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36" yWindow="72" windowWidth="5076" windowHeight="3060" activeTab="1"/>
  </bookViews>
  <sheets>
    <sheet name="Equations" sheetId="2" r:id="rId1"/>
    <sheet name="SLR" sheetId="15" r:id="rId2"/>
    <sheet name="DW" sheetId="3" r:id="rId3"/>
  </sheets>
  <externalReferences>
    <externalReference r:id="rId4"/>
    <externalReference r:id="rId5"/>
  </externalReferences>
  <definedNames>
    <definedName name="__123Graph_A" hidden="1">#REF!</definedName>
    <definedName name="__123Graph_AFIG2" hidden="1">[1]Harvest!$K$8:$K$43</definedName>
    <definedName name="__123Graph_AFIG2A" hidden="1">#REF!</definedName>
    <definedName name="__123Graph_AHISPUACT.CGM" hidden="1">[2]Notes!$P$7:$P$30</definedName>
    <definedName name="__123Graph_AHISPUHAR.CGM" hidden="1">[2]Notes!$I$7:$I$30</definedName>
    <definedName name="__123Graph_AHISPUPMT.CGM" hidden="1">[2]Notes!$P$7:$P$30</definedName>
    <definedName name="__123Graph_B" hidden="1">[2]Notes!$F$7:$F$32</definedName>
    <definedName name="__123Graph_BHISPUPMT.CGM" hidden="1">[2]Notes!$F$7:$F$30</definedName>
    <definedName name="__123Graph_C" hidden="1">[2]Notes!$Q$7:$Q$32</definedName>
    <definedName name="__123Graph_CHISPUPMT.CGM" hidden="1">[2]Notes!$Q$7:$Q$30</definedName>
    <definedName name="__123Graph_X" hidden="1">[1]Harvest!$A$8:$A$41</definedName>
    <definedName name="__123Graph_XFIG2" hidden="1">[1]Harvest!$A$8:$A$41</definedName>
    <definedName name="__123Graph_XFIG2A" hidden="1">[1]Harvest!$A$8:$A$41</definedName>
    <definedName name="__123Graph_XHISPUACT.CGM" hidden="1">[2]Notes!$A$7:$A$30</definedName>
    <definedName name="__123Graph_XHISPUHAR.CGM" hidden="1">[2]Notes!$A$7:$A$30</definedName>
    <definedName name="__123Graph_XHISPUPMT.CGM" hidden="1">[2]Notes!$A$7:$A$30</definedName>
    <definedName name="_Fill" hidden="1">[2]EffTb1!$A$8:$A$34</definedName>
  </definedNames>
  <calcPr calcId="145621"/>
</workbook>
</file>

<file path=xl/calcChain.xml><?xml version="1.0" encoding="utf-8"?>
<calcChain xmlns="http://schemas.openxmlformats.org/spreadsheetml/2006/main">
  <c r="K3" i="15" l="1"/>
  <c r="E9" i="15"/>
  <c r="D9" i="15"/>
  <c r="D40" i="15"/>
  <c r="D41" i="15"/>
  <c r="D42" i="15"/>
  <c r="D43" i="15"/>
  <c r="D44" i="15"/>
  <c r="D45" i="15"/>
  <c r="EC64" i="15" l="1"/>
  <c r="DJ64" i="15" s="1"/>
  <c r="DK64" i="15" s="1"/>
  <c r="DL64" i="15" s="1"/>
  <c r="D10" i="15" l="1"/>
  <c r="GK49" i="15" l="1"/>
  <c r="K1" i="15" l="1"/>
  <c r="T2" i="15" s="1"/>
  <c r="K61" i="15" l="1" a="1"/>
  <c r="BH61" i="15" s="1"/>
  <c r="G58" i="15"/>
  <c r="E58" i="15"/>
  <c r="D58" i="15"/>
  <c r="F58" i="15" s="1"/>
  <c r="GZ54" i="15" s="1"/>
  <c r="G57" i="15"/>
  <c r="E57" i="15"/>
  <c r="D57" i="15"/>
  <c r="F57" i="15" s="1"/>
  <c r="GZ53" i="15" s="1"/>
  <c r="G56" i="15"/>
  <c r="E56" i="15"/>
  <c r="D56" i="15"/>
  <c r="F56" i="15" s="1"/>
  <c r="GZ52" i="15" s="1"/>
  <c r="G55" i="15"/>
  <c r="E55" i="15"/>
  <c r="D55" i="15"/>
  <c r="F55" i="15" s="1"/>
  <c r="GZ51" i="15" s="1"/>
  <c r="G54" i="15"/>
  <c r="E54" i="15"/>
  <c r="D54" i="15"/>
  <c r="F54" i="15" s="1"/>
  <c r="GZ50" i="15" s="1"/>
  <c r="G53" i="15"/>
  <c r="E53" i="15"/>
  <c r="D53" i="15"/>
  <c r="F53" i="15" s="1"/>
  <c r="GZ49" i="15" s="1"/>
  <c r="G52" i="15"/>
  <c r="E52" i="15"/>
  <c r="D52" i="15"/>
  <c r="F52" i="15" s="1"/>
  <c r="GZ48" i="15" s="1"/>
  <c r="G51" i="15"/>
  <c r="E51" i="15"/>
  <c r="D51" i="15"/>
  <c r="F51" i="15" s="1"/>
  <c r="GZ47" i="15" s="1"/>
  <c r="G50" i="15"/>
  <c r="E50" i="15"/>
  <c r="D50" i="15"/>
  <c r="F50" i="15" s="1"/>
  <c r="GZ46" i="15" s="1"/>
  <c r="G49" i="15"/>
  <c r="E49" i="15"/>
  <c r="D49" i="15"/>
  <c r="F49" i="15" s="1"/>
  <c r="GZ45" i="15" s="1"/>
  <c r="G48" i="15"/>
  <c r="E48" i="15"/>
  <c r="D48" i="15"/>
  <c r="F48" i="15" s="1"/>
  <c r="GZ44" i="15" s="1"/>
  <c r="D47" i="15"/>
  <c r="D46" i="15"/>
  <c r="D39" i="15"/>
  <c r="D38" i="15"/>
  <c r="D37" i="15"/>
  <c r="D36" i="15"/>
  <c r="D35" i="15"/>
  <c r="D34" i="15"/>
  <c r="D33" i="15"/>
  <c r="D32" i="15"/>
  <c r="D31" i="15"/>
  <c r="D30" i="15"/>
  <c r="D29" i="15"/>
  <c r="BH1064" i="15" l="1"/>
  <c r="BH1063" i="15"/>
  <c r="BH1062" i="15"/>
  <c r="BH1061" i="15"/>
  <c r="BH1060" i="15"/>
  <c r="BH1058" i="15"/>
  <c r="BH1056" i="15"/>
  <c r="BH1059" i="15"/>
  <c r="BH1057" i="15"/>
  <c r="BH1055" i="15"/>
  <c r="BH1054" i="15"/>
  <c r="BH1053" i="15"/>
  <c r="BH1052" i="15"/>
  <c r="BH1051" i="15"/>
  <c r="BH1050" i="15"/>
  <c r="BH1048" i="15"/>
  <c r="BH1047" i="15"/>
  <c r="BH1046" i="15"/>
  <c r="BH1045" i="15"/>
  <c r="BH1044" i="15"/>
  <c r="BH1043" i="15"/>
  <c r="BH1042" i="15"/>
  <c r="BH1041" i="15"/>
  <c r="BH1040" i="15"/>
  <c r="BH1039" i="15"/>
  <c r="BH1038" i="15"/>
  <c r="BH1037" i="15"/>
  <c r="BH1049" i="15"/>
  <c r="BH1036" i="15"/>
  <c r="BH1034" i="15"/>
  <c r="BH1032" i="15"/>
  <c r="BH1030" i="15"/>
  <c r="BH1035" i="15"/>
  <c r="BH1033" i="15"/>
  <c r="BH1031" i="15"/>
  <c r="BH1029" i="15"/>
  <c r="BH1028" i="15"/>
  <c r="BH1027" i="15"/>
  <c r="BH1026" i="15"/>
  <c r="BH1025" i="15"/>
  <c r="BH1024" i="15"/>
  <c r="BH1023" i="15"/>
  <c r="BH1022" i="15"/>
  <c r="BH1021" i="15"/>
  <c r="BH1020" i="15"/>
  <c r="BH1018" i="15"/>
  <c r="BH1016" i="15"/>
  <c r="BH1014" i="15"/>
  <c r="BH1013" i="15"/>
  <c r="BH1012" i="15"/>
  <c r="BH1011" i="15"/>
  <c r="BH1010" i="15"/>
  <c r="BH1009" i="15"/>
  <c r="BH1008" i="15"/>
  <c r="BH1007" i="15"/>
  <c r="BH1006" i="15"/>
  <c r="BH1005" i="15"/>
  <c r="BH1004" i="15"/>
  <c r="BH1003" i="15"/>
  <c r="BH1002" i="15"/>
  <c r="BH1001" i="15"/>
  <c r="BH1000" i="15"/>
  <c r="BH999" i="15"/>
  <c r="BH998" i="15"/>
  <c r="BH997" i="15"/>
  <c r="BH996" i="15"/>
  <c r="BH995" i="15"/>
  <c r="BH994" i="15"/>
  <c r="BH993" i="15"/>
  <c r="BH992" i="15"/>
  <c r="BH991" i="15"/>
  <c r="BH990" i="15"/>
  <c r="BH989" i="15"/>
  <c r="BH988" i="15"/>
  <c r="BH987" i="15"/>
  <c r="BH1019" i="15"/>
  <c r="BH1017" i="15"/>
  <c r="BH1015" i="15"/>
  <c r="BH985" i="15"/>
  <c r="BH983" i="15"/>
  <c r="BH981" i="15"/>
  <c r="BH980" i="15"/>
  <c r="BH978" i="15"/>
  <c r="BH977" i="15"/>
  <c r="BH976" i="15"/>
  <c r="BH975" i="15"/>
  <c r="BH974" i="15"/>
  <c r="BH973" i="15"/>
  <c r="BH972" i="15"/>
  <c r="BH971" i="15"/>
  <c r="BH970" i="15"/>
  <c r="BH969" i="15"/>
  <c r="BH968" i="15"/>
  <c r="BH967" i="15"/>
  <c r="BH966" i="15"/>
  <c r="BH965" i="15"/>
  <c r="BH964" i="15"/>
  <c r="BH963" i="15"/>
  <c r="BH962" i="15"/>
  <c r="BH961" i="15"/>
  <c r="BH960" i="15"/>
  <c r="BH959" i="15"/>
  <c r="BH958" i="15"/>
  <c r="BH957" i="15"/>
  <c r="BH956" i="15"/>
  <c r="BH955" i="15"/>
  <c r="BH954" i="15"/>
  <c r="BH986" i="15"/>
  <c r="BH984" i="15"/>
  <c r="BH982" i="15"/>
  <c r="BH979" i="15"/>
  <c r="BH951" i="15"/>
  <c r="BH949" i="15"/>
  <c r="BH947" i="15"/>
  <c r="BH953" i="15"/>
  <c r="BH952" i="15"/>
  <c r="BH950" i="15"/>
  <c r="BH948" i="15"/>
  <c r="BH945" i="15"/>
  <c r="BH944" i="15"/>
  <c r="BH943" i="15"/>
  <c r="BH942" i="15"/>
  <c r="BH941" i="15"/>
  <c r="BH940" i="15"/>
  <c r="BH939" i="15"/>
  <c r="BH938" i="15"/>
  <c r="BH937" i="15"/>
  <c r="BH936" i="15"/>
  <c r="BH935" i="15"/>
  <c r="BH934" i="15"/>
  <c r="BH933" i="15"/>
  <c r="BH932" i="15"/>
  <c r="BH931" i="15"/>
  <c r="BH930" i="15"/>
  <c r="BH929" i="15"/>
  <c r="BH928" i="15"/>
  <c r="BH927" i="15"/>
  <c r="BH926" i="15"/>
  <c r="BH925" i="15"/>
  <c r="BH924" i="15"/>
  <c r="BH923" i="15"/>
  <c r="BH922" i="15"/>
  <c r="BH921" i="15"/>
  <c r="BH920" i="15"/>
  <c r="BH919" i="15"/>
  <c r="BH918" i="15"/>
  <c r="BH946" i="15"/>
  <c r="BH917" i="15"/>
  <c r="BH915" i="15"/>
  <c r="BH913" i="15"/>
  <c r="BH910" i="15"/>
  <c r="BH907" i="15"/>
  <c r="BH906" i="15"/>
  <c r="BH905" i="15"/>
  <c r="BH904" i="15"/>
  <c r="BH903" i="15"/>
  <c r="BH902" i="15"/>
  <c r="BH901" i="15"/>
  <c r="BH900" i="15"/>
  <c r="BH899" i="15"/>
  <c r="BH898" i="15"/>
  <c r="BH897" i="15"/>
  <c r="BH896" i="15"/>
  <c r="BH895" i="15"/>
  <c r="BH894" i="15"/>
  <c r="BH893" i="15"/>
  <c r="BH892" i="15"/>
  <c r="BH891" i="15"/>
  <c r="BH890" i="15"/>
  <c r="BH889" i="15"/>
  <c r="BH888" i="15"/>
  <c r="BH887" i="15"/>
  <c r="BH886" i="15"/>
  <c r="BH885" i="15"/>
  <c r="BH884" i="15"/>
  <c r="BH883" i="15"/>
  <c r="BH911" i="15"/>
  <c r="BH916" i="15"/>
  <c r="BH914" i="15"/>
  <c r="BH912" i="15"/>
  <c r="BH908" i="15"/>
  <c r="BH909" i="15"/>
  <c r="BH875" i="15"/>
  <c r="BH882" i="15"/>
  <c r="BH879" i="15"/>
  <c r="BH877" i="15"/>
  <c r="BH881" i="15"/>
  <c r="BH873" i="15"/>
  <c r="BH880" i="15"/>
  <c r="BH878" i="15"/>
  <c r="BH876" i="15"/>
  <c r="BH874" i="15"/>
  <c r="BH872" i="15"/>
  <c r="BH871" i="15"/>
  <c r="BH870" i="15"/>
  <c r="BH869" i="15"/>
  <c r="BH868" i="15"/>
  <c r="BH867" i="15"/>
  <c r="BH866" i="15"/>
  <c r="BH865" i="15"/>
  <c r="BH864" i="15"/>
  <c r="BH863" i="15"/>
  <c r="BH862" i="15"/>
  <c r="BH861" i="15"/>
  <c r="BH860" i="15"/>
  <c r="BH859" i="15"/>
  <c r="BH858" i="15"/>
  <c r="BH857" i="15"/>
  <c r="BH856" i="15"/>
  <c r="BH855" i="15"/>
  <c r="BH854" i="15"/>
  <c r="BH853" i="15"/>
  <c r="BH852" i="15"/>
  <c r="BH851" i="15"/>
  <c r="BH850" i="15"/>
  <c r="BH849" i="15"/>
  <c r="BH848" i="15"/>
  <c r="BH847" i="15"/>
  <c r="BH846" i="15"/>
  <c r="BH845" i="15"/>
  <c r="BH844" i="15"/>
  <c r="BH843" i="15"/>
  <c r="BH842" i="15"/>
  <c r="BH841" i="15"/>
  <c r="BH840" i="15"/>
  <c r="BH839" i="15"/>
  <c r="BH838" i="15"/>
  <c r="BH837" i="15"/>
  <c r="BH836" i="15"/>
  <c r="BH835" i="15"/>
  <c r="BH834" i="15"/>
  <c r="BH833" i="15"/>
  <c r="BH832" i="15"/>
  <c r="BH831" i="15"/>
  <c r="BH830" i="15"/>
  <c r="BH829" i="15"/>
  <c r="BH828" i="15"/>
  <c r="BH826" i="15"/>
  <c r="BH824" i="15"/>
  <c r="BH822" i="15"/>
  <c r="BH820" i="15"/>
  <c r="BH818" i="15"/>
  <c r="BH816" i="15"/>
  <c r="BH814" i="15"/>
  <c r="BH812" i="15"/>
  <c r="BH810" i="15"/>
  <c r="BH808" i="15"/>
  <c r="BH806" i="15"/>
  <c r="BH804" i="15"/>
  <c r="BH802" i="15"/>
  <c r="BH801" i="15"/>
  <c r="BH800" i="15"/>
  <c r="BH799" i="15"/>
  <c r="BH798" i="15"/>
  <c r="BH797" i="15"/>
  <c r="BH796" i="15"/>
  <c r="BH795" i="15"/>
  <c r="BH794" i="15"/>
  <c r="BH793" i="15"/>
  <c r="BH792" i="15"/>
  <c r="BH791" i="15"/>
  <c r="BH790" i="15"/>
  <c r="BH789" i="15"/>
  <c r="BH788" i="15"/>
  <c r="BH787" i="15"/>
  <c r="BH786" i="15"/>
  <c r="BH785" i="15"/>
  <c r="BH784" i="15"/>
  <c r="BH783" i="15"/>
  <c r="BH782" i="15"/>
  <c r="BH781" i="15"/>
  <c r="BH780" i="15"/>
  <c r="BH779" i="15"/>
  <c r="BH778" i="15"/>
  <c r="BH777" i="15"/>
  <c r="BH776" i="15"/>
  <c r="BH775" i="15"/>
  <c r="BH774" i="15"/>
  <c r="BH773" i="15"/>
  <c r="BH772" i="15"/>
  <c r="BH771" i="15"/>
  <c r="BH770" i="15"/>
  <c r="BH769" i="15"/>
  <c r="BH768" i="15"/>
  <c r="BH767" i="15"/>
  <c r="BH766" i="15"/>
  <c r="BH765" i="15"/>
  <c r="BH764" i="15"/>
  <c r="BH763" i="15"/>
  <c r="BH762" i="15"/>
  <c r="BH761" i="15"/>
  <c r="BH760" i="15"/>
  <c r="BH759" i="15"/>
  <c r="BH758" i="15"/>
  <c r="BH757" i="15"/>
  <c r="BH756" i="15"/>
  <c r="BH827" i="15"/>
  <c r="BH825" i="15"/>
  <c r="BH823" i="15"/>
  <c r="BH821" i="15"/>
  <c r="BH819" i="15"/>
  <c r="BH817" i="15"/>
  <c r="BH815" i="15"/>
  <c r="BH813" i="15"/>
  <c r="BH811" i="15"/>
  <c r="BH809" i="15"/>
  <c r="BH807" i="15"/>
  <c r="BH805" i="15"/>
  <c r="BH803" i="15"/>
  <c r="BH753" i="15"/>
  <c r="BH750" i="15"/>
  <c r="BH748" i="15"/>
  <c r="BH746" i="15"/>
  <c r="BH744" i="15"/>
  <c r="BH740" i="15"/>
  <c r="BH752" i="15"/>
  <c r="BH741" i="15"/>
  <c r="BH755" i="15"/>
  <c r="BH751" i="15"/>
  <c r="BH749" i="15"/>
  <c r="BH747" i="15"/>
  <c r="BH745" i="15"/>
  <c r="BH742" i="15"/>
  <c r="BH754" i="15"/>
  <c r="BH743" i="15"/>
  <c r="BH739" i="15"/>
  <c r="BH738" i="15"/>
  <c r="BH737" i="15"/>
  <c r="BH736" i="15"/>
  <c r="BH735" i="15"/>
  <c r="BH734" i="15"/>
  <c r="BH733" i="15"/>
  <c r="BH732" i="15"/>
  <c r="BH731" i="15"/>
  <c r="BH730" i="15"/>
  <c r="BH729" i="15"/>
  <c r="BH728" i="15"/>
  <c r="BH727" i="15"/>
  <c r="BH726" i="15"/>
  <c r="BH725" i="15"/>
  <c r="BH724" i="15"/>
  <c r="BH723" i="15"/>
  <c r="BH722" i="15"/>
  <c r="BH721" i="15"/>
  <c r="BH720" i="15"/>
  <c r="BH719" i="15"/>
  <c r="BH718" i="15"/>
  <c r="BH717" i="15"/>
  <c r="BH716" i="15"/>
  <c r="BH715" i="15"/>
  <c r="BH714" i="15"/>
  <c r="BH713" i="15"/>
  <c r="BH712" i="15"/>
  <c r="BH711" i="15"/>
  <c r="BH710" i="15"/>
  <c r="BH709" i="15"/>
  <c r="BH708" i="15"/>
  <c r="BH707" i="15"/>
  <c r="BH706" i="15"/>
  <c r="BH705" i="15"/>
  <c r="BH704" i="15"/>
  <c r="BH703" i="15"/>
  <c r="BH702" i="15"/>
  <c r="BH701" i="15"/>
  <c r="BH700" i="15"/>
  <c r="BH699" i="15"/>
  <c r="BH698" i="15"/>
  <c r="BH697" i="15"/>
  <c r="BH696" i="15"/>
  <c r="BH695" i="15"/>
  <c r="BH694" i="15"/>
  <c r="BH693" i="15"/>
  <c r="BH692" i="15"/>
  <c r="BH691" i="15"/>
  <c r="BH690" i="15"/>
  <c r="BH689" i="15"/>
  <c r="BH688" i="15"/>
  <c r="BH687" i="15"/>
  <c r="BH686" i="15"/>
  <c r="BH685" i="15"/>
  <c r="BH684" i="15"/>
  <c r="BH683" i="15"/>
  <c r="BH682" i="15"/>
  <c r="BH681" i="15"/>
  <c r="BH680" i="15"/>
  <c r="BH679" i="15"/>
  <c r="BH678" i="15"/>
  <c r="BH677" i="15"/>
  <c r="BH676" i="15"/>
  <c r="BH675" i="15"/>
  <c r="BH674" i="15"/>
  <c r="BH673" i="15"/>
  <c r="BH672" i="15"/>
  <c r="BH671" i="15"/>
  <c r="BH669" i="15"/>
  <c r="BH667" i="15"/>
  <c r="BH665" i="15"/>
  <c r="BH663" i="15"/>
  <c r="BH661" i="15"/>
  <c r="BH659" i="15"/>
  <c r="BH657" i="15"/>
  <c r="BH655" i="15"/>
  <c r="BH653" i="15"/>
  <c r="BH651" i="15"/>
  <c r="BH649" i="15"/>
  <c r="BH647" i="15"/>
  <c r="BH645" i="15"/>
  <c r="BH643" i="15"/>
  <c r="BH641" i="15"/>
  <c r="BH639" i="15"/>
  <c r="BH637" i="15"/>
  <c r="BH635" i="15"/>
  <c r="BH670" i="15"/>
  <c r="BH668" i="15"/>
  <c r="BH666" i="15"/>
  <c r="BH664" i="15"/>
  <c r="BH662" i="15"/>
  <c r="BH660" i="15"/>
  <c r="BH658" i="15"/>
  <c r="BH656" i="15"/>
  <c r="BH654" i="15"/>
  <c r="BH652" i="15"/>
  <c r="BH650" i="15"/>
  <c r="BH648" i="15"/>
  <c r="BH646" i="15"/>
  <c r="BH644" i="15"/>
  <c r="BH642" i="15"/>
  <c r="BH640" i="15"/>
  <c r="BH638" i="15"/>
  <c r="BH636" i="15"/>
  <c r="BH634" i="15"/>
  <c r="BH633" i="15"/>
  <c r="BH632" i="15"/>
  <c r="BH631" i="15"/>
  <c r="BH630" i="15"/>
  <c r="BH629" i="15"/>
  <c r="BH628" i="15"/>
  <c r="BH627" i="15"/>
  <c r="BH626" i="15"/>
  <c r="BH625" i="15"/>
  <c r="BH624" i="15"/>
  <c r="BH623" i="15"/>
  <c r="BH622" i="15"/>
  <c r="BH621" i="15"/>
  <c r="BH620" i="15"/>
  <c r="BH619" i="15"/>
  <c r="BH618" i="15"/>
  <c r="BH617" i="15"/>
  <c r="BH616" i="15"/>
  <c r="BH615" i="15"/>
  <c r="BH614" i="15"/>
  <c r="BH613" i="15"/>
  <c r="BH612" i="15"/>
  <c r="BH611" i="15"/>
  <c r="BH610" i="15"/>
  <c r="BH609" i="15"/>
  <c r="BH608" i="15"/>
  <c r="BH607" i="15"/>
  <c r="BH606" i="15"/>
  <c r="BH605" i="15"/>
  <c r="BH604" i="15"/>
  <c r="BH603" i="15"/>
  <c r="BH602" i="15"/>
  <c r="BH601" i="15"/>
  <c r="BH600" i="15"/>
  <c r="BH599" i="15"/>
  <c r="BH598" i="15"/>
  <c r="BH597" i="15"/>
  <c r="BH596" i="15"/>
  <c r="BH595" i="15"/>
  <c r="BH594" i="15"/>
  <c r="BH593" i="15"/>
  <c r="BH592" i="15"/>
  <c r="BH591" i="15"/>
  <c r="BH590" i="15"/>
  <c r="BH589" i="15"/>
  <c r="BH588" i="15"/>
  <c r="BH587" i="15"/>
  <c r="BH586" i="15"/>
  <c r="BH585" i="15"/>
  <c r="BH584" i="15"/>
  <c r="BH583" i="15"/>
  <c r="BH582" i="15"/>
  <c r="BH581" i="15"/>
  <c r="BH580" i="15"/>
  <c r="BH579" i="15"/>
  <c r="BH578" i="15"/>
  <c r="BH577" i="15"/>
  <c r="BH576" i="15"/>
  <c r="BH575" i="15"/>
  <c r="BH574" i="15"/>
  <c r="BH573" i="15"/>
  <c r="BH572" i="15"/>
  <c r="BH571" i="15"/>
  <c r="BH570" i="15"/>
  <c r="BH569" i="15"/>
  <c r="BH568" i="15"/>
  <c r="BH567" i="15"/>
  <c r="BH566" i="15"/>
  <c r="BH565" i="15"/>
  <c r="BH564" i="15"/>
  <c r="BH563" i="15"/>
  <c r="BH562" i="15"/>
  <c r="BH561" i="15"/>
  <c r="BH560" i="15"/>
  <c r="BH559" i="15"/>
  <c r="BH558" i="15"/>
  <c r="BH557" i="15"/>
  <c r="BH556" i="15"/>
  <c r="BH555" i="15"/>
  <c r="BH554" i="15"/>
  <c r="BH553" i="15"/>
  <c r="BH552" i="15"/>
  <c r="BH551" i="15"/>
  <c r="BH550" i="15"/>
  <c r="BH549" i="15"/>
  <c r="BH548" i="15"/>
  <c r="BH547" i="15"/>
  <c r="BH546" i="15"/>
  <c r="BH545" i="15"/>
  <c r="BH544" i="15"/>
  <c r="BH543" i="15"/>
  <c r="BH542" i="15"/>
  <c r="BH541" i="15"/>
  <c r="BH540" i="15"/>
  <c r="BH539" i="15"/>
  <c r="BH538" i="15"/>
  <c r="BH537" i="15"/>
  <c r="BH536" i="15"/>
  <c r="BH535" i="15"/>
  <c r="BH534" i="15"/>
  <c r="BH533" i="15"/>
  <c r="BH532" i="15"/>
  <c r="BH531" i="15"/>
  <c r="BH530" i="15"/>
  <c r="BH529" i="15"/>
  <c r="BH528" i="15"/>
  <c r="BH527" i="15"/>
  <c r="BH526" i="15"/>
  <c r="BH525" i="15"/>
  <c r="BH524" i="15"/>
  <c r="BH523" i="15"/>
  <c r="BH522" i="15"/>
  <c r="BH521" i="15"/>
  <c r="BH520" i="15"/>
  <c r="BH519" i="15"/>
  <c r="BH518" i="15"/>
  <c r="BH517" i="15"/>
  <c r="BH516" i="15"/>
  <c r="BH515" i="15"/>
  <c r="BH514" i="15"/>
  <c r="BH513" i="15"/>
  <c r="BH512" i="15"/>
  <c r="BH511" i="15"/>
  <c r="BH510" i="15"/>
  <c r="BH509" i="15"/>
  <c r="BH508" i="15"/>
  <c r="BH507" i="15"/>
  <c r="BH506" i="15"/>
  <c r="BH505" i="15"/>
  <c r="BH504" i="15"/>
  <c r="BH503" i="15"/>
  <c r="BH502" i="15"/>
  <c r="BH501" i="15"/>
  <c r="BH500" i="15"/>
  <c r="BH499" i="15"/>
  <c r="BH498" i="15"/>
  <c r="BH497" i="15"/>
  <c r="BH496" i="15"/>
  <c r="BH495" i="15"/>
  <c r="BH494" i="15"/>
  <c r="BH493" i="15"/>
  <c r="BH492" i="15"/>
  <c r="BH491" i="15"/>
  <c r="BH490" i="15"/>
  <c r="BH489" i="15"/>
  <c r="BH488" i="15"/>
  <c r="BH487" i="15"/>
  <c r="BH486" i="15"/>
  <c r="BH485" i="15"/>
  <c r="BH484" i="15"/>
  <c r="BH483" i="15"/>
  <c r="BH482" i="15"/>
  <c r="BH481" i="15"/>
  <c r="BH480" i="15"/>
  <c r="BH479" i="15"/>
  <c r="BH478" i="15"/>
  <c r="BH477" i="15"/>
  <c r="BH476" i="15"/>
  <c r="BH475" i="15"/>
  <c r="BH474" i="15"/>
  <c r="BH473" i="15"/>
  <c r="BH472" i="15"/>
  <c r="BH471" i="15"/>
  <c r="BH470" i="15"/>
  <c r="BH469" i="15"/>
  <c r="BH468" i="15"/>
  <c r="BH467" i="15"/>
  <c r="BH466" i="15"/>
  <c r="BH465" i="15"/>
  <c r="BH464" i="15"/>
  <c r="BH463" i="15"/>
  <c r="BH462" i="15"/>
  <c r="BH461" i="15"/>
  <c r="BH460" i="15"/>
  <c r="BH459" i="15"/>
  <c r="BH458" i="15"/>
  <c r="BH457" i="15"/>
  <c r="BH456" i="15"/>
  <c r="BH455" i="15"/>
  <c r="BH454" i="15"/>
  <c r="BH453" i="15"/>
  <c r="BH452" i="15"/>
  <c r="BH451" i="15"/>
  <c r="BH450" i="15"/>
  <c r="BH449" i="15"/>
  <c r="BH448" i="15"/>
  <c r="BH447" i="15"/>
  <c r="BH446" i="15"/>
  <c r="BH445" i="15"/>
  <c r="BH444" i="15"/>
  <c r="BH443" i="15"/>
  <c r="BH442" i="15"/>
  <c r="BH441" i="15"/>
  <c r="BH440" i="15"/>
  <c r="BH439" i="15"/>
  <c r="BH438" i="15"/>
  <c r="BH437" i="15"/>
  <c r="BH436" i="15"/>
  <c r="BH435" i="15"/>
  <c r="BH434" i="15"/>
  <c r="BH433" i="15"/>
  <c r="BH432" i="15"/>
  <c r="BH431" i="15"/>
  <c r="BH430" i="15"/>
  <c r="BH429" i="15"/>
  <c r="BH428" i="15"/>
  <c r="BH427" i="15"/>
  <c r="BH426" i="15"/>
  <c r="BH425" i="15"/>
  <c r="BH424" i="15"/>
  <c r="BH423" i="15"/>
  <c r="BH422" i="15"/>
  <c r="BH421" i="15"/>
  <c r="BH420" i="15"/>
  <c r="BH419" i="15"/>
  <c r="BH418" i="15"/>
  <c r="BH417" i="15"/>
  <c r="BH416" i="15"/>
  <c r="BH415" i="15"/>
  <c r="BH414" i="15"/>
  <c r="BH413" i="15"/>
  <c r="BH412" i="15"/>
  <c r="BH411" i="15"/>
  <c r="BH410" i="15"/>
  <c r="BH409" i="15"/>
  <c r="BH408" i="15"/>
  <c r="BH407" i="15"/>
  <c r="BH406" i="15"/>
  <c r="BH405" i="15"/>
  <c r="BH404" i="15"/>
  <c r="BH403" i="15"/>
  <c r="BH402" i="15"/>
  <c r="BH401" i="15"/>
  <c r="BH400" i="15"/>
  <c r="BH399" i="15"/>
  <c r="BH398" i="15"/>
  <c r="BH397" i="15"/>
  <c r="BH396" i="15"/>
  <c r="BH395" i="15"/>
  <c r="BH394" i="15"/>
  <c r="BH393" i="15"/>
  <c r="BH392" i="15"/>
  <c r="BH391" i="15"/>
  <c r="BH390" i="15"/>
  <c r="BH389" i="15"/>
  <c r="BH388" i="15"/>
  <c r="BH387" i="15"/>
  <c r="BH386" i="15"/>
  <c r="BH385" i="15"/>
  <c r="BH384" i="15"/>
  <c r="BH383" i="15"/>
  <c r="BH382" i="15"/>
  <c r="BH381" i="15"/>
  <c r="BH380" i="15"/>
  <c r="BH379" i="15"/>
  <c r="BH378" i="15"/>
  <c r="BH377" i="15"/>
  <c r="BH376" i="15"/>
  <c r="BH375" i="15"/>
  <c r="BH374" i="15"/>
  <c r="BH373" i="15"/>
  <c r="BH372" i="15"/>
  <c r="BH371" i="15"/>
  <c r="BH370" i="15"/>
  <c r="BH369" i="15"/>
  <c r="BH368" i="15"/>
  <c r="BH367" i="15"/>
  <c r="BH366" i="15"/>
  <c r="BH365" i="15"/>
  <c r="BH364" i="15"/>
  <c r="BH363" i="15"/>
  <c r="BH362" i="15"/>
  <c r="BH361" i="15"/>
  <c r="BH360" i="15"/>
  <c r="BH359" i="15"/>
  <c r="BH358" i="15"/>
  <c r="BH357" i="15"/>
  <c r="BH356" i="15"/>
  <c r="BH355" i="15"/>
  <c r="BH354" i="15"/>
  <c r="BH353" i="15"/>
  <c r="BH352" i="15"/>
  <c r="BH351" i="15"/>
  <c r="BH350" i="15"/>
  <c r="BH349" i="15"/>
  <c r="BH348" i="15"/>
  <c r="BH347" i="15"/>
  <c r="BH346" i="15"/>
  <c r="BH345" i="15"/>
  <c r="BH344" i="15"/>
  <c r="BH343" i="15"/>
  <c r="BH342" i="15"/>
  <c r="BH341" i="15"/>
  <c r="BH340" i="15"/>
  <c r="BH339" i="15"/>
  <c r="BH313" i="15"/>
  <c r="BH312" i="15"/>
  <c r="BH311" i="15"/>
  <c r="BH310" i="15"/>
  <c r="BH309" i="15"/>
  <c r="BH308" i="15"/>
  <c r="BH307" i="15"/>
  <c r="BH306" i="15"/>
  <c r="BH305" i="15"/>
  <c r="BH304" i="15"/>
  <c r="BH303" i="15"/>
  <c r="BH302" i="15"/>
  <c r="BH301" i="15"/>
  <c r="BH300" i="15"/>
  <c r="BH299" i="15"/>
  <c r="BH298" i="15"/>
  <c r="BH297" i="15"/>
  <c r="BH296" i="15"/>
  <c r="BH295" i="15"/>
  <c r="BH294" i="15"/>
  <c r="BH293" i="15"/>
  <c r="BH292" i="15"/>
  <c r="BH291" i="15"/>
  <c r="BH290" i="15"/>
  <c r="BH289" i="15"/>
  <c r="BH288" i="15"/>
  <c r="BH287" i="15"/>
  <c r="BH286" i="15"/>
  <c r="BH285" i="15"/>
  <c r="BH284" i="15"/>
  <c r="BH283" i="15"/>
  <c r="BH282" i="15"/>
  <c r="BH281" i="15"/>
  <c r="BH280" i="15"/>
  <c r="BH279" i="15"/>
  <c r="BH278" i="15"/>
  <c r="BH277" i="15"/>
  <c r="BH276" i="15"/>
  <c r="BH275" i="15"/>
  <c r="BH274" i="15"/>
  <c r="BH273" i="15"/>
  <c r="BH272" i="15"/>
  <c r="BH271" i="15"/>
  <c r="BH270" i="15"/>
  <c r="BH269" i="15"/>
  <c r="BH268" i="15"/>
  <c r="BH267" i="15"/>
  <c r="BH266" i="15"/>
  <c r="BH265" i="15"/>
  <c r="BH264" i="15"/>
  <c r="BH263" i="15"/>
  <c r="BH262" i="15"/>
  <c r="BH261" i="15"/>
  <c r="BH260" i="15"/>
  <c r="BH259" i="15"/>
  <c r="BH258" i="15"/>
  <c r="BH257" i="15"/>
  <c r="BH256" i="15"/>
  <c r="BH255" i="15"/>
  <c r="BH254" i="15"/>
  <c r="BH253" i="15"/>
  <c r="BH252" i="15"/>
  <c r="BH251" i="15"/>
  <c r="BH250" i="15"/>
  <c r="BH249" i="15"/>
  <c r="BH248" i="15"/>
  <c r="BH247" i="15"/>
  <c r="BH246" i="15"/>
  <c r="BH245" i="15"/>
  <c r="BH244" i="15"/>
  <c r="BH243" i="15"/>
  <c r="BH242" i="15"/>
  <c r="BH241" i="15"/>
  <c r="BH240" i="15"/>
  <c r="BH239" i="15"/>
  <c r="BH238" i="15"/>
  <c r="BH237" i="15"/>
  <c r="BH236" i="15"/>
  <c r="BH235" i="15"/>
  <c r="BH234" i="15"/>
  <c r="BH233" i="15"/>
  <c r="BH232" i="15"/>
  <c r="BH231" i="15"/>
  <c r="BH230" i="15"/>
  <c r="BH229" i="15"/>
  <c r="BH228" i="15"/>
  <c r="BH227" i="15"/>
  <c r="BH226" i="15"/>
  <c r="BH225" i="15"/>
  <c r="BH224" i="15"/>
  <c r="BH223" i="15"/>
  <c r="BH222" i="15"/>
  <c r="BH221" i="15"/>
  <c r="BH220" i="15"/>
  <c r="BH219" i="15"/>
  <c r="BH218" i="15"/>
  <c r="BH217" i="15"/>
  <c r="BH216" i="15"/>
  <c r="BH215" i="15"/>
  <c r="BH214" i="15"/>
  <c r="BH213" i="15"/>
  <c r="BH212" i="15"/>
  <c r="BH211" i="15"/>
  <c r="BH210" i="15"/>
  <c r="BH209" i="15"/>
  <c r="BH208" i="15"/>
  <c r="BH207" i="15"/>
  <c r="BH206" i="15"/>
  <c r="BH205" i="15"/>
  <c r="BH204" i="15"/>
  <c r="BH203" i="15"/>
  <c r="BH202" i="15"/>
  <c r="BH201" i="15"/>
  <c r="BH200" i="15"/>
  <c r="BH199" i="15"/>
  <c r="BH198" i="15"/>
  <c r="BH197" i="15"/>
  <c r="BH196" i="15"/>
  <c r="BH195" i="15"/>
  <c r="BH194" i="15"/>
  <c r="BH193" i="15"/>
  <c r="BH192" i="15"/>
  <c r="BH191" i="15"/>
  <c r="BH190" i="15"/>
  <c r="BH189" i="15"/>
  <c r="BH188" i="15"/>
  <c r="BH187" i="15"/>
  <c r="BH186" i="15"/>
  <c r="BH185" i="15"/>
  <c r="BH184" i="15"/>
  <c r="BH183" i="15"/>
  <c r="BH182" i="15"/>
  <c r="BH181" i="15"/>
  <c r="BH180" i="15"/>
  <c r="BH179" i="15"/>
  <c r="BH178" i="15"/>
  <c r="BH177" i="15"/>
  <c r="BH176" i="15"/>
  <c r="BH175" i="15"/>
  <c r="BH174" i="15"/>
  <c r="BH173" i="15"/>
  <c r="BH338" i="15"/>
  <c r="BH337" i="15"/>
  <c r="BH336" i="15"/>
  <c r="BH335" i="15"/>
  <c r="BH334" i="15"/>
  <c r="BH333" i="15"/>
  <c r="BH332" i="15"/>
  <c r="BH331" i="15"/>
  <c r="BH330" i="15"/>
  <c r="BH329" i="15"/>
  <c r="BH328" i="15"/>
  <c r="BH327" i="15"/>
  <c r="BH326" i="15"/>
  <c r="BH325" i="15"/>
  <c r="BH324" i="15"/>
  <c r="BH323" i="15"/>
  <c r="BH322" i="15"/>
  <c r="BH321" i="15"/>
  <c r="BH320" i="15"/>
  <c r="BH319" i="15"/>
  <c r="BH318" i="15"/>
  <c r="BH317" i="15"/>
  <c r="BH316" i="15"/>
  <c r="BH315" i="15"/>
  <c r="BH314" i="15"/>
  <c r="BH112" i="15"/>
  <c r="BH108" i="15"/>
  <c r="BH104" i="15"/>
  <c r="BH100" i="15"/>
  <c r="BH96" i="15"/>
  <c r="BH92" i="15"/>
  <c r="BH88" i="15"/>
  <c r="BH84" i="15"/>
  <c r="BH80" i="15"/>
  <c r="BH76" i="15"/>
  <c r="BH72" i="15"/>
  <c r="BH68" i="15"/>
  <c r="BH113" i="15"/>
  <c r="BH109" i="15"/>
  <c r="BH105" i="15"/>
  <c r="BH101" i="15"/>
  <c r="BH97" i="15"/>
  <c r="BH93" i="15"/>
  <c r="BH89" i="15"/>
  <c r="BH85" i="15"/>
  <c r="BH81" i="15"/>
  <c r="BH77" i="15"/>
  <c r="BH73" i="15"/>
  <c r="BH69" i="15"/>
  <c r="BH65" i="15"/>
  <c r="BH114" i="15"/>
  <c r="BH110" i="15"/>
  <c r="BH106" i="15"/>
  <c r="BH102" i="15"/>
  <c r="BH98" i="15"/>
  <c r="BH94" i="15"/>
  <c r="BH90" i="15"/>
  <c r="BH86" i="15"/>
  <c r="BH82" i="15"/>
  <c r="BH78" i="15"/>
  <c r="BH74" i="15"/>
  <c r="BH70" i="15"/>
  <c r="BH66" i="15"/>
  <c r="BH63" i="15"/>
  <c r="DG61" i="15"/>
  <c r="BH172" i="15"/>
  <c r="BH171" i="15"/>
  <c r="BH170" i="15"/>
  <c r="BH169" i="15"/>
  <c r="BH168" i="15"/>
  <c r="BH167" i="15"/>
  <c r="BH166" i="15"/>
  <c r="BH165" i="15"/>
  <c r="BH164" i="15"/>
  <c r="BH163" i="15"/>
  <c r="BH162" i="15"/>
  <c r="BH161" i="15"/>
  <c r="BH160" i="15"/>
  <c r="BH159" i="15"/>
  <c r="BH158" i="15"/>
  <c r="BH157" i="15"/>
  <c r="BH156" i="15"/>
  <c r="BH155" i="15"/>
  <c r="BH154" i="15"/>
  <c r="BH153" i="15"/>
  <c r="BH152" i="15"/>
  <c r="BH151" i="15"/>
  <c r="BH150" i="15"/>
  <c r="BH149" i="15"/>
  <c r="BH148" i="15"/>
  <c r="BH147" i="15"/>
  <c r="BH146" i="15"/>
  <c r="BH145" i="15"/>
  <c r="BH144" i="15"/>
  <c r="BH143" i="15"/>
  <c r="BH142" i="15"/>
  <c r="BH141" i="15"/>
  <c r="BH140" i="15"/>
  <c r="BH139" i="15"/>
  <c r="BH138" i="15"/>
  <c r="BH137" i="15"/>
  <c r="BH136" i="15"/>
  <c r="BH135" i="15"/>
  <c r="BH134" i="15"/>
  <c r="BH133" i="15"/>
  <c r="BH132" i="15"/>
  <c r="BH131" i="15"/>
  <c r="BH130" i="15"/>
  <c r="BH129" i="15"/>
  <c r="BH128" i="15"/>
  <c r="BH127" i="15"/>
  <c r="BH126" i="15"/>
  <c r="BH125" i="15"/>
  <c r="BH124" i="15"/>
  <c r="BH123" i="15"/>
  <c r="BH122" i="15"/>
  <c r="BH121" i="15"/>
  <c r="BH120" i="15"/>
  <c r="BH119" i="15"/>
  <c r="BH118" i="15"/>
  <c r="BH117" i="15"/>
  <c r="BH116" i="15"/>
  <c r="BH115" i="15"/>
  <c r="BH111" i="15"/>
  <c r="BH107" i="15"/>
  <c r="BH103" i="15"/>
  <c r="BH99" i="15"/>
  <c r="BH95" i="15"/>
  <c r="BH91" i="15"/>
  <c r="BH87" i="15"/>
  <c r="BH83" i="15"/>
  <c r="BH79" i="15"/>
  <c r="BH75" i="15"/>
  <c r="BH71" i="15"/>
  <c r="BH67" i="15"/>
  <c r="BH64" i="15"/>
  <c r="BH62" i="15"/>
  <c r="K61" i="15"/>
  <c r="O61" i="15"/>
  <c r="S61" i="15"/>
  <c r="W61" i="15"/>
  <c r="AA61" i="15"/>
  <c r="AE61" i="15"/>
  <c r="AI61" i="15"/>
  <c r="AM61" i="15"/>
  <c r="AQ61" i="15"/>
  <c r="AU61" i="15"/>
  <c r="AY61" i="15"/>
  <c r="BC61" i="15"/>
  <c r="BG61" i="15"/>
  <c r="N61" i="15"/>
  <c r="R61" i="15"/>
  <c r="V61" i="15"/>
  <c r="Z61" i="15"/>
  <c r="AD61" i="15"/>
  <c r="AH61" i="15"/>
  <c r="AL61" i="15"/>
  <c r="AP61" i="15"/>
  <c r="AT61" i="15"/>
  <c r="AX61" i="15"/>
  <c r="BB61" i="15"/>
  <c r="BF61" i="15"/>
  <c r="M61" i="15"/>
  <c r="Q61" i="15"/>
  <c r="U61" i="15"/>
  <c r="Y61" i="15"/>
  <c r="AC61" i="15"/>
  <c r="AG61" i="15"/>
  <c r="AK61" i="15"/>
  <c r="AO61" i="15"/>
  <c r="AS61" i="15"/>
  <c r="AW61" i="15"/>
  <c r="BA61" i="15"/>
  <c r="BE61" i="15"/>
  <c r="L61" i="15"/>
  <c r="P61" i="15"/>
  <c r="T61" i="15"/>
  <c r="X61" i="15"/>
  <c r="AB61" i="15"/>
  <c r="AF61" i="15"/>
  <c r="AJ61" i="15"/>
  <c r="AN61" i="15"/>
  <c r="AR61" i="15"/>
  <c r="AV61" i="15"/>
  <c r="AZ61" i="15"/>
  <c r="BD61" i="15"/>
  <c r="BJ61" i="15" l="1"/>
  <c r="K62" i="15"/>
  <c r="BD1064" i="15"/>
  <c r="BD1063" i="15"/>
  <c r="BD1062" i="15"/>
  <c r="BD1061" i="15"/>
  <c r="BD1060" i="15"/>
  <c r="BD1059" i="15"/>
  <c r="BD1057" i="15"/>
  <c r="BD1058" i="15"/>
  <c r="BD1056" i="15"/>
  <c r="BD1055" i="15"/>
  <c r="BD1054" i="15"/>
  <c r="BD1053" i="15"/>
  <c r="BD1052" i="15"/>
  <c r="BD1051" i="15"/>
  <c r="BD1050" i="15"/>
  <c r="BD1049" i="15"/>
  <c r="BD1047" i="15"/>
  <c r="BD1046" i="15"/>
  <c r="BD1045" i="15"/>
  <c r="BD1044" i="15"/>
  <c r="BD1043" i="15"/>
  <c r="BD1042" i="15"/>
  <c r="BD1041" i="15"/>
  <c r="BD1040" i="15"/>
  <c r="BD1039" i="15"/>
  <c r="BD1038" i="15"/>
  <c r="BD1037" i="15"/>
  <c r="BD1048" i="15"/>
  <c r="BD1035" i="15"/>
  <c r="BD1033" i="15"/>
  <c r="BD1031" i="15"/>
  <c r="BD1036" i="15"/>
  <c r="BD1034" i="15"/>
  <c r="BD1032" i="15"/>
  <c r="BD1030" i="15"/>
  <c r="BD1029" i="15"/>
  <c r="BD1028" i="15"/>
  <c r="BD1027" i="15"/>
  <c r="BD1026" i="15"/>
  <c r="BD1025" i="15"/>
  <c r="BD1024" i="15"/>
  <c r="BD1023" i="15"/>
  <c r="BD1022" i="15"/>
  <c r="BD1021" i="15"/>
  <c r="BD1020" i="15"/>
  <c r="BD1019" i="15"/>
  <c r="BD1017" i="15"/>
  <c r="BD1015" i="15"/>
  <c r="BD1014" i="15"/>
  <c r="BD1013" i="15"/>
  <c r="BD1012" i="15"/>
  <c r="BD1011" i="15"/>
  <c r="BD1010" i="15"/>
  <c r="BD1009" i="15"/>
  <c r="BD1008" i="15"/>
  <c r="BD1007" i="15"/>
  <c r="BD1006" i="15"/>
  <c r="BD1005" i="15"/>
  <c r="BD1004" i="15"/>
  <c r="BD1003" i="15"/>
  <c r="BD1002" i="15"/>
  <c r="BD1001" i="15"/>
  <c r="BD1000" i="15"/>
  <c r="BD999" i="15"/>
  <c r="BD998" i="15"/>
  <c r="BD997" i="15"/>
  <c r="BD996" i="15"/>
  <c r="BD995" i="15"/>
  <c r="BD994" i="15"/>
  <c r="BD993" i="15"/>
  <c r="BD992" i="15"/>
  <c r="BD991" i="15"/>
  <c r="BD990" i="15"/>
  <c r="BD989" i="15"/>
  <c r="BD988" i="15"/>
  <c r="BD987" i="15"/>
  <c r="BD1018" i="15"/>
  <c r="BD1016" i="15"/>
  <c r="BD986" i="15"/>
  <c r="BD984" i="15"/>
  <c r="BD982" i="15"/>
  <c r="BD979" i="15"/>
  <c r="BD978" i="15"/>
  <c r="BD977" i="15"/>
  <c r="BD976" i="15"/>
  <c r="BD975" i="15"/>
  <c r="BD974" i="15"/>
  <c r="BD973" i="15"/>
  <c r="BD972" i="15"/>
  <c r="BD971" i="15"/>
  <c r="BD970" i="15"/>
  <c r="BD969" i="15"/>
  <c r="BD968" i="15"/>
  <c r="BD967" i="15"/>
  <c r="BD966" i="15"/>
  <c r="BD965" i="15"/>
  <c r="BD964" i="15"/>
  <c r="BD963" i="15"/>
  <c r="BD962" i="15"/>
  <c r="BD961" i="15"/>
  <c r="BD960" i="15"/>
  <c r="BD959" i="15"/>
  <c r="BD958" i="15"/>
  <c r="BD957" i="15"/>
  <c r="BD956" i="15"/>
  <c r="BD955" i="15"/>
  <c r="BD954" i="15"/>
  <c r="BD980" i="15"/>
  <c r="BD985" i="15"/>
  <c r="BD983" i="15"/>
  <c r="BD981" i="15"/>
  <c r="BD953" i="15"/>
  <c r="BD952" i="15"/>
  <c r="BD950" i="15"/>
  <c r="BD948" i="15"/>
  <c r="BD946" i="15"/>
  <c r="BD951" i="15"/>
  <c r="BD949" i="15"/>
  <c r="BD947" i="15"/>
  <c r="BD945" i="15"/>
  <c r="BD944" i="15"/>
  <c r="BD943" i="15"/>
  <c r="BD942" i="15"/>
  <c r="BD941" i="15"/>
  <c r="BD940" i="15"/>
  <c r="BD939" i="15"/>
  <c r="BD938" i="15"/>
  <c r="BD937" i="15"/>
  <c r="BD936" i="15"/>
  <c r="BD935" i="15"/>
  <c r="BD934" i="15"/>
  <c r="BD933" i="15"/>
  <c r="BD932" i="15"/>
  <c r="BD931" i="15"/>
  <c r="BD930" i="15"/>
  <c r="BD929" i="15"/>
  <c r="BD928" i="15"/>
  <c r="BD927" i="15"/>
  <c r="BD926" i="15"/>
  <c r="BD925" i="15"/>
  <c r="BD924" i="15"/>
  <c r="BD923" i="15"/>
  <c r="BD922" i="15"/>
  <c r="BD921" i="15"/>
  <c r="BD920" i="15"/>
  <c r="BD919" i="15"/>
  <c r="BD918" i="15"/>
  <c r="BD916" i="15"/>
  <c r="BD914" i="15"/>
  <c r="BD912" i="15"/>
  <c r="BD909" i="15"/>
  <c r="BD907" i="15"/>
  <c r="BD906" i="15"/>
  <c r="BD905" i="15"/>
  <c r="BD904" i="15"/>
  <c r="BD903" i="15"/>
  <c r="BD902" i="15"/>
  <c r="BD901" i="15"/>
  <c r="BD900" i="15"/>
  <c r="BD899" i="15"/>
  <c r="BD898" i="15"/>
  <c r="BD897" i="15"/>
  <c r="BD896" i="15"/>
  <c r="BD895" i="15"/>
  <c r="BD894" i="15"/>
  <c r="BD893" i="15"/>
  <c r="BD892" i="15"/>
  <c r="BD891" i="15"/>
  <c r="BD890" i="15"/>
  <c r="BD889" i="15"/>
  <c r="BD888" i="15"/>
  <c r="BD887" i="15"/>
  <c r="BD886" i="15"/>
  <c r="BD885" i="15"/>
  <c r="BD884" i="15"/>
  <c r="BD883" i="15"/>
  <c r="BD910" i="15"/>
  <c r="BD917" i="15"/>
  <c r="BD915" i="15"/>
  <c r="BD913" i="15"/>
  <c r="BD911" i="15"/>
  <c r="BD908" i="15"/>
  <c r="BD882" i="15"/>
  <c r="BD874" i="15"/>
  <c r="BD881" i="15"/>
  <c r="BD880" i="15"/>
  <c r="BD878" i="15"/>
  <c r="BD876" i="15"/>
  <c r="BD875" i="15"/>
  <c r="BD879" i="15"/>
  <c r="BD877" i="15"/>
  <c r="BD873" i="15"/>
  <c r="BD872" i="15"/>
  <c r="BD871" i="15"/>
  <c r="BD870" i="15"/>
  <c r="BD869" i="15"/>
  <c r="BD868" i="15"/>
  <c r="BD867" i="15"/>
  <c r="BD866" i="15"/>
  <c r="BD865" i="15"/>
  <c r="BD864" i="15"/>
  <c r="BD863" i="15"/>
  <c r="BD862" i="15"/>
  <c r="BD861" i="15"/>
  <c r="BD860" i="15"/>
  <c r="BD859" i="15"/>
  <c r="BD858" i="15"/>
  <c r="BD857" i="15"/>
  <c r="BD856" i="15"/>
  <c r="BD855" i="15"/>
  <c r="BD854" i="15"/>
  <c r="BD853" i="15"/>
  <c r="BD852" i="15"/>
  <c r="BD851" i="15"/>
  <c r="BD850" i="15"/>
  <c r="BD849" i="15"/>
  <c r="BD848" i="15"/>
  <c r="BD847" i="15"/>
  <c r="BD846" i="15"/>
  <c r="BD845" i="15"/>
  <c r="BD844" i="15"/>
  <c r="BD843" i="15"/>
  <c r="BD842" i="15"/>
  <c r="BD841" i="15"/>
  <c r="BD840" i="15"/>
  <c r="BD839" i="15"/>
  <c r="BD838" i="15"/>
  <c r="BD837" i="15"/>
  <c r="BD836" i="15"/>
  <c r="BD835" i="15"/>
  <c r="BD834" i="15"/>
  <c r="BD833" i="15"/>
  <c r="BD832" i="15"/>
  <c r="BD831" i="15"/>
  <c r="BD830" i="15"/>
  <c r="BD829" i="15"/>
  <c r="BD828" i="15"/>
  <c r="BD827" i="15"/>
  <c r="BD825" i="15"/>
  <c r="BD823" i="15"/>
  <c r="BD821" i="15"/>
  <c r="BD819" i="15"/>
  <c r="BD817" i="15"/>
  <c r="BD815" i="15"/>
  <c r="BD813" i="15"/>
  <c r="BD811" i="15"/>
  <c r="BD809" i="15"/>
  <c r="BD807" i="15"/>
  <c r="BD805" i="15"/>
  <c r="BD803" i="15"/>
  <c r="BD801" i="15"/>
  <c r="BD800" i="15"/>
  <c r="BD799" i="15"/>
  <c r="BD798" i="15"/>
  <c r="BD797" i="15"/>
  <c r="BD796" i="15"/>
  <c r="BD795" i="15"/>
  <c r="BD794" i="15"/>
  <c r="BD793" i="15"/>
  <c r="BD792" i="15"/>
  <c r="BD791" i="15"/>
  <c r="BD790" i="15"/>
  <c r="BD789" i="15"/>
  <c r="BD788" i="15"/>
  <c r="BD787" i="15"/>
  <c r="BD786" i="15"/>
  <c r="BD785" i="15"/>
  <c r="BD784" i="15"/>
  <c r="BD783" i="15"/>
  <c r="BD782" i="15"/>
  <c r="BD781" i="15"/>
  <c r="BD780" i="15"/>
  <c r="BD779" i="15"/>
  <c r="BD778" i="15"/>
  <c r="BD777" i="15"/>
  <c r="BD776" i="15"/>
  <c r="BD775" i="15"/>
  <c r="BD774" i="15"/>
  <c r="BD773" i="15"/>
  <c r="BD772" i="15"/>
  <c r="BD771" i="15"/>
  <c r="BD770" i="15"/>
  <c r="BD769" i="15"/>
  <c r="BD768" i="15"/>
  <c r="BD767" i="15"/>
  <c r="BD766" i="15"/>
  <c r="BD765" i="15"/>
  <c r="BD764" i="15"/>
  <c r="BD763" i="15"/>
  <c r="BD762" i="15"/>
  <c r="BD761" i="15"/>
  <c r="BD760" i="15"/>
  <c r="BD759" i="15"/>
  <c r="BD758" i="15"/>
  <c r="BD757" i="15"/>
  <c r="BD756" i="15"/>
  <c r="BD826" i="15"/>
  <c r="BD824" i="15"/>
  <c r="BD822" i="15"/>
  <c r="BD820" i="15"/>
  <c r="BD818" i="15"/>
  <c r="BD816" i="15"/>
  <c r="BD814" i="15"/>
  <c r="BD812" i="15"/>
  <c r="BD810" i="15"/>
  <c r="BD808" i="15"/>
  <c r="BD806" i="15"/>
  <c r="BD804" i="15"/>
  <c r="BD802" i="15"/>
  <c r="BD752" i="15"/>
  <c r="BD751" i="15"/>
  <c r="BD749" i="15"/>
  <c r="BD747" i="15"/>
  <c r="BD745" i="15"/>
  <c r="BD743" i="15"/>
  <c r="BD739" i="15"/>
  <c r="BD755" i="15"/>
  <c r="BD744" i="15"/>
  <c r="BD740" i="15"/>
  <c r="BD754" i="15"/>
  <c r="BD750" i="15"/>
  <c r="BD748" i="15"/>
  <c r="BD746" i="15"/>
  <c r="BD741" i="15"/>
  <c r="BD753" i="15"/>
  <c r="BD742" i="15"/>
  <c r="BD738" i="15"/>
  <c r="BD737" i="15"/>
  <c r="BD736" i="15"/>
  <c r="BD735" i="15"/>
  <c r="BD734" i="15"/>
  <c r="BD733" i="15"/>
  <c r="BD732" i="15"/>
  <c r="BD731" i="15"/>
  <c r="BD730" i="15"/>
  <c r="BD729" i="15"/>
  <c r="BD728" i="15"/>
  <c r="BD727" i="15"/>
  <c r="BD726" i="15"/>
  <c r="BD725" i="15"/>
  <c r="BD724" i="15"/>
  <c r="BD723" i="15"/>
  <c r="BD722" i="15"/>
  <c r="BD721" i="15"/>
  <c r="BD720" i="15"/>
  <c r="BD719" i="15"/>
  <c r="BD718" i="15"/>
  <c r="BD717" i="15"/>
  <c r="BD716" i="15"/>
  <c r="BD715" i="15"/>
  <c r="BD714" i="15"/>
  <c r="BD713" i="15"/>
  <c r="BD712" i="15"/>
  <c r="BD711" i="15"/>
  <c r="BD710" i="15"/>
  <c r="BD709" i="15"/>
  <c r="BD708" i="15"/>
  <c r="BD707" i="15"/>
  <c r="BD706" i="15"/>
  <c r="BD705" i="15"/>
  <c r="BD704" i="15"/>
  <c r="BD703" i="15"/>
  <c r="BD702" i="15"/>
  <c r="BD701" i="15"/>
  <c r="BD700" i="15"/>
  <c r="BD699" i="15"/>
  <c r="BD698" i="15"/>
  <c r="BD697" i="15"/>
  <c r="BD696" i="15"/>
  <c r="BD695" i="15"/>
  <c r="BD694" i="15"/>
  <c r="BD693" i="15"/>
  <c r="BD692" i="15"/>
  <c r="BD691" i="15"/>
  <c r="BD690" i="15"/>
  <c r="BD689" i="15"/>
  <c r="BD688" i="15"/>
  <c r="BD687" i="15"/>
  <c r="BD686" i="15"/>
  <c r="BD685" i="15"/>
  <c r="BD684" i="15"/>
  <c r="BD683" i="15"/>
  <c r="BD682" i="15"/>
  <c r="BD681" i="15"/>
  <c r="BD680" i="15"/>
  <c r="BD679" i="15"/>
  <c r="BD678" i="15"/>
  <c r="BD677" i="15"/>
  <c r="BD676" i="15"/>
  <c r="BD675" i="15"/>
  <c r="BD674" i="15"/>
  <c r="BD673" i="15"/>
  <c r="BD672" i="15"/>
  <c r="BD670" i="15"/>
  <c r="BD668" i="15"/>
  <c r="BD666" i="15"/>
  <c r="BD664" i="15"/>
  <c r="BD662" i="15"/>
  <c r="BD660" i="15"/>
  <c r="BD658" i="15"/>
  <c r="BD656" i="15"/>
  <c r="BD654" i="15"/>
  <c r="BD652" i="15"/>
  <c r="BD650" i="15"/>
  <c r="BD648" i="15"/>
  <c r="BD646" i="15"/>
  <c r="BD644" i="15"/>
  <c r="BD642" i="15"/>
  <c r="BD640" i="15"/>
  <c r="BD638" i="15"/>
  <c r="BD636" i="15"/>
  <c r="BD634" i="15"/>
  <c r="BD671" i="15"/>
  <c r="BD669" i="15"/>
  <c r="BD667" i="15"/>
  <c r="BD665" i="15"/>
  <c r="BD663" i="15"/>
  <c r="BD661" i="15"/>
  <c r="BD659" i="15"/>
  <c r="BD657" i="15"/>
  <c r="BD655" i="15"/>
  <c r="BD653" i="15"/>
  <c r="BD651" i="15"/>
  <c r="BD649" i="15"/>
  <c r="BD647" i="15"/>
  <c r="BD645" i="15"/>
  <c r="BD643" i="15"/>
  <c r="BD641" i="15"/>
  <c r="BD639" i="15"/>
  <c r="BD637" i="15"/>
  <c r="BD635" i="15"/>
  <c r="BD633" i="15"/>
  <c r="BD632" i="15"/>
  <c r="BD631" i="15"/>
  <c r="BD630" i="15"/>
  <c r="BD629" i="15"/>
  <c r="BD628" i="15"/>
  <c r="BD627" i="15"/>
  <c r="BD626" i="15"/>
  <c r="BD625" i="15"/>
  <c r="BD624" i="15"/>
  <c r="BD623" i="15"/>
  <c r="BD622" i="15"/>
  <c r="BD621" i="15"/>
  <c r="BD620" i="15"/>
  <c r="BD619" i="15"/>
  <c r="BD618" i="15"/>
  <c r="BD617" i="15"/>
  <c r="BD616" i="15"/>
  <c r="BD615" i="15"/>
  <c r="BD614" i="15"/>
  <c r="BD613" i="15"/>
  <c r="BD612" i="15"/>
  <c r="BD611" i="15"/>
  <c r="BD610" i="15"/>
  <c r="BD609" i="15"/>
  <c r="BD608" i="15"/>
  <c r="BD607" i="15"/>
  <c r="BD606" i="15"/>
  <c r="BD605" i="15"/>
  <c r="BD604" i="15"/>
  <c r="BD603" i="15"/>
  <c r="BD602" i="15"/>
  <c r="BD601" i="15"/>
  <c r="BD600" i="15"/>
  <c r="BD599" i="15"/>
  <c r="BD598" i="15"/>
  <c r="BD597" i="15"/>
  <c r="BD596" i="15"/>
  <c r="BD595" i="15"/>
  <c r="BD594" i="15"/>
  <c r="BD593" i="15"/>
  <c r="BD592" i="15"/>
  <c r="BD591" i="15"/>
  <c r="BD590" i="15"/>
  <c r="BD589" i="15"/>
  <c r="BD588" i="15"/>
  <c r="BD587" i="15"/>
  <c r="BD586" i="15"/>
  <c r="BD585" i="15"/>
  <c r="BD584" i="15"/>
  <c r="BD583" i="15"/>
  <c r="BD582" i="15"/>
  <c r="BD581" i="15"/>
  <c r="BD580" i="15"/>
  <c r="BD579" i="15"/>
  <c r="BD578" i="15"/>
  <c r="BD577" i="15"/>
  <c r="BD576" i="15"/>
  <c r="BD575" i="15"/>
  <c r="BD574" i="15"/>
  <c r="BD573" i="15"/>
  <c r="BD572" i="15"/>
  <c r="BD571" i="15"/>
  <c r="BD570" i="15"/>
  <c r="BD569" i="15"/>
  <c r="BD568" i="15"/>
  <c r="BD567" i="15"/>
  <c r="BD566" i="15"/>
  <c r="BD565" i="15"/>
  <c r="BD564" i="15"/>
  <c r="BD563" i="15"/>
  <c r="BD562" i="15"/>
  <c r="BD561" i="15"/>
  <c r="BD560" i="15"/>
  <c r="BD559" i="15"/>
  <c r="BD558" i="15"/>
  <c r="BD557" i="15"/>
  <c r="BD556" i="15"/>
  <c r="BD555" i="15"/>
  <c r="BD554" i="15"/>
  <c r="BD553" i="15"/>
  <c r="BD552" i="15"/>
  <c r="BD551" i="15"/>
  <c r="BD550" i="15"/>
  <c r="BD549" i="15"/>
  <c r="BD548" i="15"/>
  <c r="BD547" i="15"/>
  <c r="BD546" i="15"/>
  <c r="BD545" i="15"/>
  <c r="BD544" i="15"/>
  <c r="BD543" i="15"/>
  <c r="BD542" i="15"/>
  <c r="BD541" i="15"/>
  <c r="BD540" i="15"/>
  <c r="BD528" i="15"/>
  <c r="BD527" i="15"/>
  <c r="BD526" i="15"/>
  <c r="BD525" i="15"/>
  <c r="BD524" i="15"/>
  <c r="BD523" i="15"/>
  <c r="BD522" i="15"/>
  <c r="BD539" i="15"/>
  <c r="BD538" i="15"/>
  <c r="BD537" i="15"/>
  <c r="BD536" i="15"/>
  <c r="BD535" i="15"/>
  <c r="BD534" i="15"/>
  <c r="BD533" i="15"/>
  <c r="BD532" i="15"/>
  <c r="BD531" i="15"/>
  <c r="BD530" i="15"/>
  <c r="BD529" i="15"/>
  <c r="BD521" i="15"/>
  <c r="BD520" i="15"/>
  <c r="BD519" i="15"/>
  <c r="BD518" i="15"/>
  <c r="BD517" i="15"/>
  <c r="BD516" i="15"/>
  <c r="BD515" i="15"/>
  <c r="BD514" i="15"/>
  <c r="BD513" i="15"/>
  <c r="BD512" i="15"/>
  <c r="BD511" i="15"/>
  <c r="BD510" i="15"/>
  <c r="BD509" i="15"/>
  <c r="BD508" i="15"/>
  <c r="BD507" i="15"/>
  <c r="BD506" i="15"/>
  <c r="BD505" i="15"/>
  <c r="BD504" i="15"/>
  <c r="BD503" i="15"/>
  <c r="BD502" i="15"/>
  <c r="BD501" i="15"/>
  <c r="BD500" i="15"/>
  <c r="BD499" i="15"/>
  <c r="BD498" i="15"/>
  <c r="BD497" i="15"/>
  <c r="BD496" i="15"/>
  <c r="BD495" i="15"/>
  <c r="BD494" i="15"/>
  <c r="BD493" i="15"/>
  <c r="BD492" i="15"/>
  <c r="BD491" i="15"/>
  <c r="BD490" i="15"/>
  <c r="BD489" i="15"/>
  <c r="BD488" i="15"/>
  <c r="BD487" i="15"/>
  <c r="BD486" i="15"/>
  <c r="BD485" i="15"/>
  <c r="BD484" i="15"/>
  <c r="BD483" i="15"/>
  <c r="BD482" i="15"/>
  <c r="BD481" i="15"/>
  <c r="BD480" i="15"/>
  <c r="BD479" i="15"/>
  <c r="BD478" i="15"/>
  <c r="BD477" i="15"/>
  <c r="BD476" i="15"/>
  <c r="BD475" i="15"/>
  <c r="BD474" i="15"/>
  <c r="BD473" i="15"/>
  <c r="BD472" i="15"/>
  <c r="BD471" i="15"/>
  <c r="BD470" i="15"/>
  <c r="BD469" i="15"/>
  <c r="BD468" i="15"/>
  <c r="BD467" i="15"/>
  <c r="BD466" i="15"/>
  <c r="BD465" i="15"/>
  <c r="BD464" i="15"/>
  <c r="BD463" i="15"/>
  <c r="BD462" i="15"/>
  <c r="BD461" i="15"/>
  <c r="BD460" i="15"/>
  <c r="BD459" i="15"/>
  <c r="BD458" i="15"/>
  <c r="BD457" i="15"/>
  <c r="BD456" i="15"/>
  <c r="BD455" i="15"/>
  <c r="BD454" i="15"/>
  <c r="BD453" i="15"/>
  <c r="BD452" i="15"/>
  <c r="BD451" i="15"/>
  <c r="BD450" i="15"/>
  <c r="BD449" i="15"/>
  <c r="BD448" i="15"/>
  <c r="BD447" i="15"/>
  <c r="BD446" i="15"/>
  <c r="BD445" i="15"/>
  <c r="BD444" i="15"/>
  <c r="BD443" i="15"/>
  <c r="BD442" i="15"/>
  <c r="BD441" i="15"/>
  <c r="BD440" i="15"/>
  <c r="BD439" i="15"/>
  <c r="BD438" i="15"/>
  <c r="BD437" i="15"/>
  <c r="BD436" i="15"/>
  <c r="BD435" i="15"/>
  <c r="BD434" i="15"/>
  <c r="BD433" i="15"/>
  <c r="BD432" i="15"/>
  <c r="BD431" i="15"/>
  <c r="BD430" i="15"/>
  <c r="BD429" i="15"/>
  <c r="BD428" i="15"/>
  <c r="BD427" i="15"/>
  <c r="BD426" i="15"/>
  <c r="BD425" i="15"/>
  <c r="BD424" i="15"/>
  <c r="BD423" i="15"/>
  <c r="BD422" i="15"/>
  <c r="BD421" i="15"/>
  <c r="BD420" i="15"/>
  <c r="BD419" i="15"/>
  <c r="BD418" i="15"/>
  <c r="BD417" i="15"/>
  <c r="BD416" i="15"/>
  <c r="BD415" i="15"/>
  <c r="BD414" i="15"/>
  <c r="BD413" i="15"/>
  <c r="BD412" i="15"/>
  <c r="BD411" i="15"/>
  <c r="BD410" i="15"/>
  <c r="BD409" i="15"/>
  <c r="BD408" i="15"/>
  <c r="BD407" i="15"/>
  <c r="BD406" i="15"/>
  <c r="BD405" i="15"/>
  <c r="BD404" i="15"/>
  <c r="BD403" i="15"/>
  <c r="BD402" i="15"/>
  <c r="BD401" i="15"/>
  <c r="BD400" i="15"/>
  <c r="BD399" i="15"/>
  <c r="BD398" i="15"/>
  <c r="BD397" i="15"/>
  <c r="BD396" i="15"/>
  <c r="BD395" i="15"/>
  <c r="BD394" i="15"/>
  <c r="BD393" i="15"/>
  <c r="BD392" i="15"/>
  <c r="BD391" i="15"/>
  <c r="BD390" i="15"/>
  <c r="BD389" i="15"/>
  <c r="BD388" i="15"/>
  <c r="BD387" i="15"/>
  <c r="BD386" i="15"/>
  <c r="BD385" i="15"/>
  <c r="BD384" i="15"/>
  <c r="BD383" i="15"/>
  <c r="BD382" i="15"/>
  <c r="BD381" i="15"/>
  <c r="BD380" i="15"/>
  <c r="BD379" i="15"/>
  <c r="BD378" i="15"/>
  <c r="BD377" i="15"/>
  <c r="BD376" i="15"/>
  <c r="BD375" i="15"/>
  <c r="BD374" i="15"/>
  <c r="BD373" i="15"/>
  <c r="BD372" i="15"/>
  <c r="BD371" i="15"/>
  <c r="BD370" i="15"/>
  <c r="BD369" i="15"/>
  <c r="BD368" i="15"/>
  <c r="BD367" i="15"/>
  <c r="BD366" i="15"/>
  <c r="BD365" i="15"/>
  <c r="BD364" i="15"/>
  <c r="BD363" i="15"/>
  <c r="BD362" i="15"/>
  <c r="BD361" i="15"/>
  <c r="BD360" i="15"/>
  <c r="BD359" i="15"/>
  <c r="BD358" i="15"/>
  <c r="BD357" i="15"/>
  <c r="BD356" i="15"/>
  <c r="BD355" i="15"/>
  <c r="BD354" i="15"/>
  <c r="BD353" i="15"/>
  <c r="BD352" i="15"/>
  <c r="BD351" i="15"/>
  <c r="BD350" i="15"/>
  <c r="BD349" i="15"/>
  <c r="BD348" i="15"/>
  <c r="BD347" i="15"/>
  <c r="BD346" i="15"/>
  <c r="BD345" i="15"/>
  <c r="BD344" i="15"/>
  <c r="BD343" i="15"/>
  <c r="BD342" i="15"/>
  <c r="BD341" i="15"/>
  <c r="BD340" i="15"/>
  <c r="BD339" i="15"/>
  <c r="BD338" i="15"/>
  <c r="BD337" i="15"/>
  <c r="BD336" i="15"/>
  <c r="BD335" i="15"/>
  <c r="BD334" i="15"/>
  <c r="BD333" i="15"/>
  <c r="BD332" i="15"/>
  <c r="BD331" i="15"/>
  <c r="BD330" i="15"/>
  <c r="BD329" i="15"/>
  <c r="BD328" i="15"/>
  <c r="BD327" i="15"/>
  <c r="BD326" i="15"/>
  <c r="BD325" i="15"/>
  <c r="BD324" i="15"/>
  <c r="BD323" i="15"/>
  <c r="BD322" i="15"/>
  <c r="BD321" i="15"/>
  <c r="BD320" i="15"/>
  <c r="BD319" i="15"/>
  <c r="BD318" i="15"/>
  <c r="BD317" i="15"/>
  <c r="BD316" i="15"/>
  <c r="BD315" i="15"/>
  <c r="BD314" i="15"/>
  <c r="BD313" i="15"/>
  <c r="BD312" i="15"/>
  <c r="BD311" i="15"/>
  <c r="BD310" i="15"/>
  <c r="BD309" i="15"/>
  <c r="BD308" i="15"/>
  <c r="BD307" i="15"/>
  <c r="BD306" i="15"/>
  <c r="BD305" i="15"/>
  <c r="BD304" i="15"/>
  <c r="BD303" i="15"/>
  <c r="BD302" i="15"/>
  <c r="BD301" i="15"/>
  <c r="BD300" i="15"/>
  <c r="BD299" i="15"/>
  <c r="BD298" i="15"/>
  <c r="BD297" i="15"/>
  <c r="BD296" i="15"/>
  <c r="BD295" i="15"/>
  <c r="BD294" i="15"/>
  <c r="BD293" i="15"/>
  <c r="BD292" i="15"/>
  <c r="BD291" i="15"/>
  <c r="BD290" i="15"/>
  <c r="BD289" i="15"/>
  <c r="BD288" i="15"/>
  <c r="BD287" i="15"/>
  <c r="BD286" i="15"/>
  <c r="BD285" i="15"/>
  <c r="BD284" i="15"/>
  <c r="BD283" i="15"/>
  <c r="BD282" i="15"/>
  <c r="BD281" i="15"/>
  <c r="BD280" i="15"/>
  <c r="BD279" i="15"/>
  <c r="BD278" i="15"/>
  <c r="BD277" i="15"/>
  <c r="BD276" i="15"/>
  <c r="BD275" i="15"/>
  <c r="BD274" i="15"/>
  <c r="BD273" i="15"/>
  <c r="BD272" i="15"/>
  <c r="BD271" i="15"/>
  <c r="BD270" i="15"/>
  <c r="BD269" i="15"/>
  <c r="BD268" i="15"/>
  <c r="BD267" i="15"/>
  <c r="BD266" i="15"/>
  <c r="BD265" i="15"/>
  <c r="BD264" i="15"/>
  <c r="BD263" i="15"/>
  <c r="BD262" i="15"/>
  <c r="BD261" i="15"/>
  <c r="BD260" i="15"/>
  <c r="BD259" i="15"/>
  <c r="BD258" i="15"/>
  <c r="BD257" i="15"/>
  <c r="BD256" i="15"/>
  <c r="BD255" i="15"/>
  <c r="BD254" i="15"/>
  <c r="BD253" i="15"/>
  <c r="BD252" i="15"/>
  <c r="BD251" i="15"/>
  <c r="BD250" i="15"/>
  <c r="BD249" i="15"/>
  <c r="BD248" i="15"/>
  <c r="BD247" i="15"/>
  <c r="BD246" i="15"/>
  <c r="BD245" i="15"/>
  <c r="BD244" i="15"/>
  <c r="BD243" i="15"/>
  <c r="BD242" i="15"/>
  <c r="BD241" i="15"/>
  <c r="BD240" i="15"/>
  <c r="BD239" i="15"/>
  <c r="BD238" i="15"/>
  <c r="BD237" i="15"/>
  <c r="BD236" i="15"/>
  <c r="BD235" i="15"/>
  <c r="BD234" i="15"/>
  <c r="BD233" i="15"/>
  <c r="BD232" i="15"/>
  <c r="BD231" i="15"/>
  <c r="BD230" i="15"/>
  <c r="BD229" i="15"/>
  <c r="BD228" i="15"/>
  <c r="BD227" i="15"/>
  <c r="BD226" i="15"/>
  <c r="BD225" i="15"/>
  <c r="BD224" i="15"/>
  <c r="BD223" i="15"/>
  <c r="BD222" i="15"/>
  <c r="BD221" i="15"/>
  <c r="BD220" i="15"/>
  <c r="BD219" i="15"/>
  <c r="BD218" i="15"/>
  <c r="BD217" i="15"/>
  <c r="BD216" i="15"/>
  <c r="BD215" i="15"/>
  <c r="BD214" i="15"/>
  <c r="BD213" i="15"/>
  <c r="BD212" i="15"/>
  <c r="BD211" i="15"/>
  <c r="BD210" i="15"/>
  <c r="BD209" i="15"/>
  <c r="BD208" i="15"/>
  <c r="BD207" i="15"/>
  <c r="BD206" i="15"/>
  <c r="BD205" i="15"/>
  <c r="BD204" i="15"/>
  <c r="BD203" i="15"/>
  <c r="BD202" i="15"/>
  <c r="BD201" i="15"/>
  <c r="BD200" i="15"/>
  <c r="BD199" i="15"/>
  <c r="BD198" i="15"/>
  <c r="BD197" i="15"/>
  <c r="BD196" i="15"/>
  <c r="BD195" i="15"/>
  <c r="BD194" i="15"/>
  <c r="BD193" i="15"/>
  <c r="BD192" i="15"/>
  <c r="BD191" i="15"/>
  <c r="BD190" i="15"/>
  <c r="BD189" i="15"/>
  <c r="BD188" i="15"/>
  <c r="BD187" i="15"/>
  <c r="BD186" i="15"/>
  <c r="BD185" i="15"/>
  <c r="BD184" i="15"/>
  <c r="BD183" i="15"/>
  <c r="BD182" i="15"/>
  <c r="BD181" i="15"/>
  <c r="BD180" i="15"/>
  <c r="BD179" i="15"/>
  <c r="BD178" i="15"/>
  <c r="BD177" i="15"/>
  <c r="BD176" i="15"/>
  <c r="BD175" i="15"/>
  <c r="BD174" i="15"/>
  <c r="BD173" i="15"/>
  <c r="BD112" i="15"/>
  <c r="BD108" i="15"/>
  <c r="BD104" i="15"/>
  <c r="BD100" i="15"/>
  <c r="BD96" i="15"/>
  <c r="BD92" i="15"/>
  <c r="BD88" i="15"/>
  <c r="BD84" i="15"/>
  <c r="BD80" i="15"/>
  <c r="BD76" i="15"/>
  <c r="BD72" i="15"/>
  <c r="BD68" i="15"/>
  <c r="BD172" i="15"/>
  <c r="BD171" i="15"/>
  <c r="BD170" i="15"/>
  <c r="BD169" i="15"/>
  <c r="BD168" i="15"/>
  <c r="BD167" i="15"/>
  <c r="BD166" i="15"/>
  <c r="BD165" i="15"/>
  <c r="BD164" i="15"/>
  <c r="BD163" i="15"/>
  <c r="BD162" i="15"/>
  <c r="BD161" i="15"/>
  <c r="BD160" i="15"/>
  <c r="BD159" i="15"/>
  <c r="BD158" i="15"/>
  <c r="BD157" i="15"/>
  <c r="BD156" i="15"/>
  <c r="BD155" i="15"/>
  <c r="BD154" i="15"/>
  <c r="BD153" i="15"/>
  <c r="BD152" i="15"/>
  <c r="BD151" i="15"/>
  <c r="BD150" i="15"/>
  <c r="BD149" i="15"/>
  <c r="BD148" i="15"/>
  <c r="BD147" i="15"/>
  <c r="BD146" i="15"/>
  <c r="BD145" i="15"/>
  <c r="BD144" i="15"/>
  <c r="BD143" i="15"/>
  <c r="BD142" i="15"/>
  <c r="BD141" i="15"/>
  <c r="BD140" i="15"/>
  <c r="BD139" i="15"/>
  <c r="BD138" i="15"/>
  <c r="BD137" i="15"/>
  <c r="BD136" i="15"/>
  <c r="BD135" i="15"/>
  <c r="BD134" i="15"/>
  <c r="BD133" i="15"/>
  <c r="BD132" i="15"/>
  <c r="BD131" i="15"/>
  <c r="BD130" i="15"/>
  <c r="BD129" i="15"/>
  <c r="BD128" i="15"/>
  <c r="BD127" i="15"/>
  <c r="BD126" i="15"/>
  <c r="BD125" i="15"/>
  <c r="BD124" i="15"/>
  <c r="BD123" i="15"/>
  <c r="BD122" i="15"/>
  <c r="BD113" i="15"/>
  <c r="BD109" i="15"/>
  <c r="BD105" i="15"/>
  <c r="BD101" i="15"/>
  <c r="BD97" i="15"/>
  <c r="BD93" i="15"/>
  <c r="BD89" i="15"/>
  <c r="BD85" i="15"/>
  <c r="BD81" i="15"/>
  <c r="BD77" i="15"/>
  <c r="BD73" i="15"/>
  <c r="BD69" i="15"/>
  <c r="BD65" i="15"/>
  <c r="BD114" i="15"/>
  <c r="BD110" i="15"/>
  <c r="BD106" i="15"/>
  <c r="BD102" i="15"/>
  <c r="BD98" i="15"/>
  <c r="BD94" i="15"/>
  <c r="BD90" i="15"/>
  <c r="BD86" i="15"/>
  <c r="BD82" i="15"/>
  <c r="BD78" i="15"/>
  <c r="BD74" i="15"/>
  <c r="BD70" i="15"/>
  <c r="BD66" i="15"/>
  <c r="BD63" i="15"/>
  <c r="DC61" i="15"/>
  <c r="BD121" i="15"/>
  <c r="BD120" i="15"/>
  <c r="BD119" i="15"/>
  <c r="BD118" i="15"/>
  <c r="BD117" i="15"/>
  <c r="BD116" i="15"/>
  <c r="BD115" i="15"/>
  <c r="BD111" i="15"/>
  <c r="BD107" i="15"/>
  <c r="BD103" i="15"/>
  <c r="BD99" i="15"/>
  <c r="BD95" i="15"/>
  <c r="BD91" i="15"/>
  <c r="BD87" i="15"/>
  <c r="BD83" i="15"/>
  <c r="BD79" i="15"/>
  <c r="BD75" i="15"/>
  <c r="BD71" i="15"/>
  <c r="BD67" i="15"/>
  <c r="BD64" i="15"/>
  <c r="BD62" i="15"/>
  <c r="CM61" i="15"/>
  <c r="AN62" i="15"/>
  <c r="BW61" i="15"/>
  <c r="BE1064" i="15"/>
  <c r="BE1063" i="15"/>
  <c r="BE1062" i="15"/>
  <c r="BE1061" i="15"/>
  <c r="BE1060" i="15"/>
  <c r="BE1059" i="15"/>
  <c r="BE1058" i="15"/>
  <c r="BE1057" i="15"/>
  <c r="BE1056" i="15"/>
  <c r="BE1055" i="15"/>
  <c r="BE1054" i="15"/>
  <c r="BE1053" i="15"/>
  <c r="BE1052" i="15"/>
  <c r="BE1051" i="15"/>
  <c r="BE1050" i="15"/>
  <c r="BE1049" i="15"/>
  <c r="BE1048" i="15"/>
  <c r="BE1047" i="15"/>
  <c r="BE1046" i="15"/>
  <c r="BE1045" i="15"/>
  <c r="BE1044" i="15"/>
  <c r="BE1043" i="15"/>
  <c r="BE1042" i="15"/>
  <c r="BE1041" i="15"/>
  <c r="BE1040" i="15"/>
  <c r="BE1039" i="15"/>
  <c r="BE1038" i="15"/>
  <c r="BE1037" i="15"/>
  <c r="BE1036" i="15"/>
  <c r="BE1035" i="15"/>
  <c r="BE1034" i="15"/>
  <c r="BE1033" i="15"/>
  <c r="BE1032" i="15"/>
  <c r="BE1031" i="15"/>
  <c r="BE1030" i="15"/>
  <c r="BE1029" i="15"/>
  <c r="BE1028" i="15"/>
  <c r="BE1027" i="15"/>
  <c r="BE1026" i="15"/>
  <c r="BE1025" i="15"/>
  <c r="BE1024" i="15"/>
  <c r="BE1023" i="15"/>
  <c r="BE1022" i="15"/>
  <c r="BE1021" i="15"/>
  <c r="BE1020" i="15"/>
  <c r="BE1019" i="15"/>
  <c r="BE1018" i="15"/>
  <c r="BE1017" i="15"/>
  <c r="BE1016" i="15"/>
  <c r="BE1015" i="15"/>
  <c r="BE1014" i="15"/>
  <c r="BE1013" i="15"/>
  <c r="BE1012" i="15"/>
  <c r="BE1011" i="15"/>
  <c r="BE1010" i="15"/>
  <c r="BE1009" i="15"/>
  <c r="BE1008" i="15"/>
  <c r="BE1007" i="15"/>
  <c r="BE1006" i="15"/>
  <c r="BE1005" i="15"/>
  <c r="BE1004" i="15"/>
  <c r="BE1003" i="15"/>
  <c r="BE1002" i="15"/>
  <c r="BE1001" i="15"/>
  <c r="BE1000" i="15"/>
  <c r="BE999" i="15"/>
  <c r="BE998" i="15"/>
  <c r="BE997" i="15"/>
  <c r="BE996" i="15"/>
  <c r="BE995" i="15"/>
  <c r="BE994" i="15"/>
  <c r="BE993" i="15"/>
  <c r="BE992" i="15"/>
  <c r="BE991" i="15"/>
  <c r="BE990" i="15"/>
  <c r="BE989" i="15"/>
  <c r="BE988" i="15"/>
  <c r="BE987" i="15"/>
  <c r="BE986" i="15"/>
  <c r="BE985" i="15"/>
  <c r="BE984" i="15"/>
  <c r="BE983" i="15"/>
  <c r="BE982" i="15"/>
  <c r="BE981" i="15"/>
  <c r="BE979" i="15"/>
  <c r="BE978" i="15"/>
  <c r="BE977" i="15"/>
  <c r="BE976" i="15"/>
  <c r="BE975" i="15"/>
  <c r="BE974" i="15"/>
  <c r="BE973" i="15"/>
  <c r="BE972" i="15"/>
  <c r="BE971" i="15"/>
  <c r="BE970" i="15"/>
  <c r="BE969" i="15"/>
  <c r="BE968" i="15"/>
  <c r="BE967" i="15"/>
  <c r="BE966" i="15"/>
  <c r="BE965" i="15"/>
  <c r="BE964" i="15"/>
  <c r="BE963" i="15"/>
  <c r="BE962" i="15"/>
  <c r="BE961" i="15"/>
  <c r="BE960" i="15"/>
  <c r="BE959" i="15"/>
  <c r="BE958" i="15"/>
  <c r="BE957" i="15"/>
  <c r="BE956" i="15"/>
  <c r="BE955" i="15"/>
  <c r="BE954" i="15"/>
  <c r="BE953" i="15"/>
  <c r="BE952" i="15"/>
  <c r="BE951" i="15"/>
  <c r="BE950" i="15"/>
  <c r="BE949" i="15"/>
  <c r="BE948" i="15"/>
  <c r="BE947" i="15"/>
  <c r="BE980" i="15"/>
  <c r="BE946" i="15"/>
  <c r="BE945" i="15"/>
  <c r="BE944" i="15"/>
  <c r="BE943" i="15"/>
  <c r="BE942" i="15"/>
  <c r="BE941" i="15"/>
  <c r="BE940" i="15"/>
  <c r="BE939" i="15"/>
  <c r="BE938" i="15"/>
  <c r="BE937" i="15"/>
  <c r="BE936" i="15"/>
  <c r="BE935" i="15"/>
  <c r="BE934" i="15"/>
  <c r="BE933" i="15"/>
  <c r="BE932" i="15"/>
  <c r="BE931" i="15"/>
  <c r="BE930" i="15"/>
  <c r="BE929" i="15"/>
  <c r="BE928" i="15"/>
  <c r="BE927" i="15"/>
  <c r="BE926" i="15"/>
  <c r="BE925" i="15"/>
  <c r="BE924" i="15"/>
  <c r="BE923" i="15"/>
  <c r="BE922" i="15"/>
  <c r="BE921" i="15"/>
  <c r="BE920" i="15"/>
  <c r="BE919" i="15"/>
  <c r="BE918" i="15"/>
  <c r="BE917" i="15"/>
  <c r="BE916" i="15"/>
  <c r="BE915" i="15"/>
  <c r="BE914" i="15"/>
  <c r="BE913" i="15"/>
  <c r="BE912" i="15"/>
  <c r="BE911" i="15"/>
  <c r="BE910" i="15"/>
  <c r="BE909" i="15"/>
  <c r="BE908" i="15"/>
  <c r="BE907" i="15"/>
  <c r="BE906" i="15"/>
  <c r="BE905" i="15"/>
  <c r="BE904" i="15"/>
  <c r="BE903" i="15"/>
  <c r="BE902" i="15"/>
  <c r="BE901" i="15"/>
  <c r="BE900" i="15"/>
  <c r="BE899" i="15"/>
  <c r="BE898" i="15"/>
  <c r="BE897" i="15"/>
  <c r="BE896" i="15"/>
  <c r="BE895" i="15"/>
  <c r="BE894" i="15"/>
  <c r="BE893" i="15"/>
  <c r="BE892" i="15"/>
  <c r="BE891" i="15"/>
  <c r="BE890" i="15"/>
  <c r="BE889" i="15"/>
  <c r="BE888" i="15"/>
  <c r="BE887" i="15"/>
  <c r="BE886" i="15"/>
  <c r="BE885" i="15"/>
  <c r="BE884" i="15"/>
  <c r="BE883" i="15"/>
  <c r="BE882" i="15"/>
  <c r="BE881" i="15"/>
  <c r="BE880" i="15"/>
  <c r="BE879" i="15"/>
  <c r="BE878" i="15"/>
  <c r="BE877" i="15"/>
  <c r="BE876" i="15"/>
  <c r="BE873" i="15"/>
  <c r="BE872" i="15"/>
  <c r="BE871" i="15"/>
  <c r="BE870" i="15"/>
  <c r="BE869" i="15"/>
  <c r="BE868" i="15"/>
  <c r="BE867" i="15"/>
  <c r="BE866" i="15"/>
  <c r="BE865" i="15"/>
  <c r="BE864" i="15"/>
  <c r="BE863" i="15"/>
  <c r="BE862" i="15"/>
  <c r="BE861" i="15"/>
  <c r="BE860" i="15"/>
  <c r="BE859" i="15"/>
  <c r="BE858" i="15"/>
  <c r="BE857" i="15"/>
  <c r="BE856" i="15"/>
  <c r="BE855" i="15"/>
  <c r="BE854" i="15"/>
  <c r="BE853" i="15"/>
  <c r="BE852" i="15"/>
  <c r="BE851" i="15"/>
  <c r="BE850" i="15"/>
  <c r="BE849" i="15"/>
  <c r="BE848" i="15"/>
  <c r="BE847" i="15"/>
  <c r="BE846" i="15"/>
  <c r="BE845" i="15"/>
  <c r="BE844" i="15"/>
  <c r="BE843" i="15"/>
  <c r="BE842" i="15"/>
  <c r="BE841" i="15"/>
  <c r="BE840" i="15"/>
  <c r="BE839" i="15"/>
  <c r="BE838" i="15"/>
  <c r="BE837" i="15"/>
  <c r="BE836" i="15"/>
  <c r="BE835" i="15"/>
  <c r="BE834" i="15"/>
  <c r="BE833" i="15"/>
  <c r="BE832" i="15"/>
  <c r="BE831" i="15"/>
  <c r="BE830" i="15"/>
  <c r="BE829" i="15"/>
  <c r="BE828" i="15"/>
  <c r="BE827" i="15"/>
  <c r="BE826" i="15"/>
  <c r="BE825" i="15"/>
  <c r="BE824" i="15"/>
  <c r="BE823" i="15"/>
  <c r="BE822" i="15"/>
  <c r="BE821" i="15"/>
  <c r="BE820" i="15"/>
  <c r="BE819" i="15"/>
  <c r="BE818" i="15"/>
  <c r="BE817" i="15"/>
  <c r="BE816" i="15"/>
  <c r="BE815" i="15"/>
  <c r="BE814" i="15"/>
  <c r="BE813" i="15"/>
  <c r="BE812" i="15"/>
  <c r="BE811" i="15"/>
  <c r="BE810" i="15"/>
  <c r="BE809" i="15"/>
  <c r="BE808" i="15"/>
  <c r="BE807" i="15"/>
  <c r="BE806" i="15"/>
  <c r="BE805" i="15"/>
  <c r="BE804" i="15"/>
  <c r="BE803" i="15"/>
  <c r="BE802" i="15"/>
  <c r="BE874" i="15"/>
  <c r="BE875" i="15"/>
  <c r="BE801" i="15"/>
  <c r="BE800" i="15"/>
  <c r="BE799" i="15"/>
  <c r="BE798" i="15"/>
  <c r="BE797" i="15"/>
  <c r="BE796" i="15"/>
  <c r="BE795" i="15"/>
  <c r="BE794" i="15"/>
  <c r="BE793" i="15"/>
  <c r="BE792" i="15"/>
  <c r="BE791" i="15"/>
  <c r="BE790" i="15"/>
  <c r="BE789" i="15"/>
  <c r="BE788" i="15"/>
  <c r="BE787" i="15"/>
  <c r="BE786" i="15"/>
  <c r="BE785" i="15"/>
  <c r="BE784" i="15"/>
  <c r="BE783" i="15"/>
  <c r="BE782" i="15"/>
  <c r="BE781" i="15"/>
  <c r="BE780" i="15"/>
  <c r="BE779" i="15"/>
  <c r="BE778" i="15"/>
  <c r="BE777" i="15"/>
  <c r="BE776" i="15"/>
  <c r="BE775" i="15"/>
  <c r="BE774" i="15"/>
  <c r="BE773" i="15"/>
  <c r="BE772" i="15"/>
  <c r="BE771" i="15"/>
  <c r="BE770" i="15"/>
  <c r="BE769" i="15"/>
  <c r="BE768" i="15"/>
  <c r="BE767" i="15"/>
  <c r="BE766" i="15"/>
  <c r="BE765" i="15"/>
  <c r="BE764" i="15"/>
  <c r="BE763" i="15"/>
  <c r="BE762" i="15"/>
  <c r="BE761" i="15"/>
  <c r="BE760" i="15"/>
  <c r="BE759" i="15"/>
  <c r="BE758" i="15"/>
  <c r="BE757" i="15"/>
  <c r="BE756" i="15"/>
  <c r="BE755" i="15"/>
  <c r="BE754" i="15"/>
  <c r="BE753" i="15"/>
  <c r="BE752" i="15"/>
  <c r="BE751" i="15"/>
  <c r="BE750" i="15"/>
  <c r="BE749" i="15"/>
  <c r="BE748" i="15"/>
  <c r="BE747" i="15"/>
  <c r="BE746" i="15"/>
  <c r="BE745" i="15"/>
  <c r="BE742" i="15"/>
  <c r="BE738" i="15"/>
  <c r="BE737" i="15"/>
  <c r="BE736" i="15"/>
  <c r="BE735" i="15"/>
  <c r="BE734" i="15"/>
  <c r="BE733" i="15"/>
  <c r="BE732" i="15"/>
  <c r="BE731" i="15"/>
  <c r="BE730" i="15"/>
  <c r="BE729" i="15"/>
  <c r="BE728" i="15"/>
  <c r="BE727" i="15"/>
  <c r="BE726" i="15"/>
  <c r="BE725" i="15"/>
  <c r="BE724" i="15"/>
  <c r="BE723" i="15"/>
  <c r="BE722" i="15"/>
  <c r="BE721" i="15"/>
  <c r="BE720" i="15"/>
  <c r="BE719" i="15"/>
  <c r="BE718" i="15"/>
  <c r="BE717" i="15"/>
  <c r="BE716" i="15"/>
  <c r="BE715" i="15"/>
  <c r="BE714" i="15"/>
  <c r="BE713" i="15"/>
  <c r="BE712" i="15"/>
  <c r="BE711" i="15"/>
  <c r="BE710" i="15"/>
  <c r="BE709" i="15"/>
  <c r="BE708" i="15"/>
  <c r="BE707" i="15"/>
  <c r="BE706" i="15"/>
  <c r="BE705" i="15"/>
  <c r="BE704" i="15"/>
  <c r="BE703" i="15"/>
  <c r="BE702" i="15"/>
  <c r="BE701" i="15"/>
  <c r="BE700" i="15"/>
  <c r="BE699" i="15"/>
  <c r="BE698" i="15"/>
  <c r="BE697" i="15"/>
  <c r="BE696" i="15"/>
  <c r="BE695" i="15"/>
  <c r="BE694" i="15"/>
  <c r="BE693" i="15"/>
  <c r="BE692" i="15"/>
  <c r="BE691" i="15"/>
  <c r="BE690" i="15"/>
  <c r="BE689" i="15"/>
  <c r="BE688" i="15"/>
  <c r="BE687" i="15"/>
  <c r="BE686" i="15"/>
  <c r="BE685" i="15"/>
  <c r="BE684" i="15"/>
  <c r="BE683" i="15"/>
  <c r="BE682" i="15"/>
  <c r="BE681" i="15"/>
  <c r="BE680" i="15"/>
  <c r="BE679" i="15"/>
  <c r="BE678" i="15"/>
  <c r="BE677" i="15"/>
  <c r="BE676" i="15"/>
  <c r="BE675" i="15"/>
  <c r="BE674" i="15"/>
  <c r="BE673" i="15"/>
  <c r="BE672" i="15"/>
  <c r="BE671" i="15"/>
  <c r="BE670" i="15"/>
  <c r="BE669" i="15"/>
  <c r="BE668" i="15"/>
  <c r="BE667" i="15"/>
  <c r="BE666" i="15"/>
  <c r="BE665" i="15"/>
  <c r="BE664" i="15"/>
  <c r="BE663" i="15"/>
  <c r="BE662" i="15"/>
  <c r="BE661" i="15"/>
  <c r="BE660" i="15"/>
  <c r="BE659" i="15"/>
  <c r="BE658" i="15"/>
  <c r="BE657" i="15"/>
  <c r="BE656" i="15"/>
  <c r="BE655" i="15"/>
  <c r="BE654" i="15"/>
  <c r="BE653" i="15"/>
  <c r="BE652" i="15"/>
  <c r="BE651" i="15"/>
  <c r="BE650" i="15"/>
  <c r="BE649" i="15"/>
  <c r="BE648" i="15"/>
  <c r="BE647" i="15"/>
  <c r="BE646" i="15"/>
  <c r="BE645" i="15"/>
  <c r="BE644" i="15"/>
  <c r="BE643" i="15"/>
  <c r="BE642" i="15"/>
  <c r="BE641" i="15"/>
  <c r="BE640" i="15"/>
  <c r="BE639" i="15"/>
  <c r="BE638" i="15"/>
  <c r="BE637" i="15"/>
  <c r="BE636" i="15"/>
  <c r="BE635" i="15"/>
  <c r="BE634" i="15"/>
  <c r="BE743" i="15"/>
  <c r="BE739" i="15"/>
  <c r="BE744" i="15"/>
  <c r="BE740" i="15"/>
  <c r="BE741" i="15"/>
  <c r="BE633" i="15"/>
  <c r="BE632" i="15"/>
  <c r="BE631" i="15"/>
  <c r="BE630" i="15"/>
  <c r="BE629" i="15"/>
  <c r="BE628" i="15"/>
  <c r="BE627" i="15"/>
  <c r="BE626" i="15"/>
  <c r="BE625" i="15"/>
  <c r="BE624" i="15"/>
  <c r="BE623" i="15"/>
  <c r="BE622" i="15"/>
  <c r="BE621" i="15"/>
  <c r="BE620" i="15"/>
  <c r="BE619" i="15"/>
  <c r="BE618" i="15"/>
  <c r="BE617" i="15"/>
  <c r="BE616" i="15"/>
  <c r="BE615" i="15"/>
  <c r="BE614" i="15"/>
  <c r="BE613" i="15"/>
  <c r="BE612" i="15"/>
  <c r="BE611" i="15"/>
  <c r="BE610" i="15"/>
  <c r="BE609" i="15"/>
  <c r="BE608" i="15"/>
  <c r="BE607" i="15"/>
  <c r="BE606" i="15"/>
  <c r="BE605" i="15"/>
  <c r="BE604" i="15"/>
  <c r="BE603" i="15"/>
  <c r="BE602" i="15"/>
  <c r="BE601" i="15"/>
  <c r="BE600" i="15"/>
  <c r="BE599" i="15"/>
  <c r="BE598" i="15"/>
  <c r="BE597" i="15"/>
  <c r="BE596" i="15"/>
  <c r="BE595" i="15"/>
  <c r="BE594" i="15"/>
  <c r="BE593" i="15"/>
  <c r="BE592" i="15"/>
  <c r="BE591" i="15"/>
  <c r="BE590" i="15"/>
  <c r="BE589" i="15"/>
  <c r="BE588" i="15"/>
  <c r="BE587" i="15"/>
  <c r="BE586" i="15"/>
  <c r="BE585" i="15"/>
  <c r="BE584" i="15"/>
  <c r="BE583" i="15"/>
  <c r="BE582" i="15"/>
  <c r="BE581" i="15"/>
  <c r="BE580" i="15"/>
  <c r="BE579" i="15"/>
  <c r="BE578" i="15"/>
  <c r="BE577" i="15"/>
  <c r="BE576" i="15"/>
  <c r="BE575" i="15"/>
  <c r="BE574" i="15"/>
  <c r="BE573" i="15"/>
  <c r="BE572" i="15"/>
  <c r="BE571" i="15"/>
  <c r="BE570" i="15"/>
  <c r="BE569" i="15"/>
  <c r="BE568" i="15"/>
  <c r="BE567" i="15"/>
  <c r="BE566" i="15"/>
  <c r="BE565" i="15"/>
  <c r="BE564" i="15"/>
  <c r="BE563" i="15"/>
  <c r="BE562" i="15"/>
  <c r="BE561" i="15"/>
  <c r="BE560" i="15"/>
  <c r="BE559" i="15"/>
  <c r="BE558" i="15"/>
  <c r="BE557" i="15"/>
  <c r="BE556" i="15"/>
  <c r="BE555" i="15"/>
  <c r="BE554" i="15"/>
  <c r="BE553" i="15"/>
  <c r="BE552" i="15"/>
  <c r="BE551" i="15"/>
  <c r="BE550" i="15"/>
  <c r="BE549" i="15"/>
  <c r="BE548" i="15"/>
  <c r="BE547" i="15"/>
  <c r="BE546" i="15"/>
  <c r="BE545" i="15"/>
  <c r="BE544" i="15"/>
  <c r="BE543" i="15"/>
  <c r="BE542" i="15"/>
  <c r="BE541" i="15"/>
  <c r="BE540" i="15"/>
  <c r="BE539" i="15"/>
  <c r="BE538" i="15"/>
  <c r="BE537" i="15"/>
  <c r="BE536" i="15"/>
  <c r="BE535" i="15"/>
  <c r="BE534" i="15"/>
  <c r="BE533" i="15"/>
  <c r="BE532" i="15"/>
  <c r="BE531" i="15"/>
  <c r="BE530" i="15"/>
  <c r="BE529" i="15"/>
  <c r="BE528" i="15"/>
  <c r="BE527" i="15"/>
  <c r="BE526" i="15"/>
  <c r="BE525" i="15"/>
  <c r="BE524" i="15"/>
  <c r="BE523" i="15"/>
  <c r="BE522" i="15"/>
  <c r="BE521" i="15"/>
  <c r="BE520" i="15"/>
  <c r="BE519" i="15"/>
  <c r="BE518" i="15"/>
  <c r="BE517" i="15"/>
  <c r="BE516" i="15"/>
  <c r="BE515" i="15"/>
  <c r="BE514" i="15"/>
  <c r="BE513" i="15"/>
  <c r="BE512" i="15"/>
  <c r="BE511" i="15"/>
  <c r="BE510" i="15"/>
  <c r="BE509" i="15"/>
  <c r="BE508" i="15"/>
  <c r="BE507" i="15"/>
  <c r="BE506" i="15"/>
  <c r="BE505" i="15"/>
  <c r="BE504" i="15"/>
  <c r="BE503" i="15"/>
  <c r="BE502" i="15"/>
  <c r="BE501" i="15"/>
  <c r="BE500" i="15"/>
  <c r="BE499" i="15"/>
  <c r="BE498" i="15"/>
  <c r="BE497" i="15"/>
  <c r="BE496" i="15"/>
  <c r="BE495" i="15"/>
  <c r="BE494" i="15"/>
  <c r="BE493" i="15"/>
  <c r="BE492" i="15"/>
  <c r="BE491" i="15"/>
  <c r="BE490" i="15"/>
  <c r="BE489" i="15"/>
  <c r="BE488" i="15"/>
  <c r="BE487" i="15"/>
  <c r="BE486" i="15"/>
  <c r="BE485" i="15"/>
  <c r="BE484" i="15"/>
  <c r="BE483" i="15"/>
  <c r="BE482" i="15"/>
  <c r="BE481" i="15"/>
  <c r="BE480" i="15"/>
  <c r="BE479" i="15"/>
  <c r="BE478" i="15"/>
  <c r="BE477" i="15"/>
  <c r="BE476" i="15"/>
  <c r="BE475" i="15"/>
  <c r="BE474" i="15"/>
  <c r="BE473" i="15"/>
  <c r="BE472" i="15"/>
  <c r="BE471" i="15"/>
  <c r="BE470" i="15"/>
  <c r="BE469" i="15"/>
  <c r="BE468" i="15"/>
  <c r="BE467" i="15"/>
  <c r="BE466" i="15"/>
  <c r="BE465" i="15"/>
  <c r="BE464" i="15"/>
  <c r="BE463" i="15"/>
  <c r="BE462" i="15"/>
  <c r="BE461" i="15"/>
  <c r="BE460" i="15"/>
  <c r="BE459" i="15"/>
  <c r="BE458" i="15"/>
  <c r="BE457" i="15"/>
  <c r="BE456" i="15"/>
  <c r="BE455" i="15"/>
  <c r="BE454" i="15"/>
  <c r="BE453" i="15"/>
  <c r="BE452" i="15"/>
  <c r="BE451" i="15"/>
  <c r="BE450" i="15"/>
  <c r="BE449" i="15"/>
  <c r="BE448" i="15"/>
  <c r="BE447" i="15"/>
  <c r="BE446" i="15"/>
  <c r="BE445" i="15"/>
  <c r="BE444" i="15"/>
  <c r="BE443" i="15"/>
  <c r="BE442" i="15"/>
  <c r="BE441" i="15"/>
  <c r="BE440" i="15"/>
  <c r="BE439" i="15"/>
  <c r="BE438" i="15"/>
  <c r="BE437" i="15"/>
  <c r="BE436" i="15"/>
  <c r="BE435" i="15"/>
  <c r="BE434" i="15"/>
  <c r="BE433" i="15"/>
  <c r="BE432" i="15"/>
  <c r="BE431" i="15"/>
  <c r="BE430" i="15"/>
  <c r="BE429" i="15"/>
  <c r="BE428" i="15"/>
  <c r="BE427" i="15"/>
  <c r="BE426" i="15"/>
  <c r="BE425" i="15"/>
  <c r="BE424" i="15"/>
  <c r="BE423" i="15"/>
  <c r="BE422" i="15"/>
  <c r="BE421" i="15"/>
  <c r="BE420" i="15"/>
  <c r="BE419" i="15"/>
  <c r="BE418" i="15"/>
  <c r="BE417" i="15"/>
  <c r="BE416" i="15"/>
  <c r="BE415" i="15"/>
  <c r="BE414" i="15"/>
  <c r="BE413" i="15"/>
  <c r="BE412" i="15"/>
  <c r="BE411" i="15"/>
  <c r="BE410" i="15"/>
  <c r="BE409" i="15"/>
  <c r="BE408" i="15"/>
  <c r="BE407" i="15"/>
  <c r="BE406" i="15"/>
  <c r="BE405" i="15"/>
  <c r="BE404" i="15"/>
  <c r="BE403" i="15"/>
  <c r="BE402" i="15"/>
  <c r="BE401" i="15"/>
  <c r="BE400" i="15"/>
  <c r="BE399" i="15"/>
  <c r="BE398" i="15"/>
  <c r="BE397" i="15"/>
  <c r="BE396" i="15"/>
  <c r="BE395" i="15"/>
  <c r="BE394" i="15"/>
  <c r="BE393" i="15"/>
  <c r="BE392" i="15"/>
  <c r="BE391" i="15"/>
  <c r="BE390" i="15"/>
  <c r="BE389" i="15"/>
  <c r="BE388" i="15"/>
  <c r="BE387" i="15"/>
  <c r="BE386" i="15"/>
  <c r="BE385" i="15"/>
  <c r="BE384" i="15"/>
  <c r="BE383" i="15"/>
  <c r="BE382" i="15"/>
  <c r="BE381" i="15"/>
  <c r="BE380" i="15"/>
  <c r="BE379" i="15"/>
  <c r="BE378" i="15"/>
  <c r="BE377" i="15"/>
  <c r="BE376" i="15"/>
  <c r="BE375" i="15"/>
  <c r="BE374" i="15"/>
  <c r="BE373" i="15"/>
  <c r="BE372" i="15"/>
  <c r="BE371" i="15"/>
  <c r="BE370" i="15"/>
  <c r="BE369" i="15"/>
  <c r="BE368" i="15"/>
  <c r="BE367" i="15"/>
  <c r="BE366" i="15"/>
  <c r="BE365" i="15"/>
  <c r="BE364" i="15"/>
  <c r="BE363" i="15"/>
  <c r="BE362" i="15"/>
  <c r="BE361" i="15"/>
  <c r="BE360" i="15"/>
  <c r="BE359" i="15"/>
  <c r="BE358" i="15"/>
  <c r="BE357" i="15"/>
  <c r="BE356" i="15"/>
  <c r="BE355" i="15"/>
  <c r="BE354" i="15"/>
  <c r="BE353" i="15"/>
  <c r="BE352" i="15"/>
  <c r="BE351" i="15"/>
  <c r="BE350" i="15"/>
  <c r="BE349" i="15"/>
  <c r="BE348" i="15"/>
  <c r="BE347" i="15"/>
  <c r="BE346" i="15"/>
  <c r="BE345" i="15"/>
  <c r="BE344" i="15"/>
  <c r="BE343" i="15"/>
  <c r="BE342" i="15"/>
  <c r="BE341" i="15"/>
  <c r="BE340" i="15"/>
  <c r="BE339" i="15"/>
  <c r="BE338" i="15"/>
  <c r="BE337" i="15"/>
  <c r="BE336" i="15"/>
  <c r="BE335" i="15"/>
  <c r="BE334" i="15"/>
  <c r="BE333" i="15"/>
  <c r="BE332" i="15"/>
  <c r="BE331" i="15"/>
  <c r="BE330" i="15"/>
  <c r="BE329" i="15"/>
  <c r="BE328" i="15"/>
  <c r="BE327" i="15"/>
  <c r="BE326" i="15"/>
  <c r="BE325" i="15"/>
  <c r="BE324" i="15"/>
  <c r="BE323" i="15"/>
  <c r="BE322" i="15"/>
  <c r="BE321" i="15"/>
  <c r="BE320" i="15"/>
  <c r="BE319" i="15"/>
  <c r="BE318" i="15"/>
  <c r="BE317" i="15"/>
  <c r="BE316" i="15"/>
  <c r="BE315" i="15"/>
  <c r="BE314" i="15"/>
  <c r="BE313" i="15"/>
  <c r="BE312" i="15"/>
  <c r="BE311" i="15"/>
  <c r="BE310" i="15"/>
  <c r="BE309" i="15"/>
  <c r="BE308" i="15"/>
  <c r="BE307" i="15"/>
  <c r="BE306" i="15"/>
  <c r="BE305" i="15"/>
  <c r="BE304" i="15"/>
  <c r="BE303" i="15"/>
  <c r="BE302" i="15"/>
  <c r="BE301" i="15"/>
  <c r="BE300" i="15"/>
  <c r="BE299" i="15"/>
  <c r="BE298" i="15"/>
  <c r="BE297" i="15"/>
  <c r="BE296" i="15"/>
  <c r="BE295" i="15"/>
  <c r="BE294" i="15"/>
  <c r="BE293" i="15"/>
  <c r="BE292" i="15"/>
  <c r="BE291" i="15"/>
  <c r="BE290" i="15"/>
  <c r="BE289" i="15"/>
  <c r="BE288" i="15"/>
  <c r="BE287" i="15"/>
  <c r="BE286" i="15"/>
  <c r="BE285" i="15"/>
  <c r="BE284" i="15"/>
  <c r="BE283" i="15"/>
  <c r="BE282" i="15"/>
  <c r="BE281" i="15"/>
  <c r="BE280" i="15"/>
  <c r="BE279" i="15"/>
  <c r="BE278" i="15"/>
  <c r="BE277" i="15"/>
  <c r="BE276" i="15"/>
  <c r="BE275" i="15"/>
  <c r="BE274" i="15"/>
  <c r="BE273" i="15"/>
  <c r="BE272" i="15"/>
  <c r="BE271" i="15"/>
  <c r="BE270" i="15"/>
  <c r="BE269" i="15"/>
  <c r="BE268" i="15"/>
  <c r="BE267" i="15"/>
  <c r="BE266" i="15"/>
  <c r="BE265" i="15"/>
  <c r="BE264" i="15"/>
  <c r="BE263" i="15"/>
  <c r="BE262" i="15"/>
  <c r="BE261" i="15"/>
  <c r="BE260" i="15"/>
  <c r="BE259" i="15"/>
  <c r="BE258" i="15"/>
  <c r="BE257" i="15"/>
  <c r="BE256" i="15"/>
  <c r="BE255" i="15"/>
  <c r="BE254" i="15"/>
  <c r="BE253" i="15"/>
  <c r="BE252" i="15"/>
  <c r="BE251" i="15"/>
  <c r="BE250" i="15"/>
  <c r="BE249" i="15"/>
  <c r="BE248" i="15"/>
  <c r="BE247" i="15"/>
  <c r="BE246" i="15"/>
  <c r="BE245" i="15"/>
  <c r="BE244" i="15"/>
  <c r="BE243" i="15"/>
  <c r="BE242" i="15"/>
  <c r="BE241" i="15"/>
  <c r="BE240" i="15"/>
  <c r="BE239" i="15"/>
  <c r="BE238" i="15"/>
  <c r="BE237" i="15"/>
  <c r="BE236" i="15"/>
  <c r="BE235" i="15"/>
  <c r="BE234" i="15"/>
  <c r="BE233" i="15"/>
  <c r="BE232" i="15"/>
  <c r="BE231" i="15"/>
  <c r="BE230" i="15"/>
  <c r="BE229" i="15"/>
  <c r="BE228" i="15"/>
  <c r="BE227" i="15"/>
  <c r="BE226" i="15"/>
  <c r="BE225" i="15"/>
  <c r="BE224" i="15"/>
  <c r="BE223" i="15"/>
  <c r="BE222" i="15"/>
  <c r="BE221" i="15"/>
  <c r="BE220" i="15"/>
  <c r="BE219" i="15"/>
  <c r="BE218" i="15"/>
  <c r="BE217" i="15"/>
  <c r="BE216" i="15"/>
  <c r="BE215" i="15"/>
  <c r="BE214" i="15"/>
  <c r="BE213" i="15"/>
  <c r="BE212" i="15"/>
  <c r="BE211" i="15"/>
  <c r="BE210" i="15"/>
  <c r="BE209" i="15"/>
  <c r="BE208" i="15"/>
  <c r="BE207" i="15"/>
  <c r="BE206" i="15"/>
  <c r="BE205" i="15"/>
  <c r="BE204" i="15"/>
  <c r="BE203" i="15"/>
  <c r="BE202" i="15"/>
  <c r="BE201" i="15"/>
  <c r="BE200" i="15"/>
  <c r="BE199" i="15"/>
  <c r="BE198" i="15"/>
  <c r="BE197" i="15"/>
  <c r="BE196" i="15"/>
  <c r="BE195" i="15"/>
  <c r="BE194" i="15"/>
  <c r="BE193" i="15"/>
  <c r="BE192" i="15"/>
  <c r="BE191" i="15"/>
  <c r="BE190" i="15"/>
  <c r="BE189" i="15"/>
  <c r="BE188" i="15"/>
  <c r="BE187" i="15"/>
  <c r="BE186" i="15"/>
  <c r="BE185" i="15"/>
  <c r="BE184" i="15"/>
  <c r="BE183" i="15"/>
  <c r="BE182" i="15"/>
  <c r="BE181" i="15"/>
  <c r="BE180" i="15"/>
  <c r="BE179" i="15"/>
  <c r="BE178" i="15"/>
  <c r="BE177" i="15"/>
  <c r="BE176" i="15"/>
  <c r="BE175" i="15"/>
  <c r="BE174" i="15"/>
  <c r="BE173" i="15"/>
  <c r="BE172" i="15"/>
  <c r="BE171" i="15"/>
  <c r="BE170" i="15"/>
  <c r="BE169" i="15"/>
  <c r="BE168" i="15"/>
  <c r="BE167" i="15"/>
  <c r="BE166" i="15"/>
  <c r="BE165" i="15"/>
  <c r="BE164" i="15"/>
  <c r="BE163" i="15"/>
  <c r="BE162" i="15"/>
  <c r="BE161" i="15"/>
  <c r="BE160" i="15"/>
  <c r="BE159" i="15"/>
  <c r="BE158" i="15"/>
  <c r="BE157" i="15"/>
  <c r="BE156" i="15"/>
  <c r="BE155" i="15"/>
  <c r="BE154" i="15"/>
  <c r="BE153" i="15"/>
  <c r="BE152" i="15"/>
  <c r="BE151" i="15"/>
  <c r="BE150" i="15"/>
  <c r="BE149" i="15"/>
  <c r="BE148" i="15"/>
  <c r="BE147" i="15"/>
  <c r="BE146" i="15"/>
  <c r="BE145" i="15"/>
  <c r="BE144" i="15"/>
  <c r="BE143" i="15"/>
  <c r="BE142" i="15"/>
  <c r="BE141" i="15"/>
  <c r="BE140" i="15"/>
  <c r="BE139" i="15"/>
  <c r="BE138" i="15"/>
  <c r="BE137" i="15"/>
  <c r="BE136" i="15"/>
  <c r="BE135" i="15"/>
  <c r="BE134" i="15"/>
  <c r="BE133" i="15"/>
  <c r="BE132" i="15"/>
  <c r="BE131" i="15"/>
  <c r="BE130" i="15"/>
  <c r="BE129" i="15"/>
  <c r="BE128" i="15"/>
  <c r="BE127" i="15"/>
  <c r="BE126" i="15"/>
  <c r="BE125" i="15"/>
  <c r="BE124" i="15"/>
  <c r="BE123" i="15"/>
  <c r="BE122" i="15"/>
  <c r="BE121" i="15"/>
  <c r="BE120" i="15"/>
  <c r="BE119" i="15"/>
  <c r="BE118" i="15"/>
  <c r="BE117" i="15"/>
  <c r="BE116" i="15"/>
  <c r="BE115" i="15"/>
  <c r="BE111" i="15"/>
  <c r="BE107" i="15"/>
  <c r="BE103" i="15"/>
  <c r="BE99" i="15"/>
  <c r="BE95" i="15"/>
  <c r="BE91" i="15"/>
  <c r="BE87" i="15"/>
  <c r="BE83" i="15"/>
  <c r="BE79" i="15"/>
  <c r="BE75" i="15"/>
  <c r="BE71" i="15"/>
  <c r="BE67" i="15"/>
  <c r="BE64" i="15"/>
  <c r="BE62" i="15"/>
  <c r="BE112" i="15"/>
  <c r="BE108" i="15"/>
  <c r="BE104" i="15"/>
  <c r="BE100" i="15"/>
  <c r="BE96" i="15"/>
  <c r="BE92" i="15"/>
  <c r="BE88" i="15"/>
  <c r="BE84" i="15"/>
  <c r="BE80" i="15"/>
  <c r="BE76" i="15"/>
  <c r="BE72" i="15"/>
  <c r="BE68" i="15"/>
  <c r="BE113" i="15"/>
  <c r="BE109" i="15"/>
  <c r="BE105" i="15"/>
  <c r="BE101" i="15"/>
  <c r="BE97" i="15"/>
  <c r="BE93" i="15"/>
  <c r="BE89" i="15"/>
  <c r="BE85" i="15"/>
  <c r="BE81" i="15"/>
  <c r="BE77" i="15"/>
  <c r="BE73" i="15"/>
  <c r="BE69" i="15"/>
  <c r="BE65" i="15"/>
  <c r="BE114" i="15"/>
  <c r="BE110" i="15"/>
  <c r="BE106" i="15"/>
  <c r="BE102" i="15"/>
  <c r="BE98" i="15"/>
  <c r="BE94" i="15"/>
  <c r="BE90" i="15"/>
  <c r="BE86" i="15"/>
  <c r="BE82" i="15"/>
  <c r="BE78" i="15"/>
  <c r="BE74" i="15"/>
  <c r="BE70" i="15"/>
  <c r="BE66" i="15"/>
  <c r="BE63" i="15"/>
  <c r="DD61" i="15"/>
  <c r="AO62" i="15"/>
  <c r="CN61" i="15"/>
  <c r="BX61" i="15"/>
  <c r="BF1064" i="15"/>
  <c r="BF1063" i="15"/>
  <c r="BF1062" i="15"/>
  <c r="BF1061" i="15"/>
  <c r="BF1060" i="15"/>
  <c r="BF1059" i="15"/>
  <c r="BF1058" i="15"/>
  <c r="BF1057" i="15"/>
  <c r="BF1056" i="15"/>
  <c r="BF1055" i="15"/>
  <c r="BF1054" i="15"/>
  <c r="BF1053" i="15"/>
  <c r="BF1052" i="15"/>
  <c r="BF1051" i="15"/>
  <c r="BF1050" i="15"/>
  <c r="BF1049" i="15"/>
  <c r="BF1048" i="15"/>
  <c r="BF1047" i="15"/>
  <c r="BF1046" i="15"/>
  <c r="BF1045" i="15"/>
  <c r="BF1044" i="15"/>
  <c r="BF1043" i="15"/>
  <c r="BF1042" i="15"/>
  <c r="BF1041" i="15"/>
  <c r="BF1040" i="15"/>
  <c r="BF1039" i="15"/>
  <c r="BF1038" i="15"/>
  <c r="BF1037" i="15"/>
  <c r="BF1036" i="15"/>
  <c r="BF1035" i="15"/>
  <c r="BF1034" i="15"/>
  <c r="BF1033" i="15"/>
  <c r="BF1032" i="15"/>
  <c r="BF1031" i="15"/>
  <c r="BF1030" i="15"/>
  <c r="BF1029" i="15"/>
  <c r="BF1028" i="15"/>
  <c r="BF1027" i="15"/>
  <c r="BF1026" i="15"/>
  <c r="BF1025" i="15"/>
  <c r="BF1024" i="15"/>
  <c r="BF1023" i="15"/>
  <c r="BF1022" i="15"/>
  <c r="BF1021" i="15"/>
  <c r="BF1020" i="15"/>
  <c r="BF1019" i="15"/>
  <c r="BF1018" i="15"/>
  <c r="BF1017" i="15"/>
  <c r="BF1016" i="15"/>
  <c r="BF1015" i="15"/>
  <c r="BF1014" i="15"/>
  <c r="BF1013" i="15"/>
  <c r="BF1012" i="15"/>
  <c r="BF1011" i="15"/>
  <c r="BF1010" i="15"/>
  <c r="BF1009" i="15"/>
  <c r="BF1008" i="15"/>
  <c r="BF1007" i="15"/>
  <c r="BF1006" i="15"/>
  <c r="BF1005" i="15"/>
  <c r="BF1004" i="15"/>
  <c r="BF1003" i="15"/>
  <c r="BF1002" i="15"/>
  <c r="BF1001" i="15"/>
  <c r="BF1000" i="15"/>
  <c r="BF999" i="15"/>
  <c r="BF998" i="15"/>
  <c r="BF997" i="15"/>
  <c r="BF996" i="15"/>
  <c r="BF995" i="15"/>
  <c r="BF994" i="15"/>
  <c r="BF993" i="15"/>
  <c r="BF992" i="15"/>
  <c r="BF991" i="15"/>
  <c r="BF990" i="15"/>
  <c r="BF989" i="15"/>
  <c r="BF988" i="15"/>
  <c r="BF987" i="15"/>
  <c r="BF986" i="15"/>
  <c r="BF985" i="15"/>
  <c r="BF984" i="15"/>
  <c r="BF983" i="15"/>
  <c r="BF982" i="15"/>
  <c r="BF981" i="15"/>
  <c r="BF980" i="15"/>
  <c r="BF979" i="15"/>
  <c r="BF978" i="15"/>
  <c r="BF977" i="15"/>
  <c r="BF976" i="15"/>
  <c r="BF975" i="15"/>
  <c r="BF974" i="15"/>
  <c r="BF973" i="15"/>
  <c r="BF972" i="15"/>
  <c r="BF971" i="15"/>
  <c r="BF970" i="15"/>
  <c r="BF969" i="15"/>
  <c r="BF968" i="15"/>
  <c r="BF967" i="15"/>
  <c r="BF966" i="15"/>
  <c r="BF965" i="15"/>
  <c r="BF964" i="15"/>
  <c r="BF963" i="15"/>
  <c r="BF962" i="15"/>
  <c r="BF961" i="15"/>
  <c r="BF960" i="15"/>
  <c r="BF959" i="15"/>
  <c r="BF958" i="15"/>
  <c r="BF957" i="15"/>
  <c r="BF956" i="15"/>
  <c r="BF955" i="15"/>
  <c r="BF954" i="15"/>
  <c r="BF953" i="15"/>
  <c r="BF952" i="15"/>
  <c r="BF951" i="15"/>
  <c r="BF950" i="15"/>
  <c r="BF949" i="15"/>
  <c r="BF948" i="15"/>
  <c r="BF947" i="15"/>
  <c r="BF946" i="15"/>
  <c r="BF945" i="15"/>
  <c r="BF944" i="15"/>
  <c r="BF943" i="15"/>
  <c r="BF942" i="15"/>
  <c r="BF941" i="15"/>
  <c r="BF940" i="15"/>
  <c r="BF939" i="15"/>
  <c r="BF938" i="15"/>
  <c r="BF937" i="15"/>
  <c r="BF936" i="15"/>
  <c r="BF935" i="15"/>
  <c r="BF934" i="15"/>
  <c r="BF933" i="15"/>
  <c r="BF932" i="15"/>
  <c r="BF931" i="15"/>
  <c r="BF930" i="15"/>
  <c r="BF929" i="15"/>
  <c r="BF928" i="15"/>
  <c r="BF927" i="15"/>
  <c r="BF926" i="15"/>
  <c r="BF925" i="15"/>
  <c r="BF924" i="15"/>
  <c r="BF923" i="15"/>
  <c r="BF922" i="15"/>
  <c r="BF921" i="15"/>
  <c r="BF920" i="15"/>
  <c r="BF919" i="15"/>
  <c r="BF918" i="15"/>
  <c r="BF917" i="15"/>
  <c r="BF916" i="15"/>
  <c r="BF915" i="15"/>
  <c r="BF914" i="15"/>
  <c r="BF913" i="15"/>
  <c r="BF912" i="15"/>
  <c r="BF908" i="15"/>
  <c r="BF909" i="15"/>
  <c r="BF910" i="15"/>
  <c r="BF907" i="15"/>
  <c r="BF906" i="15"/>
  <c r="BF905" i="15"/>
  <c r="BF904" i="15"/>
  <c r="BF903" i="15"/>
  <c r="BF902" i="15"/>
  <c r="BF901" i="15"/>
  <c r="BF900" i="15"/>
  <c r="BF899" i="15"/>
  <c r="BF898" i="15"/>
  <c r="BF897" i="15"/>
  <c r="BF896" i="15"/>
  <c r="BF895" i="15"/>
  <c r="BF894" i="15"/>
  <c r="BF893" i="15"/>
  <c r="BF892" i="15"/>
  <c r="BF891" i="15"/>
  <c r="BF890" i="15"/>
  <c r="BF889" i="15"/>
  <c r="BF888" i="15"/>
  <c r="BF887" i="15"/>
  <c r="BF886" i="15"/>
  <c r="BF885" i="15"/>
  <c r="BF884" i="15"/>
  <c r="BF883" i="15"/>
  <c r="BF882" i="15"/>
  <c r="BF881" i="15"/>
  <c r="BF880" i="15"/>
  <c r="BF879" i="15"/>
  <c r="BF878" i="15"/>
  <c r="BF877" i="15"/>
  <c r="BF876" i="15"/>
  <c r="BF875" i="15"/>
  <c r="BF874" i="15"/>
  <c r="BF873" i="15"/>
  <c r="BF911" i="15"/>
  <c r="BF872" i="15"/>
  <c r="BF871" i="15"/>
  <c r="BF870" i="15"/>
  <c r="BF869" i="15"/>
  <c r="BF868" i="15"/>
  <c r="BF867" i="15"/>
  <c r="BF866" i="15"/>
  <c r="BF865" i="15"/>
  <c r="BF864" i="15"/>
  <c r="BF863" i="15"/>
  <c r="BF862" i="15"/>
  <c r="BF861" i="15"/>
  <c r="BF860" i="15"/>
  <c r="BF859" i="15"/>
  <c r="BF858" i="15"/>
  <c r="BF857" i="15"/>
  <c r="BF856" i="15"/>
  <c r="BF855" i="15"/>
  <c r="BF854" i="15"/>
  <c r="BF853" i="15"/>
  <c r="BF852" i="15"/>
  <c r="BF851" i="15"/>
  <c r="BF850" i="15"/>
  <c r="BF849" i="15"/>
  <c r="BF848" i="15"/>
  <c r="BF847" i="15"/>
  <c r="BF846" i="15"/>
  <c r="BF845" i="15"/>
  <c r="BF844" i="15"/>
  <c r="BF843" i="15"/>
  <c r="BF842" i="15"/>
  <c r="BF841" i="15"/>
  <c r="BF840" i="15"/>
  <c r="BF839" i="15"/>
  <c r="BF838" i="15"/>
  <c r="BF837" i="15"/>
  <c r="BF836" i="15"/>
  <c r="BF835" i="15"/>
  <c r="BF834" i="15"/>
  <c r="BF833" i="15"/>
  <c r="BF832" i="15"/>
  <c r="BF831" i="15"/>
  <c r="BF830" i="15"/>
  <c r="BF829" i="15"/>
  <c r="BF828" i="15"/>
  <c r="BF827" i="15"/>
  <c r="BF826" i="15"/>
  <c r="BF825" i="15"/>
  <c r="BF824" i="15"/>
  <c r="BF823" i="15"/>
  <c r="BF822" i="15"/>
  <c r="BF821" i="15"/>
  <c r="BF820" i="15"/>
  <c r="BF819" i="15"/>
  <c r="BF818" i="15"/>
  <c r="BF817" i="15"/>
  <c r="BF816" i="15"/>
  <c r="BF815" i="15"/>
  <c r="BF814" i="15"/>
  <c r="BF813" i="15"/>
  <c r="BF812" i="15"/>
  <c r="BF811" i="15"/>
  <c r="BF810" i="15"/>
  <c r="BF809" i="15"/>
  <c r="BF808" i="15"/>
  <c r="BF807" i="15"/>
  <c r="BF806" i="15"/>
  <c r="BF805" i="15"/>
  <c r="BF804" i="15"/>
  <c r="BF803" i="15"/>
  <c r="BF802" i="15"/>
  <c r="BF801" i="15"/>
  <c r="BF800" i="15"/>
  <c r="BF799" i="15"/>
  <c r="BF798" i="15"/>
  <c r="BF797" i="15"/>
  <c r="BF796" i="15"/>
  <c r="BF795" i="15"/>
  <c r="BF794" i="15"/>
  <c r="BF793" i="15"/>
  <c r="BF792" i="15"/>
  <c r="BF791" i="15"/>
  <c r="BF790" i="15"/>
  <c r="BF789" i="15"/>
  <c r="BF788" i="15"/>
  <c r="BF787" i="15"/>
  <c r="BF786" i="15"/>
  <c r="BF785" i="15"/>
  <c r="BF784" i="15"/>
  <c r="BF783" i="15"/>
  <c r="BF782" i="15"/>
  <c r="BF781" i="15"/>
  <c r="BF780" i="15"/>
  <c r="BF779" i="15"/>
  <c r="BF778" i="15"/>
  <c r="BF777" i="15"/>
  <c r="BF776" i="15"/>
  <c r="BF775" i="15"/>
  <c r="BF774" i="15"/>
  <c r="BF773" i="15"/>
  <c r="BF772" i="15"/>
  <c r="BF771" i="15"/>
  <c r="BF770" i="15"/>
  <c r="BF769" i="15"/>
  <c r="BF768" i="15"/>
  <c r="BF767" i="15"/>
  <c r="BF766" i="15"/>
  <c r="BF765" i="15"/>
  <c r="BF764" i="15"/>
  <c r="BF763" i="15"/>
  <c r="BF762" i="15"/>
  <c r="BF761" i="15"/>
  <c r="BF760" i="15"/>
  <c r="BF759" i="15"/>
  <c r="BF758" i="15"/>
  <c r="BF757" i="15"/>
  <c r="BF756" i="15"/>
  <c r="BF755" i="15"/>
  <c r="BF754" i="15"/>
  <c r="BF753" i="15"/>
  <c r="BF752" i="15"/>
  <c r="BF751" i="15"/>
  <c r="BF750" i="15"/>
  <c r="BF749" i="15"/>
  <c r="BF748" i="15"/>
  <c r="BF747" i="15"/>
  <c r="BF746" i="15"/>
  <c r="BF745" i="15"/>
  <c r="BF744" i="15"/>
  <c r="BF743" i="15"/>
  <c r="BF742" i="15"/>
  <c r="BF741" i="15"/>
  <c r="BF740" i="15"/>
  <c r="BF739" i="15"/>
  <c r="BF738" i="15"/>
  <c r="BF737" i="15"/>
  <c r="BF736" i="15"/>
  <c r="BF735" i="15"/>
  <c r="BF734" i="15"/>
  <c r="BF733" i="15"/>
  <c r="BF732" i="15"/>
  <c r="BF731" i="15"/>
  <c r="BF730" i="15"/>
  <c r="BF729" i="15"/>
  <c r="BF728" i="15"/>
  <c r="BF727" i="15"/>
  <c r="BF726" i="15"/>
  <c r="BF725" i="15"/>
  <c r="BF724" i="15"/>
  <c r="BF723" i="15"/>
  <c r="BF722" i="15"/>
  <c r="BF721" i="15"/>
  <c r="BF720" i="15"/>
  <c r="BF719" i="15"/>
  <c r="BF718" i="15"/>
  <c r="BF717" i="15"/>
  <c r="BF716" i="15"/>
  <c r="BF715" i="15"/>
  <c r="BF714" i="15"/>
  <c r="BF713" i="15"/>
  <c r="BF712" i="15"/>
  <c r="BF711" i="15"/>
  <c r="BF710" i="15"/>
  <c r="BF709" i="15"/>
  <c r="BF708" i="15"/>
  <c r="BF707" i="15"/>
  <c r="BF706" i="15"/>
  <c r="BF705" i="15"/>
  <c r="BF704" i="15"/>
  <c r="BF703" i="15"/>
  <c r="BF702" i="15"/>
  <c r="BF701" i="15"/>
  <c r="BF700" i="15"/>
  <c r="BF699" i="15"/>
  <c r="BF698" i="15"/>
  <c r="BF697" i="15"/>
  <c r="BF696" i="15"/>
  <c r="BF695" i="15"/>
  <c r="BF694" i="15"/>
  <c r="BF693" i="15"/>
  <c r="BF692" i="15"/>
  <c r="BF691" i="15"/>
  <c r="BF690" i="15"/>
  <c r="BF689" i="15"/>
  <c r="BF688" i="15"/>
  <c r="BF687" i="15"/>
  <c r="BF686" i="15"/>
  <c r="BF685" i="15"/>
  <c r="BF684" i="15"/>
  <c r="BF683" i="15"/>
  <c r="BF682" i="15"/>
  <c r="BF681" i="15"/>
  <c r="BF680" i="15"/>
  <c r="BF679" i="15"/>
  <c r="BF678" i="15"/>
  <c r="BF677" i="15"/>
  <c r="BF676" i="15"/>
  <c r="BF675" i="15"/>
  <c r="BF674" i="15"/>
  <c r="BF673" i="15"/>
  <c r="BF672" i="15"/>
  <c r="BF671" i="15"/>
  <c r="BF670" i="15"/>
  <c r="BF669" i="15"/>
  <c r="BF668" i="15"/>
  <c r="BF667" i="15"/>
  <c r="BF666" i="15"/>
  <c r="BF665" i="15"/>
  <c r="BF664" i="15"/>
  <c r="BF663" i="15"/>
  <c r="BF662" i="15"/>
  <c r="BF661" i="15"/>
  <c r="BF660" i="15"/>
  <c r="BF659" i="15"/>
  <c r="BF658" i="15"/>
  <c r="BF657" i="15"/>
  <c r="BF656" i="15"/>
  <c r="BF655" i="15"/>
  <c r="BF654" i="15"/>
  <c r="BF653" i="15"/>
  <c r="BF652" i="15"/>
  <c r="BF651" i="15"/>
  <c r="BF650" i="15"/>
  <c r="BF649" i="15"/>
  <c r="BF648" i="15"/>
  <c r="BF647" i="15"/>
  <c r="BF646" i="15"/>
  <c r="BF645" i="15"/>
  <c r="BF644" i="15"/>
  <c r="BF643" i="15"/>
  <c r="BF642" i="15"/>
  <c r="BF641" i="15"/>
  <c r="BF640" i="15"/>
  <c r="BF639" i="15"/>
  <c r="BF638" i="15"/>
  <c r="BF637" i="15"/>
  <c r="BF636" i="15"/>
  <c r="BF635" i="15"/>
  <c r="BF634" i="15"/>
  <c r="BF633" i="15"/>
  <c r="BF632" i="15"/>
  <c r="BF631" i="15"/>
  <c r="BF630" i="15"/>
  <c r="BF629" i="15"/>
  <c r="BF628" i="15"/>
  <c r="BF627" i="15"/>
  <c r="BF626" i="15"/>
  <c r="BF625" i="15"/>
  <c r="BF624" i="15"/>
  <c r="BF623" i="15"/>
  <c r="BF622" i="15"/>
  <c r="BF621" i="15"/>
  <c r="BF620" i="15"/>
  <c r="BF619" i="15"/>
  <c r="BF618" i="15"/>
  <c r="BF617" i="15"/>
  <c r="BF616" i="15"/>
  <c r="BF615" i="15"/>
  <c r="BF614" i="15"/>
  <c r="BF613" i="15"/>
  <c r="BF612" i="15"/>
  <c r="BF611" i="15"/>
  <c r="BF610" i="15"/>
  <c r="BF609" i="15"/>
  <c r="BF608" i="15"/>
  <c r="BF607" i="15"/>
  <c r="BF606" i="15"/>
  <c r="BF605" i="15"/>
  <c r="BF604" i="15"/>
  <c r="BF603" i="15"/>
  <c r="BF602" i="15"/>
  <c r="BF601" i="15"/>
  <c r="BF600" i="15"/>
  <c r="BF599" i="15"/>
  <c r="BF598" i="15"/>
  <c r="BF597" i="15"/>
  <c r="BF596" i="15"/>
  <c r="BF595" i="15"/>
  <c r="BF594" i="15"/>
  <c r="BF593" i="15"/>
  <c r="BF592" i="15"/>
  <c r="BF591" i="15"/>
  <c r="BF590" i="15"/>
  <c r="BF589" i="15"/>
  <c r="BF588" i="15"/>
  <c r="BF587" i="15"/>
  <c r="BF586" i="15"/>
  <c r="BF585" i="15"/>
  <c r="BF584" i="15"/>
  <c r="BF583" i="15"/>
  <c r="BF582" i="15"/>
  <c r="BF581" i="15"/>
  <c r="BF580" i="15"/>
  <c r="BF579" i="15"/>
  <c r="BF578" i="15"/>
  <c r="BF577" i="15"/>
  <c r="BF576" i="15"/>
  <c r="BF575" i="15"/>
  <c r="BF574" i="15"/>
  <c r="BF573" i="15"/>
  <c r="BF572" i="15"/>
  <c r="BF571" i="15"/>
  <c r="BF570" i="15"/>
  <c r="BF569" i="15"/>
  <c r="BF568" i="15"/>
  <c r="BF567" i="15"/>
  <c r="BF566" i="15"/>
  <c r="BF565" i="15"/>
  <c r="BF564" i="15"/>
  <c r="BF563" i="15"/>
  <c r="BF562" i="15"/>
  <c r="BF561" i="15"/>
  <c r="BF560" i="15"/>
  <c r="BF559" i="15"/>
  <c r="BF558" i="15"/>
  <c r="BF557" i="15"/>
  <c r="BF556" i="15"/>
  <c r="BF555" i="15"/>
  <c r="BF554" i="15"/>
  <c r="BF553" i="15"/>
  <c r="BF552" i="15"/>
  <c r="BF551" i="15"/>
  <c r="BF550" i="15"/>
  <c r="BF549" i="15"/>
  <c r="BF548" i="15"/>
  <c r="BF547" i="15"/>
  <c r="BF546" i="15"/>
  <c r="BF545" i="15"/>
  <c r="BF544" i="15"/>
  <c r="BF543" i="15"/>
  <c r="BF542" i="15"/>
  <c r="BF541" i="15"/>
  <c r="BF540" i="15"/>
  <c r="BF539" i="15"/>
  <c r="BF538" i="15"/>
  <c r="BF537" i="15"/>
  <c r="BF536" i="15"/>
  <c r="BF535" i="15"/>
  <c r="BF534" i="15"/>
  <c r="BF533" i="15"/>
  <c r="BF532" i="15"/>
  <c r="BF531" i="15"/>
  <c r="BF530" i="15"/>
  <c r="BF529" i="15"/>
  <c r="BF521" i="15"/>
  <c r="BF520" i="15"/>
  <c r="BF519" i="15"/>
  <c r="BF518" i="15"/>
  <c r="BF517" i="15"/>
  <c r="BF516" i="15"/>
  <c r="BF515" i="15"/>
  <c r="BF514" i="15"/>
  <c r="BF513" i="15"/>
  <c r="BF512" i="15"/>
  <c r="BF511" i="15"/>
  <c r="BF510" i="15"/>
  <c r="BF509" i="15"/>
  <c r="BF508" i="15"/>
  <c r="BF507" i="15"/>
  <c r="BF506" i="15"/>
  <c r="BF505" i="15"/>
  <c r="BF504" i="15"/>
  <c r="BF503" i="15"/>
  <c r="BF502" i="15"/>
  <c r="BF501" i="15"/>
  <c r="BF500" i="15"/>
  <c r="BF499" i="15"/>
  <c r="BF498" i="15"/>
  <c r="BF497" i="15"/>
  <c r="BF496" i="15"/>
  <c r="BF495" i="15"/>
  <c r="BF494" i="15"/>
  <c r="BF493" i="15"/>
  <c r="BF492" i="15"/>
  <c r="BF491" i="15"/>
  <c r="BF490" i="15"/>
  <c r="BF489" i="15"/>
  <c r="BF488" i="15"/>
  <c r="BF487" i="15"/>
  <c r="BF486" i="15"/>
  <c r="BF485" i="15"/>
  <c r="BF484" i="15"/>
  <c r="BF483" i="15"/>
  <c r="BF482" i="15"/>
  <c r="BF481" i="15"/>
  <c r="BF480" i="15"/>
  <c r="BF479" i="15"/>
  <c r="BF478" i="15"/>
  <c r="BF477" i="15"/>
  <c r="BF476" i="15"/>
  <c r="BF475" i="15"/>
  <c r="BF474" i="15"/>
  <c r="BF473" i="15"/>
  <c r="BF472" i="15"/>
  <c r="BF471" i="15"/>
  <c r="BF470" i="15"/>
  <c r="BF469" i="15"/>
  <c r="BF468" i="15"/>
  <c r="BF467" i="15"/>
  <c r="BF466" i="15"/>
  <c r="BF465" i="15"/>
  <c r="BF464" i="15"/>
  <c r="BF463" i="15"/>
  <c r="BF462" i="15"/>
  <c r="BF461" i="15"/>
  <c r="BF460" i="15"/>
  <c r="BF459" i="15"/>
  <c r="BF458" i="15"/>
  <c r="BF457" i="15"/>
  <c r="BF456" i="15"/>
  <c r="BF455" i="15"/>
  <c r="BF454" i="15"/>
  <c r="BF453" i="15"/>
  <c r="BF452" i="15"/>
  <c r="BF451" i="15"/>
  <c r="BF450" i="15"/>
  <c r="BF449" i="15"/>
  <c r="BF448" i="15"/>
  <c r="BF447" i="15"/>
  <c r="BF446" i="15"/>
  <c r="BF445" i="15"/>
  <c r="BF444" i="15"/>
  <c r="BF443" i="15"/>
  <c r="BF442" i="15"/>
  <c r="BF441" i="15"/>
  <c r="BF440" i="15"/>
  <c r="BF439" i="15"/>
  <c r="BF438" i="15"/>
  <c r="BF437" i="15"/>
  <c r="BF436" i="15"/>
  <c r="BF435" i="15"/>
  <c r="BF434" i="15"/>
  <c r="BF433" i="15"/>
  <c r="BF432" i="15"/>
  <c r="BF431" i="15"/>
  <c r="BF528" i="15"/>
  <c r="BF527" i="15"/>
  <c r="BF526" i="15"/>
  <c r="BF525" i="15"/>
  <c r="BF524" i="15"/>
  <c r="BF523" i="15"/>
  <c r="BF522" i="15"/>
  <c r="BF430" i="15"/>
  <c r="BF429" i="15"/>
  <c r="BF428" i="15"/>
  <c r="BF427" i="15"/>
  <c r="BF426" i="15"/>
  <c r="BF425" i="15"/>
  <c r="BF424" i="15"/>
  <c r="BF423" i="15"/>
  <c r="BF422" i="15"/>
  <c r="BF421" i="15"/>
  <c r="BF420" i="15"/>
  <c r="BF419" i="15"/>
  <c r="BF418" i="15"/>
  <c r="BF417" i="15"/>
  <c r="BF416" i="15"/>
  <c r="BF415" i="15"/>
  <c r="BF414" i="15"/>
  <c r="BF413" i="15"/>
  <c r="BF412" i="15"/>
  <c r="BF411" i="15"/>
  <c r="BF410" i="15"/>
  <c r="BF409" i="15"/>
  <c r="BF408" i="15"/>
  <c r="BF407" i="15"/>
  <c r="BF406" i="15"/>
  <c r="BF405" i="15"/>
  <c r="BF404" i="15"/>
  <c r="BF403" i="15"/>
  <c r="BF402" i="15"/>
  <c r="BF401" i="15"/>
  <c r="BF400" i="15"/>
  <c r="BF399" i="15"/>
  <c r="BF398" i="15"/>
  <c r="BF397" i="15"/>
  <c r="BF396" i="15"/>
  <c r="BF395" i="15"/>
  <c r="BF394" i="15"/>
  <c r="BF393" i="15"/>
  <c r="BF392" i="15"/>
  <c r="BF391" i="15"/>
  <c r="BF390" i="15"/>
  <c r="BF389" i="15"/>
  <c r="BF388" i="15"/>
  <c r="BF387" i="15"/>
  <c r="BF386" i="15"/>
  <c r="BF385" i="15"/>
  <c r="BF384" i="15"/>
  <c r="BF383" i="15"/>
  <c r="BF382" i="15"/>
  <c r="BF381" i="15"/>
  <c r="BF380" i="15"/>
  <c r="BF379" i="15"/>
  <c r="BF378" i="15"/>
  <c r="BF377" i="15"/>
  <c r="BF376" i="15"/>
  <c r="BF375" i="15"/>
  <c r="BF374" i="15"/>
  <c r="BF373" i="15"/>
  <c r="BF372" i="15"/>
  <c r="BF371" i="15"/>
  <c r="BF370" i="15"/>
  <c r="BF369" i="15"/>
  <c r="BF368" i="15"/>
  <c r="BF367" i="15"/>
  <c r="BF366" i="15"/>
  <c r="BF365" i="15"/>
  <c r="BF364" i="15"/>
  <c r="BF363" i="15"/>
  <c r="BF362" i="15"/>
  <c r="BF361" i="15"/>
  <c r="BF360" i="15"/>
  <c r="BF359" i="15"/>
  <c r="BF358" i="15"/>
  <c r="BF357" i="15"/>
  <c r="BF356" i="15"/>
  <c r="BF355" i="15"/>
  <c r="BF354" i="15"/>
  <c r="BF353" i="15"/>
  <c r="BF352" i="15"/>
  <c r="BF351" i="15"/>
  <c r="BF350" i="15"/>
  <c r="BF349" i="15"/>
  <c r="BF348" i="15"/>
  <c r="BF347" i="15"/>
  <c r="BF346" i="15"/>
  <c r="BF345" i="15"/>
  <c r="BF344" i="15"/>
  <c r="BF343" i="15"/>
  <c r="BF342" i="15"/>
  <c r="BF341" i="15"/>
  <c r="BF340" i="15"/>
  <c r="BF339" i="15"/>
  <c r="BF338" i="15"/>
  <c r="BF337" i="15"/>
  <c r="BF336" i="15"/>
  <c r="BF335" i="15"/>
  <c r="BF334" i="15"/>
  <c r="BF333" i="15"/>
  <c r="BF332" i="15"/>
  <c r="BF331" i="15"/>
  <c r="BF330" i="15"/>
  <c r="BF329" i="15"/>
  <c r="BF328" i="15"/>
  <c r="BF327" i="15"/>
  <c r="BF326" i="15"/>
  <c r="BF325" i="15"/>
  <c r="BF324" i="15"/>
  <c r="BF323" i="15"/>
  <c r="BF322" i="15"/>
  <c r="BF321" i="15"/>
  <c r="BF320" i="15"/>
  <c r="BF319" i="15"/>
  <c r="BF318" i="15"/>
  <c r="BF317" i="15"/>
  <c r="BF316" i="15"/>
  <c r="BF315" i="15"/>
  <c r="BF314" i="15"/>
  <c r="BF313" i="15"/>
  <c r="BF312" i="15"/>
  <c r="BF311" i="15"/>
  <c r="BF310" i="15"/>
  <c r="BF309" i="15"/>
  <c r="BF308" i="15"/>
  <c r="BF307" i="15"/>
  <c r="BF306" i="15"/>
  <c r="BF305" i="15"/>
  <c r="BF304" i="15"/>
  <c r="BF303" i="15"/>
  <c r="BF302" i="15"/>
  <c r="BF301" i="15"/>
  <c r="BF300" i="15"/>
  <c r="BF299" i="15"/>
  <c r="BF298" i="15"/>
  <c r="BF297" i="15"/>
  <c r="BF296" i="15"/>
  <c r="BF295" i="15"/>
  <c r="BF294" i="15"/>
  <c r="BF293" i="15"/>
  <c r="BF292" i="15"/>
  <c r="BF291" i="15"/>
  <c r="BF290" i="15"/>
  <c r="BF289" i="15"/>
  <c r="BF288" i="15"/>
  <c r="BF287" i="15"/>
  <c r="BF286" i="15"/>
  <c r="BF285" i="15"/>
  <c r="BF284" i="15"/>
  <c r="BF283" i="15"/>
  <c r="BF282" i="15"/>
  <c r="BF281" i="15"/>
  <c r="BF280" i="15"/>
  <c r="BF279" i="15"/>
  <c r="BF278" i="15"/>
  <c r="BF277" i="15"/>
  <c r="BF276" i="15"/>
  <c r="BF275" i="15"/>
  <c r="BF274" i="15"/>
  <c r="BF273" i="15"/>
  <c r="BF272" i="15"/>
  <c r="BF271" i="15"/>
  <c r="BF270" i="15"/>
  <c r="BF269" i="15"/>
  <c r="BF268" i="15"/>
  <c r="BF267" i="15"/>
  <c r="BF266" i="15"/>
  <c r="BF265" i="15"/>
  <c r="BF264" i="15"/>
  <c r="BF263" i="15"/>
  <c r="BF262" i="15"/>
  <c r="BF261" i="15"/>
  <c r="BF260" i="15"/>
  <c r="BF259" i="15"/>
  <c r="BF258" i="15"/>
  <c r="BF257" i="15"/>
  <c r="BF256" i="15"/>
  <c r="BF255" i="15"/>
  <c r="BF254" i="15"/>
  <c r="BF253" i="15"/>
  <c r="BF252" i="15"/>
  <c r="BF251" i="15"/>
  <c r="BF250" i="15"/>
  <c r="BF249" i="15"/>
  <c r="BF248" i="15"/>
  <c r="BF247" i="15"/>
  <c r="BF246" i="15"/>
  <c r="BF245" i="15"/>
  <c r="BF244" i="15"/>
  <c r="BF243" i="15"/>
  <c r="BF242" i="15"/>
  <c r="BF241" i="15"/>
  <c r="BF240" i="15"/>
  <c r="BF239" i="15"/>
  <c r="BF238" i="15"/>
  <c r="BF237" i="15"/>
  <c r="BF236" i="15"/>
  <c r="BF235" i="15"/>
  <c r="BF234" i="15"/>
  <c r="BF233" i="15"/>
  <c r="BF232" i="15"/>
  <c r="BF231" i="15"/>
  <c r="BF230" i="15"/>
  <c r="BF229" i="15"/>
  <c r="BF228" i="15"/>
  <c r="BF227" i="15"/>
  <c r="BF226" i="15"/>
  <c r="BF225" i="15"/>
  <c r="BF224" i="15"/>
  <c r="BF223" i="15"/>
  <c r="BF222" i="15"/>
  <c r="BF221" i="15"/>
  <c r="BF220" i="15"/>
  <c r="BF219" i="15"/>
  <c r="BF218" i="15"/>
  <c r="BF217" i="15"/>
  <c r="BF216" i="15"/>
  <c r="BF215" i="15"/>
  <c r="BF214" i="15"/>
  <c r="BF213" i="15"/>
  <c r="BF212" i="15"/>
  <c r="BF211" i="15"/>
  <c r="BF210" i="15"/>
  <c r="BF209" i="15"/>
  <c r="BF208" i="15"/>
  <c r="BF207" i="15"/>
  <c r="BF206" i="15"/>
  <c r="BF205" i="15"/>
  <c r="BF204" i="15"/>
  <c r="BF203" i="15"/>
  <c r="BF202" i="15"/>
  <c r="BF201" i="15"/>
  <c r="BF200" i="15"/>
  <c r="BF199" i="15"/>
  <c r="BF198" i="15"/>
  <c r="BF197" i="15"/>
  <c r="BF196" i="15"/>
  <c r="BF195" i="15"/>
  <c r="BF194" i="15"/>
  <c r="BF193" i="15"/>
  <c r="BF192" i="15"/>
  <c r="BF191" i="15"/>
  <c r="BF190" i="15"/>
  <c r="BF189" i="15"/>
  <c r="BF188" i="15"/>
  <c r="BF187" i="15"/>
  <c r="BF186" i="15"/>
  <c r="BF185" i="15"/>
  <c r="BF184" i="15"/>
  <c r="BF183" i="15"/>
  <c r="BF182" i="15"/>
  <c r="BF181" i="15"/>
  <c r="BF180" i="15"/>
  <c r="BF179" i="15"/>
  <c r="BF178" i="15"/>
  <c r="BF177" i="15"/>
  <c r="BF176" i="15"/>
  <c r="BF175" i="15"/>
  <c r="BF174" i="15"/>
  <c r="BF173" i="15"/>
  <c r="BF172" i="15"/>
  <c r="BF171" i="15"/>
  <c r="BF170" i="15"/>
  <c r="BF169" i="15"/>
  <c r="BF168" i="15"/>
  <c r="BF167" i="15"/>
  <c r="BF166" i="15"/>
  <c r="BF165" i="15"/>
  <c r="BF164" i="15"/>
  <c r="BF163" i="15"/>
  <c r="BF162" i="15"/>
  <c r="BF161" i="15"/>
  <c r="BF160" i="15"/>
  <c r="BF159" i="15"/>
  <c r="BF158" i="15"/>
  <c r="BF157" i="15"/>
  <c r="BF156" i="15"/>
  <c r="BF155" i="15"/>
  <c r="BF154" i="15"/>
  <c r="BF153" i="15"/>
  <c r="BF152" i="15"/>
  <c r="BF151" i="15"/>
  <c r="BF150" i="15"/>
  <c r="BF149" i="15"/>
  <c r="BF148" i="15"/>
  <c r="BF147" i="15"/>
  <c r="BF146" i="15"/>
  <c r="BF145" i="15"/>
  <c r="BF144" i="15"/>
  <c r="BF143" i="15"/>
  <c r="BF142" i="15"/>
  <c r="BF141" i="15"/>
  <c r="BF140" i="15"/>
  <c r="BF139" i="15"/>
  <c r="BF138" i="15"/>
  <c r="BF137" i="15"/>
  <c r="BF136" i="15"/>
  <c r="BF135" i="15"/>
  <c r="BF134" i="15"/>
  <c r="BF133" i="15"/>
  <c r="BF132" i="15"/>
  <c r="BF131" i="15"/>
  <c r="BF130" i="15"/>
  <c r="BF129" i="15"/>
  <c r="BF128" i="15"/>
  <c r="BF127" i="15"/>
  <c r="BF126" i="15"/>
  <c r="BF125" i="15"/>
  <c r="BF124" i="15"/>
  <c r="BF123" i="15"/>
  <c r="BF122" i="15"/>
  <c r="BF114" i="15"/>
  <c r="BF110" i="15"/>
  <c r="BF106" i="15"/>
  <c r="BF102" i="15"/>
  <c r="BF98" i="15"/>
  <c r="BF94" i="15"/>
  <c r="BF90" i="15"/>
  <c r="BF86" i="15"/>
  <c r="BF82" i="15"/>
  <c r="BF78" i="15"/>
  <c r="BF74" i="15"/>
  <c r="BF70" i="15"/>
  <c r="BF66" i="15"/>
  <c r="BF63" i="15"/>
  <c r="DE61" i="15"/>
  <c r="BF121" i="15"/>
  <c r="BF120" i="15"/>
  <c r="BF119" i="15"/>
  <c r="BF118" i="15"/>
  <c r="BF117" i="15"/>
  <c r="BF116" i="15"/>
  <c r="BF115" i="15"/>
  <c r="BF111" i="15"/>
  <c r="BF107" i="15"/>
  <c r="BF103" i="15"/>
  <c r="BF99" i="15"/>
  <c r="BF95" i="15"/>
  <c r="BF91" i="15"/>
  <c r="BF87" i="15"/>
  <c r="BF83" i="15"/>
  <c r="BF79" i="15"/>
  <c r="BF75" i="15"/>
  <c r="BF71" i="15"/>
  <c r="BF67" i="15"/>
  <c r="BF64" i="15"/>
  <c r="BF62" i="15"/>
  <c r="BF112" i="15"/>
  <c r="BF108" i="15"/>
  <c r="BF104" i="15"/>
  <c r="BF100" i="15"/>
  <c r="BF96" i="15"/>
  <c r="BF92" i="15"/>
  <c r="BF88" i="15"/>
  <c r="BF84" i="15"/>
  <c r="BF80" i="15"/>
  <c r="BF76" i="15"/>
  <c r="BF72" i="15"/>
  <c r="BF68" i="15"/>
  <c r="BF113" i="15"/>
  <c r="BF109" i="15"/>
  <c r="BF105" i="15"/>
  <c r="BF101" i="15"/>
  <c r="BF97" i="15"/>
  <c r="BF93" i="15"/>
  <c r="BF89" i="15"/>
  <c r="BF85" i="15"/>
  <c r="BF81" i="15"/>
  <c r="BF77" i="15"/>
  <c r="BF73" i="15"/>
  <c r="BF69" i="15"/>
  <c r="BF65" i="15"/>
  <c r="CO61" i="15"/>
  <c r="AP62" i="15"/>
  <c r="BY61" i="15"/>
  <c r="BG1064" i="15"/>
  <c r="BG1063" i="15"/>
  <c r="BG1062" i="15"/>
  <c r="BG1061" i="15"/>
  <c r="BG1060" i="15"/>
  <c r="BG1058" i="15"/>
  <c r="BG1056" i="15"/>
  <c r="BG1059" i="15"/>
  <c r="BG1057" i="15"/>
  <c r="BG1055" i="15"/>
  <c r="BG1054" i="15"/>
  <c r="BG1053" i="15"/>
  <c r="BG1052" i="15"/>
  <c r="BG1051" i="15"/>
  <c r="BG1050" i="15"/>
  <c r="BG1048" i="15"/>
  <c r="BG1047" i="15"/>
  <c r="BG1046" i="15"/>
  <c r="BG1045" i="15"/>
  <c r="BG1044" i="15"/>
  <c r="BG1043" i="15"/>
  <c r="BG1042" i="15"/>
  <c r="BG1041" i="15"/>
  <c r="BG1040" i="15"/>
  <c r="BG1039" i="15"/>
  <c r="BG1038" i="15"/>
  <c r="BG1037" i="15"/>
  <c r="BG1049" i="15"/>
  <c r="BG1036" i="15"/>
  <c r="BG1034" i="15"/>
  <c r="BG1032" i="15"/>
  <c r="BG1030" i="15"/>
  <c r="BG1035" i="15"/>
  <c r="BG1033" i="15"/>
  <c r="BG1031" i="15"/>
  <c r="BG1029" i="15"/>
  <c r="BG1028" i="15"/>
  <c r="BG1027" i="15"/>
  <c r="BG1026" i="15"/>
  <c r="BG1025" i="15"/>
  <c r="BG1024" i="15"/>
  <c r="BG1023" i="15"/>
  <c r="BG1022" i="15"/>
  <c r="BG1021" i="15"/>
  <c r="BG1020" i="15"/>
  <c r="BG1018" i="15"/>
  <c r="BG1016" i="15"/>
  <c r="BG1014" i="15"/>
  <c r="BG1013" i="15"/>
  <c r="BG1012" i="15"/>
  <c r="BG1011" i="15"/>
  <c r="BG1010" i="15"/>
  <c r="BG1009" i="15"/>
  <c r="BG1008" i="15"/>
  <c r="BG1007" i="15"/>
  <c r="BG1006" i="15"/>
  <c r="BG1005" i="15"/>
  <c r="BG1004" i="15"/>
  <c r="BG1003" i="15"/>
  <c r="BG1002" i="15"/>
  <c r="BG1001" i="15"/>
  <c r="BG1000" i="15"/>
  <c r="BG999" i="15"/>
  <c r="BG998" i="15"/>
  <c r="BG997" i="15"/>
  <c r="BG996" i="15"/>
  <c r="BG995" i="15"/>
  <c r="BG994" i="15"/>
  <c r="BG993" i="15"/>
  <c r="BG992" i="15"/>
  <c r="BG991" i="15"/>
  <c r="BG990" i="15"/>
  <c r="BG989" i="15"/>
  <c r="BG988" i="15"/>
  <c r="BG987" i="15"/>
  <c r="BG1019" i="15"/>
  <c r="BG1017" i="15"/>
  <c r="BG1015" i="15"/>
  <c r="BG986" i="15"/>
  <c r="BG984" i="15"/>
  <c r="BG982" i="15"/>
  <c r="BG979" i="15"/>
  <c r="BG985" i="15"/>
  <c r="BG983" i="15"/>
  <c r="BG981" i="15"/>
  <c r="BG980" i="15"/>
  <c r="BG978" i="15"/>
  <c r="BG977" i="15"/>
  <c r="BG976" i="15"/>
  <c r="BG975" i="15"/>
  <c r="BG974" i="15"/>
  <c r="BG973" i="15"/>
  <c r="BG972" i="15"/>
  <c r="BG971" i="15"/>
  <c r="BG970" i="15"/>
  <c r="BG969" i="15"/>
  <c r="BG968" i="15"/>
  <c r="BG967" i="15"/>
  <c r="BG966" i="15"/>
  <c r="BG965" i="15"/>
  <c r="BG964" i="15"/>
  <c r="BG963" i="15"/>
  <c r="BG962" i="15"/>
  <c r="BG961" i="15"/>
  <c r="BG960" i="15"/>
  <c r="BG959" i="15"/>
  <c r="BG958" i="15"/>
  <c r="BG957" i="15"/>
  <c r="BG956" i="15"/>
  <c r="BG955" i="15"/>
  <c r="BG954" i="15"/>
  <c r="BG953" i="15"/>
  <c r="BG952" i="15"/>
  <c r="BG950" i="15"/>
  <c r="BG948" i="15"/>
  <c r="BG945" i="15"/>
  <c r="BG944" i="15"/>
  <c r="BG943" i="15"/>
  <c r="BG942" i="15"/>
  <c r="BG941" i="15"/>
  <c r="BG940" i="15"/>
  <c r="BG939" i="15"/>
  <c r="BG938" i="15"/>
  <c r="BG937" i="15"/>
  <c r="BG936" i="15"/>
  <c r="BG935" i="15"/>
  <c r="BG934" i="15"/>
  <c r="BG933" i="15"/>
  <c r="BG932" i="15"/>
  <c r="BG931" i="15"/>
  <c r="BG930" i="15"/>
  <c r="BG929" i="15"/>
  <c r="BG928" i="15"/>
  <c r="BG927" i="15"/>
  <c r="BG926" i="15"/>
  <c r="BG925" i="15"/>
  <c r="BG924" i="15"/>
  <c r="BG923" i="15"/>
  <c r="BG922" i="15"/>
  <c r="BG921" i="15"/>
  <c r="BG920" i="15"/>
  <c r="BG919" i="15"/>
  <c r="BG946" i="15"/>
  <c r="BG951" i="15"/>
  <c r="BG949" i="15"/>
  <c r="BG947" i="15"/>
  <c r="BG911" i="15"/>
  <c r="BG916" i="15"/>
  <c r="BG914" i="15"/>
  <c r="BG912" i="15"/>
  <c r="BG908" i="15"/>
  <c r="BG909" i="15"/>
  <c r="BG918" i="15"/>
  <c r="BG917" i="15"/>
  <c r="BG915" i="15"/>
  <c r="BG913" i="15"/>
  <c r="BG910" i="15"/>
  <c r="BG907" i="15"/>
  <c r="BG906" i="15"/>
  <c r="BG905" i="15"/>
  <c r="BG904" i="15"/>
  <c r="BG903" i="15"/>
  <c r="BG902" i="15"/>
  <c r="BG901" i="15"/>
  <c r="BG900" i="15"/>
  <c r="BG899" i="15"/>
  <c r="BG898" i="15"/>
  <c r="BG897" i="15"/>
  <c r="BG896" i="15"/>
  <c r="BG895" i="15"/>
  <c r="BG894" i="15"/>
  <c r="BG893" i="15"/>
  <c r="BG892" i="15"/>
  <c r="BG891" i="15"/>
  <c r="BG890" i="15"/>
  <c r="BG889" i="15"/>
  <c r="BG888" i="15"/>
  <c r="BG887" i="15"/>
  <c r="BG886" i="15"/>
  <c r="BG885" i="15"/>
  <c r="BG884" i="15"/>
  <c r="BG883" i="15"/>
  <c r="BG882" i="15"/>
  <c r="BG881" i="15"/>
  <c r="BG879" i="15"/>
  <c r="BG877" i="15"/>
  <c r="BG873" i="15"/>
  <c r="BG880" i="15"/>
  <c r="BG878" i="15"/>
  <c r="BG876" i="15"/>
  <c r="BG874" i="15"/>
  <c r="BG872" i="15"/>
  <c r="BG871" i="15"/>
  <c r="BG870" i="15"/>
  <c r="BG869" i="15"/>
  <c r="BG868" i="15"/>
  <c r="BG867" i="15"/>
  <c r="BG866" i="15"/>
  <c r="BG865" i="15"/>
  <c r="BG864" i="15"/>
  <c r="BG863" i="15"/>
  <c r="BG862" i="15"/>
  <c r="BG861" i="15"/>
  <c r="BG860" i="15"/>
  <c r="BG859" i="15"/>
  <c r="BG858" i="15"/>
  <c r="BG857" i="15"/>
  <c r="BG856" i="15"/>
  <c r="BG855" i="15"/>
  <c r="BG854" i="15"/>
  <c r="BG853" i="15"/>
  <c r="BG852" i="15"/>
  <c r="BG851" i="15"/>
  <c r="BG850" i="15"/>
  <c r="BG849" i="15"/>
  <c r="BG848" i="15"/>
  <c r="BG847" i="15"/>
  <c r="BG846" i="15"/>
  <c r="BG845" i="15"/>
  <c r="BG844" i="15"/>
  <c r="BG843" i="15"/>
  <c r="BG842" i="15"/>
  <c r="BG841" i="15"/>
  <c r="BG840" i="15"/>
  <c r="BG839" i="15"/>
  <c r="BG838" i="15"/>
  <c r="BG837" i="15"/>
  <c r="BG836" i="15"/>
  <c r="BG835" i="15"/>
  <c r="BG834" i="15"/>
  <c r="BG833" i="15"/>
  <c r="BG832" i="15"/>
  <c r="BG831" i="15"/>
  <c r="BG830" i="15"/>
  <c r="BG829" i="15"/>
  <c r="BG828" i="15"/>
  <c r="BG875" i="15"/>
  <c r="BG826" i="15"/>
  <c r="BG824" i="15"/>
  <c r="BG822" i="15"/>
  <c r="BG820" i="15"/>
  <c r="BG818" i="15"/>
  <c r="BG816" i="15"/>
  <c r="BG814" i="15"/>
  <c r="BG812" i="15"/>
  <c r="BG810" i="15"/>
  <c r="BG808" i="15"/>
  <c r="BG806" i="15"/>
  <c r="BG804" i="15"/>
  <c r="BG802" i="15"/>
  <c r="BG801" i="15"/>
  <c r="BG800" i="15"/>
  <c r="BG799" i="15"/>
  <c r="BG798" i="15"/>
  <c r="BG797" i="15"/>
  <c r="BG796" i="15"/>
  <c r="BG795" i="15"/>
  <c r="BG794" i="15"/>
  <c r="BG793" i="15"/>
  <c r="BG792" i="15"/>
  <c r="BG791" i="15"/>
  <c r="BG790" i="15"/>
  <c r="BG789" i="15"/>
  <c r="BG788" i="15"/>
  <c r="BG787" i="15"/>
  <c r="BG786" i="15"/>
  <c r="BG785" i="15"/>
  <c r="BG784" i="15"/>
  <c r="BG783" i="15"/>
  <c r="BG782" i="15"/>
  <c r="BG781" i="15"/>
  <c r="BG780" i="15"/>
  <c r="BG779" i="15"/>
  <c r="BG778" i="15"/>
  <c r="BG777" i="15"/>
  <c r="BG776" i="15"/>
  <c r="BG775" i="15"/>
  <c r="BG774" i="15"/>
  <c r="BG773" i="15"/>
  <c r="BG772" i="15"/>
  <c r="BG771" i="15"/>
  <c r="BG770" i="15"/>
  <c r="BG769" i="15"/>
  <c r="BG768" i="15"/>
  <c r="BG767" i="15"/>
  <c r="BG766" i="15"/>
  <c r="BG765" i="15"/>
  <c r="BG764" i="15"/>
  <c r="BG763" i="15"/>
  <c r="BG762" i="15"/>
  <c r="BG761" i="15"/>
  <c r="BG760" i="15"/>
  <c r="BG759" i="15"/>
  <c r="BG758" i="15"/>
  <c r="BG757" i="15"/>
  <c r="BG756" i="15"/>
  <c r="BG755" i="15"/>
  <c r="BG754" i="15"/>
  <c r="BG753" i="15"/>
  <c r="BG752" i="15"/>
  <c r="BG827" i="15"/>
  <c r="BG825" i="15"/>
  <c r="BG823" i="15"/>
  <c r="BG821" i="15"/>
  <c r="BG819" i="15"/>
  <c r="BG817" i="15"/>
  <c r="BG815" i="15"/>
  <c r="BG813" i="15"/>
  <c r="BG811" i="15"/>
  <c r="BG809" i="15"/>
  <c r="BG807" i="15"/>
  <c r="BG805" i="15"/>
  <c r="BG803" i="15"/>
  <c r="BG741" i="15"/>
  <c r="BG751" i="15"/>
  <c r="BG749" i="15"/>
  <c r="BG747" i="15"/>
  <c r="BG745" i="15"/>
  <c r="BG742" i="15"/>
  <c r="BG743" i="15"/>
  <c r="BG739" i="15"/>
  <c r="BG738" i="15"/>
  <c r="BG737" i="15"/>
  <c r="BG736" i="15"/>
  <c r="BG735" i="15"/>
  <c r="BG734" i="15"/>
  <c r="BG733" i="15"/>
  <c r="BG732" i="15"/>
  <c r="BG731" i="15"/>
  <c r="BG730" i="15"/>
  <c r="BG729" i="15"/>
  <c r="BG728" i="15"/>
  <c r="BG727" i="15"/>
  <c r="BG726" i="15"/>
  <c r="BG725" i="15"/>
  <c r="BG724" i="15"/>
  <c r="BG723" i="15"/>
  <c r="BG722" i="15"/>
  <c r="BG721" i="15"/>
  <c r="BG720" i="15"/>
  <c r="BG719" i="15"/>
  <c r="BG718" i="15"/>
  <c r="BG717" i="15"/>
  <c r="BG716" i="15"/>
  <c r="BG715" i="15"/>
  <c r="BG714" i="15"/>
  <c r="BG713" i="15"/>
  <c r="BG712" i="15"/>
  <c r="BG711" i="15"/>
  <c r="BG710" i="15"/>
  <c r="BG709" i="15"/>
  <c r="BG708" i="15"/>
  <c r="BG707" i="15"/>
  <c r="BG706" i="15"/>
  <c r="BG705" i="15"/>
  <c r="BG704" i="15"/>
  <c r="BG703" i="15"/>
  <c r="BG702" i="15"/>
  <c r="BG701" i="15"/>
  <c r="BG700" i="15"/>
  <c r="BG699" i="15"/>
  <c r="BG698" i="15"/>
  <c r="BG697" i="15"/>
  <c r="BG696" i="15"/>
  <c r="BG695" i="15"/>
  <c r="BG694" i="15"/>
  <c r="BG693" i="15"/>
  <c r="BG692" i="15"/>
  <c r="BG691" i="15"/>
  <c r="BG690" i="15"/>
  <c r="BG689" i="15"/>
  <c r="BG688" i="15"/>
  <c r="BG687" i="15"/>
  <c r="BG686" i="15"/>
  <c r="BG685" i="15"/>
  <c r="BG684" i="15"/>
  <c r="BG683" i="15"/>
  <c r="BG682" i="15"/>
  <c r="BG681" i="15"/>
  <c r="BG680" i="15"/>
  <c r="BG679" i="15"/>
  <c r="BG678" i="15"/>
  <c r="BG677" i="15"/>
  <c r="BG676" i="15"/>
  <c r="BG675" i="15"/>
  <c r="BG674" i="15"/>
  <c r="BG673" i="15"/>
  <c r="BG672" i="15"/>
  <c r="BG750" i="15"/>
  <c r="BG748" i="15"/>
  <c r="BG746" i="15"/>
  <c r="BG744" i="15"/>
  <c r="BG740" i="15"/>
  <c r="BG670" i="15"/>
  <c r="BG668" i="15"/>
  <c r="BG666" i="15"/>
  <c r="BG664" i="15"/>
  <c r="BG662" i="15"/>
  <c r="BG660" i="15"/>
  <c r="BG658" i="15"/>
  <c r="BG656" i="15"/>
  <c r="BG654" i="15"/>
  <c r="BG652" i="15"/>
  <c r="BG650" i="15"/>
  <c r="BG648" i="15"/>
  <c r="BG646" i="15"/>
  <c r="BG644" i="15"/>
  <c r="BG642" i="15"/>
  <c r="BG640" i="15"/>
  <c r="BG638" i="15"/>
  <c r="BG636" i="15"/>
  <c r="BG634" i="15"/>
  <c r="BG633" i="15"/>
  <c r="BG632" i="15"/>
  <c r="BG631" i="15"/>
  <c r="BG630" i="15"/>
  <c r="BG629" i="15"/>
  <c r="BG628" i="15"/>
  <c r="BG627" i="15"/>
  <c r="BG626" i="15"/>
  <c r="BG625" i="15"/>
  <c r="BG624" i="15"/>
  <c r="BG623" i="15"/>
  <c r="BG622" i="15"/>
  <c r="BG621" i="15"/>
  <c r="BG620" i="15"/>
  <c r="BG619" i="15"/>
  <c r="BG618" i="15"/>
  <c r="BG617" i="15"/>
  <c r="BG616" i="15"/>
  <c r="BG615" i="15"/>
  <c r="BG614" i="15"/>
  <c r="BG613" i="15"/>
  <c r="BG612" i="15"/>
  <c r="BG611" i="15"/>
  <c r="BG610" i="15"/>
  <c r="BG609" i="15"/>
  <c r="BG608" i="15"/>
  <c r="BG607" i="15"/>
  <c r="BG606" i="15"/>
  <c r="BG605" i="15"/>
  <c r="BG604" i="15"/>
  <c r="BG603" i="15"/>
  <c r="BG602" i="15"/>
  <c r="BG601" i="15"/>
  <c r="BG600" i="15"/>
  <c r="BG599" i="15"/>
  <c r="BG598" i="15"/>
  <c r="BG597" i="15"/>
  <c r="BG596" i="15"/>
  <c r="BG595" i="15"/>
  <c r="BG594" i="15"/>
  <c r="BG593" i="15"/>
  <c r="BG592" i="15"/>
  <c r="BG591" i="15"/>
  <c r="BG590" i="15"/>
  <c r="BG589" i="15"/>
  <c r="BG588" i="15"/>
  <c r="BG587" i="15"/>
  <c r="BG586" i="15"/>
  <c r="BG585" i="15"/>
  <c r="BG584" i="15"/>
  <c r="BG583" i="15"/>
  <c r="BG582" i="15"/>
  <c r="BG581" i="15"/>
  <c r="BG580" i="15"/>
  <c r="BG579" i="15"/>
  <c r="BG578" i="15"/>
  <c r="BG577" i="15"/>
  <c r="BG576" i="15"/>
  <c r="BG575" i="15"/>
  <c r="BG574" i="15"/>
  <c r="BG573" i="15"/>
  <c r="BG572" i="15"/>
  <c r="BG571" i="15"/>
  <c r="BG570" i="15"/>
  <c r="BG569" i="15"/>
  <c r="BG568" i="15"/>
  <c r="BG567" i="15"/>
  <c r="BG566" i="15"/>
  <c r="BG565" i="15"/>
  <c r="BG564" i="15"/>
  <c r="BG563" i="15"/>
  <c r="BG562" i="15"/>
  <c r="BG561" i="15"/>
  <c r="BG560" i="15"/>
  <c r="BG559" i="15"/>
  <c r="BG558" i="15"/>
  <c r="BG557" i="15"/>
  <c r="BG556" i="15"/>
  <c r="BG555" i="15"/>
  <c r="BG554" i="15"/>
  <c r="BG553" i="15"/>
  <c r="BG552" i="15"/>
  <c r="BG551" i="15"/>
  <c r="BG550" i="15"/>
  <c r="BG549" i="15"/>
  <c r="BG548" i="15"/>
  <c r="BG547" i="15"/>
  <c r="BG546" i="15"/>
  <c r="BG545" i="15"/>
  <c r="BG544" i="15"/>
  <c r="BG543" i="15"/>
  <c r="BG542" i="15"/>
  <c r="BG671" i="15"/>
  <c r="BG669" i="15"/>
  <c r="BG667" i="15"/>
  <c r="BG665" i="15"/>
  <c r="BG663" i="15"/>
  <c r="BG661" i="15"/>
  <c r="BG659" i="15"/>
  <c r="BG657" i="15"/>
  <c r="BG655" i="15"/>
  <c r="BG653" i="15"/>
  <c r="BG651" i="15"/>
  <c r="BG649" i="15"/>
  <c r="BG647" i="15"/>
  <c r="BG645" i="15"/>
  <c r="BG643" i="15"/>
  <c r="BG641" i="15"/>
  <c r="BG639" i="15"/>
  <c r="BG637" i="15"/>
  <c r="BG635" i="15"/>
  <c r="BG539" i="15"/>
  <c r="BG538" i="15"/>
  <c r="BG537" i="15"/>
  <c r="BG536" i="15"/>
  <c r="BG535" i="15"/>
  <c r="BG534" i="15"/>
  <c r="BG533" i="15"/>
  <c r="BG532" i="15"/>
  <c r="BG531" i="15"/>
  <c r="BG530" i="15"/>
  <c r="BG529" i="15"/>
  <c r="BG528" i="15"/>
  <c r="BG527" i="15"/>
  <c r="BG526" i="15"/>
  <c r="BG525" i="15"/>
  <c r="BG524" i="15"/>
  <c r="BG523" i="15"/>
  <c r="BG522" i="15"/>
  <c r="BG541" i="15"/>
  <c r="BG540" i="15"/>
  <c r="BG521" i="15"/>
  <c r="BG520" i="15"/>
  <c r="BG519" i="15"/>
  <c r="BG518" i="15"/>
  <c r="BG517" i="15"/>
  <c r="BG516" i="15"/>
  <c r="BG515" i="15"/>
  <c r="BG514" i="15"/>
  <c r="BG513" i="15"/>
  <c r="BG512" i="15"/>
  <c r="BG511" i="15"/>
  <c r="BG510" i="15"/>
  <c r="BG509" i="15"/>
  <c r="BG508" i="15"/>
  <c r="BG507" i="15"/>
  <c r="BG506" i="15"/>
  <c r="BG505" i="15"/>
  <c r="BG504" i="15"/>
  <c r="BG503" i="15"/>
  <c r="BG502" i="15"/>
  <c r="BG501" i="15"/>
  <c r="BG500" i="15"/>
  <c r="BG499" i="15"/>
  <c r="BG498" i="15"/>
  <c r="BG497" i="15"/>
  <c r="BG496" i="15"/>
  <c r="BG495" i="15"/>
  <c r="BG494" i="15"/>
  <c r="BG493" i="15"/>
  <c r="BG492" i="15"/>
  <c r="BG491" i="15"/>
  <c r="BG490" i="15"/>
  <c r="BG489" i="15"/>
  <c r="BG488" i="15"/>
  <c r="BG487" i="15"/>
  <c r="BG486" i="15"/>
  <c r="BG485" i="15"/>
  <c r="BG484" i="15"/>
  <c r="BG483" i="15"/>
  <c r="BG482" i="15"/>
  <c r="BG481" i="15"/>
  <c r="BG480" i="15"/>
  <c r="BG479" i="15"/>
  <c r="BG478" i="15"/>
  <c r="BG477" i="15"/>
  <c r="BG476" i="15"/>
  <c r="BG475" i="15"/>
  <c r="BG474" i="15"/>
  <c r="BG473" i="15"/>
  <c r="BG472" i="15"/>
  <c r="BG471" i="15"/>
  <c r="BG470" i="15"/>
  <c r="BG469" i="15"/>
  <c r="BG468" i="15"/>
  <c r="BG467" i="15"/>
  <c r="BG466" i="15"/>
  <c r="BG465" i="15"/>
  <c r="BG464" i="15"/>
  <c r="BG463" i="15"/>
  <c r="BG462" i="15"/>
  <c r="BG461" i="15"/>
  <c r="BG460" i="15"/>
  <c r="BG459" i="15"/>
  <c r="BG458" i="15"/>
  <c r="BG457" i="15"/>
  <c r="BG456" i="15"/>
  <c r="BG455" i="15"/>
  <c r="BG454" i="15"/>
  <c r="BG453" i="15"/>
  <c r="BG452" i="15"/>
  <c r="BG451" i="15"/>
  <c r="BG450" i="15"/>
  <c r="BG449" i="15"/>
  <c r="BG448" i="15"/>
  <c r="BG447" i="15"/>
  <c r="BG446" i="15"/>
  <c r="BG445" i="15"/>
  <c r="BG444" i="15"/>
  <c r="BG443" i="15"/>
  <c r="BG442" i="15"/>
  <c r="BG441" i="15"/>
  <c r="BG440" i="15"/>
  <c r="BG439" i="15"/>
  <c r="BG438" i="15"/>
  <c r="BG437" i="15"/>
  <c r="BG436" i="15"/>
  <c r="BG435" i="15"/>
  <c r="BG434" i="15"/>
  <c r="BG433" i="15"/>
  <c r="BG432" i="15"/>
  <c r="BG431" i="15"/>
  <c r="BG430" i="15"/>
  <c r="BG429" i="15"/>
  <c r="BG428" i="15"/>
  <c r="BG427" i="15"/>
  <c r="BG426" i="15"/>
  <c r="BG425" i="15"/>
  <c r="BG424" i="15"/>
  <c r="BG423" i="15"/>
  <c r="BG422" i="15"/>
  <c r="BG421" i="15"/>
  <c r="BG420" i="15"/>
  <c r="BG419" i="15"/>
  <c r="BG418" i="15"/>
  <c r="BG417" i="15"/>
  <c r="BG416" i="15"/>
  <c r="BG415" i="15"/>
  <c r="BG414" i="15"/>
  <c r="BG413" i="15"/>
  <c r="BG412" i="15"/>
  <c r="BG411" i="15"/>
  <c r="BG410" i="15"/>
  <c r="BG409" i="15"/>
  <c r="BG408" i="15"/>
  <c r="BG407" i="15"/>
  <c r="BG406" i="15"/>
  <c r="BG405" i="15"/>
  <c r="BG404" i="15"/>
  <c r="BG403" i="15"/>
  <c r="BG402" i="15"/>
  <c r="BG401" i="15"/>
  <c r="BG400" i="15"/>
  <c r="BG399" i="15"/>
  <c r="BG398" i="15"/>
  <c r="BG397" i="15"/>
  <c r="BG396" i="15"/>
  <c r="BG395" i="15"/>
  <c r="BG394" i="15"/>
  <c r="BG393" i="15"/>
  <c r="BG392" i="15"/>
  <c r="BG391" i="15"/>
  <c r="BG390" i="15"/>
  <c r="BG389" i="15"/>
  <c r="BG388" i="15"/>
  <c r="BG387" i="15"/>
  <c r="BG386" i="15"/>
  <c r="BG385" i="15"/>
  <c r="BG384" i="15"/>
  <c r="BG383" i="15"/>
  <c r="BG382" i="15"/>
  <c r="BG381" i="15"/>
  <c r="BG380" i="15"/>
  <c r="BG379" i="15"/>
  <c r="BG378" i="15"/>
  <c r="BG377" i="15"/>
  <c r="BG376" i="15"/>
  <c r="BG375" i="15"/>
  <c r="BG374" i="15"/>
  <c r="BG373" i="15"/>
  <c r="BG372" i="15"/>
  <c r="BG371" i="15"/>
  <c r="BG370" i="15"/>
  <c r="BG369" i="15"/>
  <c r="BG368" i="15"/>
  <c r="BG367" i="15"/>
  <c r="BG366" i="15"/>
  <c r="BG365" i="15"/>
  <c r="BG364" i="15"/>
  <c r="BG363" i="15"/>
  <c r="BG362" i="15"/>
  <c r="BG361" i="15"/>
  <c r="BG360" i="15"/>
  <c r="BG359" i="15"/>
  <c r="BG358" i="15"/>
  <c r="BG357" i="15"/>
  <c r="BG356" i="15"/>
  <c r="BG355" i="15"/>
  <c r="BG354" i="15"/>
  <c r="BG353" i="15"/>
  <c r="BG352" i="15"/>
  <c r="BG351" i="15"/>
  <c r="BG350" i="15"/>
  <c r="BG349" i="15"/>
  <c r="BG348" i="15"/>
  <c r="BG347" i="15"/>
  <c r="BG346" i="15"/>
  <c r="BG345" i="15"/>
  <c r="BG344" i="15"/>
  <c r="BG343" i="15"/>
  <c r="BG342" i="15"/>
  <c r="BG341" i="15"/>
  <c r="BG340" i="15"/>
  <c r="BG339" i="15"/>
  <c r="BG313" i="15"/>
  <c r="BG312" i="15"/>
  <c r="BG311" i="15"/>
  <c r="BG310" i="15"/>
  <c r="BG309" i="15"/>
  <c r="BG308" i="15"/>
  <c r="BG307" i="15"/>
  <c r="BG306" i="15"/>
  <c r="BG305" i="15"/>
  <c r="BG304" i="15"/>
  <c r="BG303" i="15"/>
  <c r="BG302" i="15"/>
  <c r="BG301" i="15"/>
  <c r="BG300" i="15"/>
  <c r="BG299" i="15"/>
  <c r="BG298" i="15"/>
  <c r="BG297" i="15"/>
  <c r="BG296" i="15"/>
  <c r="BG295" i="15"/>
  <c r="BG294" i="15"/>
  <c r="BG293" i="15"/>
  <c r="BG292" i="15"/>
  <c r="BG291" i="15"/>
  <c r="BG290" i="15"/>
  <c r="BG289" i="15"/>
  <c r="BG288" i="15"/>
  <c r="BG287" i="15"/>
  <c r="BG286" i="15"/>
  <c r="BG285" i="15"/>
  <c r="BG284" i="15"/>
  <c r="BG283" i="15"/>
  <c r="BG282" i="15"/>
  <c r="BG281" i="15"/>
  <c r="BG280" i="15"/>
  <c r="BG279" i="15"/>
  <c r="BG278" i="15"/>
  <c r="BG277" i="15"/>
  <c r="BG276" i="15"/>
  <c r="BG275" i="15"/>
  <c r="BG274" i="15"/>
  <c r="BG273" i="15"/>
  <c r="BG272" i="15"/>
  <c r="BG271" i="15"/>
  <c r="BG270" i="15"/>
  <c r="BG269" i="15"/>
  <c r="BG268" i="15"/>
  <c r="BG267" i="15"/>
  <c r="BG266" i="15"/>
  <c r="BG265" i="15"/>
  <c r="BG264" i="15"/>
  <c r="BG263" i="15"/>
  <c r="BG262" i="15"/>
  <c r="BG261" i="15"/>
  <c r="BG260" i="15"/>
  <c r="BG259" i="15"/>
  <c r="BG258" i="15"/>
  <c r="BG257" i="15"/>
  <c r="BG256" i="15"/>
  <c r="BG255" i="15"/>
  <c r="BG254" i="15"/>
  <c r="BG253" i="15"/>
  <c r="BG252" i="15"/>
  <c r="BG251" i="15"/>
  <c r="BG250" i="15"/>
  <c r="BG249" i="15"/>
  <c r="BG248" i="15"/>
  <c r="BG247" i="15"/>
  <c r="BG246" i="15"/>
  <c r="BG245" i="15"/>
  <c r="BG244" i="15"/>
  <c r="BG243" i="15"/>
  <c r="BG242" i="15"/>
  <c r="BG241" i="15"/>
  <c r="BG240" i="15"/>
  <c r="BG239" i="15"/>
  <c r="BG238" i="15"/>
  <c r="BG237" i="15"/>
  <c r="BG236" i="15"/>
  <c r="BG235" i="15"/>
  <c r="BG234" i="15"/>
  <c r="BG233" i="15"/>
  <c r="BG232" i="15"/>
  <c r="BG231" i="15"/>
  <c r="BG230" i="15"/>
  <c r="BG229" i="15"/>
  <c r="BG228" i="15"/>
  <c r="BG227" i="15"/>
  <c r="BG226" i="15"/>
  <c r="BG225" i="15"/>
  <c r="BG224" i="15"/>
  <c r="BG223" i="15"/>
  <c r="BG222" i="15"/>
  <c r="BG221" i="15"/>
  <c r="BG220" i="15"/>
  <c r="BG219" i="15"/>
  <c r="BG218" i="15"/>
  <c r="BG217" i="15"/>
  <c r="BG216" i="15"/>
  <c r="BG215" i="15"/>
  <c r="BG214" i="15"/>
  <c r="BG213" i="15"/>
  <c r="BG212" i="15"/>
  <c r="BG211" i="15"/>
  <c r="BG210" i="15"/>
  <c r="BG209" i="15"/>
  <c r="BG208" i="15"/>
  <c r="BG207" i="15"/>
  <c r="BG206" i="15"/>
  <c r="BG205" i="15"/>
  <c r="BG204" i="15"/>
  <c r="BG203" i="15"/>
  <c r="BG202" i="15"/>
  <c r="BG201" i="15"/>
  <c r="BG200" i="15"/>
  <c r="BG199" i="15"/>
  <c r="BG198" i="15"/>
  <c r="BG197" i="15"/>
  <c r="BG196" i="15"/>
  <c r="BG195" i="15"/>
  <c r="BG194" i="15"/>
  <c r="BG193" i="15"/>
  <c r="BG192" i="15"/>
  <c r="BG191" i="15"/>
  <c r="BG190" i="15"/>
  <c r="BG189" i="15"/>
  <c r="BG188" i="15"/>
  <c r="BG187" i="15"/>
  <c r="BG186" i="15"/>
  <c r="BG185" i="15"/>
  <c r="BG184" i="15"/>
  <c r="BG183" i="15"/>
  <c r="BG182" i="15"/>
  <c r="BG181" i="15"/>
  <c r="BG180" i="15"/>
  <c r="BG179" i="15"/>
  <c r="BG178" i="15"/>
  <c r="BG177" i="15"/>
  <c r="BG176" i="15"/>
  <c r="BG175" i="15"/>
  <c r="BG174" i="15"/>
  <c r="BG173" i="15"/>
  <c r="BG338" i="15"/>
  <c r="BG337" i="15"/>
  <c r="BG336" i="15"/>
  <c r="BG335" i="15"/>
  <c r="BG334" i="15"/>
  <c r="BG333" i="15"/>
  <c r="BG332" i="15"/>
  <c r="BG331" i="15"/>
  <c r="BG330" i="15"/>
  <c r="BG329" i="15"/>
  <c r="BG328" i="15"/>
  <c r="BG327" i="15"/>
  <c r="BG326" i="15"/>
  <c r="BG325" i="15"/>
  <c r="BG324" i="15"/>
  <c r="BG323" i="15"/>
  <c r="BG322" i="15"/>
  <c r="BG321" i="15"/>
  <c r="BG320" i="15"/>
  <c r="BG319" i="15"/>
  <c r="BG318" i="15"/>
  <c r="BG317" i="15"/>
  <c r="BG316" i="15"/>
  <c r="BG315" i="15"/>
  <c r="BG314" i="15"/>
  <c r="BG113" i="15"/>
  <c r="BG109" i="15"/>
  <c r="BG105" i="15"/>
  <c r="BG101" i="15"/>
  <c r="BG97" i="15"/>
  <c r="BG93" i="15"/>
  <c r="BG89" i="15"/>
  <c r="BG85" i="15"/>
  <c r="BG81" i="15"/>
  <c r="BG77" i="15"/>
  <c r="BG73" i="15"/>
  <c r="BG69" i="15"/>
  <c r="BG65" i="15"/>
  <c r="BG114" i="15"/>
  <c r="BG110" i="15"/>
  <c r="BG106" i="15"/>
  <c r="BG102" i="15"/>
  <c r="BG98" i="15"/>
  <c r="BG94" i="15"/>
  <c r="BG90" i="15"/>
  <c r="BG86" i="15"/>
  <c r="BG82" i="15"/>
  <c r="BG78" i="15"/>
  <c r="BG74" i="15"/>
  <c r="BG70" i="15"/>
  <c r="BG66" i="15"/>
  <c r="BG63" i="15"/>
  <c r="DF61" i="15"/>
  <c r="BG172" i="15"/>
  <c r="BG171" i="15"/>
  <c r="BG170" i="15"/>
  <c r="BG169" i="15"/>
  <c r="BG168" i="15"/>
  <c r="BG167" i="15"/>
  <c r="BG166" i="15"/>
  <c r="BG165" i="15"/>
  <c r="BG164" i="15"/>
  <c r="BG163" i="15"/>
  <c r="BG162" i="15"/>
  <c r="BG161" i="15"/>
  <c r="BG160" i="15"/>
  <c r="BG159" i="15"/>
  <c r="BG158" i="15"/>
  <c r="BG157" i="15"/>
  <c r="BG156" i="15"/>
  <c r="BG155" i="15"/>
  <c r="BG154" i="15"/>
  <c r="BG153" i="15"/>
  <c r="BG152" i="15"/>
  <c r="BG151" i="15"/>
  <c r="BG150" i="15"/>
  <c r="BG149" i="15"/>
  <c r="BG148" i="15"/>
  <c r="BG147" i="15"/>
  <c r="BG146" i="15"/>
  <c r="BG145" i="15"/>
  <c r="BG144" i="15"/>
  <c r="BG143" i="15"/>
  <c r="BG142" i="15"/>
  <c r="BG141" i="15"/>
  <c r="BG140" i="15"/>
  <c r="BG139" i="15"/>
  <c r="BG138" i="15"/>
  <c r="BG137" i="15"/>
  <c r="BG136" i="15"/>
  <c r="BG135" i="15"/>
  <c r="BG134" i="15"/>
  <c r="BG133" i="15"/>
  <c r="BG132" i="15"/>
  <c r="BG131" i="15"/>
  <c r="BG130" i="15"/>
  <c r="BG129" i="15"/>
  <c r="BG128" i="15"/>
  <c r="BG127" i="15"/>
  <c r="BG126" i="15"/>
  <c r="BG125" i="15"/>
  <c r="BG124" i="15"/>
  <c r="BG123" i="15"/>
  <c r="BG122" i="15"/>
  <c r="BG121" i="15"/>
  <c r="BG120" i="15"/>
  <c r="BG119" i="15"/>
  <c r="BG118" i="15"/>
  <c r="BG117" i="15"/>
  <c r="BG116" i="15"/>
  <c r="BG115" i="15"/>
  <c r="BG111" i="15"/>
  <c r="BG107" i="15"/>
  <c r="BG103" i="15"/>
  <c r="BG99" i="15"/>
  <c r="BG95" i="15"/>
  <c r="BG91" i="15"/>
  <c r="BG87" i="15"/>
  <c r="BG83" i="15"/>
  <c r="BG79" i="15"/>
  <c r="BG75" i="15"/>
  <c r="BG71" i="15"/>
  <c r="BG67" i="15"/>
  <c r="BG64" i="15"/>
  <c r="BG62" i="15"/>
  <c r="BG112" i="15"/>
  <c r="BG108" i="15"/>
  <c r="BG104" i="15"/>
  <c r="BG100" i="15"/>
  <c r="BG96" i="15"/>
  <c r="BG92" i="15"/>
  <c r="BG88" i="15"/>
  <c r="BG84" i="15"/>
  <c r="BG80" i="15"/>
  <c r="BG76" i="15"/>
  <c r="BG72" i="15"/>
  <c r="BG68" i="15"/>
  <c r="CP61" i="15"/>
  <c r="AQ62" i="15"/>
  <c r="BZ61" i="15"/>
  <c r="CQ61" i="15"/>
  <c r="AR62" i="15"/>
  <c r="CA61" i="15"/>
  <c r="BK61" i="15"/>
  <c r="AS62" i="15"/>
  <c r="CR61" i="15"/>
  <c r="CB61" i="15"/>
  <c r="BL61" i="15"/>
  <c r="CS61" i="15"/>
  <c r="AT62" i="15"/>
  <c r="CC61" i="15"/>
  <c r="BM61" i="15"/>
  <c r="CT61" i="15"/>
  <c r="AU62" i="15"/>
  <c r="CD61" i="15"/>
  <c r="AE62" i="15"/>
  <c r="BN61" i="15"/>
  <c r="CU61" i="15"/>
  <c r="AV62" i="15"/>
  <c r="CE61" i="15"/>
  <c r="AF62" i="15"/>
  <c r="BO61" i="15"/>
  <c r="AW62" i="15"/>
  <c r="CV61" i="15"/>
  <c r="AG62" i="15"/>
  <c r="CF61" i="15"/>
  <c r="BP61" i="15"/>
  <c r="AX63" i="15"/>
  <c r="CW61" i="15"/>
  <c r="AX64" i="15"/>
  <c r="AX62" i="15"/>
  <c r="CG61" i="15"/>
  <c r="AH62" i="15"/>
  <c r="BQ61" i="15"/>
  <c r="AY1064" i="15"/>
  <c r="AY1063" i="15"/>
  <c r="AY1062" i="15"/>
  <c r="AY1061" i="15"/>
  <c r="AY1060" i="15"/>
  <c r="AY1058" i="15"/>
  <c r="AY1056" i="15"/>
  <c r="AY1059" i="15"/>
  <c r="AY1057" i="15"/>
  <c r="AY1055" i="15"/>
  <c r="AY1054" i="15"/>
  <c r="AY1053" i="15"/>
  <c r="AY1052" i="15"/>
  <c r="AY1051" i="15"/>
  <c r="AY1050" i="15"/>
  <c r="AY1048" i="15"/>
  <c r="AY1047" i="15"/>
  <c r="AY1046" i="15"/>
  <c r="AY1045" i="15"/>
  <c r="AY1044" i="15"/>
  <c r="AY1043" i="15"/>
  <c r="AY1042" i="15"/>
  <c r="AY1041" i="15"/>
  <c r="AY1040" i="15"/>
  <c r="AY1039" i="15"/>
  <c r="AY1038" i="15"/>
  <c r="AY1037" i="15"/>
  <c r="AY1049" i="15"/>
  <c r="AY1036" i="15"/>
  <c r="AY1034" i="15"/>
  <c r="AY1032" i="15"/>
  <c r="AY1030" i="15"/>
  <c r="AY1035" i="15"/>
  <c r="AY1033" i="15"/>
  <c r="AY1031" i="15"/>
  <c r="AY1029" i="15"/>
  <c r="AY1028" i="15"/>
  <c r="AY1027" i="15"/>
  <c r="AY1026" i="15"/>
  <c r="AY1025" i="15"/>
  <c r="AY1024" i="15"/>
  <c r="AY1023" i="15"/>
  <c r="AY1022" i="15"/>
  <c r="AY1021" i="15"/>
  <c r="AY1020" i="15"/>
  <c r="AY1018" i="15"/>
  <c r="AY1016" i="15"/>
  <c r="AY1014" i="15"/>
  <c r="AY1013" i="15"/>
  <c r="AY1012" i="15"/>
  <c r="AY1011" i="15"/>
  <c r="AY1010" i="15"/>
  <c r="AY1009" i="15"/>
  <c r="AY1008" i="15"/>
  <c r="AY1007" i="15"/>
  <c r="AY1006" i="15"/>
  <c r="AY1005" i="15"/>
  <c r="AY1004" i="15"/>
  <c r="AY1003" i="15"/>
  <c r="AY1002" i="15"/>
  <c r="AY1001" i="15"/>
  <c r="AY1000" i="15"/>
  <c r="AY999" i="15"/>
  <c r="AY998" i="15"/>
  <c r="AY997" i="15"/>
  <c r="AY996" i="15"/>
  <c r="AY995" i="15"/>
  <c r="AY994" i="15"/>
  <c r="AY993" i="15"/>
  <c r="AY992" i="15"/>
  <c r="AY991" i="15"/>
  <c r="AY990" i="15"/>
  <c r="AY989" i="15"/>
  <c r="AY988" i="15"/>
  <c r="AY987" i="15"/>
  <c r="AY1019" i="15"/>
  <c r="AY1017" i="15"/>
  <c r="AY1015" i="15"/>
  <c r="AY986" i="15"/>
  <c r="AY984" i="15"/>
  <c r="AY982" i="15"/>
  <c r="AY980" i="15"/>
  <c r="AY985" i="15"/>
  <c r="AY983" i="15"/>
  <c r="AY981" i="15"/>
  <c r="AY979" i="15"/>
  <c r="AY978" i="15"/>
  <c r="AY977" i="15"/>
  <c r="AY976" i="15"/>
  <c r="AY975" i="15"/>
  <c r="AY974" i="15"/>
  <c r="AY973" i="15"/>
  <c r="AY972" i="15"/>
  <c r="AY971" i="15"/>
  <c r="AY970" i="15"/>
  <c r="AY969" i="15"/>
  <c r="AY968" i="15"/>
  <c r="AY967" i="15"/>
  <c r="AY966" i="15"/>
  <c r="AY965" i="15"/>
  <c r="AY964" i="15"/>
  <c r="AY963" i="15"/>
  <c r="AY962" i="15"/>
  <c r="AY961" i="15"/>
  <c r="AY960" i="15"/>
  <c r="AY959" i="15"/>
  <c r="AY958" i="15"/>
  <c r="AY957" i="15"/>
  <c r="AY956" i="15"/>
  <c r="AY955" i="15"/>
  <c r="AY954" i="15"/>
  <c r="AY953" i="15"/>
  <c r="AY946" i="15"/>
  <c r="AY952" i="15"/>
  <c r="AY950" i="15"/>
  <c r="AY948" i="15"/>
  <c r="AY945" i="15"/>
  <c r="AY944" i="15"/>
  <c r="AY943" i="15"/>
  <c r="AY942" i="15"/>
  <c r="AY941" i="15"/>
  <c r="AY940" i="15"/>
  <c r="AY939" i="15"/>
  <c r="AY938" i="15"/>
  <c r="AY937" i="15"/>
  <c r="AY936" i="15"/>
  <c r="AY935" i="15"/>
  <c r="AY934" i="15"/>
  <c r="AY933" i="15"/>
  <c r="AY932" i="15"/>
  <c r="AY931" i="15"/>
  <c r="AY930" i="15"/>
  <c r="AY929" i="15"/>
  <c r="AY928" i="15"/>
  <c r="AY927" i="15"/>
  <c r="AY926" i="15"/>
  <c r="AY925" i="15"/>
  <c r="AY924" i="15"/>
  <c r="AY923" i="15"/>
  <c r="AY922" i="15"/>
  <c r="AY921" i="15"/>
  <c r="AY920" i="15"/>
  <c r="AY919" i="15"/>
  <c r="AY951" i="15"/>
  <c r="AY949" i="15"/>
  <c r="AY947" i="15"/>
  <c r="AY909" i="15"/>
  <c r="AY918" i="15"/>
  <c r="AY916" i="15"/>
  <c r="AY914" i="15"/>
  <c r="AY912" i="15"/>
  <c r="AY910" i="15"/>
  <c r="AY911" i="15"/>
  <c r="AY917" i="15"/>
  <c r="AY915" i="15"/>
  <c r="AY913" i="15"/>
  <c r="AY908" i="15"/>
  <c r="AY907" i="15"/>
  <c r="AY906" i="15"/>
  <c r="AY905" i="15"/>
  <c r="AY904" i="15"/>
  <c r="AY903" i="15"/>
  <c r="AY902" i="15"/>
  <c r="AY901" i="15"/>
  <c r="AY900" i="15"/>
  <c r="AY899" i="15"/>
  <c r="AY898" i="15"/>
  <c r="AY897" i="15"/>
  <c r="AY896" i="15"/>
  <c r="AY895" i="15"/>
  <c r="AY894" i="15"/>
  <c r="AY893" i="15"/>
  <c r="AY892" i="15"/>
  <c r="AY891" i="15"/>
  <c r="AY890" i="15"/>
  <c r="AY889" i="15"/>
  <c r="AY888" i="15"/>
  <c r="AY887" i="15"/>
  <c r="AY886" i="15"/>
  <c r="AY885" i="15"/>
  <c r="AY884" i="15"/>
  <c r="AY883" i="15"/>
  <c r="AY882" i="15"/>
  <c r="AY881" i="15"/>
  <c r="AY879" i="15"/>
  <c r="AY877" i="15"/>
  <c r="AY874" i="15"/>
  <c r="AY875" i="15"/>
  <c r="AY880" i="15"/>
  <c r="AY878" i="15"/>
  <c r="AY876" i="15"/>
  <c r="AY872" i="15"/>
  <c r="AY871" i="15"/>
  <c r="AY870" i="15"/>
  <c r="AY869" i="15"/>
  <c r="AY868" i="15"/>
  <c r="AY867" i="15"/>
  <c r="AY866" i="15"/>
  <c r="AY865" i="15"/>
  <c r="AY864" i="15"/>
  <c r="AY863" i="15"/>
  <c r="AY862" i="15"/>
  <c r="AY861" i="15"/>
  <c r="AY860" i="15"/>
  <c r="AY859" i="15"/>
  <c r="AY858" i="15"/>
  <c r="AY857" i="15"/>
  <c r="AY856" i="15"/>
  <c r="AY855" i="15"/>
  <c r="AY854" i="15"/>
  <c r="AY853" i="15"/>
  <c r="AY852" i="15"/>
  <c r="AY851" i="15"/>
  <c r="AY850" i="15"/>
  <c r="AY849" i="15"/>
  <c r="AY848" i="15"/>
  <c r="AY847" i="15"/>
  <c r="AY846" i="15"/>
  <c r="AY845" i="15"/>
  <c r="AY844" i="15"/>
  <c r="AY843" i="15"/>
  <c r="AY842" i="15"/>
  <c r="AY841" i="15"/>
  <c r="AY840" i="15"/>
  <c r="AY839" i="15"/>
  <c r="AY838" i="15"/>
  <c r="AY837" i="15"/>
  <c r="AY836" i="15"/>
  <c r="AY835" i="15"/>
  <c r="AY834" i="15"/>
  <c r="AY833" i="15"/>
  <c r="AY832" i="15"/>
  <c r="AY831" i="15"/>
  <c r="AY830" i="15"/>
  <c r="AY829" i="15"/>
  <c r="AY828" i="15"/>
  <c r="AY873" i="15"/>
  <c r="AY826" i="15"/>
  <c r="AY824" i="15"/>
  <c r="AY822" i="15"/>
  <c r="AY820" i="15"/>
  <c r="AY818" i="15"/>
  <c r="AY816" i="15"/>
  <c r="AY814" i="15"/>
  <c r="AY812" i="15"/>
  <c r="AY810" i="15"/>
  <c r="AY808" i="15"/>
  <c r="AY806" i="15"/>
  <c r="AY804" i="15"/>
  <c r="AY802" i="15"/>
  <c r="AY801" i="15"/>
  <c r="AY800" i="15"/>
  <c r="AY799" i="15"/>
  <c r="AY798" i="15"/>
  <c r="AY797" i="15"/>
  <c r="AY796" i="15"/>
  <c r="AY795" i="15"/>
  <c r="AY794" i="15"/>
  <c r="AY793" i="15"/>
  <c r="AY792" i="15"/>
  <c r="AY791" i="15"/>
  <c r="AY790" i="15"/>
  <c r="AY789" i="15"/>
  <c r="AY788" i="15"/>
  <c r="AY787" i="15"/>
  <c r="AY786" i="15"/>
  <c r="AY785" i="15"/>
  <c r="AY784" i="15"/>
  <c r="AY783" i="15"/>
  <c r="AY782" i="15"/>
  <c r="AY781" i="15"/>
  <c r="AY780" i="15"/>
  <c r="AY779" i="15"/>
  <c r="AY778" i="15"/>
  <c r="AY777" i="15"/>
  <c r="AY776" i="15"/>
  <c r="AY775" i="15"/>
  <c r="AY774" i="15"/>
  <c r="AY773" i="15"/>
  <c r="AY772" i="15"/>
  <c r="AY771" i="15"/>
  <c r="AY770" i="15"/>
  <c r="AY769" i="15"/>
  <c r="AY768" i="15"/>
  <c r="AY767" i="15"/>
  <c r="AY766" i="15"/>
  <c r="AY765" i="15"/>
  <c r="AY764" i="15"/>
  <c r="AY763" i="15"/>
  <c r="AY762" i="15"/>
  <c r="AY761" i="15"/>
  <c r="AY760" i="15"/>
  <c r="AY759" i="15"/>
  <c r="AY758" i="15"/>
  <c r="AY757" i="15"/>
  <c r="AY756" i="15"/>
  <c r="AY755" i="15"/>
  <c r="AY754" i="15"/>
  <c r="AY753" i="15"/>
  <c r="AY752" i="15"/>
  <c r="AY827" i="15"/>
  <c r="AY825" i="15"/>
  <c r="AY823" i="15"/>
  <c r="AY821" i="15"/>
  <c r="AY819" i="15"/>
  <c r="AY817" i="15"/>
  <c r="AY815" i="15"/>
  <c r="AY813" i="15"/>
  <c r="AY811" i="15"/>
  <c r="AY809" i="15"/>
  <c r="AY807" i="15"/>
  <c r="AY805" i="15"/>
  <c r="AY803" i="15"/>
  <c r="AY743" i="15"/>
  <c r="AY739" i="15"/>
  <c r="AY751" i="15"/>
  <c r="AY749" i="15"/>
  <c r="AY747" i="15"/>
  <c r="AY745" i="15"/>
  <c r="AY744" i="15"/>
  <c r="AY740" i="15"/>
  <c r="AY741" i="15"/>
  <c r="AY738" i="15"/>
  <c r="AY737" i="15"/>
  <c r="AY736" i="15"/>
  <c r="AY735" i="15"/>
  <c r="AY734" i="15"/>
  <c r="AY733" i="15"/>
  <c r="AY732" i="15"/>
  <c r="AY731" i="15"/>
  <c r="AY730" i="15"/>
  <c r="AY729" i="15"/>
  <c r="AY728" i="15"/>
  <c r="AY727" i="15"/>
  <c r="AY726" i="15"/>
  <c r="AY725" i="15"/>
  <c r="AY724" i="15"/>
  <c r="AY723" i="15"/>
  <c r="AY722" i="15"/>
  <c r="AY721" i="15"/>
  <c r="AY720" i="15"/>
  <c r="AY719" i="15"/>
  <c r="AY718" i="15"/>
  <c r="AY717" i="15"/>
  <c r="AY716" i="15"/>
  <c r="AY715" i="15"/>
  <c r="AY714" i="15"/>
  <c r="AY713" i="15"/>
  <c r="AY712" i="15"/>
  <c r="AY711" i="15"/>
  <c r="AY710" i="15"/>
  <c r="AY709" i="15"/>
  <c r="AY708" i="15"/>
  <c r="AY707" i="15"/>
  <c r="AY706" i="15"/>
  <c r="AY705" i="15"/>
  <c r="AY704" i="15"/>
  <c r="AY703" i="15"/>
  <c r="AY702" i="15"/>
  <c r="AY701" i="15"/>
  <c r="AY700" i="15"/>
  <c r="AY699" i="15"/>
  <c r="AY698" i="15"/>
  <c r="AY697" i="15"/>
  <c r="AY696" i="15"/>
  <c r="AY695" i="15"/>
  <c r="AY694" i="15"/>
  <c r="AY693" i="15"/>
  <c r="AY692" i="15"/>
  <c r="AY691" i="15"/>
  <c r="AY690" i="15"/>
  <c r="AY689" i="15"/>
  <c r="AY688" i="15"/>
  <c r="AY687" i="15"/>
  <c r="AY686" i="15"/>
  <c r="AY685" i="15"/>
  <c r="AY684" i="15"/>
  <c r="AY683" i="15"/>
  <c r="AY682" i="15"/>
  <c r="AY681" i="15"/>
  <c r="AY680" i="15"/>
  <c r="AY679" i="15"/>
  <c r="AY678" i="15"/>
  <c r="AY677" i="15"/>
  <c r="AY676" i="15"/>
  <c r="AY675" i="15"/>
  <c r="AY674" i="15"/>
  <c r="AY673" i="15"/>
  <c r="AY672" i="15"/>
  <c r="AY750" i="15"/>
  <c r="AY748" i="15"/>
  <c r="AY746" i="15"/>
  <c r="AY742" i="15"/>
  <c r="AY670" i="15"/>
  <c r="AY668" i="15"/>
  <c r="AY666" i="15"/>
  <c r="AY664" i="15"/>
  <c r="AY662" i="15"/>
  <c r="AY660" i="15"/>
  <c r="AY658" i="15"/>
  <c r="AY656" i="15"/>
  <c r="AY654" i="15"/>
  <c r="AY652" i="15"/>
  <c r="AY650" i="15"/>
  <c r="AY648" i="15"/>
  <c r="AY646" i="15"/>
  <c r="AY644" i="15"/>
  <c r="AY642" i="15"/>
  <c r="AY640" i="15"/>
  <c r="AY638" i="15"/>
  <c r="AY636" i="15"/>
  <c r="AY634" i="15"/>
  <c r="AY633" i="15"/>
  <c r="AY632" i="15"/>
  <c r="AY631" i="15"/>
  <c r="AY630" i="15"/>
  <c r="AY629" i="15"/>
  <c r="AY628" i="15"/>
  <c r="AY627" i="15"/>
  <c r="AY626" i="15"/>
  <c r="AY625" i="15"/>
  <c r="AY624" i="15"/>
  <c r="AY623" i="15"/>
  <c r="AY622" i="15"/>
  <c r="AY621" i="15"/>
  <c r="AY620" i="15"/>
  <c r="AY619" i="15"/>
  <c r="AY618" i="15"/>
  <c r="AY617" i="15"/>
  <c r="AY616" i="15"/>
  <c r="AY615" i="15"/>
  <c r="AY614" i="15"/>
  <c r="AY613" i="15"/>
  <c r="AY612" i="15"/>
  <c r="AY611" i="15"/>
  <c r="AY610" i="15"/>
  <c r="AY609" i="15"/>
  <c r="AY608" i="15"/>
  <c r="AY607" i="15"/>
  <c r="AY606" i="15"/>
  <c r="AY605" i="15"/>
  <c r="AY604" i="15"/>
  <c r="AY603" i="15"/>
  <c r="AY602" i="15"/>
  <c r="AY601" i="15"/>
  <c r="AY600" i="15"/>
  <c r="AY599" i="15"/>
  <c r="AY598" i="15"/>
  <c r="AY597" i="15"/>
  <c r="AY596" i="15"/>
  <c r="AY595" i="15"/>
  <c r="AY594" i="15"/>
  <c r="AY593" i="15"/>
  <c r="AY592" i="15"/>
  <c r="AY591" i="15"/>
  <c r="AY590" i="15"/>
  <c r="AY589" i="15"/>
  <c r="AY588" i="15"/>
  <c r="AY587" i="15"/>
  <c r="AY586" i="15"/>
  <c r="AY585" i="15"/>
  <c r="AY584" i="15"/>
  <c r="AY583" i="15"/>
  <c r="AY582" i="15"/>
  <c r="AY581" i="15"/>
  <c r="AY580" i="15"/>
  <c r="AY579" i="15"/>
  <c r="AY578" i="15"/>
  <c r="AY577" i="15"/>
  <c r="AY576" i="15"/>
  <c r="AY575" i="15"/>
  <c r="AY574" i="15"/>
  <c r="AY573" i="15"/>
  <c r="AY572" i="15"/>
  <c r="AY571" i="15"/>
  <c r="AY570" i="15"/>
  <c r="AY569" i="15"/>
  <c r="AY568" i="15"/>
  <c r="AY567" i="15"/>
  <c r="AY566" i="15"/>
  <c r="AY565" i="15"/>
  <c r="AY564" i="15"/>
  <c r="AY563" i="15"/>
  <c r="AY562" i="15"/>
  <c r="AY561" i="15"/>
  <c r="AY560" i="15"/>
  <c r="AY559" i="15"/>
  <c r="AY558" i="15"/>
  <c r="AY557" i="15"/>
  <c r="AY556" i="15"/>
  <c r="AY555" i="15"/>
  <c r="AY554" i="15"/>
  <c r="AY553" i="15"/>
  <c r="AY552" i="15"/>
  <c r="AY551" i="15"/>
  <c r="AY550" i="15"/>
  <c r="AY549" i="15"/>
  <c r="AY548" i="15"/>
  <c r="AY547" i="15"/>
  <c r="AY546" i="15"/>
  <c r="AY545" i="15"/>
  <c r="AY544" i="15"/>
  <c r="AY543" i="15"/>
  <c r="AY542" i="15"/>
  <c r="AY671" i="15"/>
  <c r="AY669" i="15"/>
  <c r="AY667" i="15"/>
  <c r="AY665" i="15"/>
  <c r="AY663" i="15"/>
  <c r="AY661" i="15"/>
  <c r="AY659" i="15"/>
  <c r="AY657" i="15"/>
  <c r="AY655" i="15"/>
  <c r="AY653" i="15"/>
  <c r="AY651" i="15"/>
  <c r="AY649" i="15"/>
  <c r="AY647" i="15"/>
  <c r="AY645" i="15"/>
  <c r="AY643" i="15"/>
  <c r="AY641" i="15"/>
  <c r="AY639" i="15"/>
  <c r="AY637" i="15"/>
  <c r="AY635" i="15"/>
  <c r="AY541" i="15"/>
  <c r="AY540" i="15"/>
  <c r="AY539" i="15"/>
  <c r="AY538" i="15"/>
  <c r="AY537" i="15"/>
  <c r="AY536" i="15"/>
  <c r="AY535" i="15"/>
  <c r="AY534" i="15"/>
  <c r="AY533" i="15"/>
  <c r="AY532" i="15"/>
  <c r="AY531" i="15"/>
  <c r="AY530" i="15"/>
  <c r="AY529" i="15"/>
  <c r="AY528" i="15"/>
  <c r="AY527" i="15"/>
  <c r="AY526" i="15"/>
  <c r="AY525" i="15"/>
  <c r="AY524" i="15"/>
  <c r="AY523" i="15"/>
  <c r="AY522" i="15"/>
  <c r="AY521" i="15"/>
  <c r="AY520" i="15"/>
  <c r="AY519" i="15"/>
  <c r="AY518" i="15"/>
  <c r="AY517" i="15"/>
  <c r="AY516" i="15"/>
  <c r="AY515" i="15"/>
  <c r="AY514" i="15"/>
  <c r="AY513" i="15"/>
  <c r="AY512" i="15"/>
  <c r="AY511" i="15"/>
  <c r="AY510" i="15"/>
  <c r="AY509" i="15"/>
  <c r="AY508" i="15"/>
  <c r="AY507" i="15"/>
  <c r="AY506" i="15"/>
  <c r="AY505" i="15"/>
  <c r="AY504" i="15"/>
  <c r="AY503" i="15"/>
  <c r="AY502" i="15"/>
  <c r="AY501" i="15"/>
  <c r="AY500" i="15"/>
  <c r="AY499" i="15"/>
  <c r="AY498" i="15"/>
  <c r="AY497" i="15"/>
  <c r="AY496" i="15"/>
  <c r="AY495" i="15"/>
  <c r="AY494" i="15"/>
  <c r="AY493" i="15"/>
  <c r="AY492" i="15"/>
  <c r="AY491" i="15"/>
  <c r="AY490" i="15"/>
  <c r="AY489" i="15"/>
  <c r="AY488" i="15"/>
  <c r="AY487" i="15"/>
  <c r="AY486" i="15"/>
  <c r="AY485" i="15"/>
  <c r="AY484" i="15"/>
  <c r="AY483" i="15"/>
  <c r="AY482" i="15"/>
  <c r="AY481" i="15"/>
  <c r="AY480" i="15"/>
  <c r="AY479" i="15"/>
  <c r="AY478" i="15"/>
  <c r="AY477" i="15"/>
  <c r="AY476" i="15"/>
  <c r="AY475" i="15"/>
  <c r="AY474" i="15"/>
  <c r="AY473" i="15"/>
  <c r="AY472" i="15"/>
  <c r="AY471" i="15"/>
  <c r="AY470" i="15"/>
  <c r="AY469" i="15"/>
  <c r="AY468" i="15"/>
  <c r="AY467" i="15"/>
  <c r="AY466" i="15"/>
  <c r="AY465" i="15"/>
  <c r="AY464" i="15"/>
  <c r="AY463" i="15"/>
  <c r="AY462" i="15"/>
  <c r="AY461" i="15"/>
  <c r="AY460" i="15"/>
  <c r="AY459" i="15"/>
  <c r="AY458" i="15"/>
  <c r="AY457" i="15"/>
  <c r="AY456" i="15"/>
  <c r="AY455" i="15"/>
  <c r="AY454" i="15"/>
  <c r="AY453" i="15"/>
  <c r="AY452" i="15"/>
  <c r="AY451" i="15"/>
  <c r="AY450" i="15"/>
  <c r="AY449" i="15"/>
  <c r="AY448" i="15"/>
  <c r="AY447" i="15"/>
  <c r="AY446" i="15"/>
  <c r="AY445" i="15"/>
  <c r="AY444" i="15"/>
  <c r="AY443" i="15"/>
  <c r="AY442" i="15"/>
  <c r="AY441" i="15"/>
  <c r="AY440" i="15"/>
  <c r="AY439" i="15"/>
  <c r="AY438" i="15"/>
  <c r="AY437" i="15"/>
  <c r="AY436" i="15"/>
  <c r="AY435" i="15"/>
  <c r="AY434" i="15"/>
  <c r="AY433" i="15"/>
  <c r="AY432" i="15"/>
  <c r="AY431" i="15"/>
  <c r="AY430" i="15"/>
  <c r="AY429" i="15"/>
  <c r="AY428" i="15"/>
  <c r="AY427" i="15"/>
  <c r="AY426" i="15"/>
  <c r="AY425" i="15"/>
  <c r="AY424" i="15"/>
  <c r="AY423" i="15"/>
  <c r="AY422" i="15"/>
  <c r="AY421" i="15"/>
  <c r="AY420" i="15"/>
  <c r="AY419" i="15"/>
  <c r="AY418" i="15"/>
  <c r="AY417" i="15"/>
  <c r="AY416" i="15"/>
  <c r="AY415" i="15"/>
  <c r="AY414" i="15"/>
  <c r="AY413" i="15"/>
  <c r="AY412" i="15"/>
  <c r="AY411" i="15"/>
  <c r="AY410" i="15"/>
  <c r="AY409" i="15"/>
  <c r="AY408" i="15"/>
  <c r="AY407" i="15"/>
  <c r="AY406" i="15"/>
  <c r="AY405" i="15"/>
  <c r="AY404" i="15"/>
  <c r="AY403" i="15"/>
  <c r="AY402" i="15"/>
  <c r="AY401" i="15"/>
  <c r="AY400" i="15"/>
  <c r="AY399" i="15"/>
  <c r="AY398" i="15"/>
  <c r="AY397" i="15"/>
  <c r="AY396" i="15"/>
  <c r="AY395" i="15"/>
  <c r="AY394" i="15"/>
  <c r="AY393" i="15"/>
  <c r="AY392" i="15"/>
  <c r="AY391" i="15"/>
  <c r="AY390" i="15"/>
  <c r="AY389" i="15"/>
  <c r="AY388" i="15"/>
  <c r="AY387" i="15"/>
  <c r="AY386" i="15"/>
  <c r="AY385" i="15"/>
  <c r="AY384" i="15"/>
  <c r="AY383" i="15"/>
  <c r="AY382" i="15"/>
  <c r="AY381" i="15"/>
  <c r="AY380" i="15"/>
  <c r="AY379" i="15"/>
  <c r="AY378" i="15"/>
  <c r="AY377" i="15"/>
  <c r="AY376" i="15"/>
  <c r="AY375" i="15"/>
  <c r="AY374" i="15"/>
  <c r="AY373" i="15"/>
  <c r="AY372" i="15"/>
  <c r="AY371" i="15"/>
  <c r="AY370" i="15"/>
  <c r="AY369" i="15"/>
  <c r="AY368" i="15"/>
  <c r="AY367" i="15"/>
  <c r="AY366" i="15"/>
  <c r="AY365" i="15"/>
  <c r="AY364" i="15"/>
  <c r="AY363" i="15"/>
  <c r="AY362" i="15"/>
  <c r="AY361" i="15"/>
  <c r="AY360" i="15"/>
  <c r="AY359" i="15"/>
  <c r="AY358" i="15"/>
  <c r="AY357" i="15"/>
  <c r="AY356" i="15"/>
  <c r="AY355" i="15"/>
  <c r="AY354" i="15"/>
  <c r="AY353" i="15"/>
  <c r="AY352" i="15"/>
  <c r="AY351" i="15"/>
  <c r="AY350" i="15"/>
  <c r="AY349" i="15"/>
  <c r="AY348" i="15"/>
  <c r="AY347" i="15"/>
  <c r="AY346" i="15"/>
  <c r="AY345" i="15"/>
  <c r="AY344" i="15"/>
  <c r="AY343" i="15"/>
  <c r="AY342" i="15"/>
  <c r="AY341" i="15"/>
  <c r="AY340" i="15"/>
  <c r="AY339" i="15"/>
  <c r="AY313" i="15"/>
  <c r="AY312" i="15"/>
  <c r="AY311" i="15"/>
  <c r="AY310" i="15"/>
  <c r="AY309" i="15"/>
  <c r="AY308" i="15"/>
  <c r="AY307" i="15"/>
  <c r="AY306" i="15"/>
  <c r="AY305" i="15"/>
  <c r="AY304" i="15"/>
  <c r="AY303" i="15"/>
  <c r="AY302" i="15"/>
  <c r="AY301" i="15"/>
  <c r="AY300" i="15"/>
  <c r="AY299" i="15"/>
  <c r="AY298" i="15"/>
  <c r="AY297" i="15"/>
  <c r="AY296" i="15"/>
  <c r="AY295" i="15"/>
  <c r="AY294" i="15"/>
  <c r="AY293" i="15"/>
  <c r="AY292" i="15"/>
  <c r="AY291" i="15"/>
  <c r="AY290" i="15"/>
  <c r="AY289" i="15"/>
  <c r="AY288" i="15"/>
  <c r="AY287" i="15"/>
  <c r="AY286" i="15"/>
  <c r="AY285" i="15"/>
  <c r="AY284" i="15"/>
  <c r="AY283" i="15"/>
  <c r="AY282" i="15"/>
  <c r="AY281" i="15"/>
  <c r="AY280" i="15"/>
  <c r="AY279" i="15"/>
  <c r="AY278" i="15"/>
  <c r="AY277" i="15"/>
  <c r="AY276" i="15"/>
  <c r="AY275" i="15"/>
  <c r="AY274" i="15"/>
  <c r="AY273" i="15"/>
  <c r="AY272" i="15"/>
  <c r="AY271" i="15"/>
  <c r="AY270" i="15"/>
  <c r="AY269" i="15"/>
  <c r="AY268" i="15"/>
  <c r="AY267" i="15"/>
  <c r="AY266" i="15"/>
  <c r="AY265" i="15"/>
  <c r="AY264" i="15"/>
  <c r="AY263" i="15"/>
  <c r="AY262" i="15"/>
  <c r="AY261" i="15"/>
  <c r="AY260" i="15"/>
  <c r="AY259" i="15"/>
  <c r="AY258" i="15"/>
  <c r="AY257" i="15"/>
  <c r="AY256" i="15"/>
  <c r="AY255" i="15"/>
  <c r="AY254" i="15"/>
  <c r="AY253" i="15"/>
  <c r="AY252" i="15"/>
  <c r="AY251" i="15"/>
  <c r="AY250" i="15"/>
  <c r="AY249" i="15"/>
  <c r="AY248" i="15"/>
  <c r="AY247" i="15"/>
  <c r="AY246" i="15"/>
  <c r="AY245" i="15"/>
  <c r="AY244" i="15"/>
  <c r="AY243" i="15"/>
  <c r="AY242" i="15"/>
  <c r="AY241" i="15"/>
  <c r="AY240" i="15"/>
  <c r="AY239" i="15"/>
  <c r="AY238" i="15"/>
  <c r="AY237" i="15"/>
  <c r="AY236" i="15"/>
  <c r="AY235" i="15"/>
  <c r="AY234" i="15"/>
  <c r="AY233" i="15"/>
  <c r="AY232" i="15"/>
  <c r="AY231" i="15"/>
  <c r="AY230" i="15"/>
  <c r="AY229" i="15"/>
  <c r="AY228" i="15"/>
  <c r="AY227" i="15"/>
  <c r="AY226" i="15"/>
  <c r="AY225" i="15"/>
  <c r="AY224" i="15"/>
  <c r="AY223" i="15"/>
  <c r="AY222" i="15"/>
  <c r="AY221" i="15"/>
  <c r="AY220" i="15"/>
  <c r="AY219" i="15"/>
  <c r="AY218" i="15"/>
  <c r="AY217" i="15"/>
  <c r="AY216" i="15"/>
  <c r="AY215" i="15"/>
  <c r="AY214" i="15"/>
  <c r="AY213" i="15"/>
  <c r="AY212" i="15"/>
  <c r="AY211" i="15"/>
  <c r="AY210" i="15"/>
  <c r="AY209" i="15"/>
  <c r="AY208" i="15"/>
  <c r="AY207" i="15"/>
  <c r="AY206" i="15"/>
  <c r="AY205" i="15"/>
  <c r="AY204" i="15"/>
  <c r="AY203" i="15"/>
  <c r="AY202" i="15"/>
  <c r="AY201" i="15"/>
  <c r="AY200" i="15"/>
  <c r="AY199" i="15"/>
  <c r="AY198" i="15"/>
  <c r="AY197" i="15"/>
  <c r="AY196" i="15"/>
  <c r="AY195" i="15"/>
  <c r="AY194" i="15"/>
  <c r="AY193" i="15"/>
  <c r="AY192" i="15"/>
  <c r="AY191" i="15"/>
  <c r="AY190" i="15"/>
  <c r="AY189" i="15"/>
  <c r="AY188" i="15"/>
  <c r="AY187" i="15"/>
  <c r="AY186" i="15"/>
  <c r="AY185" i="15"/>
  <c r="AY184" i="15"/>
  <c r="AY183" i="15"/>
  <c r="AY182" i="15"/>
  <c r="AY181" i="15"/>
  <c r="AY180" i="15"/>
  <c r="AY179" i="15"/>
  <c r="AY178" i="15"/>
  <c r="AY177" i="15"/>
  <c r="AY176" i="15"/>
  <c r="AY175" i="15"/>
  <c r="AY174" i="15"/>
  <c r="AY173" i="15"/>
  <c r="AY338" i="15"/>
  <c r="AY337" i="15"/>
  <c r="AY336" i="15"/>
  <c r="AY335" i="15"/>
  <c r="AY334" i="15"/>
  <c r="AY333" i="15"/>
  <c r="AY332" i="15"/>
  <c r="AY331" i="15"/>
  <c r="AY330" i="15"/>
  <c r="AY329" i="15"/>
  <c r="AY328" i="15"/>
  <c r="AY327" i="15"/>
  <c r="AY326" i="15"/>
  <c r="AY325" i="15"/>
  <c r="AY324" i="15"/>
  <c r="AY323" i="15"/>
  <c r="AY322" i="15"/>
  <c r="AY321" i="15"/>
  <c r="AY320" i="15"/>
  <c r="AY319" i="15"/>
  <c r="AY318" i="15"/>
  <c r="AY317" i="15"/>
  <c r="AY316" i="15"/>
  <c r="AY315" i="15"/>
  <c r="AY314" i="15"/>
  <c r="AY113" i="15"/>
  <c r="AY109" i="15"/>
  <c r="AY105" i="15"/>
  <c r="AY101" i="15"/>
  <c r="AY97" i="15"/>
  <c r="AY93" i="15"/>
  <c r="AY89" i="15"/>
  <c r="AY85" i="15"/>
  <c r="AY81" i="15"/>
  <c r="AY77" i="15"/>
  <c r="AY73" i="15"/>
  <c r="AY69" i="15"/>
  <c r="AY65" i="15"/>
  <c r="AY114" i="15"/>
  <c r="AY110" i="15"/>
  <c r="AY106" i="15"/>
  <c r="AY102" i="15"/>
  <c r="AY98" i="15"/>
  <c r="AY94" i="15"/>
  <c r="AY90" i="15"/>
  <c r="AY86" i="15"/>
  <c r="AY82" i="15"/>
  <c r="AY78" i="15"/>
  <c r="AY74" i="15"/>
  <c r="AY70" i="15"/>
  <c r="AY66" i="15"/>
  <c r="AY63" i="15"/>
  <c r="CX61" i="15"/>
  <c r="AY172" i="15"/>
  <c r="AY171" i="15"/>
  <c r="AY170" i="15"/>
  <c r="AY169" i="15"/>
  <c r="AY168" i="15"/>
  <c r="AY167" i="15"/>
  <c r="AY166" i="15"/>
  <c r="AY165" i="15"/>
  <c r="AY164" i="15"/>
  <c r="AY163" i="15"/>
  <c r="AY162" i="15"/>
  <c r="AY161" i="15"/>
  <c r="AY160" i="15"/>
  <c r="AY159" i="15"/>
  <c r="AY158" i="15"/>
  <c r="AY157" i="15"/>
  <c r="AY156" i="15"/>
  <c r="AY155" i="15"/>
  <c r="AY154" i="15"/>
  <c r="AY153" i="15"/>
  <c r="AY152" i="15"/>
  <c r="AY151" i="15"/>
  <c r="AY150" i="15"/>
  <c r="AY149" i="15"/>
  <c r="AY148" i="15"/>
  <c r="AY147" i="15"/>
  <c r="AY146" i="15"/>
  <c r="AY145" i="15"/>
  <c r="AY144" i="15"/>
  <c r="AY143" i="15"/>
  <c r="AY142" i="15"/>
  <c r="AY141" i="15"/>
  <c r="AY140" i="15"/>
  <c r="AY139" i="15"/>
  <c r="AY138" i="15"/>
  <c r="AY137" i="15"/>
  <c r="AY136" i="15"/>
  <c r="AY135" i="15"/>
  <c r="AY134" i="15"/>
  <c r="AY133" i="15"/>
  <c r="AY132" i="15"/>
  <c r="AY131" i="15"/>
  <c r="AY130" i="15"/>
  <c r="AY129" i="15"/>
  <c r="AY128" i="15"/>
  <c r="AY127" i="15"/>
  <c r="AY126" i="15"/>
  <c r="AY125" i="15"/>
  <c r="AY124" i="15"/>
  <c r="AY123" i="15"/>
  <c r="AY122" i="15"/>
  <c r="AY121" i="15"/>
  <c r="AY120" i="15"/>
  <c r="AY119" i="15"/>
  <c r="AY118" i="15"/>
  <c r="AY117" i="15"/>
  <c r="AY116" i="15"/>
  <c r="AY115" i="15"/>
  <c r="AY111" i="15"/>
  <c r="AY107" i="15"/>
  <c r="AY103" i="15"/>
  <c r="AY99" i="15"/>
  <c r="AY95" i="15"/>
  <c r="AY91" i="15"/>
  <c r="AY87" i="15"/>
  <c r="AY83" i="15"/>
  <c r="AY79" i="15"/>
  <c r="AY75" i="15"/>
  <c r="AY71" i="15"/>
  <c r="AY67" i="15"/>
  <c r="AY64" i="15"/>
  <c r="AY62" i="15"/>
  <c r="AY112" i="15"/>
  <c r="AY108" i="15"/>
  <c r="AY104" i="15"/>
  <c r="AY100" i="15"/>
  <c r="AY96" i="15"/>
  <c r="AY92" i="15"/>
  <c r="AY88" i="15"/>
  <c r="AY84" i="15"/>
  <c r="AY80" i="15"/>
  <c r="AY76" i="15"/>
  <c r="AY72" i="15"/>
  <c r="AY68" i="15"/>
  <c r="CH61" i="15"/>
  <c r="AI62" i="15"/>
  <c r="BR61" i="15"/>
  <c r="AZ1064" i="15"/>
  <c r="AZ1063" i="15"/>
  <c r="AZ1062" i="15"/>
  <c r="AZ1061" i="15"/>
  <c r="AZ1060" i="15"/>
  <c r="AZ1058" i="15"/>
  <c r="AZ1056" i="15"/>
  <c r="AZ1059" i="15"/>
  <c r="AZ1057" i="15"/>
  <c r="AZ1055" i="15"/>
  <c r="AZ1054" i="15"/>
  <c r="AZ1053" i="15"/>
  <c r="AZ1052" i="15"/>
  <c r="AZ1051" i="15"/>
  <c r="AZ1050" i="15"/>
  <c r="AZ1048" i="15"/>
  <c r="AZ1047" i="15"/>
  <c r="AZ1046" i="15"/>
  <c r="AZ1045" i="15"/>
  <c r="AZ1044" i="15"/>
  <c r="AZ1043" i="15"/>
  <c r="AZ1042" i="15"/>
  <c r="AZ1041" i="15"/>
  <c r="AZ1040" i="15"/>
  <c r="AZ1039" i="15"/>
  <c r="AZ1038" i="15"/>
  <c r="AZ1037" i="15"/>
  <c r="AZ1049" i="15"/>
  <c r="AZ1036" i="15"/>
  <c r="AZ1034" i="15"/>
  <c r="AZ1032" i="15"/>
  <c r="AZ1030" i="15"/>
  <c r="AZ1035" i="15"/>
  <c r="AZ1033" i="15"/>
  <c r="AZ1031" i="15"/>
  <c r="AZ1029" i="15"/>
  <c r="AZ1028" i="15"/>
  <c r="AZ1027" i="15"/>
  <c r="AZ1026" i="15"/>
  <c r="AZ1025" i="15"/>
  <c r="AZ1024" i="15"/>
  <c r="AZ1023" i="15"/>
  <c r="AZ1022" i="15"/>
  <c r="AZ1021" i="15"/>
  <c r="AZ1020" i="15"/>
  <c r="AZ1018" i="15"/>
  <c r="AZ1016" i="15"/>
  <c r="AZ1014" i="15"/>
  <c r="AZ1013" i="15"/>
  <c r="AZ1012" i="15"/>
  <c r="AZ1011" i="15"/>
  <c r="AZ1010" i="15"/>
  <c r="AZ1009" i="15"/>
  <c r="AZ1008" i="15"/>
  <c r="AZ1007" i="15"/>
  <c r="AZ1006" i="15"/>
  <c r="AZ1005" i="15"/>
  <c r="AZ1004" i="15"/>
  <c r="AZ1003" i="15"/>
  <c r="AZ1002" i="15"/>
  <c r="AZ1001" i="15"/>
  <c r="AZ1000" i="15"/>
  <c r="AZ999" i="15"/>
  <c r="AZ998" i="15"/>
  <c r="AZ997" i="15"/>
  <c r="AZ996" i="15"/>
  <c r="AZ995" i="15"/>
  <c r="AZ994" i="15"/>
  <c r="AZ993" i="15"/>
  <c r="AZ992" i="15"/>
  <c r="AZ991" i="15"/>
  <c r="AZ990" i="15"/>
  <c r="AZ989" i="15"/>
  <c r="AZ988" i="15"/>
  <c r="AZ987" i="15"/>
  <c r="AZ1019" i="15"/>
  <c r="AZ1017" i="15"/>
  <c r="AZ1015" i="15"/>
  <c r="AZ985" i="15"/>
  <c r="AZ983" i="15"/>
  <c r="AZ981" i="15"/>
  <c r="AZ979" i="15"/>
  <c r="AZ978" i="15"/>
  <c r="AZ977" i="15"/>
  <c r="AZ976" i="15"/>
  <c r="AZ975" i="15"/>
  <c r="AZ974" i="15"/>
  <c r="AZ973" i="15"/>
  <c r="AZ972" i="15"/>
  <c r="AZ971" i="15"/>
  <c r="AZ970" i="15"/>
  <c r="AZ969" i="15"/>
  <c r="AZ968" i="15"/>
  <c r="AZ967" i="15"/>
  <c r="AZ966" i="15"/>
  <c r="AZ965" i="15"/>
  <c r="AZ964" i="15"/>
  <c r="AZ963" i="15"/>
  <c r="AZ962" i="15"/>
  <c r="AZ961" i="15"/>
  <c r="AZ960" i="15"/>
  <c r="AZ959" i="15"/>
  <c r="AZ958" i="15"/>
  <c r="AZ957" i="15"/>
  <c r="AZ956" i="15"/>
  <c r="AZ955" i="15"/>
  <c r="AZ954" i="15"/>
  <c r="AZ986" i="15"/>
  <c r="AZ984" i="15"/>
  <c r="AZ982" i="15"/>
  <c r="AZ980" i="15"/>
  <c r="AZ951" i="15"/>
  <c r="AZ949" i="15"/>
  <c r="AZ947" i="15"/>
  <c r="AZ946" i="15"/>
  <c r="AZ952" i="15"/>
  <c r="AZ950" i="15"/>
  <c r="AZ948" i="15"/>
  <c r="AZ945" i="15"/>
  <c r="AZ944" i="15"/>
  <c r="AZ943" i="15"/>
  <c r="AZ942" i="15"/>
  <c r="AZ941" i="15"/>
  <c r="AZ940" i="15"/>
  <c r="AZ939" i="15"/>
  <c r="AZ938" i="15"/>
  <c r="AZ937" i="15"/>
  <c r="AZ936" i="15"/>
  <c r="AZ935" i="15"/>
  <c r="AZ934" i="15"/>
  <c r="AZ933" i="15"/>
  <c r="AZ932" i="15"/>
  <c r="AZ931" i="15"/>
  <c r="AZ930" i="15"/>
  <c r="AZ929" i="15"/>
  <c r="AZ928" i="15"/>
  <c r="AZ927" i="15"/>
  <c r="AZ926" i="15"/>
  <c r="AZ925" i="15"/>
  <c r="AZ924" i="15"/>
  <c r="AZ923" i="15"/>
  <c r="AZ922" i="15"/>
  <c r="AZ921" i="15"/>
  <c r="AZ920" i="15"/>
  <c r="AZ919" i="15"/>
  <c r="AZ918" i="15"/>
  <c r="AZ953" i="15"/>
  <c r="AZ917" i="15"/>
  <c r="AZ915" i="15"/>
  <c r="AZ913" i="15"/>
  <c r="AZ908" i="15"/>
  <c r="AZ907" i="15"/>
  <c r="AZ906" i="15"/>
  <c r="AZ905" i="15"/>
  <c r="AZ904" i="15"/>
  <c r="AZ903" i="15"/>
  <c r="AZ902" i="15"/>
  <c r="AZ901" i="15"/>
  <c r="AZ900" i="15"/>
  <c r="AZ899" i="15"/>
  <c r="AZ898" i="15"/>
  <c r="AZ897" i="15"/>
  <c r="AZ896" i="15"/>
  <c r="AZ895" i="15"/>
  <c r="AZ894" i="15"/>
  <c r="AZ893" i="15"/>
  <c r="AZ892" i="15"/>
  <c r="AZ891" i="15"/>
  <c r="AZ890" i="15"/>
  <c r="AZ889" i="15"/>
  <c r="AZ888" i="15"/>
  <c r="AZ887" i="15"/>
  <c r="AZ886" i="15"/>
  <c r="AZ885" i="15"/>
  <c r="AZ884" i="15"/>
  <c r="AZ883" i="15"/>
  <c r="AZ909" i="15"/>
  <c r="AZ916" i="15"/>
  <c r="AZ914" i="15"/>
  <c r="AZ912" i="15"/>
  <c r="AZ910" i="15"/>
  <c r="AZ911" i="15"/>
  <c r="AZ881" i="15"/>
  <c r="AZ873" i="15"/>
  <c r="AZ879" i="15"/>
  <c r="AZ877" i="15"/>
  <c r="AZ874" i="15"/>
  <c r="AZ875" i="15"/>
  <c r="AZ882" i="15"/>
  <c r="AZ880" i="15"/>
  <c r="AZ878" i="15"/>
  <c r="AZ876" i="15"/>
  <c r="AZ872" i="15"/>
  <c r="AZ871" i="15"/>
  <c r="AZ870" i="15"/>
  <c r="AZ869" i="15"/>
  <c r="AZ868" i="15"/>
  <c r="AZ867" i="15"/>
  <c r="AZ866" i="15"/>
  <c r="AZ865" i="15"/>
  <c r="AZ864" i="15"/>
  <c r="AZ863" i="15"/>
  <c r="AZ862" i="15"/>
  <c r="AZ861" i="15"/>
  <c r="AZ860" i="15"/>
  <c r="AZ859" i="15"/>
  <c r="AZ858" i="15"/>
  <c r="AZ857" i="15"/>
  <c r="AZ856" i="15"/>
  <c r="AZ855" i="15"/>
  <c r="AZ854" i="15"/>
  <c r="AZ853" i="15"/>
  <c r="AZ852" i="15"/>
  <c r="AZ851" i="15"/>
  <c r="AZ850" i="15"/>
  <c r="AZ849" i="15"/>
  <c r="AZ848" i="15"/>
  <c r="AZ847" i="15"/>
  <c r="AZ846" i="15"/>
  <c r="AZ845" i="15"/>
  <c r="AZ844" i="15"/>
  <c r="AZ843" i="15"/>
  <c r="AZ842" i="15"/>
  <c r="AZ841" i="15"/>
  <c r="AZ840" i="15"/>
  <c r="AZ839" i="15"/>
  <c r="AZ838" i="15"/>
  <c r="AZ837" i="15"/>
  <c r="AZ836" i="15"/>
  <c r="AZ835" i="15"/>
  <c r="AZ834" i="15"/>
  <c r="AZ833" i="15"/>
  <c r="AZ832" i="15"/>
  <c r="AZ831" i="15"/>
  <c r="AZ830" i="15"/>
  <c r="AZ829" i="15"/>
  <c r="AZ828" i="15"/>
  <c r="AZ826" i="15"/>
  <c r="AZ824" i="15"/>
  <c r="AZ822" i="15"/>
  <c r="AZ820" i="15"/>
  <c r="AZ818" i="15"/>
  <c r="AZ816" i="15"/>
  <c r="AZ814" i="15"/>
  <c r="AZ812" i="15"/>
  <c r="AZ810" i="15"/>
  <c r="AZ808" i="15"/>
  <c r="AZ806" i="15"/>
  <c r="AZ804" i="15"/>
  <c r="AZ802" i="15"/>
  <c r="AZ801" i="15"/>
  <c r="AZ800" i="15"/>
  <c r="AZ799" i="15"/>
  <c r="AZ798" i="15"/>
  <c r="AZ797" i="15"/>
  <c r="AZ796" i="15"/>
  <c r="AZ795" i="15"/>
  <c r="AZ794" i="15"/>
  <c r="AZ793" i="15"/>
  <c r="AZ792" i="15"/>
  <c r="AZ791" i="15"/>
  <c r="AZ790" i="15"/>
  <c r="AZ789" i="15"/>
  <c r="AZ788" i="15"/>
  <c r="AZ787" i="15"/>
  <c r="AZ786" i="15"/>
  <c r="AZ785" i="15"/>
  <c r="AZ784" i="15"/>
  <c r="AZ783" i="15"/>
  <c r="AZ782" i="15"/>
  <c r="AZ781" i="15"/>
  <c r="AZ780" i="15"/>
  <c r="AZ779" i="15"/>
  <c r="AZ778" i="15"/>
  <c r="AZ777" i="15"/>
  <c r="AZ776" i="15"/>
  <c r="AZ775" i="15"/>
  <c r="AZ774" i="15"/>
  <c r="AZ773" i="15"/>
  <c r="AZ772" i="15"/>
  <c r="AZ771" i="15"/>
  <c r="AZ770" i="15"/>
  <c r="AZ769" i="15"/>
  <c r="AZ768" i="15"/>
  <c r="AZ767" i="15"/>
  <c r="AZ766" i="15"/>
  <c r="AZ765" i="15"/>
  <c r="AZ764" i="15"/>
  <c r="AZ763" i="15"/>
  <c r="AZ762" i="15"/>
  <c r="AZ761" i="15"/>
  <c r="AZ760" i="15"/>
  <c r="AZ759" i="15"/>
  <c r="AZ758" i="15"/>
  <c r="AZ757" i="15"/>
  <c r="AZ756" i="15"/>
  <c r="AZ827" i="15"/>
  <c r="AZ825" i="15"/>
  <c r="AZ823" i="15"/>
  <c r="AZ821" i="15"/>
  <c r="AZ819" i="15"/>
  <c r="AZ817" i="15"/>
  <c r="AZ815" i="15"/>
  <c r="AZ813" i="15"/>
  <c r="AZ811" i="15"/>
  <c r="AZ809" i="15"/>
  <c r="AZ807" i="15"/>
  <c r="AZ805" i="15"/>
  <c r="AZ803" i="15"/>
  <c r="AZ755" i="15"/>
  <c r="AZ750" i="15"/>
  <c r="AZ748" i="15"/>
  <c r="AZ746" i="15"/>
  <c r="AZ742" i="15"/>
  <c r="AZ754" i="15"/>
  <c r="AZ743" i="15"/>
  <c r="AZ739" i="15"/>
  <c r="AZ753" i="15"/>
  <c r="AZ751" i="15"/>
  <c r="AZ749" i="15"/>
  <c r="AZ747" i="15"/>
  <c r="AZ745" i="15"/>
  <c r="AZ744" i="15"/>
  <c r="AZ740" i="15"/>
  <c r="AZ752" i="15"/>
  <c r="AZ741" i="15"/>
  <c r="AZ738" i="15"/>
  <c r="AZ737" i="15"/>
  <c r="AZ736" i="15"/>
  <c r="AZ735" i="15"/>
  <c r="AZ734" i="15"/>
  <c r="AZ733" i="15"/>
  <c r="AZ732" i="15"/>
  <c r="AZ731" i="15"/>
  <c r="AZ730" i="15"/>
  <c r="AZ729" i="15"/>
  <c r="AZ728" i="15"/>
  <c r="AZ727" i="15"/>
  <c r="AZ726" i="15"/>
  <c r="AZ725" i="15"/>
  <c r="AZ724" i="15"/>
  <c r="AZ723" i="15"/>
  <c r="AZ722" i="15"/>
  <c r="AZ721" i="15"/>
  <c r="AZ720" i="15"/>
  <c r="AZ719" i="15"/>
  <c r="AZ718" i="15"/>
  <c r="AZ717" i="15"/>
  <c r="AZ716" i="15"/>
  <c r="AZ715" i="15"/>
  <c r="AZ714" i="15"/>
  <c r="AZ713" i="15"/>
  <c r="AZ712" i="15"/>
  <c r="AZ711" i="15"/>
  <c r="AZ710" i="15"/>
  <c r="AZ709" i="15"/>
  <c r="AZ708" i="15"/>
  <c r="AZ707" i="15"/>
  <c r="AZ706" i="15"/>
  <c r="AZ705" i="15"/>
  <c r="AZ704" i="15"/>
  <c r="AZ703" i="15"/>
  <c r="AZ702" i="15"/>
  <c r="AZ701" i="15"/>
  <c r="AZ700" i="15"/>
  <c r="AZ699" i="15"/>
  <c r="AZ698" i="15"/>
  <c r="AZ697" i="15"/>
  <c r="AZ696" i="15"/>
  <c r="AZ695" i="15"/>
  <c r="AZ694" i="15"/>
  <c r="AZ693" i="15"/>
  <c r="AZ692" i="15"/>
  <c r="AZ691" i="15"/>
  <c r="AZ690" i="15"/>
  <c r="AZ689" i="15"/>
  <c r="AZ688" i="15"/>
  <c r="AZ687" i="15"/>
  <c r="AZ686" i="15"/>
  <c r="AZ685" i="15"/>
  <c r="AZ684" i="15"/>
  <c r="AZ683" i="15"/>
  <c r="AZ682" i="15"/>
  <c r="AZ681" i="15"/>
  <c r="AZ680" i="15"/>
  <c r="AZ679" i="15"/>
  <c r="AZ678" i="15"/>
  <c r="AZ677" i="15"/>
  <c r="AZ676" i="15"/>
  <c r="AZ675" i="15"/>
  <c r="AZ674" i="15"/>
  <c r="AZ673" i="15"/>
  <c r="AZ672" i="15"/>
  <c r="AZ671" i="15"/>
  <c r="AZ669" i="15"/>
  <c r="AZ667" i="15"/>
  <c r="AZ665" i="15"/>
  <c r="AZ663" i="15"/>
  <c r="AZ661" i="15"/>
  <c r="AZ659" i="15"/>
  <c r="AZ657" i="15"/>
  <c r="AZ655" i="15"/>
  <c r="AZ653" i="15"/>
  <c r="AZ651" i="15"/>
  <c r="AZ649" i="15"/>
  <c r="AZ647" i="15"/>
  <c r="AZ645" i="15"/>
  <c r="AZ643" i="15"/>
  <c r="AZ641" i="15"/>
  <c r="AZ639" i="15"/>
  <c r="AZ637" i="15"/>
  <c r="AZ635" i="15"/>
  <c r="AZ670" i="15"/>
  <c r="AZ668" i="15"/>
  <c r="AZ666" i="15"/>
  <c r="AZ664" i="15"/>
  <c r="AZ662" i="15"/>
  <c r="AZ660" i="15"/>
  <c r="AZ658" i="15"/>
  <c r="AZ656" i="15"/>
  <c r="AZ654" i="15"/>
  <c r="AZ652" i="15"/>
  <c r="AZ650" i="15"/>
  <c r="AZ648" i="15"/>
  <c r="AZ646" i="15"/>
  <c r="AZ644" i="15"/>
  <c r="AZ642" i="15"/>
  <c r="AZ640" i="15"/>
  <c r="AZ638" i="15"/>
  <c r="AZ636" i="15"/>
  <c r="AZ634" i="15"/>
  <c r="AZ633" i="15"/>
  <c r="AZ632" i="15"/>
  <c r="AZ631" i="15"/>
  <c r="AZ630" i="15"/>
  <c r="AZ629" i="15"/>
  <c r="AZ628" i="15"/>
  <c r="AZ627" i="15"/>
  <c r="AZ626" i="15"/>
  <c r="AZ625" i="15"/>
  <c r="AZ624" i="15"/>
  <c r="AZ623" i="15"/>
  <c r="AZ622" i="15"/>
  <c r="AZ621" i="15"/>
  <c r="AZ620" i="15"/>
  <c r="AZ619" i="15"/>
  <c r="AZ618" i="15"/>
  <c r="AZ617" i="15"/>
  <c r="AZ616" i="15"/>
  <c r="AZ615" i="15"/>
  <c r="AZ614" i="15"/>
  <c r="AZ613" i="15"/>
  <c r="AZ612" i="15"/>
  <c r="AZ611" i="15"/>
  <c r="AZ610" i="15"/>
  <c r="AZ609" i="15"/>
  <c r="AZ608" i="15"/>
  <c r="AZ607" i="15"/>
  <c r="AZ606" i="15"/>
  <c r="AZ605" i="15"/>
  <c r="AZ604" i="15"/>
  <c r="AZ603" i="15"/>
  <c r="AZ602" i="15"/>
  <c r="AZ601" i="15"/>
  <c r="AZ600" i="15"/>
  <c r="AZ599" i="15"/>
  <c r="AZ598" i="15"/>
  <c r="AZ597" i="15"/>
  <c r="AZ596" i="15"/>
  <c r="AZ595" i="15"/>
  <c r="AZ594" i="15"/>
  <c r="AZ593" i="15"/>
  <c r="AZ592" i="15"/>
  <c r="AZ591" i="15"/>
  <c r="AZ590" i="15"/>
  <c r="AZ589" i="15"/>
  <c r="AZ588" i="15"/>
  <c r="AZ587" i="15"/>
  <c r="AZ586" i="15"/>
  <c r="AZ585" i="15"/>
  <c r="AZ584" i="15"/>
  <c r="AZ583" i="15"/>
  <c r="AZ582" i="15"/>
  <c r="AZ581" i="15"/>
  <c r="AZ580" i="15"/>
  <c r="AZ579" i="15"/>
  <c r="AZ578" i="15"/>
  <c r="AZ577" i="15"/>
  <c r="AZ576" i="15"/>
  <c r="AZ575" i="15"/>
  <c r="AZ574" i="15"/>
  <c r="AZ573" i="15"/>
  <c r="AZ572" i="15"/>
  <c r="AZ571" i="15"/>
  <c r="AZ570" i="15"/>
  <c r="AZ569" i="15"/>
  <c r="AZ568" i="15"/>
  <c r="AZ567" i="15"/>
  <c r="AZ566" i="15"/>
  <c r="AZ565" i="15"/>
  <c r="AZ564" i="15"/>
  <c r="AZ563" i="15"/>
  <c r="AZ562" i="15"/>
  <c r="AZ561" i="15"/>
  <c r="AZ560" i="15"/>
  <c r="AZ559" i="15"/>
  <c r="AZ558" i="15"/>
  <c r="AZ557" i="15"/>
  <c r="AZ556" i="15"/>
  <c r="AZ555" i="15"/>
  <c r="AZ554" i="15"/>
  <c r="AZ553" i="15"/>
  <c r="AZ552" i="15"/>
  <c r="AZ551" i="15"/>
  <c r="AZ550" i="15"/>
  <c r="AZ549" i="15"/>
  <c r="AZ548" i="15"/>
  <c r="AZ547" i="15"/>
  <c r="AZ546" i="15"/>
  <c r="AZ545" i="15"/>
  <c r="AZ544" i="15"/>
  <c r="AZ543" i="15"/>
  <c r="AZ542" i="15"/>
  <c r="AZ541" i="15"/>
  <c r="AZ540" i="15"/>
  <c r="AZ539" i="15"/>
  <c r="AZ538" i="15"/>
  <c r="AZ537" i="15"/>
  <c r="AZ536" i="15"/>
  <c r="AZ535" i="15"/>
  <c r="AZ534" i="15"/>
  <c r="AZ533" i="15"/>
  <c r="AZ532" i="15"/>
  <c r="AZ531" i="15"/>
  <c r="AZ530" i="15"/>
  <c r="AZ529" i="15"/>
  <c r="AZ528" i="15"/>
  <c r="AZ527" i="15"/>
  <c r="AZ526" i="15"/>
  <c r="AZ525" i="15"/>
  <c r="AZ524" i="15"/>
  <c r="AZ523" i="15"/>
  <c r="AZ522" i="15"/>
  <c r="AZ521" i="15"/>
  <c r="AZ520" i="15"/>
  <c r="AZ519" i="15"/>
  <c r="AZ518" i="15"/>
  <c r="AZ517" i="15"/>
  <c r="AZ516" i="15"/>
  <c r="AZ515" i="15"/>
  <c r="AZ514" i="15"/>
  <c r="AZ513" i="15"/>
  <c r="AZ512" i="15"/>
  <c r="AZ511" i="15"/>
  <c r="AZ510" i="15"/>
  <c r="AZ509" i="15"/>
  <c r="AZ508" i="15"/>
  <c r="AZ507" i="15"/>
  <c r="AZ506" i="15"/>
  <c r="AZ505" i="15"/>
  <c r="AZ504" i="15"/>
  <c r="AZ503" i="15"/>
  <c r="AZ502" i="15"/>
  <c r="AZ501" i="15"/>
  <c r="AZ500" i="15"/>
  <c r="AZ499" i="15"/>
  <c r="AZ498" i="15"/>
  <c r="AZ497" i="15"/>
  <c r="AZ496" i="15"/>
  <c r="AZ495" i="15"/>
  <c r="AZ494" i="15"/>
  <c r="AZ493" i="15"/>
  <c r="AZ492" i="15"/>
  <c r="AZ491" i="15"/>
  <c r="AZ490" i="15"/>
  <c r="AZ489" i="15"/>
  <c r="AZ488" i="15"/>
  <c r="AZ487" i="15"/>
  <c r="AZ486" i="15"/>
  <c r="AZ485" i="15"/>
  <c r="AZ484" i="15"/>
  <c r="AZ483" i="15"/>
  <c r="AZ482" i="15"/>
  <c r="AZ481" i="15"/>
  <c r="AZ480" i="15"/>
  <c r="AZ479" i="15"/>
  <c r="AZ478" i="15"/>
  <c r="AZ477" i="15"/>
  <c r="AZ476" i="15"/>
  <c r="AZ475" i="15"/>
  <c r="AZ474" i="15"/>
  <c r="AZ473" i="15"/>
  <c r="AZ472" i="15"/>
  <c r="AZ471" i="15"/>
  <c r="AZ470" i="15"/>
  <c r="AZ469" i="15"/>
  <c r="AZ468" i="15"/>
  <c r="AZ467" i="15"/>
  <c r="AZ466" i="15"/>
  <c r="AZ465" i="15"/>
  <c r="AZ464" i="15"/>
  <c r="AZ463" i="15"/>
  <c r="AZ462" i="15"/>
  <c r="AZ461" i="15"/>
  <c r="AZ460" i="15"/>
  <c r="AZ459" i="15"/>
  <c r="AZ458" i="15"/>
  <c r="AZ457" i="15"/>
  <c r="AZ456" i="15"/>
  <c r="AZ455" i="15"/>
  <c r="AZ454" i="15"/>
  <c r="AZ453" i="15"/>
  <c r="AZ452" i="15"/>
  <c r="AZ451" i="15"/>
  <c r="AZ450" i="15"/>
  <c r="AZ449" i="15"/>
  <c r="AZ448" i="15"/>
  <c r="AZ447" i="15"/>
  <c r="AZ446" i="15"/>
  <c r="AZ445" i="15"/>
  <c r="AZ444" i="15"/>
  <c r="AZ443" i="15"/>
  <c r="AZ442" i="15"/>
  <c r="AZ441" i="15"/>
  <c r="AZ440" i="15"/>
  <c r="AZ439" i="15"/>
  <c r="AZ438" i="15"/>
  <c r="AZ437" i="15"/>
  <c r="AZ436" i="15"/>
  <c r="AZ435" i="15"/>
  <c r="AZ434" i="15"/>
  <c r="AZ433" i="15"/>
  <c r="AZ432" i="15"/>
  <c r="AZ431" i="15"/>
  <c r="AZ430" i="15"/>
  <c r="AZ429" i="15"/>
  <c r="AZ428" i="15"/>
  <c r="AZ427" i="15"/>
  <c r="AZ426" i="15"/>
  <c r="AZ425" i="15"/>
  <c r="AZ424" i="15"/>
  <c r="AZ423" i="15"/>
  <c r="AZ422" i="15"/>
  <c r="AZ421" i="15"/>
  <c r="AZ420" i="15"/>
  <c r="AZ419" i="15"/>
  <c r="AZ418" i="15"/>
  <c r="AZ417" i="15"/>
  <c r="AZ416" i="15"/>
  <c r="AZ415" i="15"/>
  <c r="AZ414" i="15"/>
  <c r="AZ413" i="15"/>
  <c r="AZ412" i="15"/>
  <c r="AZ411" i="15"/>
  <c r="AZ410" i="15"/>
  <c r="AZ409" i="15"/>
  <c r="AZ408" i="15"/>
  <c r="AZ407" i="15"/>
  <c r="AZ406" i="15"/>
  <c r="AZ405" i="15"/>
  <c r="AZ404" i="15"/>
  <c r="AZ403" i="15"/>
  <c r="AZ402" i="15"/>
  <c r="AZ401" i="15"/>
  <c r="AZ400" i="15"/>
  <c r="AZ399" i="15"/>
  <c r="AZ398" i="15"/>
  <c r="AZ397" i="15"/>
  <c r="AZ396" i="15"/>
  <c r="AZ395" i="15"/>
  <c r="AZ394" i="15"/>
  <c r="AZ393" i="15"/>
  <c r="AZ392" i="15"/>
  <c r="AZ391" i="15"/>
  <c r="AZ390" i="15"/>
  <c r="AZ389" i="15"/>
  <c r="AZ388" i="15"/>
  <c r="AZ387" i="15"/>
  <c r="AZ386" i="15"/>
  <c r="AZ385" i="15"/>
  <c r="AZ384" i="15"/>
  <c r="AZ383" i="15"/>
  <c r="AZ382" i="15"/>
  <c r="AZ381" i="15"/>
  <c r="AZ380" i="15"/>
  <c r="AZ379" i="15"/>
  <c r="AZ378" i="15"/>
  <c r="AZ377" i="15"/>
  <c r="AZ376" i="15"/>
  <c r="AZ375" i="15"/>
  <c r="AZ374" i="15"/>
  <c r="AZ373" i="15"/>
  <c r="AZ372" i="15"/>
  <c r="AZ371" i="15"/>
  <c r="AZ370" i="15"/>
  <c r="AZ369" i="15"/>
  <c r="AZ368" i="15"/>
  <c r="AZ367" i="15"/>
  <c r="AZ366" i="15"/>
  <c r="AZ365" i="15"/>
  <c r="AZ364" i="15"/>
  <c r="AZ363" i="15"/>
  <c r="AZ362" i="15"/>
  <c r="AZ361" i="15"/>
  <c r="AZ360" i="15"/>
  <c r="AZ359" i="15"/>
  <c r="AZ358" i="15"/>
  <c r="AZ357" i="15"/>
  <c r="AZ356" i="15"/>
  <c r="AZ355" i="15"/>
  <c r="AZ354" i="15"/>
  <c r="AZ353" i="15"/>
  <c r="AZ352" i="15"/>
  <c r="AZ351" i="15"/>
  <c r="AZ350" i="15"/>
  <c r="AZ349" i="15"/>
  <c r="AZ348" i="15"/>
  <c r="AZ347" i="15"/>
  <c r="AZ346" i="15"/>
  <c r="AZ345" i="15"/>
  <c r="AZ344" i="15"/>
  <c r="AZ343" i="15"/>
  <c r="AZ342" i="15"/>
  <c r="AZ341" i="15"/>
  <c r="AZ340" i="15"/>
  <c r="AZ339" i="15"/>
  <c r="AZ313" i="15"/>
  <c r="AZ312" i="15"/>
  <c r="AZ311" i="15"/>
  <c r="AZ310" i="15"/>
  <c r="AZ309" i="15"/>
  <c r="AZ308" i="15"/>
  <c r="AZ307" i="15"/>
  <c r="AZ306" i="15"/>
  <c r="AZ305" i="15"/>
  <c r="AZ304" i="15"/>
  <c r="AZ303" i="15"/>
  <c r="AZ302" i="15"/>
  <c r="AZ301" i="15"/>
  <c r="AZ300" i="15"/>
  <c r="AZ299" i="15"/>
  <c r="AZ298" i="15"/>
  <c r="AZ297" i="15"/>
  <c r="AZ296" i="15"/>
  <c r="AZ295" i="15"/>
  <c r="AZ294" i="15"/>
  <c r="AZ293" i="15"/>
  <c r="AZ292" i="15"/>
  <c r="AZ291" i="15"/>
  <c r="AZ290" i="15"/>
  <c r="AZ289" i="15"/>
  <c r="AZ288" i="15"/>
  <c r="AZ287" i="15"/>
  <c r="AZ286" i="15"/>
  <c r="AZ285" i="15"/>
  <c r="AZ284" i="15"/>
  <c r="AZ283" i="15"/>
  <c r="AZ282" i="15"/>
  <c r="AZ281" i="15"/>
  <c r="AZ280" i="15"/>
  <c r="AZ279" i="15"/>
  <c r="AZ278" i="15"/>
  <c r="AZ277" i="15"/>
  <c r="AZ276" i="15"/>
  <c r="AZ275" i="15"/>
  <c r="AZ274" i="15"/>
  <c r="AZ273" i="15"/>
  <c r="AZ272" i="15"/>
  <c r="AZ271" i="15"/>
  <c r="AZ270" i="15"/>
  <c r="AZ269" i="15"/>
  <c r="AZ268" i="15"/>
  <c r="AZ267" i="15"/>
  <c r="AZ266" i="15"/>
  <c r="AZ265" i="15"/>
  <c r="AZ264" i="15"/>
  <c r="AZ263" i="15"/>
  <c r="AZ262" i="15"/>
  <c r="AZ261" i="15"/>
  <c r="AZ260" i="15"/>
  <c r="AZ259" i="15"/>
  <c r="AZ258" i="15"/>
  <c r="AZ257" i="15"/>
  <c r="AZ256" i="15"/>
  <c r="AZ255" i="15"/>
  <c r="AZ254" i="15"/>
  <c r="AZ253" i="15"/>
  <c r="AZ252" i="15"/>
  <c r="AZ251" i="15"/>
  <c r="AZ250" i="15"/>
  <c r="AZ249" i="15"/>
  <c r="AZ248" i="15"/>
  <c r="AZ247" i="15"/>
  <c r="AZ246" i="15"/>
  <c r="AZ245" i="15"/>
  <c r="AZ244" i="15"/>
  <c r="AZ243" i="15"/>
  <c r="AZ242" i="15"/>
  <c r="AZ241" i="15"/>
  <c r="AZ240" i="15"/>
  <c r="AZ239" i="15"/>
  <c r="AZ238" i="15"/>
  <c r="AZ237" i="15"/>
  <c r="AZ236" i="15"/>
  <c r="AZ235" i="15"/>
  <c r="AZ234" i="15"/>
  <c r="AZ233" i="15"/>
  <c r="AZ232" i="15"/>
  <c r="AZ231" i="15"/>
  <c r="AZ230" i="15"/>
  <c r="AZ229" i="15"/>
  <c r="AZ228" i="15"/>
  <c r="AZ227" i="15"/>
  <c r="AZ226" i="15"/>
  <c r="AZ225" i="15"/>
  <c r="AZ224" i="15"/>
  <c r="AZ223" i="15"/>
  <c r="AZ222" i="15"/>
  <c r="AZ221" i="15"/>
  <c r="AZ220" i="15"/>
  <c r="AZ219" i="15"/>
  <c r="AZ218" i="15"/>
  <c r="AZ217" i="15"/>
  <c r="AZ216" i="15"/>
  <c r="AZ215" i="15"/>
  <c r="AZ214" i="15"/>
  <c r="AZ213" i="15"/>
  <c r="AZ212" i="15"/>
  <c r="AZ211" i="15"/>
  <c r="AZ210" i="15"/>
  <c r="AZ209" i="15"/>
  <c r="AZ208" i="15"/>
  <c r="AZ207" i="15"/>
  <c r="AZ206" i="15"/>
  <c r="AZ205" i="15"/>
  <c r="AZ204" i="15"/>
  <c r="AZ203" i="15"/>
  <c r="AZ202" i="15"/>
  <c r="AZ201" i="15"/>
  <c r="AZ200" i="15"/>
  <c r="AZ199" i="15"/>
  <c r="AZ198" i="15"/>
  <c r="AZ197" i="15"/>
  <c r="AZ196" i="15"/>
  <c r="AZ195" i="15"/>
  <c r="AZ194" i="15"/>
  <c r="AZ193" i="15"/>
  <c r="AZ192" i="15"/>
  <c r="AZ191" i="15"/>
  <c r="AZ190" i="15"/>
  <c r="AZ189" i="15"/>
  <c r="AZ188" i="15"/>
  <c r="AZ187" i="15"/>
  <c r="AZ186" i="15"/>
  <c r="AZ185" i="15"/>
  <c r="AZ184" i="15"/>
  <c r="AZ183" i="15"/>
  <c r="AZ182" i="15"/>
  <c r="AZ181" i="15"/>
  <c r="AZ180" i="15"/>
  <c r="AZ179" i="15"/>
  <c r="AZ178" i="15"/>
  <c r="AZ177" i="15"/>
  <c r="AZ176" i="15"/>
  <c r="AZ175" i="15"/>
  <c r="AZ174" i="15"/>
  <c r="AZ173" i="15"/>
  <c r="AZ338" i="15"/>
  <c r="AZ337" i="15"/>
  <c r="AZ336" i="15"/>
  <c r="AZ335" i="15"/>
  <c r="AZ334" i="15"/>
  <c r="AZ333" i="15"/>
  <c r="AZ332" i="15"/>
  <c r="AZ331" i="15"/>
  <c r="AZ330" i="15"/>
  <c r="AZ329" i="15"/>
  <c r="AZ328" i="15"/>
  <c r="AZ327" i="15"/>
  <c r="AZ326" i="15"/>
  <c r="AZ325" i="15"/>
  <c r="AZ324" i="15"/>
  <c r="AZ323" i="15"/>
  <c r="AZ322" i="15"/>
  <c r="AZ321" i="15"/>
  <c r="AZ320" i="15"/>
  <c r="AZ319" i="15"/>
  <c r="AZ318" i="15"/>
  <c r="AZ317" i="15"/>
  <c r="AZ316" i="15"/>
  <c r="AZ315" i="15"/>
  <c r="AZ314" i="15"/>
  <c r="AZ112" i="15"/>
  <c r="AZ108" i="15"/>
  <c r="AZ104" i="15"/>
  <c r="AZ100" i="15"/>
  <c r="AZ96" i="15"/>
  <c r="AZ92" i="15"/>
  <c r="AZ88" i="15"/>
  <c r="AZ84" i="15"/>
  <c r="AZ80" i="15"/>
  <c r="AZ76" i="15"/>
  <c r="AZ72" i="15"/>
  <c r="AZ68" i="15"/>
  <c r="AZ113" i="15"/>
  <c r="AZ109" i="15"/>
  <c r="AZ105" i="15"/>
  <c r="AZ101" i="15"/>
  <c r="AZ97" i="15"/>
  <c r="AZ93" i="15"/>
  <c r="AZ89" i="15"/>
  <c r="AZ85" i="15"/>
  <c r="AZ81" i="15"/>
  <c r="AZ77" i="15"/>
  <c r="AZ73" i="15"/>
  <c r="AZ69" i="15"/>
  <c r="AZ65" i="15"/>
  <c r="AZ114" i="15"/>
  <c r="AZ110" i="15"/>
  <c r="AZ106" i="15"/>
  <c r="AZ102" i="15"/>
  <c r="AZ98" i="15"/>
  <c r="AZ94" i="15"/>
  <c r="AZ90" i="15"/>
  <c r="AZ86" i="15"/>
  <c r="AZ82" i="15"/>
  <c r="AZ78" i="15"/>
  <c r="AZ74" i="15"/>
  <c r="AZ70" i="15"/>
  <c r="AZ66" i="15"/>
  <c r="AZ63" i="15"/>
  <c r="CY61" i="15"/>
  <c r="AZ172" i="15"/>
  <c r="AZ171" i="15"/>
  <c r="AZ170" i="15"/>
  <c r="AZ169" i="15"/>
  <c r="AZ168" i="15"/>
  <c r="AZ167" i="15"/>
  <c r="AZ166" i="15"/>
  <c r="AZ165" i="15"/>
  <c r="AZ164" i="15"/>
  <c r="AZ163" i="15"/>
  <c r="AZ162" i="15"/>
  <c r="AZ161" i="15"/>
  <c r="AZ160" i="15"/>
  <c r="AZ159" i="15"/>
  <c r="AZ158" i="15"/>
  <c r="AZ157" i="15"/>
  <c r="AZ156" i="15"/>
  <c r="AZ155" i="15"/>
  <c r="AZ154" i="15"/>
  <c r="AZ153" i="15"/>
  <c r="AZ152" i="15"/>
  <c r="AZ151" i="15"/>
  <c r="AZ150" i="15"/>
  <c r="AZ149" i="15"/>
  <c r="AZ148" i="15"/>
  <c r="AZ147" i="15"/>
  <c r="AZ146" i="15"/>
  <c r="AZ145" i="15"/>
  <c r="AZ144" i="15"/>
  <c r="AZ143" i="15"/>
  <c r="AZ142" i="15"/>
  <c r="AZ141" i="15"/>
  <c r="AZ140" i="15"/>
  <c r="AZ139" i="15"/>
  <c r="AZ138" i="15"/>
  <c r="AZ137" i="15"/>
  <c r="AZ136" i="15"/>
  <c r="AZ135" i="15"/>
  <c r="AZ134" i="15"/>
  <c r="AZ133" i="15"/>
  <c r="AZ132" i="15"/>
  <c r="AZ131" i="15"/>
  <c r="AZ130" i="15"/>
  <c r="AZ129" i="15"/>
  <c r="AZ128" i="15"/>
  <c r="AZ127" i="15"/>
  <c r="AZ126" i="15"/>
  <c r="AZ125" i="15"/>
  <c r="AZ124" i="15"/>
  <c r="AZ123" i="15"/>
  <c r="AZ122" i="15"/>
  <c r="AZ121" i="15"/>
  <c r="AZ120" i="15"/>
  <c r="AZ119" i="15"/>
  <c r="AZ118" i="15"/>
  <c r="AZ117" i="15"/>
  <c r="AZ116" i="15"/>
  <c r="AZ115" i="15"/>
  <c r="AZ111" i="15"/>
  <c r="AZ107" i="15"/>
  <c r="AZ103" i="15"/>
  <c r="AZ99" i="15"/>
  <c r="AZ95" i="15"/>
  <c r="AZ91" i="15"/>
  <c r="AZ87" i="15"/>
  <c r="AZ83" i="15"/>
  <c r="AZ79" i="15"/>
  <c r="AZ75" i="15"/>
  <c r="AZ71" i="15"/>
  <c r="AZ67" i="15"/>
  <c r="AZ64" i="15"/>
  <c r="AZ62" i="15"/>
  <c r="CI61" i="15"/>
  <c r="AJ62" i="15"/>
  <c r="BS61" i="15"/>
  <c r="BA1064" i="15"/>
  <c r="BA1063" i="15"/>
  <c r="BA1062" i="15"/>
  <c r="BA1061" i="15"/>
  <c r="BA1060" i="15"/>
  <c r="BA1059" i="15"/>
  <c r="BA1058" i="15"/>
  <c r="BA1057" i="15"/>
  <c r="BA1056" i="15"/>
  <c r="BA1055" i="15"/>
  <c r="BA1054" i="15"/>
  <c r="BA1053" i="15"/>
  <c r="BA1052" i="15"/>
  <c r="BA1051" i="15"/>
  <c r="BA1050" i="15"/>
  <c r="BA1049" i="15"/>
  <c r="BA1048" i="15"/>
  <c r="BA1047" i="15"/>
  <c r="BA1046" i="15"/>
  <c r="BA1045" i="15"/>
  <c r="BA1044" i="15"/>
  <c r="BA1043" i="15"/>
  <c r="BA1042" i="15"/>
  <c r="BA1041" i="15"/>
  <c r="BA1040" i="15"/>
  <c r="BA1039" i="15"/>
  <c r="BA1038" i="15"/>
  <c r="BA1037" i="15"/>
  <c r="BA1036" i="15"/>
  <c r="BA1035" i="15"/>
  <c r="BA1034" i="15"/>
  <c r="BA1033" i="15"/>
  <c r="BA1032" i="15"/>
  <c r="BA1031" i="15"/>
  <c r="BA1030" i="15"/>
  <c r="BA1029" i="15"/>
  <c r="BA1028" i="15"/>
  <c r="BA1027" i="15"/>
  <c r="BA1026" i="15"/>
  <c r="BA1025" i="15"/>
  <c r="BA1024" i="15"/>
  <c r="BA1023" i="15"/>
  <c r="BA1022" i="15"/>
  <c r="BA1021" i="15"/>
  <c r="BA1020" i="15"/>
  <c r="BA1019" i="15"/>
  <c r="BA1018" i="15"/>
  <c r="BA1017" i="15"/>
  <c r="BA1016" i="15"/>
  <c r="BA1015" i="15"/>
  <c r="BA1014" i="15"/>
  <c r="BA1013" i="15"/>
  <c r="BA1012" i="15"/>
  <c r="BA1011" i="15"/>
  <c r="BA1010" i="15"/>
  <c r="BA1009" i="15"/>
  <c r="BA1008" i="15"/>
  <c r="BA1007" i="15"/>
  <c r="BA1006" i="15"/>
  <c r="BA1005" i="15"/>
  <c r="BA1004" i="15"/>
  <c r="BA1003" i="15"/>
  <c r="BA1002" i="15"/>
  <c r="BA1001" i="15"/>
  <c r="BA1000" i="15"/>
  <c r="BA999" i="15"/>
  <c r="BA998" i="15"/>
  <c r="BA997" i="15"/>
  <c r="BA996" i="15"/>
  <c r="BA995" i="15"/>
  <c r="BA994" i="15"/>
  <c r="BA993" i="15"/>
  <c r="BA992" i="15"/>
  <c r="BA991" i="15"/>
  <c r="BA990" i="15"/>
  <c r="BA989" i="15"/>
  <c r="BA988" i="15"/>
  <c r="BA987" i="15"/>
  <c r="BA986" i="15"/>
  <c r="BA985" i="15"/>
  <c r="BA984" i="15"/>
  <c r="BA983" i="15"/>
  <c r="BA982" i="15"/>
  <c r="BA981" i="15"/>
  <c r="BA979" i="15"/>
  <c r="BA978" i="15"/>
  <c r="BA977" i="15"/>
  <c r="BA976" i="15"/>
  <c r="BA975" i="15"/>
  <c r="BA974" i="15"/>
  <c r="BA973" i="15"/>
  <c r="BA972" i="15"/>
  <c r="BA971" i="15"/>
  <c r="BA970" i="15"/>
  <c r="BA969" i="15"/>
  <c r="BA968" i="15"/>
  <c r="BA967" i="15"/>
  <c r="BA966" i="15"/>
  <c r="BA965" i="15"/>
  <c r="BA964" i="15"/>
  <c r="BA963" i="15"/>
  <c r="BA962" i="15"/>
  <c r="BA961" i="15"/>
  <c r="BA960" i="15"/>
  <c r="BA959" i="15"/>
  <c r="BA958" i="15"/>
  <c r="BA957" i="15"/>
  <c r="BA956" i="15"/>
  <c r="BA955" i="15"/>
  <c r="BA954" i="15"/>
  <c r="BA953" i="15"/>
  <c r="BA952" i="15"/>
  <c r="BA951" i="15"/>
  <c r="BA950" i="15"/>
  <c r="BA949" i="15"/>
  <c r="BA948" i="15"/>
  <c r="BA947" i="15"/>
  <c r="BA980" i="15"/>
  <c r="BA946" i="15"/>
  <c r="BA945" i="15"/>
  <c r="BA944" i="15"/>
  <c r="BA943" i="15"/>
  <c r="BA942" i="15"/>
  <c r="BA941" i="15"/>
  <c r="BA940" i="15"/>
  <c r="BA939" i="15"/>
  <c r="BA938" i="15"/>
  <c r="BA937" i="15"/>
  <c r="BA936" i="15"/>
  <c r="BA935" i="15"/>
  <c r="BA934" i="15"/>
  <c r="BA933" i="15"/>
  <c r="BA932" i="15"/>
  <c r="BA931" i="15"/>
  <c r="BA930" i="15"/>
  <c r="BA929" i="15"/>
  <c r="BA928" i="15"/>
  <c r="BA927" i="15"/>
  <c r="BA926" i="15"/>
  <c r="BA925" i="15"/>
  <c r="BA924" i="15"/>
  <c r="BA923" i="15"/>
  <c r="BA922" i="15"/>
  <c r="BA921" i="15"/>
  <c r="BA920" i="15"/>
  <c r="BA919" i="15"/>
  <c r="BA918" i="15"/>
  <c r="BA917" i="15"/>
  <c r="BA916" i="15"/>
  <c r="BA915" i="15"/>
  <c r="BA914" i="15"/>
  <c r="BA913" i="15"/>
  <c r="BA912" i="15"/>
  <c r="BA911" i="15"/>
  <c r="BA910" i="15"/>
  <c r="BA909" i="15"/>
  <c r="BA908" i="15"/>
  <c r="BA907" i="15"/>
  <c r="BA906" i="15"/>
  <c r="BA905" i="15"/>
  <c r="BA904" i="15"/>
  <c r="BA903" i="15"/>
  <c r="BA902" i="15"/>
  <c r="BA901" i="15"/>
  <c r="BA900" i="15"/>
  <c r="BA899" i="15"/>
  <c r="BA898" i="15"/>
  <c r="BA897" i="15"/>
  <c r="BA896" i="15"/>
  <c r="BA895" i="15"/>
  <c r="BA894" i="15"/>
  <c r="BA893" i="15"/>
  <c r="BA892" i="15"/>
  <c r="BA891" i="15"/>
  <c r="BA890" i="15"/>
  <c r="BA889" i="15"/>
  <c r="BA888" i="15"/>
  <c r="BA887" i="15"/>
  <c r="BA886" i="15"/>
  <c r="BA885" i="15"/>
  <c r="BA884" i="15"/>
  <c r="BA883" i="15"/>
  <c r="BA882" i="15"/>
  <c r="BA881" i="15"/>
  <c r="BA880" i="15"/>
  <c r="BA879" i="15"/>
  <c r="BA878" i="15"/>
  <c r="BA877" i="15"/>
  <c r="BA876" i="15"/>
  <c r="BA872" i="15"/>
  <c r="BA871" i="15"/>
  <c r="BA870" i="15"/>
  <c r="BA869" i="15"/>
  <c r="BA868" i="15"/>
  <c r="BA867" i="15"/>
  <c r="BA866" i="15"/>
  <c r="BA865" i="15"/>
  <c r="BA864" i="15"/>
  <c r="BA863" i="15"/>
  <c r="BA862" i="15"/>
  <c r="BA861" i="15"/>
  <c r="BA860" i="15"/>
  <c r="BA859" i="15"/>
  <c r="BA858" i="15"/>
  <c r="BA857" i="15"/>
  <c r="BA856" i="15"/>
  <c r="BA855" i="15"/>
  <c r="BA854" i="15"/>
  <c r="BA853" i="15"/>
  <c r="BA852" i="15"/>
  <c r="BA851" i="15"/>
  <c r="BA850" i="15"/>
  <c r="BA849" i="15"/>
  <c r="BA848" i="15"/>
  <c r="BA847" i="15"/>
  <c r="BA846" i="15"/>
  <c r="BA845" i="15"/>
  <c r="BA844" i="15"/>
  <c r="BA843" i="15"/>
  <c r="BA842" i="15"/>
  <c r="BA841" i="15"/>
  <c r="BA840" i="15"/>
  <c r="BA839" i="15"/>
  <c r="BA838" i="15"/>
  <c r="BA837" i="15"/>
  <c r="BA836" i="15"/>
  <c r="BA835" i="15"/>
  <c r="BA834" i="15"/>
  <c r="BA833" i="15"/>
  <c r="BA832" i="15"/>
  <c r="BA831" i="15"/>
  <c r="BA830" i="15"/>
  <c r="BA829" i="15"/>
  <c r="BA828" i="15"/>
  <c r="BA827" i="15"/>
  <c r="BA826" i="15"/>
  <c r="BA825" i="15"/>
  <c r="BA824" i="15"/>
  <c r="BA823" i="15"/>
  <c r="BA822" i="15"/>
  <c r="BA821" i="15"/>
  <c r="BA820" i="15"/>
  <c r="BA819" i="15"/>
  <c r="BA818" i="15"/>
  <c r="BA817" i="15"/>
  <c r="BA816" i="15"/>
  <c r="BA815" i="15"/>
  <c r="BA814" i="15"/>
  <c r="BA813" i="15"/>
  <c r="BA812" i="15"/>
  <c r="BA811" i="15"/>
  <c r="BA810" i="15"/>
  <c r="BA809" i="15"/>
  <c r="BA808" i="15"/>
  <c r="BA807" i="15"/>
  <c r="BA806" i="15"/>
  <c r="BA805" i="15"/>
  <c r="BA804" i="15"/>
  <c r="BA803" i="15"/>
  <c r="BA802" i="15"/>
  <c r="BA873" i="15"/>
  <c r="BA874" i="15"/>
  <c r="BA875" i="15"/>
  <c r="BA801" i="15"/>
  <c r="BA800" i="15"/>
  <c r="BA799" i="15"/>
  <c r="BA798" i="15"/>
  <c r="BA797" i="15"/>
  <c r="BA796" i="15"/>
  <c r="BA795" i="15"/>
  <c r="BA794" i="15"/>
  <c r="BA793" i="15"/>
  <c r="BA792" i="15"/>
  <c r="BA791" i="15"/>
  <c r="BA790" i="15"/>
  <c r="BA789" i="15"/>
  <c r="BA788" i="15"/>
  <c r="BA787" i="15"/>
  <c r="BA786" i="15"/>
  <c r="BA785" i="15"/>
  <c r="BA784" i="15"/>
  <c r="BA783" i="15"/>
  <c r="BA782" i="15"/>
  <c r="BA781" i="15"/>
  <c r="BA780" i="15"/>
  <c r="BA779" i="15"/>
  <c r="BA778" i="15"/>
  <c r="BA777" i="15"/>
  <c r="BA776" i="15"/>
  <c r="BA775" i="15"/>
  <c r="BA774" i="15"/>
  <c r="BA773" i="15"/>
  <c r="BA772" i="15"/>
  <c r="BA771" i="15"/>
  <c r="BA770" i="15"/>
  <c r="BA769" i="15"/>
  <c r="BA768" i="15"/>
  <c r="BA767" i="15"/>
  <c r="BA766" i="15"/>
  <c r="BA765" i="15"/>
  <c r="BA764" i="15"/>
  <c r="BA763" i="15"/>
  <c r="BA762" i="15"/>
  <c r="BA761" i="15"/>
  <c r="BA760" i="15"/>
  <c r="BA759" i="15"/>
  <c r="BA758" i="15"/>
  <c r="BA757" i="15"/>
  <c r="BA756" i="15"/>
  <c r="BA755" i="15"/>
  <c r="BA754" i="15"/>
  <c r="BA753" i="15"/>
  <c r="BA752" i="15"/>
  <c r="BA751" i="15"/>
  <c r="BA750" i="15"/>
  <c r="BA749" i="15"/>
  <c r="BA748" i="15"/>
  <c r="BA747" i="15"/>
  <c r="BA746" i="15"/>
  <c r="BA745" i="15"/>
  <c r="BA741" i="15"/>
  <c r="BA738" i="15"/>
  <c r="BA737" i="15"/>
  <c r="BA736" i="15"/>
  <c r="BA735" i="15"/>
  <c r="BA734" i="15"/>
  <c r="BA733" i="15"/>
  <c r="BA732" i="15"/>
  <c r="BA731" i="15"/>
  <c r="BA730" i="15"/>
  <c r="BA729" i="15"/>
  <c r="BA728" i="15"/>
  <c r="BA727" i="15"/>
  <c r="BA726" i="15"/>
  <c r="BA725" i="15"/>
  <c r="BA724" i="15"/>
  <c r="BA723" i="15"/>
  <c r="BA722" i="15"/>
  <c r="BA721" i="15"/>
  <c r="BA720" i="15"/>
  <c r="BA719" i="15"/>
  <c r="BA718" i="15"/>
  <c r="BA717" i="15"/>
  <c r="BA716" i="15"/>
  <c r="BA715" i="15"/>
  <c r="BA714" i="15"/>
  <c r="BA713" i="15"/>
  <c r="BA712" i="15"/>
  <c r="BA711" i="15"/>
  <c r="BA710" i="15"/>
  <c r="BA709" i="15"/>
  <c r="BA708" i="15"/>
  <c r="BA707" i="15"/>
  <c r="BA706" i="15"/>
  <c r="BA705" i="15"/>
  <c r="BA704" i="15"/>
  <c r="BA703" i="15"/>
  <c r="BA702" i="15"/>
  <c r="BA701" i="15"/>
  <c r="BA700" i="15"/>
  <c r="BA699" i="15"/>
  <c r="BA698" i="15"/>
  <c r="BA697" i="15"/>
  <c r="BA696" i="15"/>
  <c r="BA695" i="15"/>
  <c r="BA694" i="15"/>
  <c r="BA693" i="15"/>
  <c r="BA692" i="15"/>
  <c r="BA691" i="15"/>
  <c r="BA690" i="15"/>
  <c r="BA689" i="15"/>
  <c r="BA688" i="15"/>
  <c r="BA687" i="15"/>
  <c r="BA686" i="15"/>
  <c r="BA685" i="15"/>
  <c r="BA684" i="15"/>
  <c r="BA683" i="15"/>
  <c r="BA682" i="15"/>
  <c r="BA681" i="15"/>
  <c r="BA680" i="15"/>
  <c r="BA679" i="15"/>
  <c r="BA678" i="15"/>
  <c r="BA677" i="15"/>
  <c r="BA676" i="15"/>
  <c r="BA675" i="15"/>
  <c r="BA674" i="15"/>
  <c r="BA673" i="15"/>
  <c r="BA672" i="15"/>
  <c r="BA671" i="15"/>
  <c r="BA670" i="15"/>
  <c r="BA669" i="15"/>
  <c r="BA668" i="15"/>
  <c r="BA667" i="15"/>
  <c r="BA666" i="15"/>
  <c r="BA665" i="15"/>
  <c r="BA664" i="15"/>
  <c r="BA663" i="15"/>
  <c r="BA662" i="15"/>
  <c r="BA661" i="15"/>
  <c r="BA660" i="15"/>
  <c r="BA659" i="15"/>
  <c r="BA658" i="15"/>
  <c r="BA657" i="15"/>
  <c r="BA656" i="15"/>
  <c r="BA655" i="15"/>
  <c r="BA654" i="15"/>
  <c r="BA653" i="15"/>
  <c r="BA652" i="15"/>
  <c r="BA651" i="15"/>
  <c r="BA650" i="15"/>
  <c r="BA649" i="15"/>
  <c r="BA648" i="15"/>
  <c r="BA647" i="15"/>
  <c r="BA646" i="15"/>
  <c r="BA645" i="15"/>
  <c r="BA644" i="15"/>
  <c r="BA643" i="15"/>
  <c r="BA642" i="15"/>
  <c r="BA641" i="15"/>
  <c r="BA640" i="15"/>
  <c r="BA639" i="15"/>
  <c r="BA638" i="15"/>
  <c r="BA637" i="15"/>
  <c r="BA636" i="15"/>
  <c r="BA635" i="15"/>
  <c r="BA634" i="15"/>
  <c r="BA742" i="15"/>
  <c r="BA743" i="15"/>
  <c r="BA739" i="15"/>
  <c r="BA744" i="15"/>
  <c r="BA740" i="15"/>
  <c r="BA633" i="15"/>
  <c r="BA632" i="15"/>
  <c r="BA631" i="15"/>
  <c r="BA630" i="15"/>
  <c r="BA629" i="15"/>
  <c r="BA628" i="15"/>
  <c r="BA627" i="15"/>
  <c r="BA626" i="15"/>
  <c r="BA625" i="15"/>
  <c r="BA624" i="15"/>
  <c r="BA623" i="15"/>
  <c r="BA622" i="15"/>
  <c r="BA621" i="15"/>
  <c r="BA620" i="15"/>
  <c r="BA619" i="15"/>
  <c r="BA618" i="15"/>
  <c r="BA617" i="15"/>
  <c r="BA616" i="15"/>
  <c r="BA615" i="15"/>
  <c r="BA614" i="15"/>
  <c r="BA613" i="15"/>
  <c r="BA612" i="15"/>
  <c r="BA611" i="15"/>
  <c r="BA610" i="15"/>
  <c r="BA609" i="15"/>
  <c r="BA608" i="15"/>
  <c r="BA607" i="15"/>
  <c r="BA606" i="15"/>
  <c r="BA605" i="15"/>
  <c r="BA604" i="15"/>
  <c r="BA603" i="15"/>
  <c r="BA602" i="15"/>
  <c r="BA601" i="15"/>
  <c r="BA600" i="15"/>
  <c r="BA599" i="15"/>
  <c r="BA598" i="15"/>
  <c r="BA597" i="15"/>
  <c r="BA596" i="15"/>
  <c r="BA595" i="15"/>
  <c r="BA594" i="15"/>
  <c r="BA593" i="15"/>
  <c r="BA592" i="15"/>
  <c r="BA591" i="15"/>
  <c r="BA590" i="15"/>
  <c r="BA589" i="15"/>
  <c r="BA588" i="15"/>
  <c r="BA587" i="15"/>
  <c r="BA586" i="15"/>
  <c r="BA585" i="15"/>
  <c r="BA584" i="15"/>
  <c r="BA583" i="15"/>
  <c r="BA582" i="15"/>
  <c r="BA581" i="15"/>
  <c r="BA580" i="15"/>
  <c r="BA579" i="15"/>
  <c r="BA578" i="15"/>
  <c r="BA577" i="15"/>
  <c r="BA576" i="15"/>
  <c r="BA575" i="15"/>
  <c r="BA574" i="15"/>
  <c r="BA573" i="15"/>
  <c r="BA572" i="15"/>
  <c r="BA571" i="15"/>
  <c r="BA570" i="15"/>
  <c r="BA569" i="15"/>
  <c r="BA568" i="15"/>
  <c r="BA567" i="15"/>
  <c r="BA566" i="15"/>
  <c r="BA565" i="15"/>
  <c r="BA564" i="15"/>
  <c r="BA563" i="15"/>
  <c r="BA562" i="15"/>
  <c r="BA561" i="15"/>
  <c r="BA560" i="15"/>
  <c r="BA559" i="15"/>
  <c r="BA558" i="15"/>
  <c r="BA557" i="15"/>
  <c r="BA556" i="15"/>
  <c r="BA555" i="15"/>
  <c r="BA554" i="15"/>
  <c r="BA553" i="15"/>
  <c r="BA552" i="15"/>
  <c r="BA551" i="15"/>
  <c r="BA550" i="15"/>
  <c r="BA549" i="15"/>
  <c r="BA548" i="15"/>
  <c r="BA547" i="15"/>
  <c r="BA546" i="15"/>
  <c r="BA545" i="15"/>
  <c r="BA544" i="15"/>
  <c r="BA543" i="15"/>
  <c r="BA542" i="15"/>
  <c r="BA541" i="15"/>
  <c r="BA540" i="15"/>
  <c r="BA539" i="15"/>
  <c r="BA538" i="15"/>
  <c r="BA537" i="15"/>
  <c r="BA536" i="15"/>
  <c r="BA535" i="15"/>
  <c r="BA534" i="15"/>
  <c r="BA533" i="15"/>
  <c r="BA532" i="15"/>
  <c r="BA531" i="15"/>
  <c r="BA530" i="15"/>
  <c r="BA529" i="15"/>
  <c r="BA528" i="15"/>
  <c r="BA527" i="15"/>
  <c r="BA526" i="15"/>
  <c r="BA525" i="15"/>
  <c r="BA524" i="15"/>
  <c r="BA523" i="15"/>
  <c r="BA522" i="15"/>
  <c r="BA521" i="15"/>
  <c r="BA520" i="15"/>
  <c r="BA519" i="15"/>
  <c r="BA518" i="15"/>
  <c r="BA517" i="15"/>
  <c r="BA516" i="15"/>
  <c r="BA515" i="15"/>
  <c r="BA514" i="15"/>
  <c r="BA513" i="15"/>
  <c r="BA512" i="15"/>
  <c r="BA511" i="15"/>
  <c r="BA510" i="15"/>
  <c r="BA509" i="15"/>
  <c r="BA508" i="15"/>
  <c r="BA507" i="15"/>
  <c r="BA506" i="15"/>
  <c r="BA505" i="15"/>
  <c r="BA504" i="15"/>
  <c r="BA503" i="15"/>
  <c r="BA502" i="15"/>
  <c r="BA501" i="15"/>
  <c r="BA500" i="15"/>
  <c r="BA499" i="15"/>
  <c r="BA498" i="15"/>
  <c r="BA497" i="15"/>
  <c r="BA496" i="15"/>
  <c r="BA495" i="15"/>
  <c r="BA494" i="15"/>
  <c r="BA493" i="15"/>
  <c r="BA492" i="15"/>
  <c r="BA491" i="15"/>
  <c r="BA490" i="15"/>
  <c r="BA489" i="15"/>
  <c r="BA488" i="15"/>
  <c r="BA487" i="15"/>
  <c r="BA486" i="15"/>
  <c r="BA485" i="15"/>
  <c r="BA484" i="15"/>
  <c r="BA483" i="15"/>
  <c r="BA482" i="15"/>
  <c r="BA481" i="15"/>
  <c r="BA480" i="15"/>
  <c r="BA479" i="15"/>
  <c r="BA478" i="15"/>
  <c r="BA477" i="15"/>
  <c r="BA476" i="15"/>
  <c r="BA475" i="15"/>
  <c r="BA474" i="15"/>
  <c r="BA473" i="15"/>
  <c r="BA472" i="15"/>
  <c r="BA471" i="15"/>
  <c r="BA470" i="15"/>
  <c r="BA469" i="15"/>
  <c r="BA468" i="15"/>
  <c r="BA467" i="15"/>
  <c r="BA466" i="15"/>
  <c r="BA465" i="15"/>
  <c r="BA464" i="15"/>
  <c r="BA463" i="15"/>
  <c r="BA462" i="15"/>
  <c r="BA461" i="15"/>
  <c r="BA460" i="15"/>
  <c r="BA459" i="15"/>
  <c r="BA458" i="15"/>
  <c r="BA457" i="15"/>
  <c r="BA456" i="15"/>
  <c r="BA455" i="15"/>
  <c r="BA454" i="15"/>
  <c r="BA453" i="15"/>
  <c r="BA452" i="15"/>
  <c r="BA451" i="15"/>
  <c r="BA450" i="15"/>
  <c r="BA449" i="15"/>
  <c r="BA448" i="15"/>
  <c r="BA447" i="15"/>
  <c r="BA446" i="15"/>
  <c r="BA445" i="15"/>
  <c r="BA444" i="15"/>
  <c r="BA443" i="15"/>
  <c r="BA442" i="15"/>
  <c r="BA441" i="15"/>
  <c r="BA440" i="15"/>
  <c r="BA439" i="15"/>
  <c r="BA438" i="15"/>
  <c r="BA437" i="15"/>
  <c r="BA436" i="15"/>
  <c r="BA435" i="15"/>
  <c r="BA434" i="15"/>
  <c r="BA433" i="15"/>
  <c r="BA432" i="15"/>
  <c r="BA431" i="15"/>
  <c r="BA430" i="15"/>
  <c r="BA429" i="15"/>
  <c r="BA428" i="15"/>
  <c r="BA427" i="15"/>
  <c r="BA426" i="15"/>
  <c r="BA425" i="15"/>
  <c r="BA424" i="15"/>
  <c r="BA423" i="15"/>
  <c r="BA422" i="15"/>
  <c r="BA421" i="15"/>
  <c r="BA420" i="15"/>
  <c r="BA419" i="15"/>
  <c r="BA418" i="15"/>
  <c r="BA417" i="15"/>
  <c r="BA416" i="15"/>
  <c r="BA415" i="15"/>
  <c r="BA414" i="15"/>
  <c r="BA413" i="15"/>
  <c r="BA412" i="15"/>
  <c r="BA411" i="15"/>
  <c r="BA410" i="15"/>
  <c r="BA409" i="15"/>
  <c r="BA408" i="15"/>
  <c r="BA407" i="15"/>
  <c r="BA406" i="15"/>
  <c r="BA405" i="15"/>
  <c r="BA404" i="15"/>
  <c r="BA403" i="15"/>
  <c r="BA402" i="15"/>
  <c r="BA401" i="15"/>
  <c r="BA400" i="15"/>
  <c r="BA399" i="15"/>
  <c r="BA398" i="15"/>
  <c r="BA397" i="15"/>
  <c r="BA396" i="15"/>
  <c r="BA395" i="15"/>
  <c r="BA394" i="15"/>
  <c r="BA393" i="15"/>
  <c r="BA392" i="15"/>
  <c r="BA391" i="15"/>
  <c r="BA390" i="15"/>
  <c r="BA389" i="15"/>
  <c r="BA388" i="15"/>
  <c r="BA387" i="15"/>
  <c r="BA386" i="15"/>
  <c r="BA385" i="15"/>
  <c r="BA384" i="15"/>
  <c r="BA383" i="15"/>
  <c r="BA382" i="15"/>
  <c r="BA381" i="15"/>
  <c r="BA380" i="15"/>
  <c r="BA379" i="15"/>
  <c r="BA378" i="15"/>
  <c r="BA377" i="15"/>
  <c r="BA376" i="15"/>
  <c r="BA375" i="15"/>
  <c r="BA374" i="15"/>
  <c r="BA373" i="15"/>
  <c r="BA372" i="15"/>
  <c r="BA371" i="15"/>
  <c r="BA370" i="15"/>
  <c r="BA369" i="15"/>
  <c r="BA368" i="15"/>
  <c r="BA367" i="15"/>
  <c r="BA366" i="15"/>
  <c r="BA365" i="15"/>
  <c r="BA364" i="15"/>
  <c r="BA363" i="15"/>
  <c r="BA362" i="15"/>
  <c r="BA361" i="15"/>
  <c r="BA360" i="15"/>
  <c r="BA359" i="15"/>
  <c r="BA358" i="15"/>
  <c r="BA357" i="15"/>
  <c r="BA356" i="15"/>
  <c r="BA355" i="15"/>
  <c r="BA354" i="15"/>
  <c r="BA353" i="15"/>
  <c r="BA352" i="15"/>
  <c r="BA351" i="15"/>
  <c r="BA350" i="15"/>
  <c r="BA349" i="15"/>
  <c r="BA348" i="15"/>
  <c r="BA347" i="15"/>
  <c r="BA346" i="15"/>
  <c r="BA345" i="15"/>
  <c r="BA344" i="15"/>
  <c r="BA343" i="15"/>
  <c r="BA342" i="15"/>
  <c r="BA341" i="15"/>
  <c r="BA340" i="15"/>
  <c r="BA339" i="15"/>
  <c r="BA338" i="15"/>
  <c r="BA337" i="15"/>
  <c r="BA336" i="15"/>
  <c r="BA335" i="15"/>
  <c r="BA334" i="15"/>
  <c r="BA333" i="15"/>
  <c r="BA332" i="15"/>
  <c r="BA331" i="15"/>
  <c r="BA330" i="15"/>
  <c r="BA329" i="15"/>
  <c r="BA328" i="15"/>
  <c r="BA327" i="15"/>
  <c r="BA326" i="15"/>
  <c r="BA325" i="15"/>
  <c r="BA324" i="15"/>
  <c r="BA323" i="15"/>
  <c r="BA322" i="15"/>
  <c r="BA321" i="15"/>
  <c r="BA320" i="15"/>
  <c r="BA319" i="15"/>
  <c r="BA318" i="15"/>
  <c r="BA317" i="15"/>
  <c r="BA316" i="15"/>
  <c r="BA315" i="15"/>
  <c r="BA314" i="15"/>
  <c r="BA313" i="15"/>
  <c r="BA312" i="15"/>
  <c r="BA311" i="15"/>
  <c r="BA310" i="15"/>
  <c r="BA309" i="15"/>
  <c r="BA308" i="15"/>
  <c r="BA307" i="15"/>
  <c r="BA306" i="15"/>
  <c r="BA305" i="15"/>
  <c r="BA304" i="15"/>
  <c r="BA303" i="15"/>
  <c r="BA302" i="15"/>
  <c r="BA301" i="15"/>
  <c r="BA300" i="15"/>
  <c r="BA299" i="15"/>
  <c r="BA298" i="15"/>
  <c r="BA297" i="15"/>
  <c r="BA296" i="15"/>
  <c r="BA295" i="15"/>
  <c r="BA294" i="15"/>
  <c r="BA293" i="15"/>
  <c r="BA292" i="15"/>
  <c r="BA291" i="15"/>
  <c r="BA290" i="15"/>
  <c r="BA289" i="15"/>
  <c r="BA288" i="15"/>
  <c r="BA287" i="15"/>
  <c r="BA286" i="15"/>
  <c r="BA285" i="15"/>
  <c r="BA284" i="15"/>
  <c r="BA283" i="15"/>
  <c r="BA282" i="15"/>
  <c r="BA281" i="15"/>
  <c r="BA280" i="15"/>
  <c r="BA279" i="15"/>
  <c r="BA278" i="15"/>
  <c r="BA277" i="15"/>
  <c r="BA276" i="15"/>
  <c r="BA275" i="15"/>
  <c r="BA274" i="15"/>
  <c r="BA273" i="15"/>
  <c r="BA272" i="15"/>
  <c r="BA271" i="15"/>
  <c r="BA270" i="15"/>
  <c r="BA269" i="15"/>
  <c r="BA268" i="15"/>
  <c r="BA267" i="15"/>
  <c r="BA266" i="15"/>
  <c r="BA265" i="15"/>
  <c r="BA264" i="15"/>
  <c r="BA263" i="15"/>
  <c r="BA262" i="15"/>
  <c r="BA261" i="15"/>
  <c r="BA260" i="15"/>
  <c r="BA259" i="15"/>
  <c r="BA258" i="15"/>
  <c r="BA257" i="15"/>
  <c r="BA256" i="15"/>
  <c r="BA255" i="15"/>
  <c r="BA254" i="15"/>
  <c r="BA253" i="15"/>
  <c r="BA252" i="15"/>
  <c r="BA251" i="15"/>
  <c r="BA250" i="15"/>
  <c r="BA249" i="15"/>
  <c r="BA248" i="15"/>
  <c r="BA247" i="15"/>
  <c r="BA246" i="15"/>
  <c r="BA245" i="15"/>
  <c r="BA244" i="15"/>
  <c r="BA243" i="15"/>
  <c r="BA242" i="15"/>
  <c r="BA241" i="15"/>
  <c r="BA240" i="15"/>
  <c r="BA239" i="15"/>
  <c r="BA238" i="15"/>
  <c r="BA237" i="15"/>
  <c r="BA236" i="15"/>
  <c r="BA235" i="15"/>
  <c r="BA234" i="15"/>
  <c r="BA233" i="15"/>
  <c r="BA232" i="15"/>
  <c r="BA231" i="15"/>
  <c r="BA230" i="15"/>
  <c r="BA229" i="15"/>
  <c r="BA228" i="15"/>
  <c r="BA227" i="15"/>
  <c r="BA226" i="15"/>
  <c r="BA225" i="15"/>
  <c r="BA224" i="15"/>
  <c r="BA223" i="15"/>
  <c r="BA222" i="15"/>
  <c r="BA221" i="15"/>
  <c r="BA220" i="15"/>
  <c r="BA219" i="15"/>
  <c r="BA218" i="15"/>
  <c r="BA217" i="15"/>
  <c r="BA216" i="15"/>
  <c r="BA215" i="15"/>
  <c r="BA214" i="15"/>
  <c r="BA213" i="15"/>
  <c r="BA212" i="15"/>
  <c r="BA211" i="15"/>
  <c r="BA210" i="15"/>
  <c r="BA209" i="15"/>
  <c r="BA208" i="15"/>
  <c r="BA207" i="15"/>
  <c r="BA206" i="15"/>
  <c r="BA205" i="15"/>
  <c r="BA204" i="15"/>
  <c r="BA203" i="15"/>
  <c r="BA202" i="15"/>
  <c r="BA201" i="15"/>
  <c r="BA200" i="15"/>
  <c r="BA199" i="15"/>
  <c r="BA198" i="15"/>
  <c r="BA197" i="15"/>
  <c r="BA196" i="15"/>
  <c r="BA195" i="15"/>
  <c r="BA194" i="15"/>
  <c r="BA193" i="15"/>
  <c r="BA192" i="15"/>
  <c r="BA191" i="15"/>
  <c r="BA190" i="15"/>
  <c r="BA189" i="15"/>
  <c r="BA188" i="15"/>
  <c r="BA187" i="15"/>
  <c r="BA186" i="15"/>
  <c r="BA185" i="15"/>
  <c r="BA184" i="15"/>
  <c r="BA183" i="15"/>
  <c r="BA182" i="15"/>
  <c r="BA181" i="15"/>
  <c r="BA180" i="15"/>
  <c r="BA179" i="15"/>
  <c r="BA178" i="15"/>
  <c r="BA177" i="15"/>
  <c r="BA176" i="15"/>
  <c r="BA175" i="15"/>
  <c r="BA174" i="15"/>
  <c r="BA173" i="15"/>
  <c r="BA172" i="15"/>
  <c r="BA171" i="15"/>
  <c r="BA170" i="15"/>
  <c r="BA169" i="15"/>
  <c r="BA168" i="15"/>
  <c r="BA167" i="15"/>
  <c r="BA166" i="15"/>
  <c r="BA165" i="15"/>
  <c r="BA164" i="15"/>
  <c r="BA163" i="15"/>
  <c r="BA162" i="15"/>
  <c r="BA161" i="15"/>
  <c r="BA160" i="15"/>
  <c r="BA159" i="15"/>
  <c r="BA158" i="15"/>
  <c r="BA157" i="15"/>
  <c r="BA156" i="15"/>
  <c r="BA155" i="15"/>
  <c r="BA154" i="15"/>
  <c r="BA153" i="15"/>
  <c r="BA152" i="15"/>
  <c r="BA151" i="15"/>
  <c r="BA150" i="15"/>
  <c r="BA149" i="15"/>
  <c r="BA148" i="15"/>
  <c r="BA147" i="15"/>
  <c r="BA146" i="15"/>
  <c r="BA145" i="15"/>
  <c r="BA144" i="15"/>
  <c r="BA143" i="15"/>
  <c r="BA142" i="15"/>
  <c r="BA141" i="15"/>
  <c r="BA140" i="15"/>
  <c r="BA139" i="15"/>
  <c r="BA138" i="15"/>
  <c r="BA137" i="15"/>
  <c r="BA136" i="15"/>
  <c r="BA135" i="15"/>
  <c r="BA134" i="15"/>
  <c r="BA133" i="15"/>
  <c r="BA132" i="15"/>
  <c r="BA131" i="15"/>
  <c r="BA130" i="15"/>
  <c r="BA129" i="15"/>
  <c r="BA128" i="15"/>
  <c r="BA127" i="15"/>
  <c r="BA126" i="15"/>
  <c r="BA125" i="15"/>
  <c r="BA124" i="15"/>
  <c r="BA123" i="15"/>
  <c r="BA122" i="15"/>
  <c r="BA121" i="15"/>
  <c r="BA120" i="15"/>
  <c r="BA119" i="15"/>
  <c r="BA118" i="15"/>
  <c r="BA117" i="15"/>
  <c r="BA116" i="15"/>
  <c r="BA115" i="15"/>
  <c r="BA111" i="15"/>
  <c r="BA107" i="15"/>
  <c r="BA103" i="15"/>
  <c r="BA99" i="15"/>
  <c r="BA95" i="15"/>
  <c r="BA91" i="15"/>
  <c r="BA87" i="15"/>
  <c r="BA83" i="15"/>
  <c r="BA79" i="15"/>
  <c r="BA75" i="15"/>
  <c r="BA71" i="15"/>
  <c r="BA67" i="15"/>
  <c r="BA64" i="15"/>
  <c r="BA62" i="15"/>
  <c r="BA112" i="15"/>
  <c r="BA108" i="15"/>
  <c r="BA104" i="15"/>
  <c r="BA100" i="15"/>
  <c r="BA96" i="15"/>
  <c r="BA92" i="15"/>
  <c r="BA88" i="15"/>
  <c r="BA84" i="15"/>
  <c r="BA80" i="15"/>
  <c r="BA76" i="15"/>
  <c r="BA72" i="15"/>
  <c r="BA68" i="15"/>
  <c r="BA113" i="15"/>
  <c r="BA109" i="15"/>
  <c r="BA105" i="15"/>
  <c r="BA101" i="15"/>
  <c r="BA97" i="15"/>
  <c r="BA93" i="15"/>
  <c r="BA89" i="15"/>
  <c r="BA85" i="15"/>
  <c r="BA81" i="15"/>
  <c r="BA77" i="15"/>
  <c r="BA73" i="15"/>
  <c r="BA69" i="15"/>
  <c r="BA65" i="15"/>
  <c r="BA114" i="15"/>
  <c r="BA110" i="15"/>
  <c r="BA106" i="15"/>
  <c r="BA102" i="15"/>
  <c r="BA98" i="15"/>
  <c r="BA94" i="15"/>
  <c r="BA90" i="15"/>
  <c r="BA86" i="15"/>
  <c r="BA82" i="15"/>
  <c r="BA78" i="15"/>
  <c r="BA74" i="15"/>
  <c r="BA70" i="15"/>
  <c r="BA66" i="15"/>
  <c r="BA63" i="15"/>
  <c r="CZ61" i="15"/>
  <c r="AK62" i="15"/>
  <c r="CJ61" i="15"/>
  <c r="BT61" i="15"/>
  <c r="BB1064" i="15"/>
  <c r="BB1063" i="15"/>
  <c r="BB1062" i="15"/>
  <c r="BB1061" i="15"/>
  <c r="BB1060" i="15"/>
  <c r="BB1059" i="15"/>
  <c r="BB1058" i="15"/>
  <c r="BB1057" i="15"/>
  <c r="BB1056" i="15"/>
  <c r="BB1055" i="15"/>
  <c r="BB1054" i="15"/>
  <c r="BB1053" i="15"/>
  <c r="BB1052" i="15"/>
  <c r="BB1051" i="15"/>
  <c r="BB1050" i="15"/>
  <c r="BB1049" i="15"/>
  <c r="BB1048" i="15"/>
  <c r="BB1047" i="15"/>
  <c r="BB1046" i="15"/>
  <c r="BB1045" i="15"/>
  <c r="BB1044" i="15"/>
  <c r="BB1043" i="15"/>
  <c r="BB1042" i="15"/>
  <c r="BB1041" i="15"/>
  <c r="BB1040" i="15"/>
  <c r="BB1039" i="15"/>
  <c r="BB1038" i="15"/>
  <c r="BB1037" i="15"/>
  <c r="BB1036" i="15"/>
  <c r="BB1035" i="15"/>
  <c r="BB1034" i="15"/>
  <c r="BB1033" i="15"/>
  <c r="BB1032" i="15"/>
  <c r="BB1031" i="15"/>
  <c r="BB1030" i="15"/>
  <c r="BB1029" i="15"/>
  <c r="BB1028" i="15"/>
  <c r="BB1027" i="15"/>
  <c r="BB1026" i="15"/>
  <c r="BB1025" i="15"/>
  <c r="BB1024" i="15"/>
  <c r="BB1023" i="15"/>
  <c r="BB1022" i="15"/>
  <c r="BB1021" i="15"/>
  <c r="BB1020" i="15"/>
  <c r="BB1019" i="15"/>
  <c r="BB1018" i="15"/>
  <c r="BB1017" i="15"/>
  <c r="BB1016" i="15"/>
  <c r="BB1015" i="15"/>
  <c r="BB1014" i="15"/>
  <c r="BB1013" i="15"/>
  <c r="BB1012" i="15"/>
  <c r="BB1011" i="15"/>
  <c r="BB1010" i="15"/>
  <c r="BB1009" i="15"/>
  <c r="BB1008" i="15"/>
  <c r="BB1007" i="15"/>
  <c r="BB1006" i="15"/>
  <c r="BB1005" i="15"/>
  <c r="BB1004" i="15"/>
  <c r="BB1003" i="15"/>
  <c r="BB1002" i="15"/>
  <c r="BB1001" i="15"/>
  <c r="BB1000" i="15"/>
  <c r="BB999" i="15"/>
  <c r="BB998" i="15"/>
  <c r="BB997" i="15"/>
  <c r="BB996" i="15"/>
  <c r="BB995" i="15"/>
  <c r="BB994" i="15"/>
  <c r="BB993" i="15"/>
  <c r="BB992" i="15"/>
  <c r="BB991" i="15"/>
  <c r="BB990" i="15"/>
  <c r="BB989" i="15"/>
  <c r="BB988" i="15"/>
  <c r="BB987" i="15"/>
  <c r="BB986" i="15"/>
  <c r="BB985" i="15"/>
  <c r="BB984" i="15"/>
  <c r="BB983" i="15"/>
  <c r="BB982" i="15"/>
  <c r="BB981" i="15"/>
  <c r="BB980" i="15"/>
  <c r="BB979" i="15"/>
  <c r="BB978" i="15"/>
  <c r="BB977" i="15"/>
  <c r="BB976" i="15"/>
  <c r="BB975" i="15"/>
  <c r="BB974" i="15"/>
  <c r="BB973" i="15"/>
  <c r="BB972" i="15"/>
  <c r="BB971" i="15"/>
  <c r="BB970" i="15"/>
  <c r="BB969" i="15"/>
  <c r="BB968" i="15"/>
  <c r="BB967" i="15"/>
  <c r="BB966" i="15"/>
  <c r="BB965" i="15"/>
  <c r="BB964" i="15"/>
  <c r="BB963" i="15"/>
  <c r="BB962" i="15"/>
  <c r="BB961" i="15"/>
  <c r="BB960" i="15"/>
  <c r="BB959" i="15"/>
  <c r="BB958" i="15"/>
  <c r="BB957" i="15"/>
  <c r="BB956" i="15"/>
  <c r="BB955" i="15"/>
  <c r="BB954" i="15"/>
  <c r="BB953" i="15"/>
  <c r="BB952" i="15"/>
  <c r="BB951" i="15"/>
  <c r="BB950" i="15"/>
  <c r="BB949" i="15"/>
  <c r="BB948" i="15"/>
  <c r="BB947" i="15"/>
  <c r="BB946" i="15"/>
  <c r="BB945" i="15"/>
  <c r="BB944" i="15"/>
  <c r="BB943" i="15"/>
  <c r="BB942" i="15"/>
  <c r="BB941" i="15"/>
  <c r="BB940" i="15"/>
  <c r="BB939" i="15"/>
  <c r="BB938" i="15"/>
  <c r="BB937" i="15"/>
  <c r="BB936" i="15"/>
  <c r="BB935" i="15"/>
  <c r="BB934" i="15"/>
  <c r="BB933" i="15"/>
  <c r="BB932" i="15"/>
  <c r="BB931" i="15"/>
  <c r="BB930" i="15"/>
  <c r="BB929" i="15"/>
  <c r="BB928" i="15"/>
  <c r="BB927" i="15"/>
  <c r="BB926" i="15"/>
  <c r="BB925" i="15"/>
  <c r="BB924" i="15"/>
  <c r="BB923" i="15"/>
  <c r="BB922" i="15"/>
  <c r="BB921" i="15"/>
  <c r="BB920" i="15"/>
  <c r="BB919" i="15"/>
  <c r="BB918" i="15"/>
  <c r="BB917" i="15"/>
  <c r="BB916" i="15"/>
  <c r="BB915" i="15"/>
  <c r="BB914" i="15"/>
  <c r="BB913" i="15"/>
  <c r="BB912" i="15"/>
  <c r="BB911" i="15"/>
  <c r="BB908" i="15"/>
  <c r="BB909" i="15"/>
  <c r="BB907" i="15"/>
  <c r="BB906" i="15"/>
  <c r="BB905" i="15"/>
  <c r="BB904" i="15"/>
  <c r="BB903" i="15"/>
  <c r="BB902" i="15"/>
  <c r="BB901" i="15"/>
  <c r="BB900" i="15"/>
  <c r="BB899" i="15"/>
  <c r="BB898" i="15"/>
  <c r="BB897" i="15"/>
  <c r="BB896" i="15"/>
  <c r="BB895" i="15"/>
  <c r="BB894" i="15"/>
  <c r="BB893" i="15"/>
  <c r="BB892" i="15"/>
  <c r="BB891" i="15"/>
  <c r="BB890" i="15"/>
  <c r="BB889" i="15"/>
  <c r="BB888" i="15"/>
  <c r="BB887" i="15"/>
  <c r="BB886" i="15"/>
  <c r="BB885" i="15"/>
  <c r="BB884" i="15"/>
  <c r="BB883" i="15"/>
  <c r="BB882" i="15"/>
  <c r="BB881" i="15"/>
  <c r="BB880" i="15"/>
  <c r="BB879" i="15"/>
  <c r="BB878" i="15"/>
  <c r="BB877" i="15"/>
  <c r="BB876" i="15"/>
  <c r="BB875" i="15"/>
  <c r="BB874" i="15"/>
  <c r="BB873" i="15"/>
  <c r="BB910" i="15"/>
  <c r="BB872" i="15"/>
  <c r="BB871" i="15"/>
  <c r="BB870" i="15"/>
  <c r="BB869" i="15"/>
  <c r="BB868" i="15"/>
  <c r="BB867" i="15"/>
  <c r="BB866" i="15"/>
  <c r="BB865" i="15"/>
  <c r="BB864" i="15"/>
  <c r="BB863" i="15"/>
  <c r="BB862" i="15"/>
  <c r="BB861" i="15"/>
  <c r="BB860" i="15"/>
  <c r="BB859" i="15"/>
  <c r="BB858" i="15"/>
  <c r="BB857" i="15"/>
  <c r="BB856" i="15"/>
  <c r="BB855" i="15"/>
  <c r="BB854" i="15"/>
  <c r="BB853" i="15"/>
  <c r="BB852" i="15"/>
  <c r="BB851" i="15"/>
  <c r="BB850" i="15"/>
  <c r="BB849" i="15"/>
  <c r="BB848" i="15"/>
  <c r="BB847" i="15"/>
  <c r="BB846" i="15"/>
  <c r="BB845" i="15"/>
  <c r="BB844" i="15"/>
  <c r="BB843" i="15"/>
  <c r="BB842" i="15"/>
  <c r="BB841" i="15"/>
  <c r="BB840" i="15"/>
  <c r="BB839" i="15"/>
  <c r="BB838" i="15"/>
  <c r="BB837" i="15"/>
  <c r="BB836" i="15"/>
  <c r="BB835" i="15"/>
  <c r="BB834" i="15"/>
  <c r="BB833" i="15"/>
  <c r="BB832" i="15"/>
  <c r="BB831" i="15"/>
  <c r="BB830" i="15"/>
  <c r="BB829" i="15"/>
  <c r="BB828" i="15"/>
  <c r="BB827" i="15"/>
  <c r="BB826" i="15"/>
  <c r="BB825" i="15"/>
  <c r="BB824" i="15"/>
  <c r="BB823" i="15"/>
  <c r="BB822" i="15"/>
  <c r="BB821" i="15"/>
  <c r="BB820" i="15"/>
  <c r="BB819" i="15"/>
  <c r="BB818" i="15"/>
  <c r="BB817" i="15"/>
  <c r="BB816" i="15"/>
  <c r="BB815" i="15"/>
  <c r="BB814" i="15"/>
  <c r="BB813" i="15"/>
  <c r="BB812" i="15"/>
  <c r="BB811" i="15"/>
  <c r="BB810" i="15"/>
  <c r="BB809" i="15"/>
  <c r="BB808" i="15"/>
  <c r="BB807" i="15"/>
  <c r="BB806" i="15"/>
  <c r="BB805" i="15"/>
  <c r="BB804" i="15"/>
  <c r="BB803" i="15"/>
  <c r="BB802" i="15"/>
  <c r="BB801" i="15"/>
  <c r="BB800" i="15"/>
  <c r="BB799" i="15"/>
  <c r="BB798" i="15"/>
  <c r="BB797" i="15"/>
  <c r="BB796" i="15"/>
  <c r="BB795" i="15"/>
  <c r="BB794" i="15"/>
  <c r="BB793" i="15"/>
  <c r="BB792" i="15"/>
  <c r="BB791" i="15"/>
  <c r="BB790" i="15"/>
  <c r="BB789" i="15"/>
  <c r="BB788" i="15"/>
  <c r="BB787" i="15"/>
  <c r="BB786" i="15"/>
  <c r="BB785" i="15"/>
  <c r="BB784" i="15"/>
  <c r="BB783" i="15"/>
  <c r="BB782" i="15"/>
  <c r="BB781" i="15"/>
  <c r="BB780" i="15"/>
  <c r="BB779" i="15"/>
  <c r="BB778" i="15"/>
  <c r="BB777" i="15"/>
  <c r="BB776" i="15"/>
  <c r="BB775" i="15"/>
  <c r="BB774" i="15"/>
  <c r="BB773" i="15"/>
  <c r="BB772" i="15"/>
  <c r="BB771" i="15"/>
  <c r="BB770" i="15"/>
  <c r="BB769" i="15"/>
  <c r="BB768" i="15"/>
  <c r="BB767" i="15"/>
  <c r="BB766" i="15"/>
  <c r="BB765" i="15"/>
  <c r="BB764" i="15"/>
  <c r="BB763" i="15"/>
  <c r="BB762" i="15"/>
  <c r="BB761" i="15"/>
  <c r="BB760" i="15"/>
  <c r="BB759" i="15"/>
  <c r="BB758" i="15"/>
  <c r="BB757" i="15"/>
  <c r="BB756" i="15"/>
  <c r="BB755" i="15"/>
  <c r="BB754" i="15"/>
  <c r="BB753" i="15"/>
  <c r="BB752" i="15"/>
  <c r="BB751" i="15"/>
  <c r="BB750" i="15"/>
  <c r="BB749" i="15"/>
  <c r="BB748" i="15"/>
  <c r="BB747" i="15"/>
  <c r="BB746" i="15"/>
  <c r="BB745" i="15"/>
  <c r="BB744" i="15"/>
  <c r="BB743" i="15"/>
  <c r="BB742" i="15"/>
  <c r="BB741" i="15"/>
  <c r="BB740" i="15"/>
  <c r="BB739" i="15"/>
  <c r="BB738" i="15"/>
  <c r="BB737" i="15"/>
  <c r="BB736" i="15"/>
  <c r="BB735" i="15"/>
  <c r="BB734" i="15"/>
  <c r="BB733" i="15"/>
  <c r="BB732" i="15"/>
  <c r="BB731" i="15"/>
  <c r="BB730" i="15"/>
  <c r="BB729" i="15"/>
  <c r="BB728" i="15"/>
  <c r="BB727" i="15"/>
  <c r="BB726" i="15"/>
  <c r="BB725" i="15"/>
  <c r="BB724" i="15"/>
  <c r="BB723" i="15"/>
  <c r="BB722" i="15"/>
  <c r="BB721" i="15"/>
  <c r="BB720" i="15"/>
  <c r="BB719" i="15"/>
  <c r="BB718" i="15"/>
  <c r="BB717" i="15"/>
  <c r="BB716" i="15"/>
  <c r="BB715" i="15"/>
  <c r="BB714" i="15"/>
  <c r="BB713" i="15"/>
  <c r="BB712" i="15"/>
  <c r="BB711" i="15"/>
  <c r="BB710" i="15"/>
  <c r="BB709" i="15"/>
  <c r="BB708" i="15"/>
  <c r="BB707" i="15"/>
  <c r="BB706" i="15"/>
  <c r="BB705" i="15"/>
  <c r="BB704" i="15"/>
  <c r="BB703" i="15"/>
  <c r="BB702" i="15"/>
  <c r="BB701" i="15"/>
  <c r="BB700" i="15"/>
  <c r="BB699" i="15"/>
  <c r="BB698" i="15"/>
  <c r="BB697" i="15"/>
  <c r="BB696" i="15"/>
  <c r="BB695" i="15"/>
  <c r="BB694" i="15"/>
  <c r="BB693" i="15"/>
  <c r="BB692" i="15"/>
  <c r="BB691" i="15"/>
  <c r="BB690" i="15"/>
  <c r="BB689" i="15"/>
  <c r="BB688" i="15"/>
  <c r="BB687" i="15"/>
  <c r="BB686" i="15"/>
  <c r="BB685" i="15"/>
  <c r="BB684" i="15"/>
  <c r="BB683" i="15"/>
  <c r="BB682" i="15"/>
  <c r="BB681" i="15"/>
  <c r="BB680" i="15"/>
  <c r="BB679" i="15"/>
  <c r="BB678" i="15"/>
  <c r="BB677" i="15"/>
  <c r="BB676" i="15"/>
  <c r="BB675" i="15"/>
  <c r="BB674" i="15"/>
  <c r="BB673" i="15"/>
  <c r="BB672" i="15"/>
  <c r="BB671" i="15"/>
  <c r="BB670" i="15"/>
  <c r="BB669" i="15"/>
  <c r="BB668" i="15"/>
  <c r="BB667" i="15"/>
  <c r="BB666" i="15"/>
  <c r="BB665" i="15"/>
  <c r="BB664" i="15"/>
  <c r="BB663" i="15"/>
  <c r="BB662" i="15"/>
  <c r="BB661" i="15"/>
  <c r="BB660" i="15"/>
  <c r="BB659" i="15"/>
  <c r="BB658" i="15"/>
  <c r="BB657" i="15"/>
  <c r="BB656" i="15"/>
  <c r="BB655" i="15"/>
  <c r="BB654" i="15"/>
  <c r="BB653" i="15"/>
  <c r="BB652" i="15"/>
  <c r="BB651" i="15"/>
  <c r="BB650" i="15"/>
  <c r="BB649" i="15"/>
  <c r="BB648" i="15"/>
  <c r="BB647" i="15"/>
  <c r="BB646" i="15"/>
  <c r="BB645" i="15"/>
  <c r="BB644" i="15"/>
  <c r="BB643" i="15"/>
  <c r="BB642" i="15"/>
  <c r="BB641" i="15"/>
  <c r="BB640" i="15"/>
  <c r="BB639" i="15"/>
  <c r="BB638" i="15"/>
  <c r="BB637" i="15"/>
  <c r="BB636" i="15"/>
  <c r="BB635" i="15"/>
  <c r="BB634" i="15"/>
  <c r="BB633" i="15"/>
  <c r="BB632" i="15"/>
  <c r="BB631" i="15"/>
  <c r="BB630" i="15"/>
  <c r="BB629" i="15"/>
  <c r="BB628" i="15"/>
  <c r="BB627" i="15"/>
  <c r="BB626" i="15"/>
  <c r="BB625" i="15"/>
  <c r="BB624" i="15"/>
  <c r="BB623" i="15"/>
  <c r="BB622" i="15"/>
  <c r="BB621" i="15"/>
  <c r="BB620" i="15"/>
  <c r="BB619" i="15"/>
  <c r="BB618" i="15"/>
  <c r="BB617" i="15"/>
  <c r="BB616" i="15"/>
  <c r="BB615" i="15"/>
  <c r="BB614" i="15"/>
  <c r="BB613" i="15"/>
  <c r="BB612" i="15"/>
  <c r="BB611" i="15"/>
  <c r="BB610" i="15"/>
  <c r="BB609" i="15"/>
  <c r="BB608" i="15"/>
  <c r="BB607" i="15"/>
  <c r="BB606" i="15"/>
  <c r="BB605" i="15"/>
  <c r="BB604" i="15"/>
  <c r="BB603" i="15"/>
  <c r="BB602" i="15"/>
  <c r="BB601" i="15"/>
  <c r="BB600" i="15"/>
  <c r="BB599" i="15"/>
  <c r="BB598" i="15"/>
  <c r="BB597" i="15"/>
  <c r="BB596" i="15"/>
  <c r="BB595" i="15"/>
  <c r="BB594" i="15"/>
  <c r="BB593" i="15"/>
  <c r="BB592" i="15"/>
  <c r="BB591" i="15"/>
  <c r="BB590" i="15"/>
  <c r="BB589" i="15"/>
  <c r="BB588" i="15"/>
  <c r="BB587" i="15"/>
  <c r="BB586" i="15"/>
  <c r="BB585" i="15"/>
  <c r="BB584" i="15"/>
  <c r="BB583" i="15"/>
  <c r="BB582" i="15"/>
  <c r="BB581" i="15"/>
  <c r="BB580" i="15"/>
  <c r="BB579" i="15"/>
  <c r="BB578" i="15"/>
  <c r="BB577" i="15"/>
  <c r="BB576" i="15"/>
  <c r="BB575" i="15"/>
  <c r="BB574" i="15"/>
  <c r="BB573" i="15"/>
  <c r="BB572" i="15"/>
  <c r="BB571" i="15"/>
  <c r="BB570" i="15"/>
  <c r="BB569" i="15"/>
  <c r="BB568" i="15"/>
  <c r="BB567" i="15"/>
  <c r="BB566" i="15"/>
  <c r="BB565" i="15"/>
  <c r="BB564" i="15"/>
  <c r="BB563" i="15"/>
  <c r="BB562" i="15"/>
  <c r="BB561" i="15"/>
  <c r="BB560" i="15"/>
  <c r="BB559" i="15"/>
  <c r="BB558" i="15"/>
  <c r="BB557" i="15"/>
  <c r="BB556" i="15"/>
  <c r="BB555" i="15"/>
  <c r="BB554" i="15"/>
  <c r="BB553" i="15"/>
  <c r="BB552" i="15"/>
  <c r="BB551" i="15"/>
  <c r="BB550" i="15"/>
  <c r="BB549" i="15"/>
  <c r="BB548" i="15"/>
  <c r="BB547" i="15"/>
  <c r="BB546" i="15"/>
  <c r="BB545" i="15"/>
  <c r="BB544" i="15"/>
  <c r="BB543" i="15"/>
  <c r="BB542" i="15"/>
  <c r="BB541" i="15"/>
  <c r="BB540" i="15"/>
  <c r="BB539" i="15"/>
  <c r="BB538" i="15"/>
  <c r="BB537" i="15"/>
  <c r="BB536" i="15"/>
  <c r="BB535" i="15"/>
  <c r="BB534" i="15"/>
  <c r="BB533" i="15"/>
  <c r="BB532" i="15"/>
  <c r="BB531" i="15"/>
  <c r="BB530" i="15"/>
  <c r="BB529" i="15"/>
  <c r="BB528" i="15"/>
  <c r="BB527" i="15"/>
  <c r="BB526" i="15"/>
  <c r="BB525" i="15"/>
  <c r="BB524" i="15"/>
  <c r="BB523" i="15"/>
  <c r="BB522" i="15"/>
  <c r="BB521" i="15"/>
  <c r="BB520" i="15"/>
  <c r="BB519" i="15"/>
  <c r="BB518" i="15"/>
  <c r="BB517" i="15"/>
  <c r="BB516" i="15"/>
  <c r="BB515" i="15"/>
  <c r="BB514" i="15"/>
  <c r="BB513" i="15"/>
  <c r="BB512" i="15"/>
  <c r="BB511" i="15"/>
  <c r="BB510" i="15"/>
  <c r="BB509" i="15"/>
  <c r="BB508" i="15"/>
  <c r="BB507" i="15"/>
  <c r="BB506" i="15"/>
  <c r="BB505" i="15"/>
  <c r="BB504" i="15"/>
  <c r="BB503" i="15"/>
  <c r="BB502" i="15"/>
  <c r="BB501" i="15"/>
  <c r="BB500" i="15"/>
  <c r="BB499" i="15"/>
  <c r="BB498" i="15"/>
  <c r="BB497" i="15"/>
  <c r="BB496" i="15"/>
  <c r="BB495" i="15"/>
  <c r="BB494" i="15"/>
  <c r="BB493" i="15"/>
  <c r="BB492" i="15"/>
  <c r="BB491" i="15"/>
  <c r="BB490" i="15"/>
  <c r="BB489" i="15"/>
  <c r="BB488" i="15"/>
  <c r="BB487" i="15"/>
  <c r="BB486" i="15"/>
  <c r="BB485" i="15"/>
  <c r="BB484" i="15"/>
  <c r="BB483" i="15"/>
  <c r="BB482" i="15"/>
  <c r="BB481" i="15"/>
  <c r="BB480" i="15"/>
  <c r="BB479" i="15"/>
  <c r="BB478" i="15"/>
  <c r="BB477" i="15"/>
  <c r="BB476" i="15"/>
  <c r="BB475" i="15"/>
  <c r="BB474" i="15"/>
  <c r="BB473" i="15"/>
  <c r="BB472" i="15"/>
  <c r="BB471" i="15"/>
  <c r="BB470" i="15"/>
  <c r="BB469" i="15"/>
  <c r="BB468" i="15"/>
  <c r="BB467" i="15"/>
  <c r="BB466" i="15"/>
  <c r="BB465" i="15"/>
  <c r="BB464" i="15"/>
  <c r="BB463" i="15"/>
  <c r="BB462" i="15"/>
  <c r="BB461" i="15"/>
  <c r="BB460" i="15"/>
  <c r="BB459" i="15"/>
  <c r="BB458" i="15"/>
  <c r="BB457" i="15"/>
  <c r="BB456" i="15"/>
  <c r="BB455" i="15"/>
  <c r="BB454" i="15"/>
  <c r="BB453" i="15"/>
  <c r="BB452" i="15"/>
  <c r="BB451" i="15"/>
  <c r="BB450" i="15"/>
  <c r="BB449" i="15"/>
  <c r="BB448" i="15"/>
  <c r="BB447" i="15"/>
  <c r="BB446" i="15"/>
  <c r="BB445" i="15"/>
  <c r="BB444" i="15"/>
  <c r="BB443" i="15"/>
  <c r="BB442" i="15"/>
  <c r="BB441" i="15"/>
  <c r="BB440" i="15"/>
  <c r="BB439" i="15"/>
  <c r="BB438" i="15"/>
  <c r="BB437" i="15"/>
  <c r="BB436" i="15"/>
  <c r="BB435" i="15"/>
  <c r="BB434" i="15"/>
  <c r="BB433" i="15"/>
  <c r="BB432" i="15"/>
  <c r="BB431" i="15"/>
  <c r="BB430" i="15"/>
  <c r="BB429" i="15"/>
  <c r="BB428" i="15"/>
  <c r="BB427" i="15"/>
  <c r="BB426" i="15"/>
  <c r="BB425" i="15"/>
  <c r="BB424" i="15"/>
  <c r="BB423" i="15"/>
  <c r="BB422" i="15"/>
  <c r="BB421" i="15"/>
  <c r="BB420" i="15"/>
  <c r="BB419" i="15"/>
  <c r="BB418" i="15"/>
  <c r="BB417" i="15"/>
  <c r="BB416" i="15"/>
  <c r="BB415" i="15"/>
  <c r="BB414" i="15"/>
  <c r="BB413" i="15"/>
  <c r="BB412" i="15"/>
  <c r="BB411" i="15"/>
  <c r="BB410" i="15"/>
  <c r="BB409" i="15"/>
  <c r="BB408" i="15"/>
  <c r="BB407" i="15"/>
  <c r="BB406" i="15"/>
  <c r="BB405" i="15"/>
  <c r="BB404" i="15"/>
  <c r="BB403" i="15"/>
  <c r="BB402" i="15"/>
  <c r="BB401" i="15"/>
  <c r="BB400" i="15"/>
  <c r="BB399" i="15"/>
  <c r="BB398" i="15"/>
  <c r="BB397" i="15"/>
  <c r="BB396" i="15"/>
  <c r="BB395" i="15"/>
  <c r="BB394" i="15"/>
  <c r="BB393" i="15"/>
  <c r="BB392" i="15"/>
  <c r="BB391" i="15"/>
  <c r="BB390" i="15"/>
  <c r="BB389" i="15"/>
  <c r="BB388" i="15"/>
  <c r="BB387" i="15"/>
  <c r="BB386" i="15"/>
  <c r="BB385" i="15"/>
  <c r="BB384" i="15"/>
  <c r="BB383" i="15"/>
  <c r="BB382" i="15"/>
  <c r="BB381" i="15"/>
  <c r="BB380" i="15"/>
  <c r="BB379" i="15"/>
  <c r="BB378" i="15"/>
  <c r="BB377" i="15"/>
  <c r="BB376" i="15"/>
  <c r="BB375" i="15"/>
  <c r="BB374" i="15"/>
  <c r="BB373" i="15"/>
  <c r="BB372" i="15"/>
  <c r="BB371" i="15"/>
  <c r="BB370" i="15"/>
  <c r="BB369" i="15"/>
  <c r="BB368" i="15"/>
  <c r="BB367" i="15"/>
  <c r="BB366" i="15"/>
  <c r="BB365" i="15"/>
  <c r="BB364" i="15"/>
  <c r="BB363" i="15"/>
  <c r="BB362" i="15"/>
  <c r="BB361" i="15"/>
  <c r="BB360" i="15"/>
  <c r="BB359" i="15"/>
  <c r="BB358" i="15"/>
  <c r="BB357" i="15"/>
  <c r="BB356" i="15"/>
  <c r="BB355" i="15"/>
  <c r="BB354" i="15"/>
  <c r="BB353" i="15"/>
  <c r="BB352" i="15"/>
  <c r="BB351" i="15"/>
  <c r="BB350" i="15"/>
  <c r="BB349" i="15"/>
  <c r="BB348" i="15"/>
  <c r="BB347" i="15"/>
  <c r="BB346" i="15"/>
  <c r="BB345" i="15"/>
  <c r="BB344" i="15"/>
  <c r="BB343" i="15"/>
  <c r="BB342" i="15"/>
  <c r="BB341" i="15"/>
  <c r="BB340" i="15"/>
  <c r="BB339" i="15"/>
  <c r="BB338" i="15"/>
  <c r="BB337" i="15"/>
  <c r="BB336" i="15"/>
  <c r="BB335" i="15"/>
  <c r="BB334" i="15"/>
  <c r="BB333" i="15"/>
  <c r="BB332" i="15"/>
  <c r="BB331" i="15"/>
  <c r="BB330" i="15"/>
  <c r="BB329" i="15"/>
  <c r="BB328" i="15"/>
  <c r="BB327" i="15"/>
  <c r="BB326" i="15"/>
  <c r="BB325" i="15"/>
  <c r="BB324" i="15"/>
  <c r="BB323" i="15"/>
  <c r="BB322" i="15"/>
  <c r="BB321" i="15"/>
  <c r="BB320" i="15"/>
  <c r="BB319" i="15"/>
  <c r="BB318" i="15"/>
  <c r="BB317" i="15"/>
  <c r="BB316" i="15"/>
  <c r="BB315" i="15"/>
  <c r="BB314" i="15"/>
  <c r="BB313" i="15"/>
  <c r="BB312" i="15"/>
  <c r="BB311" i="15"/>
  <c r="BB310" i="15"/>
  <c r="BB309" i="15"/>
  <c r="BB308" i="15"/>
  <c r="BB307" i="15"/>
  <c r="BB306" i="15"/>
  <c r="BB305" i="15"/>
  <c r="BB304" i="15"/>
  <c r="BB303" i="15"/>
  <c r="BB302" i="15"/>
  <c r="BB301" i="15"/>
  <c r="BB300" i="15"/>
  <c r="BB299" i="15"/>
  <c r="BB298" i="15"/>
  <c r="BB297" i="15"/>
  <c r="BB296" i="15"/>
  <c r="BB295" i="15"/>
  <c r="BB294" i="15"/>
  <c r="BB293" i="15"/>
  <c r="BB292" i="15"/>
  <c r="BB291" i="15"/>
  <c r="BB290" i="15"/>
  <c r="BB289" i="15"/>
  <c r="BB288" i="15"/>
  <c r="BB287" i="15"/>
  <c r="BB286" i="15"/>
  <c r="BB285" i="15"/>
  <c r="BB284" i="15"/>
  <c r="BB283" i="15"/>
  <c r="BB282" i="15"/>
  <c r="BB281" i="15"/>
  <c r="BB280" i="15"/>
  <c r="BB279" i="15"/>
  <c r="BB278" i="15"/>
  <c r="BB277" i="15"/>
  <c r="BB276" i="15"/>
  <c r="BB275" i="15"/>
  <c r="BB274" i="15"/>
  <c r="BB273" i="15"/>
  <c r="BB272" i="15"/>
  <c r="BB271" i="15"/>
  <c r="BB270" i="15"/>
  <c r="BB269" i="15"/>
  <c r="BB268" i="15"/>
  <c r="BB267" i="15"/>
  <c r="BB266" i="15"/>
  <c r="BB265" i="15"/>
  <c r="BB264" i="15"/>
  <c r="BB263" i="15"/>
  <c r="BB262" i="15"/>
  <c r="BB261" i="15"/>
  <c r="BB260" i="15"/>
  <c r="BB259" i="15"/>
  <c r="BB258" i="15"/>
  <c r="BB257" i="15"/>
  <c r="BB256" i="15"/>
  <c r="BB255" i="15"/>
  <c r="BB254" i="15"/>
  <c r="BB253" i="15"/>
  <c r="BB252" i="15"/>
  <c r="BB251" i="15"/>
  <c r="BB250" i="15"/>
  <c r="BB249" i="15"/>
  <c r="BB248" i="15"/>
  <c r="BB247" i="15"/>
  <c r="BB246" i="15"/>
  <c r="BB245" i="15"/>
  <c r="BB244" i="15"/>
  <c r="BB243" i="15"/>
  <c r="BB242" i="15"/>
  <c r="BB241" i="15"/>
  <c r="BB240" i="15"/>
  <c r="BB239" i="15"/>
  <c r="BB238" i="15"/>
  <c r="BB237" i="15"/>
  <c r="BB236" i="15"/>
  <c r="BB235" i="15"/>
  <c r="BB234" i="15"/>
  <c r="BB233" i="15"/>
  <c r="BB232" i="15"/>
  <c r="BB231" i="15"/>
  <c r="BB230" i="15"/>
  <c r="BB229" i="15"/>
  <c r="BB228" i="15"/>
  <c r="BB227" i="15"/>
  <c r="BB226" i="15"/>
  <c r="BB225" i="15"/>
  <c r="BB224" i="15"/>
  <c r="BB223" i="15"/>
  <c r="BB222" i="15"/>
  <c r="BB221" i="15"/>
  <c r="BB220" i="15"/>
  <c r="BB219" i="15"/>
  <c r="BB218" i="15"/>
  <c r="BB217" i="15"/>
  <c r="BB216" i="15"/>
  <c r="BB215" i="15"/>
  <c r="BB214" i="15"/>
  <c r="BB213" i="15"/>
  <c r="BB212" i="15"/>
  <c r="BB211" i="15"/>
  <c r="BB210" i="15"/>
  <c r="BB209" i="15"/>
  <c r="BB208" i="15"/>
  <c r="BB207" i="15"/>
  <c r="BB206" i="15"/>
  <c r="BB205" i="15"/>
  <c r="BB204" i="15"/>
  <c r="BB203" i="15"/>
  <c r="BB202" i="15"/>
  <c r="BB201" i="15"/>
  <c r="BB200" i="15"/>
  <c r="BB199" i="15"/>
  <c r="BB198" i="15"/>
  <c r="BB197" i="15"/>
  <c r="BB196" i="15"/>
  <c r="BB195" i="15"/>
  <c r="BB194" i="15"/>
  <c r="BB193" i="15"/>
  <c r="BB192" i="15"/>
  <c r="BB191" i="15"/>
  <c r="BB190" i="15"/>
  <c r="BB189" i="15"/>
  <c r="BB188" i="15"/>
  <c r="BB187" i="15"/>
  <c r="BB186" i="15"/>
  <c r="BB185" i="15"/>
  <c r="BB184" i="15"/>
  <c r="BB183" i="15"/>
  <c r="BB182" i="15"/>
  <c r="BB181" i="15"/>
  <c r="BB180" i="15"/>
  <c r="BB179" i="15"/>
  <c r="BB178" i="15"/>
  <c r="BB177" i="15"/>
  <c r="BB176" i="15"/>
  <c r="BB175" i="15"/>
  <c r="BB174" i="15"/>
  <c r="BB173" i="15"/>
  <c r="BB172" i="15"/>
  <c r="BB171" i="15"/>
  <c r="BB170" i="15"/>
  <c r="BB169" i="15"/>
  <c r="BB168" i="15"/>
  <c r="BB167" i="15"/>
  <c r="BB166" i="15"/>
  <c r="BB165" i="15"/>
  <c r="BB164" i="15"/>
  <c r="BB163" i="15"/>
  <c r="BB162" i="15"/>
  <c r="BB161" i="15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14" i="15"/>
  <c r="BB110" i="15"/>
  <c r="BB106" i="15"/>
  <c r="BB102" i="15"/>
  <c r="BB98" i="15"/>
  <c r="BB94" i="15"/>
  <c r="BB90" i="15"/>
  <c r="BB86" i="15"/>
  <c r="BB82" i="15"/>
  <c r="BB78" i="15"/>
  <c r="BB74" i="15"/>
  <c r="BB70" i="15"/>
  <c r="BB66" i="15"/>
  <c r="BB63" i="15"/>
  <c r="DA61" i="15"/>
  <c r="BB121" i="15"/>
  <c r="BB120" i="15"/>
  <c r="BB119" i="15"/>
  <c r="BB118" i="15"/>
  <c r="BB117" i="15"/>
  <c r="BB116" i="15"/>
  <c r="BB115" i="15"/>
  <c r="BB111" i="15"/>
  <c r="BB107" i="15"/>
  <c r="BB103" i="15"/>
  <c r="BB99" i="15"/>
  <c r="BB95" i="15"/>
  <c r="BB91" i="15"/>
  <c r="BB87" i="15"/>
  <c r="BB83" i="15"/>
  <c r="BB79" i="15"/>
  <c r="BB75" i="15"/>
  <c r="BB71" i="15"/>
  <c r="BB67" i="15"/>
  <c r="BB64" i="15"/>
  <c r="BB62" i="15"/>
  <c r="BB112" i="15"/>
  <c r="BB108" i="15"/>
  <c r="BB104" i="15"/>
  <c r="BB100" i="15"/>
  <c r="BB96" i="15"/>
  <c r="BB92" i="15"/>
  <c r="BB88" i="15"/>
  <c r="BB84" i="15"/>
  <c r="BB80" i="15"/>
  <c r="BB76" i="15"/>
  <c r="BB72" i="15"/>
  <c r="BB68" i="15"/>
  <c r="BB113" i="15"/>
  <c r="BB109" i="15"/>
  <c r="BB105" i="15"/>
  <c r="BB101" i="15"/>
  <c r="BB97" i="15"/>
  <c r="BB93" i="15"/>
  <c r="BB89" i="15"/>
  <c r="BB85" i="15"/>
  <c r="BB81" i="15"/>
  <c r="BB77" i="15"/>
  <c r="BB73" i="15"/>
  <c r="BB69" i="15"/>
  <c r="BB65" i="15"/>
  <c r="CK61" i="15"/>
  <c r="AL62" i="15"/>
  <c r="BU61" i="15"/>
  <c r="BC1064" i="15"/>
  <c r="BC1063" i="15"/>
  <c r="BC1062" i="15"/>
  <c r="BC1061" i="15"/>
  <c r="BC1060" i="15"/>
  <c r="BC1059" i="15"/>
  <c r="BC1057" i="15"/>
  <c r="BC1058" i="15"/>
  <c r="BC1056" i="15"/>
  <c r="BC1055" i="15"/>
  <c r="BC1054" i="15"/>
  <c r="BC1053" i="15"/>
  <c r="BC1052" i="15"/>
  <c r="BC1051" i="15"/>
  <c r="BC1050" i="15"/>
  <c r="BC1049" i="15"/>
  <c r="BC1047" i="15"/>
  <c r="BC1046" i="15"/>
  <c r="BC1045" i="15"/>
  <c r="BC1044" i="15"/>
  <c r="BC1043" i="15"/>
  <c r="BC1042" i="15"/>
  <c r="BC1041" i="15"/>
  <c r="BC1040" i="15"/>
  <c r="BC1039" i="15"/>
  <c r="BC1038" i="15"/>
  <c r="BC1037" i="15"/>
  <c r="BC1048" i="15"/>
  <c r="BC1035" i="15"/>
  <c r="BC1033" i="15"/>
  <c r="BC1031" i="15"/>
  <c r="BC1036" i="15"/>
  <c r="BC1034" i="15"/>
  <c r="BC1032" i="15"/>
  <c r="BC1030" i="15"/>
  <c r="BC1029" i="15"/>
  <c r="BC1028" i="15"/>
  <c r="BC1027" i="15"/>
  <c r="BC1026" i="15"/>
  <c r="BC1025" i="15"/>
  <c r="BC1024" i="15"/>
  <c r="BC1023" i="15"/>
  <c r="BC1022" i="15"/>
  <c r="BC1021" i="15"/>
  <c r="BC1020" i="15"/>
  <c r="BC1019" i="15"/>
  <c r="BC1017" i="15"/>
  <c r="BC1015" i="15"/>
  <c r="BC1014" i="15"/>
  <c r="BC1013" i="15"/>
  <c r="BC1012" i="15"/>
  <c r="BC1011" i="15"/>
  <c r="BC1010" i="15"/>
  <c r="BC1009" i="15"/>
  <c r="BC1008" i="15"/>
  <c r="BC1007" i="15"/>
  <c r="BC1006" i="15"/>
  <c r="BC1005" i="15"/>
  <c r="BC1004" i="15"/>
  <c r="BC1003" i="15"/>
  <c r="BC1002" i="15"/>
  <c r="BC1001" i="15"/>
  <c r="BC1000" i="15"/>
  <c r="BC999" i="15"/>
  <c r="BC998" i="15"/>
  <c r="BC997" i="15"/>
  <c r="BC996" i="15"/>
  <c r="BC995" i="15"/>
  <c r="BC994" i="15"/>
  <c r="BC993" i="15"/>
  <c r="BC992" i="15"/>
  <c r="BC991" i="15"/>
  <c r="BC990" i="15"/>
  <c r="BC989" i="15"/>
  <c r="BC988" i="15"/>
  <c r="BC987" i="15"/>
  <c r="BC1018" i="15"/>
  <c r="BC1016" i="15"/>
  <c r="BC980" i="15"/>
  <c r="BC985" i="15"/>
  <c r="BC983" i="15"/>
  <c r="BC981" i="15"/>
  <c r="BC986" i="15"/>
  <c r="BC984" i="15"/>
  <c r="BC982" i="15"/>
  <c r="BC979" i="15"/>
  <c r="BC978" i="15"/>
  <c r="BC977" i="15"/>
  <c r="BC976" i="15"/>
  <c r="BC975" i="15"/>
  <c r="BC974" i="15"/>
  <c r="BC973" i="15"/>
  <c r="BC972" i="15"/>
  <c r="BC971" i="15"/>
  <c r="BC970" i="15"/>
  <c r="BC969" i="15"/>
  <c r="BC968" i="15"/>
  <c r="BC967" i="15"/>
  <c r="BC966" i="15"/>
  <c r="BC965" i="15"/>
  <c r="BC964" i="15"/>
  <c r="BC963" i="15"/>
  <c r="BC962" i="15"/>
  <c r="BC961" i="15"/>
  <c r="BC960" i="15"/>
  <c r="BC959" i="15"/>
  <c r="BC958" i="15"/>
  <c r="BC957" i="15"/>
  <c r="BC956" i="15"/>
  <c r="BC955" i="15"/>
  <c r="BC954" i="15"/>
  <c r="BC953" i="15"/>
  <c r="BC951" i="15"/>
  <c r="BC949" i="15"/>
  <c r="BC947" i="15"/>
  <c r="BC945" i="15"/>
  <c r="BC944" i="15"/>
  <c r="BC943" i="15"/>
  <c r="BC942" i="15"/>
  <c r="BC941" i="15"/>
  <c r="BC940" i="15"/>
  <c r="BC939" i="15"/>
  <c r="BC938" i="15"/>
  <c r="BC937" i="15"/>
  <c r="BC936" i="15"/>
  <c r="BC935" i="15"/>
  <c r="BC934" i="15"/>
  <c r="BC933" i="15"/>
  <c r="BC932" i="15"/>
  <c r="BC931" i="15"/>
  <c r="BC930" i="15"/>
  <c r="BC929" i="15"/>
  <c r="BC928" i="15"/>
  <c r="BC927" i="15"/>
  <c r="BC926" i="15"/>
  <c r="BC925" i="15"/>
  <c r="BC924" i="15"/>
  <c r="BC923" i="15"/>
  <c r="BC922" i="15"/>
  <c r="BC921" i="15"/>
  <c r="BC920" i="15"/>
  <c r="BC919" i="15"/>
  <c r="BC952" i="15"/>
  <c r="BC950" i="15"/>
  <c r="BC948" i="15"/>
  <c r="BC946" i="15"/>
  <c r="BC910" i="15"/>
  <c r="BC917" i="15"/>
  <c r="BC915" i="15"/>
  <c r="BC913" i="15"/>
  <c r="BC911" i="15"/>
  <c r="BC918" i="15"/>
  <c r="BC908" i="15"/>
  <c r="BC916" i="15"/>
  <c r="BC914" i="15"/>
  <c r="BC912" i="15"/>
  <c r="BC909" i="15"/>
  <c r="BC907" i="15"/>
  <c r="BC906" i="15"/>
  <c r="BC905" i="15"/>
  <c r="BC904" i="15"/>
  <c r="BC903" i="15"/>
  <c r="BC902" i="15"/>
  <c r="BC901" i="15"/>
  <c r="BC900" i="15"/>
  <c r="BC899" i="15"/>
  <c r="BC898" i="15"/>
  <c r="BC897" i="15"/>
  <c r="BC896" i="15"/>
  <c r="BC895" i="15"/>
  <c r="BC894" i="15"/>
  <c r="BC893" i="15"/>
  <c r="BC892" i="15"/>
  <c r="BC891" i="15"/>
  <c r="BC890" i="15"/>
  <c r="BC889" i="15"/>
  <c r="BC888" i="15"/>
  <c r="BC887" i="15"/>
  <c r="BC886" i="15"/>
  <c r="BC885" i="15"/>
  <c r="BC884" i="15"/>
  <c r="BC883" i="15"/>
  <c r="BC882" i="15"/>
  <c r="BC881" i="15"/>
  <c r="BC880" i="15"/>
  <c r="BC878" i="15"/>
  <c r="BC876" i="15"/>
  <c r="BC875" i="15"/>
  <c r="BC879" i="15"/>
  <c r="BC877" i="15"/>
  <c r="BC873" i="15"/>
  <c r="BC872" i="15"/>
  <c r="BC871" i="15"/>
  <c r="BC870" i="15"/>
  <c r="BC869" i="15"/>
  <c r="BC868" i="15"/>
  <c r="BC867" i="15"/>
  <c r="BC866" i="15"/>
  <c r="BC865" i="15"/>
  <c r="BC864" i="15"/>
  <c r="BC863" i="15"/>
  <c r="BC862" i="15"/>
  <c r="BC861" i="15"/>
  <c r="BC860" i="15"/>
  <c r="BC859" i="15"/>
  <c r="BC858" i="15"/>
  <c r="BC857" i="15"/>
  <c r="BC856" i="15"/>
  <c r="BC855" i="15"/>
  <c r="BC854" i="15"/>
  <c r="BC853" i="15"/>
  <c r="BC852" i="15"/>
  <c r="BC851" i="15"/>
  <c r="BC850" i="15"/>
  <c r="BC849" i="15"/>
  <c r="BC848" i="15"/>
  <c r="BC847" i="15"/>
  <c r="BC846" i="15"/>
  <c r="BC845" i="15"/>
  <c r="BC844" i="15"/>
  <c r="BC843" i="15"/>
  <c r="BC842" i="15"/>
  <c r="BC841" i="15"/>
  <c r="BC840" i="15"/>
  <c r="BC839" i="15"/>
  <c r="BC838" i="15"/>
  <c r="BC837" i="15"/>
  <c r="BC836" i="15"/>
  <c r="BC835" i="15"/>
  <c r="BC834" i="15"/>
  <c r="BC833" i="15"/>
  <c r="BC832" i="15"/>
  <c r="BC831" i="15"/>
  <c r="BC830" i="15"/>
  <c r="BC829" i="15"/>
  <c r="BC828" i="15"/>
  <c r="BC874" i="15"/>
  <c r="BC827" i="15"/>
  <c r="BC825" i="15"/>
  <c r="BC823" i="15"/>
  <c r="BC821" i="15"/>
  <c r="BC819" i="15"/>
  <c r="BC817" i="15"/>
  <c r="BC815" i="15"/>
  <c r="BC813" i="15"/>
  <c r="BC811" i="15"/>
  <c r="BC809" i="15"/>
  <c r="BC807" i="15"/>
  <c r="BC805" i="15"/>
  <c r="BC803" i="15"/>
  <c r="BC801" i="15"/>
  <c r="BC800" i="15"/>
  <c r="BC799" i="15"/>
  <c r="BC798" i="15"/>
  <c r="BC797" i="15"/>
  <c r="BC796" i="15"/>
  <c r="BC795" i="15"/>
  <c r="BC794" i="15"/>
  <c r="BC793" i="15"/>
  <c r="BC792" i="15"/>
  <c r="BC791" i="15"/>
  <c r="BC790" i="15"/>
  <c r="BC789" i="15"/>
  <c r="BC788" i="15"/>
  <c r="BC787" i="15"/>
  <c r="BC786" i="15"/>
  <c r="BC785" i="15"/>
  <c r="BC784" i="15"/>
  <c r="BC783" i="15"/>
  <c r="BC782" i="15"/>
  <c r="BC781" i="15"/>
  <c r="BC780" i="15"/>
  <c r="BC779" i="15"/>
  <c r="BC778" i="15"/>
  <c r="BC777" i="15"/>
  <c r="BC776" i="15"/>
  <c r="BC775" i="15"/>
  <c r="BC774" i="15"/>
  <c r="BC773" i="15"/>
  <c r="BC772" i="15"/>
  <c r="BC771" i="15"/>
  <c r="BC770" i="15"/>
  <c r="BC769" i="15"/>
  <c r="BC768" i="15"/>
  <c r="BC767" i="15"/>
  <c r="BC766" i="15"/>
  <c r="BC765" i="15"/>
  <c r="BC764" i="15"/>
  <c r="BC763" i="15"/>
  <c r="BC762" i="15"/>
  <c r="BC761" i="15"/>
  <c r="BC760" i="15"/>
  <c r="BC759" i="15"/>
  <c r="BC758" i="15"/>
  <c r="BC757" i="15"/>
  <c r="BC756" i="15"/>
  <c r="BC755" i="15"/>
  <c r="BC754" i="15"/>
  <c r="BC753" i="15"/>
  <c r="BC752" i="15"/>
  <c r="BC826" i="15"/>
  <c r="BC824" i="15"/>
  <c r="BC822" i="15"/>
  <c r="BC820" i="15"/>
  <c r="BC818" i="15"/>
  <c r="BC816" i="15"/>
  <c r="BC814" i="15"/>
  <c r="BC812" i="15"/>
  <c r="BC810" i="15"/>
  <c r="BC808" i="15"/>
  <c r="BC806" i="15"/>
  <c r="BC804" i="15"/>
  <c r="BC802" i="15"/>
  <c r="BC744" i="15"/>
  <c r="BC740" i="15"/>
  <c r="BC750" i="15"/>
  <c r="BC748" i="15"/>
  <c r="BC746" i="15"/>
  <c r="BC741" i="15"/>
  <c r="BC742" i="15"/>
  <c r="BC738" i="15"/>
  <c r="BC737" i="15"/>
  <c r="BC736" i="15"/>
  <c r="BC735" i="15"/>
  <c r="BC734" i="15"/>
  <c r="BC733" i="15"/>
  <c r="BC732" i="15"/>
  <c r="BC731" i="15"/>
  <c r="BC730" i="15"/>
  <c r="BC729" i="15"/>
  <c r="BC728" i="15"/>
  <c r="BC727" i="15"/>
  <c r="BC726" i="15"/>
  <c r="BC725" i="15"/>
  <c r="BC724" i="15"/>
  <c r="BC723" i="15"/>
  <c r="BC722" i="15"/>
  <c r="BC721" i="15"/>
  <c r="BC720" i="15"/>
  <c r="BC719" i="15"/>
  <c r="BC718" i="15"/>
  <c r="BC717" i="15"/>
  <c r="BC716" i="15"/>
  <c r="BC715" i="15"/>
  <c r="BC714" i="15"/>
  <c r="BC713" i="15"/>
  <c r="BC712" i="15"/>
  <c r="BC711" i="15"/>
  <c r="BC710" i="15"/>
  <c r="BC709" i="15"/>
  <c r="BC708" i="15"/>
  <c r="BC707" i="15"/>
  <c r="BC706" i="15"/>
  <c r="BC705" i="15"/>
  <c r="BC704" i="15"/>
  <c r="BC703" i="15"/>
  <c r="BC702" i="15"/>
  <c r="BC701" i="15"/>
  <c r="BC700" i="15"/>
  <c r="BC699" i="15"/>
  <c r="BC698" i="15"/>
  <c r="BC697" i="15"/>
  <c r="BC696" i="15"/>
  <c r="BC695" i="15"/>
  <c r="BC694" i="15"/>
  <c r="BC693" i="15"/>
  <c r="BC692" i="15"/>
  <c r="BC691" i="15"/>
  <c r="BC690" i="15"/>
  <c r="BC689" i="15"/>
  <c r="BC688" i="15"/>
  <c r="BC687" i="15"/>
  <c r="BC686" i="15"/>
  <c r="BC685" i="15"/>
  <c r="BC684" i="15"/>
  <c r="BC683" i="15"/>
  <c r="BC682" i="15"/>
  <c r="BC681" i="15"/>
  <c r="BC680" i="15"/>
  <c r="BC679" i="15"/>
  <c r="BC678" i="15"/>
  <c r="BC677" i="15"/>
  <c r="BC676" i="15"/>
  <c r="BC675" i="15"/>
  <c r="BC674" i="15"/>
  <c r="BC673" i="15"/>
  <c r="BC672" i="15"/>
  <c r="BC751" i="15"/>
  <c r="BC749" i="15"/>
  <c r="BC747" i="15"/>
  <c r="BC745" i="15"/>
  <c r="BC743" i="15"/>
  <c r="BC739" i="15"/>
  <c r="BC671" i="15"/>
  <c r="BC669" i="15"/>
  <c r="BC667" i="15"/>
  <c r="BC665" i="15"/>
  <c r="BC663" i="15"/>
  <c r="BC661" i="15"/>
  <c r="BC659" i="15"/>
  <c r="BC657" i="15"/>
  <c r="BC655" i="15"/>
  <c r="BC653" i="15"/>
  <c r="BC651" i="15"/>
  <c r="BC649" i="15"/>
  <c r="BC647" i="15"/>
  <c r="BC645" i="15"/>
  <c r="BC643" i="15"/>
  <c r="BC641" i="15"/>
  <c r="BC639" i="15"/>
  <c r="BC637" i="15"/>
  <c r="BC635" i="15"/>
  <c r="BC633" i="15"/>
  <c r="BC632" i="15"/>
  <c r="BC631" i="15"/>
  <c r="BC630" i="15"/>
  <c r="BC629" i="15"/>
  <c r="BC628" i="15"/>
  <c r="BC627" i="15"/>
  <c r="BC626" i="15"/>
  <c r="BC625" i="15"/>
  <c r="BC624" i="15"/>
  <c r="BC623" i="15"/>
  <c r="BC622" i="15"/>
  <c r="BC621" i="15"/>
  <c r="BC620" i="15"/>
  <c r="BC619" i="15"/>
  <c r="BC618" i="15"/>
  <c r="BC617" i="15"/>
  <c r="BC616" i="15"/>
  <c r="BC615" i="15"/>
  <c r="BC614" i="15"/>
  <c r="BC613" i="15"/>
  <c r="BC612" i="15"/>
  <c r="BC611" i="15"/>
  <c r="BC610" i="15"/>
  <c r="BC609" i="15"/>
  <c r="BC608" i="15"/>
  <c r="BC607" i="15"/>
  <c r="BC606" i="15"/>
  <c r="BC605" i="15"/>
  <c r="BC604" i="15"/>
  <c r="BC603" i="15"/>
  <c r="BC602" i="15"/>
  <c r="BC601" i="15"/>
  <c r="BC600" i="15"/>
  <c r="BC599" i="15"/>
  <c r="BC598" i="15"/>
  <c r="BC597" i="15"/>
  <c r="BC596" i="15"/>
  <c r="BC595" i="15"/>
  <c r="BC594" i="15"/>
  <c r="BC593" i="15"/>
  <c r="BC592" i="15"/>
  <c r="BC591" i="15"/>
  <c r="BC590" i="15"/>
  <c r="BC589" i="15"/>
  <c r="BC588" i="15"/>
  <c r="BC587" i="15"/>
  <c r="BC586" i="15"/>
  <c r="BC585" i="15"/>
  <c r="BC584" i="15"/>
  <c r="BC583" i="15"/>
  <c r="BC582" i="15"/>
  <c r="BC581" i="15"/>
  <c r="BC580" i="15"/>
  <c r="BC579" i="15"/>
  <c r="BC578" i="15"/>
  <c r="BC577" i="15"/>
  <c r="BC576" i="15"/>
  <c r="BC575" i="15"/>
  <c r="BC574" i="15"/>
  <c r="BC573" i="15"/>
  <c r="BC572" i="15"/>
  <c r="BC571" i="15"/>
  <c r="BC570" i="15"/>
  <c r="BC569" i="15"/>
  <c r="BC568" i="15"/>
  <c r="BC567" i="15"/>
  <c r="BC566" i="15"/>
  <c r="BC565" i="15"/>
  <c r="BC564" i="15"/>
  <c r="BC563" i="15"/>
  <c r="BC562" i="15"/>
  <c r="BC561" i="15"/>
  <c r="BC560" i="15"/>
  <c r="BC559" i="15"/>
  <c r="BC558" i="15"/>
  <c r="BC557" i="15"/>
  <c r="BC556" i="15"/>
  <c r="BC555" i="15"/>
  <c r="BC554" i="15"/>
  <c r="BC553" i="15"/>
  <c r="BC552" i="15"/>
  <c r="BC551" i="15"/>
  <c r="BC550" i="15"/>
  <c r="BC549" i="15"/>
  <c r="BC548" i="15"/>
  <c r="BC547" i="15"/>
  <c r="BC546" i="15"/>
  <c r="BC545" i="15"/>
  <c r="BC544" i="15"/>
  <c r="BC543" i="15"/>
  <c r="BC542" i="15"/>
  <c r="BC670" i="15"/>
  <c r="BC668" i="15"/>
  <c r="BC666" i="15"/>
  <c r="BC664" i="15"/>
  <c r="BC662" i="15"/>
  <c r="BC660" i="15"/>
  <c r="BC658" i="15"/>
  <c r="BC656" i="15"/>
  <c r="BC654" i="15"/>
  <c r="BC652" i="15"/>
  <c r="BC650" i="15"/>
  <c r="BC648" i="15"/>
  <c r="BC646" i="15"/>
  <c r="BC644" i="15"/>
  <c r="BC642" i="15"/>
  <c r="BC640" i="15"/>
  <c r="BC638" i="15"/>
  <c r="BC636" i="15"/>
  <c r="BC634" i="15"/>
  <c r="BC541" i="15"/>
  <c r="BC540" i="15"/>
  <c r="BC528" i="15"/>
  <c r="BC527" i="15"/>
  <c r="BC526" i="15"/>
  <c r="BC525" i="15"/>
  <c r="BC524" i="15"/>
  <c r="BC523" i="15"/>
  <c r="BC522" i="15"/>
  <c r="BC539" i="15"/>
  <c r="BC538" i="15"/>
  <c r="BC537" i="15"/>
  <c r="BC536" i="15"/>
  <c r="BC535" i="15"/>
  <c r="BC534" i="15"/>
  <c r="BC533" i="15"/>
  <c r="BC532" i="15"/>
  <c r="BC531" i="15"/>
  <c r="BC530" i="15"/>
  <c r="BC529" i="15"/>
  <c r="BC521" i="15"/>
  <c r="BC520" i="15"/>
  <c r="BC519" i="15"/>
  <c r="BC518" i="15"/>
  <c r="BC517" i="15"/>
  <c r="BC516" i="15"/>
  <c r="BC515" i="15"/>
  <c r="BC514" i="15"/>
  <c r="BC513" i="15"/>
  <c r="BC512" i="15"/>
  <c r="BC511" i="15"/>
  <c r="BC510" i="15"/>
  <c r="BC509" i="15"/>
  <c r="BC508" i="15"/>
  <c r="BC507" i="15"/>
  <c r="BC506" i="15"/>
  <c r="BC505" i="15"/>
  <c r="BC504" i="15"/>
  <c r="BC503" i="15"/>
  <c r="BC502" i="15"/>
  <c r="BC501" i="15"/>
  <c r="BC500" i="15"/>
  <c r="BC499" i="15"/>
  <c r="BC498" i="15"/>
  <c r="BC497" i="15"/>
  <c r="BC496" i="15"/>
  <c r="BC495" i="15"/>
  <c r="BC494" i="15"/>
  <c r="BC493" i="15"/>
  <c r="BC492" i="15"/>
  <c r="BC491" i="15"/>
  <c r="BC490" i="15"/>
  <c r="BC489" i="15"/>
  <c r="BC488" i="15"/>
  <c r="BC487" i="15"/>
  <c r="BC486" i="15"/>
  <c r="BC485" i="15"/>
  <c r="BC484" i="15"/>
  <c r="BC483" i="15"/>
  <c r="BC482" i="15"/>
  <c r="BC481" i="15"/>
  <c r="BC480" i="15"/>
  <c r="BC479" i="15"/>
  <c r="BC478" i="15"/>
  <c r="BC477" i="15"/>
  <c r="BC476" i="15"/>
  <c r="BC475" i="15"/>
  <c r="BC474" i="15"/>
  <c r="BC473" i="15"/>
  <c r="BC472" i="15"/>
  <c r="BC471" i="15"/>
  <c r="BC470" i="15"/>
  <c r="BC469" i="15"/>
  <c r="BC468" i="15"/>
  <c r="BC467" i="15"/>
  <c r="BC466" i="15"/>
  <c r="BC465" i="15"/>
  <c r="BC464" i="15"/>
  <c r="BC463" i="15"/>
  <c r="BC462" i="15"/>
  <c r="BC461" i="15"/>
  <c r="BC460" i="15"/>
  <c r="BC459" i="15"/>
  <c r="BC458" i="15"/>
  <c r="BC457" i="15"/>
  <c r="BC456" i="15"/>
  <c r="BC455" i="15"/>
  <c r="BC454" i="15"/>
  <c r="BC453" i="15"/>
  <c r="BC452" i="15"/>
  <c r="BC451" i="15"/>
  <c r="BC450" i="15"/>
  <c r="BC449" i="15"/>
  <c r="BC448" i="15"/>
  <c r="BC447" i="15"/>
  <c r="BC446" i="15"/>
  <c r="BC445" i="15"/>
  <c r="BC444" i="15"/>
  <c r="BC443" i="15"/>
  <c r="BC442" i="15"/>
  <c r="BC441" i="15"/>
  <c r="BC440" i="15"/>
  <c r="BC439" i="15"/>
  <c r="BC438" i="15"/>
  <c r="BC437" i="15"/>
  <c r="BC436" i="15"/>
  <c r="BC435" i="15"/>
  <c r="BC434" i="15"/>
  <c r="BC433" i="15"/>
  <c r="BC432" i="15"/>
  <c r="BC431" i="15"/>
  <c r="BC430" i="15"/>
  <c r="BC429" i="15"/>
  <c r="BC428" i="15"/>
  <c r="BC427" i="15"/>
  <c r="BC426" i="15"/>
  <c r="BC425" i="15"/>
  <c r="BC424" i="15"/>
  <c r="BC423" i="15"/>
  <c r="BC422" i="15"/>
  <c r="BC421" i="15"/>
  <c r="BC420" i="15"/>
  <c r="BC419" i="15"/>
  <c r="BC418" i="15"/>
  <c r="BC417" i="15"/>
  <c r="BC416" i="15"/>
  <c r="BC415" i="15"/>
  <c r="BC414" i="15"/>
  <c r="BC413" i="15"/>
  <c r="BC412" i="15"/>
  <c r="BC411" i="15"/>
  <c r="BC410" i="15"/>
  <c r="BC409" i="15"/>
  <c r="BC408" i="15"/>
  <c r="BC407" i="15"/>
  <c r="BC406" i="15"/>
  <c r="BC405" i="15"/>
  <c r="BC404" i="15"/>
  <c r="BC403" i="15"/>
  <c r="BC402" i="15"/>
  <c r="BC401" i="15"/>
  <c r="BC400" i="15"/>
  <c r="BC399" i="15"/>
  <c r="BC398" i="15"/>
  <c r="BC397" i="15"/>
  <c r="BC396" i="15"/>
  <c r="BC395" i="15"/>
  <c r="BC394" i="15"/>
  <c r="BC393" i="15"/>
  <c r="BC392" i="15"/>
  <c r="BC391" i="15"/>
  <c r="BC390" i="15"/>
  <c r="BC389" i="15"/>
  <c r="BC388" i="15"/>
  <c r="BC387" i="15"/>
  <c r="BC386" i="15"/>
  <c r="BC385" i="15"/>
  <c r="BC384" i="15"/>
  <c r="BC383" i="15"/>
  <c r="BC382" i="15"/>
  <c r="BC381" i="15"/>
  <c r="BC380" i="15"/>
  <c r="BC379" i="15"/>
  <c r="BC378" i="15"/>
  <c r="BC377" i="15"/>
  <c r="BC376" i="15"/>
  <c r="BC375" i="15"/>
  <c r="BC374" i="15"/>
  <c r="BC373" i="15"/>
  <c r="BC372" i="15"/>
  <c r="BC371" i="15"/>
  <c r="BC370" i="15"/>
  <c r="BC369" i="15"/>
  <c r="BC368" i="15"/>
  <c r="BC367" i="15"/>
  <c r="BC366" i="15"/>
  <c r="BC365" i="15"/>
  <c r="BC364" i="15"/>
  <c r="BC363" i="15"/>
  <c r="BC362" i="15"/>
  <c r="BC361" i="15"/>
  <c r="BC360" i="15"/>
  <c r="BC359" i="15"/>
  <c r="BC358" i="15"/>
  <c r="BC357" i="15"/>
  <c r="BC356" i="15"/>
  <c r="BC355" i="15"/>
  <c r="BC354" i="15"/>
  <c r="BC353" i="15"/>
  <c r="BC352" i="15"/>
  <c r="BC351" i="15"/>
  <c r="BC350" i="15"/>
  <c r="BC349" i="15"/>
  <c r="BC348" i="15"/>
  <c r="BC347" i="15"/>
  <c r="BC346" i="15"/>
  <c r="BC345" i="15"/>
  <c r="BC344" i="15"/>
  <c r="BC343" i="15"/>
  <c r="BC342" i="15"/>
  <c r="BC341" i="15"/>
  <c r="BC340" i="15"/>
  <c r="BC339" i="15"/>
  <c r="BC338" i="15"/>
  <c r="BC337" i="15"/>
  <c r="BC336" i="15"/>
  <c r="BC335" i="15"/>
  <c r="BC334" i="15"/>
  <c r="BC333" i="15"/>
  <c r="BC332" i="15"/>
  <c r="BC331" i="15"/>
  <c r="BC330" i="15"/>
  <c r="BC329" i="15"/>
  <c r="BC328" i="15"/>
  <c r="BC327" i="15"/>
  <c r="BC326" i="15"/>
  <c r="BC325" i="15"/>
  <c r="BC324" i="15"/>
  <c r="BC323" i="15"/>
  <c r="BC322" i="15"/>
  <c r="BC321" i="15"/>
  <c r="BC320" i="15"/>
  <c r="BC319" i="15"/>
  <c r="BC318" i="15"/>
  <c r="BC317" i="15"/>
  <c r="BC316" i="15"/>
  <c r="BC315" i="15"/>
  <c r="BC314" i="15"/>
  <c r="BC313" i="15"/>
  <c r="BC312" i="15"/>
  <c r="BC311" i="15"/>
  <c r="BC310" i="15"/>
  <c r="BC309" i="15"/>
  <c r="BC308" i="15"/>
  <c r="BC307" i="15"/>
  <c r="BC306" i="15"/>
  <c r="BC305" i="15"/>
  <c r="BC304" i="15"/>
  <c r="BC303" i="15"/>
  <c r="BC302" i="15"/>
  <c r="BC301" i="15"/>
  <c r="BC300" i="15"/>
  <c r="BC299" i="15"/>
  <c r="BC298" i="15"/>
  <c r="BC297" i="15"/>
  <c r="BC296" i="15"/>
  <c r="BC295" i="15"/>
  <c r="BC294" i="15"/>
  <c r="BC293" i="15"/>
  <c r="BC292" i="15"/>
  <c r="BC291" i="15"/>
  <c r="BC290" i="15"/>
  <c r="BC289" i="15"/>
  <c r="BC288" i="15"/>
  <c r="BC287" i="15"/>
  <c r="BC286" i="15"/>
  <c r="BC285" i="15"/>
  <c r="BC284" i="15"/>
  <c r="BC283" i="15"/>
  <c r="BC282" i="15"/>
  <c r="BC281" i="15"/>
  <c r="BC280" i="15"/>
  <c r="BC279" i="15"/>
  <c r="BC278" i="15"/>
  <c r="BC277" i="15"/>
  <c r="BC276" i="15"/>
  <c r="BC275" i="15"/>
  <c r="BC274" i="15"/>
  <c r="BC273" i="15"/>
  <c r="BC272" i="15"/>
  <c r="BC271" i="15"/>
  <c r="BC270" i="15"/>
  <c r="BC269" i="15"/>
  <c r="BC268" i="15"/>
  <c r="BC267" i="15"/>
  <c r="BC266" i="15"/>
  <c r="BC265" i="15"/>
  <c r="BC264" i="15"/>
  <c r="BC263" i="15"/>
  <c r="BC262" i="15"/>
  <c r="BC261" i="15"/>
  <c r="BC260" i="15"/>
  <c r="BC259" i="15"/>
  <c r="BC258" i="15"/>
  <c r="BC257" i="15"/>
  <c r="BC256" i="15"/>
  <c r="BC255" i="15"/>
  <c r="BC254" i="15"/>
  <c r="BC253" i="15"/>
  <c r="BC252" i="15"/>
  <c r="BC251" i="15"/>
  <c r="BC250" i="15"/>
  <c r="BC249" i="15"/>
  <c r="BC248" i="15"/>
  <c r="BC247" i="15"/>
  <c r="BC246" i="15"/>
  <c r="BC245" i="15"/>
  <c r="BC244" i="15"/>
  <c r="BC243" i="15"/>
  <c r="BC242" i="15"/>
  <c r="BC241" i="15"/>
  <c r="BC240" i="15"/>
  <c r="BC239" i="15"/>
  <c r="BC238" i="15"/>
  <c r="BC237" i="15"/>
  <c r="BC236" i="15"/>
  <c r="BC235" i="15"/>
  <c r="BC234" i="15"/>
  <c r="BC233" i="15"/>
  <c r="BC232" i="15"/>
  <c r="BC231" i="15"/>
  <c r="BC230" i="15"/>
  <c r="BC229" i="15"/>
  <c r="BC228" i="15"/>
  <c r="BC227" i="15"/>
  <c r="BC226" i="15"/>
  <c r="BC225" i="15"/>
  <c r="BC224" i="15"/>
  <c r="BC223" i="15"/>
  <c r="BC222" i="15"/>
  <c r="BC221" i="15"/>
  <c r="BC220" i="15"/>
  <c r="BC219" i="15"/>
  <c r="BC218" i="15"/>
  <c r="BC217" i="15"/>
  <c r="BC216" i="15"/>
  <c r="BC215" i="15"/>
  <c r="BC214" i="15"/>
  <c r="BC213" i="15"/>
  <c r="BC212" i="15"/>
  <c r="BC211" i="15"/>
  <c r="BC210" i="15"/>
  <c r="BC209" i="15"/>
  <c r="BC208" i="15"/>
  <c r="BC207" i="15"/>
  <c r="BC206" i="15"/>
  <c r="BC205" i="15"/>
  <c r="BC204" i="15"/>
  <c r="BC203" i="15"/>
  <c r="BC202" i="15"/>
  <c r="BC201" i="15"/>
  <c r="BC200" i="15"/>
  <c r="BC199" i="15"/>
  <c r="BC198" i="15"/>
  <c r="BC197" i="15"/>
  <c r="BC196" i="15"/>
  <c r="BC195" i="15"/>
  <c r="BC194" i="15"/>
  <c r="BC193" i="15"/>
  <c r="BC192" i="15"/>
  <c r="BC191" i="15"/>
  <c r="BC190" i="15"/>
  <c r="BC189" i="15"/>
  <c r="BC188" i="15"/>
  <c r="BC187" i="15"/>
  <c r="BC186" i="15"/>
  <c r="BC185" i="15"/>
  <c r="BC184" i="15"/>
  <c r="BC183" i="15"/>
  <c r="BC182" i="15"/>
  <c r="BC181" i="15"/>
  <c r="BC180" i="15"/>
  <c r="BC179" i="15"/>
  <c r="BC178" i="15"/>
  <c r="BC177" i="15"/>
  <c r="BC176" i="15"/>
  <c r="BC175" i="15"/>
  <c r="BC174" i="15"/>
  <c r="BC173" i="15"/>
  <c r="BC172" i="15"/>
  <c r="BC171" i="15"/>
  <c r="BC170" i="15"/>
  <c r="BC169" i="15"/>
  <c r="BC168" i="15"/>
  <c r="BC167" i="15"/>
  <c r="BC166" i="15"/>
  <c r="BC165" i="15"/>
  <c r="BC164" i="15"/>
  <c r="BC163" i="15"/>
  <c r="BC162" i="15"/>
  <c r="BC161" i="15"/>
  <c r="BC160" i="15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13" i="15"/>
  <c r="BC109" i="15"/>
  <c r="BC105" i="15"/>
  <c r="BC101" i="15"/>
  <c r="BC97" i="15"/>
  <c r="BC93" i="15"/>
  <c r="BC89" i="15"/>
  <c r="BC85" i="15"/>
  <c r="BC81" i="15"/>
  <c r="BC77" i="15"/>
  <c r="BC73" i="15"/>
  <c r="BC69" i="15"/>
  <c r="BC65" i="15"/>
  <c r="BC114" i="15"/>
  <c r="BC110" i="15"/>
  <c r="BC106" i="15"/>
  <c r="BC102" i="15"/>
  <c r="BC98" i="15"/>
  <c r="BC94" i="15"/>
  <c r="BC90" i="15"/>
  <c r="BC86" i="15"/>
  <c r="BC82" i="15"/>
  <c r="BC78" i="15"/>
  <c r="BC74" i="15"/>
  <c r="BC70" i="15"/>
  <c r="BC66" i="15"/>
  <c r="BC63" i="15"/>
  <c r="DB61" i="15"/>
  <c r="BC121" i="15"/>
  <c r="BC120" i="15"/>
  <c r="BC119" i="15"/>
  <c r="BC118" i="15"/>
  <c r="BC117" i="15"/>
  <c r="BC116" i="15"/>
  <c r="BC115" i="15"/>
  <c r="BC111" i="15"/>
  <c r="BC107" i="15"/>
  <c r="BC103" i="15"/>
  <c r="BC99" i="15"/>
  <c r="BC95" i="15"/>
  <c r="BC91" i="15"/>
  <c r="BC87" i="15"/>
  <c r="BC83" i="15"/>
  <c r="BC79" i="15"/>
  <c r="BC75" i="15"/>
  <c r="BC71" i="15"/>
  <c r="BC67" i="15"/>
  <c r="BC64" i="15"/>
  <c r="BC62" i="15"/>
  <c r="BC112" i="15"/>
  <c r="BC108" i="15"/>
  <c r="BC104" i="15"/>
  <c r="BC100" i="15"/>
  <c r="BC96" i="15"/>
  <c r="BC92" i="15"/>
  <c r="BC88" i="15"/>
  <c r="BC84" i="15"/>
  <c r="BC80" i="15"/>
  <c r="BC76" i="15"/>
  <c r="BC72" i="15"/>
  <c r="BC68" i="15"/>
  <c r="CL61" i="15"/>
  <c r="AM62" i="15"/>
  <c r="BV61" i="15"/>
  <c r="DG1064" i="15"/>
  <c r="DG1063" i="15"/>
  <c r="DG1062" i="15"/>
  <c r="DG1061" i="15"/>
  <c r="DG1060" i="15"/>
  <c r="DG1059" i="15"/>
  <c r="DG1058" i="15"/>
  <c r="DG1057" i="15"/>
  <c r="DG1056" i="15"/>
  <c r="DG1055" i="15"/>
  <c r="DG1054" i="15"/>
  <c r="DG1053" i="15"/>
  <c r="DG1052" i="15"/>
  <c r="DG1051" i="15"/>
  <c r="DG1050" i="15"/>
  <c r="DG1049" i="15"/>
  <c r="DG1048" i="15"/>
  <c r="DG1047" i="15"/>
  <c r="DG1046" i="15"/>
  <c r="DG1045" i="15"/>
  <c r="DG1044" i="15"/>
  <c r="DG1043" i="15"/>
  <c r="DG1042" i="15"/>
  <c r="DG1041" i="15"/>
  <c r="DG1040" i="15"/>
  <c r="DG1039" i="15"/>
  <c r="DG1038" i="15"/>
  <c r="DG1037" i="15"/>
  <c r="DG1036" i="15"/>
  <c r="DG1035" i="15"/>
  <c r="DG1034" i="15"/>
  <c r="DG1033" i="15"/>
  <c r="DG1032" i="15"/>
  <c r="DG1031" i="15"/>
  <c r="DG1030" i="15"/>
  <c r="DG1029" i="15"/>
  <c r="DG1028" i="15"/>
  <c r="DG1027" i="15"/>
  <c r="DG1026" i="15"/>
  <c r="DG1025" i="15"/>
  <c r="DG1024" i="15"/>
  <c r="DG1023" i="15"/>
  <c r="DG1022" i="15"/>
  <c r="DG1021" i="15"/>
  <c r="DG1020" i="15"/>
  <c r="DG1019" i="15"/>
  <c r="DG1018" i="15"/>
  <c r="DG1017" i="15"/>
  <c r="DG1016" i="15"/>
  <c r="DG1015" i="15"/>
  <c r="DG1014" i="15"/>
  <c r="DG1013" i="15"/>
  <c r="DG1012" i="15"/>
  <c r="DG1011" i="15"/>
  <c r="DG1010" i="15"/>
  <c r="DG1009" i="15"/>
  <c r="DG1008" i="15"/>
  <c r="DG1007" i="15"/>
  <c r="DG1006" i="15"/>
  <c r="DG1005" i="15"/>
  <c r="DG1004" i="15"/>
  <c r="DG1003" i="15"/>
  <c r="DG1002" i="15"/>
  <c r="DG1001" i="15"/>
  <c r="DG1000" i="15"/>
  <c r="DG999" i="15"/>
  <c r="DG998" i="15"/>
  <c r="DG997" i="15"/>
  <c r="DG996" i="15"/>
  <c r="DG995" i="15"/>
  <c r="DG994" i="15"/>
  <c r="DG993" i="15"/>
  <c r="DG992" i="15"/>
  <c r="DG991" i="15"/>
  <c r="DG990" i="15"/>
  <c r="DG989" i="15"/>
  <c r="DG988" i="15"/>
  <c r="DG987" i="15"/>
  <c r="DG986" i="15"/>
  <c r="DG985" i="15"/>
  <c r="DG984" i="15"/>
  <c r="DG983" i="15"/>
  <c r="DG982" i="15"/>
  <c r="DG981" i="15"/>
  <c r="DG980" i="15"/>
  <c r="DG979" i="15"/>
  <c r="DG978" i="15"/>
  <c r="DG977" i="15"/>
  <c r="DG976" i="15"/>
  <c r="DG975" i="15"/>
  <c r="DG974" i="15"/>
  <c r="DG973" i="15"/>
  <c r="DG972" i="15"/>
  <c r="DG971" i="15"/>
  <c r="DG970" i="15"/>
  <c r="DG969" i="15"/>
  <c r="DG968" i="15"/>
  <c r="DG967" i="15"/>
  <c r="DG966" i="15"/>
  <c r="DG965" i="15"/>
  <c r="DG964" i="15"/>
  <c r="DG963" i="15"/>
  <c r="DG962" i="15"/>
  <c r="DG961" i="15"/>
  <c r="DG960" i="15"/>
  <c r="DG959" i="15"/>
  <c r="DG958" i="15"/>
  <c r="DG957" i="15"/>
  <c r="DG956" i="15"/>
  <c r="DG955" i="15"/>
  <c r="DG954" i="15"/>
  <c r="DG953" i="15"/>
  <c r="DG952" i="15"/>
  <c r="DG951" i="15"/>
  <c r="DG950" i="15"/>
  <c r="DG949" i="15"/>
  <c r="DG948" i="15"/>
  <c r="DG947" i="15"/>
  <c r="DG946" i="15"/>
  <c r="DG945" i="15"/>
  <c r="DG944" i="15"/>
  <c r="DG943" i="15"/>
  <c r="DG942" i="15"/>
  <c r="DG941" i="15"/>
  <c r="DG940" i="15"/>
  <c r="DG939" i="15"/>
  <c r="DG938" i="15"/>
  <c r="DG937" i="15"/>
  <c r="DG936" i="15"/>
  <c r="DG935" i="15"/>
  <c r="DG934" i="15"/>
  <c r="DG933" i="15"/>
  <c r="DG932" i="15"/>
  <c r="DG931" i="15"/>
  <c r="DG930" i="15"/>
  <c r="DG929" i="15"/>
  <c r="DG928" i="15"/>
  <c r="DG927" i="15"/>
  <c r="DG926" i="15"/>
  <c r="DG925" i="15"/>
  <c r="DG924" i="15"/>
  <c r="DG923" i="15"/>
  <c r="DG922" i="15"/>
  <c r="DG921" i="15"/>
  <c r="DG920" i="15"/>
  <c r="DG919" i="15"/>
  <c r="DG918" i="15"/>
  <c r="DG917" i="15"/>
  <c r="DG916" i="15"/>
  <c r="DG915" i="15"/>
  <c r="DG914" i="15"/>
  <c r="DG913" i="15"/>
  <c r="DG912" i="15"/>
  <c r="DG909" i="15"/>
  <c r="DG910" i="15"/>
  <c r="DG911" i="15"/>
  <c r="DG907" i="15"/>
  <c r="DG906" i="15"/>
  <c r="DG905" i="15"/>
  <c r="DG904" i="15"/>
  <c r="DG903" i="15"/>
  <c r="DG902" i="15"/>
  <c r="DG901" i="15"/>
  <c r="DG900" i="15"/>
  <c r="DG899" i="15"/>
  <c r="DG898" i="15"/>
  <c r="DG897" i="15"/>
  <c r="DG896" i="15"/>
  <c r="DG895" i="15"/>
  <c r="DG894" i="15"/>
  <c r="DG893" i="15"/>
  <c r="DG892" i="15"/>
  <c r="DG891" i="15"/>
  <c r="DG890" i="15"/>
  <c r="DG889" i="15"/>
  <c r="DG888" i="15"/>
  <c r="DG887" i="15"/>
  <c r="DG886" i="15"/>
  <c r="DG885" i="15"/>
  <c r="DG884" i="15"/>
  <c r="DG883" i="15"/>
  <c r="DG882" i="15"/>
  <c r="DG881" i="15"/>
  <c r="DG880" i="15"/>
  <c r="DG879" i="15"/>
  <c r="DG878" i="15"/>
  <c r="DG877" i="15"/>
  <c r="DG876" i="15"/>
  <c r="DG875" i="15"/>
  <c r="DG874" i="15"/>
  <c r="DG873" i="15"/>
  <c r="DG908" i="15"/>
  <c r="DG872" i="15"/>
  <c r="DG871" i="15"/>
  <c r="DG870" i="15"/>
  <c r="DG869" i="15"/>
  <c r="DG868" i="15"/>
  <c r="DG867" i="15"/>
  <c r="DG866" i="15"/>
  <c r="DG865" i="15"/>
  <c r="DG864" i="15"/>
  <c r="DG863" i="15"/>
  <c r="DG862" i="15"/>
  <c r="DG861" i="15"/>
  <c r="DG860" i="15"/>
  <c r="DG859" i="15"/>
  <c r="DG858" i="15"/>
  <c r="DG857" i="15"/>
  <c r="DG856" i="15"/>
  <c r="DG855" i="15"/>
  <c r="DG854" i="15"/>
  <c r="DG853" i="15"/>
  <c r="DG852" i="15"/>
  <c r="DG851" i="15"/>
  <c r="DG850" i="15"/>
  <c r="DG849" i="15"/>
  <c r="DG848" i="15"/>
  <c r="DG847" i="15"/>
  <c r="DG846" i="15"/>
  <c r="DG845" i="15"/>
  <c r="DG844" i="15"/>
  <c r="DG843" i="15"/>
  <c r="DG842" i="15"/>
  <c r="DG841" i="15"/>
  <c r="DG840" i="15"/>
  <c r="DG839" i="15"/>
  <c r="DG838" i="15"/>
  <c r="DG837" i="15"/>
  <c r="DG836" i="15"/>
  <c r="DG835" i="15"/>
  <c r="DG834" i="15"/>
  <c r="DG833" i="15"/>
  <c r="DG832" i="15"/>
  <c r="DG831" i="15"/>
  <c r="DG830" i="15"/>
  <c r="DG829" i="15"/>
  <c r="DG828" i="15"/>
  <c r="DG827" i="15"/>
  <c r="DG826" i="15"/>
  <c r="DG825" i="15"/>
  <c r="DG824" i="15"/>
  <c r="DG823" i="15"/>
  <c r="DG822" i="15"/>
  <c r="DG821" i="15"/>
  <c r="DG820" i="15"/>
  <c r="DG819" i="15"/>
  <c r="DG818" i="15"/>
  <c r="DG817" i="15"/>
  <c r="DG816" i="15"/>
  <c r="DG815" i="15"/>
  <c r="DG814" i="15"/>
  <c r="DG813" i="15"/>
  <c r="DG812" i="15"/>
  <c r="DG811" i="15"/>
  <c r="DG810" i="15"/>
  <c r="DG809" i="15"/>
  <c r="DG808" i="15"/>
  <c r="DG807" i="15"/>
  <c r="DG806" i="15"/>
  <c r="DG805" i="15"/>
  <c r="DG804" i="15"/>
  <c r="DG803" i="15"/>
  <c r="DG802" i="15"/>
  <c r="DG801" i="15"/>
  <c r="DG800" i="15"/>
  <c r="DG799" i="15"/>
  <c r="DG798" i="15"/>
  <c r="DG797" i="15"/>
  <c r="DG796" i="15"/>
  <c r="DG795" i="15"/>
  <c r="DG794" i="15"/>
  <c r="DG793" i="15"/>
  <c r="DG792" i="15"/>
  <c r="DG791" i="15"/>
  <c r="DG790" i="15"/>
  <c r="DG789" i="15"/>
  <c r="DG788" i="15"/>
  <c r="DG787" i="15"/>
  <c r="DG786" i="15"/>
  <c r="DG785" i="15"/>
  <c r="DG784" i="15"/>
  <c r="DG783" i="15"/>
  <c r="DG782" i="15"/>
  <c r="DG781" i="15"/>
  <c r="DG780" i="15"/>
  <c r="DG779" i="15"/>
  <c r="DG778" i="15"/>
  <c r="DG777" i="15"/>
  <c r="DG776" i="15"/>
  <c r="DG775" i="15"/>
  <c r="DG774" i="15"/>
  <c r="DG773" i="15"/>
  <c r="DG772" i="15"/>
  <c r="DG771" i="15"/>
  <c r="DG770" i="15"/>
  <c r="DG769" i="15"/>
  <c r="DG768" i="15"/>
  <c r="DG767" i="15"/>
  <c r="DG766" i="15"/>
  <c r="DG765" i="15"/>
  <c r="DG764" i="15"/>
  <c r="DG763" i="15"/>
  <c r="DG762" i="15"/>
  <c r="DG761" i="15"/>
  <c r="DG760" i="15"/>
  <c r="DG759" i="15"/>
  <c r="DG758" i="15"/>
  <c r="DG757" i="15"/>
  <c r="DG756" i="15"/>
  <c r="DG755" i="15"/>
  <c r="DG754" i="15"/>
  <c r="DG753" i="15"/>
  <c r="DG752" i="15"/>
  <c r="DG751" i="15"/>
  <c r="DG750" i="15"/>
  <c r="DG749" i="15"/>
  <c r="DG748" i="15"/>
  <c r="DG747" i="15"/>
  <c r="DG746" i="15"/>
  <c r="DG745" i="15"/>
  <c r="DG744" i="15"/>
  <c r="DG743" i="15"/>
  <c r="DG742" i="15"/>
  <c r="DG741" i="15"/>
  <c r="DG740" i="15"/>
  <c r="DG739" i="15"/>
  <c r="DG738" i="15"/>
  <c r="DG737" i="15"/>
  <c r="DG736" i="15"/>
  <c r="DG735" i="15"/>
  <c r="DG734" i="15"/>
  <c r="DG733" i="15"/>
  <c r="DG732" i="15"/>
  <c r="DG731" i="15"/>
  <c r="DG730" i="15"/>
  <c r="DG729" i="15"/>
  <c r="DG728" i="15"/>
  <c r="DG727" i="15"/>
  <c r="DG726" i="15"/>
  <c r="DG725" i="15"/>
  <c r="DG724" i="15"/>
  <c r="DG723" i="15"/>
  <c r="DG722" i="15"/>
  <c r="DG721" i="15"/>
  <c r="DG720" i="15"/>
  <c r="DG719" i="15"/>
  <c r="DG718" i="15"/>
  <c r="DG717" i="15"/>
  <c r="DG716" i="15"/>
  <c r="DG715" i="15"/>
  <c r="DG714" i="15"/>
  <c r="DG713" i="15"/>
  <c r="DG712" i="15"/>
  <c r="DG711" i="15"/>
  <c r="DG710" i="15"/>
  <c r="DG709" i="15"/>
  <c r="DG708" i="15"/>
  <c r="DG707" i="15"/>
  <c r="DG706" i="15"/>
  <c r="DG705" i="15"/>
  <c r="DG704" i="15"/>
  <c r="DG703" i="15"/>
  <c r="DG702" i="15"/>
  <c r="DG701" i="15"/>
  <c r="DG700" i="15"/>
  <c r="DG699" i="15"/>
  <c r="DG698" i="15"/>
  <c r="DG697" i="15"/>
  <c r="DG696" i="15"/>
  <c r="DG695" i="15"/>
  <c r="DG694" i="15"/>
  <c r="DG693" i="15"/>
  <c r="DG692" i="15"/>
  <c r="DG691" i="15"/>
  <c r="DG690" i="15"/>
  <c r="DG689" i="15"/>
  <c r="DG688" i="15"/>
  <c r="DG687" i="15"/>
  <c r="DG686" i="15"/>
  <c r="DG685" i="15"/>
  <c r="DG684" i="15"/>
  <c r="DG683" i="15"/>
  <c r="DG682" i="15"/>
  <c r="DG681" i="15"/>
  <c r="DG680" i="15"/>
  <c r="DG679" i="15"/>
  <c r="DG678" i="15"/>
  <c r="DG677" i="15"/>
  <c r="DG676" i="15"/>
  <c r="DG675" i="15"/>
  <c r="DG674" i="15"/>
  <c r="DG673" i="15"/>
  <c r="DG672" i="15"/>
  <c r="DG671" i="15"/>
  <c r="DG670" i="15"/>
  <c r="DG669" i="15"/>
  <c r="DG668" i="15"/>
  <c r="DG667" i="15"/>
  <c r="DG666" i="15"/>
  <c r="DG665" i="15"/>
  <c r="DG664" i="15"/>
  <c r="DG663" i="15"/>
  <c r="DG662" i="15"/>
  <c r="DG661" i="15"/>
  <c r="DG660" i="15"/>
  <c r="DG659" i="15"/>
  <c r="DG658" i="15"/>
  <c r="DG657" i="15"/>
  <c r="DG656" i="15"/>
  <c r="DG655" i="15"/>
  <c r="DG654" i="15"/>
  <c r="DG653" i="15"/>
  <c r="DG652" i="15"/>
  <c r="DG651" i="15"/>
  <c r="DG650" i="15"/>
  <c r="DG649" i="15"/>
  <c r="DG648" i="15"/>
  <c r="DG647" i="15"/>
  <c r="DG646" i="15"/>
  <c r="DG645" i="15"/>
  <c r="DG644" i="15"/>
  <c r="DG643" i="15"/>
  <c r="DG642" i="15"/>
  <c r="DG641" i="15"/>
  <c r="DG640" i="15"/>
  <c r="DG639" i="15"/>
  <c r="DG638" i="15"/>
  <c r="DG637" i="15"/>
  <c r="DG636" i="15"/>
  <c r="DG635" i="15"/>
  <c r="DG634" i="15"/>
  <c r="DG633" i="15"/>
  <c r="DG632" i="15"/>
  <c r="DG631" i="15"/>
  <c r="DG630" i="15"/>
  <c r="DG629" i="15"/>
  <c r="DG628" i="15"/>
  <c r="DG627" i="15"/>
  <c r="DG626" i="15"/>
  <c r="DG625" i="15"/>
  <c r="DG624" i="15"/>
  <c r="DG623" i="15"/>
  <c r="DG622" i="15"/>
  <c r="DG621" i="15"/>
  <c r="DG620" i="15"/>
  <c r="DG619" i="15"/>
  <c r="DG618" i="15"/>
  <c r="DG617" i="15"/>
  <c r="DG616" i="15"/>
  <c r="DG615" i="15"/>
  <c r="DG614" i="15"/>
  <c r="DG613" i="15"/>
  <c r="DG612" i="15"/>
  <c r="DG611" i="15"/>
  <c r="DG610" i="15"/>
  <c r="DG609" i="15"/>
  <c r="DG608" i="15"/>
  <c r="DG607" i="15"/>
  <c r="DG606" i="15"/>
  <c r="DG605" i="15"/>
  <c r="DG604" i="15"/>
  <c r="DG603" i="15"/>
  <c r="DG602" i="15"/>
  <c r="DG601" i="15"/>
  <c r="DG600" i="15"/>
  <c r="DG599" i="15"/>
  <c r="DG598" i="15"/>
  <c r="DG597" i="15"/>
  <c r="DG596" i="15"/>
  <c r="DG595" i="15"/>
  <c r="DG594" i="15"/>
  <c r="DG593" i="15"/>
  <c r="DG592" i="15"/>
  <c r="DG591" i="15"/>
  <c r="DG590" i="15"/>
  <c r="DG589" i="15"/>
  <c r="DG588" i="15"/>
  <c r="DG587" i="15"/>
  <c r="DG586" i="15"/>
  <c r="DG585" i="15"/>
  <c r="DG584" i="15"/>
  <c r="DG583" i="15"/>
  <c r="DG582" i="15"/>
  <c r="DG581" i="15"/>
  <c r="DG580" i="15"/>
  <c r="DG579" i="15"/>
  <c r="DG578" i="15"/>
  <c r="DG577" i="15"/>
  <c r="DG576" i="15"/>
  <c r="DG575" i="15"/>
  <c r="DG574" i="15"/>
  <c r="DG573" i="15"/>
  <c r="DG572" i="15"/>
  <c r="DG571" i="15"/>
  <c r="DG570" i="15"/>
  <c r="DG569" i="15"/>
  <c r="DG568" i="15"/>
  <c r="DG567" i="15"/>
  <c r="DG566" i="15"/>
  <c r="DG565" i="15"/>
  <c r="DG564" i="15"/>
  <c r="DG563" i="15"/>
  <c r="DG562" i="15"/>
  <c r="DG561" i="15"/>
  <c r="DG560" i="15"/>
  <c r="DG559" i="15"/>
  <c r="DG558" i="15"/>
  <c r="DG557" i="15"/>
  <c r="DG556" i="15"/>
  <c r="DG555" i="15"/>
  <c r="DG554" i="15"/>
  <c r="DG553" i="15"/>
  <c r="DG552" i="15"/>
  <c r="DG551" i="15"/>
  <c r="DG550" i="15"/>
  <c r="DG549" i="15"/>
  <c r="DG548" i="15"/>
  <c r="DG547" i="15"/>
  <c r="DG546" i="15"/>
  <c r="DG545" i="15"/>
  <c r="DG544" i="15"/>
  <c r="DG543" i="15"/>
  <c r="DG542" i="15"/>
  <c r="DG541" i="15"/>
  <c r="DG540" i="15"/>
  <c r="DG539" i="15"/>
  <c r="DG538" i="15"/>
  <c r="DG537" i="15"/>
  <c r="DG536" i="15"/>
  <c r="DG535" i="15"/>
  <c r="DG534" i="15"/>
  <c r="DG533" i="15"/>
  <c r="DG532" i="15"/>
  <c r="DG531" i="15"/>
  <c r="DG530" i="15"/>
  <c r="DG529" i="15"/>
  <c r="DG528" i="15"/>
  <c r="DG521" i="15"/>
  <c r="DG520" i="15"/>
  <c r="DG519" i="15"/>
  <c r="DG518" i="15"/>
  <c r="DG517" i="15"/>
  <c r="DG516" i="15"/>
  <c r="DG515" i="15"/>
  <c r="DG514" i="15"/>
  <c r="DG513" i="15"/>
  <c r="DG512" i="15"/>
  <c r="DG511" i="15"/>
  <c r="DG510" i="15"/>
  <c r="DG509" i="15"/>
  <c r="DG508" i="15"/>
  <c r="DG507" i="15"/>
  <c r="DG506" i="15"/>
  <c r="DG505" i="15"/>
  <c r="DG504" i="15"/>
  <c r="DG503" i="15"/>
  <c r="DG502" i="15"/>
  <c r="DG501" i="15"/>
  <c r="DG500" i="15"/>
  <c r="DG499" i="15"/>
  <c r="DG498" i="15"/>
  <c r="DG497" i="15"/>
  <c r="DG496" i="15"/>
  <c r="DG495" i="15"/>
  <c r="DG494" i="15"/>
  <c r="DG493" i="15"/>
  <c r="DG492" i="15"/>
  <c r="DG491" i="15"/>
  <c r="DG490" i="15"/>
  <c r="DG489" i="15"/>
  <c r="DG488" i="15"/>
  <c r="DG487" i="15"/>
  <c r="DG486" i="15"/>
  <c r="DG485" i="15"/>
  <c r="DG484" i="15"/>
  <c r="DG483" i="15"/>
  <c r="DG482" i="15"/>
  <c r="DG481" i="15"/>
  <c r="DG480" i="15"/>
  <c r="DG479" i="15"/>
  <c r="DG478" i="15"/>
  <c r="DG477" i="15"/>
  <c r="DG476" i="15"/>
  <c r="DG475" i="15"/>
  <c r="DG474" i="15"/>
  <c r="DG473" i="15"/>
  <c r="DG472" i="15"/>
  <c r="DG471" i="15"/>
  <c r="DG470" i="15"/>
  <c r="DG469" i="15"/>
  <c r="DG468" i="15"/>
  <c r="DG467" i="15"/>
  <c r="DG466" i="15"/>
  <c r="DG465" i="15"/>
  <c r="DG464" i="15"/>
  <c r="DG463" i="15"/>
  <c r="DG462" i="15"/>
  <c r="DG461" i="15"/>
  <c r="DG460" i="15"/>
  <c r="DG459" i="15"/>
  <c r="DG458" i="15"/>
  <c r="DG457" i="15"/>
  <c r="DG456" i="15"/>
  <c r="DG455" i="15"/>
  <c r="DG454" i="15"/>
  <c r="DG453" i="15"/>
  <c r="DG452" i="15"/>
  <c r="DG451" i="15"/>
  <c r="DG450" i="15"/>
  <c r="DG449" i="15"/>
  <c r="DG448" i="15"/>
  <c r="DG447" i="15"/>
  <c r="DG446" i="15"/>
  <c r="DG445" i="15"/>
  <c r="DG444" i="15"/>
  <c r="DG443" i="15"/>
  <c r="DG442" i="15"/>
  <c r="DG441" i="15"/>
  <c r="DG440" i="15"/>
  <c r="DG439" i="15"/>
  <c r="DG438" i="15"/>
  <c r="DG437" i="15"/>
  <c r="DG436" i="15"/>
  <c r="DG435" i="15"/>
  <c r="DG434" i="15"/>
  <c r="DG433" i="15"/>
  <c r="DG432" i="15"/>
  <c r="DG431" i="15"/>
  <c r="DG527" i="15"/>
  <c r="DG526" i="15"/>
  <c r="DG525" i="15"/>
  <c r="DG524" i="15"/>
  <c r="DG523" i="15"/>
  <c r="DG522" i="15"/>
  <c r="DG430" i="15"/>
  <c r="DG429" i="15"/>
  <c r="DG428" i="15"/>
  <c r="DG427" i="15"/>
  <c r="DG426" i="15"/>
  <c r="DG425" i="15"/>
  <c r="DG424" i="15"/>
  <c r="DG423" i="15"/>
  <c r="DG422" i="15"/>
  <c r="DG421" i="15"/>
  <c r="DG420" i="15"/>
  <c r="DG419" i="15"/>
  <c r="DG418" i="15"/>
  <c r="DG417" i="15"/>
  <c r="DG416" i="15"/>
  <c r="DG415" i="15"/>
  <c r="DG414" i="15"/>
  <c r="DG413" i="15"/>
  <c r="DG412" i="15"/>
  <c r="DG411" i="15"/>
  <c r="DG410" i="15"/>
  <c r="DG409" i="15"/>
  <c r="DG408" i="15"/>
  <c r="DG407" i="15"/>
  <c r="DG406" i="15"/>
  <c r="DG405" i="15"/>
  <c r="DG404" i="15"/>
  <c r="DG403" i="15"/>
  <c r="DG402" i="15"/>
  <c r="DG401" i="15"/>
  <c r="DG400" i="15"/>
  <c r="DG399" i="15"/>
  <c r="DG398" i="15"/>
  <c r="DG397" i="15"/>
  <c r="DG396" i="15"/>
  <c r="DG395" i="15"/>
  <c r="DG394" i="15"/>
  <c r="DG393" i="15"/>
  <c r="DG392" i="15"/>
  <c r="DG391" i="15"/>
  <c r="DG390" i="15"/>
  <c r="DG389" i="15"/>
  <c r="DG388" i="15"/>
  <c r="DG387" i="15"/>
  <c r="DG386" i="15"/>
  <c r="DG385" i="15"/>
  <c r="DG384" i="15"/>
  <c r="DG383" i="15"/>
  <c r="DG382" i="15"/>
  <c r="DG381" i="15"/>
  <c r="DG380" i="15"/>
  <c r="DG379" i="15"/>
  <c r="DG378" i="15"/>
  <c r="DG377" i="15"/>
  <c r="DG376" i="15"/>
  <c r="DG375" i="15"/>
  <c r="DG374" i="15"/>
  <c r="DG373" i="15"/>
  <c r="DG372" i="15"/>
  <c r="DG371" i="15"/>
  <c r="DG370" i="15"/>
  <c r="DG369" i="15"/>
  <c r="DG368" i="15"/>
  <c r="DG367" i="15"/>
  <c r="DG366" i="15"/>
  <c r="DG365" i="15"/>
  <c r="DG364" i="15"/>
  <c r="DG363" i="15"/>
  <c r="DG362" i="15"/>
  <c r="DG361" i="15"/>
  <c r="DG360" i="15"/>
  <c r="DG359" i="15"/>
  <c r="DG358" i="15"/>
  <c r="DG357" i="15"/>
  <c r="DG356" i="15"/>
  <c r="DG355" i="15"/>
  <c r="DG354" i="15"/>
  <c r="DG353" i="15"/>
  <c r="DG352" i="15"/>
  <c r="DG351" i="15"/>
  <c r="DG350" i="15"/>
  <c r="DG349" i="15"/>
  <c r="DG348" i="15"/>
  <c r="DG347" i="15"/>
  <c r="DG346" i="15"/>
  <c r="DG345" i="15"/>
  <c r="DG344" i="15"/>
  <c r="DG343" i="15"/>
  <c r="DG342" i="15"/>
  <c r="DG341" i="15"/>
  <c r="DG340" i="15"/>
  <c r="DG339" i="15"/>
  <c r="DG338" i="15"/>
  <c r="DG337" i="15"/>
  <c r="DG336" i="15"/>
  <c r="DG335" i="15"/>
  <c r="DG334" i="15"/>
  <c r="DG333" i="15"/>
  <c r="DG332" i="15"/>
  <c r="DG331" i="15"/>
  <c r="DG330" i="15"/>
  <c r="DG329" i="15"/>
  <c r="DG328" i="15"/>
  <c r="DG327" i="15"/>
  <c r="DG326" i="15"/>
  <c r="DG325" i="15"/>
  <c r="DG324" i="15"/>
  <c r="DG323" i="15"/>
  <c r="DG322" i="15"/>
  <c r="DG321" i="15"/>
  <c r="DG320" i="15"/>
  <c r="DG319" i="15"/>
  <c r="DG318" i="15"/>
  <c r="DG317" i="15"/>
  <c r="DG316" i="15"/>
  <c r="DG315" i="15"/>
  <c r="DG314" i="15"/>
  <c r="DG313" i="15"/>
  <c r="DG312" i="15"/>
  <c r="DG311" i="15"/>
  <c r="DG310" i="15"/>
  <c r="DG309" i="15"/>
  <c r="DG308" i="15"/>
  <c r="DG307" i="15"/>
  <c r="DG306" i="15"/>
  <c r="DG305" i="15"/>
  <c r="DG304" i="15"/>
  <c r="DG303" i="15"/>
  <c r="DG302" i="15"/>
  <c r="DG301" i="15"/>
  <c r="DG300" i="15"/>
  <c r="DG299" i="15"/>
  <c r="DG298" i="15"/>
  <c r="DG297" i="15"/>
  <c r="DG296" i="15"/>
  <c r="DG295" i="15"/>
  <c r="DG294" i="15"/>
  <c r="DG293" i="15"/>
  <c r="DG292" i="15"/>
  <c r="DG291" i="15"/>
  <c r="DG290" i="15"/>
  <c r="DG289" i="15"/>
  <c r="DG288" i="15"/>
  <c r="DG287" i="15"/>
  <c r="DG286" i="15"/>
  <c r="DG285" i="15"/>
  <c r="DG284" i="15"/>
  <c r="DG283" i="15"/>
  <c r="DG282" i="15"/>
  <c r="DG281" i="15"/>
  <c r="DG280" i="15"/>
  <c r="DG279" i="15"/>
  <c r="DG278" i="15"/>
  <c r="DG277" i="15"/>
  <c r="DG276" i="15"/>
  <c r="DG275" i="15"/>
  <c r="DG274" i="15"/>
  <c r="DG273" i="15"/>
  <c r="DG272" i="15"/>
  <c r="DG271" i="15"/>
  <c r="DG270" i="15"/>
  <c r="DG269" i="15"/>
  <c r="DG268" i="15"/>
  <c r="DG267" i="15"/>
  <c r="DG266" i="15"/>
  <c r="DG265" i="15"/>
  <c r="DG264" i="15"/>
  <c r="DG263" i="15"/>
  <c r="DG262" i="15"/>
  <c r="DG261" i="15"/>
  <c r="DG260" i="15"/>
  <c r="DG259" i="15"/>
  <c r="DG258" i="15"/>
  <c r="DG257" i="15"/>
  <c r="DG256" i="15"/>
  <c r="DG255" i="15"/>
  <c r="DG254" i="15"/>
  <c r="DG253" i="15"/>
  <c r="DG252" i="15"/>
  <c r="DG251" i="15"/>
  <c r="DG250" i="15"/>
  <c r="DG249" i="15"/>
  <c r="DG248" i="15"/>
  <c r="DG247" i="15"/>
  <c r="DG246" i="15"/>
  <c r="DG245" i="15"/>
  <c r="DG244" i="15"/>
  <c r="DG243" i="15"/>
  <c r="DG242" i="15"/>
  <c r="DG241" i="15"/>
  <c r="DG240" i="15"/>
  <c r="DG239" i="15"/>
  <c r="DG238" i="15"/>
  <c r="DG237" i="15"/>
  <c r="DG236" i="15"/>
  <c r="DG235" i="15"/>
  <c r="DG234" i="15"/>
  <c r="DG233" i="15"/>
  <c r="DG232" i="15"/>
  <c r="DG231" i="15"/>
  <c r="DG230" i="15"/>
  <c r="DG229" i="15"/>
  <c r="DG228" i="15"/>
  <c r="DG227" i="15"/>
  <c r="DG226" i="15"/>
  <c r="DG225" i="15"/>
  <c r="DG224" i="15"/>
  <c r="DG223" i="15"/>
  <c r="DG222" i="15"/>
  <c r="DG221" i="15"/>
  <c r="DG220" i="15"/>
  <c r="DG219" i="15"/>
  <c r="DG218" i="15"/>
  <c r="DG217" i="15"/>
  <c r="DG216" i="15"/>
  <c r="DG215" i="15"/>
  <c r="DG214" i="15"/>
  <c r="DG213" i="15"/>
  <c r="DG212" i="15"/>
  <c r="DG211" i="15"/>
  <c r="DG210" i="15"/>
  <c r="DG209" i="15"/>
  <c r="DG208" i="15"/>
  <c r="DG207" i="15"/>
  <c r="DG206" i="15"/>
  <c r="DG205" i="15"/>
  <c r="DG204" i="15"/>
  <c r="DG203" i="15"/>
  <c r="DG202" i="15"/>
  <c r="DG201" i="15"/>
  <c r="DG200" i="15"/>
  <c r="DG199" i="15"/>
  <c r="DG198" i="15"/>
  <c r="DG197" i="15"/>
  <c r="DG196" i="15"/>
  <c r="DG195" i="15"/>
  <c r="DG194" i="15"/>
  <c r="DG193" i="15"/>
  <c r="DG192" i="15"/>
  <c r="DG191" i="15"/>
  <c r="DG190" i="15"/>
  <c r="DG189" i="15"/>
  <c r="DG188" i="15"/>
  <c r="DG187" i="15"/>
  <c r="DG186" i="15"/>
  <c r="DG185" i="15"/>
  <c r="DG184" i="15"/>
  <c r="DG183" i="15"/>
  <c r="DG182" i="15"/>
  <c r="DG181" i="15"/>
  <c r="DG180" i="15"/>
  <c r="DG179" i="15"/>
  <c r="DG178" i="15"/>
  <c r="DG177" i="15"/>
  <c r="DG176" i="15"/>
  <c r="DG175" i="15"/>
  <c r="DG174" i="15"/>
  <c r="DG173" i="15"/>
  <c r="DG172" i="15"/>
  <c r="DG171" i="15"/>
  <c r="DG170" i="15"/>
  <c r="DG169" i="15"/>
  <c r="DG168" i="15"/>
  <c r="DG167" i="15"/>
  <c r="DG166" i="15"/>
  <c r="DG165" i="15"/>
  <c r="DG164" i="15"/>
  <c r="DG163" i="15"/>
  <c r="DG162" i="15"/>
  <c r="DG161" i="15"/>
  <c r="DG160" i="15"/>
  <c r="DG159" i="15"/>
  <c r="DG158" i="15"/>
  <c r="DG157" i="15"/>
  <c r="DG156" i="15"/>
  <c r="DG155" i="15"/>
  <c r="DG154" i="15"/>
  <c r="DG153" i="15"/>
  <c r="DG152" i="15"/>
  <c r="DG151" i="15"/>
  <c r="DG150" i="15"/>
  <c r="DG149" i="15"/>
  <c r="DG148" i="15"/>
  <c r="DG147" i="15"/>
  <c r="DG146" i="15"/>
  <c r="DG145" i="15"/>
  <c r="DG144" i="15"/>
  <c r="DG143" i="15"/>
  <c r="DG142" i="15"/>
  <c r="DG141" i="15"/>
  <c r="DG140" i="15"/>
  <c r="DG139" i="15"/>
  <c r="DG138" i="15"/>
  <c r="DG137" i="15"/>
  <c r="DG136" i="15"/>
  <c r="DG135" i="15"/>
  <c r="DG134" i="15"/>
  <c r="DG133" i="15"/>
  <c r="DG132" i="15"/>
  <c r="DG131" i="15"/>
  <c r="DG130" i="15"/>
  <c r="DG129" i="15"/>
  <c r="DG128" i="15"/>
  <c r="DG127" i="15"/>
  <c r="DG126" i="15"/>
  <c r="DG125" i="15"/>
  <c r="DG124" i="15"/>
  <c r="DG123" i="15"/>
  <c r="DG122" i="15"/>
  <c r="DG121" i="15"/>
  <c r="DG114" i="15"/>
  <c r="DG110" i="15"/>
  <c r="DG106" i="15"/>
  <c r="DG102" i="15"/>
  <c r="DG98" i="15"/>
  <c r="DG94" i="15"/>
  <c r="DG90" i="15"/>
  <c r="DG86" i="15"/>
  <c r="DG82" i="15"/>
  <c r="DG78" i="15"/>
  <c r="DG74" i="15"/>
  <c r="DG70" i="15"/>
  <c r="DG66" i="15"/>
  <c r="DG120" i="15"/>
  <c r="DG119" i="15"/>
  <c r="DG118" i="15"/>
  <c r="DG117" i="15"/>
  <c r="DG116" i="15"/>
  <c r="DG115" i="15"/>
  <c r="DG111" i="15"/>
  <c r="DG107" i="15"/>
  <c r="DG103" i="15"/>
  <c r="DG99" i="15"/>
  <c r="DG95" i="15"/>
  <c r="DG91" i="15"/>
  <c r="DG87" i="15"/>
  <c r="DG83" i="15"/>
  <c r="DG79" i="15"/>
  <c r="DG75" i="15"/>
  <c r="DG71" i="15"/>
  <c r="DG67" i="15"/>
  <c r="DG112" i="15"/>
  <c r="DG108" i="15"/>
  <c r="DG104" i="15"/>
  <c r="DG100" i="15"/>
  <c r="DG96" i="15"/>
  <c r="DG92" i="15"/>
  <c r="DG88" i="15"/>
  <c r="DG84" i="15"/>
  <c r="DG80" i="15"/>
  <c r="DG76" i="15"/>
  <c r="DG72" i="15"/>
  <c r="DG68" i="15"/>
  <c r="DG113" i="15"/>
  <c r="DG109" i="15"/>
  <c r="DG105" i="15"/>
  <c r="DG101" i="15"/>
  <c r="DG97" i="15"/>
  <c r="DG93" i="15"/>
  <c r="DG89" i="15"/>
  <c r="DG85" i="15"/>
  <c r="DG81" i="15"/>
  <c r="DG77" i="15"/>
  <c r="DG73" i="15"/>
  <c r="DG69" i="15"/>
  <c r="DG65" i="15"/>
  <c r="DA1064" i="15" l="1"/>
  <c r="DA1063" i="15"/>
  <c r="DA1062" i="15"/>
  <c r="DA1061" i="15"/>
  <c r="DA1060" i="15"/>
  <c r="DA1059" i="15"/>
  <c r="DA1057" i="15"/>
  <c r="DA1055" i="15"/>
  <c r="DA1058" i="15"/>
  <c r="DA1056" i="15"/>
  <c r="DA1054" i="15"/>
  <c r="DA1053" i="15"/>
  <c r="DA1052" i="15"/>
  <c r="DA1051" i="15"/>
  <c r="DA1050" i="15"/>
  <c r="DA1049" i="15"/>
  <c r="DA1047" i="15"/>
  <c r="DA1046" i="15"/>
  <c r="DA1045" i="15"/>
  <c r="DA1044" i="15"/>
  <c r="DA1043" i="15"/>
  <c r="DA1042" i="15"/>
  <c r="DA1041" i="15"/>
  <c r="DA1040" i="15"/>
  <c r="DA1039" i="15"/>
  <c r="DA1038" i="15"/>
  <c r="DA1037" i="15"/>
  <c r="DA1048" i="15"/>
  <c r="DA1035" i="15"/>
  <c r="DA1033" i="15"/>
  <c r="DA1031" i="15"/>
  <c r="DA1036" i="15"/>
  <c r="DA1034" i="15"/>
  <c r="DA1032" i="15"/>
  <c r="DA1030" i="15"/>
  <c r="DA1029" i="15"/>
  <c r="DA1028" i="15"/>
  <c r="DA1027" i="15"/>
  <c r="DA1026" i="15"/>
  <c r="DA1025" i="15"/>
  <c r="DA1024" i="15"/>
  <c r="DA1023" i="15"/>
  <c r="DA1022" i="15"/>
  <c r="DA1021" i="15"/>
  <c r="DA1020" i="15"/>
  <c r="DA1019" i="15"/>
  <c r="DA1017" i="15"/>
  <c r="DA1015" i="15"/>
  <c r="DA1013" i="15"/>
  <c r="DA1012" i="15"/>
  <c r="DA1011" i="15"/>
  <c r="DA1010" i="15"/>
  <c r="DA1009" i="15"/>
  <c r="DA1008" i="15"/>
  <c r="DA1007" i="15"/>
  <c r="DA1006" i="15"/>
  <c r="DA1005" i="15"/>
  <c r="DA1004" i="15"/>
  <c r="DA1003" i="15"/>
  <c r="DA1002" i="15"/>
  <c r="DA1001" i="15"/>
  <c r="DA1000" i="15"/>
  <c r="DA999" i="15"/>
  <c r="DA998" i="15"/>
  <c r="DA997" i="15"/>
  <c r="DA996" i="15"/>
  <c r="DA995" i="15"/>
  <c r="DA994" i="15"/>
  <c r="DA993" i="15"/>
  <c r="DA992" i="15"/>
  <c r="DA991" i="15"/>
  <c r="DA990" i="15"/>
  <c r="DA989" i="15"/>
  <c r="DA988" i="15"/>
  <c r="DA987" i="15"/>
  <c r="DA1018" i="15"/>
  <c r="DA1016" i="15"/>
  <c r="DA1014" i="15"/>
  <c r="DA984" i="15"/>
  <c r="DA982" i="15"/>
  <c r="DA979" i="15"/>
  <c r="DA978" i="15"/>
  <c r="DA977" i="15"/>
  <c r="DA976" i="15"/>
  <c r="DA975" i="15"/>
  <c r="DA974" i="15"/>
  <c r="DA973" i="15"/>
  <c r="DA972" i="15"/>
  <c r="DA971" i="15"/>
  <c r="DA970" i="15"/>
  <c r="DA969" i="15"/>
  <c r="DA968" i="15"/>
  <c r="DA967" i="15"/>
  <c r="DA966" i="15"/>
  <c r="DA965" i="15"/>
  <c r="DA964" i="15"/>
  <c r="DA963" i="15"/>
  <c r="DA962" i="15"/>
  <c r="DA961" i="15"/>
  <c r="DA960" i="15"/>
  <c r="DA959" i="15"/>
  <c r="DA958" i="15"/>
  <c r="DA957" i="15"/>
  <c r="DA956" i="15"/>
  <c r="DA955" i="15"/>
  <c r="DA954" i="15"/>
  <c r="DA980" i="15"/>
  <c r="DA986" i="15"/>
  <c r="DA985" i="15"/>
  <c r="DA983" i="15"/>
  <c r="DA981" i="15"/>
  <c r="DA953" i="15"/>
  <c r="DA952" i="15"/>
  <c r="DA950" i="15"/>
  <c r="DA948" i="15"/>
  <c r="DA946" i="15"/>
  <c r="DA951" i="15"/>
  <c r="DA949" i="15"/>
  <c r="DA947" i="15"/>
  <c r="DA944" i="15"/>
  <c r="DA943" i="15"/>
  <c r="DA942" i="15"/>
  <c r="DA941" i="15"/>
  <c r="DA940" i="15"/>
  <c r="DA939" i="15"/>
  <c r="DA938" i="15"/>
  <c r="DA937" i="15"/>
  <c r="DA936" i="15"/>
  <c r="DA935" i="15"/>
  <c r="DA934" i="15"/>
  <c r="DA933" i="15"/>
  <c r="DA932" i="15"/>
  <c r="DA931" i="15"/>
  <c r="DA930" i="15"/>
  <c r="DA929" i="15"/>
  <c r="DA928" i="15"/>
  <c r="DA927" i="15"/>
  <c r="DA926" i="15"/>
  <c r="DA925" i="15"/>
  <c r="DA924" i="15"/>
  <c r="DA923" i="15"/>
  <c r="DA922" i="15"/>
  <c r="DA921" i="15"/>
  <c r="DA920" i="15"/>
  <c r="DA919" i="15"/>
  <c r="DA918" i="15"/>
  <c r="DA945" i="15"/>
  <c r="DA916" i="15"/>
  <c r="DA914" i="15"/>
  <c r="DA912" i="15"/>
  <c r="DA909" i="15"/>
  <c r="DA907" i="15"/>
  <c r="DA906" i="15"/>
  <c r="DA905" i="15"/>
  <c r="DA904" i="15"/>
  <c r="DA903" i="15"/>
  <c r="DA902" i="15"/>
  <c r="DA901" i="15"/>
  <c r="DA900" i="15"/>
  <c r="DA899" i="15"/>
  <c r="DA898" i="15"/>
  <c r="DA897" i="15"/>
  <c r="DA896" i="15"/>
  <c r="DA895" i="15"/>
  <c r="DA894" i="15"/>
  <c r="DA893" i="15"/>
  <c r="DA892" i="15"/>
  <c r="DA891" i="15"/>
  <c r="DA890" i="15"/>
  <c r="DA889" i="15"/>
  <c r="DA888" i="15"/>
  <c r="DA887" i="15"/>
  <c r="DA886" i="15"/>
  <c r="DA885" i="15"/>
  <c r="DA884" i="15"/>
  <c r="DA883" i="15"/>
  <c r="DA882" i="15"/>
  <c r="DA910" i="15"/>
  <c r="DA917" i="15"/>
  <c r="DA915" i="15"/>
  <c r="DA913" i="15"/>
  <c r="DA911" i="15"/>
  <c r="DA908" i="15"/>
  <c r="DA874" i="15"/>
  <c r="DA881" i="15"/>
  <c r="DA880" i="15"/>
  <c r="DA878" i="15"/>
  <c r="DA876" i="15"/>
  <c r="DA875" i="15"/>
  <c r="DA879" i="15"/>
  <c r="DA877" i="15"/>
  <c r="DA873" i="15"/>
  <c r="DA872" i="15"/>
  <c r="DA871" i="15"/>
  <c r="DA870" i="15"/>
  <c r="DA869" i="15"/>
  <c r="DA868" i="15"/>
  <c r="DA867" i="15"/>
  <c r="DA866" i="15"/>
  <c r="DA865" i="15"/>
  <c r="DA864" i="15"/>
  <c r="DA863" i="15"/>
  <c r="DA862" i="15"/>
  <c r="DA861" i="15"/>
  <c r="DA860" i="15"/>
  <c r="DA859" i="15"/>
  <c r="DA858" i="15"/>
  <c r="DA857" i="15"/>
  <c r="DA856" i="15"/>
  <c r="DA855" i="15"/>
  <c r="DA854" i="15"/>
  <c r="DA853" i="15"/>
  <c r="DA852" i="15"/>
  <c r="DA851" i="15"/>
  <c r="DA850" i="15"/>
  <c r="DA849" i="15"/>
  <c r="DA848" i="15"/>
  <c r="DA847" i="15"/>
  <c r="DA846" i="15"/>
  <c r="DA845" i="15"/>
  <c r="DA844" i="15"/>
  <c r="DA843" i="15"/>
  <c r="DA842" i="15"/>
  <c r="DA841" i="15"/>
  <c r="DA840" i="15"/>
  <c r="DA839" i="15"/>
  <c r="DA838" i="15"/>
  <c r="DA837" i="15"/>
  <c r="DA836" i="15"/>
  <c r="DA835" i="15"/>
  <c r="DA834" i="15"/>
  <c r="DA833" i="15"/>
  <c r="DA832" i="15"/>
  <c r="DA831" i="15"/>
  <c r="DA830" i="15"/>
  <c r="DA829" i="15"/>
  <c r="DA828" i="15"/>
  <c r="DA827" i="15"/>
  <c r="DA825" i="15"/>
  <c r="DA823" i="15"/>
  <c r="DA821" i="15"/>
  <c r="DA819" i="15"/>
  <c r="DA817" i="15"/>
  <c r="DA815" i="15"/>
  <c r="DA813" i="15"/>
  <c r="DA811" i="15"/>
  <c r="DA809" i="15"/>
  <c r="DA807" i="15"/>
  <c r="DA805" i="15"/>
  <c r="DA803" i="15"/>
  <c r="DA801" i="15"/>
  <c r="DA800" i="15"/>
  <c r="DA799" i="15"/>
  <c r="DA798" i="15"/>
  <c r="DA797" i="15"/>
  <c r="DA796" i="15"/>
  <c r="DA795" i="15"/>
  <c r="DA794" i="15"/>
  <c r="DA793" i="15"/>
  <c r="DA792" i="15"/>
  <c r="DA791" i="15"/>
  <c r="DA790" i="15"/>
  <c r="DA789" i="15"/>
  <c r="DA788" i="15"/>
  <c r="DA787" i="15"/>
  <c r="DA786" i="15"/>
  <c r="DA785" i="15"/>
  <c r="DA784" i="15"/>
  <c r="DA783" i="15"/>
  <c r="DA782" i="15"/>
  <c r="DA781" i="15"/>
  <c r="DA780" i="15"/>
  <c r="DA779" i="15"/>
  <c r="DA778" i="15"/>
  <c r="DA777" i="15"/>
  <c r="DA776" i="15"/>
  <c r="DA775" i="15"/>
  <c r="DA774" i="15"/>
  <c r="DA773" i="15"/>
  <c r="DA772" i="15"/>
  <c r="DA771" i="15"/>
  <c r="DA770" i="15"/>
  <c r="DA769" i="15"/>
  <c r="DA768" i="15"/>
  <c r="DA767" i="15"/>
  <c r="DA766" i="15"/>
  <c r="DA765" i="15"/>
  <c r="DA764" i="15"/>
  <c r="DA763" i="15"/>
  <c r="DA762" i="15"/>
  <c r="DA761" i="15"/>
  <c r="DA760" i="15"/>
  <c r="DA759" i="15"/>
  <c r="DA758" i="15"/>
  <c r="DA757" i="15"/>
  <c r="DA756" i="15"/>
  <c r="DA826" i="15"/>
  <c r="DA824" i="15"/>
  <c r="DA822" i="15"/>
  <c r="DA820" i="15"/>
  <c r="DA818" i="15"/>
  <c r="DA816" i="15"/>
  <c r="DA814" i="15"/>
  <c r="DA812" i="15"/>
  <c r="DA810" i="15"/>
  <c r="DA808" i="15"/>
  <c r="DA806" i="15"/>
  <c r="DA804" i="15"/>
  <c r="DA802" i="15"/>
  <c r="DA752" i="15"/>
  <c r="DA751" i="15"/>
  <c r="DA749" i="15"/>
  <c r="DA747" i="15"/>
  <c r="DA745" i="15"/>
  <c r="DA743" i="15"/>
  <c r="DA739" i="15"/>
  <c r="DA755" i="15"/>
  <c r="DA744" i="15"/>
  <c r="DA740" i="15"/>
  <c r="DA754" i="15"/>
  <c r="DA750" i="15"/>
  <c r="DA748" i="15"/>
  <c r="DA746" i="15"/>
  <c r="DA741" i="15"/>
  <c r="DA753" i="15"/>
  <c r="DA742" i="15"/>
  <c r="DA738" i="15"/>
  <c r="DA737" i="15"/>
  <c r="DA736" i="15"/>
  <c r="DA735" i="15"/>
  <c r="DA734" i="15"/>
  <c r="DA733" i="15"/>
  <c r="DA732" i="15"/>
  <c r="DA731" i="15"/>
  <c r="DA730" i="15"/>
  <c r="DA729" i="15"/>
  <c r="DA728" i="15"/>
  <c r="DA727" i="15"/>
  <c r="DA726" i="15"/>
  <c r="DA725" i="15"/>
  <c r="DA724" i="15"/>
  <c r="DA723" i="15"/>
  <c r="DA722" i="15"/>
  <c r="DA721" i="15"/>
  <c r="DA720" i="15"/>
  <c r="DA719" i="15"/>
  <c r="DA718" i="15"/>
  <c r="DA717" i="15"/>
  <c r="DA716" i="15"/>
  <c r="DA715" i="15"/>
  <c r="DA714" i="15"/>
  <c r="DA713" i="15"/>
  <c r="DA712" i="15"/>
  <c r="DA711" i="15"/>
  <c r="DA710" i="15"/>
  <c r="DA709" i="15"/>
  <c r="DA708" i="15"/>
  <c r="DA707" i="15"/>
  <c r="DA706" i="15"/>
  <c r="DA705" i="15"/>
  <c r="DA704" i="15"/>
  <c r="DA703" i="15"/>
  <c r="DA702" i="15"/>
  <c r="DA701" i="15"/>
  <c r="DA700" i="15"/>
  <c r="DA699" i="15"/>
  <c r="DA698" i="15"/>
  <c r="DA697" i="15"/>
  <c r="DA696" i="15"/>
  <c r="DA695" i="15"/>
  <c r="DA694" i="15"/>
  <c r="DA693" i="15"/>
  <c r="DA692" i="15"/>
  <c r="DA691" i="15"/>
  <c r="DA690" i="15"/>
  <c r="DA689" i="15"/>
  <c r="DA688" i="15"/>
  <c r="DA687" i="15"/>
  <c r="DA686" i="15"/>
  <c r="DA685" i="15"/>
  <c r="DA684" i="15"/>
  <c r="DA683" i="15"/>
  <c r="DA682" i="15"/>
  <c r="DA681" i="15"/>
  <c r="DA680" i="15"/>
  <c r="DA679" i="15"/>
  <c r="DA678" i="15"/>
  <c r="DA677" i="15"/>
  <c r="DA676" i="15"/>
  <c r="DA675" i="15"/>
  <c r="DA674" i="15"/>
  <c r="DA673" i="15"/>
  <c r="DA672" i="15"/>
  <c r="DA670" i="15"/>
  <c r="DA668" i="15"/>
  <c r="DA666" i="15"/>
  <c r="DA664" i="15"/>
  <c r="DA662" i="15"/>
  <c r="DA660" i="15"/>
  <c r="DA658" i="15"/>
  <c r="DA656" i="15"/>
  <c r="DA654" i="15"/>
  <c r="DA652" i="15"/>
  <c r="DA650" i="15"/>
  <c r="DA648" i="15"/>
  <c r="DA646" i="15"/>
  <c r="DA644" i="15"/>
  <c r="DA642" i="15"/>
  <c r="DA640" i="15"/>
  <c r="DA638" i="15"/>
  <c r="DA636" i="15"/>
  <c r="DA634" i="15"/>
  <c r="DA671" i="15"/>
  <c r="DA669" i="15"/>
  <c r="DA667" i="15"/>
  <c r="DA665" i="15"/>
  <c r="DA663" i="15"/>
  <c r="DA661" i="15"/>
  <c r="DA659" i="15"/>
  <c r="DA657" i="15"/>
  <c r="DA655" i="15"/>
  <c r="DA653" i="15"/>
  <c r="DA651" i="15"/>
  <c r="DA649" i="15"/>
  <c r="DA647" i="15"/>
  <c r="DA645" i="15"/>
  <c r="DA643" i="15"/>
  <c r="DA641" i="15"/>
  <c r="DA639" i="15"/>
  <c r="DA637" i="15"/>
  <c r="DA635" i="15"/>
  <c r="DA633" i="15"/>
  <c r="DA632" i="15"/>
  <c r="DA631" i="15"/>
  <c r="DA630" i="15"/>
  <c r="DA629" i="15"/>
  <c r="DA628" i="15"/>
  <c r="DA627" i="15"/>
  <c r="DA626" i="15"/>
  <c r="DA625" i="15"/>
  <c r="DA624" i="15"/>
  <c r="DA623" i="15"/>
  <c r="DA622" i="15"/>
  <c r="DA621" i="15"/>
  <c r="DA620" i="15"/>
  <c r="DA619" i="15"/>
  <c r="DA618" i="15"/>
  <c r="DA617" i="15"/>
  <c r="DA616" i="15"/>
  <c r="DA615" i="15"/>
  <c r="DA614" i="15"/>
  <c r="DA613" i="15"/>
  <c r="DA612" i="15"/>
  <c r="DA611" i="15"/>
  <c r="DA610" i="15"/>
  <c r="DA609" i="15"/>
  <c r="DA608" i="15"/>
  <c r="DA607" i="15"/>
  <c r="DA606" i="15"/>
  <c r="DA605" i="15"/>
  <c r="DA604" i="15"/>
  <c r="DA603" i="15"/>
  <c r="DA602" i="15"/>
  <c r="DA601" i="15"/>
  <c r="DA600" i="15"/>
  <c r="DA599" i="15"/>
  <c r="DA598" i="15"/>
  <c r="DA597" i="15"/>
  <c r="DA596" i="15"/>
  <c r="DA595" i="15"/>
  <c r="DA594" i="15"/>
  <c r="DA593" i="15"/>
  <c r="DA592" i="15"/>
  <c r="DA591" i="15"/>
  <c r="DA590" i="15"/>
  <c r="DA589" i="15"/>
  <c r="DA588" i="15"/>
  <c r="DA587" i="15"/>
  <c r="DA586" i="15"/>
  <c r="DA585" i="15"/>
  <c r="DA584" i="15"/>
  <c r="DA583" i="15"/>
  <c r="DA582" i="15"/>
  <c r="DA581" i="15"/>
  <c r="DA580" i="15"/>
  <c r="DA579" i="15"/>
  <c r="DA578" i="15"/>
  <c r="DA577" i="15"/>
  <c r="DA576" i="15"/>
  <c r="DA575" i="15"/>
  <c r="DA574" i="15"/>
  <c r="DA573" i="15"/>
  <c r="DA572" i="15"/>
  <c r="DA571" i="15"/>
  <c r="DA570" i="15"/>
  <c r="DA569" i="15"/>
  <c r="DA568" i="15"/>
  <c r="DA567" i="15"/>
  <c r="DA566" i="15"/>
  <c r="DA565" i="15"/>
  <c r="DA564" i="15"/>
  <c r="DA563" i="15"/>
  <c r="DA562" i="15"/>
  <c r="DA561" i="15"/>
  <c r="DA560" i="15"/>
  <c r="DA559" i="15"/>
  <c r="DA558" i="15"/>
  <c r="DA557" i="15"/>
  <c r="DA556" i="15"/>
  <c r="DA555" i="15"/>
  <c r="DA554" i="15"/>
  <c r="DA553" i="15"/>
  <c r="DA552" i="15"/>
  <c r="DA551" i="15"/>
  <c r="DA550" i="15"/>
  <c r="DA549" i="15"/>
  <c r="DA548" i="15"/>
  <c r="DA547" i="15"/>
  <c r="DA546" i="15"/>
  <c r="DA545" i="15"/>
  <c r="DA544" i="15"/>
  <c r="DA543" i="15"/>
  <c r="DA542" i="15"/>
  <c r="DA541" i="15"/>
  <c r="DA540" i="15"/>
  <c r="DA527" i="15"/>
  <c r="DA526" i="15"/>
  <c r="DA525" i="15"/>
  <c r="DA524" i="15"/>
  <c r="DA523" i="15"/>
  <c r="DA522" i="15"/>
  <c r="DA539" i="15"/>
  <c r="DA538" i="15"/>
  <c r="DA537" i="15"/>
  <c r="DA536" i="15"/>
  <c r="DA535" i="15"/>
  <c r="DA534" i="15"/>
  <c r="DA533" i="15"/>
  <c r="DA532" i="15"/>
  <c r="DA531" i="15"/>
  <c r="DA530" i="15"/>
  <c r="DA529" i="15"/>
  <c r="DA528" i="15"/>
  <c r="DA521" i="15"/>
  <c r="DA520" i="15"/>
  <c r="DA519" i="15"/>
  <c r="DA518" i="15"/>
  <c r="DA517" i="15"/>
  <c r="DA516" i="15"/>
  <c r="DA515" i="15"/>
  <c r="DA514" i="15"/>
  <c r="DA513" i="15"/>
  <c r="DA512" i="15"/>
  <c r="DA511" i="15"/>
  <c r="DA510" i="15"/>
  <c r="DA509" i="15"/>
  <c r="DA508" i="15"/>
  <c r="DA507" i="15"/>
  <c r="DA506" i="15"/>
  <c r="DA505" i="15"/>
  <c r="DA504" i="15"/>
  <c r="DA503" i="15"/>
  <c r="DA502" i="15"/>
  <c r="DA501" i="15"/>
  <c r="DA500" i="15"/>
  <c r="DA499" i="15"/>
  <c r="DA498" i="15"/>
  <c r="DA497" i="15"/>
  <c r="DA496" i="15"/>
  <c r="DA495" i="15"/>
  <c r="DA494" i="15"/>
  <c r="DA493" i="15"/>
  <c r="DA492" i="15"/>
  <c r="DA491" i="15"/>
  <c r="DA490" i="15"/>
  <c r="DA489" i="15"/>
  <c r="DA488" i="15"/>
  <c r="DA487" i="15"/>
  <c r="DA486" i="15"/>
  <c r="DA485" i="15"/>
  <c r="DA484" i="15"/>
  <c r="DA483" i="15"/>
  <c r="DA482" i="15"/>
  <c r="DA481" i="15"/>
  <c r="DA480" i="15"/>
  <c r="DA479" i="15"/>
  <c r="DA478" i="15"/>
  <c r="DA477" i="15"/>
  <c r="DA476" i="15"/>
  <c r="DA475" i="15"/>
  <c r="DA474" i="15"/>
  <c r="DA473" i="15"/>
  <c r="DA472" i="15"/>
  <c r="DA471" i="15"/>
  <c r="DA470" i="15"/>
  <c r="DA469" i="15"/>
  <c r="DA468" i="15"/>
  <c r="DA467" i="15"/>
  <c r="DA466" i="15"/>
  <c r="DA465" i="15"/>
  <c r="DA464" i="15"/>
  <c r="DA463" i="15"/>
  <c r="DA462" i="15"/>
  <c r="DA461" i="15"/>
  <c r="DA460" i="15"/>
  <c r="DA459" i="15"/>
  <c r="DA458" i="15"/>
  <c r="DA457" i="15"/>
  <c r="DA456" i="15"/>
  <c r="DA455" i="15"/>
  <c r="DA454" i="15"/>
  <c r="DA453" i="15"/>
  <c r="DA452" i="15"/>
  <c r="DA451" i="15"/>
  <c r="DA450" i="15"/>
  <c r="DA449" i="15"/>
  <c r="DA448" i="15"/>
  <c r="DA447" i="15"/>
  <c r="DA446" i="15"/>
  <c r="DA445" i="15"/>
  <c r="DA444" i="15"/>
  <c r="DA443" i="15"/>
  <c r="DA442" i="15"/>
  <c r="DA441" i="15"/>
  <c r="DA440" i="15"/>
  <c r="DA439" i="15"/>
  <c r="DA438" i="15"/>
  <c r="DA437" i="15"/>
  <c r="DA436" i="15"/>
  <c r="DA435" i="15"/>
  <c r="DA434" i="15"/>
  <c r="DA433" i="15"/>
  <c r="DA432" i="15"/>
  <c r="DA431" i="15"/>
  <c r="DA430" i="15"/>
  <c r="DA429" i="15"/>
  <c r="DA428" i="15"/>
  <c r="DA427" i="15"/>
  <c r="DA426" i="15"/>
  <c r="DA425" i="15"/>
  <c r="DA424" i="15"/>
  <c r="DA423" i="15"/>
  <c r="DA422" i="15"/>
  <c r="DA421" i="15"/>
  <c r="DA420" i="15"/>
  <c r="DA419" i="15"/>
  <c r="DA418" i="15"/>
  <c r="DA417" i="15"/>
  <c r="DA416" i="15"/>
  <c r="DA415" i="15"/>
  <c r="DA414" i="15"/>
  <c r="DA413" i="15"/>
  <c r="DA412" i="15"/>
  <c r="DA411" i="15"/>
  <c r="DA410" i="15"/>
  <c r="DA409" i="15"/>
  <c r="DA408" i="15"/>
  <c r="DA407" i="15"/>
  <c r="DA406" i="15"/>
  <c r="DA405" i="15"/>
  <c r="DA404" i="15"/>
  <c r="DA403" i="15"/>
  <c r="DA402" i="15"/>
  <c r="DA401" i="15"/>
  <c r="DA400" i="15"/>
  <c r="DA399" i="15"/>
  <c r="DA398" i="15"/>
  <c r="DA397" i="15"/>
  <c r="DA396" i="15"/>
  <c r="DA395" i="15"/>
  <c r="DA394" i="15"/>
  <c r="DA393" i="15"/>
  <c r="DA392" i="15"/>
  <c r="DA391" i="15"/>
  <c r="DA390" i="15"/>
  <c r="DA389" i="15"/>
  <c r="DA388" i="15"/>
  <c r="DA387" i="15"/>
  <c r="DA386" i="15"/>
  <c r="DA385" i="15"/>
  <c r="DA384" i="15"/>
  <c r="DA383" i="15"/>
  <c r="DA382" i="15"/>
  <c r="DA381" i="15"/>
  <c r="DA380" i="15"/>
  <c r="DA379" i="15"/>
  <c r="DA378" i="15"/>
  <c r="DA377" i="15"/>
  <c r="DA376" i="15"/>
  <c r="DA375" i="15"/>
  <c r="DA374" i="15"/>
  <c r="DA373" i="15"/>
  <c r="DA372" i="15"/>
  <c r="DA371" i="15"/>
  <c r="DA370" i="15"/>
  <c r="DA369" i="15"/>
  <c r="DA368" i="15"/>
  <c r="DA367" i="15"/>
  <c r="DA366" i="15"/>
  <c r="DA365" i="15"/>
  <c r="DA364" i="15"/>
  <c r="DA363" i="15"/>
  <c r="DA362" i="15"/>
  <c r="DA361" i="15"/>
  <c r="DA360" i="15"/>
  <c r="DA359" i="15"/>
  <c r="DA358" i="15"/>
  <c r="DA357" i="15"/>
  <c r="DA356" i="15"/>
  <c r="DA355" i="15"/>
  <c r="DA354" i="15"/>
  <c r="DA353" i="15"/>
  <c r="DA352" i="15"/>
  <c r="DA351" i="15"/>
  <c r="DA350" i="15"/>
  <c r="DA349" i="15"/>
  <c r="DA348" i="15"/>
  <c r="DA347" i="15"/>
  <c r="DA346" i="15"/>
  <c r="DA345" i="15"/>
  <c r="DA344" i="15"/>
  <c r="DA343" i="15"/>
  <c r="DA342" i="15"/>
  <c r="DA341" i="15"/>
  <c r="DA340" i="15"/>
  <c r="DA339" i="15"/>
  <c r="DA338" i="15"/>
  <c r="DA337" i="15"/>
  <c r="DA336" i="15"/>
  <c r="DA335" i="15"/>
  <c r="DA334" i="15"/>
  <c r="DA333" i="15"/>
  <c r="DA332" i="15"/>
  <c r="DA331" i="15"/>
  <c r="DA330" i="15"/>
  <c r="DA329" i="15"/>
  <c r="DA328" i="15"/>
  <c r="DA327" i="15"/>
  <c r="DA326" i="15"/>
  <c r="DA325" i="15"/>
  <c r="DA324" i="15"/>
  <c r="DA323" i="15"/>
  <c r="DA322" i="15"/>
  <c r="DA321" i="15"/>
  <c r="DA320" i="15"/>
  <c r="DA319" i="15"/>
  <c r="DA318" i="15"/>
  <c r="DA317" i="15"/>
  <c r="DA316" i="15"/>
  <c r="DA315" i="15"/>
  <c r="DA314" i="15"/>
  <c r="DA313" i="15"/>
  <c r="DA312" i="15"/>
  <c r="DA311" i="15"/>
  <c r="DA310" i="15"/>
  <c r="DA309" i="15"/>
  <c r="DA308" i="15"/>
  <c r="DA307" i="15"/>
  <c r="DA306" i="15"/>
  <c r="DA305" i="15"/>
  <c r="DA304" i="15"/>
  <c r="DA303" i="15"/>
  <c r="DA302" i="15"/>
  <c r="DA301" i="15"/>
  <c r="DA300" i="15"/>
  <c r="DA299" i="15"/>
  <c r="DA298" i="15"/>
  <c r="DA297" i="15"/>
  <c r="DA296" i="15"/>
  <c r="DA295" i="15"/>
  <c r="DA294" i="15"/>
  <c r="DA293" i="15"/>
  <c r="DA292" i="15"/>
  <c r="DA291" i="15"/>
  <c r="DA290" i="15"/>
  <c r="DA289" i="15"/>
  <c r="DA288" i="15"/>
  <c r="DA287" i="15"/>
  <c r="DA286" i="15"/>
  <c r="DA285" i="15"/>
  <c r="DA284" i="15"/>
  <c r="DA283" i="15"/>
  <c r="DA282" i="15"/>
  <c r="DA281" i="15"/>
  <c r="DA280" i="15"/>
  <c r="DA279" i="15"/>
  <c r="DA278" i="15"/>
  <c r="DA277" i="15"/>
  <c r="DA276" i="15"/>
  <c r="DA275" i="15"/>
  <c r="DA274" i="15"/>
  <c r="DA273" i="15"/>
  <c r="DA272" i="15"/>
  <c r="DA271" i="15"/>
  <c r="DA270" i="15"/>
  <c r="DA269" i="15"/>
  <c r="DA268" i="15"/>
  <c r="DA267" i="15"/>
  <c r="DA266" i="15"/>
  <c r="DA265" i="15"/>
  <c r="DA264" i="15"/>
  <c r="DA263" i="15"/>
  <c r="DA262" i="15"/>
  <c r="DA261" i="15"/>
  <c r="DA260" i="15"/>
  <c r="DA259" i="15"/>
  <c r="DA258" i="15"/>
  <c r="DA257" i="15"/>
  <c r="DA256" i="15"/>
  <c r="DA255" i="15"/>
  <c r="DA254" i="15"/>
  <c r="DA253" i="15"/>
  <c r="DA252" i="15"/>
  <c r="DA251" i="15"/>
  <c r="DA250" i="15"/>
  <c r="DA249" i="15"/>
  <c r="DA248" i="15"/>
  <c r="DA247" i="15"/>
  <c r="DA246" i="15"/>
  <c r="DA245" i="15"/>
  <c r="DA244" i="15"/>
  <c r="DA243" i="15"/>
  <c r="DA242" i="15"/>
  <c r="DA241" i="15"/>
  <c r="DA240" i="15"/>
  <c r="DA239" i="15"/>
  <c r="DA238" i="15"/>
  <c r="DA237" i="15"/>
  <c r="DA236" i="15"/>
  <c r="DA235" i="15"/>
  <c r="DA234" i="15"/>
  <c r="DA233" i="15"/>
  <c r="DA232" i="15"/>
  <c r="DA231" i="15"/>
  <c r="DA230" i="15"/>
  <c r="DA229" i="15"/>
  <c r="DA228" i="15"/>
  <c r="DA227" i="15"/>
  <c r="DA226" i="15"/>
  <c r="DA225" i="15"/>
  <c r="DA224" i="15"/>
  <c r="DA223" i="15"/>
  <c r="DA222" i="15"/>
  <c r="DA221" i="15"/>
  <c r="DA220" i="15"/>
  <c r="DA219" i="15"/>
  <c r="DA218" i="15"/>
  <c r="DA217" i="15"/>
  <c r="DA216" i="15"/>
  <c r="DA215" i="15"/>
  <c r="DA214" i="15"/>
  <c r="DA213" i="15"/>
  <c r="DA212" i="15"/>
  <c r="DA211" i="15"/>
  <c r="DA210" i="15"/>
  <c r="DA209" i="15"/>
  <c r="DA208" i="15"/>
  <c r="DA207" i="15"/>
  <c r="DA206" i="15"/>
  <c r="DA205" i="15"/>
  <c r="DA204" i="15"/>
  <c r="DA203" i="15"/>
  <c r="DA202" i="15"/>
  <c r="DA201" i="15"/>
  <c r="DA200" i="15"/>
  <c r="DA199" i="15"/>
  <c r="DA198" i="15"/>
  <c r="DA197" i="15"/>
  <c r="DA196" i="15"/>
  <c r="DA195" i="15"/>
  <c r="DA194" i="15"/>
  <c r="DA193" i="15"/>
  <c r="DA192" i="15"/>
  <c r="DA191" i="15"/>
  <c r="DA190" i="15"/>
  <c r="DA189" i="15"/>
  <c r="DA188" i="15"/>
  <c r="DA187" i="15"/>
  <c r="DA186" i="15"/>
  <c r="DA185" i="15"/>
  <c r="DA184" i="15"/>
  <c r="DA183" i="15"/>
  <c r="DA182" i="15"/>
  <c r="DA181" i="15"/>
  <c r="DA180" i="15"/>
  <c r="DA179" i="15"/>
  <c r="DA178" i="15"/>
  <c r="DA177" i="15"/>
  <c r="DA176" i="15"/>
  <c r="DA175" i="15"/>
  <c r="DA174" i="15"/>
  <c r="DA173" i="15"/>
  <c r="DA112" i="15"/>
  <c r="DA108" i="15"/>
  <c r="DA104" i="15"/>
  <c r="DA100" i="15"/>
  <c r="DA96" i="15"/>
  <c r="DA92" i="15"/>
  <c r="DA88" i="15"/>
  <c r="DA84" i="15"/>
  <c r="DA80" i="15"/>
  <c r="DA76" i="15"/>
  <c r="DA72" i="15"/>
  <c r="DA68" i="15"/>
  <c r="DA172" i="15"/>
  <c r="DA171" i="15"/>
  <c r="DA170" i="15"/>
  <c r="DA169" i="15"/>
  <c r="DA168" i="15"/>
  <c r="DA167" i="15"/>
  <c r="DA166" i="15"/>
  <c r="DA165" i="15"/>
  <c r="DA164" i="15"/>
  <c r="DA163" i="15"/>
  <c r="DA162" i="15"/>
  <c r="DA161" i="15"/>
  <c r="DA160" i="15"/>
  <c r="DA159" i="15"/>
  <c r="DA158" i="15"/>
  <c r="DA157" i="15"/>
  <c r="DA156" i="15"/>
  <c r="DA155" i="15"/>
  <c r="DA154" i="15"/>
  <c r="DA153" i="15"/>
  <c r="DA152" i="15"/>
  <c r="DA151" i="15"/>
  <c r="DA150" i="15"/>
  <c r="DA149" i="15"/>
  <c r="DA148" i="15"/>
  <c r="DA147" i="15"/>
  <c r="DA146" i="15"/>
  <c r="DA145" i="15"/>
  <c r="DA144" i="15"/>
  <c r="DA143" i="15"/>
  <c r="DA142" i="15"/>
  <c r="DA141" i="15"/>
  <c r="DA140" i="15"/>
  <c r="DA139" i="15"/>
  <c r="DA138" i="15"/>
  <c r="DA137" i="15"/>
  <c r="DA136" i="15"/>
  <c r="DA135" i="15"/>
  <c r="DA134" i="15"/>
  <c r="DA133" i="15"/>
  <c r="DA132" i="15"/>
  <c r="DA131" i="15"/>
  <c r="DA130" i="15"/>
  <c r="DA129" i="15"/>
  <c r="DA128" i="15"/>
  <c r="DA127" i="15"/>
  <c r="DA126" i="15"/>
  <c r="DA125" i="15"/>
  <c r="DA124" i="15"/>
  <c r="DA123" i="15"/>
  <c r="DA122" i="15"/>
  <c r="DA121" i="15"/>
  <c r="DA113" i="15"/>
  <c r="DA109" i="15"/>
  <c r="DA105" i="15"/>
  <c r="DA101" i="15"/>
  <c r="DA97" i="15"/>
  <c r="DA93" i="15"/>
  <c r="DA89" i="15"/>
  <c r="DA85" i="15"/>
  <c r="DA81" i="15"/>
  <c r="DA77" i="15"/>
  <c r="DA73" i="15"/>
  <c r="DA69" i="15"/>
  <c r="DA65" i="15"/>
  <c r="DA114" i="15"/>
  <c r="DA110" i="15"/>
  <c r="DA106" i="15"/>
  <c r="DA102" i="15"/>
  <c r="DA98" i="15"/>
  <c r="DA94" i="15"/>
  <c r="DA90" i="15"/>
  <c r="DA86" i="15"/>
  <c r="DA82" i="15"/>
  <c r="DA78" i="15"/>
  <c r="DA74" i="15"/>
  <c r="DA70" i="15"/>
  <c r="DA66" i="15"/>
  <c r="DA120" i="15"/>
  <c r="DA119" i="15"/>
  <c r="DA118" i="15"/>
  <c r="DA117" i="15"/>
  <c r="DA116" i="15"/>
  <c r="DA115" i="15"/>
  <c r="DA111" i="15"/>
  <c r="DA107" i="15"/>
  <c r="DA103" i="15"/>
  <c r="DA99" i="15"/>
  <c r="DA95" i="15"/>
  <c r="DA91" i="15"/>
  <c r="DA87" i="15"/>
  <c r="DA83" i="15"/>
  <c r="DA79" i="15"/>
  <c r="DA75" i="15"/>
  <c r="DA71" i="15"/>
  <c r="DA67" i="15"/>
  <c r="DE1064" i="15"/>
  <c r="DE1063" i="15"/>
  <c r="DE1062" i="15"/>
  <c r="DE1061" i="15"/>
  <c r="DE1060" i="15"/>
  <c r="DE1058" i="15"/>
  <c r="DE1056" i="15"/>
  <c r="DE1059" i="15"/>
  <c r="DE1057" i="15"/>
  <c r="DE1055" i="15"/>
  <c r="DE1054" i="15"/>
  <c r="DE1053" i="15"/>
  <c r="DE1052" i="15"/>
  <c r="DE1051" i="15"/>
  <c r="DE1050" i="15"/>
  <c r="DE1048" i="15"/>
  <c r="DE1047" i="15"/>
  <c r="DE1046" i="15"/>
  <c r="DE1045" i="15"/>
  <c r="DE1044" i="15"/>
  <c r="DE1043" i="15"/>
  <c r="DE1042" i="15"/>
  <c r="DE1041" i="15"/>
  <c r="DE1040" i="15"/>
  <c r="DE1039" i="15"/>
  <c r="DE1038" i="15"/>
  <c r="DE1037" i="15"/>
  <c r="DE1049" i="15"/>
  <c r="DE1036" i="15"/>
  <c r="DE1034" i="15"/>
  <c r="DE1032" i="15"/>
  <c r="DE1030" i="15"/>
  <c r="DE1035" i="15"/>
  <c r="DE1033" i="15"/>
  <c r="DE1031" i="15"/>
  <c r="DE1029" i="15"/>
  <c r="DE1028" i="15"/>
  <c r="DE1027" i="15"/>
  <c r="DE1026" i="15"/>
  <c r="DE1025" i="15"/>
  <c r="DE1024" i="15"/>
  <c r="DE1023" i="15"/>
  <c r="DE1022" i="15"/>
  <c r="DE1021" i="15"/>
  <c r="DE1020" i="15"/>
  <c r="DE1018" i="15"/>
  <c r="DE1016" i="15"/>
  <c r="DE1014" i="15"/>
  <c r="DE1013" i="15"/>
  <c r="DE1012" i="15"/>
  <c r="DE1011" i="15"/>
  <c r="DE1010" i="15"/>
  <c r="DE1009" i="15"/>
  <c r="DE1008" i="15"/>
  <c r="DE1007" i="15"/>
  <c r="DE1006" i="15"/>
  <c r="DE1005" i="15"/>
  <c r="DE1004" i="15"/>
  <c r="DE1003" i="15"/>
  <c r="DE1002" i="15"/>
  <c r="DE1001" i="15"/>
  <c r="DE1000" i="15"/>
  <c r="DE999" i="15"/>
  <c r="DE998" i="15"/>
  <c r="DE997" i="15"/>
  <c r="DE996" i="15"/>
  <c r="DE995" i="15"/>
  <c r="DE994" i="15"/>
  <c r="DE993" i="15"/>
  <c r="DE992" i="15"/>
  <c r="DE991" i="15"/>
  <c r="DE990" i="15"/>
  <c r="DE989" i="15"/>
  <c r="DE988" i="15"/>
  <c r="DE987" i="15"/>
  <c r="DE1019" i="15"/>
  <c r="DE1017" i="15"/>
  <c r="DE1015" i="15"/>
  <c r="DE985" i="15"/>
  <c r="DE983" i="15"/>
  <c r="DE981" i="15"/>
  <c r="DE980" i="15"/>
  <c r="DE978" i="15"/>
  <c r="DE977" i="15"/>
  <c r="DE976" i="15"/>
  <c r="DE975" i="15"/>
  <c r="DE974" i="15"/>
  <c r="DE973" i="15"/>
  <c r="DE972" i="15"/>
  <c r="DE971" i="15"/>
  <c r="DE970" i="15"/>
  <c r="DE969" i="15"/>
  <c r="DE968" i="15"/>
  <c r="DE967" i="15"/>
  <c r="DE966" i="15"/>
  <c r="DE965" i="15"/>
  <c r="DE964" i="15"/>
  <c r="DE963" i="15"/>
  <c r="DE962" i="15"/>
  <c r="DE961" i="15"/>
  <c r="DE960" i="15"/>
  <c r="DE959" i="15"/>
  <c r="DE958" i="15"/>
  <c r="DE957" i="15"/>
  <c r="DE956" i="15"/>
  <c r="DE955" i="15"/>
  <c r="DE954" i="15"/>
  <c r="DE984" i="15"/>
  <c r="DE982" i="15"/>
  <c r="DE986" i="15"/>
  <c r="DE979" i="15"/>
  <c r="DE951" i="15"/>
  <c r="DE949" i="15"/>
  <c r="DE947" i="15"/>
  <c r="DE953" i="15"/>
  <c r="DE952" i="15"/>
  <c r="DE950" i="15"/>
  <c r="DE948" i="15"/>
  <c r="DE945" i="15"/>
  <c r="DE944" i="15"/>
  <c r="DE943" i="15"/>
  <c r="DE942" i="15"/>
  <c r="DE941" i="15"/>
  <c r="DE940" i="15"/>
  <c r="DE939" i="15"/>
  <c r="DE938" i="15"/>
  <c r="DE937" i="15"/>
  <c r="DE936" i="15"/>
  <c r="DE935" i="15"/>
  <c r="DE934" i="15"/>
  <c r="DE933" i="15"/>
  <c r="DE932" i="15"/>
  <c r="DE931" i="15"/>
  <c r="DE930" i="15"/>
  <c r="DE929" i="15"/>
  <c r="DE928" i="15"/>
  <c r="DE927" i="15"/>
  <c r="DE926" i="15"/>
  <c r="DE925" i="15"/>
  <c r="DE924" i="15"/>
  <c r="DE923" i="15"/>
  <c r="DE922" i="15"/>
  <c r="DE921" i="15"/>
  <c r="DE920" i="15"/>
  <c r="DE919" i="15"/>
  <c r="DE918" i="15"/>
  <c r="DE946" i="15"/>
  <c r="DE917" i="15"/>
  <c r="DE915" i="15"/>
  <c r="DE913" i="15"/>
  <c r="DE910" i="15"/>
  <c r="DE907" i="15"/>
  <c r="DE906" i="15"/>
  <c r="DE905" i="15"/>
  <c r="DE904" i="15"/>
  <c r="DE903" i="15"/>
  <c r="DE902" i="15"/>
  <c r="DE901" i="15"/>
  <c r="DE900" i="15"/>
  <c r="DE899" i="15"/>
  <c r="DE898" i="15"/>
  <c r="DE897" i="15"/>
  <c r="DE896" i="15"/>
  <c r="DE895" i="15"/>
  <c r="DE894" i="15"/>
  <c r="DE893" i="15"/>
  <c r="DE892" i="15"/>
  <c r="DE891" i="15"/>
  <c r="DE890" i="15"/>
  <c r="DE889" i="15"/>
  <c r="DE888" i="15"/>
  <c r="DE887" i="15"/>
  <c r="DE886" i="15"/>
  <c r="DE885" i="15"/>
  <c r="DE884" i="15"/>
  <c r="DE883" i="15"/>
  <c r="DE882" i="15"/>
  <c r="DE911" i="15"/>
  <c r="DE916" i="15"/>
  <c r="DE914" i="15"/>
  <c r="DE912" i="15"/>
  <c r="DE908" i="15"/>
  <c r="DE909" i="15"/>
  <c r="DE875" i="15"/>
  <c r="DE879" i="15"/>
  <c r="DE877" i="15"/>
  <c r="DE881" i="15"/>
  <c r="DE873" i="15"/>
  <c r="DE880" i="15"/>
  <c r="DE878" i="15"/>
  <c r="DE876" i="15"/>
  <c r="DE874" i="15"/>
  <c r="DE872" i="15"/>
  <c r="DE871" i="15"/>
  <c r="DE870" i="15"/>
  <c r="DE869" i="15"/>
  <c r="DE868" i="15"/>
  <c r="DE867" i="15"/>
  <c r="DE866" i="15"/>
  <c r="DE865" i="15"/>
  <c r="DE864" i="15"/>
  <c r="DE863" i="15"/>
  <c r="DE862" i="15"/>
  <c r="DE861" i="15"/>
  <c r="DE860" i="15"/>
  <c r="DE859" i="15"/>
  <c r="DE858" i="15"/>
  <c r="DE857" i="15"/>
  <c r="DE856" i="15"/>
  <c r="DE855" i="15"/>
  <c r="DE854" i="15"/>
  <c r="DE853" i="15"/>
  <c r="DE852" i="15"/>
  <c r="DE851" i="15"/>
  <c r="DE850" i="15"/>
  <c r="DE849" i="15"/>
  <c r="DE848" i="15"/>
  <c r="DE847" i="15"/>
  <c r="DE846" i="15"/>
  <c r="DE845" i="15"/>
  <c r="DE844" i="15"/>
  <c r="DE843" i="15"/>
  <c r="DE842" i="15"/>
  <c r="DE841" i="15"/>
  <c r="DE840" i="15"/>
  <c r="DE839" i="15"/>
  <c r="DE838" i="15"/>
  <c r="DE837" i="15"/>
  <c r="DE836" i="15"/>
  <c r="DE835" i="15"/>
  <c r="DE834" i="15"/>
  <c r="DE833" i="15"/>
  <c r="DE832" i="15"/>
  <c r="DE831" i="15"/>
  <c r="DE830" i="15"/>
  <c r="DE829" i="15"/>
  <c r="DE828" i="15"/>
  <c r="DE826" i="15"/>
  <c r="DE824" i="15"/>
  <c r="DE822" i="15"/>
  <c r="DE820" i="15"/>
  <c r="DE818" i="15"/>
  <c r="DE816" i="15"/>
  <c r="DE814" i="15"/>
  <c r="DE812" i="15"/>
  <c r="DE810" i="15"/>
  <c r="DE808" i="15"/>
  <c r="DE806" i="15"/>
  <c r="DE804" i="15"/>
  <c r="DE802" i="15"/>
  <c r="DE801" i="15"/>
  <c r="DE800" i="15"/>
  <c r="DE799" i="15"/>
  <c r="DE798" i="15"/>
  <c r="DE797" i="15"/>
  <c r="DE796" i="15"/>
  <c r="DE795" i="15"/>
  <c r="DE794" i="15"/>
  <c r="DE793" i="15"/>
  <c r="DE792" i="15"/>
  <c r="DE791" i="15"/>
  <c r="DE790" i="15"/>
  <c r="DE789" i="15"/>
  <c r="DE788" i="15"/>
  <c r="DE787" i="15"/>
  <c r="DE786" i="15"/>
  <c r="DE785" i="15"/>
  <c r="DE784" i="15"/>
  <c r="DE783" i="15"/>
  <c r="DE782" i="15"/>
  <c r="DE781" i="15"/>
  <c r="DE780" i="15"/>
  <c r="DE779" i="15"/>
  <c r="DE778" i="15"/>
  <c r="DE777" i="15"/>
  <c r="DE776" i="15"/>
  <c r="DE775" i="15"/>
  <c r="DE774" i="15"/>
  <c r="DE773" i="15"/>
  <c r="DE772" i="15"/>
  <c r="DE771" i="15"/>
  <c r="DE770" i="15"/>
  <c r="DE769" i="15"/>
  <c r="DE768" i="15"/>
  <c r="DE767" i="15"/>
  <c r="DE766" i="15"/>
  <c r="DE765" i="15"/>
  <c r="DE764" i="15"/>
  <c r="DE763" i="15"/>
  <c r="DE762" i="15"/>
  <c r="DE761" i="15"/>
  <c r="DE760" i="15"/>
  <c r="DE759" i="15"/>
  <c r="DE758" i="15"/>
  <c r="DE757" i="15"/>
  <c r="DE756" i="15"/>
  <c r="DE827" i="15"/>
  <c r="DE825" i="15"/>
  <c r="DE823" i="15"/>
  <c r="DE821" i="15"/>
  <c r="DE819" i="15"/>
  <c r="DE817" i="15"/>
  <c r="DE815" i="15"/>
  <c r="DE813" i="15"/>
  <c r="DE811" i="15"/>
  <c r="DE809" i="15"/>
  <c r="DE807" i="15"/>
  <c r="DE805" i="15"/>
  <c r="DE803" i="15"/>
  <c r="DE753" i="15"/>
  <c r="DE750" i="15"/>
  <c r="DE748" i="15"/>
  <c r="DE746" i="15"/>
  <c r="DE744" i="15"/>
  <c r="DE740" i="15"/>
  <c r="DE752" i="15"/>
  <c r="DE741" i="15"/>
  <c r="DE755" i="15"/>
  <c r="DE751" i="15"/>
  <c r="DE749" i="15"/>
  <c r="DE747" i="15"/>
  <c r="DE745" i="15"/>
  <c r="DE742" i="15"/>
  <c r="DE754" i="15"/>
  <c r="DE743" i="15"/>
  <c r="DE739" i="15"/>
  <c r="DE738" i="15"/>
  <c r="DE737" i="15"/>
  <c r="DE736" i="15"/>
  <c r="DE735" i="15"/>
  <c r="DE734" i="15"/>
  <c r="DE733" i="15"/>
  <c r="DE732" i="15"/>
  <c r="DE731" i="15"/>
  <c r="DE730" i="15"/>
  <c r="DE729" i="15"/>
  <c r="DE728" i="15"/>
  <c r="DE727" i="15"/>
  <c r="DE726" i="15"/>
  <c r="DE725" i="15"/>
  <c r="DE724" i="15"/>
  <c r="DE723" i="15"/>
  <c r="DE722" i="15"/>
  <c r="DE721" i="15"/>
  <c r="DE720" i="15"/>
  <c r="DE719" i="15"/>
  <c r="DE718" i="15"/>
  <c r="DE717" i="15"/>
  <c r="DE716" i="15"/>
  <c r="DE715" i="15"/>
  <c r="DE714" i="15"/>
  <c r="DE713" i="15"/>
  <c r="DE712" i="15"/>
  <c r="DE711" i="15"/>
  <c r="DE710" i="15"/>
  <c r="DE709" i="15"/>
  <c r="DE708" i="15"/>
  <c r="DE707" i="15"/>
  <c r="DE706" i="15"/>
  <c r="DE705" i="15"/>
  <c r="DE704" i="15"/>
  <c r="DE703" i="15"/>
  <c r="DE702" i="15"/>
  <c r="DE701" i="15"/>
  <c r="DE700" i="15"/>
  <c r="DE699" i="15"/>
  <c r="DE698" i="15"/>
  <c r="DE697" i="15"/>
  <c r="DE696" i="15"/>
  <c r="DE695" i="15"/>
  <c r="DE694" i="15"/>
  <c r="DE693" i="15"/>
  <c r="DE692" i="15"/>
  <c r="DE691" i="15"/>
  <c r="DE690" i="15"/>
  <c r="DE689" i="15"/>
  <c r="DE688" i="15"/>
  <c r="DE687" i="15"/>
  <c r="DE686" i="15"/>
  <c r="DE685" i="15"/>
  <c r="DE684" i="15"/>
  <c r="DE683" i="15"/>
  <c r="DE682" i="15"/>
  <c r="DE681" i="15"/>
  <c r="DE680" i="15"/>
  <c r="DE679" i="15"/>
  <c r="DE678" i="15"/>
  <c r="DE677" i="15"/>
  <c r="DE676" i="15"/>
  <c r="DE675" i="15"/>
  <c r="DE674" i="15"/>
  <c r="DE673" i="15"/>
  <c r="DE672" i="15"/>
  <c r="DE671" i="15"/>
  <c r="DE669" i="15"/>
  <c r="DE667" i="15"/>
  <c r="DE665" i="15"/>
  <c r="DE663" i="15"/>
  <c r="DE661" i="15"/>
  <c r="DE659" i="15"/>
  <c r="DE657" i="15"/>
  <c r="DE655" i="15"/>
  <c r="DE653" i="15"/>
  <c r="DE651" i="15"/>
  <c r="DE649" i="15"/>
  <c r="DE647" i="15"/>
  <c r="DE645" i="15"/>
  <c r="DE643" i="15"/>
  <c r="DE641" i="15"/>
  <c r="DE639" i="15"/>
  <c r="DE637" i="15"/>
  <c r="DE635" i="15"/>
  <c r="DE670" i="15"/>
  <c r="DE668" i="15"/>
  <c r="DE666" i="15"/>
  <c r="DE664" i="15"/>
  <c r="DE662" i="15"/>
  <c r="DE660" i="15"/>
  <c r="DE658" i="15"/>
  <c r="DE656" i="15"/>
  <c r="DE654" i="15"/>
  <c r="DE652" i="15"/>
  <c r="DE650" i="15"/>
  <c r="DE648" i="15"/>
  <c r="DE646" i="15"/>
  <c r="DE644" i="15"/>
  <c r="DE642" i="15"/>
  <c r="DE640" i="15"/>
  <c r="DE638" i="15"/>
  <c r="DE636" i="15"/>
  <c r="DE634" i="15"/>
  <c r="DE633" i="15"/>
  <c r="DE632" i="15"/>
  <c r="DE631" i="15"/>
  <c r="DE630" i="15"/>
  <c r="DE629" i="15"/>
  <c r="DE628" i="15"/>
  <c r="DE627" i="15"/>
  <c r="DE626" i="15"/>
  <c r="DE625" i="15"/>
  <c r="DE624" i="15"/>
  <c r="DE623" i="15"/>
  <c r="DE622" i="15"/>
  <c r="DE621" i="15"/>
  <c r="DE620" i="15"/>
  <c r="DE619" i="15"/>
  <c r="DE618" i="15"/>
  <c r="DE617" i="15"/>
  <c r="DE616" i="15"/>
  <c r="DE615" i="15"/>
  <c r="DE614" i="15"/>
  <c r="DE613" i="15"/>
  <c r="DE612" i="15"/>
  <c r="DE611" i="15"/>
  <c r="DE610" i="15"/>
  <c r="DE609" i="15"/>
  <c r="DE608" i="15"/>
  <c r="DE607" i="15"/>
  <c r="DE606" i="15"/>
  <c r="DE605" i="15"/>
  <c r="DE604" i="15"/>
  <c r="DE603" i="15"/>
  <c r="DE602" i="15"/>
  <c r="DE601" i="15"/>
  <c r="DE600" i="15"/>
  <c r="DE599" i="15"/>
  <c r="DE598" i="15"/>
  <c r="DE597" i="15"/>
  <c r="DE596" i="15"/>
  <c r="DE595" i="15"/>
  <c r="DE594" i="15"/>
  <c r="DE593" i="15"/>
  <c r="DE592" i="15"/>
  <c r="DE591" i="15"/>
  <c r="DE590" i="15"/>
  <c r="DE589" i="15"/>
  <c r="DE588" i="15"/>
  <c r="DE587" i="15"/>
  <c r="DE586" i="15"/>
  <c r="DE585" i="15"/>
  <c r="DE584" i="15"/>
  <c r="DE583" i="15"/>
  <c r="DE582" i="15"/>
  <c r="DE581" i="15"/>
  <c r="DE580" i="15"/>
  <c r="DE579" i="15"/>
  <c r="DE578" i="15"/>
  <c r="DE577" i="15"/>
  <c r="DE576" i="15"/>
  <c r="DE575" i="15"/>
  <c r="DE574" i="15"/>
  <c r="DE573" i="15"/>
  <c r="DE572" i="15"/>
  <c r="DE571" i="15"/>
  <c r="DE570" i="15"/>
  <c r="DE569" i="15"/>
  <c r="DE568" i="15"/>
  <c r="DE567" i="15"/>
  <c r="DE566" i="15"/>
  <c r="DE565" i="15"/>
  <c r="DE564" i="15"/>
  <c r="DE563" i="15"/>
  <c r="DE562" i="15"/>
  <c r="DE561" i="15"/>
  <c r="DE560" i="15"/>
  <c r="DE559" i="15"/>
  <c r="DE558" i="15"/>
  <c r="DE557" i="15"/>
  <c r="DE556" i="15"/>
  <c r="DE555" i="15"/>
  <c r="DE554" i="15"/>
  <c r="DE553" i="15"/>
  <c r="DE552" i="15"/>
  <c r="DE551" i="15"/>
  <c r="DE550" i="15"/>
  <c r="DE549" i="15"/>
  <c r="DE548" i="15"/>
  <c r="DE547" i="15"/>
  <c r="DE546" i="15"/>
  <c r="DE545" i="15"/>
  <c r="DE544" i="15"/>
  <c r="DE543" i="15"/>
  <c r="DE542" i="15"/>
  <c r="DE541" i="15"/>
  <c r="DE540" i="15"/>
  <c r="DE539" i="15"/>
  <c r="DE538" i="15"/>
  <c r="DE537" i="15"/>
  <c r="DE536" i="15"/>
  <c r="DE535" i="15"/>
  <c r="DE534" i="15"/>
  <c r="DE533" i="15"/>
  <c r="DE532" i="15"/>
  <c r="DE531" i="15"/>
  <c r="DE530" i="15"/>
  <c r="DE529" i="15"/>
  <c r="DE528" i="15"/>
  <c r="DE527" i="15"/>
  <c r="DE526" i="15"/>
  <c r="DE525" i="15"/>
  <c r="DE524" i="15"/>
  <c r="DE523" i="15"/>
  <c r="DE522" i="15"/>
  <c r="DE521" i="15"/>
  <c r="DE520" i="15"/>
  <c r="DE519" i="15"/>
  <c r="DE518" i="15"/>
  <c r="DE517" i="15"/>
  <c r="DE516" i="15"/>
  <c r="DE515" i="15"/>
  <c r="DE514" i="15"/>
  <c r="DE513" i="15"/>
  <c r="DE512" i="15"/>
  <c r="DE511" i="15"/>
  <c r="DE510" i="15"/>
  <c r="DE509" i="15"/>
  <c r="DE508" i="15"/>
  <c r="DE507" i="15"/>
  <c r="DE506" i="15"/>
  <c r="DE505" i="15"/>
  <c r="DE504" i="15"/>
  <c r="DE503" i="15"/>
  <c r="DE502" i="15"/>
  <c r="DE501" i="15"/>
  <c r="DE500" i="15"/>
  <c r="DE499" i="15"/>
  <c r="DE498" i="15"/>
  <c r="DE497" i="15"/>
  <c r="DE496" i="15"/>
  <c r="DE495" i="15"/>
  <c r="DE494" i="15"/>
  <c r="DE493" i="15"/>
  <c r="DE492" i="15"/>
  <c r="DE491" i="15"/>
  <c r="DE490" i="15"/>
  <c r="DE489" i="15"/>
  <c r="DE488" i="15"/>
  <c r="DE487" i="15"/>
  <c r="DE486" i="15"/>
  <c r="DE485" i="15"/>
  <c r="DE484" i="15"/>
  <c r="DE483" i="15"/>
  <c r="DE482" i="15"/>
  <c r="DE481" i="15"/>
  <c r="DE480" i="15"/>
  <c r="DE479" i="15"/>
  <c r="DE478" i="15"/>
  <c r="DE477" i="15"/>
  <c r="DE476" i="15"/>
  <c r="DE475" i="15"/>
  <c r="DE474" i="15"/>
  <c r="DE473" i="15"/>
  <c r="DE472" i="15"/>
  <c r="DE471" i="15"/>
  <c r="DE470" i="15"/>
  <c r="DE469" i="15"/>
  <c r="DE468" i="15"/>
  <c r="DE467" i="15"/>
  <c r="DE466" i="15"/>
  <c r="DE465" i="15"/>
  <c r="DE464" i="15"/>
  <c r="DE463" i="15"/>
  <c r="DE462" i="15"/>
  <c r="DE461" i="15"/>
  <c r="DE460" i="15"/>
  <c r="DE459" i="15"/>
  <c r="DE458" i="15"/>
  <c r="DE457" i="15"/>
  <c r="DE456" i="15"/>
  <c r="DE455" i="15"/>
  <c r="DE454" i="15"/>
  <c r="DE453" i="15"/>
  <c r="DE452" i="15"/>
  <c r="DE451" i="15"/>
  <c r="DE450" i="15"/>
  <c r="DE449" i="15"/>
  <c r="DE448" i="15"/>
  <c r="DE447" i="15"/>
  <c r="DE446" i="15"/>
  <c r="DE445" i="15"/>
  <c r="DE444" i="15"/>
  <c r="DE443" i="15"/>
  <c r="DE442" i="15"/>
  <c r="DE441" i="15"/>
  <c r="DE440" i="15"/>
  <c r="DE439" i="15"/>
  <c r="DE438" i="15"/>
  <c r="DE437" i="15"/>
  <c r="DE436" i="15"/>
  <c r="DE435" i="15"/>
  <c r="DE434" i="15"/>
  <c r="DE433" i="15"/>
  <c r="DE432" i="15"/>
  <c r="DE431" i="15"/>
  <c r="DE430" i="15"/>
  <c r="DE429" i="15"/>
  <c r="DE428" i="15"/>
  <c r="DE427" i="15"/>
  <c r="DE426" i="15"/>
  <c r="DE425" i="15"/>
  <c r="DE424" i="15"/>
  <c r="DE423" i="15"/>
  <c r="DE422" i="15"/>
  <c r="DE421" i="15"/>
  <c r="DE420" i="15"/>
  <c r="DE419" i="15"/>
  <c r="DE418" i="15"/>
  <c r="DE417" i="15"/>
  <c r="DE416" i="15"/>
  <c r="DE415" i="15"/>
  <c r="DE414" i="15"/>
  <c r="DE413" i="15"/>
  <c r="DE412" i="15"/>
  <c r="DE411" i="15"/>
  <c r="DE410" i="15"/>
  <c r="DE409" i="15"/>
  <c r="DE408" i="15"/>
  <c r="DE407" i="15"/>
  <c r="DE406" i="15"/>
  <c r="DE405" i="15"/>
  <c r="DE404" i="15"/>
  <c r="DE403" i="15"/>
  <c r="DE402" i="15"/>
  <c r="DE401" i="15"/>
  <c r="DE400" i="15"/>
  <c r="DE399" i="15"/>
  <c r="DE398" i="15"/>
  <c r="DE397" i="15"/>
  <c r="DE396" i="15"/>
  <c r="DE395" i="15"/>
  <c r="DE394" i="15"/>
  <c r="DE393" i="15"/>
  <c r="DE392" i="15"/>
  <c r="DE391" i="15"/>
  <c r="DE390" i="15"/>
  <c r="DE389" i="15"/>
  <c r="DE388" i="15"/>
  <c r="DE387" i="15"/>
  <c r="DE386" i="15"/>
  <c r="DE385" i="15"/>
  <c r="DE384" i="15"/>
  <c r="DE383" i="15"/>
  <c r="DE382" i="15"/>
  <c r="DE381" i="15"/>
  <c r="DE380" i="15"/>
  <c r="DE379" i="15"/>
  <c r="DE378" i="15"/>
  <c r="DE377" i="15"/>
  <c r="DE376" i="15"/>
  <c r="DE375" i="15"/>
  <c r="DE374" i="15"/>
  <c r="DE373" i="15"/>
  <c r="DE372" i="15"/>
  <c r="DE371" i="15"/>
  <c r="DE370" i="15"/>
  <c r="DE369" i="15"/>
  <c r="DE368" i="15"/>
  <c r="DE367" i="15"/>
  <c r="DE366" i="15"/>
  <c r="DE365" i="15"/>
  <c r="DE364" i="15"/>
  <c r="DE363" i="15"/>
  <c r="DE362" i="15"/>
  <c r="DE361" i="15"/>
  <c r="DE360" i="15"/>
  <c r="DE359" i="15"/>
  <c r="DE358" i="15"/>
  <c r="DE357" i="15"/>
  <c r="DE356" i="15"/>
  <c r="DE355" i="15"/>
  <c r="DE354" i="15"/>
  <c r="DE353" i="15"/>
  <c r="DE352" i="15"/>
  <c r="DE351" i="15"/>
  <c r="DE350" i="15"/>
  <c r="DE349" i="15"/>
  <c r="DE348" i="15"/>
  <c r="DE347" i="15"/>
  <c r="DE346" i="15"/>
  <c r="DE345" i="15"/>
  <c r="DE344" i="15"/>
  <c r="DE343" i="15"/>
  <c r="DE342" i="15"/>
  <c r="DE341" i="15"/>
  <c r="DE340" i="15"/>
  <c r="DE339" i="15"/>
  <c r="DE312" i="15"/>
  <c r="DE311" i="15"/>
  <c r="DE310" i="15"/>
  <c r="DE309" i="15"/>
  <c r="DE308" i="15"/>
  <c r="DE307" i="15"/>
  <c r="DE306" i="15"/>
  <c r="DE305" i="15"/>
  <c r="DE304" i="15"/>
  <c r="DE303" i="15"/>
  <c r="DE302" i="15"/>
  <c r="DE301" i="15"/>
  <c r="DE300" i="15"/>
  <c r="DE299" i="15"/>
  <c r="DE298" i="15"/>
  <c r="DE297" i="15"/>
  <c r="DE296" i="15"/>
  <c r="DE295" i="15"/>
  <c r="DE294" i="15"/>
  <c r="DE293" i="15"/>
  <c r="DE292" i="15"/>
  <c r="DE291" i="15"/>
  <c r="DE290" i="15"/>
  <c r="DE289" i="15"/>
  <c r="DE288" i="15"/>
  <c r="DE287" i="15"/>
  <c r="DE286" i="15"/>
  <c r="DE285" i="15"/>
  <c r="DE284" i="15"/>
  <c r="DE283" i="15"/>
  <c r="DE282" i="15"/>
  <c r="DE281" i="15"/>
  <c r="DE280" i="15"/>
  <c r="DE279" i="15"/>
  <c r="DE278" i="15"/>
  <c r="DE277" i="15"/>
  <c r="DE276" i="15"/>
  <c r="DE275" i="15"/>
  <c r="DE274" i="15"/>
  <c r="DE273" i="15"/>
  <c r="DE272" i="15"/>
  <c r="DE271" i="15"/>
  <c r="DE270" i="15"/>
  <c r="DE269" i="15"/>
  <c r="DE268" i="15"/>
  <c r="DE267" i="15"/>
  <c r="DE266" i="15"/>
  <c r="DE265" i="15"/>
  <c r="DE264" i="15"/>
  <c r="DE263" i="15"/>
  <c r="DE262" i="15"/>
  <c r="DE261" i="15"/>
  <c r="DE260" i="15"/>
  <c r="DE259" i="15"/>
  <c r="DE258" i="15"/>
  <c r="DE257" i="15"/>
  <c r="DE256" i="15"/>
  <c r="DE255" i="15"/>
  <c r="DE254" i="15"/>
  <c r="DE253" i="15"/>
  <c r="DE252" i="15"/>
  <c r="DE251" i="15"/>
  <c r="DE250" i="15"/>
  <c r="DE249" i="15"/>
  <c r="DE248" i="15"/>
  <c r="DE247" i="15"/>
  <c r="DE246" i="15"/>
  <c r="DE245" i="15"/>
  <c r="DE244" i="15"/>
  <c r="DE243" i="15"/>
  <c r="DE242" i="15"/>
  <c r="DE241" i="15"/>
  <c r="DE240" i="15"/>
  <c r="DE239" i="15"/>
  <c r="DE238" i="15"/>
  <c r="DE237" i="15"/>
  <c r="DE236" i="15"/>
  <c r="DE235" i="15"/>
  <c r="DE234" i="15"/>
  <c r="DE233" i="15"/>
  <c r="DE232" i="15"/>
  <c r="DE231" i="15"/>
  <c r="DE230" i="15"/>
  <c r="DE229" i="15"/>
  <c r="DE228" i="15"/>
  <c r="DE227" i="15"/>
  <c r="DE226" i="15"/>
  <c r="DE225" i="15"/>
  <c r="DE224" i="15"/>
  <c r="DE223" i="15"/>
  <c r="DE222" i="15"/>
  <c r="DE221" i="15"/>
  <c r="DE220" i="15"/>
  <c r="DE219" i="15"/>
  <c r="DE218" i="15"/>
  <c r="DE217" i="15"/>
  <c r="DE216" i="15"/>
  <c r="DE215" i="15"/>
  <c r="DE214" i="15"/>
  <c r="DE213" i="15"/>
  <c r="DE212" i="15"/>
  <c r="DE211" i="15"/>
  <c r="DE210" i="15"/>
  <c r="DE209" i="15"/>
  <c r="DE208" i="15"/>
  <c r="DE207" i="15"/>
  <c r="DE206" i="15"/>
  <c r="DE205" i="15"/>
  <c r="DE204" i="15"/>
  <c r="DE203" i="15"/>
  <c r="DE202" i="15"/>
  <c r="DE201" i="15"/>
  <c r="DE200" i="15"/>
  <c r="DE199" i="15"/>
  <c r="DE198" i="15"/>
  <c r="DE197" i="15"/>
  <c r="DE196" i="15"/>
  <c r="DE195" i="15"/>
  <c r="DE194" i="15"/>
  <c r="DE193" i="15"/>
  <c r="DE192" i="15"/>
  <c r="DE191" i="15"/>
  <c r="DE190" i="15"/>
  <c r="DE189" i="15"/>
  <c r="DE188" i="15"/>
  <c r="DE187" i="15"/>
  <c r="DE186" i="15"/>
  <c r="DE185" i="15"/>
  <c r="DE184" i="15"/>
  <c r="DE183" i="15"/>
  <c r="DE182" i="15"/>
  <c r="DE181" i="15"/>
  <c r="DE180" i="15"/>
  <c r="DE179" i="15"/>
  <c r="DE178" i="15"/>
  <c r="DE177" i="15"/>
  <c r="DE176" i="15"/>
  <c r="DE175" i="15"/>
  <c r="DE174" i="15"/>
  <c r="DE173" i="15"/>
  <c r="DE338" i="15"/>
  <c r="DE337" i="15"/>
  <c r="DE336" i="15"/>
  <c r="DE335" i="15"/>
  <c r="DE334" i="15"/>
  <c r="DE333" i="15"/>
  <c r="DE332" i="15"/>
  <c r="DE331" i="15"/>
  <c r="DE330" i="15"/>
  <c r="DE329" i="15"/>
  <c r="DE328" i="15"/>
  <c r="DE327" i="15"/>
  <c r="DE326" i="15"/>
  <c r="DE325" i="15"/>
  <c r="DE324" i="15"/>
  <c r="DE323" i="15"/>
  <c r="DE322" i="15"/>
  <c r="DE321" i="15"/>
  <c r="DE320" i="15"/>
  <c r="DE319" i="15"/>
  <c r="DE318" i="15"/>
  <c r="DE317" i="15"/>
  <c r="DE316" i="15"/>
  <c r="DE315" i="15"/>
  <c r="DE314" i="15"/>
  <c r="DE313" i="15"/>
  <c r="DE112" i="15"/>
  <c r="DE108" i="15"/>
  <c r="DE104" i="15"/>
  <c r="DE100" i="15"/>
  <c r="DE96" i="15"/>
  <c r="DE92" i="15"/>
  <c r="DE88" i="15"/>
  <c r="DE84" i="15"/>
  <c r="DE80" i="15"/>
  <c r="DE76" i="15"/>
  <c r="DE72" i="15"/>
  <c r="DE68" i="15"/>
  <c r="DE113" i="15"/>
  <c r="DE109" i="15"/>
  <c r="DE105" i="15"/>
  <c r="DE101" i="15"/>
  <c r="DE97" i="15"/>
  <c r="DE93" i="15"/>
  <c r="DE89" i="15"/>
  <c r="DE85" i="15"/>
  <c r="DE81" i="15"/>
  <c r="DE77" i="15"/>
  <c r="DE73" i="15"/>
  <c r="DE69" i="15"/>
  <c r="DE65" i="15"/>
  <c r="DE114" i="15"/>
  <c r="DE110" i="15"/>
  <c r="DE106" i="15"/>
  <c r="DE102" i="15"/>
  <c r="DE98" i="15"/>
  <c r="DE94" i="15"/>
  <c r="DE90" i="15"/>
  <c r="DE86" i="15"/>
  <c r="DE82" i="15"/>
  <c r="DE78" i="15"/>
  <c r="DE74" i="15"/>
  <c r="DE70" i="15"/>
  <c r="DE66" i="15"/>
  <c r="DE172" i="15"/>
  <c r="DE171" i="15"/>
  <c r="DE170" i="15"/>
  <c r="DE169" i="15"/>
  <c r="DE168" i="15"/>
  <c r="DE167" i="15"/>
  <c r="DE166" i="15"/>
  <c r="DE165" i="15"/>
  <c r="DE164" i="15"/>
  <c r="DE163" i="15"/>
  <c r="DE162" i="15"/>
  <c r="DE161" i="15"/>
  <c r="DE160" i="15"/>
  <c r="DE159" i="15"/>
  <c r="DE158" i="15"/>
  <c r="DE157" i="15"/>
  <c r="DE156" i="15"/>
  <c r="DE155" i="15"/>
  <c r="DE154" i="15"/>
  <c r="DE153" i="15"/>
  <c r="DE152" i="15"/>
  <c r="DE151" i="15"/>
  <c r="DE150" i="15"/>
  <c r="DE149" i="15"/>
  <c r="DE148" i="15"/>
  <c r="DE147" i="15"/>
  <c r="DE146" i="15"/>
  <c r="DE145" i="15"/>
  <c r="DE144" i="15"/>
  <c r="DE143" i="15"/>
  <c r="DE142" i="15"/>
  <c r="DE141" i="15"/>
  <c r="DE140" i="15"/>
  <c r="DE139" i="15"/>
  <c r="DE138" i="15"/>
  <c r="DE137" i="15"/>
  <c r="DE136" i="15"/>
  <c r="DE135" i="15"/>
  <c r="DE134" i="15"/>
  <c r="DE133" i="15"/>
  <c r="DE132" i="15"/>
  <c r="DE131" i="15"/>
  <c r="DE130" i="15"/>
  <c r="DE129" i="15"/>
  <c r="DE128" i="15"/>
  <c r="DE127" i="15"/>
  <c r="DE126" i="15"/>
  <c r="DE125" i="15"/>
  <c r="DE124" i="15"/>
  <c r="DE123" i="15"/>
  <c r="DE122" i="15"/>
  <c r="DE121" i="15"/>
  <c r="DE120" i="15"/>
  <c r="DE119" i="15"/>
  <c r="DE118" i="15"/>
  <c r="DE117" i="15"/>
  <c r="DE116" i="15"/>
  <c r="DE115" i="15"/>
  <c r="DE111" i="15"/>
  <c r="DE107" i="15"/>
  <c r="DE103" i="15"/>
  <c r="DE99" i="15"/>
  <c r="DE95" i="15"/>
  <c r="DE91" i="15"/>
  <c r="DE87" i="15"/>
  <c r="DE83" i="15"/>
  <c r="DE79" i="15"/>
  <c r="DE75" i="15"/>
  <c r="DE71" i="15"/>
  <c r="DE67" i="15"/>
  <c r="DB1064" i="15"/>
  <c r="DB1063" i="15"/>
  <c r="DB1062" i="15"/>
  <c r="DB1061" i="15"/>
  <c r="DB1060" i="15"/>
  <c r="DB1059" i="15"/>
  <c r="DB1058" i="15"/>
  <c r="DB1057" i="15"/>
  <c r="DB1056" i="15"/>
  <c r="DB1055" i="15"/>
  <c r="DB1054" i="15"/>
  <c r="DB1053" i="15"/>
  <c r="DB1052" i="15"/>
  <c r="DB1051" i="15"/>
  <c r="DB1050" i="15"/>
  <c r="DB1049" i="15"/>
  <c r="DB1048" i="15"/>
  <c r="DB1047" i="15"/>
  <c r="DB1046" i="15"/>
  <c r="DB1045" i="15"/>
  <c r="DB1044" i="15"/>
  <c r="DB1043" i="15"/>
  <c r="DB1042" i="15"/>
  <c r="DB1041" i="15"/>
  <c r="DB1040" i="15"/>
  <c r="DB1039" i="15"/>
  <c r="DB1038" i="15"/>
  <c r="DB1037" i="15"/>
  <c r="DB1036" i="15"/>
  <c r="DB1035" i="15"/>
  <c r="DB1034" i="15"/>
  <c r="DB1033" i="15"/>
  <c r="DB1032" i="15"/>
  <c r="DB1031" i="15"/>
  <c r="DB1030" i="15"/>
  <c r="DB1029" i="15"/>
  <c r="DB1028" i="15"/>
  <c r="DB1027" i="15"/>
  <c r="DB1026" i="15"/>
  <c r="DB1025" i="15"/>
  <c r="DB1024" i="15"/>
  <c r="DB1023" i="15"/>
  <c r="DB1022" i="15"/>
  <c r="DB1021" i="15"/>
  <c r="DB1020" i="15"/>
  <c r="DB1019" i="15"/>
  <c r="DB1018" i="15"/>
  <c r="DB1017" i="15"/>
  <c r="DB1016" i="15"/>
  <c r="DB1015" i="15"/>
  <c r="DB1014" i="15"/>
  <c r="DB1013" i="15"/>
  <c r="DB1012" i="15"/>
  <c r="DB1011" i="15"/>
  <c r="DB1010" i="15"/>
  <c r="DB1009" i="15"/>
  <c r="DB1008" i="15"/>
  <c r="DB1007" i="15"/>
  <c r="DB1006" i="15"/>
  <c r="DB1005" i="15"/>
  <c r="DB1004" i="15"/>
  <c r="DB1003" i="15"/>
  <c r="DB1002" i="15"/>
  <c r="DB1001" i="15"/>
  <c r="DB1000" i="15"/>
  <c r="DB999" i="15"/>
  <c r="DB998" i="15"/>
  <c r="DB997" i="15"/>
  <c r="DB996" i="15"/>
  <c r="DB995" i="15"/>
  <c r="DB994" i="15"/>
  <c r="DB993" i="15"/>
  <c r="DB992" i="15"/>
  <c r="DB991" i="15"/>
  <c r="DB990" i="15"/>
  <c r="DB989" i="15"/>
  <c r="DB988" i="15"/>
  <c r="DB987" i="15"/>
  <c r="DB986" i="15"/>
  <c r="DB985" i="15"/>
  <c r="DB984" i="15"/>
  <c r="DB983" i="15"/>
  <c r="DB982" i="15"/>
  <c r="DB981" i="15"/>
  <c r="DB979" i="15"/>
  <c r="DB978" i="15"/>
  <c r="DB977" i="15"/>
  <c r="DB976" i="15"/>
  <c r="DB975" i="15"/>
  <c r="DB974" i="15"/>
  <c r="DB973" i="15"/>
  <c r="DB972" i="15"/>
  <c r="DB971" i="15"/>
  <c r="DB970" i="15"/>
  <c r="DB969" i="15"/>
  <c r="DB968" i="15"/>
  <c r="DB967" i="15"/>
  <c r="DB966" i="15"/>
  <c r="DB965" i="15"/>
  <c r="DB964" i="15"/>
  <c r="DB963" i="15"/>
  <c r="DB962" i="15"/>
  <c r="DB961" i="15"/>
  <c r="DB960" i="15"/>
  <c r="DB959" i="15"/>
  <c r="DB958" i="15"/>
  <c r="DB957" i="15"/>
  <c r="DB956" i="15"/>
  <c r="DB955" i="15"/>
  <c r="DB954" i="15"/>
  <c r="DB953" i="15"/>
  <c r="DB952" i="15"/>
  <c r="DB951" i="15"/>
  <c r="DB950" i="15"/>
  <c r="DB949" i="15"/>
  <c r="DB948" i="15"/>
  <c r="DB947" i="15"/>
  <c r="DB980" i="15"/>
  <c r="DB945" i="15"/>
  <c r="DB946" i="15"/>
  <c r="DB944" i="15"/>
  <c r="DB943" i="15"/>
  <c r="DB942" i="15"/>
  <c r="DB941" i="15"/>
  <c r="DB940" i="15"/>
  <c r="DB939" i="15"/>
  <c r="DB938" i="15"/>
  <c r="DB937" i="15"/>
  <c r="DB936" i="15"/>
  <c r="DB935" i="15"/>
  <c r="DB934" i="15"/>
  <c r="DB933" i="15"/>
  <c r="DB932" i="15"/>
  <c r="DB931" i="15"/>
  <c r="DB930" i="15"/>
  <c r="DB929" i="15"/>
  <c r="DB928" i="15"/>
  <c r="DB927" i="15"/>
  <c r="DB926" i="15"/>
  <c r="DB925" i="15"/>
  <c r="DB924" i="15"/>
  <c r="DB923" i="15"/>
  <c r="DB922" i="15"/>
  <c r="DB921" i="15"/>
  <c r="DB920" i="15"/>
  <c r="DB919" i="15"/>
  <c r="DB918" i="15"/>
  <c r="DB917" i="15"/>
  <c r="DB916" i="15"/>
  <c r="DB915" i="15"/>
  <c r="DB914" i="15"/>
  <c r="DB913" i="15"/>
  <c r="DB912" i="15"/>
  <c r="DB911" i="15"/>
  <c r="DB910" i="15"/>
  <c r="DB909" i="15"/>
  <c r="DB908" i="15"/>
  <c r="DB907" i="15"/>
  <c r="DB906" i="15"/>
  <c r="DB905" i="15"/>
  <c r="DB904" i="15"/>
  <c r="DB903" i="15"/>
  <c r="DB902" i="15"/>
  <c r="DB901" i="15"/>
  <c r="DB900" i="15"/>
  <c r="DB899" i="15"/>
  <c r="DB898" i="15"/>
  <c r="DB897" i="15"/>
  <c r="DB896" i="15"/>
  <c r="DB895" i="15"/>
  <c r="DB894" i="15"/>
  <c r="DB893" i="15"/>
  <c r="DB892" i="15"/>
  <c r="DB891" i="15"/>
  <c r="DB890" i="15"/>
  <c r="DB889" i="15"/>
  <c r="DB888" i="15"/>
  <c r="DB887" i="15"/>
  <c r="DB886" i="15"/>
  <c r="DB885" i="15"/>
  <c r="DB884" i="15"/>
  <c r="DB883" i="15"/>
  <c r="DB882" i="15"/>
  <c r="DB881" i="15"/>
  <c r="DB880" i="15"/>
  <c r="DB879" i="15"/>
  <c r="DB878" i="15"/>
  <c r="DB877" i="15"/>
  <c r="DB876" i="15"/>
  <c r="DB873" i="15"/>
  <c r="DB872" i="15"/>
  <c r="DB871" i="15"/>
  <c r="DB870" i="15"/>
  <c r="DB869" i="15"/>
  <c r="DB868" i="15"/>
  <c r="DB867" i="15"/>
  <c r="DB866" i="15"/>
  <c r="DB865" i="15"/>
  <c r="DB864" i="15"/>
  <c r="DB863" i="15"/>
  <c r="DB862" i="15"/>
  <c r="DB861" i="15"/>
  <c r="DB860" i="15"/>
  <c r="DB859" i="15"/>
  <c r="DB858" i="15"/>
  <c r="DB857" i="15"/>
  <c r="DB856" i="15"/>
  <c r="DB855" i="15"/>
  <c r="DB854" i="15"/>
  <c r="DB853" i="15"/>
  <c r="DB852" i="15"/>
  <c r="DB851" i="15"/>
  <c r="DB850" i="15"/>
  <c r="DB849" i="15"/>
  <c r="DB848" i="15"/>
  <c r="DB847" i="15"/>
  <c r="DB846" i="15"/>
  <c r="DB845" i="15"/>
  <c r="DB844" i="15"/>
  <c r="DB843" i="15"/>
  <c r="DB842" i="15"/>
  <c r="DB841" i="15"/>
  <c r="DB840" i="15"/>
  <c r="DB839" i="15"/>
  <c r="DB838" i="15"/>
  <c r="DB837" i="15"/>
  <c r="DB836" i="15"/>
  <c r="DB835" i="15"/>
  <c r="DB834" i="15"/>
  <c r="DB833" i="15"/>
  <c r="DB832" i="15"/>
  <c r="DB831" i="15"/>
  <c r="DB830" i="15"/>
  <c r="DB829" i="15"/>
  <c r="DB828" i="15"/>
  <c r="DB827" i="15"/>
  <c r="DB826" i="15"/>
  <c r="DB825" i="15"/>
  <c r="DB824" i="15"/>
  <c r="DB823" i="15"/>
  <c r="DB822" i="15"/>
  <c r="DB821" i="15"/>
  <c r="DB820" i="15"/>
  <c r="DB819" i="15"/>
  <c r="DB818" i="15"/>
  <c r="DB817" i="15"/>
  <c r="DB816" i="15"/>
  <c r="DB815" i="15"/>
  <c r="DB814" i="15"/>
  <c r="DB813" i="15"/>
  <c r="DB812" i="15"/>
  <c r="DB811" i="15"/>
  <c r="DB810" i="15"/>
  <c r="DB809" i="15"/>
  <c r="DB808" i="15"/>
  <c r="DB807" i="15"/>
  <c r="DB806" i="15"/>
  <c r="DB805" i="15"/>
  <c r="DB804" i="15"/>
  <c r="DB803" i="15"/>
  <c r="DB802" i="15"/>
  <c r="DB874" i="15"/>
  <c r="DB875" i="15"/>
  <c r="DB801" i="15"/>
  <c r="DB800" i="15"/>
  <c r="DB799" i="15"/>
  <c r="DB798" i="15"/>
  <c r="DB797" i="15"/>
  <c r="DB796" i="15"/>
  <c r="DB795" i="15"/>
  <c r="DB794" i="15"/>
  <c r="DB793" i="15"/>
  <c r="DB792" i="15"/>
  <c r="DB791" i="15"/>
  <c r="DB790" i="15"/>
  <c r="DB789" i="15"/>
  <c r="DB788" i="15"/>
  <c r="DB787" i="15"/>
  <c r="DB786" i="15"/>
  <c r="DB785" i="15"/>
  <c r="DB784" i="15"/>
  <c r="DB783" i="15"/>
  <c r="DB782" i="15"/>
  <c r="DB781" i="15"/>
  <c r="DB780" i="15"/>
  <c r="DB779" i="15"/>
  <c r="DB778" i="15"/>
  <c r="DB777" i="15"/>
  <c r="DB776" i="15"/>
  <c r="DB775" i="15"/>
  <c r="DB774" i="15"/>
  <c r="DB773" i="15"/>
  <c r="DB772" i="15"/>
  <c r="DB771" i="15"/>
  <c r="DB770" i="15"/>
  <c r="DB769" i="15"/>
  <c r="DB768" i="15"/>
  <c r="DB767" i="15"/>
  <c r="DB766" i="15"/>
  <c r="DB765" i="15"/>
  <c r="DB764" i="15"/>
  <c r="DB763" i="15"/>
  <c r="DB762" i="15"/>
  <c r="DB761" i="15"/>
  <c r="DB760" i="15"/>
  <c r="DB759" i="15"/>
  <c r="DB758" i="15"/>
  <c r="DB757" i="15"/>
  <c r="DB756" i="15"/>
  <c r="DB755" i="15"/>
  <c r="DB754" i="15"/>
  <c r="DB753" i="15"/>
  <c r="DB752" i="15"/>
  <c r="DB751" i="15"/>
  <c r="DB750" i="15"/>
  <c r="DB749" i="15"/>
  <c r="DB748" i="15"/>
  <c r="DB747" i="15"/>
  <c r="DB746" i="15"/>
  <c r="DB745" i="15"/>
  <c r="DB742" i="15"/>
  <c r="DB738" i="15"/>
  <c r="DB737" i="15"/>
  <c r="DB736" i="15"/>
  <c r="DB735" i="15"/>
  <c r="DB734" i="15"/>
  <c r="DB733" i="15"/>
  <c r="DB732" i="15"/>
  <c r="DB731" i="15"/>
  <c r="DB730" i="15"/>
  <c r="DB729" i="15"/>
  <c r="DB728" i="15"/>
  <c r="DB727" i="15"/>
  <c r="DB726" i="15"/>
  <c r="DB725" i="15"/>
  <c r="DB724" i="15"/>
  <c r="DB723" i="15"/>
  <c r="DB722" i="15"/>
  <c r="DB721" i="15"/>
  <c r="DB720" i="15"/>
  <c r="DB719" i="15"/>
  <c r="DB718" i="15"/>
  <c r="DB717" i="15"/>
  <c r="DB716" i="15"/>
  <c r="DB715" i="15"/>
  <c r="DB714" i="15"/>
  <c r="DB713" i="15"/>
  <c r="DB712" i="15"/>
  <c r="DB711" i="15"/>
  <c r="DB710" i="15"/>
  <c r="DB709" i="15"/>
  <c r="DB708" i="15"/>
  <c r="DB707" i="15"/>
  <c r="DB706" i="15"/>
  <c r="DB705" i="15"/>
  <c r="DB704" i="15"/>
  <c r="DB703" i="15"/>
  <c r="DB702" i="15"/>
  <c r="DB701" i="15"/>
  <c r="DB700" i="15"/>
  <c r="DB699" i="15"/>
  <c r="DB698" i="15"/>
  <c r="DB697" i="15"/>
  <c r="DB696" i="15"/>
  <c r="DB695" i="15"/>
  <c r="DB694" i="15"/>
  <c r="DB693" i="15"/>
  <c r="DB692" i="15"/>
  <c r="DB691" i="15"/>
  <c r="DB690" i="15"/>
  <c r="DB689" i="15"/>
  <c r="DB688" i="15"/>
  <c r="DB687" i="15"/>
  <c r="DB686" i="15"/>
  <c r="DB685" i="15"/>
  <c r="DB684" i="15"/>
  <c r="DB683" i="15"/>
  <c r="DB682" i="15"/>
  <c r="DB681" i="15"/>
  <c r="DB680" i="15"/>
  <c r="DB679" i="15"/>
  <c r="DB678" i="15"/>
  <c r="DB677" i="15"/>
  <c r="DB676" i="15"/>
  <c r="DB675" i="15"/>
  <c r="DB674" i="15"/>
  <c r="DB673" i="15"/>
  <c r="DB672" i="15"/>
  <c r="DB671" i="15"/>
  <c r="DB670" i="15"/>
  <c r="DB669" i="15"/>
  <c r="DB668" i="15"/>
  <c r="DB667" i="15"/>
  <c r="DB666" i="15"/>
  <c r="DB665" i="15"/>
  <c r="DB664" i="15"/>
  <c r="DB663" i="15"/>
  <c r="DB662" i="15"/>
  <c r="DB661" i="15"/>
  <c r="DB660" i="15"/>
  <c r="DB659" i="15"/>
  <c r="DB658" i="15"/>
  <c r="DB657" i="15"/>
  <c r="DB656" i="15"/>
  <c r="DB655" i="15"/>
  <c r="DB654" i="15"/>
  <c r="DB653" i="15"/>
  <c r="DB652" i="15"/>
  <c r="DB651" i="15"/>
  <c r="DB650" i="15"/>
  <c r="DB649" i="15"/>
  <c r="DB648" i="15"/>
  <c r="DB647" i="15"/>
  <c r="DB646" i="15"/>
  <c r="DB645" i="15"/>
  <c r="DB644" i="15"/>
  <c r="DB643" i="15"/>
  <c r="DB642" i="15"/>
  <c r="DB641" i="15"/>
  <c r="DB640" i="15"/>
  <c r="DB639" i="15"/>
  <c r="DB638" i="15"/>
  <c r="DB637" i="15"/>
  <c r="DB636" i="15"/>
  <c r="DB635" i="15"/>
  <c r="DB634" i="15"/>
  <c r="DB743" i="15"/>
  <c r="DB739" i="15"/>
  <c r="DB744" i="15"/>
  <c r="DB740" i="15"/>
  <c r="DB741" i="15"/>
  <c r="DB633" i="15"/>
  <c r="DB632" i="15"/>
  <c r="DB631" i="15"/>
  <c r="DB630" i="15"/>
  <c r="DB629" i="15"/>
  <c r="DB628" i="15"/>
  <c r="DB627" i="15"/>
  <c r="DB626" i="15"/>
  <c r="DB625" i="15"/>
  <c r="DB624" i="15"/>
  <c r="DB623" i="15"/>
  <c r="DB622" i="15"/>
  <c r="DB621" i="15"/>
  <c r="DB620" i="15"/>
  <c r="DB619" i="15"/>
  <c r="DB618" i="15"/>
  <c r="DB617" i="15"/>
  <c r="DB616" i="15"/>
  <c r="DB615" i="15"/>
  <c r="DB614" i="15"/>
  <c r="DB613" i="15"/>
  <c r="DB612" i="15"/>
  <c r="DB611" i="15"/>
  <c r="DB610" i="15"/>
  <c r="DB609" i="15"/>
  <c r="DB608" i="15"/>
  <c r="DB607" i="15"/>
  <c r="DB606" i="15"/>
  <c r="DB605" i="15"/>
  <c r="DB604" i="15"/>
  <c r="DB603" i="15"/>
  <c r="DB602" i="15"/>
  <c r="DB601" i="15"/>
  <c r="DB600" i="15"/>
  <c r="DB599" i="15"/>
  <c r="DB598" i="15"/>
  <c r="DB597" i="15"/>
  <c r="DB596" i="15"/>
  <c r="DB595" i="15"/>
  <c r="DB594" i="15"/>
  <c r="DB593" i="15"/>
  <c r="DB592" i="15"/>
  <c r="DB591" i="15"/>
  <c r="DB590" i="15"/>
  <c r="DB589" i="15"/>
  <c r="DB588" i="15"/>
  <c r="DB587" i="15"/>
  <c r="DB586" i="15"/>
  <c r="DB585" i="15"/>
  <c r="DB584" i="15"/>
  <c r="DB583" i="15"/>
  <c r="DB582" i="15"/>
  <c r="DB581" i="15"/>
  <c r="DB580" i="15"/>
  <c r="DB579" i="15"/>
  <c r="DB578" i="15"/>
  <c r="DB577" i="15"/>
  <c r="DB576" i="15"/>
  <c r="DB575" i="15"/>
  <c r="DB574" i="15"/>
  <c r="DB573" i="15"/>
  <c r="DB572" i="15"/>
  <c r="DB571" i="15"/>
  <c r="DB570" i="15"/>
  <c r="DB569" i="15"/>
  <c r="DB568" i="15"/>
  <c r="DB567" i="15"/>
  <c r="DB566" i="15"/>
  <c r="DB565" i="15"/>
  <c r="DB564" i="15"/>
  <c r="DB563" i="15"/>
  <c r="DB562" i="15"/>
  <c r="DB561" i="15"/>
  <c r="DB560" i="15"/>
  <c r="DB559" i="15"/>
  <c r="DB558" i="15"/>
  <c r="DB557" i="15"/>
  <c r="DB556" i="15"/>
  <c r="DB555" i="15"/>
  <c r="DB554" i="15"/>
  <c r="DB553" i="15"/>
  <c r="DB552" i="15"/>
  <c r="DB551" i="15"/>
  <c r="DB550" i="15"/>
  <c r="DB549" i="15"/>
  <c r="DB548" i="15"/>
  <c r="DB547" i="15"/>
  <c r="DB546" i="15"/>
  <c r="DB545" i="15"/>
  <c r="DB544" i="15"/>
  <c r="DB543" i="15"/>
  <c r="DB542" i="15"/>
  <c r="DB541" i="15"/>
  <c r="DB540" i="15"/>
  <c r="DB539" i="15"/>
  <c r="DB538" i="15"/>
  <c r="DB537" i="15"/>
  <c r="DB536" i="15"/>
  <c r="DB535" i="15"/>
  <c r="DB534" i="15"/>
  <c r="DB533" i="15"/>
  <c r="DB532" i="15"/>
  <c r="DB531" i="15"/>
  <c r="DB530" i="15"/>
  <c r="DB529" i="15"/>
  <c r="DB528" i="15"/>
  <c r="DB527" i="15"/>
  <c r="DB526" i="15"/>
  <c r="DB525" i="15"/>
  <c r="DB524" i="15"/>
  <c r="DB523" i="15"/>
  <c r="DB522" i="15"/>
  <c r="DB521" i="15"/>
  <c r="DB520" i="15"/>
  <c r="DB519" i="15"/>
  <c r="DB518" i="15"/>
  <c r="DB517" i="15"/>
  <c r="DB516" i="15"/>
  <c r="DB515" i="15"/>
  <c r="DB514" i="15"/>
  <c r="DB513" i="15"/>
  <c r="DB512" i="15"/>
  <c r="DB511" i="15"/>
  <c r="DB510" i="15"/>
  <c r="DB509" i="15"/>
  <c r="DB508" i="15"/>
  <c r="DB507" i="15"/>
  <c r="DB506" i="15"/>
  <c r="DB505" i="15"/>
  <c r="DB504" i="15"/>
  <c r="DB503" i="15"/>
  <c r="DB502" i="15"/>
  <c r="DB501" i="15"/>
  <c r="DB500" i="15"/>
  <c r="DB499" i="15"/>
  <c r="DB498" i="15"/>
  <c r="DB497" i="15"/>
  <c r="DB496" i="15"/>
  <c r="DB495" i="15"/>
  <c r="DB494" i="15"/>
  <c r="DB493" i="15"/>
  <c r="DB492" i="15"/>
  <c r="DB491" i="15"/>
  <c r="DB490" i="15"/>
  <c r="DB489" i="15"/>
  <c r="DB488" i="15"/>
  <c r="DB487" i="15"/>
  <c r="DB486" i="15"/>
  <c r="DB485" i="15"/>
  <c r="DB484" i="15"/>
  <c r="DB483" i="15"/>
  <c r="DB482" i="15"/>
  <c r="DB481" i="15"/>
  <c r="DB480" i="15"/>
  <c r="DB479" i="15"/>
  <c r="DB478" i="15"/>
  <c r="DB477" i="15"/>
  <c r="DB476" i="15"/>
  <c r="DB475" i="15"/>
  <c r="DB474" i="15"/>
  <c r="DB473" i="15"/>
  <c r="DB472" i="15"/>
  <c r="DB471" i="15"/>
  <c r="DB470" i="15"/>
  <c r="DB469" i="15"/>
  <c r="DB468" i="15"/>
  <c r="DB467" i="15"/>
  <c r="DB466" i="15"/>
  <c r="DB465" i="15"/>
  <c r="DB464" i="15"/>
  <c r="DB463" i="15"/>
  <c r="DB462" i="15"/>
  <c r="DB461" i="15"/>
  <c r="DB460" i="15"/>
  <c r="DB459" i="15"/>
  <c r="DB458" i="15"/>
  <c r="DB457" i="15"/>
  <c r="DB456" i="15"/>
  <c r="DB455" i="15"/>
  <c r="DB454" i="15"/>
  <c r="DB453" i="15"/>
  <c r="DB452" i="15"/>
  <c r="DB451" i="15"/>
  <c r="DB450" i="15"/>
  <c r="DB449" i="15"/>
  <c r="DB448" i="15"/>
  <c r="DB447" i="15"/>
  <c r="DB446" i="15"/>
  <c r="DB445" i="15"/>
  <c r="DB444" i="15"/>
  <c r="DB443" i="15"/>
  <c r="DB442" i="15"/>
  <c r="DB441" i="15"/>
  <c r="DB440" i="15"/>
  <c r="DB439" i="15"/>
  <c r="DB438" i="15"/>
  <c r="DB437" i="15"/>
  <c r="DB436" i="15"/>
  <c r="DB435" i="15"/>
  <c r="DB434" i="15"/>
  <c r="DB433" i="15"/>
  <c r="DB432" i="15"/>
  <c r="DB431" i="15"/>
  <c r="DB430" i="15"/>
  <c r="DB429" i="15"/>
  <c r="DB428" i="15"/>
  <c r="DB427" i="15"/>
  <c r="DB426" i="15"/>
  <c r="DB425" i="15"/>
  <c r="DB424" i="15"/>
  <c r="DB423" i="15"/>
  <c r="DB422" i="15"/>
  <c r="DB421" i="15"/>
  <c r="DB420" i="15"/>
  <c r="DB419" i="15"/>
  <c r="DB418" i="15"/>
  <c r="DB417" i="15"/>
  <c r="DB416" i="15"/>
  <c r="DB415" i="15"/>
  <c r="DB414" i="15"/>
  <c r="DB413" i="15"/>
  <c r="DB412" i="15"/>
  <c r="DB411" i="15"/>
  <c r="DB410" i="15"/>
  <c r="DB409" i="15"/>
  <c r="DB408" i="15"/>
  <c r="DB407" i="15"/>
  <c r="DB406" i="15"/>
  <c r="DB405" i="15"/>
  <c r="DB404" i="15"/>
  <c r="DB403" i="15"/>
  <c r="DB402" i="15"/>
  <c r="DB401" i="15"/>
  <c r="DB400" i="15"/>
  <c r="DB399" i="15"/>
  <c r="DB398" i="15"/>
  <c r="DB397" i="15"/>
  <c r="DB396" i="15"/>
  <c r="DB395" i="15"/>
  <c r="DB394" i="15"/>
  <c r="DB393" i="15"/>
  <c r="DB392" i="15"/>
  <c r="DB391" i="15"/>
  <c r="DB390" i="15"/>
  <c r="DB389" i="15"/>
  <c r="DB388" i="15"/>
  <c r="DB387" i="15"/>
  <c r="DB386" i="15"/>
  <c r="DB385" i="15"/>
  <c r="DB384" i="15"/>
  <c r="DB383" i="15"/>
  <c r="DB382" i="15"/>
  <c r="DB381" i="15"/>
  <c r="DB380" i="15"/>
  <c r="DB379" i="15"/>
  <c r="DB378" i="15"/>
  <c r="DB377" i="15"/>
  <c r="DB376" i="15"/>
  <c r="DB375" i="15"/>
  <c r="DB374" i="15"/>
  <c r="DB373" i="15"/>
  <c r="DB372" i="15"/>
  <c r="DB371" i="15"/>
  <c r="DB370" i="15"/>
  <c r="DB369" i="15"/>
  <c r="DB368" i="15"/>
  <c r="DB367" i="15"/>
  <c r="DB366" i="15"/>
  <c r="DB365" i="15"/>
  <c r="DB364" i="15"/>
  <c r="DB363" i="15"/>
  <c r="DB362" i="15"/>
  <c r="DB361" i="15"/>
  <c r="DB360" i="15"/>
  <c r="DB359" i="15"/>
  <c r="DB358" i="15"/>
  <c r="DB357" i="15"/>
  <c r="DB356" i="15"/>
  <c r="DB355" i="15"/>
  <c r="DB354" i="15"/>
  <c r="DB353" i="15"/>
  <c r="DB352" i="15"/>
  <c r="DB351" i="15"/>
  <c r="DB350" i="15"/>
  <c r="DB349" i="15"/>
  <c r="DB348" i="15"/>
  <c r="DB347" i="15"/>
  <c r="DB346" i="15"/>
  <c r="DB345" i="15"/>
  <c r="DB344" i="15"/>
  <c r="DB343" i="15"/>
  <c r="DB342" i="15"/>
  <c r="DB341" i="15"/>
  <c r="DB340" i="15"/>
  <c r="DB339" i="15"/>
  <c r="DB338" i="15"/>
  <c r="DB337" i="15"/>
  <c r="DB336" i="15"/>
  <c r="DB335" i="15"/>
  <c r="DB334" i="15"/>
  <c r="DB333" i="15"/>
  <c r="DB332" i="15"/>
  <c r="DB331" i="15"/>
  <c r="DB330" i="15"/>
  <c r="DB329" i="15"/>
  <c r="DB328" i="15"/>
  <c r="DB327" i="15"/>
  <c r="DB326" i="15"/>
  <c r="DB325" i="15"/>
  <c r="DB324" i="15"/>
  <c r="DB323" i="15"/>
  <c r="DB322" i="15"/>
  <c r="DB321" i="15"/>
  <c r="DB320" i="15"/>
  <c r="DB319" i="15"/>
  <c r="DB318" i="15"/>
  <c r="DB317" i="15"/>
  <c r="DB316" i="15"/>
  <c r="DB315" i="15"/>
  <c r="DB314" i="15"/>
  <c r="DB313" i="15"/>
  <c r="DB312" i="15"/>
  <c r="DB311" i="15"/>
  <c r="DB310" i="15"/>
  <c r="DB309" i="15"/>
  <c r="DB308" i="15"/>
  <c r="DB307" i="15"/>
  <c r="DB306" i="15"/>
  <c r="DB305" i="15"/>
  <c r="DB304" i="15"/>
  <c r="DB303" i="15"/>
  <c r="DB302" i="15"/>
  <c r="DB301" i="15"/>
  <c r="DB300" i="15"/>
  <c r="DB299" i="15"/>
  <c r="DB298" i="15"/>
  <c r="DB297" i="15"/>
  <c r="DB296" i="15"/>
  <c r="DB295" i="15"/>
  <c r="DB294" i="15"/>
  <c r="DB293" i="15"/>
  <c r="DB292" i="15"/>
  <c r="DB291" i="15"/>
  <c r="DB290" i="15"/>
  <c r="DB289" i="15"/>
  <c r="DB288" i="15"/>
  <c r="DB287" i="15"/>
  <c r="DB286" i="15"/>
  <c r="DB285" i="15"/>
  <c r="DB284" i="15"/>
  <c r="DB283" i="15"/>
  <c r="DB282" i="15"/>
  <c r="DB281" i="15"/>
  <c r="DB280" i="15"/>
  <c r="DB279" i="15"/>
  <c r="DB278" i="15"/>
  <c r="DB277" i="15"/>
  <c r="DB276" i="15"/>
  <c r="DB275" i="15"/>
  <c r="DB274" i="15"/>
  <c r="DB273" i="15"/>
  <c r="DB272" i="15"/>
  <c r="DB271" i="15"/>
  <c r="DB270" i="15"/>
  <c r="DB269" i="15"/>
  <c r="DB268" i="15"/>
  <c r="DB267" i="15"/>
  <c r="DB266" i="15"/>
  <c r="DB265" i="15"/>
  <c r="DB264" i="15"/>
  <c r="DB263" i="15"/>
  <c r="DB262" i="15"/>
  <c r="DB261" i="15"/>
  <c r="DB260" i="15"/>
  <c r="DB259" i="15"/>
  <c r="DB258" i="15"/>
  <c r="DB257" i="15"/>
  <c r="DB256" i="15"/>
  <c r="DB255" i="15"/>
  <c r="DB254" i="15"/>
  <c r="DB253" i="15"/>
  <c r="DB252" i="15"/>
  <c r="DB251" i="15"/>
  <c r="DB250" i="15"/>
  <c r="DB249" i="15"/>
  <c r="DB248" i="15"/>
  <c r="DB247" i="15"/>
  <c r="DB246" i="15"/>
  <c r="DB245" i="15"/>
  <c r="DB244" i="15"/>
  <c r="DB243" i="15"/>
  <c r="DB242" i="15"/>
  <c r="DB241" i="15"/>
  <c r="DB240" i="15"/>
  <c r="DB239" i="15"/>
  <c r="DB238" i="15"/>
  <c r="DB237" i="15"/>
  <c r="DB236" i="15"/>
  <c r="DB235" i="15"/>
  <c r="DB234" i="15"/>
  <c r="DB233" i="15"/>
  <c r="DB232" i="15"/>
  <c r="DB231" i="15"/>
  <c r="DB230" i="15"/>
  <c r="DB229" i="15"/>
  <c r="DB228" i="15"/>
  <c r="DB227" i="15"/>
  <c r="DB226" i="15"/>
  <c r="DB225" i="15"/>
  <c r="DB224" i="15"/>
  <c r="DB223" i="15"/>
  <c r="DB222" i="15"/>
  <c r="DB221" i="15"/>
  <c r="DB220" i="15"/>
  <c r="DB219" i="15"/>
  <c r="DB218" i="15"/>
  <c r="DB217" i="15"/>
  <c r="DB216" i="15"/>
  <c r="DB215" i="15"/>
  <c r="DB214" i="15"/>
  <c r="DB213" i="15"/>
  <c r="DB212" i="15"/>
  <c r="DB211" i="15"/>
  <c r="DB210" i="15"/>
  <c r="DB209" i="15"/>
  <c r="DB208" i="15"/>
  <c r="DB207" i="15"/>
  <c r="DB206" i="15"/>
  <c r="DB205" i="15"/>
  <c r="DB204" i="15"/>
  <c r="DB203" i="15"/>
  <c r="DB202" i="15"/>
  <c r="DB201" i="15"/>
  <c r="DB200" i="15"/>
  <c r="DB199" i="15"/>
  <c r="DB198" i="15"/>
  <c r="DB197" i="15"/>
  <c r="DB196" i="15"/>
  <c r="DB195" i="15"/>
  <c r="DB194" i="15"/>
  <c r="DB193" i="15"/>
  <c r="DB192" i="15"/>
  <c r="DB191" i="15"/>
  <c r="DB190" i="15"/>
  <c r="DB189" i="15"/>
  <c r="DB188" i="15"/>
  <c r="DB187" i="15"/>
  <c r="DB186" i="15"/>
  <c r="DB185" i="15"/>
  <c r="DB184" i="15"/>
  <c r="DB183" i="15"/>
  <c r="DB182" i="15"/>
  <c r="DB181" i="15"/>
  <c r="DB180" i="15"/>
  <c r="DB179" i="15"/>
  <c r="DB178" i="15"/>
  <c r="DB177" i="15"/>
  <c r="DB176" i="15"/>
  <c r="DB175" i="15"/>
  <c r="DB174" i="15"/>
  <c r="DB173" i="15"/>
  <c r="DB172" i="15"/>
  <c r="DB171" i="15"/>
  <c r="DB170" i="15"/>
  <c r="DB169" i="15"/>
  <c r="DB168" i="15"/>
  <c r="DB167" i="15"/>
  <c r="DB166" i="15"/>
  <c r="DB165" i="15"/>
  <c r="DB164" i="15"/>
  <c r="DB163" i="15"/>
  <c r="DB162" i="15"/>
  <c r="DB161" i="15"/>
  <c r="DB160" i="15"/>
  <c r="DB159" i="15"/>
  <c r="DB158" i="15"/>
  <c r="DB157" i="15"/>
  <c r="DB156" i="15"/>
  <c r="DB155" i="15"/>
  <c r="DB154" i="15"/>
  <c r="DB153" i="15"/>
  <c r="DB152" i="15"/>
  <c r="DB151" i="15"/>
  <c r="DB150" i="15"/>
  <c r="DB149" i="15"/>
  <c r="DB148" i="15"/>
  <c r="DB147" i="15"/>
  <c r="DB146" i="15"/>
  <c r="DB145" i="15"/>
  <c r="DB144" i="15"/>
  <c r="DB143" i="15"/>
  <c r="DB142" i="15"/>
  <c r="DB141" i="15"/>
  <c r="DB140" i="15"/>
  <c r="DB139" i="15"/>
  <c r="DB138" i="15"/>
  <c r="DB137" i="15"/>
  <c r="DB136" i="15"/>
  <c r="DB135" i="15"/>
  <c r="DB134" i="15"/>
  <c r="DB133" i="15"/>
  <c r="DB132" i="15"/>
  <c r="DB131" i="15"/>
  <c r="DB130" i="15"/>
  <c r="DB129" i="15"/>
  <c r="DB128" i="15"/>
  <c r="DB127" i="15"/>
  <c r="DB126" i="15"/>
  <c r="DB125" i="15"/>
  <c r="DB124" i="15"/>
  <c r="DB123" i="15"/>
  <c r="DB122" i="15"/>
  <c r="DB121" i="15"/>
  <c r="DB120" i="15"/>
  <c r="DB119" i="15"/>
  <c r="DB118" i="15"/>
  <c r="DB117" i="15"/>
  <c r="DB116" i="15"/>
  <c r="DB115" i="15"/>
  <c r="DB111" i="15"/>
  <c r="DB107" i="15"/>
  <c r="DB103" i="15"/>
  <c r="DB99" i="15"/>
  <c r="DB95" i="15"/>
  <c r="DB91" i="15"/>
  <c r="DB87" i="15"/>
  <c r="DB83" i="15"/>
  <c r="DB79" i="15"/>
  <c r="DB75" i="15"/>
  <c r="DB71" i="15"/>
  <c r="DB67" i="15"/>
  <c r="DB112" i="15"/>
  <c r="DB108" i="15"/>
  <c r="DB104" i="15"/>
  <c r="DB100" i="15"/>
  <c r="DB96" i="15"/>
  <c r="DB92" i="15"/>
  <c r="DB88" i="15"/>
  <c r="DB84" i="15"/>
  <c r="DB80" i="15"/>
  <c r="DB76" i="15"/>
  <c r="DB72" i="15"/>
  <c r="DB68" i="15"/>
  <c r="DB113" i="15"/>
  <c r="DB109" i="15"/>
  <c r="DB105" i="15"/>
  <c r="DB101" i="15"/>
  <c r="DB97" i="15"/>
  <c r="DB93" i="15"/>
  <c r="DB89" i="15"/>
  <c r="DB85" i="15"/>
  <c r="DB81" i="15"/>
  <c r="DB77" i="15"/>
  <c r="DB73" i="15"/>
  <c r="DB69" i="15"/>
  <c r="DB65" i="15"/>
  <c r="DB114" i="15"/>
  <c r="DB110" i="15"/>
  <c r="DB106" i="15"/>
  <c r="DB102" i="15"/>
  <c r="DB98" i="15"/>
  <c r="DB94" i="15"/>
  <c r="DB90" i="15"/>
  <c r="DB86" i="15"/>
  <c r="DB82" i="15"/>
  <c r="DB78" i="15"/>
  <c r="DB74" i="15"/>
  <c r="DB70" i="15"/>
  <c r="DB66" i="15"/>
  <c r="DC1064" i="15"/>
  <c r="DC1063" i="15"/>
  <c r="DC1062" i="15"/>
  <c r="DC1061" i="15"/>
  <c r="DC1060" i="15"/>
  <c r="DC1059" i="15"/>
  <c r="DC1058" i="15"/>
  <c r="DC1057" i="15"/>
  <c r="DC1056" i="15"/>
  <c r="DC1055" i="15"/>
  <c r="DC1054" i="15"/>
  <c r="DC1053" i="15"/>
  <c r="DC1052" i="15"/>
  <c r="DC1051" i="15"/>
  <c r="DC1050" i="15"/>
  <c r="DC1049" i="15"/>
  <c r="DC1048" i="15"/>
  <c r="DC1047" i="15"/>
  <c r="DC1046" i="15"/>
  <c r="DC1045" i="15"/>
  <c r="DC1044" i="15"/>
  <c r="DC1043" i="15"/>
  <c r="DC1042" i="15"/>
  <c r="DC1041" i="15"/>
  <c r="DC1040" i="15"/>
  <c r="DC1039" i="15"/>
  <c r="DC1038" i="15"/>
  <c r="DC1037" i="15"/>
  <c r="DC1036" i="15"/>
  <c r="DC1035" i="15"/>
  <c r="DC1034" i="15"/>
  <c r="DC1033" i="15"/>
  <c r="DC1032" i="15"/>
  <c r="DC1031" i="15"/>
  <c r="DC1030" i="15"/>
  <c r="DC1029" i="15"/>
  <c r="DC1028" i="15"/>
  <c r="DC1027" i="15"/>
  <c r="DC1026" i="15"/>
  <c r="DC1025" i="15"/>
  <c r="DC1024" i="15"/>
  <c r="DC1023" i="15"/>
  <c r="DC1022" i="15"/>
  <c r="DC1021" i="15"/>
  <c r="DC1020" i="15"/>
  <c r="DC1019" i="15"/>
  <c r="DC1018" i="15"/>
  <c r="DC1017" i="15"/>
  <c r="DC1016" i="15"/>
  <c r="DC1015" i="15"/>
  <c r="DC1014" i="15"/>
  <c r="DC1013" i="15"/>
  <c r="DC1012" i="15"/>
  <c r="DC1011" i="15"/>
  <c r="DC1010" i="15"/>
  <c r="DC1009" i="15"/>
  <c r="DC1008" i="15"/>
  <c r="DC1007" i="15"/>
  <c r="DC1006" i="15"/>
  <c r="DC1005" i="15"/>
  <c r="DC1004" i="15"/>
  <c r="DC1003" i="15"/>
  <c r="DC1002" i="15"/>
  <c r="DC1001" i="15"/>
  <c r="DC1000" i="15"/>
  <c r="DC999" i="15"/>
  <c r="DC998" i="15"/>
  <c r="DC997" i="15"/>
  <c r="DC996" i="15"/>
  <c r="DC995" i="15"/>
  <c r="DC994" i="15"/>
  <c r="DC993" i="15"/>
  <c r="DC992" i="15"/>
  <c r="DC991" i="15"/>
  <c r="DC990" i="15"/>
  <c r="DC989" i="15"/>
  <c r="DC988" i="15"/>
  <c r="DC987" i="15"/>
  <c r="DC986" i="15"/>
  <c r="DC985" i="15"/>
  <c r="DC984" i="15"/>
  <c r="DC983" i="15"/>
  <c r="DC982" i="15"/>
  <c r="DC981" i="15"/>
  <c r="DC980" i="15"/>
  <c r="DC979" i="15"/>
  <c r="DC978" i="15"/>
  <c r="DC977" i="15"/>
  <c r="DC976" i="15"/>
  <c r="DC975" i="15"/>
  <c r="DC974" i="15"/>
  <c r="DC973" i="15"/>
  <c r="DC972" i="15"/>
  <c r="DC971" i="15"/>
  <c r="DC970" i="15"/>
  <c r="DC969" i="15"/>
  <c r="DC968" i="15"/>
  <c r="DC967" i="15"/>
  <c r="DC966" i="15"/>
  <c r="DC965" i="15"/>
  <c r="DC964" i="15"/>
  <c r="DC963" i="15"/>
  <c r="DC962" i="15"/>
  <c r="DC961" i="15"/>
  <c r="DC960" i="15"/>
  <c r="DC959" i="15"/>
  <c r="DC958" i="15"/>
  <c r="DC957" i="15"/>
  <c r="DC956" i="15"/>
  <c r="DC955" i="15"/>
  <c r="DC954" i="15"/>
  <c r="DC953" i="15"/>
  <c r="DC952" i="15"/>
  <c r="DC951" i="15"/>
  <c r="DC950" i="15"/>
  <c r="DC949" i="15"/>
  <c r="DC948" i="15"/>
  <c r="DC947" i="15"/>
  <c r="DC946" i="15"/>
  <c r="DC945" i="15"/>
  <c r="DC944" i="15"/>
  <c r="DC943" i="15"/>
  <c r="DC942" i="15"/>
  <c r="DC941" i="15"/>
  <c r="DC940" i="15"/>
  <c r="DC939" i="15"/>
  <c r="DC938" i="15"/>
  <c r="DC937" i="15"/>
  <c r="DC936" i="15"/>
  <c r="DC935" i="15"/>
  <c r="DC934" i="15"/>
  <c r="DC933" i="15"/>
  <c r="DC932" i="15"/>
  <c r="DC931" i="15"/>
  <c r="DC930" i="15"/>
  <c r="DC929" i="15"/>
  <c r="DC928" i="15"/>
  <c r="DC927" i="15"/>
  <c r="DC926" i="15"/>
  <c r="DC925" i="15"/>
  <c r="DC924" i="15"/>
  <c r="DC923" i="15"/>
  <c r="DC922" i="15"/>
  <c r="DC921" i="15"/>
  <c r="DC920" i="15"/>
  <c r="DC919" i="15"/>
  <c r="DC918" i="15"/>
  <c r="DC917" i="15"/>
  <c r="DC916" i="15"/>
  <c r="DC915" i="15"/>
  <c r="DC914" i="15"/>
  <c r="DC913" i="15"/>
  <c r="DC912" i="15"/>
  <c r="DC908" i="15"/>
  <c r="DC909" i="15"/>
  <c r="DC910" i="15"/>
  <c r="DC907" i="15"/>
  <c r="DC906" i="15"/>
  <c r="DC905" i="15"/>
  <c r="DC904" i="15"/>
  <c r="DC903" i="15"/>
  <c r="DC902" i="15"/>
  <c r="DC901" i="15"/>
  <c r="DC900" i="15"/>
  <c r="DC899" i="15"/>
  <c r="DC898" i="15"/>
  <c r="DC897" i="15"/>
  <c r="DC896" i="15"/>
  <c r="DC895" i="15"/>
  <c r="DC894" i="15"/>
  <c r="DC893" i="15"/>
  <c r="DC892" i="15"/>
  <c r="DC891" i="15"/>
  <c r="DC890" i="15"/>
  <c r="DC889" i="15"/>
  <c r="DC888" i="15"/>
  <c r="DC887" i="15"/>
  <c r="DC886" i="15"/>
  <c r="DC885" i="15"/>
  <c r="DC884" i="15"/>
  <c r="DC883" i="15"/>
  <c r="DC882" i="15"/>
  <c r="DC881" i="15"/>
  <c r="DC880" i="15"/>
  <c r="DC879" i="15"/>
  <c r="DC878" i="15"/>
  <c r="DC877" i="15"/>
  <c r="DC876" i="15"/>
  <c r="DC875" i="15"/>
  <c r="DC874" i="15"/>
  <c r="DC873" i="15"/>
  <c r="DC911" i="15"/>
  <c r="DC872" i="15"/>
  <c r="DC871" i="15"/>
  <c r="DC870" i="15"/>
  <c r="DC869" i="15"/>
  <c r="DC868" i="15"/>
  <c r="DC867" i="15"/>
  <c r="DC866" i="15"/>
  <c r="DC865" i="15"/>
  <c r="DC864" i="15"/>
  <c r="DC863" i="15"/>
  <c r="DC862" i="15"/>
  <c r="DC861" i="15"/>
  <c r="DC860" i="15"/>
  <c r="DC859" i="15"/>
  <c r="DC858" i="15"/>
  <c r="DC857" i="15"/>
  <c r="DC856" i="15"/>
  <c r="DC855" i="15"/>
  <c r="DC854" i="15"/>
  <c r="DC853" i="15"/>
  <c r="DC852" i="15"/>
  <c r="DC851" i="15"/>
  <c r="DC850" i="15"/>
  <c r="DC849" i="15"/>
  <c r="DC848" i="15"/>
  <c r="DC847" i="15"/>
  <c r="DC846" i="15"/>
  <c r="DC845" i="15"/>
  <c r="DC844" i="15"/>
  <c r="DC843" i="15"/>
  <c r="DC842" i="15"/>
  <c r="DC841" i="15"/>
  <c r="DC840" i="15"/>
  <c r="DC839" i="15"/>
  <c r="DC838" i="15"/>
  <c r="DC837" i="15"/>
  <c r="DC836" i="15"/>
  <c r="DC835" i="15"/>
  <c r="DC834" i="15"/>
  <c r="DC833" i="15"/>
  <c r="DC832" i="15"/>
  <c r="DC831" i="15"/>
  <c r="DC830" i="15"/>
  <c r="DC829" i="15"/>
  <c r="DC828" i="15"/>
  <c r="DC827" i="15"/>
  <c r="DC826" i="15"/>
  <c r="DC825" i="15"/>
  <c r="DC824" i="15"/>
  <c r="DC823" i="15"/>
  <c r="DC822" i="15"/>
  <c r="DC821" i="15"/>
  <c r="DC820" i="15"/>
  <c r="DC819" i="15"/>
  <c r="DC818" i="15"/>
  <c r="DC817" i="15"/>
  <c r="DC816" i="15"/>
  <c r="DC815" i="15"/>
  <c r="DC814" i="15"/>
  <c r="DC813" i="15"/>
  <c r="DC812" i="15"/>
  <c r="DC811" i="15"/>
  <c r="DC810" i="15"/>
  <c r="DC809" i="15"/>
  <c r="DC808" i="15"/>
  <c r="DC807" i="15"/>
  <c r="DC806" i="15"/>
  <c r="DC805" i="15"/>
  <c r="DC804" i="15"/>
  <c r="DC803" i="15"/>
  <c r="DC802" i="15"/>
  <c r="DC801" i="15"/>
  <c r="DC800" i="15"/>
  <c r="DC799" i="15"/>
  <c r="DC798" i="15"/>
  <c r="DC797" i="15"/>
  <c r="DC796" i="15"/>
  <c r="DC795" i="15"/>
  <c r="DC794" i="15"/>
  <c r="DC793" i="15"/>
  <c r="DC792" i="15"/>
  <c r="DC791" i="15"/>
  <c r="DC790" i="15"/>
  <c r="DC789" i="15"/>
  <c r="DC788" i="15"/>
  <c r="DC787" i="15"/>
  <c r="DC786" i="15"/>
  <c r="DC785" i="15"/>
  <c r="DC784" i="15"/>
  <c r="DC783" i="15"/>
  <c r="DC782" i="15"/>
  <c r="DC781" i="15"/>
  <c r="DC780" i="15"/>
  <c r="DC779" i="15"/>
  <c r="DC778" i="15"/>
  <c r="DC777" i="15"/>
  <c r="DC776" i="15"/>
  <c r="DC775" i="15"/>
  <c r="DC774" i="15"/>
  <c r="DC773" i="15"/>
  <c r="DC772" i="15"/>
  <c r="DC771" i="15"/>
  <c r="DC770" i="15"/>
  <c r="DC769" i="15"/>
  <c r="DC768" i="15"/>
  <c r="DC767" i="15"/>
  <c r="DC766" i="15"/>
  <c r="DC765" i="15"/>
  <c r="DC764" i="15"/>
  <c r="DC763" i="15"/>
  <c r="DC762" i="15"/>
  <c r="DC761" i="15"/>
  <c r="DC760" i="15"/>
  <c r="DC759" i="15"/>
  <c r="DC758" i="15"/>
  <c r="DC757" i="15"/>
  <c r="DC756" i="15"/>
  <c r="DC755" i="15"/>
  <c r="DC754" i="15"/>
  <c r="DC753" i="15"/>
  <c r="DC752" i="15"/>
  <c r="DC751" i="15"/>
  <c r="DC750" i="15"/>
  <c r="DC749" i="15"/>
  <c r="DC748" i="15"/>
  <c r="DC747" i="15"/>
  <c r="DC746" i="15"/>
  <c r="DC745" i="15"/>
  <c r="DC744" i="15"/>
  <c r="DC743" i="15"/>
  <c r="DC742" i="15"/>
  <c r="DC741" i="15"/>
  <c r="DC740" i="15"/>
  <c r="DC739" i="15"/>
  <c r="DC738" i="15"/>
  <c r="DC737" i="15"/>
  <c r="DC736" i="15"/>
  <c r="DC735" i="15"/>
  <c r="DC734" i="15"/>
  <c r="DC733" i="15"/>
  <c r="DC732" i="15"/>
  <c r="DC731" i="15"/>
  <c r="DC730" i="15"/>
  <c r="DC729" i="15"/>
  <c r="DC728" i="15"/>
  <c r="DC727" i="15"/>
  <c r="DC726" i="15"/>
  <c r="DC725" i="15"/>
  <c r="DC724" i="15"/>
  <c r="DC723" i="15"/>
  <c r="DC722" i="15"/>
  <c r="DC721" i="15"/>
  <c r="DC720" i="15"/>
  <c r="DC719" i="15"/>
  <c r="DC718" i="15"/>
  <c r="DC717" i="15"/>
  <c r="DC716" i="15"/>
  <c r="DC715" i="15"/>
  <c r="DC714" i="15"/>
  <c r="DC713" i="15"/>
  <c r="DC712" i="15"/>
  <c r="DC711" i="15"/>
  <c r="DC710" i="15"/>
  <c r="DC709" i="15"/>
  <c r="DC708" i="15"/>
  <c r="DC707" i="15"/>
  <c r="DC706" i="15"/>
  <c r="DC705" i="15"/>
  <c r="DC704" i="15"/>
  <c r="DC703" i="15"/>
  <c r="DC702" i="15"/>
  <c r="DC701" i="15"/>
  <c r="DC700" i="15"/>
  <c r="DC699" i="15"/>
  <c r="DC698" i="15"/>
  <c r="DC697" i="15"/>
  <c r="DC696" i="15"/>
  <c r="DC695" i="15"/>
  <c r="DC694" i="15"/>
  <c r="DC693" i="15"/>
  <c r="DC692" i="15"/>
  <c r="DC691" i="15"/>
  <c r="DC690" i="15"/>
  <c r="DC689" i="15"/>
  <c r="DC688" i="15"/>
  <c r="DC687" i="15"/>
  <c r="DC686" i="15"/>
  <c r="DC685" i="15"/>
  <c r="DC684" i="15"/>
  <c r="DC683" i="15"/>
  <c r="DC682" i="15"/>
  <c r="DC681" i="15"/>
  <c r="DC680" i="15"/>
  <c r="DC679" i="15"/>
  <c r="DC678" i="15"/>
  <c r="DC677" i="15"/>
  <c r="DC676" i="15"/>
  <c r="DC675" i="15"/>
  <c r="DC674" i="15"/>
  <c r="DC673" i="15"/>
  <c r="DC672" i="15"/>
  <c r="DC671" i="15"/>
  <c r="DC670" i="15"/>
  <c r="DC669" i="15"/>
  <c r="DC668" i="15"/>
  <c r="DC667" i="15"/>
  <c r="DC666" i="15"/>
  <c r="DC665" i="15"/>
  <c r="DC664" i="15"/>
  <c r="DC663" i="15"/>
  <c r="DC662" i="15"/>
  <c r="DC661" i="15"/>
  <c r="DC660" i="15"/>
  <c r="DC659" i="15"/>
  <c r="DC658" i="15"/>
  <c r="DC657" i="15"/>
  <c r="DC656" i="15"/>
  <c r="DC655" i="15"/>
  <c r="DC654" i="15"/>
  <c r="DC653" i="15"/>
  <c r="DC652" i="15"/>
  <c r="DC651" i="15"/>
  <c r="DC650" i="15"/>
  <c r="DC649" i="15"/>
  <c r="DC648" i="15"/>
  <c r="DC647" i="15"/>
  <c r="DC646" i="15"/>
  <c r="DC645" i="15"/>
  <c r="DC644" i="15"/>
  <c r="DC643" i="15"/>
  <c r="DC642" i="15"/>
  <c r="DC641" i="15"/>
  <c r="DC640" i="15"/>
  <c r="DC639" i="15"/>
  <c r="DC638" i="15"/>
  <c r="DC637" i="15"/>
  <c r="DC636" i="15"/>
  <c r="DC635" i="15"/>
  <c r="DC634" i="15"/>
  <c r="DC633" i="15"/>
  <c r="DC632" i="15"/>
  <c r="DC631" i="15"/>
  <c r="DC630" i="15"/>
  <c r="DC629" i="15"/>
  <c r="DC628" i="15"/>
  <c r="DC627" i="15"/>
  <c r="DC626" i="15"/>
  <c r="DC625" i="15"/>
  <c r="DC624" i="15"/>
  <c r="DC623" i="15"/>
  <c r="DC622" i="15"/>
  <c r="DC621" i="15"/>
  <c r="DC620" i="15"/>
  <c r="DC619" i="15"/>
  <c r="DC618" i="15"/>
  <c r="DC617" i="15"/>
  <c r="DC616" i="15"/>
  <c r="DC615" i="15"/>
  <c r="DC614" i="15"/>
  <c r="DC613" i="15"/>
  <c r="DC612" i="15"/>
  <c r="DC611" i="15"/>
  <c r="DC610" i="15"/>
  <c r="DC609" i="15"/>
  <c r="DC608" i="15"/>
  <c r="DC607" i="15"/>
  <c r="DC606" i="15"/>
  <c r="DC605" i="15"/>
  <c r="DC604" i="15"/>
  <c r="DC603" i="15"/>
  <c r="DC602" i="15"/>
  <c r="DC601" i="15"/>
  <c r="DC600" i="15"/>
  <c r="DC599" i="15"/>
  <c r="DC598" i="15"/>
  <c r="DC597" i="15"/>
  <c r="DC596" i="15"/>
  <c r="DC595" i="15"/>
  <c r="DC594" i="15"/>
  <c r="DC593" i="15"/>
  <c r="DC592" i="15"/>
  <c r="DC591" i="15"/>
  <c r="DC590" i="15"/>
  <c r="DC589" i="15"/>
  <c r="DC588" i="15"/>
  <c r="DC587" i="15"/>
  <c r="DC586" i="15"/>
  <c r="DC585" i="15"/>
  <c r="DC584" i="15"/>
  <c r="DC583" i="15"/>
  <c r="DC582" i="15"/>
  <c r="DC581" i="15"/>
  <c r="DC580" i="15"/>
  <c r="DC579" i="15"/>
  <c r="DC578" i="15"/>
  <c r="DC577" i="15"/>
  <c r="DC576" i="15"/>
  <c r="DC575" i="15"/>
  <c r="DC574" i="15"/>
  <c r="DC573" i="15"/>
  <c r="DC572" i="15"/>
  <c r="DC571" i="15"/>
  <c r="DC570" i="15"/>
  <c r="DC569" i="15"/>
  <c r="DC568" i="15"/>
  <c r="DC567" i="15"/>
  <c r="DC566" i="15"/>
  <c r="DC565" i="15"/>
  <c r="DC564" i="15"/>
  <c r="DC563" i="15"/>
  <c r="DC562" i="15"/>
  <c r="DC561" i="15"/>
  <c r="DC560" i="15"/>
  <c r="DC559" i="15"/>
  <c r="DC558" i="15"/>
  <c r="DC557" i="15"/>
  <c r="DC556" i="15"/>
  <c r="DC555" i="15"/>
  <c r="DC554" i="15"/>
  <c r="DC553" i="15"/>
  <c r="DC552" i="15"/>
  <c r="DC551" i="15"/>
  <c r="DC550" i="15"/>
  <c r="DC549" i="15"/>
  <c r="DC548" i="15"/>
  <c r="DC547" i="15"/>
  <c r="DC546" i="15"/>
  <c r="DC545" i="15"/>
  <c r="DC544" i="15"/>
  <c r="DC543" i="15"/>
  <c r="DC542" i="15"/>
  <c r="DC541" i="15"/>
  <c r="DC540" i="15"/>
  <c r="DC539" i="15"/>
  <c r="DC538" i="15"/>
  <c r="DC537" i="15"/>
  <c r="DC536" i="15"/>
  <c r="DC535" i="15"/>
  <c r="DC534" i="15"/>
  <c r="DC533" i="15"/>
  <c r="DC532" i="15"/>
  <c r="DC531" i="15"/>
  <c r="DC530" i="15"/>
  <c r="DC529" i="15"/>
  <c r="DC528" i="15"/>
  <c r="DC521" i="15"/>
  <c r="DC520" i="15"/>
  <c r="DC519" i="15"/>
  <c r="DC518" i="15"/>
  <c r="DC517" i="15"/>
  <c r="DC516" i="15"/>
  <c r="DC515" i="15"/>
  <c r="DC514" i="15"/>
  <c r="DC513" i="15"/>
  <c r="DC512" i="15"/>
  <c r="DC511" i="15"/>
  <c r="DC510" i="15"/>
  <c r="DC509" i="15"/>
  <c r="DC508" i="15"/>
  <c r="DC507" i="15"/>
  <c r="DC506" i="15"/>
  <c r="DC505" i="15"/>
  <c r="DC504" i="15"/>
  <c r="DC503" i="15"/>
  <c r="DC502" i="15"/>
  <c r="DC501" i="15"/>
  <c r="DC500" i="15"/>
  <c r="DC499" i="15"/>
  <c r="DC498" i="15"/>
  <c r="DC497" i="15"/>
  <c r="DC496" i="15"/>
  <c r="DC495" i="15"/>
  <c r="DC494" i="15"/>
  <c r="DC493" i="15"/>
  <c r="DC492" i="15"/>
  <c r="DC491" i="15"/>
  <c r="DC490" i="15"/>
  <c r="DC489" i="15"/>
  <c r="DC488" i="15"/>
  <c r="DC487" i="15"/>
  <c r="DC486" i="15"/>
  <c r="DC485" i="15"/>
  <c r="DC484" i="15"/>
  <c r="DC483" i="15"/>
  <c r="DC482" i="15"/>
  <c r="DC481" i="15"/>
  <c r="DC480" i="15"/>
  <c r="DC479" i="15"/>
  <c r="DC478" i="15"/>
  <c r="DC477" i="15"/>
  <c r="DC476" i="15"/>
  <c r="DC475" i="15"/>
  <c r="DC474" i="15"/>
  <c r="DC473" i="15"/>
  <c r="DC472" i="15"/>
  <c r="DC471" i="15"/>
  <c r="DC470" i="15"/>
  <c r="DC469" i="15"/>
  <c r="DC468" i="15"/>
  <c r="DC467" i="15"/>
  <c r="DC466" i="15"/>
  <c r="DC465" i="15"/>
  <c r="DC464" i="15"/>
  <c r="DC463" i="15"/>
  <c r="DC462" i="15"/>
  <c r="DC461" i="15"/>
  <c r="DC460" i="15"/>
  <c r="DC459" i="15"/>
  <c r="DC458" i="15"/>
  <c r="DC457" i="15"/>
  <c r="DC456" i="15"/>
  <c r="DC455" i="15"/>
  <c r="DC454" i="15"/>
  <c r="DC453" i="15"/>
  <c r="DC452" i="15"/>
  <c r="DC451" i="15"/>
  <c r="DC450" i="15"/>
  <c r="DC449" i="15"/>
  <c r="DC448" i="15"/>
  <c r="DC447" i="15"/>
  <c r="DC446" i="15"/>
  <c r="DC445" i="15"/>
  <c r="DC444" i="15"/>
  <c r="DC443" i="15"/>
  <c r="DC442" i="15"/>
  <c r="DC441" i="15"/>
  <c r="DC440" i="15"/>
  <c r="DC439" i="15"/>
  <c r="DC438" i="15"/>
  <c r="DC437" i="15"/>
  <c r="DC436" i="15"/>
  <c r="DC435" i="15"/>
  <c r="DC434" i="15"/>
  <c r="DC433" i="15"/>
  <c r="DC432" i="15"/>
  <c r="DC431" i="15"/>
  <c r="DC527" i="15"/>
  <c r="DC526" i="15"/>
  <c r="DC525" i="15"/>
  <c r="DC524" i="15"/>
  <c r="DC523" i="15"/>
  <c r="DC522" i="15"/>
  <c r="DC430" i="15"/>
  <c r="DC429" i="15"/>
  <c r="DC428" i="15"/>
  <c r="DC427" i="15"/>
  <c r="DC426" i="15"/>
  <c r="DC425" i="15"/>
  <c r="DC424" i="15"/>
  <c r="DC423" i="15"/>
  <c r="DC422" i="15"/>
  <c r="DC421" i="15"/>
  <c r="DC420" i="15"/>
  <c r="DC419" i="15"/>
  <c r="DC418" i="15"/>
  <c r="DC417" i="15"/>
  <c r="DC416" i="15"/>
  <c r="DC415" i="15"/>
  <c r="DC414" i="15"/>
  <c r="DC413" i="15"/>
  <c r="DC412" i="15"/>
  <c r="DC411" i="15"/>
  <c r="DC410" i="15"/>
  <c r="DC409" i="15"/>
  <c r="DC408" i="15"/>
  <c r="DC407" i="15"/>
  <c r="DC406" i="15"/>
  <c r="DC405" i="15"/>
  <c r="DC404" i="15"/>
  <c r="DC403" i="15"/>
  <c r="DC402" i="15"/>
  <c r="DC401" i="15"/>
  <c r="DC400" i="15"/>
  <c r="DC399" i="15"/>
  <c r="DC398" i="15"/>
  <c r="DC397" i="15"/>
  <c r="DC396" i="15"/>
  <c r="DC395" i="15"/>
  <c r="DC394" i="15"/>
  <c r="DC393" i="15"/>
  <c r="DC392" i="15"/>
  <c r="DC391" i="15"/>
  <c r="DC390" i="15"/>
  <c r="DC389" i="15"/>
  <c r="DC388" i="15"/>
  <c r="DC387" i="15"/>
  <c r="DC386" i="15"/>
  <c r="DC385" i="15"/>
  <c r="DC384" i="15"/>
  <c r="DC383" i="15"/>
  <c r="DC382" i="15"/>
  <c r="DC381" i="15"/>
  <c r="DC380" i="15"/>
  <c r="DC379" i="15"/>
  <c r="DC378" i="15"/>
  <c r="DC377" i="15"/>
  <c r="DC376" i="15"/>
  <c r="DC375" i="15"/>
  <c r="DC374" i="15"/>
  <c r="DC373" i="15"/>
  <c r="DC372" i="15"/>
  <c r="DC371" i="15"/>
  <c r="DC370" i="15"/>
  <c r="DC369" i="15"/>
  <c r="DC368" i="15"/>
  <c r="DC367" i="15"/>
  <c r="DC366" i="15"/>
  <c r="DC365" i="15"/>
  <c r="DC364" i="15"/>
  <c r="DC363" i="15"/>
  <c r="DC362" i="15"/>
  <c r="DC361" i="15"/>
  <c r="DC360" i="15"/>
  <c r="DC359" i="15"/>
  <c r="DC358" i="15"/>
  <c r="DC357" i="15"/>
  <c r="DC356" i="15"/>
  <c r="DC355" i="15"/>
  <c r="DC354" i="15"/>
  <c r="DC353" i="15"/>
  <c r="DC352" i="15"/>
  <c r="DC351" i="15"/>
  <c r="DC350" i="15"/>
  <c r="DC349" i="15"/>
  <c r="DC348" i="15"/>
  <c r="DC347" i="15"/>
  <c r="DC346" i="15"/>
  <c r="DC345" i="15"/>
  <c r="DC344" i="15"/>
  <c r="DC343" i="15"/>
  <c r="DC342" i="15"/>
  <c r="DC341" i="15"/>
  <c r="DC340" i="15"/>
  <c r="DC339" i="15"/>
  <c r="DC338" i="15"/>
  <c r="DC337" i="15"/>
  <c r="DC336" i="15"/>
  <c r="DC335" i="15"/>
  <c r="DC334" i="15"/>
  <c r="DC333" i="15"/>
  <c r="DC332" i="15"/>
  <c r="DC331" i="15"/>
  <c r="DC330" i="15"/>
  <c r="DC329" i="15"/>
  <c r="DC328" i="15"/>
  <c r="DC327" i="15"/>
  <c r="DC326" i="15"/>
  <c r="DC325" i="15"/>
  <c r="DC324" i="15"/>
  <c r="DC323" i="15"/>
  <c r="DC322" i="15"/>
  <c r="DC321" i="15"/>
  <c r="DC320" i="15"/>
  <c r="DC319" i="15"/>
  <c r="DC318" i="15"/>
  <c r="DC317" i="15"/>
  <c r="DC316" i="15"/>
  <c r="DC315" i="15"/>
  <c r="DC314" i="15"/>
  <c r="DC313" i="15"/>
  <c r="DC312" i="15"/>
  <c r="DC311" i="15"/>
  <c r="DC310" i="15"/>
  <c r="DC309" i="15"/>
  <c r="DC308" i="15"/>
  <c r="DC307" i="15"/>
  <c r="DC306" i="15"/>
  <c r="DC305" i="15"/>
  <c r="DC304" i="15"/>
  <c r="DC303" i="15"/>
  <c r="DC302" i="15"/>
  <c r="DC301" i="15"/>
  <c r="DC300" i="15"/>
  <c r="DC299" i="15"/>
  <c r="DC298" i="15"/>
  <c r="DC297" i="15"/>
  <c r="DC296" i="15"/>
  <c r="DC295" i="15"/>
  <c r="DC294" i="15"/>
  <c r="DC293" i="15"/>
  <c r="DC292" i="15"/>
  <c r="DC291" i="15"/>
  <c r="DC290" i="15"/>
  <c r="DC289" i="15"/>
  <c r="DC288" i="15"/>
  <c r="DC287" i="15"/>
  <c r="DC286" i="15"/>
  <c r="DC285" i="15"/>
  <c r="DC284" i="15"/>
  <c r="DC283" i="15"/>
  <c r="DC282" i="15"/>
  <c r="DC281" i="15"/>
  <c r="DC280" i="15"/>
  <c r="DC279" i="15"/>
  <c r="DC278" i="15"/>
  <c r="DC277" i="15"/>
  <c r="DC276" i="15"/>
  <c r="DC275" i="15"/>
  <c r="DC274" i="15"/>
  <c r="DC273" i="15"/>
  <c r="DC272" i="15"/>
  <c r="DC271" i="15"/>
  <c r="DC270" i="15"/>
  <c r="DC269" i="15"/>
  <c r="DC268" i="15"/>
  <c r="DC267" i="15"/>
  <c r="DC266" i="15"/>
  <c r="DC265" i="15"/>
  <c r="DC264" i="15"/>
  <c r="DC263" i="15"/>
  <c r="DC262" i="15"/>
  <c r="DC261" i="15"/>
  <c r="DC260" i="15"/>
  <c r="DC259" i="15"/>
  <c r="DC258" i="15"/>
  <c r="DC257" i="15"/>
  <c r="DC256" i="15"/>
  <c r="DC255" i="15"/>
  <c r="DC254" i="15"/>
  <c r="DC253" i="15"/>
  <c r="DC252" i="15"/>
  <c r="DC251" i="15"/>
  <c r="DC250" i="15"/>
  <c r="DC249" i="15"/>
  <c r="DC248" i="15"/>
  <c r="DC247" i="15"/>
  <c r="DC246" i="15"/>
  <c r="DC245" i="15"/>
  <c r="DC244" i="15"/>
  <c r="DC243" i="15"/>
  <c r="DC242" i="15"/>
  <c r="DC241" i="15"/>
  <c r="DC240" i="15"/>
  <c r="DC239" i="15"/>
  <c r="DC238" i="15"/>
  <c r="DC237" i="15"/>
  <c r="DC236" i="15"/>
  <c r="DC235" i="15"/>
  <c r="DC234" i="15"/>
  <c r="DC233" i="15"/>
  <c r="DC232" i="15"/>
  <c r="DC231" i="15"/>
  <c r="DC230" i="15"/>
  <c r="DC229" i="15"/>
  <c r="DC228" i="15"/>
  <c r="DC227" i="15"/>
  <c r="DC226" i="15"/>
  <c r="DC225" i="15"/>
  <c r="DC224" i="15"/>
  <c r="DC223" i="15"/>
  <c r="DC222" i="15"/>
  <c r="DC221" i="15"/>
  <c r="DC220" i="15"/>
  <c r="DC219" i="15"/>
  <c r="DC218" i="15"/>
  <c r="DC217" i="15"/>
  <c r="DC216" i="15"/>
  <c r="DC215" i="15"/>
  <c r="DC214" i="15"/>
  <c r="DC213" i="15"/>
  <c r="DC212" i="15"/>
  <c r="DC211" i="15"/>
  <c r="DC210" i="15"/>
  <c r="DC209" i="15"/>
  <c r="DC208" i="15"/>
  <c r="DC207" i="15"/>
  <c r="DC206" i="15"/>
  <c r="DC205" i="15"/>
  <c r="DC204" i="15"/>
  <c r="DC203" i="15"/>
  <c r="DC202" i="15"/>
  <c r="DC201" i="15"/>
  <c r="DC200" i="15"/>
  <c r="DC199" i="15"/>
  <c r="DC198" i="15"/>
  <c r="DC197" i="15"/>
  <c r="DC196" i="15"/>
  <c r="DC195" i="15"/>
  <c r="DC194" i="15"/>
  <c r="DC193" i="15"/>
  <c r="DC192" i="15"/>
  <c r="DC191" i="15"/>
  <c r="DC190" i="15"/>
  <c r="DC189" i="15"/>
  <c r="DC188" i="15"/>
  <c r="DC187" i="15"/>
  <c r="DC186" i="15"/>
  <c r="DC185" i="15"/>
  <c r="DC184" i="15"/>
  <c r="DC183" i="15"/>
  <c r="DC182" i="15"/>
  <c r="DC181" i="15"/>
  <c r="DC180" i="15"/>
  <c r="DC179" i="15"/>
  <c r="DC178" i="15"/>
  <c r="DC177" i="15"/>
  <c r="DC176" i="15"/>
  <c r="DC175" i="15"/>
  <c r="DC174" i="15"/>
  <c r="DC173" i="15"/>
  <c r="DC172" i="15"/>
  <c r="DC171" i="15"/>
  <c r="DC170" i="15"/>
  <c r="DC169" i="15"/>
  <c r="DC168" i="15"/>
  <c r="DC167" i="15"/>
  <c r="DC166" i="15"/>
  <c r="DC165" i="15"/>
  <c r="DC164" i="15"/>
  <c r="DC163" i="15"/>
  <c r="DC162" i="15"/>
  <c r="DC161" i="15"/>
  <c r="DC160" i="15"/>
  <c r="DC159" i="15"/>
  <c r="DC158" i="15"/>
  <c r="DC157" i="15"/>
  <c r="DC156" i="15"/>
  <c r="DC155" i="15"/>
  <c r="DC154" i="15"/>
  <c r="DC153" i="15"/>
  <c r="DC152" i="15"/>
  <c r="DC151" i="15"/>
  <c r="DC150" i="15"/>
  <c r="DC149" i="15"/>
  <c r="DC148" i="15"/>
  <c r="DC147" i="15"/>
  <c r="DC146" i="15"/>
  <c r="DC145" i="15"/>
  <c r="DC144" i="15"/>
  <c r="DC143" i="15"/>
  <c r="DC142" i="15"/>
  <c r="DC141" i="15"/>
  <c r="DC140" i="15"/>
  <c r="DC139" i="15"/>
  <c r="DC138" i="15"/>
  <c r="DC137" i="15"/>
  <c r="DC136" i="15"/>
  <c r="DC135" i="15"/>
  <c r="DC134" i="15"/>
  <c r="DC133" i="15"/>
  <c r="DC132" i="15"/>
  <c r="DC131" i="15"/>
  <c r="DC130" i="15"/>
  <c r="DC129" i="15"/>
  <c r="DC128" i="15"/>
  <c r="DC127" i="15"/>
  <c r="DC126" i="15"/>
  <c r="DC125" i="15"/>
  <c r="DC124" i="15"/>
  <c r="DC123" i="15"/>
  <c r="DC122" i="15"/>
  <c r="DC121" i="15"/>
  <c r="DC114" i="15"/>
  <c r="DC110" i="15"/>
  <c r="DC106" i="15"/>
  <c r="DC102" i="15"/>
  <c r="DC98" i="15"/>
  <c r="DC94" i="15"/>
  <c r="DC90" i="15"/>
  <c r="DC86" i="15"/>
  <c r="DC82" i="15"/>
  <c r="DC78" i="15"/>
  <c r="DC74" i="15"/>
  <c r="DC70" i="15"/>
  <c r="DC66" i="15"/>
  <c r="DC120" i="15"/>
  <c r="DC119" i="15"/>
  <c r="DC118" i="15"/>
  <c r="DC117" i="15"/>
  <c r="DC116" i="15"/>
  <c r="DC115" i="15"/>
  <c r="DC111" i="15"/>
  <c r="DC107" i="15"/>
  <c r="DC103" i="15"/>
  <c r="DC99" i="15"/>
  <c r="DC95" i="15"/>
  <c r="DC91" i="15"/>
  <c r="DC87" i="15"/>
  <c r="DC83" i="15"/>
  <c r="DC79" i="15"/>
  <c r="DC75" i="15"/>
  <c r="DC71" i="15"/>
  <c r="DC67" i="15"/>
  <c r="DC112" i="15"/>
  <c r="DC108" i="15"/>
  <c r="DC104" i="15"/>
  <c r="DC100" i="15"/>
  <c r="DC96" i="15"/>
  <c r="DC92" i="15"/>
  <c r="DC88" i="15"/>
  <c r="DC84" i="15"/>
  <c r="DC80" i="15"/>
  <c r="DC76" i="15"/>
  <c r="DC72" i="15"/>
  <c r="DC68" i="15"/>
  <c r="DC113" i="15"/>
  <c r="DC109" i="15"/>
  <c r="DC105" i="15"/>
  <c r="DC101" i="15"/>
  <c r="DC97" i="15"/>
  <c r="DC93" i="15"/>
  <c r="DC89" i="15"/>
  <c r="DC85" i="15"/>
  <c r="DC81" i="15"/>
  <c r="DC77" i="15"/>
  <c r="DC73" i="15"/>
  <c r="DC69" i="15"/>
  <c r="DC65" i="15"/>
  <c r="CZ1064" i="15"/>
  <c r="CZ1063" i="15"/>
  <c r="CZ1062" i="15"/>
  <c r="CZ1061" i="15"/>
  <c r="CZ1060" i="15"/>
  <c r="CZ1059" i="15"/>
  <c r="CZ1057" i="15"/>
  <c r="CZ1055" i="15"/>
  <c r="CZ1058" i="15"/>
  <c r="CZ1056" i="15"/>
  <c r="CZ1054" i="15"/>
  <c r="CZ1053" i="15"/>
  <c r="CZ1052" i="15"/>
  <c r="CZ1051" i="15"/>
  <c r="CZ1050" i="15"/>
  <c r="CZ1049" i="15"/>
  <c r="CZ1047" i="15"/>
  <c r="CZ1046" i="15"/>
  <c r="CZ1045" i="15"/>
  <c r="CZ1044" i="15"/>
  <c r="CZ1043" i="15"/>
  <c r="CZ1042" i="15"/>
  <c r="CZ1041" i="15"/>
  <c r="CZ1040" i="15"/>
  <c r="CZ1039" i="15"/>
  <c r="CZ1038" i="15"/>
  <c r="CZ1037" i="15"/>
  <c r="CZ1048" i="15"/>
  <c r="CZ1035" i="15"/>
  <c r="CZ1033" i="15"/>
  <c r="CZ1031" i="15"/>
  <c r="CZ1036" i="15"/>
  <c r="CZ1034" i="15"/>
  <c r="CZ1032" i="15"/>
  <c r="CZ1030" i="15"/>
  <c r="CZ1029" i="15"/>
  <c r="CZ1028" i="15"/>
  <c r="CZ1027" i="15"/>
  <c r="CZ1026" i="15"/>
  <c r="CZ1025" i="15"/>
  <c r="CZ1024" i="15"/>
  <c r="CZ1023" i="15"/>
  <c r="CZ1022" i="15"/>
  <c r="CZ1021" i="15"/>
  <c r="CZ1020" i="15"/>
  <c r="CZ1019" i="15"/>
  <c r="CZ1017" i="15"/>
  <c r="CZ1015" i="15"/>
  <c r="CZ1013" i="15"/>
  <c r="CZ1012" i="15"/>
  <c r="CZ1011" i="15"/>
  <c r="CZ1010" i="15"/>
  <c r="CZ1009" i="15"/>
  <c r="CZ1008" i="15"/>
  <c r="CZ1007" i="15"/>
  <c r="CZ1006" i="15"/>
  <c r="CZ1005" i="15"/>
  <c r="CZ1004" i="15"/>
  <c r="CZ1003" i="15"/>
  <c r="CZ1002" i="15"/>
  <c r="CZ1001" i="15"/>
  <c r="CZ1000" i="15"/>
  <c r="CZ999" i="15"/>
  <c r="CZ998" i="15"/>
  <c r="CZ997" i="15"/>
  <c r="CZ996" i="15"/>
  <c r="CZ995" i="15"/>
  <c r="CZ994" i="15"/>
  <c r="CZ993" i="15"/>
  <c r="CZ992" i="15"/>
  <c r="CZ991" i="15"/>
  <c r="CZ990" i="15"/>
  <c r="CZ989" i="15"/>
  <c r="CZ988" i="15"/>
  <c r="CZ987" i="15"/>
  <c r="CZ986" i="15"/>
  <c r="CZ1018" i="15"/>
  <c r="CZ1016" i="15"/>
  <c r="CZ1014" i="15"/>
  <c r="CZ980" i="15"/>
  <c r="CZ985" i="15"/>
  <c r="CZ983" i="15"/>
  <c r="CZ981" i="15"/>
  <c r="CZ984" i="15"/>
  <c r="CZ982" i="15"/>
  <c r="CZ979" i="15"/>
  <c r="CZ978" i="15"/>
  <c r="CZ977" i="15"/>
  <c r="CZ976" i="15"/>
  <c r="CZ975" i="15"/>
  <c r="CZ974" i="15"/>
  <c r="CZ973" i="15"/>
  <c r="CZ972" i="15"/>
  <c r="CZ971" i="15"/>
  <c r="CZ970" i="15"/>
  <c r="CZ969" i="15"/>
  <c r="CZ968" i="15"/>
  <c r="CZ967" i="15"/>
  <c r="CZ966" i="15"/>
  <c r="CZ965" i="15"/>
  <c r="CZ964" i="15"/>
  <c r="CZ963" i="15"/>
  <c r="CZ962" i="15"/>
  <c r="CZ961" i="15"/>
  <c r="CZ960" i="15"/>
  <c r="CZ959" i="15"/>
  <c r="CZ958" i="15"/>
  <c r="CZ957" i="15"/>
  <c r="CZ956" i="15"/>
  <c r="CZ955" i="15"/>
  <c r="CZ954" i="15"/>
  <c r="CZ953" i="15"/>
  <c r="CZ951" i="15"/>
  <c r="CZ949" i="15"/>
  <c r="CZ947" i="15"/>
  <c r="CZ944" i="15"/>
  <c r="CZ943" i="15"/>
  <c r="CZ942" i="15"/>
  <c r="CZ941" i="15"/>
  <c r="CZ940" i="15"/>
  <c r="CZ939" i="15"/>
  <c r="CZ938" i="15"/>
  <c r="CZ937" i="15"/>
  <c r="CZ936" i="15"/>
  <c r="CZ935" i="15"/>
  <c r="CZ934" i="15"/>
  <c r="CZ933" i="15"/>
  <c r="CZ932" i="15"/>
  <c r="CZ931" i="15"/>
  <c r="CZ930" i="15"/>
  <c r="CZ929" i="15"/>
  <c r="CZ928" i="15"/>
  <c r="CZ927" i="15"/>
  <c r="CZ926" i="15"/>
  <c r="CZ925" i="15"/>
  <c r="CZ924" i="15"/>
  <c r="CZ923" i="15"/>
  <c r="CZ922" i="15"/>
  <c r="CZ921" i="15"/>
  <c r="CZ920" i="15"/>
  <c r="CZ919" i="15"/>
  <c r="CZ945" i="15"/>
  <c r="CZ952" i="15"/>
  <c r="CZ950" i="15"/>
  <c r="CZ948" i="15"/>
  <c r="CZ946" i="15"/>
  <c r="CZ910" i="15"/>
  <c r="CZ917" i="15"/>
  <c r="CZ915" i="15"/>
  <c r="CZ913" i="15"/>
  <c r="CZ911" i="15"/>
  <c r="CZ918" i="15"/>
  <c r="CZ908" i="15"/>
  <c r="CZ916" i="15"/>
  <c r="CZ914" i="15"/>
  <c r="CZ912" i="15"/>
  <c r="CZ909" i="15"/>
  <c r="CZ907" i="15"/>
  <c r="CZ906" i="15"/>
  <c r="CZ905" i="15"/>
  <c r="CZ904" i="15"/>
  <c r="CZ903" i="15"/>
  <c r="CZ902" i="15"/>
  <c r="CZ901" i="15"/>
  <c r="CZ900" i="15"/>
  <c r="CZ899" i="15"/>
  <c r="CZ898" i="15"/>
  <c r="CZ897" i="15"/>
  <c r="CZ896" i="15"/>
  <c r="CZ895" i="15"/>
  <c r="CZ894" i="15"/>
  <c r="CZ893" i="15"/>
  <c r="CZ892" i="15"/>
  <c r="CZ891" i="15"/>
  <c r="CZ890" i="15"/>
  <c r="CZ889" i="15"/>
  <c r="CZ888" i="15"/>
  <c r="CZ887" i="15"/>
  <c r="CZ886" i="15"/>
  <c r="CZ885" i="15"/>
  <c r="CZ884" i="15"/>
  <c r="CZ883" i="15"/>
  <c r="CZ882" i="15"/>
  <c r="CZ881" i="15"/>
  <c r="CZ880" i="15"/>
  <c r="CZ878" i="15"/>
  <c r="CZ876" i="15"/>
  <c r="CZ875" i="15"/>
  <c r="CZ879" i="15"/>
  <c r="CZ877" i="15"/>
  <c r="CZ873" i="15"/>
  <c r="CZ872" i="15"/>
  <c r="CZ871" i="15"/>
  <c r="CZ870" i="15"/>
  <c r="CZ869" i="15"/>
  <c r="CZ868" i="15"/>
  <c r="CZ867" i="15"/>
  <c r="CZ866" i="15"/>
  <c r="CZ865" i="15"/>
  <c r="CZ864" i="15"/>
  <c r="CZ863" i="15"/>
  <c r="CZ862" i="15"/>
  <c r="CZ861" i="15"/>
  <c r="CZ860" i="15"/>
  <c r="CZ859" i="15"/>
  <c r="CZ858" i="15"/>
  <c r="CZ857" i="15"/>
  <c r="CZ856" i="15"/>
  <c r="CZ855" i="15"/>
  <c r="CZ854" i="15"/>
  <c r="CZ853" i="15"/>
  <c r="CZ852" i="15"/>
  <c r="CZ851" i="15"/>
  <c r="CZ850" i="15"/>
  <c r="CZ849" i="15"/>
  <c r="CZ848" i="15"/>
  <c r="CZ847" i="15"/>
  <c r="CZ846" i="15"/>
  <c r="CZ845" i="15"/>
  <c r="CZ844" i="15"/>
  <c r="CZ843" i="15"/>
  <c r="CZ842" i="15"/>
  <c r="CZ841" i="15"/>
  <c r="CZ840" i="15"/>
  <c r="CZ839" i="15"/>
  <c r="CZ838" i="15"/>
  <c r="CZ837" i="15"/>
  <c r="CZ836" i="15"/>
  <c r="CZ835" i="15"/>
  <c r="CZ834" i="15"/>
  <c r="CZ833" i="15"/>
  <c r="CZ832" i="15"/>
  <c r="CZ831" i="15"/>
  <c r="CZ830" i="15"/>
  <c r="CZ829" i="15"/>
  <c r="CZ828" i="15"/>
  <c r="CZ874" i="15"/>
  <c r="CZ827" i="15"/>
  <c r="CZ825" i="15"/>
  <c r="CZ823" i="15"/>
  <c r="CZ821" i="15"/>
  <c r="CZ819" i="15"/>
  <c r="CZ817" i="15"/>
  <c r="CZ815" i="15"/>
  <c r="CZ813" i="15"/>
  <c r="CZ811" i="15"/>
  <c r="CZ809" i="15"/>
  <c r="CZ807" i="15"/>
  <c r="CZ805" i="15"/>
  <c r="CZ803" i="15"/>
  <c r="CZ801" i="15"/>
  <c r="CZ800" i="15"/>
  <c r="CZ799" i="15"/>
  <c r="CZ798" i="15"/>
  <c r="CZ797" i="15"/>
  <c r="CZ796" i="15"/>
  <c r="CZ795" i="15"/>
  <c r="CZ794" i="15"/>
  <c r="CZ793" i="15"/>
  <c r="CZ792" i="15"/>
  <c r="CZ791" i="15"/>
  <c r="CZ790" i="15"/>
  <c r="CZ789" i="15"/>
  <c r="CZ788" i="15"/>
  <c r="CZ787" i="15"/>
  <c r="CZ786" i="15"/>
  <c r="CZ785" i="15"/>
  <c r="CZ784" i="15"/>
  <c r="CZ783" i="15"/>
  <c r="CZ782" i="15"/>
  <c r="CZ781" i="15"/>
  <c r="CZ780" i="15"/>
  <c r="CZ779" i="15"/>
  <c r="CZ778" i="15"/>
  <c r="CZ777" i="15"/>
  <c r="CZ776" i="15"/>
  <c r="CZ775" i="15"/>
  <c r="CZ774" i="15"/>
  <c r="CZ773" i="15"/>
  <c r="CZ772" i="15"/>
  <c r="CZ771" i="15"/>
  <c r="CZ770" i="15"/>
  <c r="CZ769" i="15"/>
  <c r="CZ768" i="15"/>
  <c r="CZ767" i="15"/>
  <c r="CZ766" i="15"/>
  <c r="CZ765" i="15"/>
  <c r="CZ764" i="15"/>
  <c r="CZ763" i="15"/>
  <c r="CZ762" i="15"/>
  <c r="CZ761" i="15"/>
  <c r="CZ760" i="15"/>
  <c r="CZ759" i="15"/>
  <c r="CZ758" i="15"/>
  <c r="CZ757" i="15"/>
  <c r="CZ756" i="15"/>
  <c r="CZ755" i="15"/>
  <c r="CZ754" i="15"/>
  <c r="CZ753" i="15"/>
  <c r="CZ752" i="15"/>
  <c r="CZ826" i="15"/>
  <c r="CZ824" i="15"/>
  <c r="CZ822" i="15"/>
  <c r="CZ820" i="15"/>
  <c r="CZ818" i="15"/>
  <c r="CZ816" i="15"/>
  <c r="CZ814" i="15"/>
  <c r="CZ812" i="15"/>
  <c r="CZ810" i="15"/>
  <c r="CZ808" i="15"/>
  <c r="CZ806" i="15"/>
  <c r="CZ804" i="15"/>
  <c r="CZ802" i="15"/>
  <c r="CZ744" i="15"/>
  <c r="CZ740" i="15"/>
  <c r="CZ750" i="15"/>
  <c r="CZ748" i="15"/>
  <c r="CZ746" i="15"/>
  <c r="CZ741" i="15"/>
  <c r="CZ742" i="15"/>
  <c r="CZ738" i="15"/>
  <c r="CZ737" i="15"/>
  <c r="CZ736" i="15"/>
  <c r="CZ735" i="15"/>
  <c r="CZ734" i="15"/>
  <c r="CZ733" i="15"/>
  <c r="CZ732" i="15"/>
  <c r="CZ731" i="15"/>
  <c r="CZ730" i="15"/>
  <c r="CZ729" i="15"/>
  <c r="CZ728" i="15"/>
  <c r="CZ727" i="15"/>
  <c r="CZ726" i="15"/>
  <c r="CZ725" i="15"/>
  <c r="CZ724" i="15"/>
  <c r="CZ723" i="15"/>
  <c r="CZ722" i="15"/>
  <c r="CZ721" i="15"/>
  <c r="CZ720" i="15"/>
  <c r="CZ719" i="15"/>
  <c r="CZ718" i="15"/>
  <c r="CZ717" i="15"/>
  <c r="CZ716" i="15"/>
  <c r="CZ715" i="15"/>
  <c r="CZ714" i="15"/>
  <c r="CZ713" i="15"/>
  <c r="CZ712" i="15"/>
  <c r="CZ711" i="15"/>
  <c r="CZ710" i="15"/>
  <c r="CZ709" i="15"/>
  <c r="CZ708" i="15"/>
  <c r="CZ707" i="15"/>
  <c r="CZ706" i="15"/>
  <c r="CZ705" i="15"/>
  <c r="CZ704" i="15"/>
  <c r="CZ703" i="15"/>
  <c r="CZ702" i="15"/>
  <c r="CZ701" i="15"/>
  <c r="CZ700" i="15"/>
  <c r="CZ699" i="15"/>
  <c r="CZ698" i="15"/>
  <c r="CZ697" i="15"/>
  <c r="CZ696" i="15"/>
  <c r="CZ695" i="15"/>
  <c r="CZ694" i="15"/>
  <c r="CZ693" i="15"/>
  <c r="CZ692" i="15"/>
  <c r="CZ691" i="15"/>
  <c r="CZ690" i="15"/>
  <c r="CZ689" i="15"/>
  <c r="CZ688" i="15"/>
  <c r="CZ687" i="15"/>
  <c r="CZ686" i="15"/>
  <c r="CZ685" i="15"/>
  <c r="CZ684" i="15"/>
  <c r="CZ683" i="15"/>
  <c r="CZ682" i="15"/>
  <c r="CZ681" i="15"/>
  <c r="CZ680" i="15"/>
  <c r="CZ679" i="15"/>
  <c r="CZ678" i="15"/>
  <c r="CZ677" i="15"/>
  <c r="CZ676" i="15"/>
  <c r="CZ675" i="15"/>
  <c r="CZ674" i="15"/>
  <c r="CZ673" i="15"/>
  <c r="CZ672" i="15"/>
  <c r="CZ751" i="15"/>
  <c r="CZ749" i="15"/>
  <c r="CZ747" i="15"/>
  <c r="CZ745" i="15"/>
  <c r="CZ743" i="15"/>
  <c r="CZ739" i="15"/>
  <c r="CZ671" i="15"/>
  <c r="CZ669" i="15"/>
  <c r="CZ667" i="15"/>
  <c r="CZ665" i="15"/>
  <c r="CZ663" i="15"/>
  <c r="CZ661" i="15"/>
  <c r="CZ659" i="15"/>
  <c r="CZ657" i="15"/>
  <c r="CZ655" i="15"/>
  <c r="CZ653" i="15"/>
  <c r="CZ651" i="15"/>
  <c r="CZ649" i="15"/>
  <c r="CZ647" i="15"/>
  <c r="CZ645" i="15"/>
  <c r="CZ643" i="15"/>
  <c r="CZ641" i="15"/>
  <c r="CZ639" i="15"/>
  <c r="CZ637" i="15"/>
  <c r="CZ635" i="15"/>
  <c r="CZ633" i="15"/>
  <c r="CZ632" i="15"/>
  <c r="CZ631" i="15"/>
  <c r="CZ630" i="15"/>
  <c r="CZ629" i="15"/>
  <c r="CZ628" i="15"/>
  <c r="CZ627" i="15"/>
  <c r="CZ626" i="15"/>
  <c r="CZ625" i="15"/>
  <c r="CZ624" i="15"/>
  <c r="CZ623" i="15"/>
  <c r="CZ622" i="15"/>
  <c r="CZ621" i="15"/>
  <c r="CZ620" i="15"/>
  <c r="CZ619" i="15"/>
  <c r="CZ618" i="15"/>
  <c r="CZ617" i="15"/>
  <c r="CZ616" i="15"/>
  <c r="CZ615" i="15"/>
  <c r="CZ614" i="15"/>
  <c r="CZ613" i="15"/>
  <c r="CZ612" i="15"/>
  <c r="CZ611" i="15"/>
  <c r="CZ610" i="15"/>
  <c r="CZ609" i="15"/>
  <c r="CZ608" i="15"/>
  <c r="CZ607" i="15"/>
  <c r="CZ606" i="15"/>
  <c r="CZ605" i="15"/>
  <c r="CZ604" i="15"/>
  <c r="CZ603" i="15"/>
  <c r="CZ602" i="15"/>
  <c r="CZ601" i="15"/>
  <c r="CZ600" i="15"/>
  <c r="CZ599" i="15"/>
  <c r="CZ598" i="15"/>
  <c r="CZ597" i="15"/>
  <c r="CZ596" i="15"/>
  <c r="CZ595" i="15"/>
  <c r="CZ594" i="15"/>
  <c r="CZ593" i="15"/>
  <c r="CZ592" i="15"/>
  <c r="CZ591" i="15"/>
  <c r="CZ590" i="15"/>
  <c r="CZ589" i="15"/>
  <c r="CZ588" i="15"/>
  <c r="CZ587" i="15"/>
  <c r="CZ586" i="15"/>
  <c r="CZ585" i="15"/>
  <c r="CZ584" i="15"/>
  <c r="CZ583" i="15"/>
  <c r="CZ582" i="15"/>
  <c r="CZ581" i="15"/>
  <c r="CZ580" i="15"/>
  <c r="CZ579" i="15"/>
  <c r="CZ578" i="15"/>
  <c r="CZ577" i="15"/>
  <c r="CZ576" i="15"/>
  <c r="CZ575" i="15"/>
  <c r="CZ574" i="15"/>
  <c r="CZ573" i="15"/>
  <c r="CZ572" i="15"/>
  <c r="CZ571" i="15"/>
  <c r="CZ570" i="15"/>
  <c r="CZ569" i="15"/>
  <c r="CZ568" i="15"/>
  <c r="CZ567" i="15"/>
  <c r="CZ566" i="15"/>
  <c r="CZ565" i="15"/>
  <c r="CZ564" i="15"/>
  <c r="CZ563" i="15"/>
  <c r="CZ562" i="15"/>
  <c r="CZ561" i="15"/>
  <c r="CZ560" i="15"/>
  <c r="CZ559" i="15"/>
  <c r="CZ558" i="15"/>
  <c r="CZ557" i="15"/>
  <c r="CZ556" i="15"/>
  <c r="CZ555" i="15"/>
  <c r="CZ554" i="15"/>
  <c r="CZ553" i="15"/>
  <c r="CZ552" i="15"/>
  <c r="CZ551" i="15"/>
  <c r="CZ550" i="15"/>
  <c r="CZ549" i="15"/>
  <c r="CZ548" i="15"/>
  <c r="CZ547" i="15"/>
  <c r="CZ546" i="15"/>
  <c r="CZ545" i="15"/>
  <c r="CZ544" i="15"/>
  <c r="CZ543" i="15"/>
  <c r="CZ542" i="15"/>
  <c r="CZ670" i="15"/>
  <c r="CZ668" i="15"/>
  <c r="CZ666" i="15"/>
  <c r="CZ664" i="15"/>
  <c r="CZ662" i="15"/>
  <c r="CZ660" i="15"/>
  <c r="CZ658" i="15"/>
  <c r="CZ656" i="15"/>
  <c r="CZ654" i="15"/>
  <c r="CZ652" i="15"/>
  <c r="CZ650" i="15"/>
  <c r="CZ648" i="15"/>
  <c r="CZ646" i="15"/>
  <c r="CZ644" i="15"/>
  <c r="CZ642" i="15"/>
  <c r="CZ640" i="15"/>
  <c r="CZ638" i="15"/>
  <c r="CZ636" i="15"/>
  <c r="CZ634" i="15"/>
  <c r="CZ541" i="15"/>
  <c r="CZ540" i="15"/>
  <c r="CZ527" i="15"/>
  <c r="CZ526" i="15"/>
  <c r="CZ525" i="15"/>
  <c r="CZ524" i="15"/>
  <c r="CZ523" i="15"/>
  <c r="CZ522" i="15"/>
  <c r="CZ539" i="15"/>
  <c r="CZ538" i="15"/>
  <c r="CZ537" i="15"/>
  <c r="CZ536" i="15"/>
  <c r="CZ535" i="15"/>
  <c r="CZ534" i="15"/>
  <c r="CZ533" i="15"/>
  <c r="CZ532" i="15"/>
  <c r="CZ531" i="15"/>
  <c r="CZ530" i="15"/>
  <c r="CZ529" i="15"/>
  <c r="CZ528" i="15"/>
  <c r="CZ521" i="15"/>
  <c r="CZ520" i="15"/>
  <c r="CZ519" i="15"/>
  <c r="CZ518" i="15"/>
  <c r="CZ517" i="15"/>
  <c r="CZ516" i="15"/>
  <c r="CZ515" i="15"/>
  <c r="CZ514" i="15"/>
  <c r="CZ513" i="15"/>
  <c r="CZ512" i="15"/>
  <c r="CZ511" i="15"/>
  <c r="CZ510" i="15"/>
  <c r="CZ509" i="15"/>
  <c r="CZ508" i="15"/>
  <c r="CZ507" i="15"/>
  <c r="CZ506" i="15"/>
  <c r="CZ505" i="15"/>
  <c r="CZ504" i="15"/>
  <c r="CZ503" i="15"/>
  <c r="CZ502" i="15"/>
  <c r="CZ501" i="15"/>
  <c r="CZ500" i="15"/>
  <c r="CZ499" i="15"/>
  <c r="CZ498" i="15"/>
  <c r="CZ497" i="15"/>
  <c r="CZ496" i="15"/>
  <c r="CZ495" i="15"/>
  <c r="CZ494" i="15"/>
  <c r="CZ493" i="15"/>
  <c r="CZ492" i="15"/>
  <c r="CZ491" i="15"/>
  <c r="CZ490" i="15"/>
  <c r="CZ489" i="15"/>
  <c r="CZ488" i="15"/>
  <c r="CZ487" i="15"/>
  <c r="CZ486" i="15"/>
  <c r="CZ485" i="15"/>
  <c r="CZ484" i="15"/>
  <c r="CZ483" i="15"/>
  <c r="CZ482" i="15"/>
  <c r="CZ481" i="15"/>
  <c r="CZ480" i="15"/>
  <c r="CZ479" i="15"/>
  <c r="CZ478" i="15"/>
  <c r="CZ477" i="15"/>
  <c r="CZ476" i="15"/>
  <c r="CZ475" i="15"/>
  <c r="CZ474" i="15"/>
  <c r="CZ473" i="15"/>
  <c r="CZ472" i="15"/>
  <c r="CZ471" i="15"/>
  <c r="CZ470" i="15"/>
  <c r="CZ469" i="15"/>
  <c r="CZ468" i="15"/>
  <c r="CZ467" i="15"/>
  <c r="CZ466" i="15"/>
  <c r="CZ465" i="15"/>
  <c r="CZ464" i="15"/>
  <c r="CZ463" i="15"/>
  <c r="CZ462" i="15"/>
  <c r="CZ461" i="15"/>
  <c r="CZ460" i="15"/>
  <c r="CZ459" i="15"/>
  <c r="CZ458" i="15"/>
  <c r="CZ457" i="15"/>
  <c r="CZ456" i="15"/>
  <c r="CZ455" i="15"/>
  <c r="CZ454" i="15"/>
  <c r="CZ453" i="15"/>
  <c r="CZ452" i="15"/>
  <c r="CZ451" i="15"/>
  <c r="CZ450" i="15"/>
  <c r="CZ449" i="15"/>
  <c r="CZ448" i="15"/>
  <c r="CZ447" i="15"/>
  <c r="CZ446" i="15"/>
  <c r="CZ445" i="15"/>
  <c r="CZ444" i="15"/>
  <c r="CZ443" i="15"/>
  <c r="CZ442" i="15"/>
  <c r="CZ441" i="15"/>
  <c r="CZ440" i="15"/>
  <c r="CZ439" i="15"/>
  <c r="CZ438" i="15"/>
  <c r="CZ437" i="15"/>
  <c r="CZ436" i="15"/>
  <c r="CZ435" i="15"/>
  <c r="CZ434" i="15"/>
  <c r="CZ433" i="15"/>
  <c r="CZ432" i="15"/>
  <c r="CZ431" i="15"/>
  <c r="CZ430" i="15"/>
  <c r="CZ429" i="15"/>
  <c r="CZ428" i="15"/>
  <c r="CZ427" i="15"/>
  <c r="CZ426" i="15"/>
  <c r="CZ425" i="15"/>
  <c r="CZ424" i="15"/>
  <c r="CZ423" i="15"/>
  <c r="CZ422" i="15"/>
  <c r="CZ421" i="15"/>
  <c r="CZ420" i="15"/>
  <c r="CZ419" i="15"/>
  <c r="CZ418" i="15"/>
  <c r="CZ417" i="15"/>
  <c r="CZ416" i="15"/>
  <c r="CZ415" i="15"/>
  <c r="CZ414" i="15"/>
  <c r="CZ413" i="15"/>
  <c r="CZ412" i="15"/>
  <c r="CZ411" i="15"/>
  <c r="CZ410" i="15"/>
  <c r="CZ409" i="15"/>
  <c r="CZ408" i="15"/>
  <c r="CZ407" i="15"/>
  <c r="CZ406" i="15"/>
  <c r="CZ405" i="15"/>
  <c r="CZ404" i="15"/>
  <c r="CZ403" i="15"/>
  <c r="CZ402" i="15"/>
  <c r="CZ401" i="15"/>
  <c r="CZ400" i="15"/>
  <c r="CZ399" i="15"/>
  <c r="CZ398" i="15"/>
  <c r="CZ397" i="15"/>
  <c r="CZ396" i="15"/>
  <c r="CZ395" i="15"/>
  <c r="CZ394" i="15"/>
  <c r="CZ393" i="15"/>
  <c r="CZ392" i="15"/>
  <c r="CZ391" i="15"/>
  <c r="CZ390" i="15"/>
  <c r="CZ389" i="15"/>
  <c r="CZ388" i="15"/>
  <c r="CZ387" i="15"/>
  <c r="CZ386" i="15"/>
  <c r="CZ385" i="15"/>
  <c r="CZ384" i="15"/>
  <c r="CZ383" i="15"/>
  <c r="CZ382" i="15"/>
  <c r="CZ381" i="15"/>
  <c r="CZ380" i="15"/>
  <c r="CZ379" i="15"/>
  <c r="CZ378" i="15"/>
  <c r="CZ377" i="15"/>
  <c r="CZ376" i="15"/>
  <c r="CZ375" i="15"/>
  <c r="CZ374" i="15"/>
  <c r="CZ373" i="15"/>
  <c r="CZ372" i="15"/>
  <c r="CZ371" i="15"/>
  <c r="CZ370" i="15"/>
  <c r="CZ369" i="15"/>
  <c r="CZ368" i="15"/>
  <c r="CZ367" i="15"/>
  <c r="CZ366" i="15"/>
  <c r="CZ365" i="15"/>
  <c r="CZ364" i="15"/>
  <c r="CZ363" i="15"/>
  <c r="CZ362" i="15"/>
  <c r="CZ361" i="15"/>
  <c r="CZ360" i="15"/>
  <c r="CZ359" i="15"/>
  <c r="CZ358" i="15"/>
  <c r="CZ357" i="15"/>
  <c r="CZ356" i="15"/>
  <c r="CZ355" i="15"/>
  <c r="CZ354" i="15"/>
  <c r="CZ353" i="15"/>
  <c r="CZ352" i="15"/>
  <c r="CZ351" i="15"/>
  <c r="CZ350" i="15"/>
  <c r="CZ349" i="15"/>
  <c r="CZ348" i="15"/>
  <c r="CZ347" i="15"/>
  <c r="CZ346" i="15"/>
  <c r="CZ345" i="15"/>
  <c r="CZ344" i="15"/>
  <c r="CZ343" i="15"/>
  <c r="CZ342" i="15"/>
  <c r="CZ341" i="15"/>
  <c r="CZ340" i="15"/>
  <c r="CZ339" i="15"/>
  <c r="CZ338" i="15"/>
  <c r="CZ337" i="15"/>
  <c r="CZ336" i="15"/>
  <c r="CZ335" i="15"/>
  <c r="CZ334" i="15"/>
  <c r="CZ333" i="15"/>
  <c r="CZ332" i="15"/>
  <c r="CZ331" i="15"/>
  <c r="CZ330" i="15"/>
  <c r="CZ329" i="15"/>
  <c r="CZ328" i="15"/>
  <c r="CZ327" i="15"/>
  <c r="CZ326" i="15"/>
  <c r="CZ325" i="15"/>
  <c r="CZ324" i="15"/>
  <c r="CZ323" i="15"/>
  <c r="CZ322" i="15"/>
  <c r="CZ321" i="15"/>
  <c r="CZ320" i="15"/>
  <c r="CZ319" i="15"/>
  <c r="CZ318" i="15"/>
  <c r="CZ317" i="15"/>
  <c r="CZ316" i="15"/>
  <c r="CZ315" i="15"/>
  <c r="CZ314" i="15"/>
  <c r="CZ313" i="15"/>
  <c r="CZ312" i="15"/>
  <c r="CZ311" i="15"/>
  <c r="CZ310" i="15"/>
  <c r="CZ309" i="15"/>
  <c r="CZ308" i="15"/>
  <c r="CZ307" i="15"/>
  <c r="CZ306" i="15"/>
  <c r="CZ305" i="15"/>
  <c r="CZ304" i="15"/>
  <c r="CZ303" i="15"/>
  <c r="CZ302" i="15"/>
  <c r="CZ301" i="15"/>
  <c r="CZ300" i="15"/>
  <c r="CZ299" i="15"/>
  <c r="CZ298" i="15"/>
  <c r="CZ297" i="15"/>
  <c r="CZ296" i="15"/>
  <c r="CZ295" i="15"/>
  <c r="CZ294" i="15"/>
  <c r="CZ293" i="15"/>
  <c r="CZ292" i="15"/>
  <c r="CZ291" i="15"/>
  <c r="CZ290" i="15"/>
  <c r="CZ289" i="15"/>
  <c r="CZ288" i="15"/>
  <c r="CZ287" i="15"/>
  <c r="CZ286" i="15"/>
  <c r="CZ285" i="15"/>
  <c r="CZ284" i="15"/>
  <c r="CZ283" i="15"/>
  <c r="CZ282" i="15"/>
  <c r="CZ281" i="15"/>
  <c r="CZ280" i="15"/>
  <c r="CZ279" i="15"/>
  <c r="CZ278" i="15"/>
  <c r="CZ277" i="15"/>
  <c r="CZ276" i="15"/>
  <c r="CZ275" i="15"/>
  <c r="CZ274" i="15"/>
  <c r="CZ273" i="15"/>
  <c r="CZ272" i="15"/>
  <c r="CZ271" i="15"/>
  <c r="CZ270" i="15"/>
  <c r="CZ269" i="15"/>
  <c r="CZ268" i="15"/>
  <c r="CZ267" i="15"/>
  <c r="CZ266" i="15"/>
  <c r="CZ265" i="15"/>
  <c r="CZ264" i="15"/>
  <c r="CZ263" i="15"/>
  <c r="CZ262" i="15"/>
  <c r="CZ261" i="15"/>
  <c r="CZ260" i="15"/>
  <c r="CZ259" i="15"/>
  <c r="CZ258" i="15"/>
  <c r="CZ257" i="15"/>
  <c r="CZ256" i="15"/>
  <c r="CZ255" i="15"/>
  <c r="CZ254" i="15"/>
  <c r="CZ253" i="15"/>
  <c r="CZ252" i="15"/>
  <c r="CZ251" i="15"/>
  <c r="CZ250" i="15"/>
  <c r="CZ249" i="15"/>
  <c r="CZ248" i="15"/>
  <c r="CZ247" i="15"/>
  <c r="CZ246" i="15"/>
  <c r="CZ245" i="15"/>
  <c r="CZ244" i="15"/>
  <c r="CZ243" i="15"/>
  <c r="CZ242" i="15"/>
  <c r="CZ241" i="15"/>
  <c r="CZ240" i="15"/>
  <c r="CZ239" i="15"/>
  <c r="CZ238" i="15"/>
  <c r="CZ237" i="15"/>
  <c r="CZ236" i="15"/>
  <c r="CZ235" i="15"/>
  <c r="CZ234" i="15"/>
  <c r="CZ233" i="15"/>
  <c r="CZ232" i="15"/>
  <c r="CZ231" i="15"/>
  <c r="CZ230" i="15"/>
  <c r="CZ229" i="15"/>
  <c r="CZ228" i="15"/>
  <c r="CZ227" i="15"/>
  <c r="CZ226" i="15"/>
  <c r="CZ225" i="15"/>
  <c r="CZ224" i="15"/>
  <c r="CZ223" i="15"/>
  <c r="CZ222" i="15"/>
  <c r="CZ221" i="15"/>
  <c r="CZ220" i="15"/>
  <c r="CZ219" i="15"/>
  <c r="CZ218" i="15"/>
  <c r="CZ217" i="15"/>
  <c r="CZ216" i="15"/>
  <c r="CZ215" i="15"/>
  <c r="CZ214" i="15"/>
  <c r="CZ213" i="15"/>
  <c r="CZ212" i="15"/>
  <c r="CZ211" i="15"/>
  <c r="CZ210" i="15"/>
  <c r="CZ209" i="15"/>
  <c r="CZ208" i="15"/>
  <c r="CZ207" i="15"/>
  <c r="CZ206" i="15"/>
  <c r="CZ205" i="15"/>
  <c r="CZ204" i="15"/>
  <c r="CZ203" i="15"/>
  <c r="CZ202" i="15"/>
  <c r="CZ201" i="15"/>
  <c r="CZ200" i="15"/>
  <c r="CZ199" i="15"/>
  <c r="CZ198" i="15"/>
  <c r="CZ197" i="15"/>
  <c r="CZ196" i="15"/>
  <c r="CZ195" i="15"/>
  <c r="CZ194" i="15"/>
  <c r="CZ193" i="15"/>
  <c r="CZ192" i="15"/>
  <c r="CZ191" i="15"/>
  <c r="CZ190" i="15"/>
  <c r="CZ189" i="15"/>
  <c r="CZ188" i="15"/>
  <c r="CZ187" i="15"/>
  <c r="CZ186" i="15"/>
  <c r="CZ185" i="15"/>
  <c r="CZ184" i="15"/>
  <c r="CZ183" i="15"/>
  <c r="CZ182" i="15"/>
  <c r="CZ181" i="15"/>
  <c r="CZ180" i="15"/>
  <c r="CZ179" i="15"/>
  <c r="CZ178" i="15"/>
  <c r="CZ177" i="15"/>
  <c r="CZ176" i="15"/>
  <c r="CZ175" i="15"/>
  <c r="CZ174" i="15"/>
  <c r="CZ173" i="15"/>
  <c r="CZ172" i="15"/>
  <c r="CZ171" i="15"/>
  <c r="CZ170" i="15"/>
  <c r="CZ169" i="15"/>
  <c r="CZ168" i="15"/>
  <c r="CZ167" i="15"/>
  <c r="CZ166" i="15"/>
  <c r="CZ165" i="15"/>
  <c r="CZ164" i="15"/>
  <c r="CZ163" i="15"/>
  <c r="CZ162" i="15"/>
  <c r="CZ161" i="15"/>
  <c r="CZ160" i="15"/>
  <c r="CZ159" i="15"/>
  <c r="CZ158" i="15"/>
  <c r="CZ157" i="15"/>
  <c r="CZ156" i="15"/>
  <c r="CZ155" i="15"/>
  <c r="CZ154" i="15"/>
  <c r="CZ153" i="15"/>
  <c r="CZ152" i="15"/>
  <c r="CZ151" i="15"/>
  <c r="CZ150" i="15"/>
  <c r="CZ149" i="15"/>
  <c r="CZ148" i="15"/>
  <c r="CZ147" i="15"/>
  <c r="CZ146" i="15"/>
  <c r="CZ145" i="15"/>
  <c r="CZ144" i="15"/>
  <c r="CZ143" i="15"/>
  <c r="CZ142" i="15"/>
  <c r="CZ141" i="15"/>
  <c r="CZ140" i="15"/>
  <c r="CZ139" i="15"/>
  <c r="CZ138" i="15"/>
  <c r="CZ137" i="15"/>
  <c r="CZ136" i="15"/>
  <c r="CZ135" i="15"/>
  <c r="CZ134" i="15"/>
  <c r="CZ133" i="15"/>
  <c r="CZ132" i="15"/>
  <c r="CZ131" i="15"/>
  <c r="CZ130" i="15"/>
  <c r="CZ129" i="15"/>
  <c r="CZ128" i="15"/>
  <c r="CZ127" i="15"/>
  <c r="CZ126" i="15"/>
  <c r="CZ125" i="15"/>
  <c r="CZ124" i="15"/>
  <c r="CZ123" i="15"/>
  <c r="CZ122" i="15"/>
  <c r="CZ121" i="15"/>
  <c r="CZ113" i="15"/>
  <c r="CZ109" i="15"/>
  <c r="CZ105" i="15"/>
  <c r="CZ101" i="15"/>
  <c r="CZ97" i="15"/>
  <c r="CZ93" i="15"/>
  <c r="CZ89" i="15"/>
  <c r="CZ85" i="15"/>
  <c r="CZ81" i="15"/>
  <c r="CZ77" i="15"/>
  <c r="CZ73" i="15"/>
  <c r="CZ69" i="15"/>
  <c r="CZ65" i="15"/>
  <c r="CZ114" i="15"/>
  <c r="CZ110" i="15"/>
  <c r="CZ106" i="15"/>
  <c r="CZ102" i="15"/>
  <c r="CZ98" i="15"/>
  <c r="CZ94" i="15"/>
  <c r="CZ90" i="15"/>
  <c r="CZ86" i="15"/>
  <c r="CZ82" i="15"/>
  <c r="CZ78" i="15"/>
  <c r="CZ74" i="15"/>
  <c r="CZ70" i="15"/>
  <c r="CZ66" i="15"/>
  <c r="CZ120" i="15"/>
  <c r="CZ119" i="15"/>
  <c r="CZ118" i="15"/>
  <c r="CZ117" i="15"/>
  <c r="CZ116" i="15"/>
  <c r="CZ115" i="15"/>
  <c r="CZ111" i="15"/>
  <c r="CZ107" i="15"/>
  <c r="CZ103" i="15"/>
  <c r="CZ99" i="15"/>
  <c r="CZ95" i="15"/>
  <c r="CZ91" i="15"/>
  <c r="CZ87" i="15"/>
  <c r="CZ83" i="15"/>
  <c r="CZ79" i="15"/>
  <c r="CZ75" i="15"/>
  <c r="CZ71" i="15"/>
  <c r="CZ67" i="15"/>
  <c r="CZ112" i="15"/>
  <c r="CZ108" i="15"/>
  <c r="CZ104" i="15"/>
  <c r="CZ100" i="15"/>
  <c r="CZ96" i="15"/>
  <c r="CZ92" i="15"/>
  <c r="CZ88" i="15"/>
  <c r="CZ84" i="15"/>
  <c r="CZ80" i="15"/>
  <c r="CZ76" i="15"/>
  <c r="CZ72" i="15"/>
  <c r="CZ68" i="15"/>
  <c r="CY1064" i="15"/>
  <c r="CY1063" i="15"/>
  <c r="CY1062" i="15"/>
  <c r="CY1061" i="15"/>
  <c r="CY1060" i="15"/>
  <c r="CY1059" i="15"/>
  <c r="CY1058" i="15"/>
  <c r="CY1057" i="15"/>
  <c r="CY1056" i="15"/>
  <c r="CY1055" i="15"/>
  <c r="CY1054" i="15"/>
  <c r="CY1053" i="15"/>
  <c r="CY1052" i="15"/>
  <c r="CY1051" i="15"/>
  <c r="CY1050" i="15"/>
  <c r="CY1049" i="15"/>
  <c r="CY1048" i="15"/>
  <c r="CY1047" i="15"/>
  <c r="CY1046" i="15"/>
  <c r="CY1045" i="15"/>
  <c r="CY1044" i="15"/>
  <c r="CY1043" i="15"/>
  <c r="CY1042" i="15"/>
  <c r="CY1041" i="15"/>
  <c r="CY1040" i="15"/>
  <c r="CY1039" i="15"/>
  <c r="CY1038" i="15"/>
  <c r="CY1037" i="15"/>
  <c r="CY1036" i="15"/>
  <c r="CY1035" i="15"/>
  <c r="CY1034" i="15"/>
  <c r="CY1033" i="15"/>
  <c r="CY1032" i="15"/>
  <c r="CY1031" i="15"/>
  <c r="CY1030" i="15"/>
  <c r="CY1029" i="15"/>
  <c r="CY1028" i="15"/>
  <c r="CY1027" i="15"/>
  <c r="CY1026" i="15"/>
  <c r="CY1025" i="15"/>
  <c r="CY1024" i="15"/>
  <c r="CY1023" i="15"/>
  <c r="CY1022" i="15"/>
  <c r="CY1021" i="15"/>
  <c r="CY1020" i="15"/>
  <c r="CY1019" i="15"/>
  <c r="CY1018" i="15"/>
  <c r="CY1017" i="15"/>
  <c r="CY1016" i="15"/>
  <c r="CY1015" i="15"/>
  <c r="CY1014" i="15"/>
  <c r="CY1013" i="15"/>
  <c r="CY1012" i="15"/>
  <c r="CY1011" i="15"/>
  <c r="CY1010" i="15"/>
  <c r="CY1009" i="15"/>
  <c r="CY1008" i="15"/>
  <c r="CY1007" i="15"/>
  <c r="CY1006" i="15"/>
  <c r="CY1005" i="15"/>
  <c r="CY1004" i="15"/>
  <c r="CY1003" i="15"/>
  <c r="CY1002" i="15"/>
  <c r="CY1001" i="15"/>
  <c r="CY1000" i="15"/>
  <c r="CY999" i="15"/>
  <c r="CY998" i="15"/>
  <c r="CY997" i="15"/>
  <c r="CY996" i="15"/>
  <c r="CY995" i="15"/>
  <c r="CY994" i="15"/>
  <c r="CY993" i="15"/>
  <c r="CY992" i="15"/>
  <c r="CY991" i="15"/>
  <c r="CY990" i="15"/>
  <c r="CY989" i="15"/>
  <c r="CY988" i="15"/>
  <c r="CY987" i="15"/>
  <c r="CY986" i="15"/>
  <c r="CY985" i="15"/>
  <c r="CY984" i="15"/>
  <c r="CY983" i="15"/>
  <c r="CY982" i="15"/>
  <c r="CY981" i="15"/>
  <c r="CY980" i="15"/>
  <c r="CY979" i="15"/>
  <c r="CY978" i="15"/>
  <c r="CY977" i="15"/>
  <c r="CY976" i="15"/>
  <c r="CY975" i="15"/>
  <c r="CY974" i="15"/>
  <c r="CY973" i="15"/>
  <c r="CY972" i="15"/>
  <c r="CY971" i="15"/>
  <c r="CY970" i="15"/>
  <c r="CY969" i="15"/>
  <c r="CY968" i="15"/>
  <c r="CY967" i="15"/>
  <c r="CY966" i="15"/>
  <c r="CY965" i="15"/>
  <c r="CY964" i="15"/>
  <c r="CY963" i="15"/>
  <c r="CY962" i="15"/>
  <c r="CY961" i="15"/>
  <c r="CY960" i="15"/>
  <c r="CY959" i="15"/>
  <c r="CY958" i="15"/>
  <c r="CY957" i="15"/>
  <c r="CY956" i="15"/>
  <c r="CY955" i="15"/>
  <c r="CY954" i="15"/>
  <c r="CY953" i="15"/>
  <c r="CY952" i="15"/>
  <c r="CY951" i="15"/>
  <c r="CY950" i="15"/>
  <c r="CY949" i="15"/>
  <c r="CY948" i="15"/>
  <c r="CY947" i="15"/>
  <c r="CY946" i="15"/>
  <c r="CY945" i="15"/>
  <c r="CY944" i="15"/>
  <c r="CY943" i="15"/>
  <c r="CY942" i="15"/>
  <c r="CY941" i="15"/>
  <c r="CY940" i="15"/>
  <c r="CY939" i="15"/>
  <c r="CY938" i="15"/>
  <c r="CY937" i="15"/>
  <c r="CY936" i="15"/>
  <c r="CY935" i="15"/>
  <c r="CY934" i="15"/>
  <c r="CY933" i="15"/>
  <c r="CY932" i="15"/>
  <c r="CY931" i="15"/>
  <c r="CY930" i="15"/>
  <c r="CY929" i="15"/>
  <c r="CY928" i="15"/>
  <c r="CY927" i="15"/>
  <c r="CY926" i="15"/>
  <c r="CY925" i="15"/>
  <c r="CY924" i="15"/>
  <c r="CY923" i="15"/>
  <c r="CY922" i="15"/>
  <c r="CY921" i="15"/>
  <c r="CY920" i="15"/>
  <c r="CY919" i="15"/>
  <c r="CY918" i="15"/>
  <c r="CY917" i="15"/>
  <c r="CY916" i="15"/>
  <c r="CY915" i="15"/>
  <c r="CY914" i="15"/>
  <c r="CY913" i="15"/>
  <c r="CY912" i="15"/>
  <c r="CY911" i="15"/>
  <c r="CY908" i="15"/>
  <c r="CY909" i="15"/>
  <c r="CY907" i="15"/>
  <c r="CY906" i="15"/>
  <c r="CY905" i="15"/>
  <c r="CY904" i="15"/>
  <c r="CY903" i="15"/>
  <c r="CY902" i="15"/>
  <c r="CY901" i="15"/>
  <c r="CY900" i="15"/>
  <c r="CY899" i="15"/>
  <c r="CY898" i="15"/>
  <c r="CY897" i="15"/>
  <c r="CY896" i="15"/>
  <c r="CY895" i="15"/>
  <c r="CY894" i="15"/>
  <c r="CY893" i="15"/>
  <c r="CY892" i="15"/>
  <c r="CY891" i="15"/>
  <c r="CY890" i="15"/>
  <c r="CY889" i="15"/>
  <c r="CY888" i="15"/>
  <c r="CY887" i="15"/>
  <c r="CY886" i="15"/>
  <c r="CY885" i="15"/>
  <c r="CY884" i="15"/>
  <c r="CY883" i="15"/>
  <c r="CY882" i="15"/>
  <c r="CY881" i="15"/>
  <c r="CY880" i="15"/>
  <c r="CY879" i="15"/>
  <c r="CY878" i="15"/>
  <c r="CY877" i="15"/>
  <c r="CY876" i="15"/>
  <c r="CY875" i="15"/>
  <c r="CY874" i="15"/>
  <c r="CY873" i="15"/>
  <c r="CY910" i="15"/>
  <c r="CY872" i="15"/>
  <c r="CY871" i="15"/>
  <c r="CY870" i="15"/>
  <c r="CY869" i="15"/>
  <c r="CY868" i="15"/>
  <c r="CY867" i="15"/>
  <c r="CY866" i="15"/>
  <c r="CY865" i="15"/>
  <c r="CY864" i="15"/>
  <c r="CY863" i="15"/>
  <c r="CY862" i="15"/>
  <c r="CY861" i="15"/>
  <c r="CY860" i="15"/>
  <c r="CY859" i="15"/>
  <c r="CY858" i="15"/>
  <c r="CY857" i="15"/>
  <c r="CY856" i="15"/>
  <c r="CY855" i="15"/>
  <c r="CY854" i="15"/>
  <c r="CY853" i="15"/>
  <c r="CY852" i="15"/>
  <c r="CY851" i="15"/>
  <c r="CY850" i="15"/>
  <c r="CY849" i="15"/>
  <c r="CY848" i="15"/>
  <c r="CY847" i="15"/>
  <c r="CY846" i="15"/>
  <c r="CY845" i="15"/>
  <c r="CY844" i="15"/>
  <c r="CY843" i="15"/>
  <c r="CY842" i="15"/>
  <c r="CY841" i="15"/>
  <c r="CY840" i="15"/>
  <c r="CY839" i="15"/>
  <c r="CY838" i="15"/>
  <c r="CY837" i="15"/>
  <c r="CY836" i="15"/>
  <c r="CY835" i="15"/>
  <c r="CY834" i="15"/>
  <c r="CY833" i="15"/>
  <c r="CY832" i="15"/>
  <c r="CY831" i="15"/>
  <c r="CY830" i="15"/>
  <c r="CY829" i="15"/>
  <c r="CY828" i="15"/>
  <c r="CY827" i="15"/>
  <c r="CY826" i="15"/>
  <c r="CY825" i="15"/>
  <c r="CY824" i="15"/>
  <c r="CY823" i="15"/>
  <c r="CY822" i="15"/>
  <c r="CY821" i="15"/>
  <c r="CY820" i="15"/>
  <c r="CY819" i="15"/>
  <c r="CY818" i="15"/>
  <c r="CY817" i="15"/>
  <c r="CY816" i="15"/>
  <c r="CY815" i="15"/>
  <c r="CY814" i="15"/>
  <c r="CY813" i="15"/>
  <c r="CY812" i="15"/>
  <c r="CY811" i="15"/>
  <c r="CY810" i="15"/>
  <c r="CY809" i="15"/>
  <c r="CY808" i="15"/>
  <c r="CY807" i="15"/>
  <c r="CY806" i="15"/>
  <c r="CY805" i="15"/>
  <c r="CY804" i="15"/>
  <c r="CY803" i="15"/>
  <c r="CY802" i="15"/>
  <c r="CY801" i="15"/>
  <c r="CY800" i="15"/>
  <c r="CY799" i="15"/>
  <c r="CY798" i="15"/>
  <c r="CY797" i="15"/>
  <c r="CY796" i="15"/>
  <c r="CY795" i="15"/>
  <c r="CY794" i="15"/>
  <c r="CY793" i="15"/>
  <c r="CY792" i="15"/>
  <c r="CY791" i="15"/>
  <c r="CY790" i="15"/>
  <c r="CY789" i="15"/>
  <c r="CY788" i="15"/>
  <c r="CY787" i="15"/>
  <c r="CY786" i="15"/>
  <c r="CY785" i="15"/>
  <c r="CY784" i="15"/>
  <c r="CY783" i="15"/>
  <c r="CY782" i="15"/>
  <c r="CY781" i="15"/>
  <c r="CY780" i="15"/>
  <c r="CY779" i="15"/>
  <c r="CY778" i="15"/>
  <c r="CY777" i="15"/>
  <c r="CY776" i="15"/>
  <c r="CY775" i="15"/>
  <c r="CY774" i="15"/>
  <c r="CY773" i="15"/>
  <c r="CY772" i="15"/>
  <c r="CY771" i="15"/>
  <c r="CY770" i="15"/>
  <c r="CY769" i="15"/>
  <c r="CY768" i="15"/>
  <c r="CY767" i="15"/>
  <c r="CY766" i="15"/>
  <c r="CY765" i="15"/>
  <c r="CY764" i="15"/>
  <c r="CY763" i="15"/>
  <c r="CY762" i="15"/>
  <c r="CY761" i="15"/>
  <c r="CY760" i="15"/>
  <c r="CY759" i="15"/>
  <c r="CY758" i="15"/>
  <c r="CY757" i="15"/>
  <c r="CY756" i="15"/>
  <c r="CY755" i="15"/>
  <c r="CY754" i="15"/>
  <c r="CY753" i="15"/>
  <c r="CY752" i="15"/>
  <c r="CY751" i="15"/>
  <c r="CY750" i="15"/>
  <c r="CY749" i="15"/>
  <c r="CY748" i="15"/>
  <c r="CY747" i="15"/>
  <c r="CY746" i="15"/>
  <c r="CY745" i="15"/>
  <c r="CY744" i="15"/>
  <c r="CY743" i="15"/>
  <c r="CY742" i="15"/>
  <c r="CY741" i="15"/>
  <c r="CY740" i="15"/>
  <c r="CY739" i="15"/>
  <c r="CY738" i="15"/>
  <c r="CY737" i="15"/>
  <c r="CY736" i="15"/>
  <c r="CY735" i="15"/>
  <c r="CY734" i="15"/>
  <c r="CY733" i="15"/>
  <c r="CY732" i="15"/>
  <c r="CY731" i="15"/>
  <c r="CY730" i="15"/>
  <c r="CY729" i="15"/>
  <c r="CY728" i="15"/>
  <c r="CY727" i="15"/>
  <c r="CY726" i="15"/>
  <c r="CY725" i="15"/>
  <c r="CY724" i="15"/>
  <c r="CY723" i="15"/>
  <c r="CY722" i="15"/>
  <c r="CY721" i="15"/>
  <c r="CY720" i="15"/>
  <c r="CY719" i="15"/>
  <c r="CY718" i="15"/>
  <c r="CY717" i="15"/>
  <c r="CY716" i="15"/>
  <c r="CY715" i="15"/>
  <c r="CY714" i="15"/>
  <c r="CY713" i="15"/>
  <c r="CY712" i="15"/>
  <c r="CY711" i="15"/>
  <c r="CY710" i="15"/>
  <c r="CY709" i="15"/>
  <c r="CY708" i="15"/>
  <c r="CY707" i="15"/>
  <c r="CY706" i="15"/>
  <c r="CY705" i="15"/>
  <c r="CY704" i="15"/>
  <c r="CY703" i="15"/>
  <c r="CY702" i="15"/>
  <c r="CY701" i="15"/>
  <c r="CY700" i="15"/>
  <c r="CY699" i="15"/>
  <c r="CY698" i="15"/>
  <c r="CY697" i="15"/>
  <c r="CY696" i="15"/>
  <c r="CY695" i="15"/>
  <c r="CY694" i="15"/>
  <c r="CY693" i="15"/>
  <c r="CY692" i="15"/>
  <c r="CY691" i="15"/>
  <c r="CY690" i="15"/>
  <c r="CY689" i="15"/>
  <c r="CY688" i="15"/>
  <c r="CY687" i="15"/>
  <c r="CY686" i="15"/>
  <c r="CY685" i="15"/>
  <c r="CY684" i="15"/>
  <c r="CY683" i="15"/>
  <c r="CY682" i="15"/>
  <c r="CY681" i="15"/>
  <c r="CY680" i="15"/>
  <c r="CY679" i="15"/>
  <c r="CY678" i="15"/>
  <c r="CY677" i="15"/>
  <c r="CY676" i="15"/>
  <c r="CY675" i="15"/>
  <c r="CY674" i="15"/>
  <c r="CY673" i="15"/>
  <c r="CY672" i="15"/>
  <c r="CY671" i="15"/>
  <c r="CY670" i="15"/>
  <c r="CY669" i="15"/>
  <c r="CY668" i="15"/>
  <c r="CY667" i="15"/>
  <c r="CY666" i="15"/>
  <c r="CY665" i="15"/>
  <c r="CY664" i="15"/>
  <c r="CY663" i="15"/>
  <c r="CY662" i="15"/>
  <c r="CY661" i="15"/>
  <c r="CY660" i="15"/>
  <c r="CY659" i="15"/>
  <c r="CY658" i="15"/>
  <c r="CY657" i="15"/>
  <c r="CY656" i="15"/>
  <c r="CY655" i="15"/>
  <c r="CY654" i="15"/>
  <c r="CY653" i="15"/>
  <c r="CY652" i="15"/>
  <c r="CY651" i="15"/>
  <c r="CY650" i="15"/>
  <c r="CY649" i="15"/>
  <c r="CY648" i="15"/>
  <c r="CY647" i="15"/>
  <c r="CY646" i="15"/>
  <c r="CY645" i="15"/>
  <c r="CY644" i="15"/>
  <c r="CY643" i="15"/>
  <c r="CY642" i="15"/>
  <c r="CY641" i="15"/>
  <c r="CY640" i="15"/>
  <c r="CY639" i="15"/>
  <c r="CY638" i="15"/>
  <c r="CY637" i="15"/>
  <c r="CY636" i="15"/>
  <c r="CY635" i="15"/>
  <c r="CY634" i="15"/>
  <c r="CY633" i="15"/>
  <c r="CY632" i="15"/>
  <c r="CY631" i="15"/>
  <c r="CY630" i="15"/>
  <c r="CY629" i="15"/>
  <c r="CY628" i="15"/>
  <c r="CY627" i="15"/>
  <c r="CY626" i="15"/>
  <c r="CY625" i="15"/>
  <c r="CY624" i="15"/>
  <c r="CY623" i="15"/>
  <c r="CY622" i="15"/>
  <c r="CY621" i="15"/>
  <c r="CY620" i="15"/>
  <c r="CY619" i="15"/>
  <c r="CY618" i="15"/>
  <c r="CY617" i="15"/>
  <c r="CY616" i="15"/>
  <c r="CY615" i="15"/>
  <c r="CY614" i="15"/>
  <c r="CY613" i="15"/>
  <c r="CY612" i="15"/>
  <c r="CY611" i="15"/>
  <c r="CY610" i="15"/>
  <c r="CY609" i="15"/>
  <c r="CY608" i="15"/>
  <c r="CY607" i="15"/>
  <c r="CY606" i="15"/>
  <c r="CY605" i="15"/>
  <c r="CY604" i="15"/>
  <c r="CY603" i="15"/>
  <c r="CY602" i="15"/>
  <c r="CY601" i="15"/>
  <c r="CY600" i="15"/>
  <c r="CY599" i="15"/>
  <c r="CY598" i="15"/>
  <c r="CY597" i="15"/>
  <c r="CY596" i="15"/>
  <c r="CY595" i="15"/>
  <c r="CY594" i="15"/>
  <c r="CY593" i="15"/>
  <c r="CY592" i="15"/>
  <c r="CY591" i="15"/>
  <c r="CY590" i="15"/>
  <c r="CY589" i="15"/>
  <c r="CY588" i="15"/>
  <c r="CY587" i="15"/>
  <c r="CY586" i="15"/>
  <c r="CY585" i="15"/>
  <c r="CY584" i="15"/>
  <c r="CY583" i="15"/>
  <c r="CY582" i="15"/>
  <c r="CY581" i="15"/>
  <c r="CY580" i="15"/>
  <c r="CY579" i="15"/>
  <c r="CY578" i="15"/>
  <c r="CY577" i="15"/>
  <c r="CY576" i="15"/>
  <c r="CY575" i="15"/>
  <c r="CY574" i="15"/>
  <c r="CY573" i="15"/>
  <c r="CY572" i="15"/>
  <c r="CY571" i="15"/>
  <c r="CY570" i="15"/>
  <c r="CY569" i="15"/>
  <c r="CY568" i="15"/>
  <c r="CY567" i="15"/>
  <c r="CY566" i="15"/>
  <c r="CY565" i="15"/>
  <c r="CY564" i="15"/>
  <c r="CY563" i="15"/>
  <c r="CY562" i="15"/>
  <c r="CY561" i="15"/>
  <c r="CY560" i="15"/>
  <c r="CY559" i="15"/>
  <c r="CY558" i="15"/>
  <c r="CY557" i="15"/>
  <c r="CY556" i="15"/>
  <c r="CY555" i="15"/>
  <c r="CY554" i="15"/>
  <c r="CY553" i="15"/>
  <c r="CY552" i="15"/>
  <c r="CY551" i="15"/>
  <c r="CY550" i="15"/>
  <c r="CY549" i="15"/>
  <c r="CY548" i="15"/>
  <c r="CY547" i="15"/>
  <c r="CY546" i="15"/>
  <c r="CY545" i="15"/>
  <c r="CY544" i="15"/>
  <c r="CY543" i="15"/>
  <c r="CY542" i="15"/>
  <c r="CY541" i="15"/>
  <c r="CY540" i="15"/>
  <c r="CY539" i="15"/>
  <c r="CY538" i="15"/>
  <c r="CY537" i="15"/>
  <c r="CY536" i="15"/>
  <c r="CY535" i="15"/>
  <c r="CY534" i="15"/>
  <c r="CY533" i="15"/>
  <c r="CY532" i="15"/>
  <c r="CY531" i="15"/>
  <c r="CY530" i="15"/>
  <c r="CY529" i="15"/>
  <c r="CY528" i="15"/>
  <c r="CY527" i="15"/>
  <c r="CY526" i="15"/>
  <c r="CY525" i="15"/>
  <c r="CY524" i="15"/>
  <c r="CY523" i="15"/>
  <c r="CY522" i="15"/>
  <c r="CY521" i="15"/>
  <c r="CY520" i="15"/>
  <c r="CY519" i="15"/>
  <c r="CY518" i="15"/>
  <c r="CY517" i="15"/>
  <c r="CY516" i="15"/>
  <c r="CY515" i="15"/>
  <c r="CY514" i="15"/>
  <c r="CY513" i="15"/>
  <c r="CY512" i="15"/>
  <c r="CY511" i="15"/>
  <c r="CY510" i="15"/>
  <c r="CY509" i="15"/>
  <c r="CY508" i="15"/>
  <c r="CY507" i="15"/>
  <c r="CY506" i="15"/>
  <c r="CY505" i="15"/>
  <c r="CY504" i="15"/>
  <c r="CY503" i="15"/>
  <c r="CY502" i="15"/>
  <c r="CY501" i="15"/>
  <c r="CY500" i="15"/>
  <c r="CY499" i="15"/>
  <c r="CY498" i="15"/>
  <c r="CY497" i="15"/>
  <c r="CY496" i="15"/>
  <c r="CY495" i="15"/>
  <c r="CY494" i="15"/>
  <c r="CY493" i="15"/>
  <c r="CY492" i="15"/>
  <c r="CY491" i="15"/>
  <c r="CY490" i="15"/>
  <c r="CY489" i="15"/>
  <c r="CY488" i="15"/>
  <c r="CY487" i="15"/>
  <c r="CY486" i="15"/>
  <c r="CY485" i="15"/>
  <c r="CY484" i="15"/>
  <c r="CY483" i="15"/>
  <c r="CY482" i="15"/>
  <c r="CY481" i="15"/>
  <c r="CY480" i="15"/>
  <c r="CY479" i="15"/>
  <c r="CY478" i="15"/>
  <c r="CY477" i="15"/>
  <c r="CY476" i="15"/>
  <c r="CY475" i="15"/>
  <c r="CY474" i="15"/>
  <c r="CY473" i="15"/>
  <c r="CY472" i="15"/>
  <c r="CY471" i="15"/>
  <c r="CY470" i="15"/>
  <c r="CY469" i="15"/>
  <c r="CY468" i="15"/>
  <c r="CY467" i="15"/>
  <c r="CY466" i="15"/>
  <c r="CY465" i="15"/>
  <c r="CY464" i="15"/>
  <c r="CY463" i="15"/>
  <c r="CY462" i="15"/>
  <c r="CY461" i="15"/>
  <c r="CY460" i="15"/>
  <c r="CY459" i="15"/>
  <c r="CY458" i="15"/>
  <c r="CY457" i="15"/>
  <c r="CY456" i="15"/>
  <c r="CY455" i="15"/>
  <c r="CY454" i="15"/>
  <c r="CY453" i="15"/>
  <c r="CY452" i="15"/>
  <c r="CY451" i="15"/>
  <c r="CY450" i="15"/>
  <c r="CY449" i="15"/>
  <c r="CY448" i="15"/>
  <c r="CY447" i="15"/>
  <c r="CY446" i="15"/>
  <c r="CY445" i="15"/>
  <c r="CY444" i="15"/>
  <c r="CY443" i="15"/>
  <c r="CY442" i="15"/>
  <c r="CY441" i="15"/>
  <c r="CY440" i="15"/>
  <c r="CY439" i="15"/>
  <c r="CY438" i="15"/>
  <c r="CY437" i="15"/>
  <c r="CY436" i="15"/>
  <c r="CY435" i="15"/>
  <c r="CY434" i="15"/>
  <c r="CY433" i="15"/>
  <c r="CY432" i="15"/>
  <c r="CY431" i="15"/>
  <c r="CY430" i="15"/>
  <c r="CY429" i="15"/>
  <c r="CY428" i="15"/>
  <c r="CY427" i="15"/>
  <c r="CY426" i="15"/>
  <c r="CY425" i="15"/>
  <c r="CY424" i="15"/>
  <c r="CY423" i="15"/>
  <c r="CY422" i="15"/>
  <c r="CY421" i="15"/>
  <c r="CY420" i="15"/>
  <c r="CY419" i="15"/>
  <c r="CY418" i="15"/>
  <c r="CY417" i="15"/>
  <c r="CY416" i="15"/>
  <c r="CY415" i="15"/>
  <c r="CY414" i="15"/>
  <c r="CY413" i="15"/>
  <c r="CY412" i="15"/>
  <c r="CY411" i="15"/>
  <c r="CY410" i="15"/>
  <c r="CY409" i="15"/>
  <c r="CY408" i="15"/>
  <c r="CY407" i="15"/>
  <c r="CY406" i="15"/>
  <c r="CY405" i="15"/>
  <c r="CY404" i="15"/>
  <c r="CY403" i="15"/>
  <c r="CY402" i="15"/>
  <c r="CY401" i="15"/>
  <c r="CY400" i="15"/>
  <c r="CY399" i="15"/>
  <c r="CY398" i="15"/>
  <c r="CY397" i="15"/>
  <c r="CY396" i="15"/>
  <c r="CY395" i="15"/>
  <c r="CY394" i="15"/>
  <c r="CY393" i="15"/>
  <c r="CY392" i="15"/>
  <c r="CY391" i="15"/>
  <c r="CY390" i="15"/>
  <c r="CY389" i="15"/>
  <c r="CY388" i="15"/>
  <c r="CY387" i="15"/>
  <c r="CY386" i="15"/>
  <c r="CY385" i="15"/>
  <c r="CY384" i="15"/>
  <c r="CY383" i="15"/>
  <c r="CY382" i="15"/>
  <c r="CY381" i="15"/>
  <c r="CY380" i="15"/>
  <c r="CY379" i="15"/>
  <c r="CY378" i="15"/>
  <c r="CY377" i="15"/>
  <c r="CY376" i="15"/>
  <c r="CY375" i="15"/>
  <c r="CY374" i="15"/>
  <c r="CY373" i="15"/>
  <c r="CY372" i="15"/>
  <c r="CY371" i="15"/>
  <c r="CY370" i="15"/>
  <c r="CY369" i="15"/>
  <c r="CY368" i="15"/>
  <c r="CY367" i="15"/>
  <c r="CY366" i="15"/>
  <c r="CY365" i="15"/>
  <c r="CY364" i="15"/>
  <c r="CY363" i="15"/>
  <c r="CY362" i="15"/>
  <c r="CY361" i="15"/>
  <c r="CY360" i="15"/>
  <c r="CY359" i="15"/>
  <c r="CY358" i="15"/>
  <c r="CY357" i="15"/>
  <c r="CY356" i="15"/>
  <c r="CY355" i="15"/>
  <c r="CY354" i="15"/>
  <c r="CY353" i="15"/>
  <c r="CY352" i="15"/>
  <c r="CY351" i="15"/>
  <c r="CY350" i="15"/>
  <c r="CY349" i="15"/>
  <c r="CY348" i="15"/>
  <c r="CY347" i="15"/>
  <c r="CY346" i="15"/>
  <c r="CY345" i="15"/>
  <c r="CY344" i="15"/>
  <c r="CY343" i="15"/>
  <c r="CY342" i="15"/>
  <c r="CY341" i="15"/>
  <c r="CY340" i="15"/>
  <c r="CY339" i="15"/>
  <c r="CY338" i="15"/>
  <c r="CY337" i="15"/>
  <c r="CY336" i="15"/>
  <c r="CY335" i="15"/>
  <c r="CY334" i="15"/>
  <c r="CY333" i="15"/>
  <c r="CY332" i="15"/>
  <c r="CY331" i="15"/>
  <c r="CY330" i="15"/>
  <c r="CY329" i="15"/>
  <c r="CY328" i="15"/>
  <c r="CY327" i="15"/>
  <c r="CY326" i="15"/>
  <c r="CY325" i="15"/>
  <c r="CY324" i="15"/>
  <c r="CY323" i="15"/>
  <c r="CY322" i="15"/>
  <c r="CY321" i="15"/>
  <c r="CY320" i="15"/>
  <c r="CY319" i="15"/>
  <c r="CY318" i="15"/>
  <c r="CY317" i="15"/>
  <c r="CY316" i="15"/>
  <c r="CY315" i="15"/>
  <c r="CY314" i="15"/>
  <c r="CY313" i="15"/>
  <c r="CY312" i="15"/>
  <c r="CY311" i="15"/>
  <c r="CY310" i="15"/>
  <c r="CY309" i="15"/>
  <c r="CY308" i="15"/>
  <c r="CY307" i="15"/>
  <c r="CY306" i="15"/>
  <c r="CY305" i="15"/>
  <c r="CY304" i="15"/>
  <c r="CY303" i="15"/>
  <c r="CY302" i="15"/>
  <c r="CY301" i="15"/>
  <c r="CY300" i="15"/>
  <c r="CY299" i="15"/>
  <c r="CY298" i="15"/>
  <c r="CY297" i="15"/>
  <c r="CY296" i="15"/>
  <c r="CY295" i="15"/>
  <c r="CY294" i="15"/>
  <c r="CY293" i="15"/>
  <c r="CY292" i="15"/>
  <c r="CY291" i="15"/>
  <c r="CY290" i="15"/>
  <c r="CY289" i="15"/>
  <c r="CY288" i="15"/>
  <c r="CY287" i="15"/>
  <c r="CY286" i="15"/>
  <c r="CY285" i="15"/>
  <c r="CY284" i="15"/>
  <c r="CY283" i="15"/>
  <c r="CY282" i="15"/>
  <c r="CY281" i="15"/>
  <c r="CY280" i="15"/>
  <c r="CY279" i="15"/>
  <c r="CY278" i="15"/>
  <c r="CY277" i="15"/>
  <c r="CY276" i="15"/>
  <c r="CY275" i="15"/>
  <c r="CY274" i="15"/>
  <c r="CY273" i="15"/>
  <c r="CY272" i="15"/>
  <c r="CY271" i="15"/>
  <c r="CY270" i="15"/>
  <c r="CY269" i="15"/>
  <c r="CY268" i="15"/>
  <c r="CY267" i="15"/>
  <c r="CY266" i="15"/>
  <c r="CY265" i="15"/>
  <c r="CY264" i="15"/>
  <c r="CY263" i="15"/>
  <c r="CY262" i="15"/>
  <c r="CY261" i="15"/>
  <c r="CY260" i="15"/>
  <c r="CY259" i="15"/>
  <c r="CY258" i="15"/>
  <c r="CY257" i="15"/>
  <c r="CY256" i="15"/>
  <c r="CY255" i="15"/>
  <c r="CY254" i="15"/>
  <c r="CY253" i="15"/>
  <c r="CY252" i="15"/>
  <c r="CY251" i="15"/>
  <c r="CY250" i="15"/>
  <c r="CY249" i="15"/>
  <c r="CY248" i="15"/>
  <c r="CY247" i="15"/>
  <c r="CY246" i="15"/>
  <c r="CY245" i="15"/>
  <c r="CY244" i="15"/>
  <c r="CY243" i="15"/>
  <c r="CY242" i="15"/>
  <c r="CY241" i="15"/>
  <c r="CY240" i="15"/>
  <c r="CY239" i="15"/>
  <c r="CY238" i="15"/>
  <c r="CY237" i="15"/>
  <c r="CY236" i="15"/>
  <c r="CY235" i="15"/>
  <c r="CY234" i="15"/>
  <c r="CY233" i="15"/>
  <c r="CY232" i="15"/>
  <c r="CY231" i="15"/>
  <c r="CY230" i="15"/>
  <c r="CY229" i="15"/>
  <c r="CY228" i="15"/>
  <c r="CY227" i="15"/>
  <c r="CY226" i="15"/>
  <c r="CY225" i="15"/>
  <c r="CY224" i="15"/>
  <c r="CY223" i="15"/>
  <c r="CY222" i="15"/>
  <c r="CY221" i="15"/>
  <c r="CY220" i="15"/>
  <c r="CY219" i="15"/>
  <c r="CY218" i="15"/>
  <c r="CY217" i="15"/>
  <c r="CY216" i="15"/>
  <c r="CY215" i="15"/>
  <c r="CY214" i="15"/>
  <c r="CY213" i="15"/>
  <c r="CY212" i="15"/>
  <c r="CY211" i="15"/>
  <c r="CY210" i="15"/>
  <c r="CY209" i="15"/>
  <c r="CY208" i="15"/>
  <c r="CY207" i="15"/>
  <c r="CY206" i="15"/>
  <c r="CY205" i="15"/>
  <c r="CY204" i="15"/>
  <c r="CY203" i="15"/>
  <c r="CY202" i="15"/>
  <c r="CY201" i="15"/>
  <c r="CY200" i="15"/>
  <c r="CY199" i="15"/>
  <c r="CY198" i="15"/>
  <c r="CY197" i="15"/>
  <c r="CY196" i="15"/>
  <c r="CY195" i="15"/>
  <c r="CY194" i="15"/>
  <c r="CY193" i="15"/>
  <c r="CY192" i="15"/>
  <c r="CY191" i="15"/>
  <c r="CY190" i="15"/>
  <c r="CY189" i="15"/>
  <c r="CY188" i="15"/>
  <c r="CY187" i="15"/>
  <c r="CY186" i="15"/>
  <c r="CY185" i="15"/>
  <c r="CY184" i="15"/>
  <c r="CY183" i="15"/>
  <c r="CY182" i="15"/>
  <c r="CY181" i="15"/>
  <c r="CY180" i="15"/>
  <c r="CY179" i="15"/>
  <c r="CY178" i="15"/>
  <c r="CY177" i="15"/>
  <c r="CY176" i="15"/>
  <c r="CY175" i="15"/>
  <c r="CY174" i="15"/>
  <c r="CY173" i="15"/>
  <c r="CY172" i="15"/>
  <c r="CY171" i="15"/>
  <c r="CY170" i="15"/>
  <c r="CY169" i="15"/>
  <c r="CY168" i="15"/>
  <c r="CY167" i="15"/>
  <c r="CY166" i="15"/>
  <c r="CY165" i="15"/>
  <c r="CY164" i="15"/>
  <c r="CY163" i="15"/>
  <c r="CY162" i="15"/>
  <c r="CY161" i="15"/>
  <c r="CY160" i="15"/>
  <c r="CY159" i="15"/>
  <c r="CY158" i="15"/>
  <c r="CY157" i="15"/>
  <c r="CY156" i="15"/>
  <c r="CY155" i="15"/>
  <c r="CY154" i="15"/>
  <c r="CY153" i="15"/>
  <c r="CY152" i="15"/>
  <c r="CY151" i="15"/>
  <c r="CY150" i="15"/>
  <c r="CY149" i="15"/>
  <c r="CY148" i="15"/>
  <c r="CY147" i="15"/>
  <c r="CY146" i="15"/>
  <c r="CY145" i="15"/>
  <c r="CY144" i="15"/>
  <c r="CY143" i="15"/>
  <c r="CY142" i="15"/>
  <c r="CY141" i="15"/>
  <c r="CY140" i="15"/>
  <c r="CY139" i="15"/>
  <c r="CY138" i="15"/>
  <c r="CY137" i="15"/>
  <c r="CY136" i="15"/>
  <c r="CY135" i="15"/>
  <c r="CY134" i="15"/>
  <c r="CY133" i="15"/>
  <c r="CY132" i="15"/>
  <c r="CY131" i="15"/>
  <c r="CY130" i="15"/>
  <c r="CY129" i="15"/>
  <c r="CY128" i="15"/>
  <c r="CY127" i="15"/>
  <c r="CY126" i="15"/>
  <c r="CY125" i="15"/>
  <c r="CY124" i="15"/>
  <c r="CY123" i="15"/>
  <c r="CY122" i="15"/>
  <c r="CY121" i="15"/>
  <c r="CY114" i="15"/>
  <c r="CY110" i="15"/>
  <c r="CY106" i="15"/>
  <c r="CY102" i="15"/>
  <c r="CY98" i="15"/>
  <c r="CY94" i="15"/>
  <c r="CY90" i="15"/>
  <c r="CY86" i="15"/>
  <c r="CY82" i="15"/>
  <c r="CY78" i="15"/>
  <c r="CY74" i="15"/>
  <c r="CY70" i="15"/>
  <c r="CY66" i="15"/>
  <c r="CY120" i="15"/>
  <c r="CY119" i="15"/>
  <c r="CY118" i="15"/>
  <c r="CY117" i="15"/>
  <c r="CY116" i="15"/>
  <c r="CY115" i="15"/>
  <c r="CY111" i="15"/>
  <c r="CY107" i="15"/>
  <c r="CY103" i="15"/>
  <c r="CY99" i="15"/>
  <c r="CY95" i="15"/>
  <c r="CY91" i="15"/>
  <c r="CY87" i="15"/>
  <c r="CY83" i="15"/>
  <c r="CY79" i="15"/>
  <c r="CY75" i="15"/>
  <c r="CY71" i="15"/>
  <c r="CY67" i="15"/>
  <c r="CY112" i="15"/>
  <c r="CY108" i="15"/>
  <c r="CY104" i="15"/>
  <c r="CY100" i="15"/>
  <c r="CY96" i="15"/>
  <c r="CY92" i="15"/>
  <c r="CY88" i="15"/>
  <c r="CY84" i="15"/>
  <c r="CY80" i="15"/>
  <c r="CY76" i="15"/>
  <c r="CY72" i="15"/>
  <c r="CY68" i="15"/>
  <c r="CY113" i="15"/>
  <c r="CY109" i="15"/>
  <c r="CY105" i="15"/>
  <c r="CY101" i="15"/>
  <c r="CY97" i="15"/>
  <c r="CY93" i="15"/>
  <c r="CY89" i="15"/>
  <c r="CY85" i="15"/>
  <c r="CY81" i="15"/>
  <c r="CY77" i="15"/>
  <c r="CY73" i="15"/>
  <c r="CY69" i="15"/>
  <c r="CY65" i="15"/>
  <c r="CX1064" i="15"/>
  <c r="CX1063" i="15"/>
  <c r="CX1062" i="15"/>
  <c r="CX1061" i="15"/>
  <c r="CX1060" i="15"/>
  <c r="CX1059" i="15"/>
  <c r="CX1058" i="15"/>
  <c r="CX1057" i="15"/>
  <c r="CX1056" i="15"/>
  <c r="CX1055" i="15"/>
  <c r="CX1054" i="15"/>
  <c r="CX1053" i="15"/>
  <c r="CX1052" i="15"/>
  <c r="CX1051" i="15"/>
  <c r="CX1050" i="15"/>
  <c r="CX1049" i="15"/>
  <c r="CX1048" i="15"/>
  <c r="CX1047" i="15"/>
  <c r="CX1046" i="15"/>
  <c r="CX1045" i="15"/>
  <c r="CX1044" i="15"/>
  <c r="CX1043" i="15"/>
  <c r="CX1042" i="15"/>
  <c r="CX1041" i="15"/>
  <c r="CX1040" i="15"/>
  <c r="CX1039" i="15"/>
  <c r="CX1038" i="15"/>
  <c r="CX1037" i="15"/>
  <c r="CX1036" i="15"/>
  <c r="CX1035" i="15"/>
  <c r="CX1034" i="15"/>
  <c r="CX1033" i="15"/>
  <c r="CX1032" i="15"/>
  <c r="CX1031" i="15"/>
  <c r="CX1030" i="15"/>
  <c r="CX1029" i="15"/>
  <c r="CX1028" i="15"/>
  <c r="CX1027" i="15"/>
  <c r="CX1026" i="15"/>
  <c r="CX1025" i="15"/>
  <c r="CX1024" i="15"/>
  <c r="CX1023" i="15"/>
  <c r="CX1022" i="15"/>
  <c r="CX1021" i="15"/>
  <c r="CX1020" i="15"/>
  <c r="CX1019" i="15"/>
  <c r="CX1018" i="15"/>
  <c r="CX1017" i="15"/>
  <c r="CX1016" i="15"/>
  <c r="CX1015" i="15"/>
  <c r="CX1014" i="15"/>
  <c r="CX1013" i="15"/>
  <c r="CX1012" i="15"/>
  <c r="CX1011" i="15"/>
  <c r="CX1010" i="15"/>
  <c r="CX1009" i="15"/>
  <c r="CX1008" i="15"/>
  <c r="CX1007" i="15"/>
  <c r="CX1006" i="15"/>
  <c r="CX1005" i="15"/>
  <c r="CX1004" i="15"/>
  <c r="CX1003" i="15"/>
  <c r="CX1002" i="15"/>
  <c r="CX1001" i="15"/>
  <c r="CX1000" i="15"/>
  <c r="CX999" i="15"/>
  <c r="CX998" i="15"/>
  <c r="CX997" i="15"/>
  <c r="CX996" i="15"/>
  <c r="CX995" i="15"/>
  <c r="CX994" i="15"/>
  <c r="CX993" i="15"/>
  <c r="CX992" i="15"/>
  <c r="CX991" i="15"/>
  <c r="CX990" i="15"/>
  <c r="CX989" i="15"/>
  <c r="CX988" i="15"/>
  <c r="CX987" i="15"/>
  <c r="CX986" i="15"/>
  <c r="CX985" i="15"/>
  <c r="CX984" i="15"/>
  <c r="CX983" i="15"/>
  <c r="CX982" i="15"/>
  <c r="CX981" i="15"/>
  <c r="CX978" i="15"/>
  <c r="CX977" i="15"/>
  <c r="CX976" i="15"/>
  <c r="CX975" i="15"/>
  <c r="CX974" i="15"/>
  <c r="CX973" i="15"/>
  <c r="CX972" i="15"/>
  <c r="CX971" i="15"/>
  <c r="CX970" i="15"/>
  <c r="CX969" i="15"/>
  <c r="CX968" i="15"/>
  <c r="CX967" i="15"/>
  <c r="CX966" i="15"/>
  <c r="CX965" i="15"/>
  <c r="CX964" i="15"/>
  <c r="CX963" i="15"/>
  <c r="CX962" i="15"/>
  <c r="CX961" i="15"/>
  <c r="CX960" i="15"/>
  <c r="CX959" i="15"/>
  <c r="CX958" i="15"/>
  <c r="CX957" i="15"/>
  <c r="CX956" i="15"/>
  <c r="CX955" i="15"/>
  <c r="CX954" i="15"/>
  <c r="CX953" i="15"/>
  <c r="CX952" i="15"/>
  <c r="CX951" i="15"/>
  <c r="CX950" i="15"/>
  <c r="CX949" i="15"/>
  <c r="CX948" i="15"/>
  <c r="CX947" i="15"/>
  <c r="CX979" i="15"/>
  <c r="CX980" i="15"/>
  <c r="CX945" i="15"/>
  <c r="CX946" i="15"/>
  <c r="CX944" i="15"/>
  <c r="CX943" i="15"/>
  <c r="CX942" i="15"/>
  <c r="CX941" i="15"/>
  <c r="CX940" i="15"/>
  <c r="CX939" i="15"/>
  <c r="CX938" i="15"/>
  <c r="CX937" i="15"/>
  <c r="CX936" i="15"/>
  <c r="CX935" i="15"/>
  <c r="CX934" i="15"/>
  <c r="CX933" i="15"/>
  <c r="CX932" i="15"/>
  <c r="CX931" i="15"/>
  <c r="CX930" i="15"/>
  <c r="CX929" i="15"/>
  <c r="CX928" i="15"/>
  <c r="CX927" i="15"/>
  <c r="CX926" i="15"/>
  <c r="CX925" i="15"/>
  <c r="CX924" i="15"/>
  <c r="CX923" i="15"/>
  <c r="CX922" i="15"/>
  <c r="CX921" i="15"/>
  <c r="CX920" i="15"/>
  <c r="CX919" i="15"/>
  <c r="CX918" i="15"/>
  <c r="CX917" i="15"/>
  <c r="CX916" i="15"/>
  <c r="CX915" i="15"/>
  <c r="CX914" i="15"/>
  <c r="CX913" i="15"/>
  <c r="CX912" i="15"/>
  <c r="CX911" i="15"/>
  <c r="CX910" i="15"/>
  <c r="CX909" i="15"/>
  <c r="CX908" i="15"/>
  <c r="CX907" i="15"/>
  <c r="CX906" i="15"/>
  <c r="CX905" i="15"/>
  <c r="CX904" i="15"/>
  <c r="CX903" i="15"/>
  <c r="CX902" i="15"/>
  <c r="CX901" i="15"/>
  <c r="CX900" i="15"/>
  <c r="CX899" i="15"/>
  <c r="CX898" i="15"/>
  <c r="CX897" i="15"/>
  <c r="CX896" i="15"/>
  <c r="CX895" i="15"/>
  <c r="CX894" i="15"/>
  <c r="CX893" i="15"/>
  <c r="CX892" i="15"/>
  <c r="CX891" i="15"/>
  <c r="CX890" i="15"/>
  <c r="CX889" i="15"/>
  <c r="CX888" i="15"/>
  <c r="CX887" i="15"/>
  <c r="CX886" i="15"/>
  <c r="CX885" i="15"/>
  <c r="CX884" i="15"/>
  <c r="CX883" i="15"/>
  <c r="CX882" i="15"/>
  <c r="CX881" i="15"/>
  <c r="CX880" i="15"/>
  <c r="CX879" i="15"/>
  <c r="CX878" i="15"/>
  <c r="CX877" i="15"/>
  <c r="CX876" i="15"/>
  <c r="CX872" i="15"/>
  <c r="CX871" i="15"/>
  <c r="CX870" i="15"/>
  <c r="CX869" i="15"/>
  <c r="CX868" i="15"/>
  <c r="CX867" i="15"/>
  <c r="CX866" i="15"/>
  <c r="CX865" i="15"/>
  <c r="CX864" i="15"/>
  <c r="CX863" i="15"/>
  <c r="CX862" i="15"/>
  <c r="CX861" i="15"/>
  <c r="CX860" i="15"/>
  <c r="CX859" i="15"/>
  <c r="CX858" i="15"/>
  <c r="CX857" i="15"/>
  <c r="CX856" i="15"/>
  <c r="CX855" i="15"/>
  <c r="CX854" i="15"/>
  <c r="CX853" i="15"/>
  <c r="CX852" i="15"/>
  <c r="CX851" i="15"/>
  <c r="CX850" i="15"/>
  <c r="CX849" i="15"/>
  <c r="CX848" i="15"/>
  <c r="CX847" i="15"/>
  <c r="CX846" i="15"/>
  <c r="CX845" i="15"/>
  <c r="CX844" i="15"/>
  <c r="CX843" i="15"/>
  <c r="CX842" i="15"/>
  <c r="CX841" i="15"/>
  <c r="CX840" i="15"/>
  <c r="CX839" i="15"/>
  <c r="CX838" i="15"/>
  <c r="CX837" i="15"/>
  <c r="CX836" i="15"/>
  <c r="CX835" i="15"/>
  <c r="CX834" i="15"/>
  <c r="CX833" i="15"/>
  <c r="CX832" i="15"/>
  <c r="CX831" i="15"/>
  <c r="CX830" i="15"/>
  <c r="CX829" i="15"/>
  <c r="CX828" i="15"/>
  <c r="CX827" i="15"/>
  <c r="CX826" i="15"/>
  <c r="CX825" i="15"/>
  <c r="CX824" i="15"/>
  <c r="CX823" i="15"/>
  <c r="CX822" i="15"/>
  <c r="CX821" i="15"/>
  <c r="CX820" i="15"/>
  <c r="CX819" i="15"/>
  <c r="CX818" i="15"/>
  <c r="CX817" i="15"/>
  <c r="CX816" i="15"/>
  <c r="CX815" i="15"/>
  <c r="CX814" i="15"/>
  <c r="CX813" i="15"/>
  <c r="CX812" i="15"/>
  <c r="CX811" i="15"/>
  <c r="CX810" i="15"/>
  <c r="CX809" i="15"/>
  <c r="CX808" i="15"/>
  <c r="CX807" i="15"/>
  <c r="CX806" i="15"/>
  <c r="CX805" i="15"/>
  <c r="CX804" i="15"/>
  <c r="CX803" i="15"/>
  <c r="CX802" i="15"/>
  <c r="CX873" i="15"/>
  <c r="CX874" i="15"/>
  <c r="CX875" i="15"/>
  <c r="CX801" i="15"/>
  <c r="CX800" i="15"/>
  <c r="CX799" i="15"/>
  <c r="CX798" i="15"/>
  <c r="CX797" i="15"/>
  <c r="CX796" i="15"/>
  <c r="CX795" i="15"/>
  <c r="CX794" i="15"/>
  <c r="CX793" i="15"/>
  <c r="CX792" i="15"/>
  <c r="CX791" i="15"/>
  <c r="CX790" i="15"/>
  <c r="CX789" i="15"/>
  <c r="CX788" i="15"/>
  <c r="CX787" i="15"/>
  <c r="CX786" i="15"/>
  <c r="CX785" i="15"/>
  <c r="CX784" i="15"/>
  <c r="CX783" i="15"/>
  <c r="CX782" i="15"/>
  <c r="CX781" i="15"/>
  <c r="CX780" i="15"/>
  <c r="CX779" i="15"/>
  <c r="CX778" i="15"/>
  <c r="CX777" i="15"/>
  <c r="CX776" i="15"/>
  <c r="CX775" i="15"/>
  <c r="CX774" i="15"/>
  <c r="CX773" i="15"/>
  <c r="CX772" i="15"/>
  <c r="CX771" i="15"/>
  <c r="CX770" i="15"/>
  <c r="CX769" i="15"/>
  <c r="CX768" i="15"/>
  <c r="CX767" i="15"/>
  <c r="CX766" i="15"/>
  <c r="CX765" i="15"/>
  <c r="CX764" i="15"/>
  <c r="CX763" i="15"/>
  <c r="CX762" i="15"/>
  <c r="CX761" i="15"/>
  <c r="CX760" i="15"/>
  <c r="CX759" i="15"/>
  <c r="CX758" i="15"/>
  <c r="CX757" i="15"/>
  <c r="CX756" i="15"/>
  <c r="CX755" i="15"/>
  <c r="CX754" i="15"/>
  <c r="CX753" i="15"/>
  <c r="CX752" i="15"/>
  <c r="CX751" i="15"/>
  <c r="CX750" i="15"/>
  <c r="CX749" i="15"/>
  <c r="CX748" i="15"/>
  <c r="CX747" i="15"/>
  <c r="CX746" i="15"/>
  <c r="CX745" i="15"/>
  <c r="CX741" i="15"/>
  <c r="CX738" i="15"/>
  <c r="CX737" i="15"/>
  <c r="CX736" i="15"/>
  <c r="CX735" i="15"/>
  <c r="CX734" i="15"/>
  <c r="CX733" i="15"/>
  <c r="CX732" i="15"/>
  <c r="CX731" i="15"/>
  <c r="CX730" i="15"/>
  <c r="CX729" i="15"/>
  <c r="CX728" i="15"/>
  <c r="CX727" i="15"/>
  <c r="CX726" i="15"/>
  <c r="CX725" i="15"/>
  <c r="CX724" i="15"/>
  <c r="CX723" i="15"/>
  <c r="CX722" i="15"/>
  <c r="CX721" i="15"/>
  <c r="CX720" i="15"/>
  <c r="CX719" i="15"/>
  <c r="CX718" i="15"/>
  <c r="CX717" i="15"/>
  <c r="CX716" i="15"/>
  <c r="CX715" i="15"/>
  <c r="CX714" i="15"/>
  <c r="CX713" i="15"/>
  <c r="CX712" i="15"/>
  <c r="CX711" i="15"/>
  <c r="CX710" i="15"/>
  <c r="CX709" i="15"/>
  <c r="CX708" i="15"/>
  <c r="CX707" i="15"/>
  <c r="CX706" i="15"/>
  <c r="CX705" i="15"/>
  <c r="CX704" i="15"/>
  <c r="CX703" i="15"/>
  <c r="CX702" i="15"/>
  <c r="CX701" i="15"/>
  <c r="CX700" i="15"/>
  <c r="CX699" i="15"/>
  <c r="CX698" i="15"/>
  <c r="CX697" i="15"/>
  <c r="CX696" i="15"/>
  <c r="CX695" i="15"/>
  <c r="CX694" i="15"/>
  <c r="CX693" i="15"/>
  <c r="CX692" i="15"/>
  <c r="CX691" i="15"/>
  <c r="CX690" i="15"/>
  <c r="CX689" i="15"/>
  <c r="CX688" i="15"/>
  <c r="CX687" i="15"/>
  <c r="CX686" i="15"/>
  <c r="CX685" i="15"/>
  <c r="CX684" i="15"/>
  <c r="CX683" i="15"/>
  <c r="CX682" i="15"/>
  <c r="CX681" i="15"/>
  <c r="CX680" i="15"/>
  <c r="CX679" i="15"/>
  <c r="CX678" i="15"/>
  <c r="CX677" i="15"/>
  <c r="CX676" i="15"/>
  <c r="CX675" i="15"/>
  <c r="CX674" i="15"/>
  <c r="CX673" i="15"/>
  <c r="CX672" i="15"/>
  <c r="CX671" i="15"/>
  <c r="CX670" i="15"/>
  <c r="CX669" i="15"/>
  <c r="CX668" i="15"/>
  <c r="CX667" i="15"/>
  <c r="CX666" i="15"/>
  <c r="CX665" i="15"/>
  <c r="CX664" i="15"/>
  <c r="CX663" i="15"/>
  <c r="CX662" i="15"/>
  <c r="CX661" i="15"/>
  <c r="CX660" i="15"/>
  <c r="CX659" i="15"/>
  <c r="CX658" i="15"/>
  <c r="CX657" i="15"/>
  <c r="CX656" i="15"/>
  <c r="CX655" i="15"/>
  <c r="CX654" i="15"/>
  <c r="CX653" i="15"/>
  <c r="CX652" i="15"/>
  <c r="CX651" i="15"/>
  <c r="CX650" i="15"/>
  <c r="CX649" i="15"/>
  <c r="CX648" i="15"/>
  <c r="CX647" i="15"/>
  <c r="CX646" i="15"/>
  <c r="CX645" i="15"/>
  <c r="CX644" i="15"/>
  <c r="CX643" i="15"/>
  <c r="CX642" i="15"/>
  <c r="CX641" i="15"/>
  <c r="CX640" i="15"/>
  <c r="CX639" i="15"/>
  <c r="CX638" i="15"/>
  <c r="CX637" i="15"/>
  <c r="CX636" i="15"/>
  <c r="CX635" i="15"/>
  <c r="CX634" i="15"/>
  <c r="CX742" i="15"/>
  <c r="CX743" i="15"/>
  <c r="CX739" i="15"/>
  <c r="CX744" i="15"/>
  <c r="CX740" i="15"/>
  <c r="CX633" i="15"/>
  <c r="CX632" i="15"/>
  <c r="CX631" i="15"/>
  <c r="CX630" i="15"/>
  <c r="CX629" i="15"/>
  <c r="CX628" i="15"/>
  <c r="CX627" i="15"/>
  <c r="CX626" i="15"/>
  <c r="CX625" i="15"/>
  <c r="CX624" i="15"/>
  <c r="CX623" i="15"/>
  <c r="CX622" i="15"/>
  <c r="CX621" i="15"/>
  <c r="CX620" i="15"/>
  <c r="CX619" i="15"/>
  <c r="CX618" i="15"/>
  <c r="CX617" i="15"/>
  <c r="CX616" i="15"/>
  <c r="CX615" i="15"/>
  <c r="CX614" i="15"/>
  <c r="CX613" i="15"/>
  <c r="CX612" i="15"/>
  <c r="CX611" i="15"/>
  <c r="CX610" i="15"/>
  <c r="CX609" i="15"/>
  <c r="CX608" i="15"/>
  <c r="CX607" i="15"/>
  <c r="CX606" i="15"/>
  <c r="CX605" i="15"/>
  <c r="CX604" i="15"/>
  <c r="CX603" i="15"/>
  <c r="CX602" i="15"/>
  <c r="CX601" i="15"/>
  <c r="CX600" i="15"/>
  <c r="CX599" i="15"/>
  <c r="CX598" i="15"/>
  <c r="CX597" i="15"/>
  <c r="CX596" i="15"/>
  <c r="CX595" i="15"/>
  <c r="CX594" i="15"/>
  <c r="CX593" i="15"/>
  <c r="CX592" i="15"/>
  <c r="CX591" i="15"/>
  <c r="CX590" i="15"/>
  <c r="CX589" i="15"/>
  <c r="CX588" i="15"/>
  <c r="CX587" i="15"/>
  <c r="CX586" i="15"/>
  <c r="CX585" i="15"/>
  <c r="CX584" i="15"/>
  <c r="CX583" i="15"/>
  <c r="CX582" i="15"/>
  <c r="CX581" i="15"/>
  <c r="CX580" i="15"/>
  <c r="CX579" i="15"/>
  <c r="CX578" i="15"/>
  <c r="CX577" i="15"/>
  <c r="CX576" i="15"/>
  <c r="CX575" i="15"/>
  <c r="CX574" i="15"/>
  <c r="CX573" i="15"/>
  <c r="CX572" i="15"/>
  <c r="CX571" i="15"/>
  <c r="CX570" i="15"/>
  <c r="CX569" i="15"/>
  <c r="CX568" i="15"/>
  <c r="CX567" i="15"/>
  <c r="CX566" i="15"/>
  <c r="CX565" i="15"/>
  <c r="CX564" i="15"/>
  <c r="CX563" i="15"/>
  <c r="CX562" i="15"/>
  <c r="CX561" i="15"/>
  <c r="CX560" i="15"/>
  <c r="CX559" i="15"/>
  <c r="CX558" i="15"/>
  <c r="CX557" i="15"/>
  <c r="CX556" i="15"/>
  <c r="CX555" i="15"/>
  <c r="CX554" i="15"/>
  <c r="CX553" i="15"/>
  <c r="CX552" i="15"/>
  <c r="CX551" i="15"/>
  <c r="CX550" i="15"/>
  <c r="CX549" i="15"/>
  <c r="CX548" i="15"/>
  <c r="CX547" i="15"/>
  <c r="CX546" i="15"/>
  <c r="CX545" i="15"/>
  <c r="CX544" i="15"/>
  <c r="CX543" i="15"/>
  <c r="CX542" i="15"/>
  <c r="CX541" i="15"/>
  <c r="CX540" i="15"/>
  <c r="CX539" i="15"/>
  <c r="CX538" i="15"/>
  <c r="CX537" i="15"/>
  <c r="CX536" i="15"/>
  <c r="CX535" i="15"/>
  <c r="CX534" i="15"/>
  <c r="CX533" i="15"/>
  <c r="CX532" i="15"/>
  <c r="CX531" i="15"/>
  <c r="CX530" i="15"/>
  <c r="CX529" i="15"/>
  <c r="CX528" i="15"/>
  <c r="CX527" i="15"/>
  <c r="CX526" i="15"/>
  <c r="CX525" i="15"/>
  <c r="CX524" i="15"/>
  <c r="CX523" i="15"/>
  <c r="CX522" i="15"/>
  <c r="CX521" i="15"/>
  <c r="CX520" i="15"/>
  <c r="CX519" i="15"/>
  <c r="CX518" i="15"/>
  <c r="CX517" i="15"/>
  <c r="CX516" i="15"/>
  <c r="CX515" i="15"/>
  <c r="CX514" i="15"/>
  <c r="CX513" i="15"/>
  <c r="CX512" i="15"/>
  <c r="CX511" i="15"/>
  <c r="CX510" i="15"/>
  <c r="CX509" i="15"/>
  <c r="CX508" i="15"/>
  <c r="CX507" i="15"/>
  <c r="CX506" i="15"/>
  <c r="CX505" i="15"/>
  <c r="CX504" i="15"/>
  <c r="CX503" i="15"/>
  <c r="CX502" i="15"/>
  <c r="CX501" i="15"/>
  <c r="CX500" i="15"/>
  <c r="CX499" i="15"/>
  <c r="CX498" i="15"/>
  <c r="CX497" i="15"/>
  <c r="CX496" i="15"/>
  <c r="CX495" i="15"/>
  <c r="CX494" i="15"/>
  <c r="CX493" i="15"/>
  <c r="CX492" i="15"/>
  <c r="CX491" i="15"/>
  <c r="CX490" i="15"/>
  <c r="CX489" i="15"/>
  <c r="CX488" i="15"/>
  <c r="CX487" i="15"/>
  <c r="CX486" i="15"/>
  <c r="CX485" i="15"/>
  <c r="CX484" i="15"/>
  <c r="CX483" i="15"/>
  <c r="CX482" i="15"/>
  <c r="CX481" i="15"/>
  <c r="CX480" i="15"/>
  <c r="CX479" i="15"/>
  <c r="CX478" i="15"/>
  <c r="CX477" i="15"/>
  <c r="CX476" i="15"/>
  <c r="CX475" i="15"/>
  <c r="CX474" i="15"/>
  <c r="CX473" i="15"/>
  <c r="CX472" i="15"/>
  <c r="CX471" i="15"/>
  <c r="CX470" i="15"/>
  <c r="CX469" i="15"/>
  <c r="CX468" i="15"/>
  <c r="CX467" i="15"/>
  <c r="CX466" i="15"/>
  <c r="CX465" i="15"/>
  <c r="CX464" i="15"/>
  <c r="CX463" i="15"/>
  <c r="CX462" i="15"/>
  <c r="CX461" i="15"/>
  <c r="CX460" i="15"/>
  <c r="CX459" i="15"/>
  <c r="CX458" i="15"/>
  <c r="CX457" i="15"/>
  <c r="CX456" i="15"/>
  <c r="CX455" i="15"/>
  <c r="CX454" i="15"/>
  <c r="CX453" i="15"/>
  <c r="CX452" i="15"/>
  <c r="CX451" i="15"/>
  <c r="CX450" i="15"/>
  <c r="CX449" i="15"/>
  <c r="CX448" i="15"/>
  <c r="CX447" i="15"/>
  <c r="CX446" i="15"/>
  <c r="CX445" i="15"/>
  <c r="CX444" i="15"/>
  <c r="CX443" i="15"/>
  <c r="CX442" i="15"/>
  <c r="CX441" i="15"/>
  <c r="CX440" i="15"/>
  <c r="CX439" i="15"/>
  <c r="CX438" i="15"/>
  <c r="CX437" i="15"/>
  <c r="CX436" i="15"/>
  <c r="CX435" i="15"/>
  <c r="CX434" i="15"/>
  <c r="CX433" i="15"/>
  <c r="CX432" i="15"/>
  <c r="CX431" i="15"/>
  <c r="CX430" i="15"/>
  <c r="CX429" i="15"/>
  <c r="CX428" i="15"/>
  <c r="CX427" i="15"/>
  <c r="CX426" i="15"/>
  <c r="CX425" i="15"/>
  <c r="CX424" i="15"/>
  <c r="CX423" i="15"/>
  <c r="CX422" i="15"/>
  <c r="CX421" i="15"/>
  <c r="CX420" i="15"/>
  <c r="CX419" i="15"/>
  <c r="CX418" i="15"/>
  <c r="CX417" i="15"/>
  <c r="CX416" i="15"/>
  <c r="CX415" i="15"/>
  <c r="CX414" i="15"/>
  <c r="CX413" i="15"/>
  <c r="CX412" i="15"/>
  <c r="CX411" i="15"/>
  <c r="CX410" i="15"/>
  <c r="CX409" i="15"/>
  <c r="CX408" i="15"/>
  <c r="CX407" i="15"/>
  <c r="CX406" i="15"/>
  <c r="CX405" i="15"/>
  <c r="CX404" i="15"/>
  <c r="CX403" i="15"/>
  <c r="CX402" i="15"/>
  <c r="CX401" i="15"/>
  <c r="CX400" i="15"/>
  <c r="CX399" i="15"/>
  <c r="CX398" i="15"/>
  <c r="CX397" i="15"/>
  <c r="CX396" i="15"/>
  <c r="CX395" i="15"/>
  <c r="CX394" i="15"/>
  <c r="CX393" i="15"/>
  <c r="CX392" i="15"/>
  <c r="CX391" i="15"/>
  <c r="CX390" i="15"/>
  <c r="CX389" i="15"/>
  <c r="CX388" i="15"/>
  <c r="CX387" i="15"/>
  <c r="CX386" i="15"/>
  <c r="CX385" i="15"/>
  <c r="CX384" i="15"/>
  <c r="CX383" i="15"/>
  <c r="CX382" i="15"/>
  <c r="CX381" i="15"/>
  <c r="CX380" i="15"/>
  <c r="CX379" i="15"/>
  <c r="CX378" i="15"/>
  <c r="CX377" i="15"/>
  <c r="CX376" i="15"/>
  <c r="CX375" i="15"/>
  <c r="CX374" i="15"/>
  <c r="CX373" i="15"/>
  <c r="CX372" i="15"/>
  <c r="CX371" i="15"/>
  <c r="CX370" i="15"/>
  <c r="CX369" i="15"/>
  <c r="CX368" i="15"/>
  <c r="CX367" i="15"/>
  <c r="CX366" i="15"/>
  <c r="CX365" i="15"/>
  <c r="CX364" i="15"/>
  <c r="CX363" i="15"/>
  <c r="CX362" i="15"/>
  <c r="CX361" i="15"/>
  <c r="CX360" i="15"/>
  <c r="CX359" i="15"/>
  <c r="CX358" i="15"/>
  <c r="CX357" i="15"/>
  <c r="CX356" i="15"/>
  <c r="CX355" i="15"/>
  <c r="CX354" i="15"/>
  <c r="CX353" i="15"/>
  <c r="CX352" i="15"/>
  <c r="CX351" i="15"/>
  <c r="CX350" i="15"/>
  <c r="CX349" i="15"/>
  <c r="CX348" i="15"/>
  <c r="CX347" i="15"/>
  <c r="CX346" i="15"/>
  <c r="CX345" i="15"/>
  <c r="CX344" i="15"/>
  <c r="CX343" i="15"/>
  <c r="CX342" i="15"/>
  <c r="CX341" i="15"/>
  <c r="CX340" i="15"/>
  <c r="CX339" i="15"/>
  <c r="CX338" i="15"/>
  <c r="CX337" i="15"/>
  <c r="CX336" i="15"/>
  <c r="CX335" i="15"/>
  <c r="CX334" i="15"/>
  <c r="CX333" i="15"/>
  <c r="CX332" i="15"/>
  <c r="CX331" i="15"/>
  <c r="CX330" i="15"/>
  <c r="CX329" i="15"/>
  <c r="CX328" i="15"/>
  <c r="CX327" i="15"/>
  <c r="CX326" i="15"/>
  <c r="CX325" i="15"/>
  <c r="CX324" i="15"/>
  <c r="CX323" i="15"/>
  <c r="CX322" i="15"/>
  <c r="CX321" i="15"/>
  <c r="CX320" i="15"/>
  <c r="CX319" i="15"/>
  <c r="CX318" i="15"/>
  <c r="CX317" i="15"/>
  <c r="CX316" i="15"/>
  <c r="CX315" i="15"/>
  <c r="CX314" i="15"/>
  <c r="CX313" i="15"/>
  <c r="CX312" i="15"/>
  <c r="CX311" i="15"/>
  <c r="CX310" i="15"/>
  <c r="CX309" i="15"/>
  <c r="CX308" i="15"/>
  <c r="CX307" i="15"/>
  <c r="CX306" i="15"/>
  <c r="CX305" i="15"/>
  <c r="CX304" i="15"/>
  <c r="CX303" i="15"/>
  <c r="CX302" i="15"/>
  <c r="CX301" i="15"/>
  <c r="CX300" i="15"/>
  <c r="CX299" i="15"/>
  <c r="CX298" i="15"/>
  <c r="CX297" i="15"/>
  <c r="CX296" i="15"/>
  <c r="CX295" i="15"/>
  <c r="CX294" i="15"/>
  <c r="CX293" i="15"/>
  <c r="CX292" i="15"/>
  <c r="CX291" i="15"/>
  <c r="CX290" i="15"/>
  <c r="CX289" i="15"/>
  <c r="CX288" i="15"/>
  <c r="CX287" i="15"/>
  <c r="CX286" i="15"/>
  <c r="CX285" i="15"/>
  <c r="CX284" i="15"/>
  <c r="CX283" i="15"/>
  <c r="CX282" i="15"/>
  <c r="CX281" i="15"/>
  <c r="CX280" i="15"/>
  <c r="CX279" i="15"/>
  <c r="CX278" i="15"/>
  <c r="CX277" i="15"/>
  <c r="CX276" i="15"/>
  <c r="CX275" i="15"/>
  <c r="CX274" i="15"/>
  <c r="CX273" i="15"/>
  <c r="CX272" i="15"/>
  <c r="CX271" i="15"/>
  <c r="CX270" i="15"/>
  <c r="CX269" i="15"/>
  <c r="CX268" i="15"/>
  <c r="CX267" i="15"/>
  <c r="CX266" i="15"/>
  <c r="CX265" i="15"/>
  <c r="CX264" i="15"/>
  <c r="CX263" i="15"/>
  <c r="CX262" i="15"/>
  <c r="CX261" i="15"/>
  <c r="CX260" i="15"/>
  <c r="CX259" i="15"/>
  <c r="CX258" i="15"/>
  <c r="CX257" i="15"/>
  <c r="CX256" i="15"/>
  <c r="CX255" i="15"/>
  <c r="CX254" i="15"/>
  <c r="CX253" i="15"/>
  <c r="CX252" i="15"/>
  <c r="CX251" i="15"/>
  <c r="CX250" i="15"/>
  <c r="CX249" i="15"/>
  <c r="CX248" i="15"/>
  <c r="CX247" i="15"/>
  <c r="CX246" i="15"/>
  <c r="CX245" i="15"/>
  <c r="CX244" i="15"/>
  <c r="CX243" i="15"/>
  <c r="CX242" i="15"/>
  <c r="CX241" i="15"/>
  <c r="CX240" i="15"/>
  <c r="CX239" i="15"/>
  <c r="CX238" i="15"/>
  <c r="CX237" i="15"/>
  <c r="CX236" i="15"/>
  <c r="CX235" i="15"/>
  <c r="CX234" i="15"/>
  <c r="CX233" i="15"/>
  <c r="CX232" i="15"/>
  <c r="CX231" i="15"/>
  <c r="CX230" i="15"/>
  <c r="CX229" i="15"/>
  <c r="CX228" i="15"/>
  <c r="CX227" i="15"/>
  <c r="CX226" i="15"/>
  <c r="CX225" i="15"/>
  <c r="CX224" i="15"/>
  <c r="CX223" i="15"/>
  <c r="CX222" i="15"/>
  <c r="CX221" i="15"/>
  <c r="CX220" i="15"/>
  <c r="CX219" i="15"/>
  <c r="CX218" i="15"/>
  <c r="CX217" i="15"/>
  <c r="CX216" i="15"/>
  <c r="CX215" i="15"/>
  <c r="CX214" i="15"/>
  <c r="CX213" i="15"/>
  <c r="CX212" i="15"/>
  <c r="CX211" i="15"/>
  <c r="CX210" i="15"/>
  <c r="CX209" i="15"/>
  <c r="CX208" i="15"/>
  <c r="CX207" i="15"/>
  <c r="CX206" i="15"/>
  <c r="CX205" i="15"/>
  <c r="CX204" i="15"/>
  <c r="CX203" i="15"/>
  <c r="CX202" i="15"/>
  <c r="CX201" i="15"/>
  <c r="CX200" i="15"/>
  <c r="CX199" i="15"/>
  <c r="CX198" i="15"/>
  <c r="CX197" i="15"/>
  <c r="CX196" i="15"/>
  <c r="CX195" i="15"/>
  <c r="CX194" i="15"/>
  <c r="CX193" i="15"/>
  <c r="CX192" i="15"/>
  <c r="CX191" i="15"/>
  <c r="CX190" i="15"/>
  <c r="CX189" i="15"/>
  <c r="CX188" i="15"/>
  <c r="CX187" i="15"/>
  <c r="CX186" i="15"/>
  <c r="CX185" i="15"/>
  <c r="CX184" i="15"/>
  <c r="CX183" i="15"/>
  <c r="CX182" i="15"/>
  <c r="CX181" i="15"/>
  <c r="CX180" i="15"/>
  <c r="CX179" i="15"/>
  <c r="CX178" i="15"/>
  <c r="CX177" i="15"/>
  <c r="CX176" i="15"/>
  <c r="CX175" i="15"/>
  <c r="CX174" i="15"/>
  <c r="CX173" i="15"/>
  <c r="CX172" i="15"/>
  <c r="CX171" i="15"/>
  <c r="CX170" i="15"/>
  <c r="CX169" i="15"/>
  <c r="CX168" i="15"/>
  <c r="CX167" i="15"/>
  <c r="CX166" i="15"/>
  <c r="CX165" i="15"/>
  <c r="CX164" i="15"/>
  <c r="CX163" i="15"/>
  <c r="CX162" i="15"/>
  <c r="CX161" i="15"/>
  <c r="CX160" i="15"/>
  <c r="CX159" i="15"/>
  <c r="CX158" i="15"/>
  <c r="CX157" i="15"/>
  <c r="CX156" i="15"/>
  <c r="CX155" i="15"/>
  <c r="CX154" i="15"/>
  <c r="CX153" i="15"/>
  <c r="CX152" i="15"/>
  <c r="CX151" i="15"/>
  <c r="CX150" i="15"/>
  <c r="CX149" i="15"/>
  <c r="CX148" i="15"/>
  <c r="CX147" i="15"/>
  <c r="CX146" i="15"/>
  <c r="CX145" i="15"/>
  <c r="CX144" i="15"/>
  <c r="CX143" i="15"/>
  <c r="CX142" i="15"/>
  <c r="CX141" i="15"/>
  <c r="CX140" i="15"/>
  <c r="CX139" i="15"/>
  <c r="CX138" i="15"/>
  <c r="CX137" i="15"/>
  <c r="CX136" i="15"/>
  <c r="CX135" i="15"/>
  <c r="CX134" i="15"/>
  <c r="CX133" i="15"/>
  <c r="CX132" i="15"/>
  <c r="CX131" i="15"/>
  <c r="CX130" i="15"/>
  <c r="CX129" i="15"/>
  <c r="CX128" i="15"/>
  <c r="CX127" i="15"/>
  <c r="CX126" i="15"/>
  <c r="CX125" i="15"/>
  <c r="CX124" i="15"/>
  <c r="CX123" i="15"/>
  <c r="CX122" i="15"/>
  <c r="CX121" i="15"/>
  <c r="CX120" i="15"/>
  <c r="CX119" i="15"/>
  <c r="CX118" i="15"/>
  <c r="CX117" i="15"/>
  <c r="CX116" i="15"/>
  <c r="CX115" i="15"/>
  <c r="CX111" i="15"/>
  <c r="CX107" i="15"/>
  <c r="CX103" i="15"/>
  <c r="CX99" i="15"/>
  <c r="CX95" i="15"/>
  <c r="CX91" i="15"/>
  <c r="CX87" i="15"/>
  <c r="CX83" i="15"/>
  <c r="CX79" i="15"/>
  <c r="CX75" i="15"/>
  <c r="CX71" i="15"/>
  <c r="CX67" i="15"/>
  <c r="CX112" i="15"/>
  <c r="CX108" i="15"/>
  <c r="CX104" i="15"/>
  <c r="CX100" i="15"/>
  <c r="CX96" i="15"/>
  <c r="CX92" i="15"/>
  <c r="CX88" i="15"/>
  <c r="CX84" i="15"/>
  <c r="CX80" i="15"/>
  <c r="CX76" i="15"/>
  <c r="CX72" i="15"/>
  <c r="CX68" i="15"/>
  <c r="CX113" i="15"/>
  <c r="CX109" i="15"/>
  <c r="CX105" i="15"/>
  <c r="CX101" i="15"/>
  <c r="CX97" i="15"/>
  <c r="CX93" i="15"/>
  <c r="CX89" i="15"/>
  <c r="CX85" i="15"/>
  <c r="CX81" i="15"/>
  <c r="CX77" i="15"/>
  <c r="CX73" i="15"/>
  <c r="CX69" i="15"/>
  <c r="CX65" i="15"/>
  <c r="CX114" i="15"/>
  <c r="CX110" i="15"/>
  <c r="CX106" i="15"/>
  <c r="CX102" i="15"/>
  <c r="CX98" i="15"/>
  <c r="CX94" i="15"/>
  <c r="CX90" i="15"/>
  <c r="CX86" i="15"/>
  <c r="CX82" i="15"/>
  <c r="CX78" i="15"/>
  <c r="CX74" i="15"/>
  <c r="CX70" i="15"/>
  <c r="CX66" i="15"/>
  <c r="DF1064" i="15"/>
  <c r="DF1063" i="15"/>
  <c r="DF1062" i="15"/>
  <c r="DF1061" i="15"/>
  <c r="DF1060" i="15"/>
  <c r="DF1059" i="15"/>
  <c r="DF1058" i="15"/>
  <c r="DF1057" i="15"/>
  <c r="DF1056" i="15"/>
  <c r="DF1055" i="15"/>
  <c r="DF1054" i="15"/>
  <c r="DF1053" i="15"/>
  <c r="DF1052" i="15"/>
  <c r="DF1051" i="15"/>
  <c r="DF1050" i="15"/>
  <c r="DF1049" i="15"/>
  <c r="DF1048" i="15"/>
  <c r="DF1047" i="15"/>
  <c r="DF1046" i="15"/>
  <c r="DF1045" i="15"/>
  <c r="DF1044" i="15"/>
  <c r="DF1043" i="15"/>
  <c r="DF1042" i="15"/>
  <c r="DF1041" i="15"/>
  <c r="DF1040" i="15"/>
  <c r="DF1039" i="15"/>
  <c r="DF1038" i="15"/>
  <c r="DF1037" i="15"/>
  <c r="DF1036" i="15"/>
  <c r="DF1035" i="15"/>
  <c r="DF1034" i="15"/>
  <c r="DF1033" i="15"/>
  <c r="DF1032" i="15"/>
  <c r="DF1031" i="15"/>
  <c r="DF1030" i="15"/>
  <c r="DF1029" i="15"/>
  <c r="DF1028" i="15"/>
  <c r="DF1027" i="15"/>
  <c r="DF1026" i="15"/>
  <c r="DF1025" i="15"/>
  <c r="DF1024" i="15"/>
  <c r="DF1023" i="15"/>
  <c r="DF1022" i="15"/>
  <c r="DF1021" i="15"/>
  <c r="DF1020" i="15"/>
  <c r="DF1019" i="15"/>
  <c r="DF1018" i="15"/>
  <c r="DF1017" i="15"/>
  <c r="DF1016" i="15"/>
  <c r="DF1015" i="15"/>
  <c r="DF1014" i="15"/>
  <c r="DF1013" i="15"/>
  <c r="DF1012" i="15"/>
  <c r="DF1011" i="15"/>
  <c r="DF1010" i="15"/>
  <c r="DF1009" i="15"/>
  <c r="DF1008" i="15"/>
  <c r="DF1007" i="15"/>
  <c r="DF1006" i="15"/>
  <c r="DF1005" i="15"/>
  <c r="DF1004" i="15"/>
  <c r="DF1003" i="15"/>
  <c r="DF1002" i="15"/>
  <c r="DF1001" i="15"/>
  <c r="DF1000" i="15"/>
  <c r="DF999" i="15"/>
  <c r="DF998" i="15"/>
  <c r="DF997" i="15"/>
  <c r="DF996" i="15"/>
  <c r="DF995" i="15"/>
  <c r="DF994" i="15"/>
  <c r="DF993" i="15"/>
  <c r="DF992" i="15"/>
  <c r="DF991" i="15"/>
  <c r="DF990" i="15"/>
  <c r="DF989" i="15"/>
  <c r="DF988" i="15"/>
  <c r="DF987" i="15"/>
  <c r="DF986" i="15"/>
  <c r="DF985" i="15"/>
  <c r="DF984" i="15"/>
  <c r="DF983" i="15"/>
  <c r="DF982" i="15"/>
  <c r="DF981" i="15"/>
  <c r="DF979" i="15"/>
  <c r="DF980" i="15"/>
  <c r="DF978" i="15"/>
  <c r="DF977" i="15"/>
  <c r="DF976" i="15"/>
  <c r="DF975" i="15"/>
  <c r="DF974" i="15"/>
  <c r="DF973" i="15"/>
  <c r="DF972" i="15"/>
  <c r="DF971" i="15"/>
  <c r="DF970" i="15"/>
  <c r="DF969" i="15"/>
  <c r="DF968" i="15"/>
  <c r="DF967" i="15"/>
  <c r="DF966" i="15"/>
  <c r="DF965" i="15"/>
  <c r="DF964" i="15"/>
  <c r="DF963" i="15"/>
  <c r="DF962" i="15"/>
  <c r="DF961" i="15"/>
  <c r="DF960" i="15"/>
  <c r="DF959" i="15"/>
  <c r="DF958" i="15"/>
  <c r="DF957" i="15"/>
  <c r="DF956" i="15"/>
  <c r="DF955" i="15"/>
  <c r="DF954" i="15"/>
  <c r="DF953" i="15"/>
  <c r="DF952" i="15"/>
  <c r="DF951" i="15"/>
  <c r="DF950" i="15"/>
  <c r="DF949" i="15"/>
  <c r="DF948" i="15"/>
  <c r="DF947" i="15"/>
  <c r="DF946" i="15"/>
  <c r="DF945" i="15"/>
  <c r="DF944" i="15"/>
  <c r="DF943" i="15"/>
  <c r="DF942" i="15"/>
  <c r="DF941" i="15"/>
  <c r="DF940" i="15"/>
  <c r="DF939" i="15"/>
  <c r="DF938" i="15"/>
  <c r="DF937" i="15"/>
  <c r="DF936" i="15"/>
  <c r="DF935" i="15"/>
  <c r="DF934" i="15"/>
  <c r="DF933" i="15"/>
  <c r="DF932" i="15"/>
  <c r="DF931" i="15"/>
  <c r="DF930" i="15"/>
  <c r="DF929" i="15"/>
  <c r="DF928" i="15"/>
  <c r="DF927" i="15"/>
  <c r="DF926" i="15"/>
  <c r="DF925" i="15"/>
  <c r="DF924" i="15"/>
  <c r="DF923" i="15"/>
  <c r="DF922" i="15"/>
  <c r="DF921" i="15"/>
  <c r="DF920" i="15"/>
  <c r="DF919" i="15"/>
  <c r="DF918" i="15"/>
  <c r="DF917" i="15"/>
  <c r="DF916" i="15"/>
  <c r="DF915" i="15"/>
  <c r="DF914" i="15"/>
  <c r="DF913" i="15"/>
  <c r="DF912" i="15"/>
  <c r="DF911" i="15"/>
  <c r="DF910" i="15"/>
  <c r="DF909" i="15"/>
  <c r="DF908" i="15"/>
  <c r="DF907" i="15"/>
  <c r="DF906" i="15"/>
  <c r="DF905" i="15"/>
  <c r="DF904" i="15"/>
  <c r="DF903" i="15"/>
  <c r="DF902" i="15"/>
  <c r="DF901" i="15"/>
  <c r="DF900" i="15"/>
  <c r="DF899" i="15"/>
  <c r="DF898" i="15"/>
  <c r="DF897" i="15"/>
  <c r="DF896" i="15"/>
  <c r="DF895" i="15"/>
  <c r="DF894" i="15"/>
  <c r="DF893" i="15"/>
  <c r="DF892" i="15"/>
  <c r="DF891" i="15"/>
  <c r="DF890" i="15"/>
  <c r="DF889" i="15"/>
  <c r="DF888" i="15"/>
  <c r="DF887" i="15"/>
  <c r="DF886" i="15"/>
  <c r="DF885" i="15"/>
  <c r="DF884" i="15"/>
  <c r="DF883" i="15"/>
  <c r="DF882" i="15"/>
  <c r="DF881" i="15"/>
  <c r="DF880" i="15"/>
  <c r="DF879" i="15"/>
  <c r="DF878" i="15"/>
  <c r="DF877" i="15"/>
  <c r="DF876" i="15"/>
  <c r="DF874" i="15"/>
  <c r="DF872" i="15"/>
  <c r="DF871" i="15"/>
  <c r="DF870" i="15"/>
  <c r="DF869" i="15"/>
  <c r="DF868" i="15"/>
  <c r="DF867" i="15"/>
  <c r="DF866" i="15"/>
  <c r="DF865" i="15"/>
  <c r="DF864" i="15"/>
  <c r="DF863" i="15"/>
  <c r="DF862" i="15"/>
  <c r="DF861" i="15"/>
  <c r="DF860" i="15"/>
  <c r="DF859" i="15"/>
  <c r="DF858" i="15"/>
  <c r="DF857" i="15"/>
  <c r="DF856" i="15"/>
  <c r="DF855" i="15"/>
  <c r="DF854" i="15"/>
  <c r="DF853" i="15"/>
  <c r="DF852" i="15"/>
  <c r="DF851" i="15"/>
  <c r="DF850" i="15"/>
  <c r="DF849" i="15"/>
  <c r="DF848" i="15"/>
  <c r="DF847" i="15"/>
  <c r="DF846" i="15"/>
  <c r="DF845" i="15"/>
  <c r="DF844" i="15"/>
  <c r="DF843" i="15"/>
  <c r="DF842" i="15"/>
  <c r="DF841" i="15"/>
  <c r="DF840" i="15"/>
  <c r="DF839" i="15"/>
  <c r="DF838" i="15"/>
  <c r="DF837" i="15"/>
  <c r="DF836" i="15"/>
  <c r="DF835" i="15"/>
  <c r="DF834" i="15"/>
  <c r="DF833" i="15"/>
  <c r="DF832" i="15"/>
  <c r="DF831" i="15"/>
  <c r="DF830" i="15"/>
  <c r="DF829" i="15"/>
  <c r="DF828" i="15"/>
  <c r="DF827" i="15"/>
  <c r="DF826" i="15"/>
  <c r="DF825" i="15"/>
  <c r="DF824" i="15"/>
  <c r="DF823" i="15"/>
  <c r="DF822" i="15"/>
  <c r="DF821" i="15"/>
  <c r="DF820" i="15"/>
  <c r="DF819" i="15"/>
  <c r="DF818" i="15"/>
  <c r="DF817" i="15"/>
  <c r="DF816" i="15"/>
  <c r="DF815" i="15"/>
  <c r="DF814" i="15"/>
  <c r="DF813" i="15"/>
  <c r="DF812" i="15"/>
  <c r="DF811" i="15"/>
  <c r="DF810" i="15"/>
  <c r="DF809" i="15"/>
  <c r="DF808" i="15"/>
  <c r="DF807" i="15"/>
  <c r="DF806" i="15"/>
  <c r="DF805" i="15"/>
  <c r="DF804" i="15"/>
  <c r="DF803" i="15"/>
  <c r="DF802" i="15"/>
  <c r="DF875" i="15"/>
  <c r="DF873" i="15"/>
  <c r="DF801" i="15"/>
  <c r="DF800" i="15"/>
  <c r="DF799" i="15"/>
  <c r="DF798" i="15"/>
  <c r="DF797" i="15"/>
  <c r="DF796" i="15"/>
  <c r="DF795" i="15"/>
  <c r="DF794" i="15"/>
  <c r="DF793" i="15"/>
  <c r="DF792" i="15"/>
  <c r="DF791" i="15"/>
  <c r="DF790" i="15"/>
  <c r="DF789" i="15"/>
  <c r="DF788" i="15"/>
  <c r="DF787" i="15"/>
  <c r="DF786" i="15"/>
  <c r="DF785" i="15"/>
  <c r="DF784" i="15"/>
  <c r="DF783" i="15"/>
  <c r="DF782" i="15"/>
  <c r="DF781" i="15"/>
  <c r="DF780" i="15"/>
  <c r="DF779" i="15"/>
  <c r="DF778" i="15"/>
  <c r="DF777" i="15"/>
  <c r="DF776" i="15"/>
  <c r="DF775" i="15"/>
  <c r="DF774" i="15"/>
  <c r="DF773" i="15"/>
  <c r="DF772" i="15"/>
  <c r="DF771" i="15"/>
  <c r="DF770" i="15"/>
  <c r="DF769" i="15"/>
  <c r="DF768" i="15"/>
  <c r="DF767" i="15"/>
  <c r="DF766" i="15"/>
  <c r="DF765" i="15"/>
  <c r="DF764" i="15"/>
  <c r="DF763" i="15"/>
  <c r="DF762" i="15"/>
  <c r="DF761" i="15"/>
  <c r="DF760" i="15"/>
  <c r="DF759" i="15"/>
  <c r="DF758" i="15"/>
  <c r="DF757" i="15"/>
  <c r="DF756" i="15"/>
  <c r="DF755" i="15"/>
  <c r="DF754" i="15"/>
  <c r="DF753" i="15"/>
  <c r="DF752" i="15"/>
  <c r="DF751" i="15"/>
  <c r="DF750" i="15"/>
  <c r="DF749" i="15"/>
  <c r="DF748" i="15"/>
  <c r="DF747" i="15"/>
  <c r="DF746" i="15"/>
  <c r="DF745" i="15"/>
  <c r="DF744" i="15"/>
  <c r="DF743" i="15"/>
  <c r="DF739" i="15"/>
  <c r="DF738" i="15"/>
  <c r="DF737" i="15"/>
  <c r="DF736" i="15"/>
  <c r="DF735" i="15"/>
  <c r="DF734" i="15"/>
  <c r="DF733" i="15"/>
  <c r="DF732" i="15"/>
  <c r="DF731" i="15"/>
  <c r="DF730" i="15"/>
  <c r="DF729" i="15"/>
  <c r="DF728" i="15"/>
  <c r="DF727" i="15"/>
  <c r="DF726" i="15"/>
  <c r="DF725" i="15"/>
  <c r="DF724" i="15"/>
  <c r="DF723" i="15"/>
  <c r="DF722" i="15"/>
  <c r="DF721" i="15"/>
  <c r="DF720" i="15"/>
  <c r="DF719" i="15"/>
  <c r="DF718" i="15"/>
  <c r="DF717" i="15"/>
  <c r="DF716" i="15"/>
  <c r="DF715" i="15"/>
  <c r="DF714" i="15"/>
  <c r="DF713" i="15"/>
  <c r="DF712" i="15"/>
  <c r="DF711" i="15"/>
  <c r="DF710" i="15"/>
  <c r="DF709" i="15"/>
  <c r="DF708" i="15"/>
  <c r="DF707" i="15"/>
  <c r="DF706" i="15"/>
  <c r="DF705" i="15"/>
  <c r="DF704" i="15"/>
  <c r="DF703" i="15"/>
  <c r="DF702" i="15"/>
  <c r="DF701" i="15"/>
  <c r="DF700" i="15"/>
  <c r="DF699" i="15"/>
  <c r="DF698" i="15"/>
  <c r="DF697" i="15"/>
  <c r="DF696" i="15"/>
  <c r="DF695" i="15"/>
  <c r="DF694" i="15"/>
  <c r="DF693" i="15"/>
  <c r="DF692" i="15"/>
  <c r="DF691" i="15"/>
  <c r="DF690" i="15"/>
  <c r="DF689" i="15"/>
  <c r="DF688" i="15"/>
  <c r="DF687" i="15"/>
  <c r="DF686" i="15"/>
  <c r="DF685" i="15"/>
  <c r="DF684" i="15"/>
  <c r="DF683" i="15"/>
  <c r="DF682" i="15"/>
  <c r="DF681" i="15"/>
  <c r="DF680" i="15"/>
  <c r="DF679" i="15"/>
  <c r="DF678" i="15"/>
  <c r="DF677" i="15"/>
  <c r="DF676" i="15"/>
  <c r="DF675" i="15"/>
  <c r="DF674" i="15"/>
  <c r="DF673" i="15"/>
  <c r="DF672" i="15"/>
  <c r="DF671" i="15"/>
  <c r="DF670" i="15"/>
  <c r="DF669" i="15"/>
  <c r="DF668" i="15"/>
  <c r="DF667" i="15"/>
  <c r="DF666" i="15"/>
  <c r="DF665" i="15"/>
  <c r="DF664" i="15"/>
  <c r="DF663" i="15"/>
  <c r="DF662" i="15"/>
  <c r="DF661" i="15"/>
  <c r="DF660" i="15"/>
  <c r="DF659" i="15"/>
  <c r="DF658" i="15"/>
  <c r="DF657" i="15"/>
  <c r="DF656" i="15"/>
  <c r="DF655" i="15"/>
  <c r="DF654" i="15"/>
  <c r="DF653" i="15"/>
  <c r="DF652" i="15"/>
  <c r="DF651" i="15"/>
  <c r="DF650" i="15"/>
  <c r="DF649" i="15"/>
  <c r="DF648" i="15"/>
  <c r="DF647" i="15"/>
  <c r="DF646" i="15"/>
  <c r="DF645" i="15"/>
  <c r="DF644" i="15"/>
  <c r="DF643" i="15"/>
  <c r="DF642" i="15"/>
  <c r="DF641" i="15"/>
  <c r="DF640" i="15"/>
  <c r="DF639" i="15"/>
  <c r="DF638" i="15"/>
  <c r="DF637" i="15"/>
  <c r="DF636" i="15"/>
  <c r="DF635" i="15"/>
  <c r="DF634" i="15"/>
  <c r="DF740" i="15"/>
  <c r="DF741" i="15"/>
  <c r="DF742" i="15"/>
  <c r="DF633" i="15"/>
  <c r="DF632" i="15"/>
  <c r="DF631" i="15"/>
  <c r="DF630" i="15"/>
  <c r="DF629" i="15"/>
  <c r="DF628" i="15"/>
  <c r="DF627" i="15"/>
  <c r="DF626" i="15"/>
  <c r="DF625" i="15"/>
  <c r="DF624" i="15"/>
  <c r="DF623" i="15"/>
  <c r="DF622" i="15"/>
  <c r="DF621" i="15"/>
  <c r="DF620" i="15"/>
  <c r="DF619" i="15"/>
  <c r="DF618" i="15"/>
  <c r="DF617" i="15"/>
  <c r="DF616" i="15"/>
  <c r="DF615" i="15"/>
  <c r="DF614" i="15"/>
  <c r="DF613" i="15"/>
  <c r="DF612" i="15"/>
  <c r="DF611" i="15"/>
  <c r="DF610" i="15"/>
  <c r="DF609" i="15"/>
  <c r="DF608" i="15"/>
  <c r="DF607" i="15"/>
  <c r="DF606" i="15"/>
  <c r="DF605" i="15"/>
  <c r="DF604" i="15"/>
  <c r="DF603" i="15"/>
  <c r="DF602" i="15"/>
  <c r="DF601" i="15"/>
  <c r="DF600" i="15"/>
  <c r="DF599" i="15"/>
  <c r="DF598" i="15"/>
  <c r="DF597" i="15"/>
  <c r="DF596" i="15"/>
  <c r="DF595" i="15"/>
  <c r="DF594" i="15"/>
  <c r="DF593" i="15"/>
  <c r="DF592" i="15"/>
  <c r="DF591" i="15"/>
  <c r="DF590" i="15"/>
  <c r="DF589" i="15"/>
  <c r="DF588" i="15"/>
  <c r="DF587" i="15"/>
  <c r="DF586" i="15"/>
  <c r="DF585" i="15"/>
  <c r="DF584" i="15"/>
  <c r="DF583" i="15"/>
  <c r="DF582" i="15"/>
  <c r="DF581" i="15"/>
  <c r="DF580" i="15"/>
  <c r="DF579" i="15"/>
  <c r="DF578" i="15"/>
  <c r="DF577" i="15"/>
  <c r="DF576" i="15"/>
  <c r="DF575" i="15"/>
  <c r="DF574" i="15"/>
  <c r="DF573" i="15"/>
  <c r="DF572" i="15"/>
  <c r="DF571" i="15"/>
  <c r="DF570" i="15"/>
  <c r="DF569" i="15"/>
  <c r="DF568" i="15"/>
  <c r="DF567" i="15"/>
  <c r="DF566" i="15"/>
  <c r="DF565" i="15"/>
  <c r="DF564" i="15"/>
  <c r="DF563" i="15"/>
  <c r="DF562" i="15"/>
  <c r="DF561" i="15"/>
  <c r="DF560" i="15"/>
  <c r="DF559" i="15"/>
  <c r="DF558" i="15"/>
  <c r="DF557" i="15"/>
  <c r="DF556" i="15"/>
  <c r="DF555" i="15"/>
  <c r="DF554" i="15"/>
  <c r="DF553" i="15"/>
  <c r="DF552" i="15"/>
  <c r="DF551" i="15"/>
  <c r="DF550" i="15"/>
  <c r="DF549" i="15"/>
  <c r="DF548" i="15"/>
  <c r="DF547" i="15"/>
  <c r="DF546" i="15"/>
  <c r="DF545" i="15"/>
  <c r="DF544" i="15"/>
  <c r="DF543" i="15"/>
  <c r="DF542" i="15"/>
  <c r="DF541" i="15"/>
  <c r="DF540" i="15"/>
  <c r="DF539" i="15"/>
  <c r="DF538" i="15"/>
  <c r="DF537" i="15"/>
  <c r="DF536" i="15"/>
  <c r="DF535" i="15"/>
  <c r="DF534" i="15"/>
  <c r="DF533" i="15"/>
  <c r="DF532" i="15"/>
  <c r="DF531" i="15"/>
  <c r="DF530" i="15"/>
  <c r="DF529" i="15"/>
  <c r="DF528" i="15"/>
  <c r="DF527" i="15"/>
  <c r="DF526" i="15"/>
  <c r="DF525" i="15"/>
  <c r="DF524" i="15"/>
  <c r="DF523" i="15"/>
  <c r="DF522" i="15"/>
  <c r="DF521" i="15"/>
  <c r="DF520" i="15"/>
  <c r="DF519" i="15"/>
  <c r="DF518" i="15"/>
  <c r="DF517" i="15"/>
  <c r="DF516" i="15"/>
  <c r="DF515" i="15"/>
  <c r="DF514" i="15"/>
  <c r="DF513" i="15"/>
  <c r="DF512" i="15"/>
  <c r="DF511" i="15"/>
  <c r="DF510" i="15"/>
  <c r="DF509" i="15"/>
  <c r="DF508" i="15"/>
  <c r="DF507" i="15"/>
  <c r="DF506" i="15"/>
  <c r="DF505" i="15"/>
  <c r="DF504" i="15"/>
  <c r="DF503" i="15"/>
  <c r="DF502" i="15"/>
  <c r="DF501" i="15"/>
  <c r="DF500" i="15"/>
  <c r="DF499" i="15"/>
  <c r="DF498" i="15"/>
  <c r="DF497" i="15"/>
  <c r="DF496" i="15"/>
  <c r="DF495" i="15"/>
  <c r="DF494" i="15"/>
  <c r="DF493" i="15"/>
  <c r="DF492" i="15"/>
  <c r="DF491" i="15"/>
  <c r="DF490" i="15"/>
  <c r="DF489" i="15"/>
  <c r="DF488" i="15"/>
  <c r="DF487" i="15"/>
  <c r="DF486" i="15"/>
  <c r="DF485" i="15"/>
  <c r="DF484" i="15"/>
  <c r="DF483" i="15"/>
  <c r="DF482" i="15"/>
  <c r="DF481" i="15"/>
  <c r="DF480" i="15"/>
  <c r="DF479" i="15"/>
  <c r="DF478" i="15"/>
  <c r="DF477" i="15"/>
  <c r="DF476" i="15"/>
  <c r="DF475" i="15"/>
  <c r="DF474" i="15"/>
  <c r="DF473" i="15"/>
  <c r="DF472" i="15"/>
  <c r="DF471" i="15"/>
  <c r="DF470" i="15"/>
  <c r="DF469" i="15"/>
  <c r="DF468" i="15"/>
  <c r="DF467" i="15"/>
  <c r="DF466" i="15"/>
  <c r="DF465" i="15"/>
  <c r="DF464" i="15"/>
  <c r="DF463" i="15"/>
  <c r="DF462" i="15"/>
  <c r="DF461" i="15"/>
  <c r="DF460" i="15"/>
  <c r="DF459" i="15"/>
  <c r="DF458" i="15"/>
  <c r="DF457" i="15"/>
  <c r="DF456" i="15"/>
  <c r="DF455" i="15"/>
  <c r="DF454" i="15"/>
  <c r="DF453" i="15"/>
  <c r="DF452" i="15"/>
  <c r="DF451" i="15"/>
  <c r="DF450" i="15"/>
  <c r="DF449" i="15"/>
  <c r="DF448" i="15"/>
  <c r="DF447" i="15"/>
  <c r="DF446" i="15"/>
  <c r="DF445" i="15"/>
  <c r="DF444" i="15"/>
  <c r="DF443" i="15"/>
  <c r="DF442" i="15"/>
  <c r="DF441" i="15"/>
  <c r="DF440" i="15"/>
  <c r="DF439" i="15"/>
  <c r="DF438" i="15"/>
  <c r="DF437" i="15"/>
  <c r="DF436" i="15"/>
  <c r="DF435" i="15"/>
  <c r="DF434" i="15"/>
  <c r="DF433" i="15"/>
  <c r="DF432" i="15"/>
  <c r="DF431" i="15"/>
  <c r="DF430" i="15"/>
  <c r="DF429" i="15"/>
  <c r="DF428" i="15"/>
  <c r="DF427" i="15"/>
  <c r="DF426" i="15"/>
  <c r="DF425" i="15"/>
  <c r="DF424" i="15"/>
  <c r="DF423" i="15"/>
  <c r="DF422" i="15"/>
  <c r="DF421" i="15"/>
  <c r="DF420" i="15"/>
  <c r="DF419" i="15"/>
  <c r="DF418" i="15"/>
  <c r="DF417" i="15"/>
  <c r="DF416" i="15"/>
  <c r="DF415" i="15"/>
  <c r="DF414" i="15"/>
  <c r="DF413" i="15"/>
  <c r="DF412" i="15"/>
  <c r="DF411" i="15"/>
  <c r="DF410" i="15"/>
  <c r="DF409" i="15"/>
  <c r="DF408" i="15"/>
  <c r="DF407" i="15"/>
  <c r="DF406" i="15"/>
  <c r="DF405" i="15"/>
  <c r="DF404" i="15"/>
  <c r="DF403" i="15"/>
  <c r="DF402" i="15"/>
  <c r="DF401" i="15"/>
  <c r="DF400" i="15"/>
  <c r="DF399" i="15"/>
  <c r="DF398" i="15"/>
  <c r="DF397" i="15"/>
  <c r="DF396" i="15"/>
  <c r="DF395" i="15"/>
  <c r="DF394" i="15"/>
  <c r="DF393" i="15"/>
  <c r="DF392" i="15"/>
  <c r="DF391" i="15"/>
  <c r="DF390" i="15"/>
  <c r="DF389" i="15"/>
  <c r="DF388" i="15"/>
  <c r="DF387" i="15"/>
  <c r="DF386" i="15"/>
  <c r="DF385" i="15"/>
  <c r="DF384" i="15"/>
  <c r="DF383" i="15"/>
  <c r="DF382" i="15"/>
  <c r="DF381" i="15"/>
  <c r="DF380" i="15"/>
  <c r="DF379" i="15"/>
  <c r="DF378" i="15"/>
  <c r="DF377" i="15"/>
  <c r="DF376" i="15"/>
  <c r="DF375" i="15"/>
  <c r="DF374" i="15"/>
  <c r="DF373" i="15"/>
  <c r="DF372" i="15"/>
  <c r="DF371" i="15"/>
  <c r="DF370" i="15"/>
  <c r="DF369" i="15"/>
  <c r="DF368" i="15"/>
  <c r="DF367" i="15"/>
  <c r="DF366" i="15"/>
  <c r="DF365" i="15"/>
  <c r="DF364" i="15"/>
  <c r="DF363" i="15"/>
  <c r="DF362" i="15"/>
  <c r="DF361" i="15"/>
  <c r="DF360" i="15"/>
  <c r="DF359" i="15"/>
  <c r="DF358" i="15"/>
  <c r="DF357" i="15"/>
  <c r="DF356" i="15"/>
  <c r="DF355" i="15"/>
  <c r="DF354" i="15"/>
  <c r="DF353" i="15"/>
  <c r="DF352" i="15"/>
  <c r="DF351" i="15"/>
  <c r="DF350" i="15"/>
  <c r="DF349" i="15"/>
  <c r="DF348" i="15"/>
  <c r="DF347" i="15"/>
  <c r="DF346" i="15"/>
  <c r="DF345" i="15"/>
  <c r="DF344" i="15"/>
  <c r="DF343" i="15"/>
  <c r="DF342" i="15"/>
  <c r="DF341" i="15"/>
  <c r="DF340" i="15"/>
  <c r="DF339" i="15"/>
  <c r="DF338" i="15"/>
  <c r="DF337" i="15"/>
  <c r="DF336" i="15"/>
  <c r="DF335" i="15"/>
  <c r="DF334" i="15"/>
  <c r="DF333" i="15"/>
  <c r="DF332" i="15"/>
  <c r="DF331" i="15"/>
  <c r="DF330" i="15"/>
  <c r="DF329" i="15"/>
  <c r="DF328" i="15"/>
  <c r="DF327" i="15"/>
  <c r="DF326" i="15"/>
  <c r="DF325" i="15"/>
  <c r="DF324" i="15"/>
  <c r="DF323" i="15"/>
  <c r="DF322" i="15"/>
  <c r="DF321" i="15"/>
  <c r="DF320" i="15"/>
  <c r="DF319" i="15"/>
  <c r="DF318" i="15"/>
  <c r="DF317" i="15"/>
  <c r="DF316" i="15"/>
  <c r="DF315" i="15"/>
  <c r="DF314" i="15"/>
  <c r="DF313" i="15"/>
  <c r="DF312" i="15"/>
  <c r="DF311" i="15"/>
  <c r="DF310" i="15"/>
  <c r="DF309" i="15"/>
  <c r="DF308" i="15"/>
  <c r="DF307" i="15"/>
  <c r="DF306" i="15"/>
  <c r="DF305" i="15"/>
  <c r="DF304" i="15"/>
  <c r="DF303" i="15"/>
  <c r="DF302" i="15"/>
  <c r="DF301" i="15"/>
  <c r="DF300" i="15"/>
  <c r="DF299" i="15"/>
  <c r="DF298" i="15"/>
  <c r="DF297" i="15"/>
  <c r="DF296" i="15"/>
  <c r="DF295" i="15"/>
  <c r="DF294" i="15"/>
  <c r="DF293" i="15"/>
  <c r="DF292" i="15"/>
  <c r="DF291" i="15"/>
  <c r="DF290" i="15"/>
  <c r="DF289" i="15"/>
  <c r="DF288" i="15"/>
  <c r="DF287" i="15"/>
  <c r="DF286" i="15"/>
  <c r="DF285" i="15"/>
  <c r="DF284" i="15"/>
  <c r="DF283" i="15"/>
  <c r="DF282" i="15"/>
  <c r="DF281" i="15"/>
  <c r="DF280" i="15"/>
  <c r="DF279" i="15"/>
  <c r="DF278" i="15"/>
  <c r="DF277" i="15"/>
  <c r="DF276" i="15"/>
  <c r="DF275" i="15"/>
  <c r="DF274" i="15"/>
  <c r="DF273" i="15"/>
  <c r="DF272" i="15"/>
  <c r="DF271" i="15"/>
  <c r="DF270" i="15"/>
  <c r="DF269" i="15"/>
  <c r="DF268" i="15"/>
  <c r="DF267" i="15"/>
  <c r="DF266" i="15"/>
  <c r="DF265" i="15"/>
  <c r="DF264" i="15"/>
  <c r="DF263" i="15"/>
  <c r="DF262" i="15"/>
  <c r="DF261" i="15"/>
  <c r="DF260" i="15"/>
  <c r="DF259" i="15"/>
  <c r="DF258" i="15"/>
  <c r="DF257" i="15"/>
  <c r="DF256" i="15"/>
  <c r="DF255" i="15"/>
  <c r="DF254" i="15"/>
  <c r="DF253" i="15"/>
  <c r="DF252" i="15"/>
  <c r="DF251" i="15"/>
  <c r="DF250" i="15"/>
  <c r="DF249" i="15"/>
  <c r="DF248" i="15"/>
  <c r="DF247" i="15"/>
  <c r="DF246" i="15"/>
  <c r="DF245" i="15"/>
  <c r="DF244" i="15"/>
  <c r="DF243" i="15"/>
  <c r="DF242" i="15"/>
  <c r="DF241" i="15"/>
  <c r="DF240" i="15"/>
  <c r="DF239" i="15"/>
  <c r="DF238" i="15"/>
  <c r="DF237" i="15"/>
  <c r="DF236" i="15"/>
  <c r="DF235" i="15"/>
  <c r="DF234" i="15"/>
  <c r="DF233" i="15"/>
  <c r="DF232" i="15"/>
  <c r="DF231" i="15"/>
  <c r="DF230" i="15"/>
  <c r="DF229" i="15"/>
  <c r="DF228" i="15"/>
  <c r="DF227" i="15"/>
  <c r="DF226" i="15"/>
  <c r="DF225" i="15"/>
  <c r="DF224" i="15"/>
  <c r="DF223" i="15"/>
  <c r="DF222" i="15"/>
  <c r="DF221" i="15"/>
  <c r="DF220" i="15"/>
  <c r="DF219" i="15"/>
  <c r="DF218" i="15"/>
  <c r="DF217" i="15"/>
  <c r="DF216" i="15"/>
  <c r="DF215" i="15"/>
  <c r="DF214" i="15"/>
  <c r="DF213" i="15"/>
  <c r="DF212" i="15"/>
  <c r="DF211" i="15"/>
  <c r="DF210" i="15"/>
  <c r="DF209" i="15"/>
  <c r="DF208" i="15"/>
  <c r="DF207" i="15"/>
  <c r="DF206" i="15"/>
  <c r="DF205" i="15"/>
  <c r="DF204" i="15"/>
  <c r="DF203" i="15"/>
  <c r="DF202" i="15"/>
  <c r="DF201" i="15"/>
  <c r="DF200" i="15"/>
  <c r="DF199" i="15"/>
  <c r="DF198" i="15"/>
  <c r="DF197" i="15"/>
  <c r="DF196" i="15"/>
  <c r="DF195" i="15"/>
  <c r="DF194" i="15"/>
  <c r="DF193" i="15"/>
  <c r="DF192" i="15"/>
  <c r="DF191" i="15"/>
  <c r="DF190" i="15"/>
  <c r="DF189" i="15"/>
  <c r="DF188" i="15"/>
  <c r="DF187" i="15"/>
  <c r="DF186" i="15"/>
  <c r="DF185" i="15"/>
  <c r="DF184" i="15"/>
  <c r="DF183" i="15"/>
  <c r="DF182" i="15"/>
  <c r="DF181" i="15"/>
  <c r="DF180" i="15"/>
  <c r="DF179" i="15"/>
  <c r="DF178" i="15"/>
  <c r="DF177" i="15"/>
  <c r="DF176" i="15"/>
  <c r="DF175" i="15"/>
  <c r="DF174" i="15"/>
  <c r="DF173" i="15"/>
  <c r="DF172" i="15"/>
  <c r="DF171" i="15"/>
  <c r="DF170" i="15"/>
  <c r="DF169" i="15"/>
  <c r="DF168" i="15"/>
  <c r="DF167" i="15"/>
  <c r="DF166" i="15"/>
  <c r="DF165" i="15"/>
  <c r="DF164" i="15"/>
  <c r="DF163" i="15"/>
  <c r="DF162" i="15"/>
  <c r="DF161" i="15"/>
  <c r="DF160" i="15"/>
  <c r="DF159" i="15"/>
  <c r="DF158" i="15"/>
  <c r="DF157" i="15"/>
  <c r="DF156" i="15"/>
  <c r="DF155" i="15"/>
  <c r="DF154" i="15"/>
  <c r="DF153" i="15"/>
  <c r="DF152" i="15"/>
  <c r="DF151" i="15"/>
  <c r="DF150" i="15"/>
  <c r="DF149" i="15"/>
  <c r="DF148" i="15"/>
  <c r="DF147" i="15"/>
  <c r="DF146" i="15"/>
  <c r="DF145" i="15"/>
  <c r="DF144" i="15"/>
  <c r="DF143" i="15"/>
  <c r="DF142" i="15"/>
  <c r="DF141" i="15"/>
  <c r="DF140" i="15"/>
  <c r="DF139" i="15"/>
  <c r="DF138" i="15"/>
  <c r="DF137" i="15"/>
  <c r="DF136" i="15"/>
  <c r="DF135" i="15"/>
  <c r="DF134" i="15"/>
  <c r="DF133" i="15"/>
  <c r="DF132" i="15"/>
  <c r="DF131" i="15"/>
  <c r="DF130" i="15"/>
  <c r="DF129" i="15"/>
  <c r="DF128" i="15"/>
  <c r="DF127" i="15"/>
  <c r="DF126" i="15"/>
  <c r="DF125" i="15"/>
  <c r="DF124" i="15"/>
  <c r="DF123" i="15"/>
  <c r="DF122" i="15"/>
  <c r="DF121" i="15"/>
  <c r="DF120" i="15"/>
  <c r="DF119" i="15"/>
  <c r="DF118" i="15"/>
  <c r="DF117" i="15"/>
  <c r="DF116" i="15"/>
  <c r="DF115" i="15"/>
  <c r="DF111" i="15"/>
  <c r="DF107" i="15"/>
  <c r="DF103" i="15"/>
  <c r="DF99" i="15"/>
  <c r="DF95" i="15"/>
  <c r="DF91" i="15"/>
  <c r="DF87" i="15"/>
  <c r="DF83" i="15"/>
  <c r="DF79" i="15"/>
  <c r="DF75" i="15"/>
  <c r="DF71" i="15"/>
  <c r="DF67" i="15"/>
  <c r="DF112" i="15"/>
  <c r="DF108" i="15"/>
  <c r="DF104" i="15"/>
  <c r="DF100" i="15"/>
  <c r="DF96" i="15"/>
  <c r="DF92" i="15"/>
  <c r="DF88" i="15"/>
  <c r="DF84" i="15"/>
  <c r="DF80" i="15"/>
  <c r="DF76" i="15"/>
  <c r="DF72" i="15"/>
  <c r="DF68" i="15"/>
  <c r="DF113" i="15"/>
  <c r="DF109" i="15"/>
  <c r="DF105" i="15"/>
  <c r="DF101" i="15"/>
  <c r="DF97" i="15"/>
  <c r="DF93" i="15"/>
  <c r="DF89" i="15"/>
  <c r="DF85" i="15"/>
  <c r="DF81" i="15"/>
  <c r="DF77" i="15"/>
  <c r="DF73" i="15"/>
  <c r="DF69" i="15"/>
  <c r="DF65" i="15"/>
  <c r="DF114" i="15"/>
  <c r="DF110" i="15"/>
  <c r="DF106" i="15"/>
  <c r="DF102" i="15"/>
  <c r="DF98" i="15"/>
  <c r="DF94" i="15"/>
  <c r="DF90" i="15"/>
  <c r="DF86" i="15"/>
  <c r="DF82" i="15"/>
  <c r="DF78" i="15"/>
  <c r="DF74" i="15"/>
  <c r="DF70" i="15"/>
  <c r="DF66" i="15"/>
  <c r="DD1064" i="15"/>
  <c r="DD1063" i="15"/>
  <c r="DD1062" i="15"/>
  <c r="DD1061" i="15"/>
  <c r="DD1060" i="15"/>
  <c r="DD1058" i="15"/>
  <c r="DD1056" i="15"/>
  <c r="DD1059" i="15"/>
  <c r="DD1057" i="15"/>
  <c r="DD1055" i="15"/>
  <c r="DD1054" i="15"/>
  <c r="DD1053" i="15"/>
  <c r="DD1052" i="15"/>
  <c r="DD1051" i="15"/>
  <c r="DD1050" i="15"/>
  <c r="DD1048" i="15"/>
  <c r="DD1047" i="15"/>
  <c r="DD1046" i="15"/>
  <c r="DD1045" i="15"/>
  <c r="DD1044" i="15"/>
  <c r="DD1043" i="15"/>
  <c r="DD1042" i="15"/>
  <c r="DD1041" i="15"/>
  <c r="DD1040" i="15"/>
  <c r="DD1039" i="15"/>
  <c r="DD1038" i="15"/>
  <c r="DD1037" i="15"/>
  <c r="DD1049" i="15"/>
  <c r="DD1036" i="15"/>
  <c r="DD1034" i="15"/>
  <c r="DD1032" i="15"/>
  <c r="DD1030" i="15"/>
  <c r="DD1035" i="15"/>
  <c r="DD1033" i="15"/>
  <c r="DD1031" i="15"/>
  <c r="DD1029" i="15"/>
  <c r="DD1028" i="15"/>
  <c r="DD1027" i="15"/>
  <c r="DD1026" i="15"/>
  <c r="DD1025" i="15"/>
  <c r="DD1024" i="15"/>
  <c r="DD1023" i="15"/>
  <c r="DD1022" i="15"/>
  <c r="DD1021" i="15"/>
  <c r="DD1020" i="15"/>
  <c r="DD1018" i="15"/>
  <c r="DD1016" i="15"/>
  <c r="DD1014" i="15"/>
  <c r="DD1013" i="15"/>
  <c r="DD1012" i="15"/>
  <c r="DD1011" i="15"/>
  <c r="DD1010" i="15"/>
  <c r="DD1009" i="15"/>
  <c r="DD1008" i="15"/>
  <c r="DD1007" i="15"/>
  <c r="DD1006" i="15"/>
  <c r="DD1005" i="15"/>
  <c r="DD1004" i="15"/>
  <c r="DD1003" i="15"/>
  <c r="DD1002" i="15"/>
  <c r="DD1001" i="15"/>
  <c r="DD1000" i="15"/>
  <c r="DD999" i="15"/>
  <c r="DD998" i="15"/>
  <c r="DD997" i="15"/>
  <c r="DD996" i="15"/>
  <c r="DD995" i="15"/>
  <c r="DD994" i="15"/>
  <c r="DD993" i="15"/>
  <c r="DD992" i="15"/>
  <c r="DD991" i="15"/>
  <c r="DD990" i="15"/>
  <c r="DD989" i="15"/>
  <c r="DD988" i="15"/>
  <c r="DD987" i="15"/>
  <c r="DD986" i="15"/>
  <c r="DD1019" i="15"/>
  <c r="DD1017" i="15"/>
  <c r="DD1015" i="15"/>
  <c r="DD984" i="15"/>
  <c r="DD982" i="15"/>
  <c r="DD979" i="15"/>
  <c r="DD985" i="15"/>
  <c r="DD983" i="15"/>
  <c r="DD981" i="15"/>
  <c r="DD980" i="15"/>
  <c r="DD978" i="15"/>
  <c r="DD977" i="15"/>
  <c r="DD976" i="15"/>
  <c r="DD975" i="15"/>
  <c r="DD974" i="15"/>
  <c r="DD973" i="15"/>
  <c r="DD972" i="15"/>
  <c r="DD971" i="15"/>
  <c r="DD970" i="15"/>
  <c r="DD969" i="15"/>
  <c r="DD968" i="15"/>
  <c r="DD967" i="15"/>
  <c r="DD966" i="15"/>
  <c r="DD965" i="15"/>
  <c r="DD964" i="15"/>
  <c r="DD963" i="15"/>
  <c r="DD962" i="15"/>
  <c r="DD961" i="15"/>
  <c r="DD960" i="15"/>
  <c r="DD959" i="15"/>
  <c r="DD958" i="15"/>
  <c r="DD957" i="15"/>
  <c r="DD956" i="15"/>
  <c r="DD955" i="15"/>
  <c r="DD954" i="15"/>
  <c r="DD953" i="15"/>
  <c r="DD952" i="15"/>
  <c r="DD950" i="15"/>
  <c r="DD948" i="15"/>
  <c r="DD945" i="15"/>
  <c r="DD944" i="15"/>
  <c r="DD943" i="15"/>
  <c r="DD942" i="15"/>
  <c r="DD941" i="15"/>
  <c r="DD940" i="15"/>
  <c r="DD939" i="15"/>
  <c r="DD938" i="15"/>
  <c r="DD937" i="15"/>
  <c r="DD936" i="15"/>
  <c r="DD935" i="15"/>
  <c r="DD934" i="15"/>
  <c r="DD933" i="15"/>
  <c r="DD932" i="15"/>
  <c r="DD931" i="15"/>
  <c r="DD930" i="15"/>
  <c r="DD929" i="15"/>
  <c r="DD928" i="15"/>
  <c r="DD927" i="15"/>
  <c r="DD926" i="15"/>
  <c r="DD925" i="15"/>
  <c r="DD924" i="15"/>
  <c r="DD923" i="15"/>
  <c r="DD922" i="15"/>
  <c r="DD921" i="15"/>
  <c r="DD920" i="15"/>
  <c r="DD919" i="15"/>
  <c r="DD946" i="15"/>
  <c r="DD951" i="15"/>
  <c r="DD949" i="15"/>
  <c r="DD947" i="15"/>
  <c r="DD911" i="15"/>
  <c r="DD916" i="15"/>
  <c r="DD914" i="15"/>
  <c r="DD912" i="15"/>
  <c r="DD908" i="15"/>
  <c r="DD909" i="15"/>
  <c r="DD918" i="15"/>
  <c r="DD917" i="15"/>
  <c r="DD915" i="15"/>
  <c r="DD913" i="15"/>
  <c r="DD910" i="15"/>
  <c r="DD907" i="15"/>
  <c r="DD906" i="15"/>
  <c r="DD905" i="15"/>
  <c r="DD904" i="15"/>
  <c r="DD903" i="15"/>
  <c r="DD902" i="15"/>
  <c r="DD901" i="15"/>
  <c r="DD900" i="15"/>
  <c r="DD899" i="15"/>
  <c r="DD898" i="15"/>
  <c r="DD897" i="15"/>
  <c r="DD896" i="15"/>
  <c r="DD895" i="15"/>
  <c r="DD894" i="15"/>
  <c r="DD893" i="15"/>
  <c r="DD892" i="15"/>
  <c r="DD891" i="15"/>
  <c r="DD890" i="15"/>
  <c r="DD889" i="15"/>
  <c r="DD888" i="15"/>
  <c r="DD887" i="15"/>
  <c r="DD886" i="15"/>
  <c r="DD885" i="15"/>
  <c r="DD884" i="15"/>
  <c r="DD883" i="15"/>
  <c r="DD882" i="15"/>
  <c r="DD881" i="15"/>
  <c r="DD879" i="15"/>
  <c r="DD877" i="15"/>
  <c r="DD873" i="15"/>
  <c r="DD880" i="15"/>
  <c r="DD878" i="15"/>
  <c r="DD876" i="15"/>
  <c r="DD874" i="15"/>
  <c r="DD872" i="15"/>
  <c r="DD871" i="15"/>
  <c r="DD870" i="15"/>
  <c r="DD869" i="15"/>
  <c r="DD868" i="15"/>
  <c r="DD867" i="15"/>
  <c r="DD866" i="15"/>
  <c r="DD865" i="15"/>
  <c r="DD864" i="15"/>
  <c r="DD863" i="15"/>
  <c r="DD862" i="15"/>
  <c r="DD861" i="15"/>
  <c r="DD860" i="15"/>
  <c r="DD859" i="15"/>
  <c r="DD858" i="15"/>
  <c r="DD857" i="15"/>
  <c r="DD856" i="15"/>
  <c r="DD855" i="15"/>
  <c r="DD854" i="15"/>
  <c r="DD853" i="15"/>
  <c r="DD852" i="15"/>
  <c r="DD851" i="15"/>
  <c r="DD850" i="15"/>
  <c r="DD849" i="15"/>
  <c r="DD848" i="15"/>
  <c r="DD847" i="15"/>
  <c r="DD846" i="15"/>
  <c r="DD845" i="15"/>
  <c r="DD844" i="15"/>
  <c r="DD843" i="15"/>
  <c r="DD842" i="15"/>
  <c r="DD841" i="15"/>
  <c r="DD840" i="15"/>
  <c r="DD839" i="15"/>
  <c r="DD838" i="15"/>
  <c r="DD837" i="15"/>
  <c r="DD836" i="15"/>
  <c r="DD835" i="15"/>
  <c r="DD834" i="15"/>
  <c r="DD833" i="15"/>
  <c r="DD832" i="15"/>
  <c r="DD831" i="15"/>
  <c r="DD830" i="15"/>
  <c r="DD829" i="15"/>
  <c r="DD828" i="15"/>
  <c r="DD875" i="15"/>
  <c r="DD826" i="15"/>
  <c r="DD824" i="15"/>
  <c r="DD822" i="15"/>
  <c r="DD820" i="15"/>
  <c r="DD818" i="15"/>
  <c r="DD816" i="15"/>
  <c r="DD814" i="15"/>
  <c r="DD812" i="15"/>
  <c r="DD810" i="15"/>
  <c r="DD808" i="15"/>
  <c r="DD806" i="15"/>
  <c r="DD804" i="15"/>
  <c r="DD802" i="15"/>
  <c r="DD801" i="15"/>
  <c r="DD800" i="15"/>
  <c r="DD799" i="15"/>
  <c r="DD798" i="15"/>
  <c r="DD797" i="15"/>
  <c r="DD796" i="15"/>
  <c r="DD795" i="15"/>
  <c r="DD794" i="15"/>
  <c r="DD793" i="15"/>
  <c r="DD792" i="15"/>
  <c r="DD791" i="15"/>
  <c r="DD790" i="15"/>
  <c r="DD789" i="15"/>
  <c r="DD788" i="15"/>
  <c r="DD787" i="15"/>
  <c r="DD786" i="15"/>
  <c r="DD785" i="15"/>
  <c r="DD784" i="15"/>
  <c r="DD783" i="15"/>
  <c r="DD782" i="15"/>
  <c r="DD781" i="15"/>
  <c r="DD780" i="15"/>
  <c r="DD779" i="15"/>
  <c r="DD778" i="15"/>
  <c r="DD777" i="15"/>
  <c r="DD776" i="15"/>
  <c r="DD775" i="15"/>
  <c r="DD774" i="15"/>
  <c r="DD773" i="15"/>
  <c r="DD772" i="15"/>
  <c r="DD771" i="15"/>
  <c r="DD770" i="15"/>
  <c r="DD769" i="15"/>
  <c r="DD768" i="15"/>
  <c r="DD767" i="15"/>
  <c r="DD766" i="15"/>
  <c r="DD765" i="15"/>
  <c r="DD764" i="15"/>
  <c r="DD763" i="15"/>
  <c r="DD762" i="15"/>
  <c r="DD761" i="15"/>
  <c r="DD760" i="15"/>
  <c r="DD759" i="15"/>
  <c r="DD758" i="15"/>
  <c r="DD757" i="15"/>
  <c r="DD756" i="15"/>
  <c r="DD755" i="15"/>
  <c r="DD754" i="15"/>
  <c r="DD753" i="15"/>
  <c r="DD752" i="15"/>
  <c r="DD827" i="15"/>
  <c r="DD825" i="15"/>
  <c r="DD823" i="15"/>
  <c r="DD821" i="15"/>
  <c r="DD819" i="15"/>
  <c r="DD817" i="15"/>
  <c r="DD815" i="15"/>
  <c r="DD813" i="15"/>
  <c r="DD811" i="15"/>
  <c r="DD809" i="15"/>
  <c r="DD807" i="15"/>
  <c r="DD805" i="15"/>
  <c r="DD803" i="15"/>
  <c r="DD741" i="15"/>
  <c r="DD751" i="15"/>
  <c r="DD749" i="15"/>
  <c r="DD747" i="15"/>
  <c r="DD745" i="15"/>
  <c r="DD742" i="15"/>
  <c r="DD743" i="15"/>
  <c r="DD739" i="15"/>
  <c r="DD738" i="15"/>
  <c r="DD737" i="15"/>
  <c r="DD736" i="15"/>
  <c r="DD735" i="15"/>
  <c r="DD734" i="15"/>
  <c r="DD733" i="15"/>
  <c r="DD732" i="15"/>
  <c r="DD731" i="15"/>
  <c r="DD730" i="15"/>
  <c r="DD729" i="15"/>
  <c r="DD728" i="15"/>
  <c r="DD727" i="15"/>
  <c r="DD726" i="15"/>
  <c r="DD725" i="15"/>
  <c r="DD724" i="15"/>
  <c r="DD723" i="15"/>
  <c r="DD722" i="15"/>
  <c r="DD721" i="15"/>
  <c r="DD720" i="15"/>
  <c r="DD719" i="15"/>
  <c r="DD718" i="15"/>
  <c r="DD717" i="15"/>
  <c r="DD716" i="15"/>
  <c r="DD715" i="15"/>
  <c r="DD714" i="15"/>
  <c r="DD713" i="15"/>
  <c r="DD712" i="15"/>
  <c r="DD711" i="15"/>
  <c r="DD710" i="15"/>
  <c r="DD709" i="15"/>
  <c r="DD708" i="15"/>
  <c r="DD707" i="15"/>
  <c r="DD706" i="15"/>
  <c r="DD705" i="15"/>
  <c r="DD704" i="15"/>
  <c r="DD703" i="15"/>
  <c r="DD702" i="15"/>
  <c r="DD701" i="15"/>
  <c r="DD700" i="15"/>
  <c r="DD699" i="15"/>
  <c r="DD698" i="15"/>
  <c r="DD697" i="15"/>
  <c r="DD696" i="15"/>
  <c r="DD695" i="15"/>
  <c r="DD694" i="15"/>
  <c r="DD693" i="15"/>
  <c r="DD692" i="15"/>
  <c r="DD691" i="15"/>
  <c r="DD690" i="15"/>
  <c r="DD689" i="15"/>
  <c r="DD688" i="15"/>
  <c r="DD687" i="15"/>
  <c r="DD686" i="15"/>
  <c r="DD685" i="15"/>
  <c r="DD684" i="15"/>
  <c r="DD683" i="15"/>
  <c r="DD682" i="15"/>
  <c r="DD681" i="15"/>
  <c r="DD680" i="15"/>
  <c r="DD679" i="15"/>
  <c r="DD678" i="15"/>
  <c r="DD677" i="15"/>
  <c r="DD676" i="15"/>
  <c r="DD675" i="15"/>
  <c r="DD674" i="15"/>
  <c r="DD673" i="15"/>
  <c r="DD672" i="15"/>
  <c r="DD750" i="15"/>
  <c r="DD748" i="15"/>
  <c r="DD746" i="15"/>
  <c r="DD744" i="15"/>
  <c r="DD740" i="15"/>
  <c r="DD670" i="15"/>
  <c r="DD668" i="15"/>
  <c r="DD666" i="15"/>
  <c r="DD664" i="15"/>
  <c r="DD662" i="15"/>
  <c r="DD660" i="15"/>
  <c r="DD658" i="15"/>
  <c r="DD656" i="15"/>
  <c r="DD654" i="15"/>
  <c r="DD652" i="15"/>
  <c r="DD650" i="15"/>
  <c r="DD648" i="15"/>
  <c r="DD646" i="15"/>
  <c r="DD644" i="15"/>
  <c r="DD642" i="15"/>
  <c r="DD640" i="15"/>
  <c r="DD638" i="15"/>
  <c r="DD636" i="15"/>
  <c r="DD634" i="15"/>
  <c r="DD633" i="15"/>
  <c r="DD632" i="15"/>
  <c r="DD631" i="15"/>
  <c r="DD630" i="15"/>
  <c r="DD629" i="15"/>
  <c r="DD628" i="15"/>
  <c r="DD627" i="15"/>
  <c r="DD626" i="15"/>
  <c r="DD625" i="15"/>
  <c r="DD624" i="15"/>
  <c r="DD623" i="15"/>
  <c r="DD622" i="15"/>
  <c r="DD621" i="15"/>
  <c r="DD620" i="15"/>
  <c r="DD619" i="15"/>
  <c r="DD618" i="15"/>
  <c r="DD617" i="15"/>
  <c r="DD616" i="15"/>
  <c r="DD615" i="15"/>
  <c r="DD614" i="15"/>
  <c r="DD613" i="15"/>
  <c r="DD612" i="15"/>
  <c r="DD611" i="15"/>
  <c r="DD610" i="15"/>
  <c r="DD609" i="15"/>
  <c r="DD608" i="15"/>
  <c r="DD607" i="15"/>
  <c r="DD606" i="15"/>
  <c r="DD605" i="15"/>
  <c r="DD604" i="15"/>
  <c r="DD603" i="15"/>
  <c r="DD602" i="15"/>
  <c r="DD601" i="15"/>
  <c r="DD600" i="15"/>
  <c r="DD599" i="15"/>
  <c r="DD598" i="15"/>
  <c r="DD597" i="15"/>
  <c r="DD596" i="15"/>
  <c r="DD595" i="15"/>
  <c r="DD594" i="15"/>
  <c r="DD593" i="15"/>
  <c r="DD592" i="15"/>
  <c r="DD591" i="15"/>
  <c r="DD590" i="15"/>
  <c r="DD589" i="15"/>
  <c r="DD588" i="15"/>
  <c r="DD587" i="15"/>
  <c r="DD586" i="15"/>
  <c r="DD585" i="15"/>
  <c r="DD584" i="15"/>
  <c r="DD583" i="15"/>
  <c r="DD582" i="15"/>
  <c r="DD581" i="15"/>
  <c r="DD580" i="15"/>
  <c r="DD579" i="15"/>
  <c r="DD578" i="15"/>
  <c r="DD577" i="15"/>
  <c r="DD576" i="15"/>
  <c r="DD575" i="15"/>
  <c r="DD574" i="15"/>
  <c r="DD573" i="15"/>
  <c r="DD572" i="15"/>
  <c r="DD571" i="15"/>
  <c r="DD570" i="15"/>
  <c r="DD569" i="15"/>
  <c r="DD568" i="15"/>
  <c r="DD567" i="15"/>
  <c r="DD566" i="15"/>
  <c r="DD565" i="15"/>
  <c r="DD564" i="15"/>
  <c r="DD563" i="15"/>
  <c r="DD562" i="15"/>
  <c r="DD561" i="15"/>
  <c r="DD560" i="15"/>
  <c r="DD559" i="15"/>
  <c r="DD558" i="15"/>
  <c r="DD557" i="15"/>
  <c r="DD556" i="15"/>
  <c r="DD555" i="15"/>
  <c r="DD554" i="15"/>
  <c r="DD553" i="15"/>
  <c r="DD552" i="15"/>
  <c r="DD551" i="15"/>
  <c r="DD550" i="15"/>
  <c r="DD549" i="15"/>
  <c r="DD548" i="15"/>
  <c r="DD547" i="15"/>
  <c r="DD546" i="15"/>
  <c r="DD545" i="15"/>
  <c r="DD544" i="15"/>
  <c r="DD543" i="15"/>
  <c r="DD542" i="15"/>
  <c r="DD671" i="15"/>
  <c r="DD669" i="15"/>
  <c r="DD667" i="15"/>
  <c r="DD665" i="15"/>
  <c r="DD663" i="15"/>
  <c r="DD661" i="15"/>
  <c r="DD659" i="15"/>
  <c r="DD657" i="15"/>
  <c r="DD655" i="15"/>
  <c r="DD653" i="15"/>
  <c r="DD651" i="15"/>
  <c r="DD649" i="15"/>
  <c r="DD647" i="15"/>
  <c r="DD645" i="15"/>
  <c r="DD643" i="15"/>
  <c r="DD641" i="15"/>
  <c r="DD639" i="15"/>
  <c r="DD637" i="15"/>
  <c r="DD635" i="15"/>
  <c r="DD539" i="15"/>
  <c r="DD538" i="15"/>
  <c r="DD537" i="15"/>
  <c r="DD536" i="15"/>
  <c r="DD535" i="15"/>
  <c r="DD534" i="15"/>
  <c r="DD533" i="15"/>
  <c r="DD532" i="15"/>
  <c r="DD531" i="15"/>
  <c r="DD530" i="15"/>
  <c r="DD529" i="15"/>
  <c r="DD528" i="15"/>
  <c r="DD527" i="15"/>
  <c r="DD526" i="15"/>
  <c r="DD525" i="15"/>
  <c r="DD524" i="15"/>
  <c r="DD523" i="15"/>
  <c r="DD522" i="15"/>
  <c r="DD541" i="15"/>
  <c r="DD540" i="15"/>
  <c r="DD521" i="15"/>
  <c r="DD520" i="15"/>
  <c r="DD519" i="15"/>
  <c r="DD518" i="15"/>
  <c r="DD517" i="15"/>
  <c r="DD516" i="15"/>
  <c r="DD515" i="15"/>
  <c r="DD514" i="15"/>
  <c r="DD513" i="15"/>
  <c r="DD512" i="15"/>
  <c r="DD511" i="15"/>
  <c r="DD510" i="15"/>
  <c r="DD509" i="15"/>
  <c r="DD508" i="15"/>
  <c r="DD507" i="15"/>
  <c r="DD506" i="15"/>
  <c r="DD505" i="15"/>
  <c r="DD504" i="15"/>
  <c r="DD503" i="15"/>
  <c r="DD502" i="15"/>
  <c r="DD501" i="15"/>
  <c r="DD500" i="15"/>
  <c r="DD499" i="15"/>
  <c r="DD498" i="15"/>
  <c r="DD497" i="15"/>
  <c r="DD496" i="15"/>
  <c r="DD495" i="15"/>
  <c r="DD494" i="15"/>
  <c r="DD493" i="15"/>
  <c r="DD492" i="15"/>
  <c r="DD491" i="15"/>
  <c r="DD490" i="15"/>
  <c r="DD489" i="15"/>
  <c r="DD488" i="15"/>
  <c r="DD487" i="15"/>
  <c r="DD486" i="15"/>
  <c r="DD485" i="15"/>
  <c r="DD484" i="15"/>
  <c r="DD483" i="15"/>
  <c r="DD482" i="15"/>
  <c r="DD481" i="15"/>
  <c r="DD480" i="15"/>
  <c r="DD479" i="15"/>
  <c r="DD478" i="15"/>
  <c r="DD477" i="15"/>
  <c r="DD476" i="15"/>
  <c r="DD475" i="15"/>
  <c r="DD474" i="15"/>
  <c r="DD473" i="15"/>
  <c r="DD472" i="15"/>
  <c r="DD471" i="15"/>
  <c r="DD470" i="15"/>
  <c r="DD469" i="15"/>
  <c r="DD468" i="15"/>
  <c r="DD467" i="15"/>
  <c r="DD466" i="15"/>
  <c r="DD465" i="15"/>
  <c r="DD464" i="15"/>
  <c r="DD463" i="15"/>
  <c r="DD462" i="15"/>
  <c r="DD461" i="15"/>
  <c r="DD460" i="15"/>
  <c r="DD459" i="15"/>
  <c r="DD458" i="15"/>
  <c r="DD457" i="15"/>
  <c r="DD456" i="15"/>
  <c r="DD455" i="15"/>
  <c r="DD454" i="15"/>
  <c r="DD453" i="15"/>
  <c r="DD452" i="15"/>
  <c r="DD451" i="15"/>
  <c r="DD450" i="15"/>
  <c r="DD449" i="15"/>
  <c r="DD448" i="15"/>
  <c r="DD447" i="15"/>
  <c r="DD446" i="15"/>
  <c r="DD445" i="15"/>
  <c r="DD444" i="15"/>
  <c r="DD443" i="15"/>
  <c r="DD442" i="15"/>
  <c r="DD441" i="15"/>
  <c r="DD440" i="15"/>
  <c r="DD439" i="15"/>
  <c r="DD438" i="15"/>
  <c r="DD437" i="15"/>
  <c r="DD436" i="15"/>
  <c r="DD435" i="15"/>
  <c r="DD434" i="15"/>
  <c r="DD433" i="15"/>
  <c r="DD432" i="15"/>
  <c r="DD431" i="15"/>
  <c r="DD430" i="15"/>
  <c r="DD429" i="15"/>
  <c r="DD428" i="15"/>
  <c r="DD427" i="15"/>
  <c r="DD426" i="15"/>
  <c r="DD425" i="15"/>
  <c r="DD424" i="15"/>
  <c r="DD423" i="15"/>
  <c r="DD422" i="15"/>
  <c r="DD421" i="15"/>
  <c r="DD420" i="15"/>
  <c r="DD419" i="15"/>
  <c r="DD418" i="15"/>
  <c r="DD417" i="15"/>
  <c r="DD416" i="15"/>
  <c r="DD415" i="15"/>
  <c r="DD414" i="15"/>
  <c r="DD413" i="15"/>
  <c r="DD412" i="15"/>
  <c r="DD411" i="15"/>
  <c r="DD410" i="15"/>
  <c r="DD409" i="15"/>
  <c r="DD408" i="15"/>
  <c r="DD407" i="15"/>
  <c r="DD406" i="15"/>
  <c r="DD405" i="15"/>
  <c r="DD404" i="15"/>
  <c r="DD403" i="15"/>
  <c r="DD402" i="15"/>
  <c r="DD401" i="15"/>
  <c r="DD400" i="15"/>
  <c r="DD399" i="15"/>
  <c r="DD398" i="15"/>
  <c r="DD397" i="15"/>
  <c r="DD396" i="15"/>
  <c r="DD395" i="15"/>
  <c r="DD394" i="15"/>
  <c r="DD393" i="15"/>
  <c r="DD392" i="15"/>
  <c r="DD391" i="15"/>
  <c r="DD390" i="15"/>
  <c r="DD389" i="15"/>
  <c r="DD388" i="15"/>
  <c r="DD387" i="15"/>
  <c r="DD386" i="15"/>
  <c r="DD385" i="15"/>
  <c r="DD384" i="15"/>
  <c r="DD383" i="15"/>
  <c r="DD382" i="15"/>
  <c r="DD381" i="15"/>
  <c r="DD380" i="15"/>
  <c r="DD379" i="15"/>
  <c r="DD378" i="15"/>
  <c r="DD377" i="15"/>
  <c r="DD376" i="15"/>
  <c r="DD375" i="15"/>
  <c r="DD374" i="15"/>
  <c r="DD373" i="15"/>
  <c r="DD372" i="15"/>
  <c r="DD371" i="15"/>
  <c r="DD370" i="15"/>
  <c r="DD369" i="15"/>
  <c r="DD368" i="15"/>
  <c r="DD367" i="15"/>
  <c r="DD366" i="15"/>
  <c r="DD365" i="15"/>
  <c r="DD364" i="15"/>
  <c r="DD363" i="15"/>
  <c r="DD362" i="15"/>
  <c r="DD361" i="15"/>
  <c r="DD360" i="15"/>
  <c r="DD359" i="15"/>
  <c r="DD358" i="15"/>
  <c r="DD357" i="15"/>
  <c r="DD356" i="15"/>
  <c r="DD355" i="15"/>
  <c r="DD354" i="15"/>
  <c r="DD353" i="15"/>
  <c r="DD352" i="15"/>
  <c r="DD351" i="15"/>
  <c r="DD350" i="15"/>
  <c r="DD349" i="15"/>
  <c r="DD348" i="15"/>
  <c r="DD347" i="15"/>
  <c r="DD346" i="15"/>
  <c r="DD345" i="15"/>
  <c r="DD344" i="15"/>
  <c r="DD343" i="15"/>
  <c r="DD342" i="15"/>
  <c r="DD341" i="15"/>
  <c r="DD340" i="15"/>
  <c r="DD339" i="15"/>
  <c r="DD312" i="15"/>
  <c r="DD311" i="15"/>
  <c r="DD310" i="15"/>
  <c r="DD309" i="15"/>
  <c r="DD308" i="15"/>
  <c r="DD307" i="15"/>
  <c r="DD306" i="15"/>
  <c r="DD305" i="15"/>
  <c r="DD304" i="15"/>
  <c r="DD303" i="15"/>
  <c r="DD302" i="15"/>
  <c r="DD301" i="15"/>
  <c r="DD300" i="15"/>
  <c r="DD299" i="15"/>
  <c r="DD298" i="15"/>
  <c r="DD297" i="15"/>
  <c r="DD296" i="15"/>
  <c r="DD295" i="15"/>
  <c r="DD294" i="15"/>
  <c r="DD293" i="15"/>
  <c r="DD292" i="15"/>
  <c r="DD291" i="15"/>
  <c r="DD290" i="15"/>
  <c r="DD289" i="15"/>
  <c r="DD288" i="15"/>
  <c r="DD287" i="15"/>
  <c r="DD286" i="15"/>
  <c r="DD285" i="15"/>
  <c r="DD284" i="15"/>
  <c r="DD283" i="15"/>
  <c r="DD282" i="15"/>
  <c r="DD281" i="15"/>
  <c r="DD280" i="15"/>
  <c r="DD279" i="15"/>
  <c r="DD278" i="15"/>
  <c r="DD277" i="15"/>
  <c r="DD276" i="15"/>
  <c r="DD275" i="15"/>
  <c r="DD274" i="15"/>
  <c r="DD273" i="15"/>
  <c r="DD272" i="15"/>
  <c r="DD271" i="15"/>
  <c r="DD270" i="15"/>
  <c r="DD269" i="15"/>
  <c r="DD268" i="15"/>
  <c r="DD267" i="15"/>
  <c r="DD266" i="15"/>
  <c r="DD265" i="15"/>
  <c r="DD264" i="15"/>
  <c r="DD263" i="15"/>
  <c r="DD262" i="15"/>
  <c r="DD261" i="15"/>
  <c r="DD260" i="15"/>
  <c r="DD259" i="15"/>
  <c r="DD258" i="15"/>
  <c r="DD257" i="15"/>
  <c r="DD256" i="15"/>
  <c r="DD255" i="15"/>
  <c r="DD254" i="15"/>
  <c r="DD253" i="15"/>
  <c r="DD252" i="15"/>
  <c r="DD251" i="15"/>
  <c r="DD250" i="15"/>
  <c r="DD249" i="15"/>
  <c r="DD248" i="15"/>
  <c r="DD247" i="15"/>
  <c r="DD246" i="15"/>
  <c r="DD245" i="15"/>
  <c r="DD244" i="15"/>
  <c r="DD243" i="15"/>
  <c r="DD242" i="15"/>
  <c r="DD241" i="15"/>
  <c r="DD240" i="15"/>
  <c r="DD239" i="15"/>
  <c r="DD238" i="15"/>
  <c r="DD237" i="15"/>
  <c r="DD236" i="15"/>
  <c r="DD235" i="15"/>
  <c r="DD234" i="15"/>
  <c r="DD233" i="15"/>
  <c r="DD232" i="15"/>
  <c r="DD231" i="15"/>
  <c r="DD230" i="15"/>
  <c r="DD229" i="15"/>
  <c r="DD228" i="15"/>
  <c r="DD227" i="15"/>
  <c r="DD226" i="15"/>
  <c r="DD225" i="15"/>
  <c r="DD224" i="15"/>
  <c r="DD223" i="15"/>
  <c r="DD222" i="15"/>
  <c r="DD221" i="15"/>
  <c r="DD220" i="15"/>
  <c r="DD219" i="15"/>
  <c r="DD218" i="15"/>
  <c r="DD217" i="15"/>
  <c r="DD216" i="15"/>
  <c r="DD215" i="15"/>
  <c r="DD214" i="15"/>
  <c r="DD213" i="15"/>
  <c r="DD212" i="15"/>
  <c r="DD211" i="15"/>
  <c r="DD210" i="15"/>
  <c r="DD209" i="15"/>
  <c r="DD208" i="15"/>
  <c r="DD207" i="15"/>
  <c r="DD206" i="15"/>
  <c r="DD205" i="15"/>
  <c r="DD204" i="15"/>
  <c r="DD203" i="15"/>
  <c r="DD202" i="15"/>
  <c r="DD201" i="15"/>
  <c r="DD200" i="15"/>
  <c r="DD199" i="15"/>
  <c r="DD198" i="15"/>
  <c r="DD197" i="15"/>
  <c r="DD196" i="15"/>
  <c r="DD195" i="15"/>
  <c r="DD194" i="15"/>
  <c r="DD193" i="15"/>
  <c r="DD192" i="15"/>
  <c r="DD191" i="15"/>
  <c r="DD190" i="15"/>
  <c r="DD189" i="15"/>
  <c r="DD188" i="15"/>
  <c r="DD187" i="15"/>
  <c r="DD186" i="15"/>
  <c r="DD185" i="15"/>
  <c r="DD184" i="15"/>
  <c r="DD183" i="15"/>
  <c r="DD182" i="15"/>
  <c r="DD181" i="15"/>
  <c r="DD180" i="15"/>
  <c r="DD179" i="15"/>
  <c r="DD178" i="15"/>
  <c r="DD177" i="15"/>
  <c r="DD176" i="15"/>
  <c r="DD175" i="15"/>
  <c r="DD174" i="15"/>
  <c r="DD173" i="15"/>
  <c r="DD338" i="15"/>
  <c r="DD337" i="15"/>
  <c r="DD336" i="15"/>
  <c r="DD335" i="15"/>
  <c r="DD334" i="15"/>
  <c r="DD333" i="15"/>
  <c r="DD332" i="15"/>
  <c r="DD331" i="15"/>
  <c r="DD330" i="15"/>
  <c r="DD329" i="15"/>
  <c r="DD328" i="15"/>
  <c r="DD327" i="15"/>
  <c r="DD326" i="15"/>
  <c r="DD325" i="15"/>
  <c r="DD324" i="15"/>
  <c r="DD323" i="15"/>
  <c r="DD322" i="15"/>
  <c r="DD321" i="15"/>
  <c r="DD320" i="15"/>
  <c r="DD319" i="15"/>
  <c r="DD318" i="15"/>
  <c r="DD317" i="15"/>
  <c r="DD316" i="15"/>
  <c r="DD315" i="15"/>
  <c r="DD314" i="15"/>
  <c r="DD313" i="15"/>
  <c r="DD113" i="15"/>
  <c r="DD109" i="15"/>
  <c r="DD105" i="15"/>
  <c r="DD101" i="15"/>
  <c r="DD97" i="15"/>
  <c r="DD93" i="15"/>
  <c r="DD89" i="15"/>
  <c r="DD85" i="15"/>
  <c r="DD81" i="15"/>
  <c r="DD77" i="15"/>
  <c r="DD73" i="15"/>
  <c r="DD69" i="15"/>
  <c r="DD65" i="15"/>
  <c r="DD114" i="15"/>
  <c r="DD110" i="15"/>
  <c r="DD106" i="15"/>
  <c r="DD102" i="15"/>
  <c r="DD98" i="15"/>
  <c r="DD94" i="15"/>
  <c r="DD90" i="15"/>
  <c r="DD86" i="15"/>
  <c r="DD82" i="15"/>
  <c r="DD78" i="15"/>
  <c r="DD74" i="15"/>
  <c r="DD70" i="15"/>
  <c r="DD66" i="15"/>
  <c r="DD172" i="15"/>
  <c r="DD171" i="15"/>
  <c r="DD170" i="15"/>
  <c r="DD169" i="15"/>
  <c r="DD168" i="15"/>
  <c r="DD167" i="15"/>
  <c r="DD166" i="15"/>
  <c r="DD165" i="15"/>
  <c r="DD164" i="15"/>
  <c r="DD163" i="15"/>
  <c r="DD162" i="15"/>
  <c r="DD161" i="15"/>
  <c r="DD160" i="15"/>
  <c r="DD159" i="15"/>
  <c r="DD158" i="15"/>
  <c r="DD157" i="15"/>
  <c r="DD156" i="15"/>
  <c r="DD155" i="15"/>
  <c r="DD154" i="15"/>
  <c r="DD153" i="15"/>
  <c r="DD152" i="15"/>
  <c r="DD151" i="15"/>
  <c r="DD150" i="15"/>
  <c r="DD149" i="15"/>
  <c r="DD148" i="15"/>
  <c r="DD147" i="15"/>
  <c r="DD146" i="15"/>
  <c r="DD145" i="15"/>
  <c r="DD144" i="15"/>
  <c r="DD143" i="15"/>
  <c r="DD142" i="15"/>
  <c r="DD141" i="15"/>
  <c r="DD140" i="15"/>
  <c r="DD139" i="15"/>
  <c r="DD138" i="15"/>
  <c r="DD137" i="15"/>
  <c r="DD136" i="15"/>
  <c r="DD135" i="15"/>
  <c r="DD134" i="15"/>
  <c r="DD133" i="15"/>
  <c r="DD132" i="15"/>
  <c r="DD131" i="15"/>
  <c r="DD130" i="15"/>
  <c r="DD129" i="15"/>
  <c r="DD128" i="15"/>
  <c r="DD127" i="15"/>
  <c r="DD126" i="15"/>
  <c r="DD125" i="15"/>
  <c r="DD124" i="15"/>
  <c r="DD123" i="15"/>
  <c r="DD122" i="15"/>
  <c r="DD121" i="15"/>
  <c r="DD120" i="15"/>
  <c r="DD119" i="15"/>
  <c r="DD118" i="15"/>
  <c r="DD117" i="15"/>
  <c r="DD116" i="15"/>
  <c r="DD115" i="15"/>
  <c r="DD111" i="15"/>
  <c r="DD107" i="15"/>
  <c r="DD103" i="15"/>
  <c r="DD99" i="15"/>
  <c r="DD95" i="15"/>
  <c r="DD91" i="15"/>
  <c r="DD87" i="15"/>
  <c r="DD83" i="15"/>
  <c r="DD79" i="15"/>
  <c r="DD75" i="15"/>
  <c r="DD71" i="15"/>
  <c r="DD67" i="15"/>
  <c r="DD112" i="15"/>
  <c r="DD108" i="15"/>
  <c r="DD104" i="15"/>
  <c r="DD100" i="15"/>
  <c r="DD96" i="15"/>
  <c r="DD92" i="15"/>
  <c r="DD88" i="15"/>
  <c r="DD84" i="15"/>
  <c r="DD80" i="15"/>
  <c r="DD76" i="15"/>
  <c r="DD72" i="15"/>
  <c r="DD68" i="15"/>
  <c r="L62" i="15" l="1"/>
  <c r="M62" i="15" l="1"/>
  <c r="N62" i="15" l="1"/>
  <c r="D11" i="15" l="1"/>
  <c r="O62" i="15" l="1"/>
  <c r="D12" i="15" l="1"/>
  <c r="P62" i="15" l="1"/>
  <c r="D13" i="15" l="1"/>
  <c r="D14" i="15" l="1"/>
  <c r="Q62" i="15"/>
  <c r="D15" i="15" l="1"/>
  <c r="R62" i="15"/>
  <c r="D16" i="15" l="1"/>
  <c r="S62" i="15"/>
  <c r="D17" i="15" l="1"/>
  <c r="T62" i="15"/>
  <c r="U62" i="15" l="1"/>
  <c r="D18" i="15"/>
  <c r="D19" i="15" l="1"/>
  <c r="V62" i="15"/>
  <c r="W62" i="15" l="1"/>
  <c r="D20" i="15"/>
  <c r="X62" i="15" l="1"/>
  <c r="D21" i="15"/>
  <c r="D22" i="15" l="1"/>
  <c r="Y62" i="15"/>
  <c r="D23" i="15" l="1"/>
  <c r="Z62" i="15"/>
  <c r="D24" i="15" l="1"/>
  <c r="AA62" i="15"/>
  <c r="D25" i="15" l="1"/>
  <c r="AB62" i="15"/>
  <c r="D26" i="15" l="1"/>
  <c r="AC62" i="15"/>
  <c r="AD62" i="15" l="1"/>
  <c r="D27" i="15"/>
  <c r="D28" i="15" l="1"/>
  <c r="K4" i="15" l="1"/>
  <c r="G9" i="15" s="1"/>
  <c r="HE43" i="15"/>
  <c r="DM64" i="15"/>
  <c r="DN64" i="15" s="1"/>
  <c r="DO64" i="15" s="1"/>
  <c r="DP64" i="15" s="1"/>
  <c r="DQ64" i="15" s="1"/>
  <c r="DR64" i="15" s="1"/>
  <c r="DS64" i="15" s="1"/>
  <c r="DT64" i="15" s="1"/>
  <c r="DU64" i="15" s="1"/>
  <c r="DV64" i="15" s="1"/>
  <c r="DW64" i="15" s="1"/>
  <c r="DX64" i="15" s="1"/>
  <c r="DY64" i="15" s="1"/>
  <c r="DZ64" i="15" s="1"/>
  <c r="EA64" i="15" s="1"/>
  <c r="EB64" i="15" s="1"/>
  <c r="HD43" i="15"/>
  <c r="HD38" i="15"/>
  <c r="HD7" i="15" s="1"/>
  <c r="HD8" i="15" s="1"/>
  <c r="HD9" i="15" s="1"/>
  <c r="HD10" i="15" s="1"/>
  <c r="HD11" i="15" s="1"/>
  <c r="HD12" i="15" s="1"/>
  <c r="HD13" i="15" s="1"/>
  <c r="HD14" i="15" s="1"/>
  <c r="HD15" i="15" s="1"/>
  <c r="HD16" i="15" s="1"/>
  <c r="HD17" i="15" s="1"/>
  <c r="HD18" i="15" s="1"/>
  <c r="HD19" i="15" s="1"/>
  <c r="HD20" i="15" s="1"/>
  <c r="HD21" i="15" s="1"/>
  <c r="HD22" i="15" s="1"/>
  <c r="HD23" i="15" s="1"/>
  <c r="HD24" i="15" s="1"/>
  <c r="HD25" i="15" s="1"/>
  <c r="HD26" i="15" s="1"/>
  <c r="HD27" i="15" s="1"/>
  <c r="HD28" i="15" s="1"/>
  <c r="HD29" i="15" s="1"/>
  <c r="HD30" i="15" s="1"/>
  <c r="HD31" i="15" s="1"/>
  <c r="HD32" i="15" s="1"/>
  <c r="HD33" i="15" s="1"/>
  <c r="HD34" i="15" s="1"/>
  <c r="HD35" i="15" s="1"/>
  <c r="HD36" i="15" s="1"/>
  <c r="HD37" i="15" s="1"/>
  <c r="T3" i="15"/>
  <c r="E44" i="15" l="1"/>
  <c r="E42" i="15"/>
  <c r="E40" i="15"/>
  <c r="E46" i="15"/>
  <c r="E47" i="15"/>
  <c r="E45" i="15"/>
  <c r="E43" i="15"/>
  <c r="E41" i="15"/>
  <c r="K5" i="15"/>
  <c r="K6" i="15" s="1"/>
  <c r="K7" i="15"/>
  <c r="E32" i="15"/>
  <c r="AH63" i="15" s="1"/>
  <c r="E36" i="15"/>
  <c r="AL63" i="15" s="1"/>
  <c r="E35" i="15"/>
  <c r="AK63" i="15" s="1"/>
  <c r="E39" i="15"/>
  <c r="AO63" i="15" s="1"/>
  <c r="E33" i="15"/>
  <c r="AI63" i="15" s="1"/>
  <c r="E38" i="15"/>
  <c r="AN63" i="15" s="1"/>
  <c r="E37" i="15"/>
  <c r="AM63" i="15" s="1"/>
  <c r="E34" i="15"/>
  <c r="AJ63" i="15" s="1"/>
  <c r="E31" i="15"/>
  <c r="AG63" i="15" s="1"/>
  <c r="E29" i="15"/>
  <c r="AE63" i="15" s="1"/>
  <c r="E30" i="15"/>
  <c r="AF63" i="15" s="1"/>
  <c r="HE2" i="15"/>
  <c r="E10" i="15"/>
  <c r="F10" i="15" s="1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HE3" i="15"/>
  <c r="G41" i="15" l="1"/>
  <c r="F41" i="15"/>
  <c r="AQ63" i="15"/>
  <c r="G43" i="15"/>
  <c r="F43" i="15"/>
  <c r="AS63" i="15"/>
  <c r="G45" i="15"/>
  <c r="F45" i="15"/>
  <c r="AU63" i="15"/>
  <c r="G47" i="15"/>
  <c r="F47" i="15"/>
  <c r="AW63" i="15"/>
  <c r="G46" i="15"/>
  <c r="F46" i="15"/>
  <c r="AV63" i="15"/>
  <c r="F40" i="15"/>
  <c r="G40" i="15"/>
  <c r="AP63" i="15"/>
  <c r="F42" i="15"/>
  <c r="G42" i="15"/>
  <c r="AR63" i="15"/>
  <c r="F44" i="15"/>
  <c r="G44" i="15"/>
  <c r="AT63" i="15"/>
  <c r="G32" i="15"/>
  <c r="F32" i="15"/>
  <c r="K10" i="15"/>
  <c r="K8" i="15"/>
  <c r="K9" i="15" s="1"/>
  <c r="F9" i="15"/>
  <c r="G38" i="15"/>
  <c r="F38" i="15"/>
  <c r="AN64" i="15" s="1"/>
  <c r="G33" i="15"/>
  <c r="F33" i="15"/>
  <c r="G35" i="15"/>
  <c r="F35" i="15"/>
  <c r="AK64" i="15" s="1"/>
  <c r="G37" i="15"/>
  <c r="F37" i="15"/>
  <c r="G39" i="15"/>
  <c r="F39" i="15"/>
  <c r="G36" i="15"/>
  <c r="F36" i="15"/>
  <c r="AL64" i="15" s="1"/>
  <c r="G34" i="15"/>
  <c r="F34" i="15"/>
  <c r="AH64" i="15"/>
  <c r="G29" i="15"/>
  <c r="F29" i="15"/>
  <c r="AE64" i="15" s="1"/>
  <c r="G30" i="15"/>
  <c r="F30" i="15"/>
  <c r="G31" i="15"/>
  <c r="F31" i="15"/>
  <c r="GZ28" i="15" s="1"/>
  <c r="AC63" i="15"/>
  <c r="G27" i="15"/>
  <c r="F27" i="15"/>
  <c r="Y63" i="15"/>
  <c r="G23" i="15"/>
  <c r="F23" i="15"/>
  <c r="U63" i="15"/>
  <c r="G19" i="15"/>
  <c r="F19" i="15"/>
  <c r="Q63" i="15"/>
  <c r="G15" i="15"/>
  <c r="F15" i="15"/>
  <c r="M63" i="15"/>
  <c r="G11" i="15"/>
  <c r="F11" i="15"/>
  <c r="HE38" i="15"/>
  <c r="HE36" i="15"/>
  <c r="HE35" i="15"/>
  <c r="HE34" i="15"/>
  <c r="HE33" i="15"/>
  <c r="HE32" i="15"/>
  <c r="HE31" i="15"/>
  <c r="HE30" i="15"/>
  <c r="HE29" i="15"/>
  <c r="HE28" i="15"/>
  <c r="HE27" i="15"/>
  <c r="HE26" i="15"/>
  <c r="HE25" i="15"/>
  <c r="HE24" i="15"/>
  <c r="HE22" i="15"/>
  <c r="HE20" i="15"/>
  <c r="HE18" i="15"/>
  <c r="HE16" i="15"/>
  <c r="HE14" i="15"/>
  <c r="HE12" i="15"/>
  <c r="HE10" i="15"/>
  <c r="HE8" i="15"/>
  <c r="HF6" i="15"/>
  <c r="HF38" i="15"/>
  <c r="HF36" i="15"/>
  <c r="HF35" i="15"/>
  <c r="HF34" i="15"/>
  <c r="HF33" i="15"/>
  <c r="HF32" i="15"/>
  <c r="HF31" i="15"/>
  <c r="HF30" i="15"/>
  <c r="HF29" i="15"/>
  <c r="HF28" i="15"/>
  <c r="HF27" i="15"/>
  <c r="HF26" i="15"/>
  <c r="HF25" i="15"/>
  <c r="HF24" i="15"/>
  <c r="HF22" i="15"/>
  <c r="HF20" i="15"/>
  <c r="HF18" i="15"/>
  <c r="HF16" i="15"/>
  <c r="HF14" i="15"/>
  <c r="HF12" i="15"/>
  <c r="HF10" i="15"/>
  <c r="HF8" i="15"/>
  <c r="HE7" i="15"/>
  <c r="HE37" i="15"/>
  <c r="HE23" i="15"/>
  <c r="HE21" i="15"/>
  <c r="HE19" i="15"/>
  <c r="HE17" i="15"/>
  <c r="HE15" i="15"/>
  <c r="HE13" i="15"/>
  <c r="HE11" i="15"/>
  <c r="HE9" i="15"/>
  <c r="HF7" i="15"/>
  <c r="HF37" i="15"/>
  <c r="HF23" i="15"/>
  <c r="HF21" i="15"/>
  <c r="HF19" i="15"/>
  <c r="HF17" i="15"/>
  <c r="HF15" i="15"/>
  <c r="HF13" i="15"/>
  <c r="HF11" i="15"/>
  <c r="HF9" i="15"/>
  <c r="HE6" i="15"/>
  <c r="AD63" i="15"/>
  <c r="G28" i="15"/>
  <c r="F28" i="15"/>
  <c r="Z63" i="15"/>
  <c r="G24" i="15"/>
  <c r="F24" i="15"/>
  <c r="V63" i="15"/>
  <c r="G20" i="15"/>
  <c r="F20" i="15"/>
  <c r="R63" i="15"/>
  <c r="G16" i="15"/>
  <c r="F16" i="15"/>
  <c r="N63" i="15"/>
  <c r="G12" i="15"/>
  <c r="F12" i="15"/>
  <c r="AA63" i="15"/>
  <c r="G25" i="15"/>
  <c r="F25" i="15"/>
  <c r="W63" i="15"/>
  <c r="G21" i="15"/>
  <c r="F21" i="15"/>
  <c r="S63" i="15"/>
  <c r="G17" i="15"/>
  <c r="F17" i="15"/>
  <c r="O63" i="15"/>
  <c r="G13" i="15"/>
  <c r="F13" i="15"/>
  <c r="K63" i="15"/>
  <c r="AB63" i="15"/>
  <c r="G26" i="15"/>
  <c r="F26" i="15"/>
  <c r="X63" i="15"/>
  <c r="G22" i="15"/>
  <c r="F22" i="15"/>
  <c r="T63" i="15"/>
  <c r="G18" i="15"/>
  <c r="F18" i="15"/>
  <c r="P63" i="15"/>
  <c r="G14" i="15"/>
  <c r="F14" i="15"/>
  <c r="L63" i="15"/>
  <c r="G10" i="15"/>
  <c r="GZ36" i="15" l="1"/>
  <c r="AP64" i="15"/>
  <c r="GZ41" i="15"/>
  <c r="AU64" i="15"/>
  <c r="GZ39" i="15"/>
  <c r="AS64" i="15"/>
  <c r="GZ40" i="15"/>
  <c r="AT64" i="15"/>
  <c r="AW752" i="15" s="1"/>
  <c r="CV752" i="15" s="1"/>
  <c r="GZ42" i="15"/>
  <c r="AV64" i="15"/>
  <c r="GZ38" i="15"/>
  <c r="AR64" i="15"/>
  <c r="AP132" i="15" s="1"/>
  <c r="CO132" i="15" s="1"/>
  <c r="GZ43" i="15"/>
  <c r="AW64" i="15"/>
  <c r="GZ37" i="15"/>
  <c r="AQ64" i="15"/>
  <c r="AV565" i="15" s="1"/>
  <c r="CU565" i="15" s="1"/>
  <c r="AU327" i="15"/>
  <c r="CT327" i="15" s="1"/>
  <c r="AV371" i="15"/>
  <c r="CU371" i="15" s="1"/>
  <c r="AV725" i="15"/>
  <c r="CU725" i="15" s="1"/>
  <c r="AV198" i="15"/>
  <c r="CU198" i="15" s="1"/>
  <c r="AW118" i="15"/>
  <c r="CV118" i="15" s="1"/>
  <c r="AX428" i="15"/>
  <c r="CW428" i="15" s="1"/>
  <c r="AX275" i="15"/>
  <c r="CW275" i="15" s="1"/>
  <c r="AW775" i="15"/>
  <c r="CV775" i="15" s="1"/>
  <c r="AX944" i="15"/>
  <c r="CW944" i="15" s="1"/>
  <c r="AU902" i="15"/>
  <c r="CT902" i="15" s="1"/>
  <c r="AU139" i="15"/>
  <c r="CT139" i="15" s="1"/>
  <c r="AU757" i="15"/>
  <c r="CT757" i="15" s="1"/>
  <c r="AU841" i="15"/>
  <c r="CT841" i="15" s="1"/>
  <c r="AU136" i="15"/>
  <c r="CT136" i="15" s="1"/>
  <c r="AV240" i="15"/>
  <c r="CU240" i="15" s="1"/>
  <c r="AV213" i="15"/>
  <c r="CU213" i="15" s="1"/>
  <c r="AV260" i="15"/>
  <c r="CU260" i="15" s="1"/>
  <c r="AV187" i="15"/>
  <c r="CU187" i="15" s="1"/>
  <c r="AV205" i="15"/>
  <c r="CU205" i="15" s="1"/>
  <c r="AW510" i="15"/>
  <c r="CV510" i="15" s="1"/>
  <c r="AV265" i="15"/>
  <c r="CU265" i="15" s="1"/>
  <c r="AW1012" i="15"/>
  <c r="CV1012" i="15" s="1"/>
  <c r="AX988" i="15"/>
  <c r="CW988" i="15" s="1"/>
  <c r="AX381" i="15"/>
  <c r="CW381" i="15" s="1"/>
  <c r="AX753" i="15"/>
  <c r="CW753" i="15" s="1"/>
  <c r="AX1045" i="15"/>
  <c r="CW1045" i="15" s="1"/>
  <c r="AX687" i="15"/>
  <c r="CW687" i="15" s="1"/>
  <c r="AX707" i="15"/>
  <c r="CW707" i="15" s="1"/>
  <c r="AW731" i="15"/>
  <c r="CV731" i="15" s="1"/>
  <c r="AV314" i="15"/>
  <c r="CU314" i="15" s="1"/>
  <c r="AX734" i="15"/>
  <c r="CW734" i="15" s="1"/>
  <c r="AV113" i="15"/>
  <c r="CU113" i="15" s="1"/>
  <c r="AX1047" i="15"/>
  <c r="CW1047" i="15" s="1"/>
  <c r="AX608" i="15"/>
  <c r="CW608" i="15" s="1"/>
  <c r="AX879" i="15"/>
  <c r="CW879" i="15" s="1"/>
  <c r="AX122" i="15"/>
  <c r="CW122" i="15" s="1"/>
  <c r="AX890" i="15"/>
  <c r="CW890" i="15" s="1"/>
  <c r="AX1040" i="15"/>
  <c r="CW1040" i="15" s="1"/>
  <c r="AX370" i="15"/>
  <c r="CW370" i="15" s="1"/>
  <c r="AX283" i="15"/>
  <c r="CW283" i="15" s="1"/>
  <c r="AU777" i="15"/>
  <c r="CT777" i="15" s="1"/>
  <c r="AU519" i="15"/>
  <c r="CT519" i="15" s="1"/>
  <c r="AU424" i="15"/>
  <c r="CT424" i="15" s="1"/>
  <c r="AU467" i="15"/>
  <c r="CT467" i="15" s="1"/>
  <c r="AV755" i="15"/>
  <c r="CU755" i="15" s="1"/>
  <c r="AW1000" i="15"/>
  <c r="CV1000" i="15" s="1"/>
  <c r="AX922" i="15"/>
  <c r="CW922" i="15" s="1"/>
  <c r="AX858" i="15"/>
  <c r="CW858" i="15" s="1"/>
  <c r="AW1053" i="15"/>
  <c r="CV1053" i="15" s="1"/>
  <c r="AX429" i="15"/>
  <c r="CW429" i="15" s="1"/>
  <c r="AX932" i="15"/>
  <c r="CW932" i="15" s="1"/>
  <c r="AX492" i="15"/>
  <c r="CW492" i="15" s="1"/>
  <c r="AX77" i="15"/>
  <c r="CW77" i="15" s="1"/>
  <c r="AX218" i="15"/>
  <c r="CW218" i="15" s="1"/>
  <c r="AX105" i="15"/>
  <c r="CW105" i="15" s="1"/>
  <c r="AX344" i="15"/>
  <c r="CW344" i="15" s="1"/>
  <c r="AX255" i="15"/>
  <c r="CW255" i="15" s="1"/>
  <c r="AX288" i="15"/>
  <c r="CW288" i="15" s="1"/>
  <c r="AU328" i="15"/>
  <c r="CT328" i="15" s="1"/>
  <c r="AV963" i="15"/>
  <c r="CU963" i="15" s="1"/>
  <c r="AV633" i="15"/>
  <c r="CU633" i="15" s="1"/>
  <c r="AU158" i="15"/>
  <c r="CT158" i="15" s="1"/>
  <c r="AV532" i="15"/>
  <c r="CU532" i="15" s="1"/>
  <c r="AV225" i="15"/>
  <c r="CU225" i="15" s="1"/>
  <c r="AW801" i="15"/>
  <c r="CV801" i="15" s="1"/>
  <c r="AV682" i="15"/>
  <c r="CU682" i="15" s="1"/>
  <c r="AW261" i="15"/>
  <c r="CV261" i="15" s="1"/>
  <c r="AX742" i="15"/>
  <c r="CW742" i="15" s="1"/>
  <c r="AX333" i="15"/>
  <c r="CW333" i="15" s="1"/>
  <c r="AW465" i="15"/>
  <c r="CV465" i="15" s="1"/>
  <c r="AX106" i="15"/>
  <c r="CW106" i="15" s="1"/>
  <c r="AW880" i="15"/>
  <c r="CV880" i="15" s="1"/>
  <c r="AU360" i="15"/>
  <c r="CT360" i="15" s="1"/>
  <c r="AW149" i="15"/>
  <c r="CV149" i="15" s="1"/>
  <c r="AX1048" i="15"/>
  <c r="CW1048" i="15" s="1"/>
  <c r="AQ577" i="15"/>
  <c r="CP577" i="15" s="1"/>
  <c r="AS631" i="15"/>
  <c r="CR631" i="15" s="1"/>
  <c r="AT392" i="15"/>
  <c r="CS392" i="15" s="1"/>
  <c r="AR326" i="15"/>
  <c r="CQ326" i="15" s="1"/>
  <c r="AP632" i="15"/>
  <c r="CO632" i="15" s="1"/>
  <c r="AS302" i="15"/>
  <c r="CR302" i="15" s="1"/>
  <c r="AS547" i="15"/>
  <c r="CR547" i="15" s="1"/>
  <c r="AP214" i="15"/>
  <c r="CO214" i="15" s="1"/>
  <c r="AP802" i="15"/>
  <c r="CO802" i="15" s="1"/>
  <c r="AP1052" i="15"/>
  <c r="CO1052" i="15" s="1"/>
  <c r="AP262" i="15"/>
  <c r="CO262" i="15" s="1"/>
  <c r="AT1035" i="15"/>
  <c r="CS1035" i="15" s="1"/>
  <c r="AP340" i="15"/>
  <c r="CO340" i="15" s="1"/>
  <c r="AT554" i="15"/>
  <c r="CS554" i="15" s="1"/>
  <c r="AQ646" i="15"/>
  <c r="CP646" i="15" s="1"/>
  <c r="AS1034" i="15"/>
  <c r="CR1034" i="15" s="1"/>
  <c r="AS531" i="15"/>
  <c r="CR531" i="15" s="1"/>
  <c r="AS1052" i="15"/>
  <c r="CR1052" i="15" s="1"/>
  <c r="AS92" i="15"/>
  <c r="CR92" i="15" s="1"/>
  <c r="AP407" i="15"/>
  <c r="CO407" i="15" s="1"/>
  <c r="AP635" i="15"/>
  <c r="CO635" i="15" s="1"/>
  <c r="AP247" i="15"/>
  <c r="CO247" i="15" s="1"/>
  <c r="AQ308" i="15"/>
  <c r="CP308" i="15" s="1"/>
  <c r="AQ428" i="15"/>
  <c r="CP428" i="15" s="1"/>
  <c r="AP939" i="15"/>
  <c r="CO939" i="15" s="1"/>
  <c r="AR439" i="15"/>
  <c r="CQ439" i="15" s="1"/>
  <c r="AR571" i="15"/>
  <c r="CQ571" i="15" s="1"/>
  <c r="AS892" i="15"/>
  <c r="CR892" i="15" s="1"/>
  <c r="AT423" i="15"/>
  <c r="CS423" i="15" s="1"/>
  <c r="AS1055" i="15"/>
  <c r="CR1055" i="15" s="1"/>
  <c r="AS579" i="15"/>
  <c r="CR579" i="15" s="1"/>
  <c r="AT319" i="15"/>
  <c r="CS319" i="15" s="1"/>
  <c r="GZ6" i="15"/>
  <c r="K64" i="15"/>
  <c r="AV618" i="15" s="1"/>
  <c r="CU618" i="15" s="1"/>
  <c r="K11" i="15"/>
  <c r="K13" i="15"/>
  <c r="AM730" i="15"/>
  <c r="CL730" i="15" s="1"/>
  <c r="GZ29" i="15"/>
  <c r="AI64" i="15"/>
  <c r="AW276" i="15" s="1"/>
  <c r="CV276" i="15" s="1"/>
  <c r="GZ35" i="15"/>
  <c r="AO64" i="15"/>
  <c r="AV544" i="15" s="1"/>
  <c r="CU544" i="15" s="1"/>
  <c r="GZ33" i="15"/>
  <c r="AM64" i="15"/>
  <c r="GZ30" i="15"/>
  <c r="AJ64" i="15"/>
  <c r="AW304" i="15" s="1"/>
  <c r="CV304" i="15" s="1"/>
  <c r="AM988" i="15"/>
  <c r="CL988" i="15" s="1"/>
  <c r="GZ31" i="15"/>
  <c r="GZ34" i="15"/>
  <c r="GZ32" i="15"/>
  <c r="GZ27" i="15"/>
  <c r="AG64" i="15"/>
  <c r="AX699" i="15" s="1"/>
  <c r="CW699" i="15" s="1"/>
  <c r="GZ26" i="15"/>
  <c r="AF64" i="15"/>
  <c r="AU298" i="15" s="1"/>
  <c r="CT298" i="15" s="1"/>
  <c r="GZ25" i="15"/>
  <c r="GZ10" i="15"/>
  <c r="P64" i="15"/>
  <c r="AP366" i="15" s="1"/>
  <c r="CO366" i="15" s="1"/>
  <c r="GZ21" i="15"/>
  <c r="AA64" i="15"/>
  <c r="GZ12" i="15"/>
  <c r="R64" i="15"/>
  <c r="AU991" i="15" s="1"/>
  <c r="CT991" i="15" s="1"/>
  <c r="GZ15" i="15"/>
  <c r="U64" i="15"/>
  <c r="AV361" i="15" s="1"/>
  <c r="CU361" i="15" s="1"/>
  <c r="GZ14" i="15"/>
  <c r="T64" i="15"/>
  <c r="AS361" i="15" s="1"/>
  <c r="CR361" i="15" s="1"/>
  <c r="GZ9" i="15"/>
  <c r="O64" i="15"/>
  <c r="AS755" i="15" s="1"/>
  <c r="CR755" i="15" s="1"/>
  <c r="GT43" i="15"/>
  <c r="GT4" i="15" s="1"/>
  <c r="HK61" i="15"/>
  <c r="GH61" i="15" s="1"/>
  <c r="GZ16" i="15"/>
  <c r="V64" i="15"/>
  <c r="AV312" i="15" s="1"/>
  <c r="CU312" i="15" s="1"/>
  <c r="GZ19" i="15"/>
  <c r="Y64" i="15"/>
  <c r="AX146" i="15" s="1"/>
  <c r="CW146" i="15" s="1"/>
  <c r="GZ18" i="15"/>
  <c r="X64" i="15"/>
  <c r="AU208" i="15" s="1"/>
  <c r="CT208" i="15" s="1"/>
  <c r="GZ13" i="15"/>
  <c r="S64" i="15"/>
  <c r="GZ20" i="15"/>
  <c r="Z64" i="15"/>
  <c r="AT1046" i="15" s="1"/>
  <c r="CS1046" i="15" s="1"/>
  <c r="GZ7" i="15"/>
  <c r="M64" i="15"/>
  <c r="AV508" i="15" s="1"/>
  <c r="CU508" i="15" s="1"/>
  <c r="GZ23" i="15"/>
  <c r="AC64" i="15"/>
  <c r="AS764" i="15" s="1"/>
  <c r="CR764" i="15" s="1"/>
  <c r="L64" i="15"/>
  <c r="AV911" i="15" s="1"/>
  <c r="CU911" i="15" s="1"/>
  <c r="GZ22" i="15"/>
  <c r="AB64" i="15"/>
  <c r="AU188" i="15" s="1"/>
  <c r="CT188" i="15" s="1"/>
  <c r="GZ17" i="15"/>
  <c r="W64" i="15"/>
  <c r="AX170" i="15" s="1"/>
  <c r="CW170" i="15" s="1"/>
  <c r="GZ8" i="15"/>
  <c r="N64" i="15"/>
  <c r="AV654" i="15" s="1"/>
  <c r="CU654" i="15" s="1"/>
  <c r="GZ24" i="15"/>
  <c r="AD64" i="15"/>
  <c r="AX326" i="15" s="1"/>
  <c r="CW326" i="15" s="1"/>
  <c r="GZ11" i="15"/>
  <c r="Q64" i="15"/>
  <c r="AX1060" i="15" s="1"/>
  <c r="CW1060" i="15" s="1"/>
  <c r="AT196" i="15" l="1"/>
  <c r="CS196" i="15" s="1"/>
  <c r="AL71" i="15"/>
  <c r="CK71" i="15" s="1"/>
  <c r="AT132" i="15"/>
  <c r="CS132" i="15" s="1"/>
  <c r="AR280" i="15"/>
  <c r="CQ280" i="15" s="1"/>
  <c r="AV614" i="15"/>
  <c r="CU614" i="15" s="1"/>
  <c r="AW978" i="15"/>
  <c r="CV978" i="15" s="1"/>
  <c r="AV939" i="15"/>
  <c r="CU939" i="15" s="1"/>
  <c r="AW1015" i="15"/>
  <c r="CV1015" i="15" s="1"/>
  <c r="AU288" i="15"/>
  <c r="CT288" i="15" s="1"/>
  <c r="AO1006" i="15"/>
  <c r="CN1006" i="15" s="1"/>
  <c r="AS159" i="15"/>
  <c r="CR159" i="15" s="1"/>
  <c r="AP159" i="15"/>
  <c r="CO159" i="15" s="1"/>
  <c r="AR93" i="15"/>
  <c r="CQ93" i="15" s="1"/>
  <c r="AT98" i="15"/>
  <c r="CS98" i="15" s="1"/>
  <c r="AP554" i="15"/>
  <c r="CO554" i="15" s="1"/>
  <c r="AR639" i="15"/>
  <c r="CQ639" i="15" s="1"/>
  <c r="AT648" i="15"/>
  <c r="CS648" i="15" s="1"/>
  <c r="AP460" i="15"/>
  <c r="CO460" i="15" s="1"/>
  <c r="AU227" i="15"/>
  <c r="CT227" i="15" s="1"/>
  <c r="AU383" i="15"/>
  <c r="CT383" i="15" s="1"/>
  <c r="AV72" i="15"/>
  <c r="CU72" i="15" s="1"/>
  <c r="AK827" i="15"/>
  <c r="CJ827" i="15" s="1"/>
  <c r="AR274" i="15"/>
  <c r="CQ274" i="15" s="1"/>
  <c r="AP439" i="15"/>
  <c r="CO439" i="15" s="1"/>
  <c r="AW237" i="15"/>
  <c r="CV237" i="15" s="1"/>
  <c r="AQ337" i="15"/>
  <c r="CP337" i="15" s="1"/>
  <c r="AQ928" i="15"/>
  <c r="CP928" i="15" s="1"/>
  <c r="AS769" i="15"/>
  <c r="CR769" i="15" s="1"/>
  <c r="AQ417" i="15"/>
  <c r="CP417" i="15" s="1"/>
  <c r="AR577" i="15"/>
  <c r="CQ577" i="15" s="1"/>
  <c r="AV1041" i="15"/>
  <c r="CU1041" i="15" s="1"/>
  <c r="AU944" i="15"/>
  <c r="CT944" i="15" s="1"/>
  <c r="AW958" i="15"/>
  <c r="CV958" i="15" s="1"/>
  <c r="AU723" i="15"/>
  <c r="CT723" i="15" s="1"/>
  <c r="AV163" i="15"/>
  <c r="CU163" i="15" s="1"/>
  <c r="AW352" i="15"/>
  <c r="CV352" i="15" s="1"/>
  <c r="AW869" i="15"/>
  <c r="CV869" i="15" s="1"/>
  <c r="AV505" i="15"/>
  <c r="CU505" i="15" s="1"/>
  <c r="AU852" i="15"/>
  <c r="CT852" i="15" s="1"/>
  <c r="AP447" i="15"/>
  <c r="CO447" i="15" s="1"/>
  <c r="AV363" i="15"/>
  <c r="CU363" i="15" s="1"/>
  <c r="AS609" i="15"/>
  <c r="CR609" i="15" s="1"/>
  <c r="AW244" i="15"/>
  <c r="CV244" i="15" s="1"/>
  <c r="AQ246" i="15"/>
  <c r="CP246" i="15" s="1"/>
  <c r="AR950" i="15"/>
  <c r="CQ950" i="15" s="1"/>
  <c r="AT524" i="15"/>
  <c r="CS524" i="15" s="1"/>
  <c r="AQ660" i="15"/>
  <c r="CP660" i="15" s="1"/>
  <c r="AQ1002" i="15"/>
  <c r="CP1002" i="15" s="1"/>
  <c r="AT204" i="15"/>
  <c r="CS204" i="15" s="1"/>
  <c r="AP714" i="15"/>
  <c r="CO714" i="15" s="1"/>
  <c r="AQ574" i="15"/>
  <c r="CP574" i="15" s="1"/>
  <c r="AW560" i="15"/>
  <c r="CV560" i="15" s="1"/>
  <c r="AU596" i="15"/>
  <c r="CT596" i="15" s="1"/>
  <c r="AV324" i="15"/>
  <c r="CU324" i="15" s="1"/>
  <c r="AU1023" i="15"/>
  <c r="CT1023" i="15" s="1"/>
  <c r="AU146" i="15"/>
  <c r="CT146" i="15" s="1"/>
  <c r="AW785" i="15"/>
  <c r="CV785" i="15" s="1"/>
  <c r="AV560" i="15"/>
  <c r="CU560" i="15" s="1"/>
  <c r="AV1031" i="15"/>
  <c r="CU1031" i="15" s="1"/>
  <c r="AU735" i="15"/>
  <c r="CT735" i="15" s="1"/>
  <c r="AQ903" i="15"/>
  <c r="CP903" i="15" s="1"/>
  <c r="AS473" i="15"/>
  <c r="CR473" i="15" s="1"/>
  <c r="AS818" i="15"/>
  <c r="CR818" i="15" s="1"/>
  <c r="AP882" i="15"/>
  <c r="CO882" i="15" s="1"/>
  <c r="AQ114" i="15"/>
  <c r="CP114" i="15" s="1"/>
  <c r="AP975" i="15"/>
  <c r="CO975" i="15" s="1"/>
  <c r="AR418" i="15"/>
  <c r="CQ418" i="15" s="1"/>
  <c r="AV390" i="15"/>
  <c r="CU390" i="15" s="1"/>
  <c r="AU637" i="15"/>
  <c r="CT637" i="15" s="1"/>
  <c r="AR535" i="15"/>
  <c r="CQ535" i="15" s="1"/>
  <c r="AS793" i="15"/>
  <c r="CR793" i="15" s="1"/>
  <c r="AS256" i="15"/>
  <c r="CR256" i="15" s="1"/>
  <c r="AQ351" i="15"/>
  <c r="CP351" i="15" s="1"/>
  <c r="AU348" i="15"/>
  <c r="CT348" i="15" s="1"/>
  <c r="AU1060" i="15"/>
  <c r="CT1060" i="15" s="1"/>
  <c r="AV426" i="15"/>
  <c r="CU426" i="15" s="1"/>
  <c r="AV612" i="15"/>
  <c r="CU612" i="15" s="1"/>
  <c r="AU918" i="15"/>
  <c r="CT918" i="15" s="1"/>
  <c r="AW863" i="15"/>
  <c r="CV863" i="15" s="1"/>
  <c r="AU130" i="15"/>
  <c r="CT130" i="15" s="1"/>
  <c r="AX513" i="15"/>
  <c r="CW513" i="15" s="1"/>
  <c r="AV1026" i="15"/>
  <c r="CU1026" i="15" s="1"/>
  <c r="AU523" i="15"/>
  <c r="CT523" i="15" s="1"/>
  <c r="AU832" i="15"/>
  <c r="CT832" i="15" s="1"/>
  <c r="AJ105" i="15"/>
  <c r="CI105" i="15" s="1"/>
  <c r="AU356" i="15"/>
  <c r="CT356" i="15" s="1"/>
  <c r="AR800" i="15"/>
  <c r="CQ800" i="15" s="1"/>
  <c r="AR321" i="15"/>
  <c r="CQ321" i="15" s="1"/>
  <c r="AP464" i="15"/>
  <c r="CO464" i="15" s="1"/>
  <c r="AT526" i="15"/>
  <c r="CS526" i="15" s="1"/>
  <c r="AR673" i="15"/>
  <c r="CQ673" i="15" s="1"/>
  <c r="AP956" i="15"/>
  <c r="CO956" i="15" s="1"/>
  <c r="AT188" i="15"/>
  <c r="CS188" i="15" s="1"/>
  <c r="AT872" i="15"/>
  <c r="CS872" i="15" s="1"/>
  <c r="AR84" i="15"/>
  <c r="CQ84" i="15" s="1"/>
  <c r="AQ872" i="15"/>
  <c r="CP872" i="15" s="1"/>
  <c r="AP503" i="15"/>
  <c r="CO503" i="15" s="1"/>
  <c r="AT395" i="15"/>
  <c r="CS395" i="15" s="1"/>
  <c r="AQ188" i="15"/>
  <c r="CP188" i="15" s="1"/>
  <c r="AQ624" i="15"/>
  <c r="CP624" i="15" s="1"/>
  <c r="AQ460" i="15"/>
  <c r="CP460" i="15" s="1"/>
  <c r="AX650" i="15"/>
  <c r="CW650" i="15" s="1"/>
  <c r="AX178" i="15"/>
  <c r="CW178" i="15" s="1"/>
  <c r="AX510" i="15"/>
  <c r="CW510" i="15" s="1"/>
  <c r="AW1009" i="15"/>
  <c r="CV1009" i="15" s="1"/>
  <c r="AV431" i="15"/>
  <c r="CU431" i="15" s="1"/>
  <c r="AV899" i="15"/>
  <c r="CU899" i="15" s="1"/>
  <c r="AU1064" i="15"/>
  <c r="CT1064" i="15" s="1"/>
  <c r="AX1017" i="15"/>
  <c r="CW1017" i="15" s="1"/>
  <c r="AX317" i="15"/>
  <c r="CW317" i="15" s="1"/>
  <c r="AV147" i="15"/>
  <c r="CU147" i="15" s="1"/>
  <c r="AV307" i="15"/>
  <c r="CU307" i="15" s="1"/>
  <c r="AX262" i="15"/>
  <c r="CW262" i="15" s="1"/>
  <c r="AX195" i="15"/>
  <c r="CW195" i="15" s="1"/>
  <c r="AX859" i="15"/>
  <c r="CW859" i="15" s="1"/>
  <c r="AW445" i="15"/>
  <c r="CV445" i="15" s="1"/>
  <c r="AV69" i="15"/>
  <c r="CU69" i="15" s="1"/>
  <c r="AV1000" i="15"/>
  <c r="CU1000" i="15" s="1"/>
  <c r="AU448" i="15"/>
  <c r="CT448" i="15" s="1"/>
  <c r="AW677" i="15"/>
  <c r="CV677" i="15" s="1"/>
  <c r="AW831" i="15"/>
  <c r="CV831" i="15" s="1"/>
  <c r="AV137" i="15"/>
  <c r="CU137" i="15" s="1"/>
  <c r="AV941" i="15"/>
  <c r="CU941" i="15" s="1"/>
  <c r="AU485" i="15"/>
  <c r="CT485" i="15" s="1"/>
  <c r="AV236" i="15"/>
  <c r="CU236" i="15" s="1"/>
  <c r="AW770" i="15"/>
  <c r="CV770" i="15" s="1"/>
  <c r="AU848" i="15"/>
  <c r="CT848" i="15" s="1"/>
  <c r="AS436" i="15"/>
  <c r="CR436" i="15" s="1"/>
  <c r="AP148" i="15"/>
  <c r="CO148" i="15" s="1"/>
  <c r="AP777" i="15"/>
  <c r="CO777" i="15" s="1"/>
  <c r="AS371" i="15"/>
  <c r="CR371" i="15" s="1"/>
  <c r="AP584" i="15"/>
  <c r="CO584" i="15" s="1"/>
  <c r="AQ871" i="15"/>
  <c r="CP871" i="15" s="1"/>
  <c r="AQ418" i="15"/>
  <c r="CP418" i="15" s="1"/>
  <c r="AQ996" i="15"/>
  <c r="CP996" i="15" s="1"/>
  <c r="AT380" i="15"/>
  <c r="CS380" i="15" s="1"/>
  <c r="AR314" i="15"/>
  <c r="CQ314" i="15" s="1"/>
  <c r="AQ438" i="15"/>
  <c r="CP438" i="15" s="1"/>
  <c r="AQ946" i="15"/>
  <c r="CP946" i="15" s="1"/>
  <c r="AW439" i="15"/>
  <c r="CV439" i="15" s="1"/>
  <c r="AV733" i="15"/>
  <c r="CU733" i="15" s="1"/>
  <c r="AU599" i="15"/>
  <c r="CT599" i="15" s="1"/>
  <c r="AU667" i="15"/>
  <c r="CT667" i="15" s="1"/>
  <c r="AX658" i="15"/>
  <c r="CW658" i="15" s="1"/>
  <c r="AX1042" i="15"/>
  <c r="CW1042" i="15" s="1"/>
  <c r="AV675" i="15"/>
  <c r="CU675" i="15" s="1"/>
  <c r="AW272" i="15"/>
  <c r="CV272" i="15" s="1"/>
  <c r="AX851" i="15"/>
  <c r="CW851" i="15" s="1"/>
  <c r="AW742" i="15"/>
  <c r="CV742" i="15" s="1"/>
  <c r="AV261" i="15"/>
  <c r="CU261" i="15" s="1"/>
  <c r="AV909" i="15"/>
  <c r="CU909" i="15" s="1"/>
  <c r="AU1048" i="15"/>
  <c r="CT1048" i="15" s="1"/>
  <c r="AW581" i="15"/>
  <c r="CV581" i="15" s="1"/>
  <c r="AV995" i="15"/>
  <c r="CU995" i="15" s="1"/>
  <c r="AX89" i="15"/>
  <c r="CW89" i="15" s="1"/>
  <c r="AX915" i="15"/>
  <c r="CW915" i="15" s="1"/>
  <c r="AV185" i="15"/>
  <c r="CU185" i="15" s="1"/>
  <c r="AV156" i="15"/>
  <c r="CU156" i="15" s="1"/>
  <c r="AQ976" i="15"/>
  <c r="CP976" i="15" s="1"/>
  <c r="AV235" i="15"/>
  <c r="CU235" i="15" s="1"/>
  <c r="AW772" i="15"/>
  <c r="CV772" i="15" s="1"/>
  <c r="AS722" i="15"/>
  <c r="CR722" i="15" s="1"/>
  <c r="AT363" i="15"/>
  <c r="CS363" i="15" s="1"/>
  <c r="AT312" i="15"/>
  <c r="CS312" i="15" s="1"/>
  <c r="AW664" i="15"/>
  <c r="CV664" i="15" s="1"/>
  <c r="AS386" i="15"/>
  <c r="CR386" i="15" s="1"/>
  <c r="AT1059" i="15"/>
  <c r="CS1059" i="15" s="1"/>
  <c r="AS637" i="15"/>
  <c r="CR637" i="15" s="1"/>
  <c r="AP441" i="15"/>
  <c r="CO441" i="15" s="1"/>
  <c r="AS725" i="15"/>
  <c r="CR725" i="15" s="1"/>
  <c r="AR683" i="15"/>
  <c r="CQ683" i="15" s="1"/>
  <c r="AP124" i="15"/>
  <c r="CO124" i="15" s="1"/>
  <c r="AP123" i="15"/>
  <c r="CO123" i="15" s="1"/>
  <c r="AS693" i="15"/>
  <c r="CR693" i="15" s="1"/>
  <c r="AR867" i="15"/>
  <c r="CQ867" i="15" s="1"/>
  <c r="AP318" i="15"/>
  <c r="CO318" i="15" s="1"/>
  <c r="AT966" i="15"/>
  <c r="CS966" i="15" s="1"/>
  <c r="AS510" i="15"/>
  <c r="CR510" i="15" s="1"/>
  <c r="AQ742" i="15"/>
  <c r="CP742" i="15" s="1"/>
  <c r="AP105" i="15"/>
  <c r="CO105" i="15" s="1"/>
  <c r="AT274" i="15"/>
  <c r="CS274" i="15" s="1"/>
  <c r="AQ217" i="15"/>
  <c r="CP217" i="15" s="1"/>
  <c r="AQ907" i="15"/>
  <c r="CP907" i="15" s="1"/>
  <c r="AX182" i="15"/>
  <c r="CW182" i="15" s="1"/>
  <c r="AW111" i="15"/>
  <c r="CV111" i="15" s="1"/>
  <c r="AW130" i="15"/>
  <c r="CV130" i="15" s="1"/>
  <c r="AU420" i="15"/>
  <c r="CT420" i="15" s="1"/>
  <c r="AU689" i="15"/>
  <c r="CT689" i="15" s="1"/>
  <c r="AX298" i="15"/>
  <c r="CW298" i="15" s="1"/>
  <c r="AX461" i="15"/>
  <c r="CW461" i="15" s="1"/>
  <c r="AV381" i="15"/>
  <c r="CU381" i="15" s="1"/>
  <c r="AV616" i="15"/>
  <c r="CU616" i="15" s="1"/>
  <c r="AV745" i="15"/>
  <c r="CU745" i="15" s="1"/>
  <c r="AX194" i="15"/>
  <c r="CW194" i="15" s="1"/>
  <c r="AW754" i="15"/>
  <c r="CV754" i="15" s="1"/>
  <c r="AX1033" i="15"/>
  <c r="CW1033" i="15" s="1"/>
  <c r="AW965" i="15"/>
  <c r="CV965" i="15" s="1"/>
  <c r="AW743" i="15"/>
  <c r="CV743" i="15" s="1"/>
  <c r="AV1052" i="15"/>
  <c r="CU1052" i="15" s="1"/>
  <c r="AX66" i="15"/>
  <c r="CW66" i="15" s="1"/>
  <c r="AX773" i="15"/>
  <c r="CW773" i="15" s="1"/>
  <c r="AW898" i="15"/>
  <c r="CV898" i="15" s="1"/>
  <c r="AW638" i="15"/>
  <c r="CV638" i="15" s="1"/>
  <c r="AW347" i="15"/>
  <c r="CV347" i="15" s="1"/>
  <c r="AV622" i="15"/>
  <c r="CU622" i="15" s="1"/>
  <c r="AX158" i="15"/>
  <c r="CW158" i="15" s="1"/>
  <c r="AW135" i="15"/>
  <c r="CV135" i="15" s="1"/>
  <c r="AV832" i="15"/>
  <c r="CU832" i="15" s="1"/>
  <c r="AU457" i="15"/>
  <c r="CT457" i="15" s="1"/>
  <c r="AS954" i="15"/>
  <c r="CR954" i="15" s="1"/>
  <c r="AR652" i="15"/>
  <c r="CQ652" i="15" s="1"/>
  <c r="AS945" i="15"/>
  <c r="CR945" i="15" s="1"/>
  <c r="AW553" i="15"/>
  <c r="CV553" i="15" s="1"/>
  <c r="AU806" i="15"/>
  <c r="CT806" i="15" s="1"/>
  <c r="AS504" i="15"/>
  <c r="CR504" i="15" s="1"/>
  <c r="AT624" i="15"/>
  <c r="CS624" i="15" s="1"/>
  <c r="AX117" i="15"/>
  <c r="CW117" i="15" s="1"/>
  <c r="AS959" i="15"/>
  <c r="CR959" i="15" s="1"/>
  <c r="AP1056" i="15"/>
  <c r="CO1056" i="15" s="1"/>
  <c r="AR593" i="15"/>
  <c r="CQ593" i="15" s="1"/>
  <c r="AT908" i="15"/>
  <c r="CS908" i="15" s="1"/>
  <c r="AR924" i="15"/>
  <c r="CQ924" i="15" s="1"/>
  <c r="AR771" i="15"/>
  <c r="CQ771" i="15" s="1"/>
  <c r="AP629" i="15"/>
  <c r="CO629" i="15" s="1"/>
  <c r="AT653" i="15"/>
  <c r="CS653" i="15" s="1"/>
  <c r="AR87" i="15"/>
  <c r="CQ87" i="15" s="1"/>
  <c r="AT305" i="15"/>
  <c r="CS305" i="15" s="1"/>
  <c r="AT631" i="15"/>
  <c r="CS631" i="15" s="1"/>
  <c r="AR187" i="15"/>
  <c r="CQ187" i="15" s="1"/>
  <c r="AP226" i="15"/>
  <c r="CO226" i="15" s="1"/>
  <c r="AT70" i="15"/>
  <c r="CS70" i="15" s="1"/>
  <c r="AR200" i="15"/>
  <c r="CQ200" i="15" s="1"/>
  <c r="AQ451" i="15"/>
  <c r="CP451" i="15" s="1"/>
  <c r="AQ738" i="15"/>
  <c r="CP738" i="15" s="1"/>
  <c r="AX546" i="15"/>
  <c r="CW546" i="15" s="1"/>
  <c r="AU760" i="15"/>
  <c r="CT760" i="15" s="1"/>
  <c r="AW914" i="15"/>
  <c r="CV914" i="15" s="1"/>
  <c r="AV267" i="15"/>
  <c r="CU267" i="15" s="1"/>
  <c r="AU954" i="15"/>
  <c r="CT954" i="15" s="1"/>
  <c r="AU652" i="15"/>
  <c r="CT652" i="15" s="1"/>
  <c r="AX79" i="15"/>
  <c r="CW79" i="15" s="1"/>
  <c r="AX844" i="15"/>
  <c r="CW844" i="15" s="1"/>
  <c r="AW249" i="15"/>
  <c r="CV249" i="15" s="1"/>
  <c r="AV162" i="15"/>
  <c r="CU162" i="15" s="1"/>
  <c r="AV784" i="15"/>
  <c r="CU784" i="15" s="1"/>
  <c r="AX267" i="15"/>
  <c r="CW267" i="15" s="1"/>
  <c r="AW144" i="15"/>
  <c r="CV144" i="15" s="1"/>
  <c r="AV448" i="15"/>
  <c r="CU448" i="15" s="1"/>
  <c r="AV867" i="15"/>
  <c r="CU867" i="15" s="1"/>
  <c r="AX188" i="15"/>
  <c r="CW188" i="15" s="1"/>
  <c r="AX992" i="15"/>
  <c r="CW992" i="15" s="1"/>
  <c r="AX978" i="15"/>
  <c r="CW978" i="15" s="1"/>
  <c r="AV138" i="15"/>
  <c r="CU138" i="15" s="1"/>
  <c r="AV786" i="15"/>
  <c r="CU786" i="15" s="1"/>
  <c r="AX97" i="15"/>
  <c r="CW97" i="15" s="1"/>
  <c r="AX825" i="15"/>
  <c r="CW825" i="15" s="1"/>
  <c r="AX430" i="15"/>
  <c r="CW430" i="15" s="1"/>
  <c r="AW984" i="15"/>
  <c r="CV984" i="15" s="1"/>
  <c r="AU929" i="15"/>
  <c r="CT929" i="15" s="1"/>
  <c r="AU141" i="15"/>
  <c r="CT141" i="15" s="1"/>
  <c r="AU546" i="15"/>
  <c r="CT546" i="15" s="1"/>
  <c r="AR865" i="15"/>
  <c r="CQ865" i="15" s="1"/>
  <c r="AK320" i="15"/>
  <c r="CJ320" i="15" s="1"/>
  <c r="AU950" i="15"/>
  <c r="CT950" i="15" s="1"/>
  <c r="AU833" i="15"/>
  <c r="CT833" i="15" s="1"/>
  <c r="AO541" i="15"/>
  <c r="CN541" i="15" s="1"/>
  <c r="AV188" i="15"/>
  <c r="CU188" i="15" s="1"/>
  <c r="AS526" i="15"/>
  <c r="CR526" i="15" s="1"/>
  <c r="AQ985" i="15"/>
  <c r="CP985" i="15" s="1"/>
  <c r="AP524" i="15"/>
  <c r="CO524" i="15" s="1"/>
  <c r="AT947" i="15"/>
  <c r="CS947" i="15" s="1"/>
  <c r="AS455" i="15"/>
  <c r="CR455" i="15" s="1"/>
  <c r="AQ1037" i="15"/>
  <c r="CP1037" i="15" s="1"/>
  <c r="AP669" i="15"/>
  <c r="CO669" i="15" s="1"/>
  <c r="AS448" i="15"/>
  <c r="CR448" i="15" s="1"/>
  <c r="AQ365" i="15"/>
  <c r="CP365" i="15" s="1"/>
  <c r="AP153" i="15"/>
  <c r="CO153" i="15" s="1"/>
  <c r="AT562" i="15"/>
  <c r="CS562" i="15" s="1"/>
  <c r="AS123" i="15"/>
  <c r="CR123" i="15" s="1"/>
  <c r="AR931" i="15"/>
  <c r="CQ931" i="15" s="1"/>
  <c r="AP563" i="15"/>
  <c r="CO563" i="15" s="1"/>
  <c r="AT253" i="15"/>
  <c r="CS253" i="15" s="1"/>
  <c r="AS351" i="15"/>
  <c r="CR351" i="15" s="1"/>
  <c r="AQ103" i="15"/>
  <c r="CP103" i="15" s="1"/>
  <c r="AX228" i="15"/>
  <c r="CW228" i="15" s="1"/>
  <c r="AX1051" i="15"/>
  <c r="CW1051" i="15" s="1"/>
  <c r="AW486" i="15"/>
  <c r="CV486" i="15" s="1"/>
  <c r="AV339" i="15"/>
  <c r="CU339" i="15" s="1"/>
  <c r="AU162" i="15"/>
  <c r="CT162" i="15" s="1"/>
  <c r="AX562" i="15"/>
  <c r="CW562" i="15" s="1"/>
  <c r="AV398" i="15"/>
  <c r="CU398" i="15" s="1"/>
  <c r="AW311" i="15"/>
  <c r="CV311" i="15" s="1"/>
  <c r="AW814" i="15"/>
  <c r="CV814" i="15" s="1"/>
  <c r="AU105" i="15"/>
  <c r="CT105" i="15" s="1"/>
  <c r="AU276" i="15"/>
  <c r="CT276" i="15" s="1"/>
  <c r="AU917" i="15"/>
  <c r="CT917" i="15" s="1"/>
  <c r="AX880" i="15"/>
  <c r="CW880" i="15" s="1"/>
  <c r="AW409" i="15"/>
  <c r="CV409" i="15" s="1"/>
  <c r="AV613" i="15"/>
  <c r="CU613" i="15" s="1"/>
  <c r="AU552" i="15"/>
  <c r="CT552" i="15" s="1"/>
  <c r="AX1029" i="15"/>
  <c r="CW1029" i="15" s="1"/>
  <c r="AX637" i="15"/>
  <c r="CW637" i="15" s="1"/>
  <c r="AX1034" i="15"/>
  <c r="CW1034" i="15" s="1"/>
  <c r="AV878" i="15"/>
  <c r="CU878" i="15" s="1"/>
  <c r="AX179" i="15"/>
  <c r="CW179" i="15" s="1"/>
  <c r="AX991" i="15"/>
  <c r="CW991" i="15" s="1"/>
  <c r="AV121" i="15"/>
  <c r="CU121" i="15" s="1"/>
  <c r="AV337" i="15"/>
  <c r="CU337" i="15" s="1"/>
  <c r="AU856" i="15"/>
  <c r="CT856" i="15" s="1"/>
  <c r="AU680" i="15"/>
  <c r="CT680" i="15" s="1"/>
  <c r="AX666" i="15"/>
  <c r="CW666" i="15" s="1"/>
  <c r="AQ894" i="15"/>
  <c r="CP894" i="15" s="1"/>
  <c r="AP75" i="15"/>
  <c r="CO75" i="15" s="1"/>
  <c r="AS355" i="15"/>
  <c r="CR355" i="15" s="1"/>
  <c r="AR487" i="15"/>
  <c r="CQ487" i="15" s="1"/>
  <c r="AQ938" i="15"/>
  <c r="CP938" i="15" s="1"/>
  <c r="AP871" i="15"/>
  <c r="CO871" i="15" s="1"/>
  <c r="AT382" i="15"/>
  <c r="CS382" i="15" s="1"/>
  <c r="AQ305" i="15"/>
  <c r="CP305" i="15" s="1"/>
  <c r="AP331" i="15"/>
  <c r="CO331" i="15" s="1"/>
  <c r="AP420" i="15"/>
  <c r="CO420" i="15" s="1"/>
  <c r="AT1015" i="15"/>
  <c r="CS1015" i="15" s="1"/>
  <c r="AR471" i="15"/>
  <c r="CQ471" i="15" s="1"/>
  <c r="AQ453" i="15"/>
  <c r="CP453" i="15" s="1"/>
  <c r="AX519" i="15"/>
  <c r="CW519" i="15" s="1"/>
  <c r="AX964" i="15"/>
  <c r="CW964" i="15" s="1"/>
  <c r="AW448" i="15"/>
  <c r="CV448" i="15" s="1"/>
  <c r="AW979" i="15"/>
  <c r="CV979" i="15" s="1"/>
  <c r="AV838" i="15"/>
  <c r="CU838" i="15" s="1"/>
  <c r="AV1050" i="15"/>
  <c r="CU1050" i="15" s="1"/>
  <c r="AU932" i="15"/>
  <c r="CT932" i="15" s="1"/>
  <c r="AX675" i="15"/>
  <c r="CW675" i="15" s="1"/>
  <c r="AX640" i="15"/>
  <c r="CW640" i="15" s="1"/>
  <c r="AW334" i="15"/>
  <c r="CV334" i="15" s="1"/>
  <c r="AW982" i="15"/>
  <c r="CV982" i="15" s="1"/>
  <c r="AV432" i="15"/>
  <c r="CU432" i="15" s="1"/>
  <c r="AU169" i="15"/>
  <c r="CT169" i="15" s="1"/>
  <c r="AX322" i="15"/>
  <c r="CW322" i="15" s="1"/>
  <c r="AX1009" i="15"/>
  <c r="CW1009" i="15" s="1"/>
  <c r="AW102" i="15"/>
  <c r="CV102" i="15" s="1"/>
  <c r="AW523" i="15"/>
  <c r="CV523" i="15" s="1"/>
  <c r="AV876" i="15"/>
  <c r="CU876" i="15" s="1"/>
  <c r="AU590" i="15"/>
  <c r="CT590" i="15" s="1"/>
  <c r="AW494" i="15"/>
  <c r="CV494" i="15" s="1"/>
  <c r="AX749" i="15"/>
  <c r="CW749" i="15" s="1"/>
  <c r="AX725" i="15"/>
  <c r="CW725" i="15" s="1"/>
  <c r="AV406" i="15"/>
  <c r="CU406" i="15" s="1"/>
  <c r="AU835" i="15"/>
  <c r="CT835" i="15" s="1"/>
  <c r="AV887" i="15"/>
  <c r="CU887" i="15" s="1"/>
  <c r="AU487" i="15"/>
  <c r="CT487" i="15" s="1"/>
  <c r="AW758" i="15"/>
  <c r="CV758" i="15" s="1"/>
  <c r="AW525" i="15"/>
  <c r="CV525" i="15" s="1"/>
  <c r="AW251" i="15"/>
  <c r="CV251" i="15" s="1"/>
  <c r="AV520" i="15"/>
  <c r="CU520" i="15" s="1"/>
  <c r="AU936" i="15"/>
  <c r="CT936" i="15" s="1"/>
  <c r="AS359" i="15"/>
  <c r="CR359" i="15" s="1"/>
  <c r="AS532" i="15"/>
  <c r="CR532" i="15" s="1"/>
  <c r="AT900" i="15"/>
  <c r="CS900" i="15" s="1"/>
  <c r="AR604" i="15"/>
  <c r="CQ604" i="15" s="1"/>
  <c r="AV517" i="15"/>
  <c r="CU517" i="15" s="1"/>
  <c r="AX161" i="15"/>
  <c r="CW161" i="15" s="1"/>
  <c r="AW503" i="15"/>
  <c r="CV503" i="15" s="1"/>
  <c r="AX897" i="15"/>
  <c r="CW897" i="15" s="1"/>
  <c r="AX199" i="15"/>
  <c r="CW199" i="15" s="1"/>
  <c r="AX806" i="15"/>
  <c r="CW806" i="15" s="1"/>
  <c r="AV814" i="15"/>
  <c r="CU814" i="15" s="1"/>
  <c r="AU920" i="15"/>
  <c r="CT920" i="15" s="1"/>
  <c r="AU846" i="15"/>
  <c r="CT846" i="15" s="1"/>
  <c r="AW776" i="15"/>
  <c r="CV776" i="15" s="1"/>
  <c r="AW997" i="15"/>
  <c r="CV997" i="15" s="1"/>
  <c r="AV972" i="15"/>
  <c r="CU972" i="15" s="1"/>
  <c r="AU1055" i="15"/>
  <c r="CT1055" i="15" s="1"/>
  <c r="AU914" i="15"/>
  <c r="CT914" i="15" s="1"/>
  <c r="AU779" i="15"/>
  <c r="CT779" i="15" s="1"/>
  <c r="AU837" i="15"/>
  <c r="CT837" i="15" s="1"/>
  <c r="AU461" i="15"/>
  <c r="CT461" i="15" s="1"/>
  <c r="AU696" i="15"/>
  <c r="CT696" i="15" s="1"/>
  <c r="AU672" i="15"/>
  <c r="CT672" i="15" s="1"/>
  <c r="AU741" i="15"/>
  <c r="CT741" i="15" s="1"/>
  <c r="AU597" i="15"/>
  <c r="CT597" i="15" s="1"/>
  <c r="AU899" i="15"/>
  <c r="CT899" i="15" s="1"/>
  <c r="AU791" i="15"/>
  <c r="CT791" i="15" s="1"/>
  <c r="AU315" i="15"/>
  <c r="CT315" i="15" s="1"/>
  <c r="AU195" i="15"/>
  <c r="CT195" i="15" s="1"/>
  <c r="AU1041" i="15"/>
  <c r="CT1041" i="15" s="1"/>
  <c r="AU978" i="15"/>
  <c r="CT978" i="15" s="1"/>
  <c r="AU701" i="15"/>
  <c r="CT701" i="15" s="1"/>
  <c r="AU95" i="15"/>
  <c r="CT95" i="15" s="1"/>
  <c r="AU542" i="15"/>
  <c r="CT542" i="15" s="1"/>
  <c r="AU369" i="15"/>
  <c r="CT369" i="15" s="1"/>
  <c r="AU84" i="15"/>
  <c r="CT84" i="15" s="1"/>
  <c r="AU687" i="15"/>
  <c r="CT687" i="15" s="1"/>
  <c r="AU545" i="15"/>
  <c r="CT545" i="15" s="1"/>
  <c r="AU513" i="15"/>
  <c r="CT513" i="15" s="1"/>
  <c r="AU536" i="15"/>
  <c r="CT536" i="15" s="1"/>
  <c r="AU359" i="15"/>
  <c r="CT359" i="15" s="1"/>
  <c r="AU199" i="15"/>
  <c r="CT199" i="15" s="1"/>
  <c r="AV839" i="15"/>
  <c r="CU839" i="15" s="1"/>
  <c r="AV695" i="15"/>
  <c r="CU695" i="15" s="1"/>
  <c r="AU630" i="15"/>
  <c r="CT630" i="15" s="1"/>
  <c r="AU465" i="15"/>
  <c r="CT465" i="15" s="1"/>
  <c r="AU166" i="15"/>
  <c r="CT166" i="15" s="1"/>
  <c r="AV1015" i="15"/>
  <c r="CU1015" i="15" s="1"/>
  <c r="AV767" i="15"/>
  <c r="CU767" i="15" s="1"/>
  <c r="AV752" i="15"/>
  <c r="CU752" i="15" s="1"/>
  <c r="AV323" i="15"/>
  <c r="CU323" i="15" s="1"/>
  <c r="AU192" i="15"/>
  <c r="CT192" i="15" s="1"/>
  <c r="AV394" i="15"/>
  <c r="CU394" i="15" s="1"/>
  <c r="AU889" i="15"/>
  <c r="CT889" i="15" s="1"/>
  <c r="AV357" i="15"/>
  <c r="CU357" i="15" s="1"/>
  <c r="AV602" i="15"/>
  <c r="CU602" i="15" s="1"/>
  <c r="AU711" i="15"/>
  <c r="CT711" i="15" s="1"/>
  <c r="AU172" i="15"/>
  <c r="CT172" i="15" s="1"/>
  <c r="AV994" i="15"/>
  <c r="CU994" i="15" s="1"/>
  <c r="AV942" i="15"/>
  <c r="CU942" i="15" s="1"/>
  <c r="AV624" i="15"/>
  <c r="CU624" i="15" s="1"/>
  <c r="AV180" i="15"/>
  <c r="CU180" i="15" s="1"/>
  <c r="AV128" i="15"/>
  <c r="CU128" i="15" s="1"/>
  <c r="AW987" i="15"/>
  <c r="CV987" i="15" s="1"/>
  <c r="AW763" i="15"/>
  <c r="CV763" i="15" s="1"/>
  <c r="AV639" i="15"/>
  <c r="CU639" i="15" s="1"/>
  <c r="AV181" i="15"/>
  <c r="CU181" i="15" s="1"/>
  <c r="AV446" i="15"/>
  <c r="CU446" i="15" s="1"/>
  <c r="AV217" i="15"/>
  <c r="CU217" i="15" s="1"/>
  <c r="AV179" i="15"/>
  <c r="CU179" i="15" s="1"/>
  <c r="AW932" i="15"/>
  <c r="CV932" i="15" s="1"/>
  <c r="AV518" i="15"/>
  <c r="CU518" i="15" s="1"/>
  <c r="AV172" i="15"/>
  <c r="CU172" i="15" s="1"/>
  <c r="AV78" i="15"/>
  <c r="CU78" i="15" s="1"/>
  <c r="AU615" i="15"/>
  <c r="CT615" i="15" s="1"/>
  <c r="AV737" i="15"/>
  <c r="CU737" i="15" s="1"/>
  <c r="AV175" i="15"/>
  <c r="CU175" i="15" s="1"/>
  <c r="AV88" i="15"/>
  <c r="CU88" i="15" s="1"/>
  <c r="AV141" i="15"/>
  <c r="CU141" i="15" s="1"/>
  <c r="AW954" i="15"/>
  <c r="CV954" i="15" s="1"/>
  <c r="AW900" i="15"/>
  <c r="CV900" i="15" s="1"/>
  <c r="AW713" i="15"/>
  <c r="CV713" i="15" s="1"/>
  <c r="AW1057" i="15"/>
  <c r="CV1057" i="15" s="1"/>
  <c r="AW873" i="15"/>
  <c r="CV873" i="15" s="1"/>
  <c r="AW741" i="15"/>
  <c r="CV741" i="15" s="1"/>
  <c r="AV461" i="15"/>
  <c r="CU461" i="15" s="1"/>
  <c r="AW509" i="15"/>
  <c r="CV509" i="15" s="1"/>
  <c r="AW613" i="15"/>
  <c r="CV613" i="15" s="1"/>
  <c r="AW836" i="15"/>
  <c r="CV836" i="15" s="1"/>
  <c r="AX810" i="15"/>
  <c r="CW810" i="15" s="1"/>
  <c r="AV148" i="15"/>
  <c r="CU148" i="15" s="1"/>
  <c r="AW324" i="15"/>
  <c r="CV324" i="15" s="1"/>
  <c r="AX971" i="15"/>
  <c r="CW971" i="15" s="1"/>
  <c r="AX833" i="15"/>
  <c r="CW833" i="15" s="1"/>
  <c r="AX726" i="15"/>
  <c r="CW726" i="15" s="1"/>
  <c r="AX406" i="15"/>
  <c r="CW406" i="15" s="1"/>
  <c r="AX358" i="15"/>
  <c r="CW358" i="15" s="1"/>
  <c r="AW938" i="15"/>
  <c r="CV938" i="15" s="1"/>
  <c r="AW186" i="15"/>
  <c r="CV186" i="15" s="1"/>
  <c r="AX869" i="15"/>
  <c r="CW869" i="15" s="1"/>
  <c r="AX597" i="15"/>
  <c r="CW597" i="15" s="1"/>
  <c r="AW740" i="15"/>
  <c r="CV740" i="15" s="1"/>
  <c r="AX596" i="15"/>
  <c r="CW596" i="15" s="1"/>
  <c r="AX516" i="15"/>
  <c r="CW516" i="15" s="1"/>
  <c r="AX364" i="15"/>
  <c r="CW364" i="15" s="1"/>
  <c r="AV107" i="15"/>
  <c r="CU107" i="15" s="1"/>
  <c r="AW327" i="15"/>
  <c r="CV327" i="15" s="1"/>
  <c r="AW88" i="15"/>
  <c r="CV88" i="15" s="1"/>
  <c r="AX937" i="15"/>
  <c r="CW937" i="15" s="1"/>
  <c r="AV131" i="15"/>
  <c r="CU131" i="15" s="1"/>
  <c r="AX973" i="15"/>
  <c r="CW973" i="15" s="1"/>
  <c r="AX790" i="15"/>
  <c r="CW790" i="15" s="1"/>
  <c r="AX400" i="15"/>
  <c r="CW400" i="15" s="1"/>
  <c r="AX696" i="15"/>
  <c r="CW696" i="15" s="1"/>
  <c r="AW441" i="15"/>
  <c r="CV441" i="15" s="1"/>
  <c r="AW200" i="15"/>
  <c r="CV200" i="15" s="1"/>
  <c r="AX250" i="15"/>
  <c r="CW250" i="15" s="1"/>
  <c r="AX213" i="15"/>
  <c r="CW213" i="15" s="1"/>
  <c r="AX131" i="15"/>
  <c r="CW131" i="15" s="1"/>
  <c r="AX1057" i="15"/>
  <c r="CW1057" i="15" s="1"/>
  <c r="AX426" i="15"/>
  <c r="CW426" i="15" s="1"/>
  <c r="AX293" i="15"/>
  <c r="CW293" i="15" s="1"/>
  <c r="AW366" i="15"/>
  <c r="CV366" i="15" s="1"/>
  <c r="AW220" i="15"/>
  <c r="CV220" i="15" s="1"/>
  <c r="AX491" i="15"/>
  <c r="CW491" i="15" s="1"/>
  <c r="AX443" i="15"/>
  <c r="CW443" i="15" s="1"/>
  <c r="AX157" i="15"/>
  <c r="CW157" i="15" s="1"/>
  <c r="AX148" i="15"/>
  <c r="CW148" i="15" s="1"/>
  <c r="AW152" i="15"/>
  <c r="CV152" i="15" s="1"/>
  <c r="AW214" i="15"/>
  <c r="CV214" i="15" s="1"/>
  <c r="AX963" i="15"/>
  <c r="CW963" i="15" s="1"/>
  <c r="AX455" i="15"/>
  <c r="CW455" i="15" s="1"/>
  <c r="AX92" i="15"/>
  <c r="CW92" i="15" s="1"/>
  <c r="AX739" i="15"/>
  <c r="CW739" i="15" s="1"/>
  <c r="AX467" i="15"/>
  <c r="CW467" i="15" s="1"/>
  <c r="AX290" i="15"/>
  <c r="CW290" i="15" s="1"/>
  <c r="AX434" i="15"/>
  <c r="CW434" i="15" s="1"/>
  <c r="AX642" i="15"/>
  <c r="CW642" i="15" s="1"/>
  <c r="AW634" i="15"/>
  <c r="CV634" i="15" s="1"/>
  <c r="AX865" i="15"/>
  <c r="CW865" i="15" s="1"/>
  <c r="AX200" i="15"/>
  <c r="CW200" i="15" s="1"/>
  <c r="AT882" i="15"/>
  <c r="CS882" i="15" s="1"/>
  <c r="AX822" i="15"/>
  <c r="CW822" i="15" s="1"/>
  <c r="AW481" i="15"/>
  <c r="CV481" i="15" s="1"/>
  <c r="AV827" i="15"/>
  <c r="CU827" i="15" s="1"/>
  <c r="AU598" i="15"/>
  <c r="CT598" i="15" s="1"/>
  <c r="AU1057" i="15"/>
  <c r="CT1057" i="15" s="1"/>
  <c r="AR703" i="15"/>
  <c r="CQ703" i="15" s="1"/>
  <c r="AU639" i="15"/>
  <c r="CT639" i="15" s="1"/>
  <c r="AU580" i="15"/>
  <c r="CT580" i="15" s="1"/>
  <c r="AU673" i="15"/>
  <c r="CT673" i="15" s="1"/>
  <c r="AU438" i="15"/>
  <c r="CT438" i="15" s="1"/>
  <c r="AU1035" i="15"/>
  <c r="CT1035" i="15" s="1"/>
  <c r="AU957" i="15"/>
  <c r="CT957" i="15" s="1"/>
  <c r="AU793" i="15"/>
  <c r="CT793" i="15" s="1"/>
  <c r="AU539" i="15"/>
  <c r="CT539" i="15" s="1"/>
  <c r="AU468" i="15"/>
  <c r="CT468" i="15" s="1"/>
  <c r="AU445" i="15"/>
  <c r="CT445" i="15" s="1"/>
  <c r="AU389" i="15"/>
  <c r="CT389" i="15" s="1"/>
  <c r="AU1014" i="15"/>
  <c r="CT1014" i="15" s="1"/>
  <c r="AU718" i="15"/>
  <c r="CT718" i="15" s="1"/>
  <c r="AU943" i="15"/>
  <c r="CT943" i="15" s="1"/>
  <c r="AU473" i="15"/>
  <c r="CT473" i="15" s="1"/>
  <c r="AU306" i="15"/>
  <c r="CT306" i="15" s="1"/>
  <c r="AU1058" i="15"/>
  <c r="CT1058" i="15" s="1"/>
  <c r="AU961" i="15"/>
  <c r="CT961" i="15" s="1"/>
  <c r="AU700" i="15"/>
  <c r="CT700" i="15" s="1"/>
  <c r="AU433" i="15"/>
  <c r="CT433" i="15" s="1"/>
  <c r="AU249" i="15"/>
  <c r="CT249" i="15" s="1"/>
  <c r="AU744" i="15"/>
  <c r="CT744" i="15" s="1"/>
  <c r="AU1001" i="15"/>
  <c r="CT1001" i="15" s="1"/>
  <c r="AU746" i="15"/>
  <c r="CT746" i="15" s="1"/>
  <c r="AV1011" i="15"/>
  <c r="CU1011" i="15" s="1"/>
  <c r="AV977" i="15"/>
  <c r="CU977" i="15" s="1"/>
  <c r="AV933" i="15"/>
  <c r="CU933" i="15" s="1"/>
  <c r="AU915" i="15"/>
  <c r="CT915" i="15" s="1"/>
  <c r="AU73" i="15"/>
  <c r="CT73" i="15" s="1"/>
  <c r="AV647" i="15"/>
  <c r="CU647" i="15" s="1"/>
  <c r="AU388" i="15"/>
  <c r="CT388" i="15" s="1"/>
  <c r="AV703" i="15"/>
  <c r="CU703" i="15" s="1"/>
  <c r="AU196" i="15"/>
  <c r="CT196" i="15" s="1"/>
  <c r="AU181" i="15"/>
  <c r="CT181" i="15" s="1"/>
  <c r="AV798" i="15"/>
  <c r="CU798" i="15" s="1"/>
  <c r="AV789" i="15"/>
  <c r="CU789" i="15" s="1"/>
  <c r="AV824" i="15"/>
  <c r="CU824" i="15" s="1"/>
  <c r="AU190" i="15"/>
  <c r="CT190" i="15" s="1"/>
  <c r="AU132" i="15"/>
  <c r="CT132" i="15" s="1"/>
  <c r="AV926" i="15"/>
  <c r="CU926" i="15" s="1"/>
  <c r="AV834" i="15"/>
  <c r="CU834" i="15" s="1"/>
  <c r="AV427" i="15"/>
  <c r="CU427" i="15" s="1"/>
  <c r="AU692" i="15"/>
  <c r="CT692" i="15" s="1"/>
  <c r="AV1008" i="15"/>
  <c r="CU1008" i="15" s="1"/>
  <c r="AU768" i="15"/>
  <c r="CT768" i="15" s="1"/>
  <c r="AU514" i="15"/>
  <c r="CT514" i="15" s="1"/>
  <c r="AU94" i="15"/>
  <c r="CT94" i="15" s="1"/>
  <c r="AV760" i="15"/>
  <c r="CU760" i="15" s="1"/>
  <c r="AV329" i="15"/>
  <c r="CU329" i="15" s="1"/>
  <c r="AU877" i="15"/>
  <c r="CT877" i="15" s="1"/>
  <c r="AV566" i="15"/>
  <c r="CU566" i="15" s="1"/>
  <c r="AV493" i="15"/>
  <c r="CU493" i="15" s="1"/>
  <c r="AV438" i="15"/>
  <c r="CU438" i="15" s="1"/>
  <c r="AW1051" i="15"/>
  <c r="CV1051" i="15" s="1"/>
  <c r="AW1003" i="15"/>
  <c r="CV1003" i="15" s="1"/>
  <c r="AW931" i="15"/>
  <c r="CV931" i="15" s="1"/>
  <c r="AW695" i="15"/>
  <c r="CV695" i="15" s="1"/>
  <c r="AU739" i="15"/>
  <c r="CT739" i="15" s="1"/>
  <c r="AV943" i="15"/>
  <c r="CU943" i="15" s="1"/>
  <c r="AV229" i="15"/>
  <c r="CU229" i="15" s="1"/>
  <c r="AV999" i="15"/>
  <c r="CU999" i="15" s="1"/>
  <c r="AV609" i="15"/>
  <c r="CU609" i="15" s="1"/>
  <c r="AV223" i="15"/>
  <c r="CU223" i="15" s="1"/>
  <c r="AW918" i="15"/>
  <c r="CV918" i="15" s="1"/>
  <c r="AW881" i="15"/>
  <c r="CV881" i="15" s="1"/>
  <c r="AW860" i="15"/>
  <c r="CV860" i="15" s="1"/>
  <c r="AW685" i="15"/>
  <c r="CV685" i="15" s="1"/>
  <c r="AW547" i="15"/>
  <c r="CV547" i="15" s="1"/>
  <c r="AW451" i="15"/>
  <c r="CV451" i="15" s="1"/>
  <c r="AW243" i="15"/>
  <c r="CV243" i="15" s="1"/>
  <c r="AW400" i="15"/>
  <c r="CV400" i="15" s="1"/>
  <c r="AW454" i="15"/>
  <c r="CV454" i="15" s="1"/>
  <c r="AU204" i="15"/>
  <c r="CT204" i="15" s="1"/>
  <c r="AV836" i="15"/>
  <c r="CU836" i="15" s="1"/>
  <c r="AW809" i="15"/>
  <c r="CV809" i="15" s="1"/>
  <c r="AW699" i="15"/>
  <c r="CV699" i="15" s="1"/>
  <c r="AW668" i="15"/>
  <c r="CV668" i="15" s="1"/>
  <c r="AW513" i="15"/>
  <c r="CV513" i="15" s="1"/>
  <c r="AX1026" i="15"/>
  <c r="CW1026" i="15" s="1"/>
  <c r="AW423" i="15"/>
  <c r="CV423" i="15" s="1"/>
  <c r="AX718" i="15"/>
  <c r="CW718" i="15" s="1"/>
  <c r="AX574" i="15"/>
  <c r="CW574" i="15" s="1"/>
  <c r="AX518" i="15"/>
  <c r="CW518" i="15" s="1"/>
  <c r="AX350" i="15"/>
  <c r="CW350" i="15" s="1"/>
  <c r="AU272" i="15"/>
  <c r="CT272" i="15" s="1"/>
  <c r="AV200" i="15"/>
  <c r="CU200" i="15" s="1"/>
  <c r="AW434" i="15"/>
  <c r="CV434" i="15" s="1"/>
  <c r="AW117" i="15"/>
  <c r="CV117" i="15" s="1"/>
  <c r="AX1006" i="15"/>
  <c r="CW1006" i="15" s="1"/>
  <c r="AX581" i="15"/>
  <c r="CW581" i="15" s="1"/>
  <c r="AV885" i="15"/>
  <c r="CU885" i="15" s="1"/>
  <c r="AW1008" i="15"/>
  <c r="CV1008" i="15" s="1"/>
  <c r="AW698" i="15"/>
  <c r="CV698" i="15" s="1"/>
  <c r="AW407" i="15"/>
  <c r="CV407" i="15" s="1"/>
  <c r="AW269" i="15"/>
  <c r="CV269" i="15" s="1"/>
  <c r="AW143" i="15"/>
  <c r="CV143" i="15" s="1"/>
  <c r="AX840" i="15"/>
  <c r="CW840" i="15" s="1"/>
  <c r="AV157" i="15"/>
  <c r="CU157" i="15" s="1"/>
  <c r="AW359" i="15"/>
  <c r="CV359" i="15" s="1"/>
  <c r="AW65" i="15"/>
  <c r="CV65" i="15" s="1"/>
  <c r="AX713" i="15"/>
  <c r="CW713" i="15" s="1"/>
  <c r="AX601" i="15"/>
  <c r="CW601" i="15" s="1"/>
  <c r="AX401" i="15"/>
  <c r="CW401" i="15" s="1"/>
  <c r="AX177" i="15"/>
  <c r="CW177" i="15" s="1"/>
  <c r="AV1019" i="15"/>
  <c r="CU1019" i="15" s="1"/>
  <c r="AV399" i="15"/>
  <c r="CU399" i="15" s="1"/>
  <c r="AW838" i="15"/>
  <c r="CV838" i="15" s="1"/>
  <c r="AW516" i="15"/>
  <c r="CV516" i="15" s="1"/>
  <c r="AW350" i="15"/>
  <c r="CV350" i="15" s="1"/>
  <c r="AW71" i="15"/>
  <c r="CV71" i="15" s="1"/>
  <c r="AX1028" i="15"/>
  <c r="CW1028" i="15" s="1"/>
  <c r="AX936" i="15"/>
  <c r="CW936" i="15" s="1"/>
  <c r="AX368" i="15"/>
  <c r="CW368" i="15" s="1"/>
  <c r="AX306" i="15"/>
  <c r="CW306" i="15" s="1"/>
  <c r="AX287" i="15"/>
  <c r="CW287" i="15" s="1"/>
  <c r="AX232" i="15"/>
  <c r="CW232" i="15" s="1"/>
  <c r="AW256" i="15"/>
  <c r="CV256" i="15" s="1"/>
  <c r="AX634" i="15"/>
  <c r="CW634" i="15" s="1"/>
  <c r="AX284" i="15"/>
  <c r="CW284" i="15" s="1"/>
  <c r="AX202" i="15"/>
  <c r="CW202" i="15" s="1"/>
  <c r="AW132" i="15"/>
  <c r="CV132" i="15" s="1"/>
  <c r="AX568" i="15"/>
  <c r="CW568" i="15" s="1"/>
  <c r="AW629" i="15"/>
  <c r="CV629" i="15" s="1"/>
  <c r="AW180" i="15"/>
  <c r="CV180" i="15" s="1"/>
  <c r="AX447" i="15"/>
  <c r="CW447" i="15" s="1"/>
  <c r="AX399" i="15"/>
  <c r="CW399" i="15" s="1"/>
  <c r="AX238" i="15"/>
  <c r="CW238" i="15" s="1"/>
  <c r="AW707" i="15"/>
  <c r="CV707" i="15" s="1"/>
  <c r="AW325" i="15"/>
  <c r="CV325" i="15" s="1"/>
  <c r="AX893" i="15"/>
  <c r="CW893" i="15" s="1"/>
  <c r="AX821" i="15"/>
  <c r="CW821" i="15" s="1"/>
  <c r="AX285" i="15"/>
  <c r="CW285" i="15" s="1"/>
  <c r="AW813" i="15"/>
  <c r="CV813" i="15" s="1"/>
  <c r="AW567" i="15"/>
  <c r="CV567" i="15" s="1"/>
  <c r="AW425" i="15"/>
  <c r="CV425" i="15" s="1"/>
  <c r="AW190" i="15"/>
  <c r="CV190" i="15" s="1"/>
  <c r="AX888" i="15"/>
  <c r="CW888" i="15" s="1"/>
  <c r="AX471" i="15"/>
  <c r="CW471" i="15" s="1"/>
  <c r="AX282" i="15"/>
  <c r="CW282" i="15" s="1"/>
  <c r="AW1062" i="15"/>
  <c r="CV1062" i="15" s="1"/>
  <c r="AW231" i="15"/>
  <c r="CV231" i="15" s="1"/>
  <c r="AX627" i="15"/>
  <c r="CW627" i="15" s="1"/>
  <c r="AX261" i="15"/>
  <c r="CW261" i="15" s="1"/>
  <c r="AW75" i="15"/>
  <c r="CV75" i="15" s="1"/>
  <c r="AX252" i="15"/>
  <c r="CW252" i="15" s="1"/>
  <c r="AX610" i="15"/>
  <c r="CW610" i="15" s="1"/>
  <c r="AR1018" i="15"/>
  <c r="CQ1018" i="15" s="1"/>
  <c r="AU819" i="15"/>
  <c r="CT819" i="15" s="1"/>
  <c r="AU478" i="15"/>
  <c r="CT478" i="15" s="1"/>
  <c r="AU430" i="15"/>
  <c r="CT430" i="15" s="1"/>
  <c r="AU406" i="15"/>
  <c r="CT406" i="15" s="1"/>
  <c r="AU1039" i="15"/>
  <c r="CT1039" i="15" s="1"/>
  <c r="AU941" i="15"/>
  <c r="CT941" i="15" s="1"/>
  <c r="AU821" i="15"/>
  <c r="CT821" i="15" s="1"/>
  <c r="AU589" i="15"/>
  <c r="CT589" i="15" s="1"/>
  <c r="AU913" i="15"/>
  <c r="CT913" i="15" s="1"/>
  <c r="AU347" i="15"/>
  <c r="CT347" i="15" s="1"/>
  <c r="AU219" i="15"/>
  <c r="CT219" i="15" s="1"/>
  <c r="AU559" i="15"/>
  <c r="CT559" i="15" s="1"/>
  <c r="AU274" i="15"/>
  <c r="CT274" i="15" s="1"/>
  <c r="AU684" i="15"/>
  <c r="CT684" i="15" s="1"/>
  <c r="AU520" i="15"/>
  <c r="CT520" i="15" s="1"/>
  <c r="AV1064" i="15"/>
  <c r="CU1064" i="15" s="1"/>
  <c r="AV1047" i="15"/>
  <c r="CU1047" i="15" s="1"/>
  <c r="AU792" i="15"/>
  <c r="CT792" i="15" s="1"/>
  <c r="AU126" i="15"/>
  <c r="CT126" i="15" s="1"/>
  <c r="AV1039" i="15"/>
  <c r="CU1039" i="15" s="1"/>
  <c r="AV992" i="15"/>
  <c r="CU992" i="15" s="1"/>
  <c r="AU743" i="15"/>
  <c r="CT743" i="15" s="1"/>
  <c r="AV1030" i="15"/>
  <c r="CU1030" i="15" s="1"/>
  <c r="AV947" i="15"/>
  <c r="CU947" i="15" s="1"/>
  <c r="AV739" i="15"/>
  <c r="CU739" i="15" s="1"/>
  <c r="AU1002" i="15"/>
  <c r="CT1002" i="15" s="1"/>
  <c r="AU335" i="15"/>
  <c r="CT335" i="15" s="1"/>
  <c r="AU320" i="15"/>
  <c r="CT320" i="15" s="1"/>
  <c r="AU263" i="15"/>
  <c r="CT263" i="15" s="1"/>
  <c r="AV1043" i="15"/>
  <c r="CU1043" i="15" s="1"/>
  <c r="AV691" i="15"/>
  <c r="CU691" i="15" s="1"/>
  <c r="AV419" i="15"/>
  <c r="CU419" i="15" s="1"/>
  <c r="AU1027" i="15"/>
  <c r="CT1027" i="15" s="1"/>
  <c r="AU115" i="15"/>
  <c r="CT115" i="15" s="1"/>
  <c r="AV539" i="15"/>
  <c r="CU539" i="15" s="1"/>
  <c r="AV477" i="15"/>
  <c r="CU477" i="15" s="1"/>
  <c r="AU336" i="15"/>
  <c r="CT336" i="15" s="1"/>
  <c r="AU221" i="15"/>
  <c r="CT221" i="15" s="1"/>
  <c r="AV804" i="15"/>
  <c r="CU804" i="15" s="1"/>
  <c r="AV692" i="15"/>
  <c r="CU692" i="15" s="1"/>
  <c r="AV567" i="15"/>
  <c r="CU567" i="15" s="1"/>
  <c r="AV421" i="15"/>
  <c r="CU421" i="15" s="1"/>
  <c r="AV621" i="15"/>
  <c r="CU621" i="15" s="1"/>
  <c r="AV420" i="15"/>
  <c r="CU420" i="15" s="1"/>
  <c r="AV383" i="15"/>
  <c r="CU383" i="15" s="1"/>
  <c r="AV635" i="15"/>
  <c r="CU635" i="15" s="1"/>
  <c r="AV597" i="15"/>
  <c r="CU597" i="15" s="1"/>
  <c r="AV144" i="15"/>
  <c r="CU144" i="15" s="1"/>
  <c r="AW747" i="15"/>
  <c r="CV747" i="15" s="1"/>
  <c r="AU441" i="15"/>
  <c r="CT441" i="15" s="1"/>
  <c r="AV901" i="15"/>
  <c r="CU901" i="15" s="1"/>
  <c r="AV833" i="15"/>
  <c r="CU833" i="15" s="1"/>
  <c r="AV397" i="15"/>
  <c r="CU397" i="15" s="1"/>
  <c r="AV199" i="15"/>
  <c r="CU199" i="15" s="1"/>
  <c r="AW1033" i="15"/>
  <c r="CV1033" i="15" s="1"/>
  <c r="AV574" i="15"/>
  <c r="CU574" i="15" s="1"/>
  <c r="AV501" i="15"/>
  <c r="CU501" i="15" s="1"/>
  <c r="AV409" i="15"/>
  <c r="CU409" i="15" s="1"/>
  <c r="AV303" i="15"/>
  <c r="CU303" i="15" s="1"/>
  <c r="AW1041" i="15"/>
  <c r="CV1041" i="15" s="1"/>
  <c r="AU719" i="15"/>
  <c r="CT719" i="15" s="1"/>
  <c r="AV753" i="15"/>
  <c r="CU753" i="15" s="1"/>
  <c r="AV206" i="15"/>
  <c r="CU206" i="15" s="1"/>
  <c r="AV135" i="15"/>
  <c r="CU135" i="15" s="1"/>
  <c r="AW985" i="15"/>
  <c r="CV985" i="15" s="1"/>
  <c r="AW930" i="15"/>
  <c r="CV930" i="15" s="1"/>
  <c r="AW894" i="15"/>
  <c r="CV894" i="15" s="1"/>
  <c r="AV841" i="15"/>
  <c r="CU841" i="15" s="1"/>
  <c r="AV309" i="15"/>
  <c r="CU309" i="15" s="1"/>
  <c r="AW945" i="15"/>
  <c r="CV945" i="15" s="1"/>
  <c r="AW571" i="15"/>
  <c r="CV571" i="15" s="1"/>
  <c r="AW491" i="15"/>
  <c r="CV491" i="15" s="1"/>
  <c r="AW653" i="15"/>
  <c r="CV653" i="15" s="1"/>
  <c r="AW615" i="15"/>
  <c r="CV615" i="15" s="1"/>
  <c r="AW604" i="15"/>
  <c r="CV604" i="15" s="1"/>
  <c r="AV1062" i="15"/>
  <c r="CU1062" i="15" s="1"/>
  <c r="AV600" i="15"/>
  <c r="CU600" i="15" s="1"/>
  <c r="AW861" i="15"/>
  <c r="CV861" i="15" s="1"/>
  <c r="AW769" i="15"/>
  <c r="CV769" i="15" s="1"/>
  <c r="AW526" i="15"/>
  <c r="CV526" i="15" s="1"/>
  <c r="AW826" i="15"/>
  <c r="CV826" i="15" s="1"/>
  <c r="AW804" i="15"/>
  <c r="CV804" i="15" s="1"/>
  <c r="AW404" i="15"/>
  <c r="CV404" i="15" s="1"/>
  <c r="AW108" i="15"/>
  <c r="CV108" i="15" s="1"/>
  <c r="AX930" i="15"/>
  <c r="CW930" i="15" s="1"/>
  <c r="AW906" i="15"/>
  <c r="CV906" i="15" s="1"/>
  <c r="AW849" i="15"/>
  <c r="CV849" i="15" s="1"/>
  <c r="AW660" i="15"/>
  <c r="CV660" i="15" s="1"/>
  <c r="AW91" i="15"/>
  <c r="CV91" i="15" s="1"/>
  <c r="AX702" i="15"/>
  <c r="CW702" i="15" s="1"/>
  <c r="AX686" i="15"/>
  <c r="CW686" i="15" s="1"/>
  <c r="AX470" i="15"/>
  <c r="CW470" i="15" s="1"/>
  <c r="AV820" i="15"/>
  <c r="CU820" i="15" s="1"/>
  <c r="AW280" i="15"/>
  <c r="CV280" i="15" s="1"/>
  <c r="AW260" i="15"/>
  <c r="CV260" i="15" s="1"/>
  <c r="AX997" i="15"/>
  <c r="CW997" i="15" s="1"/>
  <c r="AX445" i="15"/>
  <c r="CW445" i="15" s="1"/>
  <c r="AW1045" i="15"/>
  <c r="CV1045" i="15" s="1"/>
  <c r="AX996" i="15"/>
  <c r="CW996" i="15" s="1"/>
  <c r="AX923" i="15"/>
  <c r="CW923" i="15" s="1"/>
  <c r="AX758" i="15"/>
  <c r="CW758" i="15" s="1"/>
  <c r="AX708" i="15"/>
  <c r="CW708" i="15" s="1"/>
  <c r="AX396" i="15"/>
  <c r="CW396" i="15" s="1"/>
  <c r="AX348" i="15"/>
  <c r="CW348" i="15" s="1"/>
  <c r="AW669" i="15"/>
  <c r="CV669" i="15" s="1"/>
  <c r="AW478" i="15"/>
  <c r="CV478" i="15" s="1"/>
  <c r="AW415" i="15"/>
  <c r="CV415" i="15" s="1"/>
  <c r="AW78" i="15"/>
  <c r="CV78" i="15" s="1"/>
  <c r="AX665" i="15"/>
  <c r="CW665" i="15" s="1"/>
  <c r="AX457" i="15"/>
  <c r="CW457" i="15" s="1"/>
  <c r="AW287" i="15"/>
  <c r="CV287" i="15" s="1"/>
  <c r="AX336" i="15"/>
  <c r="CW336" i="15" s="1"/>
  <c r="AW319" i="15"/>
  <c r="CV319" i="15" s="1"/>
  <c r="AX586" i="15"/>
  <c r="CW586" i="15" s="1"/>
  <c r="AX799" i="15"/>
  <c r="CW799" i="15" s="1"/>
  <c r="AX616" i="15"/>
  <c r="CW616" i="15" s="1"/>
  <c r="AW389" i="15"/>
  <c r="CV389" i="15" s="1"/>
  <c r="AX892" i="15"/>
  <c r="CW892" i="15" s="1"/>
  <c r="AX378" i="15"/>
  <c r="CW378" i="15" s="1"/>
  <c r="AX1000" i="15"/>
  <c r="CW1000" i="15" s="1"/>
  <c r="AX839" i="15"/>
  <c r="CW839" i="15" s="1"/>
  <c r="AX221" i="15"/>
  <c r="CW221" i="15" s="1"/>
  <c r="AX138" i="15"/>
  <c r="CW138" i="15" s="1"/>
  <c r="AW859" i="15"/>
  <c r="CV859" i="15" s="1"/>
  <c r="AW253" i="15"/>
  <c r="CV253" i="15" s="1"/>
  <c r="AX679" i="15"/>
  <c r="CW679" i="15" s="1"/>
  <c r="AX391" i="15"/>
  <c r="CW391" i="15" s="1"/>
  <c r="AX300" i="15"/>
  <c r="CW300" i="15" s="1"/>
  <c r="AX245" i="15"/>
  <c r="CW245" i="15" s="1"/>
  <c r="AX208" i="15"/>
  <c r="CW208" i="15" s="1"/>
  <c r="AX451" i="15"/>
  <c r="CW451" i="15" s="1"/>
  <c r="AX387" i="15"/>
  <c r="CW387" i="15" s="1"/>
  <c r="AX270" i="15"/>
  <c r="CW270" i="15" s="1"/>
  <c r="AX219" i="15"/>
  <c r="CW219" i="15" s="1"/>
  <c r="AW675" i="15"/>
  <c r="CV675" i="15" s="1"/>
  <c r="AX392" i="15"/>
  <c r="CW392" i="15" s="1"/>
  <c r="AX328" i="15"/>
  <c r="CW328" i="15" s="1"/>
  <c r="AX121" i="15"/>
  <c r="CW121" i="15" s="1"/>
  <c r="AX594" i="15"/>
  <c r="CW594" i="15" s="1"/>
  <c r="AT759" i="15"/>
  <c r="CS759" i="15" s="1"/>
  <c r="AU1013" i="15"/>
  <c r="CT1013" i="15" s="1"/>
  <c r="AU997" i="15"/>
  <c r="CT997" i="15" s="1"/>
  <c r="AU870" i="15"/>
  <c r="CT870" i="15" s="1"/>
  <c r="AU742" i="15"/>
  <c r="CT742" i="15" s="1"/>
  <c r="AU564" i="15"/>
  <c r="CT564" i="15" s="1"/>
  <c r="AU829" i="15"/>
  <c r="CT829" i="15" s="1"/>
  <c r="AU653" i="15"/>
  <c r="CT653" i="15" s="1"/>
  <c r="AU390" i="15"/>
  <c r="CT390" i="15" s="1"/>
  <c r="AU965" i="15"/>
  <c r="CT965" i="15" s="1"/>
  <c r="AU893" i="15"/>
  <c r="CT893" i="15" s="1"/>
  <c r="AU421" i="15"/>
  <c r="CT421" i="15" s="1"/>
  <c r="AU397" i="15"/>
  <c r="CT397" i="15" s="1"/>
  <c r="AU998" i="15"/>
  <c r="CT998" i="15" s="1"/>
  <c r="AU904" i="15"/>
  <c r="CT904" i="15" s="1"/>
  <c r="AU764" i="15"/>
  <c r="CT764" i="15" s="1"/>
  <c r="AU715" i="15"/>
  <c r="CT715" i="15" s="1"/>
  <c r="AU565" i="15"/>
  <c r="CT565" i="15" s="1"/>
  <c r="AU432" i="15"/>
  <c r="CT432" i="15" s="1"/>
  <c r="AU686" i="15"/>
  <c r="CT686" i="15" s="1"/>
  <c r="AU387" i="15"/>
  <c r="CT387" i="15" s="1"/>
  <c r="AU110" i="15"/>
  <c r="CT110" i="15" s="1"/>
  <c r="AU489" i="15"/>
  <c r="CT489" i="15" s="1"/>
  <c r="AU378" i="15"/>
  <c r="CT378" i="15" s="1"/>
  <c r="AU250" i="15"/>
  <c r="CT250" i="15" s="1"/>
  <c r="AU178" i="15"/>
  <c r="CT178" i="15" s="1"/>
  <c r="AU942" i="15"/>
  <c r="CT942" i="15" s="1"/>
  <c r="AU926" i="15"/>
  <c r="CT926" i="15" s="1"/>
  <c r="AU456" i="15"/>
  <c r="CT456" i="15" s="1"/>
  <c r="AU417" i="15"/>
  <c r="CT417" i="15" s="1"/>
  <c r="AU91" i="15"/>
  <c r="CT91" i="15" s="1"/>
  <c r="AU1052" i="15"/>
  <c r="CT1052" i="15" s="1"/>
  <c r="AU1037" i="15"/>
  <c r="CT1037" i="15" s="1"/>
  <c r="AU709" i="15"/>
  <c r="CT709" i="15" s="1"/>
  <c r="AU953" i="15"/>
  <c r="CT953" i="15" s="1"/>
  <c r="AU198" i="15"/>
  <c r="CT198" i="15" s="1"/>
  <c r="AU633" i="15"/>
  <c r="CT633" i="15" s="1"/>
  <c r="AV993" i="15"/>
  <c r="CU993" i="15" s="1"/>
  <c r="AV858" i="15"/>
  <c r="CU858" i="15" s="1"/>
  <c r="AU213" i="15"/>
  <c r="CT213" i="15" s="1"/>
  <c r="AU152" i="15"/>
  <c r="CT152" i="15" s="1"/>
  <c r="AU104" i="15"/>
  <c r="CT104" i="15" s="1"/>
  <c r="AV879" i="15"/>
  <c r="CU879" i="15" s="1"/>
  <c r="AU656" i="15"/>
  <c r="CT656" i="15" s="1"/>
  <c r="AU116" i="15"/>
  <c r="CT116" i="15" s="1"/>
  <c r="AV871" i="15"/>
  <c r="CU871" i="15" s="1"/>
  <c r="AU135" i="15"/>
  <c r="CT135" i="15" s="1"/>
  <c r="AV367" i="15"/>
  <c r="CU367" i="15" s="1"/>
  <c r="AV936" i="15"/>
  <c r="CU936" i="15" s="1"/>
  <c r="AV311" i="15"/>
  <c r="CU311" i="15" s="1"/>
  <c r="AU765" i="15"/>
  <c r="CT765" i="15" s="1"/>
  <c r="AV821" i="15"/>
  <c r="CU821" i="15" s="1"/>
  <c r="AU475" i="15"/>
  <c r="CT475" i="15" s="1"/>
  <c r="AU230" i="15"/>
  <c r="CT230" i="15" s="1"/>
  <c r="AV974" i="15"/>
  <c r="CU974" i="15" s="1"/>
  <c r="AV917" i="15"/>
  <c r="CU917" i="15" s="1"/>
  <c r="AV450" i="15"/>
  <c r="CU450" i="15" s="1"/>
  <c r="AV368" i="15"/>
  <c r="CU368" i="15" s="1"/>
  <c r="AW971" i="15"/>
  <c r="CV971" i="15" s="1"/>
  <c r="AW907" i="15"/>
  <c r="CV907" i="15" s="1"/>
  <c r="AW891" i="15"/>
  <c r="CV891" i="15" s="1"/>
  <c r="AW655" i="15"/>
  <c r="CV655" i="15" s="1"/>
  <c r="AW619" i="15"/>
  <c r="CV619" i="15" s="1"/>
  <c r="AW587" i="15"/>
  <c r="CV587" i="15" s="1"/>
  <c r="AV1014" i="15"/>
  <c r="CU1014" i="15" s="1"/>
  <c r="AV305" i="15"/>
  <c r="CU305" i="15" s="1"/>
  <c r="AV250" i="15"/>
  <c r="CU250" i="15" s="1"/>
  <c r="AV146" i="15"/>
  <c r="CU146" i="15" s="1"/>
  <c r="AW950" i="15"/>
  <c r="CV950" i="15" s="1"/>
  <c r="AW904" i="15"/>
  <c r="CV904" i="15" s="1"/>
  <c r="AV300" i="15"/>
  <c r="CU300" i="15" s="1"/>
  <c r="AV757" i="15"/>
  <c r="CU757" i="15" s="1"/>
  <c r="AV345" i="15"/>
  <c r="CU345" i="15" s="1"/>
  <c r="AW936" i="15"/>
  <c r="CV936" i="15" s="1"/>
  <c r="AU333" i="15"/>
  <c r="CT333" i="15" s="1"/>
  <c r="AV316" i="15"/>
  <c r="CU316" i="15" s="1"/>
  <c r="AW1002" i="15"/>
  <c r="CV1002" i="15" s="1"/>
  <c r="AW783" i="15"/>
  <c r="CV783" i="15" s="1"/>
  <c r="AW605" i="15"/>
  <c r="CV605" i="15" s="1"/>
  <c r="AW455" i="15"/>
  <c r="CV455" i="15" s="1"/>
  <c r="AV203" i="15"/>
  <c r="CU203" i="15" s="1"/>
  <c r="AW910" i="15"/>
  <c r="CV910" i="15" s="1"/>
  <c r="AW841" i="15"/>
  <c r="CV841" i="15" s="1"/>
  <c r="AW573" i="15"/>
  <c r="CV573" i="15" s="1"/>
  <c r="AW572" i="15"/>
  <c r="CV572" i="15" s="1"/>
  <c r="AW535" i="15"/>
  <c r="CV535" i="15" s="1"/>
  <c r="AW517" i="15"/>
  <c r="CV517" i="15" s="1"/>
  <c r="AW489" i="15"/>
  <c r="CV489" i="15" s="1"/>
  <c r="AU268" i="15"/>
  <c r="CT268" i="15" s="1"/>
  <c r="AV479" i="15"/>
  <c r="CU479" i="15" s="1"/>
  <c r="AV442" i="15"/>
  <c r="CU442" i="15" s="1"/>
  <c r="AW992" i="15"/>
  <c r="CV992" i="15" s="1"/>
  <c r="AW730" i="15"/>
  <c r="CV730" i="15" s="1"/>
  <c r="AW709" i="15"/>
  <c r="CV709" i="15" s="1"/>
  <c r="AW386" i="15"/>
  <c r="CV386" i="15" s="1"/>
  <c r="AX1007" i="15"/>
  <c r="CW1007" i="15" s="1"/>
  <c r="AX925" i="15"/>
  <c r="CW925" i="15" s="1"/>
  <c r="AX566" i="15"/>
  <c r="CW566" i="15" s="1"/>
  <c r="AX534" i="15"/>
  <c r="CW534" i="15" s="1"/>
  <c r="AX390" i="15"/>
  <c r="CW390" i="15" s="1"/>
  <c r="AX318" i="15"/>
  <c r="CW318" i="15" s="1"/>
  <c r="AV562" i="15"/>
  <c r="CU562" i="15" s="1"/>
  <c r="AX629" i="15"/>
  <c r="CW629" i="15" s="1"/>
  <c r="AX517" i="15"/>
  <c r="CW517" i="15" s="1"/>
  <c r="AX349" i="15"/>
  <c r="CW349" i="15" s="1"/>
  <c r="AW185" i="15"/>
  <c r="CV185" i="15" s="1"/>
  <c r="AX950" i="15"/>
  <c r="CW950" i="15" s="1"/>
  <c r="AX903" i="15"/>
  <c r="CW903" i="15" s="1"/>
  <c r="AX692" i="15"/>
  <c r="CW692" i="15" s="1"/>
  <c r="AX508" i="15"/>
  <c r="CW508" i="15" s="1"/>
  <c r="AX476" i="15"/>
  <c r="CW476" i="15" s="1"/>
  <c r="AX452" i="15"/>
  <c r="CW452" i="15" s="1"/>
  <c r="AV700" i="15"/>
  <c r="CU700" i="15" s="1"/>
  <c r="AW798" i="15"/>
  <c r="CV798" i="15" s="1"/>
  <c r="AW710" i="15"/>
  <c r="CV710" i="15" s="1"/>
  <c r="AW569" i="15"/>
  <c r="CV569" i="15" s="1"/>
  <c r="AW181" i="15"/>
  <c r="CV181" i="15" s="1"/>
  <c r="AW150" i="15"/>
  <c r="CV150" i="15" s="1"/>
  <c r="AX837" i="15"/>
  <c r="CW837" i="15" s="1"/>
  <c r="AX449" i="15"/>
  <c r="CW449" i="15" s="1"/>
  <c r="AV545" i="15"/>
  <c r="CU545" i="15" s="1"/>
  <c r="AW224" i="15"/>
  <c r="CV224" i="15" s="1"/>
  <c r="AX720" i="15"/>
  <c r="CW720" i="15" s="1"/>
  <c r="AX528" i="15"/>
  <c r="CW528" i="15" s="1"/>
  <c r="AX352" i="15"/>
  <c r="CW352" i="15" s="1"/>
  <c r="AX251" i="15"/>
  <c r="CW251" i="15" s="1"/>
  <c r="AW382" i="15"/>
  <c r="CV382" i="15" s="1"/>
  <c r="AW297" i="15"/>
  <c r="CV297" i="15" s="1"/>
  <c r="AW263" i="15"/>
  <c r="CV263" i="15" s="1"/>
  <c r="AW74" i="15"/>
  <c r="CV74" i="15" s="1"/>
  <c r="AX771" i="15"/>
  <c r="CW771" i="15" s="1"/>
  <c r="AW298" i="15"/>
  <c r="CV298" i="15" s="1"/>
  <c r="AX730" i="15"/>
  <c r="CW730" i="15" s="1"/>
  <c r="AV684" i="15"/>
  <c r="CU684" i="15" s="1"/>
  <c r="AV370" i="15"/>
  <c r="CU370" i="15" s="1"/>
  <c r="AX1004" i="15"/>
  <c r="CW1004" i="15" s="1"/>
  <c r="AW341" i="15"/>
  <c r="CV341" i="15" s="1"/>
  <c r="AX698" i="15"/>
  <c r="CW698" i="15" s="1"/>
  <c r="AX872" i="15"/>
  <c r="CW872" i="15" s="1"/>
  <c r="AV325" i="15"/>
  <c r="CU325" i="15" s="1"/>
  <c r="AX835" i="15"/>
  <c r="CW835" i="15" s="1"/>
  <c r="AX375" i="15"/>
  <c r="CW375" i="15" s="1"/>
  <c r="AX236" i="15"/>
  <c r="CW236" i="15" s="1"/>
  <c r="AX135" i="15"/>
  <c r="CW135" i="15" s="1"/>
  <c r="AW529" i="15"/>
  <c r="CV529" i="15" s="1"/>
  <c r="AX1031" i="15"/>
  <c r="CW1031" i="15" s="1"/>
  <c r="AX884" i="15"/>
  <c r="CW884" i="15" s="1"/>
  <c r="AX723" i="15"/>
  <c r="CW723" i="15" s="1"/>
  <c r="AX515" i="15"/>
  <c r="CW515" i="15" s="1"/>
  <c r="AX107" i="15"/>
  <c r="CW107" i="15" s="1"/>
  <c r="AX100" i="15"/>
  <c r="CW100" i="15" s="1"/>
  <c r="AW393" i="15"/>
  <c r="CV393" i="15" s="1"/>
  <c r="AX136" i="15"/>
  <c r="CW136" i="15" s="1"/>
  <c r="AW205" i="15"/>
  <c r="CV205" i="15" s="1"/>
  <c r="AX722" i="15"/>
  <c r="CW722" i="15" s="1"/>
  <c r="AQ503" i="15"/>
  <c r="CP503" i="15" s="1"/>
  <c r="AU878" i="15"/>
  <c r="CT878" i="15" s="1"/>
  <c r="AU755" i="15"/>
  <c r="CT755" i="15" s="1"/>
  <c r="AU714" i="15"/>
  <c r="CT714" i="15" s="1"/>
  <c r="AU1062" i="15"/>
  <c r="CT1062" i="15" s="1"/>
  <c r="AU816" i="15"/>
  <c r="CT816" i="15" s="1"/>
  <c r="AU737" i="15"/>
  <c r="CT737" i="15" s="1"/>
  <c r="AU603" i="15"/>
  <c r="CT603" i="15" s="1"/>
  <c r="AU885" i="15"/>
  <c r="CT885" i="15" s="1"/>
  <c r="AU712" i="15"/>
  <c r="CT712" i="15" s="1"/>
  <c r="AU648" i="15"/>
  <c r="CT648" i="15" s="1"/>
  <c r="AU516" i="15"/>
  <c r="CT516" i="15" s="1"/>
  <c r="AU968" i="15"/>
  <c r="CT968" i="15" s="1"/>
  <c r="AU503" i="15"/>
  <c r="CT503" i="15" s="1"/>
  <c r="AU834" i="15"/>
  <c r="CT834" i="15" s="1"/>
  <c r="AU576" i="15"/>
  <c r="CT576" i="15" s="1"/>
  <c r="AU506" i="15"/>
  <c r="CT506" i="15" s="1"/>
  <c r="AU458" i="15"/>
  <c r="CT458" i="15" s="1"/>
  <c r="AU355" i="15"/>
  <c r="CT355" i="15" s="1"/>
  <c r="AU251" i="15"/>
  <c r="CT251" i="15" s="1"/>
  <c r="AU171" i="15"/>
  <c r="CT171" i="15" s="1"/>
  <c r="AU808" i="15"/>
  <c r="CT808" i="15" s="1"/>
  <c r="AU640" i="15"/>
  <c r="CT640" i="15" s="1"/>
  <c r="AU752" i="15"/>
  <c r="CT752" i="15" s="1"/>
  <c r="AU724" i="15"/>
  <c r="CT724" i="15" s="1"/>
  <c r="AU631" i="15"/>
  <c r="CT631" i="15" s="1"/>
  <c r="AV969" i="15"/>
  <c r="CU969" i="15" s="1"/>
  <c r="AU344" i="15"/>
  <c r="CT344" i="15" s="1"/>
  <c r="AV940" i="15"/>
  <c r="CU940" i="15" s="1"/>
  <c r="AV931" i="15"/>
  <c r="CU931" i="15" s="1"/>
  <c r="AV915" i="15"/>
  <c r="CU915" i="15" s="1"/>
  <c r="AV712" i="15"/>
  <c r="CU712" i="15" s="1"/>
  <c r="AU496" i="15"/>
  <c r="CT496" i="15" s="1"/>
  <c r="AV1051" i="15"/>
  <c r="CU1051" i="15" s="1"/>
  <c r="AU725" i="15"/>
  <c r="CT725" i="15" s="1"/>
  <c r="AV823" i="15"/>
  <c r="CU823" i="15" s="1"/>
  <c r="AV683" i="15"/>
  <c r="CU683" i="15" s="1"/>
  <c r="AU783" i="15"/>
  <c r="CT783" i="15" s="1"/>
  <c r="AV970" i="15"/>
  <c r="CU970" i="15" s="1"/>
  <c r="AU409" i="15"/>
  <c r="CT409" i="15" s="1"/>
  <c r="AV863" i="15"/>
  <c r="CU863" i="15" s="1"/>
  <c r="AV825" i="15"/>
  <c r="CU825" i="15" s="1"/>
  <c r="AV302" i="15"/>
  <c r="CU302" i="15" s="1"/>
  <c r="AU216" i="15"/>
  <c r="CT216" i="15" s="1"/>
  <c r="AV722" i="15"/>
  <c r="CU722" i="15" s="1"/>
  <c r="AU318" i="15"/>
  <c r="CT318" i="15" s="1"/>
  <c r="AV868" i="15"/>
  <c r="CU868" i="15" s="1"/>
  <c r="AV377" i="15"/>
  <c r="CU377" i="15" s="1"/>
  <c r="AV268" i="15"/>
  <c r="CU268" i="15" s="1"/>
  <c r="AV258" i="15"/>
  <c r="CU258" i="15" s="1"/>
  <c r="AW995" i="15"/>
  <c r="CV995" i="15" s="1"/>
  <c r="AW963" i="15"/>
  <c r="CV963" i="15" s="1"/>
  <c r="AV870" i="15"/>
  <c r="CU870" i="15" s="1"/>
  <c r="AV129" i="15"/>
  <c r="CU129" i="15" s="1"/>
  <c r="AW1061" i="15"/>
  <c r="CV1061" i="15" s="1"/>
  <c r="AV891" i="15"/>
  <c r="CU891" i="15" s="1"/>
  <c r="AV819" i="15"/>
  <c r="CU819" i="15" s="1"/>
  <c r="AV164" i="15"/>
  <c r="CU164" i="15" s="1"/>
  <c r="AV296" i="15"/>
  <c r="CU296" i="15" s="1"/>
  <c r="AV85" i="15"/>
  <c r="CU85" i="15" s="1"/>
  <c r="AV102" i="15"/>
  <c r="CU102" i="15" s="1"/>
  <c r="AW744" i="15"/>
  <c r="CV744" i="15" s="1"/>
  <c r="AW667" i="15"/>
  <c r="CV667" i="15" s="1"/>
  <c r="AW598" i="15"/>
  <c r="CV598" i="15" s="1"/>
  <c r="AW483" i="15"/>
  <c r="CV483" i="15" s="1"/>
  <c r="AW387" i="15"/>
  <c r="CV387" i="15" s="1"/>
  <c r="AW259" i="15"/>
  <c r="CV259" i="15" s="1"/>
  <c r="AV998" i="15"/>
  <c r="CU998" i="15" s="1"/>
  <c r="AV927" i="15"/>
  <c r="CU927" i="15" s="1"/>
  <c r="AW843" i="15"/>
  <c r="CV843" i="15" s="1"/>
  <c r="AW519" i="15"/>
  <c r="CV519" i="15" s="1"/>
  <c r="AW750" i="15"/>
  <c r="CV750" i="15" s="1"/>
  <c r="AW498" i="15"/>
  <c r="CV498" i="15" s="1"/>
  <c r="AW480" i="15"/>
  <c r="CV480" i="15" s="1"/>
  <c r="AW453" i="15"/>
  <c r="CV453" i="15" s="1"/>
  <c r="AU625" i="15"/>
  <c r="CT625" i="15" s="1"/>
  <c r="AV214" i="15"/>
  <c r="CU214" i="15" s="1"/>
  <c r="AW689" i="15"/>
  <c r="CV689" i="15" s="1"/>
  <c r="AW193" i="15"/>
  <c r="CV193" i="15" s="1"/>
  <c r="AW76" i="15"/>
  <c r="CV76" i="15" s="1"/>
  <c r="AW1016" i="15"/>
  <c r="CV1016" i="15" s="1"/>
  <c r="AW870" i="15"/>
  <c r="CV870" i="15" s="1"/>
  <c r="AW723" i="15"/>
  <c r="CV723" i="15" s="1"/>
  <c r="AX678" i="15"/>
  <c r="CW678" i="15" s="1"/>
  <c r="AX526" i="15"/>
  <c r="CW526" i="15" s="1"/>
  <c r="AW487" i="15"/>
  <c r="CV487" i="15" s="1"/>
  <c r="AW197" i="15"/>
  <c r="CV197" i="15" s="1"/>
  <c r="AX549" i="15"/>
  <c r="CW549" i="15" s="1"/>
  <c r="AX469" i="15"/>
  <c r="CW469" i="15" s="1"/>
  <c r="AX453" i="15"/>
  <c r="CW453" i="15" s="1"/>
  <c r="AX365" i="15"/>
  <c r="CW365" i="15" s="1"/>
  <c r="AV553" i="15"/>
  <c r="CU553" i="15" s="1"/>
  <c r="AV480" i="15"/>
  <c r="CU480" i="15" s="1"/>
  <c r="AV74" i="15"/>
  <c r="CU74" i="15" s="1"/>
  <c r="AW845" i="15"/>
  <c r="CV845" i="15" s="1"/>
  <c r="AW597" i="15"/>
  <c r="CV597" i="15" s="1"/>
  <c r="AX767" i="15"/>
  <c r="CW767" i="15" s="1"/>
  <c r="AX572" i="15"/>
  <c r="CW572" i="15" s="1"/>
  <c r="AW317" i="15"/>
  <c r="CV317" i="15" s="1"/>
  <c r="AX657" i="15"/>
  <c r="CW657" i="15" s="1"/>
  <c r="AX361" i="15"/>
  <c r="CW361" i="15" s="1"/>
  <c r="AX153" i="15"/>
  <c r="CW153" i="15" s="1"/>
  <c r="AX624" i="15"/>
  <c r="CW624" i="15" s="1"/>
  <c r="AX80" i="15"/>
  <c r="CW80" i="15" s="1"/>
  <c r="AW934" i="15"/>
  <c r="CV934" i="15" s="1"/>
  <c r="AX1021" i="15"/>
  <c r="CW1021" i="15" s="1"/>
  <c r="AX820" i="15"/>
  <c r="CW820" i="15" s="1"/>
  <c r="AX362" i="15"/>
  <c r="CW362" i="15" s="1"/>
  <c r="AW430" i="15"/>
  <c r="CV430" i="15" s="1"/>
  <c r="AX807" i="15"/>
  <c r="CW807" i="15" s="1"/>
  <c r="AX479" i="15"/>
  <c r="CW479" i="15" s="1"/>
  <c r="AX176" i="15"/>
  <c r="CW176" i="15" s="1"/>
  <c r="AV509" i="15"/>
  <c r="CU509" i="15" s="1"/>
  <c r="AX587" i="15"/>
  <c r="CW587" i="15" s="1"/>
  <c r="AX555" i="15"/>
  <c r="CW555" i="15" s="1"/>
  <c r="AX72" i="15"/>
  <c r="CW72" i="15" s="1"/>
  <c r="AW497" i="15"/>
  <c r="CV497" i="15" s="1"/>
  <c r="AW110" i="15"/>
  <c r="CV110" i="15" s="1"/>
  <c r="AX711" i="15"/>
  <c r="CW711" i="15" s="1"/>
  <c r="AX75" i="15"/>
  <c r="CW75" i="15" s="1"/>
  <c r="AV444" i="15"/>
  <c r="CU444" i="15" s="1"/>
  <c r="AX848" i="15"/>
  <c r="CW848" i="15" s="1"/>
  <c r="AX483" i="15"/>
  <c r="CW483" i="15" s="1"/>
  <c r="AX180" i="15"/>
  <c r="CW180" i="15" s="1"/>
  <c r="AX706" i="15"/>
  <c r="CW706" i="15" s="1"/>
  <c r="AX472" i="15"/>
  <c r="CW472" i="15" s="1"/>
  <c r="AX774" i="15"/>
  <c r="CW774" i="15" s="1"/>
  <c r="AS625" i="15"/>
  <c r="CR625" i="15" s="1"/>
  <c r="AT933" i="15"/>
  <c r="CS933" i="15" s="1"/>
  <c r="AS482" i="15"/>
  <c r="CR482" i="15" s="1"/>
  <c r="AP342" i="15"/>
  <c r="CO342" i="15" s="1"/>
  <c r="AR895" i="15"/>
  <c r="CQ895" i="15" s="1"/>
  <c r="AP70" i="15"/>
  <c r="CO70" i="15" s="1"/>
  <c r="AP849" i="15"/>
  <c r="CO849" i="15" s="1"/>
  <c r="AP831" i="15"/>
  <c r="CO831" i="15" s="1"/>
  <c r="AS160" i="15"/>
  <c r="CR160" i="15" s="1"/>
  <c r="AT283" i="15"/>
  <c r="CS283" i="15" s="1"/>
  <c r="AR88" i="15"/>
  <c r="CQ88" i="15" s="1"/>
  <c r="AR469" i="15"/>
  <c r="CQ469" i="15" s="1"/>
  <c r="AP166" i="15"/>
  <c r="CO166" i="15" s="1"/>
  <c r="AS703" i="15"/>
  <c r="CR703" i="15" s="1"/>
  <c r="AT678" i="15"/>
  <c r="CS678" i="15" s="1"/>
  <c r="AT1027" i="15"/>
  <c r="CS1027" i="15" s="1"/>
  <c r="AS740" i="15"/>
  <c r="CR740" i="15" s="1"/>
  <c r="AS683" i="15"/>
  <c r="CR683" i="15" s="1"/>
  <c r="AQ990" i="15"/>
  <c r="CP990" i="15" s="1"/>
  <c r="AQ846" i="15"/>
  <c r="CP846" i="15" s="1"/>
  <c r="AP528" i="15"/>
  <c r="CO528" i="15" s="1"/>
  <c r="AT709" i="15"/>
  <c r="CS709" i="15" s="1"/>
  <c r="AR231" i="15"/>
  <c r="CQ231" i="15" s="1"/>
  <c r="AR377" i="15"/>
  <c r="CQ377" i="15" s="1"/>
  <c r="AS670" i="15"/>
  <c r="CR670" i="15" s="1"/>
  <c r="AR470" i="15"/>
  <c r="CQ470" i="15" s="1"/>
  <c r="AP388" i="15"/>
  <c r="CO388" i="15" s="1"/>
  <c r="AQ175" i="15"/>
  <c r="CP175" i="15" s="1"/>
  <c r="AR705" i="15"/>
  <c r="CQ705" i="15" s="1"/>
  <c r="AQ182" i="15"/>
  <c r="CP182" i="15" s="1"/>
  <c r="AQ916" i="15"/>
  <c r="CP916" i="15" s="1"/>
  <c r="AP898" i="15"/>
  <c r="CO898" i="15" s="1"/>
  <c r="AX418" i="15"/>
  <c r="CW418" i="15" s="1"/>
  <c r="AV166" i="15"/>
  <c r="CU166" i="15" s="1"/>
  <c r="AW234" i="15"/>
  <c r="CV234" i="15" s="1"/>
  <c r="AX966" i="15"/>
  <c r="CW966" i="15" s="1"/>
  <c r="AW765" i="15"/>
  <c r="CV765" i="15" s="1"/>
  <c r="AX788" i="15"/>
  <c r="CW788" i="15" s="1"/>
  <c r="AW83" i="15"/>
  <c r="CV83" i="15" s="1"/>
  <c r="AW554" i="15"/>
  <c r="CV554" i="15" s="1"/>
  <c r="AV216" i="15"/>
  <c r="CU216" i="15" s="1"/>
  <c r="AV342" i="15"/>
  <c r="CU342" i="15" s="1"/>
  <c r="AV783" i="15"/>
  <c r="CU783" i="15" s="1"/>
  <c r="AV907" i="15"/>
  <c r="CU907" i="15" s="1"/>
  <c r="AU891" i="15"/>
  <c r="CT891" i="15" s="1"/>
  <c r="AU331" i="15"/>
  <c r="CT331" i="15" s="1"/>
  <c r="AU476" i="15"/>
  <c r="CT476" i="15" s="1"/>
  <c r="AU795" i="15"/>
  <c r="CT795" i="15" s="1"/>
  <c r="AX674" i="15"/>
  <c r="CW674" i="15" s="1"/>
  <c r="AU75" i="15"/>
  <c r="CT75" i="15" s="1"/>
  <c r="AW778" i="15"/>
  <c r="CV778" i="15" s="1"/>
  <c r="AW216" i="15"/>
  <c r="CV216" i="15" s="1"/>
  <c r="AV641" i="15"/>
  <c r="CU641" i="15" s="1"/>
  <c r="AW477" i="15"/>
  <c r="CV477" i="15" s="1"/>
  <c r="AV506" i="15"/>
  <c r="CU506" i="15" s="1"/>
  <c r="AV557" i="15"/>
  <c r="CU557" i="15" s="1"/>
  <c r="AV555" i="15"/>
  <c r="CU555" i="15" s="1"/>
  <c r="AV837" i="15"/>
  <c r="CU837" i="15" s="1"/>
  <c r="AU414" i="15"/>
  <c r="CT414" i="15" s="1"/>
  <c r="AX456" i="15"/>
  <c r="CW456" i="15" s="1"/>
  <c r="AX411" i="15"/>
  <c r="CW411" i="15" s="1"/>
  <c r="AX319" i="15"/>
  <c r="CW319" i="15" s="1"/>
  <c r="AW141" i="15"/>
  <c r="CV141" i="15" s="1"/>
  <c r="AW635" i="15"/>
  <c r="CV635" i="15" s="1"/>
  <c r="AX843" i="15"/>
  <c r="CW843" i="15" s="1"/>
  <c r="AW839" i="15"/>
  <c r="CV839" i="15" s="1"/>
  <c r="AW1001" i="15"/>
  <c r="CV1001" i="15" s="1"/>
  <c r="AW909" i="15"/>
  <c r="CV909" i="15" s="1"/>
  <c r="AV488" i="15"/>
  <c r="CU488" i="15" s="1"/>
  <c r="AV320" i="15"/>
  <c r="CU320" i="15" s="1"/>
  <c r="AV403" i="15"/>
  <c r="CU403" i="15" s="1"/>
  <c r="AU585" i="15"/>
  <c r="CT585" i="15" s="1"/>
  <c r="AU1051" i="15"/>
  <c r="CT1051" i="15" s="1"/>
  <c r="AU1025" i="15"/>
  <c r="CT1025" i="15" s="1"/>
  <c r="AX901" i="15"/>
  <c r="CW901" i="15" s="1"/>
  <c r="AX291" i="15"/>
  <c r="CW291" i="15" s="1"/>
  <c r="AX909" i="15"/>
  <c r="CW909" i="15" s="1"/>
  <c r="AW217" i="15"/>
  <c r="CV217" i="15" s="1"/>
  <c r="AX954" i="15"/>
  <c r="CW954" i="15" s="1"/>
  <c r="AW704" i="15"/>
  <c r="CV704" i="15" s="1"/>
  <c r="AV554" i="15"/>
  <c r="CU554" i="15" s="1"/>
  <c r="AV105" i="15"/>
  <c r="CU105" i="15" s="1"/>
  <c r="AV1045" i="15"/>
  <c r="CU1045" i="15" s="1"/>
  <c r="AU232" i="15"/>
  <c r="CT232" i="15" s="1"/>
  <c r="AU317" i="15"/>
  <c r="CT317" i="15" s="1"/>
  <c r="AU634" i="15"/>
  <c r="CT634" i="15" s="1"/>
  <c r="AX224" i="15"/>
  <c r="CW224" i="15" s="1"/>
  <c r="AX655" i="15"/>
  <c r="CW655" i="15" s="1"/>
  <c r="AX393" i="15"/>
  <c r="CW393" i="15" s="1"/>
  <c r="AW466" i="15"/>
  <c r="CV466" i="15" s="1"/>
  <c r="AV343" i="15"/>
  <c r="CU343" i="15" s="1"/>
  <c r="AW683" i="15"/>
  <c r="CV683" i="15" s="1"/>
  <c r="AW203" i="15"/>
  <c r="CV203" i="15" s="1"/>
  <c r="AU294" i="15"/>
  <c r="CT294" i="15" s="1"/>
  <c r="AV299" i="15"/>
  <c r="CU299" i="15" s="1"/>
  <c r="AU285" i="15"/>
  <c r="CT285" i="15" s="1"/>
  <c r="AU137" i="15"/>
  <c r="CT137" i="15" s="1"/>
  <c r="AU474" i="15"/>
  <c r="CT474" i="15" s="1"/>
  <c r="AU828" i="15"/>
  <c r="CT828" i="15" s="1"/>
  <c r="AU698" i="15"/>
  <c r="CT698" i="15" s="1"/>
  <c r="AU470" i="15"/>
  <c r="CT470" i="15" s="1"/>
  <c r="AU996" i="15"/>
  <c r="CT996" i="15" s="1"/>
  <c r="AU509" i="15"/>
  <c r="CT509" i="15" s="1"/>
  <c r="AU453" i="15"/>
  <c r="CT453" i="15" s="1"/>
  <c r="AU437" i="15"/>
  <c r="CT437" i="15" s="1"/>
  <c r="AU413" i="15"/>
  <c r="CT413" i="15" s="1"/>
  <c r="AU511" i="15"/>
  <c r="CT511" i="15" s="1"/>
  <c r="AU1026" i="15"/>
  <c r="CT1026" i="15" s="1"/>
  <c r="AU607" i="15"/>
  <c r="CT607" i="15" s="1"/>
  <c r="AU329" i="15"/>
  <c r="CT329" i="15" s="1"/>
  <c r="AU289" i="15"/>
  <c r="CT289" i="15" s="1"/>
  <c r="AU209" i="15"/>
  <c r="CT209" i="15" s="1"/>
  <c r="AU201" i="15"/>
  <c r="CT201" i="15" s="1"/>
  <c r="AU935" i="15"/>
  <c r="CT935" i="15" s="1"/>
  <c r="AU892" i="15"/>
  <c r="CT892" i="15" s="1"/>
  <c r="AU727" i="15"/>
  <c r="CT727" i="15" s="1"/>
  <c r="AU678" i="15"/>
  <c r="CT678" i="15" s="1"/>
  <c r="AU1031" i="15"/>
  <c r="CT1031" i="15" s="1"/>
  <c r="AU65" i="15"/>
  <c r="CT65" i="15" s="1"/>
  <c r="AV874" i="15"/>
  <c r="CU874" i="15" s="1"/>
  <c r="AU1043" i="15"/>
  <c r="CT1043" i="15" s="1"/>
  <c r="AU498" i="15"/>
  <c r="CT498" i="15" s="1"/>
  <c r="AU66" i="15"/>
  <c r="CT66" i="15" s="1"/>
  <c r="AV1022" i="15"/>
  <c r="CU1022" i="15" s="1"/>
  <c r="AV898" i="15"/>
  <c r="CU898" i="15" s="1"/>
  <c r="AV971" i="15"/>
  <c r="CU971" i="15" s="1"/>
  <c r="AV828" i="15"/>
  <c r="CU828" i="15" s="1"/>
  <c r="AV718" i="15"/>
  <c r="CU718" i="15" s="1"/>
  <c r="AV710" i="15"/>
  <c r="CU710" i="15" s="1"/>
  <c r="AU350" i="15"/>
  <c r="CT350" i="15" s="1"/>
  <c r="AU144" i="15"/>
  <c r="CT144" i="15" s="1"/>
  <c r="AV1060" i="15"/>
  <c r="CU1060" i="15" s="1"/>
  <c r="AV893" i="15"/>
  <c r="CU893" i="15" s="1"/>
  <c r="AV862" i="15"/>
  <c r="CU862" i="15" s="1"/>
  <c r="AV818" i="15"/>
  <c r="CU818" i="15" s="1"/>
  <c r="AV528" i="15"/>
  <c r="CU528" i="15" s="1"/>
  <c r="AV507" i="15"/>
  <c r="CU507" i="15" s="1"/>
  <c r="AV275" i="15"/>
  <c r="CU275" i="15" s="1"/>
  <c r="AV251" i="15"/>
  <c r="CU251" i="15" s="1"/>
  <c r="AU280" i="15"/>
  <c r="CT280" i="15" s="1"/>
  <c r="AU253" i="15"/>
  <c r="CT253" i="15" s="1"/>
  <c r="AV796" i="15"/>
  <c r="CU796" i="15" s="1"/>
  <c r="AV429" i="15"/>
  <c r="CU429" i="15" s="1"/>
  <c r="AV956" i="15"/>
  <c r="CU956" i="15" s="1"/>
  <c r="AV606" i="15"/>
  <c r="CU606" i="15" s="1"/>
  <c r="AV522" i="15"/>
  <c r="CU522" i="15" s="1"/>
  <c r="AV152" i="15"/>
  <c r="CU152" i="15" s="1"/>
  <c r="AV136" i="15"/>
  <c r="CU136" i="15" s="1"/>
  <c r="AV561" i="15"/>
  <c r="CU561" i="15" s="1"/>
  <c r="AV190" i="15"/>
  <c r="CU190" i="15" s="1"/>
  <c r="AV108" i="15"/>
  <c r="CU108" i="15" s="1"/>
  <c r="AW988" i="15"/>
  <c r="CV988" i="15" s="1"/>
  <c r="AW878" i="15"/>
  <c r="CV878" i="15" s="1"/>
  <c r="AV932" i="15"/>
  <c r="CU932" i="15" s="1"/>
  <c r="AV526" i="15"/>
  <c r="CU526" i="15" s="1"/>
  <c r="AV280" i="15"/>
  <c r="CU280" i="15" s="1"/>
  <c r="AV127" i="15"/>
  <c r="CU127" i="15" s="1"/>
  <c r="AV269" i="15"/>
  <c r="CU269" i="15" s="1"/>
  <c r="AW1049" i="15"/>
  <c r="CV1049" i="15" s="1"/>
  <c r="AW976" i="15"/>
  <c r="CV976" i="15" s="1"/>
  <c r="AW949" i="15"/>
  <c r="CV949" i="15" s="1"/>
  <c r="AV264" i="15"/>
  <c r="CU264" i="15" s="1"/>
  <c r="AV254" i="15"/>
  <c r="CU254" i="15" s="1"/>
  <c r="AV123" i="15"/>
  <c r="CU123" i="15" s="1"/>
  <c r="AW799" i="15"/>
  <c r="CV799" i="15" s="1"/>
  <c r="AW694" i="15"/>
  <c r="CV694" i="15" s="1"/>
  <c r="AW555" i="15"/>
  <c r="CV555" i="15" s="1"/>
  <c r="AW363" i="15"/>
  <c r="CV363" i="15" s="1"/>
  <c r="AW331" i="15"/>
  <c r="CV331" i="15" s="1"/>
  <c r="AW821" i="15"/>
  <c r="CV821" i="15" s="1"/>
  <c r="AW428" i="15"/>
  <c r="CV428" i="15" s="1"/>
  <c r="AV142" i="15"/>
  <c r="CU142" i="15" s="1"/>
  <c r="AV803" i="15"/>
  <c r="CU803" i="15" s="1"/>
  <c r="AV133" i="15"/>
  <c r="CU133" i="15" s="1"/>
  <c r="AW882" i="15"/>
  <c r="CV882" i="15" s="1"/>
  <c r="AW766" i="15"/>
  <c r="CV766" i="15" s="1"/>
  <c r="AW646" i="15"/>
  <c r="CV646" i="15" s="1"/>
  <c r="AW588" i="15"/>
  <c r="CV588" i="15" s="1"/>
  <c r="AW495" i="15"/>
  <c r="CV495" i="15" s="1"/>
  <c r="AX970" i="15"/>
  <c r="CW970" i="15" s="1"/>
  <c r="AW354" i="15"/>
  <c r="CV354" i="15" s="1"/>
  <c r="AW188" i="15"/>
  <c r="CV188" i="15" s="1"/>
  <c r="AX887" i="15"/>
  <c r="CW887" i="15" s="1"/>
  <c r="AX422" i="15"/>
  <c r="CW422" i="15" s="1"/>
  <c r="AV489" i="15"/>
  <c r="CU489" i="15" s="1"/>
  <c r="AW827" i="15"/>
  <c r="CV827" i="15" s="1"/>
  <c r="AW767" i="15"/>
  <c r="CV767" i="15" s="1"/>
  <c r="AW343" i="15"/>
  <c r="CV343" i="15" s="1"/>
  <c r="AW228" i="15"/>
  <c r="CV228" i="15" s="1"/>
  <c r="AX1052" i="15"/>
  <c r="CW1052" i="15" s="1"/>
  <c r="AX933" i="15"/>
  <c r="CW933" i="15" s="1"/>
  <c r="AX924" i="15"/>
  <c r="CW924" i="15" s="1"/>
  <c r="AX661" i="15"/>
  <c r="CW661" i="15" s="1"/>
  <c r="AW279" i="15"/>
  <c r="CV279" i="15" s="1"/>
  <c r="AX724" i="15"/>
  <c r="CW724" i="15" s="1"/>
  <c r="AW429" i="15"/>
  <c r="CV429" i="15" s="1"/>
  <c r="AX1020" i="15"/>
  <c r="CW1020" i="15" s="1"/>
  <c r="AX900" i="15"/>
  <c r="CW900" i="15" s="1"/>
  <c r="AX828" i="15"/>
  <c r="CW828" i="15" s="1"/>
  <c r="AX561" i="15"/>
  <c r="CW561" i="15" s="1"/>
  <c r="AX545" i="15"/>
  <c r="CW545" i="15" s="1"/>
  <c r="AX425" i="15"/>
  <c r="CW425" i="15" s="1"/>
  <c r="AX329" i="15"/>
  <c r="CW329" i="15" s="1"/>
  <c r="AX185" i="15"/>
  <c r="CW185" i="15" s="1"/>
  <c r="AX196" i="15"/>
  <c r="CW196" i="15" s="1"/>
  <c r="AX490" i="15"/>
  <c r="CW490" i="15" s="1"/>
  <c r="AX174" i="15"/>
  <c r="CW174" i="15" s="1"/>
  <c r="AW368" i="15"/>
  <c r="CV368" i="15" s="1"/>
  <c r="AX972" i="15"/>
  <c r="CW972" i="15" s="1"/>
  <c r="AX953" i="15"/>
  <c r="CW953" i="15" s="1"/>
  <c r="AX495" i="15"/>
  <c r="CW495" i="15" s="1"/>
  <c r="AX584" i="15"/>
  <c r="CW584" i="15" s="1"/>
  <c r="AX635" i="15"/>
  <c r="CW635" i="15" s="1"/>
  <c r="AX603" i="15"/>
  <c r="CW603" i="15" s="1"/>
  <c r="AX203" i="15"/>
  <c r="CW203" i="15" s="1"/>
  <c r="AX108" i="15"/>
  <c r="CW108" i="15" s="1"/>
  <c r="AW617" i="15"/>
  <c r="CV617" i="15" s="1"/>
  <c r="AX712" i="15"/>
  <c r="CW712" i="15" s="1"/>
  <c r="AV230" i="15"/>
  <c r="CU230" i="15" s="1"/>
  <c r="AW232" i="15"/>
  <c r="CV232" i="15" s="1"/>
  <c r="AX327" i="15"/>
  <c r="CW327" i="15" s="1"/>
  <c r="AV153" i="15"/>
  <c r="CU153" i="15" s="1"/>
  <c r="AW314" i="15"/>
  <c r="CV314" i="15" s="1"/>
  <c r="AW168" i="15"/>
  <c r="CV168" i="15" s="1"/>
  <c r="AX902" i="15"/>
  <c r="CW902" i="15" s="1"/>
  <c r="AX531" i="15"/>
  <c r="CW531" i="15" s="1"/>
  <c r="AW124" i="15"/>
  <c r="CV124" i="15" s="1"/>
  <c r="AX466" i="15"/>
  <c r="CW466" i="15" s="1"/>
  <c r="AU569" i="15"/>
  <c r="CT569" i="15" s="1"/>
  <c r="AX617" i="15"/>
  <c r="CW617" i="15" s="1"/>
  <c r="AW993" i="15"/>
  <c r="CV993" i="15" s="1"/>
  <c r="AU321" i="15"/>
  <c r="CT321" i="15" s="1"/>
  <c r="AS990" i="15"/>
  <c r="CR990" i="15" s="1"/>
  <c r="AQ462" i="15"/>
  <c r="CP462" i="15" s="1"/>
  <c r="AP577" i="15"/>
  <c r="CO577" i="15" s="1"/>
  <c r="AR306" i="15"/>
  <c r="CQ306" i="15" s="1"/>
  <c r="AT719" i="15"/>
  <c r="CS719" i="15" s="1"/>
  <c r="AS459" i="15"/>
  <c r="CR459" i="15" s="1"/>
  <c r="AT399" i="15"/>
  <c r="CS399" i="15" s="1"/>
  <c r="AQ349" i="15"/>
  <c r="CP349" i="15" s="1"/>
  <c r="AW1038" i="15"/>
  <c r="CV1038" i="15" s="1"/>
  <c r="AU956" i="15"/>
  <c r="CT956" i="15" s="1"/>
  <c r="AX256" i="15"/>
  <c r="CW256" i="15" s="1"/>
  <c r="AV384" i="15"/>
  <c r="CU384" i="15" s="1"/>
  <c r="AV451" i="15"/>
  <c r="CU451" i="15" s="1"/>
  <c r="AX141" i="15"/>
  <c r="CW141" i="15" s="1"/>
  <c r="AW633" i="15"/>
  <c r="CV633" i="15" s="1"/>
  <c r="AV551" i="15"/>
  <c r="CU551" i="15" s="1"/>
  <c r="AS369" i="15"/>
  <c r="CR369" i="15" s="1"/>
  <c r="AU690" i="15"/>
  <c r="CT690" i="15" s="1"/>
  <c r="AU518" i="15"/>
  <c r="CT518" i="15" s="1"/>
  <c r="AU817" i="15"/>
  <c r="CT817" i="15" s="1"/>
  <c r="AU802" i="15"/>
  <c r="CT802" i="15" s="1"/>
  <c r="AU778" i="15"/>
  <c r="CT778" i="15" s="1"/>
  <c r="AU595" i="15"/>
  <c r="CT595" i="15" s="1"/>
  <c r="AU1044" i="15"/>
  <c r="CT1044" i="15" s="1"/>
  <c r="AU785" i="15"/>
  <c r="CT785" i="15" s="1"/>
  <c r="AU847" i="15"/>
  <c r="CT847" i="15" s="1"/>
  <c r="AU613" i="15"/>
  <c r="CT613" i="15" s="1"/>
  <c r="AU440" i="15"/>
  <c r="CT440" i="15" s="1"/>
  <c r="AU850" i="15"/>
  <c r="CT850" i="15" s="1"/>
  <c r="AU749" i="15"/>
  <c r="CT749" i="15" s="1"/>
  <c r="AU592" i="15"/>
  <c r="CT592" i="15" s="1"/>
  <c r="AU560" i="15"/>
  <c r="CT560" i="15" s="1"/>
  <c r="AU451" i="15"/>
  <c r="CT451" i="15" s="1"/>
  <c r="AU283" i="15"/>
  <c r="CT283" i="15" s="1"/>
  <c r="AU962" i="15"/>
  <c r="CT962" i="15" s="1"/>
  <c r="AU909" i="15"/>
  <c r="CT909" i="15" s="1"/>
  <c r="AU623" i="15"/>
  <c r="CT623" i="15" s="1"/>
  <c r="AU113" i="15"/>
  <c r="CT113" i="15" s="1"/>
  <c r="AU81" i="15"/>
  <c r="CT81" i="15" s="1"/>
  <c r="AU826" i="15"/>
  <c r="CT826" i="15" s="1"/>
  <c r="AU326" i="15"/>
  <c r="CT326" i="15" s="1"/>
  <c r="AV985" i="15"/>
  <c r="CU985" i="15" s="1"/>
  <c r="AU822" i="15"/>
  <c r="CT822" i="15" s="1"/>
  <c r="AU302" i="15"/>
  <c r="CT302" i="15" s="1"/>
  <c r="AV1002" i="15"/>
  <c r="CU1002" i="15" s="1"/>
  <c r="AV973" i="15"/>
  <c r="CU973" i="15" s="1"/>
  <c r="AU228" i="15"/>
  <c r="CT228" i="15" s="1"/>
  <c r="AV949" i="15"/>
  <c r="CU949" i="15" s="1"/>
  <c r="AU693" i="15"/>
  <c r="CT693" i="15" s="1"/>
  <c r="AU269" i="15"/>
  <c r="CT269" i="15" s="1"/>
  <c r="AU76" i="15"/>
  <c r="CT76" i="15" s="1"/>
  <c r="AV988" i="15"/>
  <c r="CU988" i="15" s="1"/>
  <c r="AV958" i="15"/>
  <c r="CU958" i="15" s="1"/>
  <c r="AV627" i="15"/>
  <c r="CU627" i="15" s="1"/>
  <c r="AV603" i="15"/>
  <c r="CU603" i="15" s="1"/>
  <c r="AV538" i="15"/>
  <c r="CU538" i="15" s="1"/>
  <c r="AU515" i="15"/>
  <c r="CT515" i="15" s="1"/>
  <c r="AV677" i="15"/>
  <c r="CU677" i="15" s="1"/>
  <c r="AV503" i="15"/>
  <c r="CU503" i="15" s="1"/>
  <c r="AV439" i="15"/>
  <c r="CU439" i="15" s="1"/>
  <c r="AU507" i="15"/>
  <c r="CT507" i="15" s="1"/>
  <c r="AU334" i="15"/>
  <c r="CT334" i="15" s="1"/>
  <c r="AV873" i="15"/>
  <c r="CU873" i="15" s="1"/>
  <c r="AV222" i="15"/>
  <c r="CU222" i="15" s="1"/>
  <c r="AV77" i="15"/>
  <c r="CU77" i="15" s="1"/>
  <c r="AV120" i="15"/>
  <c r="CU120" i="15" s="1"/>
  <c r="AV318" i="15"/>
  <c r="CU318" i="15" s="1"/>
  <c r="AV628" i="15"/>
  <c r="CU628" i="15" s="1"/>
  <c r="AV145" i="15"/>
  <c r="CU145" i="15" s="1"/>
  <c r="AW539" i="15"/>
  <c r="CV539" i="15" s="1"/>
  <c r="AW507" i="15"/>
  <c r="CV507" i="15" s="1"/>
  <c r="AW395" i="15"/>
  <c r="CV395" i="15" s="1"/>
  <c r="AW371" i="15"/>
  <c r="CV371" i="15" s="1"/>
  <c r="AW227" i="15"/>
  <c r="CV227" i="15" s="1"/>
  <c r="AW147" i="15"/>
  <c r="CV147" i="15" s="1"/>
  <c r="AU215" i="15"/>
  <c r="CT215" i="15" s="1"/>
  <c r="AV186" i="15"/>
  <c r="CU186" i="15" s="1"/>
  <c r="AU325" i="15"/>
  <c r="CT325" i="15" s="1"/>
  <c r="AV667" i="15"/>
  <c r="CU667" i="15" s="1"/>
  <c r="AW518" i="15"/>
  <c r="CV518" i="15" s="1"/>
  <c r="AW463" i="15"/>
  <c r="CV463" i="15" s="1"/>
  <c r="AW436" i="15"/>
  <c r="CV436" i="15" s="1"/>
  <c r="AW1036" i="15"/>
  <c r="CV1036" i="15" s="1"/>
  <c r="AW592" i="15"/>
  <c r="CV592" i="15" s="1"/>
  <c r="AV255" i="15"/>
  <c r="CU255" i="15" s="1"/>
  <c r="AW846" i="15"/>
  <c r="CV846" i="15" s="1"/>
  <c r="AW609" i="15"/>
  <c r="CV609" i="15" s="1"/>
  <c r="AW568" i="15"/>
  <c r="CV568" i="15" s="1"/>
  <c r="AW82" i="15"/>
  <c r="CV82" i="15" s="1"/>
  <c r="AX746" i="15"/>
  <c r="CW746" i="15" s="1"/>
  <c r="AX878" i="15"/>
  <c r="CW878" i="15" s="1"/>
  <c r="AX414" i="15"/>
  <c r="CW414" i="15" s="1"/>
  <c r="AX382" i="15"/>
  <c r="CW382" i="15" s="1"/>
  <c r="AW806" i="15"/>
  <c r="CV806" i="15" s="1"/>
  <c r="AW104" i="15"/>
  <c r="CV104" i="15" s="1"/>
  <c r="AX832" i="15"/>
  <c r="CW832" i="15" s="1"/>
  <c r="AX645" i="15"/>
  <c r="CW645" i="15" s="1"/>
  <c r="AX565" i="15"/>
  <c r="CW565" i="15" s="1"/>
  <c r="AX413" i="15"/>
  <c r="CW413" i="15" s="1"/>
  <c r="AW433" i="15"/>
  <c r="CV433" i="15" s="1"/>
  <c r="AW342" i="15"/>
  <c r="CV342" i="15" s="1"/>
  <c r="AX941" i="15"/>
  <c r="CW941" i="15" s="1"/>
  <c r="AX831" i="15"/>
  <c r="CW831" i="15" s="1"/>
  <c r="AX484" i="15"/>
  <c r="CW484" i="15" s="1"/>
  <c r="AX340" i="15"/>
  <c r="CW340" i="15" s="1"/>
  <c r="AW551" i="15"/>
  <c r="CV551" i="15" s="1"/>
  <c r="AW348" i="15"/>
  <c r="CV348" i="15" s="1"/>
  <c r="AW233" i="15"/>
  <c r="CV233" i="15" s="1"/>
  <c r="AW103" i="15"/>
  <c r="CV103" i="15" s="1"/>
  <c r="AV192" i="15"/>
  <c r="CU192" i="15" s="1"/>
  <c r="AW1034" i="15"/>
  <c r="CV1034" i="15" s="1"/>
  <c r="AW591" i="15"/>
  <c r="CV591" i="15" s="1"/>
  <c r="AW204" i="15"/>
  <c r="CV204" i="15" s="1"/>
  <c r="AX1064" i="15"/>
  <c r="CW1064" i="15" s="1"/>
  <c r="AX314" i="15"/>
  <c r="CW314" i="15" s="1"/>
  <c r="AV167" i="15"/>
  <c r="CU167" i="15" s="1"/>
  <c r="AX618" i="15"/>
  <c r="CW618" i="15" s="1"/>
  <c r="AX632" i="15"/>
  <c r="CW632" i="15" s="1"/>
  <c r="AV177" i="15"/>
  <c r="CU177" i="15" s="1"/>
  <c r="AX395" i="15"/>
  <c r="CW395" i="15" s="1"/>
  <c r="AX239" i="15"/>
  <c r="CW239" i="15" s="1"/>
  <c r="AW278" i="15"/>
  <c r="CV278" i="15" s="1"/>
  <c r="AX747" i="15"/>
  <c r="CW747" i="15" s="1"/>
  <c r="AX346" i="15"/>
  <c r="CW346" i="15" s="1"/>
  <c r="AX220" i="15"/>
  <c r="CW220" i="15" s="1"/>
  <c r="AW855" i="15"/>
  <c r="CV855" i="15" s="1"/>
  <c r="AW645" i="15"/>
  <c r="CV645" i="15" s="1"/>
  <c r="AX1054" i="15"/>
  <c r="CW1054" i="15" s="1"/>
  <c r="AX599" i="15"/>
  <c r="CW599" i="15" s="1"/>
  <c r="AX423" i="15"/>
  <c r="CW423" i="15" s="1"/>
  <c r="AV590" i="15"/>
  <c r="CU590" i="15" s="1"/>
  <c r="AW854" i="15"/>
  <c r="CV854" i="15" s="1"/>
  <c r="AW146" i="15"/>
  <c r="CV146" i="15" s="1"/>
  <c r="AX775" i="15"/>
  <c r="CW775" i="15" s="1"/>
  <c r="AX308" i="15"/>
  <c r="CW308" i="15" s="1"/>
  <c r="AV79" i="15"/>
  <c r="CU79" i="15" s="1"/>
  <c r="AX578" i="15"/>
  <c r="CW578" i="15" s="1"/>
  <c r="AW876" i="15"/>
  <c r="CV876" i="15" s="1"/>
  <c r="AX920" i="15"/>
  <c r="CW920" i="15" s="1"/>
  <c r="AX84" i="15"/>
  <c r="CW84" i="15" s="1"/>
  <c r="AW351" i="15"/>
  <c r="CV351" i="15" s="1"/>
  <c r="AX376" i="15"/>
  <c r="CW376" i="15" s="1"/>
  <c r="AQ900" i="15"/>
  <c r="CP900" i="15" s="1"/>
  <c r="AS882" i="15"/>
  <c r="CR882" i="15" s="1"/>
  <c r="AR632" i="15"/>
  <c r="CQ632" i="15" s="1"/>
  <c r="AW748" i="15"/>
  <c r="CV748" i="15" s="1"/>
  <c r="AV730" i="15"/>
  <c r="CU730" i="15" s="1"/>
  <c r="AX183" i="15"/>
  <c r="CW183" i="15" s="1"/>
  <c r="AU794" i="15"/>
  <c r="CT794" i="15" s="1"/>
  <c r="AU669" i="15"/>
  <c r="CT669" i="15" s="1"/>
  <c r="AU555" i="15"/>
  <c r="CT555" i="15" s="1"/>
  <c r="AU398" i="15"/>
  <c r="CT398" i="15" s="1"/>
  <c r="AU1011" i="15"/>
  <c r="CT1011" i="15" s="1"/>
  <c r="AU930" i="15"/>
  <c r="CT930" i="15" s="1"/>
  <c r="AU554" i="15"/>
  <c r="CT554" i="15" s="1"/>
  <c r="AU1006" i="15"/>
  <c r="CT1006" i="15" s="1"/>
  <c r="AU951" i="15"/>
  <c r="CT951" i="15" s="1"/>
  <c r="AU871" i="15"/>
  <c r="CT871" i="15" s="1"/>
  <c r="AU471" i="15"/>
  <c r="CT471" i="15" s="1"/>
  <c r="AU734" i="15"/>
  <c r="CT734" i="15" s="1"/>
  <c r="AU544" i="15"/>
  <c r="CT544" i="15" s="1"/>
  <c r="AU733" i="15"/>
  <c r="CT733" i="15" s="1"/>
  <c r="AU322" i="15"/>
  <c r="CT322" i="15" s="1"/>
  <c r="AU106" i="15"/>
  <c r="CT106" i="15" s="1"/>
  <c r="AU1024" i="15"/>
  <c r="CT1024" i="15" s="1"/>
  <c r="AU558" i="15"/>
  <c r="CT558" i="15" s="1"/>
  <c r="AU401" i="15"/>
  <c r="CT401" i="15" s="1"/>
  <c r="AU906" i="15"/>
  <c r="CT906" i="15" s="1"/>
  <c r="AU872" i="15"/>
  <c r="CT872" i="15" s="1"/>
  <c r="AU708" i="15"/>
  <c r="CT708" i="15" s="1"/>
  <c r="AU694" i="15"/>
  <c r="CT694" i="15" s="1"/>
  <c r="AV951" i="15"/>
  <c r="CU951" i="15" s="1"/>
  <c r="AU452" i="15"/>
  <c r="CT452" i="15" s="1"/>
  <c r="AU1033" i="15"/>
  <c r="CT1033" i="15" s="1"/>
  <c r="AU905" i="15"/>
  <c r="CT905" i="15" s="1"/>
  <c r="AU124" i="15"/>
  <c r="CT124" i="15" s="1"/>
  <c r="AV856" i="15"/>
  <c r="CU856" i="15" s="1"/>
  <c r="AV702" i="15"/>
  <c r="CU702" i="15" s="1"/>
  <c r="AU481" i="15"/>
  <c r="CT481" i="15" s="1"/>
  <c r="AU293" i="15"/>
  <c r="CT293" i="15" s="1"/>
  <c r="AV563" i="15"/>
  <c r="CU563" i="15" s="1"/>
  <c r="AV315" i="15"/>
  <c r="CU315" i="15" s="1"/>
  <c r="AV468" i="15"/>
  <c r="CU468" i="15" s="1"/>
  <c r="AV880" i="15"/>
  <c r="CU880" i="15" s="1"/>
  <c r="AV537" i="15"/>
  <c r="CU537" i="15" s="1"/>
  <c r="AV494" i="15"/>
  <c r="CU494" i="15" s="1"/>
  <c r="AV934" i="15"/>
  <c r="CU934" i="15" s="1"/>
  <c r="AV794" i="15"/>
  <c r="CU794" i="15" s="1"/>
  <c r="AV674" i="15"/>
  <c r="CU674" i="15" s="1"/>
  <c r="AV575" i="15"/>
  <c r="CU575" i="15" s="1"/>
  <c r="AV356" i="15"/>
  <c r="CU356" i="15" s="1"/>
  <c r="AV295" i="15"/>
  <c r="CU295" i="15" s="1"/>
  <c r="AW779" i="15"/>
  <c r="CV779" i="15" s="1"/>
  <c r="AV598" i="15"/>
  <c r="CU598" i="15" s="1"/>
  <c r="AV292" i="15"/>
  <c r="CU292" i="15" s="1"/>
  <c r="AV86" i="15"/>
  <c r="CU86" i="15" s="1"/>
  <c r="AW960" i="15"/>
  <c r="CV960" i="15" s="1"/>
  <c r="AW896" i="15"/>
  <c r="CV896" i="15" s="1"/>
  <c r="AU658" i="15"/>
  <c r="CT658" i="15" s="1"/>
  <c r="AV464" i="15"/>
  <c r="CU464" i="15" s="1"/>
  <c r="AV500" i="15"/>
  <c r="CU500" i="15" s="1"/>
  <c r="AV289" i="15"/>
  <c r="CU289" i="15" s="1"/>
  <c r="AV197" i="15"/>
  <c r="CU197" i="15" s="1"/>
  <c r="AV91" i="15"/>
  <c r="CU91" i="15" s="1"/>
  <c r="AW903" i="15"/>
  <c r="CV903" i="15" s="1"/>
  <c r="AV1016" i="15"/>
  <c r="CU1016" i="15" s="1"/>
  <c r="AV233" i="15"/>
  <c r="CU233" i="15" s="1"/>
  <c r="AW1046" i="15"/>
  <c r="CV1046" i="15" s="1"/>
  <c r="AW1028" i="15"/>
  <c r="CV1028" i="15" s="1"/>
  <c r="AW499" i="15"/>
  <c r="CV499" i="15" s="1"/>
  <c r="AW179" i="15"/>
  <c r="CV179" i="15" s="1"/>
  <c r="AW716" i="15"/>
  <c r="CV716" i="15" s="1"/>
  <c r="AW696" i="15"/>
  <c r="CV696" i="15" s="1"/>
  <c r="AV424" i="15"/>
  <c r="CU424" i="15" s="1"/>
  <c r="AW705" i="15"/>
  <c r="CV705" i="15" s="1"/>
  <c r="AW624" i="15"/>
  <c r="CV624" i="15" s="1"/>
  <c r="AW1017" i="15"/>
  <c r="CV1017" i="15" s="1"/>
  <c r="AW791" i="15"/>
  <c r="CV791" i="15" s="1"/>
  <c r="AV883" i="15"/>
  <c r="CU883" i="15" s="1"/>
  <c r="AV369" i="15"/>
  <c r="CU369" i="15" s="1"/>
  <c r="AV89" i="15"/>
  <c r="CU89" i="15" s="1"/>
  <c r="AV83" i="15"/>
  <c r="CU83" i="15" s="1"/>
  <c r="AW1047" i="15"/>
  <c r="CV1047" i="15" s="1"/>
  <c r="AW522" i="15"/>
  <c r="CV522" i="15" s="1"/>
  <c r="AW449" i="15"/>
  <c r="CV449" i="15" s="1"/>
  <c r="AW166" i="15"/>
  <c r="CV166" i="15" s="1"/>
  <c r="AX881" i="15"/>
  <c r="CW881" i="15" s="1"/>
  <c r="AW452" i="15"/>
  <c r="CV452" i="15" s="1"/>
  <c r="AW229" i="15"/>
  <c r="CV229" i="15" s="1"/>
  <c r="AX943" i="15"/>
  <c r="CW943" i="15" s="1"/>
  <c r="AX310" i="15"/>
  <c r="CW310" i="15" s="1"/>
  <c r="AW578" i="15"/>
  <c r="CV578" i="15" s="1"/>
  <c r="AX701" i="15"/>
  <c r="CW701" i="15" s="1"/>
  <c r="AW310" i="15"/>
  <c r="CV310" i="15" s="1"/>
  <c r="AW289" i="15"/>
  <c r="CV289" i="15" s="1"/>
  <c r="AW116" i="15"/>
  <c r="CV116" i="15" s="1"/>
  <c r="AW79" i="15"/>
  <c r="CV79" i="15" s="1"/>
  <c r="AV599" i="15"/>
  <c r="CU599" i="15" s="1"/>
  <c r="AV380" i="15"/>
  <c r="CU380" i="15" s="1"/>
  <c r="AV220" i="15"/>
  <c r="CU220" i="15" s="1"/>
  <c r="AW757" i="15"/>
  <c r="CV757" i="15" s="1"/>
  <c r="AX1038" i="15"/>
  <c r="CW1038" i="15" s="1"/>
  <c r="AX697" i="15"/>
  <c r="CW697" i="15" s="1"/>
  <c r="AX345" i="15"/>
  <c r="CW345" i="15" s="1"/>
  <c r="AX297" i="15"/>
  <c r="CW297" i="15" s="1"/>
  <c r="AX249" i="15"/>
  <c r="CW249" i="15" s="1"/>
  <c r="AW86" i="15"/>
  <c r="CV86" i="15" s="1"/>
  <c r="AX955" i="15"/>
  <c r="CW955" i="15" s="1"/>
  <c r="AX464" i="15"/>
  <c r="CW464" i="15" s="1"/>
  <c r="AX223" i="15"/>
  <c r="CW223" i="15" s="1"/>
  <c r="AW538" i="15"/>
  <c r="CV538" i="15" s="1"/>
  <c r="AW534" i="15"/>
  <c r="CV534" i="15" s="1"/>
  <c r="AV1017" i="15"/>
  <c r="CU1017" i="15" s="1"/>
  <c r="AW138" i="15"/>
  <c r="CV138" i="15" s="1"/>
  <c r="AX735" i="15"/>
  <c r="CW735" i="15" s="1"/>
  <c r="AX719" i="15"/>
  <c r="CW719" i="15" s="1"/>
  <c r="AX431" i="15"/>
  <c r="CW431" i="15" s="1"/>
  <c r="AX415" i="15"/>
  <c r="CW415" i="15" s="1"/>
  <c r="AX277" i="15"/>
  <c r="CW277" i="15" s="1"/>
  <c r="AX149" i="15"/>
  <c r="CW149" i="15" s="1"/>
  <c r="AW822" i="15"/>
  <c r="CV822" i="15" s="1"/>
  <c r="AW236" i="15"/>
  <c r="CV236" i="15" s="1"/>
  <c r="AX1003" i="15"/>
  <c r="CW1003" i="15" s="1"/>
  <c r="AX570" i="15"/>
  <c r="CW570" i="15" s="1"/>
  <c r="AX522" i="15"/>
  <c r="CW522" i="15" s="1"/>
  <c r="AW107" i="15"/>
  <c r="CV107" i="15" s="1"/>
  <c r="AU380" i="15"/>
  <c r="CT380" i="15" s="1"/>
  <c r="AV959" i="15"/>
  <c r="CU959" i="15" s="1"/>
  <c r="AV256" i="15"/>
  <c r="CU256" i="15" s="1"/>
  <c r="AW262" i="15"/>
  <c r="CV262" i="15" s="1"/>
  <c r="AX731" i="15"/>
  <c r="CW731" i="15" s="1"/>
  <c r="AX347" i="15"/>
  <c r="CW347" i="15" s="1"/>
  <c r="AX276" i="15"/>
  <c r="CW276" i="15" s="1"/>
  <c r="AX110" i="15"/>
  <c r="CW110" i="15" s="1"/>
  <c r="AX74" i="15"/>
  <c r="CW74" i="15" s="1"/>
  <c r="AX247" i="15"/>
  <c r="CW247" i="15" s="1"/>
  <c r="AW612" i="15"/>
  <c r="CV612" i="15" s="1"/>
  <c r="AX181" i="15"/>
  <c r="CW181" i="15" s="1"/>
  <c r="AW493" i="15"/>
  <c r="CV493" i="15" s="1"/>
  <c r="AW209" i="15"/>
  <c r="CV209" i="15" s="1"/>
  <c r="AX152" i="15"/>
  <c r="CW152" i="15" s="1"/>
  <c r="AX88" i="15"/>
  <c r="CW88" i="15" s="1"/>
  <c r="AX847" i="15"/>
  <c r="CW847" i="15" s="1"/>
  <c r="AW520" i="15"/>
  <c r="CV520" i="15" s="1"/>
  <c r="AX191" i="15"/>
  <c r="CW191" i="15" s="1"/>
  <c r="AX206" i="15"/>
  <c r="CW206" i="15" s="1"/>
  <c r="AX274" i="15"/>
  <c r="CW274" i="15" s="1"/>
  <c r="AU1038" i="15"/>
  <c r="CT1038" i="15" s="1"/>
  <c r="AU959" i="15"/>
  <c r="CT959" i="15" s="1"/>
  <c r="AU722" i="15"/>
  <c r="CT722" i="15" s="1"/>
  <c r="AU682" i="15"/>
  <c r="CT682" i="15" s="1"/>
  <c r="AU620" i="15"/>
  <c r="CT620" i="15" s="1"/>
  <c r="AU912" i="15"/>
  <c r="CT912" i="15" s="1"/>
  <c r="AU845" i="15"/>
  <c r="CT845" i="15" s="1"/>
  <c r="AU563" i="15"/>
  <c r="CT563" i="15" s="1"/>
  <c r="AU547" i="15"/>
  <c r="CT547" i="15" s="1"/>
  <c r="AU650" i="15"/>
  <c r="CT650" i="15" s="1"/>
  <c r="AU987" i="15"/>
  <c r="CT987" i="15" s="1"/>
  <c r="AU911" i="15"/>
  <c r="CT911" i="15" s="1"/>
  <c r="AU883" i="15"/>
  <c r="CT883" i="15" s="1"/>
  <c r="AU702" i="15"/>
  <c r="CT702" i="15" s="1"/>
  <c r="AU339" i="15"/>
  <c r="CT339" i="15" s="1"/>
  <c r="AU92" i="15"/>
  <c r="CT92" i="15" s="1"/>
  <c r="AU138" i="15"/>
  <c r="CT138" i="15" s="1"/>
  <c r="AU122" i="15"/>
  <c r="CT122" i="15" s="1"/>
  <c r="AU85" i="15"/>
  <c r="CT85" i="15" s="1"/>
  <c r="AU1019" i="15"/>
  <c r="CT1019" i="15" s="1"/>
  <c r="AU799" i="15"/>
  <c r="CT799" i="15" s="1"/>
  <c r="AV1059" i="15"/>
  <c r="CU1059" i="15" s="1"/>
  <c r="AU168" i="15"/>
  <c r="CT168" i="15" s="1"/>
  <c r="AV817" i="15"/>
  <c r="CU817" i="15" s="1"/>
  <c r="AV791" i="15"/>
  <c r="CU791" i="15" s="1"/>
  <c r="AV747" i="15"/>
  <c r="CU747" i="15" s="1"/>
  <c r="AU632" i="15"/>
  <c r="CT632" i="15" s="1"/>
  <c r="AV763" i="15"/>
  <c r="CU763" i="15" s="1"/>
  <c r="AU100" i="15"/>
  <c r="CT100" i="15" s="1"/>
  <c r="AV962" i="15"/>
  <c r="CU962" i="15" s="1"/>
  <c r="AV678" i="15"/>
  <c r="CU678" i="15" s="1"/>
  <c r="AU175" i="15"/>
  <c r="CT175" i="15" s="1"/>
  <c r="AV435" i="15"/>
  <c r="CU435" i="15" s="1"/>
  <c r="AV379" i="15"/>
  <c r="CU379" i="15" s="1"/>
  <c r="AV283" i="15"/>
  <c r="CU283" i="15" s="1"/>
  <c r="AV259" i="15"/>
  <c r="CU259" i="15" s="1"/>
  <c r="AV919" i="15"/>
  <c r="CU919" i="15" s="1"/>
  <c r="AV846" i="15"/>
  <c r="CU846" i="15" s="1"/>
  <c r="AV513" i="15"/>
  <c r="CU513" i="15" s="1"/>
  <c r="AV375" i="15"/>
  <c r="CU375" i="15" s="1"/>
  <c r="AU304" i="15"/>
  <c r="CT304" i="15" s="1"/>
  <c r="AV392" i="15"/>
  <c r="CU392" i="15" s="1"/>
  <c r="AU426" i="15"/>
  <c r="CT426" i="15" s="1"/>
  <c r="AV542" i="15"/>
  <c r="CU542" i="15" s="1"/>
  <c r="AV80" i="15"/>
  <c r="CU80" i="15" s="1"/>
  <c r="AV160" i="15"/>
  <c r="CU160" i="15" s="1"/>
  <c r="AW711" i="15"/>
  <c r="CV711" i="15" s="1"/>
  <c r="AV415" i="15"/>
  <c r="CU415" i="15" s="1"/>
  <c r="AU945" i="15"/>
  <c r="CT945" i="15" s="1"/>
  <c r="AV859" i="15"/>
  <c r="CU859" i="15" s="1"/>
  <c r="AV189" i="15"/>
  <c r="CU189" i="15" s="1"/>
  <c r="AU349" i="15"/>
  <c r="CT349" i="15" s="1"/>
  <c r="AU174" i="15"/>
  <c r="CT174" i="15" s="1"/>
  <c r="AU93" i="15"/>
  <c r="CT93" i="15" s="1"/>
  <c r="AV792" i="15"/>
  <c r="CU792" i="15" s="1"/>
  <c r="AW842" i="15"/>
  <c r="CV842" i="15" s="1"/>
  <c r="AW722" i="15"/>
  <c r="CV722" i="15" s="1"/>
  <c r="AW616" i="15"/>
  <c r="CV616" i="15" s="1"/>
  <c r="AW589" i="15"/>
  <c r="CV589" i="15" s="1"/>
  <c r="AW379" i="15"/>
  <c r="CV379" i="15" s="1"/>
  <c r="AW171" i="15"/>
  <c r="CV171" i="15" s="1"/>
  <c r="AW163" i="15"/>
  <c r="CV163" i="15" s="1"/>
  <c r="AV716" i="15"/>
  <c r="CU716" i="15" s="1"/>
  <c r="AU843" i="15"/>
  <c r="CT843" i="15" s="1"/>
  <c r="AV497" i="15"/>
  <c r="CU497" i="15" s="1"/>
  <c r="AV224" i="15"/>
  <c r="CU224" i="15" s="1"/>
  <c r="AW983" i="15"/>
  <c r="CV983" i="15" s="1"/>
  <c r="AW760" i="15"/>
  <c r="CV760" i="15" s="1"/>
  <c r="AW564" i="15"/>
  <c r="CV564" i="15" s="1"/>
  <c r="AW472" i="15"/>
  <c r="CV472" i="15" s="1"/>
  <c r="AV183" i="15"/>
  <c r="CU183" i="15" s="1"/>
  <c r="AV94" i="15"/>
  <c r="CU94" i="15" s="1"/>
  <c r="AW734" i="15"/>
  <c r="CV734" i="15" s="1"/>
  <c r="AW462" i="15"/>
  <c r="CV462" i="15" s="1"/>
  <c r="AW312" i="15"/>
  <c r="CV312" i="15" s="1"/>
  <c r="AW266" i="15"/>
  <c r="CV266" i="15" s="1"/>
  <c r="AW221" i="15"/>
  <c r="CV221" i="15" s="1"/>
  <c r="AW175" i="15"/>
  <c r="CV175" i="15" s="1"/>
  <c r="AW148" i="15"/>
  <c r="CV148" i="15" s="1"/>
  <c r="AX1010" i="15"/>
  <c r="CW1010" i="15" s="1"/>
  <c r="AX802" i="15"/>
  <c r="CW802" i="15" s="1"/>
  <c r="AX989" i="15"/>
  <c r="CW989" i="15" s="1"/>
  <c r="AX751" i="15"/>
  <c r="CW751" i="15" s="1"/>
  <c r="AX622" i="15"/>
  <c r="CW622" i="15" s="1"/>
  <c r="AX614" i="15"/>
  <c r="CW614" i="15" s="1"/>
  <c r="AW207" i="15"/>
  <c r="CV207" i="15" s="1"/>
  <c r="AX942" i="15"/>
  <c r="CW942" i="15" s="1"/>
  <c r="AX733" i="15"/>
  <c r="CW733" i="15" s="1"/>
  <c r="AX589" i="15"/>
  <c r="CW589" i="15" s="1"/>
  <c r="AX421" i="15"/>
  <c r="CW421" i="15" s="1"/>
  <c r="AU609" i="15"/>
  <c r="CT609" i="15" s="1"/>
  <c r="AV742" i="15"/>
  <c r="CU742" i="15" s="1"/>
  <c r="AX1023" i="15"/>
  <c r="CW1023" i="15" s="1"/>
  <c r="AX604" i="15"/>
  <c r="CW604" i="15" s="1"/>
  <c r="AX588" i="15"/>
  <c r="CW588" i="15" s="1"/>
  <c r="AX564" i="15"/>
  <c r="CW564" i="15" s="1"/>
  <c r="AX532" i="15"/>
  <c r="CW532" i="15" s="1"/>
  <c r="AX444" i="15"/>
  <c r="CW444" i="15" s="1"/>
  <c r="AW777" i="15"/>
  <c r="CV777" i="15" s="1"/>
  <c r="AW286" i="15"/>
  <c r="CV286" i="15" s="1"/>
  <c r="AW121" i="15"/>
  <c r="CV121" i="15" s="1"/>
  <c r="AW67" i="15"/>
  <c r="CV67" i="15" s="1"/>
  <c r="AX369" i="15"/>
  <c r="CW369" i="15" s="1"/>
  <c r="AX169" i="15"/>
  <c r="CW169" i="15" s="1"/>
  <c r="AX71" i="15"/>
  <c r="CW71" i="15" s="1"/>
  <c r="AW888" i="15"/>
  <c r="CV888" i="15" s="1"/>
  <c r="AX296" i="15"/>
  <c r="CW296" i="15" s="1"/>
  <c r="AX269" i="15"/>
  <c r="CW269" i="15" s="1"/>
  <c r="AX132" i="15"/>
  <c r="CW132" i="15" s="1"/>
  <c r="AX458" i="15"/>
  <c r="CW458" i="15" s="1"/>
  <c r="AX116" i="15"/>
  <c r="CW116" i="15" s="1"/>
  <c r="AX68" i="15"/>
  <c r="CW68" i="15" s="1"/>
  <c r="AW666" i="15"/>
  <c r="CV666" i="15" s="1"/>
  <c r="AW346" i="15"/>
  <c r="CV346" i="15" s="1"/>
  <c r="AX607" i="15"/>
  <c r="CW607" i="15" s="1"/>
  <c r="AX367" i="15"/>
  <c r="CW367" i="15" s="1"/>
  <c r="AX240" i="15"/>
  <c r="CW240" i="15" s="1"/>
  <c r="AX140" i="15"/>
  <c r="CW140" i="15" s="1"/>
  <c r="AX112" i="15"/>
  <c r="CW112" i="15" s="1"/>
  <c r="AX945" i="15"/>
  <c r="CW945" i="15" s="1"/>
  <c r="AX801" i="15"/>
  <c r="CW801" i="15" s="1"/>
  <c r="AW688" i="15"/>
  <c r="CV688" i="15" s="1"/>
  <c r="AW378" i="15"/>
  <c r="CV378" i="15" s="1"/>
  <c r="AX144" i="15"/>
  <c r="CW144" i="15" s="1"/>
  <c r="AX435" i="15"/>
  <c r="CW435" i="15" s="1"/>
  <c r="AX419" i="15"/>
  <c r="CW419" i="15" s="1"/>
  <c r="AX403" i="15"/>
  <c r="CW403" i="15" s="1"/>
  <c r="AX143" i="15"/>
  <c r="CW143" i="15" s="1"/>
  <c r="AX101" i="15"/>
  <c r="CW101" i="15" s="1"/>
  <c r="AV582" i="15"/>
  <c r="CU582" i="15" s="1"/>
  <c r="AX264" i="15"/>
  <c r="CW264" i="15" s="1"/>
  <c r="AX151" i="15"/>
  <c r="CW151" i="15" s="1"/>
  <c r="AX402" i="15"/>
  <c r="CW402" i="15" s="1"/>
  <c r="AX109" i="15"/>
  <c r="CW109" i="15" s="1"/>
  <c r="AR916" i="15"/>
  <c r="CQ916" i="15" s="1"/>
  <c r="AT770" i="15"/>
  <c r="CS770" i="15" s="1"/>
  <c r="AR717" i="15"/>
  <c r="CQ717" i="15" s="1"/>
  <c r="AX912" i="15"/>
  <c r="CW912" i="15" s="1"/>
  <c r="AU200" i="15"/>
  <c r="CT200" i="15" s="1"/>
  <c r="AW720" i="15"/>
  <c r="CV720" i="15" s="1"/>
  <c r="AU875" i="15"/>
  <c r="CT875" i="15" s="1"/>
  <c r="AW182" i="15"/>
  <c r="CV182" i="15" s="1"/>
  <c r="AQ827" i="15"/>
  <c r="CP827" i="15" s="1"/>
  <c r="AP206" i="15"/>
  <c r="CO206" i="15" s="1"/>
  <c r="AU967" i="15"/>
  <c r="CT967" i="15" s="1"/>
  <c r="AU447" i="15"/>
  <c r="CT447" i="15" s="1"/>
  <c r="AU1012" i="15"/>
  <c r="CT1012" i="15" s="1"/>
  <c r="AU986" i="15"/>
  <c r="CT986" i="15" s="1"/>
  <c r="AU705" i="15"/>
  <c r="CT705" i="15" s="1"/>
  <c r="AU896" i="15"/>
  <c r="CT896" i="15" s="1"/>
  <c r="AU805" i="15"/>
  <c r="CT805" i="15" s="1"/>
  <c r="AU654" i="15"/>
  <c r="CT654" i="15" s="1"/>
  <c r="AU435" i="15"/>
  <c r="CT435" i="15" s="1"/>
  <c r="AU147" i="15"/>
  <c r="CT147" i="15" s="1"/>
  <c r="AU575" i="15"/>
  <c r="CT575" i="15" s="1"/>
  <c r="AU290" i="15"/>
  <c r="CT290" i="15" s="1"/>
  <c r="AU88" i="15"/>
  <c r="CT88" i="15" s="1"/>
  <c r="AU661" i="15"/>
  <c r="CT661" i="15" s="1"/>
  <c r="AV845" i="15"/>
  <c r="CU845" i="15" s="1"/>
  <c r="AV829" i="15"/>
  <c r="CU829" i="15" s="1"/>
  <c r="AU703" i="15"/>
  <c r="CT703" i="15" s="1"/>
  <c r="AU553" i="15"/>
  <c r="CT553" i="15" s="1"/>
  <c r="AU425" i="15"/>
  <c r="CT425" i="15" s="1"/>
  <c r="AU286" i="15"/>
  <c r="CT286" i="15" s="1"/>
  <c r="AU271" i="15"/>
  <c r="CT271" i="15" s="1"/>
  <c r="AV688" i="15"/>
  <c r="CU688" i="15" s="1"/>
  <c r="AU857" i="15"/>
  <c r="CT857" i="15" s="1"/>
  <c r="AU551" i="15"/>
  <c r="CT551" i="15" s="1"/>
  <c r="AU125" i="15"/>
  <c r="CT125" i="15" s="1"/>
  <c r="AV857" i="15"/>
  <c r="CU857" i="15" s="1"/>
  <c r="AV645" i="15"/>
  <c r="CU645" i="15" s="1"/>
  <c r="AU284" i="15"/>
  <c r="CT284" i="15" s="1"/>
  <c r="AU254" i="15"/>
  <c r="CT254" i="15" s="1"/>
  <c r="AV780" i="15"/>
  <c r="CU780" i="15" s="1"/>
  <c r="AU614" i="15"/>
  <c r="CT614" i="15" s="1"/>
  <c r="AU512" i="15"/>
  <c r="CT512" i="15" s="1"/>
  <c r="AV776" i="15"/>
  <c r="CU776" i="15" s="1"/>
  <c r="AV595" i="15"/>
  <c r="CU595" i="15" s="1"/>
  <c r="AV499" i="15"/>
  <c r="CU499" i="15" s="1"/>
  <c r="AU900" i="15"/>
  <c r="CT900" i="15" s="1"/>
  <c r="AV779" i="15"/>
  <c r="CU779" i="15" s="1"/>
  <c r="AV541" i="15"/>
  <c r="CU541" i="15" s="1"/>
  <c r="AU252" i="15"/>
  <c r="CT252" i="15" s="1"/>
  <c r="AU364" i="15"/>
  <c r="CT364" i="15" s="1"/>
  <c r="AV578" i="15"/>
  <c r="CU578" i="15" s="1"/>
  <c r="AV460" i="15"/>
  <c r="CU460" i="15" s="1"/>
  <c r="AW771" i="15"/>
  <c r="CV771" i="15" s="1"/>
  <c r="AW735" i="15"/>
  <c r="CV735" i="15" s="1"/>
  <c r="AV698" i="15"/>
  <c r="CU698" i="15" s="1"/>
  <c r="AV470" i="15"/>
  <c r="CU470" i="15" s="1"/>
  <c r="AU101" i="15"/>
  <c r="CT101" i="15" s="1"/>
  <c r="AW1032" i="15"/>
  <c r="CV1032" i="15" s="1"/>
  <c r="AW886" i="15"/>
  <c r="CV886" i="15" s="1"/>
  <c r="AU292" i="15"/>
  <c r="CT292" i="15" s="1"/>
  <c r="AV717" i="15"/>
  <c r="CU717" i="15" s="1"/>
  <c r="AW1040" i="15"/>
  <c r="CV1040" i="15" s="1"/>
  <c r="AW658" i="15"/>
  <c r="CV658" i="15" s="1"/>
  <c r="AW459" i="15"/>
  <c r="CV459" i="15" s="1"/>
  <c r="AW403" i="15"/>
  <c r="CV403" i="15" s="1"/>
  <c r="AW307" i="15"/>
  <c r="CV307" i="15" s="1"/>
  <c r="AW275" i="15"/>
  <c r="CV275" i="15" s="1"/>
  <c r="AW482" i="15"/>
  <c r="CV482" i="15" s="1"/>
  <c r="AW418" i="15"/>
  <c r="CV418" i="15" s="1"/>
  <c r="AV851" i="15"/>
  <c r="CU851" i="15" s="1"/>
  <c r="AU319" i="15"/>
  <c r="CT319" i="15" s="1"/>
  <c r="AV454" i="15"/>
  <c r="CU454" i="15" s="1"/>
  <c r="AV115" i="15"/>
  <c r="CU115" i="15" s="1"/>
  <c r="AW871" i="15"/>
  <c r="CV871" i="15" s="1"/>
  <c r="AW780" i="15"/>
  <c r="CV780" i="15" s="1"/>
  <c r="AV333" i="15"/>
  <c r="CU333" i="15" s="1"/>
  <c r="AW636" i="15"/>
  <c r="CV636" i="15" s="1"/>
  <c r="AW248" i="15"/>
  <c r="CV248" i="15" s="1"/>
  <c r="AW123" i="15"/>
  <c r="CV123" i="15" s="1"/>
  <c r="AX889" i="15"/>
  <c r="CW889" i="15" s="1"/>
  <c r="AW438" i="15"/>
  <c r="CV438" i="15" s="1"/>
  <c r="AW302" i="15"/>
  <c r="CV302" i="15" s="1"/>
  <c r="AW208" i="15"/>
  <c r="CV208" i="15" s="1"/>
  <c r="AX797" i="15"/>
  <c r="CW797" i="15" s="1"/>
  <c r="AX486" i="15"/>
  <c r="CW486" i="15" s="1"/>
  <c r="AW384" i="15"/>
  <c r="CV384" i="15" s="1"/>
  <c r="AW165" i="15"/>
  <c r="CV165" i="15" s="1"/>
  <c r="AX653" i="15"/>
  <c r="CW653" i="15" s="1"/>
  <c r="AX557" i="15"/>
  <c r="CW557" i="15" s="1"/>
  <c r="AX533" i="15"/>
  <c r="CW533" i="15" s="1"/>
  <c r="AX405" i="15"/>
  <c r="CW405" i="15" s="1"/>
  <c r="AX373" i="15"/>
  <c r="CW373" i="15" s="1"/>
  <c r="AW803" i="15"/>
  <c r="CV803" i="15" s="1"/>
  <c r="AW369" i="15"/>
  <c r="CV369" i="15" s="1"/>
  <c r="AW264" i="15"/>
  <c r="CV264" i="15" s="1"/>
  <c r="AX974" i="15"/>
  <c r="CW974" i="15" s="1"/>
  <c r="AX855" i="15"/>
  <c r="CW855" i="15" s="1"/>
  <c r="AX846" i="15"/>
  <c r="CW846" i="15" s="1"/>
  <c r="AX755" i="15"/>
  <c r="CW755" i="15" s="1"/>
  <c r="AX521" i="15"/>
  <c r="CW521" i="15" s="1"/>
  <c r="AX281" i="15"/>
  <c r="CW281" i="15" s="1"/>
  <c r="AW961" i="15"/>
  <c r="CV961" i="15" s="1"/>
  <c r="AW308" i="15"/>
  <c r="CV308" i="15" s="1"/>
  <c r="AX1046" i="15"/>
  <c r="CW1046" i="15" s="1"/>
  <c r="AX918" i="15"/>
  <c r="CW918" i="15" s="1"/>
  <c r="AW784" i="15"/>
  <c r="CV784" i="15" s="1"/>
  <c r="AX935" i="15"/>
  <c r="CW935" i="15" s="1"/>
  <c r="AX559" i="15"/>
  <c r="CW559" i="15" s="1"/>
  <c r="AX335" i="15"/>
  <c r="CW335" i="15" s="1"/>
  <c r="AW691" i="15"/>
  <c r="CV691" i="15" s="1"/>
  <c r="AW282" i="15"/>
  <c r="CV282" i="15" s="1"/>
  <c r="AW199" i="15"/>
  <c r="CV199" i="15" s="1"/>
  <c r="AX931" i="15"/>
  <c r="CW931" i="15" s="1"/>
  <c r="AX875" i="15"/>
  <c r="CW875" i="15" s="1"/>
  <c r="AW738" i="15"/>
  <c r="CV738" i="15" s="1"/>
  <c r="AW96" i="15"/>
  <c r="CV96" i="15" s="1"/>
  <c r="AX552" i="15"/>
  <c r="CW552" i="15" s="1"/>
  <c r="AV872" i="15"/>
  <c r="CU872" i="15" s="1"/>
  <c r="AX907" i="15"/>
  <c r="CW907" i="15" s="1"/>
  <c r="AX663" i="15"/>
  <c r="CW663" i="15" s="1"/>
  <c r="AX407" i="15"/>
  <c r="CW407" i="15" s="1"/>
  <c r="AW456" i="15"/>
  <c r="CV456" i="15" s="1"/>
  <c r="AX226" i="15"/>
  <c r="CW226" i="15" s="1"/>
  <c r="AW162" i="15"/>
  <c r="CV162" i="15" s="1"/>
  <c r="AX498" i="15"/>
  <c r="CW498" i="15" s="1"/>
  <c r="AX792" i="15"/>
  <c r="CW792" i="15" s="1"/>
  <c r="AX215" i="15"/>
  <c r="CW215" i="15" s="1"/>
  <c r="AW970" i="15"/>
  <c r="CV970" i="15" s="1"/>
  <c r="AS679" i="15"/>
  <c r="CR679" i="15" s="1"/>
  <c r="AQ235" i="15"/>
  <c r="CP235" i="15" s="1"/>
  <c r="AQ68" i="15"/>
  <c r="CP68" i="15" s="1"/>
  <c r="AQ197" i="15"/>
  <c r="CP197" i="15" s="1"/>
  <c r="AT499" i="15"/>
  <c r="CS499" i="15" s="1"/>
  <c r="AP406" i="15"/>
  <c r="CO406" i="15" s="1"/>
  <c r="AW866" i="15"/>
  <c r="CV866" i="15" s="1"/>
  <c r="AV122" i="15"/>
  <c r="CU122" i="15" s="1"/>
  <c r="AW927" i="15"/>
  <c r="CV927" i="15" s="1"/>
  <c r="AU163" i="15"/>
  <c r="CT163" i="15" s="1"/>
  <c r="AV171" i="15"/>
  <c r="CU171" i="15" s="1"/>
  <c r="AU191" i="15"/>
  <c r="CT191" i="15" s="1"/>
  <c r="AX197" i="15"/>
  <c r="CW197" i="15" s="1"/>
  <c r="AU759" i="15"/>
  <c r="CT759" i="15" s="1"/>
  <c r="AP660" i="15"/>
  <c r="CO660" i="15" s="1"/>
  <c r="AU1046" i="15"/>
  <c r="CT1046" i="15" s="1"/>
  <c r="AU628" i="15"/>
  <c r="CT628" i="15" s="1"/>
  <c r="AU510" i="15"/>
  <c r="CT510" i="15" s="1"/>
  <c r="AU1029" i="15"/>
  <c r="CT1029" i="15" s="1"/>
  <c r="AU974" i="15"/>
  <c r="CT974" i="15" s="1"/>
  <c r="AU770" i="15"/>
  <c r="CT770" i="15" s="1"/>
  <c r="AU754" i="15"/>
  <c r="CT754" i="15" s="1"/>
  <c r="AU477" i="15"/>
  <c r="CT477" i="15" s="1"/>
  <c r="AU938" i="15"/>
  <c r="CT938" i="15" s="1"/>
  <c r="AU688" i="15"/>
  <c r="CT688" i="15" s="1"/>
  <c r="AU629" i="15"/>
  <c r="CT629" i="15" s="1"/>
  <c r="AU203" i="15"/>
  <c r="CT203" i="15" s="1"/>
  <c r="AU685" i="15"/>
  <c r="CT685" i="15" s="1"/>
  <c r="AU338" i="15"/>
  <c r="CT338" i="15" s="1"/>
  <c r="AV1056" i="15"/>
  <c r="CU1056" i="15" s="1"/>
  <c r="AU985" i="15"/>
  <c r="CT985" i="15" s="1"/>
  <c r="AU312" i="15"/>
  <c r="CT312" i="15" s="1"/>
  <c r="AU212" i="15"/>
  <c r="CT212" i="15" s="1"/>
  <c r="AV987" i="15"/>
  <c r="CU987" i="15" s="1"/>
  <c r="AV773" i="15"/>
  <c r="CU773" i="15" s="1"/>
  <c r="AV663" i="15"/>
  <c r="CU663" i="15" s="1"/>
  <c r="AU167" i="15"/>
  <c r="CT167" i="15" s="1"/>
  <c r="AU151" i="15"/>
  <c r="CT151" i="15" s="1"/>
  <c r="AV1020" i="15"/>
  <c r="CU1020" i="15" s="1"/>
  <c r="AV991" i="15"/>
  <c r="CU991" i="15" s="1"/>
  <c r="AV652" i="15"/>
  <c r="CU652" i="15" s="1"/>
  <c r="AU247" i="15"/>
  <c r="CT247" i="15" s="1"/>
  <c r="AU71" i="15"/>
  <c r="CT71" i="15" s="1"/>
  <c r="AV902" i="15"/>
  <c r="CU902" i="15" s="1"/>
  <c r="AU310" i="15"/>
  <c r="CT310" i="15" s="1"/>
  <c r="AV1046" i="15"/>
  <c r="CU1046" i="15" s="1"/>
  <c r="AV596" i="15"/>
  <c r="CU596" i="15" s="1"/>
  <c r="AV458" i="15"/>
  <c r="CU458" i="15" s="1"/>
  <c r="AV349" i="15"/>
  <c r="CU349" i="15" s="1"/>
  <c r="AU677" i="15"/>
  <c r="CT677" i="15" s="1"/>
  <c r="AV648" i="15"/>
  <c r="CU648" i="15" s="1"/>
  <c r="AV966" i="15"/>
  <c r="CU966" i="15" s="1"/>
  <c r="AV738" i="15"/>
  <c r="CU738" i="15" s="1"/>
  <c r="AV346" i="15"/>
  <c r="CU346" i="15" s="1"/>
  <c r="AV1036" i="15"/>
  <c r="CU1036" i="15" s="1"/>
  <c r="AV850" i="15"/>
  <c r="CU850" i="15" s="1"/>
  <c r="AV615" i="15"/>
  <c r="CU615" i="15" s="1"/>
  <c r="AV396" i="15"/>
  <c r="CU396" i="15" s="1"/>
  <c r="AW832" i="15"/>
  <c r="CV832" i="15" s="1"/>
  <c r="AV543" i="15"/>
  <c r="CU543" i="15" s="1"/>
  <c r="AV592" i="15"/>
  <c r="CU592" i="15" s="1"/>
  <c r="AV155" i="15"/>
  <c r="CU155" i="15" s="1"/>
  <c r="AU538" i="15"/>
  <c r="CT538" i="15" s="1"/>
  <c r="AU231" i="15"/>
  <c r="CT231" i="15" s="1"/>
  <c r="AV591" i="15"/>
  <c r="CU591" i="15" s="1"/>
  <c r="AV372" i="15"/>
  <c r="CU372" i="15" s="1"/>
  <c r="AU482" i="15"/>
  <c r="CT482" i="15" s="1"/>
  <c r="AU149" i="15"/>
  <c r="CT149" i="15" s="1"/>
  <c r="AV202" i="15"/>
  <c r="CU202" i="15" s="1"/>
  <c r="AW1037" i="15"/>
  <c r="CV1037" i="15" s="1"/>
  <c r="AW155" i="15"/>
  <c r="CV155" i="15" s="1"/>
  <c r="AV671" i="15"/>
  <c r="CU671" i="15" s="1"/>
  <c r="AW853" i="15"/>
  <c r="CV853" i="15" s="1"/>
  <c r="AW643" i="15"/>
  <c r="CV643" i="15" s="1"/>
  <c r="AV714" i="15"/>
  <c r="CU714" i="15" s="1"/>
  <c r="AV388" i="15"/>
  <c r="CU388" i="15" s="1"/>
  <c r="AW875" i="15"/>
  <c r="CV875" i="15" s="1"/>
  <c r="AW792" i="15"/>
  <c r="CV792" i="15" s="1"/>
  <c r="AW724" i="15"/>
  <c r="CV724" i="15" s="1"/>
  <c r="AW1029" i="15"/>
  <c r="CV1029" i="15" s="1"/>
  <c r="AW937" i="15"/>
  <c r="CV937" i="15" s="1"/>
  <c r="AW789" i="15"/>
  <c r="CV789" i="15" s="1"/>
  <c r="AX998" i="15"/>
  <c r="CW998" i="15" s="1"/>
  <c r="AX366" i="15"/>
  <c r="CW366" i="15" s="1"/>
  <c r="AW1048" i="15"/>
  <c r="CV1048" i="15" s="1"/>
  <c r="AW397" i="15"/>
  <c r="CV397" i="15" s="1"/>
  <c r="AW374" i="15"/>
  <c r="CV374" i="15" s="1"/>
  <c r="AW87" i="15"/>
  <c r="CV87" i="15" s="1"/>
  <c r="AX732" i="15"/>
  <c r="CW732" i="15" s="1"/>
  <c r="AX652" i="15"/>
  <c r="CW652" i="15" s="1"/>
  <c r="AX388" i="15"/>
  <c r="CW388" i="15" s="1"/>
  <c r="AV306" i="15"/>
  <c r="CU306" i="15" s="1"/>
  <c r="AX385" i="15"/>
  <c r="CW385" i="15" s="1"/>
  <c r="AW73" i="15"/>
  <c r="CV73" i="15" s="1"/>
  <c r="AX664" i="15"/>
  <c r="CW664" i="15" s="1"/>
  <c r="AV732" i="15"/>
  <c r="CU732" i="15" s="1"/>
  <c r="AV272" i="15"/>
  <c r="CU272" i="15" s="1"/>
  <c r="AW120" i="15"/>
  <c r="CV120" i="15" s="1"/>
  <c r="AX1063" i="15"/>
  <c r="CW1063" i="15" s="1"/>
  <c r="AX511" i="15"/>
  <c r="CW511" i="15" s="1"/>
  <c r="AX259" i="15"/>
  <c r="CW259" i="15" s="1"/>
  <c r="AX76" i="15"/>
  <c r="CW76" i="15" s="1"/>
  <c r="AX83" i="15"/>
  <c r="CW83" i="15" s="1"/>
  <c r="AX781" i="15"/>
  <c r="CW781" i="15" s="1"/>
  <c r="AW952" i="15"/>
  <c r="CV952" i="15" s="1"/>
  <c r="AW511" i="15"/>
  <c r="CV511" i="15" s="1"/>
  <c r="AX1022" i="15"/>
  <c r="CW1022" i="15" s="1"/>
  <c r="AX766" i="15"/>
  <c r="CW766" i="15" s="1"/>
  <c r="AX331" i="15"/>
  <c r="CW331" i="15" s="1"/>
  <c r="AW865" i="15"/>
  <c r="CV865" i="15" s="1"/>
  <c r="AW92" i="15"/>
  <c r="CV92" i="15" s="1"/>
  <c r="AX1036" i="15"/>
  <c r="CW1036" i="15" s="1"/>
  <c r="AX981" i="15"/>
  <c r="CW981" i="15" s="1"/>
  <c r="AX111" i="15"/>
  <c r="CW111" i="15" s="1"/>
  <c r="AV807" i="15"/>
  <c r="CU807" i="15" s="1"/>
  <c r="AW424" i="15"/>
  <c r="CV424" i="15" s="1"/>
  <c r="AX355" i="15"/>
  <c r="CW355" i="15" s="1"/>
  <c r="AX124" i="15"/>
  <c r="CW124" i="15" s="1"/>
  <c r="AV149" i="15"/>
  <c r="CU149" i="15" s="1"/>
  <c r="AP244" i="15"/>
  <c r="CO244" i="15" s="1"/>
  <c r="AQ726" i="15"/>
  <c r="CP726" i="15" s="1"/>
  <c r="AP380" i="15"/>
  <c r="CO380" i="15" s="1"/>
  <c r="AT422" i="15"/>
  <c r="CS422" i="15" s="1"/>
  <c r="AP912" i="15"/>
  <c r="CO912" i="15" s="1"/>
  <c r="AW460" i="15"/>
  <c r="CV460" i="15" s="1"/>
  <c r="AW504" i="15"/>
  <c r="CV504" i="15" s="1"/>
  <c r="AV685" i="15"/>
  <c r="CU685" i="15" s="1"/>
  <c r="AU600" i="15"/>
  <c r="CT600" i="15" s="1"/>
  <c r="AV443" i="15"/>
  <c r="CU443" i="15" s="1"/>
  <c r="AU675" i="15"/>
  <c r="CT675" i="15" s="1"/>
  <c r="AU769" i="15"/>
  <c r="CT769" i="15" s="1"/>
  <c r="AW316" i="15"/>
  <c r="CV316" i="15" s="1"/>
  <c r="AW642" i="15"/>
  <c r="CV642" i="15" s="1"/>
  <c r="AV955" i="15"/>
  <c r="CU955" i="15" s="1"/>
  <c r="AW829" i="15"/>
  <c r="CV829" i="15" s="1"/>
  <c r="AU371" i="15"/>
  <c r="CT371" i="15" s="1"/>
  <c r="AX475" i="15"/>
  <c r="CW475" i="15" s="1"/>
  <c r="AV334" i="15"/>
  <c r="CU334" i="15" s="1"/>
  <c r="AV1042" i="15"/>
  <c r="CU1042" i="15" s="1"/>
  <c r="AV896" i="15"/>
  <c r="CU896" i="15" s="1"/>
  <c r="AU979" i="15"/>
  <c r="CT979" i="15" s="1"/>
  <c r="AR714" i="15"/>
  <c r="CQ714" i="15" s="1"/>
  <c r="AU730" i="15"/>
  <c r="CT730" i="15" s="1"/>
  <c r="AU674" i="15"/>
  <c r="CT674" i="15" s="1"/>
  <c r="AU958" i="15"/>
  <c r="CT958" i="15" s="1"/>
  <c r="AU931" i="15"/>
  <c r="CT931" i="15" s="1"/>
  <c r="AU873" i="15"/>
  <c r="CT873" i="15" s="1"/>
  <c r="AU901" i="15"/>
  <c r="CT901" i="15" s="1"/>
  <c r="AU704" i="15"/>
  <c r="CT704" i="15" s="1"/>
  <c r="AU492" i="15"/>
  <c r="CT492" i="15" s="1"/>
  <c r="AU691" i="15"/>
  <c r="CT691" i="15" s="1"/>
  <c r="AU624" i="15"/>
  <c r="CT624" i="15" s="1"/>
  <c r="AU78" i="15"/>
  <c r="CT78" i="15" s="1"/>
  <c r="AV1057" i="15"/>
  <c r="CU1057" i="15" s="1"/>
  <c r="AU747" i="15"/>
  <c r="CT747" i="15" s="1"/>
  <c r="AU118" i="15"/>
  <c r="CT118" i="15" s="1"/>
  <c r="AU864" i="15"/>
  <c r="CT864" i="15" s="1"/>
  <c r="AU345" i="15"/>
  <c r="CT345" i="15" s="1"/>
  <c r="AU225" i="15"/>
  <c r="CT225" i="15" s="1"/>
  <c r="AU867" i="15"/>
  <c r="CT867" i="15" s="1"/>
  <c r="AU840" i="15"/>
  <c r="CT840" i="15" s="1"/>
  <c r="AU649" i="15"/>
  <c r="CT649" i="15" s="1"/>
  <c r="AU582" i="15"/>
  <c r="CT582" i="15" s="1"/>
  <c r="AU340" i="15"/>
  <c r="CT340" i="15" s="1"/>
  <c r="AU108" i="15"/>
  <c r="CT108" i="15" s="1"/>
  <c r="AV656" i="15"/>
  <c r="CU656" i="15" s="1"/>
  <c r="AV866" i="15"/>
  <c r="CU866" i="15" s="1"/>
  <c r="AU411" i="15"/>
  <c r="CT411" i="15" s="1"/>
  <c r="AU384" i="15"/>
  <c r="CT384" i="15" s="1"/>
  <c r="AV952" i="15"/>
  <c r="CU952" i="15" s="1"/>
  <c r="AV291" i="15"/>
  <c r="CU291" i="15" s="1"/>
  <c r="AU341" i="15"/>
  <c r="CT341" i="15" s="1"/>
  <c r="AV1028" i="15"/>
  <c r="CU1028" i="15" s="1"/>
  <c r="AV413" i="15"/>
  <c r="CU413" i="15" s="1"/>
  <c r="AV340" i="15"/>
  <c r="CU340" i="15" s="1"/>
  <c r="AU1010" i="15"/>
  <c r="CT1010" i="15" s="1"/>
  <c r="AU577" i="15"/>
  <c r="CT577" i="15" s="1"/>
  <c r="AV338" i="15"/>
  <c r="CU338" i="15" s="1"/>
  <c r="AU396" i="15"/>
  <c r="CT396" i="15" s="1"/>
  <c r="AV328" i="15"/>
  <c r="CU328" i="15" s="1"/>
  <c r="AV310" i="15"/>
  <c r="CU310" i="15" s="1"/>
  <c r="AV414" i="15"/>
  <c r="CU414" i="15" s="1"/>
  <c r="AW1027" i="15"/>
  <c r="CV1027" i="15" s="1"/>
  <c r="AW727" i="15"/>
  <c r="CV727" i="15" s="1"/>
  <c r="AW679" i="15"/>
  <c r="CV679" i="15" s="1"/>
  <c r="AW1042" i="15"/>
  <c r="CV1042" i="15" s="1"/>
  <c r="AV721" i="15"/>
  <c r="CU721" i="15" s="1"/>
  <c r="AV290" i="15"/>
  <c r="CU290" i="15" s="1"/>
  <c r="AW996" i="15"/>
  <c r="CV996" i="15" s="1"/>
  <c r="AV317" i="15"/>
  <c r="CU317" i="15" s="1"/>
  <c r="AV247" i="15"/>
  <c r="CU247" i="15" s="1"/>
  <c r="AV126" i="15"/>
  <c r="CU126" i="15" s="1"/>
  <c r="AW1058" i="15"/>
  <c r="CV1058" i="15" s="1"/>
  <c r="AW940" i="15"/>
  <c r="CV940" i="15" s="1"/>
  <c r="AU206" i="15"/>
  <c r="CT206" i="15" s="1"/>
  <c r="AV601" i="15"/>
  <c r="CU601" i="15" s="1"/>
  <c r="AW833" i="15"/>
  <c r="CV833" i="15" s="1"/>
  <c r="AW676" i="15"/>
  <c r="CV676" i="15" s="1"/>
  <c r="AW625" i="15"/>
  <c r="CV625" i="15" s="1"/>
  <c r="AV608" i="15"/>
  <c r="CU608" i="15" s="1"/>
  <c r="AV766" i="15"/>
  <c r="CU766" i="15" s="1"/>
  <c r="AV570" i="15"/>
  <c r="CU570" i="15" s="1"/>
  <c r="AV221" i="15"/>
  <c r="CU221" i="15" s="1"/>
  <c r="AV158" i="15"/>
  <c r="CU158" i="15" s="1"/>
  <c r="AV552" i="15"/>
  <c r="CU552" i="15" s="1"/>
  <c r="AV170" i="15"/>
  <c r="CU170" i="15" s="1"/>
  <c r="AW620" i="15"/>
  <c r="CV620" i="15" s="1"/>
  <c r="AW385" i="15"/>
  <c r="CV385" i="15" s="1"/>
  <c r="AW321" i="15"/>
  <c r="CV321" i="15" s="1"/>
  <c r="AX1058" i="15"/>
  <c r="CW1058" i="15" s="1"/>
  <c r="AW506" i="15"/>
  <c r="CV506" i="15" s="1"/>
  <c r="AW365" i="15"/>
  <c r="CV365" i="15" s="1"/>
  <c r="AW156" i="15"/>
  <c r="CV156" i="15" s="1"/>
  <c r="AW112" i="15"/>
  <c r="CV112" i="15" s="1"/>
  <c r="AX980" i="15"/>
  <c r="CW980" i="15" s="1"/>
  <c r="AX694" i="15"/>
  <c r="CW694" i="15" s="1"/>
  <c r="AX374" i="15"/>
  <c r="CW374" i="15" s="1"/>
  <c r="AV903" i="15"/>
  <c r="CU903" i="15" s="1"/>
  <c r="AW847" i="15"/>
  <c r="CV847" i="15" s="1"/>
  <c r="AW270" i="15"/>
  <c r="CV270" i="15" s="1"/>
  <c r="AW81" i="15"/>
  <c r="CV81" i="15" s="1"/>
  <c r="AX1061" i="15"/>
  <c r="CW1061" i="15" s="1"/>
  <c r="AX709" i="15"/>
  <c r="CW709" i="15" s="1"/>
  <c r="AX605" i="15"/>
  <c r="CW605" i="15" s="1"/>
  <c r="AX509" i="15"/>
  <c r="CW509" i="15" s="1"/>
  <c r="AX501" i="15"/>
  <c r="CW501" i="15" s="1"/>
  <c r="AX493" i="15"/>
  <c r="CW493" i="15" s="1"/>
  <c r="AX437" i="15"/>
  <c r="CW437" i="15" s="1"/>
  <c r="AW825" i="15"/>
  <c r="CV825" i="15" s="1"/>
  <c r="AW576" i="15"/>
  <c r="CV576" i="15" s="1"/>
  <c r="AX913" i="15"/>
  <c r="CW913" i="15" s="1"/>
  <c r="AX849" i="15"/>
  <c r="CW849" i="15" s="1"/>
  <c r="AX668" i="15"/>
  <c r="CW668" i="15" s="1"/>
  <c r="AX580" i="15"/>
  <c r="CW580" i="15" s="1"/>
  <c r="AW140" i="15"/>
  <c r="CV140" i="15" s="1"/>
  <c r="AX800" i="15"/>
  <c r="CW800" i="15" s="1"/>
  <c r="AX241" i="15"/>
  <c r="CW241" i="15" s="1"/>
  <c r="AX145" i="15"/>
  <c r="CW145" i="15" s="1"/>
  <c r="AX736" i="15"/>
  <c r="CW736" i="15" s="1"/>
  <c r="AX704" i="15"/>
  <c r="CW704" i="15" s="1"/>
  <c r="AX205" i="15"/>
  <c r="CW205" i="15" s="1"/>
  <c r="AX119" i="15"/>
  <c r="CW119" i="15" s="1"/>
  <c r="AX95" i="15"/>
  <c r="CW95" i="15" s="1"/>
  <c r="AX714" i="15"/>
  <c r="CW714" i="15" s="1"/>
  <c r="AX862" i="15"/>
  <c r="CW862" i="15" s="1"/>
  <c r="AX463" i="15"/>
  <c r="CW463" i="15" s="1"/>
  <c r="AX304" i="15"/>
  <c r="CW304" i="15" s="1"/>
  <c r="AX91" i="15"/>
  <c r="CW91" i="15" s="1"/>
  <c r="AW575" i="15"/>
  <c r="CV575" i="15" s="1"/>
  <c r="AX211" i="15"/>
  <c r="CW211" i="15" s="1"/>
  <c r="AX728" i="15"/>
  <c r="CW728" i="15" s="1"/>
  <c r="AW548" i="15"/>
  <c r="CV548" i="15" s="1"/>
  <c r="AW119" i="15"/>
  <c r="CV119" i="15" s="1"/>
  <c r="AX803" i="15"/>
  <c r="CW803" i="15" s="1"/>
  <c r="AX303" i="15"/>
  <c r="CW303" i="15" s="1"/>
  <c r="AX212" i="15"/>
  <c r="CW212" i="15" s="1"/>
  <c r="AX166" i="15"/>
  <c r="CW166" i="15" s="1"/>
  <c r="AW502" i="15"/>
  <c r="CV502" i="15" s="1"/>
  <c r="AX648" i="15"/>
  <c r="CW648" i="15" s="1"/>
  <c r="AX761" i="15"/>
  <c r="CW761" i="15" s="1"/>
  <c r="AX695" i="15"/>
  <c r="CW695" i="15" s="1"/>
  <c r="AX1013" i="15"/>
  <c r="CW1013" i="15" s="1"/>
  <c r="AX323" i="15"/>
  <c r="CW323" i="15" s="1"/>
  <c r="AX134" i="15"/>
  <c r="CW134" i="15" s="1"/>
  <c r="AW288" i="15"/>
  <c r="CV288" i="15" s="1"/>
  <c r="AX354" i="15"/>
  <c r="CW354" i="15" s="1"/>
  <c r="AW268" i="15"/>
  <c r="CV268" i="15" s="1"/>
  <c r="AV210" i="15"/>
  <c r="CU210" i="15" s="1"/>
  <c r="AW225" i="15"/>
  <c r="CV225" i="15" s="1"/>
  <c r="AX520" i="15"/>
  <c r="CW520" i="15" s="1"/>
  <c r="AX1030" i="15"/>
  <c r="CW1030" i="15" s="1"/>
  <c r="AP691" i="15"/>
  <c r="CO691" i="15" s="1"/>
  <c r="AU738" i="15"/>
  <c r="CT738" i="15" s="1"/>
  <c r="AU636" i="15"/>
  <c r="CT636" i="15" s="1"/>
  <c r="AU415" i="15"/>
  <c r="CT415" i="15" s="1"/>
  <c r="AU1021" i="15"/>
  <c r="CT1021" i="15" s="1"/>
  <c r="AU721" i="15"/>
  <c r="CT721" i="15" s="1"/>
  <c r="AU681" i="15"/>
  <c r="CT681" i="15" s="1"/>
  <c r="AU602" i="15"/>
  <c r="CT602" i="15" s="1"/>
  <c r="AU925" i="15"/>
  <c r="CT925" i="15" s="1"/>
  <c r="AU788" i="15"/>
  <c r="CT788" i="15" s="1"/>
  <c r="AU683" i="15"/>
  <c r="CT683" i="15" s="1"/>
  <c r="AU621" i="15"/>
  <c r="CT621" i="15" s="1"/>
  <c r="AU495" i="15"/>
  <c r="CT495" i="15" s="1"/>
  <c r="AU525" i="15"/>
  <c r="CT525" i="15" s="1"/>
  <c r="AU1059" i="15"/>
  <c r="CT1059" i="15" s="1"/>
  <c r="AU1042" i="15"/>
  <c r="CT1042" i="15" s="1"/>
  <c r="AU1009" i="15"/>
  <c r="CT1009" i="15" s="1"/>
  <c r="AU928" i="15"/>
  <c r="CT928" i="15" s="1"/>
  <c r="AU529" i="15"/>
  <c r="CT529" i="15" s="1"/>
  <c r="AU323" i="15"/>
  <c r="CT323" i="15" s="1"/>
  <c r="AU211" i="15"/>
  <c r="CT211" i="15" s="1"/>
  <c r="AU543" i="15"/>
  <c r="CT543" i="15" s="1"/>
  <c r="AU402" i="15"/>
  <c r="CT402" i="15" s="1"/>
  <c r="AU258" i="15"/>
  <c r="CT258" i="15" s="1"/>
  <c r="AU74" i="15"/>
  <c r="CT74" i="15" s="1"/>
  <c r="AU488" i="15"/>
  <c r="CT488" i="15" s="1"/>
  <c r="AU377" i="15"/>
  <c r="CT377" i="15" s="1"/>
  <c r="AU193" i="15"/>
  <c r="CT193" i="15" s="1"/>
  <c r="AU145" i="15"/>
  <c r="CT145" i="15" s="1"/>
  <c r="AU1016" i="15"/>
  <c r="CT1016" i="15" s="1"/>
  <c r="AU907" i="15"/>
  <c r="CT907" i="15" s="1"/>
  <c r="AV815" i="15"/>
  <c r="CU815" i="15" s="1"/>
  <c r="AU156" i="15"/>
  <c r="CT156" i="15" s="1"/>
  <c r="AV953" i="15"/>
  <c r="CU953" i="15" s="1"/>
  <c r="AU695" i="15"/>
  <c r="CT695" i="15" s="1"/>
  <c r="AU497" i="15"/>
  <c r="CT497" i="15" s="1"/>
  <c r="AV1032" i="15"/>
  <c r="CU1032" i="15" s="1"/>
  <c r="AV1010" i="15"/>
  <c r="CU1010" i="15" s="1"/>
  <c r="AV889" i="15"/>
  <c r="CU889" i="15" s="1"/>
  <c r="AV679" i="15"/>
  <c r="CU679" i="15" s="1"/>
  <c r="AU784" i="15"/>
  <c r="CT784" i="15" s="1"/>
  <c r="AU937" i="15"/>
  <c r="CT937" i="15" s="1"/>
  <c r="AU381" i="15"/>
  <c r="CT381" i="15" s="1"/>
  <c r="AV997" i="15"/>
  <c r="CU997" i="15" s="1"/>
  <c r="AV571" i="15"/>
  <c r="CU571" i="15" s="1"/>
  <c r="AV475" i="15"/>
  <c r="CU475" i="15" s="1"/>
  <c r="AV623" i="15"/>
  <c r="CU623" i="15" s="1"/>
  <c r="AV549" i="15"/>
  <c r="CU549" i="15" s="1"/>
  <c r="AV466" i="15"/>
  <c r="CU466" i="15" s="1"/>
  <c r="AV412" i="15"/>
  <c r="CU412" i="15" s="1"/>
  <c r="AV402" i="15"/>
  <c r="CU402" i="15" s="1"/>
  <c r="AV393" i="15"/>
  <c r="CU393" i="15" s="1"/>
  <c r="AU79" i="15"/>
  <c r="CT79" i="15" s="1"/>
  <c r="AV842" i="15"/>
  <c r="CU842" i="15" s="1"/>
  <c r="AV706" i="15"/>
  <c r="CU706" i="15" s="1"/>
  <c r="AU375" i="15"/>
  <c r="CT375" i="15" s="1"/>
  <c r="AV313" i="15"/>
  <c r="CU313" i="15" s="1"/>
  <c r="AV116" i="15"/>
  <c r="CU116" i="15" s="1"/>
  <c r="AV452" i="15"/>
  <c r="CU452" i="15" s="1"/>
  <c r="AV378" i="15"/>
  <c r="CU378" i="15" s="1"/>
  <c r="AV99" i="15"/>
  <c r="CU99" i="15" s="1"/>
  <c r="AV207" i="15"/>
  <c r="CU207" i="15" s="1"/>
  <c r="AV104" i="15"/>
  <c r="CU104" i="15" s="1"/>
  <c r="AV68" i="15"/>
  <c r="CU68" i="15" s="1"/>
  <c r="AW959" i="15"/>
  <c r="CV959" i="15" s="1"/>
  <c r="AV408" i="15"/>
  <c r="CU408" i="15" s="1"/>
  <c r="AV257" i="15"/>
  <c r="CU257" i="15" s="1"/>
  <c r="AV100" i="15"/>
  <c r="CU100" i="15" s="1"/>
  <c r="AU382" i="15"/>
  <c r="CT382" i="15" s="1"/>
  <c r="AU324" i="15"/>
  <c r="CT324" i="15" s="1"/>
  <c r="AV364" i="15"/>
  <c r="CU364" i="15" s="1"/>
  <c r="AV327" i="15"/>
  <c r="CU327" i="15" s="1"/>
  <c r="AW890" i="15"/>
  <c r="CV890" i="15" s="1"/>
  <c r="AW640" i="15"/>
  <c r="CV640" i="15" s="1"/>
  <c r="AW195" i="15"/>
  <c r="CV195" i="15" s="1"/>
  <c r="AW1021" i="15"/>
  <c r="CV1021" i="15" s="1"/>
  <c r="AW811" i="15"/>
  <c r="CV811" i="15" s="1"/>
  <c r="AW726" i="15"/>
  <c r="CV726" i="15" s="1"/>
  <c r="AW437" i="15"/>
  <c r="CV437" i="15" s="1"/>
  <c r="AW673" i="15"/>
  <c r="CV673" i="15" s="1"/>
  <c r="AW583" i="15"/>
  <c r="CV583" i="15" s="1"/>
  <c r="AW651" i="15"/>
  <c r="CV651" i="15" s="1"/>
  <c r="AW562" i="15"/>
  <c r="CV562" i="15" s="1"/>
  <c r="AW508" i="15"/>
  <c r="CV508" i="15" s="1"/>
  <c r="AV750" i="15"/>
  <c r="CU750" i="15" s="1"/>
  <c r="AV297" i="15"/>
  <c r="CU297" i="15" s="1"/>
  <c r="AW919" i="15"/>
  <c r="CV919" i="15" s="1"/>
  <c r="AW257" i="15"/>
  <c r="CV257" i="15" s="1"/>
  <c r="AW212" i="15"/>
  <c r="CV212" i="15" s="1"/>
  <c r="AW114" i="15"/>
  <c r="CV114" i="15" s="1"/>
  <c r="AX834" i="15"/>
  <c r="CW834" i="15" s="1"/>
  <c r="AX770" i="15"/>
  <c r="CW770" i="15" s="1"/>
  <c r="AV73" i="15"/>
  <c r="CU73" i="15" s="1"/>
  <c r="AW943" i="15"/>
  <c r="CV943" i="15" s="1"/>
  <c r="AW681" i="15"/>
  <c r="CV681" i="15" s="1"/>
  <c r="AW601" i="15"/>
  <c r="CV601" i="15" s="1"/>
  <c r="AW292" i="15"/>
  <c r="CV292" i="15" s="1"/>
  <c r="AW218" i="15"/>
  <c r="CV218" i="15" s="1"/>
  <c r="AX861" i="15"/>
  <c r="CW861" i="15" s="1"/>
  <c r="AX824" i="15"/>
  <c r="CW824" i="15" s="1"/>
  <c r="AX662" i="15"/>
  <c r="CW662" i="15" s="1"/>
  <c r="AX630" i="15"/>
  <c r="CW630" i="15" s="1"/>
  <c r="AX542" i="15"/>
  <c r="CW542" i="15" s="1"/>
  <c r="AW469" i="15"/>
  <c r="CV469" i="15" s="1"/>
  <c r="AW421" i="15"/>
  <c r="CV421" i="15" s="1"/>
  <c r="AX951" i="15"/>
  <c r="CW951" i="15" s="1"/>
  <c r="AX669" i="15"/>
  <c r="CW669" i="15" s="1"/>
  <c r="AX309" i="15"/>
  <c r="CW309" i="15" s="1"/>
  <c r="AW718" i="15"/>
  <c r="CV718" i="15" s="1"/>
  <c r="AX785" i="15"/>
  <c r="CW785" i="15" s="1"/>
  <c r="AX412" i="15"/>
  <c r="CW412" i="15" s="1"/>
  <c r="AX332" i="15"/>
  <c r="CW332" i="15" s="1"/>
  <c r="AW884" i="15"/>
  <c r="CV884" i="15" s="1"/>
  <c r="AW533" i="15"/>
  <c r="CV533" i="15" s="1"/>
  <c r="AW442" i="15"/>
  <c r="CV442" i="15" s="1"/>
  <c r="AX729" i="15"/>
  <c r="CW729" i="15" s="1"/>
  <c r="AX633" i="15"/>
  <c r="CW633" i="15" s="1"/>
  <c r="AX481" i="15"/>
  <c r="CW481" i="15" s="1"/>
  <c r="AX233" i="15"/>
  <c r="CW233" i="15" s="1"/>
  <c r="AW122" i="15"/>
  <c r="CV122" i="15" s="1"/>
  <c r="AX480" i="15"/>
  <c r="CW480" i="15" s="1"/>
  <c r="AV191" i="15"/>
  <c r="CU191" i="15" s="1"/>
  <c r="AW242" i="15"/>
  <c r="CV242" i="15" s="1"/>
  <c r="AX286" i="15"/>
  <c r="CW286" i="15" s="1"/>
  <c r="AX118" i="15"/>
  <c r="CW118" i="15" s="1"/>
  <c r="AW412" i="15"/>
  <c r="CV412" i="15" s="1"/>
  <c r="AX967" i="15"/>
  <c r="CW967" i="15" s="1"/>
  <c r="AX715" i="15"/>
  <c r="CW715" i="15" s="1"/>
  <c r="AX175" i="15"/>
  <c r="CW175" i="15" s="1"/>
  <c r="AW357" i="15"/>
  <c r="CV357" i="15" s="1"/>
  <c r="AW129" i="15"/>
  <c r="CV129" i="15" s="1"/>
  <c r="AW99" i="15"/>
  <c r="CV99" i="15" s="1"/>
  <c r="AX926" i="15"/>
  <c r="CW926" i="15" s="1"/>
  <c r="AX163" i="15"/>
  <c r="CW163" i="15" s="1"/>
  <c r="AX69" i="15"/>
  <c r="CW69" i="15" s="1"/>
  <c r="AW774" i="15"/>
  <c r="CV774" i="15" s="1"/>
  <c r="AW566" i="15"/>
  <c r="CV566" i="15" s="1"/>
  <c r="AX579" i="15"/>
  <c r="CW579" i="15" s="1"/>
  <c r="AX299" i="15"/>
  <c r="CW299" i="15" s="1"/>
  <c r="AX207" i="15"/>
  <c r="CW207" i="15" s="1"/>
  <c r="AW329" i="15"/>
  <c r="CV329" i="15" s="1"/>
  <c r="AX155" i="15"/>
  <c r="CW155" i="15" s="1"/>
  <c r="AX210" i="15"/>
  <c r="CW210" i="15" s="1"/>
  <c r="AQ968" i="15"/>
  <c r="CP968" i="15" s="1"/>
  <c r="AU423" i="15"/>
  <c r="CT423" i="15" s="1"/>
  <c r="AU713" i="15"/>
  <c r="CT713" i="15" s="1"/>
  <c r="AU446" i="15"/>
  <c r="CT446" i="15" s="1"/>
  <c r="AU1056" i="15"/>
  <c r="CT1056" i="15" s="1"/>
  <c r="AU981" i="15"/>
  <c r="CT981" i="15" s="1"/>
  <c r="AU534" i="15"/>
  <c r="CT534" i="15" s="1"/>
  <c r="AU866" i="15"/>
  <c r="CT866" i="15" s="1"/>
  <c r="AU992" i="15"/>
  <c r="CT992" i="15" s="1"/>
  <c r="AU774" i="15"/>
  <c r="CT774" i="15" s="1"/>
  <c r="AU282" i="15"/>
  <c r="CT282" i="15" s="1"/>
  <c r="AU242" i="15"/>
  <c r="CT242" i="15" s="1"/>
  <c r="AU186" i="15"/>
  <c r="CT186" i="15" s="1"/>
  <c r="AU1040" i="15"/>
  <c r="CT1040" i="15" s="1"/>
  <c r="AU919" i="15"/>
  <c r="CT919" i="15" s="1"/>
  <c r="AU1015" i="15"/>
  <c r="CT1015" i="15" s="1"/>
  <c r="AU464" i="15"/>
  <c r="CT464" i="15" s="1"/>
  <c r="AU351" i="15"/>
  <c r="CT351" i="15" s="1"/>
  <c r="AU237" i="15"/>
  <c r="CT237" i="15" s="1"/>
  <c r="AV1029" i="15"/>
  <c r="CU1029" i="15" s="1"/>
  <c r="AV793" i="15"/>
  <c r="CU793" i="15" s="1"/>
  <c r="AV777" i="15"/>
  <c r="CU777" i="15" s="1"/>
  <c r="AV908" i="15"/>
  <c r="CU908" i="15" s="1"/>
  <c r="AV746" i="15"/>
  <c r="CU746" i="15" s="1"/>
  <c r="AV696" i="15"/>
  <c r="CU696" i="15" s="1"/>
  <c r="AU535" i="15"/>
  <c r="CT535" i="15" s="1"/>
  <c r="AU240" i="15"/>
  <c r="CT240" i="15" s="1"/>
  <c r="AU69" i="15"/>
  <c r="CT69" i="15" s="1"/>
  <c r="AV910" i="15"/>
  <c r="CU910" i="15" s="1"/>
  <c r="AV734" i="15"/>
  <c r="CU734" i="15" s="1"/>
  <c r="AV694" i="15"/>
  <c r="CU694" i="15" s="1"/>
  <c r="AV699" i="15"/>
  <c r="CU699" i="15" s="1"/>
  <c r="AV530" i="15"/>
  <c r="CU530" i="15" s="1"/>
  <c r="AV395" i="15"/>
  <c r="CU395" i="15" s="1"/>
  <c r="AV227" i="15"/>
  <c r="CU227" i="15" s="1"/>
  <c r="AV219" i="15"/>
  <c r="CU219" i="15" s="1"/>
  <c r="AU583" i="15"/>
  <c r="CT583" i="15" s="1"/>
  <c r="AV440" i="15"/>
  <c r="CU440" i="15" s="1"/>
  <c r="AV404" i="15"/>
  <c r="CU404" i="15" s="1"/>
  <c r="AU277" i="15"/>
  <c r="CT277" i="15" s="1"/>
  <c r="AU128" i="15"/>
  <c r="CT128" i="15" s="1"/>
  <c r="AV1018" i="15"/>
  <c r="CU1018" i="15" s="1"/>
  <c r="AV644" i="15"/>
  <c r="CU644" i="15" s="1"/>
  <c r="AV527" i="15"/>
  <c r="CU527" i="15" s="1"/>
  <c r="AV511" i="15"/>
  <c r="CU511" i="15" s="1"/>
  <c r="AV410" i="15"/>
  <c r="CU410" i="15" s="1"/>
  <c r="AV697" i="15"/>
  <c r="CU697" i="15" s="1"/>
  <c r="AV405" i="15"/>
  <c r="CU405" i="15" s="1"/>
  <c r="AV231" i="15"/>
  <c r="CU231" i="15" s="1"/>
  <c r="AW955" i="15"/>
  <c r="CV955" i="15" s="1"/>
  <c r="AW755" i="15"/>
  <c r="CV755" i="15" s="1"/>
  <c r="AW687" i="15"/>
  <c r="CV687" i="15" s="1"/>
  <c r="AV165" i="15"/>
  <c r="CU165" i="15" s="1"/>
  <c r="AW1006" i="15"/>
  <c r="CV1006" i="15" s="1"/>
  <c r="AW905" i="15"/>
  <c r="CV905" i="15" s="1"/>
  <c r="AV774" i="15"/>
  <c r="CU774" i="15" s="1"/>
  <c r="AV373" i="15"/>
  <c r="CU373" i="15" s="1"/>
  <c r="AU934" i="15"/>
  <c r="CT934" i="15" s="1"/>
  <c r="AV154" i="15"/>
  <c r="CU154" i="15" s="1"/>
  <c r="AW1022" i="15"/>
  <c r="CV1022" i="15" s="1"/>
  <c r="AV535" i="15"/>
  <c r="CU535" i="15" s="1"/>
  <c r="AV492" i="15"/>
  <c r="CU492" i="15" s="1"/>
  <c r="AW411" i="15"/>
  <c r="CV411" i="15" s="1"/>
  <c r="AW315" i="15"/>
  <c r="CV315" i="15" s="1"/>
  <c r="AW187" i="15"/>
  <c r="CV187" i="15" s="1"/>
  <c r="AU499" i="15"/>
  <c r="CT499" i="15" s="1"/>
  <c r="AW594" i="15"/>
  <c r="CV594" i="15" s="1"/>
  <c r="AW391" i="15"/>
  <c r="CV391" i="15" s="1"/>
  <c r="AW946" i="15"/>
  <c r="CV946" i="15" s="1"/>
  <c r="AW892" i="15"/>
  <c r="CV892" i="15" s="1"/>
  <c r="AW736" i="15"/>
  <c r="CV736" i="15" s="1"/>
  <c r="AW725" i="15"/>
  <c r="CV725" i="15" s="1"/>
  <c r="AV643" i="15"/>
  <c r="CU643" i="15" s="1"/>
  <c r="AV284" i="15"/>
  <c r="CU284" i="15" s="1"/>
  <c r="AW602" i="15"/>
  <c r="CV602" i="15" s="1"/>
  <c r="AV625" i="15"/>
  <c r="CU625" i="15" s="1"/>
  <c r="AV589" i="15"/>
  <c r="CU589" i="15" s="1"/>
  <c r="AW532" i="15"/>
  <c r="CV532" i="15" s="1"/>
  <c r="AW285" i="15"/>
  <c r="CV285" i="15" s="1"/>
  <c r="AX1002" i="15"/>
  <c r="CW1002" i="15" s="1"/>
  <c r="AX818" i="15"/>
  <c r="CW818" i="15" s="1"/>
  <c r="AX794" i="15"/>
  <c r="CW794" i="15" s="1"/>
  <c r="AW561" i="15"/>
  <c r="CV561" i="15" s="1"/>
  <c r="AX558" i="15"/>
  <c r="CW558" i="15" s="1"/>
  <c r="AX342" i="15"/>
  <c r="CW342" i="15" s="1"/>
  <c r="AW659" i="15"/>
  <c r="CV659" i="15" s="1"/>
  <c r="AX814" i="15"/>
  <c r="CW814" i="15" s="1"/>
  <c r="AX477" i="15"/>
  <c r="CW477" i="15" s="1"/>
  <c r="AW618" i="15"/>
  <c r="CV618" i="15" s="1"/>
  <c r="AW206" i="15"/>
  <c r="CV206" i="15" s="1"/>
  <c r="AX795" i="15"/>
  <c r="CW795" i="15" s="1"/>
  <c r="AX540" i="15"/>
  <c r="CW540" i="15" s="1"/>
  <c r="AX500" i="15"/>
  <c r="CW500" i="15" s="1"/>
  <c r="AX468" i="15"/>
  <c r="CW468" i="15" s="1"/>
  <c r="AW631" i="15"/>
  <c r="CV631" i="15" s="1"/>
  <c r="AX947" i="15"/>
  <c r="CW947" i="15" s="1"/>
  <c r="AX919" i="15"/>
  <c r="CW919" i="15" s="1"/>
  <c r="AX882" i="15"/>
  <c r="CW882" i="15" s="1"/>
  <c r="AX864" i="15"/>
  <c r="CW864" i="15" s="1"/>
  <c r="AX721" i="15"/>
  <c r="CW721" i="15" s="1"/>
  <c r="AX120" i="15"/>
  <c r="CW120" i="15" s="1"/>
  <c r="AW632" i="15"/>
  <c r="CV632" i="15" s="1"/>
  <c r="AX899" i="15"/>
  <c r="CW899" i="15" s="1"/>
  <c r="AX863" i="15"/>
  <c r="CW863" i="15" s="1"/>
  <c r="AX544" i="15"/>
  <c r="CW544" i="15" s="1"/>
  <c r="AX432" i="15"/>
  <c r="CW432" i="15" s="1"/>
  <c r="AX150" i="15"/>
  <c r="CW150" i="15" s="1"/>
  <c r="AW654" i="15"/>
  <c r="CV654" i="15" s="1"/>
  <c r="AW192" i="15"/>
  <c r="CV192" i="15" s="1"/>
  <c r="AW512" i="15"/>
  <c r="CV512" i="15" s="1"/>
  <c r="AX752" i="15"/>
  <c r="CW752" i="15" s="1"/>
  <c r="AX575" i="15"/>
  <c r="CW575" i="15" s="1"/>
  <c r="AX527" i="15"/>
  <c r="CW527" i="15" s="1"/>
  <c r="AX783" i="15"/>
  <c r="CW783" i="15" s="1"/>
  <c r="AW178" i="15"/>
  <c r="CV178" i="15" s="1"/>
  <c r="AW70" i="15"/>
  <c r="CV70" i="15" s="1"/>
  <c r="AX784" i="15"/>
  <c r="CW784" i="15" s="1"/>
  <c r="AX667" i="15"/>
  <c r="CW667" i="15" s="1"/>
  <c r="AX571" i="15"/>
  <c r="CW571" i="15" s="1"/>
  <c r="AX554" i="15"/>
  <c r="CW554" i="15" s="1"/>
  <c r="AX982" i="15"/>
  <c r="CW982" i="15" s="1"/>
  <c r="AX727" i="15"/>
  <c r="CW727" i="15" s="1"/>
  <c r="AX487" i="15"/>
  <c r="CW487" i="15" s="1"/>
  <c r="AW377" i="15"/>
  <c r="CV377" i="15" s="1"/>
  <c r="AX921" i="15"/>
  <c r="CW921" i="15" s="1"/>
  <c r="AX867" i="15"/>
  <c r="CW867" i="15" s="1"/>
  <c r="AX830" i="15"/>
  <c r="CW830" i="15" s="1"/>
  <c r="AU127" i="15"/>
  <c r="CT127" i="15" s="1"/>
  <c r="AX234" i="15"/>
  <c r="CW234" i="15" s="1"/>
  <c r="AX690" i="15"/>
  <c r="CW690" i="15" s="1"/>
  <c r="AX360" i="15"/>
  <c r="CW360" i="15" s="1"/>
  <c r="AX301" i="15"/>
  <c r="CW301" i="15" s="1"/>
  <c r="AX102" i="15"/>
  <c r="CW102" i="15" s="1"/>
  <c r="AX530" i="15"/>
  <c r="CW530" i="15" s="1"/>
  <c r="AX514" i="15"/>
  <c r="CW514" i="15" s="1"/>
  <c r="AK627" i="15"/>
  <c r="CJ627" i="15" s="1"/>
  <c r="AS716" i="15"/>
  <c r="CR716" i="15" s="1"/>
  <c r="AT855" i="15"/>
  <c r="CS855" i="15" s="1"/>
  <c r="AS167" i="15"/>
  <c r="CR167" i="15" s="1"/>
  <c r="AS585" i="15"/>
  <c r="CR585" i="15" s="1"/>
  <c r="AS958" i="15"/>
  <c r="CR958" i="15" s="1"/>
  <c r="AS930" i="15"/>
  <c r="CR930" i="15" s="1"/>
  <c r="AR847" i="15"/>
  <c r="CQ847" i="15" s="1"/>
  <c r="AP152" i="15"/>
  <c r="CO152" i="15" s="1"/>
  <c r="AP826" i="15"/>
  <c r="CO826" i="15" s="1"/>
  <c r="AT813" i="15"/>
  <c r="CS813" i="15" s="1"/>
  <c r="AR547" i="15"/>
  <c r="CQ547" i="15" s="1"/>
  <c r="AT876" i="15"/>
  <c r="CS876" i="15" s="1"/>
  <c r="AQ205" i="15"/>
  <c r="CP205" i="15" s="1"/>
  <c r="AQ227" i="15"/>
  <c r="CP227" i="15" s="1"/>
  <c r="AP728" i="15"/>
  <c r="CO728" i="15" s="1"/>
  <c r="AT740" i="15"/>
  <c r="CS740" i="15" s="1"/>
  <c r="AT1000" i="15"/>
  <c r="CS1000" i="15" s="1"/>
  <c r="AS1006" i="15"/>
  <c r="CR1006" i="15" s="1"/>
  <c r="AR235" i="15"/>
  <c r="CQ235" i="15" s="1"/>
  <c r="AQ1033" i="15"/>
  <c r="CP1033" i="15" s="1"/>
  <c r="AP257" i="15"/>
  <c r="CO257" i="15" s="1"/>
  <c r="AT94" i="15"/>
  <c r="CS94" i="15" s="1"/>
  <c r="AT732" i="15"/>
  <c r="CS732" i="15" s="1"/>
  <c r="AT1045" i="15"/>
  <c r="CS1045" i="15" s="1"/>
  <c r="AS439" i="15"/>
  <c r="CR439" i="15" s="1"/>
  <c r="AR764" i="15"/>
  <c r="CQ764" i="15" s="1"/>
  <c r="AP174" i="15"/>
  <c r="CO174" i="15" s="1"/>
  <c r="AP622" i="15"/>
  <c r="CO622" i="15" s="1"/>
  <c r="AT609" i="15"/>
  <c r="CS609" i="15" s="1"/>
  <c r="AT531" i="15"/>
  <c r="CS531" i="15" s="1"/>
  <c r="AR133" i="15"/>
  <c r="CQ133" i="15" s="1"/>
  <c r="AR269" i="15"/>
  <c r="CQ269" i="15" s="1"/>
  <c r="AQ465" i="15"/>
  <c r="CP465" i="15" s="1"/>
  <c r="AQ564" i="15"/>
  <c r="CP564" i="15" s="1"/>
  <c r="AP928" i="15"/>
  <c r="CO928" i="15" s="1"/>
  <c r="AP694" i="15"/>
  <c r="CO694" i="15" s="1"/>
  <c r="AX975" i="15"/>
  <c r="CW975" i="15" s="1"/>
  <c r="AW215" i="15"/>
  <c r="CV215" i="15" s="1"/>
  <c r="AX295" i="15"/>
  <c r="CW295" i="15" s="1"/>
  <c r="AX214" i="15"/>
  <c r="CW214" i="15" s="1"/>
  <c r="AW690" i="15"/>
  <c r="CV690" i="15" s="1"/>
  <c r="AV293" i="15"/>
  <c r="CU293" i="15" s="1"/>
  <c r="AV516" i="15"/>
  <c r="CU516" i="15" s="1"/>
  <c r="AV92" i="15"/>
  <c r="CU92" i="15" s="1"/>
  <c r="AV855" i="15"/>
  <c r="CU855" i="15" s="1"/>
  <c r="AW671" i="15"/>
  <c r="CV671" i="15" s="1"/>
  <c r="AV459" i="15"/>
  <c r="CU459" i="15" s="1"/>
  <c r="AU412" i="15"/>
  <c r="CT412" i="15" s="1"/>
  <c r="AU217" i="15"/>
  <c r="CT217" i="15" s="1"/>
  <c r="AU804" i="15"/>
  <c r="CT804" i="15" s="1"/>
  <c r="AU619" i="15"/>
  <c r="CT619" i="15" s="1"/>
  <c r="AX189" i="15"/>
  <c r="CW189" i="15" s="1"/>
  <c r="AX165" i="15"/>
  <c r="CW165" i="15" s="1"/>
  <c r="AX948" i="15"/>
  <c r="CW948" i="15" s="1"/>
  <c r="AX113" i="15"/>
  <c r="CW113" i="15" s="1"/>
  <c r="AW652" i="15"/>
  <c r="CV652" i="15" s="1"/>
  <c r="AV237" i="15"/>
  <c r="CU237" i="15" s="1"/>
  <c r="AV585" i="15"/>
  <c r="CU585" i="15" s="1"/>
  <c r="AV906" i="15"/>
  <c r="CU906" i="15" s="1"/>
  <c r="AU879" i="15"/>
  <c r="CT879" i="15" s="1"/>
  <c r="AU903" i="15"/>
  <c r="CT903" i="15" s="1"/>
  <c r="AW106" i="15"/>
  <c r="CV106" i="15" s="1"/>
  <c r="AU526" i="15"/>
  <c r="CT526" i="15" s="1"/>
  <c r="AX681" i="15"/>
  <c r="CW681" i="15" s="1"/>
  <c r="AW440" i="15"/>
  <c r="CV440" i="15" s="1"/>
  <c r="AW500" i="15"/>
  <c r="CV500" i="15" s="1"/>
  <c r="AW565" i="15"/>
  <c r="CV565" i="15" s="1"/>
  <c r="AV279" i="15"/>
  <c r="CU279" i="15" s="1"/>
  <c r="AW1011" i="15"/>
  <c r="CV1011" i="15" s="1"/>
  <c r="AV724" i="15"/>
  <c r="CU724" i="15" s="1"/>
  <c r="AU183" i="15"/>
  <c r="CT183" i="15" s="1"/>
  <c r="AU622" i="15"/>
  <c r="CT622" i="15" s="1"/>
  <c r="AU670" i="15"/>
  <c r="CT670" i="15" s="1"/>
  <c r="AX73" i="15"/>
  <c r="CW73" i="15" s="1"/>
  <c r="AX363" i="15"/>
  <c r="CW363" i="15" s="1"/>
  <c r="AW265" i="15"/>
  <c r="CV265" i="15" s="1"/>
  <c r="AW254" i="15"/>
  <c r="CV254" i="15" s="1"/>
  <c r="AW373" i="15"/>
  <c r="CV373" i="15" s="1"/>
  <c r="AX525" i="15"/>
  <c r="CW525" i="15" s="1"/>
  <c r="AX606" i="15"/>
  <c r="CW606" i="15" s="1"/>
  <c r="AV242" i="15"/>
  <c r="CU242" i="15" s="1"/>
  <c r="AV67" i="15"/>
  <c r="CU67" i="15" s="1"/>
  <c r="AV705" i="15"/>
  <c r="CU705" i="15" s="1"/>
  <c r="AV270" i="15"/>
  <c r="CU270" i="15" s="1"/>
  <c r="AV218" i="15"/>
  <c r="CU218" i="15" s="1"/>
  <c r="AV504" i="15"/>
  <c r="CU504" i="15" s="1"/>
  <c r="AV735" i="15"/>
  <c r="CU735" i="15" s="1"/>
  <c r="AU103" i="15"/>
  <c r="CT103" i="15" s="1"/>
  <c r="AU431" i="15"/>
  <c r="CT431" i="15" s="1"/>
  <c r="AW897" i="15"/>
  <c r="CV897" i="15" s="1"/>
  <c r="AW794" i="15"/>
  <c r="CV794" i="15" s="1"/>
  <c r="AV472" i="15"/>
  <c r="CU472" i="15" s="1"/>
  <c r="AX689" i="15"/>
  <c r="CW689" i="15" s="1"/>
  <c r="AX693" i="15"/>
  <c r="CW693" i="15" s="1"/>
  <c r="AV161" i="15"/>
  <c r="CU161" i="15" s="1"/>
  <c r="AV583" i="15"/>
  <c r="CU583" i="15" s="1"/>
  <c r="AV433" i="15"/>
  <c r="CU433" i="15" s="1"/>
  <c r="AV1027" i="15"/>
  <c r="CU1027" i="15" s="1"/>
  <c r="AV637" i="15"/>
  <c r="CU637" i="15" s="1"/>
  <c r="AU68" i="15"/>
  <c r="CT68" i="15" s="1"/>
  <c r="AU993" i="15"/>
  <c r="CT993" i="15" s="1"/>
  <c r="AU988" i="15"/>
  <c r="CT988" i="15" s="1"/>
  <c r="AT91" i="15"/>
  <c r="CS91" i="15" s="1"/>
  <c r="AT158" i="15"/>
  <c r="CS158" i="15" s="1"/>
  <c r="AS116" i="15"/>
  <c r="CR116" i="15" s="1"/>
  <c r="AW661" i="15"/>
  <c r="CV661" i="15" s="1"/>
  <c r="AU591" i="15"/>
  <c r="CT591" i="15" s="1"/>
  <c r="AV487" i="15"/>
  <c r="CU487" i="15" s="1"/>
  <c r="AX691" i="15"/>
  <c r="CW691" i="15" s="1"/>
  <c r="AW712" i="15"/>
  <c r="CV712" i="15" s="1"/>
  <c r="AU540" i="15"/>
  <c r="CT540" i="15" s="1"/>
  <c r="AW953" i="15"/>
  <c r="CV953" i="15" s="1"/>
  <c r="AX585" i="15"/>
  <c r="CW585" i="15" s="1"/>
  <c r="AW928" i="15"/>
  <c r="CV928" i="15" s="1"/>
  <c r="AU886" i="15"/>
  <c r="CT886" i="15" s="1"/>
  <c r="AT596" i="15"/>
  <c r="CS596" i="15" s="1"/>
  <c r="AU612" i="15"/>
  <c r="CT612" i="15" s="1"/>
  <c r="AU588" i="15"/>
  <c r="CT588" i="15" s="1"/>
  <c r="AU1054" i="15"/>
  <c r="CT1054" i="15" s="1"/>
  <c r="AU729" i="15"/>
  <c r="CT729" i="15" s="1"/>
  <c r="AU627" i="15"/>
  <c r="CT627" i="15" s="1"/>
  <c r="AU995" i="15"/>
  <c r="CT995" i="15" s="1"/>
  <c r="AU736" i="15"/>
  <c r="CT736" i="15" s="1"/>
  <c r="AU618" i="15"/>
  <c r="CT618" i="15" s="1"/>
  <c r="AU562" i="15"/>
  <c r="CT562" i="15" s="1"/>
  <c r="AU460" i="15"/>
  <c r="CT460" i="15" s="1"/>
  <c r="AU522" i="15"/>
  <c r="CT522" i="15" s="1"/>
  <c r="AU1047" i="15"/>
  <c r="CT1047" i="15" s="1"/>
  <c r="AU916" i="15"/>
  <c r="CT916" i="15" s="1"/>
  <c r="AU888" i="15"/>
  <c r="CT888" i="15" s="1"/>
  <c r="AU657" i="15"/>
  <c r="CT657" i="15" s="1"/>
  <c r="AU307" i="15"/>
  <c r="CT307" i="15" s="1"/>
  <c r="AU235" i="15"/>
  <c r="CT235" i="15" s="1"/>
  <c r="AU521" i="15"/>
  <c r="CT521" i="15" s="1"/>
  <c r="AU434" i="15"/>
  <c r="CT434" i="15" s="1"/>
  <c r="AU265" i="15"/>
  <c r="CT265" i="15" s="1"/>
  <c r="AU617" i="15"/>
  <c r="CT617" i="15" s="1"/>
  <c r="AU781" i="15"/>
  <c r="CT781" i="15" s="1"/>
  <c r="AU659" i="15"/>
  <c r="CT659" i="15" s="1"/>
  <c r="AU394" i="15"/>
  <c r="CT394" i="15" s="1"/>
  <c r="AU301" i="15"/>
  <c r="CT301" i="15" s="1"/>
  <c r="AV785" i="15"/>
  <c r="CU785" i="15" s="1"/>
  <c r="AU798" i="15"/>
  <c r="CT798" i="15" s="1"/>
  <c r="AV680" i="15"/>
  <c r="CU680" i="15" s="1"/>
  <c r="AU797" i="15"/>
  <c r="CT797" i="15" s="1"/>
  <c r="AV1001" i="15"/>
  <c r="CU1001" i="15" s="1"/>
  <c r="AU372" i="15"/>
  <c r="CT372" i="15" s="1"/>
  <c r="AU342" i="15"/>
  <c r="CT342" i="15" s="1"/>
  <c r="AV1063" i="15"/>
  <c r="CU1063" i="15" s="1"/>
  <c r="AV1038" i="15"/>
  <c r="CU1038" i="15" s="1"/>
  <c r="AV741" i="15"/>
  <c r="CU741" i="15" s="1"/>
  <c r="AU884" i="15"/>
  <c r="CT884" i="15" s="1"/>
  <c r="AU428" i="15"/>
  <c r="CT428" i="15" s="1"/>
  <c r="AV976" i="15"/>
  <c r="CU976" i="15" s="1"/>
  <c r="AV805" i="15"/>
  <c r="CU805" i="15" s="1"/>
  <c r="AV646" i="15"/>
  <c r="CU646" i="15" s="1"/>
  <c r="AU189" i="15"/>
  <c r="CT189" i="15" s="1"/>
  <c r="AV892" i="15"/>
  <c r="CU892" i="15" s="1"/>
  <c r="AU537" i="15"/>
  <c r="CT537" i="15" s="1"/>
  <c r="AV1054" i="15"/>
  <c r="CU1054" i="15" s="1"/>
  <c r="AV1013" i="15"/>
  <c r="CU1013" i="15" s="1"/>
  <c r="AV748" i="15"/>
  <c r="CU748" i="15" s="1"/>
  <c r="AV713" i="15"/>
  <c r="CU713" i="15" s="1"/>
  <c r="AV569" i="15"/>
  <c r="CU569" i="15" s="1"/>
  <c r="AV304" i="15"/>
  <c r="CU304" i="15" s="1"/>
  <c r="AW874" i="15"/>
  <c r="CV874" i="15" s="1"/>
  <c r="AW924" i="15"/>
  <c r="CV924" i="15" s="1"/>
  <c r="AV354" i="15"/>
  <c r="CU354" i="15" s="1"/>
  <c r="AV886" i="15"/>
  <c r="CU886" i="15" s="1"/>
  <c r="AV809" i="15"/>
  <c r="CU809" i="15" s="1"/>
  <c r="AV634" i="15"/>
  <c r="CU634" i="15" s="1"/>
  <c r="AV573" i="15"/>
  <c r="CU573" i="15" s="1"/>
  <c r="AV481" i="15"/>
  <c r="CU481" i="15" s="1"/>
  <c r="AV463" i="15"/>
  <c r="CU463" i="15" s="1"/>
  <c r="AW1031" i="15"/>
  <c r="CV1031" i="15" s="1"/>
  <c r="AV132" i="15"/>
  <c r="CU132" i="15" s="1"/>
  <c r="AV75" i="15"/>
  <c r="CU75" i="15" s="1"/>
  <c r="AV572" i="15"/>
  <c r="CU572" i="15" s="1"/>
  <c r="AW966" i="15"/>
  <c r="CV966" i="15" s="1"/>
  <c r="AW751" i="15"/>
  <c r="CV751" i="15" s="1"/>
  <c r="AW810" i="15"/>
  <c r="CV810" i="15" s="1"/>
  <c r="AW693" i="15"/>
  <c r="CV693" i="15" s="1"/>
  <c r="AV84" i="15"/>
  <c r="CU84" i="15" s="1"/>
  <c r="AW981" i="15"/>
  <c r="CV981" i="15" s="1"/>
  <c r="AW850" i="15"/>
  <c r="CV850" i="15" s="1"/>
  <c r="AW641" i="15"/>
  <c r="CV641" i="15" s="1"/>
  <c r="AW541" i="15"/>
  <c r="CV541" i="15" s="1"/>
  <c r="AW468" i="15"/>
  <c r="CV468" i="15" s="1"/>
  <c r="AW413" i="15"/>
  <c r="CV413" i="15" s="1"/>
  <c r="AW367" i="15"/>
  <c r="CV367" i="15" s="1"/>
  <c r="AW139" i="15"/>
  <c r="CV139" i="15" s="1"/>
  <c r="AX914" i="15"/>
  <c r="CW914" i="15" s="1"/>
  <c r="AW828" i="15"/>
  <c r="CV828" i="15" s="1"/>
  <c r="AW250" i="15"/>
  <c r="CV250" i="15" s="1"/>
  <c r="AW240" i="15"/>
  <c r="CV240" i="15" s="1"/>
  <c r="AW127" i="15"/>
  <c r="CV127" i="15" s="1"/>
  <c r="AW66" i="15"/>
  <c r="CV66" i="15" s="1"/>
  <c r="AX598" i="15"/>
  <c r="CW598" i="15" s="1"/>
  <c r="AX398" i="15"/>
  <c r="CW398" i="15" s="1"/>
  <c r="AW975" i="15"/>
  <c r="CV975" i="15" s="1"/>
  <c r="AW505" i="15"/>
  <c r="CV505" i="15" s="1"/>
  <c r="AW238" i="15"/>
  <c r="CV238" i="15" s="1"/>
  <c r="AX1024" i="15"/>
  <c r="CW1024" i="15" s="1"/>
  <c r="AX969" i="15"/>
  <c r="CW969" i="15" s="1"/>
  <c r="AX759" i="15"/>
  <c r="CW759" i="15" s="1"/>
  <c r="AX1041" i="15"/>
  <c r="CW1041" i="15" s="1"/>
  <c r="AX740" i="15"/>
  <c r="CW740" i="15" s="1"/>
  <c r="AX676" i="15"/>
  <c r="CW676" i="15" s="1"/>
  <c r="AW1030" i="15"/>
  <c r="CV1030" i="15" s="1"/>
  <c r="AX1001" i="15"/>
  <c r="CW1001" i="15" s="1"/>
  <c r="AX928" i="15"/>
  <c r="CW928" i="15" s="1"/>
  <c r="AX409" i="15"/>
  <c r="CW409" i="15" s="1"/>
  <c r="AX305" i="15"/>
  <c r="CW305" i="15" s="1"/>
  <c r="AX217" i="15"/>
  <c r="CW217" i="15" s="1"/>
  <c r="AW552" i="15"/>
  <c r="CV552" i="15" s="1"/>
  <c r="AW194" i="15"/>
  <c r="CV194" i="15" s="1"/>
  <c r="AU245" i="15"/>
  <c r="CT245" i="15" s="1"/>
  <c r="AV130" i="15"/>
  <c r="CU130" i="15" s="1"/>
  <c r="AW796" i="15"/>
  <c r="CV796" i="15" s="1"/>
  <c r="AX204" i="15"/>
  <c r="CW204" i="15" s="1"/>
  <c r="AX523" i="15"/>
  <c r="CW523" i="15" s="1"/>
  <c r="AW277" i="15"/>
  <c r="CV277" i="15" s="1"/>
  <c r="AX359" i="15"/>
  <c r="CW359" i="15" s="1"/>
  <c r="AW916" i="15"/>
  <c r="CV916" i="15" s="1"/>
  <c r="AW335" i="15"/>
  <c r="CV335" i="15" s="1"/>
  <c r="AW95" i="15"/>
  <c r="CV95" i="15" s="1"/>
  <c r="AX757" i="15"/>
  <c r="CW757" i="15" s="1"/>
  <c r="AX99" i="15"/>
  <c r="CW99" i="15" s="1"/>
  <c r="AX424" i="15"/>
  <c r="CW424" i="15" s="1"/>
  <c r="AX450" i="15"/>
  <c r="CW450" i="15" s="1"/>
  <c r="AP986" i="15"/>
  <c r="CO986" i="15" s="1"/>
  <c r="AU787" i="15"/>
  <c r="CT787" i="15" s="1"/>
  <c r="AU556" i="15"/>
  <c r="CT556" i="15" s="1"/>
  <c r="AU533" i="15"/>
  <c r="CT533" i="15" s="1"/>
  <c r="AU439" i="15"/>
  <c r="CT439" i="15" s="1"/>
  <c r="AU391" i="15"/>
  <c r="CT391" i="15" s="1"/>
  <c r="AU869" i="15"/>
  <c r="CT869" i="15" s="1"/>
  <c r="AU860" i="15"/>
  <c r="CT860" i="15" s="1"/>
  <c r="AU728" i="15"/>
  <c r="CT728" i="15" s="1"/>
  <c r="AU586" i="15"/>
  <c r="CT586" i="15" s="1"/>
  <c r="AU508" i="15"/>
  <c r="CT508" i="15" s="1"/>
  <c r="AU416" i="15"/>
  <c r="CT416" i="15" s="1"/>
  <c r="AU131" i="15"/>
  <c r="CT131" i="15" s="1"/>
  <c r="AU218" i="15"/>
  <c r="CT218" i="15" s="1"/>
  <c r="AU881" i="15"/>
  <c r="CT881" i="15" s="1"/>
  <c r="AU1049" i="15"/>
  <c r="CT1049" i="15" s="1"/>
  <c r="AU827" i="15"/>
  <c r="CT827" i="15" s="1"/>
  <c r="AU601" i="15"/>
  <c r="CT601" i="15" s="1"/>
  <c r="AU134" i="15"/>
  <c r="CT134" i="15" s="1"/>
  <c r="AU393" i="15"/>
  <c r="CT393" i="15" s="1"/>
  <c r="AV1012" i="15"/>
  <c r="CU1012" i="15" s="1"/>
  <c r="AV986" i="15"/>
  <c r="CU986" i="15" s="1"/>
  <c r="AV849" i="15"/>
  <c r="CU849" i="15" s="1"/>
  <c r="AU358" i="15"/>
  <c r="CT358" i="15" s="1"/>
  <c r="AU300" i="15"/>
  <c r="CT300" i="15" s="1"/>
  <c r="AV727" i="15"/>
  <c r="CU727" i="15" s="1"/>
  <c r="AV877" i="15"/>
  <c r="CU877" i="15" s="1"/>
  <c r="AV726" i="15"/>
  <c r="CU726" i="15" s="1"/>
  <c r="AV686" i="15"/>
  <c r="CU686" i="15" s="1"/>
  <c r="AV659" i="15"/>
  <c r="CU659" i="15" s="1"/>
  <c r="AU308" i="15"/>
  <c r="CT308" i="15" s="1"/>
  <c r="AV843" i="15"/>
  <c r="CU843" i="15" s="1"/>
  <c r="AV662" i="15"/>
  <c r="CU662" i="15" s="1"/>
  <c r="AV693" i="15"/>
  <c r="CU693" i="15" s="1"/>
  <c r="AV894" i="15"/>
  <c r="CU894" i="15" s="1"/>
  <c r="AV576" i="15"/>
  <c r="CU576" i="15" s="1"/>
  <c r="AV860" i="15"/>
  <c r="CU860" i="15" s="1"/>
  <c r="AV548" i="15"/>
  <c r="CU548" i="15" s="1"/>
  <c r="AU77" i="15"/>
  <c r="CT77" i="15" s="1"/>
  <c r="AV802" i="15"/>
  <c r="CU802" i="15" s="1"/>
  <c r="AV665" i="15"/>
  <c r="CU665" i="15" s="1"/>
  <c r="AV423" i="15"/>
  <c r="CU423" i="15" s="1"/>
  <c r="AV350" i="15"/>
  <c r="CU350" i="15" s="1"/>
  <c r="AW947" i="15"/>
  <c r="CV947" i="15" s="1"/>
  <c r="AW611" i="15"/>
  <c r="CV611" i="15" s="1"/>
  <c r="AV281" i="15"/>
  <c r="CU281" i="15" s="1"/>
  <c r="AV391" i="15"/>
  <c r="CU391" i="15" s="1"/>
  <c r="AW1050" i="15"/>
  <c r="CV1050" i="15" s="1"/>
  <c r="AW913" i="15"/>
  <c r="CV913" i="15" s="1"/>
  <c r="AV770" i="15"/>
  <c r="CU770" i="15" s="1"/>
  <c r="AV118" i="15"/>
  <c r="CU118" i="15" s="1"/>
  <c r="AV1024" i="15"/>
  <c r="CU1024" i="15" s="1"/>
  <c r="AV382" i="15"/>
  <c r="CU382" i="15" s="1"/>
  <c r="AW991" i="15"/>
  <c r="CV991" i="15" s="1"/>
  <c r="AW515" i="15"/>
  <c r="CV515" i="15" s="1"/>
  <c r="AW355" i="15"/>
  <c r="CV355" i="15" s="1"/>
  <c r="AW323" i="15"/>
  <c r="CV323" i="15" s="1"/>
  <c r="AV246" i="15"/>
  <c r="CU246" i="15" s="1"/>
  <c r="AV96" i="15"/>
  <c r="CU96" i="15" s="1"/>
  <c r="AV125" i="15"/>
  <c r="CU125" i="15" s="1"/>
  <c r="AV110" i="15"/>
  <c r="CU110" i="15" s="1"/>
  <c r="AW674" i="15"/>
  <c r="CV674" i="15" s="1"/>
  <c r="AW1020" i="15"/>
  <c r="CV1020" i="15" s="1"/>
  <c r="AW862" i="15"/>
  <c r="CV862" i="15" s="1"/>
  <c r="AW782" i="15"/>
  <c r="CV782" i="15" s="1"/>
  <c r="AW662" i="15"/>
  <c r="CV662" i="15" s="1"/>
  <c r="AV564" i="15"/>
  <c r="CU564" i="15" s="1"/>
  <c r="AV490" i="15"/>
  <c r="CU490" i="15" s="1"/>
  <c r="AW889" i="15"/>
  <c r="CV889" i="15" s="1"/>
  <c r="AV234" i="15"/>
  <c r="CU234" i="15" s="1"/>
  <c r="AV176" i="15"/>
  <c r="CU176" i="15" s="1"/>
  <c r="AW630" i="15"/>
  <c r="CV630" i="15" s="1"/>
  <c r="AW559" i="15"/>
  <c r="CV559" i="15" s="1"/>
  <c r="AW294" i="15"/>
  <c r="CV294" i="15" s="1"/>
  <c r="AW239" i="15"/>
  <c r="CV239" i="15" s="1"/>
  <c r="AW177" i="15"/>
  <c r="CV177" i="15" s="1"/>
  <c r="AX916" i="15"/>
  <c r="CW916" i="15" s="1"/>
  <c r="AX590" i="15"/>
  <c r="CW590" i="15" s="1"/>
  <c r="AX446" i="15"/>
  <c r="CW446" i="15" s="1"/>
  <c r="AX334" i="15"/>
  <c r="CW334" i="15" s="1"/>
  <c r="AU663" i="15"/>
  <c r="CT663" i="15" s="1"/>
  <c r="AW700" i="15"/>
  <c r="CV700" i="15" s="1"/>
  <c r="AW176" i="15"/>
  <c r="CV176" i="15" s="1"/>
  <c r="AX357" i="15"/>
  <c r="CW357" i="15" s="1"/>
  <c r="AU121" i="15"/>
  <c r="CT121" i="15" s="1"/>
  <c r="AV195" i="15"/>
  <c r="CU195" i="15" s="1"/>
  <c r="AW972" i="15"/>
  <c r="CV972" i="15" s="1"/>
  <c r="AW383" i="15"/>
  <c r="CV383" i="15" s="1"/>
  <c r="AW362" i="15"/>
  <c r="CV362" i="15" s="1"/>
  <c r="AW300" i="15"/>
  <c r="CV300" i="15" s="1"/>
  <c r="AW164" i="15"/>
  <c r="CV164" i="15" s="1"/>
  <c r="AX684" i="15"/>
  <c r="CW684" i="15" s="1"/>
  <c r="AX372" i="15"/>
  <c r="CW372" i="15" s="1"/>
  <c r="AU157" i="15"/>
  <c r="CT157" i="15" s="1"/>
  <c r="AV978" i="15"/>
  <c r="CU978" i="15" s="1"/>
  <c r="AW957" i="15"/>
  <c r="CV957" i="15" s="1"/>
  <c r="AW306" i="15"/>
  <c r="CV306" i="15" s="1"/>
  <c r="AX201" i="15"/>
  <c r="CW201" i="15" s="1"/>
  <c r="AX82" i="15"/>
  <c r="CW82" i="15" s="1"/>
  <c r="AX384" i="15"/>
  <c r="CW384" i="15" s="1"/>
  <c r="AX874" i="15"/>
  <c r="CW874" i="15" s="1"/>
  <c r="AW414" i="15"/>
  <c r="CV414" i="15" s="1"/>
  <c r="AW305" i="15"/>
  <c r="CV305" i="15" s="1"/>
  <c r="AX591" i="15"/>
  <c r="CW591" i="15" s="1"/>
  <c r="AX330" i="15"/>
  <c r="CW330" i="15" s="1"/>
  <c r="AW381" i="15"/>
  <c r="CV381" i="15" s="1"/>
  <c r="AX680" i="15"/>
  <c r="CW680" i="15" s="1"/>
  <c r="AW665" i="15"/>
  <c r="CV665" i="15" s="1"/>
  <c r="AW137" i="15"/>
  <c r="CV137" i="15" s="1"/>
  <c r="AX683" i="15"/>
  <c r="CW683" i="15" s="1"/>
  <c r="AX507" i="15"/>
  <c r="CW507" i="15" s="1"/>
  <c r="AX248" i="15"/>
  <c r="CW248" i="15" s="1"/>
  <c r="AX1055" i="15"/>
  <c r="CW1055" i="15" s="1"/>
  <c r="AX999" i="15"/>
  <c r="CW999" i="15" s="1"/>
  <c r="AX853" i="15"/>
  <c r="CW853" i="15" s="1"/>
  <c r="AX272" i="15"/>
  <c r="CW272" i="15" s="1"/>
  <c r="AX1049" i="15"/>
  <c r="CW1049" i="15" s="1"/>
  <c r="AX995" i="15"/>
  <c r="CW995" i="15" s="1"/>
  <c r="AX976" i="15"/>
  <c r="CW976" i="15" s="1"/>
  <c r="AX595" i="15"/>
  <c r="CW595" i="15" s="1"/>
  <c r="AX271" i="15"/>
  <c r="CW271" i="15" s="1"/>
  <c r="AX216" i="15"/>
  <c r="CW216" i="15" s="1"/>
  <c r="AX142" i="15"/>
  <c r="CW142" i="15" s="1"/>
  <c r="AX504" i="15"/>
  <c r="CW504" i="15" s="1"/>
  <c r="AM181" i="15"/>
  <c r="CL181" i="15" s="1"/>
  <c r="AJ785" i="15"/>
  <c r="CI785" i="15" s="1"/>
  <c r="AU854" i="15"/>
  <c r="CT854" i="15" s="1"/>
  <c r="AU604" i="15"/>
  <c r="CT604" i="15" s="1"/>
  <c r="AU486" i="15"/>
  <c r="CT486" i="15" s="1"/>
  <c r="AU611" i="15"/>
  <c r="CT611" i="15" s="1"/>
  <c r="AU1053" i="15"/>
  <c r="CT1053" i="15" s="1"/>
  <c r="AU1020" i="15"/>
  <c r="CT1020" i="15" s="1"/>
  <c r="AU973" i="15"/>
  <c r="CT973" i="15" s="1"/>
  <c r="AU868" i="15"/>
  <c r="CT868" i="15" s="1"/>
  <c r="AU960" i="15"/>
  <c r="CT960" i="15" s="1"/>
  <c r="AU796" i="15"/>
  <c r="CT796" i="15" s="1"/>
  <c r="AU707" i="15"/>
  <c r="CT707" i="15" s="1"/>
  <c r="AU605" i="15"/>
  <c r="CT605" i="15" s="1"/>
  <c r="AU408" i="15"/>
  <c r="CT408" i="15" s="1"/>
  <c r="AU810" i="15"/>
  <c r="CT810" i="15" s="1"/>
  <c r="AU608" i="15"/>
  <c r="CT608" i="15" s="1"/>
  <c r="AU275" i="15"/>
  <c r="CT275" i="15" s="1"/>
  <c r="AU1008" i="15"/>
  <c r="CT1008" i="15" s="1"/>
  <c r="AU865" i="15"/>
  <c r="CT865" i="15" s="1"/>
  <c r="AU450" i="15"/>
  <c r="CT450" i="15" s="1"/>
  <c r="AU386" i="15"/>
  <c r="CT386" i="15" s="1"/>
  <c r="AU385" i="15"/>
  <c r="CT385" i="15" s="1"/>
  <c r="AU153" i="15"/>
  <c r="CT153" i="15" s="1"/>
  <c r="AU1000" i="15"/>
  <c r="CT1000" i="15" s="1"/>
  <c r="AU567" i="15"/>
  <c r="CT567" i="15" s="1"/>
  <c r="AU952" i="15"/>
  <c r="CT952" i="15" s="1"/>
  <c r="AU890" i="15"/>
  <c r="CT890" i="15" s="1"/>
  <c r="AU824" i="15"/>
  <c r="CT824" i="15" s="1"/>
  <c r="AU262" i="15"/>
  <c r="CT262" i="15" s="1"/>
  <c r="AU248" i="15"/>
  <c r="CT248" i="15" s="1"/>
  <c r="AU184" i="15"/>
  <c r="CT184" i="15" s="1"/>
  <c r="AV869" i="15"/>
  <c r="CU869" i="15" s="1"/>
  <c r="AV861" i="15"/>
  <c r="CU861" i="15" s="1"/>
  <c r="AV756" i="15"/>
  <c r="CU756" i="15" s="1"/>
  <c r="AU255" i="15"/>
  <c r="CT255" i="15" s="1"/>
  <c r="AV799" i="15"/>
  <c r="CU799" i="15" s="1"/>
  <c r="AU969" i="15"/>
  <c r="CT969" i="15" s="1"/>
  <c r="AU584" i="15"/>
  <c r="CT584" i="15" s="1"/>
  <c r="AU224" i="15"/>
  <c r="CT224" i="15" s="1"/>
  <c r="AV982" i="15"/>
  <c r="CU982" i="15" s="1"/>
  <c r="AU528" i="15"/>
  <c r="CT528" i="15" s="1"/>
  <c r="AU404" i="15"/>
  <c r="CT404" i="15" s="1"/>
  <c r="AV1033" i="15"/>
  <c r="CU1033" i="15" s="1"/>
  <c r="AV944" i="15"/>
  <c r="CU944" i="15" s="1"/>
  <c r="AV715" i="15"/>
  <c r="CU715" i="15" s="1"/>
  <c r="AU98" i="15"/>
  <c r="CT98" i="15" s="1"/>
  <c r="AV990" i="15"/>
  <c r="CU990" i="15" s="1"/>
  <c r="AV981" i="15"/>
  <c r="CU981" i="15" s="1"/>
  <c r="AV797" i="15"/>
  <c r="CU797" i="15" s="1"/>
  <c r="AV709" i="15"/>
  <c r="CU709" i="15" s="1"/>
  <c r="AV650" i="15"/>
  <c r="CU650" i="15" s="1"/>
  <c r="AV330" i="15"/>
  <c r="CU330" i="15" s="1"/>
  <c r="AV348" i="15"/>
  <c r="CU348" i="15" s="1"/>
  <c r="AU665" i="15"/>
  <c r="CT665" i="15" s="1"/>
  <c r="AV484" i="15"/>
  <c r="CU484" i="15" s="1"/>
  <c r="AV301" i="15"/>
  <c r="CU301" i="15" s="1"/>
  <c r="AV900" i="15"/>
  <c r="CU900" i="15" s="1"/>
  <c r="AW1043" i="15"/>
  <c r="CV1043" i="15" s="1"/>
  <c r="AW872" i="15"/>
  <c r="CV872" i="15" s="1"/>
  <c r="AW595" i="15"/>
  <c r="CV595" i="15" s="1"/>
  <c r="AV239" i="15"/>
  <c r="CU239" i="15" s="1"/>
  <c r="AW1052" i="15"/>
  <c r="CV1052" i="15" s="1"/>
  <c r="AW887" i="15"/>
  <c r="CV887" i="15" s="1"/>
  <c r="AV749" i="15"/>
  <c r="CU749" i="15" s="1"/>
  <c r="AW1023" i="15"/>
  <c r="CV1023" i="15" s="1"/>
  <c r="AW1014" i="15"/>
  <c r="CV1014" i="15" s="1"/>
  <c r="AV335" i="15"/>
  <c r="CU335" i="15" s="1"/>
  <c r="AU264" i="15"/>
  <c r="CT264" i="15" s="1"/>
  <c r="AV212" i="15"/>
  <c r="CU212" i="15" s="1"/>
  <c r="AV150" i="15"/>
  <c r="CU150" i="15" s="1"/>
  <c r="AW531" i="15"/>
  <c r="CV531" i="15" s="1"/>
  <c r="AW299" i="15"/>
  <c r="CV299" i="15" s="1"/>
  <c r="AW267" i="15"/>
  <c r="CV267" i="15" s="1"/>
  <c r="AW793" i="15"/>
  <c r="CV793" i="15" s="1"/>
  <c r="AV124" i="15"/>
  <c r="CU124" i="15" s="1"/>
  <c r="AW545" i="15"/>
  <c r="CV545" i="15" s="1"/>
  <c r="AW962" i="15"/>
  <c r="CV962" i="15" s="1"/>
  <c r="AW926" i="15"/>
  <c r="CV926" i="15" s="1"/>
  <c r="AW759" i="15"/>
  <c r="CV759" i="15" s="1"/>
  <c r="AW582" i="15"/>
  <c r="CV582" i="15" s="1"/>
  <c r="AW867" i="15"/>
  <c r="CV867" i="15" s="1"/>
  <c r="AW230" i="15"/>
  <c r="CV230" i="15" s="1"/>
  <c r="AW202" i="15"/>
  <c r="CV202" i="15" s="1"/>
  <c r="AW93" i="15"/>
  <c r="CV93" i="15" s="1"/>
  <c r="AX1018" i="15"/>
  <c r="CW1018" i="15" s="1"/>
  <c r="AX762" i="15"/>
  <c r="CW762" i="15" s="1"/>
  <c r="AU303" i="15"/>
  <c r="CT303" i="15" s="1"/>
  <c r="AW344" i="15"/>
  <c r="CV344" i="15" s="1"/>
  <c r="AX896" i="15"/>
  <c r="CW896" i="15" s="1"/>
  <c r="AX670" i="15"/>
  <c r="CW670" i="15" s="1"/>
  <c r="AV76" i="15"/>
  <c r="CU76" i="15" s="1"/>
  <c r="AW126" i="15"/>
  <c r="CV126" i="15" s="1"/>
  <c r="AX541" i="15"/>
  <c r="CW541" i="15" s="1"/>
  <c r="AX341" i="15"/>
  <c r="CW341" i="15" s="1"/>
  <c r="AV626" i="15"/>
  <c r="CU626" i="15" s="1"/>
  <c r="AV278" i="15"/>
  <c r="CU278" i="15" s="1"/>
  <c r="AX868" i="15"/>
  <c r="CW868" i="15" s="1"/>
  <c r="AX776" i="15"/>
  <c r="CW776" i="15" s="1"/>
  <c r="AU395" i="15"/>
  <c r="CT395" i="15" s="1"/>
  <c r="AW610" i="15"/>
  <c r="CV610" i="15" s="1"/>
  <c r="AW213" i="15"/>
  <c r="CV213" i="15" s="1"/>
  <c r="AX956" i="15"/>
  <c r="CW956" i="15" s="1"/>
  <c r="AX649" i="15"/>
  <c r="CW649" i="15" s="1"/>
  <c r="AX505" i="15"/>
  <c r="CW505" i="15" s="1"/>
  <c r="AX489" i="15"/>
  <c r="CW489" i="15" s="1"/>
  <c r="AX473" i="15"/>
  <c r="CW473" i="15" s="1"/>
  <c r="AX209" i="15"/>
  <c r="CW209" i="15" s="1"/>
  <c r="AX137" i="15"/>
  <c r="CW137" i="15" s="1"/>
  <c r="AX260" i="15"/>
  <c r="CW260" i="15" s="1"/>
  <c r="AV81" i="15"/>
  <c r="CU81" i="15" s="1"/>
  <c r="AX1008" i="15"/>
  <c r="CW1008" i="15" s="1"/>
  <c r="AX917" i="15"/>
  <c r="CW917" i="15" s="1"/>
  <c r="AW628" i="15"/>
  <c r="CV628" i="15" s="1"/>
  <c r="AW585" i="15"/>
  <c r="CV585" i="15" s="1"/>
  <c r="AX949" i="15"/>
  <c r="CW949" i="15" s="1"/>
  <c r="AX857" i="15"/>
  <c r="CW857" i="15" s="1"/>
  <c r="AX651" i="15"/>
  <c r="CW651" i="15" s="1"/>
  <c r="AX294" i="15"/>
  <c r="CW294" i="15" s="1"/>
  <c r="AX984" i="15"/>
  <c r="CW984" i="15" s="1"/>
  <c r="AX394" i="15"/>
  <c r="CW394" i="15" s="1"/>
  <c r="AX302" i="15"/>
  <c r="CW302" i="15" s="1"/>
  <c r="AX104" i="15"/>
  <c r="CW104" i="15" s="1"/>
  <c r="AX817" i="15"/>
  <c r="CW817" i="15" s="1"/>
  <c r="AW990" i="15"/>
  <c r="CV990" i="15" s="1"/>
  <c r="AW210" i="15"/>
  <c r="CV210" i="15" s="1"/>
  <c r="AV215" i="15"/>
  <c r="CU215" i="15" s="1"/>
  <c r="AW606" i="15"/>
  <c r="CV606" i="15" s="1"/>
  <c r="AX482" i="15"/>
  <c r="CW482" i="15" s="1"/>
  <c r="AW717" i="15"/>
  <c r="CV717" i="15" s="1"/>
  <c r="AW372" i="15"/>
  <c r="CV372" i="15" s="1"/>
  <c r="AW90" i="15"/>
  <c r="CV90" i="15" s="1"/>
  <c r="AX237" i="15"/>
  <c r="CW237" i="15" s="1"/>
  <c r="AX115" i="15"/>
  <c r="CW115" i="15" s="1"/>
  <c r="AS874" i="15"/>
  <c r="CR874" i="15" s="1"/>
  <c r="AT83" i="15"/>
  <c r="CS83" i="15" s="1"/>
  <c r="AT212" i="15"/>
  <c r="CS212" i="15" s="1"/>
  <c r="AS651" i="15"/>
  <c r="CR651" i="15" s="1"/>
  <c r="AR75" i="15"/>
  <c r="CQ75" i="15" s="1"/>
  <c r="AS493" i="15"/>
  <c r="CR493" i="15" s="1"/>
  <c r="AQ951" i="15"/>
  <c r="CP951" i="15" s="1"/>
  <c r="AQ776" i="15"/>
  <c r="CP776" i="15" s="1"/>
  <c r="AP608" i="15"/>
  <c r="CO608" i="15" s="1"/>
  <c r="AP949" i="15"/>
  <c r="CO949" i="15" s="1"/>
  <c r="AT957" i="15"/>
  <c r="CS957" i="15" s="1"/>
  <c r="AT976" i="15"/>
  <c r="CS976" i="15" s="1"/>
  <c r="AT1025" i="15"/>
  <c r="CS1025" i="15" s="1"/>
  <c r="AR983" i="15"/>
  <c r="CQ983" i="15" s="1"/>
  <c r="AQ267" i="15"/>
  <c r="CP267" i="15" s="1"/>
  <c r="AQ839" i="15"/>
  <c r="CP839" i="15" s="1"/>
  <c r="AP870" i="15"/>
  <c r="CO870" i="15" s="1"/>
  <c r="AT198" i="15"/>
  <c r="CS198" i="15" s="1"/>
  <c r="AS142" i="15"/>
  <c r="CR142" i="15" s="1"/>
  <c r="AS368" i="15"/>
  <c r="CR368" i="15" s="1"/>
  <c r="AS294" i="15"/>
  <c r="CR294" i="15" s="1"/>
  <c r="AS877" i="15"/>
  <c r="CR877" i="15" s="1"/>
  <c r="AQ315" i="15"/>
  <c r="CP315" i="15" s="1"/>
  <c r="AP361" i="15"/>
  <c r="CO361" i="15" s="1"/>
  <c r="AT434" i="15"/>
  <c r="CS434" i="15" s="1"/>
  <c r="AT649" i="15"/>
  <c r="CS649" i="15" s="1"/>
  <c r="AT892" i="15"/>
  <c r="CS892" i="15" s="1"/>
  <c r="AS542" i="15"/>
  <c r="CR542" i="15" s="1"/>
  <c r="AS594" i="15"/>
  <c r="CR594" i="15" s="1"/>
  <c r="AQ256" i="15"/>
  <c r="CP256" i="15" s="1"/>
  <c r="AP497" i="15"/>
  <c r="CO497" i="15" s="1"/>
  <c r="AP350" i="15"/>
  <c r="CO350" i="15" s="1"/>
  <c r="AP846" i="15"/>
  <c r="CO846" i="15" s="1"/>
  <c r="AS260" i="15"/>
  <c r="CR260" i="15" s="1"/>
  <c r="AT563" i="15"/>
  <c r="CS563" i="15" s="1"/>
  <c r="AS744" i="15"/>
  <c r="CR744" i="15" s="1"/>
  <c r="AR148" i="15"/>
  <c r="CQ148" i="15" s="1"/>
  <c r="AQ798" i="15"/>
  <c r="CP798" i="15" s="1"/>
  <c r="AP281" i="15"/>
  <c r="CO281" i="15" s="1"/>
  <c r="AP838" i="15"/>
  <c r="CO838" i="15" s="1"/>
  <c r="AV788" i="15"/>
  <c r="CU788" i="15" s="1"/>
  <c r="AW241" i="15"/>
  <c r="CV241" i="15" s="1"/>
  <c r="AW835" i="15"/>
  <c r="CV835" i="15" s="1"/>
  <c r="AX278" i="15"/>
  <c r="CW278" i="15" s="1"/>
  <c r="AW788" i="15"/>
  <c r="CV788" i="15" s="1"/>
  <c r="AV924" i="15"/>
  <c r="CU924" i="15" s="1"/>
  <c r="AV82" i="15"/>
  <c r="CU82" i="15" s="1"/>
  <c r="AW856" i="15"/>
  <c r="CV856" i="15" s="1"/>
  <c r="AV358" i="15"/>
  <c r="CU358" i="15" s="1"/>
  <c r="AV579" i="15"/>
  <c r="CU579" i="15" s="1"/>
  <c r="AU273" i="15"/>
  <c r="CT273" i="15" s="1"/>
  <c r="AU780" i="15"/>
  <c r="CT780" i="15" s="1"/>
  <c r="AX231" i="15"/>
  <c r="CW231" i="15" s="1"/>
  <c r="AX441" i="15"/>
  <c r="CW441" i="15" s="1"/>
  <c r="AV71" i="15"/>
  <c r="CU71" i="15" s="1"/>
  <c r="AV238" i="15"/>
  <c r="CU238" i="15" s="1"/>
  <c r="AV359" i="15"/>
  <c r="CU359" i="15" s="1"/>
  <c r="AV676" i="15"/>
  <c r="CU676" i="15" s="1"/>
  <c r="AU531" i="15"/>
  <c r="CT531" i="15" s="1"/>
  <c r="AW183" i="15"/>
  <c r="CV183" i="15" s="1"/>
  <c r="AX1037" i="15"/>
  <c r="CW1037" i="15" s="1"/>
  <c r="AW524" i="15"/>
  <c r="CV524" i="15" s="1"/>
  <c r="AW577" i="15"/>
  <c r="CV577" i="15" s="1"/>
  <c r="AW593" i="15"/>
  <c r="CV593" i="15" s="1"/>
  <c r="AV288" i="15"/>
  <c r="CU288" i="15" s="1"/>
  <c r="AU96" i="15"/>
  <c r="CT96" i="15" s="1"/>
  <c r="AV87" i="15"/>
  <c r="CU87" i="15" s="1"/>
  <c r="AV968" i="15"/>
  <c r="CU968" i="15" s="1"/>
  <c r="AV661" i="15"/>
  <c r="CU661" i="15" s="1"/>
  <c r="AU244" i="15"/>
  <c r="CT244" i="15" s="1"/>
  <c r="AU844" i="15"/>
  <c r="CT844" i="15" s="1"/>
  <c r="AX253" i="15"/>
  <c r="CW253" i="15" s="1"/>
  <c r="AV273" i="15"/>
  <c r="CU273" i="15" s="1"/>
  <c r="AW296" i="15"/>
  <c r="CV296" i="15" s="1"/>
  <c r="AW540" i="15"/>
  <c r="CV540" i="15" s="1"/>
  <c r="AX952" i="15"/>
  <c r="CW952" i="15" s="1"/>
  <c r="AW376" i="15"/>
  <c r="CV376" i="15" s="1"/>
  <c r="AW852" i="15"/>
  <c r="CV852" i="15" s="1"/>
  <c r="AV143" i="15"/>
  <c r="CU143" i="15" s="1"/>
  <c r="AV1004" i="15"/>
  <c r="CU1004" i="15" s="1"/>
  <c r="AW627" i="15"/>
  <c r="CV627" i="15" s="1"/>
  <c r="AV374" i="15"/>
  <c r="CU374" i="15" s="1"/>
  <c r="AV653" i="15"/>
  <c r="CU653" i="15" s="1"/>
  <c r="AV743" i="15"/>
  <c r="CU743" i="15" s="1"/>
  <c r="AU836" i="15"/>
  <c r="CT836" i="15" s="1"/>
  <c r="AX311" i="15"/>
  <c r="CW311" i="15" s="1"/>
  <c r="AW834" i="15"/>
  <c r="CV834" i="15" s="1"/>
  <c r="AX911" i="15"/>
  <c r="CW911" i="15" s="1"/>
  <c r="AX750" i="15"/>
  <c r="CW750" i="15" s="1"/>
  <c r="AV620" i="15"/>
  <c r="CU620" i="15" s="1"/>
  <c r="AV707" i="15"/>
  <c r="CU707" i="15" s="1"/>
  <c r="AU581" i="15"/>
  <c r="CT581" i="15" s="1"/>
  <c r="AU803" i="15"/>
  <c r="CT803" i="15" s="1"/>
  <c r="AW1060" i="15"/>
  <c r="CV1060" i="15" s="1"/>
  <c r="AT378" i="15"/>
  <c r="CS378" i="15" s="1"/>
  <c r="AU940" i="15"/>
  <c r="CT940" i="15" s="1"/>
  <c r="AU838" i="15"/>
  <c r="CT838" i="15" s="1"/>
  <c r="AU1004" i="15"/>
  <c r="CT1004" i="15" s="1"/>
  <c r="AU853" i="15"/>
  <c r="CT853" i="15" s="1"/>
  <c r="AU1028" i="15"/>
  <c r="CT1028" i="15" s="1"/>
  <c r="AU984" i="15"/>
  <c r="CT984" i="15" s="1"/>
  <c r="AU946" i="15"/>
  <c r="CT946" i="15" s="1"/>
  <c r="AU753" i="15"/>
  <c r="CT753" i="15" s="1"/>
  <c r="AU541" i="15"/>
  <c r="CT541" i="15" s="1"/>
  <c r="AU811" i="15"/>
  <c r="CT811" i="15" s="1"/>
  <c r="AU403" i="15"/>
  <c r="CT403" i="15" s="1"/>
  <c r="AU123" i="15"/>
  <c r="CT123" i="15" s="1"/>
  <c r="AU226" i="15"/>
  <c r="CT226" i="15" s="1"/>
  <c r="AU745" i="15"/>
  <c r="CT745" i="15" s="1"/>
  <c r="AU297" i="15"/>
  <c r="CT297" i="15" s="1"/>
  <c r="AU813" i="15"/>
  <c r="CT813" i="15" s="1"/>
  <c r="AU568" i="15"/>
  <c r="CT568" i="15" s="1"/>
  <c r="AU766" i="15"/>
  <c r="CT766" i="15" s="1"/>
  <c r="AU287" i="15"/>
  <c r="CT287" i="15" s="1"/>
  <c r="AU173" i="15"/>
  <c r="CT173" i="15" s="1"/>
  <c r="AV925" i="15"/>
  <c r="CU925" i="15" s="1"/>
  <c r="AU374" i="15"/>
  <c r="CT374" i="15" s="1"/>
  <c r="AV1023" i="15"/>
  <c r="CU1023" i="15" s="1"/>
  <c r="AV640" i="15"/>
  <c r="CU640" i="15" s="1"/>
  <c r="AU972" i="15"/>
  <c r="CT972" i="15" s="1"/>
  <c r="AU373" i="15"/>
  <c r="CT373" i="15" s="1"/>
  <c r="AU87" i="15"/>
  <c r="CT87" i="15" s="1"/>
  <c r="AV810" i="15"/>
  <c r="CU810" i="15" s="1"/>
  <c r="AV711" i="15"/>
  <c r="CU711" i="15" s="1"/>
  <c r="AV771" i="15"/>
  <c r="CU771" i="15" s="1"/>
  <c r="AV636" i="15"/>
  <c r="CU636" i="15" s="1"/>
  <c r="AU278" i="15"/>
  <c r="CT278" i="15" s="1"/>
  <c r="AV731" i="15"/>
  <c r="CU731" i="15" s="1"/>
  <c r="AV619" i="15"/>
  <c r="CU619" i="15" s="1"/>
  <c r="AV587" i="15"/>
  <c r="CU587" i="15" s="1"/>
  <c r="AV467" i="15"/>
  <c r="CU467" i="15" s="1"/>
  <c r="AV605" i="15"/>
  <c r="CU605" i="15" s="1"/>
  <c r="AV486" i="15"/>
  <c r="CU486" i="15" s="1"/>
  <c r="AV385" i="15"/>
  <c r="CU385" i="15" s="1"/>
  <c r="AV485" i="15"/>
  <c r="CU485" i="15" s="1"/>
  <c r="AV366" i="15"/>
  <c r="CU366" i="15" s="1"/>
  <c r="AV775" i="15"/>
  <c r="CU775" i="15" s="1"/>
  <c r="AV630" i="15"/>
  <c r="CU630" i="15" s="1"/>
  <c r="AU142" i="15"/>
  <c r="CT142" i="15" s="1"/>
  <c r="AV765" i="15"/>
  <c r="CU765" i="15" s="1"/>
  <c r="AV478" i="15"/>
  <c r="CU478" i="15" s="1"/>
  <c r="AV286" i="15"/>
  <c r="CU286" i="15" s="1"/>
  <c r="AV249" i="15"/>
  <c r="CU249" i="15" s="1"/>
  <c r="AW1035" i="15"/>
  <c r="CV1035" i="15" s="1"/>
  <c r="AW808" i="15"/>
  <c r="CV808" i="15" s="1"/>
  <c r="AW703" i="15"/>
  <c r="CV703" i="15" s="1"/>
  <c r="AW663" i="15"/>
  <c r="CV663" i="15" s="1"/>
  <c r="AV1055" i="15"/>
  <c r="CU1055" i="15" s="1"/>
  <c r="AV271" i="15"/>
  <c r="CU271" i="15" s="1"/>
  <c r="AV629" i="15"/>
  <c r="CU629" i="15" s="1"/>
  <c r="AV482" i="15"/>
  <c r="CU482" i="15" s="1"/>
  <c r="AV65" i="15"/>
  <c r="CU65" i="15" s="1"/>
  <c r="AV95" i="15"/>
  <c r="CU95" i="15" s="1"/>
  <c r="AW968" i="15"/>
  <c r="CV968" i="15" s="1"/>
  <c r="AW1004" i="15"/>
  <c r="CV1004" i="15" s="1"/>
  <c r="AV948" i="15"/>
  <c r="CU948" i="15" s="1"/>
  <c r="AV244" i="15"/>
  <c r="CU244" i="15" s="1"/>
  <c r="AV159" i="15"/>
  <c r="CU159" i="15" s="1"/>
  <c r="AW753" i="15"/>
  <c r="CV753" i="15" s="1"/>
  <c r="AW607" i="15"/>
  <c r="CV607" i="15" s="1"/>
  <c r="AW563" i="15"/>
  <c r="CV563" i="15" s="1"/>
  <c r="AW211" i="15"/>
  <c r="CV211" i="15" s="1"/>
  <c r="AW464" i="15"/>
  <c r="CV464" i="15" s="1"/>
  <c r="AW446" i="15"/>
  <c r="CV446" i="15" s="1"/>
  <c r="AW820" i="15"/>
  <c r="CV820" i="15" s="1"/>
  <c r="AV344" i="15"/>
  <c r="CU344" i="15" s="1"/>
  <c r="AW749" i="15"/>
  <c r="CV749" i="15" s="1"/>
  <c r="AW672" i="15"/>
  <c r="CV672" i="15" s="1"/>
  <c r="AW623" i="15"/>
  <c r="CV623" i="15" s="1"/>
  <c r="AW678" i="15"/>
  <c r="CV678" i="15" s="1"/>
  <c r="AW349" i="15"/>
  <c r="CV349" i="15" s="1"/>
  <c r="AX986" i="15"/>
  <c r="CW986" i="15" s="1"/>
  <c r="AX873" i="15"/>
  <c r="CW873" i="15" s="1"/>
  <c r="AX866" i="15"/>
  <c r="CW866" i="15" s="1"/>
  <c r="AX850" i="15"/>
  <c r="CW850" i="15" s="1"/>
  <c r="AW410" i="15"/>
  <c r="CV410" i="15" s="1"/>
  <c r="AW136" i="15"/>
  <c r="CV136" i="15" s="1"/>
  <c r="AW72" i="15"/>
  <c r="CV72" i="15" s="1"/>
  <c r="AX1016" i="15"/>
  <c r="CW1016" i="15" s="1"/>
  <c r="AX870" i="15"/>
  <c r="CW870" i="15" s="1"/>
  <c r="AX646" i="15"/>
  <c r="CW646" i="15" s="1"/>
  <c r="AX886" i="15"/>
  <c r="CW886" i="15" s="1"/>
  <c r="AX613" i="15"/>
  <c r="CW613" i="15" s="1"/>
  <c r="AX485" i="15"/>
  <c r="CW485" i="15" s="1"/>
  <c r="AV134" i="15"/>
  <c r="CU134" i="15" s="1"/>
  <c r="AW258" i="15"/>
  <c r="CV258" i="15" s="1"/>
  <c r="AW77" i="15"/>
  <c r="CV77" i="15" s="1"/>
  <c r="AX894" i="15"/>
  <c r="CW894" i="15" s="1"/>
  <c r="AX636" i="15"/>
  <c r="CW636" i="15" s="1"/>
  <c r="AX460" i="15"/>
  <c r="CW460" i="15" s="1"/>
  <c r="AV533" i="15"/>
  <c r="CU533" i="15" s="1"/>
  <c r="AV453" i="15"/>
  <c r="CU453" i="15" s="1"/>
  <c r="AV262" i="15"/>
  <c r="CU262" i="15" s="1"/>
  <c r="AX891" i="15"/>
  <c r="CW891" i="15" s="1"/>
  <c r="AX745" i="15"/>
  <c r="CW745" i="15" s="1"/>
  <c r="AX433" i="15"/>
  <c r="CW433" i="15" s="1"/>
  <c r="AX417" i="15"/>
  <c r="CW417" i="15" s="1"/>
  <c r="AX321" i="15"/>
  <c r="CW321" i="15" s="1"/>
  <c r="AX225" i="15"/>
  <c r="CW225" i="15" s="1"/>
  <c r="AW370" i="15"/>
  <c r="CV370" i="15" s="1"/>
  <c r="AW105" i="15"/>
  <c r="CV105" i="15" s="1"/>
  <c r="AX320" i="15"/>
  <c r="CW320" i="15" s="1"/>
  <c r="AX242" i="15"/>
  <c r="CW242" i="15" s="1"/>
  <c r="AX765" i="15"/>
  <c r="CW765" i="15" s="1"/>
  <c r="AX908" i="15"/>
  <c r="CW908" i="15" s="1"/>
  <c r="AW284" i="15"/>
  <c r="CV284" i="15" s="1"/>
  <c r="AW159" i="15"/>
  <c r="CV159" i="15" s="1"/>
  <c r="AX703" i="15"/>
  <c r="CW703" i="15" s="1"/>
  <c r="AW818" i="15"/>
  <c r="CV818" i="15" s="1"/>
  <c r="AX836" i="15"/>
  <c r="CW836" i="15" s="1"/>
  <c r="AX619" i="15"/>
  <c r="CW619" i="15" s="1"/>
  <c r="AX258" i="15"/>
  <c r="CW258" i="15" s="1"/>
  <c r="AV666" i="15"/>
  <c r="CU666" i="15" s="1"/>
  <c r="AX1039" i="15"/>
  <c r="CW1039" i="15" s="1"/>
  <c r="AX567" i="15"/>
  <c r="CW567" i="15" s="1"/>
  <c r="AW356" i="15"/>
  <c r="CV356" i="15" s="1"/>
  <c r="AX280" i="15"/>
  <c r="CW280" i="15" s="1"/>
  <c r="AX171" i="15"/>
  <c r="CW171" i="15" s="1"/>
  <c r="AX993" i="15"/>
  <c r="CW993" i="15" s="1"/>
  <c r="AW844" i="15"/>
  <c r="CV844" i="15" s="1"/>
  <c r="AW484" i="15"/>
  <c r="CV484" i="15" s="1"/>
  <c r="AX173" i="15"/>
  <c r="CW173" i="15" s="1"/>
  <c r="AX883" i="15"/>
  <c r="CW883" i="15" s="1"/>
  <c r="AU948" i="15"/>
  <c r="CT948" i="15" s="1"/>
  <c r="AU407" i="15"/>
  <c r="CT407" i="15" s="1"/>
  <c r="AU399" i="15"/>
  <c r="CT399" i="15" s="1"/>
  <c r="AU1045" i="15"/>
  <c r="CT1045" i="15" s="1"/>
  <c r="AU501" i="15"/>
  <c r="CT501" i="15" s="1"/>
  <c r="AU469" i="15"/>
  <c r="CT469" i="15" s="1"/>
  <c r="AU922" i="15"/>
  <c r="CT922" i="15" s="1"/>
  <c r="AU761" i="15"/>
  <c r="CT761" i="15" s="1"/>
  <c r="AU626" i="15"/>
  <c r="CT626" i="15" s="1"/>
  <c r="AU570" i="15"/>
  <c r="CT570" i="15" s="1"/>
  <c r="AU863" i="15"/>
  <c r="CT863" i="15" s="1"/>
  <c r="AU259" i="15"/>
  <c r="CT259" i="15" s="1"/>
  <c r="AU243" i="15"/>
  <c r="CT243" i="15" s="1"/>
  <c r="AU809" i="15"/>
  <c r="CT809" i="15" s="1"/>
  <c r="AU645" i="15"/>
  <c r="CT645" i="15" s="1"/>
  <c r="AU505" i="15"/>
  <c r="CT505" i="15" s="1"/>
  <c r="AU194" i="15"/>
  <c r="CT194" i="15" s="1"/>
  <c r="AU1007" i="15"/>
  <c r="CT1007" i="15" s="1"/>
  <c r="AU337" i="15"/>
  <c r="CT337" i="15" s="1"/>
  <c r="AU1036" i="15"/>
  <c r="CT1036" i="15" s="1"/>
  <c r="AU842" i="15"/>
  <c r="CT842" i="15" s="1"/>
  <c r="AV1048" i="15"/>
  <c r="CU1048" i="15" s="1"/>
  <c r="AV1003" i="15"/>
  <c r="CU1003" i="15" s="1"/>
  <c r="AV904" i="15"/>
  <c r="CU904" i="15" s="1"/>
  <c r="AV1053" i="15"/>
  <c r="CU1053" i="15" s="1"/>
  <c r="AV840" i="15"/>
  <c r="CU840" i="15" s="1"/>
  <c r="AU444" i="15"/>
  <c r="CT444" i="15" s="1"/>
  <c r="AU530" i="15"/>
  <c r="CT530" i="15" s="1"/>
  <c r="AV920" i="15"/>
  <c r="CU920" i="15" s="1"/>
  <c r="AV762" i="15"/>
  <c r="CU762" i="15" s="1"/>
  <c r="AU90" i="15"/>
  <c r="CT90" i="15" s="1"/>
  <c r="AV740" i="15"/>
  <c r="CU740" i="15" s="1"/>
  <c r="AV586" i="15"/>
  <c r="CU586" i="15" s="1"/>
  <c r="AV550" i="15"/>
  <c r="CU550" i="15" s="1"/>
  <c r="AU111" i="15"/>
  <c r="CT111" i="15" s="1"/>
  <c r="AV558" i="15"/>
  <c r="CU558" i="15" s="1"/>
  <c r="AV593" i="15"/>
  <c r="CU593" i="15" s="1"/>
  <c r="AV447" i="15"/>
  <c r="CU447" i="15" s="1"/>
  <c r="AV531" i="15"/>
  <c r="CU531" i="15" s="1"/>
  <c r="AV496" i="15"/>
  <c r="CU496" i="15" s="1"/>
  <c r="AV98" i="15"/>
  <c r="CU98" i="15" s="1"/>
  <c r="AW647" i="15"/>
  <c r="CV647" i="15" s="1"/>
  <c r="AU238" i="15"/>
  <c r="CT238" i="15" s="1"/>
  <c r="AV208" i="15"/>
  <c r="CU208" i="15" s="1"/>
  <c r="AU726" i="15"/>
  <c r="CT726" i="15" s="1"/>
  <c r="AU352" i="15"/>
  <c r="CT352" i="15" s="1"/>
  <c r="AU236" i="15"/>
  <c r="CT236" i="15" s="1"/>
  <c r="AV965" i="15"/>
  <c r="CU965" i="15" s="1"/>
  <c r="AV610" i="15"/>
  <c r="CU610" i="15" s="1"/>
  <c r="AW921" i="15"/>
  <c r="CV921" i="15" s="1"/>
  <c r="AV455" i="15"/>
  <c r="CU455" i="15" s="1"/>
  <c r="AW973" i="15"/>
  <c r="CV973" i="15" s="1"/>
  <c r="AU82" i="15"/>
  <c r="CT82" i="15" s="1"/>
  <c r="AW528" i="15"/>
  <c r="CV528" i="15" s="1"/>
  <c r="AW501" i="15"/>
  <c r="CV501" i="15" s="1"/>
  <c r="AV523" i="15"/>
  <c r="CU523" i="15" s="1"/>
  <c r="AV905" i="15"/>
  <c r="CU905" i="15" s="1"/>
  <c r="AV701" i="15"/>
  <c r="CU701" i="15" s="1"/>
  <c r="AV534" i="15"/>
  <c r="CU534" i="15" s="1"/>
  <c r="AV140" i="15"/>
  <c r="CU140" i="15" s="1"/>
  <c r="AW819" i="15"/>
  <c r="CV819" i="15" s="1"/>
  <c r="AW692" i="15"/>
  <c r="CV692" i="15" s="1"/>
  <c r="AW544" i="15"/>
  <c r="CV544" i="15" s="1"/>
  <c r="AW901" i="15"/>
  <c r="CV901" i="15" s="1"/>
  <c r="AW745" i="15"/>
  <c r="CV745" i="15" s="1"/>
  <c r="AW458" i="15"/>
  <c r="CV458" i="15" s="1"/>
  <c r="AW340" i="15"/>
  <c r="CV340" i="15" s="1"/>
  <c r="AW198" i="15"/>
  <c r="CV198" i="15" s="1"/>
  <c r="AX1062" i="15"/>
  <c r="CW1062" i="15" s="1"/>
  <c r="AX1025" i="15"/>
  <c r="CW1025" i="15" s="1"/>
  <c r="AX654" i="15"/>
  <c r="CW654" i="15" s="1"/>
  <c r="AX502" i="15"/>
  <c r="CW502" i="15" s="1"/>
  <c r="AW746" i="15"/>
  <c r="CV746" i="15" s="1"/>
  <c r="AW353" i="15"/>
  <c r="CV353" i="15" s="1"/>
  <c r="AW290" i="15"/>
  <c r="CV290" i="15" s="1"/>
  <c r="AX805" i="15"/>
  <c r="CW805" i="15" s="1"/>
  <c r="AX777" i="15"/>
  <c r="CW777" i="15" s="1"/>
  <c r="AU261" i="15"/>
  <c r="CT261" i="15" s="1"/>
  <c r="AV1035" i="15"/>
  <c r="CU1035" i="15" s="1"/>
  <c r="AW396" i="15"/>
  <c r="CV396" i="15" s="1"/>
  <c r="AW226" i="15"/>
  <c r="CV226" i="15" s="1"/>
  <c r="AW196" i="15"/>
  <c r="CV196" i="15" s="1"/>
  <c r="AW174" i="15"/>
  <c r="CV174" i="15" s="1"/>
  <c r="AW153" i="15"/>
  <c r="CV153" i="15" s="1"/>
  <c r="AX524" i="15"/>
  <c r="CW524" i="15" s="1"/>
  <c r="AW732" i="15"/>
  <c r="CV732" i="15" s="1"/>
  <c r="AX641" i="15"/>
  <c r="CW641" i="15" s="1"/>
  <c r="AX569" i="15"/>
  <c r="CW569" i="15" s="1"/>
  <c r="AX553" i="15"/>
  <c r="CW553" i="15" s="1"/>
  <c r="AX537" i="15"/>
  <c r="CW537" i="15" s="1"/>
  <c r="AX353" i="15"/>
  <c r="CW353" i="15" s="1"/>
  <c r="AX265" i="15"/>
  <c r="CW265" i="15" s="1"/>
  <c r="AX103" i="15"/>
  <c r="CW103" i="15" s="1"/>
  <c r="AX187" i="15"/>
  <c r="CW187" i="15" s="1"/>
  <c r="AX93" i="15"/>
  <c r="CW93" i="15" s="1"/>
  <c r="AW69" i="15"/>
  <c r="CV69" i="15" s="1"/>
  <c r="AW586" i="15"/>
  <c r="CV586" i="15" s="1"/>
  <c r="AW97" i="15"/>
  <c r="CV97" i="15" s="1"/>
  <c r="AX789" i="15"/>
  <c r="CW789" i="15" s="1"/>
  <c r="AX222" i="15"/>
  <c r="CW222" i="15" s="1"/>
  <c r="AV174" i="15"/>
  <c r="CU174" i="15" s="1"/>
  <c r="AW432" i="15"/>
  <c r="CV432" i="15" s="1"/>
  <c r="AX128" i="15"/>
  <c r="CW128" i="15" s="1"/>
  <c r="AV326" i="15"/>
  <c r="CU326" i="15" s="1"/>
  <c r="AX459" i="15"/>
  <c r="CW459" i="15" s="1"/>
  <c r="AV253" i="15"/>
  <c r="CU253" i="15" s="1"/>
  <c r="AW733" i="15"/>
  <c r="CV733" i="15" s="1"/>
  <c r="AX927" i="15"/>
  <c r="CW927" i="15" s="1"/>
  <c r="AV617" i="15"/>
  <c r="CU617" i="15" s="1"/>
  <c r="AW84" i="15"/>
  <c r="CV84" i="15" s="1"/>
  <c r="AX647" i="15"/>
  <c r="CW647" i="15" s="1"/>
  <c r="AV103" i="15"/>
  <c r="CU103" i="15" s="1"/>
  <c r="AX940" i="15"/>
  <c r="CW940" i="15" s="1"/>
  <c r="AX499" i="15"/>
  <c r="CW499" i="15" s="1"/>
  <c r="AX244" i="15"/>
  <c r="CW244" i="15" s="1"/>
  <c r="AX198" i="15"/>
  <c r="CW198" i="15" s="1"/>
  <c r="AX829" i="15"/>
  <c r="CW829" i="15" s="1"/>
  <c r="AX440" i="15"/>
  <c r="CW440" i="15" s="1"/>
  <c r="AX312" i="15"/>
  <c r="CW312" i="15" s="1"/>
  <c r="AQ97" i="15"/>
  <c r="CP97" i="15" s="1"/>
  <c r="AT365" i="15"/>
  <c r="CS365" i="15" s="1"/>
  <c r="AP66" i="15"/>
  <c r="CO66" i="15" s="1"/>
  <c r="AN579" i="15"/>
  <c r="CM579" i="15" s="1"/>
  <c r="AV673" i="15"/>
  <c r="CU673" i="15" s="1"/>
  <c r="AU923" i="15"/>
  <c r="CT923" i="15" s="1"/>
  <c r="AW444" i="15"/>
  <c r="CV444" i="15" s="1"/>
  <c r="AU129" i="15"/>
  <c r="CT129" i="15" s="1"/>
  <c r="AW169" i="15"/>
  <c r="CV169" i="15" s="1"/>
  <c r="AQ1045" i="15"/>
  <c r="CP1045" i="15" s="1"/>
  <c r="AU818" i="15"/>
  <c r="CT818" i="15" s="1"/>
  <c r="AU548" i="15"/>
  <c r="CT548" i="15" s="1"/>
  <c r="AU668" i="15"/>
  <c r="CT668" i="15" s="1"/>
  <c r="AU750" i="15"/>
  <c r="CT750" i="15" s="1"/>
  <c r="AU571" i="15"/>
  <c r="CT571" i="15" s="1"/>
  <c r="AU422" i="15"/>
  <c r="CT422" i="15" s="1"/>
  <c r="AU1003" i="15"/>
  <c r="CT1003" i="15" s="1"/>
  <c r="AU801" i="15"/>
  <c r="CT801" i="15" s="1"/>
  <c r="AU594" i="15"/>
  <c r="CT594" i="15" s="1"/>
  <c r="AU933" i="15"/>
  <c r="CT933" i="15" s="1"/>
  <c r="AU880" i="15"/>
  <c r="CT880" i="15" s="1"/>
  <c r="AU831" i="15"/>
  <c r="CT831" i="15" s="1"/>
  <c r="AU772" i="15"/>
  <c r="CT772" i="15" s="1"/>
  <c r="AU638" i="15"/>
  <c r="CT638" i="15" s="1"/>
  <c r="AU419" i="15"/>
  <c r="CT419" i="15" s="1"/>
  <c r="AU927" i="15"/>
  <c r="CT927" i="15" s="1"/>
  <c r="AU354" i="15"/>
  <c r="CT354" i="15" s="1"/>
  <c r="AU314" i="15"/>
  <c r="CT314" i="15" s="1"/>
  <c r="AU154" i="15"/>
  <c r="CT154" i="15" s="1"/>
  <c r="AU773" i="15"/>
  <c r="CT773" i="15" s="1"/>
  <c r="AU504" i="15"/>
  <c r="CT504" i="15" s="1"/>
  <c r="AU313" i="15"/>
  <c r="CT313" i="15" s="1"/>
  <c r="AU305" i="15"/>
  <c r="CT305" i="15" s="1"/>
  <c r="AU70" i="15"/>
  <c r="CT70" i="15" s="1"/>
  <c r="AU646" i="15"/>
  <c r="CT646" i="15" s="1"/>
  <c r="AU223" i="15"/>
  <c r="CT223" i="15" s="1"/>
  <c r="AU229" i="15"/>
  <c r="CT229" i="15" s="1"/>
  <c r="AV736" i="15"/>
  <c r="CU736" i="15" s="1"/>
  <c r="AV720" i="15"/>
  <c r="CU720" i="15" s="1"/>
  <c r="AU908" i="15"/>
  <c r="CT908" i="15" s="1"/>
  <c r="AU812" i="15"/>
  <c r="CT812" i="15" s="1"/>
  <c r="AV826" i="15"/>
  <c r="CU826" i="15" s="1"/>
  <c r="AU1034" i="15"/>
  <c r="CT1034" i="15" s="1"/>
  <c r="AU550" i="15"/>
  <c r="CT550" i="15" s="1"/>
  <c r="AU296" i="15"/>
  <c r="CT296" i="15" s="1"/>
  <c r="AV865" i="15"/>
  <c r="CU865" i="15" s="1"/>
  <c r="AV847" i="15"/>
  <c r="CU847" i="15" s="1"/>
  <c r="AV754" i="15"/>
  <c r="CU754" i="15" s="1"/>
  <c r="AV512" i="15"/>
  <c r="CU512" i="15" s="1"/>
  <c r="AV476" i="15"/>
  <c r="CU476" i="15" s="1"/>
  <c r="AU527" i="15"/>
  <c r="CT527" i="15" s="1"/>
  <c r="AV950" i="15"/>
  <c r="CU950" i="15" s="1"/>
  <c r="AV758" i="15"/>
  <c r="CU758" i="15" s="1"/>
  <c r="AU120" i="15"/>
  <c r="CT120" i="15" s="1"/>
  <c r="AV923" i="15"/>
  <c r="CU923" i="15" s="1"/>
  <c r="AV469" i="15"/>
  <c r="CU469" i="15" s="1"/>
  <c r="AV196" i="15"/>
  <c r="CU196" i="15" s="1"/>
  <c r="AW1059" i="15"/>
  <c r="CV1059" i="15" s="1"/>
  <c r="AW1019" i="15"/>
  <c r="CV1019" i="15" s="1"/>
  <c r="AW824" i="15"/>
  <c r="CV824" i="15" s="1"/>
  <c r="AW639" i="15"/>
  <c r="CV639" i="15" s="1"/>
  <c r="AU660" i="15"/>
  <c r="CT660" i="15" s="1"/>
  <c r="AU176" i="15"/>
  <c r="CT176" i="15" s="1"/>
  <c r="AV525" i="15"/>
  <c r="CU525" i="15" s="1"/>
  <c r="AV400" i="15"/>
  <c r="CU400" i="15" s="1"/>
  <c r="AW1055" i="15"/>
  <c r="CV1055" i="15" s="1"/>
  <c r="AW781" i="15"/>
  <c r="CV781" i="15" s="1"/>
  <c r="AW475" i="15"/>
  <c r="CV475" i="15" s="1"/>
  <c r="AW467" i="15"/>
  <c r="CV467" i="15" s="1"/>
  <c r="AW574" i="15"/>
  <c r="CV574" i="15" s="1"/>
  <c r="AW537" i="15"/>
  <c r="CV537" i="15" s="1"/>
  <c r="AW473" i="15"/>
  <c r="CV473" i="15" s="1"/>
  <c r="AW802" i="15"/>
  <c r="CV802" i="15" s="1"/>
  <c r="AV263" i="15"/>
  <c r="CU263" i="15" s="1"/>
  <c r="AW1054" i="15"/>
  <c r="CV1054" i="15" s="1"/>
  <c r="AW714" i="15"/>
  <c r="CV714" i="15" s="1"/>
  <c r="AW857" i="15"/>
  <c r="CV857" i="15" s="1"/>
  <c r="AW797" i="15"/>
  <c r="CV797" i="15" s="1"/>
  <c r="AW768" i="15"/>
  <c r="CV768" i="15" s="1"/>
  <c r="AW85" i="15"/>
  <c r="CV85" i="15" s="1"/>
  <c r="AX906" i="15"/>
  <c r="CW906" i="15" s="1"/>
  <c r="AX582" i="15"/>
  <c r="CW582" i="15" s="1"/>
  <c r="AX462" i="15"/>
  <c r="CW462" i="15" s="1"/>
  <c r="AW680" i="15"/>
  <c r="CV680" i="15" s="1"/>
  <c r="AW542" i="15"/>
  <c r="CV542" i="15" s="1"/>
  <c r="AW450" i="15"/>
  <c r="CV450" i="15" s="1"/>
  <c r="AW333" i="15"/>
  <c r="CV333" i="15" s="1"/>
  <c r="AW301" i="15"/>
  <c r="CV301" i="15" s="1"/>
  <c r="AW154" i="15"/>
  <c r="CV154" i="15" s="1"/>
  <c r="AX877" i="15"/>
  <c r="CW877" i="15" s="1"/>
  <c r="AX796" i="15"/>
  <c r="CW796" i="15" s="1"/>
  <c r="AX741" i="15"/>
  <c r="CW741" i="15" s="1"/>
  <c r="AW935" i="15"/>
  <c r="CV935" i="15" s="1"/>
  <c r="AW332" i="15"/>
  <c r="CV332" i="15" s="1"/>
  <c r="AX977" i="15"/>
  <c r="CW977" i="15" s="1"/>
  <c r="AX813" i="15"/>
  <c r="CW813" i="15" s="1"/>
  <c r="AX404" i="15"/>
  <c r="CW404" i="15" s="1"/>
  <c r="AX324" i="15"/>
  <c r="CW324" i="15" s="1"/>
  <c r="AW920" i="15"/>
  <c r="CV920" i="15" s="1"/>
  <c r="AW590" i="15"/>
  <c r="CV590" i="15" s="1"/>
  <c r="AW402" i="15"/>
  <c r="CV402" i="15" s="1"/>
  <c r="AW390" i="15"/>
  <c r="CV390" i="15" s="1"/>
  <c r="AW160" i="15"/>
  <c r="CV160" i="15" s="1"/>
  <c r="AX809" i="15"/>
  <c r="CW809" i="15" s="1"/>
  <c r="AX764" i="15"/>
  <c r="CW764" i="15" s="1"/>
  <c r="AX625" i="15"/>
  <c r="CW625" i="15" s="1"/>
  <c r="AX96" i="15"/>
  <c r="CW96" i="15" s="1"/>
  <c r="AX772" i="15"/>
  <c r="CW772" i="15" s="1"/>
  <c r="AW133" i="15"/>
  <c r="CV133" i="15" s="1"/>
  <c r="AW925" i="15"/>
  <c r="CV925" i="15" s="1"/>
  <c r="AW222" i="15"/>
  <c r="CV222" i="15" s="1"/>
  <c r="AX639" i="15"/>
  <c r="CW639" i="15" s="1"/>
  <c r="AX351" i="15"/>
  <c r="CW351" i="15" s="1"/>
  <c r="AX838" i="15"/>
  <c r="CW838" i="15" s="1"/>
  <c r="AX266" i="15"/>
  <c r="CW266" i="15" s="1"/>
  <c r="AW879" i="15"/>
  <c r="CV879" i="15" s="1"/>
  <c r="AW474" i="15"/>
  <c r="CV474" i="15" s="1"/>
  <c r="AX85" i="15"/>
  <c r="CW85" i="15" s="1"/>
  <c r="AX910" i="15"/>
  <c r="CW910" i="15" s="1"/>
  <c r="AX506" i="15"/>
  <c r="CW506" i="15" s="1"/>
  <c r="AX70" i="15"/>
  <c r="CW70" i="15" s="1"/>
  <c r="AV232" i="15"/>
  <c r="CU232" i="15" s="1"/>
  <c r="AW151" i="15"/>
  <c r="CV151" i="15" s="1"/>
  <c r="AX600" i="15"/>
  <c r="CW600" i="15" s="1"/>
  <c r="AW530" i="15"/>
  <c r="CV530" i="15" s="1"/>
  <c r="AW457" i="15"/>
  <c r="CV457" i="15" s="1"/>
  <c r="AW273" i="15"/>
  <c r="CV273" i="15" s="1"/>
  <c r="AX583" i="15"/>
  <c r="CW583" i="15" s="1"/>
  <c r="AW989" i="15"/>
  <c r="CV989" i="15" s="1"/>
  <c r="AW728" i="15"/>
  <c r="CV728" i="15" s="1"/>
  <c r="AW252" i="15"/>
  <c r="CV252" i="15" s="1"/>
  <c r="AX793" i="15"/>
  <c r="CW793" i="15" s="1"/>
  <c r="AX65" i="15"/>
  <c r="CW65" i="15" s="1"/>
  <c r="AX307" i="15"/>
  <c r="CW307" i="15" s="1"/>
  <c r="AX338" i="15"/>
  <c r="CW338" i="15" s="1"/>
  <c r="AW1044" i="15"/>
  <c r="CV1044" i="15" s="1"/>
  <c r="AW596" i="15"/>
  <c r="CV596" i="15" s="1"/>
  <c r="AX1012" i="15"/>
  <c r="CW1012" i="15" s="1"/>
  <c r="AX127" i="15"/>
  <c r="CW127" i="15" s="1"/>
  <c r="AQ923" i="15"/>
  <c r="CP923" i="15" s="1"/>
  <c r="AU887" i="15"/>
  <c r="CT887" i="15" s="1"/>
  <c r="AU462" i="15"/>
  <c r="CT462" i="15" s="1"/>
  <c r="AU966" i="15"/>
  <c r="CT966" i="15" s="1"/>
  <c r="AU666" i="15"/>
  <c r="CT666" i="15" s="1"/>
  <c r="AU517" i="15"/>
  <c r="CT517" i="15" s="1"/>
  <c r="AU756" i="15"/>
  <c r="CT756" i="15" s="1"/>
  <c r="AU820" i="15"/>
  <c r="CT820" i="15" s="1"/>
  <c r="AU731" i="15"/>
  <c r="CT731" i="15" s="1"/>
  <c r="AU644" i="15"/>
  <c r="CT644" i="15" s="1"/>
  <c r="AU363" i="15"/>
  <c r="CT363" i="15" s="1"/>
  <c r="AU299" i="15"/>
  <c r="CT299" i="15" s="1"/>
  <c r="AU642" i="15"/>
  <c r="CT642" i="15" s="1"/>
  <c r="AU362" i="15"/>
  <c r="CT362" i="15" s="1"/>
  <c r="AV1058" i="15"/>
  <c r="CU1058" i="15" s="1"/>
  <c r="AU643" i="15"/>
  <c r="CT643" i="15" s="1"/>
  <c r="AU574" i="15"/>
  <c r="CT574" i="15" s="1"/>
  <c r="AU102" i="15"/>
  <c r="CT102" i="15" s="1"/>
  <c r="AU117" i="15"/>
  <c r="CT117" i="15" s="1"/>
  <c r="AU859" i="15"/>
  <c r="CT859" i="15" s="1"/>
  <c r="AV769" i="15"/>
  <c r="CU769" i="15" s="1"/>
  <c r="AU982" i="15"/>
  <c r="CT982" i="15" s="1"/>
  <c r="AV890" i="15"/>
  <c r="CU890" i="15" s="1"/>
  <c r="AV831" i="15"/>
  <c r="CU831" i="15" s="1"/>
  <c r="AV764" i="15"/>
  <c r="CU764" i="15" s="1"/>
  <c r="AV672" i="15"/>
  <c r="CU672" i="15" s="1"/>
  <c r="AU182" i="15"/>
  <c r="CT182" i="15" s="1"/>
  <c r="AV984" i="15"/>
  <c r="CU984" i="15" s="1"/>
  <c r="AV848" i="15"/>
  <c r="CU848" i="15" s="1"/>
  <c r="AV830" i="15"/>
  <c r="CU830" i="15" s="1"/>
  <c r="AV772" i="15"/>
  <c r="CU772" i="15" s="1"/>
  <c r="AU83" i="15"/>
  <c r="CT83" i="15" s="1"/>
  <c r="AU767" i="15"/>
  <c r="CT767" i="15" s="1"/>
  <c r="AU160" i="15"/>
  <c r="CT160" i="15" s="1"/>
  <c r="AV1006" i="15"/>
  <c r="CU1006" i="15" s="1"/>
  <c r="AV669" i="15"/>
  <c r="CU669" i="15" s="1"/>
  <c r="AV387" i="15"/>
  <c r="CU387" i="15" s="1"/>
  <c r="AU368" i="15"/>
  <c r="CT368" i="15" s="1"/>
  <c r="AV449" i="15"/>
  <c r="CU449" i="15" s="1"/>
  <c r="AU309" i="15"/>
  <c r="CT309" i="15" s="1"/>
  <c r="AV844" i="15"/>
  <c r="CU844" i="15" s="1"/>
  <c r="AV912" i="15"/>
  <c r="CU912" i="15" s="1"/>
  <c r="AV690" i="15"/>
  <c r="CU690" i="15" s="1"/>
  <c r="AV651" i="15"/>
  <c r="CU651" i="15" s="1"/>
  <c r="AV319" i="15"/>
  <c r="CU319" i="15" s="1"/>
  <c r="AU823" i="15"/>
  <c r="CT823" i="15" s="1"/>
  <c r="AV514" i="15"/>
  <c r="CU514" i="15" s="1"/>
  <c r="AV341" i="15"/>
  <c r="CU341" i="15" s="1"/>
  <c r="AV204" i="15"/>
  <c r="CU204" i="15" s="1"/>
  <c r="AW923" i="15"/>
  <c r="CV923" i="15" s="1"/>
  <c r="AW848" i="15"/>
  <c r="CV848" i="15" s="1"/>
  <c r="AW795" i="15"/>
  <c r="CV795" i="15" s="1"/>
  <c r="AW719" i="15"/>
  <c r="CV719" i="15" s="1"/>
  <c r="AW1024" i="15"/>
  <c r="CV1024" i="15" s="1"/>
  <c r="AU436" i="15"/>
  <c r="CT436" i="15" s="1"/>
  <c r="AW895" i="15"/>
  <c r="CV895" i="15" s="1"/>
  <c r="AV928" i="15"/>
  <c r="CU928" i="15" s="1"/>
  <c r="AW994" i="15"/>
  <c r="CV994" i="15" s="1"/>
  <c r="AW912" i="15"/>
  <c r="CV912" i="15" s="1"/>
  <c r="AV510" i="15"/>
  <c r="CU510" i="15" s="1"/>
  <c r="AV418" i="15"/>
  <c r="CU418" i="15" s="1"/>
  <c r="AW291" i="15"/>
  <c r="CV291" i="15" s="1"/>
  <c r="AV854" i="15"/>
  <c r="CU854" i="15" s="1"/>
  <c r="AV768" i="15"/>
  <c r="CU768" i="15" s="1"/>
  <c r="AV462" i="15"/>
  <c r="CU462" i="15" s="1"/>
  <c r="AV389" i="15"/>
  <c r="CU389" i="15" s="1"/>
  <c r="AV352" i="15"/>
  <c r="CU352" i="15" s="1"/>
  <c r="AW706" i="15"/>
  <c r="CV706" i="15" s="1"/>
  <c r="AU491" i="15"/>
  <c r="CT491" i="15" s="1"/>
  <c r="AV245" i="15"/>
  <c r="CU245" i="15" s="1"/>
  <c r="AV417" i="15"/>
  <c r="CU417" i="15" s="1"/>
  <c r="AV276" i="15"/>
  <c r="CU276" i="15" s="1"/>
  <c r="AW550" i="15"/>
  <c r="CV550" i="15" s="1"/>
  <c r="AW330" i="15"/>
  <c r="CV330" i="15" s="1"/>
  <c r="AX946" i="15"/>
  <c r="CW946" i="15" s="1"/>
  <c r="AX842" i="15"/>
  <c r="CW842" i="15" s="1"/>
  <c r="AW622" i="15"/>
  <c r="CV622" i="15" s="1"/>
  <c r="AW313" i="15"/>
  <c r="CV313" i="15" s="1"/>
  <c r="AX1053" i="15"/>
  <c r="CW1053" i="15" s="1"/>
  <c r="AX1044" i="15"/>
  <c r="CW1044" i="15" s="1"/>
  <c r="AX961" i="15"/>
  <c r="CW961" i="15" s="1"/>
  <c r="AX934" i="15"/>
  <c r="CW934" i="15" s="1"/>
  <c r="AX779" i="15"/>
  <c r="CW779" i="15" s="1"/>
  <c r="AX769" i="15"/>
  <c r="CW769" i="15" s="1"/>
  <c r="AV90" i="15"/>
  <c r="CU90" i="15" s="1"/>
  <c r="AW98" i="15"/>
  <c r="CV98" i="15" s="1"/>
  <c r="AX960" i="15"/>
  <c r="CW960" i="15" s="1"/>
  <c r="AX573" i="15"/>
  <c r="CW573" i="15" s="1"/>
  <c r="AX397" i="15"/>
  <c r="CW397" i="15" s="1"/>
  <c r="AW100" i="15"/>
  <c r="CV100" i="15" s="1"/>
  <c r="AW94" i="15"/>
  <c r="CV94" i="15" s="1"/>
  <c r="AX1014" i="15"/>
  <c r="CW1014" i="15" s="1"/>
  <c r="AX1005" i="15"/>
  <c r="CW1005" i="15" s="1"/>
  <c r="AX959" i="15"/>
  <c r="CW959" i="15" s="1"/>
  <c r="AX876" i="15"/>
  <c r="CW876" i="15" s="1"/>
  <c r="AX620" i="15"/>
  <c r="CW620" i="15" s="1"/>
  <c r="AX548" i="15"/>
  <c r="CW548" i="15" s="1"/>
  <c r="AX356" i="15"/>
  <c r="CW356" i="15" s="1"/>
  <c r="AX819" i="15"/>
  <c r="CW819" i="15" s="1"/>
  <c r="AX782" i="15"/>
  <c r="CW782" i="15" s="1"/>
  <c r="AX705" i="15"/>
  <c r="CW705" i="15" s="1"/>
  <c r="AX593" i="15"/>
  <c r="CW593" i="15" s="1"/>
  <c r="AX497" i="15"/>
  <c r="CW497" i="15" s="1"/>
  <c r="AX688" i="15"/>
  <c r="CW688" i="15" s="1"/>
  <c r="AX448" i="15"/>
  <c r="CW448" i="15" s="1"/>
  <c r="AX168" i="15"/>
  <c r="CW168" i="15" s="1"/>
  <c r="AX538" i="15"/>
  <c r="CW538" i="15" s="1"/>
  <c r="AW326" i="15"/>
  <c r="CV326" i="15" s="1"/>
  <c r="AX671" i="15"/>
  <c r="CW671" i="15" s="1"/>
  <c r="AX167" i="15"/>
  <c r="CW167" i="15" s="1"/>
  <c r="AW361" i="15"/>
  <c r="CV361" i="15" s="1"/>
  <c r="AX682" i="15"/>
  <c r="CW682" i="15" s="1"/>
  <c r="AW570" i="15"/>
  <c r="CV570" i="15" s="1"/>
  <c r="AX230" i="15"/>
  <c r="CW230" i="15" s="1"/>
  <c r="AX184" i="15"/>
  <c r="CW184" i="15" s="1"/>
  <c r="AW1063" i="15"/>
  <c r="CV1063" i="15" s="1"/>
  <c r="AX743" i="15"/>
  <c r="CW743" i="15" s="1"/>
  <c r="AX227" i="15"/>
  <c r="CW227" i="15" s="1"/>
  <c r="AX958" i="15"/>
  <c r="CW958" i="15" s="1"/>
  <c r="AX563" i="15"/>
  <c r="CW563" i="15" s="1"/>
  <c r="AX957" i="15"/>
  <c r="CW957" i="15" s="1"/>
  <c r="AX90" i="15"/>
  <c r="CW90" i="15" s="1"/>
  <c r="AX536" i="15"/>
  <c r="CW536" i="15" s="1"/>
  <c r="AX292" i="15"/>
  <c r="CW292" i="15" s="1"/>
  <c r="AX626" i="15"/>
  <c r="CW626" i="15" s="1"/>
  <c r="AU994" i="15"/>
  <c r="CT994" i="15" s="1"/>
  <c r="AN809" i="15"/>
  <c r="CM809" i="15" s="1"/>
  <c r="AR82" i="15"/>
  <c r="CQ82" i="15" s="1"/>
  <c r="AU989" i="15"/>
  <c r="CT989" i="15" s="1"/>
  <c r="AU980" i="15"/>
  <c r="CT980" i="15" s="1"/>
  <c r="AU671" i="15"/>
  <c r="CT671" i="15" s="1"/>
  <c r="AU655" i="15"/>
  <c r="CT655" i="15" s="1"/>
  <c r="AU454" i="15"/>
  <c r="CT454" i="15" s="1"/>
  <c r="AU786" i="15"/>
  <c r="CT786" i="15" s="1"/>
  <c r="AU532" i="15"/>
  <c r="CT532" i="15" s="1"/>
  <c r="AU1061" i="15"/>
  <c r="CT1061" i="15" s="1"/>
  <c r="AU815" i="15"/>
  <c r="CT815" i="15" s="1"/>
  <c r="AU578" i="15"/>
  <c r="CT578" i="15" s="1"/>
  <c r="AU500" i="15"/>
  <c r="CT500" i="15" s="1"/>
  <c r="AU429" i="15"/>
  <c r="CT429" i="15" s="1"/>
  <c r="AU839" i="15"/>
  <c r="CT839" i="15" s="1"/>
  <c r="AU463" i="15"/>
  <c r="CT463" i="15" s="1"/>
  <c r="AU455" i="15"/>
  <c r="CT455" i="15" s="1"/>
  <c r="AU963" i="15"/>
  <c r="CT963" i="15" s="1"/>
  <c r="AU379" i="15"/>
  <c r="CT379" i="15" s="1"/>
  <c r="AU155" i="15"/>
  <c r="CT155" i="15" s="1"/>
  <c r="AU89" i="15"/>
  <c r="CT89" i="15" s="1"/>
  <c r="AU882" i="15"/>
  <c r="CT882" i="15" s="1"/>
  <c r="AU790" i="15"/>
  <c r="CT790" i="15" s="1"/>
  <c r="AU758" i="15"/>
  <c r="CT758" i="15" s="1"/>
  <c r="AU472" i="15"/>
  <c r="CT472" i="15" s="1"/>
  <c r="AU361" i="15"/>
  <c r="CT361" i="15" s="1"/>
  <c r="AU257" i="15"/>
  <c r="CT257" i="15" s="1"/>
  <c r="AU921" i="15"/>
  <c r="CT921" i="15" s="1"/>
  <c r="AU710" i="15"/>
  <c r="CT710" i="15" s="1"/>
  <c r="AU955" i="15"/>
  <c r="CT955" i="15" s="1"/>
  <c r="AV1044" i="15"/>
  <c r="CU1044" i="15" s="1"/>
  <c r="AV801" i="15"/>
  <c r="CU801" i="15" s="1"/>
  <c r="AU858" i="15"/>
  <c r="CT858" i="15" s="1"/>
  <c r="AU466" i="15"/>
  <c r="CT466" i="15" s="1"/>
  <c r="AU343" i="15"/>
  <c r="CT343" i="15" s="1"/>
  <c r="AV954" i="15"/>
  <c r="CU954" i="15" s="1"/>
  <c r="AV813" i="15"/>
  <c r="CU813" i="15" s="1"/>
  <c r="AU114" i="15"/>
  <c r="CT114" i="15" s="1"/>
  <c r="AU676" i="15"/>
  <c r="CT676" i="15" s="1"/>
  <c r="AU366" i="15"/>
  <c r="CT366" i="15" s="1"/>
  <c r="AU220" i="15"/>
  <c r="CT220" i="15" s="1"/>
  <c r="AV967" i="15"/>
  <c r="CU967" i="15" s="1"/>
  <c r="AV884" i="15"/>
  <c r="CU884" i="15" s="1"/>
  <c r="AV491" i="15"/>
  <c r="CU491" i="15" s="1"/>
  <c r="AU410" i="15"/>
  <c r="CT410" i="15" s="1"/>
  <c r="AV529" i="15"/>
  <c r="CU529" i="15" s="1"/>
  <c r="AU133" i="15"/>
  <c r="CT133" i="15" s="1"/>
  <c r="AV708" i="15"/>
  <c r="CU708" i="15" s="1"/>
  <c r="AV502" i="15"/>
  <c r="CU502" i="15" s="1"/>
  <c r="AV474" i="15"/>
  <c r="CU474" i="15" s="1"/>
  <c r="AV401" i="15"/>
  <c r="CU401" i="15" s="1"/>
  <c r="AV365" i="15"/>
  <c r="CU365" i="15" s="1"/>
  <c r="AU80" i="15"/>
  <c r="CT80" i="15" s="1"/>
  <c r="AV681" i="15"/>
  <c r="CU681" i="15" s="1"/>
  <c r="AV658" i="15"/>
  <c r="CU658" i="15" s="1"/>
  <c r="AV588" i="15"/>
  <c r="CU588" i="15" s="1"/>
  <c r="AV332" i="15"/>
  <c r="CU332" i="15" s="1"/>
  <c r="AV112" i="15"/>
  <c r="CU112" i="15" s="1"/>
  <c r="AV580" i="15"/>
  <c r="CU580" i="15" s="1"/>
  <c r="AV556" i="15"/>
  <c r="CU556" i="15" s="1"/>
  <c r="AW986" i="15"/>
  <c r="CV986" i="15" s="1"/>
  <c r="AW977" i="15"/>
  <c r="CV977" i="15" s="1"/>
  <c r="AV178" i="15"/>
  <c r="CU178" i="15" s="1"/>
  <c r="AW885" i="15"/>
  <c r="CV885" i="15" s="1"/>
  <c r="AV882" i="15"/>
  <c r="CU882" i="15" s="1"/>
  <c r="AV649" i="15"/>
  <c r="CU649" i="15" s="1"/>
  <c r="AV274" i="15"/>
  <c r="CU274" i="15" s="1"/>
  <c r="AV184" i="15"/>
  <c r="CU184" i="15" s="1"/>
  <c r="AW1064" i="15"/>
  <c r="CV1064" i="15" s="1"/>
  <c r="AW823" i="15"/>
  <c r="CV823" i="15" s="1"/>
  <c r="AW580" i="15"/>
  <c r="CV580" i="15" s="1"/>
  <c r="AV425" i="15"/>
  <c r="CU425" i="15" s="1"/>
  <c r="AW626" i="15"/>
  <c r="CV626" i="15" s="1"/>
  <c r="AW546" i="15"/>
  <c r="CV546" i="15" s="1"/>
  <c r="AU207" i="15"/>
  <c r="CT207" i="15" s="1"/>
  <c r="AV996" i="15"/>
  <c r="CU996" i="15" s="1"/>
  <c r="AW715" i="15"/>
  <c r="CV715" i="15" s="1"/>
  <c r="AW527" i="15"/>
  <c r="CV527" i="15" s="1"/>
  <c r="AW426" i="15"/>
  <c r="CV426" i="15" s="1"/>
  <c r="AW908" i="15"/>
  <c r="CV908" i="15" s="1"/>
  <c r="AW682" i="15"/>
  <c r="CV682" i="15" s="1"/>
  <c r="AV957" i="15"/>
  <c r="CU957" i="15" s="1"/>
  <c r="AV194" i="15"/>
  <c r="CU194" i="15" s="1"/>
  <c r="AW815" i="15"/>
  <c r="CV815" i="15" s="1"/>
  <c r="AW599" i="15"/>
  <c r="CV599" i="15" s="1"/>
  <c r="AW184" i="15"/>
  <c r="CV184" i="15" s="1"/>
  <c r="AW115" i="15"/>
  <c r="CV115" i="15" s="1"/>
  <c r="AX905" i="15"/>
  <c r="CW905" i="15" s="1"/>
  <c r="AX754" i="15"/>
  <c r="CW754" i="15" s="1"/>
  <c r="AV173" i="15"/>
  <c r="CU173" i="15" s="1"/>
  <c r="AW807" i="15"/>
  <c r="CV807" i="15" s="1"/>
  <c r="AW271" i="15"/>
  <c r="CV271" i="15" s="1"/>
  <c r="AX638" i="15"/>
  <c r="CW638" i="15" s="1"/>
  <c r="AX550" i="15"/>
  <c r="CW550" i="15" s="1"/>
  <c r="AX494" i="15"/>
  <c r="CW494" i="15" s="1"/>
  <c r="AW868" i="15"/>
  <c r="CV868" i="15" s="1"/>
  <c r="AW68" i="15"/>
  <c r="CV68" i="15" s="1"/>
  <c r="AW420" i="15"/>
  <c r="CV420" i="15" s="1"/>
  <c r="AX612" i="15"/>
  <c r="CW612" i="15" s="1"/>
  <c r="AX436" i="15"/>
  <c r="CW436" i="15" s="1"/>
  <c r="AW648" i="15"/>
  <c r="CV648" i="15" s="1"/>
  <c r="AW337" i="15"/>
  <c r="CV337" i="15" s="1"/>
  <c r="AW201" i="15"/>
  <c r="CV201" i="15" s="1"/>
  <c r="AX965" i="15"/>
  <c r="CW965" i="15" s="1"/>
  <c r="AX577" i="15"/>
  <c r="CW577" i="15" s="1"/>
  <c r="AX529" i="15"/>
  <c r="CW529" i="15" s="1"/>
  <c r="AX672" i="15"/>
  <c r="CW672" i="15" s="1"/>
  <c r="AX416" i="15"/>
  <c r="CW416" i="15" s="1"/>
  <c r="AX159" i="15"/>
  <c r="CW159" i="15" s="1"/>
  <c r="AW255" i="15"/>
  <c r="CV255" i="15" s="1"/>
  <c r="AX898" i="15"/>
  <c r="CW898" i="15" s="1"/>
  <c r="AX383" i="15"/>
  <c r="CW383" i="15" s="1"/>
  <c r="AX985" i="15"/>
  <c r="CW985" i="15" s="1"/>
  <c r="AX139" i="15"/>
  <c r="CW139" i="15" s="1"/>
  <c r="AW406" i="15"/>
  <c r="CV406" i="15" s="1"/>
  <c r="AX856" i="15"/>
  <c r="CW856" i="15" s="1"/>
  <c r="AX190" i="15"/>
  <c r="CW190" i="15" s="1"/>
  <c r="AX154" i="15"/>
  <c r="CW154" i="15" s="1"/>
  <c r="AV298" i="15"/>
  <c r="CU298" i="15" s="1"/>
  <c r="AW812" i="15"/>
  <c r="CV812" i="15" s="1"/>
  <c r="AX812" i="15"/>
  <c r="CW812" i="15" s="1"/>
  <c r="AX811" i="15"/>
  <c r="CW811" i="15" s="1"/>
  <c r="AX133" i="15"/>
  <c r="CW133" i="15" s="1"/>
  <c r="AP868" i="15"/>
  <c r="CO868" i="15" s="1"/>
  <c r="AQ385" i="15"/>
  <c r="CP385" i="15" s="1"/>
  <c r="AP686" i="15"/>
  <c r="CO686" i="15" s="1"/>
  <c r="AQ669" i="15"/>
  <c r="CP669" i="15" s="1"/>
  <c r="AW364" i="15"/>
  <c r="CV364" i="15" s="1"/>
  <c r="AV106" i="15"/>
  <c r="CU106" i="15" s="1"/>
  <c r="AW470" i="15"/>
  <c r="CV470" i="15" s="1"/>
  <c r="AV540" i="15"/>
  <c r="CU540" i="15" s="1"/>
  <c r="AV935" i="15"/>
  <c r="CU935" i="15" s="1"/>
  <c r="AU376" i="15"/>
  <c r="CT376" i="15" s="1"/>
  <c r="AU939" i="15"/>
  <c r="CT939" i="15" s="1"/>
  <c r="AV209" i="15"/>
  <c r="CU209" i="15" s="1"/>
  <c r="AW883" i="15"/>
  <c r="CV883" i="15" s="1"/>
  <c r="AW1039" i="15"/>
  <c r="CV1039" i="15" s="1"/>
  <c r="AW557" i="15"/>
  <c r="CV557" i="15" s="1"/>
  <c r="AU1022" i="15"/>
  <c r="CT1022" i="15" s="1"/>
  <c r="AU1005" i="15"/>
  <c r="CT1005" i="15" s="1"/>
  <c r="AU862" i="15"/>
  <c r="CT862" i="15" s="1"/>
  <c r="AU771" i="15"/>
  <c r="CT771" i="15" s="1"/>
  <c r="AU706" i="15"/>
  <c r="CT706" i="15" s="1"/>
  <c r="AU894" i="15"/>
  <c r="CT894" i="15" s="1"/>
  <c r="AU579" i="15"/>
  <c r="CT579" i="15" s="1"/>
  <c r="AU720" i="15"/>
  <c r="CT720" i="15" s="1"/>
  <c r="AU635" i="15"/>
  <c r="CT635" i="15" s="1"/>
  <c r="AU484" i="15"/>
  <c r="CT484" i="15" s="1"/>
  <c r="AU1032" i="15"/>
  <c r="CT1032" i="15" s="1"/>
  <c r="AU699" i="15"/>
  <c r="CT699" i="15" s="1"/>
  <c r="AU641" i="15"/>
  <c r="CT641" i="15" s="1"/>
  <c r="AU557" i="15"/>
  <c r="CT557" i="15" s="1"/>
  <c r="AU479" i="15"/>
  <c r="CT479" i="15" s="1"/>
  <c r="AU490" i="15"/>
  <c r="CT490" i="15" s="1"/>
  <c r="AU291" i="15"/>
  <c r="CT291" i="15" s="1"/>
  <c r="AU187" i="15"/>
  <c r="CT187" i="15" s="1"/>
  <c r="AU418" i="15"/>
  <c r="CT418" i="15" s="1"/>
  <c r="AU789" i="15"/>
  <c r="CT789" i="15" s="1"/>
  <c r="AU1050" i="15"/>
  <c r="CT1050" i="15" s="1"/>
  <c r="AU1017" i="15"/>
  <c r="CT1017" i="15" s="1"/>
  <c r="AU1018" i="15"/>
  <c r="CT1018" i="15" s="1"/>
  <c r="AU782" i="15"/>
  <c r="CT782" i="15" s="1"/>
  <c r="AU483" i="15"/>
  <c r="CT483" i="15" s="1"/>
  <c r="AV961" i="15"/>
  <c r="CU961" i="15" s="1"/>
  <c r="AV1040" i="15"/>
  <c r="CU1040" i="15" s="1"/>
  <c r="AV922" i="15"/>
  <c r="CU922" i="15" s="1"/>
  <c r="AV800" i="15"/>
  <c r="CU800" i="15" s="1"/>
  <c r="AV812" i="15"/>
  <c r="CU812" i="15" s="1"/>
  <c r="AU270" i="15"/>
  <c r="CT270" i="15" s="1"/>
  <c r="AU197" i="15"/>
  <c r="CT197" i="15" s="1"/>
  <c r="AV921" i="15"/>
  <c r="CU921" i="15" s="1"/>
  <c r="AU442" i="15"/>
  <c r="CT442" i="15" s="1"/>
  <c r="AU357" i="15"/>
  <c r="CT357" i="15" s="1"/>
  <c r="AV1009" i="15"/>
  <c r="CU1009" i="15" s="1"/>
  <c r="AU876" i="15"/>
  <c r="CT876" i="15" s="1"/>
  <c r="AU165" i="15"/>
  <c r="CT165" i="15" s="1"/>
  <c r="AV761" i="15"/>
  <c r="CU761" i="15" s="1"/>
  <c r="AU279" i="15"/>
  <c r="CT279" i="15" s="1"/>
  <c r="AV980" i="15"/>
  <c r="CU980" i="15" s="1"/>
  <c r="AV744" i="15"/>
  <c r="CU744" i="15" s="1"/>
  <c r="AV594" i="15"/>
  <c r="CU594" i="15" s="1"/>
  <c r="AV751" i="15"/>
  <c r="CU751" i="15" s="1"/>
  <c r="AV729" i="15"/>
  <c r="CU729" i="15" s="1"/>
  <c r="AV322" i="15"/>
  <c r="CU322" i="15" s="1"/>
  <c r="AW951" i="15"/>
  <c r="CV951" i="15" s="1"/>
  <c r="AV689" i="15"/>
  <c r="CU689" i="15" s="1"/>
  <c r="AV428" i="15"/>
  <c r="CU428" i="15" s="1"/>
  <c r="AV101" i="15"/>
  <c r="CU101" i="15" s="1"/>
  <c r="AW941" i="15"/>
  <c r="CV941" i="15" s="1"/>
  <c r="AV97" i="15"/>
  <c r="CU97" i="15" s="1"/>
  <c r="AV114" i="15"/>
  <c r="CU114" i="15" s="1"/>
  <c r="AW1013" i="15"/>
  <c r="CV1013" i="15" s="1"/>
  <c r="AV473" i="15"/>
  <c r="CU473" i="15" s="1"/>
  <c r="AV285" i="15"/>
  <c r="CU285" i="15" s="1"/>
  <c r="AV111" i="15"/>
  <c r="CU111" i="15" s="1"/>
  <c r="AW790" i="15"/>
  <c r="CV790" i="15" s="1"/>
  <c r="AW739" i="15"/>
  <c r="CV739" i="15" s="1"/>
  <c r="AW235" i="15"/>
  <c r="CV235" i="15" s="1"/>
  <c r="AW911" i="15"/>
  <c r="CV911" i="15" s="1"/>
  <c r="AW893" i="15"/>
  <c r="CV893" i="15" s="1"/>
  <c r="AW877" i="15"/>
  <c r="CV877" i="15" s="1"/>
  <c r="AW737" i="15"/>
  <c r="CV737" i="15" s="1"/>
  <c r="AW556" i="15"/>
  <c r="CV556" i="15" s="1"/>
  <c r="AV607" i="15"/>
  <c r="CU607" i="15" s="1"/>
  <c r="AW490" i="15"/>
  <c r="CV490" i="15" s="1"/>
  <c r="AU825" i="15"/>
  <c r="CT825" i="15" s="1"/>
  <c r="AV70" i="15"/>
  <c r="CU70" i="15" s="1"/>
  <c r="AW131" i="15"/>
  <c r="CV131" i="15" s="1"/>
  <c r="AX1050" i="15"/>
  <c r="CW1050" i="15" s="1"/>
  <c r="AX778" i="15"/>
  <c r="CW778" i="15" s="1"/>
  <c r="AV664" i="15"/>
  <c r="CU664" i="15" s="1"/>
  <c r="AW488" i="15"/>
  <c r="CV488" i="15" s="1"/>
  <c r="AX760" i="15"/>
  <c r="CW760" i="15" s="1"/>
  <c r="AV282" i="15"/>
  <c r="CU282" i="15" s="1"/>
  <c r="AW721" i="15"/>
  <c r="CV721" i="15" s="1"/>
  <c r="AW408" i="15"/>
  <c r="CV408" i="15" s="1"/>
  <c r="AX1043" i="15"/>
  <c r="CW1043" i="15" s="1"/>
  <c r="AX1015" i="15"/>
  <c r="CW1015" i="15" s="1"/>
  <c r="AX904" i="15"/>
  <c r="CW904" i="15" s="1"/>
  <c r="AX841" i="15"/>
  <c r="CW841" i="15" s="1"/>
  <c r="AX823" i="15"/>
  <c r="CW823" i="15" s="1"/>
  <c r="AX717" i="15"/>
  <c r="CW717" i="15" s="1"/>
  <c r="AX677" i="15"/>
  <c r="CW677" i="15" s="1"/>
  <c r="AX621" i="15"/>
  <c r="CW621" i="15" s="1"/>
  <c r="AX389" i="15"/>
  <c r="CW389" i="15" s="1"/>
  <c r="AX325" i="15"/>
  <c r="CW325" i="15" s="1"/>
  <c r="AW247" i="15"/>
  <c r="CV247" i="15" s="1"/>
  <c r="AW113" i="15"/>
  <c r="CV113" i="15" s="1"/>
  <c r="AX628" i="15"/>
  <c r="CW628" i="15" s="1"/>
  <c r="AW191" i="15"/>
  <c r="CV191" i="15" s="1"/>
  <c r="AX737" i="15"/>
  <c r="CW737" i="15" s="1"/>
  <c r="AX377" i="15"/>
  <c r="CW377" i="15" s="1"/>
  <c r="AX81" i="15"/>
  <c r="CW81" i="15" s="1"/>
  <c r="AW328" i="15"/>
  <c r="CV328" i="15" s="1"/>
  <c r="AW245" i="15"/>
  <c r="CV245" i="15" s="1"/>
  <c r="AX86" i="15"/>
  <c r="CW86" i="15" s="1"/>
  <c r="AV362" i="15"/>
  <c r="CU362" i="15" s="1"/>
  <c r="AX229" i="15"/>
  <c r="CW229" i="15" s="1"/>
  <c r="AW708" i="15"/>
  <c r="CV708" i="15" s="1"/>
  <c r="AW158" i="15"/>
  <c r="CV158" i="15" s="1"/>
  <c r="AX1059" i="15"/>
  <c r="CW1059" i="15" s="1"/>
  <c r="AX748" i="15"/>
  <c r="CW748" i="15" s="1"/>
  <c r="AW401" i="15"/>
  <c r="CV401" i="15" s="1"/>
  <c r="AX871" i="15"/>
  <c r="CW871" i="15" s="1"/>
  <c r="AX816" i="15"/>
  <c r="CW816" i="15" s="1"/>
  <c r="AX798" i="15"/>
  <c r="CW798" i="15" s="1"/>
  <c r="AX615" i="15"/>
  <c r="CW615" i="15" s="1"/>
  <c r="AX551" i="15"/>
  <c r="CW551" i="15" s="1"/>
  <c r="AX535" i="15"/>
  <c r="CW535" i="15" s="1"/>
  <c r="AW293" i="15"/>
  <c r="CV293" i="15" s="1"/>
  <c r="AX547" i="15"/>
  <c r="CW547" i="15" s="1"/>
  <c r="AX488" i="15"/>
  <c r="CW488" i="15" s="1"/>
  <c r="AX939" i="15"/>
  <c r="CW939" i="15" s="1"/>
  <c r="AX279" i="15"/>
  <c r="CW279" i="15" s="1"/>
  <c r="AU1030" i="15"/>
  <c r="CT1030" i="15" s="1"/>
  <c r="AU975" i="15"/>
  <c r="CT975" i="15" s="1"/>
  <c r="AU763" i="15"/>
  <c r="CT763" i="15" s="1"/>
  <c r="AU572" i="15"/>
  <c r="CT572" i="15" s="1"/>
  <c r="AU524" i="15"/>
  <c r="CT524" i="15" s="1"/>
  <c r="AU697" i="15"/>
  <c r="CT697" i="15" s="1"/>
  <c r="AU874" i="15"/>
  <c r="CT874" i="15" s="1"/>
  <c r="AU748" i="15"/>
  <c r="CT748" i="15" s="1"/>
  <c r="AU405" i="15"/>
  <c r="CT405" i="15" s="1"/>
  <c r="AU740" i="15"/>
  <c r="CT740" i="15" s="1"/>
  <c r="AU549" i="15"/>
  <c r="CT549" i="15" s="1"/>
  <c r="AU775" i="15"/>
  <c r="CT775" i="15" s="1"/>
  <c r="AU267" i="15"/>
  <c r="CT267" i="15" s="1"/>
  <c r="AU67" i="15"/>
  <c r="CT67" i="15" s="1"/>
  <c r="AU849" i="15"/>
  <c r="CT849" i="15" s="1"/>
  <c r="AU346" i="15"/>
  <c r="CT346" i="15" s="1"/>
  <c r="AU266" i="15"/>
  <c r="CT266" i="15" s="1"/>
  <c r="AU170" i="15"/>
  <c r="CT170" i="15" s="1"/>
  <c r="AU807" i="15"/>
  <c r="CT807" i="15" s="1"/>
  <c r="AU353" i="15"/>
  <c r="CT353" i="15" s="1"/>
  <c r="AU185" i="15"/>
  <c r="CT185" i="15" s="1"/>
  <c r="AU161" i="15"/>
  <c r="CT161" i="15" s="1"/>
  <c r="AU970" i="15"/>
  <c r="CT970" i="15" s="1"/>
  <c r="AU616" i="15"/>
  <c r="CT616" i="15" s="1"/>
  <c r="AU593" i="15"/>
  <c r="CT593" i="15" s="1"/>
  <c r="AU662" i="15"/>
  <c r="CT662" i="15" s="1"/>
  <c r="AU983" i="15"/>
  <c r="CT983" i="15" s="1"/>
  <c r="AU971" i="15"/>
  <c r="CT971" i="15" s="1"/>
  <c r="AU365" i="15"/>
  <c r="CT365" i="15" s="1"/>
  <c r="AV888" i="15"/>
  <c r="CU888" i="15" s="1"/>
  <c r="AU107" i="15"/>
  <c r="CT107" i="15" s="1"/>
  <c r="AV1034" i="15"/>
  <c r="CU1034" i="15" s="1"/>
  <c r="AV881" i="15"/>
  <c r="CU881" i="15" s="1"/>
  <c r="AU316" i="15"/>
  <c r="CT316" i="15" s="1"/>
  <c r="AU140" i="15"/>
  <c r="CT140" i="15" s="1"/>
  <c r="AV790" i="15"/>
  <c r="CU790" i="15" s="1"/>
  <c r="AU851" i="15"/>
  <c r="CT851" i="15" s="1"/>
  <c r="AU311" i="15"/>
  <c r="CT311" i="15" s="1"/>
  <c r="AV983" i="15"/>
  <c r="CU983" i="15" s="1"/>
  <c r="AV811" i="15"/>
  <c r="CU811" i="15" s="1"/>
  <c r="AV723" i="15"/>
  <c r="CU723" i="15" s="1"/>
  <c r="AV411" i="15"/>
  <c r="CU411" i="15" s="1"/>
  <c r="AV347" i="15"/>
  <c r="CU347" i="15" s="1"/>
  <c r="AV331" i="15"/>
  <c r="CU331" i="15" s="1"/>
  <c r="AV243" i="15"/>
  <c r="CU243" i="15" s="1"/>
  <c r="AU459" i="15"/>
  <c r="CT459" i="15" s="1"/>
  <c r="AV937" i="15"/>
  <c r="CU937" i="15" s="1"/>
  <c r="AV895" i="15"/>
  <c r="CU895" i="15" s="1"/>
  <c r="AV568" i="15"/>
  <c r="CU568" i="15" s="1"/>
  <c r="AV1007" i="15"/>
  <c r="CU1007" i="15" s="1"/>
  <c r="AV631" i="15"/>
  <c r="CU631" i="15" s="1"/>
  <c r="AV604" i="15"/>
  <c r="CU604" i="15" s="1"/>
  <c r="AU999" i="15"/>
  <c r="CT999" i="15" s="1"/>
  <c r="AU566" i="15"/>
  <c r="CT566" i="15" s="1"/>
  <c r="AU86" i="15"/>
  <c r="CT86" i="15" s="1"/>
  <c r="AV1025" i="15"/>
  <c r="CU1025" i="15" s="1"/>
  <c r="AV1005" i="15"/>
  <c r="CU1005" i="15" s="1"/>
  <c r="AU260" i="15"/>
  <c r="CT260" i="15" s="1"/>
  <c r="AV277" i="15"/>
  <c r="CU277" i="15" s="1"/>
  <c r="AV109" i="15"/>
  <c r="CU109" i="15" s="1"/>
  <c r="AV66" i="15"/>
  <c r="CU66" i="15" s="1"/>
  <c r="AW915" i="15"/>
  <c r="CV915" i="15" s="1"/>
  <c r="AW864" i="15"/>
  <c r="CV864" i="15" s="1"/>
  <c r="AW840" i="15"/>
  <c r="CV840" i="15" s="1"/>
  <c r="AU180" i="15"/>
  <c r="CT180" i="15" s="1"/>
  <c r="AV360" i="15"/>
  <c r="CU360" i="15" s="1"/>
  <c r="AV519" i="15"/>
  <c r="CU519" i="15" s="1"/>
  <c r="AW922" i="15"/>
  <c r="CV922" i="15" s="1"/>
  <c r="AV1037" i="15"/>
  <c r="CU1037" i="15" s="1"/>
  <c r="AV960" i="15"/>
  <c r="CU960" i="15" s="1"/>
  <c r="AV353" i="15"/>
  <c r="CU353" i="15" s="1"/>
  <c r="AW762" i="15"/>
  <c r="CV762" i="15" s="1"/>
  <c r="AW443" i="15"/>
  <c r="CV443" i="15" s="1"/>
  <c r="AW419" i="15"/>
  <c r="CV419" i="15" s="1"/>
  <c r="AW761" i="15"/>
  <c r="CV761" i="15" s="1"/>
  <c r="AW492" i="15"/>
  <c r="CV492" i="15" s="1"/>
  <c r="AV822" i="15"/>
  <c r="CU822" i="15" s="1"/>
  <c r="AW702" i="15"/>
  <c r="CV702" i="15" s="1"/>
  <c r="AW956" i="15"/>
  <c r="CV956" i="15" s="1"/>
  <c r="AW431" i="15"/>
  <c r="CV431" i="15" s="1"/>
  <c r="AW394" i="15"/>
  <c r="CV394" i="15" s="1"/>
  <c r="AX826" i="15"/>
  <c r="CW826" i="15" s="1"/>
  <c r="AX786" i="15"/>
  <c r="CW786" i="15" s="1"/>
  <c r="AV787" i="15"/>
  <c r="CU787" i="15" s="1"/>
  <c r="AW543" i="15"/>
  <c r="CV543" i="15" s="1"/>
  <c r="AX815" i="15"/>
  <c r="CW815" i="15" s="1"/>
  <c r="AX454" i="15"/>
  <c r="CW454" i="15" s="1"/>
  <c r="AV1061" i="15"/>
  <c r="CU1061" i="15" s="1"/>
  <c r="AV139" i="15"/>
  <c r="CU139" i="15" s="1"/>
  <c r="AW600" i="15"/>
  <c r="CV600" i="15" s="1"/>
  <c r="AX895" i="15"/>
  <c r="CW895" i="15" s="1"/>
  <c r="AV407" i="15"/>
  <c r="CU407" i="15" s="1"/>
  <c r="AW134" i="15"/>
  <c r="CV134" i="15" s="1"/>
  <c r="AX1032" i="15"/>
  <c r="CW1032" i="15" s="1"/>
  <c r="AX987" i="15"/>
  <c r="CW987" i="15" s="1"/>
  <c r="AX968" i="15"/>
  <c r="CW968" i="15" s="1"/>
  <c r="AX804" i="15"/>
  <c r="CW804" i="15" s="1"/>
  <c r="AX660" i="15"/>
  <c r="CW660" i="15" s="1"/>
  <c r="AX556" i="15"/>
  <c r="CW556" i="15" s="1"/>
  <c r="AV182" i="15"/>
  <c r="CU182" i="15" s="1"/>
  <c r="AW858" i="15"/>
  <c r="CV858" i="15" s="1"/>
  <c r="AW837" i="15"/>
  <c r="CV837" i="15" s="1"/>
  <c r="AW274" i="15"/>
  <c r="CV274" i="15" s="1"/>
  <c r="AX673" i="15"/>
  <c r="CW673" i="15" s="1"/>
  <c r="AX609" i="15"/>
  <c r="CW609" i="15" s="1"/>
  <c r="AX289" i="15"/>
  <c r="CW289" i="15" s="1"/>
  <c r="AX129" i="15"/>
  <c r="CW129" i="15" s="1"/>
  <c r="AW392" i="15"/>
  <c r="CV392" i="15" s="1"/>
  <c r="AX845" i="15"/>
  <c r="CW845" i="15" s="1"/>
  <c r="AX656" i="15"/>
  <c r="CW656" i="15" s="1"/>
  <c r="AX592" i="15"/>
  <c r="CW592" i="15" s="1"/>
  <c r="AX576" i="15"/>
  <c r="CW576" i="15" s="1"/>
  <c r="AX410" i="15"/>
  <c r="CW410" i="15" s="1"/>
  <c r="AX1019" i="15"/>
  <c r="CW1019" i="15" s="1"/>
  <c r="AX854" i="15"/>
  <c r="CW854" i="15" s="1"/>
  <c r="AW1026" i="15"/>
  <c r="CV1026" i="15" s="1"/>
  <c r="AX990" i="15"/>
  <c r="CW990" i="15" s="1"/>
  <c r="AX543" i="15"/>
  <c r="CW543" i="15" s="1"/>
  <c r="AX268" i="15"/>
  <c r="CW268" i="15" s="1"/>
  <c r="AX78" i="15"/>
  <c r="CW78" i="15" s="1"/>
  <c r="AW173" i="15"/>
  <c r="CV173" i="15" s="1"/>
  <c r="AX474" i="15"/>
  <c r="CW474" i="15" s="1"/>
  <c r="AW998" i="15"/>
  <c r="CV998" i="15" s="1"/>
  <c r="AW461" i="15"/>
  <c r="CV461" i="15" s="1"/>
  <c r="AV93" i="15"/>
  <c r="CU93" i="15" s="1"/>
  <c r="AX539" i="15"/>
  <c r="CW539" i="15" s="1"/>
  <c r="AX379" i="15"/>
  <c r="CW379" i="15" s="1"/>
  <c r="AX87" i="15"/>
  <c r="CW87" i="15" s="1"/>
  <c r="AW405" i="15"/>
  <c r="CV405" i="15" s="1"/>
  <c r="AX763" i="15"/>
  <c r="CW763" i="15" s="1"/>
  <c r="AV471" i="15"/>
  <c r="CU471" i="15" s="1"/>
  <c r="AW608" i="15"/>
  <c r="CV608" i="15" s="1"/>
  <c r="AW336" i="15"/>
  <c r="CV336" i="15" s="1"/>
  <c r="AX780" i="15"/>
  <c r="CW780" i="15" s="1"/>
  <c r="AX503" i="15"/>
  <c r="CW503" i="15" s="1"/>
  <c r="AX343" i="15"/>
  <c r="CW343" i="15" s="1"/>
  <c r="AX254" i="15"/>
  <c r="CW254" i="15" s="1"/>
  <c r="AW644" i="15"/>
  <c r="CV644" i="15" s="1"/>
  <c r="AW399" i="15"/>
  <c r="CV399" i="15" s="1"/>
  <c r="AW128" i="15"/>
  <c r="CV128" i="15" s="1"/>
  <c r="AX339" i="15"/>
  <c r="CW339" i="15" s="1"/>
  <c r="AX235" i="15"/>
  <c r="CW235" i="15" s="1"/>
  <c r="AX94" i="15"/>
  <c r="CW94" i="15" s="1"/>
  <c r="AX67" i="15"/>
  <c r="CW67" i="15" s="1"/>
  <c r="AW764" i="15"/>
  <c r="CV764" i="15" s="1"/>
  <c r="AT281" i="15"/>
  <c r="CS281" i="15" s="1"/>
  <c r="AU949" i="15"/>
  <c r="CT949" i="15" s="1"/>
  <c r="AU924" i="15"/>
  <c r="CT924" i="15" s="1"/>
  <c r="AU493" i="15"/>
  <c r="CT493" i="15" s="1"/>
  <c r="AU990" i="15"/>
  <c r="CT990" i="15" s="1"/>
  <c r="AU573" i="15"/>
  <c r="CT573" i="15" s="1"/>
  <c r="AU400" i="15"/>
  <c r="CT400" i="15" s="1"/>
  <c r="AU392" i="15"/>
  <c r="CT392" i="15" s="1"/>
  <c r="AU647" i="15"/>
  <c r="CT647" i="15" s="1"/>
  <c r="AU179" i="15"/>
  <c r="CT179" i="15" s="1"/>
  <c r="AU119" i="15"/>
  <c r="CT119" i="15" s="1"/>
  <c r="AU898" i="15"/>
  <c r="CT898" i="15" s="1"/>
  <c r="AU370" i="15"/>
  <c r="CT370" i="15" s="1"/>
  <c r="AU977" i="15"/>
  <c r="CT977" i="15" s="1"/>
  <c r="AU910" i="15"/>
  <c r="CT910" i="15" s="1"/>
  <c r="AU732" i="15"/>
  <c r="CT732" i="15" s="1"/>
  <c r="AU281" i="15"/>
  <c r="CT281" i="15" s="1"/>
  <c r="AU679" i="15"/>
  <c r="CT679" i="15" s="1"/>
  <c r="AU159" i="15"/>
  <c r="CT159" i="15" s="1"/>
  <c r="AU332" i="15"/>
  <c r="CT332" i="15" s="1"/>
  <c r="AU214" i="15"/>
  <c r="CT214" i="15" s="1"/>
  <c r="AV728" i="15"/>
  <c r="CU728" i="15" s="1"/>
  <c r="AV704" i="15"/>
  <c r="CU704" i="15" s="1"/>
  <c r="AV632" i="15"/>
  <c r="CU632" i="15" s="1"/>
  <c r="AV687" i="15"/>
  <c r="CU687" i="15" s="1"/>
  <c r="AV638" i="15"/>
  <c r="CU638" i="15" s="1"/>
  <c r="AV938" i="15"/>
  <c r="CU938" i="15" s="1"/>
  <c r="AV929" i="15"/>
  <c r="CU929" i="15" s="1"/>
  <c r="AV897" i="15"/>
  <c r="CU897" i="15" s="1"/>
  <c r="AU97" i="15"/>
  <c r="CT97" i="15" s="1"/>
  <c r="AV914" i="15"/>
  <c r="CU914" i="15" s="1"/>
  <c r="AV795" i="15"/>
  <c r="CU795" i="15" s="1"/>
  <c r="AV611" i="15"/>
  <c r="CU611" i="15" s="1"/>
  <c r="AV483" i="15"/>
  <c r="CU483" i="15" s="1"/>
  <c r="AV355" i="15"/>
  <c r="CU355" i="15" s="1"/>
  <c r="AU222" i="15"/>
  <c r="CT222" i="15" s="1"/>
  <c r="AU72" i="15"/>
  <c r="CT72" i="15" s="1"/>
  <c r="AV864" i="15"/>
  <c r="CU864" i="15" s="1"/>
  <c r="AV495" i="15"/>
  <c r="CU495" i="15" s="1"/>
  <c r="AV376" i="15"/>
  <c r="CU376" i="15" s="1"/>
  <c r="AU367" i="15"/>
  <c r="CT367" i="15" s="1"/>
  <c r="AV989" i="15"/>
  <c r="CU989" i="15" s="1"/>
  <c r="AV918" i="15"/>
  <c r="CU918" i="15" s="1"/>
  <c r="AV778" i="15"/>
  <c r="CU778" i="15" s="1"/>
  <c r="AV521" i="15"/>
  <c r="CU521" i="15" s="1"/>
  <c r="AV457" i="15"/>
  <c r="CU457" i="15" s="1"/>
  <c r="AV430" i="15"/>
  <c r="CU430" i="15" s="1"/>
  <c r="AU246" i="15"/>
  <c r="CT246" i="15" s="1"/>
  <c r="AV456" i="15"/>
  <c r="CU456" i="15" s="1"/>
  <c r="AV168" i="15"/>
  <c r="CU168" i="15" s="1"/>
  <c r="AW816" i="15"/>
  <c r="CV816" i="15" s="1"/>
  <c r="AU964" i="15"/>
  <c r="CT964" i="15" s="1"/>
  <c r="AU295" i="15"/>
  <c r="CT295" i="15" s="1"/>
  <c r="AV660" i="15"/>
  <c r="CU660" i="15" s="1"/>
  <c r="AV119" i="15"/>
  <c r="CU119" i="15" s="1"/>
  <c r="AV445" i="15"/>
  <c r="CU445" i="15" s="1"/>
  <c r="AW967" i="15"/>
  <c r="CV967" i="15" s="1"/>
  <c r="AV546" i="15"/>
  <c r="CU546" i="15" s="1"/>
  <c r="AV193" i="15"/>
  <c r="CU193" i="15" s="1"/>
  <c r="AW851" i="15"/>
  <c r="CV851" i="15" s="1"/>
  <c r="AW427" i="15"/>
  <c r="CV427" i="15" s="1"/>
  <c r="AV524" i="15"/>
  <c r="CU524" i="15" s="1"/>
  <c r="AV266" i="15"/>
  <c r="CU266" i="15" s="1"/>
  <c r="AW773" i="15"/>
  <c r="CV773" i="15" s="1"/>
  <c r="AW684" i="15"/>
  <c r="CV684" i="15" s="1"/>
  <c r="AW584" i="15"/>
  <c r="CV584" i="15" s="1"/>
  <c r="AV287" i="15"/>
  <c r="CU287" i="15" s="1"/>
  <c r="AV117" i="15"/>
  <c r="CU117" i="15" s="1"/>
  <c r="AW830" i="15"/>
  <c r="CV830" i="15" s="1"/>
  <c r="AW536" i="15"/>
  <c r="CV536" i="15" s="1"/>
  <c r="AW358" i="15"/>
  <c r="CV358" i="15" s="1"/>
  <c r="AX994" i="15"/>
  <c r="CW994" i="15" s="1"/>
  <c r="AV945" i="15"/>
  <c r="CU945" i="15" s="1"/>
  <c r="AV252" i="15"/>
  <c r="CU252" i="15" s="1"/>
  <c r="AW701" i="15"/>
  <c r="CV701" i="15" s="1"/>
  <c r="AW398" i="15"/>
  <c r="CV398" i="15" s="1"/>
  <c r="AW375" i="15"/>
  <c r="CV375" i="15" s="1"/>
  <c r="AW167" i="15"/>
  <c r="CV167" i="15" s="1"/>
  <c r="AX1035" i="15"/>
  <c r="CW1035" i="15" s="1"/>
  <c r="AX710" i="15"/>
  <c r="CW710" i="15" s="1"/>
  <c r="AW637" i="15"/>
  <c r="CV637" i="15" s="1"/>
  <c r="AW621" i="15"/>
  <c r="CV621" i="15" s="1"/>
  <c r="AX787" i="15"/>
  <c r="CW787" i="15" s="1"/>
  <c r="AW521" i="15"/>
  <c r="CV521" i="15" s="1"/>
  <c r="AW485" i="15"/>
  <c r="CV485" i="15" s="1"/>
  <c r="AX885" i="15"/>
  <c r="CW885" i="15" s="1"/>
  <c r="AX420" i="15"/>
  <c r="CW420" i="15" s="1"/>
  <c r="AX316" i="15"/>
  <c r="CW316" i="15" s="1"/>
  <c r="AW514" i="15"/>
  <c r="CV514" i="15" s="1"/>
  <c r="AW223" i="15"/>
  <c r="CV223" i="15" s="1"/>
  <c r="AW170" i="15"/>
  <c r="CV170" i="15" s="1"/>
  <c r="AW101" i="15"/>
  <c r="CV101" i="15" s="1"/>
  <c r="AX791" i="15"/>
  <c r="CW791" i="15" s="1"/>
  <c r="AX114" i="15"/>
  <c r="CW114" i="15" s="1"/>
  <c r="AW800" i="15"/>
  <c r="CV800" i="15" s="1"/>
  <c r="AW416" i="15"/>
  <c r="CV416" i="15" s="1"/>
  <c r="AX808" i="15"/>
  <c r="CW808" i="15" s="1"/>
  <c r="AX560" i="15"/>
  <c r="CW560" i="15" s="1"/>
  <c r="AX512" i="15"/>
  <c r="CW512" i="15" s="1"/>
  <c r="AX496" i="15"/>
  <c r="CW496" i="15" s="1"/>
  <c r="AV946" i="15"/>
  <c r="CU946" i="15" s="1"/>
  <c r="AX744" i="15"/>
  <c r="CW744" i="15" s="1"/>
  <c r="AW549" i="15"/>
  <c r="CV549" i="15" s="1"/>
  <c r="AW476" i="15"/>
  <c r="CV476" i="15" s="1"/>
  <c r="AV875" i="15"/>
  <c r="CU875" i="15" s="1"/>
  <c r="AW1025" i="15"/>
  <c r="CV1025" i="15" s="1"/>
  <c r="AW388" i="15"/>
  <c r="CV388" i="15" s="1"/>
  <c r="AX602" i="15"/>
  <c r="CW602" i="15" s="1"/>
  <c r="AW338" i="15"/>
  <c r="CV338" i="15" s="1"/>
  <c r="AW295" i="15"/>
  <c r="CV295" i="15" s="1"/>
  <c r="AX126" i="15"/>
  <c r="CW126" i="15" s="1"/>
  <c r="AX98" i="15"/>
  <c r="CW98" i="15" s="1"/>
  <c r="AW189" i="15"/>
  <c r="CV189" i="15" s="1"/>
  <c r="AW80" i="15"/>
  <c r="CV80" i="15" s="1"/>
  <c r="AX643" i="15"/>
  <c r="CW643" i="15" s="1"/>
  <c r="AX162" i="15"/>
  <c r="CW162" i="15" s="1"/>
  <c r="AX160" i="15"/>
  <c r="CW160" i="15" s="1"/>
  <c r="AV436" i="15"/>
  <c r="CU436" i="15" s="1"/>
  <c r="AW447" i="15"/>
  <c r="CV447" i="15" s="1"/>
  <c r="AX408" i="15"/>
  <c r="CW408" i="15" s="1"/>
  <c r="AW109" i="15"/>
  <c r="CV109" i="15" s="1"/>
  <c r="AL389" i="15"/>
  <c r="CK389" i="15" s="1"/>
  <c r="AQ435" i="15"/>
  <c r="CP435" i="15" s="1"/>
  <c r="AU1063" i="15"/>
  <c r="CT1063" i="15" s="1"/>
  <c r="AU830" i="15"/>
  <c r="CT830" i="15" s="1"/>
  <c r="AU494" i="15"/>
  <c r="CT494" i="15" s="1"/>
  <c r="AU861" i="15"/>
  <c r="CT861" i="15" s="1"/>
  <c r="AU762" i="15"/>
  <c r="CT762" i="15" s="1"/>
  <c r="AU587" i="15"/>
  <c r="CT587" i="15" s="1"/>
  <c r="AU651" i="15"/>
  <c r="CT651" i="15" s="1"/>
  <c r="AU610" i="15"/>
  <c r="CT610" i="15" s="1"/>
  <c r="AU976" i="15"/>
  <c r="CT976" i="15" s="1"/>
  <c r="AU99" i="15"/>
  <c r="CT99" i="15" s="1"/>
  <c r="AU717" i="15"/>
  <c r="CT717" i="15" s="1"/>
  <c r="AU330" i="15"/>
  <c r="CT330" i="15" s="1"/>
  <c r="AU210" i="15"/>
  <c r="CT210" i="15" s="1"/>
  <c r="AU202" i="15"/>
  <c r="CT202" i="15" s="1"/>
  <c r="AU897" i="15"/>
  <c r="CT897" i="15" s="1"/>
  <c r="AU449" i="15"/>
  <c r="CT449" i="15" s="1"/>
  <c r="AU241" i="15"/>
  <c r="CT241" i="15" s="1"/>
  <c r="AU233" i="15"/>
  <c r="CT233" i="15" s="1"/>
  <c r="AU800" i="15"/>
  <c r="CT800" i="15" s="1"/>
  <c r="AU776" i="15"/>
  <c r="CT776" i="15" s="1"/>
  <c r="AU751" i="15"/>
  <c r="CT751" i="15" s="1"/>
  <c r="AU443" i="15"/>
  <c r="CT443" i="15" s="1"/>
  <c r="AU148" i="15"/>
  <c r="CT148" i="15" s="1"/>
  <c r="AU109" i="15"/>
  <c r="CT109" i="15" s="1"/>
  <c r="AV1021" i="15"/>
  <c r="CU1021" i="15" s="1"/>
  <c r="AV916" i="15"/>
  <c r="CU916" i="15" s="1"/>
  <c r="AV913" i="15"/>
  <c r="CU913" i="15" s="1"/>
  <c r="AV853" i="15"/>
  <c r="CU853" i="15" s="1"/>
  <c r="AV964" i="15"/>
  <c r="CU964" i="15" s="1"/>
  <c r="AV782" i="15"/>
  <c r="CU782" i="15" s="1"/>
  <c r="AV781" i="15"/>
  <c r="CU781" i="15" s="1"/>
  <c r="AU239" i="15"/>
  <c r="CT239" i="15" s="1"/>
  <c r="AV668" i="15"/>
  <c r="CU668" i="15" s="1"/>
  <c r="AU205" i="15"/>
  <c r="CT205" i="15" s="1"/>
  <c r="AV547" i="15"/>
  <c r="CU547" i="15" s="1"/>
  <c r="AV515" i="15"/>
  <c r="CU515" i="15" s="1"/>
  <c r="AV211" i="15"/>
  <c r="CU211" i="15" s="1"/>
  <c r="AV577" i="15"/>
  <c r="CU577" i="15" s="1"/>
  <c r="AV559" i="15"/>
  <c r="CU559" i="15" s="1"/>
  <c r="AV321" i="15"/>
  <c r="CU321" i="15" s="1"/>
  <c r="AU164" i="15"/>
  <c r="CT164" i="15" s="1"/>
  <c r="AV655" i="15"/>
  <c r="CU655" i="15" s="1"/>
  <c r="AV584" i="15"/>
  <c r="CU584" i="15" s="1"/>
  <c r="AV465" i="15"/>
  <c r="CU465" i="15" s="1"/>
  <c r="AV386" i="15"/>
  <c r="CU386" i="15" s="1"/>
  <c r="AW899" i="15"/>
  <c r="CV899" i="15" s="1"/>
  <c r="AW603" i="15"/>
  <c r="CV603" i="15" s="1"/>
  <c r="AV975" i="15"/>
  <c r="CU975" i="15" s="1"/>
  <c r="AV816" i="15"/>
  <c r="CU816" i="15" s="1"/>
  <c r="AW969" i="15"/>
  <c r="CV969" i="15" s="1"/>
  <c r="AW942" i="15"/>
  <c r="CV942" i="15" s="1"/>
  <c r="AV228" i="15"/>
  <c r="CU228" i="15" s="1"/>
  <c r="AW1005" i="15"/>
  <c r="CV1005" i="15" s="1"/>
  <c r="AU427" i="15"/>
  <c r="CT427" i="15" s="1"/>
  <c r="AV437" i="15"/>
  <c r="CU437" i="15" s="1"/>
  <c r="AV169" i="15"/>
  <c r="CU169" i="15" s="1"/>
  <c r="AW1018" i="15"/>
  <c r="CV1018" i="15" s="1"/>
  <c r="AW964" i="15"/>
  <c r="CV964" i="15" s="1"/>
  <c r="AW805" i="15"/>
  <c r="CV805" i="15" s="1"/>
  <c r="AW649" i="15"/>
  <c r="CV649" i="15" s="1"/>
  <c r="AW435" i="15"/>
  <c r="CV435" i="15" s="1"/>
  <c r="AW283" i="15"/>
  <c r="CV283" i="15" s="1"/>
  <c r="AW219" i="15"/>
  <c r="CV219" i="15" s="1"/>
  <c r="AW948" i="15"/>
  <c r="CV948" i="15" s="1"/>
  <c r="AV351" i="15"/>
  <c r="CU351" i="15" s="1"/>
  <c r="AU480" i="15"/>
  <c r="CT480" i="15" s="1"/>
  <c r="AV979" i="15"/>
  <c r="CU979" i="15" s="1"/>
  <c r="AV308" i="15"/>
  <c r="CU308" i="15" s="1"/>
  <c r="AV201" i="15"/>
  <c r="CU201" i="15" s="1"/>
  <c r="AW999" i="15"/>
  <c r="CV999" i="15" s="1"/>
  <c r="AW944" i="15"/>
  <c r="CV944" i="15" s="1"/>
  <c r="AW471" i="15"/>
  <c r="CV471" i="15" s="1"/>
  <c r="AV151" i="15"/>
  <c r="CU151" i="15" s="1"/>
  <c r="AW1010" i="15"/>
  <c r="CV1010" i="15" s="1"/>
  <c r="AW756" i="15"/>
  <c r="CV756" i="15" s="1"/>
  <c r="AW422" i="15"/>
  <c r="CV422" i="15" s="1"/>
  <c r="AW303" i="15"/>
  <c r="CV303" i="15" s="1"/>
  <c r="AW157" i="15"/>
  <c r="CV157" i="15" s="1"/>
  <c r="AX962" i="15"/>
  <c r="CW962" i="15" s="1"/>
  <c r="AX938" i="15"/>
  <c r="CW938" i="15" s="1"/>
  <c r="AV434" i="15"/>
  <c r="CU434" i="15" s="1"/>
  <c r="AW980" i="15"/>
  <c r="CV980" i="15" s="1"/>
  <c r="AW281" i="15"/>
  <c r="CV281" i="15" s="1"/>
  <c r="AX852" i="15"/>
  <c r="CW852" i="15" s="1"/>
  <c r="AX478" i="15"/>
  <c r="CW478" i="15" s="1"/>
  <c r="AX438" i="15"/>
  <c r="CW438" i="15" s="1"/>
  <c r="AV416" i="15"/>
  <c r="CU416" i="15" s="1"/>
  <c r="AW322" i="15"/>
  <c r="CV322" i="15" s="1"/>
  <c r="AX860" i="15"/>
  <c r="CW860" i="15" s="1"/>
  <c r="AW656" i="15"/>
  <c r="CV656" i="15" s="1"/>
  <c r="AW320" i="15"/>
  <c r="CV320" i="15" s="1"/>
  <c r="AX716" i="15"/>
  <c r="CW716" i="15" s="1"/>
  <c r="AX700" i="15"/>
  <c r="CW700" i="15" s="1"/>
  <c r="AX644" i="15"/>
  <c r="CW644" i="15" s="1"/>
  <c r="AX380" i="15"/>
  <c r="CW380" i="15" s="1"/>
  <c r="AV835" i="15"/>
  <c r="CU835" i="15" s="1"/>
  <c r="AW817" i="15"/>
  <c r="CV817" i="15" s="1"/>
  <c r="AX1011" i="15"/>
  <c r="CW1011" i="15" s="1"/>
  <c r="AX983" i="15"/>
  <c r="CW983" i="15" s="1"/>
  <c r="AX337" i="15"/>
  <c r="CW337" i="15" s="1"/>
  <c r="AX313" i="15"/>
  <c r="CW313" i="15" s="1"/>
  <c r="AX257" i="15"/>
  <c r="CW257" i="15" s="1"/>
  <c r="AX193" i="15"/>
  <c r="CW193" i="15" s="1"/>
  <c r="AU561" i="15"/>
  <c r="CT561" i="15" s="1"/>
  <c r="AW670" i="15"/>
  <c r="CV670" i="15" s="1"/>
  <c r="AW479" i="15"/>
  <c r="CV479" i="15" s="1"/>
  <c r="AX123" i="15"/>
  <c r="CW123" i="15" s="1"/>
  <c r="AX929" i="15"/>
  <c r="CW929" i="15" s="1"/>
  <c r="AX147" i="15"/>
  <c r="CW147" i="15" s="1"/>
  <c r="AW650" i="15"/>
  <c r="CV650" i="15" s="1"/>
  <c r="AW360" i="15"/>
  <c r="CV360" i="15" s="1"/>
  <c r="AX1027" i="15"/>
  <c r="CW1027" i="15" s="1"/>
  <c r="AX186" i="15"/>
  <c r="CW186" i="15" s="1"/>
  <c r="AW697" i="15"/>
  <c r="CV697" i="15" s="1"/>
  <c r="AX156" i="15"/>
  <c r="CW156" i="15" s="1"/>
  <c r="AW89" i="15"/>
  <c r="CV89" i="15" s="1"/>
  <c r="AX315" i="15"/>
  <c r="CW315" i="15" s="1"/>
  <c r="AX442" i="15"/>
  <c r="CW442" i="15" s="1"/>
  <c r="AX192" i="15"/>
  <c r="CW192" i="15" s="1"/>
  <c r="AW917" i="15"/>
  <c r="CV917" i="15" s="1"/>
  <c r="AW729" i="15"/>
  <c r="CV729" i="15" s="1"/>
  <c r="AX439" i="15"/>
  <c r="CW439" i="15" s="1"/>
  <c r="AX172" i="15"/>
  <c r="CW172" i="15" s="1"/>
  <c r="AU143" i="15"/>
  <c r="CT143" i="15" s="1"/>
  <c r="AX611" i="15"/>
  <c r="CW611" i="15" s="1"/>
  <c r="AX371" i="15"/>
  <c r="CW371" i="15" s="1"/>
  <c r="AX125" i="15"/>
  <c r="CW125" i="15" s="1"/>
  <c r="AW309" i="15"/>
  <c r="CV309" i="15" s="1"/>
  <c r="AW142" i="15"/>
  <c r="CV142" i="15" s="1"/>
  <c r="AW417" i="15"/>
  <c r="CV417" i="15" s="1"/>
  <c r="AV294" i="15"/>
  <c r="CU294" i="15" s="1"/>
  <c r="AW246" i="15"/>
  <c r="CV246" i="15" s="1"/>
  <c r="AX756" i="15"/>
  <c r="CW756" i="15" s="1"/>
  <c r="AX738" i="15"/>
  <c r="CW738" i="15" s="1"/>
  <c r="AX164" i="15"/>
  <c r="CW164" i="15" s="1"/>
  <c r="AS306" i="15"/>
  <c r="CR306" i="15" s="1"/>
  <c r="AS752" i="15"/>
  <c r="CR752" i="15" s="1"/>
  <c r="AS871" i="15"/>
  <c r="CR871" i="15" s="1"/>
  <c r="AS565" i="15"/>
  <c r="CR565" i="15" s="1"/>
  <c r="AS986" i="15"/>
  <c r="CR986" i="15" s="1"/>
  <c r="AP374" i="15"/>
  <c r="CO374" i="15" s="1"/>
  <c r="AQ941" i="15"/>
  <c r="CP941" i="15" s="1"/>
  <c r="AS979" i="15"/>
  <c r="CR979" i="15" s="1"/>
  <c r="AS226" i="15"/>
  <c r="CR226" i="15" s="1"/>
  <c r="AR776" i="15"/>
  <c r="CQ776" i="15" s="1"/>
  <c r="AQ745" i="15"/>
  <c r="CP745" i="15" s="1"/>
  <c r="AQ718" i="15"/>
  <c r="CP718" i="15" s="1"/>
  <c r="AP827" i="15"/>
  <c r="CO827" i="15" s="1"/>
  <c r="AT148" i="15"/>
  <c r="CS148" i="15" s="1"/>
  <c r="AS251" i="15"/>
  <c r="CR251" i="15" s="1"/>
  <c r="AR286" i="15"/>
  <c r="CQ286" i="15" s="1"/>
  <c r="AQ230" i="15"/>
  <c r="CP230" i="15" s="1"/>
  <c r="AQ568" i="15"/>
  <c r="CP568" i="15" s="1"/>
  <c r="AT834" i="15"/>
  <c r="CS834" i="15" s="1"/>
  <c r="AT113" i="15"/>
  <c r="CS113" i="15" s="1"/>
  <c r="AT299" i="15"/>
  <c r="CS299" i="15" s="1"/>
  <c r="AR152" i="15"/>
  <c r="CQ152" i="15" s="1"/>
  <c r="AQ792" i="15"/>
  <c r="CP792" i="15" s="1"/>
  <c r="AQ1029" i="15"/>
  <c r="CP1029" i="15" s="1"/>
  <c r="AP97" i="15"/>
  <c r="CO97" i="15" s="1"/>
  <c r="AP1055" i="15"/>
  <c r="CO1055" i="15" s="1"/>
  <c r="AS178" i="15"/>
  <c r="CR178" i="15" s="1"/>
  <c r="AS94" i="15"/>
  <c r="CR94" i="15" s="1"/>
  <c r="AR365" i="15"/>
  <c r="CQ365" i="15" s="1"/>
  <c r="AQ836" i="15"/>
  <c r="CP836" i="15" s="1"/>
  <c r="AR219" i="15"/>
  <c r="CQ219" i="15" s="1"/>
  <c r="AQ639" i="15"/>
  <c r="CP639" i="15" s="1"/>
  <c r="AP545" i="15"/>
  <c r="CO545" i="15" s="1"/>
  <c r="AX246" i="15"/>
  <c r="CW246" i="15" s="1"/>
  <c r="AX263" i="15"/>
  <c r="CW263" i="15" s="1"/>
  <c r="AW345" i="15"/>
  <c r="CV345" i="15" s="1"/>
  <c r="AW161" i="15"/>
  <c r="CV161" i="15" s="1"/>
  <c r="AW125" i="15"/>
  <c r="CV125" i="15" s="1"/>
  <c r="AW902" i="15"/>
  <c r="CV902" i="15" s="1"/>
  <c r="AV581" i="15"/>
  <c r="CU581" i="15" s="1"/>
  <c r="AU150" i="15"/>
  <c r="CT150" i="15" s="1"/>
  <c r="AW929" i="15"/>
  <c r="CV929" i="15" s="1"/>
  <c r="AV248" i="15"/>
  <c r="CU248" i="15" s="1"/>
  <c r="AW939" i="15"/>
  <c r="CV939" i="15" s="1"/>
  <c r="AV852" i="15"/>
  <c r="CU852" i="15" s="1"/>
  <c r="AU256" i="15"/>
  <c r="CT256" i="15" s="1"/>
  <c r="AU606" i="15"/>
  <c r="CT606" i="15" s="1"/>
  <c r="AU855" i="15"/>
  <c r="CT855" i="15" s="1"/>
  <c r="AU502" i="15"/>
  <c r="CT502" i="15" s="1"/>
  <c r="AW686" i="15"/>
  <c r="CV686" i="15" s="1"/>
  <c r="AX427" i="15"/>
  <c r="CW427" i="15" s="1"/>
  <c r="AX623" i="15"/>
  <c r="CW623" i="15" s="1"/>
  <c r="AX465" i="15"/>
  <c r="CW465" i="15" s="1"/>
  <c r="AX979" i="15"/>
  <c r="CW979" i="15" s="1"/>
  <c r="AW339" i="15"/>
  <c r="CV339" i="15" s="1"/>
  <c r="AV336" i="15"/>
  <c r="CU336" i="15" s="1"/>
  <c r="AV422" i="15"/>
  <c r="CU422" i="15" s="1"/>
  <c r="AV670" i="15"/>
  <c r="CU670" i="15" s="1"/>
  <c r="AU716" i="15"/>
  <c r="CT716" i="15" s="1"/>
  <c r="AU814" i="15"/>
  <c r="CT814" i="15" s="1"/>
  <c r="AX243" i="15"/>
  <c r="CW243" i="15" s="1"/>
  <c r="AX130" i="15"/>
  <c r="CW130" i="15" s="1"/>
  <c r="AW1007" i="15"/>
  <c r="CV1007" i="15" s="1"/>
  <c r="AX827" i="15"/>
  <c r="CW827" i="15" s="1"/>
  <c r="AW380" i="15"/>
  <c r="CV380" i="15" s="1"/>
  <c r="AV241" i="15"/>
  <c r="CU241" i="15" s="1"/>
  <c r="AW974" i="15"/>
  <c r="CV974" i="15" s="1"/>
  <c r="AW614" i="15"/>
  <c r="CV614" i="15" s="1"/>
  <c r="AV498" i="15"/>
  <c r="CU498" i="15" s="1"/>
  <c r="AV642" i="15"/>
  <c r="CU642" i="15" s="1"/>
  <c r="AV441" i="15"/>
  <c r="CU441" i="15" s="1"/>
  <c r="AV806" i="15"/>
  <c r="CU806" i="15" s="1"/>
  <c r="AV719" i="15"/>
  <c r="CU719" i="15" s="1"/>
  <c r="AU112" i="15"/>
  <c r="CT112" i="15" s="1"/>
  <c r="AV1049" i="15"/>
  <c r="CU1049" i="15" s="1"/>
  <c r="AU947" i="15"/>
  <c r="CT947" i="15" s="1"/>
  <c r="AX659" i="15"/>
  <c r="CW659" i="15" s="1"/>
  <c r="AW172" i="15"/>
  <c r="CV172" i="15" s="1"/>
  <c r="AX273" i="15"/>
  <c r="CW273" i="15" s="1"/>
  <c r="AW496" i="15"/>
  <c r="CV496" i="15" s="1"/>
  <c r="AW558" i="15"/>
  <c r="CV558" i="15" s="1"/>
  <c r="AX685" i="15"/>
  <c r="CW685" i="15" s="1"/>
  <c r="AW145" i="15"/>
  <c r="CV145" i="15" s="1"/>
  <c r="AW657" i="15"/>
  <c r="CV657" i="15" s="1"/>
  <c r="AW1056" i="15"/>
  <c r="CV1056" i="15" s="1"/>
  <c r="AW933" i="15"/>
  <c r="CV933" i="15" s="1"/>
  <c r="AW787" i="15"/>
  <c r="CV787" i="15" s="1"/>
  <c r="AV536" i="15"/>
  <c r="CU536" i="15" s="1"/>
  <c r="AV759" i="15"/>
  <c r="CU759" i="15" s="1"/>
  <c r="AV930" i="15"/>
  <c r="CU930" i="15" s="1"/>
  <c r="AU177" i="15"/>
  <c r="CT177" i="15" s="1"/>
  <c r="AX386" i="15"/>
  <c r="CW386" i="15" s="1"/>
  <c r="AX631" i="15"/>
  <c r="CW631" i="15" s="1"/>
  <c r="AW318" i="15"/>
  <c r="CV318" i="15" s="1"/>
  <c r="AX1056" i="15"/>
  <c r="CW1056" i="15" s="1"/>
  <c r="AX768" i="15"/>
  <c r="CW768" i="15" s="1"/>
  <c r="AW786" i="15"/>
  <c r="CV786" i="15" s="1"/>
  <c r="AV226" i="15"/>
  <c r="CU226" i="15" s="1"/>
  <c r="AW579" i="15"/>
  <c r="CV579" i="15" s="1"/>
  <c r="AV657" i="15"/>
  <c r="CU657" i="15" s="1"/>
  <c r="AV808" i="15"/>
  <c r="CU808" i="15" s="1"/>
  <c r="AU234" i="15"/>
  <c r="CT234" i="15" s="1"/>
  <c r="AU664" i="15"/>
  <c r="CT664" i="15" s="1"/>
  <c r="AU895" i="15"/>
  <c r="CT895" i="15" s="1"/>
  <c r="AR140" i="15"/>
  <c r="CQ140" i="15" s="1"/>
  <c r="AT296" i="15"/>
  <c r="CS296" i="15" s="1"/>
  <c r="AM213" i="15"/>
  <c r="CL213" i="15" s="1"/>
  <c r="AP991" i="15"/>
  <c r="CO991" i="15" s="1"/>
  <c r="AP863" i="15"/>
  <c r="CO863" i="15" s="1"/>
  <c r="AP823" i="15"/>
  <c r="CO823" i="15" s="1"/>
  <c r="AP719" i="15"/>
  <c r="CO719" i="15" s="1"/>
  <c r="AP448" i="15"/>
  <c r="CO448" i="15" s="1"/>
  <c r="AP982" i="15"/>
  <c r="CO982" i="15" s="1"/>
  <c r="AP893" i="15"/>
  <c r="CO893" i="15" s="1"/>
  <c r="AP814" i="15"/>
  <c r="CO814" i="15" s="1"/>
  <c r="AP495" i="15"/>
  <c r="CO495" i="15" s="1"/>
  <c r="AP722" i="15"/>
  <c r="CO722" i="15" s="1"/>
  <c r="AP610" i="15"/>
  <c r="CO610" i="15" s="1"/>
  <c r="AP323" i="15"/>
  <c r="CO323" i="15" s="1"/>
  <c r="AP283" i="15"/>
  <c r="CO283" i="15" s="1"/>
  <c r="AP211" i="15"/>
  <c r="CO211" i="15" s="1"/>
  <c r="AP179" i="15"/>
  <c r="CO179" i="15" s="1"/>
  <c r="AP851" i="15"/>
  <c r="CO851" i="15" s="1"/>
  <c r="AP787" i="15"/>
  <c r="CO787" i="15" s="1"/>
  <c r="AP627" i="15"/>
  <c r="CO627" i="15" s="1"/>
  <c r="AP138" i="15"/>
  <c r="CO138" i="15" s="1"/>
  <c r="AP68" i="15"/>
  <c r="CO68" i="15" s="1"/>
  <c r="AP721" i="15"/>
  <c r="CO721" i="15" s="1"/>
  <c r="AP401" i="15"/>
  <c r="CO401" i="15" s="1"/>
  <c r="AP377" i="15"/>
  <c r="CO377" i="15" s="1"/>
  <c r="AP337" i="15"/>
  <c r="CO337" i="15" s="1"/>
  <c r="AP241" i="15"/>
  <c r="CO241" i="15" s="1"/>
  <c r="AP745" i="15"/>
  <c r="CO745" i="15" s="1"/>
  <c r="AP617" i="15"/>
  <c r="CO617" i="15" s="1"/>
  <c r="AP393" i="15"/>
  <c r="CO393" i="15" s="1"/>
  <c r="AP245" i="15"/>
  <c r="CO245" i="15" s="1"/>
  <c r="AP576" i="15"/>
  <c r="CO576" i="15" s="1"/>
  <c r="AP505" i="15"/>
  <c r="CO505" i="15" s="1"/>
  <c r="AP272" i="15"/>
  <c r="CO272" i="15" s="1"/>
  <c r="AP636" i="15"/>
  <c r="CO636" i="15" s="1"/>
  <c r="AP955" i="15"/>
  <c r="CO955" i="15" s="1"/>
  <c r="AP795" i="15"/>
  <c r="CO795" i="15" s="1"/>
  <c r="AP436" i="15"/>
  <c r="CO436" i="15" s="1"/>
  <c r="AP158" i="15"/>
  <c r="CO158" i="15" s="1"/>
  <c r="AP844" i="15"/>
  <c r="CO844" i="15" s="1"/>
  <c r="AP215" i="15"/>
  <c r="CO215" i="15" s="1"/>
  <c r="AP106" i="15"/>
  <c r="CO106" i="15" s="1"/>
  <c r="AQ1047" i="15"/>
  <c r="CP1047" i="15" s="1"/>
  <c r="AQ826" i="15"/>
  <c r="CP826" i="15" s="1"/>
  <c r="AQ647" i="15"/>
  <c r="CP647" i="15" s="1"/>
  <c r="AQ530" i="15"/>
  <c r="CP530" i="15" s="1"/>
  <c r="AQ516" i="15"/>
  <c r="CP516" i="15" s="1"/>
  <c r="AQ500" i="15"/>
  <c r="CP500" i="15" s="1"/>
  <c r="AQ1044" i="15"/>
  <c r="CP1044" i="15" s="1"/>
  <c r="AQ1027" i="15"/>
  <c r="CP1027" i="15" s="1"/>
  <c r="AQ600" i="15"/>
  <c r="CP600" i="15" s="1"/>
  <c r="AQ980" i="15"/>
  <c r="CP980" i="15" s="1"/>
  <c r="AQ860" i="15"/>
  <c r="CP860" i="15" s="1"/>
  <c r="AQ775" i="15"/>
  <c r="CP775" i="15" s="1"/>
  <c r="AQ741" i="15"/>
  <c r="CP741" i="15" s="1"/>
  <c r="AQ536" i="15"/>
  <c r="CP536" i="15" s="1"/>
  <c r="AQ514" i="15"/>
  <c r="CP514" i="15" s="1"/>
  <c r="AQ829" i="15"/>
  <c r="CP829" i="15" s="1"/>
  <c r="AQ799" i="15"/>
  <c r="CP799" i="15" s="1"/>
  <c r="AQ463" i="15"/>
  <c r="CP463" i="15" s="1"/>
  <c r="AQ498" i="15"/>
  <c r="CP498" i="15" s="1"/>
  <c r="AQ444" i="15"/>
  <c r="CP444" i="15" s="1"/>
  <c r="AQ187" i="15"/>
  <c r="CP187" i="15" s="1"/>
  <c r="AQ473" i="15"/>
  <c r="CP473" i="15" s="1"/>
  <c r="AR1057" i="15"/>
  <c r="CQ1057" i="15" s="1"/>
  <c r="AR787" i="15"/>
  <c r="CQ787" i="15" s="1"/>
  <c r="AR763" i="15"/>
  <c r="CQ763" i="15" s="1"/>
  <c r="AQ396" i="15"/>
  <c r="CP396" i="15" s="1"/>
  <c r="AR871" i="15"/>
  <c r="CQ871" i="15" s="1"/>
  <c r="AP284" i="15"/>
  <c r="CO284" i="15" s="1"/>
  <c r="AQ656" i="15"/>
  <c r="CP656" i="15" s="1"/>
  <c r="AQ565" i="15"/>
  <c r="CP565" i="15" s="1"/>
  <c r="AR852" i="15"/>
  <c r="CQ852" i="15" s="1"/>
  <c r="AR743" i="15"/>
  <c r="CQ743" i="15" s="1"/>
  <c r="AQ926" i="15"/>
  <c r="CP926" i="15" s="1"/>
  <c r="AR1041" i="15"/>
  <c r="CQ1041" i="15" s="1"/>
  <c r="AR299" i="15"/>
  <c r="CQ299" i="15" s="1"/>
  <c r="AR86" i="15"/>
  <c r="CQ86" i="15" s="1"/>
  <c r="AQ311" i="15"/>
  <c r="CP311" i="15" s="1"/>
  <c r="AR854" i="15"/>
  <c r="CQ854" i="15" s="1"/>
  <c r="AR615" i="15"/>
  <c r="CQ615" i="15" s="1"/>
  <c r="AR597" i="15"/>
  <c r="CQ597" i="15" s="1"/>
  <c r="AR533" i="15"/>
  <c r="CQ533" i="15" s="1"/>
  <c r="AR339" i="15"/>
  <c r="CQ339" i="15" s="1"/>
  <c r="AR123" i="15"/>
  <c r="CQ123" i="15" s="1"/>
  <c r="AQ422" i="15"/>
  <c r="CP422" i="15" s="1"/>
  <c r="AQ288" i="15"/>
  <c r="CP288" i="15" s="1"/>
  <c r="AR723" i="15"/>
  <c r="CQ723" i="15" s="1"/>
  <c r="AR193" i="15"/>
  <c r="CQ193" i="15" s="1"/>
  <c r="AR154" i="15"/>
  <c r="CQ154" i="15" s="1"/>
  <c r="AR772" i="15"/>
  <c r="CQ772" i="15" s="1"/>
  <c r="AR758" i="15"/>
  <c r="CQ758" i="15" s="1"/>
  <c r="AR702" i="15"/>
  <c r="CQ702" i="15" s="1"/>
  <c r="AR619" i="15"/>
  <c r="CQ619" i="15" s="1"/>
  <c r="AR501" i="15"/>
  <c r="CQ501" i="15" s="1"/>
  <c r="AR343" i="15"/>
  <c r="CQ343" i="15" s="1"/>
  <c r="AS834" i="15"/>
  <c r="CR834" i="15" s="1"/>
  <c r="AS826" i="15"/>
  <c r="CR826" i="15" s="1"/>
  <c r="AS810" i="15"/>
  <c r="CR810" i="15" s="1"/>
  <c r="AS397" i="15"/>
  <c r="CR397" i="15" s="1"/>
  <c r="AQ450" i="15"/>
  <c r="CP450" i="15" s="1"/>
  <c r="AR874" i="15"/>
  <c r="CQ874" i="15" s="1"/>
  <c r="AR751" i="15"/>
  <c r="CQ751" i="15" s="1"/>
  <c r="AS1015" i="15"/>
  <c r="CR1015" i="15" s="1"/>
  <c r="AQ279" i="15"/>
  <c r="CP279" i="15" s="1"/>
  <c r="AR948" i="15"/>
  <c r="CQ948" i="15" s="1"/>
  <c r="AR892" i="15"/>
  <c r="CQ892" i="15" s="1"/>
  <c r="AR672" i="15"/>
  <c r="CQ672" i="15" s="1"/>
  <c r="AS968" i="15"/>
  <c r="CR968" i="15" s="1"/>
  <c r="AS263" i="15"/>
  <c r="CR263" i="15" s="1"/>
  <c r="AQ582" i="15"/>
  <c r="CP582" i="15" s="1"/>
  <c r="AR106" i="15"/>
  <c r="CQ106" i="15" s="1"/>
  <c r="AR153" i="15"/>
  <c r="CQ153" i="15" s="1"/>
  <c r="AQ929" i="15"/>
  <c r="CP929" i="15" s="1"/>
  <c r="AQ774" i="15"/>
  <c r="CP774" i="15" s="1"/>
  <c r="AR985" i="15"/>
  <c r="CQ985" i="15" s="1"/>
  <c r="AR833" i="15"/>
  <c r="CQ833" i="15" s="1"/>
  <c r="AR498" i="15"/>
  <c r="CQ498" i="15" s="1"/>
  <c r="AS390" i="15"/>
  <c r="CR390" i="15" s="1"/>
  <c r="AS347" i="15"/>
  <c r="CR347" i="15" s="1"/>
  <c r="AS640" i="15"/>
  <c r="CR640" i="15" s="1"/>
  <c r="AS176" i="15"/>
  <c r="CR176" i="15" s="1"/>
  <c r="AT946" i="15"/>
  <c r="CS946" i="15" s="1"/>
  <c r="AT891" i="15"/>
  <c r="CS891" i="15" s="1"/>
  <c r="AT736" i="15"/>
  <c r="CS736" i="15" s="1"/>
  <c r="AR176" i="15"/>
  <c r="CQ176" i="15" s="1"/>
  <c r="AS511" i="15"/>
  <c r="CR511" i="15" s="1"/>
  <c r="AT999" i="15"/>
  <c r="CS999" i="15" s="1"/>
  <c r="AT771" i="15"/>
  <c r="CS771" i="15" s="1"/>
  <c r="AT551" i="15"/>
  <c r="CS551" i="15" s="1"/>
  <c r="AP117" i="15"/>
  <c r="CO117" i="15" s="1"/>
  <c r="AR785" i="15"/>
  <c r="CQ785" i="15" s="1"/>
  <c r="AS922" i="15"/>
  <c r="CR922" i="15" s="1"/>
  <c r="AS652" i="15"/>
  <c r="CR652" i="15" s="1"/>
  <c r="AR622" i="15"/>
  <c r="CQ622" i="15" s="1"/>
  <c r="AR512" i="15"/>
  <c r="CQ512" i="15" s="1"/>
  <c r="AS401" i="15"/>
  <c r="CR401" i="15" s="1"/>
  <c r="AS223" i="15"/>
  <c r="CR223" i="15" s="1"/>
  <c r="AS212" i="15"/>
  <c r="CR212" i="15" s="1"/>
  <c r="AT794" i="15"/>
  <c r="CS794" i="15" s="1"/>
  <c r="AT746" i="15"/>
  <c r="CS746" i="15" s="1"/>
  <c r="AT693" i="15"/>
  <c r="CS693" i="15" s="1"/>
  <c r="AT486" i="15"/>
  <c r="CS486" i="15" s="1"/>
  <c r="AT992" i="15"/>
  <c r="CS992" i="15" s="1"/>
  <c r="AR474" i="15"/>
  <c r="CQ474" i="15" s="1"/>
  <c r="AS377" i="15"/>
  <c r="CR377" i="15" s="1"/>
  <c r="AR739" i="15"/>
  <c r="CQ739" i="15" s="1"/>
  <c r="AS932" i="15"/>
  <c r="CR932" i="15" s="1"/>
  <c r="AQ221" i="15"/>
  <c r="CP221" i="15" s="1"/>
  <c r="AS202" i="15"/>
  <c r="CR202" i="15" s="1"/>
  <c r="AT405" i="15"/>
  <c r="CS405" i="15" s="1"/>
  <c r="AT383" i="15"/>
  <c r="CS383" i="15" s="1"/>
  <c r="AT154" i="15"/>
  <c r="CS154" i="15" s="1"/>
  <c r="AT144" i="15"/>
  <c r="CS144" i="15" s="1"/>
  <c r="AT73" i="15"/>
  <c r="CS73" i="15" s="1"/>
  <c r="AR223" i="15"/>
  <c r="CQ223" i="15" s="1"/>
  <c r="AS362" i="15"/>
  <c r="CR362" i="15" s="1"/>
  <c r="AS1020" i="15"/>
  <c r="CR1020" i="15" s="1"/>
  <c r="AS593" i="15"/>
  <c r="CR593" i="15" s="1"/>
  <c r="AT670" i="15"/>
  <c r="CS670" i="15" s="1"/>
  <c r="AT293" i="15"/>
  <c r="CS293" i="15" s="1"/>
  <c r="AR352" i="15"/>
  <c r="CQ352" i="15" s="1"/>
  <c r="AT487" i="15"/>
  <c r="CS487" i="15" s="1"/>
  <c r="AT302" i="15"/>
  <c r="CS302" i="15" s="1"/>
  <c r="AS862" i="15"/>
  <c r="CR862" i="15" s="1"/>
  <c r="AS334" i="15"/>
  <c r="CR334" i="15" s="1"/>
  <c r="AS1063" i="15"/>
  <c r="CR1063" i="15" s="1"/>
  <c r="AS624" i="15"/>
  <c r="CR624" i="15" s="1"/>
  <c r="AR905" i="15"/>
  <c r="CQ905" i="15" s="1"/>
  <c r="AN735" i="15"/>
  <c r="CM735" i="15" s="1"/>
  <c r="AP488" i="15"/>
  <c r="CO488" i="15" s="1"/>
  <c r="AP910" i="15"/>
  <c r="CO910" i="15" s="1"/>
  <c r="AP1061" i="15"/>
  <c r="CO1061" i="15" s="1"/>
  <c r="AP605" i="15"/>
  <c r="CO605" i="15" s="1"/>
  <c r="AP510" i="15"/>
  <c r="CO510" i="15" s="1"/>
  <c r="AP1018" i="15"/>
  <c r="CO1018" i="15" s="1"/>
  <c r="AP642" i="15"/>
  <c r="CO642" i="15" s="1"/>
  <c r="AP394" i="15"/>
  <c r="CO394" i="15" s="1"/>
  <c r="AP386" i="15"/>
  <c r="CO386" i="15" s="1"/>
  <c r="AP948" i="15"/>
  <c r="CO948" i="15" s="1"/>
  <c r="AP579" i="15"/>
  <c r="CO579" i="15" s="1"/>
  <c r="AP274" i="15"/>
  <c r="CO274" i="15" s="1"/>
  <c r="AP250" i="15"/>
  <c r="CO250" i="15" s="1"/>
  <c r="AP234" i="15"/>
  <c r="CO234" i="15" s="1"/>
  <c r="AP817" i="15"/>
  <c r="CO817" i="15" s="1"/>
  <c r="AP434" i="15"/>
  <c r="CO434" i="15" s="1"/>
  <c r="AP333" i="15"/>
  <c r="CO333" i="15" s="1"/>
  <c r="AP285" i="15"/>
  <c r="CO285" i="15" s="1"/>
  <c r="AP205" i="15"/>
  <c r="CO205" i="15" s="1"/>
  <c r="AP141" i="15"/>
  <c r="CO141" i="15" s="1"/>
  <c r="AP144" i="15"/>
  <c r="CO144" i="15" s="1"/>
  <c r="AP891" i="15"/>
  <c r="CO891" i="15" s="1"/>
  <c r="AP501" i="15"/>
  <c r="CO501" i="15" s="1"/>
  <c r="AP699" i="15"/>
  <c r="CO699" i="15" s="1"/>
  <c r="AP382" i="15"/>
  <c r="CO382" i="15" s="1"/>
  <c r="AQ982" i="15"/>
  <c r="CP982" i="15" s="1"/>
  <c r="AQ731" i="15"/>
  <c r="CP731" i="15" s="1"/>
  <c r="AQ715" i="15"/>
  <c r="CP715" i="15" s="1"/>
  <c r="AP172" i="15"/>
  <c r="CO172" i="15" s="1"/>
  <c r="AP143" i="15"/>
  <c r="CO143" i="15" s="1"/>
  <c r="AP457" i="15"/>
  <c r="CO457" i="15" s="1"/>
  <c r="AP74" i="15"/>
  <c r="CO74" i="15" s="1"/>
  <c r="AP101" i="15"/>
  <c r="CO101" i="15" s="1"/>
  <c r="AQ567" i="15"/>
  <c r="CP567" i="15" s="1"/>
  <c r="AP312" i="15"/>
  <c r="CO312" i="15" s="1"/>
  <c r="AQ556" i="15"/>
  <c r="CP556" i="15" s="1"/>
  <c r="AQ300" i="15"/>
  <c r="CP300" i="15" s="1"/>
  <c r="AQ1052" i="15"/>
  <c r="CP1052" i="15" s="1"/>
  <c r="AQ605" i="15"/>
  <c r="CP605" i="15" s="1"/>
  <c r="AQ135" i="15"/>
  <c r="CP135" i="15" s="1"/>
  <c r="AR949" i="15"/>
  <c r="CQ949" i="15" s="1"/>
  <c r="AR899" i="15"/>
  <c r="CQ899" i="15" s="1"/>
  <c r="AP182" i="15"/>
  <c r="CO182" i="15" s="1"/>
  <c r="AQ241" i="15"/>
  <c r="CP241" i="15" s="1"/>
  <c r="AR918" i="15"/>
  <c r="CQ918" i="15" s="1"/>
  <c r="AQ198" i="15"/>
  <c r="CP198" i="15" s="1"/>
  <c r="AR812" i="15"/>
  <c r="CQ812" i="15" s="1"/>
  <c r="AR564" i="15"/>
  <c r="CQ564" i="15" s="1"/>
  <c r="AQ856" i="15"/>
  <c r="CP856" i="15" s="1"/>
  <c r="AQ229" i="15"/>
  <c r="CP229" i="15" s="1"/>
  <c r="AR875" i="15"/>
  <c r="CQ875" i="15" s="1"/>
  <c r="AR780" i="15"/>
  <c r="CQ780" i="15" s="1"/>
  <c r="AR404" i="15"/>
  <c r="CQ404" i="15" s="1"/>
  <c r="AR396" i="15"/>
  <c r="CQ396" i="15" s="1"/>
  <c r="AR259" i="15"/>
  <c r="CQ259" i="15" s="1"/>
  <c r="AS1002" i="15"/>
  <c r="CR1002" i="15" s="1"/>
  <c r="AS938" i="15"/>
  <c r="CR938" i="15" s="1"/>
  <c r="AQ180" i="15"/>
  <c r="CP180" i="15" s="1"/>
  <c r="AQ80" i="15"/>
  <c r="CP80" i="15" s="1"/>
  <c r="AR668" i="15"/>
  <c r="CQ668" i="15" s="1"/>
  <c r="AR650" i="15"/>
  <c r="CQ650" i="15" s="1"/>
  <c r="AR403" i="15"/>
  <c r="CQ403" i="15" s="1"/>
  <c r="AR387" i="15"/>
  <c r="CQ387" i="15" s="1"/>
  <c r="AR355" i="15"/>
  <c r="CQ355" i="15" s="1"/>
  <c r="AR336" i="15"/>
  <c r="CQ336" i="15" s="1"/>
  <c r="AR155" i="15"/>
  <c r="CQ155" i="15" s="1"/>
  <c r="AR83" i="15"/>
  <c r="CQ83" i="15" s="1"/>
  <c r="AQ240" i="15"/>
  <c r="CP240" i="15" s="1"/>
  <c r="AQ169" i="15"/>
  <c r="CP169" i="15" s="1"/>
  <c r="AR495" i="15"/>
  <c r="CQ495" i="15" s="1"/>
  <c r="AR324" i="15"/>
  <c r="CQ324" i="15" s="1"/>
  <c r="AS1037" i="15"/>
  <c r="CR1037" i="15" s="1"/>
  <c r="AS557" i="15"/>
  <c r="CR557" i="15" s="1"/>
  <c r="AR998" i="15"/>
  <c r="CQ998" i="15" s="1"/>
  <c r="AR582" i="15"/>
  <c r="CQ582" i="15" s="1"/>
  <c r="AQ598" i="15"/>
  <c r="CP598" i="15" s="1"/>
  <c r="AR727" i="15"/>
  <c r="CQ727" i="15" s="1"/>
  <c r="AR357" i="15"/>
  <c r="CQ357" i="15" s="1"/>
  <c r="AS1062" i="15"/>
  <c r="CR1062" i="15" s="1"/>
  <c r="AS577" i="15"/>
  <c r="CR577" i="15" s="1"/>
  <c r="AQ440" i="15"/>
  <c r="CP440" i="15" s="1"/>
  <c r="AR539" i="15"/>
  <c r="CQ539" i="15" s="1"/>
  <c r="AR248" i="15"/>
  <c r="CQ248" i="15" s="1"/>
  <c r="AR68" i="15"/>
  <c r="CQ68" i="15" s="1"/>
  <c r="AS750" i="15"/>
  <c r="CR750" i="15" s="1"/>
  <c r="AS567" i="15"/>
  <c r="CR567" i="15" s="1"/>
  <c r="AS222" i="15"/>
  <c r="CR222" i="15" s="1"/>
  <c r="AS114" i="15"/>
  <c r="CR114" i="15" s="1"/>
  <c r="AT857" i="15"/>
  <c r="CS857" i="15" s="1"/>
  <c r="AT769" i="15"/>
  <c r="CS769" i="15" s="1"/>
  <c r="AQ437" i="15"/>
  <c r="CP437" i="15" s="1"/>
  <c r="AS1036" i="15"/>
  <c r="CR1036" i="15" s="1"/>
  <c r="AS870" i="15"/>
  <c r="CR870" i="15" s="1"/>
  <c r="AS341" i="15"/>
  <c r="CR341" i="15" s="1"/>
  <c r="AS316" i="15"/>
  <c r="CR316" i="15" s="1"/>
  <c r="AS277" i="15"/>
  <c r="CR277" i="15" s="1"/>
  <c r="AS140" i="15"/>
  <c r="CR140" i="15" s="1"/>
  <c r="AT608" i="15"/>
  <c r="CS608" i="15" s="1"/>
  <c r="AT416" i="15"/>
  <c r="CS416" i="15" s="1"/>
  <c r="AR603" i="15"/>
  <c r="CQ603" i="15" s="1"/>
  <c r="AR240" i="15"/>
  <c r="CQ240" i="15" s="1"/>
  <c r="AS832" i="15"/>
  <c r="CR832" i="15" s="1"/>
  <c r="AS712" i="15"/>
  <c r="CR712" i="15" s="1"/>
  <c r="AS570" i="15"/>
  <c r="CR570" i="15" s="1"/>
  <c r="AT1063" i="15"/>
  <c r="CS1063" i="15" s="1"/>
  <c r="AT944" i="15"/>
  <c r="CS944" i="15" s="1"/>
  <c r="AT807" i="15"/>
  <c r="CS807" i="15" s="1"/>
  <c r="AT623" i="15"/>
  <c r="CS623" i="15" s="1"/>
  <c r="AS809" i="15"/>
  <c r="CR809" i="15" s="1"/>
  <c r="AS480" i="15"/>
  <c r="CR480" i="15" s="1"/>
  <c r="AS249" i="15"/>
  <c r="CR249" i="15" s="1"/>
  <c r="AS146" i="15"/>
  <c r="CR146" i="15" s="1"/>
  <c r="AS1051" i="15"/>
  <c r="CR1051" i="15" s="1"/>
  <c r="AS578" i="15"/>
  <c r="CR578" i="15" s="1"/>
  <c r="AS360" i="15"/>
  <c r="CR360" i="15" s="1"/>
  <c r="AT291" i="15"/>
  <c r="CS291" i="15" s="1"/>
  <c r="AT179" i="15"/>
  <c r="CS179" i="15" s="1"/>
  <c r="AR701" i="15"/>
  <c r="CQ701" i="15" s="1"/>
  <c r="AT1034" i="15"/>
  <c r="CS1034" i="15" s="1"/>
  <c r="AT553" i="15"/>
  <c r="CS553" i="15" s="1"/>
  <c r="AS199" i="15"/>
  <c r="CR199" i="15" s="1"/>
  <c r="AT928" i="15"/>
  <c r="CS928" i="15" s="1"/>
  <c r="AT514" i="15"/>
  <c r="CS514" i="15" s="1"/>
  <c r="AQ253" i="15"/>
  <c r="CP253" i="15" s="1"/>
  <c r="AQ78" i="15"/>
  <c r="CP78" i="15" s="1"/>
  <c r="AS666" i="15"/>
  <c r="CR666" i="15" s="1"/>
  <c r="AS580" i="15"/>
  <c r="CR580" i="15" s="1"/>
  <c r="AS96" i="15"/>
  <c r="CR96" i="15" s="1"/>
  <c r="AT831" i="15"/>
  <c r="CS831" i="15" s="1"/>
  <c r="AS819" i="15"/>
  <c r="CR819" i="15" s="1"/>
  <c r="AT755" i="15"/>
  <c r="CS755" i="15" s="1"/>
  <c r="AT676" i="15"/>
  <c r="CS676" i="15" s="1"/>
  <c r="AS748" i="15"/>
  <c r="CR748" i="15" s="1"/>
  <c r="AT349" i="15"/>
  <c r="CS349" i="15" s="1"/>
  <c r="AR685" i="15"/>
  <c r="CQ685" i="15" s="1"/>
  <c r="AS162" i="15"/>
  <c r="CR162" i="15" s="1"/>
  <c r="AT960" i="15"/>
  <c r="CS960" i="15" s="1"/>
  <c r="AT223" i="15"/>
  <c r="CS223" i="15" s="1"/>
  <c r="AT127" i="15"/>
  <c r="CS127" i="15" s="1"/>
  <c r="AS785" i="15"/>
  <c r="CR785" i="15" s="1"/>
  <c r="AT573" i="15"/>
  <c r="CS573" i="15" s="1"/>
  <c r="AT265" i="15"/>
  <c r="CS265" i="15" s="1"/>
  <c r="AS633" i="15"/>
  <c r="CR633" i="15" s="1"/>
  <c r="AR643" i="15"/>
  <c r="CQ643" i="15" s="1"/>
  <c r="AT710" i="15"/>
  <c r="CS710" i="15" s="1"/>
  <c r="AT178" i="15"/>
  <c r="CS178" i="15" s="1"/>
  <c r="AS919" i="15"/>
  <c r="CR919" i="15" s="1"/>
  <c r="AT851" i="15"/>
  <c r="CS851" i="15" s="1"/>
  <c r="AT346" i="15"/>
  <c r="CS346" i="15" s="1"/>
  <c r="AT878" i="15"/>
  <c r="CS878" i="15" s="1"/>
  <c r="AT733" i="15"/>
  <c r="CS733" i="15" s="1"/>
  <c r="AT694" i="15"/>
  <c r="CS694" i="15" s="1"/>
  <c r="AT249" i="15"/>
  <c r="CS249" i="15" s="1"/>
  <c r="AS953" i="15"/>
  <c r="CR953" i="15" s="1"/>
  <c r="AP927" i="15"/>
  <c r="CO927" i="15" s="1"/>
  <c r="AP759" i="15"/>
  <c r="CO759" i="15" s="1"/>
  <c r="AP663" i="15"/>
  <c r="CO663" i="15" s="1"/>
  <c r="AP942" i="15"/>
  <c r="CO942" i="15" s="1"/>
  <c r="AP934" i="15"/>
  <c r="CO934" i="15" s="1"/>
  <c r="AP933" i="15"/>
  <c r="CO933" i="15" s="1"/>
  <c r="AP613" i="15"/>
  <c r="CO613" i="15" s="1"/>
  <c r="AP1042" i="15"/>
  <c r="CO1042" i="15" s="1"/>
  <c r="AP930" i="15"/>
  <c r="CO930" i="15" s="1"/>
  <c r="AP786" i="15"/>
  <c r="CO786" i="15" s="1"/>
  <c r="AP674" i="15"/>
  <c r="CO674" i="15" s="1"/>
  <c r="AP626" i="15"/>
  <c r="CO626" i="15" s="1"/>
  <c r="AP491" i="15"/>
  <c r="CO491" i="15" s="1"/>
  <c r="AP459" i="15"/>
  <c r="CO459" i="15" s="1"/>
  <c r="AP724" i="15"/>
  <c r="CO724" i="15" s="1"/>
  <c r="AP347" i="15"/>
  <c r="CO347" i="15" s="1"/>
  <c r="AP235" i="15"/>
  <c r="CO235" i="15" s="1"/>
  <c r="AP508" i="15"/>
  <c r="CO508" i="15" s="1"/>
  <c r="AP100" i="15"/>
  <c r="CO100" i="15" s="1"/>
  <c r="AP769" i="15"/>
  <c r="CO769" i="15" s="1"/>
  <c r="AP641" i="15"/>
  <c r="CO641" i="15" s="1"/>
  <c r="AP561" i="15"/>
  <c r="CO561" i="15" s="1"/>
  <c r="AP529" i="15"/>
  <c r="CO529" i="15" s="1"/>
  <c r="AP329" i="15"/>
  <c r="CO329" i="15" s="1"/>
  <c r="AP193" i="15"/>
  <c r="CO193" i="15" s="1"/>
  <c r="AP137" i="15"/>
  <c r="CO137" i="15" s="1"/>
  <c r="AP761" i="15"/>
  <c r="CO761" i="15" s="1"/>
  <c r="AP165" i="15"/>
  <c r="CO165" i="15" s="1"/>
  <c r="AP700" i="15"/>
  <c r="CO700" i="15" s="1"/>
  <c r="AP1051" i="15"/>
  <c r="CO1051" i="15" s="1"/>
  <c r="AP453" i="15"/>
  <c r="CO453" i="15" s="1"/>
  <c r="AP199" i="15"/>
  <c r="CO199" i="15" s="1"/>
  <c r="AP151" i="15"/>
  <c r="CO151" i="15" s="1"/>
  <c r="AQ940" i="15"/>
  <c r="CP940" i="15" s="1"/>
  <c r="AQ553" i="15"/>
  <c r="CP553" i="15" s="1"/>
  <c r="AQ987" i="15"/>
  <c r="CP987" i="15" s="1"/>
  <c r="AQ662" i="15"/>
  <c r="CP662" i="15" s="1"/>
  <c r="AQ543" i="15"/>
  <c r="CP543" i="15" s="1"/>
  <c r="AQ1050" i="15"/>
  <c r="CP1050" i="15" s="1"/>
  <c r="AQ736" i="15"/>
  <c r="CP736" i="15" s="1"/>
  <c r="AQ243" i="15"/>
  <c r="CP243" i="15" s="1"/>
  <c r="AR1014" i="15"/>
  <c r="CQ1014" i="15" s="1"/>
  <c r="AQ782" i="15"/>
  <c r="CP782" i="15" s="1"/>
  <c r="AQ379" i="15"/>
  <c r="CP379" i="15" s="1"/>
  <c r="AQ342" i="15"/>
  <c r="CP342" i="15" s="1"/>
  <c r="AQ194" i="15"/>
  <c r="CP194" i="15" s="1"/>
  <c r="AR943" i="15"/>
  <c r="CQ943" i="15" s="1"/>
  <c r="AR935" i="15"/>
  <c r="CQ935" i="15" s="1"/>
  <c r="AR811" i="15"/>
  <c r="CQ811" i="15" s="1"/>
  <c r="AQ991" i="15"/>
  <c r="CP991" i="15" s="1"/>
  <c r="AQ414" i="15"/>
  <c r="CP414" i="15" s="1"/>
  <c r="AQ265" i="15"/>
  <c r="CP265" i="15" s="1"/>
  <c r="AQ257" i="15"/>
  <c r="CP257" i="15" s="1"/>
  <c r="AP93" i="15"/>
  <c r="CO93" i="15" s="1"/>
  <c r="AQ384" i="15"/>
  <c r="CP384" i="15" s="1"/>
  <c r="AR912" i="15"/>
  <c r="CQ912" i="15" s="1"/>
  <c r="AR803" i="15"/>
  <c r="CQ803" i="15" s="1"/>
  <c r="AR638" i="15"/>
  <c r="CQ638" i="15" s="1"/>
  <c r="AQ1000" i="15"/>
  <c r="CP1000" i="15" s="1"/>
  <c r="AQ466" i="15"/>
  <c r="CP466" i="15" s="1"/>
  <c r="AR735" i="15"/>
  <c r="CQ735" i="15" s="1"/>
  <c r="AR372" i="15"/>
  <c r="CQ372" i="15" s="1"/>
  <c r="AR97" i="15"/>
  <c r="CQ97" i="15" s="1"/>
  <c r="AS946" i="15"/>
  <c r="CR946" i="15" s="1"/>
  <c r="AR282" i="15"/>
  <c r="CQ282" i="15" s="1"/>
  <c r="AR866" i="15"/>
  <c r="CQ866" i="15" s="1"/>
  <c r="AR826" i="15"/>
  <c r="CQ826" i="15" s="1"/>
  <c r="AR667" i="15"/>
  <c r="CQ667" i="15" s="1"/>
  <c r="AR504" i="15"/>
  <c r="CQ504" i="15" s="1"/>
  <c r="AR265" i="15"/>
  <c r="CQ265" i="15" s="1"/>
  <c r="AR233" i="15"/>
  <c r="CQ233" i="15" s="1"/>
  <c r="AS1048" i="15"/>
  <c r="CR1048" i="15" s="1"/>
  <c r="AR641" i="15"/>
  <c r="CQ641" i="15" s="1"/>
  <c r="AS925" i="15"/>
  <c r="CR925" i="15" s="1"/>
  <c r="AR323" i="15"/>
  <c r="CQ323" i="15" s="1"/>
  <c r="AQ339" i="15"/>
  <c r="CP339" i="15" s="1"/>
  <c r="AR373" i="15"/>
  <c r="CQ373" i="15" s="1"/>
  <c r="AR300" i="15"/>
  <c r="CQ300" i="15" s="1"/>
  <c r="AS1014" i="15"/>
  <c r="CR1014" i="15" s="1"/>
  <c r="AS830" i="15"/>
  <c r="CR830" i="15" s="1"/>
  <c r="AS550" i="15"/>
  <c r="CR550" i="15" s="1"/>
  <c r="AR663" i="15"/>
  <c r="CQ663" i="15" s="1"/>
  <c r="AR184" i="15"/>
  <c r="CQ184" i="15" s="1"/>
  <c r="AS1044" i="15"/>
  <c r="CR1044" i="15" s="1"/>
  <c r="AS411" i="15"/>
  <c r="CR411" i="15" s="1"/>
  <c r="AS238" i="15"/>
  <c r="CR238" i="15" s="1"/>
  <c r="AQ100" i="15"/>
  <c r="CP100" i="15" s="1"/>
  <c r="AR445" i="15"/>
  <c r="CQ445" i="15" s="1"/>
  <c r="AR260" i="15"/>
  <c r="CQ260" i="15" s="1"/>
  <c r="AS975" i="15"/>
  <c r="CR975" i="15" s="1"/>
  <c r="AS139" i="15"/>
  <c r="CR139" i="15" s="1"/>
  <c r="AS131" i="15"/>
  <c r="CR131" i="15" s="1"/>
  <c r="AR160" i="15"/>
  <c r="CQ160" i="15" s="1"/>
  <c r="AS130" i="15"/>
  <c r="CR130" i="15" s="1"/>
  <c r="AS103" i="15"/>
  <c r="CR103" i="15" s="1"/>
  <c r="AT763" i="15"/>
  <c r="CS763" i="15" s="1"/>
  <c r="AT248" i="15"/>
  <c r="CS248" i="15" s="1"/>
  <c r="AQ200" i="15"/>
  <c r="CP200" i="15" s="1"/>
  <c r="AR713" i="15"/>
  <c r="CQ713" i="15" s="1"/>
  <c r="AS927" i="15"/>
  <c r="CR927" i="15" s="1"/>
  <c r="AT789" i="15"/>
  <c r="CS789" i="15" s="1"/>
  <c r="AT752" i="15"/>
  <c r="CS752" i="15" s="1"/>
  <c r="AT543" i="15"/>
  <c r="CS543" i="15" s="1"/>
  <c r="AQ614" i="15"/>
  <c r="CP614" i="15" s="1"/>
  <c r="AR752" i="15"/>
  <c r="CQ752" i="15" s="1"/>
  <c r="AR360" i="15"/>
  <c r="CQ360" i="15" s="1"/>
  <c r="AS680" i="15"/>
  <c r="CR680" i="15" s="1"/>
  <c r="AS80" i="15"/>
  <c r="CR80" i="15" s="1"/>
  <c r="AS771" i="15"/>
  <c r="CR771" i="15" s="1"/>
  <c r="AS505" i="15"/>
  <c r="CR505" i="15" s="1"/>
  <c r="AT691" i="15"/>
  <c r="CS691" i="15" s="1"/>
  <c r="AQ456" i="15"/>
  <c r="CP456" i="15" s="1"/>
  <c r="AS766" i="15"/>
  <c r="CR766" i="15" s="1"/>
  <c r="AT604" i="15"/>
  <c r="CS604" i="15" s="1"/>
  <c r="AT205" i="15"/>
  <c r="CS205" i="15" s="1"/>
  <c r="AT126" i="15"/>
  <c r="CS126" i="15" s="1"/>
  <c r="AS694" i="15"/>
  <c r="CR694" i="15" s="1"/>
  <c r="AT1014" i="15"/>
  <c r="CS1014" i="15" s="1"/>
  <c r="AT948" i="15"/>
  <c r="CS948" i="15" s="1"/>
  <c r="AT846" i="15"/>
  <c r="CS846" i="15" s="1"/>
  <c r="AT666" i="15"/>
  <c r="CS666" i="15" s="1"/>
  <c r="AT128" i="15"/>
  <c r="CS128" i="15" s="1"/>
  <c r="AS293" i="15"/>
  <c r="CR293" i="15" s="1"/>
  <c r="AR331" i="15"/>
  <c r="CQ331" i="15" s="1"/>
  <c r="AR813" i="15"/>
  <c r="CQ813" i="15" s="1"/>
  <c r="AS900" i="15"/>
  <c r="CR900" i="15" s="1"/>
  <c r="AS754" i="15"/>
  <c r="CR754" i="15" s="1"/>
  <c r="AS126" i="15"/>
  <c r="CR126" i="15" s="1"/>
  <c r="AT426" i="15"/>
  <c r="CS426" i="15" s="1"/>
  <c r="AT373" i="15"/>
  <c r="CS373" i="15" s="1"/>
  <c r="AS320" i="15"/>
  <c r="CR320" i="15" s="1"/>
  <c r="AT372" i="15"/>
  <c r="CS372" i="15" s="1"/>
  <c r="AR737" i="15"/>
  <c r="CQ737" i="15" s="1"/>
  <c r="AT869" i="15"/>
  <c r="CS869" i="15" s="1"/>
  <c r="AT686" i="15"/>
  <c r="CS686" i="15" s="1"/>
  <c r="AT295" i="15"/>
  <c r="CS295" i="15" s="1"/>
  <c r="AT263" i="15"/>
  <c r="CS263" i="15" s="1"/>
  <c r="AT92" i="15"/>
  <c r="CS92" i="15" s="1"/>
  <c r="AQ502" i="15"/>
  <c r="CP502" i="15" s="1"/>
  <c r="AS775" i="15"/>
  <c r="CR775" i="15" s="1"/>
  <c r="AS285" i="15"/>
  <c r="CR285" i="15" s="1"/>
  <c r="AT970" i="15"/>
  <c r="CS970" i="15" s="1"/>
  <c r="AT685" i="15"/>
  <c r="CS685" i="15" s="1"/>
  <c r="AT294" i="15"/>
  <c r="CS294" i="15" s="1"/>
  <c r="AT151" i="15"/>
  <c r="CS151" i="15" s="1"/>
  <c r="AT103" i="15"/>
  <c r="CS103" i="15" s="1"/>
  <c r="AR279" i="15"/>
  <c r="CQ279" i="15" s="1"/>
  <c r="AT764" i="15"/>
  <c r="CS764" i="15" s="1"/>
  <c r="AT456" i="15"/>
  <c r="CS456" i="15" s="1"/>
  <c r="AT159" i="15"/>
  <c r="CS159" i="15" s="1"/>
  <c r="AR773" i="15"/>
  <c r="CQ773" i="15" s="1"/>
  <c r="AS169" i="15"/>
  <c r="CR169" i="15" s="1"/>
  <c r="AS66" i="15"/>
  <c r="CR66" i="15" s="1"/>
  <c r="AT618" i="15"/>
  <c r="CS618" i="15" s="1"/>
  <c r="AT228" i="15"/>
  <c r="CS228" i="15" s="1"/>
  <c r="AP512" i="15"/>
  <c r="CO512" i="15" s="1"/>
  <c r="AP1046" i="15"/>
  <c r="CO1046" i="15" s="1"/>
  <c r="AP990" i="15"/>
  <c r="CO990" i="15" s="1"/>
  <c r="AP950" i="15"/>
  <c r="CO950" i="15" s="1"/>
  <c r="AP798" i="15"/>
  <c r="CO798" i="15" s="1"/>
  <c r="AP766" i="15"/>
  <c r="CO766" i="15" s="1"/>
  <c r="AP702" i="15"/>
  <c r="CO702" i="15" s="1"/>
  <c r="AP598" i="15"/>
  <c r="CO598" i="15" s="1"/>
  <c r="AP1013" i="15"/>
  <c r="CO1013" i="15" s="1"/>
  <c r="AP941" i="15"/>
  <c r="CO941" i="15" s="1"/>
  <c r="AP917" i="15"/>
  <c r="CO917" i="15" s="1"/>
  <c r="AP741" i="15"/>
  <c r="CO741" i="15" s="1"/>
  <c r="AP494" i="15"/>
  <c r="CO494" i="15" s="1"/>
  <c r="AP429" i="15"/>
  <c r="CO429" i="15" s="1"/>
  <c r="AP881" i="15"/>
  <c r="CO881" i="15" s="1"/>
  <c r="AP530" i="15"/>
  <c r="CO530" i="15" s="1"/>
  <c r="AP980" i="15"/>
  <c r="CO980" i="15" s="1"/>
  <c r="AP788" i="15"/>
  <c r="CO788" i="15" s="1"/>
  <c r="AP771" i="15"/>
  <c r="CO771" i="15" s="1"/>
  <c r="AP419" i="15"/>
  <c r="CO419" i="15" s="1"/>
  <c r="AP370" i="15"/>
  <c r="CO370" i="15" s="1"/>
  <c r="AP354" i="15"/>
  <c r="CO354" i="15" s="1"/>
  <c r="AP306" i="15"/>
  <c r="CO306" i="15" s="1"/>
  <c r="AP210" i="15"/>
  <c r="CO210" i="15" s="1"/>
  <c r="AP896" i="15"/>
  <c r="CO896" i="15" s="1"/>
  <c r="AP185" i="15"/>
  <c r="CO185" i="15" s="1"/>
  <c r="AP114" i="15"/>
  <c r="CO114" i="15" s="1"/>
  <c r="AP953" i="15"/>
  <c r="CO953" i="15" s="1"/>
  <c r="AP197" i="15"/>
  <c r="CO197" i="15" s="1"/>
  <c r="AP383" i="15"/>
  <c r="CO383" i="15" s="1"/>
  <c r="AP684" i="15"/>
  <c r="CO684" i="15" s="1"/>
  <c r="AP517" i="15"/>
  <c r="CO517" i="15" s="1"/>
  <c r="AP1048" i="15"/>
  <c r="CO1048" i="15" s="1"/>
  <c r="AP91" i="15"/>
  <c r="CO91" i="15" s="1"/>
  <c r="AQ955" i="15"/>
  <c r="CP955" i="15" s="1"/>
  <c r="AQ730" i="15"/>
  <c r="CP730" i="15" s="1"/>
  <c r="AP592" i="15"/>
  <c r="CO592" i="15" s="1"/>
  <c r="AQ1016" i="15"/>
  <c r="CP1016" i="15" s="1"/>
  <c r="AQ794" i="15"/>
  <c r="CP794" i="15" s="1"/>
  <c r="AQ592" i="15"/>
  <c r="CP592" i="15" s="1"/>
  <c r="AQ659" i="15"/>
  <c r="CP659" i="15" s="1"/>
  <c r="AP489" i="15"/>
  <c r="CO489" i="15" s="1"/>
  <c r="AQ762" i="15"/>
  <c r="CP762" i="15" s="1"/>
  <c r="AQ604" i="15"/>
  <c r="CP604" i="15" s="1"/>
  <c r="AQ513" i="15"/>
  <c r="CP513" i="15" s="1"/>
  <c r="AQ219" i="15"/>
  <c r="CP219" i="15" s="1"/>
  <c r="AQ329" i="15"/>
  <c r="CP329" i="15" s="1"/>
  <c r="AQ1011" i="15"/>
  <c r="CP1011" i="15" s="1"/>
  <c r="AQ683" i="15"/>
  <c r="CP683" i="15" s="1"/>
  <c r="AQ234" i="15"/>
  <c r="CP234" i="15" s="1"/>
  <c r="AR989" i="15"/>
  <c r="CQ989" i="15" s="1"/>
  <c r="AQ335" i="15"/>
  <c r="CP335" i="15" s="1"/>
  <c r="AQ134" i="15"/>
  <c r="CP134" i="15" s="1"/>
  <c r="AR956" i="15"/>
  <c r="CQ956" i="15" s="1"/>
  <c r="AR762" i="15"/>
  <c r="CQ762" i="15" s="1"/>
  <c r="AQ629" i="15"/>
  <c r="CP629" i="15" s="1"/>
  <c r="AR799" i="15"/>
  <c r="CQ799" i="15" s="1"/>
  <c r="AR670" i="15"/>
  <c r="CQ670" i="15" s="1"/>
  <c r="AQ966" i="15"/>
  <c r="CP966" i="15" s="1"/>
  <c r="AQ812" i="15"/>
  <c r="CP812" i="15" s="1"/>
  <c r="AQ410" i="15"/>
  <c r="CP410" i="15" s="1"/>
  <c r="AR689" i="15"/>
  <c r="CQ689" i="15" s="1"/>
  <c r="AQ854" i="15"/>
  <c r="CP854" i="15" s="1"/>
  <c r="AR930" i="15"/>
  <c r="CQ930" i="15" s="1"/>
  <c r="AR888" i="15"/>
  <c r="CQ888" i="15" s="1"/>
  <c r="AR829" i="15"/>
  <c r="CQ829" i="15" s="1"/>
  <c r="AR777" i="15"/>
  <c r="CQ777" i="15" s="1"/>
  <c r="AR715" i="15"/>
  <c r="CQ715" i="15" s="1"/>
  <c r="AR379" i="15"/>
  <c r="CQ379" i="15" s="1"/>
  <c r="AR298" i="15"/>
  <c r="CQ298" i="15" s="1"/>
  <c r="AR226" i="15"/>
  <c r="CQ226" i="15" s="1"/>
  <c r="AR186" i="15"/>
  <c r="CQ186" i="15" s="1"/>
  <c r="AS1049" i="15"/>
  <c r="CR1049" i="15" s="1"/>
  <c r="AS1001" i="15"/>
  <c r="CR1001" i="15" s="1"/>
  <c r="AS985" i="15"/>
  <c r="CR985" i="15" s="1"/>
  <c r="AR1053" i="15"/>
  <c r="CQ1053" i="15" s="1"/>
  <c r="AR917" i="15"/>
  <c r="CQ917" i="15" s="1"/>
  <c r="AR666" i="15"/>
  <c r="CQ666" i="15" s="1"/>
  <c r="AR467" i="15"/>
  <c r="CQ467" i="15" s="1"/>
  <c r="AR458" i="15"/>
  <c r="CQ458" i="15" s="1"/>
  <c r="AR426" i="15"/>
  <c r="CQ426" i="15" s="1"/>
  <c r="AR104" i="15"/>
  <c r="CQ104" i="15" s="1"/>
  <c r="AQ74" i="15"/>
  <c r="CP74" i="15" s="1"/>
  <c r="AR878" i="15"/>
  <c r="CQ878" i="15" s="1"/>
  <c r="AR816" i="15"/>
  <c r="CQ816" i="15" s="1"/>
  <c r="AR738" i="15"/>
  <c r="CQ738" i="15" s="1"/>
  <c r="AR473" i="15"/>
  <c r="CQ473" i="15" s="1"/>
  <c r="AR222" i="15"/>
  <c r="CQ222" i="15" s="1"/>
  <c r="AR198" i="15"/>
  <c r="CQ198" i="15" s="1"/>
  <c r="AR167" i="15"/>
  <c r="CQ167" i="15" s="1"/>
  <c r="AS673" i="15"/>
  <c r="CR673" i="15" s="1"/>
  <c r="AS533" i="15"/>
  <c r="CR533" i="15" s="1"/>
  <c r="AQ494" i="15"/>
  <c r="CP494" i="15" s="1"/>
  <c r="AQ145" i="15"/>
  <c r="CP145" i="15" s="1"/>
  <c r="AS999" i="15"/>
  <c r="CR999" i="15" s="1"/>
  <c r="AQ970" i="15"/>
  <c r="CP970" i="15" s="1"/>
  <c r="AR188" i="15"/>
  <c r="CQ188" i="15" s="1"/>
  <c r="AS495" i="15"/>
  <c r="CR495" i="15" s="1"/>
  <c r="AS422" i="15"/>
  <c r="CR422" i="15" s="1"/>
  <c r="AS385" i="15"/>
  <c r="CR385" i="15" s="1"/>
  <c r="AS295" i="15"/>
  <c r="CR295" i="15" s="1"/>
  <c r="AR990" i="15"/>
  <c r="CQ990" i="15" s="1"/>
  <c r="AS645" i="15"/>
  <c r="CR645" i="15" s="1"/>
  <c r="AS206" i="15"/>
  <c r="CR206" i="15" s="1"/>
  <c r="AR681" i="15"/>
  <c r="CQ681" i="15" s="1"/>
  <c r="AR626" i="15"/>
  <c r="CQ626" i="15" s="1"/>
  <c r="AR349" i="15"/>
  <c r="CQ349" i="15" s="1"/>
  <c r="AR149" i="15"/>
  <c r="CQ149" i="15" s="1"/>
  <c r="AS696" i="15"/>
  <c r="CR696" i="15" s="1"/>
  <c r="AT897" i="15"/>
  <c r="CS897" i="15" s="1"/>
  <c r="AT841" i="15"/>
  <c r="CS841" i="15" s="1"/>
  <c r="AT833" i="15"/>
  <c r="CS833" i="15" s="1"/>
  <c r="AT777" i="15"/>
  <c r="CS777" i="15" s="1"/>
  <c r="AP808" i="15"/>
  <c r="CO808" i="15" s="1"/>
  <c r="AS265" i="15"/>
  <c r="CR265" i="15" s="1"/>
  <c r="AT964" i="15"/>
  <c r="CS964" i="15" s="1"/>
  <c r="AT799" i="15"/>
  <c r="CS799" i="15" s="1"/>
  <c r="AQ264" i="15"/>
  <c r="CP264" i="15" s="1"/>
  <c r="AS726" i="15"/>
  <c r="CR726" i="15" s="1"/>
  <c r="AS452" i="15"/>
  <c r="CR452" i="15" s="1"/>
  <c r="AT844" i="15"/>
  <c r="CS844" i="15" s="1"/>
  <c r="AT591" i="15"/>
  <c r="CS591" i="15" s="1"/>
  <c r="AR424" i="15"/>
  <c r="CQ424" i="15" s="1"/>
  <c r="AS524" i="15"/>
  <c r="CR524" i="15" s="1"/>
  <c r="AS392" i="15"/>
  <c r="CR392" i="15" s="1"/>
  <c r="AS194" i="15"/>
  <c r="CR194" i="15" s="1"/>
  <c r="AS70" i="15"/>
  <c r="CR70" i="15" s="1"/>
  <c r="AT1026" i="15"/>
  <c r="CS1026" i="15" s="1"/>
  <c r="AQ864" i="15"/>
  <c r="CP864" i="15" s="1"/>
  <c r="AS191" i="15"/>
  <c r="CR191" i="15" s="1"/>
  <c r="AT1050" i="15"/>
  <c r="CS1050" i="15" s="1"/>
  <c r="AT995" i="15"/>
  <c r="CS995" i="15" s="1"/>
  <c r="AT821" i="15"/>
  <c r="CS821" i="15" s="1"/>
  <c r="AS104" i="15"/>
  <c r="CR104" i="15" s="1"/>
  <c r="AT861" i="15"/>
  <c r="CS861" i="15" s="1"/>
  <c r="AT285" i="15"/>
  <c r="CS285" i="15" s="1"/>
  <c r="AS942" i="15"/>
  <c r="CR942" i="15" s="1"/>
  <c r="AS406" i="15"/>
  <c r="CR406" i="15" s="1"/>
  <c r="AT564" i="15"/>
  <c r="CS564" i="15" s="1"/>
  <c r="AT538" i="15"/>
  <c r="CS538" i="15" s="1"/>
  <c r="AT506" i="15"/>
  <c r="CS506" i="15" s="1"/>
  <c r="AT106" i="15"/>
  <c r="CS106" i="15" s="1"/>
  <c r="AT598" i="15"/>
  <c r="CS598" i="15" s="1"/>
  <c r="AT482" i="15"/>
  <c r="CS482" i="15" s="1"/>
  <c r="AT286" i="15"/>
  <c r="CS286" i="15" s="1"/>
  <c r="AR465" i="15"/>
  <c r="CQ465" i="15" s="1"/>
  <c r="AT528" i="15"/>
  <c r="CS528" i="15" s="1"/>
  <c r="AQ841" i="15"/>
  <c r="CP841" i="15" s="1"/>
  <c r="AS102" i="15"/>
  <c r="CR102" i="15" s="1"/>
  <c r="AQ382" i="15"/>
  <c r="CP382" i="15" s="1"/>
  <c r="AT327" i="15"/>
  <c r="CS327" i="15" s="1"/>
  <c r="AS479" i="15"/>
  <c r="CR479" i="15" s="1"/>
  <c r="AS154" i="15"/>
  <c r="CR154" i="15" s="1"/>
  <c r="AT1023" i="15"/>
  <c r="CS1023" i="15" s="1"/>
  <c r="AT909" i="15"/>
  <c r="CS909" i="15" s="1"/>
  <c r="AT883" i="15"/>
  <c r="CS883" i="15" s="1"/>
  <c r="AS843" i="15"/>
  <c r="CR843" i="15" s="1"/>
  <c r="AS284" i="15"/>
  <c r="CR284" i="15" s="1"/>
  <c r="AT968" i="15"/>
  <c r="CS968" i="15" s="1"/>
  <c r="AT924" i="15"/>
  <c r="CS924" i="15" s="1"/>
  <c r="AT866" i="15"/>
  <c r="CS866" i="15" s="1"/>
  <c r="AT837" i="15"/>
  <c r="CS837" i="15" s="1"/>
  <c r="AT421" i="15"/>
  <c r="CS421" i="15" s="1"/>
  <c r="AR987" i="15"/>
  <c r="CQ987" i="15" s="1"/>
  <c r="AR557" i="15"/>
  <c r="CQ557" i="15" s="1"/>
  <c r="AR145" i="15"/>
  <c r="CQ145" i="15" s="1"/>
  <c r="AT119" i="15"/>
  <c r="CS119" i="15" s="1"/>
  <c r="AT420" i="15"/>
  <c r="CS420" i="15" s="1"/>
  <c r="AT582" i="15"/>
  <c r="CS582" i="15" s="1"/>
  <c r="AT269" i="15"/>
  <c r="CS269" i="15" s="1"/>
  <c r="AS948" i="15"/>
  <c r="CR948" i="15" s="1"/>
  <c r="AS271" i="15"/>
  <c r="CR271" i="15" s="1"/>
  <c r="AR358" i="15"/>
  <c r="CQ358" i="15" s="1"/>
  <c r="AS984" i="15"/>
  <c r="CR984" i="15" s="1"/>
  <c r="AP587" i="15"/>
  <c r="CO587" i="15" s="1"/>
  <c r="AP291" i="15"/>
  <c r="CO291" i="15" s="1"/>
  <c r="AS767" i="15"/>
  <c r="CR767" i="15" s="1"/>
  <c r="AT689" i="15"/>
  <c r="CS689" i="15" s="1"/>
  <c r="AT505" i="15"/>
  <c r="CS505" i="15" s="1"/>
  <c r="AT953" i="15"/>
  <c r="CS953" i="15" s="1"/>
  <c r="AP150" i="15"/>
  <c r="CO150" i="15" s="1"/>
  <c r="AP887" i="15"/>
  <c r="CO887" i="15" s="1"/>
  <c r="AQ824" i="15"/>
  <c r="CP824" i="15" s="1"/>
  <c r="AQ904" i="15"/>
  <c r="CP904" i="15" s="1"/>
  <c r="AT400" i="15"/>
  <c r="CS400" i="15" s="1"/>
  <c r="AR315" i="15"/>
  <c r="CQ315" i="15" s="1"/>
  <c r="AS513" i="15"/>
  <c r="CR513" i="15" s="1"/>
  <c r="AR929" i="15"/>
  <c r="CQ929" i="15" s="1"/>
  <c r="AP449" i="15"/>
  <c r="CO449" i="15" s="1"/>
  <c r="AT412" i="15"/>
  <c r="CS412" i="15" s="1"/>
  <c r="AT471" i="15"/>
  <c r="CS471" i="15" s="1"/>
  <c r="AT1053" i="15"/>
  <c r="CS1053" i="15" s="1"/>
  <c r="AR545" i="15"/>
  <c r="CQ545" i="15" s="1"/>
  <c r="AR335" i="15"/>
  <c r="CQ335" i="15" s="1"/>
  <c r="AQ206" i="15"/>
  <c r="CP206" i="15" s="1"/>
  <c r="AP1007" i="15"/>
  <c r="CO1007" i="15" s="1"/>
  <c r="AP919" i="15"/>
  <c r="CO919" i="15" s="1"/>
  <c r="AP837" i="15"/>
  <c r="CO837" i="15" s="1"/>
  <c r="AP653" i="15"/>
  <c r="CO653" i="15" s="1"/>
  <c r="AP994" i="15"/>
  <c r="CO994" i="15" s="1"/>
  <c r="AP850" i="15"/>
  <c r="CO850" i="15" s="1"/>
  <c r="AP483" i="15"/>
  <c r="CO483" i="15" s="1"/>
  <c r="AP596" i="15"/>
  <c r="CO596" i="15" s="1"/>
  <c r="AP675" i="15"/>
  <c r="CO675" i="15" s="1"/>
  <c r="AP266" i="15"/>
  <c r="CO266" i="15" s="1"/>
  <c r="AP162" i="15"/>
  <c r="CO162" i="15" s="1"/>
  <c r="AP86" i="15"/>
  <c r="CO86" i="15" s="1"/>
  <c r="AP297" i="15"/>
  <c r="CO297" i="15" s="1"/>
  <c r="AP233" i="15"/>
  <c r="CO233" i="15" s="1"/>
  <c r="AP381" i="15"/>
  <c r="CO381" i="15" s="1"/>
  <c r="AP704" i="15"/>
  <c r="CO704" i="15" s="1"/>
  <c r="AP352" i="15"/>
  <c r="CO352" i="15" s="1"/>
  <c r="AP303" i="15"/>
  <c r="CO303" i="15" s="1"/>
  <c r="AP1036" i="15"/>
  <c r="CO1036" i="15" s="1"/>
  <c r="AP812" i="15"/>
  <c r="CO812" i="15" s="1"/>
  <c r="AQ1059" i="15"/>
  <c r="CP1059" i="15" s="1"/>
  <c r="AQ1007" i="15"/>
  <c r="CP1007" i="15" s="1"/>
  <c r="AQ663" i="15"/>
  <c r="CP663" i="15" s="1"/>
  <c r="AP326" i="15"/>
  <c r="CO326" i="15" s="1"/>
  <c r="AQ1043" i="15"/>
  <c r="CP1043" i="15" s="1"/>
  <c r="AQ1032" i="15"/>
  <c r="CP1032" i="15" s="1"/>
  <c r="AQ930" i="15"/>
  <c r="CP930" i="15" s="1"/>
  <c r="AQ898" i="15"/>
  <c r="CP898" i="15" s="1"/>
  <c r="AQ623" i="15"/>
  <c r="CP623" i="15" s="1"/>
  <c r="AQ575" i="15"/>
  <c r="CP575" i="15" s="1"/>
  <c r="AQ814" i="15"/>
  <c r="CP814" i="15" s="1"/>
  <c r="AQ628" i="15"/>
  <c r="CP628" i="15" s="1"/>
  <c r="AQ612" i="15"/>
  <c r="CP612" i="15" s="1"/>
  <c r="AQ415" i="15"/>
  <c r="CP415" i="15" s="1"/>
  <c r="AQ302" i="15"/>
  <c r="CP302" i="15" s="1"/>
  <c r="AQ380" i="15"/>
  <c r="CP380" i="15" s="1"/>
  <c r="AQ867" i="15"/>
  <c r="CP867" i="15" s="1"/>
  <c r="AQ452" i="15"/>
  <c r="CP452" i="15" s="1"/>
  <c r="AR1039" i="15"/>
  <c r="CQ1039" i="15" s="1"/>
  <c r="AQ1031" i="15"/>
  <c r="CP1031" i="15" s="1"/>
  <c r="AQ603" i="15"/>
  <c r="CP603" i="15" s="1"/>
  <c r="AQ193" i="15"/>
  <c r="CP193" i="15" s="1"/>
  <c r="AQ118" i="15"/>
  <c r="CP118" i="15" s="1"/>
  <c r="AQ270" i="15"/>
  <c r="CP270" i="15" s="1"/>
  <c r="AQ171" i="15"/>
  <c r="CP171" i="15" s="1"/>
  <c r="AQ139" i="15"/>
  <c r="CP139" i="15" s="1"/>
  <c r="AR887" i="15"/>
  <c r="CQ887" i="15" s="1"/>
  <c r="AR676" i="15"/>
  <c r="CQ676" i="15" s="1"/>
  <c r="AR468" i="15"/>
  <c r="CQ468" i="15" s="1"/>
  <c r="AQ1038" i="15"/>
  <c r="CP1038" i="15" s="1"/>
  <c r="AQ277" i="15"/>
  <c r="CP277" i="15" s="1"/>
  <c r="AQ172" i="15"/>
  <c r="CP172" i="15" s="1"/>
  <c r="AR932" i="15"/>
  <c r="CQ932" i="15" s="1"/>
  <c r="AR444" i="15"/>
  <c r="CQ444" i="15" s="1"/>
  <c r="AR436" i="15"/>
  <c r="CQ436" i="15" s="1"/>
  <c r="AR243" i="15"/>
  <c r="CQ243" i="15" s="1"/>
  <c r="AQ965" i="15"/>
  <c r="CP965" i="15" s="1"/>
  <c r="AQ427" i="15"/>
  <c r="CP427" i="15" s="1"/>
  <c r="AQ138" i="15"/>
  <c r="CP138" i="15" s="1"/>
  <c r="AR478" i="15"/>
  <c r="CQ478" i="15" s="1"/>
  <c r="AS1041" i="15"/>
  <c r="CR1041" i="15" s="1"/>
  <c r="AP427" i="15"/>
  <c r="CO427" i="15" s="1"/>
  <c r="AQ883" i="15"/>
  <c r="CP883" i="15" s="1"/>
  <c r="AR378" i="15"/>
  <c r="CQ378" i="15" s="1"/>
  <c r="AR297" i="15"/>
  <c r="CQ297" i="15" s="1"/>
  <c r="AR1045" i="15"/>
  <c r="CQ1045" i="15" s="1"/>
  <c r="AR835" i="15"/>
  <c r="CQ835" i="15" s="1"/>
  <c r="AS749" i="15"/>
  <c r="CR749" i="15" s="1"/>
  <c r="AS729" i="15"/>
  <c r="CR729" i="15" s="1"/>
  <c r="AS621" i="15"/>
  <c r="CR621" i="15" s="1"/>
  <c r="AQ377" i="15"/>
  <c r="CP377" i="15" s="1"/>
  <c r="AR782" i="15"/>
  <c r="CQ782" i="15" s="1"/>
  <c r="AR527" i="15"/>
  <c r="CQ527" i="15" s="1"/>
  <c r="AS1047" i="15"/>
  <c r="CR1047" i="15" s="1"/>
  <c r="AS983" i="15"/>
  <c r="CR983" i="15" s="1"/>
  <c r="AS796" i="15"/>
  <c r="CR796" i="15" s="1"/>
  <c r="AS604" i="15"/>
  <c r="CR604" i="15" s="1"/>
  <c r="AR754" i="15"/>
  <c r="CQ754" i="15" s="1"/>
  <c r="AR433" i="15"/>
  <c r="CQ433" i="15" s="1"/>
  <c r="AR417" i="15"/>
  <c r="CQ417" i="15" s="1"/>
  <c r="AS967" i="15"/>
  <c r="CR967" i="15" s="1"/>
  <c r="AS576" i="15"/>
  <c r="CR576" i="15" s="1"/>
  <c r="AR656" i="15"/>
  <c r="CQ656" i="15" s="1"/>
  <c r="AR117" i="15"/>
  <c r="CQ117" i="15" s="1"/>
  <c r="AS291" i="15"/>
  <c r="CR291" i="15" s="1"/>
  <c r="AS76" i="15"/>
  <c r="CR76" i="15" s="1"/>
  <c r="AS93" i="15"/>
  <c r="CR93" i="15" s="1"/>
  <c r="AT905" i="15"/>
  <c r="CS905" i="15" s="1"/>
  <c r="AT801" i="15"/>
  <c r="CS801" i="15" s="1"/>
  <c r="AQ789" i="15"/>
  <c r="CP789" i="15" s="1"/>
  <c r="AR366" i="15"/>
  <c r="CQ366" i="15" s="1"/>
  <c r="AS630" i="15"/>
  <c r="CR630" i="15" s="1"/>
  <c r="AS616" i="15"/>
  <c r="CR616" i="15" s="1"/>
  <c r="AS186" i="15"/>
  <c r="CR186" i="15" s="1"/>
  <c r="AT1028" i="15"/>
  <c r="CS1028" i="15" s="1"/>
  <c r="AT656" i="15"/>
  <c r="CS656" i="15" s="1"/>
  <c r="AT544" i="15"/>
  <c r="CS544" i="15" s="1"/>
  <c r="AT208" i="15"/>
  <c r="CS208" i="15" s="1"/>
  <c r="AT192" i="15"/>
  <c r="CS192" i="15" s="1"/>
  <c r="AQ934" i="15"/>
  <c r="CP934" i="15" s="1"/>
  <c r="AR851" i="15"/>
  <c r="CQ851" i="15" s="1"/>
  <c r="AS869" i="15"/>
  <c r="CR869" i="15" s="1"/>
  <c r="AS148" i="15"/>
  <c r="CR148" i="15" s="1"/>
  <c r="AT762" i="15"/>
  <c r="CS762" i="15" s="1"/>
  <c r="AR392" i="15"/>
  <c r="CQ392" i="15" s="1"/>
  <c r="AS943" i="15"/>
  <c r="CR943" i="15" s="1"/>
  <c r="AS743" i="15"/>
  <c r="CR743" i="15" s="1"/>
  <c r="AP88" i="15"/>
  <c r="CO88" i="15" s="1"/>
  <c r="AQ470" i="15"/>
  <c r="CP470" i="15" s="1"/>
  <c r="AR409" i="15"/>
  <c r="CQ409" i="15" s="1"/>
  <c r="AT830" i="15"/>
  <c r="CS830" i="15" s="1"/>
  <c r="AT555" i="15"/>
  <c r="CS555" i="15" s="1"/>
  <c r="AT492" i="15"/>
  <c r="CS492" i="15" s="1"/>
  <c r="AT323" i="15"/>
  <c r="CS323" i="15" s="1"/>
  <c r="AT235" i="15"/>
  <c r="CS235" i="15" s="1"/>
  <c r="AR414" i="15"/>
  <c r="CQ414" i="15" s="1"/>
  <c r="AT496" i="15"/>
  <c r="CS496" i="15" s="1"/>
  <c r="AT301" i="15"/>
  <c r="CS301" i="15" s="1"/>
  <c r="AT194" i="15"/>
  <c r="CS194" i="15" s="1"/>
  <c r="AT175" i="15"/>
  <c r="CS175" i="15" s="1"/>
  <c r="AT361" i="15"/>
  <c r="CS361" i="15" s="1"/>
  <c r="AS464" i="15"/>
  <c r="CR464" i="15" s="1"/>
  <c r="AT1032" i="15"/>
  <c r="CS1032" i="15" s="1"/>
  <c r="AT773" i="15"/>
  <c r="CS773" i="15" s="1"/>
  <c r="AT332" i="15"/>
  <c r="CS332" i="15" s="1"/>
  <c r="AT930" i="15"/>
  <c r="CS930" i="15" s="1"/>
  <c r="AT152" i="15"/>
  <c r="CS152" i="15" s="1"/>
  <c r="AQ579" i="15"/>
  <c r="CP579" i="15" s="1"/>
  <c r="AT902" i="15"/>
  <c r="CS902" i="15" s="1"/>
  <c r="AT517" i="15"/>
  <c r="CS517" i="15" s="1"/>
  <c r="AT504" i="15"/>
  <c r="CS504" i="15" s="1"/>
  <c r="AT840" i="15"/>
  <c r="CS840" i="15" s="1"/>
  <c r="AQ189" i="15"/>
  <c r="CP189" i="15" s="1"/>
  <c r="AR822" i="15"/>
  <c r="CQ822" i="15" s="1"/>
  <c r="AT252" i="15"/>
  <c r="CS252" i="15" s="1"/>
  <c r="AS564" i="15"/>
  <c r="CR564" i="15" s="1"/>
  <c r="AT734" i="15"/>
  <c r="CS734" i="15" s="1"/>
  <c r="AT658" i="15"/>
  <c r="CS658" i="15" s="1"/>
  <c r="AT569" i="15"/>
  <c r="CS569" i="15" s="1"/>
  <c r="AT357" i="15"/>
  <c r="CS357" i="15" s="1"/>
  <c r="AT120" i="15"/>
  <c r="CS120" i="15" s="1"/>
  <c r="AT97" i="15"/>
  <c r="CS97" i="15" s="1"/>
  <c r="AS502" i="15"/>
  <c r="CR502" i="15" s="1"/>
  <c r="AS111" i="15"/>
  <c r="CR111" i="15" s="1"/>
  <c r="AT529" i="15"/>
  <c r="CS529" i="15" s="1"/>
  <c r="AT238" i="15"/>
  <c r="CS238" i="15" s="1"/>
  <c r="AT334" i="15"/>
  <c r="CS334" i="15" s="1"/>
  <c r="AT366" i="15"/>
  <c r="CS366" i="15" s="1"/>
  <c r="AM874" i="15"/>
  <c r="CL874" i="15" s="1"/>
  <c r="AP727" i="15"/>
  <c r="CO727" i="15" s="1"/>
  <c r="AP711" i="15"/>
  <c r="CO711" i="15" s="1"/>
  <c r="AP966" i="15"/>
  <c r="CO966" i="15" s="1"/>
  <c r="AP958" i="15"/>
  <c r="CO958" i="15" s="1"/>
  <c r="AP717" i="15"/>
  <c r="CO717" i="15" s="1"/>
  <c r="AP677" i="15"/>
  <c r="CO677" i="15" s="1"/>
  <c r="AP597" i="15"/>
  <c r="CO597" i="15" s="1"/>
  <c r="AP1002" i="15"/>
  <c r="CO1002" i="15" s="1"/>
  <c r="AP515" i="15"/>
  <c r="CO515" i="15" s="1"/>
  <c r="AP899" i="15"/>
  <c r="CO899" i="15" s="1"/>
  <c r="AP804" i="15"/>
  <c r="CO804" i="15" s="1"/>
  <c r="AP979" i="15"/>
  <c r="CO979" i="15" s="1"/>
  <c r="AP803" i="15"/>
  <c r="CO803" i="15" s="1"/>
  <c r="AP242" i="15"/>
  <c r="CO242" i="15" s="1"/>
  <c r="AP417" i="15"/>
  <c r="CO417" i="15" s="1"/>
  <c r="AP911" i="15"/>
  <c r="CO911" i="15" s="1"/>
  <c r="AP253" i="15"/>
  <c r="CO253" i="15" s="1"/>
  <c r="AP213" i="15"/>
  <c r="CO213" i="15" s="1"/>
  <c r="AP640" i="15"/>
  <c r="CO640" i="15" s="1"/>
  <c r="AP367" i="15"/>
  <c r="CO367" i="15" s="1"/>
  <c r="AP428" i="15"/>
  <c r="CO428" i="15" s="1"/>
  <c r="AP327" i="15"/>
  <c r="CO327" i="15" s="1"/>
  <c r="AQ949" i="15"/>
  <c r="CP949" i="15" s="1"/>
  <c r="AQ917" i="15"/>
  <c r="CP917" i="15" s="1"/>
  <c r="AQ863" i="15"/>
  <c r="CP863" i="15" s="1"/>
  <c r="AP408" i="15"/>
  <c r="CO408" i="15" s="1"/>
  <c r="AP300" i="15"/>
  <c r="CO300" i="15" s="1"/>
  <c r="AP236" i="15"/>
  <c r="CO236" i="15" s="1"/>
  <c r="AQ759" i="15"/>
  <c r="CP759" i="15" s="1"/>
  <c r="AQ538" i="15"/>
  <c r="CP538" i="15" s="1"/>
  <c r="AQ616" i="15"/>
  <c r="CP616" i="15" s="1"/>
  <c r="AQ537" i="15"/>
  <c r="CP537" i="15" s="1"/>
  <c r="AQ802" i="15"/>
  <c r="CP802" i="15" s="1"/>
  <c r="AQ644" i="15"/>
  <c r="CP644" i="15" s="1"/>
  <c r="AP248" i="15"/>
  <c r="CO248" i="15" s="1"/>
  <c r="AQ706" i="15"/>
  <c r="CP706" i="15" s="1"/>
  <c r="AQ674" i="15"/>
  <c r="CP674" i="15" s="1"/>
  <c r="AQ638" i="15"/>
  <c r="CP638" i="15" s="1"/>
  <c r="AQ495" i="15"/>
  <c r="CP495" i="15" s="1"/>
  <c r="AQ211" i="15"/>
  <c r="CP211" i="15" s="1"/>
  <c r="AQ152" i="15"/>
  <c r="CP152" i="15" s="1"/>
  <c r="AR1025" i="15"/>
  <c r="CQ1025" i="15" s="1"/>
  <c r="AQ621" i="15"/>
  <c r="CP621" i="15" s="1"/>
  <c r="AQ98" i="15"/>
  <c r="CP98" i="15" s="1"/>
  <c r="AR997" i="15"/>
  <c r="CQ997" i="15" s="1"/>
  <c r="AR965" i="15"/>
  <c r="CQ965" i="15" s="1"/>
  <c r="AR820" i="15"/>
  <c r="CQ820" i="15" s="1"/>
  <c r="AQ761" i="15"/>
  <c r="CP761" i="15" s="1"/>
  <c r="AR1055" i="15"/>
  <c r="CQ1055" i="15" s="1"/>
  <c r="AR778" i="15"/>
  <c r="CQ778" i="15" s="1"/>
  <c r="AR825" i="15"/>
  <c r="CQ825" i="15" s="1"/>
  <c r="AQ581" i="15"/>
  <c r="CP581" i="15" s="1"/>
  <c r="AQ93" i="15"/>
  <c r="CP93" i="15" s="1"/>
  <c r="AR915" i="15"/>
  <c r="CQ915" i="15" s="1"/>
  <c r="AR692" i="15"/>
  <c r="CQ692" i="15" s="1"/>
  <c r="AP308" i="15"/>
  <c r="CO308" i="15" s="1"/>
  <c r="AR902" i="15"/>
  <c r="CQ902" i="15" s="1"/>
  <c r="AR275" i="15"/>
  <c r="CQ275" i="15" s="1"/>
  <c r="AR195" i="15"/>
  <c r="CQ195" i="15" s="1"/>
  <c r="AP292" i="15"/>
  <c r="CO292" i="15" s="1"/>
  <c r="AQ276" i="15"/>
  <c r="CP276" i="15" s="1"/>
  <c r="AQ228" i="15"/>
  <c r="CP228" i="15" s="1"/>
  <c r="AR688" i="15"/>
  <c r="CQ688" i="15" s="1"/>
  <c r="AR560" i="15"/>
  <c r="CQ560" i="15" s="1"/>
  <c r="AR542" i="15"/>
  <c r="CQ542" i="15" s="1"/>
  <c r="AR202" i="15"/>
  <c r="CQ202" i="15" s="1"/>
  <c r="AQ618" i="15"/>
  <c r="CP618" i="15" s="1"/>
  <c r="AQ75" i="15"/>
  <c r="CP75" i="15" s="1"/>
  <c r="AR876" i="15"/>
  <c r="CQ876" i="15" s="1"/>
  <c r="AR72" i="15"/>
  <c r="CQ72" i="15" s="1"/>
  <c r="AQ610" i="15"/>
  <c r="CP610" i="15" s="1"/>
  <c r="AR642" i="15"/>
  <c r="CQ642" i="15" s="1"/>
  <c r="AR565" i="15"/>
  <c r="CQ565" i="15" s="1"/>
  <c r="AR182" i="15"/>
  <c r="CQ182" i="15" s="1"/>
  <c r="AS657" i="15"/>
  <c r="CR657" i="15" s="1"/>
  <c r="AS573" i="15"/>
  <c r="CR573" i="15" s="1"/>
  <c r="AS541" i="15"/>
  <c r="CR541" i="15" s="1"/>
  <c r="AP84" i="15"/>
  <c r="CO84" i="15" s="1"/>
  <c r="AQ216" i="15"/>
  <c r="CP216" i="15" s="1"/>
  <c r="AR640" i="15"/>
  <c r="CQ640" i="15" s="1"/>
  <c r="AR509" i="15"/>
  <c r="CQ509" i="15" s="1"/>
  <c r="AS840" i="15"/>
  <c r="CR840" i="15" s="1"/>
  <c r="AQ493" i="15"/>
  <c r="CP493" i="15" s="1"/>
  <c r="AR756" i="15"/>
  <c r="CQ756" i="15" s="1"/>
  <c r="AR338" i="15"/>
  <c r="CQ338" i="15" s="1"/>
  <c r="AS431" i="15"/>
  <c r="CR431" i="15" s="1"/>
  <c r="AS654" i="15"/>
  <c r="CR654" i="15" s="1"/>
  <c r="AS326" i="15"/>
  <c r="CR326" i="15" s="1"/>
  <c r="AS230" i="15"/>
  <c r="CR230" i="15" s="1"/>
  <c r="AQ521" i="15"/>
  <c r="CP521" i="15" s="1"/>
  <c r="AQ263" i="15"/>
  <c r="CP263" i="15" s="1"/>
  <c r="AQ157" i="15"/>
  <c r="CP157" i="15" s="1"/>
  <c r="AR517" i="15"/>
  <c r="CQ517" i="15" s="1"/>
  <c r="AR308" i="15"/>
  <c r="CQ308" i="15" s="1"/>
  <c r="AS911" i="15"/>
  <c r="CR911" i="15" s="1"/>
  <c r="AS490" i="15"/>
  <c r="CR490" i="15" s="1"/>
  <c r="AT1033" i="15"/>
  <c r="CS1033" i="15" s="1"/>
  <c r="AT1017" i="15"/>
  <c r="CS1017" i="15" s="1"/>
  <c r="AT873" i="15"/>
  <c r="CS873" i="15" s="1"/>
  <c r="AT865" i="15"/>
  <c r="CS865" i="15" s="1"/>
  <c r="AR859" i="15"/>
  <c r="CQ859" i="15" s="1"/>
  <c r="AS928" i="15"/>
  <c r="CR928" i="15" s="1"/>
  <c r="AS699" i="15"/>
  <c r="CR699" i="15" s="1"/>
  <c r="AS101" i="15"/>
  <c r="CR101" i="15" s="1"/>
  <c r="AT936" i="15"/>
  <c r="CS936" i="15" s="1"/>
  <c r="AT790" i="15"/>
  <c r="CS790" i="15" s="1"/>
  <c r="AT704" i="15"/>
  <c r="CS704" i="15" s="1"/>
  <c r="AT433" i="15"/>
  <c r="CS433" i="15" s="1"/>
  <c r="AQ148" i="15"/>
  <c r="CP148" i="15" s="1"/>
  <c r="AR361" i="15"/>
  <c r="CQ361" i="15" s="1"/>
  <c r="AR74" i="15"/>
  <c r="CQ74" i="15" s="1"/>
  <c r="AS908" i="15"/>
  <c r="CR908" i="15" s="1"/>
  <c r="AS340" i="15"/>
  <c r="CR340" i="15" s="1"/>
  <c r="AS185" i="15"/>
  <c r="CR185" i="15" s="1"/>
  <c r="AS129" i="15"/>
  <c r="CR129" i="15" s="1"/>
  <c r="AT1008" i="15"/>
  <c r="CS1008" i="15" s="1"/>
  <c r="AT981" i="15"/>
  <c r="CS981" i="15" s="1"/>
  <c r="AT711" i="15"/>
  <c r="CS711" i="15" s="1"/>
  <c r="AQ255" i="15"/>
  <c r="CP255" i="15" s="1"/>
  <c r="AR118" i="15"/>
  <c r="CQ118" i="15" s="1"/>
  <c r="AR168" i="15"/>
  <c r="CQ168" i="15" s="1"/>
  <c r="AS647" i="15"/>
  <c r="CR647" i="15" s="1"/>
  <c r="AS474" i="15"/>
  <c r="CR474" i="15" s="1"/>
  <c r="AS77" i="15"/>
  <c r="CR77" i="15" s="1"/>
  <c r="AT1013" i="15"/>
  <c r="CS1013" i="15" s="1"/>
  <c r="AT839" i="15"/>
  <c r="CS839" i="15" s="1"/>
  <c r="AT579" i="15"/>
  <c r="CS579" i="15" s="1"/>
  <c r="AT468" i="15"/>
  <c r="CS468" i="15" s="1"/>
  <c r="AT147" i="15"/>
  <c r="CS147" i="15" s="1"/>
  <c r="AT131" i="15"/>
  <c r="CS131" i="15" s="1"/>
  <c r="AT112" i="15"/>
  <c r="CS112" i="15" s="1"/>
  <c r="AR520" i="15"/>
  <c r="CQ520" i="15" s="1"/>
  <c r="AS516" i="15"/>
  <c r="CR516" i="15" s="1"/>
  <c r="AT674" i="15"/>
  <c r="CS674" i="15" s="1"/>
  <c r="AS903" i="15"/>
  <c r="CR903" i="15" s="1"/>
  <c r="AT996" i="15"/>
  <c r="CS996" i="15" s="1"/>
  <c r="AT495" i="15"/>
  <c r="CS495" i="15" s="1"/>
  <c r="AT474" i="15"/>
  <c r="CS474" i="15" s="1"/>
  <c r="AT257" i="15"/>
  <c r="CS257" i="15" s="1"/>
  <c r="AS487" i="15"/>
  <c r="CR487" i="15" s="1"/>
  <c r="AT796" i="15"/>
  <c r="CS796" i="15" s="1"/>
  <c r="AR538" i="15"/>
  <c r="CQ538" i="15" s="1"/>
  <c r="AS939" i="15"/>
  <c r="CR939" i="15" s="1"/>
  <c r="AT415" i="15"/>
  <c r="CS415" i="15" s="1"/>
  <c r="AS688" i="15"/>
  <c r="CR688" i="15" s="1"/>
  <c r="AT493" i="15"/>
  <c r="CS493" i="15" s="1"/>
  <c r="AT942" i="15"/>
  <c r="CS942" i="15" s="1"/>
  <c r="AT811" i="15"/>
  <c r="CS811" i="15" s="1"/>
  <c r="AR1032" i="15"/>
  <c r="CQ1032" i="15" s="1"/>
  <c r="AR166" i="15"/>
  <c r="CQ166" i="15" s="1"/>
  <c r="AS566" i="15"/>
  <c r="CR566" i="15" s="1"/>
  <c r="AS507" i="15"/>
  <c r="CR507" i="15" s="1"/>
  <c r="AS90" i="15"/>
  <c r="CR90" i="15" s="1"/>
  <c r="AT823" i="15"/>
  <c r="CS823" i="15" s="1"/>
  <c r="AT1039" i="15"/>
  <c r="CS1039" i="15" s="1"/>
  <c r="AT522" i="15"/>
  <c r="CS522" i="15" s="1"/>
  <c r="AT303" i="15"/>
  <c r="CS303" i="15" s="1"/>
  <c r="AQ458" i="15"/>
  <c r="CP458" i="15" s="1"/>
  <c r="AT95" i="15"/>
  <c r="CS95" i="15" s="1"/>
  <c r="AL199" i="15"/>
  <c r="CK199" i="15" s="1"/>
  <c r="AP767" i="15"/>
  <c r="CO767" i="15" s="1"/>
  <c r="AP647" i="15"/>
  <c r="CO647" i="15" s="1"/>
  <c r="AP559" i="15"/>
  <c r="CO559" i="15" s="1"/>
  <c r="AP543" i="15"/>
  <c r="CO543" i="15" s="1"/>
  <c r="AP1062" i="15"/>
  <c r="CO1062" i="15" s="1"/>
  <c r="AP957" i="15"/>
  <c r="CO957" i="15" s="1"/>
  <c r="AP861" i="15"/>
  <c r="CO861" i="15" s="1"/>
  <c r="AP533" i="15"/>
  <c r="CO533" i="15" s="1"/>
  <c r="AP389" i="15"/>
  <c r="CO389" i="15" s="1"/>
  <c r="AP810" i="15"/>
  <c r="CO810" i="15" s="1"/>
  <c r="AP738" i="15"/>
  <c r="CO738" i="15" s="1"/>
  <c r="AP475" i="15"/>
  <c r="CO475" i="15" s="1"/>
  <c r="AP644" i="15"/>
  <c r="CO644" i="15" s="1"/>
  <c r="AP379" i="15"/>
  <c r="CO379" i="15" s="1"/>
  <c r="AP371" i="15"/>
  <c r="CO371" i="15" s="1"/>
  <c r="AP251" i="15"/>
  <c r="CO251" i="15" s="1"/>
  <c r="AP171" i="15"/>
  <c r="CO171" i="15" s="1"/>
  <c r="AP163" i="15"/>
  <c r="CO163" i="15" s="1"/>
  <c r="AQ1058" i="15"/>
  <c r="CP1058" i="15" s="1"/>
  <c r="AP120" i="15"/>
  <c r="CO120" i="15" s="1"/>
  <c r="AP985" i="15"/>
  <c r="CO985" i="15" s="1"/>
  <c r="AP729" i="15"/>
  <c r="CO729" i="15" s="1"/>
  <c r="AP633" i="15"/>
  <c r="CO633" i="15" s="1"/>
  <c r="AP293" i="15"/>
  <c r="CO293" i="15" s="1"/>
  <c r="AP128" i="15"/>
  <c r="CO128" i="15" s="1"/>
  <c r="AP1019" i="15"/>
  <c r="CO1019" i="15" s="1"/>
  <c r="AP190" i="15"/>
  <c r="CO190" i="15" s="1"/>
  <c r="AP142" i="15"/>
  <c r="CO142" i="15" s="1"/>
  <c r="AQ795" i="15"/>
  <c r="CP795" i="15" s="1"/>
  <c r="AP664" i="15"/>
  <c r="CO664" i="15" s="1"/>
  <c r="AQ777" i="15"/>
  <c r="CP777" i="15" s="1"/>
  <c r="AQ584" i="15"/>
  <c r="CP584" i="15" s="1"/>
  <c r="AQ645" i="15"/>
  <c r="CP645" i="15" s="1"/>
  <c r="AQ945" i="15"/>
  <c r="CP945" i="15" s="1"/>
  <c r="AQ572" i="15"/>
  <c r="CP572" i="15" s="1"/>
  <c r="AQ375" i="15"/>
  <c r="CP375" i="15" s="1"/>
  <c r="AQ920" i="15"/>
  <c r="CP920" i="15" s="1"/>
  <c r="AQ527" i="15"/>
  <c r="CP527" i="15" s="1"/>
  <c r="AQ275" i="15"/>
  <c r="CP275" i="15" s="1"/>
  <c r="AQ71" i="15"/>
  <c r="CP71" i="15" s="1"/>
  <c r="AQ849" i="15"/>
  <c r="CP849" i="15" s="1"/>
  <c r="AQ299" i="15"/>
  <c r="CP299" i="15" s="1"/>
  <c r="AQ67" i="15"/>
  <c r="CP67" i="15" s="1"/>
  <c r="AR848" i="15"/>
  <c r="CQ848" i="15" s="1"/>
  <c r="AR804" i="15"/>
  <c r="CQ804" i="15" s="1"/>
  <c r="AQ668" i="15"/>
  <c r="CP668" i="15" s="1"/>
  <c r="AQ433" i="15"/>
  <c r="CP433" i="15" s="1"/>
  <c r="AQ405" i="15"/>
  <c r="CP405" i="15" s="1"/>
  <c r="AQ209" i="15"/>
  <c r="CP209" i="15" s="1"/>
  <c r="AQ150" i="15"/>
  <c r="CP150" i="15" s="1"/>
  <c r="AR1004" i="15"/>
  <c r="CQ1004" i="15" s="1"/>
  <c r="AQ1041" i="15"/>
  <c r="CP1041" i="15" s="1"/>
  <c r="AQ238" i="15"/>
  <c r="CP238" i="15" s="1"/>
  <c r="AQ332" i="15"/>
  <c r="CP332" i="15" s="1"/>
  <c r="AR986" i="15"/>
  <c r="CQ986" i="15" s="1"/>
  <c r="AR873" i="15"/>
  <c r="CQ873" i="15" s="1"/>
  <c r="AR775" i="15"/>
  <c r="CQ775" i="15" s="1"/>
  <c r="AR556" i="15"/>
  <c r="CQ556" i="15" s="1"/>
  <c r="AQ110" i="15"/>
  <c r="CP110" i="15" s="1"/>
  <c r="AQ84" i="15"/>
  <c r="CP84" i="15" s="1"/>
  <c r="AR80" i="15"/>
  <c r="CQ80" i="15" s="1"/>
  <c r="AR901" i="15"/>
  <c r="CQ901" i="15" s="1"/>
  <c r="AR706" i="15"/>
  <c r="CQ706" i="15" s="1"/>
  <c r="AR984" i="15"/>
  <c r="CQ984" i="15" s="1"/>
  <c r="AR789" i="15"/>
  <c r="CQ789" i="15" s="1"/>
  <c r="AR313" i="15"/>
  <c r="CQ313" i="15" s="1"/>
  <c r="AS1040" i="15"/>
  <c r="CR1040" i="15" s="1"/>
  <c r="AP356" i="15"/>
  <c r="CO356" i="15" s="1"/>
  <c r="AQ1020" i="15"/>
  <c r="CP1020" i="15" s="1"/>
  <c r="AR1031" i="15"/>
  <c r="CQ1031" i="15" s="1"/>
  <c r="AR960" i="15"/>
  <c r="CQ960" i="15" s="1"/>
  <c r="AR447" i="15"/>
  <c r="CQ447" i="15" s="1"/>
  <c r="AR92" i="15"/>
  <c r="CQ92" i="15" s="1"/>
  <c r="AQ809" i="15"/>
  <c r="CP809" i="15" s="1"/>
  <c r="AR73" i="15"/>
  <c r="CQ73" i="15" s="1"/>
  <c r="AR126" i="15"/>
  <c r="CQ126" i="15" s="1"/>
  <c r="AS880" i="15"/>
  <c r="CR880" i="15" s="1"/>
  <c r="AR690" i="15"/>
  <c r="CQ690" i="15" s="1"/>
  <c r="AS728" i="15"/>
  <c r="CR728" i="15" s="1"/>
  <c r="AR369" i="15"/>
  <c r="CQ369" i="15" s="1"/>
  <c r="AR169" i="15"/>
  <c r="CQ169" i="15" s="1"/>
  <c r="AR121" i="15"/>
  <c r="CQ121" i="15" s="1"/>
  <c r="AS878" i="15"/>
  <c r="CR878" i="15" s="1"/>
  <c r="AS521" i="15"/>
  <c r="CR521" i="15" s="1"/>
  <c r="AS503" i="15"/>
  <c r="CR503" i="15" s="1"/>
  <c r="AS198" i="15"/>
  <c r="CR198" i="15" s="1"/>
  <c r="AQ394" i="15"/>
  <c r="CP394" i="15" s="1"/>
  <c r="AR553" i="15"/>
  <c r="CQ553" i="15" s="1"/>
  <c r="AS591" i="15"/>
  <c r="CR591" i="15" s="1"/>
  <c r="AS211" i="15"/>
  <c r="CR211" i="15" s="1"/>
  <c r="AT921" i="15"/>
  <c r="CS921" i="15" s="1"/>
  <c r="AT793" i="15"/>
  <c r="CS793" i="15" s="1"/>
  <c r="AQ364" i="15"/>
  <c r="CP364" i="15" s="1"/>
  <c r="AS950" i="15"/>
  <c r="CR950" i="15" s="1"/>
  <c r="AS556" i="15"/>
  <c r="CR556" i="15" s="1"/>
  <c r="AS441" i="15"/>
  <c r="CR441" i="15" s="1"/>
  <c r="AS382" i="15"/>
  <c r="CR382" i="15" s="1"/>
  <c r="AT1064" i="15"/>
  <c r="CS1064" i="15" s="1"/>
  <c r="AT754" i="15"/>
  <c r="CS754" i="15" s="1"/>
  <c r="AT584" i="15"/>
  <c r="CS584" i="15" s="1"/>
  <c r="AT424" i="15"/>
  <c r="CS424" i="15" s="1"/>
  <c r="AT384" i="15"/>
  <c r="CS384" i="15" s="1"/>
  <c r="AT352" i="15"/>
  <c r="CS352" i="15" s="1"/>
  <c r="AT320" i="15"/>
  <c r="CS320" i="15" s="1"/>
  <c r="AT224" i="15"/>
  <c r="CS224" i="15" s="1"/>
  <c r="AS353" i="15"/>
  <c r="CR353" i="15" s="1"/>
  <c r="AS250" i="15"/>
  <c r="CR250" i="15" s="1"/>
  <c r="AS196" i="15"/>
  <c r="CR196" i="15" s="1"/>
  <c r="AS110" i="15"/>
  <c r="CR110" i="15" s="1"/>
  <c r="AS313" i="15"/>
  <c r="CR313" i="15" s="1"/>
  <c r="AT1062" i="15"/>
  <c r="CS1062" i="15" s="1"/>
  <c r="AS269" i="15"/>
  <c r="CR269" i="15" s="1"/>
  <c r="AS125" i="15"/>
  <c r="CR125" i="15" s="1"/>
  <c r="AT379" i="15"/>
  <c r="CS379" i="15" s="1"/>
  <c r="AT203" i="15"/>
  <c r="CS203" i="15" s="1"/>
  <c r="AT89" i="15"/>
  <c r="CS89" i="15" s="1"/>
  <c r="AP212" i="15"/>
  <c r="CO212" i="15" s="1"/>
  <c r="AR938" i="15"/>
  <c r="CQ938" i="15" s="1"/>
  <c r="AS200" i="15"/>
  <c r="CR200" i="15" s="1"/>
  <c r="AT625" i="15"/>
  <c r="CS625" i="15" s="1"/>
  <c r="AT414" i="15"/>
  <c r="CS414" i="15" s="1"/>
  <c r="AR382" i="15"/>
  <c r="CQ382" i="15" s="1"/>
  <c r="AS602" i="15"/>
  <c r="CR602" i="15" s="1"/>
  <c r="AS515" i="15"/>
  <c r="CR515" i="15" s="1"/>
  <c r="AS344" i="15"/>
  <c r="CR344" i="15" s="1"/>
  <c r="AT898" i="15"/>
  <c r="CS898" i="15" s="1"/>
  <c r="AS991" i="15"/>
  <c r="CR991" i="15" s="1"/>
  <c r="AS610" i="15"/>
  <c r="CR610" i="15" s="1"/>
  <c r="AS349" i="15"/>
  <c r="CR349" i="15" s="1"/>
  <c r="AS91" i="15"/>
  <c r="CR91" i="15" s="1"/>
  <c r="AT962" i="15"/>
  <c r="CS962" i="15" s="1"/>
  <c r="AT742" i="15"/>
  <c r="CS742" i="15" s="1"/>
  <c r="AT321" i="15"/>
  <c r="CS321" i="15" s="1"/>
  <c r="AT278" i="15"/>
  <c r="CS278" i="15" s="1"/>
  <c r="AT180" i="15"/>
  <c r="CS180" i="15" s="1"/>
  <c r="AQ401" i="15"/>
  <c r="CP401" i="15" s="1"/>
  <c r="AT800" i="15"/>
  <c r="CS800" i="15" s="1"/>
  <c r="AT702" i="15"/>
  <c r="CS702" i="15" s="1"/>
  <c r="AT601" i="15"/>
  <c r="CS601" i="15" s="1"/>
  <c r="AT612" i="15"/>
  <c r="CS612" i="15" s="1"/>
  <c r="AR103" i="15"/>
  <c r="CQ103" i="15" s="1"/>
  <c r="AT767" i="15"/>
  <c r="CS767" i="15" s="1"/>
  <c r="AQ161" i="15"/>
  <c r="CP161" i="15" s="1"/>
  <c r="AR925" i="15"/>
  <c r="CQ925" i="15" s="1"/>
  <c r="AS136" i="15"/>
  <c r="CR136" i="15" s="1"/>
  <c r="AR662" i="15"/>
  <c r="CQ662" i="15" s="1"/>
  <c r="AT697" i="15"/>
  <c r="CS697" i="15" s="1"/>
  <c r="AQ287" i="15"/>
  <c r="CP287" i="15" s="1"/>
  <c r="AR884" i="15"/>
  <c r="CQ884" i="15" s="1"/>
  <c r="AS913" i="15"/>
  <c r="CR913" i="15" s="1"/>
  <c r="AT1056" i="15"/>
  <c r="CS1056" i="15" s="1"/>
  <c r="AT80" i="15"/>
  <c r="CS80" i="15" s="1"/>
  <c r="AP735" i="15"/>
  <c r="CO735" i="15" s="1"/>
  <c r="AP639" i="15"/>
  <c r="CO639" i="15" s="1"/>
  <c r="AP623" i="15"/>
  <c r="CO623" i="15" s="1"/>
  <c r="AP782" i="15"/>
  <c r="CO782" i="15" s="1"/>
  <c r="AP646" i="15"/>
  <c r="CO646" i="15" s="1"/>
  <c r="AP550" i="15"/>
  <c r="CO550" i="15" s="1"/>
  <c r="AP519" i="15"/>
  <c r="CO519" i="15" s="1"/>
  <c r="AP463" i="15"/>
  <c r="CO463" i="15" s="1"/>
  <c r="AP821" i="15"/>
  <c r="CO821" i="15" s="1"/>
  <c r="AP938" i="15"/>
  <c r="CO938" i="15" s="1"/>
  <c r="AP914" i="15"/>
  <c r="CO914" i="15" s="1"/>
  <c r="AP889" i="15"/>
  <c r="CO889" i="15" s="1"/>
  <c r="AP730" i="15"/>
  <c r="CO730" i="15" s="1"/>
  <c r="AP706" i="15"/>
  <c r="CO706" i="15" s="1"/>
  <c r="AP435" i="15"/>
  <c r="CO435" i="15" s="1"/>
  <c r="AP275" i="15"/>
  <c r="CO275" i="15" s="1"/>
  <c r="AP155" i="15"/>
  <c r="CO155" i="15" s="1"/>
  <c r="AP611" i="15"/>
  <c r="CO611" i="15" s="1"/>
  <c r="AP146" i="15"/>
  <c r="CO146" i="15" s="1"/>
  <c r="AP977" i="15"/>
  <c r="CO977" i="15" s="1"/>
  <c r="AP801" i="15"/>
  <c r="CO801" i="15" s="1"/>
  <c r="AP209" i="15"/>
  <c r="CO209" i="15" s="1"/>
  <c r="AP201" i="15"/>
  <c r="CO201" i="15" s="1"/>
  <c r="AP145" i="15"/>
  <c r="CO145" i="15" s="1"/>
  <c r="AP71" i="15"/>
  <c r="CO71" i="15" s="1"/>
  <c r="AP553" i="15"/>
  <c r="CO553" i="15" s="1"/>
  <c r="AP992" i="15"/>
  <c r="CO992" i="15" s="1"/>
  <c r="AP800" i="15"/>
  <c r="CO800" i="15" s="1"/>
  <c r="AP288" i="15"/>
  <c r="CO288" i="15" s="1"/>
  <c r="AP732" i="15"/>
  <c r="CO732" i="15" s="1"/>
  <c r="AP412" i="15"/>
  <c r="CO412" i="15" s="1"/>
  <c r="AP716" i="15"/>
  <c r="CO716" i="15" s="1"/>
  <c r="AP588" i="15"/>
  <c r="CO588" i="15" s="1"/>
  <c r="AQ804" i="15"/>
  <c r="CP804" i="15" s="1"/>
  <c r="AP600" i="15"/>
  <c r="CO600" i="15" s="1"/>
  <c r="AQ988" i="15"/>
  <c r="CP988" i="15" s="1"/>
  <c r="AQ853" i="15"/>
  <c r="CP853" i="15" s="1"/>
  <c r="AQ750" i="15"/>
  <c r="CP750" i="15" s="1"/>
  <c r="AP83" i="15"/>
  <c r="CO83" i="15" s="1"/>
  <c r="AQ1006" i="15"/>
  <c r="CP1006" i="15" s="1"/>
  <c r="AQ785" i="15"/>
  <c r="CP785" i="15" s="1"/>
  <c r="AQ758" i="15"/>
  <c r="CP758" i="15" s="1"/>
  <c r="AQ694" i="15"/>
  <c r="CP694" i="15" s="1"/>
  <c r="AQ608" i="15"/>
  <c r="CP608" i="15" s="1"/>
  <c r="AQ661" i="15"/>
  <c r="CP661" i="15" s="1"/>
  <c r="AQ541" i="15"/>
  <c r="CP541" i="15" s="1"/>
  <c r="AP1035" i="15"/>
  <c r="CO1035" i="15" s="1"/>
  <c r="AP906" i="15"/>
  <c r="CO906" i="15" s="1"/>
  <c r="AQ479" i="15"/>
  <c r="CP479" i="15" s="1"/>
  <c r="AQ362" i="15"/>
  <c r="CP362" i="15" s="1"/>
  <c r="AP316" i="15"/>
  <c r="CO316" i="15" s="1"/>
  <c r="AQ242" i="15"/>
  <c r="CP242" i="15" s="1"/>
  <c r="AQ66" i="15"/>
  <c r="CP66" i="15" s="1"/>
  <c r="AQ159" i="15"/>
  <c r="CP159" i="15" s="1"/>
  <c r="AR1013" i="15"/>
  <c r="CQ1013" i="15" s="1"/>
  <c r="AP874" i="15"/>
  <c r="CO874" i="15" s="1"/>
  <c r="AQ714" i="15"/>
  <c r="CP714" i="15" s="1"/>
  <c r="AQ619" i="15"/>
  <c r="CP619" i="15" s="1"/>
  <c r="AQ201" i="15"/>
  <c r="CP201" i="15" s="1"/>
  <c r="AQ94" i="15"/>
  <c r="CP94" i="15" s="1"/>
  <c r="AR988" i="15"/>
  <c r="CQ988" i="15" s="1"/>
  <c r="AR898" i="15"/>
  <c r="CQ898" i="15" s="1"/>
  <c r="AQ1064" i="15"/>
  <c r="CP1064" i="15" s="1"/>
  <c r="AQ858" i="15"/>
  <c r="CP858" i="15" s="1"/>
  <c r="AQ478" i="15"/>
  <c r="CP478" i="15" s="1"/>
  <c r="AQ278" i="15"/>
  <c r="CP278" i="15" s="1"/>
  <c r="AQ190" i="15"/>
  <c r="CP190" i="15" s="1"/>
  <c r="AR1043" i="15"/>
  <c r="CQ1043" i="15" s="1"/>
  <c r="AR1001" i="15"/>
  <c r="CQ1001" i="15" s="1"/>
  <c r="AR524" i="15"/>
  <c r="CQ524" i="15" s="1"/>
  <c r="AQ770" i="15"/>
  <c r="CP770" i="15" s="1"/>
  <c r="AQ705" i="15"/>
  <c r="CP705" i="15" s="1"/>
  <c r="AR920" i="15"/>
  <c r="CQ920" i="15" s="1"/>
  <c r="AR889" i="15"/>
  <c r="CQ889" i="15" s="1"/>
  <c r="AR843" i="15"/>
  <c r="CQ843" i="15" s="1"/>
  <c r="AQ517" i="15"/>
  <c r="CP517" i="15" s="1"/>
  <c r="AR178" i="15"/>
  <c r="CQ178" i="15" s="1"/>
  <c r="AS977" i="15"/>
  <c r="CR977" i="15" s="1"/>
  <c r="AQ326" i="15"/>
  <c r="CP326" i="15" s="1"/>
  <c r="AQ153" i="15"/>
  <c r="CP153" i="15" s="1"/>
  <c r="AR991" i="15"/>
  <c r="CQ991" i="15" s="1"/>
  <c r="AR122" i="15"/>
  <c r="CQ122" i="15" s="1"/>
  <c r="AQ345" i="15"/>
  <c r="CP345" i="15" s="1"/>
  <c r="AQ322" i="15"/>
  <c r="CP322" i="15" s="1"/>
  <c r="AR659" i="15"/>
  <c r="CQ659" i="15" s="1"/>
  <c r="AR610" i="15"/>
  <c r="CQ610" i="15" s="1"/>
  <c r="AR423" i="15"/>
  <c r="CQ423" i="15" s="1"/>
  <c r="AR359" i="15"/>
  <c r="CQ359" i="15" s="1"/>
  <c r="AR214" i="15"/>
  <c r="CQ214" i="15" s="1"/>
  <c r="AR109" i="15"/>
  <c r="CQ109" i="15" s="1"/>
  <c r="AS901" i="15"/>
  <c r="CR901" i="15" s="1"/>
  <c r="AP936" i="15"/>
  <c r="CO936" i="15" s="1"/>
  <c r="AR710" i="15"/>
  <c r="CQ710" i="15" s="1"/>
  <c r="AR422" i="15"/>
  <c r="CQ422" i="15" s="1"/>
  <c r="AP69" i="15"/>
  <c r="CO69" i="15" s="1"/>
  <c r="AQ751" i="15"/>
  <c r="CP751" i="15" s="1"/>
  <c r="AQ141" i="15"/>
  <c r="CP141" i="15" s="1"/>
  <c r="AR995" i="15"/>
  <c r="CQ995" i="15" s="1"/>
  <c r="AR405" i="15"/>
  <c r="CQ405" i="15" s="1"/>
  <c r="AS821" i="15"/>
  <c r="CR821" i="15" s="1"/>
  <c r="AS664" i="15"/>
  <c r="CR664" i="15" s="1"/>
  <c r="AS568" i="15"/>
  <c r="CR568" i="15" s="1"/>
  <c r="AS440" i="15"/>
  <c r="CR440" i="15" s="1"/>
  <c r="AR521" i="15"/>
  <c r="CQ521" i="15" s="1"/>
  <c r="AR385" i="15"/>
  <c r="CQ385" i="15" s="1"/>
  <c r="AS682" i="15"/>
  <c r="CR682" i="15" s="1"/>
  <c r="AR228" i="15"/>
  <c r="CQ228" i="15" s="1"/>
  <c r="AS920" i="15"/>
  <c r="CR920" i="15" s="1"/>
  <c r="AS792" i="15"/>
  <c r="CR792" i="15" s="1"/>
  <c r="AS331" i="15"/>
  <c r="CR331" i="15" s="1"/>
  <c r="AS259" i="15"/>
  <c r="CR259" i="15" s="1"/>
  <c r="AS163" i="15"/>
  <c r="CR163" i="15" s="1"/>
  <c r="AT929" i="15"/>
  <c r="CS929" i="15" s="1"/>
  <c r="AT785" i="15"/>
  <c r="CS785" i="15" s="1"/>
  <c r="AR573" i="15"/>
  <c r="CQ573" i="15" s="1"/>
  <c r="AS656" i="15"/>
  <c r="CR656" i="15" s="1"/>
  <c r="AS528" i="15"/>
  <c r="CR528" i="15" s="1"/>
  <c r="AS197" i="15"/>
  <c r="CR197" i="15" s="1"/>
  <c r="AT1019" i="15"/>
  <c r="CS1019" i="15" s="1"/>
  <c r="AT845" i="15"/>
  <c r="CS845" i="15" s="1"/>
  <c r="AS698" i="15"/>
  <c r="CR698" i="15" s="1"/>
  <c r="AT567" i="15"/>
  <c r="CS567" i="15" s="1"/>
  <c r="AQ132" i="15"/>
  <c r="CP132" i="15" s="1"/>
  <c r="AR712" i="15"/>
  <c r="CQ712" i="15" s="1"/>
  <c r="AR529" i="15"/>
  <c r="CQ529" i="15" s="1"/>
  <c r="AS841" i="15"/>
  <c r="CR841" i="15" s="1"/>
  <c r="AS201" i="15"/>
  <c r="CR201" i="15" s="1"/>
  <c r="AS143" i="15"/>
  <c r="CR143" i="15" s="1"/>
  <c r="AT1031" i="15"/>
  <c r="CS1031" i="15" s="1"/>
  <c r="AT894" i="15"/>
  <c r="CS894" i="15" s="1"/>
  <c r="AT858" i="15"/>
  <c r="CS858" i="15" s="1"/>
  <c r="AT355" i="15"/>
  <c r="CS355" i="15" s="1"/>
  <c r="AT307" i="15"/>
  <c r="CS307" i="15" s="1"/>
  <c r="AT187" i="15"/>
  <c r="CS187" i="15" s="1"/>
  <c r="AT104" i="15"/>
  <c r="CS104" i="15" s="1"/>
  <c r="AR481" i="15"/>
  <c r="CQ481" i="15" s="1"/>
  <c r="AS356" i="15"/>
  <c r="CR356" i="15" s="1"/>
  <c r="AT832" i="15"/>
  <c r="CS832" i="15" s="1"/>
  <c r="AT804" i="15"/>
  <c r="CS804" i="15" s="1"/>
  <c r="AT578" i="15"/>
  <c r="CS578" i="15" s="1"/>
  <c r="AT701" i="15"/>
  <c r="CS701" i="15" s="1"/>
  <c r="AQ547" i="15"/>
  <c r="CP547" i="15" s="1"/>
  <c r="AS141" i="15"/>
  <c r="CR141" i="15" s="1"/>
  <c r="AT189" i="15"/>
  <c r="CS189" i="15" s="1"/>
  <c r="AT105" i="15"/>
  <c r="CS105" i="15" s="1"/>
  <c r="AR81" i="15"/>
  <c r="CQ81" i="15" s="1"/>
  <c r="AT614" i="15"/>
  <c r="CS614" i="15" s="1"/>
  <c r="AT589" i="15"/>
  <c r="CS589" i="15" s="1"/>
  <c r="AT428" i="15"/>
  <c r="CS428" i="15" s="1"/>
  <c r="AS122" i="15"/>
  <c r="CR122" i="15" s="1"/>
  <c r="AT470" i="15"/>
  <c r="CS470" i="15" s="1"/>
  <c r="AS608" i="15"/>
  <c r="CR608" i="15" s="1"/>
  <c r="AT690" i="15"/>
  <c r="CS690" i="15" s="1"/>
  <c r="AT483" i="15"/>
  <c r="CS483" i="15" s="1"/>
  <c r="AT77" i="15"/>
  <c r="CS77" i="15" s="1"/>
  <c r="AS1043" i="15"/>
  <c r="CR1043" i="15" s="1"/>
  <c r="AR518" i="15"/>
  <c r="CQ518" i="15" s="1"/>
  <c r="AR511" i="15"/>
  <c r="CQ511" i="15" s="1"/>
  <c r="AT437" i="15"/>
  <c r="CS437" i="15" s="1"/>
  <c r="AT369" i="15"/>
  <c r="CS369" i="15" s="1"/>
  <c r="AT326" i="15"/>
  <c r="CS326" i="15" s="1"/>
  <c r="AT952" i="15"/>
  <c r="CS952" i="15" s="1"/>
  <c r="AT822" i="15"/>
  <c r="CS822" i="15" s="1"/>
  <c r="AT367" i="15"/>
  <c r="CS367" i="15" s="1"/>
  <c r="AT218" i="15"/>
  <c r="CS218" i="15" s="1"/>
  <c r="AT207" i="15"/>
  <c r="CS207" i="15" s="1"/>
  <c r="AR483" i="15"/>
  <c r="CQ483" i="15" s="1"/>
  <c r="AS619" i="15"/>
  <c r="CR619" i="15" s="1"/>
  <c r="AT356" i="15"/>
  <c r="CS356" i="15" s="1"/>
  <c r="AT345" i="15"/>
  <c r="CS345" i="15" s="1"/>
  <c r="AT580" i="15"/>
  <c r="CS580" i="15" s="1"/>
  <c r="AM276" i="15"/>
  <c r="CL276" i="15" s="1"/>
  <c r="AL205" i="15"/>
  <c r="CK205" i="15" s="1"/>
  <c r="AP951" i="15"/>
  <c r="CO951" i="15" s="1"/>
  <c r="AP783" i="15"/>
  <c r="CO783" i="15" s="1"/>
  <c r="AP391" i="15"/>
  <c r="CO391" i="15" s="1"/>
  <c r="AP1014" i="15"/>
  <c r="CO1014" i="15" s="1"/>
  <c r="AP974" i="15"/>
  <c r="CO974" i="15" s="1"/>
  <c r="AP718" i="15"/>
  <c r="CO718" i="15" s="1"/>
  <c r="AP997" i="15"/>
  <c r="CO997" i="15" s="1"/>
  <c r="AP1034" i="15"/>
  <c r="CO1034" i="15" s="1"/>
  <c r="AP794" i="15"/>
  <c r="CO794" i="15" s="1"/>
  <c r="AP562" i="15"/>
  <c r="CO562" i="15" s="1"/>
  <c r="AP443" i="15"/>
  <c r="CO443" i="15" s="1"/>
  <c r="AP996" i="15"/>
  <c r="CO996" i="15" s="1"/>
  <c r="AP916" i="15"/>
  <c r="CO916" i="15" s="1"/>
  <c r="AP852" i="15"/>
  <c r="CO852" i="15" s="1"/>
  <c r="AP692" i="15"/>
  <c r="CO692" i="15" s="1"/>
  <c r="AP580" i="15"/>
  <c r="CO580" i="15" s="1"/>
  <c r="AP819" i="15"/>
  <c r="CO819" i="15" s="1"/>
  <c r="AP723" i="15"/>
  <c r="CO723" i="15" s="1"/>
  <c r="AP476" i="15"/>
  <c r="CO476" i="15" s="1"/>
  <c r="AP378" i="15"/>
  <c r="CO378" i="15" s="1"/>
  <c r="AP202" i="15"/>
  <c r="CO202" i="15" s="1"/>
  <c r="AP186" i="15"/>
  <c r="CO186" i="15" s="1"/>
  <c r="AP1025" i="15"/>
  <c r="CO1025" i="15" s="1"/>
  <c r="AP753" i="15"/>
  <c r="CO753" i="15" s="1"/>
  <c r="AP809" i="15"/>
  <c r="CO809" i="15" s="1"/>
  <c r="AP133" i="15"/>
  <c r="CO133" i="15" s="1"/>
  <c r="AP384" i="15"/>
  <c r="CO384" i="15" s="1"/>
  <c r="AP192" i="15"/>
  <c r="CO192" i="15" s="1"/>
  <c r="AP924" i="15"/>
  <c r="CO924" i="15" s="1"/>
  <c r="AP796" i="15"/>
  <c r="CO796" i="15" s="1"/>
  <c r="AP667" i="15"/>
  <c r="CO667" i="15" s="1"/>
  <c r="AP468" i="15"/>
  <c r="CO468" i="15" s="1"/>
  <c r="AP334" i="15"/>
  <c r="CO334" i="15" s="1"/>
  <c r="AQ997" i="15"/>
  <c r="CP997" i="15" s="1"/>
  <c r="AQ932" i="15"/>
  <c r="CP932" i="15" s="1"/>
  <c r="AP536" i="15"/>
  <c r="CO536" i="15" s="1"/>
  <c r="AP268" i="15"/>
  <c r="CO268" i="15" s="1"/>
  <c r="AQ942" i="15"/>
  <c r="CP942" i="15" s="1"/>
  <c r="AQ911" i="15"/>
  <c r="CP911" i="15" s="1"/>
  <c r="AQ743" i="15"/>
  <c r="CP743" i="15" s="1"/>
  <c r="AP976" i="15"/>
  <c r="CO976" i="15" s="1"/>
  <c r="AQ922" i="15"/>
  <c r="CP922" i="15" s="1"/>
  <c r="AQ767" i="15"/>
  <c r="CP767" i="15" s="1"/>
  <c r="AQ552" i="15"/>
  <c r="CP552" i="15" s="1"/>
  <c r="AQ491" i="15"/>
  <c r="CP491" i="15" s="1"/>
  <c r="AQ1014" i="15"/>
  <c r="CP1014" i="15" s="1"/>
  <c r="AQ921" i="15"/>
  <c r="CP921" i="15" s="1"/>
  <c r="AQ693" i="15"/>
  <c r="CP693" i="15" s="1"/>
  <c r="AQ838" i="15"/>
  <c r="CP838" i="15" s="1"/>
  <c r="AP134" i="15"/>
  <c r="CO134" i="15" s="1"/>
  <c r="AQ136" i="15"/>
  <c r="CP136" i="15" s="1"/>
  <c r="AQ96" i="15"/>
  <c r="CP96" i="15" s="1"/>
  <c r="AP1016" i="15"/>
  <c r="CO1016" i="15" s="1"/>
  <c r="AQ717" i="15"/>
  <c r="CP717" i="15" s="1"/>
  <c r="AQ328" i="15"/>
  <c r="CP328" i="15" s="1"/>
  <c r="AQ151" i="15"/>
  <c r="CP151" i="15" s="1"/>
  <c r="AQ92" i="15"/>
  <c r="CP92" i="15" s="1"/>
  <c r="AR879" i="15"/>
  <c r="CQ879" i="15" s="1"/>
  <c r="AR864" i="15"/>
  <c r="CQ864" i="15" s="1"/>
  <c r="AR746" i="15"/>
  <c r="CQ746" i="15" s="1"/>
  <c r="AQ1048" i="15"/>
  <c r="CP1048" i="15" s="1"/>
  <c r="AQ510" i="15"/>
  <c r="CP510" i="15" s="1"/>
  <c r="AQ472" i="15"/>
  <c r="CP472" i="15" s="1"/>
  <c r="AQ225" i="15"/>
  <c r="CP225" i="15" s="1"/>
  <c r="AQ177" i="15"/>
  <c r="CP177" i="15" s="1"/>
  <c r="AQ754" i="15"/>
  <c r="CP754" i="15" s="1"/>
  <c r="AQ504" i="15"/>
  <c r="CP504" i="15" s="1"/>
  <c r="AQ262" i="15"/>
  <c r="CP262" i="15" s="1"/>
  <c r="AR649" i="15"/>
  <c r="CQ649" i="15" s="1"/>
  <c r="AQ673" i="15"/>
  <c r="CP673" i="15" s="1"/>
  <c r="AQ518" i="15"/>
  <c r="CP518" i="15" s="1"/>
  <c r="AR792" i="15"/>
  <c r="CQ792" i="15" s="1"/>
  <c r="AR561" i="15"/>
  <c r="CQ561" i="15" s="1"/>
  <c r="AR515" i="15"/>
  <c r="CQ515" i="15" s="1"/>
  <c r="AR251" i="15"/>
  <c r="CQ251" i="15" s="1"/>
  <c r="AR65" i="15"/>
  <c r="CQ65" i="15" s="1"/>
  <c r="AS994" i="15"/>
  <c r="CR994" i="15" s="1"/>
  <c r="AS970" i="15"/>
  <c r="CR970" i="15" s="1"/>
  <c r="AQ594" i="15"/>
  <c r="CP594" i="15" s="1"/>
  <c r="AQ330" i="15"/>
  <c r="CP330" i="15" s="1"/>
  <c r="AR1022" i="15"/>
  <c r="CQ1022" i="15" s="1"/>
  <c r="AR320" i="15"/>
  <c r="CQ320" i="15" s="1"/>
  <c r="AS1033" i="15"/>
  <c r="CR1033" i="15" s="1"/>
  <c r="AS961" i="15"/>
  <c r="CR961" i="15" s="1"/>
  <c r="AR744" i="15"/>
  <c r="CQ744" i="15" s="1"/>
  <c r="AR434" i="15"/>
  <c r="CQ434" i="15" s="1"/>
  <c r="AS649" i="15"/>
  <c r="CR649" i="15" s="1"/>
  <c r="AS641" i="15"/>
  <c r="CR641" i="15" s="1"/>
  <c r="AS597" i="15"/>
  <c r="CR597" i="15" s="1"/>
  <c r="AS581" i="15"/>
  <c r="CR581" i="15" s="1"/>
  <c r="AS477" i="15"/>
  <c r="CR477" i="15" s="1"/>
  <c r="AQ602" i="15"/>
  <c r="CP602" i="15" s="1"/>
  <c r="AR1061" i="15"/>
  <c r="CQ1061" i="15" s="1"/>
  <c r="AR893" i="15"/>
  <c r="CQ893" i="15" s="1"/>
  <c r="AR301" i="15"/>
  <c r="CQ301" i="15" s="1"/>
  <c r="AR142" i="15"/>
  <c r="CQ142" i="15" s="1"/>
  <c r="AS822" i="15"/>
  <c r="CR822" i="15" s="1"/>
  <c r="AS804" i="15"/>
  <c r="CR804" i="15" s="1"/>
  <c r="AR921" i="15"/>
  <c r="CQ921" i="15" s="1"/>
  <c r="AR284" i="15"/>
  <c r="CQ284" i="15" s="1"/>
  <c r="AS982" i="15"/>
  <c r="CR982" i="15" s="1"/>
  <c r="AS906" i="15"/>
  <c r="CR906" i="15" s="1"/>
  <c r="AS595" i="15"/>
  <c r="CR595" i="15" s="1"/>
  <c r="AS486" i="15"/>
  <c r="CR486" i="15" s="1"/>
  <c r="AR722" i="15"/>
  <c r="CQ722" i="15" s="1"/>
  <c r="AR613" i="15"/>
  <c r="CQ613" i="15" s="1"/>
  <c r="AS718" i="15"/>
  <c r="CR718" i="15" s="1"/>
  <c r="AS691" i="15"/>
  <c r="CR691" i="15" s="1"/>
  <c r="AQ65" i="15"/>
  <c r="CP65" i="15" s="1"/>
  <c r="AR1042" i="15"/>
  <c r="CQ1042" i="15" s="1"/>
  <c r="AS853" i="15"/>
  <c r="CR853" i="15" s="1"/>
  <c r="AS426" i="15"/>
  <c r="CR426" i="15" s="1"/>
  <c r="AS187" i="15"/>
  <c r="CR187" i="15" s="1"/>
  <c r="AR536" i="15"/>
  <c r="CQ536" i="15" s="1"/>
  <c r="AR499" i="15"/>
  <c r="CQ499" i="15" s="1"/>
  <c r="AS852" i="15"/>
  <c r="CR852" i="15" s="1"/>
  <c r="AT560" i="15"/>
  <c r="CS560" i="15" s="1"/>
  <c r="AS639" i="15"/>
  <c r="CR639" i="15" s="1"/>
  <c r="AS409" i="15"/>
  <c r="CR409" i="15" s="1"/>
  <c r="AS395" i="15"/>
  <c r="CR395" i="15" s="1"/>
  <c r="AT917" i="15"/>
  <c r="CS917" i="15" s="1"/>
  <c r="AT871" i="15"/>
  <c r="CS871" i="15" s="1"/>
  <c r="AT663" i="15"/>
  <c r="CS663" i="15" s="1"/>
  <c r="AT583" i="15"/>
  <c r="CS583" i="15" s="1"/>
  <c r="AS598" i="15"/>
  <c r="CR598" i="15" s="1"/>
  <c r="AT1016" i="15"/>
  <c r="CS1016" i="15" s="1"/>
  <c r="AS790" i="15"/>
  <c r="CR790" i="15" s="1"/>
  <c r="AS720" i="15"/>
  <c r="CR720" i="15" s="1"/>
  <c r="AS432" i="15"/>
  <c r="CR432" i="15" s="1"/>
  <c r="AS321" i="15"/>
  <c r="CR321" i="15" s="1"/>
  <c r="AS529" i="15"/>
  <c r="CR529" i="15" s="1"/>
  <c r="AS231" i="15"/>
  <c r="CR231" i="15" s="1"/>
  <c r="AT668" i="15"/>
  <c r="CS668" i="15" s="1"/>
  <c r="AT617" i="15"/>
  <c r="CS617" i="15" s="1"/>
  <c r="AT443" i="15"/>
  <c r="CS443" i="15" s="1"/>
  <c r="AT311" i="15"/>
  <c r="CS311" i="15" s="1"/>
  <c r="AT166" i="15"/>
  <c r="CS166" i="15" s="1"/>
  <c r="AT115" i="15"/>
  <c r="CS115" i="15" s="1"/>
  <c r="AR834" i="15"/>
  <c r="CQ834" i="15" s="1"/>
  <c r="AS266" i="15"/>
  <c r="CR266" i="15" s="1"/>
  <c r="AT391" i="15"/>
  <c r="CS391" i="15" s="1"/>
  <c r="AS324" i="15"/>
  <c r="CR324" i="15" s="1"/>
  <c r="AT717" i="15"/>
  <c r="CS717" i="15" s="1"/>
  <c r="AT225" i="15"/>
  <c r="CS225" i="15" s="1"/>
  <c r="AR400" i="15"/>
  <c r="CQ400" i="15" s="1"/>
  <c r="AT1012" i="15"/>
  <c r="CS1012" i="15" s="1"/>
  <c r="AT638" i="15"/>
  <c r="CS638" i="15" s="1"/>
  <c r="AT362" i="15"/>
  <c r="CS362" i="15" s="1"/>
  <c r="AT329" i="15"/>
  <c r="CS329" i="15" s="1"/>
  <c r="AR1044" i="15"/>
  <c r="CQ1044" i="15" s="1"/>
  <c r="AS708" i="15"/>
  <c r="CR708" i="15" s="1"/>
  <c r="AT737" i="15"/>
  <c r="CS737" i="15" s="1"/>
  <c r="AT447" i="15"/>
  <c r="CS447" i="15" s="1"/>
  <c r="AT316" i="15"/>
  <c r="CS316" i="15" s="1"/>
  <c r="AQ173" i="15"/>
  <c r="CP173" i="15" s="1"/>
  <c r="AS234" i="15"/>
  <c r="CR234" i="15" s="1"/>
  <c r="AS105" i="15"/>
  <c r="CR105" i="15" s="1"/>
  <c r="AS86" i="15"/>
  <c r="CR86" i="15" s="1"/>
  <c r="AT749" i="15"/>
  <c r="CS749" i="15" s="1"/>
  <c r="AT389" i="15"/>
  <c r="CS389" i="15" s="1"/>
  <c r="AT168" i="15"/>
  <c r="CS168" i="15" s="1"/>
  <c r="AT141" i="15"/>
  <c r="CS141" i="15" s="1"/>
  <c r="AT185" i="15"/>
  <c r="CS185" i="15" s="1"/>
  <c r="AT93" i="15"/>
  <c r="CS93" i="15" s="1"/>
  <c r="AT498" i="15"/>
  <c r="CS498" i="15" s="1"/>
  <c r="AT566" i="15"/>
  <c r="CS566" i="15" s="1"/>
  <c r="AS837" i="15"/>
  <c r="CR837" i="15" s="1"/>
  <c r="AT941" i="15"/>
  <c r="CS941" i="15" s="1"/>
  <c r="AT741" i="15"/>
  <c r="CS741" i="15" s="1"/>
  <c r="AS731" i="15"/>
  <c r="CR731" i="15" s="1"/>
  <c r="AR393" i="15"/>
  <c r="CQ393" i="15" s="1"/>
  <c r="AS467" i="15"/>
  <c r="CR467" i="15" s="1"/>
  <c r="AR173" i="15"/>
  <c r="CQ173" i="15" s="1"/>
  <c r="AQ85" i="15"/>
  <c r="CP85" i="15" s="1"/>
  <c r="AR395" i="15"/>
  <c r="CQ395" i="15" s="1"/>
  <c r="AQ780" i="15"/>
  <c r="CP780" i="15" s="1"/>
  <c r="AQ815" i="15"/>
  <c r="CP815" i="15" s="1"/>
  <c r="AQ821" i="15"/>
  <c r="CP821" i="15" s="1"/>
  <c r="AP544" i="15"/>
  <c r="CO544" i="15" s="1"/>
  <c r="AP673" i="15"/>
  <c r="CO673" i="15" s="1"/>
  <c r="AP797" i="15"/>
  <c r="CO797" i="15" s="1"/>
  <c r="AP575" i="15"/>
  <c r="CO575" i="15" s="1"/>
  <c r="AT88" i="15"/>
  <c r="CS88" i="15" s="1"/>
  <c r="AT549" i="15"/>
  <c r="CS549" i="15" s="1"/>
  <c r="AR661" i="15"/>
  <c r="CQ661" i="15" s="1"/>
  <c r="AT508" i="15"/>
  <c r="CS508" i="15" s="1"/>
  <c r="AS638" i="15"/>
  <c r="CR638" i="15" s="1"/>
  <c r="AR982" i="15"/>
  <c r="CQ982" i="15" s="1"/>
  <c r="AS367" i="15"/>
  <c r="CR367" i="15" s="1"/>
  <c r="AR600" i="15"/>
  <c r="CQ600" i="15" s="1"/>
  <c r="AR623" i="15"/>
  <c r="CQ623" i="15" s="1"/>
  <c r="AR363" i="15"/>
  <c r="CQ363" i="15" s="1"/>
  <c r="AQ156" i="15"/>
  <c r="CP156" i="15" s="1"/>
  <c r="AR1035" i="15"/>
  <c r="CQ1035" i="15" s="1"/>
  <c r="AQ309" i="15"/>
  <c r="CP309" i="15" s="1"/>
  <c r="AQ632" i="15"/>
  <c r="CP632" i="15" s="1"/>
  <c r="AQ707" i="15"/>
  <c r="CP707" i="15" s="1"/>
  <c r="AP309" i="15"/>
  <c r="CO309" i="15" s="1"/>
  <c r="AP634" i="15"/>
  <c r="CO634" i="15" s="1"/>
  <c r="AP1023" i="15"/>
  <c r="CO1023" i="15" s="1"/>
  <c r="AQ223" i="15"/>
  <c r="CP223" i="15" s="1"/>
  <c r="AS145" i="15"/>
  <c r="CR145" i="15" s="1"/>
  <c r="AS345" i="15"/>
  <c r="CR345" i="15" s="1"/>
  <c r="AT695" i="15"/>
  <c r="CS695" i="15" s="1"/>
  <c r="AT521" i="15"/>
  <c r="CS521" i="15" s="1"/>
  <c r="AS940" i="15"/>
  <c r="CR940" i="15" s="1"/>
  <c r="AS603" i="15"/>
  <c r="CR603" i="15" s="1"/>
  <c r="AS812" i="15"/>
  <c r="CR812" i="15" s="1"/>
  <c r="AR574" i="15"/>
  <c r="CQ574" i="15" s="1"/>
  <c r="AR139" i="15"/>
  <c r="CQ139" i="15" s="1"/>
  <c r="AR380" i="15"/>
  <c r="CQ380" i="15" s="1"/>
  <c r="AQ691" i="15"/>
  <c r="CP691" i="15" s="1"/>
  <c r="AQ426" i="15"/>
  <c r="CP426" i="15" s="1"/>
  <c r="AQ786" i="15"/>
  <c r="CP786" i="15" s="1"/>
  <c r="AP265" i="15"/>
  <c r="CO265" i="15" s="1"/>
  <c r="AP878" i="15"/>
  <c r="CO878" i="15" s="1"/>
  <c r="AS210" i="15"/>
  <c r="CR210" i="15" s="1"/>
  <c r="AT765" i="15"/>
  <c r="CS765" i="15" s="1"/>
  <c r="AS433" i="15"/>
  <c r="CR433" i="15" s="1"/>
  <c r="AT1051" i="15"/>
  <c r="CS1051" i="15" s="1"/>
  <c r="AT243" i="15"/>
  <c r="CS243" i="15" s="1"/>
  <c r="AR645" i="15"/>
  <c r="CQ645" i="15" s="1"/>
  <c r="AT712" i="15"/>
  <c r="CS712" i="15" s="1"/>
  <c r="AS512" i="15"/>
  <c r="CR512" i="15" s="1"/>
  <c r="AS803" i="15"/>
  <c r="CR803" i="15" s="1"/>
  <c r="AS885" i="15"/>
  <c r="CR885" i="15" s="1"/>
  <c r="AQ101" i="15"/>
  <c r="CP101" i="15" s="1"/>
  <c r="AR116" i="15"/>
  <c r="CQ116" i="15" s="1"/>
  <c r="AQ347" i="15"/>
  <c r="CP347" i="15" s="1"/>
  <c r="AQ160" i="15"/>
  <c r="CP160" i="15" s="1"/>
  <c r="AP736" i="15"/>
  <c r="CO736" i="15" s="1"/>
  <c r="AP995" i="15"/>
  <c r="CO995" i="15" s="1"/>
  <c r="AP839" i="15"/>
  <c r="CO839" i="15" s="1"/>
  <c r="AT786" i="15"/>
  <c r="CS786" i="15" s="1"/>
  <c r="AT870" i="15"/>
  <c r="CS870" i="15" s="1"/>
  <c r="AT931" i="15"/>
  <c r="CS931" i="15" s="1"/>
  <c r="AS695" i="15"/>
  <c r="CR695" i="15" s="1"/>
  <c r="AQ876" i="15"/>
  <c r="CP876" i="15" s="1"/>
  <c r="AS509" i="15"/>
  <c r="CR509" i="15" s="1"/>
  <c r="AR249" i="15"/>
  <c r="CQ249" i="15" s="1"/>
  <c r="AQ404" i="15"/>
  <c r="CP404" i="15" s="1"/>
  <c r="AR766" i="15"/>
  <c r="CQ766" i="15" s="1"/>
  <c r="AQ690" i="15"/>
  <c r="CP690" i="15" s="1"/>
  <c r="AQ484" i="15"/>
  <c r="CP484" i="15" s="1"/>
  <c r="AP237" i="15"/>
  <c r="CO237" i="15" s="1"/>
  <c r="AP558" i="15"/>
  <c r="CO558" i="15" s="1"/>
  <c r="AO966" i="15"/>
  <c r="CN966" i="15" s="1"/>
  <c r="AP935" i="15"/>
  <c r="CO935" i="15" s="1"/>
  <c r="AP567" i="15"/>
  <c r="CO567" i="15" s="1"/>
  <c r="AP998" i="15"/>
  <c r="CO998" i="15" s="1"/>
  <c r="AP885" i="15"/>
  <c r="CO885" i="15" s="1"/>
  <c r="AP877" i="15"/>
  <c r="CO877" i="15" s="1"/>
  <c r="AP750" i="15"/>
  <c r="CO750" i="15" s="1"/>
  <c r="AP614" i="15"/>
  <c r="CO614" i="15" s="1"/>
  <c r="AP398" i="15"/>
  <c r="CO398" i="15" s="1"/>
  <c r="AP390" i="15"/>
  <c r="CO390" i="15" s="1"/>
  <c r="AP989" i="15"/>
  <c r="CO989" i="15" s="1"/>
  <c r="AP829" i="15"/>
  <c r="CO829" i="15" s="1"/>
  <c r="AP478" i="15"/>
  <c r="CO478" i="15" s="1"/>
  <c r="AP866" i="15"/>
  <c r="CO866" i="15" s="1"/>
  <c r="AP564" i="15"/>
  <c r="CO564" i="15" s="1"/>
  <c r="AP243" i="15"/>
  <c r="CO243" i="15" s="1"/>
  <c r="AP492" i="15"/>
  <c r="CO492" i="15" s="1"/>
  <c r="AP458" i="15"/>
  <c r="CO458" i="15" s="1"/>
  <c r="AP273" i="15"/>
  <c r="CO273" i="15" s="1"/>
  <c r="AP129" i="15"/>
  <c r="CO129" i="15" s="1"/>
  <c r="AP665" i="15"/>
  <c r="CO665" i="15" s="1"/>
  <c r="AP357" i="15"/>
  <c r="CO357" i="15" s="1"/>
  <c r="AP832" i="15"/>
  <c r="CO832" i="15" s="1"/>
  <c r="AP95" i="15"/>
  <c r="CO95" i="15" s="1"/>
  <c r="AP620" i="15"/>
  <c r="CO620" i="15" s="1"/>
  <c r="AQ1024" i="15"/>
  <c r="CP1024" i="15" s="1"/>
  <c r="AQ924" i="15"/>
  <c r="CP924" i="15" s="1"/>
  <c r="AQ879" i="15"/>
  <c r="CP879" i="15" s="1"/>
  <c r="AQ695" i="15"/>
  <c r="CP695" i="15" s="1"/>
  <c r="AQ720" i="15"/>
  <c r="CP720" i="15" s="1"/>
  <c r="AQ686" i="15"/>
  <c r="CP686" i="15" s="1"/>
  <c r="AP294" i="15"/>
  <c r="CO294" i="15" s="1"/>
  <c r="AQ889" i="15"/>
  <c r="CP889" i="15" s="1"/>
  <c r="AQ936" i="15"/>
  <c r="CP936" i="15" s="1"/>
  <c r="AQ880" i="15"/>
  <c r="CP880" i="15" s="1"/>
  <c r="AQ753" i="15"/>
  <c r="CP753" i="15" s="1"/>
  <c r="AQ698" i="15"/>
  <c r="CP698" i="15" s="1"/>
  <c r="AQ383" i="15"/>
  <c r="CP383" i="15" s="1"/>
  <c r="AQ294" i="15"/>
  <c r="CP294" i="15" s="1"/>
  <c r="AQ641" i="15"/>
  <c r="CP641" i="15" s="1"/>
  <c r="AQ321" i="15"/>
  <c r="CP321" i="15" s="1"/>
  <c r="AQ70" i="15"/>
  <c r="CP70" i="15" s="1"/>
  <c r="AR1040" i="15"/>
  <c r="CQ1040" i="15" s="1"/>
  <c r="AP760" i="15"/>
  <c r="CO760" i="15" s="1"/>
  <c r="AP252" i="15"/>
  <c r="CO252" i="15" s="1"/>
  <c r="AQ699" i="15"/>
  <c r="CP699" i="15" s="1"/>
  <c r="AQ573" i="15"/>
  <c r="CP573" i="15" s="1"/>
  <c r="AQ370" i="15"/>
  <c r="CP370" i="15" s="1"/>
  <c r="AQ258" i="15"/>
  <c r="CP258" i="15" s="1"/>
  <c r="AR981" i="15"/>
  <c r="CQ981" i="15" s="1"/>
  <c r="AR927" i="15"/>
  <c r="CQ927" i="15" s="1"/>
  <c r="AP747" i="15"/>
  <c r="CO747" i="15" s="1"/>
  <c r="AP619" i="15"/>
  <c r="CO619" i="15" s="1"/>
  <c r="AQ733" i="15"/>
  <c r="CP733" i="15" s="1"/>
  <c r="AQ636" i="15"/>
  <c r="CP636" i="15" s="1"/>
  <c r="AQ185" i="15"/>
  <c r="CP185" i="15" s="1"/>
  <c r="AQ105" i="15"/>
  <c r="CP105" i="15" s="1"/>
  <c r="AQ166" i="15"/>
  <c r="CP166" i="15" s="1"/>
  <c r="AQ158" i="15"/>
  <c r="CP158" i="15" s="1"/>
  <c r="AR1038" i="15"/>
  <c r="CQ1038" i="15" s="1"/>
  <c r="AR890" i="15"/>
  <c r="CQ890" i="15" s="1"/>
  <c r="AR770" i="15"/>
  <c r="CQ770" i="15" s="1"/>
  <c r="AP824" i="15"/>
  <c r="CO824" i="15" s="1"/>
  <c r="AP568" i="15"/>
  <c r="CO568" i="15" s="1"/>
  <c r="AQ448" i="15"/>
  <c r="CP448" i="15" s="1"/>
  <c r="AR860" i="15"/>
  <c r="CQ860" i="15" s="1"/>
  <c r="AR628" i="15"/>
  <c r="CQ628" i="15" s="1"/>
  <c r="AQ446" i="15"/>
  <c r="CP446" i="15" s="1"/>
  <c r="AQ140" i="15"/>
  <c r="CP140" i="15" s="1"/>
  <c r="AR955" i="15"/>
  <c r="CQ955" i="15" s="1"/>
  <c r="AR570" i="15"/>
  <c r="CQ570" i="15" s="1"/>
  <c r="AR552" i="15"/>
  <c r="CQ552" i="15" s="1"/>
  <c r="AS1058" i="15"/>
  <c r="CR1058" i="15" s="1"/>
  <c r="AS978" i="15"/>
  <c r="CR978" i="15" s="1"/>
  <c r="AS962" i="15"/>
  <c r="CR962" i="15" s="1"/>
  <c r="AR697" i="15"/>
  <c r="CQ697" i="15" s="1"/>
  <c r="AR587" i="15"/>
  <c r="CQ587" i="15" s="1"/>
  <c r="AR419" i="15"/>
  <c r="CQ419" i="15" s="1"/>
  <c r="AR347" i="15"/>
  <c r="CQ347" i="15" s="1"/>
  <c r="AR614" i="15"/>
  <c r="CQ614" i="15" s="1"/>
  <c r="AR568" i="15"/>
  <c r="CQ568" i="15" s="1"/>
  <c r="AR522" i="15"/>
  <c r="CQ522" i="15" s="1"/>
  <c r="AR257" i="15"/>
  <c r="CQ257" i="15" s="1"/>
  <c r="AR241" i="15"/>
  <c r="CQ241" i="15" s="1"/>
  <c r="AQ252" i="15"/>
  <c r="CP252" i="15" s="1"/>
  <c r="AR482" i="15"/>
  <c r="CQ482" i="15" s="1"/>
  <c r="AR230" i="15"/>
  <c r="CQ230" i="15" s="1"/>
  <c r="AS413" i="15"/>
  <c r="CR413" i="15" s="1"/>
  <c r="AQ107" i="15"/>
  <c r="CP107" i="15" s="1"/>
  <c r="AQ412" i="15"/>
  <c r="CP412" i="15" s="1"/>
  <c r="AS857" i="15"/>
  <c r="CR857" i="15" s="1"/>
  <c r="AS701" i="15"/>
  <c r="CR701" i="15" s="1"/>
  <c r="AS692" i="15"/>
  <c r="CR692" i="15" s="1"/>
  <c r="AS343" i="15"/>
  <c r="CR343" i="15" s="1"/>
  <c r="AS247" i="15"/>
  <c r="CR247" i="15" s="1"/>
  <c r="AR631" i="15"/>
  <c r="CQ631" i="15" s="1"/>
  <c r="AR296" i="15"/>
  <c r="CQ296" i="15" s="1"/>
  <c r="AR137" i="15"/>
  <c r="CQ137" i="15" s="1"/>
  <c r="AQ333" i="15"/>
  <c r="CP333" i="15" s="1"/>
  <c r="AR904" i="15"/>
  <c r="CQ904" i="15" s="1"/>
  <c r="AS195" i="15"/>
  <c r="CR195" i="15" s="1"/>
  <c r="AQ89" i="15"/>
  <c r="CP89" i="15" s="1"/>
  <c r="AR682" i="15"/>
  <c r="CQ682" i="15" s="1"/>
  <c r="AR94" i="15"/>
  <c r="CQ94" i="15" s="1"/>
  <c r="AS587" i="15"/>
  <c r="CR587" i="15" s="1"/>
  <c r="AS88" i="15"/>
  <c r="CR88" i="15" s="1"/>
  <c r="AT982" i="15"/>
  <c r="CS982" i="15" s="1"/>
  <c r="AT955" i="15"/>
  <c r="CS955" i="15" s="1"/>
  <c r="AT911" i="15"/>
  <c r="CS911" i="15" s="1"/>
  <c r="AT632" i="15"/>
  <c r="CS632" i="15" s="1"/>
  <c r="AT600" i="15"/>
  <c r="CS600" i="15" s="1"/>
  <c r="AT441" i="15"/>
  <c r="CS441" i="15" s="1"/>
  <c r="AR494" i="15"/>
  <c r="CQ494" i="15" s="1"/>
  <c r="AR208" i="15"/>
  <c r="CQ208" i="15" s="1"/>
  <c r="AR120" i="15"/>
  <c r="CQ120" i="15" s="1"/>
  <c r="AS762" i="15"/>
  <c r="CR762" i="15" s="1"/>
  <c r="AS555" i="15"/>
  <c r="CR555" i="15" s="1"/>
  <c r="AS97" i="15"/>
  <c r="CR97" i="15" s="1"/>
  <c r="AT780" i="15"/>
  <c r="CS780" i="15" s="1"/>
  <c r="AT575" i="15"/>
  <c r="CS575" i="15" s="1"/>
  <c r="AS667" i="15"/>
  <c r="CR667" i="15" s="1"/>
  <c r="AS496" i="15"/>
  <c r="CR496" i="15" s="1"/>
  <c r="AT1044" i="15"/>
  <c r="CS1044" i="15" s="1"/>
  <c r="AQ297" i="15"/>
  <c r="CP297" i="15" s="1"/>
  <c r="AS134" i="15"/>
  <c r="CR134" i="15" s="1"/>
  <c r="AS79" i="15"/>
  <c r="CR79" i="15" s="1"/>
  <c r="AT1040" i="15"/>
  <c r="CS1040" i="15" s="1"/>
  <c r="AT731" i="15"/>
  <c r="CS731" i="15" s="1"/>
  <c r="AT587" i="15"/>
  <c r="CS587" i="15" s="1"/>
  <c r="AT547" i="15"/>
  <c r="CS547" i="15" s="1"/>
  <c r="AT460" i="15"/>
  <c r="CS460" i="15" s="1"/>
  <c r="AT251" i="15"/>
  <c r="CS251" i="15" s="1"/>
  <c r="AT163" i="15"/>
  <c r="CS163" i="15" s="1"/>
  <c r="AT155" i="15"/>
  <c r="CS155" i="15" s="1"/>
  <c r="AT139" i="15"/>
  <c r="CS139" i="15" s="1"/>
  <c r="AT565" i="15"/>
  <c r="CS565" i="15" s="1"/>
  <c r="AT343" i="15"/>
  <c r="CS343" i="15" s="1"/>
  <c r="AR229" i="15"/>
  <c r="CQ229" i="15" s="1"/>
  <c r="AT558" i="15"/>
  <c r="CS558" i="15" s="1"/>
  <c r="AT221" i="15"/>
  <c r="CS221" i="15" s="1"/>
  <c r="AR344" i="15"/>
  <c r="CQ344" i="15" s="1"/>
  <c r="AS492" i="15"/>
  <c r="CR492" i="15" s="1"/>
  <c r="AS164" i="15"/>
  <c r="CR164" i="15" s="1"/>
  <c r="AR448" i="15"/>
  <c r="CQ448" i="15" s="1"/>
  <c r="AS742" i="15"/>
  <c r="CR742" i="15" s="1"/>
  <c r="AT254" i="15"/>
  <c r="CS254" i="15" s="1"/>
  <c r="AS662" i="15"/>
  <c r="CR662" i="15" s="1"/>
  <c r="AT975" i="15"/>
  <c r="CS975" i="15" s="1"/>
  <c r="AT202" i="15"/>
  <c r="CS202" i="15" s="1"/>
  <c r="AT191" i="15"/>
  <c r="CS191" i="15" s="1"/>
  <c r="AS400" i="15"/>
  <c r="CR400" i="15" s="1"/>
  <c r="AT233" i="15"/>
  <c r="CS233" i="15" s="1"/>
  <c r="AQ346" i="15"/>
  <c r="CP346" i="15" s="1"/>
  <c r="AS537" i="15"/>
  <c r="CR537" i="15" s="1"/>
  <c r="AT852" i="15"/>
  <c r="CS852" i="15" s="1"/>
  <c r="AT724" i="15"/>
  <c r="CS724" i="15" s="1"/>
  <c r="AT390" i="15"/>
  <c r="CS390" i="15" s="1"/>
  <c r="AS153" i="15"/>
  <c r="CR153" i="15" s="1"/>
  <c r="AT594" i="15"/>
  <c r="CS594" i="15" s="1"/>
  <c r="AT435" i="15"/>
  <c r="CS435" i="15" s="1"/>
  <c r="AS357" i="15"/>
  <c r="CR357" i="15" s="1"/>
  <c r="AT864" i="15"/>
  <c r="CS864" i="15" s="1"/>
  <c r="AP822" i="15"/>
  <c r="CO822" i="15" s="1"/>
  <c r="AP1053" i="15"/>
  <c r="CO1053" i="15" s="1"/>
  <c r="AP981" i="15"/>
  <c r="CO981" i="15" s="1"/>
  <c r="AP725" i="15"/>
  <c r="CO725" i="15" s="1"/>
  <c r="AP565" i="15"/>
  <c r="CO565" i="15" s="1"/>
  <c r="AP397" i="15"/>
  <c r="CO397" i="15" s="1"/>
  <c r="AP658" i="15"/>
  <c r="CO658" i="15" s="1"/>
  <c r="AP451" i="15"/>
  <c r="CO451" i="15" s="1"/>
  <c r="AP402" i="15"/>
  <c r="CO402" i="15" s="1"/>
  <c r="AP676" i="15"/>
  <c r="CO676" i="15" s="1"/>
  <c r="AP477" i="15"/>
  <c r="CO477" i="15" s="1"/>
  <c r="AP1027" i="15"/>
  <c r="CO1027" i="15" s="1"/>
  <c r="AP963" i="15"/>
  <c r="CO963" i="15" s="1"/>
  <c r="AP915" i="15"/>
  <c r="CO915" i="15" s="1"/>
  <c r="AP865" i="15"/>
  <c r="CO865" i="15" s="1"/>
  <c r="AP888" i="15"/>
  <c r="CO888" i="15" s="1"/>
  <c r="AP112" i="15"/>
  <c r="CO112" i="15" s="1"/>
  <c r="AP224" i="15"/>
  <c r="CO224" i="15" s="1"/>
  <c r="AP539" i="15"/>
  <c r="CO539" i="15" s="1"/>
  <c r="AP748" i="15"/>
  <c r="CO748" i="15" s="1"/>
  <c r="AP343" i="15"/>
  <c r="CO343" i="15" s="1"/>
  <c r="AP311" i="15"/>
  <c r="CO311" i="15" s="1"/>
  <c r="AP109" i="15"/>
  <c r="CO109" i="15" s="1"/>
  <c r="AQ960" i="15"/>
  <c r="CP960" i="15" s="1"/>
  <c r="AQ755" i="15"/>
  <c r="CP755" i="15" s="1"/>
  <c r="AQ844" i="15"/>
  <c r="CP844" i="15" s="1"/>
  <c r="AQ835" i="15"/>
  <c r="CP835" i="15" s="1"/>
  <c r="AQ808" i="15"/>
  <c r="CP808" i="15" s="1"/>
  <c r="AP140" i="15"/>
  <c r="CO140" i="15" s="1"/>
  <c r="AQ576" i="15"/>
  <c r="CP576" i="15" s="1"/>
  <c r="AP715" i="15"/>
  <c r="CO715" i="15" s="1"/>
  <c r="AP230" i="15"/>
  <c r="CO230" i="15" s="1"/>
  <c r="AQ1054" i="15"/>
  <c r="CP1054" i="15" s="1"/>
  <c r="AQ953" i="15"/>
  <c r="CP953" i="15" s="1"/>
  <c r="AQ719" i="15"/>
  <c r="CP719" i="15" s="1"/>
  <c r="AQ1040" i="15"/>
  <c r="CP1040" i="15" s="1"/>
  <c r="AQ992" i="15"/>
  <c r="CP992" i="15" s="1"/>
  <c r="AQ857" i="15"/>
  <c r="CP857" i="15" s="1"/>
  <c r="AQ447" i="15"/>
  <c r="CP447" i="15" s="1"/>
  <c r="AQ1053" i="15"/>
  <c r="CP1053" i="15" s="1"/>
  <c r="AQ961" i="15"/>
  <c r="CP961" i="15" s="1"/>
  <c r="AR779" i="15"/>
  <c r="CQ779" i="15" s="1"/>
  <c r="AQ975" i="15"/>
  <c r="CP975" i="15" s="1"/>
  <c r="AQ461" i="15"/>
  <c r="CP461" i="15" s="1"/>
  <c r="AQ95" i="15"/>
  <c r="CP95" i="15" s="1"/>
  <c r="AP348" i="15"/>
  <c r="CO348" i="15" s="1"/>
  <c r="AR993" i="15"/>
  <c r="CQ993" i="15" s="1"/>
  <c r="AR977" i="15"/>
  <c r="CQ977" i="15" s="1"/>
  <c r="AR572" i="15"/>
  <c r="CQ572" i="15" s="1"/>
  <c r="AQ595" i="15"/>
  <c r="CP595" i="15" s="1"/>
  <c r="AQ312" i="15"/>
  <c r="CP312" i="15" s="1"/>
  <c r="AR1007" i="15"/>
  <c r="CQ1007" i="15" s="1"/>
  <c r="AR994" i="15"/>
  <c r="CQ994" i="15" s="1"/>
  <c r="AR707" i="15"/>
  <c r="CQ707" i="15" s="1"/>
  <c r="AR461" i="15"/>
  <c r="CQ461" i="15" s="1"/>
  <c r="AR172" i="15"/>
  <c r="CQ172" i="15" s="1"/>
  <c r="AP968" i="15"/>
  <c r="CO968" i="15" s="1"/>
  <c r="AQ260" i="15"/>
  <c r="CP260" i="15" s="1"/>
  <c r="AQ196" i="15"/>
  <c r="CP196" i="15" s="1"/>
  <c r="AR979" i="15"/>
  <c r="CQ979" i="15" s="1"/>
  <c r="AR669" i="15"/>
  <c r="CQ669" i="15" s="1"/>
  <c r="AR624" i="15"/>
  <c r="CQ624" i="15" s="1"/>
  <c r="AR194" i="15"/>
  <c r="CQ194" i="15" s="1"/>
  <c r="AQ797" i="15"/>
  <c r="CP797" i="15" s="1"/>
  <c r="AR841" i="15"/>
  <c r="CQ841" i="15" s="1"/>
  <c r="AR550" i="15"/>
  <c r="CQ550" i="15" s="1"/>
  <c r="AR442" i="15"/>
  <c r="CQ442" i="15" s="1"/>
  <c r="AS1032" i="15"/>
  <c r="CR1032" i="15" s="1"/>
  <c r="AQ454" i="15"/>
  <c r="CP454" i="15" s="1"/>
  <c r="AR999" i="15"/>
  <c r="CQ999" i="15" s="1"/>
  <c r="AR974" i="15"/>
  <c r="CQ974" i="15" s="1"/>
  <c r="AR908" i="15"/>
  <c r="CQ908" i="15" s="1"/>
  <c r="AR383" i="15"/>
  <c r="CQ383" i="15" s="1"/>
  <c r="AR174" i="15"/>
  <c r="CQ174" i="15" s="1"/>
  <c r="AS1021" i="15"/>
  <c r="CR1021" i="15" s="1"/>
  <c r="AS957" i="15"/>
  <c r="CR957" i="15" s="1"/>
  <c r="AS429" i="15"/>
  <c r="CR429" i="15" s="1"/>
  <c r="AP424" i="15"/>
  <c r="CO424" i="15" s="1"/>
  <c r="AQ875" i="15"/>
  <c r="CP875" i="15" s="1"/>
  <c r="AR237" i="15"/>
  <c r="CQ237" i="15" s="1"/>
  <c r="AS947" i="15"/>
  <c r="CR947" i="15" s="1"/>
  <c r="AS936" i="15"/>
  <c r="CR936" i="15" s="1"/>
  <c r="AR581" i="15"/>
  <c r="CQ581" i="15" s="1"/>
  <c r="AS303" i="15"/>
  <c r="CR303" i="15" s="1"/>
  <c r="AP811" i="15"/>
  <c r="CO811" i="15" s="1"/>
  <c r="AQ480" i="15"/>
  <c r="CP480" i="15" s="1"/>
  <c r="AR885" i="15"/>
  <c r="CQ885" i="15" s="1"/>
  <c r="AR686" i="15"/>
  <c r="CQ686" i="15" s="1"/>
  <c r="AR558" i="15"/>
  <c r="CQ558" i="15" s="1"/>
  <c r="AS865" i="15"/>
  <c r="CR865" i="15" s="1"/>
  <c r="AS829" i="15"/>
  <c r="CR829" i="15" s="1"/>
  <c r="AS736" i="15"/>
  <c r="CR736" i="15" s="1"/>
  <c r="AS310" i="15"/>
  <c r="CR310" i="15" s="1"/>
  <c r="AQ469" i="15"/>
  <c r="CP469" i="15" s="1"/>
  <c r="AR196" i="15"/>
  <c r="CQ196" i="15" s="1"/>
  <c r="AS844" i="15"/>
  <c r="CR844" i="15" s="1"/>
  <c r="AS417" i="15"/>
  <c r="CR417" i="15" s="1"/>
  <c r="AS380" i="15"/>
  <c r="CR380" i="15" s="1"/>
  <c r="AS147" i="15"/>
  <c r="CR147" i="15" s="1"/>
  <c r="AS108" i="15"/>
  <c r="CR108" i="15" s="1"/>
  <c r="AT977" i="15"/>
  <c r="CS977" i="15" s="1"/>
  <c r="AT753" i="15"/>
  <c r="CS753" i="15" s="1"/>
  <c r="AQ652" i="15"/>
  <c r="CP652" i="15" s="1"/>
  <c r="AS815" i="15"/>
  <c r="CR815" i="15" s="1"/>
  <c r="AS425" i="15"/>
  <c r="CR425" i="15" s="1"/>
  <c r="AS354" i="15"/>
  <c r="CR354" i="15" s="1"/>
  <c r="AS329" i="15"/>
  <c r="CR329" i="15" s="1"/>
  <c r="AT854" i="15"/>
  <c r="CS854" i="15" s="1"/>
  <c r="AT523" i="15"/>
  <c r="CS523" i="15" s="1"/>
  <c r="AS780" i="15"/>
  <c r="CR780" i="15" s="1"/>
  <c r="AS668" i="15"/>
  <c r="CR668" i="15" s="1"/>
  <c r="AS217" i="15"/>
  <c r="CR217" i="15" s="1"/>
  <c r="AT853" i="15"/>
  <c r="CS853" i="15" s="1"/>
  <c r="AT798" i="15"/>
  <c r="CS798" i="15" s="1"/>
  <c r="AR1000" i="15"/>
  <c r="CQ1000" i="15" s="1"/>
  <c r="AR271" i="15"/>
  <c r="CQ271" i="15" s="1"/>
  <c r="AS828" i="15"/>
  <c r="CR828" i="15" s="1"/>
  <c r="AS794" i="15"/>
  <c r="CR794" i="15" s="1"/>
  <c r="AQ232" i="15"/>
  <c r="CP232" i="15" s="1"/>
  <c r="AR928" i="15"/>
  <c r="CQ928" i="15" s="1"/>
  <c r="AS170" i="15"/>
  <c r="CR170" i="15" s="1"/>
  <c r="AS152" i="15"/>
  <c r="CR152" i="15" s="1"/>
  <c r="AT1004" i="15"/>
  <c r="CS1004" i="15" s="1"/>
  <c r="AT643" i="15"/>
  <c r="CS643" i="15" s="1"/>
  <c r="AT195" i="15"/>
  <c r="CS195" i="15" s="1"/>
  <c r="AT654" i="15"/>
  <c r="CS654" i="15" s="1"/>
  <c r="AT432" i="15"/>
  <c r="CS432" i="15" s="1"/>
  <c r="AT237" i="15"/>
  <c r="CS237" i="15" s="1"/>
  <c r="AT85" i="15"/>
  <c r="CS85" i="15" s="1"/>
  <c r="AT782" i="15"/>
  <c r="CS782" i="15" s="1"/>
  <c r="AT317" i="15"/>
  <c r="CS317" i="15" s="1"/>
  <c r="AT730" i="15"/>
  <c r="CS730" i="15" s="1"/>
  <c r="AT602" i="15"/>
  <c r="CS602" i="15" s="1"/>
  <c r="AT577" i="15"/>
  <c r="CS577" i="15" s="1"/>
  <c r="AT183" i="15"/>
  <c r="CS183" i="15" s="1"/>
  <c r="AT156" i="15"/>
  <c r="CS156" i="15" s="1"/>
  <c r="AR962" i="15"/>
  <c r="CQ962" i="15" s="1"/>
  <c r="AR183" i="15"/>
  <c r="CQ183" i="15" s="1"/>
  <c r="AS988" i="15"/>
  <c r="CR988" i="15" s="1"/>
  <c r="AS491" i="15"/>
  <c r="CR491" i="15" s="1"/>
  <c r="AS245" i="15"/>
  <c r="CR245" i="15" s="1"/>
  <c r="AT843" i="15"/>
  <c r="CS843" i="15" s="1"/>
  <c r="AT255" i="15"/>
  <c r="CS255" i="15" s="1"/>
  <c r="AT213" i="15"/>
  <c r="CS213" i="15" s="1"/>
  <c r="AT102" i="15"/>
  <c r="CS102" i="15" s="1"/>
  <c r="AT856" i="15"/>
  <c r="CS856" i="15" s="1"/>
  <c r="AT768" i="15"/>
  <c r="CS768" i="15" s="1"/>
  <c r="AS456" i="15"/>
  <c r="CR456" i="15" s="1"/>
  <c r="AT359" i="15"/>
  <c r="CS359" i="15" s="1"/>
  <c r="AT1042" i="15"/>
  <c r="CS1042" i="15" s="1"/>
  <c r="AR910" i="15"/>
  <c r="CQ910" i="15" s="1"/>
  <c r="AR432" i="15"/>
  <c r="CQ432" i="15" s="1"/>
  <c r="AT895" i="15"/>
  <c r="CS895" i="15" s="1"/>
  <c r="AS873" i="15"/>
  <c r="CR873" i="15" s="1"/>
  <c r="AT938" i="15"/>
  <c r="CS938" i="15" s="1"/>
  <c r="AT820" i="15"/>
  <c r="CS820" i="15" s="1"/>
  <c r="AT270" i="15"/>
  <c r="CS270" i="15" s="1"/>
  <c r="AT541" i="15"/>
  <c r="CS541" i="15" s="1"/>
  <c r="AL845" i="15"/>
  <c r="CK845" i="15" s="1"/>
  <c r="AP751" i="15"/>
  <c r="CO751" i="15" s="1"/>
  <c r="AP687" i="15"/>
  <c r="CO687" i="15" s="1"/>
  <c r="AP679" i="15"/>
  <c r="CO679" i="15" s="1"/>
  <c r="AP655" i="15"/>
  <c r="CO655" i="15" s="1"/>
  <c r="AP591" i="15"/>
  <c r="CO591" i="15" s="1"/>
  <c r="AP480" i="15"/>
  <c r="CO480" i="15" s="1"/>
  <c r="AP432" i="15"/>
  <c r="CO432" i="15" s="1"/>
  <c r="AP1054" i="15"/>
  <c r="CO1054" i="15" s="1"/>
  <c r="AP654" i="15"/>
  <c r="CO654" i="15" s="1"/>
  <c r="AP582" i="15"/>
  <c r="CO582" i="15" s="1"/>
  <c r="AP487" i="15"/>
  <c r="CO487" i="15" s="1"/>
  <c r="AP845" i="15"/>
  <c r="CO845" i="15" s="1"/>
  <c r="AP701" i="15"/>
  <c r="CO701" i="15" s="1"/>
  <c r="AP762" i="15"/>
  <c r="CO762" i="15" s="1"/>
  <c r="AP682" i="15"/>
  <c r="CO682" i="15" s="1"/>
  <c r="AP339" i="15"/>
  <c r="CO339" i="15" s="1"/>
  <c r="AP79" i="15"/>
  <c r="CO79" i="15" s="1"/>
  <c r="AP89" i="15"/>
  <c r="CO89" i="15" s="1"/>
  <c r="AP947" i="15"/>
  <c r="CO947" i="15" s="1"/>
  <c r="AP739" i="15"/>
  <c r="CO739" i="15" s="1"/>
  <c r="AP103" i="15"/>
  <c r="CO103" i="15" s="1"/>
  <c r="AP857" i="15"/>
  <c r="CO857" i="15" s="1"/>
  <c r="AP425" i="15"/>
  <c r="CO425" i="15" s="1"/>
  <c r="AP365" i="15"/>
  <c r="CO365" i="15" s="1"/>
  <c r="AP173" i="15"/>
  <c r="CO173" i="15" s="1"/>
  <c r="AP176" i="15"/>
  <c r="CO176" i="15" s="1"/>
  <c r="AP860" i="15"/>
  <c r="CO860" i="15" s="1"/>
  <c r="AP411" i="15"/>
  <c r="CO411" i="15" s="1"/>
  <c r="AP875" i="15"/>
  <c r="CO875" i="15" s="1"/>
  <c r="AP295" i="15"/>
  <c r="CO295" i="15" s="1"/>
  <c r="AQ779" i="15"/>
  <c r="CP779" i="15" s="1"/>
  <c r="AQ771" i="15"/>
  <c r="CP771" i="15" s="1"/>
  <c r="AP465" i="15"/>
  <c r="CO465" i="15" s="1"/>
  <c r="AQ625" i="15"/>
  <c r="CP625" i="15" s="1"/>
  <c r="AP1040" i="15"/>
  <c r="CO1040" i="15" s="1"/>
  <c r="AQ981" i="15"/>
  <c r="CP981" i="15" s="1"/>
  <c r="AQ467" i="15"/>
  <c r="CP467" i="15" s="1"/>
  <c r="AP136" i="15"/>
  <c r="CO136" i="15" s="1"/>
  <c r="AQ939" i="15"/>
  <c r="CP939" i="15" s="1"/>
  <c r="AQ643" i="15"/>
  <c r="CP643" i="15" s="1"/>
  <c r="AQ958" i="15"/>
  <c r="CP958" i="15" s="1"/>
  <c r="AQ533" i="15"/>
  <c r="CP533" i="15" s="1"/>
  <c r="AP776" i="15"/>
  <c r="CO776" i="15" s="1"/>
  <c r="AQ905" i="15"/>
  <c r="CP905" i="15" s="1"/>
  <c r="AQ830" i="15"/>
  <c r="CP830" i="15" s="1"/>
  <c r="AQ202" i="15"/>
  <c r="CP202" i="15" s="1"/>
  <c r="AQ127" i="15"/>
  <c r="CP127" i="15" s="1"/>
  <c r="AR919" i="15"/>
  <c r="CQ919" i="15" s="1"/>
  <c r="AQ957" i="15"/>
  <c r="CP957" i="15" s="1"/>
  <c r="AQ902" i="15"/>
  <c r="CP902" i="15" s="1"/>
  <c r="AQ327" i="15"/>
  <c r="CP327" i="15" s="1"/>
  <c r="AQ319" i="15"/>
  <c r="CP319" i="15" s="1"/>
  <c r="AQ675" i="15"/>
  <c r="CP675" i="15" s="1"/>
  <c r="AQ597" i="15"/>
  <c r="CP597" i="15" s="1"/>
  <c r="AQ534" i="15"/>
  <c r="CP534" i="15" s="1"/>
  <c r="AR1017" i="15"/>
  <c r="CQ1017" i="15" s="1"/>
  <c r="AR969" i="15"/>
  <c r="CQ969" i="15" s="1"/>
  <c r="AR828" i="15"/>
  <c r="CQ828" i="15" s="1"/>
  <c r="AR741" i="15"/>
  <c r="CQ741" i="15" s="1"/>
  <c r="AR580" i="15"/>
  <c r="CQ580" i="15" s="1"/>
  <c r="AQ563" i="15"/>
  <c r="CP563" i="15" s="1"/>
  <c r="AR750" i="15"/>
  <c r="CQ750" i="15" s="1"/>
  <c r="AR625" i="15"/>
  <c r="CQ625" i="15" s="1"/>
  <c r="AR589" i="15"/>
  <c r="CQ589" i="15" s="1"/>
  <c r="AP712" i="15"/>
  <c r="CO712" i="15" s="1"/>
  <c r="AQ170" i="15"/>
  <c r="CP170" i="15" s="1"/>
  <c r="AR679" i="15"/>
  <c r="CQ679" i="15" s="1"/>
  <c r="AR633" i="15"/>
  <c r="CQ633" i="15" s="1"/>
  <c r="AR551" i="15"/>
  <c r="CQ551" i="15" s="1"/>
  <c r="AQ845" i="15"/>
  <c r="CP845" i="15" s="1"/>
  <c r="AR1021" i="15"/>
  <c r="CQ1021" i="15" s="1"/>
  <c r="AR370" i="15"/>
  <c r="CQ370" i="15" s="1"/>
  <c r="AR130" i="15"/>
  <c r="CQ130" i="15" s="1"/>
  <c r="AP228" i="15"/>
  <c r="CO228" i="15" s="1"/>
  <c r="AQ788" i="15"/>
  <c r="CP788" i="15" s="1"/>
  <c r="AR537" i="15"/>
  <c r="CQ537" i="15" s="1"/>
  <c r="AR77" i="15"/>
  <c r="CQ77" i="15" s="1"/>
  <c r="AR119" i="15"/>
  <c r="CQ119" i="15" s="1"/>
  <c r="AR67" i="15"/>
  <c r="CQ67" i="15" s="1"/>
  <c r="AS997" i="15"/>
  <c r="CR997" i="15" s="1"/>
  <c r="AS973" i="15"/>
  <c r="CR973" i="15" s="1"/>
  <c r="AS549" i="15"/>
  <c r="CR549" i="15" s="1"/>
  <c r="AS453" i="15"/>
  <c r="CR453" i="15" s="1"/>
  <c r="AR952" i="15"/>
  <c r="CQ952" i="15" s="1"/>
  <c r="AS859" i="15"/>
  <c r="CR859" i="15" s="1"/>
  <c r="AQ1042" i="15"/>
  <c r="CP1042" i="15" s="1"/>
  <c r="AR845" i="15"/>
  <c r="CQ845" i="15" s="1"/>
  <c r="AR637" i="15"/>
  <c r="CQ637" i="15" s="1"/>
  <c r="AR562" i="15"/>
  <c r="CQ562" i="15" s="1"/>
  <c r="AR322" i="15"/>
  <c r="CQ322" i="15" s="1"/>
  <c r="AR141" i="15"/>
  <c r="CQ141" i="15" s="1"/>
  <c r="AS935" i="15"/>
  <c r="CR935" i="15" s="1"/>
  <c r="AS787" i="15"/>
  <c r="CR787" i="15" s="1"/>
  <c r="AS522" i="15"/>
  <c r="CR522" i="15" s="1"/>
  <c r="AS847" i="15"/>
  <c r="CR847" i="15" s="1"/>
  <c r="AS759" i="15"/>
  <c r="CR759" i="15" s="1"/>
  <c r="AS366" i="15"/>
  <c r="CR366" i="15" s="1"/>
  <c r="AS342" i="15"/>
  <c r="CR342" i="15" s="1"/>
  <c r="AQ357" i="15"/>
  <c r="CP357" i="15" s="1"/>
  <c r="AQ296" i="15"/>
  <c r="CP296" i="15" s="1"/>
  <c r="AQ199" i="15"/>
  <c r="CP199" i="15" s="1"/>
  <c r="AR909" i="15"/>
  <c r="CQ909" i="15" s="1"/>
  <c r="AR480" i="15"/>
  <c r="CQ480" i="15" s="1"/>
  <c r="AS1054" i="15"/>
  <c r="CR1054" i="15" s="1"/>
  <c r="AS951" i="15"/>
  <c r="CR951" i="15" s="1"/>
  <c r="AS783" i="15"/>
  <c r="CR783" i="15" s="1"/>
  <c r="AS715" i="15"/>
  <c r="CR715" i="15" s="1"/>
  <c r="AS83" i="15"/>
  <c r="CR83" i="15" s="1"/>
  <c r="AS82" i="15"/>
  <c r="CR82" i="15" s="1"/>
  <c r="AT1049" i="15"/>
  <c r="CS1049" i="15" s="1"/>
  <c r="AT809" i="15"/>
  <c r="CS809" i="15" s="1"/>
  <c r="AT745" i="15"/>
  <c r="CS745" i="15" s="1"/>
  <c r="AQ532" i="15"/>
  <c r="CP532" i="15" s="1"/>
  <c r="AR609" i="15"/>
  <c r="CQ609" i="15" s="1"/>
  <c r="AR430" i="15"/>
  <c r="CQ430" i="15" s="1"/>
  <c r="AR277" i="15"/>
  <c r="CQ277" i="15" s="1"/>
  <c r="AS782" i="15"/>
  <c r="CR782" i="15" s="1"/>
  <c r="AS685" i="15"/>
  <c r="CR685" i="15" s="1"/>
  <c r="AS470" i="15"/>
  <c r="CR470" i="15" s="1"/>
  <c r="AS229" i="15"/>
  <c r="CR229" i="15" s="1"/>
  <c r="AT680" i="15"/>
  <c r="CS680" i="15" s="1"/>
  <c r="AT536" i="15"/>
  <c r="CS536" i="15" s="1"/>
  <c r="AT328" i="15"/>
  <c r="CS328" i="15" s="1"/>
  <c r="AS890" i="15"/>
  <c r="CR890" i="15" s="1"/>
  <c r="AT890" i="15"/>
  <c r="CS890" i="15" s="1"/>
  <c r="AT687" i="15"/>
  <c r="CS687" i="15" s="1"/>
  <c r="AT615" i="15"/>
  <c r="CS615" i="15" s="1"/>
  <c r="AP555" i="15"/>
  <c r="CO555" i="15" s="1"/>
  <c r="AQ756" i="15"/>
  <c r="CP756" i="15" s="1"/>
  <c r="AQ191" i="15"/>
  <c r="CP191" i="15" s="1"/>
  <c r="AR951" i="15"/>
  <c r="CQ951" i="15" s="1"/>
  <c r="AR566" i="15"/>
  <c r="CQ566" i="15" s="1"/>
  <c r="AR303" i="15"/>
  <c r="CQ303" i="15" s="1"/>
  <c r="AS758" i="15"/>
  <c r="CR758" i="15" s="1"/>
  <c r="AS407" i="15"/>
  <c r="CR407" i="15" s="1"/>
  <c r="AS288" i="15"/>
  <c r="CR288" i="15" s="1"/>
  <c r="AS128" i="15"/>
  <c r="CR128" i="15" s="1"/>
  <c r="AS95" i="15"/>
  <c r="CR95" i="15" s="1"/>
  <c r="AS89" i="15"/>
  <c r="CR89" i="15" s="1"/>
  <c r="AR1034" i="15"/>
  <c r="CQ1034" i="15" s="1"/>
  <c r="AR224" i="15"/>
  <c r="CQ224" i="15" s="1"/>
  <c r="AS607" i="15"/>
  <c r="CR607" i="15" s="1"/>
  <c r="AS257" i="15"/>
  <c r="CR257" i="15" s="1"/>
  <c r="AT967" i="15"/>
  <c r="CS967" i="15" s="1"/>
  <c r="AT903" i="15"/>
  <c r="CS903" i="15" s="1"/>
  <c r="AT675" i="15"/>
  <c r="CS675" i="15" s="1"/>
  <c r="AT667" i="15"/>
  <c r="CS667" i="15" s="1"/>
  <c r="AT427" i="15"/>
  <c r="CS427" i="15" s="1"/>
  <c r="AT464" i="15"/>
  <c r="CS464" i="15" s="1"/>
  <c r="AT279" i="15"/>
  <c r="CS279" i="15" s="1"/>
  <c r="AT184" i="15"/>
  <c r="CS184" i="15" s="1"/>
  <c r="AS855" i="15"/>
  <c r="CR855" i="15" s="1"/>
  <c r="AT713" i="15"/>
  <c r="CS713" i="15" s="1"/>
  <c r="AR880" i="15"/>
  <c r="CQ880" i="15" s="1"/>
  <c r="AR408" i="15"/>
  <c r="CQ408" i="15" s="1"/>
  <c r="AS635" i="15"/>
  <c r="CR635" i="15" s="1"/>
  <c r="AT705" i="15"/>
  <c r="CS705" i="15" s="1"/>
  <c r="AT406" i="15"/>
  <c r="CS406" i="15" s="1"/>
  <c r="AT87" i="15"/>
  <c r="CS87" i="15" s="1"/>
  <c r="AT561" i="15"/>
  <c r="CS561" i="15" s="1"/>
  <c r="AR657" i="15"/>
  <c r="CQ657" i="15" s="1"/>
  <c r="AS98" i="15"/>
  <c r="CR98" i="15" s="1"/>
  <c r="AT502" i="15"/>
  <c r="CS502" i="15" s="1"/>
  <c r="AT381" i="15"/>
  <c r="CS381" i="15" s="1"/>
  <c r="AT756" i="15"/>
  <c r="CS756" i="15" s="1"/>
  <c r="AT182" i="15"/>
  <c r="CS182" i="15" s="1"/>
  <c r="AT66" i="15"/>
  <c r="CS66" i="15" s="1"/>
  <c r="AS931" i="15"/>
  <c r="CR931" i="15" s="1"/>
  <c r="AT725" i="15"/>
  <c r="CS725" i="15" s="1"/>
  <c r="AT459" i="15"/>
  <c r="CS459" i="15" s="1"/>
  <c r="AR584" i="15"/>
  <c r="CQ584" i="15" s="1"/>
  <c r="AS1023" i="15"/>
  <c r="CR1023" i="15" s="1"/>
  <c r="AT469" i="15"/>
  <c r="CS469" i="15" s="1"/>
  <c r="AR161" i="15"/>
  <c r="CQ161" i="15" s="1"/>
  <c r="AS707" i="15"/>
  <c r="CR707" i="15" s="1"/>
  <c r="AS309" i="15"/>
  <c r="CR309" i="15" s="1"/>
  <c r="AT446" i="15"/>
  <c r="CS446" i="15" s="1"/>
  <c r="AT82" i="15"/>
  <c r="CS82" i="15" s="1"/>
  <c r="AS561" i="15"/>
  <c r="CR561" i="15" s="1"/>
  <c r="AS281" i="15"/>
  <c r="CR281" i="15" s="1"/>
  <c r="AT682" i="15"/>
  <c r="CS682" i="15" s="1"/>
  <c r="AT398" i="15"/>
  <c r="CS398" i="15" s="1"/>
  <c r="AP416" i="15"/>
  <c r="CO416" i="15" s="1"/>
  <c r="AN144" i="15"/>
  <c r="CM144" i="15" s="1"/>
  <c r="AP967" i="15"/>
  <c r="CO967" i="15" s="1"/>
  <c r="AP1022" i="15"/>
  <c r="CO1022" i="15" s="1"/>
  <c r="AP830" i="15"/>
  <c r="CO830" i="15" s="1"/>
  <c r="AP742" i="15"/>
  <c r="CO742" i="15" s="1"/>
  <c r="AP726" i="15"/>
  <c r="CO726" i="15" s="1"/>
  <c r="AP638" i="15"/>
  <c r="CO638" i="15" s="1"/>
  <c r="AP908" i="15"/>
  <c r="CO908" i="15" s="1"/>
  <c r="AP853" i="15"/>
  <c r="CO853" i="15" s="1"/>
  <c r="AP661" i="15"/>
  <c r="CO661" i="15" s="1"/>
  <c r="AP518" i="15"/>
  <c r="CO518" i="15" s="1"/>
  <c r="AP1058" i="15"/>
  <c r="CO1058" i="15" s="1"/>
  <c r="AP570" i="15"/>
  <c r="CO570" i="15" s="1"/>
  <c r="AP867" i="15"/>
  <c r="CO867" i="15" s="1"/>
  <c r="AP833" i="15"/>
  <c r="CO833" i="15" s="1"/>
  <c r="AP1017" i="15"/>
  <c r="CO1017" i="15" s="1"/>
  <c r="AP482" i="15"/>
  <c r="CO482" i="15" s="1"/>
  <c r="AP466" i="15"/>
  <c r="CO466" i="15" s="1"/>
  <c r="AP341" i="15"/>
  <c r="CO341" i="15" s="1"/>
  <c r="AP229" i="15"/>
  <c r="CO229" i="15" s="1"/>
  <c r="AP988" i="15"/>
  <c r="CO988" i="15" s="1"/>
  <c r="AP731" i="15"/>
  <c r="CO731" i="15" s="1"/>
  <c r="AP238" i="15"/>
  <c r="CO238" i="15" s="1"/>
  <c r="AP556" i="15"/>
  <c r="CO556" i="15" s="1"/>
  <c r="AQ1057" i="15"/>
  <c r="CP1057" i="15" s="1"/>
  <c r="AP720" i="15"/>
  <c r="CO720" i="15" s="1"/>
  <c r="AQ890" i="15"/>
  <c r="CP890" i="15" s="1"/>
  <c r="AQ852" i="15"/>
  <c r="CP852" i="15" s="1"/>
  <c r="AQ702" i="15"/>
  <c r="CP702" i="15" s="1"/>
  <c r="AP358" i="15"/>
  <c r="CO358" i="15" s="1"/>
  <c r="AQ615" i="15"/>
  <c r="CP615" i="15" s="1"/>
  <c r="AP624" i="15"/>
  <c r="CO624" i="15" s="1"/>
  <c r="AQ967" i="15"/>
  <c r="CP967" i="15" s="1"/>
  <c r="AQ1012" i="15"/>
  <c r="CP1012" i="15" s="1"/>
  <c r="AQ120" i="15"/>
  <c r="CP120" i="15" s="1"/>
  <c r="AQ978" i="15"/>
  <c r="CP978" i="15" s="1"/>
  <c r="AQ77" i="15"/>
  <c r="CP77" i="15" s="1"/>
  <c r="AP108" i="15"/>
  <c r="CO108" i="15" s="1"/>
  <c r="AQ369" i="15"/>
  <c r="CP369" i="15" s="1"/>
  <c r="AQ341" i="15"/>
  <c r="CP341" i="15" s="1"/>
  <c r="AR934" i="15"/>
  <c r="CQ934" i="15" s="1"/>
  <c r="AQ749" i="15"/>
  <c r="CP749" i="15" s="1"/>
  <c r="AQ316" i="15"/>
  <c r="CP316" i="15" s="1"/>
  <c r="AR1028" i="15"/>
  <c r="CQ1028" i="15" s="1"/>
  <c r="AR783" i="15"/>
  <c r="CQ783" i="15" s="1"/>
  <c r="AR819" i="15"/>
  <c r="CQ819" i="15" s="1"/>
  <c r="AR671" i="15"/>
  <c r="CQ671" i="15" s="1"/>
  <c r="AR534" i="15"/>
  <c r="CQ534" i="15" s="1"/>
  <c r="AR428" i="15"/>
  <c r="CQ428" i="15" s="1"/>
  <c r="AR340" i="15"/>
  <c r="CQ340" i="15" s="1"/>
  <c r="AR954" i="15"/>
  <c r="CQ954" i="15" s="1"/>
  <c r="AR821" i="15"/>
  <c r="CQ821" i="15" s="1"/>
  <c r="AR578" i="15"/>
  <c r="CQ578" i="15" s="1"/>
  <c r="AR234" i="15"/>
  <c r="CQ234" i="15" s="1"/>
  <c r="AS969" i="15"/>
  <c r="CR969" i="15" s="1"/>
  <c r="AQ732" i="15"/>
  <c r="CP732" i="15" s="1"/>
  <c r="AQ224" i="15"/>
  <c r="CP224" i="15" s="1"/>
  <c r="AQ121" i="15"/>
  <c r="CP121" i="15" s="1"/>
  <c r="AR201" i="15"/>
  <c r="CQ201" i="15" s="1"/>
  <c r="AQ874" i="15"/>
  <c r="CP874" i="15" s="1"/>
  <c r="AQ578" i="15"/>
  <c r="CP578" i="15" s="1"/>
  <c r="AQ284" i="15"/>
  <c r="CP284" i="15" s="1"/>
  <c r="AR849" i="15"/>
  <c r="CQ849" i="15" s="1"/>
  <c r="AR528" i="15"/>
  <c r="CQ528" i="15" s="1"/>
  <c r="AR375" i="15"/>
  <c r="CQ375" i="15" s="1"/>
  <c r="AR278" i="15"/>
  <c r="CQ278" i="15" s="1"/>
  <c r="AR254" i="15"/>
  <c r="CQ254" i="15" s="1"/>
  <c r="AR190" i="15"/>
  <c r="CQ190" i="15" s="1"/>
  <c r="AS909" i="15"/>
  <c r="CR909" i="15" s="1"/>
  <c r="AS858" i="15"/>
  <c r="CR858" i="15" s="1"/>
  <c r="AS797" i="15"/>
  <c r="CR797" i="15" s="1"/>
  <c r="AS689" i="15"/>
  <c r="CR689" i="15" s="1"/>
  <c r="AS445" i="15"/>
  <c r="CR445" i="15" s="1"/>
  <c r="AS373" i="15"/>
  <c r="CR373" i="15" s="1"/>
  <c r="AR971" i="15"/>
  <c r="CQ971" i="15" s="1"/>
  <c r="AR544" i="15"/>
  <c r="CQ544" i="15" s="1"/>
  <c r="AS956" i="15"/>
  <c r="CR956" i="15" s="1"/>
  <c r="AS897" i="15"/>
  <c r="CR897" i="15" s="1"/>
  <c r="AS760" i="15"/>
  <c r="CR760" i="15" s="1"/>
  <c r="AS540" i="15"/>
  <c r="CR540" i="15" s="1"/>
  <c r="AR838" i="15"/>
  <c r="CQ838" i="15" s="1"/>
  <c r="AR216" i="15"/>
  <c r="CQ216" i="15" s="1"/>
  <c r="AS286" i="15"/>
  <c r="CR286" i="15" s="1"/>
  <c r="AS254" i="15"/>
  <c r="CR254" i="15" s="1"/>
  <c r="AR1008" i="15"/>
  <c r="CQ1008" i="15" s="1"/>
  <c r="AR462" i="15"/>
  <c r="CQ462" i="15" s="1"/>
  <c r="AR397" i="15"/>
  <c r="CQ397" i="15" s="1"/>
  <c r="AR180" i="15"/>
  <c r="CQ180" i="15" s="1"/>
  <c r="AR101" i="15"/>
  <c r="CQ101" i="15" s="1"/>
  <c r="AS1038" i="15"/>
  <c r="CR1038" i="15" s="1"/>
  <c r="AS963" i="15"/>
  <c r="CR963" i="15" s="1"/>
  <c r="AS499" i="15"/>
  <c r="CR499" i="15" s="1"/>
  <c r="AS235" i="15"/>
  <c r="CR235" i="15" s="1"/>
  <c r="AT1009" i="15"/>
  <c r="CS1009" i="15" s="1"/>
  <c r="AS974" i="15"/>
  <c r="CR974" i="15" s="1"/>
  <c r="AS833" i="15"/>
  <c r="CR833" i="15" s="1"/>
  <c r="AS483" i="15"/>
  <c r="CR483" i="15" s="1"/>
  <c r="AS65" i="15"/>
  <c r="CR65" i="15" s="1"/>
  <c r="AT513" i="15"/>
  <c r="CS513" i="15" s="1"/>
  <c r="AQ69" i="15"/>
  <c r="CP69" i="15" s="1"/>
  <c r="AS615" i="15"/>
  <c r="CR615" i="15" s="1"/>
  <c r="AQ505" i="15"/>
  <c r="CP505" i="15" s="1"/>
  <c r="AQ86" i="15"/>
  <c r="CP86" i="15" s="1"/>
  <c r="AS995" i="15"/>
  <c r="CR995" i="15" s="1"/>
  <c r="AS864" i="15"/>
  <c r="CR864" i="15" s="1"/>
  <c r="AS583" i="15"/>
  <c r="CR583" i="15" s="1"/>
  <c r="AS119" i="15"/>
  <c r="CR119" i="15" s="1"/>
  <c r="AR256" i="15"/>
  <c r="CQ256" i="15" s="1"/>
  <c r="AS1019" i="15"/>
  <c r="CR1019" i="15" s="1"/>
  <c r="AS753" i="15"/>
  <c r="CR753" i="15" s="1"/>
  <c r="AS282" i="15"/>
  <c r="CR282" i="15" s="1"/>
  <c r="AS113" i="15"/>
  <c r="CR113" i="15" s="1"/>
  <c r="AT912" i="15"/>
  <c r="CS912" i="15" s="1"/>
  <c r="AT784" i="15"/>
  <c r="CS784" i="15" s="1"/>
  <c r="AS280" i="15"/>
  <c r="CR280" i="15" s="1"/>
  <c r="AT429" i="15"/>
  <c r="CS429" i="15" s="1"/>
  <c r="AS428" i="15"/>
  <c r="CR428" i="15" s="1"/>
  <c r="AT153" i="15"/>
  <c r="CS153" i="15" s="1"/>
  <c r="AQ164" i="15"/>
  <c r="CP164" i="15" s="1"/>
  <c r="AT1024" i="15"/>
  <c r="CS1024" i="15" s="1"/>
  <c r="AT370" i="15"/>
  <c r="CS370" i="15" s="1"/>
  <c r="AR694" i="15"/>
  <c r="CQ694" i="15" s="1"/>
  <c r="AT289" i="15"/>
  <c r="CS289" i="15" s="1"/>
  <c r="AT842" i="15"/>
  <c r="CS842" i="15" s="1"/>
  <c r="AT190" i="15"/>
  <c r="CS190" i="15" s="1"/>
  <c r="AQ837" i="15"/>
  <c r="CP837" i="15" s="1"/>
  <c r="AR936" i="15"/>
  <c r="CQ936" i="15" s="1"/>
  <c r="AT884" i="15"/>
  <c r="CS884" i="15" s="1"/>
  <c r="AT700" i="15"/>
  <c r="CS700" i="15" s="1"/>
  <c r="AR129" i="15"/>
  <c r="CQ129" i="15" s="1"/>
  <c r="AS791" i="15"/>
  <c r="CR791" i="15" s="1"/>
  <c r="AS374" i="15"/>
  <c r="CR374" i="15" s="1"/>
  <c r="AT351" i="15"/>
  <c r="CS351" i="15" s="1"/>
  <c r="AT298" i="15"/>
  <c r="CS298" i="15" s="1"/>
  <c r="AT164" i="15"/>
  <c r="CS164" i="15" s="1"/>
  <c r="AS606" i="15"/>
  <c r="CR606" i="15" s="1"/>
  <c r="AS544" i="15"/>
  <c r="CR544" i="15" s="1"/>
  <c r="AT199" i="15"/>
  <c r="CS199" i="15" s="1"/>
  <c r="AR376" i="15"/>
  <c r="CQ376" i="15" s="1"/>
  <c r="AT646" i="15"/>
  <c r="CS646" i="15" s="1"/>
  <c r="AT557" i="15"/>
  <c r="CS557" i="15" s="1"/>
  <c r="AT501" i="15"/>
  <c r="CS501" i="15" s="1"/>
  <c r="AT284" i="15"/>
  <c r="CS284" i="15" s="1"/>
  <c r="AR798" i="15"/>
  <c r="CQ798" i="15" s="1"/>
  <c r="AS677" i="15"/>
  <c r="CR677" i="15" s="1"/>
  <c r="AT1021" i="15"/>
  <c r="CS1021" i="15" s="1"/>
  <c r="AT910" i="15"/>
  <c r="CS910" i="15" s="1"/>
  <c r="AT556" i="15"/>
  <c r="CS556" i="15" s="1"/>
  <c r="AT335" i="15"/>
  <c r="CS335" i="15" s="1"/>
  <c r="AT282" i="15"/>
  <c r="CS282" i="15" s="1"/>
  <c r="AT775" i="15"/>
  <c r="CS775" i="15" s="1"/>
  <c r="AR427" i="15"/>
  <c r="CQ427" i="15" s="1"/>
  <c r="AT919" i="15"/>
  <c r="CS919" i="15" s="1"/>
  <c r="AR742" i="15"/>
  <c r="CQ742" i="15" s="1"/>
  <c r="AT616" i="15"/>
  <c r="CS616" i="15" s="1"/>
  <c r="AS462" i="15"/>
  <c r="CR462" i="15" s="1"/>
  <c r="AS1003" i="15"/>
  <c r="CR1003" i="15" s="1"/>
  <c r="AS155" i="15"/>
  <c r="CR155" i="15" s="1"/>
  <c r="AS1030" i="15"/>
  <c r="CR1030" i="15" s="1"/>
  <c r="AR398" i="15"/>
  <c r="CQ398" i="15" s="1"/>
  <c r="AS279" i="15"/>
  <c r="CR279" i="15" s="1"/>
  <c r="AP147" i="15"/>
  <c r="CO147" i="15" s="1"/>
  <c r="AP1015" i="15"/>
  <c r="CO1015" i="15" s="1"/>
  <c r="AP535" i="15"/>
  <c r="CO535" i="15" s="1"/>
  <c r="AP806" i="15"/>
  <c r="CO806" i="15" s="1"/>
  <c r="AP581" i="15"/>
  <c r="CO581" i="15" s="1"/>
  <c r="AP962" i="15"/>
  <c r="CO962" i="15" s="1"/>
  <c r="AP698" i="15"/>
  <c r="CO698" i="15" s="1"/>
  <c r="AP690" i="15"/>
  <c r="CO690" i="15" s="1"/>
  <c r="AP586" i="15"/>
  <c r="CO586" i="15" s="1"/>
  <c r="AP538" i="15"/>
  <c r="CO538" i="15" s="1"/>
  <c r="AP527" i="15"/>
  <c r="CO527" i="15" s="1"/>
  <c r="AP203" i="15"/>
  <c r="CO203" i="15" s="1"/>
  <c r="AP547" i="15"/>
  <c r="CO547" i="15" s="1"/>
  <c r="AP444" i="15"/>
  <c r="CO444" i="15" s="1"/>
  <c r="AP338" i="15"/>
  <c r="CO338" i="15" s="1"/>
  <c r="AP298" i="15"/>
  <c r="CO298" i="15" s="1"/>
  <c r="AP170" i="15"/>
  <c r="CO170" i="15" s="1"/>
  <c r="AP1057" i="15"/>
  <c r="CO1057" i="15" s="1"/>
  <c r="AQ1056" i="15"/>
  <c r="CP1056" i="15" s="1"/>
  <c r="AP697" i="15"/>
  <c r="CO697" i="15" s="1"/>
  <c r="AP373" i="15"/>
  <c r="CO373" i="15" s="1"/>
  <c r="AP115" i="15"/>
  <c r="CO115" i="15" s="1"/>
  <c r="AP335" i="15"/>
  <c r="CO335" i="15" s="1"/>
  <c r="AP1004" i="15"/>
  <c r="CO1004" i="15" s="1"/>
  <c r="AP907" i="15"/>
  <c r="CO907" i="15" s="1"/>
  <c r="AQ803" i="15"/>
  <c r="CP803" i="15" s="1"/>
  <c r="AQ721" i="15"/>
  <c r="CP721" i="15" s="1"/>
  <c r="AQ648" i="15"/>
  <c r="CP648" i="15" s="1"/>
  <c r="AP232" i="15"/>
  <c r="CO232" i="15" s="1"/>
  <c r="AQ881" i="15"/>
  <c r="CP881" i="15" s="1"/>
  <c r="AQ678" i="15"/>
  <c r="CP678" i="15" s="1"/>
  <c r="AQ515" i="15"/>
  <c r="CP515" i="15" s="1"/>
  <c r="AQ483" i="15"/>
  <c r="CP483" i="15" s="1"/>
  <c r="AP971" i="15"/>
  <c r="CO971" i="15" s="1"/>
  <c r="AP651" i="15"/>
  <c r="CO651" i="15" s="1"/>
  <c r="AQ822" i="15"/>
  <c r="CP822" i="15" s="1"/>
  <c r="AQ607" i="15"/>
  <c r="CP607" i="15" s="1"/>
  <c r="AQ583" i="15"/>
  <c r="CP583" i="15" s="1"/>
  <c r="AQ1010" i="15"/>
  <c r="CP1010" i="15" s="1"/>
  <c r="AQ866" i="15"/>
  <c r="CP866" i="15" s="1"/>
  <c r="AQ868" i="15"/>
  <c r="CP868" i="15" s="1"/>
  <c r="AQ344" i="15"/>
  <c r="CP344" i="15" s="1"/>
  <c r="AQ259" i="15"/>
  <c r="CP259" i="15" s="1"/>
  <c r="AQ168" i="15"/>
  <c r="CP168" i="15" s="1"/>
  <c r="AQ800" i="15"/>
  <c r="CP800" i="15" s="1"/>
  <c r="AQ740" i="15"/>
  <c r="CP740" i="15" s="1"/>
  <c r="AP484" i="15"/>
  <c r="CO484" i="15" s="1"/>
  <c r="AQ298" i="15"/>
  <c r="CP298" i="15" s="1"/>
  <c r="AQ273" i="15"/>
  <c r="CP273" i="15" s="1"/>
  <c r="AR1012" i="15"/>
  <c r="CQ1012" i="15" s="1"/>
  <c r="AR947" i="15"/>
  <c r="CQ947" i="15" s="1"/>
  <c r="AR942" i="15"/>
  <c r="CQ942" i="15" s="1"/>
  <c r="AQ969" i="15"/>
  <c r="CP969" i="15" s="1"/>
  <c r="AQ895" i="15"/>
  <c r="CP895" i="15" s="1"/>
  <c r="AR1036" i="15"/>
  <c r="CQ1036" i="15" s="1"/>
  <c r="AR836" i="15"/>
  <c r="CQ836" i="15" s="1"/>
  <c r="AR732" i="15"/>
  <c r="CQ732" i="15" s="1"/>
  <c r="AR665" i="15"/>
  <c r="CQ665" i="15" s="1"/>
  <c r="AR654" i="15"/>
  <c r="CQ654" i="15" s="1"/>
  <c r="AR596" i="15"/>
  <c r="CQ596" i="15" s="1"/>
  <c r="AR500" i="15"/>
  <c r="CQ500" i="15" s="1"/>
  <c r="AQ627" i="15"/>
  <c r="CP627" i="15" s="1"/>
  <c r="AQ181" i="15"/>
  <c r="CP181" i="15" s="1"/>
  <c r="AR452" i="15"/>
  <c r="CQ452" i="15" s="1"/>
  <c r="AR267" i="15"/>
  <c r="CQ267" i="15" s="1"/>
  <c r="AR329" i="15"/>
  <c r="CQ329" i="15" s="1"/>
  <c r="AQ672" i="15"/>
  <c r="CP672" i="15" s="1"/>
  <c r="AQ626" i="15"/>
  <c r="CP626" i="15" s="1"/>
  <c r="AR748" i="15"/>
  <c r="CQ748" i="15" s="1"/>
  <c r="AR505" i="15"/>
  <c r="CQ505" i="15" s="1"/>
  <c r="AR411" i="15"/>
  <c r="CQ411" i="15" s="1"/>
  <c r="AR290" i="15"/>
  <c r="CQ290" i="15" s="1"/>
  <c r="AR258" i="15"/>
  <c r="CQ258" i="15" s="1"/>
  <c r="AQ666" i="15"/>
  <c r="CP666" i="15" s="1"/>
  <c r="AQ306" i="15"/>
  <c r="CP306" i="15" s="1"/>
  <c r="AR978" i="15"/>
  <c r="CQ978" i="15" s="1"/>
  <c r="AR886" i="15"/>
  <c r="CQ886" i="15" s="1"/>
  <c r="AR595" i="15"/>
  <c r="CQ595" i="15" s="1"/>
  <c r="AR346" i="15"/>
  <c r="CQ346" i="15" s="1"/>
  <c r="AR273" i="15"/>
  <c r="CQ273" i="15" s="1"/>
  <c r="AQ381" i="15"/>
  <c r="CP381" i="15" s="1"/>
  <c r="AQ111" i="15"/>
  <c r="CP111" i="15" s="1"/>
  <c r="AR1011" i="15"/>
  <c r="CQ1011" i="15" s="1"/>
  <c r="AR894" i="15"/>
  <c r="CQ894" i="15" s="1"/>
  <c r="AR729" i="15"/>
  <c r="CQ729" i="15" s="1"/>
  <c r="AR601" i="15"/>
  <c r="CQ601" i="15" s="1"/>
  <c r="AR206" i="15"/>
  <c r="CQ206" i="15" s="1"/>
  <c r="AR316" i="15"/>
  <c r="CQ316" i="15" s="1"/>
  <c r="AR143" i="15"/>
  <c r="CQ143" i="15" s="1"/>
  <c r="AS1005" i="15"/>
  <c r="CR1005" i="15" s="1"/>
  <c r="AS773" i="15"/>
  <c r="CR773" i="15" s="1"/>
  <c r="AS757" i="15"/>
  <c r="CR757" i="15" s="1"/>
  <c r="AS485" i="15"/>
  <c r="CR485" i="15" s="1"/>
  <c r="AS469" i="15"/>
  <c r="CR469" i="15" s="1"/>
  <c r="AS461" i="15"/>
  <c r="CR461" i="15" s="1"/>
  <c r="AS389" i="15"/>
  <c r="CR389" i="15" s="1"/>
  <c r="AQ974" i="15"/>
  <c r="CP974" i="15" s="1"/>
  <c r="AQ680" i="15"/>
  <c r="CP680" i="15" s="1"/>
  <c r="AR1029" i="15"/>
  <c r="CQ1029" i="15" s="1"/>
  <c r="AR438" i="15"/>
  <c r="CQ438" i="15" s="1"/>
  <c r="AR489" i="15"/>
  <c r="CQ489" i="15" s="1"/>
  <c r="AR341" i="15"/>
  <c r="CQ341" i="15" s="1"/>
  <c r="AS888" i="15"/>
  <c r="CR888" i="15" s="1"/>
  <c r="AS458" i="15"/>
  <c r="CR458" i="15" s="1"/>
  <c r="AR963" i="15"/>
  <c r="CQ963" i="15" s="1"/>
  <c r="AR401" i="15"/>
  <c r="CQ401" i="15" s="1"/>
  <c r="AS896" i="15"/>
  <c r="CR896" i="15" s="1"/>
  <c r="AS457" i="15"/>
  <c r="CR457" i="15" s="1"/>
  <c r="AP616" i="15"/>
  <c r="CO616" i="15" s="1"/>
  <c r="AR933" i="15"/>
  <c r="CQ933" i="15" s="1"/>
  <c r="AR330" i="15"/>
  <c r="CQ330" i="15" s="1"/>
  <c r="AS554" i="15"/>
  <c r="CR554" i="15" s="1"/>
  <c r="AS363" i="15"/>
  <c r="CR363" i="15" s="1"/>
  <c r="AT497" i="15"/>
  <c r="CS497" i="15" s="1"/>
  <c r="AR646" i="15"/>
  <c r="CQ646" i="15" s="1"/>
  <c r="AS497" i="15"/>
  <c r="CR497" i="15" s="1"/>
  <c r="AS239" i="15"/>
  <c r="CR239" i="15" s="1"/>
  <c r="AS228" i="15"/>
  <c r="CR228" i="15" s="1"/>
  <c r="AT816" i="15"/>
  <c r="CS816" i="15" s="1"/>
  <c r="AT735" i="15"/>
  <c r="CS735" i="15" s="1"/>
  <c r="AT520" i="15"/>
  <c r="CS520" i="15" s="1"/>
  <c r="AS711" i="15"/>
  <c r="CR711" i="15" s="1"/>
  <c r="AS338" i="15"/>
  <c r="CR338" i="15" s="1"/>
  <c r="AS300" i="15"/>
  <c r="CR300" i="15" s="1"/>
  <c r="AP276" i="15"/>
  <c r="CO276" i="15" s="1"/>
  <c r="AR475" i="15"/>
  <c r="CQ475" i="15" s="1"/>
  <c r="AR288" i="15"/>
  <c r="CQ288" i="15" s="1"/>
  <c r="AS860" i="15"/>
  <c r="CR860" i="15" s="1"/>
  <c r="AS489" i="15"/>
  <c r="CR489" i="15" s="1"/>
  <c r="AS372" i="15"/>
  <c r="CR372" i="15" s="1"/>
  <c r="AS308" i="15"/>
  <c r="CR308" i="15" s="1"/>
  <c r="AS180" i="15"/>
  <c r="CR180" i="15" s="1"/>
  <c r="AT715" i="15"/>
  <c r="CS715" i="15" s="1"/>
  <c r="AT683" i="15"/>
  <c r="CS683" i="15" s="1"/>
  <c r="AT619" i="15"/>
  <c r="CS619" i="15" s="1"/>
  <c r="AT516" i="15"/>
  <c r="CS516" i="15" s="1"/>
  <c r="AT436" i="15"/>
  <c r="CS436" i="15" s="1"/>
  <c r="AR914" i="15"/>
  <c r="CQ914" i="15" s="1"/>
  <c r="AR769" i="15"/>
  <c r="CQ769" i="15" s="1"/>
  <c r="AR350" i="15"/>
  <c r="CQ350" i="15" s="1"/>
  <c r="AS188" i="15"/>
  <c r="CR188" i="15" s="1"/>
  <c r="AS81" i="15"/>
  <c r="CR81" i="15" s="1"/>
  <c r="AT906" i="15"/>
  <c r="CS906" i="15" s="1"/>
  <c r="AT629" i="15"/>
  <c r="CS629" i="15" s="1"/>
  <c r="AT407" i="15"/>
  <c r="CS407" i="15" s="1"/>
  <c r="AT157" i="15"/>
  <c r="CS157" i="15" s="1"/>
  <c r="AR333" i="15"/>
  <c r="CQ333" i="15" s="1"/>
  <c r="AQ419" i="15"/>
  <c r="CP419" i="15" s="1"/>
  <c r="AS73" i="15"/>
  <c r="CR73" i="15" s="1"/>
  <c r="AT787" i="15"/>
  <c r="CS787" i="15" s="1"/>
  <c r="AT518" i="15"/>
  <c r="CS518" i="15" s="1"/>
  <c r="AT162" i="15"/>
  <c r="CS162" i="15" s="1"/>
  <c r="AS861" i="15"/>
  <c r="CR861" i="15" s="1"/>
  <c r="AT994" i="15"/>
  <c r="CS994" i="15" s="1"/>
  <c r="AT887" i="15"/>
  <c r="CS887" i="15" s="1"/>
  <c r="AT330" i="15"/>
  <c r="CS330" i="15" s="1"/>
  <c r="AT277" i="15"/>
  <c r="CS277" i="15" s="1"/>
  <c r="AR837" i="15"/>
  <c r="CQ837" i="15" s="1"/>
  <c r="AT527" i="15"/>
  <c r="CS527" i="15" s="1"/>
  <c r="AT172" i="15"/>
  <c r="CS172" i="15" s="1"/>
  <c r="AR440" i="15"/>
  <c r="CQ440" i="15" s="1"/>
  <c r="AS173" i="15"/>
  <c r="CR173" i="15" s="1"/>
  <c r="AR1016" i="15"/>
  <c r="CQ1016" i="15" s="1"/>
  <c r="AS213" i="15"/>
  <c r="CR213" i="15" s="1"/>
  <c r="AS135" i="15"/>
  <c r="CR135" i="15" s="1"/>
  <c r="AT530" i="15"/>
  <c r="CS530" i="15" s="1"/>
  <c r="AS1011" i="15"/>
  <c r="CR1011" i="15" s="1"/>
  <c r="AT850" i="15"/>
  <c r="CS850" i="15" s="1"/>
  <c r="AT708" i="15"/>
  <c r="CS708" i="15" s="1"/>
  <c r="AT593" i="15"/>
  <c r="CS593" i="15" s="1"/>
  <c r="AT696" i="15"/>
  <c r="CS696" i="15" s="1"/>
  <c r="AS273" i="15"/>
  <c r="CR273" i="15" s="1"/>
  <c r="AS776" i="15"/>
  <c r="CR776" i="15" s="1"/>
  <c r="AS623" i="15"/>
  <c r="CR623" i="15" s="1"/>
  <c r="AQ416" i="15"/>
  <c r="CP416" i="15" s="1"/>
  <c r="AQ896" i="15"/>
  <c r="CP896" i="15" s="1"/>
  <c r="AT161" i="15"/>
  <c r="CS161" i="15" s="1"/>
  <c r="AR165" i="15"/>
  <c r="CQ165" i="15" s="1"/>
  <c r="AP442" i="15"/>
  <c r="CO442" i="15" s="1"/>
  <c r="AR594" i="15"/>
  <c r="CQ594" i="15" s="1"/>
  <c r="AR453" i="15"/>
  <c r="CQ453" i="15" s="1"/>
  <c r="AQ569" i="15"/>
  <c r="CP569" i="15" s="1"/>
  <c r="AP301" i="15"/>
  <c r="CO301" i="15" s="1"/>
  <c r="AT620" i="15"/>
  <c r="CS620" i="15" s="1"/>
  <c r="AT849" i="15"/>
  <c r="CS849" i="15" s="1"/>
  <c r="AS319" i="15"/>
  <c r="CR319" i="15" s="1"/>
  <c r="AR531" i="15"/>
  <c r="CQ531" i="15" s="1"/>
  <c r="AQ331" i="15"/>
  <c r="CP331" i="15" s="1"/>
  <c r="AQ585" i="15"/>
  <c r="CP585" i="15" s="1"/>
  <c r="AP1039" i="15"/>
  <c r="CO1039" i="15" s="1"/>
  <c r="AP943" i="15"/>
  <c r="CO943" i="15" s="1"/>
  <c r="AP894" i="15"/>
  <c r="CO894" i="15" s="1"/>
  <c r="AP670" i="15"/>
  <c r="CO670" i="15" s="1"/>
  <c r="AP479" i="15"/>
  <c r="CO479" i="15" s="1"/>
  <c r="AP884" i="15"/>
  <c r="CO884" i="15" s="1"/>
  <c r="AP470" i="15"/>
  <c r="CO470" i="15" s="1"/>
  <c r="AP454" i="15"/>
  <c r="CO454" i="15" s="1"/>
  <c r="AP438" i="15"/>
  <c r="CO438" i="15" s="1"/>
  <c r="AP754" i="15"/>
  <c r="CO754" i="15" s="1"/>
  <c r="AP410" i="15"/>
  <c r="CO410" i="15" s="1"/>
  <c r="AP740" i="15"/>
  <c r="CO740" i="15" s="1"/>
  <c r="AP267" i="15"/>
  <c r="CO267" i="15" s="1"/>
  <c r="AP219" i="15"/>
  <c r="CO219" i="15" s="1"/>
  <c r="AP104" i="15"/>
  <c r="CO104" i="15" s="1"/>
  <c r="AP1059" i="15"/>
  <c r="CO1059" i="15" s="1"/>
  <c r="AP1011" i="15"/>
  <c r="CO1011" i="15" s="1"/>
  <c r="AP643" i="15"/>
  <c r="CO643" i="15" s="1"/>
  <c r="AP362" i="15"/>
  <c r="CO362" i="15" s="1"/>
  <c r="AP282" i="15"/>
  <c r="CO282" i="15" s="1"/>
  <c r="AP929" i="15"/>
  <c r="CO929" i="15" s="1"/>
  <c r="AP785" i="15"/>
  <c r="CO785" i="15" s="1"/>
  <c r="AP225" i="15"/>
  <c r="CO225" i="15" s="1"/>
  <c r="AP514" i="15"/>
  <c r="CO514" i="15" s="1"/>
  <c r="AP261" i="15"/>
  <c r="CO261" i="15" s="1"/>
  <c r="AP1024" i="15"/>
  <c r="CO1024" i="15" s="1"/>
  <c r="AP960" i="15"/>
  <c r="CO960" i="15" s="1"/>
  <c r="AP320" i="15"/>
  <c r="CO320" i="15" s="1"/>
  <c r="AP240" i="15"/>
  <c r="CO240" i="15" s="1"/>
  <c r="AP469" i="15"/>
  <c r="CO469" i="15" s="1"/>
  <c r="AQ787" i="15"/>
  <c r="CP787" i="15" s="1"/>
  <c r="AP984" i="15"/>
  <c r="CO984" i="15" s="1"/>
  <c r="AQ1028" i="15"/>
  <c r="CP1028" i="15" s="1"/>
  <c r="AQ664" i="15"/>
  <c r="CP664" i="15" s="1"/>
  <c r="AQ593" i="15"/>
  <c r="CP593" i="15" s="1"/>
  <c r="AQ954" i="15"/>
  <c r="CP954" i="15" s="1"/>
  <c r="AQ931" i="15"/>
  <c r="CP931" i="15" s="1"/>
  <c r="AQ834" i="15"/>
  <c r="CP834" i="15" s="1"/>
  <c r="AQ475" i="15"/>
  <c r="CP475" i="15" s="1"/>
  <c r="AQ914" i="15"/>
  <c r="CP914" i="15" s="1"/>
  <c r="AQ591" i="15"/>
  <c r="CP591" i="15" s="1"/>
  <c r="AQ559" i="15"/>
  <c r="CP559" i="15" s="1"/>
  <c r="AQ506" i="15"/>
  <c r="CP506" i="15" s="1"/>
  <c r="AQ1022" i="15"/>
  <c r="CP1022" i="15" s="1"/>
  <c r="AQ548" i="15"/>
  <c r="CP548" i="15" s="1"/>
  <c r="AQ519" i="15"/>
  <c r="CP519" i="15" s="1"/>
  <c r="AQ471" i="15"/>
  <c r="CP471" i="15" s="1"/>
  <c r="AQ455" i="15"/>
  <c r="CP455" i="15" s="1"/>
  <c r="AQ887" i="15"/>
  <c r="CP887" i="15" s="1"/>
  <c r="AR1048" i="15"/>
  <c r="CQ1048" i="15" s="1"/>
  <c r="AQ526" i="15"/>
  <c r="CP526" i="15" s="1"/>
  <c r="AQ210" i="15"/>
  <c r="CP210" i="15" s="1"/>
  <c r="AQ73" i="15"/>
  <c r="CP73" i="15" s="1"/>
  <c r="AQ773" i="15"/>
  <c r="CP773" i="15" s="1"/>
  <c r="AQ356" i="15"/>
  <c r="CP356" i="15" s="1"/>
  <c r="AQ222" i="15"/>
  <c r="CP222" i="15" s="1"/>
  <c r="AQ82" i="15"/>
  <c r="CP82" i="15" s="1"/>
  <c r="AQ163" i="15"/>
  <c r="CP163" i="15" s="1"/>
  <c r="AR939" i="15"/>
  <c r="CQ939" i="15" s="1"/>
  <c r="AP481" i="15"/>
  <c r="CO481" i="15" s="1"/>
  <c r="AQ261" i="15"/>
  <c r="CP261" i="15" s="1"/>
  <c r="AR1026" i="15"/>
  <c r="CQ1026" i="15" s="1"/>
  <c r="AR747" i="15"/>
  <c r="CQ747" i="15" s="1"/>
  <c r="AR698" i="15"/>
  <c r="CQ698" i="15" s="1"/>
  <c r="AR356" i="15"/>
  <c r="CQ356" i="15" s="1"/>
  <c r="AR944" i="15"/>
  <c r="CQ944" i="15" s="1"/>
  <c r="AR435" i="15"/>
  <c r="CQ435" i="15" s="1"/>
  <c r="AQ386" i="15"/>
  <c r="CP386" i="15" s="1"/>
  <c r="AR209" i="15"/>
  <c r="CQ209" i="15" s="1"/>
  <c r="AQ204" i="15"/>
  <c r="CP204" i="15" s="1"/>
  <c r="AR797" i="15"/>
  <c r="CQ797" i="15" s="1"/>
  <c r="AR720" i="15"/>
  <c r="CQ720" i="15" s="1"/>
  <c r="AR555" i="15"/>
  <c r="CQ555" i="15" s="1"/>
  <c r="AR159" i="15"/>
  <c r="CQ159" i="15" s="1"/>
  <c r="AS941" i="15"/>
  <c r="CR941" i="15" s="1"/>
  <c r="AS917" i="15"/>
  <c r="CR917" i="15" s="1"/>
  <c r="AS381" i="15"/>
  <c r="CR381" i="15" s="1"/>
  <c r="AQ901" i="15"/>
  <c r="CP901" i="15" s="1"/>
  <c r="AS907" i="15"/>
  <c r="CR907" i="15" s="1"/>
  <c r="AS788" i="15"/>
  <c r="CR788" i="15" s="1"/>
  <c r="AS586" i="15"/>
  <c r="CR586" i="15" s="1"/>
  <c r="AS412" i="15"/>
  <c r="CR412" i="15" s="1"/>
  <c r="AR940" i="15"/>
  <c r="CQ940" i="15" s="1"/>
  <c r="AR232" i="15"/>
  <c r="CQ232" i="15" s="1"/>
  <c r="AS1012" i="15"/>
  <c r="CR1012" i="15" s="1"/>
  <c r="AS934" i="15"/>
  <c r="CR934" i="15" s="1"/>
  <c r="AS905" i="15"/>
  <c r="CR905" i="15" s="1"/>
  <c r="AS484" i="15"/>
  <c r="CR484" i="15" s="1"/>
  <c r="AS358" i="15"/>
  <c r="CR358" i="15" s="1"/>
  <c r="AQ125" i="15"/>
  <c r="CP125" i="15" s="1"/>
  <c r="AR244" i="15"/>
  <c r="CQ244" i="15" s="1"/>
  <c r="AR90" i="15"/>
  <c r="CQ90" i="15" s="1"/>
  <c r="AS801" i="15"/>
  <c r="CR801" i="15" s="1"/>
  <c r="AS283" i="15"/>
  <c r="CR283" i="15" s="1"/>
  <c r="AS219" i="15"/>
  <c r="CR219" i="15" s="1"/>
  <c r="AS171" i="15"/>
  <c r="CR171" i="15" s="1"/>
  <c r="AT881" i="15"/>
  <c r="CS881" i="15" s="1"/>
  <c r="AQ269" i="15"/>
  <c r="CP269" i="15" s="1"/>
  <c r="AS498" i="15"/>
  <c r="CR498" i="15" s="1"/>
  <c r="AS304" i="15"/>
  <c r="CR304" i="15" s="1"/>
  <c r="AS290" i="15"/>
  <c r="CR290" i="15" s="1"/>
  <c r="AT818" i="15"/>
  <c r="CS818" i="15" s="1"/>
  <c r="AT280" i="15"/>
  <c r="CS280" i="15" s="1"/>
  <c r="AT240" i="15"/>
  <c r="CS240" i="15" s="1"/>
  <c r="AT232" i="15"/>
  <c r="CS232" i="15" s="1"/>
  <c r="AQ778" i="15"/>
  <c r="CP778" i="15" s="1"/>
  <c r="AR567" i="15"/>
  <c r="CQ567" i="15" s="1"/>
  <c r="AS379" i="15"/>
  <c r="CR379" i="15" s="1"/>
  <c r="AS328" i="15"/>
  <c r="CR328" i="15" s="1"/>
  <c r="AT826" i="15"/>
  <c r="CS826" i="15" s="1"/>
  <c r="AS846" i="15"/>
  <c r="CR846" i="15" s="1"/>
  <c r="AS325" i="15"/>
  <c r="CR325" i="15" s="1"/>
  <c r="AS274" i="15"/>
  <c r="CR274" i="15" s="1"/>
  <c r="AS237" i="15"/>
  <c r="CR237" i="15" s="1"/>
  <c r="AS216" i="15"/>
  <c r="CR216" i="15" s="1"/>
  <c r="AS156" i="15"/>
  <c r="CR156" i="15" s="1"/>
  <c r="AS137" i="15"/>
  <c r="CR137" i="15" s="1"/>
  <c r="AT980" i="15"/>
  <c r="CS980" i="15" s="1"/>
  <c r="AS987" i="15"/>
  <c r="CR987" i="15" s="1"/>
  <c r="AS416" i="15"/>
  <c r="CR416" i="15" s="1"/>
  <c r="AT723" i="15"/>
  <c r="CS723" i="15" s="1"/>
  <c r="AT651" i="15"/>
  <c r="CS651" i="15" s="1"/>
  <c r="AT387" i="15"/>
  <c r="CS387" i="15" s="1"/>
  <c r="AQ984" i="15"/>
  <c r="CP984" i="15" s="1"/>
  <c r="AR261" i="15"/>
  <c r="CQ261" i="15" s="1"/>
  <c r="AR197" i="15"/>
  <c r="CQ197" i="15" s="1"/>
  <c r="AT819" i="15"/>
  <c r="CS819" i="15" s="1"/>
  <c r="AT215" i="15"/>
  <c r="CS215" i="15" s="1"/>
  <c r="AT340" i="15"/>
  <c r="CS340" i="15" s="1"/>
  <c r="AT308" i="15"/>
  <c r="CS308" i="15" s="1"/>
  <c r="AT1061" i="15"/>
  <c r="CS1061" i="15" s="1"/>
  <c r="AT107" i="15"/>
  <c r="CS107" i="15" s="1"/>
  <c r="AT692" i="15"/>
  <c r="CS692" i="15" s="1"/>
  <c r="AT485" i="15"/>
  <c r="CS485" i="15" s="1"/>
  <c r="AT310" i="15"/>
  <c r="CS310" i="15" s="1"/>
  <c r="AT236" i="15"/>
  <c r="CS236" i="15" s="1"/>
  <c r="AS370" i="15"/>
  <c r="CR370" i="15" s="1"/>
  <c r="AT515" i="15"/>
  <c r="CS515" i="15" s="1"/>
  <c r="AT318" i="15"/>
  <c r="CS318" i="15" s="1"/>
  <c r="AS241" i="15"/>
  <c r="CR241" i="15" s="1"/>
  <c r="AS322" i="15"/>
  <c r="CR322" i="15" s="1"/>
  <c r="AT729" i="15"/>
  <c r="CS729" i="15" s="1"/>
  <c r="AT287" i="15"/>
  <c r="CS287" i="15" s="1"/>
  <c r="AT461" i="15"/>
  <c r="CS461" i="15" s="1"/>
  <c r="AR293" i="15"/>
  <c r="CQ293" i="15" s="1"/>
  <c r="AS596" i="15"/>
  <c r="CR596" i="15" s="1"/>
  <c r="AS337" i="15"/>
  <c r="CR337" i="15" s="1"/>
  <c r="AT570" i="15"/>
  <c r="CS570" i="15" s="1"/>
  <c r="AQ724" i="15"/>
  <c r="CP724" i="15" s="1"/>
  <c r="AR575" i="15"/>
  <c r="CQ575" i="15" s="1"/>
  <c r="AR317" i="15"/>
  <c r="CQ317" i="15" s="1"/>
  <c r="AS735" i="15"/>
  <c r="CR735" i="15" s="1"/>
  <c r="AS478" i="15"/>
  <c r="CR478" i="15" s="1"/>
  <c r="AS447" i="15"/>
  <c r="CR447" i="15" s="1"/>
  <c r="AS336" i="15"/>
  <c r="CR336" i="15" s="1"/>
  <c r="AT633" i="15"/>
  <c r="CS633" i="15" s="1"/>
  <c r="AQ117" i="15"/>
  <c r="CP117" i="15" s="1"/>
  <c r="AR630" i="15"/>
  <c r="CQ630" i="15" s="1"/>
  <c r="AR113" i="15"/>
  <c r="CQ113" i="15" s="1"/>
  <c r="AS443" i="15"/>
  <c r="CR443" i="15" s="1"/>
  <c r="AT657" i="15"/>
  <c r="CS657" i="15" s="1"/>
  <c r="AT130" i="15"/>
  <c r="CS130" i="15" s="1"/>
  <c r="AJ80" i="15"/>
  <c r="CI80" i="15" s="1"/>
  <c r="AI1017" i="15"/>
  <c r="CH1017" i="15" s="1"/>
  <c r="AT1002" i="15"/>
  <c r="CS1002" i="15" s="1"/>
  <c r="AQ1062" i="15"/>
  <c r="CP1062" i="15" s="1"/>
  <c r="AT68" i="15"/>
  <c r="CS68" i="15" s="1"/>
  <c r="AT662" i="15"/>
  <c r="CS662" i="15" s="1"/>
  <c r="AR276" i="15"/>
  <c r="CQ276" i="15" s="1"/>
  <c r="AR449" i="15"/>
  <c r="CQ449" i="15" s="1"/>
  <c r="AS778" i="15"/>
  <c r="CR778" i="15" s="1"/>
  <c r="AS875" i="15"/>
  <c r="CR875" i="15" s="1"/>
  <c r="AR225" i="15"/>
  <c r="CQ225" i="15" s="1"/>
  <c r="AQ212" i="15"/>
  <c r="CP212" i="15" s="1"/>
  <c r="AQ109" i="15"/>
  <c r="CP109" i="15" s="1"/>
  <c r="AQ700" i="15"/>
  <c r="CP700" i="15" s="1"/>
  <c r="AQ561" i="15"/>
  <c r="CP561" i="15" s="1"/>
  <c r="AP271" i="15"/>
  <c r="CO271" i="15" s="1"/>
  <c r="AP317" i="15"/>
  <c r="CO317" i="15" s="1"/>
  <c r="AP595" i="15"/>
  <c r="CO595" i="15" s="1"/>
  <c r="AP542" i="15"/>
  <c r="CO542" i="15" s="1"/>
  <c r="AS232" i="15"/>
  <c r="CR232" i="15" s="1"/>
  <c r="AT838" i="15"/>
  <c r="CS838" i="15" s="1"/>
  <c r="AS756" i="15"/>
  <c r="CR756" i="15" s="1"/>
  <c r="AR105" i="15"/>
  <c r="CQ105" i="15" s="1"/>
  <c r="AS676" i="15"/>
  <c r="CR676" i="15" s="1"/>
  <c r="AR602" i="15"/>
  <c r="CQ602" i="15" s="1"/>
  <c r="AT827" i="15"/>
  <c r="CS827" i="15" s="1"/>
  <c r="AS494" i="15"/>
  <c r="CR494" i="15" s="1"/>
  <c r="AR709" i="15"/>
  <c r="CQ709" i="15" s="1"/>
  <c r="AR674" i="15"/>
  <c r="CQ674" i="15" s="1"/>
  <c r="AQ192" i="15"/>
  <c r="CP192" i="15" s="1"/>
  <c r="AR569" i="15"/>
  <c r="CQ569" i="15" s="1"/>
  <c r="AQ735" i="15"/>
  <c r="CP735" i="15" s="1"/>
  <c r="AQ580" i="15"/>
  <c r="CP580" i="15" s="1"/>
  <c r="AP400" i="15"/>
  <c r="CO400" i="15" s="1"/>
  <c r="AQ1005" i="15"/>
  <c r="CP1005" i="15" s="1"/>
  <c r="AP169" i="15"/>
  <c r="CO169" i="15" s="1"/>
  <c r="AP1021" i="15"/>
  <c r="CO1021" i="15" s="1"/>
  <c r="AT260" i="15"/>
  <c r="CS260" i="15" s="1"/>
  <c r="AR862" i="15"/>
  <c r="CQ862" i="15" s="1"/>
  <c r="AR591" i="15"/>
  <c r="CQ591" i="15" s="1"/>
  <c r="AT997" i="15"/>
  <c r="CS997" i="15" s="1"/>
  <c r="AT1054" i="15"/>
  <c r="CS1054" i="15" s="1"/>
  <c r="AR413" i="15"/>
  <c r="CQ413" i="15" s="1"/>
  <c r="AQ727" i="15"/>
  <c r="CP727" i="15" s="1"/>
  <c r="AR472" i="15"/>
  <c r="CQ472" i="15" s="1"/>
  <c r="AS1000" i="15"/>
  <c r="CR1000" i="15" s="1"/>
  <c r="AR967" i="15"/>
  <c r="CQ967" i="15" s="1"/>
  <c r="AP1000" i="15"/>
  <c r="CO1000" i="15" s="1"/>
  <c r="AQ282" i="15"/>
  <c r="CP282" i="15" s="1"/>
  <c r="AP879" i="15"/>
  <c r="CO879" i="15" s="1"/>
  <c r="AP160" i="15"/>
  <c r="CO160" i="15" s="1"/>
  <c r="AP659" i="15"/>
  <c r="CO659" i="15" s="1"/>
  <c r="AP589" i="15"/>
  <c r="CO589" i="15" s="1"/>
  <c r="AT217" i="15"/>
  <c r="CS217" i="15" s="1"/>
  <c r="AS418" i="15"/>
  <c r="CR418" i="15" s="1"/>
  <c r="AS292" i="15"/>
  <c r="CR292" i="15" s="1"/>
  <c r="AT480" i="15"/>
  <c r="CS480" i="15" s="1"/>
  <c r="AS1027" i="15"/>
  <c r="CR1027" i="15" s="1"/>
  <c r="AR100" i="15"/>
  <c r="CQ100" i="15" s="1"/>
  <c r="AT927" i="15"/>
  <c r="CS927" i="15" s="1"/>
  <c r="AS825" i="15"/>
  <c r="CR825" i="15" s="1"/>
  <c r="AR815" i="15"/>
  <c r="CQ815" i="15" s="1"/>
  <c r="AR599" i="15"/>
  <c r="CQ599" i="15" s="1"/>
  <c r="AQ546" i="15"/>
  <c r="CP546" i="15" s="1"/>
  <c r="AR163" i="15"/>
  <c r="CQ163" i="15" s="1"/>
  <c r="AQ697" i="15"/>
  <c r="CP697" i="15" s="1"/>
  <c r="AP585" i="15"/>
  <c r="CO585" i="15" s="1"/>
  <c r="AT605" i="15"/>
  <c r="CS605" i="15" s="1"/>
  <c r="AT792" i="15"/>
  <c r="CS792" i="15" s="1"/>
  <c r="AT1006" i="15"/>
  <c r="CS1006" i="15" s="1"/>
  <c r="AT442" i="15"/>
  <c r="CS442" i="15" s="1"/>
  <c r="AQ689" i="15"/>
  <c r="CP689" i="15" s="1"/>
  <c r="AS346" i="15"/>
  <c r="CR346" i="15" s="1"/>
  <c r="AS138" i="15"/>
  <c r="CR138" i="15" s="1"/>
  <c r="AT961" i="15"/>
  <c r="CS961" i="15" s="1"/>
  <c r="AS700" i="15"/>
  <c r="CR700" i="15" s="1"/>
  <c r="AR510" i="15"/>
  <c r="CQ510" i="15" s="1"/>
  <c r="AR541" i="15"/>
  <c r="CQ541" i="15" s="1"/>
  <c r="AR131" i="15"/>
  <c r="CQ131" i="15" s="1"/>
  <c r="AR460" i="15"/>
  <c r="CQ460" i="15" s="1"/>
  <c r="AQ994" i="15"/>
  <c r="CP994" i="15" s="1"/>
  <c r="AQ599" i="15"/>
  <c r="CP599" i="15" s="1"/>
  <c r="AQ687" i="15"/>
  <c r="CP687" i="15" s="1"/>
  <c r="AP657" i="15"/>
  <c r="CO657" i="15" s="1"/>
  <c r="AP399" i="15"/>
  <c r="CO399" i="15" s="1"/>
  <c r="AQ434" i="15"/>
  <c r="CP434" i="15" s="1"/>
  <c r="AS734" i="15"/>
  <c r="CR734" i="15" s="1"/>
  <c r="AS287" i="15"/>
  <c r="CR287" i="15" s="1"/>
  <c r="AT273" i="15"/>
  <c r="CS273" i="15" s="1"/>
  <c r="AR292" i="15"/>
  <c r="CQ292" i="15" s="1"/>
  <c r="AQ178" i="15"/>
  <c r="CP178" i="15" s="1"/>
  <c r="AQ716" i="15"/>
  <c r="CP716" i="15" s="1"/>
  <c r="AM806" i="15"/>
  <c r="CL806" i="15" s="1"/>
  <c r="AP1031" i="15"/>
  <c r="CO1031" i="15" s="1"/>
  <c r="AP983" i="15"/>
  <c r="CO983" i="15" s="1"/>
  <c r="AP815" i="15"/>
  <c r="CO815" i="15" s="1"/>
  <c r="AP695" i="15"/>
  <c r="CO695" i="15" s="1"/>
  <c r="AP615" i="15"/>
  <c r="CO615" i="15" s="1"/>
  <c r="AP551" i="15"/>
  <c r="CO551" i="15" s="1"/>
  <c r="AP472" i="15"/>
  <c r="CO472" i="15" s="1"/>
  <c r="AP423" i="15"/>
  <c r="CO423" i="15" s="1"/>
  <c r="AP662" i="15"/>
  <c r="CO662" i="15" s="1"/>
  <c r="AP455" i="15"/>
  <c r="CO455" i="15" s="1"/>
  <c r="AP749" i="15"/>
  <c r="CO749" i="15" s="1"/>
  <c r="AP685" i="15"/>
  <c r="CO685" i="15" s="1"/>
  <c r="AP486" i="15"/>
  <c r="CO486" i="15" s="1"/>
  <c r="AP858" i="15"/>
  <c r="CO858" i="15" s="1"/>
  <c r="AP307" i="15"/>
  <c r="CO307" i="15" s="1"/>
  <c r="AP299" i="15"/>
  <c r="CO299" i="15" s="1"/>
  <c r="AP227" i="15"/>
  <c r="CO227" i="15" s="1"/>
  <c r="AQ1060" i="15"/>
  <c r="CP1060" i="15" s="1"/>
  <c r="AP526" i="15"/>
  <c r="CO526" i="15" s="1"/>
  <c r="AP346" i="15"/>
  <c r="CO346" i="15" s="1"/>
  <c r="AP154" i="15"/>
  <c r="CO154" i="15" s="1"/>
  <c r="AP107" i="15"/>
  <c r="CO107" i="15" s="1"/>
  <c r="AP85" i="15"/>
  <c r="CO85" i="15" s="1"/>
  <c r="AP945" i="15"/>
  <c r="CO945" i="15" s="1"/>
  <c r="AP913" i="15"/>
  <c r="CO913" i="15" s="1"/>
  <c r="AP305" i="15"/>
  <c r="CO305" i="15" s="1"/>
  <c r="AP409" i="15"/>
  <c r="CO409" i="15" s="1"/>
  <c r="AP221" i="15"/>
  <c r="CO221" i="15" s="1"/>
  <c r="AP80" i="15"/>
  <c r="CO80" i="15" s="1"/>
  <c r="AP65" i="15"/>
  <c r="CO65" i="15" s="1"/>
  <c r="AP672" i="15"/>
  <c r="CO672" i="15" s="1"/>
  <c r="AP336" i="15"/>
  <c r="CO336" i="15" s="1"/>
  <c r="AP540" i="15"/>
  <c r="CO540" i="15" s="1"/>
  <c r="AP319" i="15"/>
  <c r="CO319" i="15" s="1"/>
  <c r="AP223" i="15"/>
  <c r="CO223" i="15" s="1"/>
  <c r="AP780" i="15"/>
  <c r="CO780" i="15" s="1"/>
  <c r="AQ1039" i="15"/>
  <c r="CP1039" i="15" s="1"/>
  <c r="AQ888" i="15"/>
  <c r="CP888" i="15" s="1"/>
  <c r="AQ998" i="15"/>
  <c r="CP998" i="15" s="1"/>
  <c r="AQ729" i="15"/>
  <c r="CP729" i="15" s="1"/>
  <c r="AQ737" i="15"/>
  <c r="CP737" i="15" s="1"/>
  <c r="AP523" i="15"/>
  <c r="CO523" i="15" s="1"/>
  <c r="AQ654" i="15"/>
  <c r="CP654" i="15" s="1"/>
  <c r="AP903" i="15"/>
  <c r="CO903" i="15" s="1"/>
  <c r="AQ203" i="15"/>
  <c r="CP203" i="15" s="1"/>
  <c r="AQ179" i="15"/>
  <c r="CP179" i="15" s="1"/>
  <c r="AQ886" i="15"/>
  <c r="CP886" i="15" s="1"/>
  <c r="AR1005" i="15"/>
  <c r="CQ1005" i="15" s="1"/>
  <c r="AR957" i="15"/>
  <c r="CQ957" i="15" s="1"/>
  <c r="AQ587" i="15"/>
  <c r="CP587" i="15" s="1"/>
  <c r="AQ249" i="15"/>
  <c r="CP249" i="15" s="1"/>
  <c r="AR996" i="15"/>
  <c r="CQ996" i="15" s="1"/>
  <c r="AR980" i="15"/>
  <c r="CQ980" i="15" s="1"/>
  <c r="AQ1015" i="15"/>
  <c r="CP1015" i="15" s="1"/>
  <c r="AQ873" i="15"/>
  <c r="CP873" i="15" s="1"/>
  <c r="AQ214" i="15"/>
  <c r="CP214" i="15" s="1"/>
  <c r="AR1009" i="15"/>
  <c r="CQ1009" i="15" s="1"/>
  <c r="AQ124" i="15"/>
  <c r="CP124" i="15" s="1"/>
  <c r="AR525" i="15"/>
  <c r="CQ525" i="15" s="1"/>
  <c r="AQ1049" i="15"/>
  <c r="CP1049" i="15" s="1"/>
  <c r="AQ354" i="15"/>
  <c r="CP354" i="15" s="1"/>
  <c r="AR210" i="15"/>
  <c r="CQ210" i="15" s="1"/>
  <c r="AS1057" i="15"/>
  <c r="CR1057" i="15" s="1"/>
  <c r="AP683" i="15"/>
  <c r="CO683" i="15" s="1"/>
  <c r="AQ586" i="15"/>
  <c r="CP586" i="15" s="1"/>
  <c r="AR801" i="15"/>
  <c r="CQ801" i="15" s="1"/>
  <c r="AR477" i="15"/>
  <c r="CQ477" i="15" s="1"/>
  <c r="AR410" i="15"/>
  <c r="CQ410" i="15" s="1"/>
  <c r="AR78" i="15"/>
  <c r="CQ78" i="15" s="1"/>
  <c r="AR146" i="15"/>
  <c r="CQ146" i="15" s="1"/>
  <c r="AR138" i="15"/>
  <c r="CQ138" i="15" s="1"/>
  <c r="AS992" i="15"/>
  <c r="CR992" i="15" s="1"/>
  <c r="AQ400" i="15"/>
  <c r="CP400" i="15" s="1"/>
  <c r="AR711" i="15"/>
  <c r="CQ711" i="15" s="1"/>
  <c r="AR519" i="15"/>
  <c r="CQ519" i="15" s="1"/>
  <c r="AR367" i="15"/>
  <c r="CQ367" i="15" s="1"/>
  <c r="AR351" i="15"/>
  <c r="CQ351" i="15" s="1"/>
  <c r="AS933" i="15"/>
  <c r="CR933" i="15" s="1"/>
  <c r="AS705" i="15"/>
  <c r="CR705" i="15" s="1"/>
  <c r="AQ665" i="15"/>
  <c r="CP665" i="15" s="1"/>
  <c r="AQ340" i="15"/>
  <c r="CP340" i="15" s="1"/>
  <c r="AR757" i="15"/>
  <c r="CQ757" i="15" s="1"/>
  <c r="AR618" i="15"/>
  <c r="CQ618" i="15" s="1"/>
  <c r="AS849" i="15"/>
  <c r="CR849" i="15" s="1"/>
  <c r="AQ376" i="15"/>
  <c r="CP376" i="15" s="1"/>
  <c r="AQ247" i="15"/>
  <c r="CP247" i="15" s="1"/>
  <c r="AR91" i="15"/>
  <c r="CQ91" i="15" s="1"/>
  <c r="AS655" i="15"/>
  <c r="CR655" i="15" s="1"/>
  <c r="AS476" i="15"/>
  <c r="CR476" i="15" s="1"/>
  <c r="AS795" i="15"/>
  <c r="CR795" i="15" s="1"/>
  <c r="AS548" i="15"/>
  <c r="CR548" i="15" s="1"/>
  <c r="AS420" i="15"/>
  <c r="CR420" i="15" s="1"/>
  <c r="AR590" i="15"/>
  <c r="CQ590" i="15" s="1"/>
  <c r="AS399" i="15"/>
  <c r="CR399" i="15" s="1"/>
  <c r="AR463" i="15"/>
  <c r="CQ463" i="15" s="1"/>
  <c r="AS800" i="15"/>
  <c r="CR800" i="15" s="1"/>
  <c r="AS149" i="15"/>
  <c r="CR149" i="15" s="1"/>
  <c r="AT808" i="15"/>
  <c r="CS808" i="15" s="1"/>
  <c r="AT465" i="15"/>
  <c r="CS465" i="15" s="1"/>
  <c r="AQ634" i="15"/>
  <c r="CP634" i="15" s="1"/>
  <c r="AR788" i="15"/>
  <c r="CQ788" i="15" s="1"/>
  <c r="AS745" i="15"/>
  <c r="CR745" i="15" s="1"/>
  <c r="AS584" i="15"/>
  <c r="CR584" i="15" s="1"/>
  <c r="AS468" i="15"/>
  <c r="CR468" i="15" s="1"/>
  <c r="AS424" i="15"/>
  <c r="CR424" i="15" s="1"/>
  <c r="AS74" i="15"/>
  <c r="CR74" i="15" s="1"/>
  <c r="AT743" i="15"/>
  <c r="CS743" i="15" s="1"/>
  <c r="AQ912" i="15"/>
  <c r="CP912" i="15" s="1"/>
  <c r="AR150" i="15"/>
  <c r="CQ150" i="15" s="1"/>
  <c r="AS966" i="15"/>
  <c r="CR966" i="15" s="1"/>
  <c r="AS184" i="15"/>
  <c r="CR184" i="15" s="1"/>
  <c r="AR192" i="15"/>
  <c r="CQ192" i="15" s="1"/>
  <c r="AS823" i="15"/>
  <c r="CR823" i="15" s="1"/>
  <c r="AS620" i="15"/>
  <c r="CR620" i="15" s="1"/>
  <c r="AS519" i="15"/>
  <c r="CR519" i="15" s="1"/>
  <c r="AT766" i="15"/>
  <c r="CS766" i="15" s="1"/>
  <c r="AT539" i="15"/>
  <c r="CS539" i="15" s="1"/>
  <c r="AT371" i="15"/>
  <c r="CS371" i="15" s="1"/>
  <c r="AR554" i="15"/>
  <c r="CQ554" i="15" s="1"/>
  <c r="AS560" i="15"/>
  <c r="CR560" i="15" s="1"/>
  <c r="AS414" i="15"/>
  <c r="CR414" i="15" s="1"/>
  <c r="AS168" i="15"/>
  <c r="CR168" i="15" s="1"/>
  <c r="AS150" i="15"/>
  <c r="CR150" i="15" s="1"/>
  <c r="AT979" i="15"/>
  <c r="CS979" i="15" s="1"/>
  <c r="AT965" i="15"/>
  <c r="CS965" i="15" s="1"/>
  <c r="AT877" i="15"/>
  <c r="CS877" i="15" s="1"/>
  <c r="AT642" i="15"/>
  <c r="CS642" i="15" s="1"/>
  <c r="AT540" i="15"/>
  <c r="CS540" i="15" s="1"/>
  <c r="AT519" i="15"/>
  <c r="CS519" i="15" s="1"/>
  <c r="AT418" i="15"/>
  <c r="CS418" i="15" s="1"/>
  <c r="AT322" i="15"/>
  <c r="CS322" i="15" s="1"/>
  <c r="AT258" i="15"/>
  <c r="CS258" i="15" s="1"/>
  <c r="AT138" i="15"/>
  <c r="CS138" i="15" s="1"/>
  <c r="AT110" i="15"/>
  <c r="CS110" i="15" s="1"/>
  <c r="AQ550" i="15"/>
  <c r="CP550" i="15" s="1"/>
  <c r="AT783" i="15"/>
  <c r="CS783" i="15" s="1"/>
  <c r="AT597" i="15"/>
  <c r="CS597" i="15" s="1"/>
  <c r="AT978" i="15"/>
  <c r="CS978" i="15" s="1"/>
  <c r="AT641" i="15"/>
  <c r="CS641" i="15" s="1"/>
  <c r="AT463" i="15"/>
  <c r="CS463" i="15" s="1"/>
  <c r="AT214" i="15"/>
  <c r="CS214" i="15" s="1"/>
  <c r="AR107" i="15"/>
  <c r="CQ107" i="15" s="1"/>
  <c r="AT350" i="15"/>
  <c r="CS350" i="15" s="1"/>
  <c r="AS854" i="15"/>
  <c r="CR854" i="15" s="1"/>
  <c r="AT622" i="15"/>
  <c r="CS622" i="15" s="1"/>
  <c r="AT125" i="15"/>
  <c r="CS125" i="15" s="1"/>
  <c r="AS404" i="15"/>
  <c r="CR404" i="15" s="1"/>
  <c r="AS272" i="15"/>
  <c r="CR272" i="15" s="1"/>
  <c r="AS181" i="15"/>
  <c r="CR181" i="15" s="1"/>
  <c r="AT814" i="15"/>
  <c r="CS814" i="15" s="1"/>
  <c r="AT652" i="15"/>
  <c r="CS652" i="15" s="1"/>
  <c r="AR295" i="15"/>
  <c r="CQ295" i="15" s="1"/>
  <c r="AT901" i="15"/>
  <c r="CS901" i="15" s="1"/>
  <c r="AS817" i="15"/>
  <c r="CR817" i="15" s="1"/>
  <c r="AS215" i="15"/>
  <c r="CR215" i="15" s="1"/>
  <c r="AT634" i="15"/>
  <c r="CS634" i="15" s="1"/>
  <c r="AT358" i="15"/>
  <c r="CS358" i="15" s="1"/>
  <c r="AT101" i="15"/>
  <c r="CS101" i="15" s="1"/>
  <c r="AS258" i="15"/>
  <c r="CR258" i="15" s="1"/>
  <c r="AT122" i="15"/>
  <c r="CS122" i="15" s="1"/>
  <c r="AT99" i="15"/>
  <c r="CS99" i="15" s="1"/>
  <c r="AQ1017" i="15"/>
  <c r="CP1017" i="15" s="1"/>
  <c r="AT923" i="15"/>
  <c r="CS923" i="15" s="1"/>
  <c r="AT313" i="15"/>
  <c r="CS313" i="15" s="1"/>
  <c r="AK646" i="15"/>
  <c r="CJ646" i="15" s="1"/>
  <c r="AP743" i="15"/>
  <c r="CO743" i="15" s="1"/>
  <c r="AP440" i="15"/>
  <c r="CO440" i="15" s="1"/>
  <c r="AP1006" i="15"/>
  <c r="CO1006" i="15" s="1"/>
  <c r="AP918" i="15"/>
  <c r="CO918" i="15" s="1"/>
  <c r="AP405" i="15"/>
  <c r="CO405" i="15" s="1"/>
  <c r="AP922" i="15"/>
  <c r="CO922" i="15" s="1"/>
  <c r="AP618" i="15"/>
  <c r="CO618" i="15" s="1"/>
  <c r="AP602" i="15"/>
  <c r="CO602" i="15" s="1"/>
  <c r="AP708" i="15"/>
  <c r="CO708" i="15" s="1"/>
  <c r="AP931" i="15"/>
  <c r="CO931" i="15" s="1"/>
  <c r="AP122" i="15"/>
  <c r="CO122" i="15" s="1"/>
  <c r="AP369" i="15"/>
  <c r="CO369" i="15" s="1"/>
  <c r="AP96" i="15"/>
  <c r="CO96" i="15" s="1"/>
  <c r="AP601" i="15"/>
  <c r="CO601" i="15" s="1"/>
  <c r="AP277" i="15"/>
  <c r="CO277" i="15" s="1"/>
  <c r="AP287" i="15"/>
  <c r="CO287" i="15" s="1"/>
  <c r="AP255" i="15"/>
  <c r="CO255" i="15" s="1"/>
  <c r="AP375" i="15"/>
  <c r="CO375" i="15" s="1"/>
  <c r="AP279" i="15"/>
  <c r="CO279" i="15" s="1"/>
  <c r="AQ989" i="15"/>
  <c r="CP989" i="15" s="1"/>
  <c r="AQ1036" i="15"/>
  <c r="CP1036" i="15" s="1"/>
  <c r="AQ1018" i="15"/>
  <c r="CP1018" i="15" s="1"/>
  <c r="AQ768" i="15"/>
  <c r="CP768" i="15" s="1"/>
  <c r="AQ807" i="15"/>
  <c r="CP807" i="15" s="1"/>
  <c r="AP784" i="15"/>
  <c r="CO784" i="15" s="1"/>
  <c r="AQ972" i="15"/>
  <c r="CP972" i="15" s="1"/>
  <c r="AQ899" i="15"/>
  <c r="CP899" i="15" s="1"/>
  <c r="AQ701" i="15"/>
  <c r="CP701" i="15" s="1"/>
  <c r="AQ685" i="15"/>
  <c r="CP685" i="15" s="1"/>
  <c r="AP1008" i="15"/>
  <c r="CO1008" i="15" s="1"/>
  <c r="AP816" i="15"/>
  <c r="CO816" i="15" s="1"/>
  <c r="AP184" i="15"/>
  <c r="CO184" i="15" s="1"/>
  <c r="AQ813" i="15"/>
  <c r="CP813" i="15" s="1"/>
  <c r="AQ525" i="15"/>
  <c r="CP525" i="15" s="1"/>
  <c r="AQ511" i="15"/>
  <c r="CP511" i="15" s="1"/>
  <c r="AQ407" i="15"/>
  <c r="CP407" i="15" s="1"/>
  <c r="AQ817" i="15"/>
  <c r="CP817" i="15" s="1"/>
  <c r="AQ744" i="15"/>
  <c r="CP744" i="15" s="1"/>
  <c r="AQ371" i="15"/>
  <c r="CP371" i="15" s="1"/>
  <c r="AQ959" i="15"/>
  <c r="CP959" i="15" s="1"/>
  <c r="AQ266" i="15"/>
  <c r="CP266" i="15" s="1"/>
  <c r="AQ99" i="15"/>
  <c r="CP99" i="15" s="1"/>
  <c r="AQ1009" i="15"/>
  <c r="CP1009" i="15" s="1"/>
  <c r="AQ681" i="15"/>
  <c r="CP681" i="15" s="1"/>
  <c r="AQ350" i="15"/>
  <c r="CP350" i="15" s="1"/>
  <c r="AR906" i="15"/>
  <c r="CQ906" i="15" s="1"/>
  <c r="AR968" i="15"/>
  <c r="CQ968" i="15" s="1"/>
  <c r="AR830" i="15"/>
  <c r="CQ830" i="15" s="1"/>
  <c r="AR364" i="15"/>
  <c r="CQ364" i="15" s="1"/>
  <c r="AR132" i="15"/>
  <c r="CQ132" i="15" s="1"/>
  <c r="AS1018" i="15"/>
  <c r="CR1018" i="15" s="1"/>
  <c r="AP164" i="15"/>
  <c r="CO164" i="15" s="1"/>
  <c r="AQ810" i="15"/>
  <c r="CP810" i="15" s="1"/>
  <c r="AR266" i="15"/>
  <c r="CQ266" i="15" s="1"/>
  <c r="AR76" i="15"/>
  <c r="CQ76" i="15" s="1"/>
  <c r="AR114" i="15"/>
  <c r="CQ114" i="15" s="1"/>
  <c r="AS993" i="15"/>
  <c r="CR993" i="15" s="1"/>
  <c r="AP278" i="15"/>
  <c r="CO278" i="15" s="1"/>
  <c r="AR678" i="15"/>
  <c r="CQ678" i="15" s="1"/>
  <c r="AR559" i="15"/>
  <c r="CQ559" i="15" s="1"/>
  <c r="AR402" i="15"/>
  <c r="CQ402" i="15" s="1"/>
  <c r="AR354" i="15"/>
  <c r="CQ354" i="15" s="1"/>
  <c r="AQ363" i="15"/>
  <c r="CP363" i="15" s="1"/>
  <c r="AQ220" i="15"/>
  <c r="CP220" i="15" s="1"/>
  <c r="AR546" i="15"/>
  <c r="CQ546" i="15" s="1"/>
  <c r="AS721" i="15"/>
  <c r="CR721" i="15" s="1"/>
  <c r="AS629" i="15"/>
  <c r="CR629" i="15" s="1"/>
  <c r="AS405" i="15"/>
  <c r="CR405" i="15" s="1"/>
  <c r="AQ318" i="15"/>
  <c r="CP318" i="15" s="1"/>
  <c r="AS770" i="15"/>
  <c r="CR770" i="15" s="1"/>
  <c r="AP872" i="15"/>
  <c r="CO872" i="15" s="1"/>
  <c r="AQ897" i="15"/>
  <c r="CP897" i="15" s="1"/>
  <c r="AQ676" i="15"/>
  <c r="CP676" i="15" s="1"/>
  <c r="AQ317" i="15"/>
  <c r="CP317" i="15" s="1"/>
  <c r="AQ91" i="15"/>
  <c r="CP91" i="15" s="1"/>
  <c r="AR236" i="15"/>
  <c r="CQ236" i="15" s="1"/>
  <c r="AR157" i="15"/>
  <c r="CQ157" i="15" s="1"/>
  <c r="AS614" i="15"/>
  <c r="CR614" i="15" s="1"/>
  <c r="AS394" i="15"/>
  <c r="CR394" i="15" s="1"/>
  <c r="AS838" i="15"/>
  <c r="CR838" i="15" s="1"/>
  <c r="AS466" i="15"/>
  <c r="CR466" i="15" s="1"/>
  <c r="AS190" i="15"/>
  <c r="CR190" i="15" s="1"/>
  <c r="AR768" i="15"/>
  <c r="CQ768" i="15" s="1"/>
  <c r="AS835" i="15"/>
  <c r="CR835" i="15" s="1"/>
  <c r="AS746" i="15"/>
  <c r="CR746" i="15" s="1"/>
  <c r="AS115" i="15"/>
  <c r="CR115" i="15" s="1"/>
  <c r="AT1001" i="15"/>
  <c r="CS1001" i="15" s="1"/>
  <c r="AT985" i="15"/>
  <c r="CS985" i="15" s="1"/>
  <c r="AT889" i="15"/>
  <c r="CS889" i="15" s="1"/>
  <c r="AT825" i="15"/>
  <c r="CS825" i="15" s="1"/>
  <c r="AR719" i="15"/>
  <c r="CQ719" i="15" s="1"/>
  <c r="AS410" i="15"/>
  <c r="CR410" i="15" s="1"/>
  <c r="AS252" i="15"/>
  <c r="CR252" i="15" s="1"/>
  <c r="AT640" i="15"/>
  <c r="CS640" i="15" s="1"/>
  <c r="AT568" i="15"/>
  <c r="CS568" i="15" s="1"/>
  <c r="AT481" i="15"/>
  <c r="CS481" i="15" s="1"/>
  <c r="AT360" i="15"/>
  <c r="CS360" i="15" s="1"/>
  <c r="AT304" i="15"/>
  <c r="CS304" i="15" s="1"/>
  <c r="AQ523" i="15"/>
  <c r="CP523" i="15" s="1"/>
  <c r="AR457" i="15"/>
  <c r="CQ457" i="15" s="1"/>
  <c r="AR425" i="15"/>
  <c r="CQ425" i="15" s="1"/>
  <c r="AS599" i="15"/>
  <c r="CR599" i="15" s="1"/>
  <c r="AS1059" i="15"/>
  <c r="CR1059" i="15" s="1"/>
  <c r="AS569" i="15"/>
  <c r="CR569" i="15" s="1"/>
  <c r="AS538" i="15"/>
  <c r="CR538" i="15" s="1"/>
  <c r="AT998" i="15"/>
  <c r="CS998" i="15" s="1"/>
  <c r="AT989" i="15"/>
  <c r="CS989" i="15" s="1"/>
  <c r="AR549" i="15"/>
  <c r="CQ549" i="15" s="1"/>
  <c r="AR71" i="15"/>
  <c r="CQ71" i="15" s="1"/>
  <c r="AS937" i="15"/>
  <c r="CR937" i="15" s="1"/>
  <c r="AS741" i="15"/>
  <c r="CR741" i="15" s="1"/>
  <c r="AS387" i="15"/>
  <c r="CR387" i="15" s="1"/>
  <c r="AT1022" i="15"/>
  <c r="CS1022" i="15" s="1"/>
  <c r="AT739" i="15"/>
  <c r="CS739" i="15" s="1"/>
  <c r="AQ323" i="15"/>
  <c r="CP323" i="15" s="1"/>
  <c r="AR627" i="15"/>
  <c r="CQ627" i="15" s="1"/>
  <c r="AS836" i="15"/>
  <c r="CR836" i="15" s="1"/>
  <c r="AS442" i="15"/>
  <c r="CR442" i="15" s="1"/>
  <c r="AS132" i="15"/>
  <c r="CR132" i="15" s="1"/>
  <c r="AT74" i="15"/>
  <c r="CS74" i="15" s="1"/>
  <c r="AS575" i="15"/>
  <c r="CR575" i="15" s="1"/>
  <c r="AT181" i="15"/>
  <c r="CS181" i="15" s="1"/>
  <c r="AS427" i="15"/>
  <c r="CR427" i="15" s="1"/>
  <c r="AS183" i="15"/>
  <c r="CR183" i="15" s="1"/>
  <c r="AT117" i="15"/>
  <c r="CS117" i="15" s="1"/>
  <c r="AT108" i="15"/>
  <c r="CS108" i="15" s="1"/>
  <c r="AT714" i="15"/>
  <c r="CS714" i="15" s="1"/>
  <c r="AT71" i="15"/>
  <c r="CS71" i="15" s="1"/>
  <c r="AR611" i="15"/>
  <c r="CQ611" i="15" s="1"/>
  <c r="AS69" i="15"/>
  <c r="CR69" i="15" s="1"/>
  <c r="AT1030" i="15"/>
  <c r="CS1030" i="15" s="1"/>
  <c r="AT677" i="15"/>
  <c r="CS677" i="15" s="1"/>
  <c r="AT626" i="15"/>
  <c r="CS626" i="15" s="1"/>
  <c r="AT613" i="15"/>
  <c r="CS613" i="15" s="1"/>
  <c r="AT245" i="15"/>
  <c r="CS245" i="15" s="1"/>
  <c r="AT1011" i="15"/>
  <c r="CS1011" i="15" s="1"/>
  <c r="AT1043" i="15"/>
  <c r="CS1043" i="15" s="1"/>
  <c r="AT231" i="15"/>
  <c r="CS231" i="15" s="1"/>
  <c r="AT170" i="15"/>
  <c r="CS170" i="15" s="1"/>
  <c r="AR325" i="15"/>
  <c r="CQ325" i="15" s="1"/>
  <c r="AT545" i="15"/>
  <c r="CS545" i="15" s="1"/>
  <c r="AT532" i="15"/>
  <c r="CS532" i="15" s="1"/>
  <c r="AT169" i="15"/>
  <c r="CS169" i="15" s="1"/>
  <c r="AT142" i="15"/>
  <c r="CS142" i="15" s="1"/>
  <c r="AR721" i="15"/>
  <c r="CQ721" i="15" s="1"/>
  <c r="AS388" i="15"/>
  <c r="CR388" i="15" s="1"/>
  <c r="AS192" i="15"/>
  <c r="CR192" i="15" s="1"/>
  <c r="AT778" i="15"/>
  <c r="CS778" i="15" s="1"/>
  <c r="AT684" i="15"/>
  <c r="CS684" i="15" s="1"/>
  <c r="AT261" i="15"/>
  <c r="CS261" i="15" s="1"/>
  <c r="AT747" i="15"/>
  <c r="CS747" i="15" s="1"/>
  <c r="AT983" i="15"/>
  <c r="CS983" i="15" s="1"/>
  <c r="AQ106" i="15"/>
  <c r="CP106" i="15" s="1"/>
  <c r="AR699" i="15"/>
  <c r="CQ699" i="15" s="1"/>
  <c r="AR708" i="15"/>
  <c r="CQ708" i="15" s="1"/>
  <c r="AP328" i="15"/>
  <c r="CO328" i="15" s="1"/>
  <c r="AS824" i="15"/>
  <c r="CR824" i="15" s="1"/>
  <c r="AQ403" i="15"/>
  <c r="CP403" i="15" s="1"/>
  <c r="AQ651" i="15"/>
  <c r="CP651" i="15" s="1"/>
  <c r="AP573" i="15"/>
  <c r="CO573" i="15" s="1"/>
  <c r="AT292" i="15"/>
  <c r="CS292" i="15" s="1"/>
  <c r="AS551" i="15"/>
  <c r="CR551" i="15" s="1"/>
  <c r="AT315" i="15"/>
  <c r="CS315" i="15" s="1"/>
  <c r="AS886" i="15"/>
  <c r="CR886" i="15" s="1"/>
  <c r="AS315" i="15"/>
  <c r="CR315" i="15" s="1"/>
  <c r="AP1032" i="15"/>
  <c r="CO1032" i="15" s="1"/>
  <c r="AQ696" i="15"/>
  <c r="CP696" i="15" s="1"/>
  <c r="AP404" i="15"/>
  <c r="CO404" i="15" s="1"/>
  <c r="AN109" i="15"/>
  <c r="CM109" i="15" s="1"/>
  <c r="AP886" i="15"/>
  <c r="CO886" i="15" s="1"/>
  <c r="AP599" i="15"/>
  <c r="CO599" i="15" s="1"/>
  <c r="AP520" i="15"/>
  <c r="CO520" i="15" s="1"/>
  <c r="AP630" i="15"/>
  <c r="CO630" i="15" s="1"/>
  <c r="AP431" i="15"/>
  <c r="CO431" i="15" s="1"/>
  <c r="AP773" i="15"/>
  <c r="CO773" i="15" s="1"/>
  <c r="AP757" i="15"/>
  <c r="CO757" i="15" s="1"/>
  <c r="AP541" i="15"/>
  <c r="CO541" i="15" s="1"/>
  <c r="AP413" i="15"/>
  <c r="CO413" i="15" s="1"/>
  <c r="AP897" i="15"/>
  <c r="CO897" i="15" s="1"/>
  <c r="AP842" i="15"/>
  <c r="CO842" i="15" s="1"/>
  <c r="AP507" i="15"/>
  <c r="CO507" i="15" s="1"/>
  <c r="AP1060" i="15"/>
  <c r="CO1060" i="15" s="1"/>
  <c r="AP820" i="15"/>
  <c r="CO820" i="15" s="1"/>
  <c r="AP756" i="15"/>
  <c r="CO756" i="15" s="1"/>
  <c r="AP532" i="15"/>
  <c r="CO532" i="15" s="1"/>
  <c r="AP315" i="15"/>
  <c r="CO315" i="15" s="1"/>
  <c r="AP139" i="15"/>
  <c r="CO139" i="15" s="1"/>
  <c r="AQ1051" i="15"/>
  <c r="CP1051" i="15" s="1"/>
  <c r="AP1009" i="15"/>
  <c r="CO1009" i="15" s="1"/>
  <c r="AP490" i="15"/>
  <c r="CO490" i="15" s="1"/>
  <c r="AP474" i="15"/>
  <c r="CO474" i="15" s="1"/>
  <c r="AP181" i="15"/>
  <c r="CO181" i="15" s="1"/>
  <c r="AP149" i="15"/>
  <c r="CO149" i="15" s="1"/>
  <c r="AP895" i="15"/>
  <c r="CO895" i="15" s="1"/>
  <c r="AP768" i="15"/>
  <c r="CO768" i="15" s="1"/>
  <c r="AP256" i="15"/>
  <c r="CO256" i="15" s="1"/>
  <c r="AP126" i="15"/>
  <c r="CO126" i="15" s="1"/>
  <c r="AP792" i="15"/>
  <c r="CO792" i="15" s="1"/>
  <c r="AQ609" i="15"/>
  <c r="CP609" i="15" s="1"/>
  <c r="AQ522" i="15"/>
  <c r="CP522" i="15" s="1"/>
  <c r="AQ870" i="15"/>
  <c r="CP870" i="15" s="1"/>
  <c r="AQ748" i="15"/>
  <c r="CP748" i="15" s="1"/>
  <c r="AQ507" i="15"/>
  <c r="CP507" i="15" s="1"/>
  <c r="AQ459" i="15"/>
  <c r="CP459" i="15" s="1"/>
  <c r="AQ757" i="15"/>
  <c r="CP757" i="15" s="1"/>
  <c r="AP944" i="15"/>
  <c r="CO944" i="15" s="1"/>
  <c r="AP688" i="15"/>
  <c r="CO688" i="15" s="1"/>
  <c r="AQ927" i="15"/>
  <c r="CP927" i="15" s="1"/>
  <c r="AQ772" i="15"/>
  <c r="CP772" i="15" s="1"/>
  <c r="AQ725" i="15"/>
  <c r="CP725" i="15" s="1"/>
  <c r="AQ128" i="15"/>
  <c r="CP128" i="15" s="1"/>
  <c r="AQ993" i="15"/>
  <c r="CP993" i="15" s="1"/>
  <c r="AQ320" i="15"/>
  <c r="CP320" i="15" s="1"/>
  <c r="AR856" i="15"/>
  <c r="CQ856" i="15" s="1"/>
  <c r="AR795" i="15"/>
  <c r="CQ795" i="15" s="1"/>
  <c r="AQ884" i="15"/>
  <c r="CP884" i="15" s="1"/>
  <c r="AQ667" i="15"/>
  <c r="CP667" i="15" s="1"/>
  <c r="AQ142" i="15"/>
  <c r="CP142" i="15" s="1"/>
  <c r="AR964" i="15"/>
  <c r="CQ964" i="15" s="1"/>
  <c r="AR839" i="15"/>
  <c r="CQ839" i="15" s="1"/>
  <c r="AR818" i="15"/>
  <c r="CQ818" i="15" s="1"/>
  <c r="AR809" i="15"/>
  <c r="CQ809" i="15" s="1"/>
  <c r="AQ816" i="15"/>
  <c r="CP816" i="15" s="1"/>
  <c r="AQ791" i="15"/>
  <c r="CP791" i="15" s="1"/>
  <c r="AQ549" i="15"/>
  <c r="CP549" i="15" s="1"/>
  <c r="AQ374" i="15"/>
  <c r="CP374" i="15" s="1"/>
  <c r="AQ324" i="15"/>
  <c r="CP324" i="15" s="1"/>
  <c r="AQ147" i="15"/>
  <c r="CP147" i="15" s="1"/>
  <c r="AR767" i="15"/>
  <c r="CQ767" i="15" s="1"/>
  <c r="AR588" i="15"/>
  <c r="CQ588" i="15" s="1"/>
  <c r="AQ392" i="15"/>
  <c r="CP392" i="15" s="1"/>
  <c r="AR726" i="15"/>
  <c r="CQ726" i="15" s="1"/>
  <c r="AR598" i="15"/>
  <c r="CQ598" i="15" s="1"/>
  <c r="AR579" i="15"/>
  <c r="CQ579" i="15" s="1"/>
  <c r="AR388" i="15"/>
  <c r="CQ388" i="15" s="1"/>
  <c r="AR203" i="15"/>
  <c r="CQ203" i="15" s="1"/>
  <c r="AR156" i="15"/>
  <c r="CQ156" i="15" s="1"/>
  <c r="AQ562" i="15"/>
  <c r="CP562" i="15" s="1"/>
  <c r="AR1037" i="15"/>
  <c r="CQ1037" i="15" s="1"/>
  <c r="AR992" i="15"/>
  <c r="CQ992" i="15" s="1"/>
  <c r="AR946" i="15"/>
  <c r="CQ946" i="15" s="1"/>
  <c r="AR790" i="15"/>
  <c r="CQ790" i="15" s="1"/>
  <c r="AR765" i="15"/>
  <c r="CQ765" i="15" s="1"/>
  <c r="AR651" i="15"/>
  <c r="CQ651" i="15" s="1"/>
  <c r="AR514" i="15"/>
  <c r="CQ514" i="15" s="1"/>
  <c r="AR496" i="15"/>
  <c r="CQ496" i="15" s="1"/>
  <c r="AR218" i="15"/>
  <c r="CQ218" i="15" s="1"/>
  <c r="AQ90" i="15"/>
  <c r="CP90" i="15" s="1"/>
  <c r="AR900" i="15"/>
  <c r="CQ900" i="15" s="1"/>
  <c r="AR305" i="15"/>
  <c r="CQ305" i="15" s="1"/>
  <c r="AR953" i="15"/>
  <c r="CQ953" i="15" s="1"/>
  <c r="AR937" i="15"/>
  <c r="CQ937" i="15" s="1"/>
  <c r="AR592" i="15"/>
  <c r="CQ592" i="15" s="1"/>
  <c r="AR399" i="15"/>
  <c r="CQ399" i="15" s="1"/>
  <c r="AR238" i="15"/>
  <c r="CQ238" i="15" s="1"/>
  <c r="AS893" i="15"/>
  <c r="CR893" i="15" s="1"/>
  <c r="AS737" i="15"/>
  <c r="CR737" i="15" s="1"/>
  <c r="AQ248" i="15"/>
  <c r="CP248" i="15" s="1"/>
  <c r="AR390" i="15"/>
  <c r="CQ390" i="15" s="1"/>
  <c r="AS761" i="15"/>
  <c r="CR761" i="15" s="1"/>
  <c r="AQ449" i="15"/>
  <c r="CP449" i="15" s="1"/>
  <c r="AS632" i="15"/>
  <c r="CR632" i="15" s="1"/>
  <c r="AS311" i="15"/>
  <c r="CR311" i="15" s="1"/>
  <c r="AR913" i="15"/>
  <c r="CQ913" i="15" s="1"/>
  <c r="AS1028" i="15"/>
  <c r="CR1028" i="15" s="1"/>
  <c r="AS384" i="15"/>
  <c r="CR384" i="15" s="1"/>
  <c r="AR718" i="15"/>
  <c r="CQ718" i="15" s="1"/>
  <c r="AS902" i="15"/>
  <c r="CR902" i="15" s="1"/>
  <c r="AS444" i="15"/>
  <c r="CR444" i="15" s="1"/>
  <c r="AT945" i="15"/>
  <c r="CS945" i="15" s="1"/>
  <c r="AQ944" i="15"/>
  <c r="CP944" i="15" s="1"/>
  <c r="AQ149" i="15"/>
  <c r="CP149" i="15" s="1"/>
  <c r="AS714" i="15"/>
  <c r="CR714" i="15" s="1"/>
  <c r="AS543" i="15"/>
  <c r="CR543" i="15" s="1"/>
  <c r="AS218" i="15"/>
  <c r="CR218" i="15" s="1"/>
  <c r="AT991" i="15"/>
  <c r="CS991" i="15" s="1"/>
  <c r="AT918" i="15"/>
  <c r="CS918" i="15" s="1"/>
  <c r="AT672" i="15"/>
  <c r="CS672" i="15" s="1"/>
  <c r="AT664" i="15"/>
  <c r="CS664" i="15" s="1"/>
  <c r="AS314" i="15"/>
  <c r="CR314" i="15" s="1"/>
  <c r="AS289" i="15"/>
  <c r="CR289" i="15" s="1"/>
  <c r="AT1018" i="15"/>
  <c r="CS1018" i="15" s="1"/>
  <c r="AT963" i="15"/>
  <c r="CS963" i="15" s="1"/>
  <c r="AT954" i="15"/>
  <c r="CS954" i="15" s="1"/>
  <c r="AT862" i="15"/>
  <c r="CS862" i="15" s="1"/>
  <c r="AT703" i="15"/>
  <c r="CS703" i="15" s="1"/>
  <c r="AT607" i="15"/>
  <c r="CS607" i="15" s="1"/>
  <c r="AQ421" i="15"/>
  <c r="CP421" i="15" s="1"/>
  <c r="AR239" i="15"/>
  <c r="CQ239" i="15" s="1"/>
  <c r="AS364" i="15"/>
  <c r="CR364" i="15" s="1"/>
  <c r="AS174" i="15"/>
  <c r="CR174" i="15" s="1"/>
  <c r="AR761" i="15"/>
  <c r="CQ761" i="15" s="1"/>
  <c r="AR585" i="15"/>
  <c r="CQ585" i="15" s="1"/>
  <c r="AS592" i="15"/>
  <c r="CR592" i="15" s="1"/>
  <c r="AT949" i="15"/>
  <c r="CS949" i="15" s="1"/>
  <c r="AT922" i="15"/>
  <c r="CS922" i="15" s="1"/>
  <c r="AT812" i="15"/>
  <c r="CS812" i="15" s="1"/>
  <c r="AT659" i="15"/>
  <c r="CS659" i="15" s="1"/>
  <c r="AT635" i="15"/>
  <c r="CS635" i="15" s="1"/>
  <c r="AT411" i="15"/>
  <c r="CS411" i="15" s="1"/>
  <c r="AT347" i="15"/>
  <c r="CS347" i="15" s="1"/>
  <c r="AP552" i="15"/>
  <c r="CO552" i="15" s="1"/>
  <c r="AS802" i="15"/>
  <c r="CR802" i="15" s="1"/>
  <c r="AS588" i="15"/>
  <c r="CR588" i="15" s="1"/>
  <c r="AS471" i="15"/>
  <c r="CR471" i="15" s="1"/>
  <c r="AT1052" i="15"/>
  <c r="CS1052" i="15" s="1"/>
  <c r="AT590" i="15"/>
  <c r="CS590" i="15" s="1"/>
  <c r="AT507" i="15"/>
  <c r="CS507" i="15" s="1"/>
  <c r="AT118" i="15"/>
  <c r="CS118" i="15" s="1"/>
  <c r="AT586" i="15"/>
  <c r="CS586" i="15" s="1"/>
  <c r="AT96" i="15"/>
  <c r="CS96" i="15" s="1"/>
  <c r="AS68" i="15"/>
  <c r="CR68" i="15" s="1"/>
  <c r="AQ611" i="15"/>
  <c r="CP611" i="15" s="1"/>
  <c r="AS298" i="15"/>
  <c r="CR298" i="15" s="1"/>
  <c r="AT550" i="15"/>
  <c r="CS550" i="15" s="1"/>
  <c r="AT146" i="15"/>
  <c r="CS146" i="15" s="1"/>
  <c r="AS546" i="15"/>
  <c r="CR546" i="15" s="1"/>
  <c r="AT1047" i="15"/>
  <c r="CS1047" i="15" s="1"/>
  <c r="AT135" i="15"/>
  <c r="CS135" i="15" s="1"/>
  <c r="AS574" i="15"/>
  <c r="CR574" i="15" s="1"/>
  <c r="AT546" i="15"/>
  <c r="CS546" i="15" s="1"/>
  <c r="AS87" i="15"/>
  <c r="CR87" i="15" s="1"/>
  <c r="AT932" i="15"/>
  <c r="CS932" i="15" s="1"/>
  <c r="AT716" i="15"/>
  <c r="CS716" i="15" s="1"/>
  <c r="AT665" i="15"/>
  <c r="CS665" i="15" s="1"/>
  <c r="AT472" i="15"/>
  <c r="CS472" i="15" s="1"/>
  <c r="AT533" i="15"/>
  <c r="CS533" i="15" s="1"/>
  <c r="AS845" i="15"/>
  <c r="CR845" i="15" s="1"/>
  <c r="AS391" i="15"/>
  <c r="CR391" i="15" s="1"/>
  <c r="AS312" i="15"/>
  <c r="CR312" i="15" s="1"/>
  <c r="AS236" i="15"/>
  <c r="CR236" i="15" s="1"/>
  <c r="AT660" i="15"/>
  <c r="CS660" i="15" s="1"/>
  <c r="AT401" i="15"/>
  <c r="CS401" i="15" s="1"/>
  <c r="AT230" i="15"/>
  <c r="CS230" i="15" s="1"/>
  <c r="AQ303" i="15"/>
  <c r="CP303" i="15" s="1"/>
  <c r="AT806" i="15"/>
  <c r="CS806" i="15" s="1"/>
  <c r="AT510" i="15"/>
  <c r="CS510" i="15" s="1"/>
  <c r="AT271" i="15"/>
  <c r="CS271" i="15" s="1"/>
  <c r="AR416" i="15"/>
  <c r="CQ416" i="15" s="1"/>
  <c r="AS675" i="15"/>
  <c r="CR675" i="15" s="1"/>
  <c r="AT630" i="15"/>
  <c r="CS630" i="15" s="1"/>
  <c r="AT721" i="15"/>
  <c r="CS721" i="15" s="1"/>
  <c r="AT477" i="15"/>
  <c r="CS477" i="15" s="1"/>
  <c r="AT388" i="15"/>
  <c r="CS388" i="15" s="1"/>
  <c r="AI226" i="15"/>
  <c r="CH226" i="15" s="1"/>
  <c r="AP999" i="15"/>
  <c r="CO999" i="15" s="1"/>
  <c r="AP799" i="15"/>
  <c r="CO799" i="15" s="1"/>
  <c r="AP791" i="15"/>
  <c r="CO791" i="15" s="1"/>
  <c r="AP703" i="15"/>
  <c r="CO703" i="15" s="1"/>
  <c r="AP631" i="15"/>
  <c r="CO631" i="15" s="1"/>
  <c r="AP456" i="15"/>
  <c r="CO456" i="15" s="1"/>
  <c r="AP522" i="15"/>
  <c r="CO522" i="15" s="1"/>
  <c r="AP774" i="15"/>
  <c r="CO774" i="15" s="1"/>
  <c r="AP965" i="15"/>
  <c r="CO965" i="15" s="1"/>
  <c r="AP781" i="15"/>
  <c r="CO781" i="15" s="1"/>
  <c r="AP709" i="15"/>
  <c r="CO709" i="15" s="1"/>
  <c r="AP1010" i="15"/>
  <c r="CO1010" i="15" s="1"/>
  <c r="AP978" i="15"/>
  <c r="CO978" i="15" s="1"/>
  <c r="AP835" i="15"/>
  <c r="CO835" i="15" s="1"/>
  <c r="AP531" i="15"/>
  <c r="CO531" i="15" s="1"/>
  <c r="AP609" i="15"/>
  <c r="CO609" i="15" s="1"/>
  <c r="AP177" i="15"/>
  <c r="CO177" i="15" s="1"/>
  <c r="AP269" i="15"/>
  <c r="CO269" i="15" s="1"/>
  <c r="AP125" i="15"/>
  <c r="CO125" i="15" s="1"/>
  <c r="AP864" i="15"/>
  <c r="CO864" i="15" s="1"/>
  <c r="AP1020" i="15"/>
  <c r="CO1020" i="15" s="1"/>
  <c r="AP222" i="15"/>
  <c r="CO222" i="15" s="1"/>
  <c r="AP67" i="15"/>
  <c r="CO67" i="15" s="1"/>
  <c r="AQ1013" i="15"/>
  <c r="CP1013" i="15" s="1"/>
  <c r="AQ763" i="15"/>
  <c r="CP763" i="15" s="1"/>
  <c r="AP364" i="15"/>
  <c r="CO364" i="15" s="1"/>
  <c r="AQ973" i="15"/>
  <c r="CP973" i="15" s="1"/>
  <c r="AQ910" i="15"/>
  <c r="CP910" i="15" s="1"/>
  <c r="AQ679" i="15"/>
  <c r="CP679" i="15" s="1"/>
  <c r="AQ545" i="15"/>
  <c r="CP545" i="15" s="1"/>
  <c r="AQ823" i="15"/>
  <c r="CP823" i="15" s="1"/>
  <c r="AP779" i="15"/>
  <c r="CO779" i="15" s="1"/>
  <c r="AP516" i="15"/>
  <c r="CO516" i="15" s="1"/>
  <c r="AQ1004" i="15"/>
  <c r="CP1004" i="15" s="1"/>
  <c r="AP344" i="15"/>
  <c r="CO344" i="15" s="1"/>
  <c r="AP118" i="15"/>
  <c r="CO118" i="15" s="1"/>
  <c r="AQ1001" i="15"/>
  <c r="CP1001" i="15" s="1"/>
  <c r="AQ977" i="15"/>
  <c r="CP977" i="15" s="1"/>
  <c r="AQ359" i="15"/>
  <c r="CP359" i="15" s="1"/>
  <c r="AP648" i="15"/>
  <c r="CO648" i="15" s="1"/>
  <c r="AP260" i="15"/>
  <c r="CO260" i="15" s="1"/>
  <c r="AQ906" i="15"/>
  <c r="CP906" i="15" s="1"/>
  <c r="AQ783" i="15"/>
  <c r="CP783" i="15" s="1"/>
  <c r="AQ486" i="15"/>
  <c r="CP486" i="15" s="1"/>
  <c r="AQ195" i="15"/>
  <c r="CP195" i="15" s="1"/>
  <c r="AQ274" i="15"/>
  <c r="CP274" i="15" s="1"/>
  <c r="AQ119" i="15"/>
  <c r="CP119" i="15" s="1"/>
  <c r="AQ378" i="15"/>
  <c r="CP378" i="15" s="1"/>
  <c r="AR1046" i="15"/>
  <c r="CQ1046" i="15" s="1"/>
  <c r="AR926" i="15"/>
  <c r="CQ926" i="15" s="1"/>
  <c r="AR877" i="15"/>
  <c r="CQ877" i="15" s="1"/>
  <c r="AP433" i="15"/>
  <c r="CO433" i="15" s="1"/>
  <c r="AQ1023" i="15"/>
  <c r="CP1023" i="15" s="1"/>
  <c r="AQ520" i="15"/>
  <c r="CP520" i="15" s="1"/>
  <c r="AQ457" i="15"/>
  <c r="CP457" i="15" s="1"/>
  <c r="AQ313" i="15"/>
  <c r="CP313" i="15" s="1"/>
  <c r="AR844" i="15"/>
  <c r="CQ844" i="15" s="1"/>
  <c r="AR543" i="15"/>
  <c r="CQ543" i="15" s="1"/>
  <c r="AR291" i="15"/>
  <c r="CQ291" i="15" s="1"/>
  <c r="AR211" i="15"/>
  <c r="CQ211" i="15" s="1"/>
  <c r="AQ704" i="15"/>
  <c r="CP704" i="15" s="1"/>
  <c r="AQ314" i="15"/>
  <c r="CP314" i="15" s="1"/>
  <c r="AR725" i="15"/>
  <c r="CQ725" i="15" s="1"/>
  <c r="AR328" i="15"/>
  <c r="CQ328" i="15" s="1"/>
  <c r="AR486" i="15"/>
  <c r="CQ486" i="15" s="1"/>
  <c r="AR177" i="15"/>
  <c r="CQ177" i="15" s="1"/>
  <c r="AQ236" i="15"/>
  <c r="CP236" i="15" s="1"/>
  <c r="AR1062" i="15"/>
  <c r="CQ1062" i="15" s="1"/>
  <c r="AR861" i="15"/>
  <c r="CQ861" i="15" s="1"/>
  <c r="AR784" i="15"/>
  <c r="CQ784" i="15" s="1"/>
  <c r="AR391" i="15"/>
  <c r="CQ391" i="15" s="1"/>
  <c r="AR151" i="15"/>
  <c r="CQ151" i="15" s="1"/>
  <c r="AS789" i="15"/>
  <c r="CR789" i="15" s="1"/>
  <c r="AS665" i="15"/>
  <c r="CR665" i="15" s="1"/>
  <c r="AQ280" i="15"/>
  <c r="CP280" i="15" s="1"/>
  <c r="AR221" i="15"/>
  <c r="CQ221" i="15" s="1"/>
  <c r="AR95" i="15"/>
  <c r="CQ95" i="15" s="1"/>
  <c r="AS798" i="15"/>
  <c r="CR798" i="15" s="1"/>
  <c r="AR526" i="15"/>
  <c r="CQ526" i="15" s="1"/>
  <c r="AR507" i="15"/>
  <c r="CQ507" i="15" s="1"/>
  <c r="AR220" i="15"/>
  <c r="CQ220" i="15" s="1"/>
  <c r="AR125" i="15"/>
  <c r="CQ125" i="15" s="1"/>
  <c r="AS1046" i="15"/>
  <c r="CR1046" i="15" s="1"/>
  <c r="AS839" i="15"/>
  <c r="CR839" i="15" s="1"/>
  <c r="AS559" i="15"/>
  <c r="CR559" i="15" s="1"/>
  <c r="AR704" i="15"/>
  <c r="CQ704" i="15" s="1"/>
  <c r="AR664" i="15"/>
  <c r="CQ664" i="15" s="1"/>
  <c r="AS914" i="15"/>
  <c r="CR914" i="15" s="1"/>
  <c r="AS786" i="15"/>
  <c r="CR786" i="15" s="1"/>
  <c r="AS768" i="15"/>
  <c r="CR768" i="15" s="1"/>
  <c r="AS430" i="15"/>
  <c r="CR430" i="15" s="1"/>
  <c r="AS214" i="15"/>
  <c r="CR214" i="15" s="1"/>
  <c r="AS774" i="15"/>
  <c r="CR774" i="15" s="1"/>
  <c r="AS275" i="15"/>
  <c r="CR275" i="15" s="1"/>
  <c r="AS203" i="15"/>
  <c r="CR203" i="15" s="1"/>
  <c r="AT1041" i="15"/>
  <c r="CS1041" i="15" s="1"/>
  <c r="AR959" i="15"/>
  <c r="CQ959" i="15" s="1"/>
  <c r="AR128" i="15"/>
  <c r="CQ128" i="15" s="1"/>
  <c r="AS396" i="15"/>
  <c r="CR396" i="15" s="1"/>
  <c r="AS67" i="15"/>
  <c r="CR67" i="15" s="1"/>
  <c r="AT1055" i="15"/>
  <c r="CS1055" i="15" s="1"/>
  <c r="AT772" i="15"/>
  <c r="CS772" i="15" s="1"/>
  <c r="AT576" i="15"/>
  <c r="CS576" i="15" s="1"/>
  <c r="AT457" i="15"/>
  <c r="CS457" i="15" s="1"/>
  <c r="AT272" i="15"/>
  <c r="CS272" i="15" s="1"/>
  <c r="AS438" i="15"/>
  <c r="CR438" i="15" s="1"/>
  <c r="AS207" i="15"/>
  <c r="CR207" i="15" s="1"/>
  <c r="AS175" i="15"/>
  <c r="CR175" i="15" s="1"/>
  <c r="AS166" i="15"/>
  <c r="CR166" i="15" s="1"/>
  <c r="AT1036" i="15"/>
  <c r="CS1036" i="15" s="1"/>
  <c r="AT671" i="15"/>
  <c r="CS671" i="15" s="1"/>
  <c r="AS465" i="15"/>
  <c r="CR465" i="15" s="1"/>
  <c r="AS352" i="15"/>
  <c r="CR352" i="15" s="1"/>
  <c r="AQ1008" i="15"/>
  <c r="CP1008" i="15" s="1"/>
  <c r="AQ116" i="15"/>
  <c r="CP116" i="15" s="1"/>
  <c r="AS881" i="15"/>
  <c r="CR881" i="15" s="1"/>
  <c r="AS661" i="15"/>
  <c r="CR661" i="15" s="1"/>
  <c r="AT603" i="15"/>
  <c r="CS603" i="15" s="1"/>
  <c r="AT476" i="15"/>
  <c r="CS476" i="15" s="1"/>
  <c r="AT227" i="15"/>
  <c r="CS227" i="15" s="1"/>
  <c r="AT79" i="15"/>
  <c r="CS79" i="15" s="1"/>
  <c r="AR144" i="15"/>
  <c r="CQ144" i="15" s="1"/>
  <c r="AS702" i="15"/>
  <c r="CR702" i="15" s="1"/>
  <c r="AS671" i="15"/>
  <c r="CR671" i="15" s="1"/>
  <c r="AS305" i="15"/>
  <c r="CR305" i="15" s="1"/>
  <c r="AT475" i="15"/>
  <c r="CS475" i="15" s="1"/>
  <c r="AR191" i="15"/>
  <c r="CQ191" i="15" s="1"/>
  <c r="AT758" i="15"/>
  <c r="CS758" i="15" s="1"/>
  <c r="AT137" i="15"/>
  <c r="CS137" i="15" s="1"/>
  <c r="AS72" i="15"/>
  <c r="CR72" i="15" s="1"/>
  <c r="AT413" i="15"/>
  <c r="CS413" i="15" s="1"/>
  <c r="AS348" i="15"/>
  <c r="CR348" i="15" s="1"/>
  <c r="AT494" i="15"/>
  <c r="CS494" i="15" s="1"/>
  <c r="AT341" i="15"/>
  <c r="CS341" i="15" s="1"/>
  <c r="AT297" i="15"/>
  <c r="CS297" i="15" s="1"/>
  <c r="AT201" i="15"/>
  <c r="CS201" i="15" s="1"/>
  <c r="AS109" i="15"/>
  <c r="CR109" i="15" s="1"/>
  <c r="AT956" i="15"/>
  <c r="CS956" i="15" s="1"/>
  <c r="AT925" i="15"/>
  <c r="CS925" i="15" s="1"/>
  <c r="AT795" i="15"/>
  <c r="CS795" i="15" s="1"/>
  <c r="AT348" i="15"/>
  <c r="CS348" i="15" s="1"/>
  <c r="AT65" i="15"/>
  <c r="CS65" i="15" s="1"/>
  <c r="AR368" i="15"/>
  <c r="CQ368" i="15" s="1"/>
  <c r="AS117" i="15"/>
  <c r="CR117" i="15" s="1"/>
  <c r="AT1003" i="15"/>
  <c r="CS1003" i="15" s="1"/>
  <c r="AT606" i="15"/>
  <c r="CS606" i="15" s="1"/>
  <c r="AT325" i="15"/>
  <c r="CS325" i="15" s="1"/>
  <c r="AR199" i="15"/>
  <c r="CQ199" i="15" s="1"/>
  <c r="AS85" i="15"/>
  <c r="CR85" i="15" s="1"/>
  <c r="AK806" i="15"/>
  <c r="CJ806" i="15" s="1"/>
  <c r="AP959" i="15"/>
  <c r="CO959" i="15" s="1"/>
  <c r="AP671" i="15"/>
  <c r="CO671" i="15" s="1"/>
  <c r="AP590" i="15"/>
  <c r="CO590" i="15" s="1"/>
  <c r="AP973" i="15"/>
  <c r="CO973" i="15" s="1"/>
  <c r="AP892" i="15"/>
  <c r="CO892" i="15" s="1"/>
  <c r="AP557" i="15"/>
  <c r="CO557" i="15" s="1"/>
  <c r="AP778" i="15"/>
  <c r="CO778" i="15" s="1"/>
  <c r="AP746" i="15"/>
  <c r="CO746" i="15" s="1"/>
  <c r="AP650" i="15"/>
  <c r="CO650" i="15" s="1"/>
  <c r="AP1028" i="15"/>
  <c r="CO1028" i="15" s="1"/>
  <c r="AP195" i="15"/>
  <c r="CO195" i="15" s="1"/>
  <c r="AP194" i="15"/>
  <c r="CO194" i="15" s="1"/>
  <c r="AP993" i="15"/>
  <c r="CO993" i="15" s="1"/>
  <c r="AP737" i="15"/>
  <c r="CO737" i="15" s="1"/>
  <c r="AP689" i="15"/>
  <c r="CO689" i="15" s="1"/>
  <c r="AP625" i="15"/>
  <c r="CO625" i="15" s="1"/>
  <c r="AP506" i="15"/>
  <c r="CO506" i="15" s="1"/>
  <c r="AP385" i="15"/>
  <c r="CO385" i="15" s="1"/>
  <c r="AP353" i="15"/>
  <c r="CO353" i="15" s="1"/>
  <c r="AP313" i="15"/>
  <c r="CO313" i="15" s="1"/>
  <c r="AP349" i="15"/>
  <c r="CO349" i="15" s="1"/>
  <c r="AP116" i="15"/>
  <c r="CO116" i="15" s="1"/>
  <c r="AP239" i="15"/>
  <c r="CO239" i="15" s="1"/>
  <c r="AP923" i="15"/>
  <c r="CO923" i="15" s="1"/>
  <c r="AP890" i="15"/>
  <c r="CO890" i="15" s="1"/>
  <c r="AP763" i="15"/>
  <c r="CO763" i="15" s="1"/>
  <c r="AP603" i="15"/>
  <c r="CO603" i="15" s="1"/>
  <c r="AP270" i="15"/>
  <c r="CO270" i="15" s="1"/>
  <c r="AP485" i="15"/>
  <c r="CO485" i="15" s="1"/>
  <c r="AQ952" i="15"/>
  <c r="CP952" i="15" s="1"/>
  <c r="AP332" i="15"/>
  <c r="CO332" i="15" s="1"/>
  <c r="AQ983" i="15"/>
  <c r="CP983" i="15" s="1"/>
  <c r="AP521" i="15"/>
  <c r="CO521" i="15" s="1"/>
  <c r="AQ851" i="15"/>
  <c r="CP851" i="15" s="1"/>
  <c r="AQ766" i="15"/>
  <c r="CP766" i="15" s="1"/>
  <c r="AQ710" i="15"/>
  <c r="CP710" i="15" s="1"/>
  <c r="AQ528" i="15"/>
  <c r="CP528" i="15" s="1"/>
  <c r="AQ620" i="15"/>
  <c r="CP620" i="15" s="1"/>
  <c r="AQ637" i="15"/>
  <c r="CP637" i="15" s="1"/>
  <c r="AQ684" i="15"/>
  <c r="CP684" i="15" s="1"/>
  <c r="AQ557" i="15"/>
  <c r="CP557" i="15" s="1"/>
  <c r="AQ361" i="15"/>
  <c r="CP361" i="15" s="1"/>
  <c r="AR907" i="15"/>
  <c r="CQ907" i="15" s="1"/>
  <c r="AR832" i="15"/>
  <c r="CQ832" i="15" s="1"/>
  <c r="AQ571" i="15"/>
  <c r="CP571" i="15" s="1"/>
  <c r="AQ555" i="15"/>
  <c r="CP555" i="15" s="1"/>
  <c r="AQ387" i="15"/>
  <c r="CP387" i="15" s="1"/>
  <c r="AQ490" i="15"/>
  <c r="CP490" i="15" s="1"/>
  <c r="AQ468" i="15"/>
  <c r="CP468" i="15" s="1"/>
  <c r="AQ411" i="15"/>
  <c r="CP411" i="15" s="1"/>
  <c r="AQ76" i="15"/>
  <c r="CP76" i="15" s="1"/>
  <c r="AR903" i="15"/>
  <c r="CQ903" i="15" s="1"/>
  <c r="AR620" i="15"/>
  <c r="CQ620" i="15" s="1"/>
  <c r="AR532" i="15"/>
  <c r="CQ532" i="15" s="1"/>
  <c r="AR506" i="15"/>
  <c r="CQ506" i="15" s="1"/>
  <c r="AR420" i="15"/>
  <c r="CQ420" i="15" s="1"/>
  <c r="AR412" i="15"/>
  <c r="CQ412" i="15" s="1"/>
  <c r="AR337" i="15"/>
  <c r="CQ337" i="15" s="1"/>
  <c r="AQ409" i="15"/>
  <c r="CP409" i="15" s="1"/>
  <c r="AR1054" i="15"/>
  <c r="CQ1054" i="15" s="1"/>
  <c r="AR108" i="15"/>
  <c r="CQ108" i="15" s="1"/>
  <c r="AR171" i="15"/>
  <c r="CQ171" i="15" s="1"/>
  <c r="AR147" i="15"/>
  <c r="CQ147" i="15" s="1"/>
  <c r="AQ272" i="15"/>
  <c r="CP272" i="15" s="1"/>
  <c r="AR450" i="15"/>
  <c r="CQ450" i="15" s="1"/>
  <c r="AR162" i="15"/>
  <c r="CQ162" i="15" s="1"/>
  <c r="AS1056" i="15"/>
  <c r="CR1056" i="15" s="1"/>
  <c r="AS1016" i="15"/>
  <c r="CR1016" i="15" s="1"/>
  <c r="AQ943" i="15"/>
  <c r="CP943" i="15" s="1"/>
  <c r="AQ688" i="15"/>
  <c r="CP688" i="15" s="1"/>
  <c r="AR693" i="15"/>
  <c r="CQ693" i="15" s="1"/>
  <c r="AS1053" i="15"/>
  <c r="CR1053" i="15" s="1"/>
  <c r="AS1029" i="15"/>
  <c r="CR1029" i="15" s="1"/>
  <c r="AS1013" i="15"/>
  <c r="CR1013" i="15" s="1"/>
  <c r="AS866" i="15"/>
  <c r="CR866" i="15" s="1"/>
  <c r="AS850" i="15"/>
  <c r="CR850" i="15" s="1"/>
  <c r="AS842" i="15"/>
  <c r="CR842" i="15" s="1"/>
  <c r="AS898" i="15"/>
  <c r="CR898" i="15" s="1"/>
  <c r="AS868" i="15"/>
  <c r="CR868" i="15" s="1"/>
  <c r="AS831" i="15"/>
  <c r="CR831" i="15" s="1"/>
  <c r="AR781" i="15"/>
  <c r="CQ781" i="15" s="1"/>
  <c r="AR252" i="15"/>
  <c r="CQ252" i="15" s="1"/>
  <c r="AS998" i="15"/>
  <c r="CR998" i="15" s="1"/>
  <c r="AS710" i="15"/>
  <c r="CR710" i="15" s="1"/>
  <c r="AS376" i="15"/>
  <c r="CR376" i="15" s="1"/>
  <c r="AS255" i="15"/>
  <c r="CR255" i="15" s="1"/>
  <c r="AQ950" i="15"/>
  <c r="CP950" i="15" s="1"/>
  <c r="AR264" i="15"/>
  <c r="CQ264" i="15" s="1"/>
  <c r="AS350" i="15"/>
  <c r="CR350" i="15" s="1"/>
  <c r="AR381" i="15"/>
  <c r="CQ381" i="15" s="1"/>
  <c r="AS816" i="15"/>
  <c r="CR816" i="15" s="1"/>
  <c r="AS807" i="15"/>
  <c r="CR807" i="15" s="1"/>
  <c r="AS408" i="15"/>
  <c r="CR408" i="15" s="1"/>
  <c r="AT937" i="15"/>
  <c r="CS937" i="15" s="1"/>
  <c r="AT761" i="15"/>
  <c r="CS761" i="15" s="1"/>
  <c r="AR1010" i="15"/>
  <c r="CQ1010" i="15" s="1"/>
  <c r="AR796" i="15"/>
  <c r="CQ796" i="15" s="1"/>
  <c r="AS730" i="15"/>
  <c r="CR730" i="15" s="1"/>
  <c r="AT781" i="15"/>
  <c r="CS781" i="15" s="1"/>
  <c r="AT744" i="15"/>
  <c r="CS744" i="15" s="1"/>
  <c r="AT264" i="15"/>
  <c r="CS264" i="15" s="1"/>
  <c r="AT200" i="15"/>
  <c r="CS200" i="15" s="1"/>
  <c r="AS1035" i="15"/>
  <c r="CR1035" i="15" s="1"/>
  <c r="AS628" i="15"/>
  <c r="CR628" i="15" s="1"/>
  <c r="AS84" i="15"/>
  <c r="CR84" i="15" s="1"/>
  <c r="AR850" i="15"/>
  <c r="CQ850" i="15" s="1"/>
  <c r="AS451" i="15"/>
  <c r="CR451" i="15" s="1"/>
  <c r="AR824" i="15"/>
  <c r="CQ824" i="15" s="1"/>
  <c r="AR345" i="15"/>
  <c r="CQ345" i="15" s="1"/>
  <c r="AS333" i="15"/>
  <c r="CR333" i="15" s="1"/>
  <c r="AT611" i="15"/>
  <c r="CS611" i="15" s="1"/>
  <c r="AT452" i="15"/>
  <c r="CS452" i="15" s="1"/>
  <c r="AT403" i="15"/>
  <c r="CS403" i="15" s="1"/>
  <c r="AT275" i="15"/>
  <c r="CS275" i="15" s="1"/>
  <c r="AT219" i="15"/>
  <c r="CS219" i="15" s="1"/>
  <c r="AS643" i="15"/>
  <c r="CR643" i="15" s="1"/>
  <c r="AT354" i="15"/>
  <c r="CS354" i="15" s="1"/>
  <c r="AT1029" i="15"/>
  <c r="CS1029" i="15" s="1"/>
  <c r="AT439" i="15"/>
  <c r="CS439" i="15" s="1"/>
  <c r="AR621" i="15"/>
  <c r="CQ621" i="15" s="1"/>
  <c r="AS523" i="15"/>
  <c r="CR523" i="15" s="1"/>
  <c r="AT815" i="15"/>
  <c r="CS815" i="15" s="1"/>
  <c r="AR1050" i="15"/>
  <c r="CQ1050" i="15" s="1"/>
  <c r="AT210" i="15"/>
  <c r="CS210" i="15" s="1"/>
  <c r="AQ878" i="15"/>
  <c r="CP878" i="15" s="1"/>
  <c r="AR247" i="15"/>
  <c r="CQ247" i="15" s="1"/>
  <c r="AT588" i="15"/>
  <c r="CS588" i="15" s="1"/>
  <c r="AT440" i="15"/>
  <c r="CS440" i="15" s="1"/>
  <c r="AT100" i="15"/>
  <c r="CS100" i="15" s="1"/>
  <c r="AT650" i="15"/>
  <c r="CS650" i="15" s="1"/>
  <c r="AT402" i="15"/>
  <c r="CS402" i="15" s="1"/>
  <c r="AT337" i="15"/>
  <c r="CS337" i="15" s="1"/>
  <c r="AS806" i="15"/>
  <c r="CR806" i="15" s="1"/>
  <c r="AT939" i="15"/>
  <c r="CS939" i="15" s="1"/>
  <c r="AQ692" i="15"/>
  <c r="CP692" i="15" s="1"/>
  <c r="AT805" i="15"/>
  <c r="CS805" i="15" s="1"/>
  <c r="AT430" i="15"/>
  <c r="CS430" i="15" s="1"/>
  <c r="AI570" i="15"/>
  <c r="CH570" i="15" s="1"/>
  <c r="AI1056" i="15"/>
  <c r="CH1056" i="15" s="1"/>
  <c r="AL690" i="15"/>
  <c r="CK690" i="15" s="1"/>
  <c r="AT342" i="15"/>
  <c r="CS342" i="15" s="1"/>
  <c r="AT828" i="15"/>
  <c r="CS828" i="15" s="1"/>
  <c r="AR731" i="15"/>
  <c r="CQ731" i="15" s="1"/>
  <c r="AR245" i="15"/>
  <c r="CQ245" i="15" s="1"/>
  <c r="AR576" i="15"/>
  <c r="CQ576" i="15" s="1"/>
  <c r="AR636" i="15"/>
  <c r="CQ636" i="15" s="1"/>
  <c r="AR99" i="15"/>
  <c r="CQ99" i="15" s="1"/>
  <c r="AR386" i="15"/>
  <c r="CQ386" i="15" s="1"/>
  <c r="AQ445" i="15"/>
  <c r="CP445" i="15" s="1"/>
  <c r="AQ429" i="15"/>
  <c r="CP429" i="15" s="1"/>
  <c r="AQ186" i="15"/>
  <c r="CP186" i="15" s="1"/>
  <c r="AP196" i="15"/>
  <c r="CO196" i="15" s="1"/>
  <c r="AQ617" i="15"/>
  <c r="CP617" i="15" s="1"/>
  <c r="AP604" i="15"/>
  <c r="CO604" i="15" s="1"/>
  <c r="AP904" i="15"/>
  <c r="CO904" i="15" s="1"/>
  <c r="AP758" i="15"/>
  <c r="CO758" i="15" s="1"/>
  <c r="AP1064" i="15"/>
  <c r="CO1064" i="15" s="1"/>
  <c r="AT868" i="15"/>
  <c r="CS868" i="15" s="1"/>
  <c r="AT242" i="15"/>
  <c r="CS242" i="15" s="1"/>
  <c r="AR134" i="15"/>
  <c r="CQ134" i="15" s="1"/>
  <c r="AT259" i="15"/>
  <c r="CS259" i="15" s="1"/>
  <c r="AT1007" i="15"/>
  <c r="CS1007" i="15" s="1"/>
  <c r="AT559" i="15"/>
  <c r="CS559" i="15" s="1"/>
  <c r="AS636" i="15"/>
  <c r="CR636" i="15" s="1"/>
  <c r="AR970" i="15"/>
  <c r="CQ970" i="15" s="1"/>
  <c r="AQ368" i="15"/>
  <c r="CP368" i="15" s="1"/>
  <c r="AQ79" i="15"/>
  <c r="CP79" i="15" s="1"/>
  <c r="AP560" i="15"/>
  <c r="CO560" i="15" s="1"/>
  <c r="AP656" i="15"/>
  <c r="CO656" i="15" s="1"/>
  <c r="AP119" i="15"/>
  <c r="CO119" i="15" s="1"/>
  <c r="AP249" i="15"/>
  <c r="CO249" i="15" s="1"/>
  <c r="AP678" i="15"/>
  <c r="CO678" i="15" s="1"/>
  <c r="AS112" i="15"/>
  <c r="CR112" i="15" s="1"/>
  <c r="AT661" i="15"/>
  <c r="CS661" i="15" s="1"/>
  <c r="AT940" i="15"/>
  <c r="CS940" i="15" s="1"/>
  <c r="AS264" i="15"/>
  <c r="CR264" i="15" s="1"/>
  <c r="AR958" i="15"/>
  <c r="CQ958" i="15" s="1"/>
  <c r="AQ1025" i="15"/>
  <c r="CP1025" i="15" s="1"/>
  <c r="AQ184" i="15"/>
  <c r="CP184" i="15" s="1"/>
  <c r="AS1026" i="15"/>
  <c r="CR1026" i="15" s="1"/>
  <c r="AR724" i="15"/>
  <c r="CQ724" i="15" s="1"/>
  <c r="AQ425" i="15"/>
  <c r="CP425" i="15" s="1"/>
  <c r="AP204" i="15"/>
  <c r="CO204" i="15" s="1"/>
  <c r="AP98" i="15"/>
  <c r="CO98" i="15" s="1"/>
  <c r="AP755" i="15"/>
  <c r="CO755" i="15" s="1"/>
  <c r="AP645" i="15"/>
  <c r="CO645" i="15" s="1"/>
  <c r="AT776" i="15"/>
  <c r="CS776" i="15" s="1"/>
  <c r="AT121" i="15"/>
  <c r="CS121" i="15" s="1"/>
  <c r="AS177" i="15"/>
  <c r="CR177" i="15" s="1"/>
  <c r="AS894" i="15"/>
  <c r="CR894" i="15" s="1"/>
  <c r="AT699" i="15"/>
  <c r="CS699" i="15" s="1"/>
  <c r="AR456" i="15"/>
  <c r="CQ456" i="15" s="1"/>
  <c r="AR530" i="15"/>
  <c r="CQ530" i="15" s="1"/>
  <c r="AS78" i="15"/>
  <c r="CR78" i="15" s="1"/>
  <c r="AQ859" i="15"/>
  <c r="CP859" i="15" s="1"/>
  <c r="AR749" i="15"/>
  <c r="CQ749" i="15" s="1"/>
  <c r="AR319" i="15"/>
  <c r="CQ319" i="15" s="1"/>
  <c r="AR548" i="15"/>
  <c r="CQ548" i="15" s="1"/>
  <c r="AQ143" i="15"/>
  <c r="CP143" i="15" s="1"/>
  <c r="AQ551" i="15"/>
  <c r="CP551" i="15" s="1"/>
  <c r="AP713" i="15"/>
  <c r="CO713" i="15" s="1"/>
  <c r="AP873" i="15"/>
  <c r="CO873" i="15" s="1"/>
  <c r="AT176" i="15"/>
  <c r="CS176" i="15" s="1"/>
  <c r="AQ129" i="15"/>
  <c r="CP129" i="15" s="1"/>
  <c r="AS71" i="15"/>
  <c r="CR71" i="15" s="1"/>
  <c r="AT860" i="15"/>
  <c r="CS860" i="15" s="1"/>
  <c r="AT72" i="15"/>
  <c r="CS72" i="15" s="1"/>
  <c r="AS805" i="15"/>
  <c r="CR805" i="15" s="1"/>
  <c r="AS799" i="15"/>
  <c r="CR799" i="15" s="1"/>
  <c r="AS307" i="15"/>
  <c r="CR307" i="15" s="1"/>
  <c r="AS923" i="15"/>
  <c r="CR923" i="15" s="1"/>
  <c r="AR807" i="15"/>
  <c r="CQ807" i="15" s="1"/>
  <c r="AR827" i="15"/>
  <c r="CQ827" i="15" s="1"/>
  <c r="AQ703" i="15"/>
  <c r="CP703" i="15" s="1"/>
  <c r="AP705" i="15"/>
  <c r="CO705" i="15" s="1"/>
  <c r="AP637" i="15"/>
  <c r="CO637" i="15" s="1"/>
  <c r="AP775" i="15"/>
  <c r="CO775" i="15" s="1"/>
  <c r="AT247" i="15"/>
  <c r="CS247" i="15" s="1"/>
  <c r="AR270" i="15"/>
  <c r="CQ270" i="15" s="1"/>
  <c r="AR242" i="15"/>
  <c r="CQ242" i="15" s="1"/>
  <c r="AQ840" i="15"/>
  <c r="CP840" i="15" s="1"/>
  <c r="AT727" i="15"/>
  <c r="CS727" i="15" s="1"/>
  <c r="AR736" i="15"/>
  <c r="CQ736" i="15" s="1"/>
  <c r="AR808" i="15"/>
  <c r="CQ808" i="15" s="1"/>
  <c r="AP807" i="15"/>
  <c r="CO807" i="15" s="1"/>
  <c r="AP734" i="15"/>
  <c r="CO734" i="15" s="1"/>
  <c r="AP511" i="15"/>
  <c r="CO511" i="15" s="1"/>
  <c r="AP813" i="15"/>
  <c r="CO813" i="15" s="1"/>
  <c r="AP621" i="15"/>
  <c r="CO621" i="15" s="1"/>
  <c r="AP1044" i="15"/>
  <c r="CO1044" i="15" s="1"/>
  <c r="AP883" i="15"/>
  <c r="CO883" i="15" s="1"/>
  <c r="AP509" i="15"/>
  <c r="CO509" i="15" s="1"/>
  <c r="AP461" i="15"/>
  <c r="CO461" i="15" s="1"/>
  <c r="AP445" i="15"/>
  <c r="CO445" i="15" s="1"/>
  <c r="AP355" i="15"/>
  <c r="CO355" i="15" s="1"/>
  <c r="AP131" i="15"/>
  <c r="CO131" i="15" s="1"/>
  <c r="AP111" i="15"/>
  <c r="CO111" i="15" s="1"/>
  <c r="AP72" i="15"/>
  <c r="CO72" i="15" s="1"/>
  <c r="AP1043" i="15"/>
  <c r="CO1043" i="15" s="1"/>
  <c r="AP161" i="15"/>
  <c r="CO161" i="15" s="1"/>
  <c r="AP1001" i="15"/>
  <c r="CO1001" i="15" s="1"/>
  <c r="AP921" i="15"/>
  <c r="CO921" i="15" s="1"/>
  <c r="AP189" i="15"/>
  <c r="CO189" i="15" s="1"/>
  <c r="AP368" i="15"/>
  <c r="CO368" i="15" s="1"/>
  <c r="AP304" i="15"/>
  <c r="CO304" i="15" s="1"/>
  <c r="AP208" i="15"/>
  <c r="CO208" i="15" s="1"/>
  <c r="AP78" i="15"/>
  <c r="CO78" i="15" s="1"/>
  <c r="AP175" i="15"/>
  <c r="CO175" i="15" s="1"/>
  <c r="AP972" i="15"/>
  <c r="CO972" i="15" s="1"/>
  <c r="AP135" i="15"/>
  <c r="CO135" i="15" s="1"/>
  <c r="AQ933" i="15"/>
  <c r="CP933" i="15" s="1"/>
  <c r="AQ796" i="15"/>
  <c r="CP796" i="15" s="1"/>
  <c r="AQ825" i="15"/>
  <c r="CP825" i="15" s="1"/>
  <c r="AQ963" i="15"/>
  <c r="CP963" i="15" s="1"/>
  <c r="AQ793" i="15"/>
  <c r="CP793" i="15" s="1"/>
  <c r="AQ631" i="15"/>
  <c r="CP631" i="15" s="1"/>
  <c r="AP92" i="15"/>
  <c r="CO92" i="15" s="1"/>
  <c r="AP73" i="15"/>
  <c r="CO73" i="15" s="1"/>
  <c r="AQ885" i="15"/>
  <c r="CP885" i="15" s="1"/>
  <c r="AQ734" i="15"/>
  <c r="CP734" i="15" s="1"/>
  <c r="AQ682" i="15"/>
  <c r="CP682" i="15" s="1"/>
  <c r="AQ979" i="15"/>
  <c r="CP979" i="15" s="1"/>
  <c r="AQ642" i="15"/>
  <c r="CP642" i="15" s="1"/>
  <c r="AQ353" i="15"/>
  <c r="CP353" i="15" s="1"/>
  <c r="AQ283" i="15"/>
  <c r="CP283" i="15" s="1"/>
  <c r="AQ144" i="15"/>
  <c r="CP144" i="15" s="1"/>
  <c r="AQ919" i="15"/>
  <c r="CP919" i="15" s="1"/>
  <c r="AQ764" i="15"/>
  <c r="CP764" i="15" s="1"/>
  <c r="AQ671" i="15"/>
  <c r="CP671" i="15" s="1"/>
  <c r="AQ512" i="15"/>
  <c r="CP512" i="15" s="1"/>
  <c r="AQ485" i="15"/>
  <c r="CP485" i="15" s="1"/>
  <c r="AQ218" i="15"/>
  <c r="CP218" i="15" s="1"/>
  <c r="AP310" i="15"/>
  <c r="CO310" i="15" s="1"/>
  <c r="AQ865" i="15"/>
  <c r="CP865" i="15" s="1"/>
  <c r="AQ442" i="15"/>
  <c r="CP442" i="15" s="1"/>
  <c r="AQ307" i="15"/>
  <c r="CP307" i="15" s="1"/>
  <c r="AR1063" i="15"/>
  <c r="CQ1063" i="15" s="1"/>
  <c r="AQ613" i="15"/>
  <c r="CP613" i="15" s="1"/>
  <c r="AQ655" i="15"/>
  <c r="CP655" i="15" s="1"/>
  <c r="AQ115" i="15"/>
  <c r="CP115" i="15" s="1"/>
  <c r="AR1060" i="15"/>
  <c r="CQ1060" i="15" s="1"/>
  <c r="AR961" i="15"/>
  <c r="CQ961" i="15" s="1"/>
  <c r="AR791" i="15"/>
  <c r="CQ791" i="15" s="1"/>
  <c r="AR612" i="15"/>
  <c r="CQ612" i="15" s="1"/>
  <c r="AQ87" i="15"/>
  <c r="CP87" i="15" s="1"/>
  <c r="AR945" i="15"/>
  <c r="CQ945" i="15" s="1"/>
  <c r="AR653" i="15"/>
  <c r="CQ653" i="15" s="1"/>
  <c r="AR497" i="15"/>
  <c r="CQ497" i="15" s="1"/>
  <c r="AR307" i="15"/>
  <c r="CQ307" i="15" s="1"/>
  <c r="AQ244" i="15"/>
  <c r="CP244" i="15" s="1"/>
  <c r="AR882" i="15"/>
  <c r="CQ882" i="15" s="1"/>
  <c r="AR842" i="15"/>
  <c r="CQ842" i="15" s="1"/>
  <c r="AR745" i="15"/>
  <c r="CQ745" i="15" s="1"/>
  <c r="AQ137" i="15"/>
  <c r="CP137" i="15" s="1"/>
  <c r="AR733" i="15"/>
  <c r="CQ733" i="15" s="1"/>
  <c r="AR605" i="15"/>
  <c r="CQ605" i="15" s="1"/>
  <c r="AQ1061" i="15"/>
  <c r="CP1061" i="15" s="1"/>
  <c r="AQ650" i="15"/>
  <c r="CP650" i="15" s="1"/>
  <c r="AQ501" i="15"/>
  <c r="CP501" i="15" s="1"/>
  <c r="AQ112" i="15"/>
  <c r="CP112" i="15" s="1"/>
  <c r="AR310" i="15"/>
  <c r="CQ310" i="15" s="1"/>
  <c r="AS965" i="15"/>
  <c r="CR965" i="15" s="1"/>
  <c r="AS781" i="15"/>
  <c r="CR781" i="15" s="1"/>
  <c r="AS765" i="15"/>
  <c r="CR765" i="15" s="1"/>
  <c r="AS713" i="15"/>
  <c r="CR713" i="15" s="1"/>
  <c r="AS697" i="15"/>
  <c r="CR697" i="15" s="1"/>
  <c r="AR406" i="15"/>
  <c r="CQ406" i="15" s="1"/>
  <c r="AR374" i="15"/>
  <c r="CQ374" i="15" s="1"/>
  <c r="AR421" i="15"/>
  <c r="CQ421" i="15" s="1"/>
  <c r="AS867" i="15"/>
  <c r="CR867" i="15" s="1"/>
  <c r="AS646" i="15"/>
  <c r="CR646" i="15" s="1"/>
  <c r="AS449" i="15"/>
  <c r="CR449" i="15" s="1"/>
  <c r="AS327" i="15"/>
  <c r="CR327" i="15" s="1"/>
  <c r="AQ165" i="15"/>
  <c r="CP165" i="15" s="1"/>
  <c r="AQ133" i="15"/>
  <c r="CP133" i="15" s="1"/>
  <c r="AR485" i="15"/>
  <c r="CQ485" i="15" s="1"/>
  <c r="AS1060" i="15"/>
  <c r="CR1060" i="15" s="1"/>
  <c r="AS955" i="15"/>
  <c r="CR955" i="15" s="1"/>
  <c r="AS944" i="15"/>
  <c r="CR944" i="15" s="1"/>
  <c r="AS876" i="15"/>
  <c r="CR876" i="15" s="1"/>
  <c r="AS539" i="15"/>
  <c r="CR539" i="15" s="1"/>
  <c r="AS582" i="15"/>
  <c r="CR582" i="15" s="1"/>
  <c r="AS508" i="15"/>
  <c r="CR508" i="15" s="1"/>
  <c r="AS481" i="15"/>
  <c r="CR481" i="15" s="1"/>
  <c r="AS179" i="15"/>
  <c r="CR179" i="15" s="1"/>
  <c r="AR805" i="15"/>
  <c r="CQ805" i="15" s="1"/>
  <c r="AS571" i="15"/>
  <c r="CR571" i="15" s="1"/>
  <c r="AT288" i="15"/>
  <c r="CS288" i="15" s="1"/>
  <c r="AP680" i="15"/>
  <c r="CO680" i="15" s="1"/>
  <c r="AR897" i="15"/>
  <c r="CQ897" i="15" s="1"/>
  <c r="AR272" i="15"/>
  <c r="CQ272" i="15" s="1"/>
  <c r="AS120" i="15"/>
  <c r="CR120" i="15" s="1"/>
  <c r="AT972" i="15"/>
  <c r="CS972" i="15" s="1"/>
  <c r="AT935" i="15"/>
  <c r="CS935" i="15" s="1"/>
  <c r="AT655" i="15"/>
  <c r="CS655" i="15" s="1"/>
  <c r="AR96" i="15"/>
  <c r="CQ96" i="15" s="1"/>
  <c r="AS904" i="15"/>
  <c r="CR904" i="15" s="1"/>
  <c r="AS611" i="15"/>
  <c r="CR611" i="15" s="1"/>
  <c r="AS378" i="15"/>
  <c r="CR378" i="15" s="1"/>
  <c r="AS205" i="15"/>
  <c r="CR205" i="15" s="1"/>
  <c r="AR976" i="15"/>
  <c r="CQ976" i="15" s="1"/>
  <c r="AR881" i="15"/>
  <c r="CQ881" i="15" s="1"/>
  <c r="AS534" i="15"/>
  <c r="CR534" i="15" s="1"/>
  <c r="AS446" i="15"/>
  <c r="CR446" i="15" s="1"/>
  <c r="AS233" i="15"/>
  <c r="CR233" i="15" s="1"/>
  <c r="AT986" i="15"/>
  <c r="CS986" i="15" s="1"/>
  <c r="AT571" i="15"/>
  <c r="CS571" i="15" s="1"/>
  <c r="AT339" i="15"/>
  <c r="CS339" i="15" s="1"/>
  <c r="AR1015" i="15"/>
  <c r="CQ1015" i="15" s="1"/>
  <c r="AT847" i="15"/>
  <c r="CS847" i="15" s="1"/>
  <c r="AS784" i="15"/>
  <c r="CR784" i="15" s="1"/>
  <c r="AS686" i="15"/>
  <c r="CR686" i="15" s="1"/>
  <c r="AR760" i="15"/>
  <c r="CQ760" i="15" s="1"/>
  <c r="AS723" i="15"/>
  <c r="CR723" i="15" s="1"/>
  <c r="AS552" i="15"/>
  <c r="CR552" i="15" s="1"/>
  <c r="AS434" i="15"/>
  <c r="CR434" i="15" s="1"/>
  <c r="AT802" i="15"/>
  <c r="CS802" i="15" s="1"/>
  <c r="AT453" i="15"/>
  <c r="CS453" i="15" s="1"/>
  <c r="AT417" i="15"/>
  <c r="CS417" i="15" s="1"/>
  <c r="AT353" i="15"/>
  <c r="CS353" i="15" s="1"/>
  <c r="AT109" i="15"/>
  <c r="CS109" i="15" s="1"/>
  <c r="AR446" i="15"/>
  <c r="CQ446" i="15" s="1"/>
  <c r="AS658" i="15"/>
  <c r="CR658" i="15" s="1"/>
  <c r="AT537" i="15"/>
  <c r="CS537" i="15" s="1"/>
  <c r="AT309" i="15"/>
  <c r="CS309" i="15" s="1"/>
  <c r="AT234" i="15"/>
  <c r="CS234" i="15" s="1"/>
  <c r="AS895" i="15"/>
  <c r="CR895" i="15" s="1"/>
  <c r="AT404" i="15"/>
  <c r="CS404" i="15" s="1"/>
  <c r="AT491" i="15"/>
  <c r="CS491" i="15" s="1"/>
  <c r="AT525" i="15"/>
  <c r="CS525" i="15" s="1"/>
  <c r="AS808" i="15"/>
  <c r="CR808" i="15" s="1"/>
  <c r="AT1005" i="15"/>
  <c r="CS1005" i="15" s="1"/>
  <c r="AT621" i="15"/>
  <c r="CS621" i="15" s="1"/>
  <c r="AT262" i="15"/>
  <c r="CS262" i="15" s="1"/>
  <c r="AT241" i="15"/>
  <c r="CS241" i="15" s="1"/>
  <c r="AT220" i="15"/>
  <c r="CS220" i="15" s="1"/>
  <c r="AT209" i="15"/>
  <c r="CS209" i="15" s="1"/>
  <c r="AT86" i="15"/>
  <c r="CS86" i="15" s="1"/>
  <c r="AQ1021" i="15"/>
  <c r="CP1021" i="15" s="1"/>
  <c r="AS960" i="15"/>
  <c r="CR960" i="15" s="1"/>
  <c r="AS506" i="15"/>
  <c r="CR506" i="15" s="1"/>
  <c r="AT645" i="15"/>
  <c r="CS645" i="15" s="1"/>
  <c r="AT542" i="15"/>
  <c r="CS542" i="15" s="1"/>
  <c r="AT229" i="15"/>
  <c r="CS229" i="15" s="1"/>
  <c r="AT177" i="15"/>
  <c r="CS177" i="15" s="1"/>
  <c r="AS590" i="15"/>
  <c r="CR590" i="15" s="1"/>
  <c r="AT78" i="15"/>
  <c r="CS78" i="15" s="1"/>
  <c r="AT445" i="15"/>
  <c r="CS445" i="15" s="1"/>
  <c r="AT114" i="15"/>
  <c r="CS114" i="15" s="1"/>
  <c r="AJ803" i="15"/>
  <c r="CI803" i="15" s="1"/>
  <c r="AP855" i="15"/>
  <c r="CO855" i="15" s="1"/>
  <c r="AT720" i="15"/>
  <c r="CS720" i="15" s="1"/>
  <c r="AP937" i="15"/>
  <c r="CO937" i="15" s="1"/>
  <c r="AS518" i="15"/>
  <c r="CR518" i="15" s="1"/>
  <c r="AQ882" i="15"/>
  <c r="CP882" i="15" s="1"/>
  <c r="AR255" i="15"/>
  <c r="CQ255" i="15" s="1"/>
  <c r="AR831" i="15"/>
  <c r="CQ831" i="15" s="1"/>
  <c r="AS500" i="15"/>
  <c r="CR500" i="15" s="1"/>
  <c r="AT899" i="15"/>
  <c r="CS899" i="15" s="1"/>
  <c r="AR98" i="15"/>
  <c r="CQ98" i="15" s="1"/>
  <c r="AP496" i="15"/>
  <c r="CO496" i="15" s="1"/>
  <c r="AP926" i="15"/>
  <c r="CO926" i="15" s="1"/>
  <c r="AP606" i="15"/>
  <c r="CO606" i="15" s="1"/>
  <c r="AP574" i="15"/>
  <c r="CO574" i="15" s="1"/>
  <c r="AP534" i="15"/>
  <c r="CO534" i="15" s="1"/>
  <c r="AP422" i="15"/>
  <c r="CO422" i="15" s="1"/>
  <c r="AP1005" i="15"/>
  <c r="CO1005" i="15" s="1"/>
  <c r="AP954" i="15"/>
  <c r="CO954" i="15" s="1"/>
  <c r="AP818" i="15"/>
  <c r="CO818" i="15" s="1"/>
  <c r="AP467" i="15"/>
  <c r="CO467" i="15" s="1"/>
  <c r="AP426" i="15"/>
  <c r="CO426" i="15" s="1"/>
  <c r="AP363" i="15"/>
  <c r="CO363" i="15" s="1"/>
  <c r="AP403" i="15"/>
  <c r="CO403" i="15" s="1"/>
  <c r="AP387" i="15"/>
  <c r="CO387" i="15" s="1"/>
  <c r="AP330" i="15"/>
  <c r="CO330" i="15" s="1"/>
  <c r="AP258" i="15"/>
  <c r="CO258" i="15" s="1"/>
  <c r="AP880" i="15"/>
  <c r="CO880" i="15" s="1"/>
  <c r="AP1033" i="15"/>
  <c r="CO1033" i="15" s="1"/>
  <c r="AP825" i="15"/>
  <c r="CO825" i="15" s="1"/>
  <c r="AP569" i="15"/>
  <c r="CO569" i="15" s="1"/>
  <c r="AP537" i="15"/>
  <c r="CO537" i="15" s="1"/>
  <c r="AP263" i="15"/>
  <c r="CO263" i="15" s="1"/>
  <c r="AP183" i="15"/>
  <c r="CO183" i="15" s="1"/>
  <c r="AP167" i="15"/>
  <c r="CO167" i="15" s="1"/>
  <c r="AQ723" i="15"/>
  <c r="CP723" i="15" s="1"/>
  <c r="AQ862" i="15"/>
  <c r="CP862" i="15" s="1"/>
  <c r="AQ508" i="15"/>
  <c r="CP508" i="15" s="1"/>
  <c r="AP168" i="15"/>
  <c r="CO168" i="15" s="1"/>
  <c r="AQ805" i="15"/>
  <c r="CP805" i="15" s="1"/>
  <c r="AP843" i="15"/>
  <c r="CO843" i="15" s="1"/>
  <c r="AQ877" i="15"/>
  <c r="CP877" i="15" s="1"/>
  <c r="AQ784" i="15"/>
  <c r="CP784" i="15" s="1"/>
  <c r="AQ747" i="15"/>
  <c r="CP747" i="15" s="1"/>
  <c r="AQ596" i="15"/>
  <c r="CP596" i="15" s="1"/>
  <c r="AQ1030" i="15"/>
  <c r="CP1030" i="15" s="1"/>
  <c r="AQ590" i="15"/>
  <c r="CP590" i="15" s="1"/>
  <c r="AQ542" i="15"/>
  <c r="CP542" i="15" s="1"/>
  <c r="AQ474" i="15"/>
  <c r="CP474" i="15" s="1"/>
  <c r="AQ113" i="15"/>
  <c r="CP113" i="15" s="1"/>
  <c r="AQ102" i="15"/>
  <c r="CP102" i="15" s="1"/>
  <c r="AR1030" i="15"/>
  <c r="CQ1030" i="15" s="1"/>
  <c r="AQ937" i="15"/>
  <c r="CP937" i="15" s="1"/>
  <c r="AQ497" i="15"/>
  <c r="CP497" i="15" s="1"/>
  <c r="AQ443" i="15"/>
  <c r="CP443" i="15" s="1"/>
  <c r="AR891" i="15"/>
  <c r="CQ891" i="15" s="1"/>
  <c r="AP246" i="15"/>
  <c r="CO246" i="15" s="1"/>
  <c r="AQ935" i="15"/>
  <c r="CP935" i="15" s="1"/>
  <c r="AQ496" i="15"/>
  <c r="CP496" i="15" s="1"/>
  <c r="AQ360" i="15"/>
  <c r="CP360" i="15" s="1"/>
  <c r="AQ289" i="15"/>
  <c r="CP289" i="15" s="1"/>
  <c r="AR1033" i="15"/>
  <c r="CQ1033" i="15" s="1"/>
  <c r="AR863" i="15"/>
  <c r="CQ863" i="15" s="1"/>
  <c r="AQ123" i="15"/>
  <c r="CP123" i="15" s="1"/>
  <c r="AR1052" i="15"/>
  <c r="CQ1052" i="15" s="1"/>
  <c r="AR1020" i="15"/>
  <c r="CQ1020" i="15" s="1"/>
  <c r="AR868" i="15"/>
  <c r="CQ868" i="15" s="1"/>
  <c r="AP180" i="15"/>
  <c r="CO180" i="15" s="1"/>
  <c r="AQ489" i="15"/>
  <c r="CP489" i="15" s="1"/>
  <c r="AR823" i="15"/>
  <c r="CQ823" i="15" s="1"/>
  <c r="AR348" i="15"/>
  <c r="CQ348" i="15" s="1"/>
  <c r="AR443" i="15"/>
  <c r="CQ443" i="15" s="1"/>
  <c r="AR115" i="15"/>
  <c r="CQ115" i="15" s="1"/>
  <c r="AS1009" i="15"/>
  <c r="CR1009" i="15" s="1"/>
  <c r="AQ481" i="15"/>
  <c r="CP481" i="15" s="1"/>
  <c r="AQ208" i="15"/>
  <c r="CP208" i="15" s="1"/>
  <c r="AR1049" i="15"/>
  <c r="CQ1049" i="15" s="1"/>
  <c r="AR1003" i="15"/>
  <c r="CQ1003" i="15" s="1"/>
  <c r="AR586" i="15"/>
  <c r="CQ586" i="15" s="1"/>
  <c r="AR362" i="15"/>
  <c r="CQ362" i="15" s="1"/>
  <c r="AR89" i="15"/>
  <c r="CQ89" i="15" s="1"/>
  <c r="AQ476" i="15"/>
  <c r="CP476" i="15" s="1"/>
  <c r="AQ436" i="15"/>
  <c r="CP436" i="15" s="1"/>
  <c r="AQ301" i="15"/>
  <c r="CP301" i="15" s="1"/>
  <c r="AR629" i="15"/>
  <c r="CQ629" i="15" s="1"/>
  <c r="AR583" i="15"/>
  <c r="CQ583" i="15" s="1"/>
  <c r="AR302" i="15"/>
  <c r="CQ302" i="15" s="1"/>
  <c r="AR294" i="15"/>
  <c r="CQ294" i="15" s="1"/>
  <c r="AR332" i="15"/>
  <c r="CQ332" i="15" s="1"/>
  <c r="AR66" i="15"/>
  <c r="CQ66" i="15" s="1"/>
  <c r="AS989" i="15"/>
  <c r="CR989" i="15" s="1"/>
  <c r="AS613" i="15"/>
  <c r="CR613" i="15" s="1"/>
  <c r="AS589" i="15"/>
  <c r="CR589" i="15" s="1"/>
  <c r="AS525" i="15"/>
  <c r="CR525" i="15" s="1"/>
  <c r="AS421" i="15"/>
  <c r="CR421" i="15" s="1"/>
  <c r="AR922" i="15"/>
  <c r="CQ922" i="15" s="1"/>
  <c r="AR846" i="15"/>
  <c r="CQ846" i="15" s="1"/>
  <c r="AS916" i="15"/>
  <c r="CR916" i="15" s="1"/>
  <c r="AS889" i="15"/>
  <c r="CR889" i="15" s="1"/>
  <c r="AS813" i="15"/>
  <c r="CR813" i="15" s="1"/>
  <c r="AR810" i="15"/>
  <c r="CQ810" i="15" s="1"/>
  <c r="AR69" i="15"/>
  <c r="CQ69" i="15" s="1"/>
  <c r="AS719" i="15"/>
  <c r="CR719" i="15" s="1"/>
  <c r="AQ658" i="15"/>
  <c r="CP658" i="15" s="1"/>
  <c r="AR774" i="15"/>
  <c r="CQ774" i="15" s="1"/>
  <c r="AR503" i="15"/>
  <c r="CQ503" i="15" s="1"/>
  <c r="AR466" i="15"/>
  <c r="CQ466" i="15" s="1"/>
  <c r="AR312" i="15"/>
  <c r="CQ312" i="15" s="1"/>
  <c r="AS856" i="15"/>
  <c r="CR856" i="15" s="1"/>
  <c r="AS820" i="15"/>
  <c r="CR820" i="15" s="1"/>
  <c r="AS402" i="15"/>
  <c r="CR402" i="15" s="1"/>
  <c r="AS270" i="15"/>
  <c r="CR270" i="15" s="1"/>
  <c r="AQ1003" i="15"/>
  <c r="CP1003" i="15" s="1"/>
  <c r="AQ630" i="15"/>
  <c r="CP630" i="15" s="1"/>
  <c r="AQ566" i="15"/>
  <c r="CP566" i="15" s="1"/>
  <c r="AS1022" i="15"/>
  <c r="CR1022" i="15" s="1"/>
  <c r="AS724" i="15"/>
  <c r="CR724" i="15" s="1"/>
  <c r="AS660" i="15"/>
  <c r="CR660" i="15" s="1"/>
  <c r="AS545" i="15"/>
  <c r="CR545" i="15" s="1"/>
  <c r="AS527" i="15"/>
  <c r="CR527" i="15" s="1"/>
  <c r="AS323" i="15"/>
  <c r="CR323" i="15" s="1"/>
  <c r="AS227" i="15"/>
  <c r="CR227" i="15" s="1"/>
  <c r="AT993" i="15"/>
  <c r="CS993" i="15" s="1"/>
  <c r="AR658" i="15"/>
  <c r="CQ658" i="15" s="1"/>
  <c r="AR213" i="15"/>
  <c r="CQ213" i="15" s="1"/>
  <c r="AS891" i="15"/>
  <c r="CR891" i="15" s="1"/>
  <c r="AS121" i="15"/>
  <c r="CR121" i="15" s="1"/>
  <c r="AT489" i="15"/>
  <c r="CS489" i="15" s="1"/>
  <c r="AT449" i="15"/>
  <c r="CS449" i="15" s="1"/>
  <c r="AT368" i="15"/>
  <c r="CS368" i="15" s="1"/>
  <c r="AR677" i="15"/>
  <c r="CQ677" i="15" s="1"/>
  <c r="AT990" i="15"/>
  <c r="CS990" i="15" s="1"/>
  <c r="AT535" i="15"/>
  <c r="CS535" i="15" s="1"/>
  <c r="AR644" i="15"/>
  <c r="CQ644" i="15" s="1"/>
  <c r="AQ570" i="15"/>
  <c r="CP570" i="15" s="1"/>
  <c r="AQ395" i="15"/>
  <c r="CP395" i="15" s="1"/>
  <c r="AR136" i="15"/>
  <c r="CQ136" i="15" s="1"/>
  <c r="AS562" i="15"/>
  <c r="CR562" i="15" s="1"/>
  <c r="AS161" i="15"/>
  <c r="CR161" i="15" s="1"/>
  <c r="AT267" i="15"/>
  <c r="CS267" i="15" s="1"/>
  <c r="AT123" i="15"/>
  <c r="CS123" i="15" s="1"/>
  <c r="AT90" i="15"/>
  <c r="CS90" i="15" s="1"/>
  <c r="AS912" i="15"/>
  <c r="CR912" i="15" s="1"/>
  <c r="AS330" i="15"/>
  <c r="CR330" i="15" s="1"/>
  <c r="AT950" i="15"/>
  <c r="CS950" i="15" s="1"/>
  <c r="AT129" i="15"/>
  <c r="CS129" i="15" s="1"/>
  <c r="AT959" i="15"/>
  <c r="CS959" i="15" s="1"/>
  <c r="AT915" i="15"/>
  <c r="CS915" i="15" s="1"/>
  <c r="AT276" i="15"/>
  <c r="CS276" i="15" s="1"/>
  <c r="AT824" i="15"/>
  <c r="CS824" i="15" s="1"/>
  <c r="AT751" i="15"/>
  <c r="CS751" i="15" s="1"/>
  <c r="AT448" i="15"/>
  <c r="CS448" i="15" s="1"/>
  <c r="AS863" i="15"/>
  <c r="CR863" i="15" s="1"/>
  <c r="AS225" i="15"/>
  <c r="CR225" i="15" s="1"/>
  <c r="AT904" i="15"/>
  <c r="CS904" i="15" s="1"/>
  <c r="AT364" i="15"/>
  <c r="CS364" i="15" s="1"/>
  <c r="AT193" i="15"/>
  <c r="CS193" i="15" s="1"/>
  <c r="AT81" i="15"/>
  <c r="CS81" i="15" s="1"/>
  <c r="AS717" i="15"/>
  <c r="CR717" i="15" s="1"/>
  <c r="AT886" i="15"/>
  <c r="CS886" i="15" s="1"/>
  <c r="AS317" i="15"/>
  <c r="CR317" i="15" s="1"/>
  <c r="AT306" i="15"/>
  <c r="CS306" i="15" s="1"/>
  <c r="AS144" i="15"/>
  <c r="CR144" i="15" s="1"/>
  <c r="AT145" i="15"/>
  <c r="CS145" i="15" s="1"/>
  <c r="AT136" i="15"/>
  <c r="CS136" i="15" s="1"/>
  <c r="AT116" i="15"/>
  <c r="CS116" i="15" s="1"/>
  <c r="AS242" i="15"/>
  <c r="CR242" i="15" s="1"/>
  <c r="AT943" i="15"/>
  <c r="CS943" i="15" s="1"/>
  <c r="AT534" i="15"/>
  <c r="CS534" i="15" s="1"/>
  <c r="AS964" i="15"/>
  <c r="CR964" i="15" s="1"/>
  <c r="AT987" i="15"/>
  <c r="CS987" i="15" s="1"/>
  <c r="AT124" i="15"/>
  <c r="CS124" i="15" s="1"/>
  <c r="AT67" i="15"/>
  <c r="CS67" i="15" s="1"/>
  <c r="AS535" i="15"/>
  <c r="CR535" i="15" s="1"/>
  <c r="AT478" i="15"/>
  <c r="CS478" i="15" s="1"/>
  <c r="AT250" i="15"/>
  <c r="CS250" i="15" s="1"/>
  <c r="AS732" i="15"/>
  <c r="CR732" i="15" s="1"/>
  <c r="AT509" i="15"/>
  <c r="CS509" i="15" s="1"/>
  <c r="AT377" i="15"/>
  <c r="CS377" i="15" s="1"/>
  <c r="AM831" i="15"/>
  <c r="CL831" i="15" s="1"/>
  <c r="AP902" i="15"/>
  <c r="CO902" i="15" s="1"/>
  <c r="AP583" i="15"/>
  <c r="CO583" i="15" s="1"/>
  <c r="AP504" i="15"/>
  <c r="CO504" i="15" s="1"/>
  <c r="AP854" i="15"/>
  <c r="CO854" i="15" s="1"/>
  <c r="AP414" i="15"/>
  <c r="CO414" i="15" s="1"/>
  <c r="AP1029" i="15"/>
  <c r="CO1029" i="15" s="1"/>
  <c r="AP946" i="15"/>
  <c r="CO946" i="15" s="1"/>
  <c r="AP525" i="15"/>
  <c r="CO525" i="15" s="1"/>
  <c r="AP964" i="15"/>
  <c r="CO964" i="15" s="1"/>
  <c r="AP836" i="15"/>
  <c r="CO836" i="15" s="1"/>
  <c r="AP1041" i="15"/>
  <c r="CO1041" i="15" s="1"/>
  <c r="AP82" i="15"/>
  <c r="CO82" i="15" s="1"/>
  <c r="AP681" i="15"/>
  <c r="CO681" i="15" s="1"/>
  <c r="AP649" i="15"/>
  <c r="CO649" i="15" s="1"/>
  <c r="AP325" i="15"/>
  <c r="CO325" i="15" s="1"/>
  <c r="AP668" i="15"/>
  <c r="CO668" i="15" s="1"/>
  <c r="AP286" i="15"/>
  <c r="CO286" i="15" s="1"/>
  <c r="AQ1035" i="15"/>
  <c r="CP1035" i="15" s="1"/>
  <c r="AQ891" i="15"/>
  <c r="CP891" i="15" s="1"/>
  <c r="AP848" i="15"/>
  <c r="CO848" i="15" s="1"/>
  <c r="AP296" i="15"/>
  <c r="CO296" i="15" s="1"/>
  <c r="AQ861" i="15"/>
  <c r="CP861" i="15" s="1"/>
  <c r="AP198" i="15"/>
  <c r="CO198" i="15" s="1"/>
  <c r="AQ1019" i="15"/>
  <c r="CP1019" i="15" s="1"/>
  <c r="AQ833" i="15"/>
  <c r="CP833" i="15" s="1"/>
  <c r="AQ540" i="15"/>
  <c r="CP540" i="15" s="1"/>
  <c r="AQ670" i="15"/>
  <c r="CP670" i="15" s="1"/>
  <c r="AQ653" i="15"/>
  <c r="CP653" i="15" s="1"/>
  <c r="AQ439" i="15"/>
  <c r="CP439" i="15" s="1"/>
  <c r="AQ391" i="15"/>
  <c r="CP391" i="15" s="1"/>
  <c r="AQ367" i="15"/>
  <c r="CP367" i="15" s="1"/>
  <c r="AP392" i="15"/>
  <c r="CO392" i="15" s="1"/>
  <c r="AP324" i="15"/>
  <c r="CO324" i="15" s="1"/>
  <c r="AQ850" i="15"/>
  <c r="CP850" i="15" s="1"/>
  <c r="AQ801" i="15"/>
  <c r="CP801" i="15" s="1"/>
  <c r="AQ765" i="15"/>
  <c r="CP765" i="15" s="1"/>
  <c r="AQ606" i="15"/>
  <c r="CP606" i="15" s="1"/>
  <c r="AQ558" i="15"/>
  <c r="CP558" i="15" s="1"/>
  <c r="AQ589" i="15"/>
  <c r="CP589" i="15" s="1"/>
  <c r="AQ290" i="15"/>
  <c r="CP290" i="15" s="1"/>
  <c r="AQ811" i="15"/>
  <c r="CP811" i="15" s="1"/>
  <c r="AQ635" i="15"/>
  <c r="CP635" i="15" s="1"/>
  <c r="AQ524" i="15"/>
  <c r="CP524" i="15" s="1"/>
  <c r="AQ233" i="15"/>
  <c r="CP233" i="15" s="1"/>
  <c r="AQ126" i="15"/>
  <c r="CP126" i="15" s="1"/>
  <c r="AR972" i="15"/>
  <c r="CQ972" i="15" s="1"/>
  <c r="AR794" i="15"/>
  <c r="CQ794" i="15" s="1"/>
  <c r="AP156" i="15"/>
  <c r="CO156" i="15" s="1"/>
  <c r="AQ948" i="15"/>
  <c r="CP948" i="15" s="1"/>
  <c r="AR923" i="15"/>
  <c r="CQ923" i="15" s="1"/>
  <c r="AR759" i="15"/>
  <c r="CQ759" i="15" s="1"/>
  <c r="AR540" i="15"/>
  <c r="CQ540" i="15" s="1"/>
  <c r="AR516" i="15"/>
  <c r="CQ516" i="15" s="1"/>
  <c r="AR508" i="15"/>
  <c r="CQ508" i="15" s="1"/>
  <c r="AR492" i="15"/>
  <c r="CQ492" i="15" s="1"/>
  <c r="AR476" i="15"/>
  <c r="CQ476" i="15" s="1"/>
  <c r="AQ293" i="15"/>
  <c r="CP293" i="15" s="1"/>
  <c r="AQ245" i="15"/>
  <c r="CP245" i="15" s="1"/>
  <c r="AQ213" i="15"/>
  <c r="CP213" i="15" s="1"/>
  <c r="AR164" i="15"/>
  <c r="CQ164" i="15" s="1"/>
  <c r="AS1050" i="15"/>
  <c r="CR1050" i="15" s="1"/>
  <c r="AQ488" i="15"/>
  <c r="CP488" i="15" s="1"/>
  <c r="AQ372" i="15"/>
  <c r="CP372" i="15" s="1"/>
  <c r="AR734" i="15"/>
  <c r="CQ734" i="15" s="1"/>
  <c r="AR451" i="15"/>
  <c r="CQ451" i="15" s="1"/>
  <c r="AS1025" i="15"/>
  <c r="CR1025" i="15" s="1"/>
  <c r="AQ956" i="15"/>
  <c r="CP956" i="15" s="1"/>
  <c r="AR966" i="15"/>
  <c r="CQ966" i="15" s="1"/>
  <c r="AR817" i="15"/>
  <c r="CQ817" i="15" s="1"/>
  <c r="AR394" i="15"/>
  <c r="CQ394" i="15" s="1"/>
  <c r="AR185" i="15"/>
  <c r="CQ185" i="15" s="1"/>
  <c r="AR110" i="15"/>
  <c r="CQ110" i="15" s="1"/>
  <c r="AS1024" i="15"/>
  <c r="CR1024" i="15" s="1"/>
  <c r="AQ268" i="15"/>
  <c r="CP268" i="15" s="1"/>
  <c r="AR491" i="15"/>
  <c r="CQ491" i="15" s="1"/>
  <c r="AS1061" i="15"/>
  <c r="CR1061" i="15" s="1"/>
  <c r="AS437" i="15"/>
  <c r="CR437" i="15" s="1"/>
  <c r="AQ413" i="15"/>
  <c r="CP413" i="15" s="1"/>
  <c r="AR728" i="15"/>
  <c r="CQ728" i="15" s="1"/>
  <c r="AR563" i="15"/>
  <c r="CQ563" i="15" s="1"/>
  <c r="AR285" i="15"/>
  <c r="CQ285" i="15" s="1"/>
  <c r="AS1031" i="15"/>
  <c r="CR1031" i="15" s="1"/>
  <c r="AS779" i="15"/>
  <c r="CR779" i="15" s="1"/>
  <c r="AQ183" i="15"/>
  <c r="CP183" i="15" s="1"/>
  <c r="AS879" i="15"/>
  <c r="CR879" i="15" s="1"/>
  <c r="AQ535" i="15"/>
  <c r="CP535" i="15" s="1"/>
  <c r="AR318" i="15"/>
  <c r="CQ318" i="15" s="1"/>
  <c r="AS811" i="15"/>
  <c r="CR811" i="15" s="1"/>
  <c r="AS709" i="15"/>
  <c r="CR709" i="15" s="1"/>
  <c r="AS475" i="15"/>
  <c r="CR475" i="15" s="1"/>
  <c r="AS393" i="15"/>
  <c r="CR393" i="15" s="1"/>
  <c r="AS262" i="15"/>
  <c r="CR262" i="15" s="1"/>
  <c r="AS669" i="15"/>
  <c r="CR669" i="15" s="1"/>
  <c r="AS627" i="15"/>
  <c r="CR627" i="15" s="1"/>
  <c r="AS463" i="15"/>
  <c r="CR463" i="15" s="1"/>
  <c r="AS435" i="15"/>
  <c r="CR435" i="15" s="1"/>
  <c r="AS243" i="15"/>
  <c r="CR243" i="15" s="1"/>
  <c r="AT969" i="15"/>
  <c r="CS969" i="15" s="1"/>
  <c r="AS910" i="15"/>
  <c r="CR910" i="15" s="1"/>
  <c r="AS208" i="15"/>
  <c r="CR208" i="15" s="1"/>
  <c r="AT863" i="15"/>
  <c r="CS863" i="15" s="1"/>
  <c r="AT688" i="15"/>
  <c r="CS688" i="15" s="1"/>
  <c r="AT552" i="15"/>
  <c r="CS552" i="15" s="1"/>
  <c r="AR1002" i="15"/>
  <c r="CQ1002" i="15" s="1"/>
  <c r="AS684" i="15"/>
  <c r="CR684" i="15" s="1"/>
  <c r="AS653" i="15"/>
  <c r="CR653" i="15" s="1"/>
  <c r="AS99" i="15"/>
  <c r="CR99" i="15" s="1"/>
  <c r="AT880" i="15"/>
  <c r="CS880" i="15" s="1"/>
  <c r="AT835" i="15"/>
  <c r="CS835" i="15" s="1"/>
  <c r="AT512" i="15"/>
  <c r="CS512" i="15" s="1"/>
  <c r="AQ348" i="15"/>
  <c r="CP348" i="15" s="1"/>
  <c r="AR207" i="15"/>
  <c r="CQ207" i="15" s="1"/>
  <c r="AR175" i="15"/>
  <c r="CQ175" i="15" s="1"/>
  <c r="AS423" i="15"/>
  <c r="CR423" i="15" s="1"/>
  <c r="AS296" i="15"/>
  <c r="CR296" i="15" s="1"/>
  <c r="AT757" i="15"/>
  <c r="CS757" i="15" s="1"/>
  <c r="AT748" i="15"/>
  <c r="CS748" i="15" s="1"/>
  <c r="AT595" i="15"/>
  <c r="CS595" i="15" s="1"/>
  <c r="AT171" i="15"/>
  <c r="CS171" i="15" s="1"/>
  <c r="AS952" i="15"/>
  <c r="CR952" i="15" s="1"/>
  <c r="AS872" i="15"/>
  <c r="CR872" i="15" s="1"/>
  <c r="AT788" i="15"/>
  <c r="CS788" i="15" s="1"/>
  <c r="AT397" i="15"/>
  <c r="CS397" i="15" s="1"/>
  <c r="AT290" i="15"/>
  <c r="CS290" i="15" s="1"/>
  <c r="AT226" i="15"/>
  <c r="CS226" i="15" s="1"/>
  <c r="AR384" i="15"/>
  <c r="CQ384" i="15" s="1"/>
  <c r="AS268" i="15"/>
  <c r="CR268" i="15" s="1"/>
  <c r="AS75" i="15"/>
  <c r="CR75" i="15" s="1"/>
  <c r="AT628" i="15"/>
  <c r="CS628" i="15" s="1"/>
  <c r="AT431" i="15"/>
  <c r="CS431" i="15" s="1"/>
  <c r="AT268" i="15"/>
  <c r="CS268" i="15" s="1"/>
  <c r="AT174" i="15"/>
  <c r="CS174" i="15" s="1"/>
  <c r="AS976" i="15"/>
  <c r="CR976" i="15" s="1"/>
  <c r="AT585" i="15"/>
  <c r="CS585" i="15" s="1"/>
  <c r="AT69" i="15"/>
  <c r="CS69" i="15" s="1"/>
  <c r="AR311" i="15"/>
  <c r="CQ311" i="15" s="1"/>
  <c r="AS297" i="15"/>
  <c r="CR297" i="15" s="1"/>
  <c r="AT1048" i="15"/>
  <c r="CS1048" i="15" s="1"/>
  <c r="AT916" i="15"/>
  <c r="CS916" i="15" s="1"/>
  <c r="AT874" i="15"/>
  <c r="CS874" i="15" s="1"/>
  <c r="AT829" i="15"/>
  <c r="CS829" i="15" s="1"/>
  <c r="AT574" i="15"/>
  <c r="CS574" i="15" s="1"/>
  <c r="AT451" i="15"/>
  <c r="CS451" i="15" s="1"/>
  <c r="AT572" i="15"/>
  <c r="CS572" i="15" s="1"/>
  <c r="AS921" i="15"/>
  <c r="CR921" i="15" s="1"/>
  <c r="AS884" i="15"/>
  <c r="CR884" i="15" s="1"/>
  <c r="AS739" i="15"/>
  <c r="CR739" i="15" s="1"/>
  <c r="AS193" i="15"/>
  <c r="CR193" i="15" s="1"/>
  <c r="AT698" i="15"/>
  <c r="CS698" i="15" s="1"/>
  <c r="AT458" i="15"/>
  <c r="CS458" i="15" s="1"/>
  <c r="AT984" i="15"/>
  <c r="CS984" i="15" s="1"/>
  <c r="AT879" i="15"/>
  <c r="CS879" i="15" s="1"/>
  <c r="AT581" i="15"/>
  <c r="CS581" i="15" s="1"/>
  <c r="AT150" i="15"/>
  <c r="CS150" i="15" s="1"/>
  <c r="AT84" i="15"/>
  <c r="CS84" i="15" s="1"/>
  <c r="AS644" i="15"/>
  <c r="CR644" i="15" s="1"/>
  <c r="AS332" i="15"/>
  <c r="CR332" i="15" s="1"/>
  <c r="AT1038" i="15"/>
  <c r="CS1038" i="15" s="1"/>
  <c r="AT1020" i="15"/>
  <c r="CS1020" i="15" s="1"/>
  <c r="AT951" i="15"/>
  <c r="CS951" i="15" s="1"/>
  <c r="AT167" i="15"/>
  <c r="CS167" i="15" s="1"/>
  <c r="AT149" i="15"/>
  <c r="CS149" i="15" s="1"/>
  <c r="AT669" i="15"/>
  <c r="CS669" i="15" s="1"/>
  <c r="AT466" i="15"/>
  <c r="CS466" i="15" s="1"/>
  <c r="AT760" i="15"/>
  <c r="CS760" i="15" s="1"/>
  <c r="AT206" i="15"/>
  <c r="CS206" i="15" s="1"/>
  <c r="AP847" i="15"/>
  <c r="CO847" i="15" s="1"/>
  <c r="AP607" i="15"/>
  <c r="CO607" i="15" s="1"/>
  <c r="AP790" i="15"/>
  <c r="CO790" i="15" s="1"/>
  <c r="AP805" i="15"/>
  <c r="CO805" i="15" s="1"/>
  <c r="AP693" i="15"/>
  <c r="CO693" i="15" s="1"/>
  <c r="AP462" i="15"/>
  <c r="CO462" i="15" s="1"/>
  <c r="AP1026" i="15"/>
  <c r="CO1026" i="15" s="1"/>
  <c r="AP666" i="15"/>
  <c r="CO666" i="15" s="1"/>
  <c r="AP499" i="15"/>
  <c r="CO499" i="15" s="1"/>
  <c r="AP612" i="15"/>
  <c r="CO612" i="15" s="1"/>
  <c r="AP548" i="15"/>
  <c r="CO548" i="15" s="1"/>
  <c r="AP259" i="15"/>
  <c r="CO259" i="15" s="1"/>
  <c r="AP707" i="15"/>
  <c r="CO707" i="15" s="1"/>
  <c r="AP322" i="15"/>
  <c r="CO322" i="15" s="1"/>
  <c r="AP314" i="15"/>
  <c r="CO314" i="15" s="1"/>
  <c r="AP178" i="15"/>
  <c r="CO178" i="15" s="1"/>
  <c r="AP121" i="15"/>
  <c r="CO121" i="15" s="1"/>
  <c r="AP217" i="15"/>
  <c r="CO217" i="15" s="1"/>
  <c r="AP81" i="15"/>
  <c r="CO81" i="15" s="1"/>
  <c r="AP969" i="15"/>
  <c r="CO969" i="15" s="1"/>
  <c r="AP157" i="15"/>
  <c r="CO157" i="15" s="1"/>
  <c r="AP572" i="15"/>
  <c r="CO572" i="15" s="1"/>
  <c r="AP437" i="15"/>
  <c r="CO437" i="15" s="1"/>
  <c r="AP207" i="15"/>
  <c r="CO207" i="15" s="1"/>
  <c r="AP191" i="15"/>
  <c r="CO191" i="15" s="1"/>
  <c r="AP500" i="15"/>
  <c r="CO500" i="15" s="1"/>
  <c r="AQ855" i="15"/>
  <c r="CP855" i="15" s="1"/>
  <c r="AP920" i="15"/>
  <c r="CO920" i="15" s="1"/>
  <c r="AP76" i="15"/>
  <c r="CO76" i="15" s="1"/>
  <c r="AQ712" i="15"/>
  <c r="CP712" i="15" s="1"/>
  <c r="AQ601" i="15"/>
  <c r="CP601" i="15" s="1"/>
  <c r="AP94" i="15"/>
  <c r="CO94" i="15" s="1"/>
  <c r="AP452" i="15"/>
  <c r="CO452" i="15" s="1"/>
  <c r="AQ1026" i="15"/>
  <c r="CP1026" i="15" s="1"/>
  <c r="AQ995" i="15"/>
  <c r="CP995" i="15" s="1"/>
  <c r="AQ842" i="15"/>
  <c r="CP842" i="15" s="1"/>
  <c r="AQ1063" i="15"/>
  <c r="CP1063" i="15" s="1"/>
  <c r="AQ918" i="15"/>
  <c r="CP918" i="15" s="1"/>
  <c r="AQ790" i="15"/>
  <c r="CP790" i="15" s="1"/>
  <c r="AQ781" i="15"/>
  <c r="CP781" i="15" s="1"/>
  <c r="AQ464" i="15"/>
  <c r="CP464" i="15" s="1"/>
  <c r="AQ408" i="15"/>
  <c r="CP408" i="15" s="1"/>
  <c r="AQ398" i="15"/>
  <c r="CP398" i="15" s="1"/>
  <c r="AQ389" i="15"/>
  <c r="CP389" i="15" s="1"/>
  <c r="AQ251" i="15"/>
  <c r="CP251" i="15" s="1"/>
  <c r="AQ81" i="15"/>
  <c r="CP81" i="15" s="1"/>
  <c r="AQ336" i="15"/>
  <c r="CP336" i="15" s="1"/>
  <c r="AR1024" i="15"/>
  <c r="CQ1024" i="15" s="1"/>
  <c r="AQ424" i="15"/>
  <c r="CP424" i="15" s="1"/>
  <c r="AQ88" i="15"/>
  <c r="CP88" i="15" s="1"/>
  <c r="AR1023" i="15"/>
  <c r="CQ1023" i="15" s="1"/>
  <c r="AR786" i="15"/>
  <c r="CQ786" i="15" s="1"/>
  <c r="AP952" i="15"/>
  <c r="CO952" i="15" s="1"/>
  <c r="AQ909" i="15"/>
  <c r="CP909" i="15" s="1"/>
  <c r="AR700" i="15"/>
  <c r="CQ700" i="15" s="1"/>
  <c r="AP99" i="15"/>
  <c r="CO99" i="15" s="1"/>
  <c r="AR635" i="15"/>
  <c r="CQ635" i="15" s="1"/>
  <c r="AR607" i="15"/>
  <c r="CQ607" i="15" s="1"/>
  <c r="AR488" i="15"/>
  <c r="CQ488" i="15" s="1"/>
  <c r="AR283" i="15"/>
  <c r="CQ283" i="15" s="1"/>
  <c r="AR227" i="15"/>
  <c r="CQ227" i="15" s="1"/>
  <c r="AR124" i="15"/>
  <c r="CQ124" i="15" s="1"/>
  <c r="AS1042" i="15"/>
  <c r="CR1042" i="15" s="1"/>
  <c r="AQ925" i="15"/>
  <c r="CP925" i="15" s="1"/>
  <c r="AQ892" i="15"/>
  <c r="CP892" i="15" s="1"/>
  <c r="AQ769" i="15"/>
  <c r="CP769" i="15" s="1"/>
  <c r="AQ390" i="15"/>
  <c r="CP390" i="15" s="1"/>
  <c r="AQ292" i="15"/>
  <c r="CP292" i="15" s="1"/>
  <c r="AR1006" i="15"/>
  <c r="CQ1006" i="15" s="1"/>
  <c r="AR806" i="15"/>
  <c r="CQ806" i="15" s="1"/>
  <c r="AR523" i="15"/>
  <c r="CQ523" i="15" s="1"/>
  <c r="AQ947" i="15"/>
  <c r="CP947" i="15" s="1"/>
  <c r="AR941" i="15"/>
  <c r="CQ941" i="15" s="1"/>
  <c r="AS1008" i="15"/>
  <c r="CR1008" i="15" s="1"/>
  <c r="AP77" i="15"/>
  <c r="CO77" i="15" s="1"/>
  <c r="AQ913" i="15"/>
  <c r="CP913" i="15" s="1"/>
  <c r="AQ722" i="15"/>
  <c r="CP722" i="15" s="1"/>
  <c r="AR455" i="15"/>
  <c r="CQ455" i="15" s="1"/>
  <c r="AR431" i="15"/>
  <c r="CQ431" i="15" s="1"/>
  <c r="AR246" i="15"/>
  <c r="CQ246" i="15" s="1"/>
  <c r="AS949" i="15"/>
  <c r="CR949" i="15" s="1"/>
  <c r="AS501" i="15"/>
  <c r="CR501" i="15" s="1"/>
  <c r="AR454" i="15"/>
  <c r="CQ454" i="15" s="1"/>
  <c r="AR205" i="15"/>
  <c r="CQ205" i="15" s="1"/>
  <c r="AR1027" i="15"/>
  <c r="CQ1027" i="15" s="1"/>
  <c r="AR870" i="15"/>
  <c r="CQ870" i="15" s="1"/>
  <c r="AR617" i="15"/>
  <c r="CQ617" i="15" s="1"/>
  <c r="AR437" i="15"/>
  <c r="CQ437" i="15" s="1"/>
  <c r="AR389" i="15"/>
  <c r="CQ389" i="15" s="1"/>
  <c r="AS924" i="15"/>
  <c r="CR924" i="15" s="1"/>
  <c r="AS915" i="15"/>
  <c r="CR915" i="15" s="1"/>
  <c r="AS751" i="15"/>
  <c r="CR751" i="15" s="1"/>
  <c r="AS335" i="15"/>
  <c r="CR335" i="15" s="1"/>
  <c r="AQ271" i="15"/>
  <c r="CP271" i="15" s="1"/>
  <c r="AQ239" i="15"/>
  <c r="CP239" i="15" s="1"/>
  <c r="AR1051" i="15"/>
  <c r="CQ1051" i="15" s="1"/>
  <c r="AR334" i="15"/>
  <c r="CQ334" i="15" s="1"/>
  <c r="AS727" i="15"/>
  <c r="CR727" i="15" s="1"/>
  <c r="AS558" i="15"/>
  <c r="CR558" i="15" s="1"/>
  <c r="AS182" i="15"/>
  <c r="CR182" i="15" s="1"/>
  <c r="AR608" i="15"/>
  <c r="CQ608" i="15" s="1"/>
  <c r="AR429" i="15"/>
  <c r="CQ429" i="15" s="1"/>
  <c r="AS883" i="15"/>
  <c r="CR883" i="15" s="1"/>
  <c r="AS733" i="15"/>
  <c r="CR733" i="15" s="1"/>
  <c r="AS687" i="15"/>
  <c r="CR687" i="15" s="1"/>
  <c r="AS536" i="15"/>
  <c r="CR536" i="15" s="1"/>
  <c r="AS339" i="15"/>
  <c r="CR339" i="15" s="1"/>
  <c r="AS267" i="15"/>
  <c r="CR267" i="15" s="1"/>
  <c r="AQ104" i="15"/>
  <c r="CP104" i="15" s="1"/>
  <c r="AS1004" i="15"/>
  <c r="CR1004" i="15" s="1"/>
  <c r="AT1037" i="15"/>
  <c r="CS1037" i="15" s="1"/>
  <c r="AT728" i="15"/>
  <c r="CS728" i="15" s="1"/>
  <c r="AT473" i="15"/>
  <c r="CS473" i="15" s="1"/>
  <c r="AT679" i="15"/>
  <c r="CS679" i="15" s="1"/>
  <c r="AR70" i="15"/>
  <c r="CQ70" i="15" s="1"/>
  <c r="AS626" i="15"/>
  <c r="CR626" i="15" s="1"/>
  <c r="AS261" i="15"/>
  <c r="CR261" i="15" s="1"/>
  <c r="AS165" i="15"/>
  <c r="CR165" i="15" s="1"/>
  <c r="AQ713" i="15"/>
  <c r="CP713" i="15" s="1"/>
  <c r="AR695" i="15"/>
  <c r="CQ695" i="15" s="1"/>
  <c r="AR441" i="15"/>
  <c r="CQ441" i="15" s="1"/>
  <c r="AS704" i="15"/>
  <c r="CR704" i="15" s="1"/>
  <c r="AS244" i="15"/>
  <c r="CR244" i="15" s="1"/>
  <c r="AT885" i="15"/>
  <c r="CS885" i="15" s="1"/>
  <c r="AT867" i="15"/>
  <c r="CS867" i="15" s="1"/>
  <c r="AT707" i="15"/>
  <c r="CS707" i="15" s="1"/>
  <c r="AT484" i="15"/>
  <c r="CS484" i="15" s="1"/>
  <c r="AS253" i="15"/>
  <c r="CR253" i="15" s="1"/>
  <c r="AT920" i="15"/>
  <c r="CS920" i="15" s="1"/>
  <c r="AT718" i="15"/>
  <c r="CS718" i="15" s="1"/>
  <c r="AT76" i="15"/>
  <c r="CS76" i="15" s="1"/>
  <c r="AT244" i="15"/>
  <c r="CS244" i="15" s="1"/>
  <c r="AS204" i="15"/>
  <c r="CR204" i="15" s="1"/>
  <c r="AT396" i="15"/>
  <c r="CS396" i="15" s="1"/>
  <c r="AT374" i="15"/>
  <c r="CS374" i="15" s="1"/>
  <c r="AT300" i="15"/>
  <c r="CS300" i="15" s="1"/>
  <c r="AT165" i="15"/>
  <c r="CS165" i="15" s="1"/>
  <c r="AT797" i="15"/>
  <c r="CS797" i="15" s="1"/>
  <c r="AT637" i="15"/>
  <c r="CS637" i="15" s="1"/>
  <c r="AS520" i="15"/>
  <c r="CR520" i="15" s="1"/>
  <c r="AS224" i="15"/>
  <c r="CR224" i="15" s="1"/>
  <c r="AT266" i="15"/>
  <c r="CS266" i="15" s="1"/>
  <c r="AT914" i="15"/>
  <c r="CS914" i="15" s="1"/>
  <c r="AT610" i="15"/>
  <c r="CS610" i="15" s="1"/>
  <c r="AR730" i="15"/>
  <c r="CQ730" i="15" s="1"/>
  <c r="AS419" i="15"/>
  <c r="CR419" i="15" s="1"/>
  <c r="AS118" i="15"/>
  <c r="CR118" i="15" s="1"/>
  <c r="AT779" i="15"/>
  <c r="CS779" i="15" s="1"/>
  <c r="AT750" i="15"/>
  <c r="CS750" i="15" s="1"/>
  <c r="AR502" i="15"/>
  <c r="CQ502" i="15" s="1"/>
  <c r="AR215" i="15"/>
  <c r="CQ215" i="15" s="1"/>
  <c r="AT722" i="15"/>
  <c r="CS722" i="15" s="1"/>
  <c r="AT467" i="15"/>
  <c r="CS467" i="15" s="1"/>
  <c r="AT314" i="15"/>
  <c r="CS314" i="15" s="1"/>
  <c r="AR263" i="15"/>
  <c r="CQ263" i="15" s="1"/>
  <c r="AT409" i="15"/>
  <c r="CS409" i="15" s="1"/>
  <c r="AT140" i="15"/>
  <c r="CS140" i="15" s="1"/>
  <c r="AT455" i="15"/>
  <c r="CS455" i="15" s="1"/>
  <c r="AN756" i="15"/>
  <c r="CM756" i="15" s="1"/>
  <c r="AM446" i="15"/>
  <c r="CL446" i="15" s="1"/>
  <c r="AP1047" i="15"/>
  <c r="CO1047" i="15" s="1"/>
  <c r="AP415" i="15"/>
  <c r="CO415" i="15" s="1"/>
  <c r="AP901" i="15"/>
  <c r="CO901" i="15" s="1"/>
  <c r="AP862" i="15"/>
  <c r="CO862" i="15" s="1"/>
  <c r="AP566" i="15"/>
  <c r="CO566" i="15" s="1"/>
  <c r="AP471" i="15"/>
  <c r="CO471" i="15" s="1"/>
  <c r="AP430" i="15"/>
  <c r="CO430" i="15" s="1"/>
  <c r="AP900" i="15"/>
  <c r="CO900" i="15" s="1"/>
  <c r="AP876" i="15"/>
  <c r="CO876" i="15" s="1"/>
  <c r="AP789" i="15"/>
  <c r="CO789" i="15" s="1"/>
  <c r="AP765" i="15"/>
  <c r="CO765" i="15" s="1"/>
  <c r="AP549" i="15"/>
  <c r="CO549" i="15" s="1"/>
  <c r="AP502" i="15"/>
  <c r="CO502" i="15" s="1"/>
  <c r="AP770" i="15"/>
  <c r="CO770" i="15" s="1"/>
  <c r="AP578" i="15"/>
  <c r="CO578" i="15" s="1"/>
  <c r="AP546" i="15"/>
  <c r="CO546" i="15" s="1"/>
  <c r="AP418" i="15"/>
  <c r="CO418" i="15" s="1"/>
  <c r="AP772" i="15"/>
  <c r="CO772" i="15" s="1"/>
  <c r="AP628" i="15"/>
  <c r="CO628" i="15" s="1"/>
  <c r="AP290" i="15"/>
  <c r="CO290" i="15" s="1"/>
  <c r="AP218" i="15"/>
  <c r="CO218" i="15" s="1"/>
  <c r="AP593" i="15"/>
  <c r="CO593" i="15" s="1"/>
  <c r="AP450" i="15"/>
  <c r="CO450" i="15" s="1"/>
  <c r="AP87" i="15"/>
  <c r="CO87" i="15" s="1"/>
  <c r="AP473" i="15"/>
  <c r="CO473" i="15" s="1"/>
  <c r="AP828" i="15"/>
  <c r="CO828" i="15" s="1"/>
  <c r="AP987" i="15"/>
  <c r="CO987" i="15" s="1"/>
  <c r="AP571" i="15"/>
  <c r="CO571" i="15" s="1"/>
  <c r="AP652" i="15"/>
  <c r="CO652" i="15" s="1"/>
  <c r="AP359" i="15"/>
  <c r="CO359" i="15" s="1"/>
  <c r="AP231" i="15"/>
  <c r="CO231" i="15" s="1"/>
  <c r="AQ820" i="15"/>
  <c r="CP820" i="15" s="1"/>
  <c r="AQ819" i="15"/>
  <c r="CP819" i="15" s="1"/>
  <c r="AP856" i="15"/>
  <c r="CO856" i="15" s="1"/>
  <c r="AQ908" i="15"/>
  <c r="CP908" i="15" s="1"/>
  <c r="AQ843" i="15"/>
  <c r="CP843" i="15" s="1"/>
  <c r="AQ711" i="15"/>
  <c r="CP711" i="15" s="1"/>
  <c r="AQ560" i="15"/>
  <c r="CP560" i="15" s="1"/>
  <c r="AQ962" i="15"/>
  <c r="CP962" i="15" s="1"/>
  <c r="AQ728" i="15"/>
  <c r="CP728" i="15" s="1"/>
  <c r="AQ677" i="15"/>
  <c r="CP677" i="15" s="1"/>
  <c r="AP752" i="15"/>
  <c r="CO752" i="15" s="1"/>
  <c r="AP127" i="15"/>
  <c r="CO127" i="15" s="1"/>
  <c r="AQ986" i="15"/>
  <c r="CP986" i="15" s="1"/>
  <c r="AQ848" i="15"/>
  <c r="CP848" i="15" s="1"/>
  <c r="AQ343" i="15"/>
  <c r="CP343" i="15" s="1"/>
  <c r="AQ310" i="15"/>
  <c r="CP310" i="15" s="1"/>
  <c r="AP513" i="15"/>
  <c r="CO513" i="15" s="1"/>
  <c r="AQ291" i="15"/>
  <c r="CP291" i="15" s="1"/>
  <c r="AP188" i="15"/>
  <c r="CO188" i="15" s="1"/>
  <c r="AQ352" i="15"/>
  <c r="CP352" i="15" s="1"/>
  <c r="AQ250" i="15"/>
  <c r="CP250" i="15" s="1"/>
  <c r="AR1064" i="15"/>
  <c r="CQ1064" i="15" s="1"/>
  <c r="AR973" i="15"/>
  <c r="CQ973" i="15" s="1"/>
  <c r="AR872" i="15"/>
  <c r="CQ872" i="15" s="1"/>
  <c r="AR840" i="15"/>
  <c r="CQ840" i="15" s="1"/>
  <c r="AP1003" i="15"/>
  <c r="CO1003" i="15" s="1"/>
  <c r="AQ482" i="15"/>
  <c r="CP482" i="15" s="1"/>
  <c r="AR855" i="15"/>
  <c r="CQ855" i="15" s="1"/>
  <c r="AR802" i="15"/>
  <c r="CQ802" i="15" s="1"/>
  <c r="AP696" i="15"/>
  <c r="CO696" i="15" s="1"/>
  <c r="AQ420" i="15"/>
  <c r="CP420" i="15" s="1"/>
  <c r="AQ393" i="15"/>
  <c r="CP393" i="15" s="1"/>
  <c r="AQ304" i="15"/>
  <c r="CP304" i="15" s="1"/>
  <c r="AQ295" i="15"/>
  <c r="CP295" i="15" s="1"/>
  <c r="AQ286" i="15"/>
  <c r="CP286" i="15" s="1"/>
  <c r="AQ155" i="15"/>
  <c r="CP155" i="15" s="1"/>
  <c r="AQ373" i="15"/>
  <c r="CP373" i="15" s="1"/>
  <c r="AR857" i="15"/>
  <c r="CQ857" i="15" s="1"/>
  <c r="AR680" i="15"/>
  <c r="CQ680" i="15" s="1"/>
  <c r="AR634" i="15"/>
  <c r="CQ634" i="15" s="1"/>
  <c r="AR616" i="15"/>
  <c r="CQ616" i="15" s="1"/>
  <c r="AR179" i="15"/>
  <c r="CQ179" i="15" s="1"/>
  <c r="AR112" i="15"/>
  <c r="CQ112" i="15" s="1"/>
  <c r="AQ122" i="15"/>
  <c r="CP122" i="15" s="1"/>
  <c r="AR459" i="15"/>
  <c r="CQ459" i="15" s="1"/>
  <c r="AR371" i="15"/>
  <c r="CQ371" i="15" s="1"/>
  <c r="AS1017" i="15"/>
  <c r="CR1017" i="15" s="1"/>
  <c r="AQ441" i="15"/>
  <c r="CP441" i="15" s="1"/>
  <c r="AQ72" i="15"/>
  <c r="CP72" i="15" s="1"/>
  <c r="AR281" i="15"/>
  <c r="CQ281" i="15" s="1"/>
  <c r="AR217" i="15"/>
  <c r="CQ217" i="15" s="1"/>
  <c r="AR327" i="15"/>
  <c r="CQ327" i="15" s="1"/>
  <c r="AR111" i="15"/>
  <c r="CQ111" i="15" s="1"/>
  <c r="AS1064" i="15"/>
  <c r="CR1064" i="15" s="1"/>
  <c r="AQ162" i="15"/>
  <c r="CP162" i="15" s="1"/>
  <c r="AR660" i="15"/>
  <c r="CQ660" i="15" s="1"/>
  <c r="AR464" i="15"/>
  <c r="CQ464" i="15" s="1"/>
  <c r="AR407" i="15"/>
  <c r="CQ407" i="15" s="1"/>
  <c r="AR135" i="15"/>
  <c r="CQ135" i="15" s="1"/>
  <c r="AS1045" i="15"/>
  <c r="CR1045" i="15" s="1"/>
  <c r="AR691" i="15"/>
  <c r="CQ691" i="15" s="1"/>
  <c r="AR490" i="15"/>
  <c r="CQ490" i="15" s="1"/>
  <c r="AR253" i="15"/>
  <c r="CQ253" i="15" s="1"/>
  <c r="AQ818" i="15"/>
  <c r="CP818" i="15" s="1"/>
  <c r="AR204" i="15"/>
  <c r="CQ204" i="15" s="1"/>
  <c r="AQ207" i="15"/>
  <c r="CP207" i="15" s="1"/>
  <c r="AS672" i="15"/>
  <c r="CR672" i="15" s="1"/>
  <c r="AS663" i="15"/>
  <c r="CR663" i="15" s="1"/>
  <c r="AS530" i="15"/>
  <c r="CR530" i="15" s="1"/>
  <c r="AQ709" i="15"/>
  <c r="CP709" i="15" s="1"/>
  <c r="AQ430" i="15"/>
  <c r="CP430" i="15" s="1"/>
  <c r="AR793" i="15"/>
  <c r="CQ793" i="15" s="1"/>
  <c r="AR655" i="15"/>
  <c r="CQ655" i="15" s="1"/>
  <c r="AS706" i="15"/>
  <c r="CR706" i="15" s="1"/>
  <c r="AS678" i="15"/>
  <c r="CR678" i="15" s="1"/>
  <c r="AS563" i="15"/>
  <c r="CR563" i="15" s="1"/>
  <c r="AT1057" i="15"/>
  <c r="CS1057" i="15" s="1"/>
  <c r="AS763" i="15"/>
  <c r="CR763" i="15" s="1"/>
  <c r="AS240" i="15"/>
  <c r="CR240" i="15" s="1"/>
  <c r="AT1010" i="15"/>
  <c r="CS1010" i="15" s="1"/>
  <c r="AT973" i="15"/>
  <c r="CS973" i="15" s="1"/>
  <c r="AT836" i="15"/>
  <c r="CS836" i="15" s="1"/>
  <c r="AT592" i="15"/>
  <c r="CS592" i="15" s="1"/>
  <c r="AT256" i="15"/>
  <c r="CS256" i="15" s="1"/>
  <c r="AQ432" i="15"/>
  <c r="CP432" i="15" s="1"/>
  <c r="AS276" i="15"/>
  <c r="CR276" i="15" s="1"/>
  <c r="AT926" i="15"/>
  <c r="CS926" i="15" s="1"/>
  <c r="AR675" i="15"/>
  <c r="CQ675" i="15" s="1"/>
  <c r="AS918" i="15"/>
  <c r="CR918" i="15" s="1"/>
  <c r="AS100" i="15"/>
  <c r="CR100" i="15" s="1"/>
  <c r="AT848" i="15"/>
  <c r="CS848" i="15" s="1"/>
  <c r="AT627" i="15"/>
  <c r="CS627" i="15" s="1"/>
  <c r="AT419" i="15"/>
  <c r="CS419" i="15" s="1"/>
  <c r="AT331" i="15"/>
  <c r="CS331" i="15" s="1"/>
  <c r="AT211" i="15"/>
  <c r="CS211" i="15" s="1"/>
  <c r="AT111" i="15"/>
  <c r="CS111" i="15" s="1"/>
  <c r="AQ285" i="15"/>
  <c r="CP285" i="15" s="1"/>
  <c r="AS1007" i="15"/>
  <c r="CR1007" i="15" s="1"/>
  <c r="AS617" i="15"/>
  <c r="CR617" i="15" s="1"/>
  <c r="AS383" i="15"/>
  <c r="CR383" i="15" s="1"/>
  <c r="AS209" i="15"/>
  <c r="CR209" i="15" s="1"/>
  <c r="AT934" i="15"/>
  <c r="CS934" i="15" s="1"/>
  <c r="AT706" i="15"/>
  <c r="CS706" i="15" s="1"/>
  <c r="AS659" i="15"/>
  <c r="CR659" i="15" s="1"/>
  <c r="AT548" i="15"/>
  <c r="CS548" i="15" s="1"/>
  <c r="AT338" i="15"/>
  <c r="CS338" i="15" s="1"/>
  <c r="AQ915" i="15"/>
  <c r="CP915" i="15" s="1"/>
  <c r="AS827" i="15"/>
  <c r="CR827" i="15" s="1"/>
  <c r="AS127" i="15"/>
  <c r="CR127" i="15" s="1"/>
  <c r="AT246" i="15"/>
  <c r="CS246" i="15" s="1"/>
  <c r="AS221" i="15"/>
  <c r="CR221" i="15" s="1"/>
  <c r="AT425" i="15"/>
  <c r="CS425" i="15" s="1"/>
  <c r="AT222" i="15"/>
  <c r="CS222" i="15" s="1"/>
  <c r="AS398" i="15"/>
  <c r="CR398" i="15" s="1"/>
  <c r="AT738" i="15"/>
  <c r="CS738" i="15" s="1"/>
  <c r="AR102" i="15"/>
  <c r="CQ102" i="15" s="1"/>
  <c r="AS634" i="15"/>
  <c r="CR634" i="15" s="1"/>
  <c r="AT462" i="15"/>
  <c r="CS462" i="15" s="1"/>
  <c r="AT394" i="15"/>
  <c r="CS394" i="15" s="1"/>
  <c r="AT173" i="15"/>
  <c r="CS173" i="15" s="1"/>
  <c r="AT75" i="15"/>
  <c r="CS75" i="15" s="1"/>
  <c r="AS220" i="15"/>
  <c r="CR220" i="15" s="1"/>
  <c r="AQ752" i="15"/>
  <c r="CP752" i="15" s="1"/>
  <c r="AR287" i="15"/>
  <c r="CQ287" i="15" s="1"/>
  <c r="AT810" i="15"/>
  <c r="CS810" i="15" s="1"/>
  <c r="AT673" i="15"/>
  <c r="CS673" i="15" s="1"/>
  <c r="AT490" i="15"/>
  <c r="CS490" i="15" s="1"/>
  <c r="AS648" i="15"/>
  <c r="CR648" i="15" s="1"/>
  <c r="AS172" i="15"/>
  <c r="CR172" i="15" s="1"/>
  <c r="AT488" i="15"/>
  <c r="CS488" i="15" s="1"/>
  <c r="AT410" i="15"/>
  <c r="CS410" i="15" s="1"/>
  <c r="AS415" i="15"/>
  <c r="CR415" i="15" s="1"/>
  <c r="AS151" i="15"/>
  <c r="CR151" i="15" s="1"/>
  <c r="AT907" i="15"/>
  <c r="CS907" i="15" s="1"/>
  <c r="AT324" i="15"/>
  <c r="CS324" i="15" s="1"/>
  <c r="AT791" i="15"/>
  <c r="CS791" i="15" s="1"/>
  <c r="AL730" i="15"/>
  <c r="CK730" i="15" s="1"/>
  <c r="AP1063" i="15"/>
  <c r="CO1063" i="15" s="1"/>
  <c r="AP1030" i="15"/>
  <c r="CO1030" i="15" s="1"/>
  <c r="AP925" i="15"/>
  <c r="CO925" i="15" s="1"/>
  <c r="AP869" i="15"/>
  <c r="CO869" i="15" s="1"/>
  <c r="AP446" i="15"/>
  <c r="CO446" i="15" s="1"/>
  <c r="AP421" i="15"/>
  <c r="CO421" i="15" s="1"/>
  <c r="AP1050" i="15"/>
  <c r="CO1050" i="15" s="1"/>
  <c r="AP970" i="15"/>
  <c r="CO970" i="15" s="1"/>
  <c r="AP905" i="15"/>
  <c r="CO905" i="15" s="1"/>
  <c r="AP834" i="15"/>
  <c r="CO834" i="15" s="1"/>
  <c r="AP594" i="15"/>
  <c r="CO594" i="15" s="1"/>
  <c r="AP1012" i="15"/>
  <c r="CO1012" i="15" s="1"/>
  <c r="AP932" i="15"/>
  <c r="CO932" i="15" s="1"/>
  <c r="AP493" i="15"/>
  <c r="CO493" i="15" s="1"/>
  <c r="AP90" i="15"/>
  <c r="CO90" i="15" s="1"/>
  <c r="AP289" i="15"/>
  <c r="CO289" i="15" s="1"/>
  <c r="AP113" i="15"/>
  <c r="CO113" i="15" s="1"/>
  <c r="AP1049" i="15"/>
  <c r="CO1049" i="15" s="1"/>
  <c r="AP793" i="15"/>
  <c r="CO793" i="15" s="1"/>
  <c r="AP498" i="15"/>
  <c r="CO498" i="15" s="1"/>
  <c r="AP351" i="15"/>
  <c r="CO351" i="15" s="1"/>
  <c r="AP859" i="15"/>
  <c r="CO859" i="15" s="1"/>
  <c r="AP302" i="15"/>
  <c r="CO302" i="15" s="1"/>
  <c r="AP254" i="15"/>
  <c r="CO254" i="15" s="1"/>
  <c r="AP396" i="15"/>
  <c r="CO396" i="15" s="1"/>
  <c r="AQ739" i="15"/>
  <c r="CP739" i="15" s="1"/>
  <c r="AP102" i="15"/>
  <c r="CO102" i="15" s="1"/>
  <c r="AQ633" i="15"/>
  <c r="CP633" i="15" s="1"/>
  <c r="AP360" i="15"/>
  <c r="CO360" i="15" s="1"/>
  <c r="AP264" i="15"/>
  <c r="CO264" i="15" s="1"/>
  <c r="AP200" i="15"/>
  <c r="CO200" i="15" s="1"/>
  <c r="AQ1055" i="15"/>
  <c r="CP1055" i="15" s="1"/>
  <c r="AQ1034" i="15"/>
  <c r="CP1034" i="15" s="1"/>
  <c r="AQ806" i="15"/>
  <c r="CP806" i="15" s="1"/>
  <c r="AQ529" i="15"/>
  <c r="CP529" i="15" s="1"/>
  <c r="AQ499" i="15"/>
  <c r="CP499" i="15" s="1"/>
  <c r="AQ869" i="15"/>
  <c r="CP869" i="15" s="1"/>
  <c r="AQ746" i="15"/>
  <c r="CP746" i="15" s="1"/>
  <c r="AP376" i="15"/>
  <c r="CO376" i="15" s="1"/>
  <c r="AP280" i="15"/>
  <c r="CO280" i="15" s="1"/>
  <c r="AP216" i="15"/>
  <c r="CO216" i="15" s="1"/>
  <c r="AQ588" i="15"/>
  <c r="CP588" i="15" s="1"/>
  <c r="AQ423" i="15"/>
  <c r="CP423" i="15" s="1"/>
  <c r="AQ399" i="15"/>
  <c r="CP399" i="15" s="1"/>
  <c r="AQ832" i="15"/>
  <c r="CP832" i="15" s="1"/>
  <c r="AQ622" i="15"/>
  <c r="CP622" i="15" s="1"/>
  <c r="AQ406" i="15"/>
  <c r="CP406" i="15" s="1"/>
  <c r="AQ397" i="15"/>
  <c r="CP397" i="15" s="1"/>
  <c r="AQ226" i="15"/>
  <c r="CP226" i="15" s="1"/>
  <c r="AQ167" i="15"/>
  <c r="CP167" i="15" s="1"/>
  <c r="AR1047" i="15"/>
  <c r="CQ1047" i="15" s="1"/>
  <c r="AR883" i="15"/>
  <c r="CQ883" i="15" s="1"/>
  <c r="AQ828" i="15"/>
  <c r="CP828" i="15" s="1"/>
  <c r="AQ281" i="15"/>
  <c r="CP281" i="15" s="1"/>
  <c r="AP220" i="15"/>
  <c r="CO220" i="15" s="1"/>
  <c r="AQ402" i="15"/>
  <c r="CP402" i="15" s="1"/>
  <c r="AQ254" i="15"/>
  <c r="CP254" i="15" s="1"/>
  <c r="AQ174" i="15"/>
  <c r="CP174" i="15" s="1"/>
  <c r="AQ83" i="15"/>
  <c r="CP83" i="15" s="1"/>
  <c r="AR684" i="15"/>
  <c r="CQ684" i="15" s="1"/>
  <c r="AR484" i="15"/>
  <c r="CQ484" i="15" s="1"/>
  <c r="AP744" i="15"/>
  <c r="CO744" i="15" s="1"/>
  <c r="AQ893" i="15"/>
  <c r="CP893" i="15" s="1"/>
  <c r="AQ355" i="15"/>
  <c r="CP355" i="15" s="1"/>
  <c r="AR1056" i="15"/>
  <c r="CQ1056" i="15" s="1"/>
  <c r="AR869" i="15"/>
  <c r="CQ869" i="15" s="1"/>
  <c r="AR479" i="15"/>
  <c r="CQ479" i="15" s="1"/>
  <c r="AS1010" i="15"/>
  <c r="CR1010" i="15" s="1"/>
  <c r="AQ999" i="15"/>
  <c r="CP999" i="15" s="1"/>
  <c r="AQ649" i="15"/>
  <c r="CP649" i="15" s="1"/>
  <c r="AQ154" i="15"/>
  <c r="CP154" i="15" s="1"/>
  <c r="AR606" i="15"/>
  <c r="CQ606" i="15" s="1"/>
  <c r="AQ539" i="15"/>
  <c r="CP539" i="15" s="1"/>
  <c r="AQ509" i="15"/>
  <c r="CP509" i="15" s="1"/>
  <c r="AQ176" i="15"/>
  <c r="CP176" i="15" s="1"/>
  <c r="AR853" i="15"/>
  <c r="CQ853" i="15" s="1"/>
  <c r="AR687" i="15"/>
  <c r="CQ687" i="15" s="1"/>
  <c r="AR647" i="15"/>
  <c r="CQ647" i="15" s="1"/>
  <c r="AR513" i="15"/>
  <c r="CQ513" i="15" s="1"/>
  <c r="AR289" i="15"/>
  <c r="CQ289" i="15" s="1"/>
  <c r="AR170" i="15"/>
  <c r="CQ170" i="15" s="1"/>
  <c r="AR79" i="15"/>
  <c r="CQ79" i="15" s="1"/>
  <c r="AP840" i="15"/>
  <c r="CO840" i="15" s="1"/>
  <c r="AQ338" i="15"/>
  <c r="CP338" i="15" s="1"/>
  <c r="AQ146" i="15"/>
  <c r="CP146" i="15" s="1"/>
  <c r="AQ130" i="15"/>
  <c r="CP130" i="15" s="1"/>
  <c r="AR1019" i="15"/>
  <c r="CQ1019" i="15" s="1"/>
  <c r="AR415" i="15"/>
  <c r="CQ415" i="15" s="1"/>
  <c r="AR127" i="15"/>
  <c r="CQ127" i="15" s="1"/>
  <c r="AS981" i="15"/>
  <c r="CR981" i="15" s="1"/>
  <c r="AS681" i="15"/>
  <c r="CR681" i="15" s="1"/>
  <c r="AS605" i="15"/>
  <c r="CR605" i="15" s="1"/>
  <c r="AS517" i="15"/>
  <c r="CR517" i="15" s="1"/>
  <c r="AR814" i="15"/>
  <c r="CQ814" i="15" s="1"/>
  <c r="AR342" i="15"/>
  <c r="CQ342" i="15" s="1"/>
  <c r="AR189" i="15"/>
  <c r="CQ189" i="15" s="1"/>
  <c r="AR158" i="15"/>
  <c r="CQ158" i="15" s="1"/>
  <c r="AS971" i="15"/>
  <c r="CR971" i="15" s="1"/>
  <c r="AQ657" i="15"/>
  <c r="CP657" i="15" s="1"/>
  <c r="AR1058" i="15"/>
  <c r="CQ1058" i="15" s="1"/>
  <c r="AR268" i="15"/>
  <c r="CQ268" i="15" s="1"/>
  <c r="AS848" i="15"/>
  <c r="CR848" i="15" s="1"/>
  <c r="AS738" i="15"/>
  <c r="CR738" i="15" s="1"/>
  <c r="AS674" i="15"/>
  <c r="CR674" i="15" s="1"/>
  <c r="AS403" i="15"/>
  <c r="CR403" i="15" s="1"/>
  <c r="AQ366" i="15"/>
  <c r="CP366" i="15" s="1"/>
  <c r="AS996" i="15"/>
  <c r="CR996" i="15" s="1"/>
  <c r="AS887" i="15"/>
  <c r="CR887" i="15" s="1"/>
  <c r="AS777" i="15"/>
  <c r="CR777" i="15" s="1"/>
  <c r="AS622" i="15"/>
  <c r="CR622" i="15" s="1"/>
  <c r="AS612" i="15"/>
  <c r="CR612" i="15" s="1"/>
  <c r="AS375" i="15"/>
  <c r="CR375" i="15" s="1"/>
  <c r="AS318" i="15"/>
  <c r="CR318" i="15" s="1"/>
  <c r="AQ231" i="15"/>
  <c r="CP231" i="15" s="1"/>
  <c r="AR858" i="15"/>
  <c r="CQ858" i="15" s="1"/>
  <c r="AR753" i="15"/>
  <c r="CQ753" i="15" s="1"/>
  <c r="AR212" i="15"/>
  <c r="CQ212" i="15" s="1"/>
  <c r="AS929" i="15"/>
  <c r="CR929" i="15" s="1"/>
  <c r="AS600" i="15"/>
  <c r="CR600" i="15" s="1"/>
  <c r="AS572" i="15"/>
  <c r="CR572" i="15" s="1"/>
  <c r="AS472" i="15"/>
  <c r="CR472" i="15" s="1"/>
  <c r="AS454" i="15"/>
  <c r="CR454" i="15" s="1"/>
  <c r="AS299" i="15"/>
  <c r="CR299" i="15" s="1"/>
  <c r="AT913" i="15"/>
  <c r="CS913" i="15" s="1"/>
  <c r="AR181" i="15"/>
  <c r="CQ181" i="15" s="1"/>
  <c r="AS747" i="15"/>
  <c r="CR747" i="15" s="1"/>
  <c r="AS601" i="15"/>
  <c r="CR601" i="15" s="1"/>
  <c r="AT408" i="15"/>
  <c r="CS408" i="15" s="1"/>
  <c r="AT376" i="15"/>
  <c r="CS376" i="15" s="1"/>
  <c r="AT344" i="15"/>
  <c r="CS344" i="15" s="1"/>
  <c r="AT336" i="15"/>
  <c r="CS336" i="15" s="1"/>
  <c r="AR740" i="15"/>
  <c r="CQ740" i="15" s="1"/>
  <c r="AR304" i="15"/>
  <c r="CQ304" i="15" s="1"/>
  <c r="AS972" i="15"/>
  <c r="CR972" i="15" s="1"/>
  <c r="AS814" i="15"/>
  <c r="CR814" i="15" s="1"/>
  <c r="AS365" i="15"/>
  <c r="CR365" i="15" s="1"/>
  <c r="AS301" i="15"/>
  <c r="CR301" i="15" s="1"/>
  <c r="AS157" i="15"/>
  <c r="CR157" i="15" s="1"/>
  <c r="AR896" i="15"/>
  <c r="CQ896" i="15" s="1"/>
  <c r="AR493" i="15"/>
  <c r="CQ493" i="15" s="1"/>
  <c r="AS553" i="15"/>
  <c r="CR553" i="15" s="1"/>
  <c r="AQ334" i="15"/>
  <c r="CP334" i="15" s="1"/>
  <c r="AR85" i="15"/>
  <c r="CQ85" i="15" s="1"/>
  <c r="AS460" i="15"/>
  <c r="CR460" i="15" s="1"/>
  <c r="AT958" i="15"/>
  <c r="CS958" i="15" s="1"/>
  <c r="AT444" i="15"/>
  <c r="CS444" i="15" s="1"/>
  <c r="AS107" i="15"/>
  <c r="CR107" i="15" s="1"/>
  <c r="AT774" i="15"/>
  <c r="CS774" i="15" s="1"/>
  <c r="AT681" i="15"/>
  <c r="CS681" i="15" s="1"/>
  <c r="AT454" i="15"/>
  <c r="CS454" i="15" s="1"/>
  <c r="AT386" i="15"/>
  <c r="CS386" i="15" s="1"/>
  <c r="AT375" i="15"/>
  <c r="CS375" i="15" s="1"/>
  <c r="AT333" i="15"/>
  <c r="CS333" i="15" s="1"/>
  <c r="AT988" i="15"/>
  <c r="CS988" i="15" s="1"/>
  <c r="AT636" i="15"/>
  <c r="CS636" i="15" s="1"/>
  <c r="AT134" i="15"/>
  <c r="CS134" i="15" s="1"/>
  <c r="AR975" i="15"/>
  <c r="CQ975" i="15" s="1"/>
  <c r="AT875" i="15"/>
  <c r="CS875" i="15" s="1"/>
  <c r="AT974" i="15"/>
  <c r="CS974" i="15" s="1"/>
  <c r="AT438" i="15"/>
  <c r="CS438" i="15" s="1"/>
  <c r="AQ237" i="15"/>
  <c r="CP237" i="15" s="1"/>
  <c r="AT859" i="15"/>
  <c r="CS859" i="15" s="1"/>
  <c r="AT726" i="15"/>
  <c r="CS726" i="15" s="1"/>
  <c r="AT971" i="15"/>
  <c r="CS971" i="15" s="1"/>
  <c r="AT143" i="15"/>
  <c r="CS143" i="15" s="1"/>
  <c r="AT1060" i="15"/>
  <c r="CS1060" i="15" s="1"/>
  <c r="AT896" i="15"/>
  <c r="CS896" i="15" s="1"/>
  <c r="AT511" i="15"/>
  <c r="CS511" i="15" s="1"/>
  <c r="AT479" i="15"/>
  <c r="CS479" i="15" s="1"/>
  <c r="AQ477" i="15"/>
  <c r="CP477" i="15" s="1"/>
  <c r="AS772" i="15"/>
  <c r="CR772" i="15" s="1"/>
  <c r="AT1058" i="15"/>
  <c r="CS1058" i="15" s="1"/>
  <c r="AT239" i="15"/>
  <c r="CS239" i="15" s="1"/>
  <c r="AT197" i="15"/>
  <c r="CS197" i="15" s="1"/>
  <c r="AQ325" i="15"/>
  <c r="CP325" i="15" s="1"/>
  <c r="AS189" i="15"/>
  <c r="CR189" i="15" s="1"/>
  <c r="AT644" i="15"/>
  <c r="CS644" i="15" s="1"/>
  <c r="AT888" i="15"/>
  <c r="CS888" i="15" s="1"/>
  <c r="AT639" i="15"/>
  <c r="CS639" i="15" s="1"/>
  <c r="AT817" i="15"/>
  <c r="CS817" i="15" s="1"/>
  <c r="AS926" i="15"/>
  <c r="CR926" i="15" s="1"/>
  <c r="AR262" i="15"/>
  <c r="CQ262" i="15" s="1"/>
  <c r="AR696" i="15"/>
  <c r="CQ696" i="15" s="1"/>
  <c r="AQ708" i="15"/>
  <c r="CP708" i="15" s="1"/>
  <c r="AQ431" i="15"/>
  <c r="CP431" i="15" s="1"/>
  <c r="AQ831" i="15"/>
  <c r="CP831" i="15" s="1"/>
  <c r="AP764" i="15"/>
  <c r="CO764" i="15" s="1"/>
  <c r="AP321" i="15"/>
  <c r="CO321" i="15" s="1"/>
  <c r="AP187" i="15"/>
  <c r="CO187" i="15" s="1"/>
  <c r="AP1038" i="15"/>
  <c r="CO1038" i="15" s="1"/>
  <c r="AT186" i="15"/>
  <c r="CS186" i="15" s="1"/>
  <c r="AS650" i="15"/>
  <c r="CR650" i="15" s="1"/>
  <c r="AT450" i="15"/>
  <c r="CS450" i="15" s="1"/>
  <c r="AS106" i="15"/>
  <c r="CR106" i="15" s="1"/>
  <c r="AT647" i="15"/>
  <c r="CS647" i="15" s="1"/>
  <c r="AR309" i="15"/>
  <c r="CQ309" i="15" s="1"/>
  <c r="AR353" i="15"/>
  <c r="CQ353" i="15" s="1"/>
  <c r="AP372" i="15"/>
  <c r="CO372" i="15" s="1"/>
  <c r="AR755" i="15"/>
  <c r="CQ755" i="15" s="1"/>
  <c r="AQ554" i="15"/>
  <c r="CP554" i="15" s="1"/>
  <c r="AR911" i="15"/>
  <c r="CQ911" i="15" s="1"/>
  <c r="AR1059" i="15"/>
  <c r="CQ1059" i="15" s="1"/>
  <c r="AQ492" i="15"/>
  <c r="CP492" i="15" s="1"/>
  <c r="AP345" i="15"/>
  <c r="CO345" i="15" s="1"/>
  <c r="AP710" i="15"/>
  <c r="CO710" i="15" s="1"/>
  <c r="AS133" i="15"/>
  <c r="CR133" i="15" s="1"/>
  <c r="AS450" i="15"/>
  <c r="CR450" i="15" s="1"/>
  <c r="AT385" i="15"/>
  <c r="CS385" i="15" s="1"/>
  <c r="AT503" i="15"/>
  <c r="CS503" i="15" s="1"/>
  <c r="AS690" i="15"/>
  <c r="CR690" i="15" s="1"/>
  <c r="AT216" i="15"/>
  <c r="CS216" i="15" s="1"/>
  <c r="AS514" i="15"/>
  <c r="CR514" i="15" s="1"/>
  <c r="AS642" i="15"/>
  <c r="CR642" i="15" s="1"/>
  <c r="AS278" i="15"/>
  <c r="CR278" i="15" s="1"/>
  <c r="AQ1046" i="15"/>
  <c r="CP1046" i="15" s="1"/>
  <c r="AQ760" i="15"/>
  <c r="CP760" i="15" s="1"/>
  <c r="AQ131" i="15"/>
  <c r="CP131" i="15" s="1"/>
  <c r="AP395" i="15"/>
  <c r="CO395" i="15" s="1"/>
  <c r="AQ847" i="15"/>
  <c r="CP847" i="15" s="1"/>
  <c r="AP841" i="15"/>
  <c r="CO841" i="15" s="1"/>
  <c r="AP1037" i="15"/>
  <c r="CO1037" i="15" s="1"/>
  <c r="AT133" i="15"/>
  <c r="CS133" i="15" s="1"/>
  <c r="AS488" i="15"/>
  <c r="CR488" i="15" s="1"/>
  <c r="AT393" i="15"/>
  <c r="CS393" i="15" s="1"/>
  <c r="AS1039" i="15"/>
  <c r="CR1039" i="15" s="1"/>
  <c r="AT803" i="15"/>
  <c r="CS803" i="15" s="1"/>
  <c r="AT599" i="15"/>
  <c r="CS599" i="15" s="1"/>
  <c r="AQ358" i="15"/>
  <c r="CP358" i="15" s="1"/>
  <c r="AS158" i="15"/>
  <c r="CR158" i="15" s="1"/>
  <c r="AS246" i="15"/>
  <c r="CR246" i="15" s="1"/>
  <c r="AP110" i="15"/>
  <c r="CO110" i="15" s="1"/>
  <c r="AR250" i="15"/>
  <c r="CQ250" i="15" s="1"/>
  <c r="AR716" i="15"/>
  <c r="CQ716" i="15" s="1"/>
  <c r="AQ640" i="15"/>
  <c r="CP640" i="15" s="1"/>
  <c r="AQ544" i="15"/>
  <c r="CP544" i="15" s="1"/>
  <c r="AP940" i="15"/>
  <c r="CO940" i="15" s="1"/>
  <c r="AP961" i="15"/>
  <c r="CO961" i="15" s="1"/>
  <c r="AP733" i="15"/>
  <c r="CO733" i="15" s="1"/>
  <c r="AT893" i="15"/>
  <c r="CS893" i="15" s="1"/>
  <c r="AT160" i="15"/>
  <c r="CS160" i="15" s="1"/>
  <c r="AS124" i="15"/>
  <c r="CR124" i="15" s="1"/>
  <c r="AS248" i="15"/>
  <c r="CR248" i="15" s="1"/>
  <c r="AT500" i="15"/>
  <c r="CS500" i="15" s="1"/>
  <c r="AS899" i="15"/>
  <c r="CR899" i="15" s="1"/>
  <c r="AS851" i="15"/>
  <c r="CR851" i="15" s="1"/>
  <c r="AS618" i="15"/>
  <c r="CR618" i="15" s="1"/>
  <c r="AS980" i="15"/>
  <c r="CR980" i="15" s="1"/>
  <c r="AQ215" i="15"/>
  <c r="CP215" i="15" s="1"/>
  <c r="AQ531" i="15"/>
  <c r="CP531" i="15" s="1"/>
  <c r="AR648" i="15"/>
  <c r="CQ648" i="15" s="1"/>
  <c r="AQ108" i="15"/>
  <c r="CP108" i="15" s="1"/>
  <c r="AQ388" i="15"/>
  <c r="CP388" i="15" s="1"/>
  <c r="AQ487" i="15"/>
  <c r="CP487" i="15" s="1"/>
  <c r="AQ971" i="15"/>
  <c r="CP971" i="15" s="1"/>
  <c r="AQ964" i="15"/>
  <c r="CP964" i="15" s="1"/>
  <c r="AP130" i="15"/>
  <c r="CO130" i="15" s="1"/>
  <c r="AP1045" i="15"/>
  <c r="CO1045" i="15" s="1"/>
  <c r="AP909" i="15"/>
  <c r="CO909" i="15" s="1"/>
  <c r="AK131" i="15"/>
  <c r="CJ131" i="15" s="1"/>
  <c r="AJ987" i="15"/>
  <c r="CI987" i="15" s="1"/>
  <c r="AL351" i="15"/>
  <c r="CK351" i="15" s="1"/>
  <c r="AM595" i="15"/>
  <c r="CL595" i="15" s="1"/>
  <c r="AL726" i="15"/>
  <c r="CK726" i="15" s="1"/>
  <c r="AN969" i="15"/>
  <c r="CM969" i="15" s="1"/>
  <c r="AI385" i="15"/>
  <c r="CH385" i="15" s="1"/>
  <c r="AI951" i="15"/>
  <c r="CH951" i="15" s="1"/>
  <c r="AM440" i="15"/>
  <c r="CL440" i="15" s="1"/>
  <c r="AM368" i="15"/>
  <c r="CL368" i="15" s="1"/>
  <c r="AL603" i="15"/>
  <c r="CK603" i="15" s="1"/>
  <c r="AL219" i="15"/>
  <c r="CK219" i="15" s="1"/>
  <c r="AN87" i="15"/>
  <c r="CM87" i="15" s="1"/>
  <c r="AM1040" i="15"/>
  <c r="CL1040" i="15" s="1"/>
  <c r="AL867" i="15"/>
  <c r="CK867" i="15" s="1"/>
  <c r="AJ396" i="15"/>
  <c r="CI396" i="15" s="1"/>
  <c r="AN569" i="15"/>
  <c r="CM569" i="15" s="1"/>
  <c r="AJ801" i="15"/>
  <c r="CI801" i="15" s="1"/>
  <c r="AN866" i="15"/>
  <c r="CM866" i="15" s="1"/>
  <c r="AL841" i="15"/>
  <c r="CK841" i="15" s="1"/>
  <c r="AK706" i="15"/>
  <c r="CJ706" i="15" s="1"/>
  <c r="AO467" i="15"/>
  <c r="CN467" i="15" s="1"/>
  <c r="AK198" i="15"/>
  <c r="CJ198" i="15" s="1"/>
  <c r="AL1005" i="15"/>
  <c r="CK1005" i="15" s="1"/>
  <c r="AJ893" i="15"/>
  <c r="CI893" i="15" s="1"/>
  <c r="AL658" i="15"/>
  <c r="CK658" i="15" s="1"/>
  <c r="AJ952" i="15"/>
  <c r="CI952" i="15" s="1"/>
  <c r="AN194" i="15"/>
  <c r="CM194" i="15" s="1"/>
  <c r="AO1044" i="15"/>
  <c r="CN1044" i="15" s="1"/>
  <c r="AN975" i="15"/>
  <c r="CM975" i="15" s="1"/>
  <c r="AO587" i="15"/>
  <c r="CN587" i="15" s="1"/>
  <c r="AM1009" i="15"/>
  <c r="CL1009" i="15" s="1"/>
  <c r="AI972" i="15"/>
  <c r="CH972" i="15" s="1"/>
  <c r="AI1002" i="15"/>
  <c r="CH1002" i="15" s="1"/>
  <c r="AL722" i="15"/>
  <c r="CK722" i="15" s="1"/>
  <c r="AM532" i="15"/>
  <c r="CL532" i="15" s="1"/>
  <c r="AM666" i="15"/>
  <c r="CL666" i="15" s="1"/>
  <c r="AK779" i="15"/>
  <c r="CJ779" i="15" s="1"/>
  <c r="AK368" i="15"/>
  <c r="CJ368" i="15" s="1"/>
  <c r="AJ199" i="15"/>
  <c r="CI199" i="15" s="1"/>
  <c r="AN214" i="15"/>
  <c r="CM214" i="15" s="1"/>
  <c r="AM750" i="15"/>
  <c r="CL750" i="15" s="1"/>
  <c r="AM346" i="15"/>
  <c r="CL346" i="15" s="1"/>
  <c r="AN560" i="15"/>
  <c r="CM560" i="15" s="1"/>
  <c r="AJ408" i="15"/>
  <c r="CI408" i="15" s="1"/>
  <c r="AM371" i="15"/>
  <c r="CL371" i="15" s="1"/>
  <c r="AI599" i="15"/>
  <c r="CH599" i="15" s="1"/>
  <c r="AO496" i="15"/>
  <c r="CN496" i="15" s="1"/>
  <c r="AM144" i="15"/>
  <c r="CL144" i="15" s="1"/>
  <c r="AM672" i="15"/>
  <c r="CL672" i="15" s="1"/>
  <c r="AK291" i="15"/>
  <c r="CJ291" i="15" s="1"/>
  <c r="AJ909" i="15"/>
  <c r="CI909" i="15" s="1"/>
  <c r="AI923" i="15"/>
  <c r="CH923" i="15" s="1"/>
  <c r="AM714" i="15"/>
  <c r="CL714" i="15" s="1"/>
  <c r="AL1008" i="15"/>
  <c r="CK1008" i="15" s="1"/>
  <c r="AO940" i="15"/>
  <c r="CN940" i="15" s="1"/>
  <c r="AM914" i="15"/>
  <c r="CL914" i="15" s="1"/>
  <c r="AI546" i="15"/>
  <c r="CH546" i="15" s="1"/>
  <c r="AO69" i="15"/>
  <c r="CN69" i="15" s="1"/>
  <c r="AM422" i="15"/>
  <c r="CL422" i="15" s="1"/>
  <c r="AJ612" i="15"/>
  <c r="CI612" i="15" s="1"/>
  <c r="AI421" i="15"/>
  <c r="CH421" i="15" s="1"/>
  <c r="AM628" i="15"/>
  <c r="CL628" i="15" s="1"/>
  <c r="AM911" i="15"/>
  <c r="CL911" i="15" s="1"/>
  <c r="AO79" i="15"/>
  <c r="CN79" i="15" s="1"/>
  <c r="AK548" i="15"/>
  <c r="CJ548" i="15" s="1"/>
  <c r="AK913" i="15"/>
  <c r="CJ913" i="15" s="1"/>
  <c r="AM1031" i="15"/>
  <c r="CL1031" i="15" s="1"/>
  <c r="AJ555" i="15"/>
  <c r="CI555" i="15" s="1"/>
  <c r="AK348" i="15"/>
  <c r="CJ348" i="15" s="1"/>
  <c r="AN793" i="15"/>
  <c r="CM793" i="15" s="1"/>
  <c r="AO601" i="15"/>
  <c r="CN601" i="15" s="1"/>
  <c r="AN1059" i="15"/>
  <c r="CM1059" i="15" s="1"/>
  <c r="AL99" i="15"/>
  <c r="CK99" i="15" s="1"/>
  <c r="AJ521" i="15"/>
  <c r="CI521" i="15" s="1"/>
  <c r="AO544" i="15"/>
  <c r="CN544" i="15" s="1"/>
  <c r="AN618" i="15"/>
  <c r="CM618" i="15" s="1"/>
  <c r="AJ997" i="15"/>
  <c r="CI997" i="15" s="1"/>
  <c r="AJ644" i="15"/>
  <c r="CI644" i="15" s="1"/>
  <c r="AM774" i="15"/>
  <c r="CL774" i="15" s="1"/>
  <c r="AK547" i="15"/>
  <c r="CJ547" i="15" s="1"/>
  <c r="AL883" i="15"/>
  <c r="CK883" i="15" s="1"/>
  <c r="K65" i="15"/>
  <c r="BJ65" i="15" s="1"/>
  <c r="AI386" i="15"/>
  <c r="CH386" i="15" s="1"/>
  <c r="AI987" i="15"/>
  <c r="CH987" i="15" s="1"/>
  <c r="AJ1004" i="15"/>
  <c r="CI1004" i="15" s="1"/>
  <c r="AI757" i="15"/>
  <c r="CH757" i="15" s="1"/>
  <c r="AO401" i="15"/>
  <c r="CN401" i="15" s="1"/>
  <c r="AN487" i="15"/>
  <c r="CM487" i="15" s="1"/>
  <c r="AM734" i="15"/>
  <c r="CL734" i="15" s="1"/>
  <c r="AL546" i="15"/>
  <c r="CK546" i="15" s="1"/>
  <c r="AJ489" i="15"/>
  <c r="CI489" i="15" s="1"/>
  <c r="AI660" i="15"/>
  <c r="CH660" i="15" s="1"/>
  <c r="AI653" i="15"/>
  <c r="CH653" i="15" s="1"/>
  <c r="AN279" i="15"/>
  <c r="CM279" i="15" s="1"/>
  <c r="AL701" i="15"/>
  <c r="CK701" i="15" s="1"/>
  <c r="AL185" i="15"/>
  <c r="CK185" i="15" s="1"/>
  <c r="AM84" i="15"/>
  <c r="CL84" i="15" s="1"/>
  <c r="AN448" i="15"/>
  <c r="CM448" i="15" s="1"/>
  <c r="AN668" i="15"/>
  <c r="CM668" i="15" s="1"/>
  <c r="AI413" i="15"/>
  <c r="CH413" i="15" s="1"/>
  <c r="AO370" i="15"/>
  <c r="CN370" i="15" s="1"/>
  <c r="AK477" i="15"/>
  <c r="CJ477" i="15" s="1"/>
  <c r="AL1037" i="15"/>
  <c r="CK1037" i="15" s="1"/>
  <c r="AM377" i="15"/>
  <c r="CL377" i="15" s="1"/>
  <c r="AM378" i="15"/>
  <c r="CL378" i="15" s="1"/>
  <c r="AK639" i="15"/>
  <c r="CJ639" i="15" s="1"/>
  <c r="AK511" i="15"/>
  <c r="CJ511" i="15" s="1"/>
  <c r="AJ1009" i="15"/>
  <c r="CI1009" i="15" s="1"/>
  <c r="AM126" i="15"/>
  <c r="CL126" i="15" s="1"/>
  <c r="AK66" i="15"/>
  <c r="CJ66" i="15" s="1"/>
  <c r="AO205" i="15"/>
  <c r="CN205" i="15" s="1"/>
  <c r="AK90" i="15"/>
  <c r="CJ90" i="15" s="1"/>
  <c r="AM233" i="15"/>
  <c r="CL233" i="15" s="1"/>
  <c r="AK874" i="15"/>
  <c r="CJ874" i="15" s="1"/>
  <c r="AK668" i="15"/>
  <c r="CJ668" i="15" s="1"/>
  <c r="AL1033" i="15"/>
  <c r="CK1033" i="15" s="1"/>
  <c r="AJ628" i="15"/>
  <c r="CI628" i="15" s="1"/>
  <c r="AI753" i="15"/>
  <c r="CH753" i="15" s="1"/>
  <c r="AJ616" i="15"/>
  <c r="CI616" i="15" s="1"/>
  <c r="AN539" i="15"/>
  <c r="CM539" i="15" s="1"/>
  <c r="AN243" i="15"/>
  <c r="CM243" i="15" s="1"/>
  <c r="AM499" i="15"/>
  <c r="CL499" i="15" s="1"/>
  <c r="AM891" i="15"/>
  <c r="CL891" i="15" s="1"/>
  <c r="AM844" i="15"/>
  <c r="CL844" i="15" s="1"/>
  <c r="AI415" i="15"/>
  <c r="CH415" i="15" s="1"/>
  <c r="AK591" i="15"/>
  <c r="CJ591" i="15" s="1"/>
  <c r="AI1046" i="15"/>
  <c r="CH1046" i="15" s="1"/>
  <c r="AN927" i="15"/>
  <c r="CM927" i="15" s="1"/>
  <c r="AN685" i="15"/>
  <c r="CM685" i="15" s="1"/>
  <c r="AM740" i="15"/>
  <c r="CL740" i="15" s="1"/>
  <c r="AM795" i="15"/>
  <c r="CL795" i="15" s="1"/>
  <c r="AI782" i="15"/>
  <c r="CH782" i="15" s="1"/>
  <c r="AN517" i="15"/>
  <c r="CM517" i="15" s="1"/>
  <c r="AM1010" i="15"/>
  <c r="CL1010" i="15" s="1"/>
  <c r="AJ738" i="15"/>
  <c r="CI738" i="15" s="1"/>
  <c r="AK310" i="15"/>
  <c r="CJ310" i="15" s="1"/>
  <c r="AI313" i="15"/>
  <c r="CH313" i="15" s="1"/>
  <c r="AL887" i="15"/>
  <c r="CK887" i="15" s="1"/>
  <c r="AL253" i="15"/>
  <c r="CK253" i="15" s="1"/>
  <c r="AJ139" i="15"/>
  <c r="CI139" i="15" s="1"/>
  <c r="AL88" i="15"/>
  <c r="CK88" i="15" s="1"/>
  <c r="AN509" i="15"/>
  <c r="CM509" i="15" s="1"/>
  <c r="AL656" i="15"/>
  <c r="CK656" i="15" s="1"/>
  <c r="AL969" i="15"/>
  <c r="CK969" i="15" s="1"/>
  <c r="AJ816" i="15"/>
  <c r="CI816" i="15" s="1"/>
  <c r="AN971" i="15"/>
  <c r="CM971" i="15" s="1"/>
  <c r="AK448" i="15"/>
  <c r="CJ448" i="15" s="1"/>
  <c r="AM583" i="15"/>
  <c r="CL583" i="15" s="1"/>
  <c r="AL802" i="15"/>
  <c r="CK802" i="15" s="1"/>
  <c r="AI929" i="15"/>
  <c r="CH929" i="15" s="1"/>
  <c r="AO764" i="15"/>
  <c r="CN764" i="15" s="1"/>
  <c r="AN242" i="15"/>
  <c r="CM242" i="15" s="1"/>
  <c r="AM1054" i="15"/>
  <c r="CL1054" i="15" s="1"/>
  <c r="AK852" i="15"/>
  <c r="CJ852" i="15" s="1"/>
  <c r="AK116" i="15"/>
  <c r="CJ116" i="15" s="1"/>
  <c r="AI919" i="15"/>
  <c r="CH919" i="15" s="1"/>
  <c r="AL942" i="15"/>
  <c r="CK942" i="15" s="1"/>
  <c r="AK425" i="15"/>
  <c r="CJ425" i="15" s="1"/>
  <c r="AK356" i="15"/>
  <c r="CJ356" i="15" s="1"/>
  <c r="AM919" i="15"/>
  <c r="CL919" i="15" s="1"/>
  <c r="AI577" i="15"/>
  <c r="CH577" i="15" s="1"/>
  <c r="AJ924" i="15"/>
  <c r="CI924" i="15" s="1"/>
  <c r="AN354" i="15"/>
  <c r="CM354" i="15" s="1"/>
  <c r="AJ848" i="15"/>
  <c r="CI848" i="15" s="1"/>
  <c r="AK1042" i="15"/>
  <c r="CJ1042" i="15" s="1"/>
  <c r="AK509" i="15"/>
  <c r="CJ509" i="15" s="1"/>
  <c r="AL782" i="15"/>
  <c r="CK782" i="15" s="1"/>
  <c r="AJ425" i="15"/>
  <c r="CI425" i="15" s="1"/>
  <c r="AM888" i="15"/>
  <c r="CL888" i="15" s="1"/>
  <c r="AM78" i="15"/>
  <c r="CL78" i="15" s="1"/>
  <c r="AN1030" i="15"/>
  <c r="CM1030" i="15" s="1"/>
  <c r="AJ359" i="15"/>
  <c r="CI359" i="15" s="1"/>
  <c r="AK786" i="15"/>
  <c r="CJ786" i="15" s="1"/>
  <c r="AJ447" i="15"/>
  <c r="CI447" i="15" s="1"/>
  <c r="AL114" i="15"/>
  <c r="CK114" i="15" s="1"/>
  <c r="AM463" i="15"/>
  <c r="CL463" i="15" s="1"/>
  <c r="AM601" i="15"/>
  <c r="CL601" i="15" s="1"/>
  <c r="AI833" i="15"/>
  <c r="CH833" i="15" s="1"/>
  <c r="AM955" i="15"/>
  <c r="CL955" i="15" s="1"/>
  <c r="AM1043" i="15"/>
  <c r="CL1043" i="15" s="1"/>
  <c r="AK704" i="15"/>
  <c r="CJ704" i="15" s="1"/>
  <c r="AK376" i="15"/>
  <c r="CJ376" i="15" s="1"/>
  <c r="AM631" i="15"/>
  <c r="CL631" i="15" s="1"/>
  <c r="AM322" i="15"/>
  <c r="CL322" i="15" s="1"/>
  <c r="AM474" i="15"/>
  <c r="CL474" i="15" s="1"/>
  <c r="AL781" i="15"/>
  <c r="CK781" i="15" s="1"/>
  <c r="AI1064" i="15"/>
  <c r="CH1064" i="15" s="1"/>
  <c r="AI720" i="15"/>
  <c r="CH720" i="15" s="1"/>
  <c r="AN823" i="15"/>
  <c r="CM823" i="15" s="1"/>
  <c r="AO990" i="15"/>
  <c r="CN990" i="15" s="1"/>
  <c r="AN464" i="15"/>
  <c r="CM464" i="15" s="1"/>
  <c r="AK373" i="15"/>
  <c r="CJ373" i="15" s="1"/>
  <c r="AL129" i="15"/>
  <c r="CK129" i="15" s="1"/>
  <c r="AJ631" i="15"/>
  <c r="CI631" i="15" s="1"/>
  <c r="AO252" i="15"/>
  <c r="CN252" i="15" s="1"/>
  <c r="AO543" i="15"/>
  <c r="CN543" i="15" s="1"/>
  <c r="AI90" i="15"/>
  <c r="CH90" i="15" s="1"/>
  <c r="AK558" i="15"/>
  <c r="CJ558" i="15" s="1"/>
  <c r="AL997" i="15"/>
  <c r="CK997" i="15" s="1"/>
  <c r="AI860" i="15"/>
  <c r="CH860" i="15" s="1"/>
  <c r="AK151" i="15"/>
  <c r="CJ151" i="15" s="1"/>
  <c r="AL397" i="15"/>
  <c r="CK397" i="15" s="1"/>
  <c r="AM679" i="15"/>
  <c r="CL679" i="15" s="1"/>
  <c r="AI186" i="15"/>
  <c r="CH186" i="15" s="1"/>
  <c r="AK286" i="15"/>
  <c r="CJ286" i="15" s="1"/>
  <c r="AI443" i="15"/>
  <c r="CH443" i="15" s="1"/>
  <c r="AL710" i="15"/>
  <c r="CK710" i="15" s="1"/>
  <c r="AM748" i="15"/>
  <c r="CL748" i="15" s="1"/>
  <c r="AN339" i="15"/>
  <c r="CM339" i="15" s="1"/>
  <c r="AJ1060" i="15"/>
  <c r="CI1060" i="15" s="1"/>
  <c r="AJ681" i="15"/>
  <c r="CI681" i="15" s="1"/>
  <c r="AM566" i="15"/>
  <c r="CL566" i="15" s="1"/>
  <c r="AK658" i="15"/>
  <c r="CJ658" i="15" s="1"/>
  <c r="AL1046" i="15"/>
  <c r="CK1046" i="15" s="1"/>
  <c r="AK529" i="15"/>
  <c r="CJ529" i="15" s="1"/>
  <c r="AM915" i="15"/>
  <c r="CL915" i="15" s="1"/>
  <c r="AM907" i="15"/>
  <c r="CL907" i="15" s="1"/>
  <c r="AJ193" i="15"/>
  <c r="CI193" i="15" s="1"/>
  <c r="AJ95" i="15"/>
  <c r="CI95" i="15" s="1"/>
  <c r="AL640" i="15"/>
  <c r="CK640" i="15" s="1"/>
  <c r="AM1032" i="15"/>
  <c r="CL1032" i="15" s="1"/>
  <c r="AO894" i="15"/>
  <c r="CN894" i="15" s="1"/>
  <c r="AO294" i="15"/>
  <c r="CN294" i="15" s="1"/>
  <c r="AO1056" i="15"/>
  <c r="CN1056" i="15" s="1"/>
  <c r="AI994" i="15"/>
  <c r="CH994" i="15" s="1"/>
  <c r="AN326" i="15"/>
  <c r="CM326" i="15" s="1"/>
  <c r="AI503" i="15"/>
  <c r="CH503" i="15" s="1"/>
  <c r="AK727" i="15"/>
  <c r="CJ727" i="15" s="1"/>
  <c r="AL754" i="15"/>
  <c r="CK754" i="15" s="1"/>
  <c r="AM563" i="15"/>
  <c r="CL563" i="15" s="1"/>
  <c r="AM553" i="15"/>
  <c r="CL553" i="15" s="1"/>
  <c r="AK206" i="15"/>
  <c r="CJ206" i="15" s="1"/>
  <c r="AK309" i="15"/>
  <c r="CJ309" i="15" s="1"/>
  <c r="AK217" i="15"/>
  <c r="CJ217" i="15" s="1"/>
  <c r="AK768" i="15"/>
  <c r="CJ768" i="15" s="1"/>
  <c r="AI695" i="15"/>
  <c r="CH695" i="15" s="1"/>
  <c r="AJ718" i="15"/>
  <c r="CI718" i="15" s="1"/>
  <c r="AO97" i="15"/>
  <c r="CN97" i="15" s="1"/>
  <c r="AO261" i="15"/>
  <c r="CN261" i="15" s="1"/>
  <c r="AN741" i="15"/>
  <c r="CM741" i="15" s="1"/>
  <c r="AI240" i="15"/>
  <c r="CH240" i="15" s="1"/>
  <c r="AI787" i="15"/>
  <c r="CH787" i="15" s="1"/>
  <c r="AL491" i="15"/>
  <c r="CK491" i="15" s="1"/>
  <c r="AJ258" i="15"/>
  <c r="CI258" i="15" s="1"/>
  <c r="AL182" i="15"/>
  <c r="CK182" i="15" s="1"/>
  <c r="AK866" i="15"/>
  <c r="CJ866" i="15" s="1"/>
  <c r="AI482" i="15"/>
  <c r="CH482" i="15" s="1"/>
  <c r="AN578" i="15"/>
  <c r="CM578" i="15" s="1"/>
  <c r="AL753" i="15"/>
  <c r="CK753" i="15" s="1"/>
  <c r="AM112" i="15"/>
  <c r="CL112" i="15" s="1"/>
  <c r="AN510" i="15"/>
  <c r="CM510" i="15" s="1"/>
  <c r="AK780" i="15"/>
  <c r="CJ780" i="15" s="1"/>
  <c r="AL581" i="15"/>
  <c r="CK581" i="15" s="1"/>
  <c r="AO812" i="15"/>
  <c r="CN812" i="15" s="1"/>
  <c r="AJ560" i="15"/>
  <c r="CI560" i="15" s="1"/>
  <c r="AM892" i="15"/>
  <c r="CL892" i="15" s="1"/>
  <c r="AK724" i="15"/>
  <c r="CJ724" i="15" s="1"/>
  <c r="AI1054" i="15"/>
  <c r="CH1054" i="15" s="1"/>
  <c r="AI334" i="15"/>
  <c r="CH334" i="15" s="1"/>
  <c r="AK613" i="15"/>
  <c r="CJ613" i="15" s="1"/>
  <c r="AK720" i="15"/>
  <c r="CJ720" i="15" s="1"/>
  <c r="AL577" i="15"/>
  <c r="CK577" i="15" s="1"/>
  <c r="AK1043" i="15"/>
  <c r="CJ1043" i="15" s="1"/>
  <c r="AM108" i="15"/>
  <c r="CL108" i="15" s="1"/>
  <c r="AO309" i="15"/>
  <c r="CN309" i="15" s="1"/>
  <c r="AJ407" i="15"/>
  <c r="CI407" i="15" s="1"/>
  <c r="AM685" i="15"/>
  <c r="CL685" i="15" s="1"/>
  <c r="AJ101" i="15"/>
  <c r="CI101" i="15" s="1"/>
  <c r="AK491" i="15"/>
  <c r="CJ491" i="15" s="1"/>
  <c r="AK91" i="15"/>
  <c r="CJ91" i="15" s="1"/>
  <c r="AL139" i="15"/>
  <c r="CK139" i="15" s="1"/>
  <c r="AL136" i="15"/>
  <c r="CK136" i="15" s="1"/>
  <c r="AI94" i="15"/>
  <c r="CH94" i="15" s="1"/>
  <c r="AK187" i="15"/>
  <c r="CJ187" i="15" s="1"/>
  <c r="AO230" i="15"/>
  <c r="CN230" i="15" s="1"/>
  <c r="AI159" i="15"/>
  <c r="CH159" i="15" s="1"/>
  <c r="AK366" i="15"/>
  <c r="CJ366" i="15" s="1"/>
  <c r="AK81" i="15"/>
  <c r="CJ81" i="15" s="1"/>
  <c r="AM280" i="15"/>
  <c r="CL280" i="15" s="1"/>
  <c r="AM338" i="15"/>
  <c r="CL338" i="15" s="1"/>
  <c r="AM96" i="15"/>
  <c r="CL96" i="15" s="1"/>
  <c r="AN711" i="15"/>
  <c r="CM711" i="15" s="1"/>
  <c r="AK88" i="15"/>
  <c r="CJ88" i="15" s="1"/>
  <c r="AK154" i="15"/>
  <c r="CJ154" i="15" s="1"/>
  <c r="AK150" i="15"/>
  <c r="CJ150" i="15" s="1"/>
  <c r="AO561" i="15"/>
  <c r="CN561" i="15" s="1"/>
  <c r="AI628" i="15"/>
  <c r="CH628" i="15" s="1"/>
  <c r="AK247" i="15"/>
  <c r="CJ247" i="15" s="1"/>
  <c r="AN174" i="15"/>
  <c r="CM174" i="15" s="1"/>
  <c r="AL121" i="15"/>
  <c r="CK121" i="15" s="1"/>
  <c r="AI257" i="15"/>
  <c r="CH257" i="15" s="1"/>
  <c r="AL773" i="15"/>
  <c r="CK773" i="15" s="1"/>
  <c r="AI619" i="15"/>
  <c r="CH619" i="15" s="1"/>
  <c r="AJ1015" i="15"/>
  <c r="CI1015" i="15" s="1"/>
  <c r="AJ495" i="15"/>
  <c r="CI495" i="15" s="1"/>
  <c r="AK1001" i="15"/>
  <c r="CJ1001" i="15" s="1"/>
  <c r="AK254" i="15"/>
  <c r="CJ254" i="15" s="1"/>
  <c r="AM805" i="15"/>
  <c r="CL805" i="15" s="1"/>
  <c r="AJ179" i="15"/>
  <c r="CI179" i="15" s="1"/>
  <c r="AK789" i="15"/>
  <c r="CJ789" i="15" s="1"/>
  <c r="AK418" i="15"/>
  <c r="CJ418" i="15" s="1"/>
  <c r="AL990" i="15"/>
  <c r="CK990" i="15" s="1"/>
  <c r="AL894" i="15"/>
  <c r="CK894" i="15" s="1"/>
  <c r="AM983" i="15"/>
  <c r="CL983" i="15" s="1"/>
  <c r="AK603" i="15"/>
  <c r="CJ603" i="15" s="1"/>
  <c r="AM411" i="15"/>
  <c r="CL411" i="15" s="1"/>
  <c r="AO857" i="15"/>
  <c r="CN857" i="15" s="1"/>
  <c r="AM476" i="15"/>
  <c r="CL476" i="15" s="1"/>
  <c r="AJ774" i="15"/>
  <c r="CI774" i="15" s="1"/>
  <c r="AM225" i="15"/>
  <c r="CL225" i="15" s="1"/>
  <c r="AM869" i="15"/>
  <c r="CL869" i="15" s="1"/>
  <c r="AJ1063" i="15"/>
  <c r="CI1063" i="15" s="1"/>
  <c r="AJ278" i="15"/>
  <c r="CI278" i="15" s="1"/>
  <c r="AL980" i="15"/>
  <c r="CK980" i="15" s="1"/>
  <c r="AL504" i="15"/>
  <c r="CK504" i="15" s="1"/>
  <c r="AK799" i="15"/>
  <c r="CJ799" i="15" s="1"/>
  <c r="AJ626" i="15"/>
  <c r="CI626" i="15" s="1"/>
  <c r="AM172" i="15"/>
  <c r="CL172" i="15" s="1"/>
  <c r="AM160" i="15"/>
  <c r="CL160" i="15" s="1"/>
  <c r="AJ245" i="15"/>
  <c r="CI245" i="15" s="1"/>
  <c r="AI483" i="15"/>
  <c r="CH483" i="15" s="1"/>
  <c r="AO319" i="15"/>
  <c r="CN319" i="15" s="1"/>
  <c r="AJ807" i="15"/>
  <c r="CI807" i="15" s="1"/>
  <c r="AN1048" i="15"/>
  <c r="CM1048" i="15" s="1"/>
  <c r="AL594" i="15"/>
  <c r="CK594" i="15" s="1"/>
  <c r="AJ334" i="15"/>
  <c r="CI334" i="15" s="1"/>
  <c r="AO745" i="15"/>
  <c r="CN745" i="15" s="1"/>
  <c r="AJ421" i="15"/>
  <c r="CI421" i="15" s="1"/>
  <c r="AN85" i="15"/>
  <c r="CM85" i="15" s="1"/>
  <c r="AI773" i="15"/>
  <c r="CH773" i="15" s="1"/>
  <c r="AN478" i="15"/>
  <c r="CM478" i="15" s="1"/>
  <c r="AM384" i="15"/>
  <c r="CL384" i="15" s="1"/>
  <c r="AM810" i="15"/>
  <c r="CL810" i="15" s="1"/>
  <c r="AM252" i="15"/>
  <c r="CL252" i="15" s="1"/>
  <c r="AM492" i="15"/>
  <c r="CL492" i="15" s="1"/>
  <c r="AK872" i="15"/>
  <c r="CJ872" i="15" s="1"/>
  <c r="AI491" i="15"/>
  <c r="CH491" i="15" s="1"/>
  <c r="AJ992" i="15"/>
  <c r="CI992" i="15" s="1"/>
  <c r="AO809" i="15"/>
  <c r="CN809" i="15" s="1"/>
  <c r="AO567" i="15"/>
  <c r="CN567" i="15" s="1"/>
  <c r="AN114" i="15"/>
  <c r="CM114" i="15" s="1"/>
  <c r="AK204" i="15"/>
  <c r="CJ204" i="15" s="1"/>
  <c r="AM956" i="15"/>
  <c r="CL956" i="15" s="1"/>
  <c r="AJ715" i="15"/>
  <c r="CI715" i="15" s="1"/>
  <c r="AL917" i="15"/>
  <c r="CK917" i="15" s="1"/>
  <c r="AJ467" i="15"/>
  <c r="CI467" i="15" s="1"/>
  <c r="AK215" i="15"/>
  <c r="CJ215" i="15" s="1"/>
  <c r="AO495" i="15"/>
  <c r="CN495" i="15" s="1"/>
  <c r="AN825" i="15"/>
  <c r="CM825" i="15" s="1"/>
  <c r="AJ888" i="15"/>
  <c r="CI888" i="15" s="1"/>
  <c r="AK813" i="15"/>
  <c r="CJ813" i="15" s="1"/>
  <c r="AI355" i="15"/>
  <c r="CH355" i="15" s="1"/>
  <c r="AJ634" i="15"/>
  <c r="CI634" i="15" s="1"/>
  <c r="AK140" i="15"/>
  <c r="CJ140" i="15" s="1"/>
  <c r="AO800" i="15"/>
  <c r="CN800" i="15" s="1"/>
  <c r="AK230" i="15"/>
  <c r="CJ230" i="15" s="1"/>
  <c r="AM1013" i="15"/>
  <c r="CL1013" i="15" s="1"/>
  <c r="AJ696" i="15"/>
  <c r="CI696" i="15" s="1"/>
  <c r="AN524" i="15"/>
  <c r="CM524" i="15" s="1"/>
  <c r="AJ361" i="15"/>
  <c r="CI361" i="15" s="1"/>
  <c r="AJ75" i="15"/>
  <c r="CI75" i="15" s="1"/>
  <c r="AK641" i="15"/>
  <c r="CJ641" i="15" s="1"/>
  <c r="AJ583" i="15"/>
  <c r="CI583" i="15" s="1"/>
  <c r="AL797" i="15"/>
  <c r="CK797" i="15" s="1"/>
  <c r="AN501" i="15"/>
  <c r="CM501" i="15" s="1"/>
  <c r="AJ968" i="15"/>
  <c r="CI968" i="15" s="1"/>
  <c r="AM585" i="15"/>
  <c r="CL585" i="15" s="1"/>
  <c r="AO398" i="15"/>
  <c r="CN398" i="15" s="1"/>
  <c r="AO611" i="15"/>
  <c r="CN611" i="15" s="1"/>
  <c r="AI132" i="15"/>
  <c r="CH132" i="15" s="1"/>
  <c r="AL611" i="15"/>
  <c r="CK611" i="15" s="1"/>
  <c r="AL498" i="15"/>
  <c r="CK498" i="15" s="1"/>
  <c r="AL147" i="15"/>
  <c r="CK147" i="15" s="1"/>
  <c r="AM597" i="15"/>
  <c r="CL597" i="15" s="1"/>
  <c r="AJ662" i="15"/>
  <c r="CI662" i="15" s="1"/>
  <c r="AJ181" i="15"/>
  <c r="CI181" i="15" s="1"/>
  <c r="AK878" i="15"/>
  <c r="CJ878" i="15" s="1"/>
  <c r="AL539" i="15"/>
  <c r="CK539" i="15" s="1"/>
  <c r="AK483" i="15"/>
  <c r="CJ483" i="15" s="1"/>
  <c r="AO254" i="15"/>
  <c r="CN254" i="15" s="1"/>
  <c r="AK855" i="15"/>
  <c r="CJ855" i="15" s="1"/>
  <c r="AL377" i="15"/>
  <c r="CK377" i="15" s="1"/>
  <c r="AM1063" i="15"/>
  <c r="CL1063" i="15" s="1"/>
  <c r="AM586" i="15"/>
  <c r="CL586" i="15" s="1"/>
  <c r="AK935" i="15"/>
  <c r="CJ935" i="15" s="1"/>
  <c r="AK746" i="15"/>
  <c r="CJ746" i="15" s="1"/>
  <c r="AM617" i="15"/>
  <c r="CL617" i="15" s="1"/>
  <c r="AM244" i="15"/>
  <c r="CL244" i="15" s="1"/>
  <c r="AI544" i="15"/>
  <c r="CH544" i="15" s="1"/>
  <c r="AJ67" i="15"/>
  <c r="CI67" i="15" s="1"/>
  <c r="AL371" i="15"/>
  <c r="CK371" i="15" s="1"/>
  <c r="AO849" i="15"/>
  <c r="CN849" i="15" s="1"/>
  <c r="AM967" i="15"/>
  <c r="CL967" i="15" s="1"/>
  <c r="AM139" i="15"/>
  <c r="CL139" i="15" s="1"/>
  <c r="AO640" i="15"/>
  <c r="CN640" i="15" s="1"/>
  <c r="AJ535" i="15"/>
  <c r="CI535" i="15" s="1"/>
  <c r="AM694" i="15"/>
  <c r="CL694" i="15" s="1"/>
  <c r="AM466" i="15"/>
  <c r="CL466" i="15" s="1"/>
  <c r="AO346" i="15"/>
  <c r="CN346" i="15" s="1"/>
  <c r="AK262" i="15"/>
  <c r="CJ262" i="15" s="1"/>
  <c r="AL741" i="15"/>
  <c r="CK741" i="15" s="1"/>
  <c r="AI533" i="15"/>
  <c r="CH533" i="15" s="1"/>
  <c r="AJ991" i="15"/>
  <c r="CI991" i="15" s="1"/>
  <c r="AM415" i="15"/>
  <c r="CL415" i="15" s="1"/>
  <c r="AJ954" i="15"/>
  <c r="CI954" i="15" s="1"/>
  <c r="AM180" i="15"/>
  <c r="CL180" i="15" s="1"/>
  <c r="AM903" i="15"/>
  <c r="CL903" i="15" s="1"/>
  <c r="AI540" i="15"/>
  <c r="CH540" i="15" s="1"/>
  <c r="AK408" i="15"/>
  <c r="CJ408" i="15" s="1"/>
  <c r="AI976" i="15"/>
  <c r="CH976" i="15" s="1"/>
  <c r="AN256" i="15"/>
  <c r="CM256" i="15" s="1"/>
  <c r="AI553" i="15"/>
  <c r="CH553" i="15" s="1"/>
  <c r="AL101" i="15"/>
  <c r="CK101" i="15" s="1"/>
  <c r="AN546" i="15"/>
  <c r="CM546" i="15" s="1"/>
  <c r="AM876" i="15"/>
  <c r="CL876" i="15" s="1"/>
  <c r="AJ141" i="15"/>
  <c r="CI141" i="15" s="1"/>
  <c r="AK795" i="15"/>
  <c r="CJ795" i="15" s="1"/>
  <c r="AK222" i="15"/>
  <c r="CJ222" i="15" s="1"/>
  <c r="AL1032" i="15"/>
  <c r="CK1032" i="15" s="1"/>
  <c r="AL815" i="15"/>
  <c r="CK815" i="15" s="1"/>
  <c r="AL547" i="15"/>
  <c r="CK547" i="15" s="1"/>
  <c r="AL228" i="15"/>
  <c r="CK228" i="15" s="1"/>
  <c r="AI979" i="15"/>
  <c r="CH979" i="15" s="1"/>
  <c r="AL173" i="15"/>
  <c r="CK173" i="15" s="1"/>
  <c r="AO897" i="15"/>
  <c r="CN897" i="15" s="1"/>
  <c r="AO94" i="15"/>
  <c r="CN94" i="15" s="1"/>
  <c r="AK139" i="15"/>
  <c r="CJ139" i="15" s="1"/>
  <c r="AM661" i="15"/>
  <c r="CL661" i="15" s="1"/>
  <c r="AJ625" i="15"/>
  <c r="CI625" i="15" s="1"/>
  <c r="AK842" i="15"/>
  <c r="CJ842" i="15" s="1"/>
  <c r="AO550" i="15"/>
  <c r="CN550" i="15" s="1"/>
  <c r="AJ724" i="15"/>
  <c r="CI724" i="15" s="1"/>
  <c r="AL871" i="15"/>
  <c r="CK871" i="15" s="1"/>
  <c r="AK443" i="15"/>
  <c r="CJ443" i="15" s="1"/>
  <c r="AL523" i="15"/>
  <c r="CK523" i="15" s="1"/>
  <c r="AK537" i="15"/>
  <c r="CJ537" i="15" s="1"/>
  <c r="AL956" i="15"/>
  <c r="CK956" i="15" s="1"/>
  <c r="AL820" i="15"/>
  <c r="CK820" i="15" s="1"/>
  <c r="AJ759" i="15"/>
  <c r="CI759" i="15" s="1"/>
  <c r="AK1036" i="15"/>
  <c r="CJ1036" i="15" s="1"/>
  <c r="AL946" i="15"/>
  <c r="CK946" i="15" s="1"/>
  <c r="AL251" i="15"/>
  <c r="CK251" i="15" s="1"/>
  <c r="AM936" i="15"/>
  <c r="CL936" i="15" s="1"/>
  <c r="AL79" i="15"/>
  <c r="CK79" i="15" s="1"/>
  <c r="AM105" i="15"/>
  <c r="CL105" i="15" s="1"/>
  <c r="AL419" i="15"/>
  <c r="CK419" i="15" s="1"/>
  <c r="AK886" i="15"/>
  <c r="CJ886" i="15" s="1"/>
  <c r="AK89" i="15"/>
  <c r="CJ89" i="15" s="1"/>
  <c r="AM256" i="15"/>
  <c r="CL256" i="15" s="1"/>
  <c r="AL466" i="15"/>
  <c r="CK466" i="15" s="1"/>
  <c r="AN999" i="15"/>
  <c r="CM999" i="15" s="1"/>
  <c r="AO980" i="15"/>
  <c r="CN980" i="15" s="1"/>
  <c r="AM758" i="15"/>
  <c r="CL758" i="15" s="1"/>
  <c r="AN338" i="15"/>
  <c r="CM338" i="15" s="1"/>
  <c r="AL870" i="15"/>
  <c r="CK870" i="15" s="1"/>
  <c r="AI510" i="15"/>
  <c r="CH510" i="15" s="1"/>
  <c r="AM505" i="15"/>
  <c r="CL505" i="15" s="1"/>
  <c r="AM669" i="15"/>
  <c r="CL669" i="15" s="1"/>
  <c r="AI915" i="15"/>
  <c r="CH915" i="15" s="1"/>
  <c r="AO113" i="15"/>
  <c r="CN113" i="15" s="1"/>
  <c r="AO126" i="15"/>
  <c r="CN126" i="15" s="1"/>
  <c r="AN893" i="15"/>
  <c r="CM893" i="15" s="1"/>
  <c r="AN119" i="15"/>
  <c r="CM119" i="15" s="1"/>
  <c r="AM249" i="15"/>
  <c r="CL249" i="15" s="1"/>
  <c r="AJ771" i="15"/>
  <c r="CI771" i="15" s="1"/>
  <c r="AK399" i="15"/>
  <c r="CJ399" i="15" s="1"/>
  <c r="AO267" i="15"/>
  <c r="CN267" i="15" s="1"/>
  <c r="AL296" i="15"/>
  <c r="CK296" i="15" s="1"/>
  <c r="AJ857" i="15"/>
  <c r="CI857" i="15" s="1"/>
  <c r="AJ746" i="15"/>
  <c r="CI746" i="15" s="1"/>
  <c r="AJ981" i="15"/>
  <c r="CI981" i="15" s="1"/>
  <c r="AK920" i="15"/>
  <c r="CJ920" i="15" s="1"/>
  <c r="AK451" i="15"/>
  <c r="CJ451" i="15" s="1"/>
  <c r="AK203" i="15"/>
  <c r="CJ203" i="15" s="1"/>
  <c r="AK816" i="15"/>
  <c r="CJ816" i="15" s="1"/>
  <c r="AL799" i="15"/>
  <c r="CK799" i="15" s="1"/>
  <c r="AJ840" i="15"/>
  <c r="CI840" i="15" s="1"/>
  <c r="AJ725" i="15"/>
  <c r="CI725" i="15" s="1"/>
  <c r="AJ440" i="15"/>
  <c r="CI440" i="15" s="1"/>
  <c r="AJ1053" i="15"/>
  <c r="CI1053" i="15" s="1"/>
  <c r="AJ818" i="15"/>
  <c r="CI818" i="15" s="1"/>
  <c r="AI310" i="15"/>
  <c r="CH310" i="15" s="1"/>
  <c r="AJ369" i="15"/>
  <c r="CI369" i="15" s="1"/>
  <c r="AM451" i="15"/>
  <c r="CL451" i="15" s="1"/>
  <c r="AO358" i="15"/>
  <c r="CN358" i="15" s="1"/>
  <c r="AI691" i="15"/>
  <c r="CH691" i="15" s="1"/>
  <c r="AL89" i="15"/>
  <c r="CK89" i="15" s="1"/>
  <c r="AM420" i="15"/>
  <c r="CL420" i="15" s="1"/>
  <c r="AM159" i="15"/>
  <c r="CL159" i="15" s="1"/>
  <c r="AI134" i="15"/>
  <c r="CH134" i="15" s="1"/>
  <c r="AJ270" i="15"/>
  <c r="CI270" i="15" s="1"/>
  <c r="AN541" i="15"/>
  <c r="CM541" i="15" s="1"/>
  <c r="AL250" i="15"/>
  <c r="CK250" i="15" s="1"/>
  <c r="AM777" i="15"/>
  <c r="CL777" i="15" s="1"/>
  <c r="AJ953" i="15"/>
  <c r="CI953" i="15" s="1"/>
  <c r="AL153" i="15"/>
  <c r="CK153" i="15" s="1"/>
  <c r="AN576" i="15"/>
  <c r="CM576" i="15" s="1"/>
  <c r="AO570" i="15"/>
  <c r="CN570" i="15" s="1"/>
  <c r="AO297" i="15"/>
  <c r="CN297" i="15" s="1"/>
  <c r="AK1045" i="15"/>
  <c r="CJ1045" i="15" s="1"/>
  <c r="AL900" i="15"/>
  <c r="CK900" i="15" s="1"/>
  <c r="AL178" i="15"/>
  <c r="CK178" i="15" s="1"/>
  <c r="AM549" i="15"/>
  <c r="CL549" i="15" s="1"/>
  <c r="AI445" i="15"/>
  <c r="CH445" i="15" s="1"/>
  <c r="AJ648" i="15"/>
  <c r="CI648" i="15" s="1"/>
  <c r="AM587" i="15"/>
  <c r="CL587" i="15" s="1"/>
  <c r="AJ466" i="15"/>
  <c r="CI466" i="15" s="1"/>
  <c r="AK665" i="15"/>
  <c r="CJ665" i="15" s="1"/>
  <c r="AM1036" i="15"/>
  <c r="CL1036" i="15" s="1"/>
  <c r="AK649" i="15"/>
  <c r="CJ649" i="15" s="1"/>
  <c r="AK306" i="15"/>
  <c r="CJ306" i="15" s="1"/>
  <c r="AL375" i="15"/>
  <c r="CK375" i="15" s="1"/>
  <c r="AM837" i="15"/>
  <c r="CL837" i="15" s="1"/>
  <c r="AM241" i="15"/>
  <c r="CL241" i="15" s="1"/>
  <c r="AM533" i="15"/>
  <c r="CL533" i="15" s="1"/>
  <c r="AI133" i="15"/>
  <c r="CH133" i="15" s="1"/>
  <c r="AJ191" i="15"/>
  <c r="CI191" i="15" s="1"/>
  <c r="AL1050" i="15"/>
  <c r="CK1050" i="15" s="1"/>
  <c r="AM376" i="15"/>
  <c r="CL376" i="15" s="1"/>
  <c r="AO624" i="15"/>
  <c r="CN624" i="15" s="1"/>
  <c r="AK909" i="15"/>
  <c r="CJ909" i="15" s="1"/>
  <c r="AI1029" i="15"/>
  <c r="CH1029" i="15" s="1"/>
  <c r="AM483" i="15"/>
  <c r="CL483" i="15" s="1"/>
  <c r="AL524" i="15"/>
  <c r="CK524" i="15" s="1"/>
  <c r="AN370" i="15"/>
  <c r="CM370" i="15" s="1"/>
  <c r="AO490" i="15"/>
  <c r="CN490" i="15" s="1"/>
  <c r="AN121" i="15"/>
  <c r="CM121" i="15" s="1"/>
  <c r="AO1036" i="15"/>
  <c r="CN1036" i="15" s="1"/>
  <c r="AK172" i="15"/>
  <c r="CJ172" i="15" s="1"/>
  <c r="AJ951" i="15"/>
  <c r="CI951" i="15" s="1"/>
  <c r="AO984" i="15"/>
  <c r="CN984" i="15" s="1"/>
  <c r="AI359" i="15"/>
  <c r="CH359" i="15" s="1"/>
  <c r="AJ862" i="15"/>
  <c r="CI862" i="15" s="1"/>
  <c r="AL359" i="15"/>
  <c r="CK359" i="15" s="1"/>
  <c r="AK924" i="15"/>
  <c r="CJ924" i="15" s="1"/>
  <c r="AI348" i="15"/>
  <c r="CH348" i="15" s="1"/>
  <c r="AK999" i="15"/>
  <c r="CJ999" i="15" s="1"/>
  <c r="AK250" i="15"/>
  <c r="CJ250" i="15" s="1"/>
  <c r="AL117" i="15"/>
  <c r="CK117" i="15" s="1"/>
  <c r="AJ283" i="15"/>
  <c r="CI283" i="15" s="1"/>
  <c r="AL761" i="15"/>
  <c r="CK761" i="15" s="1"/>
  <c r="AL483" i="15"/>
  <c r="CK483" i="15" s="1"/>
  <c r="AI876" i="15"/>
  <c r="CH876" i="15" s="1"/>
  <c r="AI1060" i="15"/>
  <c r="CH1060" i="15" s="1"/>
  <c r="AL464" i="15"/>
  <c r="CK464" i="15" s="1"/>
  <c r="AK902" i="15"/>
  <c r="CJ902" i="15" s="1"/>
  <c r="AK166" i="15"/>
  <c r="CJ166" i="15" s="1"/>
  <c r="AO127" i="15"/>
  <c r="CN127" i="15" s="1"/>
  <c r="AJ756" i="15"/>
  <c r="CI756" i="15" s="1"/>
  <c r="AJ151" i="15"/>
  <c r="CI151" i="15" s="1"/>
  <c r="AL973" i="15"/>
  <c r="CK973" i="15" s="1"/>
  <c r="AL650" i="15"/>
  <c r="CK650" i="15" s="1"/>
  <c r="AN717" i="15"/>
  <c r="CM717" i="15" s="1"/>
  <c r="AK853" i="15"/>
  <c r="CJ853" i="15" s="1"/>
  <c r="AJ201" i="15"/>
  <c r="CI201" i="15" s="1"/>
  <c r="AK467" i="15"/>
  <c r="CJ467" i="15" s="1"/>
  <c r="AL438" i="15"/>
  <c r="CK438" i="15" s="1"/>
  <c r="AM416" i="15"/>
  <c r="CL416" i="15" s="1"/>
  <c r="AK956" i="15"/>
  <c r="CJ956" i="15" s="1"/>
  <c r="AO1031" i="15"/>
  <c r="CN1031" i="15" s="1"/>
  <c r="AN899" i="15"/>
  <c r="CM899" i="15" s="1"/>
  <c r="AJ825" i="15"/>
  <c r="CI825" i="15" s="1"/>
  <c r="AL189" i="15"/>
  <c r="CK189" i="15" s="1"/>
  <c r="AK234" i="15"/>
  <c r="CJ234" i="15" s="1"/>
  <c r="AI622" i="15"/>
  <c r="CH622" i="15" s="1"/>
  <c r="AK73" i="15"/>
  <c r="CJ73" i="15" s="1"/>
  <c r="AK840" i="15"/>
  <c r="CJ840" i="15" s="1"/>
  <c r="AK703" i="15"/>
  <c r="CJ703" i="15" s="1"/>
  <c r="AK255" i="15"/>
  <c r="CJ255" i="15" s="1"/>
  <c r="AM865" i="15"/>
  <c r="CL865" i="15" s="1"/>
  <c r="AJ404" i="15"/>
  <c r="CI404" i="15" s="1"/>
  <c r="AL852" i="15"/>
  <c r="CK852" i="15" s="1"/>
  <c r="AL281" i="15"/>
  <c r="CK281" i="15" s="1"/>
  <c r="AI337" i="15"/>
  <c r="CH337" i="15" s="1"/>
  <c r="AK713" i="15"/>
  <c r="CJ713" i="15" s="1"/>
  <c r="AI810" i="15"/>
  <c r="CH810" i="15" s="1"/>
  <c r="AI289" i="15"/>
  <c r="CH289" i="15" s="1"/>
  <c r="AL435" i="15"/>
  <c r="CK435" i="15" s="1"/>
  <c r="AJ955" i="15"/>
  <c r="CI955" i="15" s="1"/>
  <c r="AM723" i="15"/>
  <c r="CL723" i="15" s="1"/>
  <c r="AO623" i="15"/>
  <c r="CN623" i="15" s="1"/>
  <c r="AJ731" i="15"/>
  <c r="CI731" i="15" s="1"/>
  <c r="AI439" i="15"/>
  <c r="CH439" i="15" s="1"/>
  <c r="AK246" i="15"/>
  <c r="CJ246" i="15" s="1"/>
  <c r="AI630" i="15"/>
  <c r="CH630" i="15" s="1"/>
  <c r="AI739" i="15"/>
  <c r="CH739" i="15" s="1"/>
  <c r="AJ706" i="15"/>
  <c r="CI706" i="15" s="1"/>
  <c r="AJ109" i="15"/>
  <c r="CI109" i="15" s="1"/>
  <c r="AJ704" i="15"/>
  <c r="CI704" i="15" s="1"/>
  <c r="AM718" i="15"/>
  <c r="CL718" i="15" s="1"/>
  <c r="AO753" i="15"/>
  <c r="CN753" i="15" s="1"/>
  <c r="AJ791" i="15"/>
  <c r="CI791" i="15" s="1"/>
  <c r="AJ481" i="15"/>
  <c r="CI481" i="15" s="1"/>
  <c r="AM712" i="15"/>
  <c r="CL712" i="15" s="1"/>
  <c r="AI704" i="15"/>
  <c r="CH704" i="15" s="1"/>
  <c r="AJ787" i="15"/>
  <c r="CI787" i="15" s="1"/>
  <c r="AJ204" i="15"/>
  <c r="CI204" i="15" s="1"/>
  <c r="AL1060" i="15"/>
  <c r="CK1060" i="15" s="1"/>
  <c r="AL324" i="15"/>
  <c r="CK324" i="15" s="1"/>
  <c r="AK228" i="15"/>
  <c r="CJ228" i="15" s="1"/>
  <c r="AK1039" i="15"/>
  <c r="CJ1039" i="15" s="1"/>
  <c r="AL260" i="15"/>
  <c r="CK260" i="15" s="1"/>
  <c r="AK574" i="15"/>
  <c r="CJ574" i="15" s="1"/>
  <c r="AL457" i="15"/>
  <c r="CK457" i="15" s="1"/>
  <c r="AL826" i="15"/>
  <c r="CK826" i="15" s="1"/>
  <c r="AM780" i="15"/>
  <c r="CL780" i="15" s="1"/>
  <c r="AM530" i="15"/>
  <c r="CL530" i="15" s="1"/>
  <c r="AM116" i="15"/>
  <c r="CL116" i="15" s="1"/>
  <c r="AK563" i="15"/>
  <c r="CJ563" i="15" s="1"/>
  <c r="AM141" i="15"/>
  <c r="CL141" i="15" s="1"/>
  <c r="AL198" i="15"/>
  <c r="CK198" i="15" s="1"/>
  <c r="AJ526" i="15"/>
  <c r="CI526" i="15" s="1"/>
  <c r="AJ842" i="15"/>
  <c r="CI842" i="15" s="1"/>
  <c r="AL718" i="15"/>
  <c r="CK718" i="15" s="1"/>
  <c r="AN603" i="15"/>
  <c r="CM603" i="15" s="1"/>
  <c r="AK778" i="15"/>
  <c r="CJ778" i="15" s="1"/>
  <c r="AI532" i="15"/>
  <c r="CH532" i="15" s="1"/>
  <c r="AO387" i="15"/>
  <c r="CN387" i="15" s="1"/>
  <c r="AO313" i="15"/>
  <c r="CN313" i="15" s="1"/>
  <c r="AI759" i="15"/>
  <c r="CH759" i="15" s="1"/>
  <c r="AJ189" i="15"/>
  <c r="CI189" i="15" s="1"/>
  <c r="AK111" i="15"/>
  <c r="CJ111" i="15" s="1"/>
  <c r="AJ1034" i="15"/>
  <c r="CI1034" i="15" s="1"/>
  <c r="AL766" i="15"/>
  <c r="CK766" i="15" s="1"/>
  <c r="AJ77" i="15"/>
  <c r="CI77" i="15" s="1"/>
  <c r="AL800" i="15"/>
  <c r="CK800" i="15" s="1"/>
  <c r="AL333" i="15"/>
  <c r="CK333" i="15" s="1"/>
  <c r="AJ736" i="15"/>
  <c r="CI736" i="15" s="1"/>
  <c r="AM946" i="15"/>
  <c r="CL946" i="15" s="1"/>
  <c r="AK465" i="15"/>
  <c r="CJ465" i="15" s="1"/>
  <c r="AL860" i="15"/>
  <c r="CK860" i="15" s="1"/>
  <c r="AM177" i="15"/>
  <c r="CL177" i="15" s="1"/>
  <c r="AN83" i="15"/>
  <c r="CM83" i="15" s="1"/>
  <c r="AM358" i="15"/>
  <c r="CL358" i="15" s="1"/>
  <c r="AO738" i="15"/>
  <c r="CN738" i="15" s="1"/>
  <c r="AM296" i="15"/>
  <c r="CL296" i="15" s="1"/>
  <c r="AM1055" i="15"/>
  <c r="CL1055" i="15" s="1"/>
  <c r="AL320" i="15"/>
  <c r="CK320" i="15" s="1"/>
  <c r="AK507" i="15"/>
  <c r="CJ507" i="15" s="1"/>
  <c r="AO636" i="15"/>
  <c r="CN636" i="15" s="1"/>
  <c r="AK618" i="15"/>
  <c r="CJ618" i="15" s="1"/>
  <c r="AL868" i="15"/>
  <c r="CK868" i="15" s="1"/>
  <c r="AO301" i="15"/>
  <c r="CN301" i="15" s="1"/>
  <c r="AN621" i="15"/>
  <c r="CM621" i="15" s="1"/>
  <c r="AL1034" i="15"/>
  <c r="CK1034" i="15" s="1"/>
  <c r="AL812" i="15"/>
  <c r="CK812" i="15" s="1"/>
  <c r="AK743" i="15"/>
  <c r="CJ743" i="15" s="1"/>
  <c r="AL137" i="15"/>
  <c r="CK137" i="15" s="1"/>
  <c r="AJ941" i="15"/>
  <c r="CI941" i="15" s="1"/>
  <c r="AK580" i="15"/>
  <c r="CJ580" i="15" s="1"/>
  <c r="AO468" i="15"/>
  <c r="CN468" i="15" s="1"/>
  <c r="AI620" i="15"/>
  <c r="CH620" i="15" s="1"/>
  <c r="AJ350" i="15"/>
  <c r="CI350" i="15" s="1"/>
  <c r="AK160" i="15"/>
  <c r="CJ160" i="15" s="1"/>
  <c r="AL859" i="15"/>
  <c r="CK859" i="15" s="1"/>
  <c r="AO806" i="15"/>
  <c r="CN806" i="15" s="1"/>
  <c r="AL592" i="15"/>
  <c r="CK592" i="15" s="1"/>
  <c r="AO154" i="15"/>
  <c r="CN154" i="15" s="1"/>
  <c r="AI117" i="15"/>
  <c r="CH117" i="15" s="1"/>
  <c r="AM894" i="15"/>
  <c r="CL894" i="15" s="1"/>
  <c r="AM856" i="15"/>
  <c r="CL856" i="15" s="1"/>
  <c r="AJ693" i="15"/>
  <c r="CI693" i="15" s="1"/>
  <c r="AL276" i="15"/>
  <c r="CK276" i="15" s="1"/>
  <c r="AL161" i="15"/>
  <c r="CK161" i="15" s="1"/>
  <c r="AL1009" i="15"/>
  <c r="CK1009" i="15" s="1"/>
  <c r="AO824" i="15"/>
  <c r="CN824" i="15" s="1"/>
  <c r="AJ871" i="15"/>
  <c r="CI871" i="15" s="1"/>
  <c r="AK360" i="15"/>
  <c r="CJ360" i="15" s="1"/>
  <c r="AK587" i="15"/>
  <c r="CJ587" i="15" s="1"/>
  <c r="AM465" i="15"/>
  <c r="CL465" i="15" s="1"/>
  <c r="AM374" i="15"/>
  <c r="CL374" i="15" s="1"/>
  <c r="AL211" i="15"/>
  <c r="CK211" i="15" s="1"/>
  <c r="AM123" i="15"/>
  <c r="CL123" i="15" s="1"/>
  <c r="AI405" i="15"/>
  <c r="CH405" i="15" s="1"/>
  <c r="AN308" i="15"/>
  <c r="CM308" i="15" s="1"/>
  <c r="AJ879" i="15"/>
  <c r="CI879" i="15" s="1"/>
  <c r="AO1023" i="15"/>
  <c r="CN1023" i="15" s="1"/>
  <c r="AM659" i="15"/>
  <c r="CL659" i="15" s="1"/>
  <c r="AK244" i="15"/>
  <c r="CJ244" i="15" s="1"/>
  <c r="AO162" i="15"/>
  <c r="CN162" i="15" s="1"/>
  <c r="AK375" i="15"/>
  <c r="CJ375" i="15" s="1"/>
  <c r="AO505" i="15"/>
  <c r="CN505" i="15" s="1"/>
  <c r="AM778" i="15"/>
  <c r="CL778" i="15" s="1"/>
  <c r="AL686" i="15"/>
  <c r="CK686" i="15" s="1"/>
  <c r="AI522" i="15"/>
  <c r="CH522" i="15" s="1"/>
  <c r="AI490" i="15"/>
  <c r="CH490" i="15" s="1"/>
  <c r="AK931" i="15"/>
  <c r="CJ931" i="15" s="1"/>
  <c r="AK883" i="15"/>
  <c r="CJ883" i="15" s="1"/>
  <c r="AM550" i="15"/>
  <c r="CL550" i="15" s="1"/>
  <c r="AK453" i="15"/>
  <c r="CJ453" i="15" s="1"/>
  <c r="AM594" i="15"/>
  <c r="CL594" i="15" s="1"/>
  <c r="AK329" i="15"/>
  <c r="CJ329" i="15" s="1"/>
  <c r="AO751" i="15"/>
  <c r="CN751" i="15" s="1"/>
  <c r="AI347" i="15"/>
  <c r="CH347" i="15" s="1"/>
  <c r="AL893" i="15"/>
  <c r="CK893" i="15" s="1"/>
  <c r="AM796" i="15"/>
  <c r="CL796" i="15" s="1"/>
  <c r="AO554" i="15"/>
  <c r="CN554" i="15" s="1"/>
  <c r="AL154" i="15"/>
  <c r="CK154" i="15" s="1"/>
  <c r="AL689" i="15"/>
  <c r="CK689" i="15" s="1"/>
  <c r="AK239" i="15"/>
  <c r="CJ239" i="15" s="1"/>
  <c r="AJ734" i="15"/>
  <c r="CI734" i="15" s="1"/>
  <c r="AM577" i="15"/>
  <c r="CL577" i="15" s="1"/>
  <c r="AJ779" i="15"/>
  <c r="CI779" i="15" s="1"/>
  <c r="AM638" i="15"/>
  <c r="CL638" i="15" s="1"/>
  <c r="AI1007" i="15"/>
  <c r="CH1007" i="15" s="1"/>
  <c r="AI639" i="15"/>
  <c r="CH639" i="15" s="1"/>
  <c r="AJ1007" i="15"/>
  <c r="CI1007" i="15" s="1"/>
  <c r="AJ324" i="15"/>
  <c r="CI324" i="15" s="1"/>
  <c r="AO754" i="15"/>
  <c r="CN754" i="15" s="1"/>
  <c r="AN515" i="15"/>
  <c r="CM515" i="15" s="1"/>
  <c r="AJ506" i="15"/>
  <c r="CI506" i="15" s="1"/>
  <c r="AN192" i="15"/>
  <c r="CM192" i="15" s="1"/>
  <c r="AK1052" i="15"/>
  <c r="CJ1052" i="15" s="1"/>
  <c r="AM721" i="15"/>
  <c r="CL721" i="15" s="1"/>
  <c r="AN151" i="15"/>
  <c r="CM151" i="15" s="1"/>
  <c r="AL991" i="15"/>
  <c r="CK991" i="15" s="1"/>
  <c r="AI713" i="15"/>
  <c r="CH713" i="15" s="1"/>
  <c r="AL762" i="15"/>
  <c r="CK762" i="15" s="1"/>
  <c r="AK481" i="15"/>
  <c r="CJ481" i="15" s="1"/>
  <c r="AK245" i="15"/>
  <c r="CJ245" i="15" s="1"/>
  <c r="AL76" i="15"/>
  <c r="CK76" i="15" s="1"/>
  <c r="AI378" i="15"/>
  <c r="CH378" i="15" s="1"/>
  <c r="AM650" i="15"/>
  <c r="CL650" i="15" s="1"/>
  <c r="AM482" i="15"/>
  <c r="CL482" i="15" s="1"/>
  <c r="AM299" i="15"/>
  <c r="CL299" i="15" s="1"/>
  <c r="AM361" i="15"/>
  <c r="CL361" i="15" s="1"/>
  <c r="AM792" i="15"/>
  <c r="CL792" i="15" s="1"/>
  <c r="AL744" i="15"/>
  <c r="CK744" i="15" s="1"/>
  <c r="AL313" i="15"/>
  <c r="CK313" i="15" s="1"/>
  <c r="AM127" i="15"/>
  <c r="CL127" i="15" s="1"/>
  <c r="AK971" i="15"/>
  <c r="CJ971" i="15" s="1"/>
  <c r="AO344" i="15"/>
  <c r="CN344" i="15" s="1"/>
  <c r="AM390" i="15"/>
  <c r="CL390" i="15" s="1"/>
  <c r="AJ684" i="15"/>
  <c r="CI684" i="15" s="1"/>
  <c r="AI974" i="15"/>
  <c r="CH974" i="15" s="1"/>
  <c r="AJ748" i="15"/>
  <c r="CI748" i="15" s="1"/>
  <c r="AM349" i="15"/>
  <c r="CL349" i="15" s="1"/>
  <c r="AO863" i="15"/>
  <c r="CN863" i="15" s="1"/>
  <c r="AL949" i="15"/>
  <c r="CK949" i="15" s="1"/>
  <c r="AI516" i="15"/>
  <c r="CH516" i="15" s="1"/>
  <c r="AK723" i="15"/>
  <c r="CJ723" i="15" s="1"/>
  <c r="AL272" i="15"/>
  <c r="CK272" i="15" s="1"/>
  <c r="AL1059" i="15"/>
  <c r="CK1059" i="15" s="1"/>
  <c r="AK525" i="15"/>
  <c r="CJ525" i="15" s="1"/>
  <c r="AJ441" i="15"/>
  <c r="CI441" i="15" s="1"/>
  <c r="AK231" i="15"/>
  <c r="CJ231" i="15" s="1"/>
  <c r="AO155" i="15"/>
  <c r="CN155" i="15" s="1"/>
  <c r="AN948" i="15"/>
  <c r="CM948" i="15" s="1"/>
  <c r="AN633" i="15"/>
  <c r="CM633" i="15" s="1"/>
  <c r="AO210" i="15"/>
  <c r="CN210" i="15" s="1"/>
  <c r="AM438" i="15"/>
  <c r="CL438" i="15" s="1"/>
  <c r="AL1044" i="15"/>
  <c r="CK1044" i="15" s="1"/>
  <c r="AK124" i="15"/>
  <c r="CJ124" i="15" s="1"/>
  <c r="AI312" i="15"/>
  <c r="CH312" i="15" s="1"/>
  <c r="AJ838" i="15"/>
  <c r="CI838" i="15" s="1"/>
  <c r="AO788" i="15"/>
  <c r="CN788" i="15" s="1"/>
  <c r="AN209" i="15"/>
  <c r="CM209" i="15" s="1"/>
  <c r="AN708" i="15"/>
  <c r="CM708" i="15" s="1"/>
  <c r="AO883" i="15"/>
  <c r="CN883" i="15" s="1"/>
  <c r="AK1009" i="15"/>
  <c r="CJ1009" i="15" s="1"/>
  <c r="AJ934" i="15"/>
  <c r="CI934" i="15" s="1"/>
  <c r="AM658" i="15"/>
  <c r="CL658" i="15" s="1"/>
  <c r="AM362" i="15"/>
  <c r="CL362" i="15" s="1"/>
  <c r="AJ445" i="15"/>
  <c r="CI445" i="15" s="1"/>
  <c r="AL439" i="15"/>
  <c r="CK439" i="15" s="1"/>
  <c r="AJ891" i="15"/>
  <c r="CI891" i="15" s="1"/>
  <c r="AI1004" i="15"/>
  <c r="CH1004" i="15" s="1"/>
  <c r="AJ1046" i="15"/>
  <c r="CI1046" i="15" s="1"/>
  <c r="AK505" i="15"/>
  <c r="CJ505" i="15" s="1"/>
  <c r="AL236" i="15"/>
  <c r="CK236" i="15" s="1"/>
  <c r="AK553" i="15"/>
  <c r="CJ553" i="15" s="1"/>
  <c r="AN145" i="15"/>
  <c r="CM145" i="15" s="1"/>
  <c r="AJ1035" i="15"/>
  <c r="CI1035" i="15" s="1"/>
  <c r="AO388" i="15"/>
  <c r="CN388" i="15" s="1"/>
  <c r="AK788" i="15"/>
  <c r="CJ788" i="15" s="1"/>
  <c r="AL1027" i="15"/>
  <c r="CK1027" i="15" s="1"/>
  <c r="AJ266" i="15"/>
  <c r="CI266" i="15" s="1"/>
  <c r="AL1022" i="15"/>
  <c r="CK1022" i="15" s="1"/>
  <c r="AL579" i="15"/>
  <c r="CK579" i="15" s="1"/>
  <c r="AJ624" i="15"/>
  <c r="CI624" i="15" s="1"/>
  <c r="AK278" i="15"/>
  <c r="CJ278" i="15" s="1"/>
  <c r="AO233" i="15"/>
  <c r="CN233" i="15" s="1"/>
  <c r="AJ68" i="15"/>
  <c r="CI68" i="15" s="1"/>
  <c r="AM146" i="15"/>
  <c r="CL146" i="15" s="1"/>
  <c r="AN266" i="15"/>
  <c r="CM266" i="15" s="1"/>
  <c r="AK264" i="15"/>
  <c r="CJ264" i="15" s="1"/>
  <c r="AM290" i="15"/>
  <c r="CL290" i="15" s="1"/>
  <c r="AJ989" i="15"/>
  <c r="CI989" i="15" s="1"/>
  <c r="AK540" i="15"/>
  <c r="CJ540" i="15" s="1"/>
  <c r="AO1064" i="15"/>
  <c r="CN1064" i="15" s="1"/>
  <c r="AO124" i="15"/>
  <c r="CN124" i="15" s="1"/>
  <c r="AL312" i="15"/>
  <c r="CK312" i="15" s="1"/>
  <c r="AM251" i="15"/>
  <c r="CL251" i="15" s="1"/>
  <c r="AK119" i="15"/>
  <c r="CJ119" i="15" s="1"/>
  <c r="AL430" i="15"/>
  <c r="CK430" i="15" s="1"/>
  <c r="AN481" i="15"/>
  <c r="CM481" i="15" s="1"/>
  <c r="AI120" i="15"/>
  <c r="CH120" i="15" s="1"/>
  <c r="AO430" i="15"/>
  <c r="CN430" i="15" s="1"/>
  <c r="AI856" i="15"/>
  <c r="CH856" i="15" s="1"/>
  <c r="AN68" i="15"/>
  <c r="CM68" i="15" s="1"/>
  <c r="AK676" i="15"/>
  <c r="CJ676" i="15" s="1"/>
  <c r="AN565" i="15"/>
  <c r="CM565" i="15" s="1"/>
  <c r="AN88" i="15"/>
  <c r="CM88" i="15" s="1"/>
  <c r="AI785" i="15"/>
  <c r="CH785" i="15" s="1"/>
  <c r="AO707" i="15"/>
  <c r="CN707" i="15" s="1"/>
  <c r="AI888" i="15"/>
  <c r="CH888" i="15" s="1"/>
  <c r="AJ814" i="15"/>
  <c r="CI814" i="15" s="1"/>
  <c r="AO291" i="15"/>
  <c r="CN291" i="15" s="1"/>
  <c r="AJ827" i="15"/>
  <c r="CI827" i="15" s="1"/>
  <c r="AJ502" i="15"/>
  <c r="CI502" i="15" s="1"/>
  <c r="AO421" i="15"/>
  <c r="CN421" i="15" s="1"/>
  <c r="AL666" i="15"/>
  <c r="CK666" i="15" s="1"/>
  <c r="AL490" i="15"/>
  <c r="CK490" i="15" s="1"/>
  <c r="AL715" i="15"/>
  <c r="CK715" i="15" s="1"/>
  <c r="AM801" i="15"/>
  <c r="CL801" i="15" s="1"/>
  <c r="AM677" i="15"/>
  <c r="CL677" i="15" s="1"/>
  <c r="AI550" i="15"/>
  <c r="CH550" i="15" s="1"/>
  <c r="AI169" i="15"/>
  <c r="CH169" i="15" s="1"/>
  <c r="AJ1014" i="15"/>
  <c r="CI1014" i="15" s="1"/>
  <c r="AJ129" i="15"/>
  <c r="CI129" i="15" s="1"/>
  <c r="AK917" i="15"/>
  <c r="CJ917" i="15" s="1"/>
  <c r="AK714" i="15"/>
  <c r="CJ714" i="15" s="1"/>
  <c r="AK402" i="15"/>
  <c r="CJ402" i="15" s="1"/>
  <c r="AK328" i="15"/>
  <c r="CJ328" i="15" s="1"/>
  <c r="AL166" i="15"/>
  <c r="CK166" i="15" s="1"/>
  <c r="AJ316" i="15"/>
  <c r="CI316" i="15" s="1"/>
  <c r="AM93" i="15"/>
  <c r="CL93" i="15" s="1"/>
  <c r="AM836" i="15"/>
  <c r="CL836" i="15" s="1"/>
  <c r="AK1013" i="15"/>
  <c r="CJ1013" i="15" s="1"/>
  <c r="AL362" i="15"/>
  <c r="CK362" i="15" s="1"/>
  <c r="AM403" i="15"/>
  <c r="CL403" i="15" s="1"/>
  <c r="AI412" i="15"/>
  <c r="CH412" i="15" s="1"/>
  <c r="AL124" i="15"/>
  <c r="CK124" i="15" s="1"/>
  <c r="AI85" i="15"/>
  <c r="CH85" i="15" s="1"/>
  <c r="AK440" i="15"/>
  <c r="CJ440" i="15" s="1"/>
  <c r="AL574" i="15"/>
  <c r="CK574" i="15" s="1"/>
  <c r="AK268" i="15"/>
  <c r="CJ268" i="15" s="1"/>
  <c r="AK461" i="15"/>
  <c r="CJ461" i="15" s="1"/>
  <c r="AL461" i="15"/>
  <c r="CK461" i="15" s="1"/>
  <c r="AI258" i="15"/>
  <c r="CH258" i="15" s="1"/>
  <c r="AL1056" i="15"/>
  <c r="CK1056" i="15" s="1"/>
  <c r="AL367" i="15"/>
  <c r="CK367" i="15" s="1"/>
  <c r="AI109" i="15"/>
  <c r="CH109" i="15" s="1"/>
  <c r="AN465" i="15"/>
  <c r="CM465" i="15" s="1"/>
  <c r="AN776" i="15"/>
  <c r="CM776" i="15" s="1"/>
  <c r="AM1024" i="15"/>
  <c r="CL1024" i="15" s="1"/>
  <c r="AJ342" i="15"/>
  <c r="CI342" i="15" s="1"/>
  <c r="AO481" i="15"/>
  <c r="CN481" i="15" s="1"/>
  <c r="AN102" i="15"/>
  <c r="CM102" i="15" s="1"/>
  <c r="AN767" i="15"/>
  <c r="CM767" i="15" s="1"/>
  <c r="AL667" i="15"/>
  <c r="CK667" i="15" s="1"/>
  <c r="AO156" i="15"/>
  <c r="CN156" i="15" s="1"/>
  <c r="AK835" i="15"/>
  <c r="CJ835" i="15" s="1"/>
  <c r="AK682" i="15"/>
  <c r="CJ682" i="15" s="1"/>
  <c r="AL286" i="15"/>
  <c r="CK286" i="15" s="1"/>
  <c r="AO955" i="15"/>
  <c r="CN955" i="15" s="1"/>
  <c r="AO420" i="15"/>
  <c r="CN420" i="15" s="1"/>
  <c r="AL218" i="15"/>
  <c r="CK218" i="15" s="1"/>
  <c r="AL536" i="15"/>
  <c r="CK536" i="15" s="1"/>
  <c r="AM725" i="15"/>
  <c r="CL725" i="15" s="1"/>
  <c r="AM472" i="15"/>
  <c r="CL472" i="15" s="1"/>
  <c r="AM356" i="15"/>
  <c r="CL356" i="15" s="1"/>
  <c r="AL127" i="15"/>
  <c r="CK127" i="15" s="1"/>
  <c r="AO130" i="15"/>
  <c r="CN130" i="15" s="1"/>
  <c r="AM839" i="15"/>
  <c r="CL839" i="15" s="1"/>
  <c r="AM206" i="15"/>
  <c r="CL206" i="15" s="1"/>
  <c r="AM558" i="15"/>
  <c r="CL558" i="15" s="1"/>
  <c r="AL280" i="15"/>
  <c r="CK280" i="15" s="1"/>
  <c r="AJ963" i="15"/>
  <c r="CI963" i="15" s="1"/>
  <c r="AN662" i="15"/>
  <c r="CM662" i="15" s="1"/>
  <c r="AM746" i="15"/>
  <c r="CL746" i="15" s="1"/>
  <c r="AO146" i="15"/>
  <c r="CN146" i="15" s="1"/>
  <c r="AL183" i="15"/>
  <c r="CK183" i="15" s="1"/>
  <c r="AO757" i="15"/>
  <c r="CN757" i="15" s="1"/>
  <c r="AN287" i="15"/>
  <c r="CM287" i="15" s="1"/>
  <c r="AO829" i="15"/>
  <c r="CN829" i="15" s="1"/>
  <c r="AL125" i="15"/>
  <c r="CK125" i="15" s="1"/>
  <c r="AO98" i="15"/>
  <c r="CN98" i="15" s="1"/>
  <c r="AN325" i="15"/>
  <c r="CM325" i="15" s="1"/>
  <c r="AJ798" i="15"/>
  <c r="CI798" i="15" s="1"/>
  <c r="AN230" i="15"/>
  <c r="CM230" i="15" s="1"/>
  <c r="AI593" i="15"/>
  <c r="CH593" i="15" s="1"/>
  <c r="AK1059" i="15"/>
  <c r="CJ1059" i="15" s="1"/>
  <c r="AJ133" i="15"/>
  <c r="CI133" i="15" s="1"/>
  <c r="AN181" i="15"/>
  <c r="CM181" i="15" s="1"/>
  <c r="AJ229" i="15"/>
  <c r="CI229" i="15" s="1"/>
  <c r="AI209" i="15"/>
  <c r="CH209" i="15" s="1"/>
  <c r="AJ603" i="15"/>
  <c r="CI603" i="15" s="1"/>
  <c r="AL1031" i="15"/>
  <c r="CK1031" i="15" s="1"/>
  <c r="AN438" i="15"/>
  <c r="CM438" i="15" s="1"/>
  <c r="AO563" i="15"/>
  <c r="CN563" i="15" s="1"/>
  <c r="AJ969" i="15"/>
  <c r="CI969" i="15" s="1"/>
  <c r="AJ391" i="15"/>
  <c r="CI391" i="15" s="1"/>
  <c r="AL107" i="15"/>
  <c r="CK107" i="15" s="1"/>
  <c r="AM1025" i="15"/>
  <c r="CL1025" i="15" s="1"/>
  <c r="AM157" i="15"/>
  <c r="CL157" i="15" s="1"/>
  <c r="AK594" i="15"/>
  <c r="CJ594" i="15" s="1"/>
  <c r="AL780" i="15"/>
  <c r="CK780" i="15" s="1"/>
  <c r="AK854" i="15"/>
  <c r="CJ854" i="15" s="1"/>
  <c r="AJ539" i="15"/>
  <c r="CI539" i="15" s="1"/>
  <c r="AL636" i="15"/>
  <c r="CK636" i="15" s="1"/>
  <c r="AL497" i="15"/>
  <c r="CK497" i="15" s="1"/>
  <c r="AO741" i="15"/>
  <c r="CN741" i="15" s="1"/>
  <c r="AK147" i="15"/>
  <c r="CJ147" i="15" s="1"/>
  <c r="AO331" i="15"/>
  <c r="CN331" i="15" s="1"/>
  <c r="AL366" i="15"/>
  <c r="CK366" i="15" s="1"/>
  <c r="AK881" i="15"/>
  <c r="CJ881" i="15" s="1"/>
  <c r="AI837" i="15"/>
  <c r="CH837" i="15" s="1"/>
  <c r="AI437" i="15"/>
  <c r="CH437" i="15" s="1"/>
  <c r="AK420" i="15"/>
  <c r="CJ420" i="15" s="1"/>
  <c r="AM231" i="15"/>
  <c r="CL231" i="15" s="1"/>
  <c r="AI864" i="15"/>
  <c r="CH864" i="15" s="1"/>
  <c r="AM816" i="15"/>
  <c r="CL816" i="15" s="1"/>
  <c r="AK791" i="15"/>
  <c r="CJ791" i="15" s="1"/>
  <c r="AM859" i="15"/>
  <c r="CL859" i="15" s="1"/>
  <c r="AO288" i="15"/>
  <c r="CN288" i="15" s="1"/>
  <c r="AL80" i="15"/>
  <c r="CK80" i="15" s="1"/>
  <c r="AI115" i="15"/>
  <c r="CH115" i="15" s="1"/>
  <c r="AJ895" i="15"/>
  <c r="CI895" i="15" s="1"/>
  <c r="AL214" i="15"/>
  <c r="CK214" i="15" s="1"/>
  <c r="AM969" i="15"/>
  <c r="CL969" i="15" s="1"/>
  <c r="AK435" i="15"/>
  <c r="CJ435" i="15" s="1"/>
  <c r="AL91" i="15"/>
  <c r="CK91" i="15" s="1"/>
  <c r="AM223" i="15"/>
  <c r="CL223" i="15" s="1"/>
  <c r="AK162" i="15"/>
  <c r="CJ162" i="15" s="1"/>
  <c r="AL204" i="15"/>
  <c r="CK204" i="15" s="1"/>
  <c r="AO185" i="15"/>
  <c r="CN185" i="15" s="1"/>
  <c r="AN859" i="15"/>
  <c r="CM859" i="15" s="1"/>
  <c r="AO239" i="15"/>
  <c r="CN239" i="15" s="1"/>
  <c r="AI953" i="15"/>
  <c r="CH953" i="15" s="1"/>
  <c r="AN377" i="15"/>
  <c r="CM377" i="15" s="1"/>
  <c r="AN1046" i="15"/>
  <c r="CM1046" i="15" s="1"/>
  <c r="AO965" i="15"/>
  <c r="CN965" i="15" s="1"/>
  <c r="AL615" i="15"/>
  <c r="CK615" i="15" s="1"/>
  <c r="AI255" i="15"/>
  <c r="CH255" i="15" s="1"/>
  <c r="AK301" i="15"/>
  <c r="CJ301" i="15" s="1"/>
  <c r="AM931" i="15"/>
  <c r="CL931" i="15" s="1"/>
  <c r="AI809" i="15"/>
  <c r="CH809" i="15" s="1"/>
  <c r="AI124" i="15"/>
  <c r="CH124" i="15" s="1"/>
  <c r="AJ794" i="15"/>
  <c r="CI794" i="15" s="1"/>
  <c r="AJ292" i="15"/>
  <c r="CI292" i="15" s="1"/>
  <c r="AL804" i="15"/>
  <c r="CK804" i="15" s="1"/>
  <c r="AL720" i="15"/>
  <c r="CK720" i="15" s="1"/>
  <c r="AJ223" i="15"/>
  <c r="CI223" i="15" s="1"/>
  <c r="AK716" i="15"/>
  <c r="CJ716" i="15" s="1"/>
  <c r="AL1062" i="15"/>
  <c r="CK1062" i="15" s="1"/>
  <c r="AL591" i="15"/>
  <c r="CK591" i="15" s="1"/>
  <c r="AL444" i="15"/>
  <c r="CK444" i="15" s="1"/>
  <c r="AM1033" i="15"/>
  <c r="CL1033" i="15" s="1"/>
  <c r="AJ176" i="15"/>
  <c r="CI176" i="15" s="1"/>
  <c r="AL653" i="15"/>
  <c r="CK653" i="15" s="1"/>
  <c r="AM709" i="15"/>
  <c r="CL709" i="15" s="1"/>
  <c r="AJ241" i="15"/>
  <c r="CI241" i="15" s="1"/>
  <c r="AI1022" i="15"/>
  <c r="CH1022" i="15" s="1"/>
  <c r="AL1002" i="15"/>
  <c r="CK1002" i="15" s="1"/>
  <c r="AI656" i="15"/>
  <c r="CH656" i="15" s="1"/>
  <c r="AI411" i="15"/>
  <c r="CH411" i="15" s="1"/>
  <c r="AL511" i="15"/>
  <c r="CK511" i="15" s="1"/>
  <c r="AJ882" i="15"/>
  <c r="CI882" i="15" s="1"/>
  <c r="AI65" i="15"/>
  <c r="CH65" i="15" s="1"/>
  <c r="AK436" i="15"/>
  <c r="CJ436" i="15" s="1"/>
  <c r="AM687" i="15"/>
  <c r="CL687" i="15" s="1"/>
  <c r="AK606" i="15"/>
  <c r="CJ606" i="15" s="1"/>
  <c r="AN556" i="15"/>
  <c r="CM556" i="15" s="1"/>
  <c r="AO343" i="15"/>
  <c r="CN343" i="15" s="1"/>
  <c r="AN280" i="15"/>
  <c r="CM280" i="15" s="1"/>
  <c r="AK342" i="15"/>
  <c r="CJ342" i="15" s="1"/>
  <c r="AN264" i="15"/>
  <c r="CM264" i="15" s="1"/>
  <c r="AI760" i="15"/>
  <c r="CH760" i="15" s="1"/>
  <c r="AJ541" i="15"/>
  <c r="CI541" i="15" s="1"/>
  <c r="AL456" i="15"/>
  <c r="CK456" i="15" s="1"/>
  <c r="AJ225" i="15"/>
  <c r="CI225" i="15" s="1"/>
  <c r="AL663" i="15"/>
  <c r="CK663" i="15" s="1"/>
  <c r="AI839" i="15"/>
  <c r="CH839" i="15" s="1"/>
  <c r="AK444" i="15"/>
  <c r="CJ444" i="15" s="1"/>
  <c r="AK194" i="15"/>
  <c r="CJ194" i="15" s="1"/>
  <c r="AL840" i="15"/>
  <c r="CK840" i="15" s="1"/>
  <c r="AM461" i="15"/>
  <c r="CL461" i="15" s="1"/>
  <c r="AM407" i="15"/>
  <c r="CL407" i="15" s="1"/>
  <c r="AL241" i="15"/>
  <c r="CK241" i="15" s="1"/>
  <c r="AM167" i="15"/>
  <c r="CL167" i="15" s="1"/>
  <c r="AJ843" i="15"/>
  <c r="CI843" i="15" s="1"/>
  <c r="AM739" i="15"/>
  <c r="CL739" i="15" s="1"/>
  <c r="AI629" i="15"/>
  <c r="CH629" i="15" s="1"/>
  <c r="AJ168" i="15"/>
  <c r="CI168" i="15" s="1"/>
  <c r="AO367" i="15"/>
  <c r="CN367" i="15" s="1"/>
  <c r="AI517" i="15"/>
  <c r="CH517" i="15" s="1"/>
  <c r="AO147" i="15"/>
  <c r="CN147" i="15" s="1"/>
  <c r="AJ593" i="15"/>
  <c r="CI593" i="15" s="1"/>
  <c r="AN921" i="15"/>
  <c r="CM921" i="15" s="1"/>
  <c r="AM109" i="15"/>
  <c r="CL109" i="15" s="1"/>
  <c r="AL422" i="15"/>
  <c r="CK422" i="15" s="1"/>
  <c r="AN738" i="15"/>
  <c r="CM738" i="15" s="1"/>
  <c r="AI758" i="15"/>
  <c r="CH758" i="15" s="1"/>
  <c r="AM437" i="15"/>
  <c r="CL437" i="15" s="1"/>
  <c r="AJ886" i="15"/>
  <c r="CI886" i="15" s="1"/>
  <c r="AK339" i="15"/>
  <c r="CJ339" i="15" s="1"/>
  <c r="AK98" i="15"/>
  <c r="CJ98" i="15" s="1"/>
  <c r="AL1028" i="15"/>
  <c r="CK1028" i="15" s="1"/>
  <c r="AL489" i="15"/>
  <c r="CK489" i="15" s="1"/>
  <c r="AL380" i="15"/>
  <c r="CK380" i="15" s="1"/>
  <c r="AM204" i="15"/>
  <c r="CL204" i="15" s="1"/>
  <c r="AM102" i="15"/>
  <c r="CL102" i="15" s="1"/>
  <c r="AO237" i="15"/>
  <c r="CN237" i="15" s="1"/>
  <c r="AN309" i="15"/>
  <c r="CM309" i="15" s="1"/>
  <c r="AM953" i="15"/>
  <c r="CL953" i="15" s="1"/>
  <c r="AM272" i="15"/>
  <c r="CL272" i="15" s="1"/>
  <c r="AL824" i="15"/>
  <c r="CK824" i="15" s="1"/>
  <c r="AJ841" i="15"/>
  <c r="CI841" i="15" s="1"/>
  <c r="AM82" i="15"/>
  <c r="CL82" i="15" s="1"/>
  <c r="AJ672" i="15"/>
  <c r="CI672" i="15" s="1"/>
  <c r="AJ378" i="15"/>
  <c r="CI378" i="15" s="1"/>
  <c r="AM224" i="15"/>
  <c r="CL224" i="15" s="1"/>
  <c r="AM404" i="15"/>
  <c r="CL404" i="15" s="1"/>
  <c r="AM216" i="15"/>
  <c r="CL216" i="15" s="1"/>
  <c r="AM471" i="15"/>
  <c r="CL471" i="15" s="1"/>
  <c r="AN932" i="15"/>
  <c r="CM932" i="15" s="1"/>
  <c r="AM760" i="15"/>
  <c r="CL760" i="15" s="1"/>
  <c r="AO879" i="15"/>
  <c r="CN879" i="15" s="1"/>
  <c r="AN284" i="15"/>
  <c r="CM284" i="15" s="1"/>
  <c r="AJ974" i="15"/>
  <c r="CI974" i="15" s="1"/>
  <c r="AM900" i="15"/>
  <c r="CL900" i="15" s="1"/>
  <c r="AM817" i="15"/>
  <c r="CL817" i="15" s="1"/>
  <c r="AI488" i="15"/>
  <c r="CH488" i="15" s="1"/>
  <c r="AK719" i="15"/>
  <c r="CJ719" i="15" s="1"/>
  <c r="AL453" i="15"/>
  <c r="CK453" i="15" s="1"/>
  <c r="AM1039" i="15"/>
  <c r="CL1039" i="15" s="1"/>
  <c r="AL537" i="15"/>
  <c r="CK537" i="15" s="1"/>
  <c r="AN134" i="15"/>
  <c r="CM134" i="15" s="1"/>
  <c r="AM855" i="15"/>
  <c r="CL855" i="15" s="1"/>
  <c r="AK383" i="15"/>
  <c r="CJ383" i="15" s="1"/>
  <c r="AL698" i="15"/>
  <c r="CK698" i="15" s="1"/>
  <c r="AI534" i="15"/>
  <c r="CH534" i="15" s="1"/>
  <c r="AL549" i="15"/>
  <c r="CK549" i="15" s="1"/>
  <c r="AM703" i="15"/>
  <c r="CL703" i="15" s="1"/>
  <c r="AK972" i="15"/>
  <c r="CJ972" i="15" s="1"/>
  <c r="AJ629" i="15"/>
  <c r="CI629" i="15" s="1"/>
  <c r="AJ125" i="15"/>
  <c r="CI125" i="15" s="1"/>
  <c r="AO123" i="15"/>
  <c r="CN123" i="15" s="1"/>
  <c r="AI884" i="15"/>
  <c r="CH884" i="15" s="1"/>
  <c r="AJ326" i="15"/>
  <c r="CI326" i="15" s="1"/>
  <c r="AN623" i="15"/>
  <c r="CM623" i="15" s="1"/>
  <c r="AJ177" i="15"/>
  <c r="CI177" i="15" s="1"/>
  <c r="AJ959" i="15"/>
  <c r="CI959" i="15" s="1"/>
  <c r="AI275" i="15"/>
  <c r="CH275" i="15" s="1"/>
  <c r="AL175" i="15"/>
  <c r="CK175" i="15" s="1"/>
  <c r="AO222" i="15"/>
  <c r="CN222" i="15" s="1"/>
  <c r="AK1004" i="15"/>
  <c r="CJ1004" i="15" s="1"/>
  <c r="AK458" i="15"/>
  <c r="CJ458" i="15" s="1"/>
  <c r="AO590" i="15"/>
  <c r="CN590" i="15" s="1"/>
  <c r="AK207" i="15"/>
  <c r="CJ207" i="15" s="1"/>
  <c r="AJ850" i="15"/>
  <c r="CI850" i="15" s="1"/>
  <c r="AJ587" i="15"/>
  <c r="CI587" i="15" s="1"/>
  <c r="AJ134" i="15"/>
  <c r="CI134" i="15" s="1"/>
  <c r="AM1064" i="15"/>
  <c r="CL1064" i="15" s="1"/>
  <c r="AM952" i="15"/>
  <c r="CL952" i="15" s="1"/>
  <c r="AI978" i="15"/>
  <c r="CH978" i="15" s="1"/>
  <c r="AJ584" i="15"/>
  <c r="CI584" i="15" s="1"/>
  <c r="AJ70" i="15"/>
  <c r="CI70" i="15" s="1"/>
  <c r="AM314" i="15"/>
  <c r="CL314" i="15" s="1"/>
  <c r="AN315" i="15"/>
  <c r="CM315" i="15" s="1"/>
  <c r="AM912" i="15"/>
  <c r="CL912" i="15" s="1"/>
  <c r="AM616" i="15"/>
  <c r="CL616" i="15" s="1"/>
  <c r="AO500" i="15"/>
  <c r="CN500" i="15" s="1"/>
  <c r="AJ200" i="15"/>
  <c r="CI200" i="15" s="1"/>
  <c r="AK109" i="15"/>
  <c r="CJ109" i="15" s="1"/>
  <c r="AM1062" i="15"/>
  <c r="CL1062" i="15" s="1"/>
  <c r="AI774" i="15"/>
  <c r="CH774" i="15" s="1"/>
  <c r="AL310" i="15"/>
  <c r="CK310" i="15" s="1"/>
  <c r="AM887" i="15"/>
  <c r="CL887" i="15" s="1"/>
  <c r="AI300" i="15"/>
  <c r="CH300" i="15" s="1"/>
  <c r="AK308" i="15"/>
  <c r="CJ308" i="15" s="1"/>
  <c r="AK654" i="15"/>
  <c r="CJ654" i="15" s="1"/>
  <c r="AO304" i="15"/>
  <c r="CN304" i="15" s="1"/>
  <c r="AI1057" i="15"/>
  <c r="CH1057" i="15" s="1"/>
  <c r="AN783" i="15"/>
  <c r="CM783" i="15" s="1"/>
  <c r="AN403" i="15"/>
  <c r="CM403" i="15" s="1"/>
  <c r="AN834" i="15"/>
  <c r="CM834" i="15" s="1"/>
  <c r="AI274" i="15"/>
  <c r="CH274" i="15" s="1"/>
  <c r="AM198" i="15"/>
  <c r="CL198" i="15" s="1"/>
  <c r="AO616" i="15"/>
  <c r="CN616" i="15" s="1"/>
  <c r="AO944" i="15"/>
  <c r="CN944" i="15" s="1"/>
  <c r="AO941" i="15"/>
  <c r="CN941" i="15" s="1"/>
  <c r="AK888" i="15"/>
  <c r="CJ888" i="15" s="1"/>
  <c r="AI370" i="15"/>
  <c r="CH370" i="15" s="1"/>
  <c r="AK581" i="15"/>
  <c r="CJ581" i="15" s="1"/>
  <c r="AM632" i="15"/>
  <c r="CL632" i="15" s="1"/>
  <c r="AM1003" i="15"/>
  <c r="CL1003" i="15" s="1"/>
  <c r="AK785" i="15"/>
  <c r="CJ785" i="15" s="1"/>
  <c r="AJ215" i="15"/>
  <c r="CI215" i="15" s="1"/>
  <c r="AJ782" i="15"/>
  <c r="CI782" i="15" s="1"/>
  <c r="AO473" i="15"/>
  <c r="CN473" i="15" s="1"/>
  <c r="AO227" i="15"/>
  <c r="CN227" i="15" s="1"/>
  <c r="AN203" i="15"/>
  <c r="CM203" i="15" s="1"/>
  <c r="AN673" i="15"/>
  <c r="CM673" i="15" s="1"/>
  <c r="AN742" i="15"/>
  <c r="CM742" i="15" s="1"/>
  <c r="AJ733" i="15"/>
  <c r="CI733" i="15" s="1"/>
  <c r="AM829" i="15"/>
  <c r="CL829" i="15" s="1"/>
  <c r="AM101" i="15"/>
  <c r="CL101" i="15" s="1"/>
  <c r="AK869" i="15"/>
  <c r="CJ869" i="15" s="1"/>
  <c r="AK314" i="15"/>
  <c r="CJ314" i="15" s="1"/>
  <c r="AI200" i="15"/>
  <c r="CH200" i="15" s="1"/>
  <c r="AI527" i="15"/>
  <c r="CH527" i="15" s="1"/>
  <c r="AI821" i="15"/>
  <c r="CH821" i="15" s="1"/>
  <c r="AM353" i="15"/>
  <c r="CL353" i="15" s="1"/>
  <c r="AI973" i="15"/>
  <c r="CH973" i="15" s="1"/>
  <c r="AK994" i="15"/>
  <c r="CJ994" i="15" s="1"/>
  <c r="AL725" i="15"/>
  <c r="CK725" i="15" s="1"/>
  <c r="AL401" i="15"/>
  <c r="CK401" i="15" s="1"/>
  <c r="AM1008" i="15"/>
  <c r="CL1008" i="15" s="1"/>
  <c r="AL334" i="15"/>
  <c r="CK334" i="15" s="1"/>
  <c r="AM990" i="15"/>
  <c r="CL990" i="15" s="1"/>
  <c r="AI840" i="15"/>
  <c r="CH840" i="15" s="1"/>
  <c r="AJ287" i="15"/>
  <c r="CI287" i="15" s="1"/>
  <c r="AK857" i="15"/>
  <c r="CJ857" i="15" s="1"/>
  <c r="AK279" i="15"/>
  <c r="CJ279" i="15" s="1"/>
  <c r="AL987" i="15"/>
  <c r="CK987" i="15" s="1"/>
  <c r="AL473" i="15"/>
  <c r="CK473" i="15" s="1"/>
  <c r="AL274" i="15"/>
  <c r="CK274" i="15" s="1"/>
  <c r="AM646" i="15"/>
  <c r="CL646" i="15" s="1"/>
  <c r="AM182" i="15"/>
  <c r="CL182" i="15" s="1"/>
  <c r="AL150" i="15"/>
  <c r="CK150" i="15" s="1"/>
  <c r="AJ663" i="15"/>
  <c r="CI663" i="15" s="1"/>
  <c r="AI91" i="15"/>
  <c r="CH91" i="15" s="1"/>
  <c r="AJ173" i="15"/>
  <c r="CI173" i="15" s="1"/>
  <c r="AM456" i="15"/>
  <c r="CL456" i="15" s="1"/>
  <c r="AI163" i="15"/>
  <c r="CH163" i="15" s="1"/>
  <c r="AM784" i="15"/>
  <c r="CL784" i="15" s="1"/>
  <c r="AJ1062" i="15"/>
  <c r="CI1062" i="15" s="1"/>
  <c r="AK776" i="15"/>
  <c r="CJ776" i="15" s="1"/>
  <c r="AM129" i="15"/>
  <c r="CL129" i="15" s="1"/>
  <c r="AK712" i="15"/>
  <c r="CJ712" i="15" s="1"/>
  <c r="AL651" i="15"/>
  <c r="CK651" i="15" s="1"/>
  <c r="AM498" i="15"/>
  <c r="CL498" i="15" s="1"/>
  <c r="AL835" i="15"/>
  <c r="CK835" i="15" s="1"/>
  <c r="AI646" i="15"/>
  <c r="CH646" i="15" s="1"/>
  <c r="AN244" i="15"/>
  <c r="CM244" i="15" s="1"/>
  <c r="AJ722" i="15"/>
  <c r="CI722" i="15" s="1"/>
  <c r="AO987" i="15"/>
  <c r="CN987" i="15" s="1"/>
  <c r="AI107" i="15"/>
  <c r="CH107" i="15" s="1"/>
  <c r="AN827" i="15"/>
  <c r="CM827" i="15" s="1"/>
  <c r="AO888" i="15"/>
  <c r="CN888" i="15" s="1"/>
  <c r="AN582" i="15"/>
  <c r="CM582" i="15" s="1"/>
  <c r="AJ476" i="15"/>
  <c r="CI476" i="15" s="1"/>
  <c r="AL992" i="15"/>
  <c r="CK992" i="15" s="1"/>
  <c r="AO253" i="15"/>
  <c r="CN253" i="15" s="1"/>
  <c r="AN588" i="15"/>
  <c r="CM588" i="15" s="1"/>
  <c r="AM699" i="15"/>
  <c r="CL699" i="15" s="1"/>
  <c r="AM457" i="15"/>
  <c r="CL457" i="15" s="1"/>
  <c r="AM868" i="15"/>
  <c r="CL868" i="15" s="1"/>
  <c r="AM896" i="15"/>
  <c r="CL896" i="15" s="1"/>
  <c r="AK123" i="15"/>
  <c r="CJ123" i="15" s="1"/>
  <c r="AO139" i="15"/>
  <c r="CN139" i="15" s="1"/>
  <c r="AL92" i="15"/>
  <c r="CK92" i="15" s="1"/>
  <c r="AI981" i="15"/>
  <c r="CH981" i="15" s="1"/>
  <c r="AK663" i="15"/>
  <c r="CJ663" i="15" s="1"/>
  <c r="AJ643" i="15"/>
  <c r="CI643" i="15" s="1"/>
  <c r="AN903" i="15"/>
  <c r="CM903" i="15" s="1"/>
  <c r="AN860" i="15"/>
  <c r="CM860" i="15" s="1"/>
  <c r="AN528" i="15"/>
  <c r="CM528" i="15" s="1"/>
  <c r="AN411" i="15"/>
  <c r="CM411" i="15" s="1"/>
  <c r="AN1017" i="15"/>
  <c r="CM1017" i="15" s="1"/>
  <c r="AN690" i="15"/>
  <c r="CM690" i="15" s="1"/>
  <c r="AN586" i="15"/>
  <c r="CM586" i="15" s="1"/>
  <c r="AN441" i="15"/>
  <c r="CM441" i="15" s="1"/>
  <c r="AN788" i="15"/>
  <c r="CM788" i="15" s="1"/>
  <c r="AN288" i="15"/>
  <c r="CM288" i="15" s="1"/>
  <c r="AN148" i="15"/>
  <c r="CM148" i="15" s="1"/>
  <c r="AN311" i="15"/>
  <c r="CM311" i="15" s="1"/>
  <c r="AN942" i="15"/>
  <c r="CM942" i="15" s="1"/>
  <c r="AN889" i="15"/>
  <c r="CM889" i="15" s="1"/>
  <c r="AN743" i="15"/>
  <c r="CM743" i="15" s="1"/>
  <c r="AN622" i="15"/>
  <c r="CM622" i="15" s="1"/>
  <c r="AN366" i="15"/>
  <c r="CM366" i="15" s="1"/>
  <c r="AN154" i="15"/>
  <c r="CM154" i="15" s="1"/>
  <c r="AN920" i="15"/>
  <c r="CM920" i="15" s="1"/>
  <c r="AN821" i="15"/>
  <c r="CM821" i="15" s="1"/>
  <c r="AO1029" i="15"/>
  <c r="CN1029" i="15" s="1"/>
  <c r="AO933" i="15"/>
  <c r="CN933" i="15" s="1"/>
  <c r="AN679" i="15"/>
  <c r="CM679" i="15" s="1"/>
  <c r="AN211" i="15"/>
  <c r="CM211" i="15" s="1"/>
  <c r="AN838" i="15"/>
  <c r="CM838" i="15" s="1"/>
  <c r="AO865" i="15"/>
  <c r="CN865" i="15" s="1"/>
  <c r="AO768" i="15"/>
  <c r="CN768" i="15" s="1"/>
  <c r="AO833" i="15"/>
  <c r="CN833" i="15" s="1"/>
  <c r="AO569" i="15"/>
  <c r="CN569" i="15" s="1"/>
  <c r="AO733" i="15"/>
  <c r="CN733" i="15" s="1"/>
  <c r="AO662" i="15"/>
  <c r="CN662" i="15" s="1"/>
  <c r="AO551" i="15"/>
  <c r="CN551" i="15" s="1"/>
  <c r="AO287" i="15"/>
  <c r="CN287" i="15" s="1"/>
  <c r="AO109" i="15"/>
  <c r="CN109" i="15" s="1"/>
  <c r="AI969" i="15"/>
  <c r="CH969" i="15" s="1"/>
  <c r="AI796" i="15"/>
  <c r="CH796" i="15" s="1"/>
  <c r="AO1050" i="15"/>
  <c r="CN1050" i="15" s="1"/>
  <c r="AO907" i="15"/>
  <c r="CN907" i="15" s="1"/>
  <c r="AO860" i="15"/>
  <c r="CN860" i="15" s="1"/>
  <c r="AO687" i="15"/>
  <c r="CN687" i="15" s="1"/>
  <c r="AO523" i="15"/>
  <c r="CN523" i="15" s="1"/>
  <c r="AO95" i="15"/>
  <c r="CN95" i="15" s="1"/>
  <c r="AI904" i="15"/>
  <c r="CH904" i="15" s="1"/>
  <c r="AI820" i="15"/>
  <c r="CH820" i="15" s="1"/>
  <c r="AO920" i="15"/>
  <c r="CN920" i="15" s="1"/>
  <c r="AO890" i="15"/>
  <c r="CN890" i="15" s="1"/>
  <c r="AO804" i="15"/>
  <c r="CN804" i="15" s="1"/>
  <c r="AO685" i="15"/>
  <c r="CN685" i="15" s="1"/>
  <c r="AO494" i="15"/>
  <c r="CN494" i="15" s="1"/>
  <c r="AO293" i="15"/>
  <c r="CN293" i="15" s="1"/>
  <c r="AO379" i="15"/>
  <c r="CN379" i="15" s="1"/>
  <c r="AO363" i="15"/>
  <c r="CN363" i="15" s="1"/>
  <c r="AO275" i="15"/>
  <c r="CN275" i="15" s="1"/>
  <c r="AO108" i="15"/>
  <c r="CN108" i="15" s="1"/>
  <c r="AI957" i="15"/>
  <c r="CH957" i="15" s="1"/>
  <c r="AI893" i="15"/>
  <c r="CH893" i="15" s="1"/>
  <c r="AI650" i="15"/>
  <c r="CH650" i="15" s="1"/>
  <c r="AO1018" i="15"/>
  <c r="CN1018" i="15" s="1"/>
  <c r="AO929" i="15"/>
  <c r="CN929" i="15" s="1"/>
  <c r="AO790" i="15"/>
  <c r="CN790" i="15" s="1"/>
  <c r="AO140" i="15"/>
  <c r="CN140" i="15" s="1"/>
  <c r="AO274" i="15"/>
  <c r="CN274" i="15" s="1"/>
  <c r="AO232" i="15"/>
  <c r="CN232" i="15" s="1"/>
  <c r="AO218" i="15"/>
  <c r="CN218" i="15" s="1"/>
  <c r="AI468" i="15"/>
  <c r="CH468" i="15" s="1"/>
  <c r="AJ845" i="15"/>
  <c r="CI845" i="15" s="1"/>
  <c r="AO953" i="15"/>
  <c r="CN953" i="15" s="1"/>
  <c r="AO493" i="15"/>
  <c r="CN493" i="15" s="1"/>
  <c r="AO353" i="15"/>
  <c r="CN353" i="15" s="1"/>
  <c r="AO153" i="15"/>
  <c r="CN153" i="15" s="1"/>
  <c r="AN158" i="15"/>
  <c r="CM158" i="15" s="1"/>
  <c r="AO886" i="15"/>
  <c r="CN886" i="15" s="1"/>
  <c r="AN322" i="15"/>
  <c r="CM322" i="15" s="1"/>
  <c r="AI882" i="15"/>
  <c r="CH882" i="15" s="1"/>
  <c r="AI608" i="15"/>
  <c r="CH608" i="15" s="1"/>
  <c r="AI571" i="15"/>
  <c r="CH571" i="15" s="1"/>
  <c r="AO555" i="15"/>
  <c r="CN555" i="15" s="1"/>
  <c r="AI686" i="15"/>
  <c r="CH686" i="15" s="1"/>
  <c r="AI659" i="15"/>
  <c r="CH659" i="15" s="1"/>
  <c r="AI393" i="15"/>
  <c r="CH393" i="15" s="1"/>
  <c r="AI305" i="15"/>
  <c r="CH305" i="15" s="1"/>
  <c r="AJ901" i="15"/>
  <c r="CI901" i="15" s="1"/>
  <c r="AJ542" i="15"/>
  <c r="CI542" i="15" s="1"/>
  <c r="AK1015" i="15"/>
  <c r="CJ1015" i="15" s="1"/>
  <c r="AK958" i="15"/>
  <c r="CJ958" i="15" s="1"/>
  <c r="AK739" i="15"/>
  <c r="CJ739" i="15" s="1"/>
  <c r="AL1040" i="15"/>
  <c r="CK1040" i="15" s="1"/>
  <c r="AO361" i="15"/>
  <c r="CN361" i="15" s="1"/>
  <c r="AI781" i="15"/>
  <c r="CH781" i="15" s="1"/>
  <c r="AI295" i="15"/>
  <c r="CH295" i="15" s="1"/>
  <c r="AI249" i="15"/>
  <c r="CH249" i="15" s="1"/>
  <c r="AI213" i="15"/>
  <c r="CH213" i="15" s="1"/>
  <c r="AI89" i="15"/>
  <c r="CH89" i="15" s="1"/>
  <c r="AO666" i="15"/>
  <c r="CN666" i="15" s="1"/>
  <c r="AI793" i="15"/>
  <c r="CH793" i="15" s="1"/>
  <c r="AI210" i="15"/>
  <c r="CH210" i="15" s="1"/>
  <c r="AI192" i="15"/>
  <c r="CH192" i="15" s="1"/>
  <c r="AI77" i="15"/>
  <c r="CH77" i="15" s="1"/>
  <c r="AJ632" i="15"/>
  <c r="CI632" i="15" s="1"/>
  <c r="AJ613" i="15"/>
  <c r="CI613" i="15" s="1"/>
  <c r="AJ386" i="15"/>
  <c r="CI386" i="15" s="1"/>
  <c r="AO769" i="15"/>
  <c r="CN769" i="15" s="1"/>
  <c r="AJ730" i="15"/>
  <c r="CI730" i="15" s="1"/>
  <c r="AJ538" i="15"/>
  <c r="CI538" i="15" s="1"/>
  <c r="AI101" i="15"/>
  <c r="CH101" i="15" s="1"/>
  <c r="AJ832" i="15"/>
  <c r="CI832" i="15" s="1"/>
  <c r="AJ563" i="15"/>
  <c r="CI563" i="15" s="1"/>
  <c r="AJ536" i="15"/>
  <c r="CI536" i="15" s="1"/>
  <c r="AJ275" i="15"/>
  <c r="CI275" i="15" s="1"/>
  <c r="AK1018" i="15"/>
  <c r="CJ1018" i="15" s="1"/>
  <c r="AK946" i="15"/>
  <c r="CJ946" i="15" s="1"/>
  <c r="AK901" i="15"/>
  <c r="CJ901" i="15" s="1"/>
  <c r="AI1045" i="15"/>
  <c r="CH1045" i="15" s="1"/>
  <c r="AJ944" i="15"/>
  <c r="CI944" i="15" s="1"/>
  <c r="AJ881" i="15"/>
  <c r="CI881" i="15" s="1"/>
  <c r="AJ592" i="15"/>
  <c r="CI592" i="15" s="1"/>
  <c r="AJ480" i="15"/>
  <c r="CI480" i="15" s="1"/>
  <c r="AJ286" i="15"/>
  <c r="CI286" i="15" s="1"/>
  <c r="AJ74" i="15"/>
  <c r="CI74" i="15" s="1"/>
  <c r="AK801" i="15"/>
  <c r="CJ801" i="15" s="1"/>
  <c r="AK773" i="15"/>
  <c r="CJ773" i="15" s="1"/>
  <c r="AJ641" i="15"/>
  <c r="CI641" i="15" s="1"/>
  <c r="AJ505" i="15"/>
  <c r="CI505" i="15" s="1"/>
  <c r="AK721" i="15"/>
  <c r="CJ721" i="15" s="1"/>
  <c r="AK552" i="15"/>
  <c r="CJ552" i="15" s="1"/>
  <c r="AJ353" i="15"/>
  <c r="CI353" i="15" s="1"/>
  <c r="AK977" i="15"/>
  <c r="CJ977" i="15" s="1"/>
  <c r="AK605" i="15"/>
  <c r="CJ605" i="15" s="1"/>
  <c r="AK146" i="15"/>
  <c r="CJ146" i="15" s="1"/>
  <c r="AI937" i="15"/>
  <c r="CH937" i="15" s="1"/>
  <c r="AI324" i="15"/>
  <c r="CH324" i="15" s="1"/>
  <c r="AI108" i="15"/>
  <c r="CH108" i="15" s="1"/>
  <c r="AJ460" i="15"/>
  <c r="CI460" i="15" s="1"/>
  <c r="AJ220" i="15"/>
  <c r="CI220" i="15" s="1"/>
  <c r="AJ209" i="15"/>
  <c r="CI209" i="15" s="1"/>
  <c r="AK803" i="15"/>
  <c r="CJ803" i="15" s="1"/>
  <c r="AK384" i="15"/>
  <c r="CJ384" i="15" s="1"/>
  <c r="AK330" i="15"/>
  <c r="CJ330" i="15" s="1"/>
  <c r="AK258" i="15"/>
  <c r="CJ258" i="15" s="1"/>
  <c r="AI791" i="15"/>
  <c r="CH791" i="15" s="1"/>
  <c r="AJ597" i="15"/>
  <c r="CI597" i="15" s="1"/>
  <c r="AL918" i="15"/>
  <c r="CK918" i="15" s="1"/>
  <c r="AL542" i="15"/>
  <c r="CK542" i="15" s="1"/>
  <c r="AL342" i="15"/>
  <c r="CK342" i="15" s="1"/>
  <c r="AM803" i="15"/>
  <c r="CL803" i="15" s="1"/>
  <c r="AM722" i="15"/>
  <c r="CL722" i="15" s="1"/>
  <c r="AM367" i="15"/>
  <c r="CL367" i="15" s="1"/>
  <c r="AM135" i="15"/>
  <c r="CL135" i="15" s="1"/>
  <c r="AJ419" i="15"/>
  <c r="CI419" i="15" s="1"/>
  <c r="AK662" i="15"/>
  <c r="CJ662" i="15" s="1"/>
  <c r="AK294" i="15"/>
  <c r="CJ294" i="15" s="1"/>
  <c r="AL861" i="15"/>
  <c r="CK861" i="15" s="1"/>
  <c r="AL541" i="15"/>
  <c r="CK541" i="15" s="1"/>
  <c r="AL165" i="15"/>
  <c r="CK165" i="15" s="1"/>
  <c r="AJ322" i="15"/>
  <c r="CI322" i="15" s="1"/>
  <c r="AK941" i="15"/>
  <c r="CJ941" i="15" s="1"/>
  <c r="AL252" i="15"/>
  <c r="CK252" i="15" s="1"/>
  <c r="AM785" i="15"/>
  <c r="CL785" i="15" s="1"/>
  <c r="AM86" i="15"/>
  <c r="CL86" i="15" s="1"/>
  <c r="AJ929" i="15"/>
  <c r="CI929" i="15" s="1"/>
  <c r="AK976" i="15"/>
  <c r="CJ976" i="15" s="1"/>
  <c r="AK688" i="15"/>
  <c r="CJ688" i="15" s="1"/>
  <c r="AK660" i="15"/>
  <c r="CJ660" i="15" s="1"/>
  <c r="AK536" i="15"/>
  <c r="CJ536" i="15" s="1"/>
  <c r="AI426" i="15"/>
  <c r="CH426" i="15" s="1"/>
  <c r="AI161" i="15"/>
  <c r="CH161" i="15" s="1"/>
  <c r="AI126" i="15"/>
  <c r="CH126" i="15" s="1"/>
  <c r="AL1003" i="15"/>
  <c r="CK1003" i="15" s="1"/>
  <c r="AL674" i="15"/>
  <c r="CK674" i="15" s="1"/>
  <c r="AL634" i="15"/>
  <c r="CK634" i="15" s="1"/>
  <c r="AL554" i="15"/>
  <c r="CK554" i="15" s="1"/>
  <c r="AL514" i="15"/>
  <c r="CK514" i="15" s="1"/>
  <c r="AL418" i="15"/>
  <c r="CK418" i="15" s="1"/>
  <c r="AL314" i="15"/>
  <c r="CK314" i="15" s="1"/>
  <c r="AL290" i="15"/>
  <c r="CK290" i="15" s="1"/>
  <c r="AJ143" i="15"/>
  <c r="CI143" i="15" s="1"/>
  <c r="AK787" i="15"/>
  <c r="CJ787" i="15" s="1"/>
  <c r="AK766" i="15"/>
  <c r="CJ766" i="15" s="1"/>
  <c r="AK492" i="15"/>
  <c r="CJ492" i="15" s="1"/>
  <c r="AK382" i="15"/>
  <c r="CJ382" i="15" s="1"/>
  <c r="AI180" i="15"/>
  <c r="CH180" i="15" s="1"/>
  <c r="AL587" i="15"/>
  <c r="CK587" i="15" s="1"/>
  <c r="AL575" i="15"/>
  <c r="CK575" i="15" s="1"/>
  <c r="AL560" i="15"/>
  <c r="CK560" i="15" s="1"/>
  <c r="AL78" i="15"/>
  <c r="CK78" i="15" s="1"/>
  <c r="AM932" i="15"/>
  <c r="CL932" i="15" s="1"/>
  <c r="AM589" i="15"/>
  <c r="CL589" i="15" s="1"/>
  <c r="AM640" i="15"/>
  <c r="CL640" i="15" s="1"/>
  <c r="AM433" i="15"/>
  <c r="CL433" i="15" s="1"/>
  <c r="AM339" i="15"/>
  <c r="CL339" i="15" s="1"/>
  <c r="AM286" i="15"/>
  <c r="CL286" i="15" s="1"/>
  <c r="AM72" i="15"/>
  <c r="CL72" i="15" s="1"/>
  <c r="AL737" i="15"/>
  <c r="CK737" i="15" s="1"/>
  <c r="AM963" i="15"/>
  <c r="CL963" i="15" s="1"/>
  <c r="AM409" i="15"/>
  <c r="CL409" i="15" s="1"/>
  <c r="AM970" i="15"/>
  <c r="CL970" i="15" s="1"/>
  <c r="AM809" i="15"/>
  <c r="CL809" i="15" s="1"/>
  <c r="AM573" i="15"/>
  <c r="CL573" i="15" s="1"/>
  <c r="AM535" i="15"/>
  <c r="CL535" i="15" s="1"/>
  <c r="AM475" i="15"/>
  <c r="CL475" i="15" s="1"/>
  <c r="AL1004" i="15"/>
  <c r="CK1004" i="15" s="1"/>
  <c r="AL291" i="15"/>
  <c r="CK291" i="15" s="1"/>
  <c r="AL561" i="15"/>
  <c r="CK561" i="15" s="1"/>
  <c r="AL519" i="15"/>
  <c r="CK519" i="15" s="1"/>
  <c r="AM1059" i="15"/>
  <c r="CL1059" i="15" s="1"/>
  <c r="AJ349" i="15"/>
  <c r="CI349" i="15" s="1"/>
  <c r="AK401" i="15"/>
  <c r="CJ401" i="15" s="1"/>
  <c r="AL544" i="15"/>
  <c r="CK544" i="15" s="1"/>
  <c r="AL146" i="15"/>
  <c r="CK146" i="15" s="1"/>
  <c r="AM821" i="15"/>
  <c r="CL821" i="15" s="1"/>
  <c r="AM284" i="15"/>
  <c r="CL284" i="15" s="1"/>
  <c r="AJ82" i="15"/>
  <c r="CI82" i="15" s="1"/>
  <c r="AK102" i="15"/>
  <c r="CJ102" i="15" s="1"/>
  <c r="AL631" i="15"/>
  <c r="CK631" i="15" s="1"/>
  <c r="AM1022" i="15"/>
  <c r="CL1022" i="15" s="1"/>
  <c r="AL879" i="15"/>
  <c r="CK879" i="15" s="1"/>
  <c r="AL783" i="15"/>
  <c r="CK783" i="15" s="1"/>
  <c r="AL608" i="15"/>
  <c r="CK608" i="15" s="1"/>
  <c r="AL475" i="15"/>
  <c r="CK475" i="15" s="1"/>
  <c r="AM506" i="15"/>
  <c r="CL506" i="15" s="1"/>
  <c r="AL249" i="15"/>
  <c r="CK249" i="15" s="1"/>
  <c r="AJ860" i="15"/>
  <c r="CI860" i="15" s="1"/>
  <c r="AK430" i="15"/>
  <c r="CJ430" i="15" s="1"/>
  <c r="AL982" i="15"/>
  <c r="CK982" i="15" s="1"/>
  <c r="AL632" i="15"/>
  <c r="CK632" i="15" s="1"/>
  <c r="AL369" i="15"/>
  <c r="CK369" i="15" s="1"/>
  <c r="AM863" i="15"/>
  <c r="CL863" i="15" s="1"/>
  <c r="AM820" i="15"/>
  <c r="CL820" i="15" s="1"/>
  <c r="AI944" i="15"/>
  <c r="CH944" i="15" s="1"/>
  <c r="AK765" i="15"/>
  <c r="CJ765" i="15" s="1"/>
  <c r="AK176" i="15"/>
  <c r="CJ176" i="15" s="1"/>
  <c r="AK87" i="15"/>
  <c r="CJ87" i="15" s="1"/>
  <c r="AL1035" i="15"/>
  <c r="CK1035" i="15" s="1"/>
  <c r="AL896" i="15"/>
  <c r="CK896" i="15" s="1"/>
  <c r="AL641" i="15"/>
  <c r="CK641" i="15" s="1"/>
  <c r="AM962" i="15"/>
  <c r="CL962" i="15" s="1"/>
  <c r="AM950" i="15"/>
  <c r="CL950" i="15" s="1"/>
  <c r="AK83" i="15"/>
  <c r="CJ83" i="15" s="1"/>
  <c r="AL775" i="15"/>
  <c r="CK775" i="15" s="1"/>
  <c r="AL707" i="15"/>
  <c r="CK707" i="15" s="1"/>
  <c r="AM935" i="15"/>
  <c r="CL935" i="15" s="1"/>
  <c r="AM1060" i="15"/>
  <c r="CL1060" i="15" s="1"/>
  <c r="AM622" i="15"/>
  <c r="CL622" i="15" s="1"/>
  <c r="AM136" i="15"/>
  <c r="CL136" i="15" s="1"/>
  <c r="AK229" i="15"/>
  <c r="CJ229" i="15" s="1"/>
  <c r="AM762" i="15"/>
  <c r="CL762" i="15" s="1"/>
  <c r="AM649" i="15"/>
  <c r="CL649" i="15" s="1"/>
  <c r="AM414" i="15"/>
  <c r="CL414" i="15" s="1"/>
  <c r="AN720" i="15"/>
  <c r="CM720" i="15" s="1"/>
  <c r="AL269" i="15"/>
  <c r="CK269" i="15" s="1"/>
  <c r="AN520" i="15"/>
  <c r="CM520" i="15" s="1"/>
  <c r="AI769" i="15"/>
  <c r="CH769" i="15" s="1"/>
  <c r="AM68" i="15"/>
  <c r="CL68" i="15" s="1"/>
  <c r="AJ614" i="15"/>
  <c r="CI614" i="15" s="1"/>
  <c r="AO807" i="15"/>
  <c r="CN807" i="15" s="1"/>
  <c r="AN323" i="15"/>
  <c r="CM323" i="15" s="1"/>
  <c r="AO428" i="15"/>
  <c r="CN428" i="15" s="1"/>
  <c r="AK400" i="15"/>
  <c r="CJ400" i="15" s="1"/>
  <c r="AO772" i="15"/>
  <c r="CN772" i="15" s="1"/>
  <c r="AN106" i="15"/>
  <c r="CM106" i="15" s="1"/>
  <c r="AI903" i="15"/>
  <c r="CH903" i="15" s="1"/>
  <c r="AM200" i="15"/>
  <c r="CL200" i="15" s="1"/>
  <c r="AI1041" i="15"/>
  <c r="CH1041" i="15" s="1"/>
  <c r="AK954" i="15"/>
  <c r="CJ954" i="15" s="1"/>
  <c r="AK524" i="15"/>
  <c r="CJ524" i="15" s="1"/>
  <c r="AO742" i="15"/>
  <c r="CN742" i="15" s="1"/>
  <c r="AN452" i="15"/>
  <c r="CM452" i="15" s="1"/>
  <c r="AN99" i="15"/>
  <c r="CM99" i="15" s="1"/>
  <c r="AJ490" i="15"/>
  <c r="CI490" i="15" s="1"/>
  <c r="AO1014" i="15"/>
  <c r="CN1014" i="15" s="1"/>
  <c r="AK391" i="15"/>
  <c r="CJ391" i="15" s="1"/>
  <c r="AN327" i="15"/>
  <c r="CM327" i="15" s="1"/>
  <c r="AN427" i="15"/>
  <c r="CM427" i="15" s="1"/>
  <c r="AI515" i="15"/>
  <c r="CH515" i="15" s="1"/>
  <c r="AI707" i="15"/>
  <c r="CH707" i="15" s="1"/>
  <c r="AN800" i="15"/>
  <c r="CM800" i="15" s="1"/>
  <c r="AN760" i="15"/>
  <c r="CM760" i="15" s="1"/>
  <c r="AN732" i="15"/>
  <c r="CM732" i="15" s="1"/>
  <c r="AN648" i="15"/>
  <c r="CM648" i="15" s="1"/>
  <c r="AN939" i="15"/>
  <c r="CM939" i="15" s="1"/>
  <c r="AN938" i="15"/>
  <c r="CM938" i="15" s="1"/>
  <c r="AN842" i="15"/>
  <c r="CM842" i="15" s="1"/>
  <c r="AN1040" i="15"/>
  <c r="CM1040" i="15" s="1"/>
  <c r="AN865" i="15"/>
  <c r="CM865" i="15" s="1"/>
  <c r="AN449" i="15"/>
  <c r="CM449" i="15" s="1"/>
  <c r="AN736" i="15"/>
  <c r="CM736" i="15" s="1"/>
  <c r="AN672" i="15"/>
  <c r="CM672" i="15" s="1"/>
  <c r="AN247" i="15"/>
  <c r="CM247" i="15" s="1"/>
  <c r="AN175" i="15"/>
  <c r="CM175" i="15" s="1"/>
  <c r="AN462" i="15"/>
  <c r="CM462" i="15" s="1"/>
  <c r="AN952" i="15"/>
  <c r="CM952" i="15" s="1"/>
  <c r="AN936" i="15"/>
  <c r="CM936" i="15" s="1"/>
  <c r="AN584" i="15"/>
  <c r="CM584" i="15" s="1"/>
  <c r="AN260" i="15"/>
  <c r="CM260" i="15" s="1"/>
  <c r="AN235" i="15"/>
  <c r="CM235" i="15" s="1"/>
  <c r="AN778" i="15"/>
  <c r="CM778" i="15" s="1"/>
  <c r="AO1060" i="15"/>
  <c r="CN1060" i="15" s="1"/>
  <c r="AN455" i="15"/>
  <c r="CM455" i="15" s="1"/>
  <c r="AN259" i="15"/>
  <c r="CM259" i="15" s="1"/>
  <c r="AO1040" i="15"/>
  <c r="CN1040" i="15" s="1"/>
  <c r="AO939" i="15"/>
  <c r="CN939" i="15" s="1"/>
  <c r="AO930" i="15"/>
  <c r="CN930" i="15" s="1"/>
  <c r="AO766" i="15"/>
  <c r="CN766" i="15" s="1"/>
  <c r="AO734" i="15"/>
  <c r="CN734" i="15" s="1"/>
  <c r="AN666" i="15"/>
  <c r="CM666" i="15" s="1"/>
  <c r="AO1052" i="15"/>
  <c r="CN1052" i="15" s="1"/>
  <c r="AO447" i="15"/>
  <c r="CN447" i="15" s="1"/>
  <c r="AO327" i="15"/>
  <c r="CN327" i="15" s="1"/>
  <c r="AO231" i="15"/>
  <c r="CN231" i="15" s="1"/>
  <c r="AO223" i="15"/>
  <c r="CN223" i="15" s="1"/>
  <c r="AO135" i="15"/>
  <c r="CN135" i="15" s="1"/>
  <c r="AI1048" i="15"/>
  <c r="CH1048" i="15" s="1"/>
  <c r="AI788" i="15"/>
  <c r="CH788" i="15" s="1"/>
  <c r="AI677" i="15"/>
  <c r="CH677" i="15" s="1"/>
  <c r="AI642" i="15"/>
  <c r="CH642" i="15" s="1"/>
  <c r="AN641" i="15"/>
  <c r="CM641" i="15" s="1"/>
  <c r="AI771" i="15"/>
  <c r="CH771" i="15" s="1"/>
  <c r="AO906" i="15"/>
  <c r="CN906" i="15" s="1"/>
  <c r="AO816" i="15"/>
  <c r="CN816" i="15" s="1"/>
  <c r="AO381" i="15"/>
  <c r="CN381" i="15" s="1"/>
  <c r="AI952" i="15"/>
  <c r="CH952" i="15" s="1"/>
  <c r="AI564" i="15"/>
  <c r="CH564" i="15" s="1"/>
  <c r="AO760" i="15"/>
  <c r="CN760" i="15" s="1"/>
  <c r="AO519" i="15"/>
  <c r="CN519" i="15" s="1"/>
  <c r="AO483" i="15"/>
  <c r="CN483" i="15" s="1"/>
  <c r="AO451" i="15"/>
  <c r="CN451" i="15" s="1"/>
  <c r="AO307" i="15"/>
  <c r="CN307" i="15" s="1"/>
  <c r="AO699" i="15"/>
  <c r="CN699" i="15" s="1"/>
  <c r="AO338" i="15"/>
  <c r="CN338" i="15" s="1"/>
  <c r="AO290" i="15"/>
  <c r="CN290" i="15" s="1"/>
  <c r="AI70" i="15"/>
  <c r="CH70" i="15" s="1"/>
  <c r="AJ853" i="15"/>
  <c r="CI853" i="15" s="1"/>
  <c r="AO864" i="15"/>
  <c r="CN864" i="15" s="1"/>
  <c r="AN445" i="15"/>
  <c r="CM445" i="15" s="1"/>
  <c r="AO626" i="15"/>
  <c r="CN626" i="15" s="1"/>
  <c r="AO441" i="15"/>
  <c r="CN441" i="15" s="1"/>
  <c r="AO425" i="15"/>
  <c r="CN425" i="15" s="1"/>
  <c r="AO284" i="15"/>
  <c r="CN284" i="15" s="1"/>
  <c r="AO136" i="15"/>
  <c r="CN136" i="15" s="1"/>
  <c r="AO841" i="15"/>
  <c r="CN841" i="15" s="1"/>
  <c r="AI367" i="15"/>
  <c r="CH367" i="15" s="1"/>
  <c r="AO986" i="15"/>
  <c r="CN986" i="15" s="1"/>
  <c r="AI874" i="15"/>
  <c r="CH874" i="15" s="1"/>
  <c r="AI287" i="15"/>
  <c r="CH287" i="15" s="1"/>
  <c r="AJ158" i="15"/>
  <c r="CI158" i="15" s="1"/>
  <c r="AK1055" i="15"/>
  <c r="CJ1055" i="15" s="1"/>
  <c r="AK159" i="15"/>
  <c r="CJ159" i="15" s="1"/>
  <c r="AO298" i="15"/>
  <c r="CN298" i="15" s="1"/>
  <c r="AO121" i="15"/>
  <c r="CN121" i="15" s="1"/>
  <c r="AI811" i="15"/>
  <c r="CH811" i="15" s="1"/>
  <c r="AI501" i="15"/>
  <c r="CH501" i="15" s="1"/>
  <c r="AI1050" i="15"/>
  <c r="CH1050" i="15" s="1"/>
  <c r="AI857" i="15"/>
  <c r="CH857" i="15" s="1"/>
  <c r="AI824" i="15"/>
  <c r="CH824" i="15" s="1"/>
  <c r="AI399" i="15"/>
  <c r="CH399" i="15" s="1"/>
  <c r="AO571" i="15"/>
  <c r="CN571" i="15" s="1"/>
  <c r="AJ950" i="15"/>
  <c r="CI950" i="15" s="1"/>
  <c r="AJ904" i="15"/>
  <c r="CI904" i="15" s="1"/>
  <c r="AJ741" i="15"/>
  <c r="CI741" i="15" s="1"/>
  <c r="AI939" i="15"/>
  <c r="CH939" i="15" s="1"/>
  <c r="AJ565" i="15"/>
  <c r="CI565" i="15" s="1"/>
  <c r="AJ529" i="15"/>
  <c r="CI529" i="15" s="1"/>
  <c r="AI343" i="15"/>
  <c r="CH343" i="15" s="1"/>
  <c r="AI228" i="15"/>
  <c r="CH228" i="15" s="1"/>
  <c r="AJ908" i="15"/>
  <c r="CI908" i="15" s="1"/>
  <c r="AJ327" i="15"/>
  <c r="CI327" i="15" s="1"/>
  <c r="AK982" i="15"/>
  <c r="CJ982" i="15" s="1"/>
  <c r="AI368" i="15"/>
  <c r="CH368" i="15" s="1"/>
  <c r="AJ273" i="15"/>
  <c r="CI273" i="15" s="1"/>
  <c r="AJ157" i="15"/>
  <c r="CI157" i="15" s="1"/>
  <c r="AK1030" i="15"/>
  <c r="CJ1030" i="15" s="1"/>
  <c r="AK912" i="15"/>
  <c r="CJ912" i="15" s="1"/>
  <c r="AK148" i="15"/>
  <c r="CJ148" i="15" s="1"/>
  <c r="AJ1030" i="15"/>
  <c r="CI1030" i="15" s="1"/>
  <c r="AJ865" i="15"/>
  <c r="CI865" i="15" s="1"/>
  <c r="AJ605" i="15"/>
  <c r="CI605" i="15" s="1"/>
  <c r="AJ424" i="15"/>
  <c r="CI424" i="15" s="1"/>
  <c r="AJ355" i="15"/>
  <c r="CI355" i="15" s="1"/>
  <c r="AJ345" i="15"/>
  <c r="CI345" i="15" s="1"/>
  <c r="AJ249" i="15"/>
  <c r="CI249" i="15" s="1"/>
  <c r="AK782" i="15"/>
  <c r="CJ782" i="15" s="1"/>
  <c r="AK488" i="15"/>
  <c r="CJ488" i="15" s="1"/>
  <c r="AI73" i="15"/>
  <c r="CH73" i="15" s="1"/>
  <c r="AJ1006" i="15"/>
  <c r="CI1006" i="15" s="1"/>
  <c r="AJ561" i="15"/>
  <c r="CI561" i="15" s="1"/>
  <c r="AJ503" i="15"/>
  <c r="CI503" i="15" s="1"/>
  <c r="AK781" i="15"/>
  <c r="CJ781" i="15" s="1"/>
  <c r="AK404" i="15"/>
  <c r="CJ404" i="15" s="1"/>
  <c r="AK269" i="15"/>
  <c r="CJ269" i="15" s="1"/>
  <c r="AJ1017" i="15"/>
  <c r="CI1017" i="15" s="1"/>
  <c r="AJ755" i="15"/>
  <c r="CI755" i="15" s="1"/>
  <c r="AJ196" i="15"/>
  <c r="CI196" i="15" s="1"/>
  <c r="AK975" i="15"/>
  <c r="CJ975" i="15" s="1"/>
  <c r="AK945" i="15"/>
  <c r="CJ945" i="15" s="1"/>
  <c r="AK585" i="15"/>
  <c r="CJ585" i="15" s="1"/>
  <c r="AK429" i="15"/>
  <c r="CJ429" i="15" s="1"/>
  <c r="AI95" i="15"/>
  <c r="CH95" i="15" s="1"/>
  <c r="AJ160" i="15"/>
  <c r="CI160" i="15" s="1"/>
  <c r="AK620" i="15"/>
  <c r="CJ620" i="15" s="1"/>
  <c r="AK490" i="15"/>
  <c r="CJ490" i="15" s="1"/>
  <c r="AK197" i="15"/>
  <c r="CJ197" i="15" s="1"/>
  <c r="AL1042" i="15"/>
  <c r="CK1042" i="15" s="1"/>
  <c r="AL694" i="15"/>
  <c r="CK694" i="15" s="1"/>
  <c r="AL670" i="15"/>
  <c r="CK670" i="15" s="1"/>
  <c r="AL382" i="15"/>
  <c r="CK382" i="15" s="1"/>
  <c r="AM1005" i="15"/>
  <c r="CL1005" i="15" s="1"/>
  <c r="AM455" i="15"/>
  <c r="CL455" i="15" s="1"/>
  <c r="AM311" i="15"/>
  <c r="CL311" i="15" s="1"/>
  <c r="AM255" i="15"/>
  <c r="CL255" i="15" s="1"/>
  <c r="AK1050" i="15"/>
  <c r="CJ1050" i="15" s="1"/>
  <c r="AK692" i="15"/>
  <c r="CJ692" i="15" s="1"/>
  <c r="AK76" i="15"/>
  <c r="CJ76" i="15" s="1"/>
  <c r="AL853" i="15"/>
  <c r="CK853" i="15" s="1"/>
  <c r="AL829" i="15"/>
  <c r="CK829" i="15" s="1"/>
  <c r="AL693" i="15"/>
  <c r="CK693" i="15" s="1"/>
  <c r="AL597" i="15"/>
  <c r="CK597" i="15" s="1"/>
  <c r="AL437" i="15"/>
  <c r="CK437" i="15" s="1"/>
  <c r="AL293" i="15"/>
  <c r="CK293" i="15" s="1"/>
  <c r="AI487" i="15"/>
  <c r="CH487" i="15" s="1"/>
  <c r="AJ830" i="15"/>
  <c r="CI830" i="15" s="1"/>
  <c r="AJ171" i="15"/>
  <c r="CI171" i="15" s="1"/>
  <c r="AK518" i="15"/>
  <c r="CJ518" i="15" s="1"/>
  <c r="AK115" i="15"/>
  <c r="CJ115" i="15" s="1"/>
  <c r="AL916" i="15"/>
  <c r="CK916" i="15" s="1"/>
  <c r="AL907" i="15"/>
  <c r="CK907" i="15" s="1"/>
  <c r="AL796" i="15"/>
  <c r="CK796" i="15" s="1"/>
  <c r="AL652" i="15"/>
  <c r="CK652" i="15" s="1"/>
  <c r="AL316" i="15"/>
  <c r="CK316" i="15" s="1"/>
  <c r="AL115" i="15"/>
  <c r="CK115" i="15" s="1"/>
  <c r="AM769" i="15"/>
  <c r="CL769" i="15" s="1"/>
  <c r="AM667" i="15"/>
  <c r="CL667" i="15" s="1"/>
  <c r="AM626" i="15"/>
  <c r="CL626" i="15" s="1"/>
  <c r="AM421" i="15"/>
  <c r="CL421" i="15" s="1"/>
  <c r="AM107" i="15"/>
  <c r="CL107" i="15" s="1"/>
  <c r="AI1051" i="15"/>
  <c r="CH1051" i="15" s="1"/>
  <c r="AK69" i="15"/>
  <c r="CJ69" i="15" s="1"/>
  <c r="AJ763" i="15"/>
  <c r="CI763" i="15" s="1"/>
  <c r="AJ640" i="15"/>
  <c r="CI640" i="15" s="1"/>
  <c r="AJ184" i="15"/>
  <c r="CI184" i="15" s="1"/>
  <c r="AJ113" i="15"/>
  <c r="CI113" i="15" s="1"/>
  <c r="AK564" i="15"/>
  <c r="CJ564" i="15" s="1"/>
  <c r="AK385" i="15"/>
  <c r="CJ385" i="15" s="1"/>
  <c r="AL706" i="15"/>
  <c r="CK706" i="15" s="1"/>
  <c r="AI878" i="15"/>
  <c r="CH878" i="15" s="1"/>
  <c r="AI373" i="15"/>
  <c r="CH373" i="15" s="1"/>
  <c r="AJ692" i="15"/>
  <c r="CI692" i="15" s="1"/>
  <c r="AJ552" i="15"/>
  <c r="CI552" i="15" s="1"/>
  <c r="AK577" i="15"/>
  <c r="CJ577" i="15" s="1"/>
  <c r="AK214" i="15"/>
  <c r="CJ214" i="15" s="1"/>
  <c r="AL1001" i="15"/>
  <c r="CK1001" i="15" s="1"/>
  <c r="AL920" i="15"/>
  <c r="CK920" i="15" s="1"/>
  <c r="AL890" i="15"/>
  <c r="CK890" i="15" s="1"/>
  <c r="AM619" i="15"/>
  <c r="CL619" i="15" s="1"/>
  <c r="AM318" i="15"/>
  <c r="CL318" i="15" s="1"/>
  <c r="AM99" i="15"/>
  <c r="CL99" i="15" s="1"/>
  <c r="AK355" i="15"/>
  <c r="CJ355" i="15" s="1"/>
  <c r="AL337" i="15"/>
  <c r="CK337" i="15" s="1"/>
  <c r="AL297" i="15"/>
  <c r="CK297" i="15" s="1"/>
  <c r="AM764" i="15"/>
  <c r="CL764" i="15" s="1"/>
  <c r="AL904" i="15"/>
  <c r="CK904" i="15" s="1"/>
  <c r="AL345" i="15"/>
  <c r="CK345" i="15" s="1"/>
  <c r="AJ744" i="15"/>
  <c r="CI744" i="15" s="1"/>
  <c r="AL902" i="15"/>
  <c r="CK902" i="15" s="1"/>
  <c r="AL832" i="15"/>
  <c r="CK832" i="15" s="1"/>
  <c r="AL755" i="15"/>
  <c r="CK755" i="15" s="1"/>
  <c r="AL431" i="15"/>
  <c r="CK431" i="15" s="1"/>
  <c r="AL135" i="15"/>
  <c r="CK135" i="15" s="1"/>
  <c r="AM822" i="15"/>
  <c r="CL822" i="15" s="1"/>
  <c r="AM370" i="15"/>
  <c r="CL370" i="15" s="1"/>
  <c r="AL583" i="15"/>
  <c r="CK583" i="15" s="1"/>
  <c r="AM751" i="15"/>
  <c r="CL751" i="15" s="1"/>
  <c r="AM947" i="15"/>
  <c r="CL947" i="15" s="1"/>
  <c r="AL520" i="15"/>
  <c r="CK520" i="15" s="1"/>
  <c r="AM582" i="15"/>
  <c r="CL582" i="15" s="1"/>
  <c r="AL691" i="15"/>
  <c r="CK691" i="15" s="1"/>
  <c r="AL1012" i="15"/>
  <c r="CK1012" i="15" s="1"/>
  <c r="AL699" i="15"/>
  <c r="CK699" i="15" s="1"/>
  <c r="AM1056" i="15"/>
  <c r="CL1056" i="15" s="1"/>
  <c r="AM337" i="15"/>
  <c r="CL337" i="15" s="1"/>
  <c r="AL177" i="15"/>
  <c r="CK177" i="15" s="1"/>
  <c r="AK381" i="15"/>
  <c r="CJ381" i="15" s="1"/>
  <c r="AL1026" i="15"/>
  <c r="CK1026" i="15" s="1"/>
  <c r="AL751" i="15"/>
  <c r="CK751" i="15" s="1"/>
  <c r="AL72" i="15"/>
  <c r="CK72" i="15" s="1"/>
  <c r="AL77" i="15"/>
  <c r="CK77" i="15" s="1"/>
  <c r="AM849" i="15"/>
  <c r="CL849" i="15" s="1"/>
  <c r="AM776" i="15"/>
  <c r="CL776" i="15" s="1"/>
  <c r="AK697" i="15"/>
  <c r="CJ697" i="15" s="1"/>
  <c r="AK232" i="15"/>
  <c r="CJ232" i="15" s="1"/>
  <c r="AL784" i="15"/>
  <c r="CK784" i="15" s="1"/>
  <c r="AL225" i="15"/>
  <c r="CK225" i="15" s="1"/>
  <c r="AL120" i="15"/>
  <c r="CK120" i="15" s="1"/>
  <c r="AK747" i="15"/>
  <c r="CJ747" i="15" s="1"/>
  <c r="AL279" i="15"/>
  <c r="CK279" i="15" s="1"/>
  <c r="AI369" i="15"/>
  <c r="CH369" i="15" s="1"/>
  <c r="AL795" i="15"/>
  <c r="CK795" i="15" s="1"/>
  <c r="AL264" i="15"/>
  <c r="CK264" i="15" s="1"/>
  <c r="AM773" i="15"/>
  <c r="CL773" i="15" s="1"/>
  <c r="AM515" i="15"/>
  <c r="CL515" i="15" s="1"/>
  <c r="AM642" i="15"/>
  <c r="CL642" i="15" s="1"/>
  <c r="AM266" i="15"/>
  <c r="CL266" i="15" s="1"/>
  <c r="AL465" i="15"/>
  <c r="CK465" i="15" s="1"/>
  <c r="AI950" i="15"/>
  <c r="CH950" i="15" s="1"/>
  <c r="AK361" i="15"/>
  <c r="CJ361" i="15" s="1"/>
  <c r="AL909" i="15"/>
  <c r="CK909" i="15" s="1"/>
  <c r="AO724" i="15"/>
  <c r="CN724" i="15" s="1"/>
  <c r="AO913" i="15"/>
  <c r="CN913" i="15" s="1"/>
  <c r="AO423" i="15"/>
  <c r="CN423" i="15" s="1"/>
  <c r="AK447" i="15"/>
  <c r="CJ447" i="15" s="1"/>
  <c r="AO165" i="15"/>
  <c r="CN165" i="15" s="1"/>
  <c r="AO499" i="15"/>
  <c r="CN499" i="15" s="1"/>
  <c r="AL215" i="15"/>
  <c r="CK215" i="15" s="1"/>
  <c r="AK299" i="15"/>
  <c r="CJ299" i="15" s="1"/>
  <c r="AN1018" i="15"/>
  <c r="CM1018" i="15" s="1"/>
  <c r="AO1025" i="15"/>
  <c r="CN1025" i="15" s="1"/>
  <c r="AI493" i="15"/>
  <c r="CH493" i="15" s="1"/>
  <c r="AK307" i="15"/>
  <c r="CJ307" i="15" s="1"/>
  <c r="AL1064" i="15"/>
  <c r="CK1064" i="15" s="1"/>
  <c r="AJ619" i="15"/>
  <c r="CI619" i="15" s="1"/>
  <c r="AI726" i="15"/>
  <c r="CH726" i="15" s="1"/>
  <c r="AO394" i="15"/>
  <c r="CN394" i="15" s="1"/>
  <c r="AJ301" i="15"/>
  <c r="CI301" i="15" s="1"/>
  <c r="AK478" i="15"/>
  <c r="CJ478" i="15" s="1"/>
  <c r="AK1014" i="15"/>
  <c r="CJ1014" i="15" s="1"/>
  <c r="AK839" i="15"/>
  <c r="CJ839" i="15" s="1"/>
  <c r="AO845" i="15"/>
  <c r="CN845" i="15" s="1"/>
  <c r="AO197" i="15"/>
  <c r="CN197" i="15" s="1"/>
  <c r="AK814" i="15"/>
  <c r="CJ814" i="15" s="1"/>
  <c r="AJ999" i="15"/>
  <c r="CI999" i="15" s="1"/>
  <c r="AK916" i="15"/>
  <c r="CJ916" i="15" s="1"/>
  <c r="AO311" i="15"/>
  <c r="CN311" i="15" s="1"/>
  <c r="AM994" i="15"/>
  <c r="CL994" i="15" s="1"/>
  <c r="AL368" i="15"/>
  <c r="CK368" i="15" s="1"/>
  <c r="AL705" i="15"/>
  <c r="CK705" i="15" s="1"/>
  <c r="AK110" i="15"/>
  <c r="CJ110" i="15" s="1"/>
  <c r="AK358" i="15"/>
  <c r="CJ358" i="15" s="1"/>
  <c r="AM690" i="15"/>
  <c r="CL690" i="15" s="1"/>
  <c r="AJ187" i="15"/>
  <c r="CI187" i="15" s="1"/>
  <c r="AJ533" i="15"/>
  <c r="CI533" i="15" s="1"/>
  <c r="AO78" i="15"/>
  <c r="CN78" i="15" s="1"/>
  <c r="AK659" i="15"/>
  <c r="CJ659" i="15" s="1"/>
  <c r="AJ947" i="15"/>
  <c r="CI947" i="15" s="1"/>
  <c r="AO564" i="15"/>
  <c r="CN564" i="15" s="1"/>
  <c r="AI689" i="15"/>
  <c r="CH689" i="15" s="1"/>
  <c r="AI612" i="15"/>
  <c r="CH612" i="15" s="1"/>
  <c r="AO463" i="15"/>
  <c r="CN463" i="15" s="1"/>
  <c r="AN519" i="15"/>
  <c r="CM519" i="15" s="1"/>
  <c r="AN66" i="15"/>
  <c r="CM66" i="15" s="1"/>
  <c r="AN457" i="15"/>
  <c r="CM457" i="15" s="1"/>
  <c r="AL1007" i="15"/>
  <c r="CK1007" i="15" s="1"/>
  <c r="AN972" i="15"/>
  <c r="CM972" i="15" s="1"/>
  <c r="AK508" i="15"/>
  <c r="CJ508" i="15" s="1"/>
  <c r="AL191" i="15"/>
  <c r="CK191" i="15" s="1"/>
  <c r="AM790" i="15"/>
  <c r="CL790" i="15" s="1"/>
  <c r="AL617" i="15"/>
  <c r="CK617" i="15" s="1"/>
  <c r="AL394" i="15"/>
  <c r="CK394" i="15" s="1"/>
  <c r="AK482" i="15"/>
  <c r="CJ482" i="15" s="1"/>
  <c r="AM317" i="15"/>
  <c r="CL317" i="15" s="1"/>
  <c r="AL112" i="15"/>
  <c r="CK112" i="15" s="1"/>
  <c r="AM923" i="15"/>
  <c r="CL923" i="15" s="1"/>
  <c r="AK562" i="15"/>
  <c r="CJ562" i="15" s="1"/>
  <c r="AJ136" i="15"/>
  <c r="CI136" i="15" s="1"/>
  <c r="AJ243" i="15"/>
  <c r="CI243" i="15" s="1"/>
  <c r="AI682" i="15"/>
  <c r="CH682" i="15" s="1"/>
  <c r="AI799" i="15"/>
  <c r="CH799" i="15" s="1"/>
  <c r="AO605" i="15"/>
  <c r="CN605" i="15" s="1"/>
  <c r="AO537" i="15"/>
  <c r="CN537" i="15" s="1"/>
  <c r="AN657" i="15"/>
  <c r="CM657" i="15" s="1"/>
  <c r="AN880" i="15"/>
  <c r="CM880" i="15" s="1"/>
  <c r="AN723" i="15"/>
  <c r="CM723" i="15" s="1"/>
  <c r="AN724" i="15"/>
  <c r="CM724" i="15" s="1"/>
  <c r="AN664" i="15"/>
  <c r="CM664" i="15" s="1"/>
  <c r="AN653" i="15"/>
  <c r="CM653" i="15" s="1"/>
  <c r="AN538" i="15"/>
  <c r="CM538" i="15" s="1"/>
  <c r="AN722" i="15"/>
  <c r="CM722" i="15" s="1"/>
  <c r="AN529" i="15"/>
  <c r="CM529" i="15" s="1"/>
  <c r="AN1036" i="15"/>
  <c r="CM1036" i="15" s="1"/>
  <c r="AN884" i="15"/>
  <c r="CM884" i="15" s="1"/>
  <c r="AN849" i="15"/>
  <c r="CM849" i="15" s="1"/>
  <c r="AN649" i="15"/>
  <c r="CM649" i="15" s="1"/>
  <c r="AN593" i="15"/>
  <c r="CM593" i="15" s="1"/>
  <c r="AN1056" i="15"/>
  <c r="CM1056" i="15" s="1"/>
  <c r="AN240" i="15"/>
  <c r="CM240" i="15" s="1"/>
  <c r="AN120" i="15"/>
  <c r="CM120" i="15" s="1"/>
  <c r="AO1057" i="15"/>
  <c r="CN1057" i="15" s="1"/>
  <c r="AN955" i="15"/>
  <c r="CM955" i="15" s="1"/>
  <c r="AN863" i="15"/>
  <c r="CM863" i="15" s="1"/>
  <c r="AN511" i="15"/>
  <c r="CM511" i="15" s="1"/>
  <c r="AN463" i="15"/>
  <c r="CM463" i="15" s="1"/>
  <c r="AN399" i="15"/>
  <c r="CM399" i="15" s="1"/>
  <c r="AN351" i="15"/>
  <c r="CM351" i="15" s="1"/>
  <c r="AN110" i="15"/>
  <c r="CM110" i="15" s="1"/>
  <c r="AN1004" i="15"/>
  <c r="CM1004" i="15" s="1"/>
  <c r="AN734" i="15"/>
  <c r="CM734" i="15" s="1"/>
  <c r="AN382" i="15"/>
  <c r="CM382" i="15" s="1"/>
  <c r="AN488" i="15"/>
  <c r="CM488" i="15" s="1"/>
  <c r="AN324" i="15"/>
  <c r="CM324" i="15" s="1"/>
  <c r="AN128" i="15"/>
  <c r="CM128" i="15" s="1"/>
  <c r="AN855" i="15"/>
  <c r="CM855" i="15" s="1"/>
  <c r="AN187" i="15"/>
  <c r="CM187" i="15" s="1"/>
  <c r="AO866" i="15"/>
  <c r="CN866" i="15" s="1"/>
  <c r="AN916" i="15"/>
  <c r="CM916" i="15" s="1"/>
  <c r="AN1063" i="15"/>
  <c r="CM1063" i="15" s="1"/>
  <c r="AN898" i="15"/>
  <c r="CM898" i="15" s="1"/>
  <c r="AN225" i="15"/>
  <c r="CM225" i="15" s="1"/>
  <c r="AO1043" i="15"/>
  <c r="CN1043" i="15" s="1"/>
  <c r="AN421" i="15"/>
  <c r="CM421" i="15" s="1"/>
  <c r="AN822" i="15"/>
  <c r="CM822" i="15" s="1"/>
  <c r="AO802" i="15"/>
  <c r="CN802" i="15" s="1"/>
  <c r="AO669" i="15"/>
  <c r="CN669" i="15" s="1"/>
  <c r="AN1003" i="15"/>
  <c r="CM1003" i="15" s="1"/>
  <c r="AO719" i="15"/>
  <c r="CN719" i="15" s="1"/>
  <c r="AO415" i="15"/>
  <c r="CN415" i="15" s="1"/>
  <c r="AO391" i="15"/>
  <c r="CN391" i="15" s="1"/>
  <c r="AO77" i="15"/>
  <c r="CN77" i="15" s="1"/>
  <c r="AI805" i="15"/>
  <c r="CH805" i="15" s="1"/>
  <c r="AI521" i="15"/>
  <c r="CH521" i="15" s="1"/>
  <c r="AO846" i="15"/>
  <c r="CN846" i="15" s="1"/>
  <c r="AO310" i="15"/>
  <c r="CN310" i="15" s="1"/>
  <c r="AO88" i="15"/>
  <c r="CN88" i="15" s="1"/>
  <c r="AI946" i="15"/>
  <c r="CH946" i="15" s="1"/>
  <c r="AO991" i="15"/>
  <c r="CN991" i="15" s="1"/>
  <c r="AO604" i="15"/>
  <c r="CN604" i="15" s="1"/>
  <c r="AO445" i="15"/>
  <c r="CN445" i="15" s="1"/>
  <c r="AO437" i="15"/>
  <c r="CN437" i="15" s="1"/>
  <c r="AO349" i="15"/>
  <c r="CN349" i="15" s="1"/>
  <c r="AO229" i="15"/>
  <c r="CN229" i="15" s="1"/>
  <c r="AI1012" i="15"/>
  <c r="CH1012" i="15" s="1"/>
  <c r="AI940" i="15"/>
  <c r="CH940" i="15" s="1"/>
  <c r="AI778" i="15"/>
  <c r="CH778" i="15" s="1"/>
  <c r="AI817" i="15"/>
  <c r="CH817" i="15" s="1"/>
  <c r="AN381" i="15"/>
  <c r="CM381" i="15" s="1"/>
  <c r="AO475" i="15"/>
  <c r="CN475" i="15" s="1"/>
  <c r="AO403" i="15"/>
  <c r="CN403" i="15" s="1"/>
  <c r="AI1019" i="15"/>
  <c r="CH1019" i="15" s="1"/>
  <c r="AI948" i="15"/>
  <c r="CH948" i="15" s="1"/>
  <c r="AI922" i="15"/>
  <c r="CH922" i="15" s="1"/>
  <c r="AI752" i="15"/>
  <c r="CH752" i="15" s="1"/>
  <c r="AI749" i="15"/>
  <c r="CH749" i="15" s="1"/>
  <c r="AO839" i="15"/>
  <c r="CN839" i="15" s="1"/>
  <c r="AO172" i="15"/>
  <c r="CN172" i="15" s="1"/>
  <c r="AO982" i="15"/>
  <c r="CN982" i="15" s="1"/>
  <c r="AO787" i="15"/>
  <c r="CN787" i="15" s="1"/>
  <c r="AO644" i="15"/>
  <c r="CN644" i="15" s="1"/>
  <c r="AO516" i="15"/>
  <c r="CN516" i="15" s="1"/>
  <c r="AI1008" i="15"/>
  <c r="CH1008" i="15" s="1"/>
  <c r="AJ861" i="15"/>
  <c r="CI861" i="15" s="1"/>
  <c r="AO257" i="15"/>
  <c r="CN257" i="15" s="1"/>
  <c r="AO242" i="15"/>
  <c r="CN242" i="15" s="1"/>
  <c r="AO1034" i="15"/>
  <c r="CN1034" i="15" s="1"/>
  <c r="AO594" i="15"/>
  <c r="CN594" i="15" s="1"/>
  <c r="AO249" i="15"/>
  <c r="CN249" i="15" s="1"/>
  <c r="AO194" i="15"/>
  <c r="CN194" i="15" s="1"/>
  <c r="AI845" i="15"/>
  <c r="CH845" i="15" s="1"/>
  <c r="AI551" i="15"/>
  <c r="CH551" i="15" s="1"/>
  <c r="AI269" i="15"/>
  <c r="CH269" i="15" s="1"/>
  <c r="AI241" i="15"/>
  <c r="CH241" i="15" s="1"/>
  <c r="AJ406" i="15"/>
  <c r="CI406" i="15" s="1"/>
  <c r="AK319" i="15"/>
  <c r="CJ319" i="15" s="1"/>
  <c r="AK183" i="15"/>
  <c r="CJ183" i="15" s="1"/>
  <c r="AO193" i="15"/>
  <c r="CN193" i="15" s="1"/>
  <c r="AI698" i="15"/>
  <c r="CH698" i="15" s="1"/>
  <c r="AI664" i="15"/>
  <c r="CH664" i="15" s="1"/>
  <c r="AI99" i="15"/>
  <c r="CH99" i="15" s="1"/>
  <c r="AO871" i="15"/>
  <c r="CN871" i="15" s="1"/>
  <c r="AI679" i="15"/>
  <c r="CH679" i="15" s="1"/>
  <c r="AI561" i="15"/>
  <c r="CH561" i="15" s="1"/>
  <c r="AI545" i="15"/>
  <c r="CH545" i="15" s="1"/>
  <c r="AO404" i="15"/>
  <c r="CN404" i="15" s="1"/>
  <c r="AJ504" i="15"/>
  <c r="CI504" i="15" s="1"/>
  <c r="AJ450" i="15"/>
  <c r="CI450" i="15" s="1"/>
  <c r="AJ298" i="15"/>
  <c r="CI298" i="15" s="1"/>
  <c r="AI459" i="15"/>
  <c r="CH459" i="15" s="1"/>
  <c r="AO598" i="15"/>
  <c r="CN598" i="15" s="1"/>
  <c r="AI745" i="15"/>
  <c r="CH745" i="15" s="1"/>
  <c r="AJ975" i="15"/>
  <c r="CI975" i="15" s="1"/>
  <c r="AJ898" i="15"/>
  <c r="CI898" i="15" s="1"/>
  <c r="AJ581" i="15"/>
  <c r="CI581" i="15" s="1"/>
  <c r="AJ154" i="15"/>
  <c r="CI154" i="15" s="1"/>
  <c r="AK1053" i="15"/>
  <c r="CJ1053" i="15" s="1"/>
  <c r="AK1044" i="15"/>
  <c r="CJ1044" i="15" s="1"/>
  <c r="AI625" i="15"/>
  <c r="CH625" i="15" s="1"/>
  <c r="AJ385" i="15"/>
  <c r="CI385" i="15" s="1"/>
  <c r="AJ227" i="15"/>
  <c r="CI227" i="15" s="1"/>
  <c r="AK940" i="15"/>
  <c r="CJ940" i="15" s="1"/>
  <c r="AK732" i="15"/>
  <c r="CJ732" i="15" s="1"/>
  <c r="AK640" i="15"/>
  <c r="CJ640" i="15" s="1"/>
  <c r="AK617" i="15"/>
  <c r="CJ617" i="15" s="1"/>
  <c r="AK237" i="15"/>
  <c r="CJ237" i="15" s="1"/>
  <c r="AK219" i="15"/>
  <c r="CJ219" i="15" s="1"/>
  <c r="AK130" i="15"/>
  <c r="CJ130" i="15" s="1"/>
  <c r="AI441" i="15"/>
  <c r="CH441" i="15" s="1"/>
  <c r="AI298" i="15"/>
  <c r="CH298" i="15" s="1"/>
  <c r="AJ749" i="15"/>
  <c r="CI749" i="15" s="1"/>
  <c r="AK1029" i="15"/>
  <c r="CJ1029" i="15" s="1"/>
  <c r="AK405" i="15"/>
  <c r="CJ405" i="15" s="1"/>
  <c r="AK288" i="15"/>
  <c r="CJ288" i="15" s="1"/>
  <c r="AK201" i="15"/>
  <c r="CJ201" i="15" s="1"/>
  <c r="AK120" i="15"/>
  <c r="CJ120" i="15" s="1"/>
  <c r="AK101" i="15"/>
  <c r="CJ101" i="15" s="1"/>
  <c r="AI409" i="15"/>
  <c r="CH409" i="15" s="1"/>
  <c r="AJ799" i="15"/>
  <c r="CI799" i="15" s="1"/>
  <c r="AJ668" i="15"/>
  <c r="CI668" i="15" s="1"/>
  <c r="AJ340" i="15"/>
  <c r="CI340" i="15" s="1"/>
  <c r="AK621" i="15"/>
  <c r="CJ621" i="15" s="1"/>
  <c r="AK284" i="15"/>
  <c r="CJ284" i="15" s="1"/>
  <c r="AI276" i="15"/>
  <c r="CH276" i="15" s="1"/>
  <c r="AL962" i="15"/>
  <c r="CK962" i="15" s="1"/>
  <c r="AL582" i="15"/>
  <c r="CK582" i="15" s="1"/>
  <c r="AL550" i="15"/>
  <c r="CK550" i="15" s="1"/>
  <c r="AL134" i="15"/>
  <c r="CK134" i="15" s="1"/>
  <c r="AM556" i="15"/>
  <c r="CL556" i="15" s="1"/>
  <c r="AM383" i="15"/>
  <c r="CL383" i="15" s="1"/>
  <c r="AM343" i="15"/>
  <c r="CL343" i="15" s="1"/>
  <c r="AM295" i="15"/>
  <c r="CL295" i="15" s="1"/>
  <c r="AM115" i="15"/>
  <c r="CL115" i="15" s="1"/>
  <c r="AK472" i="15"/>
  <c r="CJ472" i="15" s="1"/>
  <c r="AL837" i="15"/>
  <c r="CK837" i="15" s="1"/>
  <c r="AL365" i="15"/>
  <c r="CK365" i="15" s="1"/>
  <c r="AI711" i="15"/>
  <c r="CH711" i="15" s="1"/>
  <c r="AI576" i="15"/>
  <c r="CH576" i="15" s="1"/>
  <c r="AJ567" i="15"/>
  <c r="CI567" i="15" s="1"/>
  <c r="AL1049" i="15"/>
  <c r="CK1049" i="15" s="1"/>
  <c r="AL959" i="15"/>
  <c r="CK959" i="15" s="1"/>
  <c r="AL684" i="15"/>
  <c r="CK684" i="15" s="1"/>
  <c r="AL660" i="15"/>
  <c r="CK660" i="15" s="1"/>
  <c r="AL556" i="15"/>
  <c r="CK556" i="15" s="1"/>
  <c r="AL468" i="15"/>
  <c r="CK468" i="15" s="1"/>
  <c r="AL428" i="15"/>
  <c r="CK428" i="15" s="1"/>
  <c r="AL372" i="15"/>
  <c r="CK372" i="15" s="1"/>
  <c r="AM945" i="15"/>
  <c r="CL945" i="15" s="1"/>
  <c r="AM618" i="15"/>
  <c r="CL618" i="15" s="1"/>
  <c r="AM501" i="15"/>
  <c r="CL501" i="15" s="1"/>
  <c r="AM453" i="15"/>
  <c r="CL453" i="15" s="1"/>
  <c r="AM301" i="15"/>
  <c r="CL301" i="15" s="1"/>
  <c r="AM293" i="15"/>
  <c r="CL293" i="15" s="1"/>
  <c r="AM197" i="15"/>
  <c r="CL197" i="15" s="1"/>
  <c r="AI560" i="15"/>
  <c r="CH560" i="15" s="1"/>
  <c r="AI479" i="15"/>
  <c r="CH479" i="15" s="1"/>
  <c r="AJ376" i="15"/>
  <c r="CI376" i="15" s="1"/>
  <c r="AJ265" i="15"/>
  <c r="CI265" i="15" s="1"/>
  <c r="AK821" i="15"/>
  <c r="CJ821" i="15" s="1"/>
  <c r="AK565" i="15"/>
  <c r="CJ565" i="15" s="1"/>
  <c r="AK68" i="15"/>
  <c r="CJ68" i="15" s="1"/>
  <c r="AK864" i="15"/>
  <c r="CJ864" i="15" s="1"/>
  <c r="AL922" i="15"/>
  <c r="CK922" i="15" s="1"/>
  <c r="AL905" i="15"/>
  <c r="CK905" i="15" s="1"/>
  <c r="AL626" i="15"/>
  <c r="CK626" i="15" s="1"/>
  <c r="AL610" i="15"/>
  <c r="CK610" i="15" s="1"/>
  <c r="AN845" i="15"/>
  <c r="CM845" i="15" s="1"/>
  <c r="AI747" i="15"/>
  <c r="CH747" i="15" s="1"/>
  <c r="AI147" i="15"/>
  <c r="CH147" i="15" s="1"/>
  <c r="AJ757" i="15"/>
  <c r="CI757" i="15" s="1"/>
  <c r="AK1040" i="15"/>
  <c r="CJ1040" i="15" s="1"/>
  <c r="AK748" i="15"/>
  <c r="CJ748" i="15" s="1"/>
  <c r="AK145" i="15"/>
  <c r="CJ145" i="15" s="1"/>
  <c r="AL793" i="15"/>
  <c r="CK793" i="15" s="1"/>
  <c r="AL304" i="15"/>
  <c r="CK304" i="15" s="1"/>
  <c r="AM1057" i="15"/>
  <c r="CL1057" i="15" s="1"/>
  <c r="AM1048" i="15"/>
  <c r="CL1048" i="15" s="1"/>
  <c r="AM996" i="15"/>
  <c r="CL996" i="15" s="1"/>
  <c r="AM647" i="15"/>
  <c r="CL647" i="15" s="1"/>
  <c r="AM132" i="15"/>
  <c r="CL132" i="15" s="1"/>
  <c r="AL843" i="15"/>
  <c r="CK843" i="15" s="1"/>
  <c r="AM850" i="15"/>
  <c r="CL850" i="15" s="1"/>
  <c r="AM757" i="15"/>
  <c r="CL757" i="15" s="1"/>
  <c r="AM185" i="15"/>
  <c r="CL185" i="15" s="1"/>
  <c r="AL119" i="15"/>
  <c r="CK119" i="15" s="1"/>
  <c r="AM678" i="15"/>
  <c r="CL678" i="15" s="1"/>
  <c r="AJ958" i="15"/>
  <c r="CI958" i="15" s="1"/>
  <c r="AL648" i="15"/>
  <c r="CK648" i="15" s="1"/>
  <c r="AM1027" i="15"/>
  <c r="CL1027" i="15" s="1"/>
  <c r="AM941" i="15"/>
  <c r="CL941" i="15" s="1"/>
  <c r="AM491" i="15"/>
  <c r="CL491" i="15" s="1"/>
  <c r="AM360" i="15"/>
  <c r="CL360" i="15" s="1"/>
  <c r="AM898" i="15"/>
  <c r="CL898" i="15" s="1"/>
  <c r="AM611" i="15"/>
  <c r="CL611" i="15" s="1"/>
  <c r="AM257" i="15"/>
  <c r="CL257" i="15" s="1"/>
  <c r="AL672" i="15"/>
  <c r="CK672" i="15" s="1"/>
  <c r="AL399" i="15"/>
  <c r="CK399" i="15" s="1"/>
  <c r="AL339" i="15"/>
  <c r="CK339" i="15" s="1"/>
  <c r="AM1026" i="15"/>
  <c r="CL1026" i="15" s="1"/>
  <c r="AM872" i="15"/>
  <c r="CL872" i="15" s="1"/>
  <c r="AM724" i="15"/>
  <c r="CL724" i="15" s="1"/>
  <c r="AM615" i="15"/>
  <c r="CL615" i="15" s="1"/>
  <c r="AK815" i="15"/>
  <c r="CJ815" i="15" s="1"/>
  <c r="AL993" i="15"/>
  <c r="CK993" i="15" s="1"/>
  <c r="AL203" i="15"/>
  <c r="CK203" i="15" s="1"/>
  <c r="AM951" i="15"/>
  <c r="CL951" i="15" s="1"/>
  <c r="AM408" i="15"/>
  <c r="CL408" i="15" s="1"/>
  <c r="AM313" i="15"/>
  <c r="CL313" i="15" s="1"/>
  <c r="AM291" i="15"/>
  <c r="CL291" i="15" s="1"/>
  <c r="AM128" i="15"/>
  <c r="CL128" i="15" s="1"/>
  <c r="AK655" i="15"/>
  <c r="CJ655" i="15" s="1"/>
  <c r="AK149" i="15"/>
  <c r="CJ149" i="15" s="1"/>
  <c r="AL927" i="15"/>
  <c r="CK927" i="15" s="1"/>
  <c r="AL551" i="15"/>
  <c r="CK551" i="15" s="1"/>
  <c r="AK987" i="15"/>
  <c r="CJ987" i="15" s="1"/>
  <c r="AK858" i="15"/>
  <c r="CJ858" i="15" s="1"/>
  <c r="AL809" i="15"/>
  <c r="CK809" i="15" s="1"/>
  <c r="AM960" i="15"/>
  <c r="CL960" i="15" s="1"/>
  <c r="AM278" i="15"/>
  <c r="CL278" i="15" s="1"/>
  <c r="AL1019" i="15"/>
  <c r="CK1019" i="15" s="1"/>
  <c r="AM288" i="15"/>
  <c r="CL288" i="15" s="1"/>
  <c r="AM590" i="15"/>
  <c r="CL590" i="15" s="1"/>
  <c r="AI261" i="15"/>
  <c r="CH261" i="15" s="1"/>
  <c r="AL164" i="15"/>
  <c r="CK164" i="15" s="1"/>
  <c r="AK349" i="15"/>
  <c r="CJ349" i="15" s="1"/>
  <c r="AO689" i="15"/>
  <c r="CN689" i="15" s="1"/>
  <c r="AO538" i="15"/>
  <c r="CN538" i="15" s="1"/>
  <c r="AO915" i="15"/>
  <c r="CN915" i="15" s="1"/>
  <c r="AN984" i="15"/>
  <c r="CM984" i="15" s="1"/>
  <c r="AI195" i="15"/>
  <c r="CH195" i="15" s="1"/>
  <c r="AN369" i="15"/>
  <c r="CM369" i="15" s="1"/>
  <c r="AN135" i="15"/>
  <c r="CM135" i="15" s="1"/>
  <c r="AL1023" i="15"/>
  <c r="CK1023" i="15" s="1"/>
  <c r="AI166" i="15"/>
  <c r="CH166" i="15" s="1"/>
  <c r="AI605" i="15"/>
  <c r="CH605" i="15" s="1"/>
  <c r="AL509" i="15"/>
  <c r="CK509" i="15" s="1"/>
  <c r="AJ1041" i="15"/>
  <c r="CI1041" i="15" s="1"/>
  <c r="AO696" i="15"/>
  <c r="CN696" i="15" s="1"/>
  <c r="AN104" i="15"/>
  <c r="CM104" i="15" s="1"/>
  <c r="AN216" i="15"/>
  <c r="CM216" i="15" s="1"/>
  <c r="AO801" i="15"/>
  <c r="CN801" i="15" s="1"/>
  <c r="AJ833" i="15"/>
  <c r="CI833" i="15" s="1"/>
  <c r="AN874" i="15"/>
  <c r="CM874" i="15" s="1"/>
  <c r="AJ279" i="15"/>
  <c r="CI279" i="15" s="1"/>
  <c r="AI424" i="15"/>
  <c r="CH424" i="15" s="1"/>
  <c r="AK844" i="15"/>
  <c r="CJ844" i="15" s="1"/>
  <c r="AN714" i="15"/>
  <c r="CM714" i="15" s="1"/>
  <c r="AO963" i="15"/>
  <c r="CN963" i="15" s="1"/>
  <c r="AM310" i="15"/>
  <c r="CL310" i="15" s="1"/>
  <c r="AJ438" i="15"/>
  <c r="CI438" i="15" s="1"/>
  <c r="AI847" i="15"/>
  <c r="CH847" i="15" s="1"/>
  <c r="AM401" i="15"/>
  <c r="CL401" i="15" s="1"/>
  <c r="AN1016" i="15"/>
  <c r="CM1016" i="15" s="1"/>
  <c r="AN1050" i="15"/>
  <c r="CM1050" i="15" s="1"/>
  <c r="AN909" i="15"/>
  <c r="CM909" i="15" s="1"/>
  <c r="AN790" i="15"/>
  <c r="CM790" i="15" s="1"/>
  <c r="AN766" i="15"/>
  <c r="CM766" i="15" s="1"/>
  <c r="AN698" i="15"/>
  <c r="CM698" i="15" s="1"/>
  <c r="AN697" i="15"/>
  <c r="CM697" i="15" s="1"/>
  <c r="AN848" i="15"/>
  <c r="CM848" i="15" s="1"/>
  <c r="AN535" i="15"/>
  <c r="CM535" i="15" s="1"/>
  <c r="AN248" i="15"/>
  <c r="CM248" i="15" s="1"/>
  <c r="AN82" i="15"/>
  <c r="CM82" i="15" s="1"/>
  <c r="AN303" i="15"/>
  <c r="CM303" i="15" s="1"/>
  <c r="AN207" i="15"/>
  <c r="CM207" i="15" s="1"/>
  <c r="AN318" i="15"/>
  <c r="CM318" i="15" s="1"/>
  <c r="AN160" i="15"/>
  <c r="CM160" i="15" s="1"/>
  <c r="AN152" i="15"/>
  <c r="CM152" i="15" s="1"/>
  <c r="AN471" i="15"/>
  <c r="CM471" i="15" s="1"/>
  <c r="AO1021" i="15"/>
  <c r="CN1021" i="15" s="1"/>
  <c r="AO781" i="15"/>
  <c r="CN781" i="15" s="1"/>
  <c r="AO697" i="15"/>
  <c r="CN697" i="15" s="1"/>
  <c r="AN915" i="15"/>
  <c r="CM915" i="15" s="1"/>
  <c r="AN329" i="15"/>
  <c r="CM329" i="15" s="1"/>
  <c r="AN249" i="15"/>
  <c r="CM249" i="15" s="1"/>
  <c r="AN185" i="15"/>
  <c r="CM185" i="15" s="1"/>
  <c r="AN149" i="15"/>
  <c r="CM149" i="15" s="1"/>
  <c r="AN227" i="15"/>
  <c r="CM227" i="15" s="1"/>
  <c r="AO691" i="15"/>
  <c r="CN691" i="15" s="1"/>
  <c r="AN253" i="15"/>
  <c r="CM253" i="15" s="1"/>
  <c r="AN888" i="15"/>
  <c r="CM888" i="15" s="1"/>
  <c r="AO1053" i="15"/>
  <c r="CN1053" i="15" s="1"/>
  <c r="AO903" i="15"/>
  <c r="CN903" i="15" s="1"/>
  <c r="AO836" i="15"/>
  <c r="CN836" i="15" s="1"/>
  <c r="AO861" i="15"/>
  <c r="CN861" i="15" s="1"/>
  <c r="AO625" i="15"/>
  <c r="CN625" i="15" s="1"/>
  <c r="AO585" i="15"/>
  <c r="CN585" i="15" s="1"/>
  <c r="AN153" i="15"/>
  <c r="CM153" i="15" s="1"/>
  <c r="AO1016" i="15"/>
  <c r="CN1016" i="15" s="1"/>
  <c r="AO924" i="15"/>
  <c r="CN924" i="15" s="1"/>
  <c r="AO67" i="15"/>
  <c r="CN67" i="15" s="1"/>
  <c r="AI566" i="15"/>
  <c r="CH566" i="15" s="1"/>
  <c r="AO366" i="15"/>
  <c r="CN366" i="15" s="1"/>
  <c r="AO238" i="15"/>
  <c r="CN238" i="15" s="1"/>
  <c r="AI879" i="15"/>
  <c r="CH879" i="15" s="1"/>
  <c r="AO477" i="15"/>
  <c r="CN477" i="15" s="1"/>
  <c r="AO125" i="15"/>
  <c r="CN125" i="15" s="1"/>
  <c r="AO101" i="15"/>
  <c r="CN101" i="15" s="1"/>
  <c r="AI988" i="15"/>
  <c r="CH988" i="15" s="1"/>
  <c r="AI572" i="15"/>
  <c r="CH572" i="15" s="1"/>
  <c r="AI669" i="15"/>
  <c r="CH669" i="15" s="1"/>
  <c r="AO902" i="15"/>
  <c r="CN902" i="15" s="1"/>
  <c r="AO556" i="15"/>
  <c r="CN556" i="15" s="1"/>
  <c r="AO315" i="15"/>
  <c r="CN315" i="15" s="1"/>
  <c r="AO203" i="15"/>
  <c r="CN203" i="15" s="1"/>
  <c r="AO195" i="15"/>
  <c r="CN195" i="15" s="1"/>
  <c r="AO433" i="15"/>
  <c r="CN433" i="15" s="1"/>
  <c r="AO867" i="15"/>
  <c r="CN867" i="15" s="1"/>
  <c r="AI635" i="15"/>
  <c r="CH635" i="15" s="1"/>
  <c r="AI380" i="15"/>
  <c r="CH380" i="15" s="1"/>
  <c r="AI307" i="15"/>
  <c r="CH307" i="15" s="1"/>
  <c r="AI96" i="15"/>
  <c r="CH96" i="15" s="1"/>
  <c r="AJ1002" i="15"/>
  <c r="CI1002" i="15" s="1"/>
  <c r="AJ986" i="15"/>
  <c r="CI986" i="15" s="1"/>
  <c r="AI358" i="15"/>
  <c r="CH358" i="15" s="1"/>
  <c r="AI197" i="15"/>
  <c r="CH197" i="15" s="1"/>
  <c r="AI111" i="15"/>
  <c r="CH111" i="15" s="1"/>
  <c r="AO589" i="15"/>
  <c r="CN589" i="15" s="1"/>
  <c r="AI93" i="15"/>
  <c r="CH93" i="15" s="1"/>
  <c r="AJ534" i="15"/>
  <c r="CI534" i="15" s="1"/>
  <c r="AJ518" i="15"/>
  <c r="CI518" i="15" s="1"/>
  <c r="AJ366" i="15"/>
  <c r="CI366" i="15" s="1"/>
  <c r="AK715" i="15"/>
  <c r="CJ715" i="15" s="1"/>
  <c r="AK423" i="15"/>
  <c r="CJ423" i="15" s="1"/>
  <c r="AK303" i="15"/>
  <c r="CJ303" i="15" s="1"/>
  <c r="AK287" i="15"/>
  <c r="CJ287" i="15" s="1"/>
  <c r="AK175" i="15"/>
  <c r="CJ175" i="15" s="1"/>
  <c r="AK99" i="15"/>
  <c r="CJ99" i="15" s="1"/>
  <c r="AK92" i="15"/>
  <c r="CJ92" i="15" s="1"/>
  <c r="AI567" i="15"/>
  <c r="CH567" i="15" s="1"/>
  <c r="AI277" i="15"/>
  <c r="CH277" i="15" s="1"/>
  <c r="AO822" i="15"/>
  <c r="CN822" i="15" s="1"/>
  <c r="AI76" i="15"/>
  <c r="CH76" i="15" s="1"/>
  <c r="AO770" i="15"/>
  <c r="CN770" i="15" s="1"/>
  <c r="AI859" i="15"/>
  <c r="CH859" i="15" s="1"/>
  <c r="AI431" i="15"/>
  <c r="CH431" i="15" s="1"/>
  <c r="AJ773" i="15"/>
  <c r="CI773" i="15" s="1"/>
  <c r="AJ687" i="15"/>
  <c r="CI687" i="15" s="1"/>
  <c r="AJ568" i="15"/>
  <c r="CI568" i="15" s="1"/>
  <c r="AN550" i="15"/>
  <c r="CM550" i="15" s="1"/>
  <c r="AI826" i="15"/>
  <c r="CH826" i="15" s="1"/>
  <c r="AI331" i="15"/>
  <c r="CH331" i="15" s="1"/>
  <c r="AI170" i="15"/>
  <c r="CH170" i="15" s="1"/>
  <c r="AJ945" i="15"/>
  <c r="CI945" i="15" s="1"/>
  <c r="AJ856" i="15"/>
  <c r="CI856" i="15" s="1"/>
  <c r="AJ780" i="15"/>
  <c r="CI780" i="15" s="1"/>
  <c r="AI281" i="15"/>
  <c r="CH281" i="15" s="1"/>
  <c r="AJ889" i="15"/>
  <c r="CI889" i="15" s="1"/>
  <c r="AJ878" i="15"/>
  <c r="CI878" i="15" s="1"/>
  <c r="AJ436" i="15"/>
  <c r="CI436" i="15" s="1"/>
  <c r="AJ239" i="15"/>
  <c r="CI239" i="15" s="1"/>
  <c r="AJ212" i="15"/>
  <c r="CI212" i="15" s="1"/>
  <c r="AJ203" i="15"/>
  <c r="CI203" i="15" s="1"/>
  <c r="AJ96" i="15"/>
  <c r="CI96" i="15" s="1"/>
  <c r="AK992" i="15"/>
  <c r="CJ992" i="15" s="1"/>
  <c r="AO466" i="15"/>
  <c r="CN466" i="15" s="1"/>
  <c r="AI964" i="15"/>
  <c r="CH964" i="15" s="1"/>
  <c r="AJ1057" i="15"/>
  <c r="CI1057" i="15" s="1"/>
  <c r="AJ263" i="15"/>
  <c r="CI263" i="15" s="1"/>
  <c r="AJ182" i="15"/>
  <c r="CI182" i="15" s="1"/>
  <c r="AK722" i="15"/>
  <c r="CJ722" i="15" s="1"/>
  <c r="AJ849" i="15"/>
  <c r="CI849" i="15" s="1"/>
  <c r="AJ652" i="15"/>
  <c r="CI652" i="15" s="1"/>
  <c r="AJ156" i="15"/>
  <c r="CI156" i="15" s="1"/>
  <c r="AK989" i="15"/>
  <c r="CJ989" i="15" s="1"/>
  <c r="AK969" i="15"/>
  <c r="CJ969" i="15" s="1"/>
  <c r="AK899" i="15"/>
  <c r="CJ899" i="15" s="1"/>
  <c r="AK261" i="15"/>
  <c r="CJ261" i="15" s="1"/>
  <c r="AK86" i="15"/>
  <c r="CJ86" i="15" s="1"/>
  <c r="AK432" i="15"/>
  <c r="CJ432" i="15" s="1"/>
  <c r="AK323" i="15"/>
  <c r="CJ323" i="15" s="1"/>
  <c r="AK97" i="15"/>
  <c r="CJ97" i="15" s="1"/>
  <c r="AI890" i="15"/>
  <c r="CH890" i="15" s="1"/>
  <c r="AI145" i="15"/>
  <c r="CH145" i="15" s="1"/>
  <c r="AJ690" i="15"/>
  <c r="CI690" i="15" s="1"/>
  <c r="AJ98" i="15"/>
  <c r="CI98" i="15" s="1"/>
  <c r="AK986" i="15"/>
  <c r="CJ986" i="15" s="1"/>
  <c r="AK863" i="15"/>
  <c r="CJ863" i="15" s="1"/>
  <c r="AK576" i="15"/>
  <c r="CJ576" i="15" s="1"/>
  <c r="AK457" i="15"/>
  <c r="CJ457" i="15" s="1"/>
  <c r="AJ387" i="15"/>
  <c r="CI387" i="15" s="1"/>
  <c r="AK985" i="15"/>
  <c r="CJ985" i="15" s="1"/>
  <c r="AK331" i="15"/>
  <c r="CJ331" i="15" s="1"/>
  <c r="AL934" i="15"/>
  <c r="CK934" i="15" s="1"/>
  <c r="AL566" i="15"/>
  <c r="CK566" i="15" s="1"/>
  <c r="AM959" i="15"/>
  <c r="CL959" i="15" s="1"/>
  <c r="AM870" i="15"/>
  <c r="CL870" i="15" s="1"/>
  <c r="AM639" i="15"/>
  <c r="CL639" i="15" s="1"/>
  <c r="AM604" i="15"/>
  <c r="CL604" i="15" s="1"/>
  <c r="AM668" i="15"/>
  <c r="CL668" i="15" s="1"/>
  <c r="AM636" i="15"/>
  <c r="CL636" i="15" s="1"/>
  <c r="AI262" i="15"/>
  <c r="CH262" i="15" s="1"/>
  <c r="AJ659" i="15"/>
  <c r="CI659" i="15" s="1"/>
  <c r="AK737" i="15"/>
  <c r="CJ737" i="15" s="1"/>
  <c r="AK602" i="15"/>
  <c r="CJ602" i="15" s="1"/>
  <c r="AK196" i="15"/>
  <c r="CJ196" i="15" s="1"/>
  <c r="AK126" i="15"/>
  <c r="CJ126" i="15" s="1"/>
  <c r="AL66" i="15"/>
  <c r="CK66" i="15" s="1"/>
  <c r="AI352" i="15"/>
  <c r="CH352" i="15" s="1"/>
  <c r="AJ930" i="15"/>
  <c r="CI930" i="15" s="1"/>
  <c r="AK822" i="15"/>
  <c r="CJ822" i="15" s="1"/>
  <c r="AK390" i="15"/>
  <c r="CJ390" i="15" s="1"/>
  <c r="AK168" i="15"/>
  <c r="CJ168" i="15" s="1"/>
  <c r="AL748" i="15"/>
  <c r="CK748" i="15" s="1"/>
  <c r="AL612" i="15"/>
  <c r="CK612" i="15" s="1"/>
  <c r="AM901" i="15"/>
  <c r="CL901" i="15" s="1"/>
  <c r="AM753" i="15"/>
  <c r="CL753" i="15" s="1"/>
  <c r="AM546" i="15"/>
  <c r="CL546" i="15" s="1"/>
  <c r="AM205" i="15"/>
  <c r="CL205" i="15" s="1"/>
  <c r="AM173" i="15"/>
  <c r="CL173" i="15" s="1"/>
  <c r="AJ717" i="15"/>
  <c r="CI717" i="15" s="1"/>
  <c r="AK221" i="15"/>
  <c r="CJ221" i="15" s="1"/>
  <c r="AJ240" i="15"/>
  <c r="CI240" i="15" s="1"/>
  <c r="AJ198" i="15"/>
  <c r="CI198" i="15" s="1"/>
  <c r="AL1055" i="15"/>
  <c r="CK1055" i="15" s="1"/>
  <c r="AL618" i="15"/>
  <c r="CK618" i="15" s="1"/>
  <c r="AL578" i="15"/>
  <c r="CK578" i="15" s="1"/>
  <c r="AL210" i="15"/>
  <c r="CK210" i="15" s="1"/>
  <c r="AK831" i="15"/>
  <c r="CJ831" i="15" s="1"/>
  <c r="AK274" i="15"/>
  <c r="CJ274" i="15" s="1"/>
  <c r="AJ553" i="15"/>
  <c r="CI553" i="15" s="1"/>
  <c r="AJ274" i="15"/>
  <c r="CI274" i="15" s="1"/>
  <c r="AL248" i="15"/>
  <c r="CK248" i="15" s="1"/>
  <c r="AL233" i="15"/>
  <c r="CK233" i="15" s="1"/>
  <c r="AL75" i="15"/>
  <c r="CK75" i="15" s="1"/>
  <c r="AM1017" i="15"/>
  <c r="CL1017" i="15" s="1"/>
  <c r="AM161" i="15"/>
  <c r="CL161" i="15" s="1"/>
  <c r="AL995" i="15"/>
  <c r="CK995" i="15" s="1"/>
  <c r="AL496" i="15"/>
  <c r="CK496" i="15" s="1"/>
  <c r="AM537" i="15"/>
  <c r="CL537" i="15" s="1"/>
  <c r="AM250" i="15"/>
  <c r="CL250" i="15" s="1"/>
  <c r="AM731" i="15"/>
  <c r="CL731" i="15" s="1"/>
  <c r="AM551" i="15"/>
  <c r="CL551" i="15" s="1"/>
  <c r="AK161" i="15"/>
  <c r="CJ161" i="15" s="1"/>
  <c r="AM481" i="15"/>
  <c r="CL481" i="15" s="1"/>
  <c r="AM478" i="15"/>
  <c r="CL478" i="15" s="1"/>
  <c r="AL86" i="15"/>
  <c r="CK86" i="15" s="1"/>
  <c r="AL771" i="15"/>
  <c r="CK771" i="15" s="1"/>
  <c r="AJ216" i="15"/>
  <c r="CI216" i="15" s="1"/>
  <c r="AK100" i="15"/>
  <c r="CJ100" i="15" s="1"/>
  <c r="AL931" i="15"/>
  <c r="CK931" i="15" s="1"/>
  <c r="AM544" i="15"/>
  <c r="CL544" i="15" s="1"/>
  <c r="AM538" i="15"/>
  <c r="CL538" i="15" s="1"/>
  <c r="AM489" i="15"/>
  <c r="CL489" i="15" s="1"/>
  <c r="AM948" i="15"/>
  <c r="CL948" i="15" s="1"/>
  <c r="AM786" i="15"/>
  <c r="CL786" i="15" s="1"/>
  <c r="AL776" i="15"/>
  <c r="CK776" i="15" s="1"/>
  <c r="AM552" i="15"/>
  <c r="CL552" i="15" s="1"/>
  <c r="AM238" i="15"/>
  <c r="CL238" i="15" s="1"/>
  <c r="AM186" i="15"/>
  <c r="CL186" i="15" s="1"/>
  <c r="AL721" i="15"/>
  <c r="CK721" i="15" s="1"/>
  <c r="AL267" i="15"/>
  <c r="CK267" i="15" s="1"/>
  <c r="AM1034" i="15"/>
  <c r="CL1034" i="15" s="1"/>
  <c r="AM436" i="15"/>
  <c r="CL436" i="15" s="1"/>
  <c r="AI470" i="15"/>
  <c r="CH470" i="15" s="1"/>
  <c r="AM591" i="15"/>
  <c r="CL591" i="15" s="1"/>
  <c r="AM246" i="15"/>
  <c r="CL246" i="15" s="1"/>
  <c r="AJ195" i="15"/>
  <c r="CI195" i="15" s="1"/>
  <c r="AK275" i="15"/>
  <c r="CJ275" i="15" s="1"/>
  <c r="AL921" i="15"/>
  <c r="CK921" i="15" s="1"/>
  <c r="AL447" i="15"/>
  <c r="CK447" i="15" s="1"/>
  <c r="AM599" i="15"/>
  <c r="CL599" i="15" s="1"/>
  <c r="AM866" i="15"/>
  <c r="CL866" i="15" s="1"/>
  <c r="AM794" i="15"/>
  <c r="CL794" i="15" s="1"/>
  <c r="AM825" i="15"/>
  <c r="CL825" i="15" s="1"/>
  <c r="AM716" i="15"/>
  <c r="CL716" i="15" s="1"/>
  <c r="AJ962" i="15"/>
  <c r="CI962" i="15" s="1"/>
  <c r="AN558" i="15"/>
  <c r="CM558" i="15" s="1"/>
  <c r="AN687" i="15"/>
  <c r="CM687" i="15" s="1"/>
  <c r="AI881" i="15"/>
  <c r="CH881" i="15" s="1"/>
  <c r="AN548" i="15"/>
  <c r="CM548" i="15" s="1"/>
  <c r="AN883" i="15"/>
  <c r="CM883" i="15" s="1"/>
  <c r="AN122" i="15"/>
  <c r="CM122" i="15" s="1"/>
  <c r="AL411" i="15"/>
  <c r="CK411" i="15" s="1"/>
  <c r="AM445" i="15"/>
  <c r="CL445" i="15" s="1"/>
  <c r="AI581" i="15"/>
  <c r="CH581" i="15" s="1"/>
  <c r="AN431" i="15"/>
  <c r="CM431" i="15" s="1"/>
  <c r="AN567" i="15"/>
  <c r="CM567" i="15" s="1"/>
  <c r="AK463" i="15"/>
  <c r="CJ463" i="15" s="1"/>
  <c r="AN587" i="15"/>
  <c r="CM587" i="15" s="1"/>
  <c r="AN394" i="15"/>
  <c r="CM394" i="15" s="1"/>
  <c r="AN1015" i="15"/>
  <c r="CM1015" i="15" s="1"/>
  <c r="AN609" i="15"/>
  <c r="CM609" i="15" s="1"/>
  <c r="AN1024" i="15"/>
  <c r="CM1024" i="15" s="1"/>
  <c r="AN93" i="15"/>
  <c r="CM93" i="15" s="1"/>
  <c r="AN745" i="15"/>
  <c r="CM745" i="15" s="1"/>
  <c r="AN645" i="15"/>
  <c r="CM645" i="15" s="1"/>
  <c r="AN383" i="15"/>
  <c r="CM383" i="15" s="1"/>
  <c r="AN78" i="15"/>
  <c r="CM78" i="15" s="1"/>
  <c r="AN170" i="15"/>
  <c r="CM170" i="15" s="1"/>
  <c r="AN118" i="15"/>
  <c r="CM118" i="15" s="1"/>
  <c r="AN1014" i="15"/>
  <c r="CM1014" i="15" s="1"/>
  <c r="AN504" i="15"/>
  <c r="CM504" i="15" s="1"/>
  <c r="AN652" i="15"/>
  <c r="CM652" i="15" s="1"/>
  <c r="AN111" i="15"/>
  <c r="CM111" i="15" s="1"/>
  <c r="AN313" i="15"/>
  <c r="CM313" i="15" s="1"/>
  <c r="AN281" i="15"/>
  <c r="CM281" i="15" s="1"/>
  <c r="AN391" i="15"/>
  <c r="CM391" i="15" s="1"/>
  <c r="AN221" i="15"/>
  <c r="CM221" i="15" s="1"/>
  <c r="AN141" i="15"/>
  <c r="CM141" i="15" s="1"/>
  <c r="AN413" i="15"/>
  <c r="CM413" i="15" s="1"/>
  <c r="AN306" i="15"/>
  <c r="CM306" i="15" s="1"/>
  <c r="AO912" i="15"/>
  <c r="CN912" i="15" s="1"/>
  <c r="AO808" i="15"/>
  <c r="CN808" i="15" s="1"/>
  <c r="AO784" i="15"/>
  <c r="CN784" i="15" s="1"/>
  <c r="AO455" i="15"/>
  <c r="CN455" i="15" s="1"/>
  <c r="AO279" i="15"/>
  <c r="CN279" i="15" s="1"/>
  <c r="AO247" i="15"/>
  <c r="CN247" i="15" s="1"/>
  <c r="AI961" i="15"/>
  <c r="CH961" i="15" s="1"/>
  <c r="AI756" i="15"/>
  <c r="CH756" i="15" s="1"/>
  <c r="AN869" i="15"/>
  <c r="CM869" i="15" s="1"/>
  <c r="AN429" i="15"/>
  <c r="CM429" i="15" s="1"/>
  <c r="AN349" i="15"/>
  <c r="CM349" i="15" s="1"/>
  <c r="AO731" i="15"/>
  <c r="CN731" i="15" s="1"/>
  <c r="AO326" i="15"/>
  <c r="CN326" i="15" s="1"/>
  <c r="AO150" i="15"/>
  <c r="CN150" i="15" s="1"/>
  <c r="AI941" i="15"/>
  <c r="CH941" i="15" s="1"/>
  <c r="AI911" i="15"/>
  <c r="CH911" i="15" s="1"/>
  <c r="AI732" i="15"/>
  <c r="CH732" i="15" s="1"/>
  <c r="AI549" i="15"/>
  <c r="CH549" i="15" s="1"/>
  <c r="AO976" i="15"/>
  <c r="CN976" i="15" s="1"/>
  <c r="AO748" i="15"/>
  <c r="CN748" i="15" s="1"/>
  <c r="AO631" i="15"/>
  <c r="CN631" i="15" s="1"/>
  <c r="AO586" i="15"/>
  <c r="CN586" i="15" s="1"/>
  <c r="AO461" i="15"/>
  <c r="CN461" i="15" s="1"/>
  <c r="AI967" i="15"/>
  <c r="CH967" i="15" s="1"/>
  <c r="AI854" i="15"/>
  <c r="CH854" i="15" s="1"/>
  <c r="AI846" i="15"/>
  <c r="CH846" i="15" s="1"/>
  <c r="AI754" i="15"/>
  <c r="CH754" i="15" s="1"/>
  <c r="AN941" i="15"/>
  <c r="CM941" i="15" s="1"/>
  <c r="AN229" i="15"/>
  <c r="CM229" i="15" s="1"/>
  <c r="AO656" i="15"/>
  <c r="CN656" i="15" s="1"/>
  <c r="AO602" i="15"/>
  <c r="CN602" i="15" s="1"/>
  <c r="AO459" i="15"/>
  <c r="CN459" i="15" s="1"/>
  <c r="AO347" i="15"/>
  <c r="CN347" i="15" s="1"/>
  <c r="AI913" i="15"/>
  <c r="CH913" i="15" s="1"/>
  <c r="AI681" i="15"/>
  <c r="CH681" i="15" s="1"/>
  <c r="AI554" i="15"/>
  <c r="CH554" i="15" s="1"/>
  <c r="AO651" i="15"/>
  <c r="CN651" i="15" s="1"/>
  <c r="AO898" i="15"/>
  <c r="CN898" i="15" s="1"/>
  <c r="AI931" i="15"/>
  <c r="CH931" i="15" s="1"/>
  <c r="AI616" i="15"/>
  <c r="CH616" i="15" s="1"/>
  <c r="AI144" i="15"/>
  <c r="CH144" i="15" s="1"/>
  <c r="AO530" i="15"/>
  <c r="CN530" i="15" s="1"/>
  <c r="AO400" i="15"/>
  <c r="CN400" i="15" s="1"/>
  <c r="AO321" i="15"/>
  <c r="CN321" i="15" s="1"/>
  <c r="AO104" i="15"/>
  <c r="CN104" i="15" s="1"/>
  <c r="AN1053" i="15"/>
  <c r="CM1053" i="15" s="1"/>
  <c r="AO508" i="15"/>
  <c r="CN508" i="15" s="1"/>
  <c r="AO268" i="15"/>
  <c r="CN268" i="15" s="1"/>
  <c r="AO250" i="15"/>
  <c r="CN250" i="15" s="1"/>
  <c r="AI512" i="15"/>
  <c r="CH512" i="15" s="1"/>
  <c r="AI224" i="15"/>
  <c r="CH224" i="15" s="1"/>
  <c r="AI123" i="15"/>
  <c r="CH123" i="15" s="1"/>
  <c r="AO144" i="15"/>
  <c r="CN144" i="15" s="1"/>
  <c r="AI149" i="15"/>
  <c r="CH149" i="15" s="1"/>
  <c r="AJ863" i="15"/>
  <c r="CI863" i="15" s="1"/>
  <c r="AJ777" i="15"/>
  <c r="CI777" i="15" s="1"/>
  <c r="AK919" i="15"/>
  <c r="CJ919" i="15" s="1"/>
  <c r="AK828" i="15"/>
  <c r="CJ828" i="15" s="1"/>
  <c r="AK783" i="15"/>
  <c r="CJ783" i="15" s="1"/>
  <c r="AK551" i="15"/>
  <c r="CJ551" i="15" s="1"/>
  <c r="AK407" i="15"/>
  <c r="CJ407" i="15" s="1"/>
  <c r="AO520" i="15"/>
  <c r="CN520" i="15" s="1"/>
  <c r="AO266" i="15"/>
  <c r="CN266" i="15" s="1"/>
  <c r="AI464" i="15"/>
  <c r="CH464" i="15" s="1"/>
  <c r="AI66" i="15"/>
  <c r="CH66" i="15" s="1"/>
  <c r="AO722" i="15"/>
  <c r="CN722" i="15" s="1"/>
  <c r="AI631" i="15"/>
  <c r="CH631" i="15" s="1"/>
  <c r="AI507" i="15"/>
  <c r="CH507" i="15" s="1"/>
  <c r="AI229" i="15"/>
  <c r="CH229" i="15" s="1"/>
  <c r="AI137" i="15"/>
  <c r="CH137" i="15" s="1"/>
  <c r="AJ1049" i="15"/>
  <c r="CI1049" i="15" s="1"/>
  <c r="AJ984" i="15"/>
  <c r="CI984" i="15" s="1"/>
  <c r="AO352" i="15"/>
  <c r="CN352" i="15" s="1"/>
  <c r="AI694" i="15"/>
  <c r="CH694" i="15" s="1"/>
  <c r="AI272" i="15"/>
  <c r="CH272" i="15" s="1"/>
  <c r="AJ723" i="15"/>
  <c r="CI723" i="15" s="1"/>
  <c r="AJ586" i="15"/>
  <c r="CI586" i="15" s="1"/>
  <c r="AJ459" i="15"/>
  <c r="CI459" i="15" s="1"/>
  <c r="AO610" i="15"/>
  <c r="CN610" i="15" s="1"/>
  <c r="AI68" i="15"/>
  <c r="CH68" i="15" s="1"/>
  <c r="AJ1027" i="15"/>
  <c r="CI1027" i="15" s="1"/>
  <c r="AJ721" i="15"/>
  <c r="CI721" i="15" s="1"/>
  <c r="AJ448" i="15"/>
  <c r="CI448" i="15" s="1"/>
  <c r="AJ393" i="15"/>
  <c r="CI393" i="15" s="1"/>
  <c r="AI900" i="15"/>
  <c r="CH900" i="15" s="1"/>
  <c r="AI354" i="15"/>
  <c r="CH354" i="15" s="1"/>
  <c r="AI191" i="15"/>
  <c r="CH191" i="15" s="1"/>
  <c r="AJ931" i="15"/>
  <c r="CI931" i="15" s="1"/>
  <c r="AJ618" i="15"/>
  <c r="CI618" i="15" s="1"/>
  <c r="AJ346" i="15"/>
  <c r="CI346" i="15" s="1"/>
  <c r="AJ312" i="15"/>
  <c r="CI312" i="15" s="1"/>
  <c r="AJ222" i="15"/>
  <c r="CI222" i="15" s="1"/>
  <c r="AJ815" i="15"/>
  <c r="CI815" i="15" s="1"/>
  <c r="AJ238" i="15"/>
  <c r="CI238" i="15" s="1"/>
  <c r="AK516" i="15"/>
  <c r="CJ516" i="15" s="1"/>
  <c r="AK334" i="15"/>
  <c r="CJ334" i="15" s="1"/>
  <c r="AK316" i="15"/>
  <c r="CJ316" i="15" s="1"/>
  <c r="AJ808" i="15"/>
  <c r="CI808" i="15" s="1"/>
  <c r="AJ789" i="15"/>
  <c r="CI789" i="15" s="1"/>
  <c r="AJ667" i="15"/>
  <c r="CI667" i="15" s="1"/>
  <c r="AJ578" i="15"/>
  <c r="CI578" i="15" s="1"/>
  <c r="AJ562" i="15"/>
  <c r="CI562" i="15" s="1"/>
  <c r="AJ548" i="15"/>
  <c r="CI548" i="15" s="1"/>
  <c r="AJ519" i="15"/>
  <c r="CI519" i="15" s="1"/>
  <c r="AJ492" i="15"/>
  <c r="CI492" i="15" s="1"/>
  <c r="AJ190" i="15"/>
  <c r="CI190" i="15" s="1"/>
  <c r="AJ317" i="15"/>
  <c r="CI317" i="15" s="1"/>
  <c r="AK800" i="15"/>
  <c r="CJ800" i="15" s="1"/>
  <c r="AK469" i="15"/>
  <c r="CJ469" i="15" s="1"/>
  <c r="AK138" i="15"/>
  <c r="CJ138" i="15" s="1"/>
  <c r="AJ811" i="15"/>
  <c r="CI811" i="15" s="1"/>
  <c r="AJ588" i="15"/>
  <c r="CI588" i="15" s="1"/>
  <c r="AJ93" i="15"/>
  <c r="CI93" i="15" s="1"/>
  <c r="AK865" i="15"/>
  <c r="CJ865" i="15" s="1"/>
  <c r="AK674" i="15"/>
  <c r="CJ674" i="15" s="1"/>
  <c r="AJ585" i="15"/>
  <c r="CI585" i="15" s="1"/>
  <c r="AJ528" i="15"/>
  <c r="CI528" i="15" s="1"/>
  <c r="AJ433" i="15"/>
  <c r="CI433" i="15" s="1"/>
  <c r="AK645" i="15"/>
  <c r="CJ645" i="15" s="1"/>
  <c r="AK630" i="15"/>
  <c r="CJ630" i="15" s="1"/>
  <c r="AK321" i="15"/>
  <c r="CJ321" i="15" s="1"/>
  <c r="AK302" i="15"/>
  <c r="CJ302" i="15" s="1"/>
  <c r="AI449" i="15"/>
  <c r="CH449" i="15" s="1"/>
  <c r="AJ444" i="15"/>
  <c r="CI444" i="15" s="1"/>
  <c r="AK964" i="15"/>
  <c r="CJ964" i="15" s="1"/>
  <c r="AK590" i="15"/>
  <c r="CJ590" i="15" s="1"/>
  <c r="AK170" i="15"/>
  <c r="CJ170" i="15" s="1"/>
  <c r="AL846" i="15"/>
  <c r="CK846" i="15" s="1"/>
  <c r="AL398" i="15"/>
  <c r="CK398" i="15" s="1"/>
  <c r="AL358" i="15"/>
  <c r="CK358" i="15" s="1"/>
  <c r="AM975" i="15"/>
  <c r="CL975" i="15" s="1"/>
  <c r="AM862" i="15"/>
  <c r="CL862" i="15" s="1"/>
  <c r="AM738" i="15"/>
  <c r="CL738" i="15" s="1"/>
  <c r="AM682" i="15"/>
  <c r="CL682" i="15" s="1"/>
  <c r="AM620" i="15"/>
  <c r="CL620" i="15" s="1"/>
  <c r="AM524" i="15"/>
  <c r="CL524" i="15" s="1"/>
  <c r="AM479" i="15"/>
  <c r="CL479" i="15" s="1"/>
  <c r="AM399" i="15"/>
  <c r="CL399" i="15" s="1"/>
  <c r="AM375" i="15"/>
  <c r="CL375" i="15" s="1"/>
  <c r="AM76" i="15"/>
  <c r="CL76" i="15" s="1"/>
  <c r="AJ911" i="15"/>
  <c r="CI911" i="15" s="1"/>
  <c r="AJ379" i="15"/>
  <c r="CI379" i="15" s="1"/>
  <c r="AJ100" i="15"/>
  <c r="CI100" i="15" s="1"/>
  <c r="AK673" i="15"/>
  <c r="CJ673" i="15" s="1"/>
  <c r="AK240" i="15"/>
  <c r="CJ240" i="15" s="1"/>
  <c r="AL970" i="15"/>
  <c r="CK970" i="15" s="1"/>
  <c r="AL933" i="15"/>
  <c r="CK933" i="15" s="1"/>
  <c r="AL821" i="15"/>
  <c r="CK821" i="15" s="1"/>
  <c r="AK586" i="15"/>
  <c r="CJ586" i="15" s="1"/>
  <c r="AK251" i="15"/>
  <c r="CJ251" i="15" s="1"/>
  <c r="AL668" i="15"/>
  <c r="CK668" i="15" s="1"/>
  <c r="AL532" i="15"/>
  <c r="CK532" i="15" s="1"/>
  <c r="AL396" i="15"/>
  <c r="CK396" i="15" s="1"/>
  <c r="AL188" i="15"/>
  <c r="CK188" i="15" s="1"/>
  <c r="AM973" i="15"/>
  <c r="CL973" i="15" s="1"/>
  <c r="AJ458" i="15"/>
  <c r="CI458" i="15" s="1"/>
  <c r="AJ352" i="15"/>
  <c r="CI352" i="15" s="1"/>
  <c r="AK997" i="15"/>
  <c r="CJ997" i="15" s="1"/>
  <c r="AK584" i="15"/>
  <c r="CJ584" i="15" s="1"/>
  <c r="AK389" i="15"/>
  <c r="CJ389" i="15" s="1"/>
  <c r="AJ946" i="15"/>
  <c r="CI946" i="15" s="1"/>
  <c r="AJ434" i="15"/>
  <c r="CI434" i="15" s="1"/>
  <c r="AK995" i="15"/>
  <c r="CJ995" i="15" s="1"/>
  <c r="AK322" i="15"/>
  <c r="CJ322" i="15" s="1"/>
  <c r="AK277" i="15"/>
  <c r="CJ277" i="15" s="1"/>
  <c r="AK249" i="15"/>
  <c r="CJ249" i="15" s="1"/>
  <c r="AL834" i="15"/>
  <c r="CK834" i="15" s="1"/>
  <c r="AK859" i="15"/>
  <c r="CJ859" i="15" s="1"/>
  <c r="AK417" i="15"/>
  <c r="CJ417" i="15" s="1"/>
  <c r="AL937" i="15"/>
  <c r="CK937" i="15" s="1"/>
  <c r="AL703" i="15"/>
  <c r="CK703" i="15" s="1"/>
  <c r="AM782" i="15"/>
  <c r="CL782" i="15" s="1"/>
  <c r="AM697" i="15"/>
  <c r="CL697" i="15" s="1"/>
  <c r="AM307" i="15"/>
  <c r="CL307" i="15" s="1"/>
  <c r="AI601" i="15"/>
  <c r="CH601" i="15" s="1"/>
  <c r="AM654" i="15"/>
  <c r="CL654" i="15" s="1"/>
  <c r="AL224" i="15"/>
  <c r="CK224" i="15" s="1"/>
  <c r="AL109" i="15"/>
  <c r="CK109" i="15" s="1"/>
  <c r="AM998" i="15"/>
  <c r="CL998" i="15" s="1"/>
  <c r="AM348" i="15"/>
  <c r="CL348" i="15" s="1"/>
  <c r="AM120" i="15"/>
  <c r="CL120" i="15" s="1"/>
  <c r="AM450" i="15"/>
  <c r="CL450" i="15" s="1"/>
  <c r="AM388" i="15"/>
  <c r="CL388" i="15" s="1"/>
  <c r="AL423" i="15"/>
  <c r="CK423" i="15" s="1"/>
  <c r="AL1045" i="15"/>
  <c r="CK1045" i="15" s="1"/>
  <c r="AL739" i="15"/>
  <c r="CK739" i="15" s="1"/>
  <c r="AM768" i="15"/>
  <c r="CL768" i="15" s="1"/>
  <c r="AM673" i="15"/>
  <c r="CL673" i="15" s="1"/>
  <c r="AM643" i="15"/>
  <c r="CL643" i="15" s="1"/>
  <c r="AM315" i="15"/>
  <c r="CL315" i="15" s="1"/>
  <c r="AM693" i="15"/>
  <c r="CL693" i="15" s="1"/>
  <c r="AL627" i="15"/>
  <c r="CK627" i="15" s="1"/>
  <c r="AM890" i="15"/>
  <c r="CL890" i="15" s="1"/>
  <c r="AM811" i="15"/>
  <c r="CL811" i="15" s="1"/>
  <c r="AM692" i="15"/>
  <c r="CL692" i="15" s="1"/>
  <c r="AM584" i="15"/>
  <c r="CL584" i="15" s="1"/>
  <c r="AM459" i="15"/>
  <c r="CL459" i="15" s="1"/>
  <c r="AM366" i="15"/>
  <c r="CL366" i="15" s="1"/>
  <c r="AM345" i="15"/>
  <c r="CL345" i="15" s="1"/>
  <c r="AJ364" i="15"/>
  <c r="CI364" i="15" s="1"/>
  <c r="AL379" i="15"/>
  <c r="CK379" i="15" s="1"/>
  <c r="AL104" i="15"/>
  <c r="CK104" i="15" s="1"/>
  <c r="AM741" i="15"/>
  <c r="CL741" i="15" s="1"/>
  <c r="AJ131" i="15"/>
  <c r="CI131" i="15" s="1"/>
  <c r="AM621" i="15"/>
  <c r="CL621" i="15" s="1"/>
  <c r="AO1037" i="15"/>
  <c r="CN1037" i="15" s="1"/>
  <c r="AN333" i="15"/>
  <c r="CM333" i="15" s="1"/>
  <c r="AO448" i="15"/>
  <c r="CN448" i="15" s="1"/>
  <c r="AI674" i="15"/>
  <c r="CH674" i="15" s="1"/>
  <c r="AI997" i="15"/>
  <c r="CH997" i="15" s="1"/>
  <c r="AJ88" i="15"/>
  <c r="CI88" i="15" s="1"/>
  <c r="AK610" i="15"/>
  <c r="CJ610" i="15" s="1"/>
  <c r="AJ145" i="15"/>
  <c r="CI145" i="15" s="1"/>
  <c r="AJ115" i="15"/>
  <c r="CI115" i="15" s="1"/>
  <c r="AN258" i="15"/>
  <c r="CM258" i="15" s="1"/>
  <c r="AK749" i="15"/>
  <c r="CJ749" i="15" s="1"/>
  <c r="AO501" i="15"/>
  <c r="CN501" i="15" s="1"/>
  <c r="AL277" i="15"/>
  <c r="CK277" i="15" s="1"/>
  <c r="AO134" i="15"/>
  <c r="CN134" i="15" s="1"/>
  <c r="AO515" i="15"/>
  <c r="CN515" i="15" s="1"/>
  <c r="AN1058" i="15"/>
  <c r="CM1058" i="15" s="1"/>
  <c r="AN1005" i="15"/>
  <c r="CM1005" i="15" s="1"/>
  <c r="AN344" i="15"/>
  <c r="CM344" i="15" s="1"/>
  <c r="AN71" i="15"/>
  <c r="CM71" i="15" s="1"/>
  <c r="AO269" i="15"/>
  <c r="CN269" i="15" s="1"/>
  <c r="AI1028" i="15"/>
  <c r="CH1028" i="15" s="1"/>
  <c r="AN881" i="15"/>
  <c r="CM881" i="15" s="1"/>
  <c r="AO93" i="15"/>
  <c r="CN93" i="15" s="1"/>
  <c r="AI617" i="15"/>
  <c r="CH617" i="15" s="1"/>
  <c r="AN876" i="15"/>
  <c r="CM876" i="15" s="1"/>
  <c r="AN820" i="15"/>
  <c r="CM820" i="15" s="1"/>
  <c r="AN540" i="15"/>
  <c r="CM540" i="15" s="1"/>
  <c r="AN508" i="15"/>
  <c r="CM508" i="15" s="1"/>
  <c r="AN412" i="15"/>
  <c r="CM412" i="15" s="1"/>
  <c r="AN1042" i="15"/>
  <c r="CM1042" i="15" s="1"/>
  <c r="AN775" i="15"/>
  <c r="CM775" i="15" s="1"/>
  <c r="AN475" i="15"/>
  <c r="CM475" i="15" s="1"/>
  <c r="AN625" i="15"/>
  <c r="CM625" i="15" s="1"/>
  <c r="AN489" i="15"/>
  <c r="CM489" i="15" s="1"/>
  <c r="AN719" i="15"/>
  <c r="CM719" i="15" s="1"/>
  <c r="AN559" i="15"/>
  <c r="CM559" i="15" s="1"/>
  <c r="AN534" i="15"/>
  <c r="CM534" i="15" s="1"/>
  <c r="AN183" i="15"/>
  <c r="CM183" i="15" s="1"/>
  <c r="AN155" i="15"/>
  <c r="CM155" i="15" s="1"/>
  <c r="AN636" i="15"/>
  <c r="CM636" i="15" s="1"/>
  <c r="AN374" i="15"/>
  <c r="CM374" i="15" s="1"/>
  <c r="AN302" i="15"/>
  <c r="CM302" i="15" s="1"/>
  <c r="AN812" i="15"/>
  <c r="CM812" i="15" s="1"/>
  <c r="AN252" i="15"/>
  <c r="CM252" i="15" s="1"/>
  <c r="AN599" i="15"/>
  <c r="CM599" i="15" s="1"/>
  <c r="AO1046" i="15"/>
  <c r="CN1046" i="15" s="1"/>
  <c r="AO826" i="15"/>
  <c r="CN826" i="15" s="1"/>
  <c r="AN839" i="15"/>
  <c r="CM839" i="15" s="1"/>
  <c r="AO950" i="15"/>
  <c r="CN950" i="15" s="1"/>
  <c r="AO896" i="15"/>
  <c r="CN896" i="15" s="1"/>
  <c r="AO847" i="15"/>
  <c r="CN847" i="15" s="1"/>
  <c r="AN213" i="15"/>
  <c r="CM213" i="15" s="1"/>
  <c r="AO716" i="15"/>
  <c r="CN716" i="15" s="1"/>
  <c r="AO663" i="15"/>
  <c r="CN663" i="15" s="1"/>
  <c r="AN353" i="15"/>
  <c r="CM353" i="15" s="1"/>
  <c r="AO597" i="15"/>
  <c r="CN597" i="15" s="1"/>
  <c r="AO382" i="15"/>
  <c r="CN382" i="15" s="1"/>
  <c r="AO278" i="15"/>
  <c r="CN278" i="15" s="1"/>
  <c r="AO105" i="15"/>
  <c r="CN105" i="15" s="1"/>
  <c r="AI863" i="15"/>
  <c r="CH863" i="15" s="1"/>
  <c r="AI763" i="15"/>
  <c r="CH763" i="15" s="1"/>
  <c r="AI803" i="15"/>
  <c r="CH803" i="15" s="1"/>
  <c r="AI536" i="15"/>
  <c r="CH536" i="15" s="1"/>
  <c r="AN733" i="15"/>
  <c r="CM733" i="15" s="1"/>
  <c r="AO730" i="15"/>
  <c r="CN730" i="15" s="1"/>
  <c r="AI895" i="15"/>
  <c r="CH895" i="15" s="1"/>
  <c r="AO960" i="15"/>
  <c r="CN960" i="15" s="1"/>
  <c r="AO774" i="15"/>
  <c r="CN774" i="15" s="1"/>
  <c r="AO592" i="15"/>
  <c r="CN592" i="15" s="1"/>
  <c r="AI875" i="15"/>
  <c r="CH875" i="15" s="1"/>
  <c r="AI836" i="15"/>
  <c r="CH836" i="15" s="1"/>
  <c r="AO517" i="15"/>
  <c r="CN517" i="15" s="1"/>
  <c r="AO432" i="15"/>
  <c r="CN432" i="15" s="1"/>
  <c r="AO112" i="15"/>
  <c r="CN112" i="15" s="1"/>
  <c r="AI993" i="15"/>
  <c r="CH993" i="15" s="1"/>
  <c r="AI730" i="15"/>
  <c r="CH730" i="15" s="1"/>
  <c r="AI702" i="15"/>
  <c r="CH702" i="15" s="1"/>
  <c r="AI267" i="15"/>
  <c r="CH267" i="15" s="1"/>
  <c r="AJ784" i="15"/>
  <c r="CI784" i="15" s="1"/>
  <c r="AO289" i="15"/>
  <c r="CN289" i="15" s="1"/>
  <c r="AO96" i="15"/>
  <c r="CN96" i="15" s="1"/>
  <c r="AO312" i="15"/>
  <c r="CN312" i="15" s="1"/>
  <c r="AI1058" i="15"/>
  <c r="CH1058" i="15" s="1"/>
  <c r="AI808" i="15"/>
  <c r="CH808" i="15" s="1"/>
  <c r="AI306" i="15"/>
  <c r="CH306" i="15" s="1"/>
  <c r="AN317" i="15"/>
  <c r="CM317" i="15" s="1"/>
  <c r="AO456" i="15"/>
  <c r="CN456" i="15" s="1"/>
  <c r="AI260" i="15"/>
  <c r="CH260" i="15" s="1"/>
  <c r="AI67" i="15"/>
  <c r="CH67" i="15" s="1"/>
  <c r="AJ1023" i="15"/>
  <c r="CI1023" i="15" s="1"/>
  <c r="AJ835" i="15"/>
  <c r="CI835" i="15" s="1"/>
  <c r="AJ754" i="15"/>
  <c r="CI754" i="15" s="1"/>
  <c r="AJ694" i="15"/>
  <c r="CI694" i="15" s="1"/>
  <c r="AJ630" i="15"/>
  <c r="CI630" i="15" s="1"/>
  <c r="AJ205" i="15"/>
  <c r="CI205" i="15" s="1"/>
  <c r="AJ142" i="15"/>
  <c r="CI142" i="15" s="1"/>
  <c r="AK1007" i="15"/>
  <c r="CJ1007" i="15" s="1"/>
  <c r="AK950" i="15"/>
  <c r="CJ950" i="15" s="1"/>
  <c r="AK623" i="15"/>
  <c r="CJ623" i="15" s="1"/>
  <c r="AK559" i="15"/>
  <c r="CJ559" i="15" s="1"/>
  <c r="AK431" i="15"/>
  <c r="CJ431" i="15" s="1"/>
  <c r="AK271" i="15"/>
  <c r="CJ271" i="15" s="1"/>
  <c r="AO1035" i="15"/>
  <c r="CN1035" i="15" s="1"/>
  <c r="AO224" i="15"/>
  <c r="CN224" i="15" s="1"/>
  <c r="AI945" i="15"/>
  <c r="CH945" i="15" s="1"/>
  <c r="AJ1022" i="15"/>
  <c r="CI1022" i="15" s="1"/>
  <c r="AN1037" i="15"/>
  <c r="CM1037" i="15" s="1"/>
  <c r="AI891" i="15"/>
  <c r="CH891" i="15" s="1"/>
  <c r="AI471" i="15"/>
  <c r="CH471" i="15" s="1"/>
  <c r="AI390" i="15"/>
  <c r="CH390" i="15" s="1"/>
  <c r="AI361" i="15"/>
  <c r="CH361" i="15" s="1"/>
  <c r="AI290" i="15"/>
  <c r="CH290" i="15" s="1"/>
  <c r="AJ1013" i="15"/>
  <c r="CI1013" i="15" s="1"/>
  <c r="AJ714" i="15"/>
  <c r="CI714" i="15" s="1"/>
  <c r="AJ665" i="15"/>
  <c r="CI665" i="15" s="1"/>
  <c r="AJ252" i="15"/>
  <c r="CI252" i="15" s="1"/>
  <c r="AO137" i="15"/>
  <c r="CN137" i="15" s="1"/>
  <c r="AI119" i="15"/>
  <c r="CH119" i="15" s="1"/>
  <c r="AJ661" i="15"/>
  <c r="CI661" i="15" s="1"/>
  <c r="AI812" i="15"/>
  <c r="CH812" i="15" s="1"/>
  <c r="AI678" i="15"/>
  <c r="CH678" i="15" s="1"/>
  <c r="AJ817" i="15"/>
  <c r="CI817" i="15" s="1"/>
  <c r="AJ728" i="15"/>
  <c r="CI728" i="15" s="1"/>
  <c r="AJ673" i="15"/>
  <c r="CI673" i="15" s="1"/>
  <c r="AJ400" i="15"/>
  <c r="CI400" i="15" s="1"/>
  <c r="AJ284" i="15"/>
  <c r="CI284" i="15" s="1"/>
  <c r="AI497" i="15"/>
  <c r="CH497" i="15" s="1"/>
  <c r="AJ621" i="15"/>
  <c r="CI621" i="15" s="1"/>
  <c r="AJ370" i="15"/>
  <c r="CI370" i="15" s="1"/>
  <c r="AK792" i="15"/>
  <c r="CJ792" i="15" s="1"/>
  <c r="AK745" i="15"/>
  <c r="CJ745" i="15" s="1"/>
  <c r="AK388" i="15"/>
  <c r="CJ388" i="15" s="1"/>
  <c r="AK362" i="15"/>
  <c r="CJ362" i="15" s="1"/>
  <c r="AJ906" i="15"/>
  <c r="CI906" i="15" s="1"/>
  <c r="AJ146" i="15"/>
  <c r="CI146" i="15" s="1"/>
  <c r="AK939" i="15"/>
  <c r="CJ939" i="15" s="1"/>
  <c r="AK588" i="15"/>
  <c r="CJ588" i="15" s="1"/>
  <c r="AK414" i="15"/>
  <c r="CJ414" i="15" s="1"/>
  <c r="AK324" i="15"/>
  <c r="CJ324" i="15" s="1"/>
  <c r="AI435" i="15"/>
  <c r="CH435" i="15" s="1"/>
  <c r="AJ720" i="15"/>
  <c r="CI720" i="15" s="1"/>
  <c r="AK633" i="15"/>
  <c r="CJ633" i="15" s="1"/>
  <c r="AO536" i="15"/>
  <c r="CN536" i="15" s="1"/>
  <c r="AI451" i="15"/>
  <c r="CH451" i="15" s="1"/>
  <c r="AJ1026" i="15"/>
  <c r="CI1026" i="15" s="1"/>
  <c r="AJ655" i="15"/>
  <c r="CI655" i="15" s="1"/>
  <c r="AJ162" i="15"/>
  <c r="CI162" i="15" s="1"/>
  <c r="AK1005" i="15"/>
  <c r="CJ1005" i="15" s="1"/>
  <c r="AK906" i="15"/>
  <c r="CJ906" i="15" s="1"/>
  <c r="AK769" i="15"/>
  <c r="CJ769" i="15" s="1"/>
  <c r="AK700" i="15"/>
  <c r="CJ700" i="15" s="1"/>
  <c r="AK566" i="15"/>
  <c r="CJ566" i="15" s="1"/>
  <c r="AI138" i="15"/>
  <c r="CH138" i="15" s="1"/>
  <c r="AK894" i="15"/>
  <c r="CJ894" i="15" s="1"/>
  <c r="AL1025" i="15"/>
  <c r="CK1025" i="15" s="1"/>
  <c r="AL943" i="15"/>
  <c r="CK943" i="15" s="1"/>
  <c r="AL302" i="15"/>
  <c r="CK302" i="15" s="1"/>
  <c r="AM981" i="15"/>
  <c r="CL981" i="15" s="1"/>
  <c r="AM671" i="15"/>
  <c r="CL671" i="15" s="1"/>
  <c r="AM391" i="15"/>
  <c r="CL391" i="15" s="1"/>
  <c r="AM94" i="15"/>
  <c r="CL94" i="15" s="1"/>
  <c r="AI308" i="15"/>
  <c r="CH308" i="15" s="1"/>
  <c r="AI69" i="15"/>
  <c r="CH69" i="15" s="1"/>
  <c r="AJ512" i="15"/>
  <c r="CI512" i="15" s="1"/>
  <c r="AJ325" i="15"/>
  <c r="CI325" i="15" s="1"/>
  <c r="AK1034" i="15"/>
  <c r="CJ1034" i="15" s="1"/>
  <c r="AK572" i="15"/>
  <c r="CJ572" i="15" s="1"/>
  <c r="AK485" i="15"/>
  <c r="CJ485" i="15" s="1"/>
  <c r="AK409" i="15"/>
  <c r="CJ409" i="15" s="1"/>
  <c r="AK169" i="15"/>
  <c r="CJ169" i="15" s="1"/>
  <c r="AL373" i="15"/>
  <c r="CK373" i="15" s="1"/>
  <c r="AL285" i="15"/>
  <c r="CK285" i="15" s="1"/>
  <c r="AL141" i="15"/>
  <c r="CK141" i="15" s="1"/>
  <c r="AO652" i="15"/>
  <c r="CN652" i="15" s="1"/>
  <c r="AO209" i="15"/>
  <c r="CN209" i="15" s="1"/>
  <c r="AJ737" i="15"/>
  <c r="CI737" i="15" s="1"/>
  <c r="AJ311" i="15"/>
  <c r="CI311" i="15" s="1"/>
  <c r="AK421" i="15"/>
  <c r="CJ421" i="15" s="1"/>
  <c r="AL700" i="15"/>
  <c r="CK700" i="15" s="1"/>
  <c r="AL596" i="15"/>
  <c r="CK596" i="15" s="1"/>
  <c r="AL508" i="15"/>
  <c r="CK508" i="15" s="1"/>
  <c r="AL412" i="15"/>
  <c r="CK412" i="15" s="1"/>
  <c r="AL196" i="15"/>
  <c r="CK196" i="15" s="1"/>
  <c r="AM413" i="15"/>
  <c r="CL413" i="15" s="1"/>
  <c r="AM389" i="15"/>
  <c r="CL389" i="15" s="1"/>
  <c r="AJ805" i="15"/>
  <c r="CI805" i="15" s="1"/>
  <c r="AK907" i="15"/>
  <c r="CJ907" i="15" s="1"/>
  <c r="AI696" i="15"/>
  <c r="CH696" i="15" s="1"/>
  <c r="AJ530" i="15"/>
  <c r="CI530" i="15" s="1"/>
  <c r="AK644" i="15"/>
  <c r="CJ644" i="15" s="1"/>
  <c r="AK449" i="15"/>
  <c r="CJ449" i="15" s="1"/>
  <c r="AK419" i="15"/>
  <c r="CJ419" i="15" s="1"/>
  <c r="AK108" i="15"/>
  <c r="CJ108" i="15" s="1"/>
  <c r="AL966" i="15"/>
  <c r="CK966" i="15" s="1"/>
  <c r="AL930" i="15"/>
  <c r="CK930" i="15" s="1"/>
  <c r="AL810" i="15"/>
  <c r="CK810" i="15" s="1"/>
  <c r="AL338" i="15"/>
  <c r="CK338" i="15" s="1"/>
  <c r="AI417" i="15"/>
  <c r="CH417" i="15" s="1"/>
  <c r="AK680" i="15"/>
  <c r="CJ680" i="15" s="1"/>
  <c r="AL387" i="15"/>
  <c r="CK387" i="15" s="1"/>
  <c r="AL263" i="15"/>
  <c r="CK263" i="15" s="1"/>
  <c r="AM877" i="15"/>
  <c r="CL877" i="15" s="1"/>
  <c r="AM843" i="15"/>
  <c r="CL843" i="15" s="1"/>
  <c r="AM568" i="15"/>
  <c r="CL568" i="15" s="1"/>
  <c r="AM443" i="15"/>
  <c r="CL443" i="15" s="1"/>
  <c r="AL1036" i="15"/>
  <c r="CK1036" i="15" s="1"/>
  <c r="AM282" i="15"/>
  <c r="CL282" i="15" s="1"/>
  <c r="AM670" i="15"/>
  <c r="CL670" i="15" s="1"/>
  <c r="AM448" i="15"/>
  <c r="CL448" i="15" s="1"/>
  <c r="AL679" i="15"/>
  <c r="CK679" i="15" s="1"/>
  <c r="AK875" i="15"/>
  <c r="CJ875" i="15" s="1"/>
  <c r="AL919" i="15"/>
  <c r="CK919" i="15" s="1"/>
  <c r="AL247" i="15"/>
  <c r="CK247" i="15" s="1"/>
  <c r="AL169" i="15"/>
  <c r="CK169" i="15" s="1"/>
  <c r="AL159" i="15"/>
  <c r="CK159" i="15" s="1"/>
  <c r="AM1035" i="15"/>
  <c r="CL1035" i="15" s="1"/>
  <c r="AM842" i="15"/>
  <c r="CL842" i="15" s="1"/>
  <c r="AM645" i="15"/>
  <c r="CL645" i="15" s="1"/>
  <c r="AM513" i="15"/>
  <c r="CL513" i="15" s="1"/>
  <c r="AM190" i="15"/>
  <c r="CL190" i="15" s="1"/>
  <c r="AL192" i="15"/>
  <c r="CK192" i="15" s="1"/>
  <c r="AM1002" i="15"/>
  <c r="CL1002" i="15" s="1"/>
  <c r="AL923" i="15"/>
  <c r="CK923" i="15" s="1"/>
  <c r="AM526" i="15"/>
  <c r="CL526" i="15" s="1"/>
  <c r="AJ431" i="15"/>
  <c r="CI431" i="15" s="1"/>
  <c r="AK398" i="15"/>
  <c r="CJ398" i="15" s="1"/>
  <c r="AL647" i="15"/>
  <c r="CK647" i="15" s="1"/>
  <c r="AM663" i="15"/>
  <c r="CL663" i="15" s="1"/>
  <c r="AI254" i="15"/>
  <c r="CH254" i="15" s="1"/>
  <c r="AM521" i="15"/>
  <c r="CL521" i="15" s="1"/>
  <c r="AM460" i="15"/>
  <c r="CL460" i="15" s="1"/>
  <c r="AJ525" i="15"/>
  <c r="CI525" i="15" s="1"/>
  <c r="AL697" i="15"/>
  <c r="CK697" i="15" s="1"/>
  <c r="AL311" i="15"/>
  <c r="CK311" i="15" s="1"/>
  <c r="AL271" i="15"/>
  <c r="CK271" i="15" s="1"/>
  <c r="AM927" i="15"/>
  <c r="CL927" i="15" s="1"/>
  <c r="AM624" i="15"/>
  <c r="CL624" i="15" s="1"/>
  <c r="AM574" i="15"/>
  <c r="CL574" i="15" s="1"/>
  <c r="AM449" i="15"/>
  <c r="CL449" i="15" s="1"/>
  <c r="AM427" i="15"/>
  <c r="CL427" i="15" s="1"/>
  <c r="AM398" i="15"/>
  <c r="CL398" i="15" s="1"/>
  <c r="AM117" i="15"/>
  <c r="CL117" i="15" s="1"/>
  <c r="AL825" i="15"/>
  <c r="CK825" i="15" s="1"/>
  <c r="AL479" i="15"/>
  <c r="CK479" i="15" s="1"/>
  <c r="AL163" i="15"/>
  <c r="CK163" i="15" s="1"/>
  <c r="AM623" i="15"/>
  <c r="CL623" i="15" s="1"/>
  <c r="AL347" i="15"/>
  <c r="CK347" i="15" s="1"/>
  <c r="AM342" i="15"/>
  <c r="CL342" i="15" s="1"/>
  <c r="AK282" i="15"/>
  <c r="CJ282" i="15" s="1"/>
  <c r="AL978" i="15"/>
  <c r="CK978" i="15" s="1"/>
  <c r="AO1033" i="15"/>
  <c r="CN1033" i="15" s="1"/>
  <c r="AJ517" i="15"/>
  <c r="CI517" i="15" s="1"/>
  <c r="AL657" i="15"/>
  <c r="CK657" i="15" s="1"/>
  <c r="AI500" i="15"/>
  <c r="CH500" i="15" s="1"/>
  <c r="AO296" i="15"/>
  <c r="CN296" i="15" s="1"/>
  <c r="AK325" i="15"/>
  <c r="CJ325" i="15" s="1"/>
  <c r="AK311" i="15"/>
  <c r="CJ311" i="15" s="1"/>
  <c r="AN789" i="15"/>
  <c r="CM789" i="15" s="1"/>
  <c r="AO332" i="15"/>
  <c r="CN332" i="15" s="1"/>
  <c r="AI357" i="15"/>
  <c r="CH357" i="15" s="1"/>
  <c r="AI127" i="15"/>
  <c r="CH127" i="15" s="1"/>
  <c r="AJ513" i="15"/>
  <c r="CI513" i="15" s="1"/>
  <c r="AO756" i="15"/>
  <c r="CN756" i="15" s="1"/>
  <c r="AI83" i="15"/>
  <c r="CH83" i="15" s="1"/>
  <c r="AO351" i="15"/>
  <c r="CN351" i="15" s="1"/>
  <c r="AO443" i="15"/>
  <c r="CN443" i="15" s="1"/>
  <c r="AN612" i="15"/>
  <c r="CM612" i="15" s="1"/>
  <c r="AN518" i="15"/>
  <c r="CM518" i="15" s="1"/>
  <c r="AO632" i="15"/>
  <c r="CN632" i="15" s="1"/>
  <c r="AN385" i="15"/>
  <c r="CM385" i="15" s="1"/>
  <c r="AN643" i="15"/>
  <c r="CM643" i="15" s="1"/>
  <c r="AO793" i="15"/>
  <c r="CN793" i="15" s="1"/>
  <c r="AI841" i="15"/>
  <c r="CH841" i="15" s="1"/>
  <c r="AM469" i="15"/>
  <c r="CL469" i="15" s="1"/>
  <c r="AN398" i="15"/>
  <c r="CM398" i="15" s="1"/>
  <c r="AL201" i="15"/>
  <c r="CK201" i="15" s="1"/>
  <c r="AL855" i="15"/>
  <c r="CK855" i="15" s="1"/>
  <c r="AL1053" i="15"/>
  <c r="CK1053" i="15" s="1"/>
  <c r="AK171" i="15"/>
  <c r="CJ171" i="15" s="1"/>
  <c r="AM676" i="15"/>
  <c r="CL676" i="15" s="1"/>
  <c r="AK595" i="15"/>
  <c r="CJ595" i="15" s="1"/>
  <c r="AJ185" i="15"/>
  <c r="CI185" i="15" s="1"/>
  <c r="AI301" i="15"/>
  <c r="CH301" i="15" s="1"/>
  <c r="AL502" i="15"/>
  <c r="CK502" i="15" s="1"/>
  <c r="AJ514" i="15"/>
  <c r="CI514" i="15" s="1"/>
  <c r="AI363" i="15"/>
  <c r="CH363" i="15" s="1"/>
  <c r="AJ294" i="15"/>
  <c r="CI294" i="15" s="1"/>
  <c r="AJ1048" i="15"/>
  <c r="CI1048" i="15" s="1"/>
  <c r="AK751" i="15"/>
  <c r="CJ751" i="15" s="1"/>
  <c r="AJ1021" i="15"/>
  <c r="CI1021" i="15" s="1"/>
  <c r="AI784" i="15"/>
  <c r="CH784" i="15" s="1"/>
  <c r="AN1044" i="15"/>
  <c r="CM1044" i="15" s="1"/>
  <c r="AN552" i="15"/>
  <c r="CM552" i="15" s="1"/>
  <c r="AN791" i="15"/>
  <c r="CM791" i="15" s="1"/>
  <c r="AO916" i="15"/>
  <c r="CN916" i="15" s="1"/>
  <c r="AM234" i="15"/>
  <c r="CL234" i="15" s="1"/>
  <c r="AM166" i="15"/>
  <c r="CL166" i="15" s="1"/>
  <c r="AL336" i="15"/>
  <c r="CK336" i="15" s="1"/>
  <c r="AL441" i="15"/>
  <c r="CK441" i="15" s="1"/>
  <c r="AL792" i="15"/>
  <c r="CK792" i="15" s="1"/>
  <c r="AK549" i="15"/>
  <c r="CJ549" i="15" s="1"/>
  <c r="AM477" i="15"/>
  <c r="CL477" i="15" s="1"/>
  <c r="AL87" i="15"/>
  <c r="CK87" i="15" s="1"/>
  <c r="AO591" i="15"/>
  <c r="CN591" i="15" s="1"/>
  <c r="AM997" i="15"/>
  <c r="CL997" i="15" s="1"/>
  <c r="AJ81" i="15"/>
  <c r="CI81" i="15" s="1"/>
  <c r="AI432" i="15"/>
  <c r="CH432" i="15" s="1"/>
  <c r="AI244" i="15"/>
  <c r="CH244" i="15" s="1"/>
  <c r="AJ508" i="15"/>
  <c r="CI508" i="15" s="1"/>
  <c r="AI1032" i="15"/>
  <c r="CH1032" i="15" s="1"/>
  <c r="AO628" i="15"/>
  <c r="CN628" i="15" s="1"/>
  <c r="AO717" i="15"/>
  <c r="CN717" i="15" s="1"/>
  <c r="AO815" i="15"/>
  <c r="CN815" i="15" s="1"/>
  <c r="AO923" i="15"/>
  <c r="CN923" i="15" s="1"/>
  <c r="AN124" i="15"/>
  <c r="CM124" i="15" s="1"/>
  <c r="AL929" i="15"/>
  <c r="CK929" i="15" s="1"/>
  <c r="AM548" i="15"/>
  <c r="CL548" i="15" s="1"/>
  <c r="AN290" i="15"/>
  <c r="CM290" i="15" s="1"/>
  <c r="AN425" i="15"/>
  <c r="CM425" i="15" s="1"/>
  <c r="AN1043" i="15"/>
  <c r="CM1043" i="15" s="1"/>
  <c r="AN913" i="15"/>
  <c r="CM913" i="15" s="1"/>
  <c r="AN868" i="15"/>
  <c r="CM868" i="15" s="1"/>
  <c r="AN852" i="15"/>
  <c r="CM852" i="15" s="1"/>
  <c r="AN671" i="15"/>
  <c r="CM671" i="15" s="1"/>
  <c r="AN1001" i="15"/>
  <c r="CM1001" i="15" s="1"/>
  <c r="AN911" i="15"/>
  <c r="CM911" i="15" s="1"/>
  <c r="AN699" i="15"/>
  <c r="CM699" i="15" s="1"/>
  <c r="AN563" i="15"/>
  <c r="CM563" i="15" s="1"/>
  <c r="AN507" i="15"/>
  <c r="CM507" i="15" s="1"/>
  <c r="AN506" i="15"/>
  <c r="CM506" i="15" s="1"/>
  <c r="AN737" i="15"/>
  <c r="CM737" i="15" s="1"/>
  <c r="AN640" i="15"/>
  <c r="CM640" i="15" s="1"/>
  <c r="AN176" i="15"/>
  <c r="CM176" i="15" s="1"/>
  <c r="AN103" i="15"/>
  <c r="CM103" i="15" s="1"/>
  <c r="AN906" i="15"/>
  <c r="CM906" i="15" s="1"/>
  <c r="AN771" i="15"/>
  <c r="CM771" i="15" s="1"/>
  <c r="AN607" i="15"/>
  <c r="CM607" i="15" s="1"/>
  <c r="AN239" i="15"/>
  <c r="CM239" i="15" s="1"/>
  <c r="AO1048" i="15"/>
  <c r="CN1048" i="15" s="1"/>
  <c r="AN542" i="15"/>
  <c r="CM542" i="15" s="1"/>
  <c r="AN238" i="15"/>
  <c r="CM238" i="15" s="1"/>
  <c r="AN998" i="15"/>
  <c r="CM998" i="15" s="1"/>
  <c r="AN268" i="15"/>
  <c r="CM268" i="15" s="1"/>
  <c r="AN695" i="15"/>
  <c r="CM695" i="15" s="1"/>
  <c r="AN283" i="15"/>
  <c r="CM283" i="15" s="1"/>
  <c r="AN219" i="15"/>
  <c r="CM219" i="15" s="1"/>
  <c r="AN978" i="15"/>
  <c r="CM978" i="15" s="1"/>
  <c r="AN566" i="15"/>
  <c r="CM566" i="15" s="1"/>
  <c r="AN406" i="15"/>
  <c r="CM406" i="15" s="1"/>
  <c r="AO997" i="15"/>
  <c r="CN997" i="15" s="1"/>
  <c r="AO858" i="15"/>
  <c r="CN858" i="15" s="1"/>
  <c r="AN345" i="15"/>
  <c r="CM345" i="15" s="1"/>
  <c r="AN275" i="15"/>
  <c r="CM275" i="15" s="1"/>
  <c r="AO932" i="15"/>
  <c r="CN932" i="15" s="1"/>
  <c r="AO649" i="15"/>
  <c r="CN649" i="15" s="1"/>
  <c r="AN65" i="15"/>
  <c r="CM65" i="15" s="1"/>
  <c r="AO1038" i="15"/>
  <c r="CN1038" i="15" s="1"/>
  <c r="AO1010" i="15"/>
  <c r="CN1010" i="15" s="1"/>
  <c r="AO577" i="15"/>
  <c r="CN577" i="15" s="1"/>
  <c r="AO848" i="15"/>
  <c r="CN848" i="15" s="1"/>
  <c r="AO832" i="15"/>
  <c r="CN832" i="15" s="1"/>
  <c r="AO375" i="15"/>
  <c r="CN375" i="15" s="1"/>
  <c r="AO183" i="15"/>
  <c r="CN183" i="15" s="1"/>
  <c r="AI1025" i="15"/>
  <c r="CH1025" i="15" s="1"/>
  <c r="AI822" i="15"/>
  <c r="CH822" i="15" s="1"/>
  <c r="AO674" i="15"/>
  <c r="CN674" i="15" s="1"/>
  <c r="AI982" i="15"/>
  <c r="CH982" i="15" s="1"/>
  <c r="AI831" i="15"/>
  <c r="CH831" i="15" s="1"/>
  <c r="AI716" i="15"/>
  <c r="CH716" i="15" s="1"/>
  <c r="AI692" i="15"/>
  <c r="CH692" i="15" s="1"/>
  <c r="AI621" i="15"/>
  <c r="CH621" i="15" s="1"/>
  <c r="AO503" i="15"/>
  <c r="CN503" i="15" s="1"/>
  <c r="AI838" i="15"/>
  <c r="CH838" i="15" s="1"/>
  <c r="AI743" i="15"/>
  <c r="CH743" i="15" s="1"/>
  <c r="AI535" i="15"/>
  <c r="CH535" i="15" s="1"/>
  <c r="AO668" i="15"/>
  <c r="CN668" i="15" s="1"/>
  <c r="AO339" i="15"/>
  <c r="CN339" i="15" s="1"/>
  <c r="AI673" i="15"/>
  <c r="CH673" i="15" s="1"/>
  <c r="AO899" i="15"/>
  <c r="CN899" i="15" s="1"/>
  <c r="AO619" i="15"/>
  <c r="CN619" i="15" s="1"/>
  <c r="AO324" i="15"/>
  <c r="CN324" i="15" s="1"/>
  <c r="AO102" i="15"/>
  <c r="CN102" i="15" s="1"/>
  <c r="AI291" i="15"/>
  <c r="CH291" i="15" s="1"/>
  <c r="AI211" i="15"/>
  <c r="CH211" i="15" s="1"/>
  <c r="AI71" i="15"/>
  <c r="CH71" i="15" s="1"/>
  <c r="AJ977" i="15"/>
  <c r="CI977" i="15" s="1"/>
  <c r="AO384" i="15"/>
  <c r="CN384" i="15" s="1"/>
  <c r="AO305" i="15"/>
  <c r="CN305" i="15" s="1"/>
  <c r="AO145" i="15"/>
  <c r="CN145" i="15" s="1"/>
  <c r="AI916" i="15"/>
  <c r="CH916" i="15" s="1"/>
  <c r="AO799" i="15"/>
  <c r="CN799" i="15" s="1"/>
  <c r="AI474" i="15"/>
  <c r="CH474" i="15" s="1"/>
  <c r="AI465" i="15"/>
  <c r="CH465" i="15" s="1"/>
  <c r="AI326" i="15"/>
  <c r="CH326" i="15" s="1"/>
  <c r="AJ710" i="15"/>
  <c r="CI710" i="15" s="1"/>
  <c r="AJ454" i="15"/>
  <c r="CI454" i="15" s="1"/>
  <c r="AK974" i="15"/>
  <c r="CJ974" i="15" s="1"/>
  <c r="AK767" i="15"/>
  <c r="CJ767" i="15" s="1"/>
  <c r="AK707" i="15"/>
  <c r="CJ707" i="15" s="1"/>
  <c r="AK607" i="15"/>
  <c r="CJ607" i="15" s="1"/>
  <c r="AI970" i="15"/>
  <c r="CH970" i="15" s="1"/>
  <c r="AI873" i="15"/>
  <c r="CH873" i="15" s="1"/>
  <c r="AO216" i="15"/>
  <c r="CN216" i="15" s="1"/>
  <c r="AI265" i="15"/>
  <c r="CH265" i="15" s="1"/>
  <c r="AI398" i="15"/>
  <c r="CH398" i="15" s="1"/>
  <c r="AJ496" i="15"/>
  <c r="CI496" i="15" s="1"/>
  <c r="AJ423" i="15"/>
  <c r="CI423" i="15" s="1"/>
  <c r="AJ377" i="15"/>
  <c r="CI377" i="15" s="1"/>
  <c r="AN573" i="15"/>
  <c r="CM573" i="15" s="1"/>
  <c r="AO345" i="15"/>
  <c r="CN345" i="15" s="1"/>
  <c r="AI135" i="15"/>
  <c r="CH135" i="15" s="1"/>
  <c r="AJ978" i="15"/>
  <c r="CI978" i="15" s="1"/>
  <c r="AJ762" i="15"/>
  <c r="CI762" i="15" s="1"/>
  <c r="AO482" i="15"/>
  <c r="CN482" i="15" s="1"/>
  <c r="AI263" i="15"/>
  <c r="CH263" i="15" s="1"/>
  <c r="AI246" i="15"/>
  <c r="CH246" i="15" s="1"/>
  <c r="AJ363" i="15"/>
  <c r="CI363" i="15" s="1"/>
  <c r="AK1000" i="15"/>
  <c r="CJ1000" i="15" s="1"/>
  <c r="AK892" i="15"/>
  <c r="CJ892" i="15" s="1"/>
  <c r="AJ297" i="15"/>
  <c r="CI297" i="15" s="1"/>
  <c r="AJ329" i="15"/>
  <c r="CI329" i="15" s="1"/>
  <c r="AJ92" i="15"/>
  <c r="CI92" i="15" s="1"/>
  <c r="AK763" i="15"/>
  <c r="CJ763" i="15" s="1"/>
  <c r="AK344" i="15"/>
  <c r="CJ344" i="15" s="1"/>
  <c r="AK156" i="15"/>
  <c r="CJ156" i="15" s="1"/>
  <c r="AO434" i="15"/>
  <c r="CN434" i="15" s="1"/>
  <c r="AI667" i="15"/>
  <c r="CH667" i="15" s="1"/>
  <c r="AK741" i="15"/>
  <c r="CJ741" i="15" s="1"/>
  <c r="AK685" i="15"/>
  <c r="CJ685" i="15" s="1"/>
  <c r="AK103" i="15"/>
  <c r="CJ103" i="15" s="1"/>
  <c r="AJ1052" i="15"/>
  <c r="CI1052" i="15" s="1"/>
  <c r="AJ905" i="15"/>
  <c r="CI905" i="15" s="1"/>
  <c r="AJ337" i="15"/>
  <c r="CI337" i="15" s="1"/>
  <c r="AJ106" i="15"/>
  <c r="CI106" i="15" s="1"/>
  <c r="AK947" i="15"/>
  <c r="CJ947" i="15" s="1"/>
  <c r="AK790" i="15"/>
  <c r="CJ790" i="15" s="1"/>
  <c r="AK711" i="15"/>
  <c r="CJ711" i="15" s="1"/>
  <c r="AI236" i="15"/>
  <c r="CH236" i="15" s="1"/>
  <c r="AJ291" i="15"/>
  <c r="CI291" i="15" s="1"/>
  <c r="AJ152" i="15"/>
  <c r="CI152" i="15" s="1"/>
  <c r="AK797" i="15"/>
  <c r="CJ797" i="15" s="1"/>
  <c r="AJ515" i="15"/>
  <c r="CI515" i="15" s="1"/>
  <c r="AK1016" i="15"/>
  <c r="CJ1016" i="15" s="1"/>
  <c r="AK944" i="15"/>
  <c r="CJ944" i="15" s="1"/>
  <c r="AK652" i="15"/>
  <c r="CJ652" i="15" s="1"/>
  <c r="AK377" i="15"/>
  <c r="CJ377" i="15" s="1"/>
  <c r="AL862" i="15"/>
  <c r="CK862" i="15" s="1"/>
  <c r="AL598" i="15"/>
  <c r="CK598" i="15" s="1"/>
  <c r="AL230" i="15"/>
  <c r="CK230" i="15" s="1"/>
  <c r="AM564" i="15"/>
  <c r="CL564" i="15" s="1"/>
  <c r="AM534" i="15"/>
  <c r="CL534" i="15" s="1"/>
  <c r="AM359" i="15"/>
  <c r="CL359" i="15" s="1"/>
  <c r="AM279" i="15"/>
  <c r="CL279" i="15" s="1"/>
  <c r="AM263" i="15"/>
  <c r="CL263" i="15" s="1"/>
  <c r="AO539" i="15"/>
  <c r="CN539" i="15" s="1"/>
  <c r="AL988" i="15"/>
  <c r="CK988" i="15" s="1"/>
  <c r="AL869" i="15"/>
  <c r="CK869" i="15" s="1"/>
  <c r="AL813" i="15"/>
  <c r="CK813" i="15" s="1"/>
  <c r="AL757" i="15"/>
  <c r="CK757" i="15" s="1"/>
  <c r="AL709" i="15"/>
  <c r="CK709" i="15" s="1"/>
  <c r="AL661" i="15"/>
  <c r="CK661" i="15" s="1"/>
  <c r="AL485" i="15"/>
  <c r="CK485" i="15" s="1"/>
  <c r="AL421" i="15"/>
  <c r="CK421" i="15" s="1"/>
  <c r="AL405" i="15"/>
  <c r="CK405" i="15" s="1"/>
  <c r="AL116" i="15"/>
  <c r="CK116" i="15" s="1"/>
  <c r="AJ485" i="15"/>
  <c r="CI485" i="15" s="1"/>
  <c r="AJ242" i="15"/>
  <c r="CI242" i="15" s="1"/>
  <c r="AJ188" i="15"/>
  <c r="CI188" i="15" s="1"/>
  <c r="AJ65" i="15"/>
  <c r="CI65" i="15" s="1"/>
  <c r="AK568" i="15"/>
  <c r="CJ568" i="15" s="1"/>
  <c r="AL950" i="15"/>
  <c r="CK950" i="15" s="1"/>
  <c r="AL492" i="15"/>
  <c r="CK492" i="15" s="1"/>
  <c r="AL436" i="15"/>
  <c r="CK436" i="15" s="1"/>
  <c r="AL284" i="15"/>
  <c r="CK284" i="15" s="1"/>
  <c r="AM1029" i="15"/>
  <c r="CL1029" i="15" s="1"/>
  <c r="AM1021" i="15"/>
  <c r="CL1021" i="15" s="1"/>
  <c r="AM1011" i="15"/>
  <c r="CL1011" i="15" s="1"/>
  <c r="AM696" i="15"/>
  <c r="CL696" i="15" s="1"/>
  <c r="AM680" i="15"/>
  <c r="CL680" i="15" s="1"/>
  <c r="AM522" i="15"/>
  <c r="CL522" i="15" s="1"/>
  <c r="AJ1042" i="15"/>
  <c r="CI1042" i="15" s="1"/>
  <c r="AJ822" i="15"/>
  <c r="CI822" i="15" s="1"/>
  <c r="AJ765" i="15"/>
  <c r="CI765" i="15" s="1"/>
  <c r="AJ305" i="15"/>
  <c r="CI305" i="15" s="1"/>
  <c r="AK923" i="15"/>
  <c r="CJ923" i="15" s="1"/>
  <c r="AI330" i="15"/>
  <c r="CH330" i="15" s="1"/>
  <c r="AK884" i="15"/>
  <c r="CJ884" i="15" s="1"/>
  <c r="AK629" i="15"/>
  <c r="CJ629" i="15" s="1"/>
  <c r="AL994" i="15"/>
  <c r="CK994" i="15" s="1"/>
  <c r="AL506" i="15"/>
  <c r="CK506" i="15" s="1"/>
  <c r="AL322" i="15"/>
  <c r="CK322" i="15" s="1"/>
  <c r="AJ1031" i="15"/>
  <c r="CI1031" i="15" s="1"/>
  <c r="AJ389" i="15"/>
  <c r="CI389" i="15" s="1"/>
  <c r="AJ276" i="15"/>
  <c r="CI276" i="15" s="1"/>
  <c r="AK118" i="15"/>
  <c r="CJ118" i="15" s="1"/>
  <c r="AL417" i="15"/>
  <c r="CK417" i="15" s="1"/>
  <c r="AM886" i="15"/>
  <c r="CL886" i="15" s="1"/>
  <c r="AM823" i="15"/>
  <c r="CL823" i="15" s="1"/>
  <c r="AM824" i="15"/>
  <c r="CL824" i="15" s="1"/>
  <c r="AM804" i="15"/>
  <c r="CL804" i="15" s="1"/>
  <c r="AM579" i="15"/>
  <c r="CL579" i="15" s="1"/>
  <c r="AM547" i="15"/>
  <c r="CL547" i="15" s="1"/>
  <c r="AK132" i="15"/>
  <c r="CJ132" i="15" s="1"/>
  <c r="AM217" i="15"/>
  <c r="CL217" i="15" s="1"/>
  <c r="AM710" i="15"/>
  <c r="CL710" i="15" s="1"/>
  <c r="AI450" i="15"/>
  <c r="CH450" i="15" s="1"/>
  <c r="AL719" i="15"/>
  <c r="CK719" i="15" s="1"/>
  <c r="AM924" i="15"/>
  <c r="CL924" i="15" s="1"/>
  <c r="AL487" i="15"/>
  <c r="CK487" i="15" s="1"/>
  <c r="AL179" i="15"/>
  <c r="CK179" i="15" s="1"/>
  <c r="AM540" i="15"/>
  <c r="CL540" i="15" s="1"/>
  <c r="AL563" i="15"/>
  <c r="CK563" i="15" s="1"/>
  <c r="AL113" i="15"/>
  <c r="CK113" i="15" s="1"/>
  <c r="AM363" i="15"/>
  <c r="CL363" i="15" s="1"/>
  <c r="AK336" i="15"/>
  <c r="CJ336" i="15" s="1"/>
  <c r="AL803" i="15"/>
  <c r="CK803" i="15" s="1"/>
  <c r="AL767" i="15"/>
  <c r="CK767" i="15" s="1"/>
  <c r="AL155" i="15"/>
  <c r="CK155" i="15" s="1"/>
  <c r="AL67" i="15"/>
  <c r="CK67" i="15" s="1"/>
  <c r="AM964" i="15"/>
  <c r="CL964" i="15" s="1"/>
  <c r="AM555" i="15"/>
  <c r="CL555" i="15" s="1"/>
  <c r="AK798" i="15"/>
  <c r="CJ798" i="15" s="1"/>
  <c r="AM938" i="15"/>
  <c r="CL938" i="15" s="1"/>
  <c r="AM428" i="15"/>
  <c r="CL428" i="15" s="1"/>
  <c r="AI230" i="15"/>
  <c r="CH230" i="15" s="1"/>
  <c r="AJ183" i="15"/>
  <c r="CI183" i="15" s="1"/>
  <c r="AL736" i="15"/>
  <c r="CK736" i="15" s="1"/>
  <c r="AM788" i="15"/>
  <c r="CL788" i="15" s="1"/>
  <c r="AM138" i="15"/>
  <c r="CL138" i="15" s="1"/>
  <c r="AL323" i="15"/>
  <c r="CK323" i="15" s="1"/>
  <c r="AL73" i="15"/>
  <c r="CK73" i="15" s="1"/>
  <c r="AO72" i="15"/>
  <c r="CN72" i="15" s="1"/>
  <c r="AL851" i="15"/>
  <c r="CK851" i="15" s="1"/>
  <c r="AJ729" i="15"/>
  <c r="CI729" i="15" s="1"/>
  <c r="AM525" i="15"/>
  <c r="CL525" i="15" s="1"/>
  <c r="AM879" i="15"/>
  <c r="CL879" i="15" s="1"/>
  <c r="AO995" i="15"/>
  <c r="CN995" i="15" s="1"/>
  <c r="AK411" i="15"/>
  <c r="CJ411" i="15" s="1"/>
  <c r="AI128" i="15"/>
  <c r="CH128" i="15" s="1"/>
  <c r="AN140" i="15"/>
  <c r="CM140" i="15" s="1"/>
  <c r="AO620" i="15"/>
  <c r="CN620" i="15" s="1"/>
  <c r="AK273" i="15"/>
  <c r="CJ273" i="15" s="1"/>
  <c r="AM133" i="15"/>
  <c r="CL133" i="15" s="1"/>
  <c r="AN867" i="15"/>
  <c r="CM867" i="15" s="1"/>
  <c r="AI174" i="15"/>
  <c r="CH174" i="15" s="1"/>
  <c r="AL888" i="15"/>
  <c r="CK888" i="15" s="1"/>
  <c r="AI966" i="15"/>
  <c r="CH966" i="15" s="1"/>
  <c r="AI206" i="15"/>
  <c r="CH206" i="15" s="1"/>
  <c r="AJ398" i="15"/>
  <c r="CI398" i="15" s="1"/>
  <c r="AI118" i="15"/>
  <c r="CH118" i="15" s="1"/>
  <c r="AI162" i="15"/>
  <c r="CH162" i="15" s="1"/>
  <c r="AM259" i="15"/>
  <c r="CL259" i="15" s="1"/>
  <c r="AN1012" i="15"/>
  <c r="CM1012" i="15" s="1"/>
  <c r="AN628" i="15"/>
  <c r="CM628" i="15" s="1"/>
  <c r="AK371" i="15"/>
  <c r="CJ371" i="15" s="1"/>
  <c r="AN300" i="15"/>
  <c r="CM300" i="15" s="1"/>
  <c r="AN890" i="15"/>
  <c r="CM890" i="15" s="1"/>
  <c r="AL831" i="15"/>
  <c r="CK831" i="15" s="1"/>
  <c r="AJ806" i="15"/>
  <c r="CI806" i="15" s="1"/>
  <c r="AI790" i="15"/>
  <c r="CH790" i="15" s="1"/>
  <c r="AN813" i="15"/>
  <c r="CM813" i="15" s="1"/>
  <c r="AN912" i="15"/>
  <c r="CM912" i="15" s="1"/>
  <c r="AN683" i="15"/>
  <c r="CM683" i="15" s="1"/>
  <c r="AN467" i="15"/>
  <c r="CM467" i="15" s="1"/>
  <c r="AN947" i="15"/>
  <c r="CM947" i="15" s="1"/>
  <c r="AN626" i="15"/>
  <c r="CM626" i="15" s="1"/>
  <c r="AN773" i="15"/>
  <c r="CM773" i="15" s="1"/>
  <c r="AN642" i="15"/>
  <c r="CM642" i="15" s="1"/>
  <c r="AN526" i="15"/>
  <c r="CM526" i="15" s="1"/>
  <c r="AN497" i="15"/>
  <c r="CM497" i="15" s="1"/>
  <c r="AN409" i="15"/>
  <c r="CM409" i="15" s="1"/>
  <c r="AN384" i="15"/>
  <c r="CM384" i="15" s="1"/>
  <c r="AN360" i="15"/>
  <c r="CM360" i="15" s="1"/>
  <c r="AN208" i="15"/>
  <c r="CM208" i="15" s="1"/>
  <c r="AN846" i="15"/>
  <c r="CM846" i="15" s="1"/>
  <c r="AN840" i="15"/>
  <c r="CM840" i="15" s="1"/>
  <c r="AN910" i="15"/>
  <c r="CM910" i="15" s="1"/>
  <c r="AN810" i="15"/>
  <c r="CM810" i="15" s="1"/>
  <c r="AN654" i="15"/>
  <c r="CM654" i="15" s="1"/>
  <c r="AO1005" i="15"/>
  <c r="CN1005" i="15" s="1"/>
  <c r="AO948" i="15"/>
  <c r="CN948" i="15" s="1"/>
  <c r="AO789" i="15"/>
  <c r="CN789" i="15" s="1"/>
  <c r="AO721" i="15"/>
  <c r="CN721" i="15" s="1"/>
  <c r="AN107" i="15"/>
  <c r="CM107" i="15" s="1"/>
  <c r="AN763" i="15"/>
  <c r="CM763" i="15" s="1"/>
  <c r="AN285" i="15"/>
  <c r="CM285" i="15" s="1"/>
  <c r="AO905" i="15"/>
  <c r="CN905" i="15" s="1"/>
  <c r="AO700" i="15"/>
  <c r="CN700" i="15" s="1"/>
  <c r="AN277" i="15"/>
  <c r="CM277" i="15" s="1"/>
  <c r="AO1054" i="15"/>
  <c r="CN1054" i="15" s="1"/>
  <c r="AO985" i="15"/>
  <c r="CN985" i="15" s="1"/>
  <c r="AO775" i="15"/>
  <c r="CN775" i="15" s="1"/>
  <c r="AO671" i="15"/>
  <c r="CN671" i="15" s="1"/>
  <c r="AN241" i="15"/>
  <c r="CM241" i="15" s="1"/>
  <c r="AO882" i="15"/>
  <c r="CN882" i="15" s="1"/>
  <c r="AO695" i="15"/>
  <c r="CN695" i="15" s="1"/>
  <c r="AO593" i="15"/>
  <c r="CN593" i="15" s="1"/>
  <c r="AO529" i="15"/>
  <c r="CN529" i="15" s="1"/>
  <c r="AO489" i="15"/>
  <c r="CN489" i="15" s="1"/>
  <c r="AO979" i="15"/>
  <c r="CN979" i="15" s="1"/>
  <c r="AO471" i="15"/>
  <c r="CN471" i="15" s="1"/>
  <c r="AO407" i="15"/>
  <c r="CN407" i="15" s="1"/>
  <c r="AO390" i="15"/>
  <c r="CN390" i="15" s="1"/>
  <c r="AI804" i="15"/>
  <c r="CH804" i="15" s="1"/>
  <c r="AO1027" i="15"/>
  <c r="CN1027" i="15" s="1"/>
  <c r="AO429" i="15"/>
  <c r="CN429" i="15" s="1"/>
  <c r="AO317" i="15"/>
  <c r="CN317" i="15" s="1"/>
  <c r="AI852" i="15"/>
  <c r="CH852" i="15" s="1"/>
  <c r="AI610" i="15"/>
  <c r="CH610" i="15" s="1"/>
  <c r="AO584" i="15"/>
  <c r="CN584" i="15" s="1"/>
  <c r="AO402" i="15"/>
  <c r="CN402" i="15" s="1"/>
  <c r="AO260" i="15"/>
  <c r="CN260" i="15" s="1"/>
  <c r="AO111" i="15"/>
  <c r="CN111" i="15" s="1"/>
  <c r="AI801" i="15"/>
  <c r="CH801" i="15" s="1"/>
  <c r="AI113" i="15"/>
  <c r="CH113" i="15" s="1"/>
  <c r="AJ1061" i="15"/>
  <c r="CI1061" i="15" s="1"/>
  <c r="AN678" i="15"/>
  <c r="CM678" i="15" s="1"/>
  <c r="AO974" i="15"/>
  <c r="CN974" i="15" s="1"/>
  <c r="AO511" i="15"/>
  <c r="CN511" i="15" s="1"/>
  <c r="AO416" i="15"/>
  <c r="CN416" i="15" s="1"/>
  <c r="AO138" i="15"/>
  <c r="CN138" i="15" s="1"/>
  <c r="AO526" i="15"/>
  <c r="CN526" i="15" s="1"/>
  <c r="AO81" i="15"/>
  <c r="CN81" i="15" s="1"/>
  <c r="AI661" i="15"/>
  <c r="CH661" i="15" s="1"/>
  <c r="AI336" i="15"/>
  <c r="CH336" i="15" s="1"/>
  <c r="AI327" i="15"/>
  <c r="CH327" i="15" s="1"/>
  <c r="AI1015" i="15"/>
  <c r="CH1015" i="15" s="1"/>
  <c r="AI429" i="15"/>
  <c r="CH429" i="15" s="1"/>
  <c r="AJ1050" i="15"/>
  <c r="CI1050" i="15" s="1"/>
  <c r="AJ686" i="15"/>
  <c r="CI686" i="15" s="1"/>
  <c r="AJ642" i="15"/>
  <c r="CI642" i="15" s="1"/>
  <c r="AJ285" i="15"/>
  <c r="CI285" i="15" s="1"/>
  <c r="AJ166" i="15"/>
  <c r="CI166" i="15" s="1"/>
  <c r="AK1023" i="15"/>
  <c r="CJ1023" i="15" s="1"/>
  <c r="AK991" i="15"/>
  <c r="CJ991" i="15" s="1"/>
  <c r="AK868" i="15"/>
  <c r="CJ868" i="15" s="1"/>
  <c r="AK683" i="15"/>
  <c r="CJ683" i="15" s="1"/>
  <c r="AL936" i="15"/>
  <c r="CK936" i="15" s="1"/>
  <c r="AI268" i="15"/>
  <c r="CH268" i="15" s="1"/>
  <c r="AI106" i="15"/>
  <c r="CH106" i="15" s="1"/>
  <c r="AI157" i="15"/>
  <c r="CH157" i="15" s="1"/>
  <c r="AO116" i="15"/>
  <c r="CN116" i="15" s="1"/>
  <c r="AI645" i="15"/>
  <c r="CH645" i="15" s="1"/>
  <c r="AI480" i="15"/>
  <c r="CH480" i="15" s="1"/>
  <c r="AI311" i="15"/>
  <c r="CH311" i="15" s="1"/>
  <c r="AI332" i="15"/>
  <c r="CH332" i="15" s="1"/>
  <c r="AI146" i="15"/>
  <c r="CH146" i="15" s="1"/>
  <c r="AI985" i="15"/>
  <c r="CH985" i="15" s="1"/>
  <c r="AJ647" i="15"/>
  <c r="CI647" i="15" s="1"/>
  <c r="AJ487" i="15"/>
  <c r="CI487" i="15" s="1"/>
  <c r="AJ307" i="15"/>
  <c r="CI307" i="15" s="1"/>
  <c r="AO282" i="15"/>
  <c r="CN282" i="15" s="1"/>
  <c r="AI513" i="15"/>
  <c r="CH513" i="15" s="1"/>
  <c r="AJ866" i="15"/>
  <c r="CI866" i="15" s="1"/>
  <c r="AJ511" i="15"/>
  <c r="CI511" i="15" s="1"/>
  <c r="AI151" i="15"/>
  <c r="CH151" i="15" s="1"/>
  <c r="AJ600" i="15"/>
  <c r="CI600" i="15" s="1"/>
  <c r="AJ186" i="15"/>
  <c r="CI186" i="15" s="1"/>
  <c r="AJ907" i="15"/>
  <c r="CI907" i="15" s="1"/>
  <c r="AJ607" i="15"/>
  <c r="CI607" i="15" s="1"/>
  <c r="AJ310" i="15"/>
  <c r="CI310" i="15" s="1"/>
  <c r="AJ202" i="15"/>
  <c r="CI202" i="15" s="1"/>
  <c r="AK921" i="15"/>
  <c r="CJ921" i="15" s="1"/>
  <c r="AK830" i="15"/>
  <c r="CJ830" i="15" s="1"/>
  <c r="AK784" i="15"/>
  <c r="CJ784" i="15" s="1"/>
  <c r="AK598" i="15"/>
  <c r="CJ598" i="15" s="1"/>
  <c r="AK480" i="15"/>
  <c r="CJ480" i="15" s="1"/>
  <c r="AK452" i="15"/>
  <c r="CJ452" i="15" s="1"/>
  <c r="AJ97" i="15"/>
  <c r="CI97" i="15" s="1"/>
  <c r="AK930" i="15"/>
  <c r="CJ930" i="15" s="1"/>
  <c r="AK561" i="15"/>
  <c r="CJ561" i="15" s="1"/>
  <c r="AK65" i="15"/>
  <c r="CJ65" i="15" s="1"/>
  <c r="AI958" i="15"/>
  <c r="CH958" i="15" s="1"/>
  <c r="AJ772" i="15"/>
  <c r="CI772" i="15" s="1"/>
  <c r="AJ259" i="15"/>
  <c r="CI259" i="15" s="1"/>
  <c r="AK761" i="15"/>
  <c r="CJ761" i="15" s="1"/>
  <c r="AK693" i="15"/>
  <c r="CJ693" i="15" s="1"/>
  <c r="AK624" i="15"/>
  <c r="CJ624" i="15" s="1"/>
  <c r="AK260" i="15"/>
  <c r="CJ260" i="15" s="1"/>
  <c r="AK226" i="15"/>
  <c r="CJ226" i="15" s="1"/>
  <c r="AI853" i="15"/>
  <c r="CH853" i="15" s="1"/>
  <c r="AJ417" i="15"/>
  <c r="CI417" i="15" s="1"/>
  <c r="AK521" i="15"/>
  <c r="CJ521" i="15" s="1"/>
  <c r="AK512" i="15"/>
  <c r="CJ512" i="15" s="1"/>
  <c r="AI173" i="15"/>
  <c r="CH173" i="15" s="1"/>
  <c r="AL971" i="15"/>
  <c r="CK971" i="15" s="1"/>
  <c r="AL926" i="15"/>
  <c r="CK926" i="15" s="1"/>
  <c r="AL774" i="15"/>
  <c r="CK774" i="15" s="1"/>
  <c r="AL278" i="15"/>
  <c r="CK278" i="15" s="1"/>
  <c r="AM1038" i="15"/>
  <c r="CL1038" i="15" s="1"/>
  <c r="AM744" i="15"/>
  <c r="CL744" i="15" s="1"/>
  <c r="AM612" i="15"/>
  <c r="CL612" i="15" s="1"/>
  <c r="AM596" i="15"/>
  <c r="CL596" i="15" s="1"/>
  <c r="AM519" i="15"/>
  <c r="CL519" i="15" s="1"/>
  <c r="AI338" i="15"/>
  <c r="CH338" i="15" s="1"/>
  <c r="AK942" i="15"/>
  <c r="CJ942" i="15" s="1"/>
  <c r="AL805" i="15"/>
  <c r="CK805" i="15" s="1"/>
  <c r="AK1012" i="15"/>
  <c r="CJ1012" i="15" s="1"/>
  <c r="AK981" i="15"/>
  <c r="CJ981" i="15" s="1"/>
  <c r="AK78" i="15"/>
  <c r="CJ78" i="15" s="1"/>
  <c r="AL996" i="15"/>
  <c r="CK996" i="15" s="1"/>
  <c r="AL828" i="15"/>
  <c r="CK828" i="15" s="1"/>
  <c r="AL308" i="15"/>
  <c r="CK308" i="15" s="1"/>
  <c r="AL148" i="15"/>
  <c r="CK148" i="15" s="1"/>
  <c r="AM893" i="15"/>
  <c r="CL893" i="15" s="1"/>
  <c r="AM814" i="15"/>
  <c r="CL814" i="15" s="1"/>
  <c r="AM720" i="15"/>
  <c r="CL720" i="15" s="1"/>
  <c r="AM554" i="15"/>
  <c r="CL554" i="15" s="1"/>
  <c r="AM493" i="15"/>
  <c r="CL493" i="15" s="1"/>
  <c r="AM429" i="15"/>
  <c r="CL429" i="15" s="1"/>
  <c r="AM365" i="15"/>
  <c r="CL365" i="15" s="1"/>
  <c r="AK74" i="15"/>
  <c r="CJ74" i="15" s="1"/>
  <c r="AO75" i="15"/>
  <c r="CN75" i="15" s="1"/>
  <c r="AI104" i="15"/>
  <c r="CH104" i="15" s="1"/>
  <c r="AJ392" i="15"/>
  <c r="CI392" i="15" s="1"/>
  <c r="AJ149" i="15"/>
  <c r="CI149" i="15" s="1"/>
  <c r="AK1060" i="15"/>
  <c r="CJ1060" i="15" s="1"/>
  <c r="AL948" i="15"/>
  <c r="CK948" i="15" s="1"/>
  <c r="AL914" i="15"/>
  <c r="CK914" i="15" s="1"/>
  <c r="AL682" i="15"/>
  <c r="CK682" i="15" s="1"/>
  <c r="AL282" i="15"/>
  <c r="CK282" i="15" s="1"/>
  <c r="AI320" i="15"/>
  <c r="CH320" i="15" s="1"/>
  <c r="AJ742" i="15"/>
  <c r="CI742" i="15" s="1"/>
  <c r="AK609" i="15"/>
  <c r="CJ609" i="15" s="1"/>
  <c r="AK546" i="15"/>
  <c r="CJ546" i="15" s="1"/>
  <c r="AK257" i="15"/>
  <c r="CJ257" i="15" s="1"/>
  <c r="AJ497" i="15"/>
  <c r="CI497" i="15" s="1"/>
  <c r="AL635" i="15"/>
  <c r="CK635" i="15" s="1"/>
  <c r="AL619" i="15"/>
  <c r="CK619" i="15" s="1"/>
  <c r="AL344" i="15"/>
  <c r="CK344" i="15" s="1"/>
  <c r="AM708" i="15"/>
  <c r="CL708" i="15" s="1"/>
  <c r="AK952" i="15"/>
  <c r="CJ952" i="15" s="1"/>
  <c r="AL257" i="15"/>
  <c r="CK257" i="15" s="1"/>
  <c r="AM928" i="15"/>
  <c r="CL928" i="15" s="1"/>
  <c r="AM813" i="15"/>
  <c r="CL813" i="15" s="1"/>
  <c r="AM187" i="15"/>
  <c r="CL187" i="15" s="1"/>
  <c r="AM858" i="15"/>
  <c r="CL858" i="15" s="1"/>
  <c r="AM268" i="15"/>
  <c r="CL268" i="15" s="1"/>
  <c r="AM847" i="15"/>
  <c r="CL847" i="15" s="1"/>
  <c r="AJ995" i="15"/>
  <c r="CI995" i="15" s="1"/>
  <c r="AK725" i="15"/>
  <c r="CJ725" i="15" s="1"/>
  <c r="AL983" i="15"/>
  <c r="CK983" i="15" s="1"/>
  <c r="AL513" i="15"/>
  <c r="CK513" i="15" s="1"/>
  <c r="AM864" i="15"/>
  <c r="CL864" i="15" s="1"/>
  <c r="AM539" i="15"/>
  <c r="CL539" i="15" s="1"/>
  <c r="AM306" i="15"/>
  <c r="CL306" i="15" s="1"/>
  <c r="AM222" i="15"/>
  <c r="CL222" i="15" s="1"/>
  <c r="AM201" i="15"/>
  <c r="CL201" i="15" s="1"/>
  <c r="AM767" i="15"/>
  <c r="CL767" i="15" s="1"/>
  <c r="AM742" i="15"/>
  <c r="CL742" i="15" s="1"/>
  <c r="AI1026" i="15"/>
  <c r="CH1026" i="15" s="1"/>
  <c r="AK526" i="15"/>
  <c r="CJ526" i="15" s="1"/>
  <c r="AL259" i="15"/>
  <c r="CK259" i="15" s="1"/>
  <c r="AM940" i="15"/>
  <c r="CL940" i="15" s="1"/>
  <c r="AM851" i="15"/>
  <c r="CL851" i="15" s="1"/>
  <c r="AM832" i="15"/>
  <c r="CL832" i="15" s="1"/>
  <c r="AM715" i="15"/>
  <c r="CL715" i="15" s="1"/>
  <c r="AM480" i="15"/>
  <c r="CL480" i="15" s="1"/>
  <c r="AM410" i="15"/>
  <c r="CL410" i="15" s="1"/>
  <c r="AM379" i="15"/>
  <c r="CL379" i="15" s="1"/>
  <c r="AM347" i="15"/>
  <c r="CL347" i="15" s="1"/>
  <c r="AM230" i="15"/>
  <c r="CL230" i="15" s="1"/>
  <c r="AL898" i="15"/>
  <c r="CK898" i="15" s="1"/>
  <c r="AL353" i="15"/>
  <c r="CK353" i="15" s="1"/>
  <c r="AM304" i="15"/>
  <c r="CL304" i="15" s="1"/>
  <c r="AM711" i="15"/>
  <c r="CL711" i="15" s="1"/>
  <c r="AK1024" i="15"/>
  <c r="CJ1024" i="15" s="1"/>
  <c r="AK592" i="15"/>
  <c r="CJ592" i="15" s="1"/>
  <c r="AM614" i="15"/>
  <c r="CL614" i="15" s="1"/>
  <c r="AL696" i="15"/>
  <c r="CK696" i="15" s="1"/>
  <c r="AL255" i="15"/>
  <c r="CK255" i="15" s="1"/>
  <c r="AL152" i="15"/>
  <c r="CK152" i="15" s="1"/>
  <c r="AL321" i="15"/>
  <c r="CK321" i="15" s="1"/>
  <c r="AM155" i="15"/>
  <c r="CL155" i="15" s="1"/>
  <c r="AL82" i="15"/>
  <c r="CK82" i="15" s="1"/>
  <c r="AM124" i="15"/>
  <c r="CL124" i="15" s="1"/>
  <c r="AM89" i="15"/>
  <c r="CL89" i="15" s="1"/>
  <c r="AM352" i="15"/>
  <c r="CL352" i="15" s="1"/>
  <c r="AM787" i="15"/>
  <c r="CL787" i="15" s="1"/>
  <c r="AM344" i="15"/>
  <c r="CL344" i="15" s="1"/>
  <c r="AK819" i="15"/>
  <c r="CJ819" i="15" s="1"/>
  <c r="AJ348" i="15"/>
  <c r="CI348" i="15" s="1"/>
  <c r="AK341" i="15"/>
  <c r="CJ341" i="15" s="1"/>
  <c r="AN396" i="15"/>
  <c r="CM396" i="15" s="1"/>
  <c r="AI476" i="15"/>
  <c r="CH476" i="15" s="1"/>
  <c r="AN299" i="15"/>
  <c r="CM299" i="15" s="1"/>
  <c r="AK879" i="15"/>
  <c r="CJ879" i="15" s="1"/>
  <c r="AM1047" i="15"/>
  <c r="CL1047" i="15" s="1"/>
  <c r="AK466" i="15"/>
  <c r="CJ466" i="15" s="1"/>
  <c r="AJ1045" i="15"/>
  <c r="CI1045" i="15" s="1"/>
  <c r="AN90" i="15"/>
  <c r="CM90" i="15" s="1"/>
  <c r="AI194" i="15"/>
  <c r="CH194" i="15" s="1"/>
  <c r="AN493" i="15"/>
  <c r="CM493" i="15" s="1"/>
  <c r="AN872" i="15"/>
  <c r="CM872" i="15" s="1"/>
  <c r="AN84" i="15"/>
  <c r="CM84" i="15" s="1"/>
  <c r="AI220" i="15"/>
  <c r="CH220" i="15" s="1"/>
  <c r="AO681" i="15"/>
  <c r="CN681" i="15" s="1"/>
  <c r="AN681" i="15"/>
  <c r="CM681" i="15" s="1"/>
  <c r="AN740" i="15"/>
  <c r="CM740" i="15" s="1"/>
  <c r="AN768" i="15"/>
  <c r="CM768" i="15" s="1"/>
  <c r="AN804" i="15"/>
  <c r="CM804" i="15" s="1"/>
  <c r="AN388" i="15"/>
  <c r="CM388" i="15" s="1"/>
  <c r="AN1051" i="15"/>
  <c r="CM1051" i="15" s="1"/>
  <c r="AN851" i="15"/>
  <c r="CM851" i="15" s="1"/>
  <c r="AN715" i="15"/>
  <c r="CM715" i="15" s="1"/>
  <c r="AN669" i="15"/>
  <c r="CM669" i="15" s="1"/>
  <c r="AN499" i="15"/>
  <c r="CM499" i="15" s="1"/>
  <c r="AN1026" i="15"/>
  <c r="CM1026" i="15" s="1"/>
  <c r="AN667" i="15"/>
  <c r="CM667" i="15" s="1"/>
  <c r="AN490" i="15"/>
  <c r="CM490" i="15" s="1"/>
  <c r="AN841" i="15"/>
  <c r="CM841" i="15" s="1"/>
  <c r="AN833" i="15"/>
  <c r="CM833" i="15" s="1"/>
  <c r="AN721" i="15"/>
  <c r="CM721" i="15" s="1"/>
  <c r="AN433" i="15"/>
  <c r="CM433" i="15" s="1"/>
  <c r="AN393" i="15"/>
  <c r="CM393" i="15" s="1"/>
  <c r="AN1039" i="15"/>
  <c r="CM1039" i="15" s="1"/>
  <c r="AN928" i="15"/>
  <c r="CM928" i="15" s="1"/>
  <c r="AN608" i="15"/>
  <c r="CM608" i="15" s="1"/>
  <c r="AN164" i="15"/>
  <c r="CM164" i="15" s="1"/>
  <c r="AN831" i="15"/>
  <c r="CM831" i="15" s="1"/>
  <c r="AN375" i="15"/>
  <c r="CM375" i="15" s="1"/>
  <c r="AN92" i="15"/>
  <c r="CM92" i="15" s="1"/>
  <c r="AN89" i="15"/>
  <c r="CM89" i="15" s="1"/>
  <c r="AN198" i="15"/>
  <c r="CM198" i="15" s="1"/>
  <c r="AO1063" i="15"/>
  <c r="CN1063" i="15" s="1"/>
  <c r="AN712" i="15"/>
  <c r="CM712" i="15" s="1"/>
  <c r="AN408" i="15"/>
  <c r="CM408" i="15" s="1"/>
  <c r="AN276" i="15"/>
  <c r="CM276" i="15" s="1"/>
  <c r="AN727" i="15"/>
  <c r="CM727" i="15" s="1"/>
  <c r="AN407" i="15"/>
  <c r="CM407" i="15" s="1"/>
  <c r="AN298" i="15"/>
  <c r="CM298" i="15" s="1"/>
  <c r="AN250" i="15"/>
  <c r="CM250" i="15" s="1"/>
  <c r="AO972" i="15"/>
  <c r="CN972" i="15" s="1"/>
  <c r="AO917" i="15"/>
  <c r="CN917" i="15" s="1"/>
  <c r="AN650" i="15"/>
  <c r="CM650" i="15" s="1"/>
  <c r="AN265" i="15"/>
  <c r="CM265" i="15" s="1"/>
  <c r="AN355" i="15"/>
  <c r="CM355" i="15" s="1"/>
  <c r="AN179" i="15"/>
  <c r="CM179" i="15" s="1"/>
  <c r="AN159" i="15"/>
  <c r="CM159" i="15" s="1"/>
  <c r="AN897" i="15"/>
  <c r="CM897" i="15" s="1"/>
  <c r="AO665" i="15"/>
  <c r="CN665" i="15" s="1"/>
  <c r="AN274" i="15"/>
  <c r="CM274" i="15" s="1"/>
  <c r="AO921" i="15"/>
  <c r="CN921" i="15" s="1"/>
  <c r="AO609" i="15"/>
  <c r="CN609" i="15" s="1"/>
  <c r="AN753" i="15"/>
  <c r="CM753" i="15" s="1"/>
  <c r="AO892" i="15"/>
  <c r="CN892" i="15" s="1"/>
  <c r="AO578" i="15"/>
  <c r="CN578" i="15" s="1"/>
  <c r="AO190" i="15"/>
  <c r="CN190" i="15" s="1"/>
  <c r="AI589" i="15"/>
  <c r="CH589" i="15" s="1"/>
  <c r="AI980" i="15"/>
  <c r="CH980" i="15" s="1"/>
  <c r="AI975" i="15"/>
  <c r="CH975" i="15" s="1"/>
  <c r="AI924" i="15"/>
  <c r="CH924" i="15" s="1"/>
  <c r="AI877" i="15"/>
  <c r="CH877" i="15" s="1"/>
  <c r="AI654" i="15"/>
  <c r="CH654" i="15" s="1"/>
  <c r="AO1007" i="15"/>
  <c r="CN1007" i="15" s="1"/>
  <c r="AO876" i="15"/>
  <c r="CN876" i="15" s="1"/>
  <c r="AI666" i="15"/>
  <c r="CH666" i="15" s="1"/>
  <c r="AI618" i="15"/>
  <c r="CH618" i="15" s="1"/>
  <c r="AO706" i="15"/>
  <c r="CN706" i="15" s="1"/>
  <c r="AO449" i="15"/>
  <c r="CN449" i="15" s="1"/>
  <c r="AO758" i="15"/>
  <c r="CN758" i="15" s="1"/>
  <c r="AO728" i="15"/>
  <c r="CN728" i="15" s="1"/>
  <c r="AO385" i="15"/>
  <c r="CN385" i="15" s="1"/>
  <c r="AI902" i="15"/>
  <c r="CH902" i="15" s="1"/>
  <c r="AI436" i="15"/>
  <c r="CH436" i="15" s="1"/>
  <c r="AI420" i="15"/>
  <c r="CH420" i="15" s="1"/>
  <c r="AJ1010" i="15"/>
  <c r="CI1010" i="15" s="1"/>
  <c r="AJ875" i="15"/>
  <c r="CI875" i="15" s="1"/>
  <c r="AO89" i="15"/>
  <c r="CN89" i="15" s="1"/>
  <c r="AO300" i="15"/>
  <c r="CN300" i="15" s="1"/>
  <c r="AI430" i="15"/>
  <c r="CH430" i="15" s="1"/>
  <c r="AI215" i="15"/>
  <c r="CH215" i="15" s="1"/>
  <c r="AI438" i="15"/>
  <c r="CH438" i="15" s="1"/>
  <c r="AJ582" i="15"/>
  <c r="CI582" i="15" s="1"/>
  <c r="AJ197" i="15"/>
  <c r="CI197" i="15" s="1"/>
  <c r="AK966" i="15"/>
  <c r="CJ966" i="15" s="1"/>
  <c r="AK487" i="15"/>
  <c r="CJ487" i="15" s="1"/>
  <c r="AL984" i="15"/>
  <c r="CK984" i="15" s="1"/>
  <c r="AL952" i="15"/>
  <c r="CK952" i="15" s="1"/>
  <c r="AI735" i="15"/>
  <c r="CH735" i="15" s="1"/>
  <c r="AI392" i="15"/>
  <c r="CH392" i="15" s="1"/>
  <c r="AI316" i="15"/>
  <c r="CH316" i="15" s="1"/>
  <c r="AJ1033" i="15"/>
  <c r="CI1033" i="15" s="1"/>
  <c r="AO608" i="15"/>
  <c r="CN608" i="15" s="1"/>
  <c r="AO328" i="15"/>
  <c r="CN328" i="15" s="1"/>
  <c r="AO264" i="15"/>
  <c r="CN264" i="15" s="1"/>
  <c r="AI499" i="15"/>
  <c r="CH499" i="15" s="1"/>
  <c r="AI218" i="15"/>
  <c r="CH218" i="15" s="1"/>
  <c r="AJ468" i="15"/>
  <c r="CI468" i="15" s="1"/>
  <c r="AI777" i="15"/>
  <c r="CH777" i="15" s="1"/>
  <c r="AI303" i="15"/>
  <c r="CH303" i="15" s="1"/>
  <c r="AJ820" i="15"/>
  <c r="CI820" i="15" s="1"/>
  <c r="AJ821" i="15"/>
  <c r="CI821" i="15" s="1"/>
  <c r="AJ620" i="15"/>
  <c r="CI620" i="15" s="1"/>
  <c r="AO265" i="15"/>
  <c r="CN265" i="15" s="1"/>
  <c r="AJ1025" i="15"/>
  <c r="CI1025" i="15" s="1"/>
  <c r="AJ943" i="15"/>
  <c r="CI943" i="15" s="1"/>
  <c r="AJ545" i="15"/>
  <c r="CI545" i="15" s="1"/>
  <c r="AJ491" i="15"/>
  <c r="CI491" i="15" s="1"/>
  <c r="AJ381" i="15"/>
  <c r="CI381" i="15" s="1"/>
  <c r="AJ257" i="15"/>
  <c r="CI257" i="15" s="1"/>
  <c r="AK929" i="15"/>
  <c r="CJ929" i="15" s="1"/>
  <c r="AJ836" i="15"/>
  <c r="CI836" i="15" s="1"/>
  <c r="AK890" i="15"/>
  <c r="CJ890" i="15" s="1"/>
  <c r="AK416" i="15"/>
  <c r="CJ416" i="15" s="1"/>
  <c r="AK202" i="15"/>
  <c r="CJ202" i="15" s="1"/>
  <c r="AJ308" i="15"/>
  <c r="CI308" i="15" s="1"/>
  <c r="AK542" i="15"/>
  <c r="CJ542" i="15" s="1"/>
  <c r="AK236" i="15"/>
  <c r="CJ236" i="15" s="1"/>
  <c r="AK898" i="15"/>
  <c r="CJ898" i="15" s="1"/>
  <c r="AK771" i="15"/>
  <c r="CJ771" i="15" s="1"/>
  <c r="AK514" i="15"/>
  <c r="CJ514" i="15" s="1"/>
  <c r="AK450" i="15"/>
  <c r="CJ450" i="15" s="1"/>
  <c r="AK305" i="15"/>
  <c r="CJ305" i="15" s="1"/>
  <c r="AK114" i="15"/>
  <c r="CJ114" i="15" s="1"/>
  <c r="AN210" i="15"/>
  <c r="CM210" i="15" s="1"/>
  <c r="AO208" i="15"/>
  <c r="CN208" i="15" s="1"/>
  <c r="AI797" i="15"/>
  <c r="CH797" i="15" s="1"/>
  <c r="AJ949" i="15"/>
  <c r="CI949" i="15" s="1"/>
  <c r="AJ112" i="15"/>
  <c r="CI112" i="15" s="1"/>
  <c r="AJ71" i="15"/>
  <c r="CI71" i="15" s="1"/>
  <c r="AK718" i="15"/>
  <c r="CJ718" i="15" s="1"/>
  <c r="AK709" i="15"/>
  <c r="CJ709" i="15" s="1"/>
  <c r="AK394" i="15"/>
  <c r="CJ394" i="15" s="1"/>
  <c r="AL998" i="15"/>
  <c r="CK998" i="15" s="1"/>
  <c r="AL254" i="15"/>
  <c r="CK254" i="15" s="1"/>
  <c r="AL238" i="15"/>
  <c r="CK238" i="15" s="1"/>
  <c r="AM447" i="15"/>
  <c r="CL447" i="15" s="1"/>
  <c r="AM151" i="15"/>
  <c r="CL151" i="15" s="1"/>
  <c r="AK760" i="15"/>
  <c r="CJ760" i="15" s="1"/>
  <c r="AK742" i="15"/>
  <c r="CJ742" i="15" s="1"/>
  <c r="AL951" i="15"/>
  <c r="CK951" i="15" s="1"/>
  <c r="AL908" i="15"/>
  <c r="CK908" i="15" s="1"/>
  <c r="AL892" i="15"/>
  <c r="CK892" i="15" s="1"/>
  <c r="AL645" i="15"/>
  <c r="CK645" i="15" s="1"/>
  <c r="AL621" i="15"/>
  <c r="CK621" i="15" s="1"/>
  <c r="AL149" i="15"/>
  <c r="CK149" i="15" s="1"/>
  <c r="AL98" i="15"/>
  <c r="CK98" i="15" s="1"/>
  <c r="AI920" i="15"/>
  <c r="CH920" i="15" s="1"/>
  <c r="AJ819" i="15"/>
  <c r="CI819" i="15" s="1"/>
  <c r="AJ442" i="15"/>
  <c r="CI442" i="15" s="1"/>
  <c r="AJ399" i="15"/>
  <c r="CI399" i="15" s="1"/>
  <c r="AJ138" i="15"/>
  <c r="CI138" i="15" s="1"/>
  <c r="AK717" i="15"/>
  <c r="CJ717" i="15" s="1"/>
  <c r="AL460" i="15"/>
  <c r="CK460" i="15" s="1"/>
  <c r="AL340" i="15"/>
  <c r="CK340" i="15" s="1"/>
  <c r="AM761" i="15"/>
  <c r="CL761" i="15" s="1"/>
  <c r="AM728" i="15"/>
  <c r="CL728" i="15" s="1"/>
  <c r="AM485" i="15"/>
  <c r="CL485" i="15" s="1"/>
  <c r="AM405" i="15"/>
  <c r="CL405" i="15" s="1"/>
  <c r="AM253" i="15"/>
  <c r="CL253" i="15" s="1"/>
  <c r="AK1026" i="15"/>
  <c r="CJ1026" i="15" s="1"/>
  <c r="AK531" i="15"/>
  <c r="CJ531" i="15" s="1"/>
  <c r="AK290" i="15"/>
  <c r="CJ290" i="15" s="1"/>
  <c r="AK136" i="15"/>
  <c r="CJ136" i="15" s="1"/>
  <c r="AL786" i="15"/>
  <c r="CK786" i="15" s="1"/>
  <c r="AL562" i="15"/>
  <c r="CK562" i="15" s="1"/>
  <c r="AI611" i="15"/>
  <c r="CH611" i="15" s="1"/>
  <c r="AI72" i="15"/>
  <c r="CH72" i="15" s="1"/>
  <c r="AJ711" i="15"/>
  <c r="CI711" i="15" s="1"/>
  <c r="AK528" i="15"/>
  <c r="CJ528" i="15" s="1"/>
  <c r="AM350" i="15"/>
  <c r="CL350" i="15" s="1"/>
  <c r="AM297" i="15"/>
  <c r="CL297" i="15" s="1"/>
  <c r="AM265" i="15"/>
  <c r="CL265" i="15" s="1"/>
  <c r="AM85" i="15"/>
  <c r="CL85" i="15" s="1"/>
  <c r="AL801" i="15"/>
  <c r="CK801" i="15" s="1"/>
  <c r="AM713" i="15"/>
  <c r="CL713" i="15" s="1"/>
  <c r="AM158" i="15"/>
  <c r="CL158" i="15" s="1"/>
  <c r="AM613" i="15"/>
  <c r="CL613" i="15" s="1"/>
  <c r="AM561" i="15"/>
  <c r="CL561" i="15" s="1"/>
  <c r="AM600" i="15"/>
  <c r="CL600" i="15" s="1"/>
  <c r="AM516" i="15"/>
  <c r="CL516" i="15" s="1"/>
  <c r="AL955" i="15"/>
  <c r="CK955" i="15" s="1"/>
  <c r="AJ89" i="15"/>
  <c r="CI89" i="15" s="1"/>
  <c r="AK832" i="15"/>
  <c r="CJ832" i="15" s="1"/>
  <c r="AK248" i="15"/>
  <c r="CJ248" i="15" s="1"/>
  <c r="AL847" i="15"/>
  <c r="CK847" i="15" s="1"/>
  <c r="AL659" i="15"/>
  <c r="CK659" i="15" s="1"/>
  <c r="AL559" i="15"/>
  <c r="CK559" i="15" s="1"/>
  <c r="AM122" i="15"/>
  <c r="CL122" i="15" s="1"/>
  <c r="AM840" i="15"/>
  <c r="CL840" i="15" s="1"/>
  <c r="AM575" i="15"/>
  <c r="CL575" i="15" s="1"/>
  <c r="AM497" i="15"/>
  <c r="CL497" i="15" s="1"/>
  <c r="AJ664" i="15"/>
  <c r="CI664" i="15" s="1"/>
  <c r="AM857" i="15"/>
  <c r="CL857" i="15" s="1"/>
  <c r="AM163" i="15"/>
  <c r="CL163" i="15" s="1"/>
  <c r="AJ918" i="15"/>
  <c r="CI918" i="15" s="1"/>
  <c r="AK1003" i="15"/>
  <c r="CJ1003" i="15" s="1"/>
  <c r="AL688" i="15"/>
  <c r="CK688" i="15" s="1"/>
  <c r="AL571" i="15"/>
  <c r="CK571" i="15" s="1"/>
  <c r="AL415" i="15"/>
  <c r="CK415" i="15" s="1"/>
  <c r="AL243" i="15"/>
  <c r="CK243" i="15" s="1"/>
  <c r="AM419" i="15"/>
  <c r="CL419" i="15" s="1"/>
  <c r="AM210" i="15"/>
  <c r="CL210" i="15" s="1"/>
  <c r="AM178" i="15"/>
  <c r="CL178" i="15" s="1"/>
  <c r="AK427" i="15"/>
  <c r="CJ427" i="15" s="1"/>
  <c r="AK446" i="15"/>
  <c r="CJ446" i="15" s="1"/>
  <c r="AL723" i="15"/>
  <c r="CK723" i="15" s="1"/>
  <c r="AL568" i="15"/>
  <c r="CK568" i="15" s="1"/>
  <c r="AL495" i="15"/>
  <c r="CK495" i="15" s="1"/>
  <c r="AL256" i="15"/>
  <c r="CK256" i="15" s="1"/>
  <c r="AM766" i="15"/>
  <c r="CL766" i="15" s="1"/>
  <c r="AM637" i="15"/>
  <c r="CL637" i="15" s="1"/>
  <c r="AM208" i="15"/>
  <c r="CL208" i="15" s="1"/>
  <c r="AM236" i="15"/>
  <c r="CL236" i="15" s="1"/>
  <c r="AM174" i="15"/>
  <c r="CL174" i="15" s="1"/>
  <c r="AM934" i="15"/>
  <c r="CL934" i="15" s="1"/>
  <c r="AM653" i="15"/>
  <c r="CL653" i="15" s="1"/>
  <c r="AM435" i="15"/>
  <c r="CL435" i="15" s="1"/>
  <c r="AL403" i="15"/>
  <c r="CK403" i="15" s="1"/>
  <c r="AL96" i="15"/>
  <c r="CK96" i="15" s="1"/>
  <c r="AM662" i="15"/>
  <c r="CL662" i="15" s="1"/>
  <c r="AM826" i="15"/>
  <c r="CL826" i="15" s="1"/>
  <c r="AM494" i="15"/>
  <c r="CL494" i="15" s="1"/>
  <c r="AM743" i="15"/>
  <c r="CL743" i="15" s="1"/>
  <c r="AO439" i="15"/>
  <c r="CN439" i="15" s="1"/>
  <c r="AI588" i="15"/>
  <c r="CH588" i="15" s="1"/>
  <c r="AL261" i="15"/>
  <c r="CK261" i="15" s="1"/>
  <c r="AI74" i="15"/>
  <c r="CH74" i="15" s="1"/>
  <c r="AI408" i="15"/>
  <c r="CH408" i="15" s="1"/>
  <c r="AK943" i="15"/>
  <c r="CJ943" i="15" s="1"/>
  <c r="AK1031" i="15"/>
  <c r="CJ1031" i="15" s="1"/>
  <c r="AO853" i="15"/>
  <c r="CN853" i="15" s="1"/>
  <c r="AJ809" i="15"/>
  <c r="CI809" i="15" s="1"/>
  <c r="AO672" i="15"/>
  <c r="CN672" i="15" s="1"/>
  <c r="AO409" i="15"/>
  <c r="CN409" i="15" s="1"/>
  <c r="AJ829" i="15"/>
  <c r="CI829" i="15" s="1"/>
  <c r="AO119" i="15"/>
  <c r="CN119" i="15" s="1"/>
  <c r="AN777" i="15"/>
  <c r="CM777" i="15" s="1"/>
  <c r="AO951" i="15"/>
  <c r="CN951" i="15" s="1"/>
  <c r="AN1029" i="15"/>
  <c r="CM1029" i="15" s="1"/>
  <c r="AI818" i="15"/>
  <c r="CH818" i="15" s="1"/>
  <c r="AO174" i="15"/>
  <c r="CN174" i="15" s="1"/>
  <c r="AO723" i="15"/>
  <c r="CN723" i="15" s="1"/>
  <c r="AN395" i="15"/>
  <c r="CM395" i="15" s="1"/>
  <c r="AM305" i="15"/>
  <c r="CL305" i="15" s="1"/>
  <c r="AN639" i="15"/>
  <c r="CM639" i="15" s="1"/>
  <c r="AI623" i="15"/>
  <c r="CH623" i="15" s="1"/>
  <c r="AN1049" i="15"/>
  <c r="CM1049" i="15" s="1"/>
  <c r="AN157" i="15"/>
  <c r="CM157" i="15" s="1"/>
  <c r="AN580" i="15"/>
  <c r="CM580" i="15" s="1"/>
  <c r="AH294" i="15"/>
  <c r="CG294" i="15" s="1"/>
  <c r="AN1010" i="15"/>
  <c r="CM1010" i="15" s="1"/>
  <c r="AN976" i="15"/>
  <c r="CM976" i="15" s="1"/>
  <c r="AN914" i="15"/>
  <c r="CM914" i="15" s="1"/>
  <c r="AN844" i="15"/>
  <c r="CM844" i="15" s="1"/>
  <c r="AN500" i="15"/>
  <c r="CM500" i="15" s="1"/>
  <c r="AN420" i="15"/>
  <c r="CM420" i="15" s="1"/>
  <c r="AN967" i="15"/>
  <c r="CM967" i="15" s="1"/>
  <c r="AN739" i="15"/>
  <c r="CM739" i="15" s="1"/>
  <c r="AN459" i="15"/>
  <c r="CM459" i="15" s="1"/>
  <c r="AN1041" i="15"/>
  <c r="CM1041" i="15" s="1"/>
  <c r="AN798" i="15"/>
  <c r="CM798" i="15" s="1"/>
  <c r="AN730" i="15"/>
  <c r="CM730" i="15" s="1"/>
  <c r="AN688" i="15"/>
  <c r="CM688" i="15" s="1"/>
  <c r="AN171" i="15"/>
  <c r="CM171" i="15" s="1"/>
  <c r="AN786" i="15"/>
  <c r="CM786" i="15" s="1"/>
  <c r="AN350" i="15"/>
  <c r="CM350" i="15" s="1"/>
  <c r="AN74" i="15"/>
  <c r="CM74" i="15" s="1"/>
  <c r="AN780" i="15"/>
  <c r="CM780" i="15" s="1"/>
  <c r="AN663" i="15"/>
  <c r="CM663" i="15" s="1"/>
  <c r="AN525" i="15"/>
  <c r="CM525" i="15" s="1"/>
  <c r="AN316" i="15"/>
  <c r="CM316" i="15" s="1"/>
  <c r="AN292" i="15"/>
  <c r="CM292" i="15" s="1"/>
  <c r="AN950" i="15"/>
  <c r="CM950" i="15" s="1"/>
  <c r="AN502" i="15"/>
  <c r="CM502" i="15" s="1"/>
  <c r="AN282" i="15"/>
  <c r="CM282" i="15" s="1"/>
  <c r="AN186" i="15"/>
  <c r="CM186" i="15" s="1"/>
  <c r="AN101" i="15"/>
  <c r="CM101" i="15" s="1"/>
  <c r="AO893" i="15"/>
  <c r="CN893" i="15" s="1"/>
  <c r="AN977" i="15"/>
  <c r="CM977" i="15" s="1"/>
  <c r="AN297" i="15"/>
  <c r="CM297" i="15" s="1"/>
  <c r="AO887" i="15"/>
  <c r="CN887" i="15" s="1"/>
  <c r="AO875" i="15"/>
  <c r="CN875" i="15" s="1"/>
  <c r="AN896" i="15"/>
  <c r="CM896" i="15" s="1"/>
  <c r="AO1019" i="15"/>
  <c r="CN1019" i="15" s="1"/>
  <c r="AO900" i="15"/>
  <c r="CN900" i="15" s="1"/>
  <c r="AO639" i="15"/>
  <c r="CN639" i="15" s="1"/>
  <c r="AO335" i="15"/>
  <c r="CN335" i="15" s="1"/>
  <c r="AO263" i="15"/>
  <c r="CN263" i="15" s="1"/>
  <c r="AI848" i="15"/>
  <c r="CH848" i="15" s="1"/>
  <c r="AI598" i="15"/>
  <c r="CH598" i="15" s="1"/>
  <c r="AI582" i="15"/>
  <c r="CH582" i="15" s="1"/>
  <c r="AI558" i="15"/>
  <c r="CH558" i="15" s="1"/>
  <c r="AO805" i="15"/>
  <c r="CN805" i="15" s="1"/>
  <c r="AO182" i="15"/>
  <c r="CN182" i="15" s="1"/>
  <c r="AI1005" i="15"/>
  <c r="CH1005" i="15" s="1"/>
  <c r="AN341" i="15"/>
  <c r="CM341" i="15" s="1"/>
  <c r="AO1045" i="15"/>
  <c r="CN1045" i="15" s="1"/>
  <c r="AO844" i="15"/>
  <c r="CN844" i="15" s="1"/>
  <c r="AO540" i="15"/>
  <c r="CN540" i="15" s="1"/>
  <c r="AO245" i="15"/>
  <c r="CN245" i="15" s="1"/>
  <c r="AI770" i="15"/>
  <c r="CH770" i="15" s="1"/>
  <c r="AI556" i="15"/>
  <c r="CH556" i="15" s="1"/>
  <c r="AN79" i="15"/>
  <c r="CM79" i="15" s="1"/>
  <c r="AO634" i="15"/>
  <c r="CN634" i="15" s="1"/>
  <c r="AO528" i="15"/>
  <c r="CN528" i="15" s="1"/>
  <c r="AI665" i="15"/>
  <c r="CH665" i="15" s="1"/>
  <c r="AN125" i="15"/>
  <c r="CM125" i="15" s="1"/>
  <c r="AO603" i="15"/>
  <c r="CN603" i="15" s="1"/>
  <c r="AI568" i="15"/>
  <c r="CH568" i="15" s="1"/>
  <c r="AI243" i="15"/>
  <c r="CH243" i="15" s="1"/>
  <c r="AI179" i="15"/>
  <c r="CH179" i="15" s="1"/>
  <c r="AI321" i="15"/>
  <c r="CH321" i="15" s="1"/>
  <c r="AJ994" i="15"/>
  <c r="CI994" i="15" s="1"/>
  <c r="AJ792" i="15"/>
  <c r="CI792" i="15" s="1"/>
  <c r="AN613" i="15"/>
  <c r="CM613" i="15" s="1"/>
  <c r="AO1062" i="15"/>
  <c r="CN1062" i="15" s="1"/>
  <c r="AO200" i="15"/>
  <c r="CN200" i="15" s="1"/>
  <c r="AO71" i="15"/>
  <c r="CN71" i="15" s="1"/>
  <c r="AI834" i="15"/>
  <c r="CH834" i="15" s="1"/>
  <c r="AI688" i="15"/>
  <c r="CH688" i="15" s="1"/>
  <c r="AI485" i="15"/>
  <c r="CH485" i="15" s="1"/>
  <c r="AI288" i="15"/>
  <c r="CH288" i="15" s="1"/>
  <c r="AI150" i="15"/>
  <c r="CH150" i="15" s="1"/>
  <c r="AN72" i="15"/>
  <c r="CM72" i="15" s="1"/>
  <c r="AO525" i="15"/>
  <c r="CN525" i="15" s="1"/>
  <c r="AI815" i="15"/>
  <c r="CH815" i="15" s="1"/>
  <c r="AI196" i="15"/>
  <c r="CH196" i="15" s="1"/>
  <c r="AI335" i="15"/>
  <c r="CH335" i="15" s="1"/>
  <c r="AJ844" i="15"/>
  <c r="CI844" i="15" s="1"/>
  <c r="AJ494" i="15"/>
  <c r="CI494" i="15" s="1"/>
  <c r="AJ269" i="15"/>
  <c r="CI269" i="15" s="1"/>
  <c r="AJ221" i="15"/>
  <c r="CI221" i="15" s="1"/>
  <c r="AL960" i="15"/>
  <c r="CK960" i="15" s="1"/>
  <c r="AI928" i="15"/>
  <c r="CH928" i="15" s="1"/>
  <c r="AI633" i="15"/>
  <c r="CH633" i="15" s="1"/>
  <c r="AI603" i="15"/>
  <c r="CH603" i="15" s="1"/>
  <c r="AI176" i="15"/>
  <c r="CH176" i="15" s="1"/>
  <c r="AN389" i="15"/>
  <c r="CM389" i="15" s="1"/>
  <c r="AO442" i="15"/>
  <c r="CN442" i="15" s="1"/>
  <c r="AI995" i="15"/>
  <c r="CH995" i="15" s="1"/>
  <c r="AI489" i="15"/>
  <c r="CH489" i="15" s="1"/>
  <c r="AI371" i="15"/>
  <c r="CH371" i="15" s="1"/>
  <c r="AJ1055" i="15"/>
  <c r="CI1055" i="15" s="1"/>
  <c r="AJ1028" i="15"/>
  <c r="CI1028" i="15" s="1"/>
  <c r="AI827" i="15"/>
  <c r="CH827" i="15" s="1"/>
  <c r="AI592" i="15"/>
  <c r="CH592" i="15" s="1"/>
  <c r="AI463" i="15"/>
  <c r="CH463" i="15" s="1"/>
  <c r="AJ894" i="15"/>
  <c r="CI894" i="15" s="1"/>
  <c r="AO85" i="15"/>
  <c r="CN85" i="15" s="1"/>
  <c r="AI216" i="15"/>
  <c r="CH216" i="15" s="1"/>
  <c r="AJ575" i="15"/>
  <c r="CI575" i="15" s="1"/>
  <c r="AJ556" i="15"/>
  <c r="CI556" i="15" s="1"/>
  <c r="AJ384" i="15"/>
  <c r="CI384" i="15" s="1"/>
  <c r="AJ365" i="15"/>
  <c r="CI365" i="15" s="1"/>
  <c r="AI454" i="15"/>
  <c r="CH454" i="15" s="1"/>
  <c r="AI86" i="15"/>
  <c r="CH86" i="15" s="1"/>
  <c r="AJ852" i="15"/>
  <c r="CI852" i="15" s="1"/>
  <c r="AJ750" i="15"/>
  <c r="CI750" i="15" s="1"/>
  <c r="AJ639" i="15"/>
  <c r="CI639" i="15" s="1"/>
  <c r="AJ172" i="15"/>
  <c r="CI172" i="15" s="1"/>
  <c r="AK845" i="15"/>
  <c r="CJ845" i="15" s="1"/>
  <c r="AI680" i="15"/>
  <c r="CH680" i="15" s="1"/>
  <c r="AI397" i="15"/>
  <c r="CH397" i="15" s="1"/>
  <c r="AJ928" i="15"/>
  <c r="CI928" i="15" s="1"/>
  <c r="AJ867" i="15"/>
  <c r="CI867" i="15" s="1"/>
  <c r="AJ671" i="15"/>
  <c r="CI671" i="15" s="1"/>
  <c r="AK1010" i="15"/>
  <c r="CJ1010" i="15" s="1"/>
  <c r="AK498" i="15"/>
  <c r="CJ498" i="15" s="1"/>
  <c r="AK406" i="15"/>
  <c r="CJ406" i="15" s="1"/>
  <c r="AK380" i="15"/>
  <c r="CJ380" i="15" s="1"/>
  <c r="AK174" i="15"/>
  <c r="CJ174" i="15" s="1"/>
  <c r="AN549" i="15"/>
  <c r="CM549" i="15" s="1"/>
  <c r="AI524" i="15"/>
  <c r="CH524" i="15" s="1"/>
  <c r="AJ633" i="15"/>
  <c r="CI633" i="15" s="1"/>
  <c r="AJ110" i="15"/>
  <c r="CI110" i="15" s="1"/>
  <c r="AK1019" i="15"/>
  <c r="CJ1019" i="15" s="1"/>
  <c r="AK978" i="15"/>
  <c r="CJ978" i="15" s="1"/>
  <c r="AK209" i="15"/>
  <c r="CJ209" i="15" s="1"/>
  <c r="AK84" i="15"/>
  <c r="CJ84" i="15" s="1"/>
  <c r="AO904" i="15"/>
  <c r="CN904" i="15" s="1"/>
  <c r="AO281" i="15"/>
  <c r="CN281" i="15" s="1"/>
  <c r="AI518" i="15"/>
  <c r="CH518" i="15" s="1"/>
  <c r="AI153" i="15"/>
  <c r="CH153" i="15" s="1"/>
  <c r="AJ988" i="15"/>
  <c r="CI988" i="15" s="1"/>
  <c r="AJ463" i="15"/>
  <c r="CI463" i="15" s="1"/>
  <c r="AJ235" i="15"/>
  <c r="CI235" i="15" s="1"/>
  <c r="AK569" i="15"/>
  <c r="CJ569" i="15" s="1"/>
  <c r="AK532" i="15"/>
  <c r="CJ532" i="15" s="1"/>
  <c r="AK413" i="15"/>
  <c r="CJ413" i="15" s="1"/>
  <c r="AK395" i="15"/>
  <c r="CJ395" i="15" s="1"/>
  <c r="AJ828" i="15"/>
  <c r="CI828" i="15" s="1"/>
  <c r="AJ488" i="15"/>
  <c r="CI488" i="15" s="1"/>
  <c r="AK843" i="15"/>
  <c r="CJ843" i="15" s="1"/>
  <c r="AI652" i="15"/>
  <c r="CH652" i="15" s="1"/>
  <c r="AJ104" i="15"/>
  <c r="CI104" i="15" s="1"/>
  <c r="AK796" i="15"/>
  <c r="CJ796" i="15" s="1"/>
  <c r="AK185" i="15"/>
  <c r="CJ185" i="15" s="1"/>
  <c r="AK85" i="15"/>
  <c r="CJ85" i="15" s="1"/>
  <c r="AL814" i="15"/>
  <c r="CK814" i="15" s="1"/>
  <c r="AL646" i="15"/>
  <c r="CK646" i="15" s="1"/>
  <c r="AL510" i="15"/>
  <c r="CK510" i="15" s="1"/>
  <c r="AM495" i="15"/>
  <c r="CL495" i="15" s="1"/>
  <c r="AO881" i="15"/>
  <c r="CN881" i="15" s="1"/>
  <c r="AJ855" i="15"/>
  <c r="CI855" i="15" s="1"/>
  <c r="AK554" i="15"/>
  <c r="CJ554" i="15" s="1"/>
  <c r="AL1014" i="15"/>
  <c r="CK1014" i="15" s="1"/>
  <c r="AL557" i="15"/>
  <c r="CK557" i="15" s="1"/>
  <c r="AK1033" i="15"/>
  <c r="CJ1033" i="15" s="1"/>
  <c r="AK870" i="15"/>
  <c r="CJ870" i="15" s="1"/>
  <c r="AK805" i="15"/>
  <c r="CJ805" i="15" s="1"/>
  <c r="AK195" i="15"/>
  <c r="CJ195" i="15" s="1"/>
  <c r="AL572" i="15"/>
  <c r="CK572" i="15" s="1"/>
  <c r="AL180" i="15"/>
  <c r="CK180" i="15" s="1"/>
  <c r="AL93" i="15"/>
  <c r="CK93" i="15" s="1"/>
  <c r="AM635" i="15"/>
  <c r="CL635" i="15" s="1"/>
  <c r="AM245" i="15"/>
  <c r="CL245" i="15" s="1"/>
  <c r="AJ896" i="15"/>
  <c r="CI896" i="15" s="1"/>
  <c r="AJ415" i="15"/>
  <c r="CI415" i="15" s="1"/>
  <c r="AK873" i="15"/>
  <c r="CJ873" i="15" s="1"/>
  <c r="AK756" i="15"/>
  <c r="CJ756" i="15" s="1"/>
  <c r="AJ335" i="15"/>
  <c r="CI335" i="15" s="1"/>
  <c r="AK513" i="15"/>
  <c r="CJ513" i="15" s="1"/>
  <c r="AL738" i="15"/>
  <c r="CK738" i="15" s="1"/>
  <c r="AL530" i="15"/>
  <c r="CK530" i="15" s="1"/>
  <c r="AI662" i="15"/>
  <c r="CH662" i="15" s="1"/>
  <c r="AJ580" i="15"/>
  <c r="CI580" i="15" s="1"/>
  <c r="AJ524" i="15"/>
  <c r="CI524" i="15" s="1"/>
  <c r="AL360" i="15"/>
  <c r="CK360" i="15" s="1"/>
  <c r="AM98" i="15"/>
  <c r="CL98" i="15" s="1"/>
  <c r="AK213" i="15"/>
  <c r="CJ213" i="15" s="1"/>
  <c r="AM992" i="15"/>
  <c r="CL992" i="15" s="1"/>
  <c r="AM458" i="15"/>
  <c r="CL458" i="15" s="1"/>
  <c r="AM425" i="15"/>
  <c r="CL425" i="15" s="1"/>
  <c r="AK1041" i="15"/>
  <c r="CJ1041" i="15" s="1"/>
  <c r="AL195" i="15"/>
  <c r="CK195" i="15" s="1"/>
  <c r="AM232" i="15"/>
  <c r="CL232" i="15" s="1"/>
  <c r="AK338" i="15"/>
  <c r="CJ338" i="15" s="1"/>
  <c r="AM331" i="15"/>
  <c r="CL331" i="15" s="1"/>
  <c r="AL231" i="15"/>
  <c r="CK231" i="15" s="1"/>
  <c r="AM140" i="15"/>
  <c r="CL140" i="15" s="1"/>
  <c r="AJ300" i="15"/>
  <c r="CI300" i="15" s="1"/>
  <c r="AJ207" i="15"/>
  <c r="CI207" i="15" s="1"/>
  <c r="AL1010" i="15"/>
  <c r="CK1010" i="15" s="1"/>
  <c r="AM882" i="15"/>
  <c r="CL882" i="15" s="1"/>
  <c r="AL552" i="15"/>
  <c r="CK552" i="15" s="1"/>
  <c r="AM986" i="15"/>
  <c r="CL986" i="15" s="1"/>
  <c r="AM218" i="15"/>
  <c r="CL218" i="15" s="1"/>
  <c r="AM114" i="15"/>
  <c r="CL114" i="15" s="1"/>
  <c r="AL1047" i="15"/>
  <c r="CK1047" i="15" s="1"/>
  <c r="AL449" i="15"/>
  <c r="CK449" i="15" s="1"/>
  <c r="AL424" i="15"/>
  <c r="CK424" i="15" s="1"/>
  <c r="AL363" i="15"/>
  <c r="CK363" i="15" s="1"/>
  <c r="AM691" i="15"/>
  <c r="CL691" i="15" s="1"/>
  <c r="AK811" i="15"/>
  <c r="CJ811" i="15" s="1"/>
  <c r="AM867" i="15"/>
  <c r="CL867" i="15" s="1"/>
  <c r="AI643" i="15"/>
  <c r="CH643" i="15" s="1"/>
  <c r="AM569" i="15"/>
  <c r="CL569" i="15" s="1"/>
  <c r="AJ854" i="15"/>
  <c r="CI854" i="15" s="1"/>
  <c r="AO178" i="15"/>
  <c r="CN178" i="15" s="1"/>
  <c r="AN755" i="15"/>
  <c r="CM755" i="15" s="1"/>
  <c r="AM69" i="15"/>
  <c r="CL69" i="15" s="1"/>
  <c r="AJ85" i="15"/>
  <c r="CI85" i="15" s="1"/>
  <c r="AO729" i="15"/>
  <c r="CN729" i="15" s="1"/>
  <c r="AO813" i="15"/>
  <c r="CN813" i="15" s="1"/>
  <c r="AM644" i="15"/>
  <c r="CL644" i="15" s="1"/>
  <c r="AK218" i="15"/>
  <c r="CJ218" i="15" s="1"/>
  <c r="AN585" i="15"/>
  <c r="CM585" i="15" s="1"/>
  <c r="AN561" i="15"/>
  <c r="CM561" i="15" s="1"/>
  <c r="AL69" i="15"/>
  <c r="CK69" i="15" s="1"/>
  <c r="AN278" i="15"/>
  <c r="CM278" i="15" s="1"/>
  <c r="AJ615" i="15"/>
  <c r="CI615" i="15" s="1"/>
  <c r="AI764" i="15"/>
  <c r="CH764" i="15" s="1"/>
  <c r="AJ452" i="15"/>
  <c r="CI452" i="15" s="1"/>
  <c r="AK949" i="15"/>
  <c r="CJ949" i="15" s="1"/>
  <c r="AO582" i="15"/>
  <c r="CN582" i="15" s="1"/>
  <c r="AL268" i="15"/>
  <c r="CK268" i="15" s="1"/>
  <c r="AO783" i="15"/>
  <c r="CN783" i="15" s="1"/>
  <c r="AN348" i="15"/>
  <c r="CM348" i="15" s="1"/>
  <c r="AN615" i="15"/>
  <c r="CM615" i="15" s="1"/>
  <c r="AJ868" i="15"/>
  <c r="CI868" i="15" s="1"/>
  <c r="AO825" i="15"/>
  <c r="CN825" i="15" s="1"/>
  <c r="AI765" i="15"/>
  <c r="CH765" i="15" s="1"/>
  <c r="AO945" i="15"/>
  <c r="CN945" i="15" s="1"/>
  <c r="AK689" i="15"/>
  <c r="CJ689" i="15" s="1"/>
  <c r="AK775" i="15"/>
  <c r="CJ775" i="15" s="1"/>
  <c r="AK764" i="15"/>
  <c r="CJ764" i="15" s="1"/>
  <c r="AI738" i="15"/>
  <c r="CH738" i="15" s="1"/>
  <c r="AO350" i="15"/>
  <c r="CN350" i="15" s="1"/>
  <c r="AN836" i="15"/>
  <c r="CM836" i="15" s="1"/>
  <c r="AN484" i="15"/>
  <c r="CM484" i="15" s="1"/>
  <c r="AN894" i="15"/>
  <c r="CM894" i="15" s="1"/>
  <c r="AN879" i="15"/>
  <c r="CM879" i="15" s="1"/>
  <c r="AN646" i="15"/>
  <c r="CM646" i="15" s="1"/>
  <c r="AN530" i="15"/>
  <c r="CM530" i="15" s="1"/>
  <c r="AN966" i="15"/>
  <c r="CM966" i="15" s="1"/>
  <c r="AN930" i="15"/>
  <c r="CM930" i="15" s="1"/>
  <c r="AN885" i="15"/>
  <c r="CM885" i="15" s="1"/>
  <c r="AN850" i="15"/>
  <c r="CM850" i="15" s="1"/>
  <c r="AN682" i="15"/>
  <c r="CM682" i="15" s="1"/>
  <c r="AN514" i="15"/>
  <c r="CM514" i="15" s="1"/>
  <c r="AN1025" i="15"/>
  <c r="CM1025" i="15" s="1"/>
  <c r="AN757" i="15"/>
  <c r="CM757" i="15" s="1"/>
  <c r="AN805" i="15"/>
  <c r="CM805" i="15" s="1"/>
  <c r="AN772" i="15"/>
  <c r="CM772" i="15" s="1"/>
  <c r="AN352" i="15"/>
  <c r="CM352" i="15" s="1"/>
  <c r="AN328" i="15"/>
  <c r="CM328" i="15" s="1"/>
  <c r="AN847" i="15"/>
  <c r="CM847" i="15" s="1"/>
  <c r="AN447" i="15"/>
  <c r="CM447" i="15" s="1"/>
  <c r="AN263" i="15"/>
  <c r="CM263" i="15" s="1"/>
  <c r="AN255" i="15"/>
  <c r="CM255" i="15" s="1"/>
  <c r="AN686" i="15"/>
  <c r="CM686" i="15" s="1"/>
  <c r="AN1047" i="15"/>
  <c r="CM1047" i="15" s="1"/>
  <c r="AN424" i="15"/>
  <c r="CM424" i="15" s="1"/>
  <c r="AN228" i="15"/>
  <c r="CM228" i="15" s="1"/>
  <c r="AN188" i="15"/>
  <c r="CM188" i="15" s="1"/>
  <c r="AN108" i="15"/>
  <c r="CM108" i="15" s="1"/>
  <c r="AO842" i="15"/>
  <c r="CN842" i="15" s="1"/>
  <c r="AO874" i="15"/>
  <c r="CN874" i="15" s="1"/>
  <c r="AO705" i="15"/>
  <c r="CN705" i="15" s="1"/>
  <c r="AN693" i="15"/>
  <c r="CM693" i="15" s="1"/>
  <c r="AN437" i="15"/>
  <c r="CM437" i="15" s="1"/>
  <c r="AN97" i="15"/>
  <c r="CM97" i="15" s="1"/>
  <c r="AN371" i="15"/>
  <c r="CM371" i="15" s="1"/>
  <c r="AO1015" i="15"/>
  <c r="CN1015" i="15" s="1"/>
  <c r="AO996" i="15"/>
  <c r="CN996" i="15" s="1"/>
  <c r="AO786" i="15"/>
  <c r="CN786" i="15" s="1"/>
  <c r="AN75" i="15"/>
  <c r="CM75" i="15" s="1"/>
  <c r="AO1028" i="15"/>
  <c r="CN1028" i="15" s="1"/>
  <c r="AO928" i="15"/>
  <c r="CN928" i="15" s="1"/>
  <c r="AO910" i="15"/>
  <c r="CN910" i="15" s="1"/>
  <c r="AO843" i="15"/>
  <c r="CN843" i="15" s="1"/>
  <c r="AO763" i="15"/>
  <c r="CN763" i="15" s="1"/>
  <c r="AO998" i="15"/>
  <c r="CN998" i="15" s="1"/>
  <c r="AO675" i="15"/>
  <c r="CN675" i="15" s="1"/>
  <c r="AO191" i="15"/>
  <c r="CN191" i="15" s="1"/>
  <c r="AI806" i="15"/>
  <c r="CH806" i="15" s="1"/>
  <c r="AO638" i="15"/>
  <c r="CN638" i="15" s="1"/>
  <c r="AO568" i="15"/>
  <c r="CN568" i="15" s="1"/>
  <c r="AO514" i="15"/>
  <c r="CN514" i="15" s="1"/>
  <c r="AO166" i="15"/>
  <c r="CN166" i="15" s="1"/>
  <c r="AI779" i="15"/>
  <c r="CH779" i="15" s="1"/>
  <c r="AN987" i="15"/>
  <c r="CM987" i="15" s="1"/>
  <c r="AO90" i="15"/>
  <c r="CN90" i="15" s="1"/>
  <c r="AI548" i="15"/>
  <c r="CH548" i="15" s="1"/>
  <c r="AO726" i="15"/>
  <c r="CN726" i="15" s="1"/>
  <c r="AO371" i="15"/>
  <c r="CN371" i="15" s="1"/>
  <c r="AO251" i="15"/>
  <c r="CN251" i="15" s="1"/>
  <c r="AO219" i="15"/>
  <c r="CN219" i="15" s="1"/>
  <c r="AI938" i="15"/>
  <c r="CH938" i="15" s="1"/>
  <c r="AI721" i="15"/>
  <c r="CH721" i="15" s="1"/>
  <c r="AI705" i="15"/>
  <c r="CH705" i="15" s="1"/>
  <c r="AO340" i="15"/>
  <c r="CN340" i="15" s="1"/>
  <c r="AO276" i="15"/>
  <c r="CN276" i="15" s="1"/>
  <c r="AO188" i="15"/>
  <c r="CN188" i="15" s="1"/>
  <c r="AO927" i="15"/>
  <c r="CN927" i="15" s="1"/>
  <c r="AO600" i="15"/>
  <c r="CN600" i="15" s="1"/>
  <c r="AO202" i="15"/>
  <c r="CN202" i="15" s="1"/>
  <c r="AI714" i="15"/>
  <c r="CH714" i="15" s="1"/>
  <c r="AI428" i="15"/>
  <c r="CH428" i="15" s="1"/>
  <c r="AI340" i="15"/>
  <c r="CH340" i="15" s="1"/>
  <c r="AI219" i="15"/>
  <c r="CH219" i="15" s="1"/>
  <c r="AI168" i="15"/>
  <c r="CH168" i="15" s="1"/>
  <c r="AJ912" i="15"/>
  <c r="CI912" i="15" s="1"/>
  <c r="AO667" i="15"/>
  <c r="CN667" i="15" s="1"/>
  <c r="AO476" i="15"/>
  <c r="CN476" i="15" s="1"/>
  <c r="AO201" i="15"/>
  <c r="CN201" i="15" s="1"/>
  <c r="AO86" i="15"/>
  <c r="CN86" i="15" s="1"/>
  <c r="AO692" i="15"/>
  <c r="CN692" i="15" s="1"/>
  <c r="AO148" i="15"/>
  <c r="CN148" i="15" s="1"/>
  <c r="AI607" i="15"/>
  <c r="CH607" i="15" s="1"/>
  <c r="AI419" i="15"/>
  <c r="CH419" i="15" s="1"/>
  <c r="AI402" i="15"/>
  <c r="CH402" i="15" s="1"/>
  <c r="AI205" i="15"/>
  <c r="CH205" i="15" s="1"/>
  <c r="AI317" i="15"/>
  <c r="CH317" i="15" s="1"/>
  <c r="AJ873" i="15"/>
  <c r="CI873" i="15" s="1"/>
  <c r="AJ786" i="15"/>
  <c r="CI786" i="15" s="1"/>
  <c r="AJ462" i="15"/>
  <c r="CI462" i="15" s="1"/>
  <c r="AJ331" i="15"/>
  <c r="CI331" i="15" s="1"/>
  <c r="AK643" i="15"/>
  <c r="CJ643" i="15" s="1"/>
  <c r="AK471" i="15"/>
  <c r="CJ471" i="15" s="1"/>
  <c r="AK135" i="15"/>
  <c r="CJ135" i="15" s="1"/>
  <c r="AK67" i="15"/>
  <c r="CJ67" i="15" s="1"/>
  <c r="AL976" i="15"/>
  <c r="CK976" i="15" s="1"/>
  <c r="AI1000" i="15"/>
  <c r="CH1000" i="15" s="1"/>
  <c r="AI446" i="15"/>
  <c r="CH446" i="15" s="1"/>
  <c r="AI365" i="15"/>
  <c r="CH365" i="15" s="1"/>
  <c r="AI84" i="15"/>
  <c r="CH84" i="15" s="1"/>
  <c r="AO572" i="15"/>
  <c r="CN572" i="15" s="1"/>
  <c r="AO546" i="15"/>
  <c r="CN546" i="15" s="1"/>
  <c r="AI1031" i="15"/>
  <c r="CH1031" i="15" s="1"/>
  <c r="AI1011" i="15"/>
  <c r="CH1011" i="15" s="1"/>
  <c r="AI963" i="15"/>
  <c r="CH963" i="15" s="1"/>
  <c r="AI943" i="15"/>
  <c r="CH943" i="15" s="1"/>
  <c r="AI142" i="15"/>
  <c r="CH142" i="15" s="1"/>
  <c r="AJ477" i="15"/>
  <c r="CI477" i="15" s="1"/>
  <c r="AJ262" i="15"/>
  <c r="CI262" i="15" s="1"/>
  <c r="AO87" i="15"/>
  <c r="CN87" i="15" s="1"/>
  <c r="AO436" i="15"/>
  <c r="CN436" i="15" s="1"/>
  <c r="AI907" i="15"/>
  <c r="CH907" i="15" s="1"/>
  <c r="AJ520" i="15"/>
  <c r="CI520" i="15" s="1"/>
  <c r="AJ484" i="15"/>
  <c r="CI484" i="15" s="1"/>
  <c r="AO970" i="15"/>
  <c r="CN970" i="15" s="1"/>
  <c r="AO129" i="15"/>
  <c r="CN129" i="15" s="1"/>
  <c r="AI992" i="15"/>
  <c r="CH992" i="15" s="1"/>
  <c r="AI440" i="15"/>
  <c r="CH440" i="15" s="1"/>
  <c r="AJ638" i="15"/>
  <c r="CI638" i="15" s="1"/>
  <c r="AJ409" i="15"/>
  <c r="CI409" i="15" s="1"/>
  <c r="AJ248" i="15"/>
  <c r="CI248" i="15" s="1"/>
  <c r="AI727" i="15"/>
  <c r="CH727" i="15" s="1"/>
  <c r="AI193" i="15"/>
  <c r="CH193" i="15" s="1"/>
  <c r="AJ775" i="15"/>
  <c r="CI775" i="15" s="1"/>
  <c r="AJ347" i="15"/>
  <c r="CI347" i="15" s="1"/>
  <c r="AK849" i="15"/>
  <c r="CJ849" i="15" s="1"/>
  <c r="AK105" i="15"/>
  <c r="CJ105" i="15" s="1"/>
  <c r="AJ695" i="15"/>
  <c r="CI695" i="15" s="1"/>
  <c r="AJ683" i="15"/>
  <c r="CI683" i="15" s="1"/>
  <c r="AJ589" i="15"/>
  <c r="CI589" i="15" s="1"/>
  <c r="AJ451" i="15"/>
  <c r="CI451" i="15" s="1"/>
  <c r="AK838" i="15"/>
  <c r="CJ838" i="15" s="1"/>
  <c r="AK270" i="15"/>
  <c r="CJ270" i="15" s="1"/>
  <c r="AI344" i="15"/>
  <c r="CH344" i="15" s="1"/>
  <c r="AJ394" i="15"/>
  <c r="CI394" i="15" s="1"/>
  <c r="AK378" i="15"/>
  <c r="CJ378" i="15" s="1"/>
  <c r="AJ899" i="15"/>
  <c r="CI899" i="15" s="1"/>
  <c r="AJ752" i="15"/>
  <c r="CI752" i="15" s="1"/>
  <c r="AJ501" i="15"/>
  <c r="CI501" i="15" s="1"/>
  <c r="AK965" i="15"/>
  <c r="CJ965" i="15" s="1"/>
  <c r="AK955" i="15"/>
  <c r="CJ955" i="15" s="1"/>
  <c r="AJ727" i="15"/>
  <c r="CI727" i="15" s="1"/>
  <c r="AJ206" i="15"/>
  <c r="CI206" i="15" s="1"/>
  <c r="AK555" i="15"/>
  <c r="CJ555" i="15" s="1"/>
  <c r="AK473" i="15"/>
  <c r="CJ473" i="15" s="1"/>
  <c r="AK364" i="15"/>
  <c r="CJ364" i="15" s="1"/>
  <c r="AK313" i="15"/>
  <c r="CJ313" i="15" s="1"/>
  <c r="AK212" i="15"/>
  <c r="CJ212" i="15" s="1"/>
  <c r="AK117" i="15"/>
  <c r="CJ117" i="15" s="1"/>
  <c r="AL822" i="15"/>
  <c r="CK822" i="15" s="1"/>
  <c r="AL678" i="15"/>
  <c r="CK678" i="15" s="1"/>
  <c r="AL654" i="15"/>
  <c r="CK654" i="15" s="1"/>
  <c r="AL558" i="15"/>
  <c r="CK558" i="15" s="1"/>
  <c r="AL534" i="15"/>
  <c r="CK534" i="15" s="1"/>
  <c r="AL526" i="15"/>
  <c r="CK526" i="15" s="1"/>
  <c r="AL454" i="15"/>
  <c r="CK454" i="15" s="1"/>
  <c r="AL446" i="15"/>
  <c r="CK446" i="15" s="1"/>
  <c r="AL70" i="15"/>
  <c r="CK70" i="15" s="1"/>
  <c r="AL84" i="15"/>
  <c r="CK84" i="15" s="1"/>
  <c r="AM1046" i="15"/>
  <c r="CL1046" i="15" s="1"/>
  <c r="AM655" i="15"/>
  <c r="CL655" i="15" s="1"/>
  <c r="AM287" i="15"/>
  <c r="CL287" i="15" s="1"/>
  <c r="AM199" i="15"/>
  <c r="CL199" i="15" s="1"/>
  <c r="AM191" i="15"/>
  <c r="CL191" i="15" s="1"/>
  <c r="AJ902" i="15"/>
  <c r="CI902" i="15" s="1"/>
  <c r="AJ770" i="15"/>
  <c r="CI770" i="15" s="1"/>
  <c r="AK504" i="15"/>
  <c r="CJ504" i="15" s="1"/>
  <c r="AK363" i="15"/>
  <c r="CJ363" i="15" s="1"/>
  <c r="AK346" i="15"/>
  <c r="CJ346" i="15" s="1"/>
  <c r="AK180" i="15"/>
  <c r="CJ180" i="15" s="1"/>
  <c r="AL765" i="15"/>
  <c r="CK765" i="15" s="1"/>
  <c r="AL717" i="15"/>
  <c r="CK717" i="15" s="1"/>
  <c r="AL413" i="15"/>
  <c r="CK413" i="15" s="1"/>
  <c r="AL229" i="15"/>
  <c r="CK229" i="15" s="1"/>
  <c r="AI850" i="15"/>
  <c r="CH850" i="15" s="1"/>
  <c r="AJ153" i="15"/>
  <c r="CI153" i="15" s="1"/>
  <c r="AK735" i="15"/>
  <c r="CJ735" i="15" s="1"/>
  <c r="AK152" i="15"/>
  <c r="CJ152" i="15" s="1"/>
  <c r="AL844" i="15"/>
  <c r="CK844" i="15" s="1"/>
  <c r="AL724" i="15"/>
  <c r="CK724" i="15" s="1"/>
  <c r="AL348" i="15"/>
  <c r="CK348" i="15" s="1"/>
  <c r="AL108" i="15"/>
  <c r="CK108" i="15" s="1"/>
  <c r="AM921" i="15"/>
  <c r="CL921" i="15" s="1"/>
  <c r="AM602" i="15"/>
  <c r="CL602" i="15" s="1"/>
  <c r="AM578" i="15"/>
  <c r="CL578" i="15" s="1"/>
  <c r="AM664" i="15"/>
  <c r="CL664" i="15" s="1"/>
  <c r="AM509" i="15"/>
  <c r="CL509" i="15" s="1"/>
  <c r="AM75" i="15"/>
  <c r="CL75" i="15" s="1"/>
  <c r="AN205" i="15"/>
  <c r="CM205" i="15" s="1"/>
  <c r="AJ649" i="15"/>
  <c r="CI649" i="15" s="1"/>
  <c r="AJ170" i="15"/>
  <c r="CI170" i="15" s="1"/>
  <c r="AK1061" i="15"/>
  <c r="CJ1061" i="15" s="1"/>
  <c r="AK670" i="15"/>
  <c r="CJ670" i="15" s="1"/>
  <c r="AK403" i="15"/>
  <c r="CJ403" i="15" s="1"/>
  <c r="AO743" i="15"/>
  <c r="CN743" i="15" s="1"/>
  <c r="AI350" i="15"/>
  <c r="CH350" i="15" s="1"/>
  <c r="AJ456" i="15"/>
  <c r="CI456" i="15" s="1"/>
  <c r="AJ218" i="15"/>
  <c r="CI218" i="15" s="1"/>
  <c r="AL1063" i="15"/>
  <c r="CK1063" i="15" s="1"/>
  <c r="AL1011" i="15"/>
  <c r="CK1011" i="15" s="1"/>
  <c r="AL570" i="15"/>
  <c r="CK570" i="15" s="1"/>
  <c r="AL538" i="15"/>
  <c r="CK538" i="15" s="1"/>
  <c r="AL386" i="15"/>
  <c r="CK386" i="15" s="1"/>
  <c r="AL306" i="15"/>
  <c r="CK306" i="15" s="1"/>
  <c r="AL258" i="15"/>
  <c r="CK258" i="15" s="1"/>
  <c r="AJ920" i="15"/>
  <c r="CI920" i="15" s="1"/>
  <c r="AJ405" i="15"/>
  <c r="CI405" i="15" s="1"/>
  <c r="AK993" i="15"/>
  <c r="CJ993" i="15" s="1"/>
  <c r="AL759" i="15"/>
  <c r="CK759" i="15" s="1"/>
  <c r="AL743" i="15"/>
  <c r="CK743" i="15" s="1"/>
  <c r="AM1028" i="15"/>
  <c r="CL1028" i="15" s="1"/>
  <c r="AM922" i="15"/>
  <c r="CL922" i="15" s="1"/>
  <c r="AM802" i="15"/>
  <c r="CL802" i="15" s="1"/>
  <c r="AM531" i="15"/>
  <c r="CL531" i="15" s="1"/>
  <c r="AM243" i="15"/>
  <c r="CL243" i="15" s="1"/>
  <c r="AL599" i="15"/>
  <c r="CK599" i="15" s="1"/>
  <c r="AM918" i="15"/>
  <c r="CL918" i="15" s="1"/>
  <c r="AM565" i="15"/>
  <c r="CL565" i="15" s="1"/>
  <c r="AM219" i="15"/>
  <c r="CL219" i="15" s="1"/>
  <c r="AL681" i="15"/>
  <c r="CK681" i="15" s="1"/>
  <c r="AM1052" i="15"/>
  <c r="CL1052" i="15" s="1"/>
  <c r="AL745" i="15"/>
  <c r="CK745" i="15" s="1"/>
  <c r="AL235" i="15"/>
  <c r="CK235" i="15" s="1"/>
  <c r="AJ922" i="15"/>
  <c r="CI922" i="15" s="1"/>
  <c r="AK967" i="15"/>
  <c r="CJ967" i="15" s="1"/>
  <c r="AK604" i="15"/>
  <c r="CJ604" i="15" s="1"/>
  <c r="AK300" i="15"/>
  <c r="CJ300" i="15" s="1"/>
  <c r="AL727" i="15"/>
  <c r="CK727" i="15" s="1"/>
  <c r="AL416" i="15"/>
  <c r="CK416" i="15" s="1"/>
  <c r="AL122" i="15"/>
  <c r="CK122" i="15" s="1"/>
  <c r="AM557" i="15"/>
  <c r="CL557" i="15" s="1"/>
  <c r="AM328" i="15"/>
  <c r="CL328" i="15" s="1"/>
  <c r="AM169" i="15"/>
  <c r="CL169" i="15" s="1"/>
  <c r="AM81" i="15"/>
  <c r="CL81" i="15" s="1"/>
  <c r="AL964" i="15"/>
  <c r="CK964" i="15" s="1"/>
  <c r="AM510" i="15"/>
  <c r="CL510" i="15" s="1"/>
  <c r="AM226" i="15"/>
  <c r="CL226" i="15" s="1"/>
  <c r="AM875" i="15"/>
  <c r="CL875" i="15" s="1"/>
  <c r="AL209" i="15"/>
  <c r="CK209" i="15" s="1"/>
  <c r="AK216" i="15"/>
  <c r="CJ216" i="15" s="1"/>
  <c r="AM954" i="15"/>
  <c r="CL954" i="15" s="1"/>
  <c r="AM684" i="15"/>
  <c r="CL684" i="15" s="1"/>
  <c r="AM273" i="15"/>
  <c r="CL273" i="15" s="1"/>
  <c r="AM188" i="15"/>
  <c r="CL188" i="15" s="1"/>
  <c r="AM104" i="15"/>
  <c r="CL104" i="15" s="1"/>
  <c r="AL1052" i="15"/>
  <c r="CK1052" i="15" s="1"/>
  <c r="AM799" i="15"/>
  <c r="CL799" i="15" s="1"/>
  <c r="AM543" i="15"/>
  <c r="CL543" i="15" s="1"/>
  <c r="AL763" i="15"/>
  <c r="CK763" i="15" s="1"/>
  <c r="AM916" i="15"/>
  <c r="CL916" i="15" s="1"/>
  <c r="AM749" i="15"/>
  <c r="CL749" i="15" s="1"/>
  <c r="AM593" i="15"/>
  <c r="CL593" i="15" s="1"/>
  <c r="AM227" i="15"/>
  <c r="CL227" i="15" s="1"/>
  <c r="AJ523" i="15"/>
  <c r="CI523" i="15" s="1"/>
  <c r="AL735" i="15"/>
  <c r="CK735" i="15" s="1"/>
  <c r="AK622" i="15"/>
  <c r="CJ622" i="15" s="1"/>
  <c r="AL448" i="15"/>
  <c r="CK448" i="15" s="1"/>
  <c r="AJ499" i="15"/>
  <c r="CI499" i="15" s="1"/>
  <c r="AL184" i="15"/>
  <c r="CK184" i="15" s="1"/>
  <c r="AM783" i="15"/>
  <c r="CL783" i="15" s="1"/>
  <c r="AM434" i="15"/>
  <c r="CL434" i="15" s="1"/>
  <c r="AM298" i="15"/>
  <c r="CL298" i="15" s="1"/>
  <c r="AN877" i="15"/>
  <c r="CM877" i="15" s="1"/>
  <c r="AN202" i="15"/>
  <c r="CM202" i="15" s="1"/>
  <c r="AI514" i="15"/>
  <c r="CH514" i="15" s="1"/>
  <c r="AO762" i="15"/>
  <c r="CN762" i="15" s="1"/>
  <c r="AJ358" i="15"/>
  <c r="CI358" i="15" s="1"/>
  <c r="AO778" i="15"/>
  <c r="CN778" i="15" s="1"/>
  <c r="AL151" i="15"/>
  <c r="CK151" i="15" s="1"/>
  <c r="AO354" i="15"/>
  <c r="CN354" i="15" s="1"/>
  <c r="AI1006" i="15"/>
  <c r="CH1006" i="15" s="1"/>
  <c r="AI98" i="15"/>
  <c r="CH98" i="15" s="1"/>
  <c r="AM736" i="15"/>
  <c r="CL736" i="15" s="1"/>
  <c r="AN919" i="15"/>
  <c r="CM919" i="15" s="1"/>
  <c r="AO834" i="15"/>
  <c r="CN834" i="15" s="1"/>
  <c r="AI502" i="15"/>
  <c r="CH502" i="15" s="1"/>
  <c r="AO704" i="15"/>
  <c r="CN704" i="15" s="1"/>
  <c r="AJ126" i="15"/>
  <c r="CI126" i="15" s="1"/>
  <c r="AO703" i="15"/>
  <c r="CN703" i="15" s="1"/>
  <c r="AM562" i="15"/>
  <c r="CL562" i="15" s="1"/>
  <c r="AI971" i="15"/>
  <c r="CH971" i="15" s="1"/>
  <c r="AO498" i="15"/>
  <c r="CN498" i="15" s="1"/>
  <c r="AO211" i="15"/>
  <c r="CN211" i="15" s="1"/>
  <c r="AO791" i="15"/>
  <c r="CN791" i="15" s="1"/>
  <c r="AO173" i="15"/>
  <c r="CN173" i="15" s="1"/>
  <c r="AI871" i="15"/>
  <c r="CH871" i="15" s="1"/>
  <c r="AO811" i="15"/>
  <c r="CN811" i="15" s="1"/>
  <c r="AM170" i="15"/>
  <c r="CL170" i="15" s="1"/>
  <c r="AN527" i="15"/>
  <c r="CM527" i="15" s="1"/>
  <c r="AN156" i="15"/>
  <c r="CM156" i="15" s="1"/>
  <c r="AO956" i="15"/>
  <c r="CN956" i="15" s="1"/>
  <c r="AJ712" i="15"/>
  <c r="CI712" i="15" s="1"/>
  <c r="AL239" i="15"/>
  <c r="CK239" i="15" s="1"/>
  <c r="AL503" i="15"/>
  <c r="CK503" i="15" s="1"/>
  <c r="AM873" i="15"/>
  <c r="CL873" i="15" s="1"/>
  <c r="AL545" i="15"/>
  <c r="CK545" i="15" s="1"/>
  <c r="AK922" i="15"/>
  <c r="CJ922" i="15" s="1"/>
  <c r="AJ876" i="15"/>
  <c r="CI876" i="15" s="1"/>
  <c r="AM957" i="15"/>
  <c r="CL957" i="15" s="1"/>
  <c r="AJ700" i="15"/>
  <c r="CI700" i="15" s="1"/>
  <c r="AJ804" i="15"/>
  <c r="CI804" i="15" s="1"/>
  <c r="AI88" i="15"/>
  <c r="CH88" i="15" s="1"/>
  <c r="AI227" i="15"/>
  <c r="CH227" i="15" s="1"/>
  <c r="AO82" i="15"/>
  <c r="CN82" i="15" s="1"/>
  <c r="AI947" i="15"/>
  <c r="CH947" i="15" s="1"/>
  <c r="AO819" i="15"/>
  <c r="CN819" i="15" s="1"/>
  <c r="AN523" i="15"/>
  <c r="CM523" i="15" s="1"/>
  <c r="AN575" i="15"/>
  <c r="CM575" i="15" s="1"/>
  <c r="AN1009" i="15"/>
  <c r="CM1009" i="15" s="1"/>
  <c r="AN405" i="15"/>
  <c r="CM405" i="15" s="1"/>
  <c r="AN922" i="15"/>
  <c r="CM922" i="15" s="1"/>
  <c r="AK455" i="15"/>
  <c r="CJ455" i="15" s="1"/>
  <c r="AL704" i="15"/>
  <c r="CK704" i="15" s="1"/>
  <c r="AI342" i="15"/>
  <c r="CH342" i="15" s="1"/>
  <c r="AL729" i="15"/>
  <c r="CK729" i="15" s="1"/>
  <c r="AL1030" i="15"/>
  <c r="CK1030" i="15" s="1"/>
  <c r="AL445" i="15"/>
  <c r="CK445" i="15" s="1"/>
  <c r="AM1023" i="15"/>
  <c r="CL1023" i="15" s="1"/>
  <c r="AJ403" i="15"/>
  <c r="CI403" i="15" s="1"/>
  <c r="AK128" i="15"/>
  <c r="CJ128" i="15" s="1"/>
  <c r="AI461" i="15"/>
  <c r="CH461" i="15" s="1"/>
  <c r="AK867" i="15"/>
  <c r="CJ867" i="15" s="1"/>
  <c r="AJ572" i="15"/>
  <c r="CI572" i="15" s="1"/>
  <c r="AI75" i="15"/>
  <c r="CH75" i="15" s="1"/>
  <c r="AI364" i="15"/>
  <c r="CH364" i="15" s="1"/>
  <c r="AO355" i="15"/>
  <c r="CN355" i="15" s="1"/>
  <c r="AO613" i="15"/>
  <c r="CN613" i="15" s="1"/>
  <c r="AO919" i="15"/>
  <c r="CN919" i="15" s="1"/>
  <c r="AN168" i="15"/>
  <c r="CM168" i="15" s="1"/>
  <c r="AN184" i="15"/>
  <c r="CM184" i="15" s="1"/>
  <c r="AN706" i="15"/>
  <c r="CM706" i="15" s="1"/>
  <c r="AI401" i="15"/>
  <c r="CH401" i="15" s="1"/>
  <c r="AJ446" i="15"/>
  <c r="CI446" i="15" s="1"/>
  <c r="AI574" i="15"/>
  <c r="CH574" i="15" s="1"/>
  <c r="AN444" i="15"/>
  <c r="CM444" i="15" s="1"/>
  <c r="AN1033" i="15"/>
  <c r="CM1033" i="15" s="1"/>
  <c r="AN835" i="15"/>
  <c r="CM835" i="15" s="1"/>
  <c r="AN731" i="15"/>
  <c r="CM731" i="15" s="1"/>
  <c r="AN707" i="15"/>
  <c r="CM707" i="15" s="1"/>
  <c r="AN555" i="15"/>
  <c r="CM555" i="15" s="1"/>
  <c r="AN1008" i="15"/>
  <c r="CM1008" i="15" s="1"/>
  <c r="AN958" i="15"/>
  <c r="CM958" i="15" s="1"/>
  <c r="AN858" i="15"/>
  <c r="CM858" i="15" s="1"/>
  <c r="AN594" i="15"/>
  <c r="CM594" i="15" s="1"/>
  <c r="AN466" i="15"/>
  <c r="CM466" i="15" s="1"/>
  <c r="AN410" i="15"/>
  <c r="CM410" i="15" s="1"/>
  <c r="AN892" i="15"/>
  <c r="CM892" i="15" s="1"/>
  <c r="AN521" i="15"/>
  <c r="CM521" i="15" s="1"/>
  <c r="AN864" i="15"/>
  <c r="CM864" i="15" s="1"/>
  <c r="AN544" i="15"/>
  <c r="CM544" i="15" s="1"/>
  <c r="AN296" i="15"/>
  <c r="CM296" i="15" s="1"/>
  <c r="AN703" i="15"/>
  <c r="CM703" i="15" s="1"/>
  <c r="AN271" i="15"/>
  <c r="CM271" i="15" s="1"/>
  <c r="AN310" i="15"/>
  <c r="CM310" i="15" s="1"/>
  <c r="AN286" i="15"/>
  <c r="CM286" i="15" s="1"/>
  <c r="AN796" i="15"/>
  <c r="CM796" i="15" s="1"/>
  <c r="AN180" i="15"/>
  <c r="CM180" i="15" s="1"/>
  <c r="AN116" i="15"/>
  <c r="CM116" i="15" s="1"/>
  <c r="AN979" i="15"/>
  <c r="CM979" i="15" s="1"/>
  <c r="AN819" i="15"/>
  <c r="CM819" i="15" s="1"/>
  <c r="AN779" i="15"/>
  <c r="CM779" i="15" s="1"/>
  <c r="AN267" i="15"/>
  <c r="CM267" i="15" s="1"/>
  <c r="AN251" i="15"/>
  <c r="CM251" i="15" s="1"/>
  <c r="AN94" i="15"/>
  <c r="CM94" i="15" s="1"/>
  <c r="AN362" i="15"/>
  <c r="CM362" i="15" s="1"/>
  <c r="AN346" i="15"/>
  <c r="CM346" i="15" s="1"/>
  <c r="AO981" i="15"/>
  <c r="CN981" i="15" s="1"/>
  <c r="AO877" i="15"/>
  <c r="CN877" i="15" s="1"/>
  <c r="AO850" i="15"/>
  <c r="CN850" i="15" s="1"/>
  <c r="AO797" i="15"/>
  <c r="CN797" i="15" s="1"/>
  <c r="AN201" i="15"/>
  <c r="CM201" i="15" s="1"/>
  <c r="AN100" i="15"/>
  <c r="CM100" i="15" s="1"/>
  <c r="AN746" i="15"/>
  <c r="CM746" i="15" s="1"/>
  <c r="AN422" i="15"/>
  <c r="CM422" i="15" s="1"/>
  <c r="AN837" i="15"/>
  <c r="CM837" i="15" s="1"/>
  <c r="AN169" i="15"/>
  <c r="CM169" i="15" s="1"/>
  <c r="AO1022" i="15"/>
  <c r="CN1022" i="15" s="1"/>
  <c r="AO994" i="15"/>
  <c r="CN994" i="15" s="1"/>
  <c r="AN996" i="15"/>
  <c r="CM996" i="15" s="1"/>
  <c r="AN870" i="15"/>
  <c r="CM870" i="15" s="1"/>
  <c r="AN557" i="15"/>
  <c r="CM557" i="15" s="1"/>
  <c r="AN390" i="15"/>
  <c r="CM390" i="15" s="1"/>
  <c r="AO752" i="15"/>
  <c r="CN752" i="15" s="1"/>
  <c r="AO650" i="15"/>
  <c r="CN650" i="15" s="1"/>
  <c r="AI685" i="15"/>
  <c r="CH685" i="15" s="1"/>
  <c r="AI746" i="15"/>
  <c r="CH746" i="15" s="1"/>
  <c r="AI537" i="15"/>
  <c r="CH537" i="15" s="1"/>
  <c r="AO993" i="15"/>
  <c r="CN993" i="15" s="1"/>
  <c r="AO334" i="15"/>
  <c r="CN334" i="15" s="1"/>
  <c r="AO73" i="15"/>
  <c r="CN73" i="15" s="1"/>
  <c r="AO715" i="15"/>
  <c r="CN715" i="15" s="1"/>
  <c r="AO659" i="15"/>
  <c r="CN659" i="15" s="1"/>
  <c r="AO595" i="15"/>
  <c r="CN595" i="15" s="1"/>
  <c r="AO469" i="15"/>
  <c r="CN469" i="15" s="1"/>
  <c r="AO397" i="15"/>
  <c r="CN397" i="15" s="1"/>
  <c r="AO325" i="15"/>
  <c r="CN325" i="15" s="1"/>
  <c r="AI862" i="15"/>
  <c r="CH862" i="15" s="1"/>
  <c r="AI637" i="15"/>
  <c r="CH637" i="15" s="1"/>
  <c r="AO931" i="15"/>
  <c r="CN931" i="15" s="1"/>
  <c r="AO510" i="15"/>
  <c r="CN510" i="15" s="1"/>
  <c r="AO243" i="15"/>
  <c r="CN243" i="15" s="1"/>
  <c r="AI626" i="15"/>
  <c r="CH626" i="15" s="1"/>
  <c r="AI541" i="15"/>
  <c r="CH541" i="15" s="1"/>
  <c r="AN357" i="15"/>
  <c r="CM357" i="15" s="1"/>
  <c r="AO292" i="15"/>
  <c r="CN292" i="15" s="1"/>
  <c r="AO630" i="15"/>
  <c r="CN630" i="15" s="1"/>
  <c r="AI909" i="15"/>
  <c r="CH909" i="15" s="1"/>
  <c r="AI829" i="15"/>
  <c r="CH829" i="15" s="1"/>
  <c r="AI530" i="15"/>
  <c r="CH530" i="15" s="1"/>
  <c r="AI396" i="15"/>
  <c r="CH396" i="15" s="1"/>
  <c r="AJ1019" i="15"/>
  <c r="CI1019" i="15" s="1"/>
  <c r="AO226" i="15"/>
  <c r="CN226" i="15" s="1"/>
  <c r="AO74" i="15"/>
  <c r="CN74" i="15" s="1"/>
  <c r="AO557" i="15"/>
  <c r="CN557" i="15" s="1"/>
  <c r="AI783" i="15"/>
  <c r="CH783" i="15" s="1"/>
  <c r="AI823" i="15"/>
  <c r="CH823" i="15" s="1"/>
  <c r="AI475" i="15"/>
  <c r="CH475" i="15" s="1"/>
  <c r="AI394" i="15"/>
  <c r="CH394" i="15" s="1"/>
  <c r="AI349" i="15"/>
  <c r="CH349" i="15" s="1"/>
  <c r="AI318" i="15"/>
  <c r="CH318" i="15" s="1"/>
  <c r="AI366" i="15"/>
  <c r="CH366" i="15" s="1"/>
  <c r="AI250" i="15"/>
  <c r="CH250" i="15" s="1"/>
  <c r="AJ915" i="15"/>
  <c r="CI915" i="15" s="1"/>
  <c r="AJ824" i="15"/>
  <c r="CI824" i="15" s="1"/>
  <c r="AJ726" i="15"/>
  <c r="CI726" i="15" s="1"/>
  <c r="AJ658" i="15"/>
  <c r="CI658" i="15" s="1"/>
  <c r="AJ277" i="15"/>
  <c r="CI277" i="15" s="1"/>
  <c r="AK295" i="15"/>
  <c r="CJ295" i="15" s="1"/>
  <c r="AK263" i="15"/>
  <c r="CJ263" i="15" s="1"/>
  <c r="AK191" i="15"/>
  <c r="CJ191" i="15" s="1"/>
  <c r="AK77" i="15"/>
  <c r="CJ77" i="15" s="1"/>
  <c r="AO680" i="15"/>
  <c r="CN680" i="15" s="1"/>
  <c r="AO330" i="15"/>
  <c r="CN330" i="15" s="1"/>
  <c r="AI1052" i="15"/>
  <c r="CH1052" i="15" s="1"/>
  <c r="AI410" i="15"/>
  <c r="CH410" i="15" s="1"/>
  <c r="AI304" i="15"/>
  <c r="CH304" i="15" s="1"/>
  <c r="AI185" i="15"/>
  <c r="CH185" i="15" s="1"/>
  <c r="AJ1059" i="15"/>
  <c r="CI1059" i="15" s="1"/>
  <c r="AO918" i="15"/>
  <c r="CN918" i="15" s="1"/>
  <c r="AO771" i="15"/>
  <c r="CN771" i="15" s="1"/>
  <c r="AI345" i="15"/>
  <c r="CH345" i="15" s="1"/>
  <c r="AJ1064" i="15"/>
  <c r="CI1064" i="15" s="1"/>
  <c r="AJ998" i="15"/>
  <c r="CI998" i="15" s="1"/>
  <c r="AI80" i="15"/>
  <c r="CH80" i="15" s="1"/>
  <c r="AO502" i="15"/>
  <c r="CN502" i="15" s="1"/>
  <c r="AI181" i="15"/>
  <c r="CH181" i="15" s="1"/>
  <c r="AI936" i="15"/>
  <c r="CH936" i="15" s="1"/>
  <c r="AI389" i="15"/>
  <c r="CH389" i="15" s="1"/>
  <c r="AJ1038" i="15"/>
  <c r="CI1038" i="15" s="1"/>
  <c r="AJ788" i="15"/>
  <c r="CI788" i="15" s="1"/>
  <c r="AJ719" i="15"/>
  <c r="CI719" i="15" s="1"/>
  <c r="AJ318" i="15"/>
  <c r="CI318" i="15" s="1"/>
  <c r="AI469" i="15"/>
  <c r="CH469" i="15" s="1"/>
  <c r="AJ753" i="15"/>
  <c r="CI753" i="15" s="1"/>
  <c r="AK960" i="15"/>
  <c r="CJ960" i="15" s="1"/>
  <c r="AI624" i="15"/>
  <c r="CH624" i="15" s="1"/>
  <c r="AJ83" i="15"/>
  <c r="CI83" i="15" s="1"/>
  <c r="AK959" i="15"/>
  <c r="CJ959" i="15" s="1"/>
  <c r="AK829" i="15"/>
  <c r="CJ829" i="15" s="1"/>
  <c r="AK1017" i="15"/>
  <c r="CJ1017" i="15" s="1"/>
  <c r="AK837" i="15"/>
  <c r="CJ837" i="15" s="1"/>
  <c r="AK614" i="15"/>
  <c r="CJ614" i="15" s="1"/>
  <c r="AK181" i="15"/>
  <c r="CJ181" i="15" s="1"/>
  <c r="AI706" i="15"/>
  <c r="CH706" i="15" s="1"/>
  <c r="AI208" i="15"/>
  <c r="CH208" i="15" s="1"/>
  <c r="AJ936" i="15"/>
  <c r="CI936" i="15" s="1"/>
  <c r="AJ880" i="15"/>
  <c r="CI880" i="15" s="1"/>
  <c r="AJ716" i="15"/>
  <c r="CI716" i="15" s="1"/>
  <c r="AJ679" i="15"/>
  <c r="CI679" i="15" s="1"/>
  <c r="AJ571" i="15"/>
  <c r="CI571" i="15" s="1"/>
  <c r="AK736" i="15"/>
  <c r="CJ736" i="15" s="1"/>
  <c r="AK681" i="15"/>
  <c r="CJ681" i="15" s="1"/>
  <c r="AK825" i="15"/>
  <c r="CJ825" i="15" s="1"/>
  <c r="AK347" i="15"/>
  <c r="CJ347" i="15" s="1"/>
  <c r="AK142" i="15"/>
  <c r="CJ142" i="15" s="1"/>
  <c r="AL838" i="15"/>
  <c r="CK838" i="15" s="1"/>
  <c r="AL702" i="15"/>
  <c r="CK702" i="15" s="1"/>
  <c r="AL390" i="15"/>
  <c r="CK390" i="15" s="1"/>
  <c r="AL190" i="15"/>
  <c r="CK190" i="15" s="1"/>
  <c r="AL126" i="15"/>
  <c r="CK126" i="15" s="1"/>
  <c r="AM698" i="15"/>
  <c r="CL698" i="15" s="1"/>
  <c r="AI632" i="15"/>
  <c r="CH632" i="15" s="1"/>
  <c r="AJ443" i="15"/>
  <c r="CI443" i="15" s="1"/>
  <c r="AJ268" i="15"/>
  <c r="CI268" i="15" s="1"/>
  <c r="AJ175" i="15"/>
  <c r="CI175" i="15" s="1"/>
  <c r="AK392" i="15"/>
  <c r="CJ392" i="15" s="1"/>
  <c r="AL1006" i="15"/>
  <c r="CK1006" i="15" s="1"/>
  <c r="AL517" i="15"/>
  <c r="CK517" i="15" s="1"/>
  <c r="AL429" i="15"/>
  <c r="CK429" i="15" s="1"/>
  <c r="AL317" i="15"/>
  <c r="CK317" i="15" s="1"/>
  <c r="AJ594" i="15"/>
  <c r="CI594" i="15" s="1"/>
  <c r="AJ76" i="15"/>
  <c r="CI76" i="15" s="1"/>
  <c r="AK1064" i="15"/>
  <c r="CJ1064" i="15" s="1"/>
  <c r="AK501" i="15"/>
  <c r="CJ501" i="15" s="1"/>
  <c r="AL756" i="15"/>
  <c r="CK756" i="15" s="1"/>
  <c r="AL716" i="15"/>
  <c r="CK716" i="15" s="1"/>
  <c r="AL420" i="15"/>
  <c r="CK420" i="15" s="1"/>
  <c r="AL292" i="15"/>
  <c r="CK292" i="15" s="1"/>
  <c r="AL94" i="15"/>
  <c r="CK94" i="15" s="1"/>
  <c r="AM965" i="15"/>
  <c r="CL965" i="15" s="1"/>
  <c r="AM815" i="15"/>
  <c r="CL815" i="15" s="1"/>
  <c r="AM341" i="15"/>
  <c r="CL341" i="15" s="1"/>
  <c r="AM269" i="15"/>
  <c r="CL269" i="15" s="1"/>
  <c r="AM149" i="15"/>
  <c r="CL149" i="15" s="1"/>
  <c r="AM100" i="15"/>
  <c r="CL100" i="15" s="1"/>
  <c r="AI207" i="15"/>
  <c r="CH207" i="15" s="1"/>
  <c r="AJ321" i="15"/>
  <c r="CI321" i="15" s="1"/>
  <c r="AK326" i="15"/>
  <c r="CJ326" i="15" s="1"/>
  <c r="AN373" i="15"/>
  <c r="CM373" i="15" s="1"/>
  <c r="AJ264" i="15"/>
  <c r="CI264" i="15" s="1"/>
  <c r="AK905" i="15"/>
  <c r="CJ905" i="15" s="1"/>
  <c r="AL889" i="15"/>
  <c r="CK889" i="15" s="1"/>
  <c r="AL881" i="15"/>
  <c r="CK881" i="15" s="1"/>
  <c r="AL850" i="15"/>
  <c r="CK850" i="15" s="1"/>
  <c r="AL770" i="15"/>
  <c r="CK770" i="15" s="1"/>
  <c r="AL522" i="15"/>
  <c r="CK522" i="15" s="1"/>
  <c r="AL378" i="15"/>
  <c r="CK378" i="15" s="1"/>
  <c r="AL194" i="15"/>
  <c r="CK194" i="15" s="1"/>
  <c r="AI458" i="15"/>
  <c r="CH458" i="15" s="1"/>
  <c r="AJ948" i="15"/>
  <c r="CI948" i="15" s="1"/>
  <c r="AJ670" i="15"/>
  <c r="CI670" i="15" s="1"/>
  <c r="AJ498" i="15"/>
  <c r="CI498" i="15" s="1"/>
  <c r="AJ130" i="15"/>
  <c r="CI130" i="15" s="1"/>
  <c r="AK882" i="15"/>
  <c r="CJ882" i="15" s="1"/>
  <c r="AK318" i="15"/>
  <c r="CJ318" i="15" s="1"/>
  <c r="AL728" i="15"/>
  <c r="CK728" i="15" s="1"/>
  <c r="AL432" i="15"/>
  <c r="CK432" i="15" s="1"/>
  <c r="AL288" i="15"/>
  <c r="CK288" i="15" s="1"/>
  <c r="AL123" i="15"/>
  <c r="CK123" i="15" s="1"/>
  <c r="AM1007" i="15"/>
  <c r="CL1007" i="15" s="1"/>
  <c r="AM686" i="15"/>
  <c r="CL686" i="15" s="1"/>
  <c r="AM382" i="15"/>
  <c r="CL382" i="15" s="1"/>
  <c r="AL553" i="15"/>
  <c r="CK553" i="15" s="1"/>
  <c r="AL167" i="15"/>
  <c r="CK167" i="15" s="1"/>
  <c r="AM789" i="15"/>
  <c r="CL789" i="15" s="1"/>
  <c r="AM605" i="15"/>
  <c r="CL605" i="15" s="1"/>
  <c r="AM899" i="15"/>
  <c r="CL899" i="15" s="1"/>
  <c r="AL265" i="15"/>
  <c r="CK265" i="15" s="1"/>
  <c r="AM560" i="15"/>
  <c r="CL560" i="15" s="1"/>
  <c r="AM289" i="15"/>
  <c r="CL289" i="15" s="1"/>
  <c r="AL673" i="15"/>
  <c r="CK673" i="15" s="1"/>
  <c r="AL232" i="15"/>
  <c r="CK232" i="15" s="1"/>
  <c r="AM976" i="15"/>
  <c r="CL976" i="15" s="1"/>
  <c r="AM920" i="15"/>
  <c r="CL920" i="15" s="1"/>
  <c r="AM833" i="15"/>
  <c r="CL833" i="15" s="1"/>
  <c r="AM1051" i="15"/>
  <c r="CL1051" i="15" s="1"/>
  <c r="AL938" i="15"/>
  <c r="CK938" i="15" s="1"/>
  <c r="AL849" i="15"/>
  <c r="CK849" i="15" s="1"/>
  <c r="AJ636" i="15"/>
  <c r="CI636" i="15" s="1"/>
  <c r="AL791" i="15"/>
  <c r="CK791" i="15" s="1"/>
  <c r="AM209" i="15"/>
  <c r="CL209" i="15" s="1"/>
  <c r="AL963" i="15"/>
  <c r="CK963" i="15" s="1"/>
  <c r="AL928" i="15"/>
  <c r="CK928" i="15" s="1"/>
  <c r="AL176" i="15"/>
  <c r="CK176" i="15" s="1"/>
  <c r="AM536" i="15"/>
  <c r="CL536" i="15" s="1"/>
  <c r="AM281" i="15"/>
  <c r="CL281" i="15" s="1"/>
  <c r="AK861" i="15"/>
  <c r="CJ861" i="15" s="1"/>
  <c r="AL408" i="15"/>
  <c r="CK408" i="15" s="1"/>
  <c r="AL335" i="15"/>
  <c r="CK335" i="15" s="1"/>
  <c r="AL295" i="15"/>
  <c r="CK295" i="15" s="1"/>
  <c r="AM354" i="15"/>
  <c r="CL354" i="15" s="1"/>
  <c r="AL974" i="15"/>
  <c r="CK974" i="15" s="1"/>
  <c r="AL407" i="15"/>
  <c r="CK407" i="15" s="1"/>
  <c r="AL100" i="15"/>
  <c r="CK100" i="15" s="1"/>
  <c r="AM111" i="15"/>
  <c r="CL111" i="15" s="1"/>
  <c r="AK904" i="15"/>
  <c r="CJ904" i="15" s="1"/>
  <c r="AM609" i="15"/>
  <c r="CL609" i="15" s="1"/>
  <c r="AM845" i="15"/>
  <c r="CL845" i="15" s="1"/>
  <c r="AM581" i="15"/>
  <c r="CL581" i="15" s="1"/>
  <c r="AN875" i="15"/>
  <c r="CM875" i="15" s="1"/>
  <c r="AO422" i="15"/>
  <c r="CN422" i="15" s="1"/>
  <c r="AM971" i="15"/>
  <c r="CL971" i="15" s="1"/>
  <c r="AJ747" i="15"/>
  <c r="CI747" i="15" s="1"/>
  <c r="AI668" i="15"/>
  <c r="CH668" i="15" s="1"/>
  <c r="AN692" i="15"/>
  <c r="CM692" i="15" s="1"/>
  <c r="AN765" i="15"/>
  <c r="CM765" i="15" s="1"/>
  <c r="AK648" i="15"/>
  <c r="CJ648" i="15" s="1"/>
  <c r="AM303" i="15"/>
  <c r="CL303" i="15" s="1"/>
  <c r="AO399" i="15"/>
  <c r="CN399" i="15" s="1"/>
  <c r="AO1020" i="15"/>
  <c r="CN1020" i="15" s="1"/>
  <c r="AL676" i="15"/>
  <c r="CK676" i="15" s="1"/>
  <c r="AK259" i="15"/>
  <c r="CJ259" i="15" s="1"/>
  <c r="AO110" i="15"/>
  <c r="CN110" i="15" s="1"/>
  <c r="AL1013" i="15"/>
  <c r="CK1013" i="15" s="1"/>
  <c r="AO362" i="15"/>
  <c r="CN362" i="15" s="1"/>
  <c r="AN826" i="15"/>
  <c r="CM826" i="15" s="1"/>
  <c r="AO548" i="15"/>
  <c r="CN548" i="15" s="1"/>
  <c r="AO454" i="15"/>
  <c r="CN454" i="15" s="1"/>
  <c r="AI755" i="15"/>
  <c r="CH755" i="15" s="1"/>
  <c r="AO414" i="15"/>
  <c r="CN414" i="15" s="1"/>
  <c r="AK158" i="15"/>
  <c r="CJ158" i="15" s="1"/>
  <c r="AN547" i="15"/>
  <c r="CM547" i="15" s="1"/>
  <c r="AO967" i="15"/>
  <c r="CN967" i="15" s="1"/>
  <c r="AK415" i="15"/>
  <c r="CJ415" i="15" s="1"/>
  <c r="AI129" i="15"/>
  <c r="CH129" i="15" s="1"/>
  <c r="AN963" i="15"/>
  <c r="CM963" i="15" s="1"/>
  <c r="AJ666" i="15"/>
  <c r="CI666" i="15" s="1"/>
  <c r="AN415" i="15"/>
  <c r="CM415" i="15" s="1"/>
  <c r="AO204" i="15"/>
  <c r="CN204" i="15" s="1"/>
  <c r="AN945" i="15"/>
  <c r="CM945" i="15" s="1"/>
  <c r="AK289" i="15"/>
  <c r="CJ289" i="15" s="1"/>
  <c r="AI858" i="15"/>
  <c r="CH858" i="15" s="1"/>
  <c r="AN177" i="15"/>
  <c r="CM177" i="15" s="1"/>
  <c r="AJ573" i="15"/>
  <c r="CI573" i="15" s="1"/>
  <c r="AL433" i="15"/>
  <c r="CK433" i="15" s="1"/>
  <c r="AO708" i="15"/>
  <c r="CN708" i="15" s="1"/>
  <c r="AL110" i="15"/>
  <c r="CK110" i="15" s="1"/>
  <c r="AK134" i="15"/>
  <c r="CJ134" i="15" s="1"/>
  <c r="AO329" i="15"/>
  <c r="CN329" i="15" s="1"/>
  <c r="AI416" i="15"/>
  <c r="CH416" i="15" s="1"/>
  <c r="AJ470" i="15"/>
  <c r="CI470" i="15" s="1"/>
  <c r="AI644" i="15"/>
  <c r="CH644" i="15" s="1"/>
  <c r="AI590" i="15"/>
  <c r="CH590" i="15" s="1"/>
  <c r="AN105" i="15"/>
  <c r="CM105" i="15" s="1"/>
  <c r="AN729" i="15"/>
  <c r="CM729" i="15" s="1"/>
  <c r="AN460" i="15"/>
  <c r="CM460" i="15" s="1"/>
  <c r="AN956" i="15"/>
  <c r="CM956" i="15" s="1"/>
  <c r="AO814" i="15"/>
  <c r="CN814" i="15" s="1"/>
  <c r="AM681" i="15"/>
  <c r="CL681" i="15" s="1"/>
  <c r="AM228" i="15"/>
  <c r="CL228" i="15" s="1"/>
  <c r="AM67" i="15"/>
  <c r="CL67" i="15" s="1"/>
  <c r="AL932" i="15"/>
  <c r="CK932" i="15" s="1"/>
  <c r="AL669" i="15"/>
  <c r="CK669" i="15" s="1"/>
  <c r="AM755" i="15"/>
  <c r="CL755" i="15" s="1"/>
  <c r="AL494" i="15"/>
  <c r="CK494" i="15" s="1"/>
  <c r="AK560" i="15"/>
  <c r="CJ560" i="15" s="1"/>
  <c r="AJ114" i="15"/>
  <c r="CI114" i="15" s="1"/>
  <c r="AO258" i="15"/>
  <c r="CN258" i="15" s="1"/>
  <c r="AO1039" i="15"/>
  <c r="CN1039" i="15" s="1"/>
  <c r="AO431" i="15"/>
  <c r="CN431" i="15" s="1"/>
  <c r="AN453" i="15"/>
  <c r="CM453" i="15" s="1"/>
  <c r="AN294" i="15"/>
  <c r="CM294" i="15" s="1"/>
  <c r="AN545" i="15"/>
  <c r="CM545" i="15" s="1"/>
  <c r="AL493" i="15"/>
  <c r="CK493" i="15" s="1"/>
  <c r="AI407" i="15"/>
  <c r="CH407" i="15" s="1"/>
  <c r="AI141" i="15"/>
  <c r="CH141" i="15" s="1"/>
  <c r="AO303" i="15"/>
  <c r="CN303" i="15" s="1"/>
  <c r="AN564" i="15"/>
  <c r="CM564" i="15" s="1"/>
  <c r="AN983" i="15"/>
  <c r="CM983" i="15" s="1"/>
  <c r="AN886" i="15"/>
  <c r="CM886" i="15" s="1"/>
  <c r="AN843" i="15"/>
  <c r="CM843" i="15" s="1"/>
  <c r="AN491" i="15"/>
  <c r="CM491" i="15" s="1"/>
  <c r="AN443" i="15"/>
  <c r="CM443" i="15" s="1"/>
  <c r="AN991" i="15"/>
  <c r="CM991" i="15" s="1"/>
  <c r="AN857" i="15"/>
  <c r="CM857" i="15" s="1"/>
  <c r="AN689" i="15"/>
  <c r="CM689" i="15" s="1"/>
  <c r="AN401" i="15"/>
  <c r="CM401" i="15" s="1"/>
  <c r="AN990" i="15"/>
  <c r="CM990" i="15" s="1"/>
  <c r="AN624" i="15"/>
  <c r="CM624" i="15" s="1"/>
  <c r="AN272" i="15"/>
  <c r="CM272" i="15" s="1"/>
  <c r="AN1038" i="15"/>
  <c r="CM1038" i="15" s="1"/>
  <c r="AN670" i="15"/>
  <c r="CM670" i="15" s="1"/>
  <c r="AN543" i="15"/>
  <c r="CM543" i="15" s="1"/>
  <c r="AN262" i="15"/>
  <c r="CM262" i="15" s="1"/>
  <c r="AN1064" i="15"/>
  <c r="CM1064" i="15" s="1"/>
  <c r="AN982" i="15"/>
  <c r="CM982" i="15" s="1"/>
  <c r="AN136" i="15"/>
  <c r="CM136" i="15" s="1"/>
  <c r="AN77" i="15"/>
  <c r="CM77" i="15" s="1"/>
  <c r="AN378" i="15"/>
  <c r="CM378" i="15" s="1"/>
  <c r="AO773" i="15"/>
  <c r="CN773" i="15" s="1"/>
  <c r="AN946" i="15"/>
  <c r="CM946" i="15" s="1"/>
  <c r="AN661" i="15"/>
  <c r="CM661" i="15" s="1"/>
  <c r="AN307" i="15"/>
  <c r="CM307" i="15" s="1"/>
  <c r="AN257" i="15"/>
  <c r="CM257" i="15" s="1"/>
  <c r="AO959" i="15"/>
  <c r="CN959" i="15" s="1"/>
  <c r="AN761" i="15"/>
  <c r="CM761" i="15" s="1"/>
  <c r="AN477" i="15"/>
  <c r="CM477" i="15" s="1"/>
  <c r="AN91" i="15"/>
  <c r="CM91" i="15" s="1"/>
  <c r="AO1042" i="15"/>
  <c r="CN1042" i="15" s="1"/>
  <c r="AO947" i="15"/>
  <c r="CN947" i="15" s="1"/>
  <c r="AO817" i="15"/>
  <c r="CN817" i="15" s="1"/>
  <c r="AN794" i="15"/>
  <c r="CM794" i="15" s="1"/>
  <c r="AN129" i="15"/>
  <c r="CM129" i="15" s="1"/>
  <c r="AO870" i="15"/>
  <c r="CN870" i="15" s="1"/>
  <c r="AO714" i="15"/>
  <c r="CN714" i="15" s="1"/>
  <c r="AO645" i="15"/>
  <c r="CN645" i="15" s="1"/>
  <c r="AO938" i="15"/>
  <c r="CN938" i="15" s="1"/>
  <c r="AO895" i="15"/>
  <c r="CN895" i="15" s="1"/>
  <c r="AI1059" i="15"/>
  <c r="CH1059" i="15" s="1"/>
  <c r="AI998" i="15"/>
  <c r="CH998" i="15" s="1"/>
  <c r="AI897" i="15"/>
  <c r="CH897" i="15" s="1"/>
  <c r="AO794" i="15"/>
  <c r="CN794" i="15" s="1"/>
  <c r="AO532" i="15"/>
  <c r="CN532" i="15" s="1"/>
  <c r="AO246" i="15"/>
  <c r="CN246" i="15" s="1"/>
  <c r="AI989" i="15"/>
  <c r="CH989" i="15" s="1"/>
  <c r="AN614" i="15"/>
  <c r="CM614" i="15" s="1"/>
  <c r="AN305" i="15"/>
  <c r="CM305" i="15" s="1"/>
  <c r="AO558" i="15"/>
  <c r="CN558" i="15" s="1"/>
  <c r="AO549" i="15"/>
  <c r="CN549" i="15" s="1"/>
  <c r="AO531" i="15"/>
  <c r="CN531" i="15" s="1"/>
  <c r="AO869" i="15"/>
  <c r="CN869" i="15" s="1"/>
  <c r="AO283" i="15"/>
  <c r="CN283" i="15" s="1"/>
  <c r="AI562" i="15"/>
  <c r="CH562" i="15" s="1"/>
  <c r="AI584" i="15"/>
  <c r="CH584" i="15" s="1"/>
  <c r="AI444" i="15"/>
  <c r="CH444" i="15" s="1"/>
  <c r="AI187" i="15"/>
  <c r="CH187" i="15" s="1"/>
  <c r="AJ932" i="15"/>
  <c r="CI932" i="15" s="1"/>
  <c r="AO694" i="15"/>
  <c r="CN694" i="15" s="1"/>
  <c r="AO460" i="15"/>
  <c r="CN460" i="15" s="1"/>
  <c r="AO575" i="15"/>
  <c r="CN575" i="15" s="1"/>
  <c r="AO240" i="15"/>
  <c r="CN240" i="15" s="1"/>
  <c r="AO212" i="15"/>
  <c r="CN212" i="15" s="1"/>
  <c r="AN785" i="15"/>
  <c r="CM785" i="15" s="1"/>
  <c r="AI766" i="15"/>
  <c r="CH766" i="15" s="1"/>
  <c r="AI466" i="15"/>
  <c r="CH466" i="15" s="1"/>
  <c r="AJ1024" i="15"/>
  <c r="CI1024" i="15" s="1"/>
  <c r="AO612" i="15"/>
  <c r="CN612" i="15" s="1"/>
  <c r="AO272" i="15"/>
  <c r="CN272" i="15" s="1"/>
  <c r="AI456" i="15"/>
  <c r="CH456" i="15" s="1"/>
  <c r="AI223" i="15"/>
  <c r="CH223" i="15" s="1"/>
  <c r="AJ637" i="15"/>
  <c r="CI637" i="15" s="1"/>
  <c r="AJ606" i="15"/>
  <c r="CI606" i="15" s="1"/>
  <c r="AJ558" i="15"/>
  <c r="CI558" i="15" s="1"/>
  <c r="AJ486" i="15"/>
  <c r="CI486" i="15" s="1"/>
  <c r="AJ309" i="15"/>
  <c r="CI309" i="15" s="1"/>
  <c r="AJ94" i="15"/>
  <c r="CI94" i="15" s="1"/>
  <c r="AK836" i="15"/>
  <c r="CJ836" i="15" s="1"/>
  <c r="AK820" i="15"/>
  <c r="CJ820" i="15" s="1"/>
  <c r="AK804" i="15"/>
  <c r="CJ804" i="15" s="1"/>
  <c r="AK199" i="15"/>
  <c r="CJ199" i="15" s="1"/>
  <c r="AL968" i="15"/>
  <c r="CK968" i="15" s="1"/>
  <c r="AO739" i="15"/>
  <c r="CN739" i="15" s="1"/>
  <c r="AO452" i="15"/>
  <c r="CN452" i="15" s="1"/>
  <c r="AI139" i="15"/>
  <c r="CH139" i="15" s="1"/>
  <c r="AJ1000" i="15"/>
  <c r="CI1000" i="15" s="1"/>
  <c r="AJ983" i="15"/>
  <c r="CI983" i="15" s="1"/>
  <c r="AJ972" i="15"/>
  <c r="CI972" i="15" s="1"/>
  <c r="AO509" i="15"/>
  <c r="CN509" i="15" s="1"/>
  <c r="AI1043" i="15"/>
  <c r="CH1043" i="15" s="1"/>
  <c r="AI237" i="15"/>
  <c r="CH237" i="15" s="1"/>
  <c r="AJ937" i="15"/>
  <c r="CI937" i="15" s="1"/>
  <c r="AJ877" i="15"/>
  <c r="CI877" i="15" s="1"/>
  <c r="AJ743" i="15"/>
  <c r="CI743" i="15" s="1"/>
  <c r="AJ677" i="15"/>
  <c r="CI677" i="15" s="1"/>
  <c r="AJ280" i="15"/>
  <c r="CI280" i="15" s="1"/>
  <c r="AI198" i="15"/>
  <c r="CH198" i="15" s="1"/>
  <c r="AI79" i="15"/>
  <c r="CH79" i="15" s="1"/>
  <c r="AJ1043" i="15"/>
  <c r="CI1043" i="15" s="1"/>
  <c r="AJ935" i="15"/>
  <c r="CI935" i="15" s="1"/>
  <c r="AJ439" i="15"/>
  <c r="CI439" i="15" s="1"/>
  <c r="AJ709" i="15"/>
  <c r="CI709" i="15" s="1"/>
  <c r="AJ657" i="15"/>
  <c r="CI657" i="15" s="1"/>
  <c r="AJ427" i="15"/>
  <c r="CI427" i="15" s="1"/>
  <c r="AJ194" i="15"/>
  <c r="CI194" i="15" s="1"/>
  <c r="AK910" i="15"/>
  <c r="CJ910" i="15" s="1"/>
  <c r="AK695" i="15"/>
  <c r="CJ695" i="15" s="1"/>
  <c r="AK686" i="15"/>
  <c r="CJ686" i="15" s="1"/>
  <c r="AK397" i="15"/>
  <c r="CJ397" i="15" s="1"/>
  <c r="AJ890" i="15"/>
  <c r="CI890" i="15" s="1"/>
  <c r="AK694" i="15"/>
  <c r="CJ694" i="15" s="1"/>
  <c r="AK533" i="15"/>
  <c r="CJ533" i="15" s="1"/>
  <c r="AK155" i="15"/>
  <c r="CJ155" i="15" s="1"/>
  <c r="AJ980" i="15"/>
  <c r="CI980" i="15" s="1"/>
  <c r="AJ449" i="15"/>
  <c r="CI449" i="15" s="1"/>
  <c r="AJ155" i="15"/>
  <c r="CI155" i="15" s="1"/>
  <c r="AK988" i="15"/>
  <c r="CJ988" i="15" s="1"/>
  <c r="AK928" i="15"/>
  <c r="CJ928" i="15" s="1"/>
  <c r="AK847" i="15"/>
  <c r="CJ847" i="15" s="1"/>
  <c r="AK332" i="15"/>
  <c r="CJ332" i="15" s="1"/>
  <c r="AK243" i="15"/>
  <c r="CJ243" i="15" s="1"/>
  <c r="AK80" i="15"/>
  <c r="CJ80" i="15" s="1"/>
  <c r="AJ132" i="15"/>
  <c r="CI132" i="15" s="1"/>
  <c r="AK690" i="15"/>
  <c r="CJ690" i="15" s="1"/>
  <c r="AK276" i="15"/>
  <c r="CJ276" i="15" s="1"/>
  <c r="AK426" i="15"/>
  <c r="CJ426" i="15" s="1"/>
  <c r="AL877" i="15"/>
  <c r="CK877" i="15" s="1"/>
  <c r="AL614" i="15"/>
  <c r="CK614" i="15" s="1"/>
  <c r="AL606" i="15"/>
  <c r="CK606" i="15" s="1"/>
  <c r="AL206" i="15"/>
  <c r="CK206" i="15" s="1"/>
  <c r="AM838" i="15"/>
  <c r="CL838" i="15" s="1"/>
  <c r="AM771" i="15"/>
  <c r="CL771" i="15" s="1"/>
  <c r="AM706" i="15"/>
  <c r="CL706" i="15" s="1"/>
  <c r="AM431" i="15"/>
  <c r="CL431" i="15" s="1"/>
  <c r="AI406" i="15"/>
  <c r="CH406" i="15" s="1"/>
  <c r="AJ159" i="15"/>
  <c r="CI159" i="15" s="1"/>
  <c r="AK841" i="15"/>
  <c r="CJ841" i="15" s="1"/>
  <c r="AK266" i="15"/>
  <c r="CJ266" i="15" s="1"/>
  <c r="AL789" i="15"/>
  <c r="CK789" i="15" s="1"/>
  <c r="AL197" i="15"/>
  <c r="CK197" i="15" s="1"/>
  <c r="AL181" i="15"/>
  <c r="CK181" i="15" s="1"/>
  <c r="AJ509" i="15"/>
  <c r="CI509" i="15" s="1"/>
  <c r="AJ121" i="15"/>
  <c r="CI121" i="15" s="1"/>
  <c r="AK961" i="15"/>
  <c r="CJ961" i="15" s="1"/>
  <c r="AK292" i="15"/>
  <c r="CJ292" i="15" s="1"/>
  <c r="AK72" i="15"/>
  <c r="CJ72" i="15" s="1"/>
  <c r="AL732" i="15"/>
  <c r="CK732" i="15" s="1"/>
  <c r="AL476" i="15"/>
  <c r="CK476" i="15" s="1"/>
  <c r="AK238" i="15"/>
  <c r="CJ238" i="15" s="1"/>
  <c r="AI477" i="15"/>
  <c r="CH477" i="15" s="1"/>
  <c r="AJ302" i="15"/>
  <c r="CI302" i="15" s="1"/>
  <c r="AJ117" i="15"/>
  <c r="CI117" i="15" s="1"/>
  <c r="AK582" i="15"/>
  <c r="CJ582" i="15" s="1"/>
  <c r="AK177" i="15"/>
  <c r="CJ177" i="15" s="1"/>
  <c r="AL202" i="15"/>
  <c r="CK202" i="15" s="1"/>
  <c r="AI506" i="15"/>
  <c r="CH506" i="15" s="1"/>
  <c r="AJ78" i="15"/>
  <c r="CI78" i="15" s="1"/>
  <c r="AK1056" i="15"/>
  <c r="CJ1056" i="15" s="1"/>
  <c r="AK1022" i="15"/>
  <c r="CJ1022" i="15" s="1"/>
  <c r="AK337" i="15"/>
  <c r="CJ337" i="15" s="1"/>
  <c r="AJ870" i="15"/>
  <c r="CI870" i="15" s="1"/>
  <c r="AL833" i="15"/>
  <c r="CK833" i="15" s="1"/>
  <c r="AM1016" i="15"/>
  <c r="CL1016" i="15" s="1"/>
  <c r="AM977" i="15"/>
  <c r="CL977" i="15" s="1"/>
  <c r="AM772" i="15"/>
  <c r="CL772" i="15" s="1"/>
  <c r="AM598" i="15"/>
  <c r="CL598" i="15" s="1"/>
  <c r="AL440" i="15"/>
  <c r="CK440" i="15" s="1"/>
  <c r="AM426" i="15"/>
  <c r="CL426" i="15" s="1"/>
  <c r="AM156" i="15"/>
  <c r="CL156" i="15" s="1"/>
  <c r="AM925" i="15"/>
  <c r="CL925" i="15" s="1"/>
  <c r="AL967" i="15"/>
  <c r="CK967" i="15" s="1"/>
  <c r="AL768" i="15"/>
  <c r="CK768" i="15" s="1"/>
  <c r="AL443" i="15"/>
  <c r="CK443" i="15" s="1"/>
  <c r="AL329" i="15"/>
  <c r="CK329" i="15" s="1"/>
  <c r="AM905" i="15"/>
  <c r="CL905" i="15" s="1"/>
  <c r="AM791" i="15"/>
  <c r="CL791" i="15" s="1"/>
  <c r="AM781" i="15"/>
  <c r="CL781" i="15" s="1"/>
  <c r="AM432" i="15"/>
  <c r="CL432" i="15" s="1"/>
  <c r="AM274" i="15"/>
  <c r="CL274" i="15" s="1"/>
  <c r="AL481" i="15"/>
  <c r="CK481" i="15" s="1"/>
  <c r="AL283" i="15"/>
  <c r="CK283" i="15" s="1"/>
  <c r="AM118" i="15"/>
  <c r="CL118" i="15" s="1"/>
  <c r="AM982" i="15"/>
  <c r="CL982" i="15" s="1"/>
  <c r="AM300" i="15"/>
  <c r="CL300" i="15" s="1"/>
  <c r="AM195" i="15"/>
  <c r="CL195" i="15" s="1"/>
  <c r="AM70" i="15"/>
  <c r="CL70" i="15" s="1"/>
  <c r="AL200" i="15"/>
  <c r="CK200" i="15" s="1"/>
  <c r="AM406" i="15"/>
  <c r="CL406" i="15" s="1"/>
  <c r="AM910" i="15"/>
  <c r="CL910" i="15" s="1"/>
  <c r="AL131" i="15"/>
  <c r="CK131" i="15" s="1"/>
  <c r="AM705" i="15"/>
  <c r="CL705" i="15" s="1"/>
  <c r="AM529" i="15"/>
  <c r="CL529" i="15" s="1"/>
  <c r="AM150" i="15"/>
  <c r="CL150" i="15" s="1"/>
  <c r="AM336" i="15"/>
  <c r="CL336" i="15" s="1"/>
  <c r="AM240" i="15"/>
  <c r="CL240" i="15" s="1"/>
  <c r="AJ254" i="15"/>
  <c r="CI254" i="15" s="1"/>
  <c r="AM1042" i="15"/>
  <c r="CL1042" i="15" s="1"/>
  <c r="AM798" i="15"/>
  <c r="CL798" i="15" s="1"/>
  <c r="AM542" i="15"/>
  <c r="CL542" i="15" s="1"/>
  <c r="AM79" i="15"/>
  <c r="CL79" i="15" s="1"/>
  <c r="AL187" i="15"/>
  <c r="CK187" i="15" s="1"/>
  <c r="AM657" i="15"/>
  <c r="CL657" i="15" s="1"/>
  <c r="AM110" i="15"/>
  <c r="CL110" i="15" s="1"/>
  <c r="AL665" i="15"/>
  <c r="CK665" i="15" s="1"/>
  <c r="AM908" i="15"/>
  <c r="CL908" i="15" s="1"/>
  <c r="AM571" i="15"/>
  <c r="CL571" i="15" s="1"/>
  <c r="AM395" i="15"/>
  <c r="CL395" i="15" s="1"/>
  <c r="AL223" i="15"/>
  <c r="CK223" i="15" s="1"/>
  <c r="AM214" i="15"/>
  <c r="CL214" i="15" s="1"/>
  <c r="AM559" i="15"/>
  <c r="CL559" i="15" s="1"/>
  <c r="AM162" i="15"/>
  <c r="CL162" i="15" s="1"/>
  <c r="AL638" i="15"/>
  <c r="CK638" i="15" s="1"/>
  <c r="AN647" i="15"/>
  <c r="CM647" i="15" s="1"/>
  <c r="AM271" i="15"/>
  <c r="CL271" i="15" s="1"/>
  <c r="AL764" i="15"/>
  <c r="CK764" i="15" s="1"/>
  <c r="AO256" i="15"/>
  <c r="CN256" i="15" s="1"/>
  <c r="AK933" i="15"/>
  <c r="CJ933" i="15" s="1"/>
  <c r="AI569" i="15"/>
  <c r="CH569" i="15" s="1"/>
  <c r="AK293" i="15"/>
  <c r="CJ293" i="15" s="1"/>
  <c r="AI1023" i="15"/>
  <c r="CH1023" i="15" s="1"/>
  <c r="AK818" i="15"/>
  <c r="CJ818" i="15" s="1"/>
  <c r="AJ927" i="15"/>
  <c r="CI927" i="15" s="1"/>
  <c r="AJ397" i="15"/>
  <c r="CI397" i="15" s="1"/>
  <c r="AO236" i="15"/>
  <c r="CN236" i="15" s="1"/>
  <c r="AN178" i="15"/>
  <c r="CM178" i="15" s="1"/>
  <c r="AI675" i="15"/>
  <c r="CH675" i="15" s="1"/>
  <c r="AO378" i="15"/>
  <c r="CN378" i="15" s="1"/>
  <c r="AI492" i="15"/>
  <c r="CH492" i="15" s="1"/>
  <c r="AK635" i="15"/>
  <c r="CJ635" i="15" s="1"/>
  <c r="AJ483" i="15"/>
  <c r="CI483" i="15" s="1"/>
  <c r="AL529" i="15"/>
  <c r="CK529" i="15" s="1"/>
  <c r="AO698" i="15"/>
  <c r="CN698" i="15" s="1"/>
  <c r="AN617" i="15"/>
  <c r="CM617" i="15" s="1"/>
  <c r="AK143" i="15"/>
  <c r="CJ143" i="15" s="1"/>
  <c r="AN968" i="15"/>
  <c r="CM968" i="15" s="1"/>
  <c r="AN700" i="15"/>
  <c r="CM700" i="15" s="1"/>
  <c r="AN404" i="15"/>
  <c r="CM404" i="15" s="1"/>
  <c r="AN1027" i="15"/>
  <c r="CM1027" i="15" s="1"/>
  <c r="AN811" i="15"/>
  <c r="CM811" i="15" s="1"/>
  <c r="AN611" i="15"/>
  <c r="CM611" i="15" s="1"/>
  <c r="AN419" i="15"/>
  <c r="CM419" i="15" s="1"/>
  <c r="AN974" i="15"/>
  <c r="CM974" i="15" s="1"/>
  <c r="AN610" i="15"/>
  <c r="CM610" i="15" s="1"/>
  <c r="AN602" i="15"/>
  <c r="CM602" i="15" s="1"/>
  <c r="AN498" i="15"/>
  <c r="CM498" i="15" s="1"/>
  <c r="AN965" i="15"/>
  <c r="CM965" i="15" s="1"/>
  <c r="AN937" i="15"/>
  <c r="CM937" i="15" s="1"/>
  <c r="AN908" i="15"/>
  <c r="CM908" i="15" s="1"/>
  <c r="AN172" i="15"/>
  <c r="CM172" i="15" s="1"/>
  <c r="AN223" i="15"/>
  <c r="CM223" i="15" s="1"/>
  <c r="AN163" i="15"/>
  <c r="CM163" i="15" s="1"/>
  <c r="AN988" i="15"/>
  <c r="CM988" i="15" s="1"/>
  <c r="AN862" i="15"/>
  <c r="CM862" i="15" s="1"/>
  <c r="AN830" i="15"/>
  <c r="CM830" i="15" s="1"/>
  <c r="AN802" i="15"/>
  <c r="CM802" i="15" s="1"/>
  <c r="AN190" i="15"/>
  <c r="CM190" i="15" s="1"/>
  <c r="AN212" i="15"/>
  <c r="CM212" i="15" s="1"/>
  <c r="AN631" i="15"/>
  <c r="CM631" i="15" s="1"/>
  <c r="AN363" i="15"/>
  <c r="CM363" i="15" s="1"/>
  <c r="AN330" i="15"/>
  <c r="CM330" i="15" s="1"/>
  <c r="AO909" i="15"/>
  <c r="CN909" i="15" s="1"/>
  <c r="AO901" i="15"/>
  <c r="CN901" i="15" s="1"/>
  <c r="AO713" i="15"/>
  <c r="CN713" i="15" s="1"/>
  <c r="AN629" i="15"/>
  <c r="CM629" i="15" s="1"/>
  <c r="AN469" i="15"/>
  <c r="CM469" i="15" s="1"/>
  <c r="AN217" i="15"/>
  <c r="CM217" i="15" s="1"/>
  <c r="AN1032" i="15"/>
  <c r="CM1032" i="15" s="1"/>
  <c r="AN962" i="15"/>
  <c r="CM962" i="15" s="1"/>
  <c r="AO968" i="15"/>
  <c r="CN968" i="15" s="1"/>
  <c r="AO942" i="15"/>
  <c r="CN942" i="15" s="1"/>
  <c r="AO718" i="15"/>
  <c r="CN718" i="15" s="1"/>
  <c r="AN961" i="15"/>
  <c r="CM961" i="15" s="1"/>
  <c r="AO1004" i="15"/>
  <c r="CN1004" i="15" s="1"/>
  <c r="AO688" i="15"/>
  <c r="CN688" i="15" s="1"/>
  <c r="AN301" i="15"/>
  <c r="CM301" i="15" s="1"/>
  <c r="AO891" i="15"/>
  <c r="CN891" i="15" s="1"/>
  <c r="AO617" i="15"/>
  <c r="CN617" i="15" s="1"/>
  <c r="AO545" i="15"/>
  <c r="CN545" i="15" s="1"/>
  <c r="AO908" i="15"/>
  <c r="CN908" i="15" s="1"/>
  <c r="AO796" i="15"/>
  <c r="CN796" i="15" s="1"/>
  <c r="AO780" i="15"/>
  <c r="CN780" i="15" s="1"/>
  <c r="AO295" i="15"/>
  <c r="CN295" i="15" s="1"/>
  <c r="AO215" i="15"/>
  <c r="CN215" i="15" s="1"/>
  <c r="AO175" i="15"/>
  <c r="CN175" i="15" s="1"/>
  <c r="AO159" i="15"/>
  <c r="CN159" i="15" s="1"/>
  <c r="AO151" i="15"/>
  <c r="CN151" i="15" s="1"/>
  <c r="AO143" i="15"/>
  <c r="CN143" i="15" s="1"/>
  <c r="AI529" i="15"/>
  <c r="CH529" i="15" s="1"/>
  <c r="AO936" i="15"/>
  <c r="CN936" i="15" s="1"/>
  <c r="AO478" i="15"/>
  <c r="CN478" i="15" s="1"/>
  <c r="AO446" i="15"/>
  <c r="CN446" i="15" s="1"/>
  <c r="AO142" i="15"/>
  <c r="CN142" i="15" s="1"/>
  <c r="AI1013" i="15"/>
  <c r="CH1013" i="15" s="1"/>
  <c r="AI742" i="15"/>
  <c r="CH742" i="15" s="1"/>
  <c r="AO792" i="15"/>
  <c r="CN792" i="15" s="1"/>
  <c r="AO701" i="15"/>
  <c r="CN701" i="15" s="1"/>
  <c r="AO413" i="15"/>
  <c r="CN413" i="15" s="1"/>
  <c r="AO285" i="15"/>
  <c r="CN285" i="15" s="1"/>
  <c r="AO149" i="15"/>
  <c r="CN149" i="15" s="1"/>
  <c r="AO84" i="15"/>
  <c r="CN84" i="15" s="1"/>
  <c r="AI1038" i="15"/>
  <c r="CH1038" i="15" s="1"/>
  <c r="AN1061" i="15"/>
  <c r="CM1061" i="15" s="1"/>
  <c r="AN173" i="15"/>
  <c r="CM173" i="15" s="1"/>
  <c r="AO492" i="15"/>
  <c r="CN492" i="15" s="1"/>
  <c r="AO235" i="15"/>
  <c r="CN235" i="15" s="1"/>
  <c r="AI792" i="15"/>
  <c r="CH792" i="15" s="1"/>
  <c r="AI697" i="15"/>
  <c r="CH697" i="15" s="1"/>
  <c r="AN293" i="15"/>
  <c r="CM293" i="15" s="1"/>
  <c r="AO356" i="15"/>
  <c r="CN356" i="15" s="1"/>
  <c r="AI886" i="15"/>
  <c r="CH886" i="15" s="1"/>
  <c r="AI372" i="15"/>
  <c r="CH372" i="15" s="1"/>
  <c r="AI356" i="15"/>
  <c r="CH356" i="15" s="1"/>
  <c r="AI160" i="15"/>
  <c r="CH160" i="15" s="1"/>
  <c r="AI136" i="15"/>
  <c r="CH136" i="15" s="1"/>
  <c r="AJ961" i="15"/>
  <c r="CI961" i="15" s="1"/>
  <c r="AJ903" i="15"/>
  <c r="CI903" i="15" s="1"/>
  <c r="AO642" i="15"/>
  <c r="CN642" i="15" s="1"/>
  <c r="AO581" i="15"/>
  <c r="CN581" i="15" s="1"/>
  <c r="AO337" i="15"/>
  <c r="CN337" i="15" s="1"/>
  <c r="AO316" i="15"/>
  <c r="CN316" i="15" s="1"/>
  <c r="AI748" i="15"/>
  <c r="CH748" i="15" s="1"/>
  <c r="AI457" i="15"/>
  <c r="CH457" i="15" s="1"/>
  <c r="AO393" i="15"/>
  <c r="CN393" i="15" s="1"/>
  <c r="AO364" i="15"/>
  <c r="CN364" i="15" s="1"/>
  <c r="AI1034" i="15"/>
  <c r="CH1034" i="15" s="1"/>
  <c r="AI914" i="15"/>
  <c r="CH914" i="15" s="1"/>
  <c r="AI898" i="15"/>
  <c r="CH898" i="15" s="1"/>
  <c r="AI861" i="15"/>
  <c r="CH861" i="15" s="1"/>
  <c r="AI703" i="15"/>
  <c r="CH703" i="15" s="1"/>
  <c r="AI636" i="15"/>
  <c r="CH636" i="15" s="1"/>
  <c r="AI538" i="15"/>
  <c r="CH538" i="15" s="1"/>
  <c r="AI447" i="15"/>
  <c r="CH447" i="15" s="1"/>
  <c r="AI177" i="15"/>
  <c r="CH177" i="15" s="1"/>
  <c r="AI131" i="15"/>
  <c r="CH131" i="15" s="1"/>
  <c r="AJ1011" i="15"/>
  <c r="CI1011" i="15" s="1"/>
  <c r="AJ985" i="15"/>
  <c r="CI985" i="15" s="1"/>
  <c r="AJ956" i="15"/>
  <c r="CI956" i="15" s="1"/>
  <c r="AK691" i="15"/>
  <c r="CJ691" i="15" s="1"/>
  <c r="AO635" i="15"/>
  <c r="CN635" i="15" s="1"/>
  <c r="AO484" i="15"/>
  <c r="CN484" i="15" s="1"/>
  <c r="AO241" i="15"/>
  <c r="CN241" i="15" s="1"/>
  <c r="AO161" i="15"/>
  <c r="CN161" i="15" s="1"/>
  <c r="AO106" i="15"/>
  <c r="CN106" i="15" s="1"/>
  <c r="AI1018" i="15"/>
  <c r="CH1018" i="15" s="1"/>
  <c r="AI651" i="15"/>
  <c r="CH651" i="15" s="1"/>
  <c r="AO412" i="15"/>
  <c r="CN412" i="15" s="1"/>
  <c r="AI293" i="15"/>
  <c r="CH293" i="15" s="1"/>
  <c r="AI112" i="15"/>
  <c r="CH112" i="15" s="1"/>
  <c r="AO120" i="15"/>
  <c r="CN120" i="15" s="1"/>
  <c r="AI481" i="15"/>
  <c r="CH481" i="15" s="1"/>
  <c r="AI309" i="15"/>
  <c r="CH309" i="15" s="1"/>
  <c r="AJ996" i="15"/>
  <c r="CI996" i="15" s="1"/>
  <c r="AJ368" i="15"/>
  <c r="CI368" i="15" s="1"/>
  <c r="AJ271" i="15"/>
  <c r="CI271" i="15" s="1"/>
  <c r="AO1002" i="15"/>
  <c r="CN1002" i="15" s="1"/>
  <c r="AI395" i="15"/>
  <c r="CH395" i="15" s="1"/>
  <c r="AI285" i="15"/>
  <c r="CH285" i="15" s="1"/>
  <c r="AJ554" i="15"/>
  <c r="CI554" i="15" s="1"/>
  <c r="AK963" i="15"/>
  <c r="CJ963" i="15" s="1"/>
  <c r="AK862" i="15"/>
  <c r="CJ862" i="15" s="1"/>
  <c r="AI867" i="15"/>
  <c r="CH867" i="15" s="1"/>
  <c r="AJ579" i="15"/>
  <c r="CI579" i="15" s="1"/>
  <c r="AJ357" i="15"/>
  <c r="CI357" i="15" s="1"/>
  <c r="AJ116" i="15"/>
  <c r="CI116" i="15" s="1"/>
  <c r="AJ87" i="15"/>
  <c r="CI87" i="15" s="1"/>
  <c r="AK1020" i="15"/>
  <c r="CJ1020" i="15" s="1"/>
  <c r="AK970" i="15"/>
  <c r="CJ970" i="15" s="1"/>
  <c r="AK677" i="15"/>
  <c r="CJ677" i="15" s="1"/>
  <c r="AK534" i="15"/>
  <c r="CJ534" i="15" s="1"/>
  <c r="AK353" i="15"/>
  <c r="CJ353" i="15" s="1"/>
  <c r="AI722" i="15"/>
  <c r="CH722" i="15" s="1"/>
  <c r="AI495" i="15"/>
  <c r="CH495" i="15" s="1"/>
  <c r="AI414" i="15"/>
  <c r="CH414" i="15" s="1"/>
  <c r="AJ735" i="15"/>
  <c r="CI735" i="15" s="1"/>
  <c r="AJ236" i="15"/>
  <c r="CI236" i="15" s="1"/>
  <c r="AK948" i="15"/>
  <c r="CJ948" i="15" s="1"/>
  <c r="AK856" i="15"/>
  <c r="CJ856" i="15" s="1"/>
  <c r="AK442" i="15"/>
  <c r="CJ442" i="15" s="1"/>
  <c r="AK424" i="15"/>
  <c r="CJ424" i="15" s="1"/>
  <c r="AK352" i="15"/>
  <c r="CJ352" i="15" s="1"/>
  <c r="AK227" i="15"/>
  <c r="CJ227" i="15" s="1"/>
  <c r="AI672" i="15"/>
  <c r="CH672" i="15" s="1"/>
  <c r="AI294" i="15"/>
  <c r="CH294" i="15" s="1"/>
  <c r="AJ344" i="15"/>
  <c r="CI344" i="15" s="1"/>
  <c r="AJ165" i="15"/>
  <c r="CI165" i="15" s="1"/>
  <c r="AK656" i="15"/>
  <c r="CJ656" i="15" s="1"/>
  <c r="AK496" i="15"/>
  <c r="CJ496" i="15" s="1"/>
  <c r="AI563" i="15"/>
  <c r="CH563" i="15" s="1"/>
  <c r="AJ557" i="15"/>
  <c r="CI557" i="15" s="1"/>
  <c r="AJ122" i="15"/>
  <c r="CI122" i="15" s="1"/>
  <c r="AJ103" i="15"/>
  <c r="CI103" i="15" s="1"/>
  <c r="AK996" i="15"/>
  <c r="CJ996" i="15" s="1"/>
  <c r="AK267" i="15"/>
  <c r="CJ267" i="15" s="1"/>
  <c r="AJ228" i="15"/>
  <c r="CI228" i="15" s="1"/>
  <c r="AK810" i="15"/>
  <c r="CJ810" i="15" s="1"/>
  <c r="AK634" i="15"/>
  <c r="CJ634" i="15" s="1"/>
  <c r="AK75" i="15"/>
  <c r="CJ75" i="15" s="1"/>
  <c r="AK94" i="15"/>
  <c r="CJ94" i="15" s="1"/>
  <c r="AL518" i="15"/>
  <c r="CK518" i="15" s="1"/>
  <c r="AL158" i="15"/>
  <c r="CK158" i="15" s="1"/>
  <c r="AJ660" i="15"/>
  <c r="CI660" i="15" s="1"/>
  <c r="AJ569" i="15"/>
  <c r="CI569" i="15" s="1"/>
  <c r="AJ246" i="15"/>
  <c r="CI246" i="15" s="1"/>
  <c r="AK225" i="15"/>
  <c r="CJ225" i="15" s="1"/>
  <c r="AK141" i="15"/>
  <c r="CJ141" i="15" s="1"/>
  <c r="AL925" i="15"/>
  <c r="CK925" i="15" s="1"/>
  <c r="AL533" i="15"/>
  <c r="CK533" i="15" s="1"/>
  <c r="AL525" i="15"/>
  <c r="CK525" i="15" s="1"/>
  <c r="AL469" i="15"/>
  <c r="CK469" i="15" s="1"/>
  <c r="AL65" i="15"/>
  <c r="CK65" i="15" s="1"/>
  <c r="AN226" i="15"/>
  <c r="CM226" i="15" s="1"/>
  <c r="AJ897" i="15"/>
  <c r="CI897" i="15" s="1"/>
  <c r="AK793" i="15"/>
  <c r="CJ793" i="15" s="1"/>
  <c r="AK705" i="15"/>
  <c r="CJ705" i="15" s="1"/>
  <c r="AK661" i="15"/>
  <c r="CJ661" i="15" s="1"/>
  <c r="AL740" i="15"/>
  <c r="CK740" i="15" s="1"/>
  <c r="AL388" i="15"/>
  <c r="CK388" i="15" s="1"/>
  <c r="AL212" i="15"/>
  <c r="CK212" i="15" s="1"/>
  <c r="AM1044" i="15"/>
  <c r="CL1044" i="15" s="1"/>
  <c r="AM651" i="15"/>
  <c r="CL651" i="15" s="1"/>
  <c r="AM397" i="15"/>
  <c r="CL397" i="15" s="1"/>
  <c r="AM189" i="15"/>
  <c r="CL189" i="15" s="1"/>
  <c r="AJ976" i="15"/>
  <c r="CI976" i="15" s="1"/>
  <c r="AK178" i="15"/>
  <c r="CJ178" i="15" s="1"/>
  <c r="AJ90" i="15"/>
  <c r="CI90" i="15" s="1"/>
  <c r="AK833" i="15"/>
  <c r="CJ833" i="15" s="1"/>
  <c r="AK464" i="15"/>
  <c r="CJ464" i="15" s="1"/>
  <c r="AL897" i="15"/>
  <c r="CK897" i="15" s="1"/>
  <c r="AL266" i="15"/>
  <c r="CK266" i="15" s="1"/>
  <c r="AJ471" i="15"/>
  <c r="CI471" i="15" s="1"/>
  <c r="AJ210" i="15"/>
  <c r="CI210" i="15" s="1"/>
  <c r="AK710" i="15"/>
  <c r="CJ710" i="15" s="1"/>
  <c r="AM660" i="15"/>
  <c r="CL660" i="15" s="1"/>
  <c r="AM454" i="15"/>
  <c r="CL454" i="15" s="1"/>
  <c r="AM254" i="15"/>
  <c r="CL254" i="15" s="1"/>
  <c r="AM202" i="15"/>
  <c r="CL202" i="15" s="1"/>
  <c r="AL886" i="15"/>
  <c r="CK886" i="15" s="1"/>
  <c r="AL103" i="15"/>
  <c r="CK103" i="15" s="1"/>
  <c r="AM871" i="15"/>
  <c r="CL871" i="15" s="1"/>
  <c r="AM747" i="15"/>
  <c r="CL747" i="15" s="1"/>
  <c r="AM592" i="15"/>
  <c r="CL592" i="15" s="1"/>
  <c r="AM507" i="15"/>
  <c r="CL507" i="15" s="1"/>
  <c r="AK79" i="15"/>
  <c r="CJ79" i="15" s="1"/>
  <c r="AM999" i="15"/>
  <c r="CL999" i="15" s="1"/>
  <c r="AM808" i="15"/>
  <c r="CL808" i="15" s="1"/>
  <c r="AM484" i="15"/>
  <c r="CL484" i="15" s="1"/>
  <c r="AK104" i="15"/>
  <c r="CJ104" i="15" s="1"/>
  <c r="AL1054" i="15"/>
  <c r="CK1054" i="15" s="1"/>
  <c r="AL74" i="15"/>
  <c r="CK74" i="15" s="1"/>
  <c r="AM1058" i="15"/>
  <c r="CL1058" i="15" s="1"/>
  <c r="AM607" i="15"/>
  <c r="CL607" i="15" s="1"/>
  <c r="AM462" i="15"/>
  <c r="CL462" i="15" s="1"/>
  <c r="AM179" i="15"/>
  <c r="CL179" i="15" s="1"/>
  <c r="AM90" i="15"/>
  <c r="CL90" i="15" s="1"/>
  <c r="AL913" i="15"/>
  <c r="CK913" i="15" s="1"/>
  <c r="AL787" i="15"/>
  <c r="CK787" i="15" s="1"/>
  <c r="AM733" i="15"/>
  <c r="CL733" i="15" s="1"/>
  <c r="AM979" i="15"/>
  <c r="CL979" i="15" s="1"/>
  <c r="AM944" i="15"/>
  <c r="CL944" i="15" s="1"/>
  <c r="AL623" i="15"/>
  <c r="CK623" i="15" s="1"/>
  <c r="AL459" i="15"/>
  <c r="CK459" i="15" s="1"/>
  <c r="AJ148" i="15"/>
  <c r="CI148" i="15" s="1"/>
  <c r="AL328" i="15"/>
  <c r="CK328" i="15" s="1"/>
  <c r="AL217" i="15"/>
  <c r="CK217" i="15" s="1"/>
  <c r="AL145" i="15"/>
  <c r="CK145" i="15" s="1"/>
  <c r="AM800" i="15"/>
  <c r="CL800" i="15" s="1"/>
  <c r="AM627" i="15"/>
  <c r="CL627" i="15" s="1"/>
  <c r="AM326" i="15"/>
  <c r="CL326" i="15" s="1"/>
  <c r="AL777" i="15"/>
  <c r="CK777" i="15" s="1"/>
  <c r="AM400" i="15"/>
  <c r="CL400" i="15" s="1"/>
  <c r="AM1001" i="15"/>
  <c r="CL1001" i="15" s="1"/>
  <c r="AM732" i="15"/>
  <c r="CL732" i="15" s="1"/>
  <c r="AM528" i="15"/>
  <c r="CL528" i="15" s="1"/>
  <c r="AK750" i="15"/>
  <c r="CJ750" i="15" s="1"/>
  <c r="AL609" i="15"/>
  <c r="CK609" i="15" s="1"/>
  <c r="AM775" i="15"/>
  <c r="CL775" i="15" s="1"/>
  <c r="AM332" i="15"/>
  <c r="CL332" i="15" s="1"/>
  <c r="AJ847" i="15"/>
  <c r="CI847" i="15" s="1"/>
  <c r="AJ453" i="15"/>
  <c r="CI453" i="15" s="1"/>
  <c r="AM1019" i="15"/>
  <c r="CL1019" i="15" s="1"/>
  <c r="AM1018" i="15"/>
  <c r="CL1018" i="15" s="1"/>
  <c r="AM154" i="15"/>
  <c r="CL154" i="15" s="1"/>
  <c r="AM444" i="15"/>
  <c r="CL444" i="15" s="1"/>
  <c r="AN728" i="15"/>
  <c r="CM728" i="15" s="1"/>
  <c r="AN605" i="15"/>
  <c r="CM605" i="15" s="1"/>
  <c r="AK476" i="15"/>
  <c r="CJ476" i="15" s="1"/>
  <c r="AN970" i="15"/>
  <c r="CM970" i="15" s="1"/>
  <c r="AN95" i="15"/>
  <c r="CM95" i="15" s="1"/>
  <c r="AJ163" i="15"/>
  <c r="CI163" i="15" s="1"/>
  <c r="AM1015" i="15"/>
  <c r="CL1015" i="15" s="1"/>
  <c r="AO234" i="15"/>
  <c r="CN234" i="15" s="1"/>
  <c r="AJ234" i="15"/>
  <c r="CI234" i="15" s="1"/>
  <c r="AI296" i="15"/>
  <c r="CH296" i="15" s="1"/>
  <c r="AM610" i="15"/>
  <c r="CL610" i="15" s="1"/>
  <c r="AL711" i="15"/>
  <c r="CK711" i="15" s="1"/>
  <c r="AN803" i="15"/>
  <c r="CM803" i="15" s="1"/>
  <c r="AN694" i="15"/>
  <c r="CM694" i="15" s="1"/>
  <c r="AN787" i="15"/>
  <c r="CM787" i="15" s="1"/>
  <c r="AM854" i="15"/>
  <c r="CL854" i="15" s="1"/>
  <c r="AN873" i="15"/>
  <c r="CM873" i="15" s="1"/>
  <c r="AO368" i="15"/>
  <c r="CN368" i="15" s="1"/>
  <c r="AJ933" i="15"/>
  <c r="CI933" i="15" s="1"/>
  <c r="AN206" i="15"/>
  <c r="CM206" i="15" s="1"/>
  <c r="AO277" i="15"/>
  <c r="CN277" i="15" s="1"/>
  <c r="AN492" i="15"/>
  <c r="CM492" i="15" s="1"/>
  <c r="AN993" i="15"/>
  <c r="CM993" i="15" s="1"/>
  <c r="AN595" i="15"/>
  <c r="CM595" i="15" s="1"/>
  <c r="AN751" i="15"/>
  <c r="CM751" i="15" s="1"/>
  <c r="AN957" i="15"/>
  <c r="CM957" i="15" s="1"/>
  <c r="AN781" i="15"/>
  <c r="CM781" i="15" s="1"/>
  <c r="AN747" i="15"/>
  <c r="CM747" i="15" s="1"/>
  <c r="AN704" i="15"/>
  <c r="CM704" i="15" s="1"/>
  <c r="AN400" i="15"/>
  <c r="CM400" i="15" s="1"/>
  <c r="AN343" i="15"/>
  <c r="CM343" i="15" s="1"/>
  <c r="AN1054" i="15"/>
  <c r="CM1054" i="15" s="1"/>
  <c r="AN414" i="15"/>
  <c r="CM414" i="15" s="1"/>
  <c r="AN680" i="15"/>
  <c r="CM680" i="15" s="1"/>
  <c r="AN380" i="15"/>
  <c r="CM380" i="15" s="1"/>
  <c r="AN340" i="15"/>
  <c r="CM340" i="15" s="1"/>
  <c r="AN503" i="15"/>
  <c r="CM503" i="15" s="1"/>
  <c r="AN331" i="15"/>
  <c r="CM331" i="15" s="1"/>
  <c r="AN470" i="15"/>
  <c r="CM470" i="15" s="1"/>
  <c r="AN815" i="15"/>
  <c r="CM815" i="15" s="1"/>
  <c r="AN133" i="15"/>
  <c r="CM133" i="15" s="1"/>
  <c r="AN86" i="15"/>
  <c r="CM86" i="15" s="1"/>
  <c r="AO977" i="15"/>
  <c r="CN977" i="15" s="1"/>
  <c r="AO878" i="15"/>
  <c r="CN878" i="15" s="1"/>
  <c r="AO750" i="15"/>
  <c r="CN750" i="15" s="1"/>
  <c r="AO709" i="15"/>
  <c r="CN709" i="15" s="1"/>
  <c r="AO673" i="15"/>
  <c r="CN673" i="15" s="1"/>
  <c r="AN710" i="15"/>
  <c r="CM710" i="15" s="1"/>
  <c r="AN1021" i="15"/>
  <c r="CM1021" i="15" s="1"/>
  <c r="AN980" i="15"/>
  <c r="CM980" i="15" s="1"/>
  <c r="AO1012" i="15"/>
  <c r="CN1012" i="15" s="1"/>
  <c r="AO854" i="15"/>
  <c r="CN854" i="15" s="1"/>
  <c r="AO747" i="15"/>
  <c r="CN747" i="15" s="1"/>
  <c r="AO655" i="15"/>
  <c r="CN655" i="15" s="1"/>
  <c r="AN70" i="15"/>
  <c r="CM70" i="15" s="1"/>
  <c r="AO686" i="15"/>
  <c r="CN686" i="15" s="1"/>
  <c r="AO513" i="15"/>
  <c r="CN513" i="15" s="1"/>
  <c r="AO606" i="15"/>
  <c r="CN606" i="15" s="1"/>
  <c r="AO579" i="15"/>
  <c r="CN579" i="15" s="1"/>
  <c r="AO560" i="15"/>
  <c r="CN560" i="15" s="1"/>
  <c r="AO479" i="15"/>
  <c r="CN479" i="15" s="1"/>
  <c r="AO99" i="15"/>
  <c r="CN99" i="15" s="1"/>
  <c r="AI872" i="15"/>
  <c r="CH872" i="15" s="1"/>
  <c r="AI740" i="15"/>
  <c r="CH740" i="15" s="1"/>
  <c r="AI701" i="15"/>
  <c r="CH701" i="15" s="1"/>
  <c r="AO1011" i="15"/>
  <c r="CN1011" i="15" s="1"/>
  <c r="AO559" i="15"/>
  <c r="CN559" i="15" s="1"/>
  <c r="AO486" i="15"/>
  <c r="CN486" i="15" s="1"/>
  <c r="AO438" i="15"/>
  <c r="CN438" i="15" s="1"/>
  <c r="AO406" i="15"/>
  <c r="CN406" i="15" s="1"/>
  <c r="AI960" i="15"/>
  <c r="CH960" i="15" s="1"/>
  <c r="AI949" i="15"/>
  <c r="CH949" i="15" s="1"/>
  <c r="AI819" i="15"/>
  <c r="CH819" i="15" s="1"/>
  <c r="AO373" i="15"/>
  <c r="CN373" i="15" s="1"/>
  <c r="AI1063" i="15"/>
  <c r="CH1063" i="15" s="1"/>
  <c r="AI917" i="15"/>
  <c r="CH917" i="15" s="1"/>
  <c r="AI604" i="15"/>
  <c r="CH604" i="15" s="1"/>
  <c r="AO840" i="15"/>
  <c r="CN840" i="15" s="1"/>
  <c r="AO629" i="15"/>
  <c r="CN629" i="15" s="1"/>
  <c r="AO171" i="15"/>
  <c r="CN171" i="15" s="1"/>
  <c r="AI1036" i="15"/>
  <c r="CH1036" i="15" s="1"/>
  <c r="AI901" i="15"/>
  <c r="CH901" i="15" s="1"/>
  <c r="AI814" i="15"/>
  <c r="CH814" i="15" s="1"/>
  <c r="AO480" i="15"/>
  <c r="CN480" i="15" s="1"/>
  <c r="AO417" i="15"/>
  <c r="CN417" i="15" s="1"/>
  <c r="AI750" i="15"/>
  <c r="CH750" i="15" s="1"/>
  <c r="AJ1036" i="15"/>
  <c r="CI1036" i="15" s="1"/>
  <c r="AO1008" i="15"/>
  <c r="CN1008" i="15" s="1"/>
  <c r="AO755" i="15"/>
  <c r="CN755" i="15" s="1"/>
  <c r="AO169" i="15"/>
  <c r="CN169" i="15" s="1"/>
  <c r="AO103" i="15"/>
  <c r="CN103" i="15" s="1"/>
  <c r="AO1000" i="15"/>
  <c r="CN1000" i="15" s="1"/>
  <c r="AI297" i="15"/>
  <c r="CH297" i="15" s="1"/>
  <c r="AI178" i="15"/>
  <c r="CH178" i="15" s="1"/>
  <c r="AI97" i="15"/>
  <c r="CH97" i="15" s="1"/>
  <c r="AJ1058" i="15"/>
  <c r="CI1058" i="15" s="1"/>
  <c r="AO336" i="15"/>
  <c r="CN336" i="15" s="1"/>
  <c r="AI122" i="15"/>
  <c r="CH122" i="15" s="1"/>
  <c r="AJ566" i="15"/>
  <c r="CI566" i="15" s="1"/>
  <c r="AJ550" i="15"/>
  <c r="CI550" i="15" s="1"/>
  <c r="AK927" i="15"/>
  <c r="CJ927" i="15" s="1"/>
  <c r="AK860" i="15"/>
  <c r="CJ860" i="15" s="1"/>
  <c r="AK567" i="15"/>
  <c r="CJ567" i="15" s="1"/>
  <c r="AK367" i="15"/>
  <c r="CJ367" i="15" s="1"/>
  <c r="AI986" i="15"/>
  <c r="CH986" i="15" s="1"/>
  <c r="AI761" i="15"/>
  <c r="CH761" i="15" s="1"/>
  <c r="AI718" i="15"/>
  <c r="CH718" i="15" s="1"/>
  <c r="AI455" i="15"/>
  <c r="CH455" i="15" s="1"/>
  <c r="AI325" i="15"/>
  <c r="CH325" i="15" s="1"/>
  <c r="AI498" i="15"/>
  <c r="CH498" i="15" s="1"/>
  <c r="AJ858" i="15"/>
  <c r="CI858" i="15" s="1"/>
  <c r="AJ549" i="15"/>
  <c r="CI549" i="15" s="1"/>
  <c r="AJ432" i="15"/>
  <c r="CI432" i="15" s="1"/>
  <c r="AO177" i="15"/>
  <c r="CN177" i="15" s="1"/>
  <c r="AI615" i="15"/>
  <c r="CH615" i="15" s="1"/>
  <c r="AI472" i="15"/>
  <c r="CH472" i="15" s="1"/>
  <c r="AI175" i="15"/>
  <c r="CH175" i="15" s="1"/>
  <c r="AJ768" i="15"/>
  <c r="CI768" i="15" s="1"/>
  <c r="AJ500" i="15"/>
  <c r="CI500" i="15" s="1"/>
  <c r="AJ473" i="15"/>
  <c r="CI473" i="15" s="1"/>
  <c r="AJ372" i="15"/>
  <c r="CI372" i="15" s="1"/>
  <c r="AI82" i="15"/>
  <c r="CH82" i="15" s="1"/>
  <c r="AJ1032" i="15"/>
  <c r="CI1032" i="15" s="1"/>
  <c r="AJ810" i="15"/>
  <c r="CI810" i="15" s="1"/>
  <c r="AK809" i="15"/>
  <c r="CJ809" i="15" s="1"/>
  <c r="AK608" i="15"/>
  <c r="CJ608" i="15" s="1"/>
  <c r="AK280" i="15"/>
  <c r="CJ280" i="15" s="1"/>
  <c r="AK616" i="15"/>
  <c r="CJ616" i="15" s="1"/>
  <c r="AK297" i="15"/>
  <c r="CJ297" i="15" s="1"/>
  <c r="AJ874" i="15"/>
  <c r="CI874" i="15" s="1"/>
  <c r="AJ546" i="15"/>
  <c r="CI546" i="15" s="1"/>
  <c r="AJ516" i="15"/>
  <c r="CI516" i="15" s="1"/>
  <c r="AJ295" i="15"/>
  <c r="CI295" i="15" s="1"/>
  <c r="AJ79" i="15"/>
  <c r="CI79" i="15" s="1"/>
  <c r="AK1028" i="15"/>
  <c r="CJ1028" i="15" s="1"/>
  <c r="AK235" i="15"/>
  <c r="CJ235" i="15" s="1"/>
  <c r="AK208" i="15"/>
  <c r="CJ208" i="15" s="1"/>
  <c r="AJ267" i="15"/>
  <c r="CI267" i="15" s="1"/>
  <c r="AK876" i="15"/>
  <c r="CJ876" i="15" s="1"/>
  <c r="AK824" i="15"/>
  <c r="CJ824" i="15" s="1"/>
  <c r="AK493" i="15"/>
  <c r="CJ493" i="15" s="1"/>
  <c r="AI734" i="15"/>
  <c r="CH734" i="15" s="1"/>
  <c r="AJ957" i="15"/>
  <c r="CI957" i="15" s="1"/>
  <c r="AJ938" i="15"/>
  <c r="CI938" i="15" s="1"/>
  <c r="AJ570" i="15"/>
  <c r="CI570" i="15" s="1"/>
  <c r="AJ140" i="15"/>
  <c r="CI140" i="15" s="1"/>
  <c r="AJ91" i="15"/>
  <c r="CI91" i="15" s="1"/>
  <c r="AK708" i="15"/>
  <c r="CJ708" i="15" s="1"/>
  <c r="AK456" i="15"/>
  <c r="CJ456" i="15" s="1"/>
  <c r="AL734" i="15"/>
  <c r="CK734" i="15" s="1"/>
  <c r="AL142" i="15"/>
  <c r="CK142" i="15" s="1"/>
  <c r="AM763" i="15"/>
  <c r="CL763" i="15" s="1"/>
  <c r="AM327" i="15"/>
  <c r="CL327" i="15" s="1"/>
  <c r="AM239" i="15"/>
  <c r="CL239" i="15" s="1"/>
  <c r="AI921" i="15"/>
  <c r="CH921" i="15" s="1"/>
  <c r="AK619" i="15"/>
  <c r="CJ619" i="15" s="1"/>
  <c r="AK454" i="15"/>
  <c r="CJ454" i="15" s="1"/>
  <c r="AL629" i="15"/>
  <c r="CK629" i="15" s="1"/>
  <c r="AL381" i="15"/>
  <c r="CK381" i="15" s="1"/>
  <c r="AJ416" i="15"/>
  <c r="CI416" i="15" s="1"/>
  <c r="AK757" i="15"/>
  <c r="CJ757" i="15" s="1"/>
  <c r="AL836" i="15"/>
  <c r="CK836" i="15" s="1"/>
  <c r="AL604" i="15"/>
  <c r="CK604" i="15" s="1"/>
  <c r="AL140" i="15"/>
  <c r="CK140" i="15" s="1"/>
  <c r="AL83" i="15"/>
  <c r="CK83" i="15" s="1"/>
  <c r="AM828" i="15"/>
  <c r="CL828" i="15" s="1"/>
  <c r="AM541" i="15"/>
  <c r="CL541" i="15" s="1"/>
  <c r="AM121" i="15"/>
  <c r="CL121" i="15" s="1"/>
  <c r="AO573" i="15"/>
  <c r="CN573" i="15" s="1"/>
  <c r="AJ697" i="15"/>
  <c r="CI697" i="15" s="1"/>
  <c r="AJ102" i="15"/>
  <c r="CI102" i="15" s="1"/>
  <c r="AK1011" i="15"/>
  <c r="CJ1011" i="15" s="1"/>
  <c r="AJ680" i="15"/>
  <c r="CI680" i="15" s="1"/>
  <c r="AJ610" i="15"/>
  <c r="CI610" i="15" s="1"/>
  <c r="AJ373" i="15"/>
  <c r="CI373" i="15" s="1"/>
  <c r="AK220" i="15"/>
  <c r="CJ220" i="15" s="1"/>
  <c r="AK205" i="15"/>
  <c r="CJ205" i="15" s="1"/>
  <c r="AL939" i="15"/>
  <c r="CK939" i="15" s="1"/>
  <c r="AL842" i="15"/>
  <c r="CK842" i="15" s="1"/>
  <c r="AL794" i="15"/>
  <c r="CK794" i="15" s="1"/>
  <c r="AL602" i="15"/>
  <c r="CK602" i="15" s="1"/>
  <c r="AJ299" i="15"/>
  <c r="CI299" i="15" s="1"/>
  <c r="AJ231" i="15"/>
  <c r="CI231" i="15" s="1"/>
  <c r="AJ967" i="15"/>
  <c r="CI967" i="15" s="1"/>
  <c r="AL986" i="15"/>
  <c r="CK986" i="15" s="1"/>
  <c r="AL488" i="15"/>
  <c r="CK488" i="15" s="1"/>
  <c r="AL105" i="15"/>
  <c r="CK105" i="15" s="1"/>
  <c r="AM393" i="15"/>
  <c r="CL393" i="15" s="1"/>
  <c r="AM701" i="15"/>
  <c r="CL701" i="15" s="1"/>
  <c r="AJ544" i="15"/>
  <c r="CI544" i="15" s="1"/>
  <c r="AJ107" i="15"/>
  <c r="CI107" i="15" s="1"/>
  <c r="AL910" i="15"/>
  <c r="CK910" i="15" s="1"/>
  <c r="AL819" i="15"/>
  <c r="CK819" i="15" s="1"/>
  <c r="AL303" i="15"/>
  <c r="CK303" i="15" s="1"/>
  <c r="AM726" i="15"/>
  <c r="CL726" i="15" s="1"/>
  <c r="AM316" i="15"/>
  <c r="CL316" i="15" s="1"/>
  <c r="AM211" i="15"/>
  <c r="CL211" i="15" s="1"/>
  <c r="AI322" i="15"/>
  <c r="CH322" i="15" s="1"/>
  <c r="AL687" i="15"/>
  <c r="CK687" i="15" s="1"/>
  <c r="AM625" i="15"/>
  <c r="CL625" i="15" s="1"/>
  <c r="AM324" i="15"/>
  <c r="CL324" i="15" s="1"/>
  <c r="AM292" i="15"/>
  <c r="CL292" i="15" s="1"/>
  <c r="AM797" i="15"/>
  <c r="CL797" i="15" s="1"/>
  <c r="AM88" i="15"/>
  <c r="CL88" i="15" s="1"/>
  <c r="AM745" i="15"/>
  <c r="CL745" i="15" s="1"/>
  <c r="AM978" i="15"/>
  <c r="CL978" i="15" s="1"/>
  <c r="AM943" i="15"/>
  <c r="CL943" i="15" s="1"/>
  <c r="AI744" i="15"/>
  <c r="CH744" i="15" s="1"/>
  <c r="AK556" i="15"/>
  <c r="CJ556" i="15" s="1"/>
  <c r="AL1038" i="15"/>
  <c r="CK1038" i="15" s="1"/>
  <c r="AL947" i="15"/>
  <c r="CK947" i="15" s="1"/>
  <c r="AL915" i="15"/>
  <c r="CK915" i="15" s="1"/>
  <c r="AL779" i="15"/>
  <c r="CK779" i="15" s="1"/>
  <c r="AL616" i="15"/>
  <c r="CK616" i="15" s="1"/>
  <c r="AL168" i="15"/>
  <c r="CK168" i="15" s="1"/>
  <c r="AM985" i="15"/>
  <c r="CL985" i="15" s="1"/>
  <c r="AM656" i="15"/>
  <c r="CL656" i="15" s="1"/>
  <c r="AM861" i="15"/>
  <c r="CL861" i="15" s="1"/>
  <c r="AK637" i="15"/>
  <c r="CJ637" i="15" s="1"/>
  <c r="AL945" i="15"/>
  <c r="CK945" i="15" s="1"/>
  <c r="AL683" i="15"/>
  <c r="CK683" i="15" s="1"/>
  <c r="AL507" i="15"/>
  <c r="CK507" i="15" s="1"/>
  <c r="AM520" i="15"/>
  <c r="CL520" i="15" s="1"/>
  <c r="AM74" i="15"/>
  <c r="CL74" i="15" s="1"/>
  <c r="AJ1020" i="15"/>
  <c r="CI1020" i="15" s="1"/>
  <c r="AL128" i="15"/>
  <c r="CK128" i="15" s="1"/>
  <c r="AM486" i="15"/>
  <c r="CL486" i="15" s="1"/>
  <c r="AI143" i="15"/>
  <c r="CH143" i="15" s="1"/>
  <c r="AL535" i="15"/>
  <c r="CK535" i="15" s="1"/>
  <c r="AM897" i="15"/>
  <c r="CL897" i="15" s="1"/>
  <c r="AM729" i="15"/>
  <c r="CL729" i="15" s="1"/>
  <c r="AM171" i="15"/>
  <c r="CL171" i="15" s="1"/>
  <c r="AM203" i="15"/>
  <c r="CL203" i="15" s="1"/>
  <c r="AM372" i="15"/>
  <c r="CL372" i="15" s="1"/>
  <c r="AM464" i="15"/>
  <c r="CL464" i="15" s="1"/>
  <c r="AN861" i="15"/>
  <c r="CM861" i="15" s="1"/>
  <c r="AL486" i="15"/>
  <c r="CK486" i="15" s="1"/>
  <c r="AN418" i="15"/>
  <c r="CM418" i="15" s="1"/>
  <c r="AO221" i="15"/>
  <c r="CN221" i="15" s="1"/>
  <c r="AI404" i="15"/>
  <c r="CH404" i="15" s="1"/>
  <c r="AI807" i="15"/>
  <c r="CH807" i="15" s="1"/>
  <c r="AO576" i="15"/>
  <c r="CN576" i="15" s="1"/>
  <c r="AI762" i="15"/>
  <c r="CH762" i="15" s="1"/>
  <c r="AL309" i="15"/>
  <c r="CK309" i="15" s="1"/>
  <c r="AL628" i="15"/>
  <c r="CK628" i="15" s="1"/>
  <c r="AI977" i="15"/>
  <c r="CH977" i="15" s="1"/>
  <c r="AJ479" i="15"/>
  <c r="CI479" i="15" s="1"/>
  <c r="AI887" i="15"/>
  <c r="CH887" i="15" s="1"/>
  <c r="AI802" i="15"/>
  <c r="CH802" i="15" s="1"/>
  <c r="AO914" i="15"/>
  <c r="CN914" i="15" s="1"/>
  <c r="AI670" i="15"/>
  <c r="CH670" i="15" s="1"/>
  <c r="AO999" i="15"/>
  <c r="CN999" i="15" s="1"/>
  <c r="AJ590" i="15"/>
  <c r="CI590" i="15" s="1"/>
  <c r="AJ608" i="15"/>
  <c r="CI608" i="15" s="1"/>
  <c r="AN423" i="15"/>
  <c r="CM423" i="15" s="1"/>
  <c r="AO535" i="15"/>
  <c r="CN535" i="15" s="1"/>
  <c r="AM1050" i="15"/>
  <c r="CL1050" i="15" s="1"/>
  <c r="AK1021" i="15"/>
  <c r="CJ1021" i="15" s="1"/>
  <c r="AL874" i="15"/>
  <c r="CK874" i="15" s="1"/>
  <c r="AI351" i="15"/>
  <c r="CH351" i="15" s="1"/>
  <c r="AL156" i="15"/>
  <c r="CK156" i="15" s="1"/>
  <c r="AJ123" i="15"/>
  <c r="CI123" i="15" s="1"/>
  <c r="AK684" i="15"/>
  <c r="CJ684" i="15" s="1"/>
  <c r="AH911" i="15"/>
  <c r="CG911" i="15" s="1"/>
  <c r="AN716" i="15"/>
  <c r="CM716" i="15" s="1"/>
  <c r="AN596" i="15"/>
  <c r="CM596" i="15" s="1"/>
  <c r="AN436" i="15"/>
  <c r="CM436" i="15" s="1"/>
  <c r="AN627" i="15"/>
  <c r="CM627" i="15" s="1"/>
  <c r="AN571" i="15"/>
  <c r="CM571" i="15" s="1"/>
  <c r="AN1031" i="15"/>
  <c r="CM1031" i="15" s="1"/>
  <c r="AN474" i="15"/>
  <c r="CM474" i="15" s="1"/>
  <c r="AN426" i="15"/>
  <c r="CM426" i="15" s="1"/>
  <c r="AN973" i="15"/>
  <c r="CM973" i="15" s="1"/>
  <c r="AN553" i="15"/>
  <c r="CM553" i="15" s="1"/>
  <c r="AN512" i="15"/>
  <c r="CM512" i="15" s="1"/>
  <c r="AN376" i="15"/>
  <c r="CM376" i="15" s="1"/>
  <c r="AN638" i="15"/>
  <c r="CM638" i="15" s="1"/>
  <c r="AN495" i="15"/>
  <c r="CM495" i="15" s="1"/>
  <c r="AN295" i="15"/>
  <c r="CM295" i="15" s="1"/>
  <c r="AN191" i="15"/>
  <c r="CM191" i="15" s="1"/>
  <c r="AN139" i="15"/>
  <c r="CM139" i="15" s="1"/>
  <c r="AN67" i="15"/>
  <c r="CM67" i="15" s="1"/>
  <c r="AN954" i="15"/>
  <c r="CM954" i="15" s="1"/>
  <c r="AN905" i="15"/>
  <c r="CM905" i="15" s="1"/>
  <c r="AN878" i="15"/>
  <c r="CM878" i="15" s="1"/>
  <c r="AN270" i="15"/>
  <c r="CM270" i="15" s="1"/>
  <c r="AN964" i="15"/>
  <c r="CM964" i="15" s="1"/>
  <c r="AN656" i="15"/>
  <c r="CM656" i="15" s="1"/>
  <c r="AN379" i="15"/>
  <c r="CM379" i="15" s="1"/>
  <c r="AN115" i="15"/>
  <c r="CM115" i="15" s="1"/>
  <c r="AN597" i="15"/>
  <c r="CM597" i="15" s="1"/>
  <c r="AN361" i="15"/>
  <c r="CM361" i="15" s="1"/>
  <c r="AN709" i="15"/>
  <c r="CM709" i="15" s="1"/>
  <c r="AO827" i="15"/>
  <c r="CN827" i="15" s="1"/>
  <c r="AO1051" i="15"/>
  <c r="CN1051" i="15" s="1"/>
  <c r="AN197" i="15"/>
  <c r="CM197" i="15" s="1"/>
  <c r="AO359" i="15"/>
  <c r="CN359" i="15" s="1"/>
  <c r="AI934" i="15"/>
  <c r="CH934" i="15" s="1"/>
  <c r="AI832" i="15"/>
  <c r="CH832" i="15" s="1"/>
  <c r="AO922" i="15"/>
  <c r="CN922" i="15" s="1"/>
  <c r="AO504" i="15"/>
  <c r="CN504" i="15" s="1"/>
  <c r="AO342" i="15"/>
  <c r="CN342" i="15" s="1"/>
  <c r="AO262" i="15"/>
  <c r="CN262" i="15" s="1"/>
  <c r="AO214" i="15"/>
  <c r="CN214" i="15" s="1"/>
  <c r="AO198" i="15"/>
  <c r="CN198" i="15" s="1"/>
  <c r="AI1039" i="15"/>
  <c r="CH1039" i="15" s="1"/>
  <c r="AI1024" i="15"/>
  <c r="CH1024" i="15" s="1"/>
  <c r="AI968" i="15"/>
  <c r="CH968" i="15" s="1"/>
  <c r="AI640" i="15"/>
  <c r="CH640" i="15" s="1"/>
  <c r="AI613" i="15"/>
  <c r="CH613" i="15" s="1"/>
  <c r="AI528" i="15"/>
  <c r="CH528" i="15" s="1"/>
  <c r="AN397" i="15"/>
  <c r="CM397" i="15" s="1"/>
  <c r="AO830" i="15"/>
  <c r="CN830" i="15" s="1"/>
  <c r="AO453" i="15"/>
  <c r="CN453" i="15" s="1"/>
  <c r="AO357" i="15"/>
  <c r="CN357" i="15" s="1"/>
  <c r="AI723" i="15"/>
  <c r="CH723" i="15" s="1"/>
  <c r="AO855" i="15"/>
  <c r="CN855" i="15" s="1"/>
  <c r="AO259" i="15"/>
  <c r="CN259" i="15" s="1"/>
  <c r="AI1061" i="15"/>
  <c r="CH1061" i="15" s="1"/>
  <c r="AI634" i="15"/>
  <c r="CH634" i="15" s="1"/>
  <c r="AO676" i="15"/>
  <c r="CN676" i="15" s="1"/>
  <c r="AO248" i="15"/>
  <c r="CN248" i="15" s="1"/>
  <c r="AO220" i="15"/>
  <c r="CN220" i="15" s="1"/>
  <c r="AN925" i="15"/>
  <c r="CM925" i="15" s="1"/>
  <c r="AN701" i="15"/>
  <c r="CM701" i="15" s="1"/>
  <c r="AO566" i="15"/>
  <c r="CN566" i="15" s="1"/>
  <c r="AO534" i="15"/>
  <c r="CN534" i="15" s="1"/>
  <c r="AI627" i="15"/>
  <c r="CH627" i="15" s="1"/>
  <c r="AI484" i="15"/>
  <c r="CH484" i="15" s="1"/>
  <c r="AI299" i="15"/>
  <c r="CH299" i="15" s="1"/>
  <c r="AI102" i="15"/>
  <c r="CH102" i="15" s="1"/>
  <c r="AJ1044" i="15"/>
  <c r="CI1044" i="15" s="1"/>
  <c r="AJ869" i="15"/>
  <c r="CI869" i="15" s="1"/>
  <c r="AJ837" i="15"/>
  <c r="CI837" i="15" s="1"/>
  <c r="AO444" i="15"/>
  <c r="CN444" i="15" s="1"/>
  <c r="AO621" i="15"/>
  <c r="CN621" i="15" s="1"/>
  <c r="AO396" i="15"/>
  <c r="CN396" i="15" s="1"/>
  <c r="AO168" i="15"/>
  <c r="CN168" i="15" s="1"/>
  <c r="AI523" i="15"/>
  <c r="CH523" i="15" s="1"/>
  <c r="AI242" i="15"/>
  <c r="CH242" i="15" s="1"/>
  <c r="AI114" i="15"/>
  <c r="CH114" i="15" s="1"/>
  <c r="AJ1051" i="15"/>
  <c r="CI1051" i="15" s="1"/>
  <c r="AJ1012" i="15"/>
  <c r="CI1012" i="15" s="1"/>
  <c r="AN769" i="15"/>
  <c r="CM769" i="15" s="1"/>
  <c r="AO1061" i="15"/>
  <c r="CN1061" i="15" s="1"/>
  <c r="AO488" i="15"/>
  <c r="CN488" i="15" s="1"/>
  <c r="AI736" i="15"/>
  <c r="CH736" i="15" s="1"/>
  <c r="AJ740" i="15"/>
  <c r="CI740" i="15" s="1"/>
  <c r="AJ293" i="15"/>
  <c r="CI293" i="15" s="1"/>
  <c r="AJ213" i="15"/>
  <c r="CI213" i="15" s="1"/>
  <c r="AK1063" i="15"/>
  <c r="CJ1063" i="15" s="1"/>
  <c r="AK911" i="15"/>
  <c r="CJ911" i="15" s="1"/>
  <c r="AK675" i="15"/>
  <c r="CJ675" i="15" s="1"/>
  <c r="AK527" i="15"/>
  <c r="CJ527" i="15" s="1"/>
  <c r="AK503" i="15"/>
  <c r="CJ503" i="15" s="1"/>
  <c r="AK335" i="15"/>
  <c r="CJ335" i="15" s="1"/>
  <c r="AK327" i="15"/>
  <c r="CJ327" i="15" s="1"/>
  <c r="AK127" i="15"/>
  <c r="CJ127" i="15" s="1"/>
  <c r="AO580" i="15"/>
  <c r="CN580" i="15" s="1"/>
  <c r="AO132" i="15"/>
  <c r="CN132" i="15" s="1"/>
  <c r="AI284" i="15"/>
  <c r="CH284" i="15" s="1"/>
  <c r="AI247" i="15"/>
  <c r="CH247" i="15" s="1"/>
  <c r="AI314" i="15"/>
  <c r="CH314" i="15" s="1"/>
  <c r="AI155" i="15"/>
  <c r="CH155" i="15" s="1"/>
  <c r="AO678" i="15"/>
  <c r="CN678" i="15" s="1"/>
  <c r="AI1009" i="15"/>
  <c r="CH1009" i="15" s="1"/>
  <c r="AJ217" i="15"/>
  <c r="CI217" i="15" s="1"/>
  <c r="AI442" i="15"/>
  <c r="CH442" i="15" s="1"/>
  <c r="AJ627" i="15"/>
  <c r="CI627" i="15" s="1"/>
  <c r="AJ591" i="15"/>
  <c r="CI591" i="15" s="1"/>
  <c r="AJ230" i="15"/>
  <c r="CI230" i="15" s="1"/>
  <c r="AJ336" i="15"/>
  <c r="CI336" i="15" s="1"/>
  <c r="AK1062" i="15"/>
  <c r="CJ1062" i="15" s="1"/>
  <c r="AJ564" i="15"/>
  <c r="CI564" i="15" s="1"/>
  <c r="AJ127" i="15"/>
  <c r="CI127" i="15" s="1"/>
  <c r="AK900" i="15"/>
  <c r="CJ900" i="15" s="1"/>
  <c r="AO823" i="15"/>
  <c r="CN823" i="15" s="1"/>
  <c r="AI991" i="15"/>
  <c r="CH991" i="15" s="1"/>
  <c r="AI391" i="15"/>
  <c r="CH391" i="15" s="1"/>
  <c r="AK753" i="15"/>
  <c r="CJ753" i="15" s="1"/>
  <c r="AK506" i="15"/>
  <c r="CJ506" i="15" s="1"/>
  <c r="AK173" i="15"/>
  <c r="CJ173" i="15" s="1"/>
  <c r="AI816" i="15"/>
  <c r="CH816" i="15" s="1"/>
  <c r="AI647" i="15"/>
  <c r="CH647" i="15" s="1"/>
  <c r="AJ650" i="15"/>
  <c r="CI650" i="15" s="1"/>
  <c r="AJ617" i="15"/>
  <c r="CI617" i="15" s="1"/>
  <c r="AJ306" i="15"/>
  <c r="CI306" i="15" s="1"/>
  <c r="AK729" i="15"/>
  <c r="CJ729" i="15" s="1"/>
  <c r="AK702" i="15"/>
  <c r="CJ702" i="15" s="1"/>
  <c r="AK441" i="15"/>
  <c r="CJ441" i="15" s="1"/>
  <c r="AK422" i="15"/>
  <c r="CJ422" i="15" s="1"/>
  <c r="AK163" i="15"/>
  <c r="CJ163" i="15" s="1"/>
  <c r="AI486" i="15"/>
  <c r="CH486" i="15" s="1"/>
  <c r="AJ885" i="15"/>
  <c r="CI885" i="15" s="1"/>
  <c r="AJ767" i="15"/>
  <c r="CI767" i="15" s="1"/>
  <c r="AJ646" i="15"/>
  <c r="CI646" i="15" s="1"/>
  <c r="AJ304" i="15"/>
  <c r="CI304" i="15" s="1"/>
  <c r="AK758" i="15"/>
  <c r="CJ758" i="15" s="1"/>
  <c r="AK393" i="15"/>
  <c r="CJ393" i="15" s="1"/>
  <c r="AI171" i="15"/>
  <c r="CH171" i="15" s="1"/>
  <c r="AJ1016" i="15"/>
  <c r="CI1016" i="15" s="1"/>
  <c r="AJ251" i="15"/>
  <c r="CI251" i="15" s="1"/>
  <c r="AK1002" i="15"/>
  <c r="CJ1002" i="15" s="1"/>
  <c r="AK678" i="15"/>
  <c r="CJ678" i="15" s="1"/>
  <c r="AK573" i="15"/>
  <c r="CJ573" i="15" s="1"/>
  <c r="AK242" i="15"/>
  <c r="CJ242" i="15" s="1"/>
  <c r="AK157" i="15"/>
  <c r="CJ157" i="15" s="1"/>
  <c r="AL854" i="15"/>
  <c r="CK854" i="15" s="1"/>
  <c r="AL830" i="15"/>
  <c r="CK830" i="15" s="1"/>
  <c r="AL406" i="15"/>
  <c r="CK406" i="15" s="1"/>
  <c r="AL222" i="15"/>
  <c r="CK222" i="15" s="1"/>
  <c r="AM511" i="15"/>
  <c r="CL511" i="15" s="1"/>
  <c r="AM143" i="15"/>
  <c r="CL143" i="15" s="1"/>
  <c r="AJ699" i="15"/>
  <c r="CI699" i="15" s="1"/>
  <c r="AK984" i="15"/>
  <c r="CJ984" i="15" s="1"/>
  <c r="AL1041" i="15"/>
  <c r="CK1041" i="15" s="1"/>
  <c r="AL884" i="15"/>
  <c r="CK884" i="15" s="1"/>
  <c r="AL565" i="15"/>
  <c r="CK565" i="15" s="1"/>
  <c r="AL357" i="15"/>
  <c r="CK357" i="15" s="1"/>
  <c r="AL325" i="15"/>
  <c r="CK325" i="15" s="1"/>
  <c r="AL245" i="15"/>
  <c r="CK245" i="15" s="1"/>
  <c r="AL221" i="15"/>
  <c r="CK221" i="15" s="1"/>
  <c r="AJ461" i="15"/>
  <c r="CI461" i="15" s="1"/>
  <c r="AL1057" i="15"/>
  <c r="CK1057" i="15" s="1"/>
  <c r="AL891" i="15"/>
  <c r="CK891" i="15" s="1"/>
  <c r="AL580" i="15"/>
  <c r="CK580" i="15" s="1"/>
  <c r="AL404" i="15"/>
  <c r="CK404" i="15" s="1"/>
  <c r="AL132" i="15"/>
  <c r="CK132" i="15" s="1"/>
  <c r="AM1061" i="15"/>
  <c r="CL1061" i="15" s="1"/>
  <c r="AM937" i="15"/>
  <c r="CL937" i="15" s="1"/>
  <c r="AM929" i="15"/>
  <c r="CL929" i="15" s="1"/>
  <c r="AM333" i="15"/>
  <c r="CL333" i="15" s="1"/>
  <c r="AM309" i="15"/>
  <c r="CL309" i="15" s="1"/>
  <c r="AM65" i="15"/>
  <c r="CL65" i="15" s="1"/>
  <c r="AO472" i="15"/>
  <c r="CN472" i="15" s="1"/>
  <c r="AJ120" i="15"/>
  <c r="CI120" i="15" s="1"/>
  <c r="AI825" i="15"/>
  <c r="CH825" i="15" s="1"/>
  <c r="AJ645" i="15"/>
  <c r="CI645" i="15" s="1"/>
  <c r="AL1029" i="15"/>
  <c r="CK1029" i="15" s="1"/>
  <c r="AL957" i="15"/>
  <c r="CK957" i="15" s="1"/>
  <c r="AL482" i="15"/>
  <c r="CK482" i="15" s="1"/>
  <c r="AL370" i="15"/>
  <c r="CK370" i="15" s="1"/>
  <c r="AL330" i="15"/>
  <c r="CK330" i="15" s="1"/>
  <c r="AL298" i="15"/>
  <c r="CK298" i="15" s="1"/>
  <c r="AI282" i="15"/>
  <c r="CH282" i="15" s="1"/>
  <c r="AJ674" i="15"/>
  <c r="CI674" i="15" s="1"/>
  <c r="AM834" i="15"/>
  <c r="CL834" i="15" s="1"/>
  <c r="AM523" i="15"/>
  <c r="CL523" i="15" s="1"/>
  <c r="AJ371" i="15"/>
  <c r="CI371" i="15" s="1"/>
  <c r="AM926" i="15"/>
  <c r="CL926" i="15" s="1"/>
  <c r="AK545" i="15"/>
  <c r="CJ545" i="15" s="1"/>
  <c r="AL639" i="15"/>
  <c r="CK639" i="15" s="1"/>
  <c r="AM385" i="15"/>
  <c r="CL385" i="15" s="1"/>
  <c r="AL391" i="15"/>
  <c r="CK391" i="15" s="1"/>
  <c r="AL585" i="15"/>
  <c r="CK585" i="15" s="1"/>
  <c r="AM1006" i="15"/>
  <c r="CL1006" i="15" s="1"/>
  <c r="AM629" i="15"/>
  <c r="CL629" i="15" s="1"/>
  <c r="AM442" i="15"/>
  <c r="CL442" i="15" s="1"/>
  <c r="AM380" i="15"/>
  <c r="CL380" i="15" s="1"/>
  <c r="AM242" i="15"/>
  <c r="CL242" i="15" s="1"/>
  <c r="AM152" i="15"/>
  <c r="CL152" i="15" s="1"/>
  <c r="AJ426" i="15"/>
  <c r="CI426" i="15" s="1"/>
  <c r="AK770" i="15"/>
  <c r="CJ770" i="15" s="1"/>
  <c r="AL827" i="15"/>
  <c r="CK827" i="15" s="1"/>
  <c r="AL327" i="15"/>
  <c r="CK327" i="15" s="1"/>
  <c r="AM194" i="15"/>
  <c r="CL194" i="15" s="1"/>
  <c r="AL305" i="15"/>
  <c r="CK305" i="15" s="1"/>
  <c r="AJ676" i="15"/>
  <c r="CI676" i="15" s="1"/>
  <c r="AM576" i="15"/>
  <c r="CL576" i="15" s="1"/>
  <c r="AM634" i="15"/>
  <c r="CL634" i="15" s="1"/>
  <c r="AM262" i="15"/>
  <c r="CL262" i="15" s="1"/>
  <c r="AJ776" i="15"/>
  <c r="CI776" i="15" s="1"/>
  <c r="AJ474" i="15"/>
  <c r="CI474" i="15" s="1"/>
  <c r="AL816" i="15"/>
  <c r="CK816" i="15" s="1"/>
  <c r="AM1000" i="15"/>
  <c r="CL1000" i="15" s="1"/>
  <c r="AJ469" i="15"/>
  <c r="CI469" i="15" s="1"/>
  <c r="AL912" i="15"/>
  <c r="CK912" i="15" s="1"/>
  <c r="AL785" i="15"/>
  <c r="CK785" i="15" s="1"/>
  <c r="AK256" i="15"/>
  <c r="CJ256" i="15" s="1"/>
  <c r="AM518" i="15"/>
  <c r="CL518" i="15" s="1"/>
  <c r="AM386" i="15"/>
  <c r="CL386" i="15" s="1"/>
  <c r="AK93" i="15"/>
  <c r="CJ93" i="15" s="1"/>
  <c r="AL940" i="15"/>
  <c r="CK940" i="15" s="1"/>
  <c r="AL624" i="15"/>
  <c r="CK624" i="15" s="1"/>
  <c r="AL878" i="15"/>
  <c r="CK878" i="15" s="1"/>
  <c r="AM394" i="15"/>
  <c r="CL394" i="15" s="1"/>
  <c r="AJ1003" i="15"/>
  <c r="CI1003" i="15" s="1"/>
  <c r="AK772" i="15"/>
  <c r="CJ772" i="15" s="1"/>
  <c r="AN924" i="15"/>
  <c r="CM924" i="15" s="1"/>
  <c r="AN200" i="15"/>
  <c r="CM200" i="15" s="1"/>
  <c r="AK434" i="15"/>
  <c r="CJ434" i="15" s="1"/>
  <c r="AM968" i="15"/>
  <c r="CL968" i="15" s="1"/>
  <c r="AO574" i="15"/>
  <c r="CN574" i="15" s="1"/>
  <c r="AK740" i="15"/>
  <c r="CJ740" i="15" s="1"/>
  <c r="AL858" i="15"/>
  <c r="CK858" i="15" s="1"/>
  <c r="AM77" i="15"/>
  <c r="CL77" i="15" s="1"/>
  <c r="AI266" i="15"/>
  <c r="CH266" i="15" s="1"/>
  <c r="AI798" i="15"/>
  <c r="CH798" i="15" s="1"/>
  <c r="AJ707" i="15"/>
  <c r="CI707" i="15" s="1"/>
  <c r="AJ261" i="15"/>
  <c r="CI261" i="15" s="1"/>
  <c r="AN981" i="15"/>
  <c r="CM981" i="15" s="1"/>
  <c r="AO322" i="15"/>
  <c r="CN322" i="15" s="1"/>
  <c r="AN758" i="15"/>
  <c r="CM758" i="15" s="1"/>
  <c r="AN372" i="15"/>
  <c r="CM372" i="15" s="1"/>
  <c r="AI641" i="15"/>
  <c r="CH641" i="15" s="1"/>
  <c r="AK387" i="15"/>
  <c r="CJ387" i="15" s="1"/>
  <c r="AM467" i="15"/>
  <c r="CL467" i="15" s="1"/>
  <c r="AN261" i="15"/>
  <c r="CM261" i="15" s="1"/>
  <c r="AJ1040" i="15"/>
  <c r="CI1040" i="15" s="1"/>
  <c r="AO647" i="15"/>
  <c r="CN647" i="15" s="1"/>
  <c r="AO377" i="15"/>
  <c r="CN377" i="15" s="1"/>
  <c r="AI164" i="15"/>
  <c r="CH164" i="15" s="1"/>
  <c r="AI156" i="15"/>
  <c r="CH156" i="15" s="1"/>
  <c r="AO946" i="15"/>
  <c r="CN946" i="15" s="1"/>
  <c r="AO457" i="15"/>
  <c r="CN457" i="15" s="1"/>
  <c r="AI990" i="15"/>
  <c r="CH990" i="15" s="1"/>
  <c r="AN456" i="15"/>
  <c r="CM456" i="15" s="1"/>
  <c r="AN1060" i="15"/>
  <c r="CM1060" i="15" s="1"/>
  <c r="AN1020" i="15"/>
  <c r="CM1020" i="15" s="1"/>
  <c r="AN1002" i="15"/>
  <c r="CM1002" i="15" s="1"/>
  <c r="AN940" i="15"/>
  <c r="CM940" i="15" s="1"/>
  <c r="AN792" i="15"/>
  <c r="CM792" i="15" s="1"/>
  <c r="AN676" i="15"/>
  <c r="CM676" i="15" s="1"/>
  <c r="AN476" i="15"/>
  <c r="CM476" i="15" s="1"/>
  <c r="AN902" i="15"/>
  <c r="CM902" i="15" s="1"/>
  <c r="AN759" i="15"/>
  <c r="CM759" i="15" s="1"/>
  <c r="AN1000" i="15"/>
  <c r="CM1000" i="15" s="1"/>
  <c r="AN660" i="15"/>
  <c r="CM660" i="15" s="1"/>
  <c r="AN442" i="15"/>
  <c r="CM442" i="15" s="1"/>
  <c r="AN929" i="15"/>
  <c r="CM929" i="15" s="1"/>
  <c r="AN814" i="15"/>
  <c r="CM814" i="15" s="1"/>
  <c r="AN750" i="15"/>
  <c r="CM750" i="15" s="1"/>
  <c r="AN658" i="15"/>
  <c r="CM658" i="15" s="1"/>
  <c r="AN417" i="15"/>
  <c r="CM417" i="15" s="1"/>
  <c r="AN891" i="15"/>
  <c r="CM891" i="15" s="1"/>
  <c r="AN592" i="15"/>
  <c r="CM592" i="15" s="1"/>
  <c r="AN320" i="15"/>
  <c r="CM320" i="15" s="1"/>
  <c r="AN232" i="15"/>
  <c r="CM232" i="15" s="1"/>
  <c r="AN770" i="15"/>
  <c r="CM770" i="15" s="1"/>
  <c r="AN718" i="15"/>
  <c r="CM718" i="15" s="1"/>
  <c r="AN702" i="15"/>
  <c r="CM702" i="15" s="1"/>
  <c r="AN342" i="15"/>
  <c r="CM342" i="15" s="1"/>
  <c r="AN182" i="15"/>
  <c r="CM182" i="15" s="1"/>
  <c r="AN138" i="15"/>
  <c r="CM138" i="15" s="1"/>
  <c r="AO1055" i="15"/>
  <c r="CN1055" i="15" s="1"/>
  <c r="AN856" i="15"/>
  <c r="CM856" i="15" s="1"/>
  <c r="AN616" i="15"/>
  <c r="CM616" i="15" s="1"/>
  <c r="AN600" i="15"/>
  <c r="CM600" i="15" s="1"/>
  <c r="AN568" i="15"/>
  <c r="CM568" i="15" s="1"/>
  <c r="AN472" i="15"/>
  <c r="CM472" i="15" s="1"/>
  <c r="AN392" i="15"/>
  <c r="CM392" i="15" s="1"/>
  <c r="AN236" i="15"/>
  <c r="CM236" i="15" s="1"/>
  <c r="AN204" i="15"/>
  <c r="CM204" i="15" s="1"/>
  <c r="AN196" i="15"/>
  <c r="CM196" i="15" s="1"/>
  <c r="AN347" i="15"/>
  <c r="CM347" i="15" s="1"/>
  <c r="AN917" i="15"/>
  <c r="CM917" i="15" s="1"/>
  <c r="AN808" i="15"/>
  <c r="CM808" i="15" s="1"/>
  <c r="AN314" i="15"/>
  <c r="CM314" i="15" s="1"/>
  <c r="AN218" i="15"/>
  <c r="CM218" i="15" s="1"/>
  <c r="AO1013" i="15"/>
  <c r="CN1013" i="15" s="1"/>
  <c r="AO810" i="15"/>
  <c r="CN810" i="15" s="1"/>
  <c r="AN233" i="15"/>
  <c r="CM233" i="15" s="1"/>
  <c r="AN165" i="15"/>
  <c r="CM165" i="15" s="1"/>
  <c r="AN195" i="15"/>
  <c r="CM195" i="15" s="1"/>
  <c r="AN659" i="15"/>
  <c r="CM659" i="15" s="1"/>
  <c r="AO497" i="15"/>
  <c r="CN497" i="15" s="1"/>
  <c r="AI926" i="15"/>
  <c r="CH926" i="15" s="1"/>
  <c r="AI905" i="15"/>
  <c r="CH905" i="15" s="1"/>
  <c r="AO318" i="15"/>
  <c r="CN318" i="15" s="1"/>
  <c r="AO302" i="15"/>
  <c r="CN302" i="15" s="1"/>
  <c r="AO286" i="15"/>
  <c r="CN286" i="15" s="1"/>
  <c r="AI896" i="15"/>
  <c r="CH896" i="15" s="1"/>
  <c r="AI741" i="15"/>
  <c r="CH741" i="15" s="1"/>
  <c r="AI724" i="15"/>
  <c r="CH724" i="15" s="1"/>
  <c r="AI655" i="15"/>
  <c r="CH655" i="15" s="1"/>
  <c r="AO949" i="15"/>
  <c r="CN949" i="15" s="1"/>
  <c r="AO859" i="15"/>
  <c r="CN859" i="15" s="1"/>
  <c r="AO522" i="15"/>
  <c r="CN522" i="15" s="1"/>
  <c r="AO389" i="15"/>
  <c r="CN389" i="15" s="1"/>
  <c r="AO341" i="15"/>
  <c r="CN341" i="15" s="1"/>
  <c r="AO133" i="15"/>
  <c r="CN133" i="15" s="1"/>
  <c r="AO91" i="15"/>
  <c r="CN91" i="15" s="1"/>
  <c r="AI699" i="15"/>
  <c r="CH699" i="15" s="1"/>
  <c r="AO643" i="15"/>
  <c r="CN643" i="15" s="1"/>
  <c r="AO583" i="15"/>
  <c r="CN583" i="15" s="1"/>
  <c r="AI1053" i="15"/>
  <c r="CH1053" i="15" s="1"/>
  <c r="AI586" i="15"/>
  <c r="CH586" i="15" s="1"/>
  <c r="AO868" i="15"/>
  <c r="CN868" i="15" s="1"/>
  <c r="AO740" i="15"/>
  <c r="CN740" i="15" s="1"/>
  <c r="AO186" i="15"/>
  <c r="CN186" i="15" s="1"/>
  <c r="AI687" i="15"/>
  <c r="CH687" i="15" s="1"/>
  <c r="AI203" i="15"/>
  <c r="CH203" i="15" s="1"/>
  <c r="AJ887" i="15"/>
  <c r="CI887" i="15" s="1"/>
  <c r="AN273" i="15"/>
  <c r="CM273" i="15" s="1"/>
  <c r="AO410" i="15"/>
  <c r="CN410" i="15" s="1"/>
  <c r="AI1049" i="15"/>
  <c r="CH1049" i="15" s="1"/>
  <c r="AI1003" i="15"/>
  <c r="CH1003" i="15" s="1"/>
  <c r="AI494" i="15"/>
  <c r="CH494" i="15" s="1"/>
  <c r="AI188" i="15"/>
  <c r="CH188" i="15" s="1"/>
  <c r="AI78" i="15"/>
  <c r="CH78" i="15" s="1"/>
  <c r="AO889" i="15"/>
  <c r="CN889" i="15" s="1"/>
  <c r="AJ973" i="15"/>
  <c r="CI973" i="15" s="1"/>
  <c r="AJ390" i="15"/>
  <c r="CI390" i="15" s="1"/>
  <c r="AJ237" i="15"/>
  <c r="CI237" i="15" s="1"/>
  <c r="AJ73" i="15"/>
  <c r="CI73" i="15" s="1"/>
  <c r="AJ118" i="15"/>
  <c r="CI118" i="15" s="1"/>
  <c r="AK1047" i="15"/>
  <c r="CJ1047" i="15" s="1"/>
  <c r="AK759" i="15"/>
  <c r="CJ759" i="15" s="1"/>
  <c r="AK699" i="15"/>
  <c r="CJ699" i="15" s="1"/>
  <c r="AK651" i="15"/>
  <c r="CJ651" i="15" s="1"/>
  <c r="AK631" i="15"/>
  <c r="CJ631" i="15" s="1"/>
  <c r="AK615" i="15"/>
  <c r="CJ615" i="15" s="1"/>
  <c r="AK583" i="15"/>
  <c r="CJ583" i="15" s="1"/>
  <c r="AK519" i="15"/>
  <c r="CJ519" i="15" s="1"/>
  <c r="AL1048" i="15"/>
  <c r="CK1048" i="15" s="1"/>
  <c r="AI880" i="15"/>
  <c r="CH880" i="15" s="1"/>
  <c r="AI473" i="15"/>
  <c r="CH473" i="15" s="1"/>
  <c r="AO474" i="15"/>
  <c r="CN474" i="15" s="1"/>
  <c r="AO380" i="15"/>
  <c r="CN380" i="15" s="1"/>
  <c r="AI908" i="15"/>
  <c r="CH908" i="15" s="1"/>
  <c r="AI775" i="15"/>
  <c r="CH775" i="15" s="1"/>
  <c r="AI579" i="15"/>
  <c r="CH579" i="15" s="1"/>
  <c r="AI302" i="15"/>
  <c r="CH302" i="15" s="1"/>
  <c r="AI183" i="15"/>
  <c r="CH183" i="15" s="1"/>
  <c r="AO192" i="15"/>
  <c r="CN192" i="15" s="1"/>
  <c r="AI87" i="15"/>
  <c r="CH87" i="15" s="1"/>
  <c r="AJ883" i="15"/>
  <c r="CI883" i="15" s="1"/>
  <c r="AO440" i="15"/>
  <c r="CN440" i="15" s="1"/>
  <c r="AI547" i="15"/>
  <c r="CH547" i="15" s="1"/>
  <c r="AI377" i="15"/>
  <c r="CH377" i="15" s="1"/>
  <c r="AJ834" i="15"/>
  <c r="CI834" i="15" s="1"/>
  <c r="AJ429" i="15"/>
  <c r="CI429" i="15" s="1"/>
  <c r="AJ411" i="15"/>
  <c r="CI411" i="15" s="1"/>
  <c r="AI422" i="15"/>
  <c r="CH422" i="15" s="1"/>
  <c r="AJ682" i="15"/>
  <c r="CI682" i="15" s="1"/>
  <c r="AJ656" i="15"/>
  <c r="CI656" i="15" s="1"/>
  <c r="AJ464" i="15"/>
  <c r="CI464" i="15" s="1"/>
  <c r="AJ418" i="15"/>
  <c r="CI418" i="15" s="1"/>
  <c r="AJ178" i="15"/>
  <c r="CI178" i="15" s="1"/>
  <c r="AJ708" i="15"/>
  <c r="CI708" i="15" s="1"/>
  <c r="AK1049" i="15"/>
  <c r="CJ1049" i="15" s="1"/>
  <c r="AK626" i="15"/>
  <c r="CJ626" i="15" s="1"/>
  <c r="AK470" i="15"/>
  <c r="CJ470" i="15" s="1"/>
  <c r="AK71" i="15"/>
  <c r="CJ71" i="15" s="1"/>
  <c r="AK625" i="15"/>
  <c r="CJ625" i="15" s="1"/>
  <c r="AK379" i="15"/>
  <c r="CJ379" i="15" s="1"/>
  <c r="AK333" i="15"/>
  <c r="CJ333" i="15" s="1"/>
  <c r="AJ939" i="15"/>
  <c r="CI939" i="15" s="1"/>
  <c r="AJ576" i="15"/>
  <c r="CI576" i="15" s="1"/>
  <c r="AJ66" i="15"/>
  <c r="CI66" i="15" s="1"/>
  <c r="AJ144" i="15"/>
  <c r="CI144" i="15" s="1"/>
  <c r="AK738" i="15"/>
  <c r="CJ738" i="15" s="1"/>
  <c r="AK190" i="15"/>
  <c r="CJ190" i="15" s="1"/>
  <c r="AK82" i="15"/>
  <c r="CJ82" i="15" s="1"/>
  <c r="AJ244" i="15"/>
  <c r="CI244" i="15" s="1"/>
  <c r="AK502" i="15"/>
  <c r="CJ502" i="15" s="1"/>
  <c r="AK484" i="15"/>
  <c r="CJ484" i="15" s="1"/>
  <c r="AI595" i="15"/>
  <c r="CH595" i="15" s="1"/>
  <c r="AJ1047" i="15"/>
  <c r="CI1047" i="15" s="1"/>
  <c r="AK696" i="15"/>
  <c r="CJ696" i="15" s="1"/>
  <c r="AK522" i="15"/>
  <c r="CJ522" i="15" s="1"/>
  <c r="AL798" i="15"/>
  <c r="CK798" i="15" s="1"/>
  <c r="AL790" i="15"/>
  <c r="CK790" i="15" s="1"/>
  <c r="AL750" i="15"/>
  <c r="CK750" i="15" s="1"/>
  <c r="AL630" i="15"/>
  <c r="CK630" i="15" s="1"/>
  <c r="AL326" i="15"/>
  <c r="CK326" i="15" s="1"/>
  <c r="AL262" i="15"/>
  <c r="CK262" i="15" s="1"/>
  <c r="AM949" i="15"/>
  <c r="CL949" i="15" s="1"/>
  <c r="AM878" i="15"/>
  <c r="CL878" i="15" s="1"/>
  <c r="AM503" i="15"/>
  <c r="CL503" i="15" s="1"/>
  <c r="AM319" i="15"/>
  <c r="CL319" i="15" s="1"/>
  <c r="AM247" i="15"/>
  <c r="CL247" i="15" s="1"/>
  <c r="AI789" i="15"/>
  <c r="CH789" i="15" s="1"/>
  <c r="AK823" i="15"/>
  <c r="CJ823" i="15" s="1"/>
  <c r="AL605" i="15"/>
  <c r="CK605" i="15" s="1"/>
  <c r="AL501" i="15"/>
  <c r="CK501" i="15" s="1"/>
  <c r="AL237" i="15"/>
  <c r="CK237" i="15" s="1"/>
  <c r="AJ851" i="15"/>
  <c r="CI851" i="15" s="1"/>
  <c r="AK179" i="15"/>
  <c r="CJ179" i="15" s="1"/>
  <c r="AL875" i="15"/>
  <c r="CK875" i="15" s="1"/>
  <c r="AL452" i="15"/>
  <c r="CK452" i="15" s="1"/>
  <c r="AM860" i="15"/>
  <c r="CL860" i="15" s="1"/>
  <c r="AM357" i="15"/>
  <c r="CL357" i="15" s="1"/>
  <c r="AM285" i="15"/>
  <c r="CL285" i="15" s="1"/>
  <c r="AI433" i="15"/>
  <c r="CH433" i="15" s="1"/>
  <c r="AJ507" i="15"/>
  <c r="CI507" i="15" s="1"/>
  <c r="AJ219" i="15"/>
  <c r="CI219" i="15" s="1"/>
  <c r="AK340" i="15"/>
  <c r="CJ340" i="15" s="1"/>
  <c r="AI292" i="15"/>
  <c r="CH292" i="15" s="1"/>
  <c r="AJ281" i="15"/>
  <c r="CI281" i="15" s="1"/>
  <c r="AL873" i="15"/>
  <c r="CK873" i="15" s="1"/>
  <c r="AL778" i="15"/>
  <c r="CK778" i="15" s="1"/>
  <c r="AL186" i="15"/>
  <c r="CK186" i="15" s="1"/>
  <c r="AJ164" i="15"/>
  <c r="CI164" i="15" s="1"/>
  <c r="AK951" i="15"/>
  <c r="CJ951" i="15" s="1"/>
  <c r="AK354" i="15"/>
  <c r="CJ354" i="15" s="1"/>
  <c r="AI280" i="15"/>
  <c r="CH280" i="15" s="1"/>
  <c r="AL848" i="15"/>
  <c r="CK848" i="15" s="1"/>
  <c r="AL331" i="15"/>
  <c r="CK331" i="15" s="1"/>
  <c r="AL208" i="15"/>
  <c r="CK208" i="15" s="1"/>
  <c r="AM608" i="15"/>
  <c r="CL608" i="15" s="1"/>
  <c r="AJ812" i="15"/>
  <c r="CI812" i="15" s="1"/>
  <c r="AM396" i="15"/>
  <c r="CL396" i="15" s="1"/>
  <c r="AL138" i="15"/>
  <c r="CK138" i="15" s="1"/>
  <c r="AM235" i="15"/>
  <c r="CL235" i="15" s="1"/>
  <c r="AK412" i="15"/>
  <c r="CJ412" i="15" s="1"/>
  <c r="AL607" i="15"/>
  <c r="CK607" i="15" s="1"/>
  <c r="AJ192" i="15"/>
  <c r="CI192" i="15" s="1"/>
  <c r="AL343" i="15"/>
  <c r="CK343" i="15" s="1"/>
  <c r="AM980" i="15"/>
  <c r="CL980" i="15" s="1"/>
  <c r="AM707" i="15"/>
  <c r="CL707" i="15" s="1"/>
  <c r="AM264" i="15"/>
  <c r="CL264" i="15" s="1"/>
  <c r="AL427" i="15"/>
  <c r="CK427" i="15" s="1"/>
  <c r="AM248" i="15"/>
  <c r="CL248" i="15" s="1"/>
  <c r="AL695" i="15"/>
  <c r="CK695" i="15" s="1"/>
  <c r="AL576" i="15"/>
  <c r="CK576" i="15" s="1"/>
  <c r="AL384" i="15"/>
  <c r="CK384" i="15" s="1"/>
  <c r="AL85" i="15"/>
  <c r="CK85" i="15" s="1"/>
  <c r="AM974" i="15"/>
  <c r="CL974" i="15" s="1"/>
  <c r="AM904" i="15"/>
  <c r="CL904" i="15" s="1"/>
  <c r="AM512" i="15"/>
  <c r="CL512" i="15" s="1"/>
  <c r="AM470" i="15"/>
  <c r="CL470" i="15" s="1"/>
  <c r="AM441" i="15"/>
  <c r="CL441" i="15" s="1"/>
  <c r="AM91" i="15"/>
  <c r="CL91" i="15" s="1"/>
  <c r="AL981" i="15"/>
  <c r="CK981" i="15" s="1"/>
  <c r="AL425" i="15"/>
  <c r="CK425" i="15" s="1"/>
  <c r="AL395" i="15"/>
  <c r="CK395" i="15" s="1"/>
  <c r="AM147" i="15"/>
  <c r="CL147" i="15" s="1"/>
  <c r="AL747" i="15"/>
  <c r="CK747" i="15" s="1"/>
  <c r="AL95" i="15"/>
  <c r="CK95" i="15" s="1"/>
  <c r="AL68" i="15"/>
  <c r="CK68" i="15" s="1"/>
  <c r="AK144" i="15"/>
  <c r="CJ144" i="15" s="1"/>
  <c r="AM424" i="15"/>
  <c r="CL424" i="15" s="1"/>
  <c r="AM308" i="15"/>
  <c r="CL308" i="15" s="1"/>
  <c r="AM688" i="15"/>
  <c r="CL688" i="15" s="1"/>
  <c r="AN795" i="15"/>
  <c r="CM795" i="15" s="1"/>
  <c r="AK808" i="15"/>
  <c r="CJ808" i="15" s="1"/>
  <c r="AI712" i="15"/>
  <c r="CH712" i="15" s="1"/>
  <c r="AN637" i="15"/>
  <c r="CM637" i="15" s="1"/>
  <c r="AO712" i="15"/>
  <c r="CN712" i="15" s="1"/>
  <c r="AN536" i="15"/>
  <c r="CM536" i="15" s="1"/>
  <c r="AI899" i="15"/>
  <c r="CH899" i="15" s="1"/>
  <c r="AO852" i="15"/>
  <c r="CN852" i="15" s="1"/>
  <c r="AN321" i="15"/>
  <c r="CM321" i="15" s="1"/>
  <c r="AL474" i="15"/>
  <c r="CK474" i="15" s="1"/>
  <c r="AK834" i="15"/>
  <c r="CJ834" i="15" s="1"/>
  <c r="AN451" i="15"/>
  <c r="CM451" i="15" s="1"/>
  <c r="AJ864" i="15"/>
  <c r="CI864" i="15" s="1"/>
  <c r="AL213" i="15"/>
  <c r="CK213" i="15" s="1"/>
  <c r="AL601" i="15"/>
  <c r="CK601" i="15" s="1"/>
  <c r="AI728" i="15"/>
  <c r="CH728" i="15" s="1"/>
  <c r="AI600" i="15"/>
  <c r="CH600" i="15" s="1"/>
  <c r="AI715" i="15"/>
  <c r="CH715" i="15" s="1"/>
  <c r="AL515" i="15"/>
  <c r="CK515" i="15" s="1"/>
  <c r="AN816" i="15"/>
  <c r="CM816" i="15" s="1"/>
  <c r="AN995" i="15"/>
  <c r="CM995" i="15" s="1"/>
  <c r="AN959" i="15"/>
  <c r="CM959" i="15" s="1"/>
  <c r="AO426" i="15"/>
  <c r="CN426" i="15" s="1"/>
  <c r="AH218" i="15"/>
  <c r="CG218" i="15" s="1"/>
  <c r="AN951" i="15"/>
  <c r="CM951" i="15" s="1"/>
  <c r="AN895" i="15"/>
  <c r="CM895" i="15" s="1"/>
  <c r="AN828" i="15"/>
  <c r="CM828" i="15" s="1"/>
  <c r="AN799" i="15"/>
  <c r="CM799" i="15" s="1"/>
  <c r="AN675" i="15"/>
  <c r="CM675" i="15" s="1"/>
  <c r="AN435" i="15"/>
  <c r="CM435" i="15" s="1"/>
  <c r="AN882" i="15"/>
  <c r="CM882" i="15" s="1"/>
  <c r="AN644" i="15"/>
  <c r="CM644" i="15" s="1"/>
  <c r="AN635" i="15"/>
  <c r="CM635" i="15" s="1"/>
  <c r="AN562" i="15"/>
  <c r="CM562" i="15" s="1"/>
  <c r="AN705" i="15"/>
  <c r="CM705" i="15" s="1"/>
  <c r="AN832" i="15"/>
  <c r="CM832" i="15" s="1"/>
  <c r="AN368" i="15"/>
  <c r="CM368" i="15" s="1"/>
  <c r="AN224" i="15"/>
  <c r="CM224" i="15" s="1"/>
  <c r="AO1049" i="15"/>
  <c r="CN1049" i="15" s="1"/>
  <c r="AN989" i="15"/>
  <c r="CM989" i="15" s="1"/>
  <c r="AN359" i="15"/>
  <c r="CM359" i="15" s="1"/>
  <c r="AN335" i="15"/>
  <c r="CM335" i="15" s="1"/>
  <c r="AN606" i="15"/>
  <c r="CM606" i="15" s="1"/>
  <c r="AN358" i="15"/>
  <c r="CM358" i="15" s="1"/>
  <c r="AN334" i="15"/>
  <c r="CM334" i="15" s="1"/>
  <c r="AN112" i="15"/>
  <c r="CM112" i="15" s="1"/>
  <c r="AN1013" i="15"/>
  <c r="CM1013" i="15" s="1"/>
  <c r="AO925" i="15"/>
  <c r="CN925" i="15" s="1"/>
  <c r="AO765" i="15"/>
  <c r="CN765" i="15" s="1"/>
  <c r="AO749" i="15"/>
  <c r="CN749" i="15" s="1"/>
  <c r="AN871" i="15"/>
  <c r="CM871" i="15" s="1"/>
  <c r="AN73" i="15"/>
  <c r="CM73" i="15" s="1"/>
  <c r="AN193" i="15"/>
  <c r="CM193" i="15" s="1"/>
  <c r="AN142" i="15"/>
  <c r="CM142" i="15" s="1"/>
  <c r="AO838" i="15"/>
  <c r="CN838" i="15" s="1"/>
  <c r="AO736" i="15"/>
  <c r="CN736" i="15" s="1"/>
  <c r="AN189" i="15"/>
  <c r="CM189" i="15" s="1"/>
  <c r="AN934" i="15"/>
  <c r="CM934" i="15" s="1"/>
  <c r="AO782" i="15"/>
  <c r="CN782" i="15" s="1"/>
  <c r="AO633" i="15"/>
  <c r="CN633" i="15" s="1"/>
  <c r="AO533" i="15"/>
  <c r="CN533" i="15" s="1"/>
  <c r="AO487" i="15"/>
  <c r="CN487" i="15" s="1"/>
  <c r="AO255" i="15"/>
  <c r="CN255" i="15" s="1"/>
  <c r="AI1014" i="15"/>
  <c r="CH1014" i="15" s="1"/>
  <c r="AI984" i="15"/>
  <c r="CH984" i="15" s="1"/>
  <c r="AI772" i="15"/>
  <c r="CH772" i="15" s="1"/>
  <c r="AI733" i="15"/>
  <c r="CH733" i="15" s="1"/>
  <c r="AO1030" i="15"/>
  <c r="CN1030" i="15" s="1"/>
  <c r="AO462" i="15"/>
  <c r="CN462" i="15" s="1"/>
  <c r="AI573" i="15"/>
  <c r="CH573" i="15" s="1"/>
  <c r="AO512" i="15"/>
  <c r="CN512" i="15" s="1"/>
  <c r="AO181" i="15"/>
  <c r="CN181" i="15" s="1"/>
  <c r="AO141" i="15"/>
  <c r="CN141" i="15" s="1"/>
  <c r="AI1055" i="15"/>
  <c r="CH1055" i="15" s="1"/>
  <c r="AI731" i="15"/>
  <c r="CH731" i="15" s="1"/>
  <c r="AI638" i="15"/>
  <c r="CH638" i="15" s="1"/>
  <c r="AO547" i="15"/>
  <c r="CN547" i="15" s="1"/>
  <c r="AO419" i="15"/>
  <c r="CN419" i="15" s="1"/>
  <c r="AO395" i="15"/>
  <c r="CN395" i="15" s="1"/>
  <c r="AO131" i="15"/>
  <c r="CN131" i="15" s="1"/>
  <c r="AI965" i="15"/>
  <c r="CH965" i="15" s="1"/>
  <c r="AI813" i="15"/>
  <c r="CH813" i="15" s="1"/>
  <c r="AI649" i="15"/>
  <c r="CH649" i="15" s="1"/>
  <c r="AO761" i="15"/>
  <c r="CN761" i="15" s="1"/>
  <c r="AO308" i="15"/>
  <c r="CN308" i="15" s="1"/>
  <c r="AO464" i="15"/>
  <c r="CN464" i="15" s="1"/>
  <c r="AO170" i="15"/>
  <c r="CN170" i="15" s="1"/>
  <c r="AI663" i="15"/>
  <c r="CH663" i="15" s="1"/>
  <c r="AI460" i="15"/>
  <c r="CH460" i="15" s="1"/>
  <c r="AI103" i="15"/>
  <c r="CH103" i="15" s="1"/>
  <c r="AJ917" i="15"/>
  <c r="CI917" i="15" s="1"/>
  <c r="AN904" i="15"/>
  <c r="CM904" i="15" s="1"/>
  <c r="AO835" i="15"/>
  <c r="CN835" i="15" s="1"/>
  <c r="AO599" i="15"/>
  <c r="CN599" i="15" s="1"/>
  <c r="AO217" i="15"/>
  <c r="CN217" i="15" s="1"/>
  <c r="AO180" i="15"/>
  <c r="CN180" i="15" s="1"/>
  <c r="AO458" i="15"/>
  <c r="CN458" i="15" s="1"/>
  <c r="AI270" i="15"/>
  <c r="CH270" i="15" s="1"/>
  <c r="AI233" i="15"/>
  <c r="CH233" i="15" s="1"/>
  <c r="AO424" i="15"/>
  <c r="CN424" i="15" s="1"/>
  <c r="AI1001" i="15"/>
  <c r="CH1001" i="15" s="1"/>
  <c r="AI719" i="15"/>
  <c r="CH719" i="15" s="1"/>
  <c r="AI232" i="15"/>
  <c r="CH232" i="15" s="1"/>
  <c r="AJ872" i="15"/>
  <c r="CI872" i="15" s="1"/>
  <c r="AJ598" i="15"/>
  <c r="CI598" i="15" s="1"/>
  <c r="AJ430" i="15"/>
  <c r="CI430" i="15" s="1"/>
  <c r="AK983" i="15"/>
  <c r="CJ983" i="15" s="1"/>
  <c r="AK667" i="15"/>
  <c r="CJ667" i="15" s="1"/>
  <c r="AK359" i="15"/>
  <c r="CJ359" i="15" s="1"/>
  <c r="AL1024" i="15"/>
  <c r="CK1024" i="15" s="1"/>
  <c r="AI231" i="15"/>
  <c r="CH231" i="15" s="1"/>
  <c r="AJ1039" i="15"/>
  <c r="CI1039" i="15" s="1"/>
  <c r="AO184" i="15"/>
  <c r="CN184" i="15" s="1"/>
  <c r="AI362" i="15"/>
  <c r="CH362" i="15" s="1"/>
  <c r="AI238" i="15"/>
  <c r="CH238" i="15" s="1"/>
  <c r="AI201" i="15"/>
  <c r="CH201" i="15" s="1"/>
  <c r="AJ1018" i="15"/>
  <c r="CI1018" i="15" s="1"/>
  <c r="AJ979" i="15"/>
  <c r="CI979" i="15" s="1"/>
  <c r="AI956" i="15"/>
  <c r="CH956" i="15" s="1"/>
  <c r="AI172" i="15"/>
  <c r="CH172" i="15" s="1"/>
  <c r="AJ919" i="15"/>
  <c r="CI919" i="15" s="1"/>
  <c r="AJ577" i="15"/>
  <c r="CI577" i="15" s="1"/>
  <c r="AJ540" i="15"/>
  <c r="CI540" i="15" s="1"/>
  <c r="AJ341" i="15"/>
  <c r="CI341" i="15" s="1"/>
  <c r="AI1030" i="15"/>
  <c r="CH1030" i="15" s="1"/>
  <c r="AI851" i="15"/>
  <c r="CH851" i="15" s="1"/>
  <c r="AI496" i="15"/>
  <c r="CH496" i="15" s="1"/>
  <c r="AI478" i="15"/>
  <c r="CH478" i="15" s="1"/>
  <c r="AI154" i="15"/>
  <c r="CH154" i="15" s="1"/>
  <c r="AJ790" i="15"/>
  <c r="CI790" i="15" s="1"/>
  <c r="AJ675" i="15"/>
  <c r="CI675" i="15" s="1"/>
  <c r="AJ493" i="15"/>
  <c r="CI493" i="15" s="1"/>
  <c r="AO160" i="15"/>
  <c r="CN160" i="15" s="1"/>
  <c r="AI710" i="15"/>
  <c r="CH710" i="15" s="1"/>
  <c r="AI575" i="15"/>
  <c r="CH575" i="15" s="1"/>
  <c r="AI328" i="15"/>
  <c r="CH328" i="15" s="1"/>
  <c r="AJ1054" i="15"/>
  <c r="CI1054" i="15" s="1"/>
  <c r="AJ1005" i="15"/>
  <c r="CI1005" i="15" s="1"/>
  <c r="AJ354" i="15"/>
  <c r="CI354" i="15" s="1"/>
  <c r="AK937" i="15"/>
  <c r="CJ937" i="15" s="1"/>
  <c r="AK871" i="15"/>
  <c r="CJ871" i="15" s="1"/>
  <c r="AK817" i="15"/>
  <c r="CJ817" i="15" s="1"/>
  <c r="AJ551" i="15"/>
  <c r="CI551" i="15" s="1"/>
  <c r="AJ410" i="15"/>
  <c r="CI410" i="15" s="1"/>
  <c r="AJ319" i="15"/>
  <c r="CI319" i="15" s="1"/>
  <c r="AK754" i="15"/>
  <c r="CJ754" i="15" s="1"/>
  <c r="AJ465" i="15"/>
  <c r="CI465" i="15" s="1"/>
  <c r="AJ272" i="15"/>
  <c r="CI272" i="15" s="1"/>
  <c r="AK730" i="15"/>
  <c r="CJ730" i="15" s="1"/>
  <c r="AK570" i="15"/>
  <c r="CJ570" i="15" s="1"/>
  <c r="AK433" i="15"/>
  <c r="CJ433" i="15" s="1"/>
  <c r="AK396" i="15"/>
  <c r="CJ396" i="15" s="1"/>
  <c r="AI906" i="15"/>
  <c r="CH906" i="15" s="1"/>
  <c r="AI212" i="15"/>
  <c r="CH212" i="15" s="1"/>
  <c r="AJ247" i="15"/>
  <c r="CI247" i="15" s="1"/>
  <c r="AJ111" i="15"/>
  <c r="CI111" i="15" s="1"/>
  <c r="AK1008" i="15"/>
  <c r="CJ1008" i="15" s="1"/>
  <c r="AK578" i="15"/>
  <c r="CJ578" i="15" s="1"/>
  <c r="AK369" i="15"/>
  <c r="CJ369" i="15" s="1"/>
  <c r="AK200" i="15"/>
  <c r="CJ200" i="15" s="1"/>
  <c r="AI182" i="15"/>
  <c r="CH182" i="15" s="1"/>
  <c r="AJ472" i="15"/>
  <c r="CI472" i="15" s="1"/>
  <c r="AJ256" i="15"/>
  <c r="CI256" i="15" s="1"/>
  <c r="AK557" i="15"/>
  <c r="CJ557" i="15" s="1"/>
  <c r="AK539" i="15"/>
  <c r="CJ539" i="15" s="1"/>
  <c r="AK475" i="15"/>
  <c r="CJ475" i="15" s="1"/>
  <c r="AK357" i="15"/>
  <c r="CJ357" i="15" s="1"/>
  <c r="AK224" i="15"/>
  <c r="CJ224" i="15" s="1"/>
  <c r="AJ913" i="15"/>
  <c r="CI913" i="15" s="1"/>
  <c r="AJ739" i="15"/>
  <c r="CI739" i="15" s="1"/>
  <c r="AK1051" i="15"/>
  <c r="CJ1051" i="15" s="1"/>
  <c r="AL1015" i="15"/>
  <c r="CK1015" i="15" s="1"/>
  <c r="AL989" i="15"/>
  <c r="CK989" i="15" s="1"/>
  <c r="AL885" i="15"/>
  <c r="CK885" i="15" s="1"/>
  <c r="AL462" i="15"/>
  <c r="CK462" i="15" s="1"/>
  <c r="AM895" i="15"/>
  <c r="CL895" i="15" s="1"/>
  <c r="AM830" i="15"/>
  <c r="CL830" i="15" s="1"/>
  <c r="AM588" i="15"/>
  <c r="CL588" i="15" s="1"/>
  <c r="AM572" i="15"/>
  <c r="CL572" i="15" s="1"/>
  <c r="AM423" i="15"/>
  <c r="CL423" i="15" s="1"/>
  <c r="AM73" i="15"/>
  <c r="CL73" i="15" s="1"/>
  <c r="AM83" i="15"/>
  <c r="CL83" i="15" s="1"/>
  <c r="AK926" i="15"/>
  <c r="CJ926" i="15" s="1"/>
  <c r="AK281" i="15"/>
  <c r="CJ281" i="15" s="1"/>
  <c r="AL1058" i="15"/>
  <c r="CK1058" i="15" s="1"/>
  <c r="AL979" i="15"/>
  <c r="CK979" i="15" s="1"/>
  <c r="AL876" i="15"/>
  <c r="CK876" i="15" s="1"/>
  <c r="AL685" i="15"/>
  <c r="CK685" i="15" s="1"/>
  <c r="AL613" i="15"/>
  <c r="CK613" i="15" s="1"/>
  <c r="AL477" i="15"/>
  <c r="CK477" i="15" s="1"/>
  <c r="AL301" i="15"/>
  <c r="CK301" i="15" s="1"/>
  <c r="AJ651" i="15"/>
  <c r="CI651" i="15" s="1"/>
  <c r="AK671" i="15"/>
  <c r="CJ671" i="15" s="1"/>
  <c r="AL708" i="15"/>
  <c r="CK708" i="15" s="1"/>
  <c r="AL500" i="15"/>
  <c r="CK500" i="15" s="1"/>
  <c r="AM277" i="15"/>
  <c r="CL277" i="15" s="1"/>
  <c r="AM261" i="15"/>
  <c r="CL261" i="15" s="1"/>
  <c r="AM221" i="15"/>
  <c r="CL221" i="15" s="1"/>
  <c r="AM165" i="15"/>
  <c r="CL165" i="15" s="1"/>
  <c r="AK1032" i="15"/>
  <c r="CJ1032" i="15" s="1"/>
  <c r="AK600" i="15"/>
  <c r="CJ600" i="15" s="1"/>
  <c r="AK112" i="15"/>
  <c r="CJ112" i="15" s="1"/>
  <c r="AI559" i="15"/>
  <c r="CH559" i="15" s="1"/>
  <c r="AK733" i="15"/>
  <c r="CJ733" i="15" s="1"/>
  <c r="AL354" i="15"/>
  <c r="CK354" i="15" s="1"/>
  <c r="AL234" i="15"/>
  <c r="CK234" i="15" s="1"/>
  <c r="AL226" i="15"/>
  <c r="CK226" i="15" s="1"/>
  <c r="AK593" i="15"/>
  <c r="CJ593" i="15" s="1"/>
  <c r="AK1006" i="15"/>
  <c r="CJ1006" i="15" s="1"/>
  <c r="AM1049" i="15"/>
  <c r="CL1049" i="15" s="1"/>
  <c r="AM906" i="15"/>
  <c r="CL906" i="15" s="1"/>
  <c r="AM737" i="15"/>
  <c r="CL737" i="15" s="1"/>
  <c r="AM630" i="15"/>
  <c r="CL630" i="15" s="1"/>
  <c r="AM275" i="15"/>
  <c r="CL275" i="15" s="1"/>
  <c r="AM153" i="15"/>
  <c r="CL153" i="15" s="1"/>
  <c r="AM142" i="15"/>
  <c r="CL142" i="15" s="1"/>
  <c r="AM641" i="15"/>
  <c r="CL641" i="15" s="1"/>
  <c r="AM468" i="15"/>
  <c r="CL468" i="15" s="1"/>
  <c r="AM765" i="15"/>
  <c r="CL765" i="15" s="1"/>
  <c r="AM321" i="15"/>
  <c r="CL321" i="15" s="1"/>
  <c r="AJ689" i="15"/>
  <c r="CI689" i="15" s="1"/>
  <c r="AK932" i="15"/>
  <c r="CJ932" i="15" s="1"/>
  <c r="AL863" i="15"/>
  <c r="CK863" i="15" s="1"/>
  <c r="AL289" i="15"/>
  <c r="CK289" i="15" s="1"/>
  <c r="AJ388" i="15"/>
  <c r="CI388" i="15" s="1"/>
  <c r="AL1017" i="15"/>
  <c r="CK1017" i="15" s="1"/>
  <c r="AL999" i="15"/>
  <c r="CK999" i="15" s="1"/>
  <c r="AL400" i="15"/>
  <c r="CK400" i="15" s="1"/>
  <c r="AL385" i="15"/>
  <c r="CK385" i="15" s="1"/>
  <c r="AM884" i="15"/>
  <c r="CL884" i="15" s="1"/>
  <c r="AM853" i="15"/>
  <c r="CL853" i="15" s="1"/>
  <c r="AM770" i="15"/>
  <c r="CL770" i="15" s="1"/>
  <c r="AM759" i="15"/>
  <c r="CL759" i="15" s="1"/>
  <c r="AM735" i="15"/>
  <c r="CL735" i="15" s="1"/>
  <c r="AM567" i="15"/>
  <c r="CL567" i="15" s="1"/>
  <c r="AL856" i="15"/>
  <c r="CK856" i="15" s="1"/>
  <c r="AM972" i="15"/>
  <c r="CL972" i="15" s="1"/>
  <c r="AM418" i="15"/>
  <c r="CL418" i="15" s="1"/>
  <c r="AM848" i="15"/>
  <c r="CL848" i="15" s="1"/>
  <c r="AM137" i="15"/>
  <c r="CL137" i="15" s="1"/>
  <c r="AI199" i="15"/>
  <c r="CH199" i="15" s="1"/>
  <c r="AL1061" i="15"/>
  <c r="CK1061" i="15" s="1"/>
  <c r="AJ713" i="15"/>
  <c r="CI713" i="15" s="1"/>
  <c r="AK664" i="15"/>
  <c r="CJ664" i="15" s="1"/>
  <c r="AL512" i="15"/>
  <c r="CK512" i="15" s="1"/>
  <c r="AL273" i="15"/>
  <c r="CK273" i="15" s="1"/>
  <c r="AL193" i="15"/>
  <c r="CK193" i="15" s="1"/>
  <c r="AM606" i="15"/>
  <c r="CL606" i="15" s="1"/>
  <c r="AM430" i="15"/>
  <c r="CL430" i="15" s="1"/>
  <c r="AL81" i="15"/>
  <c r="CK81" i="15" s="1"/>
  <c r="AM87" i="15"/>
  <c r="CL87" i="15" s="1"/>
  <c r="AI1016" i="15"/>
  <c r="CH1016" i="15" s="1"/>
  <c r="AK915" i="15"/>
  <c r="CJ915" i="15" s="1"/>
  <c r="AL480" i="15"/>
  <c r="CK480" i="15" s="1"/>
  <c r="AM991" i="15"/>
  <c r="CL991" i="15" s="1"/>
  <c r="AM756" i="15"/>
  <c r="CL756" i="15" s="1"/>
  <c r="AM334" i="15"/>
  <c r="CL334" i="15" s="1"/>
  <c r="AM323" i="15"/>
  <c r="CL323" i="15" s="1"/>
  <c r="AJ797" i="15"/>
  <c r="CI797" i="15" s="1"/>
  <c r="AL880" i="15"/>
  <c r="CK880" i="15" s="1"/>
  <c r="AL593" i="15"/>
  <c r="CK593" i="15" s="1"/>
  <c r="AL567" i="15"/>
  <c r="CK567" i="15" s="1"/>
  <c r="AM258" i="15"/>
  <c r="CL258" i="15" s="1"/>
  <c r="AJ233" i="15"/>
  <c r="CI233" i="15" s="1"/>
  <c r="AK122" i="15"/>
  <c r="CJ122" i="15" s="1"/>
  <c r="AM1020" i="15"/>
  <c r="CL1020" i="15" s="1"/>
  <c r="AM827" i="15"/>
  <c r="CL827" i="15" s="1"/>
  <c r="AK653" i="15"/>
  <c r="CJ653" i="15" s="1"/>
  <c r="AM80" i="15"/>
  <c r="CL80" i="15" s="1"/>
  <c r="AM134" i="15"/>
  <c r="CL134" i="15" s="1"/>
  <c r="AI251" i="15"/>
  <c r="CH251" i="15" s="1"/>
  <c r="AK370" i="15"/>
  <c r="CJ370" i="15" s="1"/>
  <c r="AN1011" i="15"/>
  <c r="CM1011" i="15" s="1"/>
  <c r="AN461" i="15"/>
  <c r="CM461" i="15" s="1"/>
  <c r="AO884" i="15"/>
  <c r="CN884" i="15" s="1"/>
  <c r="AN220" i="15"/>
  <c r="CM220" i="15" s="1"/>
  <c r="AL589" i="15"/>
  <c r="CK589" i="15" s="1"/>
  <c r="AI453" i="15"/>
  <c r="CH453" i="15" s="1"/>
  <c r="AN482" i="15"/>
  <c r="CM482" i="15" s="1"/>
  <c r="AO653" i="15"/>
  <c r="CN653" i="15" s="1"/>
  <c r="AN96" i="15"/>
  <c r="CM96" i="15" s="1"/>
  <c r="AI795" i="15"/>
  <c r="CH795" i="15" s="1"/>
  <c r="AN696" i="15"/>
  <c r="CM696" i="15" s="1"/>
  <c r="AN944" i="15"/>
  <c r="CM944" i="15" s="1"/>
  <c r="AO333" i="15"/>
  <c r="CN333" i="15" s="1"/>
  <c r="AO485" i="15"/>
  <c r="CN485" i="15" s="1"/>
  <c r="AI381" i="15"/>
  <c r="CH381" i="15" s="1"/>
  <c r="AK153" i="15"/>
  <c r="CJ153" i="15" s="1"/>
  <c r="AN632" i="15"/>
  <c r="CM632" i="15" s="1"/>
  <c r="AN485" i="15"/>
  <c r="CM485" i="15" s="1"/>
  <c r="AI999" i="15"/>
  <c r="CH999" i="15" s="1"/>
  <c r="AN824" i="15"/>
  <c r="CM824" i="15" s="1"/>
  <c r="AN402" i="15"/>
  <c r="CM402" i="15" s="1"/>
  <c r="AJ732" i="15"/>
  <c r="CI732" i="15" s="1"/>
  <c r="AI729" i="15"/>
  <c r="CH729" i="15" s="1"/>
  <c r="AI776" i="15"/>
  <c r="CH776" i="15" s="1"/>
  <c r="AN215" i="15"/>
  <c r="CM215" i="15" s="1"/>
  <c r="AN237" i="15"/>
  <c r="CM237" i="15" s="1"/>
  <c r="AJ602" i="15"/>
  <c r="CI602" i="15" s="1"/>
  <c r="AO386" i="15"/>
  <c r="CN386" i="15" s="1"/>
  <c r="AL1043" i="15"/>
  <c r="CK1043" i="15" s="1"/>
  <c r="AN483" i="15"/>
  <c r="CM483" i="15" s="1"/>
  <c r="AI271" i="15"/>
  <c r="CH271" i="15" s="1"/>
  <c r="AM496" i="15"/>
  <c r="CL496" i="15" s="1"/>
  <c r="AM92" i="15"/>
  <c r="CL92" i="15" s="1"/>
  <c r="AK934" i="15"/>
  <c r="CJ934" i="15" s="1"/>
  <c r="AJ333" i="15"/>
  <c r="CI333" i="15" s="1"/>
  <c r="AM212" i="15"/>
  <c r="CL212" i="15" s="1"/>
  <c r="AI202" i="15"/>
  <c r="CH202" i="15" s="1"/>
  <c r="AM125" i="15"/>
  <c r="CL125" i="15" s="1"/>
  <c r="AL220" i="15"/>
  <c r="CK220" i="15" s="1"/>
  <c r="AJ360" i="15"/>
  <c r="CI360" i="15" s="1"/>
  <c r="AI504" i="15"/>
  <c r="CH504" i="15" s="1"/>
  <c r="AK1057" i="15"/>
  <c r="CJ1057" i="15" s="1"/>
  <c r="AJ990" i="15"/>
  <c r="CI990" i="15" s="1"/>
  <c r="AJ375" i="15"/>
  <c r="CI375" i="15" s="1"/>
  <c r="AK495" i="15"/>
  <c r="CJ495" i="15" s="1"/>
  <c r="AJ702" i="15"/>
  <c r="CI702" i="15" s="1"/>
  <c r="AI606" i="15"/>
  <c r="CH606" i="15" s="1"/>
  <c r="AN167" i="15"/>
  <c r="CM167" i="15" s="1"/>
  <c r="AN570" i="15"/>
  <c r="CM570" i="15" s="1"/>
  <c r="AN604" i="15"/>
  <c r="CM604" i="15" s="1"/>
  <c r="AN684" i="15"/>
  <c r="CM684" i="15" s="1"/>
  <c r="AI222" i="15"/>
  <c r="CH222" i="15" s="1"/>
  <c r="AL895" i="15"/>
  <c r="CK895" i="15" s="1"/>
  <c r="AM220" i="15"/>
  <c r="CL220" i="15" s="1"/>
  <c r="AM402" i="15"/>
  <c r="CL402" i="15" s="1"/>
  <c r="AL392" i="15"/>
  <c r="CK392" i="15" s="1"/>
  <c r="AL954" i="15"/>
  <c r="CK954" i="15" s="1"/>
  <c r="AI400" i="15"/>
  <c r="CH400" i="15" s="1"/>
  <c r="AK437" i="15"/>
  <c r="CJ437" i="15" s="1"/>
  <c r="AL749" i="15"/>
  <c r="CK749" i="15" s="1"/>
  <c r="AL622" i="15"/>
  <c r="CK622" i="15" s="1"/>
  <c r="AK647" i="15"/>
  <c r="CJ647" i="15" s="1"/>
  <c r="AI962" i="15"/>
  <c r="CH962" i="15" s="1"/>
  <c r="AJ964" i="15"/>
  <c r="CI964" i="15" s="1"/>
  <c r="AJ382" i="15"/>
  <c r="CI382" i="15" s="1"/>
  <c r="AI855" i="15"/>
  <c r="CH855" i="15" s="1"/>
  <c r="AO542" i="15"/>
  <c r="CN542" i="15" s="1"/>
  <c r="AO1003" i="15"/>
  <c r="CN1003" i="15" s="1"/>
  <c r="AN446" i="15"/>
  <c r="CM446" i="15" s="1"/>
  <c r="AN577" i="15"/>
  <c r="CM577" i="15" s="1"/>
  <c r="AK891" i="15"/>
  <c r="CJ891" i="15" s="1"/>
  <c r="AM819" i="15"/>
  <c r="CL819" i="15" s="1"/>
  <c r="AL662" i="15"/>
  <c r="CK662" i="15" s="1"/>
  <c r="AI927" i="15"/>
  <c r="CH927" i="15" s="1"/>
  <c r="AK184" i="15"/>
  <c r="CJ184" i="15" s="1"/>
  <c r="AI273" i="15"/>
  <c r="CH273" i="15" s="1"/>
  <c r="AI286" i="15"/>
  <c r="CH286" i="15" s="1"/>
  <c r="AJ653" i="15"/>
  <c r="CI653" i="15" s="1"/>
  <c r="AO65" i="15"/>
  <c r="CN65" i="15" s="1"/>
  <c r="AI768" i="15"/>
  <c r="CH768" i="15" s="1"/>
  <c r="AO690" i="15"/>
  <c r="CN690" i="15" s="1"/>
  <c r="AN137" i="15"/>
  <c r="CM137" i="15" s="1"/>
  <c r="AN231" i="15"/>
  <c r="CM231" i="15" s="1"/>
  <c r="AN887" i="15"/>
  <c r="CM887" i="15" s="1"/>
  <c r="AN572" i="15"/>
  <c r="CM572" i="15" s="1"/>
  <c r="AN468" i="15"/>
  <c r="CM468" i="15" s="1"/>
  <c r="AN931" i="15"/>
  <c r="CM931" i="15" s="1"/>
  <c r="AN691" i="15"/>
  <c r="CM691" i="15" s="1"/>
  <c r="AN619" i="15"/>
  <c r="CM619" i="15" s="1"/>
  <c r="AN992" i="15"/>
  <c r="CM992" i="15" s="1"/>
  <c r="AN986" i="15"/>
  <c r="CM986" i="15" s="1"/>
  <c r="AN774" i="15"/>
  <c r="CM774" i="15" s="1"/>
  <c r="AO1041" i="15"/>
  <c r="CN1041" i="15" s="1"/>
  <c r="AN319" i="15"/>
  <c r="CM319" i="15" s="1"/>
  <c r="AN147" i="15"/>
  <c r="CM147" i="15" s="1"/>
  <c r="AN123" i="15"/>
  <c r="CM123" i="15" s="1"/>
  <c r="AN574" i="15"/>
  <c r="CM574" i="15" s="1"/>
  <c r="AN494" i="15"/>
  <c r="CM494" i="15" s="1"/>
  <c r="AN162" i="15"/>
  <c r="CM162" i="15" s="1"/>
  <c r="AN130" i="15"/>
  <c r="CM130" i="15" s="1"/>
  <c r="AN1034" i="15"/>
  <c r="CM1034" i="15" s="1"/>
  <c r="AN764" i="15"/>
  <c r="CM764" i="15" s="1"/>
  <c r="AN748" i="15"/>
  <c r="CM748" i="15" s="1"/>
  <c r="AN440" i="15"/>
  <c r="CM440" i="15" s="1"/>
  <c r="AN364" i="15"/>
  <c r="CM364" i="15" s="1"/>
  <c r="AN98" i="15"/>
  <c r="CM98" i="15" s="1"/>
  <c r="AN551" i="15"/>
  <c r="CM551" i="15" s="1"/>
  <c r="AN76" i="15"/>
  <c r="CM76" i="15" s="1"/>
  <c r="AO1058" i="15"/>
  <c r="CN1058" i="15" s="1"/>
  <c r="AO820" i="15"/>
  <c r="CN820" i="15" s="1"/>
  <c r="AO795" i="15"/>
  <c r="CN795" i="15" s="1"/>
  <c r="AO759" i="15"/>
  <c r="CN759" i="15" s="1"/>
  <c r="AO682" i="15"/>
  <c r="CN682" i="15" s="1"/>
  <c r="AO657" i="15"/>
  <c r="CN657" i="15" s="1"/>
  <c r="AN829" i="15"/>
  <c r="CM829" i="15" s="1"/>
  <c r="AN581" i="15"/>
  <c r="CM581" i="15" s="1"/>
  <c r="AN365" i="15"/>
  <c r="CM365" i="15" s="1"/>
  <c r="AO872" i="15"/>
  <c r="CN872" i="15" s="1"/>
  <c r="AO732" i="15"/>
  <c r="CN732" i="15" s="1"/>
  <c r="AO677" i="15"/>
  <c r="CN677" i="15" s="1"/>
  <c r="AO521" i="15"/>
  <c r="CN521" i="15" s="1"/>
  <c r="AO615" i="15"/>
  <c r="CN615" i="15" s="1"/>
  <c r="AO588" i="15"/>
  <c r="CN588" i="15" s="1"/>
  <c r="AO207" i="15"/>
  <c r="CN207" i="15" s="1"/>
  <c r="AO199" i="15"/>
  <c r="CN199" i="15" s="1"/>
  <c r="AI1040" i="15"/>
  <c r="CH1040" i="15" s="1"/>
  <c r="AI942" i="15"/>
  <c r="CH942" i="15" s="1"/>
  <c r="AI693" i="15"/>
  <c r="CH693" i="15" s="1"/>
  <c r="AI658" i="15"/>
  <c r="CH658" i="15" s="1"/>
  <c r="AI614" i="15"/>
  <c r="CH614" i="15" s="1"/>
  <c r="AO702" i="15"/>
  <c r="CN702" i="15" s="1"/>
  <c r="AO648" i="15"/>
  <c r="CN648" i="15" s="1"/>
  <c r="AO374" i="15"/>
  <c r="CN374" i="15" s="1"/>
  <c r="AO158" i="15"/>
  <c r="CN158" i="15" s="1"/>
  <c r="AI676" i="15"/>
  <c r="CH676" i="15" s="1"/>
  <c r="AI597" i="15"/>
  <c r="CH597" i="15" s="1"/>
  <c r="AI520" i="15"/>
  <c r="CH520" i="15" s="1"/>
  <c r="AO622" i="15"/>
  <c r="CN622" i="15" s="1"/>
  <c r="AO365" i="15"/>
  <c r="CN365" i="15" s="1"/>
  <c r="AI959" i="15"/>
  <c r="CH959" i="15" s="1"/>
  <c r="AI870" i="15"/>
  <c r="CH870" i="15" s="1"/>
  <c r="AI683" i="15"/>
  <c r="CH683" i="15" s="1"/>
  <c r="AI596" i="15"/>
  <c r="CH596" i="15" s="1"/>
  <c r="AO711" i="15"/>
  <c r="CN711" i="15" s="1"/>
  <c r="AO411" i="15"/>
  <c r="CN411" i="15" s="1"/>
  <c r="AO299" i="15"/>
  <c r="CN299" i="15" s="1"/>
  <c r="AO187" i="15"/>
  <c r="CN187" i="15" s="1"/>
  <c r="AI1010" i="15"/>
  <c r="CH1010" i="15" s="1"/>
  <c r="AI737" i="15"/>
  <c r="CH737" i="15" s="1"/>
  <c r="AI578" i="15"/>
  <c r="CH578" i="15" s="1"/>
  <c r="AI525" i="15"/>
  <c r="CH525" i="15" s="1"/>
  <c r="AO958" i="15"/>
  <c r="CN958" i="15" s="1"/>
  <c r="AO1017" i="15"/>
  <c r="CN1017" i="15" s="1"/>
  <c r="AO244" i="15"/>
  <c r="CN244" i="15" s="1"/>
  <c r="AO107" i="15"/>
  <c r="CN107" i="15" s="1"/>
  <c r="AI869" i="15"/>
  <c r="CH869" i="15" s="1"/>
  <c r="AI648" i="15"/>
  <c r="CH648" i="15" s="1"/>
  <c r="AI552" i="15"/>
  <c r="CH552" i="15" s="1"/>
  <c r="AI508" i="15"/>
  <c r="CH508" i="15" s="1"/>
  <c r="AI81" i="15"/>
  <c r="CH81" i="15" s="1"/>
  <c r="AO926" i="15"/>
  <c r="CN926" i="15" s="1"/>
  <c r="AO641" i="15"/>
  <c r="CN641" i="15" s="1"/>
  <c r="AO527" i="15"/>
  <c r="CN527" i="15" s="1"/>
  <c r="AO280" i="15"/>
  <c r="CN280" i="15" s="1"/>
  <c r="AI849" i="15"/>
  <c r="CH849" i="15" s="1"/>
  <c r="AI539" i="15"/>
  <c r="CH539" i="15" s="1"/>
  <c r="AO943" i="15"/>
  <c r="CN943" i="15" s="1"/>
  <c r="AJ1056" i="15"/>
  <c r="CI1056" i="15" s="1"/>
  <c r="AJ769" i="15"/>
  <c r="CI769" i="15" s="1"/>
  <c r="AJ574" i="15"/>
  <c r="CI574" i="15" s="1"/>
  <c r="AJ323" i="15"/>
  <c r="CI323" i="15" s="1"/>
  <c r="AJ150" i="15"/>
  <c r="CI150" i="15" s="1"/>
  <c r="AK599" i="15"/>
  <c r="CJ599" i="15" s="1"/>
  <c r="AK439" i="15"/>
  <c r="CJ439" i="15" s="1"/>
  <c r="AN454" i="15"/>
  <c r="CM454" i="15" s="1"/>
  <c r="AI427" i="15"/>
  <c r="CH427" i="15" s="1"/>
  <c r="AI148" i="15"/>
  <c r="CH148" i="15" s="1"/>
  <c r="AO80" i="15"/>
  <c r="CN80" i="15" s="1"/>
  <c r="AI434" i="15"/>
  <c r="CH434" i="15" s="1"/>
  <c r="AI256" i="15"/>
  <c r="CH256" i="15" s="1"/>
  <c r="AI319" i="15"/>
  <c r="CH319" i="15" s="1"/>
  <c r="AJ604" i="15"/>
  <c r="CI604" i="15" s="1"/>
  <c r="AJ226" i="15"/>
  <c r="CI226" i="15" s="1"/>
  <c r="AJ208" i="15"/>
  <c r="CI208" i="15" s="1"/>
  <c r="AJ900" i="15"/>
  <c r="CI900" i="15" s="1"/>
  <c r="AJ846" i="15"/>
  <c r="CI846" i="15" s="1"/>
  <c r="AJ420" i="15"/>
  <c r="CI420" i="15" s="1"/>
  <c r="AJ402" i="15"/>
  <c r="CI402" i="15" s="1"/>
  <c r="AI509" i="15"/>
  <c r="CH509" i="15" s="1"/>
  <c r="AJ910" i="15"/>
  <c r="CI910" i="15" s="1"/>
  <c r="AJ69" i="15"/>
  <c r="CI69" i="15" s="1"/>
  <c r="AK794" i="15"/>
  <c r="CJ794" i="15" s="1"/>
  <c r="AI767" i="15"/>
  <c r="CH767" i="15" s="1"/>
  <c r="AK990" i="15"/>
  <c r="CJ990" i="15" s="1"/>
  <c r="AK298" i="15"/>
  <c r="CJ298" i="15" s="1"/>
  <c r="AK210" i="15"/>
  <c r="CJ210" i="15" s="1"/>
  <c r="AO710" i="15"/>
  <c r="CN710" i="15" s="1"/>
  <c r="AO360" i="15"/>
  <c r="CN360" i="15" s="1"/>
  <c r="AI1042" i="15"/>
  <c r="CH1042" i="15" s="1"/>
  <c r="AI467" i="15"/>
  <c r="CH467" i="15" s="1"/>
  <c r="AJ813" i="15"/>
  <c r="CI813" i="15" s="1"/>
  <c r="AJ437" i="15"/>
  <c r="CI437" i="15" s="1"/>
  <c r="AJ296" i="15"/>
  <c r="CI296" i="15" s="1"/>
  <c r="AJ167" i="15"/>
  <c r="CI167" i="15" s="1"/>
  <c r="AK1058" i="15"/>
  <c r="CJ1058" i="15" s="1"/>
  <c r="AK880" i="15"/>
  <c r="CJ880" i="15" s="1"/>
  <c r="AK762" i="15"/>
  <c r="CJ762" i="15" s="1"/>
  <c r="AK515" i="15"/>
  <c r="CJ515" i="15" s="1"/>
  <c r="AO607" i="15"/>
  <c r="CN607" i="15" s="1"/>
  <c r="AI189" i="15"/>
  <c r="CH189" i="15" s="1"/>
  <c r="AJ745" i="15"/>
  <c r="CI745" i="15" s="1"/>
  <c r="AJ282" i="15"/>
  <c r="CI282" i="15" s="1"/>
  <c r="AJ180" i="15"/>
  <c r="CI180" i="15" s="1"/>
  <c r="AK638" i="15"/>
  <c r="CJ638" i="15" s="1"/>
  <c r="AJ783" i="15"/>
  <c r="CI783" i="15" s="1"/>
  <c r="AK1035" i="15"/>
  <c r="CJ1035" i="15" s="1"/>
  <c r="AK1025" i="15"/>
  <c r="CJ1025" i="15" s="1"/>
  <c r="AK636" i="15"/>
  <c r="CJ636" i="15" s="1"/>
  <c r="AL806" i="15"/>
  <c r="CK806" i="15" s="1"/>
  <c r="AL478" i="15"/>
  <c r="CK478" i="15" s="1"/>
  <c r="AL414" i="15"/>
  <c r="CK414" i="15" s="1"/>
  <c r="AL318" i="15"/>
  <c r="CK318" i="15" s="1"/>
  <c r="AL246" i="15"/>
  <c r="CK246" i="15" s="1"/>
  <c r="AL102" i="15"/>
  <c r="CK102" i="15" s="1"/>
  <c r="AM846" i="15"/>
  <c r="CL846" i="15" s="1"/>
  <c r="AM580" i="15"/>
  <c r="CL580" i="15" s="1"/>
  <c r="AM335" i="15"/>
  <c r="CL335" i="15" s="1"/>
  <c r="AM183" i="15"/>
  <c r="CL183" i="15" s="1"/>
  <c r="AO376" i="15"/>
  <c r="CN376" i="15" s="1"/>
  <c r="AJ839" i="15"/>
  <c r="CI839" i="15" s="1"/>
  <c r="AJ685" i="15"/>
  <c r="CI685" i="15" s="1"/>
  <c r="AJ596" i="15"/>
  <c r="CI596" i="15" s="1"/>
  <c r="AK538" i="15"/>
  <c r="CJ538" i="15" s="1"/>
  <c r="AK520" i="15"/>
  <c r="CJ520" i="15" s="1"/>
  <c r="AL733" i="15"/>
  <c r="CK733" i="15" s="1"/>
  <c r="AJ698" i="15"/>
  <c r="CI698" i="15" s="1"/>
  <c r="AK125" i="15"/>
  <c r="CJ125" i="15" s="1"/>
  <c r="AL1039" i="15"/>
  <c r="CK1039" i="15" s="1"/>
  <c r="AL692" i="15"/>
  <c r="CK692" i="15" s="1"/>
  <c r="AL644" i="15"/>
  <c r="CK644" i="15" s="1"/>
  <c r="AL548" i="15"/>
  <c r="CK548" i="15" s="1"/>
  <c r="AL484" i="15"/>
  <c r="CK484" i="15" s="1"/>
  <c r="AL356" i="15"/>
  <c r="CK356" i="15" s="1"/>
  <c r="AL244" i="15"/>
  <c r="CK244" i="15" s="1"/>
  <c r="AM917" i="15"/>
  <c r="CL917" i="15" s="1"/>
  <c r="AM909" i="15"/>
  <c r="CL909" i="15" s="1"/>
  <c r="AM373" i="15"/>
  <c r="CL373" i="15" s="1"/>
  <c r="AO176" i="15"/>
  <c r="CN176" i="15" s="1"/>
  <c r="AJ169" i="15"/>
  <c r="CI169" i="15" s="1"/>
  <c r="AK973" i="15"/>
  <c r="CJ973" i="15" s="1"/>
  <c r="AL1020" i="15"/>
  <c r="CK1020" i="15" s="1"/>
  <c r="AL426" i="15"/>
  <c r="CK426" i="15" s="1"/>
  <c r="AK698" i="15"/>
  <c r="CJ698" i="15" s="1"/>
  <c r="AK285" i="15"/>
  <c r="CJ285" i="15" s="1"/>
  <c r="AK728" i="15"/>
  <c r="CJ728" i="15" s="1"/>
  <c r="AL807" i="15"/>
  <c r="CK807" i="15" s="1"/>
  <c r="AL649" i="15"/>
  <c r="CK649" i="15" s="1"/>
  <c r="AL275" i="15"/>
  <c r="CK275" i="15" s="1"/>
  <c r="AL160" i="15"/>
  <c r="CK160" i="15" s="1"/>
  <c r="AM942" i="15"/>
  <c r="CL942" i="15" s="1"/>
  <c r="AM329" i="15"/>
  <c r="CL329" i="15" s="1"/>
  <c r="AL216" i="15"/>
  <c r="CK216" i="15" s="1"/>
  <c r="AM145" i="15"/>
  <c r="CL145" i="15" s="1"/>
  <c r="AK679" i="15"/>
  <c r="CJ679" i="15" s="1"/>
  <c r="AK304" i="15"/>
  <c r="CJ304" i="15" s="1"/>
  <c r="AM1030" i="15"/>
  <c r="CL1030" i="15" s="1"/>
  <c r="AJ781" i="15"/>
  <c r="CI781" i="15" s="1"/>
  <c r="AK188" i="15"/>
  <c r="CJ188" i="15" s="1"/>
  <c r="AL471" i="15"/>
  <c r="CK471" i="15" s="1"/>
  <c r="AM502" i="15"/>
  <c r="CL502" i="15" s="1"/>
  <c r="AM95" i="15"/>
  <c r="CL95" i="15" s="1"/>
  <c r="AK317" i="15"/>
  <c r="CJ317" i="15" s="1"/>
  <c r="AL752" i="15"/>
  <c r="CK752" i="15" s="1"/>
  <c r="AM164" i="15"/>
  <c r="CL164" i="15" s="1"/>
  <c r="AM66" i="15"/>
  <c r="CL66" i="15" s="1"/>
  <c r="AL808" i="15"/>
  <c r="CK808" i="15" s="1"/>
  <c r="AL531" i="15"/>
  <c r="CK531" i="15" s="1"/>
  <c r="AO314" i="15"/>
  <c r="CN314" i="15" s="1"/>
  <c r="AK642" i="15"/>
  <c r="CJ642" i="15" s="1"/>
  <c r="AL857" i="15"/>
  <c r="CK857" i="15" s="1"/>
  <c r="AM294" i="15"/>
  <c r="CL294" i="15" s="1"/>
  <c r="AK186" i="15"/>
  <c r="CJ186" i="15" s="1"/>
  <c r="AL569" i="15"/>
  <c r="CK569" i="15" s="1"/>
  <c r="AK474" i="15"/>
  <c r="CJ474" i="15" s="1"/>
  <c r="AK283" i="15"/>
  <c r="CJ283" i="15" s="1"/>
  <c r="AL409" i="15"/>
  <c r="CK409" i="15" s="1"/>
  <c r="AL227" i="15"/>
  <c r="CK227" i="15" s="1"/>
  <c r="AL143" i="15"/>
  <c r="CK143" i="15" s="1"/>
  <c r="AM1012" i="15"/>
  <c r="CL1012" i="15" s="1"/>
  <c r="AM812" i="15"/>
  <c r="CL812" i="15" s="1"/>
  <c r="AM603" i="15"/>
  <c r="CL603" i="15" s="1"/>
  <c r="AM488" i="15"/>
  <c r="CL488" i="15" s="1"/>
  <c r="AL911" i="15"/>
  <c r="CK911" i="15" s="1"/>
  <c r="AL393" i="15"/>
  <c r="CK393" i="15" s="1"/>
  <c r="AM473" i="15"/>
  <c r="CL473" i="15" s="1"/>
  <c r="AM103" i="15"/>
  <c r="CL103" i="15" s="1"/>
  <c r="AO118" i="15"/>
  <c r="CN118" i="15" s="1"/>
  <c r="AO228" i="15"/>
  <c r="CN228" i="15" s="1"/>
  <c r="AI184" i="15"/>
  <c r="CH184" i="15" s="1"/>
  <c r="AN531" i="15"/>
  <c r="CM531" i="15" s="1"/>
  <c r="AO880" i="15"/>
  <c r="CN880" i="15" s="1"/>
  <c r="AL505" i="15"/>
  <c r="CK505" i="15" s="1"/>
  <c r="AJ796" i="15"/>
  <c r="CI796" i="15" s="1"/>
  <c r="AK731" i="15"/>
  <c r="CJ731" i="15" s="1"/>
  <c r="AL540" i="15"/>
  <c r="CK540" i="15" s="1"/>
  <c r="AI110" i="15"/>
  <c r="CH110" i="15" s="1"/>
  <c r="AN590" i="15"/>
  <c r="CM590" i="15" s="1"/>
  <c r="AI844" i="15"/>
  <c r="CH844" i="15" s="1"/>
  <c r="AN854" i="15"/>
  <c r="CM854" i="15" s="1"/>
  <c r="AN749" i="15"/>
  <c r="CM749" i="15" s="1"/>
  <c r="AO975" i="15"/>
  <c r="CN975" i="15" s="1"/>
  <c r="AN926" i="15"/>
  <c r="CM926" i="15" s="1"/>
  <c r="AI116" i="15"/>
  <c r="CH116" i="15" s="1"/>
  <c r="AO506" i="15"/>
  <c r="CN506" i="15" s="1"/>
  <c r="AI452" i="15"/>
  <c r="CH452" i="15" s="1"/>
  <c r="AJ678" i="15"/>
  <c r="CI678" i="15" s="1"/>
  <c r="AI448" i="15"/>
  <c r="CH448" i="15" s="1"/>
  <c r="AO157" i="15"/>
  <c r="CN157" i="15" s="1"/>
  <c r="AN953" i="15"/>
  <c r="CM953" i="15" s="1"/>
  <c r="AI684" i="15"/>
  <c r="CH684" i="15" s="1"/>
  <c r="AN1035" i="15"/>
  <c r="CM1035" i="15" s="1"/>
  <c r="AN985" i="15"/>
  <c r="CM985" i="15" s="1"/>
  <c r="AN923" i="15"/>
  <c r="CM923" i="15" s="1"/>
  <c r="AN818" i="15"/>
  <c r="CM818" i="15" s="1"/>
  <c r="AN386" i="15"/>
  <c r="CM386" i="15" s="1"/>
  <c r="AN900" i="15"/>
  <c r="CM900" i="15" s="1"/>
  <c r="AN713" i="15"/>
  <c r="CM713" i="15" s="1"/>
  <c r="AN1006" i="15"/>
  <c r="CM1006" i="15" s="1"/>
  <c r="AN432" i="15"/>
  <c r="CM432" i="15" s="1"/>
  <c r="AN336" i="15"/>
  <c r="CM336" i="15" s="1"/>
  <c r="AN479" i="15"/>
  <c r="CM479" i="15" s="1"/>
  <c r="AN367" i="15"/>
  <c r="CM367" i="15" s="1"/>
  <c r="AN199" i="15"/>
  <c r="CM199" i="15" s="1"/>
  <c r="AN246" i="15"/>
  <c r="CM246" i="15" s="1"/>
  <c r="AN222" i="15"/>
  <c r="CM222" i="15" s="1"/>
  <c r="AN439" i="15"/>
  <c r="CM439" i="15" s="1"/>
  <c r="AN918" i="15"/>
  <c r="CM918" i="15" s="1"/>
  <c r="AN726" i="15"/>
  <c r="CM726" i="15" s="1"/>
  <c r="AN630" i="15"/>
  <c r="CM630" i="15" s="1"/>
  <c r="AO964" i="15"/>
  <c r="CN964" i="15" s="1"/>
  <c r="AO737" i="15"/>
  <c r="CN737" i="15" s="1"/>
  <c r="AN853" i="15"/>
  <c r="CM853" i="15" s="1"/>
  <c r="AN806" i="15"/>
  <c r="CM806" i="15" s="1"/>
  <c r="AN522" i="15"/>
  <c r="CM522" i="15" s="1"/>
  <c r="AN81" i="15"/>
  <c r="CM81" i="15" s="1"/>
  <c r="AO856" i="15"/>
  <c r="CN856" i="15" s="1"/>
  <c r="AN532" i="15"/>
  <c r="CM532" i="15" s="1"/>
  <c r="AN1062" i="15"/>
  <c r="CM1062" i="15" s="1"/>
  <c r="AN269" i="15"/>
  <c r="CM269" i="15" s="1"/>
  <c r="AO992" i="15"/>
  <c r="CN992" i="15" s="1"/>
  <c r="AO983" i="15"/>
  <c r="CN983" i="15" s="1"/>
  <c r="AO954" i="15"/>
  <c r="CN954" i="15" s="1"/>
  <c r="AO937" i="15"/>
  <c r="CN937" i="15" s="1"/>
  <c r="AO167" i="15"/>
  <c r="CN167" i="15" s="1"/>
  <c r="AI910" i="15"/>
  <c r="CH910" i="15" s="1"/>
  <c r="AI889" i="15"/>
  <c r="CH889" i="15" s="1"/>
  <c r="AI709" i="15"/>
  <c r="CH709" i="15" s="1"/>
  <c r="AO206" i="15"/>
  <c r="CN206" i="15" s="1"/>
  <c r="AI565" i="15"/>
  <c r="CH565" i="15" s="1"/>
  <c r="AI557" i="15"/>
  <c r="CH557" i="15" s="1"/>
  <c r="AO1009" i="15"/>
  <c r="CN1009" i="15" s="1"/>
  <c r="AO405" i="15"/>
  <c r="CN405" i="15" s="1"/>
  <c r="AO427" i="15"/>
  <c r="CN427" i="15" s="1"/>
  <c r="AO114" i="15"/>
  <c r="CN114" i="15" s="1"/>
  <c r="AI1044" i="15"/>
  <c r="CH1044" i="15" s="1"/>
  <c r="AI918" i="15"/>
  <c r="CH918" i="15" s="1"/>
  <c r="AI800" i="15"/>
  <c r="CH800" i="15" s="1"/>
  <c r="AI602" i="15"/>
  <c r="CH602" i="15" s="1"/>
  <c r="AO552" i="15"/>
  <c r="CN552" i="15" s="1"/>
  <c r="AO465" i="15"/>
  <c r="CN465" i="15" s="1"/>
  <c r="AO418" i="15"/>
  <c r="CN418" i="15" s="1"/>
  <c r="AO837" i="15"/>
  <c r="CN837" i="15" s="1"/>
  <c r="AO618" i="15"/>
  <c r="CN618" i="15" s="1"/>
  <c r="AO306" i="15"/>
  <c r="CN306" i="15" s="1"/>
  <c r="AI751" i="15"/>
  <c r="CH751" i="15" s="1"/>
  <c r="AI283" i="15"/>
  <c r="CH283" i="15" s="1"/>
  <c r="AI259" i="15"/>
  <c r="CH259" i="15" s="1"/>
  <c r="AN486" i="15"/>
  <c r="CM486" i="15" s="1"/>
  <c r="AO348" i="15"/>
  <c r="CN348" i="15" s="1"/>
  <c r="AI935" i="15"/>
  <c r="CH935" i="15" s="1"/>
  <c r="AI403" i="15"/>
  <c r="CH403" i="15" s="1"/>
  <c r="AI376" i="15"/>
  <c r="CH376" i="15" s="1"/>
  <c r="AI252" i="15"/>
  <c r="CH252" i="15" s="1"/>
  <c r="AO828" i="15"/>
  <c r="CN828" i="15" s="1"/>
  <c r="AO225" i="15"/>
  <c r="CN225" i="15" s="1"/>
  <c r="AI954" i="15"/>
  <c r="CH954" i="15" s="1"/>
  <c r="AI140" i="15"/>
  <c r="CH140" i="15" s="1"/>
  <c r="AJ1001" i="15"/>
  <c r="CI1001" i="15" s="1"/>
  <c r="AJ795" i="15"/>
  <c r="CI795" i="15" s="1"/>
  <c r="AJ823" i="15"/>
  <c r="CI823" i="15" s="1"/>
  <c r="AJ622" i="15"/>
  <c r="CI622" i="15" s="1"/>
  <c r="AJ315" i="15"/>
  <c r="CI315" i="15" s="1"/>
  <c r="AK543" i="15"/>
  <c r="CJ543" i="15" s="1"/>
  <c r="AK479" i="15"/>
  <c r="CJ479" i="15" s="1"/>
  <c r="AK343" i="15"/>
  <c r="CJ343" i="15" s="1"/>
  <c r="AL1016" i="15"/>
  <c r="CK1016" i="15" s="1"/>
  <c r="AO798" i="15"/>
  <c r="CN798" i="15" s="1"/>
  <c r="AI383" i="15"/>
  <c r="CH383" i="15" s="1"/>
  <c r="AI374" i="15"/>
  <c r="CH374" i="15" s="1"/>
  <c r="AI883" i="15"/>
  <c r="CH883" i="15" s="1"/>
  <c r="AI555" i="15"/>
  <c r="CH555" i="15" s="1"/>
  <c r="AJ826" i="15"/>
  <c r="CI826" i="15" s="1"/>
  <c r="AJ559" i="15"/>
  <c r="CI559" i="15" s="1"/>
  <c r="AJ413" i="15"/>
  <c r="CI413" i="15" s="1"/>
  <c r="AJ395" i="15"/>
  <c r="CI395" i="15" s="1"/>
  <c r="AO654" i="15"/>
  <c r="CN654" i="15" s="1"/>
  <c r="AI234" i="15"/>
  <c r="CH234" i="15" s="1"/>
  <c r="AJ966" i="15"/>
  <c r="CI966" i="15" s="1"/>
  <c r="AJ916" i="15"/>
  <c r="CI916" i="15" s="1"/>
  <c r="AJ611" i="15"/>
  <c r="CI611" i="15" s="1"/>
  <c r="AI866" i="15"/>
  <c r="CH866" i="15" s="1"/>
  <c r="AI609" i="15"/>
  <c r="CH609" i="15" s="1"/>
  <c r="AI543" i="15"/>
  <c r="CH543" i="15" s="1"/>
  <c r="AJ960" i="15"/>
  <c r="CI960" i="15" s="1"/>
  <c r="AJ482" i="15"/>
  <c r="CI482" i="15" s="1"/>
  <c r="AJ128" i="15"/>
  <c r="CI128" i="15" s="1"/>
  <c r="AK826" i="15"/>
  <c r="CJ826" i="15" s="1"/>
  <c r="AK802" i="15"/>
  <c r="CJ802" i="15" s="1"/>
  <c r="AK777" i="15"/>
  <c r="CJ777" i="15" s="1"/>
  <c r="AI248" i="15"/>
  <c r="CH248" i="15" s="1"/>
  <c r="AJ760" i="15"/>
  <c r="CI760" i="15" s="1"/>
  <c r="AJ147" i="15"/>
  <c r="CI147" i="15" s="1"/>
  <c r="AJ137" i="15"/>
  <c r="CI137" i="15" s="1"/>
  <c r="AK979" i="15"/>
  <c r="CJ979" i="15" s="1"/>
  <c r="AK744" i="15"/>
  <c r="CJ744" i="15" s="1"/>
  <c r="AK121" i="15"/>
  <c r="CJ121" i="15" s="1"/>
  <c r="AI245" i="15"/>
  <c r="CH245" i="15" s="1"/>
  <c r="AJ926" i="15"/>
  <c r="CI926" i="15" s="1"/>
  <c r="AJ383" i="15"/>
  <c r="CI383" i="15" s="1"/>
  <c r="AJ260" i="15"/>
  <c r="CI260" i="15" s="1"/>
  <c r="AJ84" i="15"/>
  <c r="CI84" i="15" s="1"/>
  <c r="AJ135" i="15"/>
  <c r="CI135" i="15" s="1"/>
  <c r="AK1048" i="15"/>
  <c r="CJ1048" i="15" s="1"/>
  <c r="AK889" i="15"/>
  <c r="CJ889" i="15" s="1"/>
  <c r="AK807" i="15"/>
  <c r="CJ807" i="15" s="1"/>
  <c r="AK666" i="15"/>
  <c r="CJ666" i="15" s="1"/>
  <c r="AK315" i="15"/>
  <c r="CJ315" i="15" s="1"/>
  <c r="AK192" i="15"/>
  <c r="CJ192" i="15" s="1"/>
  <c r="AK164" i="15"/>
  <c r="CJ164" i="15" s="1"/>
  <c r="AK129" i="15"/>
  <c r="CJ129" i="15" s="1"/>
  <c r="AI360" i="15"/>
  <c r="CH360" i="15" s="1"/>
  <c r="AI264" i="15"/>
  <c r="CH264" i="15" s="1"/>
  <c r="AJ758" i="15"/>
  <c r="CI758" i="15" s="1"/>
  <c r="AJ635" i="15"/>
  <c r="CI635" i="15" s="1"/>
  <c r="AK998" i="15"/>
  <c r="CJ998" i="15" s="1"/>
  <c r="AK752" i="15"/>
  <c r="CJ752" i="15" s="1"/>
  <c r="AK596" i="15"/>
  <c r="CJ596" i="15" s="1"/>
  <c r="AK468" i="15"/>
  <c r="CJ468" i="15" s="1"/>
  <c r="AK459" i="15"/>
  <c r="CJ459" i="15" s="1"/>
  <c r="AK137" i="15"/>
  <c r="CJ137" i="15" s="1"/>
  <c r="AJ543" i="15"/>
  <c r="CI543" i="15" s="1"/>
  <c r="AJ351" i="15"/>
  <c r="CI351" i="15" s="1"/>
  <c r="AJ72" i="15"/>
  <c r="CI72" i="15" s="1"/>
  <c r="AK1054" i="15"/>
  <c r="CJ1054" i="15" s="1"/>
  <c r="AK896" i="15"/>
  <c r="CJ896" i="15" s="1"/>
  <c r="AK885" i="15"/>
  <c r="CJ885" i="15" s="1"/>
  <c r="AK438" i="15"/>
  <c r="CJ438" i="15" s="1"/>
  <c r="AK410" i="15"/>
  <c r="CJ410" i="15" s="1"/>
  <c r="AL294" i="15"/>
  <c r="CK294" i="15" s="1"/>
  <c r="AL174" i="15"/>
  <c r="CK174" i="15" s="1"/>
  <c r="AM818" i="15"/>
  <c r="CL818" i="15" s="1"/>
  <c r="AM439" i="15"/>
  <c r="CL439" i="15" s="1"/>
  <c r="AM351" i="15"/>
  <c r="CL351" i="15" s="1"/>
  <c r="AM207" i="15"/>
  <c r="CL207" i="15" s="1"/>
  <c r="AK650" i="15"/>
  <c r="CJ650" i="15" s="1"/>
  <c r="AL961" i="15"/>
  <c r="CK961" i="15" s="1"/>
  <c r="AL637" i="15"/>
  <c r="CK637" i="15" s="1"/>
  <c r="AL341" i="15"/>
  <c r="CK341" i="15" s="1"/>
  <c r="AL133" i="15"/>
  <c r="CK133" i="15" s="1"/>
  <c r="AK601" i="15"/>
  <c r="CJ601" i="15" s="1"/>
  <c r="AK345" i="15"/>
  <c r="CJ345" i="15" s="1"/>
  <c r="AK265" i="15"/>
  <c r="CJ265" i="15" s="1"/>
  <c r="AL899" i="15"/>
  <c r="CK899" i="15" s="1"/>
  <c r="AL772" i="15"/>
  <c r="CK772" i="15" s="1"/>
  <c r="AL516" i="15"/>
  <c r="CK516" i="15" s="1"/>
  <c r="AL332" i="15"/>
  <c r="CK332" i="15" s="1"/>
  <c r="AM987" i="15"/>
  <c r="CL987" i="15" s="1"/>
  <c r="AM984" i="15"/>
  <c r="CL984" i="15" s="1"/>
  <c r="AM381" i="15"/>
  <c r="CL381" i="15" s="1"/>
  <c r="AM325" i="15"/>
  <c r="CL325" i="15" s="1"/>
  <c r="AM237" i="15"/>
  <c r="CL237" i="15" s="1"/>
  <c r="AM97" i="15"/>
  <c r="CL97" i="15" s="1"/>
  <c r="AK936" i="15"/>
  <c r="CJ936" i="15" s="1"/>
  <c r="AK734" i="15"/>
  <c r="CJ734" i="15" s="1"/>
  <c r="AK517" i="15"/>
  <c r="CJ517" i="15" s="1"/>
  <c r="AJ412" i="15"/>
  <c r="CI412" i="15" s="1"/>
  <c r="AK499" i="15"/>
  <c r="CJ499" i="15" s="1"/>
  <c r="AK70" i="15"/>
  <c r="CJ70" i="15" s="1"/>
  <c r="AL866" i="15"/>
  <c r="CK866" i="15" s="1"/>
  <c r="AL714" i="15"/>
  <c r="CK714" i="15" s="1"/>
  <c r="AL586" i="15"/>
  <c r="CK586" i="15" s="1"/>
  <c r="AL458" i="15"/>
  <c r="CK458" i="15" s="1"/>
  <c r="AL242" i="15"/>
  <c r="CK242" i="15" s="1"/>
  <c r="AJ99" i="15"/>
  <c r="CI99" i="15" s="1"/>
  <c r="AK850" i="15"/>
  <c r="CJ850" i="15" s="1"/>
  <c r="AL769" i="15"/>
  <c r="CK769" i="15" s="1"/>
  <c r="AM727" i="15"/>
  <c r="CL727" i="15" s="1"/>
  <c r="AM192" i="15"/>
  <c r="CL192" i="15" s="1"/>
  <c r="AL671" i="15"/>
  <c r="CK671" i="15" s="1"/>
  <c r="AL383" i="15"/>
  <c r="CK383" i="15" s="1"/>
  <c r="AM527" i="15"/>
  <c r="CL527" i="15" s="1"/>
  <c r="AL680" i="15"/>
  <c r="CK680" i="15" s="1"/>
  <c r="AK897" i="15"/>
  <c r="CJ897" i="15" s="1"/>
  <c r="AL633" i="15"/>
  <c r="CK633" i="15" s="1"/>
  <c r="AM452" i="15"/>
  <c r="CL452" i="15" s="1"/>
  <c r="AM260" i="15"/>
  <c r="CL260" i="15" s="1"/>
  <c r="AM148" i="15"/>
  <c r="CL148" i="15" s="1"/>
  <c r="AO627" i="15"/>
  <c r="CN627" i="15" s="1"/>
  <c r="AL171" i="15"/>
  <c r="CK171" i="15" s="1"/>
  <c r="AJ343" i="15"/>
  <c r="CI343" i="15" s="1"/>
  <c r="AJ330" i="15"/>
  <c r="CI330" i="15" s="1"/>
  <c r="AL817" i="15"/>
  <c r="CK817" i="15" s="1"/>
  <c r="AL584" i="15"/>
  <c r="CK584" i="15" s="1"/>
  <c r="AL543" i="15"/>
  <c r="CK543" i="15" s="1"/>
  <c r="AL527" i="15"/>
  <c r="CK527" i="15" s="1"/>
  <c r="AL467" i="15"/>
  <c r="CK467" i="15" s="1"/>
  <c r="AL455" i="15"/>
  <c r="CK455" i="15" s="1"/>
  <c r="AM883" i="15"/>
  <c r="CL883" i="15" s="1"/>
  <c r="AM130" i="15"/>
  <c r="CL130" i="15" s="1"/>
  <c r="AK510" i="15"/>
  <c r="CJ510" i="15" s="1"/>
  <c r="AO408" i="15"/>
  <c r="CN408" i="15" s="1"/>
  <c r="AI315" i="15"/>
  <c r="CH315" i="15" s="1"/>
  <c r="AL882" i="15"/>
  <c r="CK882" i="15" s="1"/>
  <c r="AL240" i="15"/>
  <c r="CK240" i="15" s="1"/>
  <c r="AM417" i="15"/>
  <c r="CL417" i="15" s="1"/>
  <c r="AM387" i="15"/>
  <c r="CL387" i="15" s="1"/>
  <c r="AM270" i="15"/>
  <c r="CL270" i="15" s="1"/>
  <c r="AM196" i="15"/>
  <c r="CL196" i="15" s="1"/>
  <c r="AM176" i="15"/>
  <c r="CL176" i="15" s="1"/>
  <c r="AK846" i="15"/>
  <c r="CJ846" i="15" s="1"/>
  <c r="AL865" i="15"/>
  <c r="CK865" i="15" s="1"/>
  <c r="AL463" i="15"/>
  <c r="CK463" i="15" s="1"/>
  <c r="AM312" i="15"/>
  <c r="CL312" i="15" s="1"/>
  <c r="AM719" i="15"/>
  <c r="CL719" i="15" s="1"/>
  <c r="AM340" i="15"/>
  <c r="CL340" i="15" s="1"/>
  <c r="AM841" i="15"/>
  <c r="CL841" i="15" s="1"/>
  <c r="AO1026" i="15"/>
  <c r="CN1026" i="15" s="1"/>
  <c r="AN245" i="15"/>
  <c r="CM245" i="15" s="1"/>
  <c r="AK486" i="15"/>
  <c r="CJ486" i="15" s="1"/>
  <c r="AL595" i="15"/>
  <c r="CK595" i="15" s="1"/>
  <c r="AK914" i="15"/>
  <c r="CJ914" i="15" s="1"/>
  <c r="AI930" i="15"/>
  <c r="CH930" i="15" s="1"/>
  <c r="AJ800" i="15"/>
  <c r="CI800" i="15" s="1"/>
  <c r="AI671" i="15"/>
  <c r="CH671" i="15" s="1"/>
  <c r="AK877" i="15"/>
  <c r="CJ877" i="15" s="1"/>
  <c r="AK445" i="15"/>
  <c r="CJ445" i="15" s="1"/>
  <c r="AO978" i="15"/>
  <c r="CN978" i="15" s="1"/>
  <c r="AN655" i="15"/>
  <c r="CM655" i="15" s="1"/>
  <c r="AK497" i="15"/>
  <c r="CJ497" i="15" s="1"/>
  <c r="AM675" i="15"/>
  <c r="CL675" i="15" s="1"/>
  <c r="AO323" i="15"/>
  <c r="CN323" i="15" s="1"/>
  <c r="AI425" i="15"/>
  <c r="CH425" i="15" s="1"/>
  <c r="AN291" i="15"/>
  <c r="CM291" i="15" s="1"/>
  <c r="AO1059" i="15"/>
  <c r="CN1059" i="15" s="1"/>
  <c r="AN356" i="15"/>
  <c r="CM356" i="15" s="1"/>
  <c r="AO637" i="15"/>
  <c r="CN637" i="15" s="1"/>
  <c r="AN1019" i="15"/>
  <c r="CM1019" i="15" s="1"/>
  <c r="AI329" i="15"/>
  <c r="CH329" i="15" s="1"/>
  <c r="AN620" i="15"/>
  <c r="CM620" i="15" s="1"/>
  <c r="AN752" i="15"/>
  <c r="CM752" i="15" s="1"/>
  <c r="AN901" i="15"/>
  <c r="CM901" i="15" s="1"/>
  <c r="AN754" i="15"/>
  <c r="CM754" i="15" s="1"/>
  <c r="AN674" i="15"/>
  <c r="CM674" i="15" s="1"/>
  <c r="AN651" i="15"/>
  <c r="CM651" i="15" s="1"/>
  <c r="AN458" i="15"/>
  <c r="CM458" i="15" s="1"/>
  <c r="AN1007" i="15"/>
  <c r="CM1007" i="15" s="1"/>
  <c r="AN665" i="15"/>
  <c r="CM665" i="15" s="1"/>
  <c r="AN513" i="15"/>
  <c r="CM513" i="15" s="1"/>
  <c r="AN416" i="15"/>
  <c r="CM416" i="15" s="1"/>
  <c r="AN304" i="15"/>
  <c r="CM304" i="15" s="1"/>
  <c r="AN131" i="15"/>
  <c r="CM131" i="15" s="1"/>
  <c r="AN1022" i="15"/>
  <c r="CM1022" i="15" s="1"/>
  <c r="AN254" i="15"/>
  <c r="CM254" i="15" s="1"/>
  <c r="AN146" i="15"/>
  <c r="CM146" i="15" s="1"/>
  <c r="AO1047" i="15"/>
  <c r="CN1047" i="15" s="1"/>
  <c r="AN332" i="15"/>
  <c r="CM332" i="15" s="1"/>
  <c r="AN80" i="15"/>
  <c r="CM80" i="15" s="1"/>
  <c r="AN1045" i="15"/>
  <c r="CM1045" i="15" s="1"/>
  <c r="AN817" i="15"/>
  <c r="CM817" i="15" s="1"/>
  <c r="AN598" i="15"/>
  <c r="CM598" i="15" s="1"/>
  <c r="AN725" i="15"/>
  <c r="CM725" i="15" s="1"/>
  <c r="AN583" i="15"/>
  <c r="CM583" i="15" s="1"/>
  <c r="AN762" i="15"/>
  <c r="CM762" i="15" s="1"/>
  <c r="AN634" i="15"/>
  <c r="CM634" i="15" s="1"/>
  <c r="AO727" i="15"/>
  <c r="CN727" i="15" s="1"/>
  <c r="AN69" i="15"/>
  <c r="CM69" i="15" s="1"/>
  <c r="AO1032" i="15"/>
  <c r="CN1032" i="15" s="1"/>
  <c r="AO957" i="15"/>
  <c r="CN957" i="15" s="1"/>
  <c r="AO1001" i="15"/>
  <c r="CN1001" i="15" s="1"/>
  <c r="AO661" i="15"/>
  <c r="CN661" i="15" s="1"/>
  <c r="AO553" i="15"/>
  <c r="CN553" i="15" s="1"/>
  <c r="AO383" i="15"/>
  <c r="CN383" i="15" s="1"/>
  <c r="AI542" i="15"/>
  <c r="CH542" i="15" s="1"/>
  <c r="AI657" i="15"/>
  <c r="CH657" i="15" s="1"/>
  <c r="AO660" i="15"/>
  <c r="CN660" i="15" s="1"/>
  <c r="AO614" i="15"/>
  <c r="CN614" i="15" s="1"/>
  <c r="AO470" i="15"/>
  <c r="CN470" i="15" s="1"/>
  <c r="AI1035" i="15"/>
  <c r="CH1035" i="15" s="1"/>
  <c r="AI933" i="15"/>
  <c r="CH933" i="15" s="1"/>
  <c r="AI925" i="15"/>
  <c r="CH925" i="15" s="1"/>
  <c r="AI708" i="15"/>
  <c r="CH708" i="15" s="1"/>
  <c r="AI700" i="15"/>
  <c r="CH700" i="15" s="1"/>
  <c r="AO962" i="15"/>
  <c r="CN962" i="15" s="1"/>
  <c r="AO935" i="15"/>
  <c r="CN935" i="15" s="1"/>
  <c r="AO873" i="15"/>
  <c r="CN873" i="15" s="1"/>
  <c r="AO646" i="15"/>
  <c r="CN646" i="15" s="1"/>
  <c r="AO213" i="15"/>
  <c r="CN213" i="15" s="1"/>
  <c r="AO189" i="15"/>
  <c r="CN189" i="15" s="1"/>
  <c r="AO117" i="15"/>
  <c r="CN117" i="15" s="1"/>
  <c r="AI1033" i="15"/>
  <c r="CH1033" i="15" s="1"/>
  <c r="AI932" i="15"/>
  <c r="CH932" i="15" s="1"/>
  <c r="AI830" i="15"/>
  <c r="CH830" i="15" s="1"/>
  <c r="AN126" i="15"/>
  <c r="CM126" i="15" s="1"/>
  <c r="AO988" i="15"/>
  <c r="CN988" i="15" s="1"/>
  <c r="AO565" i="15"/>
  <c r="CN565" i="15" s="1"/>
  <c r="AO163" i="15"/>
  <c r="CN163" i="15" s="1"/>
  <c r="AO115" i="15"/>
  <c r="CN115" i="15" s="1"/>
  <c r="AO83" i="15"/>
  <c r="CN83" i="15" s="1"/>
  <c r="AI983" i="15"/>
  <c r="CH983" i="15" s="1"/>
  <c r="AI885" i="15"/>
  <c r="CH885" i="15" s="1"/>
  <c r="AI828" i="15"/>
  <c r="CH828" i="15" s="1"/>
  <c r="AO735" i="15"/>
  <c r="CN735" i="15" s="1"/>
  <c r="AO128" i="15"/>
  <c r="CN128" i="15" s="1"/>
  <c r="AN113" i="15"/>
  <c r="CM113" i="15" s="1"/>
  <c r="AI1027" i="15"/>
  <c r="CH1027" i="15" s="1"/>
  <c r="AO785" i="15"/>
  <c r="CN785" i="15" s="1"/>
  <c r="AO969" i="15"/>
  <c r="CN969" i="15" s="1"/>
  <c r="AO776" i="15"/>
  <c r="CN776" i="15" s="1"/>
  <c r="AO664" i="15"/>
  <c r="CN664" i="15" s="1"/>
  <c r="AO196" i="15"/>
  <c r="CN196" i="15" s="1"/>
  <c r="AO164" i="15"/>
  <c r="CN164" i="15" s="1"/>
  <c r="AI955" i="15"/>
  <c r="CH955" i="15" s="1"/>
  <c r="AI341" i="15"/>
  <c r="CH341" i="15" s="1"/>
  <c r="AI279" i="15"/>
  <c r="CH279" i="15" s="1"/>
  <c r="AI92" i="15"/>
  <c r="CH92" i="15" s="1"/>
  <c r="AJ1037" i="15"/>
  <c r="CI1037" i="15" s="1"/>
  <c r="AI1020" i="15"/>
  <c r="CH1020" i="15" s="1"/>
  <c r="AI384" i="15"/>
  <c r="CH384" i="15" s="1"/>
  <c r="AI339" i="15"/>
  <c r="CH339" i="15" s="1"/>
  <c r="AI278" i="15"/>
  <c r="CH278" i="15" s="1"/>
  <c r="AI214" i="15"/>
  <c r="CH214" i="15" s="1"/>
  <c r="AJ884" i="15"/>
  <c r="CI884" i="15" s="1"/>
  <c r="AJ669" i="15"/>
  <c r="CI669" i="15" s="1"/>
  <c r="AJ510" i="15"/>
  <c r="CI510" i="15" s="1"/>
  <c r="AJ414" i="15"/>
  <c r="CI414" i="15" s="1"/>
  <c r="AJ253" i="15"/>
  <c r="CI253" i="15" s="1"/>
  <c r="AK895" i="15"/>
  <c r="CJ895" i="15" s="1"/>
  <c r="AK887" i="15"/>
  <c r="CJ887" i="15" s="1"/>
  <c r="AK167" i="15"/>
  <c r="CJ167" i="15" s="1"/>
  <c r="AI912" i="15"/>
  <c r="CH912" i="15" s="1"/>
  <c r="AI894" i="15"/>
  <c r="CH894" i="15" s="1"/>
  <c r="AI585" i="15"/>
  <c r="CH585" i="15" s="1"/>
  <c r="AI519" i="15"/>
  <c r="CH519" i="15" s="1"/>
  <c r="AI418" i="15"/>
  <c r="CH418" i="15" s="1"/>
  <c r="AN677" i="15"/>
  <c r="CM677" i="15" s="1"/>
  <c r="AI462" i="15"/>
  <c r="CH462" i="15" s="1"/>
  <c r="AI323" i="15"/>
  <c r="CH323" i="15" s="1"/>
  <c r="AJ970" i="15"/>
  <c r="CI970" i="15" s="1"/>
  <c r="AO851" i="15"/>
  <c r="CN851" i="15" s="1"/>
  <c r="AI835" i="15"/>
  <c r="CH835" i="15" s="1"/>
  <c r="AJ764" i="15"/>
  <c r="CI764" i="15" s="1"/>
  <c r="AJ623" i="15"/>
  <c r="CI623" i="15" s="1"/>
  <c r="AO658" i="15"/>
  <c r="CN658" i="15" s="1"/>
  <c r="AO507" i="15"/>
  <c r="CN507" i="15" s="1"/>
  <c r="AO911" i="15"/>
  <c r="CN911" i="15" s="1"/>
  <c r="AI690" i="15"/>
  <c r="CH690" i="15" s="1"/>
  <c r="AI253" i="15"/>
  <c r="CH253" i="15" s="1"/>
  <c r="AJ982" i="15"/>
  <c r="CI982" i="15" s="1"/>
  <c r="AJ547" i="15"/>
  <c r="CI547" i="15" s="1"/>
  <c r="AO372" i="15"/>
  <c r="CN372" i="15" s="1"/>
  <c r="AI165" i="15"/>
  <c r="CH165" i="15" s="1"/>
  <c r="AJ691" i="15"/>
  <c r="CI691" i="15" s="1"/>
  <c r="AJ609" i="15"/>
  <c r="CI609" i="15" s="1"/>
  <c r="AJ527" i="15"/>
  <c r="CI527" i="15" s="1"/>
  <c r="AJ455" i="15"/>
  <c r="CI455" i="15" s="1"/>
  <c r="AJ303" i="15"/>
  <c r="CI303" i="15" s="1"/>
  <c r="AJ119" i="15"/>
  <c r="CI119" i="15" s="1"/>
  <c r="AK1027" i="15"/>
  <c r="CJ1027" i="15" s="1"/>
  <c r="AO961" i="15"/>
  <c r="CN961" i="15" s="1"/>
  <c r="AI105" i="15"/>
  <c r="CH105" i="15" s="1"/>
  <c r="AJ892" i="15"/>
  <c r="CI892" i="15" s="1"/>
  <c r="AJ654" i="15"/>
  <c r="CI654" i="15" s="1"/>
  <c r="AK544" i="15"/>
  <c r="CJ544" i="15" s="1"/>
  <c r="AK489" i="15"/>
  <c r="CJ489" i="15" s="1"/>
  <c r="AK272" i="15"/>
  <c r="CJ272" i="15" s="1"/>
  <c r="AI865" i="15"/>
  <c r="CH865" i="15" s="1"/>
  <c r="AI583" i="15"/>
  <c r="CH583" i="15" s="1"/>
  <c r="AI217" i="15"/>
  <c r="CH217" i="15" s="1"/>
  <c r="AI190" i="15"/>
  <c r="CH190" i="15" s="1"/>
  <c r="AJ214" i="15"/>
  <c r="CI214" i="15" s="1"/>
  <c r="AK1038" i="15"/>
  <c r="CJ1038" i="15" s="1"/>
  <c r="AK579" i="15"/>
  <c r="CJ579" i="15" s="1"/>
  <c r="AK460" i="15"/>
  <c r="CJ460" i="15" s="1"/>
  <c r="AK182" i="15"/>
  <c r="CJ182" i="15" s="1"/>
  <c r="AI333" i="15"/>
  <c r="CH333" i="15" s="1"/>
  <c r="AJ802" i="15"/>
  <c r="CI802" i="15" s="1"/>
  <c r="AJ435" i="15"/>
  <c r="CI435" i="15" s="1"/>
  <c r="AJ367" i="15"/>
  <c r="CI367" i="15" s="1"/>
  <c r="AK1046" i="15"/>
  <c r="CJ1046" i="15" s="1"/>
  <c r="AK1037" i="15"/>
  <c r="CJ1037" i="15" s="1"/>
  <c r="AK957" i="15"/>
  <c r="CJ957" i="15" s="1"/>
  <c r="AK550" i="15"/>
  <c r="CJ550" i="15" s="1"/>
  <c r="AK541" i="15"/>
  <c r="CJ541" i="15" s="1"/>
  <c r="AK350" i="15"/>
  <c r="CJ350" i="15" s="1"/>
  <c r="AK252" i="15"/>
  <c r="CJ252" i="15" s="1"/>
  <c r="AJ921" i="15"/>
  <c r="CI921" i="15" s="1"/>
  <c r="AJ859" i="15"/>
  <c r="CI859" i="15" s="1"/>
  <c r="AJ232" i="15"/>
  <c r="CI232" i="15" s="1"/>
  <c r="AK925" i="15"/>
  <c r="CJ925" i="15" s="1"/>
  <c r="AK312" i="15"/>
  <c r="CJ312" i="15" s="1"/>
  <c r="AK241" i="15"/>
  <c r="CJ241" i="15" s="1"/>
  <c r="AK233" i="15"/>
  <c r="CJ233" i="15" s="1"/>
  <c r="AJ688" i="15"/>
  <c r="CI688" i="15" s="1"/>
  <c r="AJ339" i="15"/>
  <c r="CI339" i="15" s="1"/>
  <c r="AL1051" i="15"/>
  <c r="CK1051" i="15" s="1"/>
  <c r="AL901" i="15"/>
  <c r="CK901" i="15" s="1"/>
  <c r="AL590" i="15"/>
  <c r="CK590" i="15" s="1"/>
  <c r="AM939" i="15"/>
  <c r="CL939" i="15" s="1"/>
  <c r="AM674" i="15"/>
  <c r="CL674" i="15" s="1"/>
  <c r="AM652" i="15"/>
  <c r="CL652" i="15" s="1"/>
  <c r="AM487" i="15"/>
  <c r="CL487" i="15" s="1"/>
  <c r="AL677" i="15"/>
  <c r="CK677" i="15" s="1"/>
  <c r="AL573" i="15"/>
  <c r="CK573" i="15" s="1"/>
  <c r="AL349" i="15"/>
  <c r="CK349" i="15" s="1"/>
  <c r="AJ766" i="15"/>
  <c r="CI766" i="15" s="1"/>
  <c r="AJ174" i="15"/>
  <c r="CI174" i="15" s="1"/>
  <c r="AK374" i="15"/>
  <c r="CJ374" i="15" s="1"/>
  <c r="AL941" i="15"/>
  <c r="CK941" i="15" s="1"/>
  <c r="AL588" i="15"/>
  <c r="CK588" i="15" s="1"/>
  <c r="AL564" i="15"/>
  <c r="CK564" i="15" s="1"/>
  <c r="AL300" i="15"/>
  <c r="CK300" i="15" s="1"/>
  <c r="AM1037" i="15"/>
  <c r="CL1037" i="15" s="1"/>
  <c r="AM704" i="15"/>
  <c r="CL704" i="15" s="1"/>
  <c r="AM570" i="15"/>
  <c r="CL570" i="15" s="1"/>
  <c r="AM648" i="15"/>
  <c r="CL648" i="15" s="1"/>
  <c r="AM517" i="15"/>
  <c r="CL517" i="15" s="1"/>
  <c r="AK500" i="15"/>
  <c r="CJ500" i="15" s="1"/>
  <c r="AK687" i="15"/>
  <c r="CJ687" i="15" s="1"/>
  <c r="AK611" i="15"/>
  <c r="CJ611" i="15" s="1"/>
  <c r="AK113" i="15"/>
  <c r="CJ113" i="15" s="1"/>
  <c r="AL985" i="15"/>
  <c r="CK985" i="15" s="1"/>
  <c r="AL975" i="15"/>
  <c r="CK975" i="15" s="1"/>
  <c r="AL746" i="15"/>
  <c r="CK746" i="15" s="1"/>
  <c r="AL642" i="15"/>
  <c r="CK642" i="15" s="1"/>
  <c r="AL450" i="15"/>
  <c r="CK450" i="15" s="1"/>
  <c r="AL442" i="15"/>
  <c r="CK442" i="15" s="1"/>
  <c r="AL434" i="15"/>
  <c r="CK434" i="15" s="1"/>
  <c r="AL346" i="15"/>
  <c r="CK346" i="15" s="1"/>
  <c r="AI239" i="15"/>
  <c r="CH239" i="15" s="1"/>
  <c r="AJ332" i="15"/>
  <c r="CI332" i="15" s="1"/>
  <c r="AJ314" i="15"/>
  <c r="CI314" i="15" s="1"/>
  <c r="AL972" i="15"/>
  <c r="CK972" i="15" s="1"/>
  <c r="AL903" i="15"/>
  <c r="CK903" i="15" s="1"/>
  <c r="AL499" i="15"/>
  <c r="CK499" i="15" s="1"/>
  <c r="AL319" i="15"/>
  <c r="CK319" i="15" s="1"/>
  <c r="AL643" i="15"/>
  <c r="CK643" i="15" s="1"/>
  <c r="AL130" i="15"/>
  <c r="CK130" i="15" s="1"/>
  <c r="AL906" i="15"/>
  <c r="CK906" i="15" s="1"/>
  <c r="AL864" i="15"/>
  <c r="CK864" i="15" s="1"/>
  <c r="AM267" i="15"/>
  <c r="CL267" i="15" s="1"/>
  <c r="AL823" i="15"/>
  <c r="CK823" i="15" s="1"/>
  <c r="AL760" i="15"/>
  <c r="CK760" i="15" s="1"/>
  <c r="AL118" i="15"/>
  <c r="CK118" i="15" s="1"/>
  <c r="AL713" i="15"/>
  <c r="CK713" i="15" s="1"/>
  <c r="AL528" i="15"/>
  <c r="CK528" i="15" s="1"/>
  <c r="AL315" i="15"/>
  <c r="CK315" i="15" s="1"/>
  <c r="AM966" i="15"/>
  <c r="CL966" i="15" s="1"/>
  <c r="AM545" i="15"/>
  <c r="CL545" i="15" s="1"/>
  <c r="AL839" i="15"/>
  <c r="CK839" i="15" s="1"/>
  <c r="AL307" i="15"/>
  <c r="CK307" i="15" s="1"/>
  <c r="AM807" i="15"/>
  <c r="CL807" i="15" s="1"/>
  <c r="AI423" i="15"/>
  <c r="CH423" i="15" s="1"/>
  <c r="AK133" i="15"/>
  <c r="CJ133" i="15" s="1"/>
  <c r="AK106" i="15"/>
  <c r="CJ106" i="15" s="1"/>
  <c r="AL965" i="15"/>
  <c r="CK965" i="15" s="1"/>
  <c r="AL712" i="15"/>
  <c r="CK712" i="15" s="1"/>
  <c r="AL600" i="15"/>
  <c r="CK600" i="15" s="1"/>
  <c r="AL299" i="15"/>
  <c r="CK299" i="15" s="1"/>
  <c r="AM1014" i="15"/>
  <c r="CL1014" i="15" s="1"/>
  <c r="AM1004" i="15"/>
  <c r="CL1004" i="15" s="1"/>
  <c r="AM993" i="15"/>
  <c r="CL993" i="15" s="1"/>
  <c r="AM930" i="15"/>
  <c r="CL930" i="15" s="1"/>
  <c r="AM369" i="15"/>
  <c r="CL369" i="15" s="1"/>
  <c r="AM113" i="15"/>
  <c r="CL113" i="15" s="1"/>
  <c r="AK96" i="15"/>
  <c r="CJ96" i="15" s="1"/>
  <c r="AM1041" i="15"/>
  <c r="CL1041" i="15" s="1"/>
  <c r="AM880" i="15"/>
  <c r="CL880" i="15" s="1"/>
  <c r="AI505" i="15"/>
  <c r="CH505" i="15" s="1"/>
  <c r="AK851" i="15"/>
  <c r="CJ851" i="15" s="1"/>
  <c r="AL655" i="15"/>
  <c r="CK655" i="15" s="1"/>
  <c r="AL811" i="15"/>
  <c r="CK811" i="15" s="1"/>
  <c r="AM889" i="15"/>
  <c r="CL889" i="15" s="1"/>
  <c r="AL1021" i="15"/>
  <c r="CK1021" i="15" s="1"/>
  <c r="AM752" i="15"/>
  <c r="CL752" i="15" s="1"/>
  <c r="AM689" i="15"/>
  <c r="CL689" i="15" s="1"/>
  <c r="AM106" i="15"/>
  <c r="CL106" i="15" s="1"/>
  <c r="AK494" i="15"/>
  <c r="CJ494" i="15" s="1"/>
  <c r="AL361" i="15"/>
  <c r="CK361" i="15" s="1"/>
  <c r="AM958" i="15"/>
  <c r="CL958" i="15" s="1"/>
  <c r="AM320" i="15"/>
  <c r="CL320" i="15" s="1"/>
  <c r="AM881" i="15"/>
  <c r="CL881" i="15" s="1"/>
  <c r="AJ374" i="15"/>
  <c r="CI374" i="15" s="1"/>
  <c r="AO746" i="15"/>
  <c r="CN746" i="15" s="1"/>
  <c r="AL977" i="15"/>
  <c r="CK977" i="15" s="1"/>
  <c r="AN807" i="15"/>
  <c r="CM807" i="15" s="1"/>
  <c r="AO684" i="15"/>
  <c r="CN684" i="15" s="1"/>
  <c r="AO683" i="15"/>
  <c r="CN683" i="15" s="1"/>
  <c r="AM184" i="15"/>
  <c r="CL184" i="15" s="1"/>
  <c r="AK774" i="15"/>
  <c r="CJ774" i="15" s="1"/>
  <c r="AI125" i="15"/>
  <c r="CH125" i="15" s="1"/>
  <c r="AO971" i="15"/>
  <c r="CN971" i="15" s="1"/>
  <c r="AO435" i="15"/>
  <c r="CN435" i="15" s="1"/>
  <c r="AN516" i="15"/>
  <c r="CM516" i="15" s="1"/>
  <c r="AN143" i="15"/>
  <c r="CM143" i="15" s="1"/>
  <c r="AI842" i="15"/>
  <c r="CH842" i="15" s="1"/>
  <c r="AN505" i="15"/>
  <c r="CM505" i="15" s="1"/>
  <c r="AL352" i="15"/>
  <c r="CK352" i="15" s="1"/>
  <c r="AN943" i="15"/>
  <c r="CM943" i="15" s="1"/>
  <c r="AI786" i="15"/>
  <c r="CH786" i="15" s="1"/>
  <c r="AO524" i="15"/>
  <c r="CN524" i="15" s="1"/>
  <c r="AI158" i="15"/>
  <c r="CH158" i="15" s="1"/>
  <c r="AL97" i="15"/>
  <c r="CK97" i="15" s="1"/>
  <c r="AO100" i="15"/>
  <c r="CN100" i="15" s="1"/>
  <c r="AL944" i="15"/>
  <c r="CK944" i="15" s="1"/>
  <c r="AN907" i="15"/>
  <c r="CM907" i="15" s="1"/>
  <c r="AN533" i="15"/>
  <c r="CM533" i="15" s="1"/>
  <c r="AO320" i="15"/>
  <c r="CN320" i="15" s="1"/>
  <c r="AN1052" i="15"/>
  <c r="CM1052" i="15" s="1"/>
  <c r="AN994" i="15"/>
  <c r="CM994" i="15" s="1"/>
  <c r="AN960" i="15"/>
  <c r="CM960" i="15" s="1"/>
  <c r="AN784" i="15"/>
  <c r="CM784" i="15" s="1"/>
  <c r="AN744" i="15"/>
  <c r="CM744" i="15" s="1"/>
  <c r="AN428" i="15"/>
  <c r="CM428" i="15" s="1"/>
  <c r="AN387" i="15"/>
  <c r="CM387" i="15" s="1"/>
  <c r="AN1057" i="15"/>
  <c r="CM1057" i="15" s="1"/>
  <c r="AN782" i="15"/>
  <c r="CM782" i="15" s="1"/>
  <c r="AN537" i="15"/>
  <c r="CM537" i="15" s="1"/>
  <c r="AN450" i="15"/>
  <c r="CM450" i="15" s="1"/>
  <c r="AN434" i="15"/>
  <c r="CM434" i="15" s="1"/>
  <c r="AN797" i="15"/>
  <c r="CM797" i="15" s="1"/>
  <c r="AN601" i="15"/>
  <c r="CM601" i="15" s="1"/>
  <c r="AN473" i="15"/>
  <c r="CM473" i="15" s="1"/>
  <c r="AN496" i="15"/>
  <c r="CM496" i="15" s="1"/>
  <c r="AN480" i="15"/>
  <c r="CM480" i="15" s="1"/>
  <c r="AN312" i="15"/>
  <c r="CM312" i="15" s="1"/>
  <c r="AN132" i="15"/>
  <c r="CM132" i="15" s="1"/>
  <c r="AN1055" i="15"/>
  <c r="CM1055" i="15" s="1"/>
  <c r="AN1023" i="15"/>
  <c r="CM1023" i="15" s="1"/>
  <c r="AN430" i="15"/>
  <c r="CM430" i="15" s="1"/>
  <c r="AN234" i="15"/>
  <c r="CM234" i="15" s="1"/>
  <c r="AN166" i="15"/>
  <c r="CM166" i="15" s="1"/>
  <c r="AO989" i="15"/>
  <c r="CN989" i="15" s="1"/>
  <c r="AO885" i="15"/>
  <c r="CN885" i="15" s="1"/>
  <c r="AO818" i="15"/>
  <c r="CN818" i="15" s="1"/>
  <c r="AN935" i="15"/>
  <c r="CM935" i="15" s="1"/>
  <c r="AN127" i="15"/>
  <c r="CM127" i="15" s="1"/>
  <c r="AN589" i="15"/>
  <c r="CM589" i="15" s="1"/>
  <c r="AN117" i="15"/>
  <c r="CM117" i="15" s="1"/>
  <c r="AO1024" i="15"/>
  <c r="CN1024" i="15" s="1"/>
  <c r="AO777" i="15"/>
  <c r="CN777" i="15" s="1"/>
  <c r="AN161" i="15"/>
  <c r="CM161" i="15" s="1"/>
  <c r="AO679" i="15"/>
  <c r="CN679" i="15" s="1"/>
  <c r="AO973" i="15"/>
  <c r="CN973" i="15" s="1"/>
  <c r="AO952" i="15"/>
  <c r="CN952" i="15" s="1"/>
  <c r="AO862" i="15"/>
  <c r="CN862" i="15" s="1"/>
  <c r="AO821" i="15"/>
  <c r="CN821" i="15" s="1"/>
  <c r="AO271" i="15"/>
  <c r="CN271" i="15" s="1"/>
  <c r="AO92" i="15"/>
  <c r="CN92" i="15" s="1"/>
  <c r="AO66" i="15"/>
  <c r="CN66" i="15" s="1"/>
  <c r="AI780" i="15"/>
  <c r="CH780" i="15" s="1"/>
  <c r="AI725" i="15"/>
  <c r="CH725" i="15" s="1"/>
  <c r="AI717" i="15"/>
  <c r="CH717" i="15" s="1"/>
  <c r="AO831" i="15"/>
  <c r="CN831" i="15" s="1"/>
  <c r="AO779" i="15"/>
  <c r="CN779" i="15" s="1"/>
  <c r="AO270" i="15"/>
  <c r="CN270" i="15" s="1"/>
  <c r="AI580" i="15"/>
  <c r="CH580" i="15" s="1"/>
  <c r="AN801" i="15"/>
  <c r="CM801" i="15" s="1"/>
  <c r="AI1021" i="15"/>
  <c r="CH1021" i="15" s="1"/>
  <c r="AI868" i="15"/>
  <c r="CH868" i="15" s="1"/>
  <c r="AI594" i="15"/>
  <c r="CH594" i="15" s="1"/>
  <c r="AN933" i="15"/>
  <c r="CM933" i="15" s="1"/>
  <c r="AN289" i="15"/>
  <c r="CM289" i="15" s="1"/>
  <c r="AO670" i="15"/>
  <c r="CN670" i="15" s="1"/>
  <c r="AO369" i="15"/>
  <c r="CN369" i="15" s="1"/>
  <c r="AI388" i="15"/>
  <c r="CH388" i="15" s="1"/>
  <c r="AI152" i="15"/>
  <c r="CH152" i="15" s="1"/>
  <c r="AJ1029" i="15"/>
  <c r="CI1029" i="15" s="1"/>
  <c r="AO273" i="15"/>
  <c r="CN273" i="15" s="1"/>
  <c r="AO803" i="15"/>
  <c r="CN803" i="15" s="1"/>
  <c r="AO720" i="15"/>
  <c r="CN720" i="15" s="1"/>
  <c r="AO562" i="15"/>
  <c r="CN562" i="15" s="1"/>
  <c r="AO693" i="15"/>
  <c r="CN693" i="15" s="1"/>
  <c r="AO491" i="15"/>
  <c r="CN491" i="15" s="1"/>
  <c r="AI591" i="15"/>
  <c r="CH591" i="15" s="1"/>
  <c r="AJ993" i="15"/>
  <c r="CI993" i="15" s="1"/>
  <c r="AI587" i="15"/>
  <c r="CH587" i="15" s="1"/>
  <c r="AI511" i="15"/>
  <c r="CH511" i="15" s="1"/>
  <c r="AI375" i="15"/>
  <c r="CH375" i="15" s="1"/>
  <c r="AI167" i="15"/>
  <c r="CH167" i="15" s="1"/>
  <c r="AJ965" i="15"/>
  <c r="CI965" i="15" s="1"/>
  <c r="AJ761" i="15"/>
  <c r="CI761" i="15" s="1"/>
  <c r="AJ478" i="15"/>
  <c r="CI478" i="15" s="1"/>
  <c r="AJ422" i="15"/>
  <c r="CI422" i="15" s="1"/>
  <c r="AK903" i="15"/>
  <c r="CJ903" i="15" s="1"/>
  <c r="AK812" i="15"/>
  <c r="CJ812" i="15" s="1"/>
  <c r="AK575" i="15"/>
  <c r="CJ575" i="15" s="1"/>
  <c r="AK535" i="15"/>
  <c r="CJ535" i="15" s="1"/>
  <c r="AK223" i="15"/>
  <c r="CJ223" i="15" s="1"/>
  <c r="AL1000" i="15"/>
  <c r="CK1000" i="15" s="1"/>
  <c r="AO392" i="15"/>
  <c r="CN392" i="15" s="1"/>
  <c r="AI843" i="15"/>
  <c r="CH843" i="15" s="1"/>
  <c r="AI204" i="15"/>
  <c r="CH204" i="15" s="1"/>
  <c r="AI130" i="15"/>
  <c r="CH130" i="15" s="1"/>
  <c r="AI121" i="15"/>
  <c r="CH121" i="15" s="1"/>
  <c r="AO744" i="15"/>
  <c r="CN744" i="15" s="1"/>
  <c r="AO934" i="15"/>
  <c r="CN934" i="15" s="1"/>
  <c r="AO518" i="15"/>
  <c r="CN518" i="15" s="1"/>
  <c r="AO450" i="15"/>
  <c r="CN450" i="15" s="1"/>
  <c r="AO68" i="15"/>
  <c r="CN68" i="15" s="1"/>
  <c r="AI379" i="15"/>
  <c r="CH379" i="15" s="1"/>
  <c r="AJ793" i="15"/>
  <c r="CI793" i="15" s="1"/>
  <c r="AJ595" i="15"/>
  <c r="CI595" i="15" s="1"/>
  <c r="AJ531" i="15"/>
  <c r="CI531" i="15" s="1"/>
  <c r="AJ522" i="15"/>
  <c r="CI522" i="15" s="1"/>
  <c r="AJ289" i="15"/>
  <c r="CI289" i="15" s="1"/>
  <c r="AI346" i="15"/>
  <c r="CH346" i="15" s="1"/>
  <c r="AJ751" i="15"/>
  <c r="CI751" i="15" s="1"/>
  <c r="AJ703" i="15"/>
  <c r="CI703" i="15" s="1"/>
  <c r="AJ475" i="15"/>
  <c r="CI475" i="15" s="1"/>
  <c r="AJ356" i="15"/>
  <c r="CI356" i="15" s="1"/>
  <c r="AI531" i="15"/>
  <c r="CH531" i="15" s="1"/>
  <c r="AJ923" i="15"/>
  <c r="CI923" i="15" s="1"/>
  <c r="AJ86" i="15"/>
  <c r="CI86" i="15" s="1"/>
  <c r="AI221" i="15"/>
  <c r="CH221" i="15" s="1"/>
  <c r="AJ1008" i="15"/>
  <c r="CI1008" i="15" s="1"/>
  <c r="AJ250" i="15"/>
  <c r="CI250" i="15" s="1"/>
  <c r="AK589" i="15"/>
  <c r="CJ589" i="15" s="1"/>
  <c r="AK571" i="15"/>
  <c r="CJ571" i="15" s="1"/>
  <c r="AK107" i="15"/>
  <c r="CJ107" i="15" s="1"/>
  <c r="AJ338" i="15"/>
  <c r="CI338" i="15" s="1"/>
  <c r="AJ328" i="15"/>
  <c r="CI328" i="15" s="1"/>
  <c r="AK848" i="15"/>
  <c r="CJ848" i="15" s="1"/>
  <c r="AK657" i="15"/>
  <c r="CJ657" i="15" s="1"/>
  <c r="AK597" i="15"/>
  <c r="CJ597" i="15" s="1"/>
  <c r="AK253" i="15"/>
  <c r="CJ253" i="15" s="1"/>
  <c r="AI387" i="15"/>
  <c r="CH387" i="15" s="1"/>
  <c r="AJ831" i="15"/>
  <c r="CI831" i="15" s="1"/>
  <c r="AJ532" i="15"/>
  <c r="CI532" i="15" s="1"/>
  <c r="AJ380" i="15"/>
  <c r="CI380" i="15" s="1"/>
  <c r="AJ211" i="15"/>
  <c r="CI211" i="15" s="1"/>
  <c r="AJ124" i="15"/>
  <c r="CI124" i="15" s="1"/>
  <c r="AK968" i="15"/>
  <c r="CJ968" i="15" s="1"/>
  <c r="AK938" i="15"/>
  <c r="CJ938" i="15" s="1"/>
  <c r="AK918" i="15"/>
  <c r="CJ918" i="15" s="1"/>
  <c r="AK908" i="15"/>
  <c r="CJ908" i="15" s="1"/>
  <c r="AK523" i="15"/>
  <c r="CJ523" i="15" s="1"/>
  <c r="AK386" i="15"/>
  <c r="CJ386" i="15" s="1"/>
  <c r="AK296" i="15"/>
  <c r="CJ296" i="15" s="1"/>
  <c r="AK95" i="15"/>
  <c r="CJ95" i="15" s="1"/>
  <c r="AI382" i="15"/>
  <c r="CH382" i="15" s="1"/>
  <c r="AJ701" i="15"/>
  <c r="CI701" i="15" s="1"/>
  <c r="AK672" i="15"/>
  <c r="CJ672" i="15" s="1"/>
  <c r="AK612" i="15"/>
  <c r="CJ612" i="15" s="1"/>
  <c r="AJ914" i="15"/>
  <c r="CI914" i="15" s="1"/>
  <c r="AL953" i="15"/>
  <c r="CK953" i="15" s="1"/>
  <c r="AL758" i="15"/>
  <c r="CK758" i="15" s="1"/>
  <c r="AL470" i="15"/>
  <c r="CK470" i="15" s="1"/>
  <c r="AL374" i="15"/>
  <c r="CK374" i="15" s="1"/>
  <c r="AL350" i="15"/>
  <c r="CK350" i="15" s="1"/>
  <c r="AL270" i="15"/>
  <c r="CK270" i="15" s="1"/>
  <c r="AM989" i="15"/>
  <c r="CL989" i="15" s="1"/>
  <c r="AM779" i="15"/>
  <c r="CL779" i="15" s="1"/>
  <c r="AM215" i="15"/>
  <c r="CL215" i="15" s="1"/>
  <c r="AM175" i="15"/>
  <c r="CL175" i="15" s="1"/>
  <c r="AO70" i="15"/>
  <c r="CN70" i="15" s="1"/>
  <c r="AI225" i="15"/>
  <c r="CH225" i="15" s="1"/>
  <c r="AJ401" i="15"/>
  <c r="CI401" i="15" s="1"/>
  <c r="AJ288" i="15"/>
  <c r="CI288" i="15" s="1"/>
  <c r="AK962" i="15"/>
  <c r="CJ962" i="15" s="1"/>
  <c r="AK893" i="15"/>
  <c r="CJ893" i="15" s="1"/>
  <c r="AK211" i="15"/>
  <c r="CJ211" i="15" s="1"/>
  <c r="AL157" i="15"/>
  <c r="CK157" i="15" s="1"/>
  <c r="AL924" i="15"/>
  <c r="CK924" i="15" s="1"/>
  <c r="AL788" i="15"/>
  <c r="CK788" i="15" s="1"/>
  <c r="AL620" i="15"/>
  <c r="CK620" i="15" s="1"/>
  <c r="AL364" i="15"/>
  <c r="CK364" i="15" s="1"/>
  <c r="AM1053" i="15"/>
  <c r="CL1053" i="15" s="1"/>
  <c r="AM995" i="15"/>
  <c r="CL995" i="15" s="1"/>
  <c r="AM885" i="15"/>
  <c r="CL885" i="15" s="1"/>
  <c r="AM852" i="15"/>
  <c r="CL852" i="15" s="1"/>
  <c r="AM793" i="15"/>
  <c r="CL793" i="15" s="1"/>
  <c r="AK632" i="15"/>
  <c r="CJ632" i="15" s="1"/>
  <c r="AI892" i="15"/>
  <c r="CH892" i="15" s="1"/>
  <c r="AK953" i="15"/>
  <c r="CJ953" i="15" s="1"/>
  <c r="AK755" i="15"/>
  <c r="CJ755" i="15" s="1"/>
  <c r="AK669" i="15"/>
  <c r="CJ669" i="15" s="1"/>
  <c r="AK372" i="15"/>
  <c r="CJ372" i="15" s="1"/>
  <c r="AK189" i="15"/>
  <c r="CJ189" i="15" s="1"/>
  <c r="AL818" i="15"/>
  <c r="CK818" i="15" s="1"/>
  <c r="AL410" i="15"/>
  <c r="CK410" i="15" s="1"/>
  <c r="AL402" i="15"/>
  <c r="CK402" i="15" s="1"/>
  <c r="AJ428" i="15"/>
  <c r="CI428" i="15" s="1"/>
  <c r="AJ255" i="15"/>
  <c r="CI255" i="15" s="1"/>
  <c r="AK428" i="15"/>
  <c r="CJ428" i="15" s="1"/>
  <c r="AI100" i="15"/>
  <c r="CH100" i="15" s="1"/>
  <c r="AJ161" i="15"/>
  <c r="CI161" i="15" s="1"/>
  <c r="AK365" i="15"/>
  <c r="CJ365" i="15" s="1"/>
  <c r="AL1018" i="15"/>
  <c r="CK1018" i="15" s="1"/>
  <c r="AL675" i="15"/>
  <c r="CK675" i="15" s="1"/>
  <c r="AL472" i="15"/>
  <c r="CK472" i="15" s="1"/>
  <c r="AL170" i="15"/>
  <c r="CK170" i="15" s="1"/>
  <c r="AM717" i="15"/>
  <c r="CL717" i="15" s="1"/>
  <c r="AM514" i="15"/>
  <c r="CL514" i="15" s="1"/>
  <c r="AM504" i="15"/>
  <c r="CL504" i="15" s="1"/>
  <c r="AM412" i="15"/>
  <c r="CL412" i="15" s="1"/>
  <c r="AM683" i="15"/>
  <c r="CL683" i="15" s="1"/>
  <c r="AM364" i="15"/>
  <c r="CL364" i="15" s="1"/>
  <c r="AL935" i="15"/>
  <c r="CK935" i="15" s="1"/>
  <c r="AL287" i="15"/>
  <c r="CK287" i="15" s="1"/>
  <c r="AL207" i="15"/>
  <c r="CK207" i="15" s="1"/>
  <c r="AL111" i="15"/>
  <c r="CK111" i="15" s="1"/>
  <c r="AM913" i="15"/>
  <c r="CL913" i="15" s="1"/>
  <c r="AM665" i="15"/>
  <c r="CL665" i="15" s="1"/>
  <c r="AM392" i="15"/>
  <c r="CL392" i="15" s="1"/>
  <c r="AL144" i="15"/>
  <c r="CK144" i="15" s="1"/>
  <c r="AL625" i="15"/>
  <c r="CK625" i="15" s="1"/>
  <c r="AM754" i="15"/>
  <c r="CL754" i="15" s="1"/>
  <c r="AL731" i="15"/>
  <c r="CK731" i="15" s="1"/>
  <c r="AM700" i="15"/>
  <c r="CL700" i="15" s="1"/>
  <c r="AK462" i="15"/>
  <c r="CJ462" i="15" s="1"/>
  <c r="AL376" i="15"/>
  <c r="CK376" i="15" s="1"/>
  <c r="AL872" i="15"/>
  <c r="CK872" i="15" s="1"/>
  <c r="AL555" i="15"/>
  <c r="CK555" i="15" s="1"/>
  <c r="AL355" i="15"/>
  <c r="CK355" i="15" s="1"/>
  <c r="AM1045" i="15"/>
  <c r="CL1045" i="15" s="1"/>
  <c r="AM500" i="15"/>
  <c r="CL500" i="15" s="1"/>
  <c r="AM490" i="15"/>
  <c r="CL490" i="15" s="1"/>
  <c r="AM283" i="15"/>
  <c r="CL283" i="15" s="1"/>
  <c r="AM168" i="15"/>
  <c r="CL168" i="15" s="1"/>
  <c r="AM119" i="15"/>
  <c r="CL119" i="15" s="1"/>
  <c r="AM902" i="15"/>
  <c r="CL902" i="15" s="1"/>
  <c r="AM961" i="15"/>
  <c r="CL961" i="15" s="1"/>
  <c r="AK980" i="15"/>
  <c r="CJ980" i="15" s="1"/>
  <c r="AK701" i="15"/>
  <c r="CJ701" i="15" s="1"/>
  <c r="AL451" i="15"/>
  <c r="CK451" i="15" s="1"/>
  <c r="AL106" i="15"/>
  <c r="CK106" i="15" s="1"/>
  <c r="AM702" i="15"/>
  <c r="CL702" i="15" s="1"/>
  <c r="AM508" i="15"/>
  <c r="CL508" i="15" s="1"/>
  <c r="AM355" i="15"/>
  <c r="CL355" i="15" s="1"/>
  <c r="AM302" i="15"/>
  <c r="CL302" i="15" s="1"/>
  <c r="AJ108" i="15"/>
  <c r="CI108" i="15" s="1"/>
  <c r="AK628" i="15"/>
  <c r="CJ628" i="15" s="1"/>
  <c r="AL958" i="15"/>
  <c r="CK958" i="15" s="1"/>
  <c r="AL521" i="15"/>
  <c r="CK521" i="15" s="1"/>
  <c r="AL90" i="15"/>
  <c r="CK90" i="15" s="1"/>
  <c r="AM71" i="15"/>
  <c r="CL71" i="15" s="1"/>
  <c r="AL162" i="15"/>
  <c r="CK162" i="15" s="1"/>
  <c r="AL664" i="15"/>
  <c r="CK664" i="15" s="1"/>
  <c r="AM933" i="15"/>
  <c r="CL933" i="15" s="1"/>
  <c r="AM330" i="15"/>
  <c r="CL330" i="15" s="1"/>
  <c r="AM835" i="15"/>
  <c r="CL835" i="15" s="1"/>
  <c r="AM193" i="15"/>
  <c r="CL193" i="15" s="1"/>
  <c r="AI794" i="15"/>
  <c r="CH794" i="15" s="1"/>
  <c r="AK165" i="15"/>
  <c r="CJ165" i="15" s="1"/>
  <c r="AJ457" i="15"/>
  <c r="CI457" i="15" s="1"/>
  <c r="AM695" i="15"/>
  <c r="CL695" i="15" s="1"/>
  <c r="AI235" i="15"/>
  <c r="CH235" i="15" s="1"/>
  <c r="AM633" i="15"/>
  <c r="CL633" i="15" s="1"/>
  <c r="AI1062" i="15"/>
  <c r="CH1062" i="15" s="1"/>
  <c r="AJ971" i="15"/>
  <c r="CI971" i="15" s="1"/>
  <c r="AJ320" i="15"/>
  <c r="CI320" i="15" s="1"/>
  <c r="AJ705" i="15"/>
  <c r="CI705" i="15" s="1"/>
  <c r="AO725" i="15"/>
  <c r="CN725" i="15" s="1"/>
  <c r="AJ601" i="15"/>
  <c r="CI601" i="15" s="1"/>
  <c r="AJ778" i="15"/>
  <c r="CI778" i="15" s="1"/>
  <c r="AK726" i="15"/>
  <c r="CJ726" i="15" s="1"/>
  <c r="AN949" i="15"/>
  <c r="CM949" i="15" s="1"/>
  <c r="AL172" i="15"/>
  <c r="CK172" i="15" s="1"/>
  <c r="AK351" i="15"/>
  <c r="CJ351" i="15" s="1"/>
  <c r="AO152" i="15"/>
  <c r="CN152" i="15" s="1"/>
  <c r="AO76" i="15"/>
  <c r="CN76" i="15" s="1"/>
  <c r="AN150" i="15"/>
  <c r="CM150" i="15" s="1"/>
  <c r="AJ942" i="15"/>
  <c r="CI942" i="15" s="1"/>
  <c r="AI353" i="15"/>
  <c r="CH353" i="15" s="1"/>
  <c r="AJ940" i="15"/>
  <c r="CI940" i="15" s="1"/>
  <c r="AI1047" i="15"/>
  <c r="CH1047" i="15" s="1"/>
  <c r="AM131" i="15"/>
  <c r="CL131" i="15" s="1"/>
  <c r="AI1037" i="15"/>
  <c r="CH1037" i="15" s="1"/>
  <c r="AJ599" i="15"/>
  <c r="CI599" i="15" s="1"/>
  <c r="AN997" i="15"/>
  <c r="CM997" i="15" s="1"/>
  <c r="AJ290" i="15"/>
  <c r="CI290" i="15" s="1"/>
  <c r="AK530" i="15"/>
  <c r="CJ530" i="15" s="1"/>
  <c r="AM229" i="15"/>
  <c r="CL229" i="15" s="1"/>
  <c r="AJ537" i="15"/>
  <c r="CI537" i="15" s="1"/>
  <c r="AJ313" i="15"/>
  <c r="CI313" i="15" s="1"/>
  <c r="AL742" i="15"/>
  <c r="CK742" i="15" s="1"/>
  <c r="AJ362" i="15"/>
  <c r="CI362" i="15" s="1"/>
  <c r="AJ224" i="15"/>
  <c r="CI224" i="15" s="1"/>
  <c r="AK193" i="15"/>
  <c r="CJ193" i="15" s="1"/>
  <c r="AI526" i="15"/>
  <c r="CH526" i="15" s="1"/>
  <c r="AJ925" i="15"/>
  <c r="CI925" i="15" s="1"/>
  <c r="AO122" i="15"/>
  <c r="CN122" i="15" s="1"/>
  <c r="AO179" i="15"/>
  <c r="CN179" i="15" s="1"/>
  <c r="AI996" i="15"/>
  <c r="CH996" i="15" s="1"/>
  <c r="AO596" i="15"/>
  <c r="CN596" i="15" s="1"/>
  <c r="AO767" i="15"/>
  <c r="CN767" i="15" s="1"/>
  <c r="AN337" i="15"/>
  <c r="CM337" i="15" s="1"/>
  <c r="AN591" i="15"/>
  <c r="CM591" i="15" s="1"/>
  <c r="AN554" i="15"/>
  <c r="CM554" i="15" s="1"/>
  <c r="AN1028" i="15"/>
  <c r="CM1028" i="15" s="1"/>
  <c r="AH683" i="15"/>
  <c r="CG683" i="15" s="1"/>
  <c r="AH807" i="15"/>
  <c r="CG807" i="15" s="1"/>
  <c r="K107" i="15"/>
  <c r="BJ107" i="15" s="1"/>
  <c r="AH314" i="15"/>
  <c r="CG314" i="15" s="1"/>
  <c r="GZ4" i="15"/>
  <c r="W2" i="15" s="1"/>
  <c r="W3" i="15" s="1"/>
  <c r="AH1003" i="15"/>
  <c r="CG1003" i="15" s="1"/>
  <c r="AH293" i="15"/>
  <c r="CG293" i="15" s="1"/>
  <c r="AH434" i="15"/>
  <c r="CG434" i="15" s="1"/>
  <c r="AH84" i="15"/>
  <c r="CG84" i="15" s="1"/>
  <c r="AH147" i="15"/>
  <c r="CG147" i="15" s="1"/>
  <c r="AH486" i="15"/>
  <c r="CG486" i="15" s="1"/>
  <c r="AH775" i="15"/>
  <c r="CG775" i="15" s="1"/>
  <c r="AH534" i="15"/>
  <c r="CG534" i="15" s="1"/>
  <c r="AH692" i="15"/>
  <c r="CG692" i="15" s="1"/>
  <c r="AH702" i="15"/>
  <c r="CG702" i="15" s="1"/>
  <c r="AH418" i="15"/>
  <c r="CG418" i="15" s="1"/>
  <c r="AH338" i="15"/>
  <c r="CG338" i="15" s="1"/>
  <c r="AH1056" i="15"/>
  <c r="CG1056" i="15" s="1"/>
  <c r="AH918" i="15"/>
  <c r="CG918" i="15" s="1"/>
  <c r="AH437" i="15"/>
  <c r="CG437" i="15" s="1"/>
  <c r="AH519" i="15"/>
  <c r="CG519" i="15" s="1"/>
  <c r="AH438" i="15"/>
  <c r="CG438" i="15" s="1"/>
  <c r="AH86" i="15"/>
  <c r="CG86" i="15" s="1"/>
  <c r="AH480" i="15"/>
  <c r="CG480" i="15" s="1"/>
  <c r="AH983" i="15"/>
  <c r="CG983" i="15" s="1"/>
  <c r="AH947" i="15"/>
  <c r="CG947" i="15" s="1"/>
  <c r="AH927" i="15"/>
  <c r="CG927" i="15" s="1"/>
  <c r="AH878" i="15"/>
  <c r="CG878" i="15" s="1"/>
  <c r="AH847" i="15"/>
  <c r="CG847" i="15" s="1"/>
  <c r="AH771" i="15"/>
  <c r="CG771" i="15" s="1"/>
  <c r="AH755" i="15"/>
  <c r="CG755" i="15" s="1"/>
  <c r="AH403" i="15"/>
  <c r="CG403" i="15" s="1"/>
  <c r="AH379" i="15"/>
  <c r="CG379" i="15" s="1"/>
  <c r="AH311" i="15"/>
  <c r="CG311" i="15" s="1"/>
  <c r="AH203" i="15"/>
  <c r="CG203" i="15" s="1"/>
  <c r="AH95" i="15"/>
  <c r="CG95" i="15" s="1"/>
  <c r="AH1044" i="15"/>
  <c r="CG1044" i="15" s="1"/>
  <c r="AH1020" i="15"/>
  <c r="CG1020" i="15" s="1"/>
  <c r="AH1008" i="15"/>
  <c r="CG1008" i="15" s="1"/>
  <c r="AH992" i="15"/>
  <c r="CG992" i="15" s="1"/>
  <c r="AH968" i="15"/>
  <c r="CG968" i="15" s="1"/>
  <c r="AH891" i="15"/>
  <c r="CG891" i="15" s="1"/>
  <c r="AH568" i="15"/>
  <c r="CG568" i="15" s="1"/>
  <c r="AH520" i="15"/>
  <c r="CG520" i="15" s="1"/>
  <c r="AH496" i="15"/>
  <c r="CG496" i="15" s="1"/>
  <c r="AH328" i="15"/>
  <c r="CG328" i="15" s="1"/>
  <c r="AH264" i="15"/>
  <c r="CG264" i="15" s="1"/>
  <c r="AH78" i="15"/>
  <c r="CG78" i="15" s="1"/>
  <c r="AH965" i="15"/>
  <c r="CG965" i="15" s="1"/>
  <c r="AH957" i="15"/>
  <c r="CG957" i="15" s="1"/>
  <c r="AH917" i="15"/>
  <c r="CG917" i="15" s="1"/>
  <c r="AH876" i="15"/>
  <c r="CG876" i="15" s="1"/>
  <c r="AH869" i="15"/>
  <c r="CG869" i="15" s="1"/>
  <c r="AH829" i="15"/>
  <c r="CG829" i="15" s="1"/>
  <c r="AH793" i="15"/>
  <c r="CG793" i="15" s="1"/>
  <c r="AH669" i="15"/>
  <c r="CG669" i="15" s="1"/>
  <c r="AH625" i="15"/>
  <c r="CG625" i="15" s="1"/>
  <c r="AH357" i="15"/>
  <c r="CG357" i="15" s="1"/>
  <c r="AH153" i="15"/>
  <c r="CG153" i="15" s="1"/>
  <c r="AH1050" i="15"/>
  <c r="CG1050" i="15" s="1"/>
  <c r="AH634" i="15"/>
  <c r="CG634" i="15" s="1"/>
  <c r="AH618" i="15"/>
  <c r="CG618" i="15" s="1"/>
  <c r="AH570" i="15"/>
  <c r="CG570" i="15" s="1"/>
  <c r="AH91" i="15"/>
  <c r="CG91" i="15" s="1"/>
  <c r="AH558" i="15"/>
  <c r="CG558" i="15" s="1"/>
  <c r="AH350" i="15"/>
  <c r="CG350" i="15" s="1"/>
  <c r="AH334" i="15"/>
  <c r="CG334" i="15" s="1"/>
  <c r="AH742" i="15"/>
  <c r="CG742" i="15" s="1"/>
  <c r="AH689" i="15"/>
  <c r="CG689" i="15" s="1"/>
  <c r="AH1007" i="15"/>
  <c r="CG1007" i="15" s="1"/>
  <c r="AH871" i="15"/>
  <c r="CG871" i="15" s="1"/>
  <c r="AH855" i="15"/>
  <c r="CG855" i="15" s="1"/>
  <c r="AH823" i="15"/>
  <c r="CG823" i="15" s="1"/>
  <c r="AH487" i="15"/>
  <c r="CG487" i="15" s="1"/>
  <c r="AH439" i="15"/>
  <c r="CG439" i="15" s="1"/>
  <c r="AH367" i="15"/>
  <c r="CG367" i="15" s="1"/>
  <c r="AH279" i="15"/>
  <c r="CG279" i="15" s="1"/>
  <c r="AH235" i="15"/>
  <c r="CG235" i="15" s="1"/>
  <c r="AH231" i="15"/>
  <c r="CG231" i="15" s="1"/>
  <c r="AH207" i="15"/>
  <c r="CG207" i="15" s="1"/>
  <c r="AH191" i="15"/>
  <c r="CG191" i="15" s="1"/>
  <c r="AH159" i="15"/>
  <c r="CG159" i="15" s="1"/>
  <c r="AH928" i="15"/>
  <c r="CG928" i="15" s="1"/>
  <c r="AH812" i="15"/>
  <c r="CG812" i="15" s="1"/>
  <c r="AH788" i="15"/>
  <c r="CG788" i="15" s="1"/>
  <c r="AH764" i="15"/>
  <c r="CG764" i="15" s="1"/>
  <c r="AH680" i="15"/>
  <c r="CG680" i="15" s="1"/>
  <c r="AH624" i="15"/>
  <c r="CG624" i="15" s="1"/>
  <c r="AH608" i="15"/>
  <c r="CG608" i="15" s="1"/>
  <c r="AH596" i="15"/>
  <c r="CG596" i="15" s="1"/>
  <c r="AH580" i="15"/>
  <c r="CG580" i="15" s="1"/>
  <c r="AH424" i="15"/>
  <c r="CG424" i="15" s="1"/>
  <c r="AH208" i="15"/>
  <c r="CG208" i="15" s="1"/>
  <c r="AH94" i="15"/>
  <c r="CG94" i="15" s="1"/>
  <c r="AH880" i="15"/>
  <c r="CG880" i="15" s="1"/>
  <c r="AH813" i="15"/>
  <c r="CG813" i="15" s="1"/>
  <c r="AH805" i="15"/>
  <c r="CG805" i="15" s="1"/>
  <c r="AH665" i="15"/>
  <c r="CG665" i="15" s="1"/>
  <c r="AH645" i="15"/>
  <c r="CG645" i="15" s="1"/>
  <c r="AH593" i="15"/>
  <c r="CG593" i="15" s="1"/>
  <c r="AH549" i="15"/>
  <c r="CG549" i="15" s="1"/>
  <c r="AH505" i="15"/>
  <c r="CG505" i="15" s="1"/>
  <c r="AH453" i="15"/>
  <c r="CG453" i="15" s="1"/>
  <c r="AH313" i="15"/>
  <c r="CG313" i="15" s="1"/>
  <c r="AH289" i="15"/>
  <c r="CG289" i="15" s="1"/>
  <c r="AH181" i="15"/>
  <c r="CG181" i="15" s="1"/>
  <c r="AH66" i="15"/>
  <c r="CG66" i="15" s="1"/>
  <c r="AH113" i="15"/>
  <c r="CG113" i="15" s="1"/>
  <c r="AH986" i="15"/>
  <c r="CG986" i="15" s="1"/>
  <c r="AH538" i="15"/>
  <c r="CG538" i="15" s="1"/>
  <c r="AH726" i="15"/>
  <c r="CG726" i="15" s="1"/>
  <c r="AH678" i="15"/>
  <c r="CG678" i="15" s="1"/>
  <c r="AH646" i="15"/>
  <c r="CG646" i="15" s="1"/>
  <c r="AH974" i="15"/>
  <c r="CG974" i="15" s="1"/>
  <c r="AH958" i="15"/>
  <c r="CG958" i="15" s="1"/>
  <c r="AH946" i="15"/>
  <c r="CG946" i="15" s="1"/>
  <c r="AH610" i="15"/>
  <c r="CG610" i="15" s="1"/>
  <c r="AH466" i="15"/>
  <c r="CG466" i="15" s="1"/>
  <c r="AH450" i="15"/>
  <c r="CG450" i="15" s="1"/>
  <c r="AH454" i="15"/>
  <c r="CG454" i="15" s="1"/>
  <c r="AH374" i="15"/>
  <c r="CG374" i="15" s="1"/>
  <c r="AH1005" i="15"/>
  <c r="CG1005" i="15" s="1"/>
  <c r="AH499" i="15"/>
  <c r="CG499" i="15" s="1"/>
  <c r="AH295" i="15"/>
  <c r="CG295" i="15" s="1"/>
  <c r="AH626" i="15"/>
  <c r="CG626" i="15" s="1"/>
  <c r="AH417" i="15"/>
  <c r="CG417" i="15" s="1"/>
  <c r="AH756" i="15"/>
  <c r="CG756" i="15" s="1"/>
  <c r="AH932" i="15"/>
  <c r="CG932" i="15" s="1"/>
  <c r="AH955" i="15"/>
  <c r="CG955" i="15" s="1"/>
  <c r="AH898" i="15"/>
  <c r="CG898" i="15" s="1"/>
  <c r="AH839" i="15"/>
  <c r="CG839" i="15" s="1"/>
  <c r="AH583" i="15"/>
  <c r="CG583" i="15" s="1"/>
  <c r="AH551" i="15"/>
  <c r="CG551" i="15" s="1"/>
  <c r="AH511" i="15"/>
  <c r="CG511" i="15" s="1"/>
  <c r="AH503" i="15"/>
  <c r="CG503" i="15" s="1"/>
  <c r="AH359" i="15"/>
  <c r="CG359" i="15" s="1"/>
  <c r="AH263" i="15"/>
  <c r="CG263" i="15" s="1"/>
  <c r="AH255" i="15"/>
  <c r="CG255" i="15" s="1"/>
  <c r="AH183" i="15"/>
  <c r="CG183" i="15" s="1"/>
  <c r="AH1032" i="15"/>
  <c r="CG1032" i="15" s="1"/>
  <c r="AH984" i="15"/>
  <c r="CG984" i="15" s="1"/>
  <c r="AH864" i="15"/>
  <c r="CG864" i="15" s="1"/>
  <c r="AH780" i="15"/>
  <c r="CG780" i="15" s="1"/>
  <c r="AH708" i="15"/>
  <c r="CG708" i="15" s="1"/>
  <c r="AH656" i="15"/>
  <c r="CG656" i="15" s="1"/>
  <c r="AH652" i="15"/>
  <c r="CG652" i="15" s="1"/>
  <c r="AH456" i="15"/>
  <c r="CG456" i="15" s="1"/>
  <c r="AH436" i="15"/>
  <c r="CG436" i="15" s="1"/>
  <c r="AH372" i="15"/>
  <c r="CG372" i="15" s="1"/>
  <c r="AH152" i="15"/>
  <c r="CG152" i="15" s="1"/>
  <c r="AH77" i="15"/>
  <c r="CG77" i="15" s="1"/>
  <c r="AH913" i="15"/>
  <c r="CG913" i="15" s="1"/>
  <c r="AH857" i="15"/>
  <c r="CG857" i="15" s="1"/>
  <c r="AH757" i="15"/>
  <c r="CG757" i="15" s="1"/>
  <c r="AH725" i="15"/>
  <c r="CG725" i="15" s="1"/>
  <c r="AH697" i="15"/>
  <c r="CG697" i="15" s="1"/>
  <c r="AH677" i="15"/>
  <c r="CG677" i="15" s="1"/>
  <c r="AH637" i="15"/>
  <c r="CG637" i="15" s="1"/>
  <c r="AH589" i="15"/>
  <c r="CG589" i="15" s="1"/>
  <c r="AH557" i="15"/>
  <c r="CG557" i="15" s="1"/>
  <c r="AH377" i="15"/>
  <c r="CG377" i="15" s="1"/>
  <c r="AH217" i="15"/>
  <c r="CG217" i="15" s="1"/>
  <c r="AH1054" i="15"/>
  <c r="CG1054" i="15" s="1"/>
  <c r="AH746" i="15"/>
  <c r="CG746" i="15" s="1"/>
  <c r="AH698" i="15"/>
  <c r="CG698" i="15" s="1"/>
  <c r="AH490" i="15"/>
  <c r="CG490" i="15" s="1"/>
  <c r="AH234" i="15"/>
  <c r="CG234" i="15" s="1"/>
  <c r="AH122" i="15"/>
  <c r="CG122" i="15" s="1"/>
  <c r="AH734" i="15"/>
  <c r="CG734" i="15" s="1"/>
  <c r="AH854" i="15"/>
  <c r="CG854" i="15" s="1"/>
  <c r="AH962" i="15"/>
  <c r="CG962" i="15" s="1"/>
  <c r="AH530" i="15"/>
  <c r="CG530" i="15" s="1"/>
  <c r="AH459" i="15"/>
  <c r="CG459" i="15" s="1"/>
  <c r="AH1063" i="15"/>
  <c r="CG1063" i="15" s="1"/>
  <c r="AH906" i="15"/>
  <c r="CG906" i="15" s="1"/>
  <c r="AH787" i="15"/>
  <c r="CG787" i="15" s="1"/>
  <c r="AH539" i="15"/>
  <c r="CG539" i="15" s="1"/>
  <c r="AH371" i="15"/>
  <c r="CG371" i="15" s="1"/>
  <c r="AH1014" i="15"/>
  <c r="CG1014" i="15" s="1"/>
  <c r="AH936" i="15"/>
  <c r="CG936" i="15" s="1"/>
  <c r="AH920" i="15"/>
  <c r="CG920" i="15" s="1"/>
  <c r="AH676" i="15"/>
  <c r="CG676" i="15" s="1"/>
  <c r="AH448" i="15"/>
  <c r="CG448" i="15" s="1"/>
  <c r="AH392" i="15"/>
  <c r="CG392" i="15" s="1"/>
  <c r="AH160" i="15"/>
  <c r="CG160" i="15" s="1"/>
  <c r="AH949" i="15"/>
  <c r="CG949" i="15" s="1"/>
  <c r="AH773" i="15"/>
  <c r="CG773" i="15" s="1"/>
  <c r="AH713" i="15"/>
  <c r="CG713" i="15" s="1"/>
  <c r="AH661" i="15"/>
  <c r="CG661" i="15" s="1"/>
  <c r="AH529" i="15"/>
  <c r="CG529" i="15" s="1"/>
  <c r="AH493" i="15"/>
  <c r="CG493" i="15" s="1"/>
  <c r="AH361" i="15"/>
  <c r="CG361" i="15" s="1"/>
  <c r="AH353" i="15"/>
  <c r="CG353" i="15" s="1"/>
  <c r="AH277" i="15"/>
  <c r="CG277" i="15" s="1"/>
  <c r="AH269" i="15"/>
  <c r="CG269" i="15" s="1"/>
  <c r="AH177" i="15"/>
  <c r="CG177" i="15" s="1"/>
  <c r="AH1038" i="15"/>
  <c r="CG1038" i="15" s="1"/>
  <c r="AH873" i="15"/>
  <c r="CG873" i="15" s="1"/>
  <c r="AH810" i="15"/>
  <c r="CG810" i="15" s="1"/>
  <c r="AH138" i="15"/>
  <c r="CG138" i="15" s="1"/>
  <c r="AH814" i="15"/>
  <c r="CG814" i="15" s="1"/>
  <c r="AH68" i="15"/>
  <c r="CG68" i="15" s="1"/>
  <c r="AH546" i="15"/>
  <c r="CG546" i="15" s="1"/>
  <c r="AH482" i="15"/>
  <c r="CG482" i="15" s="1"/>
  <c r="AH258" i="15"/>
  <c r="CG258" i="15" s="1"/>
  <c r="AH69" i="15"/>
  <c r="CG69" i="15" s="1"/>
  <c r="AH262" i="15"/>
  <c r="CG262" i="15" s="1"/>
  <c r="AH747" i="15"/>
  <c r="CG747" i="15" s="1"/>
  <c r="AH667" i="15"/>
  <c r="CG667" i="15" s="1"/>
  <c r="AH659" i="15"/>
  <c r="CG659" i="15" s="1"/>
  <c r="AH647" i="15"/>
  <c r="CG647" i="15" s="1"/>
  <c r="AH515" i="15"/>
  <c r="CG515" i="15" s="1"/>
  <c r="AH447" i="15"/>
  <c r="CG447" i="15" s="1"/>
  <c r="AH163" i="15"/>
  <c r="CG163" i="15" s="1"/>
  <c r="AH127" i="15"/>
  <c r="CG127" i="15" s="1"/>
  <c r="AH74" i="15"/>
  <c r="CG74" i="15" s="1"/>
  <c r="AH844" i="15"/>
  <c r="CG844" i="15" s="1"/>
  <c r="AH564" i="15"/>
  <c r="CG564" i="15" s="1"/>
  <c r="AH532" i="15"/>
  <c r="CG532" i="15" s="1"/>
  <c r="AH512" i="15"/>
  <c r="CG512" i="15" s="1"/>
  <c r="AH284" i="15"/>
  <c r="CG284" i="15" s="1"/>
  <c r="AH184" i="15"/>
  <c r="CG184" i="15" s="1"/>
  <c r="AH164" i="15"/>
  <c r="CG164" i="15" s="1"/>
  <c r="AH110" i="15"/>
  <c r="CG110" i="15" s="1"/>
  <c r="AH977" i="15"/>
  <c r="CG977" i="15" s="1"/>
  <c r="AH908" i="15"/>
  <c r="CG908" i="15" s="1"/>
  <c r="AH849" i="15"/>
  <c r="CG849" i="15" s="1"/>
  <c r="AH597" i="15"/>
  <c r="CG597" i="15" s="1"/>
  <c r="AH585" i="15"/>
  <c r="CG585" i="15" s="1"/>
  <c r="AH433" i="15"/>
  <c r="CG433" i="15" s="1"/>
  <c r="AH82" i="15"/>
  <c r="CG82" i="15" s="1"/>
  <c r="AH889" i="15"/>
  <c r="CG889" i="15" s="1"/>
  <c r="AH506" i="15"/>
  <c r="CG506" i="15" s="1"/>
  <c r="AH154" i="15"/>
  <c r="CG154" i="15" s="1"/>
  <c r="AH246" i="15"/>
  <c r="CG246" i="15" s="1"/>
  <c r="AH942" i="15"/>
  <c r="CG942" i="15" s="1"/>
  <c r="AH846" i="15"/>
  <c r="CG846" i="15" s="1"/>
  <c r="AH206" i="15"/>
  <c r="CG206" i="15" s="1"/>
  <c r="AH594" i="15"/>
  <c r="CG594" i="15" s="1"/>
  <c r="AH376" i="15"/>
  <c r="CG376" i="15" s="1"/>
  <c r="AH228" i="15"/>
  <c r="CG228" i="15" s="1"/>
  <c r="AH1011" i="15"/>
  <c r="CG1011" i="15" s="1"/>
  <c r="AH882" i="15"/>
  <c r="CG882" i="15" s="1"/>
  <c r="AH799" i="15"/>
  <c r="CG799" i="15" s="1"/>
  <c r="AH479" i="15"/>
  <c r="CG479" i="15" s="1"/>
  <c r="AH455" i="15"/>
  <c r="CG455" i="15" s="1"/>
  <c r="AH451" i="15"/>
  <c r="CG451" i="15" s="1"/>
  <c r="AH219" i="15"/>
  <c r="CG219" i="15" s="1"/>
  <c r="AH179" i="15"/>
  <c r="CG179" i="15" s="1"/>
  <c r="AH151" i="15"/>
  <c r="CG151" i="15" s="1"/>
  <c r="AH1012" i="15"/>
  <c r="CG1012" i="15" s="1"/>
  <c r="AH996" i="15"/>
  <c r="CG996" i="15" s="1"/>
  <c r="AH860" i="15"/>
  <c r="CG860" i="15" s="1"/>
  <c r="AH760" i="15"/>
  <c r="CG760" i="15" s="1"/>
  <c r="AH504" i="15"/>
  <c r="CG504" i="15" s="1"/>
  <c r="AH488" i="15"/>
  <c r="CG488" i="15" s="1"/>
  <c r="AH396" i="15"/>
  <c r="CG396" i="15" s="1"/>
  <c r="AH352" i="15"/>
  <c r="CG352" i="15" s="1"/>
  <c r="AH344" i="15"/>
  <c r="CG344" i="15" s="1"/>
  <c r="AH316" i="15"/>
  <c r="CG316" i="15" s="1"/>
  <c r="AH188" i="15"/>
  <c r="CG188" i="15" s="1"/>
  <c r="AH1029" i="15"/>
  <c r="CG1029" i="15" s="1"/>
  <c r="AH845" i="15"/>
  <c r="CG845" i="15" s="1"/>
  <c r="AH769" i="15"/>
  <c r="CG769" i="15" s="1"/>
  <c r="AH705" i="15"/>
  <c r="CG705" i="15" s="1"/>
  <c r="AH621" i="15"/>
  <c r="CG621" i="15" s="1"/>
  <c r="AH485" i="15"/>
  <c r="CG485" i="15" s="1"/>
  <c r="AH345" i="15"/>
  <c r="CG345" i="15" s="1"/>
  <c r="AH329" i="15"/>
  <c r="CG329" i="15" s="1"/>
  <c r="AH185" i="15"/>
  <c r="CG185" i="15" s="1"/>
  <c r="AH173" i="15"/>
  <c r="CG173" i="15" s="1"/>
  <c r="AH1002" i="15"/>
  <c r="CG1002" i="15" s="1"/>
  <c r="AH970" i="15"/>
  <c r="CG970" i="15" s="1"/>
  <c r="AH682" i="15"/>
  <c r="CG682" i="15" s="1"/>
  <c r="AH378" i="15"/>
  <c r="CG378" i="15" s="1"/>
  <c r="AH362" i="15"/>
  <c r="CG362" i="15" s="1"/>
  <c r="AH107" i="15"/>
  <c r="CG107" i="15" s="1"/>
  <c r="AH478" i="15"/>
  <c r="CG478" i="15" s="1"/>
  <c r="AH430" i="15"/>
  <c r="CG430" i="15" s="1"/>
  <c r="AH270" i="15"/>
  <c r="CG270" i="15" s="1"/>
  <c r="AH582" i="15"/>
  <c r="CG582" i="15" s="1"/>
  <c r="AH754" i="15"/>
  <c r="CG754" i="15" s="1"/>
  <c r="AH319" i="15"/>
  <c r="CG319" i="15" s="1"/>
  <c r="AH421" i="15"/>
  <c r="CG421" i="15" s="1"/>
  <c r="AH833" i="15"/>
  <c r="CG833" i="15" s="1"/>
  <c r="AH975" i="15"/>
  <c r="CG975" i="15" s="1"/>
  <c r="AH915" i="15"/>
  <c r="CG915" i="15" s="1"/>
  <c r="AH819" i="15"/>
  <c r="CG819" i="15" s="1"/>
  <c r="AH759" i="15"/>
  <c r="CG759" i="15" s="1"/>
  <c r="AH655" i="15"/>
  <c r="CG655" i="15" s="1"/>
  <c r="AH635" i="15"/>
  <c r="CG635" i="15" s="1"/>
  <c r="AH615" i="15"/>
  <c r="CG615" i="15" s="1"/>
  <c r="AH399" i="15"/>
  <c r="CG399" i="15" s="1"/>
  <c r="AH351" i="15"/>
  <c r="CG351" i="15" s="1"/>
  <c r="AH247" i="15"/>
  <c r="CG247" i="15" s="1"/>
  <c r="AH118" i="15"/>
  <c r="CG118" i="15" s="1"/>
  <c r="AH79" i="15"/>
  <c r="CG79" i="15" s="1"/>
  <c r="AH105" i="15"/>
  <c r="CG105" i="15" s="1"/>
  <c r="AH1058" i="15"/>
  <c r="CG1058" i="15" s="1"/>
  <c r="AH1028" i="15"/>
  <c r="CG1028" i="15" s="1"/>
  <c r="AH1016" i="15"/>
  <c r="CG1016" i="15" s="1"/>
  <c r="AH903" i="15"/>
  <c r="CG903" i="15" s="1"/>
  <c r="AH828" i="15"/>
  <c r="CG828" i="15" s="1"/>
  <c r="AH784" i="15"/>
  <c r="CG784" i="15" s="1"/>
  <c r="AH776" i="15"/>
  <c r="CG776" i="15" s="1"/>
  <c r="AH688" i="15"/>
  <c r="CG688" i="15" s="1"/>
  <c r="AH668" i="15"/>
  <c r="CG668" i="15" s="1"/>
  <c r="AH572" i="15"/>
  <c r="CG572" i="15" s="1"/>
  <c r="AH364" i="15"/>
  <c r="CG364" i="15" s="1"/>
  <c r="AH324" i="15"/>
  <c r="CG324" i="15" s="1"/>
  <c r="AH236" i="15"/>
  <c r="CG236" i="15" s="1"/>
  <c r="AH76" i="15"/>
  <c r="CG76" i="15" s="1"/>
  <c r="AH1062" i="15"/>
  <c r="CG1062" i="15" s="1"/>
  <c r="AH1034" i="15"/>
  <c r="CG1034" i="15" s="1"/>
  <c r="AH1057" i="15"/>
  <c r="CG1057" i="15" s="1"/>
  <c r="AH1001" i="15"/>
  <c r="CG1001" i="15" s="1"/>
  <c r="AH904" i="15"/>
  <c r="CG904" i="15" s="1"/>
  <c r="AH861" i="15"/>
  <c r="CG861" i="15" s="1"/>
  <c r="AH817" i="15"/>
  <c r="CG817" i="15" s="1"/>
  <c r="AH809" i="15"/>
  <c r="CG809" i="15" s="1"/>
  <c r="AH801" i="15"/>
  <c r="CG801" i="15" s="1"/>
  <c r="AH785" i="15"/>
  <c r="CG785" i="15" s="1"/>
  <c r="AH617" i="15"/>
  <c r="CG617" i="15" s="1"/>
  <c r="AH613" i="15"/>
  <c r="CG613" i="15" s="1"/>
  <c r="AH577" i="15"/>
  <c r="CG577" i="15" s="1"/>
  <c r="AH541" i="15"/>
  <c r="CG541" i="15" s="1"/>
  <c r="AH401" i="15"/>
  <c r="CG401" i="15" s="1"/>
  <c r="AH309" i="15"/>
  <c r="CG309" i="15" s="1"/>
  <c r="AH301" i="15"/>
  <c r="CG301" i="15" s="1"/>
  <c r="AH221" i="15"/>
  <c r="CG221" i="15" s="1"/>
  <c r="AH310" i="15"/>
  <c r="CG310" i="15" s="1"/>
  <c r="AH158" i="15"/>
  <c r="CG158" i="15" s="1"/>
  <c r="AH142" i="15"/>
  <c r="CG142" i="15" s="1"/>
  <c r="AH930" i="15"/>
  <c r="CG930" i="15" s="1"/>
  <c r="AH774" i="15"/>
  <c r="CG774" i="15" s="1"/>
  <c r="AH139" i="15"/>
  <c r="CG139" i="15" s="1"/>
  <c r="AH1055" i="15"/>
  <c r="CG1055" i="15" s="1"/>
  <c r="AH971" i="15"/>
  <c r="CG971" i="15" s="1"/>
  <c r="AH943" i="15"/>
  <c r="CG943" i="15" s="1"/>
  <c r="AH874" i="15"/>
  <c r="CG874" i="15" s="1"/>
  <c r="AH863" i="15"/>
  <c r="CG863" i="15" s="1"/>
  <c r="AH795" i="15"/>
  <c r="CG795" i="15" s="1"/>
  <c r="AH779" i="15"/>
  <c r="CG779" i="15" s="1"/>
  <c r="AH719" i="15"/>
  <c r="CG719" i="15" s="1"/>
  <c r="AH611" i="15"/>
  <c r="CG611" i="15" s="1"/>
  <c r="AH523" i="15"/>
  <c r="CG523" i="15" s="1"/>
  <c r="AH327" i="15"/>
  <c r="CG327" i="15" s="1"/>
  <c r="AH251" i="15"/>
  <c r="CG251" i="15" s="1"/>
  <c r="AH72" i="15"/>
  <c r="CG72" i="15" s="1"/>
  <c r="AH73" i="15"/>
  <c r="CG73" i="15" s="1"/>
  <c r="AH552" i="15"/>
  <c r="CG552" i="15" s="1"/>
  <c r="AH252" i="15"/>
  <c r="CG252" i="15" s="1"/>
  <c r="AH745" i="15"/>
  <c r="CG745" i="15" s="1"/>
  <c r="AH741" i="15"/>
  <c r="CG741" i="15" s="1"/>
  <c r="AH569" i="15"/>
  <c r="CG569" i="15" s="1"/>
  <c r="AH517" i="15"/>
  <c r="CG517" i="15" s="1"/>
  <c r="AH501" i="15"/>
  <c r="CG501" i="15" s="1"/>
  <c r="AH469" i="15"/>
  <c r="CG469" i="15" s="1"/>
  <c r="AH389" i="15"/>
  <c r="CG389" i="15" s="1"/>
  <c r="AH337" i="15"/>
  <c r="CG337" i="15" s="1"/>
  <c r="AH205" i="15"/>
  <c r="CG205" i="15" s="1"/>
  <c r="AH114" i="15"/>
  <c r="CG114" i="15" s="1"/>
  <c r="AH120" i="15"/>
  <c r="CG120" i="15" s="1"/>
  <c r="AH666" i="15"/>
  <c r="CG666" i="15" s="1"/>
  <c r="AH186" i="15"/>
  <c r="CG186" i="15" s="1"/>
  <c r="AH926" i="15"/>
  <c r="CG926" i="15" s="1"/>
  <c r="AH654" i="15"/>
  <c r="CG654" i="15" s="1"/>
  <c r="AH254" i="15"/>
  <c r="CG254" i="15" s="1"/>
  <c r="AH238" i="15"/>
  <c r="CG238" i="15" s="1"/>
  <c r="AH790" i="15"/>
  <c r="CG790" i="15" s="1"/>
  <c r="AH978" i="15"/>
  <c r="CG978" i="15" s="1"/>
  <c r="AH1043" i="15"/>
  <c r="CG1043" i="15" s="1"/>
  <c r="AH1039" i="15"/>
  <c r="CG1039" i="15" s="1"/>
  <c r="AH995" i="15"/>
  <c r="CG995" i="15" s="1"/>
  <c r="AH963" i="15"/>
  <c r="CG963" i="15" s="1"/>
  <c r="AH919" i="15"/>
  <c r="CG919" i="15" s="1"/>
  <c r="AH743" i="15"/>
  <c r="CG743" i="15" s="1"/>
  <c r="AH651" i="15"/>
  <c r="CG651" i="15" s="1"/>
  <c r="AH643" i="15"/>
  <c r="CG643" i="15" s="1"/>
  <c r="AH575" i="15"/>
  <c r="CG575" i="15" s="1"/>
  <c r="AH335" i="15"/>
  <c r="CG335" i="15" s="1"/>
  <c r="AH315" i="15"/>
  <c r="CG315" i="15" s="1"/>
  <c r="AH131" i="15"/>
  <c r="CG131" i="15" s="1"/>
  <c r="AH980" i="15"/>
  <c r="CG980" i="15" s="1"/>
  <c r="AH956" i="15"/>
  <c r="CG956" i="15" s="1"/>
  <c r="AH556" i="15"/>
  <c r="CG556" i="15" s="1"/>
  <c r="AH476" i="15"/>
  <c r="CG476" i="15" s="1"/>
  <c r="AH380" i="15"/>
  <c r="CG380" i="15" s="1"/>
  <c r="AH244" i="15"/>
  <c r="CG244" i="15" s="1"/>
  <c r="AH136" i="15"/>
  <c r="CG136" i="15" s="1"/>
  <c r="AH109" i="15"/>
  <c r="CG109" i="15" s="1"/>
  <c r="AH997" i="15"/>
  <c r="CG997" i="15" s="1"/>
  <c r="AH985" i="15"/>
  <c r="CG985" i="15" s="1"/>
  <c r="AH565" i="15"/>
  <c r="CG565" i="15" s="1"/>
  <c r="AH533" i="15"/>
  <c r="CG533" i="15" s="1"/>
  <c r="AH497" i="15"/>
  <c r="CG497" i="15" s="1"/>
  <c r="AH449" i="15"/>
  <c r="CG449" i="15" s="1"/>
  <c r="AH297" i="15"/>
  <c r="CG297" i="15" s="1"/>
  <c r="AH197" i="15"/>
  <c r="CG197" i="15" s="1"/>
  <c r="AH112" i="15"/>
  <c r="CG112" i="15" s="1"/>
  <c r="AH65" i="15"/>
  <c r="CG65" i="15" s="1"/>
  <c r="AH762" i="15"/>
  <c r="CG762" i="15" s="1"/>
  <c r="AH554" i="15"/>
  <c r="CG554" i="15" s="1"/>
  <c r="AH458" i="15"/>
  <c r="CG458" i="15" s="1"/>
  <c r="AH426" i="15"/>
  <c r="CG426" i="15" s="1"/>
  <c r="AH390" i="15"/>
  <c r="CG390" i="15" s="1"/>
  <c r="AH750" i="15"/>
  <c r="CG750" i="15" s="1"/>
  <c r="AH510" i="15"/>
  <c r="CG510" i="15" s="1"/>
  <c r="AH70" i="15"/>
  <c r="CG70" i="15" s="1"/>
  <c r="AH914" i="15"/>
  <c r="CG914" i="15" s="1"/>
  <c r="AH306" i="15"/>
  <c r="CG306" i="15" s="1"/>
  <c r="AH470" i="15"/>
  <c r="CG470" i="15" s="1"/>
  <c r="AH603" i="15"/>
  <c r="CG603" i="15" s="1"/>
  <c r="AH500" i="15"/>
  <c r="CG500" i="15" s="1"/>
  <c r="AH1015" i="15"/>
  <c r="CG1015" i="15" s="1"/>
  <c r="AH959" i="15"/>
  <c r="CG959" i="15" s="1"/>
  <c r="AH902" i="15"/>
  <c r="CG902" i="15" s="1"/>
  <c r="AH803" i="15"/>
  <c r="CG803" i="15" s="1"/>
  <c r="AH783" i="15"/>
  <c r="CG783" i="15" s="1"/>
  <c r="AH675" i="15"/>
  <c r="CG675" i="15" s="1"/>
  <c r="AH483" i="15"/>
  <c r="CG483" i="15" s="1"/>
  <c r="AH431" i="15"/>
  <c r="CG431" i="15" s="1"/>
  <c r="AH155" i="15"/>
  <c r="CG155" i="15" s="1"/>
  <c r="AH135" i="15"/>
  <c r="CG135" i="15" s="1"/>
  <c r="AH879" i="15"/>
  <c r="CG879" i="15" s="1"/>
  <c r="AH792" i="15"/>
  <c r="CG792" i="15" s="1"/>
  <c r="AH744" i="15"/>
  <c r="CG744" i="15" s="1"/>
  <c r="AH732" i="15"/>
  <c r="CG732" i="15" s="1"/>
  <c r="AH616" i="15"/>
  <c r="CG616" i="15" s="1"/>
  <c r="AH600" i="15"/>
  <c r="CG600" i="15" s="1"/>
  <c r="AH592" i="15"/>
  <c r="CG592" i="15" s="1"/>
  <c r="AH420" i="15"/>
  <c r="CG420" i="15" s="1"/>
  <c r="AH384" i="15"/>
  <c r="CG384" i="15" s="1"/>
  <c r="AH200" i="15"/>
  <c r="CG200" i="15" s="1"/>
  <c r="AH176" i="15"/>
  <c r="CG176" i="15" s="1"/>
  <c r="AH132" i="15"/>
  <c r="CG132" i="15" s="1"/>
  <c r="AH83" i="15"/>
  <c r="CG83" i="15" s="1"/>
  <c r="AH1053" i="15"/>
  <c r="CG1053" i="15" s="1"/>
  <c r="AH1041" i="15"/>
  <c r="CG1041" i="15" s="1"/>
  <c r="AH896" i="15"/>
  <c r="CG896" i="15" s="1"/>
  <c r="AH909" i="15"/>
  <c r="CG909" i="15" s="1"/>
  <c r="AH653" i="15"/>
  <c r="CG653" i="15" s="1"/>
  <c r="AH581" i="15"/>
  <c r="CG581" i="15" s="1"/>
  <c r="AH465" i="15"/>
  <c r="CG465" i="15" s="1"/>
  <c r="AH441" i="15"/>
  <c r="CG441" i="15" s="1"/>
  <c r="AH365" i="15"/>
  <c r="CG365" i="15" s="1"/>
  <c r="AH229" i="15"/>
  <c r="CG229" i="15" s="1"/>
  <c r="AH149" i="15"/>
  <c r="CG149" i="15" s="1"/>
  <c r="AH614" i="15"/>
  <c r="CG614" i="15" s="1"/>
  <c r="AH1006" i="15"/>
  <c r="CG1006" i="15" s="1"/>
  <c r="AH877" i="15"/>
  <c r="CG877" i="15" s="1"/>
  <c r="AH574" i="15"/>
  <c r="CG574" i="15" s="1"/>
  <c r="AH222" i="15"/>
  <c r="CG222" i="15" s="1"/>
  <c r="AH100" i="15"/>
  <c r="CG100" i="15" s="1"/>
  <c r="AH866" i="15"/>
  <c r="CG866" i="15" s="1"/>
  <c r="AH690" i="15"/>
  <c r="CG690" i="15" s="1"/>
  <c r="AH326" i="15"/>
  <c r="CG326" i="15" s="1"/>
  <c r="AH393" i="15"/>
  <c r="CG393" i="15" s="1"/>
  <c r="AH999" i="15"/>
  <c r="CG999" i="15" s="1"/>
  <c r="AH867" i="15"/>
  <c r="CG867" i="15" s="1"/>
  <c r="AH735" i="15"/>
  <c r="CG735" i="15" s="1"/>
  <c r="AH599" i="15"/>
  <c r="CG599" i="15" s="1"/>
  <c r="AH555" i="15"/>
  <c r="CG555" i="15" s="1"/>
  <c r="AH547" i="15"/>
  <c r="CG547" i="15" s="1"/>
  <c r="AH543" i="15"/>
  <c r="CG543" i="15" s="1"/>
  <c r="AH171" i="15"/>
  <c r="CG171" i="15" s="1"/>
  <c r="AH1052" i="15"/>
  <c r="CG1052" i="15" s="1"/>
  <c r="AH964" i="15"/>
  <c r="CG964" i="15" s="1"/>
  <c r="AH887" i="15"/>
  <c r="CG887" i="15" s="1"/>
  <c r="AH872" i="15"/>
  <c r="CG872" i="15" s="1"/>
  <c r="AH696" i="15"/>
  <c r="CG696" i="15" s="1"/>
  <c r="AH684" i="15"/>
  <c r="CG684" i="15" s="1"/>
  <c r="AH620" i="15"/>
  <c r="CG620" i="15" s="1"/>
  <c r="AH588" i="15"/>
  <c r="CG588" i="15" s="1"/>
  <c r="AH536" i="15"/>
  <c r="CG536" i="15" s="1"/>
  <c r="AH388" i="15"/>
  <c r="CG388" i="15" s="1"/>
  <c r="AH192" i="15"/>
  <c r="CG192" i="15" s="1"/>
  <c r="AH99" i="15"/>
  <c r="CG99" i="15" s="1"/>
  <c r="AH1022" i="15"/>
  <c r="CG1022" i="15" s="1"/>
  <c r="AH969" i="15"/>
  <c r="CG969" i="15" s="1"/>
  <c r="AH937" i="15"/>
  <c r="CG937" i="15" s="1"/>
  <c r="AH865" i="15"/>
  <c r="CG865" i="15" s="1"/>
  <c r="AH701" i="15"/>
  <c r="CG701" i="15" s="1"/>
  <c r="AH537" i="15"/>
  <c r="CG537" i="15" s="1"/>
  <c r="AH193" i="15"/>
  <c r="CG193" i="15" s="1"/>
  <c r="AH87" i="15"/>
  <c r="CG87" i="15" s="1"/>
  <c r="AH97" i="15"/>
  <c r="CG97" i="15" s="1"/>
  <c r="AH282" i="15"/>
  <c r="CG282" i="15" s="1"/>
  <c r="AH422" i="15"/>
  <c r="CG422" i="15" s="1"/>
  <c r="AH278" i="15"/>
  <c r="CG278" i="15" s="1"/>
  <c r="AH198" i="15"/>
  <c r="CG198" i="15" s="1"/>
  <c r="AH446" i="15"/>
  <c r="CG446" i="15" s="1"/>
  <c r="AH382" i="15"/>
  <c r="CG382" i="15" s="1"/>
  <c r="AH642" i="15"/>
  <c r="CG642" i="15" s="1"/>
  <c r="AH562" i="15"/>
  <c r="CG562" i="15" s="1"/>
  <c r="AH498" i="15"/>
  <c r="CG498" i="15" s="1"/>
  <c r="AH370" i="15"/>
  <c r="CG370" i="15" s="1"/>
  <c r="AH204" i="15"/>
  <c r="CG204" i="15" s="1"/>
  <c r="AH168" i="15"/>
  <c r="CG168" i="15" s="1"/>
  <c r="AH460" i="15"/>
  <c r="CG460" i="15" s="1"/>
  <c r="AH681" i="15"/>
  <c r="CG681" i="15" s="1"/>
  <c r="AH290" i="15"/>
  <c r="CG290" i="15" s="1"/>
  <c r="AH514" i="15"/>
  <c r="CG514" i="15" s="1"/>
  <c r="AH381" i="15"/>
  <c r="CG381" i="15" s="1"/>
  <c r="AH933" i="15"/>
  <c r="CG933" i="15" s="1"/>
  <c r="AH820" i="15"/>
  <c r="CG820" i="15" s="1"/>
  <c r="AH972" i="15"/>
  <c r="CG972" i="15" s="1"/>
  <c r="AH375" i="15"/>
  <c r="CG375" i="15" s="1"/>
  <c r="AH939" i="15"/>
  <c r="CG939" i="15" s="1"/>
  <c r="AH894" i="15"/>
  <c r="CG894" i="15" s="1"/>
  <c r="AH843" i="15"/>
  <c r="CG843" i="15" s="1"/>
  <c r="AH531" i="15"/>
  <c r="CG531" i="15" s="1"/>
  <c r="AH475" i="15"/>
  <c r="CG475" i="15" s="1"/>
  <c r="AH471" i="15"/>
  <c r="CG471" i="15" s="1"/>
  <c r="AH427" i="15"/>
  <c r="CG427" i="15" s="1"/>
  <c r="AH383" i="15"/>
  <c r="CG383" i="15" s="1"/>
  <c r="AH283" i="15"/>
  <c r="CG283" i="15" s="1"/>
  <c r="AH187" i="15"/>
  <c r="CG187" i="15" s="1"/>
  <c r="AH1048" i="15"/>
  <c r="CG1048" i="15" s="1"/>
  <c r="AH899" i="15"/>
  <c r="CG899" i="15" s="1"/>
  <c r="AH868" i="15"/>
  <c r="CG868" i="15" s="1"/>
  <c r="AH800" i="15"/>
  <c r="CG800" i="15" s="1"/>
  <c r="AH740" i="15"/>
  <c r="CG740" i="15" s="1"/>
  <c r="AH704" i="15"/>
  <c r="CG704" i="15" s="1"/>
  <c r="AH472" i="15"/>
  <c r="CG472" i="15" s="1"/>
  <c r="AH360" i="15"/>
  <c r="CG360" i="15" s="1"/>
  <c r="AH312" i="15"/>
  <c r="CG312" i="15" s="1"/>
  <c r="AH300" i="15"/>
  <c r="CG300" i="15" s="1"/>
  <c r="AH224" i="15"/>
  <c r="CG224" i="15" s="1"/>
  <c r="AH212" i="15"/>
  <c r="CG212" i="15" s="1"/>
  <c r="AH172" i="15"/>
  <c r="CG172" i="15" s="1"/>
  <c r="AH1037" i="15"/>
  <c r="CG1037" i="15" s="1"/>
  <c r="AH961" i="15"/>
  <c r="CG961" i="15" s="1"/>
  <c r="AH953" i="15"/>
  <c r="CG953" i="15" s="1"/>
  <c r="AH884" i="15"/>
  <c r="CG884" i="15" s="1"/>
  <c r="AH641" i="15"/>
  <c r="CG641" i="15" s="1"/>
  <c r="AH553" i="15"/>
  <c r="CG553" i="15" s="1"/>
  <c r="AH321" i="15"/>
  <c r="CG321" i="15" s="1"/>
  <c r="AH285" i="15"/>
  <c r="CG285" i="15" s="1"/>
  <c r="AH281" i="15"/>
  <c r="CG281" i="15" s="1"/>
  <c r="AH71" i="15"/>
  <c r="CG71" i="15" s="1"/>
  <c r="AH650" i="15"/>
  <c r="CG650" i="15" s="1"/>
  <c r="AH346" i="15"/>
  <c r="CG346" i="15" s="1"/>
  <c r="AH166" i="15"/>
  <c r="CG166" i="15" s="1"/>
  <c r="AH893" i="15"/>
  <c r="CG893" i="15" s="1"/>
  <c r="AH606" i="15"/>
  <c r="CG606" i="15" s="1"/>
  <c r="AH286" i="15"/>
  <c r="CG286" i="15" s="1"/>
  <c r="AH150" i="15"/>
  <c r="CG150" i="15" s="1"/>
  <c r="AH897" i="15"/>
  <c r="CG897" i="15" s="1"/>
  <c r="AH802" i="15"/>
  <c r="CG802" i="15" s="1"/>
  <c r="AH738" i="15"/>
  <c r="CG738" i="15" s="1"/>
  <c r="AH658" i="15"/>
  <c r="CG658" i="15" s="1"/>
  <c r="AH402" i="15"/>
  <c r="CG402" i="15" s="1"/>
  <c r="AH162" i="15"/>
  <c r="CG162" i="15" s="1"/>
  <c r="AH146" i="15"/>
  <c r="CG146" i="15" s="1"/>
  <c r="AH130" i="15"/>
  <c r="CG130" i="15" s="1"/>
  <c r="AH157" i="15"/>
  <c r="CG157" i="15" s="1"/>
  <c r="AH1059" i="15"/>
  <c r="CG1059" i="15" s="1"/>
  <c r="AH967" i="15"/>
  <c r="CG967" i="15" s="1"/>
  <c r="AH639" i="15"/>
  <c r="CG639" i="15" s="1"/>
  <c r="AH579" i="15"/>
  <c r="CG579" i="15" s="1"/>
  <c r="AH463" i="15"/>
  <c r="CG463" i="15" s="1"/>
  <c r="AH363" i="15"/>
  <c r="CG363" i="15" s="1"/>
  <c r="AH299" i="15"/>
  <c r="CG299" i="15" s="1"/>
  <c r="AH287" i="15"/>
  <c r="CG287" i="15" s="1"/>
  <c r="AH195" i="15"/>
  <c r="CG195" i="15" s="1"/>
  <c r="AH1030" i="15"/>
  <c r="CG1030" i="15" s="1"/>
  <c r="AH1060" i="15"/>
  <c r="CG1060" i="15" s="1"/>
  <c r="AH895" i="15"/>
  <c r="CG895" i="15" s="1"/>
  <c r="AH875" i="15"/>
  <c r="CG875" i="15" s="1"/>
  <c r="AH748" i="15"/>
  <c r="CG748" i="15" s="1"/>
  <c r="AH728" i="15"/>
  <c r="CG728" i="15" s="1"/>
  <c r="AH660" i="15"/>
  <c r="CG660" i="15" s="1"/>
  <c r="AH584" i="15"/>
  <c r="CG584" i="15" s="1"/>
  <c r="AH492" i="15"/>
  <c r="CG492" i="15" s="1"/>
  <c r="AH428" i="15"/>
  <c r="CG428" i="15" s="1"/>
  <c r="AH340" i="15"/>
  <c r="CG340" i="15" s="1"/>
  <c r="AH272" i="15"/>
  <c r="CG272" i="15" s="1"/>
  <c r="AH240" i="15"/>
  <c r="CG240" i="15" s="1"/>
  <c r="AH1025" i="15"/>
  <c r="CG1025" i="15" s="1"/>
  <c r="AH1017" i="15"/>
  <c r="CG1017" i="15" s="1"/>
  <c r="AH929" i="15"/>
  <c r="CG929" i="15" s="1"/>
  <c r="AH837" i="15"/>
  <c r="CG837" i="15" s="1"/>
  <c r="AH789" i="15"/>
  <c r="CG789" i="15" s="1"/>
  <c r="AH685" i="15"/>
  <c r="CG685" i="15" s="1"/>
  <c r="AH657" i="15"/>
  <c r="CG657" i="15" s="1"/>
  <c r="AH545" i="15"/>
  <c r="CG545" i="15" s="1"/>
  <c r="AH481" i="15"/>
  <c r="CG481" i="15" s="1"/>
  <c r="AH445" i="15"/>
  <c r="CG445" i="15" s="1"/>
  <c r="AH413" i="15"/>
  <c r="CG413" i="15" s="1"/>
  <c r="AH373" i="15"/>
  <c r="CG373" i="15" s="1"/>
  <c r="AH325" i="15"/>
  <c r="CG325" i="15" s="1"/>
  <c r="AH257" i="15"/>
  <c r="CG257" i="15" s="1"/>
  <c r="AH245" i="15"/>
  <c r="CG245" i="15" s="1"/>
  <c r="AH169" i="15"/>
  <c r="CG169" i="15" s="1"/>
  <c r="AH80" i="15"/>
  <c r="CG80" i="15" s="1"/>
  <c r="AH266" i="15"/>
  <c r="CG266" i="15" s="1"/>
  <c r="AH202" i="15"/>
  <c r="CG202" i="15" s="1"/>
  <c r="AH170" i="15"/>
  <c r="CG170" i="15" s="1"/>
  <c r="AH998" i="15"/>
  <c r="CG998" i="15" s="1"/>
  <c r="AH990" i="15"/>
  <c r="CG990" i="15" s="1"/>
  <c r="AH494" i="15"/>
  <c r="CG494" i="15" s="1"/>
  <c r="AH630" i="15"/>
  <c r="CG630" i="15" s="1"/>
  <c r="AH358" i="15"/>
  <c r="CG358" i="15" s="1"/>
  <c r="AH386" i="15"/>
  <c r="CG386" i="15" s="1"/>
  <c r="AH1049" i="15"/>
  <c r="CG1049" i="15" s="1"/>
  <c r="AH751" i="15"/>
  <c r="CG751" i="15" s="1"/>
  <c r="AH1019" i="15"/>
  <c r="CG1019" i="15" s="1"/>
  <c r="AH979" i="15"/>
  <c r="CG979" i="15" s="1"/>
  <c r="AH851" i="15"/>
  <c r="CG851" i="15" s="1"/>
  <c r="AH827" i="15"/>
  <c r="CG827" i="15" s="1"/>
  <c r="AH723" i="15"/>
  <c r="CG723" i="15" s="1"/>
  <c r="AH703" i="15"/>
  <c r="CG703" i="15" s="1"/>
  <c r="AH691" i="15"/>
  <c r="CG691" i="15" s="1"/>
  <c r="AH535" i="15"/>
  <c r="CG535" i="15" s="1"/>
  <c r="AH275" i="15"/>
  <c r="CG275" i="15" s="1"/>
  <c r="AH259" i="15"/>
  <c r="CG259" i="15" s="1"/>
  <c r="AH227" i="15"/>
  <c r="CG227" i="15" s="1"/>
  <c r="AH175" i="15"/>
  <c r="CG175" i="15" s="1"/>
  <c r="AH1036" i="15"/>
  <c r="CG1036" i="15" s="1"/>
  <c r="AH940" i="15"/>
  <c r="CG940" i="15" s="1"/>
  <c r="AH848" i="15"/>
  <c r="CG848" i="15" s="1"/>
  <c r="AH836" i="15"/>
  <c r="CG836" i="15" s="1"/>
  <c r="AH816" i="15"/>
  <c r="CG816" i="15" s="1"/>
  <c r="AH808" i="15"/>
  <c r="CG808" i="15" s="1"/>
  <c r="AH716" i="15"/>
  <c r="CG716" i="15" s="1"/>
  <c r="AH548" i="15"/>
  <c r="CG548" i="15" s="1"/>
  <c r="AH452" i="15"/>
  <c r="CG452" i="15" s="1"/>
  <c r="AH416" i="15"/>
  <c r="CG416" i="15" s="1"/>
  <c r="AH196" i="15"/>
  <c r="CG196" i="15" s="1"/>
  <c r="AH140" i="15"/>
  <c r="CG140" i="15" s="1"/>
  <c r="AH973" i="15"/>
  <c r="CG973" i="15" s="1"/>
  <c r="AH777" i="15"/>
  <c r="CG777" i="15" s="1"/>
  <c r="AH761" i="15"/>
  <c r="CG761" i="15" s="1"/>
  <c r="AH709" i="15"/>
  <c r="CG709" i="15" s="1"/>
  <c r="AH629" i="15"/>
  <c r="CG629" i="15" s="1"/>
  <c r="AH457" i="15"/>
  <c r="CG457" i="15" s="1"/>
  <c r="AH165" i="15"/>
  <c r="CG165" i="15" s="1"/>
  <c r="AH141" i="15"/>
  <c r="CG141" i="15" s="1"/>
  <c r="AH586" i="15"/>
  <c r="CG586" i="15" s="1"/>
  <c r="AH410" i="15"/>
  <c r="CG410" i="15" s="1"/>
  <c r="AH758" i="15"/>
  <c r="CG758" i="15" s="1"/>
  <c r="AH798" i="15"/>
  <c r="CG798" i="15" s="1"/>
  <c r="AH782" i="15"/>
  <c r="CG782" i="15" s="1"/>
  <c r="AH686" i="15"/>
  <c r="CG686" i="15" s="1"/>
  <c r="AH622" i="15"/>
  <c r="CG622" i="15" s="1"/>
  <c r="AH366" i="15"/>
  <c r="CG366" i="15" s="1"/>
  <c r="AH302" i="15"/>
  <c r="CG302" i="15" s="1"/>
  <c r="AH126" i="15"/>
  <c r="CG126" i="15" s="1"/>
  <c r="AH966" i="15"/>
  <c r="CG966" i="15" s="1"/>
  <c r="AH242" i="15"/>
  <c r="CG242" i="15" s="1"/>
  <c r="AH194" i="15"/>
  <c r="CG194" i="15" s="1"/>
  <c r="AH75" i="15"/>
  <c r="CG75" i="15" s="1"/>
  <c r="AH870" i="15"/>
  <c r="CG870" i="15" s="1"/>
  <c r="AH102" i="15"/>
  <c r="CG102" i="15" s="1"/>
  <c r="AH856" i="15"/>
  <c r="CG856" i="15" s="1"/>
  <c r="AH1023" i="15"/>
  <c r="CG1023" i="15" s="1"/>
  <c r="AH623" i="15"/>
  <c r="CG623" i="15" s="1"/>
  <c r="AH567" i="15"/>
  <c r="CG567" i="15" s="1"/>
  <c r="AH559" i="15"/>
  <c r="CG559" i="15" s="1"/>
  <c r="AH411" i="15"/>
  <c r="CG411" i="15" s="1"/>
  <c r="AH387" i="15"/>
  <c r="CG387" i="15" s="1"/>
  <c r="AH239" i="15"/>
  <c r="CG239" i="15" s="1"/>
  <c r="AH215" i="15"/>
  <c r="CG215" i="15" s="1"/>
  <c r="AH143" i="15"/>
  <c r="CG143" i="15" s="1"/>
  <c r="AH90" i="15"/>
  <c r="CG90" i="15" s="1"/>
  <c r="AH852" i="15"/>
  <c r="CG852" i="15" s="1"/>
  <c r="AH712" i="15"/>
  <c r="CG712" i="15" s="1"/>
  <c r="AH640" i="15"/>
  <c r="CG640" i="15" s="1"/>
  <c r="AH632" i="15"/>
  <c r="CG632" i="15" s="1"/>
  <c r="AH544" i="15"/>
  <c r="CG544" i="15" s="1"/>
  <c r="AH356" i="15"/>
  <c r="CG356" i="15" s="1"/>
  <c r="AH336" i="15"/>
  <c r="CG336" i="15" s="1"/>
  <c r="AH280" i="15"/>
  <c r="CG280" i="15" s="1"/>
  <c r="AH232" i="15"/>
  <c r="CG232" i="15" s="1"/>
  <c r="AH216" i="15"/>
  <c r="CG216" i="15" s="1"/>
  <c r="AH180" i="15"/>
  <c r="CG180" i="15" s="1"/>
  <c r="AH67" i="15"/>
  <c r="CG67" i="15" s="1"/>
  <c r="AH888" i="15"/>
  <c r="CG888" i="15" s="1"/>
  <c r="AH765" i="15"/>
  <c r="CG765" i="15" s="1"/>
  <c r="AH601" i="15"/>
  <c r="CG601" i="15" s="1"/>
  <c r="AH489" i="15"/>
  <c r="CG489" i="15" s="1"/>
  <c r="AH317" i="15"/>
  <c r="CG317" i="15" s="1"/>
  <c r="AH249" i="15"/>
  <c r="CG249" i="15" s="1"/>
  <c r="AH241" i="15"/>
  <c r="CG241" i="15" s="1"/>
  <c r="AH237" i="15"/>
  <c r="CG237" i="15" s="1"/>
  <c r="AH189" i="15"/>
  <c r="CG189" i="15" s="1"/>
  <c r="AH133" i="15"/>
  <c r="CG133" i="15" s="1"/>
  <c r="AH905" i="15"/>
  <c r="CG905" i="15" s="1"/>
  <c r="AH885" i="15"/>
  <c r="CG885" i="15" s="1"/>
  <c r="AH838" i="15"/>
  <c r="CG838" i="15" s="1"/>
  <c r="AH462" i="15"/>
  <c r="CG462" i="15" s="1"/>
  <c r="AH117" i="15"/>
  <c r="CG117" i="15" s="1"/>
  <c r="AH694" i="15"/>
  <c r="CG694" i="15" s="1"/>
  <c r="AH406" i="15"/>
  <c r="CG406" i="15" s="1"/>
  <c r="AH770" i="15"/>
  <c r="CG770" i="15" s="1"/>
  <c r="AH322" i="15"/>
  <c r="CG322" i="15" s="1"/>
  <c r="AH662" i="15"/>
  <c r="CG662" i="15" s="1"/>
  <c r="AH598" i="15"/>
  <c r="CG598" i="15" s="1"/>
  <c r="AH274" i="15"/>
  <c r="CG274" i="15" s="1"/>
  <c r="AH174" i="15"/>
  <c r="CG174" i="15" s="1"/>
  <c r="AH892" i="15"/>
  <c r="CG892" i="15" s="1"/>
  <c r="AH636" i="15"/>
  <c r="CG636" i="15" s="1"/>
  <c r="AH804" i="15"/>
  <c r="CG804" i="15" s="1"/>
  <c r="AH948" i="15"/>
  <c r="CG948" i="15" s="1"/>
  <c r="AH339" i="15"/>
  <c r="CG339" i="15" s="1"/>
  <c r="AH663" i="15"/>
  <c r="CG663" i="15" s="1"/>
  <c r="AH890" i="15"/>
  <c r="CG890" i="15" s="1"/>
  <c r="AH707" i="15"/>
  <c r="CG707" i="15" s="1"/>
  <c r="AH631" i="15"/>
  <c r="CG631" i="15" s="1"/>
  <c r="AH491" i="15"/>
  <c r="CG491" i="15" s="1"/>
  <c r="AH467" i="15"/>
  <c r="CG467" i="15" s="1"/>
  <c r="AH123" i="15"/>
  <c r="CG123" i="15" s="1"/>
  <c r="AH1040" i="15"/>
  <c r="CG1040" i="15" s="1"/>
  <c r="AH1024" i="15"/>
  <c r="CG1024" i="15" s="1"/>
  <c r="AH952" i="15"/>
  <c r="CG952" i="15" s="1"/>
  <c r="AH912" i="15"/>
  <c r="CG912" i="15" s="1"/>
  <c r="AH907" i="15"/>
  <c r="CG907" i="15" s="1"/>
  <c r="AH883" i="15"/>
  <c r="CG883" i="15" s="1"/>
  <c r="AH796" i="15"/>
  <c r="CG796" i="15" s="1"/>
  <c r="AH720" i="15"/>
  <c r="CG720" i="15" s="1"/>
  <c r="AH628" i="15"/>
  <c r="CG628" i="15" s="1"/>
  <c r="AH560" i="15"/>
  <c r="CG560" i="15" s="1"/>
  <c r="AH412" i="15"/>
  <c r="CG412" i="15" s="1"/>
  <c r="AH404" i="15"/>
  <c r="CG404" i="15" s="1"/>
  <c r="AH332" i="15"/>
  <c r="CG332" i="15" s="1"/>
  <c r="AH248" i="15"/>
  <c r="CG248" i="15" s="1"/>
  <c r="AH1010" i="15"/>
  <c r="CG1010" i="15" s="1"/>
  <c r="AH989" i="15"/>
  <c r="CG989" i="15" s="1"/>
  <c r="AH737" i="15"/>
  <c r="CG737" i="15" s="1"/>
  <c r="AH649" i="15"/>
  <c r="CG649" i="15" s="1"/>
  <c r="AH349" i="15"/>
  <c r="CG349" i="15" s="1"/>
  <c r="AH265" i="15"/>
  <c r="CG265" i="15" s="1"/>
  <c r="AH253" i="15"/>
  <c r="CG253" i="15" s="1"/>
  <c r="AH125" i="15"/>
  <c r="CG125" i="15" s="1"/>
  <c r="AH116" i="15"/>
  <c r="CG116" i="15" s="1"/>
  <c r="AH1026" i="15"/>
  <c r="CG1026" i="15" s="1"/>
  <c r="AH778" i="15"/>
  <c r="CG778" i="15" s="1"/>
  <c r="AH714" i="15"/>
  <c r="CG714" i="15" s="1"/>
  <c r="AH394" i="15"/>
  <c r="CG394" i="15" s="1"/>
  <c r="AH330" i="15"/>
  <c r="CG330" i="15" s="1"/>
  <c r="AH830" i="15"/>
  <c r="CG830" i="15" s="1"/>
  <c r="AH850" i="15"/>
  <c r="CG850" i="15" s="1"/>
  <c r="AH722" i="15"/>
  <c r="CG722" i="15" s="1"/>
  <c r="AH226" i="15"/>
  <c r="CG226" i="15" s="1"/>
  <c r="AH982" i="15"/>
  <c r="CG982" i="15" s="1"/>
  <c r="AH182" i="15"/>
  <c r="CG182" i="15" s="1"/>
  <c r="AH619" i="15"/>
  <c r="CG619" i="15" s="1"/>
  <c r="AH727" i="15"/>
  <c r="CG727" i="15" s="1"/>
  <c r="AH935" i="15"/>
  <c r="CG935" i="15" s="1"/>
  <c r="AH923" i="15"/>
  <c r="CG923" i="15" s="1"/>
  <c r="AH835" i="15"/>
  <c r="CG835" i="15" s="1"/>
  <c r="AH831" i="15"/>
  <c r="CG831" i="15" s="1"/>
  <c r="AH763" i="15"/>
  <c r="CG763" i="15" s="1"/>
  <c r="AH407" i="15"/>
  <c r="CG407" i="15" s="1"/>
  <c r="AH347" i="15"/>
  <c r="CG347" i="15" s="1"/>
  <c r="AH89" i="15"/>
  <c r="CG89" i="15" s="1"/>
  <c r="AH1042" i="15"/>
  <c r="CG1042" i="15" s="1"/>
  <c r="AH824" i="15"/>
  <c r="CG824" i="15" s="1"/>
  <c r="AH768" i="15"/>
  <c r="CG768" i="15" s="1"/>
  <c r="AH752" i="15"/>
  <c r="CG752" i="15" s="1"/>
  <c r="AH648" i="15"/>
  <c r="CG648" i="15" s="1"/>
  <c r="AH524" i="15"/>
  <c r="CG524" i="15" s="1"/>
  <c r="AH516" i="15"/>
  <c r="CG516" i="15" s="1"/>
  <c r="AH320" i="15"/>
  <c r="CG320" i="15" s="1"/>
  <c r="AH1046" i="15"/>
  <c r="CG1046" i="15" s="1"/>
  <c r="AH1009" i="15"/>
  <c r="CG1009" i="15" s="1"/>
  <c r="AH925" i="15"/>
  <c r="CG925" i="15" s="1"/>
  <c r="AH825" i="15"/>
  <c r="CG825" i="15" s="1"/>
  <c r="AH797" i="15"/>
  <c r="CG797" i="15" s="1"/>
  <c r="AH609" i="15"/>
  <c r="CG609" i="15" s="1"/>
  <c r="AH509" i="15"/>
  <c r="CG509" i="15" s="1"/>
  <c r="AH405" i="15"/>
  <c r="CG405" i="15" s="1"/>
  <c r="AH305" i="15"/>
  <c r="CG305" i="15" s="1"/>
  <c r="AH98" i="15"/>
  <c r="CG98" i="15" s="1"/>
  <c r="AH442" i="15"/>
  <c r="CG442" i="15" s="1"/>
  <c r="AH566" i="15"/>
  <c r="CG566" i="15" s="1"/>
  <c r="AH766" i="15"/>
  <c r="CG766" i="15" s="1"/>
  <c r="AH398" i="15"/>
  <c r="CG398" i="15" s="1"/>
  <c r="AH1027" i="15"/>
  <c r="CG1027" i="15" s="1"/>
  <c r="AH931" i="15"/>
  <c r="CG931" i="15" s="1"/>
  <c r="AH791" i="15"/>
  <c r="CG791" i="15" s="1"/>
  <c r="AH739" i="15"/>
  <c r="CG739" i="15" s="1"/>
  <c r="AH731" i="15"/>
  <c r="CG731" i="15" s="1"/>
  <c r="AH671" i="15"/>
  <c r="CG671" i="15" s="1"/>
  <c r="AH415" i="15"/>
  <c r="CG415" i="15" s="1"/>
  <c r="AH391" i="15"/>
  <c r="CG391" i="15" s="1"/>
  <c r="AH355" i="15"/>
  <c r="CG355" i="15" s="1"/>
  <c r="AH331" i="15"/>
  <c r="CG331" i="15" s="1"/>
  <c r="AH111" i="15"/>
  <c r="CG111" i="15" s="1"/>
  <c r="AH104" i="15"/>
  <c r="CG104" i="15" s="1"/>
  <c r="AH1004" i="15"/>
  <c r="CG1004" i="15" s="1"/>
  <c r="AH924" i="15"/>
  <c r="CG924" i="15" s="1"/>
  <c r="AH832" i="15"/>
  <c r="CG832" i="15" s="1"/>
  <c r="AH672" i="15"/>
  <c r="CG672" i="15" s="1"/>
  <c r="AH644" i="15"/>
  <c r="CG644" i="15" s="1"/>
  <c r="AH528" i="15"/>
  <c r="CG528" i="15" s="1"/>
  <c r="AH484" i="15"/>
  <c r="CG484" i="15" s="1"/>
  <c r="AH464" i="15"/>
  <c r="CG464" i="15" s="1"/>
  <c r="AH348" i="15"/>
  <c r="CG348" i="15" s="1"/>
  <c r="AH308" i="15"/>
  <c r="CG308" i="15" s="1"/>
  <c r="AH296" i="15"/>
  <c r="CG296" i="15" s="1"/>
  <c r="AH288" i="15"/>
  <c r="CG288" i="15" s="1"/>
  <c r="AH268" i="15"/>
  <c r="CG268" i="15" s="1"/>
  <c r="AH156" i="15"/>
  <c r="CG156" i="15" s="1"/>
  <c r="AH128" i="15"/>
  <c r="CG128" i="15" s="1"/>
  <c r="AH124" i="15"/>
  <c r="CG124" i="15" s="1"/>
  <c r="AH1021" i="15"/>
  <c r="CG1021" i="15" s="1"/>
  <c r="AH1013" i="15"/>
  <c r="CG1013" i="15" s="1"/>
  <c r="AH981" i="15"/>
  <c r="CG981" i="15" s="1"/>
  <c r="AH853" i="15"/>
  <c r="CG853" i="15" s="1"/>
  <c r="AH781" i="15"/>
  <c r="CG781" i="15" s="1"/>
  <c r="AH753" i="15"/>
  <c r="CG753" i="15" s="1"/>
  <c r="AH693" i="15"/>
  <c r="CG693" i="15" s="1"/>
  <c r="AH573" i="15"/>
  <c r="CG573" i="15" s="1"/>
  <c r="AH525" i="15"/>
  <c r="CG525" i="15" s="1"/>
  <c r="AH425" i="15"/>
  <c r="CG425" i="15" s="1"/>
  <c r="AH129" i="15"/>
  <c r="CG129" i="15" s="1"/>
  <c r="AH81" i="15"/>
  <c r="CG81" i="15" s="1"/>
  <c r="AH954" i="15"/>
  <c r="CG954" i="15" s="1"/>
  <c r="AH842" i="15"/>
  <c r="CG842" i="15" s="1"/>
  <c r="AH826" i="15"/>
  <c r="CG826" i="15" s="1"/>
  <c r="AH190" i="15"/>
  <c r="CG190" i="15" s="1"/>
  <c r="AH834" i="15"/>
  <c r="CG834" i="15" s="1"/>
  <c r="AH818" i="15"/>
  <c r="CG818" i="15" s="1"/>
  <c r="AH706" i="15"/>
  <c r="CG706" i="15" s="1"/>
  <c r="AH178" i="15"/>
  <c r="CG178" i="15" s="1"/>
  <c r="AH710" i="15"/>
  <c r="CG710" i="15" s="1"/>
  <c r="AH550" i="15"/>
  <c r="CG550" i="15" s="1"/>
  <c r="AH395" i="15"/>
  <c r="CG395" i="15" s="1"/>
  <c r="AH1031" i="15"/>
  <c r="CG1031" i="15" s="1"/>
  <c r="AH811" i="15"/>
  <c r="CG811" i="15" s="1"/>
  <c r="AH687" i="15"/>
  <c r="CG687" i="15" s="1"/>
  <c r="AH495" i="15"/>
  <c r="CG495" i="15" s="1"/>
  <c r="AH435" i="15"/>
  <c r="CG435" i="15" s="1"/>
  <c r="AH343" i="15"/>
  <c r="CG343" i="15" s="1"/>
  <c r="AH88" i="15"/>
  <c r="CG88" i="15" s="1"/>
  <c r="AH988" i="15"/>
  <c r="CG988" i="15" s="1"/>
  <c r="AH960" i="15"/>
  <c r="CG960" i="15" s="1"/>
  <c r="AH736" i="15"/>
  <c r="CG736" i="15" s="1"/>
  <c r="AH612" i="15"/>
  <c r="CG612" i="15" s="1"/>
  <c r="AH444" i="15"/>
  <c r="CG444" i="15" s="1"/>
  <c r="AH432" i="15"/>
  <c r="CG432" i="15" s="1"/>
  <c r="AH400" i="15"/>
  <c r="CG400" i="15" s="1"/>
  <c r="AH304" i="15"/>
  <c r="CG304" i="15" s="1"/>
  <c r="AH260" i="15"/>
  <c r="CG260" i="15" s="1"/>
  <c r="AH256" i="15"/>
  <c r="CG256" i="15" s="1"/>
  <c r="AH220" i="15"/>
  <c r="CG220" i="15" s="1"/>
  <c r="AH115" i="15"/>
  <c r="CG115" i="15" s="1"/>
  <c r="AH93" i="15"/>
  <c r="CG93" i="15" s="1"/>
  <c r="AH1045" i="15"/>
  <c r="CG1045" i="15" s="1"/>
  <c r="AH1033" i="15"/>
  <c r="CG1033" i="15" s="1"/>
  <c r="AH721" i="15"/>
  <c r="CG721" i="15" s="1"/>
  <c r="AH673" i="15"/>
  <c r="CG673" i="15" s="1"/>
  <c r="AH477" i="15"/>
  <c r="CG477" i="15" s="1"/>
  <c r="AH409" i="15"/>
  <c r="CG409" i="15" s="1"/>
  <c r="AH261" i="15"/>
  <c r="CG261" i="15" s="1"/>
  <c r="AH209" i="15"/>
  <c r="CG209" i="15" s="1"/>
  <c r="AH161" i="15"/>
  <c r="CG161" i="15" s="1"/>
  <c r="AH137" i="15"/>
  <c r="CG137" i="15" s="1"/>
  <c r="AH1018" i="15"/>
  <c r="CG1018" i="15" s="1"/>
  <c r="AH730" i="15"/>
  <c r="CG730" i="15" s="1"/>
  <c r="AH602" i="15"/>
  <c r="CG602" i="15" s="1"/>
  <c r="AH101" i="15"/>
  <c r="CG101" i="15" s="1"/>
  <c r="AH934" i="15"/>
  <c r="CG934" i="15" s="1"/>
  <c r="AH718" i="15"/>
  <c r="CG718" i="15" s="1"/>
  <c r="AH950" i="15"/>
  <c r="CG950" i="15" s="1"/>
  <c r="AH901" i="15"/>
  <c r="CG901" i="15" s="1"/>
  <c r="AH210" i="15"/>
  <c r="CG210" i="15" s="1"/>
  <c r="AH945" i="15"/>
  <c r="CG945" i="15" s="1"/>
  <c r="AH303" i="15"/>
  <c r="CG303" i="15" s="1"/>
  <c r="AH1051" i="15"/>
  <c r="CG1051" i="15" s="1"/>
  <c r="AH991" i="15"/>
  <c r="CG991" i="15" s="1"/>
  <c r="AH679" i="15"/>
  <c r="CG679" i="15" s="1"/>
  <c r="AH595" i="15"/>
  <c r="CG595" i="15" s="1"/>
  <c r="AH587" i="15"/>
  <c r="CG587" i="15" s="1"/>
  <c r="AH571" i="15"/>
  <c r="CG571" i="15" s="1"/>
  <c r="AH527" i="15"/>
  <c r="CG527" i="15" s="1"/>
  <c r="AH323" i="15"/>
  <c r="CG323" i="15" s="1"/>
  <c r="AH291" i="15"/>
  <c r="CG291" i="15" s="1"/>
  <c r="AH223" i="15"/>
  <c r="CG223" i="15" s="1"/>
  <c r="AH199" i="15"/>
  <c r="CG199" i="15" s="1"/>
  <c r="AH540" i="15"/>
  <c r="CG540" i="15" s="1"/>
  <c r="AH292" i="15"/>
  <c r="CG292" i="15" s="1"/>
  <c r="AH148" i="15"/>
  <c r="CG148" i="15" s="1"/>
  <c r="AH108" i="15"/>
  <c r="CG108" i="15" s="1"/>
  <c r="AH993" i="15"/>
  <c r="CG993" i="15" s="1"/>
  <c r="AH941" i="15"/>
  <c r="CG941" i="15" s="1"/>
  <c r="AH733" i="15"/>
  <c r="CG733" i="15" s="1"/>
  <c r="AH513" i="15"/>
  <c r="CG513" i="15" s="1"/>
  <c r="AH461" i="15"/>
  <c r="CG461" i="15" s="1"/>
  <c r="AH333" i="15"/>
  <c r="CG333" i="15" s="1"/>
  <c r="AH273" i="15"/>
  <c r="CG273" i="15" s="1"/>
  <c r="AH225" i="15"/>
  <c r="CG225" i="15" s="1"/>
  <c r="AH201" i="15"/>
  <c r="CG201" i="15" s="1"/>
  <c r="AH858" i="15"/>
  <c r="CG858" i="15" s="1"/>
  <c r="AH794" i="15"/>
  <c r="CG794" i="15" s="1"/>
  <c r="AH522" i="15"/>
  <c r="CG522" i="15" s="1"/>
  <c r="AH806" i="15"/>
  <c r="CG806" i="15" s="1"/>
  <c r="AH670" i="15"/>
  <c r="CG670" i="15" s="1"/>
  <c r="AH638" i="15"/>
  <c r="CG638" i="15" s="1"/>
  <c r="AH318" i="15"/>
  <c r="CG318" i="15" s="1"/>
  <c r="AH214" i="15"/>
  <c r="CG214" i="15" s="1"/>
  <c r="AH994" i="15"/>
  <c r="CG994" i="15" s="1"/>
  <c r="AH674" i="15"/>
  <c r="CG674" i="15" s="1"/>
  <c r="AH987" i="15"/>
  <c r="CG987" i="15" s="1"/>
  <c r="AH1000" i="15"/>
  <c r="CG1000" i="15" s="1"/>
  <c r="AH1035" i="15"/>
  <c r="CG1035" i="15" s="1"/>
  <c r="AH951" i="15"/>
  <c r="CG951" i="15" s="1"/>
  <c r="AH910" i="15"/>
  <c r="CG910" i="15" s="1"/>
  <c r="AH859" i="15"/>
  <c r="CG859" i="15" s="1"/>
  <c r="AH815" i="15"/>
  <c r="CG815" i="15" s="1"/>
  <c r="AH767" i="15"/>
  <c r="CG767" i="15" s="1"/>
  <c r="AH715" i="15"/>
  <c r="CG715" i="15" s="1"/>
  <c r="AH711" i="15"/>
  <c r="CG711" i="15" s="1"/>
  <c r="AH627" i="15"/>
  <c r="CG627" i="15" s="1"/>
  <c r="AH507" i="15"/>
  <c r="CG507" i="15" s="1"/>
  <c r="AH307" i="15"/>
  <c r="CG307" i="15" s="1"/>
  <c r="AH271" i="15"/>
  <c r="CG271" i="15" s="1"/>
  <c r="AH167" i="15"/>
  <c r="CG167" i="15" s="1"/>
  <c r="AH976" i="15"/>
  <c r="CG976" i="15" s="1"/>
  <c r="AH840" i="15"/>
  <c r="CG840" i="15" s="1"/>
  <c r="AH700" i="15"/>
  <c r="CG700" i="15" s="1"/>
  <c r="AH664" i="15"/>
  <c r="CG664" i="15" s="1"/>
  <c r="AH408" i="15"/>
  <c r="CG408" i="15" s="1"/>
  <c r="AH92" i="15"/>
  <c r="CG92" i="15" s="1"/>
  <c r="AH1061" i="15"/>
  <c r="CG1061" i="15" s="1"/>
  <c r="AH921" i="15"/>
  <c r="CG921" i="15" s="1"/>
  <c r="AH900" i="15"/>
  <c r="CG900" i="15" s="1"/>
  <c r="AH729" i="15"/>
  <c r="CG729" i="15" s="1"/>
  <c r="AH717" i="15"/>
  <c r="CG717" i="15" s="1"/>
  <c r="AH605" i="15"/>
  <c r="CG605" i="15" s="1"/>
  <c r="AH521" i="15"/>
  <c r="CG521" i="15" s="1"/>
  <c r="AH473" i="15"/>
  <c r="CG473" i="15" s="1"/>
  <c r="AH429" i="15"/>
  <c r="CG429" i="15" s="1"/>
  <c r="AH385" i="15"/>
  <c r="CG385" i="15" s="1"/>
  <c r="AH213" i="15"/>
  <c r="CG213" i="15" s="1"/>
  <c r="AH96" i="15"/>
  <c r="CG96" i="15" s="1"/>
  <c r="AH938" i="15"/>
  <c r="CG938" i="15" s="1"/>
  <c r="AH298" i="15"/>
  <c r="CG298" i="15" s="1"/>
  <c r="AH250" i="15"/>
  <c r="CG250" i="15" s="1"/>
  <c r="AH518" i="15"/>
  <c r="CG518" i="15" s="1"/>
  <c r="AH862" i="15"/>
  <c r="CG862" i="15" s="1"/>
  <c r="AH590" i="15"/>
  <c r="CG590" i="15" s="1"/>
  <c r="AH881" i="15"/>
  <c r="CG881" i="15" s="1"/>
  <c r="AH354" i="15"/>
  <c r="CG354" i="15" s="1"/>
  <c r="AH822" i="15"/>
  <c r="CG822" i="15" s="1"/>
  <c r="AH502" i="15"/>
  <c r="CG502" i="15" s="1"/>
  <c r="AH85" i="15"/>
  <c r="CG85" i="15" s="1"/>
  <c r="AH576" i="15"/>
  <c r="CG576" i="15" s="1"/>
  <c r="AH369" i="15"/>
  <c r="CG369" i="15" s="1"/>
  <c r="AH508" i="15"/>
  <c r="CG508" i="15" s="1"/>
  <c r="AH397" i="15"/>
  <c r="CG397" i="15" s="1"/>
  <c r="AH1047" i="15"/>
  <c r="CG1047" i="15" s="1"/>
  <c r="AH886" i="15"/>
  <c r="CG886" i="15" s="1"/>
  <c r="AH699" i="15"/>
  <c r="CG699" i="15" s="1"/>
  <c r="AH695" i="15"/>
  <c r="CG695" i="15" s="1"/>
  <c r="AH591" i="15"/>
  <c r="CG591" i="15" s="1"/>
  <c r="AH563" i="15"/>
  <c r="CG563" i="15" s="1"/>
  <c r="AH443" i="15"/>
  <c r="CG443" i="15" s="1"/>
  <c r="AH423" i="15"/>
  <c r="CG423" i="15" s="1"/>
  <c r="AH419" i="15"/>
  <c r="CG419" i="15" s="1"/>
  <c r="AH267" i="15"/>
  <c r="CG267" i="15" s="1"/>
  <c r="AH243" i="15"/>
  <c r="CG243" i="15" s="1"/>
  <c r="AH106" i="15"/>
  <c r="CG106" i="15" s="1"/>
  <c r="AH1064" i="15"/>
  <c r="CG1064" i="15" s="1"/>
  <c r="AH916" i="15"/>
  <c r="CG916" i="15" s="1"/>
  <c r="AH724" i="15"/>
  <c r="CG724" i="15" s="1"/>
  <c r="AH468" i="15"/>
  <c r="CG468" i="15" s="1"/>
  <c r="AH440" i="15"/>
  <c r="CG440" i="15" s="1"/>
  <c r="AH368" i="15"/>
  <c r="CG368" i="15" s="1"/>
  <c r="AH276" i="15"/>
  <c r="CG276" i="15" s="1"/>
  <c r="AH144" i="15"/>
  <c r="CG144" i="15" s="1"/>
  <c r="AH119" i="15"/>
  <c r="CG119" i="15" s="1"/>
  <c r="AH841" i="15"/>
  <c r="CG841" i="15" s="1"/>
  <c r="AH821" i="15"/>
  <c r="CG821" i="15" s="1"/>
  <c r="AH749" i="15"/>
  <c r="CG749" i="15" s="1"/>
  <c r="AH633" i="15"/>
  <c r="CG633" i="15" s="1"/>
  <c r="AH561" i="15"/>
  <c r="CG561" i="15" s="1"/>
  <c r="AH341" i="15"/>
  <c r="CG341" i="15" s="1"/>
  <c r="AH145" i="15"/>
  <c r="CG145" i="15" s="1"/>
  <c r="AH103" i="15"/>
  <c r="CG103" i="15" s="1"/>
  <c r="AH922" i="15"/>
  <c r="CG922" i="15" s="1"/>
  <c r="AH474" i="15"/>
  <c r="CG474" i="15" s="1"/>
  <c r="AH342" i="15"/>
  <c r="CG342" i="15" s="1"/>
  <c r="AH134" i="15"/>
  <c r="CG134" i="15" s="1"/>
  <c r="AH542" i="15"/>
  <c r="CG542" i="15" s="1"/>
  <c r="AH526" i="15"/>
  <c r="CG526" i="15" s="1"/>
  <c r="AH414" i="15"/>
  <c r="CG414" i="15" s="1"/>
  <c r="AH578" i="15"/>
  <c r="CG578" i="15" s="1"/>
  <c r="AH230" i="15"/>
  <c r="CG230" i="15" s="1"/>
  <c r="AH121" i="15"/>
  <c r="CG121" i="15" s="1"/>
  <c r="AH786" i="15"/>
  <c r="CG786" i="15" s="1"/>
  <c r="AH233" i="15"/>
  <c r="CG233" i="15" s="1"/>
  <c r="AH604" i="15"/>
  <c r="CG604" i="15" s="1"/>
  <c r="AH772" i="15"/>
  <c r="CG772" i="15" s="1"/>
  <c r="AH944" i="15"/>
  <c r="CG944" i="15" s="1"/>
  <c r="AH211" i="15"/>
  <c r="CG211" i="15" s="1"/>
  <c r="AH607" i="15"/>
  <c r="CG607" i="15" s="1"/>
  <c r="AG938" i="15"/>
  <c r="CF938" i="15" s="1"/>
  <c r="AG252" i="15"/>
  <c r="CF252" i="15" s="1"/>
  <c r="AF695" i="15"/>
  <c r="CE695" i="15" s="1"/>
  <c r="AF264" i="15"/>
  <c r="CE264" i="15" s="1"/>
  <c r="AG577" i="15"/>
  <c r="CF577" i="15" s="1"/>
  <c r="AG732" i="15"/>
  <c r="CF732" i="15" s="1"/>
  <c r="AG918" i="15"/>
  <c r="CF918" i="15" s="1"/>
  <c r="AF1013" i="15"/>
  <c r="CE1013" i="15" s="1"/>
  <c r="AE939" i="15"/>
  <c r="CD939" i="15" s="1"/>
  <c r="AF236" i="15"/>
  <c r="CE236" i="15" s="1"/>
  <c r="AG486" i="15"/>
  <c r="CF486" i="15" s="1"/>
  <c r="AG284" i="15"/>
  <c r="CF284" i="15" s="1"/>
  <c r="AG174" i="15"/>
  <c r="CF174" i="15" s="1"/>
  <c r="AG957" i="15"/>
  <c r="CF957" i="15" s="1"/>
  <c r="AG915" i="15"/>
  <c r="CF915" i="15" s="1"/>
  <c r="AG837" i="15"/>
  <c r="CF837" i="15" s="1"/>
  <c r="AG89" i="15"/>
  <c r="CF89" i="15" s="1"/>
  <c r="AG1027" i="15"/>
  <c r="CF1027" i="15" s="1"/>
  <c r="AE273" i="15"/>
  <c r="CD273" i="15" s="1"/>
  <c r="AF606" i="15"/>
  <c r="CE606" i="15" s="1"/>
  <c r="AE588" i="15"/>
  <c r="CD588" i="15" s="1"/>
  <c r="AE900" i="15"/>
  <c r="CD900" i="15" s="1"/>
  <c r="AG614" i="15"/>
  <c r="CF614" i="15" s="1"/>
  <c r="AG244" i="15"/>
  <c r="CF244" i="15" s="1"/>
  <c r="AE348" i="15"/>
  <c r="CD348" i="15" s="1"/>
  <c r="AG524" i="15"/>
  <c r="CF524" i="15" s="1"/>
  <c r="AG383" i="15"/>
  <c r="CF383" i="15" s="1"/>
  <c r="AE268" i="15"/>
  <c r="CD268" i="15" s="1"/>
  <c r="AF987" i="15"/>
  <c r="CE987" i="15" s="1"/>
  <c r="AG340" i="15"/>
  <c r="CF340" i="15" s="1"/>
  <c r="AG867" i="15"/>
  <c r="CF867" i="15" s="1"/>
  <c r="AE217" i="15"/>
  <c r="CD217" i="15" s="1"/>
  <c r="AG586" i="15"/>
  <c r="CF586" i="15" s="1"/>
  <c r="AG1003" i="15"/>
  <c r="CF1003" i="15" s="1"/>
  <c r="AE657" i="15"/>
  <c r="CD657" i="15" s="1"/>
  <c r="AG604" i="15"/>
  <c r="CF604" i="15" s="1"/>
  <c r="AG551" i="15"/>
  <c r="CF551" i="15" s="1"/>
  <c r="AG188" i="15"/>
  <c r="CF188" i="15" s="1"/>
  <c r="AE112" i="15"/>
  <c r="CD112" i="15" s="1"/>
  <c r="AE435" i="15"/>
  <c r="CD435" i="15" s="1"/>
  <c r="AF162" i="15"/>
  <c r="CE162" i="15" s="1"/>
  <c r="AG901" i="15"/>
  <c r="CF901" i="15" s="1"/>
  <c r="AG363" i="15"/>
  <c r="CF363" i="15" s="1"/>
  <c r="AG337" i="15"/>
  <c r="CF337" i="15" s="1"/>
  <c r="AF939" i="15"/>
  <c r="CE939" i="15" s="1"/>
  <c r="AG230" i="15"/>
  <c r="CF230" i="15" s="1"/>
  <c r="AG104" i="15"/>
  <c r="CF104" i="15" s="1"/>
  <c r="AE336" i="15"/>
  <c r="CD336" i="15" s="1"/>
  <c r="AG1022" i="15"/>
  <c r="CF1022" i="15" s="1"/>
  <c r="AG651" i="15"/>
  <c r="CF651" i="15" s="1"/>
  <c r="AF883" i="15"/>
  <c r="CE883" i="15" s="1"/>
  <c r="AF290" i="15"/>
  <c r="CE290" i="15" s="1"/>
  <c r="AF258" i="15"/>
  <c r="CE258" i="15" s="1"/>
  <c r="AG982" i="15"/>
  <c r="CF982" i="15" s="1"/>
  <c r="AG862" i="15"/>
  <c r="CF862" i="15" s="1"/>
  <c r="AG75" i="15"/>
  <c r="CF75" i="15" s="1"/>
  <c r="AG408" i="15"/>
  <c r="CF408" i="15" s="1"/>
  <c r="AG804" i="15"/>
  <c r="CF804" i="15" s="1"/>
  <c r="AG539" i="15"/>
  <c r="CF539" i="15" s="1"/>
  <c r="AG169" i="15"/>
  <c r="CF169" i="15" s="1"/>
  <c r="AF271" i="15"/>
  <c r="CE271" i="15" s="1"/>
  <c r="AG727" i="15"/>
  <c r="CF727" i="15" s="1"/>
  <c r="AG437" i="15"/>
  <c r="CF437" i="15" s="1"/>
  <c r="AG255" i="15"/>
  <c r="CF255" i="15" s="1"/>
  <c r="AF954" i="15"/>
  <c r="CE954" i="15" s="1"/>
  <c r="AG209" i="15"/>
  <c r="CF209" i="15" s="1"/>
  <c r="AE412" i="15"/>
  <c r="CD412" i="15" s="1"/>
  <c r="AF820" i="15"/>
  <c r="CE820" i="15" s="1"/>
  <c r="AF587" i="15"/>
  <c r="CE587" i="15" s="1"/>
  <c r="AF662" i="15"/>
  <c r="CE662" i="15" s="1"/>
  <c r="AF595" i="15"/>
  <c r="CE595" i="15" s="1"/>
  <c r="AG1046" i="15"/>
  <c r="CF1046" i="15" s="1"/>
  <c r="AE831" i="15"/>
  <c r="CD831" i="15" s="1"/>
  <c r="AE846" i="15"/>
  <c r="CD846" i="15" s="1"/>
  <c r="AF121" i="15"/>
  <c r="CE121" i="15" s="1"/>
  <c r="AG1048" i="15"/>
  <c r="CF1048" i="15" s="1"/>
  <c r="AF1057" i="15"/>
  <c r="CE1057" i="15" s="1"/>
  <c r="AF489" i="15"/>
  <c r="CE489" i="15" s="1"/>
  <c r="AE1012" i="15"/>
  <c r="CD1012" i="15" s="1"/>
  <c r="AF105" i="15"/>
  <c r="CE105" i="15" s="1"/>
  <c r="AG411" i="15"/>
  <c r="CF411" i="15" s="1"/>
  <c r="AG283" i="15"/>
  <c r="CF283" i="15" s="1"/>
  <c r="AG164" i="15"/>
  <c r="CF164" i="15" s="1"/>
  <c r="AF352" i="15"/>
  <c r="CE352" i="15" s="1"/>
  <c r="AG444" i="15"/>
  <c r="CF444" i="15" s="1"/>
  <c r="AF971" i="15"/>
  <c r="CE971" i="15" s="1"/>
  <c r="AG785" i="15"/>
  <c r="CF785" i="15" s="1"/>
  <c r="AF856" i="15"/>
  <c r="CE856" i="15" s="1"/>
  <c r="AG462" i="15"/>
  <c r="CF462" i="15" s="1"/>
  <c r="AG633" i="15"/>
  <c r="CF633" i="15" s="1"/>
  <c r="AG464" i="15"/>
  <c r="CF464" i="15" s="1"/>
  <c r="AG345" i="15"/>
  <c r="CF345" i="15" s="1"/>
  <c r="AG166" i="15"/>
  <c r="CF166" i="15" s="1"/>
  <c r="AF986" i="15"/>
  <c r="CE986" i="15" s="1"/>
  <c r="AE162" i="15"/>
  <c r="CD162" i="15" s="1"/>
  <c r="AE693" i="15"/>
  <c r="CD693" i="15" s="1"/>
  <c r="AF926" i="15"/>
  <c r="CE926" i="15" s="1"/>
  <c r="AG397" i="15"/>
  <c r="CF397" i="15" s="1"/>
  <c r="AG101" i="15"/>
  <c r="CF101" i="15" s="1"/>
  <c r="AF764" i="15"/>
  <c r="CE764" i="15" s="1"/>
  <c r="AG930" i="15"/>
  <c r="CF930" i="15" s="1"/>
  <c r="AF186" i="15"/>
  <c r="CE186" i="15" s="1"/>
  <c r="AG939" i="15"/>
  <c r="CF939" i="15" s="1"/>
  <c r="AG637" i="15"/>
  <c r="CF637" i="15" s="1"/>
  <c r="AG531" i="15"/>
  <c r="CF531" i="15" s="1"/>
  <c r="AG683" i="15"/>
  <c r="CF683" i="15" s="1"/>
  <c r="AF86" i="15"/>
  <c r="CE86" i="15" s="1"/>
  <c r="AG1019" i="15"/>
  <c r="CF1019" i="15" s="1"/>
  <c r="AG628" i="15"/>
  <c r="CF628" i="15" s="1"/>
  <c r="AE489" i="15"/>
  <c r="CD489" i="15" s="1"/>
  <c r="AE841" i="15"/>
  <c r="CD841" i="15" s="1"/>
  <c r="AG487" i="15"/>
  <c r="CF487" i="15" s="1"/>
  <c r="AG1051" i="15"/>
  <c r="CF1051" i="15" s="1"/>
  <c r="AG958" i="15"/>
  <c r="CF958" i="15" s="1"/>
  <c r="AG506" i="15"/>
  <c r="CF506" i="15" s="1"/>
  <c r="AG313" i="15"/>
  <c r="CF313" i="15" s="1"/>
  <c r="AG775" i="15"/>
  <c r="CF775" i="15" s="1"/>
  <c r="AG649" i="15"/>
  <c r="CF649" i="15" s="1"/>
  <c r="AG580" i="15"/>
  <c r="CF580" i="15" s="1"/>
  <c r="AG480" i="15"/>
  <c r="CF480" i="15" s="1"/>
  <c r="AF226" i="15"/>
  <c r="CE226" i="15" s="1"/>
  <c r="AG339" i="15"/>
  <c r="CF339" i="15" s="1"/>
  <c r="AE119" i="15"/>
  <c r="CD119" i="15" s="1"/>
  <c r="AF224" i="15"/>
  <c r="CE224" i="15" s="1"/>
  <c r="AG231" i="15"/>
  <c r="CF231" i="15" s="1"/>
  <c r="AF513" i="15"/>
  <c r="CE513" i="15" s="1"/>
  <c r="AG457" i="15"/>
  <c r="CF457" i="15" s="1"/>
  <c r="AG280" i="15"/>
  <c r="CF280" i="15" s="1"/>
  <c r="AE770" i="15"/>
  <c r="CD770" i="15" s="1"/>
  <c r="AF472" i="15"/>
  <c r="CE472" i="15" s="1"/>
  <c r="AF1025" i="15"/>
  <c r="CE1025" i="15" s="1"/>
  <c r="AG1028" i="15"/>
  <c r="CF1028" i="15" s="1"/>
  <c r="AG212" i="15"/>
  <c r="CF212" i="15" s="1"/>
  <c r="AG73" i="15"/>
  <c r="CF73" i="15" s="1"/>
  <c r="AF323" i="15"/>
  <c r="CE323" i="15" s="1"/>
  <c r="AE183" i="15"/>
  <c r="CD183" i="15" s="1"/>
  <c r="AG682" i="15"/>
  <c r="CF682" i="15" s="1"/>
  <c r="AG954" i="15"/>
  <c r="CF954" i="15" s="1"/>
  <c r="AF297" i="15"/>
  <c r="CE297" i="15" s="1"/>
  <c r="AG709" i="15"/>
  <c r="CF709" i="15" s="1"/>
  <c r="AG277" i="15"/>
  <c r="CF277" i="15" s="1"/>
  <c r="AG165" i="15"/>
  <c r="CF165" i="15" s="1"/>
  <c r="AF184" i="15"/>
  <c r="CE184" i="15" s="1"/>
  <c r="AG203" i="15"/>
  <c r="CF203" i="15" s="1"/>
  <c r="AE926" i="15"/>
  <c r="CD926" i="15" s="1"/>
  <c r="AF522" i="15"/>
  <c r="CE522" i="15" s="1"/>
  <c r="AF289" i="15"/>
  <c r="CE289" i="15" s="1"/>
  <c r="AG96" i="15"/>
  <c r="CF96" i="15" s="1"/>
  <c r="AF409" i="15"/>
  <c r="CE409" i="15" s="1"/>
  <c r="AF124" i="15"/>
  <c r="CE124" i="15" s="1"/>
  <c r="AF415" i="15"/>
  <c r="CE415" i="15" s="1"/>
  <c r="AG458" i="15"/>
  <c r="CF458" i="15" s="1"/>
  <c r="AG103" i="15"/>
  <c r="CF103" i="15" s="1"/>
  <c r="AE441" i="15"/>
  <c r="CD441" i="15" s="1"/>
  <c r="AG530" i="15"/>
  <c r="CF530" i="15" s="1"/>
  <c r="AG304" i="15"/>
  <c r="CF304" i="15" s="1"/>
  <c r="AG79" i="15"/>
  <c r="CF79" i="15" s="1"/>
  <c r="AE428" i="15"/>
  <c r="CD428" i="15" s="1"/>
  <c r="AG787" i="15"/>
  <c r="CF787" i="15" s="1"/>
  <c r="AG77" i="15"/>
  <c r="CF77" i="15" s="1"/>
  <c r="AE182" i="15"/>
  <c r="CD182" i="15" s="1"/>
  <c r="AG285" i="15"/>
  <c r="CF285" i="15" s="1"/>
  <c r="AG477" i="15"/>
  <c r="CF477" i="15" s="1"/>
  <c r="AG1059" i="15"/>
  <c r="CF1059" i="15" s="1"/>
  <c r="AG853" i="15"/>
  <c r="CF853" i="15" s="1"/>
  <c r="AG721" i="15"/>
  <c r="CF721" i="15" s="1"/>
  <c r="AG525" i="15"/>
  <c r="CF525" i="15" s="1"/>
  <c r="AE308" i="15"/>
  <c r="CD308" i="15" s="1"/>
  <c r="AF590" i="15"/>
  <c r="CE590" i="15" s="1"/>
  <c r="AG761" i="15"/>
  <c r="CF761" i="15" s="1"/>
  <c r="AG712" i="15"/>
  <c r="CF712" i="15" s="1"/>
  <c r="AE822" i="15"/>
  <c r="CD822" i="15" s="1"/>
  <c r="AF726" i="15"/>
  <c r="CE726" i="15" s="1"/>
  <c r="AF540" i="15"/>
  <c r="CE540" i="15" s="1"/>
  <c r="AG943" i="15"/>
  <c r="CF943" i="15" s="1"/>
  <c r="AG627" i="15"/>
  <c r="CF627" i="15" s="1"/>
  <c r="AF523" i="15"/>
  <c r="CE523" i="15" s="1"/>
  <c r="AG650" i="15"/>
  <c r="CF650" i="15" s="1"/>
  <c r="AF136" i="15"/>
  <c r="CE136" i="15" s="1"/>
  <c r="AG838" i="15"/>
  <c r="CF838" i="15" s="1"/>
  <c r="AG70" i="15"/>
  <c r="CF70" i="15" s="1"/>
  <c r="AG245" i="15"/>
  <c r="CF245" i="15" s="1"/>
  <c r="AG920" i="15"/>
  <c r="CF920" i="15" s="1"/>
  <c r="AF144" i="15"/>
  <c r="CE144" i="15" s="1"/>
  <c r="AG908" i="15"/>
  <c r="CF908" i="15" s="1"/>
  <c r="AG857" i="15"/>
  <c r="CF857" i="15" s="1"/>
  <c r="AG697" i="15"/>
  <c r="CF697" i="15" s="1"/>
  <c r="AG550" i="15"/>
  <c r="CF550" i="15" s="1"/>
  <c r="AF615" i="15"/>
  <c r="CE615" i="15" s="1"/>
  <c r="AE990" i="15"/>
  <c r="CD990" i="15" s="1"/>
  <c r="AE1018" i="15"/>
  <c r="CD1018" i="15" s="1"/>
  <c r="AE941" i="15"/>
  <c r="CD941" i="15" s="1"/>
  <c r="AE879" i="15"/>
  <c r="CD879" i="15" s="1"/>
  <c r="AE869" i="15"/>
  <c r="CD869" i="15" s="1"/>
  <c r="AE809" i="15"/>
  <c r="CD809" i="15" s="1"/>
  <c r="AE764" i="15"/>
  <c r="CD764" i="15" s="1"/>
  <c r="AE709" i="15"/>
  <c r="CD709" i="15" s="1"/>
  <c r="AE689" i="15"/>
  <c r="CD689" i="15" s="1"/>
  <c r="AE609" i="15"/>
  <c r="CD609" i="15" s="1"/>
  <c r="AE591" i="15"/>
  <c r="CD591" i="15" s="1"/>
  <c r="AE1001" i="15"/>
  <c r="CD1001" i="15" s="1"/>
  <c r="AE999" i="15"/>
  <c r="CD999" i="15" s="1"/>
  <c r="AE997" i="15"/>
  <c r="CD997" i="15" s="1"/>
  <c r="AE961" i="15"/>
  <c r="CD961" i="15" s="1"/>
  <c r="AE807" i="15"/>
  <c r="CD807" i="15" s="1"/>
  <c r="AE769" i="15"/>
  <c r="CD769" i="15" s="1"/>
  <c r="AE753" i="15"/>
  <c r="CD753" i="15" s="1"/>
  <c r="AE682" i="15"/>
  <c r="CD682" i="15" s="1"/>
  <c r="AE614" i="15"/>
  <c r="CD614" i="15" s="1"/>
  <c r="AE580" i="15"/>
  <c r="CD580" i="15" s="1"/>
  <c r="AE640" i="15"/>
  <c r="CD640" i="15" s="1"/>
  <c r="AE494" i="15"/>
  <c r="CD494" i="15" s="1"/>
  <c r="AE464" i="15"/>
  <c r="CD464" i="15" s="1"/>
  <c r="AE392" i="15"/>
  <c r="CD392" i="15" s="1"/>
  <c r="AE316" i="15"/>
  <c r="CD316" i="15" s="1"/>
  <c r="AE302" i="15"/>
  <c r="CD302" i="15" s="1"/>
  <c r="AE272" i="15"/>
  <c r="CD272" i="15" s="1"/>
  <c r="AE222" i="15"/>
  <c r="CD222" i="15" s="1"/>
  <c r="AE220" i="15"/>
  <c r="CD220" i="15" s="1"/>
  <c r="AE214" i="15"/>
  <c r="CD214" i="15" s="1"/>
  <c r="AE202" i="15"/>
  <c r="CD202" i="15" s="1"/>
  <c r="AE118" i="15"/>
  <c r="CD118" i="15" s="1"/>
  <c r="AE96" i="15"/>
  <c r="CD96" i="15" s="1"/>
  <c r="AF948" i="15"/>
  <c r="CE948" i="15" s="1"/>
  <c r="AF951" i="15"/>
  <c r="CE951" i="15" s="1"/>
  <c r="AF855" i="15"/>
  <c r="CE855" i="15" s="1"/>
  <c r="AF773" i="15"/>
  <c r="CE773" i="15" s="1"/>
  <c r="AF748" i="15"/>
  <c r="CE748" i="15" s="1"/>
  <c r="AF713" i="15"/>
  <c r="CE713" i="15" s="1"/>
  <c r="AF711" i="15"/>
  <c r="CE711" i="15" s="1"/>
  <c r="AF655" i="15"/>
  <c r="CE655" i="15" s="1"/>
  <c r="AF579" i="15"/>
  <c r="CE579" i="15" s="1"/>
  <c r="AE511" i="15"/>
  <c r="CD511" i="15" s="1"/>
  <c r="AE509" i="15"/>
  <c r="CD509" i="15" s="1"/>
  <c r="AE487" i="15"/>
  <c r="CD487" i="15" s="1"/>
  <c r="AE481" i="15"/>
  <c r="CD481" i="15" s="1"/>
  <c r="AE337" i="15"/>
  <c r="CD337" i="15" s="1"/>
  <c r="AE191" i="15"/>
  <c r="CD191" i="15" s="1"/>
  <c r="AE185" i="15"/>
  <c r="CD185" i="15" s="1"/>
  <c r="AE179" i="15"/>
  <c r="CD179" i="15" s="1"/>
  <c r="AE169" i="15"/>
  <c r="CD169" i="15" s="1"/>
  <c r="AE102" i="15"/>
  <c r="CD102" i="15" s="1"/>
  <c r="AF960" i="15"/>
  <c r="CE960" i="15" s="1"/>
  <c r="AF956" i="15"/>
  <c r="CE956" i="15" s="1"/>
  <c r="AF950" i="15"/>
  <c r="CE950" i="15" s="1"/>
  <c r="AF922" i="15"/>
  <c r="CE922" i="15" s="1"/>
  <c r="AF885" i="15"/>
  <c r="CE885" i="15" s="1"/>
  <c r="AF866" i="15"/>
  <c r="CE866" i="15" s="1"/>
  <c r="AF724" i="15"/>
  <c r="CE724" i="15" s="1"/>
  <c r="AF720" i="15"/>
  <c r="CE720" i="15" s="1"/>
  <c r="AF704" i="15"/>
  <c r="CE704" i="15" s="1"/>
  <c r="AF546" i="15"/>
  <c r="CE546" i="15" s="1"/>
  <c r="AF454" i="15"/>
  <c r="CE454" i="15" s="1"/>
  <c r="AF414" i="15"/>
  <c r="CE414" i="15" s="1"/>
  <c r="AF298" i="15"/>
  <c r="CE298" i="15" s="1"/>
  <c r="AF286" i="15"/>
  <c r="CE286" i="15" s="1"/>
  <c r="AF214" i="15"/>
  <c r="CE214" i="15" s="1"/>
  <c r="AF194" i="15"/>
  <c r="CE194" i="15" s="1"/>
  <c r="AF140" i="15"/>
  <c r="CE140" i="15" s="1"/>
  <c r="AF98" i="15"/>
  <c r="CE98" i="15" s="1"/>
  <c r="AG1039" i="15"/>
  <c r="CF1039" i="15" s="1"/>
  <c r="AG919" i="15"/>
  <c r="CF919" i="15" s="1"/>
  <c r="AG848" i="15"/>
  <c r="CF848" i="15" s="1"/>
  <c r="AG836" i="15"/>
  <c r="CF836" i="15" s="1"/>
  <c r="AG730" i="15"/>
  <c r="CF730" i="15" s="1"/>
  <c r="AG706" i="15"/>
  <c r="CF706" i="15" s="1"/>
  <c r="AG497" i="15"/>
  <c r="CF497" i="15" s="1"/>
  <c r="AG465" i="15"/>
  <c r="CF465" i="15" s="1"/>
  <c r="AG413" i="15"/>
  <c r="CF413" i="15" s="1"/>
  <c r="AF447" i="15"/>
  <c r="CE447" i="15" s="1"/>
  <c r="AF407" i="15"/>
  <c r="CE407" i="15" s="1"/>
  <c r="AF391" i="15"/>
  <c r="CE391" i="15" s="1"/>
  <c r="AF367" i="15"/>
  <c r="CE367" i="15" s="1"/>
  <c r="AF239" i="15"/>
  <c r="CE239" i="15" s="1"/>
  <c r="AF207" i="15"/>
  <c r="CE207" i="15" s="1"/>
  <c r="AF189" i="15"/>
  <c r="CE189" i="15" s="1"/>
  <c r="AF84" i="15"/>
  <c r="CE84" i="15" s="1"/>
  <c r="AF147" i="15"/>
  <c r="CE147" i="15" s="1"/>
  <c r="AF137" i="15"/>
  <c r="CE137" i="15" s="1"/>
  <c r="AF107" i="15"/>
  <c r="CE107" i="15" s="1"/>
  <c r="AG1034" i="15"/>
  <c r="CF1034" i="15" s="1"/>
  <c r="AG1032" i="15"/>
  <c r="CF1032" i="15" s="1"/>
  <c r="AG1026" i="15"/>
  <c r="CF1026" i="15" s="1"/>
  <c r="AG978" i="15"/>
  <c r="CF978" i="15" s="1"/>
  <c r="AG948" i="15"/>
  <c r="CF948" i="15" s="1"/>
  <c r="AG863" i="15"/>
  <c r="CF863" i="15" s="1"/>
  <c r="AG845" i="15"/>
  <c r="CF845" i="15" s="1"/>
  <c r="AG819" i="15"/>
  <c r="CF819" i="15" s="1"/>
  <c r="AG780" i="15"/>
  <c r="CF780" i="15" s="1"/>
  <c r="AG699" i="15"/>
  <c r="CF699" i="15" s="1"/>
  <c r="AG695" i="15"/>
  <c r="CF695" i="15" s="1"/>
  <c r="AG618" i="15"/>
  <c r="CF618" i="15" s="1"/>
  <c r="AG600" i="15"/>
  <c r="CF600" i="15" s="1"/>
  <c r="AG552" i="15"/>
  <c r="CF552" i="15" s="1"/>
  <c r="AG548" i="15"/>
  <c r="CF548" i="15" s="1"/>
  <c r="AG377" i="15"/>
  <c r="CF377" i="15" s="1"/>
  <c r="AG375" i="15"/>
  <c r="CF375" i="15" s="1"/>
  <c r="AG347" i="15"/>
  <c r="CF347" i="15" s="1"/>
  <c r="AG343" i="15"/>
  <c r="CF343" i="15" s="1"/>
  <c r="AG321" i="15"/>
  <c r="CF321" i="15" s="1"/>
  <c r="AG269" i="15"/>
  <c r="CF269" i="15" s="1"/>
  <c r="AG229" i="15"/>
  <c r="CF229" i="15" s="1"/>
  <c r="AG213" i="15"/>
  <c r="CF213" i="15" s="1"/>
  <c r="AG139" i="15"/>
  <c r="CF139" i="15" s="1"/>
  <c r="AG84" i="15"/>
  <c r="CF84" i="15" s="1"/>
  <c r="AG76" i="15"/>
  <c r="CF76" i="15" s="1"/>
  <c r="AG82" i="15"/>
  <c r="CF82" i="15" s="1"/>
  <c r="AG376" i="15"/>
  <c r="CF376" i="15" s="1"/>
  <c r="AG322" i="15"/>
  <c r="CF322" i="15" s="1"/>
  <c r="AG282" i="15"/>
  <c r="CF282" i="15" s="1"/>
  <c r="AG224" i="15"/>
  <c r="CF224" i="15" s="1"/>
  <c r="AG218" i="15"/>
  <c r="CF218" i="15" s="1"/>
  <c r="AG198" i="15"/>
  <c r="CF198" i="15" s="1"/>
  <c r="AG186" i="15"/>
  <c r="CF186" i="15" s="1"/>
  <c r="AG172" i="15"/>
  <c r="CF172" i="15" s="1"/>
  <c r="AG81" i="15"/>
  <c r="CF81" i="15" s="1"/>
  <c r="AF716" i="15"/>
  <c r="CE716" i="15" s="1"/>
  <c r="AG189" i="15"/>
  <c r="CF189" i="15" s="1"/>
  <c r="AF431" i="15"/>
  <c r="CE431" i="15" s="1"/>
  <c r="AE242" i="15"/>
  <c r="CD242" i="15" s="1"/>
  <c r="AE599" i="15"/>
  <c r="CD599" i="15" s="1"/>
  <c r="AG903" i="15"/>
  <c r="CF903" i="15" s="1"/>
  <c r="AE1009" i="15"/>
  <c r="CD1009" i="15" s="1"/>
  <c r="AE1008" i="15"/>
  <c r="CD1008" i="15" s="1"/>
  <c r="AE998" i="15"/>
  <c r="CD998" i="15" s="1"/>
  <c r="AE972" i="15"/>
  <c r="CD972" i="15" s="1"/>
  <c r="AE943" i="15"/>
  <c r="CD943" i="15" s="1"/>
  <c r="AE915" i="15"/>
  <c r="CD915" i="15" s="1"/>
  <c r="AE902" i="15"/>
  <c r="CD902" i="15" s="1"/>
  <c r="AE851" i="15"/>
  <c r="CD851" i="15" s="1"/>
  <c r="AE593" i="15"/>
  <c r="CD593" i="15" s="1"/>
  <c r="AE549" i="15"/>
  <c r="CD549" i="15" s="1"/>
  <c r="AE1027" i="15"/>
  <c r="CD1027" i="15" s="1"/>
  <c r="AE989" i="15"/>
  <c r="CD989" i="15" s="1"/>
  <c r="AE840" i="15"/>
  <c r="CD840" i="15" s="1"/>
  <c r="AE779" i="15"/>
  <c r="CD779" i="15" s="1"/>
  <c r="AE771" i="15"/>
  <c r="CD771" i="15" s="1"/>
  <c r="AE818" i="15"/>
  <c r="CD818" i="15" s="1"/>
  <c r="AE736" i="15"/>
  <c r="CD736" i="15" s="1"/>
  <c r="AE716" i="15"/>
  <c r="CD716" i="15" s="1"/>
  <c r="AE678" i="15"/>
  <c r="CD678" i="15" s="1"/>
  <c r="AE568" i="15"/>
  <c r="CD568" i="15" s="1"/>
  <c r="AE508" i="15"/>
  <c r="CD508" i="15" s="1"/>
  <c r="AE432" i="15"/>
  <c r="CD432" i="15" s="1"/>
  <c r="AE402" i="15"/>
  <c r="CD402" i="15" s="1"/>
  <c r="AE186" i="15"/>
  <c r="CD186" i="15" s="1"/>
  <c r="AE152" i="15"/>
  <c r="CD152" i="15" s="1"/>
  <c r="AE95" i="15"/>
  <c r="CD95" i="15" s="1"/>
  <c r="AF1011" i="15"/>
  <c r="CE1011" i="15" s="1"/>
  <c r="AF995" i="15"/>
  <c r="CE995" i="15" s="1"/>
  <c r="AF985" i="15"/>
  <c r="CE985" i="15" s="1"/>
  <c r="AF943" i="15"/>
  <c r="CE943" i="15" s="1"/>
  <c r="AF931" i="15"/>
  <c r="CE931" i="15" s="1"/>
  <c r="AF923" i="15"/>
  <c r="CE923" i="15" s="1"/>
  <c r="AF898" i="15"/>
  <c r="CE898" i="15" s="1"/>
  <c r="AF896" i="15"/>
  <c r="CE896" i="15" s="1"/>
  <c r="AF910" i="15"/>
  <c r="CE910" i="15" s="1"/>
  <c r="AF863" i="15"/>
  <c r="CE863" i="15" s="1"/>
  <c r="AF814" i="15"/>
  <c r="CE814" i="15" s="1"/>
  <c r="AF737" i="15"/>
  <c r="CE737" i="15" s="1"/>
  <c r="AF671" i="15"/>
  <c r="CE671" i="15" s="1"/>
  <c r="AF627" i="15"/>
  <c r="CE627" i="15" s="1"/>
  <c r="AF625" i="15"/>
  <c r="CE625" i="15" s="1"/>
  <c r="AF617" i="15"/>
  <c r="CE617" i="15" s="1"/>
  <c r="AF611" i="15"/>
  <c r="CE611" i="15" s="1"/>
  <c r="AF541" i="15"/>
  <c r="CE541" i="15" s="1"/>
  <c r="AF521" i="15"/>
  <c r="CE521" i="15" s="1"/>
  <c r="AE433" i="15"/>
  <c r="CD433" i="15" s="1"/>
  <c r="AE215" i="15"/>
  <c r="CD215" i="15" s="1"/>
  <c r="AE203" i="15"/>
  <c r="CD203" i="15" s="1"/>
  <c r="AE135" i="15"/>
  <c r="CD135" i="15" s="1"/>
  <c r="AE91" i="15"/>
  <c r="CD91" i="15" s="1"/>
  <c r="AE68" i="15"/>
  <c r="CD68" i="15" s="1"/>
  <c r="AF1042" i="15"/>
  <c r="CE1042" i="15" s="1"/>
  <c r="AF966" i="15"/>
  <c r="CE966" i="15" s="1"/>
  <c r="AF918" i="15"/>
  <c r="CE918" i="15" s="1"/>
  <c r="AF742" i="15"/>
  <c r="CE742" i="15" s="1"/>
  <c r="AF728" i="15"/>
  <c r="CE728" i="15" s="1"/>
  <c r="AF706" i="15"/>
  <c r="CE706" i="15" s="1"/>
  <c r="AF640" i="15"/>
  <c r="CE640" i="15" s="1"/>
  <c r="AF637" i="15"/>
  <c r="CE637" i="15" s="1"/>
  <c r="AF622" i="15"/>
  <c r="CE622" i="15" s="1"/>
  <c r="AF558" i="15"/>
  <c r="CE558" i="15" s="1"/>
  <c r="AF464" i="15"/>
  <c r="CE464" i="15" s="1"/>
  <c r="AF422" i="15"/>
  <c r="CE422" i="15" s="1"/>
  <c r="AF404" i="15"/>
  <c r="CE404" i="15" s="1"/>
  <c r="AF340" i="15"/>
  <c r="CE340" i="15" s="1"/>
  <c r="AF308" i="15"/>
  <c r="CE308" i="15" s="1"/>
  <c r="AF270" i="15"/>
  <c r="CE270" i="15" s="1"/>
  <c r="AF228" i="15"/>
  <c r="CE228" i="15" s="1"/>
  <c r="AF188" i="15"/>
  <c r="CE188" i="15" s="1"/>
  <c r="AF176" i="15"/>
  <c r="CE176" i="15" s="1"/>
  <c r="AF104" i="15"/>
  <c r="CE104" i="15" s="1"/>
  <c r="AF128" i="15"/>
  <c r="CE128" i="15" s="1"/>
  <c r="AF109" i="15"/>
  <c r="CE109" i="15" s="1"/>
  <c r="AG987" i="15"/>
  <c r="CF987" i="15" s="1"/>
  <c r="AG947" i="15"/>
  <c r="CF947" i="15" s="1"/>
  <c r="AG945" i="15"/>
  <c r="CF945" i="15" s="1"/>
  <c r="AG899" i="15"/>
  <c r="CF899" i="15" s="1"/>
  <c r="AG583" i="15"/>
  <c r="CF583" i="15" s="1"/>
  <c r="AG565" i="15"/>
  <c r="CF565" i="15" s="1"/>
  <c r="AG563" i="15"/>
  <c r="CF563" i="15" s="1"/>
  <c r="AG541" i="15"/>
  <c r="CF541" i="15" s="1"/>
  <c r="AG535" i="15"/>
  <c r="CF535" i="15" s="1"/>
  <c r="AG463" i="15"/>
  <c r="CF463" i="15" s="1"/>
  <c r="AF311" i="15"/>
  <c r="CE311" i="15" s="1"/>
  <c r="AF301" i="15"/>
  <c r="CE301" i="15" s="1"/>
  <c r="AF253" i="15"/>
  <c r="CE253" i="15" s="1"/>
  <c r="AF199" i="15"/>
  <c r="CE199" i="15" s="1"/>
  <c r="AG1014" i="15"/>
  <c r="CF1014" i="15" s="1"/>
  <c r="AG960" i="15"/>
  <c r="CF960" i="15" s="1"/>
  <c r="AG914" i="15"/>
  <c r="CF914" i="15" s="1"/>
  <c r="AG888" i="15"/>
  <c r="CF888" i="15" s="1"/>
  <c r="AG823" i="15"/>
  <c r="CF823" i="15" s="1"/>
  <c r="AG798" i="15"/>
  <c r="CF798" i="15" s="1"/>
  <c r="AG635" i="15"/>
  <c r="CF635" i="15" s="1"/>
  <c r="AG566" i="15"/>
  <c r="CF566" i="15" s="1"/>
  <c r="AG514" i="15"/>
  <c r="CF514" i="15" s="1"/>
  <c r="AG389" i="15"/>
  <c r="CF389" i="15" s="1"/>
  <c r="AG373" i="15"/>
  <c r="CF373" i="15" s="1"/>
  <c r="AG369" i="15"/>
  <c r="CF369" i="15" s="1"/>
  <c r="AG331" i="15"/>
  <c r="CF331" i="15" s="1"/>
  <c r="AG279" i="15"/>
  <c r="CF279" i="15" s="1"/>
  <c r="AG195" i="15"/>
  <c r="CF195" i="15" s="1"/>
  <c r="AG149" i="15"/>
  <c r="CF149" i="15" s="1"/>
  <c r="AG100" i="15"/>
  <c r="CF100" i="15" s="1"/>
  <c r="AG374" i="15"/>
  <c r="CF374" i="15" s="1"/>
  <c r="AG364" i="15"/>
  <c r="CF364" i="15" s="1"/>
  <c r="AG346" i="15"/>
  <c r="CF346" i="15" s="1"/>
  <c r="AG312" i="15"/>
  <c r="CF312" i="15" s="1"/>
  <c r="AG222" i="15"/>
  <c r="CF222" i="15" s="1"/>
  <c r="AG202" i="15"/>
  <c r="CF202" i="15" s="1"/>
  <c r="AG182" i="15"/>
  <c r="CF182" i="15" s="1"/>
  <c r="AG134" i="15"/>
  <c r="CF134" i="15" s="1"/>
  <c r="AG65" i="15"/>
  <c r="CF65" i="15" s="1"/>
  <c r="AG78" i="15"/>
  <c r="CF78" i="15" s="1"/>
  <c r="AF1053" i="15"/>
  <c r="CE1053" i="15" s="1"/>
  <c r="AG623" i="15"/>
  <c r="CF623" i="15" s="1"/>
  <c r="AG504" i="15"/>
  <c r="CF504" i="15" s="1"/>
  <c r="AF68" i="15"/>
  <c r="CE68" i="15" s="1"/>
  <c r="AE146" i="15"/>
  <c r="CD146" i="15" s="1"/>
  <c r="AE986" i="15"/>
  <c r="CD986" i="15" s="1"/>
  <c r="AF646" i="15"/>
  <c r="CE646" i="15" s="1"/>
  <c r="AG420" i="15"/>
  <c r="CF420" i="15" s="1"/>
  <c r="AF275" i="15"/>
  <c r="CE275" i="15" s="1"/>
  <c r="AE731" i="15"/>
  <c r="CD731" i="15" s="1"/>
  <c r="AE1046" i="15"/>
  <c r="CD1046" i="15" s="1"/>
  <c r="AE947" i="15"/>
  <c r="CD947" i="15" s="1"/>
  <c r="AE845" i="15"/>
  <c r="CD845" i="15" s="1"/>
  <c r="AE758" i="15"/>
  <c r="CD758" i="15" s="1"/>
  <c r="AE729" i="15"/>
  <c r="CD729" i="15" s="1"/>
  <c r="AE721" i="15"/>
  <c r="CD721" i="15" s="1"/>
  <c r="AE691" i="15"/>
  <c r="CD691" i="15" s="1"/>
  <c r="AE745" i="15"/>
  <c r="CD745" i="15" s="1"/>
  <c r="AE611" i="15"/>
  <c r="CD611" i="15" s="1"/>
  <c r="AE561" i="15"/>
  <c r="CD561" i="15" s="1"/>
  <c r="AE664" i="15"/>
  <c r="CD664" i="15" s="1"/>
  <c r="AE1058" i="15"/>
  <c r="CD1058" i="15" s="1"/>
  <c r="AE1007" i="15"/>
  <c r="CD1007" i="15" s="1"/>
  <c r="AE987" i="15"/>
  <c r="CD987" i="15" s="1"/>
  <c r="AE979" i="15"/>
  <c r="CD979" i="15" s="1"/>
  <c r="AE828" i="15"/>
  <c r="CD828" i="15" s="1"/>
  <c r="AE686" i="15"/>
  <c r="CD686" i="15" s="1"/>
  <c r="AE548" i="15"/>
  <c r="CD548" i="15" s="1"/>
  <c r="AE534" i="15"/>
  <c r="CD534" i="15" s="1"/>
  <c r="AE532" i="15"/>
  <c r="CD532" i="15" s="1"/>
  <c r="AE520" i="15"/>
  <c r="CD520" i="15" s="1"/>
  <c r="AE492" i="15"/>
  <c r="CD492" i="15" s="1"/>
  <c r="AE470" i="15"/>
  <c r="CD470" i="15" s="1"/>
  <c r="AE326" i="15"/>
  <c r="CD326" i="15" s="1"/>
  <c r="AE318" i="15"/>
  <c r="CD318" i="15" s="1"/>
  <c r="AE198" i="15"/>
  <c r="CD198" i="15" s="1"/>
  <c r="AE170" i="15"/>
  <c r="CD170" i="15" s="1"/>
  <c r="AE168" i="15"/>
  <c r="CD168" i="15" s="1"/>
  <c r="AE150" i="15"/>
  <c r="CD150" i="15" s="1"/>
  <c r="AE138" i="15"/>
  <c r="CD138" i="15" s="1"/>
  <c r="AE72" i="15"/>
  <c r="CD72" i="15" s="1"/>
  <c r="AF1049" i="15"/>
  <c r="CE1049" i="15" s="1"/>
  <c r="AF1007" i="15"/>
  <c r="CE1007" i="15" s="1"/>
  <c r="AF997" i="15"/>
  <c r="CE997" i="15" s="1"/>
  <c r="AF935" i="15"/>
  <c r="CE935" i="15" s="1"/>
  <c r="AF886" i="15"/>
  <c r="CE886" i="15" s="1"/>
  <c r="AF880" i="15"/>
  <c r="CE880" i="15" s="1"/>
  <c r="AF783" i="15"/>
  <c r="CE783" i="15" s="1"/>
  <c r="AF759" i="15"/>
  <c r="CE759" i="15" s="1"/>
  <c r="AF697" i="15"/>
  <c r="CE697" i="15" s="1"/>
  <c r="AF551" i="15"/>
  <c r="CE551" i="15" s="1"/>
  <c r="AE521" i="15"/>
  <c r="CD521" i="15" s="1"/>
  <c r="AE503" i="15"/>
  <c r="CD503" i="15" s="1"/>
  <c r="AE527" i="15"/>
  <c r="CD527" i="15" s="1"/>
  <c r="AE421" i="15"/>
  <c r="CD421" i="15" s="1"/>
  <c r="AE393" i="15"/>
  <c r="CD393" i="15" s="1"/>
  <c r="AE257" i="15"/>
  <c r="CD257" i="15" s="1"/>
  <c r="AE255" i="15"/>
  <c r="CD255" i="15" s="1"/>
  <c r="AE239" i="15"/>
  <c r="CD239" i="15" s="1"/>
  <c r="AE201" i="15"/>
  <c r="CD201" i="15" s="1"/>
  <c r="AE97" i="15"/>
  <c r="CD97" i="15" s="1"/>
  <c r="AE67" i="15"/>
  <c r="CD67" i="15" s="1"/>
  <c r="AE76" i="15"/>
  <c r="CD76" i="15" s="1"/>
  <c r="AF1054" i="15"/>
  <c r="CE1054" i="15" s="1"/>
  <c r="AF1004" i="15"/>
  <c r="CE1004" i="15" s="1"/>
  <c r="AF994" i="15"/>
  <c r="CE994" i="15" s="1"/>
  <c r="AF962" i="15"/>
  <c r="CE962" i="15" s="1"/>
  <c r="AF899" i="15"/>
  <c r="CE899" i="15" s="1"/>
  <c r="AF889" i="15"/>
  <c r="CE889" i="15" s="1"/>
  <c r="AF828" i="15"/>
  <c r="CE828" i="15" s="1"/>
  <c r="AF784" i="15"/>
  <c r="CE784" i="15" s="1"/>
  <c r="AF770" i="15"/>
  <c r="CE770" i="15" s="1"/>
  <c r="AF758" i="15"/>
  <c r="CE758" i="15" s="1"/>
  <c r="AF755" i="15"/>
  <c r="CE755" i="15" s="1"/>
  <c r="AF732" i="15"/>
  <c r="CE732" i="15" s="1"/>
  <c r="AF612" i="15"/>
  <c r="CE612" i="15" s="1"/>
  <c r="AF608" i="15"/>
  <c r="CE608" i="15" s="1"/>
  <c r="AF564" i="15"/>
  <c r="CE564" i="15" s="1"/>
  <c r="AF527" i="15"/>
  <c r="CE527" i="15" s="1"/>
  <c r="AF520" i="15"/>
  <c r="CE520" i="15" s="1"/>
  <c r="AF514" i="15"/>
  <c r="CE514" i="15" s="1"/>
  <c r="AF512" i="15"/>
  <c r="CE512" i="15" s="1"/>
  <c r="AF458" i="15"/>
  <c r="CE458" i="15" s="1"/>
  <c r="AF456" i="15"/>
  <c r="CE456" i="15" s="1"/>
  <c r="AF432" i="15"/>
  <c r="CE432" i="15" s="1"/>
  <c r="AF428" i="15"/>
  <c r="CE428" i="15" s="1"/>
  <c r="AF412" i="15"/>
  <c r="CE412" i="15" s="1"/>
  <c r="AF390" i="15"/>
  <c r="CE390" i="15" s="1"/>
  <c r="AF324" i="15"/>
  <c r="CE324" i="15" s="1"/>
  <c r="AF314" i="15"/>
  <c r="CE314" i="15" s="1"/>
  <c r="AF284" i="15"/>
  <c r="CE284" i="15" s="1"/>
  <c r="AF134" i="15"/>
  <c r="CE134" i="15" s="1"/>
  <c r="AG1013" i="15"/>
  <c r="CF1013" i="15" s="1"/>
  <c r="AG993" i="15"/>
  <c r="CF993" i="15" s="1"/>
  <c r="AG971" i="15"/>
  <c r="CF971" i="15" s="1"/>
  <c r="AG913" i="15"/>
  <c r="CF913" i="15" s="1"/>
  <c r="AG887" i="15"/>
  <c r="CF887" i="15" s="1"/>
  <c r="AG822" i="15"/>
  <c r="CF822" i="15" s="1"/>
  <c r="AG799" i="15"/>
  <c r="CF799" i="15" s="1"/>
  <c r="AG753" i="15"/>
  <c r="CF753" i="15" s="1"/>
  <c r="AG722" i="15"/>
  <c r="CF722" i="15" s="1"/>
  <c r="AG676" i="15"/>
  <c r="CF676" i="15" s="1"/>
  <c r="AG674" i="15"/>
  <c r="CF674" i="15" s="1"/>
  <c r="AG660" i="15"/>
  <c r="CF660" i="15" s="1"/>
  <c r="AG587" i="15"/>
  <c r="CF587" i="15" s="1"/>
  <c r="AG567" i="15"/>
  <c r="CF567" i="15" s="1"/>
  <c r="AG519" i="15"/>
  <c r="CF519" i="15" s="1"/>
  <c r="AG495" i="15"/>
  <c r="CF495" i="15" s="1"/>
  <c r="AG453" i="15"/>
  <c r="CF453" i="15" s="1"/>
  <c r="AG427" i="15"/>
  <c r="CF427" i="15" s="1"/>
  <c r="AF505" i="15"/>
  <c r="CE505" i="15" s="1"/>
  <c r="AF501" i="15"/>
  <c r="CE501" i="15" s="1"/>
  <c r="AF445" i="15"/>
  <c r="CE445" i="15" s="1"/>
  <c r="AF417" i="15"/>
  <c r="CE417" i="15" s="1"/>
  <c r="AF327" i="15"/>
  <c r="CE327" i="15" s="1"/>
  <c r="AF319" i="15"/>
  <c r="CE319" i="15" s="1"/>
  <c r="AF313" i="15"/>
  <c r="CE313" i="15" s="1"/>
  <c r="AF295" i="15"/>
  <c r="CE295" i="15" s="1"/>
  <c r="AF261" i="15"/>
  <c r="CE261" i="15" s="1"/>
  <c r="AF219" i="15"/>
  <c r="CE219" i="15" s="1"/>
  <c r="AF165" i="15"/>
  <c r="CE165" i="15" s="1"/>
  <c r="AG1010" i="15"/>
  <c r="CF1010" i="15" s="1"/>
  <c r="AG1008" i="15"/>
  <c r="CF1008" i="15" s="1"/>
  <c r="AG950" i="15"/>
  <c r="CF950" i="15" s="1"/>
  <c r="AG936" i="15"/>
  <c r="CF936" i="15" s="1"/>
  <c r="AG880" i="15"/>
  <c r="CF880" i="15" s="1"/>
  <c r="AG813" i="15"/>
  <c r="CF813" i="15" s="1"/>
  <c r="AG809" i="15"/>
  <c r="CF809" i="15" s="1"/>
  <c r="AG733" i="15"/>
  <c r="CF733" i="15" s="1"/>
  <c r="AG685" i="15"/>
  <c r="CF685" i="15" s="1"/>
  <c r="AG584" i="15"/>
  <c r="CF584" i="15" s="1"/>
  <c r="AG578" i="15"/>
  <c r="CF578" i="15" s="1"/>
  <c r="AG299" i="15"/>
  <c r="CF299" i="15" s="1"/>
  <c r="AG225" i="15"/>
  <c r="CF225" i="15" s="1"/>
  <c r="AG127" i="15"/>
  <c r="CF127" i="15" s="1"/>
  <c r="AG354" i="15"/>
  <c r="CF354" i="15" s="1"/>
  <c r="AG338" i="15"/>
  <c r="CF338" i="15" s="1"/>
  <c r="AG276" i="15"/>
  <c r="CF276" i="15" s="1"/>
  <c r="AG264" i="15"/>
  <c r="CF264" i="15" s="1"/>
  <c r="AG204" i="15"/>
  <c r="CF204" i="15" s="1"/>
  <c r="AG196" i="15"/>
  <c r="CF196" i="15" s="1"/>
  <c r="AG152" i="15"/>
  <c r="CF152" i="15" s="1"/>
  <c r="AG111" i="15"/>
  <c r="CF111" i="15" s="1"/>
  <c r="AE675" i="15"/>
  <c r="CD675" i="15" s="1"/>
  <c r="AF535" i="15"/>
  <c r="CE535" i="15" s="1"/>
  <c r="AG725" i="15"/>
  <c r="CF725" i="15" s="1"/>
  <c r="AE666" i="15"/>
  <c r="CD666" i="15" s="1"/>
  <c r="AE298" i="15"/>
  <c r="CD298" i="15" s="1"/>
  <c r="AF745" i="15"/>
  <c r="CE745" i="15" s="1"/>
  <c r="AF494" i="15"/>
  <c r="CE494" i="15" s="1"/>
  <c r="AE85" i="15"/>
  <c r="CD85" i="15" s="1"/>
  <c r="AF562" i="15"/>
  <c r="CE562" i="15" s="1"/>
  <c r="AF588" i="15"/>
  <c r="CE588" i="15" s="1"/>
  <c r="AF122" i="15"/>
  <c r="CE122" i="15" s="1"/>
  <c r="AE962" i="15"/>
  <c r="CD962" i="15" s="1"/>
  <c r="AE1031" i="15"/>
  <c r="CD1031" i="15" s="1"/>
  <c r="AE1030" i="15"/>
  <c r="CD1030" i="15" s="1"/>
  <c r="AE982" i="15"/>
  <c r="CD982" i="15" s="1"/>
  <c r="AE859" i="15"/>
  <c r="CD859" i="15" s="1"/>
  <c r="AE855" i="15"/>
  <c r="CD855" i="15" s="1"/>
  <c r="AE802" i="15"/>
  <c r="CD802" i="15" s="1"/>
  <c r="AE760" i="15"/>
  <c r="CD760" i="15" s="1"/>
  <c r="AE697" i="15"/>
  <c r="CD697" i="15" s="1"/>
  <c r="AE695" i="15"/>
  <c r="CD695" i="15" s="1"/>
  <c r="AE679" i="15"/>
  <c r="CD679" i="15" s="1"/>
  <c r="AE1029" i="15"/>
  <c r="CD1029" i="15" s="1"/>
  <c r="AE901" i="15"/>
  <c r="CD901" i="15" s="1"/>
  <c r="AE881" i="15"/>
  <c r="CD881" i="15" s="1"/>
  <c r="AE819" i="15"/>
  <c r="CD819" i="15" s="1"/>
  <c r="AE755" i="15"/>
  <c r="CD755" i="15" s="1"/>
  <c r="AE712" i="15"/>
  <c r="CD712" i="15" s="1"/>
  <c r="AE674" i="15"/>
  <c r="CD674" i="15" s="1"/>
  <c r="AE630" i="15"/>
  <c r="CD630" i="15" s="1"/>
  <c r="AE600" i="15"/>
  <c r="CD600" i="15" s="1"/>
  <c r="AE480" i="15"/>
  <c r="CD480" i="15" s="1"/>
  <c r="AE454" i="15"/>
  <c r="CD454" i="15" s="1"/>
  <c r="AE541" i="15"/>
  <c r="CD541" i="15" s="1"/>
  <c r="AE436" i="15"/>
  <c r="CD436" i="15" s="1"/>
  <c r="AE430" i="15"/>
  <c r="CD430" i="15" s="1"/>
  <c r="AE424" i="15"/>
  <c r="CD424" i="15" s="1"/>
  <c r="AE390" i="15"/>
  <c r="CD390" i="15" s="1"/>
  <c r="AE372" i="15"/>
  <c r="CD372" i="15" s="1"/>
  <c r="AE364" i="15"/>
  <c r="CD364" i="15" s="1"/>
  <c r="AE354" i="15"/>
  <c r="CD354" i="15" s="1"/>
  <c r="AE334" i="15"/>
  <c r="CD334" i="15" s="1"/>
  <c r="AE328" i="15"/>
  <c r="CD328" i="15" s="1"/>
  <c r="AE278" i="15"/>
  <c r="CD278" i="15" s="1"/>
  <c r="AE240" i="15"/>
  <c r="CD240" i="15" s="1"/>
  <c r="AE82" i="15"/>
  <c r="CD82" i="15" s="1"/>
  <c r="AE104" i="15"/>
  <c r="CD104" i="15" s="1"/>
  <c r="AE88" i="15"/>
  <c r="CD88" i="15" s="1"/>
  <c r="AF973" i="15"/>
  <c r="CE973" i="15" s="1"/>
  <c r="AF941" i="15"/>
  <c r="CE941" i="15" s="1"/>
  <c r="AF865" i="15"/>
  <c r="CE865" i="15" s="1"/>
  <c r="AF859" i="15"/>
  <c r="CE859" i="15" s="1"/>
  <c r="AF843" i="15"/>
  <c r="CE843" i="15" s="1"/>
  <c r="AF769" i="15"/>
  <c r="CE769" i="15" s="1"/>
  <c r="AF753" i="15"/>
  <c r="CE753" i="15" s="1"/>
  <c r="AF735" i="15"/>
  <c r="CE735" i="15" s="1"/>
  <c r="AF727" i="15"/>
  <c r="CE727" i="15" s="1"/>
  <c r="AF699" i="15"/>
  <c r="CE699" i="15" s="1"/>
  <c r="AF679" i="15"/>
  <c r="CE679" i="15" s="1"/>
  <c r="AF658" i="15"/>
  <c r="CE658" i="15" s="1"/>
  <c r="AF547" i="15"/>
  <c r="CE547" i="15" s="1"/>
  <c r="AE477" i="15"/>
  <c r="CD477" i="15" s="1"/>
  <c r="AE461" i="15"/>
  <c r="CD461" i="15" s="1"/>
  <c r="AE437" i="15"/>
  <c r="CD437" i="15" s="1"/>
  <c r="AE423" i="15"/>
  <c r="CD423" i="15" s="1"/>
  <c r="AE397" i="15"/>
  <c r="CD397" i="15" s="1"/>
  <c r="AE389" i="15"/>
  <c r="CD389" i="15" s="1"/>
  <c r="AE359" i="15"/>
  <c r="CD359" i="15" s="1"/>
  <c r="AE207" i="15"/>
  <c r="CD207" i="15" s="1"/>
  <c r="AE187" i="15"/>
  <c r="CD187" i="15" s="1"/>
  <c r="AE175" i="15"/>
  <c r="CD175" i="15" s="1"/>
  <c r="AE133" i="15"/>
  <c r="CD133" i="15" s="1"/>
  <c r="AE92" i="15"/>
  <c r="CD92" i="15" s="1"/>
  <c r="AF1046" i="15"/>
  <c r="CE1046" i="15" s="1"/>
  <c r="AF988" i="15"/>
  <c r="CE988" i="15" s="1"/>
  <c r="AF968" i="15"/>
  <c r="CE968" i="15" s="1"/>
  <c r="AF928" i="15"/>
  <c r="CE928" i="15" s="1"/>
  <c r="AF734" i="15"/>
  <c r="CE734" i="15" s="1"/>
  <c r="AF718" i="15"/>
  <c r="CE718" i="15" s="1"/>
  <c r="AF694" i="15"/>
  <c r="CE694" i="15" s="1"/>
  <c r="AF656" i="15"/>
  <c r="CE656" i="15" s="1"/>
  <c r="AF580" i="15"/>
  <c r="CE580" i="15" s="1"/>
  <c r="AF572" i="15"/>
  <c r="CE572" i="15" s="1"/>
  <c r="AF496" i="15"/>
  <c r="CE496" i="15" s="1"/>
  <c r="AF446" i="15"/>
  <c r="CE446" i="15" s="1"/>
  <c r="AF424" i="15"/>
  <c r="CE424" i="15" s="1"/>
  <c r="AF406" i="15"/>
  <c r="CE406" i="15" s="1"/>
  <c r="AF350" i="15"/>
  <c r="CE350" i="15" s="1"/>
  <c r="AF318" i="15"/>
  <c r="CE318" i="15" s="1"/>
  <c r="AF250" i="15"/>
  <c r="CE250" i="15" s="1"/>
  <c r="AF222" i="15"/>
  <c r="CE222" i="15" s="1"/>
  <c r="AF148" i="15"/>
  <c r="CE148" i="15" s="1"/>
  <c r="AG1049" i="15"/>
  <c r="CF1049" i="15" s="1"/>
  <c r="AG989" i="15"/>
  <c r="CF989" i="15" s="1"/>
  <c r="AG816" i="15"/>
  <c r="CF816" i="15" s="1"/>
  <c r="AG797" i="15"/>
  <c r="CF797" i="15" s="1"/>
  <c r="AG716" i="15"/>
  <c r="CF716" i="15" s="1"/>
  <c r="AG700" i="15"/>
  <c r="CF700" i="15" s="1"/>
  <c r="AG686" i="15"/>
  <c r="CF686" i="15" s="1"/>
  <c r="AG680" i="15"/>
  <c r="CF680" i="15" s="1"/>
  <c r="AG615" i="15"/>
  <c r="CF615" i="15" s="1"/>
  <c r="AG557" i="15"/>
  <c r="CF557" i="15" s="1"/>
  <c r="AG507" i="15"/>
  <c r="CF507" i="15" s="1"/>
  <c r="AG505" i="15"/>
  <c r="CF505" i="15" s="1"/>
  <c r="AG499" i="15"/>
  <c r="CF499" i="15" s="1"/>
  <c r="AG469" i="15"/>
  <c r="CF469" i="15" s="1"/>
  <c r="AG433" i="15"/>
  <c r="CF433" i="15" s="1"/>
  <c r="AG421" i="15"/>
  <c r="CF421" i="15" s="1"/>
  <c r="AG409" i="15"/>
  <c r="CF409" i="15" s="1"/>
  <c r="AF515" i="15"/>
  <c r="CE515" i="15" s="1"/>
  <c r="AF507" i="15"/>
  <c r="CE507" i="15" s="1"/>
  <c r="AF467" i="15"/>
  <c r="CE467" i="15" s="1"/>
  <c r="AF465" i="15"/>
  <c r="CE465" i="15" s="1"/>
  <c r="AF395" i="15"/>
  <c r="CE395" i="15" s="1"/>
  <c r="AF263" i="15"/>
  <c r="CE263" i="15" s="1"/>
  <c r="AF231" i="15"/>
  <c r="CE231" i="15" s="1"/>
  <c r="AF229" i="15"/>
  <c r="CE229" i="15" s="1"/>
  <c r="AF149" i="15"/>
  <c r="CE149" i="15" s="1"/>
  <c r="AF83" i="15"/>
  <c r="CE83" i="15" s="1"/>
  <c r="AG1062" i="15"/>
  <c r="CF1062" i="15" s="1"/>
  <c r="AG1060" i="15"/>
  <c r="CF1060" i="15" s="1"/>
  <c r="AG984" i="15"/>
  <c r="CF984" i="15" s="1"/>
  <c r="AG980" i="15"/>
  <c r="CF980" i="15" s="1"/>
  <c r="AG946" i="15"/>
  <c r="CF946" i="15" s="1"/>
  <c r="AG912" i="15"/>
  <c r="CF912" i="15" s="1"/>
  <c r="AG886" i="15"/>
  <c r="CF886" i="15" s="1"/>
  <c r="AG859" i="15"/>
  <c r="CF859" i="15" s="1"/>
  <c r="AG843" i="15"/>
  <c r="CF843" i="15" s="1"/>
  <c r="AG825" i="15"/>
  <c r="CF825" i="15" s="1"/>
  <c r="AG817" i="15"/>
  <c r="CF817" i="15" s="1"/>
  <c r="AG782" i="15"/>
  <c r="CF782" i="15" s="1"/>
  <c r="AG731" i="15"/>
  <c r="CF731" i="15" s="1"/>
  <c r="AG687" i="15"/>
  <c r="CF687" i="15" s="1"/>
  <c r="AG643" i="15"/>
  <c r="CF643" i="15" s="1"/>
  <c r="AG639" i="15"/>
  <c r="CF639" i="15" s="1"/>
  <c r="AG568" i="15"/>
  <c r="CF568" i="15" s="1"/>
  <c r="AG528" i="15"/>
  <c r="CF528" i="15" s="1"/>
  <c r="AG508" i="15"/>
  <c r="CF508" i="15" s="1"/>
  <c r="AG484" i="15"/>
  <c r="CF484" i="15" s="1"/>
  <c r="AG472" i="15"/>
  <c r="CF472" i="15" s="1"/>
  <c r="AG446" i="15"/>
  <c r="CF446" i="15" s="1"/>
  <c r="AG428" i="15"/>
  <c r="CF428" i="15" s="1"/>
  <c r="AG371" i="15"/>
  <c r="CF371" i="15" s="1"/>
  <c r="AG361" i="15"/>
  <c r="CF361" i="15" s="1"/>
  <c r="AG271" i="15"/>
  <c r="CF271" i="15" s="1"/>
  <c r="AG133" i="15"/>
  <c r="CF133" i="15" s="1"/>
  <c r="AG238" i="15"/>
  <c r="CF238" i="15" s="1"/>
  <c r="AG162" i="15"/>
  <c r="CF162" i="15" s="1"/>
  <c r="AF481" i="15"/>
  <c r="CE481" i="15" s="1"/>
  <c r="AG180" i="15"/>
  <c r="CF180" i="15" s="1"/>
  <c r="AE1040" i="15"/>
  <c r="CD1040" i="15" s="1"/>
  <c r="AE1002" i="15"/>
  <c r="CD1002" i="15" s="1"/>
  <c r="AE1000" i="15"/>
  <c r="CD1000" i="15" s="1"/>
  <c r="AE875" i="15"/>
  <c r="CD875" i="15" s="1"/>
  <c r="AE786" i="15"/>
  <c r="CD786" i="15" s="1"/>
  <c r="AE776" i="15"/>
  <c r="CD776" i="15" s="1"/>
  <c r="AE711" i="15"/>
  <c r="CD711" i="15" s="1"/>
  <c r="AE613" i="15"/>
  <c r="CD613" i="15" s="1"/>
  <c r="AE597" i="15"/>
  <c r="CD597" i="15" s="1"/>
  <c r="AE660" i="15"/>
  <c r="CD660" i="15" s="1"/>
  <c r="AE969" i="15"/>
  <c r="CD969" i="15" s="1"/>
  <c r="AE924" i="15"/>
  <c r="CD924" i="15" s="1"/>
  <c r="AE920" i="15"/>
  <c r="CD920" i="15" s="1"/>
  <c r="AE914" i="15"/>
  <c r="CD914" i="15" s="1"/>
  <c r="AE905" i="15"/>
  <c r="CD905" i="15" s="1"/>
  <c r="AE773" i="15"/>
  <c r="CD773" i="15" s="1"/>
  <c r="AE763" i="15"/>
  <c r="CD763" i="15" s="1"/>
  <c r="AE761" i="15"/>
  <c r="CD761" i="15" s="1"/>
  <c r="AE708" i="15"/>
  <c r="CD708" i="15" s="1"/>
  <c r="AE466" i="15"/>
  <c r="CD466" i="15" s="1"/>
  <c r="AE528" i="15"/>
  <c r="CD528" i="15" s="1"/>
  <c r="AE414" i="15"/>
  <c r="CD414" i="15" s="1"/>
  <c r="AE380" i="15"/>
  <c r="CD380" i="15" s="1"/>
  <c r="AE232" i="15"/>
  <c r="CD232" i="15" s="1"/>
  <c r="AE158" i="15"/>
  <c r="CD158" i="15" s="1"/>
  <c r="AE142" i="15"/>
  <c r="CD142" i="15" s="1"/>
  <c r="AE93" i="15"/>
  <c r="CD93" i="15" s="1"/>
  <c r="AE120" i="15"/>
  <c r="CD120" i="15" s="1"/>
  <c r="AF1045" i="15"/>
  <c r="CE1045" i="15" s="1"/>
  <c r="AF961" i="15"/>
  <c r="CE961" i="15" s="1"/>
  <c r="AF904" i="15"/>
  <c r="CE904" i="15" s="1"/>
  <c r="AF884" i="15"/>
  <c r="CE884" i="15" s="1"/>
  <c r="AF875" i="15"/>
  <c r="CE875" i="15" s="1"/>
  <c r="AF871" i="15"/>
  <c r="CE871" i="15" s="1"/>
  <c r="AF826" i="15"/>
  <c r="CE826" i="15" s="1"/>
  <c r="AF677" i="15"/>
  <c r="CE677" i="15" s="1"/>
  <c r="AF623" i="15"/>
  <c r="CE623" i="15" s="1"/>
  <c r="AF601" i="15"/>
  <c r="CE601" i="15" s="1"/>
  <c r="AF563" i="15"/>
  <c r="CE563" i="15" s="1"/>
  <c r="AE533" i="15"/>
  <c r="CD533" i="15" s="1"/>
  <c r="AE531" i="15"/>
  <c r="CD531" i="15" s="1"/>
  <c r="AE485" i="15"/>
  <c r="CD485" i="15" s="1"/>
  <c r="AE447" i="15"/>
  <c r="CD447" i="15" s="1"/>
  <c r="AE367" i="15"/>
  <c r="CD367" i="15" s="1"/>
  <c r="AE325" i="15"/>
  <c r="CD325" i="15" s="1"/>
  <c r="AE315" i="15"/>
  <c r="CD315" i="15" s="1"/>
  <c r="AE291" i="15"/>
  <c r="CD291" i="15" s="1"/>
  <c r="AE241" i="15"/>
  <c r="CD241" i="15" s="1"/>
  <c r="AE149" i="15"/>
  <c r="CD149" i="15" s="1"/>
  <c r="AE139" i="15"/>
  <c r="CD139" i="15" s="1"/>
  <c r="AE84" i="15"/>
  <c r="CD84" i="15" s="1"/>
  <c r="AF1020" i="15"/>
  <c r="CE1020" i="15" s="1"/>
  <c r="AF1018" i="15"/>
  <c r="CE1018" i="15" s="1"/>
  <c r="AF982" i="15"/>
  <c r="CE982" i="15" s="1"/>
  <c r="AF974" i="15"/>
  <c r="CE974" i="15" s="1"/>
  <c r="AF907" i="15"/>
  <c r="CE907" i="15" s="1"/>
  <c r="AF877" i="15"/>
  <c r="CE877" i="15" s="1"/>
  <c r="AF778" i="15"/>
  <c r="CE778" i="15" s="1"/>
  <c r="AF812" i="15"/>
  <c r="CE812" i="15" s="1"/>
  <c r="AF750" i="15"/>
  <c r="CE750" i="15" s="1"/>
  <c r="AF714" i="15"/>
  <c r="CE714" i="15" s="1"/>
  <c r="AF710" i="15"/>
  <c r="CE710" i="15" s="1"/>
  <c r="AF636" i="15"/>
  <c r="CE636" i="15" s="1"/>
  <c r="AF560" i="15"/>
  <c r="CE560" i="15" s="1"/>
  <c r="AF484" i="15"/>
  <c r="CE484" i="15" s="1"/>
  <c r="AF372" i="15"/>
  <c r="CE372" i="15" s="1"/>
  <c r="AF370" i="15"/>
  <c r="CE370" i="15" s="1"/>
  <c r="AF288" i="15"/>
  <c r="CE288" i="15" s="1"/>
  <c r="AF276" i="15"/>
  <c r="CE276" i="15" s="1"/>
  <c r="AF220" i="15"/>
  <c r="CE220" i="15" s="1"/>
  <c r="AF202" i="15"/>
  <c r="CE202" i="15" s="1"/>
  <c r="AF178" i="15"/>
  <c r="CE178" i="15" s="1"/>
  <c r="AF142" i="15"/>
  <c r="CE142" i="15" s="1"/>
  <c r="AF106" i="15"/>
  <c r="CE106" i="15" s="1"/>
  <c r="AG1005" i="15"/>
  <c r="CF1005" i="15" s="1"/>
  <c r="AG834" i="15"/>
  <c r="CF834" i="15" s="1"/>
  <c r="AG783" i="15"/>
  <c r="CF783" i="15" s="1"/>
  <c r="AG690" i="15"/>
  <c r="CF690" i="15" s="1"/>
  <c r="AG646" i="15"/>
  <c r="CF646" i="15" s="1"/>
  <c r="AG640" i="15"/>
  <c r="CF640" i="15" s="1"/>
  <c r="AG631" i="15"/>
  <c r="CF631" i="15" s="1"/>
  <c r="AG607" i="15"/>
  <c r="CF607" i="15" s="1"/>
  <c r="AG603" i="15"/>
  <c r="CF603" i="15" s="1"/>
  <c r="AG445" i="15"/>
  <c r="CF445" i="15" s="1"/>
  <c r="AF485" i="15"/>
  <c r="CE485" i="15" s="1"/>
  <c r="AF471" i="15"/>
  <c r="CE471" i="15" s="1"/>
  <c r="AF429" i="15"/>
  <c r="CE429" i="15" s="1"/>
  <c r="AF397" i="15"/>
  <c r="CE397" i="15" s="1"/>
  <c r="AF361" i="15"/>
  <c r="CE361" i="15" s="1"/>
  <c r="AF345" i="15"/>
  <c r="CE345" i="15" s="1"/>
  <c r="AF315" i="15"/>
  <c r="CE315" i="15" s="1"/>
  <c r="AF287" i="15"/>
  <c r="CE287" i="15" s="1"/>
  <c r="AF175" i="15"/>
  <c r="CE175" i="15" s="1"/>
  <c r="AF155" i="15"/>
  <c r="CE155" i="15" s="1"/>
  <c r="AF131" i="15"/>
  <c r="CE131" i="15" s="1"/>
  <c r="AG996" i="15"/>
  <c r="CF996" i="15" s="1"/>
  <c r="AG849" i="15"/>
  <c r="CF849" i="15" s="1"/>
  <c r="AG807" i="15"/>
  <c r="CF807" i="15" s="1"/>
  <c r="AG681" i="15"/>
  <c r="CF681" i="15" s="1"/>
  <c r="AG675" i="15"/>
  <c r="CF675" i="15" s="1"/>
  <c r="AG661" i="15"/>
  <c r="CF661" i="15" s="1"/>
  <c r="AG624" i="15"/>
  <c r="CF624" i="15" s="1"/>
  <c r="AG582" i="15"/>
  <c r="CF582" i="15" s="1"/>
  <c r="AG564" i="15"/>
  <c r="CF564" i="15" s="1"/>
  <c r="AG560" i="15"/>
  <c r="CF560" i="15" s="1"/>
  <c r="AG554" i="15"/>
  <c r="CF554" i="15" s="1"/>
  <c r="AG526" i="15"/>
  <c r="CF526" i="15" s="1"/>
  <c r="AG385" i="15"/>
  <c r="CF385" i="15" s="1"/>
  <c r="AG307" i="15"/>
  <c r="CF307" i="15" s="1"/>
  <c r="AG295" i="15"/>
  <c r="CF295" i="15" s="1"/>
  <c r="AG257" i="15"/>
  <c r="CF257" i="15" s="1"/>
  <c r="AG227" i="15"/>
  <c r="CF227" i="15" s="1"/>
  <c r="AG145" i="15"/>
  <c r="CF145" i="15" s="1"/>
  <c r="AG108" i="15"/>
  <c r="CF108" i="15" s="1"/>
  <c r="AG326" i="15"/>
  <c r="CF326" i="15" s="1"/>
  <c r="AG318" i="15"/>
  <c r="CF318" i="15" s="1"/>
  <c r="AG278" i="15"/>
  <c r="CF278" i="15" s="1"/>
  <c r="AG250" i="15"/>
  <c r="CF250" i="15" s="1"/>
  <c r="AG158" i="15"/>
  <c r="CF158" i="15" s="1"/>
  <c r="AG150" i="15"/>
  <c r="CF150" i="15" s="1"/>
  <c r="AG87" i="15"/>
  <c r="CF87" i="15" s="1"/>
  <c r="AE422" i="15"/>
  <c r="CD422" i="15" s="1"/>
  <c r="AF1034" i="15"/>
  <c r="CE1034" i="15" s="1"/>
  <c r="AF119" i="15"/>
  <c r="CE119" i="15" s="1"/>
  <c r="AE266" i="15"/>
  <c r="CD266" i="15" s="1"/>
  <c r="AF480" i="15"/>
  <c r="CE480" i="15" s="1"/>
  <c r="AF449" i="15"/>
  <c r="CE449" i="15" s="1"/>
  <c r="AG214" i="15"/>
  <c r="CF214" i="15" s="1"/>
  <c r="AF530" i="15"/>
  <c r="CE530" i="15" s="1"/>
  <c r="AE667" i="15"/>
  <c r="CD667" i="15" s="1"/>
  <c r="AE994" i="15"/>
  <c r="CD994" i="15" s="1"/>
  <c r="AE960" i="15"/>
  <c r="CD960" i="15" s="1"/>
  <c r="AE954" i="15"/>
  <c r="CD954" i="15" s="1"/>
  <c r="AE925" i="15"/>
  <c r="CD925" i="15" s="1"/>
  <c r="AE908" i="15"/>
  <c r="CD908" i="15" s="1"/>
  <c r="AE835" i="15"/>
  <c r="CD835" i="15" s="1"/>
  <c r="AE805" i="15"/>
  <c r="CD805" i="15" s="1"/>
  <c r="AE719" i="15"/>
  <c r="CD719" i="15" s="1"/>
  <c r="AE607" i="15"/>
  <c r="CD607" i="15" s="1"/>
  <c r="AE587" i="15"/>
  <c r="CD587" i="15" s="1"/>
  <c r="AE971" i="15"/>
  <c r="CD971" i="15" s="1"/>
  <c r="AE946" i="15"/>
  <c r="CD946" i="15" s="1"/>
  <c r="AE934" i="15"/>
  <c r="CD934" i="15" s="1"/>
  <c r="AE928" i="15"/>
  <c r="CD928" i="15" s="1"/>
  <c r="AE917" i="15"/>
  <c r="CD917" i="15" s="1"/>
  <c r="AE913" i="15"/>
  <c r="CD913" i="15" s="1"/>
  <c r="AE836" i="15"/>
  <c r="CD836" i="15" s="1"/>
  <c r="AE795" i="15"/>
  <c r="CD795" i="15" s="1"/>
  <c r="AE814" i="15"/>
  <c r="CD814" i="15" s="1"/>
  <c r="AE688" i="15"/>
  <c r="CD688" i="15" s="1"/>
  <c r="AE747" i="15"/>
  <c r="CD747" i="15" s="1"/>
  <c r="AE626" i="15"/>
  <c r="CD626" i="15" s="1"/>
  <c r="AE624" i="15"/>
  <c r="CD624" i="15" s="1"/>
  <c r="AE530" i="15"/>
  <c r="CD530" i="15" s="1"/>
  <c r="AE388" i="15"/>
  <c r="CD388" i="15" s="1"/>
  <c r="AE374" i="15"/>
  <c r="CD374" i="15" s="1"/>
  <c r="AE208" i="15"/>
  <c r="CD208" i="15" s="1"/>
  <c r="AE136" i="15"/>
  <c r="CD136" i="15" s="1"/>
  <c r="AE114" i="15"/>
  <c r="CD114" i="15" s="1"/>
  <c r="AE103" i="15"/>
  <c r="CD103" i="15" s="1"/>
  <c r="AF1005" i="15"/>
  <c r="CE1005" i="15" s="1"/>
  <c r="AF989" i="15"/>
  <c r="CE989" i="15" s="1"/>
  <c r="AF969" i="15"/>
  <c r="CE969" i="15" s="1"/>
  <c r="AF906" i="15"/>
  <c r="CE906" i="15" s="1"/>
  <c r="AF894" i="15"/>
  <c r="CE894" i="15" s="1"/>
  <c r="AF815" i="15"/>
  <c r="CE815" i="15" s="1"/>
  <c r="AF754" i="15"/>
  <c r="CE754" i="15" s="1"/>
  <c r="AF733" i="15"/>
  <c r="CE733" i="15" s="1"/>
  <c r="AF675" i="15"/>
  <c r="CE675" i="15" s="1"/>
  <c r="AF593" i="15"/>
  <c r="CE593" i="15" s="1"/>
  <c r="AF575" i="15"/>
  <c r="CE575" i="15" s="1"/>
  <c r="AE654" i="15"/>
  <c r="CD654" i="15" s="1"/>
  <c r="AE539" i="15"/>
  <c r="CD539" i="15" s="1"/>
  <c r="AE439" i="15"/>
  <c r="CD439" i="15" s="1"/>
  <c r="AE419" i="15"/>
  <c r="CD419" i="15" s="1"/>
  <c r="AE405" i="15"/>
  <c r="CD405" i="15" s="1"/>
  <c r="AE311" i="15"/>
  <c r="CD311" i="15" s="1"/>
  <c r="AE301" i="15"/>
  <c r="CD301" i="15" s="1"/>
  <c r="AE247" i="15"/>
  <c r="CD247" i="15" s="1"/>
  <c r="AE205" i="15"/>
  <c r="CD205" i="15" s="1"/>
  <c r="AE199" i="15"/>
  <c r="CD199" i="15" s="1"/>
  <c r="AE131" i="15"/>
  <c r="CD131" i="15" s="1"/>
  <c r="AF1022" i="15"/>
  <c r="CE1022" i="15" s="1"/>
  <c r="AF1014" i="15"/>
  <c r="CE1014" i="15" s="1"/>
  <c r="AF964" i="15"/>
  <c r="CE964" i="15" s="1"/>
  <c r="AF942" i="15"/>
  <c r="CE942" i="15" s="1"/>
  <c r="AF893" i="15"/>
  <c r="CE893" i="15" s="1"/>
  <c r="AF860" i="15"/>
  <c r="CE860" i="15" s="1"/>
  <c r="AF848" i="15"/>
  <c r="CE848" i="15" s="1"/>
  <c r="AF780" i="15"/>
  <c r="CE780" i="15" s="1"/>
  <c r="AF736" i="15"/>
  <c r="CE736" i="15" s="1"/>
  <c r="AF657" i="15"/>
  <c r="CE657" i="15" s="1"/>
  <c r="AF653" i="15"/>
  <c r="CE653" i="15" s="1"/>
  <c r="AF614" i="15"/>
  <c r="CE614" i="15" s="1"/>
  <c r="AF610" i="15"/>
  <c r="CE610" i="15" s="1"/>
  <c r="AF550" i="15"/>
  <c r="CE550" i="15" s="1"/>
  <c r="AF474" i="15"/>
  <c r="CE474" i="15" s="1"/>
  <c r="AF392" i="15"/>
  <c r="CE392" i="15" s="1"/>
  <c r="AF342" i="15"/>
  <c r="CE342" i="15" s="1"/>
  <c r="AF330" i="15"/>
  <c r="CE330" i="15" s="1"/>
  <c r="AF280" i="15"/>
  <c r="CE280" i="15" s="1"/>
  <c r="AF216" i="15"/>
  <c r="CE216" i="15" s="1"/>
  <c r="AF204" i="15"/>
  <c r="CE204" i="15" s="1"/>
  <c r="AF138" i="15"/>
  <c r="CE138" i="15" s="1"/>
  <c r="AF71" i="15"/>
  <c r="CE71" i="15" s="1"/>
  <c r="AG846" i="15"/>
  <c r="CF846" i="15" s="1"/>
  <c r="AG757" i="15"/>
  <c r="CF757" i="15" s="1"/>
  <c r="AG648" i="15"/>
  <c r="CF648" i="15" s="1"/>
  <c r="AG609" i="15"/>
  <c r="CF609" i="15" s="1"/>
  <c r="AG547" i="15"/>
  <c r="CF547" i="15" s="1"/>
  <c r="AF473" i="15"/>
  <c r="CE473" i="15" s="1"/>
  <c r="AF435" i="15"/>
  <c r="CE435" i="15" s="1"/>
  <c r="AF267" i="15"/>
  <c r="CE267" i="15" s="1"/>
  <c r="AF265" i="15"/>
  <c r="CE265" i="15" s="1"/>
  <c r="AF227" i="15"/>
  <c r="CE227" i="15" s="1"/>
  <c r="AF213" i="15"/>
  <c r="CE213" i="15" s="1"/>
  <c r="AF70" i="15"/>
  <c r="CE70" i="15" s="1"/>
  <c r="AG966" i="15"/>
  <c r="CF966" i="15" s="1"/>
  <c r="AG841" i="15"/>
  <c r="CF841" i="15" s="1"/>
  <c r="AG758" i="15"/>
  <c r="CF758" i="15" s="1"/>
  <c r="AG750" i="15"/>
  <c r="CF750" i="15" s="1"/>
  <c r="AG715" i="15"/>
  <c r="CF715" i="15" s="1"/>
  <c r="AG655" i="15"/>
  <c r="CF655" i="15" s="1"/>
  <c r="AG576" i="15"/>
  <c r="CF576" i="15" s="1"/>
  <c r="AG556" i="15"/>
  <c r="CF556" i="15" s="1"/>
  <c r="AG412" i="15"/>
  <c r="CF412" i="15" s="1"/>
  <c r="AG391" i="15"/>
  <c r="CF391" i="15" s="1"/>
  <c r="AG281" i="15"/>
  <c r="CF281" i="15" s="1"/>
  <c r="AG239" i="15"/>
  <c r="CF239" i="15" s="1"/>
  <c r="AG237" i="15"/>
  <c r="CF237" i="15" s="1"/>
  <c r="AG388" i="15"/>
  <c r="CF388" i="15" s="1"/>
  <c r="AG344" i="15"/>
  <c r="CF344" i="15" s="1"/>
  <c r="AG274" i="15"/>
  <c r="CF274" i="15" s="1"/>
  <c r="AG258" i="15"/>
  <c r="CF258" i="15" s="1"/>
  <c r="AG184" i="15"/>
  <c r="CF184" i="15" s="1"/>
  <c r="AG160" i="15"/>
  <c r="CF160" i="15" s="1"/>
  <c r="AE744" i="15"/>
  <c r="CD744" i="15" s="1"/>
  <c r="AF806" i="15"/>
  <c r="CE806" i="15" s="1"/>
  <c r="AG786" i="15"/>
  <c r="CF786" i="15" s="1"/>
  <c r="AE595" i="15"/>
  <c r="CD595" i="15" s="1"/>
  <c r="AE701" i="15"/>
  <c r="CD701" i="15" s="1"/>
  <c r="AF819" i="15"/>
  <c r="CE819" i="15" s="1"/>
  <c r="AG146" i="15"/>
  <c r="CF146" i="15" s="1"/>
  <c r="AF245" i="15"/>
  <c r="CE245" i="15" s="1"/>
  <c r="AF599" i="15"/>
  <c r="CE599" i="15" s="1"/>
  <c r="AE1035" i="15"/>
  <c r="CD1035" i="15" s="1"/>
  <c r="AE988" i="15"/>
  <c r="CD988" i="15" s="1"/>
  <c r="AE970" i="15"/>
  <c r="CD970" i="15" s="1"/>
  <c r="AE964" i="15"/>
  <c r="CD964" i="15" s="1"/>
  <c r="AE927" i="15"/>
  <c r="CD927" i="15" s="1"/>
  <c r="AE909" i="15"/>
  <c r="CD909" i="15" s="1"/>
  <c r="AE904" i="15"/>
  <c r="CD904" i="15" s="1"/>
  <c r="AE896" i="15"/>
  <c r="CD896" i="15" s="1"/>
  <c r="AE752" i="15"/>
  <c r="CD752" i="15" s="1"/>
  <c r="AE737" i="15"/>
  <c r="CD737" i="15" s="1"/>
  <c r="AE733" i="15"/>
  <c r="CD733" i="15" s="1"/>
  <c r="AE671" i="15"/>
  <c r="CD671" i="15" s="1"/>
  <c r="AE543" i="15"/>
  <c r="CD543" i="15" s="1"/>
  <c r="AE668" i="15"/>
  <c r="CD668" i="15" s="1"/>
  <c r="AE1061" i="15"/>
  <c r="CD1061" i="15" s="1"/>
  <c r="AE1049" i="15"/>
  <c r="CD1049" i="15" s="1"/>
  <c r="AE1032" i="15"/>
  <c r="CD1032" i="15" s="1"/>
  <c r="AE1003" i="15"/>
  <c r="CD1003" i="15" s="1"/>
  <c r="AE991" i="15"/>
  <c r="CD991" i="15" s="1"/>
  <c r="AE944" i="15"/>
  <c r="CD944" i="15" s="1"/>
  <c r="AE940" i="15"/>
  <c r="CD940" i="15" s="1"/>
  <c r="AE936" i="15"/>
  <c r="CD936" i="15" s="1"/>
  <c r="AE883" i="15"/>
  <c r="CD883" i="15" s="1"/>
  <c r="AE864" i="15"/>
  <c r="CD864" i="15" s="1"/>
  <c r="AE850" i="15"/>
  <c r="CD850" i="15" s="1"/>
  <c r="AE838" i="15"/>
  <c r="CD838" i="15" s="1"/>
  <c r="AE694" i="15"/>
  <c r="CD694" i="15" s="1"/>
  <c r="AE604" i="15"/>
  <c r="CD604" i="15" s="1"/>
  <c r="AE486" i="15"/>
  <c r="CD486" i="15" s="1"/>
  <c r="AE482" i="15"/>
  <c r="CD482" i="15" s="1"/>
  <c r="AE458" i="15"/>
  <c r="CD458" i="15" s="1"/>
  <c r="AE440" i="15"/>
  <c r="CD440" i="15" s="1"/>
  <c r="AE416" i="15"/>
  <c r="CD416" i="15" s="1"/>
  <c r="AE404" i="15"/>
  <c r="CD404" i="15" s="1"/>
  <c r="AE338" i="15"/>
  <c r="CD338" i="15" s="1"/>
  <c r="AE324" i="15"/>
  <c r="CD324" i="15" s="1"/>
  <c r="AE282" i="15"/>
  <c r="CD282" i="15" s="1"/>
  <c r="AE270" i="15"/>
  <c r="CD270" i="15" s="1"/>
  <c r="AE184" i="15"/>
  <c r="CD184" i="15" s="1"/>
  <c r="AE164" i="15"/>
  <c r="CD164" i="15" s="1"/>
  <c r="AE160" i="15"/>
  <c r="CD160" i="15" s="1"/>
  <c r="AE74" i="15"/>
  <c r="CD74" i="15" s="1"/>
  <c r="AF1055" i="15"/>
  <c r="CE1055" i="15" s="1"/>
  <c r="AF1036" i="15"/>
  <c r="CE1036" i="15" s="1"/>
  <c r="AF1032" i="15"/>
  <c r="CE1032" i="15" s="1"/>
  <c r="AF947" i="15"/>
  <c r="CE947" i="15" s="1"/>
  <c r="AF929" i="15"/>
  <c r="CE929" i="15" s="1"/>
  <c r="AF729" i="15"/>
  <c r="CE729" i="15" s="1"/>
  <c r="AF683" i="15"/>
  <c r="CE683" i="15" s="1"/>
  <c r="AF639" i="15"/>
  <c r="CE639" i="15" s="1"/>
  <c r="AF607" i="15"/>
  <c r="CE607" i="15" s="1"/>
  <c r="AF603" i="15"/>
  <c r="CE603" i="15" s="1"/>
  <c r="AE497" i="15"/>
  <c r="CD497" i="15" s="1"/>
  <c r="AE383" i="15"/>
  <c r="CD383" i="15" s="1"/>
  <c r="AE321" i="15"/>
  <c r="CD321" i="15" s="1"/>
  <c r="AE219" i="15"/>
  <c r="CD219" i="15" s="1"/>
  <c r="AE159" i="15"/>
  <c r="CD159" i="15" s="1"/>
  <c r="AE99" i="15"/>
  <c r="CD99" i="15" s="1"/>
  <c r="AF1038" i="15"/>
  <c r="CE1038" i="15" s="1"/>
  <c r="AF976" i="15"/>
  <c r="CE976" i="15" s="1"/>
  <c r="AF897" i="15"/>
  <c r="CE897" i="15" s="1"/>
  <c r="AF870" i="15"/>
  <c r="CE870" i="15" s="1"/>
  <c r="AF850" i="15"/>
  <c r="CE850" i="15" s="1"/>
  <c r="AF798" i="15"/>
  <c r="CE798" i="15" s="1"/>
  <c r="AF790" i="15"/>
  <c r="CE790" i="15" s="1"/>
  <c r="AF788" i="15"/>
  <c r="CE788" i="15" s="1"/>
  <c r="AF786" i="15"/>
  <c r="CE786" i="15" s="1"/>
  <c r="AF684" i="15"/>
  <c r="CE684" i="15" s="1"/>
  <c r="AF668" i="15"/>
  <c r="CE668" i="15" s="1"/>
  <c r="AF660" i="15"/>
  <c r="CE660" i="15" s="1"/>
  <c r="AF661" i="15"/>
  <c r="CE661" i="15" s="1"/>
  <c r="AF645" i="15"/>
  <c r="CE645" i="15" s="1"/>
  <c r="AF630" i="15"/>
  <c r="CE630" i="15" s="1"/>
  <c r="AF600" i="15"/>
  <c r="CE600" i="15" s="1"/>
  <c r="AF556" i="15"/>
  <c r="CE556" i="15" s="1"/>
  <c r="AF452" i="15"/>
  <c r="CE452" i="15" s="1"/>
  <c r="AF336" i="15"/>
  <c r="CE336" i="15" s="1"/>
  <c r="AF302" i="15"/>
  <c r="CE302" i="15" s="1"/>
  <c r="AF272" i="15"/>
  <c r="CE272" i="15" s="1"/>
  <c r="AF260" i="15"/>
  <c r="CE260" i="15" s="1"/>
  <c r="AF252" i="15"/>
  <c r="CE252" i="15" s="1"/>
  <c r="AF208" i="15"/>
  <c r="CE208" i="15" s="1"/>
  <c r="AF190" i="15"/>
  <c r="CE190" i="15" s="1"/>
  <c r="AF164" i="15"/>
  <c r="CE164" i="15" s="1"/>
  <c r="AG1047" i="15"/>
  <c r="CF1047" i="15" s="1"/>
  <c r="AG979" i="15"/>
  <c r="CF979" i="15" s="1"/>
  <c r="AG959" i="15"/>
  <c r="CF959" i="15" s="1"/>
  <c r="AG911" i="15"/>
  <c r="CF911" i="15" s="1"/>
  <c r="AG907" i="15"/>
  <c r="CF907" i="15" s="1"/>
  <c r="AG870" i="15"/>
  <c r="CF870" i="15" s="1"/>
  <c r="AG854" i="15"/>
  <c r="CF854" i="15" s="1"/>
  <c r="AG765" i="15"/>
  <c r="CF765" i="15" s="1"/>
  <c r="AG527" i="15"/>
  <c r="CF527" i="15" s="1"/>
  <c r="AG459" i="15"/>
  <c r="CF459" i="15" s="1"/>
  <c r="AF477" i="15"/>
  <c r="CE477" i="15" s="1"/>
  <c r="AF437" i="15"/>
  <c r="CE437" i="15" s="1"/>
  <c r="AF355" i="15"/>
  <c r="CE355" i="15" s="1"/>
  <c r="AF331" i="15"/>
  <c r="CE331" i="15" s="1"/>
  <c r="AF307" i="15"/>
  <c r="CE307" i="15" s="1"/>
  <c r="AF257" i="15"/>
  <c r="CE257" i="15" s="1"/>
  <c r="AF191" i="15"/>
  <c r="CE191" i="15" s="1"/>
  <c r="AF157" i="15"/>
  <c r="CE157" i="15" s="1"/>
  <c r="AF153" i="15"/>
  <c r="CE153" i="15" s="1"/>
  <c r="AF145" i="15"/>
  <c r="CE145" i="15" s="1"/>
  <c r="AF139" i="15"/>
  <c r="CE139" i="15" s="1"/>
  <c r="AF102" i="15"/>
  <c r="CE102" i="15" s="1"/>
  <c r="AG1052" i="15"/>
  <c r="CF1052" i="15" s="1"/>
  <c r="AG1016" i="15"/>
  <c r="CF1016" i="15" s="1"/>
  <c r="AG974" i="15"/>
  <c r="CF974" i="15" s="1"/>
  <c r="AG972" i="15"/>
  <c r="CF972" i="15" s="1"/>
  <c r="AG894" i="15"/>
  <c r="CF894" i="15" s="1"/>
  <c r="AG878" i="15"/>
  <c r="CF878" i="15" s="1"/>
  <c r="AG833" i="15"/>
  <c r="CF833" i="15" s="1"/>
  <c r="AG815" i="15"/>
  <c r="CF815" i="15" s="1"/>
  <c r="AG764" i="15"/>
  <c r="CF764" i="15" s="1"/>
  <c r="AG746" i="15"/>
  <c r="CF746" i="15" s="1"/>
  <c r="AG723" i="15"/>
  <c r="CF723" i="15" s="1"/>
  <c r="AG632" i="15"/>
  <c r="CF632" i="15" s="1"/>
  <c r="AG608" i="15"/>
  <c r="CF608" i="15" s="1"/>
  <c r="AG544" i="15"/>
  <c r="CF544" i="15" s="1"/>
  <c r="AG520" i="15"/>
  <c r="CF520" i="15" s="1"/>
  <c r="AG476" i="15"/>
  <c r="CF476" i="15" s="1"/>
  <c r="AG438" i="15"/>
  <c r="CF438" i="15" s="1"/>
  <c r="AG436" i="15"/>
  <c r="CF436" i="15" s="1"/>
  <c r="AG335" i="15"/>
  <c r="CF335" i="15" s="1"/>
  <c r="AG293" i="15"/>
  <c r="CF293" i="15" s="1"/>
  <c r="AG289" i="15"/>
  <c r="CF289" i="15" s="1"/>
  <c r="AG223" i="15"/>
  <c r="CF223" i="15" s="1"/>
  <c r="AG372" i="15"/>
  <c r="CF372" i="15" s="1"/>
  <c r="AG310" i="15"/>
  <c r="CF310" i="15" s="1"/>
  <c r="AG308" i="15"/>
  <c r="CF308" i="15" s="1"/>
  <c r="AG270" i="15"/>
  <c r="CF270" i="15" s="1"/>
  <c r="AG242" i="15"/>
  <c r="CF242" i="15" s="1"/>
  <c r="AG130" i="15"/>
  <c r="CF130" i="15" s="1"/>
  <c r="AG94" i="15"/>
  <c r="CF94" i="15" s="1"/>
  <c r="AG400" i="15"/>
  <c r="CF400" i="15" s="1"/>
  <c r="AF782" i="15"/>
  <c r="CE782" i="15" s="1"/>
  <c r="AE373" i="15"/>
  <c r="CD373" i="15" s="1"/>
  <c r="AE1057" i="15"/>
  <c r="CD1057" i="15" s="1"/>
  <c r="AE1056" i="15"/>
  <c r="CD1056" i="15" s="1"/>
  <c r="AE1004" i="15"/>
  <c r="CD1004" i="15" s="1"/>
  <c r="AE912" i="15"/>
  <c r="CD912" i="15" s="1"/>
  <c r="AE880" i="15"/>
  <c r="CD880" i="15" s="1"/>
  <c r="AE871" i="15"/>
  <c r="CD871" i="15" s="1"/>
  <c r="AE867" i="15"/>
  <c r="CD867" i="15" s="1"/>
  <c r="AE825" i="15"/>
  <c r="CD825" i="15" s="1"/>
  <c r="AE673" i="15"/>
  <c r="CD673" i="15" s="1"/>
  <c r="AE643" i="15"/>
  <c r="CD643" i="15" s="1"/>
  <c r="AE629" i="15"/>
  <c r="CD629" i="15" s="1"/>
  <c r="AE575" i="15"/>
  <c r="CD575" i="15" s="1"/>
  <c r="AE569" i="15"/>
  <c r="CD569" i="15" s="1"/>
  <c r="AE555" i="15"/>
  <c r="CD555" i="15" s="1"/>
  <c r="AE1011" i="15"/>
  <c r="CD1011" i="15" s="1"/>
  <c r="AE911" i="15"/>
  <c r="CD911" i="15" s="1"/>
  <c r="AE842" i="15"/>
  <c r="CD842" i="15" s="1"/>
  <c r="AE832" i="15"/>
  <c r="CD832" i="15" s="1"/>
  <c r="AE827" i="15"/>
  <c r="CD827" i="15" s="1"/>
  <c r="AE801" i="15"/>
  <c r="CD801" i="15" s="1"/>
  <c r="AE726" i="15"/>
  <c r="CD726" i="15" s="1"/>
  <c r="AE669" i="15"/>
  <c r="CD669" i="15" s="1"/>
  <c r="AE586" i="15"/>
  <c r="CD586" i="15" s="1"/>
  <c r="AE564" i="15"/>
  <c r="CD564" i="15" s="1"/>
  <c r="AE554" i="15"/>
  <c r="CD554" i="15" s="1"/>
  <c r="AE504" i="15"/>
  <c r="CD504" i="15" s="1"/>
  <c r="AE526" i="15"/>
  <c r="CD526" i="15" s="1"/>
  <c r="AE296" i="15"/>
  <c r="CD296" i="15" s="1"/>
  <c r="AE292" i="15"/>
  <c r="CD292" i="15" s="1"/>
  <c r="AF1039" i="15"/>
  <c r="CE1039" i="15" s="1"/>
  <c r="AF1021" i="15"/>
  <c r="CE1021" i="15" s="1"/>
  <c r="AF957" i="15"/>
  <c r="CE957" i="15" s="1"/>
  <c r="AF981" i="15"/>
  <c r="CE981" i="15" s="1"/>
  <c r="AF945" i="15"/>
  <c r="CE945" i="15" s="1"/>
  <c r="AF775" i="15"/>
  <c r="CE775" i="15" s="1"/>
  <c r="AF743" i="15"/>
  <c r="CE743" i="15" s="1"/>
  <c r="AF739" i="15"/>
  <c r="CE739" i="15" s="1"/>
  <c r="AF731" i="15"/>
  <c r="CE731" i="15" s="1"/>
  <c r="AF643" i="15"/>
  <c r="CE643" i="15" s="1"/>
  <c r="AF631" i="15"/>
  <c r="CE631" i="15" s="1"/>
  <c r="AF613" i="15"/>
  <c r="CE613" i="15" s="1"/>
  <c r="AF605" i="15"/>
  <c r="CE605" i="15" s="1"/>
  <c r="AE507" i="15"/>
  <c r="CD507" i="15" s="1"/>
  <c r="AE523" i="15"/>
  <c r="CD523" i="15" s="1"/>
  <c r="AE411" i="15"/>
  <c r="CD411" i="15" s="1"/>
  <c r="AE379" i="15"/>
  <c r="CD379" i="15" s="1"/>
  <c r="AE345" i="15"/>
  <c r="CD345" i="15" s="1"/>
  <c r="AE309" i="15"/>
  <c r="CD309" i="15" s="1"/>
  <c r="AE221" i="15"/>
  <c r="CD221" i="15" s="1"/>
  <c r="AE123" i="15"/>
  <c r="CD123" i="15" s="1"/>
  <c r="AE89" i="15"/>
  <c r="CD89" i="15" s="1"/>
  <c r="AF1012" i="15"/>
  <c r="CE1012" i="15" s="1"/>
  <c r="AF1006" i="15"/>
  <c r="CE1006" i="15" s="1"/>
  <c r="AF949" i="15"/>
  <c r="CE949" i="15" s="1"/>
  <c r="AF836" i="15"/>
  <c r="CE836" i="15" s="1"/>
  <c r="AF834" i="15"/>
  <c r="CE834" i="15" s="1"/>
  <c r="AF830" i="15"/>
  <c r="CE830" i="15" s="1"/>
  <c r="AF690" i="15"/>
  <c r="CE690" i="15" s="1"/>
  <c r="AF618" i="15"/>
  <c r="CE618" i="15" s="1"/>
  <c r="AF468" i="15"/>
  <c r="CE468" i="15" s="1"/>
  <c r="AF448" i="15"/>
  <c r="CE448" i="15" s="1"/>
  <c r="AF442" i="15"/>
  <c r="CE442" i="15" s="1"/>
  <c r="AF360" i="15"/>
  <c r="CE360" i="15" s="1"/>
  <c r="AF282" i="15"/>
  <c r="CE282" i="15" s="1"/>
  <c r="AF96" i="15"/>
  <c r="CE96" i="15" s="1"/>
  <c r="AF93" i="15"/>
  <c r="CE93" i="15" s="1"/>
  <c r="AF77" i="15"/>
  <c r="CE77" i="15" s="1"/>
  <c r="AG905" i="15"/>
  <c r="CF905" i="15" s="1"/>
  <c r="AG897" i="15"/>
  <c r="CF897" i="15" s="1"/>
  <c r="AG889" i="15"/>
  <c r="CF889" i="15" s="1"/>
  <c r="AG793" i="15"/>
  <c r="CF793" i="15" s="1"/>
  <c r="AG791" i="15"/>
  <c r="CF791" i="15" s="1"/>
  <c r="AG751" i="15"/>
  <c r="CF751" i="15" s="1"/>
  <c r="AG638" i="15"/>
  <c r="CF638" i="15" s="1"/>
  <c r="AG617" i="15"/>
  <c r="CF617" i="15" s="1"/>
  <c r="AG593" i="15"/>
  <c r="CF593" i="15" s="1"/>
  <c r="AG579" i="15"/>
  <c r="CF579" i="15" s="1"/>
  <c r="AG543" i="15"/>
  <c r="CF543" i="15" s="1"/>
  <c r="AG529" i="15"/>
  <c r="CF529" i="15" s="1"/>
  <c r="AG461" i="15"/>
  <c r="CF461" i="15" s="1"/>
  <c r="AG403" i="15"/>
  <c r="CF403" i="15" s="1"/>
  <c r="AF495" i="15"/>
  <c r="CE495" i="15" s="1"/>
  <c r="AF493" i="15"/>
  <c r="CE493" i="15" s="1"/>
  <c r="AF491" i="15"/>
  <c r="CE491" i="15" s="1"/>
  <c r="AF459" i="15"/>
  <c r="CE459" i="15" s="1"/>
  <c r="AF457" i="15"/>
  <c r="CE457" i="15" s="1"/>
  <c r="AF453" i="15"/>
  <c r="CE453" i="15" s="1"/>
  <c r="AF425" i="15"/>
  <c r="CE425" i="15" s="1"/>
  <c r="AF279" i="15"/>
  <c r="CE279" i="15" s="1"/>
  <c r="AF269" i="15"/>
  <c r="CE269" i="15" s="1"/>
  <c r="AF237" i="15"/>
  <c r="CE237" i="15" s="1"/>
  <c r="AF225" i="15"/>
  <c r="CE225" i="15" s="1"/>
  <c r="AF195" i="15"/>
  <c r="CE195" i="15" s="1"/>
  <c r="AF181" i="15"/>
  <c r="CE181" i="15" s="1"/>
  <c r="AF173" i="15"/>
  <c r="CE173" i="15" s="1"/>
  <c r="AF127" i="15"/>
  <c r="CE127" i="15" s="1"/>
  <c r="AF89" i="15"/>
  <c r="CE89" i="15" s="1"/>
  <c r="AG1006" i="15"/>
  <c r="CF1006" i="15" s="1"/>
  <c r="AG924" i="15"/>
  <c r="CF924" i="15" s="1"/>
  <c r="AG772" i="15"/>
  <c r="CF772" i="15" s="1"/>
  <c r="AG762" i="15"/>
  <c r="CF762" i="15" s="1"/>
  <c r="AG735" i="15"/>
  <c r="CF735" i="15" s="1"/>
  <c r="AG701" i="15"/>
  <c r="CF701" i="15" s="1"/>
  <c r="AG693" i="15"/>
  <c r="CF693" i="15" s="1"/>
  <c r="AG665" i="15"/>
  <c r="CF665" i="15" s="1"/>
  <c r="AG588" i="15"/>
  <c r="CF588" i="15" s="1"/>
  <c r="AG532" i="15"/>
  <c r="CF532" i="15" s="1"/>
  <c r="AG518" i="15"/>
  <c r="CF518" i="15" s="1"/>
  <c r="AG492" i="15"/>
  <c r="CF492" i="15" s="1"/>
  <c r="AG470" i="15"/>
  <c r="CF470" i="15" s="1"/>
  <c r="AG151" i="15"/>
  <c r="CF151" i="15" s="1"/>
  <c r="AG83" i="15"/>
  <c r="CF83" i="15" s="1"/>
  <c r="AG356" i="15"/>
  <c r="CF356" i="15" s="1"/>
  <c r="AG348" i="15"/>
  <c r="CF348" i="15" s="1"/>
  <c r="AG306" i="15"/>
  <c r="CF306" i="15" s="1"/>
  <c r="AG232" i="15"/>
  <c r="CF232" i="15" s="1"/>
  <c r="AG178" i="15"/>
  <c r="CF178" i="15" s="1"/>
  <c r="AG132" i="15"/>
  <c r="CF132" i="15" s="1"/>
  <c r="AG122" i="15"/>
  <c r="CF122" i="15" s="1"/>
  <c r="AG71" i="15"/>
  <c r="CF71" i="15" s="1"/>
  <c r="AG86" i="15"/>
  <c r="CF86" i="15" s="1"/>
  <c r="AF262" i="15"/>
  <c r="CE262" i="15" s="1"/>
  <c r="AG1020" i="15"/>
  <c r="CF1020" i="15" s="1"/>
  <c r="AF283" i="15"/>
  <c r="CE283" i="15" s="1"/>
  <c r="AE690" i="15"/>
  <c r="CD690" i="15" s="1"/>
  <c r="AE727" i="15"/>
  <c r="CD727" i="15" s="1"/>
  <c r="AF526" i="15"/>
  <c r="CE526" i="15" s="1"/>
  <c r="AF1031" i="15"/>
  <c r="CE1031" i="15" s="1"/>
  <c r="AG667" i="15"/>
  <c r="CF667" i="15" s="1"/>
  <c r="AE937" i="15"/>
  <c r="CD937" i="15" s="1"/>
  <c r="AE662" i="15"/>
  <c r="CD662" i="15" s="1"/>
  <c r="AF654" i="15"/>
  <c r="CE654" i="15" s="1"/>
  <c r="AE369" i="15"/>
  <c r="CD369" i="15" s="1"/>
  <c r="AE1026" i="15"/>
  <c r="CD1026" i="15" s="1"/>
  <c r="AE958" i="15"/>
  <c r="CD958" i="15" s="1"/>
  <c r="AE849" i="15"/>
  <c r="CD849" i="15" s="1"/>
  <c r="AE839" i="15"/>
  <c r="CD839" i="15" s="1"/>
  <c r="AE800" i="15"/>
  <c r="CD800" i="15" s="1"/>
  <c r="AE778" i="15"/>
  <c r="CD778" i="15" s="1"/>
  <c r="AE707" i="15"/>
  <c r="CD707" i="15" s="1"/>
  <c r="AE639" i="15"/>
  <c r="CD639" i="15" s="1"/>
  <c r="AE571" i="15"/>
  <c r="CD571" i="15" s="1"/>
  <c r="AE1013" i="15"/>
  <c r="CD1013" i="15" s="1"/>
  <c r="AE993" i="15"/>
  <c r="CD993" i="15" s="1"/>
  <c r="AE975" i="15"/>
  <c r="CD975" i="15" s="1"/>
  <c r="AE967" i="15"/>
  <c r="CD967" i="15" s="1"/>
  <c r="AE955" i="15"/>
  <c r="CD955" i="15" s="1"/>
  <c r="AE948" i="15"/>
  <c r="CD948" i="15" s="1"/>
  <c r="AE895" i="15"/>
  <c r="CD895" i="15" s="1"/>
  <c r="AE854" i="15"/>
  <c r="CD854" i="15" s="1"/>
  <c r="AE848" i="15"/>
  <c r="CD848" i="15" s="1"/>
  <c r="AE823" i="15"/>
  <c r="CD823" i="15" s="1"/>
  <c r="AE791" i="15"/>
  <c r="CD791" i="15" s="1"/>
  <c r="AE806" i="15"/>
  <c r="CD806" i="15" s="1"/>
  <c r="AE748" i="15"/>
  <c r="CD748" i="15" s="1"/>
  <c r="AE661" i="15"/>
  <c r="CD661" i="15" s="1"/>
  <c r="AE612" i="15"/>
  <c r="CD612" i="15" s="1"/>
  <c r="AE606" i="15"/>
  <c r="CD606" i="15" s="1"/>
  <c r="AE570" i="15"/>
  <c r="CD570" i="15" s="1"/>
  <c r="AE516" i="15"/>
  <c r="CD516" i="15" s="1"/>
  <c r="AE496" i="15"/>
  <c r="CD496" i="15" s="1"/>
  <c r="AE456" i="15"/>
  <c r="CD456" i="15" s="1"/>
  <c r="AE434" i="15"/>
  <c r="CD434" i="15" s="1"/>
  <c r="AE366" i="15"/>
  <c r="CD366" i="15" s="1"/>
  <c r="AE342" i="15"/>
  <c r="CD342" i="15" s="1"/>
  <c r="AE340" i="15"/>
  <c r="CD340" i="15" s="1"/>
  <c r="AE310" i="15"/>
  <c r="CD310" i="15" s="1"/>
  <c r="AE300" i="15"/>
  <c r="CD300" i="15" s="1"/>
  <c r="AE254" i="15"/>
  <c r="CD254" i="15" s="1"/>
  <c r="AE250" i="15"/>
  <c r="CD250" i="15" s="1"/>
  <c r="AE236" i="15"/>
  <c r="CD236" i="15" s="1"/>
  <c r="AE228" i="15"/>
  <c r="CD228" i="15" s="1"/>
  <c r="AE212" i="15"/>
  <c r="CD212" i="15" s="1"/>
  <c r="AE130" i="15"/>
  <c r="CD130" i="15" s="1"/>
  <c r="AE126" i="15"/>
  <c r="CD126" i="15" s="1"/>
  <c r="AF991" i="15"/>
  <c r="CE991" i="15" s="1"/>
  <c r="AF984" i="15"/>
  <c r="CE984" i="15" s="1"/>
  <c r="AF908" i="15"/>
  <c r="CE908" i="15" s="1"/>
  <c r="AF879" i="15"/>
  <c r="CE879" i="15" s="1"/>
  <c r="AF861" i="15"/>
  <c r="CE861" i="15" s="1"/>
  <c r="AF801" i="15"/>
  <c r="CE801" i="15" s="1"/>
  <c r="AF797" i="15"/>
  <c r="CE797" i="15" s="1"/>
  <c r="AF791" i="15"/>
  <c r="CE791" i="15" s="1"/>
  <c r="AF785" i="15"/>
  <c r="CE785" i="15" s="1"/>
  <c r="AF781" i="15"/>
  <c r="CE781" i="15" s="1"/>
  <c r="AF723" i="15"/>
  <c r="CE723" i="15" s="1"/>
  <c r="AF717" i="15"/>
  <c r="CE717" i="15" s="1"/>
  <c r="AF642" i="15"/>
  <c r="CE642" i="15" s="1"/>
  <c r="AF597" i="15"/>
  <c r="CE597" i="15" s="1"/>
  <c r="AF528" i="15"/>
  <c r="CE528" i="15" s="1"/>
  <c r="AF533" i="15"/>
  <c r="CE533" i="15" s="1"/>
  <c r="AE399" i="15"/>
  <c r="CD399" i="15" s="1"/>
  <c r="AE355" i="15"/>
  <c r="CD355" i="15" s="1"/>
  <c r="AE235" i="15"/>
  <c r="CD235" i="15" s="1"/>
  <c r="AE225" i="15"/>
  <c r="CD225" i="15" s="1"/>
  <c r="AE223" i="15"/>
  <c r="CD223" i="15" s="1"/>
  <c r="AE189" i="15"/>
  <c r="CD189" i="15" s="1"/>
  <c r="AE107" i="15"/>
  <c r="CD107" i="15" s="1"/>
  <c r="AE83" i="15"/>
  <c r="CD83" i="15" s="1"/>
  <c r="AF1052" i="15"/>
  <c r="CE1052" i="15" s="1"/>
  <c r="AF970" i="15"/>
  <c r="CE970" i="15" s="1"/>
  <c r="AF953" i="15"/>
  <c r="CE953" i="15" s="1"/>
  <c r="AF864" i="15"/>
  <c r="CE864" i="15" s="1"/>
  <c r="AF862" i="15"/>
  <c r="CE862" i="15" s="1"/>
  <c r="AF846" i="15"/>
  <c r="CE846" i="15" s="1"/>
  <c r="AF802" i="15"/>
  <c r="CE802" i="15" s="1"/>
  <c r="AF800" i="15"/>
  <c r="CE800" i="15" s="1"/>
  <c r="AF796" i="15"/>
  <c r="CE796" i="15" s="1"/>
  <c r="AF816" i="15"/>
  <c r="CE816" i="15" s="1"/>
  <c r="AF804" i="15"/>
  <c r="CE804" i="15" s="1"/>
  <c r="AF738" i="15"/>
  <c r="CE738" i="15" s="1"/>
  <c r="AF696" i="15"/>
  <c r="CE696" i="15" s="1"/>
  <c r="AF672" i="15"/>
  <c r="CE672" i="15" s="1"/>
  <c r="AF644" i="15"/>
  <c r="CE644" i="15" s="1"/>
  <c r="AF669" i="15"/>
  <c r="CE669" i="15" s="1"/>
  <c r="AF665" i="15"/>
  <c r="CE665" i="15" s="1"/>
  <c r="AF602" i="15"/>
  <c r="CE602" i="15" s="1"/>
  <c r="AF578" i="15"/>
  <c r="CE578" i="15" s="1"/>
  <c r="AF500" i="15"/>
  <c r="CE500" i="15" s="1"/>
  <c r="AF338" i="15"/>
  <c r="CE338" i="15" s="1"/>
  <c r="AF316" i="15"/>
  <c r="CE316" i="15" s="1"/>
  <c r="AF292" i="15"/>
  <c r="CE292" i="15" s="1"/>
  <c r="AF180" i="15"/>
  <c r="CE180" i="15" s="1"/>
  <c r="AF80" i="15"/>
  <c r="CE80" i="15" s="1"/>
  <c r="AF158" i="15"/>
  <c r="CE158" i="15" s="1"/>
  <c r="AF116" i="15"/>
  <c r="CE116" i="15" s="1"/>
  <c r="AG1023" i="15"/>
  <c r="CF1023" i="15" s="1"/>
  <c r="AG997" i="15"/>
  <c r="CF997" i="15" s="1"/>
  <c r="AG983" i="15"/>
  <c r="CF983" i="15" s="1"/>
  <c r="AG953" i="15"/>
  <c r="CF953" i="15" s="1"/>
  <c r="AG935" i="15"/>
  <c r="CF935" i="15" s="1"/>
  <c r="AG923" i="15"/>
  <c r="CF923" i="15" s="1"/>
  <c r="AG885" i="15"/>
  <c r="CF885" i="15" s="1"/>
  <c r="AG879" i="15"/>
  <c r="CF879" i="15" s="1"/>
  <c r="AG866" i="15"/>
  <c r="CF866" i="15" s="1"/>
  <c r="AG856" i="15"/>
  <c r="CF856" i="15" s="1"/>
  <c r="AG874" i="15"/>
  <c r="CF874" i="15" s="1"/>
  <c r="AG777" i="15"/>
  <c r="CF777" i="15" s="1"/>
  <c r="AG771" i="15"/>
  <c r="CF771" i="15" s="1"/>
  <c r="AG688" i="15"/>
  <c r="CF688" i="15" s="1"/>
  <c r="AG741" i="15"/>
  <c r="CF741" i="15" s="1"/>
  <c r="AG575" i="15"/>
  <c r="CF575" i="15" s="1"/>
  <c r="AG491" i="15"/>
  <c r="CF491" i="15" s="1"/>
  <c r="AG467" i="15"/>
  <c r="CF467" i="15" s="1"/>
  <c r="AF475" i="15"/>
  <c r="CE475" i="15" s="1"/>
  <c r="AF433" i="15"/>
  <c r="CE433" i="15" s="1"/>
  <c r="AF423" i="15"/>
  <c r="CE423" i="15" s="1"/>
  <c r="AF421" i="15"/>
  <c r="CE421" i="15" s="1"/>
  <c r="AF381" i="15"/>
  <c r="CE381" i="15" s="1"/>
  <c r="AF377" i="15"/>
  <c r="CE377" i="15" s="1"/>
  <c r="AF371" i="15"/>
  <c r="CE371" i="15" s="1"/>
  <c r="AF369" i="15"/>
  <c r="CE369" i="15" s="1"/>
  <c r="AF251" i="15"/>
  <c r="CE251" i="15" s="1"/>
  <c r="AF167" i="15"/>
  <c r="CE167" i="15" s="1"/>
  <c r="AG1064" i="15"/>
  <c r="CF1064" i="15" s="1"/>
  <c r="AG970" i="15"/>
  <c r="CF970" i="15" s="1"/>
  <c r="AG952" i="15"/>
  <c r="CF952" i="15" s="1"/>
  <c r="AG944" i="15"/>
  <c r="CF944" i="15" s="1"/>
  <c r="AG934" i="15"/>
  <c r="CF934" i="15" s="1"/>
  <c r="AG932" i="15"/>
  <c r="CF932" i="15" s="1"/>
  <c r="AG902" i="15"/>
  <c r="CF902" i="15" s="1"/>
  <c r="AG869" i="15"/>
  <c r="CF869" i="15" s="1"/>
  <c r="AG803" i="15"/>
  <c r="CF803" i="15" s="1"/>
  <c r="AG788" i="15"/>
  <c r="CF788" i="15" s="1"/>
  <c r="AG689" i="15"/>
  <c r="CF689" i="15" s="1"/>
  <c r="AG647" i="15"/>
  <c r="CF647" i="15" s="1"/>
  <c r="AG742" i="15"/>
  <c r="CF742" i="15" s="1"/>
  <c r="AG558" i="15"/>
  <c r="CF558" i="15" s="1"/>
  <c r="AG494" i="15"/>
  <c r="CF494" i="15" s="1"/>
  <c r="AG406" i="15"/>
  <c r="CF406" i="15" s="1"/>
  <c r="AG267" i="15"/>
  <c r="CF267" i="15" s="1"/>
  <c r="AG187" i="15"/>
  <c r="CF187" i="15" s="1"/>
  <c r="AG181" i="15"/>
  <c r="CF181" i="15" s="1"/>
  <c r="AG171" i="15"/>
  <c r="CF171" i="15" s="1"/>
  <c r="AG384" i="15"/>
  <c r="CF384" i="15" s="1"/>
  <c r="AG324" i="15"/>
  <c r="CF324" i="15" s="1"/>
  <c r="AG260" i="15"/>
  <c r="CF260" i="15" s="1"/>
  <c r="AG234" i="15"/>
  <c r="CF234" i="15" s="1"/>
  <c r="AG210" i="15"/>
  <c r="CF210" i="15" s="1"/>
  <c r="AG206" i="15"/>
  <c r="CF206" i="15" s="1"/>
  <c r="AG168" i="15"/>
  <c r="CF168" i="15" s="1"/>
  <c r="AG140" i="15"/>
  <c r="CF140" i="15" s="1"/>
  <c r="AG126" i="15"/>
  <c r="CF126" i="15" s="1"/>
  <c r="AE703" i="15"/>
  <c r="CD703" i="15" s="1"/>
  <c r="AE623" i="15"/>
  <c r="CD623" i="15" s="1"/>
  <c r="AG561" i="15"/>
  <c r="CF561" i="15" s="1"/>
  <c r="AF168" i="15"/>
  <c r="CE168" i="15" s="1"/>
  <c r="AE579" i="15"/>
  <c r="CD579" i="15" s="1"/>
  <c r="AE148" i="15"/>
  <c r="CD148" i="15" s="1"/>
  <c r="AF1023" i="15"/>
  <c r="CE1023" i="15" s="1"/>
  <c r="AF325" i="15"/>
  <c r="CE325" i="15" s="1"/>
  <c r="AG928" i="15"/>
  <c r="CF928" i="15" s="1"/>
  <c r="AF725" i="15"/>
  <c r="CE725" i="15" s="1"/>
  <c r="AE992" i="15"/>
  <c r="CD992" i="15" s="1"/>
  <c r="AE985" i="15"/>
  <c r="CD985" i="15" s="1"/>
  <c r="AE976" i="15"/>
  <c r="CD976" i="15" s="1"/>
  <c r="AE906" i="15"/>
  <c r="CD906" i="15" s="1"/>
  <c r="AE894" i="15"/>
  <c r="CD894" i="15" s="1"/>
  <c r="AE886" i="15"/>
  <c r="CD886" i="15" s="1"/>
  <c r="AE829" i="15"/>
  <c r="CD829" i="15" s="1"/>
  <c r="AE876" i="15"/>
  <c r="CD876" i="15" s="1"/>
  <c r="AE784" i="15"/>
  <c r="CD784" i="15" s="1"/>
  <c r="AE659" i="15"/>
  <c r="CD659" i="15" s="1"/>
  <c r="AE647" i="15"/>
  <c r="CD647" i="15" s="1"/>
  <c r="AE633" i="15"/>
  <c r="CD633" i="15" s="1"/>
  <c r="AE619" i="15"/>
  <c r="CD619" i="15" s="1"/>
  <c r="AE573" i="15"/>
  <c r="CD573" i="15" s="1"/>
  <c r="AE565" i="15"/>
  <c r="CD565" i="15" s="1"/>
  <c r="AE551" i="15"/>
  <c r="CD551" i="15" s="1"/>
  <c r="AE545" i="15"/>
  <c r="CD545" i="15" s="1"/>
  <c r="AE1053" i="15"/>
  <c r="CD1053" i="15" s="1"/>
  <c r="AE1041" i="15"/>
  <c r="CD1041" i="15" s="1"/>
  <c r="AE957" i="15"/>
  <c r="CD957" i="15" s="1"/>
  <c r="AE942" i="15"/>
  <c r="CD942" i="15" s="1"/>
  <c r="AE899" i="15"/>
  <c r="CD899" i="15" s="1"/>
  <c r="AE893" i="15"/>
  <c r="CD893" i="15" s="1"/>
  <c r="AE789" i="15"/>
  <c r="CD789" i="15" s="1"/>
  <c r="AE738" i="15"/>
  <c r="CD738" i="15" s="1"/>
  <c r="AE634" i="15"/>
  <c r="CD634" i="15" s="1"/>
  <c r="AE620" i="15"/>
  <c r="CD620" i="15" s="1"/>
  <c r="AE616" i="15"/>
  <c r="CD616" i="15" s="1"/>
  <c r="AE610" i="15"/>
  <c r="CD610" i="15" s="1"/>
  <c r="AE598" i="15"/>
  <c r="CD598" i="15" s="1"/>
  <c r="AE572" i="15"/>
  <c r="CD572" i="15" s="1"/>
  <c r="AE566" i="15"/>
  <c r="CD566" i="15" s="1"/>
  <c r="AE556" i="15"/>
  <c r="CD556" i="15" s="1"/>
  <c r="AE512" i="15"/>
  <c r="CD512" i="15" s="1"/>
  <c r="AE460" i="15"/>
  <c r="CD460" i="15" s="1"/>
  <c r="AE394" i="15"/>
  <c r="CD394" i="15" s="1"/>
  <c r="AE352" i="15"/>
  <c r="CD352" i="15" s="1"/>
  <c r="AE312" i="15"/>
  <c r="CD312" i="15" s="1"/>
  <c r="AE304" i="15"/>
  <c r="CD304" i="15" s="1"/>
  <c r="AE280" i="15"/>
  <c r="CD280" i="15" s="1"/>
  <c r="AE276" i="15"/>
  <c r="CD276" i="15" s="1"/>
  <c r="AE248" i="15"/>
  <c r="CD248" i="15" s="1"/>
  <c r="AE206" i="15"/>
  <c r="CD206" i="15" s="1"/>
  <c r="AE174" i="15"/>
  <c r="CD174" i="15" s="1"/>
  <c r="AE134" i="15"/>
  <c r="CD134" i="15" s="1"/>
  <c r="AE132" i="15"/>
  <c r="CD132" i="15" s="1"/>
  <c r="AF1037" i="15"/>
  <c r="CE1037" i="15" s="1"/>
  <c r="AF993" i="15"/>
  <c r="CE993" i="15" s="1"/>
  <c r="AF965" i="15"/>
  <c r="CE965" i="15" s="1"/>
  <c r="AF963" i="15"/>
  <c r="CE963" i="15" s="1"/>
  <c r="AF917" i="15"/>
  <c r="CE917" i="15" s="1"/>
  <c r="AF841" i="15"/>
  <c r="CE841" i="15" s="1"/>
  <c r="AF811" i="15"/>
  <c r="CE811" i="15" s="1"/>
  <c r="AF807" i="15"/>
  <c r="CE807" i="15" s="1"/>
  <c r="AF752" i="15"/>
  <c r="CE752" i="15" s="1"/>
  <c r="AF685" i="15"/>
  <c r="CE685" i="15" s="1"/>
  <c r="AF659" i="15"/>
  <c r="CE659" i="15" s="1"/>
  <c r="AE471" i="15"/>
  <c r="CD471" i="15" s="1"/>
  <c r="AE431" i="15"/>
  <c r="CD431" i="15" s="1"/>
  <c r="AE391" i="15"/>
  <c r="CD391" i="15" s="1"/>
  <c r="AE371" i="15"/>
  <c r="CD371" i="15" s="1"/>
  <c r="AE353" i="15"/>
  <c r="CD353" i="15" s="1"/>
  <c r="AE331" i="15"/>
  <c r="CD331" i="15" s="1"/>
  <c r="AE323" i="15"/>
  <c r="CD323" i="15" s="1"/>
  <c r="AE279" i="15"/>
  <c r="CD279" i="15" s="1"/>
  <c r="AE269" i="15"/>
  <c r="CD269" i="15" s="1"/>
  <c r="AE193" i="15"/>
  <c r="CD193" i="15" s="1"/>
  <c r="AE171" i="15"/>
  <c r="CD171" i="15" s="1"/>
  <c r="AE157" i="15"/>
  <c r="CD157" i="15" s="1"/>
  <c r="AE100" i="15"/>
  <c r="CD100" i="15" s="1"/>
  <c r="AF674" i="15"/>
  <c r="CE674" i="15" s="1"/>
  <c r="AF641" i="15"/>
  <c r="CE641" i="15" s="1"/>
  <c r="AF542" i="15"/>
  <c r="CE542" i="15" s="1"/>
  <c r="AF490" i="15"/>
  <c r="CE490" i="15" s="1"/>
  <c r="AF470" i="15"/>
  <c r="CE470" i="15" s="1"/>
  <c r="AF460" i="15"/>
  <c r="CE460" i="15" s="1"/>
  <c r="AF444" i="15"/>
  <c r="CE444" i="15" s="1"/>
  <c r="AF420" i="15"/>
  <c r="CE420" i="15" s="1"/>
  <c r="AF358" i="15"/>
  <c r="CE358" i="15" s="1"/>
  <c r="AF310" i="15"/>
  <c r="CE310" i="15" s="1"/>
  <c r="AF300" i="15"/>
  <c r="CE300" i="15" s="1"/>
  <c r="AF256" i="15"/>
  <c r="CE256" i="15" s="1"/>
  <c r="AF234" i="15"/>
  <c r="CE234" i="15" s="1"/>
  <c r="AF200" i="15"/>
  <c r="CE200" i="15" s="1"/>
  <c r="AF85" i="15"/>
  <c r="CE85" i="15" s="1"/>
  <c r="AF103" i="15"/>
  <c r="CE103" i="15" s="1"/>
  <c r="AG1045" i="15"/>
  <c r="CF1045" i="15" s="1"/>
  <c r="AG1035" i="15"/>
  <c r="CF1035" i="15" s="1"/>
  <c r="AG1025" i="15"/>
  <c r="CF1025" i="15" s="1"/>
  <c r="AG877" i="15"/>
  <c r="CF877" i="15" s="1"/>
  <c r="AG860" i="15"/>
  <c r="CF860" i="15" s="1"/>
  <c r="AG832" i="15"/>
  <c r="CF832" i="15" s="1"/>
  <c r="AG749" i="15"/>
  <c r="CF749" i="15" s="1"/>
  <c r="AG726" i="15"/>
  <c r="CF726" i="15" s="1"/>
  <c r="AG708" i="15"/>
  <c r="CF708" i="15" s="1"/>
  <c r="AG672" i="15"/>
  <c r="CF672" i="15" s="1"/>
  <c r="AG743" i="15"/>
  <c r="CF743" i="15" s="1"/>
  <c r="AG629" i="15"/>
  <c r="CF629" i="15" s="1"/>
  <c r="AG599" i="15"/>
  <c r="CF599" i="15" s="1"/>
  <c r="AG537" i="15"/>
  <c r="CF537" i="15" s="1"/>
  <c r="AG451" i="15"/>
  <c r="CF451" i="15" s="1"/>
  <c r="AG439" i="15"/>
  <c r="CF439" i="15" s="1"/>
  <c r="AG435" i="15"/>
  <c r="CF435" i="15" s="1"/>
  <c r="AG399" i="15"/>
  <c r="CF399" i="15" s="1"/>
  <c r="AF497" i="15"/>
  <c r="CE497" i="15" s="1"/>
  <c r="AF483" i="15"/>
  <c r="CE483" i="15" s="1"/>
  <c r="AF379" i="15"/>
  <c r="CE379" i="15" s="1"/>
  <c r="AF343" i="15"/>
  <c r="CE343" i="15" s="1"/>
  <c r="AF235" i="15"/>
  <c r="CE235" i="15" s="1"/>
  <c r="AF209" i="15"/>
  <c r="CE209" i="15" s="1"/>
  <c r="AG900" i="15"/>
  <c r="CF900" i="15" s="1"/>
  <c r="AG873" i="15"/>
  <c r="CF873" i="15" s="1"/>
  <c r="AG770" i="15"/>
  <c r="CF770" i="15" s="1"/>
  <c r="AG711" i="15"/>
  <c r="CF711" i="15" s="1"/>
  <c r="AG657" i="15"/>
  <c r="CF657" i="15" s="1"/>
  <c r="AG596" i="15"/>
  <c r="CF596" i="15" s="1"/>
  <c r="AG594" i="15"/>
  <c r="CF594" i="15" s="1"/>
  <c r="AG574" i="15"/>
  <c r="CF574" i="15" s="1"/>
  <c r="AG522" i="15"/>
  <c r="CF522" i="15" s="1"/>
  <c r="AG496" i="15"/>
  <c r="CF496" i="15" s="1"/>
  <c r="AG482" i="15"/>
  <c r="CF482" i="15" s="1"/>
  <c r="AG474" i="15"/>
  <c r="CF474" i="15" s="1"/>
  <c r="AG450" i="15"/>
  <c r="CF450" i="15" s="1"/>
  <c r="AG448" i="15"/>
  <c r="CF448" i="15" s="1"/>
  <c r="AG442" i="15"/>
  <c r="CF442" i="15" s="1"/>
  <c r="AG434" i="15"/>
  <c r="CF434" i="15" s="1"/>
  <c r="AG381" i="15"/>
  <c r="CF381" i="15" s="1"/>
  <c r="AG353" i="15"/>
  <c r="CF353" i="15" s="1"/>
  <c r="AG333" i="15"/>
  <c r="CF333" i="15" s="1"/>
  <c r="AG319" i="15"/>
  <c r="CF319" i="15" s="1"/>
  <c r="AG317" i="15"/>
  <c r="CF317" i="15" s="1"/>
  <c r="AG265" i="15"/>
  <c r="CF265" i="15" s="1"/>
  <c r="AG261" i="15"/>
  <c r="CF261" i="15" s="1"/>
  <c r="AG259" i="15"/>
  <c r="CF259" i="15" s="1"/>
  <c r="AG249" i="15"/>
  <c r="CF249" i="15" s="1"/>
  <c r="AG207" i="15"/>
  <c r="CF207" i="15" s="1"/>
  <c r="AG183" i="15"/>
  <c r="CF183" i="15" s="1"/>
  <c r="AG157" i="15"/>
  <c r="CF157" i="15" s="1"/>
  <c r="AG155" i="15"/>
  <c r="CF155" i="15" s="1"/>
  <c r="AG92" i="15"/>
  <c r="CF92" i="15" s="1"/>
  <c r="AG109" i="15"/>
  <c r="CF109" i="15" s="1"/>
  <c r="AG66" i="15"/>
  <c r="CF66" i="15" s="1"/>
  <c r="AG358" i="15"/>
  <c r="CF358" i="15" s="1"/>
  <c r="AG300" i="15"/>
  <c r="CF300" i="15" s="1"/>
  <c r="AG268" i="15"/>
  <c r="CF268" i="15" s="1"/>
  <c r="AE1043" i="15"/>
  <c r="CD1043" i="15" s="1"/>
  <c r="AE953" i="15"/>
  <c r="CD953" i="15" s="1"/>
  <c r="AF249" i="15"/>
  <c r="CE249" i="15" s="1"/>
  <c r="AE293" i="15"/>
  <c r="CD293" i="15" s="1"/>
  <c r="AE759" i="15"/>
  <c r="CD759" i="15" s="1"/>
  <c r="AE984" i="15"/>
  <c r="CD984" i="15" s="1"/>
  <c r="AE128" i="15"/>
  <c r="CD128" i="15" s="1"/>
  <c r="AE540" i="15"/>
  <c r="CD540" i="15" s="1"/>
  <c r="AF766" i="15"/>
  <c r="CE766" i="15" s="1"/>
  <c r="AF416" i="15"/>
  <c r="CE416" i="15" s="1"/>
  <c r="AG1001" i="15"/>
  <c r="CF1001" i="15" s="1"/>
  <c r="AF517" i="15"/>
  <c r="CE517" i="15" s="1"/>
  <c r="AF285" i="15"/>
  <c r="CE285" i="15" s="1"/>
  <c r="AF829" i="15"/>
  <c r="CE829" i="15" s="1"/>
  <c r="AF771" i="15"/>
  <c r="CE771" i="15" s="1"/>
  <c r="AF757" i="15"/>
  <c r="CE757" i="15" s="1"/>
  <c r="AE577" i="15"/>
  <c r="CD577" i="15" s="1"/>
  <c r="AE732" i="15"/>
  <c r="CD732" i="15" s="1"/>
  <c r="AE79" i="15"/>
  <c r="CD79" i="15" s="1"/>
  <c r="AE1054" i="15"/>
  <c r="CD1054" i="15" s="1"/>
  <c r="AE1010" i="15"/>
  <c r="CD1010" i="15" s="1"/>
  <c r="AE974" i="15"/>
  <c r="CD974" i="15" s="1"/>
  <c r="AE739" i="15"/>
  <c r="CD739" i="15" s="1"/>
  <c r="AE677" i="15"/>
  <c r="CD677" i="15" s="1"/>
  <c r="AE1047" i="15"/>
  <c r="CD1047" i="15" s="1"/>
  <c r="AE1023" i="15"/>
  <c r="CD1023" i="15" s="1"/>
  <c r="AE959" i="15"/>
  <c r="CD959" i="15" s="1"/>
  <c r="AE930" i="15"/>
  <c r="CD930" i="15" s="1"/>
  <c r="AE907" i="15"/>
  <c r="CD907" i="15" s="1"/>
  <c r="AE891" i="15"/>
  <c r="CD891" i="15" s="1"/>
  <c r="AE815" i="15"/>
  <c r="CD815" i="15" s="1"/>
  <c r="AE757" i="15"/>
  <c r="CD757" i="15" s="1"/>
  <c r="AE810" i="15"/>
  <c r="CD810" i="15" s="1"/>
  <c r="AE742" i="15"/>
  <c r="CD742" i="15" s="1"/>
  <c r="AE722" i="15"/>
  <c r="CD722" i="15" s="1"/>
  <c r="AE696" i="15"/>
  <c r="CD696" i="15" s="1"/>
  <c r="AE692" i="15"/>
  <c r="CD692" i="15" s="1"/>
  <c r="AE680" i="15"/>
  <c r="CD680" i="15" s="1"/>
  <c r="AE665" i="15"/>
  <c r="CD665" i="15" s="1"/>
  <c r="AE653" i="15"/>
  <c r="CD653" i="15" s="1"/>
  <c r="AE576" i="15"/>
  <c r="CD576" i="15" s="1"/>
  <c r="AE670" i="15"/>
  <c r="CD670" i="15" s="1"/>
  <c r="AE522" i="15"/>
  <c r="CD522" i="15" s="1"/>
  <c r="AE514" i="15"/>
  <c r="CD514" i="15" s="1"/>
  <c r="AE408" i="15"/>
  <c r="CD408" i="15" s="1"/>
  <c r="AE368" i="15"/>
  <c r="CD368" i="15" s="1"/>
  <c r="AE286" i="15"/>
  <c r="CD286" i="15" s="1"/>
  <c r="AE218" i="15"/>
  <c r="CD218" i="15" s="1"/>
  <c r="AE144" i="15"/>
  <c r="CD144" i="15" s="1"/>
  <c r="AE69" i="15"/>
  <c r="CD69" i="15" s="1"/>
  <c r="AE116" i="15"/>
  <c r="CD116" i="15" s="1"/>
  <c r="AF1029" i="15"/>
  <c r="CE1029" i="15" s="1"/>
  <c r="AF1009" i="15"/>
  <c r="CE1009" i="15" s="1"/>
  <c r="AF927" i="15"/>
  <c r="CE927" i="15" s="1"/>
  <c r="AF857" i="15"/>
  <c r="CE857" i="15" s="1"/>
  <c r="AF687" i="15"/>
  <c r="CE687" i="15" s="1"/>
  <c r="AF638" i="15"/>
  <c r="CE638" i="15" s="1"/>
  <c r="AF629" i="15"/>
  <c r="CE629" i="15" s="1"/>
  <c r="AF621" i="15"/>
  <c r="CE621" i="15" s="1"/>
  <c r="AF609" i="15"/>
  <c r="CE609" i="15" s="1"/>
  <c r="AF585" i="15"/>
  <c r="CE585" i="15" s="1"/>
  <c r="AF571" i="15"/>
  <c r="CE571" i="15" s="1"/>
  <c r="AF557" i="15"/>
  <c r="CE557" i="15" s="1"/>
  <c r="AF553" i="15"/>
  <c r="CE553" i="15" s="1"/>
  <c r="AF543" i="15"/>
  <c r="CE543" i="15" s="1"/>
  <c r="AE646" i="15"/>
  <c r="CD646" i="15" s="1"/>
  <c r="AE493" i="15"/>
  <c r="CD493" i="15" s="1"/>
  <c r="AE385" i="15"/>
  <c r="CD385" i="15" s="1"/>
  <c r="AE363" i="15"/>
  <c r="CD363" i="15" s="1"/>
  <c r="AE295" i="15"/>
  <c r="CD295" i="15" s="1"/>
  <c r="AE287" i="15"/>
  <c r="CD287" i="15" s="1"/>
  <c r="AE263" i="15"/>
  <c r="CD263" i="15" s="1"/>
  <c r="AE181" i="15"/>
  <c r="CD181" i="15" s="1"/>
  <c r="AE75" i="15"/>
  <c r="CD75" i="15" s="1"/>
  <c r="AF1048" i="15"/>
  <c r="CE1048" i="15" s="1"/>
  <c r="AF1044" i="15"/>
  <c r="CE1044" i="15" s="1"/>
  <c r="AF1035" i="15"/>
  <c r="CE1035" i="15" s="1"/>
  <c r="AF998" i="15"/>
  <c r="CE998" i="15" s="1"/>
  <c r="AF944" i="15"/>
  <c r="CE944" i="15" s="1"/>
  <c r="AF915" i="15"/>
  <c r="CE915" i="15" s="1"/>
  <c r="AF626" i="15"/>
  <c r="CE626" i="15" s="1"/>
  <c r="AF492" i="15"/>
  <c r="CE492" i="15" s="1"/>
  <c r="AF436" i="15"/>
  <c r="CE436" i="15" s="1"/>
  <c r="AF430" i="15"/>
  <c r="CE430" i="15" s="1"/>
  <c r="AF386" i="15"/>
  <c r="CE386" i="15" s="1"/>
  <c r="AF362" i="15"/>
  <c r="CE362" i="15" s="1"/>
  <c r="AF348" i="15"/>
  <c r="CE348" i="15" s="1"/>
  <c r="AF334" i="15"/>
  <c r="CE334" i="15" s="1"/>
  <c r="AF306" i="15"/>
  <c r="CE306" i="15" s="1"/>
  <c r="AF254" i="15"/>
  <c r="CE254" i="15" s="1"/>
  <c r="AF244" i="15"/>
  <c r="CE244" i="15" s="1"/>
  <c r="AF232" i="15"/>
  <c r="CE232" i="15" s="1"/>
  <c r="AF114" i="15"/>
  <c r="CE114" i="15" s="1"/>
  <c r="AG1055" i="15"/>
  <c r="CF1055" i="15" s="1"/>
  <c r="AG1037" i="15"/>
  <c r="CF1037" i="15" s="1"/>
  <c r="AG1033" i="15"/>
  <c r="CF1033" i="15" s="1"/>
  <c r="AG981" i="15"/>
  <c r="CF981" i="15" s="1"/>
  <c r="AG963" i="15"/>
  <c r="CF963" i="15" s="1"/>
  <c r="AG937" i="15"/>
  <c r="CF937" i="15" s="1"/>
  <c r="AG808" i="15"/>
  <c r="CF808" i="15" s="1"/>
  <c r="AG876" i="15"/>
  <c r="CF876" i="15" s="1"/>
  <c r="AG801" i="15"/>
  <c r="CF801" i="15" s="1"/>
  <c r="AG789" i="15"/>
  <c r="CF789" i="15" s="1"/>
  <c r="AG718" i="15"/>
  <c r="CF718" i="15" s="1"/>
  <c r="AG621" i="15"/>
  <c r="CF621" i="15" s="1"/>
  <c r="AG447" i="15"/>
  <c r="CF447" i="15" s="1"/>
  <c r="AG401" i="15"/>
  <c r="CF401" i="15" s="1"/>
  <c r="AF487" i="15"/>
  <c r="CE487" i="15" s="1"/>
  <c r="AF393" i="15"/>
  <c r="CE393" i="15" s="1"/>
  <c r="AF357" i="15"/>
  <c r="CE357" i="15" s="1"/>
  <c r="AF303" i="15"/>
  <c r="CE303" i="15" s="1"/>
  <c r="AF108" i="15"/>
  <c r="CE108" i="15" s="1"/>
  <c r="AF169" i="15"/>
  <c r="CE169" i="15" s="1"/>
  <c r="AF161" i="15"/>
  <c r="CE161" i="15" s="1"/>
  <c r="AF151" i="15"/>
  <c r="CE151" i="15" s="1"/>
  <c r="AG1042" i="15"/>
  <c r="CF1042" i="15" s="1"/>
  <c r="AG1012" i="15"/>
  <c r="CF1012" i="15" s="1"/>
  <c r="AG855" i="15"/>
  <c r="CF855" i="15" s="1"/>
  <c r="AG847" i="15"/>
  <c r="CF847" i="15" s="1"/>
  <c r="AG792" i="15"/>
  <c r="CF792" i="15" s="1"/>
  <c r="AG756" i="15"/>
  <c r="CF756" i="15" s="1"/>
  <c r="AG719" i="15"/>
  <c r="CF719" i="15" s="1"/>
  <c r="AG663" i="15"/>
  <c r="CF663" i="15" s="1"/>
  <c r="AG641" i="15"/>
  <c r="CF641" i="15" s="1"/>
  <c r="AG602" i="15"/>
  <c r="CF602" i="15" s="1"/>
  <c r="AG359" i="15"/>
  <c r="CF359" i="15" s="1"/>
  <c r="AG327" i="15"/>
  <c r="CF327" i="15" s="1"/>
  <c r="AG311" i="15"/>
  <c r="CF311" i="15" s="1"/>
  <c r="AG247" i="15"/>
  <c r="CF247" i="15" s="1"/>
  <c r="AG173" i="15"/>
  <c r="CF173" i="15" s="1"/>
  <c r="AG167" i="15"/>
  <c r="CF167" i="15" s="1"/>
  <c r="AG135" i="15"/>
  <c r="CF135" i="15" s="1"/>
  <c r="AG107" i="15"/>
  <c r="CF107" i="15" s="1"/>
  <c r="AG370" i="15"/>
  <c r="CF370" i="15" s="1"/>
  <c r="AG366" i="15"/>
  <c r="CF366" i="15" s="1"/>
  <c r="AG336" i="15"/>
  <c r="CF336" i="15" s="1"/>
  <c r="AE649" i="15"/>
  <c r="CD649" i="15" s="1"/>
  <c r="AF363" i="15"/>
  <c r="CE363" i="15" s="1"/>
  <c r="AF892" i="15"/>
  <c r="CE892" i="15" s="1"/>
  <c r="AE1044" i="15"/>
  <c r="CD1044" i="15" s="1"/>
  <c r="AE1006" i="15"/>
  <c r="CD1006" i="15" s="1"/>
  <c r="AF975" i="15"/>
  <c r="CE975" i="15" s="1"/>
  <c r="AF712" i="15"/>
  <c r="CE712" i="15" s="1"/>
  <c r="AF403" i="15"/>
  <c r="CE403" i="15" s="1"/>
  <c r="AG292" i="15"/>
  <c r="CF292" i="15" s="1"/>
  <c r="AF511" i="15"/>
  <c r="CE511" i="15" s="1"/>
  <c r="AE167" i="15"/>
  <c r="CD167" i="15" s="1"/>
  <c r="AE811" i="15"/>
  <c r="CD811" i="15" s="1"/>
  <c r="AE981" i="15"/>
  <c r="CD981" i="15" s="1"/>
  <c r="AE951" i="15"/>
  <c r="CD951" i="15" s="1"/>
  <c r="AE931" i="15"/>
  <c r="CD931" i="15" s="1"/>
  <c r="AE766" i="15"/>
  <c r="CD766" i="15" s="1"/>
  <c r="AE812" i="15"/>
  <c r="CD812" i="15" s="1"/>
  <c r="AE713" i="15"/>
  <c r="CD713" i="15" s="1"/>
  <c r="AE635" i="15"/>
  <c r="CD635" i="15" s="1"/>
  <c r="AE617" i="15"/>
  <c r="CD617" i="15" s="1"/>
  <c r="AE589" i="15"/>
  <c r="CD589" i="15" s="1"/>
  <c r="AE980" i="15"/>
  <c r="CD980" i="15" s="1"/>
  <c r="AE868" i="15"/>
  <c r="CD868" i="15" s="1"/>
  <c r="AE637" i="15"/>
  <c r="CD637" i="15" s="1"/>
  <c r="AE592" i="15"/>
  <c r="CD592" i="15" s="1"/>
  <c r="AE590" i="15"/>
  <c r="CD590" i="15" s="1"/>
  <c r="AE542" i="15"/>
  <c r="CD542" i="15" s="1"/>
  <c r="AE536" i="15"/>
  <c r="CD536" i="15" s="1"/>
  <c r="AE474" i="15"/>
  <c r="CD474" i="15" s="1"/>
  <c r="AE448" i="15"/>
  <c r="CD448" i="15" s="1"/>
  <c r="AE400" i="15"/>
  <c r="CD400" i="15" s="1"/>
  <c r="AE332" i="15"/>
  <c r="CD332" i="15" s="1"/>
  <c r="AE322" i="15"/>
  <c r="CD322" i="15" s="1"/>
  <c r="AE314" i="15"/>
  <c r="CD314" i="15" s="1"/>
  <c r="AE274" i="15"/>
  <c r="CD274" i="15" s="1"/>
  <c r="AE204" i="15"/>
  <c r="CD204" i="15" s="1"/>
  <c r="AF1059" i="15"/>
  <c r="CE1059" i="15" s="1"/>
  <c r="AF1003" i="15"/>
  <c r="CE1003" i="15" s="1"/>
  <c r="AF1001" i="15"/>
  <c r="CE1001" i="15" s="1"/>
  <c r="AF900" i="15"/>
  <c r="CE900" i="15" s="1"/>
  <c r="AF873" i="15"/>
  <c r="CE873" i="15" s="1"/>
  <c r="AF845" i="15"/>
  <c r="CE845" i="15" s="1"/>
  <c r="AF835" i="15"/>
  <c r="CE835" i="15" s="1"/>
  <c r="AF779" i="15"/>
  <c r="CE779" i="15" s="1"/>
  <c r="AF744" i="15"/>
  <c r="CE744" i="15" s="1"/>
  <c r="AF721" i="15"/>
  <c r="CE721" i="15" s="1"/>
  <c r="AF577" i="15"/>
  <c r="CE577" i="15" s="1"/>
  <c r="AF573" i="15"/>
  <c r="CE573" i="15" s="1"/>
  <c r="AF531" i="15"/>
  <c r="CE531" i="15" s="1"/>
  <c r="AF529" i="15"/>
  <c r="CE529" i="15" s="1"/>
  <c r="AE650" i="15"/>
  <c r="CD650" i="15" s="1"/>
  <c r="AE638" i="15"/>
  <c r="CD638" i="15" s="1"/>
  <c r="AE529" i="15"/>
  <c r="CD529" i="15" s="1"/>
  <c r="AE517" i="15"/>
  <c r="CD517" i="15" s="1"/>
  <c r="AE515" i="15"/>
  <c r="CD515" i="15" s="1"/>
  <c r="AE499" i="15"/>
  <c r="CD499" i="15" s="1"/>
  <c r="AE409" i="15"/>
  <c r="CD409" i="15" s="1"/>
  <c r="AE387" i="15"/>
  <c r="CD387" i="15" s="1"/>
  <c r="AE377" i="15"/>
  <c r="CD377" i="15" s="1"/>
  <c r="AE361" i="15"/>
  <c r="CD361" i="15" s="1"/>
  <c r="AE299" i="15"/>
  <c r="CD299" i="15" s="1"/>
  <c r="AE277" i="15"/>
  <c r="CD277" i="15" s="1"/>
  <c r="AE253" i="15"/>
  <c r="CD253" i="15" s="1"/>
  <c r="AE229" i="15"/>
  <c r="CD229" i="15" s="1"/>
  <c r="AE213" i="15"/>
  <c r="CD213" i="15" s="1"/>
  <c r="AE161" i="15"/>
  <c r="CD161" i="15" s="1"/>
  <c r="AE121" i="15"/>
  <c r="CD121" i="15" s="1"/>
  <c r="AF1064" i="15"/>
  <c r="CE1064" i="15" s="1"/>
  <c r="AF1024" i="15"/>
  <c r="CE1024" i="15" s="1"/>
  <c r="AF980" i="15"/>
  <c r="CE980" i="15" s="1"/>
  <c r="AF868" i="15"/>
  <c r="CE868" i="15" s="1"/>
  <c r="AF805" i="15"/>
  <c r="CE805" i="15" s="1"/>
  <c r="AF794" i="15"/>
  <c r="CE794" i="15" s="1"/>
  <c r="AF762" i="15"/>
  <c r="CE762" i="15" s="1"/>
  <c r="AF604" i="15"/>
  <c r="CE604" i="15" s="1"/>
  <c r="AF598" i="15"/>
  <c r="CE598" i="15" s="1"/>
  <c r="AF568" i="15"/>
  <c r="CE568" i="15" s="1"/>
  <c r="AF566" i="15"/>
  <c r="CE566" i="15" s="1"/>
  <c r="AF548" i="15"/>
  <c r="CE548" i="15" s="1"/>
  <c r="AF544" i="15"/>
  <c r="CE544" i="15" s="1"/>
  <c r="AF538" i="15"/>
  <c r="CE538" i="15" s="1"/>
  <c r="AF488" i="15"/>
  <c r="CE488" i="15" s="1"/>
  <c r="AF434" i="15"/>
  <c r="CE434" i="15" s="1"/>
  <c r="AF398" i="15"/>
  <c r="CE398" i="15" s="1"/>
  <c r="AF382" i="15"/>
  <c r="CE382" i="15" s="1"/>
  <c r="AF366" i="15"/>
  <c r="CE366" i="15" s="1"/>
  <c r="AF354" i="15"/>
  <c r="CE354" i="15" s="1"/>
  <c r="AF266" i="15"/>
  <c r="CE266" i="15" s="1"/>
  <c r="AF198" i="15"/>
  <c r="CE198" i="15" s="1"/>
  <c r="AF112" i="15"/>
  <c r="CE112" i="15" s="1"/>
  <c r="AF172" i="15"/>
  <c r="CE172" i="15" s="1"/>
  <c r="AF132" i="15"/>
  <c r="CE132" i="15" s="1"/>
  <c r="AF95" i="15"/>
  <c r="CE95" i="15" s="1"/>
  <c r="AG1063" i="15"/>
  <c r="CF1063" i="15" s="1"/>
  <c r="AG1057" i="15"/>
  <c r="CF1057" i="15" s="1"/>
  <c r="AG975" i="15"/>
  <c r="CF975" i="15" s="1"/>
  <c r="AG826" i="15"/>
  <c r="CF826" i="15" s="1"/>
  <c r="AG820" i="15"/>
  <c r="CF820" i="15" s="1"/>
  <c r="AG678" i="15"/>
  <c r="CF678" i="15" s="1"/>
  <c r="AG668" i="15"/>
  <c r="CF668" i="15" s="1"/>
  <c r="AG613" i="15"/>
  <c r="CF613" i="15" s="1"/>
  <c r="AG581" i="15"/>
  <c r="CF581" i="15" s="1"/>
  <c r="AG545" i="15"/>
  <c r="CF545" i="15" s="1"/>
  <c r="AG515" i="15"/>
  <c r="CF515" i="15" s="1"/>
  <c r="AG479" i="15"/>
  <c r="CF479" i="15" s="1"/>
  <c r="AG473" i="15"/>
  <c r="CF473" i="15" s="1"/>
  <c r="AG441" i="15"/>
  <c r="CF441" i="15" s="1"/>
  <c r="AG419" i="15"/>
  <c r="CF419" i="15" s="1"/>
  <c r="AF503" i="15"/>
  <c r="CE503" i="15" s="1"/>
  <c r="AF439" i="15"/>
  <c r="CE439" i="15" s="1"/>
  <c r="AF359" i="15"/>
  <c r="CE359" i="15" s="1"/>
  <c r="AF349" i="15"/>
  <c r="CE349" i="15" s="1"/>
  <c r="AF329" i="15"/>
  <c r="CE329" i="15" s="1"/>
  <c r="AF277" i="15"/>
  <c r="CE277" i="15" s="1"/>
  <c r="AF177" i="15"/>
  <c r="CE177" i="15" s="1"/>
  <c r="AF92" i="15"/>
  <c r="CE92" i="15" s="1"/>
  <c r="AF110" i="15"/>
  <c r="CE110" i="15" s="1"/>
  <c r="AG1036" i="15"/>
  <c r="CF1036" i="15" s="1"/>
  <c r="AG1018" i="15"/>
  <c r="CF1018" i="15" s="1"/>
  <c r="AG1000" i="15"/>
  <c r="CF1000" i="15" s="1"/>
  <c r="AG956" i="15"/>
  <c r="CF956" i="15" s="1"/>
  <c r="AG835" i="15"/>
  <c r="CF835" i="15" s="1"/>
  <c r="AG752" i="15"/>
  <c r="CF752" i="15" s="1"/>
  <c r="AG703" i="15"/>
  <c r="CF703" i="15" s="1"/>
  <c r="AG653" i="15"/>
  <c r="CF653" i="15" s="1"/>
  <c r="AG620" i="15"/>
  <c r="CF620" i="15" s="1"/>
  <c r="AG606" i="15"/>
  <c r="CF606" i="15" s="1"/>
  <c r="AG454" i="15"/>
  <c r="CF454" i="15" s="1"/>
  <c r="AG422" i="15"/>
  <c r="CF422" i="15" s="1"/>
  <c r="AG418" i="15"/>
  <c r="CF418" i="15" s="1"/>
  <c r="AG301" i="15"/>
  <c r="CF301" i="15" s="1"/>
  <c r="AG221" i="15"/>
  <c r="CF221" i="15" s="1"/>
  <c r="AG137" i="15"/>
  <c r="CF137" i="15" s="1"/>
  <c r="AG129" i="15"/>
  <c r="CF129" i="15" s="1"/>
  <c r="AG74" i="15"/>
  <c r="CF74" i="15" s="1"/>
  <c r="AG392" i="15"/>
  <c r="CF392" i="15" s="1"/>
  <c r="AG352" i="15"/>
  <c r="CF352" i="15" s="1"/>
  <c r="AG316" i="15"/>
  <c r="CF316" i="15" s="1"/>
  <c r="AG298" i="15"/>
  <c r="CF298" i="15" s="1"/>
  <c r="AG286" i="15"/>
  <c r="CF286" i="15" s="1"/>
  <c r="AG142" i="15"/>
  <c r="CF142" i="15" s="1"/>
  <c r="AG80" i="15"/>
  <c r="CF80" i="15" s="1"/>
  <c r="AE283" i="15"/>
  <c r="CD283" i="15" s="1"/>
  <c r="AF410" i="15"/>
  <c r="CE410" i="15" s="1"/>
  <c r="AG440" i="15"/>
  <c r="CF440" i="15" s="1"/>
  <c r="AE596" i="15"/>
  <c r="CD596" i="15" s="1"/>
  <c r="AF532" i="15"/>
  <c r="CE532" i="15" s="1"/>
  <c r="AE949" i="15"/>
  <c r="CD949" i="15" s="1"/>
  <c r="AG739" i="15"/>
  <c r="CF739" i="15" s="1"/>
  <c r="AE87" i="15"/>
  <c r="CD87" i="15" s="1"/>
  <c r="AF808" i="15"/>
  <c r="CE808" i="15" s="1"/>
  <c r="AF402" i="15"/>
  <c r="CE402" i="15" s="1"/>
  <c r="AE1050" i="15"/>
  <c r="CD1050" i="15" s="1"/>
  <c r="AE1048" i="15"/>
  <c r="CD1048" i="15" s="1"/>
  <c r="AE978" i="15"/>
  <c r="CD978" i="15" s="1"/>
  <c r="AE933" i="15"/>
  <c r="CD933" i="15" s="1"/>
  <c r="AE898" i="15"/>
  <c r="CD898" i="15" s="1"/>
  <c r="AE853" i="15"/>
  <c r="CD853" i="15" s="1"/>
  <c r="AE821" i="15"/>
  <c r="CD821" i="15" s="1"/>
  <c r="AE817" i="15"/>
  <c r="CD817" i="15" s="1"/>
  <c r="AE813" i="15"/>
  <c r="CD813" i="15" s="1"/>
  <c r="AE794" i="15"/>
  <c r="CD794" i="15" s="1"/>
  <c r="AE772" i="15"/>
  <c r="CD772" i="15" s="1"/>
  <c r="AE756" i="15"/>
  <c r="CD756" i="15" s="1"/>
  <c r="AE754" i="15"/>
  <c r="CD754" i="15" s="1"/>
  <c r="AE824" i="15"/>
  <c r="CD824" i="15" s="1"/>
  <c r="AE723" i="15"/>
  <c r="CD723" i="15" s="1"/>
  <c r="AE663" i="15"/>
  <c r="CD663" i="15" s="1"/>
  <c r="AE651" i="15"/>
  <c r="CD651" i="15" s="1"/>
  <c r="AE631" i="15"/>
  <c r="CD631" i="15" s="1"/>
  <c r="AE553" i="15"/>
  <c r="CD553" i="15" s="1"/>
  <c r="AE1036" i="15"/>
  <c r="CD1036" i="15" s="1"/>
  <c r="AE973" i="15"/>
  <c r="CD973" i="15" s="1"/>
  <c r="AE965" i="15"/>
  <c r="CD965" i="15" s="1"/>
  <c r="AE897" i="15"/>
  <c r="CD897" i="15" s="1"/>
  <c r="AE885" i="15"/>
  <c r="CD885" i="15" s="1"/>
  <c r="AE860" i="15"/>
  <c r="CD860" i="15" s="1"/>
  <c r="AE858" i="15"/>
  <c r="CD858" i="15" s="1"/>
  <c r="AE834" i="15"/>
  <c r="CD834" i="15" s="1"/>
  <c r="AE830" i="15"/>
  <c r="CD830" i="15" s="1"/>
  <c r="AE785" i="15"/>
  <c r="CD785" i="15" s="1"/>
  <c r="AE775" i="15"/>
  <c r="CD775" i="15" s="1"/>
  <c r="AE767" i="15"/>
  <c r="CD767" i="15" s="1"/>
  <c r="AE720" i="15"/>
  <c r="CD720" i="15" s="1"/>
  <c r="AE706" i="15"/>
  <c r="CD706" i="15" s="1"/>
  <c r="AE560" i="15"/>
  <c r="CD560" i="15" s="1"/>
  <c r="AE478" i="15"/>
  <c r="CD478" i="15" s="1"/>
  <c r="AE524" i="15"/>
  <c r="CD524" i="15" s="1"/>
  <c r="AE420" i="15"/>
  <c r="CD420" i="15" s="1"/>
  <c r="AE386" i="15"/>
  <c r="CD386" i="15" s="1"/>
  <c r="AE376" i="15"/>
  <c r="CD376" i="15" s="1"/>
  <c r="AE306" i="15"/>
  <c r="CD306" i="15" s="1"/>
  <c r="AE200" i="15"/>
  <c r="CD200" i="15" s="1"/>
  <c r="AE178" i="15"/>
  <c r="CD178" i="15" s="1"/>
  <c r="AE172" i="15"/>
  <c r="CD172" i="15" s="1"/>
  <c r="AE154" i="15"/>
  <c r="CD154" i="15" s="1"/>
  <c r="AE140" i="15"/>
  <c r="CD140" i="15" s="1"/>
  <c r="AE109" i="15"/>
  <c r="CD109" i="15" s="1"/>
  <c r="AF1019" i="15"/>
  <c r="CE1019" i="15" s="1"/>
  <c r="AF916" i="15"/>
  <c r="CE916" i="15" s="1"/>
  <c r="AF913" i="15"/>
  <c r="CE913" i="15" s="1"/>
  <c r="AF874" i="15"/>
  <c r="CE874" i="15" s="1"/>
  <c r="AF823" i="15"/>
  <c r="CE823" i="15" s="1"/>
  <c r="AF719" i="15"/>
  <c r="CE719" i="15" s="1"/>
  <c r="AF705" i="15"/>
  <c r="CE705" i="15" s="1"/>
  <c r="AF673" i="15"/>
  <c r="CE673" i="15" s="1"/>
  <c r="AF583" i="15"/>
  <c r="CE583" i="15" s="1"/>
  <c r="AF559" i="15"/>
  <c r="CE559" i="15" s="1"/>
  <c r="AE463" i="15"/>
  <c r="CD463" i="15" s="1"/>
  <c r="AE303" i="15"/>
  <c r="CD303" i="15" s="1"/>
  <c r="AE275" i="15"/>
  <c r="CD275" i="15" s="1"/>
  <c r="AE271" i="15"/>
  <c r="CD271" i="15" s="1"/>
  <c r="AE251" i="15"/>
  <c r="CD251" i="15" s="1"/>
  <c r="AE145" i="15"/>
  <c r="CD145" i="15" s="1"/>
  <c r="AE127" i="15"/>
  <c r="CD127" i="15" s="1"/>
  <c r="AE65" i="15"/>
  <c r="CD65" i="15" s="1"/>
  <c r="AF1056" i="15"/>
  <c r="CE1056" i="15" s="1"/>
  <c r="AF1040" i="15"/>
  <c r="CE1040" i="15" s="1"/>
  <c r="AF1028" i="15"/>
  <c r="CE1028" i="15" s="1"/>
  <c r="AF1002" i="15"/>
  <c r="CE1002" i="15" s="1"/>
  <c r="AF978" i="15"/>
  <c r="CE978" i="15" s="1"/>
  <c r="AF972" i="15"/>
  <c r="CE972" i="15" s="1"/>
  <c r="AF911" i="15"/>
  <c r="CE911" i="15" s="1"/>
  <c r="AF852" i="15"/>
  <c r="CE852" i="15" s="1"/>
  <c r="AF817" i="15"/>
  <c r="CE817" i="15" s="1"/>
  <c r="AF756" i="15"/>
  <c r="CE756" i="15" s="1"/>
  <c r="AF698" i="15"/>
  <c r="CE698" i="15" s="1"/>
  <c r="AF686" i="15"/>
  <c r="CE686" i="15" s="1"/>
  <c r="AF616" i="15"/>
  <c r="CE616" i="15" s="1"/>
  <c r="AF576" i="15"/>
  <c r="CE576" i="15" s="1"/>
  <c r="AF482" i="15"/>
  <c r="CE482" i="15" s="1"/>
  <c r="AF466" i="15"/>
  <c r="CE466" i="15" s="1"/>
  <c r="AF450" i="15"/>
  <c r="CE450" i="15" s="1"/>
  <c r="AF438" i="15"/>
  <c r="CE438" i="15" s="1"/>
  <c r="AF384" i="15"/>
  <c r="CE384" i="15" s="1"/>
  <c r="AF166" i="15"/>
  <c r="CE166" i="15" s="1"/>
  <c r="AF156" i="15"/>
  <c r="CE156" i="15" s="1"/>
  <c r="AF126" i="15"/>
  <c r="CE126" i="15" s="1"/>
  <c r="AF87" i="15"/>
  <c r="CE87" i="15" s="1"/>
  <c r="AG1029" i="15"/>
  <c r="CF1029" i="15" s="1"/>
  <c r="AG931" i="15"/>
  <c r="CF931" i="15" s="1"/>
  <c r="AG925" i="15"/>
  <c r="CF925" i="15" s="1"/>
  <c r="AG895" i="15"/>
  <c r="CF895" i="15" s="1"/>
  <c r="AG891" i="15"/>
  <c r="CF891" i="15" s="1"/>
  <c r="AG883" i="15"/>
  <c r="CF883" i="15" s="1"/>
  <c r="AG844" i="15"/>
  <c r="CF844" i="15" s="1"/>
  <c r="AG781" i="15"/>
  <c r="CF781" i="15" s="1"/>
  <c r="AG767" i="15"/>
  <c r="CF767" i="15" s="1"/>
  <c r="AG740" i="15"/>
  <c r="CF740" i="15" s="1"/>
  <c r="AG702" i="15"/>
  <c r="CF702" i="15" s="1"/>
  <c r="AG605" i="15"/>
  <c r="CF605" i="15" s="1"/>
  <c r="AG597" i="15"/>
  <c r="CF597" i="15" s="1"/>
  <c r="AG595" i="15"/>
  <c r="CF595" i="15" s="1"/>
  <c r="AG533" i="15"/>
  <c r="CF533" i="15" s="1"/>
  <c r="AG455" i="15"/>
  <c r="CF455" i="15" s="1"/>
  <c r="AG429" i="15"/>
  <c r="CF429" i="15" s="1"/>
  <c r="AG395" i="15"/>
  <c r="CF395" i="15" s="1"/>
  <c r="AF469" i="15"/>
  <c r="CE469" i="15" s="1"/>
  <c r="AF461" i="15"/>
  <c r="CE461" i="15" s="1"/>
  <c r="AF427" i="15"/>
  <c r="CE427" i="15" s="1"/>
  <c r="AF401" i="15"/>
  <c r="CE401" i="15" s="1"/>
  <c r="AF389" i="15"/>
  <c r="CE389" i="15" s="1"/>
  <c r="AF383" i="15"/>
  <c r="CE383" i="15" s="1"/>
  <c r="AF333" i="15"/>
  <c r="CE333" i="15" s="1"/>
  <c r="AF321" i="15"/>
  <c r="CE321" i="15" s="1"/>
  <c r="AF309" i="15"/>
  <c r="CE309" i="15" s="1"/>
  <c r="AF299" i="15"/>
  <c r="CE299" i="15" s="1"/>
  <c r="AF241" i="15"/>
  <c r="CE241" i="15" s="1"/>
  <c r="AF221" i="15"/>
  <c r="CE221" i="15" s="1"/>
  <c r="AF203" i="15"/>
  <c r="CE203" i="15" s="1"/>
  <c r="AF197" i="15"/>
  <c r="CE197" i="15" s="1"/>
  <c r="AF193" i="15"/>
  <c r="CE193" i="15" s="1"/>
  <c r="AF179" i="15"/>
  <c r="CE179" i="15" s="1"/>
  <c r="AF163" i="15"/>
  <c r="CE163" i="15" s="1"/>
  <c r="AF73" i="15"/>
  <c r="CE73" i="15" s="1"/>
  <c r="AG1044" i="15"/>
  <c r="CF1044" i="15" s="1"/>
  <c r="AG1024" i="15"/>
  <c r="CF1024" i="15" s="1"/>
  <c r="AG994" i="15"/>
  <c r="CF994" i="15" s="1"/>
  <c r="AG992" i="15"/>
  <c r="CF992" i="15" s="1"/>
  <c r="AG988" i="15"/>
  <c r="CF988" i="15" s="1"/>
  <c r="AG871" i="15"/>
  <c r="CF871" i="15" s="1"/>
  <c r="AG829" i="15"/>
  <c r="CF829" i="15" s="1"/>
  <c r="AG796" i="15"/>
  <c r="CF796" i="15" s="1"/>
  <c r="AG679" i="15"/>
  <c r="CF679" i="15" s="1"/>
  <c r="AG616" i="15"/>
  <c r="CF616" i="15" s="1"/>
  <c r="AG570" i="15"/>
  <c r="CF570" i="15" s="1"/>
  <c r="AG512" i="15"/>
  <c r="CF512" i="15" s="1"/>
  <c r="AG478" i="15"/>
  <c r="CF478" i="15" s="1"/>
  <c r="AG468" i="15"/>
  <c r="CF468" i="15" s="1"/>
  <c r="AG426" i="15"/>
  <c r="CF426" i="15" s="1"/>
  <c r="AG416" i="15"/>
  <c r="CF416" i="15" s="1"/>
  <c r="AG398" i="15"/>
  <c r="CF398" i="15" s="1"/>
  <c r="AG349" i="15"/>
  <c r="CF349" i="15" s="1"/>
  <c r="AG323" i="15"/>
  <c r="CF323" i="15" s="1"/>
  <c r="AG251" i="15"/>
  <c r="CF251" i="15" s="1"/>
  <c r="AG217" i="15"/>
  <c r="CF217" i="15" s="1"/>
  <c r="AG215" i="15"/>
  <c r="CF215" i="15" s="1"/>
  <c r="AG201" i="15"/>
  <c r="CF201" i="15" s="1"/>
  <c r="AG117" i="15"/>
  <c r="CF117" i="15" s="1"/>
  <c r="AG85" i="15"/>
  <c r="CF85" i="15" s="1"/>
  <c r="AG394" i="15"/>
  <c r="CF394" i="15" s="1"/>
  <c r="AG368" i="15"/>
  <c r="CF368" i="15" s="1"/>
  <c r="AG362" i="15"/>
  <c r="CF362" i="15" s="1"/>
  <c r="AG314" i="15"/>
  <c r="CF314" i="15" s="1"/>
  <c r="AG256" i="15"/>
  <c r="CF256" i="15" s="1"/>
  <c r="AG72" i="15"/>
  <c r="CF72" i="15" s="1"/>
  <c r="AG611" i="15"/>
  <c r="CF611" i="15" s="1"/>
  <c r="AG1054" i="15"/>
  <c r="CF1054" i="15" s="1"/>
  <c r="AG191" i="15"/>
  <c r="CF191" i="15" s="1"/>
  <c r="AE685" i="15"/>
  <c r="CD685" i="15" s="1"/>
  <c r="AE124" i="15"/>
  <c r="CD124" i="15" s="1"/>
  <c r="AE888" i="15"/>
  <c r="CD888" i="15" s="1"/>
  <c r="AE798" i="15"/>
  <c r="CD798" i="15" s="1"/>
  <c r="AE796" i="15"/>
  <c r="CD796" i="15" s="1"/>
  <c r="AE780" i="15"/>
  <c r="CD780" i="15" s="1"/>
  <c r="AE808" i="15"/>
  <c r="CD808" i="15" s="1"/>
  <c r="AE699" i="15"/>
  <c r="CD699" i="15" s="1"/>
  <c r="AE687" i="15"/>
  <c r="CD687" i="15" s="1"/>
  <c r="AE603" i="15"/>
  <c r="CD603" i="15" s="1"/>
  <c r="AE583" i="15"/>
  <c r="CD583" i="15" s="1"/>
  <c r="AE563" i="15"/>
  <c r="CD563" i="15" s="1"/>
  <c r="AE547" i="15"/>
  <c r="CD547" i="15" s="1"/>
  <c r="AE1037" i="15"/>
  <c r="CD1037" i="15" s="1"/>
  <c r="AE1033" i="15"/>
  <c r="CD1033" i="15" s="1"/>
  <c r="AE1021" i="15"/>
  <c r="CD1021" i="15" s="1"/>
  <c r="AE787" i="15"/>
  <c r="CD787" i="15" s="1"/>
  <c r="AE728" i="15"/>
  <c r="CD728" i="15" s="1"/>
  <c r="AE710" i="15"/>
  <c r="CD710" i="15" s="1"/>
  <c r="AE546" i="15"/>
  <c r="CD546" i="15" s="1"/>
  <c r="AE544" i="15"/>
  <c r="CD544" i="15" s="1"/>
  <c r="AE446" i="15"/>
  <c r="CD446" i="15" s="1"/>
  <c r="AE444" i="15"/>
  <c r="CD444" i="15" s="1"/>
  <c r="AE442" i="15"/>
  <c r="CD442" i="15" s="1"/>
  <c r="AE418" i="15"/>
  <c r="CD418" i="15" s="1"/>
  <c r="AE406" i="15"/>
  <c r="CD406" i="15" s="1"/>
  <c r="AE360" i="15"/>
  <c r="CD360" i="15" s="1"/>
  <c r="AE210" i="15"/>
  <c r="CD210" i="15" s="1"/>
  <c r="AE192" i="15"/>
  <c r="CD192" i="15" s="1"/>
  <c r="AE80" i="15"/>
  <c r="CD80" i="15" s="1"/>
  <c r="AF1043" i="15"/>
  <c r="CE1043" i="15" s="1"/>
  <c r="AF888" i="15"/>
  <c r="CE888" i="15" s="1"/>
  <c r="AF749" i="15"/>
  <c r="CE749" i="15" s="1"/>
  <c r="AF693" i="15"/>
  <c r="CE693" i="15" s="1"/>
  <c r="AF691" i="15"/>
  <c r="CE691" i="15" s="1"/>
  <c r="AF565" i="15"/>
  <c r="CE565" i="15" s="1"/>
  <c r="AF539" i="15"/>
  <c r="CE539" i="15" s="1"/>
  <c r="AE519" i="15"/>
  <c r="CD519" i="15" s="1"/>
  <c r="AE505" i="15"/>
  <c r="CD505" i="15" s="1"/>
  <c r="AE467" i="15"/>
  <c r="CD467" i="15" s="1"/>
  <c r="AE407" i="15"/>
  <c r="CD407" i="15" s="1"/>
  <c r="AE375" i="15"/>
  <c r="CD375" i="15" s="1"/>
  <c r="AE313" i="15"/>
  <c r="CD313" i="15" s="1"/>
  <c r="AE249" i="15"/>
  <c r="CD249" i="15" s="1"/>
  <c r="AE243" i="15"/>
  <c r="CD243" i="15" s="1"/>
  <c r="AE233" i="15"/>
  <c r="CD233" i="15" s="1"/>
  <c r="AE105" i="15"/>
  <c r="CD105" i="15" s="1"/>
  <c r="AE86" i="15"/>
  <c r="CD86" i="15" s="1"/>
  <c r="AE108" i="15"/>
  <c r="CD108" i="15" s="1"/>
  <c r="AF1062" i="15"/>
  <c r="CE1062" i="15" s="1"/>
  <c r="AF1060" i="15"/>
  <c r="CE1060" i="15" s="1"/>
  <c r="AF1030" i="15"/>
  <c r="CE1030" i="15" s="1"/>
  <c r="AF938" i="15"/>
  <c r="CE938" i="15" s="1"/>
  <c r="AF901" i="15"/>
  <c r="CE901" i="15" s="1"/>
  <c r="AF881" i="15"/>
  <c r="CE881" i="15" s="1"/>
  <c r="AF858" i="15"/>
  <c r="CE858" i="15" s="1"/>
  <c r="AF774" i="15"/>
  <c r="CE774" i="15" s="1"/>
  <c r="AF682" i="15"/>
  <c r="CE682" i="15" s="1"/>
  <c r="AF678" i="15"/>
  <c r="CE678" i="15" s="1"/>
  <c r="AF649" i="15"/>
  <c r="CE649" i="15" s="1"/>
  <c r="AF594" i="15"/>
  <c r="CE594" i="15" s="1"/>
  <c r="AF570" i="15"/>
  <c r="CE570" i="15" s="1"/>
  <c r="AF462" i="15"/>
  <c r="CE462" i="15" s="1"/>
  <c r="AF380" i="15"/>
  <c r="CE380" i="15" s="1"/>
  <c r="AF368" i="15"/>
  <c r="CE368" i="15" s="1"/>
  <c r="AF322" i="15"/>
  <c r="CE322" i="15" s="1"/>
  <c r="AF294" i="15"/>
  <c r="CE294" i="15" s="1"/>
  <c r="AF278" i="15"/>
  <c r="CE278" i="15" s="1"/>
  <c r="AF268" i="15"/>
  <c r="CE268" i="15" s="1"/>
  <c r="AF160" i="15"/>
  <c r="CE160" i="15" s="1"/>
  <c r="AF152" i="15"/>
  <c r="CE152" i="15" s="1"/>
  <c r="AF101" i="15"/>
  <c r="CE101" i="15" s="1"/>
  <c r="AF74" i="15"/>
  <c r="CE74" i="15" s="1"/>
  <c r="AG1015" i="15"/>
  <c r="CF1015" i="15" s="1"/>
  <c r="AG1007" i="15"/>
  <c r="CF1007" i="15" s="1"/>
  <c r="AG991" i="15"/>
  <c r="CF991" i="15" s="1"/>
  <c r="AG977" i="15"/>
  <c r="CF977" i="15" s="1"/>
  <c r="AG961" i="15"/>
  <c r="CF961" i="15" s="1"/>
  <c r="AG955" i="15"/>
  <c r="CF955" i="15" s="1"/>
  <c r="AG949" i="15"/>
  <c r="CF949" i="15" s="1"/>
  <c r="AG858" i="15"/>
  <c r="CF858" i="15" s="1"/>
  <c r="AG850" i="15"/>
  <c r="CF850" i="15" s="1"/>
  <c r="AG736" i="15"/>
  <c r="CF736" i="15" s="1"/>
  <c r="AG710" i="15"/>
  <c r="CF710" i="15" s="1"/>
  <c r="AG704" i="15"/>
  <c r="CF704" i="15" s="1"/>
  <c r="AG698" i="15"/>
  <c r="CF698" i="15" s="1"/>
  <c r="AG642" i="15"/>
  <c r="CF642" i="15" s="1"/>
  <c r="AG625" i="15"/>
  <c r="CF625" i="15" s="1"/>
  <c r="AG513" i="15"/>
  <c r="CF513" i="15" s="1"/>
  <c r="AG483" i="15"/>
  <c r="CF483" i="15" s="1"/>
  <c r="AG449" i="15"/>
  <c r="CF449" i="15" s="1"/>
  <c r="AG423" i="15"/>
  <c r="CF423" i="15" s="1"/>
  <c r="AF385" i="15"/>
  <c r="CE385" i="15" s="1"/>
  <c r="AF337" i="15"/>
  <c r="CE337" i="15" s="1"/>
  <c r="AF335" i="15"/>
  <c r="CE335" i="15" s="1"/>
  <c r="AF317" i="15"/>
  <c r="CE317" i="15" s="1"/>
  <c r="AF247" i="15"/>
  <c r="CE247" i="15" s="1"/>
  <c r="AF223" i="15"/>
  <c r="CE223" i="15" s="1"/>
  <c r="AF100" i="15"/>
  <c r="CE100" i="15" s="1"/>
  <c r="AF133" i="15"/>
  <c r="CE133" i="15" s="1"/>
  <c r="AF129" i="15"/>
  <c r="CE129" i="15" s="1"/>
  <c r="AG1030" i="15"/>
  <c r="CF1030" i="15" s="1"/>
  <c r="AG1004" i="15"/>
  <c r="CF1004" i="15" s="1"/>
  <c r="AG926" i="15"/>
  <c r="CF926" i="15" s="1"/>
  <c r="AG916" i="15"/>
  <c r="CF916" i="15" s="1"/>
  <c r="AG904" i="15"/>
  <c r="CF904" i="15" s="1"/>
  <c r="AG898" i="15"/>
  <c r="CF898" i="15" s="1"/>
  <c r="AG827" i="15"/>
  <c r="CF827" i="15" s="1"/>
  <c r="AG794" i="15"/>
  <c r="CF794" i="15" s="1"/>
  <c r="AG784" i="15"/>
  <c r="CF784" i="15" s="1"/>
  <c r="AG691" i="15"/>
  <c r="CF691" i="15" s="1"/>
  <c r="AG612" i="15"/>
  <c r="CF612" i="15" s="1"/>
  <c r="AG610" i="15"/>
  <c r="CF610" i="15" s="1"/>
  <c r="AG562" i="15"/>
  <c r="CF562" i="15" s="1"/>
  <c r="AG510" i="15"/>
  <c r="CF510" i="15" s="1"/>
  <c r="AG500" i="15"/>
  <c r="CF500" i="15" s="1"/>
  <c r="AG490" i="15"/>
  <c r="CF490" i="15" s="1"/>
  <c r="AG404" i="15"/>
  <c r="CF404" i="15" s="1"/>
  <c r="AG393" i="15"/>
  <c r="CF393" i="15" s="1"/>
  <c r="AG379" i="15"/>
  <c r="CF379" i="15" s="1"/>
  <c r="AG291" i="15"/>
  <c r="CF291" i="15" s="1"/>
  <c r="AG153" i="15"/>
  <c r="CF153" i="15" s="1"/>
  <c r="AG147" i="15"/>
  <c r="CF147" i="15" s="1"/>
  <c r="AG143" i="15"/>
  <c r="CF143" i="15" s="1"/>
  <c r="AG69" i="15"/>
  <c r="CF69" i="15" s="1"/>
  <c r="AG114" i="15"/>
  <c r="CF114" i="15" s="1"/>
  <c r="AG386" i="15"/>
  <c r="CF386" i="15" s="1"/>
  <c r="AG302" i="15"/>
  <c r="CF302" i="15" s="1"/>
  <c r="AG296" i="15"/>
  <c r="CF296" i="15" s="1"/>
  <c r="AG216" i="15"/>
  <c r="CF216" i="15" s="1"/>
  <c r="AG200" i="15"/>
  <c r="CF200" i="15" s="1"/>
  <c r="AG170" i="15"/>
  <c r="CF170" i="15" s="1"/>
  <c r="AG136" i="15"/>
  <c r="CF136" i="15" s="1"/>
  <c r="AG128" i="15"/>
  <c r="CF128" i="15" s="1"/>
  <c r="AG88" i="15"/>
  <c r="CF88" i="15" s="1"/>
  <c r="AE562" i="15"/>
  <c r="CD562" i="15" s="1"/>
  <c r="AF822" i="15"/>
  <c r="CE822" i="15" s="1"/>
  <c r="AF663" i="15"/>
  <c r="CE663" i="15" s="1"/>
  <c r="AE455" i="15"/>
  <c r="CD455" i="15" s="1"/>
  <c r="AE413" i="15"/>
  <c r="CD413" i="15" s="1"/>
  <c r="AF799" i="15"/>
  <c r="CE799" i="15" s="1"/>
  <c r="AF810" i="15"/>
  <c r="CE810" i="15" s="1"/>
  <c r="AG179" i="15"/>
  <c r="CF179" i="15" s="1"/>
  <c r="AE856" i="15"/>
  <c r="CD856" i="15" s="1"/>
  <c r="AE525" i="15"/>
  <c r="CD525" i="15" s="1"/>
  <c r="AE628" i="15"/>
  <c r="CD628" i="15" s="1"/>
  <c r="AE1022" i="15"/>
  <c r="CD1022" i="15" s="1"/>
  <c r="AE746" i="15"/>
  <c r="CD746" i="15" s="1"/>
  <c r="AE681" i="15"/>
  <c r="CD681" i="15" s="1"/>
  <c r="AE625" i="15"/>
  <c r="CD625" i="15" s="1"/>
  <c r="AE581" i="15"/>
  <c r="CD581" i="15" s="1"/>
  <c r="AE910" i="15"/>
  <c r="CD910" i="15" s="1"/>
  <c r="AE872" i="15"/>
  <c r="CD872" i="15" s="1"/>
  <c r="AE862" i="15"/>
  <c r="CD862" i="15" s="1"/>
  <c r="AE783" i="15"/>
  <c r="CD783" i="15" s="1"/>
  <c r="AE765" i="15"/>
  <c r="CD765" i="15" s="1"/>
  <c r="AE743" i="15"/>
  <c r="CD743" i="15" s="1"/>
  <c r="AE698" i="15"/>
  <c r="CD698" i="15" s="1"/>
  <c r="AE641" i="15"/>
  <c r="CD641" i="15" s="1"/>
  <c r="AE622" i="15"/>
  <c r="CD622" i="15" s="1"/>
  <c r="AE574" i="15"/>
  <c r="CD574" i="15" s="1"/>
  <c r="AE652" i="15"/>
  <c r="CD652" i="15" s="1"/>
  <c r="AE648" i="15"/>
  <c r="CD648" i="15" s="1"/>
  <c r="AE498" i="15"/>
  <c r="CD498" i="15" s="1"/>
  <c r="AE484" i="15"/>
  <c r="CD484" i="15" s="1"/>
  <c r="AE472" i="15"/>
  <c r="CD472" i="15" s="1"/>
  <c r="AE462" i="15"/>
  <c r="CD462" i="15" s="1"/>
  <c r="AE450" i="15"/>
  <c r="CD450" i="15" s="1"/>
  <c r="AE396" i="15"/>
  <c r="CD396" i="15" s="1"/>
  <c r="AE294" i="15"/>
  <c r="CD294" i="15" s="1"/>
  <c r="AE288" i="15"/>
  <c r="CD288" i="15" s="1"/>
  <c r="AE264" i="15"/>
  <c r="CD264" i="15" s="1"/>
  <c r="AE224" i="15"/>
  <c r="CD224" i="15" s="1"/>
  <c r="AE216" i="15"/>
  <c r="CD216" i="15" s="1"/>
  <c r="AE166" i="15"/>
  <c r="CD166" i="15" s="1"/>
  <c r="AE156" i="15"/>
  <c r="CD156" i="15" s="1"/>
  <c r="AF1063" i="15"/>
  <c r="CE1063" i="15" s="1"/>
  <c r="AF1051" i="15"/>
  <c r="CE1051" i="15" s="1"/>
  <c r="AF890" i="15"/>
  <c r="CE890" i="15" s="1"/>
  <c r="AF851" i="15"/>
  <c r="CE851" i="15" s="1"/>
  <c r="AF667" i="15"/>
  <c r="CE667" i="15" s="1"/>
  <c r="AF633" i="15"/>
  <c r="CE633" i="15" s="1"/>
  <c r="AF619" i="15"/>
  <c r="CE619" i="15" s="1"/>
  <c r="AE642" i="15"/>
  <c r="CD642" i="15" s="1"/>
  <c r="AE501" i="15"/>
  <c r="CD501" i="15" s="1"/>
  <c r="AE465" i="15"/>
  <c r="CD465" i="15" s="1"/>
  <c r="AE459" i="15"/>
  <c r="CD459" i="15" s="1"/>
  <c r="AE445" i="15"/>
  <c r="CD445" i="15" s="1"/>
  <c r="AE427" i="15"/>
  <c r="CD427" i="15" s="1"/>
  <c r="AE347" i="15"/>
  <c r="CD347" i="15" s="1"/>
  <c r="AE333" i="15"/>
  <c r="CD333" i="15" s="1"/>
  <c r="AE319" i="15"/>
  <c r="CD319" i="15" s="1"/>
  <c r="AE265" i="15"/>
  <c r="CD265" i="15" s="1"/>
  <c r="AE197" i="15"/>
  <c r="CD197" i="15" s="1"/>
  <c r="AE141" i="15"/>
  <c r="CD141" i="15" s="1"/>
  <c r="AE129" i="15"/>
  <c r="CD129" i="15" s="1"/>
  <c r="AE125" i="15"/>
  <c r="CD125" i="15" s="1"/>
  <c r="AE73" i="15"/>
  <c r="CD73" i="15" s="1"/>
  <c r="AF1010" i="15"/>
  <c r="CE1010" i="15" s="1"/>
  <c r="AF992" i="15"/>
  <c r="CE992" i="15" s="1"/>
  <c r="AF934" i="15"/>
  <c r="CE934" i="15" s="1"/>
  <c r="AF932" i="15"/>
  <c r="CE932" i="15" s="1"/>
  <c r="AF914" i="15"/>
  <c r="CE914" i="15" s="1"/>
  <c r="AF876" i="15"/>
  <c r="CE876" i="15" s="1"/>
  <c r="AF854" i="15"/>
  <c r="CE854" i="15" s="1"/>
  <c r="AF842" i="15"/>
  <c r="CE842" i="15" s="1"/>
  <c r="AF840" i="15"/>
  <c r="CE840" i="15" s="1"/>
  <c r="AF772" i="15"/>
  <c r="CE772" i="15" s="1"/>
  <c r="AF760" i="15"/>
  <c r="CE760" i="15" s="1"/>
  <c r="AF747" i="15"/>
  <c r="CE747" i="15" s="1"/>
  <c r="AF740" i="15"/>
  <c r="CE740" i="15" s="1"/>
  <c r="AF730" i="15"/>
  <c r="CE730" i="15" s="1"/>
  <c r="AF700" i="15"/>
  <c r="CE700" i="15" s="1"/>
  <c r="AF676" i="15"/>
  <c r="CE676" i="15" s="1"/>
  <c r="AF586" i="15"/>
  <c r="CE586" i="15" s="1"/>
  <c r="AF584" i="15"/>
  <c r="CE584" i="15" s="1"/>
  <c r="AF536" i="15"/>
  <c r="CE536" i="15" s="1"/>
  <c r="AF426" i="15"/>
  <c r="CE426" i="15" s="1"/>
  <c r="AF356" i="15"/>
  <c r="CE356" i="15" s="1"/>
  <c r="AF346" i="15"/>
  <c r="CE346" i="15" s="1"/>
  <c r="AF312" i="15"/>
  <c r="CE312" i="15" s="1"/>
  <c r="AF248" i="15"/>
  <c r="CE248" i="15" s="1"/>
  <c r="AF242" i="15"/>
  <c r="CE242" i="15" s="1"/>
  <c r="AF238" i="15"/>
  <c r="CE238" i="15" s="1"/>
  <c r="AF230" i="15"/>
  <c r="CE230" i="15" s="1"/>
  <c r="AF72" i="15"/>
  <c r="CE72" i="15" s="1"/>
  <c r="AG1061" i="15"/>
  <c r="CF1061" i="15" s="1"/>
  <c r="AG1011" i="15"/>
  <c r="CF1011" i="15" s="1"/>
  <c r="AG951" i="15"/>
  <c r="CF951" i="15" s="1"/>
  <c r="AG929" i="15"/>
  <c r="CF929" i="15" s="1"/>
  <c r="AG927" i="15"/>
  <c r="CF927" i="15" s="1"/>
  <c r="AG921" i="15"/>
  <c r="CF921" i="15" s="1"/>
  <c r="AG872" i="15"/>
  <c r="CF872" i="15" s="1"/>
  <c r="AG852" i="15"/>
  <c r="CF852" i="15" s="1"/>
  <c r="AG814" i="15"/>
  <c r="CF814" i="15" s="1"/>
  <c r="AG779" i="15"/>
  <c r="CF779" i="15" s="1"/>
  <c r="AG664" i="15"/>
  <c r="CF664" i="15" s="1"/>
  <c r="AG619" i="15"/>
  <c r="CF619" i="15" s="1"/>
  <c r="AG591" i="15"/>
  <c r="CF591" i="15" s="1"/>
  <c r="AG415" i="15"/>
  <c r="CF415" i="15" s="1"/>
  <c r="AF339" i="15"/>
  <c r="CE339" i="15" s="1"/>
  <c r="AF243" i="15"/>
  <c r="CE243" i="15" s="1"/>
  <c r="AF183" i="15"/>
  <c r="CE183" i="15" s="1"/>
  <c r="AF171" i="15"/>
  <c r="CE171" i="15" s="1"/>
  <c r="AF159" i="15"/>
  <c r="CE159" i="15" s="1"/>
  <c r="AF143" i="15"/>
  <c r="CE143" i="15" s="1"/>
  <c r="AF141" i="15"/>
  <c r="CE141" i="15" s="1"/>
  <c r="AF81" i="15"/>
  <c r="CE81" i="15" s="1"/>
  <c r="AF115" i="15"/>
  <c r="CE115" i="15" s="1"/>
  <c r="AF67" i="15"/>
  <c r="CE67" i="15" s="1"/>
  <c r="AG940" i="15"/>
  <c r="CF940" i="15" s="1"/>
  <c r="AG892" i="15"/>
  <c r="CF892" i="15" s="1"/>
  <c r="AG890" i="15"/>
  <c r="CF890" i="15" s="1"/>
  <c r="AG802" i="15"/>
  <c r="CF802" i="15" s="1"/>
  <c r="AG790" i="15"/>
  <c r="CF790" i="15" s="1"/>
  <c r="AG776" i="15"/>
  <c r="CF776" i="15" s="1"/>
  <c r="AG744" i="15"/>
  <c r="CF744" i="15" s="1"/>
  <c r="AG729" i="15"/>
  <c r="CF729" i="15" s="1"/>
  <c r="AG669" i="15"/>
  <c r="CF669" i="15" s="1"/>
  <c r="AG592" i="15"/>
  <c r="CF592" i="15" s="1"/>
  <c r="AG590" i="15"/>
  <c r="CF590" i="15" s="1"/>
  <c r="AG542" i="15"/>
  <c r="CF542" i="15" s="1"/>
  <c r="AG538" i="15"/>
  <c r="CF538" i="15" s="1"/>
  <c r="AG534" i="15"/>
  <c r="CF534" i="15" s="1"/>
  <c r="AG516" i="15"/>
  <c r="CF516" i="15" s="1"/>
  <c r="AG498" i="15"/>
  <c r="CF498" i="15" s="1"/>
  <c r="AG460" i="15"/>
  <c r="CF460" i="15" s="1"/>
  <c r="AG432" i="15"/>
  <c r="CF432" i="15" s="1"/>
  <c r="AG402" i="15"/>
  <c r="CF402" i="15" s="1"/>
  <c r="AG287" i="15"/>
  <c r="CF287" i="15" s="1"/>
  <c r="AG275" i="15"/>
  <c r="CF275" i="15" s="1"/>
  <c r="AG241" i="15"/>
  <c r="CF241" i="15" s="1"/>
  <c r="AG199" i="15"/>
  <c r="CF199" i="15" s="1"/>
  <c r="AG193" i="15"/>
  <c r="CF193" i="15" s="1"/>
  <c r="AG185" i="15"/>
  <c r="CF185" i="15" s="1"/>
  <c r="AG115" i="15"/>
  <c r="CF115" i="15" s="1"/>
  <c r="AG380" i="15"/>
  <c r="CF380" i="15" s="1"/>
  <c r="AG378" i="15"/>
  <c r="CF378" i="15" s="1"/>
  <c r="AG360" i="15"/>
  <c r="CF360" i="15" s="1"/>
  <c r="AG332" i="15"/>
  <c r="CF332" i="15" s="1"/>
  <c r="AG328" i="15"/>
  <c r="CF328" i="15" s="1"/>
  <c r="AG262" i="15"/>
  <c r="CF262" i="15" s="1"/>
  <c r="AG246" i="15"/>
  <c r="CF246" i="15" s="1"/>
  <c r="AG110" i="15"/>
  <c r="CF110" i="15" s="1"/>
  <c r="AG985" i="15"/>
  <c r="CF985" i="15" s="1"/>
  <c r="AG294" i="15"/>
  <c r="CF294" i="15" s="1"/>
  <c r="AE1039" i="15"/>
  <c r="CD1039" i="15" s="1"/>
  <c r="AE281" i="15"/>
  <c r="CD281" i="15" s="1"/>
  <c r="AE163" i="15"/>
  <c r="CD163" i="15" s="1"/>
  <c r="AG407" i="15"/>
  <c r="CF407" i="15" s="1"/>
  <c r="AE256" i="15"/>
  <c r="CD256" i="15" s="1"/>
  <c r="AF218" i="15"/>
  <c r="CE218" i="15" s="1"/>
  <c r="AE1024" i="15"/>
  <c r="CD1024" i="15" s="1"/>
  <c r="AE890" i="15"/>
  <c r="CD890" i="15" s="1"/>
  <c r="AE884" i="15"/>
  <c r="CD884" i="15" s="1"/>
  <c r="AE882" i="15"/>
  <c r="CD882" i="15" s="1"/>
  <c r="AE790" i="15"/>
  <c r="CD790" i="15" s="1"/>
  <c r="AE750" i="15"/>
  <c r="CD750" i="15" s="1"/>
  <c r="AE725" i="15"/>
  <c r="CD725" i="15" s="1"/>
  <c r="AE627" i="15"/>
  <c r="CD627" i="15" s="1"/>
  <c r="AE615" i="15"/>
  <c r="CD615" i="15" s="1"/>
  <c r="AE559" i="15"/>
  <c r="CD559" i="15" s="1"/>
  <c r="AE1019" i="15"/>
  <c r="CD1019" i="15" s="1"/>
  <c r="AE1016" i="15"/>
  <c r="CD1016" i="15" s="1"/>
  <c r="AE983" i="15"/>
  <c r="CD983" i="15" s="1"/>
  <c r="AE977" i="15"/>
  <c r="CD977" i="15" s="1"/>
  <c r="AE803" i="15"/>
  <c r="CD803" i="15" s="1"/>
  <c r="AE797" i="15"/>
  <c r="CD797" i="15" s="1"/>
  <c r="AE826" i="15"/>
  <c r="CD826" i="15" s="1"/>
  <c r="AE718" i="15"/>
  <c r="CD718" i="15" s="1"/>
  <c r="AE645" i="15"/>
  <c r="CD645" i="15" s="1"/>
  <c r="AE608" i="15"/>
  <c r="CD608" i="15" s="1"/>
  <c r="AE602" i="15"/>
  <c r="CD602" i="15" s="1"/>
  <c r="AE594" i="15"/>
  <c r="CD594" i="15" s="1"/>
  <c r="AE584" i="15"/>
  <c r="CD584" i="15" s="1"/>
  <c r="AE502" i="15"/>
  <c r="CD502" i="15" s="1"/>
  <c r="AE468" i="15"/>
  <c r="CD468" i="15" s="1"/>
  <c r="AE438" i="15"/>
  <c r="CD438" i="15" s="1"/>
  <c r="AE77" i="15"/>
  <c r="CD77" i="15" s="1"/>
  <c r="AF1015" i="15"/>
  <c r="CE1015" i="15" s="1"/>
  <c r="AF1016" i="15"/>
  <c r="CE1016" i="15" s="1"/>
  <c r="AF967" i="15"/>
  <c r="CE967" i="15" s="1"/>
  <c r="AF959" i="15"/>
  <c r="CE959" i="15" s="1"/>
  <c r="AF933" i="15"/>
  <c r="CE933" i="15" s="1"/>
  <c r="AF921" i="15"/>
  <c r="CE921" i="15" s="1"/>
  <c r="AF867" i="15"/>
  <c r="CE867" i="15" s="1"/>
  <c r="AF849" i="15"/>
  <c r="CE849" i="15" s="1"/>
  <c r="AF833" i="15"/>
  <c r="CE833" i="15" s="1"/>
  <c r="AF831" i="15"/>
  <c r="CE831" i="15" s="1"/>
  <c r="AF763" i="15"/>
  <c r="CE763" i="15" s="1"/>
  <c r="AF715" i="15"/>
  <c r="CE715" i="15" s="1"/>
  <c r="AF701" i="15"/>
  <c r="CE701" i="15" s="1"/>
  <c r="AF670" i="15"/>
  <c r="CE670" i="15" s="1"/>
  <c r="AF650" i="15"/>
  <c r="CE650" i="15" s="1"/>
  <c r="AF524" i="15"/>
  <c r="CE524" i="15" s="1"/>
  <c r="AE537" i="15"/>
  <c r="CD537" i="15" s="1"/>
  <c r="AE491" i="15"/>
  <c r="CD491" i="15" s="1"/>
  <c r="AE457" i="15"/>
  <c r="CD457" i="15" s="1"/>
  <c r="AE395" i="15"/>
  <c r="CD395" i="15" s="1"/>
  <c r="AE231" i="15"/>
  <c r="CD231" i="15" s="1"/>
  <c r="AE209" i="15"/>
  <c r="CD209" i="15" s="1"/>
  <c r="AE147" i="15"/>
  <c r="CD147" i="15" s="1"/>
  <c r="AE78" i="15"/>
  <c r="CD78" i="15" s="1"/>
  <c r="AE115" i="15"/>
  <c r="CD115" i="15" s="1"/>
  <c r="AF996" i="15"/>
  <c r="CE996" i="15" s="1"/>
  <c r="AF930" i="15"/>
  <c r="CE930" i="15" s="1"/>
  <c r="AF813" i="15"/>
  <c r="CE813" i="15" s="1"/>
  <c r="AF751" i="15"/>
  <c r="CE751" i="15" s="1"/>
  <c r="AF746" i="15"/>
  <c r="CE746" i="15" s="1"/>
  <c r="AF652" i="15"/>
  <c r="CE652" i="15" s="1"/>
  <c r="AF596" i="15"/>
  <c r="CE596" i="15" s="1"/>
  <c r="AF506" i="15"/>
  <c r="CE506" i="15" s="1"/>
  <c r="AF478" i="15"/>
  <c r="CE478" i="15" s="1"/>
  <c r="AF476" i="15"/>
  <c r="CE476" i="15" s="1"/>
  <c r="AF196" i="15"/>
  <c r="CE196" i="15" s="1"/>
  <c r="AF146" i="15"/>
  <c r="CE146" i="15" s="1"/>
  <c r="AF120" i="15"/>
  <c r="CE120" i="15" s="1"/>
  <c r="AF111" i="15"/>
  <c r="CE111" i="15" s="1"/>
  <c r="AG1043" i="15"/>
  <c r="CF1043" i="15" s="1"/>
  <c r="AG1031" i="15"/>
  <c r="CF1031" i="15" s="1"/>
  <c r="AG973" i="15"/>
  <c r="CF973" i="15" s="1"/>
  <c r="AG969" i="15"/>
  <c r="CF969" i="15" s="1"/>
  <c r="AG965" i="15"/>
  <c r="CF965" i="15" s="1"/>
  <c r="AG881" i="15"/>
  <c r="CF881" i="15" s="1"/>
  <c r="AG810" i="15"/>
  <c r="CF810" i="15" s="1"/>
  <c r="AG769" i="15"/>
  <c r="CF769" i="15" s="1"/>
  <c r="AG759" i="15"/>
  <c r="CF759" i="15" s="1"/>
  <c r="AG696" i="15"/>
  <c r="CF696" i="15" s="1"/>
  <c r="AG666" i="15"/>
  <c r="CF666" i="15" s="1"/>
  <c r="AG571" i="15"/>
  <c r="CF571" i="15" s="1"/>
  <c r="AG569" i="15"/>
  <c r="CF569" i="15" s="1"/>
  <c r="AG509" i="15"/>
  <c r="CF509" i="15" s="1"/>
  <c r="AG481" i="15"/>
  <c r="CF481" i="15" s="1"/>
  <c r="AF443" i="15"/>
  <c r="CE443" i="15" s="1"/>
  <c r="AF413" i="15"/>
  <c r="CE413" i="15" s="1"/>
  <c r="AF293" i="15"/>
  <c r="CE293" i="15" s="1"/>
  <c r="AF273" i="15"/>
  <c r="CE273" i="15" s="1"/>
  <c r="AF125" i="15"/>
  <c r="CE125" i="15" s="1"/>
  <c r="AF113" i="15"/>
  <c r="CE113" i="15" s="1"/>
  <c r="AF65" i="15"/>
  <c r="CE65" i="15" s="1"/>
  <c r="AF78" i="15"/>
  <c r="CE78" i="15" s="1"/>
  <c r="AF99" i="15"/>
  <c r="CE99" i="15" s="1"/>
  <c r="AG910" i="15"/>
  <c r="CF910" i="15" s="1"/>
  <c r="AG906" i="15"/>
  <c r="CF906" i="15" s="1"/>
  <c r="AG875" i="15"/>
  <c r="CF875" i="15" s="1"/>
  <c r="AG800" i="15"/>
  <c r="CF800" i="15" s="1"/>
  <c r="AG707" i="15"/>
  <c r="CF707" i="15" s="1"/>
  <c r="AG705" i="15"/>
  <c r="CF705" i="15" s="1"/>
  <c r="AG645" i="15"/>
  <c r="CF645" i="15" s="1"/>
  <c r="AG572" i="15"/>
  <c r="CF572" i="15" s="1"/>
  <c r="AG536" i="15"/>
  <c r="CF536" i="15" s="1"/>
  <c r="AG502" i="15"/>
  <c r="CF502" i="15" s="1"/>
  <c r="AG387" i="15"/>
  <c r="CF387" i="15" s="1"/>
  <c r="AG325" i="15"/>
  <c r="CF325" i="15" s="1"/>
  <c r="AG315" i="15"/>
  <c r="CF315" i="15" s="1"/>
  <c r="AG159" i="15"/>
  <c r="CF159" i="15" s="1"/>
  <c r="AG98" i="15"/>
  <c r="CF98" i="15" s="1"/>
  <c r="AG272" i="15"/>
  <c r="CF272" i="15" s="1"/>
  <c r="AG226" i="15"/>
  <c r="CF226" i="15" s="1"/>
  <c r="AG192" i="15"/>
  <c r="CF192" i="15" s="1"/>
  <c r="AG124" i="15"/>
  <c r="CF124" i="15" s="1"/>
  <c r="AG120" i="15"/>
  <c r="CF120" i="15" s="1"/>
  <c r="AG113" i="15"/>
  <c r="CF113" i="15" s="1"/>
  <c r="AE320" i="15"/>
  <c r="CD320" i="15" s="1"/>
  <c r="AE1064" i="15"/>
  <c r="CD1064" i="15" s="1"/>
  <c r="AE425" i="15"/>
  <c r="CD425" i="15" s="1"/>
  <c r="AF378" i="15"/>
  <c r="CE378" i="15" s="1"/>
  <c r="AG517" i="15"/>
  <c r="CF517" i="15" s="1"/>
  <c r="AG821" i="15"/>
  <c r="CF821" i="15" s="1"/>
  <c r="AE799" i="15"/>
  <c r="CD799" i="15" s="1"/>
  <c r="AE704" i="15"/>
  <c r="CD704" i="15" s="1"/>
  <c r="AE143" i="15"/>
  <c r="CD143" i="15" s="1"/>
  <c r="AE362" i="15"/>
  <c r="CD362" i="15" s="1"/>
  <c r="AE1062" i="15"/>
  <c r="CD1062" i="15" s="1"/>
  <c r="AE1042" i="15"/>
  <c r="CD1042" i="15" s="1"/>
  <c r="AE1034" i="15"/>
  <c r="CD1034" i="15" s="1"/>
  <c r="AE935" i="15"/>
  <c r="CD935" i="15" s="1"/>
  <c r="AE950" i="15"/>
  <c r="CD950" i="15" s="1"/>
  <c r="AE918" i="15"/>
  <c r="CD918" i="15" s="1"/>
  <c r="AE892" i="15"/>
  <c r="CD892" i="15" s="1"/>
  <c r="AE857" i="15"/>
  <c r="CD857" i="15" s="1"/>
  <c r="AE833" i="15"/>
  <c r="CD833" i="15" s="1"/>
  <c r="AE782" i="15"/>
  <c r="CD782" i="15" s="1"/>
  <c r="AE820" i="15"/>
  <c r="CD820" i="15" s="1"/>
  <c r="AE816" i="15"/>
  <c r="CD816" i="15" s="1"/>
  <c r="AE672" i="15"/>
  <c r="CD672" i="15" s="1"/>
  <c r="AE932" i="15"/>
  <c r="CD932" i="15" s="1"/>
  <c r="AE903" i="15"/>
  <c r="CD903" i="15" s="1"/>
  <c r="AE889" i="15"/>
  <c r="CD889" i="15" s="1"/>
  <c r="AE878" i="15"/>
  <c r="CD878" i="15" s="1"/>
  <c r="AE700" i="15"/>
  <c r="CD700" i="15" s="1"/>
  <c r="AE676" i="15"/>
  <c r="CD676" i="15" s="1"/>
  <c r="AE550" i="15"/>
  <c r="CD550" i="15" s="1"/>
  <c r="AE644" i="15"/>
  <c r="CD644" i="15" s="1"/>
  <c r="AE500" i="15"/>
  <c r="CD500" i="15" s="1"/>
  <c r="AE358" i="15"/>
  <c r="CD358" i="15" s="1"/>
  <c r="AE356" i="15"/>
  <c r="CD356" i="15" s="1"/>
  <c r="AE330" i="15"/>
  <c r="CD330" i="15" s="1"/>
  <c r="AE258" i="15"/>
  <c r="CD258" i="15" s="1"/>
  <c r="AE196" i="15"/>
  <c r="CD196" i="15" s="1"/>
  <c r="AE122" i="15"/>
  <c r="CD122" i="15" s="1"/>
  <c r="AE106" i="15"/>
  <c r="CD106" i="15" s="1"/>
  <c r="AE66" i="15"/>
  <c r="CD66" i="15" s="1"/>
  <c r="AF1061" i="15"/>
  <c r="CE1061" i="15" s="1"/>
  <c r="AF1058" i="15"/>
  <c r="CE1058" i="15" s="1"/>
  <c r="AF1041" i="15"/>
  <c r="CE1041" i="15" s="1"/>
  <c r="AF1033" i="15"/>
  <c r="CE1033" i="15" s="1"/>
  <c r="AF1027" i="15"/>
  <c r="CE1027" i="15" s="1"/>
  <c r="AF955" i="15"/>
  <c r="CE955" i="15" s="1"/>
  <c r="AF937" i="15"/>
  <c r="CE937" i="15" s="1"/>
  <c r="AF925" i="15"/>
  <c r="CE925" i="15" s="1"/>
  <c r="AF912" i="15"/>
  <c r="CE912" i="15" s="1"/>
  <c r="AF853" i="15"/>
  <c r="CE853" i="15" s="1"/>
  <c r="AF847" i="15"/>
  <c r="CE847" i="15" s="1"/>
  <c r="AF793" i="15"/>
  <c r="CE793" i="15" s="1"/>
  <c r="AF789" i="15"/>
  <c r="CE789" i="15" s="1"/>
  <c r="AF777" i="15"/>
  <c r="CE777" i="15" s="1"/>
  <c r="AF765" i="15"/>
  <c r="CE765" i="15" s="1"/>
  <c r="AF635" i="15"/>
  <c r="CE635" i="15" s="1"/>
  <c r="AF591" i="15"/>
  <c r="CE591" i="15" s="1"/>
  <c r="AF569" i="15"/>
  <c r="CE569" i="15" s="1"/>
  <c r="AF545" i="15"/>
  <c r="CE545" i="15" s="1"/>
  <c r="AF537" i="15"/>
  <c r="CE537" i="15" s="1"/>
  <c r="AE513" i="15"/>
  <c r="CD513" i="15" s="1"/>
  <c r="AE495" i="15"/>
  <c r="CD495" i="15" s="1"/>
  <c r="AE469" i="15"/>
  <c r="CD469" i="15" s="1"/>
  <c r="AE429" i="15"/>
  <c r="CD429" i="15" s="1"/>
  <c r="AE357" i="15"/>
  <c r="CD357" i="15" s="1"/>
  <c r="AE343" i="15"/>
  <c r="CD343" i="15" s="1"/>
  <c r="AE305" i="15"/>
  <c r="CD305" i="15" s="1"/>
  <c r="AE285" i="15"/>
  <c r="CD285" i="15" s="1"/>
  <c r="AE245" i="15"/>
  <c r="CD245" i="15" s="1"/>
  <c r="AE177" i="15"/>
  <c r="CD177" i="15" s="1"/>
  <c r="AF1008" i="15"/>
  <c r="CE1008" i="15" s="1"/>
  <c r="AF990" i="15"/>
  <c r="CE990" i="15" s="1"/>
  <c r="AF958" i="15"/>
  <c r="CE958" i="15" s="1"/>
  <c r="AF983" i="15"/>
  <c r="CE983" i="15" s="1"/>
  <c r="AF905" i="15"/>
  <c r="CE905" i="15" s="1"/>
  <c r="AF872" i="15"/>
  <c r="CE872" i="15" s="1"/>
  <c r="AF844" i="15"/>
  <c r="CE844" i="15" s="1"/>
  <c r="AF821" i="15"/>
  <c r="CE821" i="15" s="1"/>
  <c r="AF741" i="15"/>
  <c r="CE741" i="15" s="1"/>
  <c r="AF708" i="15"/>
  <c r="CE708" i="15" s="1"/>
  <c r="AF620" i="15"/>
  <c r="CE620" i="15" s="1"/>
  <c r="AF592" i="15"/>
  <c r="CE592" i="15" s="1"/>
  <c r="AF552" i="15"/>
  <c r="CE552" i="15" s="1"/>
  <c r="AF400" i="15"/>
  <c r="CE400" i="15" s="1"/>
  <c r="AF388" i="15"/>
  <c r="CE388" i="15" s="1"/>
  <c r="AF376" i="15"/>
  <c r="CE376" i="15" s="1"/>
  <c r="AF332" i="15"/>
  <c r="CE332" i="15" s="1"/>
  <c r="AF328" i="15"/>
  <c r="CE328" i="15" s="1"/>
  <c r="AF296" i="15"/>
  <c r="CE296" i="15" s="1"/>
  <c r="AF274" i="15"/>
  <c r="CE274" i="15" s="1"/>
  <c r="AF240" i="15"/>
  <c r="CE240" i="15" s="1"/>
  <c r="AF150" i="15"/>
  <c r="CE150" i="15" s="1"/>
  <c r="AF130" i="15"/>
  <c r="CE130" i="15" s="1"/>
  <c r="AF69" i="15"/>
  <c r="CE69" i="15" s="1"/>
  <c r="AG1053" i="15"/>
  <c r="CF1053" i="15" s="1"/>
  <c r="AG995" i="15"/>
  <c r="CF995" i="15" s="1"/>
  <c r="AG868" i="15"/>
  <c r="CF868" i="15" s="1"/>
  <c r="AG806" i="15"/>
  <c r="CF806" i="15" s="1"/>
  <c r="AG795" i="15"/>
  <c r="CF795" i="15" s="1"/>
  <c r="AG773" i="15"/>
  <c r="CF773" i="15" s="1"/>
  <c r="AG755" i="15"/>
  <c r="CF755" i="15" s="1"/>
  <c r="AG734" i="15"/>
  <c r="CF734" i="15" s="1"/>
  <c r="AG728" i="15"/>
  <c r="CF728" i="15" s="1"/>
  <c r="AG658" i="15"/>
  <c r="CF658" i="15" s="1"/>
  <c r="AG656" i="15"/>
  <c r="CF656" i="15" s="1"/>
  <c r="AG589" i="15"/>
  <c r="CF589" i="15" s="1"/>
  <c r="AG559" i="15"/>
  <c r="CF559" i="15" s="1"/>
  <c r="AG493" i="15"/>
  <c r="CF493" i="15" s="1"/>
  <c r="AG475" i="15"/>
  <c r="CF475" i="15" s="1"/>
  <c r="AG471" i="15"/>
  <c r="CF471" i="15" s="1"/>
  <c r="AF499" i="15"/>
  <c r="CE499" i="15" s="1"/>
  <c r="AF479" i="15"/>
  <c r="CE479" i="15" s="1"/>
  <c r="AF451" i="15"/>
  <c r="CE451" i="15" s="1"/>
  <c r="AF411" i="15"/>
  <c r="CE411" i="15" s="1"/>
  <c r="AF399" i="15"/>
  <c r="CE399" i="15" s="1"/>
  <c r="AF387" i="15"/>
  <c r="CE387" i="15" s="1"/>
  <c r="AF373" i="15"/>
  <c r="CE373" i="15" s="1"/>
  <c r="AF365" i="15"/>
  <c r="CE365" i="15" s="1"/>
  <c r="AF291" i="15"/>
  <c r="CE291" i="15" s="1"/>
  <c r="AF215" i="15"/>
  <c r="CE215" i="15" s="1"/>
  <c r="AF135" i="15"/>
  <c r="CE135" i="15" s="1"/>
  <c r="AF97" i="15"/>
  <c r="CE97" i="15" s="1"/>
  <c r="AF94" i="15"/>
  <c r="CE94" i="15" s="1"/>
  <c r="AG1050" i="15"/>
  <c r="CF1050" i="15" s="1"/>
  <c r="AG1038" i="15"/>
  <c r="CF1038" i="15" s="1"/>
  <c r="AG998" i="15"/>
  <c r="CF998" i="15" s="1"/>
  <c r="AG884" i="15"/>
  <c r="CF884" i="15" s="1"/>
  <c r="AG831" i="15"/>
  <c r="CF831" i="15" s="1"/>
  <c r="AG774" i="15"/>
  <c r="CF774" i="15" s="1"/>
  <c r="AG768" i="15"/>
  <c r="CF768" i="15" s="1"/>
  <c r="AG766" i="15"/>
  <c r="CF766" i="15" s="1"/>
  <c r="AG754" i="15"/>
  <c r="CF754" i="15" s="1"/>
  <c r="AG737" i="15"/>
  <c r="CF737" i="15" s="1"/>
  <c r="AG717" i="15"/>
  <c r="CF717" i="15" s="1"/>
  <c r="AG677" i="15"/>
  <c r="CF677" i="15" s="1"/>
  <c r="AG673" i="15"/>
  <c r="CF673" i="15" s="1"/>
  <c r="AG659" i="15"/>
  <c r="CF659" i="15" s="1"/>
  <c r="AG630" i="15"/>
  <c r="CF630" i="15" s="1"/>
  <c r="AG622" i="15"/>
  <c r="CF622" i="15" s="1"/>
  <c r="AG488" i="15"/>
  <c r="CF488" i="15" s="1"/>
  <c r="AG466" i="15"/>
  <c r="CF466" i="15" s="1"/>
  <c r="AG452" i="15"/>
  <c r="CF452" i="15" s="1"/>
  <c r="AG410" i="15"/>
  <c r="CF410" i="15" s="1"/>
  <c r="AG297" i="15"/>
  <c r="CF297" i="15" s="1"/>
  <c r="AG273" i="15"/>
  <c r="CF273" i="15" s="1"/>
  <c r="AG211" i="15"/>
  <c r="CF211" i="15" s="1"/>
  <c r="AG141" i="15"/>
  <c r="CF141" i="15" s="1"/>
  <c r="AG68" i="15"/>
  <c r="CF68" i="15" s="1"/>
  <c r="AG106" i="15"/>
  <c r="CF106" i="15" s="1"/>
  <c r="AG90" i="15"/>
  <c r="CF90" i="15" s="1"/>
  <c r="AG330" i="15"/>
  <c r="CF330" i="15" s="1"/>
  <c r="AG254" i="15"/>
  <c r="CF254" i="15" s="1"/>
  <c r="AG228" i="15"/>
  <c r="CF228" i="15" s="1"/>
  <c r="AG194" i="15"/>
  <c r="CF194" i="15" s="1"/>
  <c r="AG176" i="15"/>
  <c r="CF176" i="15" s="1"/>
  <c r="AG102" i="15"/>
  <c r="CF102" i="15" s="1"/>
  <c r="AG417" i="15"/>
  <c r="CF417" i="15" s="1"/>
  <c r="AE762" i="15"/>
  <c r="CD762" i="15" s="1"/>
  <c r="AE715" i="15"/>
  <c r="CD715" i="15" s="1"/>
  <c r="AE777" i="15"/>
  <c r="CD777" i="15" s="1"/>
  <c r="AE538" i="15"/>
  <c r="CD538" i="15" s="1"/>
  <c r="AE749" i="15"/>
  <c r="CD749" i="15" s="1"/>
  <c r="AE578" i="15"/>
  <c r="CD578" i="15" s="1"/>
  <c r="AF205" i="15"/>
  <c r="CE205" i="15" s="1"/>
  <c r="AF117" i="15"/>
  <c r="CE117" i="15" s="1"/>
  <c r="AE384" i="15"/>
  <c r="CD384" i="15" s="1"/>
  <c r="AF809" i="15"/>
  <c r="CE809" i="15" s="1"/>
  <c r="AE956" i="15"/>
  <c r="CD956" i="15" s="1"/>
  <c r="AE921" i="15"/>
  <c r="CD921" i="15" s="1"/>
  <c r="AE865" i="15"/>
  <c r="CD865" i="15" s="1"/>
  <c r="AE843" i="15"/>
  <c r="CD843" i="15" s="1"/>
  <c r="AE792" i="15"/>
  <c r="CD792" i="15" s="1"/>
  <c r="AE705" i="15"/>
  <c r="CD705" i="15" s="1"/>
  <c r="AE1025" i="15"/>
  <c r="CD1025" i="15" s="1"/>
  <c r="AE1015" i="15"/>
  <c r="CD1015" i="15" s="1"/>
  <c r="AE963" i="15"/>
  <c r="CD963" i="15" s="1"/>
  <c r="AE952" i="15"/>
  <c r="CD952" i="15" s="1"/>
  <c r="AE870" i="15"/>
  <c r="CD870" i="15" s="1"/>
  <c r="AE866" i="15"/>
  <c r="CD866" i="15" s="1"/>
  <c r="AE844" i="15"/>
  <c r="CD844" i="15" s="1"/>
  <c r="AE793" i="15"/>
  <c r="CD793" i="15" s="1"/>
  <c r="AE740" i="15"/>
  <c r="CD740" i="15" s="1"/>
  <c r="AE734" i="15"/>
  <c r="CD734" i="15" s="1"/>
  <c r="AE684" i="15"/>
  <c r="CD684" i="15" s="1"/>
  <c r="AE552" i="15"/>
  <c r="CD552" i="15" s="1"/>
  <c r="AE506" i="15"/>
  <c r="CD506" i="15" s="1"/>
  <c r="AE452" i="15"/>
  <c r="CD452" i="15" s="1"/>
  <c r="AE382" i="15"/>
  <c r="CD382" i="15" s="1"/>
  <c r="AE370" i="15"/>
  <c r="CD370" i="15" s="1"/>
  <c r="AE344" i="15"/>
  <c r="CD344" i="15" s="1"/>
  <c r="AE284" i="15"/>
  <c r="CD284" i="15" s="1"/>
  <c r="AE260" i="15"/>
  <c r="CD260" i="15" s="1"/>
  <c r="AE194" i="15"/>
  <c r="CD194" i="15" s="1"/>
  <c r="AE190" i="15"/>
  <c r="CD190" i="15" s="1"/>
  <c r="AE176" i="15"/>
  <c r="CD176" i="15" s="1"/>
  <c r="AE98" i="15"/>
  <c r="CD98" i="15" s="1"/>
  <c r="AF979" i="15"/>
  <c r="CE979" i="15" s="1"/>
  <c r="AF902" i="15"/>
  <c r="CE902" i="15" s="1"/>
  <c r="AF869" i="15"/>
  <c r="CE869" i="15" s="1"/>
  <c r="AF839" i="15"/>
  <c r="CE839" i="15" s="1"/>
  <c r="AF803" i="15"/>
  <c r="CE803" i="15" s="1"/>
  <c r="AF761" i="15"/>
  <c r="CE761" i="15" s="1"/>
  <c r="AF709" i="15"/>
  <c r="CE709" i="15" s="1"/>
  <c r="AF681" i="15"/>
  <c r="CE681" i="15" s="1"/>
  <c r="AF651" i="15"/>
  <c r="CE651" i="15" s="1"/>
  <c r="AF647" i="15"/>
  <c r="CE647" i="15" s="1"/>
  <c r="AF561" i="15"/>
  <c r="CE561" i="15" s="1"/>
  <c r="AF555" i="15"/>
  <c r="CE555" i="15" s="1"/>
  <c r="AF519" i="15"/>
  <c r="CE519" i="15" s="1"/>
  <c r="AE473" i="15"/>
  <c r="CD473" i="15" s="1"/>
  <c r="AE453" i="15"/>
  <c r="CD453" i="15" s="1"/>
  <c r="AE443" i="15"/>
  <c r="CD443" i="15" s="1"/>
  <c r="AE415" i="15"/>
  <c r="CD415" i="15" s="1"/>
  <c r="AE403" i="15"/>
  <c r="CD403" i="15" s="1"/>
  <c r="AE365" i="15"/>
  <c r="CD365" i="15" s="1"/>
  <c r="AE327" i="15"/>
  <c r="CD327" i="15" s="1"/>
  <c r="AE297" i="15"/>
  <c r="CD297" i="15" s="1"/>
  <c r="AE237" i="15"/>
  <c r="CD237" i="15" s="1"/>
  <c r="AE227" i="15"/>
  <c r="CD227" i="15" s="1"/>
  <c r="AE153" i="15"/>
  <c r="CD153" i="15" s="1"/>
  <c r="AE94" i="15"/>
  <c r="CD94" i="15" s="1"/>
  <c r="AE117" i="15"/>
  <c r="CD117" i="15" s="1"/>
  <c r="AF1026" i="15"/>
  <c r="CE1026" i="15" s="1"/>
  <c r="AF887" i="15"/>
  <c r="CE887" i="15" s="1"/>
  <c r="AF909" i="15"/>
  <c r="CE909" i="15" s="1"/>
  <c r="AF832" i="15"/>
  <c r="CE832" i="15" s="1"/>
  <c r="AF825" i="15"/>
  <c r="CE825" i="15" s="1"/>
  <c r="AF792" i="15"/>
  <c r="CE792" i="15" s="1"/>
  <c r="AF776" i="15"/>
  <c r="CE776" i="15" s="1"/>
  <c r="AF722" i="15"/>
  <c r="CE722" i="15" s="1"/>
  <c r="AF702" i="15"/>
  <c r="CE702" i="15" s="1"/>
  <c r="AF692" i="15"/>
  <c r="CE692" i="15" s="1"/>
  <c r="AF632" i="15"/>
  <c r="CE632" i="15" s="1"/>
  <c r="AF628" i="15"/>
  <c r="CE628" i="15" s="1"/>
  <c r="AF624" i="15"/>
  <c r="CE624" i="15" s="1"/>
  <c r="AF582" i="15"/>
  <c r="CE582" i="15" s="1"/>
  <c r="AF574" i="15"/>
  <c r="CE574" i="15" s="1"/>
  <c r="AF525" i="15"/>
  <c r="CE525" i="15" s="1"/>
  <c r="AF516" i="15"/>
  <c r="CE516" i="15" s="1"/>
  <c r="AF504" i="15"/>
  <c r="CE504" i="15" s="1"/>
  <c r="AF486" i="15"/>
  <c r="CE486" i="15" s="1"/>
  <c r="AF418" i="15"/>
  <c r="CE418" i="15" s="1"/>
  <c r="AF408" i="15"/>
  <c r="CE408" i="15" s="1"/>
  <c r="AF394" i="15"/>
  <c r="CE394" i="15" s="1"/>
  <c r="AF364" i="15"/>
  <c r="CE364" i="15" s="1"/>
  <c r="AF320" i="15"/>
  <c r="CE320" i="15" s="1"/>
  <c r="AF210" i="15"/>
  <c r="CE210" i="15" s="1"/>
  <c r="AF154" i="15"/>
  <c r="CE154" i="15" s="1"/>
  <c r="AF82" i="15"/>
  <c r="CE82" i="15" s="1"/>
  <c r="AG967" i="15"/>
  <c r="CF967" i="15" s="1"/>
  <c r="AG840" i="15"/>
  <c r="CF840" i="15" s="1"/>
  <c r="AG824" i="15"/>
  <c r="CF824" i="15" s="1"/>
  <c r="AG652" i="15"/>
  <c r="CF652" i="15" s="1"/>
  <c r="AG644" i="15"/>
  <c r="CF644" i="15" s="1"/>
  <c r="AG553" i="15"/>
  <c r="CF553" i="15" s="1"/>
  <c r="AG503" i="15"/>
  <c r="CF503" i="15" s="1"/>
  <c r="AG431" i="15"/>
  <c r="CF431" i="15" s="1"/>
  <c r="AF455" i="15"/>
  <c r="CE455" i="15" s="1"/>
  <c r="AF353" i="15"/>
  <c r="CE353" i="15" s="1"/>
  <c r="AF351" i="15"/>
  <c r="CE351" i="15" s="1"/>
  <c r="AF347" i="15"/>
  <c r="CE347" i="15" s="1"/>
  <c r="AF341" i="15"/>
  <c r="CE341" i="15" s="1"/>
  <c r="AF233" i="15"/>
  <c r="CE233" i="15" s="1"/>
  <c r="AF76" i="15"/>
  <c r="CE76" i="15" s="1"/>
  <c r="AF75" i="15"/>
  <c r="CE75" i="15" s="1"/>
  <c r="AG1040" i="15"/>
  <c r="CF1040" i="15" s="1"/>
  <c r="AG962" i="15"/>
  <c r="CF962" i="15" s="1"/>
  <c r="AG922" i="15"/>
  <c r="CF922" i="15" s="1"/>
  <c r="AG861" i="15"/>
  <c r="CF861" i="15" s="1"/>
  <c r="AG811" i="15"/>
  <c r="CF811" i="15" s="1"/>
  <c r="AG778" i="15"/>
  <c r="CF778" i="15" s="1"/>
  <c r="AG430" i="15"/>
  <c r="CF430" i="15" s="1"/>
  <c r="AG396" i="15"/>
  <c r="CF396" i="15" s="1"/>
  <c r="AG367" i="15"/>
  <c r="CF367" i="15" s="1"/>
  <c r="AG365" i="15"/>
  <c r="CF365" i="15" s="1"/>
  <c r="AG355" i="15"/>
  <c r="CF355" i="15" s="1"/>
  <c r="AG341" i="15"/>
  <c r="CF341" i="15" s="1"/>
  <c r="AG329" i="15"/>
  <c r="CF329" i="15" s="1"/>
  <c r="AG305" i="15"/>
  <c r="CF305" i="15" s="1"/>
  <c r="AG303" i="15"/>
  <c r="CF303" i="15" s="1"/>
  <c r="AG263" i="15"/>
  <c r="CF263" i="15" s="1"/>
  <c r="AG253" i="15"/>
  <c r="CF253" i="15" s="1"/>
  <c r="AG235" i="15"/>
  <c r="CF235" i="15" s="1"/>
  <c r="AG233" i="15"/>
  <c r="CF233" i="15" s="1"/>
  <c r="AG219" i="15"/>
  <c r="CF219" i="15" s="1"/>
  <c r="AG197" i="15"/>
  <c r="CF197" i="15" s="1"/>
  <c r="AG131" i="15"/>
  <c r="CF131" i="15" s="1"/>
  <c r="AG123" i="15"/>
  <c r="CF123" i="15" s="1"/>
  <c r="AG67" i="15"/>
  <c r="CF67" i="15" s="1"/>
  <c r="AG93" i="15"/>
  <c r="CF93" i="15" s="1"/>
  <c r="AG382" i="15"/>
  <c r="CF382" i="15" s="1"/>
  <c r="AG288" i="15"/>
  <c r="CF288" i="15" s="1"/>
  <c r="AG248" i="15"/>
  <c r="CF248" i="15" s="1"/>
  <c r="AG208" i="15"/>
  <c r="CF208" i="15" s="1"/>
  <c r="AG154" i="15"/>
  <c r="CF154" i="15" s="1"/>
  <c r="AG118" i="15"/>
  <c r="CF118" i="15" s="1"/>
  <c r="AE341" i="15"/>
  <c r="CD341" i="15" s="1"/>
  <c r="AF767" i="15"/>
  <c r="CE767" i="15" s="1"/>
  <c r="AE714" i="15"/>
  <c r="CD714" i="15" s="1"/>
  <c r="AE518" i="15"/>
  <c r="CD518" i="15" s="1"/>
  <c r="AG456" i="15"/>
  <c r="CF456" i="15" s="1"/>
  <c r="AE847" i="15"/>
  <c r="CD847" i="15" s="1"/>
  <c r="AE349" i="15"/>
  <c r="CD349" i="15" s="1"/>
  <c r="AE1038" i="15"/>
  <c r="CD1038" i="15" s="1"/>
  <c r="AE1028" i="15"/>
  <c r="CD1028" i="15" s="1"/>
  <c r="AE1020" i="15"/>
  <c r="CD1020" i="15" s="1"/>
  <c r="AE1017" i="15"/>
  <c r="CD1017" i="15" s="1"/>
  <c r="AE916" i="15"/>
  <c r="CD916" i="15" s="1"/>
  <c r="AE863" i="15"/>
  <c r="CD863" i="15" s="1"/>
  <c r="AE837" i="15"/>
  <c r="CD837" i="15" s="1"/>
  <c r="AE735" i="15"/>
  <c r="CD735" i="15" s="1"/>
  <c r="AE717" i="15"/>
  <c r="CD717" i="15" s="1"/>
  <c r="AE683" i="15"/>
  <c r="CD683" i="15" s="1"/>
  <c r="AE605" i="15"/>
  <c r="CD605" i="15" s="1"/>
  <c r="AE1055" i="15"/>
  <c r="CD1055" i="15" s="1"/>
  <c r="AE1051" i="15"/>
  <c r="CD1051" i="15" s="1"/>
  <c r="AE1045" i="15"/>
  <c r="CD1045" i="15" s="1"/>
  <c r="AE887" i="15"/>
  <c r="CD887" i="15" s="1"/>
  <c r="AE877" i="15"/>
  <c r="CD877" i="15" s="1"/>
  <c r="AE781" i="15"/>
  <c r="CD781" i="15" s="1"/>
  <c r="AE724" i="15"/>
  <c r="CD724" i="15" s="1"/>
  <c r="AE751" i="15"/>
  <c r="CD751" i="15" s="1"/>
  <c r="AE741" i="15"/>
  <c r="CD741" i="15" s="1"/>
  <c r="AE632" i="15"/>
  <c r="CD632" i="15" s="1"/>
  <c r="AE658" i="15"/>
  <c r="CD658" i="15" s="1"/>
  <c r="AE488" i="15"/>
  <c r="CD488" i="15" s="1"/>
  <c r="AE476" i="15"/>
  <c r="CD476" i="15" s="1"/>
  <c r="AE426" i="15"/>
  <c r="CD426" i="15" s="1"/>
  <c r="AE410" i="15"/>
  <c r="CD410" i="15" s="1"/>
  <c r="AE378" i="15"/>
  <c r="CD378" i="15" s="1"/>
  <c r="AE350" i="15"/>
  <c r="CD350" i="15" s="1"/>
  <c r="AE290" i="15"/>
  <c r="CD290" i="15" s="1"/>
  <c r="AE238" i="15"/>
  <c r="CD238" i="15" s="1"/>
  <c r="AE234" i="15"/>
  <c r="CD234" i="15" s="1"/>
  <c r="AE226" i="15"/>
  <c r="CD226" i="15" s="1"/>
  <c r="AE188" i="15"/>
  <c r="CD188" i="15" s="1"/>
  <c r="AE101" i="15"/>
  <c r="CD101" i="15" s="1"/>
  <c r="AE111" i="15"/>
  <c r="CD111" i="15" s="1"/>
  <c r="AE71" i="15"/>
  <c r="CD71" i="15" s="1"/>
  <c r="AF818" i="15"/>
  <c r="CE818" i="15" s="1"/>
  <c r="AE535" i="15"/>
  <c r="CD535" i="15" s="1"/>
  <c r="AE483" i="15"/>
  <c r="CD483" i="15" s="1"/>
  <c r="AE479" i="15"/>
  <c r="CD479" i="15" s="1"/>
  <c r="AE417" i="15"/>
  <c r="CD417" i="15" s="1"/>
  <c r="AE401" i="15"/>
  <c r="CD401" i="15" s="1"/>
  <c r="AE381" i="15"/>
  <c r="CD381" i="15" s="1"/>
  <c r="AE339" i="15"/>
  <c r="CD339" i="15" s="1"/>
  <c r="AE335" i="15"/>
  <c r="CD335" i="15" s="1"/>
  <c r="AE317" i="15"/>
  <c r="CD317" i="15" s="1"/>
  <c r="AE259" i="15"/>
  <c r="CD259" i="15" s="1"/>
  <c r="AE195" i="15"/>
  <c r="CD195" i="15" s="1"/>
  <c r="AE113" i="15"/>
  <c r="CD113" i="15" s="1"/>
  <c r="AE110" i="15"/>
  <c r="CD110" i="15" s="1"/>
  <c r="AE70" i="15"/>
  <c r="CD70" i="15" s="1"/>
  <c r="AF1000" i="15"/>
  <c r="CE1000" i="15" s="1"/>
  <c r="AF946" i="15"/>
  <c r="CE946" i="15" s="1"/>
  <c r="AF940" i="15"/>
  <c r="CE940" i="15" s="1"/>
  <c r="AF936" i="15"/>
  <c r="CE936" i="15" s="1"/>
  <c r="AF924" i="15"/>
  <c r="CE924" i="15" s="1"/>
  <c r="AF920" i="15"/>
  <c r="CE920" i="15" s="1"/>
  <c r="AF903" i="15"/>
  <c r="CE903" i="15" s="1"/>
  <c r="AF891" i="15"/>
  <c r="CE891" i="15" s="1"/>
  <c r="AF878" i="15"/>
  <c r="CE878" i="15" s="1"/>
  <c r="AF768" i="15"/>
  <c r="CE768" i="15" s="1"/>
  <c r="AF824" i="15"/>
  <c r="CE824" i="15" s="1"/>
  <c r="AF680" i="15"/>
  <c r="CE680" i="15" s="1"/>
  <c r="AF664" i="15"/>
  <c r="CE664" i="15" s="1"/>
  <c r="AF648" i="15"/>
  <c r="CE648" i="15" s="1"/>
  <c r="AF634" i="15"/>
  <c r="CE634" i="15" s="1"/>
  <c r="AF534" i="15"/>
  <c r="CE534" i="15" s="1"/>
  <c r="AF510" i="15"/>
  <c r="CE510" i="15" s="1"/>
  <c r="AF498" i="15"/>
  <c r="CE498" i="15" s="1"/>
  <c r="AF396" i="15"/>
  <c r="CE396" i="15" s="1"/>
  <c r="AF374" i="15"/>
  <c r="CE374" i="15" s="1"/>
  <c r="AF206" i="15"/>
  <c r="CE206" i="15" s="1"/>
  <c r="AF182" i="15"/>
  <c r="CE182" i="15" s="1"/>
  <c r="AF174" i="15"/>
  <c r="CE174" i="15" s="1"/>
  <c r="AF88" i="15"/>
  <c r="CE88" i="15" s="1"/>
  <c r="AF170" i="15"/>
  <c r="CE170" i="15" s="1"/>
  <c r="AF66" i="15"/>
  <c r="CE66" i="15" s="1"/>
  <c r="AG1009" i="15"/>
  <c r="CF1009" i="15" s="1"/>
  <c r="AG909" i="15"/>
  <c r="CF909" i="15" s="1"/>
  <c r="AG893" i="15"/>
  <c r="CF893" i="15" s="1"/>
  <c r="AG830" i="15"/>
  <c r="CF830" i="15" s="1"/>
  <c r="AG818" i="15"/>
  <c r="CF818" i="15" s="1"/>
  <c r="AG747" i="15"/>
  <c r="CF747" i="15" s="1"/>
  <c r="AG745" i="15"/>
  <c r="CF745" i="15" s="1"/>
  <c r="AG724" i="15"/>
  <c r="CF724" i="15" s="1"/>
  <c r="AG720" i="15"/>
  <c r="CF720" i="15" s="1"/>
  <c r="AG694" i="15"/>
  <c r="CF694" i="15" s="1"/>
  <c r="AG684" i="15"/>
  <c r="CF684" i="15" s="1"/>
  <c r="AG670" i="15"/>
  <c r="CF670" i="15" s="1"/>
  <c r="AG654" i="15"/>
  <c r="CF654" i="15" s="1"/>
  <c r="AG601" i="15"/>
  <c r="CF601" i="15" s="1"/>
  <c r="AG555" i="15"/>
  <c r="CF555" i="15" s="1"/>
  <c r="AG549" i="15"/>
  <c r="CF549" i="15" s="1"/>
  <c r="AG523" i="15"/>
  <c r="CF523" i="15" s="1"/>
  <c r="AG511" i="15"/>
  <c r="CF511" i="15" s="1"/>
  <c r="AG485" i="15"/>
  <c r="CF485" i="15" s="1"/>
  <c r="AG425" i="15"/>
  <c r="CF425" i="15" s="1"/>
  <c r="AF463" i="15"/>
  <c r="CE463" i="15" s="1"/>
  <c r="AF441" i="15"/>
  <c r="CE441" i="15" s="1"/>
  <c r="AF419" i="15"/>
  <c r="CE419" i="15" s="1"/>
  <c r="AF281" i="15"/>
  <c r="CE281" i="15" s="1"/>
  <c r="AF259" i="15"/>
  <c r="CE259" i="15" s="1"/>
  <c r="AF255" i="15"/>
  <c r="CE255" i="15" s="1"/>
  <c r="AF187" i="15"/>
  <c r="CE187" i="15" s="1"/>
  <c r="AG1058" i="15"/>
  <c r="CF1058" i="15" s="1"/>
  <c r="AG1056" i="15"/>
  <c r="CF1056" i="15" s="1"/>
  <c r="AG1002" i="15"/>
  <c r="CF1002" i="15" s="1"/>
  <c r="AG986" i="15"/>
  <c r="CF986" i="15" s="1"/>
  <c r="AG976" i="15"/>
  <c r="CF976" i="15" s="1"/>
  <c r="AG942" i="15"/>
  <c r="CF942" i="15" s="1"/>
  <c r="AG896" i="15"/>
  <c r="CF896" i="15" s="1"/>
  <c r="AG865" i="15"/>
  <c r="CF865" i="15" s="1"/>
  <c r="AG760" i="15"/>
  <c r="CF760" i="15" s="1"/>
  <c r="AG748" i="15"/>
  <c r="CF748" i="15" s="1"/>
  <c r="AG626" i="15"/>
  <c r="CF626" i="15" s="1"/>
  <c r="AG598" i="15"/>
  <c r="CF598" i="15" s="1"/>
  <c r="AG540" i="15"/>
  <c r="CF540" i="15" s="1"/>
  <c r="AG424" i="15"/>
  <c r="CF424" i="15" s="1"/>
  <c r="AG414" i="15"/>
  <c r="CF414" i="15" s="1"/>
  <c r="AG357" i="15"/>
  <c r="CF357" i="15" s="1"/>
  <c r="AG309" i="15"/>
  <c r="CF309" i="15" s="1"/>
  <c r="AG205" i="15"/>
  <c r="CF205" i="15" s="1"/>
  <c r="AG161" i="15"/>
  <c r="CF161" i="15" s="1"/>
  <c r="AG121" i="15"/>
  <c r="CF121" i="15" s="1"/>
  <c r="AG119" i="15"/>
  <c r="CF119" i="15" s="1"/>
  <c r="AG91" i="15"/>
  <c r="CF91" i="15" s="1"/>
  <c r="AG390" i="15"/>
  <c r="CF390" i="15" s="1"/>
  <c r="AG320" i="15"/>
  <c r="CF320" i="15" s="1"/>
  <c r="AG266" i="15"/>
  <c r="CF266" i="15" s="1"/>
  <c r="AG240" i="15"/>
  <c r="CF240" i="15" s="1"/>
  <c r="AG156" i="15"/>
  <c r="CF156" i="15" s="1"/>
  <c r="AG148" i="15"/>
  <c r="CF148" i="15" s="1"/>
  <c r="AG144" i="15"/>
  <c r="CF144" i="15" s="1"/>
  <c r="AG138" i="15"/>
  <c r="CF138" i="15" s="1"/>
  <c r="AG112" i="15"/>
  <c r="CF112" i="15" s="1"/>
  <c r="AE968" i="15"/>
  <c r="CD968" i="15" s="1"/>
  <c r="AE155" i="15"/>
  <c r="CD155" i="15" s="1"/>
  <c r="AG851" i="15"/>
  <c r="CF851" i="15" s="1"/>
  <c r="AG290" i="15"/>
  <c r="CF290" i="15" s="1"/>
  <c r="AG175" i="15"/>
  <c r="CF175" i="15" s="1"/>
  <c r="AF589" i="15"/>
  <c r="CE589" i="15" s="1"/>
  <c r="AE582" i="15"/>
  <c r="CD582" i="15" s="1"/>
  <c r="AE244" i="15"/>
  <c r="CD244" i="15" s="1"/>
  <c r="AE307" i="15"/>
  <c r="CD307" i="15" s="1"/>
  <c r="AE1060" i="15"/>
  <c r="CD1060" i="15" s="1"/>
  <c r="AE1052" i="15"/>
  <c r="CD1052" i="15" s="1"/>
  <c r="AE1014" i="15"/>
  <c r="CD1014" i="15" s="1"/>
  <c r="AE996" i="15"/>
  <c r="CD996" i="15" s="1"/>
  <c r="AE966" i="15"/>
  <c r="CD966" i="15" s="1"/>
  <c r="AE945" i="15"/>
  <c r="CD945" i="15" s="1"/>
  <c r="AE929" i="15"/>
  <c r="CD929" i="15" s="1"/>
  <c r="AE919" i="15"/>
  <c r="CD919" i="15" s="1"/>
  <c r="AE873" i="15"/>
  <c r="CD873" i="15" s="1"/>
  <c r="AE861" i="15"/>
  <c r="CD861" i="15" s="1"/>
  <c r="AE788" i="15"/>
  <c r="CD788" i="15" s="1"/>
  <c r="AE774" i="15"/>
  <c r="CD774" i="15" s="1"/>
  <c r="AE768" i="15"/>
  <c r="CD768" i="15" s="1"/>
  <c r="AE804" i="15"/>
  <c r="CD804" i="15" s="1"/>
  <c r="AE655" i="15"/>
  <c r="CD655" i="15" s="1"/>
  <c r="AE621" i="15"/>
  <c r="CD621" i="15" s="1"/>
  <c r="AE601" i="15"/>
  <c r="CD601" i="15" s="1"/>
  <c r="AE567" i="15"/>
  <c r="CD567" i="15" s="1"/>
  <c r="AE557" i="15"/>
  <c r="CD557" i="15" s="1"/>
  <c r="AE1063" i="15"/>
  <c r="CD1063" i="15" s="1"/>
  <c r="AE1059" i="15"/>
  <c r="CD1059" i="15" s="1"/>
  <c r="AE1005" i="15"/>
  <c r="CD1005" i="15" s="1"/>
  <c r="AE995" i="15"/>
  <c r="CD995" i="15" s="1"/>
  <c r="AE938" i="15"/>
  <c r="CD938" i="15" s="1"/>
  <c r="AE922" i="15"/>
  <c r="CD922" i="15" s="1"/>
  <c r="AE874" i="15"/>
  <c r="CD874" i="15" s="1"/>
  <c r="AE852" i="15"/>
  <c r="CD852" i="15" s="1"/>
  <c r="AE730" i="15"/>
  <c r="CD730" i="15" s="1"/>
  <c r="AE702" i="15"/>
  <c r="CD702" i="15" s="1"/>
  <c r="AE618" i="15"/>
  <c r="CD618" i="15" s="1"/>
  <c r="AE558" i="15"/>
  <c r="CD558" i="15" s="1"/>
  <c r="AE656" i="15"/>
  <c r="CD656" i="15" s="1"/>
  <c r="AE636" i="15"/>
  <c r="CD636" i="15" s="1"/>
  <c r="AE490" i="15"/>
  <c r="CD490" i="15" s="1"/>
  <c r="AE398" i="15"/>
  <c r="CD398" i="15" s="1"/>
  <c r="AE262" i="15"/>
  <c r="CD262" i="15" s="1"/>
  <c r="AE246" i="15"/>
  <c r="CD246" i="15" s="1"/>
  <c r="AE230" i="15"/>
  <c r="CD230" i="15" s="1"/>
  <c r="AE180" i="15"/>
  <c r="CD180" i="15" s="1"/>
  <c r="AE90" i="15"/>
  <c r="CD90" i="15" s="1"/>
  <c r="AF1047" i="15"/>
  <c r="CE1047" i="15" s="1"/>
  <c r="AF999" i="15"/>
  <c r="CE999" i="15" s="1"/>
  <c r="AF977" i="15"/>
  <c r="CE977" i="15" s="1"/>
  <c r="AF952" i="15"/>
  <c r="CE952" i="15" s="1"/>
  <c r="AF837" i="15"/>
  <c r="CE837" i="15" s="1"/>
  <c r="AF827" i="15"/>
  <c r="CE827" i="15" s="1"/>
  <c r="AF795" i="15"/>
  <c r="CE795" i="15" s="1"/>
  <c r="AF787" i="15"/>
  <c r="CE787" i="15" s="1"/>
  <c r="AF707" i="15"/>
  <c r="CE707" i="15" s="1"/>
  <c r="AF689" i="15"/>
  <c r="CE689" i="15" s="1"/>
  <c r="AF666" i="15"/>
  <c r="CE666" i="15" s="1"/>
  <c r="AF581" i="15"/>
  <c r="CE581" i="15" s="1"/>
  <c r="AF567" i="15"/>
  <c r="CE567" i="15" s="1"/>
  <c r="AF549" i="15"/>
  <c r="CE549" i="15" s="1"/>
  <c r="AE475" i="15"/>
  <c r="CD475" i="15" s="1"/>
  <c r="AE451" i="15"/>
  <c r="CD451" i="15" s="1"/>
  <c r="AE449" i="15"/>
  <c r="CD449" i="15" s="1"/>
  <c r="AE351" i="15"/>
  <c r="CD351" i="15" s="1"/>
  <c r="AE329" i="15"/>
  <c r="CD329" i="15" s="1"/>
  <c r="AE289" i="15"/>
  <c r="CD289" i="15" s="1"/>
  <c r="AE267" i="15"/>
  <c r="CD267" i="15" s="1"/>
  <c r="AE211" i="15"/>
  <c r="CD211" i="15" s="1"/>
  <c r="AE173" i="15"/>
  <c r="CD173" i="15" s="1"/>
  <c r="AE165" i="15"/>
  <c r="CD165" i="15" s="1"/>
  <c r="AE151" i="15"/>
  <c r="CD151" i="15" s="1"/>
  <c r="AE137" i="15"/>
  <c r="CD137" i="15" s="1"/>
  <c r="AF1050" i="15"/>
  <c r="CE1050" i="15" s="1"/>
  <c r="AF1017" i="15"/>
  <c r="CE1017" i="15" s="1"/>
  <c r="AF895" i="15"/>
  <c r="CE895" i="15" s="1"/>
  <c r="AF838" i="15"/>
  <c r="CE838" i="15" s="1"/>
  <c r="AF688" i="15"/>
  <c r="CE688" i="15" s="1"/>
  <c r="AF554" i="15"/>
  <c r="CE554" i="15" s="1"/>
  <c r="AF518" i="15"/>
  <c r="CE518" i="15" s="1"/>
  <c r="AF508" i="15"/>
  <c r="CE508" i="15" s="1"/>
  <c r="AF440" i="15"/>
  <c r="CE440" i="15" s="1"/>
  <c r="AF344" i="15"/>
  <c r="CE344" i="15" s="1"/>
  <c r="AF326" i="15"/>
  <c r="CE326" i="15" s="1"/>
  <c r="AF304" i="15"/>
  <c r="CE304" i="15" s="1"/>
  <c r="AF246" i="15"/>
  <c r="CE246" i="15" s="1"/>
  <c r="AF212" i="15"/>
  <c r="CE212" i="15" s="1"/>
  <c r="AF192" i="15"/>
  <c r="CE192" i="15" s="1"/>
  <c r="AF90" i="15"/>
  <c r="CE90" i="15" s="1"/>
  <c r="AF118" i="15"/>
  <c r="CE118" i="15" s="1"/>
  <c r="AF79" i="15"/>
  <c r="CE79" i="15" s="1"/>
  <c r="AG1041" i="15"/>
  <c r="CF1041" i="15" s="1"/>
  <c r="AG1021" i="15"/>
  <c r="CF1021" i="15" s="1"/>
  <c r="AG1017" i="15"/>
  <c r="CF1017" i="15" s="1"/>
  <c r="AG999" i="15"/>
  <c r="CF999" i="15" s="1"/>
  <c r="AG941" i="15"/>
  <c r="CF941" i="15" s="1"/>
  <c r="AG933" i="15"/>
  <c r="CF933" i="15" s="1"/>
  <c r="AG917" i="15"/>
  <c r="CF917" i="15" s="1"/>
  <c r="AG864" i="15"/>
  <c r="CF864" i="15" s="1"/>
  <c r="AG842" i="15"/>
  <c r="CF842" i="15" s="1"/>
  <c r="AG828" i="15"/>
  <c r="CF828" i="15" s="1"/>
  <c r="AG812" i="15"/>
  <c r="CF812" i="15" s="1"/>
  <c r="AG763" i="15"/>
  <c r="CF763" i="15" s="1"/>
  <c r="AG738" i="15"/>
  <c r="CF738" i="15" s="1"/>
  <c r="AG714" i="15"/>
  <c r="CF714" i="15" s="1"/>
  <c r="AG692" i="15"/>
  <c r="CF692" i="15" s="1"/>
  <c r="AG662" i="15"/>
  <c r="CF662" i="15" s="1"/>
  <c r="AG636" i="15"/>
  <c r="CF636" i="15" s="1"/>
  <c r="AG585" i="15"/>
  <c r="CF585" i="15" s="1"/>
  <c r="AG573" i="15"/>
  <c r="CF573" i="15" s="1"/>
  <c r="AG521" i="15"/>
  <c r="CF521" i="15" s="1"/>
  <c r="AG501" i="15"/>
  <c r="CF501" i="15" s="1"/>
  <c r="AG489" i="15"/>
  <c r="CF489" i="15" s="1"/>
  <c r="AG443" i="15"/>
  <c r="CF443" i="15" s="1"/>
  <c r="AG405" i="15"/>
  <c r="CF405" i="15" s="1"/>
  <c r="AF509" i="15"/>
  <c r="CE509" i="15" s="1"/>
  <c r="AF405" i="15"/>
  <c r="CE405" i="15" s="1"/>
  <c r="AF375" i="15"/>
  <c r="CE375" i="15" s="1"/>
  <c r="AF217" i="15"/>
  <c r="CE217" i="15" s="1"/>
  <c r="AF211" i="15"/>
  <c r="CE211" i="15" s="1"/>
  <c r="AF201" i="15"/>
  <c r="CE201" i="15" s="1"/>
  <c r="AF185" i="15"/>
  <c r="CE185" i="15" s="1"/>
  <c r="AF123" i="15"/>
  <c r="CE123" i="15" s="1"/>
  <c r="AF91" i="15"/>
  <c r="CE91" i="15" s="1"/>
  <c r="AG990" i="15"/>
  <c r="CF990" i="15" s="1"/>
  <c r="AG968" i="15"/>
  <c r="CF968" i="15" s="1"/>
  <c r="AG964" i="15"/>
  <c r="CF964" i="15" s="1"/>
  <c r="AG882" i="15"/>
  <c r="CF882" i="15" s="1"/>
  <c r="AG839" i="15"/>
  <c r="CF839" i="15" s="1"/>
  <c r="AG805" i="15"/>
  <c r="CF805" i="15" s="1"/>
  <c r="AG713" i="15"/>
  <c r="CF713" i="15" s="1"/>
  <c r="AG671" i="15"/>
  <c r="CF671" i="15" s="1"/>
  <c r="AG634" i="15"/>
  <c r="CF634" i="15" s="1"/>
  <c r="AG546" i="15"/>
  <c r="CF546" i="15" s="1"/>
  <c r="AG351" i="15"/>
  <c r="CF351" i="15" s="1"/>
  <c r="AG243" i="15"/>
  <c r="CF243" i="15" s="1"/>
  <c r="AG177" i="15"/>
  <c r="CF177" i="15" s="1"/>
  <c r="AG163" i="15"/>
  <c r="CF163" i="15" s="1"/>
  <c r="AG125" i="15"/>
  <c r="CF125" i="15" s="1"/>
  <c r="AG99" i="15"/>
  <c r="CF99" i="15" s="1"/>
  <c r="AG350" i="15"/>
  <c r="CF350" i="15" s="1"/>
  <c r="AG342" i="15"/>
  <c r="CF342" i="15" s="1"/>
  <c r="AG334" i="15"/>
  <c r="CF334" i="15" s="1"/>
  <c r="AG236" i="15"/>
  <c r="CF236" i="15" s="1"/>
  <c r="AG220" i="15"/>
  <c r="CF220" i="15" s="1"/>
  <c r="AG190" i="15"/>
  <c r="CF190" i="15" s="1"/>
  <c r="AG116" i="15"/>
  <c r="CF116" i="15" s="1"/>
  <c r="AG95" i="15"/>
  <c r="CF95" i="15" s="1"/>
  <c r="AG105" i="15"/>
  <c r="CF105" i="15" s="1"/>
  <c r="AG97" i="15"/>
  <c r="CF97" i="15" s="1"/>
  <c r="AE923" i="15"/>
  <c r="CD923" i="15" s="1"/>
  <c r="AE510" i="15"/>
  <c r="CD510" i="15" s="1"/>
  <c r="AE252" i="15"/>
  <c r="CD252" i="15" s="1"/>
  <c r="AE261" i="15"/>
  <c r="CD261" i="15" s="1"/>
  <c r="AF882" i="15"/>
  <c r="CE882" i="15" s="1"/>
  <c r="AF502" i="15"/>
  <c r="CE502" i="15" s="1"/>
  <c r="AF305" i="15"/>
  <c r="CE305" i="15" s="1"/>
  <c r="AF703" i="15"/>
  <c r="CE703" i="15" s="1"/>
  <c r="AE81" i="15"/>
  <c r="CD81" i="15" s="1"/>
  <c r="AE585" i="15"/>
  <c r="CD585" i="15" s="1"/>
  <c r="AE346" i="15"/>
  <c r="CD346" i="15" s="1"/>
  <c r="AF919" i="15"/>
  <c r="CE919" i="15" s="1"/>
  <c r="X1007" i="15"/>
  <c r="BW1007" i="15" s="1"/>
  <c r="X944" i="15"/>
  <c r="BW944" i="15" s="1"/>
  <c r="X545" i="15"/>
  <c r="BW545" i="15" s="1"/>
  <c r="X449" i="15"/>
  <c r="BW449" i="15" s="1"/>
  <c r="X369" i="15"/>
  <c r="BW369" i="15" s="1"/>
  <c r="X257" i="15"/>
  <c r="BW257" i="15" s="1"/>
  <c r="X157" i="15"/>
  <c r="BW157" i="15" s="1"/>
  <c r="Y777" i="15"/>
  <c r="BX777" i="15" s="1"/>
  <c r="Y693" i="15"/>
  <c r="BX693" i="15" s="1"/>
  <c r="Y617" i="15"/>
  <c r="BX617" i="15" s="1"/>
  <c r="Y281" i="15"/>
  <c r="BX281" i="15" s="1"/>
  <c r="Z1037" i="15"/>
  <c r="BY1037" i="15" s="1"/>
  <c r="Z989" i="15"/>
  <c r="BY989" i="15" s="1"/>
  <c r="AA889" i="15"/>
  <c r="BZ889" i="15" s="1"/>
  <c r="AA658" i="15"/>
  <c r="BZ658" i="15" s="1"/>
  <c r="AA457" i="15"/>
  <c r="BZ457" i="15" s="1"/>
  <c r="K1053" i="15"/>
  <c r="BJ1053" i="15" s="1"/>
  <c r="AB279" i="15"/>
  <c r="CA279" i="15" s="1"/>
  <c r="AB231" i="15"/>
  <c r="CA231" i="15" s="1"/>
  <c r="L754" i="15"/>
  <c r="BK754" i="15" s="1"/>
  <c r="L485" i="15"/>
  <c r="BK485" i="15" s="1"/>
  <c r="L187" i="15"/>
  <c r="BK187" i="15" s="1"/>
  <c r="L322" i="15"/>
  <c r="BK322" i="15" s="1"/>
  <c r="AC489" i="15"/>
  <c r="CB489" i="15" s="1"/>
  <c r="AC441" i="15"/>
  <c r="CB441" i="15" s="1"/>
  <c r="AC281" i="15"/>
  <c r="CB281" i="15" s="1"/>
  <c r="M1053" i="15"/>
  <c r="BL1053" i="15" s="1"/>
  <c r="M349" i="15"/>
  <c r="BL349" i="15" s="1"/>
  <c r="M221" i="15"/>
  <c r="BL221" i="15" s="1"/>
  <c r="AD1025" i="15"/>
  <c r="CC1025" i="15" s="1"/>
  <c r="AD257" i="15"/>
  <c r="CC257" i="15" s="1"/>
  <c r="N1053" i="15"/>
  <c r="BM1053" i="15" s="1"/>
  <c r="N1037" i="15"/>
  <c r="BM1037" i="15" s="1"/>
  <c r="N455" i="15"/>
  <c r="BM455" i="15" s="1"/>
  <c r="O582" i="15"/>
  <c r="BN582" i="15" s="1"/>
  <c r="O113" i="15"/>
  <c r="BN113" i="15" s="1"/>
  <c r="P892" i="15"/>
  <c r="BO892" i="15" s="1"/>
  <c r="P369" i="15"/>
  <c r="BO369" i="15" s="1"/>
  <c r="Q1001" i="15"/>
  <c r="BP1001" i="15" s="1"/>
  <c r="R1021" i="15"/>
  <c r="BQ1021" i="15" s="1"/>
  <c r="S239" i="15"/>
  <c r="BR239" i="15" s="1"/>
  <c r="S207" i="15"/>
  <c r="BR207" i="15" s="1"/>
  <c r="S101" i="15"/>
  <c r="BR101" i="15" s="1"/>
  <c r="T753" i="15"/>
  <c r="BS753" i="15" s="1"/>
  <c r="T493" i="15"/>
  <c r="BS493" i="15" s="1"/>
  <c r="T101" i="15"/>
  <c r="BS101" i="15" s="1"/>
  <c r="U945" i="15"/>
  <c r="BT945" i="15" s="1"/>
  <c r="U929" i="15"/>
  <c r="BT929" i="15" s="1"/>
  <c r="U241" i="15"/>
  <c r="BT241" i="15" s="1"/>
  <c r="U69" i="15"/>
  <c r="BT69" i="15" s="1"/>
  <c r="V789" i="15"/>
  <c r="BU789" i="15" s="1"/>
  <c r="V661" i="15"/>
  <c r="BU661" i="15" s="1"/>
  <c r="V325" i="15"/>
  <c r="BU325" i="15" s="1"/>
  <c r="X1000" i="15"/>
  <c r="BW1000" i="15" s="1"/>
  <c r="X782" i="15"/>
  <c r="BW782" i="15" s="1"/>
  <c r="X754" i="15"/>
  <c r="BW754" i="15" s="1"/>
  <c r="Y158" i="15"/>
  <c r="BX158" i="15" s="1"/>
  <c r="Z1042" i="15"/>
  <c r="BY1042" i="15" s="1"/>
  <c r="Z881" i="15"/>
  <c r="BY881" i="15" s="1"/>
  <c r="Z546" i="15"/>
  <c r="BY546" i="15" s="1"/>
  <c r="Z86" i="15"/>
  <c r="BY86" i="15" s="1"/>
  <c r="AA934" i="15"/>
  <c r="BZ934" i="15" s="1"/>
  <c r="AA522" i="15"/>
  <c r="BZ522" i="15" s="1"/>
  <c r="K894" i="15"/>
  <c r="BJ894" i="15" s="1"/>
  <c r="K753" i="15"/>
  <c r="BJ753" i="15" s="1"/>
  <c r="K571" i="15"/>
  <c r="BJ571" i="15" s="1"/>
  <c r="AB594" i="15"/>
  <c r="CA594" i="15" s="1"/>
  <c r="AB418" i="15"/>
  <c r="CA418" i="15" s="1"/>
  <c r="AB232" i="15"/>
  <c r="CA232" i="15" s="1"/>
  <c r="L1011" i="15"/>
  <c r="BK1011" i="15" s="1"/>
  <c r="L995" i="15"/>
  <c r="BK995" i="15" s="1"/>
  <c r="L870" i="15"/>
  <c r="BK870" i="15" s="1"/>
  <c r="L374" i="15"/>
  <c r="BK374" i="15" s="1"/>
  <c r="AC618" i="15"/>
  <c r="CB618" i="15" s="1"/>
  <c r="AC298" i="15"/>
  <c r="CB298" i="15" s="1"/>
  <c r="AC266" i="15"/>
  <c r="CB266" i="15" s="1"/>
  <c r="M958" i="15"/>
  <c r="BL958" i="15" s="1"/>
  <c r="M782" i="15"/>
  <c r="BL782" i="15" s="1"/>
  <c r="M766" i="15"/>
  <c r="BL766" i="15" s="1"/>
  <c r="AD994" i="15"/>
  <c r="CC994" i="15" s="1"/>
  <c r="AD658" i="15"/>
  <c r="CC658" i="15" s="1"/>
  <c r="AD526" i="15"/>
  <c r="CC526" i="15" s="1"/>
  <c r="N170" i="15"/>
  <c r="BM170" i="15" s="1"/>
  <c r="O575" i="15"/>
  <c r="BN575" i="15" s="1"/>
  <c r="O242" i="15"/>
  <c r="BN242" i="15" s="1"/>
  <c r="P1046" i="15"/>
  <c r="BO1046" i="15" s="1"/>
  <c r="P854" i="15"/>
  <c r="BO854" i="15" s="1"/>
  <c r="P566" i="15"/>
  <c r="BO566" i="15" s="1"/>
  <c r="P214" i="15"/>
  <c r="BO214" i="15" s="1"/>
  <c r="Q602" i="15"/>
  <c r="BP602" i="15" s="1"/>
  <c r="Q330" i="15"/>
  <c r="BP330" i="15" s="1"/>
  <c r="R702" i="15"/>
  <c r="BQ702" i="15" s="1"/>
  <c r="R206" i="15"/>
  <c r="BQ206" i="15" s="1"/>
  <c r="S323" i="15"/>
  <c r="BR323" i="15" s="1"/>
  <c r="T1050" i="15"/>
  <c r="BS1050" i="15" s="1"/>
  <c r="T999" i="15"/>
  <c r="BS999" i="15" s="1"/>
  <c r="T458" i="15"/>
  <c r="BS458" i="15" s="1"/>
  <c r="U714" i="15"/>
  <c r="BT714" i="15" s="1"/>
  <c r="U574" i="15"/>
  <c r="BT574" i="15" s="1"/>
  <c r="V962" i="15"/>
  <c r="BU962" i="15" s="1"/>
  <c r="V930" i="15"/>
  <c r="BU930" i="15" s="1"/>
  <c r="V834" i="15"/>
  <c r="BU834" i="15" s="1"/>
  <c r="V434" i="15"/>
  <c r="BU434" i="15" s="1"/>
  <c r="W952" i="15"/>
  <c r="BV952" i="15" s="1"/>
  <c r="W659" i="15"/>
  <c r="BV659" i="15" s="1"/>
  <c r="W314" i="15"/>
  <c r="BV314" i="15" s="1"/>
  <c r="W282" i="15"/>
  <c r="BV282" i="15" s="1"/>
  <c r="X880" i="15"/>
  <c r="BW880" i="15" s="1"/>
  <c r="X847" i="15"/>
  <c r="BW847" i="15" s="1"/>
  <c r="X826" i="15"/>
  <c r="BW826" i="15" s="1"/>
  <c r="X431" i="15"/>
  <c r="BW431" i="15" s="1"/>
  <c r="X303" i="15"/>
  <c r="BW303" i="15" s="1"/>
  <c r="X287" i="15"/>
  <c r="BW287" i="15" s="1"/>
  <c r="X207" i="15"/>
  <c r="BW207" i="15" s="1"/>
  <c r="X191" i="15"/>
  <c r="BW191" i="15" s="1"/>
  <c r="X123" i="15"/>
  <c r="BW123" i="15" s="1"/>
  <c r="Y551" i="15"/>
  <c r="BX551" i="15" s="1"/>
  <c r="Y327" i="15"/>
  <c r="BX327" i="15" s="1"/>
  <c r="Y151" i="15"/>
  <c r="BX151" i="15" s="1"/>
  <c r="AA706" i="15"/>
  <c r="BZ706" i="15" s="1"/>
  <c r="AA612" i="15"/>
  <c r="BZ612" i="15" s="1"/>
  <c r="AA423" i="15"/>
  <c r="BZ423" i="15" s="1"/>
  <c r="AA324" i="15"/>
  <c r="BZ324" i="15" s="1"/>
  <c r="AA82" i="15"/>
  <c r="BZ82" i="15" s="1"/>
  <c r="K866" i="15"/>
  <c r="BJ866" i="15" s="1"/>
  <c r="K774" i="15"/>
  <c r="BJ774" i="15" s="1"/>
  <c r="K702" i="15"/>
  <c r="BJ702" i="15" s="1"/>
  <c r="AB1004" i="15"/>
  <c r="CA1004" i="15" s="1"/>
  <c r="AB863" i="15"/>
  <c r="CA863" i="15" s="1"/>
  <c r="AB181" i="15"/>
  <c r="CA181" i="15" s="1"/>
  <c r="AB98" i="15"/>
  <c r="CA98" i="15" s="1"/>
  <c r="AB167" i="15"/>
  <c r="CA167" i="15" s="1"/>
  <c r="AB119" i="15"/>
  <c r="CA119" i="15" s="1"/>
  <c r="L411" i="15"/>
  <c r="BK411" i="15" s="1"/>
  <c r="AC983" i="15"/>
  <c r="CB983" i="15" s="1"/>
  <c r="AC759" i="15"/>
  <c r="CB759" i="15" s="1"/>
  <c r="AC487" i="15"/>
  <c r="CB487" i="15" s="1"/>
  <c r="AC119" i="15"/>
  <c r="CB119" i="15" s="1"/>
  <c r="M735" i="15"/>
  <c r="BL735" i="15" s="1"/>
  <c r="M547" i="15"/>
  <c r="BL547" i="15" s="1"/>
  <c r="M355" i="15"/>
  <c r="BL355" i="15" s="1"/>
  <c r="AD991" i="15"/>
  <c r="CC991" i="15" s="1"/>
  <c r="AD223" i="15"/>
  <c r="CC223" i="15" s="1"/>
  <c r="N979" i="15"/>
  <c r="BM979" i="15" s="1"/>
  <c r="N867" i="15"/>
  <c r="BM867" i="15" s="1"/>
  <c r="N461" i="15"/>
  <c r="BM461" i="15" s="1"/>
  <c r="N371" i="15"/>
  <c r="BM371" i="15" s="1"/>
  <c r="O931" i="15"/>
  <c r="BN931" i="15" s="1"/>
  <c r="O870" i="15"/>
  <c r="BN870" i="15" s="1"/>
  <c r="O533" i="15"/>
  <c r="BN533" i="15" s="1"/>
  <c r="O479" i="15"/>
  <c r="BN479" i="15" s="1"/>
  <c r="P1055" i="15"/>
  <c r="BO1055" i="15" s="1"/>
  <c r="P741" i="15"/>
  <c r="BO741" i="15" s="1"/>
  <c r="P703" i="15"/>
  <c r="BO703" i="15" s="1"/>
  <c r="P463" i="15"/>
  <c r="BO463" i="15" s="1"/>
  <c r="P239" i="15"/>
  <c r="BO239" i="15" s="1"/>
  <c r="Q903" i="15"/>
  <c r="BP903" i="15" s="1"/>
  <c r="Q820" i="15"/>
  <c r="BP820" i="15" s="1"/>
  <c r="Q615" i="15"/>
  <c r="BP615" i="15" s="1"/>
  <c r="Q455" i="15"/>
  <c r="BP455" i="15" s="1"/>
  <c r="Q423" i="15"/>
  <c r="BP423" i="15" s="1"/>
  <c r="R915" i="15"/>
  <c r="BQ915" i="15" s="1"/>
  <c r="R882" i="15"/>
  <c r="BQ882" i="15" s="1"/>
  <c r="R771" i="15"/>
  <c r="BQ771" i="15" s="1"/>
  <c r="R707" i="15"/>
  <c r="BQ707" i="15" s="1"/>
  <c r="R515" i="15"/>
  <c r="BQ515" i="15" s="1"/>
  <c r="R451" i="15"/>
  <c r="BQ451" i="15" s="1"/>
  <c r="S1063" i="15"/>
  <c r="BR1063" i="15" s="1"/>
  <c r="S675" i="15"/>
  <c r="BR675" i="15" s="1"/>
  <c r="S564" i="15"/>
  <c r="BR564" i="15" s="1"/>
  <c r="S535" i="15"/>
  <c r="BR535" i="15" s="1"/>
  <c r="S471" i="15"/>
  <c r="BR471" i="15" s="1"/>
  <c r="S237" i="15"/>
  <c r="BR237" i="15" s="1"/>
  <c r="S163" i="15"/>
  <c r="BR163" i="15" s="1"/>
  <c r="T1042" i="15"/>
  <c r="BS1042" i="15" s="1"/>
  <c r="T1027" i="15"/>
  <c r="BS1027" i="15" s="1"/>
  <c r="T155" i="15"/>
  <c r="BS155" i="15" s="1"/>
  <c r="U1055" i="15"/>
  <c r="BT1055" i="15" s="1"/>
  <c r="U667" i="15"/>
  <c r="BT667" i="15" s="1"/>
  <c r="U559" i="15"/>
  <c r="BT559" i="15" s="1"/>
  <c r="V987" i="15"/>
  <c r="BU987" i="15" s="1"/>
  <c r="V923" i="15"/>
  <c r="BU923" i="15" s="1"/>
  <c r="V779" i="15"/>
  <c r="BU779" i="15" s="1"/>
  <c r="V507" i="15"/>
  <c r="BU507" i="15" s="1"/>
  <c r="V187" i="15"/>
  <c r="BU187" i="15" s="1"/>
  <c r="W1039" i="15"/>
  <c r="BV1039" i="15" s="1"/>
  <c r="W939" i="15"/>
  <c r="BV939" i="15" s="1"/>
  <c r="W637" i="15"/>
  <c r="BV637" i="15" s="1"/>
  <c r="W495" i="15"/>
  <c r="BV495" i="15" s="1"/>
  <c r="W399" i="15"/>
  <c r="BV399" i="15" s="1"/>
  <c r="W367" i="15"/>
  <c r="BV367" i="15" s="1"/>
  <c r="X1034" i="15"/>
  <c r="BW1034" i="15" s="1"/>
  <c r="X919" i="15"/>
  <c r="BW919" i="15" s="1"/>
  <c r="X856" i="15"/>
  <c r="BW856" i="15" s="1"/>
  <c r="X456" i="15"/>
  <c r="BW456" i="15" s="1"/>
  <c r="X280" i="15"/>
  <c r="BW280" i="15" s="1"/>
  <c r="Y628" i="15"/>
  <c r="BX628" i="15" s="1"/>
  <c r="Y116" i="15"/>
  <c r="BX116" i="15" s="1"/>
  <c r="Z944" i="15"/>
  <c r="BY944" i="15" s="1"/>
  <c r="Z522" i="15"/>
  <c r="BY522" i="15" s="1"/>
  <c r="AA949" i="15"/>
  <c r="BZ949" i="15" s="1"/>
  <c r="AA855" i="15"/>
  <c r="BZ855" i="15" s="1"/>
  <c r="AA820" i="15"/>
  <c r="BZ820" i="15" s="1"/>
  <c r="AA723" i="15"/>
  <c r="BZ723" i="15" s="1"/>
  <c r="AA408" i="15"/>
  <c r="BZ408" i="15" s="1"/>
  <c r="AA392" i="15"/>
  <c r="BZ392" i="15" s="1"/>
  <c r="K103" i="15"/>
  <c r="BJ103" i="15" s="1"/>
  <c r="AB646" i="15"/>
  <c r="CA646" i="15" s="1"/>
  <c r="AB400" i="15"/>
  <c r="CA400" i="15" s="1"/>
  <c r="AB317" i="15"/>
  <c r="CA317" i="15" s="1"/>
  <c r="L969" i="15"/>
  <c r="BK969" i="15" s="1"/>
  <c r="L939" i="15"/>
  <c r="BK939" i="15" s="1"/>
  <c r="L767" i="15"/>
  <c r="BK767" i="15" s="1"/>
  <c r="L684" i="15"/>
  <c r="BK684" i="15" s="1"/>
  <c r="L226" i="15"/>
  <c r="BK226" i="15" s="1"/>
  <c r="L148" i="15"/>
  <c r="BK148" i="15" s="1"/>
  <c r="AC1064" i="15"/>
  <c r="CB1064" i="15" s="1"/>
  <c r="AC644" i="15"/>
  <c r="CB644" i="15" s="1"/>
  <c r="AC392" i="15"/>
  <c r="CB392" i="15" s="1"/>
  <c r="AC360" i="15"/>
  <c r="CB360" i="15" s="1"/>
  <c r="M900" i="15"/>
  <c r="BL900" i="15" s="1"/>
  <c r="M884" i="15"/>
  <c r="BL884" i="15" s="1"/>
  <c r="M688" i="15"/>
  <c r="BL688" i="15" s="1"/>
  <c r="M196" i="15"/>
  <c r="BL196" i="15" s="1"/>
  <c r="AD944" i="15"/>
  <c r="CC944" i="15" s="1"/>
  <c r="AD864" i="15"/>
  <c r="CC864" i="15" s="1"/>
  <c r="AD560" i="15"/>
  <c r="CC560" i="15" s="1"/>
  <c r="N760" i="15"/>
  <c r="BM760" i="15" s="1"/>
  <c r="N108" i="15"/>
  <c r="BM108" i="15" s="1"/>
  <c r="O1006" i="15"/>
  <c r="BN1006" i="15" s="1"/>
  <c r="O488" i="15"/>
  <c r="BN488" i="15" s="1"/>
  <c r="O66" i="15"/>
  <c r="BN66" i="15" s="1"/>
  <c r="P530" i="15"/>
  <c r="BO530" i="15" s="1"/>
  <c r="Q645" i="15"/>
  <c r="BP645" i="15" s="1"/>
  <c r="Q136" i="15"/>
  <c r="BP136" i="15" s="1"/>
  <c r="R548" i="15"/>
  <c r="BQ548" i="15" s="1"/>
  <c r="S892" i="15"/>
  <c r="BR892" i="15" s="1"/>
  <c r="S783" i="15"/>
  <c r="BR783" i="15" s="1"/>
  <c r="S767" i="15"/>
  <c r="BR767" i="15" s="1"/>
  <c r="U324" i="15"/>
  <c r="BT324" i="15" s="1"/>
  <c r="V400" i="15"/>
  <c r="BU400" i="15" s="1"/>
  <c r="W820" i="15"/>
  <c r="BV820" i="15" s="1"/>
  <c r="W581" i="15"/>
  <c r="BV581" i="15" s="1"/>
  <c r="W504" i="15"/>
  <c r="BV504" i="15" s="1"/>
  <c r="W184" i="15"/>
  <c r="BV184" i="15" s="1"/>
  <c r="U113" i="15"/>
  <c r="BT113" i="15" s="1"/>
  <c r="V644" i="15"/>
  <c r="BU644" i="15" s="1"/>
  <c r="V548" i="15"/>
  <c r="BU548" i="15" s="1"/>
  <c r="V452" i="15"/>
  <c r="BU452" i="15" s="1"/>
  <c r="X1045" i="15"/>
  <c r="BW1045" i="15" s="1"/>
  <c r="X405" i="15"/>
  <c r="BW405" i="15" s="1"/>
  <c r="X129" i="15"/>
  <c r="BW129" i="15" s="1"/>
  <c r="X81" i="15"/>
  <c r="BW81" i="15" s="1"/>
  <c r="Y1037" i="15"/>
  <c r="BX1037" i="15" s="1"/>
  <c r="Y810" i="15"/>
  <c r="BX810" i="15" s="1"/>
  <c r="Z721" i="15"/>
  <c r="BY721" i="15" s="1"/>
  <c r="Z657" i="15"/>
  <c r="BY657" i="15" s="1"/>
  <c r="Z577" i="15"/>
  <c r="BY577" i="15" s="1"/>
  <c r="Z507" i="15"/>
  <c r="BY507" i="15" s="1"/>
  <c r="AA602" i="15"/>
  <c r="BZ602" i="15" s="1"/>
  <c r="AA586" i="15"/>
  <c r="BZ586" i="15" s="1"/>
  <c r="AA665" i="15"/>
  <c r="BZ665" i="15" s="1"/>
  <c r="AA349" i="15"/>
  <c r="BZ349" i="15" s="1"/>
  <c r="AA291" i="15"/>
  <c r="BZ291" i="15" s="1"/>
  <c r="K977" i="15"/>
  <c r="BJ977" i="15" s="1"/>
  <c r="K527" i="15"/>
  <c r="BJ527" i="15" s="1"/>
  <c r="K295" i="15"/>
  <c r="BJ295" i="15" s="1"/>
  <c r="K231" i="15"/>
  <c r="BJ231" i="15" s="1"/>
  <c r="AB776" i="15"/>
  <c r="CA776" i="15" s="1"/>
  <c r="AB725" i="15"/>
  <c r="CA725" i="15" s="1"/>
  <c r="L729" i="15"/>
  <c r="BK729" i="15" s="1"/>
  <c r="L657" i="15"/>
  <c r="BK657" i="15" s="1"/>
  <c r="L601" i="15"/>
  <c r="BK601" i="15" s="1"/>
  <c r="L553" i="15"/>
  <c r="BK553" i="15" s="1"/>
  <c r="L441" i="15"/>
  <c r="BK441" i="15" s="1"/>
  <c r="L191" i="15"/>
  <c r="BK191" i="15" s="1"/>
  <c r="AC957" i="15"/>
  <c r="CB957" i="15" s="1"/>
  <c r="AC681" i="15"/>
  <c r="CB681" i="15" s="1"/>
  <c r="AC525" i="15"/>
  <c r="CB525" i="15" s="1"/>
  <c r="AC461" i="15"/>
  <c r="CB461" i="15" s="1"/>
  <c r="M961" i="15"/>
  <c r="BL961" i="15" s="1"/>
  <c r="M701" i="15"/>
  <c r="BL701" i="15" s="1"/>
  <c r="M401" i="15"/>
  <c r="BL401" i="15" s="1"/>
  <c r="M289" i="15"/>
  <c r="BL289" i="15" s="1"/>
  <c r="AD757" i="15"/>
  <c r="CC757" i="15" s="1"/>
  <c r="N1057" i="15"/>
  <c r="BM1057" i="15" s="1"/>
  <c r="N305" i="15"/>
  <c r="BM305" i="15" s="1"/>
  <c r="O937" i="15"/>
  <c r="BN937" i="15" s="1"/>
  <c r="O501" i="15"/>
  <c r="BN501" i="15" s="1"/>
  <c r="O205" i="15"/>
  <c r="BN205" i="15" s="1"/>
  <c r="P709" i="15"/>
  <c r="BO709" i="15" s="1"/>
  <c r="P469" i="15"/>
  <c r="BO469" i="15" s="1"/>
  <c r="P357" i="15"/>
  <c r="BO357" i="15" s="1"/>
  <c r="P309" i="15"/>
  <c r="BO309" i="15" s="1"/>
  <c r="Q797" i="15"/>
  <c r="BP797" i="15" s="1"/>
  <c r="Q682" i="15"/>
  <c r="BP682" i="15" s="1"/>
  <c r="Q573" i="15"/>
  <c r="BP573" i="15" s="1"/>
  <c r="Q173" i="15"/>
  <c r="BP173" i="15" s="1"/>
  <c r="R657" i="15"/>
  <c r="BQ657" i="15" s="1"/>
  <c r="R625" i="15"/>
  <c r="BQ625" i="15" s="1"/>
  <c r="R161" i="15"/>
  <c r="BQ161" i="15" s="1"/>
  <c r="S1019" i="15"/>
  <c r="BR1019" i="15" s="1"/>
  <c r="S307" i="15"/>
  <c r="BR307" i="15" s="1"/>
  <c r="T865" i="15"/>
  <c r="BS865" i="15" s="1"/>
  <c r="T827" i="15"/>
  <c r="BS827" i="15" s="1"/>
  <c r="U501" i="15"/>
  <c r="BT501" i="15" s="1"/>
  <c r="U165" i="15"/>
  <c r="BT165" i="15" s="1"/>
  <c r="V809" i="15"/>
  <c r="BU809" i="15" s="1"/>
  <c r="V169" i="15"/>
  <c r="BU169" i="15" s="1"/>
  <c r="W945" i="15"/>
  <c r="BV945" i="15" s="1"/>
  <c r="W610" i="15"/>
  <c r="BV610" i="15" s="1"/>
  <c r="W405" i="15"/>
  <c r="BV405" i="15" s="1"/>
  <c r="X824" i="15"/>
  <c r="BW824" i="15" s="1"/>
  <c r="X668" i="15"/>
  <c r="BW668" i="15" s="1"/>
  <c r="X574" i="15"/>
  <c r="BW574" i="15" s="1"/>
  <c r="X532" i="15"/>
  <c r="BW532" i="15" s="1"/>
  <c r="Y914" i="15"/>
  <c r="BX914" i="15" s="1"/>
  <c r="Y686" i="15"/>
  <c r="BX686" i="15" s="1"/>
  <c r="Y578" i="15"/>
  <c r="BX578" i="15" s="1"/>
  <c r="Y306" i="15"/>
  <c r="BX306" i="15" s="1"/>
  <c r="Z806" i="15"/>
  <c r="BY806" i="15" s="1"/>
  <c r="Z774" i="15"/>
  <c r="BY774" i="15" s="1"/>
  <c r="Z694" i="15"/>
  <c r="BY694" i="15" s="1"/>
  <c r="AA555" i="15"/>
  <c r="BZ555" i="15" s="1"/>
  <c r="K789" i="15"/>
  <c r="BJ789" i="15" s="1"/>
  <c r="K643" i="15"/>
  <c r="BJ643" i="15" s="1"/>
  <c r="AB777" i="15"/>
  <c r="CA777" i="15" s="1"/>
  <c r="AB651" i="15"/>
  <c r="CA651" i="15" s="1"/>
  <c r="AB518" i="15"/>
  <c r="CA518" i="15" s="1"/>
  <c r="L1016" i="15"/>
  <c r="BK1016" i="15" s="1"/>
  <c r="L666" i="15"/>
  <c r="BK666" i="15" s="1"/>
  <c r="AC878" i="15"/>
  <c r="CB878" i="15" s="1"/>
  <c r="AC366" i="15"/>
  <c r="CB366" i="15" s="1"/>
  <c r="AC126" i="15"/>
  <c r="CB126" i="15" s="1"/>
  <c r="AC95" i="15"/>
  <c r="CB95" i="15" s="1"/>
  <c r="M1026" i="15"/>
  <c r="BL1026" i="15" s="1"/>
  <c r="M562" i="15"/>
  <c r="BL562" i="15" s="1"/>
  <c r="M370" i="15"/>
  <c r="BL370" i="15" s="1"/>
  <c r="M88" i="15"/>
  <c r="BL88" i="15" s="1"/>
  <c r="AD950" i="15"/>
  <c r="CC950" i="15" s="1"/>
  <c r="AD310" i="15"/>
  <c r="CC310" i="15" s="1"/>
  <c r="N830" i="15"/>
  <c r="BM830" i="15" s="1"/>
  <c r="N734" i="15"/>
  <c r="BM734" i="15" s="1"/>
  <c r="N488" i="15"/>
  <c r="BM488" i="15" s="1"/>
  <c r="O930" i="15"/>
  <c r="BN930" i="15" s="1"/>
  <c r="O869" i="15"/>
  <c r="BN869" i="15" s="1"/>
  <c r="O611" i="15"/>
  <c r="BN611" i="15" s="1"/>
  <c r="O326" i="15"/>
  <c r="BN326" i="15" s="1"/>
  <c r="P921" i="15"/>
  <c r="BO921" i="15" s="1"/>
  <c r="P618" i="15"/>
  <c r="BO618" i="15" s="1"/>
  <c r="P442" i="15"/>
  <c r="BO442" i="15" s="1"/>
  <c r="P90" i="15"/>
  <c r="BO90" i="15" s="1"/>
  <c r="Q1038" i="15"/>
  <c r="BP1038" i="15" s="1"/>
  <c r="Q843" i="15"/>
  <c r="BP843" i="15" s="1"/>
  <c r="Q731" i="15"/>
  <c r="BP731" i="15" s="1"/>
  <c r="Q318" i="15"/>
  <c r="BP318" i="15" s="1"/>
  <c r="Q126" i="15"/>
  <c r="BP126" i="15" s="1"/>
  <c r="R914" i="15"/>
  <c r="BQ914" i="15" s="1"/>
  <c r="R722" i="15"/>
  <c r="BQ722" i="15" s="1"/>
  <c r="R530" i="15"/>
  <c r="BQ530" i="15" s="1"/>
  <c r="R226" i="15"/>
  <c r="BQ226" i="15" s="1"/>
  <c r="S1050" i="15"/>
  <c r="BR1050" i="15" s="1"/>
  <c r="T830" i="15"/>
  <c r="BS830" i="15" s="1"/>
  <c r="T667" i="15"/>
  <c r="BS667" i="15" s="1"/>
  <c r="T542" i="15"/>
  <c r="BS542" i="15" s="1"/>
  <c r="T111" i="15"/>
  <c r="BS111" i="15" s="1"/>
  <c r="U1026" i="15"/>
  <c r="BT1026" i="15" s="1"/>
  <c r="U882" i="15"/>
  <c r="BT882" i="15" s="1"/>
  <c r="U734" i="15"/>
  <c r="BT734" i="15" s="1"/>
  <c r="U610" i="15"/>
  <c r="BT610" i="15" s="1"/>
  <c r="U370" i="15"/>
  <c r="BT370" i="15" s="1"/>
  <c r="V982" i="15"/>
  <c r="BU982" i="15" s="1"/>
  <c r="V726" i="15"/>
  <c r="BU726" i="15" s="1"/>
  <c r="V150" i="15"/>
  <c r="BU150" i="15" s="1"/>
  <c r="W1004" i="15"/>
  <c r="BV1004" i="15" s="1"/>
  <c r="W958" i="15"/>
  <c r="BV958" i="15" s="1"/>
  <c r="W786" i="15"/>
  <c r="BV786" i="15" s="1"/>
  <c r="W238" i="15"/>
  <c r="BV238" i="15" s="1"/>
  <c r="X1027" i="15"/>
  <c r="BW1027" i="15" s="1"/>
  <c r="Y1003" i="15"/>
  <c r="BX1003" i="15" s="1"/>
  <c r="Y267" i="15"/>
  <c r="BX267" i="15" s="1"/>
  <c r="Z967" i="15"/>
  <c r="BY967" i="15" s="1"/>
  <c r="Z615" i="15"/>
  <c r="BY615" i="15" s="1"/>
  <c r="AA1032" i="15"/>
  <c r="BZ1032" i="15" s="1"/>
  <c r="AA1000" i="15"/>
  <c r="BZ1000" i="15" s="1"/>
  <c r="AA782" i="15"/>
  <c r="BZ782" i="15" s="1"/>
  <c r="K487" i="15"/>
  <c r="BJ487" i="15" s="1"/>
  <c r="K439" i="15"/>
  <c r="BJ439" i="15" s="1"/>
  <c r="K359" i="15"/>
  <c r="BJ359" i="15" s="1"/>
  <c r="K324" i="15"/>
  <c r="BJ324" i="15" s="1"/>
  <c r="AB233" i="15"/>
  <c r="CA233" i="15" s="1"/>
  <c r="AC907" i="15"/>
  <c r="CB907" i="15" s="1"/>
  <c r="AC235" i="15"/>
  <c r="CB235" i="15" s="1"/>
  <c r="AC76" i="15"/>
  <c r="CB76" i="15" s="1"/>
  <c r="M804" i="15"/>
  <c r="BL804" i="15" s="1"/>
  <c r="AD547" i="15"/>
  <c r="CC547" i="15" s="1"/>
  <c r="AD211" i="15"/>
  <c r="CC211" i="15" s="1"/>
  <c r="N481" i="15"/>
  <c r="BM481" i="15" s="1"/>
  <c r="N199" i="15"/>
  <c r="BM199" i="15" s="1"/>
  <c r="N183" i="15"/>
  <c r="BM183" i="15" s="1"/>
  <c r="N88" i="15"/>
  <c r="BM88" i="15" s="1"/>
  <c r="O767" i="15"/>
  <c r="BN767" i="15" s="1"/>
  <c r="O540" i="15"/>
  <c r="BN540" i="15" s="1"/>
  <c r="O427" i="15"/>
  <c r="BN427" i="15" s="1"/>
  <c r="O315" i="15"/>
  <c r="BN315" i="15" s="1"/>
  <c r="O115" i="15"/>
  <c r="BN115" i="15" s="1"/>
  <c r="Q872" i="15"/>
  <c r="BP872" i="15" s="1"/>
  <c r="Q824" i="15"/>
  <c r="BP824" i="15" s="1"/>
  <c r="Q728" i="15"/>
  <c r="BP728" i="15" s="1"/>
  <c r="R135" i="15"/>
  <c r="BQ135" i="15" s="1"/>
  <c r="S907" i="15"/>
  <c r="BR907" i="15" s="1"/>
  <c r="S679" i="15"/>
  <c r="BR679" i="15" s="1"/>
  <c r="S552" i="15"/>
  <c r="BR552" i="15" s="1"/>
  <c r="S328" i="15"/>
  <c r="BR328" i="15" s="1"/>
  <c r="S167" i="15"/>
  <c r="BR167" i="15" s="1"/>
  <c r="T1046" i="15"/>
  <c r="BS1046" i="15" s="1"/>
  <c r="T269" i="15"/>
  <c r="BS269" i="15" s="1"/>
  <c r="T253" i="15"/>
  <c r="BS253" i="15" s="1"/>
  <c r="T127" i="15"/>
  <c r="BS127" i="15" s="1"/>
  <c r="U915" i="15"/>
  <c r="BT915" i="15" s="1"/>
  <c r="V367" i="15"/>
  <c r="BU367" i="15" s="1"/>
  <c r="V191" i="15"/>
  <c r="BU191" i="15" s="1"/>
  <c r="W323" i="15"/>
  <c r="BV323" i="15" s="1"/>
  <c r="W179" i="15"/>
  <c r="BV179" i="15" s="1"/>
  <c r="X800" i="15"/>
  <c r="BW800" i="15" s="1"/>
  <c r="X716" i="15"/>
  <c r="BW716" i="15" s="1"/>
  <c r="X220" i="15"/>
  <c r="BW220" i="15" s="1"/>
  <c r="X188" i="15"/>
  <c r="BW188" i="15" s="1"/>
  <c r="Y1032" i="15"/>
  <c r="BX1032" i="15" s="1"/>
  <c r="Y724" i="15"/>
  <c r="BX724" i="15" s="1"/>
  <c r="Y536" i="15"/>
  <c r="BX536" i="15" s="1"/>
  <c r="Z836" i="15"/>
  <c r="BY836" i="15" s="1"/>
  <c r="Z462" i="15"/>
  <c r="BY462" i="15" s="1"/>
  <c r="Z196" i="15"/>
  <c r="BY196" i="15" s="1"/>
  <c r="Z77" i="15"/>
  <c r="BY77" i="15" s="1"/>
  <c r="AA783" i="15"/>
  <c r="BZ783" i="15" s="1"/>
  <c r="AA747" i="15"/>
  <c r="BZ747" i="15" s="1"/>
  <c r="AA541" i="15"/>
  <c r="BZ541" i="15" s="1"/>
  <c r="K932" i="15"/>
  <c r="BJ932" i="15" s="1"/>
  <c r="K656" i="15"/>
  <c r="BJ656" i="15" s="1"/>
  <c r="K488" i="15"/>
  <c r="BJ488" i="15" s="1"/>
  <c r="AB931" i="15"/>
  <c r="CA931" i="15" s="1"/>
  <c r="AB791" i="15"/>
  <c r="CA791" i="15" s="1"/>
  <c r="AB724" i="15"/>
  <c r="CA724" i="15" s="1"/>
  <c r="AB580" i="15"/>
  <c r="CA580" i="15" s="1"/>
  <c r="AB516" i="15"/>
  <c r="CA516" i="15" s="1"/>
  <c r="AB250" i="15"/>
  <c r="CA250" i="15" s="1"/>
  <c r="AB234" i="15"/>
  <c r="CA234" i="15" s="1"/>
  <c r="L744" i="15"/>
  <c r="BK744" i="15" s="1"/>
  <c r="L646" i="15"/>
  <c r="BK646" i="15" s="1"/>
  <c r="L400" i="15"/>
  <c r="BK400" i="15" s="1"/>
  <c r="L278" i="15"/>
  <c r="BK278" i="15" s="1"/>
  <c r="AC428" i="15"/>
  <c r="CB428" i="15" s="1"/>
  <c r="AC396" i="15"/>
  <c r="CB396" i="15" s="1"/>
  <c r="M968" i="15"/>
  <c r="BL968" i="15" s="1"/>
  <c r="M904" i="15"/>
  <c r="BL904" i="15" s="1"/>
  <c r="M805" i="15"/>
  <c r="BL805" i="15" s="1"/>
  <c r="AD1012" i="15"/>
  <c r="CC1012" i="15" s="1"/>
  <c r="AD884" i="15"/>
  <c r="CC884" i="15" s="1"/>
  <c r="AD788" i="15"/>
  <c r="CC788" i="15" s="1"/>
  <c r="N1004" i="15"/>
  <c r="BM1004" i="15" s="1"/>
  <c r="N940" i="15"/>
  <c r="BM940" i="15" s="1"/>
  <c r="N284" i="15"/>
  <c r="BM284" i="15" s="1"/>
  <c r="O867" i="15"/>
  <c r="BN867" i="15" s="1"/>
  <c r="O835" i="15"/>
  <c r="BN835" i="15" s="1"/>
  <c r="O324" i="15"/>
  <c r="BN324" i="15" s="1"/>
  <c r="O180" i="15"/>
  <c r="BN180" i="15" s="1"/>
  <c r="O132" i="15"/>
  <c r="BN132" i="15" s="1"/>
  <c r="P736" i="15"/>
  <c r="BO736" i="15" s="1"/>
  <c r="P688" i="15"/>
  <c r="BO688" i="15" s="1"/>
  <c r="P496" i="15"/>
  <c r="BO496" i="15" s="1"/>
  <c r="P480" i="15"/>
  <c r="BO480" i="15" s="1"/>
  <c r="P416" i="15"/>
  <c r="BO416" i="15" s="1"/>
  <c r="Q1020" i="15"/>
  <c r="BP1020" i="15" s="1"/>
  <c r="Q492" i="15"/>
  <c r="BP492" i="15" s="1"/>
  <c r="R856" i="15"/>
  <c r="BQ856" i="15" s="1"/>
  <c r="R824" i="15"/>
  <c r="BQ824" i="15" s="1"/>
  <c r="R776" i="15"/>
  <c r="BQ776" i="15" s="1"/>
  <c r="R760" i="15"/>
  <c r="BQ760" i="15" s="1"/>
  <c r="R456" i="15"/>
  <c r="BQ456" i="15" s="1"/>
  <c r="R296" i="15"/>
  <c r="BQ296" i="15" s="1"/>
  <c r="R152" i="15"/>
  <c r="BQ152" i="15" s="1"/>
  <c r="S716" i="15"/>
  <c r="BR716" i="15" s="1"/>
  <c r="S198" i="15"/>
  <c r="BR198" i="15" s="1"/>
  <c r="S333" i="15"/>
  <c r="BR333" i="15" s="1"/>
  <c r="T716" i="15"/>
  <c r="BS716" i="15" s="1"/>
  <c r="U792" i="15"/>
  <c r="BT792" i="15" s="1"/>
  <c r="U216" i="15"/>
  <c r="BT216" i="15" s="1"/>
  <c r="W972" i="15"/>
  <c r="BV972" i="15" s="1"/>
  <c r="W540" i="15"/>
  <c r="BV540" i="15" s="1"/>
  <c r="W428" i="15"/>
  <c r="BV428" i="15" s="1"/>
  <c r="X884" i="15"/>
  <c r="BW884" i="15" s="1"/>
  <c r="X873" i="15"/>
  <c r="BW873" i="15" s="1"/>
  <c r="X265" i="15"/>
  <c r="BW265" i="15" s="1"/>
  <c r="Y976" i="15"/>
  <c r="BX976" i="15" s="1"/>
  <c r="Y862" i="15"/>
  <c r="BX862" i="15" s="1"/>
  <c r="Y769" i="15"/>
  <c r="BX769" i="15" s="1"/>
  <c r="Y701" i="15"/>
  <c r="BX701" i="15" s="1"/>
  <c r="Z613" i="15"/>
  <c r="BY613" i="15" s="1"/>
  <c r="Z549" i="15"/>
  <c r="BY549" i="15" s="1"/>
  <c r="Z463" i="15"/>
  <c r="BY463" i="15" s="1"/>
  <c r="Z277" i="15"/>
  <c r="BY277" i="15" s="1"/>
  <c r="Z149" i="15"/>
  <c r="BY149" i="15" s="1"/>
  <c r="Z112" i="15"/>
  <c r="BY112" i="15" s="1"/>
  <c r="AA497" i="15"/>
  <c r="BZ497" i="15" s="1"/>
  <c r="AA279" i="15"/>
  <c r="BZ279" i="15" s="1"/>
  <c r="AA334" i="15"/>
  <c r="BZ334" i="15" s="1"/>
  <c r="AA75" i="15"/>
  <c r="BZ75" i="15" s="1"/>
  <c r="K649" i="15"/>
  <c r="BJ649" i="15" s="1"/>
  <c r="K85" i="15"/>
  <c r="BJ85" i="15" s="1"/>
  <c r="K74" i="15"/>
  <c r="BJ74" i="15" s="1"/>
  <c r="L1036" i="15"/>
  <c r="BK1036" i="15" s="1"/>
  <c r="L940" i="15"/>
  <c r="BK940" i="15" s="1"/>
  <c r="L733" i="15"/>
  <c r="BK733" i="15" s="1"/>
  <c r="L685" i="15"/>
  <c r="BK685" i="15" s="1"/>
  <c r="AC449" i="15"/>
  <c r="CB449" i="15" s="1"/>
  <c r="AC289" i="15"/>
  <c r="CB289" i="15" s="1"/>
  <c r="AC193" i="15"/>
  <c r="CB193" i="15" s="1"/>
  <c r="M1045" i="15"/>
  <c r="BL1045" i="15" s="1"/>
  <c r="M721" i="15"/>
  <c r="BL721" i="15" s="1"/>
  <c r="M357" i="15"/>
  <c r="BL357" i="15" s="1"/>
  <c r="M133" i="15"/>
  <c r="BL133" i="15" s="1"/>
  <c r="AD409" i="15"/>
  <c r="CC409" i="15" s="1"/>
  <c r="N511" i="15"/>
  <c r="BM511" i="15" s="1"/>
  <c r="O848" i="15"/>
  <c r="BN848" i="15" s="1"/>
  <c r="P999" i="15"/>
  <c r="BO999" i="15" s="1"/>
  <c r="P797" i="15"/>
  <c r="BO797" i="15" s="1"/>
  <c r="P425" i="15"/>
  <c r="BO425" i="15" s="1"/>
  <c r="P329" i="15"/>
  <c r="BO329" i="15" s="1"/>
  <c r="P281" i="15"/>
  <c r="BO281" i="15" s="1"/>
  <c r="P249" i="15"/>
  <c r="BO249" i="15" s="1"/>
  <c r="Q929" i="15"/>
  <c r="BP929" i="15" s="1"/>
  <c r="Q830" i="15"/>
  <c r="BP830" i="15" s="1"/>
  <c r="R1029" i="15"/>
  <c r="BQ1029" i="15" s="1"/>
  <c r="R949" i="15"/>
  <c r="BQ949" i="15" s="1"/>
  <c r="R645" i="15"/>
  <c r="BQ645" i="15" s="1"/>
  <c r="R629" i="15"/>
  <c r="BQ629" i="15" s="1"/>
  <c r="S910" i="15"/>
  <c r="BR910" i="15" s="1"/>
  <c r="S606" i="15"/>
  <c r="BR606" i="15" s="1"/>
  <c r="S590" i="15"/>
  <c r="BR590" i="15" s="1"/>
  <c r="S318" i="15"/>
  <c r="BR318" i="15" s="1"/>
  <c r="S69" i="15"/>
  <c r="BR69" i="15" s="1"/>
  <c r="T776" i="15"/>
  <c r="BS776" i="15" s="1"/>
  <c r="T803" i="15"/>
  <c r="BS803" i="15" s="1"/>
  <c r="T357" i="15"/>
  <c r="BS357" i="15" s="1"/>
  <c r="T322" i="15"/>
  <c r="BS322" i="15" s="1"/>
  <c r="T137" i="15"/>
  <c r="BS137" i="15" s="1"/>
  <c r="U889" i="15"/>
  <c r="BT889" i="15" s="1"/>
  <c r="U585" i="15"/>
  <c r="BT585" i="15" s="1"/>
  <c r="V861" i="15"/>
  <c r="BU861" i="15" s="1"/>
  <c r="V381" i="15"/>
  <c r="BU381" i="15" s="1"/>
  <c r="V189" i="15"/>
  <c r="BU189" i="15" s="1"/>
  <c r="W999" i="15"/>
  <c r="BV999" i="15" s="1"/>
  <c r="W457" i="15"/>
  <c r="BV457" i="15" s="1"/>
  <c r="X338" i="15"/>
  <c r="BW338" i="15" s="1"/>
  <c r="Y902" i="15"/>
  <c r="BX902" i="15" s="1"/>
  <c r="Y803" i="15"/>
  <c r="BX803" i="15" s="1"/>
  <c r="Y502" i="15"/>
  <c r="BX502" i="15" s="1"/>
  <c r="Z634" i="15"/>
  <c r="BY634" i="15" s="1"/>
  <c r="Z378" i="15"/>
  <c r="BY378" i="15" s="1"/>
  <c r="AA833" i="15"/>
  <c r="BZ833" i="15" s="1"/>
  <c r="AA370" i="15"/>
  <c r="BZ370" i="15" s="1"/>
  <c r="AA312" i="15"/>
  <c r="BZ312" i="15" s="1"/>
  <c r="AA154" i="15"/>
  <c r="BZ154" i="15" s="1"/>
  <c r="K983" i="15"/>
  <c r="BJ983" i="15" s="1"/>
  <c r="K911" i="15"/>
  <c r="BJ911" i="15" s="1"/>
  <c r="K853" i="15"/>
  <c r="BJ853" i="15" s="1"/>
  <c r="K705" i="15"/>
  <c r="BJ705" i="15" s="1"/>
  <c r="K563" i="15"/>
  <c r="BJ563" i="15" s="1"/>
  <c r="K284" i="15"/>
  <c r="BJ284" i="15" s="1"/>
  <c r="K323" i="15"/>
  <c r="BJ323" i="15" s="1"/>
  <c r="AB967" i="15"/>
  <c r="CA967" i="15" s="1"/>
  <c r="AB982" i="15"/>
  <c r="CA982" i="15" s="1"/>
  <c r="AB781" i="15"/>
  <c r="CA781" i="15" s="1"/>
  <c r="AB815" i="15"/>
  <c r="CA815" i="15" s="1"/>
  <c r="AB698" i="15"/>
  <c r="CA698" i="15" s="1"/>
  <c r="AB634" i="15"/>
  <c r="CA634" i="15" s="1"/>
  <c r="AB538" i="15"/>
  <c r="CA538" i="15" s="1"/>
  <c r="AB104" i="15"/>
  <c r="CA104" i="15" s="1"/>
  <c r="AB95" i="15"/>
  <c r="CA95" i="15" s="1"/>
  <c r="L350" i="15"/>
  <c r="BK350" i="15" s="1"/>
  <c r="AC1010" i="15"/>
  <c r="CB1010" i="15" s="1"/>
  <c r="AC882" i="15"/>
  <c r="CB882" i="15" s="1"/>
  <c r="AC242" i="15"/>
  <c r="CB242" i="15" s="1"/>
  <c r="M1046" i="15"/>
  <c r="BL1046" i="15" s="1"/>
  <c r="M867" i="15"/>
  <c r="BL867" i="15" s="1"/>
  <c r="M722" i="15"/>
  <c r="BL722" i="15" s="1"/>
  <c r="AD452" i="15"/>
  <c r="CC452" i="15" s="1"/>
  <c r="N578" i="15"/>
  <c r="BM578" i="15" s="1"/>
  <c r="N354" i="15"/>
  <c r="BM354" i="15" s="1"/>
  <c r="N69" i="15"/>
  <c r="BM69" i="15" s="1"/>
  <c r="O841" i="15"/>
  <c r="BN841" i="15" s="1"/>
  <c r="O677" i="15"/>
  <c r="BN677" i="15" s="1"/>
  <c r="O330" i="15"/>
  <c r="BN330" i="15" s="1"/>
  <c r="P1054" i="15"/>
  <c r="BO1054" i="15" s="1"/>
  <c r="P889" i="15"/>
  <c r="BO889" i="15" s="1"/>
  <c r="P734" i="15"/>
  <c r="BO734" i="15" s="1"/>
  <c r="P254" i="15"/>
  <c r="BO254" i="15" s="1"/>
  <c r="Q546" i="15"/>
  <c r="BP546" i="15" s="1"/>
  <c r="Q226" i="15"/>
  <c r="BP226" i="15" s="1"/>
  <c r="Q178" i="15"/>
  <c r="BP178" i="15" s="1"/>
  <c r="R758" i="15"/>
  <c r="BQ758" i="15" s="1"/>
  <c r="R342" i="15"/>
  <c r="BQ342" i="15" s="1"/>
  <c r="S571" i="15"/>
  <c r="BR571" i="15" s="1"/>
  <c r="T991" i="15"/>
  <c r="BS991" i="15" s="1"/>
  <c r="T562" i="15"/>
  <c r="BS562" i="15" s="1"/>
  <c r="U166" i="15"/>
  <c r="BT166" i="15" s="1"/>
  <c r="U104" i="15"/>
  <c r="BT104" i="15" s="1"/>
  <c r="U78" i="15"/>
  <c r="BT78" i="15" s="1"/>
  <c r="V666" i="15"/>
  <c r="BU666" i="15" s="1"/>
  <c r="V154" i="15"/>
  <c r="BU154" i="15" s="1"/>
  <c r="W643" i="15"/>
  <c r="BV643" i="15" s="1"/>
  <c r="W623" i="15"/>
  <c r="BV623" i="15" s="1"/>
  <c r="W306" i="15"/>
  <c r="BV306" i="15" s="1"/>
  <c r="W242" i="15"/>
  <c r="BV242" i="15" s="1"/>
  <c r="W85" i="15"/>
  <c r="BV85" i="15" s="1"/>
  <c r="Y974" i="15"/>
  <c r="BX974" i="15" s="1"/>
  <c r="Y812" i="15"/>
  <c r="BX812" i="15" s="1"/>
  <c r="Y527" i="15"/>
  <c r="BX527" i="15" s="1"/>
  <c r="Y99" i="15"/>
  <c r="BX99" i="15" s="1"/>
  <c r="Z1051" i="15"/>
  <c r="BY1051" i="15" s="1"/>
  <c r="Z1019" i="15"/>
  <c r="BY1019" i="15" s="1"/>
  <c r="Z811" i="15"/>
  <c r="BY811" i="15" s="1"/>
  <c r="Z635" i="15"/>
  <c r="BY635" i="15" s="1"/>
  <c r="Z587" i="15"/>
  <c r="BY587" i="15" s="1"/>
  <c r="AA1055" i="15"/>
  <c r="BZ1055" i="15" s="1"/>
  <c r="AA895" i="15"/>
  <c r="BZ895" i="15" s="1"/>
  <c r="AA123" i="15"/>
  <c r="BZ123" i="15" s="1"/>
  <c r="AA83" i="15"/>
  <c r="BZ83" i="15" s="1"/>
  <c r="K540" i="15"/>
  <c r="BJ540" i="15" s="1"/>
  <c r="K395" i="15"/>
  <c r="BJ395" i="15" s="1"/>
  <c r="K328" i="15"/>
  <c r="BJ328" i="15" s="1"/>
  <c r="AB391" i="15"/>
  <c r="CA391" i="15" s="1"/>
  <c r="AB324" i="15"/>
  <c r="CA324" i="15" s="1"/>
  <c r="L835" i="15"/>
  <c r="BK835" i="15" s="1"/>
  <c r="L652" i="15"/>
  <c r="BK652" i="15" s="1"/>
  <c r="L547" i="15"/>
  <c r="BK547" i="15" s="1"/>
  <c r="L387" i="15"/>
  <c r="BK387" i="15" s="1"/>
  <c r="L201" i="15"/>
  <c r="BK201" i="15" s="1"/>
  <c r="AC911" i="15"/>
  <c r="CB911" i="15" s="1"/>
  <c r="AC667" i="15"/>
  <c r="CB667" i="15" s="1"/>
  <c r="M971" i="15"/>
  <c r="BL971" i="15" s="1"/>
  <c r="M955" i="15"/>
  <c r="BL955" i="15" s="1"/>
  <c r="M571" i="15"/>
  <c r="BL571" i="15" s="1"/>
  <c r="M475" i="15"/>
  <c r="BL475" i="15" s="1"/>
  <c r="M283" i="15"/>
  <c r="BL283" i="15" s="1"/>
  <c r="AD599" i="15"/>
  <c r="CC599" i="15" s="1"/>
  <c r="AD247" i="15"/>
  <c r="CC247" i="15" s="1"/>
  <c r="N971" i="15"/>
  <c r="BM971" i="15" s="1"/>
  <c r="N501" i="15"/>
  <c r="BM501" i="15" s="1"/>
  <c r="N453" i="15"/>
  <c r="BM453" i="15" s="1"/>
  <c r="N411" i="15"/>
  <c r="BM411" i="15" s="1"/>
  <c r="N347" i="15"/>
  <c r="BM347" i="15" s="1"/>
  <c r="N299" i="15"/>
  <c r="BM299" i="15" s="1"/>
  <c r="N104" i="15"/>
  <c r="BM104" i="15" s="1"/>
  <c r="O682" i="15"/>
  <c r="BN682" i="15" s="1"/>
  <c r="O669" i="15"/>
  <c r="BN669" i="15" s="1"/>
  <c r="O415" i="15"/>
  <c r="BN415" i="15" s="1"/>
  <c r="P795" i="15"/>
  <c r="BO795" i="15" s="1"/>
  <c r="Q860" i="15"/>
  <c r="BP860" i="15" s="1"/>
  <c r="Q143" i="15"/>
  <c r="BP143" i="15" s="1"/>
  <c r="R955" i="15"/>
  <c r="BQ955" i="15" s="1"/>
  <c r="R491" i="15"/>
  <c r="BQ491" i="15" s="1"/>
  <c r="R347" i="15"/>
  <c r="BQ347" i="15" s="1"/>
  <c r="S415" i="15"/>
  <c r="BR415" i="15" s="1"/>
  <c r="T815" i="15"/>
  <c r="BS815" i="15" s="1"/>
  <c r="T491" i="15"/>
  <c r="BS491" i="15" s="1"/>
  <c r="T443" i="15"/>
  <c r="BS443" i="15" s="1"/>
  <c r="U631" i="15"/>
  <c r="BT631" i="15" s="1"/>
  <c r="U407" i="15"/>
  <c r="BT407" i="15" s="1"/>
  <c r="V947" i="15"/>
  <c r="BU947" i="15" s="1"/>
  <c r="V787" i="15"/>
  <c r="BU787" i="15" s="1"/>
  <c r="W247" i="15"/>
  <c r="BV247" i="15" s="1"/>
  <c r="X172" i="15"/>
  <c r="BW172" i="15" s="1"/>
  <c r="Y924" i="15"/>
  <c r="BX924" i="15" s="1"/>
  <c r="Y428" i="15"/>
  <c r="BX428" i="15" s="1"/>
  <c r="Y172" i="15"/>
  <c r="BX172" i="15" s="1"/>
  <c r="Z482" i="15"/>
  <c r="BY482" i="15" s="1"/>
  <c r="Z280" i="15"/>
  <c r="BY280" i="15" s="1"/>
  <c r="Z152" i="15"/>
  <c r="BY152" i="15" s="1"/>
  <c r="Z115" i="15"/>
  <c r="BY115" i="15" s="1"/>
  <c r="AA804" i="15"/>
  <c r="BZ804" i="15" s="1"/>
  <c r="AA333" i="15"/>
  <c r="BZ333" i="15" s="1"/>
  <c r="K1034" i="15"/>
  <c r="BJ1034" i="15" s="1"/>
  <c r="K541" i="15"/>
  <c r="BJ541" i="15" s="1"/>
  <c r="K329" i="15"/>
  <c r="BJ329" i="15" s="1"/>
  <c r="AB728" i="15"/>
  <c r="CA728" i="15" s="1"/>
  <c r="L1028" i="15"/>
  <c r="BK1028" i="15" s="1"/>
  <c r="L895" i="15"/>
  <c r="BK895" i="15" s="1"/>
  <c r="L743" i="15"/>
  <c r="BK743" i="15" s="1"/>
  <c r="L708" i="15"/>
  <c r="BK708" i="15" s="1"/>
  <c r="L612" i="15"/>
  <c r="BK612" i="15" s="1"/>
  <c r="L564" i="15"/>
  <c r="BK564" i="15" s="1"/>
  <c r="AC1008" i="15"/>
  <c r="CB1008" i="15" s="1"/>
  <c r="AC560" i="15"/>
  <c r="CB560" i="15" s="1"/>
  <c r="AC352" i="15"/>
  <c r="CB352" i="15" s="1"/>
  <c r="AC304" i="15"/>
  <c r="CB304" i="15" s="1"/>
  <c r="M604" i="15"/>
  <c r="BL604" i="15" s="1"/>
  <c r="M524" i="15"/>
  <c r="BL524" i="15" s="1"/>
  <c r="AD984" i="15"/>
  <c r="CC984" i="15" s="1"/>
  <c r="AD952" i="15"/>
  <c r="CC952" i="15" s="1"/>
  <c r="AD888" i="15"/>
  <c r="CC888" i="15" s="1"/>
  <c r="N880" i="15"/>
  <c r="BM880" i="15" s="1"/>
  <c r="N624" i="15"/>
  <c r="BM624" i="15" s="1"/>
  <c r="O904" i="15"/>
  <c r="BN904" i="15" s="1"/>
  <c r="O780" i="15"/>
  <c r="BN780" i="15" s="1"/>
  <c r="O613" i="15"/>
  <c r="BN613" i="15" s="1"/>
  <c r="P931" i="15"/>
  <c r="BO931" i="15" s="1"/>
  <c r="P813" i="15"/>
  <c r="BO813" i="15" s="1"/>
  <c r="P80" i="15"/>
  <c r="BO80" i="15" s="1"/>
  <c r="Q944" i="15"/>
  <c r="BP944" i="15" s="1"/>
  <c r="R780" i="15"/>
  <c r="BQ780" i="15" s="1"/>
  <c r="R748" i="15"/>
  <c r="BQ748" i="15" s="1"/>
  <c r="R636" i="15"/>
  <c r="BQ636" i="15" s="1"/>
  <c r="R428" i="15"/>
  <c r="BQ428" i="15" s="1"/>
  <c r="S964" i="15"/>
  <c r="BR964" i="15" s="1"/>
  <c r="T1005" i="15"/>
  <c r="BS1005" i="15" s="1"/>
  <c r="T624" i="15"/>
  <c r="BS624" i="15" s="1"/>
  <c r="T400" i="15"/>
  <c r="BS400" i="15" s="1"/>
  <c r="T368" i="15"/>
  <c r="BS368" i="15" s="1"/>
  <c r="U971" i="15"/>
  <c r="BT971" i="15" s="1"/>
  <c r="U796" i="15"/>
  <c r="BT796" i="15" s="1"/>
  <c r="U524" i="15"/>
  <c r="BT524" i="15" s="1"/>
  <c r="V856" i="15"/>
  <c r="BU856" i="15" s="1"/>
  <c r="V728" i="15"/>
  <c r="BU728" i="15" s="1"/>
  <c r="V115" i="15"/>
  <c r="BU115" i="15" s="1"/>
  <c r="W699" i="15"/>
  <c r="BV699" i="15" s="1"/>
  <c r="W480" i="15"/>
  <c r="BV480" i="15" s="1"/>
  <c r="W352" i="15"/>
  <c r="BV352" i="15" s="1"/>
  <c r="W192" i="15"/>
  <c r="BV192" i="15" s="1"/>
  <c r="W128" i="15"/>
  <c r="BV128" i="15" s="1"/>
  <c r="T655" i="15"/>
  <c r="BS655" i="15" s="1"/>
  <c r="U612" i="15"/>
  <c r="BT612" i="15" s="1"/>
  <c r="U484" i="15"/>
  <c r="BT484" i="15" s="1"/>
  <c r="V960" i="15"/>
  <c r="BU960" i="15" s="1"/>
  <c r="V78" i="15"/>
  <c r="BU78" i="15" s="1"/>
  <c r="W1014" i="15"/>
  <c r="BV1014" i="15" s="1"/>
  <c r="W968" i="15"/>
  <c r="BV968" i="15" s="1"/>
  <c r="W440" i="15"/>
  <c r="BV440" i="15" s="1"/>
  <c r="W312" i="15"/>
  <c r="BV312" i="15" s="1"/>
  <c r="W152" i="15"/>
  <c r="BV152" i="15" s="1"/>
  <c r="U344" i="15"/>
  <c r="BT344" i="15" s="1"/>
  <c r="X1053" i="15"/>
  <c r="BW1053" i="15" s="1"/>
  <c r="X888" i="15"/>
  <c r="BW888" i="15" s="1"/>
  <c r="X666" i="15"/>
  <c r="BW666" i="15" s="1"/>
  <c r="X639" i="15"/>
  <c r="BW639" i="15" s="1"/>
  <c r="X477" i="15"/>
  <c r="BW477" i="15" s="1"/>
  <c r="X269" i="15"/>
  <c r="BW269" i="15" s="1"/>
  <c r="Y933" i="15"/>
  <c r="BX933" i="15" s="1"/>
  <c r="Y866" i="15"/>
  <c r="BX866" i="15" s="1"/>
  <c r="Y613" i="15"/>
  <c r="BX613" i="15" s="1"/>
  <c r="Y581" i="15"/>
  <c r="BX581" i="15" s="1"/>
  <c r="Z911" i="15"/>
  <c r="BY911" i="15" s="1"/>
  <c r="Z114" i="15"/>
  <c r="BY114" i="15" s="1"/>
  <c r="AA341" i="15"/>
  <c r="BZ341" i="15" s="1"/>
  <c r="K969" i="15"/>
  <c r="BJ969" i="15" s="1"/>
  <c r="K550" i="15"/>
  <c r="BJ550" i="15" s="1"/>
  <c r="K191" i="15"/>
  <c r="BJ191" i="15" s="1"/>
  <c r="AB1053" i="15"/>
  <c r="CA1053" i="15" s="1"/>
  <c r="AB881" i="15"/>
  <c r="CA881" i="15" s="1"/>
  <c r="AB314" i="15"/>
  <c r="CA314" i="15" s="1"/>
  <c r="AB129" i="15"/>
  <c r="CA129" i="15" s="1"/>
  <c r="L827" i="15"/>
  <c r="BK827" i="15" s="1"/>
  <c r="L465" i="15"/>
  <c r="BK465" i="15" s="1"/>
  <c r="L199" i="15"/>
  <c r="BK199" i="15" s="1"/>
  <c r="AC197" i="15"/>
  <c r="CB197" i="15" s="1"/>
  <c r="AC74" i="15"/>
  <c r="CB74" i="15" s="1"/>
  <c r="M870" i="15"/>
  <c r="BL870" i="15" s="1"/>
  <c r="M806" i="15"/>
  <c r="BL806" i="15" s="1"/>
  <c r="M297" i="15"/>
  <c r="BL297" i="15" s="1"/>
  <c r="M281" i="15"/>
  <c r="BL281" i="15" s="1"/>
  <c r="AD189" i="15"/>
  <c r="CC189" i="15" s="1"/>
  <c r="N857" i="15"/>
  <c r="BM857" i="15" s="1"/>
  <c r="O901" i="15"/>
  <c r="BN901" i="15" s="1"/>
  <c r="O720" i="15"/>
  <c r="BN720" i="15" s="1"/>
  <c r="P557" i="15"/>
  <c r="BO557" i="15" s="1"/>
  <c r="P269" i="15"/>
  <c r="BO269" i="15" s="1"/>
  <c r="Q949" i="15"/>
  <c r="BP949" i="15" s="1"/>
  <c r="Q850" i="15"/>
  <c r="BP850" i="15" s="1"/>
  <c r="R904" i="15"/>
  <c r="BQ904" i="15" s="1"/>
  <c r="R361" i="15"/>
  <c r="BQ361" i="15" s="1"/>
  <c r="S994" i="15"/>
  <c r="BR994" i="15" s="1"/>
  <c r="S868" i="15"/>
  <c r="BR868" i="15" s="1"/>
  <c r="S578" i="15"/>
  <c r="BR578" i="15" s="1"/>
  <c r="S649" i="15"/>
  <c r="BR649" i="15" s="1"/>
  <c r="S322" i="15"/>
  <c r="BR322" i="15" s="1"/>
  <c r="T857" i="15"/>
  <c r="BS857" i="15" s="1"/>
  <c r="T537" i="15"/>
  <c r="BS537" i="15" s="1"/>
  <c r="T207" i="15"/>
  <c r="BS207" i="15" s="1"/>
  <c r="T100" i="15"/>
  <c r="BS100" i="15" s="1"/>
  <c r="T125" i="15"/>
  <c r="BS125" i="15" s="1"/>
  <c r="U826" i="15"/>
  <c r="BT826" i="15" s="1"/>
  <c r="U810" i="15"/>
  <c r="BT810" i="15" s="1"/>
  <c r="U681" i="15"/>
  <c r="BT681" i="15" s="1"/>
  <c r="V1009" i="15"/>
  <c r="BU1009" i="15" s="1"/>
  <c r="W728" i="15"/>
  <c r="BV728" i="15" s="1"/>
  <c r="W570" i="15"/>
  <c r="BV570" i="15" s="1"/>
  <c r="Y694" i="15"/>
  <c r="BX694" i="15" s="1"/>
  <c r="Z702" i="15"/>
  <c r="BY702" i="15" s="1"/>
  <c r="Z686" i="15"/>
  <c r="BY686" i="15" s="1"/>
  <c r="Z318" i="15"/>
  <c r="BY318" i="15" s="1"/>
  <c r="Z174" i="15"/>
  <c r="BY174" i="15" s="1"/>
  <c r="AA853" i="15"/>
  <c r="BZ853" i="15" s="1"/>
  <c r="AA78" i="15"/>
  <c r="BZ78" i="15" s="1"/>
  <c r="K874" i="15"/>
  <c r="BJ874" i="15" s="1"/>
  <c r="K162" i="15"/>
  <c r="BJ162" i="15" s="1"/>
  <c r="AB558" i="15"/>
  <c r="CA558" i="15" s="1"/>
  <c r="AB105" i="15"/>
  <c r="CA105" i="15" s="1"/>
  <c r="AB146" i="15"/>
  <c r="CA146" i="15" s="1"/>
  <c r="L402" i="15"/>
  <c r="BK402" i="15" s="1"/>
  <c r="L110" i="15"/>
  <c r="BK110" i="15" s="1"/>
  <c r="AC198" i="15"/>
  <c r="CB198" i="15" s="1"/>
  <c r="M1002" i="15"/>
  <c r="BL1002" i="15" s="1"/>
  <c r="M970" i="15"/>
  <c r="BL970" i="15" s="1"/>
  <c r="M474" i="15"/>
  <c r="BL474" i="15" s="1"/>
  <c r="AD974" i="15"/>
  <c r="CC974" i="15" s="1"/>
  <c r="AD958" i="15"/>
  <c r="CC958" i="15" s="1"/>
  <c r="N902" i="15"/>
  <c r="BM902" i="15" s="1"/>
  <c r="N838" i="15"/>
  <c r="BM838" i="15" s="1"/>
  <c r="N448" i="15"/>
  <c r="BM448" i="15" s="1"/>
  <c r="O1022" i="15"/>
  <c r="BN1022" i="15" s="1"/>
  <c r="O938" i="15"/>
  <c r="BN938" i="15" s="1"/>
  <c r="O470" i="15"/>
  <c r="BN470" i="15" s="1"/>
  <c r="O430" i="15"/>
  <c r="BN430" i="15" s="1"/>
  <c r="O334" i="15"/>
  <c r="BN334" i="15" s="1"/>
  <c r="P546" i="15"/>
  <c r="BO546" i="15" s="1"/>
  <c r="Q998" i="15"/>
  <c r="BP998" i="15" s="1"/>
  <c r="Q918" i="15"/>
  <c r="BP918" i="15" s="1"/>
  <c r="Q758" i="15"/>
  <c r="BP758" i="15" s="1"/>
  <c r="Q182" i="15"/>
  <c r="BP182" i="15" s="1"/>
  <c r="R682" i="15"/>
  <c r="BQ682" i="15" s="1"/>
  <c r="R218" i="15"/>
  <c r="BQ218" i="15" s="1"/>
  <c r="R186" i="15"/>
  <c r="BQ186" i="15" s="1"/>
  <c r="T777" i="15"/>
  <c r="BS777" i="15" s="1"/>
  <c r="T534" i="15"/>
  <c r="BS534" i="15" s="1"/>
  <c r="T406" i="15"/>
  <c r="BS406" i="15" s="1"/>
  <c r="T220" i="15"/>
  <c r="BS220" i="15" s="1"/>
  <c r="T73" i="15"/>
  <c r="BS73" i="15" s="1"/>
  <c r="U710" i="15"/>
  <c r="BT710" i="15" s="1"/>
  <c r="U250" i="15"/>
  <c r="BT250" i="15" s="1"/>
  <c r="V1038" i="15"/>
  <c r="BU1038" i="15" s="1"/>
  <c r="V942" i="15"/>
  <c r="BU942" i="15" s="1"/>
  <c r="V654" i="15"/>
  <c r="BU654" i="15" s="1"/>
  <c r="V302" i="15"/>
  <c r="BU302" i="15" s="1"/>
  <c r="W563" i="15"/>
  <c r="BV563" i="15" s="1"/>
  <c r="W230" i="15"/>
  <c r="BV230" i="15" s="1"/>
  <c r="X938" i="15"/>
  <c r="BW938" i="15" s="1"/>
  <c r="X827" i="15"/>
  <c r="BW827" i="15" s="1"/>
  <c r="X767" i="15"/>
  <c r="BW767" i="15" s="1"/>
  <c r="X603" i="15"/>
  <c r="BW603" i="15" s="1"/>
  <c r="X427" i="15"/>
  <c r="BW427" i="15" s="1"/>
  <c r="X219" i="15"/>
  <c r="BW219" i="15" s="1"/>
  <c r="Y515" i="15"/>
  <c r="BX515" i="15" s="1"/>
  <c r="Y259" i="15"/>
  <c r="BX259" i="15" s="1"/>
  <c r="Y93" i="15"/>
  <c r="BX93" i="15" s="1"/>
  <c r="Z959" i="15"/>
  <c r="BY959" i="15" s="1"/>
  <c r="Z909" i="15"/>
  <c r="BY909" i="15" s="1"/>
  <c r="Z303" i="15"/>
  <c r="BY303" i="15" s="1"/>
  <c r="Z207" i="15"/>
  <c r="BY207" i="15" s="1"/>
  <c r="AA1042" i="15"/>
  <c r="BZ1042" i="15" s="1"/>
  <c r="AA746" i="15"/>
  <c r="BZ746" i="15" s="1"/>
  <c r="AA159" i="15"/>
  <c r="BZ159" i="15" s="1"/>
  <c r="K1055" i="15"/>
  <c r="BJ1055" i="15" s="1"/>
  <c r="K588" i="15"/>
  <c r="BJ588" i="15" s="1"/>
  <c r="K525" i="15"/>
  <c r="BJ525" i="15" s="1"/>
  <c r="K431" i="15"/>
  <c r="BJ431" i="15" s="1"/>
  <c r="AB523" i="15"/>
  <c r="CA523" i="15" s="1"/>
  <c r="AB305" i="15"/>
  <c r="CA305" i="15" s="1"/>
  <c r="L964" i="15"/>
  <c r="BK964" i="15" s="1"/>
  <c r="L918" i="15"/>
  <c r="BK918" i="15" s="1"/>
  <c r="L237" i="15"/>
  <c r="BK237" i="15" s="1"/>
  <c r="AC195" i="15"/>
  <c r="CB195" i="15" s="1"/>
  <c r="AC115" i="15"/>
  <c r="CB115" i="15" s="1"/>
  <c r="M895" i="15"/>
  <c r="BL895" i="15" s="1"/>
  <c r="M812" i="15"/>
  <c r="BL812" i="15" s="1"/>
  <c r="M66" i="15"/>
  <c r="BL66" i="15" s="1"/>
  <c r="AD1019" i="15"/>
  <c r="CC1019" i="15" s="1"/>
  <c r="AD811" i="15"/>
  <c r="CC811" i="15" s="1"/>
  <c r="AD779" i="15"/>
  <c r="CC779" i="15" s="1"/>
  <c r="AD219" i="15"/>
  <c r="CC219" i="15" s="1"/>
  <c r="AD89" i="15"/>
  <c r="CC89" i="15" s="1"/>
  <c r="N1055" i="15"/>
  <c r="BM1055" i="15" s="1"/>
  <c r="N815" i="15"/>
  <c r="BM815" i="15" s="1"/>
  <c r="N799" i="15"/>
  <c r="BM799" i="15" s="1"/>
  <c r="N719" i="15"/>
  <c r="BM719" i="15" s="1"/>
  <c r="N543" i="15"/>
  <c r="BM543" i="15" s="1"/>
  <c r="N441" i="15"/>
  <c r="BM441" i="15" s="1"/>
  <c r="N127" i="15"/>
  <c r="BM127" i="15" s="1"/>
  <c r="O1059" i="15"/>
  <c r="BN1059" i="15" s="1"/>
  <c r="O811" i="15"/>
  <c r="BN811" i="15" s="1"/>
  <c r="O608" i="15"/>
  <c r="BN608" i="15" s="1"/>
  <c r="O576" i="15"/>
  <c r="BN576" i="15" s="1"/>
  <c r="O179" i="15"/>
  <c r="BN179" i="15" s="1"/>
  <c r="O83" i="15"/>
  <c r="BN83" i="15" s="1"/>
  <c r="P816" i="15"/>
  <c r="BO816" i="15" s="1"/>
  <c r="P571" i="15"/>
  <c r="BO571" i="15" s="1"/>
  <c r="P459" i="15"/>
  <c r="BO459" i="15" s="1"/>
  <c r="Q1043" i="15"/>
  <c r="BP1043" i="15" s="1"/>
  <c r="Q640" i="15"/>
  <c r="BP640" i="15" s="1"/>
  <c r="Q531" i="15"/>
  <c r="BP531" i="15" s="1"/>
  <c r="Q259" i="15"/>
  <c r="BP259" i="15" s="1"/>
  <c r="Q108" i="15"/>
  <c r="BP108" i="15" s="1"/>
  <c r="Q93" i="15"/>
  <c r="BP93" i="15" s="1"/>
  <c r="R1007" i="15"/>
  <c r="BQ1007" i="15" s="1"/>
  <c r="R303" i="15"/>
  <c r="BQ303" i="15" s="1"/>
  <c r="R287" i="15"/>
  <c r="BQ287" i="15" s="1"/>
  <c r="S992" i="15"/>
  <c r="BR992" i="15" s="1"/>
  <c r="S979" i="15"/>
  <c r="BR979" i="15" s="1"/>
  <c r="S687" i="15"/>
  <c r="BR687" i="15" s="1"/>
  <c r="S201" i="15"/>
  <c r="BR201" i="15" s="1"/>
  <c r="S185" i="15"/>
  <c r="BR185" i="15" s="1"/>
  <c r="T971" i="15"/>
  <c r="BS971" i="15" s="1"/>
  <c r="T527" i="15"/>
  <c r="BS527" i="15" s="1"/>
  <c r="T511" i="15"/>
  <c r="BS511" i="15" s="1"/>
  <c r="U954" i="15"/>
  <c r="BT954" i="15" s="1"/>
  <c r="U83" i="15"/>
  <c r="BT83" i="15" s="1"/>
  <c r="V391" i="15"/>
  <c r="BU391" i="15" s="1"/>
  <c r="V106" i="15"/>
  <c r="BU106" i="15" s="1"/>
  <c r="W1033" i="15"/>
  <c r="BV1033" i="15" s="1"/>
  <c r="W529" i="15"/>
  <c r="BV529" i="15" s="1"/>
  <c r="X895" i="15"/>
  <c r="BW895" i="15" s="1"/>
  <c r="X913" i="15"/>
  <c r="BW913" i="15" s="1"/>
  <c r="X836" i="15"/>
  <c r="BW836" i="15" s="1"/>
  <c r="X468" i="15"/>
  <c r="BW468" i="15" s="1"/>
  <c r="X436" i="15"/>
  <c r="BW436" i="15" s="1"/>
  <c r="X260" i="15"/>
  <c r="BW260" i="15" s="1"/>
  <c r="Y732" i="15"/>
  <c r="BX732" i="15" s="1"/>
  <c r="Y652" i="15"/>
  <c r="BX652" i="15" s="1"/>
  <c r="Y96" i="15"/>
  <c r="BX96" i="15" s="1"/>
  <c r="Z796" i="15"/>
  <c r="BY796" i="15" s="1"/>
  <c r="Z700" i="15"/>
  <c r="BY700" i="15" s="1"/>
  <c r="Z652" i="15"/>
  <c r="BY652" i="15" s="1"/>
  <c r="Z604" i="15"/>
  <c r="BY604" i="15" s="1"/>
  <c r="Z396" i="15"/>
  <c r="BY396" i="15" s="1"/>
  <c r="AA687" i="15"/>
  <c r="BZ687" i="15" s="1"/>
  <c r="AA321" i="15"/>
  <c r="BZ321" i="15" s="1"/>
  <c r="K847" i="15"/>
  <c r="BJ847" i="15" s="1"/>
  <c r="K731" i="15"/>
  <c r="BJ731" i="15" s="1"/>
  <c r="K310" i="15"/>
  <c r="BJ310" i="15" s="1"/>
  <c r="AB700" i="15"/>
  <c r="CA700" i="15" s="1"/>
  <c r="AB116" i="15"/>
  <c r="CA116" i="15" s="1"/>
  <c r="L820" i="15"/>
  <c r="BK820" i="15" s="1"/>
  <c r="L680" i="15"/>
  <c r="BK680" i="15" s="1"/>
  <c r="L392" i="15"/>
  <c r="BK392" i="15" s="1"/>
  <c r="L144" i="15"/>
  <c r="BK144" i="15" s="1"/>
  <c r="AC996" i="15"/>
  <c r="CB996" i="15" s="1"/>
  <c r="AC356" i="15"/>
  <c r="CB356" i="15" s="1"/>
  <c r="AC196" i="15"/>
  <c r="CB196" i="15" s="1"/>
  <c r="M1056" i="15"/>
  <c r="BL1056" i="15" s="1"/>
  <c r="M880" i="15"/>
  <c r="BL880" i="15" s="1"/>
  <c r="M716" i="15"/>
  <c r="BL716" i="15" s="1"/>
  <c r="M624" i="15"/>
  <c r="BL624" i="15" s="1"/>
  <c r="AD604" i="15"/>
  <c r="CC604" i="15" s="1"/>
  <c r="N900" i="15"/>
  <c r="BM900" i="15" s="1"/>
  <c r="N756" i="15"/>
  <c r="BM756" i="15" s="1"/>
  <c r="N548" i="15"/>
  <c r="BM548" i="15" s="1"/>
  <c r="N276" i="15"/>
  <c r="BM276" i="15" s="1"/>
  <c r="N132" i="15"/>
  <c r="BM132" i="15" s="1"/>
  <c r="O1035" i="15"/>
  <c r="BN1035" i="15" s="1"/>
  <c r="O746" i="15"/>
  <c r="BN746" i="15" s="1"/>
  <c r="O252" i="15"/>
  <c r="BN252" i="15" s="1"/>
  <c r="O71" i="15"/>
  <c r="BN71" i="15" s="1"/>
  <c r="P964" i="15"/>
  <c r="BO964" i="15" s="1"/>
  <c r="P840" i="15"/>
  <c r="BO840" i="15" s="1"/>
  <c r="Q673" i="15"/>
  <c r="BP673" i="15" s="1"/>
  <c r="Q612" i="15"/>
  <c r="BP612" i="15" s="1"/>
  <c r="Q404" i="15"/>
  <c r="BP404" i="15" s="1"/>
  <c r="R992" i="15"/>
  <c r="BQ992" i="15" s="1"/>
  <c r="S795" i="15"/>
  <c r="BR795" i="15" s="1"/>
  <c r="S164" i="15"/>
  <c r="BR164" i="15" s="1"/>
  <c r="T960" i="15"/>
  <c r="BS960" i="15" s="1"/>
  <c r="U829" i="15"/>
  <c r="BT829" i="15" s="1"/>
  <c r="U496" i="15"/>
  <c r="BT496" i="15" s="1"/>
  <c r="U96" i="15"/>
  <c r="BT96" i="15" s="1"/>
  <c r="V1036" i="15"/>
  <c r="BU1036" i="15" s="1"/>
  <c r="V300" i="15"/>
  <c r="BU300" i="15" s="1"/>
  <c r="V252" i="15"/>
  <c r="BU252" i="15" s="1"/>
  <c r="V220" i="15"/>
  <c r="BU220" i="15" s="1"/>
  <c r="V124" i="15"/>
  <c r="BU124" i="15" s="1"/>
  <c r="V119" i="15"/>
  <c r="BU119" i="15" s="1"/>
  <c r="W1010" i="15"/>
  <c r="BV1010" i="15" s="1"/>
  <c r="W812" i="15"/>
  <c r="BV812" i="15" s="1"/>
  <c r="W647" i="15"/>
  <c r="BV647" i="15" s="1"/>
  <c r="W228" i="15"/>
  <c r="BV228" i="15" s="1"/>
  <c r="S747" i="15"/>
  <c r="BR747" i="15" s="1"/>
  <c r="S569" i="15"/>
  <c r="BR569" i="15" s="1"/>
  <c r="S553" i="15"/>
  <c r="BR553" i="15" s="1"/>
  <c r="S329" i="15"/>
  <c r="BR329" i="15" s="1"/>
  <c r="U849" i="15"/>
  <c r="BT849" i="15" s="1"/>
  <c r="U874" i="15"/>
  <c r="BT874" i="15" s="1"/>
  <c r="U420" i="15"/>
  <c r="BT420" i="15" s="1"/>
  <c r="U86" i="15"/>
  <c r="BT86" i="15" s="1"/>
  <c r="V480" i="15"/>
  <c r="BU480" i="15" s="1"/>
  <c r="V336" i="15"/>
  <c r="BU336" i="15" s="1"/>
  <c r="W472" i="15"/>
  <c r="BV472" i="15" s="1"/>
  <c r="U312" i="15"/>
  <c r="BT312" i="15" s="1"/>
  <c r="U184" i="15"/>
  <c r="BT184" i="15" s="1"/>
  <c r="X973" i="15"/>
  <c r="BW973" i="15" s="1"/>
  <c r="X749" i="15"/>
  <c r="BW749" i="15" s="1"/>
  <c r="X647" i="15"/>
  <c r="BW647" i="15" s="1"/>
  <c r="Y1017" i="15"/>
  <c r="BX1017" i="15" s="1"/>
  <c r="Y968" i="15"/>
  <c r="BX968" i="15" s="1"/>
  <c r="Y425" i="15"/>
  <c r="BX425" i="15" s="1"/>
  <c r="Y75" i="15"/>
  <c r="BX75" i="15" s="1"/>
  <c r="Y90" i="15"/>
  <c r="BX90" i="15" s="1"/>
  <c r="Z861" i="15"/>
  <c r="BY861" i="15" s="1"/>
  <c r="AA953" i="15"/>
  <c r="BZ953" i="15" s="1"/>
  <c r="AA393" i="15"/>
  <c r="BZ393" i="15" s="1"/>
  <c r="AA129" i="15"/>
  <c r="BZ129" i="15" s="1"/>
  <c r="K243" i="15"/>
  <c r="BJ243" i="15" s="1"/>
  <c r="AB481" i="15"/>
  <c r="CA481" i="15" s="1"/>
  <c r="AB263" i="15"/>
  <c r="CA263" i="15" s="1"/>
  <c r="AB318" i="15"/>
  <c r="CA318" i="15" s="1"/>
  <c r="L776" i="15"/>
  <c r="BK776" i="15" s="1"/>
  <c r="L437" i="15"/>
  <c r="BK437" i="15" s="1"/>
  <c r="AC521" i="15"/>
  <c r="CB521" i="15" s="1"/>
  <c r="AC201" i="15"/>
  <c r="CB201" i="15" s="1"/>
  <c r="AC153" i="15"/>
  <c r="CB153" i="15" s="1"/>
  <c r="M989" i="15"/>
  <c r="BL989" i="15" s="1"/>
  <c r="M740" i="15"/>
  <c r="BL740" i="15" s="1"/>
  <c r="M573" i="15"/>
  <c r="BL573" i="15" s="1"/>
  <c r="M493" i="15"/>
  <c r="BL493" i="15" s="1"/>
  <c r="M141" i="15"/>
  <c r="BL141" i="15" s="1"/>
  <c r="AD737" i="15"/>
  <c r="CC737" i="15" s="1"/>
  <c r="N989" i="15"/>
  <c r="BM989" i="15" s="1"/>
  <c r="N941" i="15"/>
  <c r="BM941" i="15" s="1"/>
  <c r="N221" i="15"/>
  <c r="BM221" i="15" s="1"/>
  <c r="N125" i="15"/>
  <c r="BM125" i="15" s="1"/>
  <c r="O1036" i="15"/>
  <c r="BN1036" i="15" s="1"/>
  <c r="O153" i="15"/>
  <c r="BN153" i="15" s="1"/>
  <c r="P880" i="15"/>
  <c r="BO880" i="15" s="1"/>
  <c r="P513" i="15"/>
  <c r="BO513" i="15" s="1"/>
  <c r="P321" i="15"/>
  <c r="BO321" i="15" s="1"/>
  <c r="P273" i="15"/>
  <c r="BO273" i="15" s="1"/>
  <c r="Q953" i="15"/>
  <c r="BP953" i="15" s="1"/>
  <c r="Q710" i="15"/>
  <c r="BP710" i="15" s="1"/>
  <c r="Q377" i="15"/>
  <c r="BP377" i="15" s="1"/>
  <c r="Q265" i="15"/>
  <c r="BP265" i="15" s="1"/>
  <c r="Q217" i="15"/>
  <c r="BP217" i="15" s="1"/>
  <c r="R908" i="15"/>
  <c r="BQ908" i="15" s="1"/>
  <c r="R397" i="15"/>
  <c r="BQ397" i="15" s="1"/>
  <c r="R333" i="15"/>
  <c r="BQ333" i="15" s="1"/>
  <c r="R253" i="15"/>
  <c r="BQ253" i="15" s="1"/>
  <c r="S780" i="15"/>
  <c r="BR780" i="15" s="1"/>
  <c r="S658" i="15"/>
  <c r="BR658" i="15" s="1"/>
  <c r="S287" i="15"/>
  <c r="BR287" i="15" s="1"/>
  <c r="T1019" i="15"/>
  <c r="BS1019" i="15" s="1"/>
  <c r="T381" i="15"/>
  <c r="BS381" i="15" s="1"/>
  <c r="T179" i="15"/>
  <c r="BS179" i="15" s="1"/>
  <c r="T161" i="15"/>
  <c r="BS161" i="15" s="1"/>
  <c r="U881" i="15"/>
  <c r="BT881" i="15" s="1"/>
  <c r="U785" i="15"/>
  <c r="BT785" i="15" s="1"/>
  <c r="U717" i="15"/>
  <c r="BT717" i="15" s="1"/>
  <c r="U84" i="15"/>
  <c r="BT84" i="15" s="1"/>
  <c r="V437" i="15"/>
  <c r="BU437" i="15" s="1"/>
  <c r="W481" i="15"/>
  <c r="BV481" i="15" s="1"/>
  <c r="W353" i="15"/>
  <c r="BV353" i="15" s="1"/>
  <c r="W273" i="15"/>
  <c r="BV273" i="15" s="1"/>
  <c r="X682" i="15"/>
  <c r="BW682" i="15" s="1"/>
  <c r="X586" i="15"/>
  <c r="BW586" i="15" s="1"/>
  <c r="Z897" i="15"/>
  <c r="BY897" i="15" s="1"/>
  <c r="Z834" i="15"/>
  <c r="BY834" i="15" s="1"/>
  <c r="Z722" i="15"/>
  <c r="BY722" i="15" s="1"/>
  <c r="Z562" i="15"/>
  <c r="BY562" i="15" s="1"/>
  <c r="Z492" i="15"/>
  <c r="BY492" i="15" s="1"/>
  <c r="Z274" i="15"/>
  <c r="BY274" i="15" s="1"/>
  <c r="Z69" i="15"/>
  <c r="BY69" i="15" s="1"/>
  <c r="AA304" i="15"/>
  <c r="BZ304" i="15" s="1"/>
  <c r="K829" i="15"/>
  <c r="BJ829" i="15" s="1"/>
  <c r="AB434" i="15"/>
  <c r="CA434" i="15" s="1"/>
  <c r="AB296" i="15"/>
  <c r="CA296" i="15" s="1"/>
  <c r="L854" i="15"/>
  <c r="BK854" i="15" s="1"/>
  <c r="L252" i="15"/>
  <c r="BK252" i="15" s="1"/>
  <c r="AC1002" i="15"/>
  <c r="CB1002" i="15" s="1"/>
  <c r="AC807" i="15"/>
  <c r="CB807" i="15" s="1"/>
  <c r="AC554" i="15"/>
  <c r="CB554" i="15" s="1"/>
  <c r="AC186" i="15"/>
  <c r="CB186" i="15" s="1"/>
  <c r="M990" i="15"/>
  <c r="BL990" i="15" s="1"/>
  <c r="M270" i="15"/>
  <c r="BL270" i="15" s="1"/>
  <c r="AD786" i="15"/>
  <c r="CC786" i="15" s="1"/>
  <c r="AD754" i="15"/>
  <c r="CC754" i="15" s="1"/>
  <c r="N906" i="15"/>
  <c r="BM906" i="15" s="1"/>
  <c r="N826" i="15"/>
  <c r="BM826" i="15" s="1"/>
  <c r="O942" i="15"/>
  <c r="BN942" i="15" s="1"/>
  <c r="O506" i="15"/>
  <c r="BN506" i="15" s="1"/>
  <c r="P1012" i="15"/>
  <c r="BO1012" i="15" s="1"/>
  <c r="P897" i="15"/>
  <c r="BO897" i="15" s="1"/>
  <c r="P406" i="15"/>
  <c r="BO406" i="15" s="1"/>
  <c r="Q922" i="15"/>
  <c r="BP922" i="15" s="1"/>
  <c r="Q695" i="15"/>
  <c r="BP695" i="15" s="1"/>
  <c r="Q679" i="15"/>
  <c r="BP679" i="15" s="1"/>
  <c r="R990" i="15"/>
  <c r="BQ990" i="15" s="1"/>
  <c r="R766" i="15"/>
  <c r="BQ766" i="15" s="1"/>
  <c r="R590" i="15"/>
  <c r="BQ590" i="15" s="1"/>
  <c r="R270" i="15"/>
  <c r="BQ270" i="15" s="1"/>
  <c r="S1030" i="15"/>
  <c r="BR1030" i="15" s="1"/>
  <c r="S793" i="15"/>
  <c r="BR793" i="15" s="1"/>
  <c r="S268" i="15"/>
  <c r="BR268" i="15" s="1"/>
  <c r="S188" i="15"/>
  <c r="BR188" i="15" s="1"/>
  <c r="S158" i="15"/>
  <c r="BR158" i="15" s="1"/>
  <c r="T858" i="15"/>
  <c r="BS858" i="15" s="1"/>
  <c r="T410" i="15"/>
  <c r="BS410" i="15" s="1"/>
  <c r="U990" i="15"/>
  <c r="BT990" i="15" s="1"/>
  <c r="U682" i="15"/>
  <c r="BT682" i="15" s="1"/>
  <c r="U558" i="15"/>
  <c r="BT558" i="15" s="1"/>
  <c r="U174" i="15"/>
  <c r="BT174" i="15" s="1"/>
  <c r="V1026" i="15"/>
  <c r="BU1026" i="15" s="1"/>
  <c r="V322" i="15"/>
  <c r="BU322" i="15" s="1"/>
  <c r="V258" i="15"/>
  <c r="BU258" i="15" s="1"/>
  <c r="W954" i="15"/>
  <c r="BV954" i="15" s="1"/>
  <c r="W798" i="15"/>
  <c r="BV798" i="15" s="1"/>
  <c r="W766" i="15"/>
  <c r="BV766" i="15" s="1"/>
  <c r="W725" i="15"/>
  <c r="BV725" i="15" s="1"/>
  <c r="X1023" i="15"/>
  <c r="BW1023" i="15" s="1"/>
  <c r="X533" i="15"/>
  <c r="BW533" i="15" s="1"/>
  <c r="Y852" i="15"/>
  <c r="BX852" i="15" s="1"/>
  <c r="Y519" i="15"/>
  <c r="BX519" i="15" s="1"/>
  <c r="Y423" i="15"/>
  <c r="BX423" i="15" s="1"/>
  <c r="Y199" i="15"/>
  <c r="BX199" i="15" s="1"/>
  <c r="Z979" i="15"/>
  <c r="BY979" i="15" s="1"/>
  <c r="Z835" i="15"/>
  <c r="BY835" i="15" s="1"/>
  <c r="Z371" i="15"/>
  <c r="BY371" i="15" s="1"/>
  <c r="Z323" i="15"/>
  <c r="BY323" i="15" s="1"/>
  <c r="Z307" i="15"/>
  <c r="BY307" i="15" s="1"/>
  <c r="AA1033" i="15"/>
  <c r="BZ1033" i="15" s="1"/>
  <c r="AA818" i="15"/>
  <c r="BZ818" i="15" s="1"/>
  <c r="AA690" i="15"/>
  <c r="BZ690" i="15" s="1"/>
  <c r="AA163" i="15"/>
  <c r="BZ163" i="15" s="1"/>
  <c r="K1058" i="15"/>
  <c r="BJ1058" i="15" s="1"/>
  <c r="K790" i="15"/>
  <c r="BJ790" i="15" s="1"/>
  <c r="AB703" i="15"/>
  <c r="CA703" i="15" s="1"/>
  <c r="AB575" i="15"/>
  <c r="CA575" i="15" s="1"/>
  <c r="AB479" i="15"/>
  <c r="CA479" i="15" s="1"/>
  <c r="AB399" i="15"/>
  <c r="CA399" i="15" s="1"/>
  <c r="AB151" i="15"/>
  <c r="CA151" i="15" s="1"/>
  <c r="L491" i="15"/>
  <c r="BK491" i="15" s="1"/>
  <c r="L241" i="15"/>
  <c r="BK241" i="15" s="1"/>
  <c r="L131" i="15"/>
  <c r="BK131" i="15" s="1"/>
  <c r="AC868" i="15"/>
  <c r="CB868" i="15" s="1"/>
  <c r="AC852" i="15"/>
  <c r="CB852" i="15" s="1"/>
  <c r="AC804" i="15"/>
  <c r="CB804" i="15" s="1"/>
  <c r="AC599" i="15"/>
  <c r="CB599" i="15" s="1"/>
  <c r="AC583" i="15"/>
  <c r="CB583" i="15" s="1"/>
  <c r="AC343" i="15"/>
  <c r="CB343" i="15" s="1"/>
  <c r="M995" i="15"/>
  <c r="BL995" i="15" s="1"/>
  <c r="M655" i="15"/>
  <c r="BL655" i="15" s="1"/>
  <c r="M467" i="15"/>
  <c r="BL467" i="15" s="1"/>
  <c r="AD909" i="15"/>
  <c r="CC909" i="15" s="1"/>
  <c r="N819" i="15"/>
  <c r="BM819" i="15" s="1"/>
  <c r="N707" i="15"/>
  <c r="BM707" i="15" s="1"/>
  <c r="O980" i="15"/>
  <c r="BN980" i="15" s="1"/>
  <c r="P123" i="15"/>
  <c r="BO123" i="15" s="1"/>
  <c r="Q1063" i="15"/>
  <c r="BP1063" i="15" s="1"/>
  <c r="Q519" i="15"/>
  <c r="BP519" i="15" s="1"/>
  <c r="Q215" i="15"/>
  <c r="BP215" i="15" s="1"/>
  <c r="Q151" i="15"/>
  <c r="BP151" i="15" s="1"/>
  <c r="R403" i="15"/>
  <c r="BQ403" i="15" s="1"/>
  <c r="S455" i="15"/>
  <c r="BR455" i="15" s="1"/>
  <c r="S285" i="15"/>
  <c r="BR285" i="15" s="1"/>
  <c r="S253" i="15"/>
  <c r="BR253" i="15" s="1"/>
  <c r="S93" i="15"/>
  <c r="BR93" i="15" s="1"/>
  <c r="T201" i="15"/>
  <c r="BS201" i="15" s="1"/>
  <c r="T320" i="15"/>
  <c r="BS320" i="15" s="1"/>
  <c r="U239" i="15"/>
  <c r="BT239" i="15" s="1"/>
  <c r="U127" i="15"/>
  <c r="BT127" i="15" s="1"/>
  <c r="U99" i="15"/>
  <c r="BT99" i="15" s="1"/>
  <c r="V1035" i="15"/>
  <c r="BU1035" i="15" s="1"/>
  <c r="V619" i="15"/>
  <c r="BU619" i="15" s="1"/>
  <c r="V379" i="15"/>
  <c r="BU379" i="15" s="1"/>
  <c r="W319" i="15"/>
  <c r="BV319" i="15" s="1"/>
  <c r="X680" i="15"/>
  <c r="BW680" i="15" s="1"/>
  <c r="X344" i="15"/>
  <c r="BW344" i="15" s="1"/>
  <c r="Y849" i="15"/>
  <c r="BX849" i="15" s="1"/>
  <c r="Y736" i="15"/>
  <c r="BX736" i="15" s="1"/>
  <c r="Y308" i="15"/>
  <c r="BX308" i="15" s="1"/>
  <c r="Z736" i="15"/>
  <c r="BY736" i="15" s="1"/>
  <c r="Z506" i="15"/>
  <c r="BY506" i="15" s="1"/>
  <c r="Z320" i="15"/>
  <c r="BY320" i="15" s="1"/>
  <c r="Z224" i="15"/>
  <c r="BY224" i="15" s="1"/>
  <c r="AA997" i="15"/>
  <c r="BZ997" i="15" s="1"/>
  <c r="AA982" i="15"/>
  <c r="BZ982" i="15" s="1"/>
  <c r="AA888" i="15"/>
  <c r="BZ888" i="15" s="1"/>
  <c r="AA376" i="15"/>
  <c r="BZ376" i="15" s="1"/>
  <c r="AA112" i="15"/>
  <c r="BZ112" i="15" s="1"/>
  <c r="K687" i="15"/>
  <c r="BJ687" i="15" s="1"/>
  <c r="K468" i="15"/>
  <c r="BJ468" i="15" s="1"/>
  <c r="AB957" i="15"/>
  <c r="CA957" i="15" s="1"/>
  <c r="AB688" i="15"/>
  <c r="CA688" i="15" s="1"/>
  <c r="AB448" i="15"/>
  <c r="CA448" i="15" s="1"/>
  <c r="AB214" i="15"/>
  <c r="CA214" i="15" s="1"/>
  <c r="AB333" i="15"/>
  <c r="CA333" i="15" s="1"/>
  <c r="L638" i="15"/>
  <c r="BK638" i="15" s="1"/>
  <c r="L396" i="15"/>
  <c r="BK396" i="15" s="1"/>
  <c r="L274" i="15"/>
  <c r="BK274" i="15" s="1"/>
  <c r="AC952" i="15"/>
  <c r="CB952" i="15" s="1"/>
  <c r="AC692" i="15"/>
  <c r="CB692" i="15" s="1"/>
  <c r="AC424" i="15"/>
  <c r="CB424" i="15" s="1"/>
  <c r="M865" i="15"/>
  <c r="BL865" i="15" s="1"/>
  <c r="M500" i="15"/>
  <c r="BL500" i="15" s="1"/>
  <c r="AD640" i="15"/>
  <c r="CC640" i="15" s="1"/>
  <c r="AD490" i="15"/>
  <c r="CC490" i="15" s="1"/>
  <c r="N1016" i="15"/>
  <c r="BM1016" i="15" s="1"/>
  <c r="N498" i="15"/>
  <c r="BM498" i="15" s="1"/>
  <c r="N450" i="15"/>
  <c r="BM450" i="15" s="1"/>
  <c r="N360" i="15"/>
  <c r="BM360" i="15" s="1"/>
  <c r="N264" i="15"/>
  <c r="BM264" i="15" s="1"/>
  <c r="O589" i="15"/>
  <c r="BN589" i="15" s="1"/>
  <c r="O144" i="15"/>
  <c r="BN144" i="15" s="1"/>
  <c r="P1052" i="15"/>
  <c r="BO1052" i="15" s="1"/>
  <c r="P939" i="15"/>
  <c r="BO939" i="15" s="1"/>
  <c r="P768" i="15"/>
  <c r="BO768" i="15" s="1"/>
  <c r="P700" i="15"/>
  <c r="BO700" i="15" s="1"/>
  <c r="P252" i="15"/>
  <c r="BO252" i="15" s="1"/>
  <c r="P152" i="15"/>
  <c r="BO152" i="15" s="1"/>
  <c r="Q776" i="15"/>
  <c r="BP776" i="15" s="1"/>
  <c r="Q616" i="15"/>
  <c r="BP616" i="15" s="1"/>
  <c r="R308" i="15"/>
  <c r="BQ308" i="15" s="1"/>
  <c r="T795" i="15"/>
  <c r="BS795" i="15" s="1"/>
  <c r="U500" i="15"/>
  <c r="BT500" i="15" s="1"/>
  <c r="X947" i="15"/>
  <c r="BW947" i="15" s="1"/>
  <c r="X815" i="15"/>
  <c r="BW815" i="15" s="1"/>
  <c r="X777" i="15"/>
  <c r="BW777" i="15" s="1"/>
  <c r="X629" i="15"/>
  <c r="BW629" i="15" s="1"/>
  <c r="X565" i="15"/>
  <c r="BW565" i="15" s="1"/>
  <c r="X229" i="15"/>
  <c r="BW229" i="15" s="1"/>
  <c r="Y621" i="15"/>
  <c r="BX621" i="15" s="1"/>
  <c r="Y589" i="15"/>
  <c r="BX589" i="15" s="1"/>
  <c r="Y365" i="15"/>
  <c r="BX365" i="15" s="1"/>
  <c r="Z1057" i="15"/>
  <c r="BY1057" i="15" s="1"/>
  <c r="Z865" i="15"/>
  <c r="BY865" i="15" s="1"/>
  <c r="Z833" i="15"/>
  <c r="BY833" i="15" s="1"/>
  <c r="Z561" i="15"/>
  <c r="BY561" i="15" s="1"/>
  <c r="Z209" i="15"/>
  <c r="BY209" i="15" s="1"/>
  <c r="AA973" i="15"/>
  <c r="BZ973" i="15" s="1"/>
  <c r="AA696" i="15"/>
  <c r="BZ696" i="15" s="1"/>
  <c r="AA666" i="15"/>
  <c r="BZ666" i="15" s="1"/>
  <c r="K756" i="15"/>
  <c r="BJ756" i="15" s="1"/>
  <c r="K513" i="15"/>
  <c r="BJ513" i="15" s="1"/>
  <c r="K465" i="15"/>
  <c r="BJ465" i="15" s="1"/>
  <c r="K353" i="15"/>
  <c r="BJ353" i="15" s="1"/>
  <c r="K263" i="15"/>
  <c r="BJ263" i="15" s="1"/>
  <c r="AB814" i="15"/>
  <c r="CA814" i="15" s="1"/>
  <c r="AB792" i="15"/>
  <c r="CA792" i="15" s="1"/>
  <c r="AB805" i="15"/>
  <c r="CA805" i="15" s="1"/>
  <c r="AB219" i="15"/>
  <c r="CA219" i="15" s="1"/>
  <c r="AB187" i="15"/>
  <c r="CA187" i="15" s="1"/>
  <c r="AB169" i="15"/>
  <c r="CA169" i="15" s="1"/>
  <c r="L1014" i="15"/>
  <c r="BK1014" i="15" s="1"/>
  <c r="L537" i="15"/>
  <c r="BK537" i="15" s="1"/>
  <c r="L361" i="15"/>
  <c r="BK361" i="15" s="1"/>
  <c r="AC842" i="15"/>
  <c r="CB842" i="15" s="1"/>
  <c r="AC729" i="15"/>
  <c r="CB729" i="15" s="1"/>
  <c r="AC557" i="15"/>
  <c r="CB557" i="15" s="1"/>
  <c r="AC269" i="15"/>
  <c r="CB269" i="15" s="1"/>
  <c r="M417" i="15"/>
  <c r="BL417" i="15" s="1"/>
  <c r="AD741" i="15"/>
  <c r="CC741" i="15" s="1"/>
  <c r="N913" i="15"/>
  <c r="BM913" i="15" s="1"/>
  <c r="N721" i="15"/>
  <c r="BM721" i="15" s="1"/>
  <c r="N241" i="15"/>
  <c r="BM241" i="15" s="1"/>
  <c r="O1037" i="15"/>
  <c r="BN1037" i="15" s="1"/>
  <c r="O753" i="15"/>
  <c r="BN753" i="15" s="1"/>
  <c r="P815" i="15"/>
  <c r="BO815" i="15" s="1"/>
  <c r="P437" i="15"/>
  <c r="BO437" i="15" s="1"/>
  <c r="P81" i="15"/>
  <c r="BO81" i="15" s="1"/>
  <c r="Q333" i="15"/>
  <c r="BP333" i="15" s="1"/>
  <c r="Q205" i="15"/>
  <c r="BP205" i="15" s="1"/>
  <c r="R721" i="15"/>
  <c r="BQ721" i="15" s="1"/>
  <c r="R193" i="15"/>
  <c r="BQ193" i="15" s="1"/>
  <c r="R96" i="15"/>
  <c r="BQ96" i="15" s="1"/>
  <c r="S697" i="15"/>
  <c r="BR697" i="15" s="1"/>
  <c r="S445" i="15"/>
  <c r="BR445" i="15" s="1"/>
  <c r="T746" i="15"/>
  <c r="BS746" i="15" s="1"/>
  <c r="T497" i="15"/>
  <c r="BS497" i="15" s="1"/>
  <c r="T183" i="15"/>
  <c r="BS183" i="15" s="1"/>
  <c r="U757" i="15"/>
  <c r="BT757" i="15" s="1"/>
  <c r="U309" i="15"/>
  <c r="BT309" i="15" s="1"/>
  <c r="U293" i="15"/>
  <c r="BT293" i="15" s="1"/>
  <c r="V697" i="15"/>
  <c r="BU697" i="15" s="1"/>
  <c r="V281" i="15"/>
  <c r="BU281" i="15" s="1"/>
  <c r="V249" i="15"/>
  <c r="BU249" i="15" s="1"/>
  <c r="W341" i="15"/>
  <c r="BV341" i="15" s="1"/>
  <c r="X1054" i="15"/>
  <c r="BW1054" i="15" s="1"/>
  <c r="X1038" i="15"/>
  <c r="BW1038" i="15" s="1"/>
  <c r="X542" i="15"/>
  <c r="BW542" i="15" s="1"/>
  <c r="X430" i="15"/>
  <c r="BW430" i="15" s="1"/>
  <c r="X414" i="15"/>
  <c r="BW414" i="15" s="1"/>
  <c r="X170" i="15"/>
  <c r="BW170" i="15" s="1"/>
  <c r="Y754" i="15"/>
  <c r="BX754" i="15" s="1"/>
  <c r="Y434" i="15"/>
  <c r="BX434" i="15" s="1"/>
  <c r="Y226" i="15"/>
  <c r="BX226" i="15" s="1"/>
  <c r="Z758" i="15"/>
  <c r="BY758" i="15" s="1"/>
  <c r="Z566" i="15"/>
  <c r="BY566" i="15" s="1"/>
  <c r="Z534" i="15"/>
  <c r="BY534" i="15" s="1"/>
  <c r="Z496" i="15"/>
  <c r="BY496" i="15" s="1"/>
  <c r="Z134" i="15"/>
  <c r="BY134" i="15" s="1"/>
  <c r="AA751" i="15"/>
  <c r="BZ751" i="15" s="1"/>
  <c r="K962" i="15"/>
  <c r="BJ962" i="15" s="1"/>
  <c r="K773" i="15"/>
  <c r="BJ773" i="15" s="1"/>
  <c r="K543" i="15"/>
  <c r="BJ543" i="15" s="1"/>
  <c r="K184" i="15"/>
  <c r="BJ184" i="15" s="1"/>
  <c r="AB838" i="15"/>
  <c r="CA838" i="15" s="1"/>
  <c r="AB678" i="15"/>
  <c r="CA678" i="15" s="1"/>
  <c r="AB374" i="15"/>
  <c r="CA374" i="15" s="1"/>
  <c r="AB79" i="15"/>
  <c r="CA79" i="15" s="1"/>
  <c r="L208" i="15"/>
  <c r="BK208" i="15" s="1"/>
  <c r="AC510" i="15"/>
  <c r="CB510" i="15" s="1"/>
  <c r="AC430" i="15"/>
  <c r="CB430" i="15" s="1"/>
  <c r="AC350" i="15"/>
  <c r="CB350" i="15" s="1"/>
  <c r="AC254" i="15"/>
  <c r="CB254" i="15" s="1"/>
  <c r="M514" i="15"/>
  <c r="BL514" i="15" s="1"/>
  <c r="AD630" i="15"/>
  <c r="CC630" i="15" s="1"/>
  <c r="AD512" i="15"/>
  <c r="CC512" i="15" s="1"/>
  <c r="AD448" i="15"/>
  <c r="CC448" i="15" s="1"/>
  <c r="N558" i="15"/>
  <c r="BM558" i="15" s="1"/>
  <c r="N366" i="15"/>
  <c r="BM366" i="15" s="1"/>
  <c r="N238" i="15"/>
  <c r="BM238" i="15" s="1"/>
  <c r="O627" i="15"/>
  <c r="BN627" i="15" s="1"/>
  <c r="P101" i="15"/>
  <c r="BO101" i="15" s="1"/>
  <c r="Q350" i="15"/>
  <c r="BP350" i="15" s="1"/>
  <c r="Q254" i="15"/>
  <c r="BP254" i="15" s="1"/>
  <c r="R1058" i="15"/>
  <c r="BQ1058" i="15" s="1"/>
  <c r="R897" i="15"/>
  <c r="BQ897" i="15" s="1"/>
  <c r="S710" i="15"/>
  <c r="BR710" i="15" s="1"/>
  <c r="S659" i="15"/>
  <c r="BR659" i="15" s="1"/>
  <c r="S490" i="15"/>
  <c r="BR490" i="15" s="1"/>
  <c r="S288" i="15"/>
  <c r="BR288" i="15" s="1"/>
  <c r="S162" i="15"/>
  <c r="BR162" i="15" s="1"/>
  <c r="T941" i="15"/>
  <c r="BS941" i="15" s="1"/>
  <c r="T743" i="15"/>
  <c r="BS743" i="15" s="1"/>
  <c r="T510" i="15"/>
  <c r="BS510" i="15" s="1"/>
  <c r="U847" i="15"/>
  <c r="BT847" i="15" s="1"/>
  <c r="U802" i="15"/>
  <c r="BT802" i="15" s="1"/>
  <c r="U530" i="15"/>
  <c r="BT530" i="15" s="1"/>
  <c r="U226" i="15"/>
  <c r="BT226" i="15" s="1"/>
  <c r="U210" i="15"/>
  <c r="BT210" i="15" s="1"/>
  <c r="U111" i="15"/>
  <c r="BT111" i="15" s="1"/>
  <c r="V646" i="15"/>
  <c r="BU646" i="15" s="1"/>
  <c r="V390" i="15"/>
  <c r="BU390" i="15" s="1"/>
  <c r="W770" i="15"/>
  <c r="BV770" i="15" s="1"/>
  <c r="W532" i="15"/>
  <c r="BV532" i="15" s="1"/>
  <c r="X835" i="15"/>
  <c r="BW835" i="15" s="1"/>
  <c r="X127" i="15"/>
  <c r="BW127" i="15" s="1"/>
  <c r="X67" i="15"/>
  <c r="BW67" i="15" s="1"/>
  <c r="Y808" i="15"/>
  <c r="BX808" i="15" s="1"/>
  <c r="Y523" i="15"/>
  <c r="BX523" i="15" s="1"/>
  <c r="Y443" i="15"/>
  <c r="BX443" i="15" s="1"/>
  <c r="Y299" i="15"/>
  <c r="BX299" i="15" s="1"/>
  <c r="Y235" i="15"/>
  <c r="BX235" i="15" s="1"/>
  <c r="Y187" i="15"/>
  <c r="BX187" i="15" s="1"/>
  <c r="Z231" i="15"/>
  <c r="BY231" i="15" s="1"/>
  <c r="Z183" i="15"/>
  <c r="BY183" i="15" s="1"/>
  <c r="AA878" i="15"/>
  <c r="BZ878" i="15" s="1"/>
  <c r="AA678" i="15"/>
  <c r="BZ678" i="15" s="1"/>
  <c r="AA568" i="15"/>
  <c r="BZ568" i="15" s="1"/>
  <c r="AA459" i="15"/>
  <c r="BZ459" i="15" s="1"/>
  <c r="AA363" i="15"/>
  <c r="BZ363" i="15" s="1"/>
  <c r="AA241" i="15"/>
  <c r="BZ241" i="15" s="1"/>
  <c r="K950" i="15"/>
  <c r="BJ950" i="15" s="1"/>
  <c r="K269" i="15"/>
  <c r="BJ269" i="15" s="1"/>
  <c r="K189" i="15"/>
  <c r="BJ189" i="15" s="1"/>
  <c r="AB320" i="15"/>
  <c r="CA320" i="15" s="1"/>
  <c r="L972" i="15"/>
  <c r="BK972" i="15" s="1"/>
  <c r="AC1019" i="15"/>
  <c r="CB1019" i="15" s="1"/>
  <c r="AC283" i="15"/>
  <c r="CB283" i="15" s="1"/>
  <c r="AC219" i="15"/>
  <c r="CB219" i="15" s="1"/>
  <c r="AC187" i="15"/>
  <c r="CB187" i="15" s="1"/>
  <c r="M439" i="15"/>
  <c r="BL439" i="15" s="1"/>
  <c r="M231" i="15"/>
  <c r="BL231" i="15" s="1"/>
  <c r="AD1043" i="15"/>
  <c r="CC1043" i="15" s="1"/>
  <c r="AD509" i="15"/>
  <c r="CC509" i="15" s="1"/>
  <c r="AD291" i="15"/>
  <c r="CC291" i="15" s="1"/>
  <c r="N679" i="15"/>
  <c r="BM679" i="15" s="1"/>
  <c r="N391" i="15"/>
  <c r="BM391" i="15" s="1"/>
  <c r="O283" i="15"/>
  <c r="BN283" i="15" s="1"/>
  <c r="O251" i="15"/>
  <c r="BN251" i="15" s="1"/>
  <c r="O235" i="15"/>
  <c r="BN235" i="15" s="1"/>
  <c r="P1059" i="15"/>
  <c r="BO1059" i="15" s="1"/>
  <c r="P946" i="15"/>
  <c r="BO946" i="15" s="1"/>
  <c r="P483" i="15"/>
  <c r="BO483" i="15" s="1"/>
  <c r="P211" i="15"/>
  <c r="BO211" i="15" s="1"/>
  <c r="P127" i="15"/>
  <c r="BO127" i="15" s="1"/>
  <c r="Q808" i="15"/>
  <c r="BP808" i="15" s="1"/>
  <c r="Q587" i="15"/>
  <c r="BP587" i="15" s="1"/>
  <c r="Q299" i="15"/>
  <c r="BP299" i="15" s="1"/>
  <c r="Q155" i="15"/>
  <c r="BP155" i="15" s="1"/>
  <c r="Q83" i="15"/>
  <c r="BP83" i="15" s="1"/>
  <c r="R1063" i="15"/>
  <c r="BQ1063" i="15" s="1"/>
  <c r="R647" i="15"/>
  <c r="BQ647" i="15" s="1"/>
  <c r="S1018" i="15"/>
  <c r="BR1018" i="15" s="1"/>
  <c r="S119" i="15"/>
  <c r="BR119" i="15" s="1"/>
  <c r="T727" i="15"/>
  <c r="BS727" i="15" s="1"/>
  <c r="T679" i="15"/>
  <c r="BS679" i="15" s="1"/>
  <c r="T599" i="15"/>
  <c r="BS599" i="15" s="1"/>
  <c r="T237" i="15"/>
  <c r="BS237" i="15" s="1"/>
  <c r="T92" i="15"/>
  <c r="BS92" i="15" s="1"/>
  <c r="U755" i="15"/>
  <c r="BT755" i="15" s="1"/>
  <c r="U515" i="15"/>
  <c r="BT515" i="15" s="1"/>
  <c r="U291" i="15"/>
  <c r="BT291" i="15" s="1"/>
  <c r="U211" i="15"/>
  <c r="BT211" i="15" s="1"/>
  <c r="U82" i="15"/>
  <c r="BT82" i="15" s="1"/>
  <c r="V911" i="15"/>
  <c r="BU911" i="15" s="1"/>
  <c r="V447" i="15"/>
  <c r="BU447" i="15" s="1"/>
  <c r="V351" i="15"/>
  <c r="BU351" i="15" s="1"/>
  <c r="V127" i="15"/>
  <c r="BU127" i="15" s="1"/>
  <c r="V74" i="15"/>
  <c r="BU74" i="15" s="1"/>
  <c r="W993" i="15"/>
  <c r="BV993" i="15" s="1"/>
  <c r="X923" i="15"/>
  <c r="BW923" i="15" s="1"/>
  <c r="Y552" i="15"/>
  <c r="BX552" i="15" s="1"/>
  <c r="Y328" i="15"/>
  <c r="BX328" i="15" s="1"/>
  <c r="Z899" i="15"/>
  <c r="BY899" i="15" s="1"/>
  <c r="Z788" i="15"/>
  <c r="BY788" i="15" s="1"/>
  <c r="Z724" i="15"/>
  <c r="BY724" i="15" s="1"/>
  <c r="Z596" i="15"/>
  <c r="BY596" i="15" s="1"/>
  <c r="AA396" i="15"/>
  <c r="BZ396" i="15" s="1"/>
  <c r="K597" i="15"/>
  <c r="BJ597" i="15" s="1"/>
  <c r="AB1043" i="15"/>
  <c r="CA1043" i="15" s="1"/>
  <c r="AB692" i="15"/>
  <c r="CA692" i="15" s="1"/>
  <c r="AB654" i="15"/>
  <c r="CA654" i="15" s="1"/>
  <c r="AB282" i="15"/>
  <c r="CA282" i="15" s="1"/>
  <c r="L639" i="15"/>
  <c r="BK639" i="15" s="1"/>
  <c r="L432" i="15"/>
  <c r="BK432" i="15" s="1"/>
  <c r="AC796" i="15"/>
  <c r="CB796" i="15" s="1"/>
  <c r="AC620" i="15"/>
  <c r="CB620" i="15" s="1"/>
  <c r="AC380" i="15"/>
  <c r="CB380" i="15" s="1"/>
  <c r="AC300" i="15"/>
  <c r="CB300" i="15" s="1"/>
  <c r="M743" i="15"/>
  <c r="BL743" i="15" s="1"/>
  <c r="M312" i="15"/>
  <c r="BL312" i="15" s="1"/>
  <c r="AD900" i="15"/>
  <c r="CC900" i="15" s="1"/>
  <c r="AD676" i="15"/>
  <c r="CC676" i="15" s="1"/>
  <c r="AD564" i="15"/>
  <c r="CC564" i="15" s="1"/>
  <c r="AD260" i="15"/>
  <c r="CC260" i="15" s="1"/>
  <c r="N812" i="15"/>
  <c r="BM812" i="15" s="1"/>
  <c r="N556" i="15"/>
  <c r="BM556" i="15" s="1"/>
  <c r="N454" i="15"/>
  <c r="BM454" i="15" s="1"/>
  <c r="N67" i="15"/>
  <c r="BM67" i="15" s="1"/>
  <c r="O1060" i="15"/>
  <c r="BN1060" i="15" s="1"/>
  <c r="O388" i="15"/>
  <c r="BN388" i="15" s="1"/>
  <c r="P1056" i="15"/>
  <c r="BO1056" i="15" s="1"/>
  <c r="P1006" i="15"/>
  <c r="BO1006" i="15" s="1"/>
  <c r="P464" i="15"/>
  <c r="BO464" i="15" s="1"/>
  <c r="P384" i="15"/>
  <c r="BO384" i="15" s="1"/>
  <c r="P336" i="15"/>
  <c r="BO336" i="15" s="1"/>
  <c r="Q524" i="15"/>
  <c r="BP524" i="15" s="1"/>
  <c r="Q444" i="15"/>
  <c r="BP444" i="15" s="1"/>
  <c r="R1016" i="15"/>
  <c r="BQ1016" i="15" s="1"/>
  <c r="R872" i="15"/>
  <c r="BQ872" i="15" s="1"/>
  <c r="R648" i="15"/>
  <c r="BQ648" i="15" s="1"/>
  <c r="R248" i="15"/>
  <c r="BQ248" i="15" s="1"/>
  <c r="T1034" i="15"/>
  <c r="BS1034" i="15" s="1"/>
  <c r="T476" i="15"/>
  <c r="BS476" i="15" s="1"/>
  <c r="U1016" i="15"/>
  <c r="BT1016" i="15" s="1"/>
  <c r="U504" i="15"/>
  <c r="BT504" i="15" s="1"/>
  <c r="V468" i="15"/>
  <c r="BU468" i="15" s="1"/>
  <c r="W300" i="15"/>
  <c r="BV300" i="15" s="1"/>
  <c r="W236" i="15"/>
  <c r="BV236" i="15" s="1"/>
  <c r="X999" i="15"/>
  <c r="BW999" i="15" s="1"/>
  <c r="X149" i="15"/>
  <c r="BW149" i="15" s="1"/>
  <c r="Y1025" i="15"/>
  <c r="BX1025" i="15" s="1"/>
  <c r="Y625" i="15"/>
  <c r="BX625" i="15" s="1"/>
  <c r="Y161" i="15"/>
  <c r="BX161" i="15" s="1"/>
  <c r="Z965" i="15"/>
  <c r="BY965" i="15" s="1"/>
  <c r="Z949" i="15"/>
  <c r="BY949" i="15" s="1"/>
  <c r="Z511" i="15"/>
  <c r="BY511" i="15" s="1"/>
  <c r="Z197" i="15"/>
  <c r="BY197" i="15" s="1"/>
  <c r="K981" i="15"/>
  <c r="BJ981" i="15" s="1"/>
  <c r="K965" i="15"/>
  <c r="BJ965" i="15" s="1"/>
  <c r="K929" i="15"/>
  <c r="BJ929" i="15" s="1"/>
  <c r="K852" i="15"/>
  <c r="BJ852" i="15" s="1"/>
  <c r="K688" i="15"/>
  <c r="BJ688" i="15" s="1"/>
  <c r="K517" i="15"/>
  <c r="BJ517" i="15" s="1"/>
  <c r="AB874" i="15"/>
  <c r="CA874" i="15" s="1"/>
  <c r="AB780" i="15"/>
  <c r="CA780" i="15" s="1"/>
  <c r="AB729" i="15"/>
  <c r="CA729" i="15" s="1"/>
  <c r="L541" i="15"/>
  <c r="BK541" i="15" s="1"/>
  <c r="L397" i="15"/>
  <c r="BK397" i="15" s="1"/>
  <c r="L307" i="15"/>
  <c r="BK307" i="15" s="1"/>
  <c r="AC653" i="15"/>
  <c r="CB653" i="15" s="1"/>
  <c r="AC529" i="15"/>
  <c r="CB529" i="15" s="1"/>
  <c r="AC177" i="15"/>
  <c r="CB177" i="15" s="1"/>
  <c r="M517" i="15"/>
  <c r="BL517" i="15" s="1"/>
  <c r="M373" i="15"/>
  <c r="BL373" i="15" s="1"/>
  <c r="M149" i="15"/>
  <c r="BL149" i="15" s="1"/>
  <c r="AD953" i="15"/>
  <c r="CC953" i="15" s="1"/>
  <c r="AD329" i="15"/>
  <c r="CC329" i="15" s="1"/>
  <c r="AD313" i="15"/>
  <c r="CC313" i="15" s="1"/>
  <c r="AD281" i="15"/>
  <c r="CC281" i="15" s="1"/>
  <c r="AD201" i="15"/>
  <c r="CC201" i="15" s="1"/>
  <c r="AD169" i="15"/>
  <c r="CC169" i="15" s="1"/>
  <c r="N741" i="15"/>
  <c r="BM741" i="15" s="1"/>
  <c r="N613" i="15"/>
  <c r="BM613" i="15" s="1"/>
  <c r="O961" i="15"/>
  <c r="BN961" i="15" s="1"/>
  <c r="O773" i="15"/>
  <c r="BN773" i="15" s="1"/>
  <c r="O642" i="15"/>
  <c r="BN642" i="15" s="1"/>
  <c r="O385" i="15"/>
  <c r="BN385" i="15" s="1"/>
  <c r="O321" i="15"/>
  <c r="BN321" i="15" s="1"/>
  <c r="P812" i="15"/>
  <c r="BO812" i="15" s="1"/>
  <c r="Q846" i="15"/>
  <c r="BP846" i="15" s="1"/>
  <c r="Q337" i="15"/>
  <c r="BP337" i="15" s="1"/>
  <c r="Q225" i="15"/>
  <c r="BP225" i="15" s="1"/>
  <c r="R1013" i="15"/>
  <c r="BQ1013" i="15" s="1"/>
  <c r="R549" i="15"/>
  <c r="BQ549" i="15" s="1"/>
  <c r="S717" i="15"/>
  <c r="BR717" i="15" s="1"/>
  <c r="S433" i="15"/>
  <c r="BR433" i="15" s="1"/>
  <c r="S199" i="15"/>
  <c r="BR199" i="15" s="1"/>
  <c r="T760" i="15"/>
  <c r="BS760" i="15" s="1"/>
  <c r="T677" i="15"/>
  <c r="BS677" i="15" s="1"/>
  <c r="U937" i="15"/>
  <c r="BT937" i="15" s="1"/>
  <c r="V845" i="15"/>
  <c r="BU845" i="15" s="1"/>
  <c r="V765" i="15"/>
  <c r="BU765" i="15" s="1"/>
  <c r="V573" i="15"/>
  <c r="BU573" i="15" s="1"/>
  <c r="V477" i="15"/>
  <c r="BU477" i="15" s="1"/>
  <c r="V461" i="15"/>
  <c r="BU461" i="15" s="1"/>
  <c r="V317" i="15"/>
  <c r="BU317" i="15" s="1"/>
  <c r="W1015" i="15"/>
  <c r="BV1015" i="15" s="1"/>
  <c r="W823" i="15"/>
  <c r="BV823" i="15" s="1"/>
  <c r="W765" i="15"/>
  <c r="BV765" i="15" s="1"/>
  <c r="W505" i="15"/>
  <c r="BV505" i="15" s="1"/>
  <c r="X866" i="15"/>
  <c r="BW866" i="15" s="1"/>
  <c r="X850" i="15"/>
  <c r="BW850" i="15" s="1"/>
  <c r="Y965" i="15"/>
  <c r="BX965" i="15" s="1"/>
  <c r="Y706" i="15"/>
  <c r="BX706" i="15" s="1"/>
  <c r="Y406" i="15"/>
  <c r="BX406" i="15" s="1"/>
  <c r="Y166" i="15"/>
  <c r="BX166" i="15" s="1"/>
  <c r="Z873" i="15"/>
  <c r="BY873" i="15" s="1"/>
  <c r="Z468" i="15"/>
  <c r="BY468" i="15" s="1"/>
  <c r="Z282" i="15"/>
  <c r="BY282" i="15" s="1"/>
  <c r="Z218" i="15"/>
  <c r="BY218" i="15" s="1"/>
  <c r="AA865" i="15"/>
  <c r="BZ865" i="15" s="1"/>
  <c r="K966" i="15"/>
  <c r="BJ966" i="15" s="1"/>
  <c r="AB901" i="15"/>
  <c r="CA901" i="15" s="1"/>
  <c r="AB490" i="15"/>
  <c r="CA490" i="15" s="1"/>
  <c r="L941" i="15"/>
  <c r="BK941" i="15" s="1"/>
  <c r="L686" i="15"/>
  <c r="BK686" i="15" s="1"/>
  <c r="L606" i="15"/>
  <c r="BK606" i="15" s="1"/>
  <c r="L366" i="15"/>
  <c r="BK366" i="15" s="1"/>
  <c r="AC578" i="15"/>
  <c r="CB578" i="15" s="1"/>
  <c r="AC88" i="15"/>
  <c r="CB88" i="15" s="1"/>
  <c r="M819" i="15"/>
  <c r="BL819" i="15" s="1"/>
  <c r="M803" i="15"/>
  <c r="BL803" i="15" s="1"/>
  <c r="M642" i="15"/>
  <c r="BL642" i="15" s="1"/>
  <c r="M198" i="15"/>
  <c r="BL198" i="15" s="1"/>
  <c r="AD762" i="15"/>
  <c r="CC762" i="15" s="1"/>
  <c r="AD730" i="15"/>
  <c r="CC730" i="15" s="1"/>
  <c r="AD618" i="15"/>
  <c r="CC618" i="15" s="1"/>
  <c r="AD202" i="15"/>
  <c r="CC202" i="15" s="1"/>
  <c r="N508" i="15"/>
  <c r="BM508" i="15" s="1"/>
  <c r="N322" i="15"/>
  <c r="BM322" i="15" s="1"/>
  <c r="N242" i="15"/>
  <c r="BM242" i="15" s="1"/>
  <c r="P905" i="15"/>
  <c r="BO905" i="15" s="1"/>
  <c r="P802" i="15"/>
  <c r="BO802" i="15" s="1"/>
  <c r="P822" i="15"/>
  <c r="BO822" i="15" s="1"/>
  <c r="P532" i="15"/>
  <c r="BO532" i="15" s="1"/>
  <c r="P334" i="15"/>
  <c r="BO334" i="15" s="1"/>
  <c r="Q994" i="15"/>
  <c r="BP994" i="15" s="1"/>
  <c r="Q831" i="15"/>
  <c r="BP831" i="15" s="1"/>
  <c r="R1030" i="15"/>
  <c r="BQ1030" i="15" s="1"/>
  <c r="R822" i="15"/>
  <c r="BQ822" i="15" s="1"/>
  <c r="R518" i="15"/>
  <c r="BQ518" i="15" s="1"/>
  <c r="R470" i="15"/>
  <c r="BQ470" i="15" s="1"/>
  <c r="R326" i="15"/>
  <c r="BQ326" i="15" s="1"/>
  <c r="R166" i="15"/>
  <c r="BQ166" i="15" s="1"/>
  <c r="S1003" i="15"/>
  <c r="BR1003" i="15" s="1"/>
  <c r="S958" i="15"/>
  <c r="BR958" i="15" s="1"/>
  <c r="S667" i="15"/>
  <c r="BR667" i="15" s="1"/>
  <c r="S292" i="15"/>
  <c r="BR292" i="15" s="1"/>
  <c r="T850" i="15"/>
  <c r="BS850" i="15" s="1"/>
  <c r="T72" i="15"/>
  <c r="BS72" i="15" s="1"/>
  <c r="U835" i="15"/>
  <c r="BT835" i="15" s="1"/>
  <c r="U706" i="15"/>
  <c r="BT706" i="15" s="1"/>
  <c r="U566" i="15"/>
  <c r="BT566" i="15" s="1"/>
  <c r="U518" i="15"/>
  <c r="BT518" i="15" s="1"/>
  <c r="U374" i="15"/>
  <c r="BT374" i="15" s="1"/>
  <c r="U246" i="15"/>
  <c r="BT246" i="15" s="1"/>
  <c r="U134" i="15"/>
  <c r="BT134" i="15" s="1"/>
  <c r="V810" i="15"/>
  <c r="BU810" i="15" s="1"/>
  <c r="V762" i="15"/>
  <c r="BU762" i="15" s="1"/>
  <c r="W1057" i="15"/>
  <c r="BV1057" i="15" s="1"/>
  <c r="W942" i="15"/>
  <c r="BV942" i="15" s="1"/>
  <c r="W833" i="15"/>
  <c r="BV833" i="15" s="1"/>
  <c r="W809" i="15"/>
  <c r="BV809" i="15" s="1"/>
  <c r="W130" i="15"/>
  <c r="BV130" i="15" s="1"/>
  <c r="X871" i="15"/>
  <c r="BW871" i="15" s="1"/>
  <c r="X819" i="15"/>
  <c r="BW819" i="15" s="1"/>
  <c r="X503" i="15"/>
  <c r="BW503" i="15" s="1"/>
  <c r="X423" i="15"/>
  <c r="BW423" i="15" s="1"/>
  <c r="X263" i="15"/>
  <c r="BW263" i="15" s="1"/>
  <c r="X89" i="15"/>
  <c r="BW89" i="15" s="1"/>
  <c r="Y783" i="15"/>
  <c r="BX783" i="15" s="1"/>
  <c r="Z843" i="15"/>
  <c r="BY843" i="15" s="1"/>
  <c r="Z139" i="15"/>
  <c r="BY139" i="15" s="1"/>
  <c r="AA431" i="15"/>
  <c r="BZ431" i="15" s="1"/>
  <c r="K766" i="15"/>
  <c r="BJ766" i="15" s="1"/>
  <c r="K661" i="15"/>
  <c r="BJ661" i="15" s="1"/>
  <c r="K347" i="15"/>
  <c r="BJ347" i="15" s="1"/>
  <c r="K273" i="15"/>
  <c r="BJ273" i="15" s="1"/>
  <c r="K135" i="15"/>
  <c r="BJ135" i="15" s="1"/>
  <c r="AB964" i="15"/>
  <c r="CA964" i="15" s="1"/>
  <c r="AB503" i="15"/>
  <c r="CA503" i="15" s="1"/>
  <c r="AB127" i="15"/>
  <c r="CA127" i="15" s="1"/>
  <c r="L1008" i="15"/>
  <c r="BK1008" i="15" s="1"/>
  <c r="L851" i="15"/>
  <c r="BK851" i="15" s="1"/>
  <c r="L114" i="15"/>
  <c r="BK114" i="15" s="1"/>
  <c r="AC731" i="15"/>
  <c r="CB731" i="15" s="1"/>
  <c r="AC651" i="15"/>
  <c r="CB651" i="15" s="1"/>
  <c r="AC77" i="15"/>
  <c r="CB77" i="15" s="1"/>
  <c r="M647" i="15"/>
  <c r="BL647" i="15" s="1"/>
  <c r="AD551" i="15"/>
  <c r="CC551" i="15" s="1"/>
  <c r="N811" i="15"/>
  <c r="BM811" i="15" s="1"/>
  <c r="N683" i="15"/>
  <c r="BM683" i="15" s="1"/>
  <c r="N427" i="15"/>
  <c r="BM427" i="15" s="1"/>
  <c r="N203" i="15"/>
  <c r="BM203" i="15" s="1"/>
  <c r="O572" i="15"/>
  <c r="BN572" i="15" s="1"/>
  <c r="O119" i="15"/>
  <c r="BN119" i="15" s="1"/>
  <c r="P839" i="15"/>
  <c r="BO839" i="15" s="1"/>
  <c r="P711" i="15"/>
  <c r="BO711" i="15" s="1"/>
  <c r="P455" i="15"/>
  <c r="BO455" i="15" s="1"/>
  <c r="Q1007" i="15"/>
  <c r="BP1007" i="15" s="1"/>
  <c r="Q303" i="15"/>
  <c r="BP303" i="15" s="1"/>
  <c r="Q127" i="15"/>
  <c r="BP127" i="15" s="1"/>
  <c r="R890" i="15"/>
  <c r="BQ890" i="15" s="1"/>
  <c r="R619" i="15"/>
  <c r="BQ619" i="15" s="1"/>
  <c r="R395" i="15"/>
  <c r="BQ395" i="15" s="1"/>
  <c r="R363" i="15"/>
  <c r="BQ363" i="15" s="1"/>
  <c r="R267" i="15"/>
  <c r="BQ267" i="15" s="1"/>
  <c r="S917" i="15"/>
  <c r="BR917" i="15" s="1"/>
  <c r="S527" i="15"/>
  <c r="BR527" i="15" s="1"/>
  <c r="S495" i="15"/>
  <c r="BR495" i="15" s="1"/>
  <c r="S139" i="15"/>
  <c r="BR139" i="15" s="1"/>
  <c r="T209" i="15"/>
  <c r="BS209" i="15" s="1"/>
  <c r="T177" i="15"/>
  <c r="BS177" i="15" s="1"/>
  <c r="U151" i="15"/>
  <c r="BT151" i="15" s="1"/>
  <c r="V659" i="15"/>
  <c r="BU659" i="15" s="1"/>
  <c r="W838" i="15"/>
  <c r="BV838" i="15" s="1"/>
  <c r="W763" i="15"/>
  <c r="BV763" i="15" s="1"/>
  <c r="W455" i="15"/>
  <c r="BV455" i="15" s="1"/>
  <c r="X624" i="15"/>
  <c r="BW624" i="15" s="1"/>
  <c r="X480" i="15"/>
  <c r="BW480" i="15" s="1"/>
  <c r="Y988" i="15"/>
  <c r="BX988" i="15" s="1"/>
  <c r="Y971" i="15"/>
  <c r="BX971" i="15" s="1"/>
  <c r="Z632" i="15"/>
  <c r="BY632" i="15" s="1"/>
  <c r="Z136" i="15"/>
  <c r="BY136" i="15" s="1"/>
  <c r="Z110" i="15"/>
  <c r="BY110" i="15" s="1"/>
  <c r="AA771" i="15"/>
  <c r="BZ771" i="15" s="1"/>
  <c r="AA526" i="15"/>
  <c r="BZ526" i="15" s="1"/>
  <c r="K120" i="15"/>
  <c r="BJ120" i="15" s="1"/>
  <c r="AB655" i="15"/>
  <c r="CA655" i="15" s="1"/>
  <c r="AB174" i="15"/>
  <c r="CA174" i="15" s="1"/>
  <c r="L931" i="15"/>
  <c r="BK931" i="15" s="1"/>
  <c r="L724" i="15"/>
  <c r="BK724" i="15" s="1"/>
  <c r="L372" i="15"/>
  <c r="BK372" i="15" s="1"/>
  <c r="L321" i="15"/>
  <c r="BK321" i="15" s="1"/>
  <c r="M1004" i="15"/>
  <c r="BL1004" i="15" s="1"/>
  <c r="AD696" i="15"/>
  <c r="CC696" i="15" s="1"/>
  <c r="AD664" i="15"/>
  <c r="CC664" i="15" s="1"/>
  <c r="AD584" i="15"/>
  <c r="CC584" i="15" s="1"/>
  <c r="AD392" i="15"/>
  <c r="CC392" i="15" s="1"/>
  <c r="N1040" i="15"/>
  <c r="BM1040" i="15" s="1"/>
  <c r="N832" i="15"/>
  <c r="BM832" i="15" s="1"/>
  <c r="N522" i="15"/>
  <c r="BM522" i="15" s="1"/>
  <c r="N208" i="15"/>
  <c r="BM208" i="15" s="1"/>
  <c r="N76" i="15"/>
  <c r="BM76" i="15" s="1"/>
  <c r="O951" i="15"/>
  <c r="BN951" i="15" s="1"/>
  <c r="O655" i="15"/>
  <c r="BN655" i="15" s="1"/>
  <c r="P420" i="15"/>
  <c r="BO420" i="15" s="1"/>
  <c r="Q880" i="15"/>
  <c r="BP880" i="15" s="1"/>
  <c r="Q784" i="15"/>
  <c r="BP784" i="15" s="1"/>
  <c r="R396" i="15"/>
  <c r="BQ396" i="15" s="1"/>
  <c r="S916" i="15"/>
  <c r="BR916" i="15" s="1"/>
  <c r="S388" i="15"/>
  <c r="BR388" i="15" s="1"/>
  <c r="S144" i="15"/>
  <c r="BR144" i="15" s="1"/>
  <c r="T879" i="15"/>
  <c r="BS879" i="15" s="1"/>
  <c r="T736" i="15"/>
  <c r="BS736" i="15" s="1"/>
  <c r="T198" i="15"/>
  <c r="BS198" i="15" s="1"/>
  <c r="U476" i="15"/>
  <c r="BT476" i="15" s="1"/>
  <c r="U236" i="15"/>
  <c r="BT236" i="15" s="1"/>
  <c r="U140" i="15"/>
  <c r="BT140" i="15" s="1"/>
  <c r="V648" i="15"/>
  <c r="BU648" i="15" s="1"/>
  <c r="V504" i="15"/>
  <c r="BU504" i="15" s="1"/>
  <c r="U564" i="15"/>
  <c r="BT564" i="15" s="1"/>
  <c r="V688" i="15"/>
  <c r="BU688" i="15" s="1"/>
  <c r="V640" i="15"/>
  <c r="BU640" i="15" s="1"/>
  <c r="V560" i="15"/>
  <c r="BU560" i="15" s="1"/>
  <c r="V320" i="15"/>
  <c r="BU320" i="15" s="1"/>
  <c r="W392" i="15"/>
  <c r="BV392" i="15" s="1"/>
  <c r="U568" i="15"/>
  <c r="BT568" i="15" s="1"/>
  <c r="U248" i="15"/>
  <c r="BT248" i="15" s="1"/>
  <c r="V676" i="15"/>
  <c r="BU676" i="15" s="1"/>
  <c r="X924" i="15"/>
  <c r="BW924" i="15" s="1"/>
  <c r="Y964" i="15"/>
  <c r="BX964" i="15" s="1"/>
  <c r="Y948" i="15"/>
  <c r="BX948" i="15" s="1"/>
  <c r="Y834" i="15"/>
  <c r="BX834" i="15" s="1"/>
  <c r="Z857" i="15"/>
  <c r="BY857" i="15" s="1"/>
  <c r="Z841" i="15"/>
  <c r="BY841" i="15" s="1"/>
  <c r="Z809" i="15"/>
  <c r="BY809" i="15" s="1"/>
  <c r="Z713" i="15"/>
  <c r="BY713" i="15" s="1"/>
  <c r="Z585" i="15"/>
  <c r="BY585" i="15" s="1"/>
  <c r="Z425" i="15"/>
  <c r="BY425" i="15" s="1"/>
  <c r="AA901" i="15"/>
  <c r="BZ901" i="15" s="1"/>
  <c r="AA704" i="15"/>
  <c r="BZ704" i="15" s="1"/>
  <c r="AA357" i="15"/>
  <c r="BZ357" i="15" s="1"/>
  <c r="AA141" i="15"/>
  <c r="BZ141" i="15" s="1"/>
  <c r="K822" i="15"/>
  <c r="BJ822" i="15" s="1"/>
  <c r="K409" i="15"/>
  <c r="BJ409" i="15" s="1"/>
  <c r="AB954" i="15"/>
  <c r="CA954" i="15" s="1"/>
  <c r="AB307" i="15"/>
  <c r="CA307" i="15" s="1"/>
  <c r="L497" i="15"/>
  <c r="BK497" i="15" s="1"/>
  <c r="L318" i="15"/>
  <c r="BK318" i="15" s="1"/>
  <c r="AC1061" i="15"/>
  <c r="CB1061" i="15" s="1"/>
  <c r="AC501" i="15"/>
  <c r="CB501" i="15" s="1"/>
  <c r="AC405" i="15"/>
  <c r="CB405" i="15" s="1"/>
  <c r="AC85" i="15"/>
  <c r="CB85" i="15" s="1"/>
  <c r="M1049" i="15"/>
  <c r="BL1049" i="15" s="1"/>
  <c r="M313" i="15"/>
  <c r="BL313" i="15" s="1"/>
  <c r="M201" i="15"/>
  <c r="BL201" i="15" s="1"/>
  <c r="AD301" i="15"/>
  <c r="CC301" i="15" s="1"/>
  <c r="AD285" i="15"/>
  <c r="CC285" i="15" s="1"/>
  <c r="N499" i="15"/>
  <c r="BM499" i="15" s="1"/>
  <c r="N114" i="15"/>
  <c r="BM114" i="15" s="1"/>
  <c r="O437" i="15"/>
  <c r="BN437" i="15" s="1"/>
  <c r="O165" i="15"/>
  <c r="BN165" i="15" s="1"/>
  <c r="P701" i="15"/>
  <c r="BO701" i="15" s="1"/>
  <c r="P461" i="15"/>
  <c r="BO461" i="15" s="1"/>
  <c r="P253" i="15"/>
  <c r="BO253" i="15" s="1"/>
  <c r="Q357" i="15"/>
  <c r="BP357" i="15" s="1"/>
  <c r="Q261" i="15"/>
  <c r="BP261" i="15" s="1"/>
  <c r="Q229" i="15"/>
  <c r="BP229" i="15" s="1"/>
  <c r="R921" i="15"/>
  <c r="BQ921" i="15" s="1"/>
  <c r="R857" i="15"/>
  <c r="BQ857" i="15" s="1"/>
  <c r="R665" i="15"/>
  <c r="BQ665" i="15" s="1"/>
  <c r="R649" i="15"/>
  <c r="BQ649" i="15" s="1"/>
  <c r="T1048" i="15"/>
  <c r="BS1048" i="15" s="1"/>
  <c r="T822" i="15"/>
  <c r="BS822" i="15" s="1"/>
  <c r="T796" i="15"/>
  <c r="BS796" i="15" s="1"/>
  <c r="T811" i="15"/>
  <c r="BS811" i="15" s="1"/>
  <c r="T664" i="15"/>
  <c r="BS664" i="15" s="1"/>
  <c r="T473" i="15"/>
  <c r="BS473" i="15" s="1"/>
  <c r="T91" i="15"/>
  <c r="BS91" i="15" s="1"/>
  <c r="U589" i="15"/>
  <c r="BT589" i="15" s="1"/>
  <c r="U189" i="15"/>
  <c r="BT189" i="15" s="1"/>
  <c r="V769" i="15"/>
  <c r="BU769" i="15" s="1"/>
  <c r="V561" i="15"/>
  <c r="BU561" i="15" s="1"/>
  <c r="V289" i="15"/>
  <c r="BU289" i="15" s="1"/>
  <c r="W753" i="15"/>
  <c r="BV753" i="15" s="1"/>
  <c r="W509" i="15"/>
  <c r="BV509" i="15" s="1"/>
  <c r="W445" i="15"/>
  <c r="BV445" i="15" s="1"/>
  <c r="X996" i="15"/>
  <c r="BW996" i="15" s="1"/>
  <c r="X794" i="15"/>
  <c r="BW794" i="15" s="1"/>
  <c r="X598" i="15"/>
  <c r="BW598" i="15" s="1"/>
  <c r="Y969" i="15"/>
  <c r="BX969" i="15" s="1"/>
  <c r="Y298" i="15"/>
  <c r="BX298" i="15" s="1"/>
  <c r="Z877" i="15"/>
  <c r="BY877" i="15" s="1"/>
  <c r="Z734" i="15"/>
  <c r="BY734" i="15" s="1"/>
  <c r="Z558" i="15"/>
  <c r="BY558" i="15" s="1"/>
  <c r="AA502" i="15"/>
  <c r="BZ502" i="15" s="1"/>
  <c r="AA323" i="15"/>
  <c r="BZ323" i="15" s="1"/>
  <c r="K906" i="15"/>
  <c r="BJ906" i="15" s="1"/>
  <c r="K824" i="15"/>
  <c r="BJ824" i="15" s="1"/>
  <c r="K240" i="15"/>
  <c r="BJ240" i="15" s="1"/>
  <c r="AB574" i="15"/>
  <c r="CA574" i="15" s="1"/>
  <c r="AB315" i="15"/>
  <c r="CA315" i="15" s="1"/>
  <c r="AB130" i="15"/>
  <c r="CA130" i="15" s="1"/>
  <c r="L945" i="15"/>
  <c r="BK945" i="15" s="1"/>
  <c r="L354" i="15"/>
  <c r="BK354" i="15" s="1"/>
  <c r="AC706" i="15"/>
  <c r="CB706" i="15" s="1"/>
  <c r="M823" i="15"/>
  <c r="BL823" i="15" s="1"/>
  <c r="M378" i="15"/>
  <c r="BL378" i="15" s="1"/>
  <c r="M94" i="15"/>
  <c r="BL94" i="15" s="1"/>
  <c r="AD750" i="15"/>
  <c r="CC750" i="15" s="1"/>
  <c r="AD254" i="15"/>
  <c r="CC254" i="15" s="1"/>
  <c r="AD91" i="15"/>
  <c r="CC91" i="15" s="1"/>
  <c r="N1046" i="15"/>
  <c r="BM1046" i="15" s="1"/>
  <c r="N1014" i="15"/>
  <c r="BM1014" i="15" s="1"/>
  <c r="N742" i="15"/>
  <c r="BM742" i="15" s="1"/>
  <c r="N662" i="15"/>
  <c r="BM662" i="15" s="1"/>
  <c r="N230" i="15"/>
  <c r="BM230" i="15" s="1"/>
  <c r="N102" i="15"/>
  <c r="BM102" i="15" s="1"/>
  <c r="O754" i="15"/>
  <c r="BN754" i="15" s="1"/>
  <c r="O286" i="15"/>
  <c r="BN286" i="15" s="1"/>
  <c r="O222" i="15"/>
  <c r="BN222" i="15" s="1"/>
  <c r="O142" i="15"/>
  <c r="BN142" i="15" s="1"/>
  <c r="P450" i="15"/>
  <c r="BO450" i="15" s="1"/>
  <c r="P210" i="15"/>
  <c r="BO210" i="15" s="1"/>
  <c r="P178" i="15"/>
  <c r="BO178" i="15" s="1"/>
  <c r="Q867" i="15"/>
  <c r="BP867" i="15" s="1"/>
  <c r="Q707" i="15"/>
  <c r="BP707" i="15" s="1"/>
  <c r="Q675" i="15"/>
  <c r="BP675" i="15" s="1"/>
  <c r="R873" i="15"/>
  <c r="BQ873" i="15" s="1"/>
  <c r="R842" i="15"/>
  <c r="BQ842" i="15" s="1"/>
  <c r="R101" i="15"/>
  <c r="BQ101" i="15" s="1"/>
  <c r="S757" i="15"/>
  <c r="BR757" i="15" s="1"/>
  <c r="S807" i="15"/>
  <c r="BR807" i="15" s="1"/>
  <c r="T953" i="15"/>
  <c r="BS953" i="15" s="1"/>
  <c r="T566" i="15"/>
  <c r="BS566" i="15" s="1"/>
  <c r="T236" i="15"/>
  <c r="BS236" i="15" s="1"/>
  <c r="T323" i="15"/>
  <c r="BS323" i="15" s="1"/>
  <c r="T122" i="15"/>
  <c r="BS122" i="15" s="1"/>
  <c r="U922" i="15"/>
  <c r="BT922" i="15" s="1"/>
  <c r="V702" i="15"/>
  <c r="BU702" i="15" s="1"/>
  <c r="V414" i="15"/>
  <c r="BU414" i="15" s="1"/>
  <c r="V350" i="15"/>
  <c r="BU350" i="15" s="1"/>
  <c r="V238" i="15"/>
  <c r="BU238" i="15" s="1"/>
  <c r="W910" i="15"/>
  <c r="BV910" i="15" s="1"/>
  <c r="W817" i="15"/>
  <c r="BV817" i="15" s="1"/>
  <c r="W705" i="15"/>
  <c r="BV705" i="15" s="1"/>
  <c r="X187" i="15"/>
  <c r="BW187" i="15" s="1"/>
  <c r="Y403" i="15"/>
  <c r="BX403" i="15" s="1"/>
  <c r="Z1023" i="15"/>
  <c r="BY1023" i="15" s="1"/>
  <c r="AA734" i="15"/>
  <c r="BZ734" i="15" s="1"/>
  <c r="AA265" i="15"/>
  <c r="BZ265" i="15" s="1"/>
  <c r="AA320" i="15"/>
  <c r="BZ320" i="15" s="1"/>
  <c r="K261" i="15"/>
  <c r="BJ261" i="15" s="1"/>
  <c r="K245" i="15"/>
  <c r="BJ245" i="15" s="1"/>
  <c r="AB636" i="15"/>
  <c r="CA636" i="15" s="1"/>
  <c r="L911" i="15"/>
  <c r="BK911" i="15" s="1"/>
  <c r="L818" i="15"/>
  <c r="BK818" i="15" s="1"/>
  <c r="L794" i="15"/>
  <c r="BK794" i="15" s="1"/>
  <c r="L807" i="15"/>
  <c r="BK807" i="15" s="1"/>
  <c r="L695" i="15"/>
  <c r="BK695" i="15" s="1"/>
  <c r="L653" i="15"/>
  <c r="BK653" i="15" s="1"/>
  <c r="L221" i="15"/>
  <c r="BK221" i="15" s="1"/>
  <c r="L324" i="15"/>
  <c r="BK324" i="15" s="1"/>
  <c r="AC873" i="15"/>
  <c r="CB873" i="15" s="1"/>
  <c r="AC687" i="15"/>
  <c r="CB687" i="15" s="1"/>
  <c r="AC291" i="15"/>
  <c r="CB291" i="15" s="1"/>
  <c r="M575" i="15"/>
  <c r="BL575" i="15" s="1"/>
  <c r="M559" i="15"/>
  <c r="BL559" i="15" s="1"/>
  <c r="AD859" i="15"/>
  <c r="CC859" i="15" s="1"/>
  <c r="AD667" i="15"/>
  <c r="CC667" i="15" s="1"/>
  <c r="AD587" i="15"/>
  <c r="CC587" i="15" s="1"/>
  <c r="N831" i="15"/>
  <c r="BM831" i="15" s="1"/>
  <c r="N591" i="15"/>
  <c r="BM591" i="15" s="1"/>
  <c r="N399" i="15"/>
  <c r="BM399" i="15" s="1"/>
  <c r="O435" i="15"/>
  <c r="BN435" i="15" s="1"/>
  <c r="O339" i="15"/>
  <c r="BN339" i="15" s="1"/>
  <c r="O291" i="15"/>
  <c r="BN291" i="15" s="1"/>
  <c r="P902" i="15"/>
  <c r="BO902" i="15" s="1"/>
  <c r="P251" i="15"/>
  <c r="BO251" i="15" s="1"/>
  <c r="Q816" i="15"/>
  <c r="BP816" i="15" s="1"/>
  <c r="Q499" i="15"/>
  <c r="BP499" i="15" s="1"/>
  <c r="Q115" i="15"/>
  <c r="BP115" i="15" s="1"/>
  <c r="R863" i="15"/>
  <c r="BQ863" i="15" s="1"/>
  <c r="R255" i="15"/>
  <c r="BQ255" i="15" s="1"/>
  <c r="R175" i="15"/>
  <c r="BQ175" i="15" s="1"/>
  <c r="S1058" i="15"/>
  <c r="BR1058" i="15" s="1"/>
  <c r="S929" i="15"/>
  <c r="BR929" i="15" s="1"/>
  <c r="S92" i="15"/>
  <c r="BR92" i="15" s="1"/>
  <c r="T831" i="15"/>
  <c r="BS831" i="15" s="1"/>
  <c r="T719" i="15"/>
  <c r="BS719" i="15" s="1"/>
  <c r="T669" i="15"/>
  <c r="BS669" i="15" s="1"/>
  <c r="T543" i="15"/>
  <c r="BS543" i="15" s="1"/>
  <c r="T109" i="15"/>
  <c r="BS109" i="15" s="1"/>
  <c r="T119" i="15"/>
  <c r="BS119" i="15" s="1"/>
  <c r="U539" i="15"/>
  <c r="BT539" i="15" s="1"/>
  <c r="U315" i="15"/>
  <c r="BT315" i="15" s="1"/>
  <c r="U267" i="15"/>
  <c r="BT267" i="15" s="1"/>
  <c r="U76" i="15"/>
  <c r="BT76" i="15" s="1"/>
  <c r="W1001" i="15"/>
  <c r="BV1001" i="15" s="1"/>
  <c r="W283" i="15"/>
  <c r="BV283" i="15" s="1"/>
  <c r="W115" i="15"/>
  <c r="BV115" i="15" s="1"/>
  <c r="W108" i="15"/>
  <c r="BV108" i="15" s="1"/>
  <c r="X813" i="15"/>
  <c r="BW813" i="15" s="1"/>
  <c r="X676" i="15"/>
  <c r="BW676" i="15" s="1"/>
  <c r="X388" i="15"/>
  <c r="BW388" i="15" s="1"/>
  <c r="X160" i="15"/>
  <c r="BW160" i="15" s="1"/>
  <c r="X144" i="15"/>
  <c r="BW144" i="15" s="1"/>
  <c r="Y528" i="15"/>
  <c r="BX528" i="15" s="1"/>
  <c r="Y128" i="15"/>
  <c r="BX128" i="15" s="1"/>
  <c r="Z502" i="15"/>
  <c r="BY502" i="15" s="1"/>
  <c r="AA1028" i="15"/>
  <c r="BZ1028" i="15" s="1"/>
  <c r="AA1009" i="15"/>
  <c r="BZ1009" i="15" s="1"/>
  <c r="AA851" i="15"/>
  <c r="BZ851" i="15" s="1"/>
  <c r="AA81" i="15"/>
  <c r="BZ81" i="15" s="1"/>
  <c r="K803" i="15"/>
  <c r="BJ803" i="15" s="1"/>
  <c r="K715" i="15"/>
  <c r="BJ715" i="15" s="1"/>
  <c r="K384" i="15"/>
  <c r="BJ384" i="15" s="1"/>
  <c r="K294" i="15"/>
  <c r="BJ294" i="15" s="1"/>
  <c r="AB860" i="15"/>
  <c r="CA860" i="15" s="1"/>
  <c r="AB716" i="15"/>
  <c r="CA716" i="15" s="1"/>
  <c r="AB396" i="15"/>
  <c r="CA396" i="15" s="1"/>
  <c r="L160" i="15"/>
  <c r="BK160" i="15" s="1"/>
  <c r="AC817" i="15"/>
  <c r="CB817" i="15" s="1"/>
  <c r="AC772" i="15"/>
  <c r="CB772" i="15" s="1"/>
  <c r="AC532" i="15"/>
  <c r="CB532" i="15" s="1"/>
  <c r="AC308" i="15"/>
  <c r="CB308" i="15" s="1"/>
  <c r="AC97" i="15"/>
  <c r="CB97" i="15" s="1"/>
  <c r="M768" i="15"/>
  <c r="BL768" i="15" s="1"/>
  <c r="M544" i="15"/>
  <c r="BL544" i="15" s="1"/>
  <c r="AD1004" i="15"/>
  <c r="CC1004" i="15" s="1"/>
  <c r="N1044" i="15"/>
  <c r="BM1044" i="15" s="1"/>
  <c r="N1028" i="15"/>
  <c r="BM1028" i="15" s="1"/>
  <c r="N628" i="15"/>
  <c r="BM628" i="15" s="1"/>
  <c r="O1052" i="15"/>
  <c r="BN1052" i="15" s="1"/>
  <c r="O484" i="15"/>
  <c r="BN484" i="15" s="1"/>
  <c r="O332" i="15"/>
  <c r="BN332" i="15" s="1"/>
  <c r="O268" i="15"/>
  <c r="BN268" i="15" s="1"/>
  <c r="O120" i="15"/>
  <c r="BN120" i="15" s="1"/>
  <c r="P982" i="15"/>
  <c r="BO982" i="15" s="1"/>
  <c r="P296" i="15"/>
  <c r="BO296" i="15" s="1"/>
  <c r="P264" i="15"/>
  <c r="BO264" i="15" s="1"/>
  <c r="Q932" i="15"/>
  <c r="BP932" i="15" s="1"/>
  <c r="Q657" i="15"/>
  <c r="BP657" i="15" s="1"/>
  <c r="Q548" i="15"/>
  <c r="BP548" i="15" s="1"/>
  <c r="Q276" i="15"/>
  <c r="BP276" i="15" s="1"/>
  <c r="Q116" i="15"/>
  <c r="BP116" i="15" s="1"/>
  <c r="R816" i="15"/>
  <c r="BQ816" i="15" s="1"/>
  <c r="R496" i="15"/>
  <c r="BQ496" i="15" s="1"/>
  <c r="R384" i="15"/>
  <c r="BQ384" i="15" s="1"/>
  <c r="S424" i="15"/>
  <c r="BR424" i="15" s="1"/>
  <c r="S222" i="15"/>
  <c r="BR222" i="15" s="1"/>
  <c r="S174" i="15"/>
  <c r="BR174" i="15" s="1"/>
  <c r="S97" i="15"/>
  <c r="BR97" i="15" s="1"/>
  <c r="T708" i="15"/>
  <c r="BS708" i="15" s="1"/>
  <c r="T321" i="15"/>
  <c r="BS321" i="15" s="1"/>
  <c r="U928" i="15"/>
  <c r="BT928" i="15" s="1"/>
  <c r="U304" i="15"/>
  <c r="BT304" i="15" s="1"/>
  <c r="U81" i="15"/>
  <c r="BT81" i="15" s="1"/>
  <c r="V940" i="15"/>
  <c r="BU940" i="15" s="1"/>
  <c r="V540" i="15"/>
  <c r="BU540" i="15" s="1"/>
  <c r="V188" i="15"/>
  <c r="BU188" i="15" s="1"/>
  <c r="V172" i="15"/>
  <c r="BU172" i="15" s="1"/>
  <c r="W1028" i="15"/>
  <c r="BV1028" i="15" s="1"/>
  <c r="W735" i="15"/>
  <c r="BV735" i="15" s="1"/>
  <c r="W593" i="15"/>
  <c r="BV593" i="15" s="1"/>
  <c r="W420" i="15"/>
  <c r="BV420" i="15" s="1"/>
  <c r="W260" i="15"/>
  <c r="BV260" i="15" s="1"/>
  <c r="T504" i="15"/>
  <c r="BS504" i="15" s="1"/>
  <c r="V895" i="15"/>
  <c r="BU895" i="15" s="1"/>
  <c r="V144" i="15"/>
  <c r="BU144" i="15" s="1"/>
  <c r="W739" i="15"/>
  <c r="BV739" i="15" s="1"/>
  <c r="X577" i="15"/>
  <c r="BW577" i="15" s="1"/>
  <c r="X273" i="15"/>
  <c r="BW273" i="15" s="1"/>
  <c r="Y905" i="15"/>
  <c r="BX905" i="15" s="1"/>
  <c r="Y761" i="15"/>
  <c r="BX761" i="15" s="1"/>
  <c r="Y725" i="15"/>
  <c r="BX725" i="15" s="1"/>
  <c r="Y473" i="15"/>
  <c r="BX473" i="15" s="1"/>
  <c r="Y249" i="15"/>
  <c r="BX249" i="15" s="1"/>
  <c r="Z908" i="15"/>
  <c r="BY908" i="15" s="1"/>
  <c r="Z717" i="15"/>
  <c r="BY717" i="15" s="1"/>
  <c r="Z205" i="15"/>
  <c r="BY205" i="15" s="1"/>
  <c r="Z125" i="15"/>
  <c r="BY125" i="15" s="1"/>
  <c r="AA1037" i="15"/>
  <c r="BZ1037" i="15" s="1"/>
  <c r="AA521" i="15"/>
  <c r="BZ521" i="15" s="1"/>
  <c r="AA489" i="15"/>
  <c r="BZ489" i="15" s="1"/>
  <c r="AA287" i="15"/>
  <c r="BZ287" i="15" s="1"/>
  <c r="K696" i="15"/>
  <c r="BJ696" i="15" s="1"/>
  <c r="K365" i="15"/>
  <c r="BJ365" i="15" s="1"/>
  <c r="AB1006" i="15"/>
  <c r="CA1006" i="15" s="1"/>
  <c r="AB865" i="15"/>
  <c r="CA865" i="15" s="1"/>
  <c r="AB369" i="15"/>
  <c r="CA369" i="15" s="1"/>
  <c r="AB106" i="15"/>
  <c r="CA106" i="15" s="1"/>
  <c r="L869" i="15"/>
  <c r="BK869" i="15" s="1"/>
  <c r="L169" i="15"/>
  <c r="BK169" i="15" s="1"/>
  <c r="L75" i="15"/>
  <c r="BK75" i="15" s="1"/>
  <c r="AC889" i="15"/>
  <c r="CB889" i="15" s="1"/>
  <c r="AC217" i="15"/>
  <c r="CB217" i="15" s="1"/>
  <c r="M333" i="15"/>
  <c r="BL333" i="15" s="1"/>
  <c r="M285" i="15"/>
  <c r="BL285" i="15" s="1"/>
  <c r="AD641" i="15"/>
  <c r="CC641" i="15" s="1"/>
  <c r="AD305" i="15"/>
  <c r="CC305" i="15" s="1"/>
  <c r="AD129" i="15"/>
  <c r="CC129" i="15" s="1"/>
  <c r="N1005" i="15"/>
  <c r="BM1005" i="15" s="1"/>
  <c r="N317" i="15"/>
  <c r="BM317" i="15" s="1"/>
  <c r="O969" i="15"/>
  <c r="BN969" i="15" s="1"/>
  <c r="O513" i="15"/>
  <c r="BN513" i="15" s="1"/>
  <c r="P908" i="15"/>
  <c r="BO908" i="15" s="1"/>
  <c r="P747" i="15"/>
  <c r="BO747" i="15" s="1"/>
  <c r="P625" i="15"/>
  <c r="BO625" i="15" s="1"/>
  <c r="P535" i="15"/>
  <c r="BO535" i="15" s="1"/>
  <c r="P401" i="15"/>
  <c r="BO401" i="15" s="1"/>
  <c r="P257" i="15"/>
  <c r="BO257" i="15" s="1"/>
  <c r="P209" i="15"/>
  <c r="BO209" i="15" s="1"/>
  <c r="Q793" i="15"/>
  <c r="BP793" i="15" s="1"/>
  <c r="Q75" i="15"/>
  <c r="BP75" i="15" s="1"/>
  <c r="R701" i="15"/>
  <c r="BQ701" i="15" s="1"/>
  <c r="R509" i="15"/>
  <c r="BQ509" i="15" s="1"/>
  <c r="R445" i="15"/>
  <c r="BQ445" i="15" s="1"/>
  <c r="S822" i="15"/>
  <c r="BR822" i="15" s="1"/>
  <c r="S505" i="15"/>
  <c r="BR505" i="15" s="1"/>
  <c r="T784" i="15"/>
  <c r="BS784" i="15" s="1"/>
  <c r="T291" i="15"/>
  <c r="BS291" i="15" s="1"/>
  <c r="T211" i="15"/>
  <c r="BS211" i="15" s="1"/>
  <c r="U993" i="15"/>
  <c r="BT993" i="15" s="1"/>
  <c r="U960" i="15"/>
  <c r="BT960" i="15" s="1"/>
  <c r="U814" i="15"/>
  <c r="BT814" i="15" s="1"/>
  <c r="U273" i="15"/>
  <c r="BT273" i="15" s="1"/>
  <c r="U129" i="15"/>
  <c r="BT129" i="15" s="1"/>
  <c r="V133" i="15"/>
  <c r="BU133" i="15" s="1"/>
  <c r="W881" i="15"/>
  <c r="BV881" i="15" s="1"/>
  <c r="W732" i="15"/>
  <c r="BV732" i="15" s="1"/>
  <c r="X766" i="15"/>
  <c r="BW766" i="15" s="1"/>
  <c r="X378" i="15"/>
  <c r="BW378" i="15" s="1"/>
  <c r="Y766" i="15"/>
  <c r="BX766" i="15" s="1"/>
  <c r="Y398" i="15"/>
  <c r="BX398" i="15" s="1"/>
  <c r="Y286" i="15"/>
  <c r="BX286" i="15" s="1"/>
  <c r="Z946" i="15"/>
  <c r="BY946" i="15" s="1"/>
  <c r="Z194" i="15"/>
  <c r="BY194" i="15" s="1"/>
  <c r="AA890" i="15"/>
  <c r="BZ890" i="15" s="1"/>
  <c r="AA742" i="15"/>
  <c r="BZ742" i="15" s="1"/>
  <c r="AA659" i="15"/>
  <c r="BZ659" i="15" s="1"/>
  <c r="AA208" i="15"/>
  <c r="BZ208" i="15" s="1"/>
  <c r="K938" i="15"/>
  <c r="BJ938" i="15" s="1"/>
  <c r="K667" i="15"/>
  <c r="BJ667" i="15" s="1"/>
  <c r="AB910" i="15"/>
  <c r="CA910" i="15" s="1"/>
  <c r="AB773" i="15"/>
  <c r="CA773" i="15" s="1"/>
  <c r="L1045" i="15"/>
  <c r="BK1045" i="15" s="1"/>
  <c r="L805" i="15"/>
  <c r="BK805" i="15" s="1"/>
  <c r="L582" i="15"/>
  <c r="BK582" i="15" s="1"/>
  <c r="L470" i="15"/>
  <c r="BK470" i="15" s="1"/>
  <c r="L438" i="15"/>
  <c r="BK438" i="15" s="1"/>
  <c r="L339" i="15"/>
  <c r="BK339" i="15" s="1"/>
  <c r="AC954" i="15"/>
  <c r="CB954" i="15" s="1"/>
  <c r="AC855" i="15"/>
  <c r="CB855" i="15" s="1"/>
  <c r="AC538" i="15"/>
  <c r="CB538" i="15" s="1"/>
  <c r="AC346" i="15"/>
  <c r="CB346" i="15" s="1"/>
  <c r="M798" i="15"/>
  <c r="BL798" i="15" s="1"/>
  <c r="M650" i="15"/>
  <c r="BL650" i="15" s="1"/>
  <c r="M382" i="15"/>
  <c r="BL382" i="15" s="1"/>
  <c r="M72" i="15"/>
  <c r="BL72" i="15" s="1"/>
  <c r="AD1058" i="15"/>
  <c r="CC1058" i="15" s="1"/>
  <c r="AD898" i="15"/>
  <c r="CC898" i="15" s="1"/>
  <c r="AD850" i="15"/>
  <c r="CC850" i="15" s="1"/>
  <c r="AD562" i="15"/>
  <c r="CC562" i="15" s="1"/>
  <c r="AD258" i="15"/>
  <c r="CC258" i="15" s="1"/>
  <c r="N730" i="15"/>
  <c r="BM730" i="15" s="1"/>
  <c r="N484" i="15"/>
  <c r="BM484" i="15" s="1"/>
  <c r="N121" i="15"/>
  <c r="BM121" i="15" s="1"/>
  <c r="O490" i="15"/>
  <c r="BN490" i="15" s="1"/>
  <c r="O450" i="15"/>
  <c r="BN450" i="15" s="1"/>
  <c r="P502" i="15"/>
  <c r="BO502" i="15" s="1"/>
  <c r="P162" i="15"/>
  <c r="BO162" i="15" s="1"/>
  <c r="Q570" i="15"/>
  <c r="BP570" i="15" s="1"/>
  <c r="Q138" i="15"/>
  <c r="BP138" i="15" s="1"/>
  <c r="R798" i="15"/>
  <c r="BQ798" i="15" s="1"/>
  <c r="R318" i="15"/>
  <c r="BQ318" i="15" s="1"/>
  <c r="S1062" i="15"/>
  <c r="BR1062" i="15" s="1"/>
  <c r="S853" i="15"/>
  <c r="BR853" i="15" s="1"/>
  <c r="S422" i="15"/>
  <c r="BR422" i="15" s="1"/>
  <c r="S374" i="15"/>
  <c r="BR374" i="15" s="1"/>
  <c r="T570" i="15"/>
  <c r="BS570" i="15" s="1"/>
  <c r="T522" i="15"/>
  <c r="BS522" i="15" s="1"/>
  <c r="T192" i="15"/>
  <c r="BS192" i="15" s="1"/>
  <c r="U827" i="15"/>
  <c r="BT827" i="15" s="1"/>
  <c r="U742" i="15"/>
  <c r="BT742" i="15" s="1"/>
  <c r="U206" i="15"/>
  <c r="BT206" i="15" s="1"/>
  <c r="V754" i="15"/>
  <c r="BU754" i="15" s="1"/>
  <c r="V546" i="15"/>
  <c r="BU546" i="15" s="1"/>
  <c r="V194" i="15"/>
  <c r="BU194" i="15" s="1"/>
  <c r="W934" i="15"/>
  <c r="BV934" i="15" s="1"/>
  <c r="W906" i="15"/>
  <c r="BV906" i="15" s="1"/>
  <c r="W522" i="15"/>
  <c r="BV522" i="15" s="1"/>
  <c r="X787" i="15"/>
  <c r="BW787" i="15" s="1"/>
  <c r="X575" i="15"/>
  <c r="BW575" i="15" s="1"/>
  <c r="X383" i="15"/>
  <c r="BW383" i="15" s="1"/>
  <c r="X335" i="15"/>
  <c r="BW335" i="15" s="1"/>
  <c r="Y535" i="15"/>
  <c r="BX535" i="15" s="1"/>
  <c r="Y439" i="15"/>
  <c r="BX439" i="15" s="1"/>
  <c r="Y183" i="15"/>
  <c r="BX183" i="15" s="1"/>
  <c r="Y109" i="15"/>
  <c r="BX109" i="15" s="1"/>
  <c r="Z1027" i="15"/>
  <c r="BY1027" i="15" s="1"/>
  <c r="Z882" i="15"/>
  <c r="BY882" i="15" s="1"/>
  <c r="Z803" i="15"/>
  <c r="BY803" i="15" s="1"/>
  <c r="Z445" i="15"/>
  <c r="BY445" i="15" s="1"/>
  <c r="Z163" i="15"/>
  <c r="BY163" i="15" s="1"/>
  <c r="Z95" i="15"/>
  <c r="BY95" i="15" s="1"/>
  <c r="AA931" i="15"/>
  <c r="BZ931" i="15" s="1"/>
  <c r="AA93" i="15"/>
  <c r="BZ93" i="15" s="1"/>
  <c r="K159" i="15"/>
  <c r="BJ159" i="15" s="1"/>
  <c r="K92" i="15"/>
  <c r="BJ92" i="15" s="1"/>
  <c r="AB1055" i="15"/>
  <c r="CA1055" i="15" s="1"/>
  <c r="AB890" i="15"/>
  <c r="CA890" i="15" s="1"/>
  <c r="AB495" i="15"/>
  <c r="CA495" i="15" s="1"/>
  <c r="AB261" i="15"/>
  <c r="CA261" i="15" s="1"/>
  <c r="L661" i="15"/>
  <c r="BK661" i="15" s="1"/>
  <c r="L395" i="15"/>
  <c r="BK395" i="15" s="1"/>
  <c r="L209" i="15"/>
  <c r="BK209" i="15" s="1"/>
  <c r="AC643" i="15"/>
  <c r="CB643" i="15" s="1"/>
  <c r="M419" i="15"/>
  <c r="BL419" i="15" s="1"/>
  <c r="M163" i="15"/>
  <c r="BL163" i="15" s="1"/>
  <c r="M147" i="15"/>
  <c r="BL147" i="15" s="1"/>
  <c r="AD399" i="15"/>
  <c r="CC399" i="15" s="1"/>
  <c r="AD303" i="15"/>
  <c r="CC303" i="15" s="1"/>
  <c r="O948" i="15"/>
  <c r="BN948" i="15" s="1"/>
  <c r="O779" i="15"/>
  <c r="BN779" i="15" s="1"/>
  <c r="O706" i="15"/>
  <c r="BN706" i="15" s="1"/>
  <c r="O167" i="15"/>
  <c r="BN167" i="15" s="1"/>
  <c r="P971" i="15"/>
  <c r="BO971" i="15" s="1"/>
  <c r="P575" i="15"/>
  <c r="BO575" i="15" s="1"/>
  <c r="P431" i="15"/>
  <c r="BO431" i="15" s="1"/>
  <c r="Q692" i="15"/>
  <c r="BP692" i="15" s="1"/>
  <c r="Q311" i="15"/>
  <c r="BP311" i="15" s="1"/>
  <c r="Q295" i="15"/>
  <c r="BP295" i="15" s="1"/>
  <c r="R867" i="15"/>
  <c r="BQ867" i="15" s="1"/>
  <c r="R371" i="15"/>
  <c r="BQ371" i="15" s="1"/>
  <c r="S933" i="15"/>
  <c r="BR933" i="15" s="1"/>
  <c r="S324" i="15"/>
  <c r="BR324" i="15" s="1"/>
  <c r="T893" i="15"/>
  <c r="BS893" i="15" s="1"/>
  <c r="T790" i="15"/>
  <c r="BS790" i="15" s="1"/>
  <c r="T627" i="15"/>
  <c r="BS627" i="15" s="1"/>
  <c r="U1023" i="15"/>
  <c r="BT1023" i="15" s="1"/>
  <c r="U974" i="15"/>
  <c r="BT974" i="15" s="1"/>
  <c r="U879" i="15"/>
  <c r="BT879" i="15" s="1"/>
  <c r="V443" i="15"/>
  <c r="BU443" i="15" s="1"/>
  <c r="V299" i="15"/>
  <c r="BU299" i="15" s="1"/>
  <c r="W771" i="15"/>
  <c r="BV771" i="15" s="1"/>
  <c r="W556" i="15"/>
  <c r="BV556" i="15" s="1"/>
  <c r="W463" i="15"/>
  <c r="BV463" i="15" s="1"/>
  <c r="W415" i="15"/>
  <c r="BV415" i="15" s="1"/>
  <c r="X616" i="15"/>
  <c r="BW616" i="15" s="1"/>
  <c r="X488" i="15"/>
  <c r="BW488" i="15" s="1"/>
  <c r="X376" i="15"/>
  <c r="BW376" i="15" s="1"/>
  <c r="Z976" i="15"/>
  <c r="BY976" i="15" s="1"/>
  <c r="Z608" i="15"/>
  <c r="BY608" i="15" s="1"/>
  <c r="Z560" i="15"/>
  <c r="BY560" i="15" s="1"/>
  <c r="AA629" i="15"/>
  <c r="BZ629" i="15" s="1"/>
  <c r="AA613" i="15"/>
  <c r="BZ613" i="15" s="1"/>
  <c r="AA360" i="15"/>
  <c r="BZ360" i="15" s="1"/>
  <c r="K980" i="15"/>
  <c r="BJ980" i="15" s="1"/>
  <c r="K561" i="15"/>
  <c r="BJ561" i="15" s="1"/>
  <c r="K545" i="15"/>
  <c r="BJ545" i="15" s="1"/>
  <c r="K530" i="15"/>
  <c r="BJ530" i="15" s="1"/>
  <c r="K436" i="15"/>
  <c r="BJ436" i="15" s="1"/>
  <c r="K70" i="15"/>
  <c r="BJ70" i="15" s="1"/>
  <c r="AB480" i="15"/>
  <c r="CA480" i="15" s="1"/>
  <c r="L1034" i="15"/>
  <c r="BK1034" i="15" s="1"/>
  <c r="L556" i="15"/>
  <c r="BK556" i="15" s="1"/>
  <c r="L364" i="15"/>
  <c r="BK364" i="15" s="1"/>
  <c r="AC888" i="15"/>
  <c r="CB888" i="15" s="1"/>
  <c r="AC869" i="15"/>
  <c r="CB869" i="15" s="1"/>
  <c r="AC743" i="15"/>
  <c r="CB743" i="15" s="1"/>
  <c r="AC488" i="15"/>
  <c r="CB488" i="15" s="1"/>
  <c r="AC312" i="15"/>
  <c r="CB312" i="15" s="1"/>
  <c r="M1060" i="15"/>
  <c r="BL1060" i="15" s="1"/>
  <c r="M532" i="15"/>
  <c r="BL532" i="15" s="1"/>
  <c r="AD912" i="15"/>
  <c r="CC912" i="15" s="1"/>
  <c r="AD442" i="15"/>
  <c r="CC442" i="15" s="1"/>
  <c r="AD288" i="15"/>
  <c r="CC288" i="15" s="1"/>
  <c r="AD160" i="15"/>
  <c r="CC160" i="15" s="1"/>
  <c r="N920" i="15"/>
  <c r="BM920" i="15" s="1"/>
  <c r="O847" i="15"/>
  <c r="BN847" i="15" s="1"/>
  <c r="O756" i="15"/>
  <c r="BN756" i="15" s="1"/>
  <c r="O456" i="15"/>
  <c r="BN456" i="15" s="1"/>
  <c r="O368" i="15"/>
  <c r="BN368" i="15" s="1"/>
  <c r="P637" i="15"/>
  <c r="BO637" i="15" s="1"/>
  <c r="P204" i="15"/>
  <c r="BO204" i="15" s="1"/>
  <c r="Q1016" i="15"/>
  <c r="BP1016" i="15" s="1"/>
  <c r="Q984" i="15"/>
  <c r="BP984" i="15" s="1"/>
  <c r="Q760" i="15"/>
  <c r="BP760" i="15" s="1"/>
  <c r="Q312" i="15"/>
  <c r="BP312" i="15" s="1"/>
  <c r="R740" i="15"/>
  <c r="BQ740" i="15" s="1"/>
  <c r="R676" i="15"/>
  <c r="BQ676" i="15" s="1"/>
  <c r="R612" i="15"/>
  <c r="BQ612" i="15" s="1"/>
  <c r="R436" i="15"/>
  <c r="BQ436" i="15" s="1"/>
  <c r="R180" i="15"/>
  <c r="BQ180" i="15" s="1"/>
  <c r="S1052" i="15"/>
  <c r="BR1052" i="15" s="1"/>
  <c r="S1017" i="15"/>
  <c r="BR1017" i="15" s="1"/>
  <c r="S956" i="15"/>
  <c r="BR956" i="15" s="1"/>
  <c r="U980" i="15"/>
  <c r="BT980" i="15" s="1"/>
  <c r="U180" i="15"/>
  <c r="BT180" i="15" s="1"/>
  <c r="V180" i="15"/>
  <c r="BU180" i="15" s="1"/>
  <c r="W748" i="15"/>
  <c r="BV748" i="15" s="1"/>
  <c r="X837" i="15"/>
  <c r="BW837" i="15" s="1"/>
  <c r="X70" i="15"/>
  <c r="BW70" i="15" s="1"/>
  <c r="Y941" i="15"/>
  <c r="BX941" i="15" s="1"/>
  <c r="Y493" i="15"/>
  <c r="BX493" i="15" s="1"/>
  <c r="Y317" i="15"/>
  <c r="BX317" i="15" s="1"/>
  <c r="Y189" i="15"/>
  <c r="BX189" i="15" s="1"/>
  <c r="Z896" i="15"/>
  <c r="BY896" i="15" s="1"/>
  <c r="Z417" i="15"/>
  <c r="BY417" i="15" s="1"/>
  <c r="AA493" i="15"/>
  <c r="BZ493" i="15" s="1"/>
  <c r="K1059" i="15"/>
  <c r="BJ1059" i="15" s="1"/>
  <c r="K864" i="15"/>
  <c r="BJ864" i="15" s="1"/>
  <c r="K642" i="15"/>
  <c r="BJ642" i="15" s="1"/>
  <c r="K590" i="15"/>
  <c r="BJ590" i="15" s="1"/>
  <c r="K497" i="15"/>
  <c r="BJ497" i="15" s="1"/>
  <c r="K279" i="15"/>
  <c r="BJ279" i="15" s="1"/>
  <c r="K247" i="15"/>
  <c r="BJ247" i="15" s="1"/>
  <c r="K69" i="15"/>
  <c r="BJ69" i="15" s="1"/>
  <c r="AB405" i="15"/>
  <c r="CA405" i="15" s="1"/>
  <c r="L749" i="15"/>
  <c r="BK749" i="15" s="1"/>
  <c r="L569" i="15"/>
  <c r="BK569" i="15" s="1"/>
  <c r="L377" i="15"/>
  <c r="BK377" i="15" s="1"/>
  <c r="L141" i="15"/>
  <c r="BK141" i="15" s="1"/>
  <c r="AC909" i="15"/>
  <c r="CB909" i="15" s="1"/>
  <c r="AC541" i="15"/>
  <c r="CB541" i="15" s="1"/>
  <c r="AC205" i="15"/>
  <c r="CB205" i="15" s="1"/>
  <c r="M369" i="15"/>
  <c r="BL369" i="15" s="1"/>
  <c r="M273" i="15"/>
  <c r="BL273" i="15" s="1"/>
  <c r="M257" i="15"/>
  <c r="BL257" i="15" s="1"/>
  <c r="AD917" i="15"/>
  <c r="CC917" i="15" s="1"/>
  <c r="AD901" i="15"/>
  <c r="CC901" i="15" s="1"/>
  <c r="AD837" i="15"/>
  <c r="CC837" i="15" s="1"/>
  <c r="AD495" i="15"/>
  <c r="CC495" i="15" s="1"/>
  <c r="AD431" i="15"/>
  <c r="CC431" i="15" s="1"/>
  <c r="AD245" i="15"/>
  <c r="CC245" i="15" s="1"/>
  <c r="AD213" i="15"/>
  <c r="CC213" i="15" s="1"/>
  <c r="AD133" i="15"/>
  <c r="CC133" i="15" s="1"/>
  <c r="N897" i="15"/>
  <c r="BM897" i="15" s="1"/>
  <c r="N753" i="15"/>
  <c r="BM753" i="15" s="1"/>
  <c r="N593" i="15"/>
  <c r="BM593" i="15" s="1"/>
  <c r="N459" i="15"/>
  <c r="BM459" i="15" s="1"/>
  <c r="O973" i="15"/>
  <c r="BN973" i="15" s="1"/>
  <c r="O269" i="15"/>
  <c r="BN269" i="15" s="1"/>
  <c r="P655" i="15"/>
  <c r="BO655" i="15" s="1"/>
  <c r="P421" i="15"/>
  <c r="BO421" i="15" s="1"/>
  <c r="Q1053" i="15"/>
  <c r="BP1053" i="15" s="1"/>
  <c r="Q269" i="15"/>
  <c r="BP269" i="15" s="1"/>
  <c r="R1057" i="15"/>
  <c r="BQ1057" i="15" s="1"/>
  <c r="R945" i="15"/>
  <c r="BQ945" i="15" s="1"/>
  <c r="R577" i="15"/>
  <c r="BQ577" i="15" s="1"/>
  <c r="R417" i="15"/>
  <c r="BQ417" i="15" s="1"/>
  <c r="S179" i="15"/>
  <c r="BR179" i="15" s="1"/>
  <c r="S100" i="15"/>
  <c r="BR100" i="15" s="1"/>
  <c r="T772" i="15"/>
  <c r="BS772" i="15" s="1"/>
  <c r="T737" i="15"/>
  <c r="BS737" i="15" s="1"/>
  <c r="T247" i="15"/>
  <c r="BS247" i="15" s="1"/>
  <c r="T149" i="15"/>
  <c r="BS149" i="15" s="1"/>
  <c r="U373" i="15"/>
  <c r="BT373" i="15" s="1"/>
  <c r="V345" i="15"/>
  <c r="BU345" i="15" s="1"/>
  <c r="W1011" i="15"/>
  <c r="BV1011" i="15" s="1"/>
  <c r="W917" i="15"/>
  <c r="BV917" i="15" s="1"/>
  <c r="W751" i="15"/>
  <c r="BV751" i="15" s="1"/>
  <c r="W373" i="15"/>
  <c r="BV373" i="15" s="1"/>
  <c r="W86" i="15"/>
  <c r="BV86" i="15" s="1"/>
  <c r="W84" i="15"/>
  <c r="BV84" i="15" s="1"/>
  <c r="X905" i="15"/>
  <c r="BW905" i="15" s="1"/>
  <c r="X862" i="15"/>
  <c r="BW862" i="15" s="1"/>
  <c r="X622" i="15"/>
  <c r="BW622" i="15" s="1"/>
  <c r="X334" i="15"/>
  <c r="BW334" i="15" s="1"/>
  <c r="X106" i="15"/>
  <c r="BW106" i="15" s="1"/>
  <c r="Y638" i="15"/>
  <c r="BX638" i="15" s="1"/>
  <c r="Y322" i="15"/>
  <c r="BX322" i="15" s="1"/>
  <c r="Y162" i="15"/>
  <c r="BX162" i="15" s="1"/>
  <c r="Z662" i="15"/>
  <c r="BY662" i="15" s="1"/>
  <c r="Z550" i="15"/>
  <c r="BY550" i="15" s="1"/>
  <c r="Z150" i="15"/>
  <c r="BY150" i="15" s="1"/>
  <c r="Z102" i="15"/>
  <c r="BY102" i="15" s="1"/>
  <c r="AA829" i="15"/>
  <c r="BZ829" i="15" s="1"/>
  <c r="AA636" i="15"/>
  <c r="BZ636" i="15" s="1"/>
  <c r="AA228" i="15"/>
  <c r="BZ228" i="15" s="1"/>
  <c r="AA196" i="15"/>
  <c r="BZ196" i="15" s="1"/>
  <c r="AA315" i="15"/>
  <c r="BZ315" i="15" s="1"/>
  <c r="K882" i="15"/>
  <c r="BJ882" i="15" s="1"/>
  <c r="K807" i="15"/>
  <c r="BJ807" i="15" s="1"/>
  <c r="K591" i="15"/>
  <c r="BJ591" i="15" s="1"/>
  <c r="AB933" i="15"/>
  <c r="CA933" i="15" s="1"/>
  <c r="AB710" i="15"/>
  <c r="CA710" i="15" s="1"/>
  <c r="AB73" i="15"/>
  <c r="CA73" i="15" s="1"/>
  <c r="L858" i="15"/>
  <c r="BK858" i="15" s="1"/>
  <c r="L634" i="15"/>
  <c r="BK634" i="15" s="1"/>
  <c r="L618" i="15"/>
  <c r="BK618" i="15" s="1"/>
  <c r="L602" i="15"/>
  <c r="BK602" i="15" s="1"/>
  <c r="L256" i="15"/>
  <c r="BK256" i="15" s="1"/>
  <c r="AC990" i="15"/>
  <c r="CB990" i="15" s="1"/>
  <c r="AC750" i="15"/>
  <c r="CB750" i="15" s="1"/>
  <c r="AC682" i="15"/>
  <c r="CB682" i="15" s="1"/>
  <c r="AC478" i="15"/>
  <c r="CB478" i="15" s="1"/>
  <c r="AC414" i="15"/>
  <c r="CB414" i="15" s="1"/>
  <c r="AC72" i="15"/>
  <c r="CB72" i="15" s="1"/>
  <c r="M863" i="15"/>
  <c r="BL863" i="15" s="1"/>
  <c r="AD662" i="15"/>
  <c r="CC662" i="15" s="1"/>
  <c r="AD278" i="15"/>
  <c r="CC278" i="15" s="1"/>
  <c r="AD166" i="15"/>
  <c r="CC166" i="15" s="1"/>
  <c r="N638" i="15"/>
  <c r="BM638" i="15" s="1"/>
  <c r="O422" i="15"/>
  <c r="BN422" i="15" s="1"/>
  <c r="O390" i="15"/>
  <c r="BN390" i="15" s="1"/>
  <c r="O182" i="15"/>
  <c r="BN182" i="15" s="1"/>
  <c r="P782" i="15"/>
  <c r="BO782" i="15" s="1"/>
  <c r="Q942" i="15"/>
  <c r="BP942" i="15" s="1"/>
  <c r="Q766" i="15"/>
  <c r="BP766" i="15" s="1"/>
  <c r="Q683" i="15"/>
  <c r="BP683" i="15" s="1"/>
  <c r="Q606" i="15"/>
  <c r="BP606" i="15" s="1"/>
  <c r="Q446" i="15"/>
  <c r="BP446" i="15" s="1"/>
  <c r="Q414" i="15"/>
  <c r="BP414" i="15" s="1"/>
  <c r="R642" i="15"/>
  <c r="BQ642" i="15" s="1"/>
  <c r="R610" i="15"/>
  <c r="BQ610" i="15" s="1"/>
  <c r="R274" i="15"/>
  <c r="BQ274" i="15" s="1"/>
  <c r="S920" i="15"/>
  <c r="BR920" i="15" s="1"/>
  <c r="S906" i="15"/>
  <c r="BR906" i="15" s="1"/>
  <c r="S781" i="15"/>
  <c r="BR781" i="15" s="1"/>
  <c r="S272" i="15"/>
  <c r="BR272" i="15" s="1"/>
  <c r="S327" i="15"/>
  <c r="BR327" i="15" s="1"/>
  <c r="T478" i="15"/>
  <c r="BS478" i="15" s="1"/>
  <c r="T260" i="15"/>
  <c r="BS260" i="15" s="1"/>
  <c r="T315" i="15"/>
  <c r="BS315" i="15" s="1"/>
  <c r="U686" i="15"/>
  <c r="BT686" i="15" s="1"/>
  <c r="U338" i="15"/>
  <c r="BT338" i="15" s="1"/>
  <c r="U322" i="15"/>
  <c r="BT322" i="15" s="1"/>
  <c r="V806" i="15"/>
  <c r="BU806" i="15" s="1"/>
  <c r="V758" i="15"/>
  <c r="BU758" i="15" s="1"/>
  <c r="V310" i="15"/>
  <c r="BU310" i="15" s="1"/>
  <c r="W829" i="15"/>
  <c r="BV829" i="15" s="1"/>
  <c r="W587" i="15"/>
  <c r="BV587" i="15" s="1"/>
  <c r="W366" i="15"/>
  <c r="BV366" i="15" s="1"/>
  <c r="X975" i="15"/>
  <c r="BW975" i="15" s="1"/>
  <c r="X912" i="15"/>
  <c r="BW912" i="15" s="1"/>
  <c r="X752" i="15"/>
  <c r="BW752" i="15" s="1"/>
  <c r="Y741" i="15"/>
  <c r="BX741" i="15" s="1"/>
  <c r="Y123" i="15"/>
  <c r="BX123" i="15" s="1"/>
  <c r="Z902" i="15"/>
  <c r="BY902" i="15" s="1"/>
  <c r="AA935" i="15"/>
  <c r="BZ935" i="15" s="1"/>
  <c r="AA411" i="15"/>
  <c r="BZ411" i="15" s="1"/>
  <c r="K996" i="15"/>
  <c r="BJ996" i="15" s="1"/>
  <c r="K818" i="15"/>
  <c r="BJ818" i="15" s="1"/>
  <c r="K221" i="15"/>
  <c r="BJ221" i="15" s="1"/>
  <c r="AB1008" i="15"/>
  <c r="CA1008" i="15" s="1"/>
  <c r="AB547" i="15"/>
  <c r="CA547" i="15" s="1"/>
  <c r="AB83" i="15"/>
  <c r="CA83" i="15" s="1"/>
  <c r="L1004" i="15"/>
  <c r="BK1004" i="15" s="1"/>
  <c r="L559" i="15"/>
  <c r="BK559" i="15" s="1"/>
  <c r="L431" i="15"/>
  <c r="BK431" i="15" s="1"/>
  <c r="L367" i="15"/>
  <c r="BK367" i="15" s="1"/>
  <c r="L151" i="15"/>
  <c r="BK151" i="15" s="1"/>
  <c r="AC1035" i="15"/>
  <c r="CB1035" i="15" s="1"/>
  <c r="AC955" i="15"/>
  <c r="CB955" i="15" s="1"/>
  <c r="AC808" i="15"/>
  <c r="CB808" i="15" s="1"/>
  <c r="AC539" i="15"/>
  <c r="CB539" i="15" s="1"/>
  <c r="AC123" i="15"/>
  <c r="CB123" i="15" s="1"/>
  <c r="M903" i="15"/>
  <c r="BL903" i="15" s="1"/>
  <c r="M887" i="15"/>
  <c r="BL887" i="15" s="1"/>
  <c r="M631" i="15"/>
  <c r="BL631" i="15" s="1"/>
  <c r="M551" i="15"/>
  <c r="BL551" i="15" s="1"/>
  <c r="M359" i="15"/>
  <c r="BL359" i="15" s="1"/>
  <c r="M263" i="15"/>
  <c r="BL263" i="15" s="1"/>
  <c r="M167" i="15"/>
  <c r="BL167" i="15" s="1"/>
  <c r="AD819" i="15"/>
  <c r="CC819" i="15" s="1"/>
  <c r="AD627" i="15"/>
  <c r="CC627" i="15" s="1"/>
  <c r="AD563" i="15"/>
  <c r="CC563" i="15" s="1"/>
  <c r="N1015" i="15"/>
  <c r="BM1015" i="15" s="1"/>
  <c r="N295" i="15"/>
  <c r="BM295" i="15" s="1"/>
  <c r="O1051" i="15"/>
  <c r="BN1051" i="15" s="1"/>
  <c r="O827" i="15"/>
  <c r="BN827" i="15" s="1"/>
  <c r="O203" i="15"/>
  <c r="BN203" i="15" s="1"/>
  <c r="P835" i="15"/>
  <c r="BO835" i="15" s="1"/>
  <c r="Q76" i="15"/>
  <c r="BP76" i="15" s="1"/>
  <c r="R791" i="15"/>
  <c r="BQ791" i="15" s="1"/>
  <c r="R375" i="15"/>
  <c r="BQ375" i="15" s="1"/>
  <c r="R295" i="15"/>
  <c r="BQ295" i="15" s="1"/>
  <c r="R263" i="15"/>
  <c r="BQ263" i="15" s="1"/>
  <c r="R215" i="15"/>
  <c r="BQ215" i="15" s="1"/>
  <c r="S937" i="15"/>
  <c r="BR937" i="15" s="1"/>
  <c r="S662" i="15"/>
  <c r="BR662" i="15" s="1"/>
  <c r="S632" i="15"/>
  <c r="BR632" i="15" s="1"/>
  <c r="S616" i="15"/>
  <c r="BR616" i="15" s="1"/>
  <c r="S273" i="15"/>
  <c r="BR273" i="15" s="1"/>
  <c r="S209" i="15"/>
  <c r="BR209" i="15" s="1"/>
  <c r="T818" i="15"/>
  <c r="BS818" i="15" s="1"/>
  <c r="T407" i="15"/>
  <c r="BS407" i="15" s="1"/>
  <c r="T359" i="15"/>
  <c r="BS359" i="15" s="1"/>
  <c r="T205" i="15"/>
  <c r="BS205" i="15" s="1"/>
  <c r="U703" i="15"/>
  <c r="BT703" i="15" s="1"/>
  <c r="U467" i="15"/>
  <c r="BT467" i="15" s="1"/>
  <c r="V927" i="15"/>
  <c r="BU927" i="15" s="1"/>
  <c r="W1043" i="15"/>
  <c r="BV1043" i="15" s="1"/>
  <c r="W499" i="15"/>
  <c r="BV499" i="15" s="1"/>
  <c r="W371" i="15"/>
  <c r="BV371" i="15" s="1"/>
  <c r="X828" i="15"/>
  <c r="BW828" i="15" s="1"/>
  <c r="X744" i="15"/>
  <c r="BW744" i="15" s="1"/>
  <c r="X664" i="15"/>
  <c r="BW664" i="15" s="1"/>
  <c r="Y1000" i="15"/>
  <c r="BX1000" i="15" s="1"/>
  <c r="Y951" i="15"/>
  <c r="BX951" i="15" s="1"/>
  <c r="Y424" i="15"/>
  <c r="BX424" i="15" s="1"/>
  <c r="Z772" i="15"/>
  <c r="BY772" i="15" s="1"/>
  <c r="Z660" i="15"/>
  <c r="BY660" i="15" s="1"/>
  <c r="Z564" i="15"/>
  <c r="BY564" i="15" s="1"/>
  <c r="Z228" i="15"/>
  <c r="BY228" i="15" s="1"/>
  <c r="AA1034" i="15"/>
  <c r="BZ1034" i="15" s="1"/>
  <c r="AA827" i="15"/>
  <c r="BZ827" i="15" s="1"/>
  <c r="AA290" i="15"/>
  <c r="BZ290" i="15" s="1"/>
  <c r="AA210" i="15"/>
  <c r="BZ210" i="15" s="1"/>
  <c r="AA120" i="15"/>
  <c r="BZ120" i="15" s="1"/>
  <c r="K968" i="15"/>
  <c r="BJ968" i="15" s="1"/>
  <c r="K655" i="15"/>
  <c r="BJ655" i="15" s="1"/>
  <c r="K302" i="15"/>
  <c r="BJ302" i="15" s="1"/>
  <c r="K86" i="15"/>
  <c r="BJ86" i="15" s="1"/>
  <c r="K148" i="15"/>
  <c r="BJ148" i="15" s="1"/>
  <c r="AB468" i="15"/>
  <c r="CA468" i="15" s="1"/>
  <c r="AB372" i="15"/>
  <c r="CA372" i="15" s="1"/>
  <c r="AB80" i="15"/>
  <c r="CA80" i="15" s="1"/>
  <c r="L957" i="15"/>
  <c r="BK957" i="15" s="1"/>
  <c r="L864" i="15"/>
  <c r="BK864" i="15" s="1"/>
  <c r="L608" i="15"/>
  <c r="BK608" i="15" s="1"/>
  <c r="L384" i="15"/>
  <c r="BK384" i="15" s="1"/>
  <c r="L182" i="15"/>
  <c r="BK182" i="15" s="1"/>
  <c r="L152" i="15"/>
  <c r="BK152" i="15" s="1"/>
  <c r="AC588" i="15"/>
  <c r="CB588" i="15" s="1"/>
  <c r="M853" i="15"/>
  <c r="BL853" i="15" s="1"/>
  <c r="M692" i="15"/>
  <c r="BL692" i="15" s="1"/>
  <c r="M264" i="15"/>
  <c r="BL264" i="15" s="1"/>
  <c r="M168" i="15"/>
  <c r="BL168" i="15" s="1"/>
  <c r="M102" i="15"/>
  <c r="BL102" i="15" s="1"/>
  <c r="AD510" i="15"/>
  <c r="CC510" i="15" s="1"/>
  <c r="N908" i="15"/>
  <c r="BM908" i="15" s="1"/>
  <c r="N518" i="15"/>
  <c r="BM518" i="15" s="1"/>
  <c r="N412" i="15"/>
  <c r="BM412" i="15" s="1"/>
  <c r="N220" i="15"/>
  <c r="BM220" i="15" s="1"/>
  <c r="O545" i="15"/>
  <c r="BN545" i="15" s="1"/>
  <c r="O436" i="15"/>
  <c r="BN436" i="15" s="1"/>
  <c r="O196" i="15"/>
  <c r="BN196" i="15" s="1"/>
  <c r="O103" i="15"/>
  <c r="BN103" i="15" s="1"/>
  <c r="P224" i="15"/>
  <c r="BO224" i="15" s="1"/>
  <c r="Q972" i="15"/>
  <c r="BP972" i="15" s="1"/>
  <c r="Q940" i="15"/>
  <c r="BP940" i="15" s="1"/>
  <c r="Q729" i="15"/>
  <c r="BP729" i="15" s="1"/>
  <c r="Q713" i="15"/>
  <c r="BP713" i="15" s="1"/>
  <c r="Q460" i="15"/>
  <c r="BP460" i="15" s="1"/>
  <c r="Q172" i="15"/>
  <c r="BP172" i="15" s="1"/>
  <c r="R108" i="15"/>
  <c r="BQ108" i="15" s="1"/>
  <c r="S755" i="15"/>
  <c r="BR755" i="15" s="1"/>
  <c r="T396" i="15"/>
  <c r="BS396" i="15" s="1"/>
  <c r="U741" i="15"/>
  <c r="BT741" i="15" s="1"/>
  <c r="U724" i="15"/>
  <c r="BT724" i="15" s="1"/>
  <c r="W768" i="15"/>
  <c r="BV768" i="15" s="1"/>
  <c r="W679" i="15"/>
  <c r="BV679" i="15" s="1"/>
  <c r="Y846" i="15"/>
  <c r="BX846" i="15" s="1"/>
  <c r="Y717" i="15"/>
  <c r="BX717" i="15" s="1"/>
  <c r="Y69" i="15"/>
  <c r="BX69" i="15" s="1"/>
  <c r="Z533" i="15"/>
  <c r="BY533" i="15" s="1"/>
  <c r="Z495" i="15"/>
  <c r="BY495" i="15" s="1"/>
  <c r="AA848" i="15"/>
  <c r="BZ848" i="15" s="1"/>
  <c r="AA700" i="15"/>
  <c r="BZ700" i="15" s="1"/>
  <c r="AA684" i="15"/>
  <c r="BZ684" i="15" s="1"/>
  <c r="AA558" i="15"/>
  <c r="BZ558" i="15" s="1"/>
  <c r="AA527" i="15"/>
  <c r="BZ527" i="15" s="1"/>
  <c r="AA401" i="15"/>
  <c r="BZ401" i="15" s="1"/>
  <c r="K945" i="15"/>
  <c r="BJ945" i="15" s="1"/>
  <c r="K868" i="15"/>
  <c r="BJ868" i="15" s="1"/>
  <c r="K626" i="15"/>
  <c r="BJ626" i="15" s="1"/>
  <c r="K203" i="15"/>
  <c r="BJ203" i="15" s="1"/>
  <c r="K322" i="15"/>
  <c r="BJ322" i="15" s="1"/>
  <c r="AB601" i="15"/>
  <c r="CA601" i="15" s="1"/>
  <c r="AB569" i="15"/>
  <c r="CA569" i="15" s="1"/>
  <c r="AB473" i="15"/>
  <c r="CA473" i="15" s="1"/>
  <c r="AB303" i="15"/>
  <c r="CA303" i="15" s="1"/>
  <c r="AB191" i="15"/>
  <c r="CA191" i="15" s="1"/>
  <c r="AC545" i="15"/>
  <c r="CB545" i="15" s="1"/>
  <c r="AC465" i="15"/>
  <c r="CB465" i="15" s="1"/>
  <c r="AC305" i="15"/>
  <c r="CB305" i="15" s="1"/>
  <c r="M949" i="15"/>
  <c r="BL949" i="15" s="1"/>
  <c r="M705" i="15"/>
  <c r="BL705" i="15" s="1"/>
  <c r="M325" i="15"/>
  <c r="BL325" i="15" s="1"/>
  <c r="AD905" i="15"/>
  <c r="CC905" i="15" s="1"/>
  <c r="AD889" i="15"/>
  <c r="CC889" i="15" s="1"/>
  <c r="AD617" i="15"/>
  <c r="CC617" i="15" s="1"/>
  <c r="N1061" i="15"/>
  <c r="BM1061" i="15" s="1"/>
  <c r="N533" i="15"/>
  <c r="BM533" i="15" s="1"/>
  <c r="N479" i="15"/>
  <c r="BM479" i="15" s="1"/>
  <c r="N325" i="15"/>
  <c r="BM325" i="15" s="1"/>
  <c r="N245" i="15"/>
  <c r="BM245" i="15" s="1"/>
  <c r="O910" i="15"/>
  <c r="BN910" i="15" s="1"/>
  <c r="O807" i="15"/>
  <c r="BN807" i="15" s="1"/>
  <c r="O353" i="15"/>
  <c r="BN353" i="15" s="1"/>
  <c r="P1036" i="15"/>
  <c r="BO1036" i="15" s="1"/>
  <c r="P1015" i="15"/>
  <c r="BO1015" i="15" s="1"/>
  <c r="P601" i="15"/>
  <c r="BO601" i="15" s="1"/>
  <c r="P553" i="15"/>
  <c r="BO553" i="15" s="1"/>
  <c r="P233" i="15"/>
  <c r="BO233" i="15" s="1"/>
  <c r="Q993" i="15"/>
  <c r="BP993" i="15" s="1"/>
  <c r="Q734" i="15"/>
  <c r="BP734" i="15" s="1"/>
  <c r="Q686" i="15"/>
  <c r="BP686" i="15" s="1"/>
  <c r="Q561" i="15"/>
  <c r="BP561" i="15" s="1"/>
  <c r="Q497" i="15"/>
  <c r="BP497" i="15" s="1"/>
  <c r="R1061" i="15"/>
  <c r="BQ1061" i="15" s="1"/>
  <c r="R853" i="15"/>
  <c r="BQ853" i="15" s="1"/>
  <c r="R325" i="15"/>
  <c r="BQ325" i="15" s="1"/>
  <c r="S247" i="15"/>
  <c r="BR247" i="15" s="1"/>
  <c r="S121" i="15"/>
  <c r="BR121" i="15" s="1"/>
  <c r="T267" i="15"/>
  <c r="BS267" i="15" s="1"/>
  <c r="U489" i="15"/>
  <c r="BT489" i="15" s="1"/>
  <c r="V892" i="15"/>
  <c r="BU892" i="15" s="1"/>
  <c r="V829" i="15"/>
  <c r="BU829" i="15" s="1"/>
  <c r="V685" i="15"/>
  <c r="BU685" i="15" s="1"/>
  <c r="V205" i="15"/>
  <c r="BU205" i="15" s="1"/>
  <c r="W969" i="15"/>
  <c r="BV969" i="15" s="1"/>
  <c r="W550" i="15"/>
  <c r="BV550" i="15" s="1"/>
  <c r="W169" i="15"/>
  <c r="BV169" i="15" s="1"/>
  <c r="W153" i="15"/>
  <c r="BV153" i="15" s="1"/>
  <c r="X992" i="15"/>
  <c r="BW992" i="15" s="1"/>
  <c r="X386" i="15"/>
  <c r="BW386" i="15" s="1"/>
  <c r="Y982" i="15"/>
  <c r="BX982" i="15" s="1"/>
  <c r="Y674" i="15"/>
  <c r="BX674" i="15" s="1"/>
  <c r="Y598" i="15"/>
  <c r="BX598" i="15" s="1"/>
  <c r="Y422" i="15"/>
  <c r="BX422" i="15" s="1"/>
  <c r="Z570" i="15"/>
  <c r="BY570" i="15" s="1"/>
  <c r="Z538" i="15"/>
  <c r="BY538" i="15" s="1"/>
  <c r="Z452" i="15"/>
  <c r="BY452" i="15" s="1"/>
  <c r="AA978" i="15"/>
  <c r="BZ978" i="15" s="1"/>
  <c r="AA882" i="15"/>
  <c r="BZ882" i="15" s="1"/>
  <c r="AA808" i="15"/>
  <c r="BZ808" i="15" s="1"/>
  <c r="AA744" i="15"/>
  <c r="BZ744" i="15" s="1"/>
  <c r="AA170" i="15"/>
  <c r="BZ170" i="15" s="1"/>
  <c r="K89" i="15"/>
  <c r="BJ89" i="15" s="1"/>
  <c r="K78" i="15"/>
  <c r="BJ78" i="15" s="1"/>
  <c r="AB256" i="15"/>
  <c r="CA256" i="15" s="1"/>
  <c r="AB224" i="15"/>
  <c r="CA224" i="15" s="1"/>
  <c r="L987" i="15"/>
  <c r="BK987" i="15" s="1"/>
  <c r="L801" i="15"/>
  <c r="BK801" i="15" s="1"/>
  <c r="L785" i="15"/>
  <c r="BK785" i="15" s="1"/>
  <c r="L510" i="15"/>
  <c r="BK510" i="15" s="1"/>
  <c r="L494" i="15"/>
  <c r="BK494" i="15" s="1"/>
  <c r="L308" i="15"/>
  <c r="BK308" i="15" s="1"/>
  <c r="L228" i="15"/>
  <c r="BK228" i="15" s="1"/>
  <c r="AC946" i="15"/>
  <c r="CB946" i="15" s="1"/>
  <c r="AC702" i="15"/>
  <c r="CB702" i="15" s="1"/>
  <c r="AC610" i="15"/>
  <c r="CB610" i="15" s="1"/>
  <c r="AC498" i="15"/>
  <c r="CB498" i="15" s="1"/>
  <c r="M582" i="15"/>
  <c r="BL582" i="15" s="1"/>
  <c r="M454" i="15"/>
  <c r="BL454" i="15" s="1"/>
  <c r="M358" i="15"/>
  <c r="BL358" i="15" s="1"/>
  <c r="AD874" i="15"/>
  <c r="CC874" i="15" s="1"/>
  <c r="AD378" i="15"/>
  <c r="CC378" i="15" s="1"/>
  <c r="N978" i="15"/>
  <c r="BM978" i="15" s="1"/>
  <c r="O693" i="15"/>
  <c r="BN693" i="15" s="1"/>
  <c r="O482" i="15"/>
  <c r="BN482" i="15" s="1"/>
  <c r="O266" i="15"/>
  <c r="BN266" i="15" s="1"/>
  <c r="O154" i="15"/>
  <c r="BN154" i="15" s="1"/>
  <c r="P138" i="15"/>
  <c r="BO138" i="15" s="1"/>
  <c r="Q1058" i="15"/>
  <c r="BP1058" i="15" s="1"/>
  <c r="Q1010" i="15"/>
  <c r="BP1010" i="15" s="1"/>
  <c r="Q962" i="15"/>
  <c r="BP962" i="15" s="1"/>
  <c r="Q802" i="15"/>
  <c r="BP802" i="15" s="1"/>
  <c r="S244" i="15"/>
  <c r="BR244" i="15" s="1"/>
  <c r="T1026" i="15"/>
  <c r="BS1026" i="15" s="1"/>
  <c r="T892" i="15"/>
  <c r="BS892" i="15" s="1"/>
  <c r="T650" i="15"/>
  <c r="BS650" i="15" s="1"/>
  <c r="T594" i="15"/>
  <c r="BS594" i="15" s="1"/>
  <c r="T530" i="15"/>
  <c r="BS530" i="15" s="1"/>
  <c r="U1014" i="15"/>
  <c r="BT1014" i="15" s="1"/>
  <c r="U934" i="15"/>
  <c r="BT934" i="15" s="1"/>
  <c r="U358" i="15"/>
  <c r="BT358" i="15" s="1"/>
  <c r="U182" i="15"/>
  <c r="BT182" i="15" s="1"/>
  <c r="V378" i="15"/>
  <c r="BU378" i="15" s="1"/>
  <c r="W386" i="15"/>
  <c r="BV386" i="15" s="1"/>
  <c r="W226" i="15"/>
  <c r="BV226" i="15" s="1"/>
  <c r="W178" i="15"/>
  <c r="BV178" i="15" s="1"/>
  <c r="W74" i="15"/>
  <c r="BV74" i="15" s="1"/>
  <c r="W79" i="15"/>
  <c r="BV79" i="15" s="1"/>
  <c r="X1013" i="15"/>
  <c r="BW1013" i="15" s="1"/>
  <c r="X918" i="15"/>
  <c r="BW918" i="15" s="1"/>
  <c r="X839" i="15"/>
  <c r="BW839" i="15" s="1"/>
  <c r="X810" i="15"/>
  <c r="BW810" i="15" s="1"/>
  <c r="X295" i="15"/>
  <c r="BW295" i="15" s="1"/>
  <c r="X92" i="15"/>
  <c r="BW92" i="15" s="1"/>
  <c r="Y991" i="15"/>
  <c r="BX991" i="15" s="1"/>
  <c r="Y607" i="15"/>
  <c r="BX607" i="15" s="1"/>
  <c r="Y447" i="15"/>
  <c r="BX447" i="15" s="1"/>
  <c r="Y191" i="15"/>
  <c r="BX191" i="15" s="1"/>
  <c r="Z731" i="15"/>
  <c r="BY731" i="15" s="1"/>
  <c r="Z715" i="15"/>
  <c r="BY715" i="15" s="1"/>
  <c r="AA862" i="15"/>
  <c r="BZ862" i="15" s="1"/>
  <c r="AA802" i="15"/>
  <c r="BZ802" i="15" s="1"/>
  <c r="K919" i="15"/>
  <c r="BJ919" i="15" s="1"/>
  <c r="K891" i="15"/>
  <c r="BJ891" i="15" s="1"/>
  <c r="K745" i="15"/>
  <c r="BJ745" i="15" s="1"/>
  <c r="K289" i="15"/>
  <c r="BJ289" i="15" s="1"/>
  <c r="K209" i="15"/>
  <c r="BJ209" i="15" s="1"/>
  <c r="AB189" i="15"/>
  <c r="CA189" i="15" s="1"/>
  <c r="AB173" i="15"/>
  <c r="CA173" i="15" s="1"/>
  <c r="L1027" i="15"/>
  <c r="BK1027" i="15" s="1"/>
  <c r="L867" i="15"/>
  <c r="BK867" i="15" s="1"/>
  <c r="L579" i="15"/>
  <c r="BK579" i="15" s="1"/>
  <c r="L563" i="15"/>
  <c r="BK563" i="15" s="1"/>
  <c r="AC1023" i="15"/>
  <c r="CB1023" i="15" s="1"/>
  <c r="AC1007" i="15"/>
  <c r="CB1007" i="15" s="1"/>
  <c r="M907" i="15"/>
  <c r="BL907" i="15" s="1"/>
  <c r="M203" i="15"/>
  <c r="BL203" i="15" s="1"/>
  <c r="AD727" i="15"/>
  <c r="CC727" i="15" s="1"/>
  <c r="N939" i="15"/>
  <c r="BM939" i="15" s="1"/>
  <c r="N469" i="15"/>
  <c r="BM469" i="15" s="1"/>
  <c r="O989" i="15"/>
  <c r="BN989" i="15" s="1"/>
  <c r="O959" i="15"/>
  <c r="BN959" i="15" s="1"/>
  <c r="O895" i="15"/>
  <c r="BN895" i="15" s="1"/>
  <c r="O351" i="15"/>
  <c r="BN351" i="15" s="1"/>
  <c r="P934" i="15"/>
  <c r="BO934" i="15" s="1"/>
  <c r="P763" i="15"/>
  <c r="BO763" i="15" s="1"/>
  <c r="P519" i="15"/>
  <c r="BO519" i="15" s="1"/>
  <c r="P503" i="15"/>
  <c r="BO503" i="15" s="1"/>
  <c r="P295" i="15"/>
  <c r="BO295" i="15" s="1"/>
  <c r="Q943" i="15"/>
  <c r="BP943" i="15" s="1"/>
  <c r="Q431" i="15"/>
  <c r="BP431" i="15" s="1"/>
  <c r="R635" i="15"/>
  <c r="BQ635" i="15" s="1"/>
  <c r="R523" i="15"/>
  <c r="BQ523" i="15" s="1"/>
  <c r="S245" i="15"/>
  <c r="BR245" i="15" s="1"/>
  <c r="T715" i="15"/>
  <c r="BS715" i="15" s="1"/>
  <c r="T619" i="15"/>
  <c r="BS619" i="15" s="1"/>
  <c r="T555" i="15"/>
  <c r="BS555" i="15" s="1"/>
  <c r="T523" i="15"/>
  <c r="BS523" i="15" s="1"/>
  <c r="T147" i="15"/>
  <c r="BS147" i="15" s="1"/>
  <c r="T115" i="15"/>
  <c r="BS115" i="15" s="1"/>
  <c r="U263" i="15"/>
  <c r="BT263" i="15" s="1"/>
  <c r="V755" i="15"/>
  <c r="BU755" i="15" s="1"/>
  <c r="V211" i="15"/>
  <c r="BU211" i="15" s="1"/>
  <c r="W903" i="15"/>
  <c r="BV903" i="15" s="1"/>
  <c r="W819" i="15"/>
  <c r="BV819" i="15" s="1"/>
  <c r="W311" i="15"/>
  <c r="BV311" i="15" s="1"/>
  <c r="W215" i="15"/>
  <c r="BV215" i="15" s="1"/>
  <c r="X972" i="15"/>
  <c r="BW972" i="15" s="1"/>
  <c r="X832" i="15"/>
  <c r="BW832" i="15" s="1"/>
  <c r="X747" i="15"/>
  <c r="BW747" i="15" s="1"/>
  <c r="X320" i="15"/>
  <c r="BW320" i="15" s="1"/>
  <c r="X224" i="15"/>
  <c r="BW224" i="15" s="1"/>
  <c r="X120" i="15"/>
  <c r="BW120" i="15" s="1"/>
  <c r="Y1036" i="15"/>
  <c r="BX1036" i="15" s="1"/>
  <c r="Y825" i="15"/>
  <c r="BX825" i="15" s="1"/>
  <c r="Y664" i="15"/>
  <c r="BX664" i="15" s="1"/>
  <c r="Y620" i="15"/>
  <c r="BX620" i="15" s="1"/>
  <c r="Y572" i="15"/>
  <c r="BX572" i="15" s="1"/>
  <c r="Y124" i="15"/>
  <c r="BX124" i="15" s="1"/>
  <c r="Z1048" i="15"/>
  <c r="BY1048" i="15" s="1"/>
  <c r="Z968" i="15"/>
  <c r="BY968" i="15" s="1"/>
  <c r="Z903" i="15"/>
  <c r="BY903" i="15" s="1"/>
  <c r="Z216" i="15"/>
  <c r="BY216" i="15" s="1"/>
  <c r="AA847" i="15"/>
  <c r="BZ847" i="15" s="1"/>
  <c r="AA368" i="15"/>
  <c r="BZ368" i="15" s="1"/>
  <c r="AA214" i="15"/>
  <c r="BZ214" i="15" s="1"/>
  <c r="K908" i="15"/>
  <c r="BJ908" i="15" s="1"/>
  <c r="K859" i="15"/>
  <c r="BJ859" i="15" s="1"/>
  <c r="AB1035" i="15"/>
  <c r="CA1035" i="15" s="1"/>
  <c r="AB811" i="15"/>
  <c r="CA811" i="15" s="1"/>
  <c r="AB238" i="15"/>
  <c r="CA238" i="15" s="1"/>
  <c r="AB190" i="15"/>
  <c r="CA190" i="15" s="1"/>
  <c r="AB160" i="15"/>
  <c r="CA160" i="15" s="1"/>
  <c r="L580" i="15"/>
  <c r="BK580" i="15" s="1"/>
  <c r="L172" i="15"/>
  <c r="BK172" i="15" s="1"/>
  <c r="AC1056" i="15"/>
  <c r="CB1056" i="15" s="1"/>
  <c r="AC652" i="15"/>
  <c r="CB652" i="15" s="1"/>
  <c r="M988" i="15"/>
  <c r="BL988" i="15" s="1"/>
  <c r="M809" i="15"/>
  <c r="BL809" i="15" s="1"/>
  <c r="M712" i="15"/>
  <c r="BL712" i="15" s="1"/>
  <c r="M572" i="15"/>
  <c r="BL572" i="15" s="1"/>
  <c r="N160" i="15"/>
  <c r="BM160" i="15" s="1"/>
  <c r="N83" i="15"/>
  <c r="BM83" i="15" s="1"/>
  <c r="O932" i="15"/>
  <c r="BN932" i="15" s="1"/>
  <c r="O581" i="15"/>
  <c r="BN581" i="15" s="1"/>
  <c r="O496" i="15"/>
  <c r="BN496" i="15" s="1"/>
  <c r="P676" i="15"/>
  <c r="BO676" i="15" s="1"/>
  <c r="P580" i="15"/>
  <c r="BO580" i="15" s="1"/>
  <c r="P372" i="15"/>
  <c r="BO372" i="15" s="1"/>
  <c r="P144" i="15"/>
  <c r="BO144" i="15" s="1"/>
  <c r="Q400" i="15"/>
  <c r="BP400" i="15" s="1"/>
  <c r="Q224" i="15"/>
  <c r="BP224" i="15" s="1"/>
  <c r="Q96" i="15"/>
  <c r="BP96" i="15" s="1"/>
  <c r="S900" i="15"/>
  <c r="BR900" i="15" s="1"/>
  <c r="S759" i="15"/>
  <c r="BR759" i="15" s="1"/>
  <c r="S103" i="15"/>
  <c r="BR103" i="15" s="1"/>
  <c r="T416" i="15"/>
  <c r="BS416" i="15" s="1"/>
  <c r="U924" i="15"/>
  <c r="BT924" i="15" s="1"/>
  <c r="U540" i="15"/>
  <c r="BT540" i="15" s="1"/>
  <c r="U444" i="15"/>
  <c r="BT444" i="15" s="1"/>
  <c r="U156" i="15"/>
  <c r="BT156" i="15" s="1"/>
  <c r="V456" i="15"/>
  <c r="BU456" i="15" s="1"/>
  <c r="W916" i="15"/>
  <c r="BV916" i="15" s="1"/>
  <c r="W272" i="15"/>
  <c r="BV272" i="15" s="1"/>
  <c r="S508" i="15"/>
  <c r="BR508" i="15" s="1"/>
  <c r="T520" i="15"/>
  <c r="BS520" i="15" s="1"/>
  <c r="T81" i="15"/>
  <c r="BS81" i="15" s="1"/>
  <c r="U963" i="15"/>
  <c r="BT963" i="15" s="1"/>
  <c r="V160" i="15"/>
  <c r="BU160" i="15" s="1"/>
  <c r="W948" i="15"/>
  <c r="BV948" i="15" s="1"/>
  <c r="W488" i="15"/>
  <c r="BV488" i="15" s="1"/>
  <c r="V1060" i="15"/>
  <c r="BU1060" i="15" s="1"/>
  <c r="V916" i="15"/>
  <c r="BU916" i="15" s="1"/>
  <c r="W204" i="15"/>
  <c r="BV204" i="15" s="1"/>
  <c r="X904" i="15"/>
  <c r="BW904" i="15" s="1"/>
  <c r="X397" i="15"/>
  <c r="BW397" i="15" s="1"/>
  <c r="X253" i="15"/>
  <c r="BW253" i="15" s="1"/>
  <c r="X221" i="15"/>
  <c r="BW221" i="15" s="1"/>
  <c r="X189" i="15"/>
  <c r="BW189" i="15" s="1"/>
  <c r="X173" i="15"/>
  <c r="BW173" i="15" s="1"/>
  <c r="Y818" i="15"/>
  <c r="BX818" i="15" s="1"/>
  <c r="Y689" i="15"/>
  <c r="BX689" i="15" s="1"/>
  <c r="Y565" i="15"/>
  <c r="BX565" i="15" s="1"/>
  <c r="Y197" i="15"/>
  <c r="BX197" i="15" s="1"/>
  <c r="Y165" i="15"/>
  <c r="BX165" i="15" s="1"/>
  <c r="Z921" i="15"/>
  <c r="BY921" i="15" s="1"/>
  <c r="Z515" i="15"/>
  <c r="BY515" i="15" s="1"/>
  <c r="Z483" i="15"/>
  <c r="BY483" i="15" s="1"/>
  <c r="Z233" i="15"/>
  <c r="BY233" i="15" s="1"/>
  <c r="Z120" i="15"/>
  <c r="BY120" i="15" s="1"/>
  <c r="Z71" i="15"/>
  <c r="BY71" i="15" s="1"/>
  <c r="AA929" i="15"/>
  <c r="BZ929" i="15" s="1"/>
  <c r="AA885" i="15"/>
  <c r="BZ885" i="15" s="1"/>
  <c r="AA610" i="15"/>
  <c r="BZ610" i="15" s="1"/>
  <c r="AA203" i="15"/>
  <c r="BZ203" i="15" s="1"/>
  <c r="K905" i="15"/>
  <c r="BJ905" i="15" s="1"/>
  <c r="K821" i="15"/>
  <c r="BJ821" i="15" s="1"/>
  <c r="K393" i="15"/>
  <c r="BJ393" i="15" s="1"/>
  <c r="AB888" i="15"/>
  <c r="CA888" i="15" s="1"/>
  <c r="AB381" i="15"/>
  <c r="CA381" i="15" s="1"/>
  <c r="AB291" i="15"/>
  <c r="CA291" i="15" s="1"/>
  <c r="AB243" i="15"/>
  <c r="CA243" i="15" s="1"/>
  <c r="AB330" i="15"/>
  <c r="CA330" i="15" s="1"/>
  <c r="L772" i="15"/>
  <c r="BK772" i="15" s="1"/>
  <c r="L481" i="15"/>
  <c r="BK481" i="15" s="1"/>
  <c r="L295" i="15"/>
  <c r="BK295" i="15" s="1"/>
  <c r="AC949" i="15"/>
  <c r="CB949" i="15" s="1"/>
  <c r="AC705" i="15"/>
  <c r="CB705" i="15" s="1"/>
  <c r="AC641" i="15"/>
  <c r="CB641" i="15" s="1"/>
  <c r="AC533" i="15"/>
  <c r="CB533" i="15" s="1"/>
  <c r="AC261" i="15"/>
  <c r="CB261" i="15" s="1"/>
  <c r="AC229" i="15"/>
  <c r="CB229" i="15" s="1"/>
  <c r="AC149" i="15"/>
  <c r="CB149" i="15" s="1"/>
  <c r="M553" i="15"/>
  <c r="BL553" i="15" s="1"/>
  <c r="M377" i="15"/>
  <c r="BL377" i="15" s="1"/>
  <c r="AD925" i="15"/>
  <c r="CC925" i="15" s="1"/>
  <c r="AD80" i="15"/>
  <c r="CC80" i="15" s="1"/>
  <c r="N1017" i="15"/>
  <c r="BM1017" i="15" s="1"/>
  <c r="N265" i="15"/>
  <c r="BM265" i="15" s="1"/>
  <c r="O594" i="15"/>
  <c r="BN594" i="15" s="1"/>
  <c r="O531" i="15"/>
  <c r="BN531" i="15" s="1"/>
  <c r="P829" i="15"/>
  <c r="BO829" i="15" s="1"/>
  <c r="P717" i="15"/>
  <c r="BO717" i="15" s="1"/>
  <c r="P333" i="15"/>
  <c r="BO333" i="15" s="1"/>
  <c r="P237" i="15"/>
  <c r="BO237" i="15" s="1"/>
  <c r="Q834" i="15"/>
  <c r="BP834" i="15" s="1"/>
  <c r="Q876" i="15"/>
  <c r="BP876" i="15" s="1"/>
  <c r="Q629" i="15"/>
  <c r="BP629" i="15" s="1"/>
  <c r="Q245" i="15"/>
  <c r="BP245" i="15" s="1"/>
  <c r="R1001" i="15"/>
  <c r="BQ1001" i="15" s="1"/>
  <c r="R233" i="15"/>
  <c r="BQ233" i="15" s="1"/>
  <c r="S918" i="15"/>
  <c r="BR918" i="15" s="1"/>
  <c r="S852" i="15"/>
  <c r="BR852" i="15" s="1"/>
  <c r="S836" i="15"/>
  <c r="BR836" i="15" s="1"/>
  <c r="S776" i="15"/>
  <c r="BR776" i="15" s="1"/>
  <c r="S267" i="15"/>
  <c r="BR267" i="15" s="1"/>
  <c r="S219" i="15"/>
  <c r="BR219" i="15" s="1"/>
  <c r="T633" i="15"/>
  <c r="BS633" i="15" s="1"/>
  <c r="T287" i="15"/>
  <c r="BS287" i="15" s="1"/>
  <c r="T223" i="15"/>
  <c r="BS223" i="15" s="1"/>
  <c r="U713" i="15"/>
  <c r="BT713" i="15" s="1"/>
  <c r="U106" i="15"/>
  <c r="BT106" i="15" s="1"/>
  <c r="V929" i="15"/>
  <c r="BU929" i="15" s="1"/>
  <c r="V103" i="15"/>
  <c r="BU103" i="15" s="1"/>
  <c r="W333" i="15"/>
  <c r="BV333" i="15" s="1"/>
  <c r="W253" i="15"/>
  <c r="BV253" i="15" s="1"/>
  <c r="X454" i="15"/>
  <c r="BW454" i="15" s="1"/>
  <c r="X342" i="15"/>
  <c r="BW342" i="15" s="1"/>
  <c r="X278" i="15"/>
  <c r="BW278" i="15" s="1"/>
  <c r="X262" i="15"/>
  <c r="BW262" i="15" s="1"/>
  <c r="X85" i="15"/>
  <c r="BW85" i="15" s="1"/>
  <c r="Y953" i="15"/>
  <c r="BX953" i="15" s="1"/>
  <c r="Y490" i="15"/>
  <c r="BX490" i="15" s="1"/>
  <c r="Y314" i="15"/>
  <c r="BX314" i="15" s="1"/>
  <c r="Y202" i="15"/>
  <c r="BX202" i="15" s="1"/>
  <c r="Z1038" i="15"/>
  <c r="BY1038" i="15" s="1"/>
  <c r="Z270" i="15"/>
  <c r="BY270" i="15" s="1"/>
  <c r="AA793" i="15"/>
  <c r="BZ793" i="15" s="1"/>
  <c r="AA406" i="15"/>
  <c r="BZ406" i="15" s="1"/>
  <c r="AA342" i="15"/>
  <c r="BZ342" i="15" s="1"/>
  <c r="AA284" i="15"/>
  <c r="BZ284" i="15" s="1"/>
  <c r="K986" i="15"/>
  <c r="BJ986" i="15" s="1"/>
  <c r="K474" i="15"/>
  <c r="BJ474" i="15" s="1"/>
  <c r="AB740" i="15"/>
  <c r="CA740" i="15" s="1"/>
  <c r="AB635" i="15"/>
  <c r="CA635" i="15" s="1"/>
  <c r="AB606" i="15"/>
  <c r="CA606" i="15" s="1"/>
  <c r="AB510" i="15"/>
  <c r="CA510" i="15" s="1"/>
  <c r="L910" i="15"/>
  <c r="BK910" i="15" s="1"/>
  <c r="L738" i="15"/>
  <c r="BK738" i="15" s="1"/>
  <c r="L514" i="15"/>
  <c r="BK514" i="15" s="1"/>
  <c r="L248" i="15"/>
  <c r="BK248" i="15" s="1"/>
  <c r="AC1014" i="15"/>
  <c r="CB1014" i="15" s="1"/>
  <c r="AC851" i="15"/>
  <c r="CB851" i="15" s="1"/>
  <c r="AC774" i="15"/>
  <c r="CB774" i="15" s="1"/>
  <c r="AC642" i="15"/>
  <c r="CB642" i="15" s="1"/>
  <c r="AC518" i="15"/>
  <c r="CB518" i="15" s="1"/>
  <c r="AC422" i="15"/>
  <c r="CB422" i="15" s="1"/>
  <c r="AC374" i="15"/>
  <c r="CB374" i="15" s="1"/>
  <c r="AC342" i="15"/>
  <c r="CB342" i="15" s="1"/>
  <c r="AC310" i="15"/>
  <c r="CB310" i="15" s="1"/>
  <c r="M506" i="15"/>
  <c r="BL506" i="15" s="1"/>
  <c r="M490" i="15"/>
  <c r="BL490" i="15" s="1"/>
  <c r="M442" i="15"/>
  <c r="BL442" i="15" s="1"/>
  <c r="AD622" i="15"/>
  <c r="CC622" i="15" s="1"/>
  <c r="AD174" i="15"/>
  <c r="CC174" i="15" s="1"/>
  <c r="N710" i="15"/>
  <c r="BM710" i="15" s="1"/>
  <c r="N646" i="15"/>
  <c r="BM646" i="15" s="1"/>
  <c r="N582" i="15"/>
  <c r="BM582" i="15" s="1"/>
  <c r="N214" i="15"/>
  <c r="BM214" i="15" s="1"/>
  <c r="O894" i="15"/>
  <c r="BN894" i="15" s="1"/>
  <c r="O635" i="15"/>
  <c r="BN635" i="15" s="1"/>
  <c r="O587" i="15"/>
  <c r="BN587" i="15" s="1"/>
  <c r="O318" i="15"/>
  <c r="BN318" i="15" s="1"/>
  <c r="P992" i="15"/>
  <c r="BO992" i="15" s="1"/>
  <c r="P929" i="15"/>
  <c r="BO929" i="15" s="1"/>
  <c r="P578" i="15"/>
  <c r="BO578" i="15" s="1"/>
  <c r="Q1030" i="15"/>
  <c r="BP1030" i="15" s="1"/>
  <c r="Q790" i="15"/>
  <c r="BP790" i="15" s="1"/>
  <c r="Q454" i="15"/>
  <c r="BP454" i="15" s="1"/>
  <c r="Q326" i="15"/>
  <c r="BP326" i="15" s="1"/>
  <c r="R362" i="15"/>
  <c r="BQ362" i="15" s="1"/>
  <c r="S1056" i="15"/>
  <c r="BR1056" i="15" s="1"/>
  <c r="S623" i="15"/>
  <c r="BR623" i="15" s="1"/>
  <c r="U122" i="15"/>
  <c r="BT122" i="15" s="1"/>
  <c r="V638" i="15"/>
  <c r="BU638" i="15" s="1"/>
  <c r="V478" i="15"/>
  <c r="BU478" i="15" s="1"/>
  <c r="W1062" i="15"/>
  <c r="BV1062" i="15" s="1"/>
  <c r="W518" i="15"/>
  <c r="BV518" i="15" s="1"/>
  <c r="W374" i="15"/>
  <c r="BV374" i="15" s="1"/>
  <c r="W262" i="15"/>
  <c r="BV262" i="15" s="1"/>
  <c r="W134" i="15"/>
  <c r="BV134" i="15" s="1"/>
  <c r="X1001" i="15"/>
  <c r="BW1001" i="15" s="1"/>
  <c r="X799" i="15"/>
  <c r="BW799" i="15" s="1"/>
  <c r="X251" i="15"/>
  <c r="BW251" i="15" s="1"/>
  <c r="Y755" i="15"/>
  <c r="BX755" i="15" s="1"/>
  <c r="Z927" i="15"/>
  <c r="BY927" i="15" s="1"/>
  <c r="Z751" i="15"/>
  <c r="BY751" i="15" s="1"/>
  <c r="Z319" i="15"/>
  <c r="BY319" i="15" s="1"/>
  <c r="AA718" i="15"/>
  <c r="BZ718" i="15" s="1"/>
  <c r="AA608" i="15"/>
  <c r="BZ608" i="15" s="1"/>
  <c r="K939" i="15"/>
  <c r="BJ939" i="15" s="1"/>
  <c r="K730" i="15"/>
  <c r="BJ730" i="15" s="1"/>
  <c r="AB395" i="15"/>
  <c r="CA395" i="15" s="1"/>
  <c r="AB108" i="15"/>
  <c r="CA108" i="15" s="1"/>
  <c r="L471" i="15"/>
  <c r="BK471" i="15" s="1"/>
  <c r="L407" i="15"/>
  <c r="BK407" i="15" s="1"/>
  <c r="L92" i="15"/>
  <c r="BK92" i="15" s="1"/>
  <c r="M751" i="15"/>
  <c r="BL751" i="15" s="1"/>
  <c r="M731" i="15"/>
  <c r="BL731" i="15" s="1"/>
  <c r="AD971" i="15"/>
  <c r="CC971" i="15" s="1"/>
  <c r="AD827" i="15"/>
  <c r="CC827" i="15" s="1"/>
  <c r="AD501" i="15"/>
  <c r="CC501" i="15" s="1"/>
  <c r="AD267" i="15"/>
  <c r="CC267" i="15" s="1"/>
  <c r="AD203" i="15"/>
  <c r="CC203" i="15" s="1"/>
  <c r="AD171" i="15"/>
  <c r="CC171" i="15" s="1"/>
  <c r="AD155" i="15"/>
  <c r="CC155" i="15" s="1"/>
  <c r="AD104" i="15"/>
  <c r="CC104" i="15" s="1"/>
  <c r="N575" i="15"/>
  <c r="BM575" i="15" s="1"/>
  <c r="N457" i="15"/>
  <c r="BM457" i="15" s="1"/>
  <c r="N207" i="15"/>
  <c r="BM207" i="15" s="1"/>
  <c r="O866" i="15"/>
  <c r="BN866" i="15" s="1"/>
  <c r="O791" i="15"/>
  <c r="BN791" i="15" s="1"/>
  <c r="O163" i="15"/>
  <c r="BN163" i="15" s="1"/>
  <c r="O76" i="15"/>
  <c r="BN76" i="15" s="1"/>
  <c r="P683" i="15"/>
  <c r="BO683" i="15" s="1"/>
  <c r="P603" i="15"/>
  <c r="BO603" i="15" s="1"/>
  <c r="P528" i="15"/>
  <c r="BO528" i="15" s="1"/>
  <c r="P507" i="15"/>
  <c r="BO507" i="15" s="1"/>
  <c r="P379" i="15"/>
  <c r="BO379" i="15" s="1"/>
  <c r="P363" i="15"/>
  <c r="BO363" i="15" s="1"/>
  <c r="Q787" i="15"/>
  <c r="BP787" i="15" s="1"/>
  <c r="Q688" i="15"/>
  <c r="BP688" i="15" s="1"/>
  <c r="Q403" i="15"/>
  <c r="BP403" i="15" s="1"/>
  <c r="R74" i="15"/>
  <c r="BQ74" i="15" s="1"/>
  <c r="R79" i="15"/>
  <c r="BQ79" i="15" s="1"/>
  <c r="S387" i="15"/>
  <c r="BR387" i="15" s="1"/>
  <c r="T802" i="15"/>
  <c r="BS802" i="15" s="1"/>
  <c r="T607" i="15"/>
  <c r="BS607" i="15" s="1"/>
  <c r="T559" i="15"/>
  <c r="BS559" i="15" s="1"/>
  <c r="T98" i="15"/>
  <c r="BS98" i="15" s="1"/>
  <c r="U840" i="15"/>
  <c r="BT840" i="15" s="1"/>
  <c r="U795" i="15"/>
  <c r="BT795" i="15" s="1"/>
  <c r="U679" i="15"/>
  <c r="BT679" i="15" s="1"/>
  <c r="V647" i="15"/>
  <c r="BU647" i="15" s="1"/>
  <c r="V599" i="15"/>
  <c r="BU599" i="15" s="1"/>
  <c r="V295" i="15"/>
  <c r="BU295" i="15" s="1"/>
  <c r="V231" i="15"/>
  <c r="BU231" i="15" s="1"/>
  <c r="W827" i="15"/>
  <c r="BV827" i="15" s="1"/>
  <c r="W678" i="15"/>
  <c r="BV678" i="15" s="1"/>
  <c r="W528" i="15"/>
  <c r="BV528" i="15" s="1"/>
  <c r="X648" i="15"/>
  <c r="BW648" i="15" s="1"/>
  <c r="X180" i="15"/>
  <c r="BW180" i="15" s="1"/>
  <c r="X80" i="15"/>
  <c r="BW80" i="15" s="1"/>
  <c r="Y512" i="15"/>
  <c r="BX512" i="15" s="1"/>
  <c r="Y208" i="15"/>
  <c r="BX208" i="15" s="1"/>
  <c r="Z1052" i="15"/>
  <c r="BY1052" i="15" s="1"/>
  <c r="Z860" i="15"/>
  <c r="BY860" i="15" s="1"/>
  <c r="Z780" i="15"/>
  <c r="BY780" i="15" s="1"/>
  <c r="Z332" i="15"/>
  <c r="BY332" i="15" s="1"/>
  <c r="Z156" i="15"/>
  <c r="BY156" i="15" s="1"/>
  <c r="Z140" i="15"/>
  <c r="BY140" i="15" s="1"/>
  <c r="Z109" i="15"/>
  <c r="BY109" i="15" s="1"/>
  <c r="AA964" i="15"/>
  <c r="BZ964" i="15" s="1"/>
  <c r="K1057" i="15"/>
  <c r="BJ1057" i="15" s="1"/>
  <c r="K755" i="15"/>
  <c r="BJ755" i="15" s="1"/>
  <c r="K464" i="15"/>
  <c r="BJ464" i="15" s="1"/>
  <c r="AB604" i="15"/>
  <c r="CA604" i="15" s="1"/>
  <c r="AB348" i="15"/>
  <c r="CA348" i="15" s="1"/>
  <c r="L616" i="15"/>
  <c r="BK616" i="15" s="1"/>
  <c r="L302" i="15"/>
  <c r="BK302" i="15" s="1"/>
  <c r="L206" i="15"/>
  <c r="BK206" i="15" s="1"/>
  <c r="L81" i="15"/>
  <c r="BK81" i="15" s="1"/>
  <c r="AC452" i="15"/>
  <c r="CB452" i="15" s="1"/>
  <c r="AC372" i="15"/>
  <c r="CB372" i="15" s="1"/>
  <c r="M992" i="15"/>
  <c r="BL992" i="15" s="1"/>
  <c r="M208" i="15"/>
  <c r="BL208" i="15" s="1"/>
  <c r="AD828" i="15"/>
  <c r="CC828" i="15" s="1"/>
  <c r="AD668" i="15"/>
  <c r="CC668" i="15" s="1"/>
  <c r="AD156" i="15"/>
  <c r="CC156" i="15" s="1"/>
  <c r="N868" i="15"/>
  <c r="BM868" i="15" s="1"/>
  <c r="N446" i="15"/>
  <c r="BM446" i="15" s="1"/>
  <c r="N324" i="15"/>
  <c r="BM324" i="15" s="1"/>
  <c r="O936" i="15"/>
  <c r="BN936" i="15" s="1"/>
  <c r="O859" i="15"/>
  <c r="BN859" i="15" s="1"/>
  <c r="O664" i="15"/>
  <c r="BN664" i="15" s="1"/>
  <c r="O500" i="15"/>
  <c r="BN500" i="15" s="1"/>
  <c r="O284" i="15"/>
  <c r="BN284" i="15" s="1"/>
  <c r="P948" i="15"/>
  <c r="BO948" i="15" s="1"/>
  <c r="P680" i="15"/>
  <c r="BO680" i="15" s="1"/>
  <c r="P656" i="15"/>
  <c r="BO656" i="15" s="1"/>
  <c r="P600" i="15"/>
  <c r="BO600" i="15" s="1"/>
  <c r="P184" i="15"/>
  <c r="BO184" i="15" s="1"/>
  <c r="P96" i="15"/>
  <c r="BO96" i="15" s="1"/>
  <c r="Q817" i="15"/>
  <c r="BP817" i="15" s="1"/>
  <c r="Q705" i="15"/>
  <c r="BP705" i="15" s="1"/>
  <c r="Q596" i="15"/>
  <c r="BP596" i="15" s="1"/>
  <c r="R1056" i="15"/>
  <c r="BQ1056" i="15" s="1"/>
  <c r="R736" i="15"/>
  <c r="BQ736" i="15" s="1"/>
  <c r="S934" i="15"/>
  <c r="BR934" i="15" s="1"/>
  <c r="S692" i="15"/>
  <c r="BR692" i="15" s="1"/>
  <c r="S456" i="15"/>
  <c r="BR456" i="15" s="1"/>
  <c r="T1060" i="15"/>
  <c r="BS1060" i="15" s="1"/>
  <c r="T596" i="15"/>
  <c r="BS596" i="15" s="1"/>
  <c r="U1056" i="15"/>
  <c r="BT1056" i="15" s="1"/>
  <c r="U544" i="15"/>
  <c r="BT544" i="15" s="1"/>
  <c r="U400" i="15"/>
  <c r="BT400" i="15" s="1"/>
  <c r="V907" i="15"/>
  <c r="BU907" i="15" s="1"/>
  <c r="V812" i="15"/>
  <c r="BU812" i="15" s="1"/>
  <c r="V780" i="15"/>
  <c r="BU780" i="15" s="1"/>
  <c r="V508" i="15"/>
  <c r="BU508" i="15" s="1"/>
  <c r="V364" i="15"/>
  <c r="BU364" i="15" s="1"/>
  <c r="W452" i="15"/>
  <c r="BV452" i="15" s="1"/>
  <c r="W324" i="15"/>
  <c r="BV324" i="15" s="1"/>
  <c r="S226" i="15"/>
  <c r="BR226" i="15" s="1"/>
  <c r="T254" i="15"/>
  <c r="BS254" i="15" s="1"/>
  <c r="U308" i="15"/>
  <c r="BT308" i="15" s="1"/>
  <c r="V848" i="15"/>
  <c r="BU848" i="15" s="1"/>
  <c r="W947" i="15"/>
  <c r="BV947" i="15" s="1"/>
  <c r="W530" i="15"/>
  <c r="BV530" i="15" s="1"/>
  <c r="X1041" i="15"/>
  <c r="BW1041" i="15" s="1"/>
  <c r="X874" i="15"/>
  <c r="BW874" i="15" s="1"/>
  <c r="X401" i="15"/>
  <c r="BW401" i="15" s="1"/>
  <c r="X321" i="15"/>
  <c r="BW321" i="15" s="1"/>
  <c r="Y505" i="15"/>
  <c r="BX505" i="15" s="1"/>
  <c r="Z797" i="15"/>
  <c r="BY797" i="15" s="1"/>
  <c r="Z269" i="15"/>
  <c r="BY269" i="15" s="1"/>
  <c r="Z157" i="15"/>
  <c r="BY157" i="15" s="1"/>
  <c r="AA856" i="15"/>
  <c r="BZ856" i="15" s="1"/>
  <c r="AA796" i="15"/>
  <c r="BZ796" i="15" s="1"/>
  <c r="AA743" i="15"/>
  <c r="BZ743" i="15" s="1"/>
  <c r="AA724" i="15"/>
  <c r="BZ724" i="15" s="1"/>
  <c r="AA676" i="15"/>
  <c r="BZ676" i="15" s="1"/>
  <c r="AA657" i="15"/>
  <c r="BZ657" i="15" s="1"/>
  <c r="AA535" i="15"/>
  <c r="BZ535" i="15" s="1"/>
  <c r="AA161" i="15"/>
  <c r="BZ161" i="15" s="1"/>
  <c r="K844" i="15"/>
  <c r="BJ844" i="15" s="1"/>
  <c r="K477" i="15"/>
  <c r="BJ477" i="15" s="1"/>
  <c r="K195" i="15"/>
  <c r="BJ195" i="15" s="1"/>
  <c r="AB833" i="15"/>
  <c r="CA833" i="15" s="1"/>
  <c r="AB806" i="15"/>
  <c r="CA806" i="15" s="1"/>
  <c r="AB748" i="15"/>
  <c r="CA748" i="15" s="1"/>
  <c r="AB673" i="15"/>
  <c r="CA673" i="15" s="1"/>
  <c r="AB497" i="15"/>
  <c r="CA497" i="15" s="1"/>
  <c r="L932" i="15"/>
  <c r="BK932" i="15" s="1"/>
  <c r="AC870" i="15"/>
  <c r="CB870" i="15" s="1"/>
  <c r="AC661" i="15"/>
  <c r="CB661" i="15" s="1"/>
  <c r="AC361" i="15"/>
  <c r="CB361" i="15" s="1"/>
  <c r="AC90" i="15"/>
  <c r="CB90" i="15" s="1"/>
  <c r="M973" i="15"/>
  <c r="BL973" i="15" s="1"/>
  <c r="M781" i="15"/>
  <c r="BL781" i="15" s="1"/>
  <c r="M317" i="15"/>
  <c r="BL317" i="15" s="1"/>
  <c r="AD785" i="15"/>
  <c r="CC785" i="15" s="1"/>
  <c r="N605" i="15"/>
  <c r="BM605" i="15" s="1"/>
  <c r="N519" i="15"/>
  <c r="BM519" i="15" s="1"/>
  <c r="N269" i="15"/>
  <c r="BM269" i="15" s="1"/>
  <c r="O658" i="15"/>
  <c r="BN658" i="15" s="1"/>
  <c r="O117" i="15"/>
  <c r="BN117" i="15" s="1"/>
  <c r="Q870" i="15"/>
  <c r="BP870" i="15" s="1"/>
  <c r="Q489" i="15"/>
  <c r="BP489" i="15" s="1"/>
  <c r="Q345" i="15"/>
  <c r="BP345" i="15" s="1"/>
  <c r="R237" i="15"/>
  <c r="BQ237" i="15" s="1"/>
  <c r="S764" i="15"/>
  <c r="BR764" i="15" s="1"/>
  <c r="S489" i="15"/>
  <c r="BR489" i="15" s="1"/>
  <c r="S107" i="15"/>
  <c r="BR107" i="15" s="1"/>
  <c r="T940" i="15"/>
  <c r="BS940" i="15" s="1"/>
  <c r="T605" i="15"/>
  <c r="BS605" i="15" s="1"/>
  <c r="T477" i="15"/>
  <c r="BS477" i="15" s="1"/>
  <c r="T429" i="15"/>
  <c r="BS429" i="15" s="1"/>
  <c r="T330" i="15"/>
  <c r="BS330" i="15" s="1"/>
  <c r="U1041" i="15"/>
  <c r="BT1041" i="15" s="1"/>
  <c r="V917" i="15"/>
  <c r="BU917" i="15" s="1"/>
  <c r="V693" i="15"/>
  <c r="BU693" i="15" s="1"/>
  <c r="V485" i="15"/>
  <c r="BU485" i="15" s="1"/>
  <c r="V405" i="15"/>
  <c r="BU405" i="15" s="1"/>
  <c r="V245" i="15"/>
  <c r="BU245" i="15" s="1"/>
  <c r="V197" i="15"/>
  <c r="BU197" i="15" s="1"/>
  <c r="V149" i="15"/>
  <c r="BU149" i="15" s="1"/>
  <c r="W257" i="15"/>
  <c r="BV257" i="15" s="1"/>
  <c r="W241" i="15"/>
  <c r="BV241" i="15" s="1"/>
  <c r="W91" i="15"/>
  <c r="BV91" i="15" s="1"/>
  <c r="X714" i="15"/>
  <c r="BW714" i="15" s="1"/>
  <c r="X570" i="15"/>
  <c r="BW570" i="15" s="1"/>
  <c r="X282" i="15"/>
  <c r="BW282" i="15" s="1"/>
  <c r="Y1006" i="15"/>
  <c r="BX1006" i="15" s="1"/>
  <c r="Y666" i="15"/>
  <c r="BX666" i="15" s="1"/>
  <c r="Y650" i="15"/>
  <c r="BX650" i="15" s="1"/>
  <c r="Y526" i="15"/>
  <c r="BX526" i="15" s="1"/>
  <c r="Y382" i="15"/>
  <c r="BX382" i="15" s="1"/>
  <c r="Z914" i="15"/>
  <c r="BY914" i="15" s="1"/>
  <c r="Z578" i="15"/>
  <c r="BY578" i="15" s="1"/>
  <c r="Z290" i="15"/>
  <c r="BY290" i="15" s="1"/>
  <c r="Z226" i="15"/>
  <c r="BY226" i="15" s="1"/>
  <c r="AA986" i="15"/>
  <c r="BZ986" i="15" s="1"/>
  <c r="AA906" i="15"/>
  <c r="BZ906" i="15" s="1"/>
  <c r="AA567" i="15"/>
  <c r="BZ567" i="15" s="1"/>
  <c r="AA130" i="15"/>
  <c r="BZ130" i="15" s="1"/>
  <c r="K587" i="15"/>
  <c r="BJ587" i="15" s="1"/>
  <c r="K398" i="15"/>
  <c r="BJ398" i="15" s="1"/>
  <c r="AB1041" i="15"/>
  <c r="CA1041" i="15" s="1"/>
  <c r="AB546" i="15"/>
  <c r="CA546" i="15" s="1"/>
  <c r="AB402" i="15"/>
  <c r="CA402" i="15" s="1"/>
  <c r="L946" i="15"/>
  <c r="BK946" i="15" s="1"/>
  <c r="L726" i="15"/>
  <c r="BK726" i="15" s="1"/>
  <c r="L710" i="15"/>
  <c r="BK710" i="15" s="1"/>
  <c r="L358" i="15"/>
  <c r="BK358" i="15" s="1"/>
  <c r="AC938" i="15"/>
  <c r="CB938" i="15" s="1"/>
  <c r="AC762" i="15"/>
  <c r="CB762" i="15" s="1"/>
  <c r="AC490" i="15"/>
  <c r="CB490" i="15" s="1"/>
  <c r="M430" i="15"/>
  <c r="BL430" i="15" s="1"/>
  <c r="M142" i="15"/>
  <c r="BL142" i="15" s="1"/>
  <c r="AD818" i="15"/>
  <c r="CC818" i="15" s="1"/>
  <c r="AD722" i="15"/>
  <c r="CC722" i="15" s="1"/>
  <c r="AD594" i="15"/>
  <c r="CC594" i="15" s="1"/>
  <c r="AD508" i="15"/>
  <c r="CC508" i="15" s="1"/>
  <c r="N1002" i="15"/>
  <c r="BM1002" i="15" s="1"/>
  <c r="N762" i="15"/>
  <c r="BM762" i="15" s="1"/>
  <c r="N250" i="15"/>
  <c r="BM250" i="15" s="1"/>
  <c r="O882" i="15"/>
  <c r="BN882" i="15" s="1"/>
  <c r="P915" i="15"/>
  <c r="BO915" i="15" s="1"/>
  <c r="P582" i="15"/>
  <c r="BO582" i="15" s="1"/>
  <c r="P310" i="15"/>
  <c r="BO310" i="15" s="1"/>
  <c r="Q1034" i="15"/>
  <c r="BP1034" i="15" s="1"/>
  <c r="Q855" i="15"/>
  <c r="BP855" i="15" s="1"/>
  <c r="Q746" i="15"/>
  <c r="BP746" i="15" s="1"/>
  <c r="Q727" i="15"/>
  <c r="BP727" i="15" s="1"/>
  <c r="Q554" i="15"/>
  <c r="BP554" i="15" s="1"/>
  <c r="R958" i="15"/>
  <c r="BQ958" i="15" s="1"/>
  <c r="R558" i="15"/>
  <c r="BQ558" i="15" s="1"/>
  <c r="R254" i="15"/>
  <c r="BQ254" i="15" s="1"/>
  <c r="S909" i="15"/>
  <c r="BR909" i="15" s="1"/>
  <c r="S815" i="15"/>
  <c r="BR815" i="15" s="1"/>
  <c r="T765" i="15"/>
  <c r="BS765" i="15" s="1"/>
  <c r="W890" i="15"/>
  <c r="BV890" i="15" s="1"/>
  <c r="W782" i="15"/>
  <c r="BV782" i="15" s="1"/>
  <c r="W362" i="15"/>
  <c r="BV362" i="15" s="1"/>
  <c r="W138" i="15"/>
  <c r="BV138" i="15" s="1"/>
  <c r="X670" i="15"/>
  <c r="BW670" i="15" s="1"/>
  <c r="X223" i="15"/>
  <c r="BW223" i="15" s="1"/>
  <c r="Y675" i="15"/>
  <c r="BX675" i="15" s="1"/>
  <c r="Y471" i="15"/>
  <c r="BX471" i="15" s="1"/>
  <c r="Y215" i="15"/>
  <c r="BX215" i="15" s="1"/>
  <c r="Z755" i="15"/>
  <c r="BY755" i="15" s="1"/>
  <c r="Z643" i="15"/>
  <c r="BY643" i="15" s="1"/>
  <c r="Z275" i="15"/>
  <c r="BY275" i="15" s="1"/>
  <c r="K979" i="15"/>
  <c r="BJ979" i="15" s="1"/>
  <c r="K686" i="15"/>
  <c r="BJ686" i="15" s="1"/>
  <c r="K467" i="15"/>
  <c r="BJ467" i="15" s="1"/>
  <c r="K451" i="15"/>
  <c r="BJ451" i="15" s="1"/>
  <c r="AB644" i="15"/>
  <c r="CA644" i="15" s="1"/>
  <c r="AB332" i="15"/>
  <c r="CA332" i="15" s="1"/>
  <c r="AB316" i="15"/>
  <c r="CA316" i="15" s="1"/>
  <c r="L1051" i="15"/>
  <c r="BK1051" i="15" s="1"/>
  <c r="L443" i="15"/>
  <c r="BK443" i="15" s="1"/>
  <c r="L328" i="15"/>
  <c r="BK328" i="15" s="1"/>
  <c r="AC1063" i="15"/>
  <c r="CB1063" i="15" s="1"/>
  <c r="AC935" i="15"/>
  <c r="CB935" i="15" s="1"/>
  <c r="AC423" i="15"/>
  <c r="CB423" i="15" s="1"/>
  <c r="M848" i="15"/>
  <c r="BL848" i="15" s="1"/>
  <c r="M687" i="15"/>
  <c r="BL687" i="15" s="1"/>
  <c r="M611" i="15"/>
  <c r="BL611" i="15" s="1"/>
  <c r="AD943" i="15"/>
  <c r="CC943" i="15" s="1"/>
  <c r="AD751" i="15"/>
  <c r="CC751" i="15" s="1"/>
  <c r="N611" i="15"/>
  <c r="BM611" i="15" s="1"/>
  <c r="N163" i="15"/>
  <c r="BM163" i="15" s="1"/>
  <c r="N90" i="15"/>
  <c r="BM90" i="15" s="1"/>
  <c r="O795" i="15"/>
  <c r="BN795" i="15" s="1"/>
  <c r="O653" i="15"/>
  <c r="BN653" i="15" s="1"/>
  <c r="O295" i="15"/>
  <c r="BN295" i="15" s="1"/>
  <c r="P824" i="15"/>
  <c r="BO824" i="15" s="1"/>
  <c r="P447" i="15"/>
  <c r="BO447" i="15" s="1"/>
  <c r="P415" i="15"/>
  <c r="BO415" i="15" s="1"/>
  <c r="P110" i="15"/>
  <c r="BO110" i="15" s="1"/>
  <c r="Q804" i="15"/>
  <c r="BP804" i="15" s="1"/>
  <c r="Q67" i="15"/>
  <c r="BP67" i="15" s="1"/>
  <c r="R355" i="15"/>
  <c r="BQ355" i="15" s="1"/>
  <c r="S887" i="15"/>
  <c r="BR887" i="15" s="1"/>
  <c r="T975" i="15"/>
  <c r="BS975" i="15" s="1"/>
  <c r="T835" i="15"/>
  <c r="BS835" i="15" s="1"/>
  <c r="T499" i="15"/>
  <c r="BS499" i="15" s="1"/>
  <c r="T403" i="15"/>
  <c r="BS403" i="15" s="1"/>
  <c r="U319" i="15"/>
  <c r="BT319" i="15" s="1"/>
  <c r="V651" i="15"/>
  <c r="BU651" i="15" s="1"/>
  <c r="V411" i="15"/>
  <c r="BU411" i="15" s="1"/>
  <c r="W698" i="15"/>
  <c r="BV698" i="15" s="1"/>
  <c r="W383" i="15"/>
  <c r="BV383" i="15" s="1"/>
  <c r="W67" i="15"/>
  <c r="BV67" i="15" s="1"/>
  <c r="X796" i="15"/>
  <c r="BW796" i="15" s="1"/>
  <c r="Y772" i="15"/>
  <c r="BX772" i="15" s="1"/>
  <c r="Y656" i="15"/>
  <c r="BX656" i="15" s="1"/>
  <c r="Y564" i="15"/>
  <c r="BX564" i="15" s="1"/>
  <c r="Y196" i="15"/>
  <c r="BX196" i="15" s="1"/>
  <c r="Y112" i="15"/>
  <c r="BX112" i="15" s="1"/>
  <c r="Z1024" i="15"/>
  <c r="BY1024" i="15" s="1"/>
  <c r="Z895" i="15"/>
  <c r="BY895" i="15" s="1"/>
  <c r="Z83" i="15"/>
  <c r="BY83" i="15" s="1"/>
  <c r="AA86" i="15"/>
  <c r="BZ86" i="15" s="1"/>
  <c r="K735" i="15"/>
  <c r="BJ735" i="15" s="1"/>
  <c r="K748" i="15"/>
  <c r="BJ748" i="15" s="1"/>
  <c r="K647" i="15"/>
  <c r="BJ647" i="15" s="1"/>
  <c r="AB927" i="15"/>
  <c r="CA927" i="15" s="1"/>
  <c r="AB560" i="15"/>
  <c r="CA560" i="15" s="1"/>
  <c r="AB464" i="15"/>
  <c r="CA464" i="15" s="1"/>
  <c r="AB152" i="15"/>
  <c r="CA152" i="15" s="1"/>
  <c r="AB120" i="15"/>
  <c r="CA120" i="15" s="1"/>
  <c r="L1052" i="15"/>
  <c r="BK1052" i="15" s="1"/>
  <c r="L178" i="15"/>
  <c r="BK178" i="15" s="1"/>
  <c r="L116" i="15"/>
  <c r="BK116" i="15" s="1"/>
  <c r="AC1016" i="15"/>
  <c r="CB1016" i="15" s="1"/>
  <c r="AC968" i="15"/>
  <c r="CB968" i="15" s="1"/>
  <c r="AC440" i="15"/>
  <c r="CB440" i="15" s="1"/>
  <c r="AC248" i="15"/>
  <c r="CB248" i="15" s="1"/>
  <c r="M244" i="15"/>
  <c r="BL244" i="15" s="1"/>
  <c r="N936" i="15"/>
  <c r="BM936" i="15" s="1"/>
  <c r="N904" i="15"/>
  <c r="BM904" i="15" s="1"/>
  <c r="N482" i="15"/>
  <c r="BM482" i="15" s="1"/>
  <c r="N344" i="15"/>
  <c r="BM344" i="15" s="1"/>
  <c r="N93" i="15"/>
  <c r="BM93" i="15" s="1"/>
  <c r="O1040" i="15"/>
  <c r="BN1040" i="15" s="1"/>
  <c r="O176" i="15"/>
  <c r="BN176" i="15" s="1"/>
  <c r="P887" i="15"/>
  <c r="BO887" i="15" s="1"/>
  <c r="P588" i="15"/>
  <c r="BO588" i="15" s="1"/>
  <c r="P428" i="15"/>
  <c r="BO428" i="15" s="1"/>
  <c r="Q1064" i="15"/>
  <c r="BP1064" i="15" s="1"/>
  <c r="R852" i="15"/>
  <c r="BQ852" i="15" s="1"/>
  <c r="R820" i="15"/>
  <c r="BQ820" i="15" s="1"/>
  <c r="S364" i="15"/>
  <c r="BR364" i="15" s="1"/>
  <c r="S178" i="15"/>
  <c r="BR178" i="15" s="1"/>
  <c r="T584" i="15"/>
  <c r="BS584" i="15" s="1"/>
  <c r="T190" i="15"/>
  <c r="BS190" i="15" s="1"/>
  <c r="W691" i="15"/>
  <c r="BV691" i="15" s="1"/>
  <c r="X277" i="15"/>
  <c r="BW277" i="15" s="1"/>
  <c r="X84" i="15"/>
  <c r="BW84" i="15" s="1"/>
  <c r="Y1021" i="15"/>
  <c r="BX1021" i="15" s="1"/>
  <c r="Y781" i="15"/>
  <c r="BX781" i="15" s="1"/>
  <c r="Y697" i="15"/>
  <c r="BX697" i="15" s="1"/>
  <c r="Z369" i="15"/>
  <c r="BY369" i="15" s="1"/>
  <c r="Z161" i="15"/>
  <c r="BY161" i="15" s="1"/>
  <c r="Z82" i="15"/>
  <c r="BY82" i="15" s="1"/>
  <c r="AA784" i="15"/>
  <c r="BZ784" i="15" s="1"/>
  <c r="AA728" i="15"/>
  <c r="BZ728" i="15" s="1"/>
  <c r="AA618" i="15"/>
  <c r="BZ618" i="15" s="1"/>
  <c r="AA413" i="15"/>
  <c r="BZ413" i="15" s="1"/>
  <c r="AA381" i="15"/>
  <c r="BZ381" i="15" s="1"/>
  <c r="K1040" i="15"/>
  <c r="BJ1040" i="15" s="1"/>
  <c r="K961" i="15"/>
  <c r="BJ961" i="15" s="1"/>
  <c r="AB1010" i="15"/>
  <c r="CA1010" i="15" s="1"/>
  <c r="AB656" i="15"/>
  <c r="CA656" i="15" s="1"/>
  <c r="AB267" i="15"/>
  <c r="CA267" i="15" s="1"/>
  <c r="L983" i="15"/>
  <c r="BK983" i="15" s="1"/>
  <c r="L874" i="15"/>
  <c r="BK874" i="15" s="1"/>
  <c r="L345" i="15"/>
  <c r="BK345" i="15" s="1"/>
  <c r="AC589" i="15"/>
  <c r="CB589" i="15" s="1"/>
  <c r="AC68" i="15"/>
  <c r="CB68" i="15" s="1"/>
  <c r="M881" i="15"/>
  <c r="BL881" i="15" s="1"/>
  <c r="M497" i="15"/>
  <c r="BL497" i="15" s="1"/>
  <c r="M161" i="15"/>
  <c r="BL161" i="15" s="1"/>
  <c r="M129" i="15"/>
  <c r="BL129" i="15" s="1"/>
  <c r="N977" i="15"/>
  <c r="BM977" i="15" s="1"/>
  <c r="N561" i="15"/>
  <c r="BM561" i="15" s="1"/>
  <c r="O728" i="15"/>
  <c r="BN728" i="15" s="1"/>
  <c r="O381" i="15"/>
  <c r="BN381" i="15" s="1"/>
  <c r="P951" i="15"/>
  <c r="BO951" i="15" s="1"/>
  <c r="P913" i="15"/>
  <c r="BO913" i="15" s="1"/>
  <c r="P539" i="15"/>
  <c r="BO539" i="15" s="1"/>
  <c r="Q842" i="15"/>
  <c r="BP842" i="15" s="1"/>
  <c r="Q381" i="15"/>
  <c r="BP381" i="15" s="1"/>
  <c r="R705" i="15"/>
  <c r="BQ705" i="15" s="1"/>
  <c r="R689" i="15"/>
  <c r="BQ689" i="15" s="1"/>
  <c r="R433" i="15"/>
  <c r="BQ433" i="15" s="1"/>
  <c r="S586" i="15"/>
  <c r="BR586" i="15" s="1"/>
  <c r="T385" i="15"/>
  <c r="BS385" i="15" s="1"/>
  <c r="T215" i="15"/>
  <c r="BS215" i="15" s="1"/>
  <c r="U149" i="15"/>
  <c r="BT149" i="15" s="1"/>
  <c r="V857" i="15"/>
  <c r="BU857" i="15" s="1"/>
  <c r="V377" i="15"/>
  <c r="BU377" i="15" s="1"/>
  <c r="V329" i="15"/>
  <c r="BU329" i="15" s="1"/>
  <c r="V185" i="15"/>
  <c r="BU185" i="15" s="1"/>
  <c r="V137" i="15"/>
  <c r="BU137" i="15" s="1"/>
  <c r="W562" i="15"/>
  <c r="BV562" i="15" s="1"/>
  <c r="X641" i="15"/>
  <c r="BW641" i="15" s="1"/>
  <c r="Y702" i="15"/>
  <c r="BX702" i="15" s="1"/>
  <c r="Y482" i="15"/>
  <c r="BX482" i="15" s="1"/>
  <c r="Y418" i="15"/>
  <c r="BX418" i="15" s="1"/>
  <c r="Z982" i="15"/>
  <c r="BY982" i="15" s="1"/>
  <c r="Z918" i="15"/>
  <c r="BY918" i="15" s="1"/>
  <c r="Z646" i="15"/>
  <c r="BY646" i="15" s="1"/>
  <c r="Z432" i="15"/>
  <c r="BY432" i="15" s="1"/>
  <c r="Z117" i="15"/>
  <c r="BY117" i="15" s="1"/>
  <c r="AA494" i="15"/>
  <c r="BZ494" i="15" s="1"/>
  <c r="AA244" i="15"/>
  <c r="BZ244" i="15" s="1"/>
  <c r="K466" i="15"/>
  <c r="BJ466" i="15" s="1"/>
  <c r="K73" i="15"/>
  <c r="BJ73" i="15" s="1"/>
  <c r="AB582" i="15"/>
  <c r="CA582" i="15" s="1"/>
  <c r="AB342" i="15"/>
  <c r="CA342" i="15" s="1"/>
  <c r="L474" i="15"/>
  <c r="BK474" i="15" s="1"/>
  <c r="L272" i="15"/>
  <c r="BK272" i="15" s="1"/>
  <c r="AC1054" i="15"/>
  <c r="CB1054" i="15" s="1"/>
  <c r="AC302" i="15"/>
  <c r="CB302" i="15" s="1"/>
  <c r="AC270" i="15"/>
  <c r="CB270" i="15" s="1"/>
  <c r="AC238" i="15"/>
  <c r="CB238" i="15" s="1"/>
  <c r="AC222" i="15"/>
  <c r="CB222" i="15" s="1"/>
  <c r="AC174" i="15"/>
  <c r="CB174" i="15" s="1"/>
  <c r="M670" i="15"/>
  <c r="BL670" i="15" s="1"/>
  <c r="M638" i="15"/>
  <c r="BL638" i="15" s="1"/>
  <c r="AD1014" i="15"/>
  <c r="CC1014" i="15" s="1"/>
  <c r="AD934" i="15"/>
  <c r="CC934" i="15" s="1"/>
  <c r="AD726" i="15"/>
  <c r="CC726" i="15" s="1"/>
  <c r="AD230" i="15"/>
  <c r="CC230" i="15" s="1"/>
  <c r="N894" i="15"/>
  <c r="BM894" i="15" s="1"/>
  <c r="N472" i="15"/>
  <c r="BM472" i="15" s="1"/>
  <c r="N68" i="15"/>
  <c r="BM68" i="15" s="1"/>
  <c r="O986" i="15"/>
  <c r="BN986" i="15" s="1"/>
  <c r="O462" i="15"/>
  <c r="BN462" i="15" s="1"/>
  <c r="O374" i="15"/>
  <c r="BN374" i="15" s="1"/>
  <c r="O278" i="15"/>
  <c r="BN278" i="15" s="1"/>
  <c r="O150" i="15"/>
  <c r="BN150" i="15" s="1"/>
  <c r="P602" i="15"/>
  <c r="BO602" i="15" s="1"/>
  <c r="P314" i="15"/>
  <c r="BO314" i="15" s="1"/>
  <c r="P250" i="15"/>
  <c r="BO250" i="15" s="1"/>
  <c r="Q958" i="15"/>
  <c r="BP958" i="15" s="1"/>
  <c r="Q859" i="15"/>
  <c r="BP859" i="15" s="1"/>
  <c r="Q478" i="15"/>
  <c r="BP478" i="15" s="1"/>
  <c r="R930" i="15"/>
  <c r="BQ930" i="15" s="1"/>
  <c r="R754" i="15"/>
  <c r="BQ754" i="15" s="1"/>
  <c r="R690" i="15"/>
  <c r="BQ690" i="15" s="1"/>
  <c r="R546" i="15"/>
  <c r="BQ546" i="15" s="1"/>
  <c r="R86" i="15"/>
  <c r="BQ86" i="15" s="1"/>
  <c r="S394" i="15"/>
  <c r="BR394" i="15" s="1"/>
  <c r="S146" i="15"/>
  <c r="BR146" i="15" s="1"/>
  <c r="T1022" i="15"/>
  <c r="BS1022" i="15" s="1"/>
  <c r="T622" i="15"/>
  <c r="BS622" i="15" s="1"/>
  <c r="T94" i="15"/>
  <c r="BS94" i="15" s="1"/>
  <c r="T130" i="15"/>
  <c r="BS130" i="15" s="1"/>
  <c r="U670" i="15"/>
  <c r="BT670" i="15" s="1"/>
  <c r="U402" i="15"/>
  <c r="BT402" i="15" s="1"/>
  <c r="U146" i="15"/>
  <c r="BT146" i="15" s="1"/>
  <c r="V1030" i="15"/>
  <c r="BU1030" i="15" s="1"/>
  <c r="V838" i="15"/>
  <c r="BU838" i="15" s="1"/>
  <c r="V582" i="15"/>
  <c r="BU582" i="15" s="1"/>
  <c r="W754" i="15"/>
  <c r="BV754" i="15" s="1"/>
  <c r="W190" i="15"/>
  <c r="BV190" i="15" s="1"/>
  <c r="W104" i="15"/>
  <c r="BV104" i="15" s="1"/>
  <c r="X1043" i="15"/>
  <c r="BW1043" i="15" s="1"/>
  <c r="X949" i="15"/>
  <c r="BW949" i="15" s="1"/>
  <c r="X537" i="15"/>
  <c r="BW537" i="15" s="1"/>
  <c r="X467" i="15"/>
  <c r="BW467" i="15" s="1"/>
  <c r="X159" i="15"/>
  <c r="BW159" i="15" s="1"/>
  <c r="Y795" i="15"/>
  <c r="BX795" i="15" s="1"/>
  <c r="Y114" i="15"/>
  <c r="BX114" i="15" s="1"/>
  <c r="Z631" i="15"/>
  <c r="BY631" i="15" s="1"/>
  <c r="Z535" i="15"/>
  <c r="BY535" i="15" s="1"/>
  <c r="Z135" i="15"/>
  <c r="BY135" i="15" s="1"/>
  <c r="AA919" i="15"/>
  <c r="BZ919" i="15" s="1"/>
  <c r="AA616" i="15"/>
  <c r="BZ616" i="15" s="1"/>
  <c r="K1046" i="15"/>
  <c r="BJ1046" i="15" s="1"/>
  <c r="K931" i="15"/>
  <c r="BJ931" i="15" s="1"/>
  <c r="K854" i="15"/>
  <c r="BJ854" i="15" s="1"/>
  <c r="AB909" i="15"/>
  <c r="CA909" i="15" s="1"/>
  <c r="AB835" i="15"/>
  <c r="CA835" i="15" s="1"/>
  <c r="AB611" i="15"/>
  <c r="CA611" i="15" s="1"/>
  <c r="AB355" i="15"/>
  <c r="CA355" i="15" s="1"/>
  <c r="AB217" i="15"/>
  <c r="CA217" i="15" s="1"/>
  <c r="L1038" i="15"/>
  <c r="BK1038" i="15" s="1"/>
  <c r="L644" i="15"/>
  <c r="BK644" i="15" s="1"/>
  <c r="AC840" i="15"/>
  <c r="CB840" i="15" s="1"/>
  <c r="AC679" i="15"/>
  <c r="CB679" i="15" s="1"/>
  <c r="M999" i="15"/>
  <c r="BL999" i="15" s="1"/>
  <c r="M98" i="15"/>
  <c r="BL98" i="15" s="1"/>
  <c r="AD995" i="15"/>
  <c r="CC995" i="15" s="1"/>
  <c r="AD963" i="15"/>
  <c r="CC963" i="15" s="1"/>
  <c r="AD851" i="15"/>
  <c r="CC851" i="15" s="1"/>
  <c r="AD835" i="15"/>
  <c r="CC835" i="15" s="1"/>
  <c r="AD739" i="15"/>
  <c r="CC739" i="15" s="1"/>
  <c r="AD461" i="15"/>
  <c r="CC461" i="15" s="1"/>
  <c r="N999" i="15"/>
  <c r="BM999" i="15" s="1"/>
  <c r="N711" i="15"/>
  <c r="BM711" i="15" s="1"/>
  <c r="N551" i="15"/>
  <c r="BM551" i="15" s="1"/>
  <c r="O1033" i="15"/>
  <c r="BN1033" i="15" s="1"/>
  <c r="O935" i="15"/>
  <c r="BN935" i="15" s="1"/>
  <c r="O467" i="15"/>
  <c r="BN467" i="15" s="1"/>
  <c r="O187" i="15"/>
  <c r="BN187" i="15" s="1"/>
  <c r="P930" i="15"/>
  <c r="BO930" i="15" s="1"/>
  <c r="P894" i="15"/>
  <c r="BO894" i="15" s="1"/>
  <c r="P403" i="15"/>
  <c r="BO403" i="15" s="1"/>
  <c r="P339" i="15"/>
  <c r="BO339" i="15" s="1"/>
  <c r="P259" i="15"/>
  <c r="BO259" i="15" s="1"/>
  <c r="Q680" i="15"/>
  <c r="BP680" i="15" s="1"/>
  <c r="R727" i="15"/>
  <c r="BQ727" i="15" s="1"/>
  <c r="R663" i="15"/>
  <c r="BQ663" i="15" s="1"/>
  <c r="R551" i="15"/>
  <c r="BQ551" i="15" s="1"/>
  <c r="S411" i="15"/>
  <c r="BR411" i="15" s="1"/>
  <c r="S395" i="15"/>
  <c r="BR395" i="15" s="1"/>
  <c r="S177" i="15"/>
  <c r="BR177" i="15" s="1"/>
  <c r="S98" i="15"/>
  <c r="BR98" i="15" s="1"/>
  <c r="T918" i="15"/>
  <c r="BS918" i="15" s="1"/>
  <c r="U864" i="15"/>
  <c r="BT864" i="15" s="1"/>
  <c r="U816" i="15"/>
  <c r="BT816" i="15" s="1"/>
  <c r="U787" i="15"/>
  <c r="BT787" i="15" s="1"/>
  <c r="U147" i="15"/>
  <c r="BT147" i="15" s="1"/>
  <c r="V847" i="15"/>
  <c r="BU847" i="15" s="1"/>
  <c r="V783" i="15"/>
  <c r="BU783" i="15" s="1"/>
  <c r="W1059" i="15"/>
  <c r="BV1059" i="15" s="1"/>
  <c r="W645" i="15"/>
  <c r="BV645" i="15" s="1"/>
  <c r="X1052" i="15"/>
  <c r="BW1052" i="15" s="1"/>
  <c r="X939" i="15"/>
  <c r="BW939" i="15" s="1"/>
  <c r="X669" i="15"/>
  <c r="BW669" i="15" s="1"/>
  <c r="X364" i="15"/>
  <c r="BW364" i="15" s="1"/>
  <c r="Y837" i="15"/>
  <c r="BX837" i="15" s="1"/>
  <c r="Y472" i="15"/>
  <c r="BX472" i="15" s="1"/>
  <c r="Z494" i="15"/>
  <c r="BY494" i="15" s="1"/>
  <c r="Z528" i="15"/>
  <c r="BY528" i="15" s="1"/>
  <c r="Z340" i="15"/>
  <c r="BY340" i="15" s="1"/>
  <c r="AA956" i="15"/>
  <c r="BZ956" i="15" s="1"/>
  <c r="AA695" i="15"/>
  <c r="BZ695" i="15" s="1"/>
  <c r="AA538" i="15"/>
  <c r="BZ538" i="15" s="1"/>
  <c r="AA508" i="15"/>
  <c r="BZ508" i="15" s="1"/>
  <c r="AA380" i="15"/>
  <c r="BZ380" i="15" s="1"/>
  <c r="AA102" i="15"/>
  <c r="BZ102" i="15" s="1"/>
  <c r="K1047" i="15"/>
  <c r="BJ1047" i="15" s="1"/>
  <c r="K1033" i="15"/>
  <c r="BJ1033" i="15" s="1"/>
  <c r="K581" i="15"/>
  <c r="BJ581" i="15" s="1"/>
  <c r="K520" i="15"/>
  <c r="BJ520" i="15" s="1"/>
  <c r="K440" i="15"/>
  <c r="BJ440" i="15" s="1"/>
  <c r="AB836" i="15"/>
  <c r="CA836" i="15" s="1"/>
  <c r="AB532" i="15"/>
  <c r="CA532" i="15" s="1"/>
  <c r="AB337" i="15"/>
  <c r="CA337" i="15" s="1"/>
  <c r="AB172" i="15"/>
  <c r="CA172" i="15" s="1"/>
  <c r="AB156" i="15"/>
  <c r="CA156" i="15" s="1"/>
  <c r="L262" i="15"/>
  <c r="BK262" i="15" s="1"/>
  <c r="L120" i="15"/>
  <c r="BK120" i="15" s="1"/>
  <c r="AC825" i="15"/>
  <c r="CB825" i="15" s="1"/>
  <c r="AC728" i="15"/>
  <c r="CB728" i="15" s="1"/>
  <c r="AC556" i="15"/>
  <c r="CB556" i="15" s="1"/>
  <c r="M936" i="15"/>
  <c r="BL936" i="15" s="1"/>
  <c r="M360" i="15"/>
  <c r="BL360" i="15" s="1"/>
  <c r="M71" i="15"/>
  <c r="BL71" i="15" s="1"/>
  <c r="M113" i="15"/>
  <c r="BL113" i="15" s="1"/>
  <c r="AD292" i="15"/>
  <c r="CC292" i="15" s="1"/>
  <c r="AD228" i="15"/>
  <c r="CC228" i="15" s="1"/>
  <c r="N828" i="15"/>
  <c r="BM828" i="15" s="1"/>
  <c r="N796" i="15"/>
  <c r="BM796" i="15" s="1"/>
  <c r="N300" i="15"/>
  <c r="BM300" i="15" s="1"/>
  <c r="O1044" i="15"/>
  <c r="BN1044" i="15" s="1"/>
  <c r="O964" i="15"/>
  <c r="BN964" i="15" s="1"/>
  <c r="O944" i="15"/>
  <c r="BN944" i="15" s="1"/>
  <c r="O792" i="15"/>
  <c r="BN792" i="15" s="1"/>
  <c r="P240" i="15"/>
  <c r="BO240" i="15" s="1"/>
  <c r="Q1052" i="15"/>
  <c r="BP1052" i="15" s="1"/>
  <c r="Q809" i="15"/>
  <c r="BP809" i="15" s="1"/>
  <c r="Q742" i="15"/>
  <c r="BP742" i="15" s="1"/>
  <c r="Q284" i="15"/>
  <c r="BP284" i="15" s="1"/>
  <c r="R1000" i="15"/>
  <c r="BQ1000" i="15" s="1"/>
  <c r="R920" i="15"/>
  <c r="BQ920" i="15" s="1"/>
  <c r="R600" i="15"/>
  <c r="BQ600" i="15" s="1"/>
  <c r="R344" i="15"/>
  <c r="BQ344" i="15" s="1"/>
  <c r="S1057" i="15"/>
  <c r="BR1057" i="15" s="1"/>
  <c r="S926" i="15"/>
  <c r="BR926" i="15" s="1"/>
  <c r="S863" i="15"/>
  <c r="BR863" i="15" s="1"/>
  <c r="S672" i="15"/>
  <c r="BR672" i="15" s="1"/>
  <c r="S124" i="15"/>
  <c r="BR124" i="15" s="1"/>
  <c r="T767" i="15"/>
  <c r="BS767" i="15" s="1"/>
  <c r="T670" i="15"/>
  <c r="BS670" i="15" s="1"/>
  <c r="T524" i="15"/>
  <c r="BS524" i="15" s="1"/>
  <c r="T412" i="15"/>
  <c r="BS412" i="15" s="1"/>
  <c r="T364" i="15"/>
  <c r="BS364" i="15" s="1"/>
  <c r="T178" i="15"/>
  <c r="BS178" i="15" s="1"/>
  <c r="T97" i="15"/>
  <c r="BS97" i="15" s="1"/>
  <c r="U951" i="15"/>
  <c r="BT951" i="15" s="1"/>
  <c r="U904" i="15"/>
  <c r="BT904" i="15" s="1"/>
  <c r="U760" i="15"/>
  <c r="BT760" i="15" s="1"/>
  <c r="U136" i="15"/>
  <c r="BT136" i="15" s="1"/>
  <c r="X965" i="15"/>
  <c r="BW965" i="15" s="1"/>
  <c r="X713" i="15"/>
  <c r="BW713" i="15" s="1"/>
  <c r="X617" i="15"/>
  <c r="BW617" i="15" s="1"/>
  <c r="X377" i="15"/>
  <c r="BW377" i="15" s="1"/>
  <c r="X185" i="15"/>
  <c r="BW185" i="15" s="1"/>
  <c r="Z1045" i="15"/>
  <c r="BY1045" i="15" s="1"/>
  <c r="Z997" i="15"/>
  <c r="BY997" i="15" s="1"/>
  <c r="Z757" i="15"/>
  <c r="BY757" i="15" s="1"/>
  <c r="Z677" i="15"/>
  <c r="BY677" i="15" s="1"/>
  <c r="Z629" i="15"/>
  <c r="BY629" i="15" s="1"/>
  <c r="Z581" i="15"/>
  <c r="BY581" i="15" s="1"/>
  <c r="AA977" i="15"/>
  <c r="BZ977" i="15" s="1"/>
  <c r="K1010" i="15"/>
  <c r="BJ1010" i="15" s="1"/>
  <c r="K341" i="15"/>
  <c r="BJ341" i="15" s="1"/>
  <c r="K251" i="15"/>
  <c r="BJ251" i="15" s="1"/>
  <c r="L665" i="15"/>
  <c r="BK665" i="15" s="1"/>
  <c r="L179" i="15"/>
  <c r="BK179" i="15" s="1"/>
  <c r="AC1057" i="15"/>
  <c r="CB1057" i="15" s="1"/>
  <c r="AC685" i="15"/>
  <c r="CB685" i="15" s="1"/>
  <c r="AC593" i="15"/>
  <c r="CB593" i="15" s="1"/>
  <c r="AD761" i="15"/>
  <c r="CC761" i="15" s="1"/>
  <c r="AD499" i="15"/>
  <c r="CC499" i="15" s="1"/>
  <c r="AD120" i="15"/>
  <c r="CC120" i="15" s="1"/>
  <c r="N1013" i="15"/>
  <c r="BM1013" i="15" s="1"/>
  <c r="N357" i="15"/>
  <c r="BM357" i="15" s="1"/>
  <c r="N277" i="15"/>
  <c r="BM277" i="15" s="1"/>
  <c r="O881" i="15"/>
  <c r="BN881" i="15" s="1"/>
  <c r="O716" i="15"/>
  <c r="BN716" i="15" s="1"/>
  <c r="O590" i="15"/>
  <c r="BN590" i="15" s="1"/>
  <c r="O574" i="15"/>
  <c r="BN574" i="15" s="1"/>
  <c r="O489" i="15"/>
  <c r="BN489" i="15" s="1"/>
  <c r="O273" i="15"/>
  <c r="BN273" i="15" s="1"/>
  <c r="O241" i="15"/>
  <c r="BN241" i="15" s="1"/>
  <c r="O81" i="15"/>
  <c r="BN81" i="15" s="1"/>
  <c r="P526" i="15"/>
  <c r="BO526" i="15" s="1"/>
  <c r="P313" i="15"/>
  <c r="BO313" i="15" s="1"/>
  <c r="P265" i="15"/>
  <c r="BO265" i="15" s="1"/>
  <c r="Q638" i="15"/>
  <c r="BP638" i="15" s="1"/>
  <c r="Q609" i="15"/>
  <c r="BP609" i="15" s="1"/>
  <c r="Q577" i="15"/>
  <c r="BP577" i="15" s="1"/>
  <c r="Q161" i="15"/>
  <c r="BP161" i="15" s="1"/>
  <c r="Q129" i="15"/>
  <c r="BP129" i="15" s="1"/>
  <c r="Q84" i="15"/>
  <c r="BP84" i="15" s="1"/>
  <c r="R453" i="15"/>
  <c r="BQ453" i="15" s="1"/>
  <c r="R165" i="15"/>
  <c r="BQ165" i="15" s="1"/>
  <c r="S990" i="15"/>
  <c r="BR990" i="15" s="1"/>
  <c r="S943" i="15"/>
  <c r="BR943" i="15" s="1"/>
  <c r="S772" i="15"/>
  <c r="BR772" i="15" s="1"/>
  <c r="S574" i="15"/>
  <c r="BR574" i="15" s="1"/>
  <c r="S529" i="15"/>
  <c r="BR529" i="15" s="1"/>
  <c r="S385" i="15"/>
  <c r="BR385" i="15" s="1"/>
  <c r="S215" i="15"/>
  <c r="BR215" i="15" s="1"/>
  <c r="S334" i="15"/>
  <c r="BR334" i="15" s="1"/>
  <c r="T581" i="15"/>
  <c r="BS581" i="15" s="1"/>
  <c r="T565" i="15"/>
  <c r="BS565" i="15" s="1"/>
  <c r="T84" i="15"/>
  <c r="BS84" i="15" s="1"/>
  <c r="U985" i="15"/>
  <c r="BT985" i="15" s="1"/>
  <c r="U393" i="15"/>
  <c r="BT393" i="15" s="1"/>
  <c r="U137" i="15"/>
  <c r="BT137" i="15" s="1"/>
  <c r="U121" i="15"/>
  <c r="BT121" i="15" s="1"/>
  <c r="V908" i="15"/>
  <c r="BU908" i="15" s="1"/>
  <c r="V701" i="15"/>
  <c r="BU701" i="15" s="1"/>
  <c r="W872" i="15"/>
  <c r="BV872" i="15" s="1"/>
  <c r="W521" i="15"/>
  <c r="BV521" i="15" s="1"/>
  <c r="W265" i="15"/>
  <c r="BV265" i="15" s="1"/>
  <c r="X909" i="15"/>
  <c r="BW909" i="15" s="1"/>
  <c r="X774" i="15"/>
  <c r="BW774" i="15" s="1"/>
  <c r="X644" i="15"/>
  <c r="BW644" i="15" s="1"/>
  <c r="Y835" i="15"/>
  <c r="BX835" i="15" s="1"/>
  <c r="Y642" i="15"/>
  <c r="BX642" i="15" s="1"/>
  <c r="Y262" i="15"/>
  <c r="BX262" i="15" s="1"/>
  <c r="Z1050" i="15"/>
  <c r="BY1050" i="15" s="1"/>
  <c r="Z1018" i="15"/>
  <c r="BY1018" i="15" s="1"/>
  <c r="Z938" i="15"/>
  <c r="BY938" i="15" s="1"/>
  <c r="AA1056" i="15"/>
  <c r="BZ1056" i="15" s="1"/>
  <c r="AA644" i="15"/>
  <c r="BZ644" i="15" s="1"/>
  <c r="AA122" i="15"/>
  <c r="BZ122" i="15" s="1"/>
  <c r="K793" i="15"/>
  <c r="BJ793" i="15" s="1"/>
  <c r="K611" i="15"/>
  <c r="BJ611" i="15" s="1"/>
  <c r="K547" i="15"/>
  <c r="BJ547" i="15" s="1"/>
  <c r="K518" i="15"/>
  <c r="BJ518" i="15" s="1"/>
  <c r="K406" i="15"/>
  <c r="BJ406" i="15" s="1"/>
  <c r="K268" i="15"/>
  <c r="BJ268" i="15" s="1"/>
  <c r="AB208" i="15"/>
  <c r="CA208" i="15" s="1"/>
  <c r="L756" i="15"/>
  <c r="BK756" i="15" s="1"/>
  <c r="L635" i="15"/>
  <c r="BK635" i="15" s="1"/>
  <c r="L382" i="15"/>
  <c r="BK382" i="15" s="1"/>
  <c r="AC994" i="15"/>
  <c r="CB994" i="15" s="1"/>
  <c r="AC831" i="15"/>
  <c r="CB831" i="15" s="1"/>
  <c r="AC226" i="15"/>
  <c r="CB226" i="15" s="1"/>
  <c r="M1014" i="15"/>
  <c r="BL1014" i="15" s="1"/>
  <c r="M758" i="15"/>
  <c r="BL758" i="15" s="1"/>
  <c r="M246" i="15"/>
  <c r="BL246" i="15" s="1"/>
  <c r="AD554" i="15"/>
  <c r="CC554" i="15" s="1"/>
  <c r="AD426" i="15"/>
  <c r="CC426" i="15" s="1"/>
  <c r="AD75" i="15"/>
  <c r="CC75" i="15" s="1"/>
  <c r="N402" i="15"/>
  <c r="BM402" i="15" s="1"/>
  <c r="O954" i="15"/>
  <c r="BN954" i="15" s="1"/>
  <c r="O824" i="15"/>
  <c r="BN824" i="15" s="1"/>
  <c r="O659" i="15"/>
  <c r="BN659" i="15" s="1"/>
  <c r="O362" i="15"/>
  <c r="BN362" i="15" s="1"/>
  <c r="P382" i="15"/>
  <c r="BO382" i="15" s="1"/>
  <c r="Q1042" i="15"/>
  <c r="BP1042" i="15" s="1"/>
  <c r="Q847" i="15"/>
  <c r="BP847" i="15" s="1"/>
  <c r="Q111" i="15"/>
  <c r="BP111" i="15" s="1"/>
  <c r="R950" i="15"/>
  <c r="BQ950" i="15" s="1"/>
  <c r="S714" i="15"/>
  <c r="BR714" i="15" s="1"/>
  <c r="S698" i="15"/>
  <c r="BR698" i="15" s="1"/>
  <c r="S668" i="15"/>
  <c r="BR668" i="15" s="1"/>
  <c r="S382" i="15"/>
  <c r="BR382" i="15" s="1"/>
  <c r="S212" i="15"/>
  <c r="BR212" i="15" s="1"/>
  <c r="S150" i="15"/>
  <c r="BR150" i="15" s="1"/>
  <c r="T319" i="15"/>
  <c r="BS319" i="15" s="1"/>
  <c r="U722" i="15"/>
  <c r="BT722" i="15" s="1"/>
  <c r="U486" i="15"/>
  <c r="BT486" i="15" s="1"/>
  <c r="V986" i="15"/>
  <c r="BU986" i="15" s="1"/>
  <c r="V570" i="15"/>
  <c r="BU570" i="15" s="1"/>
  <c r="V410" i="15"/>
  <c r="BU410" i="15" s="1"/>
  <c r="W992" i="15"/>
  <c r="BV992" i="15" s="1"/>
  <c r="W536" i="15"/>
  <c r="BV536" i="15" s="1"/>
  <c r="W162" i="15"/>
  <c r="BV162" i="15" s="1"/>
  <c r="X567" i="15"/>
  <c r="BW567" i="15" s="1"/>
  <c r="X524" i="15"/>
  <c r="BW524" i="15" s="1"/>
  <c r="Y799" i="15"/>
  <c r="BX799" i="15" s="1"/>
  <c r="Y543" i="15"/>
  <c r="BX543" i="15" s="1"/>
  <c r="Y303" i="15"/>
  <c r="BX303" i="15" s="1"/>
  <c r="Y271" i="15"/>
  <c r="BX271" i="15" s="1"/>
  <c r="Y255" i="15"/>
  <c r="BX255" i="15" s="1"/>
  <c r="Z1003" i="15"/>
  <c r="BY1003" i="15" s="1"/>
  <c r="Z939" i="15"/>
  <c r="BY939" i="15" s="1"/>
  <c r="Z763" i="15"/>
  <c r="BY763" i="15" s="1"/>
  <c r="Z539" i="15"/>
  <c r="BY539" i="15" s="1"/>
  <c r="AA730" i="15"/>
  <c r="BZ730" i="15" s="1"/>
  <c r="AA556" i="15"/>
  <c r="BZ556" i="15" s="1"/>
  <c r="AA511" i="15"/>
  <c r="BZ511" i="15" s="1"/>
  <c r="AA309" i="15"/>
  <c r="BZ309" i="15" s="1"/>
  <c r="K955" i="15"/>
  <c r="BJ955" i="15" s="1"/>
  <c r="K305" i="15"/>
  <c r="BJ305" i="15" s="1"/>
  <c r="AB871" i="15"/>
  <c r="CA871" i="15" s="1"/>
  <c r="AB794" i="15"/>
  <c r="CA794" i="15" s="1"/>
  <c r="AB660" i="15"/>
  <c r="CA660" i="15" s="1"/>
  <c r="AB455" i="15"/>
  <c r="CA455" i="15" s="1"/>
  <c r="AB407" i="15"/>
  <c r="CA407" i="15" s="1"/>
  <c r="L930" i="15"/>
  <c r="BK930" i="15" s="1"/>
  <c r="L739" i="15"/>
  <c r="BK739" i="15" s="1"/>
  <c r="AC860" i="15"/>
  <c r="CB860" i="15" s="1"/>
  <c r="AC828" i="15"/>
  <c r="CB828" i="15" s="1"/>
  <c r="AC799" i="15"/>
  <c r="CB799" i="15" s="1"/>
  <c r="AC239" i="15"/>
  <c r="CB239" i="15" s="1"/>
  <c r="AC223" i="15"/>
  <c r="CB223" i="15" s="1"/>
  <c r="M539" i="15"/>
  <c r="BL539" i="15" s="1"/>
  <c r="M443" i="15"/>
  <c r="BL443" i="15" s="1"/>
  <c r="M427" i="15"/>
  <c r="BL427" i="15" s="1"/>
  <c r="AD967" i="15"/>
  <c r="CC967" i="15" s="1"/>
  <c r="AD615" i="15"/>
  <c r="CC615" i="15" s="1"/>
  <c r="AD215" i="15"/>
  <c r="CC215" i="15" s="1"/>
  <c r="AD199" i="15"/>
  <c r="CC199" i="15" s="1"/>
  <c r="AD88" i="15"/>
  <c r="CC88" i="15" s="1"/>
  <c r="N1051" i="15"/>
  <c r="BM1051" i="15" s="1"/>
  <c r="N795" i="15"/>
  <c r="BM795" i="15" s="1"/>
  <c r="N667" i="15"/>
  <c r="BM667" i="15" s="1"/>
  <c r="N235" i="15"/>
  <c r="BM235" i="15" s="1"/>
  <c r="O1039" i="15"/>
  <c r="BN1039" i="15" s="1"/>
  <c r="O471" i="15"/>
  <c r="BN471" i="15" s="1"/>
  <c r="O399" i="15"/>
  <c r="BN399" i="15" s="1"/>
  <c r="O303" i="15"/>
  <c r="BN303" i="15" s="1"/>
  <c r="O287" i="15"/>
  <c r="BN287" i="15" s="1"/>
  <c r="O239" i="15"/>
  <c r="BN239" i="15" s="1"/>
  <c r="P1063" i="15"/>
  <c r="BO1063" i="15" s="1"/>
  <c r="P1032" i="15"/>
  <c r="BO1032" i="15" s="1"/>
  <c r="P779" i="15"/>
  <c r="BO779" i="15" s="1"/>
  <c r="P583" i="15"/>
  <c r="BO583" i="15" s="1"/>
  <c r="P247" i="15"/>
  <c r="BO247" i="15" s="1"/>
  <c r="Q895" i="15"/>
  <c r="BP895" i="15" s="1"/>
  <c r="Q575" i="15"/>
  <c r="BP575" i="15" s="1"/>
  <c r="R459" i="15"/>
  <c r="BQ459" i="15" s="1"/>
  <c r="R443" i="15"/>
  <c r="BQ443" i="15" s="1"/>
  <c r="R219" i="15"/>
  <c r="BQ219" i="15" s="1"/>
  <c r="R89" i="15"/>
  <c r="BQ89" i="15" s="1"/>
  <c r="S877" i="15"/>
  <c r="BR877" i="15" s="1"/>
  <c r="S743" i="15"/>
  <c r="BR743" i="15" s="1"/>
  <c r="S670" i="15"/>
  <c r="BR670" i="15" s="1"/>
  <c r="S447" i="15"/>
  <c r="BR447" i="15" s="1"/>
  <c r="S316" i="15"/>
  <c r="BR316" i="15" s="1"/>
  <c r="T766" i="15"/>
  <c r="BS766" i="15" s="1"/>
  <c r="T363" i="15"/>
  <c r="BS363" i="15" s="1"/>
  <c r="T241" i="15"/>
  <c r="BS241" i="15" s="1"/>
  <c r="U1015" i="15"/>
  <c r="BT1015" i="15" s="1"/>
  <c r="U455" i="15"/>
  <c r="BT455" i="15" s="1"/>
  <c r="U279" i="15"/>
  <c r="BT279" i="15" s="1"/>
  <c r="U67" i="15"/>
  <c r="BT67" i="15" s="1"/>
  <c r="V1027" i="15"/>
  <c r="BU1027" i="15" s="1"/>
  <c r="V579" i="15"/>
  <c r="BU579" i="15" s="1"/>
  <c r="V307" i="15"/>
  <c r="BU307" i="15" s="1"/>
  <c r="W1032" i="15"/>
  <c r="BV1032" i="15" s="1"/>
  <c r="W795" i="15"/>
  <c r="BV795" i="15" s="1"/>
  <c r="W231" i="15"/>
  <c r="BV231" i="15" s="1"/>
  <c r="X943" i="15"/>
  <c r="BW943" i="15" s="1"/>
  <c r="Y809" i="15"/>
  <c r="BX809" i="15" s="1"/>
  <c r="Y712" i="15"/>
  <c r="BX712" i="15" s="1"/>
  <c r="Y236" i="15"/>
  <c r="BX236" i="15" s="1"/>
  <c r="Z728" i="15"/>
  <c r="BY728" i="15" s="1"/>
  <c r="AA262" i="15"/>
  <c r="BZ262" i="15" s="1"/>
  <c r="AA80" i="15"/>
  <c r="BZ80" i="15" s="1"/>
  <c r="K1020" i="15"/>
  <c r="BJ1020" i="15" s="1"/>
  <c r="K936" i="15"/>
  <c r="BJ936" i="15" s="1"/>
  <c r="K783" i="15"/>
  <c r="BJ783" i="15" s="1"/>
  <c r="K617" i="15"/>
  <c r="BJ617" i="15" s="1"/>
  <c r="AB856" i="15"/>
  <c r="CA856" i="15" s="1"/>
  <c r="AB840" i="15"/>
  <c r="CA840" i="15" s="1"/>
  <c r="AB662" i="15"/>
  <c r="CA662" i="15" s="1"/>
  <c r="AB344" i="15"/>
  <c r="CA344" i="15" s="1"/>
  <c r="AB222" i="15"/>
  <c r="CA222" i="15" s="1"/>
  <c r="AB128" i="15"/>
  <c r="CA128" i="15" s="1"/>
  <c r="L977" i="15"/>
  <c r="BK977" i="15" s="1"/>
  <c r="L356" i="15"/>
  <c r="BK356" i="15" s="1"/>
  <c r="AC880" i="15"/>
  <c r="CB880" i="15" s="1"/>
  <c r="AC845" i="15"/>
  <c r="CB845" i="15" s="1"/>
  <c r="AC480" i="15"/>
  <c r="CB480" i="15" s="1"/>
  <c r="AC320" i="15"/>
  <c r="CB320" i="15" s="1"/>
  <c r="AC160" i="15"/>
  <c r="CB160" i="15" s="1"/>
  <c r="M940" i="15"/>
  <c r="BL940" i="15" s="1"/>
  <c r="AD1016" i="15"/>
  <c r="CC1016" i="15" s="1"/>
  <c r="AD872" i="15"/>
  <c r="CC872" i="15" s="1"/>
  <c r="AD136" i="15"/>
  <c r="CC136" i="15" s="1"/>
  <c r="N992" i="15"/>
  <c r="BM992" i="15" s="1"/>
  <c r="N864" i="15"/>
  <c r="BM864" i="15" s="1"/>
  <c r="N800" i="15"/>
  <c r="BM800" i="15" s="1"/>
  <c r="O820" i="15"/>
  <c r="BN820" i="15" s="1"/>
  <c r="O549" i="15"/>
  <c r="BN549" i="15" s="1"/>
  <c r="O526" i="15"/>
  <c r="BN526" i="15" s="1"/>
  <c r="O424" i="15"/>
  <c r="BN424" i="15" s="1"/>
  <c r="O184" i="15"/>
  <c r="BN184" i="15" s="1"/>
  <c r="P708" i="15"/>
  <c r="BO708" i="15" s="1"/>
  <c r="Q1008" i="15"/>
  <c r="BP1008" i="15" s="1"/>
  <c r="Q320" i="15"/>
  <c r="BP320" i="15" s="1"/>
  <c r="Q81" i="15"/>
  <c r="BP81" i="15" s="1"/>
  <c r="R891" i="15"/>
  <c r="BQ891" i="15" s="1"/>
  <c r="R412" i="15"/>
  <c r="BQ412" i="15" s="1"/>
  <c r="R204" i="15"/>
  <c r="BQ204" i="15" s="1"/>
  <c r="R109" i="15"/>
  <c r="BQ109" i="15" s="1"/>
  <c r="S812" i="15"/>
  <c r="BR812" i="15" s="1"/>
  <c r="S561" i="15"/>
  <c r="BR561" i="15" s="1"/>
  <c r="S532" i="15"/>
  <c r="BR532" i="15" s="1"/>
  <c r="T943" i="15"/>
  <c r="BS943" i="15" s="1"/>
  <c r="U680" i="15"/>
  <c r="BT680" i="15" s="1"/>
  <c r="U556" i="15"/>
  <c r="BT556" i="15" s="1"/>
  <c r="U204" i="15"/>
  <c r="BT204" i="15" s="1"/>
  <c r="U172" i="15"/>
  <c r="BT172" i="15" s="1"/>
  <c r="V664" i="15"/>
  <c r="BU664" i="15" s="1"/>
  <c r="V108" i="15"/>
  <c r="BU108" i="15" s="1"/>
  <c r="W863" i="15"/>
  <c r="BV863" i="15" s="1"/>
  <c r="W788" i="15"/>
  <c r="BV788" i="15" s="1"/>
  <c r="W605" i="15"/>
  <c r="BV605" i="15" s="1"/>
  <c r="W534" i="15"/>
  <c r="BV534" i="15" s="1"/>
  <c r="W448" i="15"/>
  <c r="BV448" i="15" s="1"/>
  <c r="T744" i="15"/>
  <c r="BS744" i="15" s="1"/>
  <c r="T568" i="15"/>
  <c r="BS568" i="15" s="1"/>
  <c r="V224" i="15"/>
  <c r="BU224" i="15" s="1"/>
  <c r="W821" i="15"/>
  <c r="BV821" i="15" s="1"/>
  <c r="V436" i="15"/>
  <c r="BU436" i="15" s="1"/>
  <c r="X733" i="15"/>
  <c r="BW733" i="15" s="1"/>
  <c r="Y181" i="15"/>
  <c r="BX181" i="15" s="1"/>
  <c r="Z888" i="15"/>
  <c r="BY888" i="15" s="1"/>
  <c r="Z649" i="15"/>
  <c r="BY649" i="15" s="1"/>
  <c r="Z553" i="15"/>
  <c r="BY553" i="15" s="1"/>
  <c r="Z499" i="15"/>
  <c r="BY499" i="15" s="1"/>
  <c r="Z435" i="15"/>
  <c r="BY435" i="15" s="1"/>
  <c r="AA852" i="15"/>
  <c r="BZ852" i="15" s="1"/>
  <c r="AA421" i="15"/>
  <c r="BZ421" i="15" s="1"/>
  <c r="AA405" i="15"/>
  <c r="BZ405" i="15" s="1"/>
  <c r="K1014" i="15"/>
  <c r="BJ1014" i="15" s="1"/>
  <c r="K598" i="15"/>
  <c r="BJ598" i="15" s="1"/>
  <c r="K582" i="15"/>
  <c r="BJ582" i="15" s="1"/>
  <c r="K521" i="15"/>
  <c r="BJ521" i="15" s="1"/>
  <c r="AB1021" i="15"/>
  <c r="CA1021" i="15" s="1"/>
  <c r="AB861" i="15"/>
  <c r="CA861" i="15" s="1"/>
  <c r="AB800" i="15"/>
  <c r="CA800" i="15" s="1"/>
  <c r="AB701" i="15"/>
  <c r="CA701" i="15" s="1"/>
  <c r="AB541" i="15"/>
  <c r="CA541" i="15" s="1"/>
  <c r="AB211" i="15"/>
  <c r="CA211" i="15" s="1"/>
  <c r="L788" i="15"/>
  <c r="BK788" i="15" s="1"/>
  <c r="L417" i="15"/>
  <c r="BK417" i="15" s="1"/>
  <c r="L334" i="15"/>
  <c r="BK334" i="15" s="1"/>
  <c r="L149" i="15"/>
  <c r="BK149" i="15" s="1"/>
  <c r="AC629" i="15"/>
  <c r="CB629" i="15" s="1"/>
  <c r="AC293" i="15"/>
  <c r="CB293" i="15" s="1"/>
  <c r="M937" i="15"/>
  <c r="BL937" i="15" s="1"/>
  <c r="M822" i="15"/>
  <c r="BL822" i="15" s="1"/>
  <c r="M677" i="15"/>
  <c r="BL677" i="15" s="1"/>
  <c r="M441" i="15"/>
  <c r="BL441" i="15" s="1"/>
  <c r="AD1053" i="15"/>
  <c r="CC1053" i="15" s="1"/>
  <c r="AD253" i="15"/>
  <c r="CC253" i="15" s="1"/>
  <c r="N873" i="15"/>
  <c r="BM873" i="15" s="1"/>
  <c r="O965" i="15"/>
  <c r="BN965" i="15" s="1"/>
  <c r="O917" i="15"/>
  <c r="BN917" i="15" s="1"/>
  <c r="O546" i="15"/>
  <c r="BN546" i="15" s="1"/>
  <c r="O325" i="15"/>
  <c r="BN325" i="15" s="1"/>
  <c r="O245" i="15"/>
  <c r="BN245" i="15" s="1"/>
  <c r="O197" i="15"/>
  <c r="BN197" i="15" s="1"/>
  <c r="P493" i="15"/>
  <c r="BO493" i="15" s="1"/>
  <c r="Q517" i="15"/>
  <c r="BP517" i="15" s="1"/>
  <c r="Q373" i="15"/>
  <c r="BP373" i="15" s="1"/>
  <c r="R537" i="15"/>
  <c r="BQ537" i="15" s="1"/>
  <c r="R521" i="15"/>
  <c r="BQ521" i="15" s="1"/>
  <c r="R441" i="15"/>
  <c r="BQ441" i="15" s="1"/>
  <c r="R71" i="15"/>
  <c r="BQ71" i="15" s="1"/>
  <c r="S931" i="15"/>
  <c r="BR931" i="15" s="1"/>
  <c r="S814" i="15"/>
  <c r="BR814" i="15" s="1"/>
  <c r="S421" i="15"/>
  <c r="BR421" i="15" s="1"/>
  <c r="T1014" i="15"/>
  <c r="BS1014" i="15" s="1"/>
  <c r="T949" i="15"/>
  <c r="BS949" i="15" s="1"/>
  <c r="T713" i="15"/>
  <c r="BS713" i="15" s="1"/>
  <c r="T681" i="15"/>
  <c r="BS681" i="15" s="1"/>
  <c r="T457" i="15"/>
  <c r="BS457" i="15" s="1"/>
  <c r="U1037" i="15"/>
  <c r="BT1037" i="15" s="1"/>
  <c r="V1057" i="15"/>
  <c r="BU1057" i="15" s="1"/>
  <c r="V1025" i="15"/>
  <c r="BU1025" i="15" s="1"/>
  <c r="V753" i="15"/>
  <c r="BU753" i="15" s="1"/>
  <c r="V385" i="15"/>
  <c r="BU385" i="15" s="1"/>
  <c r="V337" i="15"/>
  <c r="BU337" i="15" s="1"/>
  <c r="V81" i="15"/>
  <c r="BU81" i="15" s="1"/>
  <c r="W957" i="15"/>
  <c r="BV957" i="15" s="1"/>
  <c r="W429" i="15"/>
  <c r="BV429" i="15" s="1"/>
  <c r="W173" i="15"/>
  <c r="BV173" i="15" s="1"/>
  <c r="W75" i="15"/>
  <c r="BV75" i="15" s="1"/>
  <c r="X762" i="15"/>
  <c r="BW762" i="15" s="1"/>
  <c r="X652" i="15"/>
  <c r="BW652" i="15" s="1"/>
  <c r="X523" i="15"/>
  <c r="BW523" i="15" s="1"/>
  <c r="X182" i="15"/>
  <c r="BW182" i="15" s="1"/>
  <c r="Y839" i="15"/>
  <c r="BX839" i="15" s="1"/>
  <c r="Y662" i="15"/>
  <c r="BX662" i="15" s="1"/>
  <c r="Y538" i="15"/>
  <c r="BX538" i="15" s="1"/>
  <c r="Z1054" i="15"/>
  <c r="BY1054" i="15" s="1"/>
  <c r="Z893" i="15"/>
  <c r="BY893" i="15" s="1"/>
  <c r="Z782" i="15"/>
  <c r="BY782" i="15" s="1"/>
  <c r="Z606" i="15"/>
  <c r="BY606" i="15" s="1"/>
  <c r="Z520" i="15"/>
  <c r="BY520" i="15" s="1"/>
  <c r="Z456" i="15"/>
  <c r="BY456" i="15" s="1"/>
  <c r="Z398" i="15"/>
  <c r="BY398" i="15" s="1"/>
  <c r="Z254" i="15"/>
  <c r="BY254" i="15" s="1"/>
  <c r="Z222" i="15"/>
  <c r="BY222" i="15" s="1"/>
  <c r="AA627" i="15"/>
  <c r="BZ627" i="15" s="1"/>
  <c r="K1050" i="15"/>
  <c r="BJ1050" i="15" s="1"/>
  <c r="K857" i="15"/>
  <c r="BJ857" i="15" s="1"/>
  <c r="K660" i="15"/>
  <c r="BJ660" i="15" s="1"/>
  <c r="K458" i="15"/>
  <c r="BJ458" i="15" s="1"/>
  <c r="AB1054" i="15"/>
  <c r="CA1054" i="15" s="1"/>
  <c r="AB228" i="15"/>
  <c r="CA228" i="15" s="1"/>
  <c r="AB331" i="15"/>
  <c r="CA331" i="15" s="1"/>
  <c r="L610" i="15"/>
  <c r="BK610" i="15" s="1"/>
  <c r="L434" i="15"/>
  <c r="BK434" i="15" s="1"/>
  <c r="AC1062" i="15"/>
  <c r="CB1062" i="15" s="1"/>
  <c r="AC326" i="15"/>
  <c r="CB326" i="15" s="1"/>
  <c r="AC89" i="15"/>
  <c r="CB89" i="15" s="1"/>
  <c r="M807" i="15"/>
  <c r="BL807" i="15" s="1"/>
  <c r="M218" i="15"/>
  <c r="BL218" i="15" s="1"/>
  <c r="M105" i="15"/>
  <c r="BL105" i="15" s="1"/>
  <c r="AD926" i="15"/>
  <c r="CC926" i="15" s="1"/>
  <c r="AD846" i="15"/>
  <c r="CC846" i="15" s="1"/>
  <c r="AD718" i="15"/>
  <c r="CC718" i="15" s="1"/>
  <c r="AD520" i="15"/>
  <c r="CC520" i="15" s="1"/>
  <c r="AD70" i="15"/>
  <c r="CC70" i="15" s="1"/>
  <c r="N550" i="15"/>
  <c r="BM550" i="15" s="1"/>
  <c r="N150" i="15"/>
  <c r="BM150" i="15" s="1"/>
  <c r="O922" i="15"/>
  <c r="BN922" i="15" s="1"/>
  <c r="O912" i="15"/>
  <c r="BN912" i="15" s="1"/>
  <c r="O861" i="15"/>
  <c r="BN861" i="15" s="1"/>
  <c r="O502" i="15"/>
  <c r="BN502" i="15" s="1"/>
  <c r="O382" i="15"/>
  <c r="BN382" i="15" s="1"/>
  <c r="O302" i="15"/>
  <c r="BN302" i="15" s="1"/>
  <c r="P418" i="15"/>
  <c r="BO418" i="15" s="1"/>
  <c r="P274" i="15"/>
  <c r="BO274" i="15" s="1"/>
  <c r="P194" i="15"/>
  <c r="BO194" i="15" s="1"/>
  <c r="Q982" i="15"/>
  <c r="BP982" i="15" s="1"/>
  <c r="Q835" i="15"/>
  <c r="BP835" i="15" s="1"/>
  <c r="Q739" i="15"/>
  <c r="BP739" i="15" s="1"/>
  <c r="Q691" i="15"/>
  <c r="BP691" i="15" s="1"/>
  <c r="Q262" i="15"/>
  <c r="BP262" i="15" s="1"/>
  <c r="R954" i="15"/>
  <c r="BQ954" i="15" s="1"/>
  <c r="R762" i="15"/>
  <c r="BQ762" i="15" s="1"/>
  <c r="R490" i="15"/>
  <c r="BQ490" i="15" s="1"/>
  <c r="S978" i="15"/>
  <c r="BR978" i="15" s="1"/>
  <c r="S789" i="15"/>
  <c r="BR789" i="15" s="1"/>
  <c r="S543" i="15"/>
  <c r="BR543" i="15" s="1"/>
  <c r="S73" i="15"/>
  <c r="BR73" i="15" s="1"/>
  <c r="S154" i="15"/>
  <c r="BR154" i="15" s="1"/>
  <c r="T854" i="15"/>
  <c r="BS854" i="15" s="1"/>
  <c r="T816" i="15"/>
  <c r="BS816" i="15" s="1"/>
  <c r="T630" i="15"/>
  <c r="BS630" i="15" s="1"/>
  <c r="T502" i="15"/>
  <c r="BS502" i="15" s="1"/>
  <c r="T358" i="15"/>
  <c r="BS358" i="15" s="1"/>
  <c r="T188" i="15"/>
  <c r="BS188" i="15" s="1"/>
  <c r="U938" i="15"/>
  <c r="BT938" i="15" s="1"/>
  <c r="U839" i="15"/>
  <c r="BT839" i="15" s="1"/>
  <c r="U266" i="15"/>
  <c r="BT266" i="15" s="1"/>
  <c r="V958" i="15"/>
  <c r="BU958" i="15" s="1"/>
  <c r="V750" i="15"/>
  <c r="BU750" i="15" s="1"/>
  <c r="V670" i="15"/>
  <c r="BU670" i="15" s="1"/>
  <c r="V590" i="15"/>
  <c r="BU590" i="15" s="1"/>
  <c r="V430" i="15"/>
  <c r="BU430" i="15" s="1"/>
  <c r="W689" i="15"/>
  <c r="BV689" i="15" s="1"/>
  <c r="X667" i="15"/>
  <c r="BW667" i="15" s="1"/>
  <c r="X635" i="15"/>
  <c r="BW635" i="15" s="1"/>
  <c r="X528" i="15"/>
  <c r="BW528" i="15" s="1"/>
  <c r="X283" i="15"/>
  <c r="BW283" i="15" s="1"/>
  <c r="X267" i="15"/>
  <c r="BW267" i="15" s="1"/>
  <c r="X151" i="15"/>
  <c r="BW151" i="15" s="1"/>
  <c r="Y995" i="15"/>
  <c r="BX995" i="15" s="1"/>
  <c r="Y832" i="15"/>
  <c r="BX832" i="15" s="1"/>
  <c r="Y687" i="15"/>
  <c r="BX687" i="15" s="1"/>
  <c r="Z399" i="15"/>
  <c r="BY399" i="15" s="1"/>
  <c r="Z351" i="15"/>
  <c r="BY351" i="15" s="1"/>
  <c r="AA834" i="15"/>
  <c r="BZ834" i="15" s="1"/>
  <c r="AA576" i="15"/>
  <c r="BZ576" i="15" s="1"/>
  <c r="AA99" i="15"/>
  <c r="BZ99" i="15" s="1"/>
  <c r="K988" i="15"/>
  <c r="BJ988" i="15" s="1"/>
  <c r="K895" i="15"/>
  <c r="BJ895" i="15" s="1"/>
  <c r="K670" i="15"/>
  <c r="BJ670" i="15" s="1"/>
  <c r="K293" i="15"/>
  <c r="BJ293" i="15" s="1"/>
  <c r="AB938" i="15"/>
  <c r="CA938" i="15" s="1"/>
  <c r="AB507" i="15"/>
  <c r="CA507" i="15" s="1"/>
  <c r="AB379" i="15"/>
  <c r="CA379" i="15" s="1"/>
  <c r="AB289" i="15"/>
  <c r="CA289" i="15" s="1"/>
  <c r="L898" i="15"/>
  <c r="BK898" i="15" s="1"/>
  <c r="L615" i="15"/>
  <c r="BK615" i="15" s="1"/>
  <c r="L391" i="15"/>
  <c r="BK391" i="15" s="1"/>
  <c r="L375" i="15"/>
  <c r="BK375" i="15" s="1"/>
  <c r="AC1011" i="15"/>
  <c r="CB1011" i="15" s="1"/>
  <c r="AC899" i="15"/>
  <c r="CB899" i="15" s="1"/>
  <c r="AC787" i="15"/>
  <c r="CB787" i="15" s="1"/>
  <c r="AC611" i="15"/>
  <c r="CB611" i="15" s="1"/>
  <c r="AC259" i="15"/>
  <c r="CB259" i="15" s="1"/>
  <c r="M1039" i="15"/>
  <c r="BL1039" i="15" s="1"/>
  <c r="M860" i="15"/>
  <c r="BL860" i="15" s="1"/>
  <c r="AD555" i="15"/>
  <c r="CC555" i="15" s="1"/>
  <c r="AD379" i="15"/>
  <c r="CC379" i="15" s="1"/>
  <c r="N639" i="15"/>
  <c r="BM639" i="15" s="1"/>
  <c r="N623" i="15"/>
  <c r="BM623" i="15" s="1"/>
  <c r="N367" i="15"/>
  <c r="BM367" i="15" s="1"/>
  <c r="O810" i="15"/>
  <c r="BN810" i="15" s="1"/>
  <c r="O355" i="15"/>
  <c r="BN355" i="15" s="1"/>
  <c r="O307" i="15"/>
  <c r="BN307" i="15" s="1"/>
  <c r="P347" i="15"/>
  <c r="BO347" i="15" s="1"/>
  <c r="Q963" i="15"/>
  <c r="BP963" i="15" s="1"/>
  <c r="Q419" i="15"/>
  <c r="BP419" i="15" s="1"/>
  <c r="Q371" i="15"/>
  <c r="BP371" i="15" s="1"/>
  <c r="Q179" i="15"/>
  <c r="BP179" i="15" s="1"/>
  <c r="R1023" i="15"/>
  <c r="BQ1023" i="15" s="1"/>
  <c r="R991" i="15"/>
  <c r="BQ991" i="15" s="1"/>
  <c r="R943" i="15"/>
  <c r="BQ943" i="15" s="1"/>
  <c r="R687" i="15"/>
  <c r="BQ687" i="15" s="1"/>
  <c r="R271" i="15"/>
  <c r="BQ271" i="15" s="1"/>
  <c r="S1008" i="15"/>
  <c r="BR1008" i="15" s="1"/>
  <c r="S963" i="15"/>
  <c r="BR963" i="15" s="1"/>
  <c r="S576" i="15"/>
  <c r="BR576" i="15" s="1"/>
  <c r="S66" i="15"/>
  <c r="BR66" i="15" s="1"/>
  <c r="U808" i="15"/>
  <c r="BT808" i="15" s="1"/>
  <c r="U603" i="15"/>
  <c r="BT603" i="15" s="1"/>
  <c r="U427" i="15"/>
  <c r="BT427" i="15" s="1"/>
  <c r="V1015" i="15"/>
  <c r="BU1015" i="15" s="1"/>
  <c r="V519" i="15"/>
  <c r="BU519" i="15" s="1"/>
  <c r="W331" i="15"/>
  <c r="BV331" i="15" s="1"/>
  <c r="W155" i="15"/>
  <c r="BV155" i="15" s="1"/>
  <c r="W110" i="15"/>
  <c r="BV110" i="15" s="1"/>
  <c r="Y992" i="15"/>
  <c r="BX992" i="15" s="1"/>
  <c r="Y845" i="15"/>
  <c r="BX845" i="15" s="1"/>
  <c r="Y432" i="15"/>
  <c r="BX432" i="15" s="1"/>
  <c r="Y400" i="15"/>
  <c r="BX400" i="15" s="1"/>
  <c r="Z988" i="15"/>
  <c r="BY988" i="15" s="1"/>
  <c r="Z428" i="15"/>
  <c r="BY428" i="15" s="1"/>
  <c r="Z348" i="15"/>
  <c r="BY348" i="15" s="1"/>
  <c r="AA593" i="15"/>
  <c r="BZ593" i="15" s="1"/>
  <c r="K672" i="15"/>
  <c r="BJ672" i="15" s="1"/>
  <c r="K640" i="15"/>
  <c r="BJ640" i="15" s="1"/>
  <c r="K172" i="15"/>
  <c r="BJ172" i="15" s="1"/>
  <c r="AB663" i="15"/>
  <c r="CA663" i="15" s="1"/>
  <c r="AB540" i="15"/>
  <c r="CA540" i="15" s="1"/>
  <c r="AB306" i="15"/>
  <c r="CA306" i="15" s="1"/>
  <c r="AB97" i="15"/>
  <c r="CA97" i="15" s="1"/>
  <c r="AB164" i="15"/>
  <c r="CA164" i="15" s="1"/>
  <c r="L1064" i="15"/>
  <c r="BK1064" i="15" s="1"/>
  <c r="L600" i="15"/>
  <c r="BK600" i="15" s="1"/>
  <c r="L488" i="15"/>
  <c r="BK488" i="15" s="1"/>
  <c r="L190" i="15"/>
  <c r="BK190" i="15" s="1"/>
  <c r="M928" i="15"/>
  <c r="BL928" i="15" s="1"/>
  <c r="M800" i="15"/>
  <c r="BL800" i="15" s="1"/>
  <c r="M288" i="15"/>
  <c r="BL288" i="15" s="1"/>
  <c r="AD972" i="15"/>
  <c r="CC972" i="15" s="1"/>
  <c r="AD908" i="15"/>
  <c r="CC908" i="15" s="1"/>
  <c r="AD380" i="15"/>
  <c r="CC380" i="15" s="1"/>
  <c r="AD188" i="15"/>
  <c r="CC188" i="15" s="1"/>
  <c r="N564" i="15"/>
  <c r="BM564" i="15" s="1"/>
  <c r="O727" i="15"/>
  <c r="BN727" i="15" s="1"/>
  <c r="O428" i="15"/>
  <c r="BN428" i="15" s="1"/>
  <c r="O236" i="15"/>
  <c r="BN236" i="15" s="1"/>
  <c r="O220" i="15"/>
  <c r="BN220" i="15" s="1"/>
  <c r="P696" i="15"/>
  <c r="BO696" i="15" s="1"/>
  <c r="P616" i="15"/>
  <c r="BO616" i="15" s="1"/>
  <c r="P424" i="15"/>
  <c r="BO424" i="15" s="1"/>
  <c r="Q356" i="15"/>
  <c r="BP356" i="15" s="1"/>
  <c r="Q212" i="15"/>
  <c r="BP212" i="15" s="1"/>
  <c r="R976" i="15"/>
  <c r="BQ976" i="15" s="1"/>
  <c r="R832" i="15"/>
  <c r="BQ832" i="15" s="1"/>
  <c r="R416" i="15"/>
  <c r="BQ416" i="15" s="1"/>
  <c r="S779" i="15"/>
  <c r="BR779" i="15" s="1"/>
  <c r="S549" i="15"/>
  <c r="BR549" i="15" s="1"/>
  <c r="S206" i="15"/>
  <c r="BR206" i="15" s="1"/>
  <c r="T894" i="15"/>
  <c r="BS894" i="15" s="1"/>
  <c r="T500" i="15"/>
  <c r="BS500" i="15" s="1"/>
  <c r="T250" i="15"/>
  <c r="BS250" i="15" s="1"/>
  <c r="U784" i="15"/>
  <c r="BT784" i="15" s="1"/>
  <c r="U652" i="15"/>
  <c r="BT652" i="15" s="1"/>
  <c r="V1020" i="15"/>
  <c r="BU1020" i="15" s="1"/>
  <c r="V476" i="15"/>
  <c r="BU476" i="15" s="1"/>
  <c r="W915" i="15"/>
  <c r="BV915" i="15" s="1"/>
  <c r="W484" i="15"/>
  <c r="BV484" i="15" s="1"/>
  <c r="W96" i="15"/>
  <c r="BV96" i="15" s="1"/>
  <c r="T898" i="15"/>
  <c r="BS898" i="15" s="1"/>
  <c r="T763" i="15"/>
  <c r="BS763" i="15" s="1"/>
  <c r="T456" i="15"/>
  <c r="BS456" i="15" s="1"/>
  <c r="T376" i="15"/>
  <c r="BS376" i="15" s="1"/>
  <c r="U468" i="15"/>
  <c r="BT468" i="15" s="1"/>
  <c r="U356" i="15"/>
  <c r="BT356" i="15" s="1"/>
  <c r="W597" i="15"/>
  <c r="BV597" i="15" s="1"/>
  <c r="W549" i="15"/>
  <c r="BV549" i="15" s="1"/>
  <c r="Y677" i="15"/>
  <c r="BX677" i="15" s="1"/>
  <c r="Y185" i="15"/>
  <c r="BX185" i="15" s="1"/>
  <c r="Y169" i="15"/>
  <c r="BX169" i="15" s="1"/>
  <c r="Z973" i="15"/>
  <c r="BY973" i="15" s="1"/>
  <c r="Z781" i="15"/>
  <c r="BY781" i="15" s="1"/>
  <c r="Z541" i="15"/>
  <c r="BY541" i="15" s="1"/>
  <c r="Z503" i="15"/>
  <c r="BY503" i="15" s="1"/>
  <c r="Z317" i="15"/>
  <c r="BY317" i="15" s="1"/>
  <c r="AA473" i="15"/>
  <c r="BZ473" i="15" s="1"/>
  <c r="AA303" i="15"/>
  <c r="BZ303" i="15" s="1"/>
  <c r="AA191" i="15"/>
  <c r="BZ191" i="15" s="1"/>
  <c r="K921" i="15"/>
  <c r="BJ921" i="15" s="1"/>
  <c r="K509" i="15"/>
  <c r="BJ509" i="15" s="1"/>
  <c r="K493" i="15"/>
  <c r="BJ493" i="15" s="1"/>
  <c r="K259" i="15"/>
  <c r="BJ259" i="15" s="1"/>
  <c r="AB561" i="15"/>
  <c r="CA561" i="15" s="1"/>
  <c r="AB199" i="15"/>
  <c r="CA199" i="15" s="1"/>
  <c r="L421" i="15"/>
  <c r="BK421" i="15" s="1"/>
  <c r="AC1017" i="15"/>
  <c r="CB1017" i="15" s="1"/>
  <c r="AC921" i="15"/>
  <c r="CB921" i="15" s="1"/>
  <c r="AC822" i="15"/>
  <c r="CB822" i="15" s="1"/>
  <c r="AC617" i="15"/>
  <c r="CB617" i="15" s="1"/>
  <c r="AC585" i="15"/>
  <c r="CB585" i="15" s="1"/>
  <c r="M810" i="15"/>
  <c r="BL810" i="15" s="1"/>
  <c r="M205" i="15"/>
  <c r="BL205" i="15" s="1"/>
  <c r="AD705" i="15"/>
  <c r="CC705" i="15" s="1"/>
  <c r="AD459" i="15"/>
  <c r="CC459" i="15" s="1"/>
  <c r="N749" i="15"/>
  <c r="BM749" i="15" s="1"/>
  <c r="N653" i="15"/>
  <c r="BM653" i="15" s="1"/>
  <c r="N557" i="15"/>
  <c r="BM557" i="15" s="1"/>
  <c r="N487" i="15"/>
  <c r="BM487" i="15" s="1"/>
  <c r="N381" i="15"/>
  <c r="BM381" i="15" s="1"/>
  <c r="N80" i="15"/>
  <c r="BM80" i="15" s="1"/>
  <c r="O657" i="15"/>
  <c r="BN657" i="15" s="1"/>
  <c r="O345" i="15"/>
  <c r="BN345" i="15" s="1"/>
  <c r="O281" i="15"/>
  <c r="BN281" i="15" s="1"/>
  <c r="O201" i="15"/>
  <c r="BN201" i="15" s="1"/>
  <c r="P1025" i="15"/>
  <c r="BO1025" i="15" s="1"/>
  <c r="P789" i="15"/>
  <c r="BO789" i="15" s="1"/>
  <c r="P545" i="15"/>
  <c r="BO545" i="15" s="1"/>
  <c r="P497" i="15"/>
  <c r="BO497" i="15" s="1"/>
  <c r="P417" i="15"/>
  <c r="BO417" i="15" s="1"/>
  <c r="P75" i="15"/>
  <c r="BO75" i="15" s="1"/>
  <c r="Q761" i="15"/>
  <c r="BP761" i="15" s="1"/>
  <c r="Q678" i="15"/>
  <c r="BP678" i="15" s="1"/>
  <c r="Q553" i="15"/>
  <c r="BP553" i="15" s="1"/>
  <c r="Q153" i="15"/>
  <c r="BP153" i="15" s="1"/>
  <c r="R957" i="15"/>
  <c r="BQ957" i="15" s="1"/>
  <c r="R925" i="15"/>
  <c r="BQ925" i="15" s="1"/>
  <c r="R685" i="15"/>
  <c r="BQ685" i="15" s="1"/>
  <c r="R621" i="15"/>
  <c r="BQ621" i="15" s="1"/>
  <c r="R413" i="15"/>
  <c r="BQ413" i="15" s="1"/>
  <c r="R66" i="15"/>
  <c r="BQ66" i="15" s="1"/>
  <c r="S191" i="15"/>
  <c r="BR191" i="15" s="1"/>
  <c r="T672" i="15"/>
  <c r="BS672" i="15" s="1"/>
  <c r="U913" i="15"/>
  <c r="BT913" i="15" s="1"/>
  <c r="U846" i="15"/>
  <c r="BT846" i="15" s="1"/>
  <c r="U830" i="15"/>
  <c r="BT830" i="15" s="1"/>
  <c r="U417" i="15"/>
  <c r="BT417" i="15" s="1"/>
  <c r="U177" i="15"/>
  <c r="BT177" i="15" s="1"/>
  <c r="U161" i="15"/>
  <c r="BT161" i="15" s="1"/>
  <c r="V597" i="15"/>
  <c r="BU597" i="15" s="1"/>
  <c r="V469" i="15"/>
  <c r="BU469" i="15" s="1"/>
  <c r="V453" i="15"/>
  <c r="BU453" i="15" s="1"/>
  <c r="V373" i="15"/>
  <c r="BU373" i="15" s="1"/>
  <c r="V213" i="15"/>
  <c r="BU213" i="15" s="1"/>
  <c r="W848" i="15"/>
  <c r="BV848" i="15" s="1"/>
  <c r="W757" i="15"/>
  <c r="BV757" i="15" s="1"/>
  <c r="W641" i="15"/>
  <c r="BV641" i="15" s="1"/>
  <c r="W542" i="15"/>
  <c r="BV542" i="15" s="1"/>
  <c r="W225" i="15"/>
  <c r="BV225" i="15" s="1"/>
  <c r="W145" i="15"/>
  <c r="BV145" i="15" s="1"/>
  <c r="X474" i="15"/>
  <c r="BW474" i="15" s="1"/>
  <c r="X166" i="15"/>
  <c r="BW166" i="15" s="1"/>
  <c r="X134" i="15"/>
  <c r="BW134" i="15" s="1"/>
  <c r="Y730" i="15"/>
  <c r="BX730" i="15" s="1"/>
  <c r="Y238" i="15"/>
  <c r="BX238" i="15" s="1"/>
  <c r="Z1010" i="15"/>
  <c r="BY1010" i="15" s="1"/>
  <c r="Z130" i="15"/>
  <c r="BY130" i="15" s="1"/>
  <c r="AA970" i="15"/>
  <c r="BZ970" i="15" s="1"/>
  <c r="K922" i="15"/>
  <c r="BJ922" i="15" s="1"/>
  <c r="K603" i="15"/>
  <c r="BJ603" i="15" s="1"/>
  <c r="K260" i="15"/>
  <c r="BJ260" i="15" s="1"/>
  <c r="AB578" i="15"/>
  <c r="CA578" i="15" s="1"/>
  <c r="AB248" i="15"/>
  <c r="CA248" i="15" s="1"/>
  <c r="AB216" i="15"/>
  <c r="CA216" i="15" s="1"/>
  <c r="AB110" i="15"/>
  <c r="CA110" i="15" s="1"/>
  <c r="L897" i="15"/>
  <c r="BK897" i="15" s="1"/>
  <c r="L678" i="15"/>
  <c r="BK678" i="15" s="1"/>
  <c r="L390" i="15"/>
  <c r="BK390" i="15" s="1"/>
  <c r="L284" i="15"/>
  <c r="BK284" i="15" s="1"/>
  <c r="L268" i="15"/>
  <c r="BK268" i="15" s="1"/>
  <c r="L138" i="15"/>
  <c r="BK138" i="15" s="1"/>
  <c r="AC122" i="15"/>
  <c r="CB122" i="15" s="1"/>
  <c r="AC105" i="15"/>
  <c r="CB105" i="15" s="1"/>
  <c r="M827" i="15"/>
  <c r="BL827" i="15" s="1"/>
  <c r="M478" i="15"/>
  <c r="BL478" i="15" s="1"/>
  <c r="M302" i="15"/>
  <c r="BL302" i="15" s="1"/>
  <c r="M238" i="15"/>
  <c r="BL238" i="15" s="1"/>
  <c r="AD178" i="15"/>
  <c r="CC178" i="15" s="1"/>
  <c r="N410" i="15"/>
  <c r="BM410" i="15" s="1"/>
  <c r="N101" i="15"/>
  <c r="BM101" i="15" s="1"/>
  <c r="O1057" i="15"/>
  <c r="BN1057" i="15" s="1"/>
  <c r="O833" i="15"/>
  <c r="BN833" i="15" s="1"/>
  <c r="O685" i="15"/>
  <c r="BN685" i="15" s="1"/>
  <c r="P817" i="15"/>
  <c r="BO817" i="15" s="1"/>
  <c r="P778" i="15"/>
  <c r="BO778" i="15" s="1"/>
  <c r="P146" i="15"/>
  <c r="BO146" i="15" s="1"/>
  <c r="Q410" i="15"/>
  <c r="BP410" i="15" s="1"/>
  <c r="Q250" i="15"/>
  <c r="BP250" i="15" s="1"/>
  <c r="R366" i="15"/>
  <c r="BQ366" i="15" s="1"/>
  <c r="R190" i="15"/>
  <c r="BQ190" i="15" s="1"/>
  <c r="R70" i="15"/>
  <c r="BQ70" i="15" s="1"/>
  <c r="S502" i="15"/>
  <c r="BR502" i="15" s="1"/>
  <c r="S220" i="15"/>
  <c r="BR220" i="15" s="1"/>
  <c r="T884" i="15"/>
  <c r="BS884" i="15" s="1"/>
  <c r="U798" i="15"/>
  <c r="BT798" i="15" s="1"/>
  <c r="V290" i="15"/>
  <c r="BU290" i="15" s="1"/>
  <c r="W1050" i="15"/>
  <c r="BV1050" i="15" s="1"/>
  <c r="W873" i="15"/>
  <c r="BV873" i="15" s="1"/>
  <c r="W824" i="15"/>
  <c r="BV824" i="15" s="1"/>
  <c r="W709" i="15"/>
  <c r="BV709" i="15" s="1"/>
  <c r="W506" i="15"/>
  <c r="BV506" i="15" s="1"/>
  <c r="X735" i="15"/>
  <c r="BW735" i="15" s="1"/>
  <c r="Y1015" i="15"/>
  <c r="BX1015" i="15" s="1"/>
  <c r="Y343" i="15"/>
  <c r="BX343" i="15" s="1"/>
  <c r="Z723" i="15"/>
  <c r="BY723" i="15" s="1"/>
  <c r="Z563" i="15"/>
  <c r="BY563" i="15" s="1"/>
  <c r="Z547" i="15"/>
  <c r="BY547" i="15" s="1"/>
  <c r="Z477" i="15"/>
  <c r="BY477" i="15" s="1"/>
  <c r="Z179" i="15"/>
  <c r="BY179" i="15" s="1"/>
  <c r="AA854" i="15"/>
  <c r="BZ854" i="15" s="1"/>
  <c r="AA738" i="15"/>
  <c r="BZ738" i="15" s="1"/>
  <c r="AA722" i="15"/>
  <c r="BZ722" i="15" s="1"/>
  <c r="AA580" i="15"/>
  <c r="BZ580" i="15" s="1"/>
  <c r="AA173" i="15"/>
  <c r="BZ173" i="15" s="1"/>
  <c r="K499" i="15"/>
  <c r="BJ499" i="15" s="1"/>
  <c r="K99" i="15"/>
  <c r="BJ99" i="15" s="1"/>
  <c r="AB956" i="15"/>
  <c r="CA956" i="15" s="1"/>
  <c r="AB831" i="15"/>
  <c r="CA831" i="15" s="1"/>
  <c r="AB543" i="15"/>
  <c r="CA543" i="15" s="1"/>
  <c r="AB351" i="15"/>
  <c r="CA351" i="15" s="1"/>
  <c r="AB309" i="15"/>
  <c r="CA309" i="15" s="1"/>
  <c r="AB197" i="15"/>
  <c r="CA197" i="15" s="1"/>
  <c r="L193" i="15"/>
  <c r="BK193" i="15" s="1"/>
  <c r="L163" i="15"/>
  <c r="BK163" i="15" s="1"/>
  <c r="AC723" i="15"/>
  <c r="CB723" i="15" s="1"/>
  <c r="AC311" i="15"/>
  <c r="CB311" i="15" s="1"/>
  <c r="AC135" i="15"/>
  <c r="CB135" i="15" s="1"/>
  <c r="AC67" i="15"/>
  <c r="CB67" i="15" s="1"/>
  <c r="M595" i="15"/>
  <c r="BL595" i="15" s="1"/>
  <c r="M531" i="15"/>
  <c r="BL531" i="15" s="1"/>
  <c r="M387" i="15"/>
  <c r="BL387" i="15" s="1"/>
  <c r="AD575" i="15"/>
  <c r="CC575" i="15" s="1"/>
  <c r="N883" i="15"/>
  <c r="BM883" i="15" s="1"/>
  <c r="N477" i="15"/>
  <c r="BM477" i="15" s="1"/>
  <c r="O763" i="15"/>
  <c r="BN763" i="15" s="1"/>
  <c r="O548" i="15"/>
  <c r="BN548" i="15" s="1"/>
  <c r="O359" i="15"/>
  <c r="BN359" i="15" s="1"/>
  <c r="O135" i="15"/>
  <c r="BN135" i="15" s="1"/>
  <c r="P687" i="15"/>
  <c r="BO687" i="15" s="1"/>
  <c r="P351" i="15"/>
  <c r="BO351" i="15" s="1"/>
  <c r="P319" i="15"/>
  <c r="BO319" i="15" s="1"/>
  <c r="Q759" i="15"/>
  <c r="BP759" i="15" s="1"/>
  <c r="Q708" i="15"/>
  <c r="BP708" i="15" s="1"/>
  <c r="Q327" i="15"/>
  <c r="BP327" i="15" s="1"/>
  <c r="Q231" i="15"/>
  <c r="BP231" i="15" s="1"/>
  <c r="Q119" i="15"/>
  <c r="BP119" i="15" s="1"/>
  <c r="R835" i="15"/>
  <c r="BQ835" i="15" s="1"/>
  <c r="R739" i="15"/>
  <c r="BQ739" i="15" s="1"/>
  <c r="R72" i="15"/>
  <c r="BQ72" i="15" s="1"/>
  <c r="S1012" i="15"/>
  <c r="BR1012" i="15" s="1"/>
  <c r="S996" i="15"/>
  <c r="BR996" i="15" s="1"/>
  <c r="S854" i="15"/>
  <c r="BR854" i="15" s="1"/>
  <c r="S838" i="15"/>
  <c r="BR838" i="15" s="1"/>
  <c r="S628" i="15"/>
  <c r="BR628" i="15" s="1"/>
  <c r="S653" i="15"/>
  <c r="BR653" i="15" s="1"/>
  <c r="T691" i="15"/>
  <c r="BS691" i="15" s="1"/>
  <c r="U699" i="15"/>
  <c r="BT699" i="15" s="1"/>
  <c r="U543" i="15"/>
  <c r="BT543" i="15" s="1"/>
  <c r="U271" i="15"/>
  <c r="BT271" i="15" s="1"/>
  <c r="V683" i="15"/>
  <c r="BU683" i="15" s="1"/>
  <c r="V523" i="15"/>
  <c r="BU523" i="15" s="1"/>
  <c r="W1055" i="15"/>
  <c r="BV1055" i="15" s="1"/>
  <c r="W119" i="15"/>
  <c r="BV119" i="15" s="1"/>
  <c r="X982" i="15"/>
  <c r="BW982" i="15" s="1"/>
  <c r="Y932" i="15"/>
  <c r="BX932" i="15" s="1"/>
  <c r="Y596" i="15"/>
  <c r="BX596" i="15" s="1"/>
  <c r="Y580" i="15"/>
  <c r="BX580" i="15" s="1"/>
  <c r="Y404" i="15"/>
  <c r="BX404" i="15" s="1"/>
  <c r="Z1040" i="15"/>
  <c r="BY1040" i="15" s="1"/>
  <c r="Z879" i="15"/>
  <c r="BY879" i="15" s="1"/>
  <c r="Z672" i="15"/>
  <c r="BY672" i="15" s="1"/>
  <c r="Z592" i="15"/>
  <c r="BY592" i="15" s="1"/>
  <c r="Z490" i="15"/>
  <c r="BY490" i="15" s="1"/>
  <c r="Z458" i="15"/>
  <c r="BY458" i="15" s="1"/>
  <c r="Z352" i="15"/>
  <c r="BY352" i="15" s="1"/>
  <c r="AA904" i="15"/>
  <c r="BZ904" i="15" s="1"/>
  <c r="AA871" i="15"/>
  <c r="BZ871" i="15" s="1"/>
  <c r="AA763" i="15"/>
  <c r="BZ763" i="15" s="1"/>
  <c r="AA286" i="15"/>
  <c r="BZ286" i="15" s="1"/>
  <c r="AA190" i="15"/>
  <c r="BZ190" i="15" s="1"/>
  <c r="K884" i="15"/>
  <c r="BJ884" i="15" s="1"/>
  <c r="K867" i="15"/>
  <c r="BJ867" i="15" s="1"/>
  <c r="K81" i="15"/>
  <c r="BJ81" i="15" s="1"/>
  <c r="AB182" i="15"/>
  <c r="CA182" i="15" s="1"/>
  <c r="L1020" i="15"/>
  <c r="BK1020" i="15" s="1"/>
  <c r="L860" i="15"/>
  <c r="BK860" i="15" s="1"/>
  <c r="L844" i="15"/>
  <c r="BK844" i="15" s="1"/>
  <c r="L508" i="15"/>
  <c r="BK508" i="15" s="1"/>
  <c r="L476" i="15"/>
  <c r="BK476" i="15" s="1"/>
  <c r="L306" i="15"/>
  <c r="BK306" i="15" s="1"/>
  <c r="AC616" i="15"/>
  <c r="CB616" i="15" s="1"/>
  <c r="M996" i="15"/>
  <c r="BL996" i="15" s="1"/>
  <c r="M132" i="15"/>
  <c r="BL132" i="15" s="1"/>
  <c r="AD608" i="15"/>
  <c r="CC608" i="15" s="1"/>
  <c r="AD368" i="15"/>
  <c r="CC368" i="15" s="1"/>
  <c r="N984" i="15"/>
  <c r="BM984" i="15" s="1"/>
  <c r="O960" i="15"/>
  <c r="BN960" i="15" s="1"/>
  <c r="O924" i="15"/>
  <c r="BN924" i="15" s="1"/>
  <c r="O256" i="15"/>
  <c r="BN256" i="15" s="1"/>
  <c r="P316" i="15"/>
  <c r="BO316" i="15" s="1"/>
  <c r="P112" i="15"/>
  <c r="BO112" i="15" s="1"/>
  <c r="Q1000" i="15"/>
  <c r="BP1000" i="15" s="1"/>
  <c r="Q936" i="15"/>
  <c r="BP936" i="15" s="1"/>
  <c r="Q821" i="15"/>
  <c r="BP821" i="15" s="1"/>
  <c r="Q376" i="15"/>
  <c r="BP376" i="15" s="1"/>
  <c r="Q360" i="15"/>
  <c r="BP360" i="15" s="1"/>
  <c r="Q280" i="15"/>
  <c r="BP280" i="15" s="1"/>
  <c r="Q152" i="15"/>
  <c r="BP152" i="15" s="1"/>
  <c r="R772" i="15"/>
  <c r="BQ772" i="15" s="1"/>
  <c r="R276" i="15"/>
  <c r="BQ276" i="15" s="1"/>
  <c r="R260" i="15"/>
  <c r="BQ260" i="15" s="1"/>
  <c r="R196" i="15"/>
  <c r="BQ196" i="15" s="1"/>
  <c r="T872" i="15"/>
  <c r="BS872" i="15" s="1"/>
  <c r="T632" i="15"/>
  <c r="BS632" i="15" s="1"/>
  <c r="T238" i="15"/>
  <c r="BS238" i="15" s="1"/>
  <c r="U817" i="15"/>
  <c r="BT817" i="15" s="1"/>
  <c r="W296" i="15"/>
  <c r="BV296" i="15" s="1"/>
  <c r="V94" i="15"/>
  <c r="BU94" i="15" s="1"/>
  <c r="W920" i="15"/>
  <c r="BV920" i="15" s="1"/>
  <c r="X761" i="15"/>
  <c r="BW761" i="15" s="1"/>
  <c r="X613" i="15"/>
  <c r="BW613" i="15" s="1"/>
  <c r="X389" i="15"/>
  <c r="BW389" i="15" s="1"/>
  <c r="X181" i="15"/>
  <c r="BW181" i="15" s="1"/>
  <c r="X161" i="15"/>
  <c r="BW161" i="15" s="1"/>
  <c r="Y972" i="15"/>
  <c r="BX972" i="15" s="1"/>
  <c r="Y956" i="15"/>
  <c r="BX956" i="15" s="1"/>
  <c r="Y925" i="15"/>
  <c r="BX925" i="15" s="1"/>
  <c r="Y509" i="15"/>
  <c r="BX509" i="15" s="1"/>
  <c r="Y253" i="15"/>
  <c r="BX253" i="15" s="1"/>
  <c r="Z817" i="15"/>
  <c r="BY817" i="15" s="1"/>
  <c r="Z385" i="15"/>
  <c r="BY385" i="15" s="1"/>
  <c r="Z321" i="15"/>
  <c r="BY321" i="15" s="1"/>
  <c r="Z96" i="15"/>
  <c r="BY96" i="15" s="1"/>
  <c r="AA712" i="15"/>
  <c r="BZ712" i="15" s="1"/>
  <c r="AA165" i="15"/>
  <c r="BZ165" i="15" s="1"/>
  <c r="K925" i="15"/>
  <c r="BJ925" i="15" s="1"/>
  <c r="K716" i="15"/>
  <c r="BJ716" i="15" s="1"/>
  <c r="K558" i="15"/>
  <c r="BJ558" i="15" s="1"/>
  <c r="AB962" i="15"/>
  <c r="CA962" i="15" s="1"/>
  <c r="AB597" i="15"/>
  <c r="CA597" i="15" s="1"/>
  <c r="AB549" i="15"/>
  <c r="CA549" i="15" s="1"/>
  <c r="AB299" i="15"/>
  <c r="CA299" i="15" s="1"/>
  <c r="AB75" i="15"/>
  <c r="CA75" i="15" s="1"/>
  <c r="L271" i="15"/>
  <c r="BK271" i="15" s="1"/>
  <c r="L100" i="15"/>
  <c r="BK100" i="15" s="1"/>
  <c r="AC973" i="15"/>
  <c r="CB973" i="15" s="1"/>
  <c r="AC125" i="15"/>
  <c r="CB125" i="15" s="1"/>
  <c r="AC106" i="15"/>
  <c r="CB106" i="15" s="1"/>
  <c r="M945" i="15"/>
  <c r="BL945" i="15" s="1"/>
  <c r="M929" i="15"/>
  <c r="BL929" i="15" s="1"/>
  <c r="M862" i="15"/>
  <c r="BL862" i="15" s="1"/>
  <c r="M785" i="15"/>
  <c r="BL785" i="15" s="1"/>
  <c r="AD821" i="15"/>
  <c r="CC821" i="15" s="1"/>
  <c r="AD581" i="15"/>
  <c r="CC581" i="15" s="1"/>
  <c r="AD197" i="15"/>
  <c r="CC197" i="15" s="1"/>
  <c r="N833" i="15"/>
  <c r="BM833" i="15" s="1"/>
  <c r="N609" i="15"/>
  <c r="BM609" i="15" s="1"/>
  <c r="N417" i="15"/>
  <c r="BM417" i="15" s="1"/>
  <c r="N161" i="15"/>
  <c r="BM161" i="15" s="1"/>
  <c r="O1053" i="15"/>
  <c r="BN1053" i="15" s="1"/>
  <c r="O469" i="15"/>
  <c r="BN469" i="15" s="1"/>
  <c r="O397" i="15"/>
  <c r="BN397" i="15" s="1"/>
  <c r="O285" i="15"/>
  <c r="BN285" i="15" s="1"/>
  <c r="O121" i="15"/>
  <c r="BN121" i="15" s="1"/>
  <c r="P373" i="15"/>
  <c r="BO373" i="15" s="1"/>
  <c r="P213" i="15"/>
  <c r="BO213" i="15" s="1"/>
  <c r="Q749" i="15"/>
  <c r="BP749" i="15" s="1"/>
  <c r="Q605" i="15"/>
  <c r="BP605" i="15" s="1"/>
  <c r="Q493" i="15"/>
  <c r="BP493" i="15" s="1"/>
  <c r="Q106" i="15"/>
  <c r="BP106" i="15" s="1"/>
  <c r="R1025" i="15"/>
  <c r="BQ1025" i="15" s="1"/>
  <c r="R865" i="15"/>
  <c r="BQ865" i="15" s="1"/>
  <c r="S349" i="15"/>
  <c r="BR349" i="15" s="1"/>
  <c r="S106" i="15"/>
  <c r="BR106" i="15" s="1"/>
  <c r="T353" i="15"/>
  <c r="BS353" i="15" s="1"/>
  <c r="T263" i="15"/>
  <c r="BS263" i="15" s="1"/>
  <c r="U629" i="15"/>
  <c r="BT629" i="15" s="1"/>
  <c r="U261" i="15"/>
  <c r="BT261" i="15" s="1"/>
  <c r="U133" i="15"/>
  <c r="BT133" i="15" s="1"/>
  <c r="V1001" i="15"/>
  <c r="BU1001" i="15" s="1"/>
  <c r="V904" i="15"/>
  <c r="BU904" i="15" s="1"/>
  <c r="V825" i="15"/>
  <c r="BU825" i="15" s="1"/>
  <c r="W1045" i="15"/>
  <c r="BV1045" i="15" s="1"/>
  <c r="W901" i="15"/>
  <c r="BV901" i="15" s="1"/>
  <c r="W453" i="15"/>
  <c r="BV453" i="15" s="1"/>
  <c r="X734" i="15"/>
  <c r="BW734" i="15" s="1"/>
  <c r="Y786" i="15"/>
  <c r="BX786" i="15" s="1"/>
  <c r="Y530" i="15"/>
  <c r="BX530" i="15" s="1"/>
  <c r="Y146" i="15"/>
  <c r="BX146" i="15" s="1"/>
  <c r="Z230" i="15"/>
  <c r="BY230" i="15" s="1"/>
  <c r="AA667" i="15"/>
  <c r="BZ667" i="15" s="1"/>
  <c r="AA414" i="15"/>
  <c r="BZ414" i="15" s="1"/>
  <c r="AA366" i="15"/>
  <c r="BZ366" i="15" s="1"/>
  <c r="AA308" i="15"/>
  <c r="BZ308" i="15" s="1"/>
  <c r="K1007" i="15"/>
  <c r="BJ1007" i="15" s="1"/>
  <c r="K978" i="15"/>
  <c r="BJ978" i="15" s="1"/>
  <c r="K757" i="15"/>
  <c r="BJ757" i="15" s="1"/>
  <c r="AB1031" i="15"/>
  <c r="CA1031" i="15" s="1"/>
  <c r="AB953" i="15"/>
  <c r="CA953" i="15" s="1"/>
  <c r="AB550" i="15"/>
  <c r="CA550" i="15" s="1"/>
  <c r="AB422" i="15"/>
  <c r="CA422" i="15" s="1"/>
  <c r="AB170" i="15"/>
  <c r="CA170" i="15" s="1"/>
  <c r="L1050" i="15"/>
  <c r="BK1050" i="15" s="1"/>
  <c r="L304" i="15"/>
  <c r="BK304" i="15" s="1"/>
  <c r="L176" i="15"/>
  <c r="BK176" i="15" s="1"/>
  <c r="L158" i="15"/>
  <c r="BK158" i="15" s="1"/>
  <c r="AC766" i="15"/>
  <c r="CB766" i="15" s="1"/>
  <c r="AC462" i="15"/>
  <c r="CB462" i="15" s="1"/>
  <c r="M1010" i="15"/>
  <c r="BL1010" i="15" s="1"/>
  <c r="M947" i="15"/>
  <c r="BL947" i="15" s="1"/>
  <c r="M338" i="15"/>
  <c r="BL338" i="15" s="1"/>
  <c r="M194" i="15"/>
  <c r="BL194" i="15" s="1"/>
  <c r="AD422" i="15"/>
  <c r="CC422" i="15" s="1"/>
  <c r="AD406" i="15"/>
  <c r="CC406" i="15" s="1"/>
  <c r="N622" i="15"/>
  <c r="BM622" i="15" s="1"/>
  <c r="N590" i="15"/>
  <c r="BM590" i="15" s="1"/>
  <c r="O524" i="15"/>
  <c r="BN524" i="15" s="1"/>
  <c r="O438" i="15"/>
  <c r="BN438" i="15" s="1"/>
  <c r="O198" i="15"/>
  <c r="BN198" i="15" s="1"/>
  <c r="P952" i="15"/>
  <c r="BO952" i="15" s="1"/>
  <c r="P842" i="15"/>
  <c r="BO842" i="15" s="1"/>
  <c r="P266" i="15"/>
  <c r="BO266" i="15" s="1"/>
  <c r="P234" i="15"/>
  <c r="BO234" i="15" s="1"/>
  <c r="Q558" i="15"/>
  <c r="BP558" i="15" s="1"/>
  <c r="Q510" i="15"/>
  <c r="BP510" i="15" s="1"/>
  <c r="Q462" i="15"/>
  <c r="BP462" i="15" s="1"/>
  <c r="Q398" i="15"/>
  <c r="BP398" i="15" s="1"/>
  <c r="R866" i="15"/>
  <c r="BQ866" i="15" s="1"/>
  <c r="S1037" i="15"/>
  <c r="BR1037" i="15" s="1"/>
  <c r="S999" i="15"/>
  <c r="BR999" i="15" s="1"/>
  <c r="S841" i="15"/>
  <c r="BR841" i="15" s="1"/>
  <c r="S506" i="15"/>
  <c r="BR506" i="15" s="1"/>
  <c r="S240" i="15"/>
  <c r="BR240" i="15" s="1"/>
  <c r="T1003" i="15"/>
  <c r="BS1003" i="15" s="1"/>
  <c r="T970" i="15"/>
  <c r="BS970" i="15" s="1"/>
  <c r="T862" i="15"/>
  <c r="BS862" i="15" s="1"/>
  <c r="T686" i="15"/>
  <c r="BS686" i="15" s="1"/>
  <c r="U1010" i="15"/>
  <c r="BT1010" i="15" s="1"/>
  <c r="U898" i="15"/>
  <c r="BT898" i="15" s="1"/>
  <c r="U638" i="15"/>
  <c r="BT638" i="15" s="1"/>
  <c r="U274" i="15"/>
  <c r="BT274" i="15" s="1"/>
  <c r="V790" i="15"/>
  <c r="BU790" i="15" s="1"/>
  <c r="V358" i="15"/>
  <c r="BU358" i="15" s="1"/>
  <c r="W988" i="15"/>
  <c r="BV988" i="15" s="1"/>
  <c r="W861" i="15"/>
  <c r="BV861" i="15" s="1"/>
  <c r="W729" i="15"/>
  <c r="BV729" i="15" s="1"/>
  <c r="W603" i="15"/>
  <c r="BV603" i="15" s="1"/>
  <c r="X993" i="15"/>
  <c r="BW993" i="15" s="1"/>
  <c r="Y711" i="15"/>
  <c r="BX711" i="15" s="1"/>
  <c r="Y491" i="15"/>
  <c r="BX491" i="15" s="1"/>
  <c r="Y331" i="15"/>
  <c r="BX331" i="15" s="1"/>
  <c r="Y171" i="15"/>
  <c r="BX171" i="15" s="1"/>
  <c r="Y83" i="15"/>
  <c r="BX83" i="15" s="1"/>
  <c r="Z1047" i="15"/>
  <c r="BY1047" i="15" s="1"/>
  <c r="AA632" i="15"/>
  <c r="BZ632" i="15" s="1"/>
  <c r="AA491" i="15"/>
  <c r="BZ491" i="15" s="1"/>
  <c r="K903" i="15"/>
  <c r="BJ903" i="15" s="1"/>
  <c r="K407" i="15"/>
  <c r="BJ407" i="15" s="1"/>
  <c r="K343" i="15"/>
  <c r="BJ343" i="15" s="1"/>
  <c r="K205" i="15"/>
  <c r="BJ205" i="15" s="1"/>
  <c r="AB1042" i="15"/>
  <c r="CA1042" i="15" s="1"/>
  <c r="AB948" i="15"/>
  <c r="CA948" i="15" s="1"/>
  <c r="AB913" i="15"/>
  <c r="CA913" i="15" s="1"/>
  <c r="AB894" i="15"/>
  <c r="CA894" i="15" s="1"/>
  <c r="L956" i="15"/>
  <c r="BK956" i="15" s="1"/>
  <c r="L135" i="15"/>
  <c r="BK135" i="15" s="1"/>
  <c r="AC267" i="15"/>
  <c r="CB267" i="15" s="1"/>
  <c r="M519" i="15"/>
  <c r="BL519" i="15" s="1"/>
  <c r="AD339" i="15"/>
  <c r="CC339" i="15" s="1"/>
  <c r="N967" i="15"/>
  <c r="BM967" i="15" s="1"/>
  <c r="N73" i="15"/>
  <c r="BM73" i="15" s="1"/>
  <c r="O411" i="15"/>
  <c r="BN411" i="15" s="1"/>
  <c r="O395" i="15"/>
  <c r="BN395" i="15" s="1"/>
  <c r="O139" i="15"/>
  <c r="BN139" i="15" s="1"/>
  <c r="O123" i="15"/>
  <c r="BN123" i="15" s="1"/>
  <c r="O110" i="15"/>
  <c r="BN110" i="15" s="1"/>
  <c r="P371" i="15"/>
  <c r="BO371" i="15" s="1"/>
  <c r="P195" i="15"/>
  <c r="BO195" i="15" s="1"/>
  <c r="Q555" i="15"/>
  <c r="BP555" i="15" s="1"/>
  <c r="R839" i="15"/>
  <c r="BQ839" i="15" s="1"/>
  <c r="R759" i="15"/>
  <c r="BQ759" i="15" s="1"/>
  <c r="R743" i="15"/>
  <c r="BQ743" i="15" s="1"/>
  <c r="R439" i="15"/>
  <c r="BQ439" i="15" s="1"/>
  <c r="R231" i="15"/>
  <c r="BQ231" i="15" s="1"/>
  <c r="R73" i="15"/>
  <c r="BQ73" i="15" s="1"/>
  <c r="S600" i="15"/>
  <c r="BR600" i="15" s="1"/>
  <c r="S661" i="15"/>
  <c r="BR661" i="15" s="1"/>
  <c r="S67" i="15"/>
  <c r="BR67" i="15" s="1"/>
  <c r="T631" i="15"/>
  <c r="BS631" i="15" s="1"/>
  <c r="T567" i="15"/>
  <c r="BS567" i="15" s="1"/>
  <c r="T455" i="15"/>
  <c r="BS455" i="15" s="1"/>
  <c r="T343" i="15"/>
  <c r="BS343" i="15" s="1"/>
  <c r="U531" i="15"/>
  <c r="BT531" i="15" s="1"/>
  <c r="U323" i="15"/>
  <c r="BT323" i="15" s="1"/>
  <c r="U307" i="15"/>
  <c r="BT307" i="15" s="1"/>
  <c r="U243" i="15"/>
  <c r="BT243" i="15" s="1"/>
  <c r="V431" i="15"/>
  <c r="BU431" i="15" s="1"/>
  <c r="V159" i="15"/>
  <c r="BU159" i="15" s="1"/>
  <c r="V79" i="15"/>
  <c r="BU79" i="15" s="1"/>
  <c r="W537" i="15"/>
  <c r="BV537" i="15" s="1"/>
  <c r="W131" i="15"/>
  <c r="BV131" i="15" s="1"/>
  <c r="X820" i="15"/>
  <c r="BW820" i="15" s="1"/>
  <c r="X556" i="15"/>
  <c r="BW556" i="15" s="1"/>
  <c r="X204" i="15"/>
  <c r="BW204" i="15" s="1"/>
  <c r="Y692" i="15"/>
  <c r="BX692" i="15" s="1"/>
  <c r="Y504" i="15"/>
  <c r="BX504" i="15" s="1"/>
  <c r="Z868" i="15"/>
  <c r="BY868" i="15" s="1"/>
  <c r="Z676" i="15"/>
  <c r="BY676" i="15" s="1"/>
  <c r="Z446" i="15"/>
  <c r="BY446" i="15" s="1"/>
  <c r="AA880" i="15"/>
  <c r="BZ880" i="15" s="1"/>
  <c r="K504" i="15"/>
  <c r="BJ504" i="15" s="1"/>
  <c r="AB743" i="15"/>
  <c r="CA743" i="15" s="1"/>
  <c r="AB452" i="15"/>
  <c r="CA452" i="15" s="1"/>
  <c r="L1039" i="15"/>
  <c r="BK1039" i="15" s="1"/>
  <c r="L907" i="15"/>
  <c r="BK907" i="15" s="1"/>
  <c r="L771" i="15"/>
  <c r="BK771" i="15" s="1"/>
  <c r="L671" i="15"/>
  <c r="BK671" i="15" s="1"/>
  <c r="AC492" i="15"/>
  <c r="CB492" i="15" s="1"/>
  <c r="AC156" i="15"/>
  <c r="CB156" i="15" s="1"/>
  <c r="M676" i="15"/>
  <c r="BL676" i="15" s="1"/>
  <c r="M536" i="15"/>
  <c r="BL536" i="15" s="1"/>
  <c r="AD1028" i="15"/>
  <c r="CC1028" i="15" s="1"/>
  <c r="AD494" i="15"/>
  <c r="CC494" i="15" s="1"/>
  <c r="AD356" i="15"/>
  <c r="CC356" i="15" s="1"/>
  <c r="AD276" i="15"/>
  <c r="CC276" i="15" s="1"/>
  <c r="N1036" i="15"/>
  <c r="BM1036" i="15" s="1"/>
  <c r="N1020" i="15"/>
  <c r="BM1020" i="15" s="1"/>
  <c r="N972" i="15"/>
  <c r="BM972" i="15" s="1"/>
  <c r="N364" i="15"/>
  <c r="BM364" i="15" s="1"/>
  <c r="O900" i="15"/>
  <c r="BN900" i="15" s="1"/>
  <c r="O625" i="15"/>
  <c r="BN625" i="15" s="1"/>
  <c r="P927" i="15"/>
  <c r="BO927" i="15" s="1"/>
  <c r="P826" i="15"/>
  <c r="BO826" i="15" s="1"/>
  <c r="P368" i="15"/>
  <c r="BO368" i="15" s="1"/>
  <c r="Q604" i="15"/>
  <c r="BP604" i="15" s="1"/>
  <c r="Q508" i="15"/>
  <c r="BP508" i="15" s="1"/>
  <c r="R552" i="15"/>
  <c r="BQ552" i="15" s="1"/>
  <c r="R504" i="15"/>
  <c r="BQ504" i="15" s="1"/>
  <c r="R216" i="15"/>
  <c r="BQ216" i="15" s="1"/>
  <c r="R110" i="15"/>
  <c r="BQ110" i="15" s="1"/>
  <c r="S879" i="15"/>
  <c r="BR879" i="15" s="1"/>
  <c r="S384" i="15"/>
  <c r="BR384" i="15" s="1"/>
  <c r="S262" i="15"/>
  <c r="BR262" i="15" s="1"/>
  <c r="T828" i="15"/>
  <c r="BS828" i="15" s="1"/>
  <c r="T751" i="15"/>
  <c r="BS751" i="15" s="1"/>
  <c r="T540" i="15"/>
  <c r="BS540" i="15" s="1"/>
  <c r="T460" i="15"/>
  <c r="BS460" i="15" s="1"/>
  <c r="T242" i="15"/>
  <c r="BS242" i="15" s="1"/>
  <c r="U1048" i="15"/>
  <c r="BT1048" i="15" s="1"/>
  <c r="U888" i="15"/>
  <c r="BT888" i="15" s="1"/>
  <c r="U837" i="15"/>
  <c r="BT837" i="15" s="1"/>
  <c r="X409" i="15"/>
  <c r="BW409" i="15" s="1"/>
  <c r="Y733" i="15"/>
  <c r="BX733" i="15" s="1"/>
  <c r="Y385" i="15"/>
  <c r="BX385" i="15" s="1"/>
  <c r="Z431" i="15"/>
  <c r="BY431" i="15" s="1"/>
  <c r="Z245" i="15"/>
  <c r="BY245" i="15" s="1"/>
  <c r="AA897" i="15"/>
  <c r="BZ897" i="15" s="1"/>
  <c r="AA169" i="15"/>
  <c r="BZ169" i="15" s="1"/>
  <c r="AA121" i="15"/>
  <c r="BZ121" i="15" s="1"/>
  <c r="K1061" i="15"/>
  <c r="BJ1061" i="15" s="1"/>
  <c r="K578" i="15"/>
  <c r="BJ578" i="15" s="1"/>
  <c r="K283" i="15"/>
  <c r="BJ283" i="15" s="1"/>
  <c r="AB239" i="15"/>
  <c r="CA239" i="15" s="1"/>
  <c r="L881" i="15"/>
  <c r="BK881" i="15" s="1"/>
  <c r="L621" i="15"/>
  <c r="BK621" i="15" s="1"/>
  <c r="L525" i="15"/>
  <c r="BK525" i="15" s="1"/>
  <c r="L381" i="15"/>
  <c r="BK381" i="15" s="1"/>
  <c r="L101" i="15"/>
  <c r="BK101" i="15" s="1"/>
  <c r="L129" i="15"/>
  <c r="BK129" i="15" s="1"/>
  <c r="AC625" i="15"/>
  <c r="CB625" i="15" s="1"/>
  <c r="AC369" i="15"/>
  <c r="CB369" i="15" s="1"/>
  <c r="AC257" i="15"/>
  <c r="CB257" i="15" s="1"/>
  <c r="AC225" i="15"/>
  <c r="CB225" i="15" s="1"/>
  <c r="M850" i="15"/>
  <c r="BL850" i="15" s="1"/>
  <c r="M875" i="15"/>
  <c r="BL875" i="15" s="1"/>
  <c r="M405" i="15"/>
  <c r="BL405" i="15" s="1"/>
  <c r="AD841" i="15"/>
  <c r="CC841" i="15" s="1"/>
  <c r="AD515" i="15"/>
  <c r="CC515" i="15" s="1"/>
  <c r="N805" i="15"/>
  <c r="BM805" i="15" s="1"/>
  <c r="N773" i="15"/>
  <c r="BM773" i="15" s="1"/>
  <c r="N229" i="15"/>
  <c r="BM229" i="15" s="1"/>
  <c r="O806" i="15"/>
  <c r="BN806" i="15" s="1"/>
  <c r="O558" i="15"/>
  <c r="BN558" i="15" s="1"/>
  <c r="O473" i="15"/>
  <c r="BN473" i="15" s="1"/>
  <c r="O417" i="15"/>
  <c r="BN417" i="15" s="1"/>
  <c r="O161" i="15"/>
  <c r="BN161" i="15" s="1"/>
  <c r="P617" i="15"/>
  <c r="BO617" i="15" s="1"/>
  <c r="Q1057" i="15"/>
  <c r="BP1057" i="15" s="1"/>
  <c r="Q945" i="15"/>
  <c r="BP945" i="15" s="1"/>
  <c r="Q801" i="15"/>
  <c r="BP801" i="15" s="1"/>
  <c r="Q625" i="15"/>
  <c r="BP625" i="15" s="1"/>
  <c r="Q433" i="15"/>
  <c r="BP433" i="15" s="1"/>
  <c r="Q305" i="15"/>
  <c r="BP305" i="15" s="1"/>
  <c r="Q273" i="15"/>
  <c r="BP273" i="15" s="1"/>
  <c r="R597" i="15"/>
  <c r="BQ597" i="15" s="1"/>
  <c r="R405" i="15"/>
  <c r="BQ405" i="15" s="1"/>
  <c r="R97" i="15"/>
  <c r="BQ97" i="15" s="1"/>
  <c r="S1059" i="15"/>
  <c r="BR1059" i="15" s="1"/>
  <c r="S927" i="15"/>
  <c r="BR927" i="15" s="1"/>
  <c r="S806" i="15"/>
  <c r="BR806" i="15" s="1"/>
  <c r="T994" i="15"/>
  <c r="BS994" i="15" s="1"/>
  <c r="T597" i="15"/>
  <c r="BS597" i="15" s="1"/>
  <c r="T299" i="15"/>
  <c r="BS299" i="15" s="1"/>
  <c r="T75" i="15"/>
  <c r="BS75" i="15" s="1"/>
  <c r="U1033" i="15"/>
  <c r="BT1033" i="15" s="1"/>
  <c r="U1001" i="15"/>
  <c r="BT1001" i="15" s="1"/>
  <c r="U870" i="15"/>
  <c r="BT870" i="15" s="1"/>
  <c r="U745" i="15"/>
  <c r="BT745" i="15" s="1"/>
  <c r="U457" i="15"/>
  <c r="BT457" i="15" s="1"/>
  <c r="U425" i="15"/>
  <c r="BT425" i="15" s="1"/>
  <c r="U409" i="15"/>
  <c r="BT409" i="15" s="1"/>
  <c r="U101" i="15"/>
  <c r="BT101" i="15" s="1"/>
  <c r="V557" i="15"/>
  <c r="BU557" i="15" s="1"/>
  <c r="V173" i="15"/>
  <c r="BU173" i="15" s="1"/>
  <c r="V141" i="15"/>
  <c r="BU141" i="15" s="1"/>
  <c r="V66" i="15"/>
  <c r="BU66" i="15" s="1"/>
  <c r="W840" i="15"/>
  <c r="BV840" i="15" s="1"/>
  <c r="W781" i="15"/>
  <c r="BV781" i="15" s="1"/>
  <c r="W345" i="15"/>
  <c r="BV345" i="15" s="1"/>
  <c r="W233" i="15"/>
  <c r="BV233" i="15" s="1"/>
  <c r="X706" i="15"/>
  <c r="BW706" i="15" s="1"/>
  <c r="X450" i="15"/>
  <c r="BW450" i="15" s="1"/>
  <c r="X258" i="15"/>
  <c r="BW258" i="15" s="1"/>
  <c r="Y867" i="15"/>
  <c r="BX867" i="15" s="1"/>
  <c r="Y758" i="15"/>
  <c r="BX758" i="15" s="1"/>
  <c r="Z330" i="15"/>
  <c r="BY330" i="15" s="1"/>
  <c r="AA757" i="15"/>
  <c r="BZ757" i="15" s="1"/>
  <c r="AA335" i="15"/>
  <c r="BZ335" i="15" s="1"/>
  <c r="K579" i="15"/>
  <c r="BJ579" i="15" s="1"/>
  <c r="AB682" i="15"/>
  <c r="CA682" i="15" s="1"/>
  <c r="AB618" i="15"/>
  <c r="CA618" i="15" s="1"/>
  <c r="AB288" i="15"/>
  <c r="CA288" i="15" s="1"/>
  <c r="L1003" i="15"/>
  <c r="BK1003" i="15" s="1"/>
  <c r="L846" i="15"/>
  <c r="BK846" i="15" s="1"/>
  <c r="L830" i="15"/>
  <c r="BK830" i="15" s="1"/>
  <c r="L702" i="15"/>
  <c r="BK702" i="15" s="1"/>
  <c r="L667" i="15"/>
  <c r="BK667" i="15" s="1"/>
  <c r="L180" i="15"/>
  <c r="BK180" i="15" s="1"/>
  <c r="L331" i="15"/>
  <c r="BK331" i="15" s="1"/>
  <c r="M851" i="15"/>
  <c r="BL851" i="15" s="1"/>
  <c r="M835" i="15"/>
  <c r="BL835" i="15" s="1"/>
  <c r="M278" i="15"/>
  <c r="BL278" i="15" s="1"/>
  <c r="M78" i="15"/>
  <c r="BL78" i="15" s="1"/>
  <c r="AD986" i="15"/>
  <c r="CC986" i="15" s="1"/>
  <c r="AD682" i="15"/>
  <c r="CC682" i="15" s="1"/>
  <c r="AD234" i="15"/>
  <c r="CC234" i="15" s="1"/>
  <c r="N898" i="15"/>
  <c r="BM898" i="15" s="1"/>
  <c r="N882" i="15"/>
  <c r="BM882" i="15" s="1"/>
  <c r="N642" i="15"/>
  <c r="BM642" i="15" s="1"/>
  <c r="N444" i="15"/>
  <c r="BM444" i="15" s="1"/>
  <c r="O1050" i="15"/>
  <c r="BN1050" i="15" s="1"/>
  <c r="O798" i="15"/>
  <c r="BN798" i="15" s="1"/>
  <c r="O725" i="15"/>
  <c r="BN725" i="15" s="1"/>
  <c r="O88" i="15"/>
  <c r="BN88" i="15" s="1"/>
  <c r="P830" i="15"/>
  <c r="BO830" i="15" s="1"/>
  <c r="R214" i="15"/>
  <c r="BQ214" i="15" s="1"/>
  <c r="R150" i="15"/>
  <c r="BQ150" i="15" s="1"/>
  <c r="S753" i="15"/>
  <c r="BR753" i="15" s="1"/>
  <c r="S619" i="15"/>
  <c r="BR619" i="15" s="1"/>
  <c r="S276" i="15"/>
  <c r="BR276" i="15" s="1"/>
  <c r="S260" i="15"/>
  <c r="BR260" i="15" s="1"/>
  <c r="S180" i="15"/>
  <c r="BR180" i="15" s="1"/>
  <c r="S110" i="15"/>
  <c r="BR110" i="15" s="1"/>
  <c r="S166" i="15"/>
  <c r="BR166" i="15" s="1"/>
  <c r="T834" i="15"/>
  <c r="BS834" i="15" s="1"/>
  <c r="T738" i="15"/>
  <c r="BS738" i="15" s="1"/>
  <c r="T166" i="15"/>
  <c r="BS166" i="15" s="1"/>
  <c r="U614" i="15"/>
  <c r="BT614" i="15" s="1"/>
  <c r="U454" i="15"/>
  <c r="BT454" i="15" s="1"/>
  <c r="U342" i="15"/>
  <c r="BT342" i="15" s="1"/>
  <c r="V1050" i="15"/>
  <c r="BU1050" i="15" s="1"/>
  <c r="V954" i="15"/>
  <c r="BU954" i="15" s="1"/>
  <c r="V682" i="15"/>
  <c r="BU682" i="15" s="1"/>
  <c r="V586" i="15"/>
  <c r="BU586" i="15" s="1"/>
  <c r="V282" i="15"/>
  <c r="BU282" i="15" s="1"/>
  <c r="W849" i="15"/>
  <c r="BV849" i="15" s="1"/>
  <c r="W774" i="15"/>
  <c r="BV774" i="15" s="1"/>
  <c r="W685" i="15"/>
  <c r="BV685" i="15" s="1"/>
  <c r="X727" i="15"/>
  <c r="BW727" i="15" s="1"/>
  <c r="X679" i="15"/>
  <c r="BW679" i="15" s="1"/>
  <c r="X551" i="15"/>
  <c r="BW551" i="15" s="1"/>
  <c r="X487" i="15"/>
  <c r="BW487" i="15" s="1"/>
  <c r="X343" i="15"/>
  <c r="BW343" i="15" s="1"/>
  <c r="Y958" i="15"/>
  <c r="BX958" i="15" s="1"/>
  <c r="Y383" i="15"/>
  <c r="BX383" i="15" s="1"/>
  <c r="Y367" i="15"/>
  <c r="BX367" i="15" s="1"/>
  <c r="Y77" i="15"/>
  <c r="BX77" i="15" s="1"/>
  <c r="Z906" i="15"/>
  <c r="BY906" i="15" s="1"/>
  <c r="Z485" i="15"/>
  <c r="BY485" i="15" s="1"/>
  <c r="Z469" i="15"/>
  <c r="BY469" i="15" s="1"/>
  <c r="Z437" i="15"/>
  <c r="BY437" i="15" s="1"/>
  <c r="AA830" i="15"/>
  <c r="BZ830" i="15" s="1"/>
  <c r="AA620" i="15"/>
  <c r="BZ620" i="15" s="1"/>
  <c r="AA495" i="15"/>
  <c r="BZ495" i="15" s="1"/>
  <c r="AA245" i="15"/>
  <c r="BZ245" i="15" s="1"/>
  <c r="K257" i="15"/>
  <c r="BJ257" i="15" s="1"/>
  <c r="K241" i="15"/>
  <c r="BJ241" i="15" s="1"/>
  <c r="AB947" i="15"/>
  <c r="CA947" i="15" s="1"/>
  <c r="AB599" i="15"/>
  <c r="CA599" i="15" s="1"/>
  <c r="L909" i="15"/>
  <c r="BK909" i="15" s="1"/>
  <c r="L723" i="15"/>
  <c r="BK723" i="15" s="1"/>
  <c r="AC975" i="15"/>
  <c r="CB975" i="15" s="1"/>
  <c r="AC767" i="15"/>
  <c r="CB767" i="15" s="1"/>
  <c r="AC447" i="15"/>
  <c r="CB447" i="15" s="1"/>
  <c r="AC319" i="15"/>
  <c r="CB319" i="15" s="1"/>
  <c r="M891" i="15"/>
  <c r="BL891" i="15" s="1"/>
  <c r="M742" i="15"/>
  <c r="BL742" i="15" s="1"/>
  <c r="M555" i="15"/>
  <c r="BL555" i="15" s="1"/>
  <c r="M459" i="15"/>
  <c r="BL459" i="15" s="1"/>
  <c r="AD743" i="15"/>
  <c r="CC743" i="15" s="1"/>
  <c r="N923" i="15"/>
  <c r="BM923" i="15" s="1"/>
  <c r="N187" i="15"/>
  <c r="BM187" i="15" s="1"/>
  <c r="O1023" i="15"/>
  <c r="BN1023" i="15" s="1"/>
  <c r="O1005" i="15"/>
  <c r="BN1005" i="15" s="1"/>
  <c r="O803" i="15"/>
  <c r="BN803" i="15" s="1"/>
  <c r="O742" i="15"/>
  <c r="BN742" i="15" s="1"/>
  <c r="P695" i="15"/>
  <c r="BO695" i="15" s="1"/>
  <c r="P631" i="15"/>
  <c r="BO631" i="15" s="1"/>
  <c r="P231" i="15"/>
  <c r="BO231" i="15" s="1"/>
  <c r="P199" i="15"/>
  <c r="BO199" i="15" s="1"/>
  <c r="P183" i="15"/>
  <c r="BO183" i="15" s="1"/>
  <c r="Q1055" i="15"/>
  <c r="BP1055" i="15" s="1"/>
  <c r="Q812" i="15"/>
  <c r="BP812" i="15" s="1"/>
  <c r="Q767" i="15"/>
  <c r="BP767" i="15" s="1"/>
  <c r="R603" i="15"/>
  <c r="BQ603" i="15" s="1"/>
  <c r="R251" i="15"/>
  <c r="BQ251" i="15" s="1"/>
  <c r="S959" i="15"/>
  <c r="BR959" i="15" s="1"/>
  <c r="S114" i="15"/>
  <c r="BR114" i="15" s="1"/>
  <c r="T967" i="15"/>
  <c r="BS967" i="15" s="1"/>
  <c r="T782" i="15"/>
  <c r="BS782" i="15" s="1"/>
  <c r="T699" i="15"/>
  <c r="BS699" i="15" s="1"/>
  <c r="T683" i="15"/>
  <c r="BS683" i="15" s="1"/>
  <c r="U98" i="15"/>
  <c r="BT98" i="15" s="1"/>
  <c r="V931" i="15"/>
  <c r="BU931" i="15" s="1"/>
  <c r="V95" i="15"/>
  <c r="BU95" i="15" s="1"/>
  <c r="W343" i="15"/>
  <c r="BV343" i="15" s="1"/>
  <c r="W167" i="15"/>
  <c r="BV167" i="15" s="1"/>
  <c r="W99" i="15"/>
  <c r="BV99" i="15" s="1"/>
  <c r="X1006" i="15"/>
  <c r="BW1006" i="15" s="1"/>
  <c r="X576" i="15"/>
  <c r="BW576" i="15" s="1"/>
  <c r="X464" i="15"/>
  <c r="BW464" i="15" s="1"/>
  <c r="X368" i="15"/>
  <c r="BW368" i="15" s="1"/>
  <c r="X176" i="15"/>
  <c r="BW176" i="15" s="1"/>
  <c r="Y1004" i="15"/>
  <c r="BX1004" i="15" s="1"/>
  <c r="Y740" i="15"/>
  <c r="BX740" i="15" s="1"/>
  <c r="Y604" i="15"/>
  <c r="BX604" i="15" s="1"/>
  <c r="Y476" i="15"/>
  <c r="BX476" i="15" s="1"/>
  <c r="Y252" i="15"/>
  <c r="BX252" i="15" s="1"/>
  <c r="Y204" i="15"/>
  <c r="BX204" i="15" s="1"/>
  <c r="Y156" i="15"/>
  <c r="BX156" i="15" s="1"/>
  <c r="Z680" i="15"/>
  <c r="BY680" i="15" s="1"/>
  <c r="Z434" i="15"/>
  <c r="BY434" i="15" s="1"/>
  <c r="Z392" i="15"/>
  <c r="BY392" i="15" s="1"/>
  <c r="Z376" i="15"/>
  <c r="BY376" i="15" s="1"/>
  <c r="AA940" i="15"/>
  <c r="BZ940" i="15" s="1"/>
  <c r="AA803" i="15"/>
  <c r="BZ803" i="15" s="1"/>
  <c r="AA278" i="15"/>
  <c r="BZ278" i="15" s="1"/>
  <c r="K1052" i="15"/>
  <c r="BJ1052" i="15" s="1"/>
  <c r="K972" i="15"/>
  <c r="BJ972" i="15" s="1"/>
  <c r="K711" i="15"/>
  <c r="BJ711" i="15" s="1"/>
  <c r="K633" i="15"/>
  <c r="BJ633" i="15" s="1"/>
  <c r="K258" i="15"/>
  <c r="BJ258" i="15" s="1"/>
  <c r="K102" i="15"/>
  <c r="BJ102" i="15" s="1"/>
  <c r="AB795" i="15"/>
  <c r="CA795" i="15" s="1"/>
  <c r="AB763" i="15"/>
  <c r="CA763" i="15" s="1"/>
  <c r="AB392" i="15"/>
  <c r="CA392" i="15" s="1"/>
  <c r="AB376" i="15"/>
  <c r="CA376" i="15" s="1"/>
  <c r="AB144" i="15"/>
  <c r="CA144" i="15" s="1"/>
  <c r="L1060" i="15"/>
  <c r="BK1060" i="15" s="1"/>
  <c r="L298" i="15"/>
  <c r="BK298" i="15" s="1"/>
  <c r="L87" i="15"/>
  <c r="BK87" i="15" s="1"/>
  <c r="AC784" i="15"/>
  <c r="CB784" i="15" s="1"/>
  <c r="AC716" i="15"/>
  <c r="CB716" i="15" s="1"/>
  <c r="AC636" i="15"/>
  <c r="CB636" i="15" s="1"/>
  <c r="AC384" i="15"/>
  <c r="CB384" i="15" s="1"/>
  <c r="AC272" i="15"/>
  <c r="CB272" i="15" s="1"/>
  <c r="M1020" i="15"/>
  <c r="BL1020" i="15" s="1"/>
  <c r="M857" i="15"/>
  <c r="BL857" i="15" s="1"/>
  <c r="M728" i="15"/>
  <c r="BL728" i="15" s="1"/>
  <c r="M556" i="15"/>
  <c r="BL556" i="15" s="1"/>
  <c r="AD1048" i="15"/>
  <c r="CC1048" i="15" s="1"/>
  <c r="AD536" i="15"/>
  <c r="CC536" i="15" s="1"/>
  <c r="AD450" i="15"/>
  <c r="CC450" i="15" s="1"/>
  <c r="AD248" i="15"/>
  <c r="CC248" i="15" s="1"/>
  <c r="AD168" i="15"/>
  <c r="CC168" i="15" s="1"/>
  <c r="AD152" i="15"/>
  <c r="CC152" i="15" s="1"/>
  <c r="N944" i="15"/>
  <c r="BM944" i="15" s="1"/>
  <c r="N784" i="15"/>
  <c r="BM784" i="15" s="1"/>
  <c r="N474" i="15"/>
  <c r="BM474" i="15" s="1"/>
  <c r="N384" i="15"/>
  <c r="BM384" i="15" s="1"/>
  <c r="N176" i="15"/>
  <c r="BM176" i="15" s="1"/>
  <c r="N128" i="15"/>
  <c r="BM128" i="15" s="1"/>
  <c r="O839" i="15"/>
  <c r="BN839" i="15" s="1"/>
  <c r="O764" i="15"/>
  <c r="BN764" i="15" s="1"/>
  <c r="O232" i="15"/>
  <c r="BN232" i="15" s="1"/>
  <c r="P909" i="15"/>
  <c r="BO909" i="15" s="1"/>
  <c r="P760" i="15"/>
  <c r="BO760" i="15" s="1"/>
  <c r="P754" i="15"/>
  <c r="BO754" i="15" s="1"/>
  <c r="P648" i="15"/>
  <c r="BO648" i="15" s="1"/>
  <c r="P484" i="15"/>
  <c r="BO484" i="15" s="1"/>
  <c r="P196" i="15"/>
  <c r="BO196" i="15" s="1"/>
  <c r="Q464" i="15"/>
  <c r="BP464" i="15" s="1"/>
  <c r="R1052" i="15"/>
  <c r="BQ1052" i="15" s="1"/>
  <c r="R572" i="15"/>
  <c r="BQ572" i="15" s="1"/>
  <c r="R492" i="15"/>
  <c r="BQ492" i="15" s="1"/>
  <c r="R332" i="15"/>
  <c r="BQ332" i="15" s="1"/>
  <c r="R156" i="15"/>
  <c r="BQ156" i="15" s="1"/>
  <c r="R119" i="15"/>
  <c r="BQ119" i="15" s="1"/>
  <c r="S704" i="15"/>
  <c r="BR704" i="15" s="1"/>
  <c r="S609" i="15"/>
  <c r="BR609" i="15" s="1"/>
  <c r="S577" i="15"/>
  <c r="BR577" i="15" s="1"/>
  <c r="S500" i="15"/>
  <c r="BR500" i="15" s="1"/>
  <c r="S436" i="15"/>
  <c r="BR436" i="15" s="1"/>
  <c r="S340" i="15"/>
  <c r="BR340" i="15" s="1"/>
  <c r="S266" i="15"/>
  <c r="BR266" i="15" s="1"/>
  <c r="S218" i="15"/>
  <c r="BR218" i="15" s="1"/>
  <c r="S128" i="15"/>
  <c r="BR128" i="15" s="1"/>
  <c r="T742" i="15"/>
  <c r="BS742" i="15" s="1"/>
  <c r="U1036" i="15"/>
  <c r="BT1036" i="15" s="1"/>
  <c r="V232" i="15"/>
  <c r="BU232" i="15" s="1"/>
  <c r="W847" i="15"/>
  <c r="BV847" i="15" s="1"/>
  <c r="W756" i="15"/>
  <c r="BV756" i="15" s="1"/>
  <c r="W240" i="15"/>
  <c r="BV240" i="15" s="1"/>
  <c r="T222" i="15"/>
  <c r="BS222" i="15" s="1"/>
  <c r="V608" i="15"/>
  <c r="BU608" i="15" s="1"/>
  <c r="V272" i="15"/>
  <c r="BU272" i="15" s="1"/>
  <c r="V192" i="15"/>
  <c r="BU192" i="15" s="1"/>
  <c r="W723" i="15"/>
  <c r="BV723" i="15" s="1"/>
  <c r="W675" i="15"/>
  <c r="BV675" i="15" s="1"/>
  <c r="V484" i="15"/>
  <c r="BU484" i="15" s="1"/>
  <c r="W892" i="15"/>
  <c r="BV892" i="15" s="1"/>
  <c r="X541" i="15"/>
  <c r="BW541" i="15" s="1"/>
  <c r="X153" i="15"/>
  <c r="BW153" i="15" s="1"/>
  <c r="Y1029" i="15"/>
  <c r="BX1029" i="15" s="1"/>
  <c r="Y737" i="15"/>
  <c r="BX737" i="15" s="1"/>
  <c r="Y629" i="15"/>
  <c r="BX629" i="15" s="1"/>
  <c r="Y293" i="15"/>
  <c r="BX293" i="15" s="1"/>
  <c r="Z1017" i="15"/>
  <c r="BY1017" i="15" s="1"/>
  <c r="Z393" i="15"/>
  <c r="BY393" i="15" s="1"/>
  <c r="Z329" i="15"/>
  <c r="BY329" i="15" s="1"/>
  <c r="AA1010" i="15"/>
  <c r="BZ1010" i="15" s="1"/>
  <c r="AA531" i="15"/>
  <c r="BZ531" i="15" s="1"/>
  <c r="AA157" i="15"/>
  <c r="BZ157" i="15" s="1"/>
  <c r="K856" i="15"/>
  <c r="BJ856" i="15" s="1"/>
  <c r="K724" i="15"/>
  <c r="BJ724" i="15" s="1"/>
  <c r="K535" i="15"/>
  <c r="BJ535" i="15" s="1"/>
  <c r="K90" i="15"/>
  <c r="BJ90" i="15" s="1"/>
  <c r="AB1036" i="15"/>
  <c r="CA1036" i="15" s="1"/>
  <c r="AB768" i="15"/>
  <c r="CA768" i="15" s="1"/>
  <c r="AB589" i="15"/>
  <c r="CA589" i="15" s="1"/>
  <c r="AB413" i="15"/>
  <c r="CA413" i="15" s="1"/>
  <c r="L958" i="15"/>
  <c r="BK958" i="15" s="1"/>
  <c r="L944" i="15"/>
  <c r="BK944" i="15" s="1"/>
  <c r="L721" i="15"/>
  <c r="BK721" i="15" s="1"/>
  <c r="L263" i="15"/>
  <c r="BK263" i="15" s="1"/>
  <c r="AC613" i="15"/>
  <c r="CB613" i="15" s="1"/>
  <c r="M645" i="15"/>
  <c r="BL645" i="15" s="1"/>
  <c r="M569" i="15"/>
  <c r="BL569" i="15" s="1"/>
  <c r="M537" i="15"/>
  <c r="BL537" i="15" s="1"/>
  <c r="M361" i="15"/>
  <c r="BL361" i="15" s="1"/>
  <c r="M329" i="15"/>
  <c r="BL329" i="15" s="1"/>
  <c r="AD911" i="15"/>
  <c r="CC911" i="15" s="1"/>
  <c r="AD669" i="15"/>
  <c r="CC669" i="15" s="1"/>
  <c r="N681" i="15"/>
  <c r="BM681" i="15" s="1"/>
  <c r="N617" i="15"/>
  <c r="BM617" i="15" s="1"/>
  <c r="N435" i="15"/>
  <c r="BM435" i="15" s="1"/>
  <c r="N153" i="15"/>
  <c r="BM153" i="15" s="1"/>
  <c r="N120" i="15"/>
  <c r="BM120" i="15" s="1"/>
  <c r="O945" i="15"/>
  <c r="BN945" i="15" s="1"/>
  <c r="O836" i="15"/>
  <c r="BN836" i="15" s="1"/>
  <c r="O814" i="15"/>
  <c r="BN814" i="15" s="1"/>
  <c r="O213" i="15"/>
  <c r="BN213" i="15" s="1"/>
  <c r="P888" i="15"/>
  <c r="BO888" i="15" s="1"/>
  <c r="P113" i="15"/>
  <c r="BO113" i="15" s="1"/>
  <c r="Q901" i="15"/>
  <c r="BP901" i="15" s="1"/>
  <c r="Q453" i="15"/>
  <c r="BP453" i="15" s="1"/>
  <c r="Q405" i="15"/>
  <c r="BP405" i="15" s="1"/>
  <c r="Q293" i="15"/>
  <c r="BP293" i="15" s="1"/>
  <c r="Q133" i="15"/>
  <c r="BP133" i="15" s="1"/>
  <c r="R888" i="15"/>
  <c r="BQ888" i="15" s="1"/>
  <c r="R713" i="15"/>
  <c r="BQ713" i="15" s="1"/>
  <c r="S1029" i="15"/>
  <c r="BR1029" i="15" s="1"/>
  <c r="S68" i="15"/>
  <c r="BR68" i="15" s="1"/>
  <c r="U1053" i="15"/>
  <c r="BT1053" i="15" s="1"/>
  <c r="U858" i="15"/>
  <c r="BT858" i="15" s="1"/>
  <c r="U365" i="15"/>
  <c r="BT365" i="15" s="1"/>
  <c r="U285" i="15"/>
  <c r="BT285" i="15" s="1"/>
  <c r="V417" i="15"/>
  <c r="BU417" i="15" s="1"/>
  <c r="V321" i="15"/>
  <c r="BU321" i="15" s="1"/>
  <c r="W1053" i="15"/>
  <c r="BV1053" i="15" s="1"/>
  <c r="X854" i="15"/>
  <c r="BW854" i="15" s="1"/>
  <c r="Y1034" i="15"/>
  <c r="BX1034" i="15" s="1"/>
  <c r="Y906" i="15"/>
  <c r="BX906" i="15" s="1"/>
  <c r="Y823" i="15"/>
  <c r="BX823" i="15" s="1"/>
  <c r="Y762" i="15"/>
  <c r="BX762" i="15" s="1"/>
  <c r="Y218" i="15"/>
  <c r="BX218" i="15" s="1"/>
  <c r="Z1006" i="15"/>
  <c r="BY1006" i="15" s="1"/>
  <c r="Z958" i="15"/>
  <c r="BY958" i="15" s="1"/>
  <c r="Z862" i="15"/>
  <c r="BY862" i="15" s="1"/>
  <c r="Z542" i="15"/>
  <c r="BY542" i="15" s="1"/>
  <c r="Z70" i="15"/>
  <c r="BY70" i="15" s="1"/>
  <c r="Z91" i="15"/>
  <c r="BY91" i="15" s="1"/>
  <c r="AA1045" i="15"/>
  <c r="BZ1045" i="15" s="1"/>
  <c r="AA837" i="15"/>
  <c r="BZ837" i="15" s="1"/>
  <c r="AA721" i="15"/>
  <c r="BZ721" i="15" s="1"/>
  <c r="AA579" i="15"/>
  <c r="BZ579" i="15" s="1"/>
  <c r="AA532" i="15"/>
  <c r="BZ532" i="15" s="1"/>
  <c r="AA252" i="15"/>
  <c r="BZ252" i="15" s="1"/>
  <c r="K1037" i="15"/>
  <c r="BJ1037" i="15" s="1"/>
  <c r="K442" i="15"/>
  <c r="BJ442" i="15" s="1"/>
  <c r="K378" i="15"/>
  <c r="BJ378" i="15" s="1"/>
  <c r="AB1003" i="15"/>
  <c r="CA1003" i="15" s="1"/>
  <c r="L875" i="15"/>
  <c r="BK875" i="15" s="1"/>
  <c r="AC230" i="15"/>
  <c r="CB230" i="15" s="1"/>
  <c r="M1034" i="15"/>
  <c r="BL1034" i="15" s="1"/>
  <c r="M986" i="15"/>
  <c r="BL986" i="15" s="1"/>
  <c r="M586" i="15"/>
  <c r="BL586" i="15" s="1"/>
  <c r="M458" i="15"/>
  <c r="BL458" i="15" s="1"/>
  <c r="M314" i="15"/>
  <c r="BL314" i="15" s="1"/>
  <c r="AD1006" i="15"/>
  <c r="CC1006" i="15" s="1"/>
  <c r="AD558" i="15"/>
  <c r="CC558" i="15" s="1"/>
  <c r="AD398" i="15"/>
  <c r="CC398" i="15" s="1"/>
  <c r="AD318" i="15"/>
  <c r="CC318" i="15" s="1"/>
  <c r="AD142" i="15"/>
  <c r="CC142" i="15" s="1"/>
  <c r="AD126" i="15"/>
  <c r="CC126" i="15" s="1"/>
  <c r="N950" i="15"/>
  <c r="BM950" i="15" s="1"/>
  <c r="N934" i="15"/>
  <c r="BM934" i="15" s="1"/>
  <c r="N406" i="15"/>
  <c r="BM406" i="15" s="1"/>
  <c r="N358" i="15"/>
  <c r="BM358" i="15" s="1"/>
  <c r="N246" i="15"/>
  <c r="BM246" i="15" s="1"/>
  <c r="O238" i="15"/>
  <c r="BN238" i="15" s="1"/>
  <c r="P774" i="15"/>
  <c r="BO774" i="15" s="1"/>
  <c r="P514" i="15"/>
  <c r="BO514" i="15" s="1"/>
  <c r="Q966" i="15"/>
  <c r="BP966" i="15" s="1"/>
  <c r="Q950" i="15"/>
  <c r="BP950" i="15" s="1"/>
  <c r="Q774" i="15"/>
  <c r="BP774" i="15" s="1"/>
  <c r="Q566" i="15"/>
  <c r="BP566" i="15" s="1"/>
  <c r="R666" i="15"/>
  <c r="BQ666" i="15" s="1"/>
  <c r="R154" i="15"/>
  <c r="BQ154" i="15" s="1"/>
  <c r="S944" i="15"/>
  <c r="BR944" i="15" s="1"/>
  <c r="U426" i="15"/>
  <c r="BT426" i="15" s="1"/>
  <c r="V334" i="15"/>
  <c r="BU334" i="15" s="1"/>
  <c r="W182" i="15"/>
  <c r="BV182" i="15" s="1"/>
  <c r="X843" i="15"/>
  <c r="BW843" i="15" s="1"/>
  <c r="X491" i="15"/>
  <c r="BW491" i="15" s="1"/>
  <c r="X135" i="15"/>
  <c r="BW135" i="15" s="1"/>
  <c r="Y978" i="15"/>
  <c r="BX978" i="15" s="1"/>
  <c r="Y883" i="15"/>
  <c r="BX883" i="15" s="1"/>
  <c r="Y163" i="15"/>
  <c r="BX163" i="15" s="1"/>
  <c r="Z975" i="15"/>
  <c r="BY975" i="15" s="1"/>
  <c r="Z671" i="15"/>
  <c r="BY671" i="15" s="1"/>
  <c r="Z639" i="15"/>
  <c r="BY639" i="15" s="1"/>
  <c r="AA233" i="15"/>
  <c r="BZ233" i="15" s="1"/>
  <c r="K638" i="15"/>
  <c r="BJ638" i="15" s="1"/>
  <c r="K572" i="15"/>
  <c r="BJ572" i="15" s="1"/>
  <c r="AB1051" i="15"/>
  <c r="CA1051" i="15" s="1"/>
  <c r="L947" i="15"/>
  <c r="BK947" i="15" s="1"/>
  <c r="L285" i="15"/>
  <c r="BK285" i="15" s="1"/>
  <c r="AC671" i="15"/>
  <c r="CB671" i="15" s="1"/>
  <c r="AC243" i="15"/>
  <c r="CB243" i="15" s="1"/>
  <c r="M1023" i="15"/>
  <c r="BL1023" i="15" s="1"/>
  <c r="M799" i="15"/>
  <c r="BL799" i="15" s="1"/>
  <c r="M319" i="15"/>
  <c r="BL319" i="15" s="1"/>
  <c r="M175" i="15"/>
  <c r="BL175" i="15" s="1"/>
  <c r="AD469" i="15"/>
  <c r="CC469" i="15" s="1"/>
  <c r="AD299" i="15"/>
  <c r="CC299" i="15" s="1"/>
  <c r="AD283" i="15"/>
  <c r="CC283" i="15" s="1"/>
  <c r="O899" i="15"/>
  <c r="BN899" i="15" s="1"/>
  <c r="O645" i="15"/>
  <c r="BN645" i="15" s="1"/>
  <c r="O89" i="15"/>
  <c r="BN89" i="15" s="1"/>
  <c r="P938" i="15"/>
  <c r="BO938" i="15" s="1"/>
  <c r="P783" i="15"/>
  <c r="BO783" i="15" s="1"/>
  <c r="Q915" i="15"/>
  <c r="BP915" i="15" s="1"/>
  <c r="Q883" i="15"/>
  <c r="BP883" i="15" s="1"/>
  <c r="Q467" i="15"/>
  <c r="BP467" i="15" s="1"/>
  <c r="Q323" i="15"/>
  <c r="BP323" i="15" s="1"/>
  <c r="Q275" i="15"/>
  <c r="BP275" i="15" s="1"/>
  <c r="S850" i="15"/>
  <c r="BR850" i="15" s="1"/>
  <c r="S719" i="15"/>
  <c r="BR719" i="15" s="1"/>
  <c r="S544" i="15"/>
  <c r="BR544" i="15" s="1"/>
  <c r="S233" i="15"/>
  <c r="BR233" i="15" s="1"/>
  <c r="S217" i="15"/>
  <c r="BR217" i="15" s="1"/>
  <c r="S159" i="15"/>
  <c r="BR159" i="15" s="1"/>
  <c r="T463" i="15"/>
  <c r="BS463" i="15" s="1"/>
  <c r="T293" i="15"/>
  <c r="BS293" i="15" s="1"/>
  <c r="T261" i="15"/>
  <c r="BS261" i="15" s="1"/>
  <c r="T229" i="15"/>
  <c r="BS229" i="15" s="1"/>
  <c r="U1051" i="15"/>
  <c r="BT1051" i="15" s="1"/>
  <c r="U907" i="15"/>
  <c r="BT907" i="15" s="1"/>
  <c r="V886" i="15"/>
  <c r="BU886" i="15" s="1"/>
  <c r="V839" i="15"/>
  <c r="BU839" i="15" s="1"/>
  <c r="V487" i="15"/>
  <c r="BU487" i="15" s="1"/>
  <c r="V423" i="15"/>
  <c r="BU423" i="15" s="1"/>
  <c r="V183" i="15"/>
  <c r="BU183" i="15" s="1"/>
  <c r="W907" i="15"/>
  <c r="BV907" i="15" s="1"/>
  <c r="W858" i="15"/>
  <c r="BV858" i="15" s="1"/>
  <c r="W726" i="15"/>
  <c r="BV726" i="15" s="1"/>
  <c r="W632" i="15"/>
  <c r="BV632" i="15" s="1"/>
  <c r="W600" i="15"/>
  <c r="BV600" i="15" s="1"/>
  <c r="W552" i="15"/>
  <c r="BV552" i="15" s="1"/>
  <c r="W315" i="15"/>
  <c r="BV315" i="15" s="1"/>
  <c r="X914" i="15"/>
  <c r="BW914" i="15" s="1"/>
  <c r="X724" i="15"/>
  <c r="BW724" i="15" s="1"/>
  <c r="Y896" i="15"/>
  <c r="BX896" i="15" s="1"/>
  <c r="Y813" i="15"/>
  <c r="BX813" i="15" s="1"/>
  <c r="Y700" i="15"/>
  <c r="BX700" i="15" s="1"/>
  <c r="Y668" i="15"/>
  <c r="BX668" i="15" s="1"/>
  <c r="Y608" i="15"/>
  <c r="BX608" i="15" s="1"/>
  <c r="Y448" i="15"/>
  <c r="BX448" i="15" s="1"/>
  <c r="Y272" i="15"/>
  <c r="BX272" i="15" s="1"/>
  <c r="Y176" i="15"/>
  <c r="BX176" i="15" s="1"/>
  <c r="Z1036" i="15"/>
  <c r="BY1036" i="15" s="1"/>
  <c r="Z907" i="15"/>
  <c r="BY907" i="15" s="1"/>
  <c r="Z812" i="15"/>
  <c r="BY812" i="15" s="1"/>
  <c r="Z732" i="15"/>
  <c r="BY732" i="15" s="1"/>
  <c r="Z716" i="15"/>
  <c r="BY716" i="15" s="1"/>
  <c r="Z556" i="15"/>
  <c r="BY556" i="15" s="1"/>
  <c r="Z518" i="15"/>
  <c r="BY518" i="15" s="1"/>
  <c r="Z438" i="15"/>
  <c r="BY438" i="15" s="1"/>
  <c r="Z124" i="15"/>
  <c r="BY124" i="15" s="1"/>
  <c r="AA835" i="15"/>
  <c r="BZ835" i="15" s="1"/>
  <c r="AA703" i="15"/>
  <c r="BZ703" i="15" s="1"/>
  <c r="AA452" i="15"/>
  <c r="BZ452" i="15" s="1"/>
  <c r="AA218" i="15"/>
  <c r="BZ218" i="15" s="1"/>
  <c r="K924" i="15"/>
  <c r="BJ924" i="15" s="1"/>
  <c r="K496" i="15"/>
  <c r="BJ496" i="15" s="1"/>
  <c r="K278" i="15"/>
  <c r="BJ278" i="15" s="1"/>
  <c r="AB986" i="15"/>
  <c r="CA986" i="15" s="1"/>
  <c r="AB903" i="15"/>
  <c r="CA903" i="15" s="1"/>
  <c r="AB524" i="15"/>
  <c r="CA524" i="15" s="1"/>
  <c r="AB428" i="15"/>
  <c r="CA428" i="15" s="1"/>
  <c r="L949" i="15"/>
  <c r="BK949" i="15" s="1"/>
  <c r="L747" i="15"/>
  <c r="BK747" i="15" s="1"/>
  <c r="L456" i="15"/>
  <c r="BK456" i="15" s="1"/>
  <c r="L408" i="15"/>
  <c r="BK408" i="15" s="1"/>
  <c r="AC548" i="15"/>
  <c r="CB548" i="15" s="1"/>
  <c r="AC260" i="15"/>
  <c r="CB260" i="15" s="1"/>
  <c r="M608" i="15"/>
  <c r="BL608" i="15" s="1"/>
  <c r="M528" i="15"/>
  <c r="BL528" i="15" s="1"/>
  <c r="AD540" i="15"/>
  <c r="CC540" i="15" s="1"/>
  <c r="AD220" i="15"/>
  <c r="CC220" i="15" s="1"/>
  <c r="N788" i="15"/>
  <c r="BM788" i="15" s="1"/>
  <c r="O972" i="15"/>
  <c r="BN972" i="15" s="1"/>
  <c r="O752" i="15"/>
  <c r="BN752" i="15" s="1"/>
  <c r="O412" i="15"/>
  <c r="BN412" i="15" s="1"/>
  <c r="O172" i="15"/>
  <c r="BN172" i="15" s="1"/>
  <c r="O124" i="15"/>
  <c r="BN124" i="15" s="1"/>
  <c r="P919" i="15"/>
  <c r="BO919" i="15" s="1"/>
  <c r="P883" i="15"/>
  <c r="BO883" i="15" s="1"/>
  <c r="P568" i="15"/>
  <c r="BO568" i="15" s="1"/>
  <c r="P376" i="15"/>
  <c r="BO376" i="15" s="1"/>
  <c r="Q1012" i="15"/>
  <c r="BP1012" i="15" s="1"/>
  <c r="Q884" i="15"/>
  <c r="BP884" i="15" s="1"/>
  <c r="Q500" i="15"/>
  <c r="BP500" i="15" s="1"/>
  <c r="Q308" i="15"/>
  <c r="BP308" i="15" s="1"/>
  <c r="Q292" i="15"/>
  <c r="BP292" i="15" s="1"/>
  <c r="R592" i="15"/>
  <c r="BQ592" i="15" s="1"/>
  <c r="R512" i="15"/>
  <c r="BQ512" i="15" s="1"/>
  <c r="S855" i="15"/>
  <c r="BR855" i="15" s="1"/>
  <c r="S613" i="15"/>
  <c r="BR613" i="15" s="1"/>
  <c r="S286" i="15"/>
  <c r="BR286" i="15" s="1"/>
  <c r="T791" i="15"/>
  <c r="BS791" i="15" s="1"/>
  <c r="T548" i="15"/>
  <c r="BS548" i="15" s="1"/>
  <c r="T372" i="15"/>
  <c r="BS372" i="15" s="1"/>
  <c r="U800" i="15"/>
  <c r="BT800" i="15" s="1"/>
  <c r="U700" i="15"/>
  <c r="BT700" i="15" s="1"/>
  <c r="U636" i="15"/>
  <c r="BT636" i="15" s="1"/>
  <c r="U448" i="15"/>
  <c r="BT448" i="15" s="1"/>
  <c r="U368" i="15"/>
  <c r="BT368" i="15" s="1"/>
  <c r="U320" i="15"/>
  <c r="BT320" i="15" s="1"/>
  <c r="V1004" i="15"/>
  <c r="BU1004" i="15" s="1"/>
  <c r="V412" i="15"/>
  <c r="BU412" i="15" s="1"/>
  <c r="V332" i="15"/>
  <c r="BU332" i="15" s="1"/>
  <c r="W994" i="15"/>
  <c r="BV994" i="15" s="1"/>
  <c r="W792" i="15"/>
  <c r="BV792" i="15" s="1"/>
  <c r="W776" i="15"/>
  <c r="BV776" i="15" s="1"/>
  <c r="T820" i="15"/>
  <c r="BS820" i="15" s="1"/>
  <c r="U900" i="15"/>
  <c r="BT900" i="15" s="1"/>
  <c r="V800" i="15"/>
  <c r="BU800" i="15" s="1"/>
  <c r="U408" i="15"/>
  <c r="BT408" i="15" s="1"/>
  <c r="X433" i="15"/>
  <c r="BW433" i="15" s="1"/>
  <c r="X68" i="15"/>
  <c r="BW68" i="15" s="1"/>
  <c r="Y361" i="15"/>
  <c r="BX361" i="15" s="1"/>
  <c r="Y121" i="15"/>
  <c r="BX121" i="15" s="1"/>
  <c r="Z413" i="15"/>
  <c r="BY413" i="15" s="1"/>
  <c r="AA1014" i="15"/>
  <c r="BZ1014" i="15" s="1"/>
  <c r="AA780" i="15"/>
  <c r="BZ780" i="15" s="1"/>
  <c r="AA708" i="15"/>
  <c r="BZ708" i="15" s="1"/>
  <c r="AA441" i="15"/>
  <c r="BZ441" i="15" s="1"/>
  <c r="AA101" i="15"/>
  <c r="BZ101" i="15" s="1"/>
  <c r="K1036" i="15"/>
  <c r="BJ1036" i="15" s="1"/>
  <c r="K666" i="15"/>
  <c r="BJ666" i="15" s="1"/>
  <c r="K445" i="15"/>
  <c r="BJ445" i="15" s="1"/>
  <c r="K133" i="15"/>
  <c r="BJ133" i="15" s="1"/>
  <c r="AB908" i="15"/>
  <c r="CA908" i="15" s="1"/>
  <c r="AB513" i="15"/>
  <c r="CA513" i="15" s="1"/>
  <c r="L453" i="15"/>
  <c r="BK453" i="15" s="1"/>
  <c r="AC473" i="15"/>
  <c r="CB473" i="15" s="1"/>
  <c r="M893" i="15"/>
  <c r="BL893" i="15" s="1"/>
  <c r="M842" i="15"/>
  <c r="BL842" i="15" s="1"/>
  <c r="M525" i="15"/>
  <c r="BL525" i="15" s="1"/>
  <c r="M477" i="15"/>
  <c r="BL477" i="15" s="1"/>
  <c r="M461" i="15"/>
  <c r="BL461" i="15" s="1"/>
  <c r="M157" i="15"/>
  <c r="BL157" i="15" s="1"/>
  <c r="AD689" i="15"/>
  <c r="CC689" i="15" s="1"/>
  <c r="AD593" i="15"/>
  <c r="CC593" i="15" s="1"/>
  <c r="AD353" i="15"/>
  <c r="CC353" i="15" s="1"/>
  <c r="AD209" i="15"/>
  <c r="CC209" i="15" s="1"/>
  <c r="N813" i="15"/>
  <c r="BM813" i="15" s="1"/>
  <c r="N637" i="15"/>
  <c r="BM637" i="15" s="1"/>
  <c r="N285" i="15"/>
  <c r="BM285" i="15" s="1"/>
  <c r="O1049" i="15"/>
  <c r="BN1049" i="15" s="1"/>
  <c r="O953" i="15"/>
  <c r="BN953" i="15" s="1"/>
  <c r="O217" i="15"/>
  <c r="BN217" i="15" s="1"/>
  <c r="P865" i="15"/>
  <c r="BO865" i="15" s="1"/>
  <c r="Q1017" i="15"/>
  <c r="BP1017" i="15" s="1"/>
  <c r="Q905" i="15"/>
  <c r="BP905" i="15" s="1"/>
  <c r="Q201" i="15"/>
  <c r="BP201" i="15" s="1"/>
  <c r="R301" i="15"/>
  <c r="BQ301" i="15" s="1"/>
  <c r="R189" i="15"/>
  <c r="BQ189" i="15" s="1"/>
  <c r="S821" i="15"/>
  <c r="BR821" i="15" s="1"/>
  <c r="T887" i="15"/>
  <c r="BS887" i="15" s="1"/>
  <c r="T145" i="15"/>
  <c r="BS145" i="15" s="1"/>
  <c r="U976" i="15"/>
  <c r="BT976" i="15" s="1"/>
  <c r="U669" i="15"/>
  <c r="BT669" i="15" s="1"/>
  <c r="U545" i="15"/>
  <c r="BT545" i="15" s="1"/>
  <c r="U321" i="15"/>
  <c r="BT321" i="15" s="1"/>
  <c r="V900" i="15"/>
  <c r="BU900" i="15" s="1"/>
  <c r="V821" i="15"/>
  <c r="BU821" i="15" s="1"/>
  <c r="W977" i="15"/>
  <c r="BV977" i="15" s="1"/>
  <c r="W606" i="15"/>
  <c r="BV606" i="15" s="1"/>
  <c r="X665" i="15"/>
  <c r="BW665" i="15" s="1"/>
  <c r="X554" i="15"/>
  <c r="BW554" i="15" s="1"/>
  <c r="X490" i="15"/>
  <c r="BW490" i="15" s="1"/>
  <c r="X330" i="15"/>
  <c r="BW330" i="15" s="1"/>
  <c r="X234" i="15"/>
  <c r="BW234" i="15" s="1"/>
  <c r="Y926" i="15"/>
  <c r="BX926" i="15" s="1"/>
  <c r="Z242" i="15"/>
  <c r="BY242" i="15" s="1"/>
  <c r="AA823" i="15"/>
  <c r="BZ823" i="15" s="1"/>
  <c r="AA599" i="15"/>
  <c r="BZ599" i="15" s="1"/>
  <c r="AA111" i="15"/>
  <c r="BZ111" i="15" s="1"/>
  <c r="AA88" i="15"/>
  <c r="BZ88" i="15" s="1"/>
  <c r="K913" i="15"/>
  <c r="BJ913" i="15" s="1"/>
  <c r="K801" i="15"/>
  <c r="BJ801" i="15" s="1"/>
  <c r="K681" i="15"/>
  <c r="BJ681" i="15" s="1"/>
  <c r="K308" i="15"/>
  <c r="BJ308" i="15" s="1"/>
  <c r="K276" i="15"/>
  <c r="BJ276" i="15" s="1"/>
  <c r="AB757" i="15"/>
  <c r="CA757" i="15" s="1"/>
  <c r="AB562" i="15"/>
  <c r="CA562" i="15" s="1"/>
  <c r="AB184" i="15"/>
  <c r="CA184" i="15" s="1"/>
  <c r="AB166" i="15"/>
  <c r="CA166" i="15" s="1"/>
  <c r="L963" i="15"/>
  <c r="BK963" i="15" s="1"/>
  <c r="AC906" i="15"/>
  <c r="CB906" i="15" s="1"/>
  <c r="AC586" i="15"/>
  <c r="CB586" i="15" s="1"/>
  <c r="AC458" i="15"/>
  <c r="CB458" i="15" s="1"/>
  <c r="AC362" i="15"/>
  <c r="CB362" i="15" s="1"/>
  <c r="AC202" i="15"/>
  <c r="CB202" i="15" s="1"/>
  <c r="M350" i="15"/>
  <c r="BL350" i="15" s="1"/>
  <c r="AD354" i="15"/>
  <c r="CC354" i="15" s="1"/>
  <c r="N986" i="15"/>
  <c r="BM986" i="15" s="1"/>
  <c r="N794" i="15"/>
  <c r="BM794" i="15" s="1"/>
  <c r="N394" i="15"/>
  <c r="BM394" i="15" s="1"/>
  <c r="N202" i="15"/>
  <c r="BM202" i="15" s="1"/>
  <c r="N186" i="15"/>
  <c r="BM186" i="15" s="1"/>
  <c r="O178" i="15"/>
  <c r="BN178" i="15" s="1"/>
  <c r="O74" i="15"/>
  <c r="BN74" i="15" s="1"/>
  <c r="P454" i="15"/>
  <c r="BO454" i="15" s="1"/>
  <c r="P374" i="15"/>
  <c r="BO374" i="15" s="1"/>
  <c r="P294" i="15"/>
  <c r="BO294" i="15" s="1"/>
  <c r="Q871" i="15"/>
  <c r="BP871" i="15" s="1"/>
  <c r="Q823" i="15"/>
  <c r="BP823" i="15" s="1"/>
  <c r="Q79" i="15"/>
  <c r="BP79" i="15" s="1"/>
  <c r="R174" i="15"/>
  <c r="BQ174" i="15" s="1"/>
  <c r="S690" i="15"/>
  <c r="BR690" i="15" s="1"/>
  <c r="S406" i="15"/>
  <c r="BR406" i="15" s="1"/>
  <c r="T1037" i="15"/>
  <c r="BS1037" i="15" s="1"/>
  <c r="T921" i="15"/>
  <c r="BS921" i="15" s="1"/>
  <c r="T824" i="15"/>
  <c r="BS824" i="15" s="1"/>
  <c r="T602" i="15"/>
  <c r="BS602" i="15" s="1"/>
  <c r="T490" i="15"/>
  <c r="BS490" i="15" s="1"/>
  <c r="T362" i="15"/>
  <c r="BS362" i="15" s="1"/>
  <c r="T304" i="15"/>
  <c r="BS304" i="15" s="1"/>
  <c r="T78" i="15"/>
  <c r="BS78" i="15" s="1"/>
  <c r="U510" i="15"/>
  <c r="BT510" i="15" s="1"/>
  <c r="V418" i="15"/>
  <c r="BU418" i="15" s="1"/>
  <c r="V338" i="15"/>
  <c r="BU338" i="15" s="1"/>
  <c r="W677" i="15"/>
  <c r="BV677" i="15" s="1"/>
  <c r="W330" i="15"/>
  <c r="BV330" i="15" s="1"/>
  <c r="X863" i="15"/>
  <c r="BW863" i="15" s="1"/>
  <c r="X745" i="15"/>
  <c r="BW745" i="15" s="1"/>
  <c r="X703" i="15"/>
  <c r="BW703" i="15" s="1"/>
  <c r="X495" i="15"/>
  <c r="BW495" i="15" s="1"/>
  <c r="X319" i="15"/>
  <c r="BW319" i="15" s="1"/>
  <c r="X175" i="15"/>
  <c r="BW175" i="15" s="1"/>
  <c r="Z1059" i="15"/>
  <c r="BY1059" i="15" s="1"/>
  <c r="Z611" i="15"/>
  <c r="BY611" i="15" s="1"/>
  <c r="AA628" i="15"/>
  <c r="BZ628" i="15" s="1"/>
  <c r="AA455" i="15"/>
  <c r="BZ455" i="15" s="1"/>
  <c r="AA375" i="15"/>
  <c r="BZ375" i="15" s="1"/>
  <c r="K809" i="15"/>
  <c r="BJ809" i="15" s="1"/>
  <c r="K233" i="15"/>
  <c r="BJ233" i="15" s="1"/>
  <c r="AB786" i="15"/>
  <c r="CA786" i="15" s="1"/>
  <c r="L843" i="15"/>
  <c r="BK843" i="15" s="1"/>
  <c r="L603" i="15"/>
  <c r="BK603" i="15" s="1"/>
  <c r="L539" i="15"/>
  <c r="BK539" i="15" s="1"/>
  <c r="L523" i="15"/>
  <c r="BK523" i="15" s="1"/>
  <c r="AC951" i="15"/>
  <c r="CB951" i="15" s="1"/>
  <c r="AC919" i="15"/>
  <c r="CB919" i="15" s="1"/>
  <c r="AC691" i="15"/>
  <c r="CB691" i="15" s="1"/>
  <c r="AC675" i="15"/>
  <c r="CB675" i="15" s="1"/>
  <c r="AC567" i="15"/>
  <c r="CB567" i="15" s="1"/>
  <c r="M1043" i="15"/>
  <c r="BL1043" i="15" s="1"/>
  <c r="M1027" i="15"/>
  <c r="BL1027" i="15" s="1"/>
  <c r="M979" i="15"/>
  <c r="BL979" i="15" s="1"/>
  <c r="M915" i="15"/>
  <c r="BL915" i="15" s="1"/>
  <c r="M883" i="15"/>
  <c r="BL883" i="15" s="1"/>
  <c r="M816" i="15"/>
  <c r="BL816" i="15" s="1"/>
  <c r="M787" i="15"/>
  <c r="BL787" i="15" s="1"/>
  <c r="AD521" i="15"/>
  <c r="CC521" i="15" s="1"/>
  <c r="AD505" i="15"/>
  <c r="CC505" i="15" s="1"/>
  <c r="AD473" i="15"/>
  <c r="CC473" i="15" s="1"/>
  <c r="AD271" i="15"/>
  <c r="CC271" i="15" s="1"/>
  <c r="AD143" i="15"/>
  <c r="CC143" i="15" s="1"/>
  <c r="N963" i="15"/>
  <c r="BM963" i="15" s="1"/>
  <c r="N509" i="15"/>
  <c r="BM509" i="15" s="1"/>
  <c r="N527" i="15"/>
  <c r="BM527" i="15" s="1"/>
  <c r="N259" i="15"/>
  <c r="BM259" i="15" s="1"/>
  <c r="N211" i="15"/>
  <c r="BM211" i="15" s="1"/>
  <c r="N147" i="15"/>
  <c r="BM147" i="15" s="1"/>
  <c r="O854" i="15"/>
  <c r="BN854" i="15" s="1"/>
  <c r="P287" i="15"/>
  <c r="BO287" i="15" s="1"/>
  <c r="P271" i="15"/>
  <c r="BO271" i="15" s="1"/>
  <c r="P223" i="15"/>
  <c r="BO223" i="15" s="1"/>
  <c r="Q439" i="15"/>
  <c r="BP439" i="15" s="1"/>
  <c r="R898" i="15"/>
  <c r="BQ898" i="15" s="1"/>
  <c r="R755" i="15"/>
  <c r="BQ755" i="15" s="1"/>
  <c r="R611" i="15"/>
  <c r="BQ611" i="15" s="1"/>
  <c r="R579" i="15"/>
  <c r="BQ579" i="15" s="1"/>
  <c r="R275" i="15"/>
  <c r="BQ275" i="15" s="1"/>
  <c r="R147" i="15"/>
  <c r="BQ147" i="15" s="1"/>
  <c r="S439" i="15"/>
  <c r="BR439" i="15" s="1"/>
  <c r="S423" i="15"/>
  <c r="BR423" i="15" s="1"/>
  <c r="T810" i="15"/>
  <c r="BS810" i="15" s="1"/>
  <c r="T645" i="15"/>
  <c r="BS645" i="15" s="1"/>
  <c r="T483" i="15"/>
  <c r="BS483" i="15" s="1"/>
  <c r="T467" i="15"/>
  <c r="BS467" i="15" s="1"/>
  <c r="T171" i="15"/>
  <c r="BS171" i="15" s="1"/>
  <c r="T83" i="15"/>
  <c r="BS83" i="15" s="1"/>
  <c r="U527" i="15"/>
  <c r="BT527" i="15" s="1"/>
  <c r="U431" i="15"/>
  <c r="BT431" i="15" s="1"/>
  <c r="V491" i="15"/>
  <c r="BU491" i="15" s="1"/>
  <c r="V475" i="15"/>
  <c r="BU475" i="15" s="1"/>
  <c r="V459" i="15"/>
  <c r="BU459" i="15" s="1"/>
  <c r="V251" i="15"/>
  <c r="BU251" i="15" s="1"/>
  <c r="V235" i="15"/>
  <c r="BU235" i="15" s="1"/>
  <c r="V155" i="15"/>
  <c r="BU155" i="15" s="1"/>
  <c r="V118" i="15"/>
  <c r="BU118" i="15" s="1"/>
  <c r="W989" i="15"/>
  <c r="BV989" i="15" s="1"/>
  <c r="W682" i="15"/>
  <c r="BV682" i="15" s="1"/>
  <c r="X935" i="15"/>
  <c r="BW935" i="15" s="1"/>
  <c r="X821" i="15"/>
  <c r="BW821" i="15" s="1"/>
  <c r="X728" i="15"/>
  <c r="BW728" i="15" s="1"/>
  <c r="X525" i="15"/>
  <c r="BW525" i="15" s="1"/>
  <c r="Y420" i="15"/>
  <c r="BX420" i="15" s="1"/>
  <c r="Y97" i="15"/>
  <c r="BX97" i="15" s="1"/>
  <c r="Y86" i="15"/>
  <c r="BX86" i="15" s="1"/>
  <c r="Z912" i="15"/>
  <c r="BY912" i="15" s="1"/>
  <c r="Z336" i="15"/>
  <c r="BY336" i="15" s="1"/>
  <c r="AA472" i="15"/>
  <c r="BZ472" i="15" s="1"/>
  <c r="K791" i="15"/>
  <c r="BJ791" i="15" s="1"/>
  <c r="K128" i="15"/>
  <c r="BJ128" i="15" s="1"/>
  <c r="AB1039" i="15"/>
  <c r="CA1039" i="15" s="1"/>
  <c r="AB864" i="15"/>
  <c r="CA864" i="15" s="1"/>
  <c r="AB671" i="15"/>
  <c r="CA671" i="15" s="1"/>
  <c r="AB592" i="15"/>
  <c r="CA592" i="15" s="1"/>
  <c r="L1017" i="15"/>
  <c r="BK1017" i="15" s="1"/>
  <c r="L732" i="15"/>
  <c r="BK732" i="15" s="1"/>
  <c r="L242" i="15"/>
  <c r="BK242" i="15" s="1"/>
  <c r="AC920" i="15"/>
  <c r="CB920" i="15" s="1"/>
  <c r="AC408" i="15"/>
  <c r="CB408" i="15" s="1"/>
  <c r="AC152" i="15"/>
  <c r="CB152" i="15" s="1"/>
  <c r="M672" i="15"/>
  <c r="BL672" i="15" s="1"/>
  <c r="M656" i="15"/>
  <c r="BL656" i="15" s="1"/>
  <c r="M436" i="15"/>
  <c r="BL436" i="15" s="1"/>
  <c r="AD1024" i="15"/>
  <c r="CC1024" i="15" s="1"/>
  <c r="AD672" i="15"/>
  <c r="CC672" i="15" s="1"/>
  <c r="AD624" i="15"/>
  <c r="CC624" i="15" s="1"/>
  <c r="AD400" i="15"/>
  <c r="CC400" i="15" s="1"/>
  <c r="AD240" i="15"/>
  <c r="CC240" i="15" s="1"/>
  <c r="AD78" i="15"/>
  <c r="CC78" i="15" s="1"/>
  <c r="N856" i="15"/>
  <c r="BM856" i="15" s="1"/>
  <c r="N744" i="15"/>
  <c r="BM744" i="15" s="1"/>
  <c r="N514" i="15"/>
  <c r="BM514" i="15" s="1"/>
  <c r="N408" i="15"/>
  <c r="BM408" i="15" s="1"/>
  <c r="O715" i="15"/>
  <c r="BN715" i="15" s="1"/>
  <c r="O699" i="15"/>
  <c r="BN699" i="15" s="1"/>
  <c r="O472" i="15"/>
  <c r="BN472" i="15" s="1"/>
  <c r="O304" i="15"/>
  <c r="BN304" i="15" s="1"/>
  <c r="O80" i="15"/>
  <c r="BN80" i="15" s="1"/>
  <c r="P903" i="15"/>
  <c r="BO903" i="15" s="1"/>
  <c r="P572" i="15"/>
  <c r="BO572" i="15" s="1"/>
  <c r="Q920" i="15"/>
  <c r="BP920" i="15" s="1"/>
  <c r="Q888" i="15"/>
  <c r="BP888" i="15" s="1"/>
  <c r="Q744" i="15"/>
  <c r="BP744" i="15" s="1"/>
  <c r="Q693" i="15"/>
  <c r="BP693" i="15" s="1"/>
  <c r="Q120" i="15"/>
  <c r="BP120" i="15" s="1"/>
  <c r="R1060" i="15"/>
  <c r="BQ1060" i="15" s="1"/>
  <c r="R964" i="15"/>
  <c r="BQ964" i="15" s="1"/>
  <c r="R932" i="15"/>
  <c r="BQ932" i="15" s="1"/>
  <c r="R756" i="15"/>
  <c r="BQ756" i="15" s="1"/>
  <c r="R580" i="15"/>
  <c r="BQ580" i="15" s="1"/>
  <c r="R212" i="15"/>
  <c r="BQ212" i="15" s="1"/>
  <c r="S663" i="15"/>
  <c r="BR663" i="15" s="1"/>
  <c r="S476" i="15"/>
  <c r="BR476" i="15" s="1"/>
  <c r="T981" i="15"/>
  <c r="BS981" i="15" s="1"/>
  <c r="U1044" i="15"/>
  <c r="BT1044" i="15" s="1"/>
  <c r="U640" i="15"/>
  <c r="BT640" i="15" s="1"/>
  <c r="U276" i="15"/>
  <c r="BT276" i="15" s="1"/>
  <c r="U488" i="15"/>
  <c r="BT488" i="15" s="1"/>
  <c r="V1044" i="15"/>
  <c r="BU1044" i="15" s="1"/>
  <c r="V948" i="15"/>
  <c r="BU948" i="15" s="1"/>
  <c r="W633" i="15"/>
  <c r="BV633" i="15" s="1"/>
  <c r="W380" i="15"/>
  <c r="BV380" i="15" s="1"/>
  <c r="W124" i="15"/>
  <c r="BV124" i="15" s="1"/>
  <c r="X725" i="15"/>
  <c r="BW725" i="15" s="1"/>
  <c r="X677" i="15"/>
  <c r="BW677" i="15" s="1"/>
  <c r="X437" i="15"/>
  <c r="BW437" i="15" s="1"/>
  <c r="X197" i="15"/>
  <c r="BW197" i="15" s="1"/>
  <c r="Y842" i="15"/>
  <c r="BX842" i="15" s="1"/>
  <c r="Y541" i="15"/>
  <c r="BX541" i="15" s="1"/>
  <c r="Y301" i="15"/>
  <c r="BX301" i="15" s="1"/>
  <c r="Y237" i="15"/>
  <c r="BX237" i="15" s="1"/>
  <c r="Z177" i="15"/>
  <c r="BY177" i="15" s="1"/>
  <c r="Z103" i="15"/>
  <c r="BY103" i="15" s="1"/>
  <c r="AA957" i="15"/>
  <c r="BZ957" i="15" s="1"/>
  <c r="AA749" i="15"/>
  <c r="BZ749" i="15" s="1"/>
  <c r="AA509" i="15"/>
  <c r="BZ509" i="15" s="1"/>
  <c r="AA133" i="15"/>
  <c r="BZ133" i="15" s="1"/>
  <c r="K788" i="15"/>
  <c r="BJ788" i="15" s="1"/>
  <c r="AB917" i="15"/>
  <c r="CA917" i="15" s="1"/>
  <c r="AB613" i="15"/>
  <c r="CA613" i="15" s="1"/>
  <c r="AB565" i="15"/>
  <c r="CA565" i="15" s="1"/>
  <c r="AB437" i="15"/>
  <c r="CA437" i="15" s="1"/>
  <c r="AB203" i="15"/>
  <c r="CA203" i="15" s="1"/>
  <c r="AB69" i="15"/>
  <c r="CA69" i="15" s="1"/>
  <c r="L811" i="15"/>
  <c r="BK811" i="15" s="1"/>
  <c r="L521" i="15"/>
  <c r="BK521" i="15" s="1"/>
  <c r="L425" i="15"/>
  <c r="BK425" i="15" s="1"/>
  <c r="AC173" i="15"/>
  <c r="CB173" i="15" s="1"/>
  <c r="M814" i="15"/>
  <c r="BL814" i="15" s="1"/>
  <c r="AD629" i="15"/>
  <c r="CC629" i="15" s="1"/>
  <c r="AD373" i="15"/>
  <c r="CC373" i="15" s="1"/>
  <c r="AD277" i="15"/>
  <c r="CC277" i="15" s="1"/>
  <c r="AD165" i="15"/>
  <c r="CC165" i="15" s="1"/>
  <c r="AD98" i="15"/>
  <c r="CC98" i="15" s="1"/>
  <c r="N1025" i="15"/>
  <c r="BM1025" i="15" s="1"/>
  <c r="N865" i="15"/>
  <c r="BM865" i="15" s="1"/>
  <c r="N737" i="15"/>
  <c r="BM737" i="15" s="1"/>
  <c r="N273" i="15"/>
  <c r="BM273" i="15" s="1"/>
  <c r="N209" i="15"/>
  <c r="BM209" i="15" s="1"/>
  <c r="O769" i="15"/>
  <c r="BN769" i="15" s="1"/>
  <c r="O618" i="15"/>
  <c r="BN618" i="15" s="1"/>
  <c r="O517" i="15"/>
  <c r="BN517" i="15" s="1"/>
  <c r="O75" i="15"/>
  <c r="BN75" i="15" s="1"/>
  <c r="P804" i="15"/>
  <c r="BO804" i="15" s="1"/>
  <c r="P629" i="15"/>
  <c r="BO629" i="15" s="1"/>
  <c r="Q810" i="15"/>
  <c r="BP810" i="15" s="1"/>
  <c r="Q237" i="15"/>
  <c r="BP237" i="15" s="1"/>
  <c r="Q91" i="15"/>
  <c r="BP91" i="15" s="1"/>
  <c r="R465" i="15"/>
  <c r="BQ465" i="15" s="1"/>
  <c r="S525" i="15"/>
  <c r="BR525" i="15" s="1"/>
  <c r="S429" i="15"/>
  <c r="BR429" i="15" s="1"/>
  <c r="T833" i="15"/>
  <c r="BS833" i="15" s="1"/>
  <c r="T529" i="15"/>
  <c r="BS529" i="15" s="1"/>
  <c r="T369" i="15"/>
  <c r="BS369" i="15" s="1"/>
  <c r="T68" i="15"/>
  <c r="BS68" i="15" s="1"/>
  <c r="T106" i="15"/>
  <c r="BS106" i="15" s="1"/>
  <c r="U1029" i="15"/>
  <c r="BT1029" i="15" s="1"/>
  <c r="U850" i="15"/>
  <c r="BT850" i="15" s="1"/>
  <c r="U721" i="15"/>
  <c r="BT721" i="15" s="1"/>
  <c r="U641" i="15"/>
  <c r="BT641" i="15" s="1"/>
  <c r="U549" i="15"/>
  <c r="BT549" i="15" s="1"/>
  <c r="U437" i="15"/>
  <c r="BT437" i="15" s="1"/>
  <c r="V649" i="15"/>
  <c r="BU649" i="15" s="1"/>
  <c r="V441" i="15"/>
  <c r="BU441" i="15" s="1"/>
  <c r="V265" i="15"/>
  <c r="BU265" i="15" s="1"/>
  <c r="V114" i="15"/>
  <c r="BU114" i="15" s="1"/>
  <c r="W325" i="15"/>
  <c r="BV325" i="15" s="1"/>
  <c r="W213" i="15"/>
  <c r="BV213" i="15" s="1"/>
  <c r="X941" i="15"/>
  <c r="BW941" i="15" s="1"/>
  <c r="X889" i="15"/>
  <c r="BW889" i="15" s="1"/>
  <c r="X366" i="15"/>
  <c r="BW366" i="15" s="1"/>
  <c r="X318" i="15"/>
  <c r="BW318" i="15" s="1"/>
  <c r="Y546" i="15"/>
  <c r="BX546" i="15" s="1"/>
  <c r="Y178" i="15"/>
  <c r="BX178" i="15" s="1"/>
  <c r="Z838" i="15"/>
  <c r="BY838" i="15" s="1"/>
  <c r="Z742" i="15"/>
  <c r="BY742" i="15" s="1"/>
  <c r="K926" i="15"/>
  <c r="BJ926" i="15" s="1"/>
  <c r="K833" i="15"/>
  <c r="BJ833" i="15" s="1"/>
  <c r="K685" i="15"/>
  <c r="BJ685" i="15" s="1"/>
  <c r="K138" i="15"/>
  <c r="BJ138" i="15" s="1"/>
  <c r="AB566" i="15"/>
  <c r="CA566" i="15" s="1"/>
  <c r="AB454" i="15"/>
  <c r="CA454" i="15" s="1"/>
  <c r="AB323" i="15"/>
  <c r="CA323" i="15" s="1"/>
  <c r="AB88" i="15"/>
  <c r="CA88" i="15" s="1"/>
  <c r="L586" i="15"/>
  <c r="BK586" i="15" s="1"/>
  <c r="L426" i="15"/>
  <c r="BK426" i="15" s="1"/>
  <c r="L104" i="15"/>
  <c r="BK104" i="15" s="1"/>
  <c r="L142" i="15"/>
  <c r="BK142" i="15" s="1"/>
  <c r="AC859" i="15"/>
  <c r="CB859" i="15" s="1"/>
  <c r="AC843" i="15"/>
  <c r="CB843" i="15" s="1"/>
  <c r="AC730" i="15"/>
  <c r="CB730" i="15" s="1"/>
  <c r="AC158" i="15"/>
  <c r="CB158" i="15" s="1"/>
  <c r="M994" i="15"/>
  <c r="BL994" i="15" s="1"/>
  <c r="M930" i="15"/>
  <c r="BL930" i="15" s="1"/>
  <c r="M898" i="15"/>
  <c r="BL898" i="15" s="1"/>
  <c r="N782" i="15"/>
  <c r="BM782" i="15" s="1"/>
  <c r="N542" i="15"/>
  <c r="BM542" i="15" s="1"/>
  <c r="N398" i="15"/>
  <c r="BM398" i="15" s="1"/>
  <c r="N190" i="15"/>
  <c r="BM190" i="15" s="1"/>
  <c r="O1030" i="15"/>
  <c r="BN1030" i="15" s="1"/>
  <c r="O651" i="15"/>
  <c r="BN651" i="15" s="1"/>
  <c r="O90" i="15"/>
  <c r="BN90" i="15" s="1"/>
  <c r="P1017" i="15"/>
  <c r="BO1017" i="15" s="1"/>
  <c r="P665" i="15"/>
  <c r="BO665" i="15" s="1"/>
  <c r="R658" i="15"/>
  <c r="BQ658" i="15" s="1"/>
  <c r="R402" i="15"/>
  <c r="BQ402" i="15" s="1"/>
  <c r="S824" i="15"/>
  <c r="BR824" i="15" s="1"/>
  <c r="S797" i="15"/>
  <c r="BR797" i="15" s="1"/>
  <c r="S765" i="15"/>
  <c r="BR765" i="15" s="1"/>
  <c r="T785" i="15"/>
  <c r="BS785" i="15" s="1"/>
  <c r="T769" i="15"/>
  <c r="BS769" i="15" s="1"/>
  <c r="T350" i="15"/>
  <c r="BS350" i="15" s="1"/>
  <c r="T292" i="15"/>
  <c r="BS292" i="15" s="1"/>
  <c r="U977" i="15"/>
  <c r="BT977" i="15" s="1"/>
  <c r="U578" i="15"/>
  <c r="BT578" i="15" s="1"/>
  <c r="U130" i="15"/>
  <c r="BT130" i="15" s="1"/>
  <c r="V1046" i="15"/>
  <c r="BU1046" i="15" s="1"/>
  <c r="V694" i="15"/>
  <c r="BU694" i="15" s="1"/>
  <c r="V486" i="15"/>
  <c r="BU486" i="15" s="1"/>
  <c r="W938" i="15"/>
  <c r="BV938" i="15" s="1"/>
  <c r="W875" i="15"/>
  <c r="BV875" i="15" s="1"/>
  <c r="W571" i="15"/>
  <c r="BV571" i="15" s="1"/>
  <c r="X579" i="15"/>
  <c r="BW579" i="15" s="1"/>
  <c r="X275" i="15"/>
  <c r="BW275" i="15" s="1"/>
  <c r="Y571" i="15"/>
  <c r="BX571" i="15" s="1"/>
  <c r="Y507" i="15"/>
  <c r="BX507" i="15" s="1"/>
  <c r="Z1015" i="15"/>
  <c r="BY1015" i="15" s="1"/>
  <c r="Z919" i="15"/>
  <c r="BY919" i="15" s="1"/>
  <c r="Z807" i="15"/>
  <c r="BY807" i="15" s="1"/>
  <c r="Z711" i="15"/>
  <c r="BY711" i="15" s="1"/>
  <c r="Z465" i="15"/>
  <c r="BY465" i="15" s="1"/>
  <c r="K817" i="15"/>
  <c r="BJ817" i="15" s="1"/>
  <c r="K596" i="15"/>
  <c r="BJ596" i="15" s="1"/>
  <c r="K533" i="15"/>
  <c r="BJ533" i="15" s="1"/>
  <c r="K503" i="15"/>
  <c r="BJ503" i="15" s="1"/>
  <c r="K375" i="15"/>
  <c r="BJ375" i="15" s="1"/>
  <c r="AB1027" i="15"/>
  <c r="CA1027" i="15" s="1"/>
  <c r="AB960" i="15"/>
  <c r="CA960" i="15" s="1"/>
  <c r="AB691" i="15"/>
  <c r="CA691" i="15" s="1"/>
  <c r="AB313" i="15"/>
  <c r="CA313" i="15" s="1"/>
  <c r="L637" i="15"/>
  <c r="BK637" i="15" s="1"/>
  <c r="L399" i="15"/>
  <c r="BK399" i="15" s="1"/>
  <c r="L383" i="15"/>
  <c r="BK383" i="15" s="1"/>
  <c r="L261" i="15"/>
  <c r="BK261" i="15" s="1"/>
  <c r="AC824" i="15"/>
  <c r="CB824" i="15" s="1"/>
  <c r="AC727" i="15"/>
  <c r="CB727" i="15" s="1"/>
  <c r="AC491" i="15"/>
  <c r="CB491" i="15" s="1"/>
  <c r="AC475" i="15"/>
  <c r="CB475" i="15" s="1"/>
  <c r="AC331" i="15"/>
  <c r="CB331" i="15" s="1"/>
  <c r="M1047" i="15"/>
  <c r="BL1047" i="15" s="1"/>
  <c r="M1031" i="15"/>
  <c r="BL1031" i="15" s="1"/>
  <c r="M295" i="15"/>
  <c r="BL295" i="15" s="1"/>
  <c r="M109" i="15"/>
  <c r="BL109" i="15" s="1"/>
  <c r="AD1011" i="15"/>
  <c r="CC1011" i="15" s="1"/>
  <c r="AD275" i="15"/>
  <c r="CC275" i="15" s="1"/>
  <c r="N743" i="15"/>
  <c r="BM743" i="15" s="1"/>
  <c r="N695" i="15"/>
  <c r="BM695" i="15" s="1"/>
  <c r="N615" i="15"/>
  <c r="BM615" i="15" s="1"/>
  <c r="N599" i="15"/>
  <c r="BM599" i="15" s="1"/>
  <c r="O877" i="15"/>
  <c r="BN877" i="15" s="1"/>
  <c r="O678" i="15"/>
  <c r="BN678" i="15" s="1"/>
  <c r="O616" i="15"/>
  <c r="BN616" i="15" s="1"/>
  <c r="O662" i="15"/>
  <c r="BN662" i="15" s="1"/>
  <c r="O443" i="15"/>
  <c r="BN443" i="15" s="1"/>
  <c r="P993" i="15"/>
  <c r="BO993" i="15" s="1"/>
  <c r="P651" i="15"/>
  <c r="BO651" i="15" s="1"/>
  <c r="P243" i="15"/>
  <c r="BO243" i="15" s="1"/>
  <c r="Q664" i="15"/>
  <c r="BP664" i="15" s="1"/>
  <c r="Q475" i="15"/>
  <c r="BP475" i="15" s="1"/>
  <c r="Q395" i="15"/>
  <c r="BP395" i="15" s="1"/>
  <c r="Q283" i="15"/>
  <c r="BP283" i="15" s="1"/>
  <c r="Q139" i="15"/>
  <c r="BP139" i="15" s="1"/>
  <c r="R1031" i="15"/>
  <c r="BQ1031" i="15" s="1"/>
  <c r="R1015" i="15"/>
  <c r="BQ1015" i="15" s="1"/>
  <c r="R919" i="15"/>
  <c r="BQ919" i="15" s="1"/>
  <c r="R695" i="15"/>
  <c r="BQ695" i="15" s="1"/>
  <c r="R615" i="15"/>
  <c r="BQ615" i="15" s="1"/>
  <c r="R455" i="15"/>
  <c r="BQ455" i="15" s="1"/>
  <c r="R391" i="15"/>
  <c r="BQ391" i="15" s="1"/>
  <c r="R167" i="15"/>
  <c r="BQ167" i="15" s="1"/>
  <c r="S921" i="15"/>
  <c r="BR921" i="15" s="1"/>
  <c r="S798" i="15"/>
  <c r="BR798" i="15" s="1"/>
  <c r="S711" i="15"/>
  <c r="BR711" i="15" s="1"/>
  <c r="S151" i="15"/>
  <c r="BR151" i="15" s="1"/>
  <c r="T871" i="15"/>
  <c r="BS871" i="15" s="1"/>
  <c r="T221" i="15"/>
  <c r="BS221" i="15" s="1"/>
  <c r="U962" i="15"/>
  <c r="BT962" i="15" s="1"/>
  <c r="U547" i="15"/>
  <c r="BT547" i="15" s="1"/>
  <c r="V671" i="15"/>
  <c r="BU671" i="15" s="1"/>
  <c r="V463" i="15"/>
  <c r="BU463" i="15" s="1"/>
  <c r="V335" i="15"/>
  <c r="BU335" i="15" s="1"/>
  <c r="W834" i="15"/>
  <c r="BV834" i="15" s="1"/>
  <c r="W775" i="15"/>
  <c r="BV775" i="15" s="1"/>
  <c r="W483" i="15"/>
  <c r="BV483" i="15" s="1"/>
  <c r="Y984" i="15"/>
  <c r="BX984" i="15" s="1"/>
  <c r="Y792" i="15"/>
  <c r="BX792" i="15" s="1"/>
  <c r="Z820" i="15"/>
  <c r="BY820" i="15" s="1"/>
  <c r="Z99" i="15"/>
  <c r="BY99" i="15" s="1"/>
  <c r="AA936" i="15"/>
  <c r="BZ936" i="15" s="1"/>
  <c r="AA875" i="15"/>
  <c r="BZ875" i="15" s="1"/>
  <c r="AA348" i="15"/>
  <c r="BZ348" i="15" s="1"/>
  <c r="K1013" i="15"/>
  <c r="BJ1013" i="15" s="1"/>
  <c r="K855" i="15"/>
  <c r="BJ855" i="15" s="1"/>
  <c r="K286" i="15"/>
  <c r="BJ286" i="15" s="1"/>
  <c r="K254" i="15"/>
  <c r="BJ254" i="15" s="1"/>
  <c r="K116" i="15"/>
  <c r="BJ116" i="15" s="1"/>
  <c r="AB388" i="15"/>
  <c r="CA388" i="15" s="1"/>
  <c r="AB298" i="15"/>
  <c r="CA298" i="15" s="1"/>
  <c r="L848" i="15"/>
  <c r="BK848" i="15" s="1"/>
  <c r="L480" i="15"/>
  <c r="BK480" i="15" s="1"/>
  <c r="L368" i="15"/>
  <c r="BK368" i="15" s="1"/>
  <c r="AC972" i="15"/>
  <c r="CB972" i="15" s="1"/>
  <c r="AC908" i="15"/>
  <c r="CB908" i="15" s="1"/>
  <c r="AC80" i="15"/>
  <c r="CB80" i="15" s="1"/>
  <c r="M1016" i="15"/>
  <c r="BL1016" i="15" s="1"/>
  <c r="M120" i="15"/>
  <c r="BL120" i="15" s="1"/>
  <c r="AD388" i="15"/>
  <c r="CC388" i="15" s="1"/>
  <c r="N892" i="15"/>
  <c r="BM892" i="15" s="1"/>
  <c r="N668" i="15"/>
  <c r="BM668" i="15" s="1"/>
  <c r="N588" i="15"/>
  <c r="BM588" i="15" s="1"/>
  <c r="N380" i="15"/>
  <c r="BM380" i="15" s="1"/>
  <c r="O735" i="15"/>
  <c r="BN735" i="15" s="1"/>
  <c r="O530" i="15"/>
  <c r="BN530" i="15" s="1"/>
  <c r="P788" i="15"/>
  <c r="BO788" i="15" s="1"/>
  <c r="Q857" i="15"/>
  <c r="BP857" i="15" s="1"/>
  <c r="Q681" i="15"/>
  <c r="BP681" i="15" s="1"/>
  <c r="R840" i="15"/>
  <c r="BQ840" i="15" s="1"/>
  <c r="R664" i="15"/>
  <c r="BQ664" i="15" s="1"/>
  <c r="R616" i="15"/>
  <c r="BQ616" i="15" s="1"/>
  <c r="R568" i="15"/>
  <c r="BQ568" i="15" s="1"/>
  <c r="R424" i="15"/>
  <c r="BQ424" i="15" s="1"/>
  <c r="R264" i="15"/>
  <c r="BQ264" i="15" s="1"/>
  <c r="S589" i="15"/>
  <c r="BR589" i="15" s="1"/>
  <c r="S352" i="15"/>
  <c r="BR352" i="15" s="1"/>
  <c r="S87" i="15"/>
  <c r="BR87" i="15" s="1"/>
  <c r="T1001" i="15"/>
  <c r="BS1001" i="15" s="1"/>
  <c r="T684" i="15"/>
  <c r="BS684" i="15" s="1"/>
  <c r="U536" i="15"/>
  <c r="BT536" i="15" s="1"/>
  <c r="U280" i="15"/>
  <c r="BT280" i="15" s="1"/>
  <c r="W569" i="15"/>
  <c r="BV569" i="15" s="1"/>
  <c r="X920" i="15"/>
  <c r="BW920" i="15" s="1"/>
  <c r="X823" i="15"/>
  <c r="BW823" i="15" s="1"/>
  <c r="X729" i="15"/>
  <c r="BW729" i="15" s="1"/>
  <c r="X457" i="15"/>
  <c r="BW457" i="15" s="1"/>
  <c r="Y913" i="15"/>
  <c r="BX913" i="15" s="1"/>
  <c r="Y830" i="15"/>
  <c r="BX830" i="15" s="1"/>
  <c r="Y497" i="15"/>
  <c r="BX497" i="15" s="1"/>
  <c r="Y417" i="15"/>
  <c r="BX417" i="15" s="1"/>
  <c r="Y241" i="15"/>
  <c r="BX241" i="15" s="1"/>
  <c r="Z1013" i="15"/>
  <c r="BY1013" i="15" s="1"/>
  <c r="Z933" i="15"/>
  <c r="BY933" i="15" s="1"/>
  <c r="Z884" i="15"/>
  <c r="BY884" i="15" s="1"/>
  <c r="Z853" i="15"/>
  <c r="BY853" i="15" s="1"/>
  <c r="Z773" i="15"/>
  <c r="BY773" i="15" s="1"/>
  <c r="Z165" i="15"/>
  <c r="BY165" i="15" s="1"/>
  <c r="Z133" i="15"/>
  <c r="BY133" i="15" s="1"/>
  <c r="AA864" i="15"/>
  <c r="BZ864" i="15" s="1"/>
  <c r="AA805" i="15"/>
  <c r="BZ805" i="15" s="1"/>
  <c r="AA247" i="15"/>
  <c r="BZ247" i="15" s="1"/>
  <c r="AA231" i="15"/>
  <c r="BZ231" i="15" s="1"/>
  <c r="AB884" i="15"/>
  <c r="CA884" i="15" s="1"/>
  <c r="AB585" i="15"/>
  <c r="CA585" i="15" s="1"/>
  <c r="AB100" i="15"/>
  <c r="CA100" i="15" s="1"/>
  <c r="L829" i="15"/>
  <c r="BK829" i="15" s="1"/>
  <c r="AC846" i="15"/>
  <c r="CB846" i="15" s="1"/>
  <c r="AC801" i="15"/>
  <c r="CB801" i="15" s="1"/>
  <c r="M981" i="15"/>
  <c r="BL981" i="15" s="1"/>
  <c r="M965" i="15"/>
  <c r="BL965" i="15" s="1"/>
  <c r="M917" i="15"/>
  <c r="BL917" i="15" s="1"/>
  <c r="M773" i="15"/>
  <c r="BL773" i="15" s="1"/>
  <c r="M197" i="15"/>
  <c r="BL197" i="15" s="1"/>
  <c r="AD483" i="15"/>
  <c r="CC483" i="15" s="1"/>
  <c r="AD297" i="15"/>
  <c r="CC297" i="15" s="1"/>
  <c r="N933" i="15"/>
  <c r="BM933" i="15" s="1"/>
  <c r="N293" i="15"/>
  <c r="BM293" i="15" s="1"/>
  <c r="O925" i="15"/>
  <c r="BN925" i="15" s="1"/>
  <c r="O700" i="15"/>
  <c r="BN700" i="15" s="1"/>
  <c r="O449" i="15"/>
  <c r="BN449" i="15" s="1"/>
  <c r="O433" i="15"/>
  <c r="BN433" i="15" s="1"/>
  <c r="O177" i="15"/>
  <c r="BN177" i="15" s="1"/>
  <c r="P489" i="15"/>
  <c r="BO489" i="15" s="1"/>
  <c r="P185" i="15"/>
  <c r="BO185" i="15" s="1"/>
  <c r="Q529" i="15"/>
  <c r="BP529" i="15" s="1"/>
  <c r="Q209" i="15"/>
  <c r="BP209" i="15" s="1"/>
  <c r="R789" i="15"/>
  <c r="BQ789" i="15" s="1"/>
  <c r="R773" i="15"/>
  <c r="BQ773" i="15" s="1"/>
  <c r="R112" i="15"/>
  <c r="BQ112" i="15" s="1"/>
  <c r="S733" i="15"/>
  <c r="BR733" i="15" s="1"/>
  <c r="T1061" i="15"/>
  <c r="BS1061" i="15" s="1"/>
  <c r="T792" i="15"/>
  <c r="BS792" i="15" s="1"/>
  <c r="T169" i="15"/>
  <c r="BS169" i="15" s="1"/>
  <c r="U661" i="15"/>
  <c r="BT661" i="15" s="1"/>
  <c r="V781" i="15"/>
  <c r="BU781" i="15" s="1"/>
  <c r="V509" i="15"/>
  <c r="BU509" i="15" s="1"/>
  <c r="V80" i="15"/>
  <c r="BU80" i="15" s="1"/>
  <c r="W1036" i="15"/>
  <c r="BV1036" i="15" s="1"/>
  <c r="W708" i="15"/>
  <c r="BV708" i="15" s="1"/>
  <c r="W313" i="15"/>
  <c r="BV313" i="15" s="1"/>
  <c r="X1042" i="15"/>
  <c r="BW1042" i="15" s="1"/>
  <c r="X434" i="15"/>
  <c r="BW434" i="15" s="1"/>
  <c r="X194" i="15"/>
  <c r="BW194" i="15" s="1"/>
  <c r="X72" i="15"/>
  <c r="BW72" i="15" s="1"/>
  <c r="X118" i="15"/>
  <c r="BW118" i="15" s="1"/>
  <c r="Y1030" i="15"/>
  <c r="BX1030" i="15" s="1"/>
  <c r="Y454" i="15"/>
  <c r="BX454" i="15" s="1"/>
  <c r="Y278" i="15"/>
  <c r="BX278" i="15" s="1"/>
  <c r="Z778" i="15"/>
  <c r="BY778" i="15" s="1"/>
  <c r="Z202" i="15"/>
  <c r="BY202" i="15" s="1"/>
  <c r="AA962" i="15"/>
  <c r="BZ962" i="15" s="1"/>
  <c r="AA386" i="15"/>
  <c r="BZ386" i="15" s="1"/>
  <c r="K1011" i="15"/>
  <c r="BJ1011" i="15" s="1"/>
  <c r="K930" i="15"/>
  <c r="BJ930" i="15" s="1"/>
  <c r="K721" i="15"/>
  <c r="BJ721" i="15" s="1"/>
  <c r="K532" i="15"/>
  <c r="BJ532" i="15" s="1"/>
  <c r="AB458" i="15"/>
  <c r="CA458" i="15" s="1"/>
  <c r="L925" i="15"/>
  <c r="BK925" i="15" s="1"/>
  <c r="AC863" i="15"/>
  <c r="CB863" i="15" s="1"/>
  <c r="AC847" i="15"/>
  <c r="CB847" i="15" s="1"/>
  <c r="AC258" i="15"/>
  <c r="CB258" i="15" s="1"/>
  <c r="M902" i="15"/>
  <c r="BL902" i="15" s="1"/>
  <c r="M674" i="15"/>
  <c r="BL674" i="15" s="1"/>
  <c r="AD714" i="15"/>
  <c r="CC714" i="15" s="1"/>
  <c r="AD410" i="15"/>
  <c r="CC410" i="15" s="1"/>
  <c r="AD250" i="15"/>
  <c r="CC250" i="15" s="1"/>
  <c r="AD218" i="15"/>
  <c r="CC218" i="15" s="1"/>
  <c r="N914" i="15"/>
  <c r="BM914" i="15" s="1"/>
  <c r="N850" i="15"/>
  <c r="BM850" i="15" s="1"/>
  <c r="N802" i="15"/>
  <c r="BM802" i="15" s="1"/>
  <c r="O766" i="15"/>
  <c r="BN766" i="15" s="1"/>
  <c r="P925" i="15"/>
  <c r="BO925" i="15" s="1"/>
  <c r="P430" i="15"/>
  <c r="BO430" i="15" s="1"/>
  <c r="Q882" i="15"/>
  <c r="BP882" i="15" s="1"/>
  <c r="Q687" i="15"/>
  <c r="BP687" i="15" s="1"/>
  <c r="Q671" i="15"/>
  <c r="BP671" i="15" s="1"/>
  <c r="Q610" i="15"/>
  <c r="BP610" i="15" s="1"/>
  <c r="Q354" i="15"/>
  <c r="BP354" i="15" s="1"/>
  <c r="Q338" i="15"/>
  <c r="BP338" i="15" s="1"/>
  <c r="Q306" i="15"/>
  <c r="BP306" i="15" s="1"/>
  <c r="S462" i="15"/>
  <c r="BR462" i="15" s="1"/>
  <c r="S331" i="15"/>
  <c r="BR331" i="15" s="1"/>
  <c r="S118" i="15"/>
  <c r="BR118" i="15" s="1"/>
  <c r="T1041" i="15"/>
  <c r="BS1041" i="15" s="1"/>
  <c r="T866" i="15"/>
  <c r="BS866" i="15" s="1"/>
  <c r="T773" i="15"/>
  <c r="BS773" i="15" s="1"/>
  <c r="U1046" i="15"/>
  <c r="BT1046" i="15" s="1"/>
  <c r="U918" i="15"/>
  <c r="BT918" i="15" s="1"/>
  <c r="U262" i="15"/>
  <c r="BT262" i="15" s="1"/>
  <c r="V602" i="15"/>
  <c r="BU602" i="15" s="1"/>
  <c r="V121" i="15"/>
  <c r="BU121" i="15" s="1"/>
  <c r="W978" i="15"/>
  <c r="BV978" i="15" s="1"/>
  <c r="W808" i="15"/>
  <c r="BV808" i="15" s="1"/>
  <c r="W146" i="15"/>
  <c r="BV146" i="15" s="1"/>
  <c r="X910" i="15"/>
  <c r="BW910" i="15" s="1"/>
  <c r="X795" i="15"/>
  <c r="BW795" i="15" s="1"/>
  <c r="X231" i="15"/>
  <c r="BW231" i="15" s="1"/>
  <c r="Y635" i="15"/>
  <c r="BX635" i="15" s="1"/>
  <c r="Y239" i="15"/>
  <c r="BX239" i="15" s="1"/>
  <c r="Z890" i="15"/>
  <c r="BY890" i="15" s="1"/>
  <c r="Z501" i="15"/>
  <c r="BY501" i="15" s="1"/>
  <c r="AA714" i="15"/>
  <c r="BZ714" i="15" s="1"/>
  <c r="AA670" i="15"/>
  <c r="BZ670" i="15" s="1"/>
  <c r="AA588" i="15"/>
  <c r="BZ588" i="15" s="1"/>
  <c r="AA229" i="15"/>
  <c r="BZ229" i="15" s="1"/>
  <c r="AA316" i="15"/>
  <c r="BZ316" i="15" s="1"/>
  <c r="K507" i="15"/>
  <c r="BJ507" i="15" s="1"/>
  <c r="K109" i="15"/>
  <c r="BJ109" i="15" s="1"/>
  <c r="K151" i="15"/>
  <c r="BJ151" i="15" s="1"/>
  <c r="K67" i="15"/>
  <c r="BJ67" i="15" s="1"/>
  <c r="AB1063" i="15"/>
  <c r="CA1063" i="15" s="1"/>
  <c r="AB359" i="15"/>
  <c r="CA359" i="15" s="1"/>
  <c r="AB205" i="15"/>
  <c r="CA205" i="15" s="1"/>
  <c r="AB66" i="15"/>
  <c r="CA66" i="15" s="1"/>
  <c r="L790" i="15"/>
  <c r="BK790" i="15" s="1"/>
  <c r="L320" i="15"/>
  <c r="BK320" i="15" s="1"/>
  <c r="L123" i="15"/>
  <c r="BK123" i="15" s="1"/>
  <c r="AC683" i="15"/>
  <c r="CB683" i="15" s="1"/>
  <c r="AC479" i="15"/>
  <c r="CB479" i="15" s="1"/>
  <c r="AC463" i="15"/>
  <c r="CB463" i="15" s="1"/>
  <c r="AC191" i="15"/>
  <c r="CB191" i="15" s="1"/>
  <c r="AC127" i="15"/>
  <c r="CB127" i="15" s="1"/>
  <c r="AD535" i="15"/>
  <c r="CC535" i="15" s="1"/>
  <c r="AD513" i="15"/>
  <c r="CC513" i="15" s="1"/>
  <c r="AD497" i="15"/>
  <c r="CC497" i="15" s="1"/>
  <c r="N699" i="15"/>
  <c r="BM699" i="15" s="1"/>
  <c r="O939" i="15"/>
  <c r="BN939" i="15" s="1"/>
  <c r="P659" i="15"/>
  <c r="BO659" i="15" s="1"/>
  <c r="P567" i="15"/>
  <c r="BO567" i="15" s="1"/>
  <c r="P551" i="15"/>
  <c r="BO551" i="15" s="1"/>
  <c r="P471" i="15"/>
  <c r="BO471" i="15" s="1"/>
  <c r="P423" i="15"/>
  <c r="BO423" i="15" s="1"/>
  <c r="P407" i="15"/>
  <c r="BO407" i="15" s="1"/>
  <c r="R731" i="15"/>
  <c r="BQ731" i="15" s="1"/>
  <c r="R507" i="15"/>
  <c r="BQ507" i="15" s="1"/>
  <c r="S925" i="15"/>
  <c r="BR925" i="15" s="1"/>
  <c r="S638" i="15"/>
  <c r="BR638" i="15" s="1"/>
  <c r="S637" i="15"/>
  <c r="BR637" i="15" s="1"/>
  <c r="S399" i="15"/>
  <c r="BR399" i="15" s="1"/>
  <c r="S367" i="15"/>
  <c r="BR367" i="15" s="1"/>
  <c r="S351" i="15"/>
  <c r="BR351" i="15" s="1"/>
  <c r="S309" i="15"/>
  <c r="BR309" i="15" s="1"/>
  <c r="S213" i="15"/>
  <c r="BR213" i="15" s="1"/>
  <c r="T668" i="15"/>
  <c r="BS668" i="15" s="1"/>
  <c r="T379" i="15"/>
  <c r="BS379" i="15" s="1"/>
  <c r="U1031" i="15"/>
  <c r="BT1031" i="15" s="1"/>
  <c r="U675" i="15"/>
  <c r="BT675" i="15" s="1"/>
  <c r="U439" i="15"/>
  <c r="BT439" i="15" s="1"/>
  <c r="U247" i="15"/>
  <c r="BT247" i="15" s="1"/>
  <c r="V467" i="15"/>
  <c r="BU467" i="15" s="1"/>
  <c r="V243" i="15"/>
  <c r="BU243" i="15" s="1"/>
  <c r="W779" i="15"/>
  <c r="BV779" i="15" s="1"/>
  <c r="W564" i="15"/>
  <c r="BV564" i="15" s="1"/>
  <c r="W654" i="15"/>
  <c r="BV654" i="15" s="1"/>
  <c r="W375" i="15"/>
  <c r="BV375" i="15" s="1"/>
  <c r="W105" i="15"/>
  <c r="BV105" i="15" s="1"/>
  <c r="X1056" i="15"/>
  <c r="BW1056" i="15" s="1"/>
  <c r="X400" i="15"/>
  <c r="BW400" i="15" s="1"/>
  <c r="Y940" i="15"/>
  <c r="BX940" i="15" s="1"/>
  <c r="Y908" i="15"/>
  <c r="BX908" i="15" s="1"/>
  <c r="Y764" i="15"/>
  <c r="BX764" i="15" s="1"/>
  <c r="Y696" i="15"/>
  <c r="BX696" i="15" s="1"/>
  <c r="Z648" i="15"/>
  <c r="BY648" i="15" s="1"/>
  <c r="AA1057" i="15"/>
  <c r="BZ1057" i="15" s="1"/>
  <c r="AA1005" i="15"/>
  <c r="BZ1005" i="15" s="1"/>
  <c r="AA831" i="15"/>
  <c r="BZ831" i="15" s="1"/>
  <c r="AA715" i="15"/>
  <c r="BZ715" i="15" s="1"/>
  <c r="AA496" i="15"/>
  <c r="BZ496" i="15" s="1"/>
  <c r="AA384" i="15"/>
  <c r="BZ384" i="15" s="1"/>
  <c r="K178" i="15"/>
  <c r="BJ178" i="15" s="1"/>
  <c r="AB1013" i="15"/>
  <c r="CA1013" i="15" s="1"/>
  <c r="AB820" i="15"/>
  <c r="CA820" i="15" s="1"/>
  <c r="AB536" i="15"/>
  <c r="CA536" i="15" s="1"/>
  <c r="AB520" i="15"/>
  <c r="CA520" i="15" s="1"/>
  <c r="AB70" i="15"/>
  <c r="CA70" i="15" s="1"/>
  <c r="L596" i="15"/>
  <c r="BK596" i="15" s="1"/>
  <c r="L266" i="15"/>
  <c r="BK266" i="15" s="1"/>
  <c r="AC240" i="15"/>
  <c r="CB240" i="15" s="1"/>
  <c r="AC81" i="15"/>
  <c r="CB81" i="15" s="1"/>
  <c r="M1036" i="15"/>
  <c r="BL1036" i="15" s="1"/>
  <c r="M540" i="15"/>
  <c r="BL540" i="15" s="1"/>
  <c r="M140" i="15"/>
  <c r="BL140" i="15" s="1"/>
  <c r="AD840" i="15"/>
  <c r="CC840" i="15" s="1"/>
  <c r="N960" i="15"/>
  <c r="BM960" i="15" s="1"/>
  <c r="N544" i="15"/>
  <c r="BM544" i="15" s="1"/>
  <c r="N490" i="15"/>
  <c r="BM490" i="15" s="1"/>
  <c r="P776" i="15"/>
  <c r="BO776" i="15" s="1"/>
  <c r="P548" i="15"/>
  <c r="BO548" i="15" s="1"/>
  <c r="P516" i="15"/>
  <c r="BO516" i="15" s="1"/>
  <c r="P404" i="15"/>
  <c r="BO404" i="15" s="1"/>
  <c r="Q608" i="15"/>
  <c r="BP608" i="15" s="1"/>
  <c r="R1020" i="15"/>
  <c r="BQ1020" i="15" s="1"/>
  <c r="R796" i="15"/>
  <c r="BQ796" i="15" s="1"/>
  <c r="R556" i="15"/>
  <c r="BQ556" i="15" s="1"/>
  <c r="R300" i="15"/>
  <c r="BQ300" i="15" s="1"/>
  <c r="T864" i="15"/>
  <c r="BS864" i="15" s="1"/>
  <c r="T720" i="15"/>
  <c r="BS720" i="15" s="1"/>
  <c r="U940" i="15"/>
  <c r="BT940" i="15" s="1"/>
  <c r="U748" i="15"/>
  <c r="BT748" i="15" s="1"/>
  <c r="U696" i="15"/>
  <c r="BT696" i="15" s="1"/>
  <c r="U664" i="15"/>
  <c r="BT664" i="15" s="1"/>
  <c r="U300" i="15"/>
  <c r="BT300" i="15" s="1"/>
  <c r="V1016" i="15"/>
  <c r="BU1016" i="15" s="1"/>
  <c r="V584" i="15"/>
  <c r="BU584" i="15" s="1"/>
  <c r="V568" i="15"/>
  <c r="BU568" i="15" s="1"/>
  <c r="V200" i="15"/>
  <c r="BU200" i="15" s="1"/>
  <c r="W1040" i="15"/>
  <c r="BV1040" i="15" s="1"/>
  <c r="W1024" i="15"/>
  <c r="BV1024" i="15" s="1"/>
  <c r="W320" i="15"/>
  <c r="BV320" i="15" s="1"/>
  <c r="T696" i="15"/>
  <c r="BS696" i="15" s="1"/>
  <c r="T160" i="15"/>
  <c r="BS160" i="15" s="1"/>
  <c r="U196" i="15"/>
  <c r="BT196" i="15" s="1"/>
  <c r="V512" i="15"/>
  <c r="BU512" i="15" s="1"/>
  <c r="W1002" i="15"/>
  <c r="BV1002" i="15" s="1"/>
  <c r="W140" i="15"/>
  <c r="BV140" i="15" s="1"/>
  <c r="X237" i="15"/>
  <c r="BW237" i="15" s="1"/>
  <c r="Y981" i="15"/>
  <c r="BX981" i="15" s="1"/>
  <c r="Y437" i="15"/>
  <c r="BX437" i="15" s="1"/>
  <c r="Z451" i="15"/>
  <c r="BY451" i="15" s="1"/>
  <c r="Z249" i="15"/>
  <c r="BY249" i="15" s="1"/>
  <c r="Z185" i="15"/>
  <c r="BY185" i="15" s="1"/>
  <c r="AA562" i="15"/>
  <c r="BZ562" i="15" s="1"/>
  <c r="AA501" i="15"/>
  <c r="BZ501" i="15" s="1"/>
  <c r="AA91" i="15"/>
  <c r="BZ91" i="15" s="1"/>
  <c r="K780" i="15"/>
  <c r="BJ780" i="15" s="1"/>
  <c r="K692" i="15"/>
  <c r="BJ692" i="15" s="1"/>
  <c r="K361" i="15"/>
  <c r="BJ361" i="15" s="1"/>
  <c r="K207" i="15"/>
  <c r="BJ207" i="15" s="1"/>
  <c r="K145" i="15"/>
  <c r="BJ145" i="15" s="1"/>
  <c r="AB752" i="15"/>
  <c r="CA752" i="15" s="1"/>
  <c r="AB605" i="15"/>
  <c r="CA605" i="15" s="1"/>
  <c r="AB259" i="15"/>
  <c r="CA259" i="15" s="1"/>
  <c r="L806" i="15"/>
  <c r="BK806" i="15" s="1"/>
  <c r="L106" i="15"/>
  <c r="BK106" i="15" s="1"/>
  <c r="AC549" i="15"/>
  <c r="CB549" i="15" s="1"/>
  <c r="AC389" i="15"/>
  <c r="CB389" i="15" s="1"/>
  <c r="AC117" i="15"/>
  <c r="CB117" i="15" s="1"/>
  <c r="M633" i="15"/>
  <c r="BL633" i="15" s="1"/>
  <c r="M249" i="15"/>
  <c r="BL249" i="15" s="1"/>
  <c r="AD877" i="15"/>
  <c r="CC877" i="15" s="1"/>
  <c r="AD749" i="15"/>
  <c r="CC749" i="15" s="1"/>
  <c r="AD685" i="15"/>
  <c r="CC685" i="15" s="1"/>
  <c r="AD653" i="15"/>
  <c r="CC653" i="15" s="1"/>
  <c r="AD269" i="15"/>
  <c r="CC269" i="15" s="1"/>
  <c r="N483" i="15"/>
  <c r="BM483" i="15" s="1"/>
  <c r="O1045" i="15"/>
  <c r="BN1045" i="15" s="1"/>
  <c r="O995" i="15"/>
  <c r="BN995" i="15" s="1"/>
  <c r="O984" i="15"/>
  <c r="BN984" i="15" s="1"/>
  <c r="O736" i="15"/>
  <c r="BN736" i="15" s="1"/>
  <c r="O562" i="15"/>
  <c r="BN562" i="15" s="1"/>
  <c r="O389" i="15"/>
  <c r="BN389" i="15" s="1"/>
  <c r="O277" i="15"/>
  <c r="BN277" i="15" s="1"/>
  <c r="P940" i="15"/>
  <c r="BO940" i="15" s="1"/>
  <c r="P820" i="15"/>
  <c r="BO820" i="15" s="1"/>
  <c r="P742" i="15"/>
  <c r="BO742" i="15" s="1"/>
  <c r="P733" i="15"/>
  <c r="BO733" i="15" s="1"/>
  <c r="P671" i="15"/>
  <c r="BO671" i="15" s="1"/>
  <c r="P605" i="15"/>
  <c r="BO605" i="15" s="1"/>
  <c r="P589" i="15"/>
  <c r="BO589" i="15" s="1"/>
  <c r="P509" i="15"/>
  <c r="BO509" i="15" s="1"/>
  <c r="P285" i="15"/>
  <c r="BO285" i="15" s="1"/>
  <c r="Q885" i="15"/>
  <c r="BP885" i="15" s="1"/>
  <c r="Q437" i="15"/>
  <c r="BP437" i="15" s="1"/>
  <c r="R937" i="15"/>
  <c r="BQ937" i="15" s="1"/>
  <c r="R120" i="15"/>
  <c r="BQ120" i="15" s="1"/>
  <c r="S705" i="15"/>
  <c r="BR705" i="15" s="1"/>
  <c r="T936" i="15"/>
  <c r="BS936" i="15" s="1"/>
  <c r="U781" i="15"/>
  <c r="BT781" i="15" s="1"/>
  <c r="V1041" i="15"/>
  <c r="BU1041" i="15" s="1"/>
  <c r="V993" i="15"/>
  <c r="BU993" i="15" s="1"/>
  <c r="V865" i="15"/>
  <c r="BU865" i="15" s="1"/>
  <c r="V529" i="15"/>
  <c r="BU529" i="15" s="1"/>
  <c r="V497" i="15"/>
  <c r="BU497" i="15" s="1"/>
  <c r="V465" i="15"/>
  <c r="BU465" i="15" s="1"/>
  <c r="W1037" i="15"/>
  <c r="BV1037" i="15" s="1"/>
  <c r="W634" i="15"/>
  <c r="BV634" i="15" s="1"/>
  <c r="W461" i="15"/>
  <c r="BV461" i="15" s="1"/>
  <c r="W349" i="15"/>
  <c r="BV349" i="15" s="1"/>
  <c r="W221" i="15"/>
  <c r="BV221" i="15" s="1"/>
  <c r="W65" i="15"/>
  <c r="BV65" i="15" s="1"/>
  <c r="X933" i="15"/>
  <c r="BW933" i="15" s="1"/>
  <c r="Y1002" i="15"/>
  <c r="BX1002" i="15" s="1"/>
  <c r="Y330" i="15"/>
  <c r="BX330" i="15" s="1"/>
  <c r="Y282" i="15"/>
  <c r="BX282" i="15" s="1"/>
  <c r="Z830" i="15"/>
  <c r="BY830" i="15" s="1"/>
  <c r="Z366" i="15"/>
  <c r="BY366" i="15" s="1"/>
  <c r="AA983" i="15"/>
  <c r="BZ983" i="15" s="1"/>
  <c r="AA705" i="15"/>
  <c r="BZ705" i="15" s="1"/>
  <c r="AA595" i="15"/>
  <c r="BZ595" i="15" s="1"/>
  <c r="K934" i="15"/>
  <c r="BJ934" i="15" s="1"/>
  <c r="K823" i="15"/>
  <c r="BJ823" i="15" s="1"/>
  <c r="K677" i="15"/>
  <c r="BJ677" i="15" s="1"/>
  <c r="K362" i="15"/>
  <c r="BJ362" i="15" s="1"/>
  <c r="K288" i="15"/>
  <c r="BJ288" i="15" s="1"/>
  <c r="K256" i="15"/>
  <c r="BJ256" i="15" s="1"/>
  <c r="L1041" i="15"/>
  <c r="BK1041" i="15" s="1"/>
  <c r="L773" i="15"/>
  <c r="BK773" i="15" s="1"/>
  <c r="AC950" i="15"/>
  <c r="CB950" i="15" s="1"/>
  <c r="AC658" i="15"/>
  <c r="CB658" i="15" s="1"/>
  <c r="AC598" i="15"/>
  <c r="CB598" i="15" s="1"/>
  <c r="M794" i="15"/>
  <c r="BL794" i="15" s="1"/>
  <c r="M330" i="15"/>
  <c r="BL330" i="15" s="1"/>
  <c r="M250" i="15"/>
  <c r="BL250" i="15" s="1"/>
  <c r="M170" i="15"/>
  <c r="BL170" i="15" s="1"/>
  <c r="AD782" i="15"/>
  <c r="CC782" i="15" s="1"/>
  <c r="AD504" i="15"/>
  <c r="CC504" i="15" s="1"/>
  <c r="AD440" i="15"/>
  <c r="CC440" i="15" s="1"/>
  <c r="N598" i="15"/>
  <c r="BM598" i="15" s="1"/>
  <c r="N432" i="15"/>
  <c r="BM432" i="15" s="1"/>
  <c r="N182" i="15"/>
  <c r="BM182" i="15" s="1"/>
  <c r="O845" i="15"/>
  <c r="BN845" i="15" s="1"/>
  <c r="O697" i="15"/>
  <c r="BN697" i="15" s="1"/>
  <c r="O619" i="15"/>
  <c r="BN619" i="15" s="1"/>
  <c r="O104" i="15"/>
  <c r="BN104" i="15" s="1"/>
  <c r="P1026" i="15"/>
  <c r="BO1026" i="15" s="1"/>
  <c r="P674" i="15"/>
  <c r="BO674" i="15" s="1"/>
  <c r="P354" i="15"/>
  <c r="BO354" i="15" s="1"/>
  <c r="P142" i="15"/>
  <c r="BO142" i="15" s="1"/>
  <c r="Q1046" i="15"/>
  <c r="BP1046" i="15" s="1"/>
  <c r="Q582" i="15"/>
  <c r="BP582" i="15" s="1"/>
  <c r="Q422" i="15"/>
  <c r="BP422" i="15" s="1"/>
  <c r="R618" i="15"/>
  <c r="BQ618" i="15" s="1"/>
  <c r="R570" i="15"/>
  <c r="BQ570" i="15" s="1"/>
  <c r="R378" i="15"/>
  <c r="BQ378" i="15" s="1"/>
  <c r="R250" i="15"/>
  <c r="BQ250" i="15" s="1"/>
  <c r="S833" i="15"/>
  <c r="BR833" i="15" s="1"/>
  <c r="S734" i="15"/>
  <c r="BR734" i="15" s="1"/>
  <c r="T614" i="15"/>
  <c r="BS614" i="15" s="1"/>
  <c r="T284" i="15"/>
  <c r="BS284" i="15" s="1"/>
  <c r="T138" i="15"/>
  <c r="BS138" i="15" s="1"/>
  <c r="U969" i="15"/>
  <c r="BT969" i="15" s="1"/>
  <c r="U871" i="15"/>
  <c r="BT871" i="15" s="1"/>
  <c r="U634" i="15"/>
  <c r="BT634" i="15" s="1"/>
  <c r="V926" i="15"/>
  <c r="BU926" i="15" s="1"/>
  <c r="V542" i="15"/>
  <c r="BU542" i="15" s="1"/>
  <c r="V446" i="15"/>
  <c r="BU446" i="15" s="1"/>
  <c r="V158" i="15"/>
  <c r="BU158" i="15" s="1"/>
  <c r="W902" i="15"/>
  <c r="BV902" i="15" s="1"/>
  <c r="W737" i="15"/>
  <c r="BV737" i="15" s="1"/>
  <c r="W95" i="15"/>
  <c r="BV95" i="15" s="1"/>
  <c r="X379" i="15"/>
  <c r="BW379" i="15" s="1"/>
  <c r="X94" i="15"/>
  <c r="BW94" i="15" s="1"/>
  <c r="Y816" i="15"/>
  <c r="BX816" i="15" s="1"/>
  <c r="Y735" i="15"/>
  <c r="BX735" i="15" s="1"/>
  <c r="Y703" i="15"/>
  <c r="BX703" i="15" s="1"/>
  <c r="Y655" i="15"/>
  <c r="BX655" i="15" s="1"/>
  <c r="Y243" i="15"/>
  <c r="BX243" i="15" s="1"/>
  <c r="Z783" i="15"/>
  <c r="BY783" i="15" s="1"/>
  <c r="Z521" i="15"/>
  <c r="BY521" i="15" s="1"/>
  <c r="Z105" i="15"/>
  <c r="BY105" i="15" s="1"/>
  <c r="AA758" i="15"/>
  <c r="BZ758" i="15" s="1"/>
  <c r="AA403" i="15"/>
  <c r="BZ403" i="15" s="1"/>
  <c r="AA201" i="15"/>
  <c r="BZ201" i="15" s="1"/>
  <c r="AA127" i="15"/>
  <c r="BZ127" i="15" s="1"/>
  <c r="K877" i="15"/>
  <c r="BJ877" i="15" s="1"/>
  <c r="K862" i="15"/>
  <c r="BJ862" i="15" s="1"/>
  <c r="K367" i="15"/>
  <c r="BJ367" i="15" s="1"/>
  <c r="K139" i="15"/>
  <c r="BJ139" i="15" s="1"/>
  <c r="AB798" i="15"/>
  <c r="CA798" i="15" s="1"/>
  <c r="AB755" i="15"/>
  <c r="CA755" i="15" s="1"/>
  <c r="L1012" i="15"/>
  <c r="BK1012" i="15" s="1"/>
  <c r="L66" i="15"/>
  <c r="BK66" i="15" s="1"/>
  <c r="AC864" i="15"/>
  <c r="CB864" i="15" s="1"/>
  <c r="AC755" i="15"/>
  <c r="CB755" i="15" s="1"/>
  <c r="AC435" i="15"/>
  <c r="CB435" i="15" s="1"/>
  <c r="AC419" i="15"/>
  <c r="CB419" i="15" s="1"/>
  <c r="AC108" i="15"/>
  <c r="CB108" i="15" s="1"/>
  <c r="M975" i="15"/>
  <c r="BL975" i="15" s="1"/>
  <c r="M191" i="15"/>
  <c r="BL191" i="15" s="1"/>
  <c r="M143" i="15"/>
  <c r="BL143" i="15" s="1"/>
  <c r="AD603" i="15"/>
  <c r="CC603" i="15" s="1"/>
  <c r="AD517" i="15"/>
  <c r="CC517" i="15" s="1"/>
  <c r="AD251" i="15"/>
  <c r="CC251" i="15" s="1"/>
  <c r="N159" i="15"/>
  <c r="BM159" i="15" s="1"/>
  <c r="O834" i="15"/>
  <c r="BN834" i="15" s="1"/>
  <c r="O759" i="15"/>
  <c r="BN759" i="15" s="1"/>
  <c r="O592" i="15"/>
  <c r="BN592" i="15" s="1"/>
  <c r="O459" i="15"/>
  <c r="BN459" i="15" s="1"/>
  <c r="O451" i="15"/>
  <c r="BN451" i="15" s="1"/>
  <c r="P980" i="15"/>
  <c r="BO980" i="15" s="1"/>
  <c r="P767" i="15"/>
  <c r="BO767" i="15" s="1"/>
  <c r="P529" i="15"/>
  <c r="BO529" i="15" s="1"/>
  <c r="P491" i="15"/>
  <c r="BO491" i="15" s="1"/>
  <c r="Q307" i="15"/>
  <c r="BP307" i="15" s="1"/>
  <c r="Q147" i="15"/>
  <c r="BP147" i="15" s="1"/>
  <c r="R159" i="15"/>
  <c r="BQ159" i="15" s="1"/>
  <c r="S1027" i="15"/>
  <c r="BR1027" i="15" s="1"/>
  <c r="S703" i="15"/>
  <c r="BR703" i="15" s="1"/>
  <c r="S499" i="15"/>
  <c r="BR499" i="15" s="1"/>
  <c r="S419" i="15"/>
  <c r="BR419" i="15" s="1"/>
  <c r="S265" i="15"/>
  <c r="BR265" i="15" s="1"/>
  <c r="S249" i="15"/>
  <c r="BR249" i="15" s="1"/>
  <c r="S127" i="15"/>
  <c r="BR127" i="15" s="1"/>
  <c r="T905" i="15"/>
  <c r="BS905" i="15" s="1"/>
  <c r="T367" i="15"/>
  <c r="BS367" i="15" s="1"/>
  <c r="T167" i="15"/>
  <c r="BS167" i="15" s="1"/>
  <c r="U939" i="15"/>
  <c r="BT939" i="15" s="1"/>
  <c r="V1063" i="15"/>
  <c r="BU1063" i="15" s="1"/>
  <c r="V727" i="15"/>
  <c r="BU727" i="15" s="1"/>
  <c r="V311" i="15"/>
  <c r="BU311" i="15" s="1"/>
  <c r="V215" i="15"/>
  <c r="BU215" i="15" s="1"/>
  <c r="W171" i="15"/>
  <c r="BV171" i="15" s="1"/>
  <c r="X1010" i="15"/>
  <c r="BW1010" i="15" s="1"/>
  <c r="X760" i="15"/>
  <c r="BW760" i="15" s="1"/>
  <c r="X804" i="15"/>
  <c r="BW804" i="15" s="1"/>
  <c r="X372" i="15"/>
  <c r="BW372" i="15" s="1"/>
  <c r="Y800" i="15"/>
  <c r="BX800" i="15" s="1"/>
  <c r="Y544" i="15"/>
  <c r="BX544" i="15" s="1"/>
  <c r="Y256" i="15"/>
  <c r="BX256" i="15" s="1"/>
  <c r="Z1020" i="15"/>
  <c r="BY1020" i="15" s="1"/>
  <c r="Z470" i="15"/>
  <c r="BY470" i="15" s="1"/>
  <c r="Z316" i="15"/>
  <c r="BY316" i="15" s="1"/>
  <c r="Z172" i="15"/>
  <c r="BY172" i="15" s="1"/>
  <c r="AA356" i="15"/>
  <c r="BZ356" i="15" s="1"/>
  <c r="AA202" i="15"/>
  <c r="BZ202" i="15" s="1"/>
  <c r="K976" i="15"/>
  <c r="BJ976" i="15" s="1"/>
  <c r="K917" i="15"/>
  <c r="BJ917" i="15" s="1"/>
  <c r="K557" i="15"/>
  <c r="BJ557" i="15" s="1"/>
  <c r="AB887" i="15"/>
  <c r="CA887" i="15" s="1"/>
  <c r="AB380" i="15"/>
  <c r="CA380" i="15" s="1"/>
  <c r="AB178" i="15"/>
  <c r="CA178" i="15" s="1"/>
  <c r="L376" i="15"/>
  <c r="BK376" i="15" s="1"/>
  <c r="L344" i="15"/>
  <c r="BK344" i="15" s="1"/>
  <c r="AC876" i="15"/>
  <c r="CB876" i="15" s="1"/>
  <c r="AC672" i="15"/>
  <c r="CB672" i="15" s="1"/>
  <c r="AC436" i="15"/>
  <c r="CB436" i="15" s="1"/>
  <c r="AC164" i="15"/>
  <c r="CB164" i="15" s="1"/>
  <c r="M861" i="15"/>
  <c r="BL861" i="15" s="1"/>
  <c r="M732" i="15"/>
  <c r="BL732" i="15" s="1"/>
  <c r="M636" i="15"/>
  <c r="BL636" i="15" s="1"/>
  <c r="M512" i="15"/>
  <c r="BL512" i="15" s="1"/>
  <c r="M432" i="15"/>
  <c r="BL432" i="15" s="1"/>
  <c r="M81" i="15"/>
  <c r="BL81" i="15" s="1"/>
  <c r="AD812" i="15"/>
  <c r="CC812" i="15" s="1"/>
  <c r="AD732" i="15"/>
  <c r="CC732" i="15" s="1"/>
  <c r="AD716" i="15"/>
  <c r="CC716" i="15" s="1"/>
  <c r="AD470" i="15"/>
  <c r="CC470" i="15" s="1"/>
  <c r="AD364" i="15"/>
  <c r="CC364" i="15" s="1"/>
  <c r="AD140" i="15"/>
  <c r="CC140" i="15" s="1"/>
  <c r="AD124" i="15"/>
  <c r="CC124" i="15" s="1"/>
  <c r="N1060" i="15"/>
  <c r="BM1060" i="15" s="1"/>
  <c r="N692" i="15"/>
  <c r="BM692" i="15" s="1"/>
  <c r="N676" i="15"/>
  <c r="BM676" i="15" s="1"/>
  <c r="N77" i="15"/>
  <c r="BM77" i="15" s="1"/>
  <c r="O617" i="15"/>
  <c r="BN617" i="15" s="1"/>
  <c r="O300" i="15"/>
  <c r="BN300" i="15" s="1"/>
  <c r="P899" i="15"/>
  <c r="BO899" i="15" s="1"/>
  <c r="P200" i="15"/>
  <c r="BO200" i="15" s="1"/>
  <c r="Q865" i="15"/>
  <c r="BP865" i="15" s="1"/>
  <c r="Q689" i="15"/>
  <c r="BP689" i="15" s="1"/>
  <c r="Q132" i="15"/>
  <c r="BP132" i="15" s="1"/>
  <c r="R912" i="15"/>
  <c r="BQ912" i="15" s="1"/>
  <c r="R895" i="15"/>
  <c r="BQ895" i="15" s="1"/>
  <c r="R768" i="15"/>
  <c r="BQ768" i="15" s="1"/>
  <c r="S238" i="15"/>
  <c r="BR238" i="15" s="1"/>
  <c r="T910" i="15"/>
  <c r="BS910" i="15" s="1"/>
  <c r="T836" i="15"/>
  <c r="BS836" i="15" s="1"/>
  <c r="T755" i="15"/>
  <c r="BS755" i="15" s="1"/>
  <c r="T484" i="15"/>
  <c r="BS484" i="15" s="1"/>
  <c r="T156" i="15"/>
  <c r="BS156" i="15" s="1"/>
  <c r="U813" i="15"/>
  <c r="BT813" i="15" s="1"/>
  <c r="U768" i="15"/>
  <c r="BT768" i="15" s="1"/>
  <c r="U528" i="15"/>
  <c r="BT528" i="15" s="1"/>
  <c r="V860" i="15"/>
  <c r="BU860" i="15" s="1"/>
  <c r="V844" i="15"/>
  <c r="BU844" i="15" s="1"/>
  <c r="V348" i="15"/>
  <c r="BU348" i="15" s="1"/>
  <c r="S492" i="15"/>
  <c r="BR492" i="15" s="1"/>
  <c r="S460" i="15"/>
  <c r="BR460" i="15" s="1"/>
  <c r="S290" i="15"/>
  <c r="BR290" i="15" s="1"/>
  <c r="T70" i="15"/>
  <c r="BS70" i="15" s="1"/>
  <c r="U672" i="15"/>
  <c r="BT672" i="15" s="1"/>
  <c r="V576" i="15"/>
  <c r="BU576" i="15" s="1"/>
  <c r="V288" i="15"/>
  <c r="BU288" i="15" s="1"/>
  <c r="W780" i="15"/>
  <c r="BV780" i="15" s="1"/>
  <c r="W328" i="15"/>
  <c r="BV328" i="15" s="1"/>
  <c r="U232" i="15"/>
  <c r="BT232" i="15" s="1"/>
  <c r="W553" i="15"/>
  <c r="BV553" i="15" s="1"/>
  <c r="W120" i="15"/>
  <c r="BV120" i="15" s="1"/>
  <c r="X957" i="15"/>
  <c r="BW957" i="15" s="1"/>
  <c r="X928" i="15"/>
  <c r="BW928" i="15" s="1"/>
  <c r="X865" i="15"/>
  <c r="BW865" i="15" s="1"/>
  <c r="X833" i="15"/>
  <c r="BW833" i="15" s="1"/>
  <c r="X807" i="15"/>
  <c r="BW807" i="15" s="1"/>
  <c r="X705" i="15"/>
  <c r="BW705" i="15" s="1"/>
  <c r="X673" i="15"/>
  <c r="BW673" i="15" s="1"/>
  <c r="X497" i="15"/>
  <c r="BW497" i="15" s="1"/>
  <c r="X125" i="15"/>
  <c r="BW125" i="15" s="1"/>
  <c r="Y457" i="15"/>
  <c r="BX457" i="15" s="1"/>
  <c r="Y313" i="15"/>
  <c r="BX313" i="15" s="1"/>
  <c r="Y233" i="15"/>
  <c r="BX233" i="15" s="1"/>
  <c r="Z957" i="15"/>
  <c r="BY957" i="15" s="1"/>
  <c r="Z829" i="15"/>
  <c r="BY829" i="15" s="1"/>
  <c r="Z749" i="15"/>
  <c r="BY749" i="15" s="1"/>
  <c r="AA905" i="15"/>
  <c r="BZ905" i="15" s="1"/>
  <c r="AA840" i="15"/>
  <c r="BZ840" i="15" s="1"/>
  <c r="AA361" i="15"/>
  <c r="BZ361" i="15" s="1"/>
  <c r="AA84" i="15"/>
  <c r="BZ84" i="15" s="1"/>
  <c r="K910" i="15"/>
  <c r="BJ910" i="15" s="1"/>
  <c r="K539" i="15"/>
  <c r="BJ539" i="15" s="1"/>
  <c r="K349" i="15"/>
  <c r="BJ349" i="15" s="1"/>
  <c r="K275" i="15"/>
  <c r="BJ275" i="15" s="1"/>
  <c r="K227" i="15"/>
  <c r="BJ227" i="15" s="1"/>
  <c r="K100" i="15"/>
  <c r="BJ100" i="15" s="1"/>
  <c r="AB892" i="15"/>
  <c r="CA892" i="15" s="1"/>
  <c r="AB641" i="15"/>
  <c r="CA641" i="15" s="1"/>
  <c r="AB449" i="15"/>
  <c r="CA449" i="15" s="1"/>
  <c r="AB165" i="15"/>
  <c r="CA165" i="15" s="1"/>
  <c r="L1061" i="15"/>
  <c r="BK1061" i="15" s="1"/>
  <c r="L853" i="15"/>
  <c r="BK853" i="15" s="1"/>
  <c r="L837" i="15"/>
  <c r="BK837" i="15" s="1"/>
  <c r="L137" i="15"/>
  <c r="BK137" i="15" s="1"/>
  <c r="AC1033" i="15"/>
  <c r="CB1033" i="15" s="1"/>
  <c r="AC345" i="15"/>
  <c r="CB345" i="15" s="1"/>
  <c r="AC297" i="15"/>
  <c r="CB297" i="15" s="1"/>
  <c r="AC233" i="15"/>
  <c r="CB233" i="15" s="1"/>
  <c r="AD1057" i="15"/>
  <c r="CC1057" i="15" s="1"/>
  <c r="AD801" i="15"/>
  <c r="CC801" i="15" s="1"/>
  <c r="AD673" i="15"/>
  <c r="CC673" i="15" s="1"/>
  <c r="AD289" i="15"/>
  <c r="CC289" i="15" s="1"/>
  <c r="AD241" i="15"/>
  <c r="CC241" i="15" s="1"/>
  <c r="AD145" i="15"/>
  <c r="CC145" i="15" s="1"/>
  <c r="N845" i="15"/>
  <c r="BM845" i="15" s="1"/>
  <c r="N797" i="15"/>
  <c r="BM797" i="15" s="1"/>
  <c r="N669" i="15"/>
  <c r="BM669" i="15" s="1"/>
  <c r="N397" i="15"/>
  <c r="BM397" i="15" s="1"/>
  <c r="O856" i="15"/>
  <c r="BN856" i="15" s="1"/>
  <c r="O692" i="15"/>
  <c r="BN692" i="15" s="1"/>
  <c r="O527" i="15"/>
  <c r="BN527" i="15" s="1"/>
  <c r="O233" i="15"/>
  <c r="BN233" i="15" s="1"/>
  <c r="P1007" i="15"/>
  <c r="BO1007" i="15" s="1"/>
  <c r="P991" i="15"/>
  <c r="BO991" i="15" s="1"/>
  <c r="P957" i="15"/>
  <c r="BO957" i="15" s="1"/>
  <c r="P833" i="15"/>
  <c r="BO833" i="15" s="1"/>
  <c r="P193" i="15"/>
  <c r="BO193" i="15" s="1"/>
  <c r="P157" i="15"/>
  <c r="BO157" i="15" s="1"/>
  <c r="Q633" i="15"/>
  <c r="BP633" i="15" s="1"/>
  <c r="Q441" i="15"/>
  <c r="BP441" i="15" s="1"/>
  <c r="Q313" i="15"/>
  <c r="BP313" i="15" s="1"/>
  <c r="Q185" i="15"/>
  <c r="BP185" i="15" s="1"/>
  <c r="Q90" i="15"/>
  <c r="BP90" i="15" s="1"/>
  <c r="R876" i="15"/>
  <c r="BQ876" i="15" s="1"/>
  <c r="R285" i="15"/>
  <c r="BQ285" i="15" s="1"/>
  <c r="S796" i="15"/>
  <c r="BR796" i="15" s="1"/>
  <c r="S693" i="15"/>
  <c r="BR693" i="15" s="1"/>
  <c r="S582" i="15"/>
  <c r="BR582" i="15" s="1"/>
  <c r="T1002" i="15"/>
  <c r="BS1002" i="15" s="1"/>
  <c r="T924" i="15"/>
  <c r="BS924" i="15" s="1"/>
  <c r="T685" i="15"/>
  <c r="BS685" i="15" s="1"/>
  <c r="T640" i="15"/>
  <c r="BS640" i="15" s="1"/>
  <c r="T397" i="15"/>
  <c r="BS397" i="15" s="1"/>
  <c r="U481" i="15"/>
  <c r="BT481" i="15" s="1"/>
  <c r="V1061" i="15"/>
  <c r="BU1061" i="15" s="1"/>
  <c r="V805" i="15"/>
  <c r="BU805" i="15" s="1"/>
  <c r="V613" i="15"/>
  <c r="BU613" i="15" s="1"/>
  <c r="V293" i="15"/>
  <c r="BU293" i="15" s="1"/>
  <c r="W1058" i="15"/>
  <c r="BV1058" i="15" s="1"/>
  <c r="W1025" i="15"/>
  <c r="BV1025" i="15" s="1"/>
  <c r="W941" i="15"/>
  <c r="BV941" i="15" s="1"/>
  <c r="W558" i="15"/>
  <c r="BV558" i="15" s="1"/>
  <c r="W369" i="15"/>
  <c r="BV369" i="15" s="1"/>
  <c r="X858" i="15"/>
  <c r="BW858" i="15" s="1"/>
  <c r="X825" i="15"/>
  <c r="BW825" i="15" s="1"/>
  <c r="Y1022" i="15"/>
  <c r="BX1022" i="15" s="1"/>
  <c r="Y682" i="15"/>
  <c r="BX682" i="15" s="1"/>
  <c r="Y446" i="15"/>
  <c r="BX446" i="15" s="1"/>
  <c r="Y350" i="15"/>
  <c r="BX350" i="15" s="1"/>
  <c r="Z850" i="15"/>
  <c r="BY850" i="15" s="1"/>
  <c r="Z626" i="15"/>
  <c r="BY626" i="15" s="1"/>
  <c r="Z386" i="15"/>
  <c r="BY386" i="15" s="1"/>
  <c r="AA874" i="15"/>
  <c r="BZ874" i="15" s="1"/>
  <c r="AA677" i="15"/>
  <c r="BZ677" i="15" s="1"/>
  <c r="AA615" i="15"/>
  <c r="BZ615" i="15" s="1"/>
  <c r="K861" i="15"/>
  <c r="BJ861" i="15" s="1"/>
  <c r="K510" i="15"/>
  <c r="BJ510" i="15" s="1"/>
  <c r="K494" i="15"/>
  <c r="BJ494" i="15" s="1"/>
  <c r="K244" i="15"/>
  <c r="BJ244" i="15" s="1"/>
  <c r="AB370" i="15"/>
  <c r="CA370" i="15" s="1"/>
  <c r="AB335" i="15"/>
  <c r="CA335" i="15" s="1"/>
  <c r="AB72" i="15"/>
  <c r="CA72" i="15" s="1"/>
  <c r="L204" i="15"/>
  <c r="BK204" i="15" s="1"/>
  <c r="AC839" i="15"/>
  <c r="CB839" i="15" s="1"/>
  <c r="M606" i="15"/>
  <c r="BL606" i="15" s="1"/>
  <c r="M494" i="15"/>
  <c r="BL494" i="15" s="1"/>
  <c r="M110" i="15"/>
  <c r="BL110" i="15" s="1"/>
  <c r="AD978" i="15"/>
  <c r="CC978" i="15" s="1"/>
  <c r="AD738" i="15"/>
  <c r="CC738" i="15" s="1"/>
  <c r="AD476" i="15"/>
  <c r="CC476" i="15" s="1"/>
  <c r="AD306" i="15"/>
  <c r="CC306" i="15" s="1"/>
  <c r="AD162" i="15"/>
  <c r="CC162" i="15" s="1"/>
  <c r="N618" i="15"/>
  <c r="BM618" i="15" s="1"/>
  <c r="N586" i="15"/>
  <c r="BM586" i="15" s="1"/>
  <c r="N218" i="15"/>
  <c r="BM218" i="15" s="1"/>
  <c r="O458" i="15"/>
  <c r="BN458" i="15" s="1"/>
  <c r="O418" i="15"/>
  <c r="BN418" i="15" s="1"/>
  <c r="O290" i="15"/>
  <c r="BN290" i="15" s="1"/>
  <c r="O130" i="15"/>
  <c r="BN130" i="15" s="1"/>
  <c r="P996" i="15"/>
  <c r="BO996" i="15" s="1"/>
  <c r="P657" i="15"/>
  <c r="BO657" i="15" s="1"/>
  <c r="P358" i="15"/>
  <c r="BO358" i="15" s="1"/>
  <c r="P262" i="15"/>
  <c r="BO262" i="15" s="1"/>
  <c r="Q938" i="15"/>
  <c r="BP938" i="15" s="1"/>
  <c r="Q647" i="15"/>
  <c r="BP647" i="15" s="1"/>
  <c r="Q266" i="15"/>
  <c r="BP266" i="15" s="1"/>
  <c r="Q218" i="15"/>
  <c r="BP218" i="15" s="1"/>
  <c r="R1038" i="15"/>
  <c r="BQ1038" i="15" s="1"/>
  <c r="R877" i="15"/>
  <c r="BQ877" i="15" s="1"/>
  <c r="R638" i="15"/>
  <c r="BQ638" i="15" s="1"/>
  <c r="R510" i="15"/>
  <c r="BQ510" i="15" s="1"/>
  <c r="R494" i="15"/>
  <c r="BQ494" i="15" s="1"/>
  <c r="R446" i="15"/>
  <c r="BQ446" i="15" s="1"/>
  <c r="S1011" i="15"/>
  <c r="BR1011" i="15" s="1"/>
  <c r="T781" i="15"/>
  <c r="BS781" i="15" s="1"/>
  <c r="T714" i="15"/>
  <c r="BS714" i="15" s="1"/>
  <c r="T538" i="15"/>
  <c r="BS538" i="15" s="1"/>
  <c r="T474" i="15"/>
  <c r="BS474" i="15" s="1"/>
  <c r="T394" i="15"/>
  <c r="BS394" i="15" s="1"/>
  <c r="T224" i="15"/>
  <c r="BS224" i="15" s="1"/>
  <c r="T126" i="15"/>
  <c r="BS126" i="15" s="1"/>
  <c r="U1006" i="15"/>
  <c r="BT1006" i="15" s="1"/>
  <c r="U782" i="15"/>
  <c r="BT782" i="15" s="1"/>
  <c r="U766" i="15"/>
  <c r="BT766" i="15" s="1"/>
  <c r="U698" i="15"/>
  <c r="BT698" i="15" s="1"/>
  <c r="U446" i="15"/>
  <c r="BT446" i="15" s="1"/>
  <c r="U222" i="15"/>
  <c r="BT222" i="15" s="1"/>
  <c r="W88" i="15"/>
  <c r="BV88" i="15" s="1"/>
  <c r="X607" i="15"/>
  <c r="BW607" i="15" s="1"/>
  <c r="X115" i="15"/>
  <c r="BW115" i="15" s="1"/>
  <c r="Y1031" i="15"/>
  <c r="BX1031" i="15" s="1"/>
  <c r="Y868" i="15"/>
  <c r="BX868" i="15" s="1"/>
  <c r="Y739" i="15"/>
  <c r="BX739" i="15" s="1"/>
  <c r="Y631" i="15"/>
  <c r="BX631" i="15" s="1"/>
  <c r="Y487" i="15"/>
  <c r="BX487" i="15" s="1"/>
  <c r="Y455" i="15"/>
  <c r="BX455" i="15" s="1"/>
  <c r="Y391" i="15"/>
  <c r="BX391" i="15" s="1"/>
  <c r="Y67" i="15"/>
  <c r="BX67" i="15" s="1"/>
  <c r="Z995" i="15"/>
  <c r="BY995" i="15" s="1"/>
  <c r="Z595" i="15"/>
  <c r="BY595" i="15" s="1"/>
  <c r="Z339" i="15"/>
  <c r="BY339" i="15" s="1"/>
  <c r="AA996" i="15"/>
  <c r="BZ996" i="15" s="1"/>
  <c r="AA794" i="15"/>
  <c r="BZ794" i="15" s="1"/>
  <c r="AA674" i="15"/>
  <c r="BZ674" i="15" s="1"/>
  <c r="AA564" i="15"/>
  <c r="BZ564" i="15" s="1"/>
  <c r="AA653" i="15"/>
  <c r="BZ653" i="15" s="1"/>
  <c r="K529" i="15"/>
  <c r="BJ529" i="15" s="1"/>
  <c r="AB802" i="15"/>
  <c r="CA802" i="15" s="1"/>
  <c r="AB719" i="15"/>
  <c r="CA719" i="15" s="1"/>
  <c r="AB637" i="15"/>
  <c r="CA637" i="15" s="1"/>
  <c r="AB463" i="15"/>
  <c r="CA463" i="15" s="1"/>
  <c r="L982" i="15"/>
  <c r="BK982" i="15" s="1"/>
  <c r="L571" i="15"/>
  <c r="BK571" i="15" s="1"/>
  <c r="L507" i="15"/>
  <c r="BK507" i="15" s="1"/>
  <c r="L347" i="15"/>
  <c r="BK347" i="15" s="1"/>
  <c r="AC1015" i="15"/>
  <c r="CB1015" i="15" s="1"/>
  <c r="AC375" i="15"/>
  <c r="CB375" i="15" s="1"/>
  <c r="AC231" i="15"/>
  <c r="CB231" i="15" s="1"/>
  <c r="AC183" i="15"/>
  <c r="CB183" i="15" s="1"/>
  <c r="M1059" i="15"/>
  <c r="BL1059" i="15" s="1"/>
  <c r="M515" i="15"/>
  <c r="BL515" i="15" s="1"/>
  <c r="AD879" i="15"/>
  <c r="CC879" i="15" s="1"/>
  <c r="AD767" i="15"/>
  <c r="CC767" i="15" s="1"/>
  <c r="AD415" i="15"/>
  <c r="CC415" i="15" s="1"/>
  <c r="AD191" i="15"/>
  <c r="CC191" i="15" s="1"/>
  <c r="AD175" i="15"/>
  <c r="CC175" i="15" s="1"/>
  <c r="AD79" i="15"/>
  <c r="CC79" i="15" s="1"/>
  <c r="N1011" i="15"/>
  <c r="BM1011" i="15" s="1"/>
  <c r="N931" i="15"/>
  <c r="BM931" i="15" s="1"/>
  <c r="O674" i="15"/>
  <c r="BN674" i="15" s="1"/>
  <c r="O94" i="15"/>
  <c r="BN94" i="15" s="1"/>
  <c r="P399" i="15"/>
  <c r="BO399" i="15" s="1"/>
  <c r="P207" i="15"/>
  <c r="BO207" i="15" s="1"/>
  <c r="P175" i="15"/>
  <c r="BO175" i="15" s="1"/>
  <c r="Q644" i="15"/>
  <c r="BP644" i="15" s="1"/>
  <c r="Q535" i="15"/>
  <c r="BP535" i="15" s="1"/>
  <c r="Q359" i="15"/>
  <c r="BP359" i="15" s="1"/>
  <c r="R547" i="15"/>
  <c r="BQ547" i="15" s="1"/>
  <c r="R483" i="15"/>
  <c r="BQ483" i="15" s="1"/>
  <c r="S794" i="15"/>
  <c r="BR794" i="15" s="1"/>
  <c r="S503" i="15"/>
  <c r="BR503" i="15" s="1"/>
  <c r="S343" i="15"/>
  <c r="BR343" i="15" s="1"/>
  <c r="T707" i="15"/>
  <c r="BS707" i="15" s="1"/>
  <c r="T313" i="15"/>
  <c r="BS313" i="15" s="1"/>
  <c r="T265" i="15"/>
  <c r="BS265" i="15" s="1"/>
  <c r="U591" i="15"/>
  <c r="BT591" i="15" s="1"/>
  <c r="U77" i="15"/>
  <c r="BT77" i="15" s="1"/>
  <c r="V1051" i="15"/>
  <c r="BU1051" i="15" s="1"/>
  <c r="V715" i="15"/>
  <c r="BU715" i="15" s="1"/>
  <c r="V315" i="15"/>
  <c r="BU315" i="15" s="1"/>
  <c r="V139" i="15"/>
  <c r="BU139" i="15" s="1"/>
  <c r="W914" i="15"/>
  <c r="BV914" i="15" s="1"/>
  <c r="W271" i="15"/>
  <c r="BV271" i="15" s="1"/>
  <c r="X964" i="15"/>
  <c r="BW964" i="15" s="1"/>
  <c r="X780" i="15"/>
  <c r="BW780" i="15" s="1"/>
  <c r="X600" i="15"/>
  <c r="BW600" i="15" s="1"/>
  <c r="X504" i="15"/>
  <c r="BW504" i="15" s="1"/>
  <c r="X248" i="15"/>
  <c r="BW248" i="15" s="1"/>
  <c r="X82" i="15"/>
  <c r="BW82" i="15" s="1"/>
  <c r="Y1012" i="15"/>
  <c r="BX1012" i="15" s="1"/>
  <c r="Y356" i="15"/>
  <c r="BX356" i="15" s="1"/>
  <c r="Y132" i="15"/>
  <c r="BX132" i="15" s="1"/>
  <c r="Z848" i="15"/>
  <c r="BY848" i="15" s="1"/>
  <c r="Z176" i="15"/>
  <c r="BY176" i="15" s="1"/>
  <c r="AA932" i="15"/>
  <c r="BZ932" i="15" s="1"/>
  <c r="AA795" i="15"/>
  <c r="BZ795" i="15" s="1"/>
  <c r="AA206" i="15"/>
  <c r="BZ206" i="15" s="1"/>
  <c r="K928" i="15"/>
  <c r="BJ928" i="15" s="1"/>
  <c r="K775" i="15"/>
  <c r="BJ775" i="15" s="1"/>
  <c r="K811" i="15"/>
  <c r="BJ811" i="15" s="1"/>
  <c r="K719" i="15"/>
  <c r="BJ719" i="15" s="1"/>
  <c r="K703" i="15"/>
  <c r="BJ703" i="15" s="1"/>
  <c r="K404" i="15"/>
  <c r="BJ404" i="15" s="1"/>
  <c r="AB368" i="15"/>
  <c r="CA368" i="15" s="1"/>
  <c r="AB278" i="15"/>
  <c r="CA278" i="15" s="1"/>
  <c r="AB168" i="15"/>
  <c r="CA168" i="15" s="1"/>
  <c r="L290" i="15"/>
  <c r="BK290" i="15" s="1"/>
  <c r="L194" i="15"/>
  <c r="BK194" i="15" s="1"/>
  <c r="M876" i="15"/>
  <c r="BL876" i="15" s="1"/>
  <c r="M772" i="15"/>
  <c r="BL772" i="15" s="1"/>
  <c r="M276" i="15"/>
  <c r="BL276" i="15" s="1"/>
  <c r="M116" i="15"/>
  <c r="BL116" i="15" s="1"/>
  <c r="M112" i="15"/>
  <c r="BL112" i="15" s="1"/>
  <c r="AD928" i="15"/>
  <c r="CC928" i="15" s="1"/>
  <c r="AD656" i="15"/>
  <c r="CC656" i="15" s="1"/>
  <c r="AD522" i="15"/>
  <c r="CC522" i="15" s="1"/>
  <c r="AD256" i="15"/>
  <c r="CC256" i="15" s="1"/>
  <c r="N568" i="15"/>
  <c r="BM568" i="15" s="1"/>
  <c r="N552" i="15"/>
  <c r="BM552" i="15" s="1"/>
  <c r="N376" i="15"/>
  <c r="BM376" i="15" s="1"/>
  <c r="N248" i="15"/>
  <c r="BM248" i="15" s="1"/>
  <c r="N200" i="15"/>
  <c r="BM200" i="15" s="1"/>
  <c r="O916" i="15"/>
  <c r="BN916" i="15" s="1"/>
  <c r="O605" i="15"/>
  <c r="BN605" i="15" s="1"/>
  <c r="O557" i="15"/>
  <c r="BN557" i="15" s="1"/>
  <c r="O432" i="15"/>
  <c r="BN432" i="15" s="1"/>
  <c r="O336" i="15"/>
  <c r="BN336" i="15" s="1"/>
  <c r="P620" i="15"/>
  <c r="BO620" i="15" s="1"/>
  <c r="Q805" i="15"/>
  <c r="BP805" i="15" s="1"/>
  <c r="Q709" i="15"/>
  <c r="BP709" i="15" s="1"/>
  <c r="Q661" i="15"/>
  <c r="BP661" i="15" s="1"/>
  <c r="Q536" i="15"/>
  <c r="BP536" i="15" s="1"/>
  <c r="R1044" i="15"/>
  <c r="BQ1044" i="15" s="1"/>
  <c r="R484" i="15"/>
  <c r="BQ484" i="15" s="1"/>
  <c r="R420" i="15"/>
  <c r="BQ420" i="15" s="1"/>
  <c r="R94" i="15"/>
  <c r="BQ94" i="15" s="1"/>
  <c r="S617" i="15"/>
  <c r="BR617" i="15" s="1"/>
  <c r="V1024" i="15"/>
  <c r="BU1024" i="15" s="1"/>
  <c r="V816" i="15"/>
  <c r="BU816" i="15" s="1"/>
  <c r="V720" i="15"/>
  <c r="BU720" i="15" s="1"/>
  <c r="V304" i="15"/>
  <c r="BU304" i="15" s="1"/>
  <c r="W1034" i="15"/>
  <c r="BV1034" i="15" s="1"/>
  <c r="V852" i="15"/>
  <c r="BU852" i="15" s="1"/>
  <c r="X485" i="15"/>
  <c r="BW485" i="15" s="1"/>
  <c r="Y729" i="15"/>
  <c r="BX729" i="15" s="1"/>
  <c r="Y665" i="15"/>
  <c r="BX665" i="15" s="1"/>
  <c r="Y573" i="15"/>
  <c r="BX573" i="15" s="1"/>
  <c r="Z81" i="15"/>
  <c r="BY81" i="15" s="1"/>
  <c r="AA844" i="15"/>
  <c r="BZ844" i="15" s="1"/>
  <c r="K433" i="15"/>
  <c r="BJ433" i="15" s="1"/>
  <c r="K311" i="15"/>
  <c r="BJ311" i="15" s="1"/>
  <c r="K137" i="15"/>
  <c r="BJ137" i="15" s="1"/>
  <c r="AB837" i="15"/>
  <c r="CA837" i="15" s="1"/>
  <c r="AB709" i="15"/>
  <c r="CA709" i="15" s="1"/>
  <c r="AB453" i="15"/>
  <c r="CA453" i="15" s="1"/>
  <c r="AB357" i="15"/>
  <c r="CA357" i="15" s="1"/>
  <c r="L780" i="15"/>
  <c r="BK780" i="15" s="1"/>
  <c r="L713" i="15"/>
  <c r="BK713" i="15" s="1"/>
  <c r="L633" i="15"/>
  <c r="BK633" i="15" s="1"/>
  <c r="L85" i="15"/>
  <c r="BK85" i="15" s="1"/>
  <c r="AC749" i="15"/>
  <c r="CB749" i="15" s="1"/>
  <c r="AC605" i="15"/>
  <c r="CB605" i="15" s="1"/>
  <c r="AC333" i="15"/>
  <c r="CB333" i="15" s="1"/>
  <c r="M1041" i="15"/>
  <c r="BL1041" i="15" s="1"/>
  <c r="M561" i="15"/>
  <c r="BL561" i="15" s="1"/>
  <c r="AD1045" i="15"/>
  <c r="CC1045" i="15" s="1"/>
  <c r="AD725" i="15"/>
  <c r="CC725" i="15" s="1"/>
  <c r="AD693" i="15"/>
  <c r="CC693" i="15" s="1"/>
  <c r="AD645" i="15"/>
  <c r="CC645" i="15" s="1"/>
  <c r="AD549" i="15"/>
  <c r="CC549" i="15" s="1"/>
  <c r="AD533" i="15"/>
  <c r="CC533" i="15" s="1"/>
  <c r="N945" i="15"/>
  <c r="BM945" i="15" s="1"/>
  <c r="N769" i="15"/>
  <c r="BM769" i="15" s="1"/>
  <c r="N321" i="15"/>
  <c r="BM321" i="15" s="1"/>
  <c r="N177" i="15"/>
  <c r="BM177" i="15" s="1"/>
  <c r="N81" i="15"/>
  <c r="BM81" i="15" s="1"/>
  <c r="O921" i="15"/>
  <c r="BN921" i="15" s="1"/>
  <c r="O860" i="15"/>
  <c r="BN860" i="15" s="1"/>
  <c r="O125" i="15"/>
  <c r="BN125" i="15" s="1"/>
  <c r="P995" i="15"/>
  <c r="BO995" i="15" s="1"/>
  <c r="P777" i="15"/>
  <c r="BO777" i="15" s="1"/>
  <c r="P161" i="15"/>
  <c r="BO161" i="15" s="1"/>
  <c r="Q989" i="15"/>
  <c r="BP989" i="15" s="1"/>
  <c r="Q877" i="15"/>
  <c r="BP877" i="15" s="1"/>
  <c r="Q621" i="15"/>
  <c r="BP621" i="15" s="1"/>
  <c r="Q525" i="15"/>
  <c r="BP525" i="15" s="1"/>
  <c r="Q509" i="15"/>
  <c r="BP509" i="15" s="1"/>
  <c r="Q285" i="15"/>
  <c r="BP285" i="15" s="1"/>
  <c r="Q189" i="15"/>
  <c r="BP189" i="15" s="1"/>
  <c r="R513" i="15"/>
  <c r="BQ513" i="15" s="1"/>
  <c r="R289" i="15"/>
  <c r="BQ289" i="15" s="1"/>
  <c r="R103" i="15"/>
  <c r="BQ103" i="15" s="1"/>
  <c r="S1053" i="15"/>
  <c r="BR1053" i="15" s="1"/>
  <c r="S1002" i="15"/>
  <c r="BR1002" i="15" s="1"/>
  <c r="S729" i="15"/>
  <c r="BR729" i="15" s="1"/>
  <c r="S381" i="15"/>
  <c r="BR381" i="15" s="1"/>
  <c r="S195" i="15"/>
  <c r="BR195" i="15" s="1"/>
  <c r="T561" i="15"/>
  <c r="BS561" i="15" s="1"/>
  <c r="T311" i="15"/>
  <c r="BS311" i="15" s="1"/>
  <c r="U933" i="15"/>
  <c r="BT933" i="15" s="1"/>
  <c r="U689" i="15"/>
  <c r="BT689" i="15" s="1"/>
  <c r="U485" i="15"/>
  <c r="BT485" i="15" s="1"/>
  <c r="U453" i="15"/>
  <c r="BT453" i="15" s="1"/>
  <c r="V969" i="15"/>
  <c r="BU969" i="15" s="1"/>
  <c r="V505" i="15"/>
  <c r="BU505" i="15" s="1"/>
  <c r="W836" i="15"/>
  <c r="BV836" i="15" s="1"/>
  <c r="W594" i="15"/>
  <c r="BV594" i="15" s="1"/>
  <c r="W578" i="15"/>
  <c r="BV578" i="15" s="1"/>
  <c r="W309" i="15"/>
  <c r="BV309" i="15" s="1"/>
  <c r="X970" i="15"/>
  <c r="BW970" i="15" s="1"/>
  <c r="X254" i="15"/>
  <c r="BW254" i="15" s="1"/>
  <c r="X222" i="15"/>
  <c r="BW222" i="15" s="1"/>
  <c r="Z598" i="15"/>
  <c r="BY598" i="15" s="1"/>
  <c r="Z166" i="15"/>
  <c r="BY166" i="15" s="1"/>
  <c r="AA938" i="15"/>
  <c r="BZ938" i="15" s="1"/>
  <c r="AA913" i="15"/>
  <c r="BZ913" i="15" s="1"/>
  <c r="AA603" i="15"/>
  <c r="BZ603" i="15" s="1"/>
  <c r="AA292" i="15"/>
  <c r="BZ292" i="15" s="1"/>
  <c r="AA276" i="15"/>
  <c r="BZ276" i="15" s="1"/>
  <c r="AA212" i="15"/>
  <c r="BZ212" i="15" s="1"/>
  <c r="K312" i="15"/>
  <c r="BJ312" i="15" s="1"/>
  <c r="AB1062" i="15"/>
  <c r="CA1062" i="15" s="1"/>
  <c r="AB694" i="15"/>
  <c r="CA694" i="15" s="1"/>
  <c r="AB658" i="15"/>
  <c r="CA658" i="15" s="1"/>
  <c r="L362" i="15"/>
  <c r="BK362" i="15" s="1"/>
  <c r="L95" i="15"/>
  <c r="BK95" i="15" s="1"/>
  <c r="AC558" i="15"/>
  <c r="CB558" i="15" s="1"/>
  <c r="AC398" i="15"/>
  <c r="CB398" i="15" s="1"/>
  <c r="AC190" i="15"/>
  <c r="CB190" i="15" s="1"/>
  <c r="M466" i="15"/>
  <c r="BL466" i="15" s="1"/>
  <c r="M386" i="15"/>
  <c r="BL386" i="15" s="1"/>
  <c r="M178" i="15"/>
  <c r="BL178" i="15" s="1"/>
  <c r="AD998" i="15"/>
  <c r="CC998" i="15" s="1"/>
  <c r="AD918" i="15"/>
  <c r="CC918" i="15" s="1"/>
  <c r="AD214" i="15"/>
  <c r="CC214" i="15" s="1"/>
  <c r="N878" i="15"/>
  <c r="BM878" i="15" s="1"/>
  <c r="N862" i="15"/>
  <c r="BM862" i="15" s="1"/>
  <c r="N766" i="15"/>
  <c r="BM766" i="15" s="1"/>
  <c r="N382" i="15"/>
  <c r="BM382" i="15" s="1"/>
  <c r="N318" i="15"/>
  <c r="BM318" i="15" s="1"/>
  <c r="N158" i="15"/>
  <c r="BM158" i="15" s="1"/>
  <c r="N126" i="15"/>
  <c r="BM126" i="15" s="1"/>
  <c r="O1062" i="15"/>
  <c r="BN1062" i="15" s="1"/>
  <c r="O886" i="15"/>
  <c r="BN886" i="15" s="1"/>
  <c r="O652" i="15"/>
  <c r="BN652" i="15" s="1"/>
  <c r="O214" i="15"/>
  <c r="BN214" i="15" s="1"/>
  <c r="P966" i="15"/>
  <c r="BO966" i="15" s="1"/>
  <c r="P714" i="15"/>
  <c r="BO714" i="15" s="1"/>
  <c r="P660" i="15"/>
  <c r="BO660" i="15" s="1"/>
  <c r="P330" i="15"/>
  <c r="BO330" i="15" s="1"/>
  <c r="Q926" i="15"/>
  <c r="BP926" i="15" s="1"/>
  <c r="Q894" i="15"/>
  <c r="BP894" i="15" s="1"/>
  <c r="Q95" i="15"/>
  <c r="BP95" i="15" s="1"/>
  <c r="R290" i="15"/>
  <c r="BQ290" i="15" s="1"/>
  <c r="R146" i="15"/>
  <c r="BQ146" i="15" s="1"/>
  <c r="R84" i="15"/>
  <c r="BQ84" i="15" s="1"/>
  <c r="R69" i="15"/>
  <c r="BQ69" i="15" s="1"/>
  <c r="S631" i="15"/>
  <c r="BR631" i="15" s="1"/>
  <c r="S346" i="15"/>
  <c r="BR346" i="15" s="1"/>
  <c r="S192" i="15"/>
  <c r="BR192" i="15" s="1"/>
  <c r="S105" i="15"/>
  <c r="BR105" i="15" s="1"/>
  <c r="T1054" i="15"/>
  <c r="BS1054" i="15" s="1"/>
  <c r="T874" i="15"/>
  <c r="BS874" i="15" s="1"/>
  <c r="T196" i="15"/>
  <c r="BS196" i="15" s="1"/>
  <c r="U562" i="15"/>
  <c r="BT562" i="15" s="1"/>
  <c r="U418" i="15"/>
  <c r="BT418" i="15" s="1"/>
  <c r="W1038" i="15"/>
  <c r="BV1038" i="15" s="1"/>
  <c r="W974" i="15"/>
  <c r="BV974" i="15" s="1"/>
  <c r="W668" i="15"/>
  <c r="BV668" i="15" s="1"/>
  <c r="W222" i="15"/>
  <c r="BV222" i="15" s="1"/>
  <c r="X851" i="15"/>
  <c r="BW851" i="15" s="1"/>
  <c r="X675" i="15"/>
  <c r="BW675" i="15" s="1"/>
  <c r="X611" i="15"/>
  <c r="BW611" i="15" s="1"/>
  <c r="X499" i="15"/>
  <c r="BW499" i="15" s="1"/>
  <c r="X435" i="15"/>
  <c r="BW435" i="15" s="1"/>
  <c r="X419" i="15"/>
  <c r="BW419" i="15" s="1"/>
  <c r="X119" i="15"/>
  <c r="BW119" i="15" s="1"/>
  <c r="Y987" i="15"/>
  <c r="BX987" i="15" s="1"/>
  <c r="Y856" i="15"/>
  <c r="BX856" i="15" s="1"/>
  <c r="Y587" i="15"/>
  <c r="BX587" i="15" s="1"/>
  <c r="Z759" i="15"/>
  <c r="BY759" i="15" s="1"/>
  <c r="Z647" i="15"/>
  <c r="BY647" i="15" s="1"/>
  <c r="K870" i="15"/>
  <c r="BJ870" i="15" s="1"/>
  <c r="AB976" i="15"/>
  <c r="CA976" i="15" s="1"/>
  <c r="AB790" i="15"/>
  <c r="CA790" i="15" s="1"/>
  <c r="L770" i="15"/>
  <c r="BK770" i="15" s="1"/>
  <c r="L823" i="15"/>
  <c r="BK823" i="15" s="1"/>
  <c r="L511" i="15"/>
  <c r="BK511" i="15" s="1"/>
  <c r="L309" i="15"/>
  <c r="BK309" i="15" s="1"/>
  <c r="L293" i="15"/>
  <c r="BK293" i="15" s="1"/>
  <c r="L109" i="15"/>
  <c r="BK109" i="15" s="1"/>
  <c r="L67" i="15"/>
  <c r="BK67" i="15" s="1"/>
  <c r="AC971" i="15"/>
  <c r="CB971" i="15" s="1"/>
  <c r="AC427" i="15"/>
  <c r="CB427" i="15" s="1"/>
  <c r="M951" i="15"/>
  <c r="BL951" i="15" s="1"/>
  <c r="M919" i="15"/>
  <c r="BL919" i="15" s="1"/>
  <c r="M407" i="15"/>
  <c r="BL407" i="15" s="1"/>
  <c r="M343" i="15"/>
  <c r="BL343" i="15" s="1"/>
  <c r="M183" i="15"/>
  <c r="BL183" i="15" s="1"/>
  <c r="M67" i="15"/>
  <c r="BL67" i="15" s="1"/>
  <c r="AD1027" i="15"/>
  <c r="CC1027" i="15" s="1"/>
  <c r="AD883" i="15"/>
  <c r="CC883" i="15" s="1"/>
  <c r="AD723" i="15"/>
  <c r="CC723" i="15" s="1"/>
  <c r="AD643" i="15"/>
  <c r="CC643" i="15" s="1"/>
  <c r="N855" i="15"/>
  <c r="BM855" i="15" s="1"/>
  <c r="O1016" i="15"/>
  <c r="BN1016" i="15" s="1"/>
  <c r="O499" i="15"/>
  <c r="BN499" i="15" s="1"/>
  <c r="P1043" i="15"/>
  <c r="BO1043" i="15" s="1"/>
  <c r="P959" i="15"/>
  <c r="BO959" i="15" s="1"/>
  <c r="P775" i="15"/>
  <c r="BO775" i="15" s="1"/>
  <c r="P143" i="15"/>
  <c r="BO143" i="15" s="1"/>
  <c r="Q1035" i="15"/>
  <c r="BP1035" i="15" s="1"/>
  <c r="Q795" i="15"/>
  <c r="BP795" i="15" s="1"/>
  <c r="Q743" i="15"/>
  <c r="BP743" i="15" s="1"/>
  <c r="Q491" i="15"/>
  <c r="BP491" i="15" s="1"/>
  <c r="Q267" i="15"/>
  <c r="BP267" i="15" s="1"/>
  <c r="R631" i="15"/>
  <c r="BQ631" i="15" s="1"/>
  <c r="R471" i="15"/>
  <c r="BQ471" i="15" s="1"/>
  <c r="R279" i="15"/>
  <c r="BQ279" i="15" s="1"/>
  <c r="R88" i="15"/>
  <c r="BQ88" i="15" s="1"/>
  <c r="S858" i="15"/>
  <c r="BR858" i="15" s="1"/>
  <c r="S584" i="15"/>
  <c r="BR584" i="15" s="1"/>
  <c r="S491" i="15"/>
  <c r="BR491" i="15" s="1"/>
  <c r="S257" i="15"/>
  <c r="BR257" i="15" s="1"/>
  <c r="T1031" i="15"/>
  <c r="BS1031" i="15" s="1"/>
  <c r="T519" i="15"/>
  <c r="BS519" i="15" s="1"/>
  <c r="T285" i="15"/>
  <c r="BS285" i="15" s="1"/>
  <c r="T143" i="15"/>
  <c r="BS143" i="15" s="1"/>
  <c r="U1027" i="15"/>
  <c r="BT1027" i="15" s="1"/>
  <c r="U611" i="15"/>
  <c r="BT611" i="15" s="1"/>
  <c r="U259" i="15"/>
  <c r="BT259" i="15" s="1"/>
  <c r="W451" i="15"/>
  <c r="BV451" i="15" s="1"/>
  <c r="W419" i="15"/>
  <c r="BV419" i="15" s="1"/>
  <c r="W76" i="15"/>
  <c r="BV76" i="15" s="1"/>
  <c r="X1035" i="15"/>
  <c r="BW1035" i="15" s="1"/>
  <c r="X1018" i="15"/>
  <c r="BW1018" i="15" s="1"/>
  <c r="X983" i="15"/>
  <c r="BW983" i="15" s="1"/>
  <c r="X700" i="15"/>
  <c r="BW700" i="15" s="1"/>
  <c r="X332" i="15"/>
  <c r="BW332" i="15" s="1"/>
  <c r="X236" i="15"/>
  <c r="BW236" i="15" s="1"/>
  <c r="X136" i="15"/>
  <c r="BW136" i="15" s="1"/>
  <c r="X109" i="15"/>
  <c r="BW109" i="15" s="1"/>
  <c r="Y120" i="15"/>
  <c r="BX120" i="15" s="1"/>
  <c r="Z996" i="15"/>
  <c r="BY996" i="15" s="1"/>
  <c r="Z356" i="15"/>
  <c r="BY356" i="15" s="1"/>
  <c r="AA428" i="15"/>
  <c r="BZ428" i="15" s="1"/>
  <c r="AA152" i="15"/>
  <c r="BZ152" i="15" s="1"/>
  <c r="K691" i="15"/>
  <c r="BJ691" i="15" s="1"/>
  <c r="AB775" i="15"/>
  <c r="CA775" i="15" s="1"/>
  <c r="AB803" i="15"/>
  <c r="CA803" i="15" s="1"/>
  <c r="AB140" i="15"/>
  <c r="CA140" i="15" s="1"/>
  <c r="L927" i="15"/>
  <c r="BK927" i="15" s="1"/>
  <c r="L736" i="15"/>
  <c r="BK736" i="15" s="1"/>
  <c r="L560" i="15"/>
  <c r="BK560" i="15" s="1"/>
  <c r="L102" i="15"/>
  <c r="BK102" i="15" s="1"/>
  <c r="AC1004" i="15"/>
  <c r="CB1004" i="15" s="1"/>
  <c r="AC696" i="15"/>
  <c r="CB696" i="15" s="1"/>
  <c r="AC648" i="15"/>
  <c r="CB648" i="15" s="1"/>
  <c r="AC348" i="15"/>
  <c r="CB348" i="15" s="1"/>
  <c r="AC87" i="15"/>
  <c r="CB87" i="15" s="1"/>
  <c r="M152" i="15"/>
  <c r="BL152" i="15" s="1"/>
  <c r="N876" i="15"/>
  <c r="BM876" i="15" s="1"/>
  <c r="N716" i="15"/>
  <c r="BM716" i="15" s="1"/>
  <c r="N438" i="15"/>
  <c r="BM438" i="15" s="1"/>
  <c r="N236" i="15"/>
  <c r="BM236" i="15" s="1"/>
  <c r="N140" i="15"/>
  <c r="BM140" i="15" s="1"/>
  <c r="O813" i="15"/>
  <c r="BN813" i="15" s="1"/>
  <c r="O420" i="15"/>
  <c r="BN420" i="15" s="1"/>
  <c r="O372" i="15"/>
  <c r="BN372" i="15" s="1"/>
  <c r="O292" i="15"/>
  <c r="BN292" i="15" s="1"/>
  <c r="O276" i="15"/>
  <c r="BN276" i="15" s="1"/>
  <c r="P990" i="15"/>
  <c r="BO990" i="15" s="1"/>
  <c r="P956" i="15"/>
  <c r="BO956" i="15" s="1"/>
  <c r="P720" i="15"/>
  <c r="BO720" i="15" s="1"/>
  <c r="P576" i="15"/>
  <c r="BO576" i="15" s="1"/>
  <c r="Q380" i="15"/>
  <c r="BP380" i="15" s="1"/>
  <c r="Q364" i="15"/>
  <c r="BP364" i="15" s="1"/>
  <c r="R792" i="15"/>
  <c r="BQ792" i="15" s="1"/>
  <c r="R632" i="15"/>
  <c r="BQ632" i="15" s="1"/>
  <c r="R440" i="15"/>
  <c r="BQ440" i="15" s="1"/>
  <c r="R280" i="15"/>
  <c r="BQ280" i="15" s="1"/>
  <c r="S896" i="15"/>
  <c r="BR896" i="15" s="1"/>
  <c r="S65" i="15"/>
  <c r="BR65" i="15" s="1"/>
  <c r="S156" i="15"/>
  <c r="BR156" i="15" s="1"/>
  <c r="U552" i="15"/>
  <c r="BT552" i="15" s="1"/>
  <c r="U472" i="15"/>
  <c r="BT472" i="15" s="1"/>
  <c r="V980" i="15"/>
  <c r="BU980" i="15" s="1"/>
  <c r="X393" i="15"/>
  <c r="BW393" i="15" s="1"/>
  <c r="X361" i="15"/>
  <c r="BW361" i="15" s="1"/>
  <c r="X165" i="15"/>
  <c r="BW165" i="15" s="1"/>
  <c r="Y993" i="15"/>
  <c r="BX993" i="15" s="1"/>
  <c r="Y107" i="15"/>
  <c r="BX107" i="15" s="1"/>
  <c r="Z405" i="15"/>
  <c r="BY405" i="15" s="1"/>
  <c r="Z213" i="15"/>
  <c r="BY213" i="15" s="1"/>
  <c r="AA961" i="15"/>
  <c r="BZ961" i="15" s="1"/>
  <c r="AA881" i="15"/>
  <c r="BZ881" i="15" s="1"/>
  <c r="AA788" i="15"/>
  <c r="BZ788" i="15" s="1"/>
  <c r="AA433" i="15"/>
  <c r="BZ433" i="15" s="1"/>
  <c r="K885" i="15"/>
  <c r="BJ885" i="15" s="1"/>
  <c r="K610" i="15"/>
  <c r="BJ610" i="15" s="1"/>
  <c r="K562" i="15"/>
  <c r="BJ562" i="15" s="1"/>
  <c r="K501" i="15"/>
  <c r="BJ501" i="15" s="1"/>
  <c r="K453" i="15"/>
  <c r="BJ453" i="15" s="1"/>
  <c r="K299" i="15"/>
  <c r="BJ299" i="15" s="1"/>
  <c r="AB966" i="15"/>
  <c r="CA966" i="15" s="1"/>
  <c r="AB749" i="15"/>
  <c r="CA749" i="15" s="1"/>
  <c r="AB409" i="15"/>
  <c r="CA409" i="15" s="1"/>
  <c r="L1002" i="15"/>
  <c r="BK1002" i="15" s="1"/>
  <c r="L509" i="15"/>
  <c r="BK509" i="15" s="1"/>
  <c r="L349" i="15"/>
  <c r="BK349" i="15" s="1"/>
  <c r="L259" i="15"/>
  <c r="BK259" i="15" s="1"/>
  <c r="L330" i="15"/>
  <c r="BK330" i="15" s="1"/>
  <c r="L90" i="15"/>
  <c r="BK90" i="15" s="1"/>
  <c r="AC1041" i="15"/>
  <c r="CB1041" i="15" s="1"/>
  <c r="AC897" i="15"/>
  <c r="CB897" i="15" s="1"/>
  <c r="AC881" i="15"/>
  <c r="CB881" i="15" s="1"/>
  <c r="AC577" i="15"/>
  <c r="CB577" i="15" s="1"/>
  <c r="AC321" i="15"/>
  <c r="CB321" i="15" s="1"/>
  <c r="AC145" i="15"/>
  <c r="CB145" i="15" s="1"/>
  <c r="M737" i="15"/>
  <c r="BL737" i="15" s="1"/>
  <c r="M549" i="15"/>
  <c r="BL549" i="15" s="1"/>
  <c r="M229" i="15"/>
  <c r="BL229" i="15" s="1"/>
  <c r="AD857" i="15"/>
  <c r="CC857" i="15" s="1"/>
  <c r="AD697" i="15"/>
  <c r="CC697" i="15" s="1"/>
  <c r="AD649" i="15"/>
  <c r="CC649" i="15" s="1"/>
  <c r="AD467" i="15"/>
  <c r="CC467" i="15" s="1"/>
  <c r="AD451" i="15"/>
  <c r="CC451" i="15" s="1"/>
  <c r="AD185" i="15"/>
  <c r="CC185" i="15" s="1"/>
  <c r="N917" i="15"/>
  <c r="BM917" i="15" s="1"/>
  <c r="N757" i="15"/>
  <c r="BM757" i="15" s="1"/>
  <c r="N597" i="15"/>
  <c r="BM597" i="15" s="1"/>
  <c r="N261" i="15"/>
  <c r="BM261" i="15" s="1"/>
  <c r="O741" i="15"/>
  <c r="BN741" i="15" s="1"/>
  <c r="O521" i="15"/>
  <c r="BN521" i="15" s="1"/>
  <c r="O209" i="15"/>
  <c r="BN209" i="15" s="1"/>
  <c r="O193" i="15"/>
  <c r="BN193" i="15" s="1"/>
  <c r="P965" i="15"/>
  <c r="BO965" i="15" s="1"/>
  <c r="P441" i="15"/>
  <c r="BO441" i="15" s="1"/>
  <c r="P201" i="15"/>
  <c r="BO201" i="15" s="1"/>
  <c r="P165" i="15"/>
  <c r="BO165" i="15" s="1"/>
  <c r="Q814" i="15"/>
  <c r="BP814" i="15" s="1"/>
  <c r="Q513" i="15"/>
  <c r="BP513" i="15" s="1"/>
  <c r="Q385" i="15"/>
  <c r="BP385" i="15" s="1"/>
  <c r="R900" i="15"/>
  <c r="BQ900" i="15" s="1"/>
  <c r="R661" i="15"/>
  <c r="BQ661" i="15" s="1"/>
  <c r="R565" i="15"/>
  <c r="BQ565" i="15" s="1"/>
  <c r="R469" i="15"/>
  <c r="BQ469" i="15" s="1"/>
  <c r="S449" i="15"/>
  <c r="BR449" i="15" s="1"/>
  <c r="T912" i="15"/>
  <c r="BS912" i="15" s="1"/>
  <c r="T649" i="15"/>
  <c r="BS649" i="15" s="1"/>
  <c r="T121" i="15"/>
  <c r="BS121" i="15" s="1"/>
  <c r="U822" i="15"/>
  <c r="BT822" i="15" s="1"/>
  <c r="U553" i="15"/>
  <c r="BT553" i="15" s="1"/>
  <c r="U505" i="15"/>
  <c r="BT505" i="15" s="1"/>
  <c r="U441" i="15"/>
  <c r="BT441" i="15" s="1"/>
  <c r="U361" i="15"/>
  <c r="BT361" i="15" s="1"/>
  <c r="U281" i="15"/>
  <c r="BT281" i="15" s="1"/>
  <c r="V957" i="15"/>
  <c r="BU957" i="15" s="1"/>
  <c r="V797" i="15"/>
  <c r="BU797" i="15" s="1"/>
  <c r="W950" i="15"/>
  <c r="BV950" i="15" s="1"/>
  <c r="W889" i="15"/>
  <c r="BV889" i="15" s="1"/>
  <c r="X893" i="15"/>
  <c r="BW893" i="15" s="1"/>
  <c r="X722" i="15"/>
  <c r="BW722" i="15" s="1"/>
  <c r="X242" i="15"/>
  <c r="BW242" i="15" s="1"/>
  <c r="Y774" i="15"/>
  <c r="BX774" i="15" s="1"/>
  <c r="Y690" i="15"/>
  <c r="BX690" i="15" s="1"/>
  <c r="Z714" i="15"/>
  <c r="BY714" i="15" s="1"/>
  <c r="Z410" i="15"/>
  <c r="BY410" i="15" s="1"/>
  <c r="Z170" i="15"/>
  <c r="BY170" i="15" s="1"/>
  <c r="AA942" i="15"/>
  <c r="BZ942" i="15" s="1"/>
  <c r="AA685" i="15"/>
  <c r="BZ685" i="15" s="1"/>
  <c r="K1030" i="15"/>
  <c r="BJ1030" i="15" s="1"/>
  <c r="K470" i="15"/>
  <c r="BJ470" i="15" s="1"/>
  <c r="AB659" i="15"/>
  <c r="CA659" i="15" s="1"/>
  <c r="AB362" i="15"/>
  <c r="CA362" i="15" s="1"/>
  <c r="AB272" i="15"/>
  <c r="CA272" i="15" s="1"/>
  <c r="L1054" i="15"/>
  <c r="BK1054" i="15" s="1"/>
  <c r="L315" i="15"/>
  <c r="BK315" i="15" s="1"/>
  <c r="AC626" i="15"/>
  <c r="CB626" i="15" s="1"/>
  <c r="AC434" i="15"/>
  <c r="CB434" i="15" s="1"/>
  <c r="AC210" i="15"/>
  <c r="CB210" i="15" s="1"/>
  <c r="AC111" i="15"/>
  <c r="CB111" i="15" s="1"/>
  <c r="M566" i="15"/>
  <c r="BL566" i="15" s="1"/>
  <c r="M502" i="15"/>
  <c r="BL502" i="15" s="1"/>
  <c r="M294" i="15"/>
  <c r="BL294" i="15" s="1"/>
  <c r="M150" i="15"/>
  <c r="BL150" i="15" s="1"/>
  <c r="AD954" i="15"/>
  <c r="CC954" i="15" s="1"/>
  <c r="AD516" i="15"/>
  <c r="CC516" i="15" s="1"/>
  <c r="AD436" i="15"/>
  <c r="CC436" i="15" s="1"/>
  <c r="AD330" i="15"/>
  <c r="CC330" i="15" s="1"/>
  <c r="O394" i="15"/>
  <c r="BN394" i="15" s="1"/>
  <c r="P636" i="15"/>
  <c r="BO636" i="15" s="1"/>
  <c r="P462" i="15"/>
  <c r="BO462" i="15" s="1"/>
  <c r="P318" i="15"/>
  <c r="BO318" i="15" s="1"/>
  <c r="Q754" i="15"/>
  <c r="BP754" i="15" s="1"/>
  <c r="Q242" i="15"/>
  <c r="BP242" i="15" s="1"/>
  <c r="Q88" i="15"/>
  <c r="BP88" i="15" s="1"/>
  <c r="R901" i="15"/>
  <c r="BQ901" i="15" s="1"/>
  <c r="R438" i="15"/>
  <c r="BQ438" i="15" s="1"/>
  <c r="R358" i="15"/>
  <c r="BQ358" i="15" s="1"/>
  <c r="S1054" i="15"/>
  <c r="BR1054" i="15" s="1"/>
  <c r="S940" i="15"/>
  <c r="BR940" i="15" s="1"/>
  <c r="S874" i="15"/>
  <c r="BR874" i="15" s="1"/>
  <c r="T929" i="15"/>
  <c r="BS929" i="15" s="1"/>
  <c r="T498" i="15"/>
  <c r="BS498" i="15" s="1"/>
  <c r="T482" i="15"/>
  <c r="BS482" i="15" s="1"/>
  <c r="U982" i="15"/>
  <c r="BT982" i="15" s="1"/>
  <c r="U851" i="15"/>
  <c r="BT851" i="15" s="1"/>
  <c r="U582" i="15"/>
  <c r="BT582" i="15" s="1"/>
  <c r="U150" i="15"/>
  <c r="BT150" i="15" s="1"/>
  <c r="V858" i="15"/>
  <c r="BU858" i="15" s="1"/>
  <c r="V458" i="15"/>
  <c r="BU458" i="15" s="1"/>
  <c r="V122" i="15"/>
  <c r="BU122" i="15" s="1"/>
  <c r="X247" i="15"/>
  <c r="BW247" i="15" s="1"/>
  <c r="Y911" i="15"/>
  <c r="BX911" i="15" s="1"/>
  <c r="Y751" i="15"/>
  <c r="BX751" i="15" s="1"/>
  <c r="Y731" i="15"/>
  <c r="BX731" i="15" s="1"/>
  <c r="Y575" i="15"/>
  <c r="BX575" i="15" s="1"/>
  <c r="Y479" i="15"/>
  <c r="BX479" i="15" s="1"/>
  <c r="Y431" i="15"/>
  <c r="BX431" i="15" s="1"/>
  <c r="Y335" i="15"/>
  <c r="BX335" i="15" s="1"/>
  <c r="Z411" i="15"/>
  <c r="BY411" i="15" s="1"/>
  <c r="Z283" i="15"/>
  <c r="BY283" i="15" s="1"/>
  <c r="AA604" i="15"/>
  <c r="BZ604" i="15" s="1"/>
  <c r="AA525" i="15"/>
  <c r="BZ525" i="15" s="1"/>
  <c r="AA399" i="15"/>
  <c r="BZ399" i="15" s="1"/>
  <c r="AA277" i="15"/>
  <c r="BZ277" i="15" s="1"/>
  <c r="K1032" i="15"/>
  <c r="BJ1032" i="15" s="1"/>
  <c r="K971" i="15"/>
  <c r="BJ971" i="15" s="1"/>
  <c r="K193" i="15"/>
  <c r="BJ193" i="15" s="1"/>
  <c r="AB1046" i="15"/>
  <c r="CA1046" i="15" s="1"/>
  <c r="AB92" i="15"/>
  <c r="CA92" i="15" s="1"/>
  <c r="L691" i="15"/>
  <c r="BK691" i="15" s="1"/>
  <c r="L645" i="15"/>
  <c r="BK645" i="15" s="1"/>
  <c r="AC399" i="15"/>
  <c r="CB399" i="15" s="1"/>
  <c r="AC207" i="15"/>
  <c r="CB207" i="15" s="1"/>
  <c r="M939" i="15"/>
  <c r="BL939" i="15" s="1"/>
  <c r="M523" i="15"/>
  <c r="BL523" i="15" s="1"/>
  <c r="M331" i="15"/>
  <c r="BL331" i="15" s="1"/>
  <c r="AD1015" i="15"/>
  <c r="CC1015" i="15" s="1"/>
  <c r="AD311" i="15"/>
  <c r="CC311" i="15" s="1"/>
  <c r="AD279" i="15"/>
  <c r="CC279" i="15" s="1"/>
  <c r="AD263" i="15"/>
  <c r="CC263" i="15" s="1"/>
  <c r="N651" i="15"/>
  <c r="BM651" i="15" s="1"/>
  <c r="N283" i="15"/>
  <c r="BM283" i="15" s="1"/>
  <c r="N251" i="15"/>
  <c r="BM251" i="15" s="1"/>
  <c r="O846" i="15"/>
  <c r="BN846" i="15" s="1"/>
  <c r="O698" i="15"/>
  <c r="BN698" i="15" s="1"/>
  <c r="O637" i="15"/>
  <c r="BN637" i="15" s="1"/>
  <c r="O367" i="15"/>
  <c r="BN367" i="15" s="1"/>
  <c r="P979" i="15"/>
  <c r="BO979" i="15" s="1"/>
  <c r="P92" i="15"/>
  <c r="BO92" i="15" s="1"/>
  <c r="P147" i="15"/>
  <c r="BO147" i="15" s="1"/>
  <c r="Q383" i="15"/>
  <c r="BP383" i="15" s="1"/>
  <c r="Q175" i="15"/>
  <c r="BP175" i="15" s="1"/>
  <c r="R1019" i="15"/>
  <c r="BQ1019" i="15" s="1"/>
  <c r="R795" i="15"/>
  <c r="BQ795" i="15" s="1"/>
  <c r="S770" i="15"/>
  <c r="BR770" i="15" s="1"/>
  <c r="S699" i="15"/>
  <c r="BR699" i="15" s="1"/>
  <c r="S588" i="15"/>
  <c r="BR588" i="15" s="1"/>
  <c r="S181" i="15"/>
  <c r="BR181" i="15" s="1"/>
  <c r="U999" i="15"/>
  <c r="BT999" i="15" s="1"/>
  <c r="U868" i="15"/>
  <c r="BT868" i="15" s="1"/>
  <c r="U487" i="15"/>
  <c r="BT487" i="15" s="1"/>
  <c r="U359" i="15"/>
  <c r="BT359" i="15" s="1"/>
  <c r="V403" i="15"/>
  <c r="BU403" i="15" s="1"/>
  <c r="W967" i="15"/>
  <c r="BV967" i="15" s="1"/>
  <c r="W854" i="15"/>
  <c r="BV854" i="15" s="1"/>
  <c r="W690" i="15"/>
  <c r="BV690" i="15" s="1"/>
  <c r="W94" i="15"/>
  <c r="BV94" i="15" s="1"/>
  <c r="X772" i="15"/>
  <c r="BW772" i="15" s="1"/>
  <c r="X544" i="15"/>
  <c r="BW544" i="15" s="1"/>
  <c r="X496" i="15"/>
  <c r="BW496" i="15" s="1"/>
  <c r="X71" i="15"/>
  <c r="BW71" i="15" s="1"/>
  <c r="Y648" i="15"/>
  <c r="BX648" i="15" s="1"/>
  <c r="Z936" i="15"/>
  <c r="BY936" i="15" s="1"/>
  <c r="Z792" i="15"/>
  <c r="BY792" i="15" s="1"/>
  <c r="Z552" i="15"/>
  <c r="BY552" i="15" s="1"/>
  <c r="Z466" i="15"/>
  <c r="BY466" i="15" s="1"/>
  <c r="AA621" i="15"/>
  <c r="BZ621" i="15" s="1"/>
  <c r="AA294" i="15"/>
  <c r="BZ294" i="15" s="1"/>
  <c r="AA140" i="15"/>
  <c r="BZ140" i="15" s="1"/>
  <c r="K553" i="15"/>
  <c r="BJ553" i="15" s="1"/>
  <c r="K412" i="15"/>
  <c r="BJ412" i="15" s="1"/>
  <c r="K136" i="15"/>
  <c r="BJ136" i="15" s="1"/>
  <c r="AB1047" i="15"/>
  <c r="CA1047" i="15" s="1"/>
  <c r="AB360" i="15"/>
  <c r="CA360" i="15" s="1"/>
  <c r="AB206" i="15"/>
  <c r="CA206" i="15" s="1"/>
  <c r="L912" i="15"/>
  <c r="BK912" i="15" s="1"/>
  <c r="L692" i="15"/>
  <c r="BK692" i="15" s="1"/>
  <c r="L548" i="15"/>
  <c r="BK548" i="15" s="1"/>
  <c r="L484" i="15"/>
  <c r="BK484" i="15" s="1"/>
  <c r="L80" i="15"/>
  <c r="BK80" i="15" s="1"/>
  <c r="L156" i="15"/>
  <c r="BK156" i="15" s="1"/>
  <c r="AC976" i="15"/>
  <c r="CB976" i="15" s="1"/>
  <c r="AC684" i="15"/>
  <c r="CB684" i="15" s="1"/>
  <c r="AC496" i="15"/>
  <c r="CB496" i="15" s="1"/>
  <c r="AC448" i="15"/>
  <c r="CB448" i="15" s="1"/>
  <c r="AC400" i="15"/>
  <c r="CB400" i="15" s="1"/>
  <c r="AC368" i="15"/>
  <c r="CB368" i="15" s="1"/>
  <c r="AC176" i="15"/>
  <c r="CB176" i="15" s="1"/>
  <c r="M972" i="15"/>
  <c r="BL972" i="15" s="1"/>
  <c r="M648" i="15"/>
  <c r="BL648" i="15" s="1"/>
  <c r="M444" i="15"/>
  <c r="BL444" i="15" s="1"/>
  <c r="M300" i="15"/>
  <c r="BL300" i="15" s="1"/>
  <c r="M268" i="15"/>
  <c r="BL268" i="15" s="1"/>
  <c r="M172" i="15"/>
  <c r="BL172" i="15" s="1"/>
  <c r="M124" i="15"/>
  <c r="BL124" i="15" s="1"/>
  <c r="AD632" i="15"/>
  <c r="CC632" i="15" s="1"/>
  <c r="AD328" i="15"/>
  <c r="CC328" i="15" s="1"/>
  <c r="AD296" i="15"/>
  <c r="CC296" i="15" s="1"/>
  <c r="AD184" i="15"/>
  <c r="CC184" i="15" s="1"/>
  <c r="N1008" i="15"/>
  <c r="BM1008" i="15" s="1"/>
  <c r="N896" i="15"/>
  <c r="BM896" i="15" s="1"/>
  <c r="N592" i="15"/>
  <c r="BM592" i="15" s="1"/>
  <c r="O981" i="15"/>
  <c r="BN981" i="15" s="1"/>
  <c r="O360" i="15"/>
  <c r="BN360" i="15" s="1"/>
  <c r="O312" i="15"/>
  <c r="BN312" i="15" s="1"/>
  <c r="O200" i="15"/>
  <c r="BN200" i="15" s="1"/>
  <c r="P180" i="15"/>
  <c r="BO180" i="15" s="1"/>
  <c r="Q992" i="15"/>
  <c r="BP992" i="15" s="1"/>
  <c r="Q861" i="15"/>
  <c r="BP861" i="15" s="1"/>
  <c r="Q800" i="15"/>
  <c r="BP800" i="15" s="1"/>
  <c r="Q733" i="15"/>
  <c r="BP733" i="15" s="1"/>
  <c r="Q368" i="15"/>
  <c r="BP368" i="15" s="1"/>
  <c r="Q336" i="15"/>
  <c r="BP336" i="15" s="1"/>
  <c r="Q304" i="15"/>
  <c r="BP304" i="15" s="1"/>
  <c r="Q272" i="15"/>
  <c r="BP272" i="15" s="1"/>
  <c r="R508" i="15"/>
  <c r="BQ508" i="15" s="1"/>
  <c r="R172" i="15"/>
  <c r="BQ172" i="15" s="1"/>
  <c r="S545" i="15"/>
  <c r="BR545" i="15" s="1"/>
  <c r="S468" i="15"/>
  <c r="BR468" i="15" s="1"/>
  <c r="T771" i="15"/>
  <c r="BS771" i="15" s="1"/>
  <c r="T825" i="15"/>
  <c r="BS825" i="15" s="1"/>
  <c r="T608" i="15"/>
  <c r="BS608" i="15" s="1"/>
  <c r="T182" i="15"/>
  <c r="BS182" i="15" s="1"/>
  <c r="U712" i="15"/>
  <c r="BT712" i="15" s="1"/>
  <c r="U492" i="15"/>
  <c r="BT492" i="15" s="1"/>
  <c r="U412" i="15"/>
  <c r="BT412" i="15" s="1"/>
  <c r="U380" i="15"/>
  <c r="BT380" i="15" s="1"/>
  <c r="U332" i="15"/>
  <c r="BT332" i="15" s="1"/>
  <c r="U65" i="15"/>
  <c r="BT65" i="15" s="1"/>
  <c r="V536" i="15"/>
  <c r="BU536" i="15" s="1"/>
  <c r="W589" i="15"/>
  <c r="BV589" i="15" s="1"/>
  <c r="T472" i="15"/>
  <c r="BS472" i="15" s="1"/>
  <c r="W98" i="15"/>
  <c r="BV98" i="15" s="1"/>
  <c r="X940" i="15"/>
  <c r="BW940" i="15" s="1"/>
  <c r="X755" i="15"/>
  <c r="BW755" i="15" s="1"/>
  <c r="X621" i="15"/>
  <c r="BW621" i="15" s="1"/>
  <c r="X493" i="15"/>
  <c r="BW493" i="15" s="1"/>
  <c r="X333" i="15"/>
  <c r="BW333" i="15" s="1"/>
  <c r="Y1061" i="15"/>
  <c r="BX1061" i="15" s="1"/>
  <c r="Y453" i="15"/>
  <c r="BX453" i="15" s="1"/>
  <c r="Y389" i="15"/>
  <c r="BX389" i="15" s="1"/>
  <c r="Y341" i="15"/>
  <c r="BX341" i="15" s="1"/>
  <c r="Z1049" i="15"/>
  <c r="BY1049" i="15" s="1"/>
  <c r="Z1033" i="15"/>
  <c r="BY1033" i="15" s="1"/>
  <c r="Z617" i="15"/>
  <c r="BY617" i="15" s="1"/>
  <c r="Z201" i="15"/>
  <c r="BY201" i="15" s="1"/>
  <c r="Z169" i="15"/>
  <c r="BY169" i="15" s="1"/>
  <c r="AA1044" i="15"/>
  <c r="BZ1044" i="15" s="1"/>
  <c r="AA650" i="15"/>
  <c r="BZ650" i="15" s="1"/>
  <c r="AA578" i="15"/>
  <c r="BZ578" i="15" s="1"/>
  <c r="AA453" i="15"/>
  <c r="BZ453" i="15" s="1"/>
  <c r="K951" i="15"/>
  <c r="BJ951" i="15" s="1"/>
  <c r="K872" i="15"/>
  <c r="BJ872" i="15" s="1"/>
  <c r="AB525" i="15"/>
  <c r="CA525" i="15" s="1"/>
  <c r="L577" i="15"/>
  <c r="BK577" i="15" s="1"/>
  <c r="L433" i="15"/>
  <c r="BK433" i="15" s="1"/>
  <c r="AC901" i="15"/>
  <c r="CB901" i="15" s="1"/>
  <c r="AC866" i="15"/>
  <c r="CB866" i="15" s="1"/>
  <c r="AC721" i="15"/>
  <c r="CB721" i="15" s="1"/>
  <c r="AC485" i="15"/>
  <c r="CB485" i="15" s="1"/>
  <c r="M1001" i="15"/>
  <c r="BL1001" i="15" s="1"/>
  <c r="M777" i="15"/>
  <c r="BL777" i="15" s="1"/>
  <c r="M709" i="15"/>
  <c r="BL709" i="15" s="1"/>
  <c r="M425" i="15"/>
  <c r="BL425" i="15" s="1"/>
  <c r="M101" i="15"/>
  <c r="BL101" i="15" s="1"/>
  <c r="AD829" i="15"/>
  <c r="CC829" i="15" s="1"/>
  <c r="AD797" i="15"/>
  <c r="CC797" i="15" s="1"/>
  <c r="AD701" i="15"/>
  <c r="CC701" i="15" s="1"/>
  <c r="AD365" i="15"/>
  <c r="CC365" i="15" s="1"/>
  <c r="AD349" i="15"/>
  <c r="CC349" i="15" s="1"/>
  <c r="AD157" i="15"/>
  <c r="CC157" i="15" s="1"/>
  <c r="N985" i="15"/>
  <c r="BM985" i="15" s="1"/>
  <c r="N713" i="15"/>
  <c r="BM713" i="15" s="1"/>
  <c r="N537" i="15"/>
  <c r="BM537" i="15" s="1"/>
  <c r="N409" i="15"/>
  <c r="BM409" i="15" s="1"/>
  <c r="N217" i="15"/>
  <c r="BM217" i="15" s="1"/>
  <c r="N185" i="15"/>
  <c r="BM185" i="15" s="1"/>
  <c r="N169" i="15"/>
  <c r="BM169" i="15" s="1"/>
  <c r="O1029" i="15"/>
  <c r="BN1029" i="15" s="1"/>
  <c r="O929" i="15"/>
  <c r="BN929" i="15" s="1"/>
  <c r="O610" i="15"/>
  <c r="BN610" i="15" s="1"/>
  <c r="O133" i="15"/>
  <c r="BN133" i="15" s="1"/>
  <c r="P904" i="15"/>
  <c r="BO904" i="15" s="1"/>
  <c r="P477" i="15"/>
  <c r="BO477" i="15" s="1"/>
  <c r="Q1029" i="15"/>
  <c r="BP1029" i="15" s="1"/>
  <c r="Q866" i="15"/>
  <c r="BP866" i="15" s="1"/>
  <c r="Q738" i="15"/>
  <c r="BP738" i="15" s="1"/>
  <c r="Q197" i="15"/>
  <c r="BP197" i="15" s="1"/>
  <c r="Q85" i="15"/>
  <c r="BP85" i="15" s="1"/>
  <c r="Q74" i="15"/>
  <c r="BP74" i="15" s="1"/>
  <c r="R553" i="15"/>
  <c r="BQ553" i="15" s="1"/>
  <c r="R457" i="15"/>
  <c r="BQ457" i="15" s="1"/>
  <c r="S125" i="15"/>
  <c r="BR125" i="15" s="1"/>
  <c r="T239" i="15"/>
  <c r="BS239" i="15" s="1"/>
  <c r="U621" i="15"/>
  <c r="BT621" i="15" s="1"/>
  <c r="U205" i="15"/>
  <c r="BT205" i="15" s="1"/>
  <c r="V961" i="15"/>
  <c r="BU961" i="15" s="1"/>
  <c r="V353" i="15"/>
  <c r="BU353" i="15" s="1"/>
  <c r="W937" i="15"/>
  <c r="BV937" i="15" s="1"/>
  <c r="W696" i="15"/>
  <c r="BV696" i="15" s="1"/>
  <c r="X657" i="15"/>
  <c r="BW657" i="15" s="1"/>
  <c r="X406" i="15"/>
  <c r="BW406" i="15" s="1"/>
  <c r="Y522" i="15"/>
  <c r="BX522" i="15" s="1"/>
  <c r="Z622" i="15"/>
  <c r="BY622" i="15" s="1"/>
  <c r="AA995" i="15"/>
  <c r="BZ995" i="15" s="1"/>
  <c r="AA188" i="15"/>
  <c r="BZ188" i="15" s="1"/>
  <c r="AA89" i="15"/>
  <c r="BZ89" i="15" s="1"/>
  <c r="K1016" i="15"/>
  <c r="BJ1016" i="15" s="1"/>
  <c r="K693" i="15"/>
  <c r="BJ693" i="15" s="1"/>
  <c r="K410" i="15"/>
  <c r="BJ410" i="15" s="1"/>
  <c r="K94" i="15"/>
  <c r="BJ94" i="15" s="1"/>
  <c r="AB971" i="15"/>
  <c r="CA971" i="15" s="1"/>
  <c r="AB642" i="15"/>
  <c r="CA642" i="15" s="1"/>
  <c r="AB350" i="15"/>
  <c r="CA350" i="15" s="1"/>
  <c r="AB308" i="15"/>
  <c r="CA308" i="15" s="1"/>
  <c r="L893" i="15"/>
  <c r="BK893" i="15" s="1"/>
  <c r="L722" i="15"/>
  <c r="BK722" i="15" s="1"/>
  <c r="L498" i="15"/>
  <c r="BK498" i="15" s="1"/>
  <c r="L335" i="15"/>
  <c r="BK335" i="15" s="1"/>
  <c r="AC902" i="15"/>
  <c r="CB902" i="15" s="1"/>
  <c r="M890" i="15"/>
  <c r="BL890" i="15" s="1"/>
  <c r="M602" i="15"/>
  <c r="BL602" i="15" s="1"/>
  <c r="M154" i="15"/>
  <c r="BL154" i="15" s="1"/>
  <c r="M138" i="15"/>
  <c r="BL138" i="15" s="1"/>
  <c r="AD734" i="15"/>
  <c r="CC734" i="15" s="1"/>
  <c r="AD158" i="15"/>
  <c r="CC158" i="15" s="1"/>
  <c r="N854" i="15"/>
  <c r="BM854" i="15" s="1"/>
  <c r="N496" i="15"/>
  <c r="BM496" i="15" s="1"/>
  <c r="N278" i="15"/>
  <c r="BM278" i="15" s="1"/>
  <c r="N198" i="15"/>
  <c r="BM198" i="15" s="1"/>
  <c r="N166" i="15"/>
  <c r="BM166" i="15" s="1"/>
  <c r="O1038" i="15"/>
  <c r="BN1038" i="15" s="1"/>
  <c r="O454" i="15"/>
  <c r="BN454" i="15" s="1"/>
  <c r="O414" i="15"/>
  <c r="BN414" i="15" s="1"/>
  <c r="P850" i="15"/>
  <c r="BO850" i="15" s="1"/>
  <c r="P562" i="15"/>
  <c r="BO562" i="15" s="1"/>
  <c r="P434" i="15"/>
  <c r="BO434" i="15" s="1"/>
  <c r="P386" i="15"/>
  <c r="BO386" i="15" s="1"/>
  <c r="P306" i="15"/>
  <c r="BO306" i="15" s="1"/>
  <c r="P290" i="15"/>
  <c r="BO290" i="15" s="1"/>
  <c r="Q294" i="15"/>
  <c r="BP294" i="15" s="1"/>
  <c r="R1050" i="15"/>
  <c r="BQ1050" i="15" s="1"/>
  <c r="R922" i="15"/>
  <c r="BQ922" i="15" s="1"/>
  <c r="R826" i="15"/>
  <c r="BQ826" i="15" s="1"/>
  <c r="R698" i="15"/>
  <c r="BQ698" i="15" s="1"/>
  <c r="R538" i="15"/>
  <c r="BQ538" i="15" s="1"/>
  <c r="R202" i="15"/>
  <c r="BQ202" i="15" s="1"/>
  <c r="S686" i="15"/>
  <c r="BR686" i="15" s="1"/>
  <c r="S466" i="15"/>
  <c r="BR466" i="15" s="1"/>
  <c r="S296" i="15"/>
  <c r="BR296" i="15" s="1"/>
  <c r="T658" i="15"/>
  <c r="BS658" i="15" s="1"/>
  <c r="T88" i="15"/>
  <c r="BS88" i="15" s="1"/>
  <c r="T170" i="15"/>
  <c r="BS170" i="15" s="1"/>
  <c r="U1002" i="15"/>
  <c r="BT1002" i="15" s="1"/>
  <c r="U890" i="15"/>
  <c r="BT890" i="15" s="1"/>
  <c r="V846" i="15"/>
  <c r="BU846" i="15" s="1"/>
  <c r="W1030" i="15"/>
  <c r="BV1030" i="15" s="1"/>
  <c r="W595" i="15"/>
  <c r="BV595" i="15" s="1"/>
  <c r="W652" i="15"/>
  <c r="BV652" i="15" s="1"/>
  <c r="W90" i="15"/>
  <c r="BV90" i="15" s="1"/>
  <c r="X529" i="15"/>
  <c r="BW529" i="15" s="1"/>
  <c r="X331" i="15"/>
  <c r="BW331" i="15" s="1"/>
  <c r="X99" i="15"/>
  <c r="BW99" i="15" s="1"/>
  <c r="Y147" i="15"/>
  <c r="BX147" i="15" s="1"/>
  <c r="Z74" i="15"/>
  <c r="BY74" i="15" s="1"/>
  <c r="AA790" i="15"/>
  <c r="BZ790" i="15" s="1"/>
  <c r="AA499" i="15"/>
  <c r="BZ499" i="15" s="1"/>
  <c r="AA281" i="15"/>
  <c r="BZ281" i="15" s="1"/>
  <c r="AA66" i="15"/>
  <c r="BZ66" i="15" s="1"/>
  <c r="K1038" i="15"/>
  <c r="BJ1038" i="15" s="1"/>
  <c r="K1004" i="15"/>
  <c r="BJ1004" i="15" s="1"/>
  <c r="K399" i="15"/>
  <c r="BJ399" i="15" s="1"/>
  <c r="AB922" i="15"/>
  <c r="CA922" i="15" s="1"/>
  <c r="AB731" i="15"/>
  <c r="CA731" i="15" s="1"/>
  <c r="AB699" i="15"/>
  <c r="CA699" i="15" s="1"/>
  <c r="AB668" i="15"/>
  <c r="CA668" i="15" s="1"/>
  <c r="AB491" i="15"/>
  <c r="CA491" i="15" s="1"/>
  <c r="AB475" i="15"/>
  <c r="CA475" i="15" s="1"/>
  <c r="AB225" i="15"/>
  <c r="CA225" i="15" s="1"/>
  <c r="AB328" i="15"/>
  <c r="CA328" i="15" s="1"/>
  <c r="L996" i="15"/>
  <c r="BK996" i="15" s="1"/>
  <c r="L711" i="15"/>
  <c r="BK711" i="15" s="1"/>
  <c r="L660" i="15"/>
  <c r="BK660" i="15" s="1"/>
  <c r="L631" i="15"/>
  <c r="BK631" i="15" s="1"/>
  <c r="AC979" i="15"/>
  <c r="CB979" i="15" s="1"/>
  <c r="AC771" i="15"/>
  <c r="CB771" i="15" s="1"/>
  <c r="AC531" i="15"/>
  <c r="CB531" i="15" s="1"/>
  <c r="AC467" i="15"/>
  <c r="CB467" i="15" s="1"/>
  <c r="AC403" i="15"/>
  <c r="CB403" i="15" s="1"/>
  <c r="AC307" i="15"/>
  <c r="CB307" i="15" s="1"/>
  <c r="M828" i="15"/>
  <c r="BL828" i="15" s="1"/>
  <c r="M699" i="15"/>
  <c r="BL699" i="15" s="1"/>
  <c r="AD1051" i="15"/>
  <c r="CC1051" i="15" s="1"/>
  <c r="AD1003" i="15"/>
  <c r="CC1003" i="15" s="1"/>
  <c r="AD699" i="15"/>
  <c r="CC699" i="15" s="1"/>
  <c r="AD651" i="15"/>
  <c r="CC651" i="15" s="1"/>
  <c r="AD571" i="15"/>
  <c r="CC571" i="15" s="1"/>
  <c r="AD411" i="15"/>
  <c r="CC411" i="15" s="1"/>
  <c r="N943" i="15"/>
  <c r="BM943" i="15" s="1"/>
  <c r="N863" i="15"/>
  <c r="BM863" i="15" s="1"/>
  <c r="N255" i="15"/>
  <c r="BM255" i="15" s="1"/>
  <c r="N239" i="15"/>
  <c r="BM239" i="15" s="1"/>
  <c r="N74" i="15"/>
  <c r="BM74" i="15" s="1"/>
  <c r="O963" i="15"/>
  <c r="BN963" i="15" s="1"/>
  <c r="O702" i="15"/>
  <c r="BN702" i="15" s="1"/>
  <c r="P1001" i="15"/>
  <c r="BO1001" i="15" s="1"/>
  <c r="P619" i="15"/>
  <c r="BO619" i="15" s="1"/>
  <c r="Q995" i="15"/>
  <c r="BP995" i="15" s="1"/>
  <c r="R959" i="15"/>
  <c r="BQ959" i="15" s="1"/>
  <c r="R351" i="15"/>
  <c r="BQ351" i="15" s="1"/>
  <c r="S646" i="15"/>
  <c r="BR646" i="15" s="1"/>
  <c r="T399" i="15"/>
  <c r="BS399" i="15" s="1"/>
  <c r="U824" i="15"/>
  <c r="BT824" i="15" s="1"/>
  <c r="U155" i="15"/>
  <c r="BT155" i="15" s="1"/>
  <c r="V935" i="15"/>
  <c r="BU935" i="15" s="1"/>
  <c r="V631" i="15"/>
  <c r="BU631" i="15" s="1"/>
  <c r="V583" i="15"/>
  <c r="BU583" i="15" s="1"/>
  <c r="X516" i="15"/>
  <c r="BW516" i="15" s="1"/>
  <c r="X212" i="15"/>
  <c r="BW212" i="15" s="1"/>
  <c r="Y1040" i="15"/>
  <c r="BX1040" i="15" s="1"/>
  <c r="Y1024" i="15"/>
  <c r="BX1024" i="15" s="1"/>
  <c r="Y336" i="15"/>
  <c r="BX336" i="15" s="1"/>
  <c r="Y160" i="15"/>
  <c r="BX160" i="15" s="1"/>
  <c r="Y144" i="15"/>
  <c r="BX144" i="15" s="1"/>
  <c r="Y81" i="15"/>
  <c r="BX81" i="15" s="1"/>
  <c r="Z924" i="15"/>
  <c r="BY924" i="15" s="1"/>
  <c r="Z620" i="15"/>
  <c r="BY620" i="15" s="1"/>
  <c r="AA1060" i="15"/>
  <c r="BZ1060" i="15" s="1"/>
  <c r="AA993" i="15"/>
  <c r="BZ993" i="15" s="1"/>
  <c r="AA625" i="15"/>
  <c r="BZ625" i="15" s="1"/>
  <c r="AA530" i="15"/>
  <c r="BZ530" i="15" s="1"/>
  <c r="AA500" i="15"/>
  <c r="BZ500" i="15" s="1"/>
  <c r="AA404" i="15"/>
  <c r="BZ404" i="15" s="1"/>
  <c r="K989" i="15"/>
  <c r="BJ989" i="15" s="1"/>
  <c r="K448" i="15"/>
  <c r="BJ448" i="15" s="1"/>
  <c r="K400" i="15"/>
  <c r="BJ400" i="15" s="1"/>
  <c r="K352" i="15"/>
  <c r="BJ352" i="15" s="1"/>
  <c r="AB969" i="15"/>
  <c r="CA969" i="15" s="1"/>
  <c r="AB732" i="15"/>
  <c r="CA732" i="15" s="1"/>
  <c r="AB476" i="15"/>
  <c r="CA476" i="15" s="1"/>
  <c r="L584" i="15"/>
  <c r="BK584" i="15" s="1"/>
  <c r="L568" i="15"/>
  <c r="BK568" i="15" s="1"/>
  <c r="L440" i="15"/>
  <c r="BK440" i="15" s="1"/>
  <c r="L222" i="15"/>
  <c r="BK222" i="15" s="1"/>
  <c r="AC964" i="15"/>
  <c r="CB964" i="15" s="1"/>
  <c r="AC580" i="15"/>
  <c r="CB580" i="15" s="1"/>
  <c r="AC516" i="15"/>
  <c r="CB516" i="15" s="1"/>
  <c r="AC340" i="15"/>
  <c r="CB340" i="15" s="1"/>
  <c r="AC324" i="15"/>
  <c r="CB324" i="15" s="1"/>
  <c r="M1024" i="15"/>
  <c r="BL1024" i="15" s="1"/>
  <c r="M912" i="15"/>
  <c r="BL912" i="15" s="1"/>
  <c r="M700" i="15"/>
  <c r="BL700" i="15" s="1"/>
  <c r="M576" i="15"/>
  <c r="BL576" i="15" s="1"/>
  <c r="M192" i="15"/>
  <c r="BL192" i="15" s="1"/>
  <c r="AD1036" i="15"/>
  <c r="CC1036" i="15" s="1"/>
  <c r="AD486" i="15"/>
  <c r="CC486" i="15" s="1"/>
  <c r="AD67" i="15"/>
  <c r="CC67" i="15" s="1"/>
  <c r="N916" i="15"/>
  <c r="BM916" i="15" s="1"/>
  <c r="N260" i="15"/>
  <c r="BM260" i="15" s="1"/>
  <c r="N196" i="15"/>
  <c r="BM196" i="15" s="1"/>
  <c r="O768" i="15"/>
  <c r="BN768" i="15" s="1"/>
  <c r="O396" i="15"/>
  <c r="BN396" i="15" s="1"/>
  <c r="P746" i="15"/>
  <c r="BO746" i="15" s="1"/>
  <c r="P520" i="15"/>
  <c r="BO520" i="15" s="1"/>
  <c r="P344" i="15"/>
  <c r="BO344" i="15" s="1"/>
  <c r="P232" i="15"/>
  <c r="BO232" i="15" s="1"/>
  <c r="Q980" i="15"/>
  <c r="BP980" i="15" s="1"/>
  <c r="Q628" i="15"/>
  <c r="BP628" i="15" s="1"/>
  <c r="R656" i="15"/>
  <c r="BQ656" i="15" s="1"/>
  <c r="R528" i="15"/>
  <c r="BQ528" i="15" s="1"/>
  <c r="R448" i="15"/>
  <c r="BQ448" i="15" s="1"/>
  <c r="R256" i="15"/>
  <c r="BQ256" i="15" s="1"/>
  <c r="R160" i="15"/>
  <c r="BQ160" i="15" s="1"/>
  <c r="S820" i="15"/>
  <c r="BR820" i="15" s="1"/>
  <c r="S581" i="15"/>
  <c r="BR581" i="15" s="1"/>
  <c r="S325" i="15"/>
  <c r="BR325" i="15" s="1"/>
  <c r="S132" i="15"/>
  <c r="BR132" i="15" s="1"/>
  <c r="T266" i="15"/>
  <c r="BS266" i="15" s="1"/>
  <c r="U959" i="15"/>
  <c r="BT959" i="15" s="1"/>
  <c r="U512" i="15"/>
  <c r="BT512" i="15" s="1"/>
  <c r="V764" i="15"/>
  <c r="BU764" i="15" s="1"/>
  <c r="V652" i="15"/>
  <c r="BU652" i="15" s="1"/>
  <c r="V620" i="15"/>
  <c r="BU620" i="15" s="1"/>
  <c r="V524" i="15"/>
  <c r="BU524" i="15" s="1"/>
  <c r="V380" i="15"/>
  <c r="BU380" i="15" s="1"/>
  <c r="W982" i="15"/>
  <c r="BV982" i="15" s="1"/>
  <c r="W928" i="15"/>
  <c r="BV928" i="15" s="1"/>
  <c r="W687" i="15"/>
  <c r="BV687" i="15" s="1"/>
  <c r="W180" i="15"/>
  <c r="BV180" i="15" s="1"/>
  <c r="W148" i="15"/>
  <c r="BV148" i="15" s="1"/>
  <c r="W103" i="15"/>
  <c r="BV103" i="15" s="1"/>
  <c r="S712" i="15"/>
  <c r="BR712" i="15" s="1"/>
  <c r="S680" i="15"/>
  <c r="BR680" i="15" s="1"/>
  <c r="S348" i="15"/>
  <c r="BR348" i="15" s="1"/>
  <c r="T997" i="15"/>
  <c r="BS997" i="15" s="1"/>
  <c r="T946" i="15"/>
  <c r="BS946" i="15" s="1"/>
  <c r="T856" i="15"/>
  <c r="BS856" i="15" s="1"/>
  <c r="T662" i="15"/>
  <c r="BS662" i="15" s="1"/>
  <c r="T600" i="15"/>
  <c r="BS600" i="15" s="1"/>
  <c r="T408" i="15"/>
  <c r="BS408" i="15" s="1"/>
  <c r="U580" i="15"/>
  <c r="BT580" i="15" s="1"/>
  <c r="V83" i="15"/>
  <c r="BU83" i="15" s="1"/>
  <c r="W1048" i="15"/>
  <c r="BV1048" i="15" s="1"/>
  <c r="W520" i="15"/>
  <c r="BV520" i="15" s="1"/>
  <c r="W752" i="15"/>
  <c r="BV752" i="15" s="1"/>
  <c r="X789" i="15"/>
  <c r="BW789" i="15" s="1"/>
  <c r="X193" i="15"/>
  <c r="BW193" i="15" s="1"/>
  <c r="Y1049" i="15"/>
  <c r="BX1049" i="15" s="1"/>
  <c r="Y1033" i="15"/>
  <c r="BX1033" i="15" s="1"/>
  <c r="Z589" i="15"/>
  <c r="BY589" i="15" s="1"/>
  <c r="Z301" i="15"/>
  <c r="BY301" i="15" s="1"/>
  <c r="AA969" i="15"/>
  <c r="BZ969" i="15" s="1"/>
  <c r="AA614" i="15"/>
  <c r="BZ614" i="15" s="1"/>
  <c r="K1019" i="15"/>
  <c r="BJ1019" i="15" s="1"/>
  <c r="AB882" i="15"/>
  <c r="CA882" i="15" s="1"/>
  <c r="AB737" i="15"/>
  <c r="CA737" i="15" s="1"/>
  <c r="AB545" i="15"/>
  <c r="CA545" i="15" s="1"/>
  <c r="AB529" i="15"/>
  <c r="CA529" i="15" s="1"/>
  <c r="AB401" i="15"/>
  <c r="CA401" i="15" s="1"/>
  <c r="L357" i="15"/>
  <c r="BK357" i="15" s="1"/>
  <c r="L341" i="15"/>
  <c r="BK341" i="15" s="1"/>
  <c r="AC953" i="15"/>
  <c r="CB953" i="15" s="1"/>
  <c r="AC745" i="15"/>
  <c r="CB745" i="15" s="1"/>
  <c r="AC725" i="15"/>
  <c r="CB725" i="15" s="1"/>
  <c r="AC553" i="15"/>
  <c r="CB553" i="15" s="1"/>
  <c r="AC393" i="15"/>
  <c r="CB393" i="15" s="1"/>
  <c r="AC101" i="15"/>
  <c r="CB101" i="15" s="1"/>
  <c r="M381" i="15"/>
  <c r="BL381" i="15" s="1"/>
  <c r="AD913" i="15"/>
  <c r="CC913" i="15" s="1"/>
  <c r="AD753" i="15"/>
  <c r="CC753" i="15" s="1"/>
  <c r="O823" i="15"/>
  <c r="BN823" i="15" s="1"/>
  <c r="O566" i="15"/>
  <c r="BN566" i="15" s="1"/>
  <c r="O393" i="15"/>
  <c r="BN393" i="15" s="1"/>
  <c r="O329" i="15"/>
  <c r="BN329" i="15" s="1"/>
  <c r="P928" i="15"/>
  <c r="BO928" i="15" s="1"/>
  <c r="P757" i="15"/>
  <c r="BO757" i="15" s="1"/>
  <c r="P433" i="15"/>
  <c r="BO433" i="15" s="1"/>
  <c r="P385" i="15"/>
  <c r="BO385" i="15" s="1"/>
  <c r="Q921" i="15"/>
  <c r="BP921" i="15" s="1"/>
  <c r="Q822" i="15"/>
  <c r="BP822" i="15" s="1"/>
  <c r="Q505" i="15"/>
  <c r="BP505" i="15" s="1"/>
  <c r="Q281" i="15"/>
  <c r="BP281" i="15" s="1"/>
  <c r="Q169" i="15"/>
  <c r="BP169" i="15" s="1"/>
  <c r="R765" i="15"/>
  <c r="BQ765" i="15" s="1"/>
  <c r="R349" i="15"/>
  <c r="BQ349" i="15" s="1"/>
  <c r="R80" i="15"/>
  <c r="BQ80" i="15" s="1"/>
  <c r="S709" i="15"/>
  <c r="BR709" i="15" s="1"/>
  <c r="S630" i="15"/>
  <c r="BR630" i="15" s="1"/>
  <c r="S303" i="15"/>
  <c r="BR303" i="15" s="1"/>
  <c r="S84" i="15"/>
  <c r="BR84" i="15" s="1"/>
  <c r="T275" i="15"/>
  <c r="BS275" i="15" s="1"/>
  <c r="T259" i="15"/>
  <c r="BS259" i="15" s="1"/>
  <c r="U625" i="15"/>
  <c r="BT625" i="15" s="1"/>
  <c r="U385" i="15"/>
  <c r="BT385" i="15" s="1"/>
  <c r="V581" i="15"/>
  <c r="BU581" i="15" s="1"/>
  <c r="V517" i="15"/>
  <c r="BU517" i="15" s="1"/>
  <c r="W918" i="15"/>
  <c r="BV918" i="15" s="1"/>
  <c r="W465" i="15"/>
  <c r="BV465" i="15" s="1"/>
  <c r="X921" i="15"/>
  <c r="BW921" i="15" s="1"/>
  <c r="X426" i="15"/>
  <c r="BW426" i="15" s="1"/>
  <c r="X90" i="15"/>
  <c r="BW90" i="15" s="1"/>
  <c r="Y990" i="15"/>
  <c r="BX990" i="15" s="1"/>
  <c r="Y878" i="15"/>
  <c r="BX878" i="15" s="1"/>
  <c r="Y478" i="15"/>
  <c r="BX478" i="15" s="1"/>
  <c r="Y174" i="15"/>
  <c r="BX174" i="15" s="1"/>
  <c r="Z594" i="15"/>
  <c r="BY594" i="15" s="1"/>
  <c r="Z306" i="15"/>
  <c r="BY306" i="15" s="1"/>
  <c r="AA824" i="15"/>
  <c r="BZ824" i="15" s="1"/>
  <c r="AA631" i="15"/>
  <c r="BZ631" i="15" s="1"/>
  <c r="AA474" i="15"/>
  <c r="BZ474" i="15" s="1"/>
  <c r="AA256" i="15"/>
  <c r="BZ256" i="15" s="1"/>
  <c r="AA327" i="15"/>
  <c r="BZ327" i="15" s="1"/>
  <c r="AA162" i="15"/>
  <c r="BZ162" i="15" s="1"/>
  <c r="K1022" i="15"/>
  <c r="BJ1022" i="15" s="1"/>
  <c r="K845" i="15"/>
  <c r="BJ845" i="15" s="1"/>
  <c r="K785" i="15"/>
  <c r="BJ785" i="15" s="1"/>
  <c r="K555" i="15"/>
  <c r="BJ555" i="15" s="1"/>
  <c r="AB722" i="15"/>
  <c r="CA722" i="15" s="1"/>
  <c r="L1030" i="15"/>
  <c r="BK1030" i="15" s="1"/>
  <c r="L953" i="15"/>
  <c r="BK953" i="15" s="1"/>
  <c r="L777" i="15"/>
  <c r="BK777" i="15" s="1"/>
  <c r="L236" i="15"/>
  <c r="BK236" i="15" s="1"/>
  <c r="L220" i="15"/>
  <c r="BK220" i="15" s="1"/>
  <c r="L188" i="15"/>
  <c r="BK188" i="15" s="1"/>
  <c r="L170" i="15"/>
  <c r="BK170" i="15" s="1"/>
  <c r="AC778" i="15"/>
  <c r="CB778" i="15" s="1"/>
  <c r="AC474" i="15"/>
  <c r="CB474" i="15" s="1"/>
  <c r="AC218" i="15"/>
  <c r="CB218" i="15" s="1"/>
  <c r="M574" i="15"/>
  <c r="BL574" i="15" s="1"/>
  <c r="M126" i="15"/>
  <c r="BL126" i="15" s="1"/>
  <c r="M95" i="15"/>
  <c r="BL95" i="15" s="1"/>
  <c r="AD946" i="15"/>
  <c r="CC946" i="15" s="1"/>
  <c r="AD210" i="15"/>
  <c r="CC210" i="15" s="1"/>
  <c r="N810" i="15"/>
  <c r="BM810" i="15" s="1"/>
  <c r="N426" i="15"/>
  <c r="BM426" i="15" s="1"/>
  <c r="N378" i="15"/>
  <c r="BM378" i="15" s="1"/>
  <c r="N138" i="15"/>
  <c r="BM138" i="15" s="1"/>
  <c r="O1008" i="15"/>
  <c r="BN1008" i="15" s="1"/>
  <c r="O733" i="15"/>
  <c r="BN733" i="15" s="1"/>
  <c r="O591" i="15"/>
  <c r="BN591" i="15" s="1"/>
  <c r="O543" i="15"/>
  <c r="BN543" i="15" s="1"/>
  <c r="O474" i="15"/>
  <c r="BN474" i="15" s="1"/>
  <c r="O79" i="15"/>
  <c r="BN79" i="15" s="1"/>
  <c r="P838" i="15"/>
  <c r="BO838" i="15" s="1"/>
  <c r="P523" i="15"/>
  <c r="BO523" i="15" s="1"/>
  <c r="Q234" i="15"/>
  <c r="BP234" i="15" s="1"/>
  <c r="Q105" i="15"/>
  <c r="BP105" i="15" s="1"/>
  <c r="R911" i="15"/>
  <c r="BQ911" i="15" s="1"/>
  <c r="R382" i="15"/>
  <c r="BQ382" i="15" s="1"/>
  <c r="S869" i="15"/>
  <c r="BR869" i="15" s="1"/>
  <c r="S652" i="15"/>
  <c r="BR652" i="15" s="1"/>
  <c r="S547" i="15"/>
  <c r="BR547" i="15" s="1"/>
  <c r="S204" i="15"/>
  <c r="BR204" i="15" s="1"/>
  <c r="T698" i="15"/>
  <c r="BS698" i="15" s="1"/>
  <c r="T618" i="15"/>
  <c r="BS618" i="15" s="1"/>
  <c r="U1054" i="15"/>
  <c r="BT1054" i="15" s="1"/>
  <c r="U542" i="15"/>
  <c r="BT542" i="15" s="1"/>
  <c r="U526" i="15"/>
  <c r="BT526" i="15" s="1"/>
  <c r="V978" i="15"/>
  <c r="BU978" i="15" s="1"/>
  <c r="W1000" i="15"/>
  <c r="BV1000" i="15" s="1"/>
  <c r="W458" i="15"/>
  <c r="BV458" i="15" s="1"/>
  <c r="W378" i="15"/>
  <c r="BV378" i="15" s="1"/>
  <c r="W298" i="15"/>
  <c r="BV298" i="15" s="1"/>
  <c r="X955" i="15"/>
  <c r="BW955" i="15" s="1"/>
  <c r="X803" i="15"/>
  <c r="BW803" i="15" s="1"/>
  <c r="X543" i="15"/>
  <c r="BW543" i="15" s="1"/>
  <c r="Y820" i="15"/>
  <c r="BX820" i="15" s="1"/>
  <c r="Y279" i="15"/>
  <c r="BX279" i="15" s="1"/>
  <c r="Z931" i="15"/>
  <c r="BY931" i="15" s="1"/>
  <c r="Z509" i="15"/>
  <c r="BY509" i="15" s="1"/>
  <c r="AA947" i="15"/>
  <c r="BZ947" i="15" s="1"/>
  <c r="AA817" i="15"/>
  <c r="BZ817" i="15" s="1"/>
  <c r="AA343" i="15"/>
  <c r="BZ343" i="15" s="1"/>
  <c r="K912" i="15"/>
  <c r="BJ912" i="15" s="1"/>
  <c r="K834" i="15"/>
  <c r="BJ834" i="15" s="1"/>
  <c r="K576" i="15"/>
  <c r="BJ576" i="15" s="1"/>
  <c r="K544" i="15"/>
  <c r="BJ544" i="15" s="1"/>
  <c r="K201" i="15"/>
  <c r="BJ201" i="15" s="1"/>
  <c r="AB1038" i="15"/>
  <c r="CA1038" i="15" s="1"/>
  <c r="AB67" i="15"/>
  <c r="CA67" i="15" s="1"/>
  <c r="L815" i="15"/>
  <c r="BK815" i="15" s="1"/>
  <c r="L731" i="15"/>
  <c r="BK731" i="15" s="1"/>
  <c r="L668" i="15"/>
  <c r="BK668" i="15" s="1"/>
  <c r="L379" i="15"/>
  <c r="BK379" i="15" s="1"/>
  <c r="AC820" i="15"/>
  <c r="CB820" i="15" s="1"/>
  <c r="AC439" i="15"/>
  <c r="CB439" i="15" s="1"/>
  <c r="AC279" i="15"/>
  <c r="CB279" i="15" s="1"/>
  <c r="M946" i="15"/>
  <c r="BL946" i="15" s="1"/>
  <c r="M339" i="15"/>
  <c r="BL339" i="15" s="1"/>
  <c r="AD1007" i="15"/>
  <c r="CC1007" i="15" s="1"/>
  <c r="AD783" i="15"/>
  <c r="CC783" i="15" s="1"/>
  <c r="AD639" i="15"/>
  <c r="CC639" i="15" s="1"/>
  <c r="AD523" i="15"/>
  <c r="CC523" i="15" s="1"/>
  <c r="AD127" i="15"/>
  <c r="CC127" i="15" s="1"/>
  <c r="N563" i="15"/>
  <c r="BM563" i="15" s="1"/>
  <c r="O738" i="15"/>
  <c r="BN738" i="15" s="1"/>
  <c r="O654" i="15"/>
  <c r="BN654" i="15" s="1"/>
  <c r="O525" i="15"/>
  <c r="BN525" i="15" s="1"/>
  <c r="O423" i="15"/>
  <c r="BN423" i="15" s="1"/>
  <c r="P890" i="15"/>
  <c r="BO890" i="15" s="1"/>
  <c r="P847" i="15"/>
  <c r="BO847" i="15" s="1"/>
  <c r="P533" i="15"/>
  <c r="BO533" i="15" s="1"/>
  <c r="P171" i="15"/>
  <c r="BO171" i="15" s="1"/>
  <c r="P155" i="15"/>
  <c r="BO155" i="15" s="1"/>
  <c r="Q631" i="15"/>
  <c r="BP631" i="15" s="1"/>
  <c r="Q599" i="15"/>
  <c r="BP599" i="15" s="1"/>
  <c r="Q343" i="15"/>
  <c r="BP343" i="15" s="1"/>
  <c r="Q135" i="15"/>
  <c r="BP135" i="15" s="1"/>
  <c r="R339" i="15"/>
  <c r="BQ339" i="15" s="1"/>
  <c r="R259" i="15"/>
  <c r="BQ259" i="15" s="1"/>
  <c r="S1046" i="15"/>
  <c r="BR1046" i="15" s="1"/>
  <c r="T774" i="15"/>
  <c r="BS774" i="15" s="1"/>
  <c r="T419" i="15"/>
  <c r="BS419" i="15" s="1"/>
  <c r="U812" i="15"/>
  <c r="BT812" i="15" s="1"/>
  <c r="U715" i="15"/>
  <c r="BT715" i="15" s="1"/>
  <c r="U495" i="15"/>
  <c r="BT495" i="15" s="1"/>
  <c r="U287" i="15"/>
  <c r="BT287" i="15" s="1"/>
  <c r="U191" i="15"/>
  <c r="BT191" i="15" s="1"/>
  <c r="U143" i="15"/>
  <c r="BT143" i="15" s="1"/>
  <c r="V971" i="15"/>
  <c r="BU971" i="15" s="1"/>
  <c r="V906" i="15"/>
  <c r="BU906" i="15" s="1"/>
  <c r="V811" i="15"/>
  <c r="BU811" i="15" s="1"/>
  <c r="V667" i="15"/>
  <c r="BU667" i="15" s="1"/>
  <c r="V104" i="15"/>
  <c r="BU104" i="15" s="1"/>
  <c r="W878" i="15"/>
  <c r="BV878" i="15" s="1"/>
  <c r="W127" i="15"/>
  <c r="BV127" i="15" s="1"/>
  <c r="W73" i="15"/>
  <c r="BV73" i="15" s="1"/>
  <c r="X1048" i="15"/>
  <c r="BW1048" i="15" s="1"/>
  <c r="X883" i="15"/>
  <c r="BW883" i="15" s="1"/>
  <c r="X661" i="15"/>
  <c r="BW661" i="15" s="1"/>
  <c r="X184" i="15"/>
  <c r="BW184" i="15" s="1"/>
  <c r="X132" i="15"/>
  <c r="BW132" i="15" s="1"/>
  <c r="Y996" i="15"/>
  <c r="BX996" i="15" s="1"/>
  <c r="Y979" i="15"/>
  <c r="BX979" i="15" s="1"/>
  <c r="Y516" i="15"/>
  <c r="BX516" i="15" s="1"/>
  <c r="Y180" i="15"/>
  <c r="BX180" i="15" s="1"/>
  <c r="Z864" i="15"/>
  <c r="BY864" i="15" s="1"/>
  <c r="Z704" i="15"/>
  <c r="BY704" i="15" s="1"/>
  <c r="Z624" i="15"/>
  <c r="BY624" i="15" s="1"/>
  <c r="AA779" i="15"/>
  <c r="BZ779" i="15" s="1"/>
  <c r="AA675" i="15"/>
  <c r="BZ675" i="15" s="1"/>
  <c r="AA456" i="15"/>
  <c r="BZ456" i="15" s="1"/>
  <c r="AA424" i="15"/>
  <c r="BZ424" i="15" s="1"/>
  <c r="AA222" i="15"/>
  <c r="BZ222" i="15" s="1"/>
  <c r="AA97" i="15"/>
  <c r="BZ97" i="15" s="1"/>
  <c r="AA164" i="15"/>
  <c r="BZ164" i="15" s="1"/>
  <c r="K851" i="15"/>
  <c r="BJ851" i="15" s="1"/>
  <c r="K452" i="15"/>
  <c r="BJ452" i="15" s="1"/>
  <c r="K321" i="15"/>
  <c r="BJ321" i="15" s="1"/>
  <c r="AB1005" i="15"/>
  <c r="CA1005" i="15" s="1"/>
  <c r="AB804" i="15"/>
  <c r="CA804" i="15" s="1"/>
  <c r="AB608" i="15"/>
  <c r="CA608" i="15" s="1"/>
  <c r="AB102" i="15"/>
  <c r="CA102" i="15" s="1"/>
  <c r="L887" i="15"/>
  <c r="BK887" i="15" s="1"/>
  <c r="L210" i="15"/>
  <c r="BK210" i="15" s="1"/>
  <c r="AC760" i="15"/>
  <c r="CB760" i="15" s="1"/>
  <c r="AC536" i="15"/>
  <c r="CB536" i="15" s="1"/>
  <c r="AC200" i="15"/>
  <c r="CB200" i="15" s="1"/>
  <c r="M1012" i="15"/>
  <c r="BL1012" i="15" s="1"/>
  <c r="M932" i="15"/>
  <c r="BL932" i="15" s="1"/>
  <c r="M164" i="15"/>
  <c r="BL164" i="15" s="1"/>
  <c r="AD704" i="15"/>
  <c r="CC704" i="15" s="1"/>
  <c r="AD592" i="15"/>
  <c r="CC592" i="15" s="1"/>
  <c r="AD524" i="15"/>
  <c r="CC524" i="15" s="1"/>
  <c r="AD336" i="15"/>
  <c r="CC336" i="15" s="1"/>
  <c r="N424" i="15"/>
  <c r="BM424" i="15" s="1"/>
  <c r="O1024" i="15"/>
  <c r="BN1024" i="15" s="1"/>
  <c r="O990" i="15"/>
  <c r="BN990" i="15" s="1"/>
  <c r="O504" i="15"/>
  <c r="BN504" i="15" s="1"/>
  <c r="O192" i="15"/>
  <c r="BN192" i="15" s="1"/>
  <c r="O160" i="15"/>
  <c r="BN160" i="15" s="1"/>
  <c r="Q584" i="15"/>
  <c r="BP584" i="15" s="1"/>
  <c r="Q168" i="15"/>
  <c r="BP168" i="15" s="1"/>
  <c r="R948" i="15"/>
  <c r="BQ948" i="15" s="1"/>
  <c r="R372" i="15"/>
  <c r="BQ372" i="15" s="1"/>
  <c r="R164" i="15"/>
  <c r="BQ164" i="15" s="1"/>
  <c r="R77" i="15"/>
  <c r="BQ77" i="15" s="1"/>
  <c r="S696" i="15"/>
  <c r="BR696" i="15" s="1"/>
  <c r="S306" i="15"/>
  <c r="BR306" i="15" s="1"/>
  <c r="V448" i="15"/>
  <c r="BU448" i="15" s="1"/>
  <c r="W839" i="15"/>
  <c r="BV839" i="15" s="1"/>
  <c r="V500" i="15"/>
  <c r="BU500" i="15" s="1"/>
  <c r="X977" i="15"/>
  <c r="BW977" i="15" s="1"/>
  <c r="X896" i="15"/>
  <c r="BW896" i="15" s="1"/>
  <c r="X709" i="15"/>
  <c r="BW709" i="15" s="1"/>
  <c r="X549" i="15"/>
  <c r="BW549" i="15" s="1"/>
  <c r="Y765" i="15"/>
  <c r="BX765" i="15" s="1"/>
  <c r="Y744" i="15"/>
  <c r="BX744" i="15" s="1"/>
  <c r="Z785" i="15"/>
  <c r="BY785" i="15" s="1"/>
  <c r="Z459" i="15"/>
  <c r="BY459" i="15" s="1"/>
  <c r="AA828" i="15"/>
  <c r="BZ828" i="15" s="1"/>
  <c r="AA445" i="15"/>
  <c r="BZ445" i="15" s="1"/>
  <c r="AA243" i="15"/>
  <c r="BZ243" i="15" s="1"/>
  <c r="AA314" i="15"/>
  <c r="BZ314" i="15" s="1"/>
  <c r="K941" i="15"/>
  <c r="BJ941" i="15" s="1"/>
  <c r="K183" i="15"/>
  <c r="BJ183" i="15" s="1"/>
  <c r="AB1061" i="15"/>
  <c r="CA1061" i="15" s="1"/>
  <c r="AB1029" i="15"/>
  <c r="CA1029" i="15" s="1"/>
  <c r="AB952" i="15"/>
  <c r="CA952" i="15" s="1"/>
  <c r="AB760" i="15"/>
  <c r="CA760" i="15" s="1"/>
  <c r="AB533" i="15"/>
  <c r="CA533" i="15" s="1"/>
  <c r="L617" i="15"/>
  <c r="BK617" i="15" s="1"/>
  <c r="L473" i="15"/>
  <c r="BK473" i="15" s="1"/>
  <c r="L255" i="15"/>
  <c r="BK255" i="15" s="1"/>
  <c r="L74" i="15"/>
  <c r="BK74" i="15" s="1"/>
  <c r="AC493" i="15"/>
  <c r="CB493" i="15" s="1"/>
  <c r="AC445" i="15"/>
  <c r="CB445" i="15" s="1"/>
  <c r="AC397" i="15"/>
  <c r="CB397" i="15" s="1"/>
  <c r="AC237" i="15"/>
  <c r="CB237" i="15" s="1"/>
  <c r="AC141" i="15"/>
  <c r="CB141" i="15" s="1"/>
  <c r="AC91" i="15"/>
  <c r="CB91" i="15" s="1"/>
  <c r="M1057" i="15"/>
  <c r="BL1057" i="15" s="1"/>
  <c r="M801" i="15"/>
  <c r="BL801" i="15" s="1"/>
  <c r="M625" i="15"/>
  <c r="BL625" i="15" s="1"/>
  <c r="M177" i="15"/>
  <c r="BL177" i="15" s="1"/>
  <c r="AD805" i="15"/>
  <c r="CC805" i="15" s="1"/>
  <c r="AD789" i="15"/>
  <c r="CC789" i="15" s="1"/>
  <c r="AD511" i="15"/>
  <c r="CC511" i="15" s="1"/>
  <c r="AD293" i="15"/>
  <c r="CC293" i="15" s="1"/>
  <c r="AD181" i="15"/>
  <c r="CC181" i="15" s="1"/>
  <c r="AD149" i="15"/>
  <c r="CC149" i="15" s="1"/>
  <c r="N577" i="15"/>
  <c r="BM577" i="15" s="1"/>
  <c r="N369" i="15"/>
  <c r="BM369" i="15" s="1"/>
  <c r="N145" i="15"/>
  <c r="BM145" i="15" s="1"/>
  <c r="N82" i="15"/>
  <c r="BM82" i="15" s="1"/>
  <c r="O237" i="15"/>
  <c r="BN237" i="15" s="1"/>
  <c r="P977" i="15"/>
  <c r="BO977" i="15" s="1"/>
  <c r="P916" i="15"/>
  <c r="BO916" i="15" s="1"/>
  <c r="P405" i="15"/>
  <c r="BO405" i="15" s="1"/>
  <c r="Q765" i="15"/>
  <c r="BP765" i="15" s="1"/>
  <c r="Q557" i="15"/>
  <c r="BP557" i="15" s="1"/>
  <c r="Q349" i="15"/>
  <c r="BP349" i="15" s="1"/>
  <c r="R449" i="15"/>
  <c r="BQ449" i="15" s="1"/>
  <c r="R209" i="15"/>
  <c r="BQ209" i="15" s="1"/>
  <c r="S634" i="15"/>
  <c r="BR634" i="15" s="1"/>
  <c r="S554" i="15"/>
  <c r="BR554" i="15" s="1"/>
  <c r="S477" i="15"/>
  <c r="BR477" i="15" s="1"/>
  <c r="T1025" i="15"/>
  <c r="BS1025" i="15" s="1"/>
  <c r="U325" i="15"/>
  <c r="BT325" i="15" s="1"/>
  <c r="V921" i="15"/>
  <c r="BU921" i="15" s="1"/>
  <c r="V841" i="15"/>
  <c r="BU841" i="15" s="1"/>
  <c r="V409" i="15"/>
  <c r="BU409" i="15" s="1"/>
  <c r="V361" i="15"/>
  <c r="BU361" i="15" s="1"/>
  <c r="W720" i="15"/>
  <c r="BV720" i="15" s="1"/>
  <c r="W357" i="15"/>
  <c r="BV357" i="15" s="1"/>
  <c r="W293" i="15"/>
  <c r="BV293" i="15" s="1"/>
  <c r="W245" i="15"/>
  <c r="BV245" i="15" s="1"/>
  <c r="W181" i="15"/>
  <c r="BV181" i="15" s="1"/>
  <c r="W133" i="15"/>
  <c r="BV133" i="15" s="1"/>
  <c r="X718" i="15"/>
  <c r="BW718" i="15" s="1"/>
  <c r="X350" i="15"/>
  <c r="BW350" i="15" s="1"/>
  <c r="X270" i="15"/>
  <c r="BW270" i="15" s="1"/>
  <c r="X190" i="15"/>
  <c r="BW190" i="15" s="1"/>
  <c r="Y242" i="15"/>
  <c r="BX242" i="15" s="1"/>
  <c r="Y111" i="15"/>
  <c r="BX111" i="15" s="1"/>
  <c r="Z1030" i="15"/>
  <c r="BY1030" i="15" s="1"/>
  <c r="Z901" i="15"/>
  <c r="BY901" i="15" s="1"/>
  <c r="Z710" i="15"/>
  <c r="BY710" i="15" s="1"/>
  <c r="Z614" i="15"/>
  <c r="BY614" i="15" s="1"/>
  <c r="Z358" i="15"/>
  <c r="BY358" i="15" s="1"/>
  <c r="AA1049" i="15"/>
  <c r="BZ1049" i="15" s="1"/>
  <c r="AA1022" i="15"/>
  <c r="BZ1022" i="15" s="1"/>
  <c r="AA635" i="15"/>
  <c r="BZ635" i="15" s="1"/>
  <c r="AA382" i="15"/>
  <c r="BZ382" i="15" s="1"/>
  <c r="K849" i="15"/>
  <c r="BJ849" i="15" s="1"/>
  <c r="K808" i="15"/>
  <c r="BJ808" i="15" s="1"/>
  <c r="K644" i="15"/>
  <c r="BJ644" i="15" s="1"/>
  <c r="K528" i="15"/>
  <c r="BJ528" i="15" s="1"/>
  <c r="K216" i="15"/>
  <c r="BJ216" i="15" s="1"/>
  <c r="K79" i="15"/>
  <c r="BJ79" i="15" s="1"/>
  <c r="AB220" i="15"/>
  <c r="CA220" i="15" s="1"/>
  <c r="AB339" i="15"/>
  <c r="CA339" i="15" s="1"/>
  <c r="L954" i="15"/>
  <c r="BK954" i="15" s="1"/>
  <c r="L824" i="15"/>
  <c r="BK824" i="15" s="1"/>
  <c r="L240" i="15"/>
  <c r="BK240" i="15" s="1"/>
  <c r="L192" i="15"/>
  <c r="BK192" i="15" s="1"/>
  <c r="L126" i="15"/>
  <c r="BK126" i="15" s="1"/>
  <c r="AC798" i="15"/>
  <c r="CB798" i="15" s="1"/>
  <c r="AC142" i="15"/>
  <c r="CB142" i="15" s="1"/>
  <c r="M1058" i="15"/>
  <c r="BL1058" i="15" s="1"/>
  <c r="M962" i="15"/>
  <c r="BL962" i="15" s="1"/>
  <c r="M111" i="15"/>
  <c r="BL111" i="15" s="1"/>
  <c r="AD1030" i="15"/>
  <c r="CC1030" i="15" s="1"/>
  <c r="AD678" i="15"/>
  <c r="CC678" i="15" s="1"/>
  <c r="AD646" i="15"/>
  <c r="CC646" i="15" s="1"/>
  <c r="AD326" i="15"/>
  <c r="CC326" i="15" s="1"/>
  <c r="N926" i="15"/>
  <c r="BM926" i="15" s="1"/>
  <c r="N254" i="15"/>
  <c r="BM254" i="15" s="1"/>
  <c r="P937" i="15"/>
  <c r="BO937" i="15" s="1"/>
  <c r="P798" i="15"/>
  <c r="BO798" i="15" s="1"/>
  <c r="P426" i="15"/>
  <c r="BO426" i="15" s="1"/>
  <c r="P202" i="15"/>
  <c r="BO202" i="15" s="1"/>
  <c r="P166" i="15"/>
  <c r="BO166" i="15" s="1"/>
  <c r="P150" i="15"/>
  <c r="BO150" i="15" s="1"/>
  <c r="Q574" i="15"/>
  <c r="BP574" i="15" s="1"/>
  <c r="Q542" i="15"/>
  <c r="BP542" i="15" s="1"/>
  <c r="R850" i="15"/>
  <c r="BQ850" i="15" s="1"/>
  <c r="R738" i="15"/>
  <c r="BQ738" i="15" s="1"/>
  <c r="R674" i="15"/>
  <c r="BQ674" i="15" s="1"/>
  <c r="R466" i="15"/>
  <c r="BQ466" i="15" s="1"/>
  <c r="R130" i="15"/>
  <c r="BQ130" i="15" s="1"/>
  <c r="S458" i="15"/>
  <c r="BR458" i="15" s="1"/>
  <c r="T702" i="15"/>
  <c r="BS702" i="15" s="1"/>
  <c r="T558" i="15"/>
  <c r="BS558" i="15" s="1"/>
  <c r="T526" i="15"/>
  <c r="BS526" i="15" s="1"/>
  <c r="T398" i="15"/>
  <c r="BS398" i="15" s="1"/>
  <c r="U546" i="15"/>
  <c r="BT546" i="15" s="1"/>
  <c r="V966" i="15"/>
  <c r="BU966" i="15" s="1"/>
  <c r="V918" i="15"/>
  <c r="BU918" i="15" s="1"/>
  <c r="V614" i="15"/>
  <c r="BU614" i="15" s="1"/>
  <c r="V422" i="15"/>
  <c r="BU422" i="15" s="1"/>
  <c r="V262" i="15"/>
  <c r="BU262" i="15" s="1"/>
  <c r="W302" i="15"/>
  <c r="BV302" i="15" s="1"/>
  <c r="W270" i="15"/>
  <c r="BV270" i="15" s="1"/>
  <c r="X307" i="15"/>
  <c r="BW307" i="15" s="1"/>
  <c r="X179" i="15"/>
  <c r="BW179" i="15" s="1"/>
  <c r="Y907" i="15"/>
  <c r="BX907" i="15" s="1"/>
  <c r="Y411" i="15"/>
  <c r="BX411" i="15" s="1"/>
  <c r="Z886" i="15"/>
  <c r="BY886" i="15" s="1"/>
  <c r="Z839" i="15"/>
  <c r="BY839" i="15" s="1"/>
  <c r="Z791" i="15"/>
  <c r="BY791" i="15" s="1"/>
  <c r="Z583" i="15"/>
  <c r="BY583" i="15" s="1"/>
  <c r="Z295" i="15"/>
  <c r="BY295" i="15" s="1"/>
  <c r="Z151" i="15"/>
  <c r="BY151" i="15" s="1"/>
  <c r="AA600" i="15"/>
  <c r="BZ600" i="15" s="1"/>
  <c r="AA347" i="15"/>
  <c r="BZ347" i="15" s="1"/>
  <c r="AA257" i="15"/>
  <c r="BZ257" i="15" s="1"/>
  <c r="AA209" i="15"/>
  <c r="BZ209" i="15" s="1"/>
  <c r="AA177" i="15"/>
  <c r="BZ177" i="15" s="1"/>
  <c r="AA151" i="15"/>
  <c r="BZ151" i="15" s="1"/>
  <c r="K653" i="15"/>
  <c r="BJ653" i="15" s="1"/>
  <c r="K163" i="15"/>
  <c r="BJ163" i="15" s="1"/>
  <c r="AB867" i="15"/>
  <c r="CA867" i="15" s="1"/>
  <c r="AB531" i="15"/>
  <c r="CA531" i="15" s="1"/>
  <c r="L926" i="15"/>
  <c r="BK926" i="15" s="1"/>
  <c r="L277" i="15"/>
  <c r="BK277" i="15" s="1"/>
  <c r="AC619" i="15"/>
  <c r="CB619" i="15" s="1"/>
  <c r="AC411" i="15"/>
  <c r="CB411" i="15" s="1"/>
  <c r="AC379" i="15"/>
  <c r="CB379" i="15" s="1"/>
  <c r="AC299" i="15"/>
  <c r="CB299" i="15" s="1"/>
  <c r="M983" i="15"/>
  <c r="BL983" i="15" s="1"/>
  <c r="M739" i="15"/>
  <c r="BL739" i="15" s="1"/>
  <c r="M215" i="15"/>
  <c r="BL215" i="15" s="1"/>
  <c r="AD595" i="15"/>
  <c r="CC595" i="15" s="1"/>
  <c r="N151" i="15"/>
  <c r="BM151" i="15" s="1"/>
  <c r="O1001" i="15"/>
  <c r="BN1001" i="15" s="1"/>
  <c r="O971" i="15"/>
  <c r="BN971" i="15" s="1"/>
  <c r="O743" i="15"/>
  <c r="BN743" i="15" s="1"/>
  <c r="P759" i="15"/>
  <c r="BO759" i="15" s="1"/>
  <c r="P751" i="15"/>
  <c r="BO751" i="15" s="1"/>
  <c r="P451" i="15"/>
  <c r="BO451" i="15" s="1"/>
  <c r="Q443" i="15"/>
  <c r="BP443" i="15" s="1"/>
  <c r="Q347" i="15"/>
  <c r="BP347" i="15" s="1"/>
  <c r="Q171" i="15"/>
  <c r="BP171" i="15" s="1"/>
  <c r="R855" i="15"/>
  <c r="BQ855" i="15" s="1"/>
  <c r="R711" i="15"/>
  <c r="BQ711" i="15" s="1"/>
  <c r="R311" i="15"/>
  <c r="BQ311" i="15" s="1"/>
  <c r="S782" i="15"/>
  <c r="BR782" i="15" s="1"/>
  <c r="S745" i="15"/>
  <c r="BR745" i="15" s="1"/>
  <c r="S727" i="15"/>
  <c r="BR727" i="15" s="1"/>
  <c r="S475" i="15"/>
  <c r="BR475" i="15" s="1"/>
  <c r="S379" i="15"/>
  <c r="BR379" i="15" s="1"/>
  <c r="T423" i="15"/>
  <c r="BS423" i="15" s="1"/>
  <c r="U848" i="15"/>
  <c r="BT848" i="15" s="1"/>
  <c r="U639" i="15"/>
  <c r="BT639" i="15" s="1"/>
  <c r="U595" i="15"/>
  <c r="BT595" i="15" s="1"/>
  <c r="U275" i="15"/>
  <c r="BT275" i="15" s="1"/>
  <c r="U227" i="15"/>
  <c r="BT227" i="15" s="1"/>
  <c r="U131" i="15"/>
  <c r="BT131" i="15" s="1"/>
  <c r="V751" i="15"/>
  <c r="BU751" i="15" s="1"/>
  <c r="V105" i="15"/>
  <c r="BU105" i="15" s="1"/>
  <c r="W811" i="15"/>
  <c r="BV811" i="15" s="1"/>
  <c r="W718" i="15"/>
  <c r="BV718" i="15" s="1"/>
  <c r="X684" i="15"/>
  <c r="BW684" i="15" s="1"/>
  <c r="X604" i="15"/>
  <c r="BW604" i="15" s="1"/>
  <c r="Y1016" i="15"/>
  <c r="BX1016" i="15" s="1"/>
  <c r="Y760" i="15"/>
  <c r="BX760" i="15" s="1"/>
  <c r="Y568" i="15"/>
  <c r="BX568" i="15" s="1"/>
  <c r="Y376" i="15"/>
  <c r="BX376" i="15" s="1"/>
  <c r="Y264" i="15"/>
  <c r="BX264" i="15" s="1"/>
  <c r="Z548" i="15"/>
  <c r="BY548" i="15" s="1"/>
  <c r="Z532" i="15"/>
  <c r="BY532" i="15" s="1"/>
  <c r="Z404" i="15"/>
  <c r="BY404" i="15" s="1"/>
  <c r="AA727" i="15"/>
  <c r="BZ727" i="15" s="1"/>
  <c r="K888" i="15"/>
  <c r="BJ888" i="15" s="1"/>
  <c r="AB420" i="15"/>
  <c r="CA420" i="15" s="1"/>
  <c r="AB186" i="15"/>
  <c r="CA186" i="15" s="1"/>
  <c r="L787" i="15"/>
  <c r="BK787" i="15" s="1"/>
  <c r="L352" i="15"/>
  <c r="BK352" i="15" s="1"/>
  <c r="L136" i="15"/>
  <c r="BK136" i="15" s="1"/>
  <c r="AC65" i="15"/>
  <c r="CB65" i="15" s="1"/>
  <c r="M660" i="15"/>
  <c r="BL660" i="15" s="1"/>
  <c r="M568" i="15"/>
  <c r="BL568" i="15" s="1"/>
  <c r="AD964" i="15"/>
  <c r="CC964" i="15" s="1"/>
  <c r="N684" i="15"/>
  <c r="BM684" i="15" s="1"/>
  <c r="N502" i="15"/>
  <c r="BM502" i="15" s="1"/>
  <c r="O928" i="15"/>
  <c r="BN928" i="15" s="1"/>
  <c r="O561" i="15"/>
  <c r="BN561" i="15" s="1"/>
  <c r="P672" i="15"/>
  <c r="BO672" i="15" s="1"/>
  <c r="P432" i="15"/>
  <c r="BO432" i="15" s="1"/>
  <c r="P400" i="15"/>
  <c r="BO400" i="15" s="1"/>
  <c r="P288" i="15"/>
  <c r="BO288" i="15" s="1"/>
  <c r="Q841" i="15"/>
  <c r="BP841" i="15" s="1"/>
  <c r="Q697" i="15"/>
  <c r="BP697" i="15" s="1"/>
  <c r="R1048" i="15"/>
  <c r="BQ1048" i="15" s="1"/>
  <c r="R115" i="15"/>
  <c r="BQ115" i="15" s="1"/>
  <c r="S976" i="15"/>
  <c r="BR976" i="15" s="1"/>
  <c r="S700" i="15"/>
  <c r="BR700" i="15" s="1"/>
  <c r="S639" i="15"/>
  <c r="BR639" i="15" s="1"/>
  <c r="S182" i="15"/>
  <c r="BR182" i="15" s="1"/>
  <c r="T274" i="15"/>
  <c r="BS274" i="15" s="1"/>
  <c r="U644" i="15"/>
  <c r="BT644" i="15" s="1"/>
  <c r="X1015" i="15"/>
  <c r="BW1015" i="15" s="1"/>
  <c r="X658" i="15"/>
  <c r="BW658" i="15" s="1"/>
  <c r="X601" i="15"/>
  <c r="BW601" i="15" s="1"/>
  <c r="Y945" i="15"/>
  <c r="BX945" i="15" s="1"/>
  <c r="Y337" i="15"/>
  <c r="BX337" i="15" s="1"/>
  <c r="Y225" i="15"/>
  <c r="BX225" i="15" s="1"/>
  <c r="Z917" i="15"/>
  <c r="BY917" i="15" s="1"/>
  <c r="Z725" i="15"/>
  <c r="BY725" i="15" s="1"/>
  <c r="Z229" i="15"/>
  <c r="BY229" i="15" s="1"/>
  <c r="Z97" i="15"/>
  <c r="BY97" i="15" s="1"/>
  <c r="AA740" i="15"/>
  <c r="BZ740" i="15" s="1"/>
  <c r="AA641" i="15"/>
  <c r="BZ641" i="15" s="1"/>
  <c r="AA215" i="15"/>
  <c r="BZ215" i="15" s="1"/>
  <c r="AA153" i="15"/>
  <c r="BZ153" i="15" s="1"/>
  <c r="K813" i="15"/>
  <c r="BJ813" i="15" s="1"/>
  <c r="K546" i="15"/>
  <c r="BJ546" i="15" s="1"/>
  <c r="K421" i="15"/>
  <c r="BJ421" i="15" s="1"/>
  <c r="K219" i="15"/>
  <c r="BJ219" i="15" s="1"/>
  <c r="K125" i="15"/>
  <c r="BJ125" i="15" s="1"/>
  <c r="AB983" i="15"/>
  <c r="CA983" i="15" s="1"/>
  <c r="AB951" i="15"/>
  <c r="CA951" i="15" s="1"/>
  <c r="AB505" i="15"/>
  <c r="CA505" i="15" s="1"/>
  <c r="AB425" i="15"/>
  <c r="CA425" i="15" s="1"/>
  <c r="AB361" i="15"/>
  <c r="CA361" i="15" s="1"/>
  <c r="AB255" i="15"/>
  <c r="CA255" i="15" s="1"/>
  <c r="L445" i="15"/>
  <c r="BK445" i="15" s="1"/>
  <c r="L429" i="15"/>
  <c r="BK429" i="15" s="1"/>
  <c r="L275" i="15"/>
  <c r="BK275" i="15" s="1"/>
  <c r="AC1009" i="15"/>
  <c r="CB1009" i="15" s="1"/>
  <c r="AC669" i="15"/>
  <c r="CB669" i="15" s="1"/>
  <c r="AC107" i="15"/>
  <c r="CB107" i="15" s="1"/>
  <c r="M1013" i="15"/>
  <c r="BL1013" i="15" s="1"/>
  <c r="M818" i="15"/>
  <c r="BL818" i="15" s="1"/>
  <c r="M581" i="15"/>
  <c r="BL581" i="15" s="1"/>
  <c r="AD1017" i="15"/>
  <c r="CC1017" i="15" s="1"/>
  <c r="AD585" i="15"/>
  <c r="CC585" i="15" s="1"/>
  <c r="N965" i="15"/>
  <c r="BM965" i="15" s="1"/>
  <c r="N421" i="15"/>
  <c r="BM421" i="15" s="1"/>
  <c r="N309" i="15"/>
  <c r="BM309" i="15" s="1"/>
  <c r="N165" i="15"/>
  <c r="BM165" i="15" s="1"/>
  <c r="O732" i="15"/>
  <c r="BN732" i="15" s="1"/>
  <c r="O622" i="15"/>
  <c r="BN622" i="15" s="1"/>
  <c r="O70" i="15"/>
  <c r="BN70" i="15" s="1"/>
  <c r="P920" i="15"/>
  <c r="BO920" i="15" s="1"/>
  <c r="P633" i="15"/>
  <c r="BO633" i="15" s="1"/>
  <c r="P521" i="15"/>
  <c r="BO521" i="15" s="1"/>
  <c r="P457" i="15"/>
  <c r="BO457" i="15" s="1"/>
  <c r="P409" i="15"/>
  <c r="BO409" i="15" s="1"/>
  <c r="P377" i="15"/>
  <c r="BO377" i="15" s="1"/>
  <c r="Q257" i="15"/>
  <c r="BP257" i="15" s="1"/>
  <c r="R357" i="15"/>
  <c r="BQ357" i="15" s="1"/>
  <c r="S1025" i="15"/>
  <c r="BR1025" i="15" s="1"/>
  <c r="S263" i="15"/>
  <c r="BR263" i="15" s="1"/>
  <c r="T917" i="15"/>
  <c r="BS917" i="15" s="1"/>
  <c r="T405" i="15"/>
  <c r="BS405" i="15" s="1"/>
  <c r="T341" i="15"/>
  <c r="BS341" i="15" s="1"/>
  <c r="U1049" i="15"/>
  <c r="BT1049" i="15" s="1"/>
  <c r="U1017" i="15"/>
  <c r="BT1017" i="15" s="1"/>
  <c r="U169" i="15"/>
  <c r="BT169" i="15" s="1"/>
  <c r="W856" i="15"/>
  <c r="BV856" i="15" s="1"/>
  <c r="W692" i="15"/>
  <c r="BV692" i="15" s="1"/>
  <c r="W489" i="15"/>
  <c r="BV489" i="15" s="1"/>
  <c r="Y949" i="15"/>
  <c r="BX949" i="15" s="1"/>
  <c r="Z1034" i="15"/>
  <c r="BY1034" i="15" s="1"/>
  <c r="Z970" i="15"/>
  <c r="BY970" i="15" s="1"/>
  <c r="Z826" i="15"/>
  <c r="BY826" i="15" s="1"/>
  <c r="Z762" i="15"/>
  <c r="BY762" i="15" s="1"/>
  <c r="Z746" i="15"/>
  <c r="BY746" i="15" s="1"/>
  <c r="Z484" i="15"/>
  <c r="BY484" i="15" s="1"/>
  <c r="Z186" i="15"/>
  <c r="BY186" i="15" s="1"/>
  <c r="Z75" i="15"/>
  <c r="BY75" i="15" s="1"/>
  <c r="AA591" i="15"/>
  <c r="BZ591" i="15" s="1"/>
  <c r="AA575" i="15"/>
  <c r="BZ575" i="15" s="1"/>
  <c r="AA184" i="15"/>
  <c r="BZ184" i="15" s="1"/>
  <c r="K300" i="15"/>
  <c r="BJ300" i="15" s="1"/>
  <c r="K236" i="15"/>
  <c r="BJ236" i="15" s="1"/>
  <c r="K95" i="15"/>
  <c r="BJ95" i="15" s="1"/>
  <c r="AB1016" i="15"/>
  <c r="CA1016" i="15" s="1"/>
  <c r="AB797" i="15"/>
  <c r="CA797" i="15" s="1"/>
  <c r="AB192" i="15"/>
  <c r="CA192" i="15" s="1"/>
  <c r="L398" i="15"/>
  <c r="BK398" i="15" s="1"/>
  <c r="L212" i="15"/>
  <c r="BK212" i="15" s="1"/>
  <c r="AC162" i="15"/>
  <c r="CB162" i="15" s="1"/>
  <c r="M950" i="15"/>
  <c r="BL950" i="15" s="1"/>
  <c r="M406" i="15"/>
  <c r="BL406" i="15" s="1"/>
  <c r="M390" i="15"/>
  <c r="BL390" i="15" s="1"/>
  <c r="M310" i="15"/>
  <c r="BL310" i="15" s="1"/>
  <c r="AD1050" i="15"/>
  <c r="CC1050" i="15" s="1"/>
  <c r="AD186" i="15"/>
  <c r="CC186" i="15" s="1"/>
  <c r="AD122" i="15"/>
  <c r="CC122" i="15" s="1"/>
  <c r="N226" i="15"/>
  <c r="BM226" i="15" s="1"/>
  <c r="O782" i="15"/>
  <c r="BN782" i="15" s="1"/>
  <c r="O514" i="15"/>
  <c r="BN514" i="15" s="1"/>
  <c r="O410" i="15"/>
  <c r="BN410" i="15" s="1"/>
  <c r="O282" i="15"/>
  <c r="BN282" i="15" s="1"/>
  <c r="P970" i="15"/>
  <c r="BO970" i="15" s="1"/>
  <c r="P686" i="15"/>
  <c r="BO686" i="15" s="1"/>
  <c r="Q594" i="15"/>
  <c r="BP594" i="15" s="1"/>
  <c r="Q482" i="15"/>
  <c r="BP482" i="15" s="1"/>
  <c r="R406" i="15"/>
  <c r="BQ406" i="15" s="1"/>
  <c r="S730" i="15"/>
  <c r="BR730" i="15" s="1"/>
  <c r="S350" i="15"/>
  <c r="BR350" i="15" s="1"/>
  <c r="S228" i="15"/>
  <c r="BR228" i="15" s="1"/>
  <c r="T643" i="15"/>
  <c r="BS643" i="15" s="1"/>
  <c r="T546" i="15"/>
  <c r="BS546" i="15" s="1"/>
  <c r="T418" i="15"/>
  <c r="BS418" i="15" s="1"/>
  <c r="T312" i="15"/>
  <c r="BS312" i="15" s="1"/>
  <c r="U949" i="15"/>
  <c r="BT949" i="15" s="1"/>
  <c r="U738" i="15"/>
  <c r="BT738" i="15" s="1"/>
  <c r="U642" i="15"/>
  <c r="BT642" i="15" s="1"/>
  <c r="U438" i="15"/>
  <c r="BT438" i="15" s="1"/>
  <c r="V1034" i="15"/>
  <c r="BU1034" i="15" s="1"/>
  <c r="V714" i="15"/>
  <c r="BU714" i="15" s="1"/>
  <c r="V490" i="15"/>
  <c r="BU490" i="15" s="1"/>
  <c r="V298" i="15"/>
  <c r="BU298" i="15" s="1"/>
  <c r="V186" i="15"/>
  <c r="BU186" i="15" s="1"/>
  <c r="W1026" i="15"/>
  <c r="BV1026" i="15" s="1"/>
  <c r="W898" i="15"/>
  <c r="BV898" i="15" s="1"/>
  <c r="W322" i="15"/>
  <c r="BV322" i="15" s="1"/>
  <c r="X599" i="15"/>
  <c r="BW599" i="15" s="1"/>
  <c r="X327" i="15"/>
  <c r="BW327" i="15" s="1"/>
  <c r="X311" i="15"/>
  <c r="BW311" i="15" s="1"/>
  <c r="Y699" i="15"/>
  <c r="BX699" i="15" s="1"/>
  <c r="Y591" i="15"/>
  <c r="BX591" i="15" s="1"/>
  <c r="AA139" i="15"/>
  <c r="BZ139" i="15" s="1"/>
  <c r="K798" i="15"/>
  <c r="BJ798" i="15" s="1"/>
  <c r="K568" i="15"/>
  <c r="BJ568" i="15" s="1"/>
  <c r="K411" i="15"/>
  <c r="BJ411" i="15" s="1"/>
  <c r="AB898" i="15"/>
  <c r="CA898" i="15" s="1"/>
  <c r="AB818" i="15"/>
  <c r="CA818" i="15" s="1"/>
  <c r="AB159" i="15"/>
  <c r="CA159" i="15" s="1"/>
  <c r="L894" i="15"/>
  <c r="BK894" i="15" s="1"/>
  <c r="L265" i="15"/>
  <c r="BK265" i="15" s="1"/>
  <c r="L155" i="15"/>
  <c r="BK155" i="15" s="1"/>
  <c r="AC1039" i="15"/>
  <c r="CB1039" i="15" s="1"/>
  <c r="AC927" i="15"/>
  <c r="CB927" i="15" s="1"/>
  <c r="AC751" i="15"/>
  <c r="CB751" i="15" s="1"/>
  <c r="AC591" i="15"/>
  <c r="CB591" i="15" s="1"/>
  <c r="M856" i="15"/>
  <c r="BL856" i="15" s="1"/>
  <c r="M795" i="15"/>
  <c r="BL795" i="15" s="1"/>
  <c r="M711" i="15"/>
  <c r="BL711" i="15" s="1"/>
  <c r="M507" i="15"/>
  <c r="BL507" i="15" s="1"/>
  <c r="M491" i="15"/>
  <c r="BL491" i="15" s="1"/>
  <c r="M411" i="15"/>
  <c r="BL411" i="15" s="1"/>
  <c r="AD775" i="15"/>
  <c r="CC775" i="15" s="1"/>
  <c r="AD759" i="15"/>
  <c r="CC759" i="15" s="1"/>
  <c r="N843" i="15"/>
  <c r="BM843" i="15" s="1"/>
  <c r="N747" i="15"/>
  <c r="BM747" i="15" s="1"/>
  <c r="N395" i="15"/>
  <c r="BM395" i="15" s="1"/>
  <c r="N89" i="15"/>
  <c r="BM89" i="15" s="1"/>
  <c r="O771" i="15"/>
  <c r="BN771" i="15" s="1"/>
  <c r="O730" i="15"/>
  <c r="BN730" i="15" s="1"/>
  <c r="O588" i="15"/>
  <c r="BN588" i="15" s="1"/>
  <c r="P727" i="15"/>
  <c r="BO727" i="15" s="1"/>
  <c r="P327" i="15"/>
  <c r="BO327" i="15" s="1"/>
  <c r="P263" i="15"/>
  <c r="BO263" i="15" s="1"/>
  <c r="Q879" i="15"/>
  <c r="BP879" i="15" s="1"/>
  <c r="Q700" i="15"/>
  <c r="BP700" i="15" s="1"/>
  <c r="Q607" i="15"/>
  <c r="BP607" i="15" s="1"/>
  <c r="Q495" i="15"/>
  <c r="BP495" i="15" s="1"/>
  <c r="Q463" i="15"/>
  <c r="BP463" i="15" s="1"/>
  <c r="R667" i="15"/>
  <c r="BQ667" i="15" s="1"/>
  <c r="R331" i="15"/>
  <c r="BQ331" i="15" s="1"/>
  <c r="S1055" i="15"/>
  <c r="BR1055" i="15" s="1"/>
  <c r="S1004" i="15"/>
  <c r="BR1004" i="15" s="1"/>
  <c r="S846" i="15"/>
  <c r="BR846" i="15" s="1"/>
  <c r="S731" i="15"/>
  <c r="BR731" i="15" s="1"/>
  <c r="S123" i="15"/>
  <c r="BR123" i="15" s="1"/>
  <c r="T193" i="15"/>
  <c r="BS193" i="15" s="1"/>
  <c r="T163" i="15"/>
  <c r="BS163" i="15" s="1"/>
  <c r="U804" i="15"/>
  <c r="BT804" i="15" s="1"/>
  <c r="U551" i="15"/>
  <c r="BT551" i="15" s="1"/>
  <c r="U503" i="15"/>
  <c r="BT503" i="15" s="1"/>
  <c r="U391" i="15"/>
  <c r="BT391" i="15" s="1"/>
  <c r="U135" i="15"/>
  <c r="BT135" i="15" s="1"/>
  <c r="V819" i="15"/>
  <c r="BU819" i="15" s="1"/>
  <c r="V531" i="15"/>
  <c r="BU531" i="15" s="1"/>
  <c r="W931" i="15"/>
  <c r="BV931" i="15" s="1"/>
  <c r="W738" i="15"/>
  <c r="BV738" i="15" s="1"/>
  <c r="W628" i="15"/>
  <c r="BV628" i="15" s="1"/>
  <c r="W519" i="15"/>
  <c r="BV519" i="15" s="1"/>
  <c r="W183" i="15"/>
  <c r="BV183" i="15" s="1"/>
  <c r="X927" i="15"/>
  <c r="BW927" i="15" s="1"/>
  <c r="X907" i="15"/>
  <c r="BW907" i="15" s="1"/>
  <c r="X288" i="15"/>
  <c r="BW288" i="15" s="1"/>
  <c r="X156" i="15"/>
  <c r="BW156" i="15" s="1"/>
  <c r="X114" i="15"/>
  <c r="BW114" i="15" s="1"/>
  <c r="Y1020" i="15"/>
  <c r="BX1020" i="15" s="1"/>
  <c r="Y841" i="15"/>
  <c r="BX841" i="15" s="1"/>
  <c r="Y728" i="15"/>
  <c r="BX728" i="15" s="1"/>
  <c r="Y284" i="15"/>
  <c r="BX284" i="15" s="1"/>
  <c r="Y80" i="15"/>
  <c r="BX80" i="15" s="1"/>
  <c r="Z744" i="15"/>
  <c r="BY744" i="15" s="1"/>
  <c r="Z696" i="15"/>
  <c r="BY696" i="15" s="1"/>
  <c r="Z184" i="15"/>
  <c r="BY184" i="15" s="1"/>
  <c r="Z108" i="15"/>
  <c r="BY108" i="15" s="1"/>
  <c r="AA731" i="15"/>
  <c r="BZ731" i="15" s="1"/>
  <c r="AA683" i="15"/>
  <c r="BZ683" i="15" s="1"/>
  <c r="AA672" i="15"/>
  <c r="BZ672" i="15" s="1"/>
  <c r="AA557" i="15"/>
  <c r="BZ557" i="15" s="1"/>
  <c r="AA512" i="15"/>
  <c r="BZ512" i="15" s="1"/>
  <c r="AA352" i="15"/>
  <c r="BZ352" i="15" s="1"/>
  <c r="AA230" i="15"/>
  <c r="BZ230" i="15" s="1"/>
  <c r="K920" i="15"/>
  <c r="BJ920" i="15" s="1"/>
  <c r="K242" i="15"/>
  <c r="BJ242" i="15" s="1"/>
  <c r="AB472" i="15"/>
  <c r="CA472" i="15" s="1"/>
  <c r="L124" i="15"/>
  <c r="BK124" i="15" s="1"/>
  <c r="AC464" i="15"/>
  <c r="CB464" i="15" s="1"/>
  <c r="M664" i="15"/>
  <c r="BL664" i="15" s="1"/>
  <c r="M284" i="15"/>
  <c r="BL284" i="15" s="1"/>
  <c r="M220" i="15"/>
  <c r="BL220" i="15" s="1"/>
  <c r="AD824" i="15"/>
  <c r="CC824" i="15" s="1"/>
  <c r="AD792" i="15"/>
  <c r="CC792" i="15" s="1"/>
  <c r="AD712" i="15"/>
  <c r="CC712" i="15" s="1"/>
  <c r="AD680" i="15"/>
  <c r="CC680" i="15" s="1"/>
  <c r="AD616" i="15"/>
  <c r="CC616" i="15" s="1"/>
  <c r="AD552" i="15"/>
  <c r="CC552" i="15" s="1"/>
  <c r="AD280" i="15"/>
  <c r="CC280" i="15" s="1"/>
  <c r="AD264" i="15"/>
  <c r="CC264" i="15" s="1"/>
  <c r="N1056" i="15"/>
  <c r="BM1056" i="15" s="1"/>
  <c r="N976" i="15"/>
  <c r="BM976" i="15" s="1"/>
  <c r="N640" i="15"/>
  <c r="BM640" i="15" s="1"/>
  <c r="N352" i="15"/>
  <c r="BM352" i="15" s="1"/>
  <c r="N256" i="15"/>
  <c r="BM256" i="15" s="1"/>
  <c r="N144" i="15"/>
  <c r="BM144" i="15" s="1"/>
  <c r="O998" i="15"/>
  <c r="BN998" i="15" s="1"/>
  <c r="O888" i="15"/>
  <c r="BN888" i="15" s="1"/>
  <c r="O855" i="15"/>
  <c r="BN855" i="15" s="1"/>
  <c r="O597" i="15"/>
  <c r="BN597" i="15" s="1"/>
  <c r="O440" i="15"/>
  <c r="BN440" i="15" s="1"/>
  <c r="P1060" i="15"/>
  <c r="BO1060" i="15" s="1"/>
  <c r="P628" i="15"/>
  <c r="BO628" i="15" s="1"/>
  <c r="P612" i="15"/>
  <c r="BO612" i="15" s="1"/>
  <c r="P468" i="15"/>
  <c r="BO468" i="15" s="1"/>
  <c r="P324" i="15"/>
  <c r="BO324" i="15" s="1"/>
  <c r="Q976" i="15"/>
  <c r="BP976" i="15" s="1"/>
  <c r="Q813" i="15"/>
  <c r="BP813" i="15" s="1"/>
  <c r="Q669" i="15"/>
  <c r="BP669" i="15" s="1"/>
  <c r="Q480" i="15"/>
  <c r="BP480" i="15" s="1"/>
  <c r="Q192" i="15"/>
  <c r="BP192" i="15" s="1"/>
  <c r="Q176" i="15"/>
  <c r="BP176" i="15" s="1"/>
  <c r="R652" i="15"/>
  <c r="BQ652" i="15" s="1"/>
  <c r="R588" i="15"/>
  <c r="BQ588" i="15" s="1"/>
  <c r="R524" i="15"/>
  <c r="BQ524" i="15" s="1"/>
  <c r="R316" i="15"/>
  <c r="BQ316" i="15" s="1"/>
  <c r="R220" i="15"/>
  <c r="BQ220" i="15" s="1"/>
  <c r="S372" i="15"/>
  <c r="BR372" i="15" s="1"/>
  <c r="T310" i="15"/>
  <c r="BS310" i="15" s="1"/>
  <c r="T294" i="15"/>
  <c r="BS294" i="15" s="1"/>
  <c r="V840" i="15"/>
  <c r="BU840" i="15" s="1"/>
  <c r="V824" i="15"/>
  <c r="BU824" i="15" s="1"/>
  <c r="V792" i="15"/>
  <c r="BU792" i="15" s="1"/>
  <c r="W924" i="15"/>
  <c r="BV924" i="15" s="1"/>
  <c r="W880" i="15"/>
  <c r="BV880" i="15" s="1"/>
  <c r="W672" i="15"/>
  <c r="BV672" i="15" s="1"/>
  <c r="W464" i="15"/>
  <c r="BV464" i="15" s="1"/>
  <c r="W416" i="15"/>
  <c r="BV416" i="15" s="1"/>
  <c r="W336" i="15"/>
  <c r="BV336" i="15" s="1"/>
  <c r="W66" i="15"/>
  <c r="BV66" i="15" s="1"/>
  <c r="T174" i="15"/>
  <c r="BS174" i="15" s="1"/>
  <c r="U688" i="15"/>
  <c r="BT688" i="15" s="1"/>
  <c r="V464" i="15"/>
  <c r="BU464" i="15" s="1"/>
  <c r="V580" i="15"/>
  <c r="BU580" i="15" s="1"/>
  <c r="V324" i="15"/>
  <c r="BU324" i="15" s="1"/>
  <c r="W508" i="15"/>
  <c r="BV508" i="15" s="1"/>
  <c r="Y325" i="15"/>
  <c r="BX325" i="15" s="1"/>
  <c r="Y85" i="15"/>
  <c r="BX85" i="15" s="1"/>
  <c r="Z761" i="15"/>
  <c r="BY761" i="15" s="1"/>
  <c r="Z729" i="15"/>
  <c r="BY729" i="15" s="1"/>
  <c r="AA994" i="15"/>
  <c r="BZ994" i="15" s="1"/>
  <c r="AA485" i="15"/>
  <c r="BZ485" i="15" s="1"/>
  <c r="AA219" i="15"/>
  <c r="BZ219" i="15" s="1"/>
  <c r="K1048" i="15"/>
  <c r="BJ1048" i="15" s="1"/>
  <c r="K658" i="15"/>
  <c r="BJ658" i="15" s="1"/>
  <c r="K657" i="15"/>
  <c r="BJ657" i="15" s="1"/>
  <c r="K175" i="15"/>
  <c r="BJ175" i="15" s="1"/>
  <c r="AB970" i="15"/>
  <c r="CA970" i="15" s="1"/>
  <c r="AB784" i="15"/>
  <c r="CA784" i="15" s="1"/>
  <c r="AB685" i="15"/>
  <c r="CA685" i="15" s="1"/>
  <c r="AB493" i="15"/>
  <c r="CA493" i="15" s="1"/>
  <c r="AB349" i="15"/>
  <c r="CA349" i="15" s="1"/>
  <c r="L1059" i="15"/>
  <c r="BK1059" i="15" s="1"/>
  <c r="L892" i="15"/>
  <c r="BK892" i="15" s="1"/>
  <c r="L865" i="15"/>
  <c r="BK865" i="15" s="1"/>
  <c r="L609" i="15"/>
  <c r="BK609" i="15" s="1"/>
  <c r="L401" i="15"/>
  <c r="BK401" i="15" s="1"/>
  <c r="L279" i="15"/>
  <c r="BK279" i="15" s="1"/>
  <c r="AC689" i="15"/>
  <c r="CB689" i="15" s="1"/>
  <c r="AC325" i="15"/>
  <c r="CB325" i="15" s="1"/>
  <c r="AC181" i="15"/>
  <c r="CB181" i="15" s="1"/>
  <c r="M617" i="15"/>
  <c r="BL617" i="15" s="1"/>
  <c r="AD765" i="15"/>
  <c r="CC765" i="15" s="1"/>
  <c r="AD637" i="15"/>
  <c r="CC637" i="15" s="1"/>
  <c r="AD541" i="15"/>
  <c r="CC541" i="15" s="1"/>
  <c r="AD455" i="15"/>
  <c r="CC455" i="15" s="1"/>
  <c r="AD173" i="15"/>
  <c r="CC173" i="15" s="1"/>
  <c r="N937" i="15"/>
  <c r="BM937" i="15" s="1"/>
  <c r="N809" i="15"/>
  <c r="BM809" i="15" s="1"/>
  <c r="N665" i="15"/>
  <c r="BM665" i="15" s="1"/>
  <c r="N601" i="15"/>
  <c r="BM601" i="15" s="1"/>
  <c r="N515" i="15"/>
  <c r="BM515" i="15" s="1"/>
  <c r="N345" i="15"/>
  <c r="BM345" i="15" s="1"/>
  <c r="N71" i="15"/>
  <c r="BM71" i="15" s="1"/>
  <c r="O885" i="15"/>
  <c r="BN885" i="15" s="1"/>
  <c r="P801" i="15"/>
  <c r="BO801" i="15" s="1"/>
  <c r="P639" i="15"/>
  <c r="BO639" i="15" s="1"/>
  <c r="P413" i="15"/>
  <c r="BO413" i="15" s="1"/>
  <c r="P317" i="15"/>
  <c r="BO317" i="15" s="1"/>
  <c r="Q549" i="15"/>
  <c r="BP549" i="15" s="1"/>
  <c r="Q341" i="15"/>
  <c r="BP341" i="15" s="1"/>
  <c r="Q181" i="15"/>
  <c r="BP181" i="15" s="1"/>
  <c r="R1017" i="15"/>
  <c r="BQ1017" i="15" s="1"/>
  <c r="R909" i="15"/>
  <c r="BQ909" i="15" s="1"/>
  <c r="R377" i="15"/>
  <c r="BQ377" i="15" s="1"/>
  <c r="R329" i="15"/>
  <c r="BQ329" i="15" s="1"/>
  <c r="S948" i="15"/>
  <c r="BR948" i="15" s="1"/>
  <c r="U941" i="15"/>
  <c r="BT941" i="15" s="1"/>
  <c r="U125" i="15"/>
  <c r="BT125" i="15" s="1"/>
  <c r="U68" i="15"/>
  <c r="BT68" i="15" s="1"/>
  <c r="V801" i="15"/>
  <c r="BU801" i="15" s="1"/>
  <c r="V689" i="15"/>
  <c r="BU689" i="15" s="1"/>
  <c r="V369" i="15"/>
  <c r="BU369" i="15" s="1"/>
  <c r="W860" i="15"/>
  <c r="BV860" i="15" s="1"/>
  <c r="W801" i="15"/>
  <c r="BV801" i="15" s="1"/>
  <c r="W602" i="15"/>
  <c r="BV602" i="15" s="1"/>
  <c r="W531" i="15"/>
  <c r="BV531" i="15" s="1"/>
  <c r="W397" i="15"/>
  <c r="BV397" i="15" s="1"/>
  <c r="W189" i="15"/>
  <c r="BV189" i="15" s="1"/>
  <c r="X838" i="15"/>
  <c r="BW838" i="15" s="1"/>
  <c r="X778" i="15"/>
  <c r="BW778" i="15" s="1"/>
  <c r="X390" i="15"/>
  <c r="BW390" i="15" s="1"/>
  <c r="X230" i="15"/>
  <c r="BW230" i="15" s="1"/>
  <c r="Y678" i="15"/>
  <c r="BX678" i="15" s="1"/>
  <c r="Y618" i="15"/>
  <c r="BX618" i="15" s="1"/>
  <c r="Y442" i="15"/>
  <c r="BX442" i="15" s="1"/>
  <c r="Y250" i="15"/>
  <c r="BX250" i="15" s="1"/>
  <c r="Y138" i="15"/>
  <c r="BX138" i="15" s="1"/>
  <c r="Z846" i="15"/>
  <c r="BY846" i="15" s="1"/>
  <c r="Z814" i="15"/>
  <c r="BY814" i="15" s="1"/>
  <c r="Z766" i="15"/>
  <c r="BY766" i="15" s="1"/>
  <c r="Z718" i="15"/>
  <c r="BY718" i="15" s="1"/>
  <c r="AA902" i="15"/>
  <c r="BZ902" i="15" s="1"/>
  <c r="AA470" i="15"/>
  <c r="BZ470" i="15" s="1"/>
  <c r="AA374" i="15"/>
  <c r="BZ374" i="15" s="1"/>
  <c r="AA126" i="15"/>
  <c r="BZ126" i="15" s="1"/>
  <c r="K841" i="15"/>
  <c r="BJ841" i="15" s="1"/>
  <c r="K709" i="15"/>
  <c r="BJ709" i="15" s="1"/>
  <c r="K224" i="15"/>
  <c r="BJ224" i="15" s="1"/>
  <c r="K176" i="15"/>
  <c r="BJ176" i="15" s="1"/>
  <c r="AB925" i="15"/>
  <c r="CA925" i="15" s="1"/>
  <c r="AB846" i="15"/>
  <c r="CA846" i="15" s="1"/>
  <c r="AB785" i="15"/>
  <c r="CA785" i="15" s="1"/>
  <c r="AB686" i="15"/>
  <c r="CA686" i="15" s="1"/>
  <c r="AB667" i="15"/>
  <c r="CA667" i="15" s="1"/>
  <c r="L674" i="15"/>
  <c r="BK674" i="15" s="1"/>
  <c r="L643" i="15"/>
  <c r="BK643" i="15" s="1"/>
  <c r="L626" i="15"/>
  <c r="BK626" i="15" s="1"/>
  <c r="L562" i="15"/>
  <c r="BK562" i="15" s="1"/>
  <c r="L370" i="15"/>
  <c r="BK370" i="15" s="1"/>
  <c r="L312" i="15"/>
  <c r="BK312" i="15" s="1"/>
  <c r="L319" i="15"/>
  <c r="BK319" i="15" s="1"/>
  <c r="L150" i="15"/>
  <c r="BK150" i="15" s="1"/>
  <c r="AC534" i="15"/>
  <c r="CB534" i="15" s="1"/>
  <c r="AC358" i="15"/>
  <c r="CB358" i="15" s="1"/>
  <c r="AC262" i="15"/>
  <c r="CB262" i="15" s="1"/>
  <c r="M1050" i="15"/>
  <c r="BL1050" i="15" s="1"/>
  <c r="M1018" i="15"/>
  <c r="BL1018" i="15" s="1"/>
  <c r="M954" i="15"/>
  <c r="BL954" i="15" s="1"/>
  <c r="M662" i="15"/>
  <c r="BL662" i="15" s="1"/>
  <c r="M362" i="15"/>
  <c r="BL362" i="15" s="1"/>
  <c r="M186" i="15"/>
  <c r="BL186" i="15" s="1"/>
  <c r="AD456" i="15"/>
  <c r="CC456" i="15" s="1"/>
  <c r="AD350" i="15"/>
  <c r="CC350" i="15" s="1"/>
  <c r="N982" i="15"/>
  <c r="BM982" i="15" s="1"/>
  <c r="O770" i="15"/>
  <c r="BN770" i="15" s="1"/>
  <c r="P118" i="15"/>
  <c r="BO118" i="15" s="1"/>
  <c r="Q390" i="15"/>
  <c r="BP390" i="15" s="1"/>
  <c r="Q118" i="15"/>
  <c r="BP118" i="15" s="1"/>
  <c r="R889" i="15"/>
  <c r="BQ889" i="15" s="1"/>
  <c r="R810" i="15"/>
  <c r="BQ810" i="15" s="1"/>
  <c r="R730" i="15"/>
  <c r="BQ730" i="15" s="1"/>
  <c r="R458" i="15"/>
  <c r="BQ458" i="15" s="1"/>
  <c r="R346" i="15"/>
  <c r="BQ346" i="15" s="1"/>
  <c r="R266" i="15"/>
  <c r="BQ266" i="15" s="1"/>
  <c r="S1041" i="15"/>
  <c r="BR1041" i="15" s="1"/>
  <c r="S1026" i="15"/>
  <c r="BR1026" i="15" s="1"/>
  <c r="S575" i="15"/>
  <c r="BR575" i="15" s="1"/>
  <c r="S559" i="15"/>
  <c r="BR559" i="15" s="1"/>
  <c r="S498" i="15"/>
  <c r="BR498" i="15" s="1"/>
  <c r="S264" i="15"/>
  <c r="BR264" i="15" s="1"/>
  <c r="T390" i="15"/>
  <c r="BS390" i="15" s="1"/>
  <c r="U762" i="15"/>
  <c r="BT762" i="15" s="1"/>
  <c r="U570" i="15"/>
  <c r="BT570" i="15" s="1"/>
  <c r="V1006" i="15"/>
  <c r="BU1006" i="15" s="1"/>
  <c r="V814" i="15"/>
  <c r="BU814" i="15" s="1"/>
  <c r="V798" i="15"/>
  <c r="BU798" i="15" s="1"/>
  <c r="V574" i="15"/>
  <c r="BU574" i="15" s="1"/>
  <c r="V462" i="15"/>
  <c r="BU462" i="15" s="1"/>
  <c r="V366" i="15"/>
  <c r="BU366" i="15" s="1"/>
  <c r="V190" i="15"/>
  <c r="BU190" i="15" s="1"/>
  <c r="W438" i="15"/>
  <c r="BV438" i="15" s="1"/>
  <c r="W358" i="15"/>
  <c r="BV358" i="15" s="1"/>
  <c r="W326" i="15"/>
  <c r="BV326" i="15" s="1"/>
  <c r="W214" i="15"/>
  <c r="BV214" i="15" s="1"/>
  <c r="X902" i="15"/>
  <c r="BW902" i="15" s="1"/>
  <c r="X879" i="15"/>
  <c r="BW879" i="15" s="1"/>
  <c r="X731" i="15"/>
  <c r="BW731" i="15" s="1"/>
  <c r="X699" i="15"/>
  <c r="BW699" i="15" s="1"/>
  <c r="X507" i="15"/>
  <c r="BW507" i="15" s="1"/>
  <c r="Y387" i="15"/>
  <c r="BX387" i="15" s="1"/>
  <c r="Y371" i="15"/>
  <c r="BX371" i="15" s="1"/>
  <c r="Z943" i="15"/>
  <c r="BY943" i="15" s="1"/>
  <c r="Z815" i="15"/>
  <c r="BY815" i="15" s="1"/>
  <c r="Z623" i="15"/>
  <c r="BY623" i="15" s="1"/>
  <c r="Z489" i="15"/>
  <c r="BY489" i="15" s="1"/>
  <c r="Z271" i="15"/>
  <c r="BY271" i="15" s="1"/>
  <c r="AA1008" i="15"/>
  <c r="BZ1008" i="15" s="1"/>
  <c r="AA467" i="15"/>
  <c r="BZ467" i="15" s="1"/>
  <c r="K171" i="15"/>
  <c r="BJ171" i="15" s="1"/>
  <c r="AB273" i="15"/>
  <c r="CA273" i="15" s="1"/>
  <c r="AB241" i="15"/>
  <c r="CA241" i="15" s="1"/>
  <c r="L839" i="15"/>
  <c r="BK839" i="15" s="1"/>
  <c r="L343" i="15"/>
  <c r="BK343" i="15" s="1"/>
  <c r="AC1059" i="15"/>
  <c r="CB1059" i="15" s="1"/>
  <c r="AC963" i="15"/>
  <c r="CB963" i="15" s="1"/>
  <c r="AC355" i="15"/>
  <c r="CB355" i="15" s="1"/>
  <c r="AC227" i="15"/>
  <c r="CB227" i="15" s="1"/>
  <c r="AC211" i="15"/>
  <c r="CB211" i="15" s="1"/>
  <c r="AC93" i="15"/>
  <c r="CB93" i="15" s="1"/>
  <c r="M1007" i="15"/>
  <c r="BL1007" i="15" s="1"/>
  <c r="M943" i="15"/>
  <c r="BL943" i="15" s="1"/>
  <c r="M844" i="15"/>
  <c r="BL844" i="15" s="1"/>
  <c r="M399" i="15"/>
  <c r="BL399" i="15" s="1"/>
  <c r="M255" i="15"/>
  <c r="BL255" i="15" s="1"/>
  <c r="M127" i="15"/>
  <c r="BL127" i="15" s="1"/>
  <c r="M77" i="15"/>
  <c r="BL77" i="15" s="1"/>
  <c r="AD683" i="15"/>
  <c r="CC683" i="15" s="1"/>
  <c r="AD331" i="15"/>
  <c r="CC331" i="15" s="1"/>
  <c r="AD315" i="15"/>
  <c r="CC315" i="15" s="1"/>
  <c r="N671" i="15"/>
  <c r="BM671" i="15" s="1"/>
  <c r="O927" i="15"/>
  <c r="BN927" i="15" s="1"/>
  <c r="P1019" i="15"/>
  <c r="BO1019" i="15" s="1"/>
  <c r="P219" i="15"/>
  <c r="BO219" i="15" s="1"/>
  <c r="Q435" i="15"/>
  <c r="BP435" i="15" s="1"/>
  <c r="Q163" i="15"/>
  <c r="BP163" i="15" s="1"/>
  <c r="R975" i="15"/>
  <c r="BQ975" i="15" s="1"/>
  <c r="R399" i="15"/>
  <c r="BQ399" i="15" s="1"/>
  <c r="R207" i="15"/>
  <c r="BQ207" i="15" s="1"/>
  <c r="S560" i="15"/>
  <c r="BR560" i="15" s="1"/>
  <c r="T1055" i="15"/>
  <c r="BS1055" i="15" s="1"/>
  <c r="T770" i="15"/>
  <c r="BS770" i="15" s="1"/>
  <c r="T479" i="15"/>
  <c r="BS479" i="15" s="1"/>
  <c r="T135" i="15"/>
  <c r="BS135" i="15" s="1"/>
  <c r="U779" i="15"/>
  <c r="BT779" i="15" s="1"/>
  <c r="U475" i="15"/>
  <c r="BT475" i="15" s="1"/>
  <c r="U235" i="15"/>
  <c r="BT235" i="15" s="1"/>
  <c r="V1031" i="15"/>
  <c r="BU1031" i="15" s="1"/>
  <c r="V967" i="15"/>
  <c r="BU967" i="15" s="1"/>
  <c r="V871" i="15"/>
  <c r="BU871" i="15" s="1"/>
  <c r="V695" i="15"/>
  <c r="BU695" i="15" s="1"/>
  <c r="V615" i="15"/>
  <c r="BU615" i="15" s="1"/>
  <c r="V327" i="15"/>
  <c r="BU327" i="15" s="1"/>
  <c r="W1016" i="15"/>
  <c r="BV1016" i="15" s="1"/>
  <c r="W475" i="15"/>
  <c r="BV475" i="15" s="1"/>
  <c r="W251" i="15"/>
  <c r="BV251" i="15" s="1"/>
  <c r="W123" i="15"/>
  <c r="BV123" i="15" s="1"/>
  <c r="X548" i="15"/>
  <c r="BW548" i="15" s="1"/>
  <c r="Y944" i="15"/>
  <c r="BX944" i="15" s="1"/>
  <c r="Z486" i="15"/>
  <c r="BY486" i="15" s="1"/>
  <c r="Z412" i="15"/>
  <c r="BY412" i="15" s="1"/>
  <c r="AA900" i="15"/>
  <c r="BZ900" i="15" s="1"/>
  <c r="AA867" i="15"/>
  <c r="BZ867" i="15" s="1"/>
  <c r="AA144" i="15"/>
  <c r="BZ144" i="15" s="1"/>
  <c r="K879" i="15"/>
  <c r="BJ879" i="15" s="1"/>
  <c r="K368" i="15"/>
  <c r="BJ368" i="15" s="1"/>
  <c r="K262" i="15"/>
  <c r="BJ262" i="15" s="1"/>
  <c r="AB684" i="15"/>
  <c r="CA684" i="15" s="1"/>
  <c r="AB132" i="15"/>
  <c r="CA132" i="15" s="1"/>
  <c r="L899" i="15"/>
  <c r="BK899" i="15" s="1"/>
  <c r="AC404" i="15"/>
  <c r="CB404" i="15" s="1"/>
  <c r="AC244" i="15"/>
  <c r="CB244" i="15" s="1"/>
  <c r="AC212" i="15"/>
  <c r="CB212" i="15" s="1"/>
  <c r="M416" i="15"/>
  <c r="BL416" i="15" s="1"/>
  <c r="M256" i="15"/>
  <c r="BL256" i="15" s="1"/>
  <c r="M128" i="15"/>
  <c r="BL128" i="15" s="1"/>
  <c r="M103" i="15"/>
  <c r="BL103" i="15" s="1"/>
  <c r="AD502" i="15"/>
  <c r="CC502" i="15" s="1"/>
  <c r="AD204" i="15"/>
  <c r="CC204" i="15" s="1"/>
  <c r="N852" i="15"/>
  <c r="BM852" i="15" s="1"/>
  <c r="N740" i="15"/>
  <c r="BM740" i="15" s="1"/>
  <c r="N708" i="15"/>
  <c r="BM708" i="15" s="1"/>
  <c r="N462" i="15"/>
  <c r="BM462" i="15" s="1"/>
  <c r="O920" i="15"/>
  <c r="BN920" i="15" s="1"/>
  <c r="P408" i="15"/>
  <c r="BO408" i="15" s="1"/>
  <c r="P216" i="15"/>
  <c r="BO216" i="15" s="1"/>
  <c r="Q948" i="15"/>
  <c r="BP948" i="15" s="1"/>
  <c r="Q532" i="15"/>
  <c r="BP532" i="15" s="1"/>
  <c r="Q164" i="15"/>
  <c r="BP164" i="15" s="1"/>
  <c r="Q112" i="15"/>
  <c r="BP112" i="15" s="1"/>
  <c r="R672" i="15"/>
  <c r="BQ672" i="15" s="1"/>
  <c r="R432" i="15"/>
  <c r="BQ432" i="15" s="1"/>
  <c r="R208" i="15"/>
  <c r="BQ208" i="15" s="1"/>
  <c r="S655" i="15"/>
  <c r="BR655" i="15" s="1"/>
  <c r="S376" i="15"/>
  <c r="BR376" i="15" s="1"/>
  <c r="T1028" i="15"/>
  <c r="BS1028" i="15" s="1"/>
  <c r="T580" i="15"/>
  <c r="BS580" i="15" s="1"/>
  <c r="T452" i="15"/>
  <c r="BS452" i="15" s="1"/>
  <c r="T218" i="15"/>
  <c r="BS218" i="15" s="1"/>
  <c r="U944" i="15"/>
  <c r="BT944" i="15" s="1"/>
  <c r="U861" i="15"/>
  <c r="BT861" i="15" s="1"/>
  <c r="U70" i="15"/>
  <c r="BT70" i="15" s="1"/>
  <c r="V316" i="15"/>
  <c r="BU316" i="15" s="1"/>
  <c r="W813" i="15"/>
  <c r="BV813" i="15" s="1"/>
  <c r="W538" i="15"/>
  <c r="BV538" i="15" s="1"/>
  <c r="W468" i="15"/>
  <c r="BV468" i="15" s="1"/>
  <c r="W388" i="15"/>
  <c r="BV388" i="15" s="1"/>
  <c r="S601" i="15"/>
  <c r="BR601" i="15" s="1"/>
  <c r="T1064" i="15"/>
  <c r="BS1064" i="15" s="1"/>
  <c r="T1033" i="15"/>
  <c r="BS1033" i="15" s="1"/>
  <c r="U756" i="15"/>
  <c r="BT756" i="15" s="1"/>
  <c r="U212" i="15"/>
  <c r="BT212" i="15" s="1"/>
  <c r="V1040" i="15"/>
  <c r="BU1040" i="15" s="1"/>
  <c r="W109" i="15"/>
  <c r="BV109" i="15" s="1"/>
  <c r="W284" i="15"/>
  <c r="BV284" i="15" s="1"/>
  <c r="W156" i="15"/>
  <c r="BV156" i="15" s="1"/>
  <c r="X849" i="15"/>
  <c r="BW849" i="15" s="1"/>
  <c r="X609" i="15"/>
  <c r="BW609" i="15" s="1"/>
  <c r="X593" i="15"/>
  <c r="BW593" i="15" s="1"/>
  <c r="X513" i="15"/>
  <c r="BW513" i="15" s="1"/>
  <c r="X385" i="15"/>
  <c r="BW385" i="15" s="1"/>
  <c r="X225" i="15"/>
  <c r="BW225" i="15" s="1"/>
  <c r="X75" i="15"/>
  <c r="BW75" i="15" s="1"/>
  <c r="Y921" i="15"/>
  <c r="BX921" i="15" s="1"/>
  <c r="Y793" i="15"/>
  <c r="BX793" i="15" s="1"/>
  <c r="Y101" i="15"/>
  <c r="BX101" i="15" s="1"/>
  <c r="Z487" i="15"/>
  <c r="BY487" i="15" s="1"/>
  <c r="Z173" i="15"/>
  <c r="BY173" i="15" s="1"/>
  <c r="Z65" i="15"/>
  <c r="BY65" i="15" s="1"/>
  <c r="AA1048" i="15"/>
  <c r="BZ1048" i="15" s="1"/>
  <c r="AA505" i="15"/>
  <c r="BZ505" i="15" s="1"/>
  <c r="AA239" i="15"/>
  <c r="BZ239" i="15" s="1"/>
  <c r="AA145" i="15"/>
  <c r="BZ145" i="15" s="1"/>
  <c r="K973" i="15"/>
  <c r="BJ973" i="15" s="1"/>
  <c r="K957" i="15"/>
  <c r="BJ957" i="15" s="1"/>
  <c r="K828" i="15"/>
  <c r="BJ828" i="15" s="1"/>
  <c r="K665" i="15"/>
  <c r="BJ665" i="15" s="1"/>
  <c r="L962" i="15"/>
  <c r="BK962" i="15" s="1"/>
  <c r="L629" i="15"/>
  <c r="BK629" i="15" s="1"/>
  <c r="AC1001" i="15"/>
  <c r="CB1001" i="15" s="1"/>
  <c r="AC905" i="15"/>
  <c r="CB905" i="15" s="1"/>
  <c r="AC377" i="15"/>
  <c r="CB377" i="15" s="1"/>
  <c r="M605" i="15"/>
  <c r="BL605" i="15" s="1"/>
  <c r="AD977" i="15"/>
  <c r="CC977" i="15" s="1"/>
  <c r="AD865" i="15"/>
  <c r="CC865" i="15" s="1"/>
  <c r="AD225" i="15"/>
  <c r="CC225" i="15" s="1"/>
  <c r="N877" i="15"/>
  <c r="BM877" i="15" s="1"/>
  <c r="N781" i="15"/>
  <c r="BM781" i="15" s="1"/>
  <c r="N87" i="15"/>
  <c r="BM87" i="15" s="1"/>
  <c r="O905" i="15"/>
  <c r="BN905" i="15" s="1"/>
  <c r="O872" i="15"/>
  <c r="BN872" i="15" s="1"/>
  <c r="O550" i="15"/>
  <c r="BN550" i="15" s="1"/>
  <c r="O265" i="15"/>
  <c r="BN265" i="15" s="1"/>
  <c r="O137" i="15"/>
  <c r="BN137" i="15" s="1"/>
  <c r="P737" i="15"/>
  <c r="BO737" i="15" s="1"/>
  <c r="P642" i="15"/>
  <c r="BO642" i="15" s="1"/>
  <c r="P647" i="15"/>
  <c r="BO647" i="15" s="1"/>
  <c r="P225" i="15"/>
  <c r="BO225" i="15" s="1"/>
  <c r="P68" i="15"/>
  <c r="BO68" i="15" s="1"/>
  <c r="Q601" i="15"/>
  <c r="BP601" i="15" s="1"/>
  <c r="R989" i="15"/>
  <c r="BQ989" i="15" s="1"/>
  <c r="R669" i="15"/>
  <c r="BQ669" i="15" s="1"/>
  <c r="R557" i="15"/>
  <c r="BQ557" i="15" s="1"/>
  <c r="R525" i="15"/>
  <c r="BQ525" i="15" s="1"/>
  <c r="R381" i="15"/>
  <c r="BQ381" i="15" s="1"/>
  <c r="R221" i="15"/>
  <c r="BQ221" i="15" s="1"/>
  <c r="R205" i="15"/>
  <c r="BQ205" i="15" s="1"/>
  <c r="S1014" i="15"/>
  <c r="BR1014" i="15" s="1"/>
  <c r="S953" i="15"/>
  <c r="BR953" i="15" s="1"/>
  <c r="S457" i="15"/>
  <c r="BR457" i="15" s="1"/>
  <c r="S145" i="15"/>
  <c r="BR145" i="15" s="1"/>
  <c r="T903" i="15"/>
  <c r="BS903" i="15" s="1"/>
  <c r="T445" i="15"/>
  <c r="BS445" i="15" s="1"/>
  <c r="U733" i="15"/>
  <c r="BT733" i="15" s="1"/>
  <c r="U609" i="15"/>
  <c r="BT609" i="15" s="1"/>
  <c r="U577" i="15"/>
  <c r="BT577" i="15" s="1"/>
  <c r="U497" i="15"/>
  <c r="BT497" i="15" s="1"/>
  <c r="V965" i="15"/>
  <c r="BU965" i="15" s="1"/>
  <c r="V869" i="15"/>
  <c r="BU869" i="15" s="1"/>
  <c r="V645" i="15"/>
  <c r="BU645" i="15" s="1"/>
  <c r="V421" i="15"/>
  <c r="BU421" i="15" s="1"/>
  <c r="V181" i="15"/>
  <c r="BU181" i="15" s="1"/>
  <c r="W684" i="15"/>
  <c r="BV684" i="15" s="1"/>
  <c r="W622" i="15"/>
  <c r="BV622" i="15" s="1"/>
  <c r="W321" i="15"/>
  <c r="BV321" i="15" s="1"/>
  <c r="W289" i="15"/>
  <c r="BV289" i="15" s="1"/>
  <c r="W193" i="15"/>
  <c r="BV193" i="15" s="1"/>
  <c r="X966" i="15"/>
  <c r="BW966" i="15" s="1"/>
  <c r="X202" i="15"/>
  <c r="BW202" i="15" s="1"/>
  <c r="X150" i="15"/>
  <c r="BW150" i="15" s="1"/>
  <c r="Y590" i="15"/>
  <c r="BX590" i="15" s="1"/>
  <c r="Y254" i="15"/>
  <c r="BX254" i="15" s="1"/>
  <c r="Z754" i="15"/>
  <c r="BY754" i="15" s="1"/>
  <c r="AA693" i="15"/>
  <c r="BZ693" i="15" s="1"/>
  <c r="AA536" i="15"/>
  <c r="BZ536" i="15" s="1"/>
  <c r="AA506" i="15"/>
  <c r="BZ506" i="15" s="1"/>
  <c r="AA378" i="15"/>
  <c r="BZ378" i="15" s="1"/>
  <c r="K619" i="15"/>
  <c r="BJ619" i="15" s="1"/>
  <c r="K292" i="15"/>
  <c r="BJ292" i="15" s="1"/>
  <c r="AB1056" i="15"/>
  <c r="CA1056" i="15" s="1"/>
  <c r="AB850" i="15"/>
  <c r="CA850" i="15" s="1"/>
  <c r="AB264" i="15"/>
  <c r="CA264" i="15" s="1"/>
  <c r="AC1050" i="15"/>
  <c r="CB1050" i="15" s="1"/>
  <c r="M974" i="15"/>
  <c r="BL974" i="15" s="1"/>
  <c r="M750" i="15"/>
  <c r="BL750" i="15" s="1"/>
  <c r="M714" i="15"/>
  <c r="BL714" i="15" s="1"/>
  <c r="M510" i="15"/>
  <c r="BL510" i="15" s="1"/>
  <c r="M286" i="15"/>
  <c r="BL286" i="15" s="1"/>
  <c r="M254" i="15"/>
  <c r="BL254" i="15" s="1"/>
  <c r="AD626" i="15"/>
  <c r="CC626" i="15" s="1"/>
  <c r="AD492" i="15"/>
  <c r="CC492" i="15" s="1"/>
  <c r="AD402" i="15"/>
  <c r="CC402" i="15" s="1"/>
  <c r="AD130" i="15"/>
  <c r="CC130" i="15" s="1"/>
  <c r="N858" i="15"/>
  <c r="BM858" i="15" s="1"/>
  <c r="N436" i="15"/>
  <c r="BM436" i="15" s="1"/>
  <c r="O745" i="15"/>
  <c r="BN745" i="15" s="1"/>
  <c r="O370" i="15"/>
  <c r="BN370" i="15" s="1"/>
  <c r="O322" i="15"/>
  <c r="BN322" i="15" s="1"/>
  <c r="P762" i="15"/>
  <c r="BO762" i="15" s="1"/>
  <c r="P614" i="15"/>
  <c r="BO614" i="15" s="1"/>
  <c r="P518" i="15"/>
  <c r="BO518" i="15" s="1"/>
  <c r="P246" i="15"/>
  <c r="BO246" i="15" s="1"/>
  <c r="P85" i="15"/>
  <c r="BO85" i="15" s="1"/>
  <c r="R862" i="15"/>
  <c r="BQ862" i="15" s="1"/>
  <c r="R782" i="15"/>
  <c r="BQ782" i="15" s="1"/>
  <c r="R686" i="15"/>
  <c r="BQ686" i="15" s="1"/>
  <c r="R142" i="15"/>
  <c r="BQ142" i="15" s="1"/>
  <c r="R126" i="15"/>
  <c r="BQ126" i="15" s="1"/>
  <c r="S985" i="15"/>
  <c r="BR985" i="15" s="1"/>
  <c r="S902" i="15"/>
  <c r="BR902" i="15" s="1"/>
  <c r="S706" i="15"/>
  <c r="BR706" i="15" s="1"/>
  <c r="S595" i="15"/>
  <c r="BR595" i="15" s="1"/>
  <c r="S454" i="15"/>
  <c r="BR454" i="15" s="1"/>
  <c r="S390" i="15"/>
  <c r="BR390" i="15" s="1"/>
  <c r="S342" i="15"/>
  <c r="BR342" i="15" s="1"/>
  <c r="S339" i="15"/>
  <c r="BR339" i="15" s="1"/>
  <c r="S142" i="15"/>
  <c r="BR142" i="15" s="1"/>
  <c r="S95" i="15"/>
  <c r="BR95" i="15" s="1"/>
  <c r="T747" i="15"/>
  <c r="BS747" i="15" s="1"/>
  <c r="T506" i="15"/>
  <c r="BS506" i="15" s="1"/>
  <c r="T256" i="15"/>
  <c r="BS256" i="15" s="1"/>
  <c r="U666" i="15"/>
  <c r="BT666" i="15" s="1"/>
  <c r="U622" i="15"/>
  <c r="BT622" i="15" s="1"/>
  <c r="U462" i="15"/>
  <c r="BT462" i="15" s="1"/>
  <c r="U270" i="15"/>
  <c r="BT270" i="15" s="1"/>
  <c r="V881" i="15"/>
  <c r="BU881" i="15" s="1"/>
  <c r="V786" i="15"/>
  <c r="BU786" i="15" s="1"/>
  <c r="V658" i="15"/>
  <c r="BU658" i="15" s="1"/>
  <c r="V530" i="15"/>
  <c r="BU530" i="15" s="1"/>
  <c r="V242" i="15"/>
  <c r="BU242" i="15" s="1"/>
  <c r="V210" i="15"/>
  <c r="BU210" i="15" s="1"/>
  <c r="V146" i="15"/>
  <c r="BU146" i="15" s="1"/>
  <c r="V69" i="15"/>
  <c r="BU69" i="15" s="1"/>
  <c r="W583" i="15"/>
  <c r="BV583" i="15" s="1"/>
  <c r="W442" i="15"/>
  <c r="BV442" i="15" s="1"/>
  <c r="W234" i="15"/>
  <c r="BV234" i="15" s="1"/>
  <c r="W202" i="15"/>
  <c r="BV202" i="15" s="1"/>
  <c r="X926" i="15"/>
  <c r="BW926" i="15" s="1"/>
  <c r="X479" i="15"/>
  <c r="BW479" i="15" s="1"/>
  <c r="Y966" i="15"/>
  <c r="BX966" i="15" s="1"/>
  <c r="Y903" i="15"/>
  <c r="BX903" i="15" s="1"/>
  <c r="Y836" i="15"/>
  <c r="BX836" i="15" s="1"/>
  <c r="Y599" i="15"/>
  <c r="BX599" i="15" s="1"/>
  <c r="Y119" i="15"/>
  <c r="BX119" i="15" s="1"/>
  <c r="Y98" i="15"/>
  <c r="BX98" i="15" s="1"/>
  <c r="AA1012" i="15"/>
  <c r="BZ1012" i="15" s="1"/>
  <c r="AA887" i="15"/>
  <c r="BZ887" i="15" s="1"/>
  <c r="AA762" i="15"/>
  <c r="BZ762" i="15" s="1"/>
  <c r="AA519" i="15"/>
  <c r="BZ519" i="15" s="1"/>
  <c r="AA391" i="15"/>
  <c r="BZ391" i="15" s="1"/>
  <c r="AA253" i="15"/>
  <c r="BZ253" i="15" s="1"/>
  <c r="K810" i="15"/>
  <c r="BJ810" i="15" s="1"/>
  <c r="K624" i="15"/>
  <c r="BJ624" i="15" s="1"/>
  <c r="K592" i="15"/>
  <c r="BJ592" i="15" s="1"/>
  <c r="K515" i="15"/>
  <c r="BJ515" i="15" s="1"/>
  <c r="K371" i="15"/>
  <c r="BJ371" i="15" s="1"/>
  <c r="K185" i="15"/>
  <c r="BJ185" i="15" s="1"/>
  <c r="AB942" i="15"/>
  <c r="CA942" i="15" s="1"/>
  <c r="AB926" i="15"/>
  <c r="CA926" i="15" s="1"/>
  <c r="AB744" i="15"/>
  <c r="CA744" i="15" s="1"/>
  <c r="AB735" i="15"/>
  <c r="CA735" i="15" s="1"/>
  <c r="AB669" i="15"/>
  <c r="CA669" i="15" s="1"/>
  <c r="AB607" i="15"/>
  <c r="CA607" i="15" s="1"/>
  <c r="L1032" i="15"/>
  <c r="BK1032" i="15" s="1"/>
  <c r="L305" i="15"/>
  <c r="BK305" i="15" s="1"/>
  <c r="L177" i="15"/>
  <c r="BK177" i="15" s="1"/>
  <c r="L93" i="15"/>
  <c r="BK93" i="15" s="1"/>
  <c r="L115" i="15"/>
  <c r="BK115" i="15" s="1"/>
  <c r="AC707" i="15"/>
  <c r="CB707" i="15" s="1"/>
  <c r="AC631" i="15"/>
  <c r="CB631" i="15" s="1"/>
  <c r="AC551" i="15"/>
  <c r="CB551" i="15" s="1"/>
  <c r="M931" i="15"/>
  <c r="BL931" i="15" s="1"/>
  <c r="AD1023" i="15"/>
  <c r="CC1023" i="15" s="1"/>
  <c r="AD687" i="15"/>
  <c r="CC687" i="15" s="1"/>
  <c r="AD655" i="15"/>
  <c r="CC655" i="15" s="1"/>
  <c r="AD591" i="15"/>
  <c r="CC591" i="15" s="1"/>
  <c r="AD74" i="15"/>
  <c r="CC74" i="15" s="1"/>
  <c r="N915" i="15"/>
  <c r="BM915" i="15" s="1"/>
  <c r="N899" i="15"/>
  <c r="BM899" i="15" s="1"/>
  <c r="N627" i="15"/>
  <c r="BM627" i="15" s="1"/>
  <c r="N195" i="15"/>
  <c r="BM195" i="15" s="1"/>
  <c r="O1047" i="15"/>
  <c r="BN1047" i="15" s="1"/>
  <c r="O949" i="15"/>
  <c r="BN949" i="15" s="1"/>
  <c r="O818" i="15"/>
  <c r="BN818" i="15" s="1"/>
  <c r="P989" i="15"/>
  <c r="BO989" i="15" s="1"/>
  <c r="P906" i="15"/>
  <c r="BO906" i="15" s="1"/>
  <c r="P735" i="15"/>
  <c r="BO735" i="15" s="1"/>
  <c r="P670" i="15"/>
  <c r="BO670" i="15" s="1"/>
  <c r="P623" i="15"/>
  <c r="BO623" i="15" s="1"/>
  <c r="P495" i="15"/>
  <c r="BO495" i="15" s="1"/>
  <c r="Q1047" i="15"/>
  <c r="BP1047" i="15" s="1"/>
  <c r="Q740" i="15"/>
  <c r="BP740" i="15" s="1"/>
  <c r="Q98" i="15"/>
  <c r="BP98" i="15" s="1"/>
  <c r="R227" i="15"/>
  <c r="BQ227" i="15" s="1"/>
  <c r="S778" i="15"/>
  <c r="BR778" i="15" s="1"/>
  <c r="S173" i="15"/>
  <c r="BR173" i="15" s="1"/>
  <c r="T595" i="15"/>
  <c r="BS595" i="15" s="1"/>
  <c r="T515" i="15"/>
  <c r="BS515" i="15" s="1"/>
  <c r="T451" i="15"/>
  <c r="BS451" i="15" s="1"/>
  <c r="T435" i="15"/>
  <c r="BS435" i="15" s="1"/>
  <c r="U1039" i="15"/>
  <c r="BT1039" i="15" s="1"/>
  <c r="U958" i="15"/>
  <c r="BT958" i="15" s="1"/>
  <c r="U943" i="15"/>
  <c r="BT943" i="15" s="1"/>
  <c r="U783" i="15"/>
  <c r="BT783" i="15" s="1"/>
  <c r="U683" i="15"/>
  <c r="BT683" i="15" s="1"/>
  <c r="U575" i="15"/>
  <c r="BT575" i="15" s="1"/>
  <c r="U399" i="15"/>
  <c r="BT399" i="15" s="1"/>
  <c r="U303" i="15"/>
  <c r="BT303" i="15" s="1"/>
  <c r="V955" i="15"/>
  <c r="BU955" i="15" s="1"/>
  <c r="V747" i="15"/>
  <c r="BU747" i="15" s="1"/>
  <c r="V603" i="15"/>
  <c r="BU603" i="15" s="1"/>
  <c r="V539" i="15"/>
  <c r="BU539" i="15" s="1"/>
  <c r="V363" i="15"/>
  <c r="BU363" i="15" s="1"/>
  <c r="W744" i="15"/>
  <c r="BV744" i="15" s="1"/>
  <c r="W714" i="15"/>
  <c r="BV714" i="15" s="1"/>
  <c r="W335" i="15"/>
  <c r="BV335" i="15" s="1"/>
  <c r="W191" i="15"/>
  <c r="BV191" i="15" s="1"/>
  <c r="X1064" i="15"/>
  <c r="BW1064" i="15" s="1"/>
  <c r="X696" i="15"/>
  <c r="BW696" i="15" s="1"/>
  <c r="X520" i="15"/>
  <c r="BW520" i="15" s="1"/>
  <c r="X296" i="15"/>
  <c r="BW296" i="15" s="1"/>
  <c r="Y980" i="15"/>
  <c r="BX980" i="15" s="1"/>
  <c r="Y865" i="15"/>
  <c r="BX865" i="15" s="1"/>
  <c r="Y756" i="15"/>
  <c r="BX756" i="15" s="1"/>
  <c r="Y640" i="15"/>
  <c r="BX640" i="15" s="1"/>
  <c r="Y468" i="15"/>
  <c r="BX468" i="15" s="1"/>
  <c r="Y340" i="15"/>
  <c r="BX340" i="15" s="1"/>
  <c r="Y260" i="15"/>
  <c r="BX260" i="15" s="1"/>
  <c r="Z416" i="15"/>
  <c r="BY416" i="15" s="1"/>
  <c r="Z368" i="15"/>
  <c r="BY368" i="15" s="1"/>
  <c r="Z78" i="15"/>
  <c r="BY78" i="15" s="1"/>
  <c r="AA534" i="15"/>
  <c r="BZ534" i="15" s="1"/>
  <c r="AA325" i="15"/>
  <c r="BZ325" i="15" s="1"/>
  <c r="K993" i="15"/>
  <c r="BJ993" i="15" s="1"/>
  <c r="K944" i="15"/>
  <c r="BJ944" i="15" s="1"/>
  <c r="K812" i="15"/>
  <c r="BJ812" i="15" s="1"/>
  <c r="K484" i="15"/>
  <c r="BJ484" i="15" s="1"/>
  <c r="K340" i="15"/>
  <c r="BJ340" i="15" s="1"/>
  <c r="K282" i="15"/>
  <c r="BJ282" i="15" s="1"/>
  <c r="K218" i="15"/>
  <c r="BJ218" i="15" s="1"/>
  <c r="AB720" i="15"/>
  <c r="CA720" i="15" s="1"/>
  <c r="L604" i="15"/>
  <c r="BK604" i="15" s="1"/>
  <c r="L112" i="15"/>
  <c r="BK112" i="15" s="1"/>
  <c r="M916" i="15"/>
  <c r="BL916" i="15" s="1"/>
  <c r="M817" i="15"/>
  <c r="BL817" i="15" s="1"/>
  <c r="M704" i="15"/>
  <c r="BL704" i="15" s="1"/>
  <c r="M468" i="15"/>
  <c r="BL468" i="15" s="1"/>
  <c r="AD320" i="15"/>
  <c r="CC320" i="15" s="1"/>
  <c r="AD144" i="15"/>
  <c r="CC144" i="15" s="1"/>
  <c r="N1048" i="15"/>
  <c r="BM1048" i="15" s="1"/>
  <c r="N952" i="15"/>
  <c r="BM952" i="15" s="1"/>
  <c r="N632" i="15"/>
  <c r="BM632" i="15" s="1"/>
  <c r="O940" i="15"/>
  <c r="BN940" i="15" s="1"/>
  <c r="O896" i="15"/>
  <c r="BN896" i="15" s="1"/>
  <c r="P844" i="15"/>
  <c r="BO844" i="15" s="1"/>
  <c r="P828" i="15"/>
  <c r="BO828" i="15" s="1"/>
  <c r="P664" i="15"/>
  <c r="BO664" i="15" s="1"/>
  <c r="P332" i="15"/>
  <c r="BO332" i="15" s="1"/>
  <c r="Q632" i="15"/>
  <c r="BP632" i="15" s="1"/>
  <c r="Q328" i="15"/>
  <c r="BP328" i="15" s="1"/>
  <c r="Q296" i="15"/>
  <c r="BP296" i="15" s="1"/>
  <c r="R1028" i="15"/>
  <c r="BQ1028" i="15" s="1"/>
  <c r="R532" i="15"/>
  <c r="BQ532" i="15" s="1"/>
  <c r="R468" i="15"/>
  <c r="BQ468" i="15" s="1"/>
  <c r="R92" i="15"/>
  <c r="BQ92" i="15" s="1"/>
  <c r="S880" i="15"/>
  <c r="BR880" i="15" s="1"/>
  <c r="S152" i="15"/>
  <c r="BR152" i="15" s="1"/>
  <c r="U436" i="15"/>
  <c r="BT436" i="15" s="1"/>
  <c r="U228" i="15"/>
  <c r="BT228" i="15" s="1"/>
  <c r="W983" i="15"/>
  <c r="BV983" i="15" s="1"/>
  <c r="W492" i="15"/>
  <c r="BV492" i="15" s="1"/>
  <c r="X1029" i="15"/>
  <c r="BW1029" i="15" s="1"/>
  <c r="X501" i="15"/>
  <c r="BW501" i="15" s="1"/>
  <c r="Y893" i="15"/>
  <c r="BX893" i="15" s="1"/>
  <c r="Y858" i="15"/>
  <c r="BX858" i="15" s="1"/>
  <c r="Y557" i="15"/>
  <c r="BX557" i="15" s="1"/>
  <c r="Z609" i="15"/>
  <c r="BY609" i="15" s="1"/>
  <c r="AA1036" i="15"/>
  <c r="BZ1036" i="15" s="1"/>
  <c r="AA752" i="15"/>
  <c r="BZ752" i="15" s="1"/>
  <c r="AA634" i="15"/>
  <c r="BZ634" i="15" s="1"/>
  <c r="K772" i="15"/>
  <c r="BJ772" i="15" s="1"/>
  <c r="K740" i="15"/>
  <c r="BJ740" i="15" s="1"/>
  <c r="K153" i="15"/>
  <c r="BJ153" i="15" s="1"/>
  <c r="K75" i="15"/>
  <c r="BJ75" i="15" s="1"/>
  <c r="AB754" i="15"/>
  <c r="CA754" i="15" s="1"/>
  <c r="L505" i="15"/>
  <c r="BK505" i="15" s="1"/>
  <c r="L303" i="15"/>
  <c r="BK303" i="15" s="1"/>
  <c r="L239" i="15"/>
  <c r="BK239" i="15" s="1"/>
  <c r="L223" i="15"/>
  <c r="BK223" i="15" s="1"/>
  <c r="AC810" i="15"/>
  <c r="CB810" i="15" s="1"/>
  <c r="AC797" i="15"/>
  <c r="CB797" i="15" s="1"/>
  <c r="AC301" i="15"/>
  <c r="CB301" i="15" s="1"/>
  <c r="M913" i="15"/>
  <c r="BL913" i="15" s="1"/>
  <c r="M609" i="15"/>
  <c r="BL609" i="15" s="1"/>
  <c r="AD1013" i="15"/>
  <c r="CC1013" i="15" s="1"/>
  <c r="AD261" i="15"/>
  <c r="CC261" i="15" s="1"/>
  <c r="N993" i="15"/>
  <c r="BM993" i="15" s="1"/>
  <c r="N689" i="15"/>
  <c r="BM689" i="15" s="1"/>
  <c r="N657" i="15"/>
  <c r="BM657" i="15" s="1"/>
  <c r="N96" i="15"/>
  <c r="BM96" i="15" s="1"/>
  <c r="O539" i="15"/>
  <c r="BN539" i="15" s="1"/>
  <c r="O333" i="15"/>
  <c r="BN333" i="15" s="1"/>
  <c r="O317" i="15"/>
  <c r="BN317" i="15" s="1"/>
  <c r="P869" i="15"/>
  <c r="BO869" i="15" s="1"/>
  <c r="P837" i="15"/>
  <c r="BO837" i="15" s="1"/>
  <c r="P793" i="15"/>
  <c r="BO793" i="15" s="1"/>
  <c r="P389" i="15"/>
  <c r="BO389" i="15" s="1"/>
  <c r="P277" i="15"/>
  <c r="BO277" i="15" s="1"/>
  <c r="Q125" i="15"/>
  <c r="BP125" i="15" s="1"/>
  <c r="R880" i="15"/>
  <c r="BQ880" i="15" s="1"/>
  <c r="R801" i="15"/>
  <c r="BQ801" i="15" s="1"/>
  <c r="R497" i="15"/>
  <c r="BQ497" i="15" s="1"/>
  <c r="R145" i="15"/>
  <c r="BQ145" i="15" s="1"/>
  <c r="S893" i="15"/>
  <c r="BR893" i="15" s="1"/>
  <c r="S666" i="15"/>
  <c r="BR666" i="15" s="1"/>
  <c r="S509" i="15"/>
  <c r="BR509" i="15" s="1"/>
  <c r="S227" i="15"/>
  <c r="BR227" i="15" s="1"/>
  <c r="S211" i="15"/>
  <c r="BR211" i="15" s="1"/>
  <c r="S117" i="15"/>
  <c r="BR117" i="15" s="1"/>
  <c r="T944" i="15"/>
  <c r="BS944" i="15" s="1"/>
  <c r="T433" i="15"/>
  <c r="BS433" i="15" s="1"/>
  <c r="T401" i="15"/>
  <c r="BS401" i="15" s="1"/>
  <c r="U997" i="15"/>
  <c r="BT997" i="15" s="1"/>
  <c r="U357" i="15"/>
  <c r="BT357" i="15" s="1"/>
  <c r="V1049" i="15"/>
  <c r="BU1049" i="15" s="1"/>
  <c r="V937" i="15"/>
  <c r="BU937" i="15" s="1"/>
  <c r="V761" i="15"/>
  <c r="BU761" i="15" s="1"/>
  <c r="V601" i="15"/>
  <c r="BU601" i="15" s="1"/>
  <c r="V521" i="15"/>
  <c r="BU521" i="15" s="1"/>
  <c r="W501" i="15"/>
  <c r="BV501" i="15" s="1"/>
  <c r="X1004" i="15"/>
  <c r="BW1004" i="15" s="1"/>
  <c r="X988" i="15"/>
  <c r="BW988" i="15" s="1"/>
  <c r="X462" i="15"/>
  <c r="BW462" i="15" s="1"/>
  <c r="X138" i="15"/>
  <c r="BW138" i="15" s="1"/>
  <c r="X122" i="15"/>
  <c r="BW122" i="15" s="1"/>
  <c r="Y1010" i="15"/>
  <c r="BX1010" i="15" s="1"/>
  <c r="Y882" i="15"/>
  <c r="BX882" i="15" s="1"/>
  <c r="Y562" i="15"/>
  <c r="BX562" i="15" s="1"/>
  <c r="Y514" i="15"/>
  <c r="BX514" i="15" s="1"/>
  <c r="Y194" i="15"/>
  <c r="BX194" i="15" s="1"/>
  <c r="AA922" i="15"/>
  <c r="BZ922" i="15" s="1"/>
  <c r="AA861" i="15"/>
  <c r="BZ861" i="15" s="1"/>
  <c r="AA713" i="15"/>
  <c r="BZ713" i="15" s="1"/>
  <c r="AA681" i="15"/>
  <c r="BZ681" i="15" s="1"/>
  <c r="K559" i="15"/>
  <c r="BJ559" i="15" s="1"/>
  <c r="K386" i="15"/>
  <c r="BJ386" i="15" s="1"/>
  <c r="K354" i="15"/>
  <c r="BJ354" i="15" s="1"/>
  <c r="K319" i="15"/>
  <c r="BJ319" i="15" s="1"/>
  <c r="AB630" i="15"/>
  <c r="CA630" i="15" s="1"/>
  <c r="AB438" i="15"/>
  <c r="CA438" i="15" s="1"/>
  <c r="AB154" i="15"/>
  <c r="CA154" i="15" s="1"/>
  <c r="L937" i="15"/>
  <c r="BK937" i="15" s="1"/>
  <c r="L797" i="15"/>
  <c r="BK797" i="15" s="1"/>
  <c r="L410" i="15"/>
  <c r="BK410" i="15" s="1"/>
  <c r="AC1038" i="15"/>
  <c r="CB1038" i="15" s="1"/>
  <c r="AC827" i="15"/>
  <c r="CB827" i="15" s="1"/>
  <c r="AC698" i="15"/>
  <c r="CB698" i="15" s="1"/>
  <c r="AC666" i="15"/>
  <c r="CB666" i="15" s="1"/>
  <c r="AC590" i="15"/>
  <c r="CB590" i="15" s="1"/>
  <c r="AC382" i="15"/>
  <c r="CB382" i="15" s="1"/>
  <c r="M914" i="15"/>
  <c r="BL914" i="15" s="1"/>
  <c r="M847" i="15"/>
  <c r="BL847" i="15" s="1"/>
  <c r="M815" i="15"/>
  <c r="BL815" i="15" s="1"/>
  <c r="M626" i="15"/>
  <c r="BL626" i="15" s="1"/>
  <c r="M498" i="15"/>
  <c r="BL498" i="15" s="1"/>
  <c r="M210" i="15"/>
  <c r="BL210" i="15" s="1"/>
  <c r="AD838" i="15"/>
  <c r="CC838" i="15" s="1"/>
  <c r="AD694" i="15"/>
  <c r="CC694" i="15" s="1"/>
  <c r="AD480" i="15"/>
  <c r="CC480" i="15" s="1"/>
  <c r="AD150" i="15"/>
  <c r="CC150" i="15" s="1"/>
  <c r="AD100" i="15"/>
  <c r="CC100" i="15" s="1"/>
  <c r="N440" i="15"/>
  <c r="BM440" i="15" s="1"/>
  <c r="N206" i="15"/>
  <c r="BM206" i="15" s="1"/>
  <c r="P766" i="15"/>
  <c r="BO766" i="15" s="1"/>
  <c r="P634" i="15"/>
  <c r="BO634" i="15" s="1"/>
  <c r="P282" i="15"/>
  <c r="BO282" i="15" s="1"/>
  <c r="Q990" i="15"/>
  <c r="BP990" i="15" s="1"/>
  <c r="Q667" i="15"/>
  <c r="BP667" i="15" s="1"/>
  <c r="Q366" i="15"/>
  <c r="BP366" i="15" s="1"/>
  <c r="Q72" i="15"/>
  <c r="BP72" i="15" s="1"/>
  <c r="R1010" i="15"/>
  <c r="BQ1010" i="15" s="1"/>
  <c r="R946" i="15"/>
  <c r="BQ946" i="15" s="1"/>
  <c r="R258" i="15"/>
  <c r="BQ258" i="15" s="1"/>
  <c r="S986" i="15"/>
  <c r="BR986" i="15" s="1"/>
  <c r="S954" i="15"/>
  <c r="BR954" i="15" s="1"/>
  <c r="S744" i="15"/>
  <c r="BR744" i="15" s="1"/>
  <c r="S726" i="15"/>
  <c r="BR726" i="15" s="1"/>
  <c r="S694" i="15"/>
  <c r="BR694" i="15" s="1"/>
  <c r="S551" i="15"/>
  <c r="BR551" i="15" s="1"/>
  <c r="T801" i="15"/>
  <c r="BS801" i="15" s="1"/>
  <c r="T635" i="15"/>
  <c r="BS635" i="15" s="1"/>
  <c r="T642" i="15"/>
  <c r="BS642" i="15" s="1"/>
  <c r="T180" i="15"/>
  <c r="BS180" i="15" s="1"/>
  <c r="U961" i="15"/>
  <c r="BT961" i="15" s="1"/>
  <c r="V1014" i="15"/>
  <c r="BU1014" i="15" s="1"/>
  <c r="V326" i="15"/>
  <c r="BU326" i="15" s="1"/>
  <c r="W1022" i="15"/>
  <c r="BV1022" i="15" s="1"/>
  <c r="W912" i="15"/>
  <c r="BV912" i="15" s="1"/>
  <c r="W667" i="15"/>
  <c r="BV667" i="15" s="1"/>
  <c r="W254" i="15"/>
  <c r="BV254" i="15" s="1"/>
  <c r="X894" i="15"/>
  <c r="BW894" i="15" s="1"/>
  <c r="X911" i="15"/>
  <c r="BW911" i="15" s="1"/>
  <c r="X646" i="15"/>
  <c r="BW646" i="15" s="1"/>
  <c r="X651" i="15"/>
  <c r="BW651" i="15" s="1"/>
  <c r="X355" i="15"/>
  <c r="BW355" i="15" s="1"/>
  <c r="X259" i="15"/>
  <c r="BW259" i="15" s="1"/>
  <c r="X211" i="15"/>
  <c r="BW211" i="15" s="1"/>
  <c r="Y1019" i="15"/>
  <c r="BX1019" i="15" s="1"/>
  <c r="Z983" i="15"/>
  <c r="BY983" i="15" s="1"/>
  <c r="Z551" i="15"/>
  <c r="BY551" i="15" s="1"/>
  <c r="AA694" i="15"/>
  <c r="BZ694" i="15" s="1"/>
  <c r="AA661" i="15"/>
  <c r="BZ661" i="15" s="1"/>
  <c r="AA507" i="15"/>
  <c r="BZ507" i="15" s="1"/>
  <c r="K580" i="15"/>
  <c r="BJ580" i="15" s="1"/>
  <c r="K391" i="15"/>
  <c r="BJ391" i="15" s="1"/>
  <c r="K285" i="15"/>
  <c r="BJ285" i="15" s="1"/>
  <c r="K237" i="15"/>
  <c r="BJ237" i="15" s="1"/>
  <c r="AB515" i="15"/>
  <c r="CA515" i="15" s="1"/>
  <c r="AB435" i="15"/>
  <c r="CA435" i="15" s="1"/>
  <c r="L877" i="15"/>
  <c r="BK877" i="15" s="1"/>
  <c r="L847" i="15"/>
  <c r="BK847" i="15" s="1"/>
  <c r="L719" i="15"/>
  <c r="BK719" i="15" s="1"/>
  <c r="L687" i="15"/>
  <c r="BK687" i="15" s="1"/>
  <c r="L575" i="15"/>
  <c r="BK575" i="15" s="1"/>
  <c r="L213" i="15"/>
  <c r="BK213" i="15" s="1"/>
  <c r="AC587" i="15"/>
  <c r="CB587" i="15" s="1"/>
  <c r="AC155" i="15"/>
  <c r="CB155" i="15" s="1"/>
  <c r="M967" i="15"/>
  <c r="BL967" i="15" s="1"/>
  <c r="M836" i="15"/>
  <c r="BL836" i="15" s="1"/>
  <c r="M423" i="15"/>
  <c r="BL423" i="15" s="1"/>
  <c r="M391" i="15"/>
  <c r="BL391" i="15" s="1"/>
  <c r="M311" i="15"/>
  <c r="BL311" i="15" s="1"/>
  <c r="AD755" i="15"/>
  <c r="CC755" i="15" s="1"/>
  <c r="AD691" i="15"/>
  <c r="CC691" i="15" s="1"/>
  <c r="AD659" i="15"/>
  <c r="CC659" i="15" s="1"/>
  <c r="AD403" i="15"/>
  <c r="CC403" i="15" s="1"/>
  <c r="N1063" i="15"/>
  <c r="BM1063" i="15" s="1"/>
  <c r="N1031" i="15"/>
  <c r="BM1031" i="15" s="1"/>
  <c r="N903" i="15"/>
  <c r="BM903" i="15" s="1"/>
  <c r="N839" i="15"/>
  <c r="BM839" i="15" s="1"/>
  <c r="N775" i="15"/>
  <c r="BM775" i="15" s="1"/>
  <c r="N359" i="15"/>
  <c r="BM359" i="15" s="1"/>
  <c r="O955" i="15"/>
  <c r="BN955" i="15" s="1"/>
  <c r="O919" i="15"/>
  <c r="BN919" i="15" s="1"/>
  <c r="O299" i="15"/>
  <c r="BN299" i="15" s="1"/>
  <c r="P1009" i="15"/>
  <c r="BO1009" i="15" s="1"/>
  <c r="P811" i="15"/>
  <c r="BO811" i="15" s="1"/>
  <c r="P627" i="15"/>
  <c r="BO627" i="15" s="1"/>
  <c r="P515" i="15"/>
  <c r="BO515" i="15" s="1"/>
  <c r="P179" i="15"/>
  <c r="BO179" i="15" s="1"/>
  <c r="Q1019" i="15"/>
  <c r="BP1019" i="15" s="1"/>
  <c r="Q1003" i="15"/>
  <c r="BP1003" i="15" s="1"/>
  <c r="Q696" i="15"/>
  <c r="BP696" i="15" s="1"/>
  <c r="Q539" i="15"/>
  <c r="BP539" i="15" s="1"/>
  <c r="Q427" i="15"/>
  <c r="BP427" i="15" s="1"/>
  <c r="Q411" i="15"/>
  <c r="BP411" i="15" s="1"/>
  <c r="R567" i="15"/>
  <c r="BQ567" i="15" s="1"/>
  <c r="T324" i="15"/>
  <c r="BS324" i="15" s="1"/>
  <c r="T159" i="15"/>
  <c r="BS159" i="15" s="1"/>
  <c r="T99" i="15"/>
  <c r="BS99" i="15" s="1"/>
  <c r="U671" i="15"/>
  <c r="BT671" i="15" s="1"/>
  <c r="U499" i="15"/>
  <c r="BT499" i="15" s="1"/>
  <c r="U339" i="15"/>
  <c r="BT339" i="15" s="1"/>
  <c r="U179" i="15"/>
  <c r="BT179" i="15" s="1"/>
  <c r="U115" i="15"/>
  <c r="BT115" i="15" s="1"/>
  <c r="V655" i="15"/>
  <c r="BU655" i="15" s="1"/>
  <c r="V639" i="15"/>
  <c r="BU639" i="15" s="1"/>
  <c r="V495" i="15"/>
  <c r="BU495" i="15" s="1"/>
  <c r="V415" i="15"/>
  <c r="BU415" i="15" s="1"/>
  <c r="V223" i="15"/>
  <c r="BU223" i="15" s="1"/>
  <c r="W979" i="15"/>
  <c r="BV979" i="15" s="1"/>
  <c r="W435" i="15"/>
  <c r="BV435" i="15" s="1"/>
  <c r="Y644" i="15"/>
  <c r="BX644" i="15" s="1"/>
  <c r="Z1044" i="15"/>
  <c r="BY1044" i="15" s="1"/>
  <c r="Z804" i="15"/>
  <c r="BY804" i="15" s="1"/>
  <c r="Z420" i="15"/>
  <c r="BY420" i="15" s="1"/>
  <c r="Z212" i="15"/>
  <c r="BY212" i="15" s="1"/>
  <c r="AA633" i="15"/>
  <c r="BZ633" i="15" s="1"/>
  <c r="AA113" i="15"/>
  <c r="BZ113" i="15" s="1"/>
  <c r="K795" i="15"/>
  <c r="BJ795" i="15" s="1"/>
  <c r="K325" i="15"/>
  <c r="BJ325" i="15" s="1"/>
  <c r="AB915" i="15"/>
  <c r="CA915" i="15" s="1"/>
  <c r="AB868" i="15"/>
  <c r="CA868" i="15" s="1"/>
  <c r="AB87" i="15"/>
  <c r="CA87" i="15" s="1"/>
  <c r="AC1052" i="15"/>
  <c r="CB1052" i="15" s="1"/>
  <c r="AC956" i="15"/>
  <c r="CB956" i="15" s="1"/>
  <c r="AC924" i="15"/>
  <c r="CB924" i="15" s="1"/>
  <c r="AC476" i="15"/>
  <c r="CB476" i="15" s="1"/>
  <c r="M644" i="15"/>
  <c r="BL644" i="15" s="1"/>
  <c r="M632" i="15"/>
  <c r="BL632" i="15" s="1"/>
  <c r="M552" i="15"/>
  <c r="BL552" i="15" s="1"/>
  <c r="M248" i="15"/>
  <c r="BL248" i="15" s="1"/>
  <c r="M136" i="15"/>
  <c r="BL136" i="15" s="1"/>
  <c r="AD1044" i="15"/>
  <c r="CC1044" i="15" s="1"/>
  <c r="AD644" i="15"/>
  <c r="CC644" i="15" s="1"/>
  <c r="AD580" i="15"/>
  <c r="CC580" i="15" s="1"/>
  <c r="N988" i="15"/>
  <c r="BM988" i="15" s="1"/>
  <c r="O851" i="15"/>
  <c r="BN851" i="15" s="1"/>
  <c r="O164" i="15"/>
  <c r="BN164" i="15" s="1"/>
  <c r="O148" i="15"/>
  <c r="BN148" i="15" s="1"/>
  <c r="P1040" i="15"/>
  <c r="BO1040" i="15" s="1"/>
  <c r="P891" i="15"/>
  <c r="BO891" i="15" s="1"/>
  <c r="Q220" i="15"/>
  <c r="BP220" i="15" s="1"/>
  <c r="R968" i="15"/>
  <c r="BQ968" i="15" s="1"/>
  <c r="R392" i="15"/>
  <c r="BQ392" i="15" s="1"/>
  <c r="R376" i="15"/>
  <c r="BQ376" i="15" s="1"/>
  <c r="S771" i="15"/>
  <c r="BR771" i="15" s="1"/>
  <c r="S605" i="15"/>
  <c r="BR605" i="15" s="1"/>
  <c r="S671" i="15"/>
  <c r="BR671" i="15" s="1"/>
  <c r="S496" i="15"/>
  <c r="BR496" i="15" s="1"/>
  <c r="S464" i="15"/>
  <c r="BR464" i="15" s="1"/>
  <c r="S317" i="15"/>
  <c r="BR317" i="15" s="1"/>
  <c r="T968" i="15"/>
  <c r="BS968" i="15" s="1"/>
  <c r="T982" i="15"/>
  <c r="BS982" i="15" s="1"/>
  <c r="T886" i="15"/>
  <c r="BS886" i="15" s="1"/>
  <c r="T882" i="15"/>
  <c r="BS882" i="15" s="1"/>
  <c r="T620" i="15"/>
  <c r="BS620" i="15" s="1"/>
  <c r="U632" i="15"/>
  <c r="BT632" i="15" s="1"/>
  <c r="V404" i="15"/>
  <c r="BU404" i="15" s="1"/>
  <c r="W1035" i="15"/>
  <c r="BV1035" i="15" s="1"/>
  <c r="X585" i="15"/>
  <c r="BW585" i="15" s="1"/>
  <c r="X526" i="15"/>
  <c r="BW526" i="15" s="1"/>
  <c r="X425" i="15"/>
  <c r="BW425" i="15" s="1"/>
  <c r="X217" i="15"/>
  <c r="BW217" i="15" s="1"/>
  <c r="X201" i="15"/>
  <c r="BW201" i="15" s="1"/>
  <c r="Y1057" i="15"/>
  <c r="BX1057" i="15" s="1"/>
  <c r="Y669" i="15"/>
  <c r="BX669" i="15" s="1"/>
  <c r="Y545" i="15"/>
  <c r="BX545" i="15" s="1"/>
  <c r="Y321" i="15"/>
  <c r="BX321" i="15" s="1"/>
  <c r="Y289" i="15"/>
  <c r="BX289" i="15" s="1"/>
  <c r="Y145" i="15"/>
  <c r="BX145" i="15" s="1"/>
  <c r="Z98" i="15"/>
  <c r="BY98" i="15" s="1"/>
  <c r="AA756" i="15"/>
  <c r="BZ756" i="15" s="1"/>
  <c r="AA311" i="15"/>
  <c r="BZ311" i="15" s="1"/>
  <c r="AA69" i="15"/>
  <c r="BZ69" i="15" s="1"/>
  <c r="K994" i="15"/>
  <c r="BJ994" i="15" s="1"/>
  <c r="K389" i="15"/>
  <c r="BJ389" i="15" s="1"/>
  <c r="AB1048" i="15"/>
  <c r="CA1048" i="15" s="1"/>
  <c r="AB553" i="15"/>
  <c r="CA553" i="15" s="1"/>
  <c r="AB457" i="15"/>
  <c r="CA457" i="15" s="1"/>
  <c r="AB377" i="15"/>
  <c r="CA377" i="15" s="1"/>
  <c r="L701" i="15"/>
  <c r="BK701" i="15" s="1"/>
  <c r="L557" i="15"/>
  <c r="BK557" i="15" s="1"/>
  <c r="AC977" i="15"/>
  <c r="CB977" i="15" s="1"/>
  <c r="AC961" i="15"/>
  <c r="CB961" i="15" s="1"/>
  <c r="AC733" i="15"/>
  <c r="CB733" i="15" s="1"/>
  <c r="M641" i="15"/>
  <c r="BL641" i="15" s="1"/>
  <c r="AD633" i="15"/>
  <c r="CC633" i="15" s="1"/>
  <c r="O977" i="15"/>
  <c r="BN977" i="15" s="1"/>
  <c r="O542" i="15"/>
  <c r="BN542" i="15" s="1"/>
  <c r="O505" i="15"/>
  <c r="BN505" i="15" s="1"/>
  <c r="O401" i="15"/>
  <c r="BN401" i="15" s="1"/>
  <c r="P765" i="15"/>
  <c r="BO765" i="15" s="1"/>
  <c r="Q1025" i="15"/>
  <c r="BP1025" i="15" s="1"/>
  <c r="Q481" i="15"/>
  <c r="BP481" i="15" s="1"/>
  <c r="Q401" i="15"/>
  <c r="BP401" i="15" s="1"/>
  <c r="R709" i="15"/>
  <c r="BQ709" i="15" s="1"/>
  <c r="R277" i="15"/>
  <c r="BQ277" i="15" s="1"/>
  <c r="R197" i="15"/>
  <c r="BQ197" i="15" s="1"/>
  <c r="T1029" i="15"/>
  <c r="BS1029" i="15" s="1"/>
  <c r="T961" i="15"/>
  <c r="BS961" i="15" s="1"/>
  <c r="T709" i="15"/>
  <c r="BS709" i="15" s="1"/>
  <c r="T656" i="15"/>
  <c r="BS656" i="15" s="1"/>
  <c r="U806" i="15"/>
  <c r="BT806" i="15" s="1"/>
  <c r="U645" i="15"/>
  <c r="BT645" i="15" s="1"/>
  <c r="U233" i="15"/>
  <c r="BT233" i="15" s="1"/>
  <c r="V925" i="15"/>
  <c r="BU925" i="15" s="1"/>
  <c r="V813" i="15"/>
  <c r="BU813" i="15" s="1"/>
  <c r="V605" i="15"/>
  <c r="BU605" i="15" s="1"/>
  <c r="V493" i="15"/>
  <c r="BU493" i="15" s="1"/>
  <c r="V429" i="15"/>
  <c r="BU429" i="15" s="1"/>
  <c r="V157" i="15"/>
  <c r="BU157" i="15" s="1"/>
  <c r="W582" i="15"/>
  <c r="BV582" i="15" s="1"/>
  <c r="W361" i="15"/>
  <c r="BV361" i="15" s="1"/>
  <c r="W297" i="15"/>
  <c r="BV297" i="15" s="1"/>
  <c r="X418" i="15"/>
  <c r="BW418" i="15" s="1"/>
  <c r="X274" i="15"/>
  <c r="BW274" i="15" s="1"/>
  <c r="Y790" i="15"/>
  <c r="BX790" i="15" s="1"/>
  <c r="Y342" i="15"/>
  <c r="BX342" i="15" s="1"/>
  <c r="Y310" i="15"/>
  <c r="BX310" i="15" s="1"/>
  <c r="Y182" i="15"/>
  <c r="BX182" i="15" s="1"/>
  <c r="Y150" i="15"/>
  <c r="BX150" i="15" s="1"/>
  <c r="Y134" i="15"/>
  <c r="BX134" i="15" s="1"/>
  <c r="Z1002" i="15"/>
  <c r="BY1002" i="15" s="1"/>
  <c r="Z682" i="15"/>
  <c r="BY682" i="15" s="1"/>
  <c r="Z436" i="15"/>
  <c r="BY436" i="15" s="1"/>
  <c r="Z154" i="15"/>
  <c r="BY154" i="15" s="1"/>
  <c r="AA926" i="15"/>
  <c r="BZ926" i="15" s="1"/>
  <c r="AA733" i="15"/>
  <c r="BZ733" i="15" s="1"/>
  <c r="AA418" i="15"/>
  <c r="BZ418" i="15" s="1"/>
  <c r="K1062" i="15"/>
  <c r="BJ1062" i="15" s="1"/>
  <c r="AB824" i="15"/>
  <c r="CA824" i="15" s="1"/>
  <c r="AB666" i="15"/>
  <c r="CA666" i="15" s="1"/>
  <c r="AB410" i="15"/>
  <c r="CA410" i="15" s="1"/>
  <c r="L1022" i="15"/>
  <c r="BK1022" i="15" s="1"/>
  <c r="AC770" i="15"/>
  <c r="CB770" i="15" s="1"/>
  <c r="AC450" i="15"/>
  <c r="CB450" i="15" s="1"/>
  <c r="AC370" i="15"/>
  <c r="CB370" i="15" s="1"/>
  <c r="AC354" i="15"/>
  <c r="CB354" i="15" s="1"/>
  <c r="AC290" i="15"/>
  <c r="CB290" i="15" s="1"/>
  <c r="M706" i="15"/>
  <c r="BL706" i="15" s="1"/>
  <c r="M104" i="15"/>
  <c r="BL104" i="15" s="1"/>
  <c r="N290" i="15"/>
  <c r="BM290" i="15" s="1"/>
  <c r="O498" i="15"/>
  <c r="BN498" i="15" s="1"/>
  <c r="O234" i="15"/>
  <c r="BN234" i="15" s="1"/>
  <c r="P1004" i="15"/>
  <c r="BO1004" i="15" s="1"/>
  <c r="P985" i="15"/>
  <c r="BO985" i="15" s="1"/>
  <c r="P574" i="15"/>
  <c r="BO574" i="15" s="1"/>
  <c r="P478" i="15"/>
  <c r="BO478" i="15" s="1"/>
  <c r="P398" i="15"/>
  <c r="BO398" i="15" s="1"/>
  <c r="P170" i="15"/>
  <c r="BO170" i="15" s="1"/>
  <c r="Q898" i="15"/>
  <c r="BP898" i="15" s="1"/>
  <c r="Q863" i="15"/>
  <c r="BP863" i="15" s="1"/>
  <c r="Q530" i="15"/>
  <c r="BP530" i="15" s="1"/>
  <c r="R1046" i="15"/>
  <c r="BQ1046" i="15" s="1"/>
  <c r="R854" i="15"/>
  <c r="BQ854" i="15" s="1"/>
  <c r="R742" i="15"/>
  <c r="BQ742" i="15" s="1"/>
  <c r="R726" i="15"/>
  <c r="BQ726" i="15" s="1"/>
  <c r="R582" i="15"/>
  <c r="BQ582" i="15" s="1"/>
  <c r="R262" i="15"/>
  <c r="BQ262" i="15" s="1"/>
  <c r="R102" i="15"/>
  <c r="BQ102" i="15" s="1"/>
  <c r="S769" i="15"/>
  <c r="BR769" i="15" s="1"/>
  <c r="S104" i="15"/>
  <c r="BR104" i="15" s="1"/>
  <c r="T757" i="15"/>
  <c r="BS757" i="15" s="1"/>
  <c r="T434" i="15"/>
  <c r="BS434" i="15" s="1"/>
  <c r="T386" i="15"/>
  <c r="BS386" i="15" s="1"/>
  <c r="T150" i="15"/>
  <c r="BS150" i="15" s="1"/>
  <c r="U886" i="15"/>
  <c r="BT886" i="15" s="1"/>
  <c r="U690" i="15"/>
  <c r="BT690" i="15" s="1"/>
  <c r="U310" i="15"/>
  <c r="BT310" i="15" s="1"/>
  <c r="V218" i="15"/>
  <c r="BU218" i="15" s="1"/>
  <c r="V101" i="15"/>
  <c r="BU101" i="15" s="1"/>
  <c r="W290" i="15"/>
  <c r="BV290" i="15" s="1"/>
  <c r="W194" i="15"/>
  <c r="BV194" i="15" s="1"/>
  <c r="X1063" i="15"/>
  <c r="BW1063" i="15" s="1"/>
  <c r="X1032" i="15"/>
  <c r="BW1032" i="15" s="1"/>
  <c r="X215" i="15"/>
  <c r="BW215" i="15" s="1"/>
  <c r="Y1007" i="15"/>
  <c r="BX1007" i="15" s="1"/>
  <c r="Y623" i="15"/>
  <c r="BX623" i="15" s="1"/>
  <c r="Y319" i="15"/>
  <c r="BX319" i="15" s="1"/>
  <c r="Y92" i="15"/>
  <c r="BX92" i="15" s="1"/>
  <c r="Z971" i="15"/>
  <c r="BY971" i="15" s="1"/>
  <c r="Z874" i="15"/>
  <c r="BY874" i="15" s="1"/>
  <c r="Z699" i="15"/>
  <c r="BY699" i="15" s="1"/>
  <c r="Z427" i="15"/>
  <c r="BY427" i="15" s="1"/>
  <c r="Z395" i="15"/>
  <c r="BY395" i="15" s="1"/>
  <c r="Z123" i="15"/>
  <c r="BY123" i="15" s="1"/>
  <c r="AA741" i="15"/>
  <c r="BZ741" i="15" s="1"/>
  <c r="AA638" i="15"/>
  <c r="BZ638" i="15" s="1"/>
  <c r="AA669" i="15"/>
  <c r="BZ669" i="15" s="1"/>
  <c r="AA415" i="15"/>
  <c r="BZ415" i="15" s="1"/>
  <c r="AA351" i="15"/>
  <c r="BZ351" i="15" s="1"/>
  <c r="AA76" i="15"/>
  <c r="BZ76" i="15" s="1"/>
  <c r="K1051" i="15"/>
  <c r="BJ1051" i="15" s="1"/>
  <c r="K678" i="15"/>
  <c r="BJ678" i="15" s="1"/>
  <c r="K537" i="15"/>
  <c r="BJ537" i="15" s="1"/>
  <c r="AB934" i="15"/>
  <c r="CA934" i="15" s="1"/>
  <c r="AB762" i="15"/>
  <c r="CA762" i="15" s="1"/>
  <c r="AB519" i="15"/>
  <c r="CA519" i="15" s="1"/>
  <c r="AB471" i="15"/>
  <c r="CA471" i="15" s="1"/>
  <c r="L467" i="15"/>
  <c r="BK467" i="15" s="1"/>
  <c r="L403" i="15"/>
  <c r="BK403" i="15" s="1"/>
  <c r="AC812" i="15"/>
  <c r="CB812" i="15" s="1"/>
  <c r="AC607" i="15"/>
  <c r="CB607" i="15" s="1"/>
  <c r="AC271" i="15"/>
  <c r="CB271" i="15" s="1"/>
  <c r="M603" i="15"/>
  <c r="BL603" i="15" s="1"/>
  <c r="M251" i="15"/>
  <c r="BL251" i="15" s="1"/>
  <c r="M83" i="15"/>
  <c r="BL83" i="15" s="1"/>
  <c r="AD903" i="15"/>
  <c r="CC903" i="15" s="1"/>
  <c r="AD791" i="15"/>
  <c r="CC791" i="15" s="1"/>
  <c r="AD695" i="15"/>
  <c r="CC695" i="15" s="1"/>
  <c r="AD631" i="15"/>
  <c r="CC631" i="15" s="1"/>
  <c r="AD327" i="15"/>
  <c r="CC327" i="15" s="1"/>
  <c r="AD295" i="15"/>
  <c r="CC295" i="15" s="1"/>
  <c r="N763" i="15"/>
  <c r="BM763" i="15" s="1"/>
  <c r="O975" i="15"/>
  <c r="BN975" i="15" s="1"/>
  <c r="P917" i="15"/>
  <c r="BO917" i="15" s="1"/>
  <c r="P599" i="15"/>
  <c r="BO599" i="15" s="1"/>
  <c r="P78" i="15"/>
  <c r="BO78" i="15" s="1"/>
  <c r="Q92" i="15"/>
  <c r="BP92" i="15" s="1"/>
  <c r="R923" i="15"/>
  <c r="BQ923" i="15" s="1"/>
  <c r="R811" i="15"/>
  <c r="BQ811" i="15" s="1"/>
  <c r="R411" i="15"/>
  <c r="BQ411" i="15" s="1"/>
  <c r="S802" i="15"/>
  <c r="BR802" i="15" s="1"/>
  <c r="S197" i="15"/>
  <c r="BR197" i="15" s="1"/>
  <c r="T798" i="15"/>
  <c r="BS798" i="15" s="1"/>
  <c r="T347" i="15"/>
  <c r="BS347" i="15" s="1"/>
  <c r="U567" i="15"/>
  <c r="BT567" i="15" s="1"/>
  <c r="U109" i="15"/>
  <c r="BT109" i="15" s="1"/>
  <c r="V707" i="15"/>
  <c r="BU707" i="15" s="1"/>
  <c r="V563" i="15"/>
  <c r="BU563" i="15" s="1"/>
  <c r="V515" i="15"/>
  <c r="BU515" i="15" s="1"/>
  <c r="W503" i="15"/>
  <c r="BV503" i="15" s="1"/>
  <c r="W199" i="15"/>
  <c r="BV199" i="15" s="1"/>
  <c r="X720" i="15"/>
  <c r="BW720" i="15" s="1"/>
  <c r="X608" i="15"/>
  <c r="BW608" i="15" s="1"/>
  <c r="X512" i="15"/>
  <c r="BW512" i="15" s="1"/>
  <c r="Y892" i="15"/>
  <c r="BX892" i="15" s="1"/>
  <c r="Y492" i="15"/>
  <c r="BX492" i="15" s="1"/>
  <c r="Y412" i="15"/>
  <c r="BX412" i="15" s="1"/>
  <c r="Z952" i="15"/>
  <c r="BY952" i="15" s="1"/>
  <c r="Z760" i="15"/>
  <c r="BY760" i="15" s="1"/>
  <c r="Z264" i="15"/>
  <c r="BY264" i="15" s="1"/>
  <c r="Z200" i="15"/>
  <c r="BY200" i="15" s="1"/>
  <c r="AA863" i="15"/>
  <c r="BZ863" i="15" s="1"/>
  <c r="AA755" i="15"/>
  <c r="BZ755" i="15" s="1"/>
  <c r="AA198" i="15"/>
  <c r="BZ198" i="15" s="1"/>
  <c r="K727" i="15"/>
  <c r="BJ727" i="15" s="1"/>
  <c r="AB1064" i="15"/>
  <c r="CA1064" i="15" s="1"/>
  <c r="AB696" i="15"/>
  <c r="CA696" i="15" s="1"/>
  <c r="AB632" i="15"/>
  <c r="CA632" i="15" s="1"/>
  <c r="AB424" i="15"/>
  <c r="CA424" i="15" s="1"/>
  <c r="L775" i="15"/>
  <c r="BK775" i="15" s="1"/>
  <c r="L628" i="15"/>
  <c r="BK628" i="15" s="1"/>
  <c r="L532" i="15"/>
  <c r="BK532" i="15" s="1"/>
  <c r="AC1024" i="15"/>
  <c r="CB1024" i="15" s="1"/>
  <c r="AC752" i="15"/>
  <c r="CB752" i="15" s="1"/>
  <c r="AC668" i="15"/>
  <c r="CB668" i="15" s="1"/>
  <c r="M924" i="15"/>
  <c r="BL924" i="15" s="1"/>
  <c r="M841" i="15"/>
  <c r="BL841" i="15" s="1"/>
  <c r="M508" i="15"/>
  <c r="BL508" i="15" s="1"/>
  <c r="N240" i="15"/>
  <c r="BM240" i="15" s="1"/>
  <c r="O871" i="15"/>
  <c r="BN871" i="15" s="1"/>
  <c r="O512" i="15"/>
  <c r="BN512" i="15" s="1"/>
  <c r="O376" i="15"/>
  <c r="BN376" i="15" s="1"/>
  <c r="P276" i="15"/>
  <c r="BO276" i="15" s="1"/>
  <c r="P260" i="15"/>
  <c r="BO260" i="15" s="1"/>
  <c r="Q1056" i="15"/>
  <c r="BP1056" i="15" s="1"/>
  <c r="Q717" i="15"/>
  <c r="BP717" i="15" s="1"/>
  <c r="Q592" i="15"/>
  <c r="BP592" i="15" s="1"/>
  <c r="Q512" i="15"/>
  <c r="BP512" i="15" s="1"/>
  <c r="Q240" i="15"/>
  <c r="BP240" i="15" s="1"/>
  <c r="R972" i="15"/>
  <c r="BQ972" i="15" s="1"/>
  <c r="R940" i="15"/>
  <c r="BQ940" i="15" s="1"/>
  <c r="R620" i="15"/>
  <c r="BQ620" i="15" s="1"/>
  <c r="R444" i="15"/>
  <c r="BQ444" i="15" s="1"/>
  <c r="R348" i="15"/>
  <c r="BQ348" i="15" s="1"/>
  <c r="R268" i="15"/>
  <c r="BQ268" i="15" s="1"/>
  <c r="S993" i="15"/>
  <c r="BR993" i="15" s="1"/>
  <c r="U825" i="15"/>
  <c r="BT825" i="15" s="1"/>
  <c r="U316" i="15"/>
  <c r="BT316" i="15" s="1"/>
  <c r="V488" i="15"/>
  <c r="BU488" i="15" s="1"/>
  <c r="V184" i="15"/>
  <c r="BU184" i="15" s="1"/>
  <c r="W990" i="15"/>
  <c r="BV990" i="15" s="1"/>
  <c r="W896" i="15"/>
  <c r="BV896" i="15" s="1"/>
  <c r="V736" i="15"/>
  <c r="BU736" i="15" s="1"/>
  <c r="W525" i="15"/>
  <c r="BV525" i="15" s="1"/>
  <c r="V836" i="15"/>
  <c r="BU836" i="15" s="1"/>
  <c r="V740" i="15"/>
  <c r="BU740" i="15" s="1"/>
  <c r="X557" i="15"/>
  <c r="BW557" i="15" s="1"/>
  <c r="Y245" i="15"/>
  <c r="BX245" i="15" s="1"/>
  <c r="Y100" i="15"/>
  <c r="BX100" i="15" s="1"/>
  <c r="Z969" i="15"/>
  <c r="BY969" i="15" s="1"/>
  <c r="Z569" i="15"/>
  <c r="BY569" i="15" s="1"/>
  <c r="Z113" i="15"/>
  <c r="BY113" i="15" s="1"/>
  <c r="AA836" i="15"/>
  <c r="BZ836" i="15" s="1"/>
  <c r="AA720" i="15"/>
  <c r="BZ720" i="15" s="1"/>
  <c r="AA546" i="15"/>
  <c r="BZ546" i="15" s="1"/>
  <c r="AA517" i="15"/>
  <c r="BZ517" i="15" s="1"/>
  <c r="AA338" i="15"/>
  <c r="BZ338" i="15" s="1"/>
  <c r="AA85" i="15"/>
  <c r="BZ85" i="15" s="1"/>
  <c r="K764" i="15"/>
  <c r="BJ764" i="15" s="1"/>
  <c r="K743" i="15"/>
  <c r="BJ743" i="15" s="1"/>
  <c r="AB665" i="15"/>
  <c r="CA665" i="15" s="1"/>
  <c r="AB557" i="15"/>
  <c r="CA557" i="15" s="1"/>
  <c r="AB161" i="15"/>
  <c r="CA161" i="15" s="1"/>
  <c r="L737" i="15"/>
  <c r="BK737" i="15" s="1"/>
  <c r="L529" i="15"/>
  <c r="BK529" i="15" s="1"/>
  <c r="L311" i="15"/>
  <c r="BK311" i="15" s="1"/>
  <c r="AC818" i="15"/>
  <c r="CB818" i="15" s="1"/>
  <c r="AC565" i="15"/>
  <c r="CB565" i="15" s="1"/>
  <c r="AC517" i="15"/>
  <c r="CB517" i="15" s="1"/>
  <c r="AC453" i="15"/>
  <c r="CB453" i="15" s="1"/>
  <c r="M1017" i="15"/>
  <c r="BL1017" i="15" s="1"/>
  <c r="M985" i="15"/>
  <c r="BL985" i="15" s="1"/>
  <c r="M661" i="15"/>
  <c r="BL661" i="15" s="1"/>
  <c r="M489" i="15"/>
  <c r="BL489" i="15" s="1"/>
  <c r="M473" i="15"/>
  <c r="BL473" i="15" s="1"/>
  <c r="M345" i="15"/>
  <c r="BL345" i="15" s="1"/>
  <c r="M185" i="15"/>
  <c r="BL185" i="15" s="1"/>
  <c r="AD1037" i="15"/>
  <c r="CC1037" i="15" s="1"/>
  <c r="AD471" i="15"/>
  <c r="CC471" i="15" s="1"/>
  <c r="AD381" i="15"/>
  <c r="CC381" i="15" s="1"/>
  <c r="N921" i="15"/>
  <c r="BM921" i="15" s="1"/>
  <c r="O477" i="15"/>
  <c r="BN477" i="15" s="1"/>
  <c r="P969" i="15"/>
  <c r="BO969" i="15" s="1"/>
  <c r="P924" i="15"/>
  <c r="BO924" i="15" s="1"/>
  <c r="P621" i="15"/>
  <c r="BO621" i="15" s="1"/>
  <c r="P365" i="15"/>
  <c r="BO365" i="15" s="1"/>
  <c r="P221" i="15"/>
  <c r="BO221" i="15" s="1"/>
  <c r="P189" i="15"/>
  <c r="BO189" i="15" s="1"/>
  <c r="Q997" i="15"/>
  <c r="BP997" i="15" s="1"/>
  <c r="Q773" i="15"/>
  <c r="BP773" i="15" s="1"/>
  <c r="Q757" i="15"/>
  <c r="BP757" i="15" s="1"/>
  <c r="Q674" i="15"/>
  <c r="BP674" i="15" s="1"/>
  <c r="R281" i="15"/>
  <c r="BQ281" i="15" s="1"/>
  <c r="R185" i="15"/>
  <c r="BQ185" i="15" s="1"/>
  <c r="R137" i="15"/>
  <c r="BQ137" i="15" s="1"/>
  <c r="R113" i="15"/>
  <c r="BQ113" i="15" s="1"/>
  <c r="S594" i="15"/>
  <c r="BR594" i="15" s="1"/>
  <c r="S283" i="15"/>
  <c r="BR283" i="15" s="1"/>
  <c r="S235" i="15"/>
  <c r="BR235" i="15" s="1"/>
  <c r="T883" i="15"/>
  <c r="BS883" i="15" s="1"/>
  <c r="T876" i="15"/>
  <c r="BS876" i="15" s="1"/>
  <c r="T585" i="15"/>
  <c r="BS585" i="15" s="1"/>
  <c r="T377" i="15"/>
  <c r="BS377" i="15" s="1"/>
  <c r="U972" i="15"/>
  <c r="BT972" i="15" s="1"/>
  <c r="U842" i="15"/>
  <c r="BT842" i="15" s="1"/>
  <c r="U697" i="15"/>
  <c r="BT697" i="15" s="1"/>
  <c r="V849" i="15"/>
  <c r="BU849" i="15" s="1"/>
  <c r="V833" i="15"/>
  <c r="BU833" i="15" s="1"/>
  <c r="W844" i="15"/>
  <c r="BV844" i="15" s="1"/>
  <c r="W618" i="15"/>
  <c r="BV618" i="15" s="1"/>
  <c r="W125" i="15"/>
  <c r="BV125" i="15" s="1"/>
  <c r="X438" i="15"/>
  <c r="BW438" i="15" s="1"/>
  <c r="X310" i="15"/>
  <c r="BW310" i="15" s="1"/>
  <c r="X88" i="15"/>
  <c r="BW88" i="15" s="1"/>
  <c r="Y710" i="15"/>
  <c r="BX710" i="15" s="1"/>
  <c r="Y634" i="15"/>
  <c r="BX634" i="15" s="1"/>
  <c r="Y362" i="15"/>
  <c r="BX362" i="15" s="1"/>
  <c r="Y266" i="15"/>
  <c r="BX266" i="15" s="1"/>
  <c r="Y170" i="15"/>
  <c r="BX170" i="15" s="1"/>
  <c r="Z910" i="15"/>
  <c r="BY910" i="15" s="1"/>
  <c r="Z430" i="15"/>
  <c r="BY430" i="15" s="1"/>
  <c r="AA816" i="15"/>
  <c r="BZ816" i="15" s="1"/>
  <c r="AA547" i="15"/>
  <c r="BZ547" i="15" s="1"/>
  <c r="AA142" i="15"/>
  <c r="BZ142" i="15" s="1"/>
  <c r="K742" i="15"/>
  <c r="BJ742" i="15" s="1"/>
  <c r="K536" i="15"/>
  <c r="BJ536" i="15" s="1"/>
  <c r="AB987" i="15"/>
  <c r="CA987" i="15" s="1"/>
  <c r="AB823" i="15"/>
  <c r="CA823" i="15" s="1"/>
  <c r="AB446" i="15"/>
  <c r="CA446" i="15" s="1"/>
  <c r="L386" i="15"/>
  <c r="BK386" i="15" s="1"/>
  <c r="L166" i="15"/>
  <c r="BK166" i="15" s="1"/>
  <c r="AC1046" i="15"/>
  <c r="CB1046" i="15" s="1"/>
  <c r="AC722" i="15"/>
  <c r="CB722" i="15" s="1"/>
  <c r="AC166" i="15"/>
  <c r="CB166" i="15" s="1"/>
  <c r="M871" i="15"/>
  <c r="BL871" i="15" s="1"/>
  <c r="M746" i="15"/>
  <c r="BL746" i="15" s="1"/>
  <c r="M646" i="15"/>
  <c r="BL646" i="15" s="1"/>
  <c r="M426" i="15"/>
  <c r="BL426" i="15" s="1"/>
  <c r="AD1038" i="15"/>
  <c r="CC1038" i="15" s="1"/>
  <c r="AD990" i="15"/>
  <c r="CC990" i="15" s="1"/>
  <c r="AD878" i="15"/>
  <c r="CC878" i="15" s="1"/>
  <c r="AD862" i="15"/>
  <c r="CC862" i="15" s="1"/>
  <c r="AD430" i="15"/>
  <c r="CC430" i="15" s="1"/>
  <c r="N998" i="15"/>
  <c r="BM998" i="15" s="1"/>
  <c r="N85" i="15"/>
  <c r="BM85" i="15" s="1"/>
  <c r="O873" i="15"/>
  <c r="BN873" i="15" s="1"/>
  <c r="O571" i="15"/>
  <c r="BN571" i="15" s="1"/>
  <c r="O668" i="15"/>
  <c r="BN668" i="15" s="1"/>
  <c r="O518" i="15"/>
  <c r="BN518" i="15" s="1"/>
  <c r="O398" i="15"/>
  <c r="BN398" i="15" s="1"/>
  <c r="P974" i="15"/>
  <c r="BO974" i="15" s="1"/>
  <c r="P402" i="15"/>
  <c r="BO402" i="15" s="1"/>
  <c r="P69" i="15"/>
  <c r="BO69" i="15" s="1"/>
  <c r="Q819" i="15"/>
  <c r="BP819" i="15" s="1"/>
  <c r="R75" i="15"/>
  <c r="BQ75" i="15" s="1"/>
  <c r="S928" i="15"/>
  <c r="BR928" i="15" s="1"/>
  <c r="S643" i="15"/>
  <c r="BR643" i="15" s="1"/>
  <c r="T793" i="15"/>
  <c r="BS793" i="15" s="1"/>
  <c r="T422" i="15"/>
  <c r="BS422" i="15" s="1"/>
  <c r="T300" i="15"/>
  <c r="BS300" i="15" s="1"/>
  <c r="U586" i="15"/>
  <c r="BT586" i="15" s="1"/>
  <c r="U346" i="15"/>
  <c r="BT346" i="15" s="1"/>
  <c r="U314" i="15"/>
  <c r="BT314" i="15" s="1"/>
  <c r="U234" i="15"/>
  <c r="BT234" i="15" s="1"/>
  <c r="U218" i="15"/>
  <c r="BT218" i="15" s="1"/>
  <c r="V974" i="15"/>
  <c r="BU974" i="15" s="1"/>
  <c r="V510" i="15"/>
  <c r="BU510" i="15" s="1"/>
  <c r="V398" i="15"/>
  <c r="BU398" i="15" s="1"/>
  <c r="V142" i="15"/>
  <c r="BU142" i="15" s="1"/>
  <c r="W886" i="15"/>
  <c r="BV886" i="15" s="1"/>
  <c r="W816" i="15"/>
  <c r="BV816" i="15" s="1"/>
  <c r="W673" i="15"/>
  <c r="BV673" i="15" s="1"/>
  <c r="W547" i="15"/>
  <c r="BV547" i="15" s="1"/>
  <c r="W523" i="15"/>
  <c r="BV523" i="15" s="1"/>
  <c r="W470" i="15"/>
  <c r="BV470" i="15" s="1"/>
  <c r="W454" i="15"/>
  <c r="BV454" i="15" s="1"/>
  <c r="X922" i="15"/>
  <c r="BW922" i="15" s="1"/>
  <c r="X715" i="15"/>
  <c r="BW715" i="15" s="1"/>
  <c r="X555" i="15"/>
  <c r="BW555" i="15" s="1"/>
  <c r="X167" i="15"/>
  <c r="BW167" i="15" s="1"/>
  <c r="Y483" i="15"/>
  <c r="BX483" i="15" s="1"/>
  <c r="Z559" i="15"/>
  <c r="BY559" i="15" s="1"/>
  <c r="Z255" i="15"/>
  <c r="BY255" i="15" s="1"/>
  <c r="AA435" i="15"/>
  <c r="BZ435" i="15" s="1"/>
  <c r="AA387" i="15"/>
  <c r="BZ387" i="15" s="1"/>
  <c r="AA371" i="15"/>
  <c r="BZ371" i="15" s="1"/>
  <c r="K741" i="15"/>
  <c r="BJ741" i="15" s="1"/>
  <c r="K637" i="15"/>
  <c r="BJ637" i="15" s="1"/>
  <c r="K495" i="15"/>
  <c r="BJ495" i="15" s="1"/>
  <c r="K447" i="15"/>
  <c r="BJ447" i="15" s="1"/>
  <c r="K383" i="15"/>
  <c r="BJ383" i="15" s="1"/>
  <c r="K351" i="15"/>
  <c r="BJ351" i="15" s="1"/>
  <c r="AB1000" i="15"/>
  <c r="CA1000" i="15" s="1"/>
  <c r="AB968" i="15"/>
  <c r="CA968" i="15" s="1"/>
  <c r="AB859" i="15"/>
  <c r="CA859" i="15" s="1"/>
  <c r="AB766" i="15"/>
  <c r="CA766" i="15" s="1"/>
  <c r="AB193" i="15"/>
  <c r="CA193" i="15" s="1"/>
  <c r="L551" i="15"/>
  <c r="BK551" i="15" s="1"/>
  <c r="L519" i="15"/>
  <c r="BK519" i="15" s="1"/>
  <c r="AC703" i="15"/>
  <c r="CB703" i="15" s="1"/>
  <c r="M911" i="15"/>
  <c r="BL911" i="15" s="1"/>
  <c r="M635" i="15"/>
  <c r="BL635" i="15" s="1"/>
  <c r="M92" i="15"/>
  <c r="BL92" i="15" s="1"/>
  <c r="AD437" i="15"/>
  <c r="CC437" i="15" s="1"/>
  <c r="N351" i="15"/>
  <c r="BM351" i="15" s="1"/>
  <c r="N335" i="15"/>
  <c r="BM335" i="15" s="1"/>
  <c r="O913" i="15"/>
  <c r="BN913" i="15" s="1"/>
  <c r="O475" i="15"/>
  <c r="BN475" i="15" s="1"/>
  <c r="O78" i="15"/>
  <c r="BN78" i="15" s="1"/>
  <c r="P555" i="15"/>
  <c r="BO555" i="15" s="1"/>
  <c r="P283" i="15"/>
  <c r="BO283" i="15" s="1"/>
  <c r="R719" i="15"/>
  <c r="BQ719" i="15" s="1"/>
  <c r="R591" i="15"/>
  <c r="BQ591" i="15" s="1"/>
  <c r="S758" i="15"/>
  <c r="BR758" i="15" s="1"/>
  <c r="S809" i="15"/>
  <c r="BR809" i="15" s="1"/>
  <c r="S515" i="15"/>
  <c r="BR515" i="15" s="1"/>
  <c r="S451" i="15"/>
  <c r="BR451" i="15" s="1"/>
  <c r="T847" i="15"/>
  <c r="BS847" i="15" s="1"/>
  <c r="T623" i="15"/>
  <c r="BS623" i="15" s="1"/>
  <c r="T383" i="15"/>
  <c r="BS383" i="15" s="1"/>
  <c r="U740" i="15"/>
  <c r="BT740" i="15" s="1"/>
  <c r="U219" i="15"/>
  <c r="BT219" i="15" s="1"/>
  <c r="V951" i="15"/>
  <c r="BU951" i="15" s="1"/>
  <c r="V775" i="15"/>
  <c r="BU775" i="15" s="1"/>
  <c r="V343" i="15"/>
  <c r="BU343" i="15" s="1"/>
  <c r="V199" i="15"/>
  <c r="BU199" i="15" s="1"/>
  <c r="V167" i="15"/>
  <c r="BU167" i="15" s="1"/>
  <c r="W1051" i="15"/>
  <c r="BV1051" i="15" s="1"/>
  <c r="W235" i="15"/>
  <c r="BV235" i="15" s="1"/>
  <c r="X852" i="15"/>
  <c r="BW852" i="15" s="1"/>
  <c r="X452" i="15"/>
  <c r="BW452" i="15" s="1"/>
  <c r="X420" i="15"/>
  <c r="BW420" i="15" s="1"/>
  <c r="X276" i="15"/>
  <c r="BW276" i="15" s="1"/>
  <c r="X244" i="15"/>
  <c r="BW244" i="15" s="1"/>
  <c r="Y861" i="15"/>
  <c r="BX861" i="15" s="1"/>
  <c r="Y752" i="15"/>
  <c r="BX752" i="15" s="1"/>
  <c r="Y636" i="15"/>
  <c r="BX636" i="15" s="1"/>
  <c r="Z891" i="15"/>
  <c r="BY891" i="15" s="1"/>
  <c r="AA609" i="15"/>
  <c r="BZ609" i="15" s="1"/>
  <c r="AA436" i="15"/>
  <c r="BZ436" i="15" s="1"/>
  <c r="K1039" i="15"/>
  <c r="BJ1039" i="15" s="1"/>
  <c r="K960" i="15"/>
  <c r="BJ960" i="15" s="1"/>
  <c r="K621" i="15"/>
  <c r="BJ621" i="15" s="1"/>
  <c r="AB638" i="15"/>
  <c r="CA638" i="15" s="1"/>
  <c r="AB572" i="15"/>
  <c r="CA572" i="15" s="1"/>
  <c r="AB274" i="15"/>
  <c r="CA274" i="15" s="1"/>
  <c r="AB148" i="15"/>
  <c r="CA148" i="15" s="1"/>
  <c r="L965" i="15"/>
  <c r="BK965" i="15" s="1"/>
  <c r="AC932" i="15"/>
  <c r="CB932" i="15" s="1"/>
  <c r="AC596" i="15"/>
  <c r="CB596" i="15" s="1"/>
  <c r="M813" i="15"/>
  <c r="BL813" i="15" s="1"/>
  <c r="M352" i="15"/>
  <c r="BL352" i="15" s="1"/>
  <c r="AD876" i="15"/>
  <c r="CC876" i="15" s="1"/>
  <c r="AD119" i="15"/>
  <c r="CC119" i="15" s="1"/>
  <c r="N494" i="15"/>
  <c r="BM494" i="15" s="1"/>
  <c r="O679" i="15"/>
  <c r="BN679" i="15" s="1"/>
  <c r="O541" i="15"/>
  <c r="BN541" i="15" s="1"/>
  <c r="P1064" i="15"/>
  <c r="BO1064" i="15" s="1"/>
  <c r="P440" i="15"/>
  <c r="BO440" i="15" s="1"/>
  <c r="P312" i="15"/>
  <c r="BO312" i="15" s="1"/>
  <c r="P82" i="15"/>
  <c r="BO82" i="15" s="1"/>
  <c r="Q833" i="15"/>
  <c r="BP833" i="15" s="1"/>
  <c r="Q788" i="15"/>
  <c r="BP788" i="15" s="1"/>
  <c r="Q260" i="15"/>
  <c r="BP260" i="15" s="1"/>
  <c r="Q244" i="15"/>
  <c r="BP244" i="15" s="1"/>
  <c r="R784" i="15"/>
  <c r="BQ784" i="15" s="1"/>
  <c r="R704" i="15"/>
  <c r="BQ704" i="15" s="1"/>
  <c r="R288" i="15"/>
  <c r="BQ288" i="15" s="1"/>
  <c r="R76" i="15"/>
  <c r="BQ76" i="15" s="1"/>
  <c r="S982" i="15"/>
  <c r="BR982" i="15" s="1"/>
  <c r="S904" i="15"/>
  <c r="BR904" i="15" s="1"/>
  <c r="S741" i="15"/>
  <c r="BR741" i="15" s="1"/>
  <c r="S676" i="15"/>
  <c r="BR676" i="15" s="1"/>
  <c r="S408" i="15"/>
  <c r="BR408" i="15" s="1"/>
  <c r="T1009" i="15"/>
  <c r="BS1009" i="15" s="1"/>
  <c r="T993" i="15"/>
  <c r="BS993" i="15" s="1"/>
  <c r="T931" i="15"/>
  <c r="BS931" i="15" s="1"/>
  <c r="T202" i="15"/>
  <c r="BS202" i="15" s="1"/>
  <c r="U288" i="15"/>
  <c r="BT288" i="15" s="1"/>
  <c r="U192" i="15"/>
  <c r="BT192" i="15" s="1"/>
  <c r="V732" i="15"/>
  <c r="BU732" i="15" s="1"/>
  <c r="V716" i="15"/>
  <c r="BU716" i="15" s="1"/>
  <c r="V636" i="15"/>
  <c r="BU636" i="15" s="1"/>
  <c r="W749" i="15"/>
  <c r="BV749" i="15" s="1"/>
  <c r="W577" i="15"/>
  <c r="BV577" i="15" s="1"/>
  <c r="W561" i="15"/>
  <c r="BV561" i="15" s="1"/>
  <c r="W404" i="15"/>
  <c r="BV404" i="15" s="1"/>
  <c r="W244" i="15"/>
  <c r="BV244" i="15" s="1"/>
  <c r="W82" i="15"/>
  <c r="BV82" i="15" s="1"/>
  <c r="S168" i="15"/>
  <c r="BR168" i="15" s="1"/>
  <c r="V992" i="15"/>
  <c r="BU992" i="15" s="1"/>
  <c r="V752" i="15"/>
  <c r="BU752" i="15" s="1"/>
  <c r="W248" i="15"/>
  <c r="BV248" i="15" s="1"/>
  <c r="X737" i="15"/>
  <c r="BW737" i="15" s="1"/>
  <c r="Y937" i="15"/>
  <c r="BX937" i="15" s="1"/>
  <c r="Y870" i="15"/>
  <c r="BX870" i="15" s="1"/>
  <c r="Y661" i="15"/>
  <c r="BX661" i="15" s="1"/>
  <c r="Y601" i="15"/>
  <c r="BX601" i="15" s="1"/>
  <c r="Y409" i="15"/>
  <c r="BX409" i="15" s="1"/>
  <c r="Y377" i="15"/>
  <c r="BX377" i="15" s="1"/>
  <c r="Z637" i="15"/>
  <c r="BY637" i="15" s="1"/>
  <c r="Z381" i="15"/>
  <c r="BY381" i="15" s="1"/>
  <c r="AA764" i="15"/>
  <c r="BZ764" i="15" s="1"/>
  <c r="AA425" i="15"/>
  <c r="BZ425" i="15" s="1"/>
  <c r="AA377" i="15"/>
  <c r="BZ377" i="15" s="1"/>
  <c r="K800" i="15"/>
  <c r="BJ800" i="15" s="1"/>
  <c r="K712" i="15"/>
  <c r="BJ712" i="15" s="1"/>
  <c r="K554" i="15"/>
  <c r="BJ554" i="15" s="1"/>
  <c r="AB609" i="15"/>
  <c r="CA609" i="15" s="1"/>
  <c r="AB465" i="15"/>
  <c r="CA465" i="15" s="1"/>
  <c r="AB334" i="15"/>
  <c r="CA334" i="15" s="1"/>
  <c r="L994" i="15"/>
  <c r="BK994" i="15" s="1"/>
  <c r="L693" i="15"/>
  <c r="BK693" i="15" s="1"/>
  <c r="L677" i="15"/>
  <c r="BK677" i="15" s="1"/>
  <c r="L613" i="15"/>
  <c r="BK613" i="15" s="1"/>
  <c r="L251" i="15"/>
  <c r="BK251" i="15" s="1"/>
  <c r="L338" i="15"/>
  <c r="BK338" i="15" s="1"/>
  <c r="AC601" i="15"/>
  <c r="CB601" i="15" s="1"/>
  <c r="M957" i="15"/>
  <c r="BL957" i="15" s="1"/>
  <c r="M301" i="15"/>
  <c r="BL301" i="15" s="1"/>
  <c r="AD881" i="15"/>
  <c r="CC881" i="15" s="1"/>
  <c r="N349" i="15"/>
  <c r="BM349" i="15" s="1"/>
  <c r="O169" i="15"/>
  <c r="BN169" i="15" s="1"/>
  <c r="P773" i="15"/>
  <c r="BO773" i="15" s="1"/>
  <c r="P337" i="15"/>
  <c r="BO337" i="15" s="1"/>
  <c r="Q985" i="15"/>
  <c r="BP985" i="15" s="1"/>
  <c r="Q745" i="15"/>
  <c r="BP745" i="15" s="1"/>
  <c r="Q585" i="15"/>
  <c r="BP585" i="15" s="1"/>
  <c r="S740" i="15"/>
  <c r="BR740" i="15" s="1"/>
  <c r="S614" i="15"/>
  <c r="BR614" i="15" s="1"/>
  <c r="S550" i="15"/>
  <c r="BR550" i="15" s="1"/>
  <c r="S409" i="15"/>
  <c r="BR409" i="15" s="1"/>
  <c r="T1021" i="15"/>
  <c r="BS1021" i="15" s="1"/>
  <c r="T768" i="15"/>
  <c r="BS768" i="15" s="1"/>
  <c r="T733" i="15"/>
  <c r="BS733" i="15" s="1"/>
  <c r="T701" i="15"/>
  <c r="BS701" i="15" s="1"/>
  <c r="T621" i="15"/>
  <c r="BS621" i="15" s="1"/>
  <c r="T541" i="15"/>
  <c r="BS541" i="15" s="1"/>
  <c r="T461" i="15"/>
  <c r="BS461" i="15" s="1"/>
  <c r="T195" i="15"/>
  <c r="BS195" i="15" s="1"/>
  <c r="U685" i="15"/>
  <c r="BT685" i="15" s="1"/>
  <c r="U593" i="15"/>
  <c r="BT593" i="15" s="1"/>
  <c r="U225" i="15"/>
  <c r="BT225" i="15" s="1"/>
  <c r="V981" i="15"/>
  <c r="BU981" i="15" s="1"/>
  <c r="W961" i="15"/>
  <c r="BV961" i="15" s="1"/>
  <c r="W789" i="15"/>
  <c r="BV789" i="15" s="1"/>
  <c r="W590" i="15"/>
  <c r="BV590" i="15" s="1"/>
  <c r="W401" i="15"/>
  <c r="BV401" i="15" s="1"/>
  <c r="X901" i="15"/>
  <c r="BW901" i="15" s="1"/>
  <c r="X798" i="15"/>
  <c r="BW798" i="15" s="1"/>
  <c r="X698" i="15"/>
  <c r="BW698" i="15" s="1"/>
  <c r="X618" i="15"/>
  <c r="BW618" i="15" s="1"/>
  <c r="X394" i="15"/>
  <c r="BW394" i="15" s="1"/>
  <c r="Y843" i="15"/>
  <c r="BX843" i="15" s="1"/>
  <c r="Y811" i="15"/>
  <c r="BX811" i="15" s="1"/>
  <c r="Y494" i="15"/>
  <c r="BX494" i="15" s="1"/>
  <c r="Z706" i="15"/>
  <c r="BY706" i="15" s="1"/>
  <c r="Z690" i="15"/>
  <c r="BY690" i="15" s="1"/>
  <c r="Z610" i="15"/>
  <c r="BY610" i="15" s="1"/>
  <c r="Z146" i="15"/>
  <c r="BY146" i="15" s="1"/>
  <c r="Z84" i="15"/>
  <c r="BY84" i="15" s="1"/>
  <c r="AA426" i="15"/>
  <c r="BZ426" i="15" s="1"/>
  <c r="AA346" i="15"/>
  <c r="BZ346" i="15" s="1"/>
  <c r="K1049" i="15"/>
  <c r="BJ1049" i="15" s="1"/>
  <c r="K196" i="15"/>
  <c r="BJ196" i="15" s="1"/>
  <c r="K166" i="15"/>
  <c r="BJ166" i="15" s="1"/>
  <c r="AB875" i="15"/>
  <c r="CA875" i="15" s="1"/>
  <c r="AB466" i="15"/>
  <c r="CA466" i="15" s="1"/>
  <c r="AB386" i="15"/>
  <c r="CA386" i="15" s="1"/>
  <c r="L502" i="15"/>
  <c r="BK502" i="15" s="1"/>
  <c r="L300" i="15"/>
  <c r="BK300" i="15" s="1"/>
  <c r="AC678" i="15"/>
  <c r="CB678" i="15" s="1"/>
  <c r="AC570" i="15"/>
  <c r="CB570" i="15" s="1"/>
  <c r="AC410" i="15"/>
  <c r="CB410" i="15" s="1"/>
  <c r="M1022" i="15"/>
  <c r="BL1022" i="15" s="1"/>
  <c r="M894" i="15"/>
  <c r="BL894" i="15" s="1"/>
  <c r="M811" i="15"/>
  <c r="BL811" i="15" s="1"/>
  <c r="M558" i="15"/>
  <c r="BL558" i="15" s="1"/>
  <c r="M462" i="15"/>
  <c r="BL462" i="15" s="1"/>
  <c r="M446" i="15"/>
  <c r="BL446" i="15" s="1"/>
  <c r="AD882" i="15"/>
  <c r="CC882" i="15" s="1"/>
  <c r="AD834" i="15"/>
  <c r="CC834" i="15" s="1"/>
  <c r="AD578" i="15"/>
  <c r="CC578" i="15" s="1"/>
  <c r="AD530" i="15"/>
  <c r="CC530" i="15" s="1"/>
  <c r="AD444" i="15"/>
  <c r="CC444" i="15" s="1"/>
  <c r="AD226" i="15"/>
  <c r="CC226" i="15" s="1"/>
  <c r="N634" i="15"/>
  <c r="BM634" i="15" s="1"/>
  <c r="N570" i="15"/>
  <c r="BM570" i="15" s="1"/>
  <c r="N154" i="15"/>
  <c r="BM154" i="15" s="1"/>
  <c r="O962" i="15"/>
  <c r="BN962" i="15" s="1"/>
  <c r="O809" i="15"/>
  <c r="BN809" i="15" s="1"/>
  <c r="O808" i="15"/>
  <c r="BN808" i="15" s="1"/>
  <c r="O386" i="15"/>
  <c r="BN386" i="15" s="1"/>
  <c r="P710" i="15"/>
  <c r="BO710" i="15" s="1"/>
  <c r="Q474" i="15"/>
  <c r="BP474" i="15" s="1"/>
  <c r="Q314" i="15"/>
  <c r="BP314" i="15" s="1"/>
  <c r="Q186" i="15"/>
  <c r="BP186" i="15" s="1"/>
  <c r="R398" i="15"/>
  <c r="BQ398" i="15" s="1"/>
  <c r="R286" i="15"/>
  <c r="BQ286" i="15" s="1"/>
  <c r="R158" i="15"/>
  <c r="BQ158" i="15" s="1"/>
  <c r="S837" i="15"/>
  <c r="BR837" i="15" s="1"/>
  <c r="S777" i="15"/>
  <c r="BR777" i="15" s="1"/>
  <c r="S722" i="15"/>
  <c r="BR722" i="15" s="1"/>
  <c r="S674" i="15"/>
  <c r="BR674" i="15" s="1"/>
  <c r="S470" i="15"/>
  <c r="BR470" i="15" s="1"/>
  <c r="S126" i="15"/>
  <c r="BR126" i="15" s="1"/>
  <c r="T1016" i="15"/>
  <c r="BS1016" i="15" s="1"/>
  <c r="U1022" i="15"/>
  <c r="BT1022" i="15" s="1"/>
  <c r="U843" i="15"/>
  <c r="BT843" i="15" s="1"/>
  <c r="U350" i="15"/>
  <c r="BT350" i="15" s="1"/>
  <c r="V897" i="15"/>
  <c r="BU897" i="15" s="1"/>
  <c r="V674" i="15"/>
  <c r="BU674" i="15" s="1"/>
  <c r="V626" i="15"/>
  <c r="BU626" i="15" s="1"/>
  <c r="V482" i="15"/>
  <c r="BU482" i="15" s="1"/>
  <c r="V370" i="15"/>
  <c r="BU370" i="15" s="1"/>
  <c r="V162" i="15"/>
  <c r="BU162" i="15" s="1"/>
  <c r="W841" i="15"/>
  <c r="BV841" i="15" s="1"/>
  <c r="W825" i="15"/>
  <c r="BV825" i="15" s="1"/>
  <c r="W567" i="15"/>
  <c r="BV567" i="15" s="1"/>
  <c r="W170" i="15"/>
  <c r="BV170" i="15" s="1"/>
  <c r="X1005" i="15"/>
  <c r="BW1005" i="15" s="1"/>
  <c r="X638" i="15"/>
  <c r="BW638" i="15" s="1"/>
  <c r="X623" i="15"/>
  <c r="BW623" i="15" s="1"/>
  <c r="Y503" i="15"/>
  <c r="BX503" i="15" s="1"/>
  <c r="Y167" i="15"/>
  <c r="BX167" i="15" s="1"/>
  <c r="Z461" i="15"/>
  <c r="BY461" i="15" s="1"/>
  <c r="Z227" i="15"/>
  <c r="BY227" i="15" s="1"/>
  <c r="K943" i="15"/>
  <c r="BJ943" i="15" s="1"/>
  <c r="K746" i="15"/>
  <c r="BJ746" i="15" s="1"/>
  <c r="K560" i="15"/>
  <c r="BJ560" i="15" s="1"/>
  <c r="K483" i="15"/>
  <c r="BJ483" i="15" s="1"/>
  <c r="K313" i="15"/>
  <c r="BJ313" i="15" s="1"/>
  <c r="AB847" i="15"/>
  <c r="CA847" i="15" s="1"/>
  <c r="AB770" i="15"/>
  <c r="CA770" i="15" s="1"/>
  <c r="AB367" i="15"/>
  <c r="CA367" i="15" s="1"/>
  <c r="L922" i="15"/>
  <c r="BK922" i="15" s="1"/>
  <c r="AC1031" i="15"/>
  <c r="CB1031" i="15" s="1"/>
  <c r="AC519" i="15"/>
  <c r="CB519" i="15" s="1"/>
  <c r="AC215" i="15"/>
  <c r="CB215" i="15" s="1"/>
  <c r="M563" i="15"/>
  <c r="BL563" i="15" s="1"/>
  <c r="AD1055" i="15"/>
  <c r="CC1055" i="15" s="1"/>
  <c r="N803" i="15"/>
  <c r="BM803" i="15" s="1"/>
  <c r="N307" i="15"/>
  <c r="BM307" i="15" s="1"/>
  <c r="O1013" i="15"/>
  <c r="BN1013" i="15" s="1"/>
  <c r="O690" i="15"/>
  <c r="BN690" i="15" s="1"/>
  <c r="O511" i="15"/>
  <c r="BN511" i="15" s="1"/>
  <c r="O375" i="15"/>
  <c r="BN375" i="15" s="1"/>
  <c r="Q983" i="15"/>
  <c r="BP983" i="15" s="1"/>
  <c r="Q951" i="15"/>
  <c r="BP951" i="15" s="1"/>
  <c r="Q935" i="15"/>
  <c r="BP935" i="15" s="1"/>
  <c r="Q583" i="15"/>
  <c r="BP583" i="15" s="1"/>
  <c r="R979" i="15"/>
  <c r="BQ979" i="15" s="1"/>
  <c r="S870" i="15"/>
  <c r="BR870" i="15" s="1"/>
  <c r="S519" i="15"/>
  <c r="BR519" i="15" s="1"/>
  <c r="S487" i="15"/>
  <c r="BR487" i="15" s="1"/>
  <c r="S189" i="15"/>
  <c r="BR189" i="15" s="1"/>
  <c r="T959" i="15"/>
  <c r="BS959" i="15" s="1"/>
  <c r="T851" i="15"/>
  <c r="BS851" i="15" s="1"/>
  <c r="T249" i="15"/>
  <c r="BS249" i="15" s="1"/>
  <c r="T123" i="15"/>
  <c r="BS123" i="15" s="1"/>
  <c r="U635" i="15"/>
  <c r="BT635" i="15" s="1"/>
  <c r="U175" i="15"/>
  <c r="BT175" i="15" s="1"/>
  <c r="U159" i="15"/>
  <c r="BT159" i="15" s="1"/>
  <c r="V859" i="15"/>
  <c r="BU859" i="15" s="1"/>
  <c r="V795" i="15"/>
  <c r="BU795" i="15" s="1"/>
  <c r="V699" i="15"/>
  <c r="BU699" i="15" s="1"/>
  <c r="V635" i="15"/>
  <c r="BU635" i="15" s="1"/>
  <c r="V571" i="15"/>
  <c r="BU571" i="15" s="1"/>
  <c r="V331" i="15"/>
  <c r="BU331" i="15" s="1"/>
  <c r="W730" i="15"/>
  <c r="BV730" i="15" s="1"/>
  <c r="W669" i="15"/>
  <c r="BV669" i="15" s="1"/>
  <c r="W588" i="15"/>
  <c r="BV588" i="15" s="1"/>
  <c r="W255" i="15"/>
  <c r="BV255" i="15" s="1"/>
  <c r="W239" i="15"/>
  <c r="BV239" i="15" s="1"/>
  <c r="X840" i="15"/>
  <c r="BW840" i="15" s="1"/>
  <c r="X232" i="15"/>
  <c r="BW232" i="15" s="1"/>
  <c r="Y164" i="15"/>
  <c r="BX164" i="15" s="1"/>
  <c r="Z720" i="15"/>
  <c r="BY720" i="15" s="1"/>
  <c r="Z688" i="15"/>
  <c r="BY688" i="15" s="1"/>
  <c r="Z576" i="15"/>
  <c r="BY576" i="15" s="1"/>
  <c r="Z384" i="15"/>
  <c r="BY384" i="15" s="1"/>
  <c r="AA952" i="15"/>
  <c r="BZ952" i="15" s="1"/>
  <c r="AA707" i="15"/>
  <c r="BZ707" i="15" s="1"/>
  <c r="AA549" i="15"/>
  <c r="BZ549" i="15" s="1"/>
  <c r="AA174" i="15"/>
  <c r="BZ174" i="15" s="1"/>
  <c r="K1028" i="15"/>
  <c r="BJ1028" i="15" s="1"/>
  <c r="K964" i="15"/>
  <c r="BJ964" i="15" s="1"/>
  <c r="K759" i="15"/>
  <c r="BJ759" i="15" s="1"/>
  <c r="K388" i="15"/>
  <c r="BJ388" i="15" s="1"/>
  <c r="K250" i="15"/>
  <c r="BJ250" i="15" s="1"/>
  <c r="K160" i="15"/>
  <c r="BJ160" i="15" s="1"/>
  <c r="AB746" i="15"/>
  <c r="CA746" i="15" s="1"/>
  <c r="AB384" i="15"/>
  <c r="CA384" i="15" s="1"/>
  <c r="AB310" i="15"/>
  <c r="CA310" i="15" s="1"/>
  <c r="L923" i="15"/>
  <c r="BK923" i="15" s="1"/>
  <c r="L873" i="15"/>
  <c r="BK873" i="15" s="1"/>
  <c r="L588" i="15"/>
  <c r="BK588" i="15" s="1"/>
  <c r="AC708" i="15"/>
  <c r="CB708" i="15" s="1"/>
  <c r="AC568" i="15"/>
  <c r="CB568" i="15" s="1"/>
  <c r="AC280" i="15"/>
  <c r="CB280" i="15" s="1"/>
  <c r="M86" i="15"/>
  <c r="BL86" i="15" s="1"/>
  <c r="AD1040" i="15"/>
  <c r="CC1040" i="15" s="1"/>
  <c r="AD848" i="15"/>
  <c r="CC848" i="15" s="1"/>
  <c r="AD800" i="15"/>
  <c r="CC800" i="15" s="1"/>
  <c r="AD784" i="15"/>
  <c r="CC784" i="15" s="1"/>
  <c r="N728" i="15"/>
  <c r="BM728" i="15" s="1"/>
  <c r="N296" i="15"/>
  <c r="BM296" i="15" s="1"/>
  <c r="N232" i="15"/>
  <c r="BM232" i="15" s="1"/>
  <c r="O804" i="15"/>
  <c r="BN804" i="15" s="1"/>
  <c r="O400" i="15"/>
  <c r="BN400" i="15" s="1"/>
  <c r="O320" i="15"/>
  <c r="BN320" i="15" s="1"/>
  <c r="P756" i="15"/>
  <c r="BO756" i="15" s="1"/>
  <c r="P556" i="15"/>
  <c r="BO556" i="15" s="1"/>
  <c r="P364" i="15"/>
  <c r="BO364" i="15" s="1"/>
  <c r="Q472" i="15"/>
  <c r="BP472" i="15" s="1"/>
  <c r="Q440" i="15"/>
  <c r="BP440" i="15" s="1"/>
  <c r="Q344" i="15"/>
  <c r="BP344" i="15" s="1"/>
  <c r="R804" i="15"/>
  <c r="BQ804" i="15" s="1"/>
  <c r="R644" i="15"/>
  <c r="BQ644" i="15" s="1"/>
  <c r="R564" i="15"/>
  <c r="BQ564" i="15" s="1"/>
  <c r="R356" i="15"/>
  <c r="BQ356" i="15" s="1"/>
  <c r="R340" i="15"/>
  <c r="BQ340" i="15" s="1"/>
  <c r="R324" i="15"/>
  <c r="BQ324" i="15" s="1"/>
  <c r="T919" i="15"/>
  <c r="BS919" i="15" s="1"/>
  <c r="T144" i="15"/>
  <c r="BS144" i="15" s="1"/>
  <c r="U884" i="15"/>
  <c r="BT884" i="15" s="1"/>
  <c r="V176" i="15"/>
  <c r="BU176" i="15" s="1"/>
  <c r="W232" i="15"/>
  <c r="BV232" i="15" s="1"/>
  <c r="V308" i="15"/>
  <c r="BU308" i="15" s="1"/>
  <c r="W664" i="15"/>
  <c r="BV664" i="15" s="1"/>
  <c r="X915" i="15"/>
  <c r="BW915" i="15" s="1"/>
  <c r="Y713" i="15"/>
  <c r="BX713" i="15" s="1"/>
  <c r="Y681" i="15"/>
  <c r="BX681" i="15" s="1"/>
  <c r="Y413" i="15"/>
  <c r="BX413" i="15" s="1"/>
  <c r="Y381" i="15"/>
  <c r="BX381" i="15" s="1"/>
  <c r="Z993" i="15"/>
  <c r="BY993" i="15" s="1"/>
  <c r="Z977" i="15"/>
  <c r="BY977" i="15" s="1"/>
  <c r="Z880" i="15"/>
  <c r="BY880" i="15" s="1"/>
  <c r="AA860" i="15"/>
  <c r="BZ860" i="15" s="1"/>
  <c r="AA768" i="15"/>
  <c r="BZ768" i="15" s="1"/>
  <c r="AA275" i="15"/>
  <c r="BZ275" i="15" s="1"/>
  <c r="AA227" i="15"/>
  <c r="BZ227" i="15" s="1"/>
  <c r="AA149" i="15"/>
  <c r="BZ149" i="15" s="1"/>
  <c r="K641" i="15"/>
  <c r="BJ641" i="15" s="1"/>
  <c r="K334" i="15"/>
  <c r="BJ334" i="15" s="1"/>
  <c r="AB896" i="15"/>
  <c r="CA896" i="15" s="1"/>
  <c r="AB677" i="15"/>
  <c r="CA677" i="15" s="1"/>
  <c r="AB373" i="15"/>
  <c r="CA373" i="15" s="1"/>
  <c r="AB283" i="15"/>
  <c r="CA283" i="15" s="1"/>
  <c r="AB338" i="15"/>
  <c r="CA338" i="15" s="1"/>
  <c r="AB153" i="15"/>
  <c r="CA153" i="15" s="1"/>
  <c r="L1035" i="15"/>
  <c r="BK1035" i="15" s="1"/>
  <c r="L966" i="15"/>
  <c r="BK966" i="15" s="1"/>
  <c r="L900" i="15"/>
  <c r="BK900" i="15" s="1"/>
  <c r="L664" i="15"/>
  <c r="BK664" i="15" s="1"/>
  <c r="L409" i="15"/>
  <c r="BK409" i="15" s="1"/>
  <c r="L207" i="15"/>
  <c r="BK207" i="15" s="1"/>
  <c r="AC697" i="15"/>
  <c r="CB697" i="15" s="1"/>
  <c r="AC349" i="15"/>
  <c r="CB349" i="15" s="1"/>
  <c r="M733" i="15"/>
  <c r="BL733" i="15" s="1"/>
  <c r="AD965" i="15"/>
  <c r="CC965" i="15" s="1"/>
  <c r="AD463" i="15"/>
  <c r="CC463" i="15" s="1"/>
  <c r="AD309" i="15"/>
  <c r="CC309" i="15" s="1"/>
  <c r="N881" i="15"/>
  <c r="BM881" i="15" s="1"/>
  <c r="N785" i="15"/>
  <c r="BM785" i="15" s="1"/>
  <c r="N475" i="15"/>
  <c r="BM475" i="15" s="1"/>
  <c r="O1021" i="15"/>
  <c r="BN1021" i="15" s="1"/>
  <c r="O957" i="15"/>
  <c r="BN957" i="15" s="1"/>
  <c r="O301" i="15"/>
  <c r="BN301" i="15" s="1"/>
  <c r="O157" i="15"/>
  <c r="BN157" i="15" s="1"/>
  <c r="P1061" i="15"/>
  <c r="BO1061" i="15" s="1"/>
  <c r="P725" i="15"/>
  <c r="BO725" i="15" s="1"/>
  <c r="P581" i="15"/>
  <c r="BO581" i="15" s="1"/>
  <c r="Q1021" i="15"/>
  <c r="BP1021" i="15" s="1"/>
  <c r="Q941" i="15"/>
  <c r="BP941" i="15" s="1"/>
  <c r="Q730" i="15"/>
  <c r="BP730" i="15" s="1"/>
  <c r="Q741" i="15"/>
  <c r="BP741" i="15" s="1"/>
  <c r="R993" i="15"/>
  <c r="BQ993" i="15" s="1"/>
  <c r="R737" i="15"/>
  <c r="BQ737" i="15" s="1"/>
  <c r="R82" i="15"/>
  <c r="BQ82" i="15" s="1"/>
  <c r="S875" i="15"/>
  <c r="BR875" i="15" s="1"/>
  <c r="S752" i="15"/>
  <c r="BR752" i="15" s="1"/>
  <c r="S713" i="15"/>
  <c r="BR713" i="15" s="1"/>
  <c r="S602" i="15"/>
  <c r="BR602" i="15" s="1"/>
  <c r="S665" i="15"/>
  <c r="BR665" i="15" s="1"/>
  <c r="S413" i="15"/>
  <c r="BR413" i="15" s="1"/>
  <c r="T318" i="15"/>
  <c r="BS318" i="15" s="1"/>
  <c r="U964" i="15"/>
  <c r="BT964" i="15" s="1"/>
  <c r="U581" i="15"/>
  <c r="BT581" i="15" s="1"/>
  <c r="U74" i="15"/>
  <c r="BT74" i="15" s="1"/>
  <c r="V745" i="15"/>
  <c r="BU745" i="15" s="1"/>
  <c r="V617" i="15"/>
  <c r="BU617" i="15" s="1"/>
  <c r="V489" i="15"/>
  <c r="BU489" i="15" s="1"/>
  <c r="V113" i="15"/>
  <c r="BU113" i="15" s="1"/>
  <c r="W1061" i="15"/>
  <c r="BV1061" i="15" s="1"/>
  <c r="W546" i="15"/>
  <c r="BV546" i="15" s="1"/>
  <c r="W485" i="15"/>
  <c r="BV485" i="15" s="1"/>
  <c r="W197" i="15"/>
  <c r="BV197" i="15" s="1"/>
  <c r="Y961" i="15"/>
  <c r="BX961" i="15" s="1"/>
  <c r="Y802" i="15"/>
  <c r="BX802" i="15" s="1"/>
  <c r="Y338" i="15"/>
  <c r="BX338" i="15" s="1"/>
  <c r="Z512" i="15"/>
  <c r="BY512" i="15" s="1"/>
  <c r="Z422" i="15"/>
  <c r="BY422" i="15" s="1"/>
  <c r="Z406" i="15"/>
  <c r="BY406" i="15" s="1"/>
  <c r="Z262" i="15"/>
  <c r="BY262" i="15" s="1"/>
  <c r="Z246" i="15"/>
  <c r="BY246" i="15" s="1"/>
  <c r="AA1003" i="15"/>
  <c r="BZ1003" i="15" s="1"/>
  <c r="AA587" i="15"/>
  <c r="BZ587" i="15" s="1"/>
  <c r="K1056" i="15"/>
  <c r="BJ1056" i="15" s="1"/>
  <c r="K865" i="15"/>
  <c r="BJ865" i="15" s="1"/>
  <c r="K575" i="15"/>
  <c r="BJ575" i="15" s="1"/>
  <c r="AB807" i="15"/>
  <c r="CA807" i="15" s="1"/>
  <c r="AB614" i="15"/>
  <c r="CA614" i="15" s="1"/>
  <c r="AB598" i="15"/>
  <c r="CA598" i="15" s="1"/>
  <c r="AB486" i="15"/>
  <c r="CA486" i="15" s="1"/>
  <c r="AB268" i="15"/>
  <c r="CA268" i="15" s="1"/>
  <c r="AB188" i="15"/>
  <c r="CA188" i="15" s="1"/>
  <c r="AB122" i="15"/>
  <c r="CA122" i="15" s="1"/>
  <c r="L394" i="15"/>
  <c r="BK394" i="15" s="1"/>
  <c r="AC942" i="15"/>
  <c r="CB942" i="15" s="1"/>
  <c r="AC574" i="15"/>
  <c r="CB574" i="15" s="1"/>
  <c r="AC446" i="15"/>
  <c r="CB446" i="15" s="1"/>
  <c r="M802" i="15"/>
  <c r="BL802" i="15" s="1"/>
  <c r="M754" i="15"/>
  <c r="BL754" i="15" s="1"/>
  <c r="M702" i="15"/>
  <c r="BL702" i="15" s="1"/>
  <c r="M546" i="15"/>
  <c r="BL546" i="15" s="1"/>
  <c r="M482" i="15"/>
  <c r="BL482" i="15" s="1"/>
  <c r="M258" i="15"/>
  <c r="BL258" i="15" s="1"/>
  <c r="AD870" i="15"/>
  <c r="CC870" i="15" s="1"/>
  <c r="AD390" i="15"/>
  <c r="CC390" i="15" s="1"/>
  <c r="AD342" i="15"/>
  <c r="CC342" i="15" s="1"/>
  <c r="N1006" i="15"/>
  <c r="BM1006" i="15" s="1"/>
  <c r="N798" i="15"/>
  <c r="BM798" i="15" s="1"/>
  <c r="N670" i="15"/>
  <c r="BM670" i="15" s="1"/>
  <c r="N520" i="15"/>
  <c r="BM520" i="15" s="1"/>
  <c r="O902" i="15"/>
  <c r="BN902" i="15" s="1"/>
  <c r="O762" i="15"/>
  <c r="BN762" i="15" s="1"/>
  <c r="O705" i="15"/>
  <c r="BN705" i="15" s="1"/>
  <c r="O494" i="15"/>
  <c r="BN494" i="15" s="1"/>
  <c r="P885" i="15"/>
  <c r="BO885" i="15" s="1"/>
  <c r="P554" i="15"/>
  <c r="BO554" i="15" s="1"/>
  <c r="P346" i="15"/>
  <c r="BO346" i="15" s="1"/>
  <c r="P218" i="15"/>
  <c r="BO218" i="15" s="1"/>
  <c r="P95" i="15"/>
  <c r="BO95" i="15" s="1"/>
  <c r="Q1006" i="15"/>
  <c r="BP1006" i="15" s="1"/>
  <c r="Q827" i="15"/>
  <c r="BP827" i="15" s="1"/>
  <c r="Q635" i="15"/>
  <c r="BP635" i="15" s="1"/>
  <c r="Q382" i="15"/>
  <c r="BP382" i="15" s="1"/>
  <c r="Q222" i="15"/>
  <c r="BP222" i="15" s="1"/>
  <c r="R418" i="15"/>
  <c r="BQ418" i="15" s="1"/>
  <c r="S1016" i="15"/>
  <c r="BR1016" i="15" s="1"/>
  <c r="S970" i="15"/>
  <c r="BR970" i="15" s="1"/>
  <c r="S378" i="15"/>
  <c r="BR378" i="15" s="1"/>
  <c r="S224" i="15"/>
  <c r="BR224" i="15" s="1"/>
  <c r="S88" i="15"/>
  <c r="BR88" i="15" s="1"/>
  <c r="T904" i="15"/>
  <c r="BS904" i="15" s="1"/>
  <c r="U930" i="15"/>
  <c r="BT930" i="15" s="1"/>
  <c r="V885" i="15"/>
  <c r="BU885" i="15" s="1"/>
  <c r="V854" i="15"/>
  <c r="BU854" i="15" s="1"/>
  <c r="V678" i="15"/>
  <c r="BU678" i="15" s="1"/>
  <c r="V566" i="15"/>
  <c r="BU566" i="15" s="1"/>
  <c r="V502" i="15"/>
  <c r="BU502" i="15" s="1"/>
  <c r="V470" i="15"/>
  <c r="BU470" i="15" s="1"/>
  <c r="V294" i="15"/>
  <c r="BU294" i="15" s="1"/>
  <c r="W510" i="15"/>
  <c r="BV510" i="15" s="1"/>
  <c r="W414" i="15"/>
  <c r="BV414" i="15" s="1"/>
  <c r="X867" i="15"/>
  <c r="BW867" i="15" s="1"/>
  <c r="X691" i="15"/>
  <c r="BW691" i="15" s="1"/>
  <c r="X291" i="15"/>
  <c r="BW291" i="15" s="1"/>
  <c r="Y923" i="15"/>
  <c r="BX923" i="15" s="1"/>
  <c r="Z727" i="15"/>
  <c r="BY727" i="15" s="1"/>
  <c r="Z497" i="15"/>
  <c r="BY497" i="15" s="1"/>
  <c r="Z407" i="15"/>
  <c r="BY407" i="15" s="1"/>
  <c r="Z391" i="15"/>
  <c r="BY391" i="15" s="1"/>
  <c r="AA907" i="15"/>
  <c r="BZ907" i="15" s="1"/>
  <c r="AA427" i="15"/>
  <c r="BZ427" i="15" s="1"/>
  <c r="K838" i="15"/>
  <c r="BJ838" i="15" s="1"/>
  <c r="K93" i="15"/>
  <c r="BJ93" i="15" s="1"/>
  <c r="AB579" i="15"/>
  <c r="CA579" i="15" s="1"/>
  <c r="AB499" i="15"/>
  <c r="CA499" i="15" s="1"/>
  <c r="AB185" i="15"/>
  <c r="CA185" i="15" s="1"/>
  <c r="AB139" i="15"/>
  <c r="CA139" i="15" s="1"/>
  <c r="L786" i="15"/>
  <c r="BK786" i="15" s="1"/>
  <c r="L495" i="15"/>
  <c r="BK495" i="15" s="1"/>
  <c r="L415" i="15"/>
  <c r="BK415" i="15" s="1"/>
  <c r="AC647" i="15"/>
  <c r="CB647" i="15" s="1"/>
  <c r="AC555" i="15"/>
  <c r="CB555" i="15" s="1"/>
  <c r="AC347" i="15"/>
  <c r="CB347" i="15" s="1"/>
  <c r="AC171" i="15"/>
  <c r="CB171" i="15" s="1"/>
  <c r="M935" i="15"/>
  <c r="BL935" i="15" s="1"/>
  <c r="M707" i="15"/>
  <c r="BL707" i="15" s="1"/>
  <c r="M119" i="15"/>
  <c r="BL119" i="15" s="1"/>
  <c r="N567" i="15"/>
  <c r="BM567" i="15" s="1"/>
  <c r="N497" i="15"/>
  <c r="BM497" i="15" s="1"/>
  <c r="P739" i="15"/>
  <c r="BO739" i="15" s="1"/>
  <c r="P691" i="15"/>
  <c r="BO691" i="15" s="1"/>
  <c r="P499" i="15"/>
  <c r="BO499" i="15" s="1"/>
  <c r="P387" i="15"/>
  <c r="BO387" i="15" s="1"/>
  <c r="Q363" i="15"/>
  <c r="BP363" i="15" s="1"/>
  <c r="Q315" i="15"/>
  <c r="BP315" i="15" s="1"/>
  <c r="R823" i="15"/>
  <c r="BQ823" i="15" s="1"/>
  <c r="R583" i="15"/>
  <c r="BQ583" i="15" s="1"/>
  <c r="S539" i="15"/>
  <c r="BR539" i="15" s="1"/>
  <c r="T1012" i="15"/>
  <c r="BS1012" i="15" s="1"/>
  <c r="T934" i="15"/>
  <c r="BS934" i="15" s="1"/>
  <c r="T855" i="15"/>
  <c r="BS855" i="15" s="1"/>
  <c r="U655" i="15"/>
  <c r="BT655" i="15" s="1"/>
  <c r="U579" i="15"/>
  <c r="BT579" i="15" s="1"/>
  <c r="U419" i="15"/>
  <c r="BT419" i="15" s="1"/>
  <c r="U403" i="15"/>
  <c r="BT403" i="15" s="1"/>
  <c r="V878" i="15"/>
  <c r="BU878" i="15" s="1"/>
  <c r="V703" i="15"/>
  <c r="BU703" i="15" s="1"/>
  <c r="V383" i="15"/>
  <c r="BU383" i="15" s="1"/>
  <c r="W686" i="15"/>
  <c r="BV686" i="15" s="1"/>
  <c r="W467" i="15"/>
  <c r="BV467" i="15" s="1"/>
  <c r="W211" i="15"/>
  <c r="BV211" i="15" s="1"/>
  <c r="X876" i="15"/>
  <c r="BW876" i="15" s="1"/>
  <c r="X844" i="15"/>
  <c r="BW844" i="15" s="1"/>
  <c r="X300" i="15"/>
  <c r="BW300" i="15" s="1"/>
  <c r="Y708" i="15"/>
  <c r="BX708" i="15" s="1"/>
  <c r="Y488" i="15"/>
  <c r="BX488" i="15" s="1"/>
  <c r="Y456" i="15"/>
  <c r="BX456" i="15" s="1"/>
  <c r="Y344" i="15"/>
  <c r="BX344" i="15" s="1"/>
  <c r="Y280" i="15"/>
  <c r="BX280" i="15" s="1"/>
  <c r="Y216" i="15"/>
  <c r="BX216" i="15" s="1"/>
  <c r="Z852" i="15"/>
  <c r="BY852" i="15" s="1"/>
  <c r="Z692" i="15"/>
  <c r="BY692" i="15" s="1"/>
  <c r="Z478" i="15"/>
  <c r="BY478" i="15" s="1"/>
  <c r="Z276" i="15"/>
  <c r="BY276" i="15" s="1"/>
  <c r="Z92" i="15"/>
  <c r="BY92" i="15" s="1"/>
  <c r="AA920" i="15"/>
  <c r="BZ920" i="15" s="1"/>
  <c r="AA168" i="15"/>
  <c r="BZ168" i="15" s="1"/>
  <c r="K707" i="15"/>
  <c r="BJ707" i="15" s="1"/>
  <c r="K675" i="15"/>
  <c r="BJ675" i="15" s="1"/>
  <c r="AB993" i="15"/>
  <c r="CA993" i="15" s="1"/>
  <c r="L294" i="15"/>
  <c r="BK294" i="15" s="1"/>
  <c r="AC874" i="15"/>
  <c r="CB874" i="15" s="1"/>
  <c r="AC540" i="15"/>
  <c r="CB540" i="15" s="1"/>
  <c r="AC268" i="15"/>
  <c r="CB268" i="15" s="1"/>
  <c r="AC220" i="15"/>
  <c r="CB220" i="15" s="1"/>
  <c r="AC204" i="15"/>
  <c r="CB204" i="15" s="1"/>
  <c r="M837" i="15"/>
  <c r="BL837" i="15" s="1"/>
  <c r="M792" i="15"/>
  <c r="BL792" i="15" s="1"/>
  <c r="M600" i="15"/>
  <c r="BL600" i="15" s="1"/>
  <c r="M504" i="15"/>
  <c r="BL504" i="15" s="1"/>
  <c r="M344" i="15"/>
  <c r="BL344" i="15" s="1"/>
  <c r="M328" i="15"/>
  <c r="BL328" i="15" s="1"/>
  <c r="M280" i="15"/>
  <c r="BL280" i="15" s="1"/>
  <c r="AD868" i="15"/>
  <c r="CC868" i="15" s="1"/>
  <c r="AD836" i="15"/>
  <c r="CC836" i="15" s="1"/>
  <c r="AD612" i="15"/>
  <c r="CC612" i="15" s="1"/>
  <c r="AD596" i="15"/>
  <c r="CC596" i="15" s="1"/>
  <c r="AD532" i="15"/>
  <c r="CC532" i="15" s="1"/>
  <c r="AD420" i="15"/>
  <c r="CC420" i="15" s="1"/>
  <c r="AD180" i="15"/>
  <c r="CC180" i="15" s="1"/>
  <c r="N332" i="15"/>
  <c r="BM332" i="15" s="1"/>
  <c r="N172" i="15"/>
  <c r="BM172" i="15" s="1"/>
  <c r="O460" i="15"/>
  <c r="BN460" i="15" s="1"/>
  <c r="O93" i="15"/>
  <c r="BN93" i="15" s="1"/>
  <c r="O96" i="15"/>
  <c r="BN96" i="15" s="1"/>
  <c r="P512" i="15"/>
  <c r="BO512" i="15" s="1"/>
  <c r="P272" i="15"/>
  <c r="BO272" i="15" s="1"/>
  <c r="P156" i="15"/>
  <c r="BO156" i="15" s="1"/>
  <c r="P120" i="15"/>
  <c r="BO120" i="15" s="1"/>
  <c r="Q796" i="15"/>
  <c r="BP796" i="15" s="1"/>
  <c r="Q412" i="15"/>
  <c r="BP412" i="15" s="1"/>
  <c r="Q332" i="15"/>
  <c r="BP332" i="15" s="1"/>
  <c r="R520" i="15"/>
  <c r="BQ520" i="15" s="1"/>
  <c r="S1039" i="15"/>
  <c r="BR1039" i="15" s="1"/>
  <c r="S847" i="15"/>
  <c r="BR847" i="15" s="1"/>
  <c r="S557" i="15"/>
  <c r="BR557" i="15" s="1"/>
  <c r="S432" i="15"/>
  <c r="BR432" i="15" s="1"/>
  <c r="S416" i="15"/>
  <c r="BR416" i="15" s="1"/>
  <c r="S214" i="15"/>
  <c r="BR214" i="15" s="1"/>
  <c r="T164" i="15"/>
  <c r="BS164" i="15" s="1"/>
  <c r="U821" i="15"/>
  <c r="BT821" i="15" s="1"/>
  <c r="U805" i="15"/>
  <c r="BT805" i="15" s="1"/>
  <c r="U776" i="15"/>
  <c r="BT776" i="15" s="1"/>
  <c r="U660" i="15"/>
  <c r="BT660" i="15" s="1"/>
  <c r="U328" i="15"/>
  <c r="BT328" i="15" s="1"/>
  <c r="V868" i="15"/>
  <c r="BU868" i="15" s="1"/>
  <c r="X900" i="15"/>
  <c r="BW900" i="15" s="1"/>
  <c r="X841" i="15"/>
  <c r="BW841" i="15" s="1"/>
  <c r="X505" i="15"/>
  <c r="BW505" i="15" s="1"/>
  <c r="X473" i="15"/>
  <c r="BW473" i="15" s="1"/>
  <c r="X329" i="15"/>
  <c r="BW329" i="15" s="1"/>
  <c r="X313" i="15"/>
  <c r="BW313" i="15" s="1"/>
  <c r="Y897" i="15"/>
  <c r="BX897" i="15" s="1"/>
  <c r="Y685" i="15"/>
  <c r="BX685" i="15" s="1"/>
  <c r="Y609" i="15"/>
  <c r="BX609" i="15" s="1"/>
  <c r="Y577" i="15"/>
  <c r="BX577" i="15" s="1"/>
  <c r="Y561" i="15"/>
  <c r="BX561" i="15" s="1"/>
  <c r="Z325" i="15"/>
  <c r="BY325" i="15" s="1"/>
  <c r="Z181" i="15"/>
  <c r="BY181" i="15" s="1"/>
  <c r="AA481" i="15"/>
  <c r="BZ481" i="15" s="1"/>
  <c r="K814" i="15"/>
  <c r="BJ814" i="15" s="1"/>
  <c r="K267" i="15"/>
  <c r="BJ267" i="15" s="1"/>
  <c r="AB822" i="15"/>
  <c r="CA822" i="15" s="1"/>
  <c r="AB271" i="15"/>
  <c r="CA271" i="15" s="1"/>
  <c r="AB91" i="15"/>
  <c r="CA91" i="15" s="1"/>
  <c r="L924" i="15"/>
  <c r="BK924" i="15" s="1"/>
  <c r="L845" i="15"/>
  <c r="BK845" i="15" s="1"/>
  <c r="AC993" i="15"/>
  <c r="CB993" i="15" s="1"/>
  <c r="AC929" i="15"/>
  <c r="CB929" i="15" s="1"/>
  <c r="AC913" i="15"/>
  <c r="CB913" i="15" s="1"/>
  <c r="AC513" i="15"/>
  <c r="CB513" i="15" s="1"/>
  <c r="AC209" i="15"/>
  <c r="CB209" i="15" s="1"/>
  <c r="M309" i="15"/>
  <c r="BL309" i="15" s="1"/>
  <c r="M74" i="15"/>
  <c r="BL74" i="15" s="1"/>
  <c r="AD969" i="15"/>
  <c r="CC969" i="15" s="1"/>
  <c r="AD825" i="15"/>
  <c r="CC825" i="15" s="1"/>
  <c r="AD777" i="15"/>
  <c r="CC777" i="15" s="1"/>
  <c r="AD435" i="15"/>
  <c r="CC435" i="15" s="1"/>
  <c r="AD377" i="15"/>
  <c r="CC377" i="15" s="1"/>
  <c r="AD233" i="15"/>
  <c r="CC233" i="15" s="1"/>
  <c r="AD113" i="15"/>
  <c r="CC113" i="15" s="1"/>
  <c r="N1045" i="15"/>
  <c r="BM1045" i="15" s="1"/>
  <c r="N997" i="15"/>
  <c r="BM997" i="15" s="1"/>
  <c r="N981" i="15"/>
  <c r="BM981" i="15" s="1"/>
  <c r="N869" i="15"/>
  <c r="BM869" i="15" s="1"/>
  <c r="N677" i="15"/>
  <c r="BM677" i="15" s="1"/>
  <c r="N405" i="15"/>
  <c r="BM405" i="15" s="1"/>
  <c r="N341" i="15"/>
  <c r="BM341" i="15" s="1"/>
  <c r="O606" i="15"/>
  <c r="BN606" i="15" s="1"/>
  <c r="O289" i="15"/>
  <c r="BN289" i="15" s="1"/>
  <c r="O145" i="15"/>
  <c r="BN145" i="15" s="1"/>
  <c r="P781" i="15"/>
  <c r="BO781" i="15" s="1"/>
  <c r="P697" i="15"/>
  <c r="BO697" i="15" s="1"/>
  <c r="P149" i="15"/>
  <c r="BO149" i="15" s="1"/>
  <c r="Q913" i="15"/>
  <c r="BP913" i="15" s="1"/>
  <c r="Q718" i="15"/>
  <c r="BP718" i="15" s="1"/>
  <c r="Q593" i="15"/>
  <c r="BP593" i="15" s="1"/>
  <c r="Q545" i="15"/>
  <c r="BP545" i="15" s="1"/>
  <c r="Q289" i="15"/>
  <c r="BP289" i="15" s="1"/>
  <c r="R517" i="15"/>
  <c r="BQ517" i="15" s="1"/>
  <c r="R373" i="15"/>
  <c r="BQ373" i="15" s="1"/>
  <c r="R309" i="15"/>
  <c r="BQ309" i="15" s="1"/>
  <c r="S756" i="15"/>
  <c r="BR756" i="15" s="1"/>
  <c r="S558" i="15"/>
  <c r="BR558" i="15" s="1"/>
  <c r="S513" i="15"/>
  <c r="BR513" i="15" s="1"/>
  <c r="S353" i="15"/>
  <c r="BR353" i="15" s="1"/>
  <c r="S279" i="15"/>
  <c r="BR279" i="15" s="1"/>
  <c r="S231" i="15"/>
  <c r="BR231" i="15" s="1"/>
  <c r="T895" i="15"/>
  <c r="BS895" i="15" s="1"/>
  <c r="T869" i="15"/>
  <c r="BS869" i="15" s="1"/>
  <c r="T613" i="15"/>
  <c r="BS613" i="15" s="1"/>
  <c r="U838" i="15"/>
  <c r="BT838" i="15" s="1"/>
  <c r="U793" i="15"/>
  <c r="BT793" i="15" s="1"/>
  <c r="U709" i="15"/>
  <c r="BT709" i="15" s="1"/>
  <c r="U265" i="15"/>
  <c r="BT265" i="15" s="1"/>
  <c r="V1005" i="15"/>
  <c r="BU1005" i="15" s="1"/>
  <c r="W657" i="15"/>
  <c r="BV657" i="15" s="1"/>
  <c r="W614" i="15"/>
  <c r="BV614" i="15" s="1"/>
  <c r="X958" i="15"/>
  <c r="BW958" i="15" s="1"/>
  <c r="X482" i="15"/>
  <c r="BW482" i="15" s="1"/>
  <c r="X142" i="15"/>
  <c r="BW142" i="15" s="1"/>
  <c r="Y934" i="15"/>
  <c r="BX934" i="15" s="1"/>
  <c r="Y486" i="15"/>
  <c r="BX486" i="15" s="1"/>
  <c r="Z922" i="15"/>
  <c r="BY922" i="15" s="1"/>
  <c r="AA482" i="15"/>
  <c r="BZ482" i="15" s="1"/>
  <c r="AA248" i="15"/>
  <c r="BZ248" i="15" s="1"/>
  <c r="AA200" i="15"/>
  <c r="BZ200" i="15" s="1"/>
  <c r="K454" i="15"/>
  <c r="BJ454" i="15" s="1"/>
  <c r="AB921" i="15"/>
  <c r="CA921" i="15" s="1"/>
  <c r="AB394" i="15"/>
  <c r="CA394" i="15" s="1"/>
  <c r="AB304" i="15"/>
  <c r="CA304" i="15" s="1"/>
  <c r="AB327" i="15"/>
  <c r="CA327" i="15" s="1"/>
  <c r="L769" i="15"/>
  <c r="BK769" i="15" s="1"/>
  <c r="L430" i="15"/>
  <c r="BK430" i="15" s="1"/>
  <c r="L244" i="15"/>
  <c r="BK244" i="15" s="1"/>
  <c r="AC1026" i="15"/>
  <c r="CB1026" i="15" s="1"/>
  <c r="AC802" i="15"/>
  <c r="CB802" i="15" s="1"/>
  <c r="AC654" i="15"/>
  <c r="CB654" i="15" s="1"/>
  <c r="AC466" i="15"/>
  <c r="CB466" i="15" s="1"/>
  <c r="AC386" i="15"/>
  <c r="CB386" i="15" s="1"/>
  <c r="AC306" i="15"/>
  <c r="CB306" i="15" s="1"/>
  <c r="AC73" i="15"/>
  <c r="CB73" i="15" s="1"/>
  <c r="M966" i="15"/>
  <c r="BL966" i="15" s="1"/>
  <c r="M658" i="15"/>
  <c r="BL658" i="15" s="1"/>
  <c r="M470" i="15"/>
  <c r="BL470" i="15" s="1"/>
  <c r="M374" i="15"/>
  <c r="BL374" i="15" s="1"/>
  <c r="M230" i="15"/>
  <c r="BL230" i="15" s="1"/>
  <c r="AD746" i="15"/>
  <c r="CC746" i="15" s="1"/>
  <c r="AD634" i="15"/>
  <c r="CC634" i="15" s="1"/>
  <c r="AD394" i="15"/>
  <c r="CC394" i="15" s="1"/>
  <c r="AD314" i="15"/>
  <c r="CC314" i="15" s="1"/>
  <c r="AD121" i="15"/>
  <c r="CC121" i="15" s="1"/>
  <c r="AD101" i="15"/>
  <c r="CC101" i="15" s="1"/>
  <c r="N994" i="15"/>
  <c r="BM994" i="15" s="1"/>
  <c r="N834" i="15"/>
  <c r="BM834" i="15" s="1"/>
  <c r="N338" i="15"/>
  <c r="BM338" i="15" s="1"/>
  <c r="N86" i="15"/>
  <c r="BM86" i="15" s="1"/>
  <c r="O947" i="15"/>
  <c r="BN947" i="15" s="1"/>
  <c r="O138" i="15"/>
  <c r="BN138" i="15" s="1"/>
  <c r="O106" i="15"/>
  <c r="BN106" i="15" s="1"/>
  <c r="P1022" i="15"/>
  <c r="BO1022" i="15" s="1"/>
  <c r="P494" i="15"/>
  <c r="BO494" i="15" s="1"/>
  <c r="P350" i="15"/>
  <c r="BO350" i="15" s="1"/>
  <c r="P174" i="15"/>
  <c r="BO174" i="15" s="1"/>
  <c r="Q770" i="15"/>
  <c r="BP770" i="15" s="1"/>
  <c r="Q626" i="15"/>
  <c r="BP626" i="15" s="1"/>
  <c r="Q194" i="15"/>
  <c r="BP194" i="15" s="1"/>
  <c r="R710" i="15"/>
  <c r="BQ710" i="15" s="1"/>
  <c r="R230" i="15"/>
  <c r="BQ230" i="15" s="1"/>
  <c r="S682" i="15"/>
  <c r="BR682" i="15" s="1"/>
  <c r="S555" i="15"/>
  <c r="BR555" i="15" s="1"/>
  <c r="S446" i="15"/>
  <c r="BR446" i="15" s="1"/>
  <c r="S414" i="15"/>
  <c r="BR414" i="15" s="1"/>
  <c r="S366" i="15"/>
  <c r="BR366" i="15" s="1"/>
  <c r="T280" i="15"/>
  <c r="BS280" i="15" s="1"/>
  <c r="U502" i="15"/>
  <c r="BT502" i="15" s="1"/>
  <c r="U390" i="15"/>
  <c r="BT390" i="15" s="1"/>
  <c r="V842" i="15"/>
  <c r="BU842" i="15" s="1"/>
  <c r="V826" i="15"/>
  <c r="BU826" i="15" s="1"/>
  <c r="V618" i="15"/>
  <c r="BU618" i="15" s="1"/>
  <c r="V442" i="15"/>
  <c r="BU442" i="15" s="1"/>
  <c r="W1042" i="15"/>
  <c r="BV1042" i="15" s="1"/>
  <c r="W733" i="15"/>
  <c r="BV733" i="15" s="1"/>
  <c r="W607" i="15"/>
  <c r="BV607" i="15" s="1"/>
  <c r="W644" i="15"/>
  <c r="BV644" i="15" s="1"/>
  <c r="W258" i="15"/>
  <c r="BV258" i="15" s="1"/>
  <c r="X279" i="15"/>
  <c r="BW279" i="15" s="1"/>
  <c r="Y860" i="15"/>
  <c r="BX860" i="15" s="1"/>
  <c r="Y399" i="15"/>
  <c r="BX399" i="15" s="1"/>
  <c r="Z571" i="15"/>
  <c r="BY571" i="15" s="1"/>
  <c r="Z363" i="15"/>
  <c r="BY363" i="15" s="1"/>
  <c r="AA698" i="15"/>
  <c r="BZ698" i="15" s="1"/>
  <c r="AA197" i="15"/>
  <c r="BZ197" i="15" s="1"/>
  <c r="AA155" i="15"/>
  <c r="BZ155" i="15" s="1"/>
  <c r="K1000" i="15"/>
  <c r="BJ1000" i="15" s="1"/>
  <c r="K475" i="15"/>
  <c r="BJ475" i="15" s="1"/>
  <c r="AB1033" i="15"/>
  <c r="CA1033" i="15" s="1"/>
  <c r="AB980" i="15"/>
  <c r="CA980" i="15" s="1"/>
  <c r="AB918" i="15"/>
  <c r="CA918" i="15" s="1"/>
  <c r="AB839" i="15"/>
  <c r="CA839" i="15" s="1"/>
  <c r="AB745" i="15"/>
  <c r="CA745" i="15" s="1"/>
  <c r="AB285" i="15"/>
  <c r="CA285" i="15" s="1"/>
  <c r="AB77" i="15"/>
  <c r="CA77" i="15" s="1"/>
  <c r="AB99" i="15"/>
  <c r="CA99" i="15" s="1"/>
  <c r="L948" i="15"/>
  <c r="BK948" i="15" s="1"/>
  <c r="L531" i="15"/>
  <c r="BK531" i="15" s="1"/>
  <c r="L233" i="15"/>
  <c r="BK233" i="15" s="1"/>
  <c r="AC895" i="15"/>
  <c r="CB895" i="15" s="1"/>
  <c r="AC699" i="15"/>
  <c r="CB699" i="15" s="1"/>
  <c r="AC575" i="15"/>
  <c r="CB575" i="15" s="1"/>
  <c r="AC175" i="15"/>
  <c r="CB175" i="15" s="1"/>
  <c r="M1019" i="15"/>
  <c r="BL1019" i="15" s="1"/>
  <c r="M1003" i="15"/>
  <c r="BL1003" i="15" s="1"/>
  <c r="M763" i="15"/>
  <c r="BL763" i="15" s="1"/>
  <c r="M379" i="15"/>
  <c r="BL379" i="15" s="1"/>
  <c r="M219" i="15"/>
  <c r="BL219" i="15" s="1"/>
  <c r="AD983" i="15"/>
  <c r="CC983" i="15" s="1"/>
  <c r="AD951" i="15"/>
  <c r="CC951" i="15" s="1"/>
  <c r="AD807" i="15"/>
  <c r="CC807" i="15" s="1"/>
  <c r="AD423" i="15"/>
  <c r="CC423" i="15" s="1"/>
  <c r="N891" i="15"/>
  <c r="BM891" i="15" s="1"/>
  <c r="N731" i="15"/>
  <c r="BM731" i="15" s="1"/>
  <c r="N517" i="15"/>
  <c r="BM517" i="15" s="1"/>
  <c r="N118" i="15"/>
  <c r="BM118" i="15" s="1"/>
  <c r="O787" i="15"/>
  <c r="BN787" i="15" s="1"/>
  <c r="O638" i="15"/>
  <c r="BN638" i="15" s="1"/>
  <c r="O519" i="15"/>
  <c r="BN519" i="15" s="1"/>
  <c r="O335" i="15"/>
  <c r="BN335" i="15" s="1"/>
  <c r="O207" i="15"/>
  <c r="BN207" i="15" s="1"/>
  <c r="O159" i="15"/>
  <c r="BN159" i="15" s="1"/>
  <c r="P375" i="15"/>
  <c r="BO375" i="15" s="1"/>
  <c r="P279" i="15"/>
  <c r="BO279" i="15" s="1"/>
  <c r="P83" i="15"/>
  <c r="BO83" i="15" s="1"/>
  <c r="Q527" i="15"/>
  <c r="BP527" i="15" s="1"/>
  <c r="Q77" i="15"/>
  <c r="BP77" i="15" s="1"/>
  <c r="R859" i="15"/>
  <c r="BQ859" i="15" s="1"/>
  <c r="R475" i="15"/>
  <c r="BQ475" i="15" s="1"/>
  <c r="R187" i="15"/>
  <c r="BQ187" i="15" s="1"/>
  <c r="S669" i="15"/>
  <c r="BR669" i="15" s="1"/>
  <c r="S431" i="15"/>
  <c r="BR431" i="15" s="1"/>
  <c r="S229" i="15"/>
  <c r="BR229" i="15" s="1"/>
  <c r="T938" i="15"/>
  <c r="BS938" i="15" s="1"/>
  <c r="T826" i="15"/>
  <c r="BS826" i="15" s="1"/>
  <c r="T749" i="15"/>
  <c r="BS749" i="15" s="1"/>
  <c r="T731" i="15"/>
  <c r="BS731" i="15" s="1"/>
  <c r="T273" i="15"/>
  <c r="BS273" i="15" s="1"/>
  <c r="T328" i="15"/>
  <c r="BS328" i="15" s="1"/>
  <c r="U966" i="15"/>
  <c r="BT966" i="15" s="1"/>
  <c r="U950" i="15"/>
  <c r="BT950" i="15" s="1"/>
  <c r="U519" i="15"/>
  <c r="BT519" i="15" s="1"/>
  <c r="U343" i="15"/>
  <c r="BT343" i="15" s="1"/>
  <c r="U295" i="15"/>
  <c r="BT295" i="15" s="1"/>
  <c r="U183" i="15"/>
  <c r="BT183" i="15" s="1"/>
  <c r="V803" i="15"/>
  <c r="BU803" i="15" s="1"/>
  <c r="W997" i="15"/>
  <c r="BV997" i="15" s="1"/>
  <c r="W612" i="15"/>
  <c r="BV612" i="15" s="1"/>
  <c r="W524" i="15"/>
  <c r="BV524" i="15" s="1"/>
  <c r="X990" i="15"/>
  <c r="BW990" i="15" s="1"/>
  <c r="X756" i="15"/>
  <c r="BW756" i="15" s="1"/>
  <c r="X688" i="15"/>
  <c r="BW688" i="15" s="1"/>
  <c r="Y87" i="15"/>
  <c r="BX87" i="15" s="1"/>
  <c r="Z887" i="15"/>
  <c r="BY887" i="15" s="1"/>
  <c r="Z712" i="15"/>
  <c r="BY712" i="15" s="1"/>
  <c r="Z536" i="15"/>
  <c r="BY536" i="15" s="1"/>
  <c r="Z296" i="15"/>
  <c r="BY296" i="15" s="1"/>
  <c r="AA1039" i="15"/>
  <c r="BZ1039" i="15" s="1"/>
  <c r="AA960" i="15"/>
  <c r="BZ960" i="15" s="1"/>
  <c r="AA640" i="15"/>
  <c r="BZ640" i="15" s="1"/>
  <c r="K1001" i="15"/>
  <c r="BJ1001" i="15" s="1"/>
  <c r="K1017" i="15"/>
  <c r="BJ1017" i="15" s="1"/>
  <c r="K892" i="15"/>
  <c r="BJ892" i="15" s="1"/>
  <c r="K747" i="15"/>
  <c r="BJ747" i="15" s="1"/>
  <c r="K444" i="15"/>
  <c r="BJ444" i="15" s="1"/>
  <c r="K194" i="15"/>
  <c r="BJ194" i="15" s="1"/>
  <c r="AB997" i="15"/>
  <c r="CA997" i="15" s="1"/>
  <c r="AB584" i="15"/>
  <c r="CA584" i="15" s="1"/>
  <c r="AB408" i="15"/>
  <c r="CA408" i="15" s="1"/>
  <c r="AB325" i="15"/>
  <c r="CA325" i="15" s="1"/>
  <c r="L1009" i="15"/>
  <c r="BK1009" i="15" s="1"/>
  <c r="L961" i="15"/>
  <c r="BK961" i="15" s="1"/>
  <c r="L791" i="15"/>
  <c r="BK791" i="15" s="1"/>
  <c r="L186" i="15"/>
  <c r="BK186" i="15" s="1"/>
  <c r="AC861" i="15"/>
  <c r="CB861" i="15" s="1"/>
  <c r="AC768" i="15"/>
  <c r="CB768" i="15" s="1"/>
  <c r="AC192" i="15"/>
  <c r="CB192" i="15" s="1"/>
  <c r="M741" i="15"/>
  <c r="BL741" i="15" s="1"/>
  <c r="M87" i="15"/>
  <c r="BL87" i="15" s="1"/>
  <c r="AD808" i="15"/>
  <c r="CC808" i="15" s="1"/>
  <c r="AD760" i="15"/>
  <c r="CC760" i="15" s="1"/>
  <c r="AD466" i="15"/>
  <c r="CC466" i="15" s="1"/>
  <c r="AD376" i="15"/>
  <c r="CC376" i="15" s="1"/>
  <c r="AD108" i="15"/>
  <c r="CC108" i="15" s="1"/>
  <c r="N672" i="15"/>
  <c r="BM672" i="15" s="1"/>
  <c r="N656" i="15"/>
  <c r="BM656" i="15" s="1"/>
  <c r="N608" i="15"/>
  <c r="BM608" i="15" s="1"/>
  <c r="N524" i="15"/>
  <c r="BM524" i="15" s="1"/>
  <c r="N288" i="15"/>
  <c r="BM288" i="15" s="1"/>
  <c r="P1044" i="15"/>
  <c r="BO1044" i="15" s="1"/>
  <c r="P914" i="15"/>
  <c r="BO914" i="15" s="1"/>
  <c r="P792" i="15"/>
  <c r="BO792" i="15" s="1"/>
  <c r="P87" i="15"/>
  <c r="BO87" i="15" s="1"/>
  <c r="Q103" i="15"/>
  <c r="BP103" i="15" s="1"/>
  <c r="R252" i="15"/>
  <c r="BQ252" i="15" s="1"/>
  <c r="R124" i="15"/>
  <c r="BQ124" i="15" s="1"/>
  <c r="S1043" i="15"/>
  <c r="BR1043" i="15" s="1"/>
  <c r="S884" i="15"/>
  <c r="BR884" i="15" s="1"/>
  <c r="S516" i="15"/>
  <c r="BR516" i="15" s="1"/>
  <c r="S160" i="15"/>
  <c r="BR160" i="15" s="1"/>
  <c r="T528" i="15"/>
  <c r="BS528" i="15" s="1"/>
  <c r="T214" i="15"/>
  <c r="BS214" i="15" s="1"/>
  <c r="T113" i="15"/>
  <c r="BS113" i="15" s="1"/>
  <c r="T168" i="15"/>
  <c r="BS168" i="15" s="1"/>
  <c r="T136" i="15"/>
  <c r="BS136" i="15" s="1"/>
  <c r="V1000" i="15"/>
  <c r="BU1000" i="15" s="1"/>
  <c r="V328" i="15"/>
  <c r="BU328" i="15" s="1"/>
  <c r="V110" i="15"/>
  <c r="BU110" i="15" s="1"/>
  <c r="T909" i="15"/>
  <c r="BS909" i="15" s="1"/>
  <c r="T424" i="15"/>
  <c r="BS424" i="15" s="1"/>
  <c r="T103" i="15"/>
  <c r="BS103" i="15" s="1"/>
  <c r="U833" i="15"/>
  <c r="BT833" i="15" s="1"/>
  <c r="U148" i="15"/>
  <c r="BT148" i="15" s="1"/>
  <c r="W565" i="15"/>
  <c r="BV565" i="15" s="1"/>
  <c r="W264" i="15"/>
  <c r="BV264" i="15" s="1"/>
  <c r="V132" i="15"/>
  <c r="BU132" i="15" s="1"/>
  <c r="W936" i="15"/>
  <c r="BV936" i="15" s="1"/>
  <c r="X987" i="15"/>
  <c r="BW987" i="15" s="1"/>
  <c r="X685" i="15"/>
  <c r="BW685" i="15" s="1"/>
  <c r="X461" i="15"/>
  <c r="BW461" i="15" s="1"/>
  <c r="X413" i="15"/>
  <c r="BW413" i="15" s="1"/>
  <c r="X113" i="15"/>
  <c r="BW113" i="15" s="1"/>
  <c r="Y657" i="15"/>
  <c r="BX657" i="15" s="1"/>
  <c r="Y277" i="15"/>
  <c r="BX277" i="15" s="1"/>
  <c r="Z953" i="15"/>
  <c r="BY953" i="15" s="1"/>
  <c r="Z467" i="15"/>
  <c r="BY467" i="15" s="1"/>
  <c r="Z217" i="15"/>
  <c r="BY217" i="15" s="1"/>
  <c r="Z153" i="15"/>
  <c r="BY153" i="15" s="1"/>
  <c r="AA1029" i="15"/>
  <c r="BZ1029" i="15" s="1"/>
  <c r="AA594" i="15"/>
  <c r="BZ594" i="15" s="1"/>
  <c r="AA283" i="15"/>
  <c r="BZ283" i="15" s="1"/>
  <c r="K984" i="15"/>
  <c r="BJ984" i="15" s="1"/>
  <c r="K889" i="15"/>
  <c r="BJ889" i="15" s="1"/>
  <c r="K708" i="15"/>
  <c r="BJ708" i="15" s="1"/>
  <c r="K614" i="15"/>
  <c r="BJ614" i="15" s="1"/>
  <c r="K566" i="15"/>
  <c r="BJ566" i="15" s="1"/>
  <c r="AB733" i="15"/>
  <c r="CA733" i="15" s="1"/>
  <c r="AB397" i="15"/>
  <c r="CA397" i="15" s="1"/>
  <c r="L974" i="15"/>
  <c r="BK974" i="15" s="1"/>
  <c r="L561" i="15"/>
  <c r="BK561" i="15" s="1"/>
  <c r="L449" i="15"/>
  <c r="BK449" i="15" s="1"/>
  <c r="L68" i="15"/>
  <c r="BK68" i="15" s="1"/>
  <c r="L133" i="15"/>
  <c r="BK133" i="15" s="1"/>
  <c r="AC773" i="15"/>
  <c r="CB773" i="15" s="1"/>
  <c r="AC757" i="15"/>
  <c r="CB757" i="15" s="1"/>
  <c r="AC437" i="15"/>
  <c r="CB437" i="15" s="1"/>
  <c r="M521" i="15"/>
  <c r="BL521" i="15" s="1"/>
  <c r="M265" i="15"/>
  <c r="BL265" i="15" s="1"/>
  <c r="AD957" i="15"/>
  <c r="CC957" i="15" s="1"/>
  <c r="AD941" i="15"/>
  <c r="CC941" i="15" s="1"/>
  <c r="AD605" i="15"/>
  <c r="CC605" i="15" s="1"/>
  <c r="AD317" i="15"/>
  <c r="CC317" i="15" s="1"/>
  <c r="N233" i="15"/>
  <c r="BM233" i="15" s="1"/>
  <c r="O815" i="15"/>
  <c r="BN815" i="15" s="1"/>
  <c r="O751" i="15"/>
  <c r="BN751" i="15" s="1"/>
  <c r="O578" i="15"/>
  <c r="BN578" i="15" s="1"/>
  <c r="O509" i="15"/>
  <c r="BN509" i="15" s="1"/>
  <c r="O493" i="15"/>
  <c r="BN493" i="15" s="1"/>
  <c r="P987" i="15"/>
  <c r="BO987" i="15" s="1"/>
  <c r="P445" i="15"/>
  <c r="BO445" i="15" s="1"/>
  <c r="Q213" i="15"/>
  <c r="BP213" i="15" s="1"/>
  <c r="R953" i="15"/>
  <c r="BQ953" i="15" s="1"/>
  <c r="R153" i="15"/>
  <c r="BQ153" i="15" s="1"/>
  <c r="S1061" i="15"/>
  <c r="BR1061" i="15" s="1"/>
  <c r="S901" i="15"/>
  <c r="BR901" i="15" s="1"/>
  <c r="S721" i="15"/>
  <c r="BR721" i="15" s="1"/>
  <c r="S91" i="15"/>
  <c r="BR91" i="15" s="1"/>
  <c r="T983" i="15"/>
  <c r="BS983" i="15" s="1"/>
  <c r="T569" i="15"/>
  <c r="BS569" i="15" s="1"/>
  <c r="T553" i="15"/>
  <c r="BS553" i="15" s="1"/>
  <c r="U1005" i="15"/>
  <c r="BT1005" i="15" s="1"/>
  <c r="U729" i="15"/>
  <c r="BT729" i="15" s="1"/>
  <c r="U509" i="15"/>
  <c r="BT509" i="15" s="1"/>
  <c r="V625" i="15"/>
  <c r="BU625" i="15" s="1"/>
  <c r="V241" i="15"/>
  <c r="BU241" i="15" s="1"/>
  <c r="V177" i="15"/>
  <c r="BU177" i="15" s="1"/>
  <c r="W237" i="15"/>
  <c r="BV237" i="15" s="1"/>
  <c r="X1030" i="15"/>
  <c r="BW1030" i="15" s="1"/>
  <c r="X817" i="15"/>
  <c r="BW817" i="15" s="1"/>
  <c r="X550" i="15"/>
  <c r="BW550" i="15" s="1"/>
  <c r="X130" i="15"/>
  <c r="BW130" i="15" s="1"/>
  <c r="Y890" i="15"/>
  <c r="BX890" i="15" s="1"/>
  <c r="Y871" i="15"/>
  <c r="BX871" i="15" s="1"/>
  <c r="Y94" i="15"/>
  <c r="BX94" i="15" s="1"/>
  <c r="Z974" i="15"/>
  <c r="BY974" i="15" s="1"/>
  <c r="Z440" i="15"/>
  <c r="BY440" i="15" s="1"/>
  <c r="Z414" i="15"/>
  <c r="BY414" i="15" s="1"/>
  <c r="AA1011" i="15"/>
  <c r="BZ1011" i="15" s="1"/>
  <c r="AA966" i="15"/>
  <c r="BZ966" i="15" s="1"/>
  <c r="AA652" i="15"/>
  <c r="BZ652" i="15" s="1"/>
  <c r="K999" i="15"/>
  <c r="BJ999" i="15" s="1"/>
  <c r="K970" i="15"/>
  <c r="BJ970" i="15" s="1"/>
  <c r="AB1022" i="15"/>
  <c r="CA1022" i="15" s="1"/>
  <c r="AB542" i="15"/>
  <c r="CA542" i="15" s="1"/>
  <c r="AB414" i="15"/>
  <c r="CA414" i="15" s="1"/>
  <c r="AB111" i="15"/>
  <c r="CA111" i="15" s="1"/>
  <c r="L975" i="15"/>
  <c r="BK975" i="15" s="1"/>
  <c r="L850" i="15"/>
  <c r="BK850" i="15" s="1"/>
  <c r="L650" i="15"/>
  <c r="BK650" i="15" s="1"/>
  <c r="L184" i="15"/>
  <c r="BK184" i="15" s="1"/>
  <c r="L134" i="15"/>
  <c r="BK134" i="15" s="1"/>
  <c r="L118" i="15"/>
  <c r="BK118" i="15" s="1"/>
  <c r="AC803" i="15"/>
  <c r="CB803" i="15" s="1"/>
  <c r="M938" i="15"/>
  <c r="BL938" i="15" s="1"/>
  <c r="M410" i="15"/>
  <c r="BL410" i="15" s="1"/>
  <c r="M282" i="15"/>
  <c r="BL282" i="15" s="1"/>
  <c r="M79" i="15"/>
  <c r="BL79" i="15" s="1"/>
  <c r="AD1054" i="15"/>
  <c r="CC1054" i="15" s="1"/>
  <c r="AD830" i="15"/>
  <c r="CC830" i="15" s="1"/>
  <c r="AD472" i="15"/>
  <c r="CC472" i="15" s="1"/>
  <c r="AD238" i="15"/>
  <c r="CC238" i="15" s="1"/>
  <c r="N886" i="15"/>
  <c r="BM886" i="15" s="1"/>
  <c r="N822" i="15"/>
  <c r="BM822" i="15" s="1"/>
  <c r="N262" i="15"/>
  <c r="BM262" i="15" s="1"/>
  <c r="N117" i="15"/>
  <c r="BM117" i="15" s="1"/>
  <c r="O958" i="15"/>
  <c r="BN958" i="15" s="1"/>
  <c r="O486" i="15"/>
  <c r="BN486" i="15" s="1"/>
  <c r="O350" i="15"/>
  <c r="BN350" i="15" s="1"/>
  <c r="P466" i="15"/>
  <c r="BO466" i="15" s="1"/>
  <c r="Q934" i="15"/>
  <c r="BP934" i="15" s="1"/>
  <c r="Q886" i="15"/>
  <c r="BP886" i="15" s="1"/>
  <c r="Q550" i="15"/>
  <c r="BP550" i="15" s="1"/>
  <c r="R858" i="15"/>
  <c r="BQ858" i="15" s="1"/>
  <c r="S808" i="15"/>
  <c r="BR808" i="15" s="1"/>
  <c r="T1011" i="15"/>
  <c r="BS1011" i="15" s="1"/>
  <c r="T838" i="15"/>
  <c r="BS838" i="15" s="1"/>
  <c r="T761" i="15"/>
  <c r="BS761" i="15" s="1"/>
  <c r="T805" i="15"/>
  <c r="BS805" i="15" s="1"/>
  <c r="T694" i="15"/>
  <c r="BS694" i="15" s="1"/>
  <c r="U1018" i="15"/>
  <c r="BT1018" i="15" s="1"/>
  <c r="U506" i="15"/>
  <c r="BT506" i="15" s="1"/>
  <c r="U394" i="15"/>
  <c r="BT394" i="15" s="1"/>
  <c r="U330" i="15"/>
  <c r="BT330" i="15" s="1"/>
  <c r="V862" i="15"/>
  <c r="BU862" i="15" s="1"/>
  <c r="V622" i="15"/>
  <c r="BU622" i="15" s="1"/>
  <c r="V286" i="15"/>
  <c r="BU286" i="15" s="1"/>
  <c r="V270" i="15"/>
  <c r="BU270" i="15" s="1"/>
  <c r="V254" i="15"/>
  <c r="BU254" i="15" s="1"/>
  <c r="V222" i="15"/>
  <c r="BU222" i="15" s="1"/>
  <c r="V126" i="15"/>
  <c r="BU126" i="15" s="1"/>
  <c r="W794" i="15"/>
  <c r="BV794" i="15" s="1"/>
  <c r="X818" i="15"/>
  <c r="BW818" i="15" s="1"/>
  <c r="X740" i="15"/>
  <c r="BW740" i="15" s="1"/>
  <c r="X347" i="15"/>
  <c r="BW347" i="15" s="1"/>
  <c r="Y1043" i="15"/>
  <c r="BX1043" i="15" s="1"/>
  <c r="Y946" i="15"/>
  <c r="BX946" i="15" s="1"/>
  <c r="Y579" i="15"/>
  <c r="BX579" i="15" s="1"/>
  <c r="Y563" i="15"/>
  <c r="BX563" i="15" s="1"/>
  <c r="Y291" i="15"/>
  <c r="BX291" i="15" s="1"/>
  <c r="Z847" i="15"/>
  <c r="BY847" i="15" s="1"/>
  <c r="Z687" i="15"/>
  <c r="BY687" i="15" s="1"/>
  <c r="Z523" i="15"/>
  <c r="BY523" i="15" s="1"/>
  <c r="Z223" i="15"/>
  <c r="BY223" i="15" s="1"/>
  <c r="AA809" i="15"/>
  <c r="BZ809" i="15" s="1"/>
  <c r="AA355" i="15"/>
  <c r="BZ355" i="15" s="1"/>
  <c r="K923" i="15"/>
  <c r="BJ923" i="15" s="1"/>
  <c r="K620" i="15"/>
  <c r="BJ620" i="15" s="1"/>
  <c r="K604" i="15"/>
  <c r="BJ604" i="15" s="1"/>
  <c r="K511" i="15"/>
  <c r="BJ511" i="15" s="1"/>
  <c r="K415" i="15"/>
  <c r="BJ415" i="15" s="1"/>
  <c r="K277" i="15"/>
  <c r="BJ277" i="15" s="1"/>
  <c r="AB115" i="15"/>
  <c r="CA115" i="15" s="1"/>
  <c r="L871" i="15"/>
  <c r="BK871" i="15" s="1"/>
  <c r="AC931" i="15"/>
  <c r="CB931" i="15" s="1"/>
  <c r="AC499" i="15"/>
  <c r="CB499" i="15" s="1"/>
  <c r="AC451" i="15"/>
  <c r="CB451" i="15" s="1"/>
  <c r="M1055" i="15"/>
  <c r="BL1055" i="15" s="1"/>
  <c r="M667" i="15"/>
  <c r="BL667" i="15" s="1"/>
  <c r="M335" i="15"/>
  <c r="BL335" i="15" s="1"/>
  <c r="M303" i="15"/>
  <c r="BL303" i="15" s="1"/>
  <c r="M99" i="15"/>
  <c r="BL99" i="15" s="1"/>
  <c r="AD715" i="15"/>
  <c r="CC715" i="15" s="1"/>
  <c r="AD139" i="15"/>
  <c r="CC139" i="15" s="1"/>
  <c r="N975" i="15"/>
  <c r="BM975" i="15" s="1"/>
  <c r="N523" i="15"/>
  <c r="BM523" i="15" s="1"/>
  <c r="O775" i="15"/>
  <c r="BN775" i="15" s="1"/>
  <c r="O529" i="15"/>
  <c r="BN529" i="15" s="1"/>
  <c r="P1051" i="15"/>
  <c r="BO1051" i="15" s="1"/>
  <c r="P587" i="15"/>
  <c r="BO587" i="15" s="1"/>
  <c r="P427" i="15"/>
  <c r="BO427" i="15" s="1"/>
  <c r="P108" i="15"/>
  <c r="BO108" i="15" s="1"/>
  <c r="P135" i="15"/>
  <c r="BO135" i="15" s="1"/>
  <c r="Q979" i="15"/>
  <c r="BP979" i="15" s="1"/>
  <c r="Q848" i="15"/>
  <c r="BP848" i="15" s="1"/>
  <c r="Q611" i="15"/>
  <c r="BP611" i="15" s="1"/>
  <c r="Q339" i="15"/>
  <c r="BP339" i="15" s="1"/>
  <c r="R799" i="15"/>
  <c r="BQ799" i="15" s="1"/>
  <c r="R527" i="15"/>
  <c r="BQ527" i="15" s="1"/>
  <c r="R319" i="15"/>
  <c r="BQ319" i="15" s="1"/>
  <c r="S899" i="15"/>
  <c r="BR899" i="15" s="1"/>
  <c r="T1023" i="15"/>
  <c r="BS1023" i="15" s="1"/>
  <c r="T889" i="15"/>
  <c r="BS889" i="15" s="1"/>
  <c r="T151" i="15"/>
  <c r="BS151" i="15" s="1"/>
  <c r="U695" i="15"/>
  <c r="BT695" i="15" s="1"/>
  <c r="U395" i="15"/>
  <c r="BT395" i="15" s="1"/>
  <c r="U331" i="15"/>
  <c r="BT331" i="15" s="1"/>
  <c r="V1047" i="15"/>
  <c r="BU1047" i="15" s="1"/>
  <c r="V902" i="15"/>
  <c r="BU902" i="15" s="1"/>
  <c r="V711" i="15"/>
  <c r="BU711" i="15" s="1"/>
  <c r="V679" i="15"/>
  <c r="BU679" i="15" s="1"/>
  <c r="V407" i="15"/>
  <c r="BU407" i="15" s="1"/>
  <c r="W877" i="15"/>
  <c r="BV877" i="15" s="1"/>
  <c r="W767" i="15"/>
  <c r="BV767" i="15" s="1"/>
  <c r="W491" i="15"/>
  <c r="BV491" i="15" s="1"/>
  <c r="X951" i="15"/>
  <c r="BW951" i="15" s="1"/>
  <c r="X708" i="15"/>
  <c r="BW708" i="15" s="1"/>
  <c r="X596" i="15"/>
  <c r="BW596" i="15" s="1"/>
  <c r="X228" i="15"/>
  <c r="BW228" i="15" s="1"/>
  <c r="Y1008" i="15"/>
  <c r="BX1008" i="15" s="1"/>
  <c r="Y320" i="15"/>
  <c r="BX320" i="15" s="1"/>
  <c r="Y192" i="15"/>
  <c r="BX192" i="15" s="1"/>
  <c r="Z1004" i="15"/>
  <c r="BY1004" i="15" s="1"/>
  <c r="Z940" i="15"/>
  <c r="BY940" i="15" s="1"/>
  <c r="Z636" i="15"/>
  <c r="BY636" i="15" s="1"/>
  <c r="Z204" i="15"/>
  <c r="BY204" i="15" s="1"/>
  <c r="AA1043" i="15"/>
  <c r="BZ1043" i="15" s="1"/>
  <c r="AA648" i="15"/>
  <c r="BZ648" i="15" s="1"/>
  <c r="AA545" i="15"/>
  <c r="BZ545" i="15" s="1"/>
  <c r="AA468" i="15"/>
  <c r="BZ468" i="15" s="1"/>
  <c r="K671" i="15"/>
  <c r="BJ671" i="15" s="1"/>
  <c r="K333" i="15"/>
  <c r="BJ333" i="15" s="1"/>
  <c r="K156" i="15"/>
  <c r="BJ156" i="15" s="1"/>
  <c r="AB939" i="15"/>
  <c r="CA939" i="15" s="1"/>
  <c r="AB258" i="15"/>
  <c r="CA258" i="15" s="1"/>
  <c r="AB210" i="15"/>
  <c r="CA210" i="15" s="1"/>
  <c r="AB194" i="15"/>
  <c r="CA194" i="15" s="1"/>
  <c r="L1033" i="15"/>
  <c r="BK1033" i="15" s="1"/>
  <c r="L919" i="15"/>
  <c r="BK919" i="15" s="1"/>
  <c r="L174" i="15"/>
  <c r="BK174" i="15" s="1"/>
  <c r="AC1044" i="15"/>
  <c r="CB1044" i="15" s="1"/>
  <c r="AC720" i="15"/>
  <c r="CB720" i="15" s="1"/>
  <c r="AC640" i="15"/>
  <c r="CB640" i="15" s="1"/>
  <c r="AC228" i="15"/>
  <c r="CB228" i="15" s="1"/>
  <c r="AC180" i="15"/>
  <c r="CB180" i="15" s="1"/>
  <c r="AC148" i="15"/>
  <c r="CB148" i="15" s="1"/>
  <c r="M384" i="15"/>
  <c r="BL384" i="15" s="1"/>
  <c r="M320" i="15"/>
  <c r="BL320" i="15" s="1"/>
  <c r="AD860" i="15"/>
  <c r="CC860" i="15" s="1"/>
  <c r="AD588" i="15"/>
  <c r="CC588" i="15" s="1"/>
  <c r="AD348" i="15"/>
  <c r="CC348" i="15" s="1"/>
  <c r="N404" i="15"/>
  <c r="BM404" i="15" s="1"/>
  <c r="N340" i="15"/>
  <c r="BM340" i="15" s="1"/>
  <c r="N212" i="15"/>
  <c r="BM212" i="15" s="1"/>
  <c r="O876" i="15"/>
  <c r="BN876" i="15" s="1"/>
  <c r="O538" i="15"/>
  <c r="BN538" i="15" s="1"/>
  <c r="P1014" i="15"/>
  <c r="BO1014" i="15" s="1"/>
  <c r="P821" i="15"/>
  <c r="BO821" i="15" s="1"/>
  <c r="P712" i="15"/>
  <c r="BO712" i="15" s="1"/>
  <c r="P280" i="15"/>
  <c r="BO280" i="15" s="1"/>
  <c r="Q484" i="15"/>
  <c r="BP484" i="15" s="1"/>
  <c r="Q452" i="15"/>
  <c r="BP452" i="15" s="1"/>
  <c r="Q86" i="15"/>
  <c r="BP86" i="15" s="1"/>
  <c r="R944" i="15"/>
  <c r="BQ944" i="15" s="1"/>
  <c r="R272" i="15"/>
  <c r="BQ272" i="15" s="1"/>
  <c r="R144" i="15"/>
  <c r="BQ144" i="15" s="1"/>
  <c r="S819" i="15"/>
  <c r="BR819" i="15" s="1"/>
  <c r="S597" i="15"/>
  <c r="BR597" i="15" s="1"/>
  <c r="S488" i="15"/>
  <c r="BR488" i="15" s="1"/>
  <c r="S472" i="15"/>
  <c r="BR472" i="15" s="1"/>
  <c r="T948" i="15"/>
  <c r="BS948" i="15" s="1"/>
  <c r="T775" i="15"/>
  <c r="BS775" i="15" s="1"/>
  <c r="T647" i="15"/>
  <c r="BS647" i="15" s="1"/>
  <c r="T654" i="15"/>
  <c r="BS654" i="15" s="1"/>
  <c r="T532" i="15"/>
  <c r="BS532" i="15" s="1"/>
  <c r="T468" i="15"/>
  <c r="BS468" i="15" s="1"/>
  <c r="T65" i="15"/>
  <c r="BS65" i="15" s="1"/>
  <c r="U684" i="15"/>
  <c r="BT684" i="15" s="1"/>
  <c r="U624" i="15"/>
  <c r="BT624" i="15" s="1"/>
  <c r="V891" i="15"/>
  <c r="BU891" i="15" s="1"/>
  <c r="V748" i="15"/>
  <c r="BU748" i="15" s="1"/>
  <c r="V460" i="15"/>
  <c r="BU460" i="15" s="1"/>
  <c r="W545" i="15"/>
  <c r="BV545" i="15" s="1"/>
  <c r="W436" i="15"/>
  <c r="BV436" i="15" s="1"/>
  <c r="W308" i="15"/>
  <c r="BV308" i="15" s="1"/>
  <c r="U1060" i="15"/>
  <c r="BT1060" i="15" s="1"/>
  <c r="W707" i="15"/>
  <c r="BV707" i="15" s="1"/>
  <c r="W280" i="15"/>
  <c r="BV280" i="15" s="1"/>
  <c r="W220" i="15"/>
  <c r="BV220" i="15" s="1"/>
  <c r="X121" i="15"/>
  <c r="BW121" i="15" s="1"/>
  <c r="Y822" i="15"/>
  <c r="BX822" i="15" s="1"/>
  <c r="Y745" i="15"/>
  <c r="BX745" i="15" s="1"/>
  <c r="Y633" i="15"/>
  <c r="BX633" i="15" s="1"/>
  <c r="Z1021" i="15"/>
  <c r="BY1021" i="15" s="1"/>
  <c r="Z1005" i="15"/>
  <c r="BY1005" i="15" s="1"/>
  <c r="Z813" i="15"/>
  <c r="BY813" i="15" s="1"/>
  <c r="Z733" i="15"/>
  <c r="BY733" i="15" s="1"/>
  <c r="Z349" i="15"/>
  <c r="BY349" i="15" s="1"/>
  <c r="Z66" i="15"/>
  <c r="BY66" i="15" s="1"/>
  <c r="AA872" i="15"/>
  <c r="BZ872" i="15" s="1"/>
  <c r="AA821" i="15"/>
  <c r="BZ821" i="15" s="1"/>
  <c r="AA692" i="15"/>
  <c r="BZ692" i="15" s="1"/>
  <c r="AA107" i="15"/>
  <c r="BZ107" i="15" s="1"/>
  <c r="K768" i="15"/>
  <c r="BJ768" i="15" s="1"/>
  <c r="K749" i="15"/>
  <c r="BJ749" i="15" s="1"/>
  <c r="K728" i="15"/>
  <c r="BJ728" i="15" s="1"/>
  <c r="K618" i="15"/>
  <c r="BJ618" i="15" s="1"/>
  <c r="K570" i="15"/>
  <c r="BJ570" i="15" s="1"/>
  <c r="K429" i="15"/>
  <c r="BJ429" i="15" s="1"/>
  <c r="K149" i="15"/>
  <c r="BJ149" i="15" s="1"/>
  <c r="AB944" i="15"/>
  <c r="CA944" i="15" s="1"/>
  <c r="AB247" i="15"/>
  <c r="CA247" i="15" s="1"/>
  <c r="AB215" i="15"/>
  <c r="CA215" i="15" s="1"/>
  <c r="L896" i="15"/>
  <c r="BK896" i="15" s="1"/>
  <c r="L792" i="15"/>
  <c r="BK792" i="15" s="1"/>
  <c r="L803" i="15"/>
  <c r="BK803" i="15" s="1"/>
  <c r="L649" i="15"/>
  <c r="BK649" i="15" s="1"/>
  <c r="L469" i="15"/>
  <c r="BK469" i="15" s="1"/>
  <c r="L84" i="15"/>
  <c r="BK84" i="15" s="1"/>
  <c r="M858" i="15"/>
  <c r="BL858" i="15" s="1"/>
  <c r="M509" i="15"/>
  <c r="BL509" i="15" s="1"/>
  <c r="M413" i="15"/>
  <c r="BL413" i="15" s="1"/>
  <c r="M189" i="15"/>
  <c r="BL189" i="15" s="1"/>
  <c r="M106" i="15"/>
  <c r="BL106" i="15" s="1"/>
  <c r="AD817" i="15"/>
  <c r="CC817" i="15" s="1"/>
  <c r="AD625" i="15"/>
  <c r="CC625" i="15" s="1"/>
  <c r="AD103" i="15"/>
  <c r="CC103" i="15" s="1"/>
  <c r="N413" i="15"/>
  <c r="BM413" i="15" s="1"/>
  <c r="N301" i="15"/>
  <c r="BM301" i="15" s="1"/>
  <c r="O465" i="15"/>
  <c r="BN465" i="15" s="1"/>
  <c r="P673" i="15"/>
  <c r="BO673" i="15" s="1"/>
  <c r="P465" i="15"/>
  <c r="BO465" i="15" s="1"/>
  <c r="P121" i="15"/>
  <c r="BO121" i="15" s="1"/>
  <c r="Q457" i="15"/>
  <c r="BP457" i="15" s="1"/>
  <c r="Q361" i="15"/>
  <c r="BP361" i="15" s="1"/>
  <c r="Q249" i="15"/>
  <c r="BP249" i="15" s="1"/>
  <c r="R1005" i="15"/>
  <c r="BQ1005" i="15" s="1"/>
  <c r="S1048" i="15"/>
  <c r="BR1048" i="15" s="1"/>
  <c r="T829" i="15"/>
  <c r="BS829" i="15" s="1"/>
  <c r="U1025" i="15"/>
  <c r="BT1025" i="15" s="1"/>
  <c r="U701" i="15"/>
  <c r="BT701" i="15" s="1"/>
  <c r="U337" i="15"/>
  <c r="BT337" i="15" s="1"/>
  <c r="V884" i="15"/>
  <c r="BU884" i="15" s="1"/>
  <c r="V741" i="15"/>
  <c r="BU741" i="15" s="1"/>
  <c r="V549" i="15"/>
  <c r="BU549" i="15" s="1"/>
  <c r="V389" i="15"/>
  <c r="BU389" i="15" s="1"/>
  <c r="V229" i="15"/>
  <c r="BU229" i="15" s="1"/>
  <c r="W773" i="15"/>
  <c r="BV773" i="15" s="1"/>
  <c r="W497" i="15"/>
  <c r="BV497" i="15" s="1"/>
  <c r="X816" i="15"/>
  <c r="BW816" i="15" s="1"/>
  <c r="X660" i="15"/>
  <c r="BW660" i="15" s="1"/>
  <c r="X634" i="15"/>
  <c r="BW634" i="15" s="1"/>
  <c r="X458" i="15"/>
  <c r="BW458" i="15" s="1"/>
  <c r="Y743" i="15"/>
  <c r="BX743" i="15" s="1"/>
  <c r="Y430" i="15"/>
  <c r="BX430" i="15" s="1"/>
  <c r="Z658" i="15"/>
  <c r="BY658" i="15" s="1"/>
  <c r="AA1030" i="15"/>
  <c r="BZ1030" i="15" s="1"/>
  <c r="AA660" i="15"/>
  <c r="BZ660" i="15" s="1"/>
  <c r="K462" i="15"/>
  <c r="BJ462" i="15" s="1"/>
  <c r="K446" i="15"/>
  <c r="BJ446" i="15" s="1"/>
  <c r="K331" i="15"/>
  <c r="BJ331" i="15" s="1"/>
  <c r="AB1007" i="15"/>
  <c r="CA1007" i="15" s="1"/>
  <c r="AB834" i="15"/>
  <c r="CA834" i="15" s="1"/>
  <c r="AB706" i="15"/>
  <c r="CA706" i="15" s="1"/>
  <c r="AB118" i="15"/>
  <c r="CA118" i="15" s="1"/>
  <c r="L793" i="15"/>
  <c r="BK793" i="15" s="1"/>
  <c r="L658" i="15"/>
  <c r="BK658" i="15" s="1"/>
  <c r="L598" i="15"/>
  <c r="BK598" i="15" s="1"/>
  <c r="L454" i="15"/>
  <c r="BK454" i="15" s="1"/>
  <c r="AC1034" i="15"/>
  <c r="CB1034" i="15" s="1"/>
  <c r="AC871" i="15"/>
  <c r="CB871" i="15" s="1"/>
  <c r="AC426" i="15"/>
  <c r="CB426" i="15" s="1"/>
  <c r="AC282" i="15"/>
  <c r="CB282" i="15" s="1"/>
  <c r="M942" i="15"/>
  <c r="BL942" i="15" s="1"/>
  <c r="M334" i="15"/>
  <c r="BL334" i="15" s="1"/>
  <c r="AD642" i="15"/>
  <c r="CC642" i="15" s="1"/>
  <c r="AD546" i="15"/>
  <c r="CC546" i="15" s="1"/>
  <c r="AD290" i="15"/>
  <c r="CC290" i="15" s="1"/>
  <c r="N452" i="15"/>
  <c r="BM452" i="15" s="1"/>
  <c r="O559" i="15"/>
  <c r="BN559" i="15" s="1"/>
  <c r="O354" i="15"/>
  <c r="BN354" i="15" s="1"/>
  <c r="P870" i="15"/>
  <c r="BO870" i="15" s="1"/>
  <c r="P550" i="15"/>
  <c r="BO550" i="15" s="1"/>
  <c r="P470" i="15"/>
  <c r="BO470" i="15" s="1"/>
  <c r="P198" i="15"/>
  <c r="BO198" i="15" s="1"/>
  <c r="Q762" i="15"/>
  <c r="BP762" i="15" s="1"/>
  <c r="Q618" i="15"/>
  <c r="BP618" i="15" s="1"/>
  <c r="Q394" i="15"/>
  <c r="BP394" i="15" s="1"/>
  <c r="R893" i="15"/>
  <c r="BQ893" i="15" s="1"/>
  <c r="R670" i="15"/>
  <c r="BQ670" i="15" s="1"/>
  <c r="S932" i="15"/>
  <c r="BR932" i="15" s="1"/>
  <c r="S486" i="15"/>
  <c r="BR486" i="15" s="1"/>
  <c r="T104" i="15"/>
  <c r="BS104" i="15" s="1"/>
  <c r="U926" i="15"/>
  <c r="BT926" i="15" s="1"/>
  <c r="U478" i="15"/>
  <c r="BT478" i="15" s="1"/>
  <c r="U430" i="15"/>
  <c r="BT430" i="15" s="1"/>
  <c r="U72" i="15"/>
  <c r="BT72" i="15" s="1"/>
  <c r="V946" i="15"/>
  <c r="BU946" i="15" s="1"/>
  <c r="V770" i="15"/>
  <c r="BU770" i="15" s="1"/>
  <c r="V642" i="15"/>
  <c r="BU642" i="15" s="1"/>
  <c r="V274" i="15"/>
  <c r="BU274" i="15" s="1"/>
  <c r="V107" i="15"/>
  <c r="BU107" i="15" s="1"/>
  <c r="W660" i="15"/>
  <c r="BV660" i="15" s="1"/>
  <c r="W154" i="15"/>
  <c r="BV154" i="15" s="1"/>
  <c r="W106" i="15"/>
  <c r="BV106" i="15" s="1"/>
  <c r="W111" i="15"/>
  <c r="BV111" i="15" s="1"/>
  <c r="X1039" i="15"/>
  <c r="BW1039" i="15" s="1"/>
  <c r="X971" i="15"/>
  <c r="BW971" i="15" s="1"/>
  <c r="X719" i="15"/>
  <c r="BW719" i="15" s="1"/>
  <c r="X463" i="15"/>
  <c r="BW463" i="15" s="1"/>
  <c r="X239" i="15"/>
  <c r="BW239" i="15" s="1"/>
  <c r="Y1063" i="15"/>
  <c r="BX1063" i="15" s="1"/>
  <c r="Y804" i="15"/>
  <c r="BX804" i="15" s="1"/>
  <c r="Y723" i="15"/>
  <c r="BX723" i="15" s="1"/>
  <c r="Y407" i="15"/>
  <c r="BX407" i="15" s="1"/>
  <c r="Y135" i="15"/>
  <c r="BX135" i="15" s="1"/>
  <c r="Z771" i="15"/>
  <c r="BY771" i="15" s="1"/>
  <c r="Z739" i="15"/>
  <c r="BY739" i="15" s="1"/>
  <c r="AA985" i="15"/>
  <c r="BZ985" i="15" s="1"/>
  <c r="AA407" i="15"/>
  <c r="BZ407" i="15" s="1"/>
  <c r="AA359" i="15"/>
  <c r="BZ359" i="15" s="1"/>
  <c r="AA108" i="15"/>
  <c r="BZ108" i="15" s="1"/>
  <c r="K850" i="15"/>
  <c r="BJ850" i="15" s="1"/>
  <c r="K734" i="15"/>
  <c r="BJ734" i="15" s="1"/>
  <c r="K403" i="15"/>
  <c r="BJ403" i="15" s="1"/>
  <c r="K143" i="15"/>
  <c r="BJ143" i="15" s="1"/>
  <c r="AB906" i="15"/>
  <c r="CA906" i="15" s="1"/>
  <c r="AB431" i="15"/>
  <c r="CA431" i="15" s="1"/>
  <c r="AB277" i="15"/>
  <c r="CA277" i="15" s="1"/>
  <c r="AB109" i="15"/>
  <c r="CA109" i="15" s="1"/>
  <c r="L1000" i="15"/>
  <c r="BK1000" i="15" s="1"/>
  <c r="L1015" i="15"/>
  <c r="BK1015" i="15" s="1"/>
  <c r="L859" i="15"/>
  <c r="BK859" i="15" s="1"/>
  <c r="L225" i="15"/>
  <c r="BK225" i="15" s="1"/>
  <c r="L108" i="15"/>
  <c r="BK108" i="15" s="1"/>
  <c r="AC775" i="15"/>
  <c r="CB775" i="15" s="1"/>
  <c r="AC391" i="15"/>
  <c r="CB391" i="15" s="1"/>
  <c r="M963" i="15"/>
  <c r="BL963" i="15" s="1"/>
  <c r="M639" i="15"/>
  <c r="BL639" i="15" s="1"/>
  <c r="M403" i="15"/>
  <c r="BL403" i="15" s="1"/>
  <c r="M259" i="15"/>
  <c r="BL259" i="15" s="1"/>
  <c r="AD623" i="15"/>
  <c r="CC623" i="15" s="1"/>
  <c r="N675" i="15"/>
  <c r="BM675" i="15" s="1"/>
  <c r="N95" i="15"/>
  <c r="BM95" i="15" s="1"/>
  <c r="O1032" i="15"/>
  <c r="BN1032" i="15" s="1"/>
  <c r="O495" i="15"/>
  <c r="BN495" i="15" s="1"/>
  <c r="O215" i="15"/>
  <c r="BN215" i="15" s="1"/>
  <c r="P1039" i="15"/>
  <c r="BO1039" i="15" s="1"/>
  <c r="Q1015" i="15"/>
  <c r="BP1015" i="15" s="1"/>
  <c r="Q887" i="15"/>
  <c r="BP887" i="15" s="1"/>
  <c r="Q791" i="15"/>
  <c r="BP791" i="15" s="1"/>
  <c r="R819" i="15"/>
  <c r="BQ819" i="15" s="1"/>
  <c r="R643" i="15"/>
  <c r="BQ643" i="15" s="1"/>
  <c r="R563" i="15"/>
  <c r="BQ563" i="15" s="1"/>
  <c r="R387" i="15"/>
  <c r="BQ387" i="15" s="1"/>
  <c r="R307" i="15"/>
  <c r="BQ307" i="15" s="1"/>
  <c r="R195" i="15"/>
  <c r="BQ195" i="15" s="1"/>
  <c r="R131" i="15"/>
  <c r="BQ131" i="15" s="1"/>
  <c r="S707" i="15"/>
  <c r="BR707" i="15" s="1"/>
  <c r="S359" i="15"/>
  <c r="BR359" i="15" s="1"/>
  <c r="T930" i="15"/>
  <c r="BS930" i="15" s="1"/>
  <c r="T579" i="15"/>
  <c r="BS579" i="15" s="1"/>
  <c r="T355" i="15"/>
  <c r="BS355" i="15" s="1"/>
  <c r="T139" i="15"/>
  <c r="BS139" i="15" s="1"/>
  <c r="U623" i="15"/>
  <c r="BT623" i="15" s="1"/>
  <c r="W846" i="15"/>
  <c r="BV846" i="15" s="1"/>
  <c r="W431" i="15"/>
  <c r="BV431" i="15" s="1"/>
  <c r="X584" i="15"/>
  <c r="BW584" i="15" s="1"/>
  <c r="X440" i="15"/>
  <c r="BW440" i="15" s="1"/>
  <c r="X424" i="15"/>
  <c r="BW424" i="15" s="1"/>
  <c r="X216" i="15"/>
  <c r="BW216" i="15" s="1"/>
  <c r="X93" i="15"/>
  <c r="BW93" i="15" s="1"/>
  <c r="Y548" i="15"/>
  <c r="BX548" i="15" s="1"/>
  <c r="Y484" i="15"/>
  <c r="BX484" i="15" s="1"/>
  <c r="Z544" i="15"/>
  <c r="BY544" i="15" s="1"/>
  <c r="Z400" i="15"/>
  <c r="BY400" i="15" s="1"/>
  <c r="Z208" i="15"/>
  <c r="BY208" i="15" s="1"/>
  <c r="Z76" i="15"/>
  <c r="BY76" i="15" s="1"/>
  <c r="AA968" i="15"/>
  <c r="BZ968" i="15" s="1"/>
  <c r="AA819" i="15"/>
  <c r="BZ819" i="15" s="1"/>
  <c r="AA302" i="15"/>
  <c r="BZ302" i="15" s="1"/>
  <c r="K420" i="15"/>
  <c r="BJ420" i="15" s="1"/>
  <c r="K202" i="15"/>
  <c r="BJ202" i="15" s="1"/>
  <c r="K144" i="15"/>
  <c r="BJ144" i="15" s="1"/>
  <c r="AB973" i="15"/>
  <c r="CA973" i="15" s="1"/>
  <c r="AB827" i="15"/>
  <c r="CA827" i="15" s="1"/>
  <c r="L540" i="15"/>
  <c r="BK540" i="15" s="1"/>
  <c r="L86" i="15"/>
  <c r="BK86" i="15" s="1"/>
  <c r="AC853" i="15"/>
  <c r="CB853" i="15" s="1"/>
  <c r="AC837" i="15"/>
  <c r="CB837" i="15" s="1"/>
  <c r="AC792" i="15"/>
  <c r="CB792" i="15" s="1"/>
  <c r="AC600" i="15"/>
  <c r="CB600" i="15" s="1"/>
  <c r="AC344" i="15"/>
  <c r="CB344" i="15" s="1"/>
  <c r="AC184" i="15"/>
  <c r="CB184" i="15" s="1"/>
  <c r="AC136" i="15"/>
  <c r="CB136" i="15" s="1"/>
  <c r="M736" i="15"/>
  <c r="BL736" i="15" s="1"/>
  <c r="M720" i="15"/>
  <c r="BL720" i="15" s="1"/>
  <c r="M640" i="15"/>
  <c r="BL640" i="15" s="1"/>
  <c r="M612" i="15"/>
  <c r="BL612" i="15" s="1"/>
  <c r="M484" i="15"/>
  <c r="BL484" i="15" s="1"/>
  <c r="M452" i="15"/>
  <c r="BL452" i="15" s="1"/>
  <c r="M148" i="15"/>
  <c r="BL148" i="15" s="1"/>
  <c r="AD544" i="15"/>
  <c r="CC544" i="15" s="1"/>
  <c r="AD416" i="15"/>
  <c r="CC416" i="15" s="1"/>
  <c r="N888" i="15"/>
  <c r="BM888" i="15" s="1"/>
  <c r="N712" i="15"/>
  <c r="BM712" i="15" s="1"/>
  <c r="N392" i="15"/>
  <c r="BM392" i="15" s="1"/>
  <c r="O639" i="15"/>
  <c r="BN639" i="15" s="1"/>
  <c r="P1018" i="15"/>
  <c r="BO1018" i="15" s="1"/>
  <c r="P732" i="15"/>
  <c r="BO732" i="15" s="1"/>
  <c r="P284" i="15"/>
  <c r="BO284" i="15" s="1"/>
  <c r="P236" i="15"/>
  <c r="BO236" i="15" s="1"/>
  <c r="Q952" i="15"/>
  <c r="BP952" i="15" s="1"/>
  <c r="Q837" i="15"/>
  <c r="BP837" i="15" s="1"/>
  <c r="Q600" i="15"/>
  <c r="BP600" i="15" s="1"/>
  <c r="R228" i="15"/>
  <c r="BQ228" i="15" s="1"/>
  <c r="R148" i="15"/>
  <c r="BQ148" i="15" s="1"/>
  <c r="S972" i="15"/>
  <c r="BR972" i="15" s="1"/>
  <c r="S843" i="15"/>
  <c r="BR843" i="15" s="1"/>
  <c r="S524" i="15"/>
  <c r="BR524" i="15" s="1"/>
  <c r="T440" i="15"/>
  <c r="BS440" i="15" s="1"/>
  <c r="V544" i="15"/>
  <c r="BU544" i="15" s="1"/>
  <c r="V352" i="15"/>
  <c r="BU352" i="15" s="1"/>
  <c r="W408" i="15"/>
  <c r="BV408" i="15" s="1"/>
  <c r="W360" i="15"/>
  <c r="BV360" i="15" s="1"/>
  <c r="V692" i="15"/>
  <c r="BU692" i="15" s="1"/>
  <c r="W859" i="15"/>
  <c r="BV859" i="15" s="1"/>
  <c r="W585" i="15"/>
  <c r="BV585" i="15" s="1"/>
  <c r="X932" i="15"/>
  <c r="BW932" i="15" s="1"/>
  <c r="X655" i="15"/>
  <c r="BW655" i="15" s="1"/>
  <c r="X453" i="15"/>
  <c r="BW453" i="15" s="1"/>
  <c r="X373" i="15"/>
  <c r="BW373" i="15" s="1"/>
  <c r="X293" i="15"/>
  <c r="BW293" i="15" s="1"/>
  <c r="Y525" i="15"/>
  <c r="BX525" i="15" s="1"/>
  <c r="Y477" i="15"/>
  <c r="BX477" i="15" s="1"/>
  <c r="Y461" i="15"/>
  <c r="BX461" i="15" s="1"/>
  <c r="Z753" i="15"/>
  <c r="BY753" i="15" s="1"/>
  <c r="AA800" i="15"/>
  <c r="BZ800" i="15" s="1"/>
  <c r="AA117" i="15"/>
  <c r="BZ117" i="15" s="1"/>
  <c r="K1006" i="15"/>
  <c r="BJ1006" i="15" s="1"/>
  <c r="K990" i="15"/>
  <c r="BJ990" i="15" s="1"/>
  <c r="K806" i="15"/>
  <c r="BJ806" i="15" s="1"/>
  <c r="K805" i="15"/>
  <c r="BJ805" i="15" s="1"/>
  <c r="L1048" i="15"/>
  <c r="BK1048" i="15" s="1"/>
  <c r="L841" i="15"/>
  <c r="BK841" i="15" s="1"/>
  <c r="L91" i="15"/>
  <c r="BK91" i="15" s="1"/>
  <c r="AC1021" i="15"/>
  <c r="CB1021" i="15" s="1"/>
  <c r="AC1005" i="15"/>
  <c r="CB1005" i="15" s="1"/>
  <c r="AC317" i="15"/>
  <c r="CB317" i="15" s="1"/>
  <c r="AC285" i="15"/>
  <c r="CB285" i="15" s="1"/>
  <c r="AC221" i="15"/>
  <c r="CB221" i="15" s="1"/>
  <c r="M753" i="15"/>
  <c r="BL753" i="15" s="1"/>
  <c r="M593" i="15"/>
  <c r="BL593" i="15" s="1"/>
  <c r="M513" i="15"/>
  <c r="BL513" i="15" s="1"/>
  <c r="M305" i="15"/>
  <c r="BL305" i="15" s="1"/>
  <c r="M69" i="15"/>
  <c r="BL69" i="15" s="1"/>
  <c r="AD981" i="15"/>
  <c r="CC981" i="15" s="1"/>
  <c r="AD933" i="15"/>
  <c r="CC933" i="15" s="1"/>
  <c r="AD325" i="15"/>
  <c r="CC325" i="15" s="1"/>
  <c r="N1041" i="15"/>
  <c r="BM1041" i="15" s="1"/>
  <c r="N705" i="15"/>
  <c r="BM705" i="15" s="1"/>
  <c r="N641" i="15"/>
  <c r="BM641" i="15" s="1"/>
  <c r="N545" i="15"/>
  <c r="BM545" i="15" s="1"/>
  <c r="N225" i="15"/>
  <c r="BM225" i="15" s="1"/>
  <c r="O413" i="15"/>
  <c r="BN413" i="15" s="1"/>
  <c r="O221" i="15"/>
  <c r="BN221" i="15" s="1"/>
  <c r="O173" i="15"/>
  <c r="BN173" i="15" s="1"/>
  <c r="P1029" i="15"/>
  <c r="BO1029" i="15" s="1"/>
  <c r="P91" i="15"/>
  <c r="BO91" i="15" s="1"/>
  <c r="Q858" i="15"/>
  <c r="BP858" i="15" s="1"/>
  <c r="Q397" i="15"/>
  <c r="BP397" i="15" s="1"/>
  <c r="Q365" i="15"/>
  <c r="BP365" i="15" s="1"/>
  <c r="Q317" i="15"/>
  <c r="BP317" i="15" s="1"/>
  <c r="R1041" i="15"/>
  <c r="BQ1041" i="15" s="1"/>
  <c r="R977" i="15"/>
  <c r="BQ977" i="15" s="1"/>
  <c r="R673" i="15"/>
  <c r="BQ673" i="15" s="1"/>
  <c r="R529" i="15"/>
  <c r="BQ529" i="15" s="1"/>
  <c r="R385" i="15"/>
  <c r="BQ385" i="15" s="1"/>
  <c r="R353" i="15"/>
  <c r="BQ353" i="15" s="1"/>
  <c r="S618" i="15"/>
  <c r="BR618" i="15" s="1"/>
  <c r="S275" i="15"/>
  <c r="BR275" i="15" s="1"/>
  <c r="S259" i="15"/>
  <c r="BR259" i="15" s="1"/>
  <c r="S314" i="15"/>
  <c r="BR314" i="15" s="1"/>
  <c r="T990" i="15"/>
  <c r="BS990" i="15" s="1"/>
  <c r="T788" i="15"/>
  <c r="BS788" i="15" s="1"/>
  <c r="T295" i="15"/>
  <c r="BS295" i="15" s="1"/>
  <c r="T165" i="15"/>
  <c r="BS165" i="15" s="1"/>
  <c r="T133" i="15"/>
  <c r="BS133" i="15" s="1"/>
  <c r="U981" i="15"/>
  <c r="BT981" i="15" s="1"/>
  <c r="U866" i="15"/>
  <c r="BT866" i="15" s="1"/>
  <c r="U613" i="15"/>
  <c r="BT613" i="15" s="1"/>
  <c r="V457" i="15"/>
  <c r="BU457" i="15" s="1"/>
  <c r="V393" i="15"/>
  <c r="BU393" i="15" s="1"/>
  <c r="V153" i="15"/>
  <c r="BU153" i="15" s="1"/>
  <c r="W469" i="15"/>
  <c r="BV469" i="15" s="1"/>
  <c r="X786" i="15"/>
  <c r="BW786" i="15" s="1"/>
  <c r="X302" i="15"/>
  <c r="BW302" i="15" s="1"/>
  <c r="Y831" i="15"/>
  <c r="BX831" i="15" s="1"/>
  <c r="Y290" i="15"/>
  <c r="BX290" i="15" s="1"/>
  <c r="Y258" i="15"/>
  <c r="BX258" i="15" s="1"/>
  <c r="Z950" i="15"/>
  <c r="BY950" i="15" s="1"/>
  <c r="Z934" i="15"/>
  <c r="BY934" i="15" s="1"/>
  <c r="Z480" i="15"/>
  <c r="BY480" i="15" s="1"/>
  <c r="AA987" i="15"/>
  <c r="BZ987" i="15" s="1"/>
  <c r="AA510" i="15"/>
  <c r="BZ510" i="15" s="1"/>
  <c r="K744" i="15"/>
  <c r="BJ744" i="15" s="1"/>
  <c r="K200" i="15"/>
  <c r="BJ200" i="15" s="1"/>
  <c r="AB252" i="15"/>
  <c r="CA252" i="15" s="1"/>
  <c r="L985" i="15"/>
  <c r="BK985" i="15" s="1"/>
  <c r="L921" i="15"/>
  <c r="BK921" i="15" s="1"/>
  <c r="L781" i="15"/>
  <c r="BK781" i="15" s="1"/>
  <c r="L490" i="15"/>
  <c r="BK490" i="15" s="1"/>
  <c r="AC286" i="15"/>
  <c r="CB286" i="15" s="1"/>
  <c r="M686" i="15"/>
  <c r="BL686" i="15" s="1"/>
  <c r="M610" i="15"/>
  <c r="BL610" i="15" s="1"/>
  <c r="AD966" i="15"/>
  <c r="CC966" i="15" s="1"/>
  <c r="AD374" i="15"/>
  <c r="CC374" i="15" s="1"/>
  <c r="N942" i="15"/>
  <c r="BM942" i="15" s="1"/>
  <c r="N718" i="15"/>
  <c r="BM718" i="15" s="1"/>
  <c r="N286" i="15"/>
  <c r="BM286" i="15" s="1"/>
  <c r="N70" i="15"/>
  <c r="BM70" i="15" s="1"/>
  <c r="O946" i="15"/>
  <c r="BN946" i="15" s="1"/>
  <c r="O737" i="15"/>
  <c r="BN737" i="15" s="1"/>
  <c r="O721" i="15"/>
  <c r="BN721" i="15" s="1"/>
  <c r="O310" i="15"/>
  <c r="BN310" i="15" s="1"/>
  <c r="O294" i="15"/>
  <c r="BN294" i="15" s="1"/>
  <c r="O230" i="15"/>
  <c r="BN230" i="15" s="1"/>
  <c r="O95" i="15"/>
  <c r="BN95" i="15" s="1"/>
  <c r="P394" i="15"/>
  <c r="BO394" i="15" s="1"/>
  <c r="P186" i="15"/>
  <c r="BO186" i="15" s="1"/>
  <c r="Q1054" i="15"/>
  <c r="BP1054" i="15" s="1"/>
  <c r="Q974" i="15"/>
  <c r="BP974" i="15" s="1"/>
  <c r="Q910" i="15"/>
  <c r="BP910" i="15" s="1"/>
  <c r="Q750" i="15"/>
  <c r="BP750" i="15" s="1"/>
  <c r="R1026" i="15"/>
  <c r="BQ1026" i="15" s="1"/>
  <c r="R802" i="15"/>
  <c r="BQ802" i="15" s="1"/>
  <c r="R210" i="15"/>
  <c r="BQ210" i="15" s="1"/>
  <c r="S890" i="15"/>
  <c r="BR890" i="15" s="1"/>
  <c r="S660" i="15"/>
  <c r="BR660" i="15" s="1"/>
  <c r="S615" i="15"/>
  <c r="BR615" i="15" s="1"/>
  <c r="S522" i="15"/>
  <c r="BR522" i="15" s="1"/>
  <c r="S362" i="15"/>
  <c r="BR362" i="15" s="1"/>
  <c r="T821" i="15"/>
  <c r="BS821" i="15" s="1"/>
  <c r="T244" i="15"/>
  <c r="BS244" i="15" s="1"/>
  <c r="T212" i="15"/>
  <c r="BS212" i="15" s="1"/>
  <c r="U770" i="15"/>
  <c r="BT770" i="15" s="1"/>
  <c r="U754" i="15"/>
  <c r="BT754" i="15" s="1"/>
  <c r="U466" i="15"/>
  <c r="BT466" i="15" s="1"/>
  <c r="V822" i="15"/>
  <c r="BU822" i="15" s="1"/>
  <c r="V742" i="15"/>
  <c r="BU742" i="15" s="1"/>
  <c r="V662" i="15"/>
  <c r="BU662" i="15" s="1"/>
  <c r="V598" i="15"/>
  <c r="BU598" i="15" s="1"/>
  <c r="V406" i="15"/>
  <c r="BU406" i="15" s="1"/>
  <c r="V214" i="15"/>
  <c r="BU214" i="15" s="1"/>
  <c r="W713" i="15"/>
  <c r="BV713" i="15" s="1"/>
  <c r="W636" i="15"/>
  <c r="BV636" i="15" s="1"/>
  <c r="X759" i="15"/>
  <c r="BW759" i="15" s="1"/>
  <c r="X547" i="15"/>
  <c r="BW547" i="15" s="1"/>
  <c r="X515" i="15"/>
  <c r="BW515" i="15" s="1"/>
  <c r="X339" i="15"/>
  <c r="BW339" i="15" s="1"/>
  <c r="X195" i="15"/>
  <c r="BW195" i="15" s="1"/>
  <c r="Y824" i="15"/>
  <c r="BX824" i="15" s="1"/>
  <c r="Y727" i="15"/>
  <c r="BX727" i="15" s="1"/>
  <c r="Y475" i="15"/>
  <c r="BX475" i="15" s="1"/>
  <c r="Y283" i="15"/>
  <c r="BX283" i="15" s="1"/>
  <c r="Z935" i="15"/>
  <c r="BY935" i="15" s="1"/>
  <c r="Z679" i="15"/>
  <c r="BY679" i="15" s="1"/>
  <c r="Z567" i="15"/>
  <c r="BY567" i="15" s="1"/>
  <c r="Z375" i="15"/>
  <c r="BY375" i="15" s="1"/>
  <c r="Z327" i="15"/>
  <c r="BY327" i="15" s="1"/>
  <c r="AA475" i="15"/>
  <c r="BZ475" i="15" s="1"/>
  <c r="AA443" i="15"/>
  <c r="BZ443" i="15" s="1"/>
  <c r="AA98" i="15"/>
  <c r="BZ98" i="15" s="1"/>
  <c r="K471" i="15"/>
  <c r="BJ471" i="15" s="1"/>
  <c r="K423" i="15"/>
  <c r="BJ423" i="15" s="1"/>
  <c r="AB675" i="15"/>
  <c r="CA675" i="15" s="1"/>
  <c r="L906" i="15"/>
  <c r="BK906" i="15" s="1"/>
  <c r="L831" i="15"/>
  <c r="BK831" i="15" s="1"/>
  <c r="L607" i="15"/>
  <c r="BK607" i="15" s="1"/>
  <c r="L543" i="15"/>
  <c r="BK543" i="15" s="1"/>
  <c r="AC695" i="15"/>
  <c r="CB695" i="15" s="1"/>
  <c r="AC742" i="15"/>
  <c r="CB742" i="15" s="1"/>
  <c r="AC459" i="15"/>
  <c r="CB459" i="15" s="1"/>
  <c r="AC363" i="15"/>
  <c r="CB363" i="15" s="1"/>
  <c r="M1063" i="15"/>
  <c r="BL1063" i="15" s="1"/>
  <c r="M503" i="15"/>
  <c r="BL503" i="15" s="1"/>
  <c r="M199" i="15"/>
  <c r="BL199" i="15" s="1"/>
  <c r="AD531" i="15"/>
  <c r="CC531" i="15" s="1"/>
  <c r="AD323" i="15"/>
  <c r="CC323" i="15" s="1"/>
  <c r="N727" i="15"/>
  <c r="BM727" i="15" s="1"/>
  <c r="N663" i="15"/>
  <c r="BM663" i="15" s="1"/>
  <c r="N647" i="15"/>
  <c r="BM647" i="15" s="1"/>
  <c r="N279" i="15"/>
  <c r="BM279" i="15" s="1"/>
  <c r="O537" i="15"/>
  <c r="BN537" i="15" s="1"/>
  <c r="O379" i="15"/>
  <c r="BN379" i="15" s="1"/>
  <c r="P355" i="15"/>
  <c r="BO355" i="15" s="1"/>
  <c r="P307" i="15"/>
  <c r="BO307" i="15" s="1"/>
  <c r="P76" i="15"/>
  <c r="BO76" i="15" s="1"/>
  <c r="Q1051" i="15"/>
  <c r="BP1051" i="15" s="1"/>
  <c r="Q648" i="15"/>
  <c r="BP648" i="15" s="1"/>
  <c r="Q571" i="15"/>
  <c r="BP571" i="15" s="1"/>
  <c r="Q507" i="15"/>
  <c r="BP507" i="15" s="1"/>
  <c r="Q187" i="15"/>
  <c r="BP187" i="15" s="1"/>
  <c r="R503" i="15"/>
  <c r="BQ503" i="15" s="1"/>
  <c r="R327" i="15"/>
  <c r="BQ327" i="15" s="1"/>
  <c r="S766" i="15"/>
  <c r="BR766" i="15" s="1"/>
  <c r="T660" i="15"/>
  <c r="BS660" i="15" s="1"/>
  <c r="T66" i="15"/>
  <c r="BS66" i="15" s="1"/>
  <c r="V575" i="15"/>
  <c r="BU575" i="15" s="1"/>
  <c r="V559" i="15"/>
  <c r="BU559" i="15" s="1"/>
  <c r="W866" i="15"/>
  <c r="BV866" i="15" s="1"/>
  <c r="W734" i="15"/>
  <c r="BV734" i="15" s="1"/>
  <c r="W747" i="15"/>
  <c r="BV747" i="15" s="1"/>
  <c r="W515" i="15"/>
  <c r="BV515" i="15" s="1"/>
  <c r="X968" i="15"/>
  <c r="BW968" i="15" s="1"/>
  <c r="Y660" i="15"/>
  <c r="BX660" i="15" s="1"/>
  <c r="Y408" i="15"/>
  <c r="BX408" i="15" s="1"/>
  <c r="Y360" i="15"/>
  <c r="BX360" i="15" s="1"/>
  <c r="Y312" i="15"/>
  <c r="BX312" i="15" s="1"/>
  <c r="Z916" i="15"/>
  <c r="BY916" i="15" s="1"/>
  <c r="Z708" i="15"/>
  <c r="BY708" i="15" s="1"/>
  <c r="Z388" i="15"/>
  <c r="BY388" i="15" s="1"/>
  <c r="AA908" i="15"/>
  <c r="BZ908" i="15" s="1"/>
  <c r="AA859" i="15"/>
  <c r="BZ859" i="15" s="1"/>
  <c r="AA194" i="15"/>
  <c r="BZ194" i="15" s="1"/>
  <c r="K629" i="15"/>
  <c r="BJ629" i="15" s="1"/>
  <c r="K565" i="15"/>
  <c r="BJ565" i="15" s="1"/>
  <c r="K472" i="15"/>
  <c r="BJ472" i="15" s="1"/>
  <c r="K392" i="15"/>
  <c r="BJ392" i="15" s="1"/>
  <c r="K190" i="15"/>
  <c r="BJ190" i="15" s="1"/>
  <c r="AB759" i="15"/>
  <c r="CA759" i="15" s="1"/>
  <c r="AB596" i="15"/>
  <c r="CA596" i="15" s="1"/>
  <c r="AB500" i="15"/>
  <c r="CA500" i="15" s="1"/>
  <c r="L804" i="15"/>
  <c r="BK804" i="15" s="1"/>
  <c r="L825" i="15"/>
  <c r="BK825" i="15" s="1"/>
  <c r="L592" i="15"/>
  <c r="BK592" i="15" s="1"/>
  <c r="L464" i="15"/>
  <c r="BK464" i="15" s="1"/>
  <c r="L416" i="15"/>
  <c r="BK416" i="15" s="1"/>
  <c r="L113" i="15"/>
  <c r="BK113" i="15" s="1"/>
  <c r="AC857" i="15"/>
  <c r="CB857" i="15" s="1"/>
  <c r="AD980" i="15"/>
  <c r="CC980" i="15" s="1"/>
  <c r="AD932" i="15"/>
  <c r="CC932" i="15" s="1"/>
  <c r="AD916" i="15"/>
  <c r="CC916" i="15" s="1"/>
  <c r="AD462" i="15"/>
  <c r="CC462" i="15" s="1"/>
  <c r="N924" i="15"/>
  <c r="BM924" i="15" s="1"/>
  <c r="N844" i="15"/>
  <c r="BM844" i="15" s="1"/>
  <c r="N316" i="15"/>
  <c r="BM316" i="15" s="1"/>
  <c r="O915" i="15"/>
  <c r="BN915" i="15" s="1"/>
  <c r="O776" i="15"/>
  <c r="BN776" i="15" s="1"/>
  <c r="O404" i="15"/>
  <c r="BN404" i="15" s="1"/>
  <c r="P848" i="15"/>
  <c r="BO848" i="15" s="1"/>
  <c r="P352" i="15"/>
  <c r="BO352" i="15" s="1"/>
  <c r="P304" i="15"/>
  <c r="BO304" i="15" s="1"/>
  <c r="Q236" i="15"/>
  <c r="BP236" i="15" s="1"/>
  <c r="R808" i="15"/>
  <c r="BQ808" i="15" s="1"/>
  <c r="R744" i="15"/>
  <c r="BQ744" i="15" s="1"/>
  <c r="R472" i="15"/>
  <c r="BQ472" i="15" s="1"/>
  <c r="S1005" i="15"/>
  <c r="BR1005" i="15" s="1"/>
  <c r="S621" i="15"/>
  <c r="BR621" i="15" s="1"/>
  <c r="T638" i="15"/>
  <c r="BS638" i="15" s="1"/>
  <c r="T348" i="15"/>
  <c r="BS348" i="15" s="1"/>
  <c r="W364" i="15"/>
  <c r="BV364" i="15" s="1"/>
  <c r="X1036" i="15"/>
  <c r="BW1036" i="15" s="1"/>
  <c r="Y753" i="15"/>
  <c r="BX753" i="15" s="1"/>
  <c r="Y465" i="15"/>
  <c r="BX465" i="15" s="1"/>
  <c r="Z661" i="15"/>
  <c r="BY661" i="15" s="1"/>
  <c r="Z421" i="15"/>
  <c r="BY421" i="15" s="1"/>
  <c r="Z373" i="15"/>
  <c r="BY373" i="15" s="1"/>
  <c r="AA772" i="15"/>
  <c r="BZ772" i="15" s="1"/>
  <c r="K1044" i="15"/>
  <c r="BJ1044" i="15" s="1"/>
  <c r="K736" i="15"/>
  <c r="BJ736" i="15" s="1"/>
  <c r="AB223" i="15"/>
  <c r="CA223" i="15" s="1"/>
  <c r="L1053" i="15"/>
  <c r="BK1053" i="15" s="1"/>
  <c r="L888" i="15"/>
  <c r="BK888" i="15" s="1"/>
  <c r="AC701" i="15"/>
  <c r="CB701" i="15" s="1"/>
  <c r="AC129" i="15"/>
  <c r="CB129" i="15" s="1"/>
  <c r="M1061" i="15"/>
  <c r="BL1061" i="15" s="1"/>
  <c r="M437" i="15"/>
  <c r="BL437" i="15" s="1"/>
  <c r="AD1049" i="15"/>
  <c r="CC1049" i="15" s="1"/>
  <c r="AD345" i="15"/>
  <c r="CC345" i="15" s="1"/>
  <c r="AD265" i="15"/>
  <c r="CC265" i="15" s="1"/>
  <c r="O337" i="15"/>
  <c r="BN337" i="15" s="1"/>
  <c r="P900" i="15"/>
  <c r="BO900" i="15" s="1"/>
  <c r="P217" i="15"/>
  <c r="BO217" i="15" s="1"/>
  <c r="P86" i="15"/>
  <c r="BO86" i="15" s="1"/>
  <c r="Q785" i="15"/>
  <c r="BP785" i="15" s="1"/>
  <c r="Q369" i="15"/>
  <c r="BP369" i="15" s="1"/>
  <c r="R837" i="15"/>
  <c r="BQ837" i="15" s="1"/>
  <c r="R805" i="15"/>
  <c r="BQ805" i="15" s="1"/>
  <c r="R437" i="15"/>
  <c r="BQ437" i="15" s="1"/>
  <c r="R389" i="15"/>
  <c r="BQ389" i="15" s="1"/>
  <c r="R116" i="15"/>
  <c r="BQ116" i="15" s="1"/>
  <c r="S977" i="15"/>
  <c r="BR977" i="15" s="1"/>
  <c r="S961" i="15"/>
  <c r="BR961" i="15" s="1"/>
  <c r="S788" i="15"/>
  <c r="BR788" i="15" s="1"/>
  <c r="S685" i="15"/>
  <c r="BR685" i="15" s="1"/>
  <c r="S153" i="15"/>
  <c r="BR153" i="15" s="1"/>
  <c r="T752" i="15"/>
  <c r="BS752" i="15" s="1"/>
  <c r="T533" i="15"/>
  <c r="BS533" i="15" s="1"/>
  <c r="U777" i="15"/>
  <c r="BT777" i="15" s="1"/>
  <c r="U633" i="15"/>
  <c r="BT633" i="15" s="1"/>
  <c r="U345" i="15"/>
  <c r="BT345" i="15" s="1"/>
  <c r="U75" i="15"/>
  <c r="BT75" i="15" s="1"/>
  <c r="V1053" i="15"/>
  <c r="BU1053" i="15" s="1"/>
  <c r="V1037" i="15"/>
  <c r="BU1037" i="15" s="1"/>
  <c r="V989" i="15"/>
  <c r="BU989" i="15" s="1"/>
  <c r="V413" i="15"/>
  <c r="BU413" i="15" s="1"/>
  <c r="V285" i="15"/>
  <c r="BU285" i="15" s="1"/>
  <c r="W425" i="15"/>
  <c r="BV425" i="15" s="1"/>
  <c r="W113" i="15"/>
  <c r="BV113" i="15" s="1"/>
  <c r="X1008" i="15"/>
  <c r="BW1008" i="15" s="1"/>
  <c r="X649" i="15"/>
  <c r="BW649" i="15" s="1"/>
  <c r="X546" i="15"/>
  <c r="BW546" i="15" s="1"/>
  <c r="Y1014" i="15"/>
  <c r="BX1014" i="15" s="1"/>
  <c r="Y886" i="15"/>
  <c r="BX886" i="15" s="1"/>
  <c r="Y534" i="15"/>
  <c r="BX534" i="15" s="1"/>
  <c r="Y390" i="15"/>
  <c r="BX390" i="15" s="1"/>
  <c r="Z618" i="15"/>
  <c r="BY618" i="15" s="1"/>
  <c r="AA1041" i="15"/>
  <c r="BZ1041" i="15" s="1"/>
  <c r="AA643" i="15"/>
  <c r="BZ643" i="15" s="1"/>
  <c r="AA138" i="15"/>
  <c r="BZ138" i="15" s="1"/>
  <c r="K1045" i="15"/>
  <c r="BJ1045" i="15" s="1"/>
  <c r="K689" i="15"/>
  <c r="BJ689" i="15" s="1"/>
  <c r="AB751" i="15"/>
  <c r="CA751" i="15" s="1"/>
  <c r="AB506" i="15"/>
  <c r="CA506" i="15" s="1"/>
  <c r="AB240" i="15"/>
  <c r="CA240" i="15" s="1"/>
  <c r="AB158" i="15"/>
  <c r="CA158" i="15" s="1"/>
  <c r="L1049" i="15"/>
  <c r="BK1049" i="15" s="1"/>
  <c r="L574" i="15"/>
  <c r="BK574" i="15" s="1"/>
  <c r="L94" i="15"/>
  <c r="BK94" i="15" s="1"/>
  <c r="AC898" i="15"/>
  <c r="CB898" i="15" s="1"/>
  <c r="AC402" i="15"/>
  <c r="CB402" i="15" s="1"/>
  <c r="M1030" i="15"/>
  <c r="BL1030" i="15" s="1"/>
  <c r="M738" i="15"/>
  <c r="BL738" i="15" s="1"/>
  <c r="AD970" i="15"/>
  <c r="CC970" i="15" s="1"/>
  <c r="AD826" i="15"/>
  <c r="CC826" i="15" s="1"/>
  <c r="AD170" i="15"/>
  <c r="CC170" i="15" s="1"/>
  <c r="N626" i="15"/>
  <c r="BM626" i="15" s="1"/>
  <c r="N492" i="15"/>
  <c r="BM492" i="15" s="1"/>
  <c r="O1017" i="15"/>
  <c r="BN1017" i="15" s="1"/>
  <c r="O466" i="15"/>
  <c r="BN466" i="15" s="1"/>
  <c r="P862" i="15"/>
  <c r="BO862" i="15" s="1"/>
  <c r="P414" i="15"/>
  <c r="BO414" i="15" s="1"/>
  <c r="Q930" i="15"/>
  <c r="BP930" i="15" s="1"/>
  <c r="Q434" i="15"/>
  <c r="BP434" i="15" s="1"/>
  <c r="Q162" i="15"/>
  <c r="BP162" i="15" s="1"/>
  <c r="Q73" i="15"/>
  <c r="BP73" i="15" s="1"/>
  <c r="R998" i="15"/>
  <c r="BQ998" i="15" s="1"/>
  <c r="R982" i="15"/>
  <c r="BQ982" i="15" s="1"/>
  <c r="R774" i="15"/>
  <c r="BQ774" i="15" s="1"/>
  <c r="R198" i="15"/>
  <c r="BQ198" i="15" s="1"/>
  <c r="S1049" i="15"/>
  <c r="BR1049" i="15" s="1"/>
  <c r="S987" i="15"/>
  <c r="BR987" i="15" s="1"/>
  <c r="S785" i="15"/>
  <c r="BR785" i="15" s="1"/>
  <c r="T748" i="15"/>
  <c r="BS748" i="15" s="1"/>
  <c r="T690" i="15"/>
  <c r="BS690" i="15" s="1"/>
  <c r="T370" i="15"/>
  <c r="BS370" i="15" s="1"/>
  <c r="T200" i="15"/>
  <c r="BS200" i="15" s="1"/>
  <c r="T110" i="15"/>
  <c r="BS110" i="15" s="1"/>
  <c r="U658" i="15"/>
  <c r="BT658" i="15" s="1"/>
  <c r="U422" i="15"/>
  <c r="BT422" i="15" s="1"/>
  <c r="U118" i="15"/>
  <c r="BT118" i="15" s="1"/>
  <c r="V250" i="15"/>
  <c r="BU250" i="15" s="1"/>
  <c r="V170" i="15"/>
  <c r="BU170" i="15" s="1"/>
  <c r="X1047" i="15"/>
  <c r="BW1047" i="15" s="1"/>
  <c r="X963" i="15"/>
  <c r="BW963" i="15" s="1"/>
  <c r="Y1055" i="15"/>
  <c r="BX1055" i="15" s="1"/>
  <c r="Y895" i="15"/>
  <c r="BX895" i="15" s="1"/>
  <c r="Z331" i="15"/>
  <c r="BY331" i="15" s="1"/>
  <c r="Z104" i="15"/>
  <c r="BY104" i="15" s="1"/>
  <c r="AA572" i="15"/>
  <c r="BZ572" i="15" s="1"/>
  <c r="AA181" i="15"/>
  <c r="BZ181" i="15" s="1"/>
  <c r="K878" i="15"/>
  <c r="BJ878" i="15" s="1"/>
  <c r="K825" i="15"/>
  <c r="BJ825" i="15" s="1"/>
  <c r="K710" i="15"/>
  <c r="BJ710" i="15" s="1"/>
  <c r="K694" i="15"/>
  <c r="BJ694" i="15" s="1"/>
  <c r="AB535" i="15"/>
  <c r="CA535" i="15" s="1"/>
  <c r="AB439" i="15"/>
  <c r="CA439" i="15" s="1"/>
  <c r="L1058" i="15"/>
  <c r="BK1058" i="15" s="1"/>
  <c r="AC879" i="15"/>
  <c r="CB879" i="15" s="1"/>
  <c r="AC783" i="15"/>
  <c r="CB783" i="15" s="1"/>
  <c r="AC559" i="15"/>
  <c r="CB559" i="15" s="1"/>
  <c r="M235" i="15"/>
  <c r="BL235" i="15" s="1"/>
  <c r="AD375" i="15"/>
  <c r="CC375" i="15" s="1"/>
  <c r="N587" i="15"/>
  <c r="BM587" i="15" s="1"/>
  <c r="N331" i="15"/>
  <c r="BM331" i="15" s="1"/>
  <c r="O223" i="15"/>
  <c r="BN223" i="15" s="1"/>
  <c r="P855" i="15"/>
  <c r="BO855" i="15" s="1"/>
  <c r="P487" i="15"/>
  <c r="BO487" i="15" s="1"/>
  <c r="P131" i="15"/>
  <c r="BO131" i="15" s="1"/>
  <c r="Q591" i="15"/>
  <c r="BP591" i="15" s="1"/>
  <c r="R1035" i="15"/>
  <c r="BQ1035" i="15" s="1"/>
  <c r="S715" i="15"/>
  <c r="BR715" i="15" s="1"/>
  <c r="S620" i="15"/>
  <c r="BR620" i="15" s="1"/>
  <c r="S511" i="15"/>
  <c r="BR511" i="15" s="1"/>
  <c r="S293" i="15"/>
  <c r="BR293" i="15" s="1"/>
  <c r="S277" i="15"/>
  <c r="BR277" i="15" s="1"/>
  <c r="T427" i="15"/>
  <c r="BS427" i="15" s="1"/>
  <c r="V995" i="15"/>
  <c r="BU995" i="15" s="1"/>
  <c r="V419" i="15"/>
  <c r="BU419" i="15" s="1"/>
  <c r="V387" i="15"/>
  <c r="BU387" i="15" s="1"/>
  <c r="V339" i="15"/>
  <c r="BU339" i="15" s="1"/>
  <c r="V259" i="15"/>
  <c r="BU259" i="15" s="1"/>
  <c r="W818" i="15"/>
  <c r="BV818" i="15" s="1"/>
  <c r="W706" i="15"/>
  <c r="BV706" i="15" s="1"/>
  <c r="W423" i="15"/>
  <c r="BV423" i="15" s="1"/>
  <c r="W359" i="15"/>
  <c r="BV359" i="15" s="1"/>
  <c r="W295" i="15"/>
  <c r="BV295" i="15" s="1"/>
  <c r="X560" i="15"/>
  <c r="BW560" i="15" s="1"/>
  <c r="X534" i="15"/>
  <c r="BW534" i="15" s="1"/>
  <c r="X352" i="15"/>
  <c r="BW352" i="15" s="1"/>
  <c r="Y955" i="15"/>
  <c r="BX955" i="15" s="1"/>
  <c r="Y300" i="15"/>
  <c r="BX300" i="15" s="1"/>
  <c r="AA924" i="15"/>
  <c r="BZ924" i="15" s="1"/>
  <c r="AA416" i="15"/>
  <c r="BZ416" i="15" s="1"/>
  <c r="AA400" i="15"/>
  <c r="BZ400" i="15" s="1"/>
  <c r="K695" i="15"/>
  <c r="BJ695" i="15" s="1"/>
  <c r="K290" i="15"/>
  <c r="BJ290" i="15" s="1"/>
  <c r="K113" i="15"/>
  <c r="BJ113" i="15" s="1"/>
  <c r="K152" i="15"/>
  <c r="BJ152" i="15" s="1"/>
  <c r="AB680" i="15"/>
  <c r="CA680" i="15" s="1"/>
  <c r="AB286" i="15"/>
  <c r="CA286" i="15" s="1"/>
  <c r="AB81" i="15"/>
  <c r="CA81" i="15" s="1"/>
  <c r="L1043" i="15"/>
  <c r="BK1043" i="15" s="1"/>
  <c r="L915" i="15"/>
  <c r="BK915" i="15" s="1"/>
  <c r="L759" i="15"/>
  <c r="BK759" i="15" s="1"/>
  <c r="L337" i="15"/>
  <c r="BK337" i="15" s="1"/>
  <c r="L65" i="15"/>
  <c r="BK65" i="15" s="1"/>
  <c r="AC512" i="15"/>
  <c r="CB512" i="15" s="1"/>
  <c r="AC288" i="15"/>
  <c r="CB288" i="15" s="1"/>
  <c r="AC144" i="15"/>
  <c r="CB144" i="15" s="1"/>
  <c r="AC128" i="15"/>
  <c r="CB128" i="15" s="1"/>
  <c r="AC96" i="15"/>
  <c r="CB96" i="15" s="1"/>
  <c r="M680" i="15"/>
  <c r="BL680" i="15" s="1"/>
  <c r="M412" i="15"/>
  <c r="BL412" i="15" s="1"/>
  <c r="M252" i="15"/>
  <c r="BL252" i="15" s="1"/>
  <c r="M236" i="15"/>
  <c r="BL236" i="15" s="1"/>
  <c r="AD776" i="15"/>
  <c r="CC776" i="15" s="1"/>
  <c r="N752" i="15"/>
  <c r="BM752" i="15" s="1"/>
  <c r="N736" i="15"/>
  <c r="BM736" i="15" s="1"/>
  <c r="N506" i="15"/>
  <c r="BM506" i="15" s="1"/>
  <c r="N442" i="15"/>
  <c r="BM442" i="15" s="1"/>
  <c r="N78" i="15"/>
  <c r="BM78" i="15" s="1"/>
  <c r="O1048" i="15"/>
  <c r="BN1048" i="15" s="1"/>
  <c r="O723" i="15"/>
  <c r="BN723" i="15" s="1"/>
  <c r="O629" i="15"/>
  <c r="BN629" i="15" s="1"/>
  <c r="P852" i="15"/>
  <c r="BO852" i="15" s="1"/>
  <c r="Q960" i="15"/>
  <c r="BP960" i="15" s="1"/>
  <c r="Q928" i="15"/>
  <c r="BP928" i="15" s="1"/>
  <c r="Q896" i="15"/>
  <c r="BP896" i="15" s="1"/>
  <c r="Q160" i="15"/>
  <c r="BP160" i="15" s="1"/>
  <c r="Q144" i="15"/>
  <c r="BP144" i="15" s="1"/>
  <c r="R956" i="15"/>
  <c r="BQ956" i="15" s="1"/>
  <c r="R860" i="15"/>
  <c r="BQ860" i="15" s="1"/>
  <c r="R812" i="15"/>
  <c r="BQ812" i="15" s="1"/>
  <c r="R684" i="15"/>
  <c r="BQ684" i="15" s="1"/>
  <c r="R668" i="15"/>
  <c r="BQ668" i="15" s="1"/>
  <c r="R380" i="15"/>
  <c r="BQ380" i="15" s="1"/>
  <c r="R236" i="15"/>
  <c r="BQ236" i="15" s="1"/>
  <c r="S1009" i="15"/>
  <c r="BR1009" i="15" s="1"/>
  <c r="S851" i="15"/>
  <c r="BR851" i="15" s="1"/>
  <c r="S736" i="15"/>
  <c r="BR736" i="15" s="1"/>
  <c r="S484" i="15"/>
  <c r="BR484" i="15" s="1"/>
  <c r="S282" i="15"/>
  <c r="BR282" i="15" s="1"/>
  <c r="S250" i="15"/>
  <c r="BR250" i="15" s="1"/>
  <c r="T1039" i="15"/>
  <c r="BS1039" i="15" s="1"/>
  <c r="T927" i="15"/>
  <c r="BS927" i="15" s="1"/>
  <c r="T639" i="15"/>
  <c r="BS639" i="15" s="1"/>
  <c r="T480" i="15"/>
  <c r="BS480" i="15" s="1"/>
  <c r="T278" i="15"/>
  <c r="BS278" i="15" s="1"/>
  <c r="T246" i="15"/>
  <c r="BS246" i="15" s="1"/>
  <c r="U1052" i="15"/>
  <c r="BT1052" i="15" s="1"/>
  <c r="U988" i="15"/>
  <c r="BT988" i="15" s="1"/>
  <c r="U955" i="15"/>
  <c r="BT955" i="15" s="1"/>
  <c r="U764" i="15"/>
  <c r="BT764" i="15" s="1"/>
  <c r="U364" i="15"/>
  <c r="BT364" i="15" s="1"/>
  <c r="V1064" i="15"/>
  <c r="BU1064" i="15" s="1"/>
  <c r="V440" i="15"/>
  <c r="BU440" i="15" s="1"/>
  <c r="V152" i="15"/>
  <c r="BU152" i="15" s="1"/>
  <c r="W400" i="15"/>
  <c r="BV400" i="15" s="1"/>
  <c r="T964" i="15"/>
  <c r="BS964" i="15" s="1"/>
  <c r="T840" i="15"/>
  <c r="BS840" i="15" s="1"/>
  <c r="T392" i="15"/>
  <c r="BS392" i="15" s="1"/>
  <c r="T270" i="15"/>
  <c r="BS270" i="15" s="1"/>
  <c r="U865" i="15"/>
  <c r="BT865" i="15" s="1"/>
  <c r="U656" i="15"/>
  <c r="BT656" i="15" s="1"/>
  <c r="W871" i="15"/>
  <c r="BV871" i="15" s="1"/>
  <c r="V1012" i="15"/>
  <c r="BU1012" i="15" s="1"/>
  <c r="V260" i="15"/>
  <c r="BU260" i="15" s="1"/>
  <c r="W874" i="15"/>
  <c r="BV874" i="15" s="1"/>
  <c r="W412" i="15"/>
  <c r="BV412" i="15" s="1"/>
  <c r="X785" i="15"/>
  <c r="BW785" i="15" s="1"/>
  <c r="X769" i="15"/>
  <c r="BW769" i="15" s="1"/>
  <c r="Y1045" i="15"/>
  <c r="BX1045" i="15" s="1"/>
  <c r="Y549" i="15"/>
  <c r="BX549" i="15" s="1"/>
  <c r="Y373" i="15"/>
  <c r="BX373" i="15" s="1"/>
  <c r="Z681" i="15"/>
  <c r="BY681" i="15" s="1"/>
  <c r="AA965" i="15"/>
  <c r="BZ965" i="15" s="1"/>
  <c r="AA750" i="15"/>
  <c r="BZ750" i="15" s="1"/>
  <c r="AA469" i="15"/>
  <c r="BZ469" i="15" s="1"/>
  <c r="K998" i="15"/>
  <c r="BJ998" i="15" s="1"/>
  <c r="K953" i="15"/>
  <c r="BJ953" i="15" s="1"/>
  <c r="K840" i="15"/>
  <c r="BJ840" i="15" s="1"/>
  <c r="K489" i="15"/>
  <c r="BJ489" i="15" s="1"/>
  <c r="K84" i="15"/>
  <c r="BJ84" i="15" s="1"/>
  <c r="AB195" i="15"/>
  <c r="CA195" i="15" s="1"/>
  <c r="L990" i="15"/>
  <c r="BK990" i="15" s="1"/>
  <c r="L908" i="15"/>
  <c r="BK908" i="15" s="1"/>
  <c r="L849" i="15"/>
  <c r="BK849" i="15" s="1"/>
  <c r="L746" i="15"/>
  <c r="BK746" i="15" s="1"/>
  <c r="L231" i="15"/>
  <c r="BK231" i="15" s="1"/>
  <c r="AC965" i="15"/>
  <c r="CB965" i="15" s="1"/>
  <c r="AC373" i="15"/>
  <c r="CB373" i="15" s="1"/>
  <c r="M693" i="15"/>
  <c r="BL693" i="15" s="1"/>
  <c r="M137" i="15"/>
  <c r="BL137" i="15" s="1"/>
  <c r="AD861" i="15"/>
  <c r="CC861" i="15" s="1"/>
  <c r="AD781" i="15"/>
  <c r="CC781" i="15" s="1"/>
  <c r="AD429" i="15"/>
  <c r="CC429" i="15" s="1"/>
  <c r="N889" i="15"/>
  <c r="BM889" i="15" s="1"/>
  <c r="N585" i="15"/>
  <c r="BM585" i="15" s="1"/>
  <c r="N393" i="15"/>
  <c r="BM393" i="15" s="1"/>
  <c r="O1011" i="15"/>
  <c r="BN1011" i="15" s="1"/>
  <c r="O357" i="15"/>
  <c r="BN357" i="15" s="1"/>
  <c r="O107" i="15"/>
  <c r="BN107" i="15" s="1"/>
  <c r="O84" i="15"/>
  <c r="BN84" i="15" s="1"/>
  <c r="P1021" i="15"/>
  <c r="BO1021" i="15" s="1"/>
  <c r="P429" i="15"/>
  <c r="BO429" i="15" s="1"/>
  <c r="P349" i="15"/>
  <c r="BO349" i="15" s="1"/>
  <c r="P301" i="15"/>
  <c r="BO301" i="15" s="1"/>
  <c r="P102" i="15"/>
  <c r="BO102" i="15" s="1"/>
  <c r="P117" i="15"/>
  <c r="BO117" i="15" s="1"/>
  <c r="Q965" i="15"/>
  <c r="BP965" i="15" s="1"/>
  <c r="Q613" i="15"/>
  <c r="BP613" i="15" s="1"/>
  <c r="Q389" i="15"/>
  <c r="BP389" i="15" s="1"/>
  <c r="R1033" i="15"/>
  <c r="BQ1033" i="15" s="1"/>
  <c r="R297" i="15"/>
  <c r="BQ297" i="15" s="1"/>
  <c r="R169" i="15"/>
  <c r="BQ169" i="15" s="1"/>
  <c r="S437" i="15"/>
  <c r="BR437" i="15" s="1"/>
  <c r="T899" i="15"/>
  <c r="BS899" i="15" s="1"/>
  <c r="T601" i="15"/>
  <c r="BS601" i="15" s="1"/>
  <c r="T191" i="15"/>
  <c r="BS191" i="15" s="1"/>
  <c r="T175" i="15"/>
  <c r="BS175" i="15" s="1"/>
  <c r="U1021" i="15"/>
  <c r="BT1021" i="15" s="1"/>
  <c r="U397" i="15"/>
  <c r="BT397" i="15" s="1"/>
  <c r="V673" i="15"/>
  <c r="BU673" i="15" s="1"/>
  <c r="V593" i="15"/>
  <c r="BU593" i="15" s="1"/>
  <c r="W665" i="15"/>
  <c r="BV665" i="15" s="1"/>
  <c r="X726" i="15"/>
  <c r="BW726" i="15" s="1"/>
  <c r="X470" i="15"/>
  <c r="BW470" i="15" s="1"/>
  <c r="X422" i="15"/>
  <c r="BW422" i="15" s="1"/>
  <c r="X374" i="15"/>
  <c r="BW374" i="15" s="1"/>
  <c r="Y1018" i="15"/>
  <c r="BX1018" i="15" s="1"/>
  <c r="Y570" i="15"/>
  <c r="BX570" i="15" s="1"/>
  <c r="Z990" i="15"/>
  <c r="BY990" i="15" s="1"/>
  <c r="Z638" i="15"/>
  <c r="BY638" i="15" s="1"/>
  <c r="AA911" i="15"/>
  <c r="BZ911" i="15" s="1"/>
  <c r="AA689" i="15"/>
  <c r="BZ689" i="15" s="1"/>
  <c r="AA454" i="15"/>
  <c r="BZ454" i="15" s="1"/>
  <c r="K946" i="15"/>
  <c r="BJ946" i="15" s="1"/>
  <c r="K506" i="15"/>
  <c r="BJ506" i="15" s="1"/>
  <c r="K192" i="15"/>
  <c r="BJ192" i="15" s="1"/>
  <c r="K111" i="15"/>
  <c r="BJ111" i="15" s="1"/>
  <c r="AB734" i="15"/>
  <c r="CA734" i="15" s="1"/>
  <c r="AB718" i="15"/>
  <c r="CA718" i="15" s="1"/>
  <c r="AB622" i="15"/>
  <c r="CA622" i="15" s="1"/>
  <c r="AB162" i="15"/>
  <c r="CA162" i="15" s="1"/>
  <c r="L991" i="15"/>
  <c r="BK991" i="15" s="1"/>
  <c r="L866" i="15"/>
  <c r="BK866" i="15" s="1"/>
  <c r="L834" i="15"/>
  <c r="BK834" i="15" s="1"/>
  <c r="L594" i="15"/>
  <c r="BK594" i="15" s="1"/>
  <c r="L280" i="15"/>
  <c r="BK280" i="15" s="1"/>
  <c r="L216" i="15"/>
  <c r="BK216" i="15" s="1"/>
  <c r="AC246" i="15"/>
  <c r="CB246" i="15" s="1"/>
  <c r="AC182" i="15"/>
  <c r="CB182" i="15" s="1"/>
  <c r="M922" i="15"/>
  <c r="BL922" i="15" s="1"/>
  <c r="M855" i="15"/>
  <c r="BL855" i="15" s="1"/>
  <c r="AD382" i="15"/>
  <c r="CC382" i="15" s="1"/>
  <c r="N790" i="15"/>
  <c r="BM790" i="15" s="1"/>
  <c r="N694" i="15"/>
  <c r="BM694" i="15" s="1"/>
  <c r="N534" i="15"/>
  <c r="BM534" i="15" s="1"/>
  <c r="N464" i="15"/>
  <c r="BM464" i="15" s="1"/>
  <c r="N310" i="15"/>
  <c r="BM310" i="15" s="1"/>
  <c r="O1054" i="15"/>
  <c r="BN1054" i="15" s="1"/>
  <c r="O729" i="15"/>
  <c r="BN729" i="15" s="1"/>
  <c r="P958" i="15"/>
  <c r="BO958" i="15" s="1"/>
  <c r="P893" i="15"/>
  <c r="BO893" i="15" s="1"/>
  <c r="P866" i="15"/>
  <c r="BO866" i="15" s="1"/>
  <c r="P370" i="15"/>
  <c r="BO370" i="15" s="1"/>
  <c r="Q659" i="15"/>
  <c r="BP659" i="15" s="1"/>
  <c r="Q310" i="15"/>
  <c r="BP310" i="15" s="1"/>
  <c r="Q198" i="15"/>
  <c r="BP198" i="15" s="1"/>
  <c r="R1002" i="15"/>
  <c r="BQ1002" i="15" s="1"/>
  <c r="R634" i="15"/>
  <c r="BQ634" i="15" s="1"/>
  <c r="S514" i="15"/>
  <c r="BR514" i="15" s="1"/>
  <c r="S184" i="15"/>
  <c r="BR184" i="15" s="1"/>
  <c r="T870" i="15"/>
  <c r="BS870" i="15" s="1"/>
  <c r="T710" i="15"/>
  <c r="BS710" i="15" s="1"/>
  <c r="T518" i="15"/>
  <c r="BS518" i="15" s="1"/>
  <c r="T454" i="15"/>
  <c r="BS454" i="15" s="1"/>
  <c r="U986" i="15"/>
  <c r="BT986" i="15" s="1"/>
  <c r="U538" i="15"/>
  <c r="BT538" i="15" s="1"/>
  <c r="U474" i="15"/>
  <c r="BT474" i="15" s="1"/>
  <c r="U154" i="15"/>
  <c r="BT154" i="15" s="1"/>
  <c r="U79" i="15"/>
  <c r="BT79" i="15" s="1"/>
  <c r="V893" i="15"/>
  <c r="BU893" i="15" s="1"/>
  <c r="V68" i="15"/>
  <c r="BU68" i="15" s="1"/>
  <c r="W869" i="15"/>
  <c r="BV869" i="15" s="1"/>
  <c r="W627" i="15"/>
  <c r="BV627" i="15" s="1"/>
  <c r="W406" i="15"/>
  <c r="BV406" i="15" s="1"/>
  <c r="X1051" i="15"/>
  <c r="BW1051" i="15" s="1"/>
  <c r="X1016" i="15"/>
  <c r="BW1016" i="15" s="1"/>
  <c r="X662" i="15"/>
  <c r="BW662" i="15" s="1"/>
  <c r="Y435" i="15"/>
  <c r="BX435" i="15" s="1"/>
  <c r="Y115" i="15"/>
  <c r="BX115" i="15" s="1"/>
  <c r="Z878" i="15"/>
  <c r="BY878" i="15" s="1"/>
  <c r="Z143" i="15"/>
  <c r="BY143" i="15" s="1"/>
  <c r="AA963" i="15"/>
  <c r="BZ963" i="15" s="1"/>
  <c r="AA249" i="15"/>
  <c r="BZ249" i="15" s="1"/>
  <c r="AA185" i="15"/>
  <c r="BZ185" i="15" s="1"/>
  <c r="K975" i="15"/>
  <c r="BJ975" i="15" s="1"/>
  <c r="K830" i="15"/>
  <c r="BJ830" i="15" s="1"/>
  <c r="K197" i="15"/>
  <c r="BJ197" i="15" s="1"/>
  <c r="K155" i="15"/>
  <c r="BJ155" i="15" s="1"/>
  <c r="K76" i="15"/>
  <c r="BJ76" i="15" s="1"/>
  <c r="AB843" i="15"/>
  <c r="CA843" i="15" s="1"/>
  <c r="AB603" i="15"/>
  <c r="CA603" i="15" s="1"/>
  <c r="AB571" i="15"/>
  <c r="CA571" i="15" s="1"/>
  <c r="AB555" i="15"/>
  <c r="CA555" i="15" s="1"/>
  <c r="AB539" i="15"/>
  <c r="CA539" i="15" s="1"/>
  <c r="AB147" i="15"/>
  <c r="CA147" i="15" s="1"/>
  <c r="L1063" i="15"/>
  <c r="BK1063" i="15" s="1"/>
  <c r="L205" i="15"/>
  <c r="BK205" i="15" s="1"/>
  <c r="AC832" i="15"/>
  <c r="CB832" i="15" s="1"/>
  <c r="AC735" i="15"/>
  <c r="CB735" i="15" s="1"/>
  <c r="M715" i="15"/>
  <c r="BL715" i="15" s="1"/>
  <c r="M683" i="15"/>
  <c r="BL683" i="15" s="1"/>
  <c r="M431" i="15"/>
  <c r="BL431" i="15" s="1"/>
  <c r="M415" i="15"/>
  <c r="BL415" i="15" s="1"/>
  <c r="M383" i="15"/>
  <c r="BL383" i="15" s="1"/>
  <c r="AD1035" i="15"/>
  <c r="CC1035" i="15" s="1"/>
  <c r="AD939" i="15"/>
  <c r="CC939" i="15" s="1"/>
  <c r="AD923" i="15"/>
  <c r="CC923" i="15" s="1"/>
  <c r="AD187" i="15"/>
  <c r="CC187" i="15" s="1"/>
  <c r="AD123" i="15"/>
  <c r="CC123" i="15" s="1"/>
  <c r="N767" i="15"/>
  <c r="BM767" i="15" s="1"/>
  <c r="N703" i="15"/>
  <c r="BM703" i="15" s="1"/>
  <c r="N687" i="15"/>
  <c r="BM687" i="15" s="1"/>
  <c r="N559" i="15"/>
  <c r="BM559" i="15" s="1"/>
  <c r="N521" i="15"/>
  <c r="BM521" i="15" s="1"/>
  <c r="O1027" i="15"/>
  <c r="BN1027" i="15" s="1"/>
  <c r="O979" i="15"/>
  <c r="BN979" i="15" s="1"/>
  <c r="O507" i="15"/>
  <c r="BN507" i="15" s="1"/>
  <c r="P752" i="15"/>
  <c r="BO752" i="15" s="1"/>
  <c r="Q1059" i="15"/>
  <c r="BP1059" i="15" s="1"/>
  <c r="Q931" i="15"/>
  <c r="BP931" i="15" s="1"/>
  <c r="Q864" i="15"/>
  <c r="BP864" i="15" s="1"/>
  <c r="Q832" i="15"/>
  <c r="BP832" i="15" s="1"/>
  <c r="Q874" i="15"/>
  <c r="BP874" i="15" s="1"/>
  <c r="Q771" i="15"/>
  <c r="BP771" i="15" s="1"/>
  <c r="Q627" i="15"/>
  <c r="BP627" i="15" s="1"/>
  <c r="Q595" i="15"/>
  <c r="BP595" i="15" s="1"/>
  <c r="Q131" i="15"/>
  <c r="BP131" i="15" s="1"/>
  <c r="R927" i="15"/>
  <c r="BQ927" i="15" s="1"/>
  <c r="R815" i="15"/>
  <c r="BQ815" i="15" s="1"/>
  <c r="R703" i="15"/>
  <c r="BQ703" i="15" s="1"/>
  <c r="R431" i="15"/>
  <c r="BQ431" i="15" s="1"/>
  <c r="S645" i="15"/>
  <c r="BR645" i="15" s="1"/>
  <c r="S143" i="15"/>
  <c r="BR143" i="15" s="1"/>
  <c r="T942" i="15"/>
  <c r="BS942" i="15" s="1"/>
  <c r="T735" i="15"/>
  <c r="BS735" i="15" s="1"/>
  <c r="T644" i="15"/>
  <c r="BS644" i="15" s="1"/>
  <c r="T351" i="15"/>
  <c r="BS351" i="15" s="1"/>
  <c r="T277" i="15"/>
  <c r="BS277" i="15" s="1"/>
  <c r="T332" i="15"/>
  <c r="BS332" i="15" s="1"/>
  <c r="U1035" i="15"/>
  <c r="BT1035" i="15" s="1"/>
  <c r="U727" i="15"/>
  <c r="BT727" i="15" s="1"/>
  <c r="U647" i="15"/>
  <c r="BT647" i="15" s="1"/>
  <c r="U619" i="15"/>
  <c r="BT619" i="15" s="1"/>
  <c r="U139" i="15"/>
  <c r="BT139" i="15" s="1"/>
  <c r="V375" i="15"/>
  <c r="BU375" i="15" s="1"/>
  <c r="W1019" i="15"/>
  <c r="BV1019" i="15" s="1"/>
  <c r="W710" i="15"/>
  <c r="BV710" i="15" s="1"/>
  <c r="W662" i="15"/>
  <c r="BV662" i="15" s="1"/>
  <c r="W459" i="15"/>
  <c r="BV459" i="15" s="1"/>
  <c r="W411" i="15"/>
  <c r="BV411" i="15" s="1"/>
  <c r="X500" i="15"/>
  <c r="BW500" i="15" s="1"/>
  <c r="Y1056" i="15"/>
  <c r="BX1056" i="15" s="1"/>
  <c r="Z284" i="15"/>
  <c r="BY284" i="15" s="1"/>
  <c r="Z220" i="15"/>
  <c r="BY220" i="15" s="1"/>
  <c r="AA775" i="15"/>
  <c r="BZ775" i="15" s="1"/>
  <c r="AA735" i="15"/>
  <c r="BZ735" i="15" s="1"/>
  <c r="AA250" i="15"/>
  <c r="BZ250" i="15" s="1"/>
  <c r="K605" i="15"/>
  <c r="BJ605" i="15" s="1"/>
  <c r="K480" i="15"/>
  <c r="BJ480" i="15" s="1"/>
  <c r="K416" i="15"/>
  <c r="BJ416" i="15" s="1"/>
  <c r="AB1001" i="15"/>
  <c r="CA1001" i="15" s="1"/>
  <c r="L696" i="15"/>
  <c r="BK696" i="15" s="1"/>
  <c r="L70" i="15"/>
  <c r="BK70" i="15" s="1"/>
  <c r="AC1028" i="15"/>
  <c r="CB1028" i="15" s="1"/>
  <c r="AC292" i="15"/>
  <c r="CB292" i="15" s="1"/>
  <c r="M829" i="15"/>
  <c r="BL829" i="15" s="1"/>
  <c r="AD764" i="15"/>
  <c r="CC764" i="15" s="1"/>
  <c r="AD652" i="15"/>
  <c r="CC652" i="15" s="1"/>
  <c r="AD332" i="15"/>
  <c r="CC332" i="15" s="1"/>
  <c r="AD316" i="15"/>
  <c r="CC316" i="15" s="1"/>
  <c r="AD268" i="15"/>
  <c r="CC268" i="15" s="1"/>
  <c r="N644" i="15"/>
  <c r="BM644" i="15" s="1"/>
  <c r="N532" i="15"/>
  <c r="BM532" i="15" s="1"/>
  <c r="N372" i="15"/>
  <c r="BM372" i="15" s="1"/>
  <c r="N292" i="15"/>
  <c r="BM292" i="15" s="1"/>
  <c r="N99" i="15"/>
  <c r="BM99" i="15" s="1"/>
  <c r="O956" i="15"/>
  <c r="BN956" i="15" s="1"/>
  <c r="O800" i="15"/>
  <c r="BN800" i="15" s="1"/>
  <c r="P456" i="15"/>
  <c r="BO456" i="15" s="1"/>
  <c r="P248" i="15"/>
  <c r="BO248" i="15" s="1"/>
  <c r="R960" i="15"/>
  <c r="BQ960" i="15" s="1"/>
  <c r="R240" i="15"/>
  <c r="BQ240" i="15" s="1"/>
  <c r="S708" i="15"/>
  <c r="BR708" i="15" s="1"/>
  <c r="S360" i="15"/>
  <c r="BR360" i="15" s="1"/>
  <c r="S344" i="15"/>
  <c r="BR344" i="15" s="1"/>
  <c r="T868" i="15"/>
  <c r="BS868" i="15" s="1"/>
  <c r="T564" i="15"/>
  <c r="BS564" i="15" s="1"/>
  <c r="T80" i="15"/>
  <c r="BS80" i="15" s="1"/>
  <c r="T87" i="15"/>
  <c r="BS87" i="15" s="1"/>
  <c r="U912" i="15"/>
  <c r="BT912" i="15" s="1"/>
  <c r="U560" i="15"/>
  <c r="BT560" i="15" s="1"/>
  <c r="U103" i="15"/>
  <c r="BT103" i="15" s="1"/>
  <c r="V875" i="15"/>
  <c r="BU875" i="15" s="1"/>
  <c r="V492" i="15"/>
  <c r="BU492" i="15" s="1"/>
  <c r="V268" i="15"/>
  <c r="BU268" i="15" s="1"/>
  <c r="W964" i="15"/>
  <c r="BV964" i="15" s="1"/>
  <c r="W516" i="15"/>
  <c r="BV516" i="15" s="1"/>
  <c r="S396" i="15"/>
  <c r="BR396" i="15" s="1"/>
  <c r="T680" i="15"/>
  <c r="BS680" i="15" s="1"/>
  <c r="U979" i="15"/>
  <c r="BT979" i="15" s="1"/>
  <c r="U260" i="15"/>
  <c r="BT260" i="15" s="1"/>
  <c r="U164" i="15"/>
  <c r="BT164" i="15" s="1"/>
  <c r="W376" i="15"/>
  <c r="BV376" i="15" s="1"/>
  <c r="W200" i="15"/>
  <c r="BV200" i="15" s="1"/>
  <c r="V564" i="15"/>
  <c r="BU564" i="15" s="1"/>
  <c r="W460" i="15"/>
  <c r="BV460" i="15" s="1"/>
  <c r="X289" i="15"/>
  <c r="BW289" i="15" s="1"/>
  <c r="Y952" i="15"/>
  <c r="BX952" i="15" s="1"/>
  <c r="Y806" i="15"/>
  <c r="BX806" i="15" s="1"/>
  <c r="Y441" i="15"/>
  <c r="BX441" i="15" s="1"/>
  <c r="Y329" i="15"/>
  <c r="BX329" i="15" s="1"/>
  <c r="Y217" i="15"/>
  <c r="BX217" i="15" s="1"/>
  <c r="Y137" i="15"/>
  <c r="BX137" i="15" s="1"/>
  <c r="Z1053" i="15"/>
  <c r="BY1053" i="15" s="1"/>
  <c r="Z429" i="15"/>
  <c r="BY429" i="15" s="1"/>
  <c r="Z87" i="15"/>
  <c r="BY87" i="15" s="1"/>
  <c r="K634" i="15"/>
  <c r="BJ634" i="15" s="1"/>
  <c r="K291" i="15"/>
  <c r="BJ291" i="15" s="1"/>
  <c r="K330" i="15"/>
  <c r="BJ330" i="15" s="1"/>
  <c r="AB849" i="15"/>
  <c r="CA849" i="15" s="1"/>
  <c r="AB772" i="15"/>
  <c r="CA772" i="15" s="1"/>
  <c r="AB311" i="15"/>
  <c r="CA311" i="15" s="1"/>
  <c r="AB133" i="15"/>
  <c r="CA133" i="15" s="1"/>
  <c r="AC761" i="15"/>
  <c r="CB761" i="15" s="1"/>
  <c r="M797" i="15"/>
  <c r="BL797" i="15" s="1"/>
  <c r="M729" i="15"/>
  <c r="BL729" i="15" s="1"/>
  <c r="M713" i="15"/>
  <c r="BL713" i="15" s="1"/>
  <c r="M397" i="15"/>
  <c r="BL397" i="15" s="1"/>
  <c r="M125" i="15"/>
  <c r="BL125" i="15" s="1"/>
  <c r="AD833" i="15"/>
  <c r="CC833" i="15" s="1"/>
  <c r="AD529" i="15"/>
  <c r="CC529" i="15" s="1"/>
  <c r="AD177" i="15"/>
  <c r="CC177" i="15" s="1"/>
  <c r="N957" i="15"/>
  <c r="BM957" i="15" s="1"/>
  <c r="N717" i="15"/>
  <c r="BM717" i="15" s="1"/>
  <c r="N429" i="15"/>
  <c r="BM429" i="15" s="1"/>
  <c r="O983" i="15"/>
  <c r="BN983" i="15" s="1"/>
  <c r="O889" i="15"/>
  <c r="BN889" i="15" s="1"/>
  <c r="O535" i="15"/>
  <c r="BN535" i="15" s="1"/>
  <c r="O102" i="15"/>
  <c r="BN102" i="15" s="1"/>
  <c r="P705" i="15"/>
  <c r="BO705" i="15" s="1"/>
  <c r="P689" i="15"/>
  <c r="BO689" i="15" s="1"/>
  <c r="Q1049" i="15"/>
  <c r="BP1049" i="15" s="1"/>
  <c r="Q854" i="15"/>
  <c r="BP854" i="15" s="1"/>
  <c r="Q838" i="15"/>
  <c r="BP838" i="15" s="1"/>
  <c r="Q409" i="15"/>
  <c r="BP409" i="15" s="1"/>
  <c r="R941" i="15"/>
  <c r="BQ941" i="15" s="1"/>
  <c r="R892" i="15"/>
  <c r="BQ892" i="15" s="1"/>
  <c r="S725" i="15"/>
  <c r="BR725" i="15" s="1"/>
  <c r="S537" i="15"/>
  <c r="BR537" i="15" s="1"/>
  <c r="S175" i="15"/>
  <c r="BR175" i="15" s="1"/>
  <c r="T845" i="15"/>
  <c r="BS845" i="15" s="1"/>
  <c r="T800" i="15"/>
  <c r="BS800" i="15" s="1"/>
  <c r="T413" i="15"/>
  <c r="BS413" i="15" s="1"/>
  <c r="T227" i="15"/>
  <c r="BS227" i="15" s="1"/>
  <c r="U1009" i="15"/>
  <c r="BT1009" i="15" s="1"/>
  <c r="U209" i="15"/>
  <c r="BT209" i="15" s="1"/>
  <c r="V837" i="15"/>
  <c r="BU837" i="15" s="1"/>
  <c r="V709" i="15"/>
  <c r="BU709" i="15" s="1"/>
  <c r="V629" i="15"/>
  <c r="BU629" i="15" s="1"/>
  <c r="V533" i="15"/>
  <c r="BU533" i="15" s="1"/>
  <c r="V357" i="15"/>
  <c r="BU357" i="15" s="1"/>
  <c r="W1041" i="15"/>
  <c r="BV1041" i="15" s="1"/>
  <c r="W1007" i="15"/>
  <c r="BV1007" i="15" s="1"/>
  <c r="W897" i="15"/>
  <c r="BV897" i="15" s="1"/>
  <c r="W806" i="15"/>
  <c r="BV806" i="15" s="1"/>
  <c r="W305" i="15"/>
  <c r="BV305" i="15" s="1"/>
  <c r="W81" i="15"/>
  <c r="BV81" i="15" s="1"/>
  <c r="X266" i="15"/>
  <c r="BW266" i="15" s="1"/>
  <c r="X250" i="15"/>
  <c r="BW250" i="15" s="1"/>
  <c r="Y698" i="15"/>
  <c r="BX698" i="15" s="1"/>
  <c r="Y558" i="15"/>
  <c r="BX558" i="15" s="1"/>
  <c r="Y462" i="15"/>
  <c r="BX462" i="15" s="1"/>
  <c r="Z802" i="15"/>
  <c r="BY802" i="15" s="1"/>
  <c r="Z674" i="15"/>
  <c r="BY674" i="15" s="1"/>
  <c r="Z107" i="15"/>
  <c r="BY107" i="15" s="1"/>
  <c r="AA146" i="15"/>
  <c r="BZ146" i="15" s="1"/>
  <c r="K974" i="15"/>
  <c r="BJ974" i="15" s="1"/>
  <c r="K751" i="15"/>
  <c r="BJ751" i="15" s="1"/>
  <c r="K636" i="15"/>
  <c r="BJ636" i="15" s="1"/>
  <c r="K212" i="15"/>
  <c r="BJ212" i="15" s="1"/>
  <c r="K134" i="15"/>
  <c r="BJ134" i="15" s="1"/>
  <c r="AB674" i="15"/>
  <c r="CA674" i="15" s="1"/>
  <c r="AB650" i="15"/>
  <c r="CA650" i="15" s="1"/>
  <c r="AB514" i="15"/>
  <c r="CA514" i="15" s="1"/>
  <c r="L694" i="15"/>
  <c r="BK694" i="15" s="1"/>
  <c r="M878" i="15"/>
  <c r="BL878" i="15" s="1"/>
  <c r="M843" i="15"/>
  <c r="BL843" i="15" s="1"/>
  <c r="M398" i="15"/>
  <c r="BL398" i="15" s="1"/>
  <c r="M158" i="15"/>
  <c r="BL158" i="15" s="1"/>
  <c r="AD770" i="15"/>
  <c r="CC770" i="15" s="1"/>
  <c r="AD460" i="15"/>
  <c r="CC460" i="15" s="1"/>
  <c r="AD338" i="15"/>
  <c r="CC338" i="15" s="1"/>
  <c r="AD146" i="15"/>
  <c r="CC146" i="15" s="1"/>
  <c r="AD86" i="15"/>
  <c r="CC86" i="15" s="1"/>
  <c r="N1050" i="15"/>
  <c r="BM1050" i="15" s="1"/>
  <c r="N1034" i="15"/>
  <c r="BM1034" i="15" s="1"/>
  <c r="N970" i="15"/>
  <c r="BM970" i="15" s="1"/>
  <c r="N922" i="15"/>
  <c r="BM922" i="15" s="1"/>
  <c r="N666" i="15"/>
  <c r="BM666" i="15" s="1"/>
  <c r="N650" i="15"/>
  <c r="BM650" i="15" s="1"/>
  <c r="N554" i="15"/>
  <c r="BM554" i="15" s="1"/>
  <c r="N314" i="15"/>
  <c r="BM314" i="15" s="1"/>
  <c r="N298" i="15"/>
  <c r="BM298" i="15" s="1"/>
  <c r="N282" i="15"/>
  <c r="BM282" i="15" s="1"/>
  <c r="O623" i="15"/>
  <c r="BN623" i="15" s="1"/>
  <c r="O338" i="15"/>
  <c r="BN338" i="15" s="1"/>
  <c r="O194" i="15"/>
  <c r="BN194" i="15" s="1"/>
  <c r="P794" i="15"/>
  <c r="BO794" i="15" s="1"/>
  <c r="P755" i="15"/>
  <c r="BO755" i="15" s="1"/>
  <c r="Q954" i="15"/>
  <c r="BP954" i="15" s="1"/>
  <c r="Q538" i="15"/>
  <c r="BP538" i="15" s="1"/>
  <c r="Q442" i="15"/>
  <c r="BP442" i="15" s="1"/>
  <c r="Q426" i="15"/>
  <c r="BP426" i="15" s="1"/>
  <c r="Q346" i="15"/>
  <c r="BP346" i="15" s="1"/>
  <c r="Q170" i="15"/>
  <c r="BP170" i="15" s="1"/>
  <c r="R942" i="15"/>
  <c r="BQ942" i="15" s="1"/>
  <c r="R830" i="15"/>
  <c r="BQ830" i="15" s="1"/>
  <c r="R302" i="15"/>
  <c r="BQ302" i="15" s="1"/>
  <c r="S761" i="15"/>
  <c r="BR761" i="15" s="1"/>
  <c r="S738" i="15"/>
  <c r="BR738" i="15" s="1"/>
  <c r="S300" i="15"/>
  <c r="BR300" i="15" s="1"/>
  <c r="T937" i="15"/>
  <c r="BS937" i="15" s="1"/>
  <c r="T634" i="15"/>
  <c r="BS634" i="15" s="1"/>
  <c r="T586" i="15"/>
  <c r="BS586" i="15" s="1"/>
  <c r="T327" i="15"/>
  <c r="BS327" i="15" s="1"/>
  <c r="T95" i="15"/>
  <c r="BS95" i="15" s="1"/>
  <c r="U894" i="15"/>
  <c r="BT894" i="15" s="1"/>
  <c r="U730" i="15"/>
  <c r="BT730" i="15" s="1"/>
  <c r="U414" i="15"/>
  <c r="BT414" i="15" s="1"/>
  <c r="U398" i="15"/>
  <c r="BT398" i="15" s="1"/>
  <c r="U334" i="15"/>
  <c r="BT334" i="15" s="1"/>
  <c r="U318" i="15"/>
  <c r="BT318" i="15" s="1"/>
  <c r="V850" i="15"/>
  <c r="BU850" i="15" s="1"/>
  <c r="V818" i="15"/>
  <c r="BU818" i="15" s="1"/>
  <c r="W741" i="15"/>
  <c r="BV741" i="15" s="1"/>
  <c r="W426" i="15"/>
  <c r="BV426" i="15" s="1"/>
  <c r="X771" i="15"/>
  <c r="BW771" i="15" s="1"/>
  <c r="X447" i="15"/>
  <c r="BW447" i="15" s="1"/>
  <c r="X139" i="15"/>
  <c r="BW139" i="15" s="1"/>
  <c r="Y263" i="15"/>
  <c r="BX263" i="15" s="1"/>
  <c r="Z947" i="15"/>
  <c r="BY947" i="15" s="1"/>
  <c r="Z659" i="15"/>
  <c r="BY659" i="15" s="1"/>
  <c r="Z579" i="15"/>
  <c r="BY579" i="15" s="1"/>
  <c r="Z531" i="15"/>
  <c r="BY531" i="15" s="1"/>
  <c r="Z72" i="15"/>
  <c r="BY72" i="15" s="1"/>
  <c r="K992" i="15"/>
  <c r="BJ992" i="15" s="1"/>
  <c r="K645" i="15"/>
  <c r="BJ645" i="15" s="1"/>
  <c r="K249" i="15"/>
  <c r="BJ249" i="15" s="1"/>
  <c r="AB877" i="15"/>
  <c r="CA877" i="15" s="1"/>
  <c r="AB135" i="15"/>
  <c r="CA135" i="15" s="1"/>
  <c r="L459" i="15"/>
  <c r="BK459" i="15" s="1"/>
  <c r="AC535" i="15"/>
  <c r="CB535" i="15" s="1"/>
  <c r="AC109" i="15"/>
  <c r="CB109" i="15" s="1"/>
  <c r="M451" i="15"/>
  <c r="BL451" i="15" s="1"/>
  <c r="M131" i="15"/>
  <c r="BL131" i="15" s="1"/>
  <c r="AD703" i="15"/>
  <c r="CC703" i="15" s="1"/>
  <c r="AD367" i="15"/>
  <c r="CC367" i="15" s="1"/>
  <c r="N851" i="15"/>
  <c r="BM851" i="15" s="1"/>
  <c r="N755" i="15"/>
  <c r="BM755" i="15" s="1"/>
  <c r="N691" i="15"/>
  <c r="BM691" i="15" s="1"/>
  <c r="O628" i="15"/>
  <c r="BN628" i="15" s="1"/>
  <c r="O391" i="15"/>
  <c r="BN391" i="15" s="1"/>
  <c r="O327" i="15"/>
  <c r="BN327" i="15" s="1"/>
  <c r="O279" i="15"/>
  <c r="BN279" i="15" s="1"/>
  <c r="Q660" i="15"/>
  <c r="BP660" i="15" s="1"/>
  <c r="Q503" i="15"/>
  <c r="BP503" i="15" s="1"/>
  <c r="Q247" i="15"/>
  <c r="BP247" i="15" s="1"/>
  <c r="Q167" i="15"/>
  <c r="BP167" i="15" s="1"/>
  <c r="Q109" i="15"/>
  <c r="BP109" i="15" s="1"/>
  <c r="R931" i="15"/>
  <c r="BQ931" i="15" s="1"/>
  <c r="R419" i="15"/>
  <c r="BQ419" i="15" s="1"/>
  <c r="R291" i="15"/>
  <c r="BQ291" i="15" s="1"/>
  <c r="S375" i="15"/>
  <c r="BR375" i="15" s="1"/>
  <c r="S205" i="15"/>
  <c r="BR205" i="15" s="1"/>
  <c r="S147" i="15"/>
  <c r="BR147" i="15" s="1"/>
  <c r="T1058" i="15"/>
  <c r="BS1058" i="15" s="1"/>
  <c r="T750" i="15"/>
  <c r="BS750" i="15" s="1"/>
  <c r="T675" i="15"/>
  <c r="BS675" i="15" s="1"/>
  <c r="T547" i="15"/>
  <c r="BS547" i="15" s="1"/>
  <c r="T387" i="15"/>
  <c r="BS387" i="15" s="1"/>
  <c r="T371" i="15"/>
  <c r="BS371" i="15" s="1"/>
  <c r="T297" i="15"/>
  <c r="BS297" i="15" s="1"/>
  <c r="T281" i="15"/>
  <c r="BS281" i="15" s="1"/>
  <c r="U799" i="15"/>
  <c r="BT799" i="15" s="1"/>
  <c r="U767" i="15"/>
  <c r="BT767" i="15" s="1"/>
  <c r="U367" i="15"/>
  <c r="BT367" i="15" s="1"/>
  <c r="U351" i="15"/>
  <c r="BT351" i="15" s="1"/>
  <c r="V939" i="15"/>
  <c r="BU939" i="15" s="1"/>
  <c r="V731" i="15"/>
  <c r="BU731" i="15" s="1"/>
  <c r="V203" i="15"/>
  <c r="BU203" i="15" s="1"/>
  <c r="W975" i="15"/>
  <c r="BV975" i="15" s="1"/>
  <c r="W638" i="15"/>
  <c r="BV638" i="15" s="1"/>
  <c r="W303" i="15"/>
  <c r="BV303" i="15" s="1"/>
  <c r="Y704" i="15"/>
  <c r="BX704" i="15" s="1"/>
  <c r="Y672" i="15"/>
  <c r="BX672" i="15" s="1"/>
  <c r="Z816" i="15"/>
  <c r="BY816" i="15" s="1"/>
  <c r="Z800" i="15"/>
  <c r="BY800" i="15" s="1"/>
  <c r="Z656" i="15"/>
  <c r="BY656" i="15" s="1"/>
  <c r="Z192" i="15"/>
  <c r="BY192" i="15" s="1"/>
  <c r="AA1035" i="15"/>
  <c r="BZ1035" i="15" s="1"/>
  <c r="AA839" i="15"/>
  <c r="BZ839" i="15" s="1"/>
  <c r="AA691" i="15"/>
  <c r="BZ691" i="15" s="1"/>
  <c r="AA597" i="15"/>
  <c r="BZ597" i="15" s="1"/>
  <c r="AA565" i="15"/>
  <c r="BZ565" i="15" s="1"/>
  <c r="AA440" i="15"/>
  <c r="BZ440" i="15" s="1"/>
  <c r="K900" i="15"/>
  <c r="BJ900" i="15" s="1"/>
  <c r="K625" i="15"/>
  <c r="BJ625" i="15" s="1"/>
  <c r="K577" i="15"/>
  <c r="BJ577" i="15" s="1"/>
  <c r="AB1024" i="15"/>
  <c r="CA1024" i="15" s="1"/>
  <c r="AB891" i="15"/>
  <c r="CA891" i="15" s="1"/>
  <c r="AB832" i="15"/>
  <c r="CA832" i="15" s="1"/>
  <c r="AB736" i="15"/>
  <c r="CA736" i="15" s="1"/>
  <c r="AB528" i="15"/>
  <c r="CA528" i="15" s="1"/>
  <c r="L524" i="15"/>
  <c r="BK524" i="15" s="1"/>
  <c r="AC984" i="15"/>
  <c r="CB984" i="15" s="1"/>
  <c r="AC660" i="15"/>
  <c r="CB660" i="15" s="1"/>
  <c r="AC504" i="15"/>
  <c r="CB504" i="15" s="1"/>
  <c r="AC328" i="15"/>
  <c r="CB328" i="15" s="1"/>
  <c r="M833" i="15"/>
  <c r="BL833" i="15" s="1"/>
  <c r="M340" i="15"/>
  <c r="BL340" i="15" s="1"/>
  <c r="M180" i="15"/>
  <c r="BL180" i="15" s="1"/>
  <c r="AD832" i="15"/>
  <c r="CC832" i="15" s="1"/>
  <c r="AD736" i="15"/>
  <c r="CC736" i="15" s="1"/>
  <c r="N1032" i="15"/>
  <c r="BM1032" i="15" s="1"/>
  <c r="N872" i="15"/>
  <c r="BM872" i="15" s="1"/>
  <c r="N840" i="15"/>
  <c r="BM840" i="15" s="1"/>
  <c r="N808" i="15"/>
  <c r="BM808" i="15" s="1"/>
  <c r="N152" i="15"/>
  <c r="BM152" i="15" s="1"/>
  <c r="O621" i="15"/>
  <c r="BN621" i="15" s="1"/>
  <c r="O224" i="15"/>
  <c r="BN224" i="15" s="1"/>
  <c r="P220" i="15"/>
  <c r="BO220" i="15" s="1"/>
  <c r="Q1048" i="15"/>
  <c r="BP1048" i="15" s="1"/>
  <c r="Q904" i="15"/>
  <c r="BP904" i="15" s="1"/>
  <c r="Q792" i="15"/>
  <c r="BP792" i="15" s="1"/>
  <c r="Q392" i="15"/>
  <c r="BP392" i="15" s="1"/>
  <c r="R788" i="15"/>
  <c r="BQ788" i="15" s="1"/>
  <c r="R628" i="15"/>
  <c r="BQ628" i="15" s="1"/>
  <c r="R596" i="15"/>
  <c r="BQ596" i="15" s="1"/>
  <c r="S728" i="15"/>
  <c r="BR728" i="15" s="1"/>
  <c r="S585" i="15"/>
  <c r="BR585" i="15" s="1"/>
  <c r="S242" i="15"/>
  <c r="BR242" i="15" s="1"/>
  <c r="V864" i="15"/>
  <c r="BU864" i="15" s="1"/>
  <c r="V672" i="15"/>
  <c r="BU672" i="15" s="1"/>
  <c r="V592" i="15"/>
  <c r="BU592" i="15" s="1"/>
  <c r="W932" i="15"/>
  <c r="BV932" i="15" s="1"/>
  <c r="V388" i="15"/>
  <c r="BU388" i="15" s="1"/>
  <c r="W252" i="15"/>
  <c r="BV252" i="15" s="1"/>
  <c r="X806" i="15"/>
  <c r="BW806" i="15" s="1"/>
  <c r="X650" i="15"/>
  <c r="BW650" i="15" s="1"/>
  <c r="X517" i="15"/>
  <c r="BW517" i="15" s="1"/>
  <c r="X245" i="15"/>
  <c r="BW245" i="15" s="1"/>
  <c r="X213" i="15"/>
  <c r="BW213" i="15" s="1"/>
  <c r="Y173" i="15"/>
  <c r="BX173" i="15" s="1"/>
  <c r="Y125" i="15"/>
  <c r="BX125" i="15" s="1"/>
  <c r="Z961" i="15"/>
  <c r="BY961" i="15" s="1"/>
  <c r="Z849" i="15"/>
  <c r="BY849" i="15" s="1"/>
  <c r="AA195" i="15"/>
  <c r="BZ195" i="15" s="1"/>
  <c r="K881" i="15"/>
  <c r="BJ881" i="15" s="1"/>
  <c r="K481" i="15"/>
  <c r="BJ481" i="15" s="1"/>
  <c r="K417" i="15"/>
  <c r="BJ417" i="15" s="1"/>
  <c r="K121" i="15"/>
  <c r="BJ121" i="15" s="1"/>
  <c r="AB1044" i="15"/>
  <c r="CA1044" i="15" s="1"/>
  <c r="AB914" i="15"/>
  <c r="CA914" i="15" s="1"/>
  <c r="AB853" i="15"/>
  <c r="CA853" i="15" s="1"/>
  <c r="AB501" i="15"/>
  <c r="CA501" i="15" s="1"/>
  <c r="AB251" i="15"/>
  <c r="CA251" i="15" s="1"/>
  <c r="L920" i="15"/>
  <c r="BK920" i="15" s="1"/>
  <c r="L857" i="15"/>
  <c r="BK857" i="15" s="1"/>
  <c r="L175" i="15"/>
  <c r="BK175" i="15" s="1"/>
  <c r="AC573" i="15"/>
  <c r="CB573" i="15" s="1"/>
  <c r="AC365" i="15"/>
  <c r="CB365" i="15" s="1"/>
  <c r="M897" i="15"/>
  <c r="BL897" i="15" s="1"/>
  <c r="M653" i="15"/>
  <c r="BL653" i="15" s="1"/>
  <c r="M637" i="15"/>
  <c r="BL637" i="15" s="1"/>
  <c r="M481" i="15"/>
  <c r="BL481" i="15" s="1"/>
  <c r="M193" i="15"/>
  <c r="BL193" i="15" s="1"/>
  <c r="AD1029" i="15"/>
  <c r="CC1029" i="15" s="1"/>
  <c r="AD997" i="15"/>
  <c r="CC997" i="15" s="1"/>
  <c r="AD773" i="15"/>
  <c r="CC773" i="15" s="1"/>
  <c r="N193" i="15"/>
  <c r="BM193" i="15" s="1"/>
  <c r="O1003" i="15"/>
  <c r="BN1003" i="15" s="1"/>
  <c r="O911" i="15"/>
  <c r="BN911" i="15" s="1"/>
  <c r="O874" i="15"/>
  <c r="BN874" i="15" s="1"/>
  <c r="P932" i="15"/>
  <c r="BO932" i="15" s="1"/>
  <c r="P761" i="15"/>
  <c r="BO761" i="15" s="1"/>
  <c r="P517" i="15"/>
  <c r="BO517" i="15" s="1"/>
  <c r="P197" i="15"/>
  <c r="BO197" i="15" s="1"/>
  <c r="Q957" i="15"/>
  <c r="BP957" i="15" s="1"/>
  <c r="Q714" i="15"/>
  <c r="BP714" i="15" s="1"/>
  <c r="Q650" i="15"/>
  <c r="BP650" i="15" s="1"/>
  <c r="Q477" i="15"/>
  <c r="BP477" i="15" s="1"/>
  <c r="Q221" i="15"/>
  <c r="BP221" i="15" s="1"/>
  <c r="R833" i="15"/>
  <c r="BQ833" i="15" s="1"/>
  <c r="R241" i="15"/>
  <c r="BQ241" i="15" s="1"/>
  <c r="R177" i="15"/>
  <c r="BQ177" i="15" s="1"/>
  <c r="S844" i="15"/>
  <c r="BR844" i="15" s="1"/>
  <c r="S784" i="15"/>
  <c r="BR784" i="15" s="1"/>
  <c r="S681" i="15"/>
  <c r="BR681" i="15" s="1"/>
  <c r="S330" i="15"/>
  <c r="BR330" i="15" s="1"/>
  <c r="T417" i="15"/>
  <c r="BS417" i="15" s="1"/>
  <c r="T117" i="15"/>
  <c r="BS117" i="15" s="1"/>
  <c r="U873" i="15"/>
  <c r="BT873" i="15" s="1"/>
  <c r="U673" i="15"/>
  <c r="BT673" i="15" s="1"/>
  <c r="U657" i="15"/>
  <c r="BT657" i="15" s="1"/>
  <c r="U597" i="15"/>
  <c r="BT597" i="15" s="1"/>
  <c r="U389" i="15"/>
  <c r="BT389" i="15" s="1"/>
  <c r="U229" i="15"/>
  <c r="BT229" i="15" s="1"/>
  <c r="U85" i="15"/>
  <c r="BT85" i="15" s="1"/>
  <c r="V910" i="15"/>
  <c r="BU910" i="15" s="1"/>
  <c r="V665" i="15"/>
  <c r="BU665" i="15" s="1"/>
  <c r="V473" i="15"/>
  <c r="BU473" i="15" s="1"/>
  <c r="V313" i="15"/>
  <c r="BU313" i="15" s="1"/>
  <c r="V71" i="15"/>
  <c r="BU71" i="15" s="1"/>
  <c r="W815" i="15"/>
  <c r="BV815" i="15" s="1"/>
  <c r="W814" i="15"/>
  <c r="BV814" i="15" s="1"/>
  <c r="W704" i="15"/>
  <c r="BV704" i="15" s="1"/>
  <c r="W165" i="15"/>
  <c r="BV165" i="15" s="1"/>
  <c r="W97" i="15"/>
  <c r="BV97" i="15" s="1"/>
  <c r="X636" i="15"/>
  <c r="BW636" i="15" s="1"/>
  <c r="Y274" i="15"/>
  <c r="BX274" i="15" s="1"/>
  <c r="Z1062" i="15"/>
  <c r="BY1062" i="15" s="1"/>
  <c r="Z966" i="15"/>
  <c r="BY966" i="15" s="1"/>
  <c r="Z822" i="15"/>
  <c r="BY822" i="15" s="1"/>
  <c r="Z448" i="15"/>
  <c r="BY448" i="15" s="1"/>
  <c r="AA974" i="15"/>
  <c r="BZ974" i="15" s="1"/>
  <c r="AA894" i="15"/>
  <c r="BZ894" i="15" s="1"/>
  <c r="AA753" i="15"/>
  <c r="BZ753" i="15" s="1"/>
  <c r="AA729" i="15"/>
  <c r="BZ729" i="15" s="1"/>
  <c r="AA697" i="15"/>
  <c r="BZ697" i="15" s="1"/>
  <c r="AA668" i="15"/>
  <c r="BZ668" i="15" s="1"/>
  <c r="AA110" i="15"/>
  <c r="BZ110" i="15" s="1"/>
  <c r="K280" i="15"/>
  <c r="BJ280" i="15" s="1"/>
  <c r="K335" i="15"/>
  <c r="BJ335" i="15" s="1"/>
  <c r="AB1011" i="15"/>
  <c r="CA1011" i="15" s="1"/>
  <c r="AB742" i="15"/>
  <c r="CA742" i="15" s="1"/>
  <c r="AB534" i="15"/>
  <c r="CA534" i="15" s="1"/>
  <c r="AB204" i="15"/>
  <c r="CA204" i="15" s="1"/>
  <c r="L765" i="15"/>
  <c r="BK765" i="15" s="1"/>
  <c r="L682" i="15"/>
  <c r="BK682" i="15" s="1"/>
  <c r="L522" i="15"/>
  <c r="BK522" i="15" s="1"/>
  <c r="L506" i="15"/>
  <c r="BK506" i="15" s="1"/>
  <c r="AC894" i="15"/>
  <c r="CB894" i="15" s="1"/>
  <c r="AC782" i="15"/>
  <c r="CB782" i="15" s="1"/>
  <c r="AC622" i="15"/>
  <c r="CB622" i="15" s="1"/>
  <c r="AC334" i="15"/>
  <c r="CB334" i="15" s="1"/>
  <c r="M786" i="15"/>
  <c r="BL786" i="15" s="1"/>
  <c r="M654" i="15"/>
  <c r="BL654" i="15" s="1"/>
  <c r="M226" i="15"/>
  <c r="BL226" i="15" s="1"/>
  <c r="M146" i="15"/>
  <c r="BL146" i="15" s="1"/>
  <c r="M130" i="15"/>
  <c r="BL130" i="15" s="1"/>
  <c r="AD1046" i="15"/>
  <c r="CC1046" i="15" s="1"/>
  <c r="AD566" i="15"/>
  <c r="CC566" i="15" s="1"/>
  <c r="N974" i="15"/>
  <c r="BM974" i="15" s="1"/>
  <c r="N350" i="15"/>
  <c r="BM350" i="15" s="1"/>
  <c r="N302" i="15"/>
  <c r="BM302" i="15" s="1"/>
  <c r="O837" i="15"/>
  <c r="BN837" i="15" s="1"/>
  <c r="P104" i="15"/>
  <c r="BO104" i="15" s="1"/>
  <c r="Q334" i="15"/>
  <c r="BP334" i="15" s="1"/>
  <c r="Q286" i="15"/>
  <c r="BP286" i="15" s="1"/>
  <c r="Q206" i="15"/>
  <c r="BP206" i="15" s="1"/>
  <c r="R962" i="15"/>
  <c r="BQ962" i="15" s="1"/>
  <c r="R770" i="15"/>
  <c r="BQ770" i="15" s="1"/>
  <c r="R706" i="15"/>
  <c r="BQ706" i="15" s="1"/>
  <c r="R482" i="15"/>
  <c r="BQ482" i="15" s="1"/>
  <c r="R306" i="15"/>
  <c r="BQ306" i="15" s="1"/>
  <c r="S678" i="15"/>
  <c r="BR678" i="15" s="1"/>
  <c r="T986" i="15"/>
  <c r="BS986" i="15" s="1"/>
  <c r="T162" i="15"/>
  <c r="BS162" i="15" s="1"/>
  <c r="T146" i="15"/>
  <c r="BS146" i="15" s="1"/>
  <c r="U290" i="15"/>
  <c r="BT290" i="15" s="1"/>
  <c r="V454" i="15"/>
  <c r="BU454" i="15" s="1"/>
  <c r="V182" i="15"/>
  <c r="BU182" i="15" s="1"/>
  <c r="W697" i="15"/>
  <c r="BV697" i="15" s="1"/>
  <c r="W462" i="15"/>
  <c r="BV462" i="15" s="1"/>
  <c r="W334" i="15"/>
  <c r="BV334" i="15" s="1"/>
  <c r="W286" i="15"/>
  <c r="BV286" i="15" s="1"/>
  <c r="X723" i="15"/>
  <c r="BW723" i="15" s="1"/>
  <c r="X243" i="15"/>
  <c r="BW243" i="15" s="1"/>
  <c r="Y379" i="15"/>
  <c r="BX379" i="15" s="1"/>
  <c r="Y251" i="15"/>
  <c r="BX251" i="15" s="1"/>
  <c r="Y76" i="15"/>
  <c r="BX76" i="15" s="1"/>
  <c r="Z1031" i="15"/>
  <c r="BY1031" i="15" s="1"/>
  <c r="Z599" i="15"/>
  <c r="BY599" i="15" s="1"/>
  <c r="Z311" i="15"/>
  <c r="BY311" i="15" s="1"/>
  <c r="Z263" i="15"/>
  <c r="BY263" i="15" s="1"/>
  <c r="Z106" i="15"/>
  <c r="BY106" i="15" s="1"/>
  <c r="Z73" i="15"/>
  <c r="BY73" i="15" s="1"/>
  <c r="AA1051" i="15"/>
  <c r="BZ1051" i="15" s="1"/>
  <c r="AA395" i="15"/>
  <c r="BZ395" i="15" s="1"/>
  <c r="AA305" i="15"/>
  <c r="BZ305" i="15" s="1"/>
  <c r="AA328" i="15"/>
  <c r="BZ328" i="15" s="1"/>
  <c r="K985" i="15"/>
  <c r="BJ985" i="15" s="1"/>
  <c r="K706" i="15"/>
  <c r="BJ706" i="15" s="1"/>
  <c r="K519" i="15"/>
  <c r="BJ519" i="15" s="1"/>
  <c r="K131" i="15"/>
  <c r="BJ131" i="15" s="1"/>
  <c r="K108" i="15"/>
  <c r="BJ108" i="15" s="1"/>
  <c r="AB753" i="15"/>
  <c r="CA753" i="15" s="1"/>
  <c r="AB451" i="15"/>
  <c r="CA451" i="15" s="1"/>
  <c r="AB297" i="15"/>
  <c r="CA297" i="15" s="1"/>
  <c r="L735" i="15"/>
  <c r="BK735" i="15" s="1"/>
  <c r="L623" i="15"/>
  <c r="BK623" i="15" s="1"/>
  <c r="L98" i="15"/>
  <c r="BK98" i="15" s="1"/>
  <c r="AC856" i="15"/>
  <c r="CB856" i="15" s="1"/>
  <c r="M759" i="15"/>
  <c r="BL759" i="15" s="1"/>
  <c r="M567" i="15"/>
  <c r="BL567" i="15" s="1"/>
  <c r="M535" i="15"/>
  <c r="BL535" i="15" s="1"/>
  <c r="M455" i="15"/>
  <c r="BL455" i="15" s="1"/>
  <c r="AD931" i="15"/>
  <c r="CC931" i="15" s="1"/>
  <c r="AD915" i="15"/>
  <c r="CC915" i="15" s="1"/>
  <c r="AD867" i="15"/>
  <c r="CC867" i="15" s="1"/>
  <c r="AD579" i="15"/>
  <c r="CC579" i="15" s="1"/>
  <c r="AD227" i="15"/>
  <c r="CC227" i="15" s="1"/>
  <c r="AD195" i="15"/>
  <c r="CC195" i="15" s="1"/>
  <c r="AD163" i="15"/>
  <c r="CC163" i="15" s="1"/>
  <c r="N919" i="15"/>
  <c r="BM919" i="15" s="1"/>
  <c r="N631" i="15"/>
  <c r="BM631" i="15" s="1"/>
  <c r="N407" i="15"/>
  <c r="BM407" i="15" s="1"/>
  <c r="N327" i="15"/>
  <c r="BM327" i="15" s="1"/>
  <c r="O632" i="15"/>
  <c r="BN632" i="15" s="1"/>
  <c r="P910" i="15"/>
  <c r="BO910" i="15" s="1"/>
  <c r="P227" i="15"/>
  <c r="BO227" i="15" s="1"/>
  <c r="Q939" i="15"/>
  <c r="BP939" i="15" s="1"/>
  <c r="Q891" i="15"/>
  <c r="BP891" i="15" s="1"/>
  <c r="Q619" i="15"/>
  <c r="BP619" i="15" s="1"/>
  <c r="R807" i="15"/>
  <c r="BQ807" i="15" s="1"/>
  <c r="S695" i="15"/>
  <c r="BR695" i="15" s="1"/>
  <c r="T653" i="15"/>
  <c r="BS653" i="15" s="1"/>
  <c r="T551" i="15"/>
  <c r="BS551" i="15" s="1"/>
  <c r="T189" i="15"/>
  <c r="BS189" i="15" s="1"/>
  <c r="U687" i="15"/>
  <c r="BT687" i="15" s="1"/>
  <c r="U195" i="15"/>
  <c r="BT195" i="15" s="1"/>
  <c r="U163" i="15"/>
  <c r="BT163" i="15" s="1"/>
  <c r="U108" i="15"/>
  <c r="BT108" i="15" s="1"/>
  <c r="V959" i="15"/>
  <c r="BU959" i="15" s="1"/>
  <c r="V799" i="15"/>
  <c r="BU799" i="15" s="1"/>
  <c r="V543" i="15"/>
  <c r="BU543" i="15" s="1"/>
  <c r="V479" i="15"/>
  <c r="BU479" i="15" s="1"/>
  <c r="V255" i="15"/>
  <c r="BU255" i="15" s="1"/>
  <c r="V175" i="15"/>
  <c r="BU175" i="15" s="1"/>
  <c r="W883" i="15"/>
  <c r="BV883" i="15" s="1"/>
  <c r="W810" i="15"/>
  <c r="BV810" i="15" s="1"/>
  <c r="W355" i="15"/>
  <c r="BV355" i="15" s="1"/>
  <c r="X348" i="15"/>
  <c r="BW348" i="15" s="1"/>
  <c r="X116" i="15"/>
  <c r="BW116" i="15" s="1"/>
  <c r="Y920" i="15"/>
  <c r="BX920" i="15" s="1"/>
  <c r="Z756" i="15"/>
  <c r="BY756" i="15" s="1"/>
  <c r="Z94" i="15"/>
  <c r="BY94" i="15" s="1"/>
  <c r="AA843" i="15"/>
  <c r="BZ843" i="15" s="1"/>
  <c r="AA799" i="15"/>
  <c r="BZ799" i="15" s="1"/>
  <c r="AA585" i="15"/>
  <c r="BZ585" i="15" s="1"/>
  <c r="AA663" i="15"/>
  <c r="BZ663" i="15" s="1"/>
  <c r="AA178" i="15"/>
  <c r="BZ178" i="15" s="1"/>
  <c r="K1064" i="15"/>
  <c r="BJ1064" i="15" s="1"/>
  <c r="K997" i="15"/>
  <c r="BJ997" i="15" s="1"/>
  <c r="K739" i="15"/>
  <c r="BJ739" i="15" s="1"/>
  <c r="AB1060" i="15"/>
  <c r="CA1060" i="15" s="1"/>
  <c r="AB961" i="15"/>
  <c r="CA961" i="15" s="1"/>
  <c r="AB647" i="15"/>
  <c r="CA647" i="15" s="1"/>
  <c r="AB628" i="15"/>
  <c r="CA628" i="15" s="1"/>
  <c r="AB612" i="15"/>
  <c r="CA612" i="15" s="1"/>
  <c r="AB436" i="15"/>
  <c r="CA436" i="15" s="1"/>
  <c r="L1057" i="15"/>
  <c r="BK1057" i="15" s="1"/>
  <c r="L832" i="15"/>
  <c r="BK832" i="15" s="1"/>
  <c r="L624" i="15"/>
  <c r="BK624" i="15" s="1"/>
  <c r="L198" i="15"/>
  <c r="BK198" i="15" s="1"/>
  <c r="AC841" i="15"/>
  <c r="CB841" i="15" s="1"/>
  <c r="AC764" i="15"/>
  <c r="CB764" i="15" s="1"/>
  <c r="AC236" i="15"/>
  <c r="CB236" i="15" s="1"/>
  <c r="M472" i="15"/>
  <c r="BL472" i="15" s="1"/>
  <c r="M376" i="15"/>
  <c r="BL376" i="15" s="1"/>
  <c r="AD1060" i="15"/>
  <c r="CC1060" i="15" s="1"/>
  <c r="AD708" i="15"/>
  <c r="CC708" i="15" s="1"/>
  <c r="AD692" i="15"/>
  <c r="CC692" i="15" s="1"/>
  <c r="AD340" i="15"/>
  <c r="CC340" i="15" s="1"/>
  <c r="AD244" i="15"/>
  <c r="CC244" i="15" s="1"/>
  <c r="AD164" i="15"/>
  <c r="CC164" i="15" s="1"/>
  <c r="AD77" i="15"/>
  <c r="CC77" i="15" s="1"/>
  <c r="N732" i="15"/>
  <c r="BM732" i="15" s="1"/>
  <c r="N486" i="15"/>
  <c r="BM486" i="15" s="1"/>
  <c r="N252" i="15"/>
  <c r="BM252" i="15" s="1"/>
  <c r="O812" i="15"/>
  <c r="BN812" i="15" s="1"/>
  <c r="O703" i="15"/>
  <c r="BN703" i="15" s="1"/>
  <c r="O647" i="15"/>
  <c r="BN647" i="15" s="1"/>
  <c r="P943" i="15"/>
  <c r="BO943" i="15" s="1"/>
  <c r="P192" i="15"/>
  <c r="BO192" i="15" s="1"/>
  <c r="P176" i="15"/>
  <c r="BO176" i="15" s="1"/>
  <c r="P71" i="15"/>
  <c r="BO71" i="15" s="1"/>
  <c r="Q988" i="15"/>
  <c r="BP988" i="15" s="1"/>
  <c r="Q892" i="15"/>
  <c r="BP892" i="15" s="1"/>
  <c r="Q540" i="15"/>
  <c r="BP540" i="15" s="1"/>
  <c r="Q316" i="15"/>
  <c r="BP316" i="15" s="1"/>
  <c r="Q252" i="15"/>
  <c r="BP252" i="15" s="1"/>
  <c r="Q156" i="15"/>
  <c r="BP156" i="15" s="1"/>
  <c r="R1032" i="15"/>
  <c r="BQ1032" i="15" s="1"/>
  <c r="R952" i="15"/>
  <c r="BQ952" i="15" s="1"/>
  <c r="R728" i="15"/>
  <c r="BQ728" i="15" s="1"/>
  <c r="R232" i="15"/>
  <c r="BQ232" i="15" s="1"/>
  <c r="R200" i="15"/>
  <c r="BQ200" i="15" s="1"/>
  <c r="S960" i="15"/>
  <c r="BR960" i="15" s="1"/>
  <c r="S831" i="15"/>
  <c r="BR831" i="15" s="1"/>
  <c r="S480" i="15"/>
  <c r="BR480" i="15" s="1"/>
  <c r="S448" i="15"/>
  <c r="BR448" i="15" s="1"/>
  <c r="S368" i="15"/>
  <c r="BR368" i="15" s="1"/>
  <c r="T844" i="15"/>
  <c r="BS844" i="15" s="1"/>
  <c r="T732" i="15"/>
  <c r="BS732" i="15" s="1"/>
  <c r="T380" i="15"/>
  <c r="BS380" i="15" s="1"/>
  <c r="T226" i="15"/>
  <c r="BS226" i="15" s="1"/>
  <c r="T210" i="15"/>
  <c r="BS210" i="15" s="1"/>
  <c r="T194" i="15"/>
  <c r="BS194" i="15" s="1"/>
  <c r="U708" i="15"/>
  <c r="BT708" i="15" s="1"/>
  <c r="U456" i="15"/>
  <c r="BT456" i="15" s="1"/>
  <c r="X750" i="15"/>
  <c r="BW750" i="15" s="1"/>
  <c r="X281" i="15"/>
  <c r="BW281" i="15" s="1"/>
  <c r="X107" i="15"/>
  <c r="BW107" i="15" s="1"/>
  <c r="Y881" i="15"/>
  <c r="BX881" i="15" s="1"/>
  <c r="Y801" i="15"/>
  <c r="BX801" i="15" s="1"/>
  <c r="Y529" i="15"/>
  <c r="BX529" i="15" s="1"/>
  <c r="Y305" i="15"/>
  <c r="BX305" i="15" s="1"/>
  <c r="Y209" i="15"/>
  <c r="BX209" i="15" s="1"/>
  <c r="Z1029" i="15"/>
  <c r="BY1029" i="15" s="1"/>
  <c r="Z869" i="15"/>
  <c r="BY869" i="15" s="1"/>
  <c r="Z479" i="15"/>
  <c r="BY479" i="15" s="1"/>
  <c r="Z447" i="15"/>
  <c r="BY447" i="15" s="1"/>
  <c r="Z293" i="15"/>
  <c r="BY293" i="15" s="1"/>
  <c r="AA925" i="15"/>
  <c r="BZ925" i="15" s="1"/>
  <c r="AA918" i="15"/>
  <c r="BZ918" i="15" s="1"/>
  <c r="AA622" i="15"/>
  <c r="BZ622" i="15" s="1"/>
  <c r="AA590" i="15"/>
  <c r="BZ590" i="15" s="1"/>
  <c r="AA417" i="15"/>
  <c r="BZ417" i="15" s="1"/>
  <c r="AA369" i="15"/>
  <c r="BZ369" i="15" s="1"/>
  <c r="AA295" i="15"/>
  <c r="BZ295" i="15" s="1"/>
  <c r="AA263" i="15"/>
  <c r="BZ263" i="15" s="1"/>
  <c r="AA183" i="15"/>
  <c r="BZ183" i="15" s="1"/>
  <c r="K720" i="15"/>
  <c r="BJ720" i="15" s="1"/>
  <c r="K357" i="15"/>
  <c r="BJ357" i="15" s="1"/>
  <c r="K235" i="15"/>
  <c r="BJ235" i="15" s="1"/>
  <c r="K141" i="15"/>
  <c r="BJ141" i="15" s="1"/>
  <c r="AB1014" i="15"/>
  <c r="CA1014" i="15" s="1"/>
  <c r="AB796" i="15"/>
  <c r="CA796" i="15" s="1"/>
  <c r="AB713" i="15"/>
  <c r="CA713" i="15" s="1"/>
  <c r="AB287" i="15"/>
  <c r="CA287" i="15" s="1"/>
  <c r="L640" i="15"/>
  <c r="BK640" i="15" s="1"/>
  <c r="L493" i="15"/>
  <c r="BK493" i="15" s="1"/>
  <c r="AC785" i="15"/>
  <c r="CB785" i="15" s="1"/>
  <c r="AC497" i="15"/>
  <c r="CB497" i="15" s="1"/>
  <c r="AC385" i="15"/>
  <c r="CB385" i="15" s="1"/>
  <c r="AC84" i="15"/>
  <c r="CB84" i="15" s="1"/>
  <c r="M866" i="15"/>
  <c r="BL866" i="15" s="1"/>
  <c r="M293" i="15"/>
  <c r="BL293" i="15" s="1"/>
  <c r="AD873" i="15"/>
  <c r="CC873" i="15" s="1"/>
  <c r="AD713" i="15"/>
  <c r="CC713" i="15" s="1"/>
  <c r="N661" i="15"/>
  <c r="BM661" i="15" s="1"/>
  <c r="N447" i="15"/>
  <c r="BM447" i="15" s="1"/>
  <c r="N197" i="15"/>
  <c r="BM197" i="15" s="1"/>
  <c r="O129" i="15"/>
  <c r="BN129" i="15" s="1"/>
  <c r="P97" i="15"/>
  <c r="BO97" i="15" s="1"/>
  <c r="Q1009" i="15"/>
  <c r="BP1009" i="15" s="1"/>
  <c r="Q881" i="15"/>
  <c r="BP881" i="15" s="1"/>
  <c r="Q353" i="15"/>
  <c r="BP353" i="15" s="1"/>
  <c r="Q177" i="15"/>
  <c r="BP177" i="15" s="1"/>
  <c r="R677" i="15"/>
  <c r="BQ677" i="15" s="1"/>
  <c r="R501" i="15"/>
  <c r="BQ501" i="15" s="1"/>
  <c r="R133" i="15"/>
  <c r="BQ133" i="15" s="1"/>
  <c r="R98" i="15"/>
  <c r="BQ98" i="15" s="1"/>
  <c r="S642" i="15"/>
  <c r="BR642" i="15" s="1"/>
  <c r="S481" i="15"/>
  <c r="BR481" i="15" s="1"/>
  <c r="S169" i="15"/>
  <c r="BR169" i="15" s="1"/>
  <c r="T1010" i="15"/>
  <c r="BS1010" i="15" s="1"/>
  <c r="T932" i="15"/>
  <c r="BS932" i="15" s="1"/>
  <c r="T389" i="15"/>
  <c r="BS389" i="15" s="1"/>
  <c r="U921" i="15"/>
  <c r="BT921" i="15" s="1"/>
  <c r="U569" i="15"/>
  <c r="BT569" i="15" s="1"/>
  <c r="W797" i="15"/>
  <c r="BV797" i="15" s="1"/>
  <c r="W742" i="15"/>
  <c r="BV742" i="15" s="1"/>
  <c r="W676" i="15"/>
  <c r="BV676" i="15" s="1"/>
  <c r="W598" i="15"/>
  <c r="BV598" i="15" s="1"/>
  <c r="W377" i="15"/>
  <c r="BV377" i="15" s="1"/>
  <c r="X562" i="15"/>
  <c r="BW562" i="15" s="1"/>
  <c r="X370" i="15"/>
  <c r="BW370" i="15" s="1"/>
  <c r="Y851" i="15"/>
  <c r="BX851" i="15" s="1"/>
  <c r="Y374" i="15"/>
  <c r="BX374" i="15" s="1"/>
  <c r="Y326" i="15"/>
  <c r="BX326" i="15" s="1"/>
  <c r="Z426" i="15"/>
  <c r="BY426" i="15" s="1"/>
  <c r="Z346" i="15"/>
  <c r="BY346" i="15" s="1"/>
  <c r="Z101" i="15"/>
  <c r="BY101" i="15" s="1"/>
  <c r="AA849" i="15"/>
  <c r="BZ849" i="15" s="1"/>
  <c r="AA559" i="15"/>
  <c r="BZ559" i="15" s="1"/>
  <c r="AA73" i="15"/>
  <c r="BZ73" i="15" s="1"/>
  <c r="K339" i="15"/>
  <c r="BJ339" i="15" s="1"/>
  <c r="K142" i="15"/>
  <c r="BJ142" i="15" s="1"/>
  <c r="AB937" i="15"/>
  <c r="CA937" i="15" s="1"/>
  <c r="AB858" i="15"/>
  <c r="CA858" i="15" s="1"/>
  <c r="AB765" i="15"/>
  <c r="CA765" i="15" s="1"/>
  <c r="AB346" i="15"/>
  <c r="CA346" i="15" s="1"/>
  <c r="AB142" i="15"/>
  <c r="CA142" i="15" s="1"/>
  <c r="L971" i="15"/>
  <c r="BK971" i="15" s="1"/>
  <c r="L955" i="15"/>
  <c r="BK955" i="15" s="1"/>
  <c r="L642" i="15"/>
  <c r="BK642" i="15" s="1"/>
  <c r="L622" i="15"/>
  <c r="BK622" i="15" s="1"/>
  <c r="L446" i="15"/>
  <c r="BK446" i="15" s="1"/>
  <c r="L414" i="15"/>
  <c r="BK414" i="15" s="1"/>
  <c r="L196" i="15"/>
  <c r="BK196" i="15" s="1"/>
  <c r="AC734" i="15"/>
  <c r="CB734" i="15" s="1"/>
  <c r="AC338" i="15"/>
  <c r="CB338" i="15" s="1"/>
  <c r="AC274" i="15"/>
  <c r="CB274" i="15" s="1"/>
  <c r="M1062" i="15"/>
  <c r="BL1062" i="15" s="1"/>
  <c r="M630" i="15"/>
  <c r="BL630" i="15" s="1"/>
  <c r="AD890" i="15"/>
  <c r="CC890" i="15" s="1"/>
  <c r="AD794" i="15"/>
  <c r="CC794" i="15" s="1"/>
  <c r="AD468" i="15"/>
  <c r="CC468" i="15" s="1"/>
  <c r="AD362" i="15"/>
  <c r="CC362" i="15" s="1"/>
  <c r="N962" i="15"/>
  <c r="BM962" i="15" s="1"/>
  <c r="N722" i="15"/>
  <c r="BM722" i="15" s="1"/>
  <c r="O1000" i="15"/>
  <c r="BN1000" i="15" s="1"/>
  <c r="O890" i="15"/>
  <c r="BN890" i="15" s="1"/>
  <c r="O615" i="15"/>
  <c r="BN615" i="15" s="1"/>
  <c r="O567" i="15"/>
  <c r="BN567" i="15" s="1"/>
  <c r="O528" i="15"/>
  <c r="BN528" i="15" s="1"/>
  <c r="O314" i="15"/>
  <c r="BN314" i="15" s="1"/>
  <c r="O298" i="15"/>
  <c r="BN298" i="15" s="1"/>
  <c r="O170" i="15"/>
  <c r="BN170" i="15" s="1"/>
  <c r="P606" i="15"/>
  <c r="BO606" i="15" s="1"/>
  <c r="P190" i="15"/>
  <c r="BO190" i="15" s="1"/>
  <c r="Q274" i="15"/>
  <c r="BP274" i="15" s="1"/>
  <c r="Q130" i="15"/>
  <c r="BP130" i="15" s="1"/>
  <c r="R870" i="15"/>
  <c r="BQ870" i="15" s="1"/>
  <c r="R614" i="15"/>
  <c r="BQ614" i="15" s="1"/>
  <c r="R550" i="15"/>
  <c r="BQ550" i="15" s="1"/>
  <c r="R182" i="15"/>
  <c r="BQ182" i="15" s="1"/>
  <c r="R134" i="15"/>
  <c r="BQ134" i="15" s="1"/>
  <c r="S924" i="15"/>
  <c r="BR924" i="15" s="1"/>
  <c r="T706" i="15"/>
  <c r="BS706" i="15" s="1"/>
  <c r="T232" i="15"/>
  <c r="BS232" i="15" s="1"/>
  <c r="U598" i="15"/>
  <c r="BT598" i="15" s="1"/>
  <c r="V634" i="15"/>
  <c r="BU634" i="15" s="1"/>
  <c r="V554" i="15"/>
  <c r="BU554" i="15" s="1"/>
  <c r="V394" i="15"/>
  <c r="BU394" i="15" s="1"/>
  <c r="V362" i="15"/>
  <c r="BU362" i="15" s="1"/>
  <c r="W1008" i="15"/>
  <c r="BV1008" i="15" s="1"/>
  <c r="W482" i="15"/>
  <c r="BV482" i="15" s="1"/>
  <c r="X711" i="15"/>
  <c r="BW711" i="15" s="1"/>
  <c r="X659" i="15"/>
  <c r="BW659" i="15" s="1"/>
  <c r="X615" i="15"/>
  <c r="BW615" i="15" s="1"/>
  <c r="X519" i="15"/>
  <c r="BW519" i="15" s="1"/>
  <c r="Y651" i="15"/>
  <c r="BX651" i="15" s="1"/>
  <c r="Y463" i="15"/>
  <c r="BX463" i="15" s="1"/>
  <c r="Z955" i="15"/>
  <c r="BY955" i="15" s="1"/>
  <c r="Z299" i="15"/>
  <c r="BY299" i="15" s="1"/>
  <c r="Z219" i="15"/>
  <c r="BY219" i="15" s="1"/>
  <c r="Z155" i="15"/>
  <c r="BY155" i="15" s="1"/>
  <c r="AA1023" i="15"/>
  <c r="BZ1023" i="15" s="1"/>
  <c r="AA975" i="15"/>
  <c r="BZ975" i="15" s="1"/>
  <c r="K632" i="15"/>
  <c r="BJ632" i="15" s="1"/>
  <c r="K177" i="15"/>
  <c r="BJ177" i="15" s="1"/>
  <c r="K167" i="15"/>
  <c r="BJ167" i="15" s="1"/>
  <c r="AB809" i="15"/>
  <c r="CA809" i="15" s="1"/>
  <c r="AB653" i="15"/>
  <c r="CA653" i="15" s="1"/>
  <c r="AB143" i="15"/>
  <c r="CA143" i="15" s="1"/>
  <c r="L976" i="15"/>
  <c r="BK976" i="15" s="1"/>
  <c r="L499" i="15"/>
  <c r="BK499" i="15" s="1"/>
  <c r="L483" i="15"/>
  <c r="BK483" i="15" s="1"/>
  <c r="L336" i="15"/>
  <c r="BK336" i="15" s="1"/>
  <c r="L139" i="15"/>
  <c r="BK139" i="15" s="1"/>
  <c r="AC844" i="15"/>
  <c r="CB844" i="15" s="1"/>
  <c r="AC623" i="15"/>
  <c r="CB623" i="15" s="1"/>
  <c r="AC255" i="15"/>
  <c r="CB255" i="15" s="1"/>
  <c r="AC92" i="15"/>
  <c r="CB92" i="15" s="1"/>
  <c r="M1035" i="15"/>
  <c r="BL1035" i="15" s="1"/>
  <c r="M727" i="15"/>
  <c r="BL727" i="15" s="1"/>
  <c r="M114" i="15"/>
  <c r="BL114" i="15" s="1"/>
  <c r="AD1063" i="15"/>
  <c r="CC1063" i="15" s="1"/>
  <c r="AD999" i="15"/>
  <c r="CC999" i="15" s="1"/>
  <c r="AD935" i="15"/>
  <c r="CC935" i="15" s="1"/>
  <c r="AD919" i="15"/>
  <c r="CC919" i="15" s="1"/>
  <c r="AD567" i="15"/>
  <c r="CC567" i="15" s="1"/>
  <c r="AD231" i="15"/>
  <c r="CC231" i="15" s="1"/>
  <c r="N437" i="15"/>
  <c r="BM437" i="15" s="1"/>
  <c r="N379" i="15"/>
  <c r="BM379" i="15" s="1"/>
  <c r="N171" i="15"/>
  <c r="BM171" i="15" s="1"/>
  <c r="O670" i="15"/>
  <c r="BN670" i="15" s="1"/>
  <c r="O191" i="15"/>
  <c r="BN191" i="15" s="1"/>
  <c r="O143" i="15"/>
  <c r="BN143" i="15" s="1"/>
  <c r="P615" i="15"/>
  <c r="BO615" i="15" s="1"/>
  <c r="P524" i="15"/>
  <c r="BO524" i="15" s="1"/>
  <c r="Q959" i="15"/>
  <c r="BP959" i="15" s="1"/>
  <c r="Q828" i="15"/>
  <c r="BP828" i="15" s="1"/>
  <c r="Q652" i="15"/>
  <c r="BP652" i="15" s="1"/>
  <c r="Q559" i="15"/>
  <c r="BP559" i="15" s="1"/>
  <c r="R874" i="15"/>
  <c r="BQ874" i="15" s="1"/>
  <c r="R699" i="15"/>
  <c r="BQ699" i="15" s="1"/>
  <c r="R651" i="15"/>
  <c r="BQ651" i="15" s="1"/>
  <c r="R203" i="15"/>
  <c r="BQ203" i="15" s="1"/>
  <c r="S895" i="15"/>
  <c r="BR895" i="15" s="1"/>
  <c r="S830" i="15"/>
  <c r="BR830" i="15" s="1"/>
  <c r="T507" i="15"/>
  <c r="BS507" i="15" s="1"/>
  <c r="T475" i="15"/>
  <c r="BS475" i="15" s="1"/>
  <c r="T459" i="15"/>
  <c r="BS459" i="15" s="1"/>
  <c r="U119" i="15"/>
  <c r="BT119" i="15" s="1"/>
  <c r="V1059" i="15"/>
  <c r="BU1059" i="15" s="1"/>
  <c r="V915" i="15"/>
  <c r="BU915" i="15" s="1"/>
  <c r="V611" i="15"/>
  <c r="BU611" i="15" s="1"/>
  <c r="V547" i="15"/>
  <c r="BU547" i="15" s="1"/>
  <c r="V371" i="15"/>
  <c r="BU371" i="15" s="1"/>
  <c r="V291" i="15"/>
  <c r="BU291" i="15" s="1"/>
  <c r="V195" i="15"/>
  <c r="BU195" i="15" s="1"/>
  <c r="W1047" i="15"/>
  <c r="BV1047" i="15" s="1"/>
  <c r="W870" i="15"/>
  <c r="BV870" i="15" s="1"/>
  <c r="W548" i="15"/>
  <c r="BV548" i="15" s="1"/>
  <c r="X848" i="15"/>
  <c r="BW848" i="15" s="1"/>
  <c r="X304" i="15"/>
  <c r="BW304" i="15" s="1"/>
  <c r="Y796" i="15"/>
  <c r="BX796" i="15" s="1"/>
  <c r="Y556" i="15"/>
  <c r="BX556" i="15" s="1"/>
  <c r="Y508" i="15"/>
  <c r="BX508" i="15" s="1"/>
  <c r="Y396" i="15"/>
  <c r="BX396" i="15" s="1"/>
  <c r="Y188" i="15"/>
  <c r="BX188" i="15" s="1"/>
  <c r="Z1032" i="15"/>
  <c r="BY1032" i="15" s="1"/>
  <c r="Z808" i="15"/>
  <c r="BY808" i="15" s="1"/>
  <c r="Z600" i="15"/>
  <c r="BY600" i="15" s="1"/>
  <c r="Z514" i="15"/>
  <c r="BY514" i="15" s="1"/>
  <c r="AA879" i="15"/>
  <c r="BZ879" i="15" s="1"/>
  <c r="K827" i="15"/>
  <c r="BJ827" i="15" s="1"/>
  <c r="K601" i="15"/>
  <c r="BJ601" i="15" s="1"/>
  <c r="K492" i="15"/>
  <c r="BJ492" i="15" s="1"/>
  <c r="AB883" i="15"/>
  <c r="CA883" i="15" s="1"/>
  <c r="AB568" i="15"/>
  <c r="CA568" i="15" s="1"/>
  <c r="L500" i="15"/>
  <c r="BK500" i="15" s="1"/>
  <c r="AC912" i="15"/>
  <c r="CB912" i="15" s="1"/>
  <c r="AC896" i="15"/>
  <c r="CB896" i="15" s="1"/>
  <c r="AC256" i="15"/>
  <c r="CB256" i="15" s="1"/>
  <c r="M332" i="15"/>
  <c r="BL332" i="15" s="1"/>
  <c r="M65" i="15"/>
  <c r="BL65" i="15" s="1"/>
  <c r="AD936" i="15"/>
  <c r="CC936" i="15" s="1"/>
  <c r="AD360" i="15"/>
  <c r="CC360" i="15" s="1"/>
  <c r="AD200" i="15"/>
  <c r="CC200" i="15" s="1"/>
  <c r="N912" i="15"/>
  <c r="BM912" i="15" s="1"/>
  <c r="N688" i="15"/>
  <c r="BM688" i="15" s="1"/>
  <c r="N576" i="15"/>
  <c r="BM576" i="15" s="1"/>
  <c r="N560" i="15"/>
  <c r="BM560" i="15" s="1"/>
  <c r="O707" i="15"/>
  <c r="BN707" i="15" s="1"/>
  <c r="O408" i="15"/>
  <c r="BN408" i="15" s="1"/>
  <c r="O328" i="15"/>
  <c r="BN328" i="15" s="1"/>
  <c r="O152" i="15"/>
  <c r="BN152" i="15" s="1"/>
  <c r="P976" i="15"/>
  <c r="BO976" i="15" s="1"/>
  <c r="P244" i="15"/>
  <c r="BO244" i="15" s="1"/>
  <c r="R140" i="15"/>
  <c r="BQ140" i="15" s="1"/>
  <c r="S947" i="15"/>
  <c r="BR947" i="15" s="1"/>
  <c r="S930" i="15"/>
  <c r="BR930" i="15" s="1"/>
  <c r="S811" i="15"/>
  <c r="BR811" i="15" s="1"/>
  <c r="S96" i="15"/>
  <c r="BR96" i="15" s="1"/>
  <c r="T1024" i="15"/>
  <c r="BS1024" i="15" s="1"/>
  <c r="T989" i="15"/>
  <c r="BS989" i="15" s="1"/>
  <c r="T956" i="15"/>
  <c r="BS956" i="15" s="1"/>
  <c r="T704" i="15"/>
  <c r="BS704" i="15" s="1"/>
  <c r="T448" i="15"/>
  <c r="BS448" i="15" s="1"/>
  <c r="T230" i="15"/>
  <c r="BS230" i="15" s="1"/>
  <c r="U892" i="15"/>
  <c r="BT892" i="15" s="1"/>
  <c r="U841" i="15"/>
  <c r="BT841" i="15" s="1"/>
  <c r="U780" i="15"/>
  <c r="BT780" i="15" s="1"/>
  <c r="U604" i="15"/>
  <c r="BT604" i="15" s="1"/>
  <c r="U284" i="15"/>
  <c r="BT284" i="15" s="1"/>
  <c r="U268" i="15"/>
  <c r="BT268" i="15" s="1"/>
  <c r="U188" i="15"/>
  <c r="BT188" i="15" s="1"/>
  <c r="V903" i="15"/>
  <c r="BU903" i="15" s="1"/>
  <c r="V680" i="15"/>
  <c r="BU680" i="15" s="1"/>
  <c r="V472" i="15"/>
  <c r="BU472" i="15" s="1"/>
  <c r="V264" i="15"/>
  <c r="BU264" i="15" s="1"/>
  <c r="W960" i="15"/>
  <c r="BV960" i="15" s="1"/>
  <c r="W384" i="15"/>
  <c r="BV384" i="15" s="1"/>
  <c r="W256" i="15"/>
  <c r="BV256" i="15" s="1"/>
  <c r="W224" i="15"/>
  <c r="BV224" i="15" s="1"/>
  <c r="U916" i="15"/>
  <c r="BT916" i="15" s="1"/>
  <c r="U244" i="15"/>
  <c r="BT244" i="15" s="1"/>
  <c r="U71" i="15"/>
  <c r="BT71" i="15" s="1"/>
  <c r="X1003" i="15"/>
  <c r="BW1003" i="15" s="1"/>
  <c r="X801" i="15"/>
  <c r="BW801" i="15" s="1"/>
  <c r="Y917" i="15"/>
  <c r="BX917" i="15" s="1"/>
  <c r="Y773" i="15"/>
  <c r="BX773" i="15" s="1"/>
  <c r="Y533" i="15"/>
  <c r="BX533" i="15" s="1"/>
  <c r="Y485" i="15"/>
  <c r="BX485" i="15" s="1"/>
  <c r="Z1001" i="15"/>
  <c r="BY1001" i="15" s="1"/>
  <c r="Z745" i="15"/>
  <c r="BY745" i="15" s="1"/>
  <c r="AA813" i="15"/>
  <c r="BZ813" i="15" s="1"/>
  <c r="AA736" i="15"/>
  <c r="BZ736" i="15" s="1"/>
  <c r="AA437" i="15"/>
  <c r="BZ437" i="15" s="1"/>
  <c r="AA68" i="15"/>
  <c r="BZ68" i="15" s="1"/>
  <c r="AB1002" i="15"/>
  <c r="CA1002" i="15" s="1"/>
  <c r="AB940" i="15"/>
  <c r="CA940" i="15" s="1"/>
  <c r="L673" i="15"/>
  <c r="BK673" i="15" s="1"/>
  <c r="L247" i="15"/>
  <c r="BK247" i="15" s="1"/>
  <c r="L215" i="15"/>
  <c r="BK215" i="15" s="1"/>
  <c r="L183" i="15"/>
  <c r="BK183" i="15" s="1"/>
  <c r="AC1013" i="15"/>
  <c r="CB1013" i="15" s="1"/>
  <c r="AC917" i="15"/>
  <c r="CB917" i="15" s="1"/>
  <c r="AC581" i="15"/>
  <c r="CB581" i="15" s="1"/>
  <c r="AC309" i="15"/>
  <c r="CB309" i="15" s="1"/>
  <c r="M953" i="15"/>
  <c r="BL953" i="15" s="1"/>
  <c r="M393" i="15"/>
  <c r="BL393" i="15" s="1"/>
  <c r="M169" i="15"/>
  <c r="BL169" i="15" s="1"/>
  <c r="M121" i="15"/>
  <c r="BL121" i="15" s="1"/>
  <c r="AD413" i="15"/>
  <c r="CC413" i="15" s="1"/>
  <c r="AD125" i="15"/>
  <c r="CC125" i="15" s="1"/>
  <c r="N697" i="15"/>
  <c r="BM697" i="15" s="1"/>
  <c r="N451" i="15"/>
  <c r="BM451" i="15" s="1"/>
  <c r="N377" i="15"/>
  <c r="BM377" i="15" s="1"/>
  <c r="N329" i="15"/>
  <c r="BM329" i="15" s="1"/>
  <c r="N137" i="15"/>
  <c r="BM137" i="15" s="1"/>
  <c r="O341" i="15"/>
  <c r="BN341" i="15" s="1"/>
  <c r="P1003" i="15"/>
  <c r="BO1003" i="15" s="1"/>
  <c r="P861" i="15"/>
  <c r="BO861" i="15" s="1"/>
  <c r="P785" i="15"/>
  <c r="BO785" i="15" s="1"/>
  <c r="P137" i="15"/>
  <c r="BO137" i="15" s="1"/>
  <c r="Q981" i="15"/>
  <c r="BP981" i="15" s="1"/>
  <c r="Q933" i="15"/>
  <c r="BP933" i="15" s="1"/>
  <c r="Q658" i="15"/>
  <c r="BP658" i="15" s="1"/>
  <c r="Q597" i="15"/>
  <c r="BP597" i="15" s="1"/>
  <c r="Q165" i="15"/>
  <c r="BP165" i="15" s="1"/>
  <c r="R617" i="15"/>
  <c r="BQ617" i="15" s="1"/>
  <c r="R409" i="15"/>
  <c r="BQ409" i="15" s="1"/>
  <c r="R345" i="15"/>
  <c r="BQ345" i="15" s="1"/>
  <c r="S1044" i="15"/>
  <c r="BR1044" i="15" s="1"/>
  <c r="S885" i="15"/>
  <c r="BR885" i="15" s="1"/>
  <c r="S650" i="15"/>
  <c r="BR650" i="15" s="1"/>
  <c r="S610" i="15"/>
  <c r="BR610" i="15" s="1"/>
  <c r="S203" i="15"/>
  <c r="BR203" i="15" s="1"/>
  <c r="S85" i="15"/>
  <c r="BR85" i="15" s="1"/>
  <c r="T920" i="15"/>
  <c r="BS920" i="15" s="1"/>
  <c r="T764" i="15"/>
  <c r="BS764" i="15" s="1"/>
  <c r="T425" i="15"/>
  <c r="BS425" i="15" s="1"/>
  <c r="T271" i="15"/>
  <c r="BS271" i="15" s="1"/>
  <c r="T255" i="15"/>
  <c r="BS255" i="15" s="1"/>
  <c r="T74" i="15"/>
  <c r="BS74" i="15" s="1"/>
  <c r="U877" i="15"/>
  <c r="BT877" i="15" s="1"/>
  <c r="U237" i="15"/>
  <c r="BT237" i="15" s="1"/>
  <c r="U141" i="15"/>
  <c r="BT141" i="15" s="1"/>
  <c r="V913" i="15"/>
  <c r="BU913" i="15" s="1"/>
  <c r="V880" i="15"/>
  <c r="BU880" i="15" s="1"/>
  <c r="V82" i="15"/>
  <c r="BU82" i="15" s="1"/>
  <c r="W909" i="15"/>
  <c r="BV909" i="15" s="1"/>
  <c r="W712" i="15"/>
  <c r="BV712" i="15" s="1"/>
  <c r="W554" i="15"/>
  <c r="BV554" i="15" s="1"/>
  <c r="W541" i="15"/>
  <c r="BV541" i="15" s="1"/>
  <c r="W141" i="15"/>
  <c r="BV141" i="15" s="1"/>
  <c r="X954" i="15"/>
  <c r="BW954" i="15" s="1"/>
  <c r="Y410" i="15"/>
  <c r="BX410" i="15" s="1"/>
  <c r="Y154" i="15"/>
  <c r="BX154" i="15" s="1"/>
  <c r="Z504" i="15"/>
  <c r="BY504" i="15" s="1"/>
  <c r="AA1062" i="15"/>
  <c r="BZ1062" i="15" s="1"/>
  <c r="AA673" i="15"/>
  <c r="BZ673" i="15" s="1"/>
  <c r="K954" i="15"/>
  <c r="BJ954" i="15" s="1"/>
  <c r="K522" i="15"/>
  <c r="BJ522" i="15" s="1"/>
  <c r="K490" i="15"/>
  <c r="BJ490" i="15" s="1"/>
  <c r="K394" i="15"/>
  <c r="BJ394" i="15" s="1"/>
  <c r="L706" i="15"/>
  <c r="BK706" i="15" s="1"/>
  <c r="L546" i="15"/>
  <c r="BK546" i="15" s="1"/>
  <c r="L296" i="15"/>
  <c r="BK296" i="15" s="1"/>
  <c r="AC966" i="15"/>
  <c r="CB966" i="15" s="1"/>
  <c r="AC918" i="15"/>
  <c r="CB918" i="15" s="1"/>
  <c r="AC886" i="15"/>
  <c r="CB886" i="15" s="1"/>
  <c r="AC790" i="15"/>
  <c r="CB790" i="15" s="1"/>
  <c r="AC690" i="15"/>
  <c r="CB690" i="15" s="1"/>
  <c r="AC486" i="15"/>
  <c r="CB486" i="15" s="1"/>
  <c r="M762" i="15"/>
  <c r="BL762" i="15" s="1"/>
  <c r="M522" i="15"/>
  <c r="BL522" i="15" s="1"/>
  <c r="M266" i="15"/>
  <c r="BL266" i="15" s="1"/>
  <c r="M122" i="15"/>
  <c r="BL122" i="15" s="1"/>
  <c r="AD942" i="15"/>
  <c r="CC942" i="15" s="1"/>
  <c r="AD910" i="15"/>
  <c r="CC910" i="15" s="1"/>
  <c r="AD654" i="15"/>
  <c r="CC654" i="15" s="1"/>
  <c r="AD590" i="15"/>
  <c r="CC590" i="15" s="1"/>
  <c r="N374" i="15"/>
  <c r="BM374" i="15" s="1"/>
  <c r="O446" i="15"/>
  <c r="BN446" i="15" s="1"/>
  <c r="O254" i="15"/>
  <c r="BN254" i="15" s="1"/>
  <c r="O174" i="15"/>
  <c r="BN174" i="15" s="1"/>
  <c r="P1008" i="15"/>
  <c r="BO1008" i="15" s="1"/>
  <c r="Q534" i="15"/>
  <c r="BP534" i="15" s="1"/>
  <c r="Q486" i="15"/>
  <c r="BP486" i="15" s="1"/>
  <c r="Q278" i="15"/>
  <c r="BP278" i="15" s="1"/>
  <c r="Q89" i="15"/>
  <c r="BP89" i="15" s="1"/>
  <c r="R474" i="15"/>
  <c r="BQ474" i="15" s="1"/>
  <c r="S773" i="15"/>
  <c r="BR773" i="15" s="1"/>
  <c r="S607" i="15"/>
  <c r="BR607" i="15" s="1"/>
  <c r="S482" i="15"/>
  <c r="BR482" i="15" s="1"/>
  <c r="S216" i="15"/>
  <c r="BR216" i="15" s="1"/>
  <c r="T204" i="15"/>
  <c r="BS204" i="15" s="1"/>
  <c r="U906" i="15"/>
  <c r="BT906" i="15" s="1"/>
  <c r="U678" i="15"/>
  <c r="BT678" i="15" s="1"/>
  <c r="U458" i="15"/>
  <c r="BT458" i="15" s="1"/>
  <c r="U442" i="15"/>
  <c r="BT442" i="15" s="1"/>
  <c r="U410" i="15"/>
  <c r="BT410" i="15" s="1"/>
  <c r="U202" i="15"/>
  <c r="BT202" i="15" s="1"/>
  <c r="V382" i="15"/>
  <c r="BU382" i="15" s="1"/>
  <c r="V206" i="15"/>
  <c r="BU206" i="15" s="1"/>
  <c r="W996" i="15"/>
  <c r="BV996" i="15" s="1"/>
  <c r="W579" i="15"/>
  <c r="BV579" i="15" s="1"/>
  <c r="W310" i="15"/>
  <c r="BV310" i="15" s="1"/>
  <c r="W166" i="15"/>
  <c r="BV166" i="15" s="1"/>
  <c r="W150" i="15"/>
  <c r="BV150" i="15" s="1"/>
  <c r="W72" i="15"/>
  <c r="BV72" i="15" s="1"/>
  <c r="X683" i="15"/>
  <c r="BW683" i="15" s="1"/>
  <c r="X571" i="15"/>
  <c r="BW571" i="15" s="1"/>
  <c r="X395" i="15"/>
  <c r="BW395" i="15" s="1"/>
  <c r="Y419" i="15"/>
  <c r="BX419" i="15" s="1"/>
  <c r="Z1055" i="15"/>
  <c r="BY1055" i="15" s="1"/>
  <c r="Z991" i="15"/>
  <c r="BY991" i="15" s="1"/>
  <c r="Z719" i="15"/>
  <c r="BY719" i="15" s="1"/>
  <c r="Z575" i="15"/>
  <c r="BY575" i="15" s="1"/>
  <c r="AA979" i="15"/>
  <c r="BZ979" i="15" s="1"/>
  <c r="AA529" i="15"/>
  <c r="BZ529" i="15" s="1"/>
  <c r="K114" i="15"/>
  <c r="BJ114" i="15" s="1"/>
  <c r="AB1015" i="15"/>
  <c r="CA1015" i="15" s="1"/>
  <c r="AB902" i="15"/>
  <c r="CA902" i="15" s="1"/>
  <c r="AB587" i="15"/>
  <c r="CA587" i="15" s="1"/>
  <c r="AB459" i="15"/>
  <c r="CA459" i="15" s="1"/>
  <c r="AB411" i="15"/>
  <c r="CA411" i="15" s="1"/>
  <c r="AB177" i="15"/>
  <c r="CA177" i="15" s="1"/>
  <c r="L599" i="15"/>
  <c r="BK599" i="15" s="1"/>
  <c r="L583" i="15"/>
  <c r="BK583" i="15" s="1"/>
  <c r="L359" i="15"/>
  <c r="BK359" i="15" s="1"/>
  <c r="AC579" i="15"/>
  <c r="CB579" i="15" s="1"/>
  <c r="AC323" i="15"/>
  <c r="CB323" i="15" s="1"/>
  <c r="M527" i="15"/>
  <c r="BL527" i="15" s="1"/>
  <c r="AD955" i="15"/>
  <c r="CC955" i="15" s="1"/>
  <c r="N959" i="15"/>
  <c r="BM959" i="15" s="1"/>
  <c r="N879" i="15"/>
  <c r="BM879" i="15" s="1"/>
  <c r="N489" i="15"/>
  <c r="BM489" i="15" s="1"/>
  <c r="N415" i="15"/>
  <c r="BM415" i="15" s="1"/>
  <c r="N175" i="15"/>
  <c r="BM175" i="15" s="1"/>
  <c r="O403" i="15"/>
  <c r="BN403" i="15" s="1"/>
  <c r="O387" i="15"/>
  <c r="BN387" i="15" s="1"/>
  <c r="O243" i="15"/>
  <c r="BN243" i="15" s="1"/>
  <c r="O195" i="15"/>
  <c r="BN195" i="15" s="1"/>
  <c r="P1033" i="15"/>
  <c r="BO1033" i="15" s="1"/>
  <c r="P662" i="15"/>
  <c r="BO662" i="15" s="1"/>
  <c r="P94" i="15"/>
  <c r="BO94" i="15" s="1"/>
  <c r="Q899" i="15"/>
  <c r="BP899" i="15" s="1"/>
  <c r="Q82" i="15"/>
  <c r="BP82" i="15" s="1"/>
  <c r="R143" i="15"/>
  <c r="BQ143" i="15" s="1"/>
  <c r="S1042" i="15"/>
  <c r="BR1042" i="15" s="1"/>
  <c r="S945" i="15"/>
  <c r="BR945" i="15" s="1"/>
  <c r="S403" i="15"/>
  <c r="BR403" i="15" s="1"/>
  <c r="S313" i="15"/>
  <c r="BR313" i="15" s="1"/>
  <c r="S336" i="15"/>
  <c r="BR336" i="15" s="1"/>
  <c r="U555" i="15"/>
  <c r="BT555" i="15" s="1"/>
  <c r="U411" i="15"/>
  <c r="BT411" i="15" s="1"/>
  <c r="U187" i="15"/>
  <c r="BT187" i="15" s="1"/>
  <c r="V999" i="15"/>
  <c r="BU999" i="15" s="1"/>
  <c r="V791" i="15"/>
  <c r="BU791" i="15" s="1"/>
  <c r="X931" i="15"/>
  <c r="BW931" i="15" s="1"/>
  <c r="X292" i="15"/>
  <c r="BW292" i="15" s="1"/>
  <c r="Y975" i="15"/>
  <c r="BX975" i="15" s="1"/>
  <c r="Y880" i="15"/>
  <c r="BX880" i="15" s="1"/>
  <c r="Y224" i="15"/>
  <c r="BX224" i="15" s="1"/>
  <c r="Z875" i="15"/>
  <c r="BY875" i="15" s="1"/>
  <c r="Z684" i="15"/>
  <c r="BY684" i="15" s="1"/>
  <c r="Z380" i="15"/>
  <c r="BY380" i="15" s="1"/>
  <c r="Z268" i="15"/>
  <c r="BY268" i="15" s="1"/>
  <c r="Z236" i="15"/>
  <c r="BY236" i="15" s="1"/>
  <c r="Z119" i="15"/>
  <c r="BY119" i="15" s="1"/>
  <c r="AA791" i="15"/>
  <c r="BZ791" i="15" s="1"/>
  <c r="AA759" i="15"/>
  <c r="BZ759" i="15" s="1"/>
  <c r="AA282" i="15"/>
  <c r="BZ282" i="15" s="1"/>
  <c r="AA128" i="15"/>
  <c r="BZ128" i="15" s="1"/>
  <c r="K896" i="15"/>
  <c r="BJ896" i="15" s="1"/>
  <c r="K863" i="15"/>
  <c r="BJ863" i="15" s="1"/>
  <c r="K512" i="15"/>
  <c r="BJ512" i="15" s="1"/>
  <c r="K214" i="15"/>
  <c r="BJ214" i="15" s="1"/>
  <c r="K182" i="15"/>
  <c r="BJ182" i="15" s="1"/>
  <c r="AB670" i="15"/>
  <c r="CA670" i="15" s="1"/>
  <c r="AB412" i="15"/>
  <c r="CA412" i="15" s="1"/>
  <c r="L1047" i="15"/>
  <c r="BK1047" i="15" s="1"/>
  <c r="L552" i="15"/>
  <c r="BK552" i="15" s="1"/>
  <c r="L504" i="15"/>
  <c r="BK504" i="15" s="1"/>
  <c r="AC948" i="15"/>
  <c r="CB948" i="15" s="1"/>
  <c r="AC900" i="15"/>
  <c r="CB900" i="15" s="1"/>
  <c r="AC884" i="15"/>
  <c r="CB884" i="15" s="1"/>
  <c r="AC500" i="15"/>
  <c r="CB500" i="15" s="1"/>
  <c r="AC276" i="15"/>
  <c r="CB276" i="15" s="1"/>
  <c r="AC86" i="15"/>
  <c r="CB86" i="15" s="1"/>
  <c r="M1008" i="15"/>
  <c r="BL1008" i="15" s="1"/>
  <c r="M944" i="15"/>
  <c r="BL944" i="15" s="1"/>
  <c r="M448" i="15"/>
  <c r="BL448" i="15" s="1"/>
  <c r="AD636" i="15"/>
  <c r="CC636" i="15" s="1"/>
  <c r="AD620" i="15"/>
  <c r="CC620" i="15" s="1"/>
  <c r="AD572" i="15"/>
  <c r="CC572" i="15" s="1"/>
  <c r="AD412" i="15"/>
  <c r="CC412" i="15" s="1"/>
  <c r="O1002" i="15"/>
  <c r="BN1002" i="15" s="1"/>
  <c r="O843" i="15"/>
  <c r="BN843" i="15" s="1"/>
  <c r="O695" i="15"/>
  <c r="BN695" i="15" s="1"/>
  <c r="O585" i="15"/>
  <c r="BN585" i="15" s="1"/>
  <c r="O444" i="15"/>
  <c r="BN444" i="15" s="1"/>
  <c r="P728" i="15"/>
  <c r="BO728" i="15" s="1"/>
  <c r="Q1060" i="15"/>
  <c r="BP1060" i="15" s="1"/>
  <c r="Q916" i="15"/>
  <c r="BP916" i="15" s="1"/>
  <c r="Q721" i="15"/>
  <c r="BP721" i="15" s="1"/>
  <c r="R720" i="15"/>
  <c r="BQ720" i="15" s="1"/>
  <c r="R640" i="15"/>
  <c r="BQ640" i="15" s="1"/>
  <c r="R560" i="15"/>
  <c r="BQ560" i="15" s="1"/>
  <c r="R544" i="15"/>
  <c r="BQ544" i="15" s="1"/>
  <c r="S1013" i="15"/>
  <c r="BR1013" i="15" s="1"/>
  <c r="S968" i="15"/>
  <c r="BR968" i="15" s="1"/>
  <c r="S839" i="15"/>
  <c r="BR839" i="15" s="1"/>
  <c r="S536" i="15"/>
  <c r="BR536" i="15" s="1"/>
  <c r="T692" i="15"/>
  <c r="BS692" i="15" s="1"/>
  <c r="T628" i="15"/>
  <c r="BS628" i="15" s="1"/>
  <c r="T282" i="15"/>
  <c r="BS282" i="15" s="1"/>
  <c r="U592" i="15"/>
  <c r="BT592" i="15" s="1"/>
  <c r="V972" i="15"/>
  <c r="BU972" i="15" s="1"/>
  <c r="W944" i="15"/>
  <c r="BV944" i="15" s="1"/>
  <c r="W884" i="15"/>
  <c r="BV884" i="15" s="1"/>
  <c r="W609" i="15"/>
  <c r="BV609" i="15" s="1"/>
  <c r="W500" i="15"/>
  <c r="BV500" i="15" s="1"/>
  <c r="T325" i="15"/>
  <c r="BS325" i="15" s="1"/>
  <c r="U516" i="15"/>
  <c r="BT516" i="15" s="1"/>
  <c r="V656" i="15"/>
  <c r="BU656" i="15" s="1"/>
  <c r="W424" i="15"/>
  <c r="BV424" i="15" s="1"/>
  <c r="W956" i="15"/>
  <c r="BV956" i="15" s="1"/>
  <c r="W396" i="15"/>
  <c r="BV396" i="15" s="1"/>
  <c r="W348" i="15"/>
  <c r="BV348" i="15" s="1"/>
  <c r="Y1001" i="15"/>
  <c r="BX1001" i="15" s="1"/>
  <c r="Y985" i="15"/>
  <c r="BX985" i="15" s="1"/>
  <c r="Y393" i="15"/>
  <c r="BX393" i="15" s="1"/>
  <c r="Y345" i="15"/>
  <c r="BX345" i="15" s="1"/>
  <c r="Y153" i="15"/>
  <c r="BX153" i="15" s="1"/>
  <c r="Z941" i="15"/>
  <c r="BY941" i="15" s="1"/>
  <c r="Z621" i="15"/>
  <c r="BY621" i="15" s="1"/>
  <c r="Z285" i="15"/>
  <c r="BY285" i="15" s="1"/>
  <c r="Z189" i="15"/>
  <c r="BY189" i="15" s="1"/>
  <c r="AA630" i="15"/>
  <c r="BZ630" i="15" s="1"/>
  <c r="K860" i="15"/>
  <c r="BJ860" i="15" s="1"/>
  <c r="K461" i="15"/>
  <c r="BJ461" i="15" s="1"/>
  <c r="AB1040" i="15"/>
  <c r="CA1040" i="15" s="1"/>
  <c r="L914" i="15"/>
  <c r="BK914" i="15" s="1"/>
  <c r="L565" i="15"/>
  <c r="BK565" i="15" s="1"/>
  <c r="L517" i="15"/>
  <c r="BK517" i="15" s="1"/>
  <c r="AC985" i="15"/>
  <c r="CB985" i="15" s="1"/>
  <c r="AC645" i="15"/>
  <c r="CB645" i="15" s="1"/>
  <c r="AC249" i="15"/>
  <c r="CB249" i="15" s="1"/>
  <c r="AC169" i="15"/>
  <c r="CB169" i="15" s="1"/>
  <c r="M1037" i="15"/>
  <c r="BL1037" i="15" s="1"/>
  <c r="M925" i="15"/>
  <c r="BL925" i="15" s="1"/>
  <c r="M621" i="15"/>
  <c r="BL621" i="15" s="1"/>
  <c r="M589" i="15"/>
  <c r="BL589" i="15" s="1"/>
  <c r="AD897" i="15"/>
  <c r="CC897" i="15" s="1"/>
  <c r="AD721" i="15"/>
  <c r="CC721" i="15" s="1"/>
  <c r="AD491" i="15"/>
  <c r="CC491" i="15" s="1"/>
  <c r="AD193" i="15"/>
  <c r="CC193" i="15" s="1"/>
  <c r="N911" i="15"/>
  <c r="BM911" i="15" s="1"/>
  <c r="N733" i="15"/>
  <c r="BM733" i="15" s="1"/>
  <c r="N503" i="15"/>
  <c r="BM503" i="15" s="1"/>
  <c r="O724" i="15"/>
  <c r="BN724" i="15" s="1"/>
  <c r="O409" i="15"/>
  <c r="BN409" i="15" s="1"/>
  <c r="O377" i="15"/>
  <c r="BN377" i="15" s="1"/>
  <c r="P807" i="15"/>
  <c r="BO807" i="15" s="1"/>
  <c r="P721" i="15"/>
  <c r="BO721" i="15" s="1"/>
  <c r="P593" i="15"/>
  <c r="BO593" i="15" s="1"/>
  <c r="P481" i="15"/>
  <c r="BO481" i="15" s="1"/>
  <c r="Q694" i="15"/>
  <c r="BP694" i="15" s="1"/>
  <c r="R1037" i="15"/>
  <c r="BQ1037" i="15" s="1"/>
  <c r="R749" i="15"/>
  <c r="BQ749" i="15" s="1"/>
  <c r="R733" i="15"/>
  <c r="BQ733" i="15" s="1"/>
  <c r="R653" i="15"/>
  <c r="BQ653" i="15" s="1"/>
  <c r="S889" i="15"/>
  <c r="BR889" i="15" s="1"/>
  <c r="S598" i="15"/>
  <c r="BR598" i="15" s="1"/>
  <c r="S425" i="15"/>
  <c r="BR425" i="15" s="1"/>
  <c r="S161" i="15"/>
  <c r="BR161" i="15" s="1"/>
  <c r="T969" i="15"/>
  <c r="BS969" i="15" s="1"/>
  <c r="U449" i="15"/>
  <c r="BT449" i="15" s="1"/>
  <c r="V853" i="15"/>
  <c r="BU853" i="15" s="1"/>
  <c r="V773" i="15"/>
  <c r="BU773" i="15" s="1"/>
  <c r="V501" i="15"/>
  <c r="BU501" i="15" s="1"/>
  <c r="V116" i="15"/>
  <c r="BU116" i="15" s="1"/>
  <c r="W716" i="15"/>
  <c r="BV716" i="15" s="1"/>
  <c r="W513" i="15"/>
  <c r="BV513" i="15" s="1"/>
  <c r="X506" i="15"/>
  <c r="BW506" i="15" s="1"/>
  <c r="X218" i="15"/>
  <c r="BW218" i="15" s="1"/>
  <c r="Y606" i="15"/>
  <c r="BX606" i="15" s="1"/>
  <c r="Y366" i="15"/>
  <c r="BX366" i="15" s="1"/>
  <c r="Y302" i="15"/>
  <c r="BX302" i="15" s="1"/>
  <c r="Z418" i="15"/>
  <c r="BY418" i="15" s="1"/>
  <c r="Z178" i="15"/>
  <c r="BY178" i="15" s="1"/>
  <c r="AA946" i="15"/>
  <c r="BZ946" i="15" s="1"/>
  <c r="K697" i="15"/>
  <c r="BJ697" i="15" s="1"/>
  <c r="K635" i="15"/>
  <c r="BJ635" i="15" s="1"/>
  <c r="K414" i="15"/>
  <c r="BJ414" i="15" s="1"/>
  <c r="K118" i="15"/>
  <c r="BJ118" i="15" s="1"/>
  <c r="AB991" i="15"/>
  <c r="CA991" i="15" s="1"/>
  <c r="AB610" i="15"/>
  <c r="CA610" i="15" s="1"/>
  <c r="AB530" i="15"/>
  <c r="CA530" i="15" s="1"/>
  <c r="AB354" i="15"/>
  <c r="CA354" i="15" s="1"/>
  <c r="AB312" i="15"/>
  <c r="CA312" i="15" s="1"/>
  <c r="AB200" i="15"/>
  <c r="CA200" i="15" s="1"/>
  <c r="AB134" i="15"/>
  <c r="CA134" i="15" s="1"/>
  <c r="L816" i="15"/>
  <c r="BK816" i="15" s="1"/>
  <c r="L614" i="15"/>
  <c r="BK614" i="15" s="1"/>
  <c r="L534" i="15"/>
  <c r="BK534" i="15" s="1"/>
  <c r="AC922" i="15"/>
  <c r="CB922" i="15" s="1"/>
  <c r="AC890" i="15"/>
  <c r="CB890" i="15" s="1"/>
  <c r="AC726" i="15"/>
  <c r="CB726" i="15" s="1"/>
  <c r="AC710" i="15"/>
  <c r="CB710" i="15" s="1"/>
  <c r="AC442" i="15"/>
  <c r="CB442" i="15" s="1"/>
  <c r="AC378" i="15"/>
  <c r="CB378" i="15" s="1"/>
  <c r="AC170" i="15"/>
  <c r="CB170" i="15" s="1"/>
  <c r="AC154" i="15"/>
  <c r="CB154" i="15" s="1"/>
  <c r="AC138" i="15"/>
  <c r="CB138" i="15" s="1"/>
  <c r="M1054" i="15"/>
  <c r="BL1054" i="15" s="1"/>
  <c r="M542" i="15"/>
  <c r="BL542" i="15" s="1"/>
  <c r="AD1026" i="15"/>
  <c r="CC1026" i="15" s="1"/>
  <c r="AD930" i="15"/>
  <c r="CC930" i="15" s="1"/>
  <c r="AD274" i="15"/>
  <c r="CC274" i="15" s="1"/>
  <c r="N538" i="15"/>
  <c r="BM538" i="15" s="1"/>
  <c r="N346" i="15"/>
  <c r="BM346" i="15" s="1"/>
  <c r="N234" i="15"/>
  <c r="BM234" i="15" s="1"/>
  <c r="O898" i="15"/>
  <c r="BN898" i="15" s="1"/>
  <c r="O701" i="15"/>
  <c r="BN701" i="15" s="1"/>
  <c r="O402" i="15"/>
  <c r="BN402" i="15" s="1"/>
  <c r="P1030" i="15"/>
  <c r="BO1030" i="15" s="1"/>
  <c r="P933" i="15"/>
  <c r="BO933" i="15" s="1"/>
  <c r="P806" i="15"/>
  <c r="BO806" i="15" s="1"/>
  <c r="P726" i="15"/>
  <c r="BO726" i="15" s="1"/>
  <c r="P342" i="15"/>
  <c r="BO342" i="15" s="1"/>
  <c r="P278" i="15"/>
  <c r="BO278" i="15" s="1"/>
  <c r="P79" i="15"/>
  <c r="BO79" i="15" s="1"/>
  <c r="Q1050" i="15"/>
  <c r="BP1050" i="15" s="1"/>
  <c r="Q1018" i="15"/>
  <c r="BP1018" i="15" s="1"/>
  <c r="Q890" i="15"/>
  <c r="BP890" i="15" s="1"/>
  <c r="Q298" i="15"/>
  <c r="BP298" i="15" s="1"/>
  <c r="Q94" i="15"/>
  <c r="BP94" i="15" s="1"/>
  <c r="R1054" i="15"/>
  <c r="BQ1054" i="15" s="1"/>
  <c r="R1006" i="15"/>
  <c r="BQ1006" i="15" s="1"/>
  <c r="R750" i="15"/>
  <c r="BQ750" i="15" s="1"/>
  <c r="R542" i="15"/>
  <c r="BQ542" i="15" s="1"/>
  <c r="R478" i="15"/>
  <c r="BQ478" i="15" s="1"/>
  <c r="R462" i="15"/>
  <c r="BQ462" i="15" s="1"/>
  <c r="S1045" i="15"/>
  <c r="BR1045" i="15" s="1"/>
  <c r="S886" i="15"/>
  <c r="BR886" i="15" s="1"/>
  <c r="S611" i="15"/>
  <c r="BR611" i="15" s="1"/>
  <c r="S563" i="15"/>
  <c r="BR563" i="15" s="1"/>
  <c r="T288" i="15"/>
  <c r="BS288" i="15" s="1"/>
  <c r="T176" i="15"/>
  <c r="BS176" i="15" s="1"/>
  <c r="U1038" i="15"/>
  <c r="BT1038" i="15" s="1"/>
  <c r="U973" i="15"/>
  <c r="BT973" i="15" s="1"/>
  <c r="U910" i="15"/>
  <c r="BT910" i="15" s="1"/>
  <c r="U606" i="15"/>
  <c r="BT606" i="15" s="1"/>
  <c r="U590" i="15"/>
  <c r="BT590" i="15" s="1"/>
  <c r="U302" i="15"/>
  <c r="BT302" i="15" s="1"/>
  <c r="V994" i="15"/>
  <c r="BU994" i="15" s="1"/>
  <c r="V402" i="15"/>
  <c r="BU402" i="15" s="1"/>
  <c r="W1017" i="15"/>
  <c r="BV1017" i="15" s="1"/>
  <c r="W980" i="15"/>
  <c r="BV980" i="15" s="1"/>
  <c r="W857" i="15"/>
  <c r="BV857" i="15" s="1"/>
  <c r="W599" i="15"/>
  <c r="BV599" i="15" s="1"/>
  <c r="W551" i="15"/>
  <c r="BV551" i="15" s="1"/>
  <c r="X942" i="15"/>
  <c r="BW942" i="15" s="1"/>
  <c r="X890" i="15"/>
  <c r="BW890" i="15" s="1"/>
  <c r="X367" i="15"/>
  <c r="BW367" i="15" s="1"/>
  <c r="X110" i="15"/>
  <c r="BW110" i="15" s="1"/>
  <c r="Y295" i="15"/>
  <c r="BX295" i="15" s="1"/>
  <c r="Z1011" i="15"/>
  <c r="BY1011" i="15" s="1"/>
  <c r="Z898" i="15"/>
  <c r="BY898" i="15" s="1"/>
  <c r="Z627" i="15"/>
  <c r="BY627" i="15" s="1"/>
  <c r="AA950" i="15"/>
  <c r="BZ950" i="15" s="1"/>
  <c r="AA503" i="15"/>
  <c r="BZ503" i="15" s="1"/>
  <c r="K1042" i="15"/>
  <c r="BJ1042" i="15" s="1"/>
  <c r="K963" i="15"/>
  <c r="BJ963" i="15" s="1"/>
  <c r="K899" i="15"/>
  <c r="BJ899" i="15" s="1"/>
  <c r="K883" i="15"/>
  <c r="BJ883" i="15" s="1"/>
  <c r="K66" i="15"/>
  <c r="BJ66" i="15" s="1"/>
  <c r="AB687" i="15"/>
  <c r="CA687" i="15" s="1"/>
  <c r="AB591" i="15"/>
  <c r="CA591" i="15" s="1"/>
  <c r="AB527" i="15"/>
  <c r="CA527" i="15" s="1"/>
  <c r="AB229" i="15"/>
  <c r="CA229" i="15" s="1"/>
  <c r="L587" i="15"/>
  <c r="BK587" i="15" s="1"/>
  <c r="L289" i="15"/>
  <c r="BK289" i="15" s="1"/>
  <c r="AC836" i="15"/>
  <c r="CB836" i="15" s="1"/>
  <c r="AC199" i="15"/>
  <c r="CB199" i="15" s="1"/>
  <c r="AC151" i="15"/>
  <c r="CB151" i="15" s="1"/>
  <c r="M115" i="15"/>
  <c r="BL115" i="15" s="1"/>
  <c r="AD671" i="15"/>
  <c r="CC671" i="15" s="1"/>
  <c r="AD383" i="15"/>
  <c r="CC383" i="15" s="1"/>
  <c r="AD351" i="15"/>
  <c r="CC351" i="15" s="1"/>
  <c r="AD255" i="15"/>
  <c r="CC255" i="15" s="1"/>
  <c r="N547" i="15"/>
  <c r="BM547" i="15" s="1"/>
  <c r="N243" i="15"/>
  <c r="BM243" i="15" s="1"/>
  <c r="N227" i="15"/>
  <c r="BM227" i="15" s="1"/>
  <c r="O967" i="15"/>
  <c r="BN967" i="15" s="1"/>
  <c r="O819" i="15"/>
  <c r="BN819" i="15" s="1"/>
  <c r="O263" i="15"/>
  <c r="BN263" i="15" s="1"/>
  <c r="O151" i="15"/>
  <c r="BN151" i="15" s="1"/>
  <c r="P863" i="15"/>
  <c r="BO863" i="15" s="1"/>
  <c r="P831" i="15"/>
  <c r="BO831" i="15" s="1"/>
  <c r="P719" i="15"/>
  <c r="BO719" i="15" s="1"/>
  <c r="P559" i="15"/>
  <c r="BO559" i="15" s="1"/>
  <c r="P383" i="15"/>
  <c r="BO383" i="15" s="1"/>
  <c r="P303" i="15"/>
  <c r="BO303" i="15" s="1"/>
  <c r="Q967" i="15"/>
  <c r="BP967" i="15" s="1"/>
  <c r="Q852" i="15"/>
  <c r="BP852" i="15" s="1"/>
  <c r="R851" i="15"/>
  <c r="BQ851" i="15" s="1"/>
  <c r="R803" i="15"/>
  <c r="BQ803" i="15" s="1"/>
  <c r="S903" i="15"/>
  <c r="BR903" i="15" s="1"/>
  <c r="S269" i="15"/>
  <c r="BR269" i="15" s="1"/>
  <c r="T185" i="15"/>
  <c r="BS185" i="15" s="1"/>
  <c r="T336" i="15"/>
  <c r="BS336" i="15" s="1"/>
  <c r="U844" i="15"/>
  <c r="BT844" i="15" s="1"/>
  <c r="V555" i="15"/>
  <c r="BU555" i="15" s="1"/>
  <c r="V171" i="15"/>
  <c r="BU171" i="15" s="1"/>
  <c r="W287" i="15"/>
  <c r="BV287" i="15" s="1"/>
  <c r="W175" i="15"/>
  <c r="BV175" i="15" s="1"/>
  <c r="X812" i="15"/>
  <c r="BW812" i="15" s="1"/>
  <c r="X656" i="15"/>
  <c r="BW656" i="15" s="1"/>
  <c r="X360" i="15"/>
  <c r="BW360" i="15" s="1"/>
  <c r="Y452" i="15"/>
  <c r="BX452" i="15" s="1"/>
  <c r="Y148" i="15"/>
  <c r="BX148" i="15" s="1"/>
  <c r="Z1056" i="15"/>
  <c r="BY1056" i="15" s="1"/>
  <c r="Z1008" i="15"/>
  <c r="BY1008" i="15" s="1"/>
  <c r="Z160" i="15"/>
  <c r="BY160" i="15" s="1"/>
  <c r="AA1047" i="15"/>
  <c r="BZ1047" i="15" s="1"/>
  <c r="AA739" i="15"/>
  <c r="BZ739" i="15" s="1"/>
  <c r="AA116" i="15"/>
  <c r="BZ116" i="15" s="1"/>
  <c r="K609" i="15"/>
  <c r="BJ609" i="15" s="1"/>
  <c r="K96" i="15"/>
  <c r="BJ96" i="15" s="1"/>
  <c r="AB943" i="15"/>
  <c r="CA943" i="15" s="1"/>
  <c r="AB294" i="15"/>
  <c r="CA294" i="15" s="1"/>
  <c r="AB113" i="15"/>
  <c r="CA113" i="15" s="1"/>
  <c r="L1001" i="15"/>
  <c r="BK1001" i="15" s="1"/>
  <c r="L741" i="15"/>
  <c r="BK741" i="15" s="1"/>
  <c r="L663" i="15"/>
  <c r="BK663" i="15" s="1"/>
  <c r="L348" i="15"/>
  <c r="BK348" i="15" s="1"/>
  <c r="AC904" i="15"/>
  <c r="CB904" i="15" s="1"/>
  <c r="AC676" i="15"/>
  <c r="CB676" i="15" s="1"/>
  <c r="AC120" i="15"/>
  <c r="CB120" i="15" s="1"/>
  <c r="AC113" i="15"/>
  <c r="CB113" i="15" s="1"/>
  <c r="M964" i="15"/>
  <c r="BL964" i="15" s="1"/>
  <c r="M628" i="15"/>
  <c r="BL628" i="15" s="1"/>
  <c r="M420" i="15"/>
  <c r="BL420" i="15" s="1"/>
  <c r="AD992" i="15"/>
  <c r="CC992" i="15" s="1"/>
  <c r="AD768" i="15"/>
  <c r="CC768" i="15" s="1"/>
  <c r="AD506" i="15"/>
  <c r="CC506" i="15" s="1"/>
  <c r="N824" i="15"/>
  <c r="BM824" i="15" s="1"/>
  <c r="N466" i="15"/>
  <c r="BM466" i="15" s="1"/>
  <c r="N184" i="15"/>
  <c r="BM184" i="15" s="1"/>
  <c r="O520" i="15"/>
  <c r="BN520" i="15" s="1"/>
  <c r="O448" i="15"/>
  <c r="BN448" i="15" s="1"/>
  <c r="O352" i="15"/>
  <c r="BN352" i="15" s="1"/>
  <c r="P1020" i="15"/>
  <c r="BO1020" i="15" s="1"/>
  <c r="P968" i="15"/>
  <c r="BO968" i="15" s="1"/>
  <c r="P923" i="15"/>
  <c r="BO923" i="15" s="1"/>
  <c r="P136" i="15"/>
  <c r="BO136" i="15" s="1"/>
  <c r="Q869" i="15"/>
  <c r="BP869" i="15" s="1"/>
  <c r="Q677" i="15"/>
  <c r="BP677" i="15" s="1"/>
  <c r="Q552" i="15"/>
  <c r="BP552" i="15" s="1"/>
  <c r="Q504" i="15"/>
  <c r="BP504" i="15" s="1"/>
  <c r="R708" i="15"/>
  <c r="BQ708" i="15" s="1"/>
  <c r="R452" i="15"/>
  <c r="BQ452" i="15" s="1"/>
  <c r="R404" i="15"/>
  <c r="BQ404" i="15" s="1"/>
  <c r="S1001" i="15"/>
  <c r="BR1001" i="15" s="1"/>
  <c r="S859" i="15"/>
  <c r="BR859" i="15" s="1"/>
  <c r="S873" i="15"/>
  <c r="BR873" i="15" s="1"/>
  <c r="T712" i="15"/>
  <c r="BS712" i="15" s="1"/>
  <c r="T96" i="15"/>
  <c r="BS96" i="15" s="1"/>
  <c r="U596" i="15"/>
  <c r="BT596" i="15" s="1"/>
  <c r="U372" i="15"/>
  <c r="BT372" i="15" s="1"/>
  <c r="V768" i="15"/>
  <c r="BU768" i="15" s="1"/>
  <c r="V128" i="15"/>
  <c r="BU128" i="15" s="1"/>
  <c r="W629" i="15"/>
  <c r="BV629" i="15" s="1"/>
  <c r="V820" i="15"/>
  <c r="BU820" i="15" s="1"/>
  <c r="V772" i="15"/>
  <c r="BU772" i="15" s="1"/>
  <c r="W1018" i="15"/>
  <c r="BV1018" i="15" s="1"/>
  <c r="X916" i="15"/>
  <c r="BW916" i="15" s="1"/>
  <c r="X341" i="15"/>
  <c r="BW341" i="15" s="1"/>
  <c r="Y157" i="15"/>
  <c r="BX157" i="15" s="1"/>
  <c r="Z913" i="15"/>
  <c r="BY913" i="15" s="1"/>
  <c r="Z625" i="15"/>
  <c r="BY625" i="15" s="1"/>
  <c r="Z491" i="15"/>
  <c r="BY491" i="15" s="1"/>
  <c r="Z305" i="15"/>
  <c r="BY305" i="15" s="1"/>
  <c r="AA539" i="15"/>
  <c r="BZ539" i="15" s="1"/>
  <c r="K732" i="15"/>
  <c r="BJ732" i="15" s="1"/>
  <c r="AB994" i="15"/>
  <c r="CA994" i="15" s="1"/>
  <c r="L697" i="15"/>
  <c r="BK697" i="15" s="1"/>
  <c r="AC925" i="15"/>
  <c r="CB925" i="15" s="1"/>
  <c r="AC893" i="15"/>
  <c r="CB893" i="15" s="1"/>
  <c r="AC665" i="15"/>
  <c r="CB665" i="15" s="1"/>
  <c r="AC429" i="15"/>
  <c r="CB429" i="15" s="1"/>
  <c r="AC381" i="15"/>
  <c r="CB381" i="15" s="1"/>
  <c r="M1025" i="15"/>
  <c r="BL1025" i="15" s="1"/>
  <c r="AD853" i="15"/>
  <c r="CC853" i="15" s="1"/>
  <c r="AD661" i="15"/>
  <c r="CC661" i="15" s="1"/>
  <c r="AD97" i="15"/>
  <c r="CC97" i="15" s="1"/>
  <c r="N1009" i="15"/>
  <c r="BM1009" i="15" s="1"/>
  <c r="N849" i="15"/>
  <c r="BM849" i="15" s="1"/>
  <c r="N337" i="15"/>
  <c r="BM337" i="15" s="1"/>
  <c r="O828" i="15"/>
  <c r="BN828" i="15" s="1"/>
  <c r="O696" i="15"/>
  <c r="BN696" i="15" s="1"/>
  <c r="O365" i="15"/>
  <c r="BN365" i="15" s="1"/>
  <c r="O141" i="15"/>
  <c r="BN141" i="15" s="1"/>
  <c r="P896" i="15"/>
  <c r="BO896" i="15" s="1"/>
  <c r="P650" i="15"/>
  <c r="BO650" i="15" s="1"/>
  <c r="P613" i="15"/>
  <c r="BO613" i="15" s="1"/>
  <c r="P485" i="15"/>
  <c r="BO485" i="15" s="1"/>
  <c r="P229" i="15"/>
  <c r="BO229" i="15" s="1"/>
  <c r="Q909" i="15"/>
  <c r="BP909" i="15" s="1"/>
  <c r="Q893" i="15"/>
  <c r="BP893" i="15" s="1"/>
  <c r="Q541" i="15"/>
  <c r="BP541" i="15" s="1"/>
  <c r="Q429" i="15"/>
  <c r="BP429" i="15" s="1"/>
  <c r="Q301" i="15"/>
  <c r="BP301" i="15" s="1"/>
  <c r="Q68" i="15"/>
  <c r="BP68" i="15" s="1"/>
  <c r="R785" i="15"/>
  <c r="BQ785" i="15" s="1"/>
  <c r="S913" i="15"/>
  <c r="BR913" i="15" s="1"/>
  <c r="S768" i="15"/>
  <c r="BR768" i="15" s="1"/>
  <c r="T1006" i="15"/>
  <c r="BS1006" i="15" s="1"/>
  <c r="T957" i="15"/>
  <c r="BS957" i="15" s="1"/>
  <c r="T849" i="15"/>
  <c r="BS849" i="15" s="1"/>
  <c r="T806" i="15"/>
  <c r="BS806" i="15" s="1"/>
  <c r="T673" i="15"/>
  <c r="BS673" i="15" s="1"/>
  <c r="T609" i="15"/>
  <c r="BS609" i="15" s="1"/>
  <c r="T481" i="15"/>
  <c r="BS481" i="15" s="1"/>
  <c r="U773" i="15"/>
  <c r="BT773" i="15" s="1"/>
  <c r="U705" i="15"/>
  <c r="BT705" i="15" s="1"/>
  <c r="U533" i="15"/>
  <c r="BT533" i="15" s="1"/>
  <c r="V953" i="15"/>
  <c r="BU953" i="15" s="1"/>
  <c r="V681" i="15"/>
  <c r="BU681" i="15" s="1"/>
  <c r="V425" i="15"/>
  <c r="BU425" i="15" s="1"/>
  <c r="W965" i="15"/>
  <c r="BV965" i="15" s="1"/>
  <c r="W736" i="15"/>
  <c r="BV736" i="15" s="1"/>
  <c r="W649" i="15"/>
  <c r="BV649" i="15" s="1"/>
  <c r="W517" i="15"/>
  <c r="BV517" i="15" s="1"/>
  <c r="W389" i="15"/>
  <c r="BV389" i="15" s="1"/>
  <c r="W229" i="15"/>
  <c r="BV229" i="15" s="1"/>
  <c r="X925" i="15"/>
  <c r="BW925" i="15" s="1"/>
  <c r="X478" i="15"/>
  <c r="BW478" i="15" s="1"/>
  <c r="Y898" i="15"/>
  <c r="BX898" i="15" s="1"/>
  <c r="Y863" i="15"/>
  <c r="BX863" i="15" s="1"/>
  <c r="Y718" i="15"/>
  <c r="BX718" i="15" s="1"/>
  <c r="Y654" i="15"/>
  <c r="BX654" i="15" s="1"/>
  <c r="Y370" i="15"/>
  <c r="BX370" i="15" s="1"/>
  <c r="Y73" i="15"/>
  <c r="BX73" i="15" s="1"/>
  <c r="Z630" i="15"/>
  <c r="BY630" i="15" s="1"/>
  <c r="Z374" i="15"/>
  <c r="BY374" i="15" s="1"/>
  <c r="Z214" i="15"/>
  <c r="BY214" i="15" s="1"/>
  <c r="AA1054" i="15"/>
  <c r="BZ1054" i="15" s="1"/>
  <c r="AA331" i="15"/>
  <c r="BZ331" i="15" s="1"/>
  <c r="K942" i="15"/>
  <c r="BJ942" i="15" s="1"/>
  <c r="K623" i="15"/>
  <c r="BJ623" i="15" s="1"/>
  <c r="K418" i="15"/>
  <c r="BJ418" i="15" s="1"/>
  <c r="K402" i="15"/>
  <c r="BJ402" i="15" s="1"/>
  <c r="AB979" i="15"/>
  <c r="CA979" i="15" s="1"/>
  <c r="AB897" i="15"/>
  <c r="CA897" i="15" s="1"/>
  <c r="AB406" i="15"/>
  <c r="CA406" i="15" s="1"/>
  <c r="L885" i="15"/>
  <c r="BK885" i="15" s="1"/>
  <c r="L878" i="15"/>
  <c r="BK878" i="15" s="1"/>
  <c r="L813" i="15"/>
  <c r="BK813" i="15" s="1"/>
  <c r="L378" i="15"/>
  <c r="BK378" i="15" s="1"/>
  <c r="AC714" i="15"/>
  <c r="CB714" i="15" s="1"/>
  <c r="AC318" i="15"/>
  <c r="CB318" i="15" s="1"/>
  <c r="M978" i="15"/>
  <c r="BL978" i="15" s="1"/>
  <c r="M882" i="15"/>
  <c r="BL882" i="15" s="1"/>
  <c r="M530" i="15"/>
  <c r="BL530" i="15" s="1"/>
  <c r="M242" i="15"/>
  <c r="BL242" i="15" s="1"/>
  <c r="AD902" i="15"/>
  <c r="CC902" i="15" s="1"/>
  <c r="AD886" i="15"/>
  <c r="CC886" i="15" s="1"/>
  <c r="AD806" i="15"/>
  <c r="CC806" i="15" s="1"/>
  <c r="AD464" i="15"/>
  <c r="CC464" i="15" s="1"/>
  <c r="AD134" i="15"/>
  <c r="CC134" i="15" s="1"/>
  <c r="N846" i="15"/>
  <c r="BM846" i="15" s="1"/>
  <c r="N654" i="15"/>
  <c r="BM654" i="15" s="1"/>
  <c r="N456" i="15"/>
  <c r="BM456" i="15" s="1"/>
  <c r="N430" i="15"/>
  <c r="BM430" i="15" s="1"/>
  <c r="N222" i="15"/>
  <c r="BM222" i="15" s="1"/>
  <c r="O673" i="15"/>
  <c r="BN673" i="15" s="1"/>
  <c r="O358" i="15"/>
  <c r="BN358" i="15" s="1"/>
  <c r="O166" i="15"/>
  <c r="BN166" i="15" s="1"/>
  <c r="O134" i="15"/>
  <c r="BN134" i="15" s="1"/>
  <c r="O72" i="15"/>
  <c r="BN72" i="15" s="1"/>
  <c r="P986" i="15"/>
  <c r="BO986" i="15" s="1"/>
  <c r="P698" i="15"/>
  <c r="BO698" i="15" s="1"/>
  <c r="P522" i="15"/>
  <c r="BO522" i="15" s="1"/>
  <c r="P490" i="15"/>
  <c r="BO490" i="15" s="1"/>
  <c r="P474" i="15"/>
  <c r="BO474" i="15" s="1"/>
  <c r="P458" i="15"/>
  <c r="BO458" i="15" s="1"/>
  <c r="P378" i="15"/>
  <c r="BO378" i="15" s="1"/>
  <c r="Q590" i="15"/>
  <c r="BP590" i="15" s="1"/>
  <c r="Q302" i="15"/>
  <c r="BP302" i="15" s="1"/>
  <c r="Q110" i="15"/>
  <c r="BP110" i="15" s="1"/>
  <c r="R1042" i="15"/>
  <c r="BQ1042" i="15" s="1"/>
  <c r="R834" i="15"/>
  <c r="BQ834" i="15" s="1"/>
  <c r="R498" i="15"/>
  <c r="BQ498" i="15" s="1"/>
  <c r="R242" i="15"/>
  <c r="BQ242" i="15" s="1"/>
  <c r="S304" i="15"/>
  <c r="BR304" i="15" s="1"/>
  <c r="S111" i="15"/>
  <c r="BR111" i="15" s="1"/>
  <c r="T987" i="15"/>
  <c r="BS987" i="15" s="1"/>
  <c r="T925" i="15"/>
  <c r="BS925" i="15" s="1"/>
  <c r="T446" i="15"/>
  <c r="BS446" i="15" s="1"/>
  <c r="T430" i="15"/>
  <c r="BS430" i="15" s="1"/>
  <c r="T366" i="15"/>
  <c r="BS366" i="15" s="1"/>
  <c r="T308" i="15"/>
  <c r="BS308" i="15" s="1"/>
  <c r="T331" i="15"/>
  <c r="BS331" i="15" s="1"/>
  <c r="U786" i="15"/>
  <c r="BT786" i="15" s="1"/>
  <c r="U450" i="15"/>
  <c r="BT450" i="15" s="1"/>
  <c r="U258" i="15"/>
  <c r="BT258" i="15" s="1"/>
  <c r="V710" i="15"/>
  <c r="BU710" i="15" s="1"/>
  <c r="V630" i="15"/>
  <c r="BU630" i="15" s="1"/>
  <c r="W635" i="15"/>
  <c r="BV635" i="15" s="1"/>
  <c r="W619" i="15"/>
  <c r="BV619" i="15" s="1"/>
  <c r="W478" i="15"/>
  <c r="BV478" i="15" s="1"/>
  <c r="W69" i="15"/>
  <c r="BV69" i="15" s="1"/>
  <c r="X739" i="15"/>
  <c r="BW739" i="15" s="1"/>
  <c r="Y840" i="15"/>
  <c r="BX840" i="15" s="1"/>
  <c r="Y155" i="15"/>
  <c r="BX155" i="15" s="1"/>
  <c r="Z1063" i="15"/>
  <c r="BY1063" i="15" s="1"/>
  <c r="Z343" i="15"/>
  <c r="BY343" i="15" s="1"/>
  <c r="Z247" i="15"/>
  <c r="BY247" i="15" s="1"/>
  <c r="Z88" i="15"/>
  <c r="BY88" i="15" s="1"/>
  <c r="AA891" i="15"/>
  <c r="BZ891" i="15" s="1"/>
  <c r="AA858" i="15"/>
  <c r="BZ858" i="15" s="1"/>
  <c r="AA826" i="15"/>
  <c r="BZ826" i="15" s="1"/>
  <c r="AA662" i="15"/>
  <c r="BZ662" i="15" s="1"/>
  <c r="AA537" i="15"/>
  <c r="BZ537" i="15" s="1"/>
  <c r="AA167" i="15"/>
  <c r="BZ167" i="15" s="1"/>
  <c r="AA67" i="15"/>
  <c r="BZ67" i="15" s="1"/>
  <c r="K794" i="15"/>
  <c r="BJ794" i="15" s="1"/>
  <c r="K762" i="15"/>
  <c r="BJ762" i="15" s="1"/>
  <c r="AB627" i="15"/>
  <c r="CA627" i="15" s="1"/>
  <c r="L890" i="15"/>
  <c r="BK890" i="15" s="1"/>
  <c r="L863" i="15"/>
  <c r="BK863" i="15" s="1"/>
  <c r="L527" i="15"/>
  <c r="BK527" i="15" s="1"/>
  <c r="L479" i="15"/>
  <c r="BK479" i="15" s="1"/>
  <c r="L245" i="15"/>
  <c r="BK245" i="15" s="1"/>
  <c r="L229" i="15"/>
  <c r="BK229" i="15" s="1"/>
  <c r="L181" i="15"/>
  <c r="BK181" i="15" s="1"/>
  <c r="AC1003" i="15"/>
  <c r="CB1003" i="15" s="1"/>
  <c r="AC779" i="15"/>
  <c r="CB779" i="15" s="1"/>
  <c r="AC763" i="15"/>
  <c r="CB763" i="15" s="1"/>
  <c r="AC395" i="15"/>
  <c r="CB395" i="15" s="1"/>
  <c r="AC315" i="15"/>
  <c r="CB315" i="15" s="1"/>
  <c r="M868" i="15"/>
  <c r="BL868" i="15" s="1"/>
  <c r="M791" i="15"/>
  <c r="BL791" i="15" s="1"/>
  <c r="M599" i="15"/>
  <c r="BL599" i="15" s="1"/>
  <c r="M279" i="15"/>
  <c r="BL279" i="15" s="1"/>
  <c r="AD355" i="15"/>
  <c r="CC355" i="15" s="1"/>
  <c r="AD72" i="15"/>
  <c r="CC72" i="15" s="1"/>
  <c r="O1019" i="15"/>
  <c r="BN1019" i="15" s="1"/>
  <c r="O858" i="15"/>
  <c r="BN858" i="15" s="1"/>
  <c r="O219" i="15"/>
  <c r="BN219" i="15" s="1"/>
  <c r="P1027" i="15"/>
  <c r="BO1027" i="15" s="1"/>
  <c r="P975" i="15"/>
  <c r="BO975" i="15" s="1"/>
  <c r="P611" i="15"/>
  <c r="BO611" i="15" s="1"/>
  <c r="P67" i="15"/>
  <c r="BO67" i="15" s="1"/>
  <c r="Q955" i="15"/>
  <c r="BP955" i="15" s="1"/>
  <c r="Q123" i="15"/>
  <c r="BP123" i="15" s="1"/>
  <c r="R983" i="15"/>
  <c r="BQ983" i="15" s="1"/>
  <c r="R775" i="15"/>
  <c r="BQ775" i="15" s="1"/>
  <c r="S1032" i="15"/>
  <c r="BR1032" i="15" s="1"/>
  <c r="S826" i="15"/>
  <c r="BR826" i="15" s="1"/>
  <c r="S523" i="15"/>
  <c r="BR523" i="15" s="1"/>
  <c r="S459" i="15"/>
  <c r="BR459" i="15" s="1"/>
  <c r="S427" i="15"/>
  <c r="BR427" i="15" s="1"/>
  <c r="T996" i="15"/>
  <c r="BS996" i="15" s="1"/>
  <c r="T963" i="15"/>
  <c r="BS963" i="15" s="1"/>
  <c r="T762" i="15"/>
  <c r="BS762" i="15" s="1"/>
  <c r="T695" i="15"/>
  <c r="BS695" i="15" s="1"/>
  <c r="T391" i="15"/>
  <c r="BS391" i="15" s="1"/>
  <c r="U946" i="15"/>
  <c r="BT946" i="15" s="1"/>
  <c r="U451" i="15"/>
  <c r="BT451" i="15" s="1"/>
  <c r="V991" i="15"/>
  <c r="BU991" i="15" s="1"/>
  <c r="V815" i="15"/>
  <c r="BU815" i="15" s="1"/>
  <c r="W943" i="15"/>
  <c r="BV943" i="15" s="1"/>
  <c r="W592" i="15"/>
  <c r="BV592" i="15" s="1"/>
  <c r="X903" i="15"/>
  <c r="BW903" i="15" s="1"/>
  <c r="X768" i="15"/>
  <c r="BW768" i="15" s="1"/>
  <c r="X530" i="15"/>
  <c r="BW530" i="15" s="1"/>
  <c r="X252" i="15"/>
  <c r="BW252" i="15" s="1"/>
  <c r="X168" i="15"/>
  <c r="BW168" i="15" s="1"/>
  <c r="Y248" i="15"/>
  <c r="BX248" i="15" s="1"/>
  <c r="Y168" i="15"/>
  <c r="BX168" i="15" s="1"/>
  <c r="Z948" i="15"/>
  <c r="BY948" i="15" s="1"/>
  <c r="Z372" i="15"/>
  <c r="BY372" i="15" s="1"/>
  <c r="AA258" i="15"/>
  <c r="BZ258" i="15" s="1"/>
  <c r="AA71" i="15"/>
  <c r="BZ71" i="15" s="1"/>
  <c r="K344" i="15"/>
  <c r="BJ344" i="15" s="1"/>
  <c r="K270" i="15"/>
  <c r="BJ270" i="15" s="1"/>
  <c r="K132" i="15"/>
  <c r="BJ132" i="15" s="1"/>
  <c r="K112" i="15"/>
  <c r="BJ112" i="15" s="1"/>
  <c r="AB1009" i="15"/>
  <c r="CA1009" i="15" s="1"/>
  <c r="AB950" i="15"/>
  <c r="CA950" i="15" s="1"/>
  <c r="AB708" i="15"/>
  <c r="CA708" i="15" s="1"/>
  <c r="AB404" i="15"/>
  <c r="CA404" i="15" s="1"/>
  <c r="L989" i="15"/>
  <c r="BK989" i="15" s="1"/>
  <c r="L544" i="15"/>
  <c r="BK544" i="15" s="1"/>
  <c r="L230" i="15"/>
  <c r="BK230" i="15" s="1"/>
  <c r="AC809" i="15"/>
  <c r="CB809" i="15" s="1"/>
  <c r="AC664" i="15"/>
  <c r="CB664" i="15" s="1"/>
  <c r="AC140" i="15"/>
  <c r="CB140" i="15" s="1"/>
  <c r="M952" i="15"/>
  <c r="BL952" i="15" s="1"/>
  <c r="M724" i="15"/>
  <c r="BL724" i="15" s="1"/>
  <c r="AD446" i="15"/>
  <c r="CC446" i="15" s="1"/>
  <c r="AD528" i="15"/>
  <c r="CC528" i="15" s="1"/>
  <c r="AD324" i="15"/>
  <c r="CC324" i="15" s="1"/>
  <c r="AD308" i="15"/>
  <c r="CC308" i="15" s="1"/>
  <c r="N428" i="15"/>
  <c r="BM428" i="15" s="1"/>
  <c r="N109" i="15"/>
  <c r="BM109" i="15" s="1"/>
  <c r="O994" i="15"/>
  <c r="BN994" i="15" s="1"/>
  <c r="O492" i="15"/>
  <c r="BN492" i="15" s="1"/>
  <c r="O212" i="15"/>
  <c r="BN212" i="15" s="1"/>
  <c r="P832" i="15"/>
  <c r="BO832" i="15" s="1"/>
  <c r="P448" i="15"/>
  <c r="BO448" i="15" s="1"/>
  <c r="P208" i="15"/>
  <c r="BO208" i="15" s="1"/>
  <c r="P124" i="15"/>
  <c r="BO124" i="15" s="1"/>
  <c r="Q924" i="15"/>
  <c r="BP924" i="15" s="1"/>
  <c r="Q649" i="15"/>
  <c r="BP649" i="15" s="1"/>
  <c r="Q476" i="15"/>
  <c r="BP476" i="15" s="1"/>
  <c r="Q396" i="15"/>
  <c r="BP396" i="15" s="1"/>
  <c r="Q140" i="15"/>
  <c r="BP140" i="15" s="1"/>
  <c r="R584" i="15"/>
  <c r="BQ584" i="15" s="1"/>
  <c r="R312" i="15"/>
  <c r="BQ312" i="15" s="1"/>
  <c r="S278" i="15"/>
  <c r="BR278" i="15" s="1"/>
  <c r="S246" i="15"/>
  <c r="BR246" i="15" s="1"/>
  <c r="S140" i="15"/>
  <c r="BR140" i="15" s="1"/>
  <c r="T556" i="15"/>
  <c r="BS556" i="15" s="1"/>
  <c r="T444" i="15"/>
  <c r="BS444" i="15" s="1"/>
  <c r="U984" i="15"/>
  <c r="BT984" i="15" s="1"/>
  <c r="V612" i="15"/>
  <c r="BU612" i="15" s="1"/>
  <c r="W476" i="15"/>
  <c r="BV476" i="15" s="1"/>
  <c r="X1049" i="15"/>
  <c r="BW1049" i="15" s="1"/>
  <c r="X857" i="15"/>
  <c r="BW857" i="15" s="1"/>
  <c r="X797" i="15"/>
  <c r="BW797" i="15" s="1"/>
  <c r="X814" i="15"/>
  <c r="BW814" i="15" s="1"/>
  <c r="X489" i="15"/>
  <c r="BW489" i="15" s="1"/>
  <c r="Y1041" i="15"/>
  <c r="BX1041" i="15" s="1"/>
  <c r="Y273" i="15"/>
  <c r="BX273" i="15" s="1"/>
  <c r="Y257" i="15"/>
  <c r="BX257" i="15" s="1"/>
  <c r="Z981" i="15"/>
  <c r="BY981" i="15" s="1"/>
  <c r="AA941" i="15"/>
  <c r="BZ941" i="15" s="1"/>
  <c r="AA318" i="15"/>
  <c r="BZ318" i="15" s="1"/>
  <c r="K916" i="15"/>
  <c r="BJ916" i="15" s="1"/>
  <c r="K594" i="15"/>
  <c r="BJ594" i="15" s="1"/>
  <c r="K68" i="15"/>
  <c r="BJ68" i="15" s="1"/>
  <c r="AB998" i="15"/>
  <c r="CA998" i="15" s="1"/>
  <c r="AB657" i="15"/>
  <c r="CA657" i="15" s="1"/>
  <c r="AB633" i="15"/>
  <c r="CA633" i="15" s="1"/>
  <c r="AB617" i="15"/>
  <c r="CA617" i="15" s="1"/>
  <c r="AB345" i="15"/>
  <c r="CA345" i="15" s="1"/>
  <c r="AB207" i="15"/>
  <c r="CA207" i="15" s="1"/>
  <c r="AB175" i="15"/>
  <c r="CA175" i="15" s="1"/>
  <c r="L904" i="15"/>
  <c r="BK904" i="15" s="1"/>
  <c r="L605" i="15"/>
  <c r="BK605" i="15" s="1"/>
  <c r="L573" i="15"/>
  <c r="BK573" i="15" s="1"/>
  <c r="L477" i="15"/>
  <c r="BK477" i="15" s="1"/>
  <c r="L227" i="15"/>
  <c r="BK227" i="15" s="1"/>
  <c r="AC609" i="15"/>
  <c r="CB609" i="15" s="1"/>
  <c r="AC561" i="15"/>
  <c r="CB561" i="15" s="1"/>
  <c r="M629" i="15"/>
  <c r="BL629" i="15" s="1"/>
  <c r="M245" i="15"/>
  <c r="BL245" i="15" s="1"/>
  <c r="M213" i="15"/>
  <c r="BL213" i="15" s="1"/>
  <c r="AD745" i="15"/>
  <c r="CC745" i="15" s="1"/>
  <c r="AD681" i="15"/>
  <c r="CC681" i="15" s="1"/>
  <c r="AD665" i="15"/>
  <c r="CC665" i="15" s="1"/>
  <c r="N789" i="15"/>
  <c r="BM789" i="15" s="1"/>
  <c r="N645" i="15"/>
  <c r="BM645" i="15" s="1"/>
  <c r="N149" i="15"/>
  <c r="BM149" i="15" s="1"/>
  <c r="P1049" i="15"/>
  <c r="BO1049" i="15" s="1"/>
  <c r="P984" i="15"/>
  <c r="BO984" i="15" s="1"/>
  <c r="Q753" i="15"/>
  <c r="BP753" i="15" s="1"/>
  <c r="Q465" i="15"/>
  <c r="BP465" i="15" s="1"/>
  <c r="R981" i="15"/>
  <c r="BQ981" i="15" s="1"/>
  <c r="R821" i="15"/>
  <c r="BQ821" i="15" s="1"/>
  <c r="S897" i="15"/>
  <c r="BR897" i="15" s="1"/>
  <c r="S864" i="15"/>
  <c r="BR864" i="15" s="1"/>
  <c r="S742" i="15"/>
  <c r="BR742" i="15" s="1"/>
  <c r="S497" i="15"/>
  <c r="BR497" i="15" s="1"/>
  <c r="S369" i="15"/>
  <c r="BR369" i="15" s="1"/>
  <c r="T977" i="15"/>
  <c r="BS977" i="15" s="1"/>
  <c r="T853" i="15"/>
  <c r="BS853" i="15" s="1"/>
  <c r="T549" i="15"/>
  <c r="BS549" i="15" s="1"/>
  <c r="T153" i="15"/>
  <c r="BS153" i="15" s="1"/>
  <c r="U952" i="15"/>
  <c r="BT952" i="15" s="1"/>
  <c r="U329" i="15"/>
  <c r="BT329" i="15" s="1"/>
  <c r="U217" i="15"/>
  <c r="BT217" i="15" s="1"/>
  <c r="U153" i="15"/>
  <c r="BT153" i="15" s="1"/>
  <c r="V1021" i="15"/>
  <c r="BU1021" i="15" s="1"/>
  <c r="V621" i="15"/>
  <c r="BU621" i="15" s="1"/>
  <c r="X1026" i="15"/>
  <c r="BW1026" i="15" s="1"/>
  <c r="X578" i="15"/>
  <c r="BW578" i="15" s="1"/>
  <c r="X498" i="15"/>
  <c r="BW498" i="15" s="1"/>
  <c r="X354" i="15"/>
  <c r="BW354" i="15" s="1"/>
  <c r="Y658" i="15"/>
  <c r="BX658" i="15" s="1"/>
  <c r="Y294" i="15"/>
  <c r="BX294" i="15" s="1"/>
  <c r="Z698" i="15"/>
  <c r="BY698" i="15" s="1"/>
  <c r="Z554" i="15"/>
  <c r="BY554" i="15" s="1"/>
  <c r="Z298" i="15"/>
  <c r="BY298" i="15" s="1"/>
  <c r="Z234" i="15"/>
  <c r="BY234" i="15" s="1"/>
  <c r="AA807" i="15"/>
  <c r="BZ807" i="15" s="1"/>
  <c r="AA623" i="15"/>
  <c r="BZ623" i="15" s="1"/>
  <c r="AA528" i="15"/>
  <c r="BZ528" i="15" s="1"/>
  <c r="AA514" i="15"/>
  <c r="BZ514" i="15" s="1"/>
  <c r="AA264" i="15"/>
  <c r="BZ264" i="15" s="1"/>
  <c r="AA79" i="15"/>
  <c r="BZ79" i="15" s="1"/>
  <c r="K595" i="15"/>
  <c r="BJ595" i="15" s="1"/>
  <c r="K486" i="15"/>
  <c r="BJ486" i="15" s="1"/>
  <c r="AB570" i="15"/>
  <c r="CA570" i="15" s="1"/>
  <c r="AB426" i="15"/>
  <c r="CA426" i="15" s="1"/>
  <c r="AB89" i="15"/>
  <c r="CA89" i="15" s="1"/>
  <c r="AB78" i="15"/>
  <c r="CA78" i="15" s="1"/>
  <c r="L905" i="15"/>
  <c r="BK905" i="15" s="1"/>
  <c r="L526" i="15"/>
  <c r="BK526" i="15" s="1"/>
  <c r="AC1042" i="15"/>
  <c r="CB1042" i="15" s="1"/>
  <c r="AC418" i="15"/>
  <c r="CB418" i="15" s="1"/>
  <c r="AC194" i="15"/>
  <c r="CB194" i="15" s="1"/>
  <c r="M690" i="15"/>
  <c r="BL690" i="15" s="1"/>
  <c r="M598" i="15"/>
  <c r="BL598" i="15" s="1"/>
  <c r="AD650" i="15"/>
  <c r="CC650" i="15" s="1"/>
  <c r="AD298" i="15"/>
  <c r="CC298" i="15" s="1"/>
  <c r="AD138" i="15"/>
  <c r="CC138" i="15" s="1"/>
  <c r="N706" i="15"/>
  <c r="BM706" i="15" s="1"/>
  <c r="O875" i="15"/>
  <c r="BN875" i="15" s="1"/>
  <c r="O631" i="15"/>
  <c r="BN631" i="15" s="1"/>
  <c r="O599" i="15"/>
  <c r="BN599" i="15" s="1"/>
  <c r="O660" i="15"/>
  <c r="BN660" i="15" s="1"/>
  <c r="P122" i="15"/>
  <c r="BO122" i="15" s="1"/>
  <c r="Q735" i="15"/>
  <c r="BP735" i="15" s="1"/>
  <c r="Q514" i="15"/>
  <c r="BP514" i="15" s="1"/>
  <c r="R934" i="15"/>
  <c r="BQ934" i="15" s="1"/>
  <c r="R662" i="15"/>
  <c r="BQ662" i="15" s="1"/>
  <c r="R486" i="15"/>
  <c r="BQ486" i="15" s="1"/>
  <c r="R390" i="15"/>
  <c r="BQ390" i="15" s="1"/>
  <c r="S635" i="15"/>
  <c r="BR635" i="15" s="1"/>
  <c r="S134" i="15"/>
  <c r="BR134" i="15" s="1"/>
  <c r="T1007" i="15"/>
  <c r="BS1007" i="15" s="1"/>
  <c r="T908" i="15"/>
  <c r="BS908" i="15" s="1"/>
  <c r="T514" i="15"/>
  <c r="BS514" i="15" s="1"/>
  <c r="T216" i="15"/>
  <c r="BS216" i="15" s="1"/>
  <c r="U902" i="15"/>
  <c r="BT902" i="15" s="1"/>
  <c r="U630" i="15"/>
  <c r="BT630" i="15" s="1"/>
  <c r="V314" i="15"/>
  <c r="BU314" i="15" s="1"/>
  <c r="V266" i="15"/>
  <c r="BU266" i="15" s="1"/>
  <c r="W882" i="15"/>
  <c r="BV882" i="15" s="1"/>
  <c r="W717" i="15"/>
  <c r="BV717" i="15" s="1"/>
  <c r="W745" i="15"/>
  <c r="BV745" i="15" s="1"/>
  <c r="W450" i="15"/>
  <c r="BV450" i="15" s="1"/>
  <c r="X934" i="15"/>
  <c r="BW934" i="15" s="1"/>
  <c r="X898" i="15"/>
  <c r="BW898" i="15" s="1"/>
  <c r="X631" i="15"/>
  <c r="BW631" i="15" s="1"/>
  <c r="X439" i="15"/>
  <c r="BW439" i="15" s="1"/>
  <c r="X407" i="15"/>
  <c r="BW407" i="15" s="1"/>
  <c r="Y927" i="15"/>
  <c r="BX927" i="15" s="1"/>
  <c r="Y844" i="15"/>
  <c r="BX844" i="15" s="1"/>
  <c r="Y683" i="15"/>
  <c r="BX683" i="15" s="1"/>
  <c r="Y66" i="15"/>
  <c r="BX66" i="15" s="1"/>
  <c r="Z923" i="15"/>
  <c r="BY923" i="15" s="1"/>
  <c r="Z795" i="15"/>
  <c r="BY795" i="15" s="1"/>
  <c r="Z651" i="15"/>
  <c r="BY651" i="15" s="1"/>
  <c r="Z603" i="15"/>
  <c r="BY603" i="15" s="1"/>
  <c r="Z379" i="15"/>
  <c r="BY379" i="15" s="1"/>
  <c r="Z315" i="15"/>
  <c r="BY315" i="15" s="1"/>
  <c r="AA988" i="15"/>
  <c r="BZ988" i="15" s="1"/>
  <c r="AA682" i="15"/>
  <c r="BZ682" i="15" s="1"/>
  <c r="AA447" i="15"/>
  <c r="BZ447" i="15" s="1"/>
  <c r="AA332" i="15"/>
  <c r="BZ332" i="15" s="1"/>
  <c r="K935" i="15"/>
  <c r="BJ935" i="15" s="1"/>
  <c r="K552" i="15"/>
  <c r="BJ552" i="15" s="1"/>
  <c r="K491" i="15"/>
  <c r="BJ491" i="15" s="1"/>
  <c r="K427" i="15"/>
  <c r="BJ427" i="15" s="1"/>
  <c r="AB1012" i="15"/>
  <c r="CA1012" i="15" s="1"/>
  <c r="AB911" i="15"/>
  <c r="CA911" i="15" s="1"/>
  <c r="AB631" i="15"/>
  <c r="CA631" i="15" s="1"/>
  <c r="L960" i="15"/>
  <c r="BK960" i="15" s="1"/>
  <c r="L675" i="15"/>
  <c r="BK675" i="15" s="1"/>
  <c r="L297" i="15"/>
  <c r="BK297" i="15" s="1"/>
  <c r="AC527" i="15"/>
  <c r="CB527" i="15" s="1"/>
  <c r="AC511" i="15"/>
  <c r="CB511" i="15" s="1"/>
  <c r="AC335" i="15"/>
  <c r="CB335" i="15" s="1"/>
  <c r="AC287" i="15"/>
  <c r="CB287" i="15" s="1"/>
  <c r="AC159" i="15"/>
  <c r="CB159" i="15" s="1"/>
  <c r="M987" i="15"/>
  <c r="BL987" i="15" s="1"/>
  <c r="M923" i="15"/>
  <c r="BL923" i="15" s="1"/>
  <c r="M619" i="15"/>
  <c r="BL619" i="15" s="1"/>
  <c r="M267" i="15"/>
  <c r="BL267" i="15" s="1"/>
  <c r="M187" i="15"/>
  <c r="BL187" i="15" s="1"/>
  <c r="AD887" i="15"/>
  <c r="CC887" i="15" s="1"/>
  <c r="AD679" i="15"/>
  <c r="CC679" i="15" s="1"/>
  <c r="AD583" i="15"/>
  <c r="CC583" i="15" s="1"/>
  <c r="AD111" i="15"/>
  <c r="CC111" i="15" s="1"/>
  <c r="N555" i="15"/>
  <c r="BM555" i="15" s="1"/>
  <c r="N139" i="15"/>
  <c r="BM139" i="15" s="1"/>
  <c r="O503" i="15"/>
  <c r="BN503" i="15" s="1"/>
  <c r="O319" i="15"/>
  <c r="BN319" i="15" s="1"/>
  <c r="P1047" i="15"/>
  <c r="BO1047" i="15" s="1"/>
  <c r="P871" i="15"/>
  <c r="BO871" i="15" s="1"/>
  <c r="P743" i="15"/>
  <c r="BO743" i="15" s="1"/>
  <c r="P679" i="15"/>
  <c r="BO679" i="15" s="1"/>
  <c r="P215" i="15"/>
  <c r="BO215" i="15" s="1"/>
  <c r="Q716" i="15"/>
  <c r="BP716" i="15" s="1"/>
  <c r="Q191" i="15"/>
  <c r="BP191" i="15" s="1"/>
  <c r="Q66" i="15"/>
  <c r="BP66" i="15" s="1"/>
  <c r="R939" i="15"/>
  <c r="BQ939" i="15" s="1"/>
  <c r="R683" i="15"/>
  <c r="BQ683" i="15" s="1"/>
  <c r="R379" i="15"/>
  <c r="BQ379" i="15" s="1"/>
  <c r="R299" i="15"/>
  <c r="BQ299" i="15" s="1"/>
  <c r="R171" i="15"/>
  <c r="BQ171" i="15" s="1"/>
  <c r="R123" i="15"/>
  <c r="BQ123" i="15" s="1"/>
  <c r="S1023" i="15"/>
  <c r="BR1023" i="15" s="1"/>
  <c r="S83" i="15"/>
  <c r="BR83" i="15" s="1"/>
  <c r="T1032" i="15"/>
  <c r="BS1032" i="15" s="1"/>
  <c r="T880" i="15"/>
  <c r="BS880" i="15" s="1"/>
  <c r="T131" i="15"/>
  <c r="BS131" i="15" s="1"/>
  <c r="U887" i="15"/>
  <c r="BT887" i="15" s="1"/>
  <c r="U852" i="15"/>
  <c r="BT852" i="15" s="1"/>
  <c r="U759" i="15"/>
  <c r="BT759" i="15" s="1"/>
  <c r="U659" i="15"/>
  <c r="BT659" i="15" s="1"/>
  <c r="U535" i="15"/>
  <c r="BT535" i="15" s="1"/>
  <c r="U311" i="15"/>
  <c r="BT311" i="15" s="1"/>
  <c r="V771" i="15"/>
  <c r="BU771" i="15" s="1"/>
  <c r="V675" i="15"/>
  <c r="BU675" i="15" s="1"/>
  <c r="V643" i="15"/>
  <c r="BU643" i="15" s="1"/>
  <c r="V595" i="15"/>
  <c r="BU595" i="15" s="1"/>
  <c r="V355" i="15"/>
  <c r="BU355" i="15" s="1"/>
  <c r="W722" i="15"/>
  <c r="BV722" i="15" s="1"/>
  <c r="W487" i="15"/>
  <c r="BV487" i="15" s="1"/>
  <c r="W327" i="15"/>
  <c r="BV327" i="15" s="1"/>
  <c r="W151" i="15"/>
  <c r="BV151" i="15" s="1"/>
  <c r="X956" i="15"/>
  <c r="BW956" i="15" s="1"/>
  <c r="X272" i="15"/>
  <c r="BW272" i="15" s="1"/>
  <c r="X208" i="15"/>
  <c r="BW208" i="15" s="1"/>
  <c r="Y268" i="15"/>
  <c r="BX268" i="15" s="1"/>
  <c r="Z1064" i="15"/>
  <c r="BY1064" i="15" s="1"/>
  <c r="Z424" i="15"/>
  <c r="BY424" i="15" s="1"/>
  <c r="AA989" i="15"/>
  <c r="BZ989" i="15" s="1"/>
  <c r="AA605" i="15"/>
  <c r="BZ605" i="15" s="1"/>
  <c r="AA87" i="15"/>
  <c r="BZ87" i="15" s="1"/>
  <c r="K306" i="15"/>
  <c r="BJ306" i="15" s="1"/>
  <c r="AB981" i="15"/>
  <c r="CA981" i="15" s="1"/>
  <c r="AB872" i="15"/>
  <c r="CA872" i="15" s="1"/>
  <c r="AB504" i="15"/>
  <c r="CA504" i="15" s="1"/>
  <c r="L993" i="15"/>
  <c r="BK993" i="15" s="1"/>
  <c r="L676" i="15"/>
  <c r="BK676" i="15" s="1"/>
  <c r="M696" i="15"/>
  <c r="BL696" i="15" s="1"/>
  <c r="M620" i="15"/>
  <c r="BL620" i="15" s="1"/>
  <c r="M492" i="15"/>
  <c r="BL492" i="15" s="1"/>
  <c r="AD968" i="15"/>
  <c r="CC968" i="15" s="1"/>
  <c r="AD728" i="15"/>
  <c r="CC728" i="15" s="1"/>
  <c r="AD568" i="15"/>
  <c r="CC568" i="15" s="1"/>
  <c r="AD434" i="15"/>
  <c r="CC434" i="15" s="1"/>
  <c r="AD216" i="15"/>
  <c r="CC216" i="15" s="1"/>
  <c r="AD93" i="15"/>
  <c r="CC93" i="15" s="1"/>
  <c r="N416" i="15"/>
  <c r="BM416" i="15" s="1"/>
  <c r="N368" i="15"/>
  <c r="BM368" i="15" s="1"/>
  <c r="N192" i="15"/>
  <c r="BM192" i="15" s="1"/>
  <c r="O1064" i="15"/>
  <c r="BN1064" i="15" s="1"/>
  <c r="O675" i="15"/>
  <c r="BN675" i="15" s="1"/>
  <c r="O480" i="15"/>
  <c r="BN480" i="15" s="1"/>
  <c r="O344" i="15"/>
  <c r="BN344" i="15" s="1"/>
  <c r="O248" i="15"/>
  <c r="BN248" i="15" s="1"/>
  <c r="P452" i="15"/>
  <c r="BO452" i="15" s="1"/>
  <c r="Q752" i="15"/>
  <c r="BP752" i="15" s="1"/>
  <c r="Q685" i="15"/>
  <c r="BP685" i="15" s="1"/>
  <c r="Q637" i="15"/>
  <c r="BP637" i="15" s="1"/>
  <c r="Q544" i="15"/>
  <c r="BP544" i="15" s="1"/>
  <c r="Q496" i="15"/>
  <c r="BP496" i="15" s="1"/>
  <c r="Q432" i="15"/>
  <c r="BP432" i="15" s="1"/>
  <c r="R1004" i="15"/>
  <c r="BQ1004" i="15" s="1"/>
  <c r="R764" i="15"/>
  <c r="BQ764" i="15" s="1"/>
  <c r="R540" i="15"/>
  <c r="BQ540" i="15" s="1"/>
  <c r="R476" i="15"/>
  <c r="BQ476" i="15" s="1"/>
  <c r="R284" i="15"/>
  <c r="BQ284" i="15" s="1"/>
  <c r="S298" i="15"/>
  <c r="BR298" i="15" s="1"/>
  <c r="S186" i="15"/>
  <c r="BR186" i="15" s="1"/>
  <c r="T512" i="15"/>
  <c r="BS512" i="15" s="1"/>
  <c r="T384" i="15"/>
  <c r="BS384" i="15" s="1"/>
  <c r="U908" i="15"/>
  <c r="BT908" i="15" s="1"/>
  <c r="U876" i="15"/>
  <c r="BT876" i="15" s="1"/>
  <c r="U460" i="15"/>
  <c r="BT460" i="15" s="1"/>
  <c r="V920" i="15"/>
  <c r="BU920" i="15" s="1"/>
  <c r="V712" i="15"/>
  <c r="BU712" i="15" s="1"/>
  <c r="V552" i="15"/>
  <c r="BU552" i="15" s="1"/>
  <c r="V424" i="15"/>
  <c r="BU424" i="15" s="1"/>
  <c r="V360" i="15"/>
  <c r="BU360" i="15" s="1"/>
  <c r="V216" i="15"/>
  <c r="BU216" i="15" s="1"/>
  <c r="V136" i="15"/>
  <c r="BU136" i="15" s="1"/>
  <c r="W1056" i="15"/>
  <c r="BV1056" i="15" s="1"/>
  <c r="W160" i="15"/>
  <c r="BV160" i="15" s="1"/>
  <c r="W144" i="15"/>
  <c r="BV144" i="15" s="1"/>
  <c r="T616" i="15"/>
  <c r="BS616" i="15" s="1"/>
  <c r="T344" i="15"/>
  <c r="BS344" i="15" s="1"/>
  <c r="U788" i="15"/>
  <c r="BT788" i="15" s="1"/>
  <c r="U736" i="15"/>
  <c r="BT736" i="15" s="1"/>
  <c r="V416" i="15"/>
  <c r="BU416" i="15" s="1"/>
  <c r="W764" i="15"/>
  <c r="BV764" i="15" s="1"/>
  <c r="W344" i="15"/>
  <c r="BV344" i="15" s="1"/>
  <c r="U296" i="15"/>
  <c r="BT296" i="15" s="1"/>
  <c r="X985" i="15"/>
  <c r="BW985" i="15" s="1"/>
  <c r="X875" i="15"/>
  <c r="BW875" i="15" s="1"/>
  <c r="X829" i="15"/>
  <c r="BW829" i="15" s="1"/>
  <c r="X701" i="15"/>
  <c r="BW701" i="15" s="1"/>
  <c r="Y874" i="15"/>
  <c r="BX874" i="15" s="1"/>
  <c r="Y501" i="15"/>
  <c r="BX501" i="15" s="1"/>
  <c r="Y421" i="15"/>
  <c r="BX421" i="15" s="1"/>
  <c r="Z265" i="15"/>
  <c r="BY265" i="15" s="1"/>
  <c r="AA1061" i="15"/>
  <c r="BZ1061" i="15" s="1"/>
  <c r="K933" i="15"/>
  <c r="BJ933" i="15" s="1"/>
  <c r="K457" i="15"/>
  <c r="BJ457" i="15" s="1"/>
  <c r="K326" i="15"/>
  <c r="BJ326" i="15" s="1"/>
  <c r="K101" i="15"/>
  <c r="BJ101" i="15" s="1"/>
  <c r="AB477" i="15"/>
  <c r="CA477" i="15" s="1"/>
  <c r="L928" i="15"/>
  <c r="BK928" i="15" s="1"/>
  <c r="L882" i="15"/>
  <c r="BK882" i="15" s="1"/>
  <c r="AC1029" i="15"/>
  <c r="CB1029" i="15" s="1"/>
  <c r="AC421" i="15"/>
  <c r="CB421" i="15" s="1"/>
  <c r="AC357" i="15"/>
  <c r="CB357" i="15" s="1"/>
  <c r="AC277" i="15"/>
  <c r="CB277" i="15" s="1"/>
  <c r="AC245" i="15"/>
  <c r="CB245" i="15" s="1"/>
  <c r="M854" i="15"/>
  <c r="BL854" i="15" s="1"/>
  <c r="M153" i="15"/>
  <c r="BL153" i="15" s="1"/>
  <c r="AD237" i="15"/>
  <c r="CC237" i="15" s="1"/>
  <c r="N841" i="15"/>
  <c r="BM841" i="15" s="1"/>
  <c r="O461" i="15"/>
  <c r="BN461" i="15" s="1"/>
  <c r="O523" i="15"/>
  <c r="BN523" i="15" s="1"/>
  <c r="O229" i="15"/>
  <c r="BN229" i="15" s="1"/>
  <c r="P531" i="15"/>
  <c r="BO531" i="15" s="1"/>
  <c r="P173" i="15"/>
  <c r="BO173" i="15" s="1"/>
  <c r="P169" i="15"/>
  <c r="BO169" i="15" s="1"/>
  <c r="Q789" i="15"/>
  <c r="BP789" i="15" s="1"/>
  <c r="Q706" i="15"/>
  <c r="BP706" i="15" s="1"/>
  <c r="Q642" i="15"/>
  <c r="BP642" i="15" s="1"/>
  <c r="Q581" i="15"/>
  <c r="BP581" i="15" s="1"/>
  <c r="Q533" i="15"/>
  <c r="BP533" i="15" s="1"/>
  <c r="Q421" i="15"/>
  <c r="BP421" i="15" s="1"/>
  <c r="R761" i="15"/>
  <c r="BQ761" i="15" s="1"/>
  <c r="S453" i="15"/>
  <c r="BR453" i="15" s="1"/>
  <c r="S389" i="15"/>
  <c r="BR389" i="15" s="1"/>
  <c r="S74" i="15"/>
  <c r="BR74" i="15" s="1"/>
  <c r="S157" i="15"/>
  <c r="BR157" i="15" s="1"/>
  <c r="S141" i="15"/>
  <c r="BR141" i="15" s="1"/>
  <c r="T393" i="15"/>
  <c r="BS393" i="15" s="1"/>
  <c r="U649" i="15"/>
  <c r="BT649" i="15" s="1"/>
  <c r="U333" i="15"/>
  <c r="BT333" i="15" s="1"/>
  <c r="V641" i="15"/>
  <c r="BU641" i="15" s="1"/>
  <c r="V545" i="15"/>
  <c r="BU545" i="15" s="1"/>
  <c r="V161" i="15"/>
  <c r="BU161" i="15" s="1"/>
  <c r="W973" i="15"/>
  <c r="BV973" i="15" s="1"/>
  <c r="W921" i="15"/>
  <c r="BV921" i="15" s="1"/>
  <c r="W876" i="15"/>
  <c r="BV876" i="15" s="1"/>
  <c r="W828" i="15"/>
  <c r="BV828" i="15" s="1"/>
  <c r="W365" i="15"/>
  <c r="BV365" i="15" s="1"/>
  <c r="W157" i="15"/>
  <c r="BV157" i="15" s="1"/>
  <c r="X808" i="15"/>
  <c r="BW808" i="15" s="1"/>
  <c r="X741" i="15"/>
  <c r="BW741" i="15" s="1"/>
  <c r="X294" i="15"/>
  <c r="BW294" i="15" s="1"/>
  <c r="Y855" i="15"/>
  <c r="BX855" i="15" s="1"/>
  <c r="Y378" i="15"/>
  <c r="BX378" i="15" s="1"/>
  <c r="Y79" i="15"/>
  <c r="BX79" i="15" s="1"/>
  <c r="Y105" i="15"/>
  <c r="BX105" i="15" s="1"/>
  <c r="Z238" i="15"/>
  <c r="BY238" i="15" s="1"/>
  <c r="Z190" i="15"/>
  <c r="BY190" i="15" s="1"/>
  <c r="AA737" i="15"/>
  <c r="BZ737" i="15" s="1"/>
  <c r="AA72" i="15"/>
  <c r="BZ72" i="15" s="1"/>
  <c r="K890" i="15"/>
  <c r="BJ890" i="15" s="1"/>
  <c r="K88" i="15"/>
  <c r="BJ88" i="15" s="1"/>
  <c r="AB366" i="15"/>
  <c r="CA366" i="15" s="1"/>
  <c r="AB180" i="15"/>
  <c r="CA180" i="15" s="1"/>
  <c r="L959" i="15"/>
  <c r="BK959" i="15" s="1"/>
  <c r="L929" i="15"/>
  <c r="BK929" i="15" s="1"/>
  <c r="L450" i="15"/>
  <c r="BK450" i="15" s="1"/>
  <c r="L200" i="15"/>
  <c r="BK200" i="15" s="1"/>
  <c r="AC982" i="15"/>
  <c r="CB982" i="15" s="1"/>
  <c r="AC867" i="15"/>
  <c r="CB867" i="15" s="1"/>
  <c r="AC674" i="15"/>
  <c r="CB674" i="15" s="1"/>
  <c r="AC566" i="15"/>
  <c r="CB566" i="15" s="1"/>
  <c r="M778" i="15"/>
  <c r="BL778" i="15" s="1"/>
  <c r="M710" i="15"/>
  <c r="BL710" i="15" s="1"/>
  <c r="M634" i="15"/>
  <c r="BL634" i="15" s="1"/>
  <c r="AD542" i="15"/>
  <c r="CC542" i="15" s="1"/>
  <c r="AD270" i="15"/>
  <c r="CC270" i="15" s="1"/>
  <c r="AD190" i="15"/>
  <c r="CC190" i="15" s="1"/>
  <c r="AD68" i="15"/>
  <c r="CC68" i="15" s="1"/>
  <c r="N512" i="15"/>
  <c r="BM512" i="15" s="1"/>
  <c r="N294" i="15"/>
  <c r="BM294" i="15" s="1"/>
  <c r="O750" i="15"/>
  <c r="BN750" i="15" s="1"/>
  <c r="O190" i="15"/>
  <c r="BN190" i="15" s="1"/>
  <c r="P758" i="15"/>
  <c r="BO758" i="15" s="1"/>
  <c r="P644" i="15"/>
  <c r="BO644" i="15" s="1"/>
  <c r="P226" i="15"/>
  <c r="BO226" i="15" s="1"/>
  <c r="Q598" i="15"/>
  <c r="BP598" i="15" s="1"/>
  <c r="Q470" i="15"/>
  <c r="BP470" i="15" s="1"/>
  <c r="Q358" i="15"/>
  <c r="BP358" i="15" s="1"/>
  <c r="Q214" i="15"/>
  <c r="BP214" i="15" s="1"/>
  <c r="Q104" i="15"/>
  <c r="BP104" i="15" s="1"/>
  <c r="R1034" i="15"/>
  <c r="BQ1034" i="15" s="1"/>
  <c r="R1018" i="15"/>
  <c r="BQ1018" i="15" s="1"/>
  <c r="R794" i="15"/>
  <c r="BQ794" i="15" s="1"/>
  <c r="R714" i="15"/>
  <c r="BQ714" i="15" s="1"/>
  <c r="R506" i="15"/>
  <c r="BQ506" i="15" s="1"/>
  <c r="R426" i="15"/>
  <c r="BQ426" i="15" s="1"/>
  <c r="R410" i="15"/>
  <c r="BQ410" i="15" s="1"/>
  <c r="R394" i="15"/>
  <c r="BQ394" i="15" s="1"/>
  <c r="R282" i="15"/>
  <c r="BQ282" i="15" s="1"/>
  <c r="S849" i="15"/>
  <c r="BR849" i="15" s="1"/>
  <c r="S644" i="15"/>
  <c r="BR644" i="15" s="1"/>
  <c r="S354" i="15"/>
  <c r="BR354" i="15" s="1"/>
  <c r="S312" i="15"/>
  <c r="BR312" i="15" s="1"/>
  <c r="T1030" i="15"/>
  <c r="BS1030" i="15" s="1"/>
  <c r="U662" i="15"/>
  <c r="BT662" i="15" s="1"/>
  <c r="U186" i="15"/>
  <c r="BT186" i="15" s="1"/>
  <c r="V1022" i="15"/>
  <c r="BU1022" i="15" s="1"/>
  <c r="V558" i="15"/>
  <c r="BU558" i="15" s="1"/>
  <c r="V318" i="15"/>
  <c r="BU318" i="15" s="1"/>
  <c r="X967" i="15"/>
  <c r="BW967" i="15" s="1"/>
  <c r="X619" i="15"/>
  <c r="BW619" i="15" s="1"/>
  <c r="X459" i="15"/>
  <c r="BW459" i="15" s="1"/>
  <c r="X443" i="15"/>
  <c r="BW443" i="15" s="1"/>
  <c r="X105" i="15"/>
  <c r="BW105" i="15" s="1"/>
  <c r="Y671" i="15"/>
  <c r="BX671" i="15" s="1"/>
  <c r="Y611" i="15"/>
  <c r="BX611" i="15" s="1"/>
  <c r="Y499" i="15"/>
  <c r="BX499" i="15" s="1"/>
  <c r="Y451" i="15"/>
  <c r="BX451" i="15" s="1"/>
  <c r="Z473" i="15"/>
  <c r="BY473" i="15" s="1"/>
  <c r="Z415" i="15"/>
  <c r="BY415" i="15" s="1"/>
  <c r="Z127" i="15"/>
  <c r="BY127" i="15" s="1"/>
  <c r="AA1027" i="15"/>
  <c r="BZ1027" i="15" s="1"/>
  <c r="AA313" i="15"/>
  <c r="BZ313" i="15" s="1"/>
  <c r="K770" i="15"/>
  <c r="BJ770" i="15" s="1"/>
  <c r="K309" i="15"/>
  <c r="BJ309" i="15" s="1"/>
  <c r="AB257" i="15"/>
  <c r="CA257" i="15" s="1"/>
  <c r="AB209" i="15"/>
  <c r="CA209" i="15" s="1"/>
  <c r="AC816" i="15"/>
  <c r="CB816" i="15" s="1"/>
  <c r="AC387" i="15"/>
  <c r="CB387" i="15" s="1"/>
  <c r="AC371" i="15"/>
  <c r="CB371" i="15" s="1"/>
  <c r="M991" i="15"/>
  <c r="BL991" i="15" s="1"/>
  <c r="M959" i="15"/>
  <c r="BL959" i="15" s="1"/>
  <c r="M651" i="15"/>
  <c r="BL651" i="15" s="1"/>
  <c r="M287" i="15"/>
  <c r="BL287" i="15" s="1"/>
  <c r="M223" i="15"/>
  <c r="BL223" i="15" s="1"/>
  <c r="AD747" i="15"/>
  <c r="CC747" i="15" s="1"/>
  <c r="AD427" i="15"/>
  <c r="CC427" i="15" s="1"/>
  <c r="N991" i="15"/>
  <c r="BM991" i="15" s="1"/>
  <c r="N655" i="15"/>
  <c r="BM655" i="15" s="1"/>
  <c r="N505" i="15"/>
  <c r="BM505" i="15" s="1"/>
  <c r="N191" i="15"/>
  <c r="BM191" i="15" s="1"/>
  <c r="O993" i="15"/>
  <c r="BN993" i="15" s="1"/>
  <c r="O747" i="15"/>
  <c r="BN747" i="15" s="1"/>
  <c r="O646" i="15"/>
  <c r="BN646" i="15" s="1"/>
  <c r="O275" i="15"/>
  <c r="BN275" i="15" s="1"/>
  <c r="P967" i="15"/>
  <c r="BO967" i="15" s="1"/>
  <c r="P827" i="15"/>
  <c r="BO827" i="15" s="1"/>
  <c r="P667" i="15"/>
  <c r="BO667" i="15" s="1"/>
  <c r="P475" i="15"/>
  <c r="BO475" i="15" s="1"/>
  <c r="P443" i="15"/>
  <c r="BO443" i="15" s="1"/>
  <c r="P187" i="15"/>
  <c r="BO187" i="15" s="1"/>
  <c r="P167" i="15"/>
  <c r="BO167" i="15" s="1"/>
  <c r="P99" i="15"/>
  <c r="BO99" i="15" s="1"/>
  <c r="Q563" i="15"/>
  <c r="BP563" i="15" s="1"/>
  <c r="R783" i="15"/>
  <c r="BQ783" i="15" s="1"/>
  <c r="R479" i="15"/>
  <c r="BQ479" i="15" s="1"/>
  <c r="R367" i="15"/>
  <c r="BQ367" i="15" s="1"/>
  <c r="S914" i="15"/>
  <c r="BR914" i="15" s="1"/>
  <c r="S355" i="15"/>
  <c r="BR355" i="15" s="1"/>
  <c r="S77" i="15"/>
  <c r="BR77" i="15" s="1"/>
  <c r="T926" i="15"/>
  <c r="BS926" i="15" s="1"/>
  <c r="T823" i="15"/>
  <c r="BS823" i="15" s="1"/>
  <c r="T703" i="15"/>
  <c r="BS703" i="15" s="1"/>
  <c r="T197" i="15"/>
  <c r="BS197" i="15" s="1"/>
  <c r="T181" i="15"/>
  <c r="BS181" i="15" s="1"/>
  <c r="T67" i="15"/>
  <c r="BS67" i="15" s="1"/>
  <c r="U1019" i="15"/>
  <c r="BT1019" i="15" s="1"/>
  <c r="U363" i="15"/>
  <c r="BT363" i="15" s="1"/>
  <c r="U203" i="15"/>
  <c r="BT203" i="15" s="1"/>
  <c r="V759" i="15"/>
  <c r="BU759" i="15" s="1"/>
  <c r="V743" i="15"/>
  <c r="BU743" i="15" s="1"/>
  <c r="V551" i="15"/>
  <c r="BU551" i="15" s="1"/>
  <c r="V471" i="15"/>
  <c r="BU471" i="15" s="1"/>
  <c r="V359" i="15"/>
  <c r="BU359" i="15" s="1"/>
  <c r="V135" i="15"/>
  <c r="BU135" i="15" s="1"/>
  <c r="W971" i="15"/>
  <c r="BV971" i="15" s="1"/>
  <c r="W891" i="15"/>
  <c r="BV891" i="15" s="1"/>
  <c r="W299" i="15"/>
  <c r="BV299" i="15" s="1"/>
  <c r="W187" i="15"/>
  <c r="BV187" i="15" s="1"/>
  <c r="W139" i="15"/>
  <c r="BV139" i="15" s="1"/>
  <c r="X776" i="15"/>
  <c r="BW776" i="15" s="1"/>
  <c r="X340" i="15"/>
  <c r="BW340" i="15" s="1"/>
  <c r="Y912" i="15"/>
  <c r="BX912" i="15" s="1"/>
  <c r="Y829" i="15"/>
  <c r="BX829" i="15" s="1"/>
  <c r="Y716" i="15"/>
  <c r="BX716" i="15" s="1"/>
  <c r="Y592" i="15"/>
  <c r="BX592" i="15" s="1"/>
  <c r="Y352" i="15"/>
  <c r="BX352" i="15" s="1"/>
  <c r="Z844" i="15"/>
  <c r="BY844" i="15" s="1"/>
  <c r="Z540" i="15"/>
  <c r="BY540" i="15" s="1"/>
  <c r="Z188" i="15"/>
  <c r="BY188" i="15" s="1"/>
  <c r="Z67" i="15"/>
  <c r="BY67" i="15" s="1"/>
  <c r="AA914" i="15"/>
  <c r="BZ914" i="15" s="1"/>
  <c r="AA811" i="15"/>
  <c r="BZ811" i="15" s="1"/>
  <c r="AA577" i="15"/>
  <c r="BZ577" i="15" s="1"/>
  <c r="AA561" i="15"/>
  <c r="BZ561" i="15" s="1"/>
  <c r="AA484" i="15"/>
  <c r="BZ484" i="15" s="1"/>
  <c r="K246" i="15"/>
  <c r="BJ246" i="15" s="1"/>
  <c r="K140" i="15"/>
  <c r="BJ140" i="15" s="1"/>
  <c r="AB873" i="15"/>
  <c r="CA873" i="15" s="1"/>
  <c r="AB741" i="15"/>
  <c r="CA741" i="15" s="1"/>
  <c r="AB620" i="15"/>
  <c r="CA620" i="15" s="1"/>
  <c r="AB508" i="15"/>
  <c r="CA508" i="15" s="1"/>
  <c r="AB86" i="15"/>
  <c r="CA86" i="15" s="1"/>
  <c r="L883" i="15"/>
  <c r="BK883" i="15" s="1"/>
  <c r="L712" i="15"/>
  <c r="BK712" i="15" s="1"/>
  <c r="L472" i="15"/>
  <c r="BK472" i="15" s="1"/>
  <c r="L360" i="15"/>
  <c r="BK360" i="15" s="1"/>
  <c r="AC1012" i="15"/>
  <c r="CB1012" i="15" s="1"/>
  <c r="AC116" i="15"/>
  <c r="CB116" i="15" s="1"/>
  <c r="M560" i="15"/>
  <c r="BL560" i="15" s="1"/>
  <c r="M496" i="15"/>
  <c r="BL496" i="15" s="1"/>
  <c r="M304" i="15"/>
  <c r="BL304" i="15" s="1"/>
  <c r="M70" i="15"/>
  <c r="BL70" i="15" s="1"/>
  <c r="AD940" i="15"/>
  <c r="CC940" i="15" s="1"/>
  <c r="AD924" i="15"/>
  <c r="CC924" i="15" s="1"/>
  <c r="AD892" i="15"/>
  <c r="CC892" i="15" s="1"/>
  <c r="AD748" i="15"/>
  <c r="CC748" i="15" s="1"/>
  <c r="AD556" i="15"/>
  <c r="CC556" i="15" s="1"/>
  <c r="N948" i="15"/>
  <c r="BM948" i="15" s="1"/>
  <c r="N510" i="15"/>
  <c r="BM510" i="15" s="1"/>
  <c r="N388" i="15"/>
  <c r="BM388" i="15" s="1"/>
  <c r="O892" i="15"/>
  <c r="BN892" i="15" s="1"/>
  <c r="O784" i="15"/>
  <c r="BN784" i="15" s="1"/>
  <c r="O633" i="15"/>
  <c r="BN633" i="15" s="1"/>
  <c r="P935" i="15"/>
  <c r="BO935" i="15" s="1"/>
  <c r="P584" i="15"/>
  <c r="BO584" i="15" s="1"/>
  <c r="P472" i="15"/>
  <c r="BO472" i="15" s="1"/>
  <c r="P93" i="15"/>
  <c r="BO93" i="15" s="1"/>
  <c r="Q900" i="15"/>
  <c r="BP900" i="15" s="1"/>
  <c r="Q737" i="15"/>
  <c r="BP737" i="15" s="1"/>
  <c r="Q641" i="15"/>
  <c r="BP641" i="15" s="1"/>
  <c r="Q324" i="15"/>
  <c r="BP324" i="15" s="1"/>
  <c r="Q148" i="15"/>
  <c r="BP148" i="15" s="1"/>
  <c r="R800" i="15"/>
  <c r="BQ800" i="15" s="1"/>
  <c r="R304" i="15"/>
  <c r="BQ304" i="15" s="1"/>
  <c r="S888" i="15"/>
  <c r="BR888" i="15" s="1"/>
  <c r="S871" i="15"/>
  <c r="BR871" i="15" s="1"/>
  <c r="T976" i="15"/>
  <c r="BS976" i="15" s="1"/>
  <c r="T404" i="15"/>
  <c r="BS404" i="15" s="1"/>
  <c r="T388" i="15"/>
  <c r="BS388" i="15" s="1"/>
  <c r="U1040" i="15"/>
  <c r="BT1040" i="15" s="1"/>
  <c r="U1024" i="15"/>
  <c r="BT1024" i="15" s="1"/>
  <c r="U992" i="15"/>
  <c r="BT992" i="15" s="1"/>
  <c r="U975" i="15"/>
  <c r="BT975" i="15" s="1"/>
  <c r="U752" i="15"/>
  <c r="BT752" i="15" s="1"/>
  <c r="U608" i="15"/>
  <c r="BT608" i="15" s="1"/>
  <c r="U256" i="15"/>
  <c r="BT256" i="15" s="1"/>
  <c r="U208" i="15"/>
  <c r="BT208" i="15" s="1"/>
  <c r="V988" i="15"/>
  <c r="BU988" i="15" s="1"/>
  <c r="V588" i="15"/>
  <c r="BU588" i="15" s="1"/>
  <c r="V572" i="15"/>
  <c r="BU572" i="15" s="1"/>
  <c r="V556" i="15"/>
  <c r="BU556" i="15" s="1"/>
  <c r="V428" i="15"/>
  <c r="BU428" i="15" s="1"/>
  <c r="V156" i="15"/>
  <c r="BU156" i="15" s="1"/>
  <c r="V140" i="15"/>
  <c r="BU140" i="15" s="1"/>
  <c r="W900" i="15"/>
  <c r="BV900" i="15" s="1"/>
  <c r="W851" i="15"/>
  <c r="BV851" i="15" s="1"/>
  <c r="T302" i="15"/>
  <c r="BS302" i="15" s="1"/>
  <c r="U932" i="15"/>
  <c r="BT932" i="15" s="1"/>
  <c r="V528" i="15"/>
  <c r="BU528" i="15" s="1"/>
  <c r="V276" i="15"/>
  <c r="BU276" i="15" s="1"/>
  <c r="X689" i="15"/>
  <c r="BW689" i="15" s="1"/>
  <c r="X535" i="15"/>
  <c r="BW535" i="15" s="1"/>
  <c r="X241" i="15"/>
  <c r="BW241" i="15" s="1"/>
  <c r="Y569" i="15"/>
  <c r="BX569" i="15" s="1"/>
  <c r="Y489" i="15"/>
  <c r="BX489" i="15" s="1"/>
  <c r="Z892" i="15"/>
  <c r="BY892" i="15" s="1"/>
  <c r="Z557" i="15"/>
  <c r="BY557" i="15" s="1"/>
  <c r="Z80" i="15"/>
  <c r="BY80" i="15" s="1"/>
  <c r="AA951" i="15"/>
  <c r="BZ951" i="15" s="1"/>
  <c r="K893" i="15"/>
  <c r="BJ893" i="15" s="1"/>
  <c r="K873" i="15"/>
  <c r="BJ873" i="15" s="1"/>
  <c r="AB1025" i="15"/>
  <c r="CA1025" i="15" s="1"/>
  <c r="AB788" i="15"/>
  <c r="CA788" i="15" s="1"/>
  <c r="AB705" i="15"/>
  <c r="CA705" i="15" s="1"/>
  <c r="AB648" i="15"/>
  <c r="CA648" i="15" s="1"/>
  <c r="L1044" i="15"/>
  <c r="BK1044" i="15" s="1"/>
  <c r="L814" i="15"/>
  <c r="BK814" i="15" s="1"/>
  <c r="L501" i="15"/>
  <c r="BK501" i="15" s="1"/>
  <c r="L405" i="15"/>
  <c r="BK405" i="15" s="1"/>
  <c r="AC633" i="15"/>
  <c r="CB633" i="15" s="1"/>
  <c r="AC505" i="15"/>
  <c r="CB505" i="15" s="1"/>
  <c r="AC121" i="15"/>
  <c r="CB121" i="15" s="1"/>
  <c r="AD993" i="15"/>
  <c r="CC993" i="15" s="1"/>
  <c r="AD961" i="15"/>
  <c r="CC961" i="15" s="1"/>
  <c r="AD657" i="15"/>
  <c r="CC657" i="15" s="1"/>
  <c r="AD609" i="15"/>
  <c r="CC609" i="15" s="1"/>
  <c r="AD545" i="15"/>
  <c r="CC545" i="15" s="1"/>
  <c r="AD525" i="15"/>
  <c r="CC525" i="15" s="1"/>
  <c r="AD401" i="15"/>
  <c r="CC401" i="15" s="1"/>
  <c r="AD337" i="15"/>
  <c r="CC337" i="15" s="1"/>
  <c r="AD82" i="15"/>
  <c r="CC82" i="15" s="1"/>
  <c r="N1021" i="15"/>
  <c r="BM1021" i="15" s="1"/>
  <c r="N205" i="15"/>
  <c r="BM205" i="15" s="1"/>
  <c r="N189" i="15"/>
  <c r="BM189" i="15" s="1"/>
  <c r="N173" i="15"/>
  <c r="BM173" i="15" s="1"/>
  <c r="N66" i="15"/>
  <c r="BM66" i="15" s="1"/>
  <c r="O676" i="15"/>
  <c r="BN676" i="15" s="1"/>
  <c r="O614" i="15"/>
  <c r="BN614" i="15" s="1"/>
  <c r="O185" i="15"/>
  <c r="BN185" i="15" s="1"/>
  <c r="P353" i="15"/>
  <c r="BO353" i="15" s="1"/>
  <c r="P65" i="15"/>
  <c r="BO65" i="15" s="1"/>
  <c r="Q521" i="15"/>
  <c r="BP521" i="15" s="1"/>
  <c r="Q297" i="15"/>
  <c r="BP297" i="15" s="1"/>
  <c r="R269" i="15"/>
  <c r="BQ269" i="15" s="1"/>
  <c r="R173" i="15"/>
  <c r="BQ173" i="15" s="1"/>
  <c r="R157" i="15"/>
  <c r="BQ157" i="15" s="1"/>
  <c r="S441" i="15"/>
  <c r="BR441" i="15" s="1"/>
  <c r="T1053" i="15"/>
  <c r="BS1053" i="15" s="1"/>
  <c r="T525" i="15"/>
  <c r="BS525" i="15" s="1"/>
  <c r="U401" i="15"/>
  <c r="BT401" i="15" s="1"/>
  <c r="U369" i="15"/>
  <c r="BT369" i="15" s="1"/>
  <c r="U257" i="15"/>
  <c r="BT257" i="15" s="1"/>
  <c r="V98" i="15"/>
  <c r="BU98" i="15" s="1"/>
  <c r="V112" i="15"/>
  <c r="BU112" i="15" s="1"/>
  <c r="W864" i="15"/>
  <c r="BV864" i="15" s="1"/>
  <c r="W832" i="15"/>
  <c r="BV832" i="15" s="1"/>
  <c r="W700" i="15"/>
  <c r="BV700" i="15" s="1"/>
  <c r="X602" i="15"/>
  <c r="BW602" i="15" s="1"/>
  <c r="X410" i="15"/>
  <c r="BW410" i="15" s="1"/>
  <c r="Y942" i="15"/>
  <c r="BX942" i="15" s="1"/>
  <c r="Y798" i="15"/>
  <c r="BX798" i="15" s="1"/>
  <c r="Y782" i="15"/>
  <c r="BX782" i="15" s="1"/>
  <c r="Y206" i="15"/>
  <c r="BX206" i="15" s="1"/>
  <c r="Y126" i="15"/>
  <c r="BX126" i="15" s="1"/>
  <c r="Y95" i="15"/>
  <c r="BX95" i="15" s="1"/>
  <c r="Y72" i="15"/>
  <c r="BX72" i="15" s="1"/>
  <c r="Z1058" i="15"/>
  <c r="BY1058" i="15" s="1"/>
  <c r="Z930" i="15"/>
  <c r="BY930" i="15" s="1"/>
  <c r="Z738" i="15"/>
  <c r="BY738" i="15" s="1"/>
  <c r="Z530" i="15"/>
  <c r="BY530" i="15" s="1"/>
  <c r="Z258" i="15"/>
  <c r="BY258" i="15" s="1"/>
  <c r="AA709" i="15"/>
  <c r="BZ709" i="15" s="1"/>
  <c r="AA583" i="15"/>
  <c r="BZ583" i="15" s="1"/>
  <c r="AA224" i="15"/>
  <c r="BZ224" i="15" s="1"/>
  <c r="AA176" i="15"/>
  <c r="BZ176" i="15" s="1"/>
  <c r="K958" i="15"/>
  <c r="BJ958" i="15" s="1"/>
  <c r="K366" i="15"/>
  <c r="BJ366" i="15" s="1"/>
  <c r="K350" i="15"/>
  <c r="BJ350" i="15" s="1"/>
  <c r="AB959" i="15"/>
  <c r="CA959" i="15" s="1"/>
  <c r="AB945" i="15"/>
  <c r="CA945" i="15" s="1"/>
  <c r="AB450" i="15"/>
  <c r="CA450" i="15" s="1"/>
  <c r="L1062" i="15"/>
  <c r="BK1062" i="15" s="1"/>
  <c r="L742" i="15"/>
  <c r="BK742" i="15" s="1"/>
  <c r="L566" i="15"/>
  <c r="BK566" i="15" s="1"/>
  <c r="AC1018" i="15"/>
  <c r="CB1018" i="15" s="1"/>
  <c r="AC694" i="15"/>
  <c r="CB694" i="15" s="1"/>
  <c r="M859" i="15"/>
  <c r="BL859" i="15" s="1"/>
  <c r="M666" i="15"/>
  <c r="BL666" i="15" s="1"/>
  <c r="M590" i="15"/>
  <c r="BL590" i="15" s="1"/>
  <c r="AD962" i="15"/>
  <c r="CC962" i="15" s="1"/>
  <c r="AD690" i="15"/>
  <c r="CC690" i="15" s="1"/>
  <c r="N874" i="15"/>
  <c r="BM874" i="15" s="1"/>
  <c r="O644" i="15"/>
  <c r="BN644" i="15" s="1"/>
  <c r="P422" i="15"/>
  <c r="BO422" i="15" s="1"/>
  <c r="P130" i="15"/>
  <c r="BO130" i="15" s="1"/>
  <c r="P74" i="15"/>
  <c r="BO74" i="15" s="1"/>
  <c r="Q839" i="15"/>
  <c r="BP839" i="15" s="1"/>
  <c r="R974" i="15"/>
  <c r="BQ974" i="15" s="1"/>
  <c r="R846" i="15"/>
  <c r="BQ846" i="15" s="1"/>
  <c r="S89" i="15"/>
  <c r="BR89" i="15" s="1"/>
  <c r="T878" i="15"/>
  <c r="BS878" i="15" s="1"/>
  <c r="T813" i="15"/>
  <c r="BS813" i="15" s="1"/>
  <c r="U286" i="15"/>
  <c r="BT286" i="15" s="1"/>
  <c r="U238" i="15"/>
  <c r="BT238" i="15" s="1"/>
  <c r="V562" i="15"/>
  <c r="BU562" i="15" s="1"/>
  <c r="V498" i="15"/>
  <c r="BU498" i="15" s="1"/>
  <c r="V450" i="15"/>
  <c r="BU450" i="15" s="1"/>
  <c r="V226" i="15"/>
  <c r="BU226" i="15" s="1"/>
  <c r="W186" i="15"/>
  <c r="BV186" i="15" s="1"/>
  <c r="X831" i="15"/>
  <c r="BW831" i="15" s="1"/>
  <c r="X415" i="15"/>
  <c r="BW415" i="15" s="1"/>
  <c r="X255" i="15"/>
  <c r="BW255" i="15" s="1"/>
  <c r="Y950" i="15"/>
  <c r="BX950" i="15" s="1"/>
  <c r="Z707" i="15"/>
  <c r="BY707" i="15" s="1"/>
  <c r="Z675" i="15"/>
  <c r="BY675" i="15" s="1"/>
  <c r="Z355" i="15"/>
  <c r="BY355" i="15" s="1"/>
  <c r="Z195" i="15"/>
  <c r="BY195" i="15" s="1"/>
  <c r="Z131" i="15"/>
  <c r="BY131" i="15" s="1"/>
  <c r="AA967" i="15"/>
  <c r="BZ967" i="15" s="1"/>
  <c r="AA596" i="15"/>
  <c r="BZ596" i="15" s="1"/>
  <c r="AA237" i="15"/>
  <c r="BZ237" i="15" s="1"/>
  <c r="AA131" i="15"/>
  <c r="BZ131" i="15" s="1"/>
  <c r="AA115" i="15"/>
  <c r="BZ115" i="15" s="1"/>
  <c r="K927" i="15"/>
  <c r="BJ927" i="15" s="1"/>
  <c r="K608" i="15"/>
  <c r="BJ608" i="15" s="1"/>
  <c r="K217" i="15"/>
  <c r="BJ217" i="15" s="1"/>
  <c r="K320" i="15"/>
  <c r="BJ320" i="15" s="1"/>
  <c r="L755" i="15"/>
  <c r="BK755" i="15" s="1"/>
  <c r="L619" i="15"/>
  <c r="BK619" i="15" s="1"/>
  <c r="L555" i="15"/>
  <c r="BK555" i="15" s="1"/>
  <c r="AC999" i="15"/>
  <c r="CB999" i="15" s="1"/>
  <c r="AC615" i="15"/>
  <c r="CB615" i="15" s="1"/>
  <c r="AC295" i="15"/>
  <c r="CB295" i="15" s="1"/>
  <c r="M82" i="15"/>
  <c r="BL82" i="15" s="1"/>
  <c r="AD927" i="15"/>
  <c r="CC927" i="15" s="1"/>
  <c r="AD319" i="15"/>
  <c r="CC319" i="15" s="1"/>
  <c r="AD239" i="15"/>
  <c r="CC239" i="15" s="1"/>
  <c r="N835" i="15"/>
  <c r="BM835" i="15" s="1"/>
  <c r="N739" i="15"/>
  <c r="BM739" i="15" s="1"/>
  <c r="N643" i="15"/>
  <c r="BM643" i="15" s="1"/>
  <c r="N493" i="15"/>
  <c r="BM493" i="15" s="1"/>
  <c r="N355" i="15"/>
  <c r="BM355" i="15" s="1"/>
  <c r="N179" i="15"/>
  <c r="BM179" i="15" s="1"/>
  <c r="O407" i="15"/>
  <c r="BN407" i="15" s="1"/>
  <c r="O247" i="15"/>
  <c r="BN247" i="15" s="1"/>
  <c r="P255" i="15"/>
  <c r="BO255" i="15" s="1"/>
  <c r="Q471" i="15"/>
  <c r="BP471" i="15" s="1"/>
  <c r="Q263" i="15"/>
  <c r="BP263" i="15" s="1"/>
  <c r="R1059" i="15"/>
  <c r="BQ1059" i="15" s="1"/>
  <c r="R1027" i="15"/>
  <c r="BQ1027" i="15" s="1"/>
  <c r="R963" i="15"/>
  <c r="BQ963" i="15" s="1"/>
  <c r="R787" i="15"/>
  <c r="BQ787" i="15" s="1"/>
  <c r="R691" i="15"/>
  <c r="BQ691" i="15" s="1"/>
  <c r="R595" i="15"/>
  <c r="BQ595" i="15" s="1"/>
  <c r="R163" i="15"/>
  <c r="BQ163" i="15" s="1"/>
  <c r="S949" i="15"/>
  <c r="BR949" i="15" s="1"/>
  <c r="S817" i="15"/>
  <c r="BR817" i="15" s="1"/>
  <c r="S739" i="15"/>
  <c r="BR739" i="15" s="1"/>
  <c r="S723" i="15"/>
  <c r="BR723" i="15" s="1"/>
  <c r="S612" i="15"/>
  <c r="BR612" i="15" s="1"/>
  <c r="S301" i="15"/>
  <c r="BR301" i="15" s="1"/>
  <c r="U895" i="15"/>
  <c r="BT895" i="15" s="1"/>
  <c r="U751" i="15"/>
  <c r="BT751" i="15" s="1"/>
  <c r="U731" i="15"/>
  <c r="BT731" i="15" s="1"/>
  <c r="U651" i="15"/>
  <c r="BT651" i="15" s="1"/>
  <c r="W1005" i="15"/>
  <c r="BV1005" i="15" s="1"/>
  <c r="W895" i="15"/>
  <c r="BV895" i="15" s="1"/>
  <c r="W862" i="15"/>
  <c r="BV862" i="15" s="1"/>
  <c r="W830" i="15"/>
  <c r="BV830" i="15" s="1"/>
  <c r="W447" i="15"/>
  <c r="BV447" i="15" s="1"/>
  <c r="W223" i="15"/>
  <c r="BV223" i="15" s="1"/>
  <c r="X712" i="15"/>
  <c r="BW712" i="15" s="1"/>
  <c r="X552" i="15"/>
  <c r="BW552" i="15" s="1"/>
  <c r="X200" i="15"/>
  <c r="BW200" i="15" s="1"/>
  <c r="X164" i="15"/>
  <c r="BW164" i="15" s="1"/>
  <c r="Y1044" i="15"/>
  <c r="BX1044" i="15" s="1"/>
  <c r="Y884" i="15"/>
  <c r="BX884" i="15" s="1"/>
  <c r="Y436" i="15"/>
  <c r="BX436" i="15" s="1"/>
  <c r="Y324" i="15"/>
  <c r="BX324" i="15" s="1"/>
  <c r="Z474" i="15"/>
  <c r="BY474" i="15" s="1"/>
  <c r="Z144" i="15"/>
  <c r="BY144" i="15" s="1"/>
  <c r="AA655" i="15"/>
  <c r="BZ655" i="15" s="1"/>
  <c r="AA520" i="15"/>
  <c r="BZ520" i="15" s="1"/>
  <c r="AA254" i="15"/>
  <c r="BZ254" i="15" s="1"/>
  <c r="K234" i="15"/>
  <c r="BJ234" i="15" s="1"/>
  <c r="AB771" i="15"/>
  <c r="CA771" i="15" s="1"/>
  <c r="AB512" i="15"/>
  <c r="CA512" i="15" s="1"/>
  <c r="L380" i="15"/>
  <c r="BK380" i="15" s="1"/>
  <c r="L164" i="15"/>
  <c r="BK164" i="15" s="1"/>
  <c r="AC552" i="15"/>
  <c r="CB552" i="15" s="1"/>
  <c r="AC296" i="15"/>
  <c r="CB296" i="15" s="1"/>
  <c r="AC232" i="15"/>
  <c r="CB232" i="15" s="1"/>
  <c r="AC71" i="15"/>
  <c r="CB71" i="15" s="1"/>
  <c r="M948" i="15"/>
  <c r="BL948" i="15" s="1"/>
  <c r="M788" i="15"/>
  <c r="BL788" i="15" s="1"/>
  <c r="M404" i="15"/>
  <c r="BL404" i="15" s="1"/>
  <c r="M260" i="15"/>
  <c r="BL260" i="15" s="1"/>
  <c r="M97" i="15"/>
  <c r="BL97" i="15" s="1"/>
  <c r="AD1008" i="15"/>
  <c r="CC1008" i="15" s="1"/>
  <c r="AD960" i="15"/>
  <c r="CC960" i="15" s="1"/>
  <c r="AD880" i="15"/>
  <c r="CC880" i="15" s="1"/>
  <c r="AD224" i="15"/>
  <c r="CC224" i="15" s="1"/>
  <c r="AD176" i="15"/>
  <c r="CC176" i="15" s="1"/>
  <c r="N1064" i="15"/>
  <c r="BM1064" i="15" s="1"/>
  <c r="N968" i="15"/>
  <c r="BM968" i="15" s="1"/>
  <c r="N680" i="15"/>
  <c r="BM680" i="15" s="1"/>
  <c r="N600" i="15"/>
  <c r="BM600" i="15" s="1"/>
  <c r="N536" i="15"/>
  <c r="BM536" i="15" s="1"/>
  <c r="N216" i="15"/>
  <c r="BM216" i="15" s="1"/>
  <c r="O671" i="15"/>
  <c r="BN671" i="15" s="1"/>
  <c r="P268" i="15"/>
  <c r="BO268" i="15" s="1"/>
  <c r="Q71" i="15"/>
  <c r="BP71" i="15" s="1"/>
  <c r="Q102" i="15"/>
  <c r="BP102" i="15" s="1"/>
  <c r="R996" i="15"/>
  <c r="BQ996" i="15" s="1"/>
  <c r="R980" i="15"/>
  <c r="BQ980" i="15" s="1"/>
  <c r="R692" i="15"/>
  <c r="BQ692" i="15" s="1"/>
  <c r="R500" i="15"/>
  <c r="BQ500" i="15" s="1"/>
  <c r="R388" i="15"/>
  <c r="BQ388" i="15" s="1"/>
  <c r="S922" i="15"/>
  <c r="BR922" i="15" s="1"/>
  <c r="S799" i="15"/>
  <c r="BR799" i="15" s="1"/>
  <c r="V976" i="15"/>
  <c r="BU976" i="15" s="1"/>
  <c r="V928" i="15"/>
  <c r="BU928" i="15" s="1"/>
  <c r="V496" i="15"/>
  <c r="BU496" i="15" s="1"/>
  <c r="W784" i="15"/>
  <c r="BV784" i="15" s="1"/>
  <c r="X1061" i="15"/>
  <c r="BW1061" i="15" s="1"/>
  <c r="X1011" i="15"/>
  <c r="BW1011" i="15" s="1"/>
  <c r="X753" i="15"/>
  <c r="BW753" i="15" s="1"/>
  <c r="X261" i="15"/>
  <c r="BW261" i="15" s="1"/>
  <c r="Y397" i="15"/>
  <c r="BX397" i="15" s="1"/>
  <c r="Z593" i="15"/>
  <c r="BY593" i="15" s="1"/>
  <c r="Z529" i="15"/>
  <c r="BY529" i="15" s="1"/>
  <c r="Z289" i="15"/>
  <c r="BY289" i="15" s="1"/>
  <c r="AA680" i="15"/>
  <c r="BZ680" i="15" s="1"/>
  <c r="AA570" i="15"/>
  <c r="BZ570" i="15" s="1"/>
  <c r="AA461" i="15"/>
  <c r="BZ461" i="15" s="1"/>
  <c r="AA365" i="15"/>
  <c r="BZ365" i="15" s="1"/>
  <c r="K1025" i="15"/>
  <c r="BJ1025" i="15" s="1"/>
  <c r="K700" i="15"/>
  <c r="BJ700" i="15" s="1"/>
  <c r="K684" i="15"/>
  <c r="BJ684" i="15" s="1"/>
  <c r="K606" i="15"/>
  <c r="BJ606" i="15" s="1"/>
  <c r="AB341" i="15"/>
  <c r="CA341" i="15" s="1"/>
  <c r="AB322" i="15"/>
  <c r="CA322" i="15" s="1"/>
  <c r="AB121" i="15"/>
  <c r="CA121" i="15" s="1"/>
  <c r="L998" i="15"/>
  <c r="BK998" i="15" s="1"/>
  <c r="AC1037" i="15"/>
  <c r="CB1037" i="15" s="1"/>
  <c r="AC989" i="15"/>
  <c r="CB989" i="15" s="1"/>
  <c r="AC413" i="15"/>
  <c r="CB413" i="15" s="1"/>
  <c r="AC189" i="15"/>
  <c r="CB189" i="15" s="1"/>
  <c r="M846" i="15"/>
  <c r="BL846" i="15" s="1"/>
  <c r="AD677" i="15"/>
  <c r="CC677" i="15" s="1"/>
  <c r="AD597" i="15"/>
  <c r="CC597" i="15" s="1"/>
  <c r="N401" i="15"/>
  <c r="BM401" i="15" s="1"/>
  <c r="N385" i="15"/>
  <c r="BM385" i="15" s="1"/>
  <c r="N129" i="15"/>
  <c r="BM129" i="15" s="1"/>
  <c r="O893" i="15"/>
  <c r="BN893" i="15" s="1"/>
  <c r="O844" i="15"/>
  <c r="BN844" i="15" s="1"/>
  <c r="O785" i="15"/>
  <c r="BN785" i="15" s="1"/>
  <c r="O554" i="15"/>
  <c r="BN554" i="15" s="1"/>
  <c r="P853" i="15"/>
  <c r="BO853" i="15" s="1"/>
  <c r="P453" i="15"/>
  <c r="BO453" i="15" s="1"/>
  <c r="P70" i="15"/>
  <c r="BO70" i="15" s="1"/>
  <c r="R961" i="15"/>
  <c r="BQ961" i="15" s="1"/>
  <c r="R849" i="15"/>
  <c r="BQ849" i="15" s="1"/>
  <c r="R817" i="15"/>
  <c r="BQ817" i="15" s="1"/>
  <c r="R769" i="15"/>
  <c r="BQ769" i="15" s="1"/>
  <c r="R593" i="15"/>
  <c r="BQ593" i="15" s="1"/>
  <c r="R225" i="15"/>
  <c r="BQ225" i="15" s="1"/>
  <c r="R129" i="15"/>
  <c r="BQ129" i="15" s="1"/>
  <c r="S828" i="15"/>
  <c r="BR828" i="15" s="1"/>
  <c r="S749" i="15"/>
  <c r="BR749" i="15" s="1"/>
  <c r="T593" i="15"/>
  <c r="BS593" i="15" s="1"/>
  <c r="T449" i="15"/>
  <c r="BS449" i="15" s="1"/>
  <c r="U948" i="15"/>
  <c r="BT948" i="15" s="1"/>
  <c r="U917" i="15"/>
  <c r="BT917" i="15" s="1"/>
  <c r="U405" i="15"/>
  <c r="BT405" i="15" s="1"/>
  <c r="U213" i="15"/>
  <c r="BT213" i="15" s="1"/>
  <c r="V1033" i="15"/>
  <c r="BU1033" i="15" s="1"/>
  <c r="V201" i="15"/>
  <c r="BU201" i="15" s="1"/>
  <c r="W929" i="15"/>
  <c r="BV929" i="15" s="1"/>
  <c r="W852" i="15"/>
  <c r="BV852" i="15" s="1"/>
  <c r="W688" i="15"/>
  <c r="BV688" i="15" s="1"/>
  <c r="W650" i="15"/>
  <c r="BV650" i="15" s="1"/>
  <c r="W149" i="15"/>
  <c r="BV149" i="15" s="1"/>
  <c r="X980" i="15"/>
  <c r="BW980" i="15" s="1"/>
  <c r="X878" i="15"/>
  <c r="BW878" i="15" s="1"/>
  <c r="X846" i="15"/>
  <c r="BW846" i="15" s="1"/>
  <c r="X802" i="15"/>
  <c r="BW802" i="15" s="1"/>
  <c r="X770" i="15"/>
  <c r="BW770" i="15" s="1"/>
  <c r="X702" i="15"/>
  <c r="BW702" i="15" s="1"/>
  <c r="X446" i="15"/>
  <c r="BW446" i="15" s="1"/>
  <c r="X382" i="15"/>
  <c r="BW382" i="15" s="1"/>
  <c r="Y1026" i="15"/>
  <c r="BX1026" i="15" s="1"/>
  <c r="Y994" i="15"/>
  <c r="BX994" i="15" s="1"/>
  <c r="Y977" i="15"/>
  <c r="BX977" i="15" s="1"/>
  <c r="Z342" i="15"/>
  <c r="BY342" i="15" s="1"/>
  <c r="Z326" i="15"/>
  <c r="BY326" i="15" s="1"/>
  <c r="Z100" i="15"/>
  <c r="BY100" i="15" s="1"/>
  <c r="Z85" i="15"/>
  <c r="BY85" i="15" s="1"/>
  <c r="AA958" i="15"/>
  <c r="BZ958" i="15" s="1"/>
  <c r="AA785" i="15"/>
  <c r="BZ785" i="15" s="1"/>
  <c r="AA769" i="15"/>
  <c r="BZ769" i="15" s="1"/>
  <c r="K1041" i="15"/>
  <c r="BJ1041" i="15" s="1"/>
  <c r="K909" i="15"/>
  <c r="BJ909" i="15" s="1"/>
  <c r="K498" i="15"/>
  <c r="BJ498" i="15" s="1"/>
  <c r="K434" i="15"/>
  <c r="BJ434" i="15" s="1"/>
  <c r="K170" i="15"/>
  <c r="BJ170" i="15" s="1"/>
  <c r="AB995" i="15"/>
  <c r="CA995" i="15" s="1"/>
  <c r="AB761" i="15"/>
  <c r="CA761" i="15" s="1"/>
  <c r="AB502" i="15"/>
  <c r="CA502" i="15" s="1"/>
  <c r="L714" i="15"/>
  <c r="BK714" i="15" s="1"/>
  <c r="L570" i="15"/>
  <c r="BK570" i="15" s="1"/>
  <c r="L554" i="15"/>
  <c r="BK554" i="15" s="1"/>
  <c r="AC926" i="15"/>
  <c r="CB926" i="15" s="1"/>
  <c r="M734" i="15"/>
  <c r="BL734" i="15" s="1"/>
  <c r="M450" i="15"/>
  <c r="BL450" i="15" s="1"/>
  <c r="M290" i="15"/>
  <c r="BL290" i="15" s="1"/>
  <c r="AD982" i="15"/>
  <c r="CC982" i="15" s="1"/>
  <c r="AD598" i="15"/>
  <c r="CC598" i="15" s="1"/>
  <c r="AD550" i="15"/>
  <c r="CC550" i="15" s="1"/>
  <c r="N1054" i="15"/>
  <c r="BM1054" i="15" s="1"/>
  <c r="N910" i="15"/>
  <c r="BM910" i="15" s="1"/>
  <c r="N702" i="15"/>
  <c r="BM702" i="15" s="1"/>
  <c r="N270" i="15"/>
  <c r="BM270" i="15" s="1"/>
  <c r="N91" i="15"/>
  <c r="BM91" i="15" s="1"/>
  <c r="O966" i="15"/>
  <c r="BN966" i="15" s="1"/>
  <c r="O563" i="15"/>
  <c r="BN563" i="15" s="1"/>
  <c r="O547" i="15"/>
  <c r="BN547" i="15" s="1"/>
  <c r="P1031" i="15"/>
  <c r="BO1031" i="15" s="1"/>
  <c r="P877" i="15"/>
  <c r="BO877" i="15" s="1"/>
  <c r="Q699" i="15"/>
  <c r="BP699" i="15" s="1"/>
  <c r="R786" i="15"/>
  <c r="BQ786" i="15" s="1"/>
  <c r="R178" i="15"/>
  <c r="BQ178" i="15" s="1"/>
  <c r="S599" i="15"/>
  <c r="BR599" i="15" s="1"/>
  <c r="S538" i="15"/>
  <c r="BR538" i="15" s="1"/>
  <c r="S94" i="15"/>
  <c r="BR94" i="15" s="1"/>
  <c r="T846" i="15"/>
  <c r="BS846" i="15" s="1"/>
  <c r="T494" i="15"/>
  <c r="BS494" i="15" s="1"/>
  <c r="U863" i="15"/>
  <c r="BT863" i="15" s="1"/>
  <c r="U815" i="15"/>
  <c r="BT815" i="15" s="1"/>
  <c r="U306" i="15"/>
  <c r="BT306" i="15" s="1"/>
  <c r="U178" i="15"/>
  <c r="BT178" i="15" s="1"/>
  <c r="V950" i="15"/>
  <c r="BU950" i="15" s="1"/>
  <c r="V934" i="15"/>
  <c r="BU934" i="15" s="1"/>
  <c r="V518" i="15"/>
  <c r="BU518" i="15" s="1"/>
  <c r="V166" i="15"/>
  <c r="BU166" i="15" s="1"/>
  <c r="W681" i="15"/>
  <c r="BV681" i="15" s="1"/>
  <c r="W142" i="15"/>
  <c r="BV142" i="15" s="1"/>
  <c r="X707" i="15"/>
  <c r="BW707" i="15" s="1"/>
  <c r="X595" i="15"/>
  <c r="BW595" i="15" s="1"/>
  <c r="X323" i="15"/>
  <c r="BW323" i="15" s="1"/>
  <c r="Y647" i="15"/>
  <c r="BX647" i="15" s="1"/>
  <c r="Y427" i="15"/>
  <c r="BX427" i="15" s="1"/>
  <c r="Z433" i="15"/>
  <c r="BY433" i="15" s="1"/>
  <c r="Z359" i="15"/>
  <c r="BY359" i="15" s="1"/>
  <c r="Z167" i="15"/>
  <c r="BY167" i="15" s="1"/>
  <c r="AA1015" i="15"/>
  <c r="BZ1015" i="15" s="1"/>
  <c r="AA842" i="15"/>
  <c r="BZ842" i="15" s="1"/>
  <c r="AA766" i="15"/>
  <c r="BZ766" i="15" s="1"/>
  <c r="AA726" i="15"/>
  <c r="BZ726" i="15" s="1"/>
  <c r="AA225" i="15"/>
  <c r="BZ225" i="15" s="1"/>
  <c r="K722" i="15"/>
  <c r="BJ722" i="15" s="1"/>
  <c r="AB930" i="15"/>
  <c r="CA930" i="15" s="1"/>
  <c r="AB851" i="15"/>
  <c r="CA851" i="15" s="1"/>
  <c r="AB645" i="15"/>
  <c r="CA645" i="15" s="1"/>
  <c r="AB563" i="15"/>
  <c r="CA563" i="15" s="1"/>
  <c r="AB419" i="15"/>
  <c r="CA419" i="15" s="1"/>
  <c r="AB371" i="15"/>
  <c r="CA371" i="15" s="1"/>
  <c r="L332" i="15"/>
  <c r="BK332" i="15" s="1"/>
  <c r="L316" i="15"/>
  <c r="BK316" i="15" s="1"/>
  <c r="L167" i="15"/>
  <c r="BK167" i="15" s="1"/>
  <c r="L119" i="15"/>
  <c r="BK119" i="15" s="1"/>
  <c r="AC1051" i="15"/>
  <c r="CB1051" i="15" s="1"/>
  <c r="AC83" i="15"/>
  <c r="CB83" i="15" s="1"/>
  <c r="AC114" i="15"/>
  <c r="CB114" i="15" s="1"/>
  <c r="M471" i="15"/>
  <c r="BL471" i="15" s="1"/>
  <c r="M375" i="15"/>
  <c r="BL375" i="15" s="1"/>
  <c r="AD979" i="15"/>
  <c r="CC979" i="15" s="1"/>
  <c r="AD493" i="15"/>
  <c r="CC493" i="15" s="1"/>
  <c r="AD445" i="15"/>
  <c r="CC445" i="15" s="1"/>
  <c r="AD307" i="15"/>
  <c r="CC307" i="15" s="1"/>
  <c r="AD243" i="15"/>
  <c r="CC243" i="15" s="1"/>
  <c r="AD179" i="15"/>
  <c r="CC179" i="15" s="1"/>
  <c r="AD95" i="15"/>
  <c r="CC95" i="15" s="1"/>
  <c r="N887" i="15"/>
  <c r="BM887" i="15" s="1"/>
  <c r="N791" i="15"/>
  <c r="BM791" i="15" s="1"/>
  <c r="N535" i="15"/>
  <c r="BM535" i="15" s="1"/>
  <c r="O783" i="15"/>
  <c r="BN783" i="15" s="1"/>
  <c r="O661" i="15"/>
  <c r="BN661" i="15" s="1"/>
  <c r="O171" i="15"/>
  <c r="BN171" i="15" s="1"/>
  <c r="P723" i="15"/>
  <c r="BO723" i="15" s="1"/>
  <c r="P419" i="15"/>
  <c r="BO419" i="15" s="1"/>
  <c r="Q856" i="15"/>
  <c r="BP856" i="15" s="1"/>
  <c r="R902" i="15"/>
  <c r="BQ902" i="15" s="1"/>
  <c r="S1015" i="15"/>
  <c r="BR1015" i="15" s="1"/>
  <c r="S878" i="15"/>
  <c r="BR878" i="15" s="1"/>
  <c r="S193" i="15"/>
  <c r="BR193" i="15" s="1"/>
  <c r="T1063" i="15"/>
  <c r="BS1063" i="15" s="1"/>
  <c r="T916" i="15"/>
  <c r="BS916" i="15" s="1"/>
  <c r="T778" i="15"/>
  <c r="BS778" i="15" s="1"/>
  <c r="T807" i="15"/>
  <c r="BS807" i="15" s="1"/>
  <c r="T503" i="15"/>
  <c r="BS503" i="15" s="1"/>
  <c r="T375" i="15"/>
  <c r="BS375" i="15" s="1"/>
  <c r="U1059" i="15"/>
  <c r="BT1059" i="15" s="1"/>
  <c r="U1043" i="15"/>
  <c r="BT1043" i="15" s="1"/>
  <c r="U832" i="15"/>
  <c r="BT832" i="15" s="1"/>
  <c r="U627" i="15"/>
  <c r="BT627" i="15" s="1"/>
  <c r="U371" i="15"/>
  <c r="BT371" i="15" s="1"/>
  <c r="V1039" i="15"/>
  <c r="BU1039" i="15" s="1"/>
  <c r="V1007" i="15"/>
  <c r="BU1007" i="15" s="1"/>
  <c r="V863" i="15"/>
  <c r="BU863" i="15" s="1"/>
  <c r="V591" i="15"/>
  <c r="BU591" i="15" s="1"/>
  <c r="V271" i="15"/>
  <c r="BU271" i="15" s="1"/>
  <c r="W963" i="15"/>
  <c r="BV963" i="15" s="1"/>
  <c r="W927" i="15"/>
  <c r="BV927" i="15" s="1"/>
  <c r="W702" i="15"/>
  <c r="BV702" i="15" s="1"/>
  <c r="W227" i="15"/>
  <c r="BV227" i="15" s="1"/>
  <c r="W195" i="15"/>
  <c r="BV195" i="15" s="1"/>
  <c r="W89" i="15"/>
  <c r="BV89" i="15" s="1"/>
  <c r="X1020" i="15"/>
  <c r="BW1020" i="15" s="1"/>
  <c r="X784" i="15"/>
  <c r="BW784" i="15" s="1"/>
  <c r="X572" i="15"/>
  <c r="BW572" i="15" s="1"/>
  <c r="X460" i="15"/>
  <c r="BW460" i="15" s="1"/>
  <c r="X428" i="15"/>
  <c r="BW428" i="15" s="1"/>
  <c r="X112" i="15"/>
  <c r="BW112" i="15" s="1"/>
  <c r="Y904" i="15"/>
  <c r="BX904" i="15" s="1"/>
  <c r="Y805" i="15"/>
  <c r="BX805" i="15" s="1"/>
  <c r="Y776" i="15"/>
  <c r="BX776" i="15" s="1"/>
  <c r="Y632" i="15"/>
  <c r="BX632" i="15" s="1"/>
  <c r="Y584" i="15"/>
  <c r="BX584" i="15" s="1"/>
  <c r="Y440" i="15"/>
  <c r="BX440" i="15" s="1"/>
  <c r="Y152" i="15"/>
  <c r="BX152" i="15" s="1"/>
  <c r="Z1060" i="15"/>
  <c r="BY1060" i="15" s="1"/>
  <c r="Z1028" i="15"/>
  <c r="BY1028" i="15" s="1"/>
  <c r="AA1020" i="15"/>
  <c r="BZ1020" i="15" s="1"/>
  <c r="AA553" i="15"/>
  <c r="BZ553" i="15" s="1"/>
  <c r="AA412" i="15"/>
  <c r="BZ412" i="15" s="1"/>
  <c r="AA329" i="15"/>
  <c r="BZ329" i="15" s="1"/>
  <c r="K952" i="15"/>
  <c r="BJ952" i="15" s="1"/>
  <c r="K779" i="15"/>
  <c r="BJ779" i="15" s="1"/>
  <c r="K424" i="15"/>
  <c r="BJ424" i="15" s="1"/>
  <c r="K164" i="15"/>
  <c r="BJ164" i="15" s="1"/>
  <c r="AB977" i="15"/>
  <c r="CA977" i="15" s="1"/>
  <c r="AB321" i="15"/>
  <c r="CA321" i="15" s="1"/>
  <c r="L704" i="15"/>
  <c r="BK704" i="15" s="1"/>
  <c r="L214" i="15"/>
  <c r="BK214" i="15" s="1"/>
  <c r="AC940" i="15"/>
  <c r="CB940" i="15" s="1"/>
  <c r="AC712" i="15"/>
  <c r="CB712" i="15" s="1"/>
  <c r="AC572" i="15"/>
  <c r="CB572" i="15" s="1"/>
  <c r="AC508" i="15"/>
  <c r="CB508" i="15" s="1"/>
  <c r="AC124" i="15"/>
  <c r="CB124" i="15" s="1"/>
  <c r="M520" i="15"/>
  <c r="BL520" i="15" s="1"/>
  <c r="M440" i="15"/>
  <c r="BL440" i="15" s="1"/>
  <c r="AD740" i="15"/>
  <c r="CC740" i="15" s="1"/>
  <c r="AD660" i="15"/>
  <c r="CC660" i="15" s="1"/>
  <c r="AD548" i="15"/>
  <c r="CC548" i="15" s="1"/>
  <c r="AD478" i="15"/>
  <c r="CC478" i="15" s="1"/>
  <c r="N860" i="15"/>
  <c r="BM860" i="15" s="1"/>
  <c r="N764" i="15"/>
  <c r="BM764" i="15" s="1"/>
  <c r="N620" i="15"/>
  <c r="BM620" i="15" s="1"/>
  <c r="N348" i="15"/>
  <c r="BM348" i="15" s="1"/>
  <c r="N124" i="15"/>
  <c r="BM124" i="15" s="1"/>
  <c r="O577" i="15"/>
  <c r="BN577" i="15" s="1"/>
  <c r="P864" i="15"/>
  <c r="BO864" i="15" s="1"/>
  <c r="P544" i="15"/>
  <c r="BO544" i="15" s="1"/>
  <c r="P320" i="15"/>
  <c r="BO320" i="15" s="1"/>
  <c r="Q1036" i="15"/>
  <c r="BP1036" i="15" s="1"/>
  <c r="Q956" i="15"/>
  <c r="BP956" i="15" s="1"/>
  <c r="Q556" i="15"/>
  <c r="BP556" i="15" s="1"/>
  <c r="Q348" i="15"/>
  <c r="BP348" i="15" s="1"/>
  <c r="Q188" i="15"/>
  <c r="BP188" i="15" s="1"/>
  <c r="R184" i="15"/>
  <c r="BQ184" i="15" s="1"/>
  <c r="S1024" i="15"/>
  <c r="BR1024" i="15" s="1"/>
  <c r="S942" i="15"/>
  <c r="BR942" i="15" s="1"/>
  <c r="S732" i="15"/>
  <c r="BR732" i="15" s="1"/>
  <c r="S512" i="15"/>
  <c r="BR512" i="15" s="1"/>
  <c r="T799" i="15"/>
  <c r="BS799" i="15" s="1"/>
  <c r="T604" i="15"/>
  <c r="BS604" i="15" s="1"/>
  <c r="T428" i="15"/>
  <c r="BS428" i="15" s="1"/>
  <c r="T329" i="15"/>
  <c r="BS329" i="15" s="1"/>
  <c r="T86" i="15"/>
  <c r="BS86" i="15" s="1"/>
  <c r="T132" i="15"/>
  <c r="BS132" i="15" s="1"/>
  <c r="U1000" i="15"/>
  <c r="BT1000" i="15" s="1"/>
  <c r="V660" i="15"/>
  <c r="BU660" i="15" s="1"/>
  <c r="W617" i="15"/>
  <c r="BV617" i="15" s="1"/>
  <c r="X952" i="15"/>
  <c r="BW952" i="15" s="1"/>
  <c r="X765" i="15"/>
  <c r="BW765" i="15" s="1"/>
  <c r="X569" i="15"/>
  <c r="BW569" i="15" s="1"/>
  <c r="X133" i="15"/>
  <c r="BW133" i="15" s="1"/>
  <c r="X86" i="15"/>
  <c r="BW86" i="15" s="1"/>
  <c r="Y1009" i="15"/>
  <c r="BX1009" i="15" s="1"/>
  <c r="Y637" i="15"/>
  <c r="BX637" i="15" s="1"/>
  <c r="Y593" i="15"/>
  <c r="BX593" i="15" s="1"/>
  <c r="Y449" i="15"/>
  <c r="BX449" i="15" s="1"/>
  <c r="Z821" i="15"/>
  <c r="BY821" i="15" s="1"/>
  <c r="Z597" i="15"/>
  <c r="BY597" i="15" s="1"/>
  <c r="AA990" i="15"/>
  <c r="BZ990" i="15" s="1"/>
  <c r="AA806" i="15"/>
  <c r="BZ806" i="15" s="1"/>
  <c r="K760" i="15"/>
  <c r="BJ760" i="15" s="1"/>
  <c r="AB393" i="15"/>
  <c r="CA393" i="15" s="1"/>
  <c r="AB74" i="15"/>
  <c r="CA74" i="15" s="1"/>
  <c r="AB157" i="15"/>
  <c r="CA157" i="15" s="1"/>
  <c r="L1021" i="15"/>
  <c r="BK1021" i="15" s="1"/>
  <c r="L365" i="15"/>
  <c r="BK365" i="15" s="1"/>
  <c r="AC433" i="15"/>
  <c r="CB433" i="15" s="1"/>
  <c r="M997" i="15"/>
  <c r="BL997" i="15" s="1"/>
  <c r="M885" i="15"/>
  <c r="BL885" i="15" s="1"/>
  <c r="M597" i="15"/>
  <c r="BL597" i="15" s="1"/>
  <c r="AD985" i="15"/>
  <c r="CC985" i="15" s="1"/>
  <c r="AD153" i="15"/>
  <c r="CC153" i="15" s="1"/>
  <c r="N112" i="15"/>
  <c r="BM112" i="15" s="1"/>
  <c r="O457" i="15"/>
  <c r="BN457" i="15" s="1"/>
  <c r="O369" i="15"/>
  <c r="BN369" i="15" s="1"/>
  <c r="P823" i="15"/>
  <c r="BO823" i="15" s="1"/>
  <c r="P569" i="15"/>
  <c r="BO569" i="15" s="1"/>
  <c r="P505" i="15"/>
  <c r="BO505" i="15" s="1"/>
  <c r="Q897" i="15"/>
  <c r="BP897" i="15" s="1"/>
  <c r="R917" i="15"/>
  <c r="BQ917" i="15" s="1"/>
  <c r="R261" i="15"/>
  <c r="BQ261" i="15" s="1"/>
  <c r="R149" i="15"/>
  <c r="BQ149" i="15" s="1"/>
  <c r="S805" i="15"/>
  <c r="BR805" i="15" s="1"/>
  <c r="T693" i="15"/>
  <c r="BS693" i="15" s="1"/>
  <c r="T437" i="15"/>
  <c r="BS437" i="15" s="1"/>
  <c r="T338" i="15"/>
  <c r="BS338" i="15" s="1"/>
  <c r="U968" i="15"/>
  <c r="BT968" i="15" s="1"/>
  <c r="U905" i="15"/>
  <c r="BT905" i="15" s="1"/>
  <c r="U601" i="15"/>
  <c r="BT601" i="15" s="1"/>
  <c r="U521" i="15"/>
  <c r="BT521" i="15" s="1"/>
  <c r="U185" i="15"/>
  <c r="BT185" i="15" s="1"/>
  <c r="V717" i="15"/>
  <c r="BU717" i="15" s="1"/>
  <c r="V525" i="15"/>
  <c r="BU525" i="15" s="1"/>
  <c r="V333" i="15"/>
  <c r="BU333" i="15" s="1"/>
  <c r="V221" i="15"/>
  <c r="BU221" i="15" s="1"/>
  <c r="V87" i="15"/>
  <c r="BU87" i="15" s="1"/>
  <c r="W441" i="15"/>
  <c r="BV441" i="15" s="1"/>
  <c r="W393" i="15"/>
  <c r="BV393" i="15" s="1"/>
  <c r="W329" i="15"/>
  <c r="BV329" i="15" s="1"/>
  <c r="W217" i="15"/>
  <c r="BV217" i="15" s="1"/>
  <c r="W117" i="15"/>
  <c r="BV117" i="15" s="1"/>
  <c r="X834" i="15"/>
  <c r="BW834" i="15" s="1"/>
  <c r="X610" i="15"/>
  <c r="BW610" i="15" s="1"/>
  <c r="X536" i="15"/>
  <c r="BW536" i="15" s="1"/>
  <c r="Y1046" i="15"/>
  <c r="BX1046" i="15" s="1"/>
  <c r="Y738" i="15"/>
  <c r="BX738" i="15" s="1"/>
  <c r="Y582" i="15"/>
  <c r="BX582" i="15" s="1"/>
  <c r="Y118" i="15"/>
  <c r="BX118" i="15" s="1"/>
  <c r="Z858" i="15"/>
  <c r="BY858" i="15" s="1"/>
  <c r="Z810" i="15"/>
  <c r="BY810" i="15" s="1"/>
  <c r="Z730" i="15"/>
  <c r="BY730" i="15" s="1"/>
  <c r="Z516" i="15"/>
  <c r="BY516" i="15" s="1"/>
  <c r="Z314" i="15"/>
  <c r="BY314" i="15" s="1"/>
  <c r="AA773" i="15"/>
  <c r="BZ773" i="15" s="1"/>
  <c r="AA466" i="15"/>
  <c r="BZ466" i="15" s="1"/>
  <c r="AA280" i="15"/>
  <c r="BZ280" i="15" s="1"/>
  <c r="AA319" i="15"/>
  <c r="BZ319" i="15" s="1"/>
  <c r="K869" i="15"/>
  <c r="BJ869" i="15" s="1"/>
  <c r="K652" i="15"/>
  <c r="BJ652" i="15" s="1"/>
  <c r="K358" i="15"/>
  <c r="BJ358" i="15" s="1"/>
  <c r="K252" i="15"/>
  <c r="BJ252" i="15" s="1"/>
  <c r="K158" i="15"/>
  <c r="BJ158" i="15" s="1"/>
  <c r="AB1030" i="15"/>
  <c r="CA1030" i="15" s="1"/>
  <c r="AB878" i="15"/>
  <c r="CA878" i="15" s="1"/>
  <c r="AB842" i="15"/>
  <c r="CA842" i="15" s="1"/>
  <c r="AB126" i="15"/>
  <c r="CA126" i="15" s="1"/>
  <c r="L889" i="15"/>
  <c r="BK889" i="15" s="1"/>
  <c r="L146" i="15"/>
  <c r="BK146" i="15" s="1"/>
  <c r="M534" i="15"/>
  <c r="BL534" i="15" s="1"/>
  <c r="M438" i="15"/>
  <c r="BL438" i="15" s="1"/>
  <c r="M182" i="15"/>
  <c r="BL182" i="15" s="1"/>
  <c r="M118" i="15"/>
  <c r="BL118" i="15" s="1"/>
  <c r="AD938" i="15"/>
  <c r="CC938" i="15" s="1"/>
  <c r="AD922" i="15"/>
  <c r="CC922" i="15" s="1"/>
  <c r="AD906" i="15"/>
  <c r="CC906" i="15" s="1"/>
  <c r="AD698" i="15"/>
  <c r="CC698" i="15" s="1"/>
  <c r="AD346" i="15"/>
  <c r="CC346" i="15" s="1"/>
  <c r="N1042" i="15"/>
  <c r="BM1042" i="15" s="1"/>
  <c r="N1026" i="15"/>
  <c r="BM1026" i="15" s="1"/>
  <c r="N930" i="15"/>
  <c r="BM930" i="15" s="1"/>
  <c r="N738" i="15"/>
  <c r="BM738" i="15" s="1"/>
  <c r="N546" i="15"/>
  <c r="BM546" i="15" s="1"/>
  <c r="N386" i="15"/>
  <c r="BM386" i="15" s="1"/>
  <c r="N370" i="15"/>
  <c r="BM370" i="15" s="1"/>
  <c r="O744" i="15"/>
  <c r="BN744" i="15" s="1"/>
  <c r="O583" i="15"/>
  <c r="BN583" i="15" s="1"/>
  <c r="O218" i="15"/>
  <c r="BN218" i="15" s="1"/>
  <c r="O202" i="15"/>
  <c r="BN202" i="15" s="1"/>
  <c r="O111" i="15"/>
  <c r="BN111" i="15" s="1"/>
  <c r="P668" i="15"/>
  <c r="BO668" i="15" s="1"/>
  <c r="P641" i="15"/>
  <c r="BO641" i="15" s="1"/>
  <c r="P590" i="15"/>
  <c r="BO590" i="15" s="1"/>
  <c r="P366" i="15"/>
  <c r="BO366" i="15" s="1"/>
  <c r="Q655" i="15"/>
  <c r="BP655" i="15" s="1"/>
  <c r="Q639" i="15"/>
  <c r="BP639" i="15" s="1"/>
  <c r="Q322" i="15"/>
  <c r="BP322" i="15" s="1"/>
  <c r="Q290" i="15"/>
  <c r="BP290" i="15" s="1"/>
  <c r="Q258" i="15"/>
  <c r="BP258" i="15" s="1"/>
  <c r="S1022" i="15"/>
  <c r="BR1022" i="15" s="1"/>
  <c r="S845" i="15"/>
  <c r="BR845" i="15" s="1"/>
  <c r="S398" i="15"/>
  <c r="BR398" i="15" s="1"/>
  <c r="S308" i="15"/>
  <c r="BR308" i="15" s="1"/>
  <c r="T958" i="15"/>
  <c r="BS958" i="15" s="1"/>
  <c r="T789" i="15"/>
  <c r="BS789" i="15" s="1"/>
  <c r="T402" i="15"/>
  <c r="BS402" i="15" s="1"/>
  <c r="U326" i="15"/>
  <c r="BT326" i="15" s="1"/>
  <c r="V1018" i="15"/>
  <c r="BU1018" i="15" s="1"/>
  <c r="V730" i="15"/>
  <c r="BU730" i="15" s="1"/>
  <c r="V474" i="15"/>
  <c r="BU474" i="15" s="1"/>
  <c r="V138" i="15"/>
  <c r="BU138" i="15" s="1"/>
  <c r="W575" i="15"/>
  <c r="BV575" i="15" s="1"/>
  <c r="W543" i="15"/>
  <c r="BV543" i="15" s="1"/>
  <c r="W514" i="15"/>
  <c r="BV514" i="15" s="1"/>
  <c r="W370" i="15"/>
  <c r="BV370" i="15" s="1"/>
  <c r="W354" i="15"/>
  <c r="BV354" i="15" s="1"/>
  <c r="X979" i="15"/>
  <c r="BW979" i="15" s="1"/>
  <c r="X763" i="15"/>
  <c r="BW763" i="15" s="1"/>
  <c r="Y767" i="15"/>
  <c r="BX767" i="15" s="1"/>
  <c r="Y559" i="15"/>
  <c r="BX559" i="15" s="1"/>
  <c r="Z187" i="15"/>
  <c r="BY187" i="15" s="1"/>
  <c r="AA939" i="15"/>
  <c r="BZ939" i="15" s="1"/>
  <c r="AA923" i="15"/>
  <c r="BZ923" i="15" s="1"/>
  <c r="AA770" i="15"/>
  <c r="BZ770" i="15" s="1"/>
  <c r="K842" i="15"/>
  <c r="BJ842" i="15" s="1"/>
  <c r="K826" i="15"/>
  <c r="BJ826" i="15" s="1"/>
  <c r="K726" i="15"/>
  <c r="BJ726" i="15" s="1"/>
  <c r="AB778" i="15"/>
  <c r="CA778" i="15" s="1"/>
  <c r="AB237" i="15"/>
  <c r="CA237" i="15" s="1"/>
  <c r="L913" i="15"/>
  <c r="BK913" i="15" s="1"/>
  <c r="L810" i="15"/>
  <c r="BK810" i="15" s="1"/>
  <c r="L595" i="15"/>
  <c r="BK595" i="15" s="1"/>
  <c r="AC367" i="15"/>
  <c r="CB367" i="15" s="1"/>
  <c r="M363" i="15"/>
  <c r="BL363" i="15" s="1"/>
  <c r="M299" i="15"/>
  <c r="BL299" i="15" s="1"/>
  <c r="AD839" i="15"/>
  <c r="CC839" i="15" s="1"/>
  <c r="AD823" i="15"/>
  <c r="CC823" i="15" s="1"/>
  <c r="AD711" i="15"/>
  <c r="CC711" i="15" s="1"/>
  <c r="AD343" i="15"/>
  <c r="CC343" i="15" s="1"/>
  <c r="N539" i="15"/>
  <c r="BM539" i="15" s="1"/>
  <c r="O604" i="15"/>
  <c r="BN604" i="15" s="1"/>
  <c r="P819" i="15"/>
  <c r="BO819" i="15" s="1"/>
  <c r="P343" i="15"/>
  <c r="BO343" i="15" s="1"/>
  <c r="Q732" i="15"/>
  <c r="BP732" i="15" s="1"/>
  <c r="Q367" i="15"/>
  <c r="BP367" i="15" s="1"/>
  <c r="Q335" i="15"/>
  <c r="BP335" i="15" s="1"/>
  <c r="Q159" i="15"/>
  <c r="BP159" i="15" s="1"/>
  <c r="R843" i="15"/>
  <c r="BQ843" i="15" s="1"/>
  <c r="R827" i="15"/>
  <c r="BQ827" i="15" s="1"/>
  <c r="R571" i="15"/>
  <c r="BQ571" i="15" s="1"/>
  <c r="R427" i="15"/>
  <c r="BQ427" i="15" s="1"/>
  <c r="R235" i="15"/>
  <c r="BQ235" i="15" s="1"/>
  <c r="R139" i="15"/>
  <c r="BQ139" i="15" s="1"/>
  <c r="S862" i="15"/>
  <c r="BR862" i="15" s="1"/>
  <c r="S479" i="15"/>
  <c r="BR479" i="15" s="1"/>
  <c r="S76" i="15"/>
  <c r="BR76" i="15" s="1"/>
  <c r="T980" i="15"/>
  <c r="BS980" i="15" s="1"/>
  <c r="T661" i="15"/>
  <c r="BS661" i="15" s="1"/>
  <c r="T636" i="15"/>
  <c r="BS636" i="15" s="1"/>
  <c r="T587" i="15"/>
  <c r="BS587" i="15" s="1"/>
  <c r="T108" i="15"/>
  <c r="BS108" i="15" s="1"/>
  <c r="U983" i="15"/>
  <c r="BT983" i="15" s="1"/>
  <c r="V835" i="15"/>
  <c r="BU835" i="15" s="1"/>
  <c r="V627" i="15"/>
  <c r="BU627" i="15" s="1"/>
  <c r="V483" i="15"/>
  <c r="BU483" i="15" s="1"/>
  <c r="V275" i="15"/>
  <c r="BU275" i="15" s="1"/>
  <c r="V179" i="15"/>
  <c r="BU179" i="15" s="1"/>
  <c r="V163" i="15"/>
  <c r="BU163" i="15" s="1"/>
  <c r="V147" i="15"/>
  <c r="BU147" i="15" s="1"/>
  <c r="V90" i="15"/>
  <c r="BU90" i="15" s="1"/>
  <c r="W887" i="15"/>
  <c r="BV887" i="15" s="1"/>
  <c r="W407" i="15"/>
  <c r="BV407" i="15" s="1"/>
  <c r="W92" i="15"/>
  <c r="BV92" i="15" s="1"/>
  <c r="X864" i="15"/>
  <c r="BW864" i="15" s="1"/>
  <c r="X805" i="15"/>
  <c r="BW805" i="15" s="1"/>
  <c r="Y1052" i="15"/>
  <c r="BX1052" i="15" s="1"/>
  <c r="Z568" i="15"/>
  <c r="BY568" i="15" s="1"/>
  <c r="Z344" i="15"/>
  <c r="BY344" i="15" s="1"/>
  <c r="AA65" i="15"/>
  <c r="BZ65" i="15" s="1"/>
  <c r="K569" i="15"/>
  <c r="BJ569" i="15" s="1"/>
  <c r="K508" i="15"/>
  <c r="BJ508" i="15" s="1"/>
  <c r="K210" i="15"/>
  <c r="BJ210" i="15" s="1"/>
  <c r="K71" i="15"/>
  <c r="BJ71" i="15" s="1"/>
  <c r="AB899" i="15"/>
  <c r="CA899" i="15" s="1"/>
  <c r="AB456" i="15"/>
  <c r="CA456" i="15" s="1"/>
  <c r="L868" i="15"/>
  <c r="BK868" i="15" s="1"/>
  <c r="L468" i="15"/>
  <c r="BK468" i="15" s="1"/>
  <c r="L140" i="15"/>
  <c r="BK140" i="15" s="1"/>
  <c r="AC992" i="15"/>
  <c r="CB992" i="15" s="1"/>
  <c r="AC432" i="15"/>
  <c r="CB432" i="15" s="1"/>
  <c r="M892" i="15"/>
  <c r="BL892" i="15" s="1"/>
  <c r="M796" i="15"/>
  <c r="BL796" i="15" s="1"/>
  <c r="M764" i="15"/>
  <c r="BL764" i="15" s="1"/>
  <c r="M460" i="15"/>
  <c r="BL460" i="15" s="1"/>
  <c r="AD1064" i="15"/>
  <c r="CC1064" i="15" s="1"/>
  <c r="AD744" i="15"/>
  <c r="CC744" i="15" s="1"/>
  <c r="AD648" i="15"/>
  <c r="CC648" i="15" s="1"/>
  <c r="O1034" i="15"/>
  <c r="BN1034" i="15" s="1"/>
  <c r="O534" i="15"/>
  <c r="BN534" i="15" s="1"/>
  <c r="O280" i="15"/>
  <c r="BN280" i="15" s="1"/>
  <c r="O98" i="15"/>
  <c r="BN98" i="15" s="1"/>
  <c r="P564" i="15"/>
  <c r="BO564" i="15" s="1"/>
  <c r="P128" i="15"/>
  <c r="BO128" i="15" s="1"/>
  <c r="Q768" i="15"/>
  <c r="BP768" i="15" s="1"/>
  <c r="Q560" i="15"/>
  <c r="BP560" i="15" s="1"/>
  <c r="Q256" i="15"/>
  <c r="BP256" i="15" s="1"/>
  <c r="S867" i="15"/>
  <c r="BR867" i="15" s="1"/>
  <c r="S775" i="15"/>
  <c r="BR775" i="15" s="1"/>
  <c r="S452" i="15"/>
  <c r="BR452" i="15" s="1"/>
  <c r="S234" i="15"/>
  <c r="BR234" i="15" s="1"/>
  <c r="S202" i="15"/>
  <c r="BR202" i="15" s="1"/>
  <c r="T317" i="15"/>
  <c r="BS317" i="15" s="1"/>
  <c r="U1020" i="15"/>
  <c r="BT1020" i="15" s="1"/>
  <c r="U648" i="15"/>
  <c r="BT648" i="15" s="1"/>
  <c r="U588" i="15"/>
  <c r="BT588" i="15" s="1"/>
  <c r="V887" i="15"/>
  <c r="BU887" i="15" s="1"/>
  <c r="V872" i="15"/>
  <c r="BU872" i="15" s="1"/>
  <c r="V616" i="15"/>
  <c r="BU616" i="15" s="1"/>
  <c r="V600" i="15"/>
  <c r="BU600" i="15" s="1"/>
  <c r="W640" i="15"/>
  <c r="BV640" i="15" s="1"/>
  <c r="T1013" i="15"/>
  <c r="BS1013" i="15" s="1"/>
  <c r="U292" i="15"/>
  <c r="BT292" i="15" s="1"/>
  <c r="V368" i="15"/>
  <c r="BU368" i="15" s="1"/>
  <c r="W112" i="15"/>
  <c r="BV112" i="15" s="1"/>
  <c r="V628" i="15"/>
  <c r="BU628" i="15" s="1"/>
  <c r="V532" i="15"/>
  <c r="BU532" i="15" s="1"/>
  <c r="W332" i="15"/>
  <c r="BV332" i="15" s="1"/>
  <c r="X1037" i="15"/>
  <c r="BW1037" i="15" s="1"/>
  <c r="X1021" i="15"/>
  <c r="BW1021" i="15" s="1"/>
  <c r="X969" i="15"/>
  <c r="BW969" i="15" s="1"/>
  <c r="X845" i="15"/>
  <c r="BW845" i="15" s="1"/>
  <c r="X671" i="15"/>
  <c r="BW671" i="15" s="1"/>
  <c r="X102" i="15"/>
  <c r="BW102" i="15" s="1"/>
  <c r="Y673" i="15"/>
  <c r="BX673" i="15" s="1"/>
  <c r="Y469" i="15"/>
  <c r="BX469" i="15" s="1"/>
  <c r="Y74" i="15"/>
  <c r="BX74" i="15" s="1"/>
  <c r="Z665" i="15"/>
  <c r="BY665" i="15" s="1"/>
  <c r="Z297" i="15"/>
  <c r="BY297" i="15" s="1"/>
  <c r="AA776" i="15"/>
  <c r="BZ776" i="15" s="1"/>
  <c r="AA649" i="15"/>
  <c r="BZ649" i="15" s="1"/>
  <c r="AA373" i="15"/>
  <c r="BZ373" i="15" s="1"/>
  <c r="K1035" i="15"/>
  <c r="BJ1035" i="15" s="1"/>
  <c r="K630" i="15"/>
  <c r="BJ630" i="15" s="1"/>
  <c r="K473" i="15"/>
  <c r="BJ473" i="15" s="1"/>
  <c r="K303" i="15"/>
  <c r="BJ303" i="15" s="1"/>
  <c r="K287" i="15"/>
  <c r="BJ287" i="15" s="1"/>
  <c r="AB845" i="15"/>
  <c r="CA845" i="15" s="1"/>
  <c r="AB461" i="15"/>
  <c r="CA461" i="15" s="1"/>
  <c r="AC933" i="15"/>
  <c r="CB933" i="15" s="1"/>
  <c r="M838" i="15"/>
  <c r="BL838" i="15" s="1"/>
  <c r="AD1021" i="15"/>
  <c r="CC1021" i="15" s="1"/>
  <c r="AD589" i="15"/>
  <c r="CC589" i="15" s="1"/>
  <c r="AD573" i="15"/>
  <c r="CC573" i="15" s="1"/>
  <c r="AD519" i="15"/>
  <c r="CC519" i="15" s="1"/>
  <c r="AD333" i="15"/>
  <c r="CC333" i="15" s="1"/>
  <c r="AD141" i="15"/>
  <c r="CC141" i="15" s="1"/>
  <c r="N905" i="15"/>
  <c r="BM905" i="15" s="1"/>
  <c r="O149" i="15"/>
  <c r="BN149" i="15" s="1"/>
  <c r="O97" i="15"/>
  <c r="BN97" i="15" s="1"/>
  <c r="Q917" i="15"/>
  <c r="BP917" i="15" s="1"/>
  <c r="Q117" i="15"/>
  <c r="BP117" i="15" s="1"/>
  <c r="R1049" i="15"/>
  <c r="BQ1049" i="15" s="1"/>
  <c r="R809" i="15"/>
  <c r="BQ809" i="15" s="1"/>
  <c r="R473" i="15"/>
  <c r="BQ473" i="15" s="1"/>
  <c r="R393" i="15"/>
  <c r="BQ393" i="15" s="1"/>
  <c r="S983" i="15"/>
  <c r="BR983" i="15" s="1"/>
  <c r="S792" i="15"/>
  <c r="BR792" i="15" s="1"/>
  <c r="S251" i="15"/>
  <c r="BR251" i="15" s="1"/>
  <c r="T780" i="15"/>
  <c r="BS780" i="15" s="1"/>
  <c r="T361" i="15"/>
  <c r="BS361" i="15" s="1"/>
  <c r="U749" i="15"/>
  <c r="BT749" i="15" s="1"/>
  <c r="U477" i="15"/>
  <c r="BT477" i="15" s="1"/>
  <c r="U461" i="15"/>
  <c r="BT461" i="15" s="1"/>
  <c r="U445" i="15"/>
  <c r="BT445" i="15" s="1"/>
  <c r="U157" i="15"/>
  <c r="BT157" i="15" s="1"/>
  <c r="V257" i="15"/>
  <c r="BU257" i="15" s="1"/>
  <c r="V96" i="15"/>
  <c r="BU96" i="15" s="1"/>
  <c r="W1021" i="15"/>
  <c r="BV1021" i="15" s="1"/>
  <c r="W1003" i="15"/>
  <c r="BV1003" i="15" s="1"/>
  <c r="W413" i="15"/>
  <c r="BV413" i="15" s="1"/>
  <c r="W381" i="15"/>
  <c r="BV381" i="15" s="1"/>
  <c r="X946" i="15"/>
  <c r="BW946" i="15" s="1"/>
  <c r="X582" i="15"/>
  <c r="BW582" i="15" s="1"/>
  <c r="X518" i="15"/>
  <c r="BW518" i="15" s="1"/>
  <c r="X162" i="15"/>
  <c r="BW162" i="15" s="1"/>
  <c r="X74" i="15"/>
  <c r="BW74" i="15" s="1"/>
  <c r="X79" i="15"/>
  <c r="BW79" i="15" s="1"/>
  <c r="Y986" i="15"/>
  <c r="BX986" i="15" s="1"/>
  <c r="Y726" i="15"/>
  <c r="BX726" i="15" s="1"/>
  <c r="Y394" i="15"/>
  <c r="BX394" i="15" s="1"/>
  <c r="Z488" i="15"/>
  <c r="BY488" i="15" s="1"/>
  <c r="AA611" i="15"/>
  <c r="BZ611" i="15" s="1"/>
  <c r="AA518" i="15"/>
  <c r="BZ518" i="15" s="1"/>
  <c r="AA300" i="15"/>
  <c r="BZ300" i="15" s="1"/>
  <c r="AA220" i="15"/>
  <c r="BZ220" i="15" s="1"/>
  <c r="K426" i="15"/>
  <c r="BJ426" i="15" s="1"/>
  <c r="K130" i="15"/>
  <c r="BJ130" i="15" s="1"/>
  <c r="AB905" i="15"/>
  <c r="CA905" i="15" s="1"/>
  <c r="AB769" i="15"/>
  <c r="CA769" i="15" s="1"/>
  <c r="AB430" i="15"/>
  <c r="CA430" i="15" s="1"/>
  <c r="AB260" i="15"/>
  <c r="CA260" i="15" s="1"/>
  <c r="L1056" i="15"/>
  <c r="BK1056" i="15" s="1"/>
  <c r="L808" i="15"/>
  <c r="BK808" i="15" s="1"/>
  <c r="L466" i="15"/>
  <c r="BK466" i="15" s="1"/>
  <c r="L232" i="15"/>
  <c r="BK232" i="15" s="1"/>
  <c r="M726" i="15"/>
  <c r="BL726" i="15" s="1"/>
  <c r="M618" i="15"/>
  <c r="BL618" i="15" s="1"/>
  <c r="M346" i="15"/>
  <c r="BL346" i="15" s="1"/>
  <c r="AD606" i="15"/>
  <c r="CC606" i="15" s="1"/>
  <c r="AD286" i="15"/>
  <c r="CC286" i="15" s="1"/>
  <c r="AD222" i="15"/>
  <c r="CC222" i="15" s="1"/>
  <c r="N806" i="15"/>
  <c r="BM806" i="15" s="1"/>
  <c r="N774" i="15"/>
  <c r="BM774" i="15" s="1"/>
  <c r="N678" i="15"/>
  <c r="BM678" i="15" s="1"/>
  <c r="N390" i="15"/>
  <c r="BM390" i="15" s="1"/>
  <c r="N326" i="15"/>
  <c r="BM326" i="15" s="1"/>
  <c r="O786" i="15"/>
  <c r="BN786" i="15" s="1"/>
  <c r="O667" i="15"/>
  <c r="BN667" i="15" s="1"/>
  <c r="O636" i="15"/>
  <c r="BN636" i="15" s="1"/>
  <c r="P1057" i="15"/>
  <c r="BO1057" i="15" s="1"/>
  <c r="Q614" i="15"/>
  <c r="BP614" i="15" s="1"/>
  <c r="Q374" i="15"/>
  <c r="BP374" i="15" s="1"/>
  <c r="Q342" i="15"/>
  <c r="BP342" i="15" s="1"/>
  <c r="R442" i="15"/>
  <c r="BQ442" i="15" s="1"/>
  <c r="R121" i="15"/>
  <c r="BQ121" i="15" s="1"/>
  <c r="S702" i="15"/>
  <c r="BR702" i="15" s="1"/>
  <c r="S434" i="15"/>
  <c r="BR434" i="15" s="1"/>
  <c r="S280" i="15"/>
  <c r="BR280" i="15" s="1"/>
  <c r="S170" i="15"/>
  <c r="BR170" i="15" s="1"/>
  <c r="T1045" i="15"/>
  <c r="BS1045" i="15" s="1"/>
  <c r="T756" i="15"/>
  <c r="BS756" i="15" s="1"/>
  <c r="T678" i="15"/>
  <c r="BS678" i="15" s="1"/>
  <c r="T598" i="15"/>
  <c r="BS598" i="15" s="1"/>
  <c r="T79" i="15"/>
  <c r="BS79" i="15" s="1"/>
  <c r="U726" i="15"/>
  <c r="BT726" i="15" s="1"/>
  <c r="U490" i="15"/>
  <c r="BT490" i="15" s="1"/>
  <c r="U105" i="15"/>
  <c r="BT105" i="15" s="1"/>
  <c r="V877" i="15"/>
  <c r="BU877" i="15" s="1"/>
  <c r="V830" i="15"/>
  <c r="BU830" i="15" s="1"/>
  <c r="V766" i="15"/>
  <c r="BU766" i="15" s="1"/>
  <c r="V606" i="15"/>
  <c r="BU606" i="15" s="1"/>
  <c r="W778" i="15"/>
  <c r="BV778" i="15" s="1"/>
  <c r="W342" i="15"/>
  <c r="BV342" i="15" s="1"/>
  <c r="X1019" i="15"/>
  <c r="BW1019" i="15" s="1"/>
  <c r="X783" i="15"/>
  <c r="BW783" i="15" s="1"/>
  <c r="X411" i="15"/>
  <c r="BW411" i="15" s="1"/>
  <c r="Y899" i="15"/>
  <c r="BX899" i="15" s="1"/>
  <c r="Y179" i="15"/>
  <c r="BX179" i="15" s="1"/>
  <c r="Y131" i="15"/>
  <c r="BX131" i="15" s="1"/>
  <c r="Z894" i="15"/>
  <c r="BY894" i="15" s="1"/>
  <c r="Z655" i="15"/>
  <c r="BY655" i="15" s="1"/>
  <c r="Z457" i="15"/>
  <c r="BY457" i="15" s="1"/>
  <c r="Z175" i="15"/>
  <c r="BY175" i="15" s="1"/>
  <c r="AA1058" i="15"/>
  <c r="BZ1058" i="15" s="1"/>
  <c r="AA943" i="15"/>
  <c r="BZ943" i="15" s="1"/>
  <c r="AA810" i="15"/>
  <c r="BZ810" i="15" s="1"/>
  <c r="AA143" i="15"/>
  <c r="BZ143" i="15" s="1"/>
  <c r="K1023" i="15"/>
  <c r="BJ1023" i="15" s="1"/>
  <c r="K332" i="15"/>
  <c r="BJ332" i="15" s="1"/>
  <c r="AB1032" i="15"/>
  <c r="CA1032" i="15" s="1"/>
  <c r="AB163" i="15"/>
  <c r="CA163" i="15" s="1"/>
  <c r="AB131" i="15"/>
  <c r="CA131" i="15" s="1"/>
  <c r="L679" i="15"/>
  <c r="BK679" i="15" s="1"/>
  <c r="L487" i="15"/>
  <c r="BK487" i="15" s="1"/>
  <c r="L159" i="15"/>
  <c r="BK159" i="15" s="1"/>
  <c r="AC147" i="15"/>
  <c r="CB147" i="15" s="1"/>
  <c r="M543" i="15"/>
  <c r="BL543" i="15" s="1"/>
  <c r="M271" i="15"/>
  <c r="BL271" i="15" s="1"/>
  <c r="AD635" i="15"/>
  <c r="CC635" i="15" s="1"/>
  <c r="AD485" i="15"/>
  <c r="CC485" i="15" s="1"/>
  <c r="AD118" i="15"/>
  <c r="CC118" i="15" s="1"/>
  <c r="N895" i="15"/>
  <c r="BM895" i="15" s="1"/>
  <c r="N783" i="15"/>
  <c r="BM783" i="15" s="1"/>
  <c r="N303" i="15"/>
  <c r="BM303" i="15" s="1"/>
  <c r="O883" i="15"/>
  <c r="BN883" i="15" s="1"/>
  <c r="O718" i="15"/>
  <c r="BN718" i="15" s="1"/>
  <c r="O419" i="15"/>
  <c r="BN419" i="15" s="1"/>
  <c r="O323" i="15"/>
  <c r="BN323" i="15" s="1"/>
  <c r="O131" i="15"/>
  <c r="BN131" i="15" s="1"/>
  <c r="P886" i="15"/>
  <c r="BO886" i="15" s="1"/>
  <c r="P315" i="15"/>
  <c r="BO315" i="15" s="1"/>
  <c r="P203" i="15"/>
  <c r="BO203" i="15" s="1"/>
  <c r="P151" i="15"/>
  <c r="BO151" i="15" s="1"/>
  <c r="P105" i="15"/>
  <c r="BO105" i="15" s="1"/>
  <c r="Q1027" i="15"/>
  <c r="BP1027" i="15" s="1"/>
  <c r="Q736" i="15"/>
  <c r="BP736" i="15" s="1"/>
  <c r="Q515" i="15"/>
  <c r="BP515" i="15" s="1"/>
  <c r="R878" i="15"/>
  <c r="BQ878" i="15" s="1"/>
  <c r="R751" i="15"/>
  <c r="BQ751" i="15" s="1"/>
  <c r="R735" i="15"/>
  <c r="BQ735" i="15" s="1"/>
  <c r="R671" i="15"/>
  <c r="BQ671" i="15" s="1"/>
  <c r="R575" i="15"/>
  <c r="BQ575" i="15" s="1"/>
  <c r="S866" i="15"/>
  <c r="BR866" i="15" s="1"/>
  <c r="S467" i="15"/>
  <c r="BR467" i="15" s="1"/>
  <c r="S435" i="15"/>
  <c r="BR435" i="15" s="1"/>
  <c r="T786" i="15"/>
  <c r="BS786" i="15" s="1"/>
  <c r="T447" i="15"/>
  <c r="BS447" i="15" s="1"/>
  <c r="T213" i="15"/>
  <c r="BS213" i="15" s="1"/>
  <c r="V919" i="15"/>
  <c r="BU919" i="15" s="1"/>
  <c r="V535" i="15"/>
  <c r="BU535" i="15" s="1"/>
  <c r="V503" i="15"/>
  <c r="BU503" i="15" s="1"/>
  <c r="W799" i="15"/>
  <c r="BV799" i="15" s="1"/>
  <c r="W379" i="15"/>
  <c r="BV379" i="15" s="1"/>
  <c r="X976" i="15"/>
  <c r="BW976" i="15" s="1"/>
  <c r="X742" i="15"/>
  <c r="BW742" i="15" s="1"/>
  <c r="X653" i="15"/>
  <c r="BW653" i="15" s="1"/>
  <c r="X612" i="15"/>
  <c r="BW612" i="15" s="1"/>
  <c r="X324" i="15"/>
  <c r="BW324" i="15" s="1"/>
  <c r="Y928" i="15"/>
  <c r="BX928" i="15" s="1"/>
  <c r="Y784" i="15"/>
  <c r="BX784" i="15" s="1"/>
  <c r="Y684" i="15"/>
  <c r="BX684" i="15" s="1"/>
  <c r="Y560" i="15"/>
  <c r="BX560" i="15" s="1"/>
  <c r="Y240" i="15"/>
  <c r="BX240" i="15" s="1"/>
  <c r="Z572" i="15"/>
  <c r="BY572" i="15" s="1"/>
  <c r="Z300" i="15"/>
  <c r="BY300" i="15" s="1"/>
  <c r="AA980" i="15"/>
  <c r="BZ980" i="15" s="1"/>
  <c r="AA298" i="15"/>
  <c r="BZ298" i="15" s="1"/>
  <c r="AA103" i="15"/>
  <c r="BZ103" i="15" s="1"/>
  <c r="K198" i="15"/>
  <c r="BJ198" i="15" s="1"/>
  <c r="AB799" i="15"/>
  <c r="CA799" i="15" s="1"/>
  <c r="L840" i="15"/>
  <c r="BK840" i="15" s="1"/>
  <c r="L795" i="15"/>
  <c r="BK795" i="15" s="1"/>
  <c r="L655" i="15"/>
  <c r="BK655" i="15" s="1"/>
  <c r="L662" i="15"/>
  <c r="BK662" i="15" s="1"/>
  <c r="L424" i="15"/>
  <c r="BK424" i="15" s="1"/>
  <c r="L103" i="15"/>
  <c r="BK103" i="15" s="1"/>
  <c r="AC849" i="15"/>
  <c r="CB849" i="15" s="1"/>
  <c r="AC388" i="15"/>
  <c r="CB388" i="15" s="1"/>
  <c r="M896" i="15"/>
  <c r="BL896" i="15" s="1"/>
  <c r="M784" i="15"/>
  <c r="BL784" i="15" s="1"/>
  <c r="M752" i="15"/>
  <c r="BL752" i="15" s="1"/>
  <c r="M684" i="15"/>
  <c r="BL684" i="15" s="1"/>
  <c r="M224" i="15"/>
  <c r="BL224" i="15" s="1"/>
  <c r="AD1020" i="15"/>
  <c r="CC1020" i="15" s="1"/>
  <c r="AD956" i="15"/>
  <c r="CC956" i="15" s="1"/>
  <c r="AD684" i="15"/>
  <c r="CC684" i="15" s="1"/>
  <c r="AD438" i="15"/>
  <c r="CC438" i="15" s="1"/>
  <c r="AD396" i="15"/>
  <c r="CC396" i="15" s="1"/>
  <c r="AD300" i="15"/>
  <c r="CC300" i="15" s="1"/>
  <c r="N1012" i="15"/>
  <c r="BM1012" i="15" s="1"/>
  <c r="N996" i="15"/>
  <c r="BM996" i="15" s="1"/>
  <c r="N884" i="15"/>
  <c r="BM884" i="15" s="1"/>
  <c r="N836" i="15"/>
  <c r="BM836" i="15" s="1"/>
  <c r="N308" i="15"/>
  <c r="BM308" i="15" s="1"/>
  <c r="O468" i="15"/>
  <c r="BN468" i="15" s="1"/>
  <c r="O114" i="15"/>
  <c r="BN114" i="15" s="1"/>
  <c r="P1048" i="15"/>
  <c r="BO1048" i="15" s="1"/>
  <c r="P872" i="15"/>
  <c r="BO872" i="15" s="1"/>
  <c r="P780" i="15"/>
  <c r="BO780" i="15" s="1"/>
  <c r="P764" i="15"/>
  <c r="BO764" i="15" s="1"/>
  <c r="P632" i="15"/>
  <c r="BO632" i="15" s="1"/>
  <c r="P392" i="15"/>
  <c r="BO392" i="15" s="1"/>
  <c r="Q436" i="15"/>
  <c r="BP436" i="15" s="1"/>
  <c r="Q388" i="15"/>
  <c r="BP388" i="15" s="1"/>
  <c r="Q97" i="15"/>
  <c r="BP97" i="15" s="1"/>
  <c r="R864" i="15"/>
  <c r="BQ864" i="15" s="1"/>
  <c r="R688" i="15"/>
  <c r="BQ688" i="15" s="1"/>
  <c r="R400" i="15"/>
  <c r="BQ400" i="15" s="1"/>
  <c r="R352" i="15"/>
  <c r="BQ352" i="15" s="1"/>
  <c r="R336" i="15"/>
  <c r="BQ336" i="15" s="1"/>
  <c r="R192" i="15"/>
  <c r="BQ192" i="15" s="1"/>
  <c r="S946" i="15"/>
  <c r="BR946" i="15" s="1"/>
  <c r="S951" i="15"/>
  <c r="BR951" i="15" s="1"/>
  <c r="S724" i="15"/>
  <c r="BR724" i="15" s="1"/>
  <c r="S504" i="15"/>
  <c r="BR504" i="15" s="1"/>
  <c r="S148" i="15"/>
  <c r="BR148" i="15" s="1"/>
  <c r="T124" i="15"/>
  <c r="BS124" i="15" s="1"/>
  <c r="U732" i="15"/>
  <c r="BT732" i="15" s="1"/>
  <c r="U432" i="15"/>
  <c r="BT432" i="15" s="1"/>
  <c r="V444" i="15"/>
  <c r="BU444" i="15" s="1"/>
  <c r="V67" i="15"/>
  <c r="BU67" i="15" s="1"/>
  <c r="W835" i="15"/>
  <c r="BV835" i="15" s="1"/>
  <c r="W648" i="15"/>
  <c r="BV648" i="15" s="1"/>
  <c r="W276" i="15"/>
  <c r="BV276" i="15" s="1"/>
  <c r="W196" i="15"/>
  <c r="BV196" i="15" s="1"/>
  <c r="S1020" i="15"/>
  <c r="BR1020" i="15" s="1"/>
  <c r="S258" i="15"/>
  <c r="BR258" i="15" s="1"/>
  <c r="T206" i="15"/>
  <c r="BS206" i="15" s="1"/>
  <c r="U116" i="15"/>
  <c r="BT116" i="15" s="1"/>
  <c r="V384" i="15"/>
  <c r="BU384" i="15" s="1"/>
  <c r="V256" i="15"/>
  <c r="BU256" i="15" s="1"/>
  <c r="W879" i="15"/>
  <c r="BV879" i="15" s="1"/>
  <c r="X1058" i="15"/>
  <c r="BW1058" i="15" s="1"/>
  <c r="X991" i="15"/>
  <c r="BW991" i="15" s="1"/>
  <c r="X892" i="15"/>
  <c r="BW892" i="15" s="1"/>
  <c r="X642" i="15"/>
  <c r="BW642" i="15" s="1"/>
  <c r="X625" i="15"/>
  <c r="BW625" i="15" s="1"/>
  <c r="X481" i="15"/>
  <c r="BW481" i="15" s="1"/>
  <c r="X305" i="15"/>
  <c r="BW305" i="15" s="1"/>
  <c r="Y521" i="15"/>
  <c r="BX521" i="15" s="1"/>
  <c r="Y201" i="15"/>
  <c r="BX201" i="15" s="1"/>
  <c r="Z669" i="15"/>
  <c r="BY669" i="15" s="1"/>
  <c r="Z573" i="15"/>
  <c r="BY573" i="15" s="1"/>
  <c r="Z519" i="15"/>
  <c r="BY519" i="15" s="1"/>
  <c r="Z397" i="15"/>
  <c r="BY397" i="15" s="1"/>
  <c r="Z333" i="15"/>
  <c r="BY333" i="15" s="1"/>
  <c r="Z221" i="15"/>
  <c r="BY221" i="15" s="1"/>
  <c r="AA998" i="15"/>
  <c r="BZ998" i="15" s="1"/>
  <c r="AA582" i="15"/>
  <c r="BZ582" i="15" s="1"/>
  <c r="AA207" i="15"/>
  <c r="BZ207" i="15" s="1"/>
  <c r="AA175" i="15"/>
  <c r="BZ175" i="15" s="1"/>
  <c r="K1002" i="15"/>
  <c r="BJ1002" i="15" s="1"/>
  <c r="K937" i="15"/>
  <c r="BJ937" i="15" s="1"/>
  <c r="K523" i="15"/>
  <c r="BJ523" i="15" s="1"/>
  <c r="K413" i="15"/>
  <c r="BJ413" i="15" s="1"/>
  <c r="K397" i="15"/>
  <c r="BJ397" i="15" s="1"/>
  <c r="K117" i="15"/>
  <c r="BJ117" i="15" s="1"/>
  <c r="AB625" i="15"/>
  <c r="CA625" i="15" s="1"/>
  <c r="AB385" i="15"/>
  <c r="CA385" i="15" s="1"/>
  <c r="AB183" i="15"/>
  <c r="CA183" i="15" s="1"/>
  <c r="L725" i="15"/>
  <c r="BK725" i="15" s="1"/>
  <c r="L656" i="15"/>
  <c r="BK656" i="15" s="1"/>
  <c r="AC1049" i="15"/>
  <c r="CB1049" i="15" s="1"/>
  <c r="AC838" i="15"/>
  <c r="CB838" i="15" s="1"/>
  <c r="AC425" i="15"/>
  <c r="CB425" i="15" s="1"/>
  <c r="M941" i="15"/>
  <c r="BL941" i="15" s="1"/>
  <c r="M877" i="15"/>
  <c r="BL877" i="15" s="1"/>
  <c r="M429" i="15"/>
  <c r="BL429" i="15" s="1"/>
  <c r="M237" i="15"/>
  <c r="BL237" i="15" s="1"/>
  <c r="AD929" i="15"/>
  <c r="CC929" i="15" s="1"/>
  <c r="AD417" i="15"/>
  <c r="CC417" i="15" s="1"/>
  <c r="AD385" i="15"/>
  <c r="CC385" i="15" s="1"/>
  <c r="AD273" i="15"/>
  <c r="CC273" i="15" s="1"/>
  <c r="N893" i="15"/>
  <c r="BM893" i="15" s="1"/>
  <c r="N701" i="15"/>
  <c r="BM701" i="15" s="1"/>
  <c r="N685" i="15"/>
  <c r="BM685" i="15" s="1"/>
  <c r="N333" i="15"/>
  <c r="BM333" i="15" s="1"/>
  <c r="N253" i="15"/>
  <c r="BM253" i="15" s="1"/>
  <c r="O781" i="15"/>
  <c r="BN781" i="15" s="1"/>
  <c r="O497" i="15"/>
  <c r="BN497" i="15" s="1"/>
  <c r="P849" i="15"/>
  <c r="BO849" i="15" s="1"/>
  <c r="P449" i="15"/>
  <c r="BO449" i="15" s="1"/>
  <c r="P177" i="15"/>
  <c r="BO177" i="15" s="1"/>
  <c r="Q662" i="15"/>
  <c r="BP662" i="15" s="1"/>
  <c r="Q617" i="15"/>
  <c r="BP617" i="15" s="1"/>
  <c r="R813" i="15"/>
  <c r="BQ813" i="15" s="1"/>
  <c r="R797" i="15"/>
  <c r="BQ797" i="15" s="1"/>
  <c r="R461" i="15"/>
  <c r="BQ461" i="15" s="1"/>
  <c r="R141" i="15"/>
  <c r="BQ141" i="15" s="1"/>
  <c r="S1035" i="15"/>
  <c r="BR1035" i="15" s="1"/>
  <c r="S919" i="15"/>
  <c r="BR919" i="15" s="1"/>
  <c r="S377" i="15"/>
  <c r="BR377" i="15" s="1"/>
  <c r="T984" i="15"/>
  <c r="BS984" i="15" s="1"/>
  <c r="T861" i="15"/>
  <c r="BS861" i="15" s="1"/>
  <c r="T589" i="15"/>
  <c r="BS589" i="15" s="1"/>
  <c r="T243" i="15"/>
  <c r="BS243" i="15" s="1"/>
  <c r="U353" i="15"/>
  <c r="BT353" i="15" s="1"/>
  <c r="V1029" i="15"/>
  <c r="BU1029" i="15" s="1"/>
  <c r="V997" i="15"/>
  <c r="BU997" i="15" s="1"/>
  <c r="V309" i="15"/>
  <c r="BU309" i="15" s="1"/>
  <c r="V97" i="15"/>
  <c r="BU97" i="15" s="1"/>
  <c r="W433" i="15"/>
  <c r="BV433" i="15" s="1"/>
  <c r="X1031" i="15"/>
  <c r="BW1031" i="15" s="1"/>
  <c r="X95" i="15"/>
  <c r="BW95" i="15" s="1"/>
  <c r="Y973" i="15"/>
  <c r="BX973" i="15" s="1"/>
  <c r="Y910" i="15"/>
  <c r="BX910" i="15" s="1"/>
  <c r="Y270" i="15"/>
  <c r="BX270" i="15" s="1"/>
  <c r="Y142" i="15"/>
  <c r="BX142" i="15" s="1"/>
  <c r="Z818" i="15"/>
  <c r="BY818" i="15" s="1"/>
  <c r="Z526" i="15"/>
  <c r="BY526" i="15" s="1"/>
  <c r="Z402" i="15"/>
  <c r="BY402" i="15" s="1"/>
  <c r="AA1016" i="15"/>
  <c r="BZ1016" i="15" s="1"/>
  <c r="AA999" i="15"/>
  <c r="BZ999" i="15" s="1"/>
  <c r="AA551" i="15"/>
  <c r="BZ551" i="15" s="1"/>
  <c r="AA490" i="15"/>
  <c r="BZ490" i="15" s="1"/>
  <c r="AA394" i="15"/>
  <c r="BZ394" i="15" s="1"/>
  <c r="AA240" i="15"/>
  <c r="BZ240" i="15" s="1"/>
  <c r="AA105" i="15"/>
  <c r="BZ105" i="15" s="1"/>
  <c r="K987" i="15"/>
  <c r="BJ987" i="15" s="1"/>
  <c r="K876" i="15"/>
  <c r="BJ876" i="15" s="1"/>
  <c r="K315" i="15"/>
  <c r="BJ315" i="15" s="1"/>
  <c r="K110" i="15"/>
  <c r="BJ110" i="15" s="1"/>
  <c r="AB789" i="15"/>
  <c r="CA789" i="15" s="1"/>
  <c r="AB643" i="15"/>
  <c r="CA643" i="15" s="1"/>
  <c r="AB280" i="15"/>
  <c r="CA280" i="15" s="1"/>
  <c r="AB150" i="15"/>
  <c r="CA150" i="15" s="1"/>
  <c r="L979" i="15"/>
  <c r="BK979" i="15" s="1"/>
  <c r="L916" i="15"/>
  <c r="BK916" i="15" s="1"/>
  <c r="L550" i="15"/>
  <c r="BK550" i="15" s="1"/>
  <c r="L79" i="15"/>
  <c r="BK79" i="15" s="1"/>
  <c r="AC746" i="15"/>
  <c r="CB746" i="15" s="1"/>
  <c r="AC330" i="15"/>
  <c r="CB330" i="15" s="1"/>
  <c r="AC234" i="15"/>
  <c r="CB234" i="15" s="1"/>
  <c r="M730" i="15"/>
  <c r="BL730" i="15" s="1"/>
  <c r="M190" i="15"/>
  <c r="BL190" i="15" s="1"/>
  <c r="AD866" i="15"/>
  <c r="CC866" i="15" s="1"/>
  <c r="AD322" i="15"/>
  <c r="CC322" i="15" s="1"/>
  <c r="N778" i="15"/>
  <c r="BM778" i="15" s="1"/>
  <c r="O790" i="15"/>
  <c r="BN790" i="15" s="1"/>
  <c r="O774" i="15"/>
  <c r="BN774" i="15" s="1"/>
  <c r="O522" i="15"/>
  <c r="BN522" i="15" s="1"/>
  <c r="O258" i="15"/>
  <c r="BN258" i="15" s="1"/>
  <c r="O226" i="15"/>
  <c r="BN226" i="15" s="1"/>
  <c r="P1062" i="15"/>
  <c r="BO1062" i="15" s="1"/>
  <c r="P652" i="15"/>
  <c r="BO652" i="15" s="1"/>
  <c r="P438" i="15"/>
  <c r="BO438" i="15" s="1"/>
  <c r="P182" i="15"/>
  <c r="BO182" i="15" s="1"/>
  <c r="Q986" i="15"/>
  <c r="BP986" i="15" s="1"/>
  <c r="Q970" i="15"/>
  <c r="BP970" i="15" s="1"/>
  <c r="Q807" i="15"/>
  <c r="BP807" i="15" s="1"/>
  <c r="Q711" i="15"/>
  <c r="BP711" i="15" s="1"/>
  <c r="Q663" i="15"/>
  <c r="BP663" i="15" s="1"/>
  <c r="Q634" i="15"/>
  <c r="BP634" i="15" s="1"/>
  <c r="Q586" i="15"/>
  <c r="BP586" i="15" s="1"/>
  <c r="Q506" i="15"/>
  <c r="BP506" i="15" s="1"/>
  <c r="Q362" i="15"/>
  <c r="BP362" i="15" s="1"/>
  <c r="Q122" i="15"/>
  <c r="BP122" i="15" s="1"/>
  <c r="R334" i="15"/>
  <c r="BQ334" i="15" s="1"/>
  <c r="S966" i="15"/>
  <c r="BR966" i="15" s="1"/>
  <c r="S950" i="15"/>
  <c r="BR950" i="15" s="1"/>
  <c r="S816" i="15"/>
  <c r="BR816" i="15" s="1"/>
  <c r="S651" i="15"/>
  <c r="BR651" i="15" s="1"/>
  <c r="S438" i="15"/>
  <c r="BR438" i="15" s="1"/>
  <c r="T966" i="15"/>
  <c r="BS966" i="15" s="1"/>
  <c r="T951" i="15"/>
  <c r="BS951" i="15" s="1"/>
  <c r="T797" i="15"/>
  <c r="BS797" i="15" s="1"/>
  <c r="T730" i="15"/>
  <c r="BS730" i="15" s="1"/>
  <c r="T659" i="15"/>
  <c r="BS659" i="15" s="1"/>
  <c r="U254" i="15"/>
  <c r="BT254" i="15" s="1"/>
  <c r="V1058" i="15"/>
  <c r="BU1058" i="15" s="1"/>
  <c r="V1042" i="15"/>
  <c r="BU1042" i="15" s="1"/>
  <c r="V690" i="15"/>
  <c r="BU690" i="15" s="1"/>
  <c r="V130" i="15"/>
  <c r="BU130" i="15" s="1"/>
  <c r="W266" i="15"/>
  <c r="BV266" i="15" s="1"/>
  <c r="W122" i="15"/>
  <c r="BV122" i="15" s="1"/>
  <c r="X989" i="15"/>
  <c r="BW989" i="15" s="1"/>
  <c r="X351" i="15"/>
  <c r="BW351" i="15" s="1"/>
  <c r="Y707" i="15"/>
  <c r="BX707" i="15" s="1"/>
  <c r="Y691" i="15"/>
  <c r="BX691" i="15" s="1"/>
  <c r="Y659" i="15"/>
  <c r="BX659" i="15" s="1"/>
  <c r="Y359" i="15"/>
  <c r="BX359" i="15" s="1"/>
  <c r="Z867" i="15"/>
  <c r="BY867" i="15" s="1"/>
  <c r="Z419" i="15"/>
  <c r="BY419" i="15" s="1"/>
  <c r="Z387" i="15"/>
  <c r="BY387" i="15" s="1"/>
  <c r="AA1046" i="15"/>
  <c r="BZ1046" i="15" s="1"/>
  <c r="AA838" i="15"/>
  <c r="BZ838" i="15" s="1"/>
  <c r="AA778" i="15"/>
  <c r="BZ778" i="15" s="1"/>
  <c r="AA471" i="15"/>
  <c r="BZ471" i="15" s="1"/>
  <c r="K435" i="15"/>
  <c r="BJ435" i="15" s="1"/>
  <c r="K387" i="15"/>
  <c r="BJ387" i="15" s="1"/>
  <c r="AB559" i="15"/>
  <c r="CA559" i="15" s="1"/>
  <c r="AB447" i="15"/>
  <c r="CA447" i="15" s="1"/>
  <c r="AB415" i="15"/>
  <c r="CA415" i="15" s="1"/>
  <c r="AB293" i="15"/>
  <c r="CA293" i="15" s="1"/>
  <c r="AB245" i="15"/>
  <c r="CA245" i="15" s="1"/>
  <c r="L715" i="15"/>
  <c r="BK715" i="15" s="1"/>
  <c r="L363" i="15"/>
  <c r="BK363" i="15" s="1"/>
  <c r="L273" i="15"/>
  <c r="BK273" i="15" s="1"/>
  <c r="AC903" i="15"/>
  <c r="CB903" i="15" s="1"/>
  <c r="M1011" i="15"/>
  <c r="BL1011" i="15" s="1"/>
  <c r="M832" i="15"/>
  <c r="BL832" i="15" s="1"/>
  <c r="M755" i="15"/>
  <c r="BL755" i="15" s="1"/>
  <c r="M227" i="15"/>
  <c r="BL227" i="15" s="1"/>
  <c r="M211" i="15"/>
  <c r="BL211" i="15" s="1"/>
  <c r="M179" i="15"/>
  <c r="BL179" i="15" s="1"/>
  <c r="AD831" i="15"/>
  <c r="CC831" i="15" s="1"/>
  <c r="AD735" i="15"/>
  <c r="CC735" i="15" s="1"/>
  <c r="AD559" i="15"/>
  <c r="CC559" i="15" s="1"/>
  <c r="N1059" i="15"/>
  <c r="BM1059" i="15" s="1"/>
  <c r="N531" i="15"/>
  <c r="BM531" i="15" s="1"/>
  <c r="N419" i="15"/>
  <c r="BM419" i="15" s="1"/>
  <c r="N131" i="15"/>
  <c r="BM131" i="15" s="1"/>
  <c r="O580" i="15"/>
  <c r="BN580" i="15" s="1"/>
  <c r="O463" i="15"/>
  <c r="BN463" i="15" s="1"/>
  <c r="O311" i="15"/>
  <c r="BN311" i="15" s="1"/>
  <c r="O99" i="15"/>
  <c r="BN99" i="15" s="1"/>
  <c r="P1023" i="15"/>
  <c r="BO1023" i="15" s="1"/>
  <c r="P955" i="15"/>
  <c r="BO955" i="15" s="1"/>
  <c r="Q551" i="15"/>
  <c r="BP551" i="15" s="1"/>
  <c r="R499" i="15"/>
  <c r="BQ499" i="15" s="1"/>
  <c r="R323" i="15"/>
  <c r="BQ323" i="15" s="1"/>
  <c r="R243" i="15"/>
  <c r="BQ243" i="15" s="1"/>
  <c r="S1031" i="15"/>
  <c r="BR1031" i="15" s="1"/>
  <c r="S654" i="15"/>
  <c r="BR654" i="15" s="1"/>
  <c r="S548" i="15"/>
  <c r="BR548" i="15" s="1"/>
  <c r="S407" i="15"/>
  <c r="BR407" i="15" s="1"/>
  <c r="T1008" i="15"/>
  <c r="BS1008" i="15" s="1"/>
  <c r="T867" i="15"/>
  <c r="BS867" i="15" s="1"/>
  <c r="T114" i="15"/>
  <c r="BS114" i="15" s="1"/>
  <c r="U1007" i="15"/>
  <c r="BT1007" i="15" s="1"/>
  <c r="U335" i="15"/>
  <c r="BT335" i="15" s="1"/>
  <c r="U255" i="15"/>
  <c r="BT255" i="15" s="1"/>
  <c r="V427" i="15"/>
  <c r="BU427" i="15" s="1"/>
  <c r="X998" i="15"/>
  <c r="BW998" i="15" s="1"/>
  <c r="X748" i="15"/>
  <c r="BW748" i="15" s="1"/>
  <c r="X148" i="15"/>
  <c r="BW148" i="15" s="1"/>
  <c r="Y900" i="15"/>
  <c r="BX900" i="15" s="1"/>
  <c r="Y612" i="15"/>
  <c r="BX612" i="15" s="1"/>
  <c r="Y276" i="15"/>
  <c r="BX276" i="15" s="1"/>
  <c r="Y228" i="15"/>
  <c r="BX228" i="15" s="1"/>
  <c r="Z992" i="15"/>
  <c r="BY992" i="15" s="1"/>
  <c r="Z442" i="15"/>
  <c r="BY442" i="15" s="1"/>
  <c r="Z272" i="15"/>
  <c r="BY272" i="15" s="1"/>
  <c r="AA488" i="15"/>
  <c r="BZ488" i="15" s="1"/>
  <c r="AB907" i="15"/>
  <c r="CA907" i="15" s="1"/>
  <c r="AB624" i="15"/>
  <c r="CA624" i="15" s="1"/>
  <c r="AB576" i="15"/>
  <c r="CA576" i="15" s="1"/>
  <c r="L903" i="15"/>
  <c r="BK903" i="15" s="1"/>
  <c r="L716" i="15"/>
  <c r="BK716" i="15" s="1"/>
  <c r="L329" i="15"/>
  <c r="BK329" i="15" s="1"/>
  <c r="AC821" i="15"/>
  <c r="CB821" i="15" s="1"/>
  <c r="AC584" i="15"/>
  <c r="CB584" i="15" s="1"/>
  <c r="AC472" i="15"/>
  <c r="CB472" i="15" s="1"/>
  <c r="M356" i="15"/>
  <c r="BL356" i="15" s="1"/>
  <c r="AD976" i="15"/>
  <c r="CC976" i="15" s="1"/>
  <c r="AD384" i="15"/>
  <c r="CC384" i="15" s="1"/>
  <c r="AD352" i="15"/>
  <c r="CC352" i="15" s="1"/>
  <c r="N792" i="15"/>
  <c r="BM792" i="15" s="1"/>
  <c r="N664" i="15"/>
  <c r="BM664" i="15" s="1"/>
  <c r="N648" i="15"/>
  <c r="BM648" i="15" s="1"/>
  <c r="N136" i="15"/>
  <c r="BM136" i="15" s="1"/>
  <c r="N110" i="15"/>
  <c r="BM110" i="15" s="1"/>
  <c r="O788" i="15"/>
  <c r="BN788" i="15" s="1"/>
  <c r="O772" i="15"/>
  <c r="BN772" i="15" s="1"/>
  <c r="O640" i="15"/>
  <c r="BN640" i="15" s="1"/>
  <c r="O416" i="15"/>
  <c r="BN416" i="15" s="1"/>
  <c r="O288" i="15"/>
  <c r="BN288" i="15" s="1"/>
  <c r="P818" i="15"/>
  <c r="BO818" i="15" s="1"/>
  <c r="P684" i="15"/>
  <c r="BO684" i="15" s="1"/>
  <c r="P460" i="15"/>
  <c r="BO460" i="15" s="1"/>
  <c r="P444" i="15"/>
  <c r="BO444" i="15" s="1"/>
  <c r="P348" i="15"/>
  <c r="BO348" i="15" s="1"/>
  <c r="P98" i="15"/>
  <c r="BO98" i="15" s="1"/>
  <c r="Q456" i="15"/>
  <c r="BP456" i="15" s="1"/>
  <c r="V240" i="15"/>
  <c r="BU240" i="15" s="1"/>
  <c r="W656" i="15"/>
  <c r="BV656" i="15" s="1"/>
  <c r="W456" i="15"/>
  <c r="BV456" i="15" s="1"/>
  <c r="W116" i="15"/>
  <c r="BV116" i="15" s="1"/>
  <c r="U168" i="15"/>
  <c r="BT168" i="15" s="1"/>
  <c r="W695" i="15"/>
  <c r="BV695" i="15" s="1"/>
  <c r="X869" i="15"/>
  <c r="BW869" i="15" s="1"/>
  <c r="X793" i="15"/>
  <c r="BW793" i="15" s="1"/>
  <c r="X325" i="15"/>
  <c r="BW325" i="15" s="1"/>
  <c r="X309" i="15"/>
  <c r="BW309" i="15" s="1"/>
  <c r="Y877" i="15"/>
  <c r="BX877" i="15" s="1"/>
  <c r="Y445" i="15"/>
  <c r="BX445" i="15" s="1"/>
  <c r="Y429" i="15"/>
  <c r="BX429" i="15" s="1"/>
  <c r="Y333" i="15"/>
  <c r="BX333" i="15" s="1"/>
  <c r="Z929" i="15"/>
  <c r="BY929" i="15" s="1"/>
  <c r="Z801" i="15"/>
  <c r="BY801" i="15" s="1"/>
  <c r="Z475" i="15"/>
  <c r="BY475" i="15" s="1"/>
  <c r="Z145" i="15"/>
  <c r="BY145" i="15" s="1"/>
  <c r="AA523" i="15"/>
  <c r="BZ523" i="15" s="1"/>
  <c r="AA397" i="15"/>
  <c r="BZ397" i="15" s="1"/>
  <c r="AA330" i="15"/>
  <c r="BZ330" i="15" s="1"/>
  <c r="AA106" i="15"/>
  <c r="BZ106" i="15" s="1"/>
  <c r="K401" i="15"/>
  <c r="BJ401" i="15" s="1"/>
  <c r="K215" i="15"/>
  <c r="BJ215" i="15" s="1"/>
  <c r="K318" i="15"/>
  <c r="BJ318" i="15" s="1"/>
  <c r="AB581" i="15"/>
  <c r="CA581" i="15" s="1"/>
  <c r="AB137" i="15"/>
  <c r="CA137" i="15" s="1"/>
  <c r="L681" i="15"/>
  <c r="BK681" i="15" s="1"/>
  <c r="L287" i="15"/>
  <c r="BK287" i="15" s="1"/>
  <c r="L157" i="15"/>
  <c r="BK157" i="15" s="1"/>
  <c r="AC713" i="15"/>
  <c r="CB713" i="15" s="1"/>
  <c r="AC649" i="15"/>
  <c r="CB649" i="15" s="1"/>
  <c r="M993" i="15"/>
  <c r="BL993" i="15" s="1"/>
  <c r="M685" i="15"/>
  <c r="BL685" i="15" s="1"/>
  <c r="M669" i="15"/>
  <c r="BL669" i="15" s="1"/>
  <c r="M545" i="15"/>
  <c r="BL545" i="15" s="1"/>
  <c r="M433" i="15"/>
  <c r="BL433" i="15" s="1"/>
  <c r="M385" i="15"/>
  <c r="BL385" i="15" s="1"/>
  <c r="M241" i="15"/>
  <c r="BL241" i="15" s="1"/>
  <c r="AD949" i="15"/>
  <c r="CC949" i="15" s="1"/>
  <c r="AD341" i="15"/>
  <c r="CC341" i="15" s="1"/>
  <c r="AD116" i="15"/>
  <c r="CC116" i="15" s="1"/>
  <c r="N817" i="15"/>
  <c r="BM817" i="15" s="1"/>
  <c r="N673" i="15"/>
  <c r="BM673" i="15" s="1"/>
  <c r="O570" i="15"/>
  <c r="BN570" i="15" s="1"/>
  <c r="O445" i="15"/>
  <c r="BN445" i="15" s="1"/>
  <c r="O65" i="15"/>
  <c r="BN65" i="15" s="1"/>
  <c r="P961" i="15"/>
  <c r="BO961" i="15" s="1"/>
  <c r="P744" i="15"/>
  <c r="BO744" i="15" s="1"/>
  <c r="P84" i="15"/>
  <c r="BO84" i="15" s="1"/>
  <c r="Q826" i="15"/>
  <c r="BP826" i="15" s="1"/>
  <c r="Q666" i="15"/>
  <c r="BP666" i="15" s="1"/>
  <c r="Q589" i="15"/>
  <c r="BP589" i="15" s="1"/>
  <c r="Q445" i="15"/>
  <c r="BP445" i="15" s="1"/>
  <c r="Q413" i="15"/>
  <c r="BP413" i="15" s="1"/>
  <c r="Q253" i="15"/>
  <c r="BP253" i="15" s="1"/>
  <c r="R257" i="15"/>
  <c r="BQ257" i="15" s="1"/>
  <c r="S800" i="15"/>
  <c r="BR800" i="15" s="1"/>
  <c r="S365" i="15"/>
  <c r="BR365" i="15" s="1"/>
  <c r="T891" i="15"/>
  <c r="BS891" i="15" s="1"/>
  <c r="T705" i="15"/>
  <c r="BS705" i="15" s="1"/>
  <c r="T231" i="15"/>
  <c r="BS231" i="15" s="1"/>
  <c r="U421" i="15"/>
  <c r="BT421" i="15" s="1"/>
  <c r="V888" i="15"/>
  <c r="BU888" i="15" s="1"/>
  <c r="V233" i="15"/>
  <c r="BU233" i="15" s="1"/>
  <c r="V120" i="15"/>
  <c r="BU120" i="15" s="1"/>
  <c r="W1029" i="15"/>
  <c r="BV1029" i="15" s="1"/>
  <c r="W984" i="15"/>
  <c r="BV984" i="15" s="1"/>
  <c r="W421" i="15"/>
  <c r="BV421" i="15" s="1"/>
  <c r="X1022" i="15"/>
  <c r="BW1022" i="15" s="1"/>
  <c r="X286" i="15"/>
  <c r="BW286" i="15" s="1"/>
  <c r="Y1058" i="15"/>
  <c r="BX1058" i="15" s="1"/>
  <c r="Y770" i="15"/>
  <c r="BX770" i="15" s="1"/>
  <c r="Y626" i="15"/>
  <c r="BX626" i="15" s="1"/>
  <c r="Y386" i="15"/>
  <c r="BX386" i="15" s="1"/>
  <c r="Y354" i="15"/>
  <c r="BX354" i="15" s="1"/>
  <c r="Z870" i="15"/>
  <c r="BY870" i="15" s="1"/>
  <c r="Z464" i="15"/>
  <c r="BY464" i="15" s="1"/>
  <c r="Z310" i="15"/>
  <c r="BY310" i="15" s="1"/>
  <c r="Z278" i="15"/>
  <c r="BY278" i="15" s="1"/>
  <c r="AA876" i="15"/>
  <c r="BZ876" i="15" s="1"/>
  <c r="AA801" i="15"/>
  <c r="BZ801" i="15" s="1"/>
  <c r="AA398" i="15"/>
  <c r="BZ398" i="15" s="1"/>
  <c r="K991" i="15"/>
  <c r="BJ991" i="15" s="1"/>
  <c r="K717" i="15"/>
  <c r="BJ717" i="15" s="1"/>
  <c r="K248" i="15"/>
  <c r="BJ248" i="15" s="1"/>
  <c r="K232" i="15"/>
  <c r="BJ232" i="15" s="1"/>
  <c r="AB916" i="15"/>
  <c r="CA916" i="15" s="1"/>
  <c r="AB870" i="15"/>
  <c r="CA870" i="15" s="1"/>
  <c r="AB854" i="15"/>
  <c r="CA854" i="15" s="1"/>
  <c r="AB390" i="15"/>
  <c r="CA390" i="15" s="1"/>
  <c r="L1037" i="15"/>
  <c r="BK1037" i="15" s="1"/>
  <c r="L999" i="15"/>
  <c r="BK999" i="15" s="1"/>
  <c r="L901" i="15"/>
  <c r="BK901" i="15" s="1"/>
  <c r="L842" i="15"/>
  <c r="BK842" i="15" s="1"/>
  <c r="L442" i="15"/>
  <c r="BK442" i="15" s="1"/>
  <c r="L89" i="15"/>
  <c r="BK89" i="15" s="1"/>
  <c r="AC1022" i="15"/>
  <c r="CB1022" i="15" s="1"/>
  <c r="AC606" i="15"/>
  <c r="CB606" i="15" s="1"/>
  <c r="M770" i="15"/>
  <c r="BL770" i="15" s="1"/>
  <c r="M434" i="15"/>
  <c r="BL434" i="15" s="1"/>
  <c r="M418" i="15"/>
  <c r="BL418" i="15" s="1"/>
  <c r="M162" i="15"/>
  <c r="BL162" i="15" s="1"/>
  <c r="AD710" i="15"/>
  <c r="CC710" i="15" s="1"/>
  <c r="AD534" i="15"/>
  <c r="CC534" i="15" s="1"/>
  <c r="AD496" i="15"/>
  <c r="CC496" i="15" s="1"/>
  <c r="AD198" i="15"/>
  <c r="CC198" i="15" s="1"/>
  <c r="AD117" i="15"/>
  <c r="CC117" i="15" s="1"/>
  <c r="N814" i="15"/>
  <c r="BM814" i="15" s="1"/>
  <c r="N414" i="15"/>
  <c r="BM414" i="15" s="1"/>
  <c r="O996" i="15"/>
  <c r="BN996" i="15" s="1"/>
  <c r="O689" i="15"/>
  <c r="BN689" i="15" s="1"/>
  <c r="O510" i="15"/>
  <c r="BN510" i="15" s="1"/>
  <c r="O101" i="15"/>
  <c r="BN101" i="15" s="1"/>
  <c r="P410" i="15"/>
  <c r="BO410" i="15" s="1"/>
  <c r="P298" i="15"/>
  <c r="BO298" i="15" s="1"/>
  <c r="P134" i="15"/>
  <c r="BO134" i="15" s="1"/>
  <c r="Q811" i="15"/>
  <c r="BP811" i="15" s="1"/>
  <c r="Q238" i="15"/>
  <c r="BP238" i="15" s="1"/>
  <c r="Q142" i="15"/>
  <c r="BP142" i="15" s="1"/>
  <c r="R514" i="15"/>
  <c r="BQ514" i="15" s="1"/>
  <c r="R450" i="15"/>
  <c r="BQ450" i="15" s="1"/>
  <c r="R338" i="15"/>
  <c r="BQ338" i="15" s="1"/>
  <c r="S876" i="15"/>
  <c r="BR876" i="15" s="1"/>
  <c r="S256" i="15"/>
  <c r="BR256" i="15" s="1"/>
  <c r="T734" i="15"/>
  <c r="BS734" i="15" s="1"/>
  <c r="T105" i="15"/>
  <c r="BS105" i="15" s="1"/>
  <c r="U1042" i="15"/>
  <c r="BT1042" i="15" s="1"/>
  <c r="U947" i="15"/>
  <c r="BT947" i="15" s="1"/>
  <c r="U626" i="15"/>
  <c r="BT626" i="15" s="1"/>
  <c r="U594" i="15"/>
  <c r="BT594" i="15" s="1"/>
  <c r="U514" i="15"/>
  <c r="BT514" i="15" s="1"/>
  <c r="U498" i="15"/>
  <c r="BT498" i="15" s="1"/>
  <c r="V1062" i="15"/>
  <c r="BU1062" i="15" s="1"/>
  <c r="V278" i="15"/>
  <c r="BU278" i="15" s="1"/>
  <c r="V246" i="15"/>
  <c r="BU246" i="15" s="1"/>
  <c r="V134" i="15"/>
  <c r="BU134" i="15" s="1"/>
  <c r="V102" i="15"/>
  <c r="BU102" i="15" s="1"/>
  <c r="W894" i="15"/>
  <c r="BV894" i="15" s="1"/>
  <c r="W802" i="15"/>
  <c r="BV802" i="15" s="1"/>
  <c r="W555" i="15"/>
  <c r="BV555" i="15" s="1"/>
  <c r="W174" i="15"/>
  <c r="BV174" i="15" s="1"/>
  <c r="W118" i="15"/>
  <c r="BV118" i="15" s="1"/>
  <c r="X1059" i="15"/>
  <c r="BW1059" i="15" s="1"/>
  <c r="X1009" i="15"/>
  <c r="BW1009" i="15" s="1"/>
  <c r="X959" i="15"/>
  <c r="BW959" i="15" s="1"/>
  <c r="X811" i="15"/>
  <c r="BW811" i="15" s="1"/>
  <c r="X563" i="15"/>
  <c r="BW563" i="15" s="1"/>
  <c r="X227" i="15"/>
  <c r="BW227" i="15" s="1"/>
  <c r="X143" i="15"/>
  <c r="BW143" i="15" s="1"/>
  <c r="Y619" i="15"/>
  <c r="BX619" i="15" s="1"/>
  <c r="Z999" i="15"/>
  <c r="BY999" i="15" s="1"/>
  <c r="AB595" i="15"/>
  <c r="CA595" i="15" s="1"/>
  <c r="AB467" i="15"/>
  <c r="CA467" i="15" s="1"/>
  <c r="AC987" i="15"/>
  <c r="CB987" i="15" s="1"/>
  <c r="AC795" i="15"/>
  <c r="CB795" i="15" s="1"/>
  <c r="AC711" i="15"/>
  <c r="CB711" i="15" s="1"/>
  <c r="AC571" i="15"/>
  <c r="CB571" i="15" s="1"/>
  <c r="M615" i="15"/>
  <c r="BL615" i="15" s="1"/>
  <c r="M327" i="15"/>
  <c r="BL327" i="15" s="1"/>
  <c r="M247" i="15"/>
  <c r="BL247" i="15" s="1"/>
  <c r="AD675" i="15"/>
  <c r="CC675" i="15" s="1"/>
  <c r="N263" i="15"/>
  <c r="BM263" i="15" s="1"/>
  <c r="N231" i="15"/>
  <c r="BM231" i="15" s="1"/>
  <c r="N215" i="15"/>
  <c r="BM215" i="15" s="1"/>
  <c r="O483" i="15"/>
  <c r="BN483" i="15" s="1"/>
  <c r="O363" i="15"/>
  <c r="BN363" i="15" s="1"/>
  <c r="O347" i="15"/>
  <c r="BN347" i="15" s="1"/>
  <c r="O267" i="15"/>
  <c r="BN267" i="15" s="1"/>
  <c r="O155" i="15"/>
  <c r="BN155" i="15" s="1"/>
  <c r="O108" i="15"/>
  <c r="BN108" i="15" s="1"/>
  <c r="P912" i="15"/>
  <c r="BO912" i="15" s="1"/>
  <c r="P275" i="15"/>
  <c r="BO275" i="15" s="1"/>
  <c r="P119" i="15"/>
  <c r="BO119" i="15" s="1"/>
  <c r="Q987" i="15"/>
  <c r="BP987" i="15" s="1"/>
  <c r="Q840" i="15"/>
  <c r="BP840" i="15" s="1"/>
  <c r="Q763" i="15"/>
  <c r="BP763" i="15" s="1"/>
  <c r="Q251" i="15"/>
  <c r="BP251" i="15" s="1"/>
  <c r="R407" i="15"/>
  <c r="BQ407" i="15" s="1"/>
  <c r="S1051" i="15"/>
  <c r="BR1051" i="15" s="1"/>
  <c r="S971" i="15"/>
  <c r="BR971" i="15" s="1"/>
  <c r="S305" i="15"/>
  <c r="BR305" i="15" s="1"/>
  <c r="S289" i="15"/>
  <c r="BR289" i="15" s="1"/>
  <c r="T439" i="15"/>
  <c r="BS439" i="15" s="1"/>
  <c r="U771" i="15"/>
  <c r="BT771" i="15" s="1"/>
  <c r="V975" i="15"/>
  <c r="BU975" i="15" s="1"/>
  <c r="V831" i="15"/>
  <c r="BU831" i="15" s="1"/>
  <c r="V687" i="15"/>
  <c r="BU687" i="15" s="1"/>
  <c r="W1009" i="15"/>
  <c r="BV1009" i="15" s="1"/>
  <c r="W544" i="15"/>
  <c r="BV544" i="15" s="1"/>
  <c r="W275" i="15"/>
  <c r="BV275" i="15" s="1"/>
  <c r="X887" i="15"/>
  <c r="BW887" i="15" s="1"/>
  <c r="X860" i="15"/>
  <c r="BW860" i="15" s="1"/>
  <c r="X412" i="15"/>
  <c r="BW412" i="15" s="1"/>
  <c r="X380" i="15"/>
  <c r="BW380" i="15" s="1"/>
  <c r="Y1064" i="15"/>
  <c r="BX1064" i="15" s="1"/>
  <c r="Y967" i="15"/>
  <c r="BX967" i="15" s="1"/>
  <c r="Y136" i="15"/>
  <c r="BX136" i="15" s="1"/>
  <c r="Z932" i="15"/>
  <c r="BY932" i="15" s="1"/>
  <c r="Z628" i="15"/>
  <c r="BY628" i="15" s="1"/>
  <c r="Z580" i="15"/>
  <c r="BY580" i="15" s="1"/>
  <c r="Z244" i="15"/>
  <c r="BY244" i="15" s="1"/>
  <c r="AA972" i="15"/>
  <c r="BZ972" i="15" s="1"/>
  <c r="AA711" i="15"/>
  <c r="BZ711" i="15" s="1"/>
  <c r="AA476" i="15"/>
  <c r="BZ476" i="15" s="1"/>
  <c r="AA460" i="15"/>
  <c r="BZ460" i="15" s="1"/>
  <c r="AA306" i="15"/>
  <c r="BZ306" i="15" s="1"/>
  <c r="AA242" i="15"/>
  <c r="BZ242" i="15" s="1"/>
  <c r="AA136" i="15"/>
  <c r="BZ136" i="15" s="1"/>
  <c r="K819" i="15"/>
  <c r="BJ819" i="15" s="1"/>
  <c r="K222" i="15"/>
  <c r="BJ222" i="15" s="1"/>
  <c r="K206" i="15"/>
  <c r="BJ206" i="15" s="1"/>
  <c r="AB912" i="15"/>
  <c r="CA912" i="15" s="1"/>
  <c r="AB852" i="15"/>
  <c r="CA852" i="15" s="1"/>
  <c r="AB676" i="15"/>
  <c r="CA676" i="15" s="1"/>
  <c r="AB65" i="15"/>
  <c r="CA65" i="15" s="1"/>
  <c r="AB124" i="15"/>
  <c r="CA124" i="15" s="1"/>
  <c r="L720" i="15"/>
  <c r="BK720" i="15" s="1"/>
  <c r="L528" i="15"/>
  <c r="BK528" i="15" s="1"/>
  <c r="AC364" i="15"/>
  <c r="CB364" i="15" s="1"/>
  <c r="M1048" i="15"/>
  <c r="BL1048" i="15" s="1"/>
  <c r="M888" i="15"/>
  <c r="BL888" i="15" s="1"/>
  <c r="M424" i="15"/>
  <c r="BL424" i="15" s="1"/>
  <c r="M184" i="15"/>
  <c r="BL184" i="15" s="1"/>
  <c r="AD852" i="15"/>
  <c r="CC852" i="15" s="1"/>
  <c r="AD756" i="15"/>
  <c r="CC756" i="15" s="1"/>
  <c r="AD132" i="15"/>
  <c r="CC132" i="15" s="1"/>
  <c r="AD94" i="15"/>
  <c r="CC94" i="15" s="1"/>
  <c r="N636" i="15"/>
  <c r="BM636" i="15" s="1"/>
  <c r="N604" i="15"/>
  <c r="BM604" i="15" s="1"/>
  <c r="N470" i="15"/>
  <c r="BM470" i="15" s="1"/>
  <c r="O609" i="15"/>
  <c r="BN609" i="15" s="1"/>
  <c r="O648" i="15"/>
  <c r="BN648" i="15" s="1"/>
  <c r="O260" i="15"/>
  <c r="BN260" i="15" s="1"/>
  <c r="O82" i="15"/>
  <c r="BN82" i="15" s="1"/>
  <c r="P704" i="15"/>
  <c r="BO704" i="15" s="1"/>
  <c r="P645" i="15"/>
  <c r="BO645" i="15" s="1"/>
  <c r="P608" i="15"/>
  <c r="BO608" i="15" s="1"/>
  <c r="P172" i="15"/>
  <c r="BO172" i="15" s="1"/>
  <c r="P114" i="15"/>
  <c r="BO114" i="15" s="1"/>
  <c r="Q825" i="15"/>
  <c r="BP825" i="15" s="1"/>
  <c r="Q588" i="15"/>
  <c r="BP588" i="15" s="1"/>
  <c r="Q572" i="15"/>
  <c r="BP572" i="15" s="1"/>
  <c r="Q300" i="15"/>
  <c r="BP300" i="15" s="1"/>
  <c r="Q268" i="15"/>
  <c r="BP268" i="15" s="1"/>
  <c r="R887" i="15"/>
  <c r="BQ887" i="15" s="1"/>
  <c r="R168" i="15"/>
  <c r="BQ168" i="15" s="1"/>
  <c r="S400" i="15"/>
  <c r="BR400" i="15" s="1"/>
  <c r="S172" i="15"/>
  <c r="BR172" i="15" s="1"/>
  <c r="T939" i="15"/>
  <c r="BS939" i="15" s="1"/>
  <c r="T572" i="15"/>
  <c r="BS572" i="15" s="1"/>
  <c r="T492" i="15"/>
  <c r="BS492" i="15" s="1"/>
  <c r="T258" i="15"/>
  <c r="BS258" i="15" s="1"/>
  <c r="T112" i="15"/>
  <c r="BS112" i="15" s="1"/>
  <c r="U1032" i="15"/>
  <c r="BT1032" i="15" s="1"/>
  <c r="U424" i="15"/>
  <c r="BT424" i="15" s="1"/>
  <c r="V164" i="15"/>
  <c r="BU164" i="15" s="1"/>
  <c r="W908" i="15"/>
  <c r="BV908" i="15" s="1"/>
  <c r="X984" i="15"/>
  <c r="BW984" i="15" s="1"/>
  <c r="X936" i="15"/>
  <c r="BW936" i="15" s="1"/>
  <c r="X681" i="15"/>
  <c r="BW681" i="15" s="1"/>
  <c r="X663" i="15"/>
  <c r="BW663" i="15" s="1"/>
  <c r="X521" i="15"/>
  <c r="BW521" i="15" s="1"/>
  <c r="X297" i="15"/>
  <c r="BW297" i="15" s="1"/>
  <c r="X100" i="15"/>
  <c r="BW100" i="15" s="1"/>
  <c r="Y960" i="15"/>
  <c r="BX960" i="15" s="1"/>
  <c r="Z900" i="15"/>
  <c r="BY900" i="15" s="1"/>
  <c r="Z341" i="15"/>
  <c r="BY341" i="15" s="1"/>
  <c r="Z309" i="15"/>
  <c r="BY309" i="15" s="1"/>
  <c r="AA1040" i="15"/>
  <c r="BZ1040" i="15" s="1"/>
  <c r="AA832" i="15"/>
  <c r="BZ832" i="15" s="1"/>
  <c r="AA513" i="15"/>
  <c r="BZ513" i="15" s="1"/>
  <c r="K836" i="15"/>
  <c r="BJ836" i="15" s="1"/>
  <c r="K750" i="15"/>
  <c r="BJ750" i="15" s="1"/>
  <c r="K187" i="15"/>
  <c r="BJ187" i="15" s="1"/>
  <c r="AB900" i="15"/>
  <c r="CA900" i="15" s="1"/>
  <c r="AB681" i="15"/>
  <c r="CA681" i="15" s="1"/>
  <c r="AB521" i="15"/>
  <c r="CA521" i="15" s="1"/>
  <c r="AB85" i="15"/>
  <c r="CA85" i="15" s="1"/>
  <c r="L800" i="15"/>
  <c r="BK800" i="15" s="1"/>
  <c r="L784" i="15"/>
  <c r="BK784" i="15" s="1"/>
  <c r="L461" i="15"/>
  <c r="BK461" i="15" s="1"/>
  <c r="L211" i="15"/>
  <c r="BK211" i="15" s="1"/>
  <c r="AC945" i="15"/>
  <c r="CB945" i="15" s="1"/>
  <c r="AC769" i="15"/>
  <c r="CB769" i="15" s="1"/>
  <c r="AC481" i="15"/>
  <c r="CB481" i="15" s="1"/>
  <c r="AC273" i="15"/>
  <c r="CB273" i="15" s="1"/>
  <c r="M1029" i="15"/>
  <c r="BL1029" i="15" s="1"/>
  <c r="M469" i="15"/>
  <c r="BL469" i="15" s="1"/>
  <c r="M85" i="15"/>
  <c r="BL85" i="15" s="1"/>
  <c r="AD1033" i="15"/>
  <c r="CC1033" i="15" s="1"/>
  <c r="AD921" i="15"/>
  <c r="CC921" i="15" s="1"/>
  <c r="AD601" i="15"/>
  <c r="CC601" i="15" s="1"/>
  <c r="AD249" i="15"/>
  <c r="CC249" i="15" s="1"/>
  <c r="N885" i="15"/>
  <c r="BM885" i="15" s="1"/>
  <c r="N629" i="15"/>
  <c r="BM629" i="15" s="1"/>
  <c r="N181" i="15"/>
  <c r="BM181" i="15" s="1"/>
  <c r="O1041" i="15"/>
  <c r="BN1041" i="15" s="1"/>
  <c r="O991" i="15"/>
  <c r="BN991" i="15" s="1"/>
  <c r="O864" i="15"/>
  <c r="BN864" i="15" s="1"/>
  <c r="O757" i="15"/>
  <c r="BN757" i="15" s="1"/>
  <c r="O305" i="15"/>
  <c r="BN305" i="15" s="1"/>
  <c r="P950" i="15"/>
  <c r="BO950" i="15" s="1"/>
  <c r="P936" i="15"/>
  <c r="BO936" i="15" s="1"/>
  <c r="P884" i="15"/>
  <c r="BO884" i="15" s="1"/>
  <c r="P857" i="15"/>
  <c r="BO857" i="15" s="1"/>
  <c r="P663" i="15"/>
  <c r="BO663" i="15" s="1"/>
  <c r="P393" i="15"/>
  <c r="BO393" i="15" s="1"/>
  <c r="P361" i="15"/>
  <c r="BO361" i="15" s="1"/>
  <c r="Q977" i="15"/>
  <c r="BP977" i="15" s="1"/>
  <c r="Q862" i="15"/>
  <c r="BP862" i="15" s="1"/>
  <c r="Q769" i="15"/>
  <c r="BP769" i="15" s="1"/>
  <c r="Q702" i="15"/>
  <c r="BP702" i="15" s="1"/>
  <c r="Q417" i="15"/>
  <c r="BP417" i="15" s="1"/>
  <c r="Q241" i="15"/>
  <c r="BP241" i="15" s="1"/>
  <c r="R1045" i="15"/>
  <c r="BQ1045" i="15" s="1"/>
  <c r="R757" i="15"/>
  <c r="BQ757" i="15" s="1"/>
  <c r="R741" i="15"/>
  <c r="BQ741" i="15" s="1"/>
  <c r="R293" i="15"/>
  <c r="BQ293" i="15" s="1"/>
  <c r="R181" i="15"/>
  <c r="BQ181" i="15" s="1"/>
  <c r="S1040" i="15"/>
  <c r="BR1040" i="15" s="1"/>
  <c r="S542" i="15"/>
  <c r="BR542" i="15" s="1"/>
  <c r="S401" i="15"/>
  <c r="BR401" i="15" s="1"/>
  <c r="S295" i="15"/>
  <c r="BR295" i="15" s="1"/>
  <c r="T950" i="15"/>
  <c r="BS950" i="15" s="1"/>
  <c r="T485" i="15"/>
  <c r="BS485" i="15" s="1"/>
  <c r="T203" i="15"/>
  <c r="BS203" i="15" s="1"/>
  <c r="U617" i="15"/>
  <c r="BT617" i="15" s="1"/>
  <c r="V973" i="15"/>
  <c r="BU973" i="15" s="1"/>
  <c r="V941" i="15"/>
  <c r="BU941" i="15" s="1"/>
  <c r="W985" i="15"/>
  <c r="BV985" i="15" s="1"/>
  <c r="W953" i="15"/>
  <c r="BV953" i="15" s="1"/>
  <c r="W724" i="15"/>
  <c r="BV724" i="15" s="1"/>
  <c r="W630" i="15"/>
  <c r="BV630" i="15" s="1"/>
  <c r="W137" i="15"/>
  <c r="BV137" i="15" s="1"/>
  <c r="X758" i="15"/>
  <c r="BW758" i="15" s="1"/>
  <c r="X466" i="15"/>
  <c r="BW466" i="15" s="1"/>
  <c r="X402" i="15"/>
  <c r="BW402" i="15" s="1"/>
  <c r="X178" i="15"/>
  <c r="BW178" i="15" s="1"/>
  <c r="Y438" i="15"/>
  <c r="BX438" i="15" s="1"/>
  <c r="Y89" i="15"/>
  <c r="BX89" i="15" s="1"/>
  <c r="Y78" i="15"/>
  <c r="BX78" i="15" s="1"/>
  <c r="Z889" i="15"/>
  <c r="BY889" i="15" s="1"/>
  <c r="Z394" i="15"/>
  <c r="BY394" i="15" s="1"/>
  <c r="Z266" i="15"/>
  <c r="BY266" i="15" s="1"/>
  <c r="Z121" i="15"/>
  <c r="BY121" i="15" s="1"/>
  <c r="AA909" i="15"/>
  <c r="BZ909" i="15" s="1"/>
  <c r="AA898" i="15"/>
  <c r="BZ898" i="15" s="1"/>
  <c r="AA498" i="15"/>
  <c r="BZ498" i="15" s="1"/>
  <c r="AA402" i="15"/>
  <c r="BZ402" i="15" s="1"/>
  <c r="AA216" i="15"/>
  <c r="BZ216" i="15" s="1"/>
  <c r="K948" i="15"/>
  <c r="BJ948" i="15" s="1"/>
  <c r="K837" i="15"/>
  <c r="BJ837" i="15" s="1"/>
  <c r="K816" i="15"/>
  <c r="BJ816" i="15" s="1"/>
  <c r="K777" i="15"/>
  <c r="BJ777" i="15" s="1"/>
  <c r="K761" i="15"/>
  <c r="BJ761" i="15" s="1"/>
  <c r="K422" i="15"/>
  <c r="BJ422" i="15" s="1"/>
  <c r="K220" i="15"/>
  <c r="BJ220" i="15" s="1"/>
  <c r="AB885" i="15"/>
  <c r="CA885" i="15" s="1"/>
  <c r="AB730" i="15"/>
  <c r="CA730" i="15" s="1"/>
  <c r="AB586" i="15"/>
  <c r="CA586" i="15" s="1"/>
  <c r="L718" i="15"/>
  <c r="BK718" i="15" s="1"/>
  <c r="L558" i="15"/>
  <c r="BK558" i="15" s="1"/>
  <c r="L260" i="15"/>
  <c r="BK260" i="15" s="1"/>
  <c r="AC562" i="15"/>
  <c r="CB562" i="15" s="1"/>
  <c r="AC546" i="15"/>
  <c r="CB546" i="15" s="1"/>
  <c r="AC530" i="15"/>
  <c r="CB530" i="15" s="1"/>
  <c r="AC178" i="15"/>
  <c r="CB178" i="15" s="1"/>
  <c r="M982" i="15"/>
  <c r="BL982" i="15" s="1"/>
  <c r="M934" i="15"/>
  <c r="BL934" i="15" s="1"/>
  <c r="M614" i="15"/>
  <c r="BL614" i="15" s="1"/>
  <c r="M422" i="15"/>
  <c r="BL422" i="15" s="1"/>
  <c r="M326" i="15"/>
  <c r="BL326" i="15" s="1"/>
  <c r="M166" i="15"/>
  <c r="BL166" i="15" s="1"/>
  <c r="M134" i="15"/>
  <c r="BL134" i="15" s="1"/>
  <c r="AD810" i="15"/>
  <c r="CC810" i="15" s="1"/>
  <c r="AD538" i="15"/>
  <c r="CC538" i="15" s="1"/>
  <c r="AD500" i="15"/>
  <c r="CC500" i="15" s="1"/>
  <c r="AD484" i="15"/>
  <c r="CC484" i="15" s="1"/>
  <c r="AD154" i="15"/>
  <c r="CC154" i="15" s="1"/>
  <c r="N946" i="15"/>
  <c r="BM946" i="15" s="1"/>
  <c r="N690" i="15"/>
  <c r="BM690" i="15" s="1"/>
  <c r="N674" i="15"/>
  <c r="BM674" i="15" s="1"/>
  <c r="N658" i="15"/>
  <c r="BM658" i="15" s="1"/>
  <c r="N274" i="15"/>
  <c r="BM274" i="15" s="1"/>
  <c r="N162" i="15"/>
  <c r="BM162" i="15" s="1"/>
  <c r="O536" i="15"/>
  <c r="BN536" i="15" s="1"/>
  <c r="O250" i="15"/>
  <c r="BN250" i="15" s="1"/>
  <c r="P882" i="15"/>
  <c r="BO882" i="15" s="1"/>
  <c r="P786" i="15"/>
  <c r="BO786" i="15" s="1"/>
  <c r="P622" i="15"/>
  <c r="BO622" i="15" s="1"/>
  <c r="P510" i="15"/>
  <c r="BO510" i="15" s="1"/>
  <c r="P106" i="15"/>
  <c r="BO106" i="15" s="1"/>
  <c r="P111" i="15"/>
  <c r="BO111" i="15" s="1"/>
  <c r="Q786" i="15"/>
  <c r="BP786" i="15" s="1"/>
  <c r="Q210" i="15"/>
  <c r="BP210" i="15" s="1"/>
  <c r="R918" i="15"/>
  <c r="BQ918" i="15" s="1"/>
  <c r="R806" i="15"/>
  <c r="BQ806" i="15" s="1"/>
  <c r="R534" i="15"/>
  <c r="BQ534" i="15" s="1"/>
  <c r="R374" i="15"/>
  <c r="BQ374" i="15" s="1"/>
  <c r="R117" i="15"/>
  <c r="BQ117" i="15" s="1"/>
  <c r="S315" i="15"/>
  <c r="BR315" i="15" s="1"/>
  <c r="T945" i="15"/>
  <c r="BS945" i="15" s="1"/>
  <c r="T881" i="15"/>
  <c r="BS881" i="15" s="1"/>
  <c r="T674" i="15"/>
  <c r="BS674" i="15" s="1"/>
  <c r="T626" i="15"/>
  <c r="BS626" i="15" s="1"/>
  <c r="U674" i="15"/>
  <c r="BT674" i="15" s="1"/>
  <c r="V794" i="15"/>
  <c r="BU794" i="15" s="1"/>
  <c r="V746" i="15"/>
  <c r="BU746" i="15" s="1"/>
  <c r="V506" i="15"/>
  <c r="BU506" i="15" s="1"/>
  <c r="W926" i="15"/>
  <c r="BV926" i="15" s="1"/>
  <c r="W701" i="15"/>
  <c r="BV701" i="15" s="1"/>
  <c r="W338" i="15"/>
  <c r="BV338" i="15" s="1"/>
  <c r="X997" i="15"/>
  <c r="BW997" i="15" s="1"/>
  <c r="X948" i="15"/>
  <c r="BW948" i="15" s="1"/>
  <c r="X695" i="15"/>
  <c r="BW695" i="15" s="1"/>
  <c r="X471" i="15"/>
  <c r="BW471" i="15" s="1"/>
  <c r="Y1039" i="15"/>
  <c r="BX1039" i="15" s="1"/>
  <c r="Y879" i="15"/>
  <c r="BX879" i="15" s="1"/>
  <c r="Y415" i="15"/>
  <c r="BX415" i="15" s="1"/>
  <c r="Y127" i="15"/>
  <c r="BX127" i="15" s="1"/>
  <c r="Z747" i="15"/>
  <c r="BY747" i="15" s="1"/>
  <c r="Z267" i="15"/>
  <c r="BY267" i="15" s="1"/>
  <c r="Z118" i="15"/>
  <c r="BY118" i="15" s="1"/>
  <c r="AA1004" i="15"/>
  <c r="BZ1004" i="15" s="1"/>
  <c r="AA846" i="15"/>
  <c r="BZ846" i="15" s="1"/>
  <c r="AA637" i="15"/>
  <c r="BZ637" i="15" s="1"/>
  <c r="AA463" i="15"/>
  <c r="BZ463" i="15" s="1"/>
  <c r="AA114" i="15"/>
  <c r="BZ114" i="15" s="1"/>
  <c r="K1018" i="15"/>
  <c r="BJ1018" i="15" s="1"/>
  <c r="K1015" i="15"/>
  <c r="BJ1015" i="15" s="1"/>
  <c r="K907" i="15"/>
  <c r="BJ907" i="15" s="1"/>
  <c r="K858" i="15"/>
  <c r="BJ858" i="15" s="1"/>
  <c r="K119" i="15"/>
  <c r="BJ119" i="15" s="1"/>
  <c r="AB423" i="15"/>
  <c r="CA423" i="15" s="1"/>
  <c r="L758" i="15"/>
  <c r="BK758" i="15" s="1"/>
  <c r="L371" i="15"/>
  <c r="BK371" i="15" s="1"/>
  <c r="L171" i="15"/>
  <c r="BK171" i="15" s="1"/>
  <c r="AC1055" i="15"/>
  <c r="CB1055" i="15" s="1"/>
  <c r="AC943" i="15"/>
  <c r="CB943" i="15" s="1"/>
  <c r="AC495" i="15"/>
  <c r="CB495" i="15" s="1"/>
  <c r="AC431" i="15"/>
  <c r="CB431" i="15" s="1"/>
  <c r="AD1047" i="15"/>
  <c r="CC1047" i="15" s="1"/>
  <c r="AD433" i="15"/>
  <c r="CC433" i="15" s="1"/>
  <c r="AD359" i="15"/>
  <c r="CC359" i="15" s="1"/>
  <c r="AD183" i="15"/>
  <c r="CC183" i="15" s="1"/>
  <c r="AD167" i="15"/>
  <c r="CC167" i="15" s="1"/>
  <c r="AD151" i="15"/>
  <c r="CC151" i="15" s="1"/>
  <c r="AD135" i="15"/>
  <c r="CC135" i="15" s="1"/>
  <c r="N1019" i="15"/>
  <c r="BM1019" i="15" s="1"/>
  <c r="N875" i="15"/>
  <c r="BM875" i="15" s="1"/>
  <c r="N155" i="15"/>
  <c r="BM155" i="15" s="1"/>
  <c r="N123" i="15"/>
  <c r="BM123" i="15" s="1"/>
  <c r="O878" i="15"/>
  <c r="BN878" i="15" s="1"/>
  <c r="O714" i="15"/>
  <c r="BN714" i="15" s="1"/>
  <c r="O620" i="15"/>
  <c r="BN620" i="15" s="1"/>
  <c r="O455" i="15"/>
  <c r="BN455" i="15" s="1"/>
  <c r="O271" i="15"/>
  <c r="BN271" i="15" s="1"/>
  <c r="P898" i="15"/>
  <c r="BO898" i="15" s="1"/>
  <c r="P654" i="15"/>
  <c r="BO654" i="15" s="1"/>
  <c r="P391" i="15"/>
  <c r="BO391" i="15" s="1"/>
  <c r="Q668" i="15"/>
  <c r="BP668" i="15" s="1"/>
  <c r="Q636" i="15"/>
  <c r="BP636" i="15" s="1"/>
  <c r="Q447" i="15"/>
  <c r="BP447" i="15" s="1"/>
  <c r="Q399" i="15"/>
  <c r="BP399" i="15" s="1"/>
  <c r="Q99" i="15"/>
  <c r="BP99" i="15" s="1"/>
  <c r="R906" i="15"/>
  <c r="BQ906" i="15" s="1"/>
  <c r="R555" i="15"/>
  <c r="BQ555" i="15" s="1"/>
  <c r="R283" i="15"/>
  <c r="BQ283" i="15" s="1"/>
  <c r="S941" i="15"/>
  <c r="BR941" i="15" s="1"/>
  <c r="S572" i="15"/>
  <c r="BR572" i="15" s="1"/>
  <c r="S556" i="15"/>
  <c r="BR556" i="15" s="1"/>
  <c r="T1051" i="15"/>
  <c r="BS1051" i="15" s="1"/>
  <c r="T901" i="15"/>
  <c r="BS901" i="15" s="1"/>
  <c r="U1063" i="15"/>
  <c r="BT1063" i="15" s="1"/>
  <c r="U935" i="15"/>
  <c r="BT935" i="15" s="1"/>
  <c r="U903" i="15"/>
  <c r="BT903" i="15" s="1"/>
  <c r="U599" i="15"/>
  <c r="BT599" i="15" s="1"/>
  <c r="U423" i="15"/>
  <c r="BT423" i="15" s="1"/>
  <c r="U375" i="15"/>
  <c r="BT375" i="15" s="1"/>
  <c r="V963" i="15"/>
  <c r="BU963" i="15" s="1"/>
  <c r="V882" i="15"/>
  <c r="BU882" i="15" s="1"/>
  <c r="W1013" i="15"/>
  <c r="BV1013" i="15" s="1"/>
  <c r="W674" i="15"/>
  <c r="BV674" i="15" s="1"/>
  <c r="X1040" i="15"/>
  <c r="BW1040" i="15" s="1"/>
  <c r="X672" i="15"/>
  <c r="BW672" i="15" s="1"/>
  <c r="X256" i="15"/>
  <c r="BW256" i="15" s="1"/>
  <c r="X192" i="15"/>
  <c r="BW192" i="15" s="1"/>
  <c r="Y680" i="15"/>
  <c r="BX680" i="15" s="1"/>
  <c r="Y540" i="15"/>
  <c r="BX540" i="15" s="1"/>
  <c r="Z664" i="15"/>
  <c r="BY664" i="15" s="1"/>
  <c r="Z616" i="15"/>
  <c r="BY616" i="15" s="1"/>
  <c r="AA589" i="15"/>
  <c r="BZ589" i="15" s="1"/>
  <c r="AA172" i="15"/>
  <c r="BZ172" i="15" s="1"/>
  <c r="K585" i="15"/>
  <c r="BJ585" i="15" s="1"/>
  <c r="K663" i="15"/>
  <c r="BJ663" i="15" s="1"/>
  <c r="K476" i="15"/>
  <c r="BJ476" i="15" s="1"/>
  <c r="K460" i="15"/>
  <c r="BJ460" i="15" s="1"/>
  <c r="AB96" i="15"/>
  <c r="CA96" i="15" s="1"/>
  <c r="L218" i="15"/>
  <c r="BK218" i="15" s="1"/>
  <c r="AC928" i="15"/>
  <c r="CB928" i="15" s="1"/>
  <c r="AC829" i="15"/>
  <c r="CB829" i="15" s="1"/>
  <c r="AC103" i="15"/>
  <c r="CB103" i="15" s="1"/>
  <c r="M748" i="15"/>
  <c r="BL748" i="15" s="1"/>
  <c r="M396" i="15"/>
  <c r="BL396" i="15" s="1"/>
  <c r="AD904" i="15"/>
  <c r="CC904" i="15" s="1"/>
  <c r="AD498" i="15"/>
  <c r="CC498" i="15" s="1"/>
  <c r="AD482" i="15"/>
  <c r="CC482" i="15" s="1"/>
  <c r="N928" i="15"/>
  <c r="BM928" i="15" s="1"/>
  <c r="N720" i="15"/>
  <c r="BM720" i="15" s="1"/>
  <c r="O739" i="15"/>
  <c r="BN739" i="15" s="1"/>
  <c r="O691" i="15"/>
  <c r="BN691" i="15" s="1"/>
  <c r="O116" i="15"/>
  <c r="BN116" i="15" s="1"/>
  <c r="P994" i="15"/>
  <c r="BO994" i="15" s="1"/>
  <c r="P724" i="15"/>
  <c r="BO724" i="15" s="1"/>
  <c r="P653" i="15"/>
  <c r="BO653" i="15" s="1"/>
  <c r="P538" i="15"/>
  <c r="BO538" i="15" s="1"/>
  <c r="P340" i="15"/>
  <c r="BO340" i="15" s="1"/>
  <c r="Q384" i="15"/>
  <c r="BP384" i="15" s="1"/>
  <c r="Q70" i="15"/>
  <c r="BP70" i="15" s="1"/>
  <c r="R844" i="15"/>
  <c r="BQ844" i="15" s="1"/>
  <c r="S791" i="15"/>
  <c r="BR791" i="15" s="1"/>
  <c r="S688" i="15"/>
  <c r="BR688" i="15" s="1"/>
  <c r="S750" i="15"/>
  <c r="BR750" i="15" s="1"/>
  <c r="T1057" i="15"/>
  <c r="BS1057" i="15" s="1"/>
  <c r="T592" i="15"/>
  <c r="BS592" i="15" s="1"/>
  <c r="T576" i="15"/>
  <c r="BS576" i="15" s="1"/>
  <c r="T120" i="15"/>
  <c r="BS120" i="15" s="1"/>
  <c r="U744" i="15"/>
  <c r="BT744" i="15" s="1"/>
  <c r="U572" i="15"/>
  <c r="BT572" i="15" s="1"/>
  <c r="U508" i="15"/>
  <c r="BT508" i="15" s="1"/>
  <c r="U428" i="15"/>
  <c r="BT428" i="15" s="1"/>
  <c r="U252" i="15"/>
  <c r="BT252" i="15" s="1"/>
  <c r="V808" i="15"/>
  <c r="BU808" i="15" s="1"/>
  <c r="W1006" i="15"/>
  <c r="BV1006" i="15" s="1"/>
  <c r="W715" i="15"/>
  <c r="BV715" i="15" s="1"/>
  <c r="W573" i="15"/>
  <c r="BV573" i="15" s="1"/>
  <c r="W368" i="15"/>
  <c r="BV368" i="15" s="1"/>
  <c r="W288" i="15"/>
  <c r="BV288" i="15" s="1"/>
  <c r="U404" i="15"/>
  <c r="BT404" i="15" s="1"/>
  <c r="V964" i="15"/>
  <c r="BU964" i="15" s="1"/>
  <c r="V372" i="15"/>
  <c r="BU372" i="15" s="1"/>
  <c r="V77" i="15"/>
  <c r="BU77" i="15" s="1"/>
  <c r="W268" i="15"/>
  <c r="BV268" i="15" s="1"/>
  <c r="X589" i="15"/>
  <c r="BW589" i="15" s="1"/>
  <c r="X509" i="15"/>
  <c r="BW509" i="15" s="1"/>
  <c r="X349" i="15"/>
  <c r="BW349" i="15" s="1"/>
  <c r="X285" i="15"/>
  <c r="BW285" i="15" s="1"/>
  <c r="X205" i="15"/>
  <c r="BW205" i="15" s="1"/>
  <c r="X137" i="15"/>
  <c r="BW137" i="15" s="1"/>
  <c r="Y309" i="15"/>
  <c r="BX309" i="15" s="1"/>
  <c r="Y261" i="15"/>
  <c r="BX261" i="15" s="1"/>
  <c r="Z137" i="15"/>
  <c r="BY137" i="15" s="1"/>
  <c r="AA251" i="15"/>
  <c r="BZ251" i="15" s="1"/>
  <c r="AA235" i="15"/>
  <c r="BZ235" i="15" s="1"/>
  <c r="AA74" i="15"/>
  <c r="BZ74" i="15" s="1"/>
  <c r="K796" i="15"/>
  <c r="BJ796" i="15" s="1"/>
  <c r="K255" i="15"/>
  <c r="BJ255" i="15" s="1"/>
  <c r="AB924" i="15"/>
  <c r="CA924" i="15" s="1"/>
  <c r="AB672" i="15"/>
  <c r="CA672" i="15" s="1"/>
  <c r="AB621" i="15"/>
  <c r="CA621" i="15" s="1"/>
  <c r="AB509" i="15"/>
  <c r="CA509" i="15" s="1"/>
  <c r="AB107" i="15"/>
  <c r="CA107" i="15" s="1"/>
  <c r="L1006" i="15"/>
  <c r="BK1006" i="15" s="1"/>
  <c r="L648" i="15"/>
  <c r="BK648" i="15" s="1"/>
  <c r="L513" i="15"/>
  <c r="BK513" i="15" s="1"/>
  <c r="L165" i="15"/>
  <c r="BK165" i="15" s="1"/>
  <c r="L117" i="15"/>
  <c r="BK117" i="15" s="1"/>
  <c r="AC997" i="15"/>
  <c r="CB997" i="15" s="1"/>
  <c r="AC885" i="15"/>
  <c r="CB885" i="15" s="1"/>
  <c r="M921" i="15"/>
  <c r="BL921" i="15" s="1"/>
  <c r="M725" i="15"/>
  <c r="BL725" i="15" s="1"/>
  <c r="AD1005" i="15"/>
  <c r="CC1005" i="15" s="1"/>
  <c r="AD621" i="15"/>
  <c r="CC621" i="15" s="1"/>
  <c r="AD397" i="15"/>
  <c r="CC397" i="15" s="1"/>
  <c r="AD87" i="15"/>
  <c r="CC87" i="15" s="1"/>
  <c r="AD65" i="15"/>
  <c r="CC65" i="15" s="1"/>
  <c r="O421" i="15"/>
  <c r="BN421" i="15" s="1"/>
  <c r="O181" i="15"/>
  <c r="BN181" i="15" s="1"/>
  <c r="P769" i="15"/>
  <c r="BO769" i="15" s="1"/>
  <c r="P381" i="15"/>
  <c r="BO381" i="15" s="1"/>
  <c r="P153" i="15"/>
  <c r="BO153" i="15" s="1"/>
  <c r="Q818" i="15"/>
  <c r="BP818" i="15" s="1"/>
  <c r="Q690" i="15"/>
  <c r="BP690" i="15" s="1"/>
  <c r="Q485" i="15"/>
  <c r="BP485" i="15" s="1"/>
  <c r="Q309" i="15"/>
  <c r="BP309" i="15" s="1"/>
  <c r="Q149" i="15"/>
  <c r="BP149" i="15" s="1"/>
  <c r="R825" i="15"/>
  <c r="BQ825" i="15" s="1"/>
  <c r="R585" i="15"/>
  <c r="BQ585" i="15" s="1"/>
  <c r="R313" i="15"/>
  <c r="BQ313" i="15" s="1"/>
  <c r="R249" i="15"/>
  <c r="BQ249" i="15" s="1"/>
  <c r="R114" i="15"/>
  <c r="BQ114" i="15" s="1"/>
  <c r="S813" i="15"/>
  <c r="BR813" i="15" s="1"/>
  <c r="S673" i="15"/>
  <c r="BR673" i="15" s="1"/>
  <c r="S562" i="15"/>
  <c r="BR562" i="15" s="1"/>
  <c r="U956" i="15"/>
  <c r="BT956" i="15" s="1"/>
  <c r="U893" i="15"/>
  <c r="BT893" i="15" s="1"/>
  <c r="U605" i="15"/>
  <c r="BT605" i="15" s="1"/>
  <c r="U173" i="15"/>
  <c r="BT173" i="15" s="1"/>
  <c r="V785" i="15"/>
  <c r="BU785" i="15" s="1"/>
  <c r="V481" i="15"/>
  <c r="BU481" i="15" s="1"/>
  <c r="V449" i="15"/>
  <c r="BU449" i="15" s="1"/>
  <c r="V209" i="15"/>
  <c r="BU209" i="15" s="1"/>
  <c r="V193" i="15"/>
  <c r="BU193" i="15" s="1"/>
  <c r="W987" i="15"/>
  <c r="BV987" i="15" s="1"/>
  <c r="W750" i="15"/>
  <c r="BV750" i="15" s="1"/>
  <c r="W680" i="15"/>
  <c r="BV680" i="15" s="1"/>
  <c r="W586" i="15"/>
  <c r="BV586" i="15" s="1"/>
  <c r="X502" i="15"/>
  <c r="BW502" i="15" s="1"/>
  <c r="X198" i="15"/>
  <c r="BW198" i="15" s="1"/>
  <c r="Y1050" i="15"/>
  <c r="BX1050" i="15" s="1"/>
  <c r="Y794" i="15"/>
  <c r="BX794" i="15" s="1"/>
  <c r="Y458" i="15"/>
  <c r="BX458" i="15" s="1"/>
  <c r="Y346" i="15"/>
  <c r="BX346" i="15" s="1"/>
  <c r="Z798" i="15"/>
  <c r="BY798" i="15" s="1"/>
  <c r="Z670" i="15"/>
  <c r="BY670" i="15" s="1"/>
  <c r="Z350" i="15"/>
  <c r="BY350" i="15" s="1"/>
  <c r="K583" i="15"/>
  <c r="BJ583" i="15" s="1"/>
  <c r="K659" i="15"/>
  <c r="BJ659" i="15" s="1"/>
  <c r="AB590" i="15"/>
  <c r="CA590" i="15" s="1"/>
  <c r="AB462" i="15"/>
  <c r="CA462" i="15" s="1"/>
  <c r="L1007" i="15"/>
  <c r="BK1007" i="15" s="1"/>
  <c r="L789" i="15"/>
  <c r="BK789" i="15" s="1"/>
  <c r="L482" i="15"/>
  <c r="BK482" i="15" s="1"/>
  <c r="L72" i="15"/>
  <c r="BK72" i="15" s="1"/>
  <c r="AC1030" i="15"/>
  <c r="CB1030" i="15" s="1"/>
  <c r="AC998" i="15"/>
  <c r="CB998" i="15" s="1"/>
  <c r="AC738" i="15"/>
  <c r="CB738" i="15" s="1"/>
  <c r="M906" i="15"/>
  <c r="BL906" i="15" s="1"/>
  <c r="M678" i="15"/>
  <c r="BL678" i="15" s="1"/>
  <c r="M570" i="15"/>
  <c r="BL570" i="15" s="1"/>
  <c r="M554" i="15"/>
  <c r="BL554" i="15" s="1"/>
  <c r="M234" i="15"/>
  <c r="BL234" i="15" s="1"/>
  <c r="AD798" i="15"/>
  <c r="CC798" i="15" s="1"/>
  <c r="AD366" i="15"/>
  <c r="CC366" i="15" s="1"/>
  <c r="N918" i="15"/>
  <c r="BM918" i="15" s="1"/>
  <c r="N758" i="15"/>
  <c r="BM758" i="15" s="1"/>
  <c r="N614" i="15"/>
  <c r="BM614" i="15" s="1"/>
  <c r="N480" i="15"/>
  <c r="BM480" i="15" s="1"/>
  <c r="O713" i="15"/>
  <c r="BN713" i="15" s="1"/>
  <c r="P1042" i="15"/>
  <c r="BO1042" i="15" s="1"/>
  <c r="P594" i="15"/>
  <c r="BO594" i="15" s="1"/>
  <c r="Q438" i="15"/>
  <c r="BP438" i="15" s="1"/>
  <c r="Q406" i="15"/>
  <c r="BP406" i="15" s="1"/>
  <c r="S1007" i="15"/>
  <c r="BR1007" i="15" s="1"/>
  <c r="S962" i="15"/>
  <c r="BR962" i="15" s="1"/>
  <c r="S591" i="15"/>
  <c r="BR591" i="15" s="1"/>
  <c r="S530" i="15"/>
  <c r="BR530" i="15" s="1"/>
  <c r="S335" i="15"/>
  <c r="BR335" i="15" s="1"/>
  <c r="S319" i="15"/>
  <c r="BR319" i="15" s="1"/>
  <c r="S138" i="15"/>
  <c r="BR138" i="15" s="1"/>
  <c r="S122" i="15"/>
  <c r="BR122" i="15" s="1"/>
  <c r="T374" i="15"/>
  <c r="BS374" i="15" s="1"/>
  <c r="T154" i="15"/>
  <c r="BS154" i="15" s="1"/>
  <c r="U794" i="15"/>
  <c r="BT794" i="15" s="1"/>
  <c r="U694" i="15"/>
  <c r="BT694" i="15" s="1"/>
  <c r="U522" i="15"/>
  <c r="BT522" i="15" s="1"/>
  <c r="U362" i="15"/>
  <c r="BT362" i="15" s="1"/>
  <c r="U94" i="15"/>
  <c r="BT94" i="15" s="1"/>
  <c r="V990" i="15"/>
  <c r="BU990" i="15" s="1"/>
  <c r="V734" i="15"/>
  <c r="BU734" i="15" s="1"/>
  <c r="W721" i="15"/>
  <c r="BV721" i="15" s="1"/>
  <c r="W278" i="15"/>
  <c r="BV278" i="15" s="1"/>
  <c r="X886" i="15"/>
  <c r="BW886" i="15" s="1"/>
  <c r="X859" i="15"/>
  <c r="BW859" i="15" s="1"/>
  <c r="X299" i="15"/>
  <c r="BW299" i="15" s="1"/>
  <c r="X235" i="15"/>
  <c r="BW235" i="15" s="1"/>
  <c r="Y1011" i="15"/>
  <c r="BX1011" i="15" s="1"/>
  <c r="Y915" i="15"/>
  <c r="BX915" i="15" s="1"/>
  <c r="Y355" i="15"/>
  <c r="BX355" i="15" s="1"/>
  <c r="Y275" i="15"/>
  <c r="BX275" i="15" s="1"/>
  <c r="Y108" i="15"/>
  <c r="BX108" i="15" s="1"/>
  <c r="Z735" i="15"/>
  <c r="BY735" i="15" s="1"/>
  <c r="Z543" i="15"/>
  <c r="BY543" i="15" s="1"/>
  <c r="Z287" i="15"/>
  <c r="BY287" i="15" s="1"/>
  <c r="AA883" i="15"/>
  <c r="BZ883" i="15" s="1"/>
  <c r="AA646" i="15"/>
  <c r="BZ646" i="15" s="1"/>
  <c r="AA624" i="15"/>
  <c r="BZ624" i="15" s="1"/>
  <c r="AA560" i="15"/>
  <c r="BZ560" i="15" s="1"/>
  <c r="AA645" i="15"/>
  <c r="BZ645" i="15" s="1"/>
  <c r="AA419" i="15"/>
  <c r="BZ419" i="15" s="1"/>
  <c r="K786" i="15"/>
  <c r="BJ786" i="15" s="1"/>
  <c r="K556" i="15"/>
  <c r="BJ556" i="15" s="1"/>
  <c r="K229" i="15"/>
  <c r="BJ229" i="15" s="1"/>
  <c r="K213" i="15"/>
  <c r="BJ213" i="15" s="1"/>
  <c r="AB1018" i="15"/>
  <c r="CA1018" i="15" s="1"/>
  <c r="AB661" i="15"/>
  <c r="CA661" i="15" s="1"/>
  <c r="L727" i="15"/>
  <c r="BK727" i="15" s="1"/>
  <c r="L503" i="15"/>
  <c r="BK503" i="15" s="1"/>
  <c r="L439" i="15"/>
  <c r="BK439" i="15" s="1"/>
  <c r="L423" i="15"/>
  <c r="BK423" i="15" s="1"/>
  <c r="L253" i="15"/>
  <c r="BK253" i="15" s="1"/>
  <c r="L173" i="15"/>
  <c r="BK173" i="15" s="1"/>
  <c r="AC947" i="15"/>
  <c r="CB947" i="15" s="1"/>
  <c r="AC655" i="15"/>
  <c r="CB655" i="15" s="1"/>
  <c r="AC639" i="15"/>
  <c r="CB639" i="15" s="1"/>
  <c r="AC275" i="15"/>
  <c r="CB275" i="15" s="1"/>
  <c r="AD763" i="15"/>
  <c r="CC763" i="15" s="1"/>
  <c r="AD363" i="15"/>
  <c r="CC363" i="15" s="1"/>
  <c r="N751" i="15"/>
  <c r="BM751" i="15" s="1"/>
  <c r="N473" i="15"/>
  <c r="BM473" i="15" s="1"/>
  <c r="O1043" i="15"/>
  <c r="BN1043" i="15" s="1"/>
  <c r="P699" i="15"/>
  <c r="BO699" i="15" s="1"/>
  <c r="P331" i="15"/>
  <c r="BO331" i="15" s="1"/>
  <c r="P267" i="15"/>
  <c r="BO267" i="15" s="1"/>
  <c r="Q656" i="15"/>
  <c r="BP656" i="15" s="1"/>
  <c r="Q387" i="15"/>
  <c r="BP387" i="15" s="1"/>
  <c r="Q291" i="15"/>
  <c r="BP291" i="15" s="1"/>
  <c r="R495" i="15"/>
  <c r="BQ495" i="15" s="1"/>
  <c r="R127" i="15"/>
  <c r="BQ127" i="15" s="1"/>
  <c r="S883" i="15"/>
  <c r="BR883" i="15" s="1"/>
  <c r="S624" i="15"/>
  <c r="BR624" i="15" s="1"/>
  <c r="S608" i="15"/>
  <c r="BR608" i="15" s="1"/>
  <c r="S371" i="15"/>
  <c r="BR371" i="15" s="1"/>
  <c r="T1038" i="15"/>
  <c r="BS1038" i="15" s="1"/>
  <c r="T988" i="15"/>
  <c r="BS988" i="15" s="1"/>
  <c r="T877" i="15"/>
  <c r="BS877" i="15" s="1"/>
  <c r="T754" i="15"/>
  <c r="BS754" i="15" s="1"/>
  <c r="T575" i="15"/>
  <c r="BS575" i="15" s="1"/>
  <c r="U711" i="15"/>
  <c r="BT711" i="15" s="1"/>
  <c r="V439" i="15"/>
  <c r="BU439" i="15" s="1"/>
  <c r="W935" i="15"/>
  <c r="BV935" i="15" s="1"/>
  <c r="W746" i="15"/>
  <c r="BV746" i="15" s="1"/>
  <c r="W694" i="15"/>
  <c r="BV694" i="15" s="1"/>
  <c r="W568" i="15"/>
  <c r="BV568" i="15" s="1"/>
  <c r="X692" i="15"/>
  <c r="BW692" i="15" s="1"/>
  <c r="X580" i="15"/>
  <c r="BW580" i="15" s="1"/>
  <c r="X564" i="15"/>
  <c r="BW564" i="15" s="1"/>
  <c r="X196" i="15"/>
  <c r="BW196" i="15" s="1"/>
  <c r="Y959" i="15"/>
  <c r="BX959" i="15" s="1"/>
  <c r="Y496" i="15"/>
  <c r="BX496" i="15" s="1"/>
  <c r="Y384" i="15"/>
  <c r="BX384" i="15" s="1"/>
  <c r="Y70" i="15"/>
  <c r="BX70" i="15" s="1"/>
  <c r="AA944" i="15"/>
  <c r="BZ944" i="15" s="1"/>
  <c r="AA812" i="15"/>
  <c r="BZ812" i="15" s="1"/>
  <c r="AA388" i="15"/>
  <c r="BZ388" i="15" s="1"/>
  <c r="K1024" i="15"/>
  <c r="BJ1024" i="15" s="1"/>
  <c r="K787" i="15"/>
  <c r="BJ787" i="15" s="1"/>
  <c r="K771" i="15"/>
  <c r="BJ771" i="15" s="1"/>
  <c r="K683" i="15"/>
  <c r="BJ683" i="15" s="1"/>
  <c r="K573" i="15"/>
  <c r="BJ573" i="15" s="1"/>
  <c r="K87" i="15"/>
  <c r="BJ87" i="15" s="1"/>
  <c r="AB767" i="15"/>
  <c r="CA767" i="15" s="1"/>
  <c r="AB226" i="15"/>
  <c r="CA226" i="15" s="1"/>
  <c r="L254" i="15"/>
  <c r="BK254" i="15" s="1"/>
  <c r="AC865" i="15"/>
  <c r="CB865" i="15" s="1"/>
  <c r="AC704" i="15"/>
  <c r="CB704" i="15" s="1"/>
  <c r="AC656" i="15"/>
  <c r="CB656" i="15" s="1"/>
  <c r="AC420" i="15"/>
  <c r="CB420" i="15" s="1"/>
  <c r="M976" i="15"/>
  <c r="BL976" i="15" s="1"/>
  <c r="M845" i="15"/>
  <c r="BL845" i="15" s="1"/>
  <c r="M336" i="15"/>
  <c r="BL336" i="15" s="1"/>
  <c r="M96" i="15"/>
  <c r="BL96" i="15" s="1"/>
  <c r="AD780" i="15"/>
  <c r="CC780" i="15" s="1"/>
  <c r="N980" i="15"/>
  <c r="BM980" i="15" s="1"/>
  <c r="N94" i="15"/>
  <c r="BM94" i="15" s="1"/>
  <c r="O711" i="15"/>
  <c r="BN711" i="15" s="1"/>
  <c r="O569" i="15"/>
  <c r="BN569" i="15" s="1"/>
  <c r="O364" i="15"/>
  <c r="BN364" i="15" s="1"/>
  <c r="O348" i="15"/>
  <c r="BN348" i="15" s="1"/>
  <c r="Q340" i="15"/>
  <c r="BP340" i="15" s="1"/>
  <c r="Q228" i="15"/>
  <c r="BP228" i="15" s="1"/>
  <c r="R848" i="15"/>
  <c r="BQ848" i="15" s="1"/>
  <c r="R624" i="15"/>
  <c r="BQ624" i="15" s="1"/>
  <c r="R608" i="15"/>
  <c r="BQ608" i="15" s="1"/>
  <c r="R368" i="15"/>
  <c r="BQ368" i="15" s="1"/>
  <c r="R128" i="15"/>
  <c r="BQ128" i="15" s="1"/>
  <c r="R78" i="15"/>
  <c r="BQ78" i="15" s="1"/>
  <c r="S1064" i="15"/>
  <c r="BR1064" i="15" s="1"/>
  <c r="S520" i="15"/>
  <c r="BR520" i="15" s="1"/>
  <c r="S254" i="15"/>
  <c r="BR254" i="15" s="1"/>
  <c r="S190" i="15"/>
  <c r="BR190" i="15" s="1"/>
  <c r="T676" i="15"/>
  <c r="BS676" i="15" s="1"/>
  <c r="T140" i="15"/>
  <c r="BS140" i="15" s="1"/>
  <c r="U1008" i="15"/>
  <c r="BT1008" i="15" s="1"/>
  <c r="U576" i="15"/>
  <c r="BT576" i="15" s="1"/>
  <c r="U464" i="15"/>
  <c r="BT464" i="15" s="1"/>
  <c r="U272" i="15"/>
  <c r="BT272" i="15" s="1"/>
  <c r="V396" i="15"/>
  <c r="BU396" i="15" s="1"/>
  <c r="W1060" i="15"/>
  <c r="BV1060" i="15" s="1"/>
  <c r="W703" i="15"/>
  <c r="BV703" i="15" s="1"/>
  <c r="W212" i="15"/>
  <c r="BV212" i="15" s="1"/>
  <c r="U628" i="15"/>
  <c r="BT628" i="15" s="1"/>
  <c r="U388" i="15"/>
  <c r="BT388" i="15" s="1"/>
  <c r="V208" i="15"/>
  <c r="BU208" i="15" s="1"/>
  <c r="W998" i="15"/>
  <c r="BV998" i="15" s="1"/>
  <c r="W168" i="15"/>
  <c r="BV168" i="15" s="1"/>
  <c r="U616" i="15"/>
  <c r="BT616" i="15" s="1"/>
  <c r="W1020" i="15"/>
  <c r="BV1020" i="15" s="1"/>
  <c r="X757" i="15"/>
  <c r="BW757" i="15" s="1"/>
  <c r="X721" i="15"/>
  <c r="BW721" i="15" s="1"/>
  <c r="X561" i="15"/>
  <c r="BW561" i="15" s="1"/>
  <c r="X417" i="15"/>
  <c r="BW417" i="15" s="1"/>
  <c r="X337" i="15"/>
  <c r="BW337" i="15" s="1"/>
  <c r="Y838" i="15"/>
  <c r="BX838" i="15" s="1"/>
  <c r="Y297" i="15"/>
  <c r="BX297" i="15" s="1"/>
  <c r="Z439" i="15"/>
  <c r="BY439" i="15" s="1"/>
  <c r="AA984" i="15"/>
  <c r="BZ984" i="15" s="1"/>
  <c r="AA566" i="15"/>
  <c r="BZ566" i="15" s="1"/>
  <c r="K680" i="15"/>
  <c r="BJ680" i="15" s="1"/>
  <c r="K602" i="15"/>
  <c r="BJ602" i="15" s="1"/>
  <c r="AB756" i="15"/>
  <c r="CA756" i="15" s="1"/>
  <c r="AB353" i="15"/>
  <c r="CA353" i="15" s="1"/>
  <c r="AB295" i="15"/>
  <c r="CA295" i="15" s="1"/>
  <c r="AB117" i="15"/>
  <c r="CA117" i="15" s="1"/>
  <c r="L952" i="15"/>
  <c r="BK952" i="15" s="1"/>
  <c r="L69" i="15"/>
  <c r="BK69" i="15" s="1"/>
  <c r="AC409" i="15"/>
  <c r="CB409" i="15" s="1"/>
  <c r="AC329" i="15"/>
  <c r="CB329" i="15" s="1"/>
  <c r="M1021" i="15"/>
  <c r="BL1021" i="15" s="1"/>
  <c r="M909" i="15"/>
  <c r="BL909" i="15" s="1"/>
  <c r="M665" i="15"/>
  <c r="BL665" i="15" s="1"/>
  <c r="M445" i="15"/>
  <c r="BL445" i="15" s="1"/>
  <c r="AD369" i="15"/>
  <c r="CC369" i="15" s="1"/>
  <c r="N765" i="15"/>
  <c r="BM765" i="15" s="1"/>
  <c r="N589" i="15"/>
  <c r="BM589" i="15" s="1"/>
  <c r="N471" i="15"/>
  <c r="BM471" i="15" s="1"/>
  <c r="N65" i="15"/>
  <c r="BM65" i="15" s="1"/>
  <c r="O933" i="15"/>
  <c r="BN933" i="15" s="1"/>
  <c r="O840" i="15"/>
  <c r="BN840" i="15" s="1"/>
  <c r="O361" i="15"/>
  <c r="BN361" i="15" s="1"/>
  <c r="P1041" i="15"/>
  <c r="BO1041" i="15" s="1"/>
  <c r="P577" i="15"/>
  <c r="BO577" i="15" s="1"/>
  <c r="P241" i="15"/>
  <c r="BO241" i="15" s="1"/>
  <c r="P125" i="15"/>
  <c r="BO125" i="15" s="1"/>
  <c r="Q777" i="15"/>
  <c r="BP777" i="15" s="1"/>
  <c r="Q726" i="15"/>
  <c r="BP726" i="15" s="1"/>
  <c r="Q473" i="15"/>
  <c r="BP473" i="15" s="1"/>
  <c r="R541" i="15"/>
  <c r="BQ541" i="15" s="1"/>
  <c r="R365" i="15"/>
  <c r="BQ365" i="15" s="1"/>
  <c r="S856" i="15"/>
  <c r="BR856" i="15" s="1"/>
  <c r="S566" i="15"/>
  <c r="BR566" i="15" s="1"/>
  <c r="S393" i="15"/>
  <c r="BR393" i="15" s="1"/>
  <c r="S90" i="15"/>
  <c r="BR90" i="15" s="1"/>
  <c r="T1036" i="15"/>
  <c r="BS1036" i="15" s="1"/>
  <c r="T875" i="15"/>
  <c r="BS875" i="15" s="1"/>
  <c r="T365" i="15"/>
  <c r="BS365" i="15" s="1"/>
  <c r="T314" i="15"/>
  <c r="BS314" i="15" s="1"/>
  <c r="T107" i="15"/>
  <c r="BS107" i="15" s="1"/>
  <c r="U897" i="15"/>
  <c r="BT897" i="15" s="1"/>
  <c r="U801" i="15"/>
  <c r="BT801" i="15" s="1"/>
  <c r="U465" i="15"/>
  <c r="BT465" i="15" s="1"/>
  <c r="U305" i="15"/>
  <c r="BT305" i="15" s="1"/>
  <c r="V677" i="15"/>
  <c r="BU677" i="15" s="1"/>
  <c r="V565" i="15"/>
  <c r="BU565" i="15" s="1"/>
  <c r="W417" i="15"/>
  <c r="BV417" i="15" s="1"/>
  <c r="W209" i="15"/>
  <c r="BV209" i="15" s="1"/>
  <c r="W177" i="15"/>
  <c r="BV177" i="15" s="1"/>
  <c r="X527" i="15"/>
  <c r="BW527" i="15" s="1"/>
  <c r="X442" i="15"/>
  <c r="BW442" i="15" s="1"/>
  <c r="X346" i="15"/>
  <c r="BW346" i="15" s="1"/>
  <c r="Y859" i="15"/>
  <c r="BX859" i="15" s="1"/>
  <c r="Y750" i="15"/>
  <c r="BX750" i="15" s="1"/>
  <c r="Y574" i="15"/>
  <c r="BX574" i="15" s="1"/>
  <c r="Y510" i="15"/>
  <c r="BX510" i="15" s="1"/>
  <c r="Y414" i="15"/>
  <c r="BX414" i="15" s="1"/>
  <c r="Y222" i="15"/>
  <c r="BX222" i="15" s="1"/>
  <c r="Z866" i="15"/>
  <c r="BY866" i="15" s="1"/>
  <c r="Z786" i="15"/>
  <c r="BY786" i="15" s="1"/>
  <c r="Z370" i="15"/>
  <c r="BY370" i="15" s="1"/>
  <c r="AA1050" i="15"/>
  <c r="BZ1050" i="15" s="1"/>
  <c r="AA765" i="15"/>
  <c r="BZ765" i="15" s="1"/>
  <c r="AA458" i="15"/>
  <c r="BZ458" i="15" s="1"/>
  <c r="AA442" i="15"/>
  <c r="BZ442" i="15" s="1"/>
  <c r="AA288" i="15"/>
  <c r="BZ288" i="15" s="1"/>
  <c r="K1054" i="15"/>
  <c r="BJ1054" i="15" s="1"/>
  <c r="K180" i="15"/>
  <c r="BJ180" i="15" s="1"/>
  <c r="K104" i="15"/>
  <c r="BJ104" i="15" s="1"/>
  <c r="AB690" i="15"/>
  <c r="CA690" i="15" s="1"/>
  <c r="AB498" i="15"/>
  <c r="CA498" i="15" s="1"/>
  <c r="L122" i="15"/>
  <c r="BK122" i="15" s="1"/>
  <c r="AC823" i="15"/>
  <c r="CB823" i="15" s="1"/>
  <c r="AC506" i="15"/>
  <c r="CB506" i="15" s="1"/>
  <c r="AC314" i="15"/>
  <c r="CB314" i="15" s="1"/>
  <c r="AC94" i="15"/>
  <c r="CB94" i="15" s="1"/>
  <c r="M1038" i="15"/>
  <c r="BL1038" i="15" s="1"/>
  <c r="M698" i="15"/>
  <c r="BL698" i="15" s="1"/>
  <c r="M526" i="15"/>
  <c r="BL526" i="15" s="1"/>
  <c r="AD107" i="15"/>
  <c r="CC107" i="15" s="1"/>
  <c r="AD84" i="15"/>
  <c r="CC84" i="15" s="1"/>
  <c r="N954" i="15"/>
  <c r="BM954" i="15" s="1"/>
  <c r="N842" i="15"/>
  <c r="BM842" i="15" s="1"/>
  <c r="N516" i="15"/>
  <c r="BM516" i="15" s="1"/>
  <c r="O1026" i="15"/>
  <c r="BN1026" i="15" s="1"/>
  <c r="O926" i="15"/>
  <c r="BN926" i="15" s="1"/>
  <c r="O643" i="15"/>
  <c r="BN643" i="15" s="1"/>
  <c r="O306" i="15"/>
  <c r="BN306" i="15" s="1"/>
  <c r="O274" i="15"/>
  <c r="BN274" i="15" s="1"/>
  <c r="O146" i="15"/>
  <c r="BN146" i="15" s="1"/>
  <c r="P962" i="15"/>
  <c r="BO962" i="15" s="1"/>
  <c r="P678" i="15"/>
  <c r="BO678" i="15" s="1"/>
  <c r="P630" i="15"/>
  <c r="BO630" i="15" s="1"/>
  <c r="P390" i="15"/>
  <c r="BO390" i="15" s="1"/>
  <c r="P326" i="15"/>
  <c r="BO326" i="15" s="1"/>
  <c r="Q1002" i="15"/>
  <c r="BP1002" i="15" s="1"/>
  <c r="Q906" i="15"/>
  <c r="BP906" i="15" s="1"/>
  <c r="Q522" i="15"/>
  <c r="BP522" i="15" s="1"/>
  <c r="Q378" i="15"/>
  <c r="BP378" i="15" s="1"/>
  <c r="R718" i="15"/>
  <c r="BQ718" i="15" s="1"/>
  <c r="R606" i="15"/>
  <c r="BQ606" i="15" s="1"/>
  <c r="R430" i="15"/>
  <c r="BQ430" i="15" s="1"/>
  <c r="R222" i="15"/>
  <c r="BQ222" i="15" s="1"/>
  <c r="R68" i="15"/>
  <c r="BQ68" i="15" s="1"/>
  <c r="S284" i="15"/>
  <c r="BR284" i="15" s="1"/>
  <c r="S252" i="15"/>
  <c r="BR252" i="15" s="1"/>
  <c r="S236" i="15"/>
  <c r="BR236" i="15" s="1"/>
  <c r="S72" i="15"/>
  <c r="BR72" i="15" s="1"/>
  <c r="T985" i="15"/>
  <c r="BS985" i="15" s="1"/>
  <c r="T842" i="15"/>
  <c r="BS842" i="15" s="1"/>
  <c r="T554" i="15"/>
  <c r="BS554" i="15" s="1"/>
  <c r="T272" i="15"/>
  <c r="BS272" i="15" s="1"/>
  <c r="T240" i="15"/>
  <c r="BS240" i="15" s="1"/>
  <c r="U957" i="15"/>
  <c r="BT957" i="15" s="1"/>
  <c r="U190" i="15"/>
  <c r="BT190" i="15" s="1"/>
  <c r="U142" i="15"/>
  <c r="BT142" i="15" s="1"/>
  <c r="V866" i="15"/>
  <c r="BU866" i="15" s="1"/>
  <c r="V802" i="15"/>
  <c r="BU802" i="15" s="1"/>
  <c r="V306" i="15"/>
  <c r="BU306" i="15" s="1"/>
  <c r="W693" i="15"/>
  <c r="BV693" i="15" s="1"/>
  <c r="W631" i="15"/>
  <c r="BV631" i="15" s="1"/>
  <c r="X511" i="15"/>
  <c r="BW511" i="15" s="1"/>
  <c r="Y567" i="15"/>
  <c r="BX567" i="15" s="1"/>
  <c r="Z691" i="15"/>
  <c r="BY691" i="15" s="1"/>
  <c r="Z493" i="15"/>
  <c r="BY493" i="15" s="1"/>
  <c r="Z291" i="15"/>
  <c r="BY291" i="15" s="1"/>
  <c r="Z243" i="15"/>
  <c r="BY243" i="15" s="1"/>
  <c r="AA654" i="15"/>
  <c r="BZ654" i="15" s="1"/>
  <c r="AA487" i="15"/>
  <c r="BZ487" i="15" s="1"/>
  <c r="AA301" i="15"/>
  <c r="BZ301" i="15" s="1"/>
  <c r="K718" i="15"/>
  <c r="BJ718" i="15" s="1"/>
  <c r="K127" i="15"/>
  <c r="BJ127" i="15" s="1"/>
  <c r="AB988" i="15"/>
  <c r="CA988" i="15" s="1"/>
  <c r="L766" i="15"/>
  <c r="BK766" i="15" s="1"/>
  <c r="L257" i="15"/>
  <c r="BK257" i="15" s="1"/>
  <c r="L82" i="15"/>
  <c r="BK82" i="15" s="1"/>
  <c r="M864" i="15"/>
  <c r="BL864" i="15" s="1"/>
  <c r="M873" i="15"/>
  <c r="BL873" i="15" s="1"/>
  <c r="M579" i="15"/>
  <c r="BL579" i="15" s="1"/>
  <c r="M108" i="15"/>
  <c r="BL108" i="15" s="1"/>
  <c r="M93" i="15"/>
  <c r="BL93" i="15" s="1"/>
  <c r="AD489" i="15"/>
  <c r="CC489" i="15" s="1"/>
  <c r="AD105" i="15"/>
  <c r="CC105" i="15" s="1"/>
  <c r="N787" i="15"/>
  <c r="BM787" i="15" s="1"/>
  <c r="N595" i="15"/>
  <c r="BM595" i="15" s="1"/>
  <c r="N579" i="15"/>
  <c r="BM579" i="15" s="1"/>
  <c r="N387" i="15"/>
  <c r="BM387" i="15" s="1"/>
  <c r="O997" i="15"/>
  <c r="BN997" i="15" s="1"/>
  <c r="O838" i="15"/>
  <c r="BN838" i="15" s="1"/>
  <c r="O722" i="15"/>
  <c r="BN722" i="15" s="1"/>
  <c r="O612" i="15"/>
  <c r="BN612" i="15" s="1"/>
  <c r="O596" i="15"/>
  <c r="BN596" i="15" s="1"/>
  <c r="O564" i="15"/>
  <c r="BN564" i="15" s="1"/>
  <c r="O183" i="15"/>
  <c r="BN183" i="15" s="1"/>
  <c r="P942" i="15"/>
  <c r="BO942" i="15" s="1"/>
  <c r="P873" i="15"/>
  <c r="BO873" i="15" s="1"/>
  <c r="P771" i="15"/>
  <c r="BO771" i="15" s="1"/>
  <c r="P191" i="15"/>
  <c r="BO191" i="15" s="1"/>
  <c r="Q1031" i="15"/>
  <c r="BP1031" i="15" s="1"/>
  <c r="Q836" i="15"/>
  <c r="BP836" i="15" s="1"/>
  <c r="Q775" i="15"/>
  <c r="BP775" i="15" s="1"/>
  <c r="Q676" i="15"/>
  <c r="BP676" i="15" s="1"/>
  <c r="Q487" i="15"/>
  <c r="BP487" i="15" s="1"/>
  <c r="R675" i="15"/>
  <c r="BQ675" i="15" s="1"/>
  <c r="R659" i="15"/>
  <c r="BQ659" i="15" s="1"/>
  <c r="R531" i="15"/>
  <c r="BQ531" i="15" s="1"/>
  <c r="R435" i="15"/>
  <c r="BQ435" i="15" s="1"/>
  <c r="S596" i="15"/>
  <c r="BR596" i="15" s="1"/>
  <c r="S221" i="15"/>
  <c r="BR221" i="15" s="1"/>
  <c r="S131" i="15"/>
  <c r="BR131" i="15" s="1"/>
  <c r="U463" i="15"/>
  <c r="BT463" i="15" s="1"/>
  <c r="V1019" i="15"/>
  <c r="BU1019" i="15" s="1"/>
  <c r="V890" i="15"/>
  <c r="BU890" i="15" s="1"/>
  <c r="V763" i="15"/>
  <c r="BU763" i="15" s="1"/>
  <c r="V395" i="15"/>
  <c r="BU395" i="15" s="1"/>
  <c r="V283" i="15"/>
  <c r="BU283" i="15" s="1"/>
  <c r="V123" i="15"/>
  <c r="BU123" i="15" s="1"/>
  <c r="W1023" i="15"/>
  <c r="BV1023" i="15" s="1"/>
  <c r="W787" i="15"/>
  <c r="BV787" i="15" s="1"/>
  <c r="W620" i="15"/>
  <c r="BV620" i="15" s="1"/>
  <c r="W670" i="15"/>
  <c r="BV670" i="15" s="1"/>
  <c r="X632" i="15"/>
  <c r="BW632" i="15" s="1"/>
  <c r="X264" i="15"/>
  <c r="BW264" i="15" s="1"/>
  <c r="Y1060" i="15"/>
  <c r="BX1060" i="15" s="1"/>
  <c r="Z832" i="15"/>
  <c r="BY832" i="15" s="1"/>
  <c r="Z784" i="15"/>
  <c r="BY784" i="15" s="1"/>
  <c r="AA1013" i="15"/>
  <c r="BZ1013" i="15" s="1"/>
  <c r="AA148" i="15"/>
  <c r="BZ148" i="15" s="1"/>
  <c r="AA132" i="15"/>
  <c r="BZ132" i="15" s="1"/>
  <c r="K1060" i="15"/>
  <c r="BJ1060" i="15" s="1"/>
  <c r="K1043" i="15"/>
  <c r="BJ1043" i="15" s="1"/>
  <c r="K835" i="15"/>
  <c r="BJ835" i="15" s="1"/>
  <c r="AB432" i="15"/>
  <c r="CA432" i="15" s="1"/>
  <c r="AB416" i="15"/>
  <c r="CA416" i="15" s="1"/>
  <c r="AB352" i="15"/>
  <c r="CA352" i="15" s="1"/>
  <c r="L984" i="15"/>
  <c r="BK984" i="15" s="1"/>
  <c r="L700" i="15"/>
  <c r="BK700" i="15" s="1"/>
  <c r="L97" i="15"/>
  <c r="BK97" i="15" s="1"/>
  <c r="AC724" i="15"/>
  <c r="CB724" i="15" s="1"/>
  <c r="AC216" i="15"/>
  <c r="CB216" i="15" s="1"/>
  <c r="AC102" i="15"/>
  <c r="CB102" i="15" s="1"/>
  <c r="M1028" i="15"/>
  <c r="BL1028" i="15" s="1"/>
  <c r="M564" i="15"/>
  <c r="BL564" i="15" s="1"/>
  <c r="M516" i="15"/>
  <c r="BL516" i="15" s="1"/>
  <c r="AD1056" i="15"/>
  <c r="CC1056" i="15" s="1"/>
  <c r="AD720" i="15"/>
  <c r="CC720" i="15" s="1"/>
  <c r="AD458" i="15"/>
  <c r="CC458" i="15" s="1"/>
  <c r="AD304" i="15"/>
  <c r="CC304" i="15" s="1"/>
  <c r="N1000" i="15"/>
  <c r="BM1000" i="15" s="1"/>
  <c r="N584" i="15"/>
  <c r="BM584" i="15" s="1"/>
  <c r="O831" i="15"/>
  <c r="BN831" i="15" s="1"/>
  <c r="O683" i="15"/>
  <c r="BN683" i="15" s="1"/>
  <c r="O208" i="15"/>
  <c r="BN208" i="15" s="1"/>
  <c r="O77" i="15"/>
  <c r="BN77" i="15" s="1"/>
  <c r="P508" i="15"/>
  <c r="BO508" i="15" s="1"/>
  <c r="P380" i="15"/>
  <c r="BO380" i="15" s="1"/>
  <c r="P109" i="15"/>
  <c r="BO109" i="15" s="1"/>
  <c r="Q968" i="15"/>
  <c r="BP968" i="15" s="1"/>
  <c r="Q520" i="15"/>
  <c r="BP520" i="15" s="1"/>
  <c r="Q113" i="15"/>
  <c r="BP113" i="15" s="1"/>
  <c r="R916" i="15"/>
  <c r="BQ916" i="15" s="1"/>
  <c r="R883" i="15"/>
  <c r="BQ883" i="15" s="1"/>
  <c r="R516" i="15"/>
  <c r="BQ516" i="15" s="1"/>
  <c r="S938" i="15"/>
  <c r="BR938" i="15" s="1"/>
  <c r="S412" i="15"/>
  <c r="BR412" i="15" s="1"/>
  <c r="S274" i="15"/>
  <c r="BR274" i="15" s="1"/>
  <c r="U996" i="15"/>
  <c r="BT996" i="15" s="1"/>
  <c r="V76" i="15"/>
  <c r="BU76" i="15" s="1"/>
  <c r="V996" i="15"/>
  <c r="BU996" i="15" s="1"/>
  <c r="V899" i="15"/>
  <c r="BU899" i="15" s="1"/>
  <c r="V244" i="15"/>
  <c r="BU244" i="15" s="1"/>
  <c r="W444" i="15"/>
  <c r="BV444" i="15" s="1"/>
  <c r="X961" i="15"/>
  <c r="BW961" i="15" s="1"/>
  <c r="X693" i="15"/>
  <c r="BW693" i="15" s="1"/>
  <c r="X581" i="15"/>
  <c r="BW581" i="15" s="1"/>
  <c r="Y91" i="15"/>
  <c r="BX91" i="15" s="1"/>
  <c r="Z737" i="15"/>
  <c r="BY737" i="15" s="1"/>
  <c r="Z443" i="15"/>
  <c r="BY443" i="15" s="1"/>
  <c r="Z225" i="15"/>
  <c r="BY225" i="15" s="1"/>
  <c r="Z193" i="15"/>
  <c r="BY193" i="15" s="1"/>
  <c r="AA1021" i="15"/>
  <c r="BZ1021" i="15" s="1"/>
  <c r="AA873" i="15"/>
  <c r="BZ873" i="15" s="1"/>
  <c r="AA429" i="15"/>
  <c r="BZ429" i="15" s="1"/>
  <c r="AA211" i="15"/>
  <c r="BZ211" i="15" s="1"/>
  <c r="K897" i="15"/>
  <c r="BJ897" i="15" s="1"/>
  <c r="K199" i="15"/>
  <c r="BJ199" i="15" s="1"/>
  <c r="AB869" i="15"/>
  <c r="CA869" i="15" s="1"/>
  <c r="AB389" i="15"/>
  <c r="CA389" i="15" s="1"/>
  <c r="L936" i="15"/>
  <c r="BK936" i="15" s="1"/>
  <c r="L796" i="15"/>
  <c r="BK796" i="15" s="1"/>
  <c r="L125" i="15"/>
  <c r="BK125" i="15" s="1"/>
  <c r="AC877" i="15"/>
  <c r="CB877" i="15" s="1"/>
  <c r="AC253" i="15"/>
  <c r="CB253" i="15" s="1"/>
  <c r="AC157" i="15"/>
  <c r="CB157" i="15" s="1"/>
  <c r="M1009" i="15"/>
  <c r="BL1009" i="15" s="1"/>
  <c r="M577" i="15"/>
  <c r="BL577" i="15" s="1"/>
  <c r="M209" i="15"/>
  <c r="BL209" i="15" s="1"/>
  <c r="M107" i="15"/>
  <c r="BL107" i="15" s="1"/>
  <c r="AD405" i="15"/>
  <c r="CC405" i="15" s="1"/>
  <c r="N801" i="15"/>
  <c r="BM801" i="15" s="1"/>
  <c r="N507" i="15"/>
  <c r="BM507" i="15" s="1"/>
  <c r="N257" i="15"/>
  <c r="BM257" i="15" s="1"/>
  <c r="O634" i="15"/>
  <c r="BN634" i="15" s="1"/>
  <c r="O485" i="15"/>
  <c r="BN485" i="15" s="1"/>
  <c r="O189" i="15"/>
  <c r="BN189" i="15" s="1"/>
  <c r="P1011" i="15"/>
  <c r="BO1011" i="15" s="1"/>
  <c r="P565" i="15"/>
  <c r="BO565" i="15" s="1"/>
  <c r="P549" i="15"/>
  <c r="BO549" i="15" s="1"/>
  <c r="P293" i="15"/>
  <c r="BO293" i="15" s="1"/>
  <c r="P245" i="15"/>
  <c r="BO245" i="15" s="1"/>
  <c r="P145" i="15"/>
  <c r="BO145" i="15" s="1"/>
  <c r="P129" i="15"/>
  <c r="BO129" i="15" s="1"/>
  <c r="Q1005" i="15"/>
  <c r="BP1005" i="15" s="1"/>
  <c r="Q781" i="15"/>
  <c r="BP781" i="15" s="1"/>
  <c r="Q461" i="15"/>
  <c r="BP461" i="15" s="1"/>
  <c r="S923" i="15"/>
  <c r="BR923" i="15" s="1"/>
  <c r="S570" i="15"/>
  <c r="BR570" i="15" s="1"/>
  <c r="S165" i="15"/>
  <c r="BR165" i="15" s="1"/>
  <c r="S133" i="15"/>
  <c r="BR133" i="15" s="1"/>
  <c r="T928" i="15"/>
  <c r="BS928" i="15" s="1"/>
  <c r="T625" i="15"/>
  <c r="BS625" i="15" s="1"/>
  <c r="T577" i="15"/>
  <c r="BS577" i="15" s="1"/>
  <c r="T545" i="15"/>
  <c r="BS545" i="15" s="1"/>
  <c r="T465" i="15"/>
  <c r="BS465" i="15" s="1"/>
  <c r="U1045" i="15"/>
  <c r="BT1045" i="15" s="1"/>
  <c r="U1013" i="15"/>
  <c r="BT1013" i="15" s="1"/>
  <c r="U885" i="15"/>
  <c r="BT885" i="15" s="1"/>
  <c r="U834" i="15"/>
  <c r="BT834" i="15" s="1"/>
  <c r="U818" i="15"/>
  <c r="BT818" i="15" s="1"/>
  <c r="U789" i="15"/>
  <c r="BT789" i="15" s="1"/>
  <c r="U517" i="15"/>
  <c r="BT517" i="15" s="1"/>
  <c r="U277" i="15"/>
  <c r="BT277" i="15" s="1"/>
  <c r="U181" i="15"/>
  <c r="BT181" i="15" s="1"/>
  <c r="V1017" i="15"/>
  <c r="BU1017" i="15" s="1"/>
  <c r="V793" i="15"/>
  <c r="BU793" i="15" s="1"/>
  <c r="V777" i="15"/>
  <c r="BU777" i="15" s="1"/>
  <c r="V713" i="15"/>
  <c r="BU713" i="15" s="1"/>
  <c r="V633" i="15"/>
  <c r="BU633" i="15" s="1"/>
  <c r="V297" i="15"/>
  <c r="BU297" i="15" s="1"/>
  <c r="W995" i="15"/>
  <c r="BV995" i="15" s="1"/>
  <c r="W868" i="15"/>
  <c r="BV868" i="15" s="1"/>
  <c r="W777" i="15"/>
  <c r="BV777" i="15" s="1"/>
  <c r="W261" i="15"/>
  <c r="BV261" i="15" s="1"/>
  <c r="X494" i="15"/>
  <c r="BW494" i="15" s="1"/>
  <c r="Y1042" i="15"/>
  <c r="BX1042" i="15" s="1"/>
  <c r="Y734" i="15"/>
  <c r="BX734" i="15" s="1"/>
  <c r="Z1046" i="15"/>
  <c r="BY1046" i="15" s="1"/>
  <c r="Z790" i="15"/>
  <c r="BY790" i="15" s="1"/>
  <c r="Z726" i="15"/>
  <c r="BY726" i="15" s="1"/>
  <c r="AA571" i="15"/>
  <c r="BZ571" i="15" s="1"/>
  <c r="AA446" i="15"/>
  <c r="BZ446" i="15" s="1"/>
  <c r="AA430" i="15"/>
  <c r="BZ430" i="15" s="1"/>
  <c r="AA134" i="15"/>
  <c r="BZ134" i="15" s="1"/>
  <c r="K1026" i="15"/>
  <c r="BJ1026" i="15" s="1"/>
  <c r="K733" i="15"/>
  <c r="BJ733" i="15" s="1"/>
  <c r="K482" i="15"/>
  <c r="BJ482" i="15" s="1"/>
  <c r="K450" i="15"/>
  <c r="BJ450" i="15" s="1"/>
  <c r="AB963" i="15"/>
  <c r="CA963" i="15" s="1"/>
  <c r="L346" i="15"/>
  <c r="BK346" i="15" s="1"/>
  <c r="L78" i="15"/>
  <c r="BK78" i="15" s="1"/>
  <c r="AC1006" i="15"/>
  <c r="CB1006" i="15" s="1"/>
  <c r="AC110" i="15"/>
  <c r="CB110" i="15" s="1"/>
  <c r="M831" i="15"/>
  <c r="BL831" i="15" s="1"/>
  <c r="M718" i="15"/>
  <c r="BL718" i="15" s="1"/>
  <c r="M402" i="15"/>
  <c r="BL402" i="15" s="1"/>
  <c r="M354" i="15"/>
  <c r="BL354" i="15" s="1"/>
  <c r="M306" i="15"/>
  <c r="BL306" i="15" s="1"/>
  <c r="AD1062" i="15"/>
  <c r="CC1062" i="15" s="1"/>
  <c r="AD582" i="15"/>
  <c r="CC582" i="15" s="1"/>
  <c r="N1038" i="15"/>
  <c r="BM1038" i="15" s="1"/>
  <c r="N958" i="15"/>
  <c r="BM958" i="15" s="1"/>
  <c r="N750" i="15"/>
  <c r="BM750" i="15" s="1"/>
  <c r="N606" i="15"/>
  <c r="BM606" i="15" s="1"/>
  <c r="O595" i="15"/>
  <c r="BN595" i="15" s="1"/>
  <c r="O579" i="15"/>
  <c r="BN579" i="15" s="1"/>
  <c r="P901" i="15"/>
  <c r="BO901" i="15" s="1"/>
  <c r="P682" i="15"/>
  <c r="BO682" i="15" s="1"/>
  <c r="P586" i="15"/>
  <c r="BO586" i="15" s="1"/>
  <c r="P527" i="15"/>
  <c r="BO527" i="15" s="1"/>
  <c r="Q782" i="15"/>
  <c r="BP782" i="15" s="1"/>
  <c r="Q430" i="15"/>
  <c r="BP430" i="15" s="1"/>
  <c r="Q190" i="15"/>
  <c r="BP190" i="15" s="1"/>
  <c r="R994" i="15"/>
  <c r="BQ994" i="15" s="1"/>
  <c r="R578" i="15"/>
  <c r="BQ578" i="15" s="1"/>
  <c r="R434" i="15"/>
  <c r="BQ434" i="15" s="1"/>
  <c r="R162" i="15"/>
  <c r="BQ162" i="15" s="1"/>
  <c r="R107" i="15"/>
  <c r="BQ107" i="15" s="1"/>
  <c r="S208" i="15"/>
  <c r="BR208" i="15" s="1"/>
  <c r="U1058" i="15"/>
  <c r="BT1058" i="15" s="1"/>
  <c r="U994" i="15"/>
  <c r="BT994" i="15" s="1"/>
  <c r="U831" i="15"/>
  <c r="BT831" i="15" s="1"/>
  <c r="U718" i="15"/>
  <c r="BT718" i="15" s="1"/>
  <c r="U434" i="15"/>
  <c r="BT434" i="15" s="1"/>
  <c r="U73" i="15"/>
  <c r="BT73" i="15" s="1"/>
  <c r="V870" i="15"/>
  <c r="BU870" i="15" s="1"/>
  <c r="W446" i="15"/>
  <c r="BV446" i="15" s="1"/>
  <c r="W398" i="15"/>
  <c r="BV398" i="15" s="1"/>
  <c r="W158" i="15"/>
  <c r="BV158" i="15" s="1"/>
  <c r="X451" i="15"/>
  <c r="BW451" i="15" s="1"/>
  <c r="X371" i="15"/>
  <c r="BW371" i="15" s="1"/>
  <c r="X73" i="15"/>
  <c r="BW73" i="15" s="1"/>
  <c r="Y939" i="15"/>
  <c r="BX939" i="15" s="1"/>
  <c r="Y763" i="15"/>
  <c r="BX763" i="15" s="1"/>
  <c r="Y679" i="15"/>
  <c r="BX679" i="15" s="1"/>
  <c r="Y663" i="15"/>
  <c r="BX663" i="15" s="1"/>
  <c r="Y603" i="15"/>
  <c r="BX603" i="15" s="1"/>
  <c r="Y459" i="15"/>
  <c r="BX459" i="15" s="1"/>
  <c r="Y219" i="15"/>
  <c r="BX219" i="15" s="1"/>
  <c r="Z513" i="15"/>
  <c r="BY513" i="15" s="1"/>
  <c r="Z481" i="15"/>
  <c r="BY481" i="15" s="1"/>
  <c r="Z111" i="15"/>
  <c r="BY111" i="15" s="1"/>
  <c r="AA540" i="15"/>
  <c r="BZ540" i="15" s="1"/>
  <c r="K887" i="15"/>
  <c r="BJ887" i="15" s="1"/>
  <c r="K654" i="15"/>
  <c r="BJ654" i="15" s="1"/>
  <c r="K455" i="15"/>
  <c r="BJ455" i="15" s="1"/>
  <c r="K301" i="15"/>
  <c r="BJ301" i="15" s="1"/>
  <c r="K253" i="15"/>
  <c r="BJ253" i="15" s="1"/>
  <c r="AB739" i="15"/>
  <c r="CA739" i="15" s="1"/>
  <c r="AB265" i="15"/>
  <c r="CA265" i="15" s="1"/>
  <c r="AB201" i="15"/>
  <c r="CA201" i="15" s="1"/>
  <c r="AB76" i="15"/>
  <c r="CA76" i="15" s="1"/>
  <c r="AB155" i="15"/>
  <c r="CA155" i="15" s="1"/>
  <c r="AB123" i="15"/>
  <c r="CA123" i="15" s="1"/>
  <c r="L669" i="15"/>
  <c r="BK669" i="15" s="1"/>
  <c r="L463" i="15"/>
  <c r="BK463" i="15" s="1"/>
  <c r="AC923" i="15"/>
  <c r="CB923" i="15" s="1"/>
  <c r="AC203" i="15"/>
  <c r="CB203" i="15" s="1"/>
  <c r="AC139" i="15"/>
  <c r="CB139" i="15" s="1"/>
  <c r="M820" i="15"/>
  <c r="BL820" i="15" s="1"/>
  <c r="M723" i="15"/>
  <c r="BL723" i="15" s="1"/>
  <c r="M659" i="15"/>
  <c r="BL659" i="15" s="1"/>
  <c r="M487" i="15"/>
  <c r="BL487" i="15" s="1"/>
  <c r="AD707" i="15"/>
  <c r="CC707" i="15" s="1"/>
  <c r="AD387" i="15"/>
  <c r="CC387" i="15" s="1"/>
  <c r="AD259" i="15"/>
  <c r="CC259" i="15" s="1"/>
  <c r="N1047" i="15"/>
  <c r="BM1047" i="15" s="1"/>
  <c r="N935" i="15"/>
  <c r="BM935" i="15" s="1"/>
  <c r="N449" i="15"/>
  <c r="BM449" i="15" s="1"/>
  <c r="N433" i="15"/>
  <c r="BM433" i="15" s="1"/>
  <c r="N375" i="15"/>
  <c r="BM375" i="15" s="1"/>
  <c r="O907" i="15"/>
  <c r="BN907" i="15" s="1"/>
  <c r="O584" i="15"/>
  <c r="BN584" i="15" s="1"/>
  <c r="O515" i="15"/>
  <c r="BN515" i="15" s="1"/>
  <c r="O331" i="15"/>
  <c r="BN331" i="15" s="1"/>
  <c r="P791" i="15"/>
  <c r="BO791" i="15" s="1"/>
  <c r="P579" i="15"/>
  <c r="BO579" i="15" s="1"/>
  <c r="P467" i="15"/>
  <c r="BO467" i="15" s="1"/>
  <c r="P323" i="15"/>
  <c r="BO323" i="15" s="1"/>
  <c r="P291" i="15"/>
  <c r="BO291" i="15" s="1"/>
  <c r="Q779" i="15"/>
  <c r="BP779" i="15" s="1"/>
  <c r="Q379" i="15"/>
  <c r="BP379" i="15" s="1"/>
  <c r="R951" i="15"/>
  <c r="BQ951" i="15" s="1"/>
  <c r="R679" i="15"/>
  <c r="BQ679" i="15" s="1"/>
  <c r="R151" i="15"/>
  <c r="BQ151" i="15" s="1"/>
  <c r="S955" i="15"/>
  <c r="BR955" i="15" s="1"/>
  <c r="S891" i="15"/>
  <c r="BR891" i="15" s="1"/>
  <c r="T740" i="15"/>
  <c r="BS740" i="15" s="1"/>
  <c r="T583" i="15"/>
  <c r="BS583" i="15" s="1"/>
  <c r="T301" i="15"/>
  <c r="BS301" i="15" s="1"/>
  <c r="T77" i="15"/>
  <c r="BS77" i="15" s="1"/>
  <c r="U995" i="15"/>
  <c r="BT995" i="15" s="1"/>
  <c r="U931" i="15"/>
  <c r="BT931" i="15" s="1"/>
  <c r="U875" i="15"/>
  <c r="BT875" i="15" s="1"/>
  <c r="U719" i="15"/>
  <c r="BT719" i="15" s="1"/>
  <c r="U93" i="15"/>
  <c r="BT93" i="15" s="1"/>
  <c r="V943" i="15"/>
  <c r="BU943" i="15" s="1"/>
  <c r="V767" i="15"/>
  <c r="BU767" i="15" s="1"/>
  <c r="V143" i="15"/>
  <c r="BU143" i="15" s="1"/>
  <c r="W1027" i="15"/>
  <c r="BV1027" i="15" s="1"/>
  <c r="W850" i="15"/>
  <c r="BV850" i="15" s="1"/>
  <c r="W791" i="15"/>
  <c r="BV791" i="15" s="1"/>
  <c r="W646" i="15"/>
  <c r="BV646" i="15" s="1"/>
  <c r="W403" i="15"/>
  <c r="BV403" i="15" s="1"/>
  <c r="W339" i="15"/>
  <c r="BV339" i="15" s="1"/>
  <c r="W163" i="15"/>
  <c r="BV163" i="15" s="1"/>
  <c r="W78" i="15"/>
  <c r="BV78" i="15" s="1"/>
  <c r="X1002" i="15"/>
  <c r="BW1002" i="15" s="1"/>
  <c r="X540" i="15"/>
  <c r="BW540" i="15" s="1"/>
  <c r="X476" i="15"/>
  <c r="BW476" i="15" s="1"/>
  <c r="X316" i="15"/>
  <c r="BW316" i="15" s="1"/>
  <c r="Y936" i="15"/>
  <c r="BX936" i="15" s="1"/>
  <c r="Y742" i="15"/>
  <c r="BX742" i="15" s="1"/>
  <c r="Y600" i="15"/>
  <c r="BX600" i="15" s="1"/>
  <c r="Y520" i="15"/>
  <c r="BX520" i="15" s="1"/>
  <c r="Y71" i="15"/>
  <c r="BX71" i="15" s="1"/>
  <c r="Z180" i="15"/>
  <c r="BY180" i="15" s="1"/>
  <c r="Z164" i="15"/>
  <c r="BY164" i="15" s="1"/>
  <c r="Z132" i="15"/>
  <c r="BY132" i="15" s="1"/>
  <c r="AA767" i="15"/>
  <c r="BZ767" i="15" s="1"/>
  <c r="AA679" i="15"/>
  <c r="BZ679" i="15" s="1"/>
  <c r="AA617" i="15"/>
  <c r="BZ617" i="15" s="1"/>
  <c r="K949" i="15"/>
  <c r="BJ949" i="15" s="1"/>
  <c r="K238" i="15"/>
  <c r="BJ238" i="15" s="1"/>
  <c r="K97" i="15"/>
  <c r="BJ97" i="15" s="1"/>
  <c r="AB218" i="15"/>
  <c r="CA218" i="15" s="1"/>
  <c r="L688" i="15"/>
  <c r="BK688" i="15" s="1"/>
  <c r="L448" i="15"/>
  <c r="BK448" i="15" s="1"/>
  <c r="L333" i="15"/>
  <c r="BK333" i="15" s="1"/>
  <c r="L317" i="15"/>
  <c r="BK317" i="15" s="1"/>
  <c r="AC1036" i="15"/>
  <c r="CB1036" i="15" s="1"/>
  <c r="AC780" i="15"/>
  <c r="CB780" i="15" s="1"/>
  <c r="AC680" i="15"/>
  <c r="CB680" i="15" s="1"/>
  <c r="AC412" i="15"/>
  <c r="CB412" i="15" s="1"/>
  <c r="M1064" i="15"/>
  <c r="BL1064" i="15" s="1"/>
  <c r="M821" i="15"/>
  <c r="BL821" i="15" s="1"/>
  <c r="M776" i="15"/>
  <c r="BL776" i="15" s="1"/>
  <c r="M760" i="15"/>
  <c r="BL760" i="15" s="1"/>
  <c r="M584" i="15"/>
  <c r="BL584" i="15" s="1"/>
  <c r="M488" i="15"/>
  <c r="BL488" i="15" s="1"/>
  <c r="M456" i="15"/>
  <c r="BL456" i="15" s="1"/>
  <c r="M296" i="15"/>
  <c r="BL296" i="15" s="1"/>
  <c r="AD772" i="15"/>
  <c r="CC772" i="15" s="1"/>
  <c r="AD404" i="15"/>
  <c r="CC404" i="15" s="1"/>
  <c r="N1052" i="15"/>
  <c r="BM1052" i="15" s="1"/>
  <c r="N956" i="15"/>
  <c r="BM956" i="15" s="1"/>
  <c r="N652" i="15"/>
  <c r="BM652" i="15" s="1"/>
  <c r="N572" i="15"/>
  <c r="BM572" i="15" s="1"/>
  <c r="N204" i="15"/>
  <c r="BM204" i="15" s="1"/>
  <c r="N188" i="15"/>
  <c r="BM188" i="15" s="1"/>
  <c r="N119" i="15"/>
  <c r="BM119" i="15" s="1"/>
  <c r="O228" i="15"/>
  <c r="BN228" i="15" s="1"/>
  <c r="P1024" i="15"/>
  <c r="BO1024" i="15" s="1"/>
  <c r="P772" i="15"/>
  <c r="BO772" i="15" s="1"/>
  <c r="P640" i="15"/>
  <c r="BO640" i="15" s="1"/>
  <c r="Q665" i="15"/>
  <c r="BP665" i="15" s="1"/>
  <c r="R1064" i="15"/>
  <c r="BQ1064" i="15" s="1"/>
  <c r="R936" i="15"/>
  <c r="BQ936" i="15" s="1"/>
  <c r="R680" i="15"/>
  <c r="BQ680" i="15" s="1"/>
  <c r="T1017" i="15"/>
  <c r="BS1017" i="15" s="1"/>
  <c r="T923" i="15"/>
  <c r="BS923" i="15" s="1"/>
  <c r="U920" i="15"/>
  <c r="BT920" i="15" s="1"/>
  <c r="U869" i="15"/>
  <c r="BT869" i="15" s="1"/>
  <c r="U692" i="15"/>
  <c r="BT692" i="15" s="1"/>
  <c r="U520" i="15"/>
  <c r="BT520" i="15" s="1"/>
  <c r="V1028" i="15"/>
  <c r="BU1028" i="15" s="1"/>
  <c r="V292" i="15"/>
  <c r="BU292" i="15" s="1"/>
  <c r="V228" i="15"/>
  <c r="BU228" i="15" s="1"/>
  <c r="X781" i="15"/>
  <c r="BW781" i="15" s="1"/>
  <c r="X345" i="15"/>
  <c r="BW345" i="15" s="1"/>
  <c r="X97" i="15"/>
  <c r="BW97" i="15" s="1"/>
  <c r="Y653" i="15"/>
  <c r="BX653" i="15" s="1"/>
  <c r="Y353" i="15"/>
  <c r="BX353" i="15" s="1"/>
  <c r="Z1061" i="15"/>
  <c r="BY1061" i="15" s="1"/>
  <c r="Z837" i="15"/>
  <c r="BY837" i="15" s="1"/>
  <c r="Z261" i="15"/>
  <c r="BY261" i="15" s="1"/>
  <c r="AA716" i="15"/>
  <c r="BZ716" i="15" s="1"/>
  <c r="AA137" i="15"/>
  <c r="BZ137" i="15" s="1"/>
  <c r="K157" i="15"/>
  <c r="BJ157" i="15" s="1"/>
  <c r="K91" i="15"/>
  <c r="BJ91" i="15" s="1"/>
  <c r="AB1037" i="15"/>
  <c r="CA1037" i="15" s="1"/>
  <c r="L819" i="15"/>
  <c r="BK819" i="15" s="1"/>
  <c r="L672" i="15"/>
  <c r="BK672" i="15" s="1"/>
  <c r="L243" i="15"/>
  <c r="BK243" i="15" s="1"/>
  <c r="L107" i="15"/>
  <c r="BK107" i="15" s="1"/>
  <c r="AC830" i="15"/>
  <c r="CB830" i="15" s="1"/>
  <c r="AC637" i="15"/>
  <c r="CB637" i="15" s="1"/>
  <c r="AC401" i="15"/>
  <c r="CB401" i="15" s="1"/>
  <c r="AC353" i="15"/>
  <c r="CB353" i="15" s="1"/>
  <c r="M757" i="15"/>
  <c r="BL757" i="15" s="1"/>
  <c r="M277" i="15"/>
  <c r="BL277" i="15" s="1"/>
  <c r="M117" i="15"/>
  <c r="BL117" i="15" s="1"/>
  <c r="AD1001" i="15"/>
  <c r="CC1001" i="15" s="1"/>
  <c r="N853" i="15"/>
  <c r="BM853" i="15" s="1"/>
  <c r="N837" i="15"/>
  <c r="BM837" i="15" s="1"/>
  <c r="N581" i="15"/>
  <c r="BM581" i="15" s="1"/>
  <c r="N463" i="15"/>
  <c r="BM463" i="15" s="1"/>
  <c r="N431" i="15"/>
  <c r="BM431" i="15" s="1"/>
  <c r="N389" i="15"/>
  <c r="BM389" i="15" s="1"/>
  <c r="N98" i="15"/>
  <c r="BM98" i="15" s="1"/>
  <c r="O1007" i="15"/>
  <c r="BN1007" i="15" s="1"/>
  <c r="O941" i="15"/>
  <c r="BN941" i="15" s="1"/>
  <c r="O789" i="15"/>
  <c r="BN789" i="15" s="1"/>
  <c r="P841" i="15"/>
  <c r="BO841" i="15" s="1"/>
  <c r="P748" i="15"/>
  <c r="BO748" i="15" s="1"/>
  <c r="P729" i="15"/>
  <c r="BO729" i="15" s="1"/>
  <c r="P713" i="15"/>
  <c r="BO713" i="15" s="1"/>
  <c r="P658" i="15"/>
  <c r="BO658" i="15" s="1"/>
  <c r="P107" i="15"/>
  <c r="BO107" i="15" s="1"/>
  <c r="Q449" i="15"/>
  <c r="BP449" i="15" s="1"/>
  <c r="Q145" i="15"/>
  <c r="BP145" i="15" s="1"/>
  <c r="Q69" i="15"/>
  <c r="BP69" i="15" s="1"/>
  <c r="R933" i="15"/>
  <c r="BQ933" i="15" s="1"/>
  <c r="R884" i="15"/>
  <c r="BQ884" i="15" s="1"/>
  <c r="R613" i="15"/>
  <c r="BQ613" i="15" s="1"/>
  <c r="R581" i="15"/>
  <c r="BQ581" i="15" s="1"/>
  <c r="R421" i="15"/>
  <c r="BQ421" i="15" s="1"/>
  <c r="S1006" i="15"/>
  <c r="BR1006" i="15" s="1"/>
  <c r="S622" i="15"/>
  <c r="BR622" i="15" s="1"/>
  <c r="S137" i="15"/>
  <c r="BR137" i="15" s="1"/>
  <c r="S75" i="15"/>
  <c r="BR75" i="15" s="1"/>
  <c r="T814" i="15"/>
  <c r="BS814" i="15" s="1"/>
  <c r="T421" i="15"/>
  <c r="BS421" i="15" s="1"/>
  <c r="U854" i="15"/>
  <c r="BT854" i="15" s="1"/>
  <c r="U377" i="15"/>
  <c r="BT377" i="15" s="1"/>
  <c r="U249" i="15"/>
  <c r="BT249" i="15" s="1"/>
  <c r="U201" i="15"/>
  <c r="BT201" i="15" s="1"/>
  <c r="V876" i="15"/>
  <c r="BU876" i="15" s="1"/>
  <c r="V637" i="15"/>
  <c r="BU637" i="15" s="1"/>
  <c r="W566" i="15"/>
  <c r="BV566" i="15" s="1"/>
  <c r="W473" i="15"/>
  <c r="BV473" i="15" s="1"/>
  <c r="W102" i="15"/>
  <c r="BV102" i="15" s="1"/>
  <c r="X1057" i="15"/>
  <c r="BW1057" i="15" s="1"/>
  <c r="X690" i="15"/>
  <c r="BW690" i="15" s="1"/>
  <c r="X594" i="15"/>
  <c r="BW594" i="15" s="1"/>
  <c r="X322" i="15"/>
  <c r="BW322" i="15" s="1"/>
  <c r="X290" i="15"/>
  <c r="BW290" i="15" s="1"/>
  <c r="Y918" i="15"/>
  <c r="BX918" i="15" s="1"/>
  <c r="Y630" i="15"/>
  <c r="BX630" i="15" s="1"/>
  <c r="Y614" i="15"/>
  <c r="BX614" i="15" s="1"/>
  <c r="Y550" i="15"/>
  <c r="BX550" i="15" s="1"/>
  <c r="Y358" i="15"/>
  <c r="BX358" i="15" s="1"/>
  <c r="Z986" i="15"/>
  <c r="BY986" i="15" s="1"/>
  <c r="Z954" i="15"/>
  <c r="BY954" i="15" s="1"/>
  <c r="AA1026" i="15"/>
  <c r="BZ1026" i="15" s="1"/>
  <c r="AA607" i="15"/>
  <c r="BZ607" i="15" s="1"/>
  <c r="K502" i="15"/>
  <c r="BJ502" i="15" s="1"/>
  <c r="K342" i="15"/>
  <c r="BJ342" i="15" s="1"/>
  <c r="K188" i="15"/>
  <c r="BJ188" i="15" s="1"/>
  <c r="K126" i="15"/>
  <c r="BJ126" i="15" s="1"/>
  <c r="AB602" i="15"/>
  <c r="CA602" i="15" s="1"/>
  <c r="AB522" i="15"/>
  <c r="CA522" i="15" s="1"/>
  <c r="L105" i="15"/>
  <c r="BK105" i="15" s="1"/>
  <c r="L111" i="15"/>
  <c r="BK111" i="15" s="1"/>
  <c r="AC930" i="15"/>
  <c r="CB930" i="15" s="1"/>
  <c r="AC914" i="15"/>
  <c r="CB914" i="15" s="1"/>
  <c r="AC815" i="15"/>
  <c r="CB815" i="15" s="1"/>
  <c r="AC670" i="15"/>
  <c r="CB670" i="15" s="1"/>
  <c r="AC322" i="15"/>
  <c r="CB322" i="15" s="1"/>
  <c r="AC130" i="15"/>
  <c r="CB130" i="15" s="1"/>
  <c r="M790" i="15"/>
  <c r="BL790" i="15" s="1"/>
  <c r="M774" i="15"/>
  <c r="BL774" i="15" s="1"/>
  <c r="M214" i="15"/>
  <c r="BL214" i="15" s="1"/>
  <c r="AD858" i="15"/>
  <c r="CC858" i="15" s="1"/>
  <c r="AD266" i="15"/>
  <c r="CC266" i="15" s="1"/>
  <c r="N1058" i="15"/>
  <c r="BM1058" i="15" s="1"/>
  <c r="N786" i="15"/>
  <c r="BM786" i="15" s="1"/>
  <c r="N754" i="15"/>
  <c r="BM754" i="15" s="1"/>
  <c r="O378" i="15"/>
  <c r="BN378" i="15" s="1"/>
  <c r="P753" i="15"/>
  <c r="BO753" i="15" s="1"/>
  <c r="P238" i="15"/>
  <c r="BO238" i="15" s="1"/>
  <c r="Q978" i="15"/>
  <c r="BP978" i="15" s="1"/>
  <c r="Q914" i="15"/>
  <c r="BP914" i="15" s="1"/>
  <c r="Q498" i="15"/>
  <c r="BP498" i="15" s="1"/>
  <c r="Q370" i="15"/>
  <c r="BP370" i="15" s="1"/>
  <c r="R1062" i="15"/>
  <c r="BQ1062" i="15" s="1"/>
  <c r="R598" i="15"/>
  <c r="BQ598" i="15" s="1"/>
  <c r="R278" i="15"/>
  <c r="BQ278" i="15" s="1"/>
  <c r="R85" i="15"/>
  <c r="BQ85" i="15" s="1"/>
  <c r="S829" i="15"/>
  <c r="BR829" i="15" s="1"/>
  <c r="S801" i="15"/>
  <c r="BR801" i="15" s="1"/>
  <c r="S494" i="15"/>
  <c r="BR494" i="15" s="1"/>
  <c r="S196" i="15"/>
  <c r="BR196" i="15" s="1"/>
  <c r="T722" i="15"/>
  <c r="BS722" i="15" s="1"/>
  <c r="T578" i="15"/>
  <c r="BS578" i="15" s="1"/>
  <c r="T466" i="15"/>
  <c r="BS466" i="15" s="1"/>
  <c r="T184" i="15"/>
  <c r="BS184" i="15" s="1"/>
  <c r="T335" i="15"/>
  <c r="BS335" i="15" s="1"/>
  <c r="T118" i="15"/>
  <c r="BS118" i="15" s="1"/>
  <c r="U819" i="15"/>
  <c r="BT819" i="15" s="1"/>
  <c r="U790" i="15"/>
  <c r="BT790" i="15" s="1"/>
  <c r="U230" i="15"/>
  <c r="BT230" i="15" s="1"/>
  <c r="U89" i="15"/>
  <c r="BT89" i="15" s="1"/>
  <c r="V970" i="15"/>
  <c r="BU970" i="15" s="1"/>
  <c r="V778" i="15"/>
  <c r="BU778" i="15" s="1"/>
  <c r="V522" i="15"/>
  <c r="BU522" i="15" s="1"/>
  <c r="V426" i="15"/>
  <c r="BU426" i="15" s="1"/>
  <c r="V346" i="15"/>
  <c r="BU346" i="15" s="1"/>
  <c r="W418" i="15"/>
  <c r="BV418" i="15" s="1"/>
  <c r="W274" i="15"/>
  <c r="BV274" i="15" s="1"/>
  <c r="W210" i="15"/>
  <c r="BV210" i="15" s="1"/>
  <c r="X583" i="15"/>
  <c r="BW583" i="15" s="1"/>
  <c r="X391" i="15"/>
  <c r="BW391" i="15" s="1"/>
  <c r="Y943" i="15"/>
  <c r="BX943" i="15" s="1"/>
  <c r="Y495" i="15"/>
  <c r="BX495" i="15" s="1"/>
  <c r="Y207" i="15"/>
  <c r="BX207" i="15" s="1"/>
  <c r="Z619" i="15"/>
  <c r="BY619" i="15" s="1"/>
  <c r="Z251" i="15"/>
  <c r="BY251" i="15" s="1"/>
  <c r="AA877" i="15"/>
  <c r="BZ877" i="15" s="1"/>
  <c r="AA786" i="15"/>
  <c r="BZ786" i="15" s="1"/>
  <c r="AA754" i="15"/>
  <c r="BZ754" i="15" s="1"/>
  <c r="AA383" i="15"/>
  <c r="BZ383" i="15" s="1"/>
  <c r="AA367" i="15"/>
  <c r="BZ367" i="15" s="1"/>
  <c r="K584" i="15"/>
  <c r="BJ584" i="15" s="1"/>
  <c r="K379" i="15"/>
  <c r="BJ379" i="15" s="1"/>
  <c r="AB695" i="15"/>
  <c r="CA695" i="15" s="1"/>
  <c r="AB551" i="15"/>
  <c r="CA551" i="15" s="1"/>
  <c r="AB343" i="15"/>
  <c r="CA343" i="15" s="1"/>
  <c r="AB269" i="15"/>
  <c r="CA269" i="15" s="1"/>
  <c r="L750" i="15"/>
  <c r="BK750" i="15" s="1"/>
  <c r="L627" i="15"/>
  <c r="BK627" i="15" s="1"/>
  <c r="AC715" i="15"/>
  <c r="CB715" i="15" s="1"/>
  <c r="AC635" i="15"/>
  <c r="CB635" i="15" s="1"/>
  <c r="AC303" i="15"/>
  <c r="CB303" i="15" s="1"/>
  <c r="AC99" i="15"/>
  <c r="CB99" i="15" s="1"/>
  <c r="M840" i="15"/>
  <c r="BL840" i="15" s="1"/>
  <c r="M695" i="15"/>
  <c r="BL695" i="15" s="1"/>
  <c r="M663" i="15"/>
  <c r="BL663" i="15" s="1"/>
  <c r="M587" i="15"/>
  <c r="BL587" i="15" s="1"/>
  <c r="M171" i="15"/>
  <c r="BL171" i="15" s="1"/>
  <c r="M155" i="15"/>
  <c r="BL155" i="15" s="1"/>
  <c r="AD407" i="15"/>
  <c r="CC407" i="15" s="1"/>
  <c r="N859" i="15"/>
  <c r="BM859" i="15" s="1"/>
  <c r="N779" i="15"/>
  <c r="BM779" i="15" s="1"/>
  <c r="N635" i="15"/>
  <c r="BM635" i="15" s="1"/>
  <c r="N619" i="15"/>
  <c r="BM619" i="15" s="1"/>
  <c r="N571" i="15"/>
  <c r="BM571" i="15" s="1"/>
  <c r="N267" i="15"/>
  <c r="BM267" i="15" s="1"/>
  <c r="O447" i="15"/>
  <c r="BN447" i="15" s="1"/>
  <c r="O383" i="15"/>
  <c r="BN383" i="15" s="1"/>
  <c r="O67" i="15"/>
  <c r="BN67" i="15" s="1"/>
  <c r="P918" i="15"/>
  <c r="BO918" i="15" s="1"/>
  <c r="Q975" i="15"/>
  <c r="BP975" i="15" s="1"/>
  <c r="Q799" i="15"/>
  <c r="BP799" i="15" s="1"/>
  <c r="Q255" i="15"/>
  <c r="BP255" i="15" s="1"/>
  <c r="Q239" i="15"/>
  <c r="BP239" i="15" s="1"/>
  <c r="R987" i="15"/>
  <c r="BQ987" i="15" s="1"/>
  <c r="R539" i="15"/>
  <c r="BQ539" i="15" s="1"/>
  <c r="R104" i="15"/>
  <c r="BQ104" i="15" s="1"/>
  <c r="S975" i="15"/>
  <c r="BR975" i="15" s="1"/>
  <c r="S683" i="15"/>
  <c r="BR683" i="15" s="1"/>
  <c r="S261" i="15"/>
  <c r="BR261" i="15" s="1"/>
  <c r="T1000" i="15"/>
  <c r="BS1000" i="15" s="1"/>
  <c r="U1047" i="15"/>
  <c r="BT1047" i="15" s="1"/>
  <c r="U691" i="15"/>
  <c r="BT691" i="15" s="1"/>
  <c r="V691" i="15"/>
  <c r="BU691" i="15" s="1"/>
  <c r="V451" i="15"/>
  <c r="BU451" i="15" s="1"/>
  <c r="V435" i="15"/>
  <c r="BU435" i="15" s="1"/>
  <c r="V131" i="15"/>
  <c r="BU131" i="15" s="1"/>
  <c r="W981" i="15"/>
  <c r="BV981" i="15" s="1"/>
  <c r="W596" i="15"/>
  <c r="BV596" i="15" s="1"/>
  <c r="X891" i="15"/>
  <c r="BW891" i="15" s="1"/>
  <c r="X704" i="15"/>
  <c r="BW704" i="15" s="1"/>
  <c r="X640" i="15"/>
  <c r="BW640" i="15" s="1"/>
  <c r="X592" i="15"/>
  <c r="BW592" i="15" s="1"/>
  <c r="X448" i="15"/>
  <c r="BW448" i="15" s="1"/>
  <c r="Z856" i="15"/>
  <c r="BY856" i="15" s="1"/>
  <c r="Z776" i="15"/>
  <c r="BY776" i="15" s="1"/>
  <c r="Z312" i="15"/>
  <c r="BY312" i="15" s="1"/>
  <c r="Z232" i="15"/>
  <c r="BY232" i="15" s="1"/>
  <c r="AA1024" i="15"/>
  <c r="BZ1024" i="15" s="1"/>
  <c r="AA787" i="15"/>
  <c r="BZ787" i="15" s="1"/>
  <c r="AA573" i="15"/>
  <c r="BZ573" i="15" s="1"/>
  <c r="AA182" i="15"/>
  <c r="BZ182" i="15" s="1"/>
  <c r="AA156" i="15"/>
  <c r="BZ156" i="15" s="1"/>
  <c r="K956" i="15"/>
  <c r="BJ956" i="15" s="1"/>
  <c r="K880" i="15"/>
  <c r="BJ880" i="15" s="1"/>
  <c r="K875" i="15"/>
  <c r="BJ875" i="15" s="1"/>
  <c r="AB949" i="15"/>
  <c r="CA949" i="15" s="1"/>
  <c r="AB779" i="15"/>
  <c r="CA779" i="15" s="1"/>
  <c r="AB747" i="15"/>
  <c r="CA747" i="15" s="1"/>
  <c r="AB712" i="15"/>
  <c r="CA712" i="15" s="1"/>
  <c r="L852" i="15"/>
  <c r="BK852" i="15" s="1"/>
  <c r="L836" i="15"/>
  <c r="BK836" i="15" s="1"/>
  <c r="L812" i="15"/>
  <c r="BK812" i="15" s="1"/>
  <c r="AC700" i="15"/>
  <c r="CB700" i="15" s="1"/>
  <c r="AC608" i="15"/>
  <c r="CB608" i="15" s="1"/>
  <c r="AC416" i="15"/>
  <c r="CB416" i="15" s="1"/>
  <c r="AC336" i="15"/>
  <c r="CB336" i="15" s="1"/>
  <c r="M908" i="15"/>
  <c r="BL908" i="15" s="1"/>
  <c r="M874" i="15"/>
  <c r="BL874" i="15" s="1"/>
  <c r="M476" i="15"/>
  <c r="BL476" i="15" s="1"/>
  <c r="AD856" i="15"/>
  <c r="CC856" i="15" s="1"/>
  <c r="AD514" i="15"/>
  <c r="CC514" i="15" s="1"/>
  <c r="AD408" i="15"/>
  <c r="CC408" i="15" s="1"/>
  <c r="AD344" i="15"/>
  <c r="CC344" i="15" s="1"/>
  <c r="N848" i="15"/>
  <c r="BM848" i="15" s="1"/>
  <c r="N816" i="15"/>
  <c r="BM816" i="15" s="1"/>
  <c r="N458" i="15"/>
  <c r="BM458" i="15" s="1"/>
  <c r="O109" i="15"/>
  <c r="BN109" i="15" s="1"/>
  <c r="P1010" i="15"/>
  <c r="BO1010" i="15" s="1"/>
  <c r="P436" i="15"/>
  <c r="BO436" i="15" s="1"/>
  <c r="P356" i="15"/>
  <c r="BO356" i="15" s="1"/>
  <c r="P308" i="15"/>
  <c r="BO308" i="15" s="1"/>
  <c r="P66" i="15"/>
  <c r="BO66" i="15" s="1"/>
  <c r="Q912" i="15"/>
  <c r="BP912" i="15" s="1"/>
  <c r="Q624" i="15"/>
  <c r="BP624" i="15" s="1"/>
  <c r="R604" i="15"/>
  <c r="BQ604" i="15" s="1"/>
  <c r="S625" i="15"/>
  <c r="BR625" i="15" s="1"/>
  <c r="S356" i="15"/>
  <c r="BR356" i="15" s="1"/>
  <c r="S81" i="15"/>
  <c r="BR81" i="15" s="1"/>
  <c r="S70" i="15"/>
  <c r="BR70" i="15" s="1"/>
  <c r="T906" i="15"/>
  <c r="BS906" i="15" s="1"/>
  <c r="T804" i="15"/>
  <c r="BS804" i="15" s="1"/>
  <c r="T544" i="15"/>
  <c r="BS544" i="15" s="1"/>
  <c r="T432" i="15"/>
  <c r="BS432" i="15" s="1"/>
  <c r="T352" i="15"/>
  <c r="BS352" i="15" s="1"/>
  <c r="T102" i="15"/>
  <c r="BS102" i="15" s="1"/>
  <c r="T152" i="15"/>
  <c r="BS152" i="15" s="1"/>
  <c r="T71" i="15"/>
  <c r="BS71" i="15" s="1"/>
  <c r="U857" i="15"/>
  <c r="BT857" i="15" s="1"/>
  <c r="U728" i="15"/>
  <c r="BT728" i="15" s="1"/>
  <c r="U124" i="15"/>
  <c r="BT124" i="15" s="1"/>
  <c r="V1048" i="15"/>
  <c r="BU1048" i="15" s="1"/>
  <c r="V936" i="15"/>
  <c r="BU936" i="15" s="1"/>
  <c r="V776" i="15"/>
  <c r="BU776" i="15" s="1"/>
  <c r="V760" i="15"/>
  <c r="BU760" i="15" s="1"/>
  <c r="W940" i="15"/>
  <c r="BV940" i="15" s="1"/>
  <c r="S71" i="15"/>
  <c r="BR71" i="15" s="1"/>
  <c r="T779" i="15"/>
  <c r="BS779" i="15" s="1"/>
  <c r="U1028" i="15"/>
  <c r="BT1028" i="15" s="1"/>
  <c r="V912" i="15"/>
  <c r="BU912" i="15" s="1"/>
  <c r="V832" i="15"/>
  <c r="BU832" i="15" s="1"/>
  <c r="V784" i="15"/>
  <c r="BU784" i="15" s="1"/>
  <c r="U152" i="15"/>
  <c r="BT152" i="15" s="1"/>
  <c r="V883" i="15"/>
  <c r="BU883" i="15" s="1"/>
  <c r="V196" i="15"/>
  <c r="BU196" i="15" s="1"/>
  <c r="W71" i="15"/>
  <c r="BV71" i="15" s="1"/>
  <c r="X717" i="15"/>
  <c r="BW717" i="15" s="1"/>
  <c r="X605" i="15"/>
  <c r="BW605" i="15" s="1"/>
  <c r="X531" i="15"/>
  <c r="BW531" i="15" s="1"/>
  <c r="X317" i="15"/>
  <c r="BW317" i="15" s="1"/>
  <c r="Y789" i="15"/>
  <c r="BX789" i="15" s="1"/>
  <c r="Y517" i="15"/>
  <c r="BX517" i="15" s="1"/>
  <c r="Y117" i="15"/>
  <c r="BX117" i="15" s="1"/>
  <c r="Z537" i="15"/>
  <c r="BY537" i="15" s="1"/>
  <c r="AA916" i="15"/>
  <c r="BZ916" i="15" s="1"/>
  <c r="AB904" i="15"/>
  <c r="CA904" i="15" s="1"/>
  <c r="AB829" i="15"/>
  <c r="CA829" i="15" s="1"/>
  <c r="AB640" i="15"/>
  <c r="CA640" i="15" s="1"/>
  <c r="AB145" i="15"/>
  <c r="CA145" i="15" s="1"/>
  <c r="L705" i="15"/>
  <c r="BK705" i="15" s="1"/>
  <c r="L625" i="15"/>
  <c r="BK625" i="15" s="1"/>
  <c r="L593" i="15"/>
  <c r="BK593" i="15" s="1"/>
  <c r="L545" i="15"/>
  <c r="BK545" i="15" s="1"/>
  <c r="L385" i="15"/>
  <c r="BK385" i="15" s="1"/>
  <c r="AC834" i="15"/>
  <c r="CB834" i="15" s="1"/>
  <c r="AC789" i="15"/>
  <c r="CB789" i="15" s="1"/>
  <c r="AC737" i="15"/>
  <c r="CB737" i="15" s="1"/>
  <c r="AC597" i="15"/>
  <c r="CB597" i="15" s="1"/>
  <c r="AC341" i="15"/>
  <c r="CB341" i="15" s="1"/>
  <c r="AC213" i="15"/>
  <c r="CB213" i="15" s="1"/>
  <c r="AC165" i="15"/>
  <c r="CB165" i="15" s="1"/>
  <c r="M1033" i="15"/>
  <c r="BL1033" i="15" s="1"/>
  <c r="M905" i="15"/>
  <c r="BL905" i="15" s="1"/>
  <c r="M889" i="15"/>
  <c r="BL889" i="15" s="1"/>
  <c r="M793" i="15"/>
  <c r="BL793" i="15" s="1"/>
  <c r="M761" i="15"/>
  <c r="BL761" i="15" s="1"/>
  <c r="M409" i="15"/>
  <c r="BL409" i="15" s="1"/>
  <c r="M90" i="15"/>
  <c r="BL90" i="15" s="1"/>
  <c r="AD813" i="15"/>
  <c r="CC813" i="15" s="1"/>
  <c r="AD487" i="15"/>
  <c r="CC487" i="15" s="1"/>
  <c r="AD205" i="15"/>
  <c r="CC205" i="15" s="1"/>
  <c r="AD66" i="15"/>
  <c r="CC66" i="15" s="1"/>
  <c r="N569" i="15"/>
  <c r="BM569" i="15" s="1"/>
  <c r="N553" i="15"/>
  <c r="BM553" i="15" s="1"/>
  <c r="N467" i="15"/>
  <c r="BM467" i="15" s="1"/>
  <c r="N361" i="15"/>
  <c r="BM361" i="15" s="1"/>
  <c r="N313" i="15"/>
  <c r="BM313" i="15" s="1"/>
  <c r="O649" i="15"/>
  <c r="BN649" i="15" s="1"/>
  <c r="O261" i="15"/>
  <c r="BN261" i="15" s="1"/>
  <c r="P1037" i="15"/>
  <c r="BO1037" i="15" s="1"/>
  <c r="P685" i="15"/>
  <c r="BO685" i="15" s="1"/>
  <c r="P397" i="15"/>
  <c r="BO397" i="15" s="1"/>
  <c r="Q277" i="15"/>
  <c r="BP277" i="15" s="1"/>
  <c r="R793" i="15"/>
  <c r="BQ793" i="15" s="1"/>
  <c r="S760" i="15"/>
  <c r="BR760" i="15" s="1"/>
  <c r="S485" i="15"/>
  <c r="BR485" i="15" s="1"/>
  <c r="S373" i="15"/>
  <c r="BR373" i="15" s="1"/>
  <c r="S357" i="15"/>
  <c r="BR357" i="15" s="1"/>
  <c r="S341" i="15"/>
  <c r="BR341" i="15" s="1"/>
  <c r="T657" i="15"/>
  <c r="BS657" i="15" s="1"/>
  <c r="T617" i="15"/>
  <c r="BS617" i="15" s="1"/>
  <c r="T345" i="15"/>
  <c r="BS345" i="15" s="1"/>
  <c r="T85" i="15"/>
  <c r="BS85" i="15" s="1"/>
  <c r="T157" i="15"/>
  <c r="BS157" i="15" s="1"/>
  <c r="T141" i="15"/>
  <c r="BS141" i="15" s="1"/>
  <c r="U989" i="15"/>
  <c r="BT989" i="15" s="1"/>
  <c r="U797" i="15"/>
  <c r="BT797" i="15" s="1"/>
  <c r="U557" i="15"/>
  <c r="BT557" i="15" s="1"/>
  <c r="U221" i="15"/>
  <c r="BT221" i="15" s="1"/>
  <c r="V433" i="15"/>
  <c r="BU433" i="15" s="1"/>
  <c r="V273" i="15"/>
  <c r="BU273" i="15" s="1"/>
  <c r="V129" i="15"/>
  <c r="BU129" i="15" s="1"/>
  <c r="W893" i="15"/>
  <c r="BV893" i="15" s="1"/>
  <c r="W785" i="15"/>
  <c r="BV785" i="15" s="1"/>
  <c r="W317" i="15"/>
  <c r="BV317" i="15" s="1"/>
  <c r="X1012" i="15"/>
  <c r="BW1012" i="15" s="1"/>
  <c r="X978" i="15"/>
  <c r="BW978" i="15" s="1"/>
  <c r="X917" i="15"/>
  <c r="BW917" i="15" s="1"/>
  <c r="Y586" i="15"/>
  <c r="BX586" i="15" s="1"/>
  <c r="Z750" i="15"/>
  <c r="BY750" i="15" s="1"/>
  <c r="Z574" i="15"/>
  <c r="BY574" i="15" s="1"/>
  <c r="Z286" i="15"/>
  <c r="BY286" i="15" s="1"/>
  <c r="Z206" i="15"/>
  <c r="BY206" i="15" s="1"/>
  <c r="Z142" i="15"/>
  <c r="BY142" i="15" s="1"/>
  <c r="Z68" i="15"/>
  <c r="BY68" i="15" s="1"/>
  <c r="AA486" i="15"/>
  <c r="BZ486" i="15" s="1"/>
  <c r="AA438" i="15"/>
  <c r="BZ438" i="15" s="1"/>
  <c r="AA268" i="15"/>
  <c r="BZ268" i="15" s="1"/>
  <c r="AA236" i="15"/>
  <c r="BZ236" i="15" s="1"/>
  <c r="AA204" i="15"/>
  <c r="BZ204" i="15" s="1"/>
  <c r="AA95" i="15"/>
  <c r="BZ95" i="15" s="1"/>
  <c r="K781" i="15"/>
  <c r="BJ781" i="15" s="1"/>
  <c r="K725" i="15"/>
  <c r="BJ725" i="15" s="1"/>
  <c r="K631" i="15"/>
  <c r="BJ631" i="15" s="1"/>
  <c r="K615" i="15"/>
  <c r="BJ615" i="15" s="1"/>
  <c r="K304" i="15"/>
  <c r="BJ304" i="15" s="1"/>
  <c r="AB478" i="15"/>
  <c r="CA478" i="15" s="1"/>
  <c r="AC819" i="15"/>
  <c r="CB819" i="15" s="1"/>
  <c r="AC214" i="15"/>
  <c r="CB214" i="15" s="1"/>
  <c r="AC78" i="15"/>
  <c r="CB78" i="15" s="1"/>
  <c r="M839" i="15"/>
  <c r="BL839" i="15" s="1"/>
  <c r="M694" i="15"/>
  <c r="BL694" i="15" s="1"/>
  <c r="M538" i="15"/>
  <c r="BL538" i="15" s="1"/>
  <c r="M298" i="15"/>
  <c r="BL298" i="15" s="1"/>
  <c r="AD814" i="15"/>
  <c r="CC814" i="15" s="1"/>
  <c r="AD670" i="15"/>
  <c r="CC670" i="15" s="1"/>
  <c r="AD414" i="15"/>
  <c r="CC414" i="15" s="1"/>
  <c r="N966" i="15"/>
  <c r="BM966" i="15" s="1"/>
  <c r="N566" i="15"/>
  <c r="BM566" i="15" s="1"/>
  <c r="O555" i="15"/>
  <c r="BN555" i="15" s="1"/>
  <c r="O158" i="15"/>
  <c r="BN158" i="15" s="1"/>
  <c r="O118" i="15"/>
  <c r="BN118" i="15" s="1"/>
  <c r="P911" i="15"/>
  <c r="BO911" i="15" s="1"/>
  <c r="P834" i="15"/>
  <c r="BO834" i="15" s="1"/>
  <c r="P738" i="15"/>
  <c r="BO738" i="15" s="1"/>
  <c r="P722" i="15"/>
  <c r="BO722" i="15" s="1"/>
  <c r="Q1014" i="15"/>
  <c r="BP1014" i="15" s="1"/>
  <c r="Q723" i="15"/>
  <c r="BP723" i="15" s="1"/>
  <c r="Q230" i="15"/>
  <c r="BP230" i="15" s="1"/>
  <c r="Q134" i="15"/>
  <c r="BP134" i="15" s="1"/>
  <c r="R746" i="15"/>
  <c r="BQ746" i="15" s="1"/>
  <c r="R602" i="15"/>
  <c r="BQ602" i="15" s="1"/>
  <c r="R330" i="15"/>
  <c r="BQ330" i="15" s="1"/>
  <c r="S912" i="15"/>
  <c r="BR912" i="15" s="1"/>
  <c r="S718" i="15"/>
  <c r="BR718" i="15" s="1"/>
  <c r="T962" i="15"/>
  <c r="BS962" i="15" s="1"/>
  <c r="U953" i="15"/>
  <c r="BT953" i="15" s="1"/>
  <c r="U618" i="15"/>
  <c r="BT618" i="15" s="1"/>
  <c r="U170" i="15"/>
  <c r="BT170" i="15" s="1"/>
  <c r="V782" i="15"/>
  <c r="BU782" i="15" s="1"/>
  <c r="V494" i="15"/>
  <c r="BU494" i="15" s="1"/>
  <c r="W1046" i="15"/>
  <c r="BV1046" i="15" s="1"/>
  <c r="W966" i="15"/>
  <c r="BV966" i="15" s="1"/>
  <c r="W651" i="15"/>
  <c r="BV651" i="15" s="1"/>
  <c r="W502" i="15"/>
  <c r="BV502" i="15" s="1"/>
  <c r="Y876" i="15"/>
  <c r="BX876" i="15" s="1"/>
  <c r="Y787" i="15"/>
  <c r="BX787" i="15" s="1"/>
  <c r="Y195" i="15"/>
  <c r="BX195" i="15" s="1"/>
  <c r="Y82" i="15"/>
  <c r="BX82" i="15" s="1"/>
  <c r="Z703" i="15"/>
  <c r="BY703" i="15" s="1"/>
  <c r="AA927" i="15"/>
  <c r="BZ927" i="15" s="1"/>
  <c r="AA899" i="15"/>
  <c r="BZ899" i="15" s="1"/>
  <c r="AA592" i="15"/>
  <c r="BZ592" i="15" s="1"/>
  <c r="AA483" i="15"/>
  <c r="BZ483" i="15" s="1"/>
  <c r="AA336" i="15"/>
  <c r="BZ336" i="15" s="1"/>
  <c r="K802" i="15"/>
  <c r="BJ802" i="15" s="1"/>
  <c r="AB886" i="15"/>
  <c r="CA886" i="15" s="1"/>
  <c r="AB782" i="15"/>
  <c r="CA782" i="15" s="1"/>
  <c r="AB82" i="15"/>
  <c r="CA82" i="15" s="1"/>
  <c r="L1046" i="15"/>
  <c r="BK1046" i="15" s="1"/>
  <c r="L1031" i="15"/>
  <c r="BK1031" i="15" s="1"/>
  <c r="L567" i="15"/>
  <c r="BK567" i="15" s="1"/>
  <c r="AC915" i="15"/>
  <c r="CB915" i="15" s="1"/>
  <c r="AC719" i="15"/>
  <c r="CB719" i="15" s="1"/>
  <c r="AC563" i="15"/>
  <c r="CB563" i="15" s="1"/>
  <c r="AC547" i="15"/>
  <c r="CB547" i="15" s="1"/>
  <c r="AC515" i="15"/>
  <c r="CB515" i="15" s="1"/>
  <c r="M767" i="15"/>
  <c r="BL767" i="15" s="1"/>
  <c r="M623" i="15"/>
  <c r="BL623" i="15" s="1"/>
  <c r="M511" i="15"/>
  <c r="BL511" i="15" s="1"/>
  <c r="M463" i="15"/>
  <c r="BL463" i="15" s="1"/>
  <c r="M367" i="15"/>
  <c r="BL367" i="15" s="1"/>
  <c r="M351" i="15"/>
  <c r="BL351" i="15" s="1"/>
  <c r="M239" i="15"/>
  <c r="BL239" i="15" s="1"/>
  <c r="M207" i="15"/>
  <c r="BL207" i="15" s="1"/>
  <c r="M159" i="15"/>
  <c r="BL159" i="15" s="1"/>
  <c r="AD875" i="15"/>
  <c r="CC875" i="15" s="1"/>
  <c r="AD347" i="15"/>
  <c r="CC347" i="15" s="1"/>
  <c r="N1039" i="15"/>
  <c r="BM1039" i="15" s="1"/>
  <c r="N1007" i="15"/>
  <c r="BM1007" i="15" s="1"/>
  <c r="N847" i="15"/>
  <c r="BM847" i="15" s="1"/>
  <c r="N607" i="15"/>
  <c r="BM607" i="15" s="1"/>
  <c r="O850" i="15"/>
  <c r="BN850" i="15" s="1"/>
  <c r="O544" i="15"/>
  <c r="BN544" i="15" s="1"/>
  <c r="O259" i="15"/>
  <c r="BN259" i="15" s="1"/>
  <c r="O211" i="15"/>
  <c r="BN211" i="15" s="1"/>
  <c r="P922" i="15"/>
  <c r="BO922" i="15" s="1"/>
  <c r="P843" i="15"/>
  <c r="BO843" i="15" s="1"/>
  <c r="P799" i="15"/>
  <c r="BO799" i="15" s="1"/>
  <c r="P731" i="15"/>
  <c r="BO731" i="15" s="1"/>
  <c r="Q355" i="15"/>
  <c r="BP355" i="15" s="1"/>
  <c r="Q211" i="15"/>
  <c r="BP211" i="15" s="1"/>
  <c r="R1039" i="15"/>
  <c r="BQ1039" i="15" s="1"/>
  <c r="R910" i="15"/>
  <c r="BQ910" i="15" s="1"/>
  <c r="R607" i="15"/>
  <c r="BQ607" i="15" s="1"/>
  <c r="R559" i="15"/>
  <c r="BQ559" i="15" s="1"/>
  <c r="R543" i="15"/>
  <c r="BQ543" i="15" s="1"/>
  <c r="R239" i="15"/>
  <c r="BQ239" i="15" s="1"/>
  <c r="S790" i="15"/>
  <c r="BR790" i="15" s="1"/>
  <c r="S774" i="15"/>
  <c r="BR774" i="15" s="1"/>
  <c r="S735" i="15"/>
  <c r="BR735" i="15" s="1"/>
  <c r="S748" i="15"/>
  <c r="BR748" i="15" s="1"/>
  <c r="S531" i="15"/>
  <c r="BR531" i="15" s="1"/>
  <c r="S320" i="15"/>
  <c r="BR320" i="15" s="1"/>
  <c r="T591" i="15"/>
  <c r="BS591" i="15" s="1"/>
  <c r="T245" i="15"/>
  <c r="BS245" i="15" s="1"/>
  <c r="T316" i="15"/>
  <c r="BS316" i="15" s="1"/>
  <c r="U587" i="15"/>
  <c r="BT587" i="15" s="1"/>
  <c r="U571" i="15"/>
  <c r="BT571" i="15" s="1"/>
  <c r="U443" i="15"/>
  <c r="BT443" i="15" s="1"/>
  <c r="W955" i="15"/>
  <c r="BV955" i="15" s="1"/>
  <c r="W783" i="15"/>
  <c r="BV783" i="15" s="1"/>
  <c r="W616" i="15"/>
  <c r="BV616" i="15" s="1"/>
  <c r="X628" i="15"/>
  <c r="BW628" i="15" s="1"/>
  <c r="Y480" i="15"/>
  <c r="BX480" i="15" s="1"/>
  <c r="Y464" i="15"/>
  <c r="BX464" i="15" s="1"/>
  <c r="Y304" i="15"/>
  <c r="BX304" i="15" s="1"/>
  <c r="Z956" i="15"/>
  <c r="BY956" i="15" s="1"/>
  <c r="Z668" i="15"/>
  <c r="BY668" i="15" s="1"/>
  <c r="AA420" i="15"/>
  <c r="BZ420" i="15" s="1"/>
  <c r="AA372" i="15"/>
  <c r="BZ372" i="15" s="1"/>
  <c r="AA70" i="15"/>
  <c r="BZ70" i="15" s="1"/>
  <c r="K639" i="15"/>
  <c r="BJ639" i="15" s="1"/>
  <c r="K526" i="15"/>
  <c r="BJ526" i="15" s="1"/>
  <c r="K432" i="15"/>
  <c r="BJ432" i="15" s="1"/>
  <c r="AB1017" i="15"/>
  <c r="CA1017" i="15" s="1"/>
  <c r="AB828" i="15"/>
  <c r="CA828" i="15" s="1"/>
  <c r="AB112" i="15"/>
  <c r="CA112" i="15" s="1"/>
  <c r="L1013" i="15"/>
  <c r="BK1013" i="15" s="1"/>
  <c r="L520" i="15"/>
  <c r="BK520" i="15" s="1"/>
  <c r="L286" i="15"/>
  <c r="BK286" i="15" s="1"/>
  <c r="AC484" i="15"/>
  <c r="CB484" i="15" s="1"/>
  <c r="AC132" i="15"/>
  <c r="CB132" i="15" s="1"/>
  <c r="M668" i="15"/>
  <c r="BL668" i="15" s="1"/>
  <c r="M176" i="15"/>
  <c r="BL176" i="15" s="1"/>
  <c r="AD796" i="15"/>
  <c r="CC796" i="15" s="1"/>
  <c r="AD454" i="15"/>
  <c r="CC454" i="15" s="1"/>
  <c r="AD252" i="15"/>
  <c r="CC252" i="15" s="1"/>
  <c r="N660" i="15"/>
  <c r="BM660" i="15" s="1"/>
  <c r="N420" i="15"/>
  <c r="BM420" i="15" s="1"/>
  <c r="N180" i="15"/>
  <c r="BM180" i="15" s="1"/>
  <c r="O516" i="15"/>
  <c r="BN516" i="15" s="1"/>
  <c r="O188" i="15"/>
  <c r="BN188" i="15" s="1"/>
  <c r="P1034" i="15"/>
  <c r="BO1034" i="15" s="1"/>
  <c r="Q1028" i="15"/>
  <c r="BP1028" i="15" s="1"/>
  <c r="Q849" i="15"/>
  <c r="BP849" i="15" s="1"/>
  <c r="Q196" i="15"/>
  <c r="BP196" i="15" s="1"/>
  <c r="R464" i="15"/>
  <c r="BQ464" i="15" s="1"/>
  <c r="R320" i="15"/>
  <c r="BQ320" i="15" s="1"/>
  <c r="S1047" i="15"/>
  <c r="BR1047" i="15" s="1"/>
  <c r="S1033" i="15"/>
  <c r="BR1033" i="15" s="1"/>
  <c r="S997" i="15"/>
  <c r="BR997" i="15" s="1"/>
  <c r="S116" i="15"/>
  <c r="BR116" i="15" s="1"/>
  <c r="S112" i="15"/>
  <c r="BR112" i="15" s="1"/>
  <c r="T1043" i="15"/>
  <c r="BS1043" i="15" s="1"/>
  <c r="T340" i="15"/>
  <c r="BS340" i="15" s="1"/>
  <c r="U896" i="15"/>
  <c r="BT896" i="15" s="1"/>
  <c r="U384" i="15"/>
  <c r="BT384" i="15" s="1"/>
  <c r="U240" i="15"/>
  <c r="BT240" i="15" s="1"/>
  <c r="V1052" i="15"/>
  <c r="BU1052" i="15" s="1"/>
  <c r="V924" i="15"/>
  <c r="BU924" i="15" s="1"/>
  <c r="V684" i="15"/>
  <c r="BU684" i="15" s="1"/>
  <c r="W867" i="15"/>
  <c r="BV867" i="15" s="1"/>
  <c r="W164" i="15"/>
  <c r="BV164" i="15" s="1"/>
  <c r="S633" i="15"/>
  <c r="BR633" i="15" s="1"/>
  <c r="U1012" i="15"/>
  <c r="BT1012" i="15" s="1"/>
  <c r="V624" i="15"/>
  <c r="BU624" i="15" s="1"/>
  <c r="U120" i="15"/>
  <c r="BT120" i="15" s="1"/>
  <c r="V212" i="15"/>
  <c r="BU212" i="15" s="1"/>
  <c r="W601" i="15"/>
  <c r="BV601" i="15" s="1"/>
  <c r="Z925" i="15"/>
  <c r="BY925" i="15" s="1"/>
  <c r="Z701" i="15"/>
  <c r="BY701" i="15" s="1"/>
  <c r="Z237" i="15"/>
  <c r="BY237" i="15" s="1"/>
  <c r="AA933" i="15"/>
  <c r="BZ933" i="15" s="1"/>
  <c r="K784" i="15"/>
  <c r="BJ784" i="15" s="1"/>
  <c r="K586" i="15"/>
  <c r="BJ586" i="15" s="1"/>
  <c r="K381" i="15"/>
  <c r="BJ381" i="15" s="1"/>
  <c r="K179" i="15"/>
  <c r="BJ179" i="15" s="1"/>
  <c r="K314" i="15"/>
  <c r="BJ314" i="15" s="1"/>
  <c r="K165" i="15"/>
  <c r="BJ165" i="15" s="1"/>
  <c r="AB689" i="15"/>
  <c r="CA689" i="15" s="1"/>
  <c r="L917" i="15"/>
  <c r="BK917" i="15" s="1"/>
  <c r="L597" i="15"/>
  <c r="BK597" i="15" s="1"/>
  <c r="L373" i="15"/>
  <c r="BK373" i="15" s="1"/>
  <c r="L267" i="15"/>
  <c r="BK267" i="15" s="1"/>
  <c r="L235" i="15"/>
  <c r="BK235" i="15" s="1"/>
  <c r="AC969" i="15"/>
  <c r="CB969" i="15" s="1"/>
  <c r="AC854" i="15"/>
  <c r="CB854" i="15" s="1"/>
  <c r="AC693" i="15"/>
  <c r="CB693" i="15" s="1"/>
  <c r="AC537" i="15"/>
  <c r="CB537" i="15" s="1"/>
  <c r="AC185" i="15"/>
  <c r="CB185" i="15" s="1"/>
  <c r="AC137" i="15"/>
  <c r="CB137" i="15" s="1"/>
  <c r="M826" i="15"/>
  <c r="BL826" i="15" s="1"/>
  <c r="M365" i="15"/>
  <c r="BL365" i="15" s="1"/>
  <c r="AD945" i="15"/>
  <c r="CC945" i="15" s="1"/>
  <c r="N973" i="15"/>
  <c r="BM973" i="15" s="1"/>
  <c r="N541" i="15"/>
  <c r="BM541" i="15" s="1"/>
  <c r="N365" i="15"/>
  <c r="BM365" i="15" s="1"/>
  <c r="O999" i="15"/>
  <c r="BN999" i="15" s="1"/>
  <c r="O797" i="15"/>
  <c r="BN797" i="15" s="1"/>
  <c r="O708" i="15"/>
  <c r="BN708" i="15" s="1"/>
  <c r="O441" i="15"/>
  <c r="BN441" i="15" s="1"/>
  <c r="P973" i="15"/>
  <c r="BO973" i="15" s="1"/>
  <c r="P305" i="15"/>
  <c r="BO305" i="15" s="1"/>
  <c r="P289" i="15"/>
  <c r="BO289" i="15" s="1"/>
  <c r="Q806" i="15"/>
  <c r="BP806" i="15" s="1"/>
  <c r="Q646" i="15"/>
  <c r="BP646" i="15" s="1"/>
  <c r="Q537" i="15"/>
  <c r="BP537" i="15" s="1"/>
  <c r="Q233" i="15"/>
  <c r="BP233" i="15" s="1"/>
  <c r="Q121" i="15"/>
  <c r="BP121" i="15" s="1"/>
  <c r="Q101" i="15"/>
  <c r="BP101" i="15" s="1"/>
  <c r="R973" i="15"/>
  <c r="BQ973" i="15" s="1"/>
  <c r="R317" i="15"/>
  <c r="BQ317" i="15" s="1"/>
  <c r="S969" i="15"/>
  <c r="BR969" i="15" s="1"/>
  <c r="S905" i="15"/>
  <c r="BR905" i="15" s="1"/>
  <c r="S872" i="15"/>
  <c r="BR872" i="15" s="1"/>
  <c r="S657" i="15"/>
  <c r="BR657" i="15" s="1"/>
  <c r="T819" i="15"/>
  <c r="BS819" i="15" s="1"/>
  <c r="T349" i="15"/>
  <c r="BS349" i="15" s="1"/>
  <c r="T129" i="15"/>
  <c r="BS129" i="15" s="1"/>
  <c r="U862" i="15"/>
  <c r="BT862" i="15" s="1"/>
  <c r="U653" i="15"/>
  <c r="BT653" i="15" s="1"/>
  <c r="U637" i="15"/>
  <c r="BT637" i="15" s="1"/>
  <c r="U561" i="15"/>
  <c r="BT561" i="15" s="1"/>
  <c r="U529" i="15"/>
  <c r="BT529" i="15" s="1"/>
  <c r="U145" i="15"/>
  <c r="BT145" i="15" s="1"/>
  <c r="V1045" i="15"/>
  <c r="BU1045" i="15" s="1"/>
  <c r="V949" i="15"/>
  <c r="BU949" i="15" s="1"/>
  <c r="V757" i="15"/>
  <c r="BU757" i="15" s="1"/>
  <c r="W70" i="15"/>
  <c r="BV70" i="15" s="1"/>
  <c r="W68" i="15"/>
  <c r="BV68" i="15" s="1"/>
  <c r="X362" i="15"/>
  <c r="BW362" i="15" s="1"/>
  <c r="X298" i="15"/>
  <c r="BW298" i="15" s="1"/>
  <c r="X186" i="15"/>
  <c r="BW186" i="15" s="1"/>
  <c r="Y622" i="15"/>
  <c r="BX622" i="15" s="1"/>
  <c r="Y190" i="15"/>
  <c r="BX190" i="15" s="1"/>
  <c r="Z978" i="15"/>
  <c r="BY978" i="15" s="1"/>
  <c r="Z962" i="15"/>
  <c r="BY962" i="15" s="1"/>
  <c r="Z642" i="15"/>
  <c r="BY642" i="15" s="1"/>
  <c r="Z460" i="15"/>
  <c r="BY460" i="15" s="1"/>
  <c r="Z444" i="15"/>
  <c r="BY444" i="15" s="1"/>
  <c r="Z338" i="15"/>
  <c r="BY338" i="15" s="1"/>
  <c r="AA797" i="15"/>
  <c r="BZ797" i="15" s="1"/>
  <c r="AA781" i="15"/>
  <c r="BZ781" i="15" s="1"/>
  <c r="AA94" i="15"/>
  <c r="BZ94" i="15" s="1"/>
  <c r="K478" i="15"/>
  <c r="BJ478" i="15" s="1"/>
  <c r="K430" i="15"/>
  <c r="BJ430" i="15" s="1"/>
  <c r="AB893" i="15"/>
  <c r="CA893" i="15" s="1"/>
  <c r="AB808" i="15"/>
  <c r="CA808" i="15" s="1"/>
  <c r="AB738" i="15"/>
  <c r="CA738" i="15" s="1"/>
  <c r="AB626" i="15"/>
  <c r="CA626" i="15" s="1"/>
  <c r="AB482" i="15"/>
  <c r="CA482" i="15" s="1"/>
  <c r="L933" i="15"/>
  <c r="BK933" i="15" s="1"/>
  <c r="L486" i="15"/>
  <c r="BK486" i="15" s="1"/>
  <c r="L422" i="15"/>
  <c r="BK422" i="15" s="1"/>
  <c r="L406" i="15"/>
  <c r="BK406" i="15" s="1"/>
  <c r="L323" i="15"/>
  <c r="BK323" i="15" s="1"/>
  <c r="AC970" i="15"/>
  <c r="CB970" i="15" s="1"/>
  <c r="AC794" i="15"/>
  <c r="CB794" i="15" s="1"/>
  <c r="AC662" i="15"/>
  <c r="CB662" i="15" s="1"/>
  <c r="AC634" i="15"/>
  <c r="CB634" i="15" s="1"/>
  <c r="AC602" i="15"/>
  <c r="CB602" i="15" s="1"/>
  <c r="AC522" i="15"/>
  <c r="CB522" i="15" s="1"/>
  <c r="M1006" i="15"/>
  <c r="BL1006" i="15" s="1"/>
  <c r="M414" i="15"/>
  <c r="BL414" i="15" s="1"/>
  <c r="M206" i="15"/>
  <c r="BL206" i="15" s="1"/>
  <c r="AD914" i="15"/>
  <c r="CC914" i="15" s="1"/>
  <c r="AD802" i="15"/>
  <c r="CC802" i="15" s="1"/>
  <c r="AD674" i="15"/>
  <c r="CC674" i="15" s="1"/>
  <c r="AD610" i="15"/>
  <c r="CC610" i="15" s="1"/>
  <c r="N890" i="15"/>
  <c r="BM890" i="15" s="1"/>
  <c r="N746" i="15"/>
  <c r="BM746" i="15" s="1"/>
  <c r="N602" i="15"/>
  <c r="BM602" i="15" s="1"/>
  <c r="O849" i="15"/>
  <c r="BN849" i="15" s="1"/>
  <c r="O717" i="15"/>
  <c r="BN717" i="15" s="1"/>
  <c r="O607" i="15"/>
  <c r="BN607" i="15" s="1"/>
  <c r="P598" i="15"/>
  <c r="BO598" i="15" s="1"/>
  <c r="Q794" i="15"/>
  <c r="BP794" i="15" s="1"/>
  <c r="Q458" i="15"/>
  <c r="BP458" i="15" s="1"/>
  <c r="Q202" i="15"/>
  <c r="BP202" i="15" s="1"/>
  <c r="R654" i="15"/>
  <c r="BQ654" i="15" s="1"/>
  <c r="R414" i="15"/>
  <c r="BQ414" i="15" s="1"/>
  <c r="R238" i="15"/>
  <c r="BQ238" i="15" s="1"/>
  <c r="S358" i="15"/>
  <c r="BR358" i="15" s="1"/>
  <c r="T89" i="15"/>
  <c r="BS89" i="15" s="1"/>
  <c r="U750" i="15"/>
  <c r="BT750" i="15" s="1"/>
  <c r="U650" i="15"/>
  <c r="BT650" i="15" s="1"/>
  <c r="U382" i="15"/>
  <c r="BT382" i="15" s="1"/>
  <c r="V594" i="15"/>
  <c r="BU594" i="15" s="1"/>
  <c r="V578" i="15"/>
  <c r="BU578" i="15" s="1"/>
  <c r="V466" i="15"/>
  <c r="BU466" i="15" s="1"/>
  <c r="V178" i="15"/>
  <c r="BU178" i="15" s="1"/>
  <c r="V84" i="15"/>
  <c r="BU84" i="15" s="1"/>
  <c r="W615" i="15"/>
  <c r="BV615" i="15" s="1"/>
  <c r="W250" i="15"/>
  <c r="BV250" i="15" s="1"/>
  <c r="X906" i="15"/>
  <c r="BW906" i="15" s="1"/>
  <c r="X687" i="15"/>
  <c r="BW687" i="15" s="1"/>
  <c r="X643" i="15"/>
  <c r="BW643" i="15" s="1"/>
  <c r="X171" i="15"/>
  <c r="BW171" i="15" s="1"/>
  <c r="Y1047" i="15"/>
  <c r="BX1047" i="15" s="1"/>
  <c r="Y935" i="15"/>
  <c r="BX935" i="15" s="1"/>
  <c r="Y791" i="15"/>
  <c r="BX791" i="15" s="1"/>
  <c r="Y375" i="15"/>
  <c r="BX375" i="15" s="1"/>
  <c r="Z963" i="15"/>
  <c r="BY963" i="15" s="1"/>
  <c r="Z851" i="15"/>
  <c r="BY851" i="15" s="1"/>
  <c r="Z787" i="15"/>
  <c r="BY787" i="15" s="1"/>
  <c r="AA1063" i="15"/>
  <c r="BZ1063" i="15" s="1"/>
  <c r="AA870" i="15"/>
  <c r="BZ870" i="15" s="1"/>
  <c r="AA269" i="15"/>
  <c r="BZ269" i="15" s="1"/>
  <c r="AA189" i="15"/>
  <c r="BZ189" i="15" s="1"/>
  <c r="K77" i="15"/>
  <c r="BJ77" i="15" s="1"/>
  <c r="AB1023" i="15"/>
  <c r="CA1023" i="15" s="1"/>
  <c r="AB511" i="15"/>
  <c r="CA511" i="15" s="1"/>
  <c r="L1018" i="15"/>
  <c r="BK1018" i="15" s="1"/>
  <c r="L147" i="15"/>
  <c r="BK147" i="15" s="1"/>
  <c r="AC659" i="15"/>
  <c r="CB659" i="15" s="1"/>
  <c r="AC455" i="15"/>
  <c r="CB455" i="15" s="1"/>
  <c r="AC359" i="15"/>
  <c r="CB359" i="15" s="1"/>
  <c r="AC98" i="15"/>
  <c r="CB98" i="15" s="1"/>
  <c r="M323" i="15"/>
  <c r="BL323" i="15" s="1"/>
  <c r="M275" i="15"/>
  <c r="BL275" i="15" s="1"/>
  <c r="M195" i="15"/>
  <c r="BL195" i="15" s="1"/>
  <c r="AD1039" i="15"/>
  <c r="CC1039" i="15" s="1"/>
  <c r="AD959" i="15"/>
  <c r="CC959" i="15" s="1"/>
  <c r="AD815" i="15"/>
  <c r="CC815" i="15" s="1"/>
  <c r="N339" i="15"/>
  <c r="BM339" i="15" s="1"/>
  <c r="N291" i="15"/>
  <c r="BM291" i="15" s="1"/>
  <c r="N275" i="15"/>
  <c r="BM275" i="15" s="1"/>
  <c r="O1063" i="15"/>
  <c r="BN1063" i="15" s="1"/>
  <c r="O343" i="15"/>
  <c r="BN343" i="15" s="1"/>
  <c r="O105" i="15"/>
  <c r="BN105" i="15" s="1"/>
  <c r="P367" i="15"/>
  <c r="BO367" i="15" s="1"/>
  <c r="P139" i="15"/>
  <c r="BO139" i="15" s="1"/>
  <c r="Q567" i="15"/>
  <c r="BP567" i="15" s="1"/>
  <c r="Q375" i="15"/>
  <c r="BP375" i="15" s="1"/>
  <c r="Q183" i="15"/>
  <c r="BP183" i="15" s="1"/>
  <c r="R1043" i="15"/>
  <c r="BQ1043" i="15" s="1"/>
  <c r="R179" i="15"/>
  <c r="BQ179" i="15" s="1"/>
  <c r="S952" i="15"/>
  <c r="BR952" i="15" s="1"/>
  <c r="S580" i="15"/>
  <c r="BR580" i="15" s="1"/>
  <c r="T913" i="15"/>
  <c r="BS913" i="15" s="1"/>
  <c r="T758" i="15"/>
  <c r="BS758" i="15" s="1"/>
  <c r="T611" i="15"/>
  <c r="BS611" i="15" s="1"/>
  <c r="T531" i="15"/>
  <c r="BS531" i="15" s="1"/>
  <c r="U991" i="15"/>
  <c r="BT991" i="15" s="1"/>
  <c r="U511" i="15"/>
  <c r="BT511" i="15" s="1"/>
  <c r="U447" i="15"/>
  <c r="BT447" i="15" s="1"/>
  <c r="U383" i="15"/>
  <c r="BT383" i="15" s="1"/>
  <c r="U223" i="15"/>
  <c r="BT223" i="15" s="1"/>
  <c r="U66" i="15"/>
  <c r="BT66" i="15" s="1"/>
  <c r="V587" i="15"/>
  <c r="BU587" i="15" s="1"/>
  <c r="V347" i="15"/>
  <c r="BU347" i="15" s="1"/>
  <c r="W351" i="15"/>
  <c r="BV351" i="15" s="1"/>
  <c r="X1014" i="15"/>
  <c r="BW1014" i="15" s="1"/>
  <c r="X950" i="15"/>
  <c r="BW950" i="15" s="1"/>
  <c r="X568" i="15"/>
  <c r="BW568" i="15" s="1"/>
  <c r="X103" i="15"/>
  <c r="BW103" i="15" s="1"/>
  <c r="Y788" i="15"/>
  <c r="BX788" i="15" s="1"/>
  <c r="Y388" i="15"/>
  <c r="BX388" i="15" s="1"/>
  <c r="Y372" i="15"/>
  <c r="BX372" i="15" s="1"/>
  <c r="Y292" i="15"/>
  <c r="BX292" i="15" s="1"/>
  <c r="Y212" i="15"/>
  <c r="BX212" i="15" s="1"/>
  <c r="Z256" i="15"/>
  <c r="BY256" i="15" s="1"/>
  <c r="Z240" i="15"/>
  <c r="BY240" i="15" s="1"/>
  <c r="AA656" i="15"/>
  <c r="BZ656" i="15" s="1"/>
  <c r="AA504" i="15"/>
  <c r="BZ504" i="15" s="1"/>
  <c r="AA270" i="15"/>
  <c r="BZ270" i="15" s="1"/>
  <c r="K593" i="15"/>
  <c r="BJ593" i="15" s="1"/>
  <c r="K500" i="15"/>
  <c r="BJ500" i="15" s="1"/>
  <c r="K372" i="15"/>
  <c r="BJ372" i="15" s="1"/>
  <c r="K298" i="15"/>
  <c r="BJ298" i="15" s="1"/>
  <c r="K337" i="15"/>
  <c r="BJ337" i="15" s="1"/>
  <c r="AB704" i="15"/>
  <c r="CA704" i="15" s="1"/>
  <c r="AB136" i="15"/>
  <c r="CA136" i="15" s="1"/>
  <c r="L828" i="15"/>
  <c r="BK828" i="15" s="1"/>
  <c r="L620" i="15"/>
  <c r="BK620" i="15" s="1"/>
  <c r="L444" i="15"/>
  <c r="BK444" i="15" s="1"/>
  <c r="L412" i="15"/>
  <c r="BK412" i="15" s="1"/>
  <c r="L132" i="15"/>
  <c r="BK132" i="15" s="1"/>
  <c r="AC1000" i="15"/>
  <c r="CB1000" i="15" s="1"/>
  <c r="AC520" i="15"/>
  <c r="CB520" i="15" s="1"/>
  <c r="AC264" i="15"/>
  <c r="CB264" i="15" s="1"/>
  <c r="M980" i="15"/>
  <c r="BL980" i="15" s="1"/>
  <c r="M596" i="15"/>
  <c r="BL596" i="15" s="1"/>
  <c r="M388" i="15"/>
  <c r="BL388" i="15" s="1"/>
  <c r="M372" i="15"/>
  <c r="BL372" i="15" s="1"/>
  <c r="M212" i="15"/>
  <c r="BL212" i="15" s="1"/>
  <c r="AD896" i="15"/>
  <c r="CC896" i="15" s="1"/>
  <c r="AD576" i="15"/>
  <c r="CC576" i="15" s="1"/>
  <c r="AD474" i="15"/>
  <c r="CC474" i="15" s="1"/>
  <c r="N696" i="15"/>
  <c r="BM696" i="15" s="1"/>
  <c r="N616" i="15"/>
  <c r="BM616" i="15" s="1"/>
  <c r="N434" i="15"/>
  <c r="BM434" i="15" s="1"/>
  <c r="N328" i="15"/>
  <c r="BM328" i="15" s="1"/>
  <c r="N312" i="15"/>
  <c r="BM312" i="15" s="1"/>
  <c r="N115" i="15"/>
  <c r="BM115" i="15" s="1"/>
  <c r="O1056" i="15"/>
  <c r="BN1056" i="15" s="1"/>
  <c r="O880" i="15"/>
  <c r="BN880" i="15" s="1"/>
  <c r="O863" i="15"/>
  <c r="BN863" i="15" s="1"/>
  <c r="O805" i="15"/>
  <c r="BN805" i="15" s="1"/>
  <c r="O128" i="15"/>
  <c r="BN128" i="15" s="1"/>
  <c r="P1035" i="15"/>
  <c r="BO1035" i="15" s="1"/>
  <c r="P1002" i="15"/>
  <c r="BO1002" i="15" s="1"/>
  <c r="P716" i="15"/>
  <c r="BO716" i="15" s="1"/>
  <c r="P412" i="15"/>
  <c r="BO412" i="15" s="1"/>
  <c r="P300" i="15"/>
  <c r="BO300" i="15" s="1"/>
  <c r="P116" i="15"/>
  <c r="BO116" i="15" s="1"/>
  <c r="Q408" i="15"/>
  <c r="BP408" i="15" s="1"/>
  <c r="Q232" i="15"/>
  <c r="BP232" i="15" s="1"/>
  <c r="Q200" i="15"/>
  <c r="BP200" i="15" s="1"/>
  <c r="Q184" i="15"/>
  <c r="BP184" i="15" s="1"/>
  <c r="R899" i="15"/>
  <c r="BQ899" i="15" s="1"/>
  <c r="R868" i="15"/>
  <c r="BQ868" i="15" s="1"/>
  <c r="R292" i="15"/>
  <c r="BQ292" i="15" s="1"/>
  <c r="S908" i="15"/>
  <c r="BR908" i="15" s="1"/>
  <c r="S827" i="15"/>
  <c r="BR827" i="15" s="1"/>
  <c r="S210" i="15"/>
  <c r="BR210" i="15" s="1"/>
  <c r="T488" i="15"/>
  <c r="BS488" i="15" s="1"/>
  <c r="T286" i="15"/>
  <c r="BS286" i="15" s="1"/>
  <c r="U704" i="15"/>
  <c r="BT704" i="15" s="1"/>
  <c r="U132" i="15"/>
  <c r="BT132" i="15" s="1"/>
  <c r="V724" i="15"/>
  <c r="BU724" i="15" s="1"/>
  <c r="V596" i="15"/>
  <c r="BU596" i="15" s="1"/>
  <c r="X597" i="15"/>
  <c r="BW597" i="15" s="1"/>
  <c r="Y1005" i="15"/>
  <c r="BX1005" i="15" s="1"/>
  <c r="Y989" i="15"/>
  <c r="BX989" i="15" s="1"/>
  <c r="Y797" i="15"/>
  <c r="BX797" i="15" s="1"/>
  <c r="Y749" i="15"/>
  <c r="BX749" i="15" s="1"/>
  <c r="Y605" i="15"/>
  <c r="BX605" i="15" s="1"/>
  <c r="Y221" i="15"/>
  <c r="BX221" i="15" s="1"/>
  <c r="Z945" i="15"/>
  <c r="BY945" i="15" s="1"/>
  <c r="Z705" i="15"/>
  <c r="BY705" i="15" s="1"/>
  <c r="Z689" i="15"/>
  <c r="BY689" i="15" s="1"/>
  <c r="Z545" i="15"/>
  <c r="BY545" i="15" s="1"/>
  <c r="Z525" i="15"/>
  <c r="BY525" i="15" s="1"/>
  <c r="AA893" i="15"/>
  <c r="BZ893" i="15" s="1"/>
  <c r="AA554" i="15"/>
  <c r="BZ554" i="15" s="1"/>
  <c r="AA307" i="15"/>
  <c r="BZ307" i="15" s="1"/>
  <c r="AA179" i="15"/>
  <c r="BZ179" i="15" s="1"/>
  <c r="K542" i="15"/>
  <c r="BJ542" i="15" s="1"/>
  <c r="AB978" i="15"/>
  <c r="CA978" i="15" s="1"/>
  <c r="AB693" i="15"/>
  <c r="CA693" i="15" s="1"/>
  <c r="AB649" i="15"/>
  <c r="CA649" i="15" s="1"/>
  <c r="AB469" i="15"/>
  <c r="CA469" i="15" s="1"/>
  <c r="AB84" i="15"/>
  <c r="CA84" i="15" s="1"/>
  <c r="L393" i="15"/>
  <c r="BK393" i="15" s="1"/>
  <c r="AC941" i="15"/>
  <c r="CB941" i="15" s="1"/>
  <c r="AC858" i="15"/>
  <c r="CB858" i="15" s="1"/>
  <c r="AC765" i="15"/>
  <c r="CB765" i="15" s="1"/>
  <c r="AC740" i="15"/>
  <c r="CB740" i="15" s="1"/>
  <c r="M830" i="15"/>
  <c r="BL830" i="15" s="1"/>
  <c r="M717" i="15"/>
  <c r="BL717" i="15" s="1"/>
  <c r="M529" i="15"/>
  <c r="BL529" i="15" s="1"/>
  <c r="M449" i="15"/>
  <c r="BL449" i="15" s="1"/>
  <c r="M321" i="15"/>
  <c r="BL321" i="15" s="1"/>
  <c r="M225" i="15"/>
  <c r="BL225" i="15" s="1"/>
  <c r="AD1061" i="15"/>
  <c r="CC1061" i="15" s="1"/>
  <c r="AD479" i="15"/>
  <c r="CC479" i="15" s="1"/>
  <c r="AD447" i="15"/>
  <c r="CC447" i="15" s="1"/>
  <c r="AD421" i="15"/>
  <c r="CC421" i="15" s="1"/>
  <c r="AD357" i="15"/>
  <c r="CC357" i="15" s="1"/>
  <c r="AD112" i="15"/>
  <c r="CC112" i="15" s="1"/>
  <c r="N529" i="15"/>
  <c r="BM529" i="15" s="1"/>
  <c r="N443" i="15"/>
  <c r="BM443" i="15" s="1"/>
  <c r="N353" i="15"/>
  <c r="BM353" i="15" s="1"/>
  <c r="O680" i="15"/>
  <c r="BN680" i="15" s="1"/>
  <c r="O586" i="15"/>
  <c r="BN586" i="15" s="1"/>
  <c r="O453" i="15"/>
  <c r="BN453" i="15" s="1"/>
  <c r="P693" i="15"/>
  <c r="BO693" i="15" s="1"/>
  <c r="P677" i="15"/>
  <c r="BO677" i="15" s="1"/>
  <c r="Q1037" i="15"/>
  <c r="BP1037" i="15" s="1"/>
  <c r="R929" i="15"/>
  <c r="BQ929" i="15" s="1"/>
  <c r="R896" i="15"/>
  <c r="BQ896" i="15" s="1"/>
  <c r="R753" i="15"/>
  <c r="BQ753" i="15" s="1"/>
  <c r="R609" i="15"/>
  <c r="BQ609" i="15" s="1"/>
  <c r="R545" i="15"/>
  <c r="BQ545" i="15" s="1"/>
  <c r="R481" i="15"/>
  <c r="BQ481" i="15" s="1"/>
  <c r="R401" i="15"/>
  <c r="BQ401" i="15" s="1"/>
  <c r="R369" i="15"/>
  <c r="BQ369" i="15" s="1"/>
  <c r="R273" i="15"/>
  <c r="BQ273" i="15" s="1"/>
  <c r="S860" i="15"/>
  <c r="BR860" i="15" s="1"/>
  <c r="S397" i="15"/>
  <c r="BR397" i="15" s="1"/>
  <c r="S149" i="15"/>
  <c r="BR149" i="15" s="1"/>
  <c r="T1040" i="15"/>
  <c r="BS1040" i="15" s="1"/>
  <c r="U901" i="15"/>
  <c r="BT901" i="15" s="1"/>
  <c r="U737" i="15"/>
  <c r="BT737" i="15" s="1"/>
  <c r="U565" i="15"/>
  <c r="BT565" i="15" s="1"/>
  <c r="U197" i="15"/>
  <c r="BT197" i="15" s="1"/>
  <c r="V585" i="15"/>
  <c r="BU585" i="15" s="1"/>
  <c r="V569" i="15"/>
  <c r="BU569" i="15" s="1"/>
  <c r="V553" i="15"/>
  <c r="BU553" i="15" s="1"/>
  <c r="W885" i="15"/>
  <c r="BV885" i="15" s="1"/>
  <c r="W793" i="15"/>
  <c r="BV793" i="15" s="1"/>
  <c r="W277" i="15"/>
  <c r="BV277" i="15" s="1"/>
  <c r="X606" i="15"/>
  <c r="BW606" i="15" s="1"/>
  <c r="X238" i="15"/>
  <c r="BW238" i="15" s="1"/>
  <c r="X206" i="15"/>
  <c r="BW206" i="15" s="1"/>
  <c r="Y947" i="15"/>
  <c r="BX947" i="15" s="1"/>
  <c r="Y815" i="15"/>
  <c r="BX815" i="15" s="1"/>
  <c r="Y594" i="15"/>
  <c r="BX594" i="15" s="1"/>
  <c r="Y130" i="15"/>
  <c r="BX130" i="15" s="1"/>
  <c r="Z854" i="15"/>
  <c r="BY854" i="15" s="1"/>
  <c r="Z582" i="15"/>
  <c r="BY582" i="15" s="1"/>
  <c r="Z390" i="15"/>
  <c r="BY390" i="15" s="1"/>
  <c r="AA619" i="15"/>
  <c r="BZ619" i="15" s="1"/>
  <c r="AA180" i="15"/>
  <c r="BZ180" i="15" s="1"/>
  <c r="AA118" i="15"/>
  <c r="BZ118" i="15" s="1"/>
  <c r="K898" i="15"/>
  <c r="BJ898" i="15" s="1"/>
  <c r="K607" i="15"/>
  <c r="BJ607" i="15" s="1"/>
  <c r="K514" i="15"/>
  <c r="BJ514" i="15" s="1"/>
  <c r="AB236" i="15"/>
  <c r="CA236" i="15" s="1"/>
  <c r="L751" i="15"/>
  <c r="BK751" i="15" s="1"/>
  <c r="L327" i="15"/>
  <c r="BK327" i="15" s="1"/>
  <c r="AC974" i="15"/>
  <c r="CB974" i="15" s="1"/>
  <c r="AC542" i="15"/>
  <c r="CB542" i="15" s="1"/>
  <c r="AC494" i="15"/>
  <c r="CB494" i="15" s="1"/>
  <c r="AC206" i="15"/>
  <c r="CB206" i="15" s="1"/>
  <c r="M578" i="15"/>
  <c r="BL578" i="15" s="1"/>
  <c r="AD790" i="15"/>
  <c r="CC790" i="15" s="1"/>
  <c r="AD774" i="15"/>
  <c r="CC774" i="15" s="1"/>
  <c r="AD614" i="15"/>
  <c r="CC614" i="15" s="1"/>
  <c r="AD432" i="15"/>
  <c r="CC432" i="15" s="1"/>
  <c r="AD85" i="15"/>
  <c r="CC85" i="15" s="1"/>
  <c r="N1022" i="15"/>
  <c r="BM1022" i="15" s="1"/>
  <c r="N990" i="15"/>
  <c r="BM990" i="15" s="1"/>
  <c r="O1046" i="15"/>
  <c r="BN1046" i="15" s="1"/>
  <c r="O778" i="15"/>
  <c r="BN778" i="15" s="1"/>
  <c r="O816" i="15"/>
  <c r="BN816" i="15" s="1"/>
  <c r="O478" i="15"/>
  <c r="BN478" i="15" s="1"/>
  <c r="O406" i="15"/>
  <c r="BN406" i="15" s="1"/>
  <c r="O262" i="15"/>
  <c r="BN262" i="15" s="1"/>
  <c r="P1050" i="15"/>
  <c r="BO1050" i="15" s="1"/>
  <c r="P750" i="15"/>
  <c r="BO750" i="15" s="1"/>
  <c r="P570" i="15"/>
  <c r="BO570" i="15" s="1"/>
  <c r="Q798" i="15"/>
  <c r="BP798" i="15" s="1"/>
  <c r="Q651" i="15"/>
  <c r="BP651" i="15" s="1"/>
  <c r="R818" i="15"/>
  <c r="BQ818" i="15" s="1"/>
  <c r="R562" i="15"/>
  <c r="BQ562" i="15" s="1"/>
  <c r="S823" i="15"/>
  <c r="BR823" i="15" s="1"/>
  <c r="S474" i="15"/>
  <c r="BR474" i="15" s="1"/>
  <c r="S442" i="15"/>
  <c r="BR442" i="15" s="1"/>
  <c r="T888" i="15"/>
  <c r="BS888" i="15" s="1"/>
  <c r="T606" i="15"/>
  <c r="BS606" i="15" s="1"/>
  <c r="T382" i="15"/>
  <c r="BS382" i="15" s="1"/>
  <c r="T276" i="15"/>
  <c r="BS276" i="15" s="1"/>
  <c r="U914" i="15"/>
  <c r="BT914" i="15" s="1"/>
  <c r="U386" i="15"/>
  <c r="BT386" i="15" s="1"/>
  <c r="U354" i="15"/>
  <c r="BT354" i="15" s="1"/>
  <c r="U194" i="15"/>
  <c r="BT194" i="15" s="1"/>
  <c r="V998" i="15"/>
  <c r="BU998" i="15" s="1"/>
  <c r="V534" i="15"/>
  <c r="BU534" i="15" s="1"/>
  <c r="V374" i="15"/>
  <c r="BU374" i="15" s="1"/>
  <c r="V117" i="15"/>
  <c r="BU117" i="15" s="1"/>
  <c r="W1054" i="15"/>
  <c r="BV1054" i="15" s="1"/>
  <c r="W494" i="15"/>
  <c r="BV494" i="15" s="1"/>
  <c r="W430" i="15"/>
  <c r="BV430" i="15" s="1"/>
  <c r="W382" i="15"/>
  <c r="BV382" i="15" s="1"/>
  <c r="W350" i="15"/>
  <c r="BV350" i="15" s="1"/>
  <c r="W318" i="15"/>
  <c r="BV318" i="15" s="1"/>
  <c r="W126" i="15"/>
  <c r="BV126" i="15" s="1"/>
  <c r="X483" i="15"/>
  <c r="BW483" i="15" s="1"/>
  <c r="X387" i="15"/>
  <c r="BW387" i="15" s="1"/>
  <c r="Y1035" i="15"/>
  <c r="BX1035" i="15" s="1"/>
  <c r="Y872" i="15"/>
  <c r="BX872" i="15" s="1"/>
  <c r="Y779" i="15"/>
  <c r="BX779" i="15" s="1"/>
  <c r="Y203" i="15"/>
  <c r="BX203" i="15" s="1"/>
  <c r="Z823" i="15"/>
  <c r="BY823" i="15" s="1"/>
  <c r="Z743" i="15"/>
  <c r="BY743" i="15" s="1"/>
  <c r="Z449" i="15"/>
  <c r="BY449" i="15" s="1"/>
  <c r="Z423" i="15"/>
  <c r="BY423" i="15" s="1"/>
  <c r="Z279" i="15"/>
  <c r="BY279" i="15" s="1"/>
  <c r="AA798" i="15"/>
  <c r="BZ798" i="15" s="1"/>
  <c r="AA745" i="15"/>
  <c r="BZ745" i="15" s="1"/>
  <c r="AA273" i="15"/>
  <c r="BZ273" i="15" s="1"/>
  <c r="AA109" i="15"/>
  <c r="BZ109" i="15" s="1"/>
  <c r="AA119" i="15"/>
  <c r="BZ119" i="15" s="1"/>
  <c r="K1063" i="15"/>
  <c r="BJ1063" i="15" s="1"/>
  <c r="K628" i="15"/>
  <c r="BJ628" i="15" s="1"/>
  <c r="K612" i="15"/>
  <c r="BJ612" i="15" s="1"/>
  <c r="K564" i="15"/>
  <c r="BJ564" i="15" s="1"/>
  <c r="AB403" i="15"/>
  <c r="CA403" i="15" s="1"/>
  <c r="AB281" i="15"/>
  <c r="CA281" i="15" s="1"/>
  <c r="AB171" i="15"/>
  <c r="CA171" i="15" s="1"/>
  <c r="L988" i="15"/>
  <c r="BK988" i="15" s="1"/>
  <c r="L942" i="15"/>
  <c r="BK942" i="15" s="1"/>
  <c r="L447" i="15"/>
  <c r="BK447" i="15" s="1"/>
  <c r="L197" i="15"/>
  <c r="BK197" i="15" s="1"/>
  <c r="AC891" i="15"/>
  <c r="CB891" i="15" s="1"/>
  <c r="AC523" i="15"/>
  <c r="CB523" i="15" s="1"/>
  <c r="M775" i="15"/>
  <c r="BL775" i="15" s="1"/>
  <c r="M643" i="15"/>
  <c r="BL643" i="15" s="1"/>
  <c r="AD1059" i="15"/>
  <c r="CC1059" i="15" s="1"/>
  <c r="AD419" i="15"/>
  <c r="CC419" i="15" s="1"/>
  <c r="AD90" i="15"/>
  <c r="CC90" i="15" s="1"/>
  <c r="N871" i="15"/>
  <c r="BM871" i="15" s="1"/>
  <c r="N823" i="15"/>
  <c r="BM823" i="15" s="1"/>
  <c r="N759" i="15"/>
  <c r="BM759" i="15" s="1"/>
  <c r="N513" i="15"/>
  <c r="BM513" i="15" s="1"/>
  <c r="N311" i="15"/>
  <c r="BM311" i="15" s="1"/>
  <c r="N247" i="15"/>
  <c r="BM247" i="15" s="1"/>
  <c r="O726" i="15"/>
  <c r="BN726" i="15" s="1"/>
  <c r="O710" i="15"/>
  <c r="BN710" i="15" s="1"/>
  <c r="O600" i="15"/>
  <c r="BN600" i="15" s="1"/>
  <c r="P675" i="15"/>
  <c r="BO675" i="15" s="1"/>
  <c r="P646" i="15"/>
  <c r="BO646" i="15" s="1"/>
  <c r="P595" i="15"/>
  <c r="BO595" i="15" s="1"/>
  <c r="P547" i="15"/>
  <c r="BO547" i="15" s="1"/>
  <c r="P73" i="15"/>
  <c r="BO73" i="15" s="1"/>
  <c r="Q331" i="15"/>
  <c r="BP331" i="15" s="1"/>
  <c r="Q235" i="15"/>
  <c r="BP235" i="15" s="1"/>
  <c r="Q203" i="15"/>
  <c r="BP203" i="15" s="1"/>
  <c r="R1047" i="15"/>
  <c r="BQ1047" i="15" s="1"/>
  <c r="R999" i="15"/>
  <c r="BQ999" i="15" s="1"/>
  <c r="R599" i="15"/>
  <c r="BQ599" i="15" s="1"/>
  <c r="R199" i="15"/>
  <c r="BQ199" i="15" s="1"/>
  <c r="R111" i="15"/>
  <c r="BQ111" i="15" s="1"/>
  <c r="S842" i="15"/>
  <c r="BR842" i="15" s="1"/>
  <c r="S825" i="15"/>
  <c r="BR825" i="15" s="1"/>
  <c r="S568" i="15"/>
  <c r="BR568" i="15" s="1"/>
  <c r="S363" i="15"/>
  <c r="BR363" i="15" s="1"/>
  <c r="S347" i="15"/>
  <c r="BR347" i="15" s="1"/>
  <c r="S241" i="15"/>
  <c r="BR241" i="15" s="1"/>
  <c r="S135" i="15"/>
  <c r="BR135" i="15" s="1"/>
  <c r="T979" i="15"/>
  <c r="BS979" i="15" s="1"/>
  <c r="T954" i="15"/>
  <c r="BS954" i="15" s="1"/>
  <c r="U978" i="15"/>
  <c r="BT978" i="15" s="1"/>
  <c r="U435" i="15"/>
  <c r="BT435" i="15" s="1"/>
  <c r="U387" i="15"/>
  <c r="BT387" i="15" s="1"/>
  <c r="V607" i="15"/>
  <c r="BU607" i="15" s="1"/>
  <c r="V319" i="15"/>
  <c r="BU319" i="15" s="1"/>
  <c r="V287" i="15"/>
  <c r="BU287" i="15" s="1"/>
  <c r="W759" i="15"/>
  <c r="BV759" i="15" s="1"/>
  <c r="W624" i="15"/>
  <c r="BV624" i="15" s="1"/>
  <c r="W608" i="15"/>
  <c r="BV608" i="15" s="1"/>
  <c r="W291" i="15"/>
  <c r="BV291" i="15" s="1"/>
  <c r="W83" i="15"/>
  <c r="BV83" i="15" s="1"/>
  <c r="X732" i="15"/>
  <c r="BW732" i="15" s="1"/>
  <c r="X620" i="15"/>
  <c r="BW620" i="15" s="1"/>
  <c r="X588" i="15"/>
  <c r="BW588" i="15" s="1"/>
  <c r="X492" i="15"/>
  <c r="BW492" i="15" s="1"/>
  <c r="X396" i="15"/>
  <c r="BW396" i="15" s="1"/>
  <c r="Y184" i="15"/>
  <c r="BX184" i="15" s="1"/>
  <c r="Z260" i="15"/>
  <c r="BY260" i="15" s="1"/>
  <c r="AA1017" i="15"/>
  <c r="BZ1017" i="15" s="1"/>
  <c r="AA892" i="15"/>
  <c r="BZ892" i="15" s="1"/>
  <c r="AA569" i="15"/>
  <c r="BZ569" i="15" s="1"/>
  <c r="AA492" i="15"/>
  <c r="BZ492" i="15" s="1"/>
  <c r="K820" i="15"/>
  <c r="BJ820" i="15" s="1"/>
  <c r="K549" i="15"/>
  <c r="BJ549" i="15" s="1"/>
  <c r="K408" i="15"/>
  <c r="BJ408" i="15" s="1"/>
  <c r="AB356" i="15"/>
  <c r="CA356" i="15" s="1"/>
  <c r="AB340" i="15"/>
  <c r="CA340" i="15" s="1"/>
  <c r="AB202" i="15"/>
  <c r="CA202" i="15" s="1"/>
  <c r="L973" i="15"/>
  <c r="BK973" i="15" s="1"/>
  <c r="L891" i="15"/>
  <c r="BK891" i="15" s="1"/>
  <c r="AC748" i="15"/>
  <c r="CB748" i="15" s="1"/>
  <c r="AC741" i="15"/>
  <c r="CB741" i="15" s="1"/>
  <c r="AC460" i="15"/>
  <c r="CB460" i="15" s="1"/>
  <c r="AC252" i="15"/>
  <c r="CB252" i="15" s="1"/>
  <c r="M984" i="15"/>
  <c r="BL984" i="15" s="1"/>
  <c r="AD996" i="15"/>
  <c r="CC996" i="15" s="1"/>
  <c r="AD820" i="15"/>
  <c r="CC820" i="15" s="1"/>
  <c r="AD724" i="15"/>
  <c r="CC724" i="15" s="1"/>
  <c r="O593" i="15"/>
  <c r="BN593" i="15" s="1"/>
  <c r="O476" i="15"/>
  <c r="BN476" i="15" s="1"/>
  <c r="O308" i="15"/>
  <c r="BN308" i="15" s="1"/>
  <c r="O244" i="15"/>
  <c r="BN244" i="15" s="1"/>
  <c r="P972" i="15"/>
  <c r="BO972" i="15" s="1"/>
  <c r="P805" i="15"/>
  <c r="BO805" i="15" s="1"/>
  <c r="Q780" i="15"/>
  <c r="BP780" i="15" s="1"/>
  <c r="Q124" i="15"/>
  <c r="BP124" i="15" s="1"/>
  <c r="Q87" i="15"/>
  <c r="BP87" i="15" s="1"/>
  <c r="R696" i="15"/>
  <c r="BQ696" i="15" s="1"/>
  <c r="R536" i="15"/>
  <c r="BQ536" i="15" s="1"/>
  <c r="S573" i="15"/>
  <c r="BR573" i="15" s="1"/>
  <c r="T508" i="15"/>
  <c r="BS508" i="15" s="1"/>
  <c r="T290" i="15"/>
  <c r="BS290" i="15" s="1"/>
  <c r="T148" i="15"/>
  <c r="BS148" i="15" s="1"/>
  <c r="T116" i="15"/>
  <c r="BS116" i="15" s="1"/>
  <c r="U967" i="15"/>
  <c r="BT967" i="15" s="1"/>
  <c r="U600" i="15"/>
  <c r="BT600" i="15" s="1"/>
  <c r="U584" i="15"/>
  <c r="BT584" i="15" s="1"/>
  <c r="U376" i="15"/>
  <c r="BT376" i="15" s="1"/>
  <c r="V708" i="15"/>
  <c r="BU708" i="15" s="1"/>
  <c r="X553" i="15"/>
  <c r="BW553" i="15" s="1"/>
  <c r="Y929" i="15"/>
  <c r="BX929" i="15" s="1"/>
  <c r="Y401" i="15"/>
  <c r="BX401" i="15" s="1"/>
  <c r="Z709" i="15"/>
  <c r="BY709" i="15" s="1"/>
  <c r="Z645" i="15"/>
  <c r="BY645" i="15" s="1"/>
  <c r="Z389" i="15"/>
  <c r="BY389" i="15" s="1"/>
  <c r="Z357" i="15"/>
  <c r="BY357" i="15" s="1"/>
  <c r="AA1059" i="15"/>
  <c r="BZ1059" i="15" s="1"/>
  <c r="AA1006" i="15"/>
  <c r="BZ1006" i="15" s="1"/>
  <c r="AA732" i="15"/>
  <c r="BZ732" i="15" s="1"/>
  <c r="AA606" i="15"/>
  <c r="BZ606" i="15" s="1"/>
  <c r="AA385" i="15"/>
  <c r="BZ385" i="15" s="1"/>
  <c r="AA353" i="15"/>
  <c r="BZ353" i="15" s="1"/>
  <c r="AA199" i="15"/>
  <c r="BZ199" i="15" s="1"/>
  <c r="K901" i="15"/>
  <c r="BJ901" i="15" s="1"/>
  <c r="K650" i="15"/>
  <c r="BJ650" i="15" s="1"/>
  <c r="K469" i="15"/>
  <c r="BJ469" i="15" s="1"/>
  <c r="K373" i="15"/>
  <c r="BJ373" i="15" s="1"/>
  <c r="AB764" i="15"/>
  <c r="CA764" i="15" s="1"/>
  <c r="AB697" i="15"/>
  <c r="CA697" i="15" s="1"/>
  <c r="L1019" i="15"/>
  <c r="BK1019" i="15" s="1"/>
  <c r="L161" i="15"/>
  <c r="BK161" i="15" s="1"/>
  <c r="AC1025" i="15"/>
  <c r="CB1025" i="15" s="1"/>
  <c r="AC337" i="15"/>
  <c r="CB337" i="15" s="1"/>
  <c r="M657" i="15"/>
  <c r="BL657" i="15" s="1"/>
  <c r="M533" i="15"/>
  <c r="BL533" i="15" s="1"/>
  <c r="M421" i="15"/>
  <c r="BL421" i="15" s="1"/>
  <c r="M389" i="15"/>
  <c r="BL389" i="15" s="1"/>
  <c r="M181" i="15"/>
  <c r="BL181" i="15" s="1"/>
  <c r="M165" i="15"/>
  <c r="BL165" i="15" s="1"/>
  <c r="AD71" i="15"/>
  <c r="CC71" i="15" s="1"/>
  <c r="N693" i="15"/>
  <c r="BM693" i="15" s="1"/>
  <c r="N495" i="15"/>
  <c r="BM495" i="15" s="1"/>
  <c r="N373" i="15"/>
  <c r="BM373" i="15" s="1"/>
  <c r="N133" i="15"/>
  <c r="BM133" i="15" s="1"/>
  <c r="N116" i="15"/>
  <c r="BM116" i="15" s="1"/>
  <c r="O1025" i="15"/>
  <c r="BN1025" i="15" s="1"/>
  <c r="O257" i="15"/>
  <c r="BN257" i="15" s="1"/>
  <c r="O225" i="15"/>
  <c r="BN225" i="15" s="1"/>
  <c r="O91" i="15"/>
  <c r="BN91" i="15" s="1"/>
  <c r="P875" i="15"/>
  <c r="BO875" i="15" s="1"/>
  <c r="P585" i="15"/>
  <c r="BO585" i="15" s="1"/>
  <c r="R725" i="15"/>
  <c r="BQ725" i="15" s="1"/>
  <c r="S848" i="15"/>
  <c r="BR848" i="15" s="1"/>
  <c r="S832" i="15"/>
  <c r="BR832" i="15" s="1"/>
  <c r="S701" i="15"/>
  <c r="BR701" i="15" s="1"/>
  <c r="T1044" i="15"/>
  <c r="BS1044" i="15" s="1"/>
  <c r="T517" i="15"/>
  <c r="BS517" i="15" s="1"/>
  <c r="T251" i="15"/>
  <c r="BS251" i="15" s="1"/>
  <c r="T235" i="15"/>
  <c r="BS235" i="15" s="1"/>
  <c r="T219" i="15"/>
  <c r="BS219" i="15" s="1"/>
  <c r="T69" i="15"/>
  <c r="BS69" i="15" s="1"/>
  <c r="U90" i="15"/>
  <c r="BT90" i="15" s="1"/>
  <c r="V749" i="15"/>
  <c r="BU749" i="15" s="1"/>
  <c r="V733" i="15"/>
  <c r="BU733" i="15" s="1"/>
  <c r="V669" i="15"/>
  <c r="BU669" i="15" s="1"/>
  <c r="V653" i="15"/>
  <c r="BU653" i="15" s="1"/>
  <c r="V253" i="15"/>
  <c r="BU253" i="15" s="1"/>
  <c r="W822" i="15"/>
  <c r="BV822" i="15" s="1"/>
  <c r="W526" i="15"/>
  <c r="BV526" i="15" s="1"/>
  <c r="W409" i="15"/>
  <c r="BV409" i="15" s="1"/>
  <c r="X974" i="15"/>
  <c r="BW974" i="15" s="1"/>
  <c r="X790" i="15"/>
  <c r="BW790" i="15" s="1"/>
  <c r="X514" i="15"/>
  <c r="BW514" i="15" s="1"/>
  <c r="Y1062" i="15"/>
  <c r="BX1062" i="15" s="1"/>
  <c r="Z905" i="15"/>
  <c r="BY905" i="15" s="1"/>
  <c r="Z650" i="15"/>
  <c r="BY650" i="15" s="1"/>
  <c r="Z602" i="15"/>
  <c r="BY602" i="15" s="1"/>
  <c r="Z250" i="15"/>
  <c r="BY250" i="15" s="1"/>
  <c r="K995" i="15"/>
  <c r="BJ995" i="15" s="1"/>
  <c r="K815" i="15"/>
  <c r="BJ815" i="15" s="1"/>
  <c r="K438" i="15"/>
  <c r="BJ438" i="15" s="1"/>
  <c r="K204" i="15"/>
  <c r="BJ204" i="15" s="1"/>
  <c r="K72" i="15"/>
  <c r="BJ72" i="15" s="1"/>
  <c r="AB999" i="15"/>
  <c r="CA999" i="15" s="1"/>
  <c r="L821" i="15"/>
  <c r="BK821" i="15" s="1"/>
  <c r="L590" i="15"/>
  <c r="BK590" i="15" s="1"/>
  <c r="L542" i="15"/>
  <c r="BK542" i="15" s="1"/>
  <c r="L276" i="15"/>
  <c r="BK276" i="15" s="1"/>
  <c r="AC754" i="15"/>
  <c r="CB754" i="15" s="1"/>
  <c r="AC638" i="15"/>
  <c r="CB638" i="15" s="1"/>
  <c r="M518" i="15"/>
  <c r="BL518" i="15" s="1"/>
  <c r="AD1034" i="15"/>
  <c r="CC1034" i="15" s="1"/>
  <c r="AD602" i="15"/>
  <c r="CC602" i="15" s="1"/>
  <c r="AD282" i="15"/>
  <c r="CC282" i="15" s="1"/>
  <c r="N418" i="15"/>
  <c r="BM418" i="15" s="1"/>
  <c r="N258" i="15"/>
  <c r="BM258" i="15" s="1"/>
  <c r="O1031" i="15"/>
  <c r="BN1031" i="15" s="1"/>
  <c r="O934" i="15"/>
  <c r="BN934" i="15" s="1"/>
  <c r="O906" i="15"/>
  <c r="BN906" i="15" s="1"/>
  <c r="O857" i="15"/>
  <c r="BN857" i="15" s="1"/>
  <c r="O551" i="15"/>
  <c r="BN551" i="15" s="1"/>
  <c r="O186" i="15"/>
  <c r="BN186" i="15" s="1"/>
  <c r="P941" i="15"/>
  <c r="BO941" i="15" s="1"/>
  <c r="P446" i="15"/>
  <c r="BO446" i="15" s="1"/>
  <c r="Q719" i="15"/>
  <c r="BP719" i="15" s="1"/>
  <c r="Q562" i="15"/>
  <c r="BP562" i="15" s="1"/>
  <c r="R790" i="15"/>
  <c r="BQ790" i="15" s="1"/>
  <c r="R566" i="15"/>
  <c r="BQ566" i="15" s="1"/>
  <c r="S894" i="15"/>
  <c r="BR894" i="15" s="1"/>
  <c r="S861" i="15"/>
  <c r="BR861" i="15" s="1"/>
  <c r="S751" i="15"/>
  <c r="BR751" i="15" s="1"/>
  <c r="S478" i="15"/>
  <c r="BR478" i="15" s="1"/>
  <c r="T354" i="15"/>
  <c r="BS354" i="15" s="1"/>
  <c r="T296" i="15"/>
  <c r="BS296" i="15" s="1"/>
  <c r="T248" i="15"/>
  <c r="BS248" i="15" s="1"/>
  <c r="U998" i="15"/>
  <c r="BT998" i="15" s="1"/>
  <c r="U867" i="15"/>
  <c r="BT867" i="15" s="1"/>
  <c r="U534" i="15"/>
  <c r="BT534" i="15" s="1"/>
  <c r="U406" i="15"/>
  <c r="BT406" i="15" s="1"/>
  <c r="U214" i="15"/>
  <c r="BT214" i="15" s="1"/>
  <c r="U198" i="15"/>
  <c r="BT198" i="15" s="1"/>
  <c r="V698" i="15"/>
  <c r="BU698" i="15" s="1"/>
  <c r="V330" i="15"/>
  <c r="BU330" i="15" s="1"/>
  <c r="V75" i="15"/>
  <c r="BU75" i="15" s="1"/>
  <c r="W498" i="15"/>
  <c r="BV498" i="15" s="1"/>
  <c r="X375" i="15"/>
  <c r="BW375" i="15" s="1"/>
  <c r="Y351" i="15"/>
  <c r="BX351" i="15" s="1"/>
  <c r="Y287" i="15"/>
  <c r="BX287" i="15" s="1"/>
  <c r="Z1035" i="15"/>
  <c r="BY1035" i="15" s="1"/>
  <c r="Z859" i="15"/>
  <c r="BY859" i="15" s="1"/>
  <c r="Z779" i="15"/>
  <c r="BY779" i="15" s="1"/>
  <c r="Z555" i="15"/>
  <c r="BY555" i="15" s="1"/>
  <c r="AA959" i="15"/>
  <c r="BZ959" i="15" s="1"/>
  <c r="AA915" i="15"/>
  <c r="BZ915" i="15" s="1"/>
  <c r="AA479" i="15"/>
  <c r="BZ479" i="15" s="1"/>
  <c r="AA261" i="15"/>
  <c r="BZ261" i="15" s="1"/>
  <c r="K600" i="15"/>
  <c r="BJ600" i="15" s="1"/>
  <c r="K443" i="15"/>
  <c r="BJ443" i="15" s="1"/>
  <c r="K363" i="15"/>
  <c r="BJ363" i="15" s="1"/>
  <c r="K98" i="15"/>
  <c r="BJ98" i="15" s="1"/>
  <c r="AB567" i="15"/>
  <c r="CA567" i="15" s="1"/>
  <c r="AB221" i="15"/>
  <c r="CA221" i="15" s="1"/>
  <c r="L355" i="15"/>
  <c r="BK355" i="15" s="1"/>
  <c r="L83" i="15"/>
  <c r="BK83" i="15" s="1"/>
  <c r="AC959" i="15"/>
  <c r="CB959" i="15" s="1"/>
  <c r="AC66" i="15"/>
  <c r="CB66" i="15" s="1"/>
  <c r="M1051" i="15"/>
  <c r="BL1051" i="15" s="1"/>
  <c r="M872" i="15"/>
  <c r="BL872" i="15" s="1"/>
  <c r="M395" i="15"/>
  <c r="BL395" i="15" s="1"/>
  <c r="M315" i="15"/>
  <c r="BL315" i="15" s="1"/>
  <c r="AD871" i="15"/>
  <c r="CC871" i="15" s="1"/>
  <c r="AD855" i="15"/>
  <c r="CC855" i="15" s="1"/>
  <c r="AD647" i="15"/>
  <c r="CC647" i="15" s="1"/>
  <c r="AD481" i="15"/>
  <c r="CC481" i="15" s="1"/>
  <c r="N603" i="15"/>
  <c r="BM603" i="15" s="1"/>
  <c r="N485" i="15"/>
  <c r="BM485" i="15" s="1"/>
  <c r="N219" i="15"/>
  <c r="BM219" i="15" s="1"/>
  <c r="O914" i="15"/>
  <c r="BN914" i="15" s="1"/>
  <c r="O755" i="15"/>
  <c r="BN755" i="15" s="1"/>
  <c r="O431" i="15"/>
  <c r="BN431" i="15" s="1"/>
  <c r="O127" i="15"/>
  <c r="BN127" i="15" s="1"/>
  <c r="P1013" i="15"/>
  <c r="BO1013" i="15" s="1"/>
  <c r="P963" i="15"/>
  <c r="BO963" i="15" s="1"/>
  <c r="P439" i="15"/>
  <c r="BO439" i="15" s="1"/>
  <c r="P359" i="15"/>
  <c r="BO359" i="15" s="1"/>
  <c r="Q991" i="15"/>
  <c r="BP991" i="15" s="1"/>
  <c r="Q844" i="15"/>
  <c r="BP844" i="15" s="1"/>
  <c r="Q543" i="15"/>
  <c r="BP543" i="15" s="1"/>
  <c r="Q351" i="15"/>
  <c r="BP351" i="15" s="1"/>
  <c r="R971" i="15"/>
  <c r="BQ971" i="15" s="1"/>
  <c r="R779" i="15"/>
  <c r="BQ779" i="15" s="1"/>
  <c r="R587" i="15"/>
  <c r="BQ587" i="15" s="1"/>
  <c r="T859" i="15"/>
  <c r="BS859" i="15" s="1"/>
  <c r="T603" i="15"/>
  <c r="BS603" i="15" s="1"/>
  <c r="T571" i="15"/>
  <c r="BS571" i="15" s="1"/>
  <c r="T289" i="15"/>
  <c r="BS289" i="15" s="1"/>
  <c r="U739" i="15"/>
  <c r="BT739" i="15" s="1"/>
  <c r="U723" i="15"/>
  <c r="BT723" i="15" s="1"/>
  <c r="U707" i="15"/>
  <c r="BT707" i="15" s="1"/>
  <c r="U231" i="15"/>
  <c r="BT231" i="15" s="1"/>
  <c r="V867" i="15"/>
  <c r="BU867" i="15" s="1"/>
  <c r="V851" i="15"/>
  <c r="BU851" i="15" s="1"/>
  <c r="V723" i="15"/>
  <c r="BU723" i="15" s="1"/>
  <c r="V227" i="15"/>
  <c r="BU227" i="15" s="1"/>
  <c r="V72" i="15"/>
  <c r="BU72" i="15" s="1"/>
  <c r="W1063" i="15"/>
  <c r="BV1063" i="15" s="1"/>
  <c r="X736" i="15"/>
  <c r="BW736" i="15" s="1"/>
  <c r="X416" i="15"/>
  <c r="BW416" i="15" s="1"/>
  <c r="X384" i="15"/>
  <c r="BW384" i="15" s="1"/>
  <c r="Y873" i="15"/>
  <c r="BX873" i="15" s="1"/>
  <c r="Y348" i="15"/>
  <c r="BX348" i="15" s="1"/>
  <c r="Z1000" i="15"/>
  <c r="BY1000" i="15" s="1"/>
  <c r="Z840" i="15"/>
  <c r="BY840" i="15" s="1"/>
  <c r="Z824" i="15"/>
  <c r="BY824" i="15" s="1"/>
  <c r="Z248" i="15"/>
  <c r="BY248" i="15" s="1"/>
  <c r="Z168" i="15"/>
  <c r="BY168" i="15" s="1"/>
  <c r="Z93" i="15"/>
  <c r="BY93" i="15" s="1"/>
  <c r="AA699" i="15"/>
  <c r="BZ699" i="15" s="1"/>
  <c r="AA671" i="15"/>
  <c r="BZ671" i="15" s="1"/>
  <c r="AA448" i="15"/>
  <c r="BZ448" i="15" s="1"/>
  <c r="AA310" i="15"/>
  <c r="BZ310" i="15" s="1"/>
  <c r="K843" i="15"/>
  <c r="BJ843" i="15" s="1"/>
  <c r="K799" i="15"/>
  <c r="BJ799" i="15" s="1"/>
  <c r="K664" i="15"/>
  <c r="BJ664" i="15" s="1"/>
  <c r="K538" i="15"/>
  <c r="BJ538" i="15" s="1"/>
  <c r="K396" i="15"/>
  <c r="BJ396" i="15" s="1"/>
  <c r="K364" i="15"/>
  <c r="BJ364" i="15" s="1"/>
  <c r="AB935" i="15"/>
  <c r="CA935" i="15" s="1"/>
  <c r="AB600" i="15"/>
  <c r="CA600" i="15" s="1"/>
  <c r="L753" i="15"/>
  <c r="BK753" i="15" s="1"/>
  <c r="L340" i="15"/>
  <c r="BK340" i="15" s="1"/>
  <c r="L250" i="15"/>
  <c r="BK250" i="15" s="1"/>
  <c r="L202" i="15"/>
  <c r="BK202" i="15" s="1"/>
  <c r="AC944" i="15"/>
  <c r="CB944" i="15" s="1"/>
  <c r="AC624" i="15"/>
  <c r="CB624" i="15" s="1"/>
  <c r="AC592" i="15"/>
  <c r="CB592" i="15" s="1"/>
  <c r="AC208" i="15"/>
  <c r="CB208" i="15" s="1"/>
  <c r="M588" i="15"/>
  <c r="BL588" i="15" s="1"/>
  <c r="M204" i="15"/>
  <c r="BL204" i="15" s="1"/>
  <c r="AD1032" i="15"/>
  <c r="CC1032" i="15" s="1"/>
  <c r="AD600" i="15"/>
  <c r="CC600" i="15" s="1"/>
  <c r="AD424" i="15"/>
  <c r="CC424" i="15" s="1"/>
  <c r="AD232" i="15"/>
  <c r="CC232" i="15" s="1"/>
  <c r="AD115" i="15"/>
  <c r="CC115" i="15" s="1"/>
  <c r="N768" i="15"/>
  <c r="BM768" i="15" s="1"/>
  <c r="N272" i="15"/>
  <c r="BM272" i="15" s="1"/>
  <c r="O968" i="15"/>
  <c r="BN968" i="15" s="1"/>
  <c r="O950" i="15"/>
  <c r="BN950" i="15" s="1"/>
  <c r="O821" i="15"/>
  <c r="BN821" i="15" s="1"/>
  <c r="P1028" i="15"/>
  <c r="BO1028" i="15" s="1"/>
  <c r="P212" i="15"/>
  <c r="BO212" i="15" s="1"/>
  <c r="Q1024" i="15"/>
  <c r="BP1024" i="15" s="1"/>
  <c r="Q448" i="15"/>
  <c r="BP448" i="15" s="1"/>
  <c r="R1036" i="15"/>
  <c r="BQ1036" i="15" s="1"/>
  <c r="R828" i="15"/>
  <c r="BQ828" i="15" s="1"/>
  <c r="R364" i="15"/>
  <c r="BQ364" i="15" s="1"/>
  <c r="R67" i="15"/>
  <c r="BQ67" i="15" s="1"/>
  <c r="S1028" i="15"/>
  <c r="BR1028" i="15" s="1"/>
  <c r="S720" i="15"/>
  <c r="BR720" i="15" s="1"/>
  <c r="S648" i="15"/>
  <c r="BR648" i="15" s="1"/>
  <c r="S647" i="15"/>
  <c r="BR647" i="15" s="1"/>
  <c r="S404" i="15"/>
  <c r="BR404" i="15" s="1"/>
  <c r="S321" i="15"/>
  <c r="BR321" i="15" s="1"/>
  <c r="T787" i="15"/>
  <c r="BS787" i="15" s="1"/>
  <c r="T688" i="15"/>
  <c r="BS688" i="15" s="1"/>
  <c r="T671" i="15"/>
  <c r="BS671" i="15" s="1"/>
  <c r="T496" i="15"/>
  <c r="BS496" i="15" s="1"/>
  <c r="T464" i="15"/>
  <c r="BS464" i="15" s="1"/>
  <c r="U1004" i="15"/>
  <c r="BT1004" i="15" s="1"/>
  <c r="U80" i="15"/>
  <c r="BT80" i="15" s="1"/>
  <c r="V968" i="15"/>
  <c r="BU968" i="15" s="1"/>
  <c r="V632" i="15"/>
  <c r="BU632" i="15" s="1"/>
  <c r="V520" i="15"/>
  <c r="BU520" i="15" s="1"/>
  <c r="V408" i="15"/>
  <c r="BU408" i="15" s="1"/>
  <c r="V312" i="15"/>
  <c r="BU312" i="15" s="1"/>
  <c r="W804" i="15"/>
  <c r="BV804" i="15" s="1"/>
  <c r="W176" i="15"/>
  <c r="BV176" i="15" s="1"/>
  <c r="U340" i="15"/>
  <c r="BT340" i="15" s="1"/>
  <c r="U112" i="15"/>
  <c r="BT112" i="15" s="1"/>
  <c r="V879" i="15"/>
  <c r="BU879" i="15" s="1"/>
  <c r="W1064" i="15"/>
  <c r="BV1064" i="15" s="1"/>
  <c r="U200" i="15"/>
  <c r="BT200" i="15" s="1"/>
  <c r="X445" i="15"/>
  <c r="BW445" i="15" s="1"/>
  <c r="X381" i="15"/>
  <c r="BW381" i="15" s="1"/>
  <c r="X169" i="15"/>
  <c r="BW169" i="15" s="1"/>
  <c r="Y1013" i="15"/>
  <c r="BX1013" i="15" s="1"/>
  <c r="Y885" i="15"/>
  <c r="BX885" i="15" s="1"/>
  <c r="Y641" i="15"/>
  <c r="BX641" i="15" s="1"/>
  <c r="Z697" i="15"/>
  <c r="BY697" i="15" s="1"/>
  <c r="Z601" i="15"/>
  <c r="BY601" i="15" s="1"/>
  <c r="Z281" i="15"/>
  <c r="BY281" i="15" s="1"/>
  <c r="AA792" i="15"/>
  <c r="BZ792" i="15" s="1"/>
  <c r="AA187" i="15"/>
  <c r="BZ187" i="15" s="1"/>
  <c r="AA322" i="15"/>
  <c r="BZ322" i="15" s="1"/>
  <c r="K505" i="15"/>
  <c r="BJ505" i="15" s="1"/>
  <c r="K271" i="15"/>
  <c r="BJ271" i="15" s="1"/>
  <c r="K223" i="15"/>
  <c r="BJ223" i="15" s="1"/>
  <c r="AB821" i="15"/>
  <c r="CA821" i="15" s="1"/>
  <c r="AB445" i="15"/>
  <c r="CA445" i="15" s="1"/>
  <c r="AB365" i="15"/>
  <c r="CA365" i="15" s="1"/>
  <c r="AB227" i="15"/>
  <c r="CA227" i="15" s="1"/>
  <c r="L1040" i="15"/>
  <c r="BK1040" i="15" s="1"/>
  <c r="L833" i="15"/>
  <c r="BK833" i="15" s="1"/>
  <c r="L641" i="15"/>
  <c r="BK641" i="15" s="1"/>
  <c r="AC850" i="15"/>
  <c r="CB850" i="15" s="1"/>
  <c r="AC469" i="15"/>
  <c r="CB469" i="15" s="1"/>
  <c r="AC100" i="15"/>
  <c r="CB100" i="15" s="1"/>
  <c r="M601" i="15"/>
  <c r="BL601" i="15" s="1"/>
  <c r="M75" i="15"/>
  <c r="BL75" i="15" s="1"/>
  <c r="AD989" i="15"/>
  <c r="CC989" i="15" s="1"/>
  <c r="AD973" i="15"/>
  <c r="CC973" i="15" s="1"/>
  <c r="AD733" i="15"/>
  <c r="CC733" i="15" s="1"/>
  <c r="N825" i="15"/>
  <c r="BM825" i="15" s="1"/>
  <c r="N777" i="15"/>
  <c r="BM777" i="15" s="1"/>
  <c r="N297" i="15"/>
  <c r="BM297" i="15" s="1"/>
  <c r="N201" i="15"/>
  <c r="BM201" i="15" s="1"/>
  <c r="O1061" i="15"/>
  <c r="BN1061" i="15" s="1"/>
  <c r="O777" i="15"/>
  <c r="BN777" i="15" s="1"/>
  <c r="O650" i="15"/>
  <c r="BN650" i="15" s="1"/>
  <c r="O373" i="15"/>
  <c r="BN373" i="15" s="1"/>
  <c r="O309" i="15"/>
  <c r="BN309" i="15" s="1"/>
  <c r="P205" i="15"/>
  <c r="BO205" i="15" s="1"/>
  <c r="Q1013" i="15"/>
  <c r="BP1013" i="15" s="1"/>
  <c r="Q100" i="15"/>
  <c r="BP100" i="15" s="1"/>
  <c r="R985" i="15"/>
  <c r="BQ985" i="15" s="1"/>
  <c r="R969" i="15"/>
  <c r="BQ969" i="15" s="1"/>
  <c r="R729" i="15"/>
  <c r="BQ729" i="15" s="1"/>
  <c r="R633" i="15"/>
  <c r="BQ633" i="15" s="1"/>
  <c r="R265" i="15"/>
  <c r="BQ265" i="15" s="1"/>
  <c r="R217" i="15"/>
  <c r="BQ217" i="15" s="1"/>
  <c r="R201" i="15"/>
  <c r="BQ201" i="15" s="1"/>
  <c r="S1010" i="15"/>
  <c r="BR1010" i="15" s="1"/>
  <c r="S469" i="15"/>
  <c r="BR469" i="15" s="1"/>
  <c r="S338" i="15"/>
  <c r="BR338" i="15" s="1"/>
  <c r="T745" i="15"/>
  <c r="BS745" i="15" s="1"/>
  <c r="T697" i="15"/>
  <c r="BS697" i="15" s="1"/>
  <c r="T409" i="15"/>
  <c r="BS409" i="15" s="1"/>
  <c r="T326" i="15"/>
  <c r="BS326" i="15" s="1"/>
  <c r="U765" i="15"/>
  <c r="BT765" i="15" s="1"/>
  <c r="U269" i="15"/>
  <c r="BT269" i="15" s="1"/>
  <c r="U91" i="15"/>
  <c r="BT91" i="15" s="1"/>
  <c r="V977" i="15"/>
  <c r="BU977" i="15" s="1"/>
  <c r="V721" i="15"/>
  <c r="BU721" i="15" s="1"/>
  <c r="V609" i="15"/>
  <c r="BU609" i="15" s="1"/>
  <c r="V305" i="15"/>
  <c r="BU305" i="15" s="1"/>
  <c r="W477" i="15"/>
  <c r="BV477" i="15" s="1"/>
  <c r="W285" i="15"/>
  <c r="BV285" i="15" s="1"/>
  <c r="W121" i="15"/>
  <c r="BV121" i="15" s="1"/>
  <c r="X1046" i="15"/>
  <c r="BW1046" i="15" s="1"/>
  <c r="X214" i="15"/>
  <c r="BW214" i="15" s="1"/>
  <c r="X146" i="15"/>
  <c r="BW146" i="15" s="1"/>
  <c r="Y646" i="15"/>
  <c r="BX646" i="15" s="1"/>
  <c r="Y554" i="15"/>
  <c r="BX554" i="15" s="1"/>
  <c r="Y426" i="15"/>
  <c r="BX426" i="15" s="1"/>
  <c r="Y122" i="15"/>
  <c r="BX122" i="15" s="1"/>
  <c r="Z654" i="15"/>
  <c r="BY654" i="15" s="1"/>
  <c r="Z472" i="15"/>
  <c r="BY472" i="15" s="1"/>
  <c r="AA930" i="15"/>
  <c r="BZ930" i="15" s="1"/>
  <c r="AA886" i="15"/>
  <c r="BZ886" i="15" s="1"/>
  <c r="AA563" i="15"/>
  <c r="BZ563" i="15" s="1"/>
  <c r="AA422" i="15"/>
  <c r="BZ422" i="15" s="1"/>
  <c r="AA158" i="15"/>
  <c r="BZ158" i="15" s="1"/>
  <c r="K765" i="15"/>
  <c r="BJ765" i="15" s="1"/>
  <c r="K327" i="15"/>
  <c r="BJ327" i="15" s="1"/>
  <c r="K105" i="15"/>
  <c r="BJ105" i="15" s="1"/>
  <c r="AB1049" i="15"/>
  <c r="CA1049" i="15" s="1"/>
  <c r="AB702" i="15"/>
  <c r="CA702" i="15" s="1"/>
  <c r="AB398" i="15"/>
  <c r="CA398" i="15" s="1"/>
  <c r="AB244" i="15"/>
  <c r="CA244" i="15" s="1"/>
  <c r="AB212" i="15"/>
  <c r="CA212" i="15" s="1"/>
  <c r="AB196" i="15"/>
  <c r="CA196" i="15" s="1"/>
  <c r="L757" i="15"/>
  <c r="BK757" i="15" s="1"/>
  <c r="AC934" i="15"/>
  <c r="CB934" i="15" s="1"/>
  <c r="AC294" i="15"/>
  <c r="CB294" i="15" s="1"/>
  <c r="AC150" i="15"/>
  <c r="CB150" i="15" s="1"/>
  <c r="AC134" i="15"/>
  <c r="CB134" i="15" s="1"/>
  <c r="AD702" i="15"/>
  <c r="CC702" i="15" s="1"/>
  <c r="N100" i="15"/>
  <c r="BM100" i="15" s="1"/>
  <c r="O1004" i="15"/>
  <c r="BN1004" i="15" s="1"/>
  <c r="O829" i="15"/>
  <c r="BN829" i="15" s="1"/>
  <c r="O681" i="15"/>
  <c r="BN681" i="15" s="1"/>
  <c r="O366" i="15"/>
  <c r="BN366" i="15" s="1"/>
  <c r="O206" i="15"/>
  <c r="BN206" i="15" s="1"/>
  <c r="P536" i="15"/>
  <c r="BO536" i="15" s="1"/>
  <c r="P338" i="15"/>
  <c r="BO338" i="15" s="1"/>
  <c r="P72" i="15"/>
  <c r="BO72" i="15" s="1"/>
  <c r="P158" i="15"/>
  <c r="BO158" i="15" s="1"/>
  <c r="Q1062" i="15"/>
  <c r="BP1062" i="15" s="1"/>
  <c r="Q902" i="15"/>
  <c r="BP902" i="15" s="1"/>
  <c r="Q851" i="15"/>
  <c r="BP851" i="15" s="1"/>
  <c r="Q643" i="15"/>
  <c r="BP643" i="15" s="1"/>
  <c r="Q630" i="15"/>
  <c r="BP630" i="15" s="1"/>
  <c r="Q246" i="15"/>
  <c r="BP246" i="15" s="1"/>
  <c r="R970" i="15"/>
  <c r="BQ970" i="15" s="1"/>
  <c r="R778" i="15"/>
  <c r="BQ778" i="15" s="1"/>
  <c r="R138" i="15"/>
  <c r="BQ138" i="15" s="1"/>
  <c r="S898" i="15"/>
  <c r="BR898" i="15" s="1"/>
  <c r="S865" i="15"/>
  <c r="BR865" i="15" s="1"/>
  <c r="S200" i="15"/>
  <c r="BR200" i="15" s="1"/>
  <c r="T995" i="15"/>
  <c r="BS995" i="15" s="1"/>
  <c r="T896" i="15"/>
  <c r="BS896" i="15" s="1"/>
  <c r="T726" i="15"/>
  <c r="BS726" i="15" s="1"/>
  <c r="T651" i="15"/>
  <c r="BS651" i="15" s="1"/>
  <c r="T550" i="15"/>
  <c r="BS550" i="15" s="1"/>
  <c r="T342" i="15"/>
  <c r="BS342" i="15" s="1"/>
  <c r="T268" i="15"/>
  <c r="BS268" i="15" s="1"/>
  <c r="T252" i="15"/>
  <c r="BS252" i="15" s="1"/>
  <c r="U778" i="15"/>
  <c r="BT778" i="15" s="1"/>
  <c r="U378" i="15"/>
  <c r="BT378" i="15" s="1"/>
  <c r="U282" i="15"/>
  <c r="BT282" i="15" s="1"/>
  <c r="U138" i="15"/>
  <c r="BT138" i="15" s="1"/>
  <c r="V718" i="15"/>
  <c r="BU718" i="15" s="1"/>
  <c r="V174" i="15"/>
  <c r="BU174" i="15" s="1"/>
  <c r="W1012" i="15"/>
  <c r="BV1012" i="15" s="1"/>
  <c r="W930" i="15"/>
  <c r="BV930" i="15" s="1"/>
  <c r="W837" i="15"/>
  <c r="BV837" i="15" s="1"/>
  <c r="W611" i="15"/>
  <c r="BV611" i="15" s="1"/>
  <c r="W486" i="15"/>
  <c r="BV486" i="15" s="1"/>
  <c r="X315" i="15"/>
  <c r="BW315" i="15" s="1"/>
  <c r="Y1027" i="15"/>
  <c r="BX1027" i="15" s="1"/>
  <c r="Y962" i="15"/>
  <c r="BX962" i="15" s="1"/>
  <c r="Y639" i="15"/>
  <c r="BX639" i="15" s="1"/>
  <c r="Y595" i="15"/>
  <c r="BX595" i="15" s="1"/>
  <c r="Y547" i="15"/>
  <c r="BX547" i="15" s="1"/>
  <c r="Z1007" i="15"/>
  <c r="BY1007" i="15" s="1"/>
  <c r="Z831" i="15"/>
  <c r="BY831" i="15" s="1"/>
  <c r="Z607" i="15"/>
  <c r="BY607" i="15" s="1"/>
  <c r="Z383" i="15"/>
  <c r="BY383" i="15" s="1"/>
  <c r="Z79" i="15"/>
  <c r="BY79" i="15" s="1"/>
  <c r="K846" i="15"/>
  <c r="BJ846" i="15" s="1"/>
  <c r="K698" i="15"/>
  <c r="BJ698" i="15" s="1"/>
  <c r="K463" i="15"/>
  <c r="BJ463" i="15" s="1"/>
  <c r="K181" i="15"/>
  <c r="BJ181" i="15" s="1"/>
  <c r="K123" i="15"/>
  <c r="BJ123" i="15" s="1"/>
  <c r="K83" i="15"/>
  <c r="BJ83" i="15" s="1"/>
  <c r="AB880" i="15"/>
  <c r="CA880" i="15" s="1"/>
  <c r="AB443" i="15"/>
  <c r="CA443" i="15" s="1"/>
  <c r="AB427" i="15"/>
  <c r="CA427" i="15" s="1"/>
  <c r="AB363" i="15"/>
  <c r="CA363" i="15" s="1"/>
  <c r="L745" i="15"/>
  <c r="BK745" i="15" s="1"/>
  <c r="L99" i="15"/>
  <c r="BK99" i="15" s="1"/>
  <c r="AC883" i="15"/>
  <c r="CB883" i="15" s="1"/>
  <c r="AC179" i="15"/>
  <c r="CB179" i="15" s="1"/>
  <c r="AC163" i="15"/>
  <c r="CB163" i="15" s="1"/>
  <c r="AC131" i="15"/>
  <c r="CB131" i="15" s="1"/>
  <c r="M783" i="15"/>
  <c r="BL783" i="15" s="1"/>
  <c r="M479" i="15"/>
  <c r="BL479" i="15" s="1"/>
  <c r="AD891" i="15"/>
  <c r="CC891" i="15" s="1"/>
  <c r="AD619" i="15"/>
  <c r="CC619" i="15" s="1"/>
  <c r="AD235" i="15"/>
  <c r="CC235" i="15" s="1"/>
  <c r="N1023" i="15"/>
  <c r="BM1023" i="15" s="1"/>
  <c r="N927" i="15"/>
  <c r="BM927" i="15" s="1"/>
  <c r="N909" i="15"/>
  <c r="BM909" i="15" s="1"/>
  <c r="N735" i="15"/>
  <c r="BM735" i="15" s="1"/>
  <c r="N319" i="15"/>
  <c r="BM319" i="15" s="1"/>
  <c r="N223" i="15"/>
  <c r="BM223" i="15" s="1"/>
  <c r="O624" i="15"/>
  <c r="BN624" i="15" s="1"/>
  <c r="O371" i="15"/>
  <c r="BN371" i="15" s="1"/>
  <c r="P635" i="15"/>
  <c r="BO635" i="15" s="1"/>
  <c r="Q672" i="15"/>
  <c r="BP672" i="15" s="1"/>
  <c r="R463" i="15"/>
  <c r="BQ463" i="15" s="1"/>
  <c r="R335" i="15"/>
  <c r="BQ335" i="15" s="1"/>
  <c r="S592" i="15"/>
  <c r="BR592" i="15" s="1"/>
  <c r="T955" i="15"/>
  <c r="BS955" i="15" s="1"/>
  <c r="T495" i="15"/>
  <c r="BS495" i="15" s="1"/>
  <c r="U987" i="15"/>
  <c r="BT987" i="15" s="1"/>
  <c r="U891" i="15"/>
  <c r="BT891" i="15" s="1"/>
  <c r="U856" i="15"/>
  <c r="BT856" i="15" s="1"/>
  <c r="U747" i="15"/>
  <c r="BT747" i="15" s="1"/>
  <c r="U379" i="15"/>
  <c r="BT379" i="15" s="1"/>
  <c r="U347" i="15"/>
  <c r="BT347" i="15" s="1"/>
  <c r="U114" i="15"/>
  <c r="BT114" i="15" s="1"/>
  <c r="V855" i="15"/>
  <c r="BU855" i="15" s="1"/>
  <c r="V807" i="15"/>
  <c r="BU807" i="15" s="1"/>
  <c r="V663" i="15"/>
  <c r="BU663" i="15" s="1"/>
  <c r="V279" i="15"/>
  <c r="BU279" i="15" s="1"/>
  <c r="V88" i="15"/>
  <c r="BU88" i="15" s="1"/>
  <c r="W661" i="15"/>
  <c r="BV661" i="15" s="1"/>
  <c r="W584" i="15"/>
  <c r="BV584" i="15" s="1"/>
  <c r="W507" i="15"/>
  <c r="BV507" i="15" s="1"/>
  <c r="W395" i="15"/>
  <c r="BV395" i="15" s="1"/>
  <c r="X1044" i="15"/>
  <c r="BW1044" i="15" s="1"/>
  <c r="X960" i="15"/>
  <c r="BW960" i="15" s="1"/>
  <c r="X792" i="15"/>
  <c r="BW792" i="15" s="1"/>
  <c r="X356" i="15"/>
  <c r="BW356" i="15" s="1"/>
  <c r="X66" i="15"/>
  <c r="BW66" i="15" s="1"/>
  <c r="Y576" i="15"/>
  <c r="BX576" i="15" s="1"/>
  <c r="Y288" i="15"/>
  <c r="BX288" i="15" s="1"/>
  <c r="Y103" i="15"/>
  <c r="BX103" i="15" s="1"/>
  <c r="Z972" i="15"/>
  <c r="BY972" i="15" s="1"/>
  <c r="Z748" i="15"/>
  <c r="BY748" i="15" s="1"/>
  <c r="Z454" i="15"/>
  <c r="BY454" i="15" s="1"/>
  <c r="AA234" i="15"/>
  <c r="BZ234" i="15" s="1"/>
  <c r="AA337" i="15"/>
  <c r="BZ337" i="15" s="1"/>
  <c r="K1005" i="15"/>
  <c r="BJ1005" i="15" s="1"/>
  <c r="K699" i="15"/>
  <c r="BJ699" i="15" s="1"/>
  <c r="K230" i="15"/>
  <c r="BJ230" i="15" s="1"/>
  <c r="K124" i="15"/>
  <c r="BJ124" i="15" s="1"/>
  <c r="AB588" i="15"/>
  <c r="CA588" i="15" s="1"/>
  <c r="AB364" i="15"/>
  <c r="CA364" i="15" s="1"/>
  <c r="L872" i="15"/>
  <c r="BK872" i="15" s="1"/>
  <c r="L763" i="15"/>
  <c r="BK763" i="15" s="1"/>
  <c r="L809" i="15"/>
  <c r="BK809" i="15" s="1"/>
  <c r="L270" i="15"/>
  <c r="BK270" i="15" s="1"/>
  <c r="L128" i="15"/>
  <c r="BK128" i="15" s="1"/>
  <c r="AC833" i="15"/>
  <c r="CB833" i="15" s="1"/>
  <c r="AC736" i="15"/>
  <c r="CB736" i="15" s="1"/>
  <c r="AC688" i="15"/>
  <c r="CB688" i="15" s="1"/>
  <c r="AC564" i="15"/>
  <c r="CB564" i="15" s="1"/>
  <c r="M400" i="15"/>
  <c r="BL400" i="15" s="1"/>
  <c r="M272" i="15"/>
  <c r="BL272" i="15" s="1"/>
  <c r="M144" i="15"/>
  <c r="BL144" i="15" s="1"/>
  <c r="AD1052" i="15"/>
  <c r="CC1052" i="15" s="1"/>
  <c r="AD988" i="15"/>
  <c r="CC988" i="15" s="1"/>
  <c r="AD844" i="15"/>
  <c r="CC844" i="15" s="1"/>
  <c r="AD700" i="15"/>
  <c r="CC700" i="15" s="1"/>
  <c r="AD518" i="15"/>
  <c r="CC518" i="15" s="1"/>
  <c r="AD172" i="15"/>
  <c r="CC172" i="15" s="1"/>
  <c r="N932" i="15"/>
  <c r="BM932" i="15" s="1"/>
  <c r="N596" i="15"/>
  <c r="BM596" i="15" s="1"/>
  <c r="N478" i="15"/>
  <c r="BM478" i="15" s="1"/>
  <c r="N244" i="15"/>
  <c r="BM244" i="15" s="1"/>
  <c r="O1020" i="15"/>
  <c r="BN1020" i="15" s="1"/>
  <c r="O601" i="15"/>
  <c r="BN601" i="15" s="1"/>
  <c r="O553" i="15"/>
  <c r="BN553" i="15" s="1"/>
  <c r="O316" i="15"/>
  <c r="BN316" i="15" s="1"/>
  <c r="O204" i="15"/>
  <c r="BN204" i="15" s="1"/>
  <c r="P552" i="15"/>
  <c r="BO552" i="15" s="1"/>
  <c r="P164" i="15"/>
  <c r="BO164" i="15" s="1"/>
  <c r="P148" i="15"/>
  <c r="BO148" i="15" s="1"/>
  <c r="P132" i="15"/>
  <c r="BO132" i="15" s="1"/>
  <c r="Q964" i="15"/>
  <c r="BP964" i="15" s="1"/>
  <c r="Q372" i="15"/>
  <c r="BP372" i="15" s="1"/>
  <c r="T812" i="15"/>
  <c r="BS812" i="15" s="1"/>
  <c r="T234" i="15"/>
  <c r="BS234" i="15" s="1"/>
  <c r="U668" i="15"/>
  <c r="BT668" i="15" s="1"/>
  <c r="U336" i="15"/>
  <c r="BT336" i="15" s="1"/>
  <c r="U176" i="15"/>
  <c r="BT176" i="15" s="1"/>
  <c r="U160" i="15"/>
  <c r="BT160" i="15" s="1"/>
  <c r="U144" i="15"/>
  <c r="BT144" i="15" s="1"/>
  <c r="W1044" i="15"/>
  <c r="BV1044" i="15" s="1"/>
  <c r="W340" i="15"/>
  <c r="BV340" i="15" s="1"/>
  <c r="W93" i="15"/>
  <c r="BV93" i="15" s="1"/>
  <c r="S380" i="15"/>
  <c r="BR380" i="15" s="1"/>
  <c r="T728" i="15"/>
  <c r="BS728" i="15" s="1"/>
  <c r="T552" i="15"/>
  <c r="BS552" i="15" s="1"/>
  <c r="T128" i="15"/>
  <c r="BS128" i="15" s="1"/>
  <c r="U720" i="15"/>
  <c r="BT720" i="15" s="1"/>
  <c r="W904" i="15"/>
  <c r="BV904" i="15" s="1"/>
  <c r="W796" i="15"/>
  <c r="BV796" i="15" s="1"/>
  <c r="U264" i="15"/>
  <c r="BT264" i="15" s="1"/>
  <c r="GU3" i="15"/>
  <c r="GT5" i="15"/>
  <c r="GU4" i="15" s="1"/>
  <c r="GO43" i="15"/>
  <c r="GO4" i="15" s="1"/>
  <c r="GE61" i="15"/>
  <c r="FB61" i="15" s="1"/>
  <c r="FC61" i="15" s="1"/>
  <c r="EY64" i="15"/>
  <c r="Y889" i="15"/>
  <c r="BX889" i="15" s="1"/>
  <c r="Y854" i="15"/>
  <c r="BX854" i="15" s="1"/>
  <c r="Y585" i="15"/>
  <c r="BX585" i="15" s="1"/>
  <c r="Y553" i="15"/>
  <c r="BX553" i="15" s="1"/>
  <c r="Y265" i="15"/>
  <c r="BX265" i="15" s="1"/>
  <c r="Z845" i="15"/>
  <c r="BY845" i="15" s="1"/>
  <c r="Z653" i="15"/>
  <c r="BY653" i="15" s="1"/>
  <c r="Z605" i="15"/>
  <c r="BY605" i="15" s="1"/>
  <c r="Z455" i="15"/>
  <c r="BY455" i="15" s="1"/>
  <c r="Z141" i="15"/>
  <c r="BY141" i="15" s="1"/>
  <c r="AA409" i="15"/>
  <c r="BZ409" i="15" s="1"/>
  <c r="AA255" i="15"/>
  <c r="BZ255" i="15" s="1"/>
  <c r="AA223" i="15"/>
  <c r="BZ223" i="15" s="1"/>
  <c r="AA90" i="15"/>
  <c r="BZ90" i="15" s="1"/>
  <c r="K1021" i="15"/>
  <c r="BJ1021" i="15" s="1"/>
  <c r="K307" i="15"/>
  <c r="BJ307" i="15" s="1"/>
  <c r="K211" i="15"/>
  <c r="BJ211" i="15" s="1"/>
  <c r="AB958" i="15"/>
  <c r="CA958" i="15" s="1"/>
  <c r="AB433" i="15"/>
  <c r="CA433" i="15" s="1"/>
  <c r="AB68" i="15"/>
  <c r="CA68" i="15" s="1"/>
  <c r="L1010" i="15"/>
  <c r="BK1010" i="15" s="1"/>
  <c r="L549" i="15"/>
  <c r="BK549" i="15" s="1"/>
  <c r="L153" i="15"/>
  <c r="BK153" i="15" s="1"/>
  <c r="AC709" i="15"/>
  <c r="CB709" i="15" s="1"/>
  <c r="AC677" i="15"/>
  <c r="CB677" i="15" s="1"/>
  <c r="AC457" i="15"/>
  <c r="CB457" i="15" s="1"/>
  <c r="AC313" i="15"/>
  <c r="CB313" i="15" s="1"/>
  <c r="M1005" i="15"/>
  <c r="BL1005" i="15" s="1"/>
  <c r="M749" i="15"/>
  <c r="BL749" i="15" s="1"/>
  <c r="M681" i="15"/>
  <c r="BL681" i="15" s="1"/>
  <c r="M649" i="15"/>
  <c r="BL649" i="15" s="1"/>
  <c r="M173" i="15"/>
  <c r="BL173" i="15" s="1"/>
  <c r="AD849" i="15"/>
  <c r="CC849" i="15" s="1"/>
  <c r="AD577" i="15"/>
  <c r="CC577" i="15" s="1"/>
  <c r="AD475" i="15"/>
  <c r="CC475" i="15" s="1"/>
  <c r="AD321" i="15"/>
  <c r="CC321" i="15" s="1"/>
  <c r="AD81" i="15"/>
  <c r="CC81" i="15" s="1"/>
  <c r="N861" i="15"/>
  <c r="BM861" i="15" s="1"/>
  <c r="N829" i="15"/>
  <c r="BM829" i="15" s="1"/>
  <c r="N573" i="15"/>
  <c r="BM573" i="15" s="1"/>
  <c r="N237" i="15"/>
  <c r="BM237" i="15" s="1"/>
  <c r="N141" i="15"/>
  <c r="BM141" i="15" s="1"/>
  <c r="O1015" i="15"/>
  <c r="BN1015" i="15" s="1"/>
  <c r="O952" i="15"/>
  <c r="BN952" i="15" s="1"/>
  <c r="O822" i="15"/>
  <c r="BN822" i="15" s="1"/>
  <c r="O740" i="15"/>
  <c r="BN740" i="15" s="1"/>
  <c r="O313" i="15"/>
  <c r="BN313" i="15" s="1"/>
  <c r="O100" i="15"/>
  <c r="BN100" i="15" s="1"/>
  <c r="P1058" i="15"/>
  <c r="BO1058" i="15" s="1"/>
  <c r="Q969" i="15"/>
  <c r="BP969" i="15" s="1"/>
  <c r="Q937" i="15"/>
  <c r="BP937" i="15" s="1"/>
  <c r="Q425" i="15"/>
  <c r="BP425" i="15" s="1"/>
  <c r="Q393" i="15"/>
  <c r="BP393" i="15" s="1"/>
  <c r="Q329" i="15"/>
  <c r="BP329" i="15" s="1"/>
  <c r="R829" i="15"/>
  <c r="BQ829" i="15" s="1"/>
  <c r="R637" i="15"/>
  <c r="BQ637" i="15" s="1"/>
  <c r="R589" i="15"/>
  <c r="BQ589" i="15" s="1"/>
  <c r="R573" i="15"/>
  <c r="BQ573" i="15" s="1"/>
  <c r="R429" i="15"/>
  <c r="BQ429" i="15" s="1"/>
  <c r="R65" i="15"/>
  <c r="BQ65" i="15" s="1"/>
  <c r="S998" i="15"/>
  <c r="BR998" i="15" s="1"/>
  <c r="S935" i="15"/>
  <c r="BR935" i="15" s="1"/>
  <c r="S345" i="15"/>
  <c r="BR345" i="15" s="1"/>
  <c r="S271" i="15"/>
  <c r="BR271" i="15" s="1"/>
  <c r="S129" i="15"/>
  <c r="BR129" i="15" s="1"/>
  <c r="T573" i="15"/>
  <c r="BS573" i="15" s="1"/>
  <c r="T509" i="15"/>
  <c r="BS509" i="15" s="1"/>
  <c r="T307" i="15"/>
  <c r="BS307" i="15" s="1"/>
  <c r="U769" i="15"/>
  <c r="BT769" i="15" s="1"/>
  <c r="U513" i="15"/>
  <c r="BT513" i="15" s="1"/>
  <c r="U289" i="15"/>
  <c r="BT289" i="15" s="1"/>
  <c r="V1013" i="15"/>
  <c r="BU1013" i="15" s="1"/>
  <c r="V725" i="15"/>
  <c r="BU725" i="15" s="1"/>
  <c r="V277" i="15"/>
  <c r="BU277" i="15" s="1"/>
  <c r="V261" i="15"/>
  <c r="BU261" i="15" s="1"/>
  <c r="W535" i="15"/>
  <c r="BV535" i="15" s="1"/>
  <c r="W161" i="15"/>
  <c r="BV161" i="15" s="1"/>
  <c r="X986" i="15"/>
  <c r="BW986" i="15" s="1"/>
  <c r="X885" i="15"/>
  <c r="BW885" i="15" s="1"/>
  <c r="X730" i="15"/>
  <c r="BW730" i="15" s="1"/>
  <c r="Y1054" i="15"/>
  <c r="BX1054" i="15" s="1"/>
  <c r="Y894" i="15"/>
  <c r="BX894" i="15" s="1"/>
  <c r="Y827" i="15"/>
  <c r="BX827" i="15" s="1"/>
  <c r="Y714" i="15"/>
  <c r="BX714" i="15" s="1"/>
  <c r="Y334" i="15"/>
  <c r="BX334" i="15" s="1"/>
  <c r="Z770" i="15"/>
  <c r="BY770" i="15" s="1"/>
  <c r="Z354" i="15"/>
  <c r="BY354" i="15" s="1"/>
  <c r="Z322" i="15"/>
  <c r="BY322" i="15" s="1"/>
  <c r="AA857" i="15"/>
  <c r="BZ857" i="15" s="1"/>
  <c r="AA272" i="15"/>
  <c r="BZ272" i="15" s="1"/>
  <c r="AA192" i="15"/>
  <c r="BZ192" i="15" s="1"/>
  <c r="K769" i="15"/>
  <c r="BJ769" i="15" s="1"/>
  <c r="K729" i="15"/>
  <c r="BJ729" i="15" s="1"/>
  <c r="K713" i="15"/>
  <c r="BJ713" i="15" s="1"/>
  <c r="K668" i="15"/>
  <c r="BJ668" i="15" s="1"/>
  <c r="K150" i="15"/>
  <c r="BJ150" i="15" s="1"/>
  <c r="AB929" i="15"/>
  <c r="CA929" i="15" s="1"/>
  <c r="AB750" i="15"/>
  <c r="CA750" i="15" s="1"/>
  <c r="AB319" i="15"/>
  <c r="CA319" i="15" s="1"/>
  <c r="L838" i="15"/>
  <c r="BK838" i="15" s="1"/>
  <c r="L651" i="15"/>
  <c r="BK651" i="15" s="1"/>
  <c r="L630" i="15"/>
  <c r="BK630" i="15" s="1"/>
  <c r="L518" i="15"/>
  <c r="BK518" i="15" s="1"/>
  <c r="L88" i="15"/>
  <c r="BK88" i="15" s="1"/>
  <c r="AC394" i="15"/>
  <c r="CB394" i="15" s="1"/>
  <c r="AC250" i="15"/>
  <c r="CB250" i="15" s="1"/>
  <c r="M910" i="15"/>
  <c r="BL910" i="15" s="1"/>
  <c r="M744" i="15"/>
  <c r="BL744" i="15" s="1"/>
  <c r="M174" i="15"/>
  <c r="BL174" i="15" s="1"/>
  <c r="AD1042" i="15"/>
  <c r="CC1042" i="15" s="1"/>
  <c r="AD418" i="15"/>
  <c r="CC418" i="15" s="1"/>
  <c r="N938" i="15"/>
  <c r="BM938" i="15" s="1"/>
  <c r="N682" i="15"/>
  <c r="BM682" i="15" s="1"/>
  <c r="N500" i="15"/>
  <c r="BM500" i="15" s="1"/>
  <c r="N266" i="15"/>
  <c r="BM266" i="15" s="1"/>
  <c r="O992" i="15"/>
  <c r="BN992" i="15" s="1"/>
  <c r="O865" i="15"/>
  <c r="BN865" i="15" s="1"/>
  <c r="O758" i="15"/>
  <c r="BN758" i="15" s="1"/>
  <c r="O434" i="15"/>
  <c r="BN434" i="15" s="1"/>
  <c r="O162" i="15"/>
  <c r="BN162" i="15" s="1"/>
  <c r="P978" i="15"/>
  <c r="BO978" i="15" s="1"/>
  <c r="P947" i="15"/>
  <c r="BO947" i="15" s="1"/>
  <c r="P694" i="15"/>
  <c r="BO694" i="15" s="1"/>
  <c r="P486" i="15"/>
  <c r="BO486" i="15" s="1"/>
  <c r="P230" i="15"/>
  <c r="BO230" i="15" s="1"/>
  <c r="Q778" i="15"/>
  <c r="BP778" i="15" s="1"/>
  <c r="Q154" i="15"/>
  <c r="BP154" i="15" s="1"/>
  <c r="R1022" i="15"/>
  <c r="BQ1022" i="15" s="1"/>
  <c r="R814" i="15"/>
  <c r="BQ814" i="15" s="1"/>
  <c r="R734" i="15"/>
  <c r="BQ734" i="15" s="1"/>
  <c r="R91" i="15"/>
  <c r="BQ91" i="15" s="1"/>
  <c r="S627" i="15"/>
  <c r="BR627" i="15" s="1"/>
  <c r="S534" i="15"/>
  <c r="BR534" i="15" s="1"/>
  <c r="S78" i="15"/>
  <c r="BR78" i="15" s="1"/>
  <c r="T666" i="15"/>
  <c r="BS666" i="15" s="1"/>
  <c r="T442" i="15"/>
  <c r="BS442" i="15" s="1"/>
  <c r="T346" i="15"/>
  <c r="BS346" i="15" s="1"/>
  <c r="T208" i="15"/>
  <c r="BS208" i="15" s="1"/>
  <c r="T142" i="15"/>
  <c r="BS142" i="15" s="1"/>
  <c r="U494" i="15"/>
  <c r="BT494" i="15" s="1"/>
  <c r="V1010" i="15"/>
  <c r="BU1010" i="15" s="1"/>
  <c r="V722" i="15"/>
  <c r="BU722" i="15" s="1"/>
  <c r="V706" i="15"/>
  <c r="BU706" i="15" s="1"/>
  <c r="V514" i="15"/>
  <c r="BU514" i="15" s="1"/>
  <c r="V354" i="15"/>
  <c r="BU354" i="15" s="1"/>
  <c r="W1031" i="15"/>
  <c r="BV1031" i="15" s="1"/>
  <c r="W970" i="15"/>
  <c r="BV970" i="15" s="1"/>
  <c r="W527" i="15"/>
  <c r="BV527" i="15" s="1"/>
  <c r="W410" i="15"/>
  <c r="BV410" i="15" s="1"/>
  <c r="X559" i="15"/>
  <c r="BW559" i="15" s="1"/>
  <c r="Y999" i="15"/>
  <c r="BX999" i="15" s="1"/>
  <c r="Y887" i="15"/>
  <c r="BX887" i="15" s="1"/>
  <c r="Y775" i="15"/>
  <c r="BX775" i="15" s="1"/>
  <c r="Y615" i="15"/>
  <c r="BX615" i="15" s="1"/>
  <c r="Y247" i="15"/>
  <c r="BX247" i="15" s="1"/>
  <c r="Z915" i="15"/>
  <c r="BY915" i="15" s="1"/>
  <c r="Z819" i="15"/>
  <c r="BY819" i="15" s="1"/>
  <c r="Z527" i="15"/>
  <c r="BY527" i="15" s="1"/>
  <c r="Z211" i="15"/>
  <c r="BY211" i="15" s="1"/>
  <c r="AA548" i="15"/>
  <c r="BZ548" i="15" s="1"/>
  <c r="AA439" i="15"/>
  <c r="BZ439" i="15" s="1"/>
  <c r="AA285" i="15"/>
  <c r="BZ285" i="15" s="1"/>
  <c r="AA205" i="15"/>
  <c r="BZ205" i="15" s="1"/>
  <c r="K1027" i="15"/>
  <c r="BJ1027" i="15" s="1"/>
  <c r="K265" i="15"/>
  <c r="BJ265" i="15" s="1"/>
  <c r="AB623" i="15"/>
  <c r="CA623" i="15" s="1"/>
  <c r="L968" i="15"/>
  <c r="BK968" i="15" s="1"/>
  <c r="L880" i="15"/>
  <c r="BK880" i="15" s="1"/>
  <c r="L699" i="15"/>
  <c r="BK699" i="15" s="1"/>
  <c r="L683" i="15"/>
  <c r="BK683" i="15" s="1"/>
  <c r="L636" i="15"/>
  <c r="BK636" i="15" s="1"/>
  <c r="L427" i="15"/>
  <c r="BK427" i="15" s="1"/>
  <c r="AC887" i="15"/>
  <c r="CB887" i="15" s="1"/>
  <c r="AC503" i="15"/>
  <c r="CB503" i="15" s="1"/>
  <c r="AC407" i="15"/>
  <c r="CB407" i="15" s="1"/>
  <c r="AC327" i="15"/>
  <c r="CB327" i="15" s="1"/>
  <c r="AC263" i="15"/>
  <c r="CB263" i="15" s="1"/>
  <c r="AC247" i="15"/>
  <c r="CB247" i="15" s="1"/>
  <c r="M703" i="15"/>
  <c r="BL703" i="15" s="1"/>
  <c r="M499" i="15"/>
  <c r="BL499" i="15" s="1"/>
  <c r="AD895" i="15"/>
  <c r="CC895" i="15" s="1"/>
  <c r="AD863" i="15"/>
  <c r="CC863" i="15" s="1"/>
  <c r="AD719" i="15"/>
  <c r="CC719" i="15" s="1"/>
  <c r="AD335" i="15"/>
  <c r="CC335" i="15" s="1"/>
  <c r="AD159" i="15"/>
  <c r="CC159" i="15" s="1"/>
  <c r="N1043" i="15"/>
  <c r="BM1043" i="15" s="1"/>
  <c r="N947" i="15"/>
  <c r="BM947" i="15" s="1"/>
  <c r="N723" i="15"/>
  <c r="BM723" i="15" s="1"/>
  <c r="N659" i="15"/>
  <c r="BM659" i="15" s="1"/>
  <c r="N445" i="15"/>
  <c r="BM445" i="15" s="1"/>
  <c r="N403" i="15"/>
  <c r="BM403" i="15" s="1"/>
  <c r="N72" i="15"/>
  <c r="BM72" i="15" s="1"/>
  <c r="O903" i="15"/>
  <c r="BN903" i="15" s="1"/>
  <c r="O231" i="15"/>
  <c r="BN231" i="15" s="1"/>
  <c r="O199" i="15"/>
  <c r="BN199" i="15" s="1"/>
  <c r="O92" i="15"/>
  <c r="BN92" i="15" s="1"/>
  <c r="P1005" i="15"/>
  <c r="BO1005" i="15" s="1"/>
  <c r="P926" i="15"/>
  <c r="BO926" i="15" s="1"/>
  <c r="P803" i="15"/>
  <c r="BO803" i="15" s="1"/>
  <c r="P787" i="15"/>
  <c r="BO787" i="15" s="1"/>
  <c r="P638" i="15"/>
  <c r="BO638" i="15" s="1"/>
  <c r="P643" i="15"/>
  <c r="BO643" i="15" s="1"/>
  <c r="P479" i="15"/>
  <c r="BO479" i="15" s="1"/>
  <c r="P115" i="15"/>
  <c r="BO115" i="15" s="1"/>
  <c r="Q919" i="15"/>
  <c r="BP919" i="15" s="1"/>
  <c r="Q391" i="15"/>
  <c r="BP391" i="15" s="1"/>
  <c r="Q279" i="15"/>
  <c r="BP279" i="15" s="1"/>
  <c r="R1011" i="15"/>
  <c r="BQ1011" i="15" s="1"/>
  <c r="R995" i="15"/>
  <c r="BQ995" i="15" s="1"/>
  <c r="R627" i="15"/>
  <c r="BQ627" i="15" s="1"/>
  <c r="R95" i="15"/>
  <c r="BQ95" i="15" s="1"/>
  <c r="S762" i="15"/>
  <c r="BR762" i="15" s="1"/>
  <c r="S691" i="15"/>
  <c r="BR691" i="15" s="1"/>
  <c r="S82" i="15"/>
  <c r="BR82" i="15" s="1"/>
  <c r="T992" i="15"/>
  <c r="BS992" i="15" s="1"/>
  <c r="T739" i="15"/>
  <c r="BS739" i="15" s="1"/>
  <c r="T563" i="15"/>
  <c r="BS563" i="15" s="1"/>
  <c r="T233" i="15"/>
  <c r="BS233" i="15" s="1"/>
  <c r="U415" i="15"/>
  <c r="BT415" i="15" s="1"/>
  <c r="U207" i="15"/>
  <c r="BT207" i="15" s="1"/>
  <c r="V874" i="15"/>
  <c r="BU874" i="15" s="1"/>
  <c r="V827" i="15"/>
  <c r="BU827" i="15" s="1"/>
  <c r="W959" i="15"/>
  <c r="BV959" i="15" s="1"/>
  <c r="W923" i="15"/>
  <c r="BV923" i="15" s="1"/>
  <c r="W511" i="15"/>
  <c r="BV511" i="15" s="1"/>
  <c r="W159" i="15"/>
  <c r="BV159" i="15" s="1"/>
  <c r="W143" i="15"/>
  <c r="BV143" i="15" s="1"/>
  <c r="X472" i="15"/>
  <c r="BW472" i="15" s="1"/>
  <c r="X392" i="15"/>
  <c r="BW392" i="15" s="1"/>
  <c r="Y916" i="15"/>
  <c r="BX916" i="15" s="1"/>
  <c r="Y833" i="15"/>
  <c r="BX833" i="15" s="1"/>
  <c r="Z960" i="15"/>
  <c r="BY960" i="15" s="1"/>
  <c r="Z288" i="15"/>
  <c r="BY288" i="15" s="1"/>
  <c r="AA344" i="15"/>
  <c r="BZ344" i="15" s="1"/>
  <c r="K914" i="15"/>
  <c r="BJ914" i="15" s="1"/>
  <c r="K516" i="15"/>
  <c r="BJ516" i="15" s="1"/>
  <c r="K266" i="15"/>
  <c r="BJ266" i="15" s="1"/>
  <c r="K186" i="15"/>
  <c r="BJ186" i="15" s="1"/>
  <c r="AB848" i="15"/>
  <c r="CA848" i="15" s="1"/>
  <c r="AB544" i="15"/>
  <c r="CA544" i="15" s="1"/>
  <c r="AB496" i="15"/>
  <c r="CA496" i="15" s="1"/>
  <c r="AB262" i="15"/>
  <c r="CA262" i="15" s="1"/>
  <c r="AB198" i="15"/>
  <c r="CA198" i="15" s="1"/>
  <c r="L670" i="15"/>
  <c r="BK670" i="15" s="1"/>
  <c r="AC1048" i="15"/>
  <c r="CB1048" i="15" s="1"/>
  <c r="AC1032" i="15"/>
  <c r="CB1032" i="15" s="1"/>
  <c r="AC805" i="15"/>
  <c r="CB805" i="15" s="1"/>
  <c r="AC776" i="15"/>
  <c r="CB776" i="15" s="1"/>
  <c r="AC376" i="15"/>
  <c r="CB376" i="15" s="1"/>
  <c r="M756" i="15"/>
  <c r="BL756" i="15" s="1"/>
  <c r="M228" i="15"/>
  <c r="BL228" i="15" s="1"/>
  <c r="AD272" i="15"/>
  <c r="CC272" i="15" s="1"/>
  <c r="AD192" i="15"/>
  <c r="CC192" i="15" s="1"/>
  <c r="AD128" i="15"/>
  <c r="CC128" i="15" s="1"/>
  <c r="AD83" i="15"/>
  <c r="CC83" i="15" s="1"/>
  <c r="N280" i="15"/>
  <c r="BM280" i="15" s="1"/>
  <c r="O272" i="15"/>
  <c r="BN272" i="15" s="1"/>
  <c r="O240" i="15"/>
  <c r="BN240" i="15" s="1"/>
  <c r="O87" i="15"/>
  <c r="BN87" i="15" s="1"/>
  <c r="P860" i="15"/>
  <c r="BO860" i="15" s="1"/>
  <c r="P800" i="15"/>
  <c r="BO800" i="15" s="1"/>
  <c r="P784" i="15"/>
  <c r="BO784" i="15" s="1"/>
  <c r="P604" i="15"/>
  <c r="BO604" i="15" s="1"/>
  <c r="P476" i="15"/>
  <c r="BO476" i="15" s="1"/>
  <c r="P396" i="15"/>
  <c r="BO396" i="15" s="1"/>
  <c r="Q853" i="15"/>
  <c r="BP853" i="15" s="1"/>
  <c r="Q568" i="15"/>
  <c r="BP568" i="15" s="1"/>
  <c r="Q424" i="15"/>
  <c r="BP424" i="15" s="1"/>
  <c r="R836" i="15"/>
  <c r="BQ836" i="15" s="1"/>
  <c r="R132" i="15"/>
  <c r="BQ132" i="15" s="1"/>
  <c r="S1034" i="15"/>
  <c r="BR1034" i="15" s="1"/>
  <c r="T1047" i="15"/>
  <c r="BS1047" i="15" s="1"/>
  <c r="T360" i="15"/>
  <c r="BS360" i="15" s="1"/>
  <c r="W888" i="15"/>
  <c r="BV888" i="15" s="1"/>
  <c r="W316" i="15"/>
  <c r="BV316" i="15" s="1"/>
  <c r="X853" i="15"/>
  <c r="BW853" i="15" s="1"/>
  <c r="X469" i="15"/>
  <c r="BW469" i="15" s="1"/>
  <c r="X357" i="15"/>
  <c r="BW357" i="15" s="1"/>
  <c r="X91" i="15"/>
  <c r="BW91" i="15" s="1"/>
  <c r="Y909" i="15"/>
  <c r="BX909" i="15" s="1"/>
  <c r="Y826" i="15"/>
  <c r="BX826" i="15" s="1"/>
  <c r="Y205" i="15"/>
  <c r="BX205" i="15" s="1"/>
  <c r="Y141" i="15"/>
  <c r="BX141" i="15" s="1"/>
  <c r="Y68" i="15"/>
  <c r="BX68" i="15" s="1"/>
  <c r="Y106" i="15"/>
  <c r="BX106" i="15" s="1"/>
  <c r="Z1009" i="15"/>
  <c r="BY1009" i="15" s="1"/>
  <c r="Z769" i="15"/>
  <c r="BY769" i="15" s="1"/>
  <c r="Z673" i="15"/>
  <c r="BY673" i="15" s="1"/>
  <c r="AA937" i="15"/>
  <c r="BZ937" i="15" s="1"/>
  <c r="AA910" i="15"/>
  <c r="BZ910" i="15" s="1"/>
  <c r="K918" i="15"/>
  <c r="BJ918" i="15" s="1"/>
  <c r="K848" i="15"/>
  <c r="BJ848" i="15" s="1"/>
  <c r="K369" i="15"/>
  <c r="BJ369" i="15" s="1"/>
  <c r="K169" i="15"/>
  <c r="BJ169" i="15" s="1"/>
  <c r="AB629" i="15"/>
  <c r="CA629" i="15" s="1"/>
  <c r="L822" i="15"/>
  <c r="BK822" i="15" s="1"/>
  <c r="L457" i="15"/>
  <c r="BK457" i="15" s="1"/>
  <c r="L326" i="15"/>
  <c r="BK326" i="15" s="1"/>
  <c r="AC781" i="15"/>
  <c r="CB781" i="15" s="1"/>
  <c r="AC509" i="15"/>
  <c r="CB509" i="15" s="1"/>
  <c r="AC477" i="15"/>
  <c r="CB477" i="15" s="1"/>
  <c r="M977" i="15"/>
  <c r="BL977" i="15" s="1"/>
  <c r="M337" i="15"/>
  <c r="BL337" i="15" s="1"/>
  <c r="M145" i="15"/>
  <c r="BL145" i="15" s="1"/>
  <c r="M84" i="15"/>
  <c r="BL84" i="15" s="1"/>
  <c r="AD885" i="15"/>
  <c r="CC885" i="15" s="1"/>
  <c r="AD869" i="15"/>
  <c r="CC869" i="15" s="1"/>
  <c r="AD709" i="15"/>
  <c r="CC709" i="15" s="1"/>
  <c r="AD565" i="15"/>
  <c r="CC565" i="15" s="1"/>
  <c r="AD229" i="15"/>
  <c r="CC229" i="15" s="1"/>
  <c r="N929" i="15"/>
  <c r="BM929" i="15" s="1"/>
  <c r="N525" i="15"/>
  <c r="BM525" i="15" s="1"/>
  <c r="N289" i="15"/>
  <c r="BM289" i="15" s="1"/>
  <c r="O748" i="15"/>
  <c r="BN748" i="15" s="1"/>
  <c r="O602" i="15"/>
  <c r="BN602" i="15" s="1"/>
  <c r="O253" i="15"/>
  <c r="BN253" i="15" s="1"/>
  <c r="P597" i="15"/>
  <c r="BO597" i="15" s="1"/>
  <c r="P501" i="15"/>
  <c r="BO501" i="15" s="1"/>
  <c r="P261" i="15"/>
  <c r="BO261" i="15" s="1"/>
  <c r="Q973" i="15"/>
  <c r="BP973" i="15" s="1"/>
  <c r="Q157" i="15"/>
  <c r="BP157" i="15" s="1"/>
  <c r="R1009" i="15"/>
  <c r="BQ1009" i="15" s="1"/>
  <c r="S541" i="15"/>
  <c r="BR541" i="15" s="1"/>
  <c r="S243" i="15"/>
  <c r="BR243" i="15" s="1"/>
  <c r="T907" i="15"/>
  <c r="BS907" i="15" s="1"/>
  <c r="T721" i="15"/>
  <c r="BS721" i="15" s="1"/>
  <c r="T199" i="15"/>
  <c r="BS199" i="15" s="1"/>
  <c r="U1061" i="15"/>
  <c r="BT1061" i="15" s="1"/>
  <c r="U117" i="15"/>
  <c r="BT117" i="15" s="1"/>
  <c r="V985" i="15"/>
  <c r="BU985" i="15" s="1"/>
  <c r="W539" i="15"/>
  <c r="BV539" i="15" s="1"/>
  <c r="X398" i="15"/>
  <c r="BW398" i="15" s="1"/>
  <c r="X174" i="15"/>
  <c r="BW174" i="15" s="1"/>
  <c r="Z1014" i="15"/>
  <c r="BY1014" i="15" s="1"/>
  <c r="Z294" i="15"/>
  <c r="BY294" i="15" s="1"/>
  <c r="Z198" i="15"/>
  <c r="BY198" i="15" s="1"/>
  <c r="Z182" i="15"/>
  <c r="BY182" i="15" s="1"/>
  <c r="AA524" i="15"/>
  <c r="BZ524" i="15" s="1"/>
  <c r="AA260" i="15"/>
  <c r="BZ260" i="15" s="1"/>
  <c r="AA150" i="15"/>
  <c r="BZ150" i="15" s="1"/>
  <c r="K701" i="15"/>
  <c r="BJ701" i="15" s="1"/>
  <c r="AB1045" i="15"/>
  <c r="CA1045" i="15" s="1"/>
  <c r="AB726" i="15"/>
  <c r="CA726" i="15" s="1"/>
  <c r="AB470" i="15"/>
  <c r="CA470" i="15" s="1"/>
  <c r="L730" i="15"/>
  <c r="BK730" i="15" s="1"/>
  <c r="L538" i="15"/>
  <c r="BK538" i="15" s="1"/>
  <c r="L458" i="15"/>
  <c r="BK458" i="15" s="1"/>
  <c r="AC910" i="15"/>
  <c r="CB910" i="15" s="1"/>
  <c r="AC526" i="15"/>
  <c r="CB526" i="15" s="1"/>
  <c r="AD854" i="15"/>
  <c r="CC854" i="15" s="1"/>
  <c r="AD822" i="15"/>
  <c r="CC822" i="15" s="1"/>
  <c r="AD742" i="15"/>
  <c r="CC742" i="15" s="1"/>
  <c r="AD246" i="15"/>
  <c r="CC246" i="15" s="1"/>
  <c r="N174" i="15"/>
  <c r="BM174" i="15" s="1"/>
  <c r="O1012" i="15"/>
  <c r="BN1012" i="15" s="1"/>
  <c r="O817" i="15"/>
  <c r="BN817" i="15" s="1"/>
  <c r="O342" i="15"/>
  <c r="BN342" i="15" s="1"/>
  <c r="O246" i="15"/>
  <c r="BN246" i="15" s="1"/>
  <c r="P1000" i="15"/>
  <c r="BO1000" i="15" s="1"/>
  <c r="P730" i="15"/>
  <c r="BO730" i="15" s="1"/>
  <c r="P362" i="15"/>
  <c r="BO362" i="15" s="1"/>
  <c r="Q1022" i="15"/>
  <c r="BP1022" i="15" s="1"/>
  <c r="Q526" i="15"/>
  <c r="BP526" i="15" s="1"/>
  <c r="Q174" i="15"/>
  <c r="BP174" i="15" s="1"/>
  <c r="R978" i="15"/>
  <c r="BQ978" i="15" s="1"/>
  <c r="R322" i="15"/>
  <c r="BQ322" i="15" s="1"/>
  <c r="S936" i="15"/>
  <c r="BR936" i="15" s="1"/>
  <c r="S583" i="15"/>
  <c r="BR583" i="15" s="1"/>
  <c r="S567" i="15"/>
  <c r="BR567" i="15" s="1"/>
  <c r="S176" i="15"/>
  <c r="BR176" i="15" s="1"/>
  <c r="S130" i="15"/>
  <c r="BR130" i="15" s="1"/>
  <c r="T1049" i="15"/>
  <c r="BS1049" i="15" s="1"/>
  <c r="T718" i="15"/>
  <c r="BS718" i="15" s="1"/>
  <c r="T462" i="15"/>
  <c r="BS462" i="15" s="1"/>
  <c r="T228" i="15"/>
  <c r="BS228" i="15" s="1"/>
  <c r="U242" i="15"/>
  <c r="BT242" i="15" s="1"/>
  <c r="U162" i="15"/>
  <c r="BT162" i="15" s="1"/>
  <c r="U88" i="15"/>
  <c r="BT88" i="15" s="1"/>
  <c r="V230" i="15"/>
  <c r="BU230" i="15" s="1"/>
  <c r="W922" i="15"/>
  <c r="BV922" i="15" s="1"/>
  <c r="W740" i="15"/>
  <c r="BV740" i="15" s="1"/>
  <c r="W206" i="15"/>
  <c r="BV206" i="15" s="1"/>
  <c r="X930" i="15"/>
  <c r="BW930" i="15" s="1"/>
  <c r="X791" i="15"/>
  <c r="BW791" i="15" s="1"/>
  <c r="X627" i="15"/>
  <c r="BW627" i="15" s="1"/>
  <c r="Y954" i="15"/>
  <c r="BX954" i="15" s="1"/>
  <c r="Y747" i="15"/>
  <c r="BX747" i="15" s="1"/>
  <c r="Y695" i="15"/>
  <c r="BX695" i="15" s="1"/>
  <c r="Y395" i="15"/>
  <c r="BX395" i="15" s="1"/>
  <c r="Z951" i="15"/>
  <c r="BY951" i="15" s="1"/>
  <c r="Z855" i="15"/>
  <c r="BY855" i="15" s="1"/>
  <c r="Z663" i="15"/>
  <c r="BY663" i="15" s="1"/>
  <c r="Z199" i="15"/>
  <c r="BY199" i="15" s="1"/>
  <c r="AA955" i="15"/>
  <c r="BZ955" i="15" s="1"/>
  <c r="AA289" i="15"/>
  <c r="BZ289" i="15" s="1"/>
  <c r="K1031" i="15"/>
  <c r="BJ1031" i="15" s="1"/>
  <c r="K947" i="15"/>
  <c r="BJ947" i="15" s="1"/>
  <c r="K778" i="15"/>
  <c r="BJ778" i="15" s="1"/>
  <c r="K738" i="15"/>
  <c r="BJ738" i="15" s="1"/>
  <c r="K690" i="15"/>
  <c r="BJ690" i="15" s="1"/>
  <c r="K82" i="15"/>
  <c r="BJ82" i="15" s="1"/>
  <c r="K115" i="15"/>
  <c r="BJ115" i="15" s="1"/>
  <c r="AB1058" i="15"/>
  <c r="CA1058" i="15" s="1"/>
  <c r="AB483" i="15"/>
  <c r="CA483" i="15" s="1"/>
  <c r="AB387" i="15"/>
  <c r="CA387" i="15" s="1"/>
  <c r="L1023" i="15"/>
  <c r="BK1023" i="15" s="1"/>
  <c r="L802" i="15"/>
  <c r="BK802" i="15" s="1"/>
  <c r="AC663" i="15"/>
  <c r="CB663" i="15" s="1"/>
  <c r="AC251" i="15"/>
  <c r="CB251" i="15" s="1"/>
  <c r="M675" i="15"/>
  <c r="BL675" i="15" s="1"/>
  <c r="M151" i="15"/>
  <c r="BL151" i="15" s="1"/>
  <c r="AD947" i="15"/>
  <c r="CC947" i="15" s="1"/>
  <c r="AD611" i="15"/>
  <c r="CC611" i="15" s="1"/>
  <c r="AD527" i="15"/>
  <c r="CC527" i="15" s="1"/>
  <c r="AD147" i="15"/>
  <c r="CC147" i="15" s="1"/>
  <c r="AD131" i="15"/>
  <c r="CC131" i="15" s="1"/>
  <c r="N465" i="15"/>
  <c r="BM465" i="15" s="1"/>
  <c r="N343" i="15"/>
  <c r="BM343" i="15" s="1"/>
  <c r="N135" i="15"/>
  <c r="BM135" i="15" s="1"/>
  <c r="N106" i="15"/>
  <c r="BM106" i="15" s="1"/>
  <c r="N111" i="15"/>
  <c r="BM111" i="15" s="1"/>
  <c r="O891" i="15"/>
  <c r="BN891" i="15" s="1"/>
  <c r="O799" i="15"/>
  <c r="BN799" i="15" s="1"/>
  <c r="O826" i="15"/>
  <c r="BN826" i="15" s="1"/>
  <c r="P867" i="15"/>
  <c r="BO867" i="15" s="1"/>
  <c r="P563" i="15"/>
  <c r="BO563" i="15" s="1"/>
  <c r="P159" i="15"/>
  <c r="BO159" i="15" s="1"/>
  <c r="Q923" i="15"/>
  <c r="BP923" i="15" s="1"/>
  <c r="Q907" i="15"/>
  <c r="BP907" i="15" s="1"/>
  <c r="Q747" i="15"/>
  <c r="BP747" i="15" s="1"/>
  <c r="Q712" i="15"/>
  <c r="BP712" i="15" s="1"/>
  <c r="Q114" i="15"/>
  <c r="BP114" i="15" s="1"/>
  <c r="R935" i="15"/>
  <c r="BQ935" i="15" s="1"/>
  <c r="R535" i="15"/>
  <c r="BQ535" i="15" s="1"/>
  <c r="R487" i="15"/>
  <c r="BQ487" i="15" s="1"/>
  <c r="R423" i="15"/>
  <c r="BQ423" i="15" s="1"/>
  <c r="R359" i="15"/>
  <c r="BQ359" i="15" s="1"/>
  <c r="R343" i="15"/>
  <c r="BQ343" i="15" s="1"/>
  <c r="S507" i="15"/>
  <c r="BR507" i="15" s="1"/>
  <c r="T535" i="15"/>
  <c r="BS535" i="15" s="1"/>
  <c r="U483" i="15"/>
  <c r="BT483" i="15" s="1"/>
  <c r="V1023" i="15"/>
  <c r="BU1023" i="15" s="1"/>
  <c r="V399" i="15"/>
  <c r="BU399" i="15" s="1"/>
  <c r="V303" i="15"/>
  <c r="BU303" i="15" s="1"/>
  <c r="V239" i="15"/>
  <c r="BU239" i="15" s="1"/>
  <c r="V207" i="15"/>
  <c r="BU207" i="15" s="1"/>
  <c r="W913" i="15"/>
  <c r="BV913" i="15" s="1"/>
  <c r="W899" i="15"/>
  <c r="BV899" i="15" s="1"/>
  <c r="W387" i="15"/>
  <c r="BV387" i="15" s="1"/>
  <c r="W147" i="15"/>
  <c r="BV147" i="15" s="1"/>
  <c r="X508" i="15"/>
  <c r="BW508" i="15" s="1"/>
  <c r="X152" i="15"/>
  <c r="BW152" i="15" s="1"/>
  <c r="Y821" i="15"/>
  <c r="BX821" i="15" s="1"/>
  <c r="Y676" i="15"/>
  <c r="BX676" i="15" s="1"/>
  <c r="Y616" i="15"/>
  <c r="BX616" i="15" s="1"/>
  <c r="Y296" i="15"/>
  <c r="BX296" i="15" s="1"/>
  <c r="Z964" i="15"/>
  <c r="BY964" i="15" s="1"/>
  <c r="Z740" i="15"/>
  <c r="BY740" i="15" s="1"/>
  <c r="Z308" i="15"/>
  <c r="BY308" i="15" s="1"/>
  <c r="Z148" i="15"/>
  <c r="BY148" i="15" s="1"/>
  <c r="AA1001" i="15"/>
  <c r="BZ1001" i="15" s="1"/>
  <c r="AA601" i="15"/>
  <c r="BZ601" i="15" s="1"/>
  <c r="K982" i="15"/>
  <c r="BJ982" i="15" s="1"/>
  <c r="K871" i="15"/>
  <c r="BJ871" i="15" s="1"/>
  <c r="K839" i="15"/>
  <c r="BJ839" i="15" s="1"/>
  <c r="K723" i="15"/>
  <c r="BJ723" i="15" s="1"/>
  <c r="K613" i="15"/>
  <c r="BJ613" i="15" s="1"/>
  <c r="K376" i="15"/>
  <c r="BJ376" i="15" s="1"/>
  <c r="AB895" i="15"/>
  <c r="CA895" i="15" s="1"/>
  <c r="AB812" i="15"/>
  <c r="CA812" i="15" s="1"/>
  <c r="AB484" i="15"/>
  <c r="CA484" i="15" s="1"/>
  <c r="AB266" i="15"/>
  <c r="CA266" i="15" s="1"/>
  <c r="L496" i="15"/>
  <c r="BK496" i="15" s="1"/>
  <c r="AC988" i="15"/>
  <c r="CB988" i="15" s="1"/>
  <c r="AC332" i="15"/>
  <c r="CB332" i="15" s="1"/>
  <c r="AC316" i="15"/>
  <c r="CB316" i="15" s="1"/>
  <c r="AC284" i="15"/>
  <c r="CB284" i="15" s="1"/>
  <c r="M1032" i="15"/>
  <c r="BL1032" i="15" s="1"/>
  <c r="M1000" i="15"/>
  <c r="BL1000" i="15" s="1"/>
  <c r="AD372" i="15"/>
  <c r="CC372" i="15" s="1"/>
  <c r="AD148" i="15"/>
  <c r="CC148" i="15" s="1"/>
  <c r="AD99" i="15"/>
  <c r="CC99" i="15" s="1"/>
  <c r="AD92" i="15"/>
  <c r="CC92" i="15" s="1"/>
  <c r="N268" i="15"/>
  <c r="BM268" i="15" s="1"/>
  <c r="O1028" i="15"/>
  <c r="BN1028" i="15" s="1"/>
  <c r="O749" i="15"/>
  <c r="BN749" i="15" s="1"/>
  <c r="O340" i="15"/>
  <c r="BN340" i="15" s="1"/>
  <c r="P256" i="15"/>
  <c r="BO256" i="15" s="1"/>
  <c r="Q1004" i="15"/>
  <c r="BP1004" i="15" s="1"/>
  <c r="Q875" i="15"/>
  <c r="BP875" i="15" s="1"/>
  <c r="Q80" i="15"/>
  <c r="BP80" i="15" s="1"/>
  <c r="Q65" i="15"/>
  <c r="BP65" i="15" s="1"/>
  <c r="R903" i="15"/>
  <c r="BQ903" i="15" s="1"/>
  <c r="R712" i="15"/>
  <c r="BQ712" i="15" s="1"/>
  <c r="R136" i="15"/>
  <c r="BQ136" i="15" s="1"/>
  <c r="R93" i="15"/>
  <c r="BQ93" i="15" s="1"/>
  <c r="S911" i="15"/>
  <c r="BR911" i="15" s="1"/>
  <c r="S787" i="15"/>
  <c r="BR787" i="15" s="1"/>
  <c r="S803" i="15"/>
  <c r="BR803" i="15" s="1"/>
  <c r="S528" i="15"/>
  <c r="BR528" i="15" s="1"/>
  <c r="S230" i="15"/>
  <c r="BR230" i="15" s="1"/>
  <c r="T1052" i="15"/>
  <c r="BS1052" i="15" s="1"/>
  <c r="T817" i="15"/>
  <c r="BS817" i="15" s="1"/>
  <c r="T700" i="15"/>
  <c r="BS700" i="15" s="1"/>
  <c r="U1064" i="15"/>
  <c r="BT1064" i="15" s="1"/>
  <c r="U936" i="15"/>
  <c r="BT936" i="15" s="1"/>
  <c r="U853" i="15"/>
  <c r="BT853" i="15" s="1"/>
  <c r="U440" i="15"/>
  <c r="BT440" i="15" s="1"/>
  <c r="V932" i="15"/>
  <c r="BU932" i="15" s="1"/>
  <c r="V756" i="15"/>
  <c r="BU756" i="15" s="1"/>
  <c r="W172" i="15"/>
  <c r="BV172" i="15" s="1"/>
  <c r="W114" i="15"/>
  <c r="BV114" i="15" s="1"/>
  <c r="X697" i="15"/>
  <c r="BW697" i="15" s="1"/>
  <c r="X249" i="15"/>
  <c r="BW249" i="15" s="1"/>
  <c r="X233" i="15"/>
  <c r="BW233" i="15" s="1"/>
  <c r="Y177" i="15"/>
  <c r="BX177" i="15" s="1"/>
  <c r="Z805" i="15"/>
  <c r="BY805" i="15" s="1"/>
  <c r="Z565" i="15"/>
  <c r="BY565" i="15" s="1"/>
  <c r="AA574" i="15"/>
  <c r="BZ574" i="15" s="1"/>
  <c r="AA449" i="15"/>
  <c r="BZ449" i="15" s="1"/>
  <c r="K704" i="15"/>
  <c r="BJ704" i="15" s="1"/>
  <c r="K531" i="15"/>
  <c r="BJ531" i="15" s="1"/>
  <c r="AB841" i="15"/>
  <c r="CA841" i="15" s="1"/>
  <c r="AB813" i="15"/>
  <c r="CA813" i="15" s="1"/>
  <c r="AB489" i="15"/>
  <c r="CA489" i="15" s="1"/>
  <c r="AB125" i="15"/>
  <c r="CA125" i="15" s="1"/>
  <c r="L861" i="15"/>
  <c r="BK861" i="15" s="1"/>
  <c r="L752" i="15"/>
  <c r="BK752" i="15" s="1"/>
  <c r="L291" i="15"/>
  <c r="BK291" i="15" s="1"/>
  <c r="L314" i="15"/>
  <c r="BK314" i="15" s="1"/>
  <c r="L145" i="15"/>
  <c r="BK145" i="15" s="1"/>
  <c r="AC717" i="15"/>
  <c r="CB717" i="15" s="1"/>
  <c r="AC241" i="15"/>
  <c r="CB241" i="15" s="1"/>
  <c r="AC69" i="15"/>
  <c r="CB69" i="15" s="1"/>
  <c r="M565" i="15"/>
  <c r="BL565" i="15" s="1"/>
  <c r="M485" i="15"/>
  <c r="BL485" i="15" s="1"/>
  <c r="M100" i="15"/>
  <c r="BL100" i="15" s="1"/>
  <c r="AD937" i="15"/>
  <c r="CC937" i="15" s="1"/>
  <c r="AD809" i="15"/>
  <c r="CC809" i="15" s="1"/>
  <c r="AD425" i="15"/>
  <c r="CC425" i="15" s="1"/>
  <c r="AD114" i="15"/>
  <c r="CC114" i="15" s="1"/>
  <c r="N565" i="15"/>
  <c r="BM565" i="15" s="1"/>
  <c r="O684" i="15"/>
  <c r="BN684" i="15" s="1"/>
  <c r="O68" i="15"/>
  <c r="BN68" i="15" s="1"/>
  <c r="P345" i="15"/>
  <c r="BO345" i="15" s="1"/>
  <c r="P100" i="15"/>
  <c r="BO100" i="15" s="1"/>
  <c r="Q961" i="15"/>
  <c r="BP961" i="15" s="1"/>
  <c r="Q670" i="15"/>
  <c r="BP670" i="15" s="1"/>
  <c r="Q321" i="15"/>
  <c r="BP321" i="15" s="1"/>
  <c r="R997" i="15"/>
  <c r="BQ997" i="15" s="1"/>
  <c r="R229" i="15"/>
  <c r="BQ229" i="15" s="1"/>
  <c r="S465" i="15"/>
  <c r="BR465" i="15" s="1"/>
  <c r="T725" i="15"/>
  <c r="BS725" i="15" s="1"/>
  <c r="T629" i="15"/>
  <c r="BS629" i="15" s="1"/>
  <c r="T501" i="15"/>
  <c r="BS501" i="15" s="1"/>
  <c r="T469" i="15"/>
  <c r="BS469" i="15" s="1"/>
  <c r="U725" i="15"/>
  <c r="BT725" i="15" s="1"/>
  <c r="V541" i="15"/>
  <c r="BU541" i="15" s="1"/>
  <c r="V349" i="15"/>
  <c r="BU349" i="15" s="1"/>
  <c r="V269" i="15"/>
  <c r="BU269" i="15" s="1"/>
  <c r="V237" i="15"/>
  <c r="BU237" i="15" s="1"/>
  <c r="W933" i="15"/>
  <c r="BV933" i="15" s="1"/>
  <c r="W658" i="15"/>
  <c r="BV658" i="15" s="1"/>
  <c r="W185" i="15"/>
  <c r="BV185" i="15" s="1"/>
  <c r="X306" i="15"/>
  <c r="BW306" i="15" s="1"/>
  <c r="X226" i="15"/>
  <c r="BW226" i="15" s="1"/>
  <c r="Y566" i="15"/>
  <c r="BX566" i="15" s="1"/>
  <c r="Y518" i="15"/>
  <c r="BX518" i="15" s="1"/>
  <c r="Y246" i="15"/>
  <c r="BX246" i="15" s="1"/>
  <c r="Y214" i="15"/>
  <c r="BX214" i="15" s="1"/>
  <c r="Y198" i="15"/>
  <c r="BX198" i="15" s="1"/>
  <c r="Z138" i="15"/>
  <c r="BY138" i="15" s="1"/>
  <c r="AA1007" i="15"/>
  <c r="BZ1007" i="15" s="1"/>
  <c r="AA991" i="15"/>
  <c r="BZ991" i="15" s="1"/>
  <c r="AA701" i="15"/>
  <c r="BZ701" i="15" s="1"/>
  <c r="AA232" i="15"/>
  <c r="BZ232" i="15" s="1"/>
  <c r="K627" i="15"/>
  <c r="BJ627" i="15" s="1"/>
  <c r="K374" i="15"/>
  <c r="BJ374" i="15" s="1"/>
  <c r="AB474" i="15"/>
  <c r="CA474" i="15" s="1"/>
  <c r="AB442" i="15"/>
  <c r="CA442" i="15" s="1"/>
  <c r="AB176" i="15"/>
  <c r="CA176" i="15" s="1"/>
  <c r="L862" i="15"/>
  <c r="BK862" i="15" s="1"/>
  <c r="L162" i="15"/>
  <c r="BK162" i="15" s="1"/>
  <c r="AC686" i="15"/>
  <c r="CB686" i="15" s="1"/>
  <c r="AC146" i="15"/>
  <c r="CB146" i="15" s="1"/>
  <c r="M550" i="15"/>
  <c r="BL550" i="15" s="1"/>
  <c r="M342" i="15"/>
  <c r="BL342" i="15" s="1"/>
  <c r="AD570" i="15"/>
  <c r="CC570" i="15" s="1"/>
  <c r="N818" i="15"/>
  <c r="BM818" i="15" s="1"/>
  <c r="N770" i="15"/>
  <c r="BM770" i="15" s="1"/>
  <c r="N562" i="15"/>
  <c r="BM562" i="15" s="1"/>
  <c r="N210" i="15"/>
  <c r="BM210" i="15" s="1"/>
  <c r="N146" i="15"/>
  <c r="BM146" i="15" s="1"/>
  <c r="O709" i="15"/>
  <c r="BN709" i="15" s="1"/>
  <c r="P770" i="15"/>
  <c r="BO770" i="15" s="1"/>
  <c r="P702" i="15"/>
  <c r="BO702" i="15" s="1"/>
  <c r="P222" i="15"/>
  <c r="BO222" i="15" s="1"/>
  <c r="Q946" i="15"/>
  <c r="BP946" i="15" s="1"/>
  <c r="Q466" i="15"/>
  <c r="BP466" i="15" s="1"/>
  <c r="Q402" i="15"/>
  <c r="BP402" i="15" s="1"/>
  <c r="Q146" i="15"/>
  <c r="BP146" i="15" s="1"/>
  <c r="R694" i="15"/>
  <c r="BQ694" i="15" s="1"/>
  <c r="R646" i="15"/>
  <c r="BQ646" i="15" s="1"/>
  <c r="R454" i="15"/>
  <c r="BQ454" i="15" s="1"/>
  <c r="R422" i="15"/>
  <c r="BQ422" i="15" s="1"/>
  <c r="S636" i="15"/>
  <c r="BR636" i="15" s="1"/>
  <c r="S510" i="15"/>
  <c r="BR510" i="15" s="1"/>
  <c r="T610" i="15"/>
  <c r="BS610" i="15" s="1"/>
  <c r="T450" i="15"/>
  <c r="BS450" i="15" s="1"/>
  <c r="U803" i="15"/>
  <c r="BT803" i="15" s="1"/>
  <c r="U470" i="15"/>
  <c r="BT470" i="15" s="1"/>
  <c r="U278" i="15"/>
  <c r="BT278" i="15" s="1"/>
  <c r="V873" i="15"/>
  <c r="BU873" i="15" s="1"/>
  <c r="V650" i="15"/>
  <c r="BU650" i="15" s="1"/>
  <c r="V234" i="15"/>
  <c r="BU234" i="15" s="1"/>
  <c r="V202" i="15"/>
  <c r="BU202" i="15" s="1"/>
  <c r="W962" i="15"/>
  <c r="BV962" i="15" s="1"/>
  <c r="W911" i="15"/>
  <c r="BV911" i="15" s="1"/>
  <c r="W865" i="15"/>
  <c r="BV865" i="15" s="1"/>
  <c r="W790" i="15"/>
  <c r="BV790" i="15" s="1"/>
  <c r="W591" i="15"/>
  <c r="BV591" i="15" s="1"/>
  <c r="W402" i="15"/>
  <c r="BV402" i="15" s="1"/>
  <c r="X78" i="15"/>
  <c r="BW78" i="15" s="1"/>
  <c r="Y175" i="15"/>
  <c r="BX175" i="15" s="1"/>
  <c r="Y159" i="15"/>
  <c r="BX159" i="15" s="1"/>
  <c r="Z827" i="15"/>
  <c r="BY827" i="15" s="1"/>
  <c r="Z517" i="15"/>
  <c r="BY517" i="15" s="1"/>
  <c r="Z171" i="15"/>
  <c r="BY171" i="15" s="1"/>
  <c r="K662" i="15"/>
  <c r="BJ662" i="15" s="1"/>
  <c r="K616" i="15"/>
  <c r="BJ616" i="15" s="1"/>
  <c r="AB711" i="15"/>
  <c r="CA711" i="15" s="1"/>
  <c r="AB615" i="15"/>
  <c r="CA615" i="15" s="1"/>
  <c r="AB487" i="15"/>
  <c r="CA487" i="15" s="1"/>
  <c r="L281" i="15"/>
  <c r="BK281" i="15" s="1"/>
  <c r="AC543" i="15"/>
  <c r="CB543" i="15" s="1"/>
  <c r="AC415" i="15"/>
  <c r="CB415" i="15" s="1"/>
  <c r="AC383" i="15"/>
  <c r="CB383" i="15" s="1"/>
  <c r="AC143" i="15"/>
  <c r="CB143" i="15" s="1"/>
  <c r="M824" i="15"/>
  <c r="BL824" i="15" s="1"/>
  <c r="M139" i="15"/>
  <c r="BL139" i="15" s="1"/>
  <c r="AD1031" i="15"/>
  <c r="CC1031" i="15" s="1"/>
  <c r="AD663" i="15"/>
  <c r="CC663" i="15" s="1"/>
  <c r="AD465" i="15"/>
  <c r="CC465" i="15" s="1"/>
  <c r="N1035" i="15"/>
  <c r="BM1035" i="15" s="1"/>
  <c r="N955" i="15"/>
  <c r="BM955" i="15" s="1"/>
  <c r="N827" i="15"/>
  <c r="BM827" i="15" s="1"/>
  <c r="N715" i="15"/>
  <c r="BM715" i="15" s="1"/>
  <c r="N315" i="15"/>
  <c r="BM315" i="15" s="1"/>
  <c r="O923" i="15"/>
  <c r="BN923" i="15" s="1"/>
  <c r="P311" i="15"/>
  <c r="BO311" i="15" s="1"/>
  <c r="P163" i="15"/>
  <c r="BO163" i="15" s="1"/>
  <c r="Q751" i="15"/>
  <c r="BP751" i="15" s="1"/>
  <c r="Q623" i="15"/>
  <c r="BP623" i="15" s="1"/>
  <c r="Q287" i="15"/>
  <c r="BP287" i="15" s="1"/>
  <c r="R715" i="15"/>
  <c r="BQ715" i="15" s="1"/>
  <c r="S988" i="15"/>
  <c r="BR988" i="15" s="1"/>
  <c r="S786" i="15"/>
  <c r="BR786" i="15" s="1"/>
  <c r="S463" i="15"/>
  <c r="BR463" i="15" s="1"/>
  <c r="S383" i="15"/>
  <c r="BR383" i="15" s="1"/>
  <c r="S155" i="15"/>
  <c r="BR155" i="15" s="1"/>
  <c r="T395" i="15"/>
  <c r="BS395" i="15" s="1"/>
  <c r="T305" i="15"/>
  <c r="BS305" i="15" s="1"/>
  <c r="U836" i="15"/>
  <c r="BT836" i="15" s="1"/>
  <c r="U775" i="15"/>
  <c r="BT775" i="15" s="1"/>
  <c r="U471" i="15"/>
  <c r="BT471" i="15" s="1"/>
  <c r="U167" i="15"/>
  <c r="BT167" i="15" s="1"/>
  <c r="V898" i="15"/>
  <c r="BU898" i="15" s="1"/>
  <c r="V499" i="15"/>
  <c r="BU499" i="15" s="1"/>
  <c r="W946" i="15"/>
  <c r="BV946" i="15" s="1"/>
  <c r="W439" i="15"/>
  <c r="BV439" i="15" s="1"/>
  <c r="W391" i="15"/>
  <c r="BV391" i="15" s="1"/>
  <c r="W135" i="15"/>
  <c r="BV135" i="15" s="1"/>
  <c r="X881" i="15"/>
  <c r="BW881" i="15" s="1"/>
  <c r="X336" i="15"/>
  <c r="BW336" i="15" s="1"/>
  <c r="X140" i="15"/>
  <c r="BW140" i="15" s="1"/>
  <c r="X124" i="15"/>
  <c r="BW124" i="15" s="1"/>
  <c r="Y748" i="15"/>
  <c r="BX748" i="15" s="1"/>
  <c r="Y524" i="15"/>
  <c r="BX524" i="15" s="1"/>
  <c r="Y444" i="15"/>
  <c r="BX444" i="15" s="1"/>
  <c r="Y332" i="15"/>
  <c r="BX332" i="15" s="1"/>
  <c r="Y140" i="15"/>
  <c r="BX140" i="15" s="1"/>
  <c r="Y65" i="15"/>
  <c r="BX65" i="15" s="1"/>
  <c r="Z984" i="15"/>
  <c r="BY984" i="15" s="1"/>
  <c r="Z498" i="15"/>
  <c r="BY498" i="15" s="1"/>
  <c r="Z450" i="15"/>
  <c r="BY450" i="15" s="1"/>
  <c r="Z360" i="15"/>
  <c r="BY360" i="15" s="1"/>
  <c r="Z328" i="15"/>
  <c r="BY328" i="15" s="1"/>
  <c r="AA976" i="15"/>
  <c r="BZ976" i="15" s="1"/>
  <c r="AA480" i="15"/>
  <c r="BZ480" i="15" s="1"/>
  <c r="AA464" i="15"/>
  <c r="BZ464" i="15" s="1"/>
  <c r="K767" i="15"/>
  <c r="BJ767" i="15" s="1"/>
  <c r="K679" i="15"/>
  <c r="BJ679" i="15" s="1"/>
  <c r="K380" i="15"/>
  <c r="BJ380" i="15" s="1"/>
  <c r="K226" i="15"/>
  <c r="BJ226" i="15" s="1"/>
  <c r="K168" i="15"/>
  <c r="BJ168" i="15" s="1"/>
  <c r="AB616" i="15"/>
  <c r="CA616" i="15" s="1"/>
  <c r="AB552" i="15"/>
  <c r="CA552" i="15" s="1"/>
  <c r="AB103" i="15"/>
  <c r="CA103" i="15" s="1"/>
  <c r="L516" i="15"/>
  <c r="BK516" i="15" s="1"/>
  <c r="L388" i="15"/>
  <c r="BK388" i="15" s="1"/>
  <c r="L234" i="15"/>
  <c r="BK234" i="15" s="1"/>
  <c r="AC813" i="15"/>
  <c r="CB813" i="15" s="1"/>
  <c r="AC800" i="15"/>
  <c r="CB800" i="15" s="1"/>
  <c r="AC576" i="15"/>
  <c r="CB576" i="15" s="1"/>
  <c r="AC528" i="15"/>
  <c r="CB528" i="15" s="1"/>
  <c r="M1052" i="15"/>
  <c r="BL1052" i="15" s="1"/>
  <c r="M825" i="15"/>
  <c r="BL825" i="15" s="1"/>
  <c r="M364" i="15"/>
  <c r="BL364" i="15" s="1"/>
  <c r="N1024" i="15"/>
  <c r="BM1024" i="15" s="1"/>
  <c r="N304" i="15"/>
  <c r="BM304" i="15" s="1"/>
  <c r="N224" i="15"/>
  <c r="BM224" i="15" s="1"/>
  <c r="O796" i="15"/>
  <c r="BN796" i="15" s="1"/>
  <c r="O464" i="15"/>
  <c r="BN464" i="15" s="1"/>
  <c r="O296" i="15"/>
  <c r="BN296" i="15" s="1"/>
  <c r="O168" i="15"/>
  <c r="BN168" i="15" s="1"/>
  <c r="P868" i="15"/>
  <c r="BO868" i="15" s="1"/>
  <c r="P740" i="15"/>
  <c r="BO740" i="15" s="1"/>
  <c r="P500" i="15"/>
  <c r="BO500" i="15" s="1"/>
  <c r="P292" i="15"/>
  <c r="BO292" i="15" s="1"/>
  <c r="P160" i="15"/>
  <c r="BO160" i="15" s="1"/>
  <c r="Q829" i="15"/>
  <c r="BP829" i="15" s="1"/>
  <c r="Q653" i="15"/>
  <c r="BP653" i="15" s="1"/>
  <c r="Q528" i="15"/>
  <c r="BP528" i="15" s="1"/>
  <c r="Q416" i="15"/>
  <c r="BP416" i="15" s="1"/>
  <c r="Q288" i="15"/>
  <c r="BP288" i="15" s="1"/>
  <c r="R988" i="15"/>
  <c r="BQ988" i="15" s="1"/>
  <c r="R907" i="15"/>
  <c r="BQ907" i="15" s="1"/>
  <c r="R875" i="15"/>
  <c r="BQ875" i="15" s="1"/>
  <c r="S1060" i="15"/>
  <c r="BR1060" i="15" s="1"/>
  <c r="S593" i="15"/>
  <c r="BR593" i="15" s="1"/>
  <c r="S337" i="15"/>
  <c r="BR337" i="15" s="1"/>
  <c r="T972" i="15"/>
  <c r="BS972" i="15" s="1"/>
  <c r="T832" i="15"/>
  <c r="BS832" i="15" s="1"/>
  <c r="T560" i="15"/>
  <c r="BS560" i="15" s="1"/>
  <c r="T333" i="15"/>
  <c r="BS333" i="15" s="1"/>
  <c r="U809" i="15"/>
  <c r="BT809" i="15" s="1"/>
  <c r="V696" i="15"/>
  <c r="BU696" i="15" s="1"/>
  <c r="V376" i="15"/>
  <c r="BU376" i="15" s="1"/>
  <c r="V296" i="15"/>
  <c r="BU296" i="15" s="1"/>
  <c r="V280" i="15"/>
  <c r="BU280" i="15" s="1"/>
  <c r="V168" i="15"/>
  <c r="BU168" i="15" s="1"/>
  <c r="W976" i="15"/>
  <c r="BV976" i="15" s="1"/>
  <c r="W772" i="15"/>
  <c r="BV772" i="15" s="1"/>
  <c r="W671" i="15"/>
  <c r="BV671" i="15" s="1"/>
  <c r="W496" i="15"/>
  <c r="BV496" i="15" s="1"/>
  <c r="W80" i="15"/>
  <c r="BV80" i="15" s="1"/>
  <c r="T935" i="15"/>
  <c r="BS935" i="15" s="1"/>
  <c r="U532" i="15"/>
  <c r="BT532" i="15" s="1"/>
  <c r="V1056" i="15"/>
  <c r="BU1056" i="15" s="1"/>
  <c r="W216" i="15"/>
  <c r="BV216" i="15" s="1"/>
  <c r="V788" i="15"/>
  <c r="BU788" i="15" s="1"/>
  <c r="X861" i="15"/>
  <c r="BW861" i="15" s="1"/>
  <c r="X822" i="15"/>
  <c r="BW822" i="15" s="1"/>
  <c r="X117" i="15"/>
  <c r="BW117" i="15" s="1"/>
  <c r="Y850" i="15"/>
  <c r="BX850" i="15" s="1"/>
  <c r="Y721" i="15"/>
  <c r="BX721" i="15" s="1"/>
  <c r="Y405" i="15"/>
  <c r="BX405" i="15" s="1"/>
  <c r="Y357" i="15"/>
  <c r="BX357" i="15" s="1"/>
  <c r="Y213" i="15"/>
  <c r="BX213" i="15" s="1"/>
  <c r="Y149" i="15"/>
  <c r="BX149" i="15" s="1"/>
  <c r="Z825" i="15"/>
  <c r="BY825" i="15" s="1"/>
  <c r="Z409" i="15"/>
  <c r="BY409" i="15" s="1"/>
  <c r="Z313" i="15"/>
  <c r="BY313" i="15" s="1"/>
  <c r="AA868" i="15"/>
  <c r="BZ868" i="15" s="1"/>
  <c r="AA626" i="15"/>
  <c r="BZ626" i="15" s="1"/>
  <c r="AA267" i="15"/>
  <c r="BZ267" i="15" s="1"/>
  <c r="AA125" i="15"/>
  <c r="BZ125" i="15" s="1"/>
  <c r="K441" i="15"/>
  <c r="BJ441" i="15" s="1"/>
  <c r="K345" i="15"/>
  <c r="BJ345" i="15" s="1"/>
  <c r="K129" i="15"/>
  <c r="BJ129" i="15" s="1"/>
  <c r="AB573" i="15"/>
  <c r="CA573" i="15" s="1"/>
  <c r="AB179" i="15"/>
  <c r="CA179" i="15" s="1"/>
  <c r="AB90" i="15"/>
  <c r="CA90" i="15" s="1"/>
  <c r="L1025" i="15"/>
  <c r="BK1025" i="15" s="1"/>
  <c r="AC981" i="15"/>
  <c r="CB981" i="15" s="1"/>
  <c r="M969" i="15"/>
  <c r="BL969" i="15" s="1"/>
  <c r="M745" i="15"/>
  <c r="BL745" i="15" s="1"/>
  <c r="M457" i="15"/>
  <c r="BL457" i="15" s="1"/>
  <c r="M233" i="15"/>
  <c r="BL233" i="15" s="1"/>
  <c r="M217" i="15"/>
  <c r="BL217" i="15" s="1"/>
  <c r="AD557" i="15"/>
  <c r="CC557" i="15" s="1"/>
  <c r="AD503" i="15"/>
  <c r="CC503" i="15" s="1"/>
  <c r="AD221" i="15"/>
  <c r="CC221" i="15" s="1"/>
  <c r="N1049" i="15"/>
  <c r="BM1049" i="15" s="1"/>
  <c r="N969" i="15"/>
  <c r="BM969" i="15" s="1"/>
  <c r="N793" i="15"/>
  <c r="BM793" i="15" s="1"/>
  <c r="N633" i="15"/>
  <c r="BM633" i="15" s="1"/>
  <c r="N113" i="15"/>
  <c r="BM113" i="15" s="1"/>
  <c r="O704" i="15"/>
  <c r="BN704" i="15" s="1"/>
  <c r="O86" i="15"/>
  <c r="BN86" i="15" s="1"/>
  <c r="P1053" i="15"/>
  <c r="BO1053" i="15" s="1"/>
  <c r="Q722" i="15"/>
  <c r="BP722" i="15" s="1"/>
  <c r="Q501" i="15"/>
  <c r="BP501" i="15" s="1"/>
  <c r="Q325" i="15"/>
  <c r="BP325" i="15" s="1"/>
  <c r="R745" i="15"/>
  <c r="BQ745" i="15" s="1"/>
  <c r="R697" i="15"/>
  <c r="BQ697" i="15" s="1"/>
  <c r="R601" i="15"/>
  <c r="BQ601" i="15" s="1"/>
  <c r="R489" i="15"/>
  <c r="BQ489" i="15" s="1"/>
  <c r="S965" i="15"/>
  <c r="BR965" i="15" s="1"/>
  <c r="S626" i="15"/>
  <c r="BR626" i="15" s="1"/>
  <c r="S546" i="15"/>
  <c r="BR546" i="15" s="1"/>
  <c r="S517" i="15"/>
  <c r="BR517" i="15" s="1"/>
  <c r="T998" i="15"/>
  <c r="BS998" i="15" s="1"/>
  <c r="T841" i="15"/>
  <c r="BS841" i="15" s="1"/>
  <c r="T729" i="15"/>
  <c r="BS729" i="15" s="1"/>
  <c r="T489" i="15"/>
  <c r="BS489" i="15" s="1"/>
  <c r="T441" i="15"/>
  <c r="BS441" i="15" s="1"/>
  <c r="U573" i="15"/>
  <c r="BT573" i="15" s="1"/>
  <c r="U541" i="15"/>
  <c r="BT541" i="15" s="1"/>
  <c r="U493" i="15"/>
  <c r="BT493" i="15" s="1"/>
  <c r="U429" i="15"/>
  <c r="BT429" i="15" s="1"/>
  <c r="U413" i="15"/>
  <c r="BT413" i="15" s="1"/>
  <c r="U381" i="15"/>
  <c r="BT381" i="15" s="1"/>
  <c r="U349" i="15"/>
  <c r="BT349" i="15" s="1"/>
  <c r="U301" i="15"/>
  <c r="BT301" i="15" s="1"/>
  <c r="V945" i="15"/>
  <c r="BU945" i="15" s="1"/>
  <c r="V577" i="15"/>
  <c r="BU577" i="15" s="1"/>
  <c r="V225" i="15"/>
  <c r="BU225" i="15" s="1"/>
  <c r="W666" i="15"/>
  <c r="BV666" i="15" s="1"/>
  <c r="W301" i="15"/>
  <c r="BV301" i="15" s="1"/>
  <c r="X897" i="15"/>
  <c r="BW897" i="15" s="1"/>
  <c r="X614" i="15"/>
  <c r="BW614" i="15" s="1"/>
  <c r="Y938" i="15"/>
  <c r="BX938" i="15" s="1"/>
  <c r="Y234" i="15"/>
  <c r="BX234" i="15" s="1"/>
  <c r="Y186" i="15"/>
  <c r="BX186" i="15" s="1"/>
  <c r="Z382" i="15"/>
  <c r="BY382" i="15" s="1"/>
  <c r="Z334" i="15"/>
  <c r="BY334" i="15" s="1"/>
  <c r="AA1031" i="15"/>
  <c r="BZ1031" i="15" s="1"/>
  <c r="AA948" i="15"/>
  <c r="BZ948" i="15" s="1"/>
  <c r="AA651" i="15"/>
  <c r="BZ651" i="15" s="1"/>
  <c r="K599" i="15"/>
  <c r="BJ599" i="15" s="1"/>
  <c r="K567" i="15"/>
  <c r="BJ567" i="15" s="1"/>
  <c r="K551" i="15"/>
  <c r="BJ551" i="15" s="1"/>
  <c r="K272" i="15"/>
  <c r="BJ272" i="15" s="1"/>
  <c r="K208" i="15"/>
  <c r="BJ208" i="15" s="1"/>
  <c r="AB889" i="15"/>
  <c r="CA889" i="15" s="1"/>
  <c r="AB862" i="15"/>
  <c r="CA862" i="15" s="1"/>
  <c r="AB526" i="15"/>
  <c r="CA526" i="15" s="1"/>
  <c r="AB494" i="15"/>
  <c r="CA494" i="15" s="1"/>
  <c r="AB94" i="15"/>
  <c r="CA94" i="15" s="1"/>
  <c r="L1026" i="15"/>
  <c r="BK1026" i="15" s="1"/>
  <c r="L264" i="15"/>
  <c r="BK264" i="15" s="1"/>
  <c r="AC582" i="15"/>
  <c r="CB582" i="15" s="1"/>
  <c r="AC550" i="15"/>
  <c r="CB550" i="15" s="1"/>
  <c r="AC454" i="15"/>
  <c r="CB454" i="15" s="1"/>
  <c r="AC438" i="15"/>
  <c r="CB438" i="15" s="1"/>
  <c r="M394" i="15"/>
  <c r="BL394" i="15" s="1"/>
  <c r="M202" i="15"/>
  <c r="BL202" i="15" s="1"/>
  <c r="AD1022" i="15"/>
  <c r="CC1022" i="15" s="1"/>
  <c r="AD686" i="15"/>
  <c r="CC686" i="15" s="1"/>
  <c r="AD302" i="15"/>
  <c r="CC302" i="15" s="1"/>
  <c r="N1062" i="15"/>
  <c r="BM1062" i="15" s="1"/>
  <c r="N870" i="15"/>
  <c r="BM870" i="15" s="1"/>
  <c r="N726" i="15"/>
  <c r="BM726" i="15" s="1"/>
  <c r="O802" i="15"/>
  <c r="BN802" i="15" s="1"/>
  <c r="P809" i="15"/>
  <c r="BO809" i="15" s="1"/>
  <c r="P790" i="15"/>
  <c r="BO790" i="15" s="1"/>
  <c r="P649" i="15"/>
  <c r="BO649" i="15" s="1"/>
  <c r="P482" i="15"/>
  <c r="BO482" i="15" s="1"/>
  <c r="P242" i="15"/>
  <c r="BO242" i="15" s="1"/>
  <c r="Q518" i="15"/>
  <c r="BP518" i="15" s="1"/>
  <c r="Q166" i="15"/>
  <c r="BP166" i="15" s="1"/>
  <c r="Q150" i="15"/>
  <c r="BP150" i="15" s="1"/>
  <c r="R314" i="15"/>
  <c r="BQ314" i="15" s="1"/>
  <c r="R234" i="15"/>
  <c r="BQ234" i="15" s="1"/>
  <c r="S746" i="15"/>
  <c r="BR746" i="15" s="1"/>
  <c r="S450" i="15"/>
  <c r="BR450" i="15" s="1"/>
  <c r="S370" i="15"/>
  <c r="BR370" i="15" s="1"/>
  <c r="S232" i="15"/>
  <c r="BR232" i="15" s="1"/>
  <c r="S79" i="15"/>
  <c r="BR79" i="15" s="1"/>
  <c r="T1062" i="15"/>
  <c r="BS1062" i="15" s="1"/>
  <c r="T914" i="15"/>
  <c r="BS914" i="15" s="1"/>
  <c r="T470" i="15"/>
  <c r="BS470" i="15" s="1"/>
  <c r="U807" i="15"/>
  <c r="BT807" i="15" s="1"/>
  <c r="U746" i="15"/>
  <c r="BT746" i="15" s="1"/>
  <c r="W422" i="15"/>
  <c r="BV422" i="15" s="1"/>
  <c r="W390" i="15"/>
  <c r="BV390" i="15" s="1"/>
  <c r="W246" i="15"/>
  <c r="BV246" i="15" s="1"/>
  <c r="W198" i="15"/>
  <c r="BV198" i="15" s="1"/>
  <c r="W101" i="15"/>
  <c r="BV101" i="15" s="1"/>
  <c r="X981" i="15"/>
  <c r="BW981" i="15" s="1"/>
  <c r="X108" i="15"/>
  <c r="BW108" i="15" s="1"/>
  <c r="Y771" i="15"/>
  <c r="BX771" i="15" s="1"/>
  <c r="Y627" i="15"/>
  <c r="BX627" i="15" s="1"/>
  <c r="Y531" i="15"/>
  <c r="BX531" i="15" s="1"/>
  <c r="Y323" i="15"/>
  <c r="BX323" i="15" s="1"/>
  <c r="Z1039" i="15"/>
  <c r="BY1039" i="15" s="1"/>
  <c r="Z863" i="15"/>
  <c r="BY863" i="15" s="1"/>
  <c r="Z767" i="15"/>
  <c r="BY767" i="15" s="1"/>
  <c r="Z505" i="15"/>
  <c r="BY505" i="15" s="1"/>
  <c r="Z441" i="15"/>
  <c r="BY441" i="15" s="1"/>
  <c r="Z159" i="15"/>
  <c r="BY159" i="15" s="1"/>
  <c r="AA992" i="15"/>
  <c r="BZ992" i="15" s="1"/>
  <c r="AA866" i="15"/>
  <c r="BZ866" i="15" s="1"/>
  <c r="AA686" i="15"/>
  <c r="BZ686" i="15" s="1"/>
  <c r="AA451" i="15"/>
  <c r="BZ451" i="15" s="1"/>
  <c r="AA92" i="15"/>
  <c r="BZ92" i="15" s="1"/>
  <c r="K316" i="15"/>
  <c r="BJ316" i="15" s="1"/>
  <c r="AB619" i="15"/>
  <c r="CA619" i="15" s="1"/>
  <c r="AB347" i="15"/>
  <c r="CA347" i="15" s="1"/>
  <c r="AB93" i="15"/>
  <c r="CA93" i="15" s="1"/>
  <c r="L980" i="15"/>
  <c r="BK980" i="15" s="1"/>
  <c r="L934" i="15"/>
  <c r="BK934" i="15" s="1"/>
  <c r="L778" i="15"/>
  <c r="BK778" i="15" s="1"/>
  <c r="L535" i="15"/>
  <c r="BK535" i="15" s="1"/>
  <c r="L301" i="15"/>
  <c r="BK301" i="15" s="1"/>
  <c r="L143" i="15"/>
  <c r="BK143" i="15" s="1"/>
  <c r="AC1043" i="15"/>
  <c r="CB1043" i="15" s="1"/>
  <c r="AC1027" i="15"/>
  <c r="CB1027" i="15" s="1"/>
  <c r="AC82" i="15"/>
  <c r="CB82" i="15" s="1"/>
  <c r="M607" i="15"/>
  <c r="BL607" i="15" s="1"/>
  <c r="M495" i="15"/>
  <c r="BL495" i="15" s="1"/>
  <c r="M447" i="15"/>
  <c r="BL447" i="15" s="1"/>
  <c r="AD987" i="15"/>
  <c r="CC987" i="15" s="1"/>
  <c r="AD795" i="15"/>
  <c r="CC795" i="15" s="1"/>
  <c r="AD731" i="15"/>
  <c r="CC731" i="15" s="1"/>
  <c r="AD395" i="15"/>
  <c r="CC395" i="15" s="1"/>
  <c r="N383" i="15"/>
  <c r="BM383" i="15" s="1"/>
  <c r="N287" i="15"/>
  <c r="BM287" i="15" s="1"/>
  <c r="N271" i="15"/>
  <c r="BM271" i="15" s="1"/>
  <c r="N79" i="15"/>
  <c r="BM79" i="15" s="1"/>
  <c r="O943" i="15"/>
  <c r="BN943" i="15" s="1"/>
  <c r="O686" i="15"/>
  <c r="BN686" i="15" s="1"/>
  <c r="P1016" i="15"/>
  <c r="BO1016" i="15" s="1"/>
  <c r="Q755" i="15"/>
  <c r="BP755" i="15" s="1"/>
  <c r="Q720" i="15"/>
  <c r="BP720" i="15" s="1"/>
  <c r="Q704" i="15"/>
  <c r="BP704" i="15" s="1"/>
  <c r="R511" i="15"/>
  <c r="BQ511" i="15" s="1"/>
  <c r="R105" i="15"/>
  <c r="BQ105" i="15" s="1"/>
  <c r="S483" i="15"/>
  <c r="BR483" i="15" s="1"/>
  <c r="S281" i="15"/>
  <c r="BR281" i="15" s="1"/>
  <c r="S99" i="15"/>
  <c r="BR99" i="15" s="1"/>
  <c r="T637" i="15"/>
  <c r="BS637" i="15" s="1"/>
  <c r="T309" i="15"/>
  <c r="BS309" i="15" s="1"/>
  <c r="U872" i="15"/>
  <c r="BT872" i="15" s="1"/>
  <c r="U523" i="15"/>
  <c r="BT523" i="15" s="1"/>
  <c r="U507" i="15"/>
  <c r="BT507" i="15" s="1"/>
  <c r="U491" i="15"/>
  <c r="BT491" i="15" s="1"/>
  <c r="U459" i="15"/>
  <c r="BT459" i="15" s="1"/>
  <c r="U171" i="15"/>
  <c r="BT171" i="15" s="1"/>
  <c r="V983" i="15"/>
  <c r="BU983" i="15" s="1"/>
  <c r="V823" i="15"/>
  <c r="BU823" i="15" s="1"/>
  <c r="V455" i="15"/>
  <c r="BU455" i="15" s="1"/>
  <c r="V247" i="15"/>
  <c r="BU247" i="15" s="1"/>
  <c r="V111" i="15"/>
  <c r="BU111" i="15" s="1"/>
  <c r="V73" i="15"/>
  <c r="BU73" i="15" s="1"/>
  <c r="W842" i="15"/>
  <c r="BV842" i="15" s="1"/>
  <c r="W826" i="15"/>
  <c r="BV826" i="15" s="1"/>
  <c r="W443" i="15"/>
  <c r="BV443" i="15" s="1"/>
  <c r="W427" i="15"/>
  <c r="BV427" i="15" s="1"/>
  <c r="W347" i="15"/>
  <c r="BV347" i="15" s="1"/>
  <c r="W267" i="15"/>
  <c r="BV267" i="15" s="1"/>
  <c r="X1060" i="15"/>
  <c r="BW1060" i="15" s="1"/>
  <c r="X128" i="15"/>
  <c r="BW128" i="15" s="1"/>
  <c r="X87" i="15"/>
  <c r="BW87" i="15" s="1"/>
  <c r="Y768" i="15"/>
  <c r="BX768" i="15" s="1"/>
  <c r="Y416" i="15"/>
  <c r="BX416" i="15" s="1"/>
  <c r="Y368" i="15"/>
  <c r="BX368" i="15" s="1"/>
  <c r="Z364" i="15"/>
  <c r="BY364" i="15" s="1"/>
  <c r="AA884" i="15"/>
  <c r="BZ884" i="15" s="1"/>
  <c r="AA719" i="15"/>
  <c r="BZ719" i="15" s="1"/>
  <c r="AA516" i="15"/>
  <c r="BZ516" i="15" s="1"/>
  <c r="AA340" i="15"/>
  <c r="BZ340" i="15" s="1"/>
  <c r="AA96" i="15"/>
  <c r="BZ96" i="15" s="1"/>
  <c r="K831" i="15"/>
  <c r="BJ831" i="15" s="1"/>
  <c r="K317" i="15"/>
  <c r="BJ317" i="15" s="1"/>
  <c r="AB1052" i="15"/>
  <c r="CA1052" i="15" s="1"/>
  <c r="AB1034" i="15"/>
  <c r="CA1034" i="15" s="1"/>
  <c r="AB844" i="15"/>
  <c r="CA844" i="15" s="1"/>
  <c r="AB329" i="15"/>
  <c r="CA329" i="15" s="1"/>
  <c r="L981" i="15"/>
  <c r="BK981" i="15" s="1"/>
  <c r="L856" i="15"/>
  <c r="BK856" i="15" s="1"/>
  <c r="L536" i="15"/>
  <c r="BK536" i="15" s="1"/>
  <c r="L238" i="15"/>
  <c r="BK238" i="15" s="1"/>
  <c r="AC1060" i="15"/>
  <c r="CB1060" i="15" s="1"/>
  <c r="AC916" i="15"/>
  <c r="CB916" i="15" s="1"/>
  <c r="M480" i="15"/>
  <c r="BL480" i="15" s="1"/>
  <c r="M368" i="15"/>
  <c r="BL368" i="15" s="1"/>
  <c r="M160" i="15"/>
  <c r="BL160" i="15" s="1"/>
  <c r="AD428" i="15"/>
  <c r="CC428" i="15" s="1"/>
  <c r="AD284" i="15"/>
  <c r="CC284" i="15" s="1"/>
  <c r="N964" i="15"/>
  <c r="BM964" i="15" s="1"/>
  <c r="N804" i="15"/>
  <c r="BM804" i="15" s="1"/>
  <c r="N612" i="15"/>
  <c r="BM612" i="15" s="1"/>
  <c r="N580" i="15"/>
  <c r="BM580" i="15" s="1"/>
  <c r="N228" i="15"/>
  <c r="BM228" i="15" s="1"/>
  <c r="O908" i="15"/>
  <c r="BN908" i="15" s="1"/>
  <c r="O879" i="15"/>
  <c r="BN879" i="15" s="1"/>
  <c r="O140" i="15"/>
  <c r="BN140" i="15" s="1"/>
  <c r="P810" i="15"/>
  <c r="BO810" i="15" s="1"/>
  <c r="P661" i="15"/>
  <c r="BO661" i="15" s="1"/>
  <c r="P504" i="15"/>
  <c r="BO504" i="15" s="1"/>
  <c r="P360" i="15"/>
  <c r="BO360" i="15" s="1"/>
  <c r="Q1044" i="15"/>
  <c r="BP1044" i="15" s="1"/>
  <c r="Q772" i="15"/>
  <c r="BP772" i="15" s="1"/>
  <c r="Q564" i="15"/>
  <c r="BP564" i="15" s="1"/>
  <c r="Q420" i="15"/>
  <c r="BP420" i="15" s="1"/>
  <c r="R752" i="15"/>
  <c r="BQ752" i="15" s="1"/>
  <c r="R576" i="15"/>
  <c r="BQ576" i="15" s="1"/>
  <c r="R224" i="15"/>
  <c r="BQ224" i="15" s="1"/>
  <c r="S656" i="15"/>
  <c r="BR656" i="15" s="1"/>
  <c r="S629" i="15"/>
  <c r="BR629" i="15" s="1"/>
  <c r="S440" i="15"/>
  <c r="BR440" i="15" s="1"/>
  <c r="T852" i="15"/>
  <c r="BS852" i="15" s="1"/>
  <c r="T759" i="15"/>
  <c r="BS759" i="15" s="1"/>
  <c r="T186" i="15"/>
  <c r="BS186" i="15" s="1"/>
  <c r="U845" i="15"/>
  <c r="BT845" i="15" s="1"/>
  <c r="U416" i="15"/>
  <c r="BT416" i="15" s="1"/>
  <c r="U128" i="15"/>
  <c r="BT128" i="15" s="1"/>
  <c r="V956" i="15"/>
  <c r="BU956" i="15" s="1"/>
  <c r="V828" i="15"/>
  <c r="BU828" i="15" s="1"/>
  <c r="V796" i="15"/>
  <c r="BU796" i="15" s="1"/>
  <c r="V604" i="15"/>
  <c r="BU604" i="15" s="1"/>
  <c r="V284" i="15"/>
  <c r="BU284" i="15" s="1"/>
  <c r="V236" i="15"/>
  <c r="BU236" i="15" s="1"/>
  <c r="W760" i="15"/>
  <c r="BV760" i="15" s="1"/>
  <c r="W625" i="15"/>
  <c r="BV625" i="15" s="1"/>
  <c r="W356" i="15"/>
  <c r="BV356" i="15" s="1"/>
  <c r="W292" i="15"/>
  <c r="BV292" i="15" s="1"/>
  <c r="W132" i="15"/>
  <c r="BV132" i="15" s="1"/>
  <c r="S428" i="15"/>
  <c r="BR428" i="15" s="1"/>
  <c r="V432" i="15"/>
  <c r="BU432" i="15" s="1"/>
  <c r="V148" i="15"/>
  <c r="BU148" i="15" s="1"/>
  <c r="W800" i="15"/>
  <c r="BV800" i="15" s="1"/>
  <c r="W711" i="15"/>
  <c r="BV711" i="15" s="1"/>
  <c r="X1025" i="15"/>
  <c r="BW1025" i="15" s="1"/>
  <c r="X908" i="15"/>
  <c r="BW908" i="15" s="1"/>
  <c r="X465" i="15"/>
  <c r="BW465" i="15" s="1"/>
  <c r="X353" i="15"/>
  <c r="BW353" i="15" s="1"/>
  <c r="Z765" i="15"/>
  <c r="BY765" i="15" s="1"/>
  <c r="Z253" i="15"/>
  <c r="BY253" i="15" s="1"/>
  <c r="AA822" i="15"/>
  <c r="BZ822" i="15" s="1"/>
  <c r="AA550" i="15"/>
  <c r="BZ550" i="15" s="1"/>
  <c r="AA326" i="15"/>
  <c r="BZ326" i="15" s="1"/>
  <c r="K106" i="15"/>
  <c r="BJ106" i="15" s="1"/>
  <c r="AB990" i="15"/>
  <c r="CA990" i="15" s="1"/>
  <c r="AB974" i="15"/>
  <c r="CA974" i="15" s="1"/>
  <c r="AB928" i="15"/>
  <c r="CA928" i="15" s="1"/>
  <c r="AB721" i="15"/>
  <c r="CA721" i="15" s="1"/>
  <c r="AB593" i="15"/>
  <c r="CA593" i="15" s="1"/>
  <c r="AB417" i="15"/>
  <c r="CA417" i="15" s="1"/>
  <c r="L1029" i="15"/>
  <c r="BK1029" i="15" s="1"/>
  <c r="L709" i="15"/>
  <c r="BK709" i="15" s="1"/>
  <c r="L389" i="15"/>
  <c r="BK389" i="15" s="1"/>
  <c r="L299" i="15"/>
  <c r="BK299" i="15" s="1"/>
  <c r="L121" i="15"/>
  <c r="BK121" i="15" s="1"/>
  <c r="AC777" i="15"/>
  <c r="CB777" i="15" s="1"/>
  <c r="AC75" i="15"/>
  <c r="CB75" i="15" s="1"/>
  <c r="M697" i="15"/>
  <c r="BL697" i="15" s="1"/>
  <c r="M557" i="15"/>
  <c r="BL557" i="15" s="1"/>
  <c r="M541" i="15"/>
  <c r="BL541" i="15" s="1"/>
  <c r="M269" i="15"/>
  <c r="BL269" i="15" s="1"/>
  <c r="M253" i="15"/>
  <c r="BL253" i="15" s="1"/>
  <c r="M91" i="15"/>
  <c r="BL91" i="15" s="1"/>
  <c r="M68" i="15"/>
  <c r="BL68" i="15" s="1"/>
  <c r="AD561" i="15"/>
  <c r="CC561" i="15" s="1"/>
  <c r="AD443" i="15"/>
  <c r="CC443" i="15" s="1"/>
  <c r="AD161" i="15"/>
  <c r="CC161" i="15" s="1"/>
  <c r="N925" i="15"/>
  <c r="BM925" i="15" s="1"/>
  <c r="O765" i="15"/>
  <c r="BN765" i="15" s="1"/>
  <c r="O630" i="15"/>
  <c r="BN630" i="15" s="1"/>
  <c r="O297" i="15"/>
  <c r="BN297" i="15" s="1"/>
  <c r="O249" i="15"/>
  <c r="BN249" i="15" s="1"/>
  <c r="P561" i="15"/>
  <c r="BO561" i="15" s="1"/>
  <c r="Q137" i="15"/>
  <c r="BP137" i="15" s="1"/>
  <c r="R781" i="15"/>
  <c r="BQ781" i="15" s="1"/>
  <c r="R717" i="15"/>
  <c r="BQ717" i="15" s="1"/>
  <c r="R493" i="15"/>
  <c r="BQ493" i="15" s="1"/>
  <c r="R477" i="15"/>
  <c r="BQ477" i="15" s="1"/>
  <c r="R87" i="15"/>
  <c r="BQ87" i="15" s="1"/>
  <c r="S521" i="15"/>
  <c r="BR521" i="15" s="1"/>
  <c r="S473" i="15"/>
  <c r="BR473" i="15" s="1"/>
  <c r="S255" i="15"/>
  <c r="BR255" i="15" s="1"/>
  <c r="S326" i="15"/>
  <c r="BR326" i="15" s="1"/>
  <c r="T717" i="15"/>
  <c r="BS717" i="15" s="1"/>
  <c r="T665" i="15"/>
  <c r="BS665" i="15" s="1"/>
  <c r="T90" i="15"/>
  <c r="BS90" i="15" s="1"/>
  <c r="U753" i="15"/>
  <c r="BT753" i="15" s="1"/>
  <c r="U433" i="15"/>
  <c r="BT433" i="15" s="1"/>
  <c r="V933" i="15"/>
  <c r="BU933" i="15" s="1"/>
  <c r="V341" i="15"/>
  <c r="BU341" i="15" s="1"/>
  <c r="W743" i="15"/>
  <c r="BV743" i="15" s="1"/>
  <c r="W574" i="15"/>
  <c r="BV574" i="15" s="1"/>
  <c r="W642" i="15"/>
  <c r="BV642" i="15" s="1"/>
  <c r="W449" i="15"/>
  <c r="BV449" i="15" s="1"/>
  <c r="W129" i="15"/>
  <c r="BV129" i="15" s="1"/>
  <c r="X953" i="15"/>
  <c r="BW953" i="15" s="1"/>
  <c r="X842" i="15"/>
  <c r="BW842" i="15" s="1"/>
  <c r="X522" i="15"/>
  <c r="BW522" i="15" s="1"/>
  <c r="X101" i="15"/>
  <c r="BW101" i="15" s="1"/>
  <c r="Z476" i="15"/>
  <c r="BY476" i="15" s="1"/>
  <c r="Z210" i="15"/>
  <c r="BY210" i="15" s="1"/>
  <c r="AA841" i="15"/>
  <c r="BZ841" i="15" s="1"/>
  <c r="K524" i="15"/>
  <c r="BJ524" i="15" s="1"/>
  <c r="K382" i="15"/>
  <c r="BJ382" i="15" s="1"/>
  <c r="K228" i="15"/>
  <c r="BJ228" i="15" s="1"/>
  <c r="AB1026" i="15"/>
  <c r="CA1026" i="15" s="1"/>
  <c r="AB975" i="15"/>
  <c r="CA975" i="15" s="1"/>
  <c r="AB866" i="15"/>
  <c r="CA866" i="15" s="1"/>
  <c r="L761" i="15"/>
  <c r="BK761" i="15" s="1"/>
  <c r="L342" i="15"/>
  <c r="BK342" i="15" s="1"/>
  <c r="M926" i="15"/>
  <c r="BL926" i="15" s="1"/>
  <c r="M622" i="15"/>
  <c r="BL622" i="15" s="1"/>
  <c r="M366" i="15"/>
  <c r="BL366" i="15" s="1"/>
  <c r="AD386" i="15"/>
  <c r="CC386" i="15" s="1"/>
  <c r="AD370" i="15"/>
  <c r="CC370" i="15" s="1"/>
  <c r="AD194" i="15"/>
  <c r="CC194" i="15" s="1"/>
  <c r="N714" i="15"/>
  <c r="BM714" i="15" s="1"/>
  <c r="N698" i="15"/>
  <c r="BM698" i="15" s="1"/>
  <c r="N468" i="15"/>
  <c r="BM468" i="15" s="1"/>
  <c r="N330" i="15"/>
  <c r="BM330" i="15" s="1"/>
  <c r="O1042" i="15"/>
  <c r="BN1042" i="15" s="1"/>
  <c r="O978" i="15"/>
  <c r="BN978" i="15" s="1"/>
  <c r="O909" i="15"/>
  <c r="BN909" i="15" s="1"/>
  <c r="P953" i="15"/>
  <c r="BO953" i="15" s="1"/>
  <c r="Q490" i="15"/>
  <c r="BP490" i="15" s="1"/>
  <c r="R926" i="15"/>
  <c r="BQ926" i="15" s="1"/>
  <c r="R622" i="15"/>
  <c r="BQ622" i="15" s="1"/>
  <c r="R526" i="15"/>
  <c r="BQ526" i="15" s="1"/>
  <c r="R350" i="15"/>
  <c r="BQ350" i="15" s="1"/>
  <c r="S995" i="15"/>
  <c r="BR995" i="15" s="1"/>
  <c r="S579" i="15"/>
  <c r="BR579" i="15" s="1"/>
  <c r="S518" i="15"/>
  <c r="BR518" i="15" s="1"/>
  <c r="T378" i="15"/>
  <c r="BS378" i="15" s="1"/>
  <c r="U942" i="15"/>
  <c r="BT942" i="15" s="1"/>
  <c r="U811" i="15"/>
  <c r="BT811" i="15" s="1"/>
  <c r="U158" i="15"/>
  <c r="BT158" i="15" s="1"/>
  <c r="U95" i="15"/>
  <c r="BT95" i="15" s="1"/>
  <c r="U110" i="15"/>
  <c r="BT110" i="15" s="1"/>
  <c r="V738" i="15"/>
  <c r="BU738" i="15" s="1"/>
  <c r="V610" i="15"/>
  <c r="BU610" i="15" s="1"/>
  <c r="W490" i="15"/>
  <c r="BV490" i="15" s="1"/>
  <c r="W474" i="15"/>
  <c r="BV474" i="15" s="1"/>
  <c r="W346" i="15"/>
  <c r="BV346" i="15" s="1"/>
  <c r="X399" i="15"/>
  <c r="BW399" i="15" s="1"/>
  <c r="X271" i="15"/>
  <c r="BW271" i="15" s="1"/>
  <c r="Y983" i="15"/>
  <c r="BX983" i="15" s="1"/>
  <c r="Y919" i="15"/>
  <c r="BX919" i="15" s="1"/>
  <c r="Y759" i="15"/>
  <c r="BX759" i="15" s="1"/>
  <c r="Y643" i="15"/>
  <c r="BX643" i="15" s="1"/>
  <c r="Y583" i="15"/>
  <c r="BX583" i="15" s="1"/>
  <c r="Y231" i="15"/>
  <c r="BX231" i="15" s="1"/>
  <c r="Z1043" i="15"/>
  <c r="BY1043" i="15" s="1"/>
  <c r="AA903" i="15"/>
  <c r="BZ903" i="15" s="1"/>
  <c r="AA221" i="15"/>
  <c r="BZ221" i="15" s="1"/>
  <c r="K758" i="15"/>
  <c r="BJ758" i="15" s="1"/>
  <c r="K646" i="15"/>
  <c r="BJ646" i="15" s="1"/>
  <c r="K355" i="15"/>
  <c r="BJ355" i="15" s="1"/>
  <c r="K297" i="15"/>
  <c r="BJ297" i="15" s="1"/>
  <c r="K281" i="15"/>
  <c r="BJ281" i="15" s="1"/>
  <c r="K336" i="15"/>
  <c r="BJ336" i="15" s="1"/>
  <c r="AB383" i="15"/>
  <c r="CA383" i="15" s="1"/>
  <c r="AB213" i="15"/>
  <c r="CA213" i="15" s="1"/>
  <c r="L938" i="15"/>
  <c r="BK938" i="15" s="1"/>
  <c r="L826" i="15"/>
  <c r="BK826" i="15" s="1"/>
  <c r="L798" i="15"/>
  <c r="BK798" i="15" s="1"/>
  <c r="L475" i="15"/>
  <c r="BK475" i="15" s="1"/>
  <c r="AC1047" i="15"/>
  <c r="CB1047" i="15" s="1"/>
  <c r="AC967" i="15"/>
  <c r="CB967" i="15" s="1"/>
  <c r="AC739" i="15"/>
  <c r="CB739" i="15" s="1"/>
  <c r="AC471" i="15"/>
  <c r="CB471" i="15" s="1"/>
  <c r="AC167" i="15"/>
  <c r="CB167" i="15" s="1"/>
  <c r="M627" i="15"/>
  <c r="BL627" i="15" s="1"/>
  <c r="M435" i="15"/>
  <c r="BL435" i="15" s="1"/>
  <c r="M307" i="15"/>
  <c r="BL307" i="15" s="1"/>
  <c r="M291" i="15"/>
  <c r="BL291" i="15" s="1"/>
  <c r="AD975" i="15"/>
  <c r="CC975" i="15" s="1"/>
  <c r="AD847" i="15"/>
  <c r="CC847" i="15" s="1"/>
  <c r="AD457" i="15"/>
  <c r="CC457" i="15" s="1"/>
  <c r="AD441" i="15"/>
  <c r="CC441" i="15" s="1"/>
  <c r="AD287" i="15"/>
  <c r="CC287" i="15" s="1"/>
  <c r="N1027" i="15"/>
  <c r="BM1027" i="15" s="1"/>
  <c r="N995" i="15"/>
  <c r="BM995" i="15" s="1"/>
  <c r="P591" i="15"/>
  <c r="BO591" i="15" s="1"/>
  <c r="P511" i="15"/>
  <c r="BO511" i="15" s="1"/>
  <c r="Q999" i="15"/>
  <c r="BP999" i="15" s="1"/>
  <c r="Q724" i="15"/>
  <c r="BP724" i="15" s="1"/>
  <c r="R723" i="15"/>
  <c r="BQ723" i="15" s="1"/>
  <c r="R467" i="15"/>
  <c r="BQ467" i="15" s="1"/>
  <c r="R90" i="15"/>
  <c r="BQ90" i="15" s="1"/>
  <c r="S967" i="15"/>
  <c r="BR967" i="15" s="1"/>
  <c r="S818" i="15"/>
  <c r="BR818" i="15" s="1"/>
  <c r="S115" i="15"/>
  <c r="BR115" i="15" s="1"/>
  <c r="T947" i="15"/>
  <c r="BS947" i="15" s="1"/>
  <c r="T217" i="15"/>
  <c r="BS217" i="15" s="1"/>
  <c r="T76" i="15"/>
  <c r="BS76" i="15" s="1"/>
  <c r="U911" i="15"/>
  <c r="BT911" i="15" s="1"/>
  <c r="V1003" i="15"/>
  <c r="BU1003" i="15" s="1"/>
  <c r="V267" i="15"/>
  <c r="BU267" i="15" s="1"/>
  <c r="V219" i="15"/>
  <c r="BU219" i="15" s="1"/>
  <c r="V89" i="15"/>
  <c r="BU89" i="15" s="1"/>
  <c r="W803" i="15"/>
  <c r="BV803" i="15" s="1"/>
  <c r="W604" i="15"/>
  <c r="BV604" i="15" s="1"/>
  <c r="W572" i="15"/>
  <c r="BV572" i="15" s="1"/>
  <c r="W533" i="15"/>
  <c r="BV533" i="15" s="1"/>
  <c r="X408" i="15"/>
  <c r="BW408" i="15" s="1"/>
  <c r="Y817" i="15"/>
  <c r="BX817" i="15" s="1"/>
  <c r="Y875" i="15"/>
  <c r="BX875" i="15" s="1"/>
  <c r="Z752" i="15"/>
  <c r="BY752" i="15" s="1"/>
  <c r="Z524" i="15"/>
  <c r="BY524" i="15" s="1"/>
  <c r="Z128" i="15"/>
  <c r="BY128" i="15" s="1"/>
  <c r="AA1064" i="15"/>
  <c r="BZ1064" i="15" s="1"/>
  <c r="K1009" i="15"/>
  <c r="BJ1009" i="15" s="1"/>
  <c r="K648" i="15"/>
  <c r="BJ648" i="15" s="1"/>
  <c r="K356" i="15"/>
  <c r="BJ356" i="15" s="1"/>
  <c r="AB989" i="15"/>
  <c r="CA989" i="15" s="1"/>
  <c r="AB787" i="15"/>
  <c r="CA787" i="15" s="1"/>
  <c r="L799" i="15"/>
  <c r="BK799" i="15" s="1"/>
  <c r="L783" i="15"/>
  <c r="BK783" i="15" s="1"/>
  <c r="L572" i="15"/>
  <c r="BK572" i="15" s="1"/>
  <c r="L492" i="15"/>
  <c r="BK492" i="15" s="1"/>
  <c r="L460" i="15"/>
  <c r="BK460" i="15" s="1"/>
  <c r="L428" i="15"/>
  <c r="BK428" i="15" s="1"/>
  <c r="AC936" i="15"/>
  <c r="CB936" i="15" s="1"/>
  <c r="AC632" i="15"/>
  <c r="CB632" i="15" s="1"/>
  <c r="M849" i="15"/>
  <c r="BL849" i="15" s="1"/>
  <c r="M548" i="15"/>
  <c r="BL548" i="15" s="1"/>
  <c r="M324" i="15"/>
  <c r="BL324" i="15" s="1"/>
  <c r="M292" i="15"/>
  <c r="BL292" i="15" s="1"/>
  <c r="AD816" i="15"/>
  <c r="CC816" i="15" s="1"/>
  <c r="AD752" i="15"/>
  <c r="CC752" i="15" s="1"/>
  <c r="AD688" i="15"/>
  <c r="CC688" i="15" s="1"/>
  <c r="O976" i="15"/>
  <c r="BN976" i="15" s="1"/>
  <c r="O731" i="15"/>
  <c r="BN731" i="15" s="1"/>
  <c r="O573" i="15"/>
  <c r="BN573" i="15" s="1"/>
  <c r="O672" i="15"/>
  <c r="BN672" i="15" s="1"/>
  <c r="O384" i="15"/>
  <c r="BN384" i="15" s="1"/>
  <c r="P981" i="15"/>
  <c r="BO981" i="15" s="1"/>
  <c r="P669" i="15"/>
  <c r="BO669" i="15" s="1"/>
  <c r="P540" i="15"/>
  <c r="BO540" i="15" s="1"/>
  <c r="P188" i="15"/>
  <c r="BO188" i="15" s="1"/>
  <c r="Q248" i="15"/>
  <c r="BP248" i="15" s="1"/>
  <c r="Q216" i="15"/>
  <c r="BP216" i="15" s="1"/>
  <c r="R99" i="15"/>
  <c r="BQ99" i="15" s="1"/>
  <c r="S664" i="15"/>
  <c r="BR664" i="15" s="1"/>
  <c r="S102" i="15"/>
  <c r="BR102" i="15" s="1"/>
  <c r="S120" i="15"/>
  <c r="BR120" i="15" s="1"/>
  <c r="T536" i="15"/>
  <c r="BS536" i="15" s="1"/>
  <c r="U548" i="15"/>
  <c r="BT548" i="15" s="1"/>
  <c r="U97" i="15"/>
  <c r="BT97" i="15" s="1"/>
  <c r="W136" i="15"/>
  <c r="BV136" i="15" s="1"/>
  <c r="W188" i="15"/>
  <c r="BV188" i="15" s="1"/>
  <c r="X995" i="15"/>
  <c r="BW995" i="15" s="1"/>
  <c r="X421" i="15"/>
  <c r="BW421" i="15" s="1"/>
  <c r="X145" i="15"/>
  <c r="BW145" i="15" s="1"/>
  <c r="Y649" i="15"/>
  <c r="BX649" i="15" s="1"/>
  <c r="Y349" i="15"/>
  <c r="BX349" i="15" s="1"/>
  <c r="Y285" i="15"/>
  <c r="BX285" i="15" s="1"/>
  <c r="Y269" i="15"/>
  <c r="BX269" i="15" s="1"/>
  <c r="Z1025" i="15"/>
  <c r="BY1025" i="15" s="1"/>
  <c r="Z641" i="15"/>
  <c r="BY641" i="15" s="1"/>
  <c r="Z401" i="15"/>
  <c r="BY401" i="15" s="1"/>
  <c r="Z353" i="15"/>
  <c r="BY353" i="15" s="1"/>
  <c r="Z129" i="15"/>
  <c r="BY129" i="15" s="1"/>
  <c r="AA1002" i="15"/>
  <c r="BZ1002" i="15" s="1"/>
  <c r="AA1019" i="15"/>
  <c r="BZ1019" i="15" s="1"/>
  <c r="AA921" i="15"/>
  <c r="BZ921" i="15" s="1"/>
  <c r="AA477" i="15"/>
  <c r="BZ477" i="15" s="1"/>
  <c r="AA100" i="15"/>
  <c r="BZ100" i="15" s="1"/>
  <c r="K832" i="15"/>
  <c r="BJ832" i="15" s="1"/>
  <c r="K622" i="15"/>
  <c r="BJ622" i="15" s="1"/>
  <c r="K449" i="15"/>
  <c r="BJ449" i="15" s="1"/>
  <c r="K385" i="15"/>
  <c r="BJ385" i="15" s="1"/>
  <c r="AB932" i="15"/>
  <c r="CA932" i="15" s="1"/>
  <c r="AB517" i="15"/>
  <c r="CA517" i="15" s="1"/>
  <c r="AB485" i="15"/>
  <c r="CA485" i="15" s="1"/>
  <c r="AB421" i="15"/>
  <c r="CA421" i="15" s="1"/>
  <c r="AB235" i="15"/>
  <c r="CA235" i="15" s="1"/>
  <c r="L951" i="15"/>
  <c r="BK951" i="15" s="1"/>
  <c r="L884" i="15"/>
  <c r="BK884" i="15" s="1"/>
  <c r="L764" i="15"/>
  <c r="BK764" i="15" s="1"/>
  <c r="L489" i="15"/>
  <c r="BK489" i="15" s="1"/>
  <c r="AC826" i="15"/>
  <c r="CB826" i="15" s="1"/>
  <c r="N625" i="15"/>
  <c r="BM625" i="15" s="1"/>
  <c r="O349" i="15"/>
  <c r="BN349" i="15" s="1"/>
  <c r="P341" i="15"/>
  <c r="BO341" i="15" s="1"/>
  <c r="Q925" i="15"/>
  <c r="BP925" i="15" s="1"/>
  <c r="R641" i="15"/>
  <c r="BQ641" i="15" s="1"/>
  <c r="R337" i="15"/>
  <c r="BQ337" i="15" s="1"/>
  <c r="R321" i="15"/>
  <c r="BQ321" i="15" s="1"/>
  <c r="R305" i="15"/>
  <c r="BQ305" i="15" s="1"/>
  <c r="R81" i="15"/>
  <c r="BQ81" i="15" s="1"/>
  <c r="S973" i="15"/>
  <c r="BR973" i="15" s="1"/>
  <c r="S957" i="15"/>
  <c r="BR957" i="15" s="1"/>
  <c r="S461" i="15"/>
  <c r="BR461" i="15" s="1"/>
  <c r="S291" i="15"/>
  <c r="BR291" i="15" s="1"/>
  <c r="T1059" i="15"/>
  <c r="BS1059" i="15" s="1"/>
  <c r="T873" i="15"/>
  <c r="BS873" i="15" s="1"/>
  <c r="T641" i="15"/>
  <c r="BS641" i="15" s="1"/>
  <c r="T513" i="15"/>
  <c r="BS513" i="15" s="1"/>
  <c r="U341" i="15"/>
  <c r="BT341" i="15" s="1"/>
  <c r="U245" i="15"/>
  <c r="BT245" i="15" s="1"/>
  <c r="V217" i="15"/>
  <c r="BU217" i="15" s="1"/>
  <c r="W761" i="15"/>
  <c r="BV761" i="15" s="1"/>
  <c r="W437" i="15"/>
  <c r="BV437" i="15" s="1"/>
  <c r="W107" i="15"/>
  <c r="BV107" i="15" s="1"/>
  <c r="X686" i="15"/>
  <c r="BW686" i="15" s="1"/>
  <c r="X558" i="15"/>
  <c r="BW558" i="15" s="1"/>
  <c r="Y930" i="15"/>
  <c r="BX930" i="15" s="1"/>
  <c r="Y210" i="15"/>
  <c r="BX210" i="15" s="1"/>
  <c r="Z885" i="15"/>
  <c r="BY885" i="15" s="1"/>
  <c r="Z678" i="15"/>
  <c r="BY678" i="15" s="1"/>
  <c r="AA478" i="15"/>
  <c r="BZ478" i="15" s="1"/>
  <c r="AA350" i="15"/>
  <c r="BZ350" i="15" s="1"/>
  <c r="AA104" i="15"/>
  <c r="BZ104" i="15" s="1"/>
  <c r="K370" i="15"/>
  <c r="BJ370" i="15" s="1"/>
  <c r="K296" i="15"/>
  <c r="BJ296" i="15" s="1"/>
  <c r="K154" i="15"/>
  <c r="BJ154" i="15" s="1"/>
  <c r="K122" i="15"/>
  <c r="BJ122" i="15" s="1"/>
  <c r="AB816" i="15"/>
  <c r="CA816" i="15" s="1"/>
  <c r="L698" i="15"/>
  <c r="BK698" i="15" s="1"/>
  <c r="L659" i="15"/>
  <c r="BK659" i="15" s="1"/>
  <c r="AC744" i="15"/>
  <c r="CB744" i="15" s="1"/>
  <c r="M274" i="15"/>
  <c r="BL274" i="15" s="1"/>
  <c r="M73" i="15"/>
  <c r="BL73" i="15" s="1"/>
  <c r="AD758" i="15"/>
  <c r="CC758" i="15" s="1"/>
  <c r="AD294" i="15"/>
  <c r="CC294" i="15" s="1"/>
  <c r="AD262" i="15"/>
  <c r="CC262" i="15" s="1"/>
  <c r="N504" i="15"/>
  <c r="BM504" i="15" s="1"/>
  <c r="N334" i="15"/>
  <c r="BM334" i="15" s="1"/>
  <c r="P858" i="15"/>
  <c r="BO858" i="15" s="1"/>
  <c r="P825" i="15"/>
  <c r="BO825" i="15" s="1"/>
  <c r="P506" i="15"/>
  <c r="BO506" i="15" s="1"/>
  <c r="Q878" i="15"/>
  <c r="BP878" i="15" s="1"/>
  <c r="Q270" i="15"/>
  <c r="BP270" i="15" s="1"/>
  <c r="R370" i="15"/>
  <c r="BQ370" i="15" s="1"/>
  <c r="R354" i="15"/>
  <c r="BQ354" i="15" s="1"/>
  <c r="R194" i="15"/>
  <c r="BQ194" i="15" s="1"/>
  <c r="S857" i="15"/>
  <c r="BR857" i="15" s="1"/>
  <c r="S410" i="15"/>
  <c r="BR410" i="15" s="1"/>
  <c r="T590" i="15"/>
  <c r="BS590" i="15" s="1"/>
  <c r="T414" i="15"/>
  <c r="BS414" i="15" s="1"/>
  <c r="U482" i="15"/>
  <c r="BT482" i="15" s="1"/>
  <c r="V198" i="15"/>
  <c r="BU198" i="15" s="1"/>
  <c r="V85" i="15"/>
  <c r="BU85" i="15" s="1"/>
  <c r="Y1051" i="15"/>
  <c r="BX1051" i="15" s="1"/>
  <c r="Y970" i="15"/>
  <c r="BX970" i="15" s="1"/>
  <c r="Y891" i="15"/>
  <c r="BX891" i="15" s="1"/>
  <c r="Y555" i="15"/>
  <c r="BX555" i="15" s="1"/>
  <c r="Y539" i="15"/>
  <c r="BX539" i="15" s="1"/>
  <c r="Y363" i="15"/>
  <c r="BX363" i="15" s="1"/>
  <c r="Y347" i="15"/>
  <c r="BX347" i="15" s="1"/>
  <c r="Y315" i="15"/>
  <c r="BX315" i="15" s="1"/>
  <c r="Y139" i="15"/>
  <c r="BX139" i="15" s="1"/>
  <c r="Z871" i="15"/>
  <c r="BY871" i="15" s="1"/>
  <c r="Z695" i="15"/>
  <c r="BY695" i="15" s="1"/>
  <c r="AA1018" i="15"/>
  <c r="BZ1018" i="15" s="1"/>
  <c r="AA971" i="15"/>
  <c r="BZ971" i="15" s="1"/>
  <c r="AA825" i="15"/>
  <c r="BZ825" i="15" s="1"/>
  <c r="AA710" i="15"/>
  <c r="BZ710" i="15" s="1"/>
  <c r="AA552" i="15"/>
  <c r="BZ552" i="15" s="1"/>
  <c r="AA135" i="15"/>
  <c r="BZ135" i="15" s="1"/>
  <c r="K967" i="15"/>
  <c r="BJ967" i="15" s="1"/>
  <c r="K147" i="15"/>
  <c r="BJ147" i="15" s="1"/>
  <c r="AB992" i="15"/>
  <c r="CA992" i="15" s="1"/>
  <c r="AB810" i="15"/>
  <c r="CA810" i="15" s="1"/>
  <c r="AB774" i="15"/>
  <c r="CA774" i="15" s="1"/>
  <c r="AB652" i="15"/>
  <c r="CA652" i="15" s="1"/>
  <c r="AB336" i="15"/>
  <c r="CA336" i="15" s="1"/>
  <c r="L1055" i="15"/>
  <c r="BK1055" i="15" s="1"/>
  <c r="L740" i="15"/>
  <c r="BK740" i="15" s="1"/>
  <c r="L591" i="15"/>
  <c r="BK591" i="15" s="1"/>
  <c r="L351" i="15"/>
  <c r="BK351" i="15" s="1"/>
  <c r="AC939" i="15"/>
  <c r="CB939" i="15" s="1"/>
  <c r="M852" i="15"/>
  <c r="BL852" i="15" s="1"/>
  <c r="M135" i="15"/>
  <c r="BL135" i="15" s="1"/>
  <c r="AD899" i="15"/>
  <c r="CC899" i="15" s="1"/>
  <c r="AD803" i="15"/>
  <c r="CC803" i="15" s="1"/>
  <c r="AD787" i="15"/>
  <c r="CC787" i="15" s="1"/>
  <c r="AD371" i="15"/>
  <c r="CC371" i="15" s="1"/>
  <c r="N983" i="15"/>
  <c r="BM983" i="15" s="1"/>
  <c r="N951" i="15"/>
  <c r="BM951" i="15" s="1"/>
  <c r="N807" i="15"/>
  <c r="BM807" i="15" s="1"/>
  <c r="N167" i="15"/>
  <c r="BM167" i="15" s="1"/>
  <c r="O842" i="15"/>
  <c r="BN842" i="15" s="1"/>
  <c r="O694" i="15"/>
  <c r="BN694" i="15" s="1"/>
  <c r="P851" i="15"/>
  <c r="BO851" i="15" s="1"/>
  <c r="P537" i="15"/>
  <c r="BO537" i="15" s="1"/>
  <c r="Q603" i="15"/>
  <c r="BP603" i="15" s="1"/>
  <c r="Q523" i="15"/>
  <c r="BP523" i="15" s="1"/>
  <c r="Q459" i="15"/>
  <c r="BP459" i="15" s="1"/>
  <c r="R967" i="15"/>
  <c r="BQ967" i="15" s="1"/>
  <c r="R871" i="15"/>
  <c r="BQ871" i="15" s="1"/>
  <c r="R519" i="15"/>
  <c r="BQ519" i="15" s="1"/>
  <c r="T839" i="15"/>
  <c r="BS839" i="15" s="1"/>
  <c r="T794" i="15"/>
  <c r="BS794" i="15" s="1"/>
  <c r="T711" i="15"/>
  <c r="BS711" i="15" s="1"/>
  <c r="T487" i="15"/>
  <c r="BS487" i="15" s="1"/>
  <c r="U883" i="15"/>
  <c r="BT883" i="15" s="1"/>
  <c r="U735" i="15"/>
  <c r="BT735" i="15" s="1"/>
  <c r="U355" i="15"/>
  <c r="BT355" i="15" s="1"/>
  <c r="V1055" i="15"/>
  <c r="BU1055" i="15" s="1"/>
  <c r="V894" i="15"/>
  <c r="BU894" i="15" s="1"/>
  <c r="V623" i="15"/>
  <c r="BU623" i="15" s="1"/>
  <c r="V527" i="15"/>
  <c r="BU527" i="15" s="1"/>
  <c r="W560" i="15"/>
  <c r="BV560" i="15" s="1"/>
  <c r="W307" i="15"/>
  <c r="BV307" i="15" s="1"/>
  <c r="W259" i="15"/>
  <c r="BV259" i="15" s="1"/>
  <c r="X444" i="15"/>
  <c r="BW444" i="15" s="1"/>
  <c r="X98" i="15"/>
  <c r="BW98" i="15" s="1"/>
  <c r="Y888" i="15"/>
  <c r="BX888" i="15" s="1"/>
  <c r="Y392" i="15"/>
  <c r="BX392" i="15" s="1"/>
  <c r="Y102" i="15"/>
  <c r="BX102" i="15" s="1"/>
  <c r="Z980" i="15"/>
  <c r="BY980" i="15" s="1"/>
  <c r="Z644" i="15"/>
  <c r="BY644" i="15" s="1"/>
  <c r="Z510" i="15"/>
  <c r="BY510" i="15" s="1"/>
  <c r="Z292" i="15"/>
  <c r="BY292" i="15" s="1"/>
  <c r="AA274" i="15"/>
  <c r="BZ274" i="15" s="1"/>
  <c r="AA226" i="15"/>
  <c r="BZ226" i="15" s="1"/>
  <c r="K534" i="15"/>
  <c r="BJ534" i="15" s="1"/>
  <c r="K456" i="15"/>
  <c r="BJ456" i="15" s="1"/>
  <c r="K174" i="15"/>
  <c r="BJ174" i="15" s="1"/>
  <c r="AB1028" i="15"/>
  <c r="CA1028" i="15" s="1"/>
  <c r="L943" i="15"/>
  <c r="BK943" i="15" s="1"/>
  <c r="L576" i="15"/>
  <c r="BK576" i="15" s="1"/>
  <c r="L512" i="15"/>
  <c r="BK512" i="15" s="1"/>
  <c r="L310" i="15"/>
  <c r="BK310" i="15" s="1"/>
  <c r="L168" i="15"/>
  <c r="BK168" i="15" s="1"/>
  <c r="AC1020" i="15"/>
  <c r="CB1020" i="15" s="1"/>
  <c r="AC892" i="15"/>
  <c r="CB892" i="15" s="1"/>
  <c r="AC604" i="15"/>
  <c r="CB604" i="15" s="1"/>
  <c r="AC188" i="15"/>
  <c r="CB188" i="15" s="1"/>
  <c r="M920" i="15"/>
  <c r="BL920" i="15" s="1"/>
  <c r="M869" i="15"/>
  <c r="BL869" i="15" s="1"/>
  <c r="M708" i="15"/>
  <c r="BL708" i="15" s="1"/>
  <c r="M616" i="15"/>
  <c r="BL616" i="15" s="1"/>
  <c r="M408" i="15"/>
  <c r="BL408" i="15" s="1"/>
  <c r="M232" i="15"/>
  <c r="BL232" i="15" s="1"/>
  <c r="M200" i="15"/>
  <c r="BL200" i="15" s="1"/>
  <c r="AD948" i="15"/>
  <c r="CC948" i="15" s="1"/>
  <c r="AD804" i="15"/>
  <c r="CC804" i="15" s="1"/>
  <c r="AD212" i="15"/>
  <c r="CC212" i="15" s="1"/>
  <c r="N748" i="15"/>
  <c r="BM748" i="15" s="1"/>
  <c r="N700" i="15"/>
  <c r="BM700" i="15" s="1"/>
  <c r="N540" i="15"/>
  <c r="BM540" i="15" s="1"/>
  <c r="N156" i="15"/>
  <c r="BM156" i="15" s="1"/>
  <c r="O1010" i="15"/>
  <c r="BN1010" i="15" s="1"/>
  <c r="O982" i="15"/>
  <c r="BN982" i="15" s="1"/>
  <c r="O760" i="15"/>
  <c r="BN760" i="15" s="1"/>
  <c r="O719" i="15"/>
  <c r="BN719" i="15" s="1"/>
  <c r="O687" i="15"/>
  <c r="BN687" i="15" s="1"/>
  <c r="O452" i="15"/>
  <c r="BN452" i="15" s="1"/>
  <c r="P907" i="15"/>
  <c r="BO907" i="15" s="1"/>
  <c r="P878" i="15"/>
  <c r="BO878" i="15" s="1"/>
  <c r="P745" i="15"/>
  <c r="BO745" i="15" s="1"/>
  <c r="Q908" i="15"/>
  <c r="BP908" i="15" s="1"/>
  <c r="R984" i="15"/>
  <c r="BQ984" i="15" s="1"/>
  <c r="R488" i="15"/>
  <c r="BQ488" i="15" s="1"/>
  <c r="R408" i="15"/>
  <c r="BQ408" i="15" s="1"/>
  <c r="S804" i="15"/>
  <c r="BR804" i="15" s="1"/>
  <c r="S640" i="15"/>
  <c r="BR640" i="15" s="1"/>
  <c r="T1020" i="15"/>
  <c r="BS1020" i="15" s="1"/>
  <c r="T902" i="15"/>
  <c r="BS902" i="15" s="1"/>
  <c r="T783" i="15"/>
  <c r="BS783" i="15" s="1"/>
  <c r="T663" i="15"/>
  <c r="BS663" i="15" s="1"/>
  <c r="T588" i="15"/>
  <c r="BS588" i="15" s="1"/>
  <c r="U102" i="15"/>
  <c r="BT102" i="15" s="1"/>
  <c r="V516" i="15"/>
  <c r="BU516" i="15" s="1"/>
  <c r="V356" i="15"/>
  <c r="BU356" i="15" s="1"/>
  <c r="X633" i="15"/>
  <c r="BW633" i="15" s="1"/>
  <c r="Y814" i="15"/>
  <c r="BX814" i="15" s="1"/>
  <c r="Y433" i="15"/>
  <c r="BX433" i="15" s="1"/>
  <c r="Y369" i="15"/>
  <c r="BX369" i="15" s="1"/>
  <c r="Z693" i="15"/>
  <c r="BY693" i="15" s="1"/>
  <c r="Z116" i="15"/>
  <c r="BY116" i="15" s="1"/>
  <c r="AA1025" i="15"/>
  <c r="BZ1025" i="15" s="1"/>
  <c r="AA642" i="15"/>
  <c r="BZ642" i="15" s="1"/>
  <c r="AA465" i="15"/>
  <c r="BZ465" i="15" s="1"/>
  <c r="K792" i="15"/>
  <c r="BJ792" i="15" s="1"/>
  <c r="K776" i="15"/>
  <c r="BJ776" i="15" s="1"/>
  <c r="K485" i="15"/>
  <c r="BJ485" i="15" s="1"/>
  <c r="K437" i="15"/>
  <c r="BJ437" i="15" s="1"/>
  <c r="AB920" i="15"/>
  <c r="CA920" i="15" s="1"/>
  <c r="AB857" i="15"/>
  <c r="CA857" i="15" s="1"/>
  <c r="AB664" i="15"/>
  <c r="CA664" i="15" s="1"/>
  <c r="AB537" i="15"/>
  <c r="CA537" i="15" s="1"/>
  <c r="AB326" i="15"/>
  <c r="CA326" i="15" s="1"/>
  <c r="L986" i="15"/>
  <c r="BK986" i="15" s="1"/>
  <c r="L589" i="15"/>
  <c r="BK589" i="15" s="1"/>
  <c r="AC753" i="15"/>
  <c r="CB753" i="15" s="1"/>
  <c r="AC417" i="15"/>
  <c r="CB417" i="15" s="1"/>
  <c r="M901" i="15"/>
  <c r="BL901" i="15" s="1"/>
  <c r="M789" i="15"/>
  <c r="BL789" i="15" s="1"/>
  <c r="M689" i="15"/>
  <c r="BL689" i="15" s="1"/>
  <c r="M501" i="15"/>
  <c r="BL501" i="15" s="1"/>
  <c r="M453" i="15"/>
  <c r="BL453" i="15" s="1"/>
  <c r="M261" i="15"/>
  <c r="BL261" i="15" s="1"/>
  <c r="AD137" i="15"/>
  <c r="CC137" i="15" s="1"/>
  <c r="N1029" i="15"/>
  <c r="BM1029" i="15" s="1"/>
  <c r="N949" i="15"/>
  <c r="BM949" i="15" s="1"/>
  <c r="N901" i="15"/>
  <c r="BM901" i="15" s="1"/>
  <c r="N97" i="15"/>
  <c r="BM97" i="15" s="1"/>
  <c r="O1058" i="15"/>
  <c r="BN1058" i="15" s="1"/>
  <c r="O641" i="15"/>
  <c r="BN641" i="15" s="1"/>
  <c r="P681" i="15"/>
  <c r="BO681" i="15" s="1"/>
  <c r="P473" i="15"/>
  <c r="BO473" i="15" s="1"/>
  <c r="P133" i="15"/>
  <c r="BO133" i="15" s="1"/>
  <c r="Q654" i="15"/>
  <c r="BP654" i="15" s="1"/>
  <c r="Q193" i="15"/>
  <c r="BP193" i="15" s="1"/>
  <c r="Q107" i="15"/>
  <c r="BP107" i="15" s="1"/>
  <c r="R965" i="15"/>
  <c r="BQ965" i="15" s="1"/>
  <c r="R869" i="15"/>
  <c r="BQ869" i="15" s="1"/>
  <c r="R485" i="15"/>
  <c r="BQ485" i="15" s="1"/>
  <c r="S881" i="15"/>
  <c r="BR881" i="15" s="1"/>
  <c r="S641" i="15"/>
  <c r="BR641" i="15" s="1"/>
  <c r="S183" i="15"/>
  <c r="BR183" i="15" s="1"/>
  <c r="T837" i="15"/>
  <c r="BS837" i="15" s="1"/>
  <c r="U677" i="15"/>
  <c r="BT677" i="15" s="1"/>
  <c r="U537" i="15"/>
  <c r="BT537" i="15" s="1"/>
  <c r="U313" i="15"/>
  <c r="BT313" i="15" s="1"/>
  <c r="V589" i="15"/>
  <c r="BU589" i="15" s="1"/>
  <c r="V445" i="15"/>
  <c r="BU445" i="15" s="1"/>
  <c r="V365" i="15"/>
  <c r="BU365" i="15" s="1"/>
  <c r="V301" i="15"/>
  <c r="BU301" i="15" s="1"/>
  <c r="W905" i="15"/>
  <c r="BV905" i="15" s="1"/>
  <c r="W281" i="15"/>
  <c r="BV281" i="15" s="1"/>
  <c r="X929" i="15"/>
  <c r="BW929" i="15" s="1"/>
  <c r="X809" i="15"/>
  <c r="BW809" i="15" s="1"/>
  <c r="X674" i="15"/>
  <c r="BW674" i="15" s="1"/>
  <c r="X626" i="15"/>
  <c r="BW626" i="15" s="1"/>
  <c r="X210" i="15"/>
  <c r="BW210" i="15" s="1"/>
  <c r="X126" i="15"/>
  <c r="BW126" i="15" s="1"/>
  <c r="Y998" i="15"/>
  <c r="BX998" i="15" s="1"/>
  <c r="Y722" i="15"/>
  <c r="BX722" i="15" s="1"/>
  <c r="Y470" i="15"/>
  <c r="BX470" i="15" s="1"/>
  <c r="Z842" i="15"/>
  <c r="BY842" i="15" s="1"/>
  <c r="Z586" i="15"/>
  <c r="BY586" i="15" s="1"/>
  <c r="Z500" i="15"/>
  <c r="BY500" i="15" s="1"/>
  <c r="Z362" i="15"/>
  <c r="BY362" i="15" s="1"/>
  <c r="AA789" i="15"/>
  <c r="BZ789" i="15" s="1"/>
  <c r="AA543" i="15"/>
  <c r="BZ543" i="15" s="1"/>
  <c r="AA450" i="15"/>
  <c r="BZ450" i="15" s="1"/>
  <c r="AA434" i="15"/>
  <c r="BZ434" i="15" s="1"/>
  <c r="AA354" i="15"/>
  <c r="BZ354" i="15" s="1"/>
  <c r="K737" i="15"/>
  <c r="BJ737" i="15" s="1"/>
  <c r="K673" i="15"/>
  <c r="BJ673" i="15" s="1"/>
  <c r="AB1050" i="15"/>
  <c r="CA1050" i="15" s="1"/>
  <c r="L876" i="15"/>
  <c r="BK876" i="15" s="1"/>
  <c r="L734" i="15"/>
  <c r="BK734" i="15" s="1"/>
  <c r="L292" i="15"/>
  <c r="BK292" i="15" s="1"/>
  <c r="L130" i="15"/>
  <c r="BK130" i="15" s="1"/>
  <c r="AC1058" i="15"/>
  <c r="CB1058" i="15" s="1"/>
  <c r="AC978" i="15"/>
  <c r="CB978" i="15" s="1"/>
  <c r="AC962" i="15"/>
  <c r="CB962" i="15" s="1"/>
  <c r="AC786" i="15"/>
  <c r="CB786" i="15" s="1"/>
  <c r="AC718" i="15"/>
  <c r="CB718" i="15" s="1"/>
  <c r="AC482" i="15"/>
  <c r="CB482" i="15" s="1"/>
  <c r="M918" i="15"/>
  <c r="BL918" i="15" s="1"/>
  <c r="M486" i="15"/>
  <c r="BL486" i="15" s="1"/>
  <c r="M262" i="15"/>
  <c r="BL262" i="15" s="1"/>
  <c r="AD1018" i="15"/>
  <c r="CC1018" i="15" s="1"/>
  <c r="AD666" i="15"/>
  <c r="CC666" i="15" s="1"/>
  <c r="N1010" i="15"/>
  <c r="BM1010" i="15" s="1"/>
  <c r="N530" i="15"/>
  <c r="BM530" i="15" s="1"/>
  <c r="N476" i="15"/>
  <c r="BM476" i="15" s="1"/>
  <c r="N460" i="15"/>
  <c r="BM460" i="15" s="1"/>
  <c r="N526" i="15"/>
  <c r="BM526" i="15" s="1"/>
  <c r="N306" i="15"/>
  <c r="BM306" i="15" s="1"/>
  <c r="N194" i="15"/>
  <c r="BM194" i="15" s="1"/>
  <c r="O825" i="15"/>
  <c r="BN825" i="15" s="1"/>
  <c r="O426" i="15"/>
  <c r="BN426" i="15" s="1"/>
  <c r="P1038" i="15"/>
  <c r="BO1038" i="15" s="1"/>
  <c r="P718" i="15"/>
  <c r="BO718" i="15" s="1"/>
  <c r="P558" i="15"/>
  <c r="BO558" i="15" s="1"/>
  <c r="P286" i="15"/>
  <c r="BO286" i="15" s="1"/>
  <c r="P270" i="15"/>
  <c r="BO270" i="15" s="1"/>
  <c r="P206" i="15"/>
  <c r="BO206" i="15" s="1"/>
  <c r="P154" i="15"/>
  <c r="BO154" i="15" s="1"/>
  <c r="Q1026" i="15"/>
  <c r="BP1026" i="15" s="1"/>
  <c r="Q578" i="15"/>
  <c r="BP578" i="15" s="1"/>
  <c r="Q418" i="15"/>
  <c r="BP418" i="15" s="1"/>
  <c r="R1014" i="15"/>
  <c r="BQ1014" i="15" s="1"/>
  <c r="R966" i="15"/>
  <c r="BQ966" i="15" s="1"/>
  <c r="R838" i="15"/>
  <c r="BQ838" i="15" s="1"/>
  <c r="R678" i="15"/>
  <c r="BQ678" i="15" s="1"/>
  <c r="R502" i="15"/>
  <c r="BQ502" i="15" s="1"/>
  <c r="R310" i="15"/>
  <c r="BQ310" i="15" s="1"/>
  <c r="R246" i="15"/>
  <c r="BQ246" i="15" s="1"/>
  <c r="R100" i="15"/>
  <c r="BQ100" i="15" s="1"/>
  <c r="S974" i="15"/>
  <c r="BR974" i="15" s="1"/>
  <c r="S603" i="15"/>
  <c r="BR603" i="15" s="1"/>
  <c r="S587" i="15"/>
  <c r="BR587" i="15" s="1"/>
  <c r="S430" i="15"/>
  <c r="BR430" i="15" s="1"/>
  <c r="T1056" i="15"/>
  <c r="BS1056" i="15" s="1"/>
  <c r="T808" i="15"/>
  <c r="BS808" i="15" s="1"/>
  <c r="U1062" i="15"/>
  <c r="BT1062" i="15" s="1"/>
  <c r="U965" i="15"/>
  <c r="BT965" i="15" s="1"/>
  <c r="U774" i="15"/>
  <c r="BT774" i="15" s="1"/>
  <c r="U758" i="15"/>
  <c r="BT758" i="15" s="1"/>
  <c r="V905" i="15"/>
  <c r="BU905" i="15" s="1"/>
  <c r="W758" i="15"/>
  <c r="BV758" i="15" s="1"/>
  <c r="W466" i="15"/>
  <c r="BV466" i="15" s="1"/>
  <c r="X779" i="15"/>
  <c r="BW779" i="15" s="1"/>
  <c r="X746" i="15"/>
  <c r="BW746" i="15" s="1"/>
  <c r="X654" i="15"/>
  <c r="BW654" i="15" s="1"/>
  <c r="X359" i="15"/>
  <c r="BW359" i="15" s="1"/>
  <c r="X183" i="15"/>
  <c r="BW183" i="15" s="1"/>
  <c r="X147" i="15"/>
  <c r="BW147" i="15" s="1"/>
  <c r="X131" i="15"/>
  <c r="BW131" i="15" s="1"/>
  <c r="X83" i="15"/>
  <c r="BW83" i="15" s="1"/>
  <c r="Y1023" i="15"/>
  <c r="BX1023" i="15" s="1"/>
  <c r="Y828" i="15"/>
  <c r="BX828" i="15" s="1"/>
  <c r="Y715" i="15"/>
  <c r="BX715" i="15" s="1"/>
  <c r="Y667" i="15"/>
  <c r="BX667" i="15" s="1"/>
  <c r="Y223" i="15"/>
  <c r="BX223" i="15" s="1"/>
  <c r="Y143" i="15"/>
  <c r="BX143" i="15" s="1"/>
  <c r="Z987" i="15"/>
  <c r="BY987" i="15" s="1"/>
  <c r="Z667" i="15"/>
  <c r="BY667" i="15" s="1"/>
  <c r="Z347" i="15"/>
  <c r="BY347" i="15" s="1"/>
  <c r="Z235" i="15"/>
  <c r="BY235" i="15" s="1"/>
  <c r="Z203" i="15"/>
  <c r="BY203" i="15" s="1"/>
  <c r="Z89" i="15"/>
  <c r="BY89" i="15" s="1"/>
  <c r="AA1038" i="15"/>
  <c r="BZ1038" i="15" s="1"/>
  <c r="AA213" i="15"/>
  <c r="BZ213" i="15" s="1"/>
  <c r="AA171" i="15"/>
  <c r="BZ171" i="15" s="1"/>
  <c r="K782" i="15"/>
  <c r="BJ782" i="15" s="1"/>
  <c r="K225" i="15"/>
  <c r="BJ225" i="15" s="1"/>
  <c r="AB996" i="15"/>
  <c r="CA996" i="15" s="1"/>
  <c r="AB855" i="15"/>
  <c r="CA855" i="15" s="1"/>
  <c r="AB727" i="15"/>
  <c r="CA727" i="15" s="1"/>
  <c r="AB253" i="15"/>
  <c r="CA253" i="15" s="1"/>
  <c r="L1042" i="15"/>
  <c r="BK1042" i="15" s="1"/>
  <c r="L992" i="15"/>
  <c r="BK992" i="15" s="1"/>
  <c r="L774" i="15"/>
  <c r="BK774" i="15" s="1"/>
  <c r="L707" i="15"/>
  <c r="BK707" i="15" s="1"/>
  <c r="L515" i="15"/>
  <c r="BK515" i="15" s="1"/>
  <c r="L435" i="15"/>
  <c r="BK435" i="15" s="1"/>
  <c r="L419" i="15"/>
  <c r="BK419" i="15" s="1"/>
  <c r="L313" i="15"/>
  <c r="BK313" i="15" s="1"/>
  <c r="L249" i="15"/>
  <c r="BK249" i="15" s="1"/>
  <c r="L217" i="15"/>
  <c r="BK217" i="15" s="1"/>
  <c r="L76" i="15"/>
  <c r="BK76" i="15" s="1"/>
  <c r="M779" i="15"/>
  <c r="BL779" i="15" s="1"/>
  <c r="AD449" i="15"/>
  <c r="CC449" i="15" s="1"/>
  <c r="AD391" i="15"/>
  <c r="CC391" i="15" s="1"/>
  <c r="AD73" i="15"/>
  <c r="CC73" i="15" s="1"/>
  <c r="N1003" i="15"/>
  <c r="BM1003" i="15" s="1"/>
  <c r="N987" i="15"/>
  <c r="BM987" i="15" s="1"/>
  <c r="N363" i="15"/>
  <c r="BM363" i="15" s="1"/>
  <c r="O1055" i="15"/>
  <c r="BN1055" i="15" s="1"/>
  <c r="O830" i="15"/>
  <c r="BN830" i="15" s="1"/>
  <c r="O255" i="15"/>
  <c r="BN255" i="15" s="1"/>
  <c r="O73" i="15"/>
  <c r="BN73" i="15" s="1"/>
  <c r="P997" i="15"/>
  <c r="BO997" i="15" s="1"/>
  <c r="P808" i="15"/>
  <c r="BO808" i="15" s="1"/>
  <c r="Q1039" i="15"/>
  <c r="BP1039" i="15" s="1"/>
  <c r="Q783" i="15"/>
  <c r="BP783" i="15" s="1"/>
  <c r="Q684" i="15"/>
  <c r="BP684" i="15" s="1"/>
  <c r="Q511" i="15"/>
  <c r="BP511" i="15" s="1"/>
  <c r="Q479" i="15"/>
  <c r="BP479" i="15" s="1"/>
  <c r="Q415" i="15"/>
  <c r="BP415" i="15" s="1"/>
  <c r="Q271" i="15"/>
  <c r="BP271" i="15" s="1"/>
  <c r="R1051" i="15"/>
  <c r="BQ1051" i="15" s="1"/>
  <c r="R1003" i="15"/>
  <c r="BQ1003" i="15" s="1"/>
  <c r="R155" i="15"/>
  <c r="BQ155" i="15" s="1"/>
  <c r="R118" i="15"/>
  <c r="BQ118" i="15" s="1"/>
  <c r="S1038" i="15"/>
  <c r="BR1038" i="15" s="1"/>
  <c r="S604" i="15"/>
  <c r="BR604" i="15" s="1"/>
  <c r="S332" i="15"/>
  <c r="BR332" i="15" s="1"/>
  <c r="T1018" i="15"/>
  <c r="BS1018" i="15" s="1"/>
  <c r="T1015" i="15"/>
  <c r="BS1015" i="15" s="1"/>
  <c r="T922" i="15"/>
  <c r="BS922" i="15" s="1"/>
  <c r="T885" i="15"/>
  <c r="BS885" i="15" s="1"/>
  <c r="T843" i="15"/>
  <c r="BS843" i="15" s="1"/>
  <c r="T539" i="15"/>
  <c r="BS539" i="15" s="1"/>
  <c r="T225" i="15"/>
  <c r="BS225" i="15" s="1"/>
  <c r="T93" i="15"/>
  <c r="BS93" i="15" s="1"/>
  <c r="T82" i="15"/>
  <c r="BS82" i="15" s="1"/>
  <c r="U919" i="15"/>
  <c r="BT919" i="15" s="1"/>
  <c r="U820" i="15"/>
  <c r="BT820" i="15" s="1"/>
  <c r="U643" i="15"/>
  <c r="BT643" i="15" s="1"/>
  <c r="U615" i="15"/>
  <c r="BT615" i="15" s="1"/>
  <c r="U327" i="15"/>
  <c r="BT327" i="15" s="1"/>
  <c r="U199" i="15"/>
  <c r="BT199" i="15" s="1"/>
  <c r="V1043" i="15"/>
  <c r="BU1043" i="15" s="1"/>
  <c r="V979" i="15"/>
  <c r="BU979" i="15" s="1"/>
  <c r="V323" i="15"/>
  <c r="BU323" i="15" s="1"/>
  <c r="W580" i="15"/>
  <c r="BV580" i="15" s="1"/>
  <c r="W263" i="15"/>
  <c r="BV263" i="15" s="1"/>
  <c r="X788" i="15"/>
  <c r="BW788" i="15" s="1"/>
  <c r="X645" i="15"/>
  <c r="BW645" i="15" s="1"/>
  <c r="X432" i="15"/>
  <c r="BW432" i="15" s="1"/>
  <c r="X240" i="15"/>
  <c r="BW240" i="15" s="1"/>
  <c r="Y588" i="15"/>
  <c r="BX588" i="15" s="1"/>
  <c r="Y460" i="15"/>
  <c r="BX460" i="15" s="1"/>
  <c r="Y316" i="15"/>
  <c r="BX316" i="15" s="1"/>
  <c r="Y220" i="15"/>
  <c r="BX220" i="15" s="1"/>
  <c r="Z1016" i="15"/>
  <c r="BY1016" i="15" s="1"/>
  <c r="Z920" i="15"/>
  <c r="BY920" i="15" s="1"/>
  <c r="AA917" i="15"/>
  <c r="BZ917" i="15" s="1"/>
  <c r="AA896" i="15"/>
  <c r="BZ896" i="15" s="1"/>
  <c r="AA639" i="15"/>
  <c r="BZ639" i="15" s="1"/>
  <c r="AA432" i="15"/>
  <c r="BZ432" i="15" s="1"/>
  <c r="AA246" i="15"/>
  <c r="BZ246" i="15" s="1"/>
  <c r="AA317" i="15"/>
  <c r="BZ317" i="15" s="1"/>
  <c r="K428" i="15"/>
  <c r="BJ428" i="15" s="1"/>
  <c r="AB488" i="15"/>
  <c r="CA488" i="15" s="1"/>
  <c r="AB270" i="15"/>
  <c r="CA270" i="15" s="1"/>
  <c r="L950" i="15"/>
  <c r="BK950" i="15" s="1"/>
  <c r="L647" i="15"/>
  <c r="BK647" i="15" s="1"/>
  <c r="L436" i="15"/>
  <c r="BK436" i="15" s="1"/>
  <c r="AC960" i="15"/>
  <c r="CB960" i="15" s="1"/>
  <c r="AC732" i="15"/>
  <c r="CB732" i="15" s="1"/>
  <c r="AC70" i="15"/>
  <c r="CB70" i="15" s="1"/>
  <c r="M956" i="15"/>
  <c r="BL956" i="15" s="1"/>
  <c r="M780" i="15"/>
  <c r="BL780" i="15" s="1"/>
  <c r="AD920" i="15"/>
  <c r="CC920" i="15" s="1"/>
  <c r="AD312" i="15"/>
  <c r="CC312" i="15" s="1"/>
  <c r="N704" i="15"/>
  <c r="BM704" i="15" s="1"/>
  <c r="N336" i="15"/>
  <c r="BM336" i="15" s="1"/>
  <c r="O565" i="15"/>
  <c r="BN565" i="15" s="1"/>
  <c r="O136" i="15"/>
  <c r="BN136" i="15" s="1"/>
  <c r="O112" i="15"/>
  <c r="BN112" i="15" s="1"/>
  <c r="P949" i="15"/>
  <c r="BO949" i="15" s="1"/>
  <c r="P895" i="15"/>
  <c r="BO895" i="15" s="1"/>
  <c r="P692" i="15"/>
  <c r="BO692" i="15" s="1"/>
  <c r="P596" i="15"/>
  <c r="BO596" i="15" s="1"/>
  <c r="P77" i="15"/>
  <c r="BO77" i="15" s="1"/>
  <c r="Q845" i="15"/>
  <c r="BP845" i="15" s="1"/>
  <c r="R924" i="15"/>
  <c r="BQ924" i="15" s="1"/>
  <c r="R732" i="15"/>
  <c r="BQ732" i="15" s="1"/>
  <c r="R700" i="15"/>
  <c r="BQ700" i="15" s="1"/>
  <c r="R460" i="15"/>
  <c r="BQ460" i="15" s="1"/>
  <c r="R188" i="15"/>
  <c r="BQ188" i="15" s="1"/>
  <c r="S981" i="15"/>
  <c r="BR981" i="15" s="1"/>
  <c r="S835" i="15"/>
  <c r="BR835" i="15" s="1"/>
  <c r="T262" i="15"/>
  <c r="BS262" i="15" s="1"/>
  <c r="U620" i="15"/>
  <c r="BT620" i="15" s="1"/>
  <c r="U220" i="15"/>
  <c r="BT220" i="15" s="1"/>
  <c r="U87" i="15"/>
  <c r="BT87" i="15" s="1"/>
  <c r="V984" i="15"/>
  <c r="BU984" i="15" s="1"/>
  <c r="V344" i="15"/>
  <c r="BU344" i="15" s="1"/>
  <c r="V248" i="15"/>
  <c r="BU248" i="15" s="1"/>
  <c r="V93" i="15"/>
  <c r="BU93" i="15" s="1"/>
  <c r="W831" i="15"/>
  <c r="BV831" i="15" s="1"/>
  <c r="W805" i="15"/>
  <c r="BV805" i="15" s="1"/>
  <c r="W731" i="15"/>
  <c r="BV731" i="15" s="1"/>
  <c r="W683" i="15"/>
  <c r="BV683" i="15" s="1"/>
  <c r="W639" i="15"/>
  <c r="BV639" i="15" s="1"/>
  <c r="W621" i="15"/>
  <c r="BV621" i="15" s="1"/>
  <c r="W77" i="15"/>
  <c r="BV77" i="15" s="1"/>
  <c r="W87" i="15"/>
  <c r="BV87" i="15" s="1"/>
  <c r="U392" i="15"/>
  <c r="BT392" i="15" s="1"/>
  <c r="X573" i="15"/>
  <c r="BW573" i="15" s="1"/>
  <c r="X429" i="15"/>
  <c r="BW429" i="15" s="1"/>
  <c r="Y901" i="15"/>
  <c r="BX901" i="15" s="1"/>
  <c r="Y705" i="15"/>
  <c r="BX705" i="15" s="1"/>
  <c r="Z904" i="15"/>
  <c r="BY904" i="15" s="1"/>
  <c r="Z777" i="15"/>
  <c r="BY777" i="15" s="1"/>
  <c r="Z377" i="15"/>
  <c r="BY377" i="15" s="1"/>
  <c r="Z361" i="15"/>
  <c r="BY361" i="15" s="1"/>
  <c r="AA981" i="15"/>
  <c r="BZ981" i="15" s="1"/>
  <c r="AA688" i="15"/>
  <c r="BZ688" i="15" s="1"/>
  <c r="AA389" i="15"/>
  <c r="BZ389" i="15" s="1"/>
  <c r="K161" i="15"/>
  <c r="BJ161" i="15" s="1"/>
  <c r="AB717" i="15"/>
  <c r="CA717" i="15" s="1"/>
  <c r="AB429" i="15"/>
  <c r="CA429" i="15" s="1"/>
  <c r="L369" i="15"/>
  <c r="BK369" i="15" s="1"/>
  <c r="L353" i="15"/>
  <c r="BK353" i="15" s="1"/>
  <c r="AC1045" i="15"/>
  <c r="CB1045" i="15" s="1"/>
  <c r="AC673" i="15"/>
  <c r="CB673" i="15" s="1"/>
  <c r="AC657" i="15"/>
  <c r="CB657" i="15" s="1"/>
  <c r="AC133" i="15"/>
  <c r="CB133" i="15" s="1"/>
  <c r="M505" i="15"/>
  <c r="BL505" i="15" s="1"/>
  <c r="AD845" i="15"/>
  <c r="CC845" i="15" s="1"/>
  <c r="N1033" i="15"/>
  <c r="BM1033" i="15" s="1"/>
  <c r="N953" i="15"/>
  <c r="BM953" i="15" s="1"/>
  <c r="N745" i="15"/>
  <c r="BM745" i="15" s="1"/>
  <c r="N649" i="15"/>
  <c r="BM649" i="15" s="1"/>
  <c r="O793" i="15"/>
  <c r="BN793" i="15" s="1"/>
  <c r="O293" i="15"/>
  <c r="BN293" i="15" s="1"/>
  <c r="P983" i="15"/>
  <c r="BO983" i="15" s="1"/>
  <c r="P874" i="15"/>
  <c r="BO874" i="15" s="1"/>
  <c r="P845" i="15"/>
  <c r="BO845" i="15" s="1"/>
  <c r="P666" i="15"/>
  <c r="BO666" i="15" s="1"/>
  <c r="P541" i="15"/>
  <c r="BO541" i="15" s="1"/>
  <c r="Q1061" i="15"/>
  <c r="BP1061" i="15" s="1"/>
  <c r="Q565" i="15"/>
  <c r="BP565" i="15" s="1"/>
  <c r="Q469" i="15"/>
  <c r="BP469" i="15" s="1"/>
  <c r="R681" i="15"/>
  <c r="BQ681" i="15" s="1"/>
  <c r="R505" i="15"/>
  <c r="BQ505" i="15" s="1"/>
  <c r="R425" i="15"/>
  <c r="BQ425" i="15" s="1"/>
  <c r="S737" i="15"/>
  <c r="BR737" i="15" s="1"/>
  <c r="S299" i="15"/>
  <c r="BR299" i="15" s="1"/>
  <c r="S187" i="15"/>
  <c r="BR187" i="15" s="1"/>
  <c r="T1035" i="15"/>
  <c r="BS1035" i="15" s="1"/>
  <c r="T965" i="15"/>
  <c r="BS965" i="15" s="1"/>
  <c r="T521" i="15"/>
  <c r="BS521" i="15" s="1"/>
  <c r="T505" i="15"/>
  <c r="BS505" i="15" s="1"/>
  <c r="U743" i="15"/>
  <c r="BT743" i="15" s="1"/>
  <c r="U525" i="15"/>
  <c r="BT525" i="15" s="1"/>
  <c r="U317" i="15"/>
  <c r="BT317" i="15" s="1"/>
  <c r="U253" i="15"/>
  <c r="BT253" i="15" s="1"/>
  <c r="V737" i="15"/>
  <c r="BU737" i="15" s="1"/>
  <c r="V705" i="15"/>
  <c r="BU705" i="15" s="1"/>
  <c r="V145" i="15"/>
  <c r="BU145" i="15" s="1"/>
  <c r="W269" i="15"/>
  <c r="BV269" i="15" s="1"/>
  <c r="W205" i="15"/>
  <c r="BV205" i="15" s="1"/>
  <c r="X1062" i="15"/>
  <c r="BW1062" i="15" s="1"/>
  <c r="X962" i="15"/>
  <c r="BW962" i="15" s="1"/>
  <c r="X870" i="15"/>
  <c r="BW870" i="15" s="1"/>
  <c r="X710" i="15"/>
  <c r="BW710" i="15" s="1"/>
  <c r="X630" i="15"/>
  <c r="BW630" i="15" s="1"/>
  <c r="X566" i="15"/>
  <c r="BW566" i="15" s="1"/>
  <c r="Y922" i="15"/>
  <c r="BX922" i="15" s="1"/>
  <c r="Y474" i="15"/>
  <c r="BX474" i="15" s="1"/>
  <c r="Z942" i="15"/>
  <c r="BY942" i="15" s="1"/>
  <c r="Z590" i="15"/>
  <c r="BY590" i="15" s="1"/>
  <c r="Z126" i="15"/>
  <c r="BY126" i="15" s="1"/>
  <c r="AA777" i="15"/>
  <c r="BZ777" i="15" s="1"/>
  <c r="AA815" i="15"/>
  <c r="BZ815" i="15" s="1"/>
  <c r="AA390" i="15"/>
  <c r="BZ390" i="15" s="1"/>
  <c r="K797" i="15"/>
  <c r="BJ797" i="15" s="1"/>
  <c r="AB830" i="15"/>
  <c r="CA830" i="15" s="1"/>
  <c r="AB276" i="15"/>
  <c r="CA276" i="15" s="1"/>
  <c r="L748" i="15"/>
  <c r="BK748" i="15" s="1"/>
  <c r="L690" i="15"/>
  <c r="BK690" i="15" s="1"/>
  <c r="L530" i="15"/>
  <c r="BK530" i="15" s="1"/>
  <c r="AC758" i="15"/>
  <c r="CB758" i="15" s="1"/>
  <c r="AC630" i="15"/>
  <c r="CB630" i="15" s="1"/>
  <c r="AC502" i="15"/>
  <c r="CB502" i="15" s="1"/>
  <c r="AC406" i="15"/>
  <c r="CB406" i="15" s="1"/>
  <c r="AC390" i="15"/>
  <c r="CB390" i="15" s="1"/>
  <c r="AC278" i="15"/>
  <c r="CB278" i="15" s="1"/>
  <c r="AC118" i="15"/>
  <c r="CB118" i="15" s="1"/>
  <c r="AC104" i="15"/>
  <c r="CB104" i="15" s="1"/>
  <c r="AD638" i="15"/>
  <c r="CC638" i="15" s="1"/>
  <c r="AD488" i="15"/>
  <c r="CC488" i="15" s="1"/>
  <c r="AD334" i="15"/>
  <c r="CC334" i="15" s="1"/>
  <c r="N342" i="15"/>
  <c r="BM342" i="15" s="1"/>
  <c r="N134" i="15"/>
  <c r="BM134" i="15" s="1"/>
  <c r="O974" i="15"/>
  <c r="BN974" i="15" s="1"/>
  <c r="O603" i="15"/>
  <c r="BN603" i="15" s="1"/>
  <c r="O270" i="15"/>
  <c r="BN270" i="15" s="1"/>
  <c r="O126" i="15"/>
  <c r="BN126" i="15" s="1"/>
  <c r="O69" i="15"/>
  <c r="BN69" i="15" s="1"/>
  <c r="P876" i="15"/>
  <c r="BO876" i="15" s="1"/>
  <c r="P706" i="15"/>
  <c r="BO706" i="15" s="1"/>
  <c r="P690" i="15"/>
  <c r="BO690" i="15" s="1"/>
  <c r="P498" i="15"/>
  <c r="BO498" i="15" s="1"/>
  <c r="P258" i="15"/>
  <c r="BO258" i="15" s="1"/>
  <c r="P126" i="15"/>
  <c r="BO126" i="15" s="1"/>
  <c r="Q502" i="15"/>
  <c r="BP502" i="15" s="1"/>
  <c r="Q78" i="15"/>
  <c r="BP78" i="15" s="1"/>
  <c r="R650" i="15"/>
  <c r="BQ650" i="15" s="1"/>
  <c r="R170" i="15"/>
  <c r="BQ170" i="15" s="1"/>
  <c r="S991" i="15"/>
  <c r="BR991" i="15" s="1"/>
  <c r="S882" i="15"/>
  <c r="BR882" i="15" s="1"/>
  <c r="S248" i="15"/>
  <c r="BR248" i="15" s="1"/>
  <c r="T952" i="15"/>
  <c r="BS952" i="15" s="1"/>
  <c r="T933" i="15"/>
  <c r="BS933" i="15" s="1"/>
  <c r="T582" i="15"/>
  <c r="BS582" i="15" s="1"/>
  <c r="U1050" i="15"/>
  <c r="BT1050" i="15" s="1"/>
  <c r="U855" i="15"/>
  <c r="BT855" i="15" s="1"/>
  <c r="U823" i="15"/>
  <c r="BT823" i="15" s="1"/>
  <c r="U646" i="15"/>
  <c r="BT646" i="15" s="1"/>
  <c r="U554" i="15"/>
  <c r="BT554" i="15" s="1"/>
  <c r="V1054" i="15"/>
  <c r="BU1054" i="15" s="1"/>
  <c r="W986" i="15"/>
  <c r="BV986" i="15" s="1"/>
  <c r="W762" i="15"/>
  <c r="BV762" i="15" s="1"/>
  <c r="X1033" i="15"/>
  <c r="BW1033" i="15" s="1"/>
  <c r="X475" i="15"/>
  <c r="BW475" i="15" s="1"/>
  <c r="X203" i="15"/>
  <c r="BW203" i="15" s="1"/>
  <c r="Y1059" i="15"/>
  <c r="BX1059" i="15" s="1"/>
  <c r="Y719" i="15"/>
  <c r="BX719" i="15" s="1"/>
  <c r="Y467" i="15"/>
  <c r="BX467" i="15" s="1"/>
  <c r="Y339" i="15"/>
  <c r="BX339" i="15" s="1"/>
  <c r="Y307" i="15"/>
  <c r="BX307" i="15" s="1"/>
  <c r="Z799" i="15"/>
  <c r="BY799" i="15" s="1"/>
  <c r="Z367" i="15"/>
  <c r="BY367" i="15" s="1"/>
  <c r="Z335" i="15"/>
  <c r="BY335" i="15" s="1"/>
  <c r="Z239" i="15"/>
  <c r="BY239" i="15" s="1"/>
  <c r="Z191" i="15"/>
  <c r="BY191" i="15" s="1"/>
  <c r="AA774" i="15"/>
  <c r="BZ774" i="15" s="1"/>
  <c r="AA702" i="15"/>
  <c r="BZ702" i="15" s="1"/>
  <c r="AA297" i="15"/>
  <c r="BZ297" i="15" s="1"/>
  <c r="K959" i="15"/>
  <c r="BJ959" i="15" s="1"/>
  <c r="K915" i="15"/>
  <c r="BJ915" i="15" s="1"/>
  <c r="K714" i="15"/>
  <c r="BJ714" i="15" s="1"/>
  <c r="K682" i="15"/>
  <c r="BJ682" i="15" s="1"/>
  <c r="AB984" i="15"/>
  <c r="CA984" i="15" s="1"/>
  <c r="AB826" i="15"/>
  <c r="CA826" i="15" s="1"/>
  <c r="AB715" i="15"/>
  <c r="CA715" i="15" s="1"/>
  <c r="L855" i="15"/>
  <c r="BK855" i="15" s="1"/>
  <c r="L455" i="15"/>
  <c r="BK455" i="15" s="1"/>
  <c r="L77" i="15"/>
  <c r="BK77" i="15" s="1"/>
  <c r="AC848" i="15"/>
  <c r="CB848" i="15" s="1"/>
  <c r="AC627" i="15"/>
  <c r="CB627" i="15" s="1"/>
  <c r="AC595" i="15"/>
  <c r="CB595" i="15" s="1"/>
  <c r="AC483" i="15"/>
  <c r="CB483" i="15" s="1"/>
  <c r="AC339" i="15"/>
  <c r="CB339" i="15" s="1"/>
  <c r="M927" i="15"/>
  <c r="BL927" i="15" s="1"/>
  <c r="M879" i="15"/>
  <c r="BL879" i="15" s="1"/>
  <c r="M591" i="15"/>
  <c r="BL591" i="15" s="1"/>
  <c r="AD907" i="15"/>
  <c r="CC907" i="15" s="1"/>
  <c r="AD843" i="15"/>
  <c r="CC843" i="15" s="1"/>
  <c r="AD539" i="15"/>
  <c r="CC539" i="15" s="1"/>
  <c r="N143" i="15"/>
  <c r="BM143" i="15" s="1"/>
  <c r="O1009" i="15"/>
  <c r="BN1009" i="15" s="1"/>
  <c r="O560" i="15"/>
  <c r="BN560" i="15" s="1"/>
  <c r="O147" i="15"/>
  <c r="BN147" i="15" s="1"/>
  <c r="P715" i="15"/>
  <c r="BO715" i="15" s="1"/>
  <c r="P411" i="15"/>
  <c r="BO411" i="15" s="1"/>
  <c r="P299" i="15"/>
  <c r="BO299" i="15" s="1"/>
  <c r="P235" i="15"/>
  <c r="BO235" i="15" s="1"/>
  <c r="Q947" i="15"/>
  <c r="BP947" i="15" s="1"/>
  <c r="Q227" i="15"/>
  <c r="BP227" i="15" s="1"/>
  <c r="R767" i="15"/>
  <c r="BQ767" i="15" s="1"/>
  <c r="R655" i="15"/>
  <c r="BQ655" i="15" s="1"/>
  <c r="R447" i="15"/>
  <c r="BQ447" i="15" s="1"/>
  <c r="R383" i="15"/>
  <c r="BQ383" i="15" s="1"/>
  <c r="S810" i="15"/>
  <c r="BR810" i="15" s="1"/>
  <c r="S297" i="15"/>
  <c r="BR297" i="15" s="1"/>
  <c r="T431" i="15"/>
  <c r="BS431" i="15" s="1"/>
  <c r="T415" i="15"/>
  <c r="BS415" i="15" s="1"/>
  <c r="U970" i="15"/>
  <c r="BT970" i="15" s="1"/>
  <c r="U763" i="15"/>
  <c r="BT763" i="15" s="1"/>
  <c r="U299" i="15"/>
  <c r="BT299" i="15" s="1"/>
  <c r="U251" i="15"/>
  <c r="BT251" i="15" s="1"/>
  <c r="V567" i="15"/>
  <c r="BU567" i="15" s="1"/>
  <c r="V151" i="15"/>
  <c r="BU151" i="15" s="1"/>
  <c r="W203" i="15"/>
  <c r="BV203" i="15" s="1"/>
  <c r="X1028" i="15"/>
  <c r="BW1028" i="15" s="1"/>
  <c r="X994" i="15"/>
  <c r="BW994" i="15" s="1"/>
  <c r="X868" i="15"/>
  <c r="BW868" i="15" s="1"/>
  <c r="X404" i="15"/>
  <c r="BW404" i="15" s="1"/>
  <c r="X308" i="15"/>
  <c r="BW308" i="15" s="1"/>
  <c r="X77" i="15"/>
  <c r="BW77" i="15" s="1"/>
  <c r="AA647" i="15"/>
  <c r="BZ647" i="15" s="1"/>
  <c r="AA186" i="15"/>
  <c r="BZ186" i="15" s="1"/>
  <c r="AA160" i="15"/>
  <c r="BZ160" i="15" s="1"/>
  <c r="K80" i="15"/>
  <c r="BJ80" i="15" s="1"/>
  <c r="AB1020" i="15"/>
  <c r="CA1020" i="15" s="1"/>
  <c r="AB923" i="15"/>
  <c r="CA923" i="15" s="1"/>
  <c r="AB492" i="15"/>
  <c r="CA492" i="15" s="1"/>
  <c r="AB460" i="15"/>
  <c r="CA460" i="15" s="1"/>
  <c r="AB290" i="15"/>
  <c r="CA290" i="15" s="1"/>
  <c r="L779" i="15"/>
  <c r="BK779" i="15" s="1"/>
  <c r="L728" i="15"/>
  <c r="BK728" i="15" s="1"/>
  <c r="L96" i="15"/>
  <c r="BK96" i="15" s="1"/>
  <c r="AC980" i="15"/>
  <c r="CB980" i="15" s="1"/>
  <c r="AC756" i="15"/>
  <c r="CB756" i="15" s="1"/>
  <c r="AC628" i="15"/>
  <c r="CB628" i="15" s="1"/>
  <c r="M960" i="15"/>
  <c r="BL960" i="15" s="1"/>
  <c r="M240" i="15"/>
  <c r="BL240" i="15" s="1"/>
  <c r="AD236" i="15"/>
  <c r="CC236" i="15" s="1"/>
  <c r="N724" i="15"/>
  <c r="BM724" i="15" s="1"/>
  <c r="N528" i="15"/>
  <c r="BM528" i="15" s="1"/>
  <c r="N92" i="15"/>
  <c r="BM92" i="15" s="1"/>
  <c r="O663" i="15"/>
  <c r="BN663" i="15" s="1"/>
  <c r="O380" i="15"/>
  <c r="BN380" i="15" s="1"/>
  <c r="O156" i="15"/>
  <c r="BN156" i="15" s="1"/>
  <c r="P796" i="15"/>
  <c r="BO796" i="15" s="1"/>
  <c r="P525" i="15"/>
  <c r="BO525" i="15" s="1"/>
  <c r="P328" i="15"/>
  <c r="BO328" i="15" s="1"/>
  <c r="Q996" i="15"/>
  <c r="BP996" i="15" s="1"/>
  <c r="Q873" i="15"/>
  <c r="BP873" i="15" s="1"/>
  <c r="Q756" i="15"/>
  <c r="BP756" i="15" s="1"/>
  <c r="Q580" i="15"/>
  <c r="BP580" i="15" s="1"/>
  <c r="R1040" i="15"/>
  <c r="BQ1040" i="15" s="1"/>
  <c r="R928" i="15"/>
  <c r="BQ928" i="15" s="1"/>
  <c r="R480" i="15"/>
  <c r="BQ480" i="15" s="1"/>
  <c r="S763" i="15"/>
  <c r="BR763" i="15" s="1"/>
  <c r="T915" i="15"/>
  <c r="BS915" i="15" s="1"/>
  <c r="T516" i="15"/>
  <c r="BS516" i="15" s="1"/>
  <c r="T298" i="15"/>
  <c r="BS298" i="15" s="1"/>
  <c r="T337" i="15"/>
  <c r="BS337" i="15" s="1"/>
  <c r="U880" i="15"/>
  <c r="BT880" i="15" s="1"/>
  <c r="U224" i="15"/>
  <c r="BT224" i="15" s="1"/>
  <c r="V700" i="15"/>
  <c r="BU700" i="15" s="1"/>
  <c r="V204" i="15"/>
  <c r="BU204" i="15" s="1"/>
  <c r="S136" i="15"/>
  <c r="BR136" i="15" s="1"/>
  <c r="W855" i="15"/>
  <c r="BV855" i="15" s="1"/>
  <c r="U360" i="15"/>
  <c r="BT360" i="15" s="1"/>
  <c r="V92" i="15"/>
  <c r="BU92" i="15" s="1"/>
  <c r="X773" i="15"/>
  <c r="BW773" i="15" s="1"/>
  <c r="X209" i="15"/>
  <c r="BW209" i="15" s="1"/>
  <c r="X177" i="15"/>
  <c r="BW177" i="15" s="1"/>
  <c r="X141" i="15"/>
  <c r="BW141" i="15" s="1"/>
  <c r="X65" i="15"/>
  <c r="BW65" i="15" s="1"/>
  <c r="Y709" i="15"/>
  <c r="BX709" i="15" s="1"/>
  <c r="Y645" i="15"/>
  <c r="BX645" i="15" s="1"/>
  <c r="Y537" i="15"/>
  <c r="BX537" i="15" s="1"/>
  <c r="Z876" i="15"/>
  <c r="BY876" i="15" s="1"/>
  <c r="Z685" i="15"/>
  <c r="BY685" i="15" s="1"/>
  <c r="Z471" i="15"/>
  <c r="BY471" i="15" s="1"/>
  <c r="Z365" i="15"/>
  <c r="BY365" i="15" s="1"/>
  <c r="AA598" i="15"/>
  <c r="BZ598" i="15" s="1"/>
  <c r="AA345" i="15"/>
  <c r="BZ345" i="15" s="1"/>
  <c r="AA271" i="15"/>
  <c r="BZ271" i="15" s="1"/>
  <c r="K752" i="15"/>
  <c r="BJ752" i="15" s="1"/>
  <c r="AB1059" i="15"/>
  <c r="CA1059" i="15" s="1"/>
  <c r="AB577" i="15"/>
  <c r="CA577" i="15" s="1"/>
  <c r="AB149" i="15"/>
  <c r="CA149" i="15" s="1"/>
  <c r="L978" i="15"/>
  <c r="BK978" i="15" s="1"/>
  <c r="L760" i="15"/>
  <c r="BK760" i="15" s="1"/>
  <c r="L581" i="15"/>
  <c r="BK581" i="15" s="1"/>
  <c r="L533" i="15"/>
  <c r="BK533" i="15" s="1"/>
  <c r="L283" i="15"/>
  <c r="BK283" i="15" s="1"/>
  <c r="L219" i="15"/>
  <c r="BK219" i="15" s="1"/>
  <c r="L203" i="15"/>
  <c r="BK203" i="15" s="1"/>
  <c r="AC937" i="15"/>
  <c r="CB937" i="15" s="1"/>
  <c r="AC806" i="15"/>
  <c r="CB806" i="15" s="1"/>
  <c r="AC793" i="15"/>
  <c r="CB793" i="15" s="1"/>
  <c r="AC569" i="15"/>
  <c r="CB569" i="15" s="1"/>
  <c r="AC265" i="15"/>
  <c r="CB265" i="15" s="1"/>
  <c r="M765" i="15"/>
  <c r="BL765" i="15" s="1"/>
  <c r="AD1041" i="15"/>
  <c r="CC1041" i="15" s="1"/>
  <c r="AD1009" i="15"/>
  <c r="CC1009" i="15" s="1"/>
  <c r="AD769" i="15"/>
  <c r="CC769" i="15" s="1"/>
  <c r="AD507" i="15"/>
  <c r="CC507" i="15" s="1"/>
  <c r="AD96" i="15"/>
  <c r="CC96" i="15" s="1"/>
  <c r="N621" i="15"/>
  <c r="BM621" i="15" s="1"/>
  <c r="N439" i="15"/>
  <c r="BM439" i="15" s="1"/>
  <c r="N157" i="15"/>
  <c r="BM157" i="15" s="1"/>
  <c r="O598" i="15"/>
  <c r="BN598" i="15" s="1"/>
  <c r="O481" i="15"/>
  <c r="BN481" i="15" s="1"/>
  <c r="O425" i="15"/>
  <c r="BN425" i="15" s="1"/>
  <c r="P944" i="15"/>
  <c r="BO944" i="15" s="1"/>
  <c r="P609" i="15"/>
  <c r="BO609" i="15" s="1"/>
  <c r="P141" i="15"/>
  <c r="BO141" i="15" s="1"/>
  <c r="Q1033" i="15"/>
  <c r="BP1033" i="15" s="1"/>
  <c r="Q889" i="15"/>
  <c r="BP889" i="15" s="1"/>
  <c r="Q569" i="15"/>
  <c r="BP569" i="15" s="1"/>
  <c r="R1053" i="15"/>
  <c r="BQ1053" i="15" s="1"/>
  <c r="R861" i="15"/>
  <c r="BQ861" i="15" s="1"/>
  <c r="R845" i="15"/>
  <c r="BQ845" i="15" s="1"/>
  <c r="R605" i="15"/>
  <c r="BQ605" i="15" s="1"/>
  <c r="R125" i="15"/>
  <c r="BQ125" i="15" s="1"/>
  <c r="S984" i="15"/>
  <c r="BR984" i="15" s="1"/>
  <c r="S840" i="15"/>
  <c r="BR840" i="15" s="1"/>
  <c r="S677" i="15"/>
  <c r="BR677" i="15" s="1"/>
  <c r="S361" i="15"/>
  <c r="BR361" i="15" s="1"/>
  <c r="S223" i="15"/>
  <c r="BR223" i="15" s="1"/>
  <c r="T557" i="15"/>
  <c r="BS557" i="15" s="1"/>
  <c r="U1057" i="15"/>
  <c r="BT1057" i="15" s="1"/>
  <c r="U193" i="15"/>
  <c r="BT193" i="15" s="1"/>
  <c r="U107" i="15"/>
  <c r="BT107" i="15" s="1"/>
  <c r="V165" i="15"/>
  <c r="BU165" i="15" s="1"/>
  <c r="W991" i="15"/>
  <c r="BV991" i="15" s="1"/>
  <c r="W925" i="15"/>
  <c r="BV925" i="15" s="1"/>
  <c r="W807" i="15"/>
  <c r="BV807" i="15" s="1"/>
  <c r="W385" i="15"/>
  <c r="BV385" i="15" s="1"/>
  <c r="W337" i="15"/>
  <c r="BV337" i="15" s="1"/>
  <c r="X1050" i="15"/>
  <c r="BW1050" i="15" s="1"/>
  <c r="X1017" i="15"/>
  <c r="BW1017" i="15" s="1"/>
  <c r="X937" i="15"/>
  <c r="BW937" i="15" s="1"/>
  <c r="X877" i="15"/>
  <c r="BW877" i="15" s="1"/>
  <c r="X314" i="15"/>
  <c r="BW314" i="15" s="1"/>
  <c r="X104" i="15"/>
  <c r="BW104" i="15" s="1"/>
  <c r="Y1038" i="15"/>
  <c r="BX1038" i="15" s="1"/>
  <c r="Y957" i="15"/>
  <c r="BX957" i="15" s="1"/>
  <c r="Y542" i="15"/>
  <c r="BX542" i="15" s="1"/>
  <c r="Y318" i="15"/>
  <c r="BX318" i="15" s="1"/>
  <c r="Y110" i="15"/>
  <c r="BX110" i="15" s="1"/>
  <c r="Z1026" i="15"/>
  <c r="BY1026" i="15" s="1"/>
  <c r="Z994" i="15"/>
  <c r="BY994" i="15" s="1"/>
  <c r="Z508" i="15"/>
  <c r="BY508" i="15" s="1"/>
  <c r="Z162" i="15"/>
  <c r="BY162" i="15" s="1"/>
  <c r="AA954" i="15"/>
  <c r="BZ954" i="15" s="1"/>
  <c r="AA725" i="15"/>
  <c r="BZ725" i="15" s="1"/>
  <c r="AA410" i="15"/>
  <c r="BZ410" i="15" s="1"/>
  <c r="AA362" i="15"/>
  <c r="BZ362" i="15" s="1"/>
  <c r="K1003" i="15"/>
  <c r="BJ1003" i="15" s="1"/>
  <c r="L73" i="15"/>
  <c r="BK73" i="15" s="1"/>
  <c r="L154" i="15"/>
  <c r="BK154" i="15" s="1"/>
  <c r="AC986" i="15"/>
  <c r="CB986" i="15" s="1"/>
  <c r="AC646" i="15"/>
  <c r="CB646" i="15" s="1"/>
  <c r="AC79" i="15"/>
  <c r="CB79" i="15" s="1"/>
  <c r="M682" i="15"/>
  <c r="BL682" i="15" s="1"/>
  <c r="M318" i="15"/>
  <c r="BL318" i="15" s="1"/>
  <c r="M222" i="15"/>
  <c r="BL222" i="15" s="1"/>
  <c r="AD1010" i="15"/>
  <c r="CC1010" i="15" s="1"/>
  <c r="AD706" i="15"/>
  <c r="CC706" i="15" s="1"/>
  <c r="AD242" i="15"/>
  <c r="CC242" i="15" s="1"/>
  <c r="AD69" i="15"/>
  <c r="CC69" i="15" s="1"/>
  <c r="N1018" i="15"/>
  <c r="BM1018" i="15" s="1"/>
  <c r="N362" i="15"/>
  <c r="BM362" i="15" s="1"/>
  <c r="N122" i="15"/>
  <c r="BM122" i="15" s="1"/>
  <c r="N75" i="15"/>
  <c r="BM75" i="15" s="1"/>
  <c r="O210" i="15"/>
  <c r="BN210" i="15" s="1"/>
  <c r="O85" i="15"/>
  <c r="BN85" i="15" s="1"/>
  <c r="P88" i="15"/>
  <c r="BO88" i="15" s="1"/>
  <c r="Q282" i="15"/>
  <c r="BP282" i="15" s="1"/>
  <c r="R574" i="15"/>
  <c r="BQ574" i="15" s="1"/>
  <c r="T900" i="15"/>
  <c r="BS900" i="15" s="1"/>
  <c r="T682" i="15"/>
  <c r="BS682" i="15" s="1"/>
  <c r="T426" i="15"/>
  <c r="BS426" i="15" s="1"/>
  <c r="T158" i="15"/>
  <c r="BS158" i="15" s="1"/>
  <c r="U878" i="15"/>
  <c r="BT878" i="15" s="1"/>
  <c r="U859" i="15"/>
  <c r="BT859" i="15" s="1"/>
  <c r="U366" i="15"/>
  <c r="BT366" i="15" s="1"/>
  <c r="U126" i="15"/>
  <c r="BT126" i="15" s="1"/>
  <c r="V914" i="15"/>
  <c r="BU914" i="15" s="1"/>
  <c r="V386" i="15"/>
  <c r="BU386" i="15" s="1"/>
  <c r="V86" i="15"/>
  <c r="BU86" i="15" s="1"/>
  <c r="W394" i="15"/>
  <c r="BV394" i="15" s="1"/>
  <c r="W218" i="15"/>
  <c r="BV218" i="15" s="1"/>
  <c r="X1055" i="15"/>
  <c r="BW1055" i="15" s="1"/>
  <c r="X591" i="15"/>
  <c r="BW591" i="15" s="1"/>
  <c r="X155" i="15"/>
  <c r="BW155" i="15" s="1"/>
  <c r="Y311" i="15"/>
  <c r="BX311" i="15" s="1"/>
  <c r="Z403" i="15"/>
  <c r="BY403" i="15" s="1"/>
  <c r="Z259" i="15"/>
  <c r="BY259" i="15" s="1"/>
  <c r="Z147" i="15"/>
  <c r="BY147" i="15" s="1"/>
  <c r="Z90" i="15"/>
  <c r="BY90" i="15" s="1"/>
  <c r="AA533" i="15"/>
  <c r="BZ533" i="15" s="1"/>
  <c r="AA147" i="15"/>
  <c r="BZ147" i="15" s="1"/>
  <c r="K1008" i="15"/>
  <c r="BJ1008" i="15" s="1"/>
  <c r="K419" i="15"/>
  <c r="BJ419" i="15" s="1"/>
  <c r="AB972" i="15"/>
  <c r="CA972" i="15" s="1"/>
  <c r="AB825" i="15"/>
  <c r="CA825" i="15" s="1"/>
  <c r="L902" i="15"/>
  <c r="BK902" i="15" s="1"/>
  <c r="L886" i="15"/>
  <c r="BK886" i="15" s="1"/>
  <c r="L782" i="15"/>
  <c r="BK782" i="15" s="1"/>
  <c r="AC791" i="15"/>
  <c r="CB791" i="15" s="1"/>
  <c r="M899" i="15"/>
  <c r="BL899" i="15" s="1"/>
  <c r="M771" i="15"/>
  <c r="BL771" i="15" s="1"/>
  <c r="M719" i="15"/>
  <c r="BL719" i="15" s="1"/>
  <c r="M671" i="15"/>
  <c r="BL671" i="15" s="1"/>
  <c r="M483" i="15"/>
  <c r="BL483" i="15" s="1"/>
  <c r="M371" i="15"/>
  <c r="BL371" i="15" s="1"/>
  <c r="M243" i="15"/>
  <c r="BL243" i="15" s="1"/>
  <c r="AD799" i="15"/>
  <c r="CC799" i="15" s="1"/>
  <c r="AD607" i="15"/>
  <c r="CC607" i="15" s="1"/>
  <c r="AD543" i="15"/>
  <c r="CC543" i="15" s="1"/>
  <c r="AD207" i="15"/>
  <c r="CC207" i="15" s="1"/>
  <c r="N771" i="15"/>
  <c r="BM771" i="15" s="1"/>
  <c r="N323" i="15"/>
  <c r="BM323" i="15" s="1"/>
  <c r="O887" i="15"/>
  <c r="BN887" i="15" s="1"/>
  <c r="O439" i="15"/>
  <c r="BN439" i="15" s="1"/>
  <c r="P607" i="15"/>
  <c r="BO607" i="15" s="1"/>
  <c r="P543" i="15"/>
  <c r="BO543" i="15" s="1"/>
  <c r="P335" i="15"/>
  <c r="BO335" i="15" s="1"/>
  <c r="Q868" i="15"/>
  <c r="BP868" i="15" s="1"/>
  <c r="Q407" i="15"/>
  <c r="BP407" i="15" s="1"/>
  <c r="Q199" i="15"/>
  <c r="BP199" i="15" s="1"/>
  <c r="R947" i="15"/>
  <c r="BQ947" i="15" s="1"/>
  <c r="R211" i="15"/>
  <c r="BQ211" i="15" s="1"/>
  <c r="S980" i="15"/>
  <c r="BR980" i="15" s="1"/>
  <c r="S391" i="15"/>
  <c r="BR391" i="15" s="1"/>
  <c r="S108" i="15"/>
  <c r="BR108" i="15" s="1"/>
  <c r="T911" i="15"/>
  <c r="BS911" i="15" s="1"/>
  <c r="T723" i="15"/>
  <c r="BS723" i="15" s="1"/>
  <c r="T652" i="15"/>
  <c r="BS652" i="15" s="1"/>
  <c r="U927" i="15"/>
  <c r="BT927" i="15" s="1"/>
  <c r="U860" i="15"/>
  <c r="BT860" i="15" s="1"/>
  <c r="U828" i="15"/>
  <c r="BT828" i="15" s="1"/>
  <c r="U607" i="15"/>
  <c r="BT607" i="15" s="1"/>
  <c r="U479" i="15"/>
  <c r="BT479" i="15" s="1"/>
  <c r="U92" i="15"/>
  <c r="BT92" i="15" s="1"/>
  <c r="V843" i="15"/>
  <c r="BU843" i="15" s="1"/>
  <c r="W755" i="15"/>
  <c r="BV755" i="15" s="1"/>
  <c r="W479" i="15"/>
  <c r="BV479" i="15" s="1"/>
  <c r="W207" i="15"/>
  <c r="BV207" i="15" s="1"/>
  <c r="X899" i="15"/>
  <c r="BW899" i="15" s="1"/>
  <c r="X872" i="15"/>
  <c r="BW872" i="15" s="1"/>
  <c r="X764" i="15"/>
  <c r="BW764" i="15" s="1"/>
  <c r="X328" i="15"/>
  <c r="BW328" i="15" s="1"/>
  <c r="X312" i="15"/>
  <c r="BW312" i="15" s="1"/>
  <c r="X96" i="15"/>
  <c r="BW96" i="15" s="1"/>
  <c r="Y1028" i="15"/>
  <c r="BX1028" i="15" s="1"/>
  <c r="Y963" i="15"/>
  <c r="BX963" i="15" s="1"/>
  <c r="Y720" i="15"/>
  <c r="BX720" i="15" s="1"/>
  <c r="Y688" i="15"/>
  <c r="BX688" i="15" s="1"/>
  <c r="Y532" i="15"/>
  <c r="BX532" i="15" s="1"/>
  <c r="Y500" i="15"/>
  <c r="BX500" i="15" s="1"/>
  <c r="Y244" i="15"/>
  <c r="BX244" i="15" s="1"/>
  <c r="Z928" i="15"/>
  <c r="BY928" i="15" s="1"/>
  <c r="Z768" i="15"/>
  <c r="BY768" i="15" s="1"/>
  <c r="Z640" i="15"/>
  <c r="BY640" i="15" s="1"/>
  <c r="Z304" i="15"/>
  <c r="BY304" i="15" s="1"/>
  <c r="AA581" i="15"/>
  <c r="BZ581" i="15" s="1"/>
  <c r="AA238" i="15"/>
  <c r="BZ238" i="15" s="1"/>
  <c r="AB1057" i="15"/>
  <c r="CA1057" i="15" s="1"/>
  <c r="AB879" i="15"/>
  <c r="CA879" i="15" s="1"/>
  <c r="AB639" i="15"/>
  <c r="CA639" i="15" s="1"/>
  <c r="AB246" i="15"/>
  <c r="CA246" i="15" s="1"/>
  <c r="AB230" i="15"/>
  <c r="CA230" i="15" s="1"/>
  <c r="AB71" i="15"/>
  <c r="CA71" i="15" s="1"/>
  <c r="L817" i="15"/>
  <c r="BK817" i="15" s="1"/>
  <c r="L258" i="15"/>
  <c r="BK258" i="15" s="1"/>
  <c r="AC456" i="15"/>
  <c r="CB456" i="15" s="1"/>
  <c r="AC168" i="15"/>
  <c r="CB168" i="15" s="1"/>
  <c r="M1044" i="15"/>
  <c r="BL1044" i="15" s="1"/>
  <c r="M580" i="15"/>
  <c r="BL580" i="15" s="1"/>
  <c r="M308" i="15"/>
  <c r="BL308" i="15" s="1"/>
  <c r="AD208" i="15"/>
  <c r="CC208" i="15" s="1"/>
  <c r="AD76" i="15"/>
  <c r="CC76" i="15" s="1"/>
  <c r="N776" i="15"/>
  <c r="BM776" i="15" s="1"/>
  <c r="N168" i="15"/>
  <c r="BM168" i="15" s="1"/>
  <c r="P881" i="15"/>
  <c r="BO881" i="15" s="1"/>
  <c r="P492" i="15"/>
  <c r="BO492" i="15" s="1"/>
  <c r="P168" i="15"/>
  <c r="BO168" i="15" s="1"/>
  <c r="Q1032" i="15"/>
  <c r="BP1032" i="15" s="1"/>
  <c r="Q725" i="15"/>
  <c r="BP725" i="15" s="1"/>
  <c r="Q488" i="15"/>
  <c r="BP488" i="15" s="1"/>
  <c r="Q264" i="15"/>
  <c r="BP264" i="15" s="1"/>
  <c r="R1012" i="15"/>
  <c r="BQ1012" i="15" s="1"/>
  <c r="R724" i="15"/>
  <c r="BQ724" i="15" s="1"/>
  <c r="R660" i="15"/>
  <c r="BQ660" i="15" s="1"/>
  <c r="R244" i="15"/>
  <c r="BQ244" i="15" s="1"/>
  <c r="S444" i="15"/>
  <c r="BR444" i="15" s="1"/>
  <c r="T809" i="15"/>
  <c r="BS809" i="15" s="1"/>
  <c r="U772" i="15"/>
  <c r="BT772" i="15" s="1"/>
  <c r="W1052" i="15"/>
  <c r="BV1052" i="15" s="1"/>
  <c r="X539" i="15"/>
  <c r="BW539" i="15" s="1"/>
  <c r="Y1053" i="15"/>
  <c r="BX1053" i="15" s="1"/>
  <c r="Z1041" i="15"/>
  <c r="BY1041" i="15" s="1"/>
  <c r="Z337" i="15"/>
  <c r="BY337" i="15" s="1"/>
  <c r="Z273" i="15"/>
  <c r="BY273" i="15" s="1"/>
  <c r="Z257" i="15"/>
  <c r="BY257" i="15" s="1"/>
  <c r="Z241" i="15"/>
  <c r="BY241" i="15" s="1"/>
  <c r="AA1053" i="15"/>
  <c r="BZ1053" i="15" s="1"/>
  <c r="AA259" i="15"/>
  <c r="BZ259" i="15" s="1"/>
  <c r="K574" i="15"/>
  <c r="BJ574" i="15" s="1"/>
  <c r="L585" i="15"/>
  <c r="BK585" i="15" s="1"/>
  <c r="AC1053" i="15"/>
  <c r="CB1053" i="15" s="1"/>
  <c r="AC621" i="15"/>
  <c r="CB621" i="15" s="1"/>
  <c r="M769" i="15"/>
  <c r="BL769" i="15" s="1"/>
  <c r="M465" i="15"/>
  <c r="BL465" i="15" s="1"/>
  <c r="M353" i="15"/>
  <c r="BL353" i="15" s="1"/>
  <c r="AD613" i="15"/>
  <c r="CC613" i="15" s="1"/>
  <c r="AD389" i="15"/>
  <c r="CC389" i="15" s="1"/>
  <c r="N961" i="15"/>
  <c r="BM961" i="15" s="1"/>
  <c r="N491" i="15"/>
  <c r="BM491" i="15" s="1"/>
  <c r="N103" i="15"/>
  <c r="BM103" i="15" s="1"/>
  <c r="O987" i="15"/>
  <c r="BN987" i="15" s="1"/>
  <c r="O801" i="15"/>
  <c r="BN801" i="15" s="1"/>
  <c r="O712" i="15"/>
  <c r="BN712" i="15" s="1"/>
  <c r="O665" i="15"/>
  <c r="BN665" i="15" s="1"/>
  <c r="O666" i="15"/>
  <c r="BN666" i="15" s="1"/>
  <c r="O429" i="15"/>
  <c r="BN429" i="15" s="1"/>
  <c r="P1045" i="15"/>
  <c r="BO1045" i="15" s="1"/>
  <c r="P325" i="15"/>
  <c r="BO325" i="15" s="1"/>
  <c r="P181" i="15"/>
  <c r="BO181" i="15" s="1"/>
  <c r="Q698" i="15"/>
  <c r="BP698" i="15" s="1"/>
  <c r="Q141" i="15"/>
  <c r="BP141" i="15" s="1"/>
  <c r="R913" i="15"/>
  <c r="BQ913" i="15" s="1"/>
  <c r="R561" i="15"/>
  <c r="BQ561" i="15" s="1"/>
  <c r="S1036" i="15"/>
  <c r="BR1036" i="15" s="1"/>
  <c r="S1021" i="15"/>
  <c r="BR1021" i="15" s="1"/>
  <c r="S939" i="15"/>
  <c r="BR939" i="15" s="1"/>
  <c r="S493" i="15"/>
  <c r="BR493" i="15" s="1"/>
  <c r="T973" i="15"/>
  <c r="BS973" i="15" s="1"/>
  <c r="T689" i="15"/>
  <c r="BS689" i="15" s="1"/>
  <c r="T648" i="15"/>
  <c r="BS648" i="15" s="1"/>
  <c r="T279" i="15"/>
  <c r="BS279" i="15" s="1"/>
  <c r="T334" i="15"/>
  <c r="BS334" i="15" s="1"/>
  <c r="U469" i="15"/>
  <c r="BT469" i="15" s="1"/>
  <c r="U100" i="15"/>
  <c r="BT100" i="15" s="1"/>
  <c r="V729" i="15"/>
  <c r="BU729" i="15" s="1"/>
  <c r="V537" i="15"/>
  <c r="BU537" i="15" s="1"/>
  <c r="W626" i="15"/>
  <c r="BV626" i="15" s="1"/>
  <c r="X830" i="15"/>
  <c r="BW830" i="15" s="1"/>
  <c r="X743" i="15"/>
  <c r="BW743" i="15" s="1"/>
  <c r="X590" i="15"/>
  <c r="BW590" i="15" s="1"/>
  <c r="X510" i="15"/>
  <c r="BW510" i="15" s="1"/>
  <c r="X154" i="15"/>
  <c r="BW154" i="15" s="1"/>
  <c r="X111" i="15"/>
  <c r="BW111" i="15" s="1"/>
  <c r="Y847" i="15"/>
  <c r="BX847" i="15" s="1"/>
  <c r="Y670" i="15"/>
  <c r="BX670" i="15" s="1"/>
  <c r="Y610" i="15"/>
  <c r="BX610" i="15" s="1"/>
  <c r="Y498" i="15"/>
  <c r="BX498" i="15" s="1"/>
  <c r="Y466" i="15"/>
  <c r="BX466" i="15" s="1"/>
  <c r="Y450" i="15"/>
  <c r="BX450" i="15" s="1"/>
  <c r="Y402" i="15"/>
  <c r="BX402" i="15" s="1"/>
  <c r="Y88" i="15"/>
  <c r="BX88" i="15" s="1"/>
  <c r="Z998" i="15"/>
  <c r="BY998" i="15" s="1"/>
  <c r="AA845" i="15"/>
  <c r="BZ845" i="15" s="1"/>
  <c r="AA462" i="15"/>
  <c r="BZ462" i="15" s="1"/>
  <c r="AA166" i="15"/>
  <c r="BZ166" i="15" s="1"/>
  <c r="K264" i="15"/>
  <c r="BJ264" i="15" s="1"/>
  <c r="AB946" i="15"/>
  <c r="CA946" i="15" s="1"/>
  <c r="AB793" i="15"/>
  <c r="CA793" i="15" s="1"/>
  <c r="AB358" i="15"/>
  <c r="CA358" i="15" s="1"/>
  <c r="AB300" i="15"/>
  <c r="CA300" i="15" s="1"/>
  <c r="AB284" i="15"/>
  <c r="CA284" i="15" s="1"/>
  <c r="AB138" i="15"/>
  <c r="CA138" i="15" s="1"/>
  <c r="L967" i="15"/>
  <c r="BK967" i="15" s="1"/>
  <c r="L288" i="15"/>
  <c r="BK288" i="15" s="1"/>
  <c r="L224" i="15"/>
  <c r="BK224" i="15" s="1"/>
  <c r="AC958" i="15"/>
  <c r="CB958" i="15" s="1"/>
  <c r="AC811" i="15"/>
  <c r="CB811" i="15" s="1"/>
  <c r="AC650" i="15"/>
  <c r="CB650" i="15" s="1"/>
  <c r="M1042" i="15"/>
  <c r="BL1042" i="15" s="1"/>
  <c r="M594" i="15"/>
  <c r="BL594" i="15" s="1"/>
  <c r="M322" i="15"/>
  <c r="BL322" i="15" s="1"/>
  <c r="AD358" i="15"/>
  <c r="CC358" i="15" s="1"/>
  <c r="AD182" i="15"/>
  <c r="CC182" i="15" s="1"/>
  <c r="AD102" i="15"/>
  <c r="CC102" i="15" s="1"/>
  <c r="N686" i="15"/>
  <c r="BM686" i="15" s="1"/>
  <c r="N574" i="15"/>
  <c r="BM574" i="15" s="1"/>
  <c r="N142" i="15"/>
  <c r="BM142" i="15" s="1"/>
  <c r="O918" i="15"/>
  <c r="BN918" i="15" s="1"/>
  <c r="O853" i="15"/>
  <c r="BN853" i="15" s="1"/>
  <c r="O794" i="15"/>
  <c r="BN794" i="15" s="1"/>
  <c r="O532" i="15"/>
  <c r="BN532" i="15" s="1"/>
  <c r="P814" i="15"/>
  <c r="BO814" i="15" s="1"/>
  <c r="Q715" i="15"/>
  <c r="BP715" i="15" s="1"/>
  <c r="Q622" i="15"/>
  <c r="BP622" i="15" s="1"/>
  <c r="Q494" i="15"/>
  <c r="BP494" i="15" s="1"/>
  <c r="Q158" i="15"/>
  <c r="BP158" i="15" s="1"/>
  <c r="R881" i="15"/>
  <c r="BQ881" i="15" s="1"/>
  <c r="R626" i="15"/>
  <c r="BQ626" i="15" s="1"/>
  <c r="R594" i="15"/>
  <c r="BQ594" i="15" s="1"/>
  <c r="R386" i="15"/>
  <c r="BQ386" i="15" s="1"/>
  <c r="S426" i="15"/>
  <c r="BR426" i="15" s="1"/>
  <c r="T574" i="15"/>
  <c r="BS574" i="15" s="1"/>
  <c r="U702" i="15"/>
  <c r="BT702" i="15" s="1"/>
  <c r="U654" i="15"/>
  <c r="BT654" i="15" s="1"/>
  <c r="V901" i="15"/>
  <c r="BU901" i="15" s="1"/>
  <c r="V774" i="15"/>
  <c r="BU774" i="15" s="1"/>
  <c r="V550" i="15"/>
  <c r="BU550" i="15" s="1"/>
  <c r="V438" i="15"/>
  <c r="BU438" i="15" s="1"/>
  <c r="V342" i="15"/>
  <c r="BU342" i="15" s="1"/>
  <c r="V100" i="15"/>
  <c r="BU100" i="15" s="1"/>
  <c r="W845" i="15"/>
  <c r="BV845" i="15" s="1"/>
  <c r="X775" i="15"/>
  <c r="BW775" i="15" s="1"/>
  <c r="X403" i="15"/>
  <c r="BW403" i="15" s="1"/>
  <c r="X76" i="15"/>
  <c r="BW76" i="15" s="1"/>
  <c r="Z775" i="15"/>
  <c r="BY775" i="15" s="1"/>
  <c r="Z215" i="15"/>
  <c r="BY215" i="15" s="1"/>
  <c r="AA584" i="15"/>
  <c r="BZ584" i="15" s="1"/>
  <c r="AA379" i="15"/>
  <c r="BZ379" i="15" s="1"/>
  <c r="AA193" i="15"/>
  <c r="BZ193" i="15" s="1"/>
  <c r="K1012" i="15"/>
  <c r="BJ1012" i="15" s="1"/>
  <c r="K674" i="15"/>
  <c r="BJ674" i="15" s="1"/>
  <c r="K548" i="15"/>
  <c r="BJ548" i="15" s="1"/>
  <c r="K173" i="15"/>
  <c r="BJ173" i="15" s="1"/>
  <c r="AB758" i="15"/>
  <c r="CA758" i="15" s="1"/>
  <c r="AB723" i="15"/>
  <c r="CA723" i="15" s="1"/>
  <c r="AB707" i="15"/>
  <c r="CA707" i="15" s="1"/>
  <c r="AB249" i="15"/>
  <c r="CA249" i="15" s="1"/>
  <c r="AB114" i="15"/>
  <c r="CA114" i="15" s="1"/>
  <c r="L703" i="15"/>
  <c r="BK703" i="15" s="1"/>
  <c r="AC872" i="15"/>
  <c r="CB872" i="15" s="1"/>
  <c r="AC747" i="15"/>
  <c r="CB747" i="15" s="1"/>
  <c r="AC603" i="15"/>
  <c r="CB603" i="15" s="1"/>
  <c r="AC507" i="15"/>
  <c r="CB507" i="15" s="1"/>
  <c r="AC443" i="15"/>
  <c r="CB443" i="15" s="1"/>
  <c r="M1015" i="15"/>
  <c r="BL1015" i="15" s="1"/>
  <c r="M691" i="15"/>
  <c r="BL691" i="15" s="1"/>
  <c r="M583" i="15"/>
  <c r="BL583" i="15" s="1"/>
  <c r="AD771" i="15"/>
  <c r="CC771" i="15" s="1"/>
  <c r="AD477" i="15"/>
  <c r="CC477" i="15" s="1"/>
  <c r="N583" i="15"/>
  <c r="BM583" i="15" s="1"/>
  <c r="N423" i="15"/>
  <c r="BM423" i="15" s="1"/>
  <c r="O568" i="15"/>
  <c r="BN568" i="15" s="1"/>
  <c r="O552" i="15"/>
  <c r="BN552" i="15" s="1"/>
  <c r="P707" i="15"/>
  <c r="BO707" i="15" s="1"/>
  <c r="P435" i="15"/>
  <c r="BO435" i="15" s="1"/>
  <c r="Q971" i="15"/>
  <c r="BP971" i="15" s="1"/>
  <c r="Q219" i="15"/>
  <c r="BP219" i="15" s="1"/>
  <c r="R886" i="15"/>
  <c r="BQ886" i="15" s="1"/>
  <c r="R247" i="15"/>
  <c r="BQ247" i="15" s="1"/>
  <c r="R183" i="15"/>
  <c r="BQ183" i="15" s="1"/>
  <c r="R106" i="15"/>
  <c r="BQ106" i="15" s="1"/>
  <c r="S1000" i="15"/>
  <c r="BR1000" i="15" s="1"/>
  <c r="S443" i="15"/>
  <c r="BR443" i="15" s="1"/>
  <c r="S225" i="15"/>
  <c r="BR225" i="15" s="1"/>
  <c r="S109" i="15"/>
  <c r="BR109" i="15" s="1"/>
  <c r="T897" i="15"/>
  <c r="BS897" i="15" s="1"/>
  <c r="T615" i="15"/>
  <c r="BS615" i="15" s="1"/>
  <c r="T471" i="15"/>
  <c r="BS471" i="15" s="1"/>
  <c r="T173" i="15"/>
  <c r="BS173" i="15" s="1"/>
  <c r="U1011" i="15"/>
  <c r="BT1011" i="15" s="1"/>
  <c r="U899" i="15"/>
  <c r="BT899" i="15" s="1"/>
  <c r="U563" i="15"/>
  <c r="BT563" i="15" s="1"/>
  <c r="V735" i="15"/>
  <c r="BU735" i="15" s="1"/>
  <c r="V719" i="15"/>
  <c r="BU719" i="15" s="1"/>
  <c r="V511" i="15"/>
  <c r="BU511" i="15" s="1"/>
  <c r="W576" i="15"/>
  <c r="BV576" i="15" s="1"/>
  <c r="W243" i="15"/>
  <c r="BV243" i="15" s="1"/>
  <c r="X637" i="15"/>
  <c r="BW637" i="15" s="1"/>
  <c r="X284" i="15"/>
  <c r="BW284" i="15" s="1"/>
  <c r="X268" i="15"/>
  <c r="BW268" i="15" s="1"/>
  <c r="Y1048" i="15"/>
  <c r="BX1048" i="15" s="1"/>
  <c r="Y869" i="15"/>
  <c r="BX869" i="15" s="1"/>
  <c r="Y853" i="15"/>
  <c r="BX853" i="15" s="1"/>
  <c r="Y232" i="15"/>
  <c r="BX232" i="15" s="1"/>
  <c r="Y200" i="15"/>
  <c r="BX200" i="15" s="1"/>
  <c r="Y113" i="15"/>
  <c r="BX113" i="15" s="1"/>
  <c r="Z1012" i="15"/>
  <c r="BY1012" i="15" s="1"/>
  <c r="Z883" i="15"/>
  <c r="BY883" i="15" s="1"/>
  <c r="Z612" i="15"/>
  <c r="BY612" i="15" s="1"/>
  <c r="Z324" i="15"/>
  <c r="BY324" i="15" s="1"/>
  <c r="AA1052" i="15"/>
  <c r="BZ1052" i="15" s="1"/>
  <c r="AA664" i="15"/>
  <c r="BZ664" i="15" s="1"/>
  <c r="AA444" i="15"/>
  <c r="BZ444" i="15" s="1"/>
  <c r="AA364" i="15"/>
  <c r="BZ364" i="15" s="1"/>
  <c r="K904" i="15"/>
  <c r="BJ904" i="15" s="1"/>
  <c r="K763" i="15"/>
  <c r="BJ763" i="15" s="1"/>
  <c r="K360" i="15"/>
  <c r="BJ360" i="15" s="1"/>
  <c r="AB564" i="15"/>
  <c r="CA564" i="15" s="1"/>
  <c r="AB548" i="15"/>
  <c r="CA548" i="15" s="1"/>
  <c r="L1024" i="15"/>
  <c r="BK1024" i="15" s="1"/>
  <c r="L1005" i="15"/>
  <c r="BK1005" i="15" s="1"/>
  <c r="L879" i="15"/>
  <c r="BK879" i="15" s="1"/>
  <c r="L246" i="15"/>
  <c r="BK246" i="15" s="1"/>
  <c r="L71" i="15"/>
  <c r="BK71" i="15" s="1"/>
  <c r="AC524" i="15"/>
  <c r="CB524" i="15" s="1"/>
  <c r="AC444" i="15"/>
  <c r="CB444" i="15" s="1"/>
  <c r="AC172" i="15"/>
  <c r="CB172" i="15" s="1"/>
  <c r="M392" i="15"/>
  <c r="BL392" i="15" s="1"/>
  <c r="M216" i="15"/>
  <c r="BL216" i="15" s="1"/>
  <c r="AD628" i="15"/>
  <c r="CC628" i="15" s="1"/>
  <c r="AD196" i="15"/>
  <c r="CC196" i="15" s="1"/>
  <c r="N780" i="15"/>
  <c r="BM780" i="15" s="1"/>
  <c r="N396" i="15"/>
  <c r="BM396" i="15" s="1"/>
  <c r="O884" i="15"/>
  <c r="BN884" i="15" s="1"/>
  <c r="O508" i="15"/>
  <c r="BN508" i="15" s="1"/>
  <c r="O356" i="15"/>
  <c r="BN356" i="15" s="1"/>
  <c r="P624" i="15"/>
  <c r="BO624" i="15" s="1"/>
  <c r="P592" i="15"/>
  <c r="BO592" i="15" s="1"/>
  <c r="P560" i="15"/>
  <c r="BO560" i="15" s="1"/>
  <c r="P534" i="15"/>
  <c r="BO534" i="15" s="1"/>
  <c r="P140" i="15"/>
  <c r="BO140" i="15" s="1"/>
  <c r="Q764" i="15"/>
  <c r="BP764" i="15" s="1"/>
  <c r="Q748" i="15"/>
  <c r="BP748" i="15" s="1"/>
  <c r="Q620" i="15"/>
  <c r="BP620" i="15" s="1"/>
  <c r="Q428" i="15"/>
  <c r="BP428" i="15" s="1"/>
  <c r="Q204" i="15"/>
  <c r="BP204" i="15" s="1"/>
  <c r="R360" i="15"/>
  <c r="BQ360" i="15" s="1"/>
  <c r="R328" i="15"/>
  <c r="BQ328" i="15" s="1"/>
  <c r="S989" i="15"/>
  <c r="BR989" i="15" s="1"/>
  <c r="S684" i="15"/>
  <c r="BR684" i="15" s="1"/>
  <c r="S310" i="15"/>
  <c r="BR310" i="15" s="1"/>
  <c r="S294" i="15"/>
  <c r="BR294" i="15" s="1"/>
  <c r="S80" i="15"/>
  <c r="BR80" i="15" s="1"/>
  <c r="T860" i="15"/>
  <c r="BS860" i="15" s="1"/>
  <c r="T306" i="15"/>
  <c r="BS306" i="15" s="1"/>
  <c r="U676" i="15"/>
  <c r="BT676" i="15" s="1"/>
  <c r="V804" i="15"/>
  <c r="BU804" i="15" s="1"/>
  <c r="V99" i="15"/>
  <c r="BU99" i="15" s="1"/>
  <c r="W843" i="15"/>
  <c r="BV843" i="15" s="1"/>
  <c r="W727" i="15"/>
  <c r="BV727" i="15" s="1"/>
  <c r="X441" i="15"/>
  <c r="BW441" i="15" s="1"/>
  <c r="Y785" i="15"/>
  <c r="BX785" i="15" s="1"/>
  <c r="Y513" i="15"/>
  <c r="BX513" i="15" s="1"/>
  <c r="Y481" i="15"/>
  <c r="BX481" i="15" s="1"/>
  <c r="Y193" i="15"/>
  <c r="BX193" i="15" s="1"/>
  <c r="Y129" i="15"/>
  <c r="BX129" i="15" s="1"/>
  <c r="Y84" i="15"/>
  <c r="BX84" i="15" s="1"/>
  <c r="Z789" i="15"/>
  <c r="BY789" i="15" s="1"/>
  <c r="Z741" i="15"/>
  <c r="BY741" i="15" s="1"/>
  <c r="AA542" i="15"/>
  <c r="BZ542" i="15" s="1"/>
  <c r="K1029" i="15"/>
  <c r="BJ1029" i="15" s="1"/>
  <c r="K405" i="15"/>
  <c r="BJ405" i="15" s="1"/>
  <c r="K338" i="15"/>
  <c r="BJ338" i="15" s="1"/>
  <c r="AB936" i="15"/>
  <c r="CA936" i="15" s="1"/>
  <c r="AB441" i="15"/>
  <c r="CA441" i="15" s="1"/>
  <c r="AB141" i="15"/>
  <c r="CA141" i="15" s="1"/>
  <c r="L970" i="15"/>
  <c r="BK970" i="15" s="1"/>
  <c r="L768" i="15"/>
  <c r="BK768" i="15" s="1"/>
  <c r="L717" i="15"/>
  <c r="BK717" i="15" s="1"/>
  <c r="L413" i="15"/>
  <c r="BK413" i="15" s="1"/>
  <c r="L195" i="15"/>
  <c r="BK195" i="15" s="1"/>
  <c r="AC862" i="15"/>
  <c r="CB862" i="15" s="1"/>
  <c r="AC814" i="15"/>
  <c r="CB814" i="15" s="1"/>
  <c r="AC161" i="15"/>
  <c r="CB161" i="15" s="1"/>
  <c r="M933" i="15"/>
  <c r="BL933" i="15" s="1"/>
  <c r="M834" i="15"/>
  <c r="BL834" i="15" s="1"/>
  <c r="M673" i="15"/>
  <c r="BL673" i="15" s="1"/>
  <c r="M613" i="15"/>
  <c r="BL613" i="15" s="1"/>
  <c r="M341" i="15"/>
  <c r="BL341" i="15" s="1"/>
  <c r="AD793" i="15"/>
  <c r="CC793" i="15" s="1"/>
  <c r="AD729" i="15"/>
  <c r="CC729" i="15" s="1"/>
  <c r="AD569" i="15"/>
  <c r="CC569" i="15" s="1"/>
  <c r="AD553" i="15"/>
  <c r="CC553" i="15" s="1"/>
  <c r="AD537" i="15"/>
  <c r="CC537" i="15" s="1"/>
  <c r="AD393" i="15"/>
  <c r="CC393" i="15" s="1"/>
  <c r="AD361" i="15"/>
  <c r="CC361" i="15" s="1"/>
  <c r="AD217" i="15"/>
  <c r="CC217" i="15" s="1"/>
  <c r="N821" i="15"/>
  <c r="BM821" i="15" s="1"/>
  <c r="N725" i="15"/>
  <c r="BM725" i="15" s="1"/>
  <c r="N709" i="15"/>
  <c r="BM709" i="15" s="1"/>
  <c r="N549" i="15"/>
  <c r="BM549" i="15" s="1"/>
  <c r="N213" i="15"/>
  <c r="BM213" i="15" s="1"/>
  <c r="O897" i="15"/>
  <c r="BN897" i="15" s="1"/>
  <c r="O832" i="15"/>
  <c r="BN832" i="15" s="1"/>
  <c r="P297" i="15"/>
  <c r="BO297" i="15" s="1"/>
  <c r="Q1041" i="15"/>
  <c r="BP1041" i="15" s="1"/>
  <c r="R693" i="15"/>
  <c r="BQ693" i="15" s="1"/>
  <c r="R533" i="15"/>
  <c r="BQ533" i="15" s="1"/>
  <c r="R341" i="15"/>
  <c r="BQ341" i="15" s="1"/>
  <c r="R245" i="15"/>
  <c r="BQ245" i="15" s="1"/>
  <c r="R213" i="15"/>
  <c r="BQ213" i="15" s="1"/>
  <c r="S417" i="15"/>
  <c r="BR417" i="15" s="1"/>
  <c r="S311" i="15"/>
  <c r="BR311" i="15" s="1"/>
  <c r="T453" i="15"/>
  <c r="BS453" i="15" s="1"/>
  <c r="T373" i="15"/>
  <c r="BS373" i="15" s="1"/>
  <c r="T283" i="15"/>
  <c r="BS283" i="15" s="1"/>
  <c r="T187" i="15"/>
  <c r="BS187" i="15" s="1"/>
  <c r="U761" i="15"/>
  <c r="BT761" i="15" s="1"/>
  <c r="U693" i="15"/>
  <c r="BT693" i="15" s="1"/>
  <c r="U473" i="15"/>
  <c r="BT473" i="15" s="1"/>
  <c r="U297" i="15"/>
  <c r="BT297" i="15" s="1"/>
  <c r="V397" i="15"/>
  <c r="BU397" i="15" s="1"/>
  <c r="V125" i="15"/>
  <c r="BU125" i="15" s="1"/>
  <c r="V65" i="15"/>
  <c r="BU65" i="15" s="1"/>
  <c r="W1049" i="15"/>
  <c r="BV1049" i="15" s="1"/>
  <c r="W249" i="15"/>
  <c r="BV249" i="15" s="1"/>
  <c r="W201" i="15"/>
  <c r="BV201" i="15" s="1"/>
  <c r="W100" i="15"/>
  <c r="BV100" i="15" s="1"/>
  <c r="X945" i="15"/>
  <c r="BW945" i="15" s="1"/>
  <c r="X882" i="15"/>
  <c r="BW882" i="15" s="1"/>
  <c r="X751" i="15"/>
  <c r="BW751" i="15" s="1"/>
  <c r="X738" i="15"/>
  <c r="BW738" i="15" s="1"/>
  <c r="X158" i="15"/>
  <c r="BW158" i="15" s="1"/>
  <c r="X69" i="15"/>
  <c r="BW69" i="15" s="1"/>
  <c r="Y819" i="15"/>
  <c r="BX819" i="15" s="1"/>
  <c r="Y230" i="15"/>
  <c r="BX230" i="15" s="1"/>
  <c r="Y104" i="15"/>
  <c r="BX104" i="15" s="1"/>
  <c r="Z794" i="15"/>
  <c r="BY794" i="15" s="1"/>
  <c r="Z666" i="15"/>
  <c r="BY666" i="15" s="1"/>
  <c r="Z122" i="15"/>
  <c r="BY122" i="15" s="1"/>
  <c r="AA717" i="15"/>
  <c r="BZ717" i="15" s="1"/>
  <c r="AA296" i="15"/>
  <c r="BZ296" i="15" s="1"/>
  <c r="K902" i="15"/>
  <c r="BJ902" i="15" s="1"/>
  <c r="K886" i="15"/>
  <c r="BJ886" i="15" s="1"/>
  <c r="K651" i="15"/>
  <c r="BJ651" i="15" s="1"/>
  <c r="K390" i="15"/>
  <c r="BJ390" i="15" s="1"/>
  <c r="AB985" i="15"/>
  <c r="CA985" i="15" s="1"/>
  <c r="AB714" i="15"/>
  <c r="CA714" i="15" s="1"/>
  <c r="AB554" i="15"/>
  <c r="CA554" i="15" s="1"/>
  <c r="AB378" i="15"/>
  <c r="CA378" i="15" s="1"/>
  <c r="L478" i="15"/>
  <c r="BK478" i="15" s="1"/>
  <c r="L462" i="15"/>
  <c r="BK462" i="15" s="1"/>
  <c r="AC594" i="15"/>
  <c r="CB594" i="15" s="1"/>
  <c r="AC514" i="15"/>
  <c r="CB514" i="15" s="1"/>
  <c r="M998" i="15"/>
  <c r="BL998" i="15" s="1"/>
  <c r="M886" i="15"/>
  <c r="BL886" i="15" s="1"/>
  <c r="M89" i="15"/>
  <c r="BL89" i="15" s="1"/>
  <c r="AD1002" i="15"/>
  <c r="CC1002" i="15" s="1"/>
  <c r="AD842" i="15"/>
  <c r="CC842" i="15" s="1"/>
  <c r="AD778" i="15"/>
  <c r="CC778" i="15" s="1"/>
  <c r="AD586" i="15"/>
  <c r="CC586" i="15" s="1"/>
  <c r="N866" i="15"/>
  <c r="BM866" i="15" s="1"/>
  <c r="N610" i="15"/>
  <c r="BM610" i="15" s="1"/>
  <c r="N594" i="15"/>
  <c r="BM594" i="15" s="1"/>
  <c r="N178" i="15"/>
  <c r="BM178" i="15" s="1"/>
  <c r="N130" i="15"/>
  <c r="BM130" i="15" s="1"/>
  <c r="N107" i="15"/>
  <c r="BM107" i="15" s="1"/>
  <c r="N84" i="15"/>
  <c r="BM84" i="15" s="1"/>
  <c r="O985" i="15"/>
  <c r="BN985" i="15" s="1"/>
  <c r="O970" i="15"/>
  <c r="BN970" i="15" s="1"/>
  <c r="O442" i="15"/>
  <c r="BN442" i="15" s="1"/>
  <c r="O346" i="15"/>
  <c r="BN346" i="15" s="1"/>
  <c r="O122" i="15"/>
  <c r="BN122" i="15" s="1"/>
  <c r="P988" i="15"/>
  <c r="BO988" i="15" s="1"/>
  <c r="P846" i="15"/>
  <c r="BO846" i="15" s="1"/>
  <c r="P542" i="15"/>
  <c r="BO542" i="15" s="1"/>
  <c r="P302" i="15"/>
  <c r="BO302" i="15" s="1"/>
  <c r="Q815" i="15"/>
  <c r="BP815" i="15" s="1"/>
  <c r="Q703" i="15"/>
  <c r="BP703" i="15" s="1"/>
  <c r="Q450" i="15"/>
  <c r="BP450" i="15" s="1"/>
  <c r="Q386" i="15"/>
  <c r="BP386" i="15" s="1"/>
  <c r="R885" i="15"/>
  <c r="BQ885" i="15" s="1"/>
  <c r="R630" i="15"/>
  <c r="BQ630" i="15" s="1"/>
  <c r="R294" i="15"/>
  <c r="BQ294" i="15" s="1"/>
  <c r="S915" i="15"/>
  <c r="BR915" i="15" s="1"/>
  <c r="S526" i="15"/>
  <c r="BR526" i="15" s="1"/>
  <c r="T974" i="15"/>
  <c r="BS974" i="15" s="1"/>
  <c r="T264" i="15"/>
  <c r="BS264" i="15" s="1"/>
  <c r="T134" i="15"/>
  <c r="BS134" i="15" s="1"/>
  <c r="U1030" i="15"/>
  <c r="BT1030" i="15" s="1"/>
  <c r="U550" i="15"/>
  <c r="BT550" i="15" s="1"/>
  <c r="U294" i="15"/>
  <c r="BT294" i="15" s="1"/>
  <c r="V1002" i="15"/>
  <c r="BU1002" i="15" s="1"/>
  <c r="V938" i="15"/>
  <c r="BU938" i="15" s="1"/>
  <c r="V922" i="15"/>
  <c r="BU922" i="15" s="1"/>
  <c r="V889" i="15"/>
  <c r="BU889" i="15" s="1"/>
  <c r="V538" i="15"/>
  <c r="BU538" i="15" s="1"/>
  <c r="W559" i="15"/>
  <c r="BV559" i="15" s="1"/>
  <c r="W434" i="15"/>
  <c r="BV434" i="15" s="1"/>
  <c r="X855" i="15"/>
  <c r="BW855" i="15" s="1"/>
  <c r="X455" i="15"/>
  <c r="BW455" i="15" s="1"/>
  <c r="X199" i="15"/>
  <c r="BW199" i="15" s="1"/>
  <c r="X163" i="15"/>
  <c r="BW163" i="15" s="1"/>
  <c r="Y511" i="15"/>
  <c r="BX511" i="15" s="1"/>
  <c r="Z683" i="15"/>
  <c r="BY683" i="15" s="1"/>
  <c r="Z453" i="15"/>
  <c r="BY453" i="15" s="1"/>
  <c r="AA293" i="15"/>
  <c r="BZ293" i="15" s="1"/>
  <c r="K459" i="15"/>
  <c r="BJ459" i="15" s="1"/>
  <c r="AB679" i="15"/>
  <c r="CA679" i="15" s="1"/>
  <c r="AB583" i="15"/>
  <c r="CA583" i="15" s="1"/>
  <c r="AB375" i="15"/>
  <c r="CA375" i="15" s="1"/>
  <c r="AB301" i="15"/>
  <c r="CA301" i="15" s="1"/>
  <c r="L611" i="15"/>
  <c r="BK611" i="15" s="1"/>
  <c r="L451" i="15"/>
  <c r="BK451" i="15" s="1"/>
  <c r="L185" i="15"/>
  <c r="BK185" i="15" s="1"/>
  <c r="AC991" i="15"/>
  <c r="CB991" i="15" s="1"/>
  <c r="AC351" i="15"/>
  <c r="CB351" i="15" s="1"/>
  <c r="M808" i="15"/>
  <c r="BL808" i="15" s="1"/>
  <c r="M747" i="15"/>
  <c r="BL747" i="15" s="1"/>
  <c r="M679" i="15"/>
  <c r="BL679" i="15" s="1"/>
  <c r="M347" i="15"/>
  <c r="BL347" i="15" s="1"/>
  <c r="M123" i="15"/>
  <c r="BL123" i="15" s="1"/>
  <c r="M76" i="15"/>
  <c r="BL76" i="15" s="1"/>
  <c r="AD106" i="15"/>
  <c r="CC106" i="15" s="1"/>
  <c r="N907" i="15"/>
  <c r="BM907" i="15" s="1"/>
  <c r="O862" i="15"/>
  <c r="BN862" i="15" s="1"/>
  <c r="O556" i="15"/>
  <c r="BN556" i="15" s="1"/>
  <c r="O487" i="15"/>
  <c r="BN487" i="15" s="1"/>
  <c r="O175" i="15"/>
  <c r="BN175" i="15" s="1"/>
  <c r="P954" i="15"/>
  <c r="BO954" i="15" s="1"/>
  <c r="P89" i="15"/>
  <c r="BO89" i="15" s="1"/>
  <c r="Q1023" i="15"/>
  <c r="BP1023" i="15" s="1"/>
  <c r="Q927" i="15"/>
  <c r="BP927" i="15" s="1"/>
  <c r="Q911" i="15"/>
  <c r="BP911" i="15" s="1"/>
  <c r="Q319" i="15"/>
  <c r="BP319" i="15" s="1"/>
  <c r="Q223" i="15"/>
  <c r="BP223" i="15" s="1"/>
  <c r="Q207" i="15"/>
  <c r="BP207" i="15" s="1"/>
  <c r="R763" i="15"/>
  <c r="BQ763" i="15" s="1"/>
  <c r="R747" i="15"/>
  <c r="BQ747" i="15" s="1"/>
  <c r="R315" i="15"/>
  <c r="BQ315" i="15" s="1"/>
  <c r="S754" i="15"/>
  <c r="BR754" i="15" s="1"/>
  <c r="S171" i="15"/>
  <c r="BR171" i="15" s="1"/>
  <c r="T411" i="15"/>
  <c r="BS411" i="15" s="1"/>
  <c r="T257" i="15"/>
  <c r="BS257" i="15" s="1"/>
  <c r="U791" i="15"/>
  <c r="BT791" i="15" s="1"/>
  <c r="U583" i="15"/>
  <c r="BT583" i="15" s="1"/>
  <c r="U215" i="15"/>
  <c r="BT215" i="15" s="1"/>
  <c r="V1011" i="15"/>
  <c r="BU1011" i="15" s="1"/>
  <c r="V739" i="15"/>
  <c r="BU739" i="15" s="1"/>
  <c r="W951" i="15"/>
  <c r="BV951" i="15" s="1"/>
  <c r="W653" i="15"/>
  <c r="BV653" i="15" s="1"/>
  <c r="W471" i="15"/>
  <c r="BV471" i="15" s="1"/>
  <c r="W279" i="15"/>
  <c r="BV279" i="15" s="1"/>
  <c r="X1024" i="15"/>
  <c r="BW1024" i="15" s="1"/>
  <c r="Y857" i="15"/>
  <c r="BX857" i="15" s="1"/>
  <c r="Y780" i="15"/>
  <c r="BX780" i="15" s="1"/>
  <c r="Y380" i="15"/>
  <c r="BX380" i="15" s="1"/>
  <c r="Y364" i="15"/>
  <c r="BX364" i="15" s="1"/>
  <c r="Z872" i="15"/>
  <c r="BY872" i="15" s="1"/>
  <c r="Z584" i="15"/>
  <c r="BY584" i="15" s="1"/>
  <c r="Z408" i="15"/>
  <c r="BY408" i="15" s="1"/>
  <c r="AA124" i="15"/>
  <c r="BZ124" i="15" s="1"/>
  <c r="K348" i="15"/>
  <c r="BJ348" i="15" s="1"/>
  <c r="K274" i="15"/>
  <c r="BJ274" i="15" s="1"/>
  <c r="AB965" i="15"/>
  <c r="CA965" i="15" s="1"/>
  <c r="AB919" i="15"/>
  <c r="CA919" i="15" s="1"/>
  <c r="AB440" i="15"/>
  <c r="CA440" i="15" s="1"/>
  <c r="AB302" i="15"/>
  <c r="CA302" i="15" s="1"/>
  <c r="AB254" i="15"/>
  <c r="CA254" i="15" s="1"/>
  <c r="L654" i="15"/>
  <c r="BK654" i="15" s="1"/>
  <c r="L452" i="15"/>
  <c r="BK452" i="15" s="1"/>
  <c r="L420" i="15"/>
  <c r="BK420" i="15" s="1"/>
  <c r="L404" i="15"/>
  <c r="BK404" i="15" s="1"/>
  <c r="L282" i="15"/>
  <c r="BK282" i="15" s="1"/>
  <c r="AC1040" i="15"/>
  <c r="CB1040" i="15" s="1"/>
  <c r="AC544" i="15"/>
  <c r="CB544" i="15" s="1"/>
  <c r="AC224" i="15"/>
  <c r="CB224" i="15" s="1"/>
  <c r="M428" i="15"/>
  <c r="BL428" i="15" s="1"/>
  <c r="M380" i="15"/>
  <c r="BL380" i="15" s="1"/>
  <c r="M348" i="15"/>
  <c r="BL348" i="15" s="1"/>
  <c r="M316" i="15"/>
  <c r="BL316" i="15" s="1"/>
  <c r="M188" i="15"/>
  <c r="BL188" i="15" s="1"/>
  <c r="M156" i="15"/>
  <c r="BL156" i="15" s="1"/>
  <c r="M80" i="15"/>
  <c r="BL80" i="15" s="1"/>
  <c r="AD1000" i="15"/>
  <c r="CC1000" i="15" s="1"/>
  <c r="AD110" i="15"/>
  <c r="CC110" i="15" s="1"/>
  <c r="N400" i="15"/>
  <c r="BM400" i="15" s="1"/>
  <c r="N320" i="15"/>
  <c r="BM320" i="15" s="1"/>
  <c r="O1014" i="15"/>
  <c r="BN1014" i="15" s="1"/>
  <c r="O656" i="15"/>
  <c r="BN656" i="15" s="1"/>
  <c r="O392" i="15"/>
  <c r="BN392" i="15" s="1"/>
  <c r="O264" i="15"/>
  <c r="BN264" i="15" s="1"/>
  <c r="O216" i="15"/>
  <c r="BN216" i="15" s="1"/>
  <c r="P960" i="15"/>
  <c r="BO960" i="15" s="1"/>
  <c r="P836" i="15"/>
  <c r="BO836" i="15" s="1"/>
  <c r="P388" i="15"/>
  <c r="BO388" i="15" s="1"/>
  <c r="P228" i="15"/>
  <c r="BO228" i="15" s="1"/>
  <c r="Q1040" i="15"/>
  <c r="BP1040" i="15" s="1"/>
  <c r="Q701" i="15"/>
  <c r="BP701" i="15" s="1"/>
  <c r="Q576" i="15"/>
  <c r="BP576" i="15" s="1"/>
  <c r="Q352" i="15"/>
  <c r="BP352" i="15" s="1"/>
  <c r="Q208" i="15"/>
  <c r="BP208" i="15" s="1"/>
  <c r="Q128" i="15"/>
  <c r="BP128" i="15" s="1"/>
  <c r="R716" i="15"/>
  <c r="BQ716" i="15" s="1"/>
  <c r="S420" i="15"/>
  <c r="BR420" i="15" s="1"/>
  <c r="T890" i="15"/>
  <c r="BS890" i="15" s="1"/>
  <c r="T848" i="15"/>
  <c r="BS848" i="15" s="1"/>
  <c r="T646" i="15"/>
  <c r="BS646" i="15" s="1"/>
  <c r="U396" i="15"/>
  <c r="BT396" i="15" s="1"/>
  <c r="U348" i="15"/>
  <c r="BT348" i="15" s="1"/>
  <c r="V1032" i="15"/>
  <c r="BU1032" i="15" s="1"/>
  <c r="V952" i="15"/>
  <c r="BU952" i="15" s="1"/>
  <c r="V744" i="15"/>
  <c r="BU744" i="15" s="1"/>
  <c r="V392" i="15"/>
  <c r="BU392" i="15" s="1"/>
  <c r="W557" i="15"/>
  <c r="BV557" i="15" s="1"/>
  <c r="W512" i="15"/>
  <c r="BV512" i="15" s="1"/>
  <c r="W432" i="15"/>
  <c r="BV432" i="15" s="1"/>
  <c r="W304" i="15"/>
  <c r="BV304" i="15" s="1"/>
  <c r="W208" i="15"/>
  <c r="BV208" i="15" s="1"/>
  <c r="U452" i="15"/>
  <c r="BT452" i="15" s="1"/>
  <c r="V1008" i="15"/>
  <c r="BU1008" i="15" s="1"/>
  <c r="W613" i="15"/>
  <c r="BV613" i="15" s="1"/>
  <c r="X365" i="15"/>
  <c r="BW365" i="15" s="1"/>
  <c r="X301" i="15"/>
  <c r="BW301" i="15" s="1"/>
  <c r="Y997" i="15"/>
  <c r="BX997" i="15" s="1"/>
  <c r="Y757" i="15"/>
  <c r="BX757" i="15" s="1"/>
  <c r="Y597" i="15"/>
  <c r="BX597" i="15" s="1"/>
  <c r="Y229" i="15"/>
  <c r="BX229" i="15" s="1"/>
  <c r="Y133" i="15"/>
  <c r="BX133" i="15" s="1"/>
  <c r="Z985" i="15"/>
  <c r="BY985" i="15" s="1"/>
  <c r="Z937" i="15"/>
  <c r="BY937" i="15" s="1"/>
  <c r="Z793" i="15"/>
  <c r="BY793" i="15" s="1"/>
  <c r="Z633" i="15"/>
  <c r="BY633" i="15" s="1"/>
  <c r="Z345" i="15"/>
  <c r="BY345" i="15" s="1"/>
  <c r="AA945" i="15"/>
  <c r="BZ945" i="15" s="1"/>
  <c r="AA814" i="15"/>
  <c r="BZ814" i="15" s="1"/>
  <c r="AA760" i="15"/>
  <c r="BZ760" i="15" s="1"/>
  <c r="AA299" i="15"/>
  <c r="BZ299" i="15" s="1"/>
  <c r="K676" i="15"/>
  <c r="BJ676" i="15" s="1"/>
  <c r="K425" i="15"/>
  <c r="BJ425" i="15" s="1"/>
  <c r="K377" i="15"/>
  <c r="BJ377" i="15" s="1"/>
  <c r="K239" i="15"/>
  <c r="BJ239" i="15" s="1"/>
  <c r="AB1019" i="15"/>
  <c r="CA1019" i="15" s="1"/>
  <c r="AB275" i="15"/>
  <c r="CA275" i="15" s="1"/>
  <c r="AB101" i="15"/>
  <c r="CA101" i="15" s="1"/>
  <c r="L689" i="15"/>
  <c r="BK689" i="15" s="1"/>
  <c r="AC875" i="15"/>
  <c r="CB875" i="15" s="1"/>
  <c r="M585" i="15"/>
  <c r="BL585" i="15" s="1"/>
  <c r="AD893" i="15"/>
  <c r="CC893" i="15" s="1"/>
  <c r="AD717" i="15"/>
  <c r="CC717" i="15" s="1"/>
  <c r="AD439" i="15"/>
  <c r="CC439" i="15" s="1"/>
  <c r="N1001" i="15"/>
  <c r="BM1001" i="15" s="1"/>
  <c r="N761" i="15"/>
  <c r="BM761" i="15" s="1"/>
  <c r="N729" i="15"/>
  <c r="BM729" i="15" s="1"/>
  <c r="N425" i="15"/>
  <c r="BM425" i="15" s="1"/>
  <c r="N281" i="15"/>
  <c r="BM281" i="15" s="1"/>
  <c r="N249" i="15"/>
  <c r="BM249" i="15" s="1"/>
  <c r="O868" i="15"/>
  <c r="BN868" i="15" s="1"/>
  <c r="O852" i="15"/>
  <c r="BN852" i="15" s="1"/>
  <c r="O761" i="15"/>
  <c r="BN761" i="15" s="1"/>
  <c r="O688" i="15"/>
  <c r="BN688" i="15" s="1"/>
  <c r="O626" i="15"/>
  <c r="BN626" i="15" s="1"/>
  <c r="O405" i="15"/>
  <c r="BN405" i="15" s="1"/>
  <c r="P573" i="15"/>
  <c r="BO573" i="15" s="1"/>
  <c r="Q1045" i="15"/>
  <c r="BP1045" i="15" s="1"/>
  <c r="R841" i="15"/>
  <c r="BQ841" i="15" s="1"/>
  <c r="R777" i="15"/>
  <c r="BQ777" i="15" s="1"/>
  <c r="R569" i="15"/>
  <c r="BQ569" i="15" s="1"/>
  <c r="S689" i="15"/>
  <c r="BR689" i="15" s="1"/>
  <c r="S533" i="15"/>
  <c r="BR533" i="15" s="1"/>
  <c r="S501" i="15"/>
  <c r="BR501" i="15" s="1"/>
  <c r="S405" i="15"/>
  <c r="BR405" i="15" s="1"/>
  <c r="T303" i="15"/>
  <c r="BS303" i="15" s="1"/>
  <c r="U925" i="15"/>
  <c r="BT925" i="15" s="1"/>
  <c r="U909" i="15"/>
  <c r="BT909" i="15" s="1"/>
  <c r="U665" i="15"/>
  <c r="BT665" i="15" s="1"/>
  <c r="V896" i="15"/>
  <c r="BU896" i="15" s="1"/>
  <c r="V817" i="15"/>
  <c r="BU817" i="15" s="1"/>
  <c r="V657" i="15"/>
  <c r="BU657" i="15" s="1"/>
  <c r="V513" i="15"/>
  <c r="BU513" i="15" s="1"/>
  <c r="V401" i="15"/>
  <c r="BU401" i="15" s="1"/>
  <c r="W769" i="15"/>
  <c r="BV769" i="15" s="1"/>
  <c r="W493" i="15"/>
  <c r="BV493" i="15" s="1"/>
  <c r="X694" i="15"/>
  <c r="BW694" i="15" s="1"/>
  <c r="X678" i="15"/>
  <c r="BW678" i="15" s="1"/>
  <c r="X486" i="15"/>
  <c r="BW486" i="15" s="1"/>
  <c r="X358" i="15"/>
  <c r="BW358" i="15" s="1"/>
  <c r="X326" i="15"/>
  <c r="BW326" i="15" s="1"/>
  <c r="X246" i="15"/>
  <c r="BW246" i="15" s="1"/>
  <c r="Y807" i="15"/>
  <c r="BX807" i="15" s="1"/>
  <c r="Y778" i="15"/>
  <c r="BX778" i="15" s="1"/>
  <c r="Y746" i="15"/>
  <c r="BX746" i="15" s="1"/>
  <c r="Y602" i="15"/>
  <c r="BX602" i="15" s="1"/>
  <c r="Y506" i="15"/>
  <c r="BX506" i="15" s="1"/>
  <c r="Z1022" i="15"/>
  <c r="BY1022" i="15" s="1"/>
  <c r="Z926" i="15"/>
  <c r="BY926" i="15" s="1"/>
  <c r="Z302" i="15"/>
  <c r="BY302" i="15" s="1"/>
  <c r="Z158" i="15"/>
  <c r="BY158" i="15" s="1"/>
  <c r="AA869" i="15"/>
  <c r="BZ869" i="15" s="1"/>
  <c r="AA761" i="15"/>
  <c r="BZ761" i="15" s="1"/>
  <c r="AA358" i="15"/>
  <c r="BZ358" i="15" s="1"/>
  <c r="AA339" i="15"/>
  <c r="BZ339" i="15" s="1"/>
  <c r="K346" i="15"/>
  <c r="BJ346" i="15" s="1"/>
  <c r="K146" i="15"/>
  <c r="BJ146" i="15" s="1"/>
  <c r="AB955" i="15"/>
  <c r="CA955" i="15" s="1"/>
  <c r="AB941" i="15"/>
  <c r="CA941" i="15" s="1"/>
  <c r="AB876" i="15"/>
  <c r="CA876" i="15" s="1"/>
  <c r="AB801" i="15"/>
  <c r="CA801" i="15" s="1"/>
  <c r="AB382" i="15"/>
  <c r="CA382" i="15" s="1"/>
  <c r="AB292" i="15"/>
  <c r="CA292" i="15" s="1"/>
  <c r="L578" i="15"/>
  <c r="BK578" i="15" s="1"/>
  <c r="L418" i="15"/>
  <c r="BK418" i="15" s="1"/>
  <c r="AC835" i="15"/>
  <c r="CB835" i="15" s="1"/>
  <c r="AC614" i="15"/>
  <c r="CB614" i="15" s="1"/>
  <c r="AC470" i="15"/>
  <c r="CB470" i="15" s="1"/>
  <c r="AD894" i="15"/>
  <c r="CC894" i="15" s="1"/>
  <c r="AD766" i="15"/>
  <c r="CC766" i="15" s="1"/>
  <c r="AD574" i="15"/>
  <c r="CC574" i="15" s="1"/>
  <c r="AD206" i="15"/>
  <c r="CC206" i="15" s="1"/>
  <c r="N1030" i="15"/>
  <c r="BM1030" i="15" s="1"/>
  <c r="N630" i="15"/>
  <c r="BM630" i="15" s="1"/>
  <c r="N422" i="15"/>
  <c r="BM422" i="15" s="1"/>
  <c r="O988" i="15"/>
  <c r="BN988" i="15" s="1"/>
  <c r="P945" i="15"/>
  <c r="BO945" i="15" s="1"/>
  <c r="P749" i="15"/>
  <c r="BO749" i="15" s="1"/>
  <c r="P626" i="15"/>
  <c r="BO626" i="15" s="1"/>
  <c r="P610" i="15"/>
  <c r="BO610" i="15" s="1"/>
  <c r="P322" i="15"/>
  <c r="BO322" i="15" s="1"/>
  <c r="Q803" i="15"/>
  <c r="BP803" i="15" s="1"/>
  <c r="R986" i="15"/>
  <c r="BQ986" i="15" s="1"/>
  <c r="R938" i="15"/>
  <c r="BQ938" i="15" s="1"/>
  <c r="R905" i="15"/>
  <c r="BQ905" i="15" s="1"/>
  <c r="R586" i="15"/>
  <c r="BQ586" i="15" s="1"/>
  <c r="R554" i="15"/>
  <c r="BQ554" i="15" s="1"/>
  <c r="R522" i="15"/>
  <c r="BQ522" i="15" s="1"/>
  <c r="R298" i="15"/>
  <c r="BQ298" i="15" s="1"/>
  <c r="R122" i="15"/>
  <c r="BQ122" i="15" s="1"/>
  <c r="S418" i="15"/>
  <c r="BR418" i="15" s="1"/>
  <c r="S402" i="15"/>
  <c r="BR402" i="15" s="1"/>
  <c r="S386" i="15"/>
  <c r="BR386" i="15" s="1"/>
  <c r="T978" i="15"/>
  <c r="BS978" i="15" s="1"/>
  <c r="T486" i="15"/>
  <c r="BS486" i="15" s="1"/>
  <c r="T438" i="15"/>
  <c r="BS438" i="15" s="1"/>
  <c r="T339" i="15"/>
  <c r="BS339" i="15" s="1"/>
  <c r="U1034" i="15"/>
  <c r="BT1034" i="15" s="1"/>
  <c r="U602" i="15"/>
  <c r="BT602" i="15" s="1"/>
  <c r="U298" i="15"/>
  <c r="BT298" i="15" s="1"/>
  <c r="V909" i="15"/>
  <c r="BU909" i="15" s="1"/>
  <c r="V686" i="15"/>
  <c r="BU686" i="15" s="1"/>
  <c r="V526" i="15"/>
  <c r="BU526" i="15" s="1"/>
  <c r="V70" i="15"/>
  <c r="BU70" i="15" s="1"/>
  <c r="V91" i="15"/>
  <c r="BU91" i="15" s="1"/>
  <c r="W949" i="15"/>
  <c r="BV949" i="15" s="1"/>
  <c r="W853" i="15"/>
  <c r="BV853" i="15" s="1"/>
  <c r="W294" i="15"/>
  <c r="BV294" i="15" s="1"/>
  <c r="X587" i="15"/>
  <c r="BW587" i="15" s="1"/>
  <c r="X363" i="15"/>
  <c r="BW363" i="15" s="1"/>
  <c r="Y931" i="15"/>
  <c r="BX931" i="15" s="1"/>
  <c r="Y864" i="15"/>
  <c r="BX864" i="15" s="1"/>
  <c r="Y848" i="15"/>
  <c r="BX848" i="15" s="1"/>
  <c r="Y227" i="15"/>
  <c r="BX227" i="15" s="1"/>
  <c r="Y211" i="15"/>
  <c r="BX211" i="15" s="1"/>
  <c r="Z591" i="15"/>
  <c r="BY591" i="15" s="1"/>
  <c r="AA912" i="15"/>
  <c r="BZ912" i="15" s="1"/>
  <c r="AA850" i="15"/>
  <c r="BZ850" i="15" s="1"/>
  <c r="AA544" i="15"/>
  <c r="BZ544" i="15" s="1"/>
  <c r="AA515" i="15"/>
  <c r="BZ515" i="15" s="1"/>
  <c r="AA217" i="15"/>
  <c r="BZ217" i="15" s="1"/>
  <c r="AA77" i="15"/>
  <c r="BZ77" i="15" s="1"/>
  <c r="K754" i="15"/>
  <c r="BJ754" i="15" s="1"/>
  <c r="K669" i="15"/>
  <c r="BJ669" i="15" s="1"/>
  <c r="K479" i="15"/>
  <c r="BJ479" i="15" s="1"/>
  <c r="AB817" i="15"/>
  <c r="CA817" i="15" s="1"/>
  <c r="AB683" i="15"/>
  <c r="CA683" i="15" s="1"/>
  <c r="L762" i="15"/>
  <c r="BK762" i="15" s="1"/>
  <c r="L269" i="15"/>
  <c r="BK269" i="15" s="1"/>
  <c r="L189" i="15"/>
  <c r="BK189" i="15" s="1"/>
  <c r="L127" i="15"/>
  <c r="BK127" i="15" s="1"/>
  <c r="AC995" i="15"/>
  <c r="CB995" i="15" s="1"/>
  <c r="AD453" i="15"/>
  <c r="CC453" i="15" s="1"/>
  <c r="N105" i="15"/>
  <c r="BM105" i="15" s="1"/>
  <c r="O734" i="15"/>
  <c r="BN734" i="15" s="1"/>
  <c r="O491" i="15"/>
  <c r="BN491" i="15" s="1"/>
  <c r="O227" i="15"/>
  <c r="BN227" i="15" s="1"/>
  <c r="P879" i="15"/>
  <c r="BO879" i="15" s="1"/>
  <c r="P859" i="15"/>
  <c r="BO859" i="15" s="1"/>
  <c r="P395" i="15"/>
  <c r="BO395" i="15" s="1"/>
  <c r="Q1011" i="15"/>
  <c r="BP1011" i="15" s="1"/>
  <c r="Q579" i="15"/>
  <c r="BP579" i="15" s="1"/>
  <c r="Q547" i="15"/>
  <c r="BP547" i="15" s="1"/>
  <c r="Q483" i="15"/>
  <c r="BP483" i="15" s="1"/>
  <c r="Q451" i="15"/>
  <c r="BP451" i="15" s="1"/>
  <c r="Q243" i="15"/>
  <c r="BP243" i="15" s="1"/>
  <c r="Q195" i="15"/>
  <c r="BP195" i="15" s="1"/>
  <c r="R1055" i="15"/>
  <c r="BQ1055" i="15" s="1"/>
  <c r="R894" i="15"/>
  <c r="BQ894" i="15" s="1"/>
  <c r="R847" i="15"/>
  <c r="BQ847" i="15" s="1"/>
  <c r="R831" i="15"/>
  <c r="BQ831" i="15" s="1"/>
  <c r="R639" i="15"/>
  <c r="BQ639" i="15" s="1"/>
  <c r="R623" i="15"/>
  <c r="BQ623" i="15" s="1"/>
  <c r="R415" i="15"/>
  <c r="BQ415" i="15" s="1"/>
  <c r="R223" i="15"/>
  <c r="BQ223" i="15" s="1"/>
  <c r="R191" i="15"/>
  <c r="BQ191" i="15" s="1"/>
  <c r="S834" i="15"/>
  <c r="BR834" i="15" s="1"/>
  <c r="T1004" i="15"/>
  <c r="BS1004" i="15" s="1"/>
  <c r="T863" i="15"/>
  <c r="BS863" i="15" s="1"/>
  <c r="T687" i="15"/>
  <c r="BS687" i="15" s="1"/>
  <c r="U1003" i="15"/>
  <c r="BT1003" i="15" s="1"/>
  <c r="U923" i="15"/>
  <c r="BT923" i="15" s="1"/>
  <c r="U663" i="15"/>
  <c r="BT663" i="15" s="1"/>
  <c r="U283" i="15"/>
  <c r="BT283" i="15" s="1"/>
  <c r="U123" i="15"/>
  <c r="BT123" i="15" s="1"/>
  <c r="V263" i="15"/>
  <c r="BU263" i="15" s="1"/>
  <c r="W919" i="15"/>
  <c r="BV919" i="15" s="1"/>
  <c r="W363" i="15"/>
  <c r="BV363" i="15" s="1"/>
  <c r="W219" i="15"/>
  <c r="BV219" i="15" s="1"/>
  <c r="X538" i="15"/>
  <c r="BW538" i="15" s="1"/>
  <c r="X484" i="15"/>
  <c r="BW484" i="15" s="1"/>
  <c r="Y624" i="15"/>
  <c r="BX624" i="15" s="1"/>
  <c r="Z828" i="15"/>
  <c r="BY828" i="15" s="1"/>
  <c r="Z764" i="15"/>
  <c r="BY764" i="15" s="1"/>
  <c r="Z588" i="15"/>
  <c r="BY588" i="15" s="1"/>
  <c r="Z252" i="15"/>
  <c r="BY252" i="15" s="1"/>
  <c r="AA928" i="15"/>
  <c r="BZ928" i="15" s="1"/>
  <c r="AA748" i="15"/>
  <c r="BZ748" i="15" s="1"/>
  <c r="AA266" i="15"/>
  <c r="BZ266" i="15" s="1"/>
  <c r="K940" i="15"/>
  <c r="BJ940" i="15" s="1"/>
  <c r="K804" i="15"/>
  <c r="BJ804" i="15" s="1"/>
  <c r="K589" i="15"/>
  <c r="BJ589" i="15" s="1"/>
  <c r="AB783" i="15"/>
  <c r="CA783" i="15" s="1"/>
  <c r="AB819" i="15"/>
  <c r="CA819" i="15" s="1"/>
  <c r="AB556" i="15"/>
  <c r="CA556" i="15" s="1"/>
  <c r="AB444" i="15"/>
  <c r="CA444" i="15" s="1"/>
  <c r="AB242" i="15"/>
  <c r="CA242" i="15" s="1"/>
  <c r="L997" i="15"/>
  <c r="BK997" i="15" s="1"/>
  <c r="L935" i="15"/>
  <c r="BK935" i="15" s="1"/>
  <c r="L632" i="15"/>
  <c r="BK632" i="15" s="1"/>
  <c r="L325" i="15"/>
  <c r="BK325" i="15" s="1"/>
  <c r="AC788" i="15"/>
  <c r="CB788" i="15" s="1"/>
  <c r="AC612" i="15"/>
  <c r="CB612" i="15" s="1"/>
  <c r="AC468" i="15"/>
  <c r="CB468" i="15" s="1"/>
  <c r="AC112" i="15"/>
  <c r="CB112" i="15" s="1"/>
  <c r="M1040" i="15"/>
  <c r="BL1040" i="15" s="1"/>
  <c r="M652" i="15"/>
  <c r="BL652" i="15" s="1"/>
  <c r="M592" i="15"/>
  <c r="BL592" i="15" s="1"/>
  <c r="M464" i="15"/>
  <c r="BL464" i="15" s="1"/>
  <c r="AD109" i="15"/>
  <c r="CC109" i="15" s="1"/>
  <c r="N820" i="15"/>
  <c r="BM820" i="15" s="1"/>
  <c r="N772" i="15"/>
  <c r="BM772" i="15" s="1"/>
  <c r="N356" i="15"/>
  <c r="BM356" i="15" s="1"/>
  <c r="N164" i="15"/>
  <c r="BM164" i="15" s="1"/>
  <c r="N148" i="15"/>
  <c r="BM148" i="15" s="1"/>
  <c r="O1018" i="15"/>
  <c r="BN1018" i="15" s="1"/>
  <c r="P998" i="15"/>
  <c r="BO998" i="15" s="1"/>
  <c r="P856" i="15"/>
  <c r="BO856" i="15" s="1"/>
  <c r="P488" i="15"/>
  <c r="BO488" i="15" s="1"/>
  <c r="P103" i="15"/>
  <c r="BO103" i="15" s="1"/>
  <c r="Q516" i="15"/>
  <c r="BP516" i="15" s="1"/>
  <c r="Q468" i="15"/>
  <c r="BP468" i="15" s="1"/>
  <c r="Q180" i="15"/>
  <c r="BP180" i="15" s="1"/>
  <c r="R1024" i="15"/>
  <c r="BQ1024" i="15" s="1"/>
  <c r="R1008" i="15"/>
  <c r="BQ1008" i="15" s="1"/>
  <c r="R879" i="15"/>
  <c r="BQ879" i="15" s="1"/>
  <c r="R176" i="15"/>
  <c r="BQ176" i="15" s="1"/>
  <c r="R83" i="15"/>
  <c r="BQ83" i="15" s="1"/>
  <c r="S565" i="15"/>
  <c r="BR565" i="15" s="1"/>
  <c r="S392" i="15"/>
  <c r="BR392" i="15" s="1"/>
  <c r="S302" i="15"/>
  <c r="BR302" i="15" s="1"/>
  <c r="S270" i="15"/>
  <c r="BR270" i="15" s="1"/>
  <c r="S86" i="15"/>
  <c r="BR86" i="15" s="1"/>
  <c r="T741" i="15"/>
  <c r="BS741" i="15" s="1"/>
  <c r="T724" i="15"/>
  <c r="BS724" i="15" s="1"/>
  <c r="T612" i="15"/>
  <c r="BS612" i="15" s="1"/>
  <c r="T436" i="15"/>
  <c r="BS436" i="15" s="1"/>
  <c r="T420" i="15"/>
  <c r="BS420" i="15" s="1"/>
  <c r="T356" i="15"/>
  <c r="BS356" i="15" s="1"/>
  <c r="T172" i="15"/>
  <c r="BS172" i="15" s="1"/>
  <c r="U716" i="15"/>
  <c r="BT716" i="15" s="1"/>
  <c r="U480" i="15"/>
  <c r="BT480" i="15" s="1"/>
  <c r="U352" i="15"/>
  <c r="BT352" i="15" s="1"/>
  <c r="V668" i="15"/>
  <c r="BU668" i="15" s="1"/>
  <c r="V109" i="15"/>
  <c r="BU109" i="15" s="1"/>
  <c r="W719" i="15"/>
  <c r="BV719" i="15" s="1"/>
  <c r="W372" i="15"/>
  <c r="BV372" i="15" s="1"/>
  <c r="S540" i="15"/>
  <c r="BR540" i="15" s="1"/>
  <c r="S194" i="15"/>
  <c r="BR194" i="15" s="1"/>
  <c r="S113" i="15"/>
  <c r="BR113" i="15" s="1"/>
  <c r="V944" i="15"/>
  <c r="BU944" i="15" s="1"/>
  <c r="V704" i="15"/>
  <c r="BU704" i="15" s="1"/>
  <c r="W655" i="15"/>
  <c r="BV655" i="15" s="1"/>
  <c r="V420" i="15"/>
  <c r="BU420" i="15" s="1"/>
  <c r="V340" i="15"/>
  <c r="BU340" i="15" s="1"/>
  <c r="W663" i="15"/>
  <c r="BV663" i="15" s="1"/>
  <c r="A65" i="15" l="1"/>
  <c r="EF64" i="15"/>
  <c r="EG64" i="15" s="1"/>
  <c r="EH64" i="15" s="1"/>
  <c r="EI64" i="15" s="1"/>
  <c r="B65" i="15"/>
  <c r="FD61" i="15"/>
  <c r="FE61" i="15" s="1"/>
  <c r="FF61" i="15" s="1"/>
  <c r="FG61" i="15" s="1"/>
  <c r="FH61" i="15" s="1"/>
  <c r="FI61" i="15" s="1"/>
  <c r="FJ61" i="15" s="1"/>
  <c r="FK61" i="15" s="1"/>
  <c r="FL61" i="15" s="1"/>
  <c r="FM61" i="15" s="1"/>
  <c r="FN61" i="15" s="1"/>
  <c r="FO61" i="15" s="1"/>
  <c r="FP61" i="15" s="1"/>
  <c r="FQ61" i="15" s="1"/>
  <c r="FR61" i="15" s="1"/>
  <c r="FS61" i="15" s="1"/>
  <c r="FT61" i="15" s="1"/>
  <c r="FU61" i="15" s="1"/>
  <c r="FV61" i="15" s="1"/>
  <c r="FW61" i="15" s="1"/>
  <c r="FX61" i="15" s="1"/>
  <c r="FY61" i="15" s="1"/>
  <c r="FZ61" i="15" s="1"/>
  <c r="GA61" i="15" s="1"/>
  <c r="GB61" i="15" s="1"/>
  <c r="GC61" i="15" s="1"/>
  <c r="GD61" i="15" s="1"/>
  <c r="GI61" i="15"/>
  <c r="GJ61" i="15" s="1"/>
  <c r="GK61" i="15" s="1"/>
  <c r="GL61" i="15" s="1"/>
  <c r="GM61" i="15" s="1"/>
  <c r="GN61" i="15" s="1"/>
  <c r="GO61" i="15" s="1"/>
  <c r="GP61" i="15" s="1"/>
  <c r="GQ61" i="15" s="1"/>
  <c r="GR61" i="15" s="1"/>
  <c r="GS61" i="15" s="1"/>
  <c r="GT61" i="15" s="1"/>
  <c r="GU61" i="15" s="1"/>
  <c r="GV61" i="15" s="1"/>
  <c r="GW61" i="15" s="1"/>
  <c r="GX61" i="15" s="1"/>
  <c r="GY61" i="15" s="1"/>
  <c r="GZ61" i="15" s="1"/>
  <c r="HA61" i="15" s="1"/>
  <c r="HB61" i="15" s="1"/>
  <c r="HC61" i="15" s="1"/>
  <c r="HD61" i="15" s="1"/>
  <c r="HE61" i="15" s="1"/>
  <c r="HF61" i="15" s="1"/>
  <c r="HG61" i="15" s="1"/>
  <c r="HH61" i="15" s="1"/>
  <c r="HI61" i="15" s="1"/>
  <c r="HJ61" i="15" s="1"/>
  <c r="A589" i="15"/>
  <c r="B589" i="15"/>
  <c r="A377" i="15"/>
  <c r="B377" i="15"/>
  <c r="A754" i="15"/>
  <c r="B754" i="15"/>
  <c r="A239" i="15"/>
  <c r="B239" i="15"/>
  <c r="A390" i="15"/>
  <c r="B390" i="15"/>
  <c r="A1012" i="15"/>
  <c r="B1012" i="15"/>
  <c r="A752" i="15"/>
  <c r="B752" i="15"/>
  <c r="A714" i="15"/>
  <c r="B714" i="15"/>
  <c r="A161" i="15"/>
  <c r="B161" i="15"/>
  <c r="A737" i="15"/>
  <c r="B737" i="15"/>
  <c r="A485" i="15"/>
  <c r="B485" i="15"/>
  <c r="A456" i="15"/>
  <c r="B456" i="15"/>
  <c r="A296" i="15"/>
  <c r="B296" i="15"/>
  <c r="A385" i="15"/>
  <c r="B385" i="15"/>
  <c r="A1009" i="15"/>
  <c r="B1009" i="15"/>
  <c r="A336" i="15"/>
  <c r="B336" i="15"/>
  <c r="A646" i="15"/>
  <c r="B646" i="15"/>
  <c r="A382" i="15"/>
  <c r="B382" i="15"/>
  <c r="A106" i="15"/>
  <c r="B106" i="15"/>
  <c r="A567" i="15"/>
  <c r="B567" i="15"/>
  <c r="A441" i="15"/>
  <c r="B441" i="15"/>
  <c r="A679" i="15"/>
  <c r="B679" i="15"/>
  <c r="A940" i="15"/>
  <c r="B940" i="15"/>
  <c r="B669" i="15"/>
  <c r="A669" i="15"/>
  <c r="A346" i="15"/>
  <c r="B346" i="15"/>
  <c r="A676" i="15"/>
  <c r="B676" i="15"/>
  <c r="A348" i="15"/>
  <c r="B348" i="15"/>
  <c r="B902" i="15"/>
  <c r="A902" i="15"/>
  <c r="A1029" i="15"/>
  <c r="B1029" i="15"/>
  <c r="B904" i="15"/>
  <c r="A904" i="15"/>
  <c r="A674" i="15"/>
  <c r="B674" i="15"/>
  <c r="A574" i="15"/>
  <c r="B574" i="15"/>
  <c r="A1003" i="15"/>
  <c r="B1003" i="15"/>
  <c r="B80" i="15"/>
  <c r="A80" i="15"/>
  <c r="A682" i="15"/>
  <c r="B682" i="15"/>
  <c r="A428" i="15"/>
  <c r="B428" i="15"/>
  <c r="A782" i="15"/>
  <c r="B782" i="15"/>
  <c r="A673" i="15"/>
  <c r="B673" i="15"/>
  <c r="A437" i="15"/>
  <c r="B437" i="15"/>
  <c r="A174" i="15"/>
  <c r="B174" i="15"/>
  <c r="A154" i="15"/>
  <c r="B154" i="15"/>
  <c r="A832" i="15"/>
  <c r="B832" i="15"/>
  <c r="A648" i="15"/>
  <c r="B648" i="15"/>
  <c r="A355" i="15"/>
  <c r="B355" i="15"/>
  <c r="A228" i="15"/>
  <c r="B228" i="15"/>
  <c r="A831" i="15"/>
  <c r="B831" i="15"/>
  <c r="A551" i="15"/>
  <c r="B551" i="15"/>
  <c r="A345" i="15"/>
  <c r="B345" i="15"/>
  <c r="A380" i="15"/>
  <c r="B380" i="15"/>
  <c r="A804" i="15"/>
  <c r="B804" i="15"/>
  <c r="A479" i="15"/>
  <c r="B479" i="15"/>
  <c r="A146" i="15"/>
  <c r="B146" i="15"/>
  <c r="A425" i="15"/>
  <c r="B425" i="15"/>
  <c r="A274" i="15"/>
  <c r="B274" i="15"/>
  <c r="A459" i="15"/>
  <c r="B459" i="15"/>
  <c r="B886" i="15"/>
  <c r="A886" i="15"/>
  <c r="A405" i="15"/>
  <c r="B405" i="15"/>
  <c r="A763" i="15"/>
  <c r="B763" i="15"/>
  <c r="A548" i="15"/>
  <c r="B548" i="15"/>
  <c r="A264" i="15"/>
  <c r="B264" i="15"/>
  <c r="A1008" i="15"/>
  <c r="B1008" i="15"/>
  <c r="B959" i="15"/>
  <c r="A959" i="15"/>
  <c r="A797" i="15"/>
  <c r="B797" i="15"/>
  <c r="A225" i="15"/>
  <c r="B225" i="15"/>
  <c r="A792" i="15"/>
  <c r="B792" i="15"/>
  <c r="B967" i="15"/>
  <c r="A967" i="15"/>
  <c r="A122" i="15"/>
  <c r="B122" i="15"/>
  <c r="A622" i="15"/>
  <c r="B622" i="15"/>
  <c r="A356" i="15"/>
  <c r="B356" i="15"/>
  <c r="A297" i="15"/>
  <c r="B297" i="15"/>
  <c r="A317" i="15"/>
  <c r="B317" i="15"/>
  <c r="A316" i="15"/>
  <c r="B316" i="15"/>
  <c r="A272" i="15"/>
  <c r="B272" i="15"/>
  <c r="A129" i="15"/>
  <c r="B129" i="15"/>
  <c r="A226" i="15"/>
  <c r="B226" i="15"/>
  <c r="A616" i="15"/>
  <c r="B616" i="15"/>
  <c r="A374" i="15"/>
  <c r="B374" i="15"/>
  <c r="A531" i="15"/>
  <c r="B531" i="15"/>
  <c r="A723" i="15"/>
  <c r="B723" i="15"/>
  <c r="A115" i="15"/>
  <c r="B115" i="15"/>
  <c r="A778" i="15"/>
  <c r="B778" i="15"/>
  <c r="A169" i="15"/>
  <c r="B169" i="15"/>
  <c r="A186" i="15"/>
  <c r="B186" i="15"/>
  <c r="A713" i="15"/>
  <c r="B713" i="15"/>
  <c r="GP3" i="15"/>
  <c r="GO5" i="15"/>
  <c r="GP4" i="15" s="1"/>
  <c r="A1005" i="15"/>
  <c r="B1005" i="15"/>
  <c r="A83" i="15"/>
  <c r="B83" i="15"/>
  <c r="A698" i="15"/>
  <c r="B698" i="15"/>
  <c r="A765" i="15"/>
  <c r="B765" i="15"/>
  <c r="A505" i="15"/>
  <c r="B505" i="15"/>
  <c r="A364" i="15"/>
  <c r="B364" i="15"/>
  <c r="A799" i="15"/>
  <c r="B799" i="15"/>
  <c r="A363" i="15"/>
  <c r="B363" i="15"/>
  <c r="B72" i="15"/>
  <c r="A72" i="15"/>
  <c r="A995" i="15"/>
  <c r="B995" i="15"/>
  <c r="A373" i="15"/>
  <c r="B373" i="15"/>
  <c r="A408" i="15"/>
  <c r="B408" i="15"/>
  <c r="A628" i="15"/>
  <c r="B628" i="15"/>
  <c r="A514" i="15"/>
  <c r="B514" i="15"/>
  <c r="A372" i="15"/>
  <c r="B372" i="15"/>
  <c r="A478" i="15"/>
  <c r="B478" i="15"/>
  <c r="A179" i="15"/>
  <c r="B179" i="15"/>
  <c r="A304" i="15"/>
  <c r="B304" i="15"/>
  <c r="A781" i="15"/>
  <c r="B781" i="15"/>
  <c r="B956" i="15"/>
  <c r="A956" i="15"/>
  <c r="A342" i="15"/>
  <c r="B342" i="15"/>
  <c r="A91" i="15"/>
  <c r="B91" i="15"/>
  <c r="A238" i="15"/>
  <c r="B238" i="15"/>
  <c r="A253" i="15"/>
  <c r="B253" i="15"/>
  <c r="B887" i="15"/>
  <c r="A887" i="15"/>
  <c r="A450" i="15"/>
  <c r="B450" i="15"/>
  <c r="B897" i="15"/>
  <c r="A897" i="15"/>
  <c r="B104" i="15"/>
  <c r="A104" i="15"/>
  <c r="A680" i="15"/>
  <c r="B680" i="15"/>
  <c r="A683" i="15"/>
  <c r="B683" i="15"/>
  <c r="A229" i="15"/>
  <c r="B229" i="15"/>
  <c r="B663" i="15"/>
  <c r="A663" i="15"/>
  <c r="B907" i="15"/>
  <c r="A907" i="15"/>
  <c r="A761" i="15"/>
  <c r="B761" i="15"/>
  <c r="A948" i="15"/>
  <c r="B948" i="15"/>
  <c r="A206" i="15"/>
  <c r="B206" i="15"/>
  <c r="A991" i="15"/>
  <c r="B991" i="15"/>
  <c r="A215" i="15"/>
  <c r="B215" i="15"/>
  <c r="A387" i="15"/>
  <c r="B387" i="15"/>
  <c r="A110" i="15"/>
  <c r="B110" i="15"/>
  <c r="A523" i="15"/>
  <c r="B523" i="15"/>
  <c r="A426" i="15"/>
  <c r="B426" i="15"/>
  <c r="A303" i="15"/>
  <c r="B303" i="15"/>
  <c r="A508" i="15"/>
  <c r="B508" i="15"/>
  <c r="A842" i="15"/>
  <c r="B842" i="15"/>
  <c r="A358" i="15"/>
  <c r="B358" i="15"/>
  <c r="A164" i="15"/>
  <c r="B164" i="15"/>
  <c r="A722" i="15"/>
  <c r="B722" i="15"/>
  <c r="A434" i="15"/>
  <c r="B434" i="15"/>
  <c r="A1025" i="15"/>
  <c r="B1025" i="15"/>
  <c r="A234" i="15"/>
  <c r="B234" i="15"/>
  <c r="A608" i="15"/>
  <c r="B608" i="15"/>
  <c r="A366" i="15"/>
  <c r="B366" i="15"/>
  <c r="A140" i="15"/>
  <c r="B140" i="15"/>
  <c r="A101" i="15"/>
  <c r="B101" i="15"/>
  <c r="A306" i="15"/>
  <c r="B306" i="15"/>
  <c r="A427" i="15"/>
  <c r="B427" i="15"/>
  <c r="A595" i="15"/>
  <c r="B595" i="15"/>
  <c r="A132" i="15"/>
  <c r="B132" i="15"/>
  <c r="A762" i="15"/>
  <c r="B762" i="15"/>
  <c r="A402" i="15"/>
  <c r="B402" i="15"/>
  <c r="A732" i="15"/>
  <c r="B732" i="15"/>
  <c r="B96" i="15"/>
  <c r="A96" i="15"/>
  <c r="B963" i="15"/>
  <c r="A963" i="15"/>
  <c r="A414" i="15"/>
  <c r="B414" i="15"/>
  <c r="A863" i="15"/>
  <c r="B863" i="15"/>
  <c r="A394" i="15"/>
  <c r="B394" i="15"/>
  <c r="A235" i="15"/>
  <c r="B235" i="15"/>
  <c r="B108" i="15"/>
  <c r="A108" i="15"/>
  <c r="B985" i="15"/>
  <c r="A985" i="15"/>
  <c r="A280" i="15"/>
  <c r="B280" i="15"/>
  <c r="A417" i="15"/>
  <c r="B417" i="15"/>
  <c r="A577" i="15"/>
  <c r="B577" i="15"/>
  <c r="A249" i="15"/>
  <c r="B249" i="15"/>
  <c r="A212" i="15"/>
  <c r="B212" i="15"/>
  <c r="A416" i="15"/>
  <c r="B416" i="15"/>
  <c r="A155" i="15"/>
  <c r="B155" i="15"/>
  <c r="A946" i="15"/>
  <c r="B946" i="15"/>
  <c r="A840" i="15"/>
  <c r="B840" i="15"/>
  <c r="A113" i="15"/>
  <c r="B113" i="15"/>
  <c r="A710" i="15"/>
  <c r="B710" i="15"/>
  <c r="A689" i="15"/>
  <c r="B689" i="15"/>
  <c r="A736" i="15"/>
  <c r="B736" i="15"/>
  <c r="A565" i="15"/>
  <c r="B565" i="15"/>
  <c r="A423" i="15"/>
  <c r="B423" i="15"/>
  <c r="A200" i="15"/>
  <c r="B200" i="15"/>
  <c r="A805" i="15"/>
  <c r="B805" i="15"/>
  <c r="A202" i="15"/>
  <c r="B202" i="15"/>
  <c r="A850" i="15"/>
  <c r="B850" i="15"/>
  <c r="A462" i="15"/>
  <c r="B462" i="15"/>
  <c r="A618" i="15"/>
  <c r="B618" i="15"/>
  <c r="B671" i="15"/>
  <c r="A671" i="15"/>
  <c r="A415" i="15"/>
  <c r="B415" i="15"/>
  <c r="A923" i="15"/>
  <c r="B923" i="15"/>
  <c r="B970" i="15"/>
  <c r="A970" i="15"/>
  <c r="A566" i="15"/>
  <c r="B566" i="15"/>
  <c r="A984" i="15"/>
  <c r="B984" i="15"/>
  <c r="A747" i="15"/>
  <c r="B747" i="15"/>
  <c r="A475" i="15"/>
  <c r="B475" i="15"/>
  <c r="A454" i="15"/>
  <c r="B454" i="15"/>
  <c r="A575" i="15"/>
  <c r="B575" i="15"/>
  <c r="A160" i="15"/>
  <c r="B160" i="15"/>
  <c r="B964" i="15"/>
  <c r="A964" i="15"/>
  <c r="A483" i="15"/>
  <c r="B483" i="15"/>
  <c r="A712" i="15"/>
  <c r="B712" i="15"/>
  <c r="A621" i="15"/>
  <c r="B621" i="15"/>
  <c r="A383" i="15"/>
  <c r="B383" i="15"/>
  <c r="A741" i="15"/>
  <c r="B741" i="15"/>
  <c r="A764" i="15"/>
  <c r="B764" i="15"/>
  <c r="A1051" i="15"/>
  <c r="B1051" i="15"/>
  <c r="A580" i="15"/>
  <c r="B580" i="15"/>
  <c r="A386" i="15"/>
  <c r="B386" i="15"/>
  <c r="A740" i="15"/>
  <c r="B740" i="15"/>
  <c r="A340" i="15"/>
  <c r="B340" i="15"/>
  <c r="A993" i="15"/>
  <c r="B993" i="15"/>
  <c r="A592" i="15"/>
  <c r="B592" i="15"/>
  <c r="A619" i="15"/>
  <c r="B619" i="15"/>
  <c r="B973" i="15"/>
  <c r="A973" i="15"/>
  <c r="A368" i="15"/>
  <c r="B368" i="15"/>
  <c r="A171" i="15"/>
  <c r="B171" i="15"/>
  <c r="A709" i="15"/>
  <c r="B709" i="15"/>
  <c r="B657" i="15"/>
  <c r="A657" i="15"/>
  <c r="A568" i="15"/>
  <c r="B568" i="15"/>
  <c r="A300" i="15"/>
  <c r="B300" i="15"/>
  <c r="A125" i="15"/>
  <c r="B125" i="15"/>
  <c r="A813" i="15"/>
  <c r="B813" i="15"/>
  <c r="B653" i="15"/>
  <c r="A653" i="15"/>
  <c r="A644" i="15"/>
  <c r="B644" i="15"/>
  <c r="A941" i="15"/>
  <c r="B941" i="15"/>
  <c r="A851" i="15"/>
  <c r="B851" i="15"/>
  <c r="A834" i="15"/>
  <c r="B834" i="15"/>
  <c r="A845" i="15"/>
  <c r="B845" i="15"/>
  <c r="A448" i="15"/>
  <c r="B448" i="15"/>
  <c r="A1004" i="15"/>
  <c r="B1004" i="15"/>
  <c r="A94" i="15"/>
  <c r="B94" i="15"/>
  <c r="A412" i="15"/>
  <c r="B412" i="15"/>
  <c r="A1032" i="15"/>
  <c r="B1032" i="15"/>
  <c r="A1030" i="15"/>
  <c r="B1030" i="15"/>
  <c r="A299" i="15"/>
  <c r="B299" i="15"/>
  <c r="A610" i="15"/>
  <c r="B610" i="15"/>
  <c r="A691" i="15"/>
  <c r="B691" i="15"/>
  <c r="A137" i="15"/>
  <c r="B137" i="15"/>
  <c r="A811" i="15"/>
  <c r="B811" i="15"/>
  <c r="A494" i="15"/>
  <c r="B494" i="15"/>
  <c r="B100" i="15"/>
  <c r="A100" i="15"/>
  <c r="A539" i="15"/>
  <c r="B539" i="15"/>
  <c r="A877" i="15"/>
  <c r="B877" i="15"/>
  <c r="A256" i="15"/>
  <c r="B256" i="15"/>
  <c r="A823" i="15"/>
  <c r="B823" i="15"/>
  <c r="A361" i="15"/>
  <c r="B361" i="15"/>
  <c r="A507" i="15"/>
  <c r="B507" i="15"/>
  <c r="A721" i="15"/>
  <c r="B721" i="15"/>
  <c r="A254" i="15"/>
  <c r="B254" i="15"/>
  <c r="A596" i="15"/>
  <c r="B596" i="15"/>
  <c r="A926" i="15"/>
  <c r="B926" i="15"/>
  <c r="A791" i="15"/>
  <c r="B791" i="15"/>
  <c r="A308" i="15"/>
  <c r="B308" i="15"/>
  <c r="A133" i="15"/>
  <c r="B133" i="15"/>
  <c r="A496" i="15"/>
  <c r="B496" i="15"/>
  <c r="A638" i="15"/>
  <c r="B638" i="15"/>
  <c r="A442" i="15"/>
  <c r="B442" i="15"/>
  <c r="A535" i="15"/>
  <c r="B535" i="15"/>
  <c r="A258" i="15"/>
  <c r="B258" i="15"/>
  <c r="A1052" i="15"/>
  <c r="B1052" i="15"/>
  <c r="A283" i="15"/>
  <c r="B283" i="15"/>
  <c r="A407" i="15"/>
  <c r="B407" i="15"/>
  <c r="A558" i="15"/>
  <c r="B558" i="15"/>
  <c r="A867" i="15"/>
  <c r="B867" i="15"/>
  <c r="A921" i="15"/>
  <c r="B921" i="15"/>
  <c r="A672" i="15"/>
  <c r="B672" i="15"/>
  <c r="B895" i="15"/>
  <c r="A895" i="15"/>
  <c r="A660" i="15"/>
  <c r="B660" i="15"/>
  <c r="A582" i="15"/>
  <c r="B582" i="15"/>
  <c r="A936" i="15"/>
  <c r="B936" i="15"/>
  <c r="A305" i="15"/>
  <c r="B305" i="15"/>
  <c r="A406" i="15"/>
  <c r="B406" i="15"/>
  <c r="A793" i="15"/>
  <c r="B793" i="15"/>
  <c r="A341" i="15"/>
  <c r="B341" i="15"/>
  <c r="A581" i="15"/>
  <c r="B581" i="15"/>
  <c r="A854" i="15"/>
  <c r="B854" i="15"/>
  <c r="B961" i="15"/>
  <c r="A961" i="15"/>
  <c r="A735" i="15"/>
  <c r="B735" i="15"/>
  <c r="B979" i="15"/>
  <c r="A979" i="15"/>
  <c r="A587" i="15"/>
  <c r="B587" i="15"/>
  <c r="A477" i="15"/>
  <c r="B477" i="15"/>
  <c r="A755" i="15"/>
  <c r="B755" i="15"/>
  <c r="A939" i="15"/>
  <c r="B939" i="15"/>
  <c r="A821" i="15"/>
  <c r="B821" i="15"/>
  <c r="A745" i="15"/>
  <c r="B745" i="15"/>
  <c r="A322" i="15"/>
  <c r="B322" i="15"/>
  <c r="A945" i="15"/>
  <c r="B945" i="15"/>
  <c r="A302" i="15"/>
  <c r="B302" i="15"/>
  <c r="A69" i="15"/>
  <c r="B69" i="15"/>
  <c r="A590" i="15"/>
  <c r="B590" i="15"/>
  <c r="A436" i="15"/>
  <c r="B436" i="15"/>
  <c r="A980" i="15"/>
  <c r="B980" i="15"/>
  <c r="A938" i="15"/>
  <c r="B938" i="15"/>
  <c r="A696" i="15"/>
  <c r="B696" i="15"/>
  <c r="A803" i="15"/>
  <c r="B803" i="15"/>
  <c r="A824" i="15"/>
  <c r="B824" i="15"/>
  <c r="A120" i="15"/>
  <c r="B120" i="15"/>
  <c r="B661" i="15"/>
  <c r="A661" i="15"/>
  <c r="B966" i="15"/>
  <c r="A966" i="15"/>
  <c r="A688" i="15"/>
  <c r="B688" i="15"/>
  <c r="A981" i="15"/>
  <c r="B981" i="15"/>
  <c r="B962" i="15"/>
  <c r="A962" i="15"/>
  <c r="A263" i="15"/>
  <c r="B263" i="15"/>
  <c r="A756" i="15"/>
  <c r="B756" i="15"/>
  <c r="A687" i="15"/>
  <c r="B687" i="15"/>
  <c r="A1058" i="15"/>
  <c r="B1058" i="15"/>
  <c r="A829" i="15"/>
  <c r="B829" i="15"/>
  <c r="A847" i="15"/>
  <c r="B847" i="15"/>
  <c r="A525" i="15"/>
  <c r="B525" i="15"/>
  <c r="A874" i="15"/>
  <c r="B874" i="15"/>
  <c r="A550" i="15"/>
  <c r="B550" i="15"/>
  <c r="B541" i="15"/>
  <c r="A541" i="15"/>
  <c r="A563" i="15"/>
  <c r="B563" i="15"/>
  <c r="B983" i="15"/>
  <c r="A983" i="15"/>
  <c r="B649" i="15"/>
  <c r="A649" i="15"/>
  <c r="A488" i="15"/>
  <c r="B488" i="15"/>
  <c r="A359" i="15"/>
  <c r="B359" i="15"/>
  <c r="A789" i="15"/>
  <c r="B789" i="15"/>
  <c r="B977" i="15"/>
  <c r="A977" i="15"/>
  <c r="A866" i="15"/>
  <c r="B866" i="15"/>
  <c r="A753" i="15"/>
  <c r="B753" i="15"/>
  <c r="A1053" i="15"/>
  <c r="B1053" i="15"/>
  <c r="B651" i="15"/>
  <c r="A651" i="15"/>
  <c r="A338" i="15"/>
  <c r="B338" i="15"/>
  <c r="A360" i="15"/>
  <c r="B360" i="15"/>
  <c r="A173" i="15"/>
  <c r="B173" i="15"/>
  <c r="A419" i="15"/>
  <c r="B419" i="15"/>
  <c r="B915" i="15"/>
  <c r="A915" i="15"/>
  <c r="A776" i="15"/>
  <c r="B776" i="15"/>
  <c r="A534" i="15"/>
  <c r="B534" i="15"/>
  <c r="A147" i="15"/>
  <c r="B147" i="15"/>
  <c r="A370" i="15"/>
  <c r="B370" i="15"/>
  <c r="A449" i="15"/>
  <c r="B449" i="15"/>
  <c r="A281" i="15"/>
  <c r="B281" i="15"/>
  <c r="A758" i="15"/>
  <c r="B758" i="15"/>
  <c r="A524" i="15"/>
  <c r="B524" i="15"/>
  <c r="A208" i="15"/>
  <c r="B208" i="15"/>
  <c r="A599" i="15"/>
  <c r="B599" i="15"/>
  <c r="A168" i="15"/>
  <c r="B168" i="15"/>
  <c r="A767" i="15"/>
  <c r="B767" i="15"/>
  <c r="A613" i="15"/>
  <c r="B613" i="15"/>
  <c r="A982" i="15"/>
  <c r="B982" i="15"/>
  <c r="A738" i="15"/>
  <c r="B738" i="15"/>
  <c r="B918" i="15"/>
  <c r="A918" i="15"/>
  <c r="A914" i="15"/>
  <c r="B914" i="15"/>
  <c r="A668" i="15"/>
  <c r="B668" i="15"/>
  <c r="A1021" i="15"/>
  <c r="B1021" i="15"/>
  <c r="A699" i="15"/>
  <c r="B699" i="15"/>
  <c r="A463" i="15"/>
  <c r="B463" i="15"/>
  <c r="A327" i="15"/>
  <c r="B327" i="15"/>
  <c r="A271" i="15"/>
  <c r="B271" i="15"/>
  <c r="A664" i="15"/>
  <c r="B664" i="15"/>
  <c r="A98" i="15"/>
  <c r="B98" i="15"/>
  <c r="A815" i="15"/>
  <c r="B815" i="15"/>
  <c r="B901" i="15"/>
  <c r="A901" i="15"/>
  <c r="A612" i="15"/>
  <c r="B612" i="15"/>
  <c r="A298" i="15"/>
  <c r="B298" i="15"/>
  <c r="A77" i="15"/>
  <c r="B77" i="15"/>
  <c r="A430" i="15"/>
  <c r="B430" i="15"/>
  <c r="A314" i="15"/>
  <c r="B314" i="15"/>
  <c r="A784" i="15"/>
  <c r="B784" i="15"/>
  <c r="B639" i="15"/>
  <c r="A639" i="15"/>
  <c r="A725" i="15"/>
  <c r="B725" i="15"/>
  <c r="A880" i="15"/>
  <c r="B880" i="15"/>
  <c r="A188" i="15"/>
  <c r="B188" i="15"/>
  <c r="A97" i="15"/>
  <c r="B97" i="15"/>
  <c r="A654" i="15"/>
  <c r="B654" i="15"/>
  <c r="A1026" i="15"/>
  <c r="B1026" i="15"/>
  <c r="A199" i="15"/>
  <c r="B199" i="15"/>
  <c r="A1060" i="15"/>
  <c r="B1060" i="15"/>
  <c r="A602" i="15"/>
  <c r="B602" i="15"/>
  <c r="A573" i="15"/>
  <c r="B573" i="15"/>
  <c r="A1024" i="15"/>
  <c r="B1024" i="15"/>
  <c r="A213" i="15"/>
  <c r="B213" i="15"/>
  <c r="A796" i="15"/>
  <c r="B796" i="15"/>
  <c r="A476" i="15"/>
  <c r="B476" i="15"/>
  <c r="A858" i="15"/>
  <c r="B858" i="15"/>
  <c r="A422" i="15"/>
  <c r="B422" i="15"/>
  <c r="A837" i="15"/>
  <c r="B837" i="15"/>
  <c r="A836" i="15"/>
  <c r="B836" i="15"/>
  <c r="A717" i="15"/>
  <c r="B717" i="15"/>
  <c r="A318" i="15"/>
  <c r="B318" i="15"/>
  <c r="A987" i="15"/>
  <c r="B987" i="15"/>
  <c r="A413" i="15"/>
  <c r="B413" i="15"/>
  <c r="A130" i="15"/>
  <c r="B130" i="15"/>
  <c r="A287" i="15"/>
  <c r="B287" i="15"/>
  <c r="A1035" i="15"/>
  <c r="B1035" i="15"/>
  <c r="A210" i="15"/>
  <c r="B210" i="15"/>
  <c r="A826" i="15"/>
  <c r="B826" i="15"/>
  <c r="A252" i="15"/>
  <c r="B252" i="15"/>
  <c r="A760" i="15"/>
  <c r="B760" i="15"/>
  <c r="A952" i="15"/>
  <c r="B952" i="15"/>
  <c r="A170" i="15"/>
  <c r="B170" i="15"/>
  <c r="A1041" i="15"/>
  <c r="B1041" i="15"/>
  <c r="A700" i="15"/>
  <c r="B700" i="15"/>
  <c r="A217" i="15"/>
  <c r="B217" i="15"/>
  <c r="A350" i="15"/>
  <c r="B350" i="15"/>
  <c r="B893" i="15"/>
  <c r="A893" i="15"/>
  <c r="A933" i="15"/>
  <c r="B933" i="15"/>
  <c r="A935" i="15"/>
  <c r="B935" i="15"/>
  <c r="A486" i="15"/>
  <c r="B486" i="15"/>
  <c r="A916" i="15"/>
  <c r="B916" i="15"/>
  <c r="B112" i="15"/>
  <c r="A112" i="15"/>
  <c r="A942" i="15"/>
  <c r="B942" i="15"/>
  <c r="B899" i="15"/>
  <c r="A899" i="15"/>
  <c r="A118" i="15"/>
  <c r="B118" i="15"/>
  <c r="A860" i="15"/>
  <c r="B860" i="15"/>
  <c r="A512" i="15"/>
  <c r="B512" i="15"/>
  <c r="A114" i="15"/>
  <c r="B114" i="15"/>
  <c r="A954" i="15"/>
  <c r="B954" i="15"/>
  <c r="A827" i="15"/>
  <c r="B827" i="15"/>
  <c r="A632" i="15"/>
  <c r="B632" i="15"/>
  <c r="A339" i="15"/>
  <c r="B339" i="15"/>
  <c r="A141" i="15"/>
  <c r="B141" i="15"/>
  <c r="A1064" i="15"/>
  <c r="B1064" i="15"/>
  <c r="A706" i="15"/>
  <c r="B706" i="15"/>
  <c r="A335" i="15"/>
  <c r="B335" i="15"/>
  <c r="A121" i="15"/>
  <c r="B121" i="15"/>
  <c r="A134" i="15"/>
  <c r="B134" i="15"/>
  <c r="B974" i="15"/>
  <c r="A974" i="15"/>
  <c r="A634" i="15"/>
  <c r="B634" i="15"/>
  <c r="B76" i="15"/>
  <c r="A76" i="15"/>
  <c r="B975" i="15"/>
  <c r="A975" i="15"/>
  <c r="A506" i="15"/>
  <c r="B506" i="15"/>
  <c r="A489" i="15"/>
  <c r="B489" i="15"/>
  <c r="A152" i="15"/>
  <c r="B152" i="15"/>
  <c r="A694" i="15"/>
  <c r="B694" i="15"/>
  <c r="A472" i="15"/>
  <c r="B472" i="15"/>
  <c r="A1006" i="15"/>
  <c r="B1006" i="15"/>
  <c r="A144" i="15"/>
  <c r="B144" i="15"/>
  <c r="A734" i="15"/>
  <c r="B734" i="15"/>
  <c r="A446" i="15"/>
  <c r="B446" i="15"/>
  <c r="A570" i="15"/>
  <c r="B570" i="15"/>
  <c r="A768" i="15"/>
  <c r="B768" i="15"/>
  <c r="A333" i="15"/>
  <c r="B333" i="15"/>
  <c r="A277" i="15"/>
  <c r="B277" i="15"/>
  <c r="A620" i="15"/>
  <c r="B620" i="15"/>
  <c r="B889" i="15"/>
  <c r="A889" i="15"/>
  <c r="A444" i="15"/>
  <c r="B444" i="15"/>
  <c r="A1001" i="15"/>
  <c r="B1001" i="15"/>
  <c r="A814" i="15"/>
  <c r="B814" i="15"/>
  <c r="B641" i="15"/>
  <c r="A641" i="15"/>
  <c r="A759" i="15"/>
  <c r="B759" i="15"/>
  <c r="A313" i="15"/>
  <c r="B313" i="15"/>
  <c r="A943" i="15"/>
  <c r="B943" i="15"/>
  <c r="A1049" i="15"/>
  <c r="B1049" i="15"/>
  <c r="A554" i="15"/>
  <c r="B554" i="15"/>
  <c r="A351" i="15"/>
  <c r="B351" i="15"/>
  <c r="B637" i="15"/>
  <c r="A637" i="15"/>
  <c r="A743" i="15"/>
  <c r="B743" i="15"/>
  <c r="A678" i="15"/>
  <c r="B678" i="15"/>
  <c r="A1062" i="15"/>
  <c r="B1062" i="15"/>
  <c r="A391" i="15"/>
  <c r="B391" i="15"/>
  <c r="A354" i="15"/>
  <c r="B354" i="15"/>
  <c r="A153" i="15"/>
  <c r="B153" i="15"/>
  <c r="A282" i="15"/>
  <c r="B282" i="15"/>
  <c r="A944" i="15"/>
  <c r="B944" i="15"/>
  <c r="A515" i="15"/>
  <c r="B515" i="15"/>
  <c r="A292" i="15"/>
  <c r="B292" i="15"/>
  <c r="B957" i="15"/>
  <c r="A957" i="15"/>
  <c r="A262" i="15"/>
  <c r="B262" i="15"/>
  <c r="A224" i="15"/>
  <c r="B224" i="15"/>
  <c r="A175" i="15"/>
  <c r="B175" i="15"/>
  <c r="A920" i="15"/>
  <c r="B920" i="15"/>
  <c r="A411" i="15"/>
  <c r="B411" i="15"/>
  <c r="A236" i="15"/>
  <c r="B236" i="15"/>
  <c r="A546" i="15"/>
  <c r="B546" i="15"/>
  <c r="A163" i="15"/>
  <c r="B163" i="15"/>
  <c r="A528" i="15"/>
  <c r="B528" i="15"/>
  <c r="A183" i="15"/>
  <c r="B183" i="15"/>
  <c r="A452" i="15"/>
  <c r="B452" i="15"/>
  <c r="A576" i="15"/>
  <c r="B576" i="15"/>
  <c r="A785" i="15"/>
  <c r="B785" i="15"/>
  <c r="A400" i="15"/>
  <c r="B400" i="15"/>
  <c r="A399" i="15"/>
  <c r="B399" i="15"/>
  <c r="A1016" i="15"/>
  <c r="B1016" i="15"/>
  <c r="B951" i="15"/>
  <c r="A951" i="15"/>
  <c r="A136" i="15"/>
  <c r="B136" i="15"/>
  <c r="B971" i="15"/>
  <c r="A971" i="15"/>
  <c r="A470" i="15"/>
  <c r="B470" i="15"/>
  <c r="A562" i="15"/>
  <c r="B562" i="15"/>
  <c r="A312" i="15"/>
  <c r="B312" i="15"/>
  <c r="A719" i="15"/>
  <c r="B719" i="15"/>
  <c r="A529" i="15"/>
  <c r="B529" i="15"/>
  <c r="A244" i="15"/>
  <c r="B244" i="15"/>
  <c r="A349" i="15"/>
  <c r="B349" i="15"/>
  <c r="B976" i="15"/>
  <c r="A976" i="15"/>
  <c r="A862" i="15"/>
  <c r="B862" i="15"/>
  <c r="A677" i="15"/>
  <c r="B677" i="15"/>
  <c r="A207" i="15"/>
  <c r="B207" i="15"/>
  <c r="A109" i="15"/>
  <c r="B109" i="15"/>
  <c r="A532" i="15"/>
  <c r="B532" i="15"/>
  <c r="A116" i="15"/>
  <c r="B116" i="15"/>
  <c r="A1013" i="15"/>
  <c r="B1013" i="15"/>
  <c r="A533" i="15"/>
  <c r="B533" i="15"/>
  <c r="A833" i="15"/>
  <c r="B833" i="15"/>
  <c r="A788" i="15"/>
  <c r="B788" i="15"/>
  <c r="A128" i="15"/>
  <c r="B128" i="15"/>
  <c r="A276" i="15"/>
  <c r="B276" i="15"/>
  <c r="B913" i="15"/>
  <c r="A913" i="15"/>
  <c r="A1036" i="15"/>
  <c r="B1036" i="15"/>
  <c r="A278" i="15"/>
  <c r="B278" i="15"/>
  <c r="A572" i="15"/>
  <c r="B572" i="15"/>
  <c r="A378" i="15"/>
  <c r="B378" i="15"/>
  <c r="A90" i="15"/>
  <c r="B90" i="15"/>
  <c r="A102" i="15"/>
  <c r="B102" i="15"/>
  <c r="B972" i="15"/>
  <c r="A972" i="15"/>
  <c r="A504" i="15"/>
  <c r="B504" i="15"/>
  <c r="A343" i="15"/>
  <c r="B343" i="15"/>
  <c r="A1007" i="15"/>
  <c r="B1007" i="15"/>
  <c r="A81" i="15"/>
  <c r="B81" i="15"/>
  <c r="A499" i="15"/>
  <c r="B499" i="15"/>
  <c r="A922" i="15"/>
  <c r="B922" i="15"/>
  <c r="A509" i="15"/>
  <c r="B509" i="15"/>
  <c r="A640" i="15"/>
  <c r="B640" i="15"/>
  <c r="A670" i="15"/>
  <c r="B670" i="15"/>
  <c r="A458" i="15"/>
  <c r="B458" i="15"/>
  <c r="A521" i="15"/>
  <c r="B521" i="15"/>
  <c r="A783" i="15"/>
  <c r="B783" i="15"/>
  <c r="A268" i="15"/>
  <c r="B268" i="15"/>
  <c r="A611" i="15"/>
  <c r="B611" i="15"/>
  <c r="A251" i="15"/>
  <c r="B251" i="15"/>
  <c r="A520" i="15"/>
  <c r="B520" i="15"/>
  <c r="B748" i="15"/>
  <c r="A748" i="15"/>
  <c r="A686" i="15"/>
  <c r="B686" i="15"/>
  <c r="A398" i="15"/>
  <c r="B398" i="15"/>
  <c r="A195" i="15"/>
  <c r="B195" i="15"/>
  <c r="A464" i="15"/>
  <c r="B464" i="15"/>
  <c r="A730" i="15"/>
  <c r="B730" i="15"/>
  <c r="A986" i="15"/>
  <c r="B986" i="15"/>
  <c r="A393" i="15"/>
  <c r="B393" i="15"/>
  <c r="A289" i="15"/>
  <c r="B289" i="15"/>
  <c r="A868" i="15"/>
  <c r="B868" i="15"/>
  <c r="A86" i="15"/>
  <c r="B86" i="15"/>
  <c r="A996" i="15"/>
  <c r="B996" i="15"/>
  <c r="A882" i="15"/>
  <c r="B882" i="15"/>
  <c r="A497" i="15"/>
  <c r="B497" i="15"/>
  <c r="A1059" i="15"/>
  <c r="B1059" i="15"/>
  <c r="A70" i="15"/>
  <c r="B70" i="15"/>
  <c r="A561" i="15"/>
  <c r="B561" i="15"/>
  <c r="B667" i="15"/>
  <c r="A667" i="15"/>
  <c r="A365" i="15"/>
  <c r="B365" i="15"/>
  <c r="A715" i="15"/>
  <c r="B715" i="15"/>
  <c r="A240" i="15"/>
  <c r="B240" i="15"/>
  <c r="A822" i="15"/>
  <c r="B822" i="15"/>
  <c r="A347" i="15"/>
  <c r="B347" i="15"/>
  <c r="A517" i="15"/>
  <c r="B517" i="15"/>
  <c r="B965" i="15"/>
  <c r="A965" i="15"/>
  <c r="A950" i="15"/>
  <c r="B950" i="15"/>
  <c r="A773" i="15"/>
  <c r="B773" i="15"/>
  <c r="A513" i="15"/>
  <c r="B513" i="15"/>
  <c r="A468" i="15"/>
  <c r="B468" i="15"/>
  <c r="A790" i="15"/>
  <c r="B790" i="15"/>
  <c r="A243" i="15"/>
  <c r="B243" i="15"/>
  <c r="A731" i="15"/>
  <c r="B731" i="15"/>
  <c r="A431" i="15"/>
  <c r="B431" i="15"/>
  <c r="A162" i="15"/>
  <c r="B162" i="15"/>
  <c r="A191" i="15"/>
  <c r="B191" i="15"/>
  <c r="A329" i="15"/>
  <c r="B329" i="15"/>
  <c r="B540" i="15"/>
  <c r="A540" i="15"/>
  <c r="A284" i="15"/>
  <c r="B284" i="15"/>
  <c r="A911" i="15"/>
  <c r="B911" i="15"/>
  <c r="A85" i="15"/>
  <c r="B85" i="15"/>
  <c r="A324" i="15"/>
  <c r="B324" i="15"/>
  <c r="B643" i="15"/>
  <c r="A643" i="15"/>
  <c r="A527" i="15"/>
  <c r="B527" i="15"/>
  <c r="A774" i="15"/>
  <c r="B774" i="15"/>
  <c r="A571" i="15"/>
  <c r="B571" i="15"/>
  <c r="A376" i="15"/>
  <c r="B376" i="15"/>
  <c r="A871" i="15"/>
  <c r="B871" i="15"/>
  <c r="A690" i="15"/>
  <c r="B690" i="15"/>
  <c r="A1031" i="15"/>
  <c r="B1031" i="15"/>
  <c r="A848" i="15"/>
  <c r="B848" i="15"/>
  <c r="A516" i="15"/>
  <c r="B516" i="15"/>
  <c r="A1027" i="15"/>
  <c r="B1027" i="15"/>
  <c r="A150" i="15"/>
  <c r="B150" i="15"/>
  <c r="A769" i="15"/>
  <c r="B769" i="15"/>
  <c r="A307" i="15"/>
  <c r="B307" i="15"/>
  <c r="A230" i="15"/>
  <c r="B230" i="15"/>
  <c r="A181" i="15"/>
  <c r="B181" i="15"/>
  <c r="A105" i="15"/>
  <c r="B105" i="15"/>
  <c r="A223" i="15"/>
  <c r="B223" i="15"/>
  <c r="A538" i="15"/>
  <c r="B538" i="15"/>
  <c r="A600" i="15"/>
  <c r="B600" i="15"/>
  <c r="A438" i="15"/>
  <c r="B438" i="15"/>
  <c r="A650" i="15"/>
  <c r="B650" i="15"/>
  <c r="A820" i="15"/>
  <c r="B820" i="15"/>
  <c r="A564" i="15"/>
  <c r="B564" i="15"/>
  <c r="B898" i="15"/>
  <c r="A898" i="15"/>
  <c r="A542" i="15"/>
  <c r="B542" i="15"/>
  <c r="A337" i="15"/>
  <c r="B337" i="15"/>
  <c r="A593" i="15"/>
  <c r="B593" i="15"/>
  <c r="A165" i="15"/>
  <c r="B165" i="15"/>
  <c r="A586" i="15"/>
  <c r="B586" i="15"/>
  <c r="A526" i="15"/>
  <c r="B526" i="15"/>
  <c r="A802" i="15"/>
  <c r="B802" i="15"/>
  <c r="A631" i="15"/>
  <c r="B631" i="15"/>
  <c r="A875" i="15"/>
  <c r="B875" i="15"/>
  <c r="A584" i="15"/>
  <c r="B584" i="15"/>
  <c r="A126" i="15"/>
  <c r="B126" i="15"/>
  <c r="A455" i="15"/>
  <c r="B455" i="15"/>
  <c r="A733" i="15"/>
  <c r="B733" i="15"/>
  <c r="A1043" i="15"/>
  <c r="B1043" i="15"/>
  <c r="A718" i="15"/>
  <c r="B718" i="15"/>
  <c r="A1054" i="15"/>
  <c r="B1054" i="15"/>
  <c r="A87" i="15"/>
  <c r="B87" i="15"/>
  <c r="A787" i="15"/>
  <c r="B787" i="15"/>
  <c r="A786" i="15"/>
  <c r="B786" i="15"/>
  <c r="A583" i="15"/>
  <c r="B583" i="15"/>
  <c r="A255" i="15"/>
  <c r="B255" i="15"/>
  <c r="A460" i="15"/>
  <c r="B460" i="15"/>
  <c r="A119" i="15"/>
  <c r="B119" i="15"/>
  <c r="A1018" i="15"/>
  <c r="B1018" i="15"/>
  <c r="A220" i="15"/>
  <c r="B220" i="15"/>
  <c r="A816" i="15"/>
  <c r="B816" i="15"/>
  <c r="B750" i="15"/>
  <c r="A750" i="15"/>
  <c r="A819" i="15"/>
  <c r="B819" i="15"/>
  <c r="A248" i="15"/>
  <c r="B248" i="15"/>
  <c r="A876" i="15"/>
  <c r="B876" i="15"/>
  <c r="A397" i="15"/>
  <c r="B397" i="15"/>
  <c r="A1002" i="15"/>
  <c r="B1002" i="15"/>
  <c r="A1023" i="15"/>
  <c r="B1023" i="15"/>
  <c r="A107" i="15"/>
  <c r="B107" i="15"/>
  <c r="A630" i="15"/>
  <c r="B630" i="15"/>
  <c r="A71" i="15"/>
  <c r="B71" i="15"/>
  <c r="A726" i="15"/>
  <c r="B726" i="15"/>
  <c r="A158" i="15"/>
  <c r="B158" i="15"/>
  <c r="A869" i="15"/>
  <c r="B869" i="15"/>
  <c r="A779" i="15"/>
  <c r="B779" i="15"/>
  <c r="A909" i="15"/>
  <c r="B909" i="15"/>
  <c r="A684" i="15"/>
  <c r="B684" i="15"/>
  <c r="A320" i="15"/>
  <c r="B320" i="15"/>
  <c r="A873" i="15"/>
  <c r="B873" i="15"/>
  <c r="A770" i="15"/>
  <c r="B770" i="15"/>
  <c r="B890" i="15"/>
  <c r="A890" i="15"/>
  <c r="A457" i="15"/>
  <c r="B457" i="15"/>
  <c r="A552" i="15"/>
  <c r="B552" i="15"/>
  <c r="A594" i="15"/>
  <c r="B594" i="15"/>
  <c r="A344" i="15"/>
  <c r="B344" i="15"/>
  <c r="A623" i="15"/>
  <c r="B623" i="15"/>
  <c r="B883" i="15"/>
  <c r="A883" i="15"/>
  <c r="A697" i="15"/>
  <c r="B697" i="15"/>
  <c r="A461" i="15"/>
  <c r="B461" i="15"/>
  <c r="A214" i="15"/>
  <c r="B214" i="15"/>
  <c r="A522" i="15"/>
  <c r="B522" i="15"/>
  <c r="A601" i="15"/>
  <c r="B601" i="15"/>
  <c r="A177" i="15"/>
  <c r="B177" i="15"/>
  <c r="A142" i="15"/>
  <c r="B142" i="15"/>
  <c r="A720" i="15"/>
  <c r="B720" i="15"/>
  <c r="A997" i="15"/>
  <c r="B997" i="15"/>
  <c r="A519" i="15"/>
  <c r="B519" i="15"/>
  <c r="A881" i="15"/>
  <c r="B881" i="15"/>
  <c r="B900" i="15"/>
  <c r="A900" i="15"/>
  <c r="A992" i="15"/>
  <c r="B992" i="15"/>
  <c r="A751" i="15"/>
  <c r="B751" i="15"/>
  <c r="A291" i="15"/>
  <c r="B291" i="15"/>
  <c r="A605" i="15"/>
  <c r="B605" i="15"/>
  <c r="A830" i="15"/>
  <c r="B830" i="15"/>
  <c r="A192" i="15"/>
  <c r="B192" i="15"/>
  <c r="B84" i="15"/>
  <c r="A84" i="15"/>
  <c r="A998" i="15"/>
  <c r="B998" i="15"/>
  <c r="A695" i="15"/>
  <c r="B695" i="15"/>
  <c r="A878" i="15"/>
  <c r="B878" i="15"/>
  <c r="A392" i="15"/>
  <c r="B392" i="15"/>
  <c r="A990" i="15"/>
  <c r="B990" i="15"/>
  <c r="A403" i="15"/>
  <c r="B403" i="15"/>
  <c r="A331" i="15"/>
  <c r="B331" i="15"/>
  <c r="A429" i="15"/>
  <c r="B429" i="15"/>
  <c r="A749" i="15"/>
  <c r="B749" i="15"/>
  <c r="A156" i="15"/>
  <c r="B156" i="15"/>
  <c r="A604" i="15"/>
  <c r="B604" i="15"/>
  <c r="A708" i="15"/>
  <c r="B708" i="15"/>
  <c r="A194" i="15"/>
  <c r="B194" i="15"/>
  <c r="A1017" i="15"/>
  <c r="B1017" i="15"/>
  <c r="A267" i="15"/>
  <c r="B267" i="15"/>
  <c r="A707" i="15"/>
  <c r="B707" i="15"/>
  <c r="A838" i="15"/>
  <c r="B838" i="15"/>
  <c r="A1056" i="15"/>
  <c r="B1056" i="15"/>
  <c r="A334" i="15"/>
  <c r="B334" i="15"/>
  <c r="A388" i="15"/>
  <c r="B388" i="15"/>
  <c r="B746" i="15"/>
  <c r="A746" i="15"/>
  <c r="A196" i="15"/>
  <c r="B196" i="15"/>
  <c r="A1039" i="15"/>
  <c r="B1039" i="15"/>
  <c r="A495" i="15"/>
  <c r="B495" i="15"/>
  <c r="B742" i="15"/>
  <c r="A742" i="15"/>
  <c r="A727" i="15"/>
  <c r="B727" i="15"/>
  <c r="A537" i="15"/>
  <c r="B537" i="15"/>
  <c r="A994" i="15"/>
  <c r="B994" i="15"/>
  <c r="A795" i="15"/>
  <c r="B795" i="15"/>
  <c r="A285" i="15"/>
  <c r="B285" i="15"/>
  <c r="A319" i="15"/>
  <c r="B319" i="15"/>
  <c r="A75" i="15"/>
  <c r="B75" i="15"/>
  <c r="A218" i="15"/>
  <c r="B218" i="15"/>
  <c r="A812" i="15"/>
  <c r="B812" i="15"/>
  <c r="A371" i="15"/>
  <c r="B371" i="15"/>
  <c r="A810" i="15"/>
  <c r="B810" i="15"/>
  <c r="A828" i="15"/>
  <c r="B828" i="15"/>
  <c r="A176" i="15"/>
  <c r="B176" i="15"/>
  <c r="A1048" i="15"/>
  <c r="B1048" i="15"/>
  <c r="A242" i="15"/>
  <c r="B242" i="15"/>
  <c r="A95" i="15"/>
  <c r="B95" i="15"/>
  <c r="A421" i="15"/>
  <c r="B421" i="15"/>
  <c r="B888" i="15"/>
  <c r="A888" i="15"/>
  <c r="A216" i="15"/>
  <c r="B216" i="15"/>
  <c r="A849" i="15"/>
  <c r="B849" i="15"/>
  <c r="A321" i="15"/>
  <c r="B321" i="15"/>
  <c r="A544" i="15"/>
  <c r="B544" i="15"/>
  <c r="A555" i="15"/>
  <c r="B555" i="15"/>
  <c r="A352" i="15"/>
  <c r="B352" i="15"/>
  <c r="A693" i="15"/>
  <c r="B693" i="15"/>
  <c r="A872" i="15"/>
  <c r="B872" i="15"/>
  <c r="A193" i="15"/>
  <c r="B193" i="15"/>
  <c r="A501" i="15"/>
  <c r="B501" i="15"/>
  <c r="A433" i="15"/>
  <c r="B433" i="15"/>
  <c r="A703" i="15"/>
  <c r="B703" i="15"/>
  <c r="A928" i="15"/>
  <c r="B928" i="15"/>
  <c r="A861" i="15"/>
  <c r="B861" i="15"/>
  <c r="A275" i="15"/>
  <c r="B275" i="15"/>
  <c r="B917" i="15"/>
  <c r="A917" i="15"/>
  <c r="A367" i="15"/>
  <c r="B367" i="15"/>
  <c r="A362" i="15"/>
  <c r="B362" i="15"/>
  <c r="A145" i="15"/>
  <c r="B145" i="15"/>
  <c r="A780" i="15"/>
  <c r="B780" i="15"/>
  <c r="A151" i="15"/>
  <c r="B151" i="15"/>
  <c r="A1011" i="15"/>
  <c r="B1011" i="15"/>
  <c r="A855" i="15"/>
  <c r="B855" i="15"/>
  <c r="A503" i="15"/>
  <c r="B503" i="15"/>
  <c r="A685" i="15"/>
  <c r="B685" i="15"/>
  <c r="A809" i="15"/>
  <c r="B809" i="15"/>
  <c r="A801" i="15"/>
  <c r="B801" i="15"/>
  <c r="A666" i="15"/>
  <c r="B666" i="15"/>
  <c r="A856" i="15"/>
  <c r="B856" i="15"/>
  <c r="A711" i="15"/>
  <c r="B711" i="15"/>
  <c r="A257" i="15"/>
  <c r="B257" i="15"/>
  <c r="A1061" i="15"/>
  <c r="B1061" i="15"/>
  <c r="A205" i="15"/>
  <c r="B205" i="15"/>
  <c r="B978" i="15"/>
  <c r="A978" i="15"/>
  <c r="A925" i="15"/>
  <c r="B925" i="15"/>
  <c r="A99" i="15"/>
  <c r="B99" i="15"/>
  <c r="A603" i="15"/>
  <c r="B603" i="15"/>
  <c r="A493" i="15"/>
  <c r="B493" i="15"/>
  <c r="A172" i="15"/>
  <c r="B172" i="15"/>
  <c r="A293" i="15"/>
  <c r="B293" i="15"/>
  <c r="A1050" i="15"/>
  <c r="B1050" i="15"/>
  <c r="A1014" i="15"/>
  <c r="B1014" i="15"/>
  <c r="A617" i="15"/>
  <c r="B617" i="15"/>
  <c r="A547" i="15"/>
  <c r="B547" i="15"/>
  <c r="A440" i="15"/>
  <c r="B440" i="15"/>
  <c r="A1047" i="15"/>
  <c r="B1047" i="15"/>
  <c r="A1046" i="15"/>
  <c r="B1046" i="15"/>
  <c r="A466" i="15"/>
  <c r="B466" i="15"/>
  <c r="B647" i="15"/>
  <c r="A647" i="15"/>
  <c r="A467" i="15"/>
  <c r="B467" i="15"/>
  <c r="A474" i="15"/>
  <c r="B474" i="15"/>
  <c r="B908" i="15"/>
  <c r="A908" i="15"/>
  <c r="A209" i="15"/>
  <c r="B209" i="15"/>
  <c r="A919" i="15"/>
  <c r="B919" i="15"/>
  <c r="A89" i="15"/>
  <c r="B89" i="15"/>
  <c r="A626" i="15"/>
  <c r="B626" i="15"/>
  <c r="A148" i="15"/>
  <c r="B148" i="15"/>
  <c r="B968" i="15"/>
  <c r="A968" i="15"/>
  <c r="A818" i="15"/>
  <c r="B818" i="15"/>
  <c r="A807" i="15"/>
  <c r="B807" i="15"/>
  <c r="A279" i="15"/>
  <c r="B279" i="15"/>
  <c r="A864" i="15"/>
  <c r="B864" i="15"/>
  <c r="A545" i="15"/>
  <c r="B545" i="15"/>
  <c r="A159" i="15"/>
  <c r="B159" i="15"/>
  <c r="A384" i="15"/>
  <c r="B384" i="15"/>
  <c r="A261" i="15"/>
  <c r="B261" i="15"/>
  <c r="A409" i="15"/>
  <c r="B409" i="15"/>
  <c r="A273" i="15"/>
  <c r="B273" i="15"/>
  <c r="A929" i="15"/>
  <c r="B929" i="15"/>
  <c r="A597" i="15"/>
  <c r="B597" i="15"/>
  <c r="A269" i="15"/>
  <c r="B269" i="15"/>
  <c r="A543" i="15"/>
  <c r="B543" i="15"/>
  <c r="A465" i="15"/>
  <c r="B465" i="15"/>
  <c r="A310" i="15"/>
  <c r="B310" i="15"/>
  <c r="A1055" i="15"/>
  <c r="B1055" i="15"/>
  <c r="A395" i="15"/>
  <c r="B395" i="15"/>
  <c r="A323" i="15"/>
  <c r="B323" i="15"/>
  <c r="A853" i="15"/>
  <c r="B853" i="15"/>
  <c r="A74" i="15"/>
  <c r="B74" i="15"/>
  <c r="A932" i="15"/>
  <c r="B932" i="15"/>
  <c r="A487" i="15"/>
  <c r="B487" i="15"/>
  <c r="A295" i="15"/>
  <c r="B295" i="15"/>
  <c r="A103" i="15"/>
  <c r="B103" i="15"/>
  <c r="A702" i="15"/>
  <c r="B702" i="15"/>
  <c r="A662" i="15"/>
  <c r="B662" i="15"/>
  <c r="A627" i="15"/>
  <c r="B627" i="15"/>
  <c r="A704" i="15"/>
  <c r="B704" i="15"/>
  <c r="A839" i="15"/>
  <c r="B839" i="15"/>
  <c r="A82" i="15"/>
  <c r="B82" i="15"/>
  <c r="A947" i="15"/>
  <c r="B947" i="15"/>
  <c r="A701" i="15"/>
  <c r="B701" i="15"/>
  <c r="A369" i="15"/>
  <c r="B369" i="15"/>
  <c r="A266" i="15"/>
  <c r="B266" i="15"/>
  <c r="A265" i="15"/>
  <c r="B265" i="15"/>
  <c r="A729" i="15"/>
  <c r="B729" i="15"/>
  <c r="A211" i="15"/>
  <c r="B211" i="15"/>
  <c r="GT6" i="15"/>
  <c r="GU5" i="15" s="1"/>
  <c r="A124" i="15"/>
  <c r="B124" i="15"/>
  <c r="A123" i="15"/>
  <c r="B123" i="15"/>
  <c r="A846" i="15"/>
  <c r="B846" i="15"/>
  <c r="A396" i="15"/>
  <c r="B396" i="15"/>
  <c r="A843" i="15"/>
  <c r="B843" i="15"/>
  <c r="A443" i="15"/>
  <c r="B443" i="15"/>
  <c r="A204" i="15"/>
  <c r="B204" i="15"/>
  <c r="A469" i="15"/>
  <c r="B469" i="15"/>
  <c r="A549" i="15"/>
  <c r="B549" i="15"/>
  <c r="A1063" i="15"/>
  <c r="B1063" i="15"/>
  <c r="A607" i="15"/>
  <c r="B607" i="15"/>
  <c r="A500" i="15"/>
  <c r="B500" i="15"/>
  <c r="A381" i="15"/>
  <c r="B381" i="15"/>
  <c r="A432" i="15"/>
  <c r="B432" i="15"/>
  <c r="A615" i="15"/>
  <c r="B615" i="15"/>
  <c r="A379" i="15"/>
  <c r="B379" i="15"/>
  <c r="A502" i="15"/>
  <c r="B502" i="15"/>
  <c r="A157" i="15"/>
  <c r="B157" i="15"/>
  <c r="B949" i="15"/>
  <c r="A949" i="15"/>
  <c r="A301" i="15"/>
  <c r="B301" i="15"/>
  <c r="A482" i="15"/>
  <c r="B482" i="15"/>
  <c r="A835" i="15"/>
  <c r="B835" i="15"/>
  <c r="A127" i="15"/>
  <c r="B127" i="15"/>
  <c r="A180" i="15"/>
  <c r="B180" i="15"/>
  <c r="A771" i="15"/>
  <c r="B771" i="15"/>
  <c r="A556" i="15"/>
  <c r="B556" i="15"/>
  <c r="B659" i="15"/>
  <c r="A659" i="15"/>
  <c r="A585" i="15"/>
  <c r="B585" i="15"/>
  <c r="A1015" i="15"/>
  <c r="B1015" i="15"/>
  <c r="A777" i="15"/>
  <c r="B777" i="15"/>
  <c r="A187" i="15"/>
  <c r="B187" i="15"/>
  <c r="A222" i="15"/>
  <c r="B222" i="15"/>
  <c r="A232" i="15"/>
  <c r="B232" i="15"/>
  <c r="A401" i="15"/>
  <c r="B401" i="15"/>
  <c r="A435" i="15"/>
  <c r="B435" i="15"/>
  <c r="A315" i="15"/>
  <c r="B315" i="15"/>
  <c r="A117" i="15"/>
  <c r="B117" i="15"/>
  <c r="A937" i="15"/>
  <c r="B937" i="15"/>
  <c r="A198" i="15"/>
  <c r="B198" i="15"/>
  <c r="A332" i="15"/>
  <c r="B332" i="15"/>
  <c r="A473" i="15"/>
  <c r="B473" i="15"/>
  <c r="A569" i="15"/>
  <c r="B569" i="15"/>
  <c r="A652" i="15"/>
  <c r="B652" i="15"/>
  <c r="A424" i="15"/>
  <c r="B424" i="15"/>
  <c r="A498" i="15"/>
  <c r="B498" i="15"/>
  <c r="A606" i="15"/>
  <c r="B606" i="15"/>
  <c r="A927" i="15"/>
  <c r="B927" i="15"/>
  <c r="B958" i="15"/>
  <c r="A958" i="15"/>
  <c r="A246" i="15"/>
  <c r="B246" i="15"/>
  <c r="A309" i="15"/>
  <c r="B309" i="15"/>
  <c r="B88" i="15"/>
  <c r="A88" i="15"/>
  <c r="A326" i="15"/>
  <c r="B326" i="15"/>
  <c r="A491" i="15"/>
  <c r="B491" i="15"/>
  <c r="B68" i="15"/>
  <c r="A68" i="15"/>
  <c r="A270" i="15"/>
  <c r="B270" i="15"/>
  <c r="A794" i="15"/>
  <c r="B794" i="15"/>
  <c r="A418" i="15"/>
  <c r="B418" i="15"/>
  <c r="A609" i="15"/>
  <c r="B609" i="15"/>
  <c r="A66" i="15"/>
  <c r="B66" i="15"/>
  <c r="A1042" i="15"/>
  <c r="B1042" i="15"/>
  <c r="B635" i="15"/>
  <c r="A635" i="15"/>
  <c r="A182" i="15"/>
  <c r="B182" i="15"/>
  <c r="B896" i="15"/>
  <c r="A896" i="15"/>
  <c r="A490" i="15"/>
  <c r="B490" i="15"/>
  <c r="A492" i="15"/>
  <c r="B492" i="15"/>
  <c r="A167" i="15"/>
  <c r="B167" i="15"/>
  <c r="A357" i="15"/>
  <c r="B357" i="15"/>
  <c r="A739" i="15"/>
  <c r="B739" i="15"/>
  <c r="A131" i="15"/>
  <c r="B131" i="15"/>
  <c r="A481" i="15"/>
  <c r="B481" i="15"/>
  <c r="A625" i="15"/>
  <c r="B625" i="15"/>
  <c r="B645" i="15"/>
  <c r="A645" i="15"/>
  <c r="A636" i="15"/>
  <c r="B636" i="15"/>
  <c r="A330" i="15"/>
  <c r="B330" i="15"/>
  <c r="A480" i="15"/>
  <c r="B480" i="15"/>
  <c r="A197" i="15"/>
  <c r="B197" i="15"/>
  <c r="A111" i="15"/>
  <c r="B111" i="15"/>
  <c r="A953" i="15"/>
  <c r="B953" i="15"/>
  <c r="A290" i="15"/>
  <c r="B290" i="15"/>
  <c r="A825" i="15"/>
  <c r="B825" i="15"/>
  <c r="A1045" i="15"/>
  <c r="B1045" i="15"/>
  <c r="A1044" i="15"/>
  <c r="B1044" i="15"/>
  <c r="A190" i="15"/>
  <c r="B190" i="15"/>
  <c r="A629" i="15"/>
  <c r="B629" i="15"/>
  <c r="A471" i="15"/>
  <c r="B471" i="15"/>
  <c r="A744" i="15"/>
  <c r="B744" i="15"/>
  <c r="A806" i="15"/>
  <c r="B806" i="15"/>
  <c r="A420" i="15"/>
  <c r="B420" i="15"/>
  <c r="A143" i="15"/>
  <c r="B143" i="15"/>
  <c r="A149" i="15"/>
  <c r="B149" i="15"/>
  <c r="A728" i="15"/>
  <c r="B728" i="15"/>
  <c r="A511" i="15"/>
  <c r="B511" i="15"/>
  <c r="A999" i="15"/>
  <c r="B999" i="15"/>
  <c r="A614" i="15"/>
  <c r="B614" i="15"/>
  <c r="B892" i="15"/>
  <c r="A892" i="15"/>
  <c r="A1000" i="15"/>
  <c r="B1000" i="15"/>
  <c r="A675" i="15"/>
  <c r="B675" i="15"/>
  <c r="A93" i="15"/>
  <c r="B93" i="15"/>
  <c r="A865" i="15"/>
  <c r="B865" i="15"/>
  <c r="A250" i="15"/>
  <c r="B250" i="15"/>
  <c r="A1028" i="15"/>
  <c r="B1028" i="15"/>
  <c r="A560" i="15"/>
  <c r="B560" i="15"/>
  <c r="A166" i="15"/>
  <c r="B166" i="15"/>
  <c r="A800" i="15"/>
  <c r="B800" i="15"/>
  <c r="B960" i="15"/>
  <c r="A960" i="15"/>
  <c r="A447" i="15"/>
  <c r="B447" i="15"/>
  <c r="A536" i="15"/>
  <c r="B536" i="15"/>
  <c r="A389" i="15"/>
  <c r="B389" i="15"/>
  <c r="A325" i="15"/>
  <c r="B325" i="15"/>
  <c r="A237" i="15"/>
  <c r="B237" i="15"/>
  <c r="A559" i="15"/>
  <c r="B559" i="15"/>
  <c r="A772" i="15"/>
  <c r="B772" i="15"/>
  <c r="A484" i="15"/>
  <c r="B484" i="15"/>
  <c r="A185" i="15"/>
  <c r="B185" i="15"/>
  <c r="A624" i="15"/>
  <c r="B624" i="15"/>
  <c r="B665" i="15"/>
  <c r="A665" i="15"/>
  <c r="A879" i="15"/>
  <c r="B879" i="15"/>
  <c r="A841" i="15"/>
  <c r="B841" i="15"/>
  <c r="A658" i="15"/>
  <c r="B658" i="15"/>
  <c r="A798" i="15"/>
  <c r="B798" i="15"/>
  <c r="A219" i="15"/>
  <c r="B219" i="15"/>
  <c r="A79" i="15"/>
  <c r="B79" i="15"/>
  <c r="A808" i="15"/>
  <c r="B808" i="15"/>
  <c r="A201" i="15"/>
  <c r="B201" i="15"/>
  <c r="B912" i="15"/>
  <c r="A912" i="15"/>
  <c r="A1022" i="15"/>
  <c r="B1022" i="15"/>
  <c r="A1019" i="15"/>
  <c r="B1019" i="15"/>
  <c r="A989" i="15"/>
  <c r="B989" i="15"/>
  <c r="A1038" i="15"/>
  <c r="B1038" i="15"/>
  <c r="A410" i="15"/>
  <c r="B410" i="15"/>
  <c r="A553" i="15"/>
  <c r="B553" i="15"/>
  <c r="A453" i="15"/>
  <c r="B453" i="15"/>
  <c r="B885" i="15"/>
  <c r="A885" i="15"/>
  <c r="A870" i="15"/>
  <c r="B870" i="15"/>
  <c r="A311" i="15"/>
  <c r="B311" i="15"/>
  <c r="A404" i="15"/>
  <c r="B404" i="15"/>
  <c r="A775" i="15"/>
  <c r="B775" i="15"/>
  <c r="A510" i="15"/>
  <c r="B510" i="15"/>
  <c r="A227" i="15"/>
  <c r="B227" i="15"/>
  <c r="A910" i="15"/>
  <c r="B910" i="15"/>
  <c r="A557" i="15"/>
  <c r="B557" i="15"/>
  <c r="A139" i="15"/>
  <c r="B139" i="15"/>
  <c r="A288" i="15"/>
  <c r="B288" i="15"/>
  <c r="A934" i="15"/>
  <c r="B934" i="15"/>
  <c r="A692" i="15"/>
  <c r="B692" i="15"/>
  <c r="A178" i="15"/>
  <c r="B178" i="15"/>
  <c r="A67" i="15"/>
  <c r="B67" i="15"/>
  <c r="A930" i="15"/>
  <c r="B930" i="15"/>
  <c r="A286" i="15"/>
  <c r="B286" i="15"/>
  <c r="A375" i="15"/>
  <c r="B375" i="15"/>
  <c r="A817" i="15"/>
  <c r="B817" i="15"/>
  <c r="A138" i="15"/>
  <c r="B138" i="15"/>
  <c r="A233" i="15"/>
  <c r="B233" i="15"/>
  <c r="A681" i="15"/>
  <c r="B681" i="15"/>
  <c r="A445" i="15"/>
  <c r="B445" i="15"/>
  <c r="A924" i="15"/>
  <c r="B924" i="15"/>
  <c r="A1037" i="15"/>
  <c r="B1037" i="15"/>
  <c r="A724" i="15"/>
  <c r="B724" i="15"/>
  <c r="A633" i="15"/>
  <c r="B633" i="15"/>
  <c r="A241" i="15"/>
  <c r="B241" i="15"/>
  <c r="A579" i="15"/>
  <c r="B579" i="15"/>
  <c r="A578" i="15"/>
  <c r="B578" i="15"/>
  <c r="B903" i="15"/>
  <c r="A903" i="15"/>
  <c r="A757" i="15"/>
  <c r="B757" i="15"/>
  <c r="A716" i="15"/>
  <c r="B716" i="15"/>
  <c r="B884" i="15"/>
  <c r="A884" i="15"/>
  <c r="A260" i="15"/>
  <c r="B260" i="15"/>
  <c r="A259" i="15"/>
  <c r="B259" i="15"/>
  <c r="A988" i="15"/>
  <c r="B988" i="15"/>
  <c r="A857" i="15"/>
  <c r="B857" i="15"/>
  <c r="A598" i="15"/>
  <c r="B598" i="15"/>
  <c r="A1020" i="15"/>
  <c r="B1020" i="15"/>
  <c r="B955" i="15"/>
  <c r="A955" i="15"/>
  <c r="A518" i="15"/>
  <c r="B518" i="15"/>
  <c r="A1010" i="15"/>
  <c r="B1010" i="15"/>
  <c r="A1033" i="15"/>
  <c r="B1033" i="15"/>
  <c r="A931" i="15"/>
  <c r="B931" i="15"/>
  <c r="A73" i="15"/>
  <c r="B73" i="15"/>
  <c r="A1040" i="15"/>
  <c r="B1040" i="15"/>
  <c r="A451" i="15"/>
  <c r="B451" i="15"/>
  <c r="A844" i="15"/>
  <c r="B844" i="15"/>
  <c r="A1057" i="15"/>
  <c r="B1057" i="15"/>
  <c r="B905" i="15"/>
  <c r="A905" i="15"/>
  <c r="A859" i="15"/>
  <c r="B859" i="15"/>
  <c r="B891" i="15"/>
  <c r="A891" i="15"/>
  <c r="A78" i="15"/>
  <c r="B78" i="15"/>
  <c r="A203" i="15"/>
  <c r="B203" i="15"/>
  <c r="B655" i="15"/>
  <c r="A655" i="15"/>
  <c r="A221" i="15"/>
  <c r="B221" i="15"/>
  <c r="A591" i="15"/>
  <c r="B591" i="15"/>
  <c r="A247" i="15"/>
  <c r="B247" i="15"/>
  <c r="A642" i="15"/>
  <c r="B642" i="15"/>
  <c r="A530" i="15"/>
  <c r="B530" i="15"/>
  <c r="B92" i="15"/>
  <c r="A92" i="15"/>
  <c r="A294" i="15"/>
  <c r="B294" i="15"/>
  <c r="A245" i="15"/>
  <c r="B245" i="15"/>
  <c r="B906" i="15"/>
  <c r="A906" i="15"/>
  <c r="A135" i="15"/>
  <c r="B135" i="15"/>
  <c r="A766" i="15"/>
  <c r="B766" i="15"/>
  <c r="A852" i="15"/>
  <c r="B852" i="15"/>
  <c r="A189" i="15"/>
  <c r="B189" i="15"/>
  <c r="A184" i="15"/>
  <c r="B184" i="15"/>
  <c r="A353" i="15"/>
  <c r="B353" i="15"/>
  <c r="A588" i="15"/>
  <c r="B588" i="15"/>
  <c r="B969" i="15"/>
  <c r="A969" i="15"/>
  <c r="A1034" i="15"/>
  <c r="B1034" i="15"/>
  <c r="A328" i="15"/>
  <c r="B328" i="15"/>
  <c r="A705" i="15"/>
  <c r="B705" i="15"/>
  <c r="A656" i="15"/>
  <c r="B656" i="15"/>
  <c r="A439" i="15"/>
  <c r="B439" i="15"/>
  <c r="A231" i="15"/>
  <c r="B231" i="15"/>
  <c r="B894" i="15"/>
  <c r="A894" i="15"/>
  <c r="DM72" i="15" l="1"/>
  <c r="EJ64" i="15"/>
  <c r="EK64" i="15" s="1"/>
  <c r="J3" i="15" a="1"/>
  <c r="J3" i="15" s="1"/>
  <c r="DO184" i="15"/>
  <c r="DW184" i="15"/>
  <c r="DP184" i="15"/>
  <c r="DY184" i="15"/>
  <c r="DM184" i="15"/>
  <c r="DX184" i="15"/>
  <c r="DR184" i="15"/>
  <c r="EC184" i="15"/>
  <c r="DS184" i="15"/>
  <c r="DI184" i="15"/>
  <c r="DT184" i="15"/>
  <c r="DL184" i="15"/>
  <c r="DZ184" i="15"/>
  <c r="DU184" i="15"/>
  <c r="DV184" i="15"/>
  <c r="EA184" i="15"/>
  <c r="DK184" i="15"/>
  <c r="EB184" i="15"/>
  <c r="DJ184" i="15"/>
  <c r="DN184" i="15"/>
  <c r="DQ184" i="15"/>
  <c r="DI510" i="15"/>
  <c r="DQ510" i="15"/>
  <c r="DY510" i="15"/>
  <c r="DK510" i="15"/>
  <c r="DS510" i="15"/>
  <c r="EA510" i="15"/>
  <c r="DM510" i="15"/>
  <c r="DU510" i="15"/>
  <c r="EC510" i="15"/>
  <c r="DR510" i="15"/>
  <c r="DT510" i="15"/>
  <c r="DV510" i="15"/>
  <c r="DL510" i="15"/>
  <c r="DX510" i="15"/>
  <c r="DJ510" i="15"/>
  <c r="DN510" i="15"/>
  <c r="DO510" i="15"/>
  <c r="DP510" i="15"/>
  <c r="DW510" i="15"/>
  <c r="DZ510" i="15"/>
  <c r="EB510" i="15"/>
  <c r="DI447" i="15"/>
  <c r="DQ447" i="15"/>
  <c r="DY447" i="15"/>
  <c r="DL447" i="15"/>
  <c r="DU447" i="15"/>
  <c r="DJ447" i="15"/>
  <c r="DT447" i="15"/>
  <c r="DK447" i="15"/>
  <c r="DV447" i="15"/>
  <c r="DM447" i="15"/>
  <c r="DW447" i="15"/>
  <c r="DO447" i="15"/>
  <c r="DZ447" i="15"/>
  <c r="DN447" i="15"/>
  <c r="DP447" i="15"/>
  <c r="DS447" i="15"/>
  <c r="DR447" i="15"/>
  <c r="DX447" i="15"/>
  <c r="EA447" i="15"/>
  <c r="EB447" i="15"/>
  <c r="EC447" i="15"/>
  <c r="DI149" i="15"/>
  <c r="DQ149" i="15"/>
  <c r="DY149" i="15"/>
  <c r="DP149" i="15"/>
  <c r="DZ149" i="15"/>
  <c r="DR149" i="15"/>
  <c r="EB149" i="15"/>
  <c r="DS149" i="15"/>
  <c r="EC149" i="15"/>
  <c r="DJ149" i="15"/>
  <c r="DT149" i="15"/>
  <c r="DM149" i="15"/>
  <c r="DW149" i="15"/>
  <c r="DK149" i="15"/>
  <c r="DL149" i="15"/>
  <c r="DN149" i="15"/>
  <c r="DV149" i="15"/>
  <c r="DO149" i="15"/>
  <c r="DU149" i="15"/>
  <c r="DX149" i="15"/>
  <c r="EA149" i="15"/>
  <c r="DO330" i="15"/>
  <c r="DW330" i="15"/>
  <c r="DL330" i="15"/>
  <c r="DU330" i="15"/>
  <c r="DR330" i="15"/>
  <c r="EB330" i="15"/>
  <c r="DI330" i="15"/>
  <c r="DS330" i="15"/>
  <c r="EC330" i="15"/>
  <c r="DJ330" i="15"/>
  <c r="DT330" i="15"/>
  <c r="DN330" i="15"/>
  <c r="DY330" i="15"/>
  <c r="DV330" i="15"/>
  <c r="DX330" i="15"/>
  <c r="DZ330" i="15"/>
  <c r="DM330" i="15"/>
  <c r="DP330" i="15"/>
  <c r="EA330" i="15"/>
  <c r="DQ330" i="15"/>
  <c r="DK330" i="15"/>
  <c r="DP556" i="15"/>
  <c r="DX556" i="15"/>
  <c r="DI556" i="15"/>
  <c r="DQ556" i="15"/>
  <c r="DY556" i="15"/>
  <c r="DJ556" i="15"/>
  <c r="DR556" i="15"/>
  <c r="DZ556" i="15"/>
  <c r="DL556" i="15"/>
  <c r="DT556" i="15"/>
  <c r="EB556" i="15"/>
  <c r="DK556" i="15"/>
  <c r="EA556" i="15"/>
  <c r="DV556" i="15"/>
  <c r="DM556" i="15"/>
  <c r="EC556" i="15"/>
  <c r="DN556" i="15"/>
  <c r="DO556" i="15"/>
  <c r="DS556" i="15"/>
  <c r="DU556" i="15"/>
  <c r="DW556" i="15"/>
  <c r="DJ265" i="15"/>
  <c r="DR265" i="15"/>
  <c r="DZ265" i="15"/>
  <c r="DN265" i="15"/>
  <c r="DW265" i="15"/>
  <c r="DS265" i="15"/>
  <c r="EC265" i="15"/>
  <c r="DM265" i="15"/>
  <c r="DY265" i="15"/>
  <c r="DK265" i="15"/>
  <c r="DX265" i="15"/>
  <c r="DL265" i="15"/>
  <c r="EA265" i="15"/>
  <c r="DO265" i="15"/>
  <c r="EB265" i="15"/>
  <c r="DQ265" i="15"/>
  <c r="DT265" i="15"/>
  <c r="DI265" i="15"/>
  <c r="DP265" i="15"/>
  <c r="DU265" i="15"/>
  <c r="DV265" i="15"/>
  <c r="DJ310" i="15"/>
  <c r="DR310" i="15"/>
  <c r="DZ310" i="15"/>
  <c r="DO310" i="15"/>
  <c r="DX310" i="15"/>
  <c r="DQ310" i="15"/>
  <c r="EB310" i="15"/>
  <c r="DP310" i="15"/>
  <c r="EC310" i="15"/>
  <c r="DS310" i="15"/>
  <c r="DT310" i="15"/>
  <c r="DL310" i="15"/>
  <c r="DW310" i="15"/>
  <c r="DU310" i="15"/>
  <c r="DV310" i="15"/>
  <c r="DY310" i="15"/>
  <c r="DK310" i="15"/>
  <c r="DI310" i="15"/>
  <c r="DM310" i="15"/>
  <c r="EA310" i="15"/>
  <c r="DN310" i="15"/>
  <c r="DN501" i="15"/>
  <c r="DV501" i="15"/>
  <c r="DP501" i="15"/>
  <c r="DX501" i="15"/>
  <c r="DJ501" i="15"/>
  <c r="DR501" i="15"/>
  <c r="DZ501" i="15"/>
  <c r="DO501" i="15"/>
  <c r="EB501" i="15"/>
  <c r="DQ501" i="15"/>
  <c r="EC501" i="15"/>
  <c r="DS501" i="15"/>
  <c r="DI501" i="15"/>
  <c r="DU501" i="15"/>
  <c r="DT501" i="15"/>
  <c r="DW501" i="15"/>
  <c r="DY501" i="15"/>
  <c r="EA501" i="15"/>
  <c r="DK501" i="15"/>
  <c r="DL501" i="15"/>
  <c r="DM501" i="15"/>
  <c r="DI455" i="15"/>
  <c r="DQ455" i="15"/>
  <c r="DY455" i="15"/>
  <c r="DM455" i="15"/>
  <c r="DV455" i="15"/>
  <c r="DN455" i="15"/>
  <c r="DW455" i="15"/>
  <c r="DO455" i="15"/>
  <c r="DX455" i="15"/>
  <c r="DR455" i="15"/>
  <c r="EA455" i="15"/>
  <c r="DZ455" i="15"/>
  <c r="DJ455" i="15"/>
  <c r="EB455" i="15"/>
  <c r="DK455" i="15"/>
  <c r="EC455" i="15"/>
  <c r="DL455" i="15"/>
  <c r="DP455" i="15"/>
  <c r="DS455" i="15"/>
  <c r="DT455" i="15"/>
  <c r="DU455" i="15"/>
  <c r="DN438" i="15"/>
  <c r="DV438" i="15"/>
  <c r="DI438" i="15"/>
  <c r="DR438" i="15"/>
  <c r="EA438" i="15"/>
  <c r="DK438" i="15"/>
  <c r="DU438" i="15"/>
  <c r="DL438" i="15"/>
  <c r="DW438" i="15"/>
  <c r="DM438" i="15"/>
  <c r="DX438" i="15"/>
  <c r="DP438" i="15"/>
  <c r="DZ438" i="15"/>
  <c r="DO438" i="15"/>
  <c r="DQ438" i="15"/>
  <c r="DT438" i="15"/>
  <c r="DS438" i="15"/>
  <c r="DY438" i="15"/>
  <c r="EB438" i="15"/>
  <c r="DJ438" i="15"/>
  <c r="EC438" i="15"/>
  <c r="DL376" i="15"/>
  <c r="DT376" i="15"/>
  <c r="EB376" i="15"/>
  <c r="DQ376" i="15"/>
  <c r="DZ376" i="15"/>
  <c r="DN376" i="15"/>
  <c r="DX376" i="15"/>
  <c r="DO376" i="15"/>
  <c r="DY376" i="15"/>
  <c r="DP376" i="15"/>
  <c r="EA376" i="15"/>
  <c r="DJ376" i="15"/>
  <c r="DU376" i="15"/>
  <c r="DV376" i="15"/>
  <c r="EC376" i="15"/>
  <c r="DW376" i="15"/>
  <c r="DK376" i="15"/>
  <c r="DI376" i="15"/>
  <c r="DS376" i="15"/>
  <c r="DM376" i="15"/>
  <c r="DR376" i="15"/>
  <c r="DJ458" i="15"/>
  <c r="DR458" i="15"/>
  <c r="DZ458" i="15"/>
  <c r="DN458" i="15"/>
  <c r="DW458" i="15"/>
  <c r="DO458" i="15"/>
  <c r="DX458" i="15"/>
  <c r="DP458" i="15"/>
  <c r="DY458" i="15"/>
  <c r="DI458" i="15"/>
  <c r="DS458" i="15"/>
  <c r="EB458" i="15"/>
  <c r="DQ458" i="15"/>
  <c r="DT458" i="15"/>
  <c r="DV458" i="15"/>
  <c r="DU458" i="15"/>
  <c r="EA458" i="15"/>
  <c r="DK458" i="15"/>
  <c r="DL458" i="15"/>
  <c r="DM458" i="15"/>
  <c r="EC458" i="15"/>
  <c r="DK244" i="15"/>
  <c r="DS244" i="15"/>
  <c r="EA244" i="15"/>
  <c r="DP244" i="15"/>
  <c r="DY244" i="15"/>
  <c r="DJ244" i="15"/>
  <c r="DU244" i="15"/>
  <c r="DQ244" i="15"/>
  <c r="EC244" i="15"/>
  <c r="DR244" i="15"/>
  <c r="DW244" i="15"/>
  <c r="DI244" i="15"/>
  <c r="DX244" i="15"/>
  <c r="DL244" i="15"/>
  <c r="DZ244" i="15"/>
  <c r="DN244" i="15"/>
  <c r="EB244" i="15"/>
  <c r="DO244" i="15"/>
  <c r="DM244" i="15"/>
  <c r="DT244" i="15"/>
  <c r="DV244" i="15"/>
  <c r="DO489" i="15"/>
  <c r="DW489" i="15"/>
  <c r="DL489" i="15"/>
  <c r="DU489" i="15"/>
  <c r="DN489" i="15"/>
  <c r="DX489" i="15"/>
  <c r="DQ489" i="15"/>
  <c r="DZ489" i="15"/>
  <c r="DP489" i="15"/>
  <c r="EC489" i="15"/>
  <c r="DR489" i="15"/>
  <c r="DS489" i="15"/>
  <c r="DI489" i="15"/>
  <c r="DV489" i="15"/>
  <c r="DT489" i="15"/>
  <c r="DY489" i="15"/>
  <c r="EA489" i="15"/>
  <c r="EB489" i="15"/>
  <c r="DM489" i="15"/>
  <c r="DJ489" i="15"/>
  <c r="DK489" i="15"/>
  <c r="DM170" i="15"/>
  <c r="DU170" i="15"/>
  <c r="EC170" i="15"/>
  <c r="DQ170" i="15"/>
  <c r="DZ170" i="15"/>
  <c r="DI170" i="15"/>
  <c r="DS170" i="15"/>
  <c r="DJ170" i="15"/>
  <c r="DT170" i="15"/>
  <c r="DK170" i="15"/>
  <c r="DV170" i="15"/>
  <c r="DO170" i="15"/>
  <c r="DY170" i="15"/>
  <c r="DW170" i="15"/>
  <c r="DX170" i="15"/>
  <c r="EA170" i="15"/>
  <c r="DN170" i="15"/>
  <c r="EB170" i="15"/>
  <c r="DL170" i="15"/>
  <c r="DR170" i="15"/>
  <c r="DP170" i="15"/>
  <c r="DL360" i="15"/>
  <c r="DT360" i="15"/>
  <c r="EB360" i="15"/>
  <c r="DO360" i="15"/>
  <c r="DX360" i="15"/>
  <c r="DP360" i="15"/>
  <c r="DZ360" i="15"/>
  <c r="DQ360" i="15"/>
  <c r="EA360" i="15"/>
  <c r="DR360" i="15"/>
  <c r="EC360" i="15"/>
  <c r="DK360" i="15"/>
  <c r="DV360" i="15"/>
  <c r="DW360" i="15"/>
  <c r="DI360" i="15"/>
  <c r="DY360" i="15"/>
  <c r="DM360" i="15"/>
  <c r="DJ360" i="15"/>
  <c r="DU360" i="15"/>
  <c r="DN360" i="15"/>
  <c r="DS360" i="15"/>
  <c r="DJ525" i="15"/>
  <c r="DR525" i="15"/>
  <c r="DZ525" i="15"/>
  <c r="DK525" i="15"/>
  <c r="DT525" i="15"/>
  <c r="EC525" i="15"/>
  <c r="DL525" i="15"/>
  <c r="DU525" i="15"/>
  <c r="DM525" i="15"/>
  <c r="DV525" i="15"/>
  <c r="DO525" i="15"/>
  <c r="DX525" i="15"/>
  <c r="DN525" i="15"/>
  <c r="DP525" i="15"/>
  <c r="DI525" i="15"/>
  <c r="DQ525" i="15"/>
  <c r="DS525" i="15"/>
  <c r="EB525" i="15"/>
  <c r="DW525" i="15"/>
  <c r="DY525" i="15"/>
  <c r="EA525" i="15"/>
  <c r="DI283" i="15"/>
  <c r="DQ283" i="15"/>
  <c r="DY283" i="15"/>
  <c r="DO283" i="15"/>
  <c r="DX283" i="15"/>
  <c r="DR283" i="15"/>
  <c r="EB283" i="15"/>
  <c r="DK283" i="15"/>
  <c r="DV283" i="15"/>
  <c r="DS283" i="15"/>
  <c r="DT283" i="15"/>
  <c r="DU283" i="15"/>
  <c r="DM283" i="15"/>
  <c r="EA283" i="15"/>
  <c r="DW283" i="15"/>
  <c r="DZ283" i="15"/>
  <c r="EC283" i="15"/>
  <c r="DL283" i="15"/>
  <c r="DJ283" i="15"/>
  <c r="DN283" i="15"/>
  <c r="DP283" i="15"/>
  <c r="DL448" i="15"/>
  <c r="DT448" i="15"/>
  <c r="EB448" i="15"/>
  <c r="DI448" i="15"/>
  <c r="DR448" i="15"/>
  <c r="EA448" i="15"/>
  <c r="DJ448" i="15"/>
  <c r="DU448" i="15"/>
  <c r="DK448" i="15"/>
  <c r="DV448" i="15"/>
  <c r="DM448" i="15"/>
  <c r="DW448" i="15"/>
  <c r="DO448" i="15"/>
  <c r="DY448" i="15"/>
  <c r="DN448" i="15"/>
  <c r="DS448" i="15"/>
  <c r="DP448" i="15"/>
  <c r="DQ448" i="15"/>
  <c r="DX448" i="15"/>
  <c r="DZ448" i="15"/>
  <c r="EC448" i="15"/>
  <c r="DN423" i="15"/>
  <c r="DV423" i="15"/>
  <c r="DJ423" i="15"/>
  <c r="DS423" i="15"/>
  <c r="EB423" i="15"/>
  <c r="DQ423" i="15"/>
  <c r="EA423" i="15"/>
  <c r="DI423" i="15"/>
  <c r="DT423" i="15"/>
  <c r="DO423" i="15"/>
  <c r="EC423" i="15"/>
  <c r="DP423" i="15"/>
  <c r="DR423" i="15"/>
  <c r="DW423" i="15"/>
  <c r="DU423" i="15"/>
  <c r="DZ423" i="15"/>
  <c r="DX423" i="15"/>
  <c r="DY423" i="15"/>
  <c r="DK423" i="15"/>
  <c r="DL423" i="15"/>
  <c r="DM423" i="15"/>
  <c r="DN366" i="15"/>
  <c r="DV366" i="15"/>
  <c r="DQ366" i="15"/>
  <c r="DZ366" i="15"/>
  <c r="DO366" i="15"/>
  <c r="DY366" i="15"/>
  <c r="DP366" i="15"/>
  <c r="EA366" i="15"/>
  <c r="DR366" i="15"/>
  <c r="EB366" i="15"/>
  <c r="DK366" i="15"/>
  <c r="DU366" i="15"/>
  <c r="DW366" i="15"/>
  <c r="DI366" i="15"/>
  <c r="EC366" i="15"/>
  <c r="DL366" i="15"/>
  <c r="DM366" i="15"/>
  <c r="DS366" i="15"/>
  <c r="DX366" i="15"/>
  <c r="DJ366" i="15"/>
  <c r="DT366" i="15"/>
  <c r="DK342" i="15"/>
  <c r="DS342" i="15"/>
  <c r="EA342" i="15"/>
  <c r="DP342" i="15"/>
  <c r="DY342" i="15"/>
  <c r="DM342" i="15"/>
  <c r="DW342" i="15"/>
  <c r="DN342" i="15"/>
  <c r="DZ342" i="15"/>
  <c r="DO342" i="15"/>
  <c r="EB342" i="15"/>
  <c r="DQ342" i="15"/>
  <c r="EC342" i="15"/>
  <c r="DI342" i="15"/>
  <c r="DU342" i="15"/>
  <c r="DJ342" i="15"/>
  <c r="DR342" i="15"/>
  <c r="DL342" i="15"/>
  <c r="DT342" i="15"/>
  <c r="DV342" i="15"/>
  <c r="DX342" i="15"/>
  <c r="DJ505" i="15"/>
  <c r="DR505" i="15"/>
  <c r="DZ505" i="15"/>
  <c r="DL505" i="15"/>
  <c r="DT505" i="15"/>
  <c r="EB505" i="15"/>
  <c r="DN505" i="15"/>
  <c r="DV505" i="15"/>
  <c r="DU505" i="15"/>
  <c r="DI505" i="15"/>
  <c r="DW505" i="15"/>
  <c r="DK505" i="15"/>
  <c r="DX505" i="15"/>
  <c r="DO505" i="15"/>
  <c r="EA505" i="15"/>
  <c r="DM505" i="15"/>
  <c r="DP505" i="15"/>
  <c r="DQ505" i="15"/>
  <c r="DS505" i="15"/>
  <c r="DY505" i="15"/>
  <c r="EC505" i="15"/>
  <c r="DK297" i="15"/>
  <c r="DS297" i="15"/>
  <c r="EA297" i="15"/>
  <c r="DN297" i="15"/>
  <c r="DW297" i="15"/>
  <c r="DP297" i="15"/>
  <c r="DZ297" i="15"/>
  <c r="DO297" i="15"/>
  <c r="EB297" i="15"/>
  <c r="DJ297" i="15"/>
  <c r="DX297" i="15"/>
  <c r="DL297" i="15"/>
  <c r="DY297" i="15"/>
  <c r="DM297" i="15"/>
  <c r="EC297" i="15"/>
  <c r="DT297" i="15"/>
  <c r="DR297" i="15"/>
  <c r="DI297" i="15"/>
  <c r="DQ297" i="15"/>
  <c r="DU297" i="15"/>
  <c r="DV297" i="15"/>
  <c r="DM274" i="15"/>
  <c r="DU274" i="15"/>
  <c r="EC274" i="15"/>
  <c r="DQ274" i="15"/>
  <c r="DZ274" i="15"/>
  <c r="DR274" i="15"/>
  <c r="EB274" i="15"/>
  <c r="DO274" i="15"/>
  <c r="EA274" i="15"/>
  <c r="DL274" i="15"/>
  <c r="DY274" i="15"/>
  <c r="DN274" i="15"/>
  <c r="DP274" i="15"/>
  <c r="DT274" i="15"/>
  <c r="DI274" i="15"/>
  <c r="DJ274" i="15"/>
  <c r="DV274" i="15"/>
  <c r="DS274" i="15"/>
  <c r="DK274" i="15"/>
  <c r="DW274" i="15"/>
  <c r="DX274" i="15"/>
  <c r="DJ530" i="15"/>
  <c r="DR530" i="15"/>
  <c r="DZ530" i="15"/>
  <c r="DK530" i="15"/>
  <c r="DS530" i="15"/>
  <c r="EA530" i="15"/>
  <c r="DL530" i="15"/>
  <c r="DT530" i="15"/>
  <c r="EB530" i="15"/>
  <c r="DN530" i="15"/>
  <c r="DV530" i="15"/>
  <c r="DM530" i="15"/>
  <c r="EC530" i="15"/>
  <c r="DO530" i="15"/>
  <c r="DP530" i="15"/>
  <c r="DQ530" i="15"/>
  <c r="DI530" i="15"/>
  <c r="DU530" i="15"/>
  <c r="DW530" i="15"/>
  <c r="DX530" i="15"/>
  <c r="DY530" i="15"/>
  <c r="DJ233" i="15"/>
  <c r="DR233" i="15"/>
  <c r="DZ233" i="15"/>
  <c r="DI233" i="15"/>
  <c r="DS233" i="15"/>
  <c r="EB233" i="15"/>
  <c r="DL233" i="15"/>
  <c r="DV233" i="15"/>
  <c r="DU233" i="15"/>
  <c r="DP233" i="15"/>
  <c r="DT233" i="15"/>
  <c r="DW233" i="15"/>
  <c r="DX233" i="15"/>
  <c r="DM233" i="15"/>
  <c r="EA233" i="15"/>
  <c r="DK233" i="15"/>
  <c r="DN233" i="15"/>
  <c r="DO233" i="15"/>
  <c r="EC233" i="15"/>
  <c r="DY233" i="15"/>
  <c r="DQ233" i="15"/>
  <c r="DJ219" i="15"/>
  <c r="DR219" i="15"/>
  <c r="DZ219" i="15"/>
  <c r="DK219" i="15"/>
  <c r="DT219" i="15"/>
  <c r="EC219" i="15"/>
  <c r="DS219" i="15"/>
  <c r="DU219" i="15"/>
  <c r="DI219" i="15"/>
  <c r="DV219" i="15"/>
  <c r="DL219" i="15"/>
  <c r="DW219" i="15"/>
  <c r="DO219" i="15"/>
  <c r="EA219" i="15"/>
  <c r="DX219" i="15"/>
  <c r="EB219" i="15"/>
  <c r="DN219" i="15"/>
  <c r="DP219" i="15"/>
  <c r="DM219" i="15"/>
  <c r="DQ219" i="15"/>
  <c r="DY219" i="15"/>
  <c r="DP484" i="15"/>
  <c r="DX484" i="15"/>
  <c r="DQ484" i="15"/>
  <c r="DZ484" i="15"/>
  <c r="DJ484" i="15"/>
  <c r="DS484" i="15"/>
  <c r="EB484" i="15"/>
  <c r="DL484" i="15"/>
  <c r="DU484" i="15"/>
  <c r="DR484" i="15"/>
  <c r="DT484" i="15"/>
  <c r="DI484" i="15"/>
  <c r="DV484" i="15"/>
  <c r="DW484" i="15"/>
  <c r="DK484" i="15"/>
  <c r="DY484" i="15"/>
  <c r="EC484" i="15"/>
  <c r="DM484" i="15"/>
  <c r="DN484" i="15"/>
  <c r="DO484" i="15"/>
  <c r="EA484" i="15"/>
  <c r="DP143" i="15"/>
  <c r="DX143" i="15"/>
  <c r="DL143" i="15"/>
  <c r="DU143" i="15"/>
  <c r="DM143" i="15"/>
  <c r="DW143" i="15"/>
  <c r="DR143" i="15"/>
  <c r="EC143" i="15"/>
  <c r="DS143" i="15"/>
  <c r="DI143" i="15"/>
  <c r="DT143" i="15"/>
  <c r="DN143" i="15"/>
  <c r="DZ143" i="15"/>
  <c r="DV143" i="15"/>
  <c r="DY143" i="15"/>
  <c r="EA143" i="15"/>
  <c r="DK143" i="15"/>
  <c r="DJ143" i="15"/>
  <c r="DO143" i="15"/>
  <c r="DQ143" i="15"/>
  <c r="EB143" i="15"/>
  <c r="DP492" i="15"/>
  <c r="DX492" i="15"/>
  <c r="DM492" i="15"/>
  <c r="DV492" i="15"/>
  <c r="DO492" i="15"/>
  <c r="DY492" i="15"/>
  <c r="DI492" i="15"/>
  <c r="DR492" i="15"/>
  <c r="EA492" i="15"/>
  <c r="DK492" i="15"/>
  <c r="DZ492" i="15"/>
  <c r="DL492" i="15"/>
  <c r="EB492" i="15"/>
  <c r="DN492" i="15"/>
  <c r="EC492" i="15"/>
  <c r="DS492" i="15"/>
  <c r="DQ492" i="15"/>
  <c r="DT492" i="15"/>
  <c r="DU492" i="15"/>
  <c r="DW492" i="15"/>
  <c r="DJ492" i="15"/>
  <c r="DO418" i="15"/>
  <c r="DW418" i="15"/>
  <c r="DN418" i="15"/>
  <c r="DX418" i="15"/>
  <c r="DR418" i="15"/>
  <c r="EB418" i="15"/>
  <c r="DJ418" i="15"/>
  <c r="DT418" i="15"/>
  <c r="DI418" i="15"/>
  <c r="DV418" i="15"/>
  <c r="DK418" i="15"/>
  <c r="DY418" i="15"/>
  <c r="DL418" i="15"/>
  <c r="DZ418" i="15"/>
  <c r="DP418" i="15"/>
  <c r="EC418" i="15"/>
  <c r="DM418" i="15"/>
  <c r="DQ418" i="15"/>
  <c r="DS418" i="15"/>
  <c r="DU418" i="15"/>
  <c r="EA418" i="15"/>
  <c r="DI246" i="15"/>
  <c r="DQ246" i="15"/>
  <c r="DY246" i="15"/>
  <c r="DK246" i="15"/>
  <c r="DT246" i="15"/>
  <c r="EC246" i="15"/>
  <c r="DJ246" i="15"/>
  <c r="DU246" i="15"/>
  <c r="DL246" i="15"/>
  <c r="DW246" i="15"/>
  <c r="DP246" i="15"/>
  <c r="DM246" i="15"/>
  <c r="EA246" i="15"/>
  <c r="DN246" i="15"/>
  <c r="EB246" i="15"/>
  <c r="DO246" i="15"/>
  <c r="DS246" i="15"/>
  <c r="DR246" i="15"/>
  <c r="DV246" i="15"/>
  <c r="DX246" i="15"/>
  <c r="DZ246" i="15"/>
  <c r="DO473" i="15"/>
  <c r="DW473" i="15"/>
  <c r="DJ473" i="15"/>
  <c r="DS473" i="15"/>
  <c r="EB473" i="15"/>
  <c r="DL473" i="15"/>
  <c r="DU473" i="15"/>
  <c r="DN473" i="15"/>
  <c r="DX473" i="15"/>
  <c r="DP473" i="15"/>
  <c r="EC473" i="15"/>
  <c r="DQ473" i="15"/>
  <c r="DR473" i="15"/>
  <c r="DT473" i="15"/>
  <c r="DV473" i="15"/>
  <c r="EA473" i="15"/>
  <c r="DI473" i="15"/>
  <c r="DZ473" i="15"/>
  <c r="DK473" i="15"/>
  <c r="DM473" i="15"/>
  <c r="DY473" i="15"/>
  <c r="DO232" i="15"/>
  <c r="DW232" i="15"/>
  <c r="DL232" i="15"/>
  <c r="DU232" i="15"/>
  <c r="DK232" i="15"/>
  <c r="DV232" i="15"/>
  <c r="DR232" i="15"/>
  <c r="EC232" i="15"/>
  <c r="DJ232" i="15"/>
  <c r="DY232" i="15"/>
  <c r="DI232" i="15"/>
  <c r="DZ232" i="15"/>
  <c r="DM232" i="15"/>
  <c r="EA232" i="15"/>
  <c r="DN232" i="15"/>
  <c r="EB232" i="15"/>
  <c r="DQ232" i="15"/>
  <c r="DS232" i="15"/>
  <c r="DP232" i="15"/>
  <c r="DT232" i="15"/>
  <c r="DX232" i="15"/>
  <c r="DI502" i="15"/>
  <c r="DQ502" i="15"/>
  <c r="DY502" i="15"/>
  <c r="DK502" i="15"/>
  <c r="DS502" i="15"/>
  <c r="EA502" i="15"/>
  <c r="DM502" i="15"/>
  <c r="DU502" i="15"/>
  <c r="EC502" i="15"/>
  <c r="DT502" i="15"/>
  <c r="DV502" i="15"/>
  <c r="DJ502" i="15"/>
  <c r="DW502" i="15"/>
  <c r="DN502" i="15"/>
  <c r="DZ502" i="15"/>
  <c r="DX502" i="15"/>
  <c r="EB502" i="15"/>
  <c r="DR502" i="15"/>
  <c r="DL502" i="15"/>
  <c r="DO502" i="15"/>
  <c r="DP502" i="15"/>
  <c r="DK549" i="15"/>
  <c r="DS549" i="15"/>
  <c r="EA549" i="15"/>
  <c r="DL549" i="15"/>
  <c r="DT549" i="15"/>
  <c r="EB549" i="15"/>
  <c r="DM549" i="15"/>
  <c r="DU549" i="15"/>
  <c r="EC549" i="15"/>
  <c r="DO549" i="15"/>
  <c r="DW549" i="15"/>
  <c r="DN549" i="15"/>
  <c r="DY549" i="15"/>
  <c r="DP549" i="15"/>
  <c r="DZ549" i="15"/>
  <c r="DQ549" i="15"/>
  <c r="DR549" i="15"/>
  <c r="DJ549" i="15"/>
  <c r="DV549" i="15"/>
  <c r="DX549" i="15"/>
  <c r="DI549" i="15"/>
  <c r="DO124" i="15"/>
  <c r="DW124" i="15"/>
  <c r="DI124" i="15"/>
  <c r="DR124" i="15"/>
  <c r="EA124" i="15"/>
  <c r="DN124" i="15"/>
  <c r="DY124" i="15"/>
  <c r="DK124" i="15"/>
  <c r="DV124" i="15"/>
  <c r="DL124" i="15"/>
  <c r="DX124" i="15"/>
  <c r="DM124" i="15"/>
  <c r="DZ124" i="15"/>
  <c r="DS124" i="15"/>
  <c r="DP124" i="15"/>
  <c r="DQ124" i="15"/>
  <c r="DT124" i="15"/>
  <c r="EC124" i="15"/>
  <c r="DU124" i="15"/>
  <c r="EB124" i="15"/>
  <c r="DJ124" i="15"/>
  <c r="DP540" i="15"/>
  <c r="DX540" i="15"/>
  <c r="DI540" i="15"/>
  <c r="DQ540" i="15"/>
  <c r="DY540" i="15"/>
  <c r="DJ540" i="15"/>
  <c r="DR540" i="15"/>
  <c r="DZ540" i="15"/>
  <c r="DL540" i="15"/>
  <c r="DT540" i="15"/>
  <c r="EB540" i="15"/>
  <c r="DK540" i="15"/>
  <c r="EA540" i="15"/>
  <c r="DM540" i="15"/>
  <c r="EC540" i="15"/>
  <c r="DW540" i="15"/>
  <c r="DN540" i="15"/>
  <c r="DO540" i="15"/>
  <c r="DS540" i="15"/>
  <c r="DU540" i="15"/>
  <c r="DV540" i="15"/>
  <c r="DM266" i="15"/>
  <c r="DU266" i="15"/>
  <c r="EC266" i="15"/>
  <c r="DK266" i="15"/>
  <c r="DT266" i="15"/>
  <c r="DR266" i="15"/>
  <c r="EB266" i="15"/>
  <c r="DP266" i="15"/>
  <c r="EA266" i="15"/>
  <c r="DQ266" i="15"/>
  <c r="DS266" i="15"/>
  <c r="DV266" i="15"/>
  <c r="DJ266" i="15"/>
  <c r="DX266" i="15"/>
  <c r="DI266" i="15"/>
  <c r="DL266" i="15"/>
  <c r="DN266" i="15"/>
  <c r="DY266" i="15"/>
  <c r="DW266" i="15"/>
  <c r="DO266" i="15"/>
  <c r="DZ266" i="15"/>
  <c r="DI487" i="15"/>
  <c r="DQ487" i="15"/>
  <c r="DY487" i="15"/>
  <c r="DR487" i="15"/>
  <c r="EA487" i="15"/>
  <c r="DK487" i="15"/>
  <c r="DT487" i="15"/>
  <c r="EC487" i="15"/>
  <c r="DM487" i="15"/>
  <c r="DV487" i="15"/>
  <c r="DN487" i="15"/>
  <c r="EB487" i="15"/>
  <c r="DO487" i="15"/>
  <c r="DP487" i="15"/>
  <c r="DU487" i="15"/>
  <c r="DZ487" i="15"/>
  <c r="DJ487" i="15"/>
  <c r="DL487" i="15"/>
  <c r="DS487" i="15"/>
  <c r="DW487" i="15"/>
  <c r="DX487" i="15"/>
  <c r="DJ323" i="15"/>
  <c r="DR323" i="15"/>
  <c r="DZ323" i="15"/>
  <c r="DM323" i="15"/>
  <c r="DV323" i="15"/>
  <c r="DS323" i="15"/>
  <c r="EC323" i="15"/>
  <c r="DI323" i="15"/>
  <c r="DT323" i="15"/>
  <c r="DK323" i="15"/>
  <c r="DU323" i="15"/>
  <c r="DO323" i="15"/>
  <c r="DY323" i="15"/>
  <c r="DW323" i="15"/>
  <c r="DX323" i="15"/>
  <c r="EA323" i="15"/>
  <c r="DN323" i="15"/>
  <c r="EB323" i="15"/>
  <c r="DL323" i="15"/>
  <c r="DQ323" i="15"/>
  <c r="DP323" i="15"/>
  <c r="DO465" i="15"/>
  <c r="DW465" i="15"/>
  <c r="DM465" i="15"/>
  <c r="DV465" i="15"/>
  <c r="DP465" i="15"/>
  <c r="DY465" i="15"/>
  <c r="DI465" i="15"/>
  <c r="DR465" i="15"/>
  <c r="EA465" i="15"/>
  <c r="DU465" i="15"/>
  <c r="DL465" i="15"/>
  <c r="DJ465" i="15"/>
  <c r="DX465" i="15"/>
  <c r="EB465" i="15"/>
  <c r="DK465" i="15"/>
  <c r="DZ465" i="15"/>
  <c r="DN465" i="15"/>
  <c r="EC465" i="15"/>
  <c r="DQ465" i="15"/>
  <c r="DS465" i="15"/>
  <c r="DT465" i="15"/>
  <c r="DI384" i="15"/>
  <c r="DQ384" i="15"/>
  <c r="DY384" i="15"/>
  <c r="DJ384" i="15"/>
  <c r="DS384" i="15"/>
  <c r="EB384" i="15"/>
  <c r="DK384" i="15"/>
  <c r="DO384" i="15"/>
  <c r="DX384" i="15"/>
  <c r="DT384" i="15"/>
  <c r="DV384" i="15"/>
  <c r="DZ384" i="15"/>
  <c r="DL384" i="15"/>
  <c r="EA384" i="15"/>
  <c r="DM384" i="15"/>
  <c r="EC384" i="15"/>
  <c r="DP384" i="15"/>
  <c r="DN384" i="15"/>
  <c r="DR384" i="15"/>
  <c r="DU384" i="15"/>
  <c r="DW384" i="15"/>
  <c r="DL279" i="15"/>
  <c r="DM279" i="15"/>
  <c r="DU279" i="15"/>
  <c r="EC279" i="15"/>
  <c r="DQ279" i="15"/>
  <c r="DZ279" i="15"/>
  <c r="DR279" i="15"/>
  <c r="EB279" i="15"/>
  <c r="DP279" i="15"/>
  <c r="DS279" i="15"/>
  <c r="DT279" i="15"/>
  <c r="DJ279" i="15"/>
  <c r="DW279" i="15"/>
  <c r="DI279" i="15"/>
  <c r="DK279" i="15"/>
  <c r="DN279" i="15"/>
  <c r="DX279" i="15"/>
  <c r="DV279" i="15"/>
  <c r="DO279" i="15"/>
  <c r="DY279" i="15"/>
  <c r="EA279" i="15"/>
  <c r="DN148" i="15"/>
  <c r="DV148" i="15"/>
  <c r="DJ148" i="15"/>
  <c r="DS148" i="15"/>
  <c r="EB148" i="15"/>
  <c r="DQ148" i="15"/>
  <c r="EA148" i="15"/>
  <c r="DR148" i="15"/>
  <c r="EC148" i="15"/>
  <c r="DI148" i="15"/>
  <c r="DT148" i="15"/>
  <c r="DM148" i="15"/>
  <c r="DX148" i="15"/>
  <c r="DK148" i="15"/>
  <c r="DL148" i="15"/>
  <c r="DO148" i="15"/>
  <c r="DW148" i="15"/>
  <c r="DU148" i="15"/>
  <c r="DP148" i="15"/>
  <c r="DY148" i="15"/>
  <c r="DZ148" i="15"/>
  <c r="DL209" i="15"/>
  <c r="DT209" i="15"/>
  <c r="EB209" i="15"/>
  <c r="DJ209" i="15"/>
  <c r="DS209" i="15"/>
  <c r="EC209" i="15"/>
  <c r="DI209" i="15"/>
  <c r="DU209" i="15"/>
  <c r="DO209" i="15"/>
  <c r="DZ209" i="15"/>
  <c r="DP209" i="15"/>
  <c r="EA209" i="15"/>
  <c r="DQ209" i="15"/>
  <c r="DK209" i="15"/>
  <c r="DW209" i="15"/>
  <c r="DR209" i="15"/>
  <c r="DV209" i="15"/>
  <c r="DX209" i="15"/>
  <c r="DY209" i="15"/>
  <c r="DM209" i="15"/>
  <c r="DN209" i="15"/>
  <c r="DL440" i="15"/>
  <c r="DT440" i="15"/>
  <c r="EB440" i="15"/>
  <c r="DM440" i="15"/>
  <c r="DV440" i="15"/>
  <c r="DJ440" i="15"/>
  <c r="DU440" i="15"/>
  <c r="DK440" i="15"/>
  <c r="DW440" i="15"/>
  <c r="DN440" i="15"/>
  <c r="DX440" i="15"/>
  <c r="DP440" i="15"/>
  <c r="DZ440" i="15"/>
  <c r="DO440" i="15"/>
  <c r="DQ440" i="15"/>
  <c r="DR440" i="15"/>
  <c r="DS440" i="15"/>
  <c r="DY440" i="15"/>
  <c r="DI440" i="15"/>
  <c r="EA440" i="15"/>
  <c r="EC440" i="15"/>
  <c r="DP205" i="15"/>
  <c r="DX205" i="15"/>
  <c r="DL205" i="15"/>
  <c r="DU205" i="15"/>
  <c r="DJ205" i="15"/>
  <c r="DT205" i="15"/>
  <c r="DO205" i="15"/>
  <c r="EA205" i="15"/>
  <c r="DQ205" i="15"/>
  <c r="EB205" i="15"/>
  <c r="DR205" i="15"/>
  <c r="EC205" i="15"/>
  <c r="DK205" i="15"/>
  <c r="DW205" i="15"/>
  <c r="DV205" i="15"/>
  <c r="DM205" i="15"/>
  <c r="DN205" i="15"/>
  <c r="DS205" i="15"/>
  <c r="DZ205" i="15"/>
  <c r="DY205" i="15"/>
  <c r="DI205" i="15"/>
  <c r="DO151" i="15"/>
  <c r="DK151" i="15"/>
  <c r="DT151" i="15"/>
  <c r="EB151" i="15"/>
  <c r="DQ151" i="15"/>
  <c r="DZ151" i="15"/>
  <c r="DR151" i="15"/>
  <c r="EA151" i="15"/>
  <c r="DI151" i="15"/>
  <c r="DS151" i="15"/>
  <c r="EC151" i="15"/>
  <c r="DM151" i="15"/>
  <c r="DW151" i="15"/>
  <c r="DJ151" i="15"/>
  <c r="DL151" i="15"/>
  <c r="DN151" i="15"/>
  <c r="DV151" i="15"/>
  <c r="DP151" i="15"/>
  <c r="DU151" i="15"/>
  <c r="DX151" i="15"/>
  <c r="DY151" i="15"/>
  <c r="DI367" i="15"/>
  <c r="DQ367" i="15"/>
  <c r="DY367" i="15"/>
  <c r="DN367" i="15"/>
  <c r="DW367" i="15"/>
  <c r="DO367" i="15"/>
  <c r="DZ367" i="15"/>
  <c r="DP367" i="15"/>
  <c r="EA367" i="15"/>
  <c r="DR367" i="15"/>
  <c r="EB367" i="15"/>
  <c r="DK367" i="15"/>
  <c r="DU367" i="15"/>
  <c r="DV367" i="15"/>
  <c r="EC367" i="15"/>
  <c r="DS367" i="15"/>
  <c r="DT367" i="15"/>
  <c r="DX367" i="15"/>
  <c r="DJ367" i="15"/>
  <c r="DL367" i="15"/>
  <c r="DM367" i="15"/>
  <c r="DL193" i="15"/>
  <c r="DT193" i="15"/>
  <c r="EB193" i="15"/>
  <c r="DQ193" i="15"/>
  <c r="DZ193" i="15"/>
  <c r="DP193" i="15"/>
  <c r="EA193" i="15"/>
  <c r="DK193" i="15"/>
  <c r="DV193" i="15"/>
  <c r="DJ193" i="15"/>
  <c r="DX193" i="15"/>
  <c r="DM193" i="15"/>
  <c r="DY193" i="15"/>
  <c r="DN193" i="15"/>
  <c r="EC193" i="15"/>
  <c r="DS193" i="15"/>
  <c r="DO193" i="15"/>
  <c r="DW193" i="15"/>
  <c r="DI193" i="15"/>
  <c r="DR193" i="15"/>
  <c r="DU193" i="15"/>
  <c r="DM555" i="15"/>
  <c r="DU555" i="15"/>
  <c r="EC555" i="15"/>
  <c r="DN555" i="15"/>
  <c r="DV555" i="15"/>
  <c r="DO555" i="15"/>
  <c r="DW555" i="15"/>
  <c r="DI555" i="15"/>
  <c r="DQ555" i="15"/>
  <c r="DY555" i="15"/>
  <c r="DP555" i="15"/>
  <c r="EB555" i="15"/>
  <c r="DR555" i="15"/>
  <c r="DS555" i="15"/>
  <c r="DT555" i="15"/>
  <c r="EA555" i="15"/>
  <c r="DL555" i="15"/>
  <c r="DX555" i="15"/>
  <c r="DJ555" i="15"/>
  <c r="DZ555" i="15"/>
  <c r="DK555" i="15"/>
  <c r="DI216" i="15"/>
  <c r="DQ216" i="15"/>
  <c r="DY216" i="15"/>
  <c r="DJ216" i="15"/>
  <c r="DS216" i="15"/>
  <c r="EB216" i="15"/>
  <c r="DT216" i="15"/>
  <c r="DL216" i="15"/>
  <c r="DW216" i="15"/>
  <c r="DM216" i="15"/>
  <c r="DX216" i="15"/>
  <c r="DN216" i="15"/>
  <c r="DZ216" i="15"/>
  <c r="DR216" i="15"/>
  <c r="DO216" i="15"/>
  <c r="EC216" i="15"/>
  <c r="DP216" i="15"/>
  <c r="DU216" i="15"/>
  <c r="DK216" i="15"/>
  <c r="DV216" i="15"/>
  <c r="EA216" i="15"/>
  <c r="DM242" i="15"/>
  <c r="DU242" i="15"/>
  <c r="EC242" i="15"/>
  <c r="DL242" i="15"/>
  <c r="DV242" i="15"/>
  <c r="DJ242" i="15"/>
  <c r="DT242" i="15"/>
  <c r="DK242" i="15"/>
  <c r="DX242" i="15"/>
  <c r="DR242" i="15"/>
  <c r="DQ242" i="15"/>
  <c r="DS242" i="15"/>
  <c r="DW242" i="15"/>
  <c r="DI242" i="15"/>
  <c r="DZ242" i="15"/>
  <c r="DN242" i="15"/>
  <c r="DO242" i="15"/>
  <c r="EA242" i="15"/>
  <c r="DY242" i="15"/>
  <c r="DP242" i="15"/>
  <c r="EB242" i="15"/>
  <c r="DI495" i="15"/>
  <c r="DQ495" i="15"/>
  <c r="DY495" i="15"/>
  <c r="DN495" i="15"/>
  <c r="DW495" i="15"/>
  <c r="DP495" i="15"/>
  <c r="DZ495" i="15"/>
  <c r="DJ495" i="15"/>
  <c r="DS495" i="15"/>
  <c r="EB495" i="15"/>
  <c r="DU495" i="15"/>
  <c r="DV495" i="15"/>
  <c r="DK495" i="15"/>
  <c r="DX495" i="15"/>
  <c r="DM495" i="15"/>
  <c r="EC495" i="15"/>
  <c r="DL495" i="15"/>
  <c r="DO495" i="15"/>
  <c r="DR495" i="15"/>
  <c r="DT495" i="15"/>
  <c r="EA495" i="15"/>
  <c r="DM388" i="15"/>
  <c r="DU388" i="15"/>
  <c r="EC388" i="15"/>
  <c r="DN388" i="15"/>
  <c r="DW388" i="15"/>
  <c r="DJ388" i="15"/>
  <c r="DT388" i="15"/>
  <c r="DL388" i="15"/>
  <c r="DX388" i="15"/>
  <c r="DK388" i="15"/>
  <c r="DZ388" i="15"/>
  <c r="DO388" i="15"/>
  <c r="EA388" i="15"/>
  <c r="DP388" i="15"/>
  <c r="EB388" i="15"/>
  <c r="DR388" i="15"/>
  <c r="DI388" i="15"/>
  <c r="DQ388" i="15"/>
  <c r="DS388" i="15"/>
  <c r="DV388" i="15"/>
  <c r="DY388" i="15"/>
  <c r="DP429" i="15"/>
  <c r="DX429" i="15"/>
  <c r="DL429" i="15"/>
  <c r="DU429" i="15"/>
  <c r="DI429" i="15"/>
  <c r="DS429" i="15"/>
  <c r="EC429" i="15"/>
  <c r="DR429" i="15"/>
  <c r="DT429" i="15"/>
  <c r="DJ429" i="15"/>
  <c r="DV429" i="15"/>
  <c r="DM429" i="15"/>
  <c r="DY429" i="15"/>
  <c r="DW429" i="15"/>
  <c r="DZ429" i="15"/>
  <c r="EA429" i="15"/>
  <c r="EB429" i="15"/>
  <c r="DK429" i="15"/>
  <c r="DN429" i="15"/>
  <c r="DO429" i="15"/>
  <c r="DQ429" i="15"/>
  <c r="DI392" i="15"/>
  <c r="DQ392" i="15"/>
  <c r="DY392" i="15"/>
  <c r="DL392" i="15"/>
  <c r="DU392" i="15"/>
  <c r="DJ392" i="15"/>
  <c r="DT392" i="15"/>
  <c r="DM392" i="15"/>
  <c r="DW392" i="15"/>
  <c r="DK392" i="15"/>
  <c r="DZ392" i="15"/>
  <c r="DN392" i="15"/>
  <c r="EA392" i="15"/>
  <c r="DO392" i="15"/>
  <c r="EB392" i="15"/>
  <c r="DR392" i="15"/>
  <c r="EC392" i="15"/>
  <c r="DP392" i="15"/>
  <c r="DS392" i="15"/>
  <c r="DV392" i="15"/>
  <c r="DX392" i="15"/>
  <c r="DI291" i="15"/>
  <c r="DQ291" i="15"/>
  <c r="DY291" i="15"/>
  <c r="DL291" i="15"/>
  <c r="DU291" i="15"/>
  <c r="DP291" i="15"/>
  <c r="EA291" i="15"/>
  <c r="DJ291" i="15"/>
  <c r="DV291" i="15"/>
  <c r="DN291" i="15"/>
  <c r="EB291" i="15"/>
  <c r="DO291" i="15"/>
  <c r="EC291" i="15"/>
  <c r="DR291" i="15"/>
  <c r="DW291" i="15"/>
  <c r="DS291" i="15"/>
  <c r="DT291" i="15"/>
  <c r="DX291" i="15"/>
  <c r="DK291" i="15"/>
  <c r="DZ291" i="15"/>
  <c r="DM291" i="15"/>
  <c r="DM142" i="15"/>
  <c r="DU142" i="15"/>
  <c r="EC142" i="15"/>
  <c r="DO142" i="15"/>
  <c r="DX142" i="15"/>
  <c r="DL142" i="15"/>
  <c r="DW142" i="15"/>
  <c r="DP142" i="15"/>
  <c r="EA142" i="15"/>
  <c r="DQ142" i="15"/>
  <c r="EB142" i="15"/>
  <c r="DR142" i="15"/>
  <c r="DJ142" i="15"/>
  <c r="DV142" i="15"/>
  <c r="DS142" i="15"/>
  <c r="DT142" i="15"/>
  <c r="DY142" i="15"/>
  <c r="DI142" i="15"/>
  <c r="DZ142" i="15"/>
  <c r="DN142" i="15"/>
  <c r="DK142" i="15"/>
  <c r="DK214" i="15"/>
  <c r="DS214" i="15"/>
  <c r="EA214" i="15"/>
  <c r="DO214" i="15"/>
  <c r="DX214" i="15"/>
  <c r="DI214" i="15"/>
  <c r="DT214" i="15"/>
  <c r="DQ214" i="15"/>
  <c r="EC214" i="15"/>
  <c r="DR214" i="15"/>
  <c r="DU214" i="15"/>
  <c r="DM214" i="15"/>
  <c r="DY214" i="15"/>
  <c r="DJ214" i="15"/>
  <c r="DW214" i="15"/>
  <c r="DL214" i="15"/>
  <c r="DN214" i="15"/>
  <c r="DP214" i="15"/>
  <c r="DZ214" i="15"/>
  <c r="DV214" i="15"/>
  <c r="EB214" i="15"/>
  <c r="DO457" i="15"/>
  <c r="DW457" i="15"/>
  <c r="DQ457" i="15"/>
  <c r="DZ457" i="15"/>
  <c r="DI457" i="15"/>
  <c r="DR457" i="15"/>
  <c r="EA457" i="15"/>
  <c r="DJ457" i="15"/>
  <c r="DS457" i="15"/>
  <c r="EB457" i="15"/>
  <c r="DL457" i="15"/>
  <c r="DU457" i="15"/>
  <c r="DT457" i="15"/>
  <c r="DV457" i="15"/>
  <c r="DX457" i="15"/>
  <c r="DY457" i="15"/>
  <c r="DK457" i="15"/>
  <c r="EC457" i="15"/>
  <c r="DM457" i="15"/>
  <c r="DN457" i="15"/>
  <c r="DP457" i="15"/>
  <c r="DI320" i="15"/>
  <c r="DQ320" i="15"/>
  <c r="DY320" i="15"/>
  <c r="DL320" i="15"/>
  <c r="DU320" i="15"/>
  <c r="DS320" i="15"/>
  <c r="EC320" i="15"/>
  <c r="DJ320" i="15"/>
  <c r="DT320" i="15"/>
  <c r="DK320" i="15"/>
  <c r="DV320" i="15"/>
  <c r="DO320" i="15"/>
  <c r="DZ320" i="15"/>
  <c r="DW320" i="15"/>
  <c r="DX320" i="15"/>
  <c r="EA320" i="15"/>
  <c r="DN320" i="15"/>
  <c r="DM320" i="15"/>
  <c r="DP320" i="15"/>
  <c r="EB320" i="15"/>
  <c r="DR320" i="15"/>
  <c r="DP397" i="15"/>
  <c r="DX397" i="15"/>
  <c r="DQ397" i="15"/>
  <c r="DZ397" i="15"/>
  <c r="DJ397" i="15"/>
  <c r="DT397" i="15"/>
  <c r="DL397" i="15"/>
  <c r="DV397" i="15"/>
  <c r="DR397" i="15"/>
  <c r="DS397" i="15"/>
  <c r="DU397" i="15"/>
  <c r="DK397" i="15"/>
  <c r="DY397" i="15"/>
  <c r="DI397" i="15"/>
  <c r="DM397" i="15"/>
  <c r="DO397" i="15"/>
  <c r="DN397" i="15"/>
  <c r="DW397" i="15"/>
  <c r="EA397" i="15"/>
  <c r="EB397" i="15"/>
  <c r="EC397" i="15"/>
  <c r="DP119" i="15"/>
  <c r="DX119" i="15"/>
  <c r="DM119" i="15"/>
  <c r="DV119" i="15"/>
  <c r="DO119" i="15"/>
  <c r="DZ119" i="15"/>
  <c r="DI119" i="15"/>
  <c r="DT119" i="15"/>
  <c r="DJ119" i="15"/>
  <c r="DU119" i="15"/>
  <c r="DK119" i="15"/>
  <c r="DW119" i="15"/>
  <c r="DQ119" i="15"/>
  <c r="EB119" i="15"/>
  <c r="DY119" i="15"/>
  <c r="EA119" i="15"/>
  <c r="EC119" i="15"/>
  <c r="DN119" i="15"/>
  <c r="DL119" i="15"/>
  <c r="DR119" i="15"/>
  <c r="DS119" i="15"/>
  <c r="DM126" i="15"/>
  <c r="DU126" i="15"/>
  <c r="EC126" i="15"/>
  <c r="DL126" i="15"/>
  <c r="DV126" i="15"/>
  <c r="DO126" i="15"/>
  <c r="DY126" i="15"/>
  <c r="DQ126" i="15"/>
  <c r="EB126" i="15"/>
  <c r="DR126" i="15"/>
  <c r="DS126" i="15"/>
  <c r="DK126" i="15"/>
  <c r="DX126" i="15"/>
  <c r="DT126" i="15"/>
  <c r="DW126" i="15"/>
  <c r="DZ126" i="15"/>
  <c r="DJ126" i="15"/>
  <c r="EA126" i="15"/>
  <c r="DI126" i="15"/>
  <c r="DN126" i="15"/>
  <c r="DP126" i="15"/>
  <c r="DP564" i="15"/>
  <c r="DX564" i="15"/>
  <c r="DI564" i="15"/>
  <c r="DQ564" i="15"/>
  <c r="DY564" i="15"/>
  <c r="DJ564" i="15"/>
  <c r="DR564" i="15"/>
  <c r="DZ564" i="15"/>
  <c r="DL564" i="15"/>
  <c r="DT564" i="15"/>
  <c r="EB564" i="15"/>
  <c r="DS564" i="15"/>
  <c r="DN564" i="15"/>
  <c r="DO564" i="15"/>
  <c r="DU564" i="15"/>
  <c r="DV564" i="15"/>
  <c r="DW564" i="15"/>
  <c r="DK564" i="15"/>
  <c r="EA564" i="15"/>
  <c r="DM564" i="15"/>
  <c r="EC564" i="15"/>
  <c r="DN181" i="15"/>
  <c r="DV181" i="15"/>
  <c r="DO181" i="15"/>
  <c r="DX181" i="15"/>
  <c r="DM181" i="15"/>
  <c r="DY181" i="15"/>
  <c r="DI181" i="15"/>
  <c r="DT181" i="15"/>
  <c r="DJ181" i="15"/>
  <c r="DU181" i="15"/>
  <c r="DK181" i="15"/>
  <c r="DW181" i="15"/>
  <c r="DQ181" i="15"/>
  <c r="EB181" i="15"/>
  <c r="DL181" i="15"/>
  <c r="DP181" i="15"/>
  <c r="DR181" i="15"/>
  <c r="EA181" i="15"/>
  <c r="DS181" i="15"/>
  <c r="EC181" i="15"/>
  <c r="DZ181" i="15"/>
  <c r="DL150" i="15"/>
  <c r="DT150" i="15"/>
  <c r="EB150" i="15"/>
  <c r="DN150" i="15"/>
  <c r="DW150" i="15"/>
  <c r="DQ150" i="15"/>
  <c r="EA150" i="15"/>
  <c r="DR150" i="15"/>
  <c r="EC150" i="15"/>
  <c r="DI150" i="15"/>
  <c r="DS150" i="15"/>
  <c r="DM150" i="15"/>
  <c r="DX150" i="15"/>
  <c r="DJ150" i="15"/>
  <c r="DK150" i="15"/>
  <c r="DO150" i="15"/>
  <c r="DV150" i="15"/>
  <c r="DU150" i="15"/>
  <c r="DP150" i="15"/>
  <c r="DZ150" i="15"/>
  <c r="DY150" i="15"/>
  <c r="DM324" i="15"/>
  <c r="DU324" i="15"/>
  <c r="EC324" i="15"/>
  <c r="DJ324" i="15"/>
  <c r="DS324" i="15"/>
  <c r="EB324" i="15"/>
  <c r="DR324" i="15"/>
  <c r="DI324" i="15"/>
  <c r="DT324" i="15"/>
  <c r="DK324" i="15"/>
  <c r="DV324" i="15"/>
  <c r="DO324" i="15"/>
  <c r="DY324" i="15"/>
  <c r="DW324" i="15"/>
  <c r="DX324" i="15"/>
  <c r="DZ324" i="15"/>
  <c r="DN324" i="15"/>
  <c r="DP324" i="15"/>
  <c r="EA324" i="15"/>
  <c r="DL324" i="15"/>
  <c r="DQ324" i="15"/>
  <c r="DN431" i="15"/>
  <c r="DV431" i="15"/>
  <c r="DP431" i="15"/>
  <c r="DY431" i="15"/>
  <c r="DI431" i="15"/>
  <c r="DS431" i="15"/>
  <c r="EC431" i="15"/>
  <c r="DL431" i="15"/>
  <c r="DX431" i="15"/>
  <c r="DM431" i="15"/>
  <c r="DZ431" i="15"/>
  <c r="DO431" i="15"/>
  <c r="EA431" i="15"/>
  <c r="DR431" i="15"/>
  <c r="EB431" i="15"/>
  <c r="DK431" i="15"/>
  <c r="DJ431" i="15"/>
  <c r="DQ431" i="15"/>
  <c r="DT431" i="15"/>
  <c r="DU431" i="15"/>
  <c r="DW431" i="15"/>
  <c r="DP468" i="15"/>
  <c r="DX468" i="15"/>
  <c r="DN468" i="15"/>
  <c r="DW468" i="15"/>
  <c r="DQ468" i="15"/>
  <c r="DZ468" i="15"/>
  <c r="DJ468" i="15"/>
  <c r="DS468" i="15"/>
  <c r="EB468" i="15"/>
  <c r="DR468" i="15"/>
  <c r="DT468" i="15"/>
  <c r="DI468" i="15"/>
  <c r="DU468" i="15"/>
  <c r="DV468" i="15"/>
  <c r="DK468" i="15"/>
  <c r="DY468" i="15"/>
  <c r="DO468" i="15"/>
  <c r="EA468" i="15"/>
  <c r="DM468" i="15"/>
  <c r="EC468" i="15"/>
  <c r="DL468" i="15"/>
  <c r="DO240" i="15"/>
  <c r="DW240" i="15"/>
  <c r="DI240" i="15"/>
  <c r="DR240" i="15"/>
  <c r="EA240" i="15"/>
  <c r="DK240" i="15"/>
  <c r="DU240" i="15"/>
  <c r="DQ240" i="15"/>
  <c r="EC240" i="15"/>
  <c r="DT240" i="15"/>
  <c r="DM240" i="15"/>
  <c r="EB240" i="15"/>
  <c r="DN240" i="15"/>
  <c r="DP240" i="15"/>
  <c r="DV240" i="15"/>
  <c r="DS240" i="15"/>
  <c r="DX240" i="15"/>
  <c r="DY240" i="15"/>
  <c r="DZ240" i="15"/>
  <c r="DJ240" i="15"/>
  <c r="DL240" i="15"/>
  <c r="DO561" i="15"/>
  <c r="DW561" i="15"/>
  <c r="DP561" i="15"/>
  <c r="DX561" i="15"/>
  <c r="DI561" i="15"/>
  <c r="DQ561" i="15"/>
  <c r="DY561" i="15"/>
  <c r="DK561" i="15"/>
  <c r="DS561" i="15"/>
  <c r="EA561" i="15"/>
  <c r="DR561" i="15"/>
  <c r="DN561" i="15"/>
  <c r="DT561" i="15"/>
  <c r="EC561" i="15"/>
  <c r="DU561" i="15"/>
  <c r="DV561" i="15"/>
  <c r="DJ561" i="15"/>
  <c r="DZ561" i="15"/>
  <c r="DL561" i="15"/>
  <c r="EB561" i="15"/>
  <c r="DM561" i="15"/>
  <c r="DK289" i="15"/>
  <c r="DS289" i="15"/>
  <c r="EA289" i="15"/>
  <c r="DQ289" i="15"/>
  <c r="DZ289" i="15"/>
  <c r="DP289" i="15"/>
  <c r="EB289" i="15"/>
  <c r="DO289" i="15"/>
  <c r="EC289" i="15"/>
  <c r="DN289" i="15"/>
  <c r="DR289" i="15"/>
  <c r="DT289" i="15"/>
  <c r="DJ289" i="15"/>
  <c r="DW289" i="15"/>
  <c r="DI289" i="15"/>
  <c r="DL289" i="15"/>
  <c r="DV289" i="15"/>
  <c r="DM289" i="15"/>
  <c r="DY289" i="15"/>
  <c r="DU289" i="15"/>
  <c r="DX289" i="15"/>
  <c r="DL464" i="15"/>
  <c r="DT464" i="15"/>
  <c r="EB464" i="15"/>
  <c r="DP464" i="15"/>
  <c r="DY464" i="15"/>
  <c r="DI464" i="15"/>
  <c r="DR464" i="15"/>
  <c r="EA464" i="15"/>
  <c r="DK464" i="15"/>
  <c r="DU464" i="15"/>
  <c r="DN464" i="15"/>
  <c r="EC464" i="15"/>
  <c r="DO464" i="15"/>
  <c r="DQ464" i="15"/>
  <c r="DS464" i="15"/>
  <c r="DV464" i="15"/>
  <c r="DX464" i="15"/>
  <c r="DZ464" i="15"/>
  <c r="DJ464" i="15"/>
  <c r="DM464" i="15"/>
  <c r="DW464" i="15"/>
  <c r="DK268" i="15"/>
  <c r="DS268" i="15"/>
  <c r="EA268" i="15"/>
  <c r="DO268" i="15"/>
  <c r="DX268" i="15"/>
  <c r="DR268" i="15"/>
  <c r="EC268" i="15"/>
  <c r="DJ268" i="15"/>
  <c r="DV268" i="15"/>
  <c r="DP268" i="15"/>
  <c r="DQ268" i="15"/>
  <c r="DT268" i="15"/>
  <c r="DI268" i="15"/>
  <c r="DW268" i="15"/>
  <c r="DU268" i="15"/>
  <c r="DY268" i="15"/>
  <c r="DZ268" i="15"/>
  <c r="DL268" i="15"/>
  <c r="DM268" i="15"/>
  <c r="DN268" i="15"/>
  <c r="EB268" i="15"/>
  <c r="DP499" i="15"/>
  <c r="DX499" i="15"/>
  <c r="DJ499" i="15"/>
  <c r="DR499" i="15"/>
  <c r="DZ499" i="15"/>
  <c r="DL499" i="15"/>
  <c r="DT499" i="15"/>
  <c r="EB499" i="15"/>
  <c r="DS499" i="15"/>
  <c r="DU499" i="15"/>
  <c r="DI499" i="15"/>
  <c r="DV499" i="15"/>
  <c r="DM499" i="15"/>
  <c r="DY499" i="15"/>
  <c r="DK499" i="15"/>
  <c r="DN499" i="15"/>
  <c r="DO499" i="15"/>
  <c r="DQ499" i="15"/>
  <c r="DW499" i="15"/>
  <c r="EA499" i="15"/>
  <c r="EC499" i="15"/>
  <c r="DO504" i="15"/>
  <c r="DW504" i="15"/>
  <c r="DI504" i="15"/>
  <c r="DQ504" i="15"/>
  <c r="DY504" i="15"/>
  <c r="DK504" i="15"/>
  <c r="DS504" i="15"/>
  <c r="EA504" i="15"/>
  <c r="DP504" i="15"/>
  <c r="EC504" i="15"/>
  <c r="DR504" i="15"/>
  <c r="DT504" i="15"/>
  <c r="DJ504" i="15"/>
  <c r="DV504" i="15"/>
  <c r="EB504" i="15"/>
  <c r="DL504" i="15"/>
  <c r="DM504" i="15"/>
  <c r="DN504" i="15"/>
  <c r="DU504" i="15"/>
  <c r="DX504" i="15"/>
  <c r="DZ504" i="15"/>
  <c r="DJ378" i="15"/>
  <c r="DR378" i="15"/>
  <c r="DZ378" i="15"/>
  <c r="DL378" i="15"/>
  <c r="DU378" i="15"/>
  <c r="DN378" i="15"/>
  <c r="DX378" i="15"/>
  <c r="DO378" i="15"/>
  <c r="DY378" i="15"/>
  <c r="DP378" i="15"/>
  <c r="EA378" i="15"/>
  <c r="DI378" i="15"/>
  <c r="DT378" i="15"/>
  <c r="DV378" i="15"/>
  <c r="EB378" i="15"/>
  <c r="DK378" i="15"/>
  <c r="DM378" i="15"/>
  <c r="DQ378" i="15"/>
  <c r="DW378" i="15"/>
  <c r="DS378" i="15"/>
  <c r="EC378" i="15"/>
  <c r="DP532" i="15"/>
  <c r="DX532" i="15"/>
  <c r="DI532" i="15"/>
  <c r="DQ532" i="15"/>
  <c r="DY532" i="15"/>
  <c r="DJ532" i="15"/>
  <c r="DR532" i="15"/>
  <c r="DZ532" i="15"/>
  <c r="DL532" i="15"/>
  <c r="DT532" i="15"/>
  <c r="EB532" i="15"/>
  <c r="DS532" i="15"/>
  <c r="DO532" i="15"/>
  <c r="DU532" i="15"/>
  <c r="DV532" i="15"/>
  <c r="DW532" i="15"/>
  <c r="DK532" i="15"/>
  <c r="EA532" i="15"/>
  <c r="DM532" i="15"/>
  <c r="EC532" i="15"/>
  <c r="DN532" i="15"/>
  <c r="DO529" i="15"/>
  <c r="DW529" i="15"/>
  <c r="DP529" i="15"/>
  <c r="DX529" i="15"/>
  <c r="DI529" i="15"/>
  <c r="DQ529" i="15"/>
  <c r="DY529" i="15"/>
  <c r="DK529" i="15"/>
  <c r="DS529" i="15"/>
  <c r="EA529" i="15"/>
  <c r="DR529" i="15"/>
  <c r="EC529" i="15"/>
  <c r="DN529" i="15"/>
  <c r="DT529" i="15"/>
  <c r="DU529" i="15"/>
  <c r="DV529" i="15"/>
  <c r="DJ529" i="15"/>
  <c r="DZ529" i="15"/>
  <c r="DL529" i="15"/>
  <c r="EB529" i="15"/>
  <c r="DM529" i="15"/>
  <c r="DN470" i="15"/>
  <c r="DV470" i="15"/>
  <c r="DI470" i="15"/>
  <c r="DR470" i="15"/>
  <c r="EA470" i="15"/>
  <c r="DK470" i="15"/>
  <c r="DT470" i="15"/>
  <c r="EC470" i="15"/>
  <c r="DM470" i="15"/>
  <c r="DW470" i="15"/>
  <c r="DS470" i="15"/>
  <c r="DU470" i="15"/>
  <c r="DJ470" i="15"/>
  <c r="DX470" i="15"/>
  <c r="DY470" i="15"/>
  <c r="DL470" i="15"/>
  <c r="DZ470" i="15"/>
  <c r="DP470" i="15"/>
  <c r="DO470" i="15"/>
  <c r="DQ470" i="15"/>
  <c r="EB470" i="15"/>
  <c r="DP163" i="15"/>
  <c r="DX163" i="15"/>
  <c r="DI163" i="15"/>
  <c r="DR163" i="15"/>
  <c r="EA163" i="15"/>
  <c r="DJ163" i="15"/>
  <c r="DT163" i="15"/>
  <c r="DK163" i="15"/>
  <c r="DU163" i="15"/>
  <c r="DL163" i="15"/>
  <c r="DV163" i="15"/>
  <c r="DO163" i="15"/>
  <c r="DZ163" i="15"/>
  <c r="DW163" i="15"/>
  <c r="DY163" i="15"/>
  <c r="EB163" i="15"/>
  <c r="DN163" i="15"/>
  <c r="DM163" i="15"/>
  <c r="DQ163" i="15"/>
  <c r="DS163" i="15"/>
  <c r="EC163" i="15"/>
  <c r="DN282" i="15"/>
  <c r="DV282" i="15"/>
  <c r="DI282" i="15"/>
  <c r="DR282" i="15"/>
  <c r="EA282" i="15"/>
  <c r="DQ282" i="15"/>
  <c r="EB282" i="15"/>
  <c r="DT282" i="15"/>
  <c r="DL282" i="15"/>
  <c r="DY282" i="15"/>
  <c r="DM282" i="15"/>
  <c r="DZ282" i="15"/>
  <c r="DO282" i="15"/>
  <c r="EC282" i="15"/>
  <c r="DU282" i="15"/>
  <c r="DP282" i="15"/>
  <c r="DS282" i="15"/>
  <c r="DW282" i="15"/>
  <c r="DX282" i="15"/>
  <c r="DJ282" i="15"/>
  <c r="DK282" i="15"/>
  <c r="DI351" i="15"/>
  <c r="DQ351" i="15"/>
  <c r="DY351" i="15"/>
  <c r="DL351" i="15"/>
  <c r="DU351" i="15"/>
  <c r="DP351" i="15"/>
  <c r="EA351" i="15"/>
  <c r="DR351" i="15"/>
  <c r="EB351" i="15"/>
  <c r="DS351" i="15"/>
  <c r="EC351" i="15"/>
  <c r="DM351" i="15"/>
  <c r="DW351" i="15"/>
  <c r="DX351" i="15"/>
  <c r="DJ351" i="15"/>
  <c r="DT351" i="15"/>
  <c r="DV351" i="15"/>
  <c r="DZ351" i="15"/>
  <c r="DK351" i="15"/>
  <c r="DN351" i="15"/>
  <c r="DO351" i="15"/>
  <c r="DL313" i="15"/>
  <c r="DT313" i="15"/>
  <c r="EB313" i="15"/>
  <c r="DM313" i="15"/>
  <c r="DV313" i="15"/>
  <c r="DI313" i="15"/>
  <c r="DS313" i="15"/>
  <c r="DJ313" i="15"/>
  <c r="DU313" i="15"/>
  <c r="DK313" i="15"/>
  <c r="DW313" i="15"/>
  <c r="DP313" i="15"/>
  <c r="DZ313" i="15"/>
  <c r="DX313" i="15"/>
  <c r="DY313" i="15"/>
  <c r="EA313" i="15"/>
  <c r="DO313" i="15"/>
  <c r="EC313" i="15"/>
  <c r="DN313" i="15"/>
  <c r="DQ313" i="15"/>
  <c r="DR313" i="15"/>
  <c r="DN277" i="15"/>
  <c r="DV277" i="15"/>
  <c r="DI277" i="15"/>
  <c r="DR277" i="15"/>
  <c r="EA277" i="15"/>
  <c r="DQ277" i="15"/>
  <c r="EB277" i="15"/>
  <c r="DL277" i="15"/>
  <c r="DX277" i="15"/>
  <c r="DS277" i="15"/>
  <c r="DT277" i="15"/>
  <c r="DU277" i="15"/>
  <c r="DK277" i="15"/>
  <c r="DY277" i="15"/>
  <c r="DW277" i="15"/>
  <c r="DZ277" i="15"/>
  <c r="EC277" i="15"/>
  <c r="DM277" i="15"/>
  <c r="DJ277" i="15"/>
  <c r="DP277" i="15"/>
  <c r="DO277" i="15"/>
  <c r="DN446" i="15"/>
  <c r="DV446" i="15"/>
  <c r="DO446" i="15"/>
  <c r="DX446" i="15"/>
  <c r="DJ446" i="15"/>
  <c r="DT446" i="15"/>
  <c r="DK446" i="15"/>
  <c r="DU446" i="15"/>
  <c r="DL446" i="15"/>
  <c r="DW446" i="15"/>
  <c r="DP446" i="15"/>
  <c r="DZ446" i="15"/>
  <c r="DM446" i="15"/>
  <c r="DQ446" i="15"/>
  <c r="DR446" i="15"/>
  <c r="DS446" i="15"/>
  <c r="DY446" i="15"/>
  <c r="EA446" i="15"/>
  <c r="DI446" i="15"/>
  <c r="EB446" i="15"/>
  <c r="EC446" i="15"/>
  <c r="DL472" i="15"/>
  <c r="DT472" i="15"/>
  <c r="EB472" i="15"/>
  <c r="DM472" i="15"/>
  <c r="DV472" i="15"/>
  <c r="DO472" i="15"/>
  <c r="DX472" i="15"/>
  <c r="DQ472" i="15"/>
  <c r="DZ472" i="15"/>
  <c r="DU472" i="15"/>
  <c r="EA472" i="15"/>
  <c r="DI472" i="15"/>
  <c r="DW472" i="15"/>
  <c r="DK472" i="15"/>
  <c r="DJ472" i="15"/>
  <c r="DY472" i="15"/>
  <c r="DN472" i="15"/>
  <c r="EC472" i="15"/>
  <c r="DP472" i="15"/>
  <c r="DR472" i="15"/>
  <c r="DS472" i="15"/>
  <c r="DM506" i="15"/>
  <c r="DU506" i="15"/>
  <c r="EC506" i="15"/>
  <c r="DO506" i="15"/>
  <c r="DW506" i="15"/>
  <c r="DI506" i="15"/>
  <c r="DQ506" i="15"/>
  <c r="DY506" i="15"/>
  <c r="DL506" i="15"/>
  <c r="DZ506" i="15"/>
  <c r="DN506" i="15"/>
  <c r="EA506" i="15"/>
  <c r="DP506" i="15"/>
  <c r="EB506" i="15"/>
  <c r="DS506" i="15"/>
  <c r="DR506" i="15"/>
  <c r="DT506" i="15"/>
  <c r="DV506" i="15"/>
  <c r="DX506" i="15"/>
  <c r="DJ506" i="15"/>
  <c r="DK506" i="15"/>
  <c r="DO512" i="15"/>
  <c r="DW512" i="15"/>
  <c r="DI512" i="15"/>
  <c r="DQ512" i="15"/>
  <c r="DY512" i="15"/>
  <c r="DK512" i="15"/>
  <c r="DS512" i="15"/>
  <c r="EA512" i="15"/>
  <c r="DN512" i="15"/>
  <c r="EB512" i="15"/>
  <c r="DP512" i="15"/>
  <c r="EC512" i="15"/>
  <c r="DR512" i="15"/>
  <c r="DU512" i="15"/>
  <c r="DT512" i="15"/>
  <c r="DV512" i="15"/>
  <c r="DM512" i="15"/>
  <c r="DX512" i="15"/>
  <c r="DZ512" i="15"/>
  <c r="DJ512" i="15"/>
  <c r="DL512" i="15"/>
  <c r="DL217" i="15"/>
  <c r="DT217" i="15"/>
  <c r="EB217" i="15"/>
  <c r="DP217" i="15"/>
  <c r="DY217" i="15"/>
  <c r="DI217" i="15"/>
  <c r="DS217" i="15"/>
  <c r="DN217" i="15"/>
  <c r="DZ217" i="15"/>
  <c r="DO217" i="15"/>
  <c r="EA217" i="15"/>
  <c r="DQ217" i="15"/>
  <c r="EC217" i="15"/>
  <c r="DJ217" i="15"/>
  <c r="DV217" i="15"/>
  <c r="DR217" i="15"/>
  <c r="DM217" i="15"/>
  <c r="DK217" i="15"/>
  <c r="DU217" i="15"/>
  <c r="DX217" i="15"/>
  <c r="DW217" i="15"/>
  <c r="DO210" i="15"/>
  <c r="DW210" i="15"/>
  <c r="DQ210" i="15"/>
  <c r="DZ210" i="15"/>
  <c r="DJ210" i="15"/>
  <c r="DT210" i="15"/>
  <c r="DR210" i="15"/>
  <c r="EC210" i="15"/>
  <c r="DS210" i="15"/>
  <c r="DI210" i="15"/>
  <c r="DU210" i="15"/>
  <c r="DM210" i="15"/>
  <c r="DY210" i="15"/>
  <c r="DV210" i="15"/>
  <c r="EA210" i="15"/>
  <c r="DK210" i="15"/>
  <c r="DN210" i="15"/>
  <c r="DP210" i="15"/>
  <c r="DL210" i="15"/>
  <c r="DX210" i="15"/>
  <c r="EB210" i="15"/>
  <c r="DP413" i="15"/>
  <c r="DX413" i="15"/>
  <c r="DJ413" i="15"/>
  <c r="DS413" i="15"/>
  <c r="EB413" i="15"/>
  <c r="DR413" i="15"/>
  <c r="EC413" i="15"/>
  <c r="DK413" i="15"/>
  <c r="DU413" i="15"/>
  <c r="DO413" i="15"/>
  <c r="DQ413" i="15"/>
  <c r="DT413" i="15"/>
  <c r="DI413" i="15"/>
  <c r="DW413" i="15"/>
  <c r="DL413" i="15"/>
  <c r="DN413" i="15"/>
  <c r="DM413" i="15"/>
  <c r="DV413" i="15"/>
  <c r="DY413" i="15"/>
  <c r="DZ413" i="15"/>
  <c r="EA413" i="15"/>
  <c r="DP476" i="15"/>
  <c r="DX476" i="15"/>
  <c r="DK476" i="15"/>
  <c r="DT476" i="15"/>
  <c r="EC476" i="15"/>
  <c r="DM476" i="15"/>
  <c r="DV476" i="15"/>
  <c r="DO476" i="15"/>
  <c r="DY476" i="15"/>
  <c r="DJ476" i="15"/>
  <c r="DZ476" i="15"/>
  <c r="DL476" i="15"/>
  <c r="EA476" i="15"/>
  <c r="DQ476" i="15"/>
  <c r="DN476" i="15"/>
  <c r="EB476" i="15"/>
  <c r="DR476" i="15"/>
  <c r="DI476" i="15"/>
  <c r="DS476" i="15"/>
  <c r="DU476" i="15"/>
  <c r="DW476" i="15"/>
  <c r="DO314" i="15"/>
  <c r="DW314" i="15"/>
  <c r="DJ314" i="15"/>
  <c r="DS314" i="15"/>
  <c r="EB314" i="15"/>
  <c r="DI314" i="15"/>
  <c r="DT314" i="15"/>
  <c r="DK314" i="15"/>
  <c r="DU314" i="15"/>
  <c r="DL314" i="15"/>
  <c r="DV314" i="15"/>
  <c r="DP314" i="15"/>
  <c r="DZ314" i="15"/>
  <c r="DX314" i="15"/>
  <c r="DY314" i="15"/>
  <c r="EA314" i="15"/>
  <c r="DN314" i="15"/>
  <c r="DM314" i="15"/>
  <c r="DQ314" i="15"/>
  <c r="EC314" i="15"/>
  <c r="DR314" i="15"/>
  <c r="DO524" i="15"/>
  <c r="DW524" i="15"/>
  <c r="DM524" i="15"/>
  <c r="DV524" i="15"/>
  <c r="DN524" i="15"/>
  <c r="DX524" i="15"/>
  <c r="DP524" i="15"/>
  <c r="DY524" i="15"/>
  <c r="DI524" i="15"/>
  <c r="DR524" i="15"/>
  <c r="EA524" i="15"/>
  <c r="DQ524" i="15"/>
  <c r="DS524" i="15"/>
  <c r="DT524" i="15"/>
  <c r="DU524" i="15"/>
  <c r="DZ524" i="15"/>
  <c r="DJ524" i="15"/>
  <c r="EB524" i="15"/>
  <c r="DK524" i="15"/>
  <c r="EC524" i="15"/>
  <c r="DL524" i="15"/>
  <c r="DJ370" i="15"/>
  <c r="DR370" i="15"/>
  <c r="DZ370" i="15"/>
  <c r="DO370" i="15"/>
  <c r="DX370" i="15"/>
  <c r="DN370" i="15"/>
  <c r="DY370" i="15"/>
  <c r="DP370" i="15"/>
  <c r="EA370" i="15"/>
  <c r="DQ370" i="15"/>
  <c r="EB370" i="15"/>
  <c r="DK370" i="15"/>
  <c r="DU370" i="15"/>
  <c r="DV370" i="15"/>
  <c r="EC370" i="15"/>
  <c r="DL370" i="15"/>
  <c r="DM370" i="15"/>
  <c r="DS370" i="15"/>
  <c r="DW370" i="15"/>
  <c r="DT370" i="15"/>
  <c r="DI370" i="15"/>
  <c r="DO338" i="15"/>
  <c r="DW338" i="15"/>
  <c r="DI338" i="15"/>
  <c r="DR338" i="15"/>
  <c r="EA338" i="15"/>
  <c r="DQ338" i="15"/>
  <c r="EB338" i="15"/>
  <c r="DS338" i="15"/>
  <c r="EC338" i="15"/>
  <c r="DJ338" i="15"/>
  <c r="DT338" i="15"/>
  <c r="DM338" i="15"/>
  <c r="DX338" i="15"/>
  <c r="DU338" i="15"/>
  <c r="DV338" i="15"/>
  <c r="DY338" i="15"/>
  <c r="DL338" i="15"/>
  <c r="DN338" i="15"/>
  <c r="DZ338" i="15"/>
  <c r="DP338" i="15"/>
  <c r="DK338" i="15"/>
  <c r="DL488" i="15"/>
  <c r="DT488" i="15"/>
  <c r="EB488" i="15"/>
  <c r="DO488" i="15"/>
  <c r="DX488" i="15"/>
  <c r="DQ488" i="15"/>
  <c r="DZ488" i="15"/>
  <c r="DJ488" i="15"/>
  <c r="DS488" i="15"/>
  <c r="EC488" i="15"/>
  <c r="DV488" i="15"/>
  <c r="DI488" i="15"/>
  <c r="DW488" i="15"/>
  <c r="DK488" i="15"/>
  <c r="DY488" i="15"/>
  <c r="DN488" i="15"/>
  <c r="DM488" i="15"/>
  <c r="DP488" i="15"/>
  <c r="DR488" i="15"/>
  <c r="DU488" i="15"/>
  <c r="EA488" i="15"/>
  <c r="DJ302" i="15"/>
  <c r="DR302" i="15"/>
  <c r="DZ302" i="15"/>
  <c r="DI302" i="15"/>
  <c r="DS302" i="15"/>
  <c r="EB302" i="15"/>
  <c r="DQ302" i="15"/>
  <c r="EC302" i="15"/>
  <c r="DP302" i="15"/>
  <c r="DT302" i="15"/>
  <c r="DU302" i="15"/>
  <c r="DM302" i="15"/>
  <c r="DX302" i="15"/>
  <c r="DV302" i="15"/>
  <c r="DW302" i="15"/>
  <c r="DY302" i="15"/>
  <c r="DL302" i="15"/>
  <c r="EA302" i="15"/>
  <c r="DK302" i="15"/>
  <c r="DN302" i="15"/>
  <c r="DO302" i="15"/>
  <c r="DK406" i="15"/>
  <c r="DS406" i="15"/>
  <c r="EA406" i="15"/>
  <c r="DJ406" i="15"/>
  <c r="DT406" i="15"/>
  <c r="EC406" i="15"/>
  <c r="DR406" i="15"/>
  <c r="DL406" i="15"/>
  <c r="DV406" i="15"/>
  <c r="DI406" i="15"/>
  <c r="DX406" i="15"/>
  <c r="DM406" i="15"/>
  <c r="DY406" i="15"/>
  <c r="DN406" i="15"/>
  <c r="DZ406" i="15"/>
  <c r="DP406" i="15"/>
  <c r="DO406" i="15"/>
  <c r="DQ406" i="15"/>
  <c r="DU406" i="15"/>
  <c r="DW406" i="15"/>
  <c r="EB406" i="15"/>
  <c r="DO256" i="15"/>
  <c r="DW256" i="15"/>
  <c r="DK256" i="15"/>
  <c r="DT256" i="15"/>
  <c r="EC256" i="15"/>
  <c r="DI256" i="15"/>
  <c r="DS256" i="15"/>
  <c r="DL256" i="15"/>
  <c r="DX256" i="15"/>
  <c r="DV256" i="15"/>
  <c r="DJ256" i="15"/>
  <c r="DY256" i="15"/>
  <c r="DM256" i="15"/>
  <c r="DZ256" i="15"/>
  <c r="DP256" i="15"/>
  <c r="EB256" i="15"/>
  <c r="EA256" i="15"/>
  <c r="DQ256" i="15"/>
  <c r="DN256" i="15"/>
  <c r="DU256" i="15"/>
  <c r="DR256" i="15"/>
  <c r="DN494" i="15"/>
  <c r="DV494" i="15"/>
  <c r="DQ494" i="15"/>
  <c r="DZ494" i="15"/>
  <c r="DJ494" i="15"/>
  <c r="DS494" i="15"/>
  <c r="EB494" i="15"/>
  <c r="DL494" i="15"/>
  <c r="DU494" i="15"/>
  <c r="DM494" i="15"/>
  <c r="EA494" i="15"/>
  <c r="DO494" i="15"/>
  <c r="EC494" i="15"/>
  <c r="DP494" i="15"/>
  <c r="DT494" i="15"/>
  <c r="DY494" i="15"/>
  <c r="DI494" i="15"/>
  <c r="DK494" i="15"/>
  <c r="DR494" i="15"/>
  <c r="DW494" i="15"/>
  <c r="DX494" i="15"/>
  <c r="DM412" i="15"/>
  <c r="DU412" i="15"/>
  <c r="EC412" i="15"/>
  <c r="DL412" i="15"/>
  <c r="DV412" i="15"/>
  <c r="DR412" i="15"/>
  <c r="EB412" i="15"/>
  <c r="DJ412" i="15"/>
  <c r="DT412" i="15"/>
  <c r="DI412" i="15"/>
  <c r="DX412" i="15"/>
  <c r="DK412" i="15"/>
  <c r="DY412" i="15"/>
  <c r="DN412" i="15"/>
  <c r="DZ412" i="15"/>
  <c r="DP412" i="15"/>
  <c r="EA412" i="15"/>
  <c r="DO412" i="15"/>
  <c r="DQ412" i="15"/>
  <c r="DS412" i="15"/>
  <c r="DW412" i="15"/>
  <c r="DL300" i="15"/>
  <c r="DT300" i="15"/>
  <c r="EB300" i="15"/>
  <c r="DO300" i="15"/>
  <c r="DX300" i="15"/>
  <c r="DR300" i="15"/>
  <c r="EC300" i="15"/>
  <c r="DK300" i="15"/>
  <c r="DW300" i="15"/>
  <c r="DM300" i="15"/>
  <c r="DY300" i="15"/>
  <c r="DN300" i="15"/>
  <c r="DZ300" i="15"/>
  <c r="DS300" i="15"/>
  <c r="DP300" i="15"/>
  <c r="DQ300" i="15"/>
  <c r="DU300" i="15"/>
  <c r="DV300" i="15"/>
  <c r="EA300" i="15"/>
  <c r="DI300" i="15"/>
  <c r="DJ300" i="15"/>
  <c r="DP171" i="15"/>
  <c r="DX171" i="15"/>
  <c r="DN171" i="15"/>
  <c r="DW171" i="15"/>
  <c r="DI171" i="15"/>
  <c r="DS171" i="15"/>
  <c r="EC171" i="15"/>
  <c r="DJ171" i="15"/>
  <c r="DT171" i="15"/>
  <c r="DK171" i="15"/>
  <c r="DU171" i="15"/>
  <c r="DO171" i="15"/>
  <c r="DZ171" i="15"/>
  <c r="DV171" i="15"/>
  <c r="DY171" i="15"/>
  <c r="EA171" i="15"/>
  <c r="DM171" i="15"/>
  <c r="DL171" i="15"/>
  <c r="DQ171" i="15"/>
  <c r="DR171" i="15"/>
  <c r="EB171" i="15"/>
  <c r="DO386" i="15"/>
  <c r="DW386" i="15"/>
  <c r="DJ386" i="15"/>
  <c r="DS386" i="15"/>
  <c r="EB386" i="15"/>
  <c r="DK386" i="15"/>
  <c r="DU386" i="15"/>
  <c r="DM386" i="15"/>
  <c r="DX386" i="15"/>
  <c r="DL386" i="15"/>
  <c r="DZ386" i="15"/>
  <c r="DN386" i="15"/>
  <c r="EA386" i="15"/>
  <c r="DP386" i="15"/>
  <c r="EC386" i="15"/>
  <c r="DR386" i="15"/>
  <c r="DQ386" i="15"/>
  <c r="DT386" i="15"/>
  <c r="DV386" i="15"/>
  <c r="DY386" i="15"/>
  <c r="DI386" i="15"/>
  <c r="DM483" i="15"/>
  <c r="DU483" i="15"/>
  <c r="EC483" i="15"/>
  <c r="DJ483" i="15"/>
  <c r="DS483" i="15"/>
  <c r="EB483" i="15"/>
  <c r="DL483" i="15"/>
  <c r="DV483" i="15"/>
  <c r="DO483" i="15"/>
  <c r="DX483" i="15"/>
  <c r="DI483" i="15"/>
  <c r="DY483" i="15"/>
  <c r="DP483" i="15"/>
  <c r="DK483" i="15"/>
  <c r="DZ483" i="15"/>
  <c r="DN483" i="15"/>
  <c r="EA483" i="15"/>
  <c r="DQ483" i="15"/>
  <c r="DR483" i="15"/>
  <c r="DT483" i="15"/>
  <c r="DW483" i="15"/>
  <c r="DN454" i="15"/>
  <c r="DV454" i="15"/>
  <c r="DP454" i="15"/>
  <c r="DY454" i="15"/>
  <c r="DQ454" i="15"/>
  <c r="DZ454" i="15"/>
  <c r="DI454" i="15"/>
  <c r="DR454" i="15"/>
  <c r="EA454" i="15"/>
  <c r="DK454" i="15"/>
  <c r="DT454" i="15"/>
  <c r="EC454" i="15"/>
  <c r="DJ454" i="15"/>
  <c r="EB454" i="15"/>
  <c r="DO454" i="15"/>
  <c r="DL454" i="15"/>
  <c r="DM454" i="15"/>
  <c r="DS454" i="15"/>
  <c r="DU454" i="15"/>
  <c r="DW454" i="15"/>
  <c r="DX454" i="15"/>
  <c r="DO202" i="15"/>
  <c r="DW202" i="15"/>
  <c r="DK202" i="15"/>
  <c r="DT202" i="15"/>
  <c r="EC202" i="15"/>
  <c r="DJ202" i="15"/>
  <c r="DU202" i="15"/>
  <c r="DR202" i="15"/>
  <c r="DS202" i="15"/>
  <c r="DI202" i="15"/>
  <c r="DV202" i="15"/>
  <c r="DN202" i="15"/>
  <c r="DZ202" i="15"/>
  <c r="DX202" i="15"/>
  <c r="EB202" i="15"/>
  <c r="DM202" i="15"/>
  <c r="DP202" i="15"/>
  <c r="DQ202" i="15"/>
  <c r="EA202" i="15"/>
  <c r="DY202" i="15"/>
  <c r="DL202" i="15"/>
  <c r="DI416" i="15"/>
  <c r="DQ416" i="15"/>
  <c r="DY416" i="15"/>
  <c r="DK416" i="15"/>
  <c r="DT416" i="15"/>
  <c r="EC416" i="15"/>
  <c r="DR416" i="15"/>
  <c r="EB416" i="15"/>
  <c r="DJ416" i="15"/>
  <c r="DU416" i="15"/>
  <c r="DW416" i="15"/>
  <c r="DL416" i="15"/>
  <c r="DX416" i="15"/>
  <c r="DM416" i="15"/>
  <c r="DZ416" i="15"/>
  <c r="DO416" i="15"/>
  <c r="EA416" i="15"/>
  <c r="DN416" i="15"/>
  <c r="DP416" i="15"/>
  <c r="DS416" i="15"/>
  <c r="DV416" i="15"/>
  <c r="DL417" i="15"/>
  <c r="DT417" i="15"/>
  <c r="EB417" i="15"/>
  <c r="DQ417" i="15"/>
  <c r="DZ417" i="15"/>
  <c r="DR417" i="15"/>
  <c r="EC417" i="15"/>
  <c r="DJ417" i="15"/>
  <c r="DU417" i="15"/>
  <c r="DO417" i="15"/>
  <c r="DP417" i="15"/>
  <c r="DS417" i="15"/>
  <c r="DI417" i="15"/>
  <c r="DW417" i="15"/>
  <c r="DK417" i="15"/>
  <c r="DN417" i="15"/>
  <c r="DM417" i="15"/>
  <c r="DV417" i="15"/>
  <c r="DX417" i="15"/>
  <c r="DY417" i="15"/>
  <c r="EA417" i="15"/>
  <c r="DP235" i="15"/>
  <c r="DX235" i="15"/>
  <c r="DM235" i="15"/>
  <c r="DV235" i="15"/>
  <c r="DK235" i="15"/>
  <c r="DU235" i="15"/>
  <c r="DO235" i="15"/>
  <c r="EA235" i="15"/>
  <c r="DQ235" i="15"/>
  <c r="EC235" i="15"/>
  <c r="DI235" i="15"/>
  <c r="DY235" i="15"/>
  <c r="DJ235" i="15"/>
  <c r="DZ235" i="15"/>
  <c r="DL235" i="15"/>
  <c r="EB235" i="15"/>
  <c r="DR235" i="15"/>
  <c r="DS235" i="15"/>
  <c r="DN235" i="15"/>
  <c r="DT235" i="15"/>
  <c r="DW235" i="15"/>
  <c r="DN306" i="15"/>
  <c r="DV306" i="15"/>
  <c r="DQ306" i="15"/>
  <c r="DZ306" i="15"/>
  <c r="DR306" i="15"/>
  <c r="EB306" i="15"/>
  <c r="DP306" i="15"/>
  <c r="EC306" i="15"/>
  <c r="DS306" i="15"/>
  <c r="DI306" i="15"/>
  <c r="DT306" i="15"/>
  <c r="DL306" i="15"/>
  <c r="DX306" i="15"/>
  <c r="DJ306" i="15"/>
  <c r="DK306" i="15"/>
  <c r="DM306" i="15"/>
  <c r="DW306" i="15"/>
  <c r="DO306" i="15"/>
  <c r="DU306" i="15"/>
  <c r="DY306" i="15"/>
  <c r="EA306" i="15"/>
  <c r="DK508" i="15"/>
  <c r="DS508" i="15"/>
  <c r="EA508" i="15"/>
  <c r="DM508" i="15"/>
  <c r="DU508" i="15"/>
  <c r="EC508" i="15"/>
  <c r="DO508" i="15"/>
  <c r="DW508" i="15"/>
  <c r="DI508" i="15"/>
  <c r="DV508" i="15"/>
  <c r="DJ508" i="15"/>
  <c r="DX508" i="15"/>
  <c r="DL508" i="15"/>
  <c r="DY508" i="15"/>
  <c r="DP508" i="15"/>
  <c r="EB508" i="15"/>
  <c r="DZ508" i="15"/>
  <c r="DT508" i="15"/>
  <c r="DN508" i="15"/>
  <c r="DQ508" i="15"/>
  <c r="DR508" i="15"/>
  <c r="DK206" i="15"/>
  <c r="DS206" i="15"/>
  <c r="EA206" i="15"/>
  <c r="DI206" i="15"/>
  <c r="DR206" i="15"/>
  <c r="EB206" i="15"/>
  <c r="DJ206" i="15"/>
  <c r="DU206" i="15"/>
  <c r="DQ206" i="15"/>
  <c r="DT206" i="15"/>
  <c r="DV206" i="15"/>
  <c r="DN206" i="15"/>
  <c r="DY206" i="15"/>
  <c r="DL206" i="15"/>
  <c r="DZ206" i="15"/>
  <c r="DW206" i="15"/>
  <c r="DX206" i="15"/>
  <c r="EC206" i="15"/>
  <c r="DM206" i="15"/>
  <c r="DO206" i="15"/>
  <c r="DP206" i="15"/>
  <c r="DN253" i="15"/>
  <c r="DV253" i="15"/>
  <c r="DJ253" i="15"/>
  <c r="DS253" i="15"/>
  <c r="EB253" i="15"/>
  <c r="DI253" i="15"/>
  <c r="DT253" i="15"/>
  <c r="DO253" i="15"/>
  <c r="DZ253" i="15"/>
  <c r="DQ253" i="15"/>
  <c r="DR253" i="15"/>
  <c r="DU253" i="15"/>
  <c r="DK253" i="15"/>
  <c r="DX253" i="15"/>
  <c r="DL253" i="15"/>
  <c r="DM253" i="15"/>
  <c r="DY253" i="15"/>
  <c r="DW253" i="15"/>
  <c r="DP253" i="15"/>
  <c r="EA253" i="15"/>
  <c r="EC253" i="15"/>
  <c r="DN478" i="15"/>
  <c r="DV478" i="15"/>
  <c r="DO478" i="15"/>
  <c r="DX478" i="15"/>
  <c r="DQ478" i="15"/>
  <c r="DZ478" i="15"/>
  <c r="DJ478" i="15"/>
  <c r="DS478" i="15"/>
  <c r="EB478" i="15"/>
  <c r="DL478" i="15"/>
  <c r="EA478" i="15"/>
  <c r="DM478" i="15"/>
  <c r="EC478" i="15"/>
  <c r="DP478" i="15"/>
  <c r="DR478" i="15"/>
  <c r="DT478" i="15"/>
  <c r="DI478" i="15"/>
  <c r="DK478" i="15"/>
  <c r="DU478" i="15"/>
  <c r="DW478" i="15"/>
  <c r="DY478" i="15"/>
  <c r="DI408" i="15"/>
  <c r="DQ408" i="15"/>
  <c r="DY408" i="15"/>
  <c r="DN408" i="15"/>
  <c r="DW408" i="15"/>
  <c r="DS408" i="15"/>
  <c r="EC408" i="15"/>
  <c r="DK408" i="15"/>
  <c r="DU408" i="15"/>
  <c r="DJ408" i="15"/>
  <c r="DX408" i="15"/>
  <c r="DL408" i="15"/>
  <c r="DZ408" i="15"/>
  <c r="DM408" i="15"/>
  <c r="EA408" i="15"/>
  <c r="DP408" i="15"/>
  <c r="EB408" i="15"/>
  <c r="DO408" i="15"/>
  <c r="DR408" i="15"/>
  <c r="DT408" i="15"/>
  <c r="DV408" i="15"/>
  <c r="DM363" i="15"/>
  <c r="DU363" i="15"/>
  <c r="EC363" i="15"/>
  <c r="DP363" i="15"/>
  <c r="DY363" i="15"/>
  <c r="DO363" i="15"/>
  <c r="DZ363" i="15"/>
  <c r="DQ363" i="15"/>
  <c r="EA363" i="15"/>
  <c r="DR363" i="15"/>
  <c r="EB363" i="15"/>
  <c r="DK363" i="15"/>
  <c r="DV363" i="15"/>
  <c r="DW363" i="15"/>
  <c r="DI363" i="15"/>
  <c r="DS363" i="15"/>
  <c r="DT363" i="15"/>
  <c r="DX363" i="15"/>
  <c r="DJ363" i="15"/>
  <c r="DN363" i="15"/>
  <c r="DL363" i="15"/>
  <c r="DN374" i="15"/>
  <c r="DV374" i="15"/>
  <c r="DM374" i="15"/>
  <c r="DW374" i="15"/>
  <c r="DO374" i="15"/>
  <c r="DY374" i="15"/>
  <c r="DP374" i="15"/>
  <c r="DZ374" i="15"/>
  <c r="DQ374" i="15"/>
  <c r="EA374" i="15"/>
  <c r="DJ374" i="15"/>
  <c r="DT374" i="15"/>
  <c r="DU374" i="15"/>
  <c r="EB374" i="15"/>
  <c r="DK374" i="15"/>
  <c r="DL374" i="15"/>
  <c r="DR374" i="15"/>
  <c r="DX374" i="15"/>
  <c r="DI374" i="15"/>
  <c r="DS374" i="15"/>
  <c r="EC374" i="15"/>
  <c r="DO272" i="15"/>
  <c r="DW272" i="15"/>
  <c r="DM272" i="15"/>
  <c r="DV272" i="15"/>
  <c r="DR272" i="15"/>
  <c r="EB272" i="15"/>
  <c r="DJ272" i="15"/>
  <c r="DU272" i="15"/>
  <c r="DN272" i="15"/>
  <c r="EA272" i="15"/>
  <c r="DP272" i="15"/>
  <c r="EC272" i="15"/>
  <c r="DQ272" i="15"/>
  <c r="DT272" i="15"/>
  <c r="DS272" i="15"/>
  <c r="DX272" i="15"/>
  <c r="DY272" i="15"/>
  <c r="DI272" i="15"/>
  <c r="DZ272" i="15"/>
  <c r="DK272" i="15"/>
  <c r="DL272" i="15"/>
  <c r="DP356" i="15"/>
  <c r="DX356" i="15"/>
  <c r="DQ356" i="15"/>
  <c r="DZ356" i="15"/>
  <c r="DO356" i="15"/>
  <c r="EA356" i="15"/>
  <c r="DR356" i="15"/>
  <c r="EB356" i="15"/>
  <c r="DI356" i="15"/>
  <c r="DS356" i="15"/>
  <c r="EC356" i="15"/>
  <c r="DL356" i="15"/>
  <c r="DV356" i="15"/>
  <c r="DW356" i="15"/>
  <c r="DJ356" i="15"/>
  <c r="DY356" i="15"/>
  <c r="DM356" i="15"/>
  <c r="DK356" i="15"/>
  <c r="DN356" i="15"/>
  <c r="DT356" i="15"/>
  <c r="DU356" i="15"/>
  <c r="DP405" i="15"/>
  <c r="DX405" i="15"/>
  <c r="DM405" i="15"/>
  <c r="DV405" i="15"/>
  <c r="DI405" i="15"/>
  <c r="DS405" i="15"/>
  <c r="EC405" i="15"/>
  <c r="DK405" i="15"/>
  <c r="DU405" i="15"/>
  <c r="DQ405" i="15"/>
  <c r="DR405" i="15"/>
  <c r="DT405" i="15"/>
  <c r="DJ405" i="15"/>
  <c r="DY405" i="15"/>
  <c r="DL405" i="15"/>
  <c r="DO405" i="15"/>
  <c r="DN405" i="15"/>
  <c r="DW405" i="15"/>
  <c r="DZ405" i="15"/>
  <c r="EA405" i="15"/>
  <c r="EB405" i="15"/>
  <c r="DL425" i="15"/>
  <c r="DT425" i="15"/>
  <c r="EB425" i="15"/>
  <c r="DN425" i="15"/>
  <c r="DW425" i="15"/>
  <c r="DQ425" i="15"/>
  <c r="EA425" i="15"/>
  <c r="DI425" i="15"/>
  <c r="DS425" i="15"/>
  <c r="DO425" i="15"/>
  <c r="EC425" i="15"/>
  <c r="DP425" i="15"/>
  <c r="DR425" i="15"/>
  <c r="DV425" i="15"/>
  <c r="DJ425" i="15"/>
  <c r="DM425" i="15"/>
  <c r="DK425" i="15"/>
  <c r="DU425" i="15"/>
  <c r="DX425" i="15"/>
  <c r="DY425" i="15"/>
  <c r="DZ425" i="15"/>
  <c r="DM380" i="15"/>
  <c r="DU380" i="15"/>
  <c r="EC380" i="15"/>
  <c r="DK380" i="15"/>
  <c r="DT380" i="15"/>
  <c r="DL380" i="15"/>
  <c r="DV380" i="15"/>
  <c r="DN380" i="15"/>
  <c r="DW380" i="15"/>
  <c r="DQ380" i="15"/>
  <c r="DZ380" i="15"/>
  <c r="DR380" i="15"/>
  <c r="DX380" i="15"/>
  <c r="DS380" i="15"/>
  <c r="DY380" i="15"/>
  <c r="EA380" i="15"/>
  <c r="DI380" i="15"/>
  <c r="EB380" i="15"/>
  <c r="DJ380" i="15"/>
  <c r="DO380" i="15"/>
  <c r="DP380" i="15"/>
  <c r="DM228" i="15"/>
  <c r="DU228" i="15"/>
  <c r="EC228" i="15"/>
  <c r="DN228" i="15"/>
  <c r="DW228" i="15"/>
  <c r="DR228" i="15"/>
  <c r="EB228" i="15"/>
  <c r="DQ228" i="15"/>
  <c r="DL228" i="15"/>
  <c r="DZ228" i="15"/>
  <c r="DV228" i="15"/>
  <c r="DJ228" i="15"/>
  <c r="EA228" i="15"/>
  <c r="DK228" i="15"/>
  <c r="DO228" i="15"/>
  <c r="DS228" i="15"/>
  <c r="DP228" i="15"/>
  <c r="DT228" i="15"/>
  <c r="DX228" i="15"/>
  <c r="DY228" i="15"/>
  <c r="DI228" i="15"/>
  <c r="DM154" i="15"/>
  <c r="DU154" i="15"/>
  <c r="EC154" i="15"/>
  <c r="DI154" i="15"/>
  <c r="DR154" i="15"/>
  <c r="EA154" i="15"/>
  <c r="DJ154" i="15"/>
  <c r="DS154" i="15"/>
  <c r="EB154" i="15"/>
  <c r="DK154" i="15"/>
  <c r="DT154" i="15"/>
  <c r="DO154" i="15"/>
  <c r="DX154" i="15"/>
  <c r="DV154" i="15"/>
  <c r="DW154" i="15"/>
  <c r="DY154" i="15"/>
  <c r="DN154" i="15"/>
  <c r="DZ154" i="15"/>
  <c r="DL154" i="15"/>
  <c r="DP154" i="15"/>
  <c r="DQ154" i="15"/>
  <c r="DO346" i="15"/>
  <c r="DW346" i="15"/>
  <c r="DN346" i="15"/>
  <c r="DX346" i="15"/>
  <c r="DL346" i="15"/>
  <c r="DV346" i="15"/>
  <c r="DM346" i="15"/>
  <c r="DZ346" i="15"/>
  <c r="DP346" i="15"/>
  <c r="EA346" i="15"/>
  <c r="DQ346" i="15"/>
  <c r="EB346" i="15"/>
  <c r="DI346" i="15"/>
  <c r="DT346" i="15"/>
  <c r="DU346" i="15"/>
  <c r="EC346" i="15"/>
  <c r="DJ346" i="15"/>
  <c r="DK346" i="15"/>
  <c r="DR346" i="15"/>
  <c r="DY346" i="15"/>
  <c r="DS346" i="15"/>
  <c r="DO441" i="15"/>
  <c r="DW441" i="15"/>
  <c r="DJ441" i="15"/>
  <c r="DS441" i="15"/>
  <c r="EB441" i="15"/>
  <c r="DK441" i="15"/>
  <c r="DU441" i="15"/>
  <c r="DL441" i="15"/>
  <c r="DV441" i="15"/>
  <c r="DM441" i="15"/>
  <c r="DX441" i="15"/>
  <c r="DP441" i="15"/>
  <c r="DZ441" i="15"/>
  <c r="DN441" i="15"/>
  <c r="DQ441" i="15"/>
  <c r="DT441" i="15"/>
  <c r="DR441" i="15"/>
  <c r="DY441" i="15"/>
  <c r="DI441" i="15"/>
  <c r="EA441" i="15"/>
  <c r="EC441" i="15"/>
  <c r="DP296" i="15"/>
  <c r="DX296" i="15"/>
  <c r="DQ296" i="15"/>
  <c r="DZ296" i="15"/>
  <c r="DO296" i="15"/>
  <c r="EA296" i="15"/>
  <c r="DL296" i="15"/>
  <c r="DW296" i="15"/>
  <c r="DS296" i="15"/>
  <c r="DT296" i="15"/>
  <c r="DI296" i="15"/>
  <c r="DU296" i="15"/>
  <c r="DM296" i="15"/>
  <c r="EB296" i="15"/>
  <c r="DV296" i="15"/>
  <c r="DY296" i="15"/>
  <c r="EC296" i="15"/>
  <c r="DK296" i="15"/>
  <c r="DJ296" i="15"/>
  <c r="DN296" i="15"/>
  <c r="DR296" i="15"/>
  <c r="DJ161" i="15"/>
  <c r="DR161" i="15"/>
  <c r="DZ161" i="15"/>
  <c r="DN161" i="15"/>
  <c r="DW161" i="15"/>
  <c r="DI161" i="15"/>
  <c r="DT161" i="15"/>
  <c r="DK161" i="15"/>
  <c r="DU161" i="15"/>
  <c r="DL161" i="15"/>
  <c r="DV161" i="15"/>
  <c r="DP161" i="15"/>
  <c r="EA161" i="15"/>
  <c r="DX161" i="15"/>
  <c r="DY161" i="15"/>
  <c r="EB161" i="15"/>
  <c r="DO161" i="15"/>
  <c r="DM161" i="15"/>
  <c r="DQ161" i="15"/>
  <c r="DS161" i="15"/>
  <c r="EC161" i="15"/>
  <c r="DK390" i="15"/>
  <c r="DS390" i="15"/>
  <c r="EA390" i="15"/>
  <c r="DQ390" i="15"/>
  <c r="DZ390" i="15"/>
  <c r="DJ390" i="15"/>
  <c r="DU390" i="15"/>
  <c r="DM390" i="15"/>
  <c r="DW390" i="15"/>
  <c r="DL390" i="15"/>
  <c r="DY390" i="15"/>
  <c r="DN390" i="15"/>
  <c r="EB390" i="15"/>
  <c r="DO390" i="15"/>
  <c r="EC390" i="15"/>
  <c r="DR390" i="15"/>
  <c r="DP390" i="15"/>
  <c r="DT390" i="15"/>
  <c r="DV390" i="15"/>
  <c r="DX390" i="15"/>
  <c r="DI390" i="15"/>
  <c r="DP135" i="15"/>
  <c r="DX135" i="15"/>
  <c r="DO135" i="15"/>
  <c r="DY135" i="15"/>
  <c r="DM135" i="15"/>
  <c r="DW135" i="15"/>
  <c r="DS135" i="15"/>
  <c r="DI135" i="15"/>
  <c r="DT135" i="15"/>
  <c r="DJ135" i="15"/>
  <c r="DU135" i="15"/>
  <c r="DN135" i="15"/>
  <c r="EA135" i="15"/>
  <c r="DV135" i="15"/>
  <c r="DZ135" i="15"/>
  <c r="EB135" i="15"/>
  <c r="DL135" i="15"/>
  <c r="EC135" i="15"/>
  <c r="DK135" i="15"/>
  <c r="DQ135" i="15"/>
  <c r="DR135" i="15"/>
  <c r="DI375" i="15"/>
  <c r="DQ375" i="15"/>
  <c r="DY375" i="15"/>
  <c r="DK375" i="15"/>
  <c r="DT375" i="15"/>
  <c r="EC375" i="15"/>
  <c r="DN375" i="15"/>
  <c r="DX375" i="15"/>
  <c r="DO375" i="15"/>
  <c r="DZ375" i="15"/>
  <c r="DP375" i="15"/>
  <c r="EA375" i="15"/>
  <c r="DJ375" i="15"/>
  <c r="DU375" i="15"/>
  <c r="DV375" i="15"/>
  <c r="EB375" i="15"/>
  <c r="DR375" i="15"/>
  <c r="DS375" i="15"/>
  <c r="DW375" i="15"/>
  <c r="DL375" i="15"/>
  <c r="DM375" i="15"/>
  <c r="DL560" i="15"/>
  <c r="DT560" i="15"/>
  <c r="EB560" i="15"/>
  <c r="DM560" i="15"/>
  <c r="DU560" i="15"/>
  <c r="EC560" i="15"/>
  <c r="DN560" i="15"/>
  <c r="DV560" i="15"/>
  <c r="DP560" i="15"/>
  <c r="DX560" i="15"/>
  <c r="DW560" i="15"/>
  <c r="DR560" i="15"/>
  <c r="DI560" i="15"/>
  <c r="DY560" i="15"/>
  <c r="DS560" i="15"/>
  <c r="DJ560" i="15"/>
  <c r="DZ560" i="15"/>
  <c r="DK560" i="15"/>
  <c r="EA560" i="15"/>
  <c r="DO560" i="15"/>
  <c r="DQ560" i="15"/>
  <c r="DO481" i="15"/>
  <c r="DW481" i="15"/>
  <c r="DP481" i="15"/>
  <c r="DY481" i="15"/>
  <c r="DI481" i="15"/>
  <c r="DR481" i="15"/>
  <c r="EA481" i="15"/>
  <c r="DK481" i="15"/>
  <c r="DT481" i="15"/>
  <c r="EC481" i="15"/>
  <c r="DV481" i="15"/>
  <c r="DM481" i="15"/>
  <c r="DJ481" i="15"/>
  <c r="DX481" i="15"/>
  <c r="EB481" i="15"/>
  <c r="DL481" i="15"/>
  <c r="DZ481" i="15"/>
  <c r="DN481" i="15"/>
  <c r="DS481" i="15"/>
  <c r="DU481" i="15"/>
  <c r="DQ481" i="15"/>
  <c r="DM443" i="15"/>
  <c r="DU443" i="15"/>
  <c r="EC443" i="15"/>
  <c r="DN443" i="15"/>
  <c r="DW443" i="15"/>
  <c r="DJ443" i="15"/>
  <c r="DT443" i="15"/>
  <c r="DK443" i="15"/>
  <c r="DV443" i="15"/>
  <c r="DL443" i="15"/>
  <c r="DX443" i="15"/>
  <c r="DP443" i="15"/>
  <c r="DZ443" i="15"/>
  <c r="DO443" i="15"/>
  <c r="DQ443" i="15"/>
  <c r="DR443" i="15"/>
  <c r="DS443" i="15"/>
  <c r="DY443" i="15"/>
  <c r="EB443" i="15"/>
  <c r="EA443" i="15"/>
  <c r="DI443" i="15"/>
  <c r="DM295" i="15"/>
  <c r="DU295" i="15"/>
  <c r="EC295" i="15"/>
  <c r="DJ295" i="15"/>
  <c r="DS295" i="15"/>
  <c r="EB295" i="15"/>
  <c r="DP295" i="15"/>
  <c r="DZ295" i="15"/>
  <c r="DI295" i="15"/>
  <c r="DV295" i="15"/>
  <c r="DL295" i="15"/>
  <c r="DY295" i="15"/>
  <c r="DN295" i="15"/>
  <c r="EA295" i="15"/>
  <c r="DO295" i="15"/>
  <c r="DT295" i="15"/>
  <c r="DQ295" i="15"/>
  <c r="DR295" i="15"/>
  <c r="DW295" i="15"/>
  <c r="DX295" i="15"/>
  <c r="DK295" i="15"/>
  <c r="DN261" i="15"/>
  <c r="DV261" i="15"/>
  <c r="DP261" i="15"/>
  <c r="DY261" i="15"/>
  <c r="DI261" i="15"/>
  <c r="DS261" i="15"/>
  <c r="EC261" i="15"/>
  <c r="DM261" i="15"/>
  <c r="DZ261" i="15"/>
  <c r="DL261" i="15"/>
  <c r="EA261" i="15"/>
  <c r="DO261" i="15"/>
  <c r="EB261" i="15"/>
  <c r="DQ261" i="15"/>
  <c r="DT261" i="15"/>
  <c r="DJ261" i="15"/>
  <c r="DU261" i="15"/>
  <c r="DR261" i="15"/>
  <c r="DK261" i="15"/>
  <c r="DW261" i="15"/>
  <c r="DX261" i="15"/>
  <c r="DM467" i="15"/>
  <c r="DU467" i="15"/>
  <c r="EC467" i="15"/>
  <c r="DQ467" i="15"/>
  <c r="DZ467" i="15"/>
  <c r="DJ467" i="15"/>
  <c r="DS467" i="15"/>
  <c r="EB467" i="15"/>
  <c r="DL467" i="15"/>
  <c r="DV467" i="15"/>
  <c r="DI467" i="15"/>
  <c r="DX467" i="15"/>
  <c r="DO467" i="15"/>
  <c r="DK467" i="15"/>
  <c r="DY467" i="15"/>
  <c r="DN467" i="15"/>
  <c r="EA467" i="15"/>
  <c r="DP467" i="15"/>
  <c r="DR467" i="15"/>
  <c r="DT467" i="15"/>
  <c r="DW467" i="15"/>
  <c r="DJ362" i="15"/>
  <c r="DR362" i="15"/>
  <c r="DZ362" i="15"/>
  <c r="DI362" i="15"/>
  <c r="DS362" i="15"/>
  <c r="EB362" i="15"/>
  <c r="DO362" i="15"/>
  <c r="DY362" i="15"/>
  <c r="DP362" i="15"/>
  <c r="EA362" i="15"/>
  <c r="DQ362" i="15"/>
  <c r="EC362" i="15"/>
  <c r="DL362" i="15"/>
  <c r="DV362" i="15"/>
  <c r="DW362" i="15"/>
  <c r="DM362" i="15"/>
  <c r="DN362" i="15"/>
  <c r="DT362" i="15"/>
  <c r="DX362" i="15"/>
  <c r="DU362" i="15"/>
  <c r="DK362" i="15"/>
  <c r="DO194" i="15"/>
  <c r="DW194" i="15"/>
  <c r="DN194" i="15"/>
  <c r="DX194" i="15"/>
  <c r="DQ194" i="15"/>
  <c r="EA194" i="15"/>
  <c r="DK194" i="15"/>
  <c r="DU194" i="15"/>
  <c r="DR194" i="15"/>
  <c r="DS194" i="15"/>
  <c r="DT194" i="15"/>
  <c r="DL194" i="15"/>
  <c r="DZ194" i="15"/>
  <c r="DV194" i="15"/>
  <c r="DY194" i="15"/>
  <c r="EB194" i="15"/>
  <c r="EC194" i="15"/>
  <c r="DI194" i="15"/>
  <c r="DJ194" i="15"/>
  <c r="DM194" i="15"/>
  <c r="DP194" i="15"/>
  <c r="DN165" i="15"/>
  <c r="DV165" i="15"/>
  <c r="DL165" i="15"/>
  <c r="DU165" i="15"/>
  <c r="DI165" i="15"/>
  <c r="DS165" i="15"/>
  <c r="EC165" i="15"/>
  <c r="DJ165" i="15"/>
  <c r="DT165" i="15"/>
  <c r="DK165" i="15"/>
  <c r="DW165" i="15"/>
  <c r="DP165" i="15"/>
  <c r="DZ165" i="15"/>
  <c r="DX165" i="15"/>
  <c r="DY165" i="15"/>
  <c r="EA165" i="15"/>
  <c r="DO165" i="15"/>
  <c r="DM165" i="15"/>
  <c r="DQ165" i="15"/>
  <c r="DR165" i="15"/>
  <c r="EB165" i="15"/>
  <c r="DL284" i="15"/>
  <c r="DT284" i="15"/>
  <c r="EB284" i="15"/>
  <c r="DM284" i="15"/>
  <c r="DV284" i="15"/>
  <c r="DQ284" i="15"/>
  <c r="EA284" i="15"/>
  <c r="DN284" i="15"/>
  <c r="DY284" i="15"/>
  <c r="DJ284" i="15"/>
  <c r="DX284" i="15"/>
  <c r="DK284" i="15"/>
  <c r="DZ284" i="15"/>
  <c r="DO284" i="15"/>
  <c r="EC284" i="15"/>
  <c r="DS284" i="15"/>
  <c r="DR284" i="15"/>
  <c r="DI284" i="15"/>
  <c r="DP284" i="15"/>
  <c r="DW284" i="15"/>
  <c r="DU284" i="15"/>
  <c r="DN343" i="15"/>
  <c r="DV343" i="15"/>
  <c r="DM343" i="15"/>
  <c r="DW343" i="15"/>
  <c r="DL343" i="15"/>
  <c r="DX343" i="15"/>
  <c r="DQ343" i="15"/>
  <c r="EB343" i="15"/>
  <c r="DR343" i="15"/>
  <c r="EC343" i="15"/>
  <c r="DS343" i="15"/>
  <c r="DK343" i="15"/>
  <c r="DY343" i="15"/>
  <c r="DO343" i="15"/>
  <c r="DT343" i="15"/>
  <c r="DI343" i="15"/>
  <c r="DJ343" i="15"/>
  <c r="DP343" i="15"/>
  <c r="DZ343" i="15"/>
  <c r="DU343" i="15"/>
  <c r="EA343" i="15"/>
  <c r="DO116" i="15"/>
  <c r="DW116" i="15"/>
  <c r="DL116" i="15"/>
  <c r="DU116" i="15"/>
  <c r="DP116" i="15"/>
  <c r="DZ116" i="15"/>
  <c r="DK116" i="15"/>
  <c r="DX116" i="15"/>
  <c r="DM116" i="15"/>
  <c r="DY116" i="15"/>
  <c r="DN116" i="15"/>
  <c r="EA116" i="15"/>
  <c r="DS116" i="15"/>
  <c r="DQ116" i="15"/>
  <c r="DR116" i="15"/>
  <c r="DT116" i="15"/>
  <c r="EC116" i="15"/>
  <c r="DI116" i="15"/>
  <c r="EB116" i="15"/>
  <c r="DJ116" i="15"/>
  <c r="DV116" i="15"/>
  <c r="DI262" i="15"/>
  <c r="DQ262" i="15"/>
  <c r="DY262" i="15"/>
  <c r="DM262" i="15"/>
  <c r="DV262" i="15"/>
  <c r="DS262" i="15"/>
  <c r="EC262" i="15"/>
  <c r="DP262" i="15"/>
  <c r="EB262" i="15"/>
  <c r="DT262" i="15"/>
  <c r="DU262" i="15"/>
  <c r="DJ262" i="15"/>
  <c r="DW262" i="15"/>
  <c r="DL262" i="15"/>
  <c r="DZ262" i="15"/>
  <c r="DK262" i="15"/>
  <c r="DN262" i="15"/>
  <c r="DO262" i="15"/>
  <c r="EA262" i="15"/>
  <c r="DR262" i="15"/>
  <c r="DX262" i="15"/>
  <c r="DJ339" i="15"/>
  <c r="DR339" i="15"/>
  <c r="DZ339" i="15"/>
  <c r="DO339" i="15"/>
  <c r="DX339" i="15"/>
  <c r="DQ339" i="15"/>
  <c r="EB339" i="15"/>
  <c r="DS339" i="15"/>
  <c r="EC339" i="15"/>
  <c r="DI339" i="15"/>
  <c r="DT339" i="15"/>
  <c r="DM339" i="15"/>
  <c r="DW339" i="15"/>
  <c r="DU339" i="15"/>
  <c r="DV339" i="15"/>
  <c r="DY339" i="15"/>
  <c r="DL339" i="15"/>
  <c r="DK339" i="15"/>
  <c r="DN339" i="15"/>
  <c r="EA339" i="15"/>
  <c r="DP339" i="15"/>
  <c r="DN350" i="15"/>
  <c r="DV350" i="15"/>
  <c r="DO350" i="15"/>
  <c r="DX350" i="15"/>
  <c r="DQ350" i="15"/>
  <c r="EA350" i="15"/>
  <c r="DR350" i="15"/>
  <c r="EB350" i="15"/>
  <c r="DI350" i="15"/>
  <c r="DS350" i="15"/>
  <c r="EC350" i="15"/>
  <c r="DL350" i="15"/>
  <c r="DW350" i="15"/>
  <c r="DY350" i="15"/>
  <c r="DJ350" i="15"/>
  <c r="DM350" i="15"/>
  <c r="DP350" i="15"/>
  <c r="DT350" i="15"/>
  <c r="DZ350" i="15"/>
  <c r="DK350" i="15"/>
  <c r="DU350" i="15"/>
  <c r="DM188" i="15"/>
  <c r="DU188" i="15"/>
  <c r="EC188" i="15"/>
  <c r="DL188" i="15"/>
  <c r="DV188" i="15"/>
  <c r="DQ188" i="15"/>
  <c r="EA188" i="15"/>
  <c r="DK188" i="15"/>
  <c r="DW188" i="15"/>
  <c r="DR188" i="15"/>
  <c r="DS188" i="15"/>
  <c r="DT188" i="15"/>
  <c r="DN188" i="15"/>
  <c r="DZ188" i="15"/>
  <c r="DI188" i="15"/>
  <c r="DJ188" i="15"/>
  <c r="DO188" i="15"/>
  <c r="DX188" i="15"/>
  <c r="DY188" i="15"/>
  <c r="DP188" i="15"/>
  <c r="EB188" i="15"/>
  <c r="DI463" i="15"/>
  <c r="DQ463" i="15"/>
  <c r="DY463" i="15"/>
  <c r="DJ463" i="15"/>
  <c r="DS463" i="15"/>
  <c r="EB463" i="15"/>
  <c r="DL463" i="15"/>
  <c r="DU463" i="15"/>
  <c r="DN463" i="15"/>
  <c r="DW463" i="15"/>
  <c r="DT463" i="15"/>
  <c r="DK463" i="15"/>
  <c r="DV463" i="15"/>
  <c r="DZ463" i="15"/>
  <c r="DX463" i="15"/>
  <c r="DM463" i="15"/>
  <c r="EA463" i="15"/>
  <c r="DO463" i="15"/>
  <c r="DP463" i="15"/>
  <c r="DR463" i="15"/>
  <c r="EC463" i="15"/>
  <c r="DO449" i="15"/>
  <c r="DW449" i="15"/>
  <c r="DP449" i="15"/>
  <c r="DY449" i="15"/>
  <c r="DJ449" i="15"/>
  <c r="DT449" i="15"/>
  <c r="DK449" i="15"/>
  <c r="DU449" i="15"/>
  <c r="DL449" i="15"/>
  <c r="DV449" i="15"/>
  <c r="DN449" i="15"/>
  <c r="DZ449" i="15"/>
  <c r="DM449" i="15"/>
  <c r="DQ449" i="15"/>
  <c r="DR449" i="15"/>
  <c r="DS449" i="15"/>
  <c r="DX449" i="15"/>
  <c r="DI449" i="15"/>
  <c r="EA449" i="15"/>
  <c r="EB449" i="15"/>
  <c r="EC449" i="15"/>
  <c r="DI359" i="15"/>
  <c r="DQ359" i="15"/>
  <c r="DY359" i="15"/>
  <c r="DR359" i="15"/>
  <c r="EA359" i="15"/>
  <c r="DO359" i="15"/>
  <c r="DZ359" i="15"/>
  <c r="DP359" i="15"/>
  <c r="EB359" i="15"/>
  <c r="DS359" i="15"/>
  <c r="EC359" i="15"/>
  <c r="DL359" i="15"/>
  <c r="DV359" i="15"/>
  <c r="DW359" i="15"/>
  <c r="DJ359" i="15"/>
  <c r="DT359" i="15"/>
  <c r="DU359" i="15"/>
  <c r="DX359" i="15"/>
  <c r="DK359" i="15"/>
  <c r="DM359" i="15"/>
  <c r="DN359" i="15"/>
  <c r="DL308" i="15"/>
  <c r="DT308" i="15"/>
  <c r="EB308" i="15"/>
  <c r="DK308" i="15"/>
  <c r="DU308" i="15"/>
  <c r="DQ308" i="15"/>
  <c r="EA308" i="15"/>
  <c r="DJ308" i="15"/>
  <c r="DW308" i="15"/>
  <c r="DM308" i="15"/>
  <c r="DX308" i="15"/>
  <c r="DN308" i="15"/>
  <c r="DY308" i="15"/>
  <c r="DR308" i="15"/>
  <c r="DO308" i="15"/>
  <c r="DP308" i="15"/>
  <c r="DS308" i="15"/>
  <c r="EC308" i="15"/>
  <c r="DV308" i="15"/>
  <c r="DI308" i="15"/>
  <c r="DZ308" i="15"/>
  <c r="DJ125" i="15"/>
  <c r="DR125" i="15"/>
  <c r="DZ125" i="15"/>
  <c r="DO125" i="15"/>
  <c r="DX125" i="15"/>
  <c r="DN125" i="15"/>
  <c r="DY125" i="15"/>
  <c r="DM125" i="15"/>
  <c r="EA125" i="15"/>
  <c r="DP125" i="15"/>
  <c r="EB125" i="15"/>
  <c r="DQ125" i="15"/>
  <c r="EC125" i="15"/>
  <c r="DI125" i="15"/>
  <c r="DU125" i="15"/>
  <c r="DS125" i="15"/>
  <c r="DT125" i="15"/>
  <c r="DV125" i="15"/>
  <c r="DK125" i="15"/>
  <c r="DL125" i="15"/>
  <c r="DW125" i="15"/>
  <c r="DN415" i="15"/>
  <c r="DV415" i="15"/>
  <c r="DM415" i="15"/>
  <c r="DW415" i="15"/>
  <c r="DR415" i="15"/>
  <c r="EB415" i="15"/>
  <c r="DJ415" i="15"/>
  <c r="DT415" i="15"/>
  <c r="DP415" i="15"/>
  <c r="EC415" i="15"/>
  <c r="DQ415" i="15"/>
  <c r="DS415" i="15"/>
  <c r="DI415" i="15"/>
  <c r="DX415" i="15"/>
  <c r="DU415" i="15"/>
  <c r="EA415" i="15"/>
  <c r="DY415" i="15"/>
  <c r="DZ415" i="15"/>
  <c r="DK415" i="15"/>
  <c r="DL415" i="15"/>
  <c r="DO415" i="15"/>
  <c r="DP155" i="15"/>
  <c r="DX155" i="15"/>
  <c r="DO155" i="15"/>
  <c r="DY155" i="15"/>
  <c r="DQ155" i="15"/>
  <c r="DZ155" i="15"/>
  <c r="DI155" i="15"/>
  <c r="DR155" i="15"/>
  <c r="EA155" i="15"/>
  <c r="DL155" i="15"/>
  <c r="DU155" i="15"/>
  <c r="DS155" i="15"/>
  <c r="DT155" i="15"/>
  <c r="DV155" i="15"/>
  <c r="DK155" i="15"/>
  <c r="EC155" i="15"/>
  <c r="DJ155" i="15"/>
  <c r="DM155" i="15"/>
  <c r="EB155" i="15"/>
  <c r="DN155" i="15"/>
  <c r="DW155" i="15"/>
  <c r="DO402" i="15"/>
  <c r="DW402" i="15"/>
  <c r="DL402" i="15"/>
  <c r="DU402" i="15"/>
  <c r="DI402" i="15"/>
  <c r="DS402" i="15"/>
  <c r="EC402" i="15"/>
  <c r="DK402" i="15"/>
  <c r="DV402" i="15"/>
  <c r="DJ402" i="15"/>
  <c r="DY402" i="15"/>
  <c r="DM402" i="15"/>
  <c r="DZ402" i="15"/>
  <c r="DN402" i="15"/>
  <c r="EA402" i="15"/>
  <c r="DQ402" i="15"/>
  <c r="DP402" i="15"/>
  <c r="DR402" i="15"/>
  <c r="DT402" i="15"/>
  <c r="DX402" i="15"/>
  <c r="EB402" i="15"/>
  <c r="DM531" i="15"/>
  <c r="DU531" i="15"/>
  <c r="EC531" i="15"/>
  <c r="DN531" i="15"/>
  <c r="DV531" i="15"/>
  <c r="DO531" i="15"/>
  <c r="DW531" i="15"/>
  <c r="DI531" i="15"/>
  <c r="DQ531" i="15"/>
  <c r="DY531" i="15"/>
  <c r="DX531" i="15"/>
  <c r="DJ531" i="15"/>
  <c r="DZ531" i="15"/>
  <c r="DT531" i="15"/>
  <c r="DK531" i="15"/>
  <c r="EA531" i="15"/>
  <c r="DL531" i="15"/>
  <c r="EB531" i="15"/>
  <c r="DP531" i="15"/>
  <c r="DR531" i="15"/>
  <c r="DS531" i="15"/>
  <c r="DK382" i="15"/>
  <c r="DS382" i="15"/>
  <c r="EA382" i="15"/>
  <c r="DO382" i="15"/>
  <c r="DX382" i="15"/>
  <c r="DP382" i="15"/>
  <c r="DY382" i="15"/>
  <c r="DQ382" i="15"/>
  <c r="DZ382" i="15"/>
  <c r="DL382" i="15"/>
  <c r="DU382" i="15"/>
  <c r="DM382" i="15"/>
  <c r="DR382" i="15"/>
  <c r="EB382" i="15"/>
  <c r="EC382" i="15"/>
  <c r="DI382" i="15"/>
  <c r="DN382" i="15"/>
  <c r="DJ382" i="15"/>
  <c r="DT382" i="15"/>
  <c r="DV382" i="15"/>
  <c r="DW382" i="15"/>
  <c r="DO377" i="15"/>
  <c r="DW377" i="15"/>
  <c r="DN377" i="15"/>
  <c r="DX377" i="15"/>
  <c r="DM377" i="15"/>
  <c r="DY377" i="15"/>
  <c r="DP377" i="15"/>
  <c r="DZ377" i="15"/>
  <c r="DQ377" i="15"/>
  <c r="EA377" i="15"/>
  <c r="DJ377" i="15"/>
  <c r="DT377" i="15"/>
  <c r="DU377" i="15"/>
  <c r="EB377" i="15"/>
  <c r="DI377" i="15"/>
  <c r="DK377" i="15"/>
  <c r="DR377" i="15"/>
  <c r="DL377" i="15"/>
  <c r="DS377" i="15"/>
  <c r="DV377" i="15"/>
  <c r="EC377" i="15"/>
  <c r="DP189" i="15"/>
  <c r="DX189" i="15"/>
  <c r="DJ189" i="15"/>
  <c r="DS189" i="15"/>
  <c r="EB189" i="15"/>
  <c r="DQ189" i="15"/>
  <c r="EA189" i="15"/>
  <c r="DL189" i="15"/>
  <c r="DV189" i="15"/>
  <c r="DK189" i="15"/>
  <c r="DY189" i="15"/>
  <c r="DM189" i="15"/>
  <c r="DZ189" i="15"/>
  <c r="DN189" i="15"/>
  <c r="EC189" i="15"/>
  <c r="DT189" i="15"/>
  <c r="DO189" i="15"/>
  <c r="DI189" i="15"/>
  <c r="DU189" i="15"/>
  <c r="DW189" i="15"/>
  <c r="DR189" i="15"/>
  <c r="DJ286" i="15"/>
  <c r="DR286" i="15"/>
  <c r="DZ286" i="15"/>
  <c r="DP286" i="15"/>
  <c r="DY286" i="15"/>
  <c r="DQ286" i="15"/>
  <c r="EB286" i="15"/>
  <c r="DT286" i="15"/>
  <c r="DK286" i="15"/>
  <c r="DW286" i="15"/>
  <c r="DL286" i="15"/>
  <c r="DX286" i="15"/>
  <c r="DM286" i="15"/>
  <c r="EA286" i="15"/>
  <c r="DS286" i="15"/>
  <c r="DN286" i="15"/>
  <c r="DO286" i="15"/>
  <c r="DU286" i="15"/>
  <c r="DV286" i="15"/>
  <c r="DI286" i="15"/>
  <c r="EC286" i="15"/>
  <c r="DK557" i="15"/>
  <c r="DS557" i="15"/>
  <c r="EA557" i="15"/>
  <c r="DL557" i="15"/>
  <c r="DT557" i="15"/>
  <c r="EB557" i="15"/>
  <c r="DM557" i="15"/>
  <c r="DU557" i="15"/>
  <c r="EC557" i="15"/>
  <c r="DO557" i="15"/>
  <c r="DW557" i="15"/>
  <c r="DV557" i="15"/>
  <c r="DX557" i="15"/>
  <c r="DR557" i="15"/>
  <c r="DI557" i="15"/>
  <c r="DY557" i="15"/>
  <c r="DJ557" i="15"/>
  <c r="DZ557" i="15"/>
  <c r="DN557" i="15"/>
  <c r="DP557" i="15"/>
  <c r="DQ557" i="15"/>
  <c r="DP325" i="15"/>
  <c r="DX325" i="15"/>
  <c r="DQ325" i="15"/>
  <c r="DZ325" i="15"/>
  <c r="DI325" i="15"/>
  <c r="DS325" i="15"/>
  <c r="EC325" i="15"/>
  <c r="DJ325" i="15"/>
  <c r="DT325" i="15"/>
  <c r="DK325" i="15"/>
  <c r="DU325" i="15"/>
  <c r="DN325" i="15"/>
  <c r="DY325" i="15"/>
  <c r="DV325" i="15"/>
  <c r="DW325" i="15"/>
  <c r="EA325" i="15"/>
  <c r="DM325" i="15"/>
  <c r="DO325" i="15"/>
  <c r="DR325" i="15"/>
  <c r="EB325" i="15"/>
  <c r="DL325" i="15"/>
  <c r="DI471" i="15"/>
  <c r="DQ471" i="15"/>
  <c r="DY471" i="15"/>
  <c r="DO471" i="15"/>
  <c r="DX471" i="15"/>
  <c r="DR471" i="15"/>
  <c r="EA471" i="15"/>
  <c r="DK471" i="15"/>
  <c r="DT471" i="15"/>
  <c r="EC471" i="15"/>
  <c r="DM471" i="15"/>
  <c r="EB471" i="15"/>
  <c r="DS471" i="15"/>
  <c r="DN471" i="15"/>
  <c r="DP471" i="15"/>
  <c r="DU471" i="15"/>
  <c r="DJ471" i="15"/>
  <c r="DL471" i="15"/>
  <c r="DV471" i="15"/>
  <c r="DW471" i="15"/>
  <c r="DZ471" i="15"/>
  <c r="DL131" i="15"/>
  <c r="DT131" i="15"/>
  <c r="EB131" i="15"/>
  <c r="DQ131" i="15"/>
  <c r="DZ131" i="15"/>
  <c r="DN131" i="15"/>
  <c r="DX131" i="15"/>
  <c r="DS131" i="15"/>
  <c r="DI131" i="15"/>
  <c r="DU131" i="15"/>
  <c r="DJ131" i="15"/>
  <c r="DV131" i="15"/>
  <c r="DO131" i="15"/>
  <c r="EA131" i="15"/>
  <c r="DK131" i="15"/>
  <c r="DM131" i="15"/>
  <c r="DP131" i="15"/>
  <c r="DY131" i="15"/>
  <c r="DR131" i="15"/>
  <c r="DW131" i="15"/>
  <c r="EC131" i="15"/>
  <c r="DM491" i="15"/>
  <c r="DU491" i="15"/>
  <c r="EC491" i="15"/>
  <c r="DP491" i="15"/>
  <c r="DY491" i="15"/>
  <c r="DI491" i="15"/>
  <c r="DR491" i="15"/>
  <c r="EA491" i="15"/>
  <c r="DK491" i="15"/>
  <c r="DT491" i="15"/>
  <c r="DQ491" i="15"/>
  <c r="DS491" i="15"/>
  <c r="DV491" i="15"/>
  <c r="DJ491" i="15"/>
  <c r="DX491" i="15"/>
  <c r="DL491" i="15"/>
  <c r="DN491" i="15"/>
  <c r="DO491" i="15"/>
  <c r="DW491" i="15"/>
  <c r="DZ491" i="15"/>
  <c r="EB491" i="15"/>
  <c r="DM498" i="15"/>
  <c r="DU498" i="15"/>
  <c r="EC498" i="15"/>
  <c r="DO498" i="15"/>
  <c r="DW498" i="15"/>
  <c r="DI498" i="15"/>
  <c r="DQ498" i="15"/>
  <c r="DY498" i="15"/>
  <c r="DN498" i="15"/>
  <c r="EA498" i="15"/>
  <c r="DP498" i="15"/>
  <c r="EB498" i="15"/>
  <c r="DR498" i="15"/>
  <c r="DT498" i="15"/>
  <c r="DJ498" i="15"/>
  <c r="DZ498" i="15"/>
  <c r="DK498" i="15"/>
  <c r="DL498" i="15"/>
  <c r="DS498" i="15"/>
  <c r="DV498" i="15"/>
  <c r="DX498" i="15"/>
  <c r="DJ117" i="15"/>
  <c r="DR117" i="15"/>
  <c r="DZ117" i="15"/>
  <c r="DI117" i="15"/>
  <c r="DS117" i="15"/>
  <c r="EB117" i="15"/>
  <c r="DO117" i="15"/>
  <c r="DY117" i="15"/>
  <c r="DN117" i="15"/>
  <c r="EA117" i="15"/>
  <c r="DP117" i="15"/>
  <c r="EC117" i="15"/>
  <c r="DQ117" i="15"/>
  <c r="DK117" i="15"/>
  <c r="DV117" i="15"/>
  <c r="DT117" i="15"/>
  <c r="DU117" i="15"/>
  <c r="DW117" i="15"/>
  <c r="DX117" i="15"/>
  <c r="DL117" i="15"/>
  <c r="DM117" i="15"/>
  <c r="DJ482" i="15"/>
  <c r="DR482" i="15"/>
  <c r="DZ482" i="15"/>
  <c r="DM482" i="15"/>
  <c r="DV482" i="15"/>
  <c r="DO482" i="15"/>
  <c r="DX482" i="15"/>
  <c r="DQ482" i="15"/>
  <c r="EA482" i="15"/>
  <c r="DP482" i="15"/>
  <c r="DS482" i="15"/>
  <c r="DT482" i="15"/>
  <c r="DU482" i="15"/>
  <c r="DI482" i="15"/>
  <c r="DW482" i="15"/>
  <c r="DK482" i="15"/>
  <c r="DL482" i="15"/>
  <c r="EC482" i="15"/>
  <c r="DN482" i="15"/>
  <c r="DY482" i="15"/>
  <c r="EB482" i="15"/>
  <c r="DP381" i="15"/>
  <c r="DX381" i="15"/>
  <c r="DI381" i="15"/>
  <c r="DR381" i="15"/>
  <c r="EA381" i="15"/>
  <c r="DJ381" i="15"/>
  <c r="DS381" i="15"/>
  <c r="EB381" i="15"/>
  <c r="DK381" i="15"/>
  <c r="DT381" i="15"/>
  <c r="EC381" i="15"/>
  <c r="DN381" i="15"/>
  <c r="DW381" i="15"/>
  <c r="DO381" i="15"/>
  <c r="DU381" i="15"/>
  <c r="DY381" i="15"/>
  <c r="DZ381" i="15"/>
  <c r="DL381" i="15"/>
  <c r="DM381" i="15"/>
  <c r="DQ381" i="15"/>
  <c r="DV381" i="15"/>
  <c r="DK541" i="15"/>
  <c r="DS541" i="15"/>
  <c r="EA541" i="15"/>
  <c r="DL541" i="15"/>
  <c r="DT541" i="15"/>
  <c r="EB541" i="15"/>
  <c r="DM541" i="15"/>
  <c r="DU541" i="15"/>
  <c r="EC541" i="15"/>
  <c r="DO541" i="15"/>
  <c r="DW541" i="15"/>
  <c r="DV541" i="15"/>
  <c r="DR541" i="15"/>
  <c r="DX541" i="15"/>
  <c r="DI541" i="15"/>
  <c r="DY541" i="15"/>
  <c r="DJ541" i="15"/>
  <c r="DZ541" i="15"/>
  <c r="DN541" i="15"/>
  <c r="DP541" i="15"/>
  <c r="DQ541" i="15"/>
  <c r="DN245" i="15"/>
  <c r="DV245" i="15"/>
  <c r="DM245" i="15"/>
  <c r="DW245" i="15"/>
  <c r="DJ245" i="15"/>
  <c r="DT245" i="15"/>
  <c r="DS245" i="15"/>
  <c r="DK245" i="15"/>
  <c r="DY245" i="15"/>
  <c r="DQ245" i="15"/>
  <c r="DR245" i="15"/>
  <c r="DU245" i="15"/>
  <c r="DI245" i="15"/>
  <c r="DZ245" i="15"/>
  <c r="DL245" i="15"/>
  <c r="DO245" i="15"/>
  <c r="EA245" i="15"/>
  <c r="DX245" i="15"/>
  <c r="DP245" i="15"/>
  <c r="EB245" i="15"/>
  <c r="EC245" i="15"/>
  <c r="DM451" i="15"/>
  <c r="DU451" i="15"/>
  <c r="EC451" i="15"/>
  <c r="DJ451" i="15"/>
  <c r="DS451" i="15"/>
  <c r="EB451" i="15"/>
  <c r="DI451" i="15"/>
  <c r="DT451" i="15"/>
  <c r="DK451" i="15"/>
  <c r="DV451" i="15"/>
  <c r="DL451" i="15"/>
  <c r="DW451" i="15"/>
  <c r="DO451" i="15"/>
  <c r="DY451" i="15"/>
  <c r="DN451" i="15"/>
  <c r="DR451" i="15"/>
  <c r="DP451" i="15"/>
  <c r="DQ451" i="15"/>
  <c r="DX451" i="15"/>
  <c r="EA451" i="15"/>
  <c r="DZ451" i="15"/>
  <c r="DP259" i="15"/>
  <c r="DX259" i="15"/>
  <c r="DL259" i="15"/>
  <c r="DU259" i="15"/>
  <c r="DI259" i="15"/>
  <c r="DS259" i="15"/>
  <c r="EC259" i="15"/>
  <c r="DT259" i="15"/>
  <c r="DN259" i="15"/>
  <c r="EA259" i="15"/>
  <c r="DO259" i="15"/>
  <c r="EB259" i="15"/>
  <c r="DQ259" i="15"/>
  <c r="DV259" i="15"/>
  <c r="DR259" i="15"/>
  <c r="DW259" i="15"/>
  <c r="DY259" i="15"/>
  <c r="DJ259" i="15"/>
  <c r="DZ259" i="15"/>
  <c r="DK259" i="15"/>
  <c r="DM259" i="15"/>
  <c r="DJ241" i="15"/>
  <c r="DR241" i="15"/>
  <c r="DZ241" i="15"/>
  <c r="DO241" i="15"/>
  <c r="DX241" i="15"/>
  <c r="DK241" i="15"/>
  <c r="DU241" i="15"/>
  <c r="DT241" i="15"/>
  <c r="DM241" i="15"/>
  <c r="EA241" i="15"/>
  <c r="DW241" i="15"/>
  <c r="DI241" i="15"/>
  <c r="DY241" i="15"/>
  <c r="DL241" i="15"/>
  <c r="EB241" i="15"/>
  <c r="DP241" i="15"/>
  <c r="EC241" i="15"/>
  <c r="DQ241" i="15"/>
  <c r="DN241" i="15"/>
  <c r="DS241" i="15"/>
  <c r="DV241" i="15"/>
  <c r="DI138" i="15"/>
  <c r="DQ138" i="15"/>
  <c r="DY138" i="15"/>
  <c r="DP138" i="15"/>
  <c r="DZ138" i="15"/>
  <c r="DM138" i="15"/>
  <c r="DW138" i="15"/>
  <c r="DO138" i="15"/>
  <c r="EB138" i="15"/>
  <c r="DR138" i="15"/>
  <c r="EC138" i="15"/>
  <c r="DS138" i="15"/>
  <c r="DK138" i="15"/>
  <c r="DV138" i="15"/>
  <c r="DJ138" i="15"/>
  <c r="DL138" i="15"/>
  <c r="DU138" i="15"/>
  <c r="DN138" i="15"/>
  <c r="DT138" i="15"/>
  <c r="DX138" i="15"/>
  <c r="EA138" i="15"/>
  <c r="DM404" i="15"/>
  <c r="DU404" i="15"/>
  <c r="EC404" i="15"/>
  <c r="DP404" i="15"/>
  <c r="DY404" i="15"/>
  <c r="DI404" i="15"/>
  <c r="DS404" i="15"/>
  <c r="DK404" i="15"/>
  <c r="DV404" i="15"/>
  <c r="DJ404" i="15"/>
  <c r="DX404" i="15"/>
  <c r="DL404" i="15"/>
  <c r="DZ404" i="15"/>
  <c r="DN404" i="15"/>
  <c r="EA404" i="15"/>
  <c r="DQ404" i="15"/>
  <c r="EB404" i="15"/>
  <c r="DO404" i="15"/>
  <c r="DR404" i="15"/>
  <c r="DT404" i="15"/>
  <c r="DW404" i="15"/>
  <c r="DK453" i="15"/>
  <c r="DS453" i="15"/>
  <c r="EA453" i="15"/>
  <c r="DI453" i="15"/>
  <c r="DR453" i="15"/>
  <c r="EB453" i="15"/>
  <c r="DJ453" i="15"/>
  <c r="DT453" i="15"/>
  <c r="EC453" i="15"/>
  <c r="DL453" i="15"/>
  <c r="DU453" i="15"/>
  <c r="DN453" i="15"/>
  <c r="DW453" i="15"/>
  <c r="DM453" i="15"/>
  <c r="DO453" i="15"/>
  <c r="DQ453" i="15"/>
  <c r="DP453" i="15"/>
  <c r="DV453" i="15"/>
  <c r="DZ453" i="15"/>
  <c r="DX453" i="15"/>
  <c r="DY453" i="15"/>
  <c r="DL201" i="15"/>
  <c r="DT201" i="15"/>
  <c r="EB201" i="15"/>
  <c r="DN201" i="15"/>
  <c r="DW201" i="15"/>
  <c r="DJ201" i="15"/>
  <c r="DU201" i="15"/>
  <c r="DP201" i="15"/>
  <c r="EA201" i="15"/>
  <c r="DQ201" i="15"/>
  <c r="EC201" i="15"/>
  <c r="DR201" i="15"/>
  <c r="DK201" i="15"/>
  <c r="DX201" i="15"/>
  <c r="DS201" i="15"/>
  <c r="DY201" i="15"/>
  <c r="DI201" i="15"/>
  <c r="DO201" i="15"/>
  <c r="DV201" i="15"/>
  <c r="DM201" i="15"/>
  <c r="DZ201" i="15"/>
  <c r="DP389" i="15"/>
  <c r="DX389" i="15"/>
  <c r="DK389" i="15"/>
  <c r="DT389" i="15"/>
  <c r="EC389" i="15"/>
  <c r="DJ389" i="15"/>
  <c r="DU389" i="15"/>
  <c r="DM389" i="15"/>
  <c r="DW389" i="15"/>
  <c r="DR389" i="15"/>
  <c r="DS389" i="15"/>
  <c r="DV389" i="15"/>
  <c r="DL389" i="15"/>
  <c r="DZ389" i="15"/>
  <c r="DI389" i="15"/>
  <c r="DN389" i="15"/>
  <c r="DQ389" i="15"/>
  <c r="DO389" i="15"/>
  <c r="DY389" i="15"/>
  <c r="EA389" i="15"/>
  <c r="EB389" i="15"/>
  <c r="DM250" i="15"/>
  <c r="DU250" i="15"/>
  <c r="EC250" i="15"/>
  <c r="DI250" i="15"/>
  <c r="DR250" i="15"/>
  <c r="EA250" i="15"/>
  <c r="DJ250" i="15"/>
  <c r="DT250" i="15"/>
  <c r="DQ250" i="15"/>
  <c r="DL250" i="15"/>
  <c r="DY250" i="15"/>
  <c r="DN250" i="15"/>
  <c r="DZ250" i="15"/>
  <c r="DO250" i="15"/>
  <c r="EB250" i="15"/>
  <c r="DS250" i="15"/>
  <c r="DP250" i="15"/>
  <c r="DV250" i="15"/>
  <c r="DW250" i="15"/>
  <c r="DK250" i="15"/>
  <c r="DX250" i="15"/>
  <c r="DL511" i="15"/>
  <c r="DT511" i="15"/>
  <c r="EB511" i="15"/>
  <c r="DN511" i="15"/>
  <c r="DV511" i="15"/>
  <c r="DP511" i="15"/>
  <c r="DX511" i="15"/>
  <c r="DJ511" i="15"/>
  <c r="DW511" i="15"/>
  <c r="DK511" i="15"/>
  <c r="DY511" i="15"/>
  <c r="DM511" i="15"/>
  <c r="DZ511" i="15"/>
  <c r="DQ511" i="15"/>
  <c r="EC511" i="15"/>
  <c r="DO511" i="15"/>
  <c r="DR511" i="15"/>
  <c r="DS511" i="15"/>
  <c r="DU511" i="15"/>
  <c r="EA511" i="15"/>
  <c r="DI511" i="15"/>
  <c r="DM420" i="15"/>
  <c r="DU420" i="15"/>
  <c r="EC420" i="15"/>
  <c r="DI420" i="15"/>
  <c r="DR420" i="15"/>
  <c r="EA420" i="15"/>
  <c r="DQ420" i="15"/>
  <c r="EB420" i="15"/>
  <c r="DJ420" i="15"/>
  <c r="DT420" i="15"/>
  <c r="DW420" i="15"/>
  <c r="DK420" i="15"/>
  <c r="DX420" i="15"/>
  <c r="DL420" i="15"/>
  <c r="DY420" i="15"/>
  <c r="DO420" i="15"/>
  <c r="DZ420" i="15"/>
  <c r="DN420" i="15"/>
  <c r="DP420" i="15"/>
  <c r="DS420" i="15"/>
  <c r="DV420" i="15"/>
  <c r="DP197" i="15"/>
  <c r="DX197" i="15"/>
  <c r="DO197" i="15"/>
  <c r="DY197" i="15"/>
  <c r="DK197" i="15"/>
  <c r="DU197" i="15"/>
  <c r="DQ197" i="15"/>
  <c r="EB197" i="15"/>
  <c r="DR197" i="15"/>
  <c r="EC197" i="15"/>
  <c r="DS197" i="15"/>
  <c r="DL197" i="15"/>
  <c r="DW197" i="15"/>
  <c r="DI197" i="15"/>
  <c r="DZ197" i="15"/>
  <c r="DV197" i="15"/>
  <c r="EA197" i="15"/>
  <c r="DJ197" i="15"/>
  <c r="DM197" i="15"/>
  <c r="DN197" i="15"/>
  <c r="DT197" i="15"/>
  <c r="DJ490" i="15"/>
  <c r="DR490" i="15"/>
  <c r="DZ490" i="15"/>
  <c r="DI490" i="15"/>
  <c r="DS490" i="15"/>
  <c r="EB490" i="15"/>
  <c r="DL490" i="15"/>
  <c r="DU490" i="15"/>
  <c r="DN490" i="15"/>
  <c r="DW490" i="15"/>
  <c r="DX490" i="15"/>
  <c r="DK490" i="15"/>
  <c r="DY490" i="15"/>
  <c r="DM490" i="15"/>
  <c r="EA490" i="15"/>
  <c r="DP490" i="15"/>
  <c r="EC490" i="15"/>
  <c r="DV490" i="15"/>
  <c r="DO490" i="15"/>
  <c r="DQ490" i="15"/>
  <c r="DT490" i="15"/>
  <c r="DK326" i="15"/>
  <c r="DS326" i="15"/>
  <c r="EA326" i="15"/>
  <c r="DN326" i="15"/>
  <c r="DW326" i="15"/>
  <c r="DR326" i="15"/>
  <c r="EC326" i="15"/>
  <c r="DI326" i="15"/>
  <c r="DT326" i="15"/>
  <c r="DJ326" i="15"/>
  <c r="DU326" i="15"/>
  <c r="DO326" i="15"/>
  <c r="DY326" i="15"/>
  <c r="DV326" i="15"/>
  <c r="DX326" i="15"/>
  <c r="DZ326" i="15"/>
  <c r="DM326" i="15"/>
  <c r="DP326" i="15"/>
  <c r="EB326" i="15"/>
  <c r="DQ326" i="15"/>
  <c r="DL326" i="15"/>
  <c r="DI424" i="15"/>
  <c r="DQ424" i="15"/>
  <c r="DY424" i="15"/>
  <c r="DP424" i="15"/>
  <c r="DZ424" i="15"/>
  <c r="DR424" i="15"/>
  <c r="EB424" i="15"/>
  <c r="DJ424" i="15"/>
  <c r="DT424" i="15"/>
  <c r="DV424" i="15"/>
  <c r="DK424" i="15"/>
  <c r="DW424" i="15"/>
  <c r="DL424" i="15"/>
  <c r="DX424" i="15"/>
  <c r="DN424" i="15"/>
  <c r="EC424" i="15"/>
  <c r="EA424" i="15"/>
  <c r="DM424" i="15"/>
  <c r="DO424" i="15"/>
  <c r="DS424" i="15"/>
  <c r="DU424" i="15"/>
  <c r="DM332" i="15"/>
  <c r="DU332" i="15"/>
  <c r="EC332" i="15"/>
  <c r="DP332" i="15"/>
  <c r="DY332" i="15"/>
  <c r="DR332" i="15"/>
  <c r="EB332" i="15"/>
  <c r="DI332" i="15"/>
  <c r="DS332" i="15"/>
  <c r="DJ332" i="15"/>
  <c r="DT332" i="15"/>
  <c r="DN332" i="15"/>
  <c r="DX332" i="15"/>
  <c r="DV332" i="15"/>
  <c r="DW332" i="15"/>
  <c r="DZ332" i="15"/>
  <c r="DL332" i="15"/>
  <c r="DO332" i="15"/>
  <c r="EA332" i="15"/>
  <c r="DK332" i="15"/>
  <c r="DQ332" i="15"/>
  <c r="DJ315" i="15"/>
  <c r="DR315" i="15"/>
  <c r="DZ315" i="15"/>
  <c r="DP315" i="15"/>
  <c r="DY315" i="15"/>
  <c r="DI315" i="15"/>
  <c r="DT315" i="15"/>
  <c r="DK315" i="15"/>
  <c r="DU315" i="15"/>
  <c r="DL315" i="15"/>
  <c r="DV315" i="15"/>
  <c r="DO315" i="15"/>
  <c r="EA315" i="15"/>
  <c r="DW315" i="15"/>
  <c r="DX315" i="15"/>
  <c r="EB315" i="15"/>
  <c r="DN315" i="15"/>
  <c r="EC315" i="15"/>
  <c r="DM315" i="15"/>
  <c r="DQ315" i="15"/>
  <c r="DS315" i="15"/>
  <c r="DK222" i="15"/>
  <c r="DS222" i="15"/>
  <c r="EA222" i="15"/>
  <c r="DL222" i="15"/>
  <c r="DU222" i="15"/>
  <c r="DR222" i="15"/>
  <c r="EC222" i="15"/>
  <c r="DP222" i="15"/>
  <c r="DQ222" i="15"/>
  <c r="DM222" i="15"/>
  <c r="DX222" i="15"/>
  <c r="DV222" i="15"/>
  <c r="DJ222" i="15"/>
  <c r="DT222" i="15"/>
  <c r="DW222" i="15"/>
  <c r="DY222" i="15"/>
  <c r="EB222" i="15"/>
  <c r="DZ222" i="15"/>
  <c r="DI222" i="15"/>
  <c r="DN222" i="15"/>
  <c r="DO222" i="15"/>
  <c r="DK180" i="15"/>
  <c r="DS180" i="15"/>
  <c r="EA180" i="15"/>
  <c r="DQ180" i="15"/>
  <c r="DZ180" i="15"/>
  <c r="DI180" i="15"/>
  <c r="DT180" i="15"/>
  <c r="DN180" i="15"/>
  <c r="DX180" i="15"/>
  <c r="DP180" i="15"/>
  <c r="DR180" i="15"/>
  <c r="DU180" i="15"/>
  <c r="DL180" i="15"/>
  <c r="DY180" i="15"/>
  <c r="DJ180" i="15"/>
  <c r="DM180" i="15"/>
  <c r="DW180" i="15"/>
  <c r="DV180" i="15"/>
  <c r="DO180" i="15"/>
  <c r="EB180" i="15"/>
  <c r="EC180" i="15"/>
  <c r="DO301" i="15"/>
  <c r="DW301" i="15"/>
  <c r="DL301" i="15"/>
  <c r="DU301" i="15"/>
  <c r="DR301" i="15"/>
  <c r="EB301" i="15"/>
  <c r="DN301" i="15"/>
  <c r="DZ301" i="15"/>
  <c r="DP301" i="15"/>
  <c r="EA301" i="15"/>
  <c r="DQ301" i="15"/>
  <c r="EC301" i="15"/>
  <c r="DJ301" i="15"/>
  <c r="DV301" i="15"/>
  <c r="DS301" i="15"/>
  <c r="DT301" i="15"/>
  <c r="DX301" i="15"/>
  <c r="DI301" i="15"/>
  <c r="DK301" i="15"/>
  <c r="DY301" i="15"/>
  <c r="DM301" i="15"/>
  <c r="DM379" i="15"/>
  <c r="DI379" i="15"/>
  <c r="DR379" i="15"/>
  <c r="DZ379" i="15"/>
  <c r="DN379" i="15"/>
  <c r="DW379" i="15"/>
  <c r="DO379" i="15"/>
  <c r="DX379" i="15"/>
  <c r="DP379" i="15"/>
  <c r="DY379" i="15"/>
  <c r="DJ379" i="15"/>
  <c r="DT379" i="15"/>
  <c r="EC379" i="15"/>
  <c r="DU379" i="15"/>
  <c r="EA379" i="15"/>
  <c r="DQ379" i="15"/>
  <c r="DS379" i="15"/>
  <c r="DV379" i="15"/>
  <c r="DL379" i="15"/>
  <c r="DK379" i="15"/>
  <c r="EB379" i="15"/>
  <c r="DK500" i="15"/>
  <c r="DS500" i="15"/>
  <c r="EA500" i="15"/>
  <c r="DM500" i="15"/>
  <c r="DU500" i="15"/>
  <c r="EC500" i="15"/>
  <c r="DO500" i="15"/>
  <c r="DW500" i="15"/>
  <c r="DJ500" i="15"/>
  <c r="DX500" i="15"/>
  <c r="DL500" i="15"/>
  <c r="DY500" i="15"/>
  <c r="DN500" i="15"/>
  <c r="DZ500" i="15"/>
  <c r="DQ500" i="15"/>
  <c r="DP500" i="15"/>
  <c r="DI500" i="15"/>
  <c r="DR500" i="15"/>
  <c r="DT500" i="15"/>
  <c r="DV500" i="15"/>
  <c r="EB500" i="15"/>
  <c r="DK469" i="15"/>
  <c r="DS469" i="15"/>
  <c r="EA469" i="15"/>
  <c r="DL469" i="15"/>
  <c r="DU469" i="15"/>
  <c r="DN469" i="15"/>
  <c r="DW469" i="15"/>
  <c r="DP469" i="15"/>
  <c r="DY469" i="15"/>
  <c r="DJ469" i="15"/>
  <c r="DZ469" i="15"/>
  <c r="DQ469" i="15"/>
  <c r="DM469" i="15"/>
  <c r="EB469" i="15"/>
  <c r="DO469" i="15"/>
  <c r="EC469" i="15"/>
  <c r="DR469" i="15"/>
  <c r="DI469" i="15"/>
  <c r="DT469" i="15"/>
  <c r="DV469" i="15"/>
  <c r="DX469" i="15"/>
  <c r="DM396" i="15"/>
  <c r="DU396" i="15"/>
  <c r="EC396" i="15"/>
  <c r="DJ396" i="15"/>
  <c r="DS396" i="15"/>
  <c r="EB396" i="15"/>
  <c r="DI396" i="15"/>
  <c r="DT396" i="15"/>
  <c r="DL396" i="15"/>
  <c r="DW396" i="15"/>
  <c r="DK396" i="15"/>
  <c r="DY396" i="15"/>
  <c r="DN396" i="15"/>
  <c r="DZ396" i="15"/>
  <c r="DO396" i="15"/>
  <c r="EA396" i="15"/>
  <c r="DQ396" i="15"/>
  <c r="DP396" i="15"/>
  <c r="DR396" i="15"/>
  <c r="DV396" i="15"/>
  <c r="DX396" i="15"/>
  <c r="DI439" i="15"/>
  <c r="DQ439" i="15"/>
  <c r="DY439" i="15"/>
  <c r="DO439" i="15"/>
  <c r="DX439" i="15"/>
  <c r="DK439" i="15"/>
  <c r="DU439" i="15"/>
  <c r="DL439" i="15"/>
  <c r="DV439" i="15"/>
  <c r="DM439" i="15"/>
  <c r="DW439" i="15"/>
  <c r="DP439" i="15"/>
  <c r="EA439" i="15"/>
  <c r="DN439" i="15"/>
  <c r="DT439" i="15"/>
  <c r="DR439" i="15"/>
  <c r="DS439" i="15"/>
  <c r="DZ439" i="15"/>
  <c r="DJ439" i="15"/>
  <c r="EB439" i="15"/>
  <c r="EC439" i="15"/>
  <c r="DM178" i="15"/>
  <c r="DU178" i="15"/>
  <c r="EC178" i="15"/>
  <c r="DN178" i="15"/>
  <c r="DW178" i="15"/>
  <c r="DI178" i="15"/>
  <c r="DS178" i="15"/>
  <c r="DO178" i="15"/>
  <c r="DY178" i="15"/>
  <c r="DQ178" i="15"/>
  <c r="DR178" i="15"/>
  <c r="DT178" i="15"/>
  <c r="DK178" i="15"/>
  <c r="DZ178" i="15"/>
  <c r="DV178" i="15"/>
  <c r="DX178" i="15"/>
  <c r="EA178" i="15"/>
  <c r="DJ178" i="15"/>
  <c r="EB178" i="15"/>
  <c r="DP178" i="15"/>
  <c r="DL178" i="15"/>
  <c r="DO410" i="15"/>
  <c r="DW410" i="15"/>
  <c r="DI410" i="15"/>
  <c r="DR410" i="15"/>
  <c r="EA410" i="15"/>
  <c r="DS410" i="15"/>
  <c r="EC410" i="15"/>
  <c r="DK410" i="15"/>
  <c r="DU410" i="15"/>
  <c r="DJ410" i="15"/>
  <c r="DX410" i="15"/>
  <c r="DL410" i="15"/>
  <c r="DY410" i="15"/>
  <c r="DM410" i="15"/>
  <c r="DZ410" i="15"/>
  <c r="DP410" i="15"/>
  <c r="DN410" i="15"/>
  <c r="DQ410" i="15"/>
  <c r="DT410" i="15"/>
  <c r="DV410" i="15"/>
  <c r="EB410" i="15"/>
  <c r="DJ185" i="15"/>
  <c r="DR185" i="15"/>
  <c r="DZ185" i="15"/>
  <c r="DM185" i="15"/>
  <c r="DV185" i="15"/>
  <c r="DN185" i="15"/>
  <c r="DX185" i="15"/>
  <c r="DT185" i="15"/>
  <c r="DI185" i="15"/>
  <c r="DU185" i="15"/>
  <c r="DK185" i="15"/>
  <c r="DW185" i="15"/>
  <c r="DP185" i="15"/>
  <c r="EB185" i="15"/>
  <c r="DY185" i="15"/>
  <c r="EA185" i="15"/>
  <c r="EC185" i="15"/>
  <c r="DO185" i="15"/>
  <c r="DL185" i="15"/>
  <c r="DQ185" i="15"/>
  <c r="DS185" i="15"/>
  <c r="DL167" i="15"/>
  <c r="DT167" i="15"/>
  <c r="EB167" i="15"/>
  <c r="DP167" i="15"/>
  <c r="DY167" i="15"/>
  <c r="DI167" i="15"/>
  <c r="DS167" i="15"/>
  <c r="DJ167" i="15"/>
  <c r="DU167" i="15"/>
  <c r="DK167" i="15"/>
  <c r="DV167" i="15"/>
  <c r="DO167" i="15"/>
  <c r="DZ167" i="15"/>
  <c r="DW167" i="15"/>
  <c r="DX167" i="15"/>
  <c r="EA167" i="15"/>
  <c r="DN167" i="15"/>
  <c r="DM167" i="15"/>
  <c r="DQ167" i="15"/>
  <c r="EC167" i="15"/>
  <c r="DR167" i="15"/>
  <c r="DO309" i="15"/>
  <c r="DW309" i="15"/>
  <c r="DI309" i="15"/>
  <c r="DR309" i="15"/>
  <c r="EA309" i="15"/>
  <c r="DQ309" i="15"/>
  <c r="EB309" i="15"/>
  <c r="DM309" i="15"/>
  <c r="DY309" i="15"/>
  <c r="DN309" i="15"/>
  <c r="DZ309" i="15"/>
  <c r="DP309" i="15"/>
  <c r="EC309" i="15"/>
  <c r="DJ309" i="15"/>
  <c r="DU309" i="15"/>
  <c r="DS309" i="15"/>
  <c r="DT309" i="15"/>
  <c r="DV309" i="15"/>
  <c r="DX309" i="15"/>
  <c r="DL309" i="15"/>
  <c r="DK309" i="15"/>
  <c r="DL401" i="15"/>
  <c r="DT401" i="15"/>
  <c r="EB401" i="15"/>
  <c r="DO401" i="15"/>
  <c r="DX401" i="15"/>
  <c r="DI401" i="15"/>
  <c r="DS401" i="15"/>
  <c r="DK401" i="15"/>
  <c r="DV401" i="15"/>
  <c r="DQ401" i="15"/>
  <c r="DR401" i="15"/>
  <c r="DU401" i="15"/>
  <c r="DJ401" i="15"/>
  <c r="DY401" i="15"/>
  <c r="DM401" i="15"/>
  <c r="DP401" i="15"/>
  <c r="DN401" i="15"/>
  <c r="DW401" i="15"/>
  <c r="DZ401" i="15"/>
  <c r="EA401" i="15"/>
  <c r="EC401" i="15"/>
  <c r="DN157" i="15"/>
  <c r="DV157" i="15"/>
  <c r="DJ157" i="15"/>
  <c r="DS157" i="15"/>
  <c r="EB157" i="15"/>
  <c r="DK157" i="15"/>
  <c r="DT157" i="15"/>
  <c r="EC157" i="15"/>
  <c r="DL157" i="15"/>
  <c r="DU157" i="15"/>
  <c r="DP157" i="15"/>
  <c r="DY157" i="15"/>
  <c r="DM157" i="15"/>
  <c r="DO157" i="15"/>
  <c r="DQ157" i="15"/>
  <c r="DX157" i="15"/>
  <c r="DW157" i="15"/>
  <c r="DR157" i="15"/>
  <c r="DI157" i="15"/>
  <c r="DZ157" i="15"/>
  <c r="EA157" i="15"/>
  <c r="DL123" i="15"/>
  <c r="DT123" i="15"/>
  <c r="EB123" i="15"/>
  <c r="DK123" i="15"/>
  <c r="DU123" i="15"/>
  <c r="DO123" i="15"/>
  <c r="DY123" i="15"/>
  <c r="DS123" i="15"/>
  <c r="DI123" i="15"/>
  <c r="DV123" i="15"/>
  <c r="DJ123" i="15"/>
  <c r="DW123" i="15"/>
  <c r="DP123" i="15"/>
  <c r="EA123" i="15"/>
  <c r="DM123" i="15"/>
  <c r="DN123" i="15"/>
  <c r="DQ123" i="15"/>
  <c r="DZ123" i="15"/>
  <c r="DX123" i="15"/>
  <c r="DR123" i="15"/>
  <c r="EC123" i="15"/>
  <c r="DL552" i="15"/>
  <c r="DT552" i="15"/>
  <c r="EB552" i="15"/>
  <c r="DM552" i="15"/>
  <c r="DU552" i="15"/>
  <c r="EC552" i="15"/>
  <c r="DN552" i="15"/>
  <c r="DV552" i="15"/>
  <c r="DP552" i="15"/>
  <c r="DX552" i="15"/>
  <c r="DO552" i="15"/>
  <c r="DJ552" i="15"/>
  <c r="EA552" i="15"/>
  <c r="DQ552" i="15"/>
  <c r="DR552" i="15"/>
  <c r="DS552" i="15"/>
  <c r="DK552" i="15"/>
  <c r="DW552" i="15"/>
  <c r="DI552" i="15"/>
  <c r="DY552" i="15"/>
  <c r="DZ552" i="15"/>
  <c r="DM162" i="15"/>
  <c r="DU162" i="15"/>
  <c r="EC162" i="15"/>
  <c r="DK162" i="15"/>
  <c r="DT162" i="15"/>
  <c r="DI162" i="15"/>
  <c r="DS162" i="15"/>
  <c r="DJ162" i="15"/>
  <c r="DV162" i="15"/>
  <c r="DL162" i="15"/>
  <c r="DW162" i="15"/>
  <c r="DP162" i="15"/>
  <c r="DZ162" i="15"/>
  <c r="DX162" i="15"/>
  <c r="DY162" i="15"/>
  <c r="EA162" i="15"/>
  <c r="DO162" i="15"/>
  <c r="EB162" i="15"/>
  <c r="DN162" i="15"/>
  <c r="DR162" i="15"/>
  <c r="DQ162" i="15"/>
  <c r="DJ562" i="15"/>
  <c r="DR562" i="15"/>
  <c r="DZ562" i="15"/>
  <c r="DK562" i="15"/>
  <c r="DS562" i="15"/>
  <c r="EA562" i="15"/>
  <c r="DL562" i="15"/>
  <c r="DT562" i="15"/>
  <c r="EB562" i="15"/>
  <c r="DN562" i="15"/>
  <c r="DV562" i="15"/>
  <c r="DM562" i="15"/>
  <c r="EC562" i="15"/>
  <c r="DX562" i="15"/>
  <c r="DO562" i="15"/>
  <c r="DP562" i="15"/>
  <c r="DQ562" i="15"/>
  <c r="DI562" i="15"/>
  <c r="DU562" i="15"/>
  <c r="DW562" i="15"/>
  <c r="DY562" i="15"/>
  <c r="DJ411" i="15"/>
  <c r="DR411" i="15"/>
  <c r="DZ411" i="15"/>
  <c r="DO411" i="15"/>
  <c r="DX411" i="15"/>
  <c r="DS411" i="15"/>
  <c r="EC411" i="15"/>
  <c r="DK411" i="15"/>
  <c r="DU411" i="15"/>
  <c r="DP411" i="15"/>
  <c r="DQ411" i="15"/>
  <c r="DT411" i="15"/>
  <c r="DI411" i="15"/>
  <c r="DW411" i="15"/>
  <c r="DV411" i="15"/>
  <c r="EB411" i="15"/>
  <c r="DY411" i="15"/>
  <c r="EA411" i="15"/>
  <c r="DL411" i="15"/>
  <c r="DN411" i="15"/>
  <c r="DM411" i="15"/>
  <c r="DN335" i="15"/>
  <c r="DV335" i="15"/>
  <c r="DQ335" i="15"/>
  <c r="DZ335" i="15"/>
  <c r="DR335" i="15"/>
  <c r="EB335" i="15"/>
  <c r="DI335" i="15"/>
  <c r="DS335" i="15"/>
  <c r="EC335" i="15"/>
  <c r="DJ335" i="15"/>
  <c r="DT335" i="15"/>
  <c r="DM335" i="15"/>
  <c r="DX335" i="15"/>
  <c r="DU335" i="15"/>
  <c r="DW335" i="15"/>
  <c r="DY335" i="15"/>
  <c r="DL335" i="15"/>
  <c r="EA335" i="15"/>
  <c r="DP335" i="15"/>
  <c r="DK335" i="15"/>
  <c r="DO335" i="15"/>
  <c r="DN486" i="15"/>
  <c r="DV486" i="15"/>
  <c r="DK486" i="15"/>
  <c r="DT486" i="15"/>
  <c r="EC486" i="15"/>
  <c r="DM486" i="15"/>
  <c r="DW486" i="15"/>
  <c r="DP486" i="15"/>
  <c r="DY486" i="15"/>
  <c r="DS486" i="15"/>
  <c r="DU486" i="15"/>
  <c r="DI486" i="15"/>
  <c r="DX486" i="15"/>
  <c r="DL486" i="15"/>
  <c r="EA486" i="15"/>
  <c r="DZ486" i="15"/>
  <c r="EB486" i="15"/>
  <c r="DJ486" i="15"/>
  <c r="DO486" i="15"/>
  <c r="DQ486" i="15"/>
  <c r="DR486" i="15"/>
  <c r="DI130" i="15"/>
  <c r="DQ130" i="15"/>
  <c r="DY130" i="15"/>
  <c r="DK130" i="15"/>
  <c r="DT130" i="15"/>
  <c r="EC130" i="15"/>
  <c r="DN130" i="15"/>
  <c r="DX130" i="15"/>
  <c r="DP130" i="15"/>
  <c r="EB130" i="15"/>
  <c r="DR130" i="15"/>
  <c r="DS130" i="15"/>
  <c r="DL130" i="15"/>
  <c r="DW130" i="15"/>
  <c r="DJ130" i="15"/>
  <c r="DM130" i="15"/>
  <c r="DV130" i="15"/>
  <c r="DU130" i="15"/>
  <c r="DO130" i="15"/>
  <c r="DZ130" i="15"/>
  <c r="EA130" i="15"/>
  <c r="DN199" i="15"/>
  <c r="DV199" i="15"/>
  <c r="DJ199" i="15"/>
  <c r="DS199" i="15"/>
  <c r="EB199" i="15"/>
  <c r="DK199" i="15"/>
  <c r="DU199" i="15"/>
  <c r="DI199" i="15"/>
  <c r="DW199" i="15"/>
  <c r="DL199" i="15"/>
  <c r="DX199" i="15"/>
  <c r="DM199" i="15"/>
  <c r="DY199" i="15"/>
  <c r="DQ199" i="15"/>
  <c r="EC199" i="15"/>
  <c r="DO199" i="15"/>
  <c r="DP199" i="15"/>
  <c r="DR199" i="15"/>
  <c r="DT199" i="15"/>
  <c r="EA199" i="15"/>
  <c r="DZ199" i="15"/>
  <c r="DI208" i="15"/>
  <c r="DQ208" i="15"/>
  <c r="DY208" i="15"/>
  <c r="DM208" i="15"/>
  <c r="DV208" i="15"/>
  <c r="DJ208" i="15"/>
  <c r="DT208" i="15"/>
  <c r="DL208" i="15"/>
  <c r="DX208" i="15"/>
  <c r="DN208" i="15"/>
  <c r="DZ208" i="15"/>
  <c r="DO208" i="15"/>
  <c r="EA208" i="15"/>
  <c r="DS208" i="15"/>
  <c r="DP208" i="15"/>
  <c r="DK208" i="15"/>
  <c r="DR208" i="15"/>
  <c r="DU208" i="15"/>
  <c r="EB208" i="15"/>
  <c r="DW208" i="15"/>
  <c r="EC208" i="15"/>
  <c r="DJ442" i="15"/>
  <c r="DR442" i="15"/>
  <c r="DZ442" i="15"/>
  <c r="DP442" i="15"/>
  <c r="DY442" i="15"/>
  <c r="DK442" i="15"/>
  <c r="DU442" i="15"/>
  <c r="DL442" i="15"/>
  <c r="DV442" i="15"/>
  <c r="DM442" i="15"/>
  <c r="DW442" i="15"/>
  <c r="DO442" i="15"/>
  <c r="EA442" i="15"/>
  <c r="DN442" i="15"/>
  <c r="DT442" i="15"/>
  <c r="DQ442" i="15"/>
  <c r="DS442" i="15"/>
  <c r="DX442" i="15"/>
  <c r="DI442" i="15"/>
  <c r="EB442" i="15"/>
  <c r="EC442" i="15"/>
  <c r="DK414" i="15"/>
  <c r="DS414" i="15"/>
  <c r="EA414" i="15"/>
  <c r="DP414" i="15"/>
  <c r="DY414" i="15"/>
  <c r="DR414" i="15"/>
  <c r="EC414" i="15"/>
  <c r="DJ414" i="15"/>
  <c r="DU414" i="15"/>
  <c r="DI414" i="15"/>
  <c r="DW414" i="15"/>
  <c r="DL414" i="15"/>
  <c r="DX414" i="15"/>
  <c r="DM414" i="15"/>
  <c r="DZ414" i="15"/>
  <c r="DO414" i="15"/>
  <c r="DN414" i="15"/>
  <c r="DQ414" i="15"/>
  <c r="DT414" i="15"/>
  <c r="DV414" i="15"/>
  <c r="EB414" i="15"/>
  <c r="DO434" i="15"/>
  <c r="DW434" i="15"/>
  <c r="DQ434" i="15"/>
  <c r="DZ434" i="15"/>
  <c r="DI434" i="15"/>
  <c r="DS434" i="15"/>
  <c r="EC434" i="15"/>
  <c r="DJ434" i="15"/>
  <c r="DU434" i="15"/>
  <c r="DK434" i="15"/>
  <c r="DV434" i="15"/>
  <c r="DL434" i="15"/>
  <c r="DX434" i="15"/>
  <c r="DN434" i="15"/>
  <c r="EA434" i="15"/>
  <c r="DM434" i="15"/>
  <c r="DT434" i="15"/>
  <c r="DP434" i="15"/>
  <c r="DR434" i="15"/>
  <c r="DY434" i="15"/>
  <c r="EB434" i="15"/>
  <c r="DP179" i="15"/>
  <c r="DX179" i="15"/>
  <c r="DK179" i="15"/>
  <c r="DT179" i="15"/>
  <c r="EC179" i="15"/>
  <c r="DI179" i="15"/>
  <c r="DS179" i="15"/>
  <c r="DN179" i="15"/>
  <c r="DY179" i="15"/>
  <c r="DJ179" i="15"/>
  <c r="DW179" i="15"/>
  <c r="DL179" i="15"/>
  <c r="DZ179" i="15"/>
  <c r="DM179" i="15"/>
  <c r="EA179" i="15"/>
  <c r="DR179" i="15"/>
  <c r="EB179" i="15"/>
  <c r="DQ179" i="15"/>
  <c r="DV179" i="15"/>
  <c r="DO179" i="15"/>
  <c r="DU179" i="15"/>
  <c r="DN129" i="15"/>
  <c r="DV129" i="15"/>
  <c r="DM129" i="15"/>
  <c r="DW129" i="15"/>
  <c r="DO129" i="15"/>
  <c r="DY129" i="15"/>
  <c r="DL129" i="15"/>
  <c r="DZ129" i="15"/>
  <c r="DP129" i="15"/>
  <c r="EA129" i="15"/>
  <c r="DQ129" i="15"/>
  <c r="EB129" i="15"/>
  <c r="DI129" i="15"/>
  <c r="DT129" i="15"/>
  <c r="EC129" i="15"/>
  <c r="DJ129" i="15"/>
  <c r="DS129" i="15"/>
  <c r="DK129" i="15"/>
  <c r="DR129" i="15"/>
  <c r="DU129" i="15"/>
  <c r="DX129" i="15"/>
  <c r="DP221" i="15"/>
  <c r="DX221" i="15"/>
  <c r="DN221" i="15"/>
  <c r="DW221" i="15"/>
  <c r="DI221" i="15"/>
  <c r="DS221" i="15"/>
  <c r="EC221" i="15"/>
  <c r="DM221" i="15"/>
  <c r="DZ221" i="15"/>
  <c r="DO221" i="15"/>
  <c r="EA221" i="15"/>
  <c r="DJ221" i="15"/>
  <c r="DU221" i="15"/>
  <c r="DV221" i="15"/>
  <c r="DK221" i="15"/>
  <c r="DQ221" i="15"/>
  <c r="DR221" i="15"/>
  <c r="DT221" i="15"/>
  <c r="EB221" i="15"/>
  <c r="DL221" i="15"/>
  <c r="DY221" i="15"/>
  <c r="DO369" i="15"/>
  <c r="DW369" i="15"/>
  <c r="DI369" i="15"/>
  <c r="DR369" i="15"/>
  <c r="EA369" i="15"/>
  <c r="DN369" i="15"/>
  <c r="DY369" i="15"/>
  <c r="DP369" i="15"/>
  <c r="DZ369" i="15"/>
  <c r="DQ369" i="15"/>
  <c r="EB369" i="15"/>
  <c r="DK369" i="15"/>
  <c r="DU369" i="15"/>
  <c r="DV369" i="15"/>
  <c r="EC369" i="15"/>
  <c r="DJ369" i="15"/>
  <c r="DL369" i="15"/>
  <c r="DS369" i="15"/>
  <c r="DM369" i="15"/>
  <c r="DT369" i="15"/>
  <c r="DX369" i="15"/>
  <c r="DJ395" i="15"/>
  <c r="DR395" i="15"/>
  <c r="DZ395" i="15"/>
  <c r="DM395" i="15"/>
  <c r="DV395" i="15"/>
  <c r="DI395" i="15"/>
  <c r="DT395" i="15"/>
  <c r="DL395" i="15"/>
  <c r="DW395" i="15"/>
  <c r="DQ395" i="15"/>
  <c r="DS395" i="15"/>
  <c r="DU395" i="15"/>
  <c r="DK395" i="15"/>
  <c r="DY395" i="15"/>
  <c r="DX395" i="15"/>
  <c r="EC395" i="15"/>
  <c r="EA395" i="15"/>
  <c r="EB395" i="15"/>
  <c r="DN395" i="15"/>
  <c r="DO395" i="15"/>
  <c r="DP395" i="15"/>
  <c r="DJ273" i="15"/>
  <c r="DR273" i="15"/>
  <c r="DZ273" i="15"/>
  <c r="DK273" i="15"/>
  <c r="DT273" i="15"/>
  <c r="EC273" i="15"/>
  <c r="DQ273" i="15"/>
  <c r="EB273" i="15"/>
  <c r="DM273" i="15"/>
  <c r="DX273" i="15"/>
  <c r="DU273" i="15"/>
  <c r="DV273" i="15"/>
  <c r="DI273" i="15"/>
  <c r="DW273" i="15"/>
  <c r="DN273" i="15"/>
  <c r="EA273" i="15"/>
  <c r="DY273" i="15"/>
  <c r="DO273" i="15"/>
  <c r="DL273" i="15"/>
  <c r="DP273" i="15"/>
  <c r="DS273" i="15"/>
  <c r="DM547" i="15"/>
  <c r="DU547" i="15"/>
  <c r="EC547" i="15"/>
  <c r="DN547" i="15"/>
  <c r="DV547" i="15"/>
  <c r="DO547" i="15"/>
  <c r="DW547" i="15"/>
  <c r="DI547" i="15"/>
  <c r="DQ547" i="15"/>
  <c r="DY547" i="15"/>
  <c r="DX547" i="15"/>
  <c r="DT547" i="15"/>
  <c r="DJ547" i="15"/>
  <c r="DZ547" i="15"/>
  <c r="DK547" i="15"/>
  <c r="EA547" i="15"/>
  <c r="DL547" i="15"/>
  <c r="EB547" i="15"/>
  <c r="DP547" i="15"/>
  <c r="DR547" i="15"/>
  <c r="DS547" i="15"/>
  <c r="DL544" i="15"/>
  <c r="DT544" i="15"/>
  <c r="EB544" i="15"/>
  <c r="DM544" i="15"/>
  <c r="DU544" i="15"/>
  <c r="EC544" i="15"/>
  <c r="DN544" i="15"/>
  <c r="DV544" i="15"/>
  <c r="DP544" i="15"/>
  <c r="DX544" i="15"/>
  <c r="DW544" i="15"/>
  <c r="DS544" i="15"/>
  <c r="DI544" i="15"/>
  <c r="DY544" i="15"/>
  <c r="DJ544" i="15"/>
  <c r="DZ544" i="15"/>
  <c r="DK544" i="15"/>
  <c r="EA544" i="15"/>
  <c r="DO544" i="15"/>
  <c r="DQ544" i="15"/>
  <c r="DR544" i="15"/>
  <c r="DN319" i="15"/>
  <c r="DV319" i="15"/>
  <c r="DO319" i="15"/>
  <c r="DX319" i="15"/>
  <c r="DI319" i="15"/>
  <c r="DS319" i="15"/>
  <c r="EC319" i="15"/>
  <c r="DJ319" i="15"/>
  <c r="DT319" i="15"/>
  <c r="DK319" i="15"/>
  <c r="DU319" i="15"/>
  <c r="DP319" i="15"/>
  <c r="DZ319" i="15"/>
  <c r="DW319" i="15"/>
  <c r="DY319" i="15"/>
  <c r="EA319" i="15"/>
  <c r="DM319" i="15"/>
  <c r="EB319" i="15"/>
  <c r="DL319" i="15"/>
  <c r="DQ319" i="15"/>
  <c r="DR319" i="15"/>
  <c r="DP267" i="15"/>
  <c r="DX267" i="15"/>
  <c r="DI267" i="15"/>
  <c r="DR267" i="15"/>
  <c r="EA267" i="15"/>
  <c r="DS267" i="15"/>
  <c r="EC267" i="15"/>
  <c r="DT267" i="15"/>
  <c r="DK267" i="15"/>
  <c r="DW267" i="15"/>
  <c r="DL267" i="15"/>
  <c r="DY267" i="15"/>
  <c r="DM267" i="15"/>
  <c r="DZ267" i="15"/>
  <c r="DO267" i="15"/>
  <c r="DN267" i="15"/>
  <c r="DQ267" i="15"/>
  <c r="DU267" i="15"/>
  <c r="DV267" i="15"/>
  <c r="EB267" i="15"/>
  <c r="DJ267" i="15"/>
  <c r="DJ331" i="15"/>
  <c r="DR331" i="15"/>
  <c r="DZ331" i="15"/>
  <c r="DI331" i="15"/>
  <c r="DS331" i="15"/>
  <c r="EB331" i="15"/>
  <c r="DQ331" i="15"/>
  <c r="EC331" i="15"/>
  <c r="DT331" i="15"/>
  <c r="DK331" i="15"/>
  <c r="DU331" i="15"/>
  <c r="DN331" i="15"/>
  <c r="DX331" i="15"/>
  <c r="DV331" i="15"/>
  <c r="DW331" i="15"/>
  <c r="DY331" i="15"/>
  <c r="DM331" i="15"/>
  <c r="DL331" i="15"/>
  <c r="DO331" i="15"/>
  <c r="EA331" i="15"/>
  <c r="DP331" i="15"/>
  <c r="DI192" i="15"/>
  <c r="DQ192" i="15"/>
  <c r="DY192" i="15"/>
  <c r="DK192" i="15"/>
  <c r="DT192" i="15"/>
  <c r="EC192" i="15"/>
  <c r="DP192" i="15"/>
  <c r="EA192" i="15"/>
  <c r="DL192" i="15"/>
  <c r="DV192" i="15"/>
  <c r="DR192" i="15"/>
  <c r="DS192" i="15"/>
  <c r="DU192" i="15"/>
  <c r="DM192" i="15"/>
  <c r="DZ192" i="15"/>
  <c r="DN192" i="15"/>
  <c r="EB192" i="15"/>
  <c r="DJ192" i="15"/>
  <c r="DO192" i="15"/>
  <c r="DW192" i="15"/>
  <c r="DX192" i="15"/>
  <c r="DL519" i="15"/>
  <c r="DT519" i="15"/>
  <c r="EB519" i="15"/>
  <c r="DP519" i="15"/>
  <c r="DX519" i="15"/>
  <c r="DN519" i="15"/>
  <c r="DY519" i="15"/>
  <c r="DO519" i="15"/>
  <c r="DZ519" i="15"/>
  <c r="DQ519" i="15"/>
  <c r="EA519" i="15"/>
  <c r="DI519" i="15"/>
  <c r="DS519" i="15"/>
  <c r="DR519" i="15"/>
  <c r="DM519" i="15"/>
  <c r="DU519" i="15"/>
  <c r="DV519" i="15"/>
  <c r="DW519" i="15"/>
  <c r="EC519" i="15"/>
  <c r="DJ519" i="15"/>
  <c r="DK519" i="15"/>
  <c r="DK461" i="15"/>
  <c r="DS461" i="15"/>
  <c r="EA461" i="15"/>
  <c r="DO461" i="15"/>
  <c r="DX461" i="15"/>
  <c r="DQ461" i="15"/>
  <c r="DZ461" i="15"/>
  <c r="DJ461" i="15"/>
  <c r="DT461" i="15"/>
  <c r="EC461" i="15"/>
  <c r="DR461" i="15"/>
  <c r="DW461" i="15"/>
  <c r="DU461" i="15"/>
  <c r="DI461" i="15"/>
  <c r="DV461" i="15"/>
  <c r="DL461" i="15"/>
  <c r="DY461" i="15"/>
  <c r="DM461" i="15"/>
  <c r="DN461" i="15"/>
  <c r="DP461" i="15"/>
  <c r="EB461" i="15"/>
  <c r="DI158" i="15"/>
  <c r="DQ158" i="15"/>
  <c r="DY158" i="15"/>
  <c r="DP158" i="15"/>
  <c r="DZ158" i="15"/>
  <c r="DJ158" i="15"/>
  <c r="DS158" i="15"/>
  <c r="EB158" i="15"/>
  <c r="DM158" i="15"/>
  <c r="DV158" i="15"/>
  <c r="DK158" i="15"/>
  <c r="DX158" i="15"/>
  <c r="DL158" i="15"/>
  <c r="EA158" i="15"/>
  <c r="DN158" i="15"/>
  <c r="EC158" i="15"/>
  <c r="DT158" i="15"/>
  <c r="DO158" i="15"/>
  <c r="DR158" i="15"/>
  <c r="DU158" i="15"/>
  <c r="DW158" i="15"/>
  <c r="DP460" i="15"/>
  <c r="DX460" i="15"/>
  <c r="DI460" i="15"/>
  <c r="DR460" i="15"/>
  <c r="EA460" i="15"/>
  <c r="DK460" i="15"/>
  <c r="DT460" i="15"/>
  <c r="EC460" i="15"/>
  <c r="DM460" i="15"/>
  <c r="DV460" i="15"/>
  <c r="DJ460" i="15"/>
  <c r="DY460" i="15"/>
  <c r="DL460" i="15"/>
  <c r="DZ460" i="15"/>
  <c r="DN460" i="15"/>
  <c r="EB460" i="15"/>
  <c r="DO460" i="15"/>
  <c r="DQ460" i="15"/>
  <c r="DW460" i="15"/>
  <c r="DS460" i="15"/>
  <c r="DU460" i="15"/>
  <c r="DM526" i="15"/>
  <c r="DU526" i="15"/>
  <c r="EC526" i="15"/>
  <c r="DQ526" i="15"/>
  <c r="DZ526" i="15"/>
  <c r="DI526" i="15"/>
  <c r="DR526" i="15"/>
  <c r="EA526" i="15"/>
  <c r="DJ526" i="15"/>
  <c r="DS526" i="15"/>
  <c r="EB526" i="15"/>
  <c r="DL526" i="15"/>
  <c r="DV526" i="15"/>
  <c r="DK526" i="15"/>
  <c r="DY526" i="15"/>
  <c r="DN526" i="15"/>
  <c r="DO526" i="15"/>
  <c r="DP526" i="15"/>
  <c r="DT526" i="15"/>
  <c r="DW526" i="15"/>
  <c r="DX526" i="15"/>
  <c r="DK230" i="15"/>
  <c r="DQ230" i="15"/>
  <c r="DY230" i="15"/>
  <c r="DR230" i="15"/>
  <c r="EA230" i="15"/>
  <c r="DL230" i="15"/>
  <c r="DV230" i="15"/>
  <c r="DM230" i="15"/>
  <c r="DX230" i="15"/>
  <c r="DJ230" i="15"/>
  <c r="DZ230" i="15"/>
  <c r="DT230" i="15"/>
  <c r="DU230" i="15"/>
  <c r="DW230" i="15"/>
  <c r="DN230" i="15"/>
  <c r="EC230" i="15"/>
  <c r="DI230" i="15"/>
  <c r="DO230" i="15"/>
  <c r="DP230" i="15"/>
  <c r="EB230" i="15"/>
  <c r="DS230" i="15"/>
  <c r="DN517" i="15"/>
  <c r="DV517" i="15"/>
  <c r="DP517" i="15"/>
  <c r="DJ517" i="15"/>
  <c r="DR517" i="15"/>
  <c r="DZ517" i="15"/>
  <c r="DL517" i="15"/>
  <c r="DX517" i="15"/>
  <c r="DM517" i="15"/>
  <c r="DY517" i="15"/>
  <c r="DO517" i="15"/>
  <c r="EA517" i="15"/>
  <c r="DS517" i="15"/>
  <c r="EC517" i="15"/>
  <c r="DQ517" i="15"/>
  <c r="DT517" i="15"/>
  <c r="DK517" i="15"/>
  <c r="DU517" i="15"/>
  <c r="DW517" i="15"/>
  <c r="EB517" i="15"/>
  <c r="DI517" i="15"/>
  <c r="DJ195" i="15"/>
  <c r="DR195" i="15"/>
  <c r="DZ195" i="15"/>
  <c r="DL195" i="15"/>
  <c r="DU195" i="15"/>
  <c r="DK195" i="15"/>
  <c r="DV195" i="15"/>
  <c r="DI195" i="15"/>
  <c r="DW195" i="15"/>
  <c r="DM195" i="15"/>
  <c r="DX195" i="15"/>
  <c r="DN195" i="15"/>
  <c r="DY195" i="15"/>
  <c r="DQ195" i="15"/>
  <c r="EC195" i="15"/>
  <c r="EA195" i="15"/>
  <c r="DO195" i="15"/>
  <c r="DS195" i="15"/>
  <c r="DT195" i="15"/>
  <c r="DP195" i="15"/>
  <c r="EB195" i="15"/>
  <c r="DK533" i="15"/>
  <c r="DS533" i="15"/>
  <c r="EA533" i="15"/>
  <c r="DL533" i="15"/>
  <c r="DT533" i="15"/>
  <c r="EB533" i="15"/>
  <c r="DM533" i="15"/>
  <c r="DU533" i="15"/>
  <c r="EC533" i="15"/>
  <c r="DO533" i="15"/>
  <c r="DW533" i="15"/>
  <c r="DN533" i="15"/>
  <c r="DP533" i="15"/>
  <c r="DQ533" i="15"/>
  <c r="DR533" i="15"/>
  <c r="DZ533" i="15"/>
  <c r="DV533" i="15"/>
  <c r="DX533" i="15"/>
  <c r="DI533" i="15"/>
  <c r="DY533" i="15"/>
  <c r="DJ533" i="15"/>
  <c r="DP452" i="15"/>
  <c r="DX452" i="15"/>
  <c r="DQ452" i="15"/>
  <c r="DZ452" i="15"/>
  <c r="DJ452" i="15"/>
  <c r="DT452" i="15"/>
  <c r="DK452" i="15"/>
  <c r="DU452" i="15"/>
  <c r="DL452" i="15"/>
  <c r="DV452" i="15"/>
  <c r="DN452" i="15"/>
  <c r="DY452" i="15"/>
  <c r="DM452" i="15"/>
  <c r="DO452" i="15"/>
  <c r="DR452" i="15"/>
  <c r="DS452" i="15"/>
  <c r="DW452" i="15"/>
  <c r="DI452" i="15"/>
  <c r="EA452" i="15"/>
  <c r="EB452" i="15"/>
  <c r="EC452" i="15"/>
  <c r="DL175" i="15"/>
  <c r="DT175" i="15"/>
  <c r="EB175" i="15"/>
  <c r="DM175" i="15"/>
  <c r="DV175" i="15"/>
  <c r="DI175" i="15"/>
  <c r="DS175" i="15"/>
  <c r="DO175" i="15"/>
  <c r="DY175" i="15"/>
  <c r="DJ175" i="15"/>
  <c r="DX175" i="15"/>
  <c r="DK175" i="15"/>
  <c r="DZ175" i="15"/>
  <c r="DN175" i="15"/>
  <c r="EA175" i="15"/>
  <c r="DR175" i="15"/>
  <c r="EC175" i="15"/>
  <c r="DQ175" i="15"/>
  <c r="DP175" i="15"/>
  <c r="DU175" i="15"/>
  <c r="DW175" i="15"/>
  <c r="DJ153" i="15"/>
  <c r="DR153" i="15"/>
  <c r="DZ153" i="15"/>
  <c r="DL153" i="15"/>
  <c r="DU153" i="15"/>
  <c r="DM153" i="15"/>
  <c r="DV153" i="15"/>
  <c r="DN153" i="15"/>
  <c r="DW153" i="15"/>
  <c r="DQ153" i="15"/>
  <c r="EA153" i="15"/>
  <c r="DX153" i="15"/>
  <c r="DY153" i="15"/>
  <c r="DI153" i="15"/>
  <c r="EB153" i="15"/>
  <c r="DP153" i="15"/>
  <c r="DK153" i="15"/>
  <c r="DO153" i="15"/>
  <c r="DS153" i="15"/>
  <c r="EC153" i="15"/>
  <c r="DT153" i="15"/>
  <c r="DJ554" i="15"/>
  <c r="DR554" i="15"/>
  <c r="DZ554" i="15"/>
  <c r="DK554" i="15"/>
  <c r="DS554" i="15"/>
  <c r="EA554" i="15"/>
  <c r="DL554" i="15"/>
  <c r="DT554" i="15"/>
  <c r="EB554" i="15"/>
  <c r="DN554" i="15"/>
  <c r="DV554" i="15"/>
  <c r="DU554" i="15"/>
  <c r="DP554" i="15"/>
  <c r="DW554" i="15"/>
  <c r="DX554" i="15"/>
  <c r="DI554" i="15"/>
  <c r="DY554" i="15"/>
  <c r="DM554" i="15"/>
  <c r="EC554" i="15"/>
  <c r="DO554" i="15"/>
  <c r="DQ554" i="15"/>
  <c r="DP444" i="15"/>
  <c r="DX444" i="15"/>
  <c r="DK444" i="15"/>
  <c r="DT444" i="15"/>
  <c r="EC444" i="15"/>
  <c r="DJ444" i="15"/>
  <c r="DU444" i="15"/>
  <c r="DL444" i="15"/>
  <c r="DV444" i="15"/>
  <c r="DM444" i="15"/>
  <c r="DW444" i="15"/>
  <c r="DO444" i="15"/>
  <c r="DZ444" i="15"/>
  <c r="DN444" i="15"/>
  <c r="DQ444" i="15"/>
  <c r="DS444" i="15"/>
  <c r="DR444" i="15"/>
  <c r="DY444" i="15"/>
  <c r="DI444" i="15"/>
  <c r="EA444" i="15"/>
  <c r="EB444" i="15"/>
  <c r="DK430" i="15"/>
  <c r="DS430" i="15"/>
  <c r="EA430" i="15"/>
  <c r="DI430" i="15"/>
  <c r="DR430" i="15"/>
  <c r="EB430" i="15"/>
  <c r="DT430" i="15"/>
  <c r="DJ430" i="15"/>
  <c r="DV430" i="15"/>
  <c r="DL430" i="15"/>
  <c r="DW430" i="15"/>
  <c r="DM430" i="15"/>
  <c r="DX430" i="15"/>
  <c r="DO430" i="15"/>
  <c r="DZ430" i="15"/>
  <c r="DY430" i="15"/>
  <c r="EC430" i="15"/>
  <c r="DN430" i="15"/>
  <c r="DP430" i="15"/>
  <c r="DQ430" i="15"/>
  <c r="DU430" i="15"/>
  <c r="DL271" i="15"/>
  <c r="DT271" i="15"/>
  <c r="EB271" i="15"/>
  <c r="DP271" i="15"/>
  <c r="DY271" i="15"/>
  <c r="DR271" i="15"/>
  <c r="EC271" i="15"/>
  <c r="DS271" i="15"/>
  <c r="DI271" i="15"/>
  <c r="DV271" i="15"/>
  <c r="DJ271" i="15"/>
  <c r="DW271" i="15"/>
  <c r="DK271" i="15"/>
  <c r="DX271" i="15"/>
  <c r="DN271" i="15"/>
  <c r="EA271" i="15"/>
  <c r="DM271" i="15"/>
  <c r="DO271" i="15"/>
  <c r="DQ271" i="15"/>
  <c r="DZ271" i="15"/>
  <c r="DU271" i="15"/>
  <c r="DL147" i="15"/>
  <c r="DJ147" i="15"/>
  <c r="DS147" i="15"/>
  <c r="EA147" i="15"/>
  <c r="DM147" i="15"/>
  <c r="DV147" i="15"/>
  <c r="DQ147" i="15"/>
  <c r="EB147" i="15"/>
  <c r="DR147" i="15"/>
  <c r="EC147" i="15"/>
  <c r="DT147" i="15"/>
  <c r="DN147" i="15"/>
  <c r="DX147" i="15"/>
  <c r="DI147" i="15"/>
  <c r="DK147" i="15"/>
  <c r="DO147" i="15"/>
  <c r="DW147" i="15"/>
  <c r="DP147" i="15"/>
  <c r="DU147" i="15"/>
  <c r="DY147" i="15"/>
  <c r="DZ147" i="15"/>
  <c r="DP436" i="15"/>
  <c r="DX436" i="15"/>
  <c r="DN436" i="15"/>
  <c r="DW436" i="15"/>
  <c r="DK436" i="15"/>
  <c r="DU436" i="15"/>
  <c r="DL436" i="15"/>
  <c r="DV436" i="15"/>
  <c r="DM436" i="15"/>
  <c r="DY436" i="15"/>
  <c r="DQ436" i="15"/>
  <c r="EA436" i="15"/>
  <c r="DO436" i="15"/>
  <c r="DR436" i="15"/>
  <c r="DS436" i="15"/>
  <c r="DT436" i="15"/>
  <c r="DZ436" i="15"/>
  <c r="DI436" i="15"/>
  <c r="DJ436" i="15"/>
  <c r="EB436" i="15"/>
  <c r="EC436" i="15"/>
  <c r="DK305" i="15"/>
  <c r="DS305" i="15"/>
  <c r="EA305" i="15"/>
  <c r="DJ305" i="15"/>
  <c r="DT305" i="15"/>
  <c r="EC305" i="15"/>
  <c r="DQ305" i="15"/>
  <c r="EB305" i="15"/>
  <c r="DN305" i="15"/>
  <c r="DY305" i="15"/>
  <c r="DO305" i="15"/>
  <c r="DZ305" i="15"/>
  <c r="DP305" i="15"/>
  <c r="DI305" i="15"/>
  <c r="DV305" i="15"/>
  <c r="DL305" i="15"/>
  <c r="DU305" i="15"/>
  <c r="DM305" i="15"/>
  <c r="DR305" i="15"/>
  <c r="DW305" i="15"/>
  <c r="DX305" i="15"/>
  <c r="DN558" i="15"/>
  <c r="DV558" i="15"/>
  <c r="DO558" i="15"/>
  <c r="DW558" i="15"/>
  <c r="DP558" i="15"/>
  <c r="DX558" i="15"/>
  <c r="DJ558" i="15"/>
  <c r="DR558" i="15"/>
  <c r="DZ558" i="15"/>
  <c r="DQ558" i="15"/>
  <c r="DL558" i="15"/>
  <c r="DM558" i="15"/>
  <c r="DS558" i="15"/>
  <c r="DT558" i="15"/>
  <c r="DU558" i="15"/>
  <c r="EC558" i="15"/>
  <c r="DI558" i="15"/>
  <c r="DY558" i="15"/>
  <c r="DK558" i="15"/>
  <c r="EA558" i="15"/>
  <c r="EB558" i="15"/>
  <c r="DL496" i="15"/>
  <c r="DT496" i="15"/>
  <c r="EB496" i="15"/>
  <c r="DK496" i="15"/>
  <c r="DU496" i="15"/>
  <c r="DN496" i="15"/>
  <c r="DW496" i="15"/>
  <c r="DP496" i="15"/>
  <c r="DY496" i="15"/>
  <c r="DO496" i="15"/>
  <c r="EC496" i="15"/>
  <c r="DQ496" i="15"/>
  <c r="DR496" i="15"/>
  <c r="DV496" i="15"/>
  <c r="DS496" i="15"/>
  <c r="DX496" i="15"/>
  <c r="DZ496" i="15"/>
  <c r="EA496" i="15"/>
  <c r="DM496" i="15"/>
  <c r="DI496" i="15"/>
  <c r="DJ496" i="15"/>
  <c r="DP507" i="15"/>
  <c r="DX507" i="15"/>
  <c r="DJ507" i="15"/>
  <c r="DR507" i="15"/>
  <c r="DZ507" i="15"/>
  <c r="DL507" i="15"/>
  <c r="DT507" i="15"/>
  <c r="EB507" i="15"/>
  <c r="DQ507" i="15"/>
  <c r="DS507" i="15"/>
  <c r="DU507" i="15"/>
  <c r="DK507" i="15"/>
  <c r="DW507" i="15"/>
  <c r="DV507" i="15"/>
  <c r="DY507" i="15"/>
  <c r="DO507" i="15"/>
  <c r="EA507" i="15"/>
  <c r="EC507" i="15"/>
  <c r="DI507" i="15"/>
  <c r="DM507" i="15"/>
  <c r="DN507" i="15"/>
  <c r="DL368" i="15"/>
  <c r="DT368" i="15"/>
  <c r="EB368" i="15"/>
  <c r="DK368" i="15"/>
  <c r="DU368" i="15"/>
  <c r="DO368" i="15"/>
  <c r="DY368" i="15"/>
  <c r="DP368" i="15"/>
  <c r="DZ368" i="15"/>
  <c r="DQ368" i="15"/>
  <c r="EA368" i="15"/>
  <c r="DJ368" i="15"/>
  <c r="DV368" i="15"/>
  <c r="DW368" i="15"/>
  <c r="EC368" i="15"/>
  <c r="DX368" i="15"/>
  <c r="DM368" i="15"/>
  <c r="DI368" i="15"/>
  <c r="DS368" i="15"/>
  <c r="DN368" i="15"/>
  <c r="DR368" i="15"/>
  <c r="DP280" i="15"/>
  <c r="DX280" i="15"/>
  <c r="DN280" i="15"/>
  <c r="DW280" i="15"/>
  <c r="DR280" i="15"/>
  <c r="EB280" i="15"/>
  <c r="DI280" i="15"/>
  <c r="DT280" i="15"/>
  <c r="DJ280" i="15"/>
  <c r="DU280" i="15"/>
  <c r="DK280" i="15"/>
  <c r="DV280" i="15"/>
  <c r="DM280" i="15"/>
  <c r="DZ280" i="15"/>
  <c r="DL280" i="15"/>
  <c r="DO280" i="15"/>
  <c r="DQ280" i="15"/>
  <c r="EA280" i="15"/>
  <c r="DS280" i="15"/>
  <c r="DY280" i="15"/>
  <c r="EC280" i="15"/>
  <c r="DM234" i="15"/>
  <c r="DU234" i="15"/>
  <c r="EC234" i="15"/>
  <c r="DP234" i="15"/>
  <c r="DY234" i="15"/>
  <c r="DK234" i="15"/>
  <c r="DV234" i="15"/>
  <c r="DL234" i="15"/>
  <c r="DX234" i="15"/>
  <c r="DI234" i="15"/>
  <c r="DW234" i="15"/>
  <c r="DO234" i="15"/>
  <c r="DQ234" i="15"/>
  <c r="DR234" i="15"/>
  <c r="DT234" i="15"/>
  <c r="DS234" i="15"/>
  <c r="DZ234" i="15"/>
  <c r="EA234" i="15"/>
  <c r="EB234" i="15"/>
  <c r="DN234" i="15"/>
  <c r="DJ234" i="15"/>
  <c r="DM303" i="15"/>
  <c r="DU303" i="15"/>
  <c r="EC303" i="15"/>
  <c r="DP303" i="15"/>
  <c r="DY303" i="15"/>
  <c r="DR303" i="15"/>
  <c r="EB303" i="15"/>
  <c r="DI303" i="15"/>
  <c r="DT303" i="15"/>
  <c r="DJ303" i="15"/>
  <c r="DV303" i="15"/>
  <c r="DK303" i="15"/>
  <c r="DW303" i="15"/>
  <c r="DO303" i="15"/>
  <c r="EA303" i="15"/>
  <c r="DX303" i="15"/>
  <c r="DZ303" i="15"/>
  <c r="DN303" i="15"/>
  <c r="DL303" i="15"/>
  <c r="DQ303" i="15"/>
  <c r="DS303" i="15"/>
  <c r="DK373" i="15"/>
  <c r="DS373" i="15"/>
  <c r="EA373" i="15"/>
  <c r="DP373" i="15"/>
  <c r="DY373" i="15"/>
  <c r="DN373" i="15"/>
  <c r="DX373" i="15"/>
  <c r="DO373" i="15"/>
  <c r="DZ373" i="15"/>
  <c r="DQ373" i="15"/>
  <c r="EB373" i="15"/>
  <c r="DJ373" i="15"/>
  <c r="DU373" i="15"/>
  <c r="DV373" i="15"/>
  <c r="EC373" i="15"/>
  <c r="DI373" i="15"/>
  <c r="DL373" i="15"/>
  <c r="DR373" i="15"/>
  <c r="DM373" i="15"/>
  <c r="DT373" i="15"/>
  <c r="DW373" i="15"/>
  <c r="DL115" i="15"/>
  <c r="DT115" i="15"/>
  <c r="EB115" i="15"/>
  <c r="DO115" i="15"/>
  <c r="DX115" i="15"/>
  <c r="DP115" i="15"/>
  <c r="DZ115" i="15"/>
  <c r="DI115" i="15"/>
  <c r="DU115" i="15"/>
  <c r="DJ115" i="15"/>
  <c r="DV115" i="15"/>
  <c r="DK115" i="15"/>
  <c r="DW115" i="15"/>
  <c r="DQ115" i="15"/>
  <c r="EC115" i="15"/>
  <c r="DM115" i="15"/>
  <c r="DN115" i="15"/>
  <c r="DR115" i="15"/>
  <c r="EA115" i="15"/>
  <c r="DS115" i="15"/>
  <c r="DY115" i="15"/>
  <c r="DM316" i="15"/>
  <c r="DU316" i="15"/>
  <c r="EC316" i="15"/>
  <c r="DN316" i="15"/>
  <c r="DW316" i="15"/>
  <c r="DI316" i="15"/>
  <c r="DS316" i="15"/>
  <c r="DJ316" i="15"/>
  <c r="DT316" i="15"/>
  <c r="DK316" i="15"/>
  <c r="DV316" i="15"/>
  <c r="DP316" i="15"/>
  <c r="DZ316" i="15"/>
  <c r="DX316" i="15"/>
  <c r="DY316" i="15"/>
  <c r="EA316" i="15"/>
  <c r="DO316" i="15"/>
  <c r="DL316" i="15"/>
  <c r="DQ316" i="15"/>
  <c r="EB316" i="15"/>
  <c r="DR316" i="15"/>
  <c r="DL345" i="15"/>
  <c r="DT345" i="15"/>
  <c r="EB345" i="15"/>
  <c r="DQ345" i="15"/>
  <c r="DZ345" i="15"/>
  <c r="DM345" i="15"/>
  <c r="DW345" i="15"/>
  <c r="DJ345" i="15"/>
  <c r="DV345" i="15"/>
  <c r="DK345" i="15"/>
  <c r="DX345" i="15"/>
  <c r="DN345" i="15"/>
  <c r="DY345" i="15"/>
  <c r="DR345" i="15"/>
  <c r="DS345" i="15"/>
  <c r="EA345" i="15"/>
  <c r="DO345" i="15"/>
  <c r="DI345" i="15"/>
  <c r="DP345" i="15"/>
  <c r="DU345" i="15"/>
  <c r="EC345" i="15"/>
  <c r="DI174" i="15"/>
  <c r="DQ174" i="15"/>
  <c r="DY174" i="15"/>
  <c r="DO174" i="15"/>
  <c r="DX174" i="15"/>
  <c r="DS174" i="15"/>
  <c r="DJ174" i="15"/>
  <c r="DT174" i="15"/>
  <c r="DN174" i="15"/>
  <c r="DZ174" i="15"/>
  <c r="DP174" i="15"/>
  <c r="DR174" i="15"/>
  <c r="DU174" i="15"/>
  <c r="DK174" i="15"/>
  <c r="EA174" i="15"/>
  <c r="DV174" i="15"/>
  <c r="DW174" i="15"/>
  <c r="EB174" i="15"/>
  <c r="DL174" i="15"/>
  <c r="DM174" i="15"/>
  <c r="EC174" i="15"/>
  <c r="DI336" i="15"/>
  <c r="DQ336" i="15"/>
  <c r="DY336" i="15"/>
  <c r="DN336" i="15"/>
  <c r="DW336" i="15"/>
  <c r="DR336" i="15"/>
  <c r="EB336" i="15"/>
  <c r="DS336" i="15"/>
  <c r="EC336" i="15"/>
  <c r="DJ336" i="15"/>
  <c r="DT336" i="15"/>
  <c r="DM336" i="15"/>
  <c r="DX336" i="15"/>
  <c r="DU336" i="15"/>
  <c r="DV336" i="15"/>
  <c r="DZ336" i="15"/>
  <c r="DL336" i="15"/>
  <c r="DO336" i="15"/>
  <c r="EA336" i="15"/>
  <c r="DK336" i="15"/>
  <c r="DP336" i="15"/>
  <c r="DL231" i="15"/>
  <c r="DT231" i="15"/>
  <c r="EB231" i="15"/>
  <c r="DO231" i="15"/>
  <c r="DX231" i="15"/>
  <c r="DK231" i="15"/>
  <c r="DV231" i="15"/>
  <c r="DP231" i="15"/>
  <c r="EA231" i="15"/>
  <c r="DR231" i="15"/>
  <c r="DN231" i="15"/>
  <c r="DQ231" i="15"/>
  <c r="DS231" i="15"/>
  <c r="DW231" i="15"/>
  <c r="DU231" i="15"/>
  <c r="DY231" i="15"/>
  <c r="DZ231" i="15"/>
  <c r="DI231" i="15"/>
  <c r="EC231" i="15"/>
  <c r="DJ231" i="15"/>
  <c r="DM231" i="15"/>
  <c r="DI328" i="15"/>
  <c r="DQ328" i="15"/>
  <c r="DY328" i="15"/>
  <c r="DR328" i="15"/>
  <c r="EA328" i="15"/>
  <c r="DS328" i="15"/>
  <c r="EC328" i="15"/>
  <c r="DJ328" i="15"/>
  <c r="DT328" i="15"/>
  <c r="DK328" i="15"/>
  <c r="DU328" i="15"/>
  <c r="DN328" i="15"/>
  <c r="DX328" i="15"/>
  <c r="DV328" i="15"/>
  <c r="DW328" i="15"/>
  <c r="DZ328" i="15"/>
  <c r="DM328" i="15"/>
  <c r="DO328" i="15"/>
  <c r="EB328" i="15"/>
  <c r="DL328" i="15"/>
  <c r="DP328" i="15"/>
  <c r="DO353" i="15"/>
  <c r="DW353" i="15"/>
  <c r="DP353" i="15"/>
  <c r="DY353" i="15"/>
  <c r="DQ353" i="15"/>
  <c r="EA353" i="15"/>
  <c r="DR353" i="15"/>
  <c r="EB353" i="15"/>
  <c r="DI353" i="15"/>
  <c r="DS353" i="15"/>
  <c r="EC353" i="15"/>
  <c r="DL353" i="15"/>
  <c r="DV353" i="15"/>
  <c r="DX353" i="15"/>
  <c r="DJ353" i="15"/>
  <c r="DK353" i="15"/>
  <c r="DM353" i="15"/>
  <c r="DT353" i="15"/>
  <c r="DN353" i="15"/>
  <c r="DU353" i="15"/>
  <c r="DZ353" i="15"/>
  <c r="DJ294" i="15"/>
  <c r="DR294" i="15"/>
  <c r="DZ294" i="15"/>
  <c r="DM294" i="15"/>
  <c r="DV294" i="15"/>
  <c r="DP294" i="15"/>
  <c r="EA294" i="15"/>
  <c r="DS294" i="15"/>
  <c r="DT294" i="15"/>
  <c r="DU294" i="15"/>
  <c r="DI294" i="15"/>
  <c r="DW294" i="15"/>
  <c r="DN294" i="15"/>
  <c r="EB294" i="15"/>
  <c r="DK294" i="15"/>
  <c r="DL294" i="15"/>
  <c r="DO294" i="15"/>
  <c r="DY294" i="15"/>
  <c r="DQ294" i="15"/>
  <c r="DX294" i="15"/>
  <c r="EC294" i="15"/>
  <c r="DL247" i="15"/>
  <c r="DT247" i="15"/>
  <c r="EB247" i="15"/>
  <c r="DQ247" i="15"/>
  <c r="DZ247" i="15"/>
  <c r="DJ247" i="15"/>
  <c r="DU247" i="15"/>
  <c r="DI247" i="15"/>
  <c r="DV247" i="15"/>
  <c r="DS247" i="15"/>
  <c r="DW247" i="15"/>
  <c r="DK247" i="15"/>
  <c r="DX247" i="15"/>
  <c r="DN247" i="15"/>
  <c r="EA247" i="15"/>
  <c r="DY247" i="15"/>
  <c r="EC247" i="15"/>
  <c r="DO247" i="15"/>
  <c r="DM247" i="15"/>
  <c r="DP247" i="15"/>
  <c r="DR247" i="15"/>
  <c r="DJ203" i="15"/>
  <c r="DR203" i="15"/>
  <c r="DZ203" i="15"/>
  <c r="DQ203" i="15"/>
  <c r="EA203" i="15"/>
  <c r="DK203" i="15"/>
  <c r="DU203" i="15"/>
  <c r="DI203" i="15"/>
  <c r="DV203" i="15"/>
  <c r="DL203" i="15"/>
  <c r="DW203" i="15"/>
  <c r="DM203" i="15"/>
  <c r="DX203" i="15"/>
  <c r="DP203" i="15"/>
  <c r="EC203" i="15"/>
  <c r="DY203" i="15"/>
  <c r="DT203" i="15"/>
  <c r="EB203" i="15"/>
  <c r="DN203" i="15"/>
  <c r="DO203" i="15"/>
  <c r="DS203" i="15"/>
  <c r="DK260" i="15"/>
  <c r="DS260" i="15"/>
  <c r="EA260" i="15"/>
  <c r="DI260" i="15"/>
  <c r="DR260" i="15"/>
  <c r="EB260" i="15"/>
  <c r="DT260" i="15"/>
  <c r="DL260" i="15"/>
  <c r="DW260" i="15"/>
  <c r="DU260" i="15"/>
  <c r="DV260" i="15"/>
  <c r="DJ260" i="15"/>
  <c r="DX260" i="15"/>
  <c r="DN260" i="15"/>
  <c r="DZ260" i="15"/>
  <c r="DY260" i="15"/>
  <c r="EC260" i="15"/>
  <c r="DO260" i="15"/>
  <c r="DM260" i="15"/>
  <c r="DP260" i="15"/>
  <c r="DQ260" i="15"/>
  <c r="DK445" i="15"/>
  <c r="DS445" i="15"/>
  <c r="EA445" i="15"/>
  <c r="DQ445" i="15"/>
  <c r="DZ445" i="15"/>
  <c r="DJ445" i="15"/>
  <c r="DU445" i="15"/>
  <c r="DL445" i="15"/>
  <c r="DV445" i="15"/>
  <c r="DM445" i="15"/>
  <c r="DW445" i="15"/>
  <c r="DO445" i="15"/>
  <c r="DY445" i="15"/>
  <c r="DN445" i="15"/>
  <c r="DT445" i="15"/>
  <c r="DP445" i="15"/>
  <c r="DR445" i="15"/>
  <c r="DX445" i="15"/>
  <c r="DI445" i="15"/>
  <c r="EB445" i="15"/>
  <c r="EC445" i="15"/>
  <c r="DP288" i="15"/>
  <c r="DX288" i="15"/>
  <c r="DK288" i="15"/>
  <c r="DT288" i="15"/>
  <c r="EC288" i="15"/>
  <c r="DQ288" i="15"/>
  <c r="EA288" i="15"/>
  <c r="DM288" i="15"/>
  <c r="DY288" i="15"/>
  <c r="DI288" i="15"/>
  <c r="DV288" i="15"/>
  <c r="DJ288" i="15"/>
  <c r="DW288" i="15"/>
  <c r="DL288" i="15"/>
  <c r="DZ288" i="15"/>
  <c r="DR288" i="15"/>
  <c r="EB288" i="15"/>
  <c r="DO288" i="15"/>
  <c r="DN288" i="15"/>
  <c r="DS288" i="15"/>
  <c r="DU288" i="15"/>
  <c r="DJ227" i="15"/>
  <c r="DR227" i="15"/>
  <c r="DZ227" i="15"/>
  <c r="DP227" i="15"/>
  <c r="DY227" i="15"/>
  <c r="DS227" i="15"/>
  <c r="EC227" i="15"/>
  <c r="DN227" i="15"/>
  <c r="EA227" i="15"/>
  <c r="DU227" i="15"/>
  <c r="DL227" i="15"/>
  <c r="EB227" i="15"/>
  <c r="DM227" i="15"/>
  <c r="DO227" i="15"/>
  <c r="DQ227" i="15"/>
  <c r="DV227" i="15"/>
  <c r="DI227" i="15"/>
  <c r="DW227" i="15"/>
  <c r="DT227" i="15"/>
  <c r="DK227" i="15"/>
  <c r="DX227" i="15"/>
  <c r="DM311" i="15"/>
  <c r="DU311" i="15"/>
  <c r="DL311" i="15"/>
  <c r="DV311" i="15"/>
  <c r="DQ311" i="15"/>
  <c r="EA311" i="15"/>
  <c r="DS311" i="15"/>
  <c r="DI311" i="15"/>
  <c r="DT311" i="15"/>
  <c r="DJ311" i="15"/>
  <c r="DW311" i="15"/>
  <c r="DO311" i="15"/>
  <c r="DZ311" i="15"/>
  <c r="DX311" i="15"/>
  <c r="DY311" i="15"/>
  <c r="EB311" i="15"/>
  <c r="DN311" i="15"/>
  <c r="EC311" i="15"/>
  <c r="DK311" i="15"/>
  <c r="DP311" i="15"/>
  <c r="DR311" i="15"/>
  <c r="DO553" i="15"/>
  <c r="DW553" i="15"/>
  <c r="DP553" i="15"/>
  <c r="DX553" i="15"/>
  <c r="DI553" i="15"/>
  <c r="DQ553" i="15"/>
  <c r="DY553" i="15"/>
  <c r="DK553" i="15"/>
  <c r="DS553" i="15"/>
  <c r="EA553" i="15"/>
  <c r="DJ553" i="15"/>
  <c r="DZ553" i="15"/>
  <c r="DL553" i="15"/>
  <c r="EB553" i="15"/>
  <c r="DU553" i="15"/>
  <c r="DV553" i="15"/>
  <c r="DM553" i="15"/>
  <c r="EC553" i="15"/>
  <c r="DN553" i="15"/>
  <c r="DR553" i="15"/>
  <c r="DT553" i="15"/>
  <c r="DI559" i="15"/>
  <c r="DQ559" i="15"/>
  <c r="DY559" i="15"/>
  <c r="DJ559" i="15"/>
  <c r="DR559" i="15"/>
  <c r="DZ559" i="15"/>
  <c r="DK559" i="15"/>
  <c r="DS559" i="15"/>
  <c r="EA559" i="15"/>
  <c r="DM559" i="15"/>
  <c r="DU559" i="15"/>
  <c r="EC559" i="15"/>
  <c r="DL559" i="15"/>
  <c r="EB559" i="15"/>
  <c r="DN559" i="15"/>
  <c r="DO559" i="15"/>
  <c r="DP559" i="15"/>
  <c r="DT559" i="15"/>
  <c r="DV559" i="15"/>
  <c r="DW559" i="15"/>
  <c r="DX559" i="15"/>
  <c r="DL536" i="15"/>
  <c r="DT536" i="15"/>
  <c r="EB536" i="15"/>
  <c r="DM536" i="15"/>
  <c r="DU536" i="15"/>
  <c r="EC536" i="15"/>
  <c r="DN536" i="15"/>
  <c r="DV536" i="15"/>
  <c r="DP536" i="15"/>
  <c r="DX536" i="15"/>
  <c r="DO536" i="15"/>
  <c r="DQ536" i="15"/>
  <c r="DJ536" i="15"/>
  <c r="DR536" i="15"/>
  <c r="DS536" i="15"/>
  <c r="EA536" i="15"/>
  <c r="DW536" i="15"/>
  <c r="DI536" i="15"/>
  <c r="DY536" i="15"/>
  <c r="DZ536" i="15"/>
  <c r="DK536" i="15"/>
  <c r="DI166" i="15"/>
  <c r="DQ166" i="15"/>
  <c r="DY166" i="15"/>
  <c r="DJ166" i="15"/>
  <c r="DS166" i="15"/>
  <c r="EB166" i="15"/>
  <c r="DT166" i="15"/>
  <c r="DK166" i="15"/>
  <c r="DU166" i="15"/>
  <c r="DL166" i="15"/>
  <c r="DV166" i="15"/>
  <c r="DO166" i="15"/>
  <c r="DZ166" i="15"/>
  <c r="DW166" i="15"/>
  <c r="DX166" i="15"/>
  <c r="EA166" i="15"/>
  <c r="DN166" i="15"/>
  <c r="EC166" i="15"/>
  <c r="DM166" i="15"/>
  <c r="DP166" i="15"/>
  <c r="DR166" i="15"/>
  <c r="DK190" i="15"/>
  <c r="DS190" i="15"/>
  <c r="EA190" i="15"/>
  <c r="DP190" i="15"/>
  <c r="DY190" i="15"/>
  <c r="DQ190" i="15"/>
  <c r="EB190" i="15"/>
  <c r="DL190" i="15"/>
  <c r="DV190" i="15"/>
  <c r="DR190" i="15"/>
  <c r="DT190" i="15"/>
  <c r="DU190" i="15"/>
  <c r="DM190" i="15"/>
  <c r="DZ190" i="15"/>
  <c r="DW190" i="15"/>
  <c r="DX190" i="15"/>
  <c r="DI190" i="15"/>
  <c r="DN190" i="15"/>
  <c r="DJ190" i="15"/>
  <c r="DO190" i="15"/>
  <c r="EC190" i="15"/>
  <c r="DN290" i="15"/>
  <c r="DV290" i="15"/>
  <c r="DO290" i="15"/>
  <c r="DX290" i="15"/>
  <c r="DQ290" i="15"/>
  <c r="EA290" i="15"/>
  <c r="DS290" i="15"/>
  <c r="DI290" i="15"/>
  <c r="DU290" i="15"/>
  <c r="DJ290" i="15"/>
  <c r="DW290" i="15"/>
  <c r="DK290" i="15"/>
  <c r="DY290" i="15"/>
  <c r="DP290" i="15"/>
  <c r="EC290" i="15"/>
  <c r="DL290" i="15"/>
  <c r="DM290" i="15"/>
  <c r="DR290" i="15"/>
  <c r="EB290" i="15"/>
  <c r="DT290" i="15"/>
  <c r="DZ290" i="15"/>
  <c r="DL480" i="15"/>
  <c r="DT480" i="15"/>
  <c r="EB480" i="15"/>
  <c r="DI480" i="15"/>
  <c r="DR480" i="15"/>
  <c r="EA480" i="15"/>
  <c r="DK480" i="15"/>
  <c r="DU480" i="15"/>
  <c r="DN480" i="15"/>
  <c r="DW480" i="15"/>
  <c r="DO480" i="15"/>
  <c r="EC480" i="15"/>
  <c r="DP480" i="15"/>
  <c r="DQ480" i="15"/>
  <c r="DS480" i="15"/>
  <c r="DV480" i="15"/>
  <c r="DJ480" i="15"/>
  <c r="DM480" i="15"/>
  <c r="DX480" i="15"/>
  <c r="DY480" i="15"/>
  <c r="DZ480" i="15"/>
  <c r="DK357" i="15"/>
  <c r="DS357" i="15"/>
  <c r="EA357" i="15"/>
  <c r="DN357" i="15"/>
  <c r="DW357" i="15"/>
  <c r="DP357" i="15"/>
  <c r="DZ357" i="15"/>
  <c r="DQ357" i="15"/>
  <c r="EB357" i="15"/>
  <c r="DR357" i="15"/>
  <c r="EC357" i="15"/>
  <c r="DL357" i="15"/>
  <c r="DV357" i="15"/>
  <c r="DX357" i="15"/>
  <c r="DI357" i="15"/>
  <c r="DJ357" i="15"/>
  <c r="DM357" i="15"/>
  <c r="DT357" i="15"/>
  <c r="DO357" i="15"/>
  <c r="DU357" i="15"/>
  <c r="DY357" i="15"/>
  <c r="DI270" i="15"/>
  <c r="DQ270" i="15"/>
  <c r="DY270" i="15"/>
  <c r="DJ270" i="15"/>
  <c r="DS270" i="15"/>
  <c r="EB270" i="15"/>
  <c r="DR270" i="15"/>
  <c r="EC270" i="15"/>
  <c r="DO270" i="15"/>
  <c r="EA270" i="15"/>
  <c r="DN270" i="15"/>
  <c r="DP270" i="15"/>
  <c r="DT270" i="15"/>
  <c r="DV270" i="15"/>
  <c r="DK270" i="15"/>
  <c r="DL270" i="15"/>
  <c r="DW270" i="15"/>
  <c r="DM270" i="15"/>
  <c r="DU270" i="15"/>
  <c r="DX270" i="15"/>
  <c r="DZ270" i="15"/>
  <c r="DK198" i="15"/>
  <c r="DS198" i="15"/>
  <c r="EA198" i="15"/>
  <c r="DM198" i="15"/>
  <c r="DV198" i="15"/>
  <c r="DJ198" i="15"/>
  <c r="DU198" i="15"/>
  <c r="DR198" i="15"/>
  <c r="DT198" i="15"/>
  <c r="DI198" i="15"/>
  <c r="DW198" i="15"/>
  <c r="DO198" i="15"/>
  <c r="DZ198" i="15"/>
  <c r="DL198" i="15"/>
  <c r="EC198" i="15"/>
  <c r="DN198" i="15"/>
  <c r="DQ198" i="15"/>
  <c r="DX198" i="15"/>
  <c r="DP198" i="15"/>
  <c r="DY198" i="15"/>
  <c r="EB198" i="15"/>
  <c r="DM435" i="15"/>
  <c r="DU435" i="15"/>
  <c r="EC435" i="15"/>
  <c r="DQ435" i="15"/>
  <c r="DZ435" i="15"/>
  <c r="DK435" i="15"/>
  <c r="DV435" i="15"/>
  <c r="DL435" i="15"/>
  <c r="DW435" i="15"/>
  <c r="DN435" i="15"/>
  <c r="DX435" i="15"/>
  <c r="DP435" i="15"/>
  <c r="EA435" i="15"/>
  <c r="DO435" i="15"/>
  <c r="DR435" i="15"/>
  <c r="DT435" i="15"/>
  <c r="DS435" i="15"/>
  <c r="DY435" i="15"/>
  <c r="EB435" i="15"/>
  <c r="DI435" i="15"/>
  <c r="DJ435" i="15"/>
  <c r="DP187" i="15"/>
  <c r="DX187" i="15"/>
  <c r="DQ187" i="15"/>
  <c r="DZ187" i="15"/>
  <c r="DM187" i="15"/>
  <c r="DW187" i="15"/>
  <c r="DN187" i="15"/>
  <c r="DO187" i="15"/>
  <c r="EB187" i="15"/>
  <c r="DJ187" i="15"/>
  <c r="DU187" i="15"/>
  <c r="DY187" i="15"/>
  <c r="DI187" i="15"/>
  <c r="EA187" i="15"/>
  <c r="DK187" i="15"/>
  <c r="EC187" i="15"/>
  <c r="DS187" i="15"/>
  <c r="DT187" i="15"/>
  <c r="DV187" i="15"/>
  <c r="DL187" i="15"/>
  <c r="DR187" i="15"/>
  <c r="DP127" i="15"/>
  <c r="DX127" i="15"/>
  <c r="DJ127" i="15"/>
  <c r="DS127" i="15"/>
  <c r="EB127" i="15"/>
  <c r="DN127" i="15"/>
  <c r="DY127" i="15"/>
  <c r="DT127" i="15"/>
  <c r="DI127" i="15"/>
  <c r="DU127" i="15"/>
  <c r="DK127" i="15"/>
  <c r="DV127" i="15"/>
  <c r="DO127" i="15"/>
  <c r="EA127" i="15"/>
  <c r="DW127" i="15"/>
  <c r="DZ127" i="15"/>
  <c r="EC127" i="15"/>
  <c r="DM127" i="15"/>
  <c r="DL127" i="15"/>
  <c r="DQ127" i="15"/>
  <c r="DR127" i="15"/>
  <c r="DM204" i="15"/>
  <c r="DU204" i="15"/>
  <c r="EC204" i="15"/>
  <c r="DO204" i="15"/>
  <c r="DX204" i="15"/>
  <c r="DJ204" i="15"/>
  <c r="DT204" i="15"/>
  <c r="DL204" i="15"/>
  <c r="DY204" i="15"/>
  <c r="DN204" i="15"/>
  <c r="DZ204" i="15"/>
  <c r="DP204" i="15"/>
  <c r="EA204" i="15"/>
  <c r="DS204" i="15"/>
  <c r="EB204" i="15"/>
  <c r="DQ204" i="15"/>
  <c r="DI204" i="15"/>
  <c r="DR204" i="15"/>
  <c r="DV204" i="15"/>
  <c r="DK204" i="15"/>
  <c r="DW204" i="15"/>
  <c r="DI518" i="15"/>
  <c r="DQ518" i="15"/>
  <c r="DY518" i="15"/>
  <c r="DM518" i="15"/>
  <c r="DU518" i="15"/>
  <c r="EC518" i="15"/>
  <c r="DN518" i="15"/>
  <c r="DX518" i="15"/>
  <c r="DO518" i="15"/>
  <c r="DZ518" i="15"/>
  <c r="DP518" i="15"/>
  <c r="EA518" i="15"/>
  <c r="DS518" i="15"/>
  <c r="DR518" i="15"/>
  <c r="DT518" i="15"/>
  <c r="DV518" i="15"/>
  <c r="DW518" i="15"/>
  <c r="DL518" i="15"/>
  <c r="EB518" i="15"/>
  <c r="DJ518" i="15"/>
  <c r="DK518" i="15"/>
  <c r="DL139" i="15"/>
  <c r="DT139" i="15"/>
  <c r="EB139" i="15"/>
  <c r="DN139" i="15"/>
  <c r="DW139" i="15"/>
  <c r="DM139" i="15"/>
  <c r="DX139" i="15"/>
  <c r="DR139" i="15"/>
  <c r="DS139" i="15"/>
  <c r="DI139" i="15"/>
  <c r="DU139" i="15"/>
  <c r="DO139" i="15"/>
  <c r="DZ139" i="15"/>
  <c r="DJ139" i="15"/>
  <c r="DK139" i="15"/>
  <c r="DP139" i="15"/>
  <c r="DY139" i="15"/>
  <c r="DV139" i="15"/>
  <c r="DQ139" i="15"/>
  <c r="EA139" i="15"/>
  <c r="EC139" i="15"/>
  <c r="DN237" i="15"/>
  <c r="DV237" i="15"/>
  <c r="DQ237" i="15"/>
  <c r="DZ237" i="15"/>
  <c r="DK237" i="15"/>
  <c r="DU237" i="15"/>
  <c r="DI237" i="15"/>
  <c r="DT237" i="15"/>
  <c r="DO237" i="15"/>
  <c r="EB237" i="15"/>
  <c r="DM237" i="15"/>
  <c r="EC237" i="15"/>
  <c r="DP237" i="15"/>
  <c r="DR237" i="15"/>
  <c r="DW237" i="15"/>
  <c r="DS237" i="15"/>
  <c r="DX237" i="15"/>
  <c r="DY237" i="15"/>
  <c r="EA237" i="15"/>
  <c r="DJ237" i="15"/>
  <c r="DL237" i="15"/>
  <c r="DI182" i="15"/>
  <c r="DQ182" i="15"/>
  <c r="DY182" i="15"/>
  <c r="DL182" i="15"/>
  <c r="DU182" i="15"/>
  <c r="DN182" i="15"/>
  <c r="DX182" i="15"/>
  <c r="DK182" i="15"/>
  <c r="DW182" i="15"/>
  <c r="DM182" i="15"/>
  <c r="DZ182" i="15"/>
  <c r="DO182" i="15"/>
  <c r="EA182" i="15"/>
  <c r="DS182" i="15"/>
  <c r="DP182" i="15"/>
  <c r="DR182" i="15"/>
  <c r="DT182" i="15"/>
  <c r="EC182" i="15"/>
  <c r="DV182" i="15"/>
  <c r="DJ182" i="15"/>
  <c r="EB182" i="15"/>
  <c r="DI432" i="15"/>
  <c r="DQ432" i="15"/>
  <c r="DY432" i="15"/>
  <c r="DM432" i="15"/>
  <c r="DV432" i="15"/>
  <c r="DS432" i="15"/>
  <c r="EC432" i="15"/>
  <c r="DO432" i="15"/>
  <c r="EA432" i="15"/>
  <c r="DP432" i="15"/>
  <c r="EB432" i="15"/>
  <c r="DR432" i="15"/>
  <c r="DJ432" i="15"/>
  <c r="DU432" i="15"/>
  <c r="DK432" i="15"/>
  <c r="DN432" i="15"/>
  <c r="DL432" i="15"/>
  <c r="DT432" i="15"/>
  <c r="DW432" i="15"/>
  <c r="DX432" i="15"/>
  <c r="DZ432" i="15"/>
  <c r="DK493" i="15"/>
  <c r="DS493" i="15"/>
  <c r="EA493" i="15"/>
  <c r="DJ493" i="15"/>
  <c r="DT493" i="15"/>
  <c r="EC493" i="15"/>
  <c r="DM493" i="15"/>
  <c r="DV493" i="15"/>
  <c r="DO493" i="15"/>
  <c r="DX493" i="15"/>
  <c r="DR493" i="15"/>
  <c r="DU493" i="15"/>
  <c r="DW493" i="15"/>
  <c r="DL493" i="15"/>
  <c r="DZ493" i="15"/>
  <c r="DY493" i="15"/>
  <c r="EB493" i="15"/>
  <c r="DQ493" i="15"/>
  <c r="DI493" i="15"/>
  <c r="DN493" i="15"/>
  <c r="DP493" i="15"/>
  <c r="DL352" i="15"/>
  <c r="DT352" i="15"/>
  <c r="EB352" i="15"/>
  <c r="DI352" i="15"/>
  <c r="DR352" i="15"/>
  <c r="EA352" i="15"/>
  <c r="DP352" i="15"/>
  <c r="DZ352" i="15"/>
  <c r="DQ352" i="15"/>
  <c r="EC352" i="15"/>
  <c r="DS352" i="15"/>
  <c r="DM352" i="15"/>
  <c r="DW352" i="15"/>
  <c r="DX352" i="15"/>
  <c r="DJ352" i="15"/>
  <c r="DY352" i="15"/>
  <c r="DN352" i="15"/>
  <c r="DK352" i="15"/>
  <c r="DV352" i="15"/>
  <c r="DO352" i="15"/>
  <c r="DU352" i="15"/>
  <c r="DO218" i="15"/>
  <c r="DW218" i="15"/>
  <c r="DM218" i="15"/>
  <c r="DV218" i="15"/>
  <c r="DI218" i="15"/>
  <c r="DS218" i="15"/>
  <c r="EC218" i="15"/>
  <c r="DQ218" i="15"/>
  <c r="EB218" i="15"/>
  <c r="DR218" i="15"/>
  <c r="DT218" i="15"/>
  <c r="DL218" i="15"/>
  <c r="DY218" i="15"/>
  <c r="DU218" i="15"/>
  <c r="DX218" i="15"/>
  <c r="DP218" i="15"/>
  <c r="DZ218" i="15"/>
  <c r="EA218" i="15"/>
  <c r="DJ218" i="15"/>
  <c r="DK218" i="15"/>
  <c r="DN218" i="15"/>
  <c r="DM522" i="15"/>
  <c r="DU522" i="15"/>
  <c r="EC522" i="15"/>
  <c r="DI522" i="15"/>
  <c r="DQ522" i="15"/>
  <c r="DY522" i="15"/>
  <c r="DO522" i="15"/>
  <c r="DZ522" i="15"/>
  <c r="DP522" i="15"/>
  <c r="EA522" i="15"/>
  <c r="DR522" i="15"/>
  <c r="EB522" i="15"/>
  <c r="DJ522" i="15"/>
  <c r="DT522" i="15"/>
  <c r="DS522" i="15"/>
  <c r="DV522" i="15"/>
  <c r="DW522" i="15"/>
  <c r="DX522" i="15"/>
  <c r="DN522" i="15"/>
  <c r="DK522" i="15"/>
  <c r="DL522" i="15"/>
  <c r="DO497" i="15"/>
  <c r="DI497" i="15"/>
  <c r="DR497" i="15"/>
  <c r="DZ497" i="15"/>
  <c r="DK497" i="15"/>
  <c r="DT497" i="15"/>
  <c r="EB497" i="15"/>
  <c r="DM497" i="15"/>
  <c r="DV497" i="15"/>
  <c r="DW497" i="15"/>
  <c r="DJ497" i="15"/>
  <c r="DX497" i="15"/>
  <c r="DL497" i="15"/>
  <c r="DY497" i="15"/>
  <c r="DP497" i="15"/>
  <c r="EC497" i="15"/>
  <c r="EA497" i="15"/>
  <c r="DN497" i="15"/>
  <c r="DQ497" i="15"/>
  <c r="DS497" i="15"/>
  <c r="DU497" i="15"/>
  <c r="DK528" i="15"/>
  <c r="DL528" i="15"/>
  <c r="DT528" i="15"/>
  <c r="EB528" i="15"/>
  <c r="DM528" i="15"/>
  <c r="DU528" i="15"/>
  <c r="EC528" i="15"/>
  <c r="DN528" i="15"/>
  <c r="DV528" i="15"/>
  <c r="DP528" i="15"/>
  <c r="DX528" i="15"/>
  <c r="DW528" i="15"/>
  <c r="DY528" i="15"/>
  <c r="DS528" i="15"/>
  <c r="DI528" i="15"/>
  <c r="DZ528" i="15"/>
  <c r="DJ528" i="15"/>
  <c r="EA528" i="15"/>
  <c r="DO528" i="15"/>
  <c r="DQ528" i="15"/>
  <c r="DR528" i="15"/>
  <c r="DN391" i="15"/>
  <c r="DV391" i="15"/>
  <c r="DO391" i="15"/>
  <c r="DX391" i="15"/>
  <c r="DJ391" i="15"/>
  <c r="DT391" i="15"/>
  <c r="DL391" i="15"/>
  <c r="DW391" i="15"/>
  <c r="DR391" i="15"/>
  <c r="DS391" i="15"/>
  <c r="DU391" i="15"/>
  <c r="DK391" i="15"/>
  <c r="DZ391" i="15"/>
  <c r="DY391" i="15"/>
  <c r="EC391" i="15"/>
  <c r="EA391" i="15"/>
  <c r="EB391" i="15"/>
  <c r="DI391" i="15"/>
  <c r="DM391" i="15"/>
  <c r="DP391" i="15"/>
  <c r="DQ391" i="15"/>
  <c r="DN298" i="15"/>
  <c r="DV298" i="15"/>
  <c r="DK298" i="15"/>
  <c r="DT298" i="15"/>
  <c r="EC298" i="15"/>
  <c r="DP298" i="15"/>
  <c r="DR298" i="15"/>
  <c r="EB298" i="15"/>
  <c r="DQ298" i="15"/>
  <c r="DS298" i="15"/>
  <c r="DU298" i="15"/>
  <c r="DL298" i="15"/>
  <c r="DY298" i="15"/>
  <c r="DI298" i="15"/>
  <c r="DJ298" i="15"/>
  <c r="DM298" i="15"/>
  <c r="DX298" i="15"/>
  <c r="DO298" i="15"/>
  <c r="DW298" i="15"/>
  <c r="DZ298" i="15"/>
  <c r="EA298" i="15"/>
  <c r="DM563" i="15"/>
  <c r="DU563" i="15"/>
  <c r="EC563" i="15"/>
  <c r="DN563" i="15"/>
  <c r="DV563" i="15"/>
  <c r="DO563" i="15"/>
  <c r="DW563" i="15"/>
  <c r="DI563" i="15"/>
  <c r="DQ563" i="15"/>
  <c r="DY563" i="15"/>
  <c r="DX563" i="15"/>
  <c r="DJ563" i="15"/>
  <c r="DZ563" i="15"/>
  <c r="DT563" i="15"/>
  <c r="DK563" i="15"/>
  <c r="EA563" i="15"/>
  <c r="DL563" i="15"/>
  <c r="EB563" i="15"/>
  <c r="DP563" i="15"/>
  <c r="DR563" i="15"/>
  <c r="DS563" i="15"/>
  <c r="DK120" i="15"/>
  <c r="DS120" i="15"/>
  <c r="EA120" i="15"/>
  <c r="DJ120" i="15"/>
  <c r="DT120" i="15"/>
  <c r="EC120" i="15"/>
  <c r="DO120" i="15"/>
  <c r="DY120" i="15"/>
  <c r="DL120" i="15"/>
  <c r="DW120" i="15"/>
  <c r="DM120" i="15"/>
  <c r="DX120" i="15"/>
  <c r="DN120" i="15"/>
  <c r="DZ120" i="15"/>
  <c r="DR120" i="15"/>
  <c r="EB120" i="15"/>
  <c r="DQ120" i="15"/>
  <c r="DI120" i="15"/>
  <c r="DP120" i="15"/>
  <c r="DU120" i="15"/>
  <c r="DV120" i="15"/>
  <c r="DK477" i="15"/>
  <c r="DS477" i="15"/>
  <c r="EA477" i="15"/>
  <c r="DQ477" i="15"/>
  <c r="DZ477" i="15"/>
  <c r="DJ477" i="15"/>
  <c r="DT477" i="15"/>
  <c r="EC477" i="15"/>
  <c r="DM477" i="15"/>
  <c r="DV477" i="15"/>
  <c r="DR477" i="15"/>
  <c r="DI477" i="15"/>
  <c r="DU477" i="15"/>
  <c r="DX477" i="15"/>
  <c r="DW477" i="15"/>
  <c r="DL477" i="15"/>
  <c r="DY477" i="15"/>
  <c r="EB477" i="15"/>
  <c r="DP477" i="15"/>
  <c r="DN477" i="15"/>
  <c r="DO477" i="15"/>
  <c r="DI254" i="15"/>
  <c r="DQ254" i="15"/>
  <c r="DY254" i="15"/>
  <c r="DP254" i="15"/>
  <c r="DZ254" i="15"/>
  <c r="DJ254" i="15"/>
  <c r="DT254" i="15"/>
  <c r="DR254" i="15"/>
  <c r="EC254" i="15"/>
  <c r="DK254" i="15"/>
  <c r="DW254" i="15"/>
  <c r="DL254" i="15"/>
  <c r="DX254" i="15"/>
  <c r="DM254" i="15"/>
  <c r="EA254" i="15"/>
  <c r="DO254" i="15"/>
  <c r="DN254" i="15"/>
  <c r="DS254" i="15"/>
  <c r="DU254" i="15"/>
  <c r="DV254" i="15"/>
  <c r="EB254" i="15"/>
  <c r="DJ427" i="15"/>
  <c r="DR427" i="15"/>
  <c r="DZ427" i="15"/>
  <c r="DQ427" i="15"/>
  <c r="EA427" i="15"/>
  <c r="DI427" i="15"/>
  <c r="DT427" i="15"/>
  <c r="DM427" i="15"/>
  <c r="DX427" i="15"/>
  <c r="DN427" i="15"/>
  <c r="DY427" i="15"/>
  <c r="DO427" i="15"/>
  <c r="EB427" i="15"/>
  <c r="DS427" i="15"/>
  <c r="DP427" i="15"/>
  <c r="DW427" i="15"/>
  <c r="DU427" i="15"/>
  <c r="DV427" i="15"/>
  <c r="EC427" i="15"/>
  <c r="DL427" i="15"/>
  <c r="DK427" i="15"/>
  <c r="DP523" i="15"/>
  <c r="DL523" i="15"/>
  <c r="DT523" i="15"/>
  <c r="EB523" i="15"/>
  <c r="DO523" i="15"/>
  <c r="DY523" i="15"/>
  <c r="DQ523" i="15"/>
  <c r="DZ523" i="15"/>
  <c r="DR523" i="15"/>
  <c r="EA523" i="15"/>
  <c r="DJ523" i="15"/>
  <c r="DU523" i="15"/>
  <c r="DS523" i="15"/>
  <c r="DN523" i="15"/>
  <c r="DV523" i="15"/>
  <c r="DW523" i="15"/>
  <c r="DX523" i="15"/>
  <c r="DI523" i="15"/>
  <c r="EC523" i="15"/>
  <c r="DK523" i="15"/>
  <c r="DM523" i="15"/>
  <c r="DJ169" i="15"/>
  <c r="DR169" i="15"/>
  <c r="DZ169" i="15"/>
  <c r="DK169" i="15"/>
  <c r="DT169" i="15"/>
  <c r="EC169" i="15"/>
  <c r="DS169" i="15"/>
  <c r="DI169" i="15"/>
  <c r="DU169" i="15"/>
  <c r="DL169" i="15"/>
  <c r="DV169" i="15"/>
  <c r="DO169" i="15"/>
  <c r="DY169" i="15"/>
  <c r="DW169" i="15"/>
  <c r="DX169" i="15"/>
  <c r="EA169" i="15"/>
  <c r="DN169" i="15"/>
  <c r="DM169" i="15"/>
  <c r="DP169" i="15"/>
  <c r="DQ169" i="15"/>
  <c r="EB169" i="15"/>
  <c r="DL385" i="15"/>
  <c r="DT385" i="15"/>
  <c r="EB385" i="15"/>
  <c r="DM385" i="15"/>
  <c r="DV385" i="15"/>
  <c r="DJ385" i="15"/>
  <c r="DU385" i="15"/>
  <c r="DN385" i="15"/>
  <c r="DX385" i="15"/>
  <c r="DR385" i="15"/>
  <c r="DS385" i="15"/>
  <c r="DW385" i="15"/>
  <c r="DK385" i="15"/>
  <c r="DZ385" i="15"/>
  <c r="DI385" i="15"/>
  <c r="DO385" i="15"/>
  <c r="DQ385" i="15"/>
  <c r="DP385" i="15"/>
  <c r="DY385" i="15"/>
  <c r="EA385" i="15"/>
  <c r="EC385" i="15"/>
  <c r="DJ211" i="15"/>
  <c r="DR211" i="15"/>
  <c r="DZ211" i="15"/>
  <c r="DN211" i="15"/>
  <c r="DW211" i="15"/>
  <c r="DI211" i="15"/>
  <c r="DT211" i="15"/>
  <c r="DU211" i="15"/>
  <c r="DK211" i="15"/>
  <c r="DV211" i="15"/>
  <c r="DL211" i="15"/>
  <c r="DX211" i="15"/>
  <c r="DP211" i="15"/>
  <c r="EB211" i="15"/>
  <c r="DY211" i="15"/>
  <c r="DM211" i="15"/>
  <c r="DO211" i="15"/>
  <c r="DQ211" i="15"/>
  <c r="EA211" i="15"/>
  <c r="DS211" i="15"/>
  <c r="EC211" i="15"/>
  <c r="DI543" i="15"/>
  <c r="DQ543" i="15"/>
  <c r="DY543" i="15"/>
  <c r="DJ543" i="15"/>
  <c r="DR543" i="15"/>
  <c r="DZ543" i="15"/>
  <c r="DK543" i="15"/>
  <c r="DS543" i="15"/>
  <c r="EA543" i="15"/>
  <c r="DM543" i="15"/>
  <c r="DU543" i="15"/>
  <c r="EC543" i="15"/>
  <c r="DL543" i="15"/>
  <c r="EB543" i="15"/>
  <c r="DN543" i="15"/>
  <c r="DX543" i="15"/>
  <c r="DO543" i="15"/>
  <c r="DP543" i="15"/>
  <c r="DT543" i="15"/>
  <c r="DV543" i="15"/>
  <c r="DW543" i="15"/>
  <c r="DL159" i="15"/>
  <c r="DT159" i="15"/>
  <c r="EB159" i="15"/>
  <c r="DN159" i="15"/>
  <c r="DW159" i="15"/>
  <c r="DP159" i="15"/>
  <c r="DJ159" i="15"/>
  <c r="DS159" i="15"/>
  <c r="EC159" i="15"/>
  <c r="DR159" i="15"/>
  <c r="DU159" i="15"/>
  <c r="DV159" i="15"/>
  <c r="DM159" i="15"/>
  <c r="DZ159" i="15"/>
  <c r="DX159" i="15"/>
  <c r="DY159" i="15"/>
  <c r="EA159" i="15"/>
  <c r="DK159" i="15"/>
  <c r="DI159" i="15"/>
  <c r="DO159" i="15"/>
  <c r="DQ159" i="15"/>
  <c r="DJ466" i="15"/>
  <c r="DR466" i="15"/>
  <c r="DZ466" i="15"/>
  <c r="DK466" i="15"/>
  <c r="DT466" i="15"/>
  <c r="EC466" i="15"/>
  <c r="DM466" i="15"/>
  <c r="DV466" i="15"/>
  <c r="DO466" i="15"/>
  <c r="DX466" i="15"/>
  <c r="DP466" i="15"/>
  <c r="DQ466" i="15"/>
  <c r="DS466" i="15"/>
  <c r="DU466" i="15"/>
  <c r="DW466" i="15"/>
  <c r="DY466" i="15"/>
  <c r="EA466" i="15"/>
  <c r="EB466" i="15"/>
  <c r="DN466" i="15"/>
  <c r="DI466" i="15"/>
  <c r="DL466" i="15"/>
  <c r="DO293" i="15"/>
  <c r="DW293" i="15"/>
  <c r="DP293" i="15"/>
  <c r="DY293" i="15"/>
  <c r="DQ293" i="15"/>
  <c r="EA293" i="15"/>
  <c r="DN293" i="15"/>
  <c r="EB293" i="15"/>
  <c r="DL293" i="15"/>
  <c r="DZ293" i="15"/>
  <c r="DM293" i="15"/>
  <c r="EC293" i="15"/>
  <c r="DR293" i="15"/>
  <c r="DI293" i="15"/>
  <c r="DU293" i="15"/>
  <c r="DJ293" i="15"/>
  <c r="DT293" i="15"/>
  <c r="DK293" i="15"/>
  <c r="DS293" i="15"/>
  <c r="DV293" i="15"/>
  <c r="DX293" i="15"/>
  <c r="DL503" i="15"/>
  <c r="DT503" i="15"/>
  <c r="EB503" i="15"/>
  <c r="DN503" i="15"/>
  <c r="DV503" i="15"/>
  <c r="DP503" i="15"/>
  <c r="DX503" i="15"/>
  <c r="DK503" i="15"/>
  <c r="DY503" i="15"/>
  <c r="DM503" i="15"/>
  <c r="DZ503" i="15"/>
  <c r="DO503" i="15"/>
  <c r="EA503" i="15"/>
  <c r="DR503" i="15"/>
  <c r="EC503" i="15"/>
  <c r="DW503" i="15"/>
  <c r="DI503" i="15"/>
  <c r="DJ503" i="15"/>
  <c r="DQ503" i="15"/>
  <c r="DS503" i="15"/>
  <c r="DU503" i="15"/>
  <c r="DM371" i="15"/>
  <c r="DU371" i="15"/>
  <c r="EC371" i="15"/>
  <c r="DL371" i="15"/>
  <c r="DV371" i="15"/>
  <c r="DO371" i="15"/>
  <c r="DY371" i="15"/>
  <c r="DP371" i="15"/>
  <c r="DZ371" i="15"/>
  <c r="DQ371" i="15"/>
  <c r="EA371" i="15"/>
  <c r="DJ371" i="15"/>
  <c r="DT371" i="15"/>
  <c r="DW371" i="15"/>
  <c r="EB371" i="15"/>
  <c r="DR371" i="15"/>
  <c r="DS371" i="15"/>
  <c r="DX371" i="15"/>
  <c r="DI371" i="15"/>
  <c r="DN371" i="15"/>
  <c r="DK371" i="15"/>
  <c r="DO537" i="15"/>
  <c r="DW537" i="15"/>
  <c r="DP537" i="15"/>
  <c r="DX537" i="15"/>
  <c r="DI537" i="15"/>
  <c r="DQ537" i="15"/>
  <c r="DY537" i="15"/>
  <c r="DK537" i="15"/>
  <c r="DS537" i="15"/>
  <c r="EA537" i="15"/>
  <c r="DJ537" i="15"/>
  <c r="DZ537" i="15"/>
  <c r="DL537" i="15"/>
  <c r="EB537" i="15"/>
  <c r="DV537" i="15"/>
  <c r="DM537" i="15"/>
  <c r="EC537" i="15"/>
  <c r="DN537" i="15"/>
  <c r="DU537" i="15"/>
  <c r="DR537" i="15"/>
  <c r="DT537" i="15"/>
  <c r="DK334" i="15"/>
  <c r="DS334" i="15"/>
  <c r="EA334" i="15"/>
  <c r="DJ334" i="15"/>
  <c r="DT334" i="15"/>
  <c r="EC334" i="15"/>
  <c r="DQ334" i="15"/>
  <c r="EB334" i="15"/>
  <c r="DR334" i="15"/>
  <c r="DI334" i="15"/>
  <c r="DU334" i="15"/>
  <c r="DN334" i="15"/>
  <c r="DX334" i="15"/>
  <c r="DV334" i="15"/>
  <c r="DW334" i="15"/>
  <c r="DY334" i="15"/>
  <c r="DM334" i="15"/>
  <c r="DO334" i="15"/>
  <c r="DZ334" i="15"/>
  <c r="DP334" i="15"/>
  <c r="DL334" i="15"/>
  <c r="DJ177" i="15"/>
  <c r="DR177" i="15"/>
  <c r="DZ177" i="15"/>
  <c r="DP177" i="15"/>
  <c r="DY177" i="15"/>
  <c r="DI177" i="15"/>
  <c r="DT177" i="15"/>
  <c r="DN177" i="15"/>
  <c r="DX177" i="15"/>
  <c r="DK177" i="15"/>
  <c r="DW177" i="15"/>
  <c r="DL177" i="15"/>
  <c r="EA177" i="15"/>
  <c r="DM177" i="15"/>
  <c r="EB177" i="15"/>
  <c r="DS177" i="15"/>
  <c r="DO177" i="15"/>
  <c r="DQ177" i="15"/>
  <c r="DU177" i="15"/>
  <c r="DV177" i="15"/>
  <c r="EC177" i="15"/>
  <c r="DI344" i="15"/>
  <c r="DQ344" i="15"/>
  <c r="DY344" i="15"/>
  <c r="DK344" i="15"/>
  <c r="DT344" i="15"/>
  <c r="EC344" i="15"/>
  <c r="DM344" i="15"/>
  <c r="DW344" i="15"/>
  <c r="DS344" i="15"/>
  <c r="DU344" i="15"/>
  <c r="DJ344" i="15"/>
  <c r="DV344" i="15"/>
  <c r="DO344" i="15"/>
  <c r="EA344" i="15"/>
  <c r="DP344" i="15"/>
  <c r="DX344" i="15"/>
  <c r="DR344" i="15"/>
  <c r="DZ344" i="15"/>
  <c r="EB344" i="15"/>
  <c r="DN344" i="15"/>
  <c r="DL344" i="15"/>
  <c r="DL337" i="15"/>
  <c r="DT337" i="15"/>
  <c r="EB337" i="15"/>
  <c r="DK337" i="15"/>
  <c r="DU337" i="15"/>
  <c r="DQ337" i="15"/>
  <c r="EA337" i="15"/>
  <c r="DR337" i="15"/>
  <c r="EC337" i="15"/>
  <c r="DI337" i="15"/>
  <c r="DS337" i="15"/>
  <c r="DN337" i="15"/>
  <c r="DX337" i="15"/>
  <c r="DV337" i="15"/>
  <c r="DW337" i="15"/>
  <c r="DY337" i="15"/>
  <c r="DM337" i="15"/>
  <c r="DO337" i="15"/>
  <c r="DJ337" i="15"/>
  <c r="DP337" i="15"/>
  <c r="DZ337" i="15"/>
  <c r="DJ538" i="15"/>
  <c r="DR538" i="15"/>
  <c r="DZ538" i="15"/>
  <c r="DK538" i="15"/>
  <c r="DS538" i="15"/>
  <c r="EA538" i="15"/>
  <c r="DL538" i="15"/>
  <c r="DT538" i="15"/>
  <c r="EB538" i="15"/>
  <c r="DN538" i="15"/>
  <c r="DV538" i="15"/>
  <c r="DU538" i="15"/>
  <c r="DQ538" i="15"/>
  <c r="DW538" i="15"/>
  <c r="DX538" i="15"/>
  <c r="DI538" i="15"/>
  <c r="DY538" i="15"/>
  <c r="DM538" i="15"/>
  <c r="EC538" i="15"/>
  <c r="DO538" i="15"/>
  <c r="DP538" i="15"/>
  <c r="DL329" i="15"/>
  <c r="DT329" i="15"/>
  <c r="EB329" i="15"/>
  <c r="DO329" i="15"/>
  <c r="DX329" i="15"/>
  <c r="DR329" i="15"/>
  <c r="EC329" i="15"/>
  <c r="DI329" i="15"/>
  <c r="DS329" i="15"/>
  <c r="DJ329" i="15"/>
  <c r="DU329" i="15"/>
  <c r="DN329" i="15"/>
  <c r="DY329" i="15"/>
  <c r="DV329" i="15"/>
  <c r="DW329" i="15"/>
  <c r="DZ329" i="15"/>
  <c r="DM329" i="15"/>
  <c r="DP329" i="15"/>
  <c r="DK329" i="15"/>
  <c r="DQ329" i="15"/>
  <c r="EA329" i="15"/>
  <c r="DJ513" i="15"/>
  <c r="DR513" i="15"/>
  <c r="DZ513" i="15"/>
  <c r="DL513" i="15"/>
  <c r="DT513" i="15"/>
  <c r="EB513" i="15"/>
  <c r="DN513" i="15"/>
  <c r="DV513" i="15"/>
  <c r="DS513" i="15"/>
  <c r="DU513" i="15"/>
  <c r="DI513" i="15"/>
  <c r="DW513" i="15"/>
  <c r="DM513" i="15"/>
  <c r="DY513" i="15"/>
  <c r="DX513" i="15"/>
  <c r="EA513" i="15"/>
  <c r="EC513" i="15"/>
  <c r="DQ513" i="15"/>
  <c r="DK513" i="15"/>
  <c r="DO513" i="15"/>
  <c r="DP513" i="15"/>
  <c r="DL393" i="15"/>
  <c r="DT393" i="15"/>
  <c r="EB393" i="15"/>
  <c r="DI393" i="15"/>
  <c r="DR393" i="15"/>
  <c r="EA393" i="15"/>
  <c r="DJ393" i="15"/>
  <c r="DU393" i="15"/>
  <c r="DM393" i="15"/>
  <c r="DW393" i="15"/>
  <c r="DQ393" i="15"/>
  <c r="DS393" i="15"/>
  <c r="DV393" i="15"/>
  <c r="DK393" i="15"/>
  <c r="DY393" i="15"/>
  <c r="DN393" i="15"/>
  <c r="DP393" i="15"/>
  <c r="DO393" i="15"/>
  <c r="DX393" i="15"/>
  <c r="DZ393" i="15"/>
  <c r="EC393" i="15"/>
  <c r="DO520" i="15"/>
  <c r="DW520" i="15"/>
  <c r="DK520" i="15"/>
  <c r="DS520" i="15"/>
  <c r="EA520" i="15"/>
  <c r="DN520" i="15"/>
  <c r="DY520" i="15"/>
  <c r="DP520" i="15"/>
  <c r="DZ520" i="15"/>
  <c r="DQ520" i="15"/>
  <c r="EB520" i="15"/>
  <c r="DI520" i="15"/>
  <c r="DT520" i="15"/>
  <c r="DR520" i="15"/>
  <c r="DU520" i="15"/>
  <c r="DV520" i="15"/>
  <c r="DX520" i="15"/>
  <c r="EC520" i="15"/>
  <c r="DJ520" i="15"/>
  <c r="DL520" i="15"/>
  <c r="DM520" i="15"/>
  <c r="DK276" i="15"/>
  <c r="DS276" i="15"/>
  <c r="EA276" i="15"/>
  <c r="DL276" i="15"/>
  <c r="DU276" i="15"/>
  <c r="DQ276" i="15"/>
  <c r="EB276" i="15"/>
  <c r="DI276" i="15"/>
  <c r="DV276" i="15"/>
  <c r="DM276" i="15"/>
  <c r="DY276" i="15"/>
  <c r="DN276" i="15"/>
  <c r="DZ276" i="15"/>
  <c r="DO276" i="15"/>
  <c r="EC276" i="15"/>
  <c r="DR276" i="15"/>
  <c r="DP276" i="15"/>
  <c r="DT276" i="15"/>
  <c r="DW276" i="15"/>
  <c r="DJ276" i="15"/>
  <c r="DX276" i="15"/>
  <c r="DN399" i="15"/>
  <c r="DV399" i="15"/>
  <c r="DK399" i="15"/>
  <c r="DT399" i="15"/>
  <c r="EC399" i="15"/>
  <c r="DI399" i="15"/>
  <c r="DS399" i="15"/>
  <c r="DL399" i="15"/>
  <c r="DW399" i="15"/>
  <c r="DQ399" i="15"/>
  <c r="DR399" i="15"/>
  <c r="DU399" i="15"/>
  <c r="DJ399" i="15"/>
  <c r="DY399" i="15"/>
  <c r="DX399" i="15"/>
  <c r="EB399" i="15"/>
  <c r="DZ399" i="15"/>
  <c r="EA399" i="15"/>
  <c r="DM399" i="15"/>
  <c r="DO399" i="15"/>
  <c r="DP399" i="15"/>
  <c r="DJ546" i="15"/>
  <c r="DR546" i="15"/>
  <c r="DZ546" i="15"/>
  <c r="DK546" i="15"/>
  <c r="DS546" i="15"/>
  <c r="EA546" i="15"/>
  <c r="DL546" i="15"/>
  <c r="DT546" i="15"/>
  <c r="EB546" i="15"/>
  <c r="DN546" i="15"/>
  <c r="DV546" i="15"/>
  <c r="DM546" i="15"/>
  <c r="EC546" i="15"/>
  <c r="DO546" i="15"/>
  <c r="DY546" i="15"/>
  <c r="DP546" i="15"/>
  <c r="DQ546" i="15"/>
  <c r="DI546" i="15"/>
  <c r="DU546" i="15"/>
  <c r="DW546" i="15"/>
  <c r="DX546" i="15"/>
  <c r="DL292" i="15"/>
  <c r="DT292" i="15"/>
  <c r="EB292" i="15"/>
  <c r="DI292" i="15"/>
  <c r="DR292" i="15"/>
  <c r="EA292" i="15"/>
  <c r="DP292" i="15"/>
  <c r="DZ292" i="15"/>
  <c r="DM292" i="15"/>
  <c r="DX292" i="15"/>
  <c r="DU292" i="15"/>
  <c r="DV292" i="15"/>
  <c r="DJ292" i="15"/>
  <c r="DW292" i="15"/>
  <c r="DO292" i="15"/>
  <c r="DY292" i="15"/>
  <c r="EC292" i="15"/>
  <c r="DN292" i="15"/>
  <c r="DK292" i="15"/>
  <c r="DQ292" i="15"/>
  <c r="DS292" i="15"/>
  <c r="DP333" i="15"/>
  <c r="DX333" i="15"/>
  <c r="DM333" i="15"/>
  <c r="DV333" i="15"/>
  <c r="DR333" i="15"/>
  <c r="EB333" i="15"/>
  <c r="DI333" i="15"/>
  <c r="DS333" i="15"/>
  <c r="EC333" i="15"/>
  <c r="DJ333" i="15"/>
  <c r="DT333" i="15"/>
  <c r="DN333" i="15"/>
  <c r="DY333" i="15"/>
  <c r="DU333" i="15"/>
  <c r="DW333" i="15"/>
  <c r="DZ333" i="15"/>
  <c r="DL333" i="15"/>
  <c r="DO333" i="15"/>
  <c r="DQ333" i="15"/>
  <c r="EA333" i="15"/>
  <c r="DK333" i="15"/>
  <c r="DM134" i="15"/>
  <c r="DU134" i="15"/>
  <c r="EC134" i="15"/>
  <c r="DI134" i="15"/>
  <c r="DR134" i="15"/>
  <c r="EA134" i="15"/>
  <c r="DN134" i="15"/>
  <c r="DX134" i="15"/>
  <c r="DP134" i="15"/>
  <c r="EB134" i="15"/>
  <c r="DQ134" i="15"/>
  <c r="DS134" i="15"/>
  <c r="DK134" i="15"/>
  <c r="DW134" i="15"/>
  <c r="DT134" i="15"/>
  <c r="DV134" i="15"/>
  <c r="DY134" i="15"/>
  <c r="DJ134" i="15"/>
  <c r="DL134" i="15"/>
  <c r="DO134" i="15"/>
  <c r="DZ134" i="15"/>
  <c r="DO168" i="15"/>
  <c r="DW168" i="15"/>
  <c r="DM168" i="15"/>
  <c r="DV168" i="15"/>
  <c r="DI168" i="15"/>
  <c r="DS168" i="15"/>
  <c r="EC168" i="15"/>
  <c r="DJ168" i="15"/>
  <c r="DT168" i="15"/>
  <c r="DK168" i="15"/>
  <c r="DU168" i="15"/>
  <c r="DP168" i="15"/>
  <c r="DZ168" i="15"/>
  <c r="DX168" i="15"/>
  <c r="DY168" i="15"/>
  <c r="EA168" i="15"/>
  <c r="DN168" i="15"/>
  <c r="EB168" i="15"/>
  <c r="DL168" i="15"/>
  <c r="DR168" i="15"/>
  <c r="DQ168" i="15"/>
  <c r="DJ419" i="15"/>
  <c r="DR419" i="15"/>
  <c r="DZ419" i="15"/>
  <c r="DL419" i="15"/>
  <c r="DU419" i="15"/>
  <c r="DQ419" i="15"/>
  <c r="EB419" i="15"/>
  <c r="DI419" i="15"/>
  <c r="DT419" i="15"/>
  <c r="DO419" i="15"/>
  <c r="EC419" i="15"/>
  <c r="DP419" i="15"/>
  <c r="DS419" i="15"/>
  <c r="DW419" i="15"/>
  <c r="DV419" i="15"/>
  <c r="EA419" i="15"/>
  <c r="DX419" i="15"/>
  <c r="DY419" i="15"/>
  <c r="DK419" i="15"/>
  <c r="DM419" i="15"/>
  <c r="DN419" i="15"/>
  <c r="DN550" i="15"/>
  <c r="DV550" i="15"/>
  <c r="DO550" i="15"/>
  <c r="DW550" i="15"/>
  <c r="DP550" i="15"/>
  <c r="DX550" i="15"/>
  <c r="DJ550" i="15"/>
  <c r="DR550" i="15"/>
  <c r="DZ550" i="15"/>
  <c r="DI550" i="15"/>
  <c r="DY550" i="15"/>
  <c r="DU550" i="15"/>
  <c r="DK550" i="15"/>
  <c r="EA550" i="15"/>
  <c r="DL550" i="15"/>
  <c r="EB550" i="15"/>
  <c r="DM550" i="15"/>
  <c r="EC550" i="15"/>
  <c r="DQ550" i="15"/>
  <c r="DS550" i="15"/>
  <c r="DT550" i="15"/>
  <c r="DL263" i="15"/>
  <c r="DT263" i="15"/>
  <c r="EB263" i="15"/>
  <c r="DJ263" i="15"/>
  <c r="DS263" i="15"/>
  <c r="EC263" i="15"/>
  <c r="DR263" i="15"/>
  <c r="DU263" i="15"/>
  <c r="DM263" i="15"/>
  <c r="DY263" i="15"/>
  <c r="DN263" i="15"/>
  <c r="DZ263" i="15"/>
  <c r="DO263" i="15"/>
  <c r="EA263" i="15"/>
  <c r="DQ263" i="15"/>
  <c r="DP263" i="15"/>
  <c r="DV263" i="15"/>
  <c r="DW263" i="15"/>
  <c r="DI263" i="15"/>
  <c r="DK263" i="15"/>
  <c r="DX263" i="15"/>
  <c r="DM258" i="15"/>
  <c r="DU258" i="15"/>
  <c r="EC258" i="15"/>
  <c r="DO258" i="15"/>
  <c r="DX258" i="15"/>
  <c r="DI258" i="15"/>
  <c r="DS258" i="15"/>
  <c r="DQ258" i="15"/>
  <c r="EB258" i="15"/>
  <c r="DV258" i="15"/>
  <c r="DJ258" i="15"/>
  <c r="DW258" i="15"/>
  <c r="DK258" i="15"/>
  <c r="DY258" i="15"/>
  <c r="DN258" i="15"/>
  <c r="EA258" i="15"/>
  <c r="DL258" i="15"/>
  <c r="DP258" i="15"/>
  <c r="DR258" i="15"/>
  <c r="DZ258" i="15"/>
  <c r="DT258" i="15"/>
  <c r="DI299" i="15"/>
  <c r="DQ299" i="15"/>
  <c r="DY299" i="15"/>
  <c r="DR299" i="15"/>
  <c r="EA299" i="15"/>
  <c r="DS299" i="15"/>
  <c r="EC299" i="15"/>
  <c r="DJ299" i="15"/>
  <c r="DU299" i="15"/>
  <c r="DK299" i="15"/>
  <c r="DV299" i="15"/>
  <c r="DL299" i="15"/>
  <c r="DW299" i="15"/>
  <c r="DO299" i="15"/>
  <c r="EB299" i="15"/>
  <c r="DM299" i="15"/>
  <c r="DN299" i="15"/>
  <c r="DP299" i="15"/>
  <c r="DZ299" i="15"/>
  <c r="DT299" i="15"/>
  <c r="DX299" i="15"/>
  <c r="DN383" i="15"/>
  <c r="DV383" i="15"/>
  <c r="DL383" i="15"/>
  <c r="DU383" i="15"/>
  <c r="DM383" i="15"/>
  <c r="DW383" i="15"/>
  <c r="DO383" i="15"/>
  <c r="DI383" i="15"/>
  <c r="DR383" i="15"/>
  <c r="EA383" i="15"/>
  <c r="DJ383" i="15"/>
  <c r="DZ383" i="15"/>
  <c r="DP383" i="15"/>
  <c r="EC383" i="15"/>
  <c r="EB383" i="15"/>
  <c r="DK383" i="15"/>
  <c r="DS383" i="15"/>
  <c r="DQ383" i="15"/>
  <c r="DY383" i="15"/>
  <c r="DT383" i="15"/>
  <c r="DX383" i="15"/>
  <c r="DM475" i="15"/>
  <c r="DU475" i="15"/>
  <c r="EC475" i="15"/>
  <c r="DN475" i="15"/>
  <c r="DW475" i="15"/>
  <c r="DP475" i="15"/>
  <c r="DY475" i="15"/>
  <c r="DI475" i="15"/>
  <c r="DR475" i="15"/>
  <c r="EA475" i="15"/>
  <c r="DQ475" i="15"/>
  <c r="DS475" i="15"/>
  <c r="DT475" i="15"/>
  <c r="DV475" i="15"/>
  <c r="DJ475" i="15"/>
  <c r="DX475" i="15"/>
  <c r="EB475" i="15"/>
  <c r="DZ475" i="15"/>
  <c r="DK475" i="15"/>
  <c r="DL475" i="15"/>
  <c r="DO475" i="15"/>
  <c r="DM212" i="15"/>
  <c r="DU212" i="15"/>
  <c r="EC212" i="15"/>
  <c r="DK212" i="15"/>
  <c r="DT212" i="15"/>
  <c r="DI212" i="15"/>
  <c r="DS212" i="15"/>
  <c r="DL212" i="15"/>
  <c r="DX212" i="15"/>
  <c r="DN212" i="15"/>
  <c r="DY212" i="15"/>
  <c r="DO212" i="15"/>
  <c r="DZ212" i="15"/>
  <c r="DR212" i="15"/>
  <c r="EA212" i="15"/>
  <c r="DJ212" i="15"/>
  <c r="DV212" i="15"/>
  <c r="DW212" i="15"/>
  <c r="EB212" i="15"/>
  <c r="DP212" i="15"/>
  <c r="DQ212" i="15"/>
  <c r="DO394" i="15"/>
  <c r="DW394" i="15"/>
  <c r="DP394" i="15"/>
  <c r="DY394" i="15"/>
  <c r="DJ394" i="15"/>
  <c r="DT394" i="15"/>
  <c r="DL394" i="15"/>
  <c r="DV394" i="15"/>
  <c r="DK394" i="15"/>
  <c r="DZ394" i="15"/>
  <c r="DM394" i="15"/>
  <c r="EA394" i="15"/>
  <c r="DN394" i="15"/>
  <c r="EB394" i="15"/>
  <c r="DR394" i="15"/>
  <c r="DQ394" i="15"/>
  <c r="DS394" i="15"/>
  <c r="DU394" i="15"/>
  <c r="DX394" i="15"/>
  <c r="EC394" i="15"/>
  <c r="DI394" i="15"/>
  <c r="DO132" i="15"/>
  <c r="DW132" i="15"/>
  <c r="DN132" i="15"/>
  <c r="DX132" i="15"/>
  <c r="DM132" i="15"/>
  <c r="DY132" i="15"/>
  <c r="DJ132" i="15"/>
  <c r="DU132" i="15"/>
  <c r="DK132" i="15"/>
  <c r="DV132" i="15"/>
  <c r="DL132" i="15"/>
  <c r="DZ132" i="15"/>
  <c r="DR132" i="15"/>
  <c r="EC132" i="15"/>
  <c r="DP132" i="15"/>
  <c r="DQ132" i="15"/>
  <c r="DS132" i="15"/>
  <c r="EB132" i="15"/>
  <c r="EA132" i="15"/>
  <c r="DT132" i="15"/>
  <c r="DI132" i="15"/>
  <c r="DK164" i="15"/>
  <c r="DS164" i="15"/>
  <c r="EA164" i="15"/>
  <c r="DO164" i="15"/>
  <c r="DX164" i="15"/>
  <c r="DI164" i="15"/>
  <c r="DT164" i="15"/>
  <c r="DJ164" i="15"/>
  <c r="DU164" i="15"/>
  <c r="DL164" i="15"/>
  <c r="DV164" i="15"/>
  <c r="DP164" i="15"/>
  <c r="DZ164" i="15"/>
  <c r="DW164" i="15"/>
  <c r="DY164" i="15"/>
  <c r="EB164" i="15"/>
  <c r="DN164" i="15"/>
  <c r="EC164" i="15"/>
  <c r="DM164" i="15"/>
  <c r="DQ164" i="15"/>
  <c r="DR164" i="15"/>
  <c r="DJ387" i="15"/>
  <c r="DR387" i="15"/>
  <c r="DZ387" i="15"/>
  <c r="DP387" i="15"/>
  <c r="DY387" i="15"/>
  <c r="DK387" i="15"/>
  <c r="DU387" i="15"/>
  <c r="DM387" i="15"/>
  <c r="DW387" i="15"/>
  <c r="DS387" i="15"/>
  <c r="DT387" i="15"/>
  <c r="DV387" i="15"/>
  <c r="DL387" i="15"/>
  <c r="EA387" i="15"/>
  <c r="DX387" i="15"/>
  <c r="EB387" i="15"/>
  <c r="EC387" i="15"/>
  <c r="DI387" i="15"/>
  <c r="DN387" i="15"/>
  <c r="DO387" i="15"/>
  <c r="DQ387" i="15"/>
  <c r="DP229" i="15"/>
  <c r="DX229" i="15"/>
  <c r="DK229" i="15"/>
  <c r="DT229" i="15"/>
  <c r="EC229" i="15"/>
  <c r="DR229" i="15"/>
  <c r="EB229" i="15"/>
  <c r="DI229" i="15"/>
  <c r="DU229" i="15"/>
  <c r="DS229" i="15"/>
  <c r="DO229" i="15"/>
  <c r="DY229" i="15"/>
  <c r="DJ229" i="15"/>
  <c r="DZ229" i="15"/>
  <c r="DL229" i="15"/>
  <c r="EA229" i="15"/>
  <c r="DN229" i="15"/>
  <c r="DQ229" i="15"/>
  <c r="DM229" i="15"/>
  <c r="DV229" i="15"/>
  <c r="DW229" i="15"/>
  <c r="DI238" i="15"/>
  <c r="DQ238" i="15"/>
  <c r="DY238" i="15"/>
  <c r="DN238" i="15"/>
  <c r="DW238" i="15"/>
  <c r="DK238" i="15"/>
  <c r="DU238" i="15"/>
  <c r="DL238" i="15"/>
  <c r="DX238" i="15"/>
  <c r="DT238" i="15"/>
  <c r="DZ238" i="15"/>
  <c r="DJ238" i="15"/>
  <c r="EA238" i="15"/>
  <c r="DM238" i="15"/>
  <c r="EB238" i="15"/>
  <c r="DP238" i="15"/>
  <c r="EC238" i="15"/>
  <c r="DR238" i="15"/>
  <c r="DO238" i="15"/>
  <c r="DS238" i="15"/>
  <c r="DV238" i="15"/>
  <c r="DP372" i="15"/>
  <c r="DX372" i="15"/>
  <c r="DJ372" i="15"/>
  <c r="DS372" i="15"/>
  <c r="EB372" i="15"/>
  <c r="DN372" i="15"/>
  <c r="DY372" i="15"/>
  <c r="DO372" i="15"/>
  <c r="DZ372" i="15"/>
  <c r="DQ372" i="15"/>
  <c r="EA372" i="15"/>
  <c r="DK372" i="15"/>
  <c r="DU372" i="15"/>
  <c r="DV372" i="15"/>
  <c r="EC372" i="15"/>
  <c r="DW372" i="15"/>
  <c r="DL372" i="15"/>
  <c r="DI372" i="15"/>
  <c r="DM372" i="15"/>
  <c r="DR372" i="15"/>
  <c r="DT372" i="15"/>
  <c r="DL225" i="15"/>
  <c r="DT225" i="15"/>
  <c r="EB225" i="15"/>
  <c r="DM225" i="15"/>
  <c r="DV225" i="15"/>
  <c r="DR225" i="15"/>
  <c r="EC225" i="15"/>
  <c r="DO225" i="15"/>
  <c r="DI225" i="15"/>
  <c r="DU225" i="15"/>
  <c r="DW225" i="15"/>
  <c r="DX225" i="15"/>
  <c r="DQ225" i="15"/>
  <c r="DS225" i="15"/>
  <c r="DY225" i="15"/>
  <c r="DJ225" i="15"/>
  <c r="EA225" i="15"/>
  <c r="DK225" i="15"/>
  <c r="DN225" i="15"/>
  <c r="DP225" i="15"/>
  <c r="DZ225" i="15"/>
  <c r="DO264" i="15"/>
  <c r="DW264" i="15"/>
  <c r="DQ264" i="15"/>
  <c r="DZ264" i="15"/>
  <c r="DI264" i="15"/>
  <c r="DS264" i="15"/>
  <c r="EC264" i="15"/>
  <c r="DK264" i="15"/>
  <c r="DV264" i="15"/>
  <c r="DR264" i="15"/>
  <c r="DT264" i="15"/>
  <c r="DU264" i="15"/>
  <c r="DL264" i="15"/>
  <c r="DY264" i="15"/>
  <c r="DX264" i="15"/>
  <c r="EA264" i="15"/>
  <c r="EB264" i="15"/>
  <c r="DM264" i="15"/>
  <c r="DJ264" i="15"/>
  <c r="DN264" i="15"/>
  <c r="DP264" i="15"/>
  <c r="DI146" i="15"/>
  <c r="DQ146" i="15"/>
  <c r="DY146" i="15"/>
  <c r="DM146" i="15"/>
  <c r="DV146" i="15"/>
  <c r="DL146" i="15"/>
  <c r="DW146" i="15"/>
  <c r="DO146" i="15"/>
  <c r="EA146" i="15"/>
  <c r="DP146" i="15"/>
  <c r="EB146" i="15"/>
  <c r="DR146" i="15"/>
  <c r="EC146" i="15"/>
  <c r="DJ146" i="15"/>
  <c r="DU146" i="15"/>
  <c r="DK146" i="15"/>
  <c r="DT146" i="15"/>
  <c r="DS146" i="15"/>
  <c r="DN146" i="15"/>
  <c r="DX146" i="15"/>
  <c r="DZ146" i="15"/>
  <c r="DM355" i="15"/>
  <c r="DU355" i="15"/>
  <c r="EC355" i="15"/>
  <c r="DJ355" i="15"/>
  <c r="DS355" i="15"/>
  <c r="EB355" i="15"/>
  <c r="DP355" i="15"/>
  <c r="DZ355" i="15"/>
  <c r="DQ355" i="15"/>
  <c r="EA355" i="15"/>
  <c r="DR355" i="15"/>
  <c r="DL355" i="15"/>
  <c r="DW355" i="15"/>
  <c r="DX355" i="15"/>
  <c r="DI355" i="15"/>
  <c r="DT355" i="15"/>
  <c r="DV355" i="15"/>
  <c r="DY355" i="15"/>
  <c r="DK355" i="15"/>
  <c r="DO355" i="15"/>
  <c r="DN355" i="15"/>
  <c r="DM428" i="15"/>
  <c r="DU428" i="15"/>
  <c r="EC428" i="15"/>
  <c r="DO428" i="15"/>
  <c r="DX428" i="15"/>
  <c r="DI428" i="15"/>
  <c r="DS428" i="15"/>
  <c r="DP428" i="15"/>
  <c r="EA428" i="15"/>
  <c r="DQ428" i="15"/>
  <c r="EB428" i="15"/>
  <c r="DR428" i="15"/>
  <c r="DJ428" i="15"/>
  <c r="DV428" i="15"/>
  <c r="DT428" i="15"/>
  <c r="DW428" i="15"/>
  <c r="DZ428" i="15"/>
  <c r="DY428" i="15"/>
  <c r="DK428" i="15"/>
  <c r="DL428" i="15"/>
  <c r="DN428" i="15"/>
  <c r="DL456" i="15"/>
  <c r="DT456" i="15"/>
  <c r="EB456" i="15"/>
  <c r="DJ456" i="15"/>
  <c r="DS456" i="15"/>
  <c r="EC456" i="15"/>
  <c r="DK456" i="15"/>
  <c r="DU456" i="15"/>
  <c r="DM456" i="15"/>
  <c r="DV456" i="15"/>
  <c r="DO456" i="15"/>
  <c r="DX456" i="15"/>
  <c r="DW456" i="15"/>
  <c r="EA456" i="15"/>
  <c r="DY456" i="15"/>
  <c r="DI456" i="15"/>
  <c r="DZ456" i="15"/>
  <c r="DN456" i="15"/>
  <c r="DR456" i="15"/>
  <c r="DQ456" i="15"/>
  <c r="DP456" i="15"/>
  <c r="DL239" i="15"/>
  <c r="DT239" i="15"/>
  <c r="EB239" i="15"/>
  <c r="DK239" i="15"/>
  <c r="DU239" i="15"/>
  <c r="DJ239" i="15"/>
  <c r="DV239" i="15"/>
  <c r="DO239" i="15"/>
  <c r="DZ239" i="15"/>
  <c r="DN239" i="15"/>
  <c r="EA239" i="15"/>
  <c r="DR239" i="15"/>
  <c r="DS239" i="15"/>
  <c r="DW239" i="15"/>
  <c r="DI239" i="15"/>
  <c r="DY239" i="15"/>
  <c r="DM239" i="15"/>
  <c r="DP239" i="15"/>
  <c r="EC239" i="15"/>
  <c r="DX239" i="15"/>
  <c r="DQ239" i="15"/>
  <c r="DN269" i="15"/>
  <c r="DV269" i="15"/>
  <c r="DL269" i="15"/>
  <c r="DU269" i="15"/>
  <c r="DR269" i="15"/>
  <c r="EB269" i="15"/>
  <c r="DM269" i="15"/>
  <c r="DY269" i="15"/>
  <c r="DI269" i="15"/>
  <c r="DW269" i="15"/>
  <c r="DJ269" i="15"/>
  <c r="DX269" i="15"/>
  <c r="DK269" i="15"/>
  <c r="DZ269" i="15"/>
  <c r="DP269" i="15"/>
  <c r="EC269" i="15"/>
  <c r="EA269" i="15"/>
  <c r="DQ269" i="15"/>
  <c r="DO269" i="15"/>
  <c r="DS269" i="15"/>
  <c r="DT269" i="15"/>
  <c r="DL409" i="15"/>
  <c r="DT409" i="15"/>
  <c r="EB409" i="15"/>
  <c r="DK409" i="15"/>
  <c r="DU409" i="15"/>
  <c r="DR409" i="15"/>
  <c r="EC409" i="15"/>
  <c r="DJ409" i="15"/>
  <c r="DV409" i="15"/>
  <c r="DP409" i="15"/>
  <c r="DQ409" i="15"/>
  <c r="DS409" i="15"/>
  <c r="DI409" i="15"/>
  <c r="DX409" i="15"/>
  <c r="DM409" i="15"/>
  <c r="DO409" i="15"/>
  <c r="DN409" i="15"/>
  <c r="DW409" i="15"/>
  <c r="DY409" i="15"/>
  <c r="DZ409" i="15"/>
  <c r="EA409" i="15"/>
  <c r="DO545" i="15"/>
  <c r="DW545" i="15"/>
  <c r="DP545" i="15"/>
  <c r="DX545" i="15"/>
  <c r="DI545" i="15"/>
  <c r="DQ545" i="15"/>
  <c r="DY545" i="15"/>
  <c r="DK545" i="15"/>
  <c r="DS545" i="15"/>
  <c r="EA545" i="15"/>
  <c r="DR545" i="15"/>
  <c r="DM545" i="15"/>
  <c r="DT545" i="15"/>
  <c r="DU545" i="15"/>
  <c r="DV545" i="15"/>
  <c r="DJ545" i="15"/>
  <c r="DZ545" i="15"/>
  <c r="DL545" i="15"/>
  <c r="EB545" i="15"/>
  <c r="EC545" i="15"/>
  <c r="DN545" i="15"/>
  <c r="DJ474" i="15"/>
  <c r="DR474" i="15"/>
  <c r="DZ474" i="15"/>
  <c r="DP474" i="15"/>
  <c r="DY474" i="15"/>
  <c r="DI474" i="15"/>
  <c r="DS474" i="15"/>
  <c r="EB474" i="15"/>
  <c r="DL474" i="15"/>
  <c r="DU474" i="15"/>
  <c r="DW474" i="15"/>
  <c r="EC474" i="15"/>
  <c r="DK474" i="15"/>
  <c r="DX474" i="15"/>
  <c r="DN474" i="15"/>
  <c r="DM474" i="15"/>
  <c r="EA474" i="15"/>
  <c r="DO474" i="15"/>
  <c r="DQ474" i="15"/>
  <c r="DT474" i="15"/>
  <c r="DV474" i="15"/>
  <c r="DK172" i="15"/>
  <c r="DS172" i="15"/>
  <c r="EA172" i="15"/>
  <c r="DL172" i="15"/>
  <c r="DU172" i="15"/>
  <c r="DR172" i="15"/>
  <c r="EC172" i="15"/>
  <c r="DI172" i="15"/>
  <c r="DT172" i="15"/>
  <c r="DJ172" i="15"/>
  <c r="DV172" i="15"/>
  <c r="DO172" i="15"/>
  <c r="DY172" i="15"/>
  <c r="DW172" i="15"/>
  <c r="DX172" i="15"/>
  <c r="DZ172" i="15"/>
  <c r="DN172" i="15"/>
  <c r="EB172" i="15"/>
  <c r="DM172" i="15"/>
  <c r="DQ172" i="15"/>
  <c r="DP172" i="15"/>
  <c r="DJ257" i="15"/>
  <c r="DR257" i="15"/>
  <c r="DZ257" i="15"/>
  <c r="DQ257" i="15"/>
  <c r="EA257" i="15"/>
  <c r="DI257" i="15"/>
  <c r="DT257" i="15"/>
  <c r="DN257" i="15"/>
  <c r="DY257" i="15"/>
  <c r="DO257" i="15"/>
  <c r="EC257" i="15"/>
  <c r="DP257" i="15"/>
  <c r="DS257" i="15"/>
  <c r="DV257" i="15"/>
  <c r="DK257" i="15"/>
  <c r="DL257" i="15"/>
  <c r="DW257" i="15"/>
  <c r="DM257" i="15"/>
  <c r="DU257" i="15"/>
  <c r="DX257" i="15"/>
  <c r="EB257" i="15"/>
  <c r="DN145" i="15"/>
  <c r="DV145" i="15"/>
  <c r="DP145" i="15"/>
  <c r="DY145" i="15"/>
  <c r="DL145" i="15"/>
  <c r="DW145" i="15"/>
  <c r="DK145" i="15"/>
  <c r="DX145" i="15"/>
  <c r="DM145" i="15"/>
  <c r="DZ145" i="15"/>
  <c r="DO145" i="15"/>
  <c r="EA145" i="15"/>
  <c r="DS145" i="15"/>
  <c r="EB145" i="15"/>
  <c r="EC145" i="15"/>
  <c r="DI145" i="15"/>
  <c r="DR145" i="15"/>
  <c r="DJ145" i="15"/>
  <c r="DQ145" i="15"/>
  <c r="DT145" i="15"/>
  <c r="DU145" i="15"/>
  <c r="DP275" i="15"/>
  <c r="DX275" i="15"/>
  <c r="DN275" i="15"/>
  <c r="DW275" i="15"/>
  <c r="DR275" i="15"/>
  <c r="EB275" i="15"/>
  <c r="DS275" i="15"/>
  <c r="DT275" i="15"/>
  <c r="DI275" i="15"/>
  <c r="DU275" i="15"/>
  <c r="DJ275" i="15"/>
  <c r="DV275" i="15"/>
  <c r="DL275" i="15"/>
  <c r="DZ275" i="15"/>
  <c r="DK275" i="15"/>
  <c r="DM275" i="15"/>
  <c r="DO275" i="15"/>
  <c r="EA275" i="15"/>
  <c r="DQ275" i="15"/>
  <c r="DY275" i="15"/>
  <c r="EC275" i="15"/>
  <c r="DL433" i="15"/>
  <c r="DT433" i="15"/>
  <c r="EB433" i="15"/>
  <c r="DJ433" i="15"/>
  <c r="DS433" i="15"/>
  <c r="EC433" i="15"/>
  <c r="DR433" i="15"/>
  <c r="DQ433" i="15"/>
  <c r="DU433" i="15"/>
  <c r="DI433" i="15"/>
  <c r="DV433" i="15"/>
  <c r="DM433" i="15"/>
  <c r="DX433" i="15"/>
  <c r="DK433" i="15"/>
  <c r="DN433" i="15"/>
  <c r="DO433" i="15"/>
  <c r="DP433" i="15"/>
  <c r="DW433" i="15"/>
  <c r="DY433" i="15"/>
  <c r="DZ433" i="15"/>
  <c r="EA433" i="15"/>
  <c r="DL321" i="15"/>
  <c r="DT321" i="15"/>
  <c r="EB321" i="15"/>
  <c r="DI321" i="15"/>
  <c r="DR321" i="15"/>
  <c r="EA321" i="15"/>
  <c r="DS321" i="15"/>
  <c r="DJ321" i="15"/>
  <c r="DU321" i="15"/>
  <c r="DK321" i="15"/>
  <c r="DV321" i="15"/>
  <c r="DO321" i="15"/>
  <c r="DY321" i="15"/>
  <c r="DW321" i="15"/>
  <c r="DX321" i="15"/>
  <c r="DZ321" i="15"/>
  <c r="DN321" i="15"/>
  <c r="EC321" i="15"/>
  <c r="DM321" i="15"/>
  <c r="DP321" i="15"/>
  <c r="DQ321" i="15"/>
  <c r="DP421" i="15"/>
  <c r="DX421" i="15"/>
  <c r="DO421" i="15"/>
  <c r="DY421" i="15"/>
  <c r="DR421" i="15"/>
  <c r="EB421" i="15"/>
  <c r="DJ421" i="15"/>
  <c r="DT421" i="15"/>
  <c r="DN421" i="15"/>
  <c r="EC421" i="15"/>
  <c r="DQ421" i="15"/>
  <c r="DS421" i="15"/>
  <c r="DI421" i="15"/>
  <c r="DV421" i="15"/>
  <c r="DK421" i="15"/>
  <c r="DM421" i="15"/>
  <c r="DL421" i="15"/>
  <c r="DU421" i="15"/>
  <c r="DW421" i="15"/>
  <c r="EA421" i="15"/>
  <c r="DZ421" i="15"/>
  <c r="DO176" i="15"/>
  <c r="DW176" i="15"/>
  <c r="DJ176" i="15"/>
  <c r="DS176" i="15"/>
  <c r="EB176" i="15"/>
  <c r="DI176" i="15"/>
  <c r="DT176" i="15"/>
  <c r="DN176" i="15"/>
  <c r="DY176" i="15"/>
  <c r="DQ176" i="15"/>
  <c r="DR176" i="15"/>
  <c r="DU176" i="15"/>
  <c r="DL176" i="15"/>
  <c r="DZ176" i="15"/>
  <c r="DK176" i="15"/>
  <c r="DM176" i="15"/>
  <c r="DX176" i="15"/>
  <c r="DP176" i="15"/>
  <c r="EA176" i="15"/>
  <c r="EC176" i="15"/>
  <c r="DV176" i="15"/>
  <c r="DO285" i="15"/>
  <c r="DW285" i="15"/>
  <c r="DJ285" i="15"/>
  <c r="DS285" i="15"/>
  <c r="EB285" i="15"/>
  <c r="DQ285" i="15"/>
  <c r="EA285" i="15"/>
  <c r="DP285" i="15"/>
  <c r="EC285" i="15"/>
  <c r="DR285" i="15"/>
  <c r="DT285" i="15"/>
  <c r="DU285" i="15"/>
  <c r="DL285" i="15"/>
  <c r="DY285" i="15"/>
  <c r="DI285" i="15"/>
  <c r="DK285" i="15"/>
  <c r="DM285" i="15"/>
  <c r="DX285" i="15"/>
  <c r="DN285" i="15"/>
  <c r="DV285" i="15"/>
  <c r="DZ285" i="15"/>
  <c r="DM196" i="15"/>
  <c r="DU196" i="15"/>
  <c r="EC196" i="15"/>
  <c r="DI196" i="15"/>
  <c r="DR196" i="15"/>
  <c r="EA196" i="15"/>
  <c r="DK196" i="15"/>
  <c r="DV196" i="15"/>
  <c r="DN196" i="15"/>
  <c r="DY196" i="15"/>
  <c r="DO196" i="15"/>
  <c r="DZ196" i="15"/>
  <c r="DP196" i="15"/>
  <c r="EB196" i="15"/>
  <c r="DT196" i="15"/>
  <c r="DS196" i="15"/>
  <c r="DL196" i="15"/>
  <c r="DQ196" i="15"/>
  <c r="DW196" i="15"/>
  <c r="DX196" i="15"/>
  <c r="DJ196" i="15"/>
  <c r="DK156" i="15"/>
  <c r="DS156" i="15"/>
  <c r="EA156" i="15"/>
  <c r="DM156" i="15"/>
  <c r="DV156" i="15"/>
  <c r="DN156" i="15"/>
  <c r="DW156" i="15"/>
  <c r="DO156" i="15"/>
  <c r="DX156" i="15"/>
  <c r="DI156" i="15"/>
  <c r="DR156" i="15"/>
  <c r="EB156" i="15"/>
  <c r="DP156" i="15"/>
  <c r="DQ156" i="15"/>
  <c r="DT156" i="15"/>
  <c r="DZ156" i="15"/>
  <c r="DU156" i="15"/>
  <c r="DY156" i="15"/>
  <c r="EC156" i="15"/>
  <c r="DJ156" i="15"/>
  <c r="DL156" i="15"/>
  <c r="DJ403" i="15"/>
  <c r="DR403" i="15"/>
  <c r="DZ403" i="15"/>
  <c r="DI403" i="15"/>
  <c r="DS403" i="15"/>
  <c r="EB403" i="15"/>
  <c r="DT403" i="15"/>
  <c r="DL403" i="15"/>
  <c r="DV403" i="15"/>
  <c r="DP403" i="15"/>
  <c r="DQ403" i="15"/>
  <c r="DU403" i="15"/>
  <c r="DK403" i="15"/>
  <c r="DX403" i="15"/>
  <c r="DW403" i="15"/>
  <c r="EC403" i="15"/>
  <c r="DY403" i="15"/>
  <c r="EA403" i="15"/>
  <c r="DM403" i="15"/>
  <c r="DN403" i="15"/>
  <c r="DO403" i="15"/>
  <c r="DO248" i="15"/>
  <c r="DW248" i="15"/>
  <c r="DN248" i="15"/>
  <c r="DX248" i="15"/>
  <c r="DJ248" i="15"/>
  <c r="DT248" i="15"/>
  <c r="DL248" i="15"/>
  <c r="DY248" i="15"/>
  <c r="DM248" i="15"/>
  <c r="EA248" i="15"/>
  <c r="DP248" i="15"/>
  <c r="EB248" i="15"/>
  <c r="DQ248" i="15"/>
  <c r="EC248" i="15"/>
  <c r="DS248" i="15"/>
  <c r="DI248" i="15"/>
  <c r="DU248" i="15"/>
  <c r="DR248" i="15"/>
  <c r="DK248" i="15"/>
  <c r="DV248" i="15"/>
  <c r="DZ248" i="15"/>
  <c r="DM220" i="15"/>
  <c r="DU220" i="15"/>
  <c r="EC220" i="15"/>
  <c r="DQ220" i="15"/>
  <c r="DZ220" i="15"/>
  <c r="DI220" i="15"/>
  <c r="DS220" i="15"/>
  <c r="DK220" i="15"/>
  <c r="DW220" i="15"/>
  <c r="DL220" i="15"/>
  <c r="DX220" i="15"/>
  <c r="DN220" i="15"/>
  <c r="DR220" i="15"/>
  <c r="DY220" i="15"/>
  <c r="DJ220" i="15"/>
  <c r="DO220" i="15"/>
  <c r="DP220" i="15"/>
  <c r="DV220" i="15"/>
  <c r="DT220" i="15"/>
  <c r="EA220" i="15"/>
  <c r="EB220" i="15"/>
  <c r="DL255" i="15"/>
  <c r="DT255" i="15"/>
  <c r="EB255" i="15"/>
  <c r="DN255" i="15"/>
  <c r="DW255" i="15"/>
  <c r="DI255" i="15"/>
  <c r="DS255" i="15"/>
  <c r="DU255" i="15"/>
  <c r="DP255" i="15"/>
  <c r="EC255" i="15"/>
  <c r="DQ255" i="15"/>
  <c r="DR255" i="15"/>
  <c r="DJ255" i="15"/>
  <c r="DX255" i="15"/>
  <c r="DV255" i="15"/>
  <c r="DY255" i="15"/>
  <c r="DZ255" i="15"/>
  <c r="DK255" i="15"/>
  <c r="DM255" i="15"/>
  <c r="DO255" i="15"/>
  <c r="EA255" i="15"/>
  <c r="DN542" i="15"/>
  <c r="DV542" i="15"/>
  <c r="DO542" i="15"/>
  <c r="DW542" i="15"/>
  <c r="DP542" i="15"/>
  <c r="DX542" i="15"/>
  <c r="DJ542" i="15"/>
  <c r="DR542" i="15"/>
  <c r="DZ542" i="15"/>
  <c r="DQ542" i="15"/>
  <c r="DS542" i="15"/>
  <c r="DT542" i="15"/>
  <c r="DU542" i="15"/>
  <c r="EC542" i="15"/>
  <c r="DI542" i="15"/>
  <c r="DY542" i="15"/>
  <c r="DK542" i="15"/>
  <c r="EA542" i="15"/>
  <c r="DL542" i="15"/>
  <c r="EB542" i="15"/>
  <c r="DM542" i="15"/>
  <c r="DN223" i="15"/>
  <c r="DV223" i="15"/>
  <c r="DI223" i="15"/>
  <c r="DR223" i="15"/>
  <c r="EA223" i="15"/>
  <c r="DS223" i="15"/>
  <c r="EC223" i="15"/>
  <c r="DJ223" i="15"/>
  <c r="DU223" i="15"/>
  <c r="DO223" i="15"/>
  <c r="DZ223" i="15"/>
  <c r="DP223" i="15"/>
  <c r="DK223" i="15"/>
  <c r="EB223" i="15"/>
  <c r="DT223" i="15"/>
  <c r="DW223" i="15"/>
  <c r="DX223" i="15"/>
  <c r="DL223" i="15"/>
  <c r="DM223" i="15"/>
  <c r="DY223" i="15"/>
  <c r="DQ223" i="15"/>
  <c r="DI307" i="15"/>
  <c r="DQ307" i="15"/>
  <c r="DY307" i="15"/>
  <c r="DN307" i="15"/>
  <c r="DW307" i="15"/>
  <c r="DR307" i="15"/>
  <c r="EB307" i="15"/>
  <c r="DT307" i="15"/>
  <c r="DJ307" i="15"/>
  <c r="DU307" i="15"/>
  <c r="DK307" i="15"/>
  <c r="DV307" i="15"/>
  <c r="DO307" i="15"/>
  <c r="EA307" i="15"/>
  <c r="DL307" i="15"/>
  <c r="DM307" i="15"/>
  <c r="DP307" i="15"/>
  <c r="DZ307" i="15"/>
  <c r="DS307" i="15"/>
  <c r="DX307" i="15"/>
  <c r="EC307" i="15"/>
  <c r="DK516" i="15"/>
  <c r="DS516" i="15"/>
  <c r="EA516" i="15"/>
  <c r="DM516" i="15"/>
  <c r="DU516" i="15"/>
  <c r="EC516" i="15"/>
  <c r="DO516" i="15"/>
  <c r="DW516" i="15"/>
  <c r="DT516" i="15"/>
  <c r="DI516" i="15"/>
  <c r="DV516" i="15"/>
  <c r="DJ516" i="15"/>
  <c r="DX516" i="15"/>
  <c r="DN516" i="15"/>
  <c r="DZ516" i="15"/>
  <c r="DL516" i="15"/>
  <c r="DP516" i="15"/>
  <c r="DQ516" i="15"/>
  <c r="DR516" i="15"/>
  <c r="DY516" i="15"/>
  <c r="EB516" i="15"/>
  <c r="DP527" i="15"/>
  <c r="DX527" i="15"/>
  <c r="DN527" i="15"/>
  <c r="DW527" i="15"/>
  <c r="DO527" i="15"/>
  <c r="DY527" i="15"/>
  <c r="DQ527" i="15"/>
  <c r="DZ527" i="15"/>
  <c r="DJ527" i="15"/>
  <c r="DS527" i="15"/>
  <c r="EB527" i="15"/>
  <c r="DI527" i="15"/>
  <c r="EA527" i="15"/>
  <c r="DK527" i="15"/>
  <c r="EC527" i="15"/>
  <c r="DL527" i="15"/>
  <c r="DM527" i="15"/>
  <c r="DR527" i="15"/>
  <c r="DT527" i="15"/>
  <c r="DU527" i="15"/>
  <c r="DV527" i="15"/>
  <c r="DN191" i="15"/>
  <c r="DV191" i="15"/>
  <c r="DM191" i="15"/>
  <c r="DW191" i="15"/>
  <c r="DQ191" i="15"/>
  <c r="EA191" i="15"/>
  <c r="DK191" i="15"/>
  <c r="DU191" i="15"/>
  <c r="DJ191" i="15"/>
  <c r="DY191" i="15"/>
  <c r="DL191" i="15"/>
  <c r="DZ191" i="15"/>
  <c r="DO191" i="15"/>
  <c r="EB191" i="15"/>
  <c r="DS191" i="15"/>
  <c r="EC191" i="15"/>
  <c r="DP191" i="15"/>
  <c r="DR191" i="15"/>
  <c r="DT191" i="15"/>
  <c r="DI191" i="15"/>
  <c r="DX191" i="15"/>
  <c r="DP243" i="15"/>
  <c r="DX243" i="15"/>
  <c r="DJ243" i="15"/>
  <c r="DS243" i="15"/>
  <c r="EB243" i="15"/>
  <c r="DK243" i="15"/>
  <c r="DU243" i="15"/>
  <c r="DN243" i="15"/>
  <c r="DZ243" i="15"/>
  <c r="DL243" i="15"/>
  <c r="DY243" i="15"/>
  <c r="DM243" i="15"/>
  <c r="EC243" i="15"/>
  <c r="DO243" i="15"/>
  <c r="DQ243" i="15"/>
  <c r="DT243" i="15"/>
  <c r="DR243" i="15"/>
  <c r="DV243" i="15"/>
  <c r="DW243" i="15"/>
  <c r="EA243" i="15"/>
  <c r="DI243" i="15"/>
  <c r="DJ347" i="15"/>
  <c r="DR347" i="15"/>
  <c r="DL347" i="15"/>
  <c r="DU347" i="15"/>
  <c r="EC347" i="15"/>
  <c r="DM347" i="15"/>
  <c r="DW347" i="15"/>
  <c r="DP347" i="15"/>
  <c r="EA347" i="15"/>
  <c r="DQ347" i="15"/>
  <c r="EB347" i="15"/>
  <c r="DS347" i="15"/>
  <c r="DK347" i="15"/>
  <c r="DX347" i="15"/>
  <c r="DY347" i="15"/>
  <c r="DT347" i="15"/>
  <c r="DV347" i="15"/>
  <c r="DZ347" i="15"/>
  <c r="DO347" i="15"/>
  <c r="DI347" i="15"/>
  <c r="DN347" i="15"/>
  <c r="DK365" i="15"/>
  <c r="DS365" i="15"/>
  <c r="EA365" i="15"/>
  <c r="DJ365" i="15"/>
  <c r="DT365" i="15"/>
  <c r="EC365" i="15"/>
  <c r="DO365" i="15"/>
  <c r="DY365" i="15"/>
  <c r="DP365" i="15"/>
  <c r="DZ365" i="15"/>
  <c r="DQ365" i="15"/>
  <c r="EB365" i="15"/>
  <c r="DL365" i="15"/>
  <c r="DV365" i="15"/>
  <c r="DW365" i="15"/>
  <c r="DI365" i="15"/>
  <c r="DM365" i="15"/>
  <c r="DR365" i="15"/>
  <c r="DN365" i="15"/>
  <c r="DU365" i="15"/>
  <c r="DX365" i="15"/>
  <c r="DK398" i="15"/>
  <c r="DS398" i="15"/>
  <c r="EA398" i="15"/>
  <c r="DN398" i="15"/>
  <c r="DW398" i="15"/>
  <c r="DI398" i="15"/>
  <c r="DT398" i="15"/>
  <c r="DL398" i="15"/>
  <c r="DV398" i="15"/>
  <c r="DJ398" i="15"/>
  <c r="DY398" i="15"/>
  <c r="DM398" i="15"/>
  <c r="DZ398" i="15"/>
  <c r="DO398" i="15"/>
  <c r="EB398" i="15"/>
  <c r="DQ398" i="15"/>
  <c r="DP398" i="15"/>
  <c r="DR398" i="15"/>
  <c r="DU398" i="15"/>
  <c r="DX398" i="15"/>
  <c r="EC398" i="15"/>
  <c r="DP251" i="15"/>
  <c r="DX251" i="15"/>
  <c r="DO251" i="15"/>
  <c r="DY251" i="15"/>
  <c r="DJ251" i="15"/>
  <c r="DT251" i="15"/>
  <c r="DI251" i="15"/>
  <c r="DU251" i="15"/>
  <c r="DR251" i="15"/>
  <c r="DS251" i="15"/>
  <c r="DV251" i="15"/>
  <c r="DL251" i="15"/>
  <c r="DZ251" i="15"/>
  <c r="DW251" i="15"/>
  <c r="EA251" i="15"/>
  <c r="EB251" i="15"/>
  <c r="DM251" i="15"/>
  <c r="EC251" i="15"/>
  <c r="DK251" i="15"/>
  <c r="DN251" i="15"/>
  <c r="DQ251" i="15"/>
  <c r="DJ521" i="15"/>
  <c r="DR521" i="15"/>
  <c r="DZ521" i="15"/>
  <c r="DN521" i="15"/>
  <c r="DV521" i="15"/>
  <c r="DO521" i="15"/>
  <c r="DY521" i="15"/>
  <c r="DP521" i="15"/>
  <c r="EA521" i="15"/>
  <c r="DQ521" i="15"/>
  <c r="EB521" i="15"/>
  <c r="DI521" i="15"/>
  <c r="DT521" i="15"/>
  <c r="DS521" i="15"/>
  <c r="DU521" i="15"/>
  <c r="DM521" i="15"/>
  <c r="DW521" i="15"/>
  <c r="DX521" i="15"/>
  <c r="EC521" i="15"/>
  <c r="DK521" i="15"/>
  <c r="DL521" i="15"/>
  <c r="DN509" i="15"/>
  <c r="DV509" i="15"/>
  <c r="DP509" i="15"/>
  <c r="DX509" i="15"/>
  <c r="DJ509" i="15"/>
  <c r="DR509" i="15"/>
  <c r="DZ509" i="15"/>
  <c r="DM509" i="15"/>
  <c r="EA509" i="15"/>
  <c r="DO509" i="15"/>
  <c r="EB509" i="15"/>
  <c r="DQ509" i="15"/>
  <c r="EC509" i="15"/>
  <c r="DT509" i="15"/>
  <c r="DY509" i="15"/>
  <c r="DI509" i="15"/>
  <c r="DK509" i="15"/>
  <c r="DL509" i="15"/>
  <c r="DS509" i="15"/>
  <c r="DU509" i="15"/>
  <c r="DW509" i="15"/>
  <c r="DI278" i="15"/>
  <c r="DQ278" i="15"/>
  <c r="DY278" i="15"/>
  <c r="DO278" i="15"/>
  <c r="DX278" i="15"/>
  <c r="DR278" i="15"/>
  <c r="EB278" i="15"/>
  <c r="DN278" i="15"/>
  <c r="EA278" i="15"/>
  <c r="DK278" i="15"/>
  <c r="DW278" i="15"/>
  <c r="DL278" i="15"/>
  <c r="DZ278" i="15"/>
  <c r="DM278" i="15"/>
  <c r="EC278" i="15"/>
  <c r="DS278" i="15"/>
  <c r="DT278" i="15"/>
  <c r="DJ278" i="15"/>
  <c r="DP278" i="15"/>
  <c r="DU278" i="15"/>
  <c r="DV278" i="15"/>
  <c r="DK128" i="15"/>
  <c r="DS128" i="15"/>
  <c r="EA128" i="15"/>
  <c r="DP128" i="15"/>
  <c r="DY128" i="15"/>
  <c r="DN128" i="15"/>
  <c r="DX128" i="15"/>
  <c r="DJ128" i="15"/>
  <c r="DV128" i="15"/>
  <c r="DL128" i="15"/>
  <c r="DW128" i="15"/>
  <c r="DM128" i="15"/>
  <c r="DZ128" i="15"/>
  <c r="DR128" i="15"/>
  <c r="EB128" i="15"/>
  <c r="EC128" i="15"/>
  <c r="DQ128" i="15"/>
  <c r="DO128" i="15"/>
  <c r="DI128" i="15"/>
  <c r="DT128" i="15"/>
  <c r="DU128" i="15"/>
  <c r="DN207" i="15"/>
  <c r="DV207" i="15"/>
  <c r="DP207" i="15"/>
  <c r="DY207" i="15"/>
  <c r="DJ207" i="15"/>
  <c r="DT207" i="15"/>
  <c r="DI207" i="15"/>
  <c r="DU207" i="15"/>
  <c r="DK207" i="15"/>
  <c r="DW207" i="15"/>
  <c r="DL207" i="15"/>
  <c r="DX207" i="15"/>
  <c r="DQ207" i="15"/>
  <c r="EB207" i="15"/>
  <c r="DM207" i="15"/>
  <c r="EC207" i="15"/>
  <c r="DR207" i="15"/>
  <c r="DS207" i="15"/>
  <c r="DO207" i="15"/>
  <c r="DZ207" i="15"/>
  <c r="EA207" i="15"/>
  <c r="DK349" i="15"/>
  <c r="DS349" i="15"/>
  <c r="EA349" i="15"/>
  <c r="DQ349" i="15"/>
  <c r="DZ349" i="15"/>
  <c r="DP349" i="15"/>
  <c r="EB349" i="15"/>
  <c r="DR349" i="15"/>
  <c r="EC349" i="15"/>
  <c r="DI349" i="15"/>
  <c r="DT349" i="15"/>
  <c r="DM349" i="15"/>
  <c r="DW349" i="15"/>
  <c r="DX349" i="15"/>
  <c r="DJ349" i="15"/>
  <c r="DL349" i="15"/>
  <c r="DN349" i="15"/>
  <c r="DU349" i="15"/>
  <c r="DO349" i="15"/>
  <c r="DV349" i="15"/>
  <c r="DY349" i="15"/>
  <c r="DI312" i="15"/>
  <c r="DQ312" i="15"/>
  <c r="DY312" i="15"/>
  <c r="DO312" i="15"/>
  <c r="DX312" i="15"/>
  <c r="DJ312" i="15"/>
  <c r="DT312" i="15"/>
  <c r="DK312" i="15"/>
  <c r="DU312" i="15"/>
  <c r="DL312" i="15"/>
  <c r="DV312" i="15"/>
  <c r="DP312" i="15"/>
  <c r="EA312" i="15"/>
  <c r="DW312" i="15"/>
  <c r="DZ312" i="15"/>
  <c r="EB312" i="15"/>
  <c r="DN312" i="15"/>
  <c r="DM312" i="15"/>
  <c r="DR312" i="15"/>
  <c r="EC312" i="15"/>
  <c r="DS312" i="15"/>
  <c r="DK136" i="15"/>
  <c r="DS136" i="15"/>
  <c r="EA136" i="15"/>
  <c r="DM136" i="15"/>
  <c r="DV136" i="15"/>
  <c r="DN136" i="15"/>
  <c r="DX136" i="15"/>
  <c r="DI136" i="15"/>
  <c r="DU136" i="15"/>
  <c r="DJ136" i="15"/>
  <c r="DW136" i="15"/>
  <c r="DL136" i="15"/>
  <c r="DY136" i="15"/>
  <c r="DQ136" i="15"/>
  <c r="EC136" i="15"/>
  <c r="DZ136" i="15"/>
  <c r="EB136" i="15"/>
  <c r="DP136" i="15"/>
  <c r="DO136" i="15"/>
  <c r="DR136" i="15"/>
  <c r="DT136" i="15"/>
  <c r="DI400" i="15"/>
  <c r="DQ400" i="15"/>
  <c r="DY400" i="15"/>
  <c r="DR400" i="15"/>
  <c r="EA400" i="15"/>
  <c r="DJ400" i="15"/>
  <c r="DT400" i="15"/>
  <c r="DL400" i="15"/>
  <c r="DV400" i="15"/>
  <c r="DK400" i="15"/>
  <c r="DX400" i="15"/>
  <c r="DM400" i="15"/>
  <c r="DZ400" i="15"/>
  <c r="DN400" i="15"/>
  <c r="EB400" i="15"/>
  <c r="DP400" i="15"/>
  <c r="EC400" i="15"/>
  <c r="DO400" i="15"/>
  <c r="DS400" i="15"/>
  <c r="DW400" i="15"/>
  <c r="DU400" i="15"/>
  <c r="DL183" i="15"/>
  <c r="DT183" i="15"/>
  <c r="EB183" i="15"/>
  <c r="DI183" i="15"/>
  <c r="DR183" i="15"/>
  <c r="EA183" i="15"/>
  <c r="DN183" i="15"/>
  <c r="DX183" i="15"/>
  <c r="DO183" i="15"/>
  <c r="DZ183" i="15"/>
  <c r="DP183" i="15"/>
  <c r="EC183" i="15"/>
  <c r="DQ183" i="15"/>
  <c r="DJ183" i="15"/>
  <c r="DV183" i="15"/>
  <c r="DS183" i="15"/>
  <c r="DU183" i="15"/>
  <c r="DW183" i="15"/>
  <c r="DY183" i="15"/>
  <c r="DM183" i="15"/>
  <c r="DK183" i="15"/>
  <c r="DK236" i="15"/>
  <c r="DS236" i="15"/>
  <c r="EA236" i="15"/>
  <c r="DJ236" i="15"/>
  <c r="DT236" i="15"/>
  <c r="EC236" i="15"/>
  <c r="DL236" i="15"/>
  <c r="DV236" i="15"/>
  <c r="DQ236" i="15"/>
  <c r="DW236" i="15"/>
  <c r="DR236" i="15"/>
  <c r="DU236" i="15"/>
  <c r="DX236" i="15"/>
  <c r="DM236" i="15"/>
  <c r="DZ236" i="15"/>
  <c r="DI236" i="15"/>
  <c r="DN236" i="15"/>
  <c r="DO236" i="15"/>
  <c r="EB236" i="15"/>
  <c r="DY236" i="15"/>
  <c r="DP236" i="15"/>
  <c r="DI224" i="15"/>
  <c r="DQ224" i="15"/>
  <c r="DY224" i="15"/>
  <c r="DO224" i="15"/>
  <c r="DX224" i="15"/>
  <c r="DS224" i="15"/>
  <c r="EC224" i="15"/>
  <c r="DL224" i="15"/>
  <c r="DW224" i="15"/>
  <c r="DR224" i="15"/>
  <c r="DK224" i="15"/>
  <c r="EA224" i="15"/>
  <c r="DZ224" i="15"/>
  <c r="DT224" i="15"/>
  <c r="DU224" i="15"/>
  <c r="DV224" i="15"/>
  <c r="DJ224" i="15"/>
  <c r="EB224" i="15"/>
  <c r="DM224" i="15"/>
  <c r="DN224" i="15"/>
  <c r="DP224" i="15"/>
  <c r="DP515" i="15"/>
  <c r="DX515" i="15"/>
  <c r="DJ515" i="15"/>
  <c r="DR515" i="15"/>
  <c r="DZ515" i="15"/>
  <c r="DL515" i="15"/>
  <c r="DT515" i="15"/>
  <c r="EB515" i="15"/>
  <c r="DO515" i="15"/>
  <c r="EC515" i="15"/>
  <c r="DQ515" i="15"/>
  <c r="DS515" i="15"/>
  <c r="DI515" i="15"/>
  <c r="DV515" i="15"/>
  <c r="DK515" i="15"/>
  <c r="DM515" i="15"/>
  <c r="DN515" i="15"/>
  <c r="DU515" i="15"/>
  <c r="DW515" i="15"/>
  <c r="DY515" i="15"/>
  <c r="EA515" i="15"/>
  <c r="DJ354" i="15"/>
  <c r="DR354" i="15"/>
  <c r="DZ354" i="15"/>
  <c r="DM354" i="15"/>
  <c r="DV354" i="15"/>
  <c r="DP354" i="15"/>
  <c r="EA354" i="15"/>
  <c r="DQ354" i="15"/>
  <c r="EB354" i="15"/>
  <c r="DS354" i="15"/>
  <c r="EC354" i="15"/>
  <c r="DL354" i="15"/>
  <c r="DW354" i="15"/>
  <c r="DX354" i="15"/>
  <c r="DI354" i="15"/>
  <c r="DN354" i="15"/>
  <c r="DO354" i="15"/>
  <c r="DT354" i="15"/>
  <c r="DY354" i="15"/>
  <c r="DU354" i="15"/>
  <c r="DK354" i="15"/>
  <c r="DK144" i="15"/>
  <c r="DS144" i="15"/>
  <c r="EA144" i="15"/>
  <c r="DI144" i="15"/>
  <c r="DR144" i="15"/>
  <c r="EB144" i="15"/>
  <c r="DM144" i="15"/>
  <c r="DW144" i="15"/>
  <c r="DU144" i="15"/>
  <c r="DJ144" i="15"/>
  <c r="DV144" i="15"/>
  <c r="DL144" i="15"/>
  <c r="DX144" i="15"/>
  <c r="DP144" i="15"/>
  <c r="EC144" i="15"/>
  <c r="DY144" i="15"/>
  <c r="DZ144" i="15"/>
  <c r="DO144" i="15"/>
  <c r="DN144" i="15"/>
  <c r="DQ144" i="15"/>
  <c r="DT144" i="15"/>
  <c r="DO152" i="15"/>
  <c r="DW152" i="15"/>
  <c r="DN152" i="15"/>
  <c r="DX152" i="15"/>
  <c r="DP152" i="15"/>
  <c r="DY152" i="15"/>
  <c r="DQ152" i="15"/>
  <c r="DZ152" i="15"/>
  <c r="DK152" i="15"/>
  <c r="DT152" i="15"/>
  <c r="EC152" i="15"/>
  <c r="DI152" i="15"/>
  <c r="EA152" i="15"/>
  <c r="DJ152" i="15"/>
  <c r="EB152" i="15"/>
  <c r="DL152" i="15"/>
  <c r="DS152" i="15"/>
  <c r="DR152" i="15"/>
  <c r="DM152" i="15"/>
  <c r="DU152" i="15"/>
  <c r="DV152" i="15"/>
  <c r="DN121" i="15"/>
  <c r="DV121" i="15"/>
  <c r="DQ121" i="15"/>
  <c r="DZ121" i="15"/>
  <c r="DO121" i="15"/>
  <c r="DY121" i="15"/>
  <c r="DM121" i="15"/>
  <c r="EA121" i="15"/>
  <c r="DP121" i="15"/>
  <c r="EB121" i="15"/>
  <c r="DR121" i="15"/>
  <c r="EC121" i="15"/>
  <c r="DJ121" i="15"/>
  <c r="DU121" i="15"/>
  <c r="DI121" i="15"/>
  <c r="DK121" i="15"/>
  <c r="DT121" i="15"/>
  <c r="DS121" i="15"/>
  <c r="DL121" i="15"/>
  <c r="DW121" i="15"/>
  <c r="DX121" i="15"/>
  <c r="DJ141" i="15"/>
  <c r="DR141" i="15"/>
  <c r="DZ141" i="15"/>
  <c r="DQ141" i="15"/>
  <c r="EA141" i="15"/>
  <c r="DM141" i="15"/>
  <c r="DW141" i="15"/>
  <c r="DL141" i="15"/>
  <c r="DX141" i="15"/>
  <c r="DN141" i="15"/>
  <c r="DY141" i="15"/>
  <c r="DO141" i="15"/>
  <c r="EB141" i="15"/>
  <c r="DT141" i="15"/>
  <c r="DP141" i="15"/>
  <c r="DS141" i="15"/>
  <c r="DU141" i="15"/>
  <c r="DI141" i="15"/>
  <c r="EC141" i="15"/>
  <c r="DV141" i="15"/>
  <c r="DK141" i="15"/>
  <c r="DM118" i="15"/>
  <c r="DU118" i="15"/>
  <c r="EC118" i="15"/>
  <c r="DP118" i="15"/>
  <c r="DY118" i="15"/>
  <c r="DO118" i="15"/>
  <c r="DZ118" i="15"/>
  <c r="DR118" i="15"/>
  <c r="DS118" i="15"/>
  <c r="DI118" i="15"/>
  <c r="DT118" i="15"/>
  <c r="DL118" i="15"/>
  <c r="DX118" i="15"/>
  <c r="DV118" i="15"/>
  <c r="DW118" i="15"/>
  <c r="EA118" i="15"/>
  <c r="DK118" i="15"/>
  <c r="DJ118" i="15"/>
  <c r="DN118" i="15"/>
  <c r="EB118" i="15"/>
  <c r="DQ118" i="15"/>
  <c r="DK252" i="15"/>
  <c r="DS252" i="15"/>
  <c r="EA252" i="15"/>
  <c r="DM252" i="15"/>
  <c r="DV252" i="15"/>
  <c r="DI252" i="15"/>
  <c r="DT252" i="15"/>
  <c r="DL252" i="15"/>
  <c r="DX252" i="15"/>
  <c r="DJ252" i="15"/>
  <c r="DY252" i="15"/>
  <c r="DN252" i="15"/>
  <c r="DZ252" i="15"/>
  <c r="DO252" i="15"/>
  <c r="EB252" i="15"/>
  <c r="DQ252" i="15"/>
  <c r="EC252" i="15"/>
  <c r="DR252" i="15"/>
  <c r="DP252" i="15"/>
  <c r="DU252" i="15"/>
  <c r="DW252" i="15"/>
  <c r="DM287" i="15"/>
  <c r="DU287" i="15"/>
  <c r="EC287" i="15"/>
  <c r="DN287" i="15"/>
  <c r="DW287" i="15"/>
  <c r="DQ287" i="15"/>
  <c r="EA287" i="15"/>
  <c r="DJ287" i="15"/>
  <c r="DV287" i="15"/>
  <c r="DP287" i="15"/>
  <c r="DR287" i="15"/>
  <c r="DS287" i="15"/>
  <c r="DK287" i="15"/>
  <c r="DY287" i="15"/>
  <c r="DT287" i="15"/>
  <c r="DX287" i="15"/>
  <c r="DZ287" i="15"/>
  <c r="DI287" i="15"/>
  <c r="EB287" i="15"/>
  <c r="DL287" i="15"/>
  <c r="DO287" i="15"/>
  <c r="DK318" i="15"/>
  <c r="DS318" i="15"/>
  <c r="EA318" i="15"/>
  <c r="DQ318" i="15"/>
  <c r="DZ318" i="15"/>
  <c r="DI318" i="15"/>
  <c r="DT318" i="15"/>
  <c r="DJ318" i="15"/>
  <c r="DU318" i="15"/>
  <c r="DL318" i="15"/>
  <c r="DV318" i="15"/>
  <c r="DO318" i="15"/>
  <c r="DY318" i="15"/>
  <c r="DW318" i="15"/>
  <c r="DX318" i="15"/>
  <c r="EB318" i="15"/>
  <c r="DN318" i="15"/>
  <c r="DM318" i="15"/>
  <c r="DP318" i="15"/>
  <c r="EC318" i="15"/>
  <c r="DR318" i="15"/>
  <c r="DK422" i="15"/>
  <c r="DS422" i="15"/>
  <c r="EA422" i="15"/>
  <c r="DM422" i="15"/>
  <c r="DV422" i="15"/>
  <c r="DQ422" i="15"/>
  <c r="EB422" i="15"/>
  <c r="DI422" i="15"/>
  <c r="DT422" i="15"/>
  <c r="DW422" i="15"/>
  <c r="DJ422" i="15"/>
  <c r="DX422" i="15"/>
  <c r="DL422" i="15"/>
  <c r="DY422" i="15"/>
  <c r="DO422" i="15"/>
  <c r="EC422" i="15"/>
  <c r="DN422" i="15"/>
  <c r="DP422" i="15"/>
  <c r="DR422" i="15"/>
  <c r="DU422" i="15"/>
  <c r="DZ422" i="15"/>
  <c r="DP213" i="15"/>
  <c r="DX213" i="15"/>
  <c r="DI213" i="15"/>
  <c r="DR213" i="15"/>
  <c r="EA213" i="15"/>
  <c r="DJ213" i="15"/>
  <c r="DT213" i="15"/>
  <c r="DN213" i="15"/>
  <c r="DZ213" i="15"/>
  <c r="DO213" i="15"/>
  <c r="EB213" i="15"/>
  <c r="DQ213" i="15"/>
  <c r="EC213" i="15"/>
  <c r="DK213" i="15"/>
  <c r="DV213" i="15"/>
  <c r="DS213" i="15"/>
  <c r="DM213" i="15"/>
  <c r="DU213" i="15"/>
  <c r="DL213" i="15"/>
  <c r="DW213" i="15"/>
  <c r="DY213" i="15"/>
  <c r="DN327" i="15"/>
  <c r="DV327" i="15"/>
  <c r="DK327" i="15"/>
  <c r="DT327" i="15"/>
  <c r="EC327" i="15"/>
  <c r="DR327" i="15"/>
  <c r="EB327" i="15"/>
  <c r="DI327" i="15"/>
  <c r="DS327" i="15"/>
  <c r="DJ327" i="15"/>
  <c r="DU327" i="15"/>
  <c r="DO327" i="15"/>
  <c r="DY327" i="15"/>
  <c r="DW327" i="15"/>
  <c r="DX327" i="15"/>
  <c r="DZ327" i="15"/>
  <c r="DM327" i="15"/>
  <c r="EA327" i="15"/>
  <c r="DL327" i="15"/>
  <c r="DP327" i="15"/>
  <c r="DQ327" i="15"/>
  <c r="DK281" i="15"/>
  <c r="DS281" i="15"/>
  <c r="EA281" i="15"/>
  <c r="DL281" i="15"/>
  <c r="DU281" i="15"/>
  <c r="DQ281" i="15"/>
  <c r="EB281" i="15"/>
  <c r="DJ281" i="15"/>
  <c r="DW281" i="15"/>
  <c r="DM281" i="15"/>
  <c r="DX281" i="15"/>
  <c r="DN281" i="15"/>
  <c r="DP281" i="15"/>
  <c r="EC281" i="15"/>
  <c r="DO281" i="15"/>
  <c r="DR281" i="15"/>
  <c r="DT281" i="15"/>
  <c r="DZ281" i="15"/>
  <c r="DY281" i="15"/>
  <c r="DI281" i="15"/>
  <c r="DV281" i="15"/>
  <c r="DN534" i="15"/>
  <c r="DV534" i="15"/>
  <c r="DO534" i="15"/>
  <c r="DW534" i="15"/>
  <c r="DP534" i="15"/>
  <c r="DX534" i="15"/>
  <c r="DJ534" i="15"/>
  <c r="DR534" i="15"/>
  <c r="DZ534" i="15"/>
  <c r="DI534" i="15"/>
  <c r="DY534" i="15"/>
  <c r="DK534" i="15"/>
  <c r="EA534" i="15"/>
  <c r="DU534" i="15"/>
  <c r="DL534" i="15"/>
  <c r="EB534" i="15"/>
  <c r="DM534" i="15"/>
  <c r="EC534" i="15"/>
  <c r="DQ534" i="15"/>
  <c r="DS534" i="15"/>
  <c r="DT534" i="15"/>
  <c r="DN173" i="15"/>
  <c r="DV173" i="15"/>
  <c r="DI173" i="15"/>
  <c r="DR173" i="15"/>
  <c r="EA173" i="15"/>
  <c r="DS173" i="15"/>
  <c r="EC173" i="15"/>
  <c r="DJ173" i="15"/>
  <c r="DT173" i="15"/>
  <c r="DK173" i="15"/>
  <c r="DO173" i="15"/>
  <c r="DY173" i="15"/>
  <c r="DU173" i="15"/>
  <c r="DW173" i="15"/>
  <c r="DX173" i="15"/>
  <c r="DM173" i="15"/>
  <c r="DL173" i="15"/>
  <c r="DP173" i="15"/>
  <c r="EB173" i="15"/>
  <c r="DQ173" i="15"/>
  <c r="DZ173" i="15"/>
  <c r="DO322" i="15"/>
  <c r="DW322" i="15"/>
  <c r="DP322" i="15"/>
  <c r="DY322" i="15"/>
  <c r="DI322" i="15"/>
  <c r="DS322" i="15"/>
  <c r="EC322" i="15"/>
  <c r="DJ322" i="15"/>
  <c r="DT322" i="15"/>
  <c r="DK322" i="15"/>
  <c r="DU322" i="15"/>
  <c r="DN322" i="15"/>
  <c r="DZ322" i="15"/>
  <c r="DV322" i="15"/>
  <c r="DX322" i="15"/>
  <c r="EA322" i="15"/>
  <c r="DM322" i="15"/>
  <c r="DQ322" i="15"/>
  <c r="EB322" i="15"/>
  <c r="DL322" i="15"/>
  <c r="DR322" i="15"/>
  <c r="DP341" i="15"/>
  <c r="DX341" i="15"/>
  <c r="DJ341" i="15"/>
  <c r="DS341" i="15"/>
  <c r="EB341" i="15"/>
  <c r="DQ341" i="15"/>
  <c r="EA341" i="15"/>
  <c r="DR341" i="15"/>
  <c r="DI341" i="15"/>
  <c r="DT341" i="15"/>
  <c r="DM341" i="15"/>
  <c r="DW341" i="15"/>
  <c r="DU341" i="15"/>
  <c r="DV341" i="15"/>
  <c r="DY341" i="15"/>
  <c r="DL341" i="15"/>
  <c r="DN341" i="15"/>
  <c r="DO341" i="15"/>
  <c r="DZ341" i="15"/>
  <c r="DK341" i="15"/>
  <c r="EC341" i="15"/>
  <c r="DN407" i="15"/>
  <c r="DV407" i="15"/>
  <c r="DQ407" i="15"/>
  <c r="DZ407" i="15"/>
  <c r="DI407" i="15"/>
  <c r="DS407" i="15"/>
  <c r="EC407" i="15"/>
  <c r="DK407" i="15"/>
  <c r="DU407" i="15"/>
  <c r="DP407" i="15"/>
  <c r="DR407" i="15"/>
  <c r="DT407" i="15"/>
  <c r="DJ407" i="15"/>
  <c r="DX407" i="15"/>
  <c r="DW407" i="15"/>
  <c r="EB407" i="15"/>
  <c r="DY407" i="15"/>
  <c r="EA407" i="15"/>
  <c r="DL407" i="15"/>
  <c r="DM407" i="15"/>
  <c r="DO407" i="15"/>
  <c r="DI535" i="15"/>
  <c r="DQ535" i="15"/>
  <c r="DY535" i="15"/>
  <c r="DJ535" i="15"/>
  <c r="DR535" i="15"/>
  <c r="DZ535" i="15"/>
  <c r="DK535" i="15"/>
  <c r="DS535" i="15"/>
  <c r="EA535" i="15"/>
  <c r="DM535" i="15"/>
  <c r="DU535" i="15"/>
  <c r="EC535" i="15"/>
  <c r="DT535" i="15"/>
  <c r="DP535" i="15"/>
  <c r="DV535" i="15"/>
  <c r="DW535" i="15"/>
  <c r="DX535" i="15"/>
  <c r="DL535" i="15"/>
  <c r="EB535" i="15"/>
  <c r="DN535" i="15"/>
  <c r="DO535" i="15"/>
  <c r="DJ133" i="15"/>
  <c r="DR133" i="15"/>
  <c r="DZ133" i="15"/>
  <c r="DL133" i="15"/>
  <c r="DU133" i="15"/>
  <c r="DN133" i="15"/>
  <c r="DX133" i="15"/>
  <c r="DM133" i="15"/>
  <c r="DY133" i="15"/>
  <c r="DO133" i="15"/>
  <c r="EA133" i="15"/>
  <c r="DP133" i="15"/>
  <c r="EB133" i="15"/>
  <c r="DT133" i="15"/>
  <c r="DQ133" i="15"/>
  <c r="DS133" i="15"/>
  <c r="DV133" i="15"/>
  <c r="DW133" i="15"/>
  <c r="EC133" i="15"/>
  <c r="DI133" i="15"/>
  <c r="DK133" i="15"/>
  <c r="DO361" i="15"/>
  <c r="DW361" i="15"/>
  <c r="DL361" i="15"/>
  <c r="DU361" i="15"/>
  <c r="DP361" i="15"/>
  <c r="DZ361" i="15"/>
  <c r="DQ361" i="15"/>
  <c r="EA361" i="15"/>
  <c r="DR361" i="15"/>
  <c r="EB361" i="15"/>
  <c r="DK361" i="15"/>
  <c r="DV361" i="15"/>
  <c r="DX361" i="15"/>
  <c r="DI361" i="15"/>
  <c r="EC361" i="15"/>
  <c r="DJ361" i="15"/>
  <c r="DM361" i="15"/>
  <c r="DS361" i="15"/>
  <c r="DN361" i="15"/>
  <c r="DT361" i="15"/>
  <c r="DY361" i="15"/>
  <c r="DM539" i="15"/>
  <c r="DU539" i="15"/>
  <c r="EC539" i="15"/>
  <c r="DN539" i="15"/>
  <c r="DV539" i="15"/>
  <c r="DO539" i="15"/>
  <c r="DW539" i="15"/>
  <c r="DI539" i="15"/>
  <c r="DQ539" i="15"/>
  <c r="DY539" i="15"/>
  <c r="DP539" i="15"/>
  <c r="DR539" i="15"/>
  <c r="DS539" i="15"/>
  <c r="DT539" i="15"/>
  <c r="EB539" i="15"/>
  <c r="DX539" i="15"/>
  <c r="DJ539" i="15"/>
  <c r="DZ539" i="15"/>
  <c r="DK539" i="15"/>
  <c r="EA539" i="15"/>
  <c r="DL539" i="15"/>
  <c r="DN137" i="15"/>
  <c r="DV137" i="15"/>
  <c r="DJ137" i="15"/>
  <c r="DS137" i="15"/>
  <c r="EB137" i="15"/>
  <c r="DM137" i="15"/>
  <c r="DX137" i="15"/>
  <c r="DL137" i="15"/>
  <c r="DY137" i="15"/>
  <c r="DO137" i="15"/>
  <c r="DZ137" i="15"/>
  <c r="DP137" i="15"/>
  <c r="EA137" i="15"/>
  <c r="DT137" i="15"/>
  <c r="EC137" i="15"/>
  <c r="DI137" i="15"/>
  <c r="DR137" i="15"/>
  <c r="DQ137" i="15"/>
  <c r="DK137" i="15"/>
  <c r="DU137" i="15"/>
  <c r="DW137" i="15"/>
  <c r="DM340" i="15"/>
  <c r="DU340" i="15"/>
  <c r="EC340" i="15"/>
  <c r="DL340" i="15"/>
  <c r="DV340" i="15"/>
  <c r="DQ340" i="15"/>
  <c r="EA340" i="15"/>
  <c r="DR340" i="15"/>
  <c r="EB340" i="15"/>
  <c r="DI340" i="15"/>
  <c r="DS340" i="15"/>
  <c r="DN340" i="15"/>
  <c r="DX340" i="15"/>
  <c r="DT340" i="15"/>
  <c r="DW340" i="15"/>
  <c r="DY340" i="15"/>
  <c r="DK340" i="15"/>
  <c r="DO340" i="15"/>
  <c r="DZ340" i="15"/>
  <c r="DJ340" i="15"/>
  <c r="DP340" i="15"/>
  <c r="DO160" i="15"/>
  <c r="DW160" i="15"/>
  <c r="DQ160" i="15"/>
  <c r="DZ160" i="15"/>
  <c r="DJ160" i="15"/>
  <c r="DT160" i="15"/>
  <c r="DK160" i="15"/>
  <c r="DU160" i="15"/>
  <c r="DL160" i="15"/>
  <c r="DV160" i="15"/>
  <c r="DP160" i="15"/>
  <c r="EA160" i="15"/>
  <c r="DX160" i="15"/>
  <c r="DY160" i="15"/>
  <c r="EB160" i="15"/>
  <c r="DN160" i="15"/>
  <c r="EC160" i="15"/>
  <c r="DM160" i="15"/>
  <c r="DI160" i="15"/>
  <c r="DR160" i="15"/>
  <c r="DS160" i="15"/>
  <c r="DN462" i="15"/>
  <c r="DV462" i="15"/>
  <c r="DL462" i="15"/>
  <c r="DU462" i="15"/>
  <c r="DO462" i="15"/>
  <c r="DX462" i="15"/>
  <c r="DQ462" i="15"/>
  <c r="DZ462" i="15"/>
  <c r="DK462" i="15"/>
  <c r="EA462" i="15"/>
  <c r="DM462" i="15"/>
  <c r="EB462" i="15"/>
  <c r="DP462" i="15"/>
  <c r="EC462" i="15"/>
  <c r="DR462" i="15"/>
  <c r="DS462" i="15"/>
  <c r="DY462" i="15"/>
  <c r="DW462" i="15"/>
  <c r="DI462" i="15"/>
  <c r="DJ462" i="15"/>
  <c r="DT462" i="15"/>
  <c r="DI200" i="15"/>
  <c r="DQ200" i="15"/>
  <c r="DY200" i="15"/>
  <c r="DP200" i="15"/>
  <c r="DZ200" i="15"/>
  <c r="DK200" i="15"/>
  <c r="DU200" i="15"/>
  <c r="DM200" i="15"/>
  <c r="DX200" i="15"/>
  <c r="DN200" i="15"/>
  <c r="EA200" i="15"/>
  <c r="DO200" i="15"/>
  <c r="EB200" i="15"/>
  <c r="DT200" i="15"/>
  <c r="DR200" i="15"/>
  <c r="DS200" i="15"/>
  <c r="DW200" i="15"/>
  <c r="EC200" i="15"/>
  <c r="DJ200" i="15"/>
  <c r="DL200" i="15"/>
  <c r="DV200" i="15"/>
  <c r="DJ249" i="15"/>
  <c r="DR249" i="15"/>
  <c r="DZ249" i="15"/>
  <c r="DL249" i="15"/>
  <c r="DU249" i="15"/>
  <c r="DI249" i="15"/>
  <c r="DT249" i="15"/>
  <c r="DO249" i="15"/>
  <c r="EA249" i="15"/>
  <c r="DS249" i="15"/>
  <c r="DV249" i="15"/>
  <c r="DW249" i="15"/>
  <c r="DM249" i="15"/>
  <c r="DY249" i="15"/>
  <c r="DK249" i="15"/>
  <c r="DN249" i="15"/>
  <c r="DP249" i="15"/>
  <c r="EB249" i="15"/>
  <c r="DQ249" i="15"/>
  <c r="DX249" i="15"/>
  <c r="EC249" i="15"/>
  <c r="DO140" i="15"/>
  <c r="DW140" i="15"/>
  <c r="DK140" i="15"/>
  <c r="DT140" i="15"/>
  <c r="EC140" i="15"/>
  <c r="DM140" i="15"/>
  <c r="DX140" i="15"/>
  <c r="DI140" i="15"/>
  <c r="DU140" i="15"/>
  <c r="DJ140" i="15"/>
  <c r="DV140" i="15"/>
  <c r="DL140" i="15"/>
  <c r="DY140" i="15"/>
  <c r="DQ140" i="15"/>
  <c r="EB140" i="15"/>
  <c r="DN140" i="15"/>
  <c r="DP140" i="15"/>
  <c r="DR140" i="15"/>
  <c r="EA140" i="15"/>
  <c r="DS140" i="15"/>
  <c r="DZ140" i="15"/>
  <c r="DN358" i="15"/>
  <c r="DV358" i="15"/>
  <c r="DK358" i="15"/>
  <c r="DT358" i="15"/>
  <c r="EC358" i="15"/>
  <c r="DP358" i="15"/>
  <c r="DZ358" i="15"/>
  <c r="DQ358" i="15"/>
  <c r="EA358" i="15"/>
  <c r="DR358" i="15"/>
  <c r="EB358" i="15"/>
  <c r="DL358" i="15"/>
  <c r="DW358" i="15"/>
  <c r="DX358" i="15"/>
  <c r="DI358" i="15"/>
  <c r="DM358" i="15"/>
  <c r="DO358" i="15"/>
  <c r="DS358" i="15"/>
  <c r="DY358" i="15"/>
  <c r="DJ358" i="15"/>
  <c r="DU358" i="15"/>
  <c r="DO426" i="15"/>
  <c r="DW426" i="15"/>
  <c r="DK426" i="15"/>
  <c r="DT426" i="15"/>
  <c r="EC426" i="15"/>
  <c r="DQ426" i="15"/>
  <c r="DI426" i="15"/>
  <c r="DS426" i="15"/>
  <c r="DV426" i="15"/>
  <c r="DJ426" i="15"/>
  <c r="DX426" i="15"/>
  <c r="DL426" i="15"/>
  <c r="DY426" i="15"/>
  <c r="DN426" i="15"/>
  <c r="EA426" i="15"/>
  <c r="DM426" i="15"/>
  <c r="DP426" i="15"/>
  <c r="DR426" i="15"/>
  <c r="DU426" i="15"/>
  <c r="DZ426" i="15"/>
  <c r="EB426" i="15"/>
  <c r="DN215" i="15"/>
  <c r="DV215" i="15"/>
  <c r="DL215" i="15"/>
  <c r="DU215" i="15"/>
  <c r="DI215" i="15"/>
  <c r="DS215" i="15"/>
  <c r="EC215" i="15"/>
  <c r="DT215" i="15"/>
  <c r="DJ215" i="15"/>
  <c r="DW215" i="15"/>
  <c r="DK215" i="15"/>
  <c r="DX215" i="15"/>
  <c r="DP215" i="15"/>
  <c r="EA215" i="15"/>
  <c r="DM215" i="15"/>
  <c r="EB215" i="15"/>
  <c r="DR215" i="15"/>
  <c r="DY215" i="15"/>
  <c r="DZ215" i="15"/>
  <c r="DO215" i="15"/>
  <c r="DQ215" i="15"/>
  <c r="DJ450" i="15"/>
  <c r="DR450" i="15"/>
  <c r="DZ450" i="15"/>
  <c r="DM450" i="15"/>
  <c r="DV450" i="15"/>
  <c r="DI450" i="15"/>
  <c r="DT450" i="15"/>
  <c r="DK450" i="15"/>
  <c r="DU450" i="15"/>
  <c r="DL450" i="15"/>
  <c r="DW450" i="15"/>
  <c r="DO450" i="15"/>
  <c r="DY450" i="15"/>
  <c r="DN450" i="15"/>
  <c r="DP450" i="15"/>
  <c r="DS450" i="15"/>
  <c r="DQ450" i="15"/>
  <c r="DX450" i="15"/>
  <c r="EA450" i="15"/>
  <c r="EB450" i="15"/>
  <c r="EC450" i="15"/>
  <c r="DP304" i="15"/>
  <c r="DX304" i="15"/>
  <c r="DM304" i="15"/>
  <c r="DV304" i="15"/>
  <c r="DR304" i="15"/>
  <c r="EB304" i="15"/>
  <c r="DK304" i="15"/>
  <c r="DW304" i="15"/>
  <c r="DL304" i="15"/>
  <c r="DY304" i="15"/>
  <c r="DN304" i="15"/>
  <c r="DZ304" i="15"/>
  <c r="DS304" i="15"/>
  <c r="EA304" i="15"/>
  <c r="EC304" i="15"/>
  <c r="DI304" i="15"/>
  <c r="DQ304" i="15"/>
  <c r="DJ304" i="15"/>
  <c r="DO304" i="15"/>
  <c r="DU304" i="15"/>
  <c r="DT304" i="15"/>
  <c r="DM514" i="15"/>
  <c r="DU514" i="15"/>
  <c r="EC514" i="15"/>
  <c r="DO514" i="15"/>
  <c r="DW514" i="15"/>
  <c r="DI514" i="15"/>
  <c r="DQ514" i="15"/>
  <c r="DY514" i="15"/>
  <c r="DK514" i="15"/>
  <c r="DX514" i="15"/>
  <c r="DL514" i="15"/>
  <c r="DZ514" i="15"/>
  <c r="DN514" i="15"/>
  <c r="EA514" i="15"/>
  <c r="DR514" i="15"/>
  <c r="EB514" i="15"/>
  <c r="DV514" i="15"/>
  <c r="DJ514" i="15"/>
  <c r="DP514" i="15"/>
  <c r="DS514" i="15"/>
  <c r="DT514" i="15"/>
  <c r="DP364" i="15"/>
  <c r="DX364" i="15"/>
  <c r="DM364" i="15"/>
  <c r="DV364" i="15"/>
  <c r="DO364" i="15"/>
  <c r="DZ364" i="15"/>
  <c r="DQ364" i="15"/>
  <c r="EA364" i="15"/>
  <c r="DR364" i="15"/>
  <c r="EB364" i="15"/>
  <c r="DK364" i="15"/>
  <c r="DU364" i="15"/>
  <c r="DW364" i="15"/>
  <c r="DI364" i="15"/>
  <c r="EC364" i="15"/>
  <c r="DY364" i="15"/>
  <c r="DL364" i="15"/>
  <c r="DJ364" i="15"/>
  <c r="DN364" i="15"/>
  <c r="DT364" i="15"/>
  <c r="DS364" i="15"/>
  <c r="DM186" i="15"/>
  <c r="DU186" i="15"/>
  <c r="EC186" i="15"/>
  <c r="DJ186" i="15"/>
  <c r="DS186" i="15"/>
  <c r="EB186" i="15"/>
  <c r="DN186" i="15"/>
  <c r="DX186" i="15"/>
  <c r="DK186" i="15"/>
  <c r="DW186" i="15"/>
  <c r="DL186" i="15"/>
  <c r="DY186" i="15"/>
  <c r="DO186" i="15"/>
  <c r="DZ186" i="15"/>
  <c r="DR186" i="15"/>
  <c r="EA186" i="15"/>
  <c r="DQ186" i="15"/>
  <c r="DI186" i="15"/>
  <c r="DT186" i="15"/>
  <c r="DP186" i="15"/>
  <c r="DV186" i="15"/>
  <c r="DO226" i="15"/>
  <c r="DW226" i="15"/>
  <c r="DJ226" i="15"/>
  <c r="DS226" i="15"/>
  <c r="EB226" i="15"/>
  <c r="DR226" i="15"/>
  <c r="EC226" i="15"/>
  <c r="DL226" i="15"/>
  <c r="DX226" i="15"/>
  <c r="DN226" i="15"/>
  <c r="EA226" i="15"/>
  <c r="DQ226" i="15"/>
  <c r="DP226" i="15"/>
  <c r="DT226" i="15"/>
  <c r="DU226" i="15"/>
  <c r="DY226" i="15"/>
  <c r="DV226" i="15"/>
  <c r="DZ226" i="15"/>
  <c r="DI226" i="15"/>
  <c r="DK226" i="15"/>
  <c r="DM226" i="15"/>
  <c r="DP317" i="15"/>
  <c r="DX317" i="15"/>
  <c r="DK317" i="15"/>
  <c r="DT317" i="15"/>
  <c r="EC317" i="15"/>
  <c r="DI317" i="15"/>
  <c r="DS317" i="15"/>
  <c r="DJ317" i="15"/>
  <c r="DU317" i="15"/>
  <c r="DL317" i="15"/>
  <c r="DV317" i="15"/>
  <c r="DO317" i="15"/>
  <c r="DZ317" i="15"/>
  <c r="DW317" i="15"/>
  <c r="DY317" i="15"/>
  <c r="EA317" i="15"/>
  <c r="DN317" i="15"/>
  <c r="EB317" i="15"/>
  <c r="DR317" i="15"/>
  <c r="DM317" i="15"/>
  <c r="DQ317" i="15"/>
  <c r="DI122" i="15"/>
  <c r="DQ122" i="15"/>
  <c r="DY122" i="15"/>
  <c r="DN122" i="15"/>
  <c r="DW122" i="15"/>
  <c r="DO122" i="15"/>
  <c r="DZ122" i="15"/>
  <c r="DR122" i="15"/>
  <c r="EC122" i="15"/>
  <c r="DS122" i="15"/>
  <c r="DT122" i="15"/>
  <c r="DL122" i="15"/>
  <c r="DX122" i="15"/>
  <c r="DJ122" i="15"/>
  <c r="DK122" i="15"/>
  <c r="DM122" i="15"/>
  <c r="DV122" i="15"/>
  <c r="DP122" i="15"/>
  <c r="DU122" i="15"/>
  <c r="EA122" i="15"/>
  <c r="EB122" i="15"/>
  <c r="DP548" i="15"/>
  <c r="DX548" i="15"/>
  <c r="DI548" i="15"/>
  <c r="DQ548" i="15"/>
  <c r="DY548" i="15"/>
  <c r="DJ548" i="15"/>
  <c r="DR548" i="15"/>
  <c r="DZ548" i="15"/>
  <c r="DL548" i="15"/>
  <c r="DT548" i="15"/>
  <c r="EB548" i="15"/>
  <c r="DS548" i="15"/>
  <c r="DU548" i="15"/>
  <c r="DV548" i="15"/>
  <c r="DW548" i="15"/>
  <c r="DK548" i="15"/>
  <c r="EA548" i="15"/>
  <c r="DM548" i="15"/>
  <c r="EC548" i="15"/>
  <c r="DN548" i="15"/>
  <c r="DO548" i="15"/>
  <c r="DM459" i="15"/>
  <c r="DU459" i="15"/>
  <c r="EC459" i="15"/>
  <c r="DK459" i="15"/>
  <c r="DT459" i="15"/>
  <c r="DL459" i="15"/>
  <c r="DV459" i="15"/>
  <c r="DN459" i="15"/>
  <c r="DW459" i="15"/>
  <c r="DP459" i="15"/>
  <c r="DY459" i="15"/>
  <c r="DO459" i="15"/>
  <c r="DS459" i="15"/>
  <c r="DQ459" i="15"/>
  <c r="DR459" i="15"/>
  <c r="DX459" i="15"/>
  <c r="DI459" i="15"/>
  <c r="DJ459" i="15"/>
  <c r="DZ459" i="15"/>
  <c r="EA459" i="15"/>
  <c r="EB459" i="15"/>
  <c r="DI479" i="15"/>
  <c r="DQ479" i="15"/>
  <c r="DY479" i="15"/>
  <c r="DL479" i="15"/>
  <c r="DU479" i="15"/>
  <c r="DN479" i="15"/>
  <c r="DW479" i="15"/>
  <c r="DP479" i="15"/>
  <c r="DZ479" i="15"/>
  <c r="DT479" i="15"/>
  <c r="DK479" i="15"/>
  <c r="DV479" i="15"/>
  <c r="EA479" i="15"/>
  <c r="DJ479" i="15"/>
  <c r="DX479" i="15"/>
  <c r="DM479" i="15"/>
  <c r="EB479" i="15"/>
  <c r="DS479" i="15"/>
  <c r="EC479" i="15"/>
  <c r="DO479" i="15"/>
  <c r="DR479" i="15"/>
  <c r="DI551" i="15"/>
  <c r="DQ551" i="15"/>
  <c r="DY551" i="15"/>
  <c r="DJ551" i="15"/>
  <c r="DR551" i="15"/>
  <c r="DZ551" i="15"/>
  <c r="DK551" i="15"/>
  <c r="DS551" i="15"/>
  <c r="EA551" i="15"/>
  <c r="DM551" i="15"/>
  <c r="DU551" i="15"/>
  <c r="EC551" i="15"/>
  <c r="DT551" i="15"/>
  <c r="DV551" i="15"/>
  <c r="DW551" i="15"/>
  <c r="DX551" i="15"/>
  <c r="DL551" i="15"/>
  <c r="EB551" i="15"/>
  <c r="DN551" i="15"/>
  <c r="DO551" i="15"/>
  <c r="DP551" i="15"/>
  <c r="DK437" i="15"/>
  <c r="DS437" i="15"/>
  <c r="EA437" i="15"/>
  <c r="DL437" i="15"/>
  <c r="DU437" i="15"/>
  <c r="DJ437" i="15"/>
  <c r="DV437" i="15"/>
  <c r="DM437" i="15"/>
  <c r="DW437" i="15"/>
  <c r="DN437" i="15"/>
  <c r="DX437" i="15"/>
  <c r="DP437" i="15"/>
  <c r="DZ437" i="15"/>
  <c r="DO437" i="15"/>
  <c r="DT437" i="15"/>
  <c r="DQ437" i="15"/>
  <c r="DR437" i="15"/>
  <c r="DY437" i="15"/>
  <c r="DI437" i="15"/>
  <c r="EB437" i="15"/>
  <c r="EC437" i="15"/>
  <c r="DP348" i="15"/>
  <c r="DX348" i="15"/>
  <c r="DK348" i="15"/>
  <c r="DT348" i="15"/>
  <c r="EC348" i="15"/>
  <c r="DQ348" i="15"/>
  <c r="EA348" i="15"/>
  <c r="DR348" i="15"/>
  <c r="EB348" i="15"/>
  <c r="DI348" i="15"/>
  <c r="DS348" i="15"/>
  <c r="DM348" i="15"/>
  <c r="DW348" i="15"/>
  <c r="DY348" i="15"/>
  <c r="DJ348" i="15"/>
  <c r="DZ348" i="15"/>
  <c r="DN348" i="15"/>
  <c r="DL348" i="15"/>
  <c r="DO348" i="15"/>
  <c r="DU348" i="15"/>
  <c r="DV348" i="15"/>
  <c r="DK485" i="15"/>
  <c r="DS485" i="15"/>
  <c r="EA485" i="15"/>
  <c r="DN485" i="15"/>
  <c r="DW485" i="15"/>
  <c r="DP485" i="15"/>
  <c r="DY485" i="15"/>
  <c r="DI485" i="15"/>
  <c r="DR485" i="15"/>
  <c r="EB485" i="15"/>
  <c r="DL485" i="15"/>
  <c r="DZ485" i="15"/>
  <c r="DQ485" i="15"/>
  <c r="DM485" i="15"/>
  <c r="EC485" i="15"/>
  <c r="DO485" i="15"/>
  <c r="DT485" i="15"/>
  <c r="DJ485" i="15"/>
  <c r="DU485" i="15"/>
  <c r="DV485" i="15"/>
  <c r="DX485" i="15"/>
  <c r="DI65" i="15"/>
  <c r="GE43" i="15"/>
  <c r="GE4" i="15" s="1"/>
  <c r="C894" i="15"/>
  <c r="D894" i="15" s="1"/>
  <c r="E894" i="15" s="1"/>
  <c r="F894" i="15" s="1"/>
  <c r="G894" i="15" s="1"/>
  <c r="H894" i="15" s="1"/>
  <c r="DZ92" i="15"/>
  <c r="DV92" i="15"/>
  <c r="DR92" i="15"/>
  <c r="DN92" i="15"/>
  <c r="DJ92" i="15"/>
  <c r="EA92" i="15"/>
  <c r="DW92" i="15"/>
  <c r="DS92" i="15"/>
  <c r="DO92" i="15"/>
  <c r="DK92" i="15"/>
  <c r="C92" i="15"/>
  <c r="D92" i="15" s="1"/>
  <c r="EB92" i="15"/>
  <c r="DX92" i="15"/>
  <c r="DT92" i="15"/>
  <c r="DP92" i="15"/>
  <c r="DL92" i="15"/>
  <c r="EC92" i="15"/>
  <c r="DY92" i="15"/>
  <c r="DU92" i="15"/>
  <c r="DQ92" i="15"/>
  <c r="DM92" i="15"/>
  <c r="DI92" i="15"/>
  <c r="C655" i="15"/>
  <c r="D655" i="15" s="1"/>
  <c r="E655" i="15" s="1"/>
  <c r="F655" i="15" s="1"/>
  <c r="G655" i="15" s="1"/>
  <c r="H655" i="15" s="1"/>
  <c r="C884" i="15"/>
  <c r="D884" i="15" s="1"/>
  <c r="E884" i="15" s="1"/>
  <c r="F884" i="15" s="1"/>
  <c r="G884" i="15" s="1"/>
  <c r="H884" i="15" s="1"/>
  <c r="C665" i="15"/>
  <c r="D665" i="15" s="1"/>
  <c r="E665" i="15" s="1"/>
  <c r="F665" i="15" s="1"/>
  <c r="G665" i="15" s="1"/>
  <c r="H665" i="15" s="1"/>
  <c r="C645" i="15"/>
  <c r="D645" i="15" s="1"/>
  <c r="E645" i="15" s="1"/>
  <c r="F645" i="15" s="1"/>
  <c r="G645" i="15" s="1"/>
  <c r="H645" i="15" s="1"/>
  <c r="DZ68" i="15"/>
  <c r="DV68" i="15"/>
  <c r="DR68" i="15"/>
  <c r="DN68" i="15"/>
  <c r="DJ68" i="15"/>
  <c r="EA68" i="15"/>
  <c r="DW68" i="15"/>
  <c r="DS68" i="15"/>
  <c r="DO68" i="15"/>
  <c r="DK68" i="15"/>
  <c r="C68" i="15"/>
  <c r="D68" i="15" s="1"/>
  <c r="EB68" i="15"/>
  <c r="DX68" i="15"/>
  <c r="DT68" i="15"/>
  <c r="DP68" i="15"/>
  <c r="DL68" i="15"/>
  <c r="EC68" i="15"/>
  <c r="DY68" i="15"/>
  <c r="DU68" i="15"/>
  <c r="DQ68" i="15"/>
  <c r="DM68" i="15"/>
  <c r="DI68" i="15"/>
  <c r="C958" i="15"/>
  <c r="D958" i="15" s="1"/>
  <c r="E958" i="15" s="1"/>
  <c r="F958" i="15" s="1"/>
  <c r="G958" i="15" s="1"/>
  <c r="H958" i="15" s="1"/>
  <c r="C702" i="15"/>
  <c r="D702" i="15" s="1"/>
  <c r="E702" i="15" s="1"/>
  <c r="F702" i="15" s="1"/>
  <c r="G702" i="15" s="1"/>
  <c r="H702" i="15" s="1"/>
  <c r="C295" i="15"/>
  <c r="D295" i="15" s="1"/>
  <c r="C932" i="15"/>
  <c r="D932" i="15" s="1"/>
  <c r="E932" i="15" s="1"/>
  <c r="F932" i="15" s="1"/>
  <c r="G932" i="15" s="1"/>
  <c r="H932" i="15" s="1"/>
  <c r="C853" i="15"/>
  <c r="D853" i="15" s="1"/>
  <c r="E853" i="15" s="1"/>
  <c r="F853" i="15" s="1"/>
  <c r="G853" i="15" s="1"/>
  <c r="H853" i="15" s="1"/>
  <c r="C395" i="15"/>
  <c r="D395" i="15" s="1"/>
  <c r="C310" i="15"/>
  <c r="D310" i="15" s="1"/>
  <c r="C543" i="15"/>
  <c r="D543" i="15" s="1"/>
  <c r="C597" i="15"/>
  <c r="D597" i="15" s="1"/>
  <c r="E597" i="15" s="1"/>
  <c r="F597" i="15" s="1"/>
  <c r="G597" i="15" s="1"/>
  <c r="H597" i="15" s="1"/>
  <c r="C273" i="15"/>
  <c r="D273" i="15" s="1"/>
  <c r="C261" i="15"/>
  <c r="D261" i="15" s="1"/>
  <c r="C159" i="15"/>
  <c r="D159" i="15" s="1"/>
  <c r="C864" i="15"/>
  <c r="D864" i="15" s="1"/>
  <c r="E864" i="15" s="1"/>
  <c r="F864" i="15" s="1"/>
  <c r="G864" i="15" s="1"/>
  <c r="H864" i="15" s="1"/>
  <c r="C807" i="15"/>
  <c r="D807" i="15" s="1"/>
  <c r="E807" i="15" s="1"/>
  <c r="F807" i="15" s="1"/>
  <c r="G807" i="15" s="1"/>
  <c r="H807" i="15" s="1"/>
  <c r="C626" i="15"/>
  <c r="D626" i="15" s="1"/>
  <c r="E626" i="15" s="1"/>
  <c r="F626" i="15" s="1"/>
  <c r="G626" i="15" s="1"/>
  <c r="H626" i="15" s="1"/>
  <c r="C919" i="15"/>
  <c r="D919" i="15" s="1"/>
  <c r="E919" i="15" s="1"/>
  <c r="F919" i="15" s="1"/>
  <c r="G919" i="15" s="1"/>
  <c r="H919" i="15" s="1"/>
  <c r="C467" i="15"/>
  <c r="D467" i="15" s="1"/>
  <c r="C466" i="15"/>
  <c r="D466" i="15" s="1"/>
  <c r="C1047" i="15"/>
  <c r="D1047" i="15" s="1"/>
  <c r="E1047" i="15" s="1"/>
  <c r="F1047" i="15" s="1"/>
  <c r="G1047" i="15" s="1"/>
  <c r="H1047" i="15" s="1"/>
  <c r="C547" i="15"/>
  <c r="D547" i="15" s="1"/>
  <c r="C1014" i="15"/>
  <c r="D1014" i="15" s="1"/>
  <c r="E1014" i="15" s="1"/>
  <c r="F1014" i="15" s="1"/>
  <c r="G1014" i="15" s="1"/>
  <c r="H1014" i="15" s="1"/>
  <c r="C293" i="15"/>
  <c r="D293" i="15" s="1"/>
  <c r="C493" i="15"/>
  <c r="D493" i="15" s="1"/>
  <c r="EA99" i="15"/>
  <c r="DW99" i="15"/>
  <c r="DS99" i="15"/>
  <c r="DO99" i="15"/>
  <c r="DK99" i="15"/>
  <c r="C99" i="15"/>
  <c r="D99" i="15" s="1"/>
  <c r="EB99" i="15"/>
  <c r="DX99" i="15"/>
  <c r="DT99" i="15"/>
  <c r="DP99" i="15"/>
  <c r="DL99" i="15"/>
  <c r="EC99" i="15"/>
  <c r="DY99" i="15"/>
  <c r="DU99" i="15"/>
  <c r="DQ99" i="15"/>
  <c r="DM99" i="15"/>
  <c r="DI99" i="15"/>
  <c r="DZ99" i="15"/>
  <c r="DV99" i="15"/>
  <c r="DR99" i="15"/>
  <c r="DN99" i="15"/>
  <c r="DJ99" i="15"/>
  <c r="C1061" i="15"/>
  <c r="D1061" i="15" s="1"/>
  <c r="E1061" i="15" s="1"/>
  <c r="F1061" i="15" s="1"/>
  <c r="G1061" i="15" s="1"/>
  <c r="H1061" i="15" s="1"/>
  <c r="C711" i="15"/>
  <c r="D711" i="15" s="1"/>
  <c r="E711" i="15" s="1"/>
  <c r="F711" i="15" s="1"/>
  <c r="G711" i="15" s="1"/>
  <c r="H711" i="15" s="1"/>
  <c r="C666" i="15"/>
  <c r="D666" i="15" s="1"/>
  <c r="E666" i="15" s="1"/>
  <c r="F666" i="15" s="1"/>
  <c r="G666" i="15" s="1"/>
  <c r="H666" i="15" s="1"/>
  <c r="C809" i="15"/>
  <c r="D809" i="15" s="1"/>
  <c r="E809" i="15" s="1"/>
  <c r="F809" i="15" s="1"/>
  <c r="G809" i="15" s="1"/>
  <c r="H809" i="15" s="1"/>
  <c r="C503" i="15"/>
  <c r="D503" i="15" s="1"/>
  <c r="C1011" i="15"/>
  <c r="D1011" i="15" s="1"/>
  <c r="E1011" i="15" s="1"/>
  <c r="F1011" i="15" s="1"/>
  <c r="G1011" i="15" s="1"/>
  <c r="H1011" i="15" s="1"/>
  <c r="C780" i="15"/>
  <c r="D780" i="15" s="1"/>
  <c r="E780" i="15" s="1"/>
  <c r="F780" i="15" s="1"/>
  <c r="G780" i="15" s="1"/>
  <c r="H780" i="15" s="1"/>
  <c r="C362" i="15"/>
  <c r="D362" i="15" s="1"/>
  <c r="C861" i="15"/>
  <c r="D861" i="15" s="1"/>
  <c r="E861" i="15" s="1"/>
  <c r="F861" i="15" s="1"/>
  <c r="G861" i="15" s="1"/>
  <c r="H861" i="15" s="1"/>
  <c r="C703" i="15"/>
  <c r="D703" i="15" s="1"/>
  <c r="E703" i="15" s="1"/>
  <c r="F703" i="15" s="1"/>
  <c r="G703" i="15" s="1"/>
  <c r="H703" i="15" s="1"/>
  <c r="C501" i="15"/>
  <c r="D501" i="15" s="1"/>
  <c r="C872" i="15"/>
  <c r="D872" i="15" s="1"/>
  <c r="E872" i="15" s="1"/>
  <c r="F872" i="15" s="1"/>
  <c r="G872" i="15" s="1"/>
  <c r="H872" i="15" s="1"/>
  <c r="C352" i="15"/>
  <c r="D352" i="15" s="1"/>
  <c r="C544" i="15"/>
  <c r="D544" i="15" s="1"/>
  <c r="C849" i="15"/>
  <c r="D849" i="15" s="1"/>
  <c r="E849" i="15" s="1"/>
  <c r="F849" i="15" s="1"/>
  <c r="G849" i="15" s="1"/>
  <c r="H849" i="15" s="1"/>
  <c r="EA95" i="15"/>
  <c r="DW95" i="15"/>
  <c r="DS95" i="15"/>
  <c r="DO95" i="15"/>
  <c r="DK95" i="15"/>
  <c r="C95" i="15"/>
  <c r="D95" i="15" s="1"/>
  <c r="EB95" i="15"/>
  <c r="DX95" i="15"/>
  <c r="DT95" i="15"/>
  <c r="DP95" i="15"/>
  <c r="DL95" i="15"/>
  <c r="EC95" i="15"/>
  <c r="DY95" i="15"/>
  <c r="DU95" i="15"/>
  <c r="DQ95" i="15"/>
  <c r="DM95" i="15"/>
  <c r="DI95" i="15"/>
  <c r="DZ95" i="15"/>
  <c r="DV95" i="15"/>
  <c r="DR95" i="15"/>
  <c r="DN95" i="15"/>
  <c r="DJ95" i="15"/>
  <c r="C1048" i="15"/>
  <c r="D1048" i="15" s="1"/>
  <c r="E1048" i="15" s="1"/>
  <c r="F1048" i="15" s="1"/>
  <c r="G1048" i="15" s="1"/>
  <c r="H1048" i="15" s="1"/>
  <c r="C828" i="15"/>
  <c r="D828" i="15" s="1"/>
  <c r="E828" i="15" s="1"/>
  <c r="F828" i="15" s="1"/>
  <c r="G828" i="15" s="1"/>
  <c r="H828" i="15" s="1"/>
  <c r="C371" i="15"/>
  <c r="D371" i="15" s="1"/>
  <c r="C218" i="15"/>
  <c r="D218" i="15" s="1"/>
  <c r="C319" i="15"/>
  <c r="D319" i="15" s="1"/>
  <c r="C795" i="15"/>
  <c r="D795" i="15" s="1"/>
  <c r="E795" i="15" s="1"/>
  <c r="F795" i="15" s="1"/>
  <c r="G795" i="15" s="1"/>
  <c r="H795" i="15" s="1"/>
  <c r="C537" i="15"/>
  <c r="D537" i="15" s="1"/>
  <c r="C1039" i="15"/>
  <c r="D1039" i="15" s="1"/>
  <c r="E1039" i="15" s="1"/>
  <c r="F1039" i="15" s="1"/>
  <c r="G1039" i="15" s="1"/>
  <c r="H1039" i="15" s="1"/>
  <c r="C334" i="15"/>
  <c r="D334" i="15" s="1"/>
  <c r="C838" i="15"/>
  <c r="D838" i="15" s="1"/>
  <c r="E838" i="15" s="1"/>
  <c r="F838" i="15" s="1"/>
  <c r="G838" i="15" s="1"/>
  <c r="H838" i="15" s="1"/>
  <c r="C267" i="15"/>
  <c r="D267" i="15" s="1"/>
  <c r="C194" i="15"/>
  <c r="D194" i="15" s="1"/>
  <c r="C604" i="15"/>
  <c r="D604" i="15" s="1"/>
  <c r="E604" i="15" s="1"/>
  <c r="F604" i="15" s="1"/>
  <c r="G604" i="15" s="1"/>
  <c r="H604" i="15" s="1"/>
  <c r="C749" i="15"/>
  <c r="D749" i="15" s="1"/>
  <c r="E749" i="15" s="1"/>
  <c r="F749" i="15" s="1"/>
  <c r="G749" i="15" s="1"/>
  <c r="H749" i="15" s="1"/>
  <c r="C331" i="15"/>
  <c r="D331" i="15" s="1"/>
  <c r="C990" i="15"/>
  <c r="D990" i="15" s="1"/>
  <c r="E990" i="15" s="1"/>
  <c r="F990" i="15" s="1"/>
  <c r="G990" i="15" s="1"/>
  <c r="H990" i="15" s="1"/>
  <c r="C878" i="15"/>
  <c r="D878" i="15" s="1"/>
  <c r="E878" i="15" s="1"/>
  <c r="F878" i="15" s="1"/>
  <c r="G878" i="15" s="1"/>
  <c r="H878" i="15" s="1"/>
  <c r="C998" i="15"/>
  <c r="D998" i="15" s="1"/>
  <c r="E998" i="15" s="1"/>
  <c r="F998" i="15" s="1"/>
  <c r="G998" i="15" s="1"/>
  <c r="H998" i="15" s="1"/>
  <c r="C192" i="15"/>
  <c r="D192" i="15" s="1"/>
  <c r="C605" i="15"/>
  <c r="D605" i="15" s="1"/>
  <c r="E605" i="15" s="1"/>
  <c r="F605" i="15" s="1"/>
  <c r="G605" i="15" s="1"/>
  <c r="H605" i="15" s="1"/>
  <c r="C751" i="15"/>
  <c r="D751" i="15" s="1"/>
  <c r="E751" i="15" s="1"/>
  <c r="F751" i="15" s="1"/>
  <c r="G751" i="15" s="1"/>
  <c r="H751" i="15" s="1"/>
  <c r="C231" i="15"/>
  <c r="D231" i="15" s="1"/>
  <c r="C656" i="15"/>
  <c r="D656" i="15" s="1"/>
  <c r="E656" i="15" s="1"/>
  <c r="F656" i="15" s="1"/>
  <c r="G656" i="15" s="1"/>
  <c r="H656" i="15" s="1"/>
  <c r="C328" i="15"/>
  <c r="D328" i="15" s="1"/>
  <c r="C353" i="15"/>
  <c r="D353" i="15" s="1"/>
  <c r="C189" i="15"/>
  <c r="D189" i="15" s="1"/>
  <c r="C766" i="15"/>
  <c r="D766" i="15" s="1"/>
  <c r="E766" i="15" s="1"/>
  <c r="F766" i="15" s="1"/>
  <c r="G766" i="15" s="1"/>
  <c r="H766" i="15" s="1"/>
  <c r="C294" i="15"/>
  <c r="D294" i="15" s="1"/>
  <c r="C530" i="15"/>
  <c r="D530" i="15" s="1"/>
  <c r="C247" i="15"/>
  <c r="D247" i="15" s="1"/>
  <c r="C221" i="15"/>
  <c r="D221" i="15" s="1"/>
  <c r="C203" i="15"/>
  <c r="D203" i="15" s="1"/>
  <c r="C844" i="15"/>
  <c r="D844" i="15" s="1"/>
  <c r="E844" i="15" s="1"/>
  <c r="F844" i="15" s="1"/>
  <c r="G844" i="15" s="1"/>
  <c r="H844" i="15" s="1"/>
  <c r="C1040" i="15"/>
  <c r="D1040" i="15" s="1"/>
  <c r="E1040" i="15" s="1"/>
  <c r="F1040" i="15" s="1"/>
  <c r="G1040" i="15" s="1"/>
  <c r="H1040" i="15" s="1"/>
  <c r="C931" i="15"/>
  <c r="D931" i="15" s="1"/>
  <c r="E931" i="15" s="1"/>
  <c r="F931" i="15" s="1"/>
  <c r="G931" i="15" s="1"/>
  <c r="H931" i="15" s="1"/>
  <c r="C1010" i="15"/>
  <c r="D1010" i="15" s="1"/>
  <c r="E1010" i="15" s="1"/>
  <c r="F1010" i="15" s="1"/>
  <c r="G1010" i="15" s="1"/>
  <c r="H1010" i="15" s="1"/>
  <c r="C598" i="15"/>
  <c r="D598" i="15" s="1"/>
  <c r="E598" i="15" s="1"/>
  <c r="F598" i="15" s="1"/>
  <c r="G598" i="15" s="1"/>
  <c r="H598" i="15" s="1"/>
  <c r="C988" i="15"/>
  <c r="D988" i="15" s="1"/>
  <c r="E988" i="15" s="1"/>
  <c r="F988" i="15" s="1"/>
  <c r="G988" i="15" s="1"/>
  <c r="H988" i="15" s="1"/>
  <c r="C260" i="15"/>
  <c r="D260" i="15" s="1"/>
  <c r="C716" i="15"/>
  <c r="D716" i="15" s="1"/>
  <c r="E716" i="15" s="1"/>
  <c r="F716" i="15" s="1"/>
  <c r="G716" i="15" s="1"/>
  <c r="H716" i="15" s="1"/>
  <c r="C579" i="15"/>
  <c r="D579" i="15" s="1"/>
  <c r="E579" i="15" s="1"/>
  <c r="F579" i="15" s="1"/>
  <c r="G579" i="15" s="1"/>
  <c r="H579" i="15" s="1"/>
  <c r="C633" i="15"/>
  <c r="D633" i="15" s="1"/>
  <c r="E633" i="15" s="1"/>
  <c r="F633" i="15" s="1"/>
  <c r="G633" i="15" s="1"/>
  <c r="H633" i="15" s="1"/>
  <c r="C1037" i="15"/>
  <c r="D1037" i="15" s="1"/>
  <c r="E1037" i="15" s="1"/>
  <c r="F1037" i="15" s="1"/>
  <c r="G1037" i="15" s="1"/>
  <c r="H1037" i="15" s="1"/>
  <c r="C445" i="15"/>
  <c r="D445" i="15" s="1"/>
  <c r="C233" i="15"/>
  <c r="D233" i="15" s="1"/>
  <c r="C817" i="15"/>
  <c r="D817" i="15" s="1"/>
  <c r="E817" i="15" s="1"/>
  <c r="F817" i="15" s="1"/>
  <c r="G817" i="15" s="1"/>
  <c r="H817" i="15" s="1"/>
  <c r="C286" i="15"/>
  <c r="D286" i="15" s="1"/>
  <c r="EA67" i="15"/>
  <c r="DW67" i="15"/>
  <c r="DS67" i="15"/>
  <c r="DO67" i="15"/>
  <c r="DK67" i="15"/>
  <c r="C67" i="15"/>
  <c r="D67" i="15" s="1"/>
  <c r="EB67" i="15"/>
  <c r="DX67" i="15"/>
  <c r="DT67" i="15"/>
  <c r="DP67" i="15"/>
  <c r="DL67" i="15"/>
  <c r="EC67" i="15"/>
  <c r="DY67" i="15"/>
  <c r="DU67" i="15"/>
  <c r="DQ67" i="15"/>
  <c r="DM67" i="15"/>
  <c r="DI67" i="15"/>
  <c r="DZ67" i="15"/>
  <c r="DV67" i="15"/>
  <c r="DR67" i="15"/>
  <c r="DN67" i="15"/>
  <c r="DJ67" i="15"/>
  <c r="C692" i="15"/>
  <c r="D692" i="15" s="1"/>
  <c r="E692" i="15" s="1"/>
  <c r="F692" i="15" s="1"/>
  <c r="G692" i="15" s="1"/>
  <c r="H692" i="15" s="1"/>
  <c r="C288" i="15"/>
  <c r="D288" i="15" s="1"/>
  <c r="C557" i="15"/>
  <c r="D557" i="15" s="1"/>
  <c r="C227" i="15"/>
  <c r="D227" i="15" s="1"/>
  <c r="C775" i="15"/>
  <c r="D775" i="15" s="1"/>
  <c r="E775" i="15" s="1"/>
  <c r="F775" i="15" s="1"/>
  <c r="G775" i="15" s="1"/>
  <c r="H775" i="15" s="1"/>
  <c r="C311" i="15"/>
  <c r="D311" i="15" s="1"/>
  <c r="C553" i="15"/>
  <c r="D553" i="15" s="1"/>
  <c r="C1038" i="15"/>
  <c r="D1038" i="15" s="1"/>
  <c r="E1038" i="15" s="1"/>
  <c r="F1038" i="15" s="1"/>
  <c r="G1038" i="15" s="1"/>
  <c r="H1038" i="15" s="1"/>
  <c r="C1019" i="15"/>
  <c r="D1019" i="15" s="1"/>
  <c r="E1019" i="15" s="1"/>
  <c r="F1019" i="15" s="1"/>
  <c r="G1019" i="15" s="1"/>
  <c r="H1019" i="15" s="1"/>
  <c r="C808" i="15"/>
  <c r="D808" i="15" s="1"/>
  <c r="E808" i="15" s="1"/>
  <c r="F808" i="15" s="1"/>
  <c r="G808" i="15" s="1"/>
  <c r="H808" i="15" s="1"/>
  <c r="C219" i="15"/>
  <c r="D219" i="15" s="1"/>
  <c r="C658" i="15"/>
  <c r="D658" i="15" s="1"/>
  <c r="E658" i="15" s="1"/>
  <c r="F658" i="15" s="1"/>
  <c r="G658" i="15" s="1"/>
  <c r="H658" i="15" s="1"/>
  <c r="C879" i="15"/>
  <c r="D879" i="15" s="1"/>
  <c r="E879" i="15" s="1"/>
  <c r="F879" i="15" s="1"/>
  <c r="G879" i="15" s="1"/>
  <c r="H879" i="15" s="1"/>
  <c r="C624" i="15"/>
  <c r="D624" i="15" s="1"/>
  <c r="E624" i="15" s="1"/>
  <c r="F624" i="15" s="1"/>
  <c r="G624" i="15" s="1"/>
  <c r="H624" i="15" s="1"/>
  <c r="C484" i="15"/>
  <c r="D484" i="15" s="1"/>
  <c r="C559" i="15"/>
  <c r="D559" i="15" s="1"/>
  <c r="C325" i="15"/>
  <c r="D325" i="15" s="1"/>
  <c r="C536" i="15"/>
  <c r="D536" i="15" s="1"/>
  <c r="C166" i="15"/>
  <c r="D166" i="15" s="1"/>
  <c r="C1028" i="15"/>
  <c r="D1028" i="15" s="1"/>
  <c r="E1028" i="15" s="1"/>
  <c r="F1028" i="15" s="1"/>
  <c r="G1028" i="15" s="1"/>
  <c r="H1028" i="15" s="1"/>
  <c r="C865" i="15"/>
  <c r="D865" i="15" s="1"/>
  <c r="E865" i="15" s="1"/>
  <c r="F865" i="15" s="1"/>
  <c r="G865" i="15" s="1"/>
  <c r="H865" i="15" s="1"/>
  <c r="C675" i="15"/>
  <c r="D675" i="15" s="1"/>
  <c r="E675" i="15" s="1"/>
  <c r="F675" i="15" s="1"/>
  <c r="G675" i="15" s="1"/>
  <c r="H675" i="15" s="1"/>
  <c r="C999" i="15"/>
  <c r="D999" i="15" s="1"/>
  <c r="E999" i="15" s="1"/>
  <c r="F999" i="15" s="1"/>
  <c r="G999" i="15" s="1"/>
  <c r="H999" i="15" s="1"/>
  <c r="C728" i="15"/>
  <c r="D728" i="15" s="1"/>
  <c r="E728" i="15" s="1"/>
  <c r="F728" i="15" s="1"/>
  <c r="G728" i="15" s="1"/>
  <c r="H728" i="15" s="1"/>
  <c r="C143" i="15"/>
  <c r="D143" i="15" s="1"/>
  <c r="C806" i="15"/>
  <c r="D806" i="15" s="1"/>
  <c r="E806" i="15" s="1"/>
  <c r="F806" i="15" s="1"/>
  <c r="G806" i="15" s="1"/>
  <c r="H806" i="15" s="1"/>
  <c r="C471" i="15"/>
  <c r="D471" i="15" s="1"/>
  <c r="C190" i="15"/>
  <c r="D190" i="15" s="1"/>
  <c r="C1045" i="15"/>
  <c r="D1045" i="15" s="1"/>
  <c r="E1045" i="15" s="1"/>
  <c r="F1045" i="15" s="1"/>
  <c r="G1045" i="15" s="1"/>
  <c r="H1045" i="15" s="1"/>
  <c r="C290" i="15"/>
  <c r="D290" i="15" s="1"/>
  <c r="EA111" i="15"/>
  <c r="DW111" i="15"/>
  <c r="DS111" i="15"/>
  <c r="DO111" i="15"/>
  <c r="DK111" i="15"/>
  <c r="C111" i="15"/>
  <c r="D111" i="15" s="1"/>
  <c r="EB111" i="15"/>
  <c r="DX111" i="15"/>
  <c r="DT111" i="15"/>
  <c r="DP111" i="15"/>
  <c r="DL111" i="15"/>
  <c r="EC111" i="15"/>
  <c r="DY111" i="15"/>
  <c r="DU111" i="15"/>
  <c r="DQ111" i="15"/>
  <c r="DM111" i="15"/>
  <c r="DI111" i="15"/>
  <c r="DZ111" i="15"/>
  <c r="DV111" i="15"/>
  <c r="DR111" i="15"/>
  <c r="DN111" i="15"/>
  <c r="DJ111" i="15"/>
  <c r="C480" i="15"/>
  <c r="D480" i="15" s="1"/>
  <c r="C636" i="15"/>
  <c r="D636" i="15" s="1"/>
  <c r="E636" i="15" s="1"/>
  <c r="F636" i="15" s="1"/>
  <c r="G636" i="15" s="1"/>
  <c r="H636" i="15" s="1"/>
  <c r="C625" i="15"/>
  <c r="D625" i="15" s="1"/>
  <c r="E625" i="15" s="1"/>
  <c r="F625" i="15" s="1"/>
  <c r="G625" i="15" s="1"/>
  <c r="H625" i="15" s="1"/>
  <c r="C131" i="15"/>
  <c r="D131" i="15" s="1"/>
  <c r="C357" i="15"/>
  <c r="D357" i="15" s="1"/>
  <c r="C492" i="15"/>
  <c r="D492" i="15" s="1"/>
  <c r="EB66" i="15"/>
  <c r="DX66" i="15"/>
  <c r="DT66" i="15"/>
  <c r="DP66" i="15"/>
  <c r="DL66" i="15"/>
  <c r="EC66" i="15"/>
  <c r="DY66" i="15"/>
  <c r="DU66" i="15"/>
  <c r="DQ66" i="15"/>
  <c r="DM66" i="15"/>
  <c r="DI66" i="15"/>
  <c r="DZ66" i="15"/>
  <c r="DV66" i="15"/>
  <c r="DR66" i="15"/>
  <c r="DN66" i="15"/>
  <c r="DJ66" i="15"/>
  <c r="EA66" i="15"/>
  <c r="DW66" i="15"/>
  <c r="DS66" i="15"/>
  <c r="DO66" i="15"/>
  <c r="DK66" i="15"/>
  <c r="C66" i="15"/>
  <c r="D66" i="15" s="1"/>
  <c r="EE66" i="15" s="1"/>
  <c r="C418" i="15"/>
  <c r="D418" i="15" s="1"/>
  <c r="C270" i="15"/>
  <c r="D270" i="15" s="1"/>
  <c r="C491" i="15"/>
  <c r="D491" i="15" s="1"/>
  <c r="C246" i="15"/>
  <c r="D246" i="15" s="1"/>
  <c r="C927" i="15"/>
  <c r="D927" i="15" s="1"/>
  <c r="E927" i="15" s="1"/>
  <c r="F927" i="15" s="1"/>
  <c r="G927" i="15" s="1"/>
  <c r="H927" i="15" s="1"/>
  <c r="C498" i="15"/>
  <c r="D498" i="15" s="1"/>
  <c r="C652" i="15"/>
  <c r="D652" i="15" s="1"/>
  <c r="E652" i="15" s="1"/>
  <c r="F652" i="15" s="1"/>
  <c r="G652" i="15" s="1"/>
  <c r="H652" i="15" s="1"/>
  <c r="C473" i="15"/>
  <c r="D473" i="15" s="1"/>
  <c r="C198" i="15"/>
  <c r="D198" i="15" s="1"/>
  <c r="C117" i="15"/>
  <c r="D117" i="15" s="1"/>
  <c r="C435" i="15"/>
  <c r="D435" i="15" s="1"/>
  <c r="C232" i="15"/>
  <c r="D232" i="15" s="1"/>
  <c r="C187" i="15"/>
  <c r="D187" i="15" s="1"/>
  <c r="C1015" i="15"/>
  <c r="D1015" i="15" s="1"/>
  <c r="E1015" i="15" s="1"/>
  <c r="F1015" i="15" s="1"/>
  <c r="G1015" i="15" s="1"/>
  <c r="H1015" i="15" s="1"/>
  <c r="C771" i="15"/>
  <c r="D771" i="15" s="1"/>
  <c r="E771" i="15" s="1"/>
  <c r="F771" i="15" s="1"/>
  <c r="G771" i="15" s="1"/>
  <c r="H771" i="15" s="1"/>
  <c r="C127" i="15"/>
  <c r="D127" i="15" s="1"/>
  <c r="C482" i="15"/>
  <c r="D482" i="15" s="1"/>
  <c r="C502" i="15"/>
  <c r="D502" i="15" s="1"/>
  <c r="C615" i="15"/>
  <c r="D615" i="15" s="1"/>
  <c r="E615" i="15" s="1"/>
  <c r="F615" i="15" s="1"/>
  <c r="G615" i="15" s="1"/>
  <c r="H615" i="15" s="1"/>
  <c r="C381" i="15"/>
  <c r="D381" i="15" s="1"/>
  <c r="C607" i="15"/>
  <c r="D607" i="15" s="1"/>
  <c r="E607" i="15" s="1"/>
  <c r="F607" i="15" s="1"/>
  <c r="G607" i="15" s="1"/>
  <c r="H607" i="15" s="1"/>
  <c r="C549" i="15"/>
  <c r="D549" i="15" s="1"/>
  <c r="C204" i="15"/>
  <c r="D204" i="15" s="1"/>
  <c r="C843" i="15"/>
  <c r="D843" i="15" s="1"/>
  <c r="E843" i="15" s="1"/>
  <c r="F843" i="15" s="1"/>
  <c r="G843" i="15" s="1"/>
  <c r="H843" i="15" s="1"/>
  <c r="C846" i="15"/>
  <c r="D846" i="15" s="1"/>
  <c r="E846" i="15" s="1"/>
  <c r="F846" i="15" s="1"/>
  <c r="G846" i="15" s="1"/>
  <c r="H846" i="15" s="1"/>
  <c r="C124" i="15"/>
  <c r="D124" i="15" s="1"/>
  <c r="C211" i="15"/>
  <c r="D211" i="15" s="1"/>
  <c r="C265" i="15"/>
  <c r="D265" i="15" s="1"/>
  <c r="C369" i="15"/>
  <c r="D369" i="15" s="1"/>
  <c r="C947" i="15"/>
  <c r="D947" i="15" s="1"/>
  <c r="E947" i="15" s="1"/>
  <c r="F947" i="15" s="1"/>
  <c r="G947" i="15" s="1"/>
  <c r="H947" i="15" s="1"/>
  <c r="C839" i="15"/>
  <c r="D839" i="15" s="1"/>
  <c r="E839" i="15" s="1"/>
  <c r="F839" i="15" s="1"/>
  <c r="G839" i="15" s="1"/>
  <c r="H839" i="15" s="1"/>
  <c r="C627" i="15"/>
  <c r="D627" i="15" s="1"/>
  <c r="E627" i="15" s="1"/>
  <c r="F627" i="15" s="1"/>
  <c r="G627" i="15" s="1"/>
  <c r="H627" i="15" s="1"/>
  <c r="C968" i="15"/>
  <c r="D968" i="15" s="1"/>
  <c r="E968" i="15" s="1"/>
  <c r="F968" i="15" s="1"/>
  <c r="G968" i="15" s="1"/>
  <c r="H968" i="15" s="1"/>
  <c r="C908" i="15"/>
  <c r="D908" i="15" s="1"/>
  <c r="E908" i="15" s="1"/>
  <c r="F908" i="15" s="1"/>
  <c r="G908" i="15" s="1"/>
  <c r="H908" i="15" s="1"/>
  <c r="C978" i="15"/>
  <c r="D978" i="15" s="1"/>
  <c r="E978" i="15" s="1"/>
  <c r="F978" i="15" s="1"/>
  <c r="G978" i="15" s="1"/>
  <c r="H978" i="15" s="1"/>
  <c r="C917" i="15"/>
  <c r="D917" i="15" s="1"/>
  <c r="E917" i="15" s="1"/>
  <c r="F917" i="15" s="1"/>
  <c r="G917" i="15" s="1"/>
  <c r="H917" i="15" s="1"/>
  <c r="C888" i="15"/>
  <c r="D888" i="15" s="1"/>
  <c r="E888" i="15" s="1"/>
  <c r="F888" i="15" s="1"/>
  <c r="G888" i="15" s="1"/>
  <c r="H888" i="15" s="1"/>
  <c r="C742" i="15"/>
  <c r="D742" i="15" s="1"/>
  <c r="E742" i="15" s="1"/>
  <c r="F742" i="15" s="1"/>
  <c r="G742" i="15" s="1"/>
  <c r="H742" i="15" s="1"/>
  <c r="C746" i="15"/>
  <c r="D746" i="15" s="1"/>
  <c r="E746" i="15" s="1"/>
  <c r="F746" i="15" s="1"/>
  <c r="G746" i="15" s="1"/>
  <c r="H746" i="15" s="1"/>
  <c r="C969" i="15"/>
  <c r="D969" i="15" s="1"/>
  <c r="E969" i="15" s="1"/>
  <c r="F969" i="15" s="1"/>
  <c r="G969" i="15" s="1"/>
  <c r="H969" i="15" s="1"/>
  <c r="C906" i="15"/>
  <c r="D906" i="15" s="1"/>
  <c r="E906" i="15" s="1"/>
  <c r="F906" i="15" s="1"/>
  <c r="G906" i="15" s="1"/>
  <c r="H906" i="15" s="1"/>
  <c r="C891" i="15"/>
  <c r="D891" i="15" s="1"/>
  <c r="E891" i="15" s="1"/>
  <c r="F891" i="15" s="1"/>
  <c r="G891" i="15" s="1"/>
  <c r="H891" i="15" s="1"/>
  <c r="C905" i="15"/>
  <c r="D905" i="15" s="1"/>
  <c r="E905" i="15" s="1"/>
  <c r="F905" i="15" s="1"/>
  <c r="G905" i="15" s="1"/>
  <c r="H905" i="15" s="1"/>
  <c r="C955" i="15"/>
  <c r="D955" i="15" s="1"/>
  <c r="E955" i="15" s="1"/>
  <c r="F955" i="15" s="1"/>
  <c r="G955" i="15" s="1"/>
  <c r="H955" i="15" s="1"/>
  <c r="C903" i="15"/>
  <c r="D903" i="15" s="1"/>
  <c r="E903" i="15" s="1"/>
  <c r="F903" i="15" s="1"/>
  <c r="G903" i="15" s="1"/>
  <c r="H903" i="15" s="1"/>
  <c r="C885" i="15"/>
  <c r="D885" i="15" s="1"/>
  <c r="E885" i="15" s="1"/>
  <c r="F885" i="15" s="1"/>
  <c r="G885" i="15" s="1"/>
  <c r="H885" i="15" s="1"/>
  <c r="C912" i="15"/>
  <c r="D912" i="15" s="1"/>
  <c r="E912" i="15" s="1"/>
  <c r="F912" i="15" s="1"/>
  <c r="G912" i="15" s="1"/>
  <c r="H912" i="15" s="1"/>
  <c r="C960" i="15"/>
  <c r="D960" i="15" s="1"/>
  <c r="E960" i="15" s="1"/>
  <c r="F960" i="15" s="1"/>
  <c r="G960" i="15" s="1"/>
  <c r="H960" i="15" s="1"/>
  <c r="C892" i="15"/>
  <c r="D892" i="15" s="1"/>
  <c r="E892" i="15" s="1"/>
  <c r="F892" i="15" s="1"/>
  <c r="G892" i="15" s="1"/>
  <c r="H892" i="15" s="1"/>
  <c r="C896" i="15"/>
  <c r="D896" i="15" s="1"/>
  <c r="E896" i="15" s="1"/>
  <c r="F896" i="15" s="1"/>
  <c r="G896" i="15" s="1"/>
  <c r="H896" i="15" s="1"/>
  <c r="C635" i="15"/>
  <c r="D635" i="15" s="1"/>
  <c r="E635" i="15" s="1"/>
  <c r="F635" i="15" s="1"/>
  <c r="G635" i="15" s="1"/>
  <c r="H635" i="15" s="1"/>
  <c r="DZ88" i="15"/>
  <c r="DV88" i="15"/>
  <c r="DR88" i="15"/>
  <c r="DN88" i="15"/>
  <c r="DJ88" i="15"/>
  <c r="EA88" i="15"/>
  <c r="DW88" i="15"/>
  <c r="DS88" i="15"/>
  <c r="DO88" i="15"/>
  <c r="DK88" i="15"/>
  <c r="C88" i="15"/>
  <c r="D88" i="15" s="1"/>
  <c r="EB88" i="15"/>
  <c r="DX88" i="15"/>
  <c r="DT88" i="15"/>
  <c r="DP88" i="15"/>
  <c r="DL88" i="15"/>
  <c r="EC88" i="15"/>
  <c r="DY88" i="15"/>
  <c r="DU88" i="15"/>
  <c r="DQ88" i="15"/>
  <c r="DM88" i="15"/>
  <c r="DI88" i="15"/>
  <c r="C659" i="15"/>
  <c r="D659" i="15" s="1"/>
  <c r="E659" i="15" s="1"/>
  <c r="F659" i="15" s="1"/>
  <c r="G659" i="15" s="1"/>
  <c r="H659" i="15" s="1"/>
  <c r="C949" i="15"/>
  <c r="D949" i="15" s="1"/>
  <c r="E949" i="15" s="1"/>
  <c r="F949" i="15" s="1"/>
  <c r="G949" i="15" s="1"/>
  <c r="H949" i="15" s="1"/>
  <c r="EA103" i="15"/>
  <c r="DW103" i="15"/>
  <c r="DS103" i="15"/>
  <c r="DO103" i="15"/>
  <c r="DK103" i="15"/>
  <c r="C103" i="15"/>
  <c r="D103" i="15" s="1"/>
  <c r="EB103" i="15"/>
  <c r="DX103" i="15"/>
  <c r="DT103" i="15"/>
  <c r="DP103" i="15"/>
  <c r="DL103" i="15"/>
  <c r="EC103" i="15"/>
  <c r="DY103" i="15"/>
  <c r="DU103" i="15"/>
  <c r="DQ103" i="15"/>
  <c r="DM103" i="15"/>
  <c r="DI103" i="15"/>
  <c r="DZ103" i="15"/>
  <c r="DV103" i="15"/>
  <c r="DR103" i="15"/>
  <c r="DN103" i="15"/>
  <c r="DJ103" i="15"/>
  <c r="C487" i="15"/>
  <c r="D487" i="15" s="1"/>
  <c r="EB74" i="15"/>
  <c r="DX74" i="15"/>
  <c r="DT74" i="15"/>
  <c r="DP74" i="15"/>
  <c r="DL74" i="15"/>
  <c r="EC74" i="15"/>
  <c r="DY74" i="15"/>
  <c r="DU74" i="15"/>
  <c r="DQ74" i="15"/>
  <c r="DM74" i="15"/>
  <c r="DI74" i="15"/>
  <c r="DZ74" i="15"/>
  <c r="DV74" i="15"/>
  <c r="DR74" i="15"/>
  <c r="DN74" i="15"/>
  <c r="DJ74" i="15"/>
  <c r="EA74" i="15"/>
  <c r="DW74" i="15"/>
  <c r="DS74" i="15"/>
  <c r="DO74" i="15"/>
  <c r="DK74" i="15"/>
  <c r="C74" i="15"/>
  <c r="D74" i="15" s="1"/>
  <c r="C323" i="15"/>
  <c r="D323" i="15" s="1"/>
  <c r="C1055" i="15"/>
  <c r="D1055" i="15" s="1"/>
  <c r="E1055" i="15" s="1"/>
  <c r="F1055" i="15" s="1"/>
  <c r="G1055" i="15" s="1"/>
  <c r="H1055" i="15" s="1"/>
  <c r="C465" i="15"/>
  <c r="D465" i="15" s="1"/>
  <c r="C269" i="15"/>
  <c r="D269" i="15" s="1"/>
  <c r="C929" i="15"/>
  <c r="D929" i="15" s="1"/>
  <c r="E929" i="15" s="1"/>
  <c r="F929" i="15" s="1"/>
  <c r="G929" i="15" s="1"/>
  <c r="H929" i="15" s="1"/>
  <c r="C409" i="15"/>
  <c r="D409" i="15" s="1"/>
  <c r="C384" i="15"/>
  <c r="D384" i="15" s="1"/>
  <c r="C545" i="15"/>
  <c r="D545" i="15" s="1"/>
  <c r="C279" i="15"/>
  <c r="D279" i="15" s="1"/>
  <c r="C818" i="15"/>
  <c r="D818" i="15" s="1"/>
  <c r="E818" i="15" s="1"/>
  <c r="F818" i="15" s="1"/>
  <c r="G818" i="15" s="1"/>
  <c r="H818" i="15" s="1"/>
  <c r="C148" i="15"/>
  <c r="D148" i="15" s="1"/>
  <c r="EC89" i="15"/>
  <c r="DY89" i="15"/>
  <c r="DU89" i="15"/>
  <c r="DQ89" i="15"/>
  <c r="DM89" i="15"/>
  <c r="DI89" i="15"/>
  <c r="DZ89" i="15"/>
  <c r="DV89" i="15"/>
  <c r="DR89" i="15"/>
  <c r="DN89" i="15"/>
  <c r="DJ89" i="15"/>
  <c r="EA89" i="15"/>
  <c r="DW89" i="15"/>
  <c r="DS89" i="15"/>
  <c r="DO89" i="15"/>
  <c r="DK89" i="15"/>
  <c r="C89" i="15"/>
  <c r="D89" i="15" s="1"/>
  <c r="EB89" i="15"/>
  <c r="DX89" i="15"/>
  <c r="DT89" i="15"/>
  <c r="DP89" i="15"/>
  <c r="DL89" i="15"/>
  <c r="C209" i="15"/>
  <c r="D209" i="15" s="1"/>
  <c r="C474" i="15"/>
  <c r="D474" i="15" s="1"/>
  <c r="C1046" i="15"/>
  <c r="D1046" i="15" s="1"/>
  <c r="E1046" i="15" s="1"/>
  <c r="F1046" i="15" s="1"/>
  <c r="G1046" i="15" s="1"/>
  <c r="H1046" i="15" s="1"/>
  <c r="C440" i="15"/>
  <c r="D440" i="15" s="1"/>
  <c r="C617" i="15"/>
  <c r="D617" i="15" s="1"/>
  <c r="E617" i="15" s="1"/>
  <c r="F617" i="15" s="1"/>
  <c r="G617" i="15" s="1"/>
  <c r="H617" i="15" s="1"/>
  <c r="C1050" i="15"/>
  <c r="D1050" i="15" s="1"/>
  <c r="E1050" i="15" s="1"/>
  <c r="F1050" i="15" s="1"/>
  <c r="G1050" i="15" s="1"/>
  <c r="H1050" i="15" s="1"/>
  <c r="C172" i="15"/>
  <c r="D172" i="15" s="1"/>
  <c r="C603" i="15"/>
  <c r="D603" i="15" s="1"/>
  <c r="E603" i="15" s="1"/>
  <c r="F603" i="15" s="1"/>
  <c r="G603" i="15" s="1"/>
  <c r="H603" i="15" s="1"/>
  <c r="C925" i="15"/>
  <c r="D925" i="15" s="1"/>
  <c r="E925" i="15" s="1"/>
  <c r="F925" i="15" s="1"/>
  <c r="G925" i="15" s="1"/>
  <c r="H925" i="15" s="1"/>
  <c r="C205" i="15"/>
  <c r="D205" i="15" s="1"/>
  <c r="C257" i="15"/>
  <c r="D257" i="15" s="1"/>
  <c r="C856" i="15"/>
  <c r="D856" i="15" s="1"/>
  <c r="E856" i="15" s="1"/>
  <c r="F856" i="15" s="1"/>
  <c r="G856" i="15" s="1"/>
  <c r="H856" i="15" s="1"/>
  <c r="C801" i="15"/>
  <c r="D801" i="15" s="1"/>
  <c r="E801" i="15" s="1"/>
  <c r="F801" i="15" s="1"/>
  <c r="G801" i="15" s="1"/>
  <c r="H801" i="15" s="1"/>
  <c r="C685" i="15"/>
  <c r="D685" i="15" s="1"/>
  <c r="E685" i="15" s="1"/>
  <c r="F685" i="15" s="1"/>
  <c r="G685" i="15" s="1"/>
  <c r="H685" i="15" s="1"/>
  <c r="C855" i="15"/>
  <c r="D855" i="15" s="1"/>
  <c r="E855" i="15" s="1"/>
  <c r="F855" i="15" s="1"/>
  <c r="G855" i="15" s="1"/>
  <c r="H855" i="15" s="1"/>
  <c r="C151" i="15"/>
  <c r="D151" i="15" s="1"/>
  <c r="C145" i="15"/>
  <c r="D145" i="15" s="1"/>
  <c r="C367" i="15"/>
  <c r="D367" i="15" s="1"/>
  <c r="C275" i="15"/>
  <c r="D275" i="15" s="1"/>
  <c r="C928" i="15"/>
  <c r="D928" i="15" s="1"/>
  <c r="E928" i="15" s="1"/>
  <c r="F928" i="15" s="1"/>
  <c r="G928" i="15" s="1"/>
  <c r="H928" i="15" s="1"/>
  <c r="C433" i="15"/>
  <c r="D433" i="15" s="1"/>
  <c r="C193" i="15"/>
  <c r="D193" i="15" s="1"/>
  <c r="C693" i="15"/>
  <c r="D693" i="15" s="1"/>
  <c r="E693" i="15" s="1"/>
  <c r="F693" i="15" s="1"/>
  <c r="G693" i="15" s="1"/>
  <c r="H693" i="15" s="1"/>
  <c r="C555" i="15"/>
  <c r="D555" i="15" s="1"/>
  <c r="C321" i="15"/>
  <c r="D321" i="15" s="1"/>
  <c r="C216" i="15"/>
  <c r="D216" i="15" s="1"/>
  <c r="C421" i="15"/>
  <c r="D421" i="15" s="1"/>
  <c r="C242" i="15"/>
  <c r="D242" i="15" s="1"/>
  <c r="C176" i="15"/>
  <c r="D176" i="15" s="1"/>
  <c r="C810" i="15"/>
  <c r="D810" i="15" s="1"/>
  <c r="E810" i="15" s="1"/>
  <c r="F810" i="15" s="1"/>
  <c r="G810" i="15" s="1"/>
  <c r="H810" i="15" s="1"/>
  <c r="C812" i="15"/>
  <c r="D812" i="15" s="1"/>
  <c r="E812" i="15" s="1"/>
  <c r="F812" i="15" s="1"/>
  <c r="G812" i="15" s="1"/>
  <c r="H812" i="15" s="1"/>
  <c r="EA75" i="15"/>
  <c r="DW75" i="15"/>
  <c r="DS75" i="15"/>
  <c r="DO75" i="15"/>
  <c r="DK75" i="15"/>
  <c r="C75" i="15"/>
  <c r="D75" i="15" s="1"/>
  <c r="EB75" i="15"/>
  <c r="DX75" i="15"/>
  <c r="DT75" i="15"/>
  <c r="DP75" i="15"/>
  <c r="DL75" i="15"/>
  <c r="EC75" i="15"/>
  <c r="DY75" i="15"/>
  <c r="DU75" i="15"/>
  <c r="DQ75" i="15"/>
  <c r="DM75" i="15"/>
  <c r="DI75" i="15"/>
  <c r="DZ75" i="15"/>
  <c r="DV75" i="15"/>
  <c r="DR75" i="15"/>
  <c r="DN75" i="15"/>
  <c r="DJ75" i="15"/>
  <c r="C285" i="15"/>
  <c r="D285" i="15" s="1"/>
  <c r="C994" i="15"/>
  <c r="D994" i="15" s="1"/>
  <c r="E994" i="15" s="1"/>
  <c r="F994" i="15" s="1"/>
  <c r="G994" i="15" s="1"/>
  <c r="H994" i="15" s="1"/>
  <c r="C727" i="15"/>
  <c r="D727" i="15" s="1"/>
  <c r="E727" i="15" s="1"/>
  <c r="F727" i="15" s="1"/>
  <c r="G727" i="15" s="1"/>
  <c r="H727" i="15" s="1"/>
  <c r="C495" i="15"/>
  <c r="D495" i="15" s="1"/>
  <c r="C196" i="15"/>
  <c r="D196" i="15" s="1"/>
  <c r="C388" i="15"/>
  <c r="D388" i="15" s="1"/>
  <c r="C1056" i="15"/>
  <c r="D1056" i="15" s="1"/>
  <c r="E1056" i="15" s="1"/>
  <c r="F1056" i="15" s="1"/>
  <c r="G1056" i="15" s="1"/>
  <c r="H1056" i="15" s="1"/>
  <c r="C707" i="15"/>
  <c r="D707" i="15" s="1"/>
  <c r="E707" i="15" s="1"/>
  <c r="F707" i="15" s="1"/>
  <c r="G707" i="15" s="1"/>
  <c r="H707" i="15" s="1"/>
  <c r="C1017" i="15"/>
  <c r="D1017" i="15" s="1"/>
  <c r="E1017" i="15" s="1"/>
  <c r="F1017" i="15" s="1"/>
  <c r="G1017" i="15" s="1"/>
  <c r="H1017" i="15" s="1"/>
  <c r="C708" i="15"/>
  <c r="D708" i="15" s="1"/>
  <c r="E708" i="15" s="1"/>
  <c r="F708" i="15" s="1"/>
  <c r="G708" i="15" s="1"/>
  <c r="H708" i="15" s="1"/>
  <c r="C156" i="15"/>
  <c r="D156" i="15" s="1"/>
  <c r="C429" i="15"/>
  <c r="D429" i="15" s="1"/>
  <c r="C403" i="15"/>
  <c r="D403" i="15" s="1"/>
  <c r="C392" i="15"/>
  <c r="D392" i="15" s="1"/>
  <c r="C695" i="15"/>
  <c r="D695" i="15" s="1"/>
  <c r="E695" i="15" s="1"/>
  <c r="F695" i="15" s="1"/>
  <c r="G695" i="15" s="1"/>
  <c r="H695" i="15" s="1"/>
  <c r="C830" i="15"/>
  <c r="D830" i="15" s="1"/>
  <c r="E830" i="15" s="1"/>
  <c r="F830" i="15" s="1"/>
  <c r="G830" i="15" s="1"/>
  <c r="H830" i="15" s="1"/>
  <c r="C291" i="15"/>
  <c r="D291" i="15" s="1"/>
  <c r="C992" i="15"/>
  <c r="D992" i="15" s="1"/>
  <c r="E992" i="15" s="1"/>
  <c r="F992" i="15" s="1"/>
  <c r="G992" i="15" s="1"/>
  <c r="H992" i="15" s="1"/>
  <c r="C439" i="15"/>
  <c r="D439" i="15" s="1"/>
  <c r="C705" i="15"/>
  <c r="D705" i="15" s="1"/>
  <c r="E705" i="15" s="1"/>
  <c r="F705" i="15" s="1"/>
  <c r="G705" i="15" s="1"/>
  <c r="H705" i="15" s="1"/>
  <c r="C1034" i="15"/>
  <c r="D1034" i="15" s="1"/>
  <c r="E1034" i="15" s="1"/>
  <c r="F1034" i="15" s="1"/>
  <c r="G1034" i="15" s="1"/>
  <c r="H1034" i="15" s="1"/>
  <c r="C588" i="15"/>
  <c r="D588" i="15" s="1"/>
  <c r="E588" i="15" s="1"/>
  <c r="F588" i="15" s="1"/>
  <c r="G588" i="15" s="1"/>
  <c r="H588" i="15" s="1"/>
  <c r="C184" i="15"/>
  <c r="D184" i="15" s="1"/>
  <c r="C852" i="15"/>
  <c r="D852" i="15" s="1"/>
  <c r="E852" i="15" s="1"/>
  <c r="F852" i="15" s="1"/>
  <c r="G852" i="15" s="1"/>
  <c r="H852" i="15" s="1"/>
  <c r="C135" i="15"/>
  <c r="D135" i="15" s="1"/>
  <c r="C245" i="15"/>
  <c r="D245" i="15" s="1"/>
  <c r="C642" i="15"/>
  <c r="D642" i="15" s="1"/>
  <c r="E642" i="15" s="1"/>
  <c r="F642" i="15" s="1"/>
  <c r="G642" i="15" s="1"/>
  <c r="H642" i="15" s="1"/>
  <c r="C591" i="15"/>
  <c r="D591" i="15" s="1"/>
  <c r="E591" i="15" s="1"/>
  <c r="F591" i="15" s="1"/>
  <c r="G591" i="15" s="1"/>
  <c r="H591" i="15" s="1"/>
  <c r="EB78" i="15"/>
  <c r="DX78" i="15"/>
  <c r="DT78" i="15"/>
  <c r="DP78" i="15"/>
  <c r="DL78" i="15"/>
  <c r="EC78" i="15"/>
  <c r="DY78" i="15"/>
  <c r="DU78" i="15"/>
  <c r="DQ78" i="15"/>
  <c r="DM78" i="15"/>
  <c r="DI78" i="15"/>
  <c r="DZ78" i="15"/>
  <c r="DV78" i="15"/>
  <c r="DR78" i="15"/>
  <c r="DN78" i="15"/>
  <c r="DJ78" i="15"/>
  <c r="EA78" i="15"/>
  <c r="DW78" i="15"/>
  <c r="DS78" i="15"/>
  <c r="DO78" i="15"/>
  <c r="DK78" i="15"/>
  <c r="C78" i="15"/>
  <c r="D78" i="15" s="1"/>
  <c r="C859" i="15"/>
  <c r="D859" i="15" s="1"/>
  <c r="E859" i="15" s="1"/>
  <c r="F859" i="15" s="1"/>
  <c r="G859" i="15" s="1"/>
  <c r="H859" i="15" s="1"/>
  <c r="C1057" i="15"/>
  <c r="D1057" i="15" s="1"/>
  <c r="E1057" i="15" s="1"/>
  <c r="F1057" i="15" s="1"/>
  <c r="G1057" i="15" s="1"/>
  <c r="H1057" i="15" s="1"/>
  <c r="C451" i="15"/>
  <c r="D451" i="15" s="1"/>
  <c r="EC73" i="15"/>
  <c r="DY73" i="15"/>
  <c r="DU73" i="15"/>
  <c r="DQ73" i="15"/>
  <c r="DM73" i="15"/>
  <c r="DI73" i="15"/>
  <c r="DZ73" i="15"/>
  <c r="DV73" i="15"/>
  <c r="DR73" i="15"/>
  <c r="DN73" i="15"/>
  <c r="DJ73" i="15"/>
  <c r="EA73" i="15"/>
  <c r="DW73" i="15"/>
  <c r="DS73" i="15"/>
  <c r="DO73" i="15"/>
  <c r="DK73" i="15"/>
  <c r="C73" i="15"/>
  <c r="D73" i="15" s="1"/>
  <c r="EB73" i="15"/>
  <c r="DX73" i="15"/>
  <c r="DT73" i="15"/>
  <c r="DP73" i="15"/>
  <c r="DL73" i="15"/>
  <c r="C1033" i="15"/>
  <c r="D1033" i="15" s="1"/>
  <c r="E1033" i="15" s="1"/>
  <c r="F1033" i="15" s="1"/>
  <c r="G1033" i="15" s="1"/>
  <c r="H1033" i="15" s="1"/>
  <c r="C518" i="15"/>
  <c r="D518" i="15" s="1"/>
  <c r="C1020" i="15"/>
  <c r="D1020" i="15" s="1"/>
  <c r="E1020" i="15" s="1"/>
  <c r="F1020" i="15" s="1"/>
  <c r="G1020" i="15" s="1"/>
  <c r="H1020" i="15" s="1"/>
  <c r="C857" i="15"/>
  <c r="D857" i="15" s="1"/>
  <c r="E857" i="15" s="1"/>
  <c r="F857" i="15" s="1"/>
  <c r="G857" i="15" s="1"/>
  <c r="H857" i="15" s="1"/>
  <c r="C259" i="15"/>
  <c r="D259" i="15" s="1"/>
  <c r="C757" i="15"/>
  <c r="D757" i="15" s="1"/>
  <c r="E757" i="15" s="1"/>
  <c r="F757" i="15" s="1"/>
  <c r="G757" i="15" s="1"/>
  <c r="H757" i="15" s="1"/>
  <c r="C578" i="15"/>
  <c r="D578" i="15" s="1"/>
  <c r="E578" i="15" s="1"/>
  <c r="F578" i="15" s="1"/>
  <c r="G578" i="15" s="1"/>
  <c r="H578" i="15" s="1"/>
  <c r="C241" i="15"/>
  <c r="D241" i="15" s="1"/>
  <c r="C724" i="15"/>
  <c r="D724" i="15" s="1"/>
  <c r="E724" i="15" s="1"/>
  <c r="F724" i="15" s="1"/>
  <c r="G724" i="15" s="1"/>
  <c r="H724" i="15" s="1"/>
  <c r="C924" i="15"/>
  <c r="D924" i="15" s="1"/>
  <c r="E924" i="15" s="1"/>
  <c r="F924" i="15" s="1"/>
  <c r="G924" i="15" s="1"/>
  <c r="H924" i="15" s="1"/>
  <c r="C681" i="15"/>
  <c r="D681" i="15" s="1"/>
  <c r="E681" i="15" s="1"/>
  <c r="F681" i="15" s="1"/>
  <c r="G681" i="15" s="1"/>
  <c r="H681" i="15" s="1"/>
  <c r="C138" i="15"/>
  <c r="D138" i="15" s="1"/>
  <c r="C375" i="15"/>
  <c r="D375" i="15" s="1"/>
  <c r="C930" i="15"/>
  <c r="D930" i="15" s="1"/>
  <c r="E930" i="15" s="1"/>
  <c r="F930" i="15" s="1"/>
  <c r="G930" i="15" s="1"/>
  <c r="H930" i="15" s="1"/>
  <c r="C178" i="15"/>
  <c r="D178" i="15" s="1"/>
  <c r="C934" i="15"/>
  <c r="D934" i="15" s="1"/>
  <c r="E934" i="15" s="1"/>
  <c r="F934" i="15" s="1"/>
  <c r="G934" i="15" s="1"/>
  <c r="H934" i="15" s="1"/>
  <c r="C139" i="15"/>
  <c r="D139" i="15" s="1"/>
  <c r="C910" i="15"/>
  <c r="D910" i="15" s="1"/>
  <c r="E910" i="15" s="1"/>
  <c r="F910" i="15" s="1"/>
  <c r="G910" i="15" s="1"/>
  <c r="H910" i="15" s="1"/>
  <c r="C510" i="15"/>
  <c r="D510" i="15" s="1"/>
  <c r="C404" i="15"/>
  <c r="D404" i="15" s="1"/>
  <c r="C870" i="15"/>
  <c r="D870" i="15" s="1"/>
  <c r="E870" i="15" s="1"/>
  <c r="F870" i="15" s="1"/>
  <c r="G870" i="15" s="1"/>
  <c r="H870" i="15" s="1"/>
  <c r="C453" i="15"/>
  <c r="D453" i="15" s="1"/>
  <c r="C410" i="15"/>
  <c r="D410" i="15" s="1"/>
  <c r="C989" i="15"/>
  <c r="D989" i="15" s="1"/>
  <c r="E989" i="15" s="1"/>
  <c r="F989" i="15" s="1"/>
  <c r="G989" i="15" s="1"/>
  <c r="H989" i="15" s="1"/>
  <c r="C1022" i="15"/>
  <c r="D1022" i="15" s="1"/>
  <c r="E1022" i="15" s="1"/>
  <c r="F1022" i="15" s="1"/>
  <c r="G1022" i="15" s="1"/>
  <c r="H1022" i="15" s="1"/>
  <c r="C201" i="15"/>
  <c r="D201" i="15" s="1"/>
  <c r="EA79" i="15"/>
  <c r="DW79" i="15"/>
  <c r="DS79" i="15"/>
  <c r="DO79" i="15"/>
  <c r="DK79" i="15"/>
  <c r="C79" i="15"/>
  <c r="D79" i="15" s="1"/>
  <c r="EB79" i="15"/>
  <c r="DX79" i="15"/>
  <c r="DT79" i="15"/>
  <c r="DP79" i="15"/>
  <c r="DL79" i="15"/>
  <c r="EC79" i="15"/>
  <c r="DY79" i="15"/>
  <c r="DU79" i="15"/>
  <c r="DQ79" i="15"/>
  <c r="DM79" i="15"/>
  <c r="DI79" i="15"/>
  <c r="DZ79" i="15"/>
  <c r="DV79" i="15"/>
  <c r="DR79" i="15"/>
  <c r="DN79" i="15"/>
  <c r="DJ79" i="15"/>
  <c r="C798" i="15"/>
  <c r="D798" i="15" s="1"/>
  <c r="E798" i="15" s="1"/>
  <c r="F798" i="15" s="1"/>
  <c r="G798" i="15" s="1"/>
  <c r="H798" i="15" s="1"/>
  <c r="C841" i="15"/>
  <c r="D841" i="15" s="1"/>
  <c r="E841" i="15" s="1"/>
  <c r="F841" i="15" s="1"/>
  <c r="G841" i="15" s="1"/>
  <c r="H841" i="15" s="1"/>
  <c r="C185" i="15"/>
  <c r="D185" i="15" s="1"/>
  <c r="C772" i="15"/>
  <c r="D772" i="15" s="1"/>
  <c r="E772" i="15" s="1"/>
  <c r="F772" i="15" s="1"/>
  <c r="G772" i="15" s="1"/>
  <c r="H772" i="15" s="1"/>
  <c r="C237" i="15"/>
  <c r="D237" i="15" s="1"/>
  <c r="C389" i="15"/>
  <c r="D389" i="15" s="1"/>
  <c r="C447" i="15"/>
  <c r="D447" i="15" s="1"/>
  <c r="C800" i="15"/>
  <c r="D800" i="15" s="1"/>
  <c r="E800" i="15" s="1"/>
  <c r="F800" i="15" s="1"/>
  <c r="G800" i="15" s="1"/>
  <c r="H800" i="15" s="1"/>
  <c r="C560" i="15"/>
  <c r="D560" i="15" s="1"/>
  <c r="EH560" i="15" s="1"/>
  <c r="C250" i="15"/>
  <c r="D250" i="15" s="1"/>
  <c r="EC93" i="15"/>
  <c r="DY93" i="15"/>
  <c r="DU93" i="15"/>
  <c r="DQ93" i="15"/>
  <c r="DM93" i="15"/>
  <c r="DI93" i="15"/>
  <c r="DZ93" i="15"/>
  <c r="DV93" i="15"/>
  <c r="DR93" i="15"/>
  <c r="DN93" i="15"/>
  <c r="DJ93" i="15"/>
  <c r="EA93" i="15"/>
  <c r="DW93" i="15"/>
  <c r="DS93" i="15"/>
  <c r="DO93" i="15"/>
  <c r="DK93" i="15"/>
  <c r="C93" i="15"/>
  <c r="D93" i="15" s="1"/>
  <c r="EB93" i="15"/>
  <c r="DX93" i="15"/>
  <c r="DT93" i="15"/>
  <c r="DP93" i="15"/>
  <c r="DL93" i="15"/>
  <c r="C1000" i="15"/>
  <c r="D1000" i="15" s="1"/>
  <c r="E1000" i="15" s="1"/>
  <c r="F1000" i="15" s="1"/>
  <c r="G1000" i="15" s="1"/>
  <c r="H1000" i="15" s="1"/>
  <c r="C614" i="15"/>
  <c r="D614" i="15" s="1"/>
  <c r="E614" i="15" s="1"/>
  <c r="F614" i="15" s="1"/>
  <c r="G614" i="15" s="1"/>
  <c r="H614" i="15" s="1"/>
  <c r="C511" i="15"/>
  <c r="D511" i="15" s="1"/>
  <c r="C149" i="15"/>
  <c r="D149" i="15" s="1"/>
  <c r="EH149" i="15" s="1"/>
  <c r="C420" i="15"/>
  <c r="D420" i="15" s="1"/>
  <c r="C744" i="15"/>
  <c r="D744" i="15" s="1"/>
  <c r="E744" i="15" s="1"/>
  <c r="F744" i="15" s="1"/>
  <c r="G744" i="15" s="1"/>
  <c r="H744" i="15" s="1"/>
  <c r="C629" i="15"/>
  <c r="D629" i="15" s="1"/>
  <c r="E629" i="15" s="1"/>
  <c r="F629" i="15" s="1"/>
  <c r="G629" i="15" s="1"/>
  <c r="H629" i="15" s="1"/>
  <c r="C1044" i="15"/>
  <c r="D1044" i="15" s="1"/>
  <c r="E1044" i="15" s="1"/>
  <c r="F1044" i="15" s="1"/>
  <c r="G1044" i="15" s="1"/>
  <c r="H1044" i="15" s="1"/>
  <c r="C825" i="15"/>
  <c r="D825" i="15" s="1"/>
  <c r="E825" i="15" s="1"/>
  <c r="F825" i="15" s="1"/>
  <c r="G825" i="15" s="1"/>
  <c r="H825" i="15" s="1"/>
  <c r="C953" i="15"/>
  <c r="D953" i="15" s="1"/>
  <c r="E953" i="15" s="1"/>
  <c r="F953" i="15" s="1"/>
  <c r="G953" i="15" s="1"/>
  <c r="H953" i="15" s="1"/>
  <c r="C197" i="15"/>
  <c r="D197" i="15" s="1"/>
  <c r="C330" i="15"/>
  <c r="D330" i="15" s="1"/>
  <c r="C481" i="15"/>
  <c r="D481" i="15" s="1"/>
  <c r="C739" i="15"/>
  <c r="D739" i="15" s="1"/>
  <c r="E739" i="15" s="1"/>
  <c r="F739" i="15" s="1"/>
  <c r="G739" i="15" s="1"/>
  <c r="H739" i="15" s="1"/>
  <c r="C167" i="15"/>
  <c r="D167" i="15" s="1"/>
  <c r="C490" i="15"/>
  <c r="D490" i="15" s="1"/>
  <c r="C182" i="15"/>
  <c r="D182" i="15" s="1"/>
  <c r="C1042" i="15"/>
  <c r="D1042" i="15" s="1"/>
  <c r="E1042" i="15" s="1"/>
  <c r="F1042" i="15" s="1"/>
  <c r="G1042" i="15" s="1"/>
  <c r="H1042" i="15" s="1"/>
  <c r="C609" i="15"/>
  <c r="D609" i="15" s="1"/>
  <c r="E609" i="15" s="1"/>
  <c r="F609" i="15" s="1"/>
  <c r="G609" i="15" s="1"/>
  <c r="H609" i="15" s="1"/>
  <c r="C794" i="15"/>
  <c r="D794" i="15" s="1"/>
  <c r="E794" i="15" s="1"/>
  <c r="F794" i="15" s="1"/>
  <c r="G794" i="15" s="1"/>
  <c r="H794" i="15" s="1"/>
  <c r="C326" i="15"/>
  <c r="D326" i="15" s="1"/>
  <c r="C309" i="15"/>
  <c r="D309" i="15" s="1"/>
  <c r="C606" i="15"/>
  <c r="D606" i="15" s="1"/>
  <c r="E606" i="15" s="1"/>
  <c r="F606" i="15" s="1"/>
  <c r="G606" i="15" s="1"/>
  <c r="H606" i="15" s="1"/>
  <c r="C424" i="15"/>
  <c r="D424" i="15" s="1"/>
  <c r="C569" i="15"/>
  <c r="D569" i="15" s="1"/>
  <c r="E569" i="15" s="1"/>
  <c r="F569" i="15" s="1"/>
  <c r="G569" i="15" s="1"/>
  <c r="H569" i="15" s="1"/>
  <c r="C332" i="15"/>
  <c r="D332" i="15" s="1"/>
  <c r="C937" i="15"/>
  <c r="D937" i="15" s="1"/>
  <c r="E937" i="15" s="1"/>
  <c r="F937" i="15" s="1"/>
  <c r="G937" i="15" s="1"/>
  <c r="H937" i="15" s="1"/>
  <c r="C315" i="15"/>
  <c r="D315" i="15" s="1"/>
  <c r="C401" i="15"/>
  <c r="D401" i="15" s="1"/>
  <c r="C222" i="15"/>
  <c r="D222" i="15" s="1"/>
  <c r="C777" i="15"/>
  <c r="D777" i="15" s="1"/>
  <c r="E777" i="15" s="1"/>
  <c r="F777" i="15" s="1"/>
  <c r="G777" i="15" s="1"/>
  <c r="H777" i="15" s="1"/>
  <c r="C585" i="15"/>
  <c r="D585" i="15" s="1"/>
  <c r="E585" i="15" s="1"/>
  <c r="F585" i="15" s="1"/>
  <c r="G585" i="15" s="1"/>
  <c r="H585" i="15" s="1"/>
  <c r="C556" i="15"/>
  <c r="D556" i="15" s="1"/>
  <c r="C180" i="15"/>
  <c r="D180" i="15" s="1"/>
  <c r="C835" i="15"/>
  <c r="D835" i="15" s="1"/>
  <c r="E835" i="15" s="1"/>
  <c r="F835" i="15" s="1"/>
  <c r="G835" i="15" s="1"/>
  <c r="H835" i="15" s="1"/>
  <c r="C301" i="15"/>
  <c r="D301" i="15" s="1"/>
  <c r="C157" i="15"/>
  <c r="D157" i="15" s="1"/>
  <c r="C379" i="15"/>
  <c r="D379" i="15" s="1"/>
  <c r="C432" i="15"/>
  <c r="D432" i="15" s="1"/>
  <c r="C500" i="15"/>
  <c r="D500" i="15" s="1"/>
  <c r="C1063" i="15"/>
  <c r="D1063" i="15" s="1"/>
  <c r="E1063" i="15" s="1"/>
  <c r="F1063" i="15" s="1"/>
  <c r="G1063" i="15" s="1"/>
  <c r="H1063" i="15" s="1"/>
  <c r="C469" i="15"/>
  <c r="D469" i="15" s="1"/>
  <c r="C443" i="15"/>
  <c r="D443" i="15" s="1"/>
  <c r="C396" i="15"/>
  <c r="D396" i="15" s="1"/>
  <c r="C123" i="15"/>
  <c r="D123" i="15" s="1"/>
  <c r="GT7" i="15"/>
  <c r="GU6" i="15" s="1"/>
  <c r="C729" i="15"/>
  <c r="D729" i="15" s="1"/>
  <c r="E729" i="15" s="1"/>
  <c r="F729" i="15" s="1"/>
  <c r="G729" i="15" s="1"/>
  <c r="H729" i="15" s="1"/>
  <c r="C266" i="15"/>
  <c r="D266" i="15" s="1"/>
  <c r="C701" i="15"/>
  <c r="D701" i="15" s="1"/>
  <c r="E701" i="15" s="1"/>
  <c r="F701" i="15" s="1"/>
  <c r="G701" i="15" s="1"/>
  <c r="H701" i="15" s="1"/>
  <c r="EB82" i="15"/>
  <c r="DX82" i="15"/>
  <c r="DT82" i="15"/>
  <c r="DP82" i="15"/>
  <c r="DL82" i="15"/>
  <c r="EC82" i="15"/>
  <c r="DY82" i="15"/>
  <c r="DU82" i="15"/>
  <c r="DQ82" i="15"/>
  <c r="DM82" i="15"/>
  <c r="DI82" i="15"/>
  <c r="DZ82" i="15"/>
  <c r="DV82" i="15"/>
  <c r="DR82" i="15"/>
  <c r="DN82" i="15"/>
  <c r="DJ82" i="15"/>
  <c r="EA82" i="15"/>
  <c r="DW82" i="15"/>
  <c r="DS82" i="15"/>
  <c r="DO82" i="15"/>
  <c r="DK82" i="15"/>
  <c r="C82" i="15"/>
  <c r="D82" i="15" s="1"/>
  <c r="C704" i="15"/>
  <c r="D704" i="15" s="1"/>
  <c r="E704" i="15" s="1"/>
  <c r="F704" i="15" s="1"/>
  <c r="G704" i="15" s="1"/>
  <c r="H704" i="15" s="1"/>
  <c r="C662" i="15"/>
  <c r="D662" i="15" s="1"/>
  <c r="E662" i="15" s="1"/>
  <c r="F662" i="15" s="1"/>
  <c r="G662" i="15" s="1"/>
  <c r="H662" i="15" s="1"/>
  <c r="C647" i="15"/>
  <c r="D647" i="15" s="1"/>
  <c r="E647" i="15" s="1"/>
  <c r="F647" i="15" s="1"/>
  <c r="G647" i="15" s="1"/>
  <c r="H647" i="15" s="1"/>
  <c r="DZ84" i="15"/>
  <c r="DV84" i="15"/>
  <c r="DR84" i="15"/>
  <c r="DN84" i="15"/>
  <c r="DJ84" i="15"/>
  <c r="EA84" i="15"/>
  <c r="DW84" i="15"/>
  <c r="DS84" i="15"/>
  <c r="DO84" i="15"/>
  <c r="DK84" i="15"/>
  <c r="C84" i="15"/>
  <c r="D84" i="15" s="1"/>
  <c r="EB84" i="15"/>
  <c r="DX84" i="15"/>
  <c r="DT84" i="15"/>
  <c r="DP84" i="15"/>
  <c r="DL84" i="15"/>
  <c r="EC84" i="15"/>
  <c r="DY84" i="15"/>
  <c r="DU84" i="15"/>
  <c r="DQ84" i="15"/>
  <c r="DM84" i="15"/>
  <c r="DI84" i="15"/>
  <c r="C750" i="15"/>
  <c r="D750" i="15" s="1"/>
  <c r="E750" i="15" s="1"/>
  <c r="F750" i="15" s="1"/>
  <c r="G750" i="15" s="1"/>
  <c r="H750" i="15" s="1"/>
  <c r="C540" i="15"/>
  <c r="D540" i="15" s="1"/>
  <c r="C965" i="15"/>
  <c r="D965" i="15" s="1"/>
  <c r="E965" i="15" s="1"/>
  <c r="F965" i="15" s="1"/>
  <c r="G965" i="15" s="1"/>
  <c r="H965" i="15" s="1"/>
  <c r="C748" i="15"/>
  <c r="D748" i="15" s="1"/>
  <c r="E748" i="15" s="1"/>
  <c r="F748" i="15" s="1"/>
  <c r="G748" i="15" s="1"/>
  <c r="H748" i="15" s="1"/>
  <c r="C913" i="15"/>
  <c r="D913" i="15" s="1"/>
  <c r="E913" i="15" s="1"/>
  <c r="F913" i="15" s="1"/>
  <c r="G913" i="15" s="1"/>
  <c r="H913" i="15" s="1"/>
  <c r="C957" i="15"/>
  <c r="D957" i="15" s="1"/>
  <c r="E957" i="15" s="1"/>
  <c r="F957" i="15" s="1"/>
  <c r="G957" i="15" s="1"/>
  <c r="H957" i="15" s="1"/>
  <c r="C641" i="15"/>
  <c r="D641" i="15" s="1"/>
  <c r="E641" i="15" s="1"/>
  <c r="F641" i="15" s="1"/>
  <c r="G641" i="15" s="1"/>
  <c r="H641" i="15" s="1"/>
  <c r="C889" i="15"/>
  <c r="D889" i="15" s="1"/>
  <c r="E889" i="15" s="1"/>
  <c r="F889" i="15" s="1"/>
  <c r="G889" i="15" s="1"/>
  <c r="H889" i="15" s="1"/>
  <c r="DZ76" i="15"/>
  <c r="DV76" i="15"/>
  <c r="DR76" i="15"/>
  <c r="DN76" i="15"/>
  <c r="DJ76" i="15"/>
  <c r="EA76" i="15"/>
  <c r="DW76" i="15"/>
  <c r="DS76" i="15"/>
  <c r="DO76" i="15"/>
  <c r="DK76" i="15"/>
  <c r="C76" i="15"/>
  <c r="D76" i="15" s="1"/>
  <c r="EB76" i="15"/>
  <c r="DX76" i="15"/>
  <c r="DT76" i="15"/>
  <c r="DP76" i="15"/>
  <c r="DL76" i="15"/>
  <c r="EC76" i="15"/>
  <c r="DY76" i="15"/>
  <c r="DU76" i="15"/>
  <c r="DQ76" i="15"/>
  <c r="DM76" i="15"/>
  <c r="DI76" i="15"/>
  <c r="C974" i="15"/>
  <c r="D974" i="15" s="1"/>
  <c r="E974" i="15" s="1"/>
  <c r="F974" i="15" s="1"/>
  <c r="G974" i="15" s="1"/>
  <c r="H974" i="15" s="1"/>
  <c r="C893" i="15"/>
  <c r="D893" i="15" s="1"/>
  <c r="E893" i="15" s="1"/>
  <c r="F893" i="15" s="1"/>
  <c r="G893" i="15" s="1"/>
  <c r="H893" i="15" s="1"/>
  <c r="C639" i="15"/>
  <c r="D639" i="15" s="1"/>
  <c r="E639" i="15" s="1"/>
  <c r="F639" i="15" s="1"/>
  <c r="G639" i="15" s="1"/>
  <c r="H639" i="15" s="1"/>
  <c r="C918" i="15"/>
  <c r="D918" i="15" s="1"/>
  <c r="E918" i="15" s="1"/>
  <c r="F918" i="15" s="1"/>
  <c r="G918" i="15" s="1"/>
  <c r="H918" i="15" s="1"/>
  <c r="L4" i="15" a="1"/>
  <c r="L4" i="15" s="1"/>
  <c r="J4" i="15" a="1"/>
  <c r="J4" i="15" s="1"/>
  <c r="GJ43" i="15"/>
  <c r="GJ4" i="15" s="1"/>
  <c r="C651" i="15"/>
  <c r="D651" i="15" s="1"/>
  <c r="E651" i="15" s="1"/>
  <c r="F651" i="15" s="1"/>
  <c r="G651" i="15" s="1"/>
  <c r="H651" i="15" s="1"/>
  <c r="C977" i="15"/>
  <c r="D977" i="15" s="1"/>
  <c r="E977" i="15" s="1"/>
  <c r="F977" i="15" s="1"/>
  <c r="G977" i="15" s="1"/>
  <c r="H977" i="15" s="1"/>
  <c r="C649" i="15"/>
  <c r="D649" i="15" s="1"/>
  <c r="E649" i="15" s="1"/>
  <c r="F649" i="15" s="1"/>
  <c r="G649" i="15" s="1"/>
  <c r="H649" i="15" s="1"/>
  <c r="C966" i="15"/>
  <c r="D966" i="15" s="1"/>
  <c r="E966" i="15" s="1"/>
  <c r="F966" i="15" s="1"/>
  <c r="G966" i="15" s="1"/>
  <c r="H966" i="15" s="1"/>
  <c r="C979" i="15"/>
  <c r="D979" i="15" s="1"/>
  <c r="E979" i="15" s="1"/>
  <c r="F979" i="15" s="1"/>
  <c r="G979" i="15" s="1"/>
  <c r="H979" i="15" s="1"/>
  <c r="C961" i="15"/>
  <c r="D961" i="15" s="1"/>
  <c r="E961" i="15" s="1"/>
  <c r="F961" i="15" s="1"/>
  <c r="G961" i="15" s="1"/>
  <c r="H961" i="15" s="1"/>
  <c r="C895" i="15"/>
  <c r="D895" i="15" s="1"/>
  <c r="E895" i="15" s="1"/>
  <c r="F895" i="15" s="1"/>
  <c r="G895" i="15" s="1"/>
  <c r="H895" i="15" s="1"/>
  <c r="DZ100" i="15"/>
  <c r="DV100" i="15"/>
  <c r="DR100" i="15"/>
  <c r="DN100" i="15"/>
  <c r="DJ100" i="15"/>
  <c r="EA100" i="15"/>
  <c r="DW100" i="15"/>
  <c r="DS100" i="15"/>
  <c r="DO100" i="15"/>
  <c r="DK100" i="15"/>
  <c r="C100" i="15"/>
  <c r="D100" i="15" s="1"/>
  <c r="EB100" i="15"/>
  <c r="DX100" i="15"/>
  <c r="DT100" i="15"/>
  <c r="DP100" i="15"/>
  <c r="DL100" i="15"/>
  <c r="EC100" i="15"/>
  <c r="DY100" i="15"/>
  <c r="DU100" i="15"/>
  <c r="DQ100" i="15"/>
  <c r="DM100" i="15"/>
  <c r="DI100" i="15"/>
  <c r="C653" i="15"/>
  <c r="D653" i="15" s="1"/>
  <c r="E653" i="15" s="1"/>
  <c r="F653" i="15" s="1"/>
  <c r="G653" i="15" s="1"/>
  <c r="H653" i="15" s="1"/>
  <c r="C964" i="15"/>
  <c r="D964" i="15" s="1"/>
  <c r="E964" i="15" s="1"/>
  <c r="F964" i="15" s="1"/>
  <c r="G964" i="15" s="1"/>
  <c r="H964" i="15" s="1"/>
  <c r="C970" i="15"/>
  <c r="D970" i="15" s="1"/>
  <c r="E970" i="15" s="1"/>
  <c r="F970" i="15" s="1"/>
  <c r="G970" i="15" s="1"/>
  <c r="H970" i="15" s="1"/>
  <c r="DZ108" i="15"/>
  <c r="DV108" i="15"/>
  <c r="DR108" i="15"/>
  <c r="DN108" i="15"/>
  <c r="DJ108" i="15"/>
  <c r="EA108" i="15"/>
  <c r="DW108" i="15"/>
  <c r="DS108" i="15"/>
  <c r="DO108" i="15"/>
  <c r="DK108" i="15"/>
  <c r="C108" i="15"/>
  <c r="D108" i="15" s="1"/>
  <c r="EB108" i="15"/>
  <c r="DX108" i="15"/>
  <c r="DT108" i="15"/>
  <c r="DP108" i="15"/>
  <c r="DL108" i="15"/>
  <c r="EC108" i="15"/>
  <c r="DY108" i="15"/>
  <c r="DU108" i="15"/>
  <c r="DQ108" i="15"/>
  <c r="DM108" i="15"/>
  <c r="DI108" i="15"/>
  <c r="DZ96" i="15"/>
  <c r="DV96" i="15"/>
  <c r="DR96" i="15"/>
  <c r="DN96" i="15"/>
  <c r="DJ96" i="15"/>
  <c r="EA96" i="15"/>
  <c r="DW96" i="15"/>
  <c r="DS96" i="15"/>
  <c r="DO96" i="15"/>
  <c r="DK96" i="15"/>
  <c r="C96" i="15"/>
  <c r="D96" i="15" s="1"/>
  <c r="EB96" i="15"/>
  <c r="DX96" i="15"/>
  <c r="DT96" i="15"/>
  <c r="DP96" i="15"/>
  <c r="DL96" i="15"/>
  <c r="EC96" i="15"/>
  <c r="DY96" i="15"/>
  <c r="DU96" i="15"/>
  <c r="DQ96" i="15"/>
  <c r="DM96" i="15"/>
  <c r="DI96" i="15"/>
  <c r="C907" i="15"/>
  <c r="D907" i="15" s="1"/>
  <c r="E907" i="15" s="1"/>
  <c r="F907" i="15" s="1"/>
  <c r="G907" i="15" s="1"/>
  <c r="H907" i="15" s="1"/>
  <c r="C897" i="15"/>
  <c r="D897" i="15" s="1"/>
  <c r="E897" i="15" s="1"/>
  <c r="F897" i="15" s="1"/>
  <c r="G897" i="15" s="1"/>
  <c r="H897" i="15" s="1"/>
  <c r="C887" i="15"/>
  <c r="D887" i="15" s="1"/>
  <c r="E887" i="15" s="1"/>
  <c r="F887" i="15" s="1"/>
  <c r="G887" i="15" s="1"/>
  <c r="H887" i="15" s="1"/>
  <c r="DZ72" i="15"/>
  <c r="DV72" i="15"/>
  <c r="DR72" i="15"/>
  <c r="DN72" i="15"/>
  <c r="DJ72" i="15"/>
  <c r="EA72" i="15"/>
  <c r="DW72" i="15"/>
  <c r="DS72" i="15"/>
  <c r="DO72" i="15"/>
  <c r="DK72" i="15"/>
  <c r="C72" i="15"/>
  <c r="D72" i="15" s="1"/>
  <c r="EB72" i="15"/>
  <c r="DX72" i="15"/>
  <c r="DT72" i="15"/>
  <c r="DP72" i="15"/>
  <c r="DL72" i="15"/>
  <c r="EC72" i="15"/>
  <c r="DY72" i="15"/>
  <c r="DU72" i="15"/>
  <c r="DQ72" i="15"/>
  <c r="DI72" i="15"/>
  <c r="C186" i="15"/>
  <c r="D186" i="15" s="1"/>
  <c r="C778" i="15"/>
  <c r="D778" i="15" s="1"/>
  <c r="E778" i="15" s="1"/>
  <c r="F778" i="15" s="1"/>
  <c r="G778" i="15" s="1"/>
  <c r="H778" i="15" s="1"/>
  <c r="C723" i="15"/>
  <c r="D723" i="15" s="1"/>
  <c r="E723" i="15" s="1"/>
  <c r="F723" i="15" s="1"/>
  <c r="G723" i="15" s="1"/>
  <c r="H723" i="15" s="1"/>
  <c r="C374" i="15"/>
  <c r="D374" i="15" s="1"/>
  <c r="C226" i="15"/>
  <c r="D226" i="15" s="1"/>
  <c r="C272" i="15"/>
  <c r="D272" i="15" s="1"/>
  <c r="C317" i="15"/>
  <c r="D317" i="15" s="1"/>
  <c r="C356" i="15"/>
  <c r="D356" i="15" s="1"/>
  <c r="C122" i="15"/>
  <c r="D122" i="15" s="1"/>
  <c r="C792" i="15"/>
  <c r="D792" i="15" s="1"/>
  <c r="E792" i="15" s="1"/>
  <c r="F792" i="15" s="1"/>
  <c r="G792" i="15" s="1"/>
  <c r="H792" i="15" s="1"/>
  <c r="C797" i="15"/>
  <c r="D797" i="15" s="1"/>
  <c r="E797" i="15" s="1"/>
  <c r="F797" i="15" s="1"/>
  <c r="G797" i="15" s="1"/>
  <c r="H797" i="15" s="1"/>
  <c r="C1008" i="15"/>
  <c r="D1008" i="15" s="1"/>
  <c r="E1008" i="15" s="1"/>
  <c r="F1008" i="15" s="1"/>
  <c r="G1008" i="15" s="1"/>
  <c r="H1008" i="15" s="1"/>
  <c r="C548" i="15"/>
  <c r="D548" i="15" s="1"/>
  <c r="C405" i="15"/>
  <c r="D405" i="15" s="1"/>
  <c r="EE405" i="15" s="1"/>
  <c r="C459" i="15"/>
  <c r="D459" i="15" s="1"/>
  <c r="C425" i="15"/>
  <c r="D425" i="15" s="1"/>
  <c r="C479" i="15"/>
  <c r="D479" i="15" s="1"/>
  <c r="C380" i="15"/>
  <c r="D380" i="15" s="1"/>
  <c r="C551" i="15"/>
  <c r="D551" i="15" s="1"/>
  <c r="C228" i="15"/>
  <c r="D228" i="15" s="1"/>
  <c r="C648" i="15"/>
  <c r="D648" i="15" s="1"/>
  <c r="E648" i="15" s="1"/>
  <c r="F648" i="15" s="1"/>
  <c r="G648" i="15" s="1"/>
  <c r="H648" i="15" s="1"/>
  <c r="C154" i="15"/>
  <c r="D154" i="15" s="1"/>
  <c r="C437" i="15"/>
  <c r="D437" i="15" s="1"/>
  <c r="C782" i="15"/>
  <c r="D782" i="15" s="1"/>
  <c r="E782" i="15" s="1"/>
  <c r="F782" i="15" s="1"/>
  <c r="G782" i="15" s="1"/>
  <c r="H782" i="15" s="1"/>
  <c r="C682" i="15"/>
  <c r="D682" i="15" s="1"/>
  <c r="E682" i="15" s="1"/>
  <c r="F682" i="15" s="1"/>
  <c r="G682" i="15" s="1"/>
  <c r="H682" i="15" s="1"/>
  <c r="C1003" i="15"/>
  <c r="D1003" i="15" s="1"/>
  <c r="E1003" i="15" s="1"/>
  <c r="F1003" i="15" s="1"/>
  <c r="G1003" i="15" s="1"/>
  <c r="H1003" i="15" s="1"/>
  <c r="C674" i="15"/>
  <c r="D674" i="15" s="1"/>
  <c r="E674" i="15" s="1"/>
  <c r="F674" i="15" s="1"/>
  <c r="G674" i="15" s="1"/>
  <c r="H674" i="15" s="1"/>
  <c r="C1029" i="15"/>
  <c r="D1029" i="15" s="1"/>
  <c r="E1029" i="15" s="1"/>
  <c r="F1029" i="15" s="1"/>
  <c r="G1029" i="15" s="1"/>
  <c r="H1029" i="15" s="1"/>
  <c r="C348" i="15"/>
  <c r="D348" i="15" s="1"/>
  <c r="C346" i="15"/>
  <c r="D346" i="15" s="1"/>
  <c r="C940" i="15"/>
  <c r="D940" i="15" s="1"/>
  <c r="E940" i="15" s="1"/>
  <c r="F940" i="15" s="1"/>
  <c r="G940" i="15" s="1"/>
  <c r="H940" i="15" s="1"/>
  <c r="C441" i="15"/>
  <c r="D441" i="15" s="1"/>
  <c r="EB106" i="15"/>
  <c r="DX106" i="15"/>
  <c r="DT106" i="15"/>
  <c r="DP106" i="15"/>
  <c r="DL106" i="15"/>
  <c r="EC106" i="15"/>
  <c r="DY106" i="15"/>
  <c r="DU106" i="15"/>
  <c r="DQ106" i="15"/>
  <c r="DM106" i="15"/>
  <c r="DI106" i="15"/>
  <c r="DZ106" i="15"/>
  <c r="DV106" i="15"/>
  <c r="DR106" i="15"/>
  <c r="DN106" i="15"/>
  <c r="DJ106" i="15"/>
  <c r="EA106" i="15"/>
  <c r="DW106" i="15"/>
  <c r="DS106" i="15"/>
  <c r="DO106" i="15"/>
  <c r="DK106" i="15"/>
  <c r="C106" i="15"/>
  <c r="D106" i="15" s="1"/>
  <c r="EI106" i="15" s="1"/>
  <c r="C646" i="15"/>
  <c r="D646" i="15" s="1"/>
  <c r="E646" i="15" s="1"/>
  <c r="F646" i="15" s="1"/>
  <c r="G646" i="15" s="1"/>
  <c r="H646" i="15" s="1"/>
  <c r="C1009" i="15"/>
  <c r="D1009" i="15" s="1"/>
  <c r="E1009" i="15" s="1"/>
  <c r="F1009" i="15" s="1"/>
  <c r="G1009" i="15" s="1"/>
  <c r="H1009" i="15" s="1"/>
  <c r="C296" i="15"/>
  <c r="D296" i="15" s="1"/>
  <c r="C485" i="15"/>
  <c r="D485" i="15" s="1"/>
  <c r="C161" i="15"/>
  <c r="D161" i="15" s="1"/>
  <c r="E161" i="15" s="1"/>
  <c r="F161" i="15" s="1"/>
  <c r="G161" i="15" s="1"/>
  <c r="H161" i="15" s="1"/>
  <c r="C752" i="15"/>
  <c r="D752" i="15" s="1"/>
  <c r="E752" i="15" s="1"/>
  <c r="F752" i="15" s="1"/>
  <c r="G752" i="15" s="1"/>
  <c r="H752" i="15" s="1"/>
  <c r="C390" i="15"/>
  <c r="D390" i="15" s="1"/>
  <c r="C754" i="15"/>
  <c r="D754" i="15" s="1"/>
  <c r="E754" i="15" s="1"/>
  <c r="F754" i="15" s="1"/>
  <c r="G754" i="15" s="1"/>
  <c r="H754" i="15" s="1"/>
  <c r="C589" i="15"/>
  <c r="D589" i="15" s="1"/>
  <c r="E589" i="15" s="1"/>
  <c r="F589" i="15" s="1"/>
  <c r="G589" i="15" s="1"/>
  <c r="H589" i="15" s="1"/>
  <c r="C519" i="15"/>
  <c r="D519" i="15" s="1"/>
  <c r="C720" i="15"/>
  <c r="D720" i="15" s="1"/>
  <c r="E720" i="15" s="1"/>
  <c r="F720" i="15" s="1"/>
  <c r="G720" i="15" s="1"/>
  <c r="H720" i="15" s="1"/>
  <c r="C177" i="15"/>
  <c r="D177" i="15" s="1"/>
  <c r="C522" i="15"/>
  <c r="D522" i="15" s="1"/>
  <c r="C461" i="15"/>
  <c r="D461" i="15" s="1"/>
  <c r="C344" i="15"/>
  <c r="D344" i="15" s="1"/>
  <c r="C552" i="15"/>
  <c r="D552" i="15" s="1"/>
  <c r="C873" i="15"/>
  <c r="D873" i="15" s="1"/>
  <c r="E873" i="15" s="1"/>
  <c r="F873" i="15" s="1"/>
  <c r="G873" i="15" s="1"/>
  <c r="H873" i="15" s="1"/>
  <c r="C684" i="15"/>
  <c r="D684" i="15" s="1"/>
  <c r="E684" i="15" s="1"/>
  <c r="F684" i="15" s="1"/>
  <c r="G684" i="15" s="1"/>
  <c r="H684" i="15" s="1"/>
  <c r="C779" i="15"/>
  <c r="D779" i="15" s="1"/>
  <c r="E779" i="15" s="1"/>
  <c r="F779" i="15" s="1"/>
  <c r="G779" i="15" s="1"/>
  <c r="H779" i="15" s="1"/>
  <c r="C158" i="15"/>
  <c r="D158" i="15" s="1"/>
  <c r="EA71" i="15"/>
  <c r="DW71" i="15"/>
  <c r="DS71" i="15"/>
  <c r="DO71" i="15"/>
  <c r="DK71" i="15"/>
  <c r="C71" i="15"/>
  <c r="D71" i="15" s="1"/>
  <c r="EB71" i="15"/>
  <c r="DX71" i="15"/>
  <c r="DT71" i="15"/>
  <c r="DP71" i="15"/>
  <c r="DL71" i="15"/>
  <c r="EC71" i="15"/>
  <c r="DY71" i="15"/>
  <c r="DU71" i="15"/>
  <c r="DQ71" i="15"/>
  <c r="DM71" i="15"/>
  <c r="DI71" i="15"/>
  <c r="DZ71" i="15"/>
  <c r="DV71" i="15"/>
  <c r="DR71" i="15"/>
  <c r="DN71" i="15"/>
  <c r="DJ71" i="15"/>
  <c r="EA107" i="15"/>
  <c r="DW107" i="15"/>
  <c r="DS107" i="15"/>
  <c r="DO107" i="15"/>
  <c r="DK107" i="15"/>
  <c r="C107" i="15"/>
  <c r="D107" i="15" s="1"/>
  <c r="EB107" i="15"/>
  <c r="DX107" i="15"/>
  <c r="DT107" i="15"/>
  <c r="DP107" i="15"/>
  <c r="DL107" i="15"/>
  <c r="EC107" i="15"/>
  <c r="DY107" i="15"/>
  <c r="DU107" i="15"/>
  <c r="DQ107" i="15"/>
  <c r="DM107" i="15"/>
  <c r="DI107" i="15"/>
  <c r="DZ107" i="15"/>
  <c r="DV107" i="15"/>
  <c r="DR107" i="15"/>
  <c r="DN107" i="15"/>
  <c r="DJ107" i="15"/>
  <c r="C1002" i="15"/>
  <c r="D1002" i="15" s="1"/>
  <c r="E1002" i="15" s="1"/>
  <c r="F1002" i="15" s="1"/>
  <c r="G1002" i="15" s="1"/>
  <c r="H1002" i="15" s="1"/>
  <c r="C876" i="15"/>
  <c r="D876" i="15" s="1"/>
  <c r="E876" i="15" s="1"/>
  <c r="F876" i="15" s="1"/>
  <c r="G876" i="15" s="1"/>
  <c r="H876" i="15" s="1"/>
  <c r="C819" i="15"/>
  <c r="D819" i="15" s="1"/>
  <c r="E819" i="15" s="1"/>
  <c r="F819" i="15" s="1"/>
  <c r="G819" i="15" s="1"/>
  <c r="H819" i="15" s="1"/>
  <c r="C816" i="15"/>
  <c r="D816" i="15" s="1"/>
  <c r="E816" i="15" s="1"/>
  <c r="F816" i="15" s="1"/>
  <c r="G816" i="15" s="1"/>
  <c r="H816" i="15" s="1"/>
  <c r="C1018" i="15"/>
  <c r="D1018" i="15" s="1"/>
  <c r="E1018" i="15" s="1"/>
  <c r="F1018" i="15" s="1"/>
  <c r="G1018" i="15" s="1"/>
  <c r="H1018" i="15" s="1"/>
  <c r="C460" i="15"/>
  <c r="D460" i="15" s="1"/>
  <c r="C583" i="15"/>
  <c r="D583" i="15" s="1"/>
  <c r="E583" i="15" s="1"/>
  <c r="F583" i="15" s="1"/>
  <c r="G583" i="15" s="1"/>
  <c r="H583" i="15" s="1"/>
  <c r="C787" i="15"/>
  <c r="D787" i="15" s="1"/>
  <c r="E787" i="15" s="1"/>
  <c r="F787" i="15" s="1"/>
  <c r="G787" i="15" s="1"/>
  <c r="H787" i="15" s="1"/>
  <c r="C1054" i="15"/>
  <c r="D1054" i="15" s="1"/>
  <c r="E1054" i="15" s="1"/>
  <c r="F1054" i="15" s="1"/>
  <c r="G1054" i="15" s="1"/>
  <c r="H1054" i="15" s="1"/>
  <c r="C1043" i="15"/>
  <c r="D1043" i="15" s="1"/>
  <c r="E1043" i="15" s="1"/>
  <c r="F1043" i="15" s="1"/>
  <c r="G1043" i="15" s="1"/>
  <c r="H1043" i="15" s="1"/>
  <c r="C455" i="15"/>
  <c r="D455" i="15" s="1"/>
  <c r="C584" i="15"/>
  <c r="D584" i="15" s="1"/>
  <c r="E584" i="15" s="1"/>
  <c r="F584" i="15" s="1"/>
  <c r="G584" i="15" s="1"/>
  <c r="H584" i="15" s="1"/>
  <c r="C631" i="15"/>
  <c r="D631" i="15" s="1"/>
  <c r="E631" i="15" s="1"/>
  <c r="F631" i="15" s="1"/>
  <c r="G631" i="15" s="1"/>
  <c r="H631" i="15" s="1"/>
  <c r="C526" i="15"/>
  <c r="D526" i="15" s="1"/>
  <c r="C165" i="15"/>
  <c r="D165" i="15" s="1"/>
  <c r="C337" i="15"/>
  <c r="D337" i="15" s="1"/>
  <c r="C820" i="15"/>
  <c r="D820" i="15" s="1"/>
  <c r="E820" i="15" s="1"/>
  <c r="F820" i="15" s="1"/>
  <c r="G820" i="15" s="1"/>
  <c r="H820" i="15" s="1"/>
  <c r="C438" i="15"/>
  <c r="D438" i="15" s="1"/>
  <c r="E438" i="15" s="1"/>
  <c r="F438" i="15" s="1"/>
  <c r="G438" i="15" s="1"/>
  <c r="H438" i="15" s="1"/>
  <c r="C538" i="15"/>
  <c r="D538" i="15" s="1"/>
  <c r="EC105" i="15"/>
  <c r="DY105" i="15"/>
  <c r="DU105" i="15"/>
  <c r="DQ105" i="15"/>
  <c r="DM105" i="15"/>
  <c r="DI105" i="15"/>
  <c r="DZ105" i="15"/>
  <c r="DV105" i="15"/>
  <c r="DR105" i="15"/>
  <c r="DN105" i="15"/>
  <c r="DJ105" i="15"/>
  <c r="EA105" i="15"/>
  <c r="DW105" i="15"/>
  <c r="DS105" i="15"/>
  <c r="DO105" i="15"/>
  <c r="DK105" i="15"/>
  <c r="C105" i="15"/>
  <c r="D105" i="15" s="1"/>
  <c r="EB105" i="15"/>
  <c r="DX105" i="15"/>
  <c r="DT105" i="15"/>
  <c r="DP105" i="15"/>
  <c r="DL105" i="15"/>
  <c r="C230" i="15"/>
  <c r="D230" i="15" s="1"/>
  <c r="C769" i="15"/>
  <c r="D769" i="15" s="1"/>
  <c r="E769" i="15" s="1"/>
  <c r="F769" i="15" s="1"/>
  <c r="G769" i="15" s="1"/>
  <c r="H769" i="15" s="1"/>
  <c r="C1027" i="15"/>
  <c r="D1027" i="15" s="1"/>
  <c r="E1027" i="15" s="1"/>
  <c r="F1027" i="15" s="1"/>
  <c r="G1027" i="15" s="1"/>
  <c r="H1027" i="15" s="1"/>
  <c r="C848" i="15"/>
  <c r="D848" i="15" s="1"/>
  <c r="E848" i="15" s="1"/>
  <c r="F848" i="15" s="1"/>
  <c r="G848" i="15" s="1"/>
  <c r="H848" i="15" s="1"/>
  <c r="C690" i="15"/>
  <c r="D690" i="15" s="1"/>
  <c r="E690" i="15" s="1"/>
  <c r="F690" i="15" s="1"/>
  <c r="G690" i="15" s="1"/>
  <c r="H690" i="15" s="1"/>
  <c r="C376" i="15"/>
  <c r="D376" i="15" s="1"/>
  <c r="C774" i="15"/>
  <c r="D774" i="15" s="1"/>
  <c r="E774" i="15" s="1"/>
  <c r="F774" i="15" s="1"/>
  <c r="G774" i="15" s="1"/>
  <c r="H774" i="15" s="1"/>
  <c r="EC85" i="15"/>
  <c r="DY85" i="15"/>
  <c r="DU85" i="15"/>
  <c r="DQ85" i="15"/>
  <c r="DM85" i="15"/>
  <c r="DI85" i="15"/>
  <c r="DZ85" i="15"/>
  <c r="DV85" i="15"/>
  <c r="DR85" i="15"/>
  <c r="DN85" i="15"/>
  <c r="DJ85" i="15"/>
  <c r="EA85" i="15"/>
  <c r="DW85" i="15"/>
  <c r="DS85" i="15"/>
  <c r="DO85" i="15"/>
  <c r="DK85" i="15"/>
  <c r="C85" i="15"/>
  <c r="D85" i="15" s="1"/>
  <c r="EB85" i="15"/>
  <c r="DX85" i="15"/>
  <c r="DT85" i="15"/>
  <c r="DP85" i="15"/>
  <c r="DL85" i="15"/>
  <c r="C284" i="15"/>
  <c r="D284" i="15" s="1"/>
  <c r="C329" i="15"/>
  <c r="D329" i="15" s="1"/>
  <c r="C162" i="15"/>
  <c r="D162" i="15" s="1"/>
  <c r="C731" i="15"/>
  <c r="D731" i="15" s="1"/>
  <c r="E731" i="15" s="1"/>
  <c r="F731" i="15" s="1"/>
  <c r="G731" i="15" s="1"/>
  <c r="H731" i="15" s="1"/>
  <c r="C790" i="15"/>
  <c r="D790" i="15" s="1"/>
  <c r="E790" i="15" s="1"/>
  <c r="F790" i="15" s="1"/>
  <c r="G790" i="15" s="1"/>
  <c r="H790" i="15" s="1"/>
  <c r="C513" i="15"/>
  <c r="D513" i="15" s="1"/>
  <c r="C950" i="15"/>
  <c r="D950" i="15" s="1"/>
  <c r="E950" i="15" s="1"/>
  <c r="F950" i="15" s="1"/>
  <c r="G950" i="15" s="1"/>
  <c r="H950" i="15" s="1"/>
  <c r="C517" i="15"/>
  <c r="D517" i="15" s="1"/>
  <c r="C822" i="15"/>
  <c r="D822" i="15" s="1"/>
  <c r="E822" i="15" s="1"/>
  <c r="F822" i="15" s="1"/>
  <c r="G822" i="15" s="1"/>
  <c r="H822" i="15" s="1"/>
  <c r="C715" i="15"/>
  <c r="D715" i="15" s="1"/>
  <c r="E715" i="15" s="1"/>
  <c r="F715" i="15" s="1"/>
  <c r="G715" i="15" s="1"/>
  <c r="H715" i="15" s="1"/>
  <c r="EB70" i="15"/>
  <c r="DX70" i="15"/>
  <c r="DT70" i="15"/>
  <c r="DP70" i="15"/>
  <c r="DL70" i="15"/>
  <c r="EC70" i="15"/>
  <c r="DY70" i="15"/>
  <c r="DU70" i="15"/>
  <c r="DQ70" i="15"/>
  <c r="DM70" i="15"/>
  <c r="DI70" i="15"/>
  <c r="DZ70" i="15"/>
  <c r="DV70" i="15"/>
  <c r="DR70" i="15"/>
  <c r="DN70" i="15"/>
  <c r="DJ70" i="15"/>
  <c r="EA70" i="15"/>
  <c r="DW70" i="15"/>
  <c r="DS70" i="15"/>
  <c r="DO70" i="15"/>
  <c r="DK70" i="15"/>
  <c r="C70" i="15"/>
  <c r="D70" i="15" s="1"/>
  <c r="C497" i="15"/>
  <c r="D497" i="15" s="1"/>
  <c r="C996" i="15"/>
  <c r="D996" i="15" s="1"/>
  <c r="E996" i="15" s="1"/>
  <c r="F996" i="15" s="1"/>
  <c r="G996" i="15" s="1"/>
  <c r="H996" i="15" s="1"/>
  <c r="C868" i="15"/>
  <c r="D868" i="15" s="1"/>
  <c r="E868" i="15" s="1"/>
  <c r="F868" i="15" s="1"/>
  <c r="G868" i="15" s="1"/>
  <c r="H868" i="15" s="1"/>
  <c r="C393" i="15"/>
  <c r="D393" i="15" s="1"/>
  <c r="C730" i="15"/>
  <c r="D730" i="15" s="1"/>
  <c r="E730" i="15" s="1"/>
  <c r="F730" i="15" s="1"/>
  <c r="G730" i="15" s="1"/>
  <c r="H730" i="15" s="1"/>
  <c r="C195" i="15"/>
  <c r="D195" i="15" s="1"/>
  <c r="C686" i="15"/>
  <c r="D686" i="15" s="1"/>
  <c r="E686" i="15" s="1"/>
  <c r="F686" i="15" s="1"/>
  <c r="G686" i="15" s="1"/>
  <c r="H686" i="15" s="1"/>
  <c r="C520" i="15"/>
  <c r="D520" i="15" s="1"/>
  <c r="EJ520" i="15" s="1"/>
  <c r="C611" i="15"/>
  <c r="D611" i="15" s="1"/>
  <c r="E611" i="15" s="1"/>
  <c r="F611" i="15" s="1"/>
  <c r="G611" i="15" s="1"/>
  <c r="H611" i="15" s="1"/>
  <c r="C783" i="15"/>
  <c r="D783" i="15" s="1"/>
  <c r="E783" i="15" s="1"/>
  <c r="F783" i="15" s="1"/>
  <c r="G783" i="15" s="1"/>
  <c r="H783" i="15" s="1"/>
  <c r="C458" i="15"/>
  <c r="D458" i="15" s="1"/>
  <c r="C640" i="15"/>
  <c r="D640" i="15" s="1"/>
  <c r="E640" i="15" s="1"/>
  <c r="F640" i="15" s="1"/>
  <c r="G640" i="15" s="1"/>
  <c r="H640" i="15" s="1"/>
  <c r="C922" i="15"/>
  <c r="D922" i="15" s="1"/>
  <c r="E922" i="15" s="1"/>
  <c r="F922" i="15" s="1"/>
  <c r="G922" i="15" s="1"/>
  <c r="H922" i="15" s="1"/>
  <c r="EC81" i="15"/>
  <c r="DY81" i="15"/>
  <c r="DU81" i="15"/>
  <c r="DQ81" i="15"/>
  <c r="DM81" i="15"/>
  <c r="DI81" i="15"/>
  <c r="DZ81" i="15"/>
  <c r="DV81" i="15"/>
  <c r="DR81" i="15"/>
  <c r="DN81" i="15"/>
  <c r="DJ81" i="15"/>
  <c r="EA81" i="15"/>
  <c r="DW81" i="15"/>
  <c r="DS81" i="15"/>
  <c r="DO81" i="15"/>
  <c r="DK81" i="15"/>
  <c r="C81" i="15"/>
  <c r="D81" i="15" s="1"/>
  <c r="EB81" i="15"/>
  <c r="DX81" i="15"/>
  <c r="DT81" i="15"/>
  <c r="DP81" i="15"/>
  <c r="DL81" i="15"/>
  <c r="C343" i="15"/>
  <c r="D343" i="15" s="1"/>
  <c r="EB90" i="15"/>
  <c r="DX90" i="15"/>
  <c r="DT90" i="15"/>
  <c r="DP90" i="15"/>
  <c r="DL90" i="15"/>
  <c r="EC90" i="15"/>
  <c r="DY90" i="15"/>
  <c r="DU90" i="15"/>
  <c r="DQ90" i="15"/>
  <c r="DM90" i="15"/>
  <c r="DI90" i="15"/>
  <c r="DZ90" i="15"/>
  <c r="DV90" i="15"/>
  <c r="DR90" i="15"/>
  <c r="DN90" i="15"/>
  <c r="DJ90" i="15"/>
  <c r="EA90" i="15"/>
  <c r="DW90" i="15"/>
  <c r="DS90" i="15"/>
  <c r="DO90" i="15"/>
  <c r="DK90" i="15"/>
  <c r="C90" i="15"/>
  <c r="D90" i="15" s="1"/>
  <c r="C572" i="15"/>
  <c r="D572" i="15" s="1"/>
  <c r="E572" i="15" s="1"/>
  <c r="F572" i="15" s="1"/>
  <c r="G572" i="15" s="1"/>
  <c r="H572" i="15" s="1"/>
  <c r="C1036" i="15"/>
  <c r="D1036" i="15" s="1"/>
  <c r="E1036" i="15" s="1"/>
  <c r="F1036" i="15" s="1"/>
  <c r="G1036" i="15" s="1"/>
  <c r="H1036" i="15" s="1"/>
  <c r="C276" i="15"/>
  <c r="D276" i="15" s="1"/>
  <c r="C788" i="15"/>
  <c r="D788" i="15" s="1"/>
  <c r="E788" i="15" s="1"/>
  <c r="F788" i="15" s="1"/>
  <c r="G788" i="15" s="1"/>
  <c r="H788" i="15" s="1"/>
  <c r="C533" i="15"/>
  <c r="D533" i="15" s="1"/>
  <c r="C116" i="15"/>
  <c r="D116" i="15" s="1"/>
  <c r="EC109" i="15"/>
  <c r="DY109" i="15"/>
  <c r="DU109" i="15"/>
  <c r="DQ109" i="15"/>
  <c r="DM109" i="15"/>
  <c r="DI109" i="15"/>
  <c r="DZ109" i="15"/>
  <c r="DV109" i="15"/>
  <c r="DR109" i="15"/>
  <c r="DN109" i="15"/>
  <c r="DJ109" i="15"/>
  <c r="EA109" i="15"/>
  <c r="DW109" i="15"/>
  <c r="DS109" i="15"/>
  <c r="DO109" i="15"/>
  <c r="DK109" i="15"/>
  <c r="C109" i="15"/>
  <c r="D109" i="15" s="1"/>
  <c r="EB109" i="15"/>
  <c r="DX109" i="15"/>
  <c r="DT109" i="15"/>
  <c r="DP109" i="15"/>
  <c r="DL109" i="15"/>
  <c r="C677" i="15"/>
  <c r="D677" i="15" s="1"/>
  <c r="E677" i="15" s="1"/>
  <c r="F677" i="15" s="1"/>
  <c r="G677" i="15" s="1"/>
  <c r="H677" i="15" s="1"/>
  <c r="C244" i="15"/>
  <c r="D244" i="15" s="1"/>
  <c r="C719" i="15"/>
  <c r="D719" i="15" s="1"/>
  <c r="E719" i="15" s="1"/>
  <c r="F719" i="15" s="1"/>
  <c r="G719" i="15" s="1"/>
  <c r="H719" i="15" s="1"/>
  <c r="C562" i="15"/>
  <c r="D562" i="15" s="1"/>
  <c r="C399" i="15"/>
  <c r="D399" i="15" s="1"/>
  <c r="C785" i="15"/>
  <c r="D785" i="15" s="1"/>
  <c r="E785" i="15" s="1"/>
  <c r="F785" i="15" s="1"/>
  <c r="G785" i="15" s="1"/>
  <c r="H785" i="15" s="1"/>
  <c r="C452" i="15"/>
  <c r="D452" i="15" s="1"/>
  <c r="C528" i="15"/>
  <c r="D528" i="15" s="1"/>
  <c r="C546" i="15"/>
  <c r="D546" i="15" s="1"/>
  <c r="C411" i="15"/>
  <c r="D411" i="15" s="1"/>
  <c r="C175" i="15"/>
  <c r="D175" i="15" s="1"/>
  <c r="C262" i="15"/>
  <c r="D262" i="15" s="1"/>
  <c r="C292" i="15"/>
  <c r="D292" i="15" s="1"/>
  <c r="C944" i="15"/>
  <c r="D944" i="15" s="1"/>
  <c r="E944" i="15" s="1"/>
  <c r="F944" i="15" s="1"/>
  <c r="G944" i="15" s="1"/>
  <c r="H944" i="15" s="1"/>
  <c r="C153" i="15"/>
  <c r="D153" i="15" s="1"/>
  <c r="C391" i="15"/>
  <c r="D391" i="15" s="1"/>
  <c r="C678" i="15"/>
  <c r="D678" i="15" s="1"/>
  <c r="E678" i="15" s="1"/>
  <c r="F678" i="15" s="1"/>
  <c r="G678" i="15" s="1"/>
  <c r="H678" i="15" s="1"/>
  <c r="C554" i="15"/>
  <c r="D554" i="15" s="1"/>
  <c r="C943" i="15"/>
  <c r="D943" i="15" s="1"/>
  <c r="E943" i="15" s="1"/>
  <c r="F943" i="15" s="1"/>
  <c r="G943" i="15" s="1"/>
  <c r="H943" i="15" s="1"/>
  <c r="C759" i="15"/>
  <c r="D759" i="15" s="1"/>
  <c r="E759" i="15" s="1"/>
  <c r="F759" i="15" s="1"/>
  <c r="G759" i="15" s="1"/>
  <c r="H759" i="15" s="1"/>
  <c r="C814" i="15"/>
  <c r="D814" i="15" s="1"/>
  <c r="E814" i="15" s="1"/>
  <c r="F814" i="15" s="1"/>
  <c r="G814" i="15" s="1"/>
  <c r="H814" i="15" s="1"/>
  <c r="C444" i="15"/>
  <c r="D444" i="15" s="1"/>
  <c r="C620" i="15"/>
  <c r="D620" i="15" s="1"/>
  <c r="E620" i="15" s="1"/>
  <c r="F620" i="15" s="1"/>
  <c r="G620" i="15" s="1"/>
  <c r="H620" i="15" s="1"/>
  <c r="C333" i="15"/>
  <c r="D333" i="15" s="1"/>
  <c r="C570" i="15"/>
  <c r="D570" i="15" s="1"/>
  <c r="E570" i="15" s="1"/>
  <c r="F570" i="15" s="1"/>
  <c r="G570" i="15" s="1"/>
  <c r="H570" i="15" s="1"/>
  <c r="C734" i="15"/>
  <c r="D734" i="15" s="1"/>
  <c r="E734" i="15" s="1"/>
  <c r="F734" i="15" s="1"/>
  <c r="G734" i="15" s="1"/>
  <c r="H734" i="15" s="1"/>
  <c r="C1006" i="15"/>
  <c r="D1006" i="15" s="1"/>
  <c r="E1006" i="15" s="1"/>
  <c r="F1006" i="15" s="1"/>
  <c r="G1006" i="15" s="1"/>
  <c r="H1006" i="15" s="1"/>
  <c r="C694" i="15"/>
  <c r="D694" i="15" s="1"/>
  <c r="E694" i="15" s="1"/>
  <c r="F694" i="15" s="1"/>
  <c r="G694" i="15" s="1"/>
  <c r="H694" i="15" s="1"/>
  <c r="C489" i="15"/>
  <c r="D489" i="15" s="1"/>
  <c r="C634" i="15"/>
  <c r="D634" i="15" s="1"/>
  <c r="E634" i="15" s="1"/>
  <c r="F634" i="15" s="1"/>
  <c r="G634" i="15" s="1"/>
  <c r="H634" i="15" s="1"/>
  <c r="C134" i="15"/>
  <c r="D134" i="15" s="1"/>
  <c r="C335" i="15"/>
  <c r="D335" i="15" s="1"/>
  <c r="C1064" i="15"/>
  <c r="D1064" i="15" s="1"/>
  <c r="E1064" i="15" s="1"/>
  <c r="F1064" i="15" s="1"/>
  <c r="G1064" i="15" s="1"/>
  <c r="H1064" i="15" s="1"/>
  <c r="C339" i="15"/>
  <c r="D339" i="15" s="1"/>
  <c r="C827" i="15"/>
  <c r="D827" i="15" s="1"/>
  <c r="E827" i="15" s="1"/>
  <c r="F827" i="15" s="1"/>
  <c r="G827" i="15" s="1"/>
  <c r="H827" i="15" s="1"/>
  <c r="EB114" i="15"/>
  <c r="DX114" i="15"/>
  <c r="DT114" i="15"/>
  <c r="DP114" i="15"/>
  <c r="DL114" i="15"/>
  <c r="EC114" i="15"/>
  <c r="DY114" i="15"/>
  <c r="DU114" i="15"/>
  <c r="DQ114" i="15"/>
  <c r="DM114" i="15"/>
  <c r="DI114" i="15"/>
  <c r="DZ114" i="15"/>
  <c r="DV114" i="15"/>
  <c r="DR114" i="15"/>
  <c r="DN114" i="15"/>
  <c r="DJ114" i="15"/>
  <c r="EA114" i="15"/>
  <c r="DW114" i="15"/>
  <c r="DS114" i="15"/>
  <c r="DO114" i="15"/>
  <c r="DK114" i="15"/>
  <c r="C114" i="15"/>
  <c r="D114" i="15" s="1"/>
  <c r="C860" i="15"/>
  <c r="D860" i="15" s="1"/>
  <c r="E860" i="15" s="1"/>
  <c r="F860" i="15" s="1"/>
  <c r="G860" i="15" s="1"/>
  <c r="H860" i="15" s="1"/>
  <c r="C486" i="15"/>
  <c r="D486" i="15" s="1"/>
  <c r="EI486" i="15" s="1"/>
  <c r="C933" i="15"/>
  <c r="D933" i="15" s="1"/>
  <c r="E933" i="15" s="1"/>
  <c r="F933" i="15" s="1"/>
  <c r="G933" i="15" s="1"/>
  <c r="H933" i="15" s="1"/>
  <c r="C350" i="15"/>
  <c r="D350" i="15" s="1"/>
  <c r="C700" i="15"/>
  <c r="D700" i="15" s="1"/>
  <c r="E700" i="15" s="1"/>
  <c r="F700" i="15" s="1"/>
  <c r="G700" i="15" s="1"/>
  <c r="H700" i="15" s="1"/>
  <c r="C170" i="15"/>
  <c r="D170" i="15" s="1"/>
  <c r="C760" i="15"/>
  <c r="D760" i="15" s="1"/>
  <c r="E760" i="15" s="1"/>
  <c r="F760" i="15" s="1"/>
  <c r="G760" i="15" s="1"/>
  <c r="H760" i="15" s="1"/>
  <c r="C826" i="15"/>
  <c r="D826" i="15" s="1"/>
  <c r="E826" i="15" s="1"/>
  <c r="F826" i="15" s="1"/>
  <c r="G826" i="15" s="1"/>
  <c r="H826" i="15" s="1"/>
  <c r="C1035" i="15"/>
  <c r="D1035" i="15" s="1"/>
  <c r="E1035" i="15" s="1"/>
  <c r="F1035" i="15" s="1"/>
  <c r="G1035" i="15" s="1"/>
  <c r="H1035" i="15" s="1"/>
  <c r="C130" i="15"/>
  <c r="D130" i="15" s="1"/>
  <c r="C987" i="15"/>
  <c r="D987" i="15" s="1"/>
  <c r="E987" i="15" s="1"/>
  <c r="F987" i="15" s="1"/>
  <c r="G987" i="15" s="1"/>
  <c r="H987" i="15" s="1"/>
  <c r="C717" i="15"/>
  <c r="D717" i="15" s="1"/>
  <c r="E717" i="15" s="1"/>
  <c r="F717" i="15" s="1"/>
  <c r="G717" i="15" s="1"/>
  <c r="H717" i="15" s="1"/>
  <c r="C837" i="15"/>
  <c r="D837" i="15" s="1"/>
  <c r="E837" i="15" s="1"/>
  <c r="F837" i="15" s="1"/>
  <c r="G837" i="15" s="1"/>
  <c r="H837" i="15" s="1"/>
  <c r="C858" i="15"/>
  <c r="D858" i="15" s="1"/>
  <c r="E858" i="15" s="1"/>
  <c r="F858" i="15" s="1"/>
  <c r="G858" i="15" s="1"/>
  <c r="H858" i="15" s="1"/>
  <c r="C796" i="15"/>
  <c r="D796" i="15" s="1"/>
  <c r="E796" i="15" s="1"/>
  <c r="F796" i="15" s="1"/>
  <c r="G796" i="15" s="1"/>
  <c r="H796" i="15" s="1"/>
  <c r="C1024" i="15"/>
  <c r="D1024" i="15" s="1"/>
  <c r="E1024" i="15" s="1"/>
  <c r="F1024" i="15" s="1"/>
  <c r="G1024" i="15" s="1"/>
  <c r="H1024" i="15" s="1"/>
  <c r="C602" i="15"/>
  <c r="D602" i="15" s="1"/>
  <c r="E602" i="15" s="1"/>
  <c r="F602" i="15" s="1"/>
  <c r="G602" i="15" s="1"/>
  <c r="H602" i="15" s="1"/>
  <c r="C199" i="15"/>
  <c r="D199" i="15" s="1"/>
  <c r="C654" i="15"/>
  <c r="D654" i="15" s="1"/>
  <c r="E654" i="15" s="1"/>
  <c r="F654" i="15" s="1"/>
  <c r="G654" i="15" s="1"/>
  <c r="H654" i="15" s="1"/>
  <c r="C188" i="15"/>
  <c r="D188" i="15" s="1"/>
  <c r="C725" i="15"/>
  <c r="D725" i="15" s="1"/>
  <c r="E725" i="15" s="1"/>
  <c r="F725" i="15" s="1"/>
  <c r="G725" i="15" s="1"/>
  <c r="H725" i="15" s="1"/>
  <c r="C784" i="15"/>
  <c r="D784" i="15" s="1"/>
  <c r="E784" i="15" s="1"/>
  <c r="F784" i="15" s="1"/>
  <c r="G784" i="15" s="1"/>
  <c r="H784" i="15" s="1"/>
  <c r="C430" i="15"/>
  <c r="D430" i="15" s="1"/>
  <c r="C298" i="15"/>
  <c r="D298" i="15" s="1"/>
  <c r="EB98" i="15"/>
  <c r="DX98" i="15"/>
  <c r="DT98" i="15"/>
  <c r="DP98" i="15"/>
  <c r="DL98" i="15"/>
  <c r="EC98" i="15"/>
  <c r="DY98" i="15"/>
  <c r="DU98" i="15"/>
  <c r="DQ98" i="15"/>
  <c r="DM98" i="15"/>
  <c r="DI98" i="15"/>
  <c r="DZ98" i="15"/>
  <c r="DV98" i="15"/>
  <c r="DR98" i="15"/>
  <c r="DN98" i="15"/>
  <c r="DJ98" i="15"/>
  <c r="EA98" i="15"/>
  <c r="DW98" i="15"/>
  <c r="DS98" i="15"/>
  <c r="DO98" i="15"/>
  <c r="DK98" i="15"/>
  <c r="C98" i="15"/>
  <c r="D98" i="15" s="1"/>
  <c r="C271" i="15"/>
  <c r="D271" i="15" s="1"/>
  <c r="C463" i="15"/>
  <c r="D463" i="15" s="1"/>
  <c r="C1021" i="15"/>
  <c r="D1021" i="15" s="1"/>
  <c r="E1021" i="15" s="1"/>
  <c r="F1021" i="15" s="1"/>
  <c r="G1021" i="15" s="1"/>
  <c r="H1021" i="15" s="1"/>
  <c r="C914" i="15"/>
  <c r="D914" i="15" s="1"/>
  <c r="E914" i="15" s="1"/>
  <c r="F914" i="15" s="1"/>
  <c r="G914" i="15" s="1"/>
  <c r="H914" i="15" s="1"/>
  <c r="C738" i="15"/>
  <c r="D738" i="15" s="1"/>
  <c r="E738" i="15" s="1"/>
  <c r="F738" i="15" s="1"/>
  <c r="G738" i="15" s="1"/>
  <c r="H738" i="15" s="1"/>
  <c r="C613" i="15"/>
  <c r="D613" i="15" s="1"/>
  <c r="E613" i="15" s="1"/>
  <c r="F613" i="15" s="1"/>
  <c r="G613" i="15" s="1"/>
  <c r="H613" i="15" s="1"/>
  <c r="C168" i="15"/>
  <c r="D168" i="15" s="1"/>
  <c r="C208" i="15"/>
  <c r="D208" i="15" s="1"/>
  <c r="C524" i="15"/>
  <c r="D524" i="15" s="1"/>
  <c r="C281" i="15"/>
  <c r="D281" i="15" s="1"/>
  <c r="C370" i="15"/>
  <c r="D370" i="15" s="1"/>
  <c r="C534" i="15"/>
  <c r="D534" i="15" s="1"/>
  <c r="C173" i="15"/>
  <c r="D173" i="15" s="1"/>
  <c r="C338" i="15"/>
  <c r="D338" i="15" s="1"/>
  <c r="C1053" i="15"/>
  <c r="D1053" i="15" s="1"/>
  <c r="E1053" i="15" s="1"/>
  <c r="F1053" i="15" s="1"/>
  <c r="G1053" i="15" s="1"/>
  <c r="H1053" i="15" s="1"/>
  <c r="C866" i="15"/>
  <c r="D866" i="15" s="1"/>
  <c r="E866" i="15" s="1"/>
  <c r="F866" i="15" s="1"/>
  <c r="G866" i="15" s="1"/>
  <c r="H866" i="15" s="1"/>
  <c r="C789" i="15"/>
  <c r="D789" i="15" s="1"/>
  <c r="E789" i="15" s="1"/>
  <c r="F789" i="15" s="1"/>
  <c r="G789" i="15" s="1"/>
  <c r="H789" i="15" s="1"/>
  <c r="C488" i="15"/>
  <c r="D488" i="15" s="1"/>
  <c r="C874" i="15"/>
  <c r="D874" i="15" s="1"/>
  <c r="E874" i="15" s="1"/>
  <c r="F874" i="15" s="1"/>
  <c r="G874" i="15" s="1"/>
  <c r="H874" i="15" s="1"/>
  <c r="C847" i="15"/>
  <c r="D847" i="15" s="1"/>
  <c r="E847" i="15" s="1"/>
  <c r="F847" i="15" s="1"/>
  <c r="G847" i="15" s="1"/>
  <c r="H847" i="15" s="1"/>
  <c r="C1058" i="15"/>
  <c r="D1058" i="15" s="1"/>
  <c r="E1058" i="15" s="1"/>
  <c r="F1058" i="15" s="1"/>
  <c r="G1058" i="15" s="1"/>
  <c r="H1058" i="15" s="1"/>
  <c r="C756" i="15"/>
  <c r="D756" i="15" s="1"/>
  <c r="E756" i="15" s="1"/>
  <c r="F756" i="15" s="1"/>
  <c r="G756" i="15" s="1"/>
  <c r="H756" i="15" s="1"/>
  <c r="C688" i="15"/>
  <c r="D688" i="15" s="1"/>
  <c r="E688" i="15" s="1"/>
  <c r="F688" i="15" s="1"/>
  <c r="G688" i="15" s="1"/>
  <c r="H688" i="15" s="1"/>
  <c r="C824" i="15"/>
  <c r="D824" i="15" s="1"/>
  <c r="E824" i="15" s="1"/>
  <c r="F824" i="15" s="1"/>
  <c r="G824" i="15" s="1"/>
  <c r="H824" i="15" s="1"/>
  <c r="C696" i="15"/>
  <c r="D696" i="15" s="1"/>
  <c r="E696" i="15" s="1"/>
  <c r="F696" i="15" s="1"/>
  <c r="G696" i="15" s="1"/>
  <c r="H696" i="15" s="1"/>
  <c r="C980" i="15"/>
  <c r="D980" i="15" s="1"/>
  <c r="E980" i="15" s="1"/>
  <c r="F980" i="15" s="1"/>
  <c r="G980" i="15" s="1"/>
  <c r="H980" i="15" s="1"/>
  <c r="C590" i="15"/>
  <c r="D590" i="15" s="1"/>
  <c r="E590" i="15" s="1"/>
  <c r="F590" i="15" s="1"/>
  <c r="G590" i="15" s="1"/>
  <c r="H590" i="15" s="1"/>
  <c r="C302" i="15"/>
  <c r="D302" i="15" s="1"/>
  <c r="C322" i="15"/>
  <c r="D322" i="15" s="1"/>
  <c r="C821" i="15"/>
  <c r="D821" i="15" s="1"/>
  <c r="E821" i="15" s="1"/>
  <c r="F821" i="15" s="1"/>
  <c r="G821" i="15" s="1"/>
  <c r="H821" i="15" s="1"/>
  <c r="C755" i="15"/>
  <c r="D755" i="15" s="1"/>
  <c r="E755" i="15" s="1"/>
  <c r="F755" i="15" s="1"/>
  <c r="G755" i="15" s="1"/>
  <c r="H755" i="15" s="1"/>
  <c r="C587" i="15"/>
  <c r="D587" i="15" s="1"/>
  <c r="E587" i="15" s="1"/>
  <c r="F587" i="15" s="1"/>
  <c r="G587" i="15" s="1"/>
  <c r="H587" i="15" s="1"/>
  <c r="C735" i="15"/>
  <c r="D735" i="15" s="1"/>
  <c r="E735" i="15" s="1"/>
  <c r="F735" i="15" s="1"/>
  <c r="G735" i="15" s="1"/>
  <c r="H735" i="15" s="1"/>
  <c r="C854" i="15"/>
  <c r="D854" i="15" s="1"/>
  <c r="E854" i="15" s="1"/>
  <c r="F854" i="15" s="1"/>
  <c r="G854" i="15" s="1"/>
  <c r="H854" i="15" s="1"/>
  <c r="C341" i="15"/>
  <c r="D341" i="15" s="1"/>
  <c r="C406" i="15"/>
  <c r="D406" i="15" s="1"/>
  <c r="C936" i="15"/>
  <c r="D936" i="15" s="1"/>
  <c r="E936" i="15" s="1"/>
  <c r="F936" i="15" s="1"/>
  <c r="G936" i="15" s="1"/>
  <c r="H936" i="15" s="1"/>
  <c r="C660" i="15"/>
  <c r="D660" i="15" s="1"/>
  <c r="E660" i="15" s="1"/>
  <c r="F660" i="15" s="1"/>
  <c r="G660" i="15" s="1"/>
  <c r="H660" i="15" s="1"/>
  <c r="C672" i="15"/>
  <c r="D672" i="15" s="1"/>
  <c r="E672" i="15" s="1"/>
  <c r="F672" i="15" s="1"/>
  <c r="G672" i="15" s="1"/>
  <c r="H672" i="15" s="1"/>
  <c r="C867" i="15"/>
  <c r="D867" i="15" s="1"/>
  <c r="E867" i="15" s="1"/>
  <c r="F867" i="15" s="1"/>
  <c r="G867" i="15" s="1"/>
  <c r="H867" i="15" s="1"/>
  <c r="C407" i="15"/>
  <c r="D407" i="15" s="1"/>
  <c r="C1052" i="15"/>
  <c r="D1052" i="15" s="1"/>
  <c r="E1052" i="15" s="1"/>
  <c r="F1052" i="15" s="1"/>
  <c r="G1052" i="15" s="1"/>
  <c r="H1052" i="15" s="1"/>
  <c r="C535" i="15"/>
  <c r="D535" i="15" s="1"/>
  <c r="C638" i="15"/>
  <c r="D638" i="15" s="1"/>
  <c r="E638" i="15" s="1"/>
  <c r="F638" i="15" s="1"/>
  <c r="G638" i="15" s="1"/>
  <c r="H638" i="15" s="1"/>
  <c r="C133" i="15"/>
  <c r="D133" i="15" s="1"/>
  <c r="C791" i="15"/>
  <c r="D791" i="15" s="1"/>
  <c r="E791" i="15" s="1"/>
  <c r="F791" i="15" s="1"/>
  <c r="G791" i="15" s="1"/>
  <c r="H791" i="15" s="1"/>
  <c r="C596" i="15"/>
  <c r="D596" i="15" s="1"/>
  <c r="E596" i="15" s="1"/>
  <c r="F596" i="15" s="1"/>
  <c r="G596" i="15" s="1"/>
  <c r="H596" i="15" s="1"/>
  <c r="C721" i="15"/>
  <c r="D721" i="15" s="1"/>
  <c r="E721" i="15" s="1"/>
  <c r="F721" i="15" s="1"/>
  <c r="G721" i="15" s="1"/>
  <c r="H721" i="15" s="1"/>
  <c r="C361" i="15"/>
  <c r="D361" i="15" s="1"/>
  <c r="C256" i="15"/>
  <c r="D256" i="15" s="1"/>
  <c r="C539" i="15"/>
  <c r="D539" i="15" s="1"/>
  <c r="C494" i="15"/>
  <c r="D494" i="15" s="1"/>
  <c r="C137" i="15"/>
  <c r="D137" i="15" s="1"/>
  <c r="C610" i="15"/>
  <c r="D610" i="15" s="1"/>
  <c r="E610" i="15" s="1"/>
  <c r="F610" i="15" s="1"/>
  <c r="G610" i="15" s="1"/>
  <c r="H610" i="15" s="1"/>
  <c r="C1030" i="15"/>
  <c r="D1030" i="15" s="1"/>
  <c r="E1030" i="15" s="1"/>
  <c r="F1030" i="15" s="1"/>
  <c r="G1030" i="15" s="1"/>
  <c r="H1030" i="15" s="1"/>
  <c r="C412" i="15"/>
  <c r="D412" i="15" s="1"/>
  <c r="C1004" i="15"/>
  <c r="D1004" i="15" s="1"/>
  <c r="E1004" i="15" s="1"/>
  <c r="F1004" i="15" s="1"/>
  <c r="G1004" i="15" s="1"/>
  <c r="H1004" i="15" s="1"/>
  <c r="C845" i="15"/>
  <c r="D845" i="15" s="1"/>
  <c r="E845" i="15" s="1"/>
  <c r="F845" i="15" s="1"/>
  <c r="G845" i="15" s="1"/>
  <c r="H845" i="15" s="1"/>
  <c r="C851" i="15"/>
  <c r="D851" i="15" s="1"/>
  <c r="E851" i="15" s="1"/>
  <c r="F851" i="15" s="1"/>
  <c r="G851" i="15" s="1"/>
  <c r="H851" i="15" s="1"/>
  <c r="C644" i="15"/>
  <c r="D644" i="15" s="1"/>
  <c r="E644" i="15" s="1"/>
  <c r="F644" i="15" s="1"/>
  <c r="G644" i="15" s="1"/>
  <c r="H644" i="15" s="1"/>
  <c r="C813" i="15"/>
  <c r="D813" i="15" s="1"/>
  <c r="E813" i="15" s="1"/>
  <c r="F813" i="15" s="1"/>
  <c r="G813" i="15" s="1"/>
  <c r="H813" i="15" s="1"/>
  <c r="C300" i="15"/>
  <c r="D300" i="15" s="1"/>
  <c r="C171" i="15"/>
  <c r="D171" i="15" s="1"/>
  <c r="C592" i="15"/>
  <c r="D592" i="15" s="1"/>
  <c r="E592" i="15" s="1"/>
  <c r="F592" i="15" s="1"/>
  <c r="G592" i="15" s="1"/>
  <c r="H592" i="15" s="1"/>
  <c r="C340" i="15"/>
  <c r="D340" i="15" s="1"/>
  <c r="C386" i="15"/>
  <c r="D386" i="15" s="1"/>
  <c r="C1051" i="15"/>
  <c r="D1051" i="15" s="1"/>
  <c r="E1051" i="15" s="1"/>
  <c r="F1051" i="15" s="1"/>
  <c r="G1051" i="15" s="1"/>
  <c r="H1051" i="15" s="1"/>
  <c r="C741" i="15"/>
  <c r="D741" i="15" s="1"/>
  <c r="E741" i="15" s="1"/>
  <c r="F741" i="15" s="1"/>
  <c r="G741" i="15" s="1"/>
  <c r="H741" i="15" s="1"/>
  <c r="C621" i="15"/>
  <c r="D621" i="15" s="1"/>
  <c r="E621" i="15" s="1"/>
  <c r="F621" i="15" s="1"/>
  <c r="G621" i="15" s="1"/>
  <c r="H621" i="15" s="1"/>
  <c r="C483" i="15"/>
  <c r="D483" i="15" s="1"/>
  <c r="C160" i="15"/>
  <c r="D160" i="15" s="1"/>
  <c r="EY160" i="15" s="1"/>
  <c r="C454" i="15"/>
  <c r="D454" i="15" s="1"/>
  <c r="C747" i="15"/>
  <c r="D747" i="15" s="1"/>
  <c r="E747" i="15" s="1"/>
  <c r="F747" i="15" s="1"/>
  <c r="G747" i="15" s="1"/>
  <c r="H747" i="15" s="1"/>
  <c r="C566" i="15"/>
  <c r="D566" i="15" s="1"/>
  <c r="E566" i="15" s="1"/>
  <c r="F566" i="15" s="1"/>
  <c r="G566" i="15" s="1"/>
  <c r="H566" i="15" s="1"/>
  <c r="C923" i="15"/>
  <c r="D923" i="15" s="1"/>
  <c r="E923" i="15" s="1"/>
  <c r="F923" i="15" s="1"/>
  <c r="G923" i="15" s="1"/>
  <c r="H923" i="15" s="1"/>
  <c r="C462" i="15"/>
  <c r="D462" i="15" s="1"/>
  <c r="C202" i="15"/>
  <c r="D202" i="15" s="1"/>
  <c r="C200" i="15"/>
  <c r="D200" i="15" s="1"/>
  <c r="C565" i="15"/>
  <c r="D565" i="15" s="1"/>
  <c r="E565" i="15" s="1"/>
  <c r="F565" i="15" s="1"/>
  <c r="G565" i="15" s="1"/>
  <c r="H565" i="15" s="1"/>
  <c r="C689" i="15"/>
  <c r="D689" i="15" s="1"/>
  <c r="E689" i="15" s="1"/>
  <c r="F689" i="15" s="1"/>
  <c r="G689" i="15" s="1"/>
  <c r="H689" i="15" s="1"/>
  <c r="EC113" i="15"/>
  <c r="DY113" i="15"/>
  <c r="DU113" i="15"/>
  <c r="DQ113" i="15"/>
  <c r="DM113" i="15"/>
  <c r="DI113" i="15"/>
  <c r="DZ113" i="15"/>
  <c r="DV113" i="15"/>
  <c r="DR113" i="15"/>
  <c r="DN113" i="15"/>
  <c r="DJ113" i="15"/>
  <c r="EA113" i="15"/>
  <c r="DW113" i="15"/>
  <c r="DS113" i="15"/>
  <c r="DO113" i="15"/>
  <c r="DK113" i="15"/>
  <c r="C113" i="15"/>
  <c r="D113" i="15" s="1"/>
  <c r="EB113" i="15"/>
  <c r="DX113" i="15"/>
  <c r="DT113" i="15"/>
  <c r="DP113" i="15"/>
  <c r="DL113" i="15"/>
  <c r="C946" i="15"/>
  <c r="D946" i="15" s="1"/>
  <c r="E946" i="15" s="1"/>
  <c r="F946" i="15" s="1"/>
  <c r="G946" i="15" s="1"/>
  <c r="H946" i="15" s="1"/>
  <c r="C416" i="15"/>
  <c r="D416" i="15" s="1"/>
  <c r="C249" i="15"/>
  <c r="D249" i="15" s="1"/>
  <c r="C417" i="15"/>
  <c r="D417" i="15" s="1"/>
  <c r="C235" i="15"/>
  <c r="D235" i="15" s="1"/>
  <c r="C863" i="15"/>
  <c r="D863" i="15" s="1"/>
  <c r="E863" i="15" s="1"/>
  <c r="F863" i="15" s="1"/>
  <c r="G863" i="15" s="1"/>
  <c r="H863" i="15" s="1"/>
  <c r="C732" i="15"/>
  <c r="D732" i="15" s="1"/>
  <c r="E732" i="15" s="1"/>
  <c r="F732" i="15" s="1"/>
  <c r="G732" i="15" s="1"/>
  <c r="H732" i="15" s="1"/>
  <c r="C762" i="15"/>
  <c r="D762" i="15" s="1"/>
  <c r="E762" i="15" s="1"/>
  <c r="F762" i="15" s="1"/>
  <c r="G762" i="15" s="1"/>
  <c r="H762" i="15" s="1"/>
  <c r="C595" i="15"/>
  <c r="D595" i="15" s="1"/>
  <c r="E595" i="15" s="1"/>
  <c r="F595" i="15" s="1"/>
  <c r="G595" i="15" s="1"/>
  <c r="H595" i="15" s="1"/>
  <c r="C306" i="15"/>
  <c r="D306" i="15" s="1"/>
  <c r="C140" i="15"/>
  <c r="D140" i="15" s="1"/>
  <c r="C608" i="15"/>
  <c r="D608" i="15" s="1"/>
  <c r="E608" i="15" s="1"/>
  <c r="F608" i="15" s="1"/>
  <c r="G608" i="15" s="1"/>
  <c r="H608" i="15" s="1"/>
  <c r="C1025" i="15"/>
  <c r="D1025" i="15" s="1"/>
  <c r="E1025" i="15" s="1"/>
  <c r="F1025" i="15" s="1"/>
  <c r="G1025" i="15" s="1"/>
  <c r="H1025" i="15" s="1"/>
  <c r="C722" i="15"/>
  <c r="D722" i="15" s="1"/>
  <c r="E722" i="15" s="1"/>
  <c r="F722" i="15" s="1"/>
  <c r="G722" i="15" s="1"/>
  <c r="H722" i="15" s="1"/>
  <c r="C358" i="15"/>
  <c r="D358" i="15" s="1"/>
  <c r="C508" i="15"/>
  <c r="D508" i="15" s="1"/>
  <c r="C426" i="15"/>
  <c r="D426" i="15" s="1"/>
  <c r="EB110" i="15"/>
  <c r="DX110" i="15"/>
  <c r="DT110" i="15"/>
  <c r="DP110" i="15"/>
  <c r="DL110" i="15"/>
  <c r="EC110" i="15"/>
  <c r="DY110" i="15"/>
  <c r="DU110" i="15"/>
  <c r="DQ110" i="15"/>
  <c r="DM110" i="15"/>
  <c r="DI110" i="15"/>
  <c r="DZ110" i="15"/>
  <c r="DV110" i="15"/>
  <c r="DR110" i="15"/>
  <c r="DN110" i="15"/>
  <c r="DJ110" i="15"/>
  <c r="EA110" i="15"/>
  <c r="DW110" i="15"/>
  <c r="DS110" i="15"/>
  <c r="DO110" i="15"/>
  <c r="DK110" i="15"/>
  <c r="C110" i="15"/>
  <c r="D110" i="15" s="1"/>
  <c r="C215" i="15"/>
  <c r="D215" i="15" s="1"/>
  <c r="C206" i="15"/>
  <c r="D206" i="15" s="1"/>
  <c r="C761" i="15"/>
  <c r="D761" i="15" s="1"/>
  <c r="E761" i="15" s="1"/>
  <c r="F761" i="15" s="1"/>
  <c r="G761" i="15" s="1"/>
  <c r="H761" i="15" s="1"/>
  <c r="C683" i="15"/>
  <c r="D683" i="15" s="1"/>
  <c r="E683" i="15" s="1"/>
  <c r="F683" i="15" s="1"/>
  <c r="G683" i="15" s="1"/>
  <c r="H683" i="15" s="1"/>
  <c r="C450" i="15"/>
  <c r="D450" i="15" s="1"/>
  <c r="C253" i="15"/>
  <c r="D253" i="15" s="1"/>
  <c r="EA91" i="15"/>
  <c r="DW91" i="15"/>
  <c r="DS91" i="15"/>
  <c r="DO91" i="15"/>
  <c r="DK91" i="15"/>
  <c r="C91" i="15"/>
  <c r="D91" i="15" s="1"/>
  <c r="EB91" i="15"/>
  <c r="DX91" i="15"/>
  <c r="DT91" i="15"/>
  <c r="DP91" i="15"/>
  <c r="DL91" i="15"/>
  <c r="EC91" i="15"/>
  <c r="DY91" i="15"/>
  <c r="DU91" i="15"/>
  <c r="DQ91" i="15"/>
  <c r="DM91" i="15"/>
  <c r="DI91" i="15"/>
  <c r="DZ91" i="15"/>
  <c r="DV91" i="15"/>
  <c r="DR91" i="15"/>
  <c r="DN91" i="15"/>
  <c r="DJ91" i="15"/>
  <c r="C304" i="15"/>
  <c r="D304" i="15" s="1"/>
  <c r="C478" i="15"/>
  <c r="D478" i="15" s="1"/>
  <c r="C514" i="15"/>
  <c r="D514" i="15" s="1"/>
  <c r="C408" i="15"/>
  <c r="D408" i="15" s="1"/>
  <c r="C995" i="15"/>
  <c r="D995" i="15" s="1"/>
  <c r="E995" i="15" s="1"/>
  <c r="F995" i="15" s="1"/>
  <c r="G995" i="15" s="1"/>
  <c r="H995" i="15" s="1"/>
  <c r="C363" i="15"/>
  <c r="D363" i="15" s="1"/>
  <c r="C364" i="15"/>
  <c r="D364" i="15" s="1"/>
  <c r="C765" i="15"/>
  <c r="D765" i="15" s="1"/>
  <c r="E765" i="15" s="1"/>
  <c r="F765" i="15" s="1"/>
  <c r="G765" i="15" s="1"/>
  <c r="H765" i="15" s="1"/>
  <c r="EA83" i="15"/>
  <c r="DW83" i="15"/>
  <c r="DS83" i="15"/>
  <c r="DO83" i="15"/>
  <c r="DK83" i="15"/>
  <c r="C83" i="15"/>
  <c r="D83" i="15" s="1"/>
  <c r="EB83" i="15"/>
  <c r="DX83" i="15"/>
  <c r="DT83" i="15"/>
  <c r="DP83" i="15"/>
  <c r="DL83" i="15"/>
  <c r="EC83" i="15"/>
  <c r="DY83" i="15"/>
  <c r="DU83" i="15"/>
  <c r="DQ83" i="15"/>
  <c r="DM83" i="15"/>
  <c r="DI83" i="15"/>
  <c r="DZ83" i="15"/>
  <c r="DV83" i="15"/>
  <c r="DR83" i="15"/>
  <c r="DN83" i="15"/>
  <c r="DJ83" i="15"/>
  <c r="C900" i="15"/>
  <c r="D900" i="15" s="1"/>
  <c r="E900" i="15" s="1"/>
  <c r="F900" i="15" s="1"/>
  <c r="G900" i="15" s="1"/>
  <c r="H900" i="15" s="1"/>
  <c r="C883" i="15"/>
  <c r="D883" i="15" s="1"/>
  <c r="E883" i="15" s="1"/>
  <c r="F883" i="15" s="1"/>
  <c r="G883" i="15" s="1"/>
  <c r="H883" i="15" s="1"/>
  <c r="C890" i="15"/>
  <c r="D890" i="15" s="1"/>
  <c r="E890" i="15" s="1"/>
  <c r="F890" i="15" s="1"/>
  <c r="G890" i="15" s="1"/>
  <c r="H890" i="15" s="1"/>
  <c r="C898" i="15"/>
  <c r="D898" i="15" s="1"/>
  <c r="E898" i="15" s="1"/>
  <c r="F898" i="15" s="1"/>
  <c r="G898" i="15" s="1"/>
  <c r="H898" i="15" s="1"/>
  <c r="C643" i="15"/>
  <c r="D643" i="15" s="1"/>
  <c r="E643" i="15" s="1"/>
  <c r="F643" i="15" s="1"/>
  <c r="G643" i="15" s="1"/>
  <c r="H643" i="15" s="1"/>
  <c r="C667" i="15"/>
  <c r="D667" i="15" s="1"/>
  <c r="E667" i="15" s="1"/>
  <c r="F667" i="15" s="1"/>
  <c r="G667" i="15" s="1"/>
  <c r="H667" i="15" s="1"/>
  <c r="C972" i="15"/>
  <c r="D972" i="15" s="1"/>
  <c r="E972" i="15" s="1"/>
  <c r="F972" i="15" s="1"/>
  <c r="G972" i="15" s="1"/>
  <c r="H972" i="15" s="1"/>
  <c r="C976" i="15"/>
  <c r="D976" i="15" s="1"/>
  <c r="E976" i="15" s="1"/>
  <c r="F976" i="15" s="1"/>
  <c r="G976" i="15" s="1"/>
  <c r="H976" i="15" s="1"/>
  <c r="C971" i="15"/>
  <c r="D971" i="15" s="1"/>
  <c r="E971" i="15" s="1"/>
  <c r="F971" i="15" s="1"/>
  <c r="G971" i="15" s="1"/>
  <c r="H971" i="15" s="1"/>
  <c r="C951" i="15"/>
  <c r="D951" i="15" s="1"/>
  <c r="E951" i="15" s="1"/>
  <c r="F951" i="15" s="1"/>
  <c r="G951" i="15" s="1"/>
  <c r="H951" i="15" s="1"/>
  <c r="C637" i="15"/>
  <c r="D637" i="15" s="1"/>
  <c r="E637" i="15" s="1"/>
  <c r="F637" i="15" s="1"/>
  <c r="G637" i="15" s="1"/>
  <c r="H637" i="15" s="1"/>
  <c r="C975" i="15"/>
  <c r="D975" i="15" s="1"/>
  <c r="E975" i="15" s="1"/>
  <c r="F975" i="15" s="1"/>
  <c r="G975" i="15" s="1"/>
  <c r="H975" i="15" s="1"/>
  <c r="C899" i="15"/>
  <c r="D899" i="15" s="1"/>
  <c r="E899" i="15" s="1"/>
  <c r="F899" i="15" s="1"/>
  <c r="G899" i="15" s="1"/>
  <c r="H899" i="15" s="1"/>
  <c r="DZ112" i="15"/>
  <c r="DV112" i="15"/>
  <c r="DR112" i="15"/>
  <c r="DN112" i="15"/>
  <c r="DJ112" i="15"/>
  <c r="EA112" i="15"/>
  <c r="DW112" i="15"/>
  <c r="DS112" i="15"/>
  <c r="DO112" i="15"/>
  <c r="DK112" i="15"/>
  <c r="C112" i="15"/>
  <c r="D112" i="15" s="1"/>
  <c r="EB112" i="15"/>
  <c r="DX112" i="15"/>
  <c r="DT112" i="15"/>
  <c r="DP112" i="15"/>
  <c r="DL112" i="15"/>
  <c r="EC112" i="15"/>
  <c r="DY112" i="15"/>
  <c r="DU112" i="15"/>
  <c r="DQ112" i="15"/>
  <c r="DM112" i="15"/>
  <c r="DI112" i="15"/>
  <c r="C901" i="15"/>
  <c r="D901" i="15" s="1"/>
  <c r="E901" i="15" s="1"/>
  <c r="F901" i="15" s="1"/>
  <c r="G901" i="15" s="1"/>
  <c r="H901" i="15" s="1"/>
  <c r="C915" i="15"/>
  <c r="D915" i="15" s="1"/>
  <c r="E915" i="15" s="1"/>
  <c r="F915" i="15" s="1"/>
  <c r="G915" i="15" s="1"/>
  <c r="H915" i="15" s="1"/>
  <c r="C983" i="15"/>
  <c r="D983" i="15" s="1"/>
  <c r="E983" i="15" s="1"/>
  <c r="F983" i="15" s="1"/>
  <c r="G983" i="15" s="1"/>
  <c r="H983" i="15" s="1"/>
  <c r="C541" i="15"/>
  <c r="D541" i="15" s="1"/>
  <c r="C962" i="15"/>
  <c r="D962" i="15" s="1"/>
  <c r="E962" i="15" s="1"/>
  <c r="F962" i="15" s="1"/>
  <c r="G962" i="15" s="1"/>
  <c r="H962" i="15" s="1"/>
  <c r="C661" i="15"/>
  <c r="D661" i="15" s="1"/>
  <c r="E661" i="15" s="1"/>
  <c r="F661" i="15" s="1"/>
  <c r="G661" i="15" s="1"/>
  <c r="H661" i="15" s="1"/>
  <c r="C657" i="15"/>
  <c r="D657" i="15" s="1"/>
  <c r="E657" i="15" s="1"/>
  <c r="F657" i="15" s="1"/>
  <c r="G657" i="15" s="1"/>
  <c r="H657" i="15" s="1"/>
  <c r="C973" i="15"/>
  <c r="D973" i="15" s="1"/>
  <c r="E973" i="15" s="1"/>
  <c r="F973" i="15" s="1"/>
  <c r="G973" i="15" s="1"/>
  <c r="H973" i="15" s="1"/>
  <c r="C671" i="15"/>
  <c r="D671" i="15" s="1"/>
  <c r="E671" i="15" s="1"/>
  <c r="F671" i="15" s="1"/>
  <c r="G671" i="15" s="1"/>
  <c r="H671" i="15" s="1"/>
  <c r="C985" i="15"/>
  <c r="D985" i="15" s="1"/>
  <c r="E985" i="15" s="1"/>
  <c r="F985" i="15" s="1"/>
  <c r="G985" i="15" s="1"/>
  <c r="H985" i="15" s="1"/>
  <c r="C963" i="15"/>
  <c r="D963" i="15" s="1"/>
  <c r="E963" i="15" s="1"/>
  <c r="F963" i="15" s="1"/>
  <c r="G963" i="15" s="1"/>
  <c r="H963" i="15" s="1"/>
  <c r="C663" i="15"/>
  <c r="D663" i="15" s="1"/>
  <c r="E663" i="15" s="1"/>
  <c r="F663" i="15" s="1"/>
  <c r="G663" i="15" s="1"/>
  <c r="H663" i="15" s="1"/>
  <c r="DZ104" i="15"/>
  <c r="DV104" i="15"/>
  <c r="DR104" i="15"/>
  <c r="DN104" i="15"/>
  <c r="DJ104" i="15"/>
  <c r="EA104" i="15"/>
  <c r="DW104" i="15"/>
  <c r="DS104" i="15"/>
  <c r="DO104" i="15"/>
  <c r="DK104" i="15"/>
  <c r="C104" i="15"/>
  <c r="D104" i="15" s="1"/>
  <c r="EB104" i="15"/>
  <c r="DX104" i="15"/>
  <c r="DT104" i="15"/>
  <c r="DP104" i="15"/>
  <c r="DL104" i="15"/>
  <c r="EC104" i="15"/>
  <c r="DY104" i="15"/>
  <c r="DU104" i="15"/>
  <c r="DQ104" i="15"/>
  <c r="DM104" i="15"/>
  <c r="DI104" i="15"/>
  <c r="C956" i="15"/>
  <c r="D956" i="15" s="1"/>
  <c r="E956" i="15" s="1"/>
  <c r="F956" i="15" s="1"/>
  <c r="G956" i="15" s="1"/>
  <c r="H956" i="15" s="1"/>
  <c r="GO6" i="15"/>
  <c r="C713" i="15"/>
  <c r="D713" i="15" s="1"/>
  <c r="E713" i="15" s="1"/>
  <c r="F713" i="15" s="1"/>
  <c r="G713" i="15" s="1"/>
  <c r="H713" i="15" s="1"/>
  <c r="C169" i="15"/>
  <c r="D169" i="15" s="1"/>
  <c r="C115" i="15"/>
  <c r="D115" i="15" s="1"/>
  <c r="C531" i="15"/>
  <c r="D531" i="15" s="1"/>
  <c r="C616" i="15"/>
  <c r="D616" i="15" s="1"/>
  <c r="E616" i="15" s="1"/>
  <c r="F616" i="15" s="1"/>
  <c r="G616" i="15" s="1"/>
  <c r="H616" i="15" s="1"/>
  <c r="C129" i="15"/>
  <c r="D129" i="15" s="1"/>
  <c r="C316" i="15"/>
  <c r="D316" i="15" s="1"/>
  <c r="C297" i="15"/>
  <c r="D297" i="15" s="1"/>
  <c r="C622" i="15"/>
  <c r="D622" i="15" s="1"/>
  <c r="E622" i="15" s="1"/>
  <c r="F622" i="15" s="1"/>
  <c r="G622" i="15" s="1"/>
  <c r="H622" i="15" s="1"/>
  <c r="C225" i="15"/>
  <c r="D225" i="15" s="1"/>
  <c r="C264" i="15"/>
  <c r="D264" i="15" s="1"/>
  <c r="C763" i="15"/>
  <c r="D763" i="15" s="1"/>
  <c r="E763" i="15" s="1"/>
  <c r="F763" i="15" s="1"/>
  <c r="G763" i="15" s="1"/>
  <c r="H763" i="15" s="1"/>
  <c r="C274" i="15"/>
  <c r="D274" i="15" s="1"/>
  <c r="C146" i="15"/>
  <c r="D146" i="15" s="1"/>
  <c r="C804" i="15"/>
  <c r="D804" i="15" s="1"/>
  <c r="E804" i="15" s="1"/>
  <c r="F804" i="15" s="1"/>
  <c r="G804" i="15" s="1"/>
  <c r="H804" i="15" s="1"/>
  <c r="C345" i="15"/>
  <c r="D345" i="15" s="1"/>
  <c r="C831" i="15"/>
  <c r="D831" i="15" s="1"/>
  <c r="E831" i="15" s="1"/>
  <c r="F831" i="15" s="1"/>
  <c r="G831" i="15" s="1"/>
  <c r="H831" i="15" s="1"/>
  <c r="C355" i="15"/>
  <c r="D355" i="15" s="1"/>
  <c r="C832" i="15"/>
  <c r="D832" i="15" s="1"/>
  <c r="E832" i="15" s="1"/>
  <c r="F832" i="15" s="1"/>
  <c r="G832" i="15" s="1"/>
  <c r="H832" i="15" s="1"/>
  <c r="C174" i="15"/>
  <c r="D174" i="15" s="1"/>
  <c r="C673" i="15"/>
  <c r="D673" i="15" s="1"/>
  <c r="E673" i="15" s="1"/>
  <c r="F673" i="15" s="1"/>
  <c r="G673" i="15" s="1"/>
  <c r="H673" i="15" s="1"/>
  <c r="C428" i="15"/>
  <c r="D428" i="15" s="1"/>
  <c r="C574" i="15"/>
  <c r="D574" i="15" s="1"/>
  <c r="E574" i="15" s="1"/>
  <c r="F574" i="15" s="1"/>
  <c r="G574" i="15" s="1"/>
  <c r="H574" i="15" s="1"/>
  <c r="C676" i="15"/>
  <c r="D676" i="15" s="1"/>
  <c r="E676" i="15" s="1"/>
  <c r="F676" i="15" s="1"/>
  <c r="G676" i="15" s="1"/>
  <c r="H676" i="15" s="1"/>
  <c r="C679" i="15"/>
  <c r="D679" i="15" s="1"/>
  <c r="E679" i="15" s="1"/>
  <c r="F679" i="15" s="1"/>
  <c r="G679" i="15" s="1"/>
  <c r="H679" i="15" s="1"/>
  <c r="C567" i="15"/>
  <c r="D567" i="15" s="1"/>
  <c r="E567" i="15" s="1"/>
  <c r="F567" i="15" s="1"/>
  <c r="G567" i="15" s="1"/>
  <c r="H567" i="15" s="1"/>
  <c r="C382" i="15"/>
  <c r="D382" i="15" s="1"/>
  <c r="C336" i="15"/>
  <c r="D336" i="15" s="1"/>
  <c r="C385" i="15"/>
  <c r="D385" i="15" s="1"/>
  <c r="C456" i="15"/>
  <c r="D456" i="15" s="1"/>
  <c r="C737" i="15"/>
  <c r="D737" i="15" s="1"/>
  <c r="E737" i="15" s="1"/>
  <c r="F737" i="15" s="1"/>
  <c r="G737" i="15" s="1"/>
  <c r="H737" i="15" s="1"/>
  <c r="C714" i="15"/>
  <c r="D714" i="15" s="1"/>
  <c r="E714" i="15" s="1"/>
  <c r="F714" i="15" s="1"/>
  <c r="G714" i="15" s="1"/>
  <c r="H714" i="15" s="1"/>
  <c r="C1012" i="15"/>
  <c r="D1012" i="15" s="1"/>
  <c r="E1012" i="15" s="1"/>
  <c r="F1012" i="15" s="1"/>
  <c r="G1012" i="15" s="1"/>
  <c r="H1012" i="15" s="1"/>
  <c r="C239" i="15"/>
  <c r="D239" i="15" s="1"/>
  <c r="C377" i="15"/>
  <c r="D377" i="15" s="1"/>
  <c r="C881" i="15"/>
  <c r="D881" i="15" s="1"/>
  <c r="E881" i="15" s="1"/>
  <c r="F881" i="15" s="1"/>
  <c r="G881" i="15" s="1"/>
  <c r="H881" i="15" s="1"/>
  <c r="C997" i="15"/>
  <c r="D997" i="15" s="1"/>
  <c r="E997" i="15" s="1"/>
  <c r="F997" i="15" s="1"/>
  <c r="G997" i="15" s="1"/>
  <c r="H997" i="15" s="1"/>
  <c r="C142" i="15"/>
  <c r="D142" i="15" s="1"/>
  <c r="C601" i="15"/>
  <c r="D601" i="15" s="1"/>
  <c r="E601" i="15" s="1"/>
  <c r="F601" i="15" s="1"/>
  <c r="G601" i="15" s="1"/>
  <c r="H601" i="15" s="1"/>
  <c r="C214" i="15"/>
  <c r="D214" i="15" s="1"/>
  <c r="C697" i="15"/>
  <c r="D697" i="15" s="1"/>
  <c r="E697" i="15" s="1"/>
  <c r="F697" i="15" s="1"/>
  <c r="G697" i="15" s="1"/>
  <c r="H697" i="15" s="1"/>
  <c r="C623" i="15"/>
  <c r="D623" i="15" s="1"/>
  <c r="E623" i="15" s="1"/>
  <c r="F623" i="15" s="1"/>
  <c r="G623" i="15" s="1"/>
  <c r="H623" i="15" s="1"/>
  <c r="C594" i="15"/>
  <c r="D594" i="15" s="1"/>
  <c r="E594" i="15" s="1"/>
  <c r="F594" i="15" s="1"/>
  <c r="G594" i="15" s="1"/>
  <c r="H594" i="15" s="1"/>
  <c r="C457" i="15"/>
  <c r="D457" i="15" s="1"/>
  <c r="C770" i="15"/>
  <c r="D770" i="15" s="1"/>
  <c r="E770" i="15" s="1"/>
  <c r="F770" i="15" s="1"/>
  <c r="G770" i="15" s="1"/>
  <c r="H770" i="15" s="1"/>
  <c r="C320" i="15"/>
  <c r="D320" i="15" s="1"/>
  <c r="C909" i="15"/>
  <c r="D909" i="15" s="1"/>
  <c r="E909" i="15" s="1"/>
  <c r="F909" i="15" s="1"/>
  <c r="G909" i="15" s="1"/>
  <c r="H909" i="15" s="1"/>
  <c r="C869" i="15"/>
  <c r="D869" i="15" s="1"/>
  <c r="E869" i="15" s="1"/>
  <c r="F869" i="15" s="1"/>
  <c r="G869" i="15" s="1"/>
  <c r="H869" i="15" s="1"/>
  <c r="C726" i="15"/>
  <c r="D726" i="15" s="1"/>
  <c r="E726" i="15" s="1"/>
  <c r="F726" i="15" s="1"/>
  <c r="G726" i="15" s="1"/>
  <c r="H726" i="15" s="1"/>
  <c r="C630" i="15"/>
  <c r="D630" i="15" s="1"/>
  <c r="E630" i="15" s="1"/>
  <c r="F630" i="15" s="1"/>
  <c r="G630" i="15" s="1"/>
  <c r="H630" i="15" s="1"/>
  <c r="C1023" i="15"/>
  <c r="D1023" i="15" s="1"/>
  <c r="E1023" i="15" s="1"/>
  <c r="F1023" i="15" s="1"/>
  <c r="G1023" i="15" s="1"/>
  <c r="H1023" i="15" s="1"/>
  <c r="C397" i="15"/>
  <c r="D397" i="15" s="1"/>
  <c r="C248" i="15"/>
  <c r="D248" i="15" s="1"/>
  <c r="C220" i="15"/>
  <c r="D220" i="15" s="1"/>
  <c r="C119" i="15"/>
  <c r="D119" i="15" s="1"/>
  <c r="C255" i="15"/>
  <c r="D255" i="15" s="1"/>
  <c r="C786" i="15"/>
  <c r="D786" i="15" s="1"/>
  <c r="E786" i="15" s="1"/>
  <c r="F786" i="15" s="1"/>
  <c r="G786" i="15" s="1"/>
  <c r="H786" i="15" s="1"/>
  <c r="EA87" i="15"/>
  <c r="DW87" i="15"/>
  <c r="DS87" i="15"/>
  <c r="DO87" i="15"/>
  <c r="DK87" i="15"/>
  <c r="C87" i="15"/>
  <c r="D87" i="15" s="1"/>
  <c r="EB87" i="15"/>
  <c r="DX87" i="15"/>
  <c r="DT87" i="15"/>
  <c r="DP87" i="15"/>
  <c r="DL87" i="15"/>
  <c r="EC87" i="15"/>
  <c r="DY87" i="15"/>
  <c r="DU87" i="15"/>
  <c r="DQ87" i="15"/>
  <c r="DM87" i="15"/>
  <c r="DI87" i="15"/>
  <c r="DZ87" i="15"/>
  <c r="DV87" i="15"/>
  <c r="DR87" i="15"/>
  <c r="DN87" i="15"/>
  <c r="DJ87" i="15"/>
  <c r="C718" i="15"/>
  <c r="D718" i="15" s="1"/>
  <c r="E718" i="15" s="1"/>
  <c r="F718" i="15" s="1"/>
  <c r="G718" i="15" s="1"/>
  <c r="H718" i="15" s="1"/>
  <c r="C733" i="15"/>
  <c r="D733" i="15" s="1"/>
  <c r="E733" i="15" s="1"/>
  <c r="F733" i="15" s="1"/>
  <c r="G733" i="15" s="1"/>
  <c r="H733" i="15" s="1"/>
  <c r="C126" i="15"/>
  <c r="D126" i="15" s="1"/>
  <c r="C875" i="15"/>
  <c r="D875" i="15" s="1"/>
  <c r="E875" i="15" s="1"/>
  <c r="F875" i="15" s="1"/>
  <c r="G875" i="15" s="1"/>
  <c r="H875" i="15" s="1"/>
  <c r="C802" i="15"/>
  <c r="D802" i="15" s="1"/>
  <c r="E802" i="15" s="1"/>
  <c r="F802" i="15" s="1"/>
  <c r="G802" i="15" s="1"/>
  <c r="H802" i="15" s="1"/>
  <c r="C586" i="15"/>
  <c r="D586" i="15" s="1"/>
  <c r="E586" i="15" s="1"/>
  <c r="F586" i="15" s="1"/>
  <c r="G586" i="15" s="1"/>
  <c r="H586" i="15" s="1"/>
  <c r="C593" i="15"/>
  <c r="D593" i="15" s="1"/>
  <c r="E593" i="15" s="1"/>
  <c r="F593" i="15" s="1"/>
  <c r="G593" i="15" s="1"/>
  <c r="H593" i="15" s="1"/>
  <c r="C542" i="15"/>
  <c r="D542" i="15" s="1"/>
  <c r="C564" i="15"/>
  <c r="D564" i="15" s="1"/>
  <c r="C650" i="15"/>
  <c r="D650" i="15" s="1"/>
  <c r="E650" i="15" s="1"/>
  <c r="F650" i="15" s="1"/>
  <c r="G650" i="15" s="1"/>
  <c r="H650" i="15" s="1"/>
  <c r="C600" i="15"/>
  <c r="D600" i="15" s="1"/>
  <c r="E600" i="15" s="1"/>
  <c r="F600" i="15" s="1"/>
  <c r="G600" i="15" s="1"/>
  <c r="H600" i="15" s="1"/>
  <c r="C223" i="15"/>
  <c r="D223" i="15" s="1"/>
  <c r="C181" i="15"/>
  <c r="D181" i="15" s="1"/>
  <c r="C307" i="15"/>
  <c r="D307" i="15" s="1"/>
  <c r="C150" i="15"/>
  <c r="D150" i="15" s="1"/>
  <c r="C516" i="15"/>
  <c r="D516" i="15" s="1"/>
  <c r="C1031" i="15"/>
  <c r="D1031" i="15" s="1"/>
  <c r="E1031" i="15" s="1"/>
  <c r="F1031" i="15" s="1"/>
  <c r="G1031" i="15" s="1"/>
  <c r="H1031" i="15" s="1"/>
  <c r="C871" i="15"/>
  <c r="D871" i="15" s="1"/>
  <c r="E871" i="15" s="1"/>
  <c r="F871" i="15" s="1"/>
  <c r="G871" i="15" s="1"/>
  <c r="H871" i="15" s="1"/>
  <c r="C571" i="15"/>
  <c r="D571" i="15" s="1"/>
  <c r="E571" i="15" s="1"/>
  <c r="F571" i="15" s="1"/>
  <c r="G571" i="15" s="1"/>
  <c r="H571" i="15" s="1"/>
  <c r="C527" i="15"/>
  <c r="D527" i="15" s="1"/>
  <c r="C324" i="15"/>
  <c r="D324" i="15" s="1"/>
  <c r="C911" i="15"/>
  <c r="D911" i="15" s="1"/>
  <c r="E911" i="15" s="1"/>
  <c r="F911" i="15" s="1"/>
  <c r="G911" i="15" s="1"/>
  <c r="H911" i="15" s="1"/>
  <c r="C191" i="15"/>
  <c r="D191" i="15" s="1"/>
  <c r="C431" i="15"/>
  <c r="D431" i="15" s="1"/>
  <c r="C243" i="15"/>
  <c r="D243" i="15" s="1"/>
  <c r="C468" i="15"/>
  <c r="D468" i="15" s="1"/>
  <c r="C773" i="15"/>
  <c r="D773" i="15" s="1"/>
  <c r="E773" i="15" s="1"/>
  <c r="F773" i="15" s="1"/>
  <c r="G773" i="15" s="1"/>
  <c r="H773" i="15" s="1"/>
  <c r="C347" i="15"/>
  <c r="D347" i="15" s="1"/>
  <c r="C240" i="15"/>
  <c r="D240" i="15" s="1"/>
  <c r="C365" i="15"/>
  <c r="D365" i="15" s="1"/>
  <c r="C561" i="15"/>
  <c r="D561" i="15" s="1"/>
  <c r="C1059" i="15"/>
  <c r="D1059" i="15" s="1"/>
  <c r="E1059" i="15" s="1"/>
  <c r="F1059" i="15" s="1"/>
  <c r="G1059" i="15" s="1"/>
  <c r="H1059" i="15" s="1"/>
  <c r="C882" i="15"/>
  <c r="D882" i="15" s="1"/>
  <c r="E882" i="15" s="1"/>
  <c r="F882" i="15" s="1"/>
  <c r="G882" i="15" s="1"/>
  <c r="H882" i="15" s="1"/>
  <c r="EB86" i="15"/>
  <c r="DX86" i="15"/>
  <c r="DT86" i="15"/>
  <c r="DP86" i="15"/>
  <c r="DL86" i="15"/>
  <c r="EC86" i="15"/>
  <c r="DY86" i="15"/>
  <c r="DU86" i="15"/>
  <c r="DQ86" i="15"/>
  <c r="DM86" i="15"/>
  <c r="DI86" i="15"/>
  <c r="DZ86" i="15"/>
  <c r="DV86" i="15"/>
  <c r="DR86" i="15"/>
  <c r="DN86" i="15"/>
  <c r="DJ86" i="15"/>
  <c r="EA86" i="15"/>
  <c r="DW86" i="15"/>
  <c r="DS86" i="15"/>
  <c r="DO86" i="15"/>
  <c r="DK86" i="15"/>
  <c r="C86" i="15"/>
  <c r="D86" i="15" s="1"/>
  <c r="C289" i="15"/>
  <c r="D289" i="15" s="1"/>
  <c r="C986" i="15"/>
  <c r="D986" i="15" s="1"/>
  <c r="E986" i="15" s="1"/>
  <c r="F986" i="15" s="1"/>
  <c r="G986" i="15" s="1"/>
  <c r="H986" i="15" s="1"/>
  <c r="C464" i="15"/>
  <c r="D464" i="15" s="1"/>
  <c r="C398" i="15"/>
  <c r="D398" i="15" s="1"/>
  <c r="C251" i="15"/>
  <c r="D251" i="15" s="1"/>
  <c r="C268" i="15"/>
  <c r="D268" i="15" s="1"/>
  <c r="C521" i="15"/>
  <c r="D521" i="15" s="1"/>
  <c r="C670" i="15"/>
  <c r="D670" i="15" s="1"/>
  <c r="E670" i="15" s="1"/>
  <c r="F670" i="15" s="1"/>
  <c r="G670" i="15" s="1"/>
  <c r="H670" i="15" s="1"/>
  <c r="C509" i="15"/>
  <c r="D509" i="15" s="1"/>
  <c r="C499" i="15"/>
  <c r="D499" i="15" s="1"/>
  <c r="C1007" i="15"/>
  <c r="D1007" i="15" s="1"/>
  <c r="E1007" i="15" s="1"/>
  <c r="F1007" i="15" s="1"/>
  <c r="G1007" i="15" s="1"/>
  <c r="H1007" i="15" s="1"/>
  <c r="C504" i="15"/>
  <c r="D504" i="15" s="1"/>
  <c r="EB102" i="15"/>
  <c r="DX102" i="15"/>
  <c r="DT102" i="15"/>
  <c r="DP102" i="15"/>
  <c r="DL102" i="15"/>
  <c r="EC102" i="15"/>
  <c r="DY102" i="15"/>
  <c r="DU102" i="15"/>
  <c r="DQ102" i="15"/>
  <c r="DM102" i="15"/>
  <c r="DI102" i="15"/>
  <c r="DZ102" i="15"/>
  <c r="DV102" i="15"/>
  <c r="DR102" i="15"/>
  <c r="DN102" i="15"/>
  <c r="DJ102" i="15"/>
  <c r="EA102" i="15"/>
  <c r="DW102" i="15"/>
  <c r="DS102" i="15"/>
  <c r="DO102" i="15"/>
  <c r="DK102" i="15"/>
  <c r="C102" i="15"/>
  <c r="D102" i="15" s="1"/>
  <c r="C378" i="15"/>
  <c r="D378" i="15" s="1"/>
  <c r="C278" i="15"/>
  <c r="D278" i="15" s="1"/>
  <c r="C128" i="15"/>
  <c r="D128" i="15" s="1"/>
  <c r="C833" i="15"/>
  <c r="D833" i="15" s="1"/>
  <c r="E833" i="15" s="1"/>
  <c r="F833" i="15" s="1"/>
  <c r="G833" i="15" s="1"/>
  <c r="H833" i="15" s="1"/>
  <c r="C1013" i="15"/>
  <c r="D1013" i="15" s="1"/>
  <c r="E1013" i="15" s="1"/>
  <c r="F1013" i="15" s="1"/>
  <c r="G1013" i="15" s="1"/>
  <c r="H1013" i="15" s="1"/>
  <c r="C532" i="15"/>
  <c r="D532" i="15" s="1"/>
  <c r="C207" i="15"/>
  <c r="D207" i="15" s="1"/>
  <c r="C862" i="15"/>
  <c r="D862" i="15" s="1"/>
  <c r="E862" i="15" s="1"/>
  <c r="F862" i="15" s="1"/>
  <c r="G862" i="15" s="1"/>
  <c r="H862" i="15" s="1"/>
  <c r="C349" i="15"/>
  <c r="D349" i="15" s="1"/>
  <c r="C529" i="15"/>
  <c r="D529" i="15" s="1"/>
  <c r="C312" i="15"/>
  <c r="D312" i="15" s="1"/>
  <c r="C470" i="15"/>
  <c r="D470" i="15" s="1"/>
  <c r="C136" i="15"/>
  <c r="D136" i="15" s="1"/>
  <c r="C1016" i="15"/>
  <c r="D1016" i="15" s="1"/>
  <c r="E1016" i="15" s="1"/>
  <c r="F1016" i="15" s="1"/>
  <c r="G1016" i="15" s="1"/>
  <c r="H1016" i="15" s="1"/>
  <c r="C400" i="15"/>
  <c r="D400" i="15" s="1"/>
  <c r="C576" i="15"/>
  <c r="D576" i="15" s="1"/>
  <c r="E576" i="15" s="1"/>
  <c r="F576" i="15" s="1"/>
  <c r="G576" i="15" s="1"/>
  <c r="H576" i="15" s="1"/>
  <c r="C183" i="15"/>
  <c r="D183" i="15" s="1"/>
  <c r="C163" i="15"/>
  <c r="D163" i="15" s="1"/>
  <c r="C236" i="15"/>
  <c r="D236" i="15" s="1"/>
  <c r="C920" i="15"/>
  <c r="D920" i="15" s="1"/>
  <c r="E920" i="15" s="1"/>
  <c r="F920" i="15" s="1"/>
  <c r="G920" i="15" s="1"/>
  <c r="H920" i="15" s="1"/>
  <c r="C224" i="15"/>
  <c r="D224" i="15" s="1"/>
  <c r="C515" i="15"/>
  <c r="D515" i="15" s="1"/>
  <c r="C282" i="15"/>
  <c r="D282" i="15" s="1"/>
  <c r="C354" i="15"/>
  <c r="D354" i="15" s="1"/>
  <c r="C1062" i="15"/>
  <c r="D1062" i="15" s="1"/>
  <c r="E1062" i="15" s="1"/>
  <c r="F1062" i="15" s="1"/>
  <c r="G1062" i="15" s="1"/>
  <c r="H1062" i="15" s="1"/>
  <c r="C743" i="15"/>
  <c r="D743" i="15" s="1"/>
  <c r="E743" i="15" s="1"/>
  <c r="F743" i="15" s="1"/>
  <c r="G743" i="15" s="1"/>
  <c r="H743" i="15" s="1"/>
  <c r="C351" i="15"/>
  <c r="D351" i="15" s="1"/>
  <c r="C1049" i="15"/>
  <c r="D1049" i="15" s="1"/>
  <c r="E1049" i="15" s="1"/>
  <c r="F1049" i="15" s="1"/>
  <c r="G1049" i="15" s="1"/>
  <c r="H1049" i="15" s="1"/>
  <c r="C313" i="15"/>
  <c r="D313" i="15" s="1"/>
  <c r="C1001" i="15"/>
  <c r="D1001" i="15" s="1"/>
  <c r="E1001" i="15" s="1"/>
  <c r="F1001" i="15" s="1"/>
  <c r="G1001" i="15" s="1"/>
  <c r="H1001" i="15" s="1"/>
  <c r="C277" i="15"/>
  <c r="D277" i="15" s="1"/>
  <c r="C768" i="15"/>
  <c r="D768" i="15" s="1"/>
  <c r="E768" i="15" s="1"/>
  <c r="F768" i="15" s="1"/>
  <c r="G768" i="15" s="1"/>
  <c r="H768" i="15" s="1"/>
  <c r="C446" i="15"/>
  <c r="D446" i="15" s="1"/>
  <c r="C144" i="15"/>
  <c r="D144" i="15" s="1"/>
  <c r="C472" i="15"/>
  <c r="D472" i="15" s="1"/>
  <c r="C152" i="15"/>
  <c r="D152" i="15" s="1"/>
  <c r="C506" i="15"/>
  <c r="D506" i="15" s="1"/>
  <c r="C121" i="15"/>
  <c r="D121" i="15" s="1"/>
  <c r="C706" i="15"/>
  <c r="D706" i="15" s="1"/>
  <c r="E706" i="15" s="1"/>
  <c r="F706" i="15" s="1"/>
  <c r="G706" i="15" s="1"/>
  <c r="H706" i="15" s="1"/>
  <c r="C141" i="15"/>
  <c r="D141" i="15" s="1"/>
  <c r="C632" i="15"/>
  <c r="D632" i="15" s="1"/>
  <c r="E632" i="15" s="1"/>
  <c r="F632" i="15" s="1"/>
  <c r="G632" i="15" s="1"/>
  <c r="H632" i="15" s="1"/>
  <c r="C954" i="15"/>
  <c r="D954" i="15" s="1"/>
  <c r="E954" i="15" s="1"/>
  <c r="F954" i="15" s="1"/>
  <c r="G954" i="15" s="1"/>
  <c r="H954" i="15" s="1"/>
  <c r="C512" i="15"/>
  <c r="D512" i="15" s="1"/>
  <c r="C118" i="15"/>
  <c r="D118" i="15" s="1"/>
  <c r="C942" i="15"/>
  <c r="D942" i="15" s="1"/>
  <c r="E942" i="15" s="1"/>
  <c r="F942" i="15" s="1"/>
  <c r="G942" i="15" s="1"/>
  <c r="H942" i="15" s="1"/>
  <c r="C916" i="15"/>
  <c r="D916" i="15" s="1"/>
  <c r="E916" i="15" s="1"/>
  <c r="F916" i="15" s="1"/>
  <c r="G916" i="15" s="1"/>
  <c r="H916" i="15" s="1"/>
  <c r="C935" i="15"/>
  <c r="D935" i="15" s="1"/>
  <c r="E935" i="15" s="1"/>
  <c r="F935" i="15" s="1"/>
  <c r="G935" i="15" s="1"/>
  <c r="H935" i="15" s="1"/>
  <c r="C217" i="15"/>
  <c r="D217" i="15" s="1"/>
  <c r="C1041" i="15"/>
  <c r="D1041" i="15" s="1"/>
  <c r="E1041" i="15" s="1"/>
  <c r="F1041" i="15" s="1"/>
  <c r="G1041" i="15" s="1"/>
  <c r="H1041" i="15" s="1"/>
  <c r="C952" i="15"/>
  <c r="D952" i="15" s="1"/>
  <c r="E952" i="15" s="1"/>
  <c r="F952" i="15" s="1"/>
  <c r="G952" i="15" s="1"/>
  <c r="H952" i="15" s="1"/>
  <c r="C252" i="15"/>
  <c r="D252" i="15" s="1"/>
  <c r="C210" i="15"/>
  <c r="D210" i="15" s="1"/>
  <c r="C287" i="15"/>
  <c r="D287" i="15" s="1"/>
  <c r="C413" i="15"/>
  <c r="D413" i="15" s="1"/>
  <c r="C318" i="15"/>
  <c r="D318" i="15" s="1"/>
  <c r="C836" i="15"/>
  <c r="D836" i="15" s="1"/>
  <c r="E836" i="15" s="1"/>
  <c r="F836" i="15" s="1"/>
  <c r="G836" i="15" s="1"/>
  <c r="H836" i="15" s="1"/>
  <c r="C422" i="15"/>
  <c r="D422" i="15" s="1"/>
  <c r="C476" i="15"/>
  <c r="D476" i="15" s="1"/>
  <c r="C213" i="15"/>
  <c r="D213" i="15" s="1"/>
  <c r="C573" i="15"/>
  <c r="D573" i="15" s="1"/>
  <c r="E573" i="15" s="1"/>
  <c r="F573" i="15" s="1"/>
  <c r="G573" i="15" s="1"/>
  <c r="H573" i="15" s="1"/>
  <c r="C1060" i="15"/>
  <c r="D1060" i="15" s="1"/>
  <c r="E1060" i="15" s="1"/>
  <c r="F1060" i="15" s="1"/>
  <c r="G1060" i="15" s="1"/>
  <c r="H1060" i="15" s="1"/>
  <c r="C1026" i="15"/>
  <c r="D1026" i="15" s="1"/>
  <c r="E1026" i="15" s="1"/>
  <c r="F1026" i="15" s="1"/>
  <c r="G1026" i="15" s="1"/>
  <c r="H1026" i="15" s="1"/>
  <c r="EC97" i="15"/>
  <c r="DY97" i="15"/>
  <c r="DU97" i="15"/>
  <c r="DQ97" i="15"/>
  <c r="DM97" i="15"/>
  <c r="DI97" i="15"/>
  <c r="DZ97" i="15"/>
  <c r="DV97" i="15"/>
  <c r="DR97" i="15"/>
  <c r="DN97" i="15"/>
  <c r="DJ97" i="15"/>
  <c r="EA97" i="15"/>
  <c r="DW97" i="15"/>
  <c r="DS97" i="15"/>
  <c r="DO97" i="15"/>
  <c r="DK97" i="15"/>
  <c r="C97" i="15"/>
  <c r="D97" i="15" s="1"/>
  <c r="EB97" i="15"/>
  <c r="DX97" i="15"/>
  <c r="DT97" i="15"/>
  <c r="DP97" i="15"/>
  <c r="DL97" i="15"/>
  <c r="C880" i="15"/>
  <c r="D880" i="15" s="1"/>
  <c r="E880" i="15" s="1"/>
  <c r="F880" i="15" s="1"/>
  <c r="G880" i="15" s="1"/>
  <c r="H880" i="15" s="1"/>
  <c r="C314" i="15"/>
  <c r="D314" i="15" s="1"/>
  <c r="EC77" i="15"/>
  <c r="DY77" i="15"/>
  <c r="DU77" i="15"/>
  <c r="DQ77" i="15"/>
  <c r="DM77" i="15"/>
  <c r="DI77" i="15"/>
  <c r="DZ77" i="15"/>
  <c r="DV77" i="15"/>
  <c r="DR77" i="15"/>
  <c r="DN77" i="15"/>
  <c r="DJ77" i="15"/>
  <c r="EA77" i="15"/>
  <c r="DW77" i="15"/>
  <c r="DS77" i="15"/>
  <c r="DO77" i="15"/>
  <c r="DK77" i="15"/>
  <c r="C77" i="15"/>
  <c r="D77" i="15" s="1"/>
  <c r="EB77" i="15"/>
  <c r="DX77" i="15"/>
  <c r="DT77" i="15"/>
  <c r="DP77" i="15"/>
  <c r="DL77" i="15"/>
  <c r="C612" i="15"/>
  <c r="D612" i="15" s="1"/>
  <c r="E612" i="15" s="1"/>
  <c r="F612" i="15" s="1"/>
  <c r="G612" i="15" s="1"/>
  <c r="H612" i="15" s="1"/>
  <c r="C815" i="15"/>
  <c r="D815" i="15" s="1"/>
  <c r="E815" i="15" s="1"/>
  <c r="F815" i="15" s="1"/>
  <c r="G815" i="15" s="1"/>
  <c r="H815" i="15" s="1"/>
  <c r="C664" i="15"/>
  <c r="D664" i="15" s="1"/>
  <c r="E664" i="15" s="1"/>
  <c r="F664" i="15" s="1"/>
  <c r="G664" i="15" s="1"/>
  <c r="H664" i="15" s="1"/>
  <c r="C327" i="15"/>
  <c r="D327" i="15" s="1"/>
  <c r="C699" i="15"/>
  <c r="D699" i="15" s="1"/>
  <c r="E699" i="15" s="1"/>
  <c r="F699" i="15" s="1"/>
  <c r="G699" i="15" s="1"/>
  <c r="H699" i="15" s="1"/>
  <c r="C668" i="15"/>
  <c r="D668" i="15" s="1"/>
  <c r="E668" i="15" s="1"/>
  <c r="F668" i="15" s="1"/>
  <c r="G668" i="15" s="1"/>
  <c r="H668" i="15" s="1"/>
  <c r="C982" i="15"/>
  <c r="D982" i="15" s="1"/>
  <c r="E982" i="15" s="1"/>
  <c r="F982" i="15" s="1"/>
  <c r="G982" i="15" s="1"/>
  <c r="H982" i="15" s="1"/>
  <c r="C767" i="15"/>
  <c r="D767" i="15" s="1"/>
  <c r="E767" i="15" s="1"/>
  <c r="F767" i="15" s="1"/>
  <c r="G767" i="15" s="1"/>
  <c r="H767" i="15" s="1"/>
  <c r="C599" i="15"/>
  <c r="D599" i="15" s="1"/>
  <c r="E599" i="15" s="1"/>
  <c r="F599" i="15" s="1"/>
  <c r="G599" i="15" s="1"/>
  <c r="H599" i="15" s="1"/>
  <c r="EC65" i="15"/>
  <c r="DY65" i="15"/>
  <c r="DU65" i="15"/>
  <c r="DQ65" i="15"/>
  <c r="DM65" i="15"/>
  <c r="DZ65" i="15"/>
  <c r="DV65" i="15"/>
  <c r="DR65" i="15"/>
  <c r="DN65" i="15"/>
  <c r="DJ65" i="15"/>
  <c r="EA65" i="15"/>
  <c r="DW65" i="15"/>
  <c r="DS65" i="15"/>
  <c r="DO65" i="15"/>
  <c r="DK65" i="15"/>
  <c r="C65" i="15"/>
  <c r="D65" i="15" s="1"/>
  <c r="E65" i="15" s="1"/>
  <c r="F65" i="15" s="1"/>
  <c r="G65" i="15" s="1"/>
  <c r="L3" i="15" a="1"/>
  <c r="L3" i="15" s="1"/>
  <c r="EB65" i="15"/>
  <c r="DX65" i="15"/>
  <c r="DT65" i="15"/>
  <c r="DP65" i="15"/>
  <c r="DL65" i="15"/>
  <c r="C758" i="15"/>
  <c r="D758" i="15" s="1"/>
  <c r="E758" i="15" s="1"/>
  <c r="F758" i="15" s="1"/>
  <c r="G758" i="15" s="1"/>
  <c r="H758" i="15" s="1"/>
  <c r="C449" i="15"/>
  <c r="D449" i="15" s="1"/>
  <c r="C147" i="15"/>
  <c r="D147" i="15" s="1"/>
  <c r="C776" i="15"/>
  <c r="D776" i="15" s="1"/>
  <c r="E776" i="15" s="1"/>
  <c r="F776" i="15" s="1"/>
  <c r="G776" i="15" s="1"/>
  <c r="H776" i="15" s="1"/>
  <c r="C419" i="15"/>
  <c r="D419" i="15" s="1"/>
  <c r="C360" i="15"/>
  <c r="D360" i="15" s="1"/>
  <c r="C753" i="15"/>
  <c r="D753" i="15" s="1"/>
  <c r="E753" i="15" s="1"/>
  <c r="F753" i="15" s="1"/>
  <c r="G753" i="15" s="1"/>
  <c r="H753" i="15" s="1"/>
  <c r="C359" i="15"/>
  <c r="D359" i="15" s="1"/>
  <c r="C563" i="15"/>
  <c r="D563" i="15" s="1"/>
  <c r="C550" i="15"/>
  <c r="D550" i="15" s="1"/>
  <c r="C525" i="15"/>
  <c r="D525" i="15" s="1"/>
  <c r="C829" i="15"/>
  <c r="D829" i="15" s="1"/>
  <c r="E829" i="15" s="1"/>
  <c r="F829" i="15" s="1"/>
  <c r="G829" i="15" s="1"/>
  <c r="H829" i="15" s="1"/>
  <c r="C687" i="15"/>
  <c r="D687" i="15" s="1"/>
  <c r="E687" i="15" s="1"/>
  <c r="F687" i="15" s="1"/>
  <c r="G687" i="15" s="1"/>
  <c r="H687" i="15" s="1"/>
  <c r="C263" i="15"/>
  <c r="D263" i="15" s="1"/>
  <c r="C981" i="15"/>
  <c r="D981" i="15" s="1"/>
  <c r="E981" i="15" s="1"/>
  <c r="F981" i="15" s="1"/>
  <c r="G981" i="15" s="1"/>
  <c r="H981" i="15" s="1"/>
  <c r="C120" i="15"/>
  <c r="D120" i="15" s="1"/>
  <c r="C803" i="15"/>
  <c r="D803" i="15" s="1"/>
  <c r="E803" i="15" s="1"/>
  <c r="F803" i="15" s="1"/>
  <c r="G803" i="15" s="1"/>
  <c r="H803" i="15" s="1"/>
  <c r="C938" i="15"/>
  <c r="D938" i="15" s="1"/>
  <c r="E938" i="15" s="1"/>
  <c r="F938" i="15" s="1"/>
  <c r="G938" i="15" s="1"/>
  <c r="H938" i="15" s="1"/>
  <c r="C436" i="15"/>
  <c r="D436" i="15" s="1"/>
  <c r="EC69" i="15"/>
  <c r="DY69" i="15"/>
  <c r="DU69" i="15"/>
  <c r="DQ69" i="15"/>
  <c r="DM69" i="15"/>
  <c r="DI69" i="15"/>
  <c r="DZ69" i="15"/>
  <c r="DV69" i="15"/>
  <c r="DR69" i="15"/>
  <c r="DN69" i="15"/>
  <c r="DJ69" i="15"/>
  <c r="EA69" i="15"/>
  <c r="DW69" i="15"/>
  <c r="DS69" i="15"/>
  <c r="DO69" i="15"/>
  <c r="DK69" i="15"/>
  <c r="C69" i="15"/>
  <c r="D69" i="15" s="1"/>
  <c r="EB69" i="15"/>
  <c r="DX69" i="15"/>
  <c r="DT69" i="15"/>
  <c r="DP69" i="15"/>
  <c r="DL69" i="15"/>
  <c r="C945" i="15"/>
  <c r="D945" i="15" s="1"/>
  <c r="E945" i="15" s="1"/>
  <c r="F945" i="15" s="1"/>
  <c r="G945" i="15" s="1"/>
  <c r="H945" i="15" s="1"/>
  <c r="C745" i="15"/>
  <c r="D745" i="15" s="1"/>
  <c r="E745" i="15" s="1"/>
  <c r="F745" i="15" s="1"/>
  <c r="G745" i="15" s="1"/>
  <c r="H745" i="15" s="1"/>
  <c r="C939" i="15"/>
  <c r="D939" i="15" s="1"/>
  <c r="E939" i="15" s="1"/>
  <c r="F939" i="15" s="1"/>
  <c r="G939" i="15" s="1"/>
  <c r="H939" i="15" s="1"/>
  <c r="C477" i="15"/>
  <c r="D477" i="15" s="1"/>
  <c r="C581" i="15"/>
  <c r="D581" i="15" s="1"/>
  <c r="E581" i="15" s="1"/>
  <c r="F581" i="15" s="1"/>
  <c r="G581" i="15" s="1"/>
  <c r="H581" i="15" s="1"/>
  <c r="C793" i="15"/>
  <c r="D793" i="15" s="1"/>
  <c r="E793" i="15" s="1"/>
  <c r="F793" i="15" s="1"/>
  <c r="G793" i="15" s="1"/>
  <c r="H793" i="15" s="1"/>
  <c r="C305" i="15"/>
  <c r="D305" i="15" s="1"/>
  <c r="C582" i="15"/>
  <c r="D582" i="15" s="1"/>
  <c r="E582" i="15" s="1"/>
  <c r="F582" i="15" s="1"/>
  <c r="G582" i="15" s="1"/>
  <c r="H582" i="15" s="1"/>
  <c r="C921" i="15"/>
  <c r="D921" i="15" s="1"/>
  <c r="E921" i="15" s="1"/>
  <c r="F921" i="15" s="1"/>
  <c r="G921" i="15" s="1"/>
  <c r="H921" i="15" s="1"/>
  <c r="C558" i="15"/>
  <c r="D558" i="15" s="1"/>
  <c r="C283" i="15"/>
  <c r="D283" i="15" s="1"/>
  <c r="C258" i="15"/>
  <c r="D258" i="15" s="1"/>
  <c r="C442" i="15"/>
  <c r="D442" i="15" s="1"/>
  <c r="C496" i="15"/>
  <c r="D496" i="15" s="1"/>
  <c r="C308" i="15"/>
  <c r="D308" i="15" s="1"/>
  <c r="C926" i="15"/>
  <c r="D926" i="15" s="1"/>
  <c r="E926" i="15" s="1"/>
  <c r="F926" i="15" s="1"/>
  <c r="G926" i="15" s="1"/>
  <c r="H926" i="15" s="1"/>
  <c r="C254" i="15"/>
  <c r="D254" i="15" s="1"/>
  <c r="C507" i="15"/>
  <c r="D507" i="15" s="1"/>
  <c r="C823" i="15"/>
  <c r="D823" i="15" s="1"/>
  <c r="E823" i="15" s="1"/>
  <c r="F823" i="15" s="1"/>
  <c r="G823" i="15" s="1"/>
  <c r="H823" i="15" s="1"/>
  <c r="C877" i="15"/>
  <c r="D877" i="15" s="1"/>
  <c r="E877" i="15" s="1"/>
  <c r="F877" i="15" s="1"/>
  <c r="G877" i="15" s="1"/>
  <c r="H877" i="15" s="1"/>
  <c r="C811" i="15"/>
  <c r="D811" i="15" s="1"/>
  <c r="E811" i="15" s="1"/>
  <c r="F811" i="15" s="1"/>
  <c r="G811" i="15" s="1"/>
  <c r="H811" i="15" s="1"/>
  <c r="C691" i="15"/>
  <c r="D691" i="15" s="1"/>
  <c r="E691" i="15" s="1"/>
  <c r="F691" i="15" s="1"/>
  <c r="G691" i="15" s="1"/>
  <c r="H691" i="15" s="1"/>
  <c r="C299" i="15"/>
  <c r="D299" i="15" s="1"/>
  <c r="C1032" i="15"/>
  <c r="D1032" i="15" s="1"/>
  <c r="E1032" i="15" s="1"/>
  <c r="F1032" i="15" s="1"/>
  <c r="G1032" i="15" s="1"/>
  <c r="H1032" i="15" s="1"/>
  <c r="EB94" i="15"/>
  <c r="DX94" i="15"/>
  <c r="DT94" i="15"/>
  <c r="DP94" i="15"/>
  <c r="DL94" i="15"/>
  <c r="EC94" i="15"/>
  <c r="DY94" i="15"/>
  <c r="DU94" i="15"/>
  <c r="DQ94" i="15"/>
  <c r="DM94" i="15"/>
  <c r="DI94" i="15"/>
  <c r="DZ94" i="15"/>
  <c r="DV94" i="15"/>
  <c r="DR94" i="15"/>
  <c r="DN94" i="15"/>
  <c r="DJ94" i="15"/>
  <c r="EA94" i="15"/>
  <c r="DW94" i="15"/>
  <c r="DS94" i="15"/>
  <c r="DO94" i="15"/>
  <c r="DK94" i="15"/>
  <c r="C94" i="15"/>
  <c r="D94" i="15" s="1"/>
  <c r="C448" i="15"/>
  <c r="D448" i="15" s="1"/>
  <c r="C834" i="15"/>
  <c r="D834" i="15" s="1"/>
  <c r="E834" i="15" s="1"/>
  <c r="F834" i="15" s="1"/>
  <c r="G834" i="15" s="1"/>
  <c r="H834" i="15" s="1"/>
  <c r="C941" i="15"/>
  <c r="D941" i="15" s="1"/>
  <c r="E941" i="15" s="1"/>
  <c r="F941" i="15" s="1"/>
  <c r="G941" i="15" s="1"/>
  <c r="H941" i="15" s="1"/>
  <c r="C125" i="15"/>
  <c r="D125" i="15" s="1"/>
  <c r="C568" i="15"/>
  <c r="D568" i="15" s="1"/>
  <c r="E568" i="15" s="1"/>
  <c r="F568" i="15" s="1"/>
  <c r="G568" i="15" s="1"/>
  <c r="H568" i="15" s="1"/>
  <c r="C709" i="15"/>
  <c r="D709" i="15" s="1"/>
  <c r="E709" i="15" s="1"/>
  <c r="F709" i="15" s="1"/>
  <c r="G709" i="15" s="1"/>
  <c r="H709" i="15" s="1"/>
  <c r="C368" i="15"/>
  <c r="D368" i="15" s="1"/>
  <c r="C619" i="15"/>
  <c r="D619" i="15" s="1"/>
  <c r="E619" i="15" s="1"/>
  <c r="F619" i="15" s="1"/>
  <c r="G619" i="15" s="1"/>
  <c r="H619" i="15" s="1"/>
  <c r="C993" i="15"/>
  <c r="D993" i="15" s="1"/>
  <c r="E993" i="15" s="1"/>
  <c r="F993" i="15" s="1"/>
  <c r="G993" i="15" s="1"/>
  <c r="H993" i="15" s="1"/>
  <c r="C740" i="15"/>
  <c r="D740" i="15" s="1"/>
  <c r="E740" i="15" s="1"/>
  <c r="F740" i="15" s="1"/>
  <c r="G740" i="15" s="1"/>
  <c r="H740" i="15" s="1"/>
  <c r="C580" i="15"/>
  <c r="D580" i="15" s="1"/>
  <c r="E580" i="15" s="1"/>
  <c r="F580" i="15" s="1"/>
  <c r="G580" i="15" s="1"/>
  <c r="H580" i="15" s="1"/>
  <c r="C764" i="15"/>
  <c r="D764" i="15" s="1"/>
  <c r="E764" i="15" s="1"/>
  <c r="F764" i="15" s="1"/>
  <c r="G764" i="15" s="1"/>
  <c r="H764" i="15" s="1"/>
  <c r="C383" i="15"/>
  <c r="D383" i="15" s="1"/>
  <c r="C712" i="15"/>
  <c r="D712" i="15" s="1"/>
  <c r="E712" i="15" s="1"/>
  <c r="F712" i="15" s="1"/>
  <c r="G712" i="15" s="1"/>
  <c r="H712" i="15" s="1"/>
  <c r="C575" i="15"/>
  <c r="D575" i="15" s="1"/>
  <c r="E575" i="15" s="1"/>
  <c r="F575" i="15" s="1"/>
  <c r="G575" i="15" s="1"/>
  <c r="H575" i="15" s="1"/>
  <c r="C475" i="15"/>
  <c r="D475" i="15" s="1"/>
  <c r="C984" i="15"/>
  <c r="D984" i="15" s="1"/>
  <c r="E984" i="15" s="1"/>
  <c r="F984" i="15" s="1"/>
  <c r="G984" i="15" s="1"/>
  <c r="H984" i="15" s="1"/>
  <c r="C415" i="15"/>
  <c r="D415" i="15" s="1"/>
  <c r="C618" i="15"/>
  <c r="D618" i="15" s="1"/>
  <c r="E618" i="15" s="1"/>
  <c r="F618" i="15" s="1"/>
  <c r="G618" i="15" s="1"/>
  <c r="H618" i="15" s="1"/>
  <c r="C850" i="15"/>
  <c r="D850" i="15" s="1"/>
  <c r="E850" i="15" s="1"/>
  <c r="F850" i="15" s="1"/>
  <c r="G850" i="15" s="1"/>
  <c r="H850" i="15" s="1"/>
  <c r="C805" i="15"/>
  <c r="D805" i="15" s="1"/>
  <c r="E805" i="15" s="1"/>
  <c r="F805" i="15" s="1"/>
  <c r="G805" i="15" s="1"/>
  <c r="H805" i="15" s="1"/>
  <c r="C423" i="15"/>
  <c r="D423" i="15" s="1"/>
  <c r="C736" i="15"/>
  <c r="D736" i="15" s="1"/>
  <c r="E736" i="15" s="1"/>
  <c r="F736" i="15" s="1"/>
  <c r="G736" i="15" s="1"/>
  <c r="H736" i="15" s="1"/>
  <c r="C710" i="15"/>
  <c r="D710" i="15" s="1"/>
  <c r="E710" i="15" s="1"/>
  <c r="F710" i="15" s="1"/>
  <c r="G710" i="15" s="1"/>
  <c r="H710" i="15" s="1"/>
  <c r="C840" i="15"/>
  <c r="D840" i="15" s="1"/>
  <c r="E840" i="15" s="1"/>
  <c r="F840" i="15" s="1"/>
  <c r="G840" i="15" s="1"/>
  <c r="H840" i="15" s="1"/>
  <c r="C155" i="15"/>
  <c r="D155" i="15" s="1"/>
  <c r="C212" i="15"/>
  <c r="D212" i="15" s="1"/>
  <c r="C577" i="15"/>
  <c r="D577" i="15" s="1"/>
  <c r="E577" i="15" s="1"/>
  <c r="F577" i="15" s="1"/>
  <c r="G577" i="15" s="1"/>
  <c r="H577" i="15" s="1"/>
  <c r="C280" i="15"/>
  <c r="D280" i="15" s="1"/>
  <c r="C394" i="15"/>
  <c r="D394" i="15" s="1"/>
  <c r="C414" i="15"/>
  <c r="D414" i="15" s="1"/>
  <c r="C402" i="15"/>
  <c r="D402" i="15" s="1"/>
  <c r="C132" i="15"/>
  <c r="D132" i="15" s="1"/>
  <c r="C427" i="15"/>
  <c r="D427" i="15" s="1"/>
  <c r="EC101" i="15"/>
  <c r="DY101" i="15"/>
  <c r="DU101" i="15"/>
  <c r="DQ101" i="15"/>
  <c r="DM101" i="15"/>
  <c r="DI101" i="15"/>
  <c r="DZ101" i="15"/>
  <c r="DV101" i="15"/>
  <c r="DR101" i="15"/>
  <c r="DN101" i="15"/>
  <c r="DJ101" i="15"/>
  <c r="EA101" i="15"/>
  <c r="DW101" i="15"/>
  <c r="DS101" i="15"/>
  <c r="DO101" i="15"/>
  <c r="DK101" i="15"/>
  <c r="C101" i="15"/>
  <c r="D101" i="15" s="1"/>
  <c r="EB101" i="15"/>
  <c r="DX101" i="15"/>
  <c r="DT101" i="15"/>
  <c r="DP101" i="15"/>
  <c r="DL101" i="15"/>
  <c r="C366" i="15"/>
  <c r="D366" i="15" s="1"/>
  <c r="C234" i="15"/>
  <c r="D234" i="15" s="1"/>
  <c r="C434" i="15"/>
  <c r="D434" i="15" s="1"/>
  <c r="C164" i="15"/>
  <c r="D164" i="15" s="1"/>
  <c r="C842" i="15"/>
  <c r="D842" i="15" s="1"/>
  <c r="E842" i="15" s="1"/>
  <c r="F842" i="15" s="1"/>
  <c r="G842" i="15" s="1"/>
  <c r="H842" i="15" s="1"/>
  <c r="C303" i="15"/>
  <c r="D303" i="15" s="1"/>
  <c r="C523" i="15"/>
  <c r="D523" i="15" s="1"/>
  <c r="C387" i="15"/>
  <c r="D387" i="15" s="1"/>
  <c r="C991" i="15"/>
  <c r="D991" i="15" s="1"/>
  <c r="E991" i="15" s="1"/>
  <c r="F991" i="15" s="1"/>
  <c r="G991" i="15" s="1"/>
  <c r="H991" i="15" s="1"/>
  <c r="C948" i="15"/>
  <c r="D948" i="15" s="1"/>
  <c r="E948" i="15" s="1"/>
  <c r="F948" i="15" s="1"/>
  <c r="G948" i="15" s="1"/>
  <c r="H948" i="15" s="1"/>
  <c r="C229" i="15"/>
  <c r="D229" i="15" s="1"/>
  <c r="C680" i="15"/>
  <c r="D680" i="15" s="1"/>
  <c r="E680" i="15" s="1"/>
  <c r="F680" i="15" s="1"/>
  <c r="G680" i="15" s="1"/>
  <c r="H680" i="15" s="1"/>
  <c r="C238" i="15"/>
  <c r="D238" i="15" s="1"/>
  <c r="C342" i="15"/>
  <c r="D342" i="15" s="1"/>
  <c r="C781" i="15"/>
  <c r="D781" i="15" s="1"/>
  <c r="E781" i="15" s="1"/>
  <c r="F781" i="15" s="1"/>
  <c r="G781" i="15" s="1"/>
  <c r="H781" i="15" s="1"/>
  <c r="C179" i="15"/>
  <c r="D179" i="15" s="1"/>
  <c r="C372" i="15"/>
  <c r="D372" i="15" s="1"/>
  <c r="C628" i="15"/>
  <c r="D628" i="15" s="1"/>
  <c r="E628" i="15" s="1"/>
  <c r="F628" i="15" s="1"/>
  <c r="G628" i="15" s="1"/>
  <c r="H628" i="15" s="1"/>
  <c r="C373" i="15"/>
  <c r="D373" i="15" s="1"/>
  <c r="C799" i="15"/>
  <c r="D799" i="15" s="1"/>
  <c r="E799" i="15" s="1"/>
  <c r="F799" i="15" s="1"/>
  <c r="G799" i="15" s="1"/>
  <c r="H799" i="15" s="1"/>
  <c r="C505" i="15"/>
  <c r="D505" i="15" s="1"/>
  <c r="C698" i="15"/>
  <c r="D698" i="15" s="1"/>
  <c r="E698" i="15" s="1"/>
  <c r="F698" i="15" s="1"/>
  <c r="G698" i="15" s="1"/>
  <c r="H698" i="15" s="1"/>
  <c r="C1005" i="15"/>
  <c r="D1005" i="15" s="1"/>
  <c r="E1005" i="15" s="1"/>
  <c r="F1005" i="15" s="1"/>
  <c r="G1005" i="15" s="1"/>
  <c r="H1005" i="15" s="1"/>
  <c r="C967" i="15"/>
  <c r="D967" i="15" s="1"/>
  <c r="E967" i="15" s="1"/>
  <c r="F967" i="15" s="1"/>
  <c r="G967" i="15" s="1"/>
  <c r="H967" i="15" s="1"/>
  <c r="C959" i="15"/>
  <c r="D959" i="15" s="1"/>
  <c r="E959" i="15" s="1"/>
  <c r="F959" i="15" s="1"/>
  <c r="G959" i="15" s="1"/>
  <c r="H959" i="15" s="1"/>
  <c r="C886" i="15"/>
  <c r="D886" i="15" s="1"/>
  <c r="E886" i="15" s="1"/>
  <c r="F886" i="15" s="1"/>
  <c r="G886" i="15" s="1"/>
  <c r="H886" i="15" s="1"/>
  <c r="DZ80" i="15"/>
  <c r="DV80" i="15"/>
  <c r="DR80" i="15"/>
  <c r="DN80" i="15"/>
  <c r="DJ80" i="15"/>
  <c r="EA80" i="15"/>
  <c r="DW80" i="15"/>
  <c r="DS80" i="15"/>
  <c r="DO80" i="15"/>
  <c r="DK80" i="15"/>
  <c r="C80" i="15"/>
  <c r="D80" i="15" s="1"/>
  <c r="EB80" i="15"/>
  <c r="DX80" i="15"/>
  <c r="DT80" i="15"/>
  <c r="DP80" i="15"/>
  <c r="DL80" i="15"/>
  <c r="EC80" i="15"/>
  <c r="DY80" i="15"/>
  <c r="DU80" i="15"/>
  <c r="DQ80" i="15"/>
  <c r="DM80" i="15"/>
  <c r="DI80" i="15"/>
  <c r="C904" i="15"/>
  <c r="D904" i="15" s="1"/>
  <c r="E904" i="15" s="1"/>
  <c r="F904" i="15" s="1"/>
  <c r="G904" i="15" s="1"/>
  <c r="H904" i="15" s="1"/>
  <c r="C902" i="15"/>
  <c r="D902" i="15" s="1"/>
  <c r="E902" i="15" s="1"/>
  <c r="F902" i="15" s="1"/>
  <c r="G902" i="15" s="1"/>
  <c r="H902" i="15" s="1"/>
  <c r="C669" i="15"/>
  <c r="D669" i="15" s="1"/>
  <c r="E669" i="15" s="1"/>
  <c r="F669" i="15" s="1"/>
  <c r="G669" i="15" s="1"/>
  <c r="H669" i="15" s="1"/>
  <c r="EL64" i="15" l="1"/>
  <c r="EM64" i="15" s="1"/>
  <c r="EL85" i="15"/>
  <c r="EE65" i="15"/>
  <c r="GF3" i="15"/>
  <c r="GE5" i="15"/>
  <c r="GF4" i="15" s="1"/>
  <c r="M3" i="15"/>
  <c r="L7" i="15"/>
  <c r="EF512" i="15"/>
  <c r="EE166" i="15"/>
  <c r="EK563" i="15"/>
  <c r="E84" i="15"/>
  <c r="F84" i="15" s="1"/>
  <c r="G84" i="15" s="1"/>
  <c r="H84" i="15" s="1"/>
  <c r="GE84" i="15" s="1"/>
  <c r="EE353" i="15"/>
  <c r="GH161" i="15"/>
  <c r="GI161" i="15" s="1"/>
  <c r="GJ161" i="15" s="1"/>
  <c r="GK161" i="15" s="1"/>
  <c r="GL161" i="15" s="1"/>
  <c r="GM161" i="15" s="1"/>
  <c r="GN161" i="15" s="1"/>
  <c r="GO161" i="15" s="1"/>
  <c r="GP161" i="15" s="1"/>
  <c r="GQ161" i="15" s="1"/>
  <c r="GR161" i="15" s="1"/>
  <c r="GS161" i="15" s="1"/>
  <c r="GT161" i="15" s="1"/>
  <c r="GU161" i="15" s="1"/>
  <c r="GV161" i="15" s="1"/>
  <c r="GW161" i="15" s="1"/>
  <c r="GX161" i="15" s="1"/>
  <c r="GY161" i="15" s="1"/>
  <c r="GZ161" i="15" s="1"/>
  <c r="HA161" i="15" s="1"/>
  <c r="HB161" i="15" s="1"/>
  <c r="HC161" i="15" s="1"/>
  <c r="HD161" i="15" s="1"/>
  <c r="HE161" i="15" s="1"/>
  <c r="HF161" i="15" s="1"/>
  <c r="HG161" i="15" s="1"/>
  <c r="HH161" i="15" s="1"/>
  <c r="HI161" i="15" s="1"/>
  <c r="HJ161" i="15" s="1"/>
  <c r="HK161" i="15" s="1"/>
  <c r="EK558" i="15"/>
  <c r="E75" i="15"/>
  <c r="F75" i="15" s="1"/>
  <c r="G75" i="15" s="1"/>
  <c r="H75" i="15" s="1"/>
  <c r="GH75" i="15" s="1"/>
  <c r="GI75" i="15" s="1"/>
  <c r="GJ75" i="15" s="1"/>
  <c r="GK75" i="15" s="1"/>
  <c r="GL75" i="15" s="1"/>
  <c r="GM75" i="15" s="1"/>
  <c r="GN75" i="15" s="1"/>
  <c r="GO75" i="15" s="1"/>
  <c r="GP75" i="15" s="1"/>
  <c r="GQ75" i="15" s="1"/>
  <c r="GR75" i="15" s="1"/>
  <c r="GS75" i="15" s="1"/>
  <c r="GH438" i="15"/>
  <c r="GI438" i="15" s="1"/>
  <c r="GJ438" i="15" s="1"/>
  <c r="GK438" i="15" s="1"/>
  <c r="GL438" i="15" s="1"/>
  <c r="GM438" i="15" s="1"/>
  <c r="GN438" i="15" s="1"/>
  <c r="GO438" i="15" s="1"/>
  <c r="GP438" i="15" s="1"/>
  <c r="GQ438" i="15" s="1"/>
  <c r="GR438" i="15" s="1"/>
  <c r="GS438" i="15" s="1"/>
  <c r="GT438" i="15" s="1"/>
  <c r="GU438" i="15" s="1"/>
  <c r="GV438" i="15" s="1"/>
  <c r="GW438" i="15" s="1"/>
  <c r="GX438" i="15" s="1"/>
  <c r="GY438" i="15" s="1"/>
  <c r="GZ438" i="15" s="1"/>
  <c r="HA438" i="15" s="1"/>
  <c r="HB438" i="15" s="1"/>
  <c r="HC438" i="15" s="1"/>
  <c r="HD438" i="15" s="1"/>
  <c r="HE438" i="15" s="1"/>
  <c r="HF438" i="15" s="1"/>
  <c r="HG438" i="15" s="1"/>
  <c r="HH438" i="15" s="1"/>
  <c r="HI438" i="15" s="1"/>
  <c r="HJ438" i="15" s="1"/>
  <c r="HK438" i="15" s="1"/>
  <c r="EK538" i="15"/>
  <c r="EF106" i="15"/>
  <c r="EI538" i="15"/>
  <c r="EY490" i="15"/>
  <c r="EJ490" i="15"/>
  <c r="EG479" i="15"/>
  <c r="EK479" i="15"/>
  <c r="EH479" i="15"/>
  <c r="EI479" i="15"/>
  <c r="EJ479" i="15"/>
  <c r="EH122" i="15"/>
  <c r="EI122" i="15"/>
  <c r="EF122" i="15"/>
  <c r="EI104" i="15"/>
  <c r="EY348" i="15"/>
  <c r="EF348" i="15"/>
  <c r="EJ348" i="15"/>
  <c r="E348" i="15"/>
  <c r="F348" i="15" s="1"/>
  <c r="G348" i="15" s="1"/>
  <c r="H348" i="15" s="1"/>
  <c r="FB348" i="15" s="1"/>
  <c r="EI348" i="15"/>
  <c r="EJ139" i="15"/>
  <c r="EH139" i="15"/>
  <c r="EE98" i="15"/>
  <c r="E98" i="15"/>
  <c r="F98" i="15" s="1"/>
  <c r="G98" i="15" s="1"/>
  <c r="H98" i="15" s="1"/>
  <c r="FB98" i="15" s="1"/>
  <c r="EH109" i="15"/>
  <c r="EY378" i="15"/>
  <c r="EG538" i="15"/>
  <c r="EE337" i="15"/>
  <c r="EI344" i="15"/>
  <c r="EE522" i="15"/>
  <c r="EJ337" i="15"/>
  <c r="EG155" i="15"/>
  <c r="E442" i="15"/>
  <c r="F442" i="15" s="1"/>
  <c r="G442" i="15" s="1"/>
  <c r="H442" i="15" s="1"/>
  <c r="FQ442" i="15" s="1"/>
  <c r="EJ442" i="15"/>
  <c r="EF314" i="15"/>
  <c r="EG314" i="15"/>
  <c r="EI314" i="15"/>
  <c r="EK314" i="15"/>
  <c r="EH314" i="15"/>
  <c r="E314" i="15"/>
  <c r="F314" i="15" s="1"/>
  <c r="G314" i="15" s="1"/>
  <c r="H314" i="15" s="1"/>
  <c r="GA314" i="15" s="1"/>
  <c r="EE314" i="15"/>
  <c r="EH91" i="15"/>
  <c r="EE91" i="15"/>
  <c r="EY91" i="15"/>
  <c r="EJ137" i="15"/>
  <c r="EF322" i="15"/>
  <c r="EY322" i="15"/>
  <c r="EI524" i="15"/>
  <c r="EG271" i="15"/>
  <c r="EJ134" i="15"/>
  <c r="EJ393" i="15"/>
  <c r="EI393" i="15"/>
  <c r="EH375" i="15"/>
  <c r="E375" i="15"/>
  <c r="F375" i="15" s="1"/>
  <c r="G375" i="15" s="1"/>
  <c r="H375" i="15" s="1"/>
  <c r="FH375" i="15" s="1"/>
  <c r="EY269" i="15"/>
  <c r="EI269" i="15"/>
  <c r="EH269" i="15"/>
  <c r="EE80" i="15"/>
  <c r="EH80" i="15"/>
  <c r="EL558" i="15"/>
  <c r="EH558" i="15"/>
  <c r="EY563" i="15"/>
  <c r="EI563" i="15"/>
  <c r="EI472" i="15"/>
  <c r="EG136" i="15"/>
  <c r="EY136" i="15"/>
  <c r="EE136" i="15"/>
  <c r="EM508" i="15"/>
  <c r="EF508" i="15"/>
  <c r="EI497" i="15"/>
  <c r="EJ330" i="15"/>
  <c r="EH330" i="15"/>
  <c r="EI388" i="15"/>
  <c r="EI103" i="15"/>
  <c r="EY480" i="15"/>
  <c r="EH501" i="15"/>
  <c r="EI501" i="15"/>
  <c r="EG475" i="15"/>
  <c r="EK532" i="15"/>
  <c r="EI102" i="15"/>
  <c r="EL102" i="15"/>
  <c r="EY102" i="15"/>
  <c r="E102" i="15"/>
  <c r="F102" i="15" s="1"/>
  <c r="G102" i="15" s="1"/>
  <c r="H102" i="15" s="1"/>
  <c r="FC102" i="15" s="1"/>
  <c r="EF102" i="15"/>
  <c r="EE243" i="15"/>
  <c r="E150" i="15"/>
  <c r="F150" i="15" s="1"/>
  <c r="G150" i="15" s="1"/>
  <c r="H150" i="15" s="1"/>
  <c r="FK150" i="15" s="1"/>
  <c r="EJ150" i="15"/>
  <c r="EF150" i="15"/>
  <c r="EJ168" i="15"/>
  <c r="EY195" i="15"/>
  <c r="EY76" i="15"/>
  <c r="EH76" i="15"/>
  <c r="EI76" i="15"/>
  <c r="EH409" i="15"/>
  <c r="E409" i="15"/>
  <c r="F409" i="15" s="1"/>
  <c r="G409" i="15" s="1"/>
  <c r="H409" i="15" s="1"/>
  <c r="EI558" i="15"/>
  <c r="EG423" i="15"/>
  <c r="EY128" i="15"/>
  <c r="EE128" i="15"/>
  <c r="EI385" i="15"/>
  <c r="EE385" i="15"/>
  <c r="EY385" i="15"/>
  <c r="EY116" i="15"/>
  <c r="EI460" i="15"/>
  <c r="EY460" i="15"/>
  <c r="EY552" i="15"/>
  <c r="EK552" i="15"/>
  <c r="EH424" i="15"/>
  <c r="E424" i="15"/>
  <c r="F424" i="15" s="1"/>
  <c r="G424" i="15" s="1"/>
  <c r="H424" i="15" s="1"/>
  <c r="GE424" i="15" s="1"/>
  <c r="EI424" i="15"/>
  <c r="EY495" i="15"/>
  <c r="EI415" i="15"/>
  <c r="EG378" i="15"/>
  <c r="EF126" i="15"/>
  <c r="E104" i="15"/>
  <c r="F104" i="15" s="1"/>
  <c r="G104" i="15" s="1"/>
  <c r="H104" i="15" s="1"/>
  <c r="FH104" i="15" s="1"/>
  <c r="EE104" i="15"/>
  <c r="EG112" i="15"/>
  <c r="EF112" i="15"/>
  <c r="EJ160" i="15"/>
  <c r="EY276" i="15"/>
  <c r="EI520" i="15"/>
  <c r="EF438" i="15"/>
  <c r="E337" i="15"/>
  <c r="F337" i="15" s="1"/>
  <c r="G337" i="15" s="1"/>
  <c r="H337" i="15" s="1"/>
  <c r="FC337" i="15" s="1"/>
  <c r="EF344" i="15"/>
  <c r="EY344" i="15"/>
  <c r="EE106" i="15"/>
  <c r="EK348" i="15"/>
  <c r="EY405" i="15"/>
  <c r="EI490" i="15"/>
  <c r="EK560" i="15"/>
  <c r="EY166" i="15"/>
  <c r="EG166" i="15"/>
  <c r="EI506" i="15"/>
  <c r="E72" i="15"/>
  <c r="F72" i="15" s="1"/>
  <c r="G72" i="15" s="1"/>
  <c r="H72" i="15" s="1"/>
  <c r="FR72" i="15" s="1"/>
  <c r="E108" i="15"/>
  <c r="F108" i="15" s="1"/>
  <c r="G108" i="15" s="1"/>
  <c r="H108" i="15" s="1"/>
  <c r="FX108" i="15" s="1"/>
  <c r="EJ126" i="15"/>
  <c r="EL104" i="15"/>
  <c r="EH112" i="15"/>
  <c r="EY112" i="15"/>
  <c r="EK276" i="15"/>
  <c r="EI276" i="15"/>
  <c r="EH520" i="15"/>
  <c r="EY438" i="15"/>
  <c r="EF337" i="15"/>
  <c r="EG337" i="15"/>
  <c r="EM344" i="15"/>
  <c r="EG344" i="15"/>
  <c r="EM348" i="15"/>
  <c r="EH348" i="15"/>
  <c r="EG348" i="15"/>
  <c r="EF479" i="15"/>
  <c r="E479" i="15"/>
  <c r="F479" i="15" s="1"/>
  <c r="G479" i="15" s="1"/>
  <c r="H479" i="15" s="1"/>
  <c r="FV479" i="15" s="1"/>
  <c r="EY479" i="15"/>
  <c r="E122" i="15"/>
  <c r="F122" i="15" s="1"/>
  <c r="G122" i="15" s="1"/>
  <c r="H122" i="15" s="1"/>
  <c r="FZ122" i="15" s="1"/>
  <c r="EY374" i="15"/>
  <c r="E490" i="15"/>
  <c r="F490" i="15" s="1"/>
  <c r="G490" i="15" s="1"/>
  <c r="H490" i="15" s="1"/>
  <c r="FY490" i="15" s="1"/>
  <c r="EH490" i="15"/>
  <c r="EI139" i="15"/>
  <c r="EI95" i="15"/>
  <c r="EE183" i="15"/>
  <c r="EL353" i="15"/>
  <c r="EE112" i="15"/>
  <c r="EH276" i="15"/>
  <c r="EG276" i="15"/>
  <c r="EE276" i="15"/>
  <c r="EM512" i="15"/>
  <c r="E126" i="15"/>
  <c r="F126" i="15" s="1"/>
  <c r="G126" i="15" s="1"/>
  <c r="H126" i="15" s="1"/>
  <c r="FJ126" i="15" s="1"/>
  <c r="EE100" i="15"/>
  <c r="EL84" i="15"/>
  <c r="EG471" i="15"/>
  <c r="EY104" i="15"/>
  <c r="E160" i="15"/>
  <c r="F160" i="15" s="1"/>
  <c r="G160" i="15" s="1"/>
  <c r="H160" i="15" s="1"/>
  <c r="FQ160" i="15" s="1"/>
  <c r="EE486" i="15"/>
  <c r="EM520" i="15"/>
  <c r="EG520" i="15"/>
  <c r="E560" i="15"/>
  <c r="F560" i="15" s="1"/>
  <c r="G560" i="15" s="1"/>
  <c r="H560" i="15" s="1"/>
  <c r="FP560" i="15" s="1"/>
  <c r="EM75" i="15"/>
  <c r="EL75" i="15"/>
  <c r="EK537" i="15"/>
  <c r="EI342" i="15"/>
  <c r="EY342" i="15"/>
  <c r="EM402" i="15"/>
  <c r="EF402" i="15"/>
  <c r="EG402" i="15"/>
  <c r="EY402" i="15"/>
  <c r="EI402" i="15"/>
  <c r="E125" i="15"/>
  <c r="F125" i="15" s="1"/>
  <c r="G125" i="15" s="1"/>
  <c r="H125" i="15" s="1"/>
  <c r="FQ125" i="15" s="1"/>
  <c r="EG125" i="15"/>
  <c r="EE125" i="15"/>
  <c r="EY125" i="15"/>
  <c r="EF125" i="15"/>
  <c r="EJ125" i="15"/>
  <c r="EF359" i="15"/>
  <c r="EG359" i="15"/>
  <c r="EY359" i="15"/>
  <c r="EI359" i="15"/>
  <c r="EY164" i="15"/>
  <c r="E164" i="15"/>
  <c r="F164" i="15" s="1"/>
  <c r="G164" i="15" s="1"/>
  <c r="H164" i="15" s="1"/>
  <c r="FS164" i="15" s="1"/>
  <c r="EJ164" i="15"/>
  <c r="EI387" i="15"/>
  <c r="EY387" i="15"/>
  <c r="EM427" i="15"/>
  <c r="EF427" i="15"/>
  <c r="EG427" i="15"/>
  <c r="EY427" i="15"/>
  <c r="EI427" i="15"/>
  <c r="EF394" i="15"/>
  <c r="EG394" i="15"/>
  <c r="EY394" i="15"/>
  <c r="EI394" i="15"/>
  <c r="EF360" i="15"/>
  <c r="EG360" i="15"/>
  <c r="EY360" i="15"/>
  <c r="EI360" i="15"/>
  <c r="EF449" i="15"/>
  <c r="EJ449" i="15"/>
  <c r="E449" i="15"/>
  <c r="F449" i="15" s="1"/>
  <c r="G449" i="15" s="1"/>
  <c r="H449" i="15" s="1"/>
  <c r="FV449" i="15" s="1"/>
  <c r="EG449" i="15"/>
  <c r="EE449" i="15"/>
  <c r="EY449" i="15"/>
  <c r="E318" i="15"/>
  <c r="F318" i="15" s="1"/>
  <c r="G318" i="15" s="1"/>
  <c r="H318" i="15" s="1"/>
  <c r="FD318" i="15" s="1"/>
  <c r="EG318" i="15"/>
  <c r="EE318" i="15"/>
  <c r="EY318" i="15"/>
  <c r="EF318" i="15"/>
  <c r="EJ318" i="15"/>
  <c r="EH69" i="15"/>
  <c r="EY69" i="15"/>
  <c r="EE69" i="15"/>
  <c r="EL69" i="15"/>
  <c r="E69" i="15"/>
  <c r="F69" i="15" s="1"/>
  <c r="G69" i="15" s="1"/>
  <c r="H69" i="15" s="1"/>
  <c r="FE69" i="15" s="1"/>
  <c r="EI69" i="15"/>
  <c r="EG69" i="15"/>
  <c r="EF69" i="15"/>
  <c r="EM120" i="15"/>
  <c r="EF120" i="15"/>
  <c r="EG120" i="15"/>
  <c r="EY120" i="15"/>
  <c r="EI120" i="15"/>
  <c r="E327" i="15"/>
  <c r="F327" i="15" s="1"/>
  <c r="G327" i="15" s="1"/>
  <c r="H327" i="15" s="1"/>
  <c r="FQ327" i="15" s="1"/>
  <c r="EG327" i="15"/>
  <c r="EE327" i="15"/>
  <c r="EY327" i="15"/>
  <c r="EF327" i="15"/>
  <c r="EJ327" i="15"/>
  <c r="EE277" i="15"/>
  <c r="EG277" i="15"/>
  <c r="EM351" i="15"/>
  <c r="EF351" i="15"/>
  <c r="EG351" i="15"/>
  <c r="EY351" i="15"/>
  <c r="EI351" i="15"/>
  <c r="EG224" i="15"/>
  <c r="EE224" i="15"/>
  <c r="EG207" i="15"/>
  <c r="EE207" i="15"/>
  <c r="EY398" i="15"/>
  <c r="EI398" i="15"/>
  <c r="EG531" i="15"/>
  <c r="EH531" i="15"/>
  <c r="EK531" i="15"/>
  <c r="EI531" i="15"/>
  <c r="EE531" i="15"/>
  <c r="EL531" i="15"/>
  <c r="EM531" i="15"/>
  <c r="EF531" i="15"/>
  <c r="EF83" i="15"/>
  <c r="EL83" i="15"/>
  <c r="E83" i="15"/>
  <c r="F83" i="15" s="1"/>
  <c r="G83" i="15" s="1"/>
  <c r="H83" i="15" s="1"/>
  <c r="GC83" i="15" s="1"/>
  <c r="EM83" i="15"/>
  <c r="EG83" i="15"/>
  <c r="EE83" i="15"/>
  <c r="EH83" i="15"/>
  <c r="EY83" i="15"/>
  <c r="EI83" i="15"/>
  <c r="EK534" i="15"/>
  <c r="EM534" i="15"/>
  <c r="EG162" i="15"/>
  <c r="EE162" i="15"/>
  <c r="EY162" i="15"/>
  <c r="E162" i="15"/>
  <c r="F162" i="15" s="1"/>
  <c r="G162" i="15" s="1"/>
  <c r="H162" i="15" s="1"/>
  <c r="FH162" i="15" s="1"/>
  <c r="EJ162" i="15"/>
  <c r="EF162" i="15"/>
  <c r="EG80" i="15"/>
  <c r="EY80" i="15"/>
  <c r="E155" i="15"/>
  <c r="F155" i="15" s="1"/>
  <c r="G155" i="15" s="1"/>
  <c r="H155" i="15" s="1"/>
  <c r="GE155" i="15" s="1"/>
  <c r="EF423" i="15"/>
  <c r="EM423" i="15"/>
  <c r="EY415" i="15"/>
  <c r="EG415" i="15"/>
  <c r="EF475" i="15"/>
  <c r="EM475" i="15"/>
  <c r="EG558" i="15"/>
  <c r="EJ558" i="15"/>
  <c r="EE558" i="15"/>
  <c r="EY558" i="15"/>
  <c r="EE263" i="15"/>
  <c r="EE213" i="15"/>
  <c r="EY422" i="15"/>
  <c r="EG422" i="15"/>
  <c r="EG287" i="15"/>
  <c r="EY512" i="15"/>
  <c r="EI504" i="15"/>
  <c r="EY504" i="15"/>
  <c r="EK542" i="15"/>
  <c r="EI542" i="15"/>
  <c r="EY542" i="15"/>
  <c r="EG450" i="15"/>
  <c r="EE450" i="15"/>
  <c r="EY450" i="15"/>
  <c r="EF450" i="15"/>
  <c r="EJ450" i="15"/>
  <c r="E450" i="15"/>
  <c r="F450" i="15" s="1"/>
  <c r="G450" i="15" s="1"/>
  <c r="H450" i="15" s="1"/>
  <c r="FM450" i="15" s="1"/>
  <c r="EG110" i="15"/>
  <c r="EL110" i="15"/>
  <c r="E110" i="15"/>
  <c r="F110" i="15" s="1"/>
  <c r="G110" i="15" s="1"/>
  <c r="H110" i="15" s="1"/>
  <c r="GE110" i="15" s="1"/>
  <c r="EE110" i="15"/>
  <c r="EF110" i="15"/>
  <c r="EI110" i="15"/>
  <c r="EH110" i="15"/>
  <c r="EY110" i="15"/>
  <c r="EI340" i="15"/>
  <c r="EY340" i="15"/>
  <c r="E133" i="15"/>
  <c r="F133" i="15" s="1"/>
  <c r="G133" i="15" s="1"/>
  <c r="H133" i="15" s="1"/>
  <c r="FW133" i="15" s="1"/>
  <c r="EJ133" i="15"/>
  <c r="EY133" i="15"/>
  <c r="EG173" i="15"/>
  <c r="EY554" i="15"/>
  <c r="EK554" i="15"/>
  <c r="EI554" i="15"/>
  <c r="EE175" i="15"/>
  <c r="EG175" i="15"/>
  <c r="E452" i="15"/>
  <c r="F452" i="15" s="1"/>
  <c r="G452" i="15" s="1"/>
  <c r="H452" i="15" s="1"/>
  <c r="FR452" i="15" s="1"/>
  <c r="EG452" i="15"/>
  <c r="EY452" i="15"/>
  <c r="EI452" i="15"/>
  <c r="EG343" i="15"/>
  <c r="EY343" i="15"/>
  <c r="EI343" i="15"/>
  <c r="EF343" i="15"/>
  <c r="EG376" i="15"/>
  <c r="EH376" i="15"/>
  <c r="EM376" i="15"/>
  <c r="EK376" i="15"/>
  <c r="E376" i="15"/>
  <c r="F376" i="15" s="1"/>
  <c r="G376" i="15" s="1"/>
  <c r="H376" i="15" s="1"/>
  <c r="FN376" i="15" s="1"/>
  <c r="EI376" i="15"/>
  <c r="EF376" i="15"/>
  <c r="EJ376" i="15"/>
  <c r="EY376" i="15"/>
  <c r="EH71" i="15"/>
  <c r="EY71" i="15"/>
  <c r="EI71" i="15"/>
  <c r="EG71" i="15"/>
  <c r="E71" i="15"/>
  <c r="F71" i="15" s="1"/>
  <c r="G71" i="15" s="1"/>
  <c r="H71" i="15" s="1"/>
  <c r="FS71" i="15" s="1"/>
  <c r="EE71" i="15"/>
  <c r="EF71" i="15"/>
  <c r="EM71" i="15"/>
  <c r="EL71" i="15"/>
  <c r="EM437" i="15"/>
  <c r="EF437" i="15"/>
  <c r="EG437" i="15"/>
  <c r="EK437" i="15"/>
  <c r="EH437" i="15"/>
  <c r="EJ437" i="15"/>
  <c r="E437" i="15"/>
  <c r="F437" i="15" s="1"/>
  <c r="G437" i="15" s="1"/>
  <c r="H437" i="15" s="1"/>
  <c r="FH437" i="15" s="1"/>
  <c r="EI437" i="15"/>
  <c r="EE437" i="15"/>
  <c r="EY437" i="15"/>
  <c r="EK459" i="15"/>
  <c r="EY459" i="15"/>
  <c r="EG459" i="15"/>
  <c r="E459" i="15"/>
  <c r="F459" i="15" s="1"/>
  <c r="G459" i="15" s="1"/>
  <c r="H459" i="15" s="1"/>
  <c r="FP459" i="15" s="1"/>
  <c r="EH459" i="15"/>
  <c r="EI459" i="15"/>
  <c r="EF459" i="15"/>
  <c r="EJ459" i="15"/>
  <c r="EY356" i="15"/>
  <c r="EI356" i="15"/>
  <c r="E80" i="15"/>
  <c r="F80" i="15" s="1"/>
  <c r="G80" i="15" s="1"/>
  <c r="H80" i="15" s="1"/>
  <c r="EL80" i="15"/>
  <c r="EJ155" i="15"/>
  <c r="EF155" i="15"/>
  <c r="EI423" i="15"/>
  <c r="EF415" i="15"/>
  <c r="EI475" i="15"/>
  <c r="EY442" i="15"/>
  <c r="E558" i="15"/>
  <c r="F558" i="15" s="1"/>
  <c r="G558" i="15" s="1"/>
  <c r="H558" i="15" s="1"/>
  <c r="FC558" i="15" s="1"/>
  <c r="EJ314" i="15"/>
  <c r="EY314" i="15"/>
  <c r="EH97" i="15"/>
  <c r="EF422" i="15"/>
  <c r="EE287" i="15"/>
  <c r="EE252" i="15"/>
  <c r="EG313" i="15"/>
  <c r="EF313" i="15"/>
  <c r="EE313" i="15"/>
  <c r="EL313" i="15"/>
  <c r="EE236" i="15"/>
  <c r="EG236" i="15"/>
  <c r="EG240" i="15"/>
  <c r="EE240" i="15"/>
  <c r="EE430" i="15"/>
  <c r="EY430" i="15"/>
  <c r="EJ430" i="15"/>
  <c r="EY489" i="15"/>
  <c r="EI489" i="15"/>
  <c r="EK562" i="15"/>
  <c r="EI562" i="15"/>
  <c r="EY562" i="15"/>
  <c r="EG284" i="15"/>
  <c r="EE284" i="15"/>
  <c r="EI390" i="15"/>
  <c r="EY390" i="15"/>
  <c r="EI80" i="15"/>
  <c r="EE97" i="15"/>
  <c r="EI422" i="15"/>
  <c r="EG512" i="15"/>
  <c r="EI512" i="15"/>
  <c r="EM506" i="15"/>
  <c r="EF506" i="15"/>
  <c r="EG506" i="15"/>
  <c r="EY506" i="15"/>
  <c r="EF400" i="15"/>
  <c r="EG400" i="15"/>
  <c r="EY400" i="15"/>
  <c r="EI400" i="15"/>
  <c r="EE312" i="15"/>
  <c r="EG312" i="15"/>
  <c r="EF349" i="15"/>
  <c r="EG349" i="15"/>
  <c r="EY349" i="15"/>
  <c r="EI349" i="15"/>
  <c r="EI499" i="15"/>
  <c r="EY499" i="15"/>
  <c r="EF324" i="15"/>
  <c r="EJ324" i="15"/>
  <c r="E324" i="15"/>
  <c r="F324" i="15" s="1"/>
  <c r="G324" i="15" s="1"/>
  <c r="H324" i="15" s="1"/>
  <c r="FI324" i="15" s="1"/>
  <c r="EG324" i="15"/>
  <c r="EE324" i="15"/>
  <c r="EY324" i="15"/>
  <c r="EL87" i="15"/>
  <c r="EY87" i="15"/>
  <c r="E87" i="15"/>
  <c r="F87" i="15" s="1"/>
  <c r="G87" i="15" s="1"/>
  <c r="H87" i="15" s="1"/>
  <c r="FA87" i="15" s="1"/>
  <c r="EI87" i="15"/>
  <c r="EI382" i="15"/>
  <c r="EY382" i="15"/>
  <c r="E171" i="15"/>
  <c r="F171" i="15" s="1"/>
  <c r="G171" i="15" s="1"/>
  <c r="H171" i="15" s="1"/>
  <c r="EJ171" i="15"/>
  <c r="EY171" i="15"/>
  <c r="EG292" i="15"/>
  <c r="EE292" i="15"/>
  <c r="EF399" i="15"/>
  <c r="EG399" i="15"/>
  <c r="EY399" i="15"/>
  <c r="EI399" i="15"/>
  <c r="EL81" i="15"/>
  <c r="E81" i="15"/>
  <c r="F81" i="15" s="1"/>
  <c r="G81" i="15" s="1"/>
  <c r="H81" i="15" s="1"/>
  <c r="FX81" i="15" s="1"/>
  <c r="EI81" i="15"/>
  <c r="EG81" i="15"/>
  <c r="EF81" i="15"/>
  <c r="EH81" i="15"/>
  <c r="EY81" i="15"/>
  <c r="EE81" i="15"/>
  <c r="EY458" i="15"/>
  <c r="EI458" i="15"/>
  <c r="EM107" i="15"/>
  <c r="EI107" i="15"/>
  <c r="EL107" i="15"/>
  <c r="EY107" i="15"/>
  <c r="E107" i="15"/>
  <c r="F107" i="15" s="1"/>
  <c r="G107" i="15" s="1"/>
  <c r="H107" i="15" s="1"/>
  <c r="FV107" i="15" s="1"/>
  <c r="EE186" i="15"/>
  <c r="EK186" i="15"/>
  <c r="EI186" i="15"/>
  <c r="EG186" i="15"/>
  <c r="EH186" i="15"/>
  <c r="EY186" i="15"/>
  <c r="EF80" i="15"/>
  <c r="EY155" i="15"/>
  <c r="EE155" i="15"/>
  <c r="EY423" i="15"/>
  <c r="EY475" i="15"/>
  <c r="EG263" i="15"/>
  <c r="EG213" i="15"/>
  <c r="EG252" i="15"/>
  <c r="EK393" i="15"/>
  <c r="EM317" i="15"/>
  <c r="EF317" i="15"/>
  <c r="EY226" i="15"/>
  <c r="EG226" i="15"/>
  <c r="EH226" i="15"/>
  <c r="EI96" i="15"/>
  <c r="EG96" i="15"/>
  <c r="EH96" i="15"/>
  <c r="EJ443" i="15"/>
  <c r="EY443" i="15"/>
  <c r="E443" i="15"/>
  <c r="F443" i="15" s="1"/>
  <c r="G443" i="15" s="1"/>
  <c r="H443" i="15" s="1"/>
  <c r="FD443" i="15" s="1"/>
  <c r="E167" i="15"/>
  <c r="F167" i="15" s="1"/>
  <c r="G167" i="15" s="1"/>
  <c r="H167" i="15" s="1"/>
  <c r="FW167" i="15" s="1"/>
  <c r="EJ167" i="15"/>
  <c r="EY167" i="15"/>
  <c r="EJ138" i="15"/>
  <c r="EY138" i="15"/>
  <c r="E138" i="15"/>
  <c r="F138" i="15" s="1"/>
  <c r="G138" i="15" s="1"/>
  <c r="H138" i="15" s="1"/>
  <c r="FJ138" i="15" s="1"/>
  <c r="EK259" i="15"/>
  <c r="EH259" i="15"/>
  <c r="EI259" i="15"/>
  <c r="EY259" i="15"/>
  <c r="EF89" i="15"/>
  <c r="EH89" i="15"/>
  <c r="EY89" i="15"/>
  <c r="EE89" i="15"/>
  <c r="EL89" i="15"/>
  <c r="E89" i="15"/>
  <c r="F89" i="15" s="1"/>
  <c r="G89" i="15" s="1"/>
  <c r="H89" i="15" s="1"/>
  <c r="FG89" i="15" s="1"/>
  <c r="EI89" i="15"/>
  <c r="EG89" i="15"/>
  <c r="EL88" i="15"/>
  <c r="EE88" i="15"/>
  <c r="E88" i="15"/>
  <c r="F88" i="15" s="1"/>
  <c r="G88" i="15" s="1"/>
  <c r="H88" i="15" s="1"/>
  <c r="FB88" i="15" s="1"/>
  <c r="EE265" i="15"/>
  <c r="EG265" i="15"/>
  <c r="EG381" i="15"/>
  <c r="EY381" i="15"/>
  <c r="EI381" i="15"/>
  <c r="EM381" i="15"/>
  <c r="EF381" i="15"/>
  <c r="E127" i="15"/>
  <c r="F127" i="15" s="1"/>
  <c r="G127" i="15" s="1"/>
  <c r="H127" i="15" s="1"/>
  <c r="FG127" i="15" s="1"/>
  <c r="EG127" i="15"/>
  <c r="EE127" i="15"/>
  <c r="EY127" i="15"/>
  <c r="EF127" i="15"/>
  <c r="EJ127" i="15"/>
  <c r="EE232" i="15"/>
  <c r="EG232" i="15"/>
  <c r="EG473" i="15"/>
  <c r="EY473" i="15"/>
  <c r="EI473" i="15"/>
  <c r="EM473" i="15"/>
  <c r="EF473" i="15"/>
  <c r="EF325" i="15"/>
  <c r="EJ325" i="15"/>
  <c r="E325" i="15"/>
  <c r="F325" i="15" s="1"/>
  <c r="G325" i="15" s="1"/>
  <c r="H325" i="15" s="1"/>
  <c r="GH325" i="15" s="1"/>
  <c r="EG325" i="15"/>
  <c r="EE325" i="15"/>
  <c r="EY325" i="15"/>
  <c r="EG219" i="15"/>
  <c r="EE219" i="15"/>
  <c r="EL67" i="15"/>
  <c r="EY67" i="15"/>
  <c r="E67" i="15"/>
  <c r="F67" i="15" s="1"/>
  <c r="G67" i="15" s="1"/>
  <c r="H67" i="15" s="1"/>
  <c r="FR67" i="15" s="1"/>
  <c r="EI67" i="15"/>
  <c r="EY446" i="15"/>
  <c r="EE446" i="15"/>
  <c r="EG446" i="15"/>
  <c r="EG282" i="15"/>
  <c r="EF85" i="15"/>
  <c r="EI85" i="15"/>
  <c r="EG317" i="15"/>
  <c r="EK226" i="15"/>
  <c r="EI226" i="15"/>
  <c r="EY100" i="15"/>
  <c r="EK122" i="15"/>
  <c r="EE122" i="15"/>
  <c r="EJ122" i="15"/>
  <c r="EI82" i="15"/>
  <c r="EL82" i="15"/>
  <c r="EY82" i="15"/>
  <c r="EF82" i="15"/>
  <c r="E82" i="15"/>
  <c r="F82" i="15" s="1"/>
  <c r="G82" i="15" s="1"/>
  <c r="H82" i="15" s="1"/>
  <c r="FY82" i="15" s="1"/>
  <c r="E157" i="15"/>
  <c r="F157" i="15" s="1"/>
  <c r="G157" i="15" s="1"/>
  <c r="H157" i="15" s="1"/>
  <c r="FY157" i="15" s="1"/>
  <c r="EJ157" i="15"/>
  <c r="EY157" i="15"/>
  <c r="EI401" i="15"/>
  <c r="EY401" i="15"/>
  <c r="EJ326" i="15"/>
  <c r="EY326" i="15"/>
  <c r="E326" i="15"/>
  <c r="F326" i="15" s="1"/>
  <c r="G326" i="15" s="1"/>
  <c r="H326" i="15" s="1"/>
  <c r="FU326" i="15" s="1"/>
  <c r="EI420" i="15"/>
  <c r="EY420" i="15"/>
  <c r="EH93" i="15"/>
  <c r="EE93" i="15"/>
  <c r="EI453" i="15"/>
  <c r="EY453" i="15"/>
  <c r="EK178" i="15"/>
  <c r="EH178" i="15"/>
  <c r="EI178" i="15"/>
  <c r="EY178" i="15"/>
  <c r="EI518" i="15"/>
  <c r="EY518" i="15"/>
  <c r="EL78" i="15"/>
  <c r="EY78" i="15"/>
  <c r="EF78" i="15"/>
  <c r="E78" i="15"/>
  <c r="F78" i="15" s="1"/>
  <c r="G78" i="15" s="1"/>
  <c r="H78" i="15" s="1"/>
  <c r="FP78" i="15" s="1"/>
  <c r="EI78" i="15"/>
  <c r="EI465" i="15"/>
  <c r="EY465" i="15"/>
  <c r="EI357" i="15"/>
  <c r="EY357" i="15"/>
  <c r="EK536" i="15"/>
  <c r="EY472" i="15"/>
  <c r="EG472" i="15"/>
  <c r="E446" i="15"/>
  <c r="F446" i="15" s="1"/>
  <c r="G446" i="15" s="1"/>
  <c r="H446" i="15" s="1"/>
  <c r="FP446" i="15" s="1"/>
  <c r="EE282" i="15"/>
  <c r="EG183" i="15"/>
  <c r="E136" i="15"/>
  <c r="F136" i="15" s="1"/>
  <c r="G136" i="15" s="1"/>
  <c r="H136" i="15" s="1"/>
  <c r="FQ136" i="15" s="1"/>
  <c r="EK529" i="15"/>
  <c r="EG128" i="15"/>
  <c r="EG191" i="15"/>
  <c r="EY119" i="15"/>
  <c r="EF104" i="15"/>
  <c r="EF91" i="15"/>
  <c r="EI508" i="15"/>
  <c r="EY508" i="15"/>
  <c r="EY140" i="15"/>
  <c r="EH113" i="15"/>
  <c r="E137" i="15"/>
  <c r="F137" i="15" s="1"/>
  <c r="G137" i="15" s="1"/>
  <c r="H137" i="15" s="1"/>
  <c r="FP137" i="15" s="1"/>
  <c r="EY361" i="15"/>
  <c r="EY407" i="15"/>
  <c r="EY341" i="15"/>
  <c r="E322" i="15"/>
  <c r="F322" i="15" s="1"/>
  <c r="G322" i="15" s="1"/>
  <c r="H322" i="15" s="1"/>
  <c r="EY370" i="15"/>
  <c r="EG370" i="15"/>
  <c r="E168" i="15"/>
  <c r="F168" i="15" s="1"/>
  <c r="G168" i="15" s="1"/>
  <c r="H168" i="15" s="1"/>
  <c r="FY168" i="15" s="1"/>
  <c r="EY98" i="15"/>
  <c r="EL98" i="15"/>
  <c r="EY486" i="15"/>
  <c r="E134" i="15"/>
  <c r="F134" i="15" s="1"/>
  <c r="G134" i="15" s="1"/>
  <c r="H134" i="15" s="1"/>
  <c r="GD134" i="15" s="1"/>
  <c r="EY153" i="15"/>
  <c r="EE153" i="15"/>
  <c r="EG153" i="15"/>
  <c r="EG109" i="15"/>
  <c r="EI109" i="15"/>
  <c r="E109" i="15"/>
  <c r="F109" i="15" s="1"/>
  <c r="G109" i="15" s="1"/>
  <c r="H109" i="15" s="1"/>
  <c r="FU109" i="15" s="1"/>
  <c r="EL109" i="15"/>
  <c r="EI116" i="15"/>
  <c r="EI195" i="15"/>
  <c r="EF393" i="15"/>
  <c r="E393" i="15"/>
  <c r="F393" i="15" s="1"/>
  <c r="G393" i="15" s="1"/>
  <c r="H393" i="15" s="1"/>
  <c r="FZ393" i="15" s="1"/>
  <c r="EY393" i="15"/>
  <c r="EG85" i="15"/>
  <c r="E85" i="15"/>
  <c r="F85" i="15" s="1"/>
  <c r="G85" i="15" s="1"/>
  <c r="H85" i="15" s="1"/>
  <c r="FD85" i="15" s="1"/>
  <c r="EE105" i="15"/>
  <c r="EH105" i="15"/>
  <c r="EE438" i="15"/>
  <c r="EI526" i="15"/>
  <c r="EY161" i="15"/>
  <c r="E106" i="15"/>
  <c r="F106" i="15" s="1"/>
  <c r="G106" i="15" s="1"/>
  <c r="H106" i="15" s="1"/>
  <c r="GD106" i="15" s="1"/>
  <c r="EL106" i="15"/>
  <c r="EG122" i="15"/>
  <c r="EY317" i="15"/>
  <c r="EE317" i="15"/>
  <c r="EE226" i="15"/>
  <c r="EI374" i="15"/>
  <c r="E96" i="15"/>
  <c r="F96" i="15" s="1"/>
  <c r="G96" i="15" s="1"/>
  <c r="H96" i="15" s="1"/>
  <c r="FF96" i="15" s="1"/>
  <c r="EY96" i="15"/>
  <c r="EG100" i="15"/>
  <c r="EI100" i="15"/>
  <c r="E123" i="15"/>
  <c r="F123" i="15" s="1"/>
  <c r="G123" i="15" s="1"/>
  <c r="H123" i="15" s="1"/>
  <c r="FY123" i="15" s="1"/>
  <c r="EJ123" i="15"/>
  <c r="EY123" i="15"/>
  <c r="EK309" i="15"/>
  <c r="EH309" i="15"/>
  <c r="EI309" i="15"/>
  <c r="EY309" i="15"/>
  <c r="EY481" i="15"/>
  <c r="EI481" i="15"/>
  <c r="EF124" i="15"/>
  <c r="EJ124" i="15"/>
  <c r="E124" i="15"/>
  <c r="F124" i="15" s="1"/>
  <c r="G124" i="15" s="1"/>
  <c r="H124" i="15" s="1"/>
  <c r="GD124" i="15" s="1"/>
  <c r="EG124" i="15"/>
  <c r="EE124" i="15"/>
  <c r="EY124" i="15"/>
  <c r="EG502" i="15"/>
  <c r="EY502" i="15"/>
  <c r="EI502" i="15"/>
  <c r="EF502" i="15"/>
  <c r="EG117" i="15"/>
  <c r="EY117" i="15"/>
  <c r="EI117" i="15"/>
  <c r="EM117" i="15"/>
  <c r="EF117" i="15"/>
  <c r="EF498" i="15"/>
  <c r="EG498" i="15"/>
  <c r="EY498" i="15"/>
  <c r="EI498" i="15"/>
  <c r="EF143" i="15"/>
  <c r="EJ143" i="15"/>
  <c r="E143" i="15"/>
  <c r="F143" i="15" s="1"/>
  <c r="G143" i="15" s="1"/>
  <c r="H143" i="15" s="1"/>
  <c r="GD143" i="15" s="1"/>
  <c r="EG143" i="15"/>
  <c r="EE143" i="15"/>
  <c r="EY143" i="15"/>
  <c r="EI362" i="15"/>
  <c r="EY362" i="15"/>
  <c r="EG99" i="15"/>
  <c r="EE99" i="15"/>
  <c r="EH99" i="15"/>
  <c r="EY99" i="15"/>
  <c r="EI99" i="15"/>
  <c r="EF99" i="15"/>
  <c r="EL99" i="15"/>
  <c r="E99" i="15"/>
  <c r="F99" i="15" s="1"/>
  <c r="G99" i="15" s="1"/>
  <c r="H99" i="15" s="1"/>
  <c r="GE99" i="15" s="1"/>
  <c r="EM99" i="15"/>
  <c r="EY68" i="15"/>
  <c r="EL68" i="15"/>
  <c r="E68" i="15"/>
  <c r="F68" i="15" s="1"/>
  <c r="G68" i="15" s="1"/>
  <c r="H68" i="15" s="1"/>
  <c r="FE68" i="15" s="1"/>
  <c r="EG68" i="15"/>
  <c r="EI68" i="15"/>
  <c r="EF68" i="15"/>
  <c r="EH68" i="15"/>
  <c r="EF472" i="15"/>
  <c r="EJ446" i="15"/>
  <c r="EF446" i="15"/>
  <c r="EJ136" i="15"/>
  <c r="EF136" i="15"/>
  <c r="E128" i="15"/>
  <c r="F128" i="15" s="1"/>
  <c r="G128" i="15" s="1"/>
  <c r="H128" i="15" s="1"/>
  <c r="FR128" i="15" s="1"/>
  <c r="EF378" i="15"/>
  <c r="EM378" i="15"/>
  <c r="EG243" i="15"/>
  <c r="EE191" i="15"/>
  <c r="EY150" i="15"/>
  <c r="EE150" i="15"/>
  <c r="EG150" i="15"/>
  <c r="EY126" i="15"/>
  <c r="EE126" i="15"/>
  <c r="EG126" i="15"/>
  <c r="EI119" i="15"/>
  <c r="EH104" i="15"/>
  <c r="E112" i="15"/>
  <c r="F112" i="15" s="1"/>
  <c r="G112" i="15" s="1"/>
  <c r="H112" i="15" s="1"/>
  <c r="FS112" i="15" s="1"/>
  <c r="EL112" i="15"/>
  <c r="EG91" i="15"/>
  <c r="EE508" i="15"/>
  <c r="EK508" i="15"/>
  <c r="E140" i="15"/>
  <c r="F140" i="15" s="1"/>
  <c r="G140" i="15" s="1"/>
  <c r="H140" i="15" s="1"/>
  <c r="GC140" i="15" s="1"/>
  <c r="EE113" i="15"/>
  <c r="EI361" i="15"/>
  <c r="EI407" i="15"/>
  <c r="EI341" i="15"/>
  <c r="EJ322" i="15"/>
  <c r="EF370" i="15"/>
  <c r="EM370" i="15"/>
  <c r="EI98" i="15"/>
  <c r="E153" i="15"/>
  <c r="F153" i="15" s="1"/>
  <c r="G153" i="15" s="1"/>
  <c r="H153" i="15" s="1"/>
  <c r="FH153" i="15" s="1"/>
  <c r="EE109" i="15"/>
  <c r="EY109" i="15"/>
  <c r="EF520" i="15"/>
  <c r="E520" i="15"/>
  <c r="F520" i="15" s="1"/>
  <c r="G520" i="15" s="1"/>
  <c r="H520" i="15" s="1"/>
  <c r="FK520" i="15" s="1"/>
  <c r="EY520" i="15"/>
  <c r="EK195" i="15"/>
  <c r="EE195" i="15"/>
  <c r="EY497" i="15"/>
  <c r="EJ438" i="15"/>
  <c r="EY337" i="15"/>
  <c r="EI552" i="15"/>
  <c r="EJ161" i="15"/>
  <c r="EY106" i="15"/>
  <c r="EH106" i="15"/>
  <c r="EG106" i="15"/>
  <c r="EI405" i="15"/>
  <c r="EY122" i="15"/>
  <c r="EM122" i="15"/>
  <c r="EI317" i="15"/>
  <c r="E317" i="15"/>
  <c r="F317" i="15" s="1"/>
  <c r="G317" i="15" s="1"/>
  <c r="H317" i="15" s="1"/>
  <c r="FT317" i="15" s="1"/>
  <c r="EL72" i="15"/>
  <c r="EL96" i="15"/>
  <c r="EF96" i="15"/>
  <c r="EL108" i="15"/>
  <c r="EH85" i="15"/>
  <c r="EY85" i="15"/>
  <c r="EE85" i="15"/>
  <c r="EH100" i="15"/>
  <c r="EF100" i="15"/>
  <c r="EL100" i="15"/>
  <c r="E100" i="15"/>
  <c r="F100" i="15" s="1"/>
  <c r="G100" i="15" s="1"/>
  <c r="H100" i="15" s="1"/>
  <c r="FF100" i="15" s="1"/>
  <c r="E432" i="15"/>
  <c r="F432" i="15" s="1"/>
  <c r="G432" i="15" s="1"/>
  <c r="H432" i="15" s="1"/>
  <c r="FE432" i="15" s="1"/>
  <c r="EJ432" i="15"/>
  <c r="EY432" i="15"/>
  <c r="E79" i="15"/>
  <c r="F79" i="15" s="1"/>
  <c r="G79" i="15" s="1"/>
  <c r="H79" i="15" s="1"/>
  <c r="FT79" i="15" s="1"/>
  <c r="EI79" i="15"/>
  <c r="EL79" i="15"/>
  <c r="EY79" i="15"/>
  <c r="EY404" i="15"/>
  <c r="EI404" i="15"/>
  <c r="EY392" i="15"/>
  <c r="EI392" i="15"/>
  <c r="EK156" i="15"/>
  <c r="EH156" i="15"/>
  <c r="EJ156" i="15"/>
  <c r="E156" i="15"/>
  <c r="F156" i="15" s="1"/>
  <c r="G156" i="15" s="1"/>
  <c r="H156" i="15" s="1"/>
  <c r="GE156" i="15" s="1"/>
  <c r="EI156" i="15"/>
  <c r="EM156" i="15"/>
  <c r="EY156" i="15"/>
  <c r="EK196" i="15"/>
  <c r="EH196" i="15"/>
  <c r="EI196" i="15"/>
  <c r="EY196" i="15"/>
  <c r="EK555" i="15"/>
  <c r="EI555" i="15"/>
  <c r="EY555" i="15"/>
  <c r="E148" i="15"/>
  <c r="F148" i="15" s="1"/>
  <c r="G148" i="15" s="1"/>
  <c r="H148" i="15" s="1"/>
  <c r="FD148" i="15" s="1"/>
  <c r="EJ148" i="15"/>
  <c r="EY148" i="15"/>
  <c r="EJ323" i="15"/>
  <c r="EY323" i="15"/>
  <c r="E323" i="15"/>
  <c r="F323" i="15" s="1"/>
  <c r="G323" i="15" s="1"/>
  <c r="H323" i="15" s="1"/>
  <c r="GE323" i="15" s="1"/>
  <c r="EH111" i="15"/>
  <c r="EY111" i="15"/>
  <c r="EE111" i="15"/>
  <c r="EL111" i="15"/>
  <c r="E111" i="15"/>
  <c r="F111" i="15" s="1"/>
  <c r="G111" i="15" s="1"/>
  <c r="H111" i="15" s="1"/>
  <c r="GE111" i="15" s="1"/>
  <c r="EI111" i="15"/>
  <c r="EG111" i="15"/>
  <c r="EF111" i="15"/>
  <c r="EY559" i="15"/>
  <c r="EK559" i="15"/>
  <c r="EI559" i="15"/>
  <c r="EL92" i="15"/>
  <c r="E92" i="15"/>
  <c r="F92" i="15" s="1"/>
  <c r="G92" i="15" s="1"/>
  <c r="H92" i="15" s="1"/>
  <c r="FJ92" i="15" s="1"/>
  <c r="EJ128" i="15"/>
  <c r="EF128" i="15"/>
  <c r="EI378" i="15"/>
  <c r="EG104" i="15"/>
  <c r="EI112" i="15"/>
  <c r="EI91" i="15"/>
  <c r="E91" i="15"/>
  <c r="F91" i="15" s="1"/>
  <c r="G91" i="15" s="1"/>
  <c r="H91" i="15" s="1"/>
  <c r="FU91" i="15" s="1"/>
  <c r="EL91" i="15"/>
  <c r="EJ508" i="15"/>
  <c r="E508" i="15"/>
  <c r="F508" i="15" s="1"/>
  <c r="G508" i="15" s="1"/>
  <c r="H508" i="15" s="1"/>
  <c r="FE508" i="15" s="1"/>
  <c r="EH508" i="15"/>
  <c r="EG508" i="15"/>
  <c r="EJ140" i="15"/>
  <c r="EY137" i="15"/>
  <c r="EI370" i="15"/>
  <c r="EY168" i="15"/>
  <c r="EF98" i="15"/>
  <c r="EY134" i="15"/>
  <c r="EJ153" i="15"/>
  <c r="EF153" i="15"/>
  <c r="EF109" i="15"/>
  <c r="EK520" i="15"/>
  <c r="EH195" i="15"/>
  <c r="EG195" i="15"/>
  <c r="EM393" i="15"/>
  <c r="EH393" i="15"/>
  <c r="EG393" i="15"/>
  <c r="EJ317" i="15"/>
  <c r="EH317" i="15"/>
  <c r="EK317" i="15"/>
  <c r="EE96" i="15"/>
  <c r="EK149" i="15"/>
  <c r="EK375" i="15"/>
  <c r="EK409" i="15"/>
  <c r="EG246" i="15"/>
  <c r="EE270" i="15"/>
  <c r="EI480" i="15"/>
  <c r="EF471" i="15"/>
  <c r="EM471" i="15"/>
  <c r="E166" i="15"/>
  <c r="F166" i="15" s="1"/>
  <c r="G166" i="15" s="1"/>
  <c r="H166" i="15" s="1"/>
  <c r="FW166" i="15" s="1"/>
  <c r="EY484" i="15"/>
  <c r="EG484" i="15"/>
  <c r="EY353" i="15"/>
  <c r="E95" i="15"/>
  <c r="F95" i="15" s="1"/>
  <c r="G95" i="15" s="1"/>
  <c r="H95" i="15" s="1"/>
  <c r="FP95" i="15" s="1"/>
  <c r="EJ501" i="15"/>
  <c r="EE501" i="15"/>
  <c r="EY501" i="15"/>
  <c r="EK424" i="15"/>
  <c r="EK330" i="15"/>
  <c r="EY149" i="15"/>
  <c r="EM149" i="15"/>
  <c r="EY511" i="15"/>
  <c r="EY560" i="15"/>
  <c r="EK139" i="15"/>
  <c r="EY375" i="15"/>
  <c r="EY429" i="15"/>
  <c r="EF75" i="15"/>
  <c r="EY384" i="15"/>
  <c r="EY409" i="15"/>
  <c r="EE246" i="15"/>
  <c r="EI471" i="15"/>
  <c r="EJ166" i="15"/>
  <c r="EF166" i="15"/>
  <c r="EF484" i="15"/>
  <c r="EM484" i="15"/>
  <c r="EY95" i="15"/>
  <c r="EL95" i="15"/>
  <c r="E501" i="15"/>
  <c r="F501" i="15" s="1"/>
  <c r="G501" i="15" s="1"/>
  <c r="H501" i="15" s="1"/>
  <c r="FI501" i="15" s="1"/>
  <c r="EY424" i="15"/>
  <c r="EK490" i="15"/>
  <c r="EY330" i="15"/>
  <c r="EM330" i="15"/>
  <c r="EI149" i="15"/>
  <c r="E149" i="15"/>
  <c r="F149" i="15" s="1"/>
  <c r="G149" i="15" s="1"/>
  <c r="H149" i="15" s="1"/>
  <c r="FB149" i="15" s="1"/>
  <c r="EI511" i="15"/>
  <c r="EJ560" i="15"/>
  <c r="EY139" i="15"/>
  <c r="EM139" i="15"/>
  <c r="EJ375" i="15"/>
  <c r="EI429" i="15"/>
  <c r="EY388" i="15"/>
  <c r="EI495" i="15"/>
  <c r="EI75" i="15"/>
  <c r="EY75" i="15"/>
  <c r="EH75" i="15"/>
  <c r="EI384" i="15"/>
  <c r="EJ409" i="15"/>
  <c r="EK269" i="15"/>
  <c r="E103" i="15"/>
  <c r="F103" i="15" s="1"/>
  <c r="G103" i="15" s="1"/>
  <c r="H103" i="15" s="1"/>
  <c r="FV103" i="15" s="1"/>
  <c r="EI484" i="15"/>
  <c r="EI353" i="15"/>
  <c r="E76" i="15"/>
  <c r="F76" i="15" s="1"/>
  <c r="G76" i="15" s="1"/>
  <c r="H76" i="15" s="1"/>
  <c r="FA76" i="15" s="1"/>
  <c r="EL76" i="15"/>
  <c r="EG76" i="15"/>
  <c r="EF76" i="15"/>
  <c r="EJ424" i="15"/>
  <c r="EI330" i="15"/>
  <c r="E330" i="15"/>
  <c r="F330" i="15" s="1"/>
  <c r="G330" i="15" s="1"/>
  <c r="H330" i="15" s="1"/>
  <c r="FY330" i="15" s="1"/>
  <c r="EJ149" i="15"/>
  <c r="EI560" i="15"/>
  <c r="E139" i="15"/>
  <c r="F139" i="15" s="1"/>
  <c r="G139" i="15" s="1"/>
  <c r="H139" i="15" s="1"/>
  <c r="FG139" i="15" s="1"/>
  <c r="EI375" i="15"/>
  <c r="EE75" i="15"/>
  <c r="EG75" i="15"/>
  <c r="EI409" i="15"/>
  <c r="EY103" i="15"/>
  <c r="EL103" i="15"/>
  <c r="EG270" i="15"/>
  <c r="EY471" i="15"/>
  <c r="EK501" i="15"/>
  <c r="EL373" i="15"/>
  <c r="EE373" i="15"/>
  <c r="EY373" i="15"/>
  <c r="EI373" i="15"/>
  <c r="EG373" i="15"/>
  <c r="EM373" i="15"/>
  <c r="EF373" i="15"/>
  <c r="EK373" i="15"/>
  <c r="EH373" i="15"/>
  <c r="E373" i="15"/>
  <c r="F373" i="15" s="1"/>
  <c r="G373" i="15" s="1"/>
  <c r="H373" i="15" s="1"/>
  <c r="EJ373" i="15"/>
  <c r="EL434" i="15"/>
  <c r="E434" i="15"/>
  <c r="F434" i="15" s="1"/>
  <c r="G434" i="15" s="1"/>
  <c r="H434" i="15" s="1"/>
  <c r="FU434" i="15" s="1"/>
  <c r="EY434" i="15"/>
  <c r="EJ434" i="15"/>
  <c r="EG434" i="15"/>
  <c r="EE434" i="15"/>
  <c r="EF434" i="15"/>
  <c r="EK434" i="15"/>
  <c r="EH434" i="15"/>
  <c r="EM434" i="15"/>
  <c r="EI434" i="15"/>
  <c r="E212" i="15"/>
  <c r="F212" i="15" s="1"/>
  <c r="G212" i="15" s="1"/>
  <c r="H212" i="15" s="1"/>
  <c r="FI212" i="15" s="1"/>
  <c r="EJ212" i="15"/>
  <c r="EE212" i="15"/>
  <c r="EG212" i="15"/>
  <c r="EY212" i="15"/>
  <c r="EI212" i="15"/>
  <c r="EK212" i="15"/>
  <c r="EH212" i="15"/>
  <c r="EM212" i="15"/>
  <c r="EF212" i="15"/>
  <c r="EL212" i="15"/>
  <c r="E448" i="15"/>
  <c r="F448" i="15" s="1"/>
  <c r="G448" i="15" s="1"/>
  <c r="H448" i="15" s="1"/>
  <c r="EY448" i="15"/>
  <c r="EJ448" i="15"/>
  <c r="EG448" i="15"/>
  <c r="EE448" i="15"/>
  <c r="EF448" i="15"/>
  <c r="EK448" i="15"/>
  <c r="EH448" i="15"/>
  <c r="EM448" i="15"/>
  <c r="EI448" i="15"/>
  <c r="EL448" i="15"/>
  <c r="EL550" i="15"/>
  <c r="EE550" i="15"/>
  <c r="EG550" i="15"/>
  <c r="EY550" i="15"/>
  <c r="EI550" i="15"/>
  <c r="EK550" i="15"/>
  <c r="EM550" i="15"/>
  <c r="EF550" i="15"/>
  <c r="EH550" i="15"/>
  <c r="E550" i="15"/>
  <c r="F550" i="15" s="1"/>
  <c r="G550" i="15" s="1"/>
  <c r="H550" i="15" s="1"/>
  <c r="EJ550" i="15"/>
  <c r="EY476" i="15"/>
  <c r="EI476" i="15"/>
  <c r="EG476" i="15"/>
  <c r="EM476" i="15"/>
  <c r="EF476" i="15"/>
  <c r="EK476" i="15"/>
  <c r="EH476" i="15"/>
  <c r="E476" i="15"/>
  <c r="F476" i="15" s="1"/>
  <c r="G476" i="15" s="1"/>
  <c r="H476" i="15" s="1"/>
  <c r="FJ476" i="15" s="1"/>
  <c r="EJ476" i="15"/>
  <c r="EL476" i="15"/>
  <c r="EE476" i="15"/>
  <c r="E141" i="15"/>
  <c r="F141" i="15" s="1"/>
  <c r="G141" i="15" s="1"/>
  <c r="H141" i="15" s="1"/>
  <c r="EY141" i="15"/>
  <c r="EJ141" i="15"/>
  <c r="EG141" i="15"/>
  <c r="EE141" i="15"/>
  <c r="EF141" i="15"/>
  <c r="EK141" i="15"/>
  <c r="EH141" i="15"/>
  <c r="EM141" i="15"/>
  <c r="EI141" i="15"/>
  <c r="EL141" i="15"/>
  <c r="E163" i="15"/>
  <c r="F163" i="15" s="1"/>
  <c r="G163" i="15" s="1"/>
  <c r="H163" i="15" s="1"/>
  <c r="FW163" i="15" s="1"/>
  <c r="EY163" i="15"/>
  <c r="EJ163" i="15"/>
  <c r="EG163" i="15"/>
  <c r="EE163" i="15"/>
  <c r="EF163" i="15"/>
  <c r="EK163" i="15"/>
  <c r="EH163" i="15"/>
  <c r="EM163" i="15"/>
  <c r="EI163" i="15"/>
  <c r="EL163" i="15"/>
  <c r="EL521" i="15"/>
  <c r="EE521" i="15"/>
  <c r="EY521" i="15"/>
  <c r="EI521" i="15"/>
  <c r="EG521" i="15"/>
  <c r="EM521" i="15"/>
  <c r="EF521" i="15"/>
  <c r="EK521" i="15"/>
  <c r="EH521" i="15"/>
  <c r="E521" i="15"/>
  <c r="F521" i="15" s="1"/>
  <c r="G521" i="15" s="1"/>
  <c r="H521" i="15" s="1"/>
  <c r="GB521" i="15" s="1"/>
  <c r="EJ521" i="15"/>
  <c r="EG86" i="15"/>
  <c r="EH86" i="15"/>
  <c r="EE86" i="15"/>
  <c r="EK86" i="15"/>
  <c r="EL86" i="15"/>
  <c r="E86" i="15"/>
  <c r="F86" i="15" s="1"/>
  <c r="G86" i="15" s="1"/>
  <c r="H86" i="15" s="1"/>
  <c r="FE86" i="15" s="1"/>
  <c r="EY86" i="15"/>
  <c r="EI86" i="15"/>
  <c r="EF86" i="15"/>
  <c r="EM86" i="15"/>
  <c r="EJ86" i="15"/>
  <c r="E431" i="15"/>
  <c r="F431" i="15" s="1"/>
  <c r="G431" i="15" s="1"/>
  <c r="H431" i="15" s="1"/>
  <c r="EY431" i="15"/>
  <c r="EJ431" i="15"/>
  <c r="EG431" i="15"/>
  <c r="EE431" i="15"/>
  <c r="EF431" i="15"/>
  <c r="EK431" i="15"/>
  <c r="EH431" i="15"/>
  <c r="EM431" i="15"/>
  <c r="EI431" i="15"/>
  <c r="EL431" i="15"/>
  <c r="EY516" i="15"/>
  <c r="EI516" i="15"/>
  <c r="EG516" i="15"/>
  <c r="EM516" i="15"/>
  <c r="EF516" i="15"/>
  <c r="EK516" i="15"/>
  <c r="EH516" i="15"/>
  <c r="E516" i="15"/>
  <c r="F516" i="15" s="1"/>
  <c r="G516" i="15" s="1"/>
  <c r="H516" i="15" s="1"/>
  <c r="EJ516" i="15"/>
  <c r="EL516" i="15"/>
  <c r="EE516" i="15"/>
  <c r="E223" i="15"/>
  <c r="F223" i="15" s="1"/>
  <c r="G223" i="15" s="1"/>
  <c r="H223" i="15" s="1"/>
  <c r="EJ223" i="15"/>
  <c r="EE223" i="15"/>
  <c r="EG223" i="15"/>
  <c r="EY223" i="15"/>
  <c r="EI223" i="15"/>
  <c r="EK223" i="15"/>
  <c r="EH223" i="15"/>
  <c r="EM223" i="15"/>
  <c r="EF223" i="15"/>
  <c r="EL223" i="15"/>
  <c r="EL564" i="15"/>
  <c r="EE564" i="15"/>
  <c r="EG564" i="15"/>
  <c r="EY564" i="15"/>
  <c r="EI564" i="15"/>
  <c r="EK564" i="15"/>
  <c r="EM564" i="15"/>
  <c r="EF564" i="15"/>
  <c r="EH564" i="15"/>
  <c r="E564" i="15"/>
  <c r="F564" i="15" s="1"/>
  <c r="G564" i="15" s="1"/>
  <c r="H564" i="15" s="1"/>
  <c r="EJ564" i="15"/>
  <c r="EL457" i="15"/>
  <c r="EE457" i="15"/>
  <c r="EY457" i="15"/>
  <c r="EI457" i="15"/>
  <c r="EG457" i="15"/>
  <c r="EM457" i="15"/>
  <c r="EF457" i="15"/>
  <c r="EK457" i="15"/>
  <c r="EH457" i="15"/>
  <c r="E457" i="15"/>
  <c r="F457" i="15" s="1"/>
  <c r="G457" i="15" s="1"/>
  <c r="H457" i="15" s="1"/>
  <c r="EJ457" i="15"/>
  <c r="EM214" i="15"/>
  <c r="EF214" i="15"/>
  <c r="EL214" i="15"/>
  <c r="E214" i="15"/>
  <c r="F214" i="15" s="1"/>
  <c r="G214" i="15" s="1"/>
  <c r="H214" i="15" s="1"/>
  <c r="EJ214" i="15"/>
  <c r="EE214" i="15"/>
  <c r="EG214" i="15"/>
  <c r="EY214" i="15"/>
  <c r="EI214" i="15"/>
  <c r="EK214" i="15"/>
  <c r="EH214" i="15"/>
  <c r="EG377" i="15"/>
  <c r="EM377" i="15"/>
  <c r="EF377" i="15"/>
  <c r="EK377" i="15"/>
  <c r="EH377" i="15"/>
  <c r="E377" i="15"/>
  <c r="F377" i="15" s="1"/>
  <c r="G377" i="15" s="1"/>
  <c r="H377" i="15" s="1"/>
  <c r="FW377" i="15" s="1"/>
  <c r="EJ377" i="15"/>
  <c r="EL377" i="15"/>
  <c r="EE377" i="15"/>
  <c r="EY377" i="15"/>
  <c r="EI377" i="15"/>
  <c r="EL336" i="15"/>
  <c r="E336" i="15"/>
  <c r="F336" i="15" s="1"/>
  <c r="G336" i="15" s="1"/>
  <c r="H336" i="15" s="1"/>
  <c r="EY336" i="15"/>
  <c r="EJ336" i="15"/>
  <c r="EG336" i="15"/>
  <c r="EE336" i="15"/>
  <c r="EF336" i="15"/>
  <c r="EK336" i="15"/>
  <c r="EH336" i="15"/>
  <c r="EM336" i="15"/>
  <c r="EI336" i="15"/>
  <c r="EE274" i="15"/>
  <c r="EG274" i="15"/>
  <c r="EY274" i="15"/>
  <c r="EI274" i="15"/>
  <c r="EK274" i="15"/>
  <c r="EH274" i="15"/>
  <c r="EM274" i="15"/>
  <c r="EF274" i="15"/>
  <c r="EL274" i="15"/>
  <c r="E274" i="15"/>
  <c r="F274" i="15" s="1"/>
  <c r="G274" i="15" s="1"/>
  <c r="H274" i="15" s="1"/>
  <c r="EJ274" i="15"/>
  <c r="EL169" i="15"/>
  <c r="E169" i="15"/>
  <c r="F169" i="15" s="1"/>
  <c r="G169" i="15" s="1"/>
  <c r="H169" i="15" s="1"/>
  <c r="GD169" i="15" s="1"/>
  <c r="EY169" i="15"/>
  <c r="EJ169" i="15"/>
  <c r="EG169" i="15"/>
  <c r="EE169" i="15"/>
  <c r="EF169" i="15"/>
  <c r="EK169" i="15"/>
  <c r="EH169" i="15"/>
  <c r="EM169" i="15"/>
  <c r="EI169" i="15"/>
  <c r="EL363" i="15"/>
  <c r="EE363" i="15"/>
  <c r="EY363" i="15"/>
  <c r="EI363" i="15"/>
  <c r="EG363" i="15"/>
  <c r="EM363" i="15"/>
  <c r="EF363" i="15"/>
  <c r="EK363" i="15"/>
  <c r="EH363" i="15"/>
  <c r="E363" i="15"/>
  <c r="F363" i="15" s="1"/>
  <c r="G363" i="15" s="1"/>
  <c r="H363" i="15" s="1"/>
  <c r="EJ363" i="15"/>
  <c r="EG514" i="15"/>
  <c r="EM514" i="15"/>
  <c r="EF514" i="15"/>
  <c r="EK514" i="15"/>
  <c r="EH514" i="15"/>
  <c r="E514" i="15"/>
  <c r="F514" i="15" s="1"/>
  <c r="G514" i="15" s="1"/>
  <c r="H514" i="15" s="1"/>
  <c r="EJ514" i="15"/>
  <c r="EL514" i="15"/>
  <c r="EE514" i="15"/>
  <c r="EY514" i="15"/>
  <c r="EI514" i="15"/>
  <c r="EG426" i="15"/>
  <c r="EM426" i="15"/>
  <c r="EF426" i="15"/>
  <c r="EK426" i="15"/>
  <c r="EH426" i="15"/>
  <c r="E426" i="15"/>
  <c r="F426" i="15" s="1"/>
  <c r="G426" i="15" s="1"/>
  <c r="H426" i="15" s="1"/>
  <c r="EJ426" i="15"/>
  <c r="EL426" i="15"/>
  <c r="EE426" i="15"/>
  <c r="EY426" i="15"/>
  <c r="EI426" i="15"/>
  <c r="EE249" i="15"/>
  <c r="EG249" i="15"/>
  <c r="EY249" i="15"/>
  <c r="EI249" i="15"/>
  <c r="EK249" i="15"/>
  <c r="EH249" i="15"/>
  <c r="EM249" i="15"/>
  <c r="EF249" i="15"/>
  <c r="EL249" i="15"/>
  <c r="E249" i="15"/>
  <c r="F249" i="15" s="1"/>
  <c r="G249" i="15" s="1"/>
  <c r="H249" i="15" s="1"/>
  <c r="EJ249" i="15"/>
  <c r="EY483" i="15"/>
  <c r="EI483" i="15"/>
  <c r="EG483" i="15"/>
  <c r="EM483" i="15"/>
  <c r="EF483" i="15"/>
  <c r="EK483" i="15"/>
  <c r="EH483" i="15"/>
  <c r="E483" i="15"/>
  <c r="F483" i="15" s="1"/>
  <c r="G483" i="15" s="1"/>
  <c r="H483" i="15" s="1"/>
  <c r="GB483" i="15" s="1"/>
  <c r="EJ483" i="15"/>
  <c r="EL483" i="15"/>
  <c r="EE483" i="15"/>
  <c r="EY386" i="15"/>
  <c r="EI386" i="15"/>
  <c r="EG386" i="15"/>
  <c r="EM386" i="15"/>
  <c r="EF386" i="15"/>
  <c r="EK386" i="15"/>
  <c r="EH386" i="15"/>
  <c r="E386" i="15"/>
  <c r="F386" i="15" s="1"/>
  <c r="G386" i="15" s="1"/>
  <c r="H386" i="15" s="1"/>
  <c r="EJ386" i="15"/>
  <c r="EL386" i="15"/>
  <c r="EE386" i="15"/>
  <c r="EL539" i="15"/>
  <c r="EG539" i="15"/>
  <c r="EI539" i="15"/>
  <c r="EM539" i="15"/>
  <c r="EK539" i="15"/>
  <c r="EY539" i="15"/>
  <c r="EJ539" i="15"/>
  <c r="E539" i="15"/>
  <c r="F539" i="15" s="1"/>
  <c r="G539" i="15" s="1"/>
  <c r="H539" i="15" s="1"/>
  <c r="FH539" i="15" s="1"/>
  <c r="EH539" i="15"/>
  <c r="EE539" i="15"/>
  <c r="EF539" i="15"/>
  <c r="E208" i="15"/>
  <c r="F208" i="15" s="1"/>
  <c r="G208" i="15" s="1"/>
  <c r="H208" i="15" s="1"/>
  <c r="EJ208" i="15"/>
  <c r="EE208" i="15"/>
  <c r="EG208" i="15"/>
  <c r="EY208" i="15"/>
  <c r="EI208" i="15"/>
  <c r="EK208" i="15"/>
  <c r="EH208" i="15"/>
  <c r="EM208" i="15"/>
  <c r="EF208" i="15"/>
  <c r="EL208" i="15"/>
  <c r="EG130" i="15"/>
  <c r="EE130" i="15"/>
  <c r="EF130" i="15"/>
  <c r="EK130" i="15"/>
  <c r="EH130" i="15"/>
  <c r="EM130" i="15"/>
  <c r="EI130" i="15"/>
  <c r="EL130" i="15"/>
  <c r="E130" i="15"/>
  <c r="F130" i="15" s="1"/>
  <c r="G130" i="15" s="1"/>
  <c r="H130" i="15" s="1"/>
  <c r="EY130" i="15"/>
  <c r="EJ130" i="15"/>
  <c r="EY339" i="15"/>
  <c r="EI339" i="15"/>
  <c r="EG339" i="15"/>
  <c r="EM339" i="15"/>
  <c r="E339" i="15"/>
  <c r="F339" i="15" s="1"/>
  <c r="G339" i="15" s="1"/>
  <c r="H339" i="15" s="1"/>
  <c r="FV339" i="15" s="1"/>
  <c r="EK339" i="15"/>
  <c r="EH339" i="15"/>
  <c r="EF339" i="15"/>
  <c r="EL339" i="15"/>
  <c r="EE339" i="15"/>
  <c r="EJ339" i="15"/>
  <c r="E335" i="15"/>
  <c r="F335" i="15" s="1"/>
  <c r="G335" i="15" s="1"/>
  <c r="H335" i="15" s="1"/>
  <c r="FC335" i="15" s="1"/>
  <c r="EY335" i="15"/>
  <c r="EJ335" i="15"/>
  <c r="EG335" i="15"/>
  <c r="EE335" i="15"/>
  <c r="EF335" i="15"/>
  <c r="EK335" i="15"/>
  <c r="EH335" i="15"/>
  <c r="EM335" i="15"/>
  <c r="EI335" i="15"/>
  <c r="EL335" i="15"/>
  <c r="E333" i="15"/>
  <c r="F333" i="15" s="1"/>
  <c r="G333" i="15" s="1"/>
  <c r="H333" i="15" s="1"/>
  <c r="FI333" i="15" s="1"/>
  <c r="EY333" i="15"/>
  <c r="EJ333" i="15"/>
  <c r="EG333" i="15"/>
  <c r="EE333" i="15"/>
  <c r="EF333" i="15"/>
  <c r="EK333" i="15"/>
  <c r="EH333" i="15"/>
  <c r="EM333" i="15"/>
  <c r="EI333" i="15"/>
  <c r="EL333" i="15"/>
  <c r="EY411" i="15"/>
  <c r="EI411" i="15"/>
  <c r="EG411" i="15"/>
  <c r="EM411" i="15"/>
  <c r="EF411" i="15"/>
  <c r="EK411" i="15"/>
  <c r="EH411" i="15"/>
  <c r="E411" i="15"/>
  <c r="F411" i="15" s="1"/>
  <c r="G411" i="15" s="1"/>
  <c r="H411" i="15" s="1"/>
  <c r="EJ411" i="15"/>
  <c r="EL411" i="15"/>
  <c r="EE411" i="15"/>
  <c r="E244" i="15"/>
  <c r="F244" i="15" s="1"/>
  <c r="G244" i="15" s="1"/>
  <c r="H244" i="15" s="1"/>
  <c r="FL244" i="15" s="1"/>
  <c r="EJ244" i="15"/>
  <c r="EE244" i="15"/>
  <c r="EG244" i="15"/>
  <c r="EY244" i="15"/>
  <c r="EI244" i="15"/>
  <c r="EK244" i="15"/>
  <c r="EH244" i="15"/>
  <c r="EM244" i="15"/>
  <c r="EF244" i="15"/>
  <c r="EL244" i="15"/>
  <c r="EK533" i="15"/>
  <c r="EY533" i="15"/>
  <c r="EJ533" i="15"/>
  <c r="E533" i="15"/>
  <c r="F533" i="15" s="1"/>
  <c r="G533" i="15" s="1"/>
  <c r="H533" i="15" s="1"/>
  <c r="FN533" i="15" s="1"/>
  <c r="EH533" i="15"/>
  <c r="EE533" i="15"/>
  <c r="EF533" i="15"/>
  <c r="EL533" i="15"/>
  <c r="EG533" i="15"/>
  <c r="EI533" i="15"/>
  <c r="EM533" i="15"/>
  <c r="EK70" i="15"/>
  <c r="EL70" i="15"/>
  <c r="E70" i="15"/>
  <c r="F70" i="15" s="1"/>
  <c r="G70" i="15" s="1"/>
  <c r="H70" i="15" s="1"/>
  <c r="EY70" i="15"/>
  <c r="EI70" i="15"/>
  <c r="EF70" i="15"/>
  <c r="EM70" i="15"/>
  <c r="EJ70" i="15"/>
  <c r="EG70" i="15"/>
  <c r="EH70" i="15"/>
  <c r="EE70" i="15"/>
  <c r="E158" i="15"/>
  <c r="F158" i="15" s="1"/>
  <c r="G158" i="15" s="1"/>
  <c r="H158" i="15" s="1"/>
  <c r="EY158" i="15"/>
  <c r="EJ158" i="15"/>
  <c r="EG158" i="15"/>
  <c r="EE158" i="15"/>
  <c r="EF158" i="15"/>
  <c r="EK158" i="15"/>
  <c r="EH158" i="15"/>
  <c r="EM158" i="15"/>
  <c r="EI158" i="15"/>
  <c r="EL158" i="15"/>
  <c r="EY461" i="15"/>
  <c r="EI461" i="15"/>
  <c r="EG461" i="15"/>
  <c r="EM461" i="15"/>
  <c r="EF461" i="15"/>
  <c r="EK461" i="15"/>
  <c r="EH461" i="15"/>
  <c r="E461" i="15"/>
  <c r="F461" i="15" s="1"/>
  <c r="G461" i="15" s="1"/>
  <c r="H461" i="15" s="1"/>
  <c r="EJ461" i="15"/>
  <c r="EL461" i="15"/>
  <c r="EE461" i="15"/>
  <c r="EG154" i="15"/>
  <c r="EE154" i="15"/>
  <c r="EF154" i="15"/>
  <c r="EK154" i="15"/>
  <c r="EH154" i="15"/>
  <c r="EM154" i="15"/>
  <c r="EI154" i="15"/>
  <c r="EL154" i="15"/>
  <c r="E154" i="15"/>
  <c r="F154" i="15" s="1"/>
  <c r="G154" i="15" s="1"/>
  <c r="H154" i="15" s="1"/>
  <c r="EY154" i="15"/>
  <c r="EJ154" i="15"/>
  <c r="EY551" i="15"/>
  <c r="EI551" i="15"/>
  <c r="EK551" i="15"/>
  <c r="EM551" i="15"/>
  <c r="EF551" i="15"/>
  <c r="EH551" i="15"/>
  <c r="E551" i="15"/>
  <c r="F551" i="15" s="1"/>
  <c r="G551" i="15" s="1"/>
  <c r="H551" i="15" s="1"/>
  <c r="EJ551" i="15"/>
  <c r="EL551" i="15"/>
  <c r="EE551" i="15"/>
  <c r="EG551" i="15"/>
  <c r="EL396" i="15"/>
  <c r="EE396" i="15"/>
  <c r="EY396" i="15"/>
  <c r="EI396" i="15"/>
  <c r="EG396" i="15"/>
  <c r="EM396" i="15"/>
  <c r="EF396" i="15"/>
  <c r="EK396" i="15"/>
  <c r="EH396" i="15"/>
  <c r="E396" i="15"/>
  <c r="F396" i="15" s="1"/>
  <c r="G396" i="15" s="1"/>
  <c r="H396" i="15" s="1"/>
  <c r="EJ396" i="15"/>
  <c r="EM301" i="15"/>
  <c r="EF301" i="15"/>
  <c r="EL301" i="15"/>
  <c r="E301" i="15"/>
  <c r="F301" i="15" s="1"/>
  <c r="G301" i="15" s="1"/>
  <c r="H301" i="15" s="1"/>
  <c r="EJ301" i="15"/>
  <c r="EE301" i="15"/>
  <c r="EG301" i="15"/>
  <c r="EY301" i="15"/>
  <c r="EI301" i="15"/>
  <c r="EK301" i="15"/>
  <c r="EH301" i="15"/>
  <c r="EY237" i="15"/>
  <c r="EI237" i="15"/>
  <c r="EK237" i="15"/>
  <c r="EH237" i="15"/>
  <c r="EM237" i="15"/>
  <c r="EF237" i="15"/>
  <c r="EL237" i="15"/>
  <c r="E237" i="15"/>
  <c r="F237" i="15" s="1"/>
  <c r="G237" i="15" s="1"/>
  <c r="H237" i="15" s="1"/>
  <c r="EJ237" i="15"/>
  <c r="EE237" i="15"/>
  <c r="EG237" i="15"/>
  <c r="EL510" i="15"/>
  <c r="EE510" i="15"/>
  <c r="EY510" i="15"/>
  <c r="EI510" i="15"/>
  <c r="EG510" i="15"/>
  <c r="EM510" i="15"/>
  <c r="EF510" i="15"/>
  <c r="EK510" i="15"/>
  <c r="EH510" i="15"/>
  <c r="E510" i="15"/>
  <c r="F510" i="15" s="1"/>
  <c r="G510" i="15" s="1"/>
  <c r="H510" i="15" s="1"/>
  <c r="EJ510" i="15"/>
  <c r="EL439" i="15"/>
  <c r="E439" i="15"/>
  <c r="F439" i="15" s="1"/>
  <c r="G439" i="15" s="1"/>
  <c r="H439" i="15" s="1"/>
  <c r="EY439" i="15"/>
  <c r="EJ439" i="15"/>
  <c r="EG439" i="15"/>
  <c r="EE439" i="15"/>
  <c r="EF439" i="15"/>
  <c r="EK439" i="15"/>
  <c r="EH439" i="15"/>
  <c r="EM439" i="15"/>
  <c r="EI439" i="15"/>
  <c r="EL403" i="15"/>
  <c r="EE403" i="15"/>
  <c r="EY403" i="15"/>
  <c r="EI403" i="15"/>
  <c r="EG403" i="15"/>
  <c r="EM403" i="15"/>
  <c r="EF403" i="15"/>
  <c r="EK403" i="15"/>
  <c r="EH403" i="15"/>
  <c r="E403" i="15"/>
  <c r="F403" i="15" s="1"/>
  <c r="G403" i="15" s="1"/>
  <c r="H403" i="15" s="1"/>
  <c r="EJ403" i="15"/>
  <c r="E242" i="15"/>
  <c r="F242" i="15" s="1"/>
  <c r="G242" i="15" s="1"/>
  <c r="H242" i="15" s="1"/>
  <c r="FT242" i="15" s="1"/>
  <c r="EJ242" i="15"/>
  <c r="EE242" i="15"/>
  <c r="EG242" i="15"/>
  <c r="EY242" i="15"/>
  <c r="EI242" i="15"/>
  <c r="EK242" i="15"/>
  <c r="EH242" i="15"/>
  <c r="EM242" i="15"/>
  <c r="EF242" i="15"/>
  <c r="EL242" i="15"/>
  <c r="EY275" i="15"/>
  <c r="EI275" i="15"/>
  <c r="EK275" i="15"/>
  <c r="EH275" i="15"/>
  <c r="EM275" i="15"/>
  <c r="EF275" i="15"/>
  <c r="EL275" i="15"/>
  <c r="E275" i="15"/>
  <c r="F275" i="15" s="1"/>
  <c r="G275" i="15" s="1"/>
  <c r="H275" i="15" s="1"/>
  <c r="EJ275" i="15"/>
  <c r="EE275" i="15"/>
  <c r="EG275" i="15"/>
  <c r="EY209" i="15"/>
  <c r="EI209" i="15"/>
  <c r="EK209" i="15"/>
  <c r="EH209" i="15"/>
  <c r="EM209" i="15"/>
  <c r="EF209" i="15"/>
  <c r="EL209" i="15"/>
  <c r="E209" i="15"/>
  <c r="F209" i="15" s="1"/>
  <c r="G209" i="15" s="1"/>
  <c r="H209" i="15" s="1"/>
  <c r="FO209" i="15" s="1"/>
  <c r="EJ209" i="15"/>
  <c r="EE209" i="15"/>
  <c r="EG209" i="15"/>
  <c r="EY545" i="15"/>
  <c r="EI545" i="15"/>
  <c r="EK545" i="15"/>
  <c r="EM545" i="15"/>
  <c r="EF545" i="15"/>
  <c r="EH545" i="15"/>
  <c r="E545" i="15"/>
  <c r="F545" i="15" s="1"/>
  <c r="G545" i="15" s="1"/>
  <c r="H545" i="15" s="1"/>
  <c r="EJ545" i="15"/>
  <c r="EL545" i="15"/>
  <c r="EE545" i="15"/>
  <c r="EG545" i="15"/>
  <c r="EY369" i="15"/>
  <c r="EI369" i="15"/>
  <c r="EG369" i="15"/>
  <c r="EM369" i="15"/>
  <c r="EF369" i="15"/>
  <c r="EK369" i="15"/>
  <c r="EH369" i="15"/>
  <c r="E369" i="15"/>
  <c r="F369" i="15" s="1"/>
  <c r="G369" i="15" s="1"/>
  <c r="H369" i="15" s="1"/>
  <c r="EJ369" i="15"/>
  <c r="EL369" i="15"/>
  <c r="EE369" i="15"/>
  <c r="EL557" i="15"/>
  <c r="EE557" i="15"/>
  <c r="EG557" i="15"/>
  <c r="EY557" i="15"/>
  <c r="EI557" i="15"/>
  <c r="EK557" i="15"/>
  <c r="EM557" i="15"/>
  <c r="EF557" i="15"/>
  <c r="EH557" i="15"/>
  <c r="E557" i="15"/>
  <c r="F557" i="15" s="1"/>
  <c r="G557" i="15" s="1"/>
  <c r="H557" i="15" s="1"/>
  <c r="EJ557" i="15"/>
  <c r="EL445" i="15"/>
  <c r="E445" i="15"/>
  <c r="F445" i="15" s="1"/>
  <c r="G445" i="15" s="1"/>
  <c r="H445" i="15" s="1"/>
  <c r="EY445" i="15"/>
  <c r="EJ445" i="15"/>
  <c r="EG445" i="15"/>
  <c r="EE445" i="15"/>
  <c r="EF445" i="15"/>
  <c r="EK445" i="15"/>
  <c r="EH445" i="15"/>
  <c r="EM445" i="15"/>
  <c r="EI445" i="15"/>
  <c r="EL328" i="15"/>
  <c r="E328" i="15"/>
  <c r="F328" i="15" s="1"/>
  <c r="G328" i="15" s="1"/>
  <c r="H328" i="15" s="1"/>
  <c r="EY328" i="15"/>
  <c r="EJ328" i="15"/>
  <c r="EG328" i="15"/>
  <c r="EE328" i="15"/>
  <c r="EF328" i="15"/>
  <c r="EK328" i="15"/>
  <c r="EH328" i="15"/>
  <c r="EM328" i="15"/>
  <c r="EI328" i="15"/>
  <c r="EM218" i="15"/>
  <c r="EF218" i="15"/>
  <c r="EL218" i="15"/>
  <c r="E218" i="15"/>
  <c r="F218" i="15" s="1"/>
  <c r="G218" i="15" s="1"/>
  <c r="H218" i="15" s="1"/>
  <c r="EJ218" i="15"/>
  <c r="EE218" i="15"/>
  <c r="EG218" i="15"/>
  <c r="EY218" i="15"/>
  <c r="EI218" i="15"/>
  <c r="EK218" i="15"/>
  <c r="EH218" i="15"/>
  <c r="EM261" i="15"/>
  <c r="EF261" i="15"/>
  <c r="EL261" i="15"/>
  <c r="E261" i="15"/>
  <c r="F261" i="15" s="1"/>
  <c r="G261" i="15" s="1"/>
  <c r="H261" i="15" s="1"/>
  <c r="EJ261" i="15"/>
  <c r="EE261" i="15"/>
  <c r="EG261" i="15"/>
  <c r="EY261" i="15"/>
  <c r="EI261" i="15"/>
  <c r="EK261" i="15"/>
  <c r="EH261" i="15"/>
  <c r="EM310" i="15"/>
  <c r="EF310" i="15"/>
  <c r="EL310" i="15"/>
  <c r="E310" i="15"/>
  <c r="F310" i="15" s="1"/>
  <c r="G310" i="15" s="1"/>
  <c r="H310" i="15" s="1"/>
  <c r="EJ310" i="15"/>
  <c r="EE310" i="15"/>
  <c r="EG310" i="15"/>
  <c r="EY310" i="15"/>
  <c r="EI310" i="15"/>
  <c r="EK310" i="15"/>
  <c r="EH310" i="15"/>
  <c r="FR161" i="15"/>
  <c r="EM238" i="15"/>
  <c r="EF238" i="15"/>
  <c r="EL238" i="15"/>
  <c r="E238" i="15"/>
  <c r="F238" i="15" s="1"/>
  <c r="G238" i="15" s="1"/>
  <c r="H238" i="15" s="1"/>
  <c r="FI238" i="15" s="1"/>
  <c r="EJ238" i="15"/>
  <c r="EE238" i="15"/>
  <c r="EG238" i="15"/>
  <c r="EY238" i="15"/>
  <c r="EI238" i="15"/>
  <c r="EK238" i="15"/>
  <c r="EH238" i="15"/>
  <c r="EL366" i="15"/>
  <c r="EE366" i="15"/>
  <c r="EY366" i="15"/>
  <c r="EI366" i="15"/>
  <c r="EG366" i="15"/>
  <c r="EM366" i="15"/>
  <c r="EF366" i="15"/>
  <c r="EK366" i="15"/>
  <c r="EH366" i="15"/>
  <c r="E366" i="15"/>
  <c r="F366" i="15" s="1"/>
  <c r="G366" i="15" s="1"/>
  <c r="H366" i="15" s="1"/>
  <c r="EJ366" i="15"/>
  <c r="EY383" i="15"/>
  <c r="EI383" i="15"/>
  <c r="EG383" i="15"/>
  <c r="EM383" i="15"/>
  <c r="EF383" i="15"/>
  <c r="EK383" i="15"/>
  <c r="EH383" i="15"/>
  <c r="E383" i="15"/>
  <c r="F383" i="15" s="1"/>
  <c r="G383" i="15" s="1"/>
  <c r="H383" i="15" s="1"/>
  <c r="EJ383" i="15"/>
  <c r="EL383" i="15"/>
  <c r="EE383" i="15"/>
  <c r="EY368" i="15"/>
  <c r="EI368" i="15"/>
  <c r="EG368" i="15"/>
  <c r="EM368" i="15"/>
  <c r="EF368" i="15"/>
  <c r="EK368" i="15"/>
  <c r="EH368" i="15"/>
  <c r="E368" i="15"/>
  <c r="F368" i="15" s="1"/>
  <c r="G368" i="15" s="1"/>
  <c r="H368" i="15" s="1"/>
  <c r="EJ368" i="15"/>
  <c r="EL368" i="15"/>
  <c r="EE368" i="15"/>
  <c r="EL496" i="15"/>
  <c r="EE496" i="15"/>
  <c r="EY496" i="15"/>
  <c r="EI496" i="15"/>
  <c r="EG496" i="15"/>
  <c r="EM496" i="15"/>
  <c r="EF496" i="15"/>
  <c r="EK496" i="15"/>
  <c r="EH496" i="15"/>
  <c r="E496" i="15"/>
  <c r="F496" i="15" s="1"/>
  <c r="G496" i="15" s="1"/>
  <c r="H496" i="15" s="1"/>
  <c r="FV496" i="15" s="1"/>
  <c r="EJ496" i="15"/>
  <c r="E436" i="15"/>
  <c r="F436" i="15" s="1"/>
  <c r="G436" i="15" s="1"/>
  <c r="H436" i="15" s="1"/>
  <c r="EY436" i="15"/>
  <c r="EJ436" i="15"/>
  <c r="EG436" i="15"/>
  <c r="EE436" i="15"/>
  <c r="EF436" i="15"/>
  <c r="EK436" i="15"/>
  <c r="EH436" i="15"/>
  <c r="EM436" i="15"/>
  <c r="EI436" i="15"/>
  <c r="EL436" i="15"/>
  <c r="EI525" i="15"/>
  <c r="EG525" i="15"/>
  <c r="EF525" i="15"/>
  <c r="E525" i="15"/>
  <c r="F525" i="15" s="1"/>
  <c r="G525" i="15" s="1"/>
  <c r="H525" i="15" s="1"/>
  <c r="EE525" i="15"/>
  <c r="EK525" i="15"/>
  <c r="EL525" i="15"/>
  <c r="EH525" i="15"/>
  <c r="EJ525" i="15"/>
  <c r="EM525" i="15"/>
  <c r="EY525" i="15"/>
  <c r="E210" i="15"/>
  <c r="F210" i="15" s="1"/>
  <c r="G210" i="15" s="1"/>
  <c r="H210" i="15" s="1"/>
  <c r="EJ210" i="15"/>
  <c r="EE210" i="15"/>
  <c r="EG210" i="15"/>
  <c r="EY210" i="15"/>
  <c r="EI210" i="15"/>
  <c r="EK210" i="15"/>
  <c r="EH210" i="15"/>
  <c r="EM210" i="15"/>
  <c r="EF210" i="15"/>
  <c r="EL210" i="15"/>
  <c r="EY470" i="15"/>
  <c r="EI470" i="15"/>
  <c r="EG470" i="15"/>
  <c r="EM470" i="15"/>
  <c r="EF470" i="15"/>
  <c r="EK470" i="15"/>
  <c r="EH470" i="15"/>
  <c r="E470" i="15"/>
  <c r="F470" i="15" s="1"/>
  <c r="G470" i="15" s="1"/>
  <c r="H470" i="15" s="1"/>
  <c r="EJ470" i="15"/>
  <c r="EL470" i="15"/>
  <c r="EE470" i="15"/>
  <c r="EM251" i="15"/>
  <c r="EF251" i="15"/>
  <c r="EL251" i="15"/>
  <c r="E251" i="15"/>
  <c r="F251" i="15" s="1"/>
  <c r="G251" i="15" s="1"/>
  <c r="H251" i="15" s="1"/>
  <c r="EJ251" i="15"/>
  <c r="EE251" i="15"/>
  <c r="EG251" i="15"/>
  <c r="EY251" i="15"/>
  <c r="EI251" i="15"/>
  <c r="EK251" i="15"/>
  <c r="EH251" i="15"/>
  <c r="EM289" i="15"/>
  <c r="EF289" i="15"/>
  <c r="EL289" i="15"/>
  <c r="E289" i="15"/>
  <c r="F289" i="15" s="1"/>
  <c r="G289" i="15" s="1"/>
  <c r="H289" i="15" s="1"/>
  <c r="GA289" i="15" s="1"/>
  <c r="EJ289" i="15"/>
  <c r="EE289" i="15"/>
  <c r="EG289" i="15"/>
  <c r="EY289" i="15"/>
  <c r="EI289" i="15"/>
  <c r="EK289" i="15"/>
  <c r="EH289" i="15"/>
  <c r="EY347" i="15"/>
  <c r="EI347" i="15"/>
  <c r="EG347" i="15"/>
  <c r="EM347" i="15"/>
  <c r="EF347" i="15"/>
  <c r="EK347" i="15"/>
  <c r="EH347" i="15"/>
  <c r="E347" i="15"/>
  <c r="F347" i="15" s="1"/>
  <c r="G347" i="15" s="1"/>
  <c r="H347" i="15" s="1"/>
  <c r="EJ347" i="15"/>
  <c r="EL347" i="15"/>
  <c r="EE347" i="15"/>
  <c r="EY468" i="15"/>
  <c r="EI468" i="15"/>
  <c r="EG468" i="15"/>
  <c r="EM468" i="15"/>
  <c r="EF468" i="15"/>
  <c r="EK468" i="15"/>
  <c r="EH468" i="15"/>
  <c r="E468" i="15"/>
  <c r="F468" i="15" s="1"/>
  <c r="G468" i="15" s="1"/>
  <c r="H468" i="15" s="1"/>
  <c r="FV468" i="15" s="1"/>
  <c r="EJ468" i="15"/>
  <c r="EL468" i="15"/>
  <c r="EE468" i="15"/>
  <c r="EI527" i="15"/>
  <c r="EG527" i="15"/>
  <c r="EF527" i="15"/>
  <c r="E527" i="15"/>
  <c r="F527" i="15" s="1"/>
  <c r="G527" i="15" s="1"/>
  <c r="H527" i="15" s="1"/>
  <c r="FH527" i="15" s="1"/>
  <c r="EE527" i="15"/>
  <c r="EK527" i="15"/>
  <c r="EL527" i="15"/>
  <c r="EH527" i="15"/>
  <c r="EJ527" i="15"/>
  <c r="EM527" i="15"/>
  <c r="EY527" i="15"/>
  <c r="EM220" i="15"/>
  <c r="EF220" i="15"/>
  <c r="EL220" i="15"/>
  <c r="E220" i="15"/>
  <c r="F220" i="15" s="1"/>
  <c r="G220" i="15" s="1"/>
  <c r="H220" i="15" s="1"/>
  <c r="GH220" i="15" s="1"/>
  <c r="EJ220" i="15"/>
  <c r="EE220" i="15"/>
  <c r="EG220" i="15"/>
  <c r="EY220" i="15"/>
  <c r="EI220" i="15"/>
  <c r="EK220" i="15"/>
  <c r="EH220" i="15"/>
  <c r="EL456" i="15"/>
  <c r="EE456" i="15"/>
  <c r="EY456" i="15"/>
  <c r="EI456" i="15"/>
  <c r="EG456" i="15"/>
  <c r="EM456" i="15"/>
  <c r="EF456" i="15"/>
  <c r="EK456" i="15"/>
  <c r="EH456" i="15"/>
  <c r="E456" i="15"/>
  <c r="F456" i="15" s="1"/>
  <c r="G456" i="15" s="1"/>
  <c r="H456" i="15" s="1"/>
  <c r="GB456" i="15" s="1"/>
  <c r="EJ456" i="15"/>
  <c r="EL428" i="15"/>
  <c r="EE428" i="15"/>
  <c r="EY428" i="15"/>
  <c r="EI428" i="15"/>
  <c r="EG428" i="15"/>
  <c r="EM428" i="15"/>
  <c r="EF428" i="15"/>
  <c r="EK428" i="15"/>
  <c r="EH428" i="15"/>
  <c r="E428" i="15"/>
  <c r="F428" i="15" s="1"/>
  <c r="G428" i="15" s="1"/>
  <c r="H428" i="15" s="1"/>
  <c r="EJ428" i="15"/>
  <c r="EL355" i="15"/>
  <c r="EE355" i="15"/>
  <c r="EY355" i="15"/>
  <c r="EI355" i="15"/>
  <c r="EG355" i="15"/>
  <c r="EM355" i="15"/>
  <c r="EF355" i="15"/>
  <c r="EK355" i="15"/>
  <c r="EH355" i="15"/>
  <c r="E355" i="15"/>
  <c r="F355" i="15" s="1"/>
  <c r="G355" i="15" s="1"/>
  <c r="H355" i="15" s="1"/>
  <c r="FJ355" i="15" s="1"/>
  <c r="EJ355" i="15"/>
  <c r="EL146" i="15"/>
  <c r="E146" i="15"/>
  <c r="F146" i="15" s="1"/>
  <c r="G146" i="15" s="1"/>
  <c r="H146" i="15" s="1"/>
  <c r="EY146" i="15"/>
  <c r="EJ146" i="15"/>
  <c r="EG146" i="15"/>
  <c r="EE146" i="15"/>
  <c r="EF146" i="15"/>
  <c r="EK146" i="15"/>
  <c r="EH146" i="15"/>
  <c r="EM146" i="15"/>
  <c r="EI146" i="15"/>
  <c r="EM225" i="15"/>
  <c r="EF225" i="15"/>
  <c r="EL225" i="15"/>
  <c r="E225" i="15"/>
  <c r="F225" i="15" s="1"/>
  <c r="G225" i="15" s="1"/>
  <c r="H225" i="15" s="1"/>
  <c r="FZ225" i="15" s="1"/>
  <c r="EJ225" i="15"/>
  <c r="EE225" i="15"/>
  <c r="EG225" i="15"/>
  <c r="EY225" i="15"/>
  <c r="EI225" i="15"/>
  <c r="EK225" i="15"/>
  <c r="EH225" i="15"/>
  <c r="EL129" i="15"/>
  <c r="E129" i="15"/>
  <c r="F129" i="15" s="1"/>
  <c r="G129" i="15" s="1"/>
  <c r="H129" i="15" s="1"/>
  <c r="EY129" i="15"/>
  <c r="EJ129" i="15"/>
  <c r="EG129" i="15"/>
  <c r="EE129" i="15"/>
  <c r="EF129" i="15"/>
  <c r="EK129" i="15"/>
  <c r="EH129" i="15"/>
  <c r="EM129" i="15"/>
  <c r="EI129" i="15"/>
  <c r="EG115" i="15"/>
  <c r="EM115" i="15"/>
  <c r="EF115" i="15"/>
  <c r="EK115" i="15"/>
  <c r="EH115" i="15"/>
  <c r="E115" i="15"/>
  <c r="F115" i="15" s="1"/>
  <c r="G115" i="15" s="1"/>
  <c r="H115" i="15" s="1"/>
  <c r="EJ115" i="15"/>
  <c r="EL115" i="15"/>
  <c r="EE115" i="15"/>
  <c r="EY115" i="15"/>
  <c r="EI115" i="15"/>
  <c r="EG364" i="15"/>
  <c r="EM364" i="15"/>
  <c r="EF364" i="15"/>
  <c r="EK364" i="15"/>
  <c r="EH364" i="15"/>
  <c r="E364" i="15"/>
  <c r="F364" i="15" s="1"/>
  <c r="G364" i="15" s="1"/>
  <c r="H364" i="15" s="1"/>
  <c r="EJ364" i="15"/>
  <c r="EL364" i="15"/>
  <c r="EE364" i="15"/>
  <c r="EY364" i="15"/>
  <c r="EI364" i="15"/>
  <c r="EL408" i="15"/>
  <c r="EE408" i="15"/>
  <c r="EY408" i="15"/>
  <c r="EI408" i="15"/>
  <c r="EG408" i="15"/>
  <c r="EM408" i="15"/>
  <c r="EF408" i="15"/>
  <c r="EK408" i="15"/>
  <c r="EH408" i="15"/>
  <c r="E408" i="15"/>
  <c r="F408" i="15" s="1"/>
  <c r="G408" i="15" s="1"/>
  <c r="H408" i="15" s="1"/>
  <c r="EJ408" i="15"/>
  <c r="E253" i="15"/>
  <c r="F253" i="15" s="1"/>
  <c r="G253" i="15" s="1"/>
  <c r="H253" i="15" s="1"/>
  <c r="EJ253" i="15"/>
  <c r="EE253" i="15"/>
  <c r="EG253" i="15"/>
  <c r="EY253" i="15"/>
  <c r="EI253" i="15"/>
  <c r="EK253" i="15"/>
  <c r="EH253" i="15"/>
  <c r="EM253" i="15"/>
  <c r="EF253" i="15"/>
  <c r="EL253" i="15"/>
  <c r="EM306" i="15"/>
  <c r="EF306" i="15"/>
  <c r="EL306" i="15"/>
  <c r="E306" i="15"/>
  <c r="F306" i="15" s="1"/>
  <c r="G306" i="15" s="1"/>
  <c r="H306" i="15" s="1"/>
  <c r="EJ306" i="15"/>
  <c r="EE306" i="15"/>
  <c r="EG306" i="15"/>
  <c r="EY306" i="15"/>
  <c r="EI306" i="15"/>
  <c r="EK306" i="15"/>
  <c r="EH306" i="15"/>
  <c r="EL417" i="15"/>
  <c r="EE417" i="15"/>
  <c r="EY417" i="15"/>
  <c r="EI417" i="15"/>
  <c r="EG417" i="15"/>
  <c r="EM417" i="15"/>
  <c r="EF417" i="15"/>
  <c r="EK417" i="15"/>
  <c r="EH417" i="15"/>
  <c r="E417" i="15"/>
  <c r="F417" i="15" s="1"/>
  <c r="G417" i="15" s="1"/>
  <c r="H417" i="15" s="1"/>
  <c r="EJ417" i="15"/>
  <c r="EY494" i="15"/>
  <c r="EI494" i="15"/>
  <c r="EG494" i="15"/>
  <c r="EM494" i="15"/>
  <c r="EF494" i="15"/>
  <c r="EK494" i="15"/>
  <c r="EH494" i="15"/>
  <c r="E494" i="15"/>
  <c r="F494" i="15" s="1"/>
  <c r="G494" i="15" s="1"/>
  <c r="H494" i="15" s="1"/>
  <c r="EJ494" i="15"/>
  <c r="EL494" i="15"/>
  <c r="EE494" i="15"/>
  <c r="EL535" i="15"/>
  <c r="EG535" i="15"/>
  <c r="EI535" i="15"/>
  <c r="EM535" i="15"/>
  <c r="EK535" i="15"/>
  <c r="EY535" i="15"/>
  <c r="EJ535" i="15"/>
  <c r="E535" i="15"/>
  <c r="F535" i="15" s="1"/>
  <c r="G535" i="15" s="1"/>
  <c r="H535" i="15" s="1"/>
  <c r="EH535" i="15"/>
  <c r="EE535" i="15"/>
  <c r="EF535" i="15"/>
  <c r="E302" i="15"/>
  <c r="F302" i="15" s="1"/>
  <c r="G302" i="15" s="1"/>
  <c r="H302" i="15" s="1"/>
  <c r="EJ302" i="15"/>
  <c r="EE302" i="15"/>
  <c r="EG302" i="15"/>
  <c r="EY302" i="15"/>
  <c r="EI302" i="15"/>
  <c r="EK302" i="15"/>
  <c r="EH302" i="15"/>
  <c r="EM302" i="15"/>
  <c r="EF302" i="15"/>
  <c r="EL302" i="15"/>
  <c r="EY488" i="15"/>
  <c r="EI488" i="15"/>
  <c r="EG488" i="15"/>
  <c r="EM488" i="15"/>
  <c r="EF488" i="15"/>
  <c r="EK488" i="15"/>
  <c r="EH488" i="15"/>
  <c r="E488" i="15"/>
  <c r="F488" i="15" s="1"/>
  <c r="G488" i="15" s="1"/>
  <c r="H488" i="15" s="1"/>
  <c r="EJ488" i="15"/>
  <c r="EL488" i="15"/>
  <c r="EE488" i="15"/>
  <c r="EY463" i="15"/>
  <c r="EI463" i="15"/>
  <c r="EG463" i="15"/>
  <c r="EM463" i="15"/>
  <c r="EF463" i="15"/>
  <c r="EK463" i="15"/>
  <c r="EH463" i="15"/>
  <c r="E463" i="15"/>
  <c r="F463" i="15" s="1"/>
  <c r="G463" i="15" s="1"/>
  <c r="H463" i="15" s="1"/>
  <c r="EJ463" i="15"/>
  <c r="EL463" i="15"/>
  <c r="EE463" i="15"/>
  <c r="E262" i="15"/>
  <c r="F262" i="15" s="1"/>
  <c r="G262" i="15" s="1"/>
  <c r="H262" i="15" s="1"/>
  <c r="EJ262" i="15"/>
  <c r="EE262" i="15"/>
  <c r="EG262" i="15"/>
  <c r="EY262" i="15"/>
  <c r="EI262" i="15"/>
  <c r="EK262" i="15"/>
  <c r="EH262" i="15"/>
  <c r="EM262" i="15"/>
  <c r="EF262" i="15"/>
  <c r="EL262" i="15"/>
  <c r="EG90" i="15"/>
  <c r="EH90" i="15"/>
  <c r="EE90" i="15"/>
  <c r="EK90" i="15"/>
  <c r="EL90" i="15"/>
  <c r="E90" i="15"/>
  <c r="F90" i="15" s="1"/>
  <c r="G90" i="15" s="1"/>
  <c r="H90" i="15" s="1"/>
  <c r="EY90" i="15"/>
  <c r="EI90" i="15"/>
  <c r="EF90" i="15"/>
  <c r="EM90" i="15"/>
  <c r="EJ90" i="15"/>
  <c r="EY513" i="15"/>
  <c r="EI513" i="15"/>
  <c r="EG513" i="15"/>
  <c r="EM513" i="15"/>
  <c r="EF513" i="15"/>
  <c r="EK513" i="15"/>
  <c r="EH513" i="15"/>
  <c r="E513" i="15"/>
  <c r="F513" i="15" s="1"/>
  <c r="G513" i="15" s="1"/>
  <c r="H513" i="15" s="1"/>
  <c r="EJ513" i="15"/>
  <c r="EL513" i="15"/>
  <c r="EE513" i="15"/>
  <c r="EE230" i="15"/>
  <c r="EG230" i="15"/>
  <c r="EY230" i="15"/>
  <c r="EI230" i="15"/>
  <c r="EK230" i="15"/>
  <c r="EH230" i="15"/>
  <c r="EM230" i="15"/>
  <c r="EF230" i="15"/>
  <c r="EL230" i="15"/>
  <c r="E230" i="15"/>
  <c r="F230" i="15" s="1"/>
  <c r="G230" i="15" s="1"/>
  <c r="H230" i="15" s="1"/>
  <c r="EJ230" i="15"/>
  <c r="FD438" i="15"/>
  <c r="FE438" i="15"/>
  <c r="FQ438" i="15"/>
  <c r="GA438" i="15"/>
  <c r="FK438" i="15"/>
  <c r="FL438" i="15"/>
  <c r="FM438" i="15"/>
  <c r="FH438" i="15"/>
  <c r="FY438" i="15"/>
  <c r="E165" i="15"/>
  <c r="F165" i="15" s="1"/>
  <c r="G165" i="15" s="1"/>
  <c r="H165" i="15" s="1"/>
  <c r="FY165" i="15" s="1"/>
  <c r="EY165" i="15"/>
  <c r="EJ165" i="15"/>
  <c r="EG165" i="15"/>
  <c r="EE165" i="15"/>
  <c r="EF165" i="15"/>
  <c r="EK165" i="15"/>
  <c r="EH165" i="15"/>
  <c r="EM165" i="15"/>
  <c r="EI165" i="15"/>
  <c r="EL165" i="15"/>
  <c r="EY455" i="15"/>
  <c r="EI455" i="15"/>
  <c r="EG455" i="15"/>
  <c r="EM455" i="15"/>
  <c r="EF455" i="15"/>
  <c r="EK455" i="15"/>
  <c r="EH455" i="15"/>
  <c r="E455" i="15"/>
  <c r="F455" i="15" s="1"/>
  <c r="G455" i="15" s="1"/>
  <c r="H455" i="15" s="1"/>
  <c r="EJ455" i="15"/>
  <c r="EL455" i="15"/>
  <c r="EE455" i="15"/>
  <c r="EY519" i="15"/>
  <c r="EI519" i="15"/>
  <c r="EG519" i="15"/>
  <c r="EM519" i="15"/>
  <c r="EF519" i="15"/>
  <c r="EK519" i="15"/>
  <c r="EH519" i="15"/>
  <c r="E519" i="15"/>
  <c r="F519" i="15" s="1"/>
  <c r="G519" i="15" s="1"/>
  <c r="H519" i="15" s="1"/>
  <c r="EJ519" i="15"/>
  <c r="EL519" i="15"/>
  <c r="EE519" i="15"/>
  <c r="EG441" i="15"/>
  <c r="EE441" i="15"/>
  <c r="EF441" i="15"/>
  <c r="EK441" i="15"/>
  <c r="EH441" i="15"/>
  <c r="EM441" i="15"/>
  <c r="EI441" i="15"/>
  <c r="EL441" i="15"/>
  <c r="E441" i="15"/>
  <c r="F441" i="15" s="1"/>
  <c r="G441" i="15" s="1"/>
  <c r="H441" i="15" s="1"/>
  <c r="EY441" i="15"/>
  <c r="EJ441" i="15"/>
  <c r="EE228" i="15"/>
  <c r="EG228" i="15"/>
  <c r="EY228" i="15"/>
  <c r="EI228" i="15"/>
  <c r="EK228" i="15"/>
  <c r="EH228" i="15"/>
  <c r="EM228" i="15"/>
  <c r="EF228" i="15"/>
  <c r="EL228" i="15"/>
  <c r="E228" i="15"/>
  <c r="F228" i="15" s="1"/>
  <c r="G228" i="15" s="1"/>
  <c r="H228" i="15" s="1"/>
  <c r="EJ228" i="15"/>
  <c r="EG425" i="15"/>
  <c r="EM425" i="15"/>
  <c r="EF425" i="15"/>
  <c r="EK425" i="15"/>
  <c r="EH425" i="15"/>
  <c r="E425" i="15"/>
  <c r="F425" i="15" s="1"/>
  <c r="G425" i="15" s="1"/>
  <c r="H425" i="15" s="1"/>
  <c r="EJ425" i="15"/>
  <c r="EL425" i="15"/>
  <c r="EE425" i="15"/>
  <c r="EY425" i="15"/>
  <c r="EI425" i="15"/>
  <c r="EL469" i="15"/>
  <c r="EE469" i="15"/>
  <c r="EY469" i="15"/>
  <c r="EI469" i="15"/>
  <c r="EG469" i="15"/>
  <c r="EM469" i="15"/>
  <c r="EF469" i="15"/>
  <c r="EK469" i="15"/>
  <c r="EH469" i="15"/>
  <c r="E469" i="15"/>
  <c r="F469" i="15" s="1"/>
  <c r="G469" i="15" s="1"/>
  <c r="H469" i="15" s="1"/>
  <c r="EJ469" i="15"/>
  <c r="EH556" i="15"/>
  <c r="E556" i="15"/>
  <c r="F556" i="15" s="1"/>
  <c r="G556" i="15" s="1"/>
  <c r="H556" i="15" s="1"/>
  <c r="FT556" i="15" s="1"/>
  <c r="EJ556" i="15"/>
  <c r="EL556" i="15"/>
  <c r="EE556" i="15"/>
  <c r="EG556" i="15"/>
  <c r="EY556" i="15"/>
  <c r="EI556" i="15"/>
  <c r="EK556" i="15"/>
  <c r="EM556" i="15"/>
  <c r="EF556" i="15"/>
  <c r="EM222" i="15"/>
  <c r="EF222" i="15"/>
  <c r="EL222" i="15"/>
  <c r="E222" i="15"/>
  <c r="F222" i="15" s="1"/>
  <c r="G222" i="15" s="1"/>
  <c r="H222" i="15" s="1"/>
  <c r="FI222" i="15" s="1"/>
  <c r="EJ222" i="15"/>
  <c r="EE222" i="15"/>
  <c r="EG222" i="15"/>
  <c r="EY222" i="15"/>
  <c r="EI222" i="15"/>
  <c r="EK222" i="15"/>
  <c r="EH222" i="15"/>
  <c r="EL332" i="15"/>
  <c r="E332" i="15"/>
  <c r="F332" i="15" s="1"/>
  <c r="G332" i="15" s="1"/>
  <c r="H332" i="15" s="1"/>
  <c r="EY332" i="15"/>
  <c r="EJ332" i="15"/>
  <c r="EG332" i="15"/>
  <c r="EE332" i="15"/>
  <c r="EF332" i="15"/>
  <c r="EK332" i="15"/>
  <c r="EH332" i="15"/>
  <c r="EM332" i="15"/>
  <c r="EI332" i="15"/>
  <c r="EY389" i="15"/>
  <c r="EI389" i="15"/>
  <c r="EG389" i="15"/>
  <c r="EM389" i="15"/>
  <c r="EF389" i="15"/>
  <c r="EK389" i="15"/>
  <c r="EH389" i="15"/>
  <c r="E389" i="15"/>
  <c r="F389" i="15" s="1"/>
  <c r="G389" i="15" s="1"/>
  <c r="H389" i="15" s="1"/>
  <c r="EJ389" i="15"/>
  <c r="EL389" i="15"/>
  <c r="EE389" i="15"/>
  <c r="EY185" i="15"/>
  <c r="EI185" i="15"/>
  <c r="EK185" i="15"/>
  <c r="EH185" i="15"/>
  <c r="EM185" i="15"/>
  <c r="EF185" i="15"/>
  <c r="EL185" i="15"/>
  <c r="E185" i="15"/>
  <c r="F185" i="15" s="1"/>
  <c r="G185" i="15" s="1"/>
  <c r="H185" i="15" s="1"/>
  <c r="EJ185" i="15"/>
  <c r="EE185" i="15"/>
  <c r="EG185" i="15"/>
  <c r="EL410" i="15"/>
  <c r="EE410" i="15"/>
  <c r="EY410" i="15"/>
  <c r="EI410" i="15"/>
  <c r="EG410" i="15"/>
  <c r="EM410" i="15"/>
  <c r="EF410" i="15"/>
  <c r="EK410" i="15"/>
  <c r="EH410" i="15"/>
  <c r="E410" i="15"/>
  <c r="F410" i="15" s="1"/>
  <c r="G410" i="15" s="1"/>
  <c r="H410" i="15" s="1"/>
  <c r="EJ410" i="15"/>
  <c r="EM184" i="15"/>
  <c r="EF184" i="15"/>
  <c r="EL184" i="15"/>
  <c r="E184" i="15"/>
  <c r="F184" i="15" s="1"/>
  <c r="G184" i="15" s="1"/>
  <c r="H184" i="15" s="1"/>
  <c r="EJ184" i="15"/>
  <c r="EE184" i="15"/>
  <c r="EG184" i="15"/>
  <c r="EY184" i="15"/>
  <c r="EI184" i="15"/>
  <c r="EK184" i="15"/>
  <c r="EH184" i="15"/>
  <c r="EM291" i="15"/>
  <c r="EF291" i="15"/>
  <c r="EL291" i="15"/>
  <c r="E291" i="15"/>
  <c r="F291" i="15" s="1"/>
  <c r="G291" i="15" s="1"/>
  <c r="H291" i="15" s="1"/>
  <c r="EJ291" i="15"/>
  <c r="EE291" i="15"/>
  <c r="EG291" i="15"/>
  <c r="EY291" i="15"/>
  <c r="EI291" i="15"/>
  <c r="EK291" i="15"/>
  <c r="EH291" i="15"/>
  <c r="EY176" i="15"/>
  <c r="EI176" i="15"/>
  <c r="EK176" i="15"/>
  <c r="EH176" i="15"/>
  <c r="EM176" i="15"/>
  <c r="EF176" i="15"/>
  <c r="EL176" i="15"/>
  <c r="E176" i="15"/>
  <c r="F176" i="15" s="1"/>
  <c r="G176" i="15" s="1"/>
  <c r="H176" i="15" s="1"/>
  <c r="GE176" i="15" s="1"/>
  <c r="EJ176" i="15"/>
  <c r="EE176" i="15"/>
  <c r="EG176" i="15"/>
  <c r="EK321" i="15"/>
  <c r="EH321" i="15"/>
  <c r="EM321" i="15"/>
  <c r="EI321" i="15"/>
  <c r="EL321" i="15"/>
  <c r="E321" i="15"/>
  <c r="F321" i="15" s="1"/>
  <c r="G321" i="15" s="1"/>
  <c r="H321" i="15" s="1"/>
  <c r="FV321" i="15" s="1"/>
  <c r="EY321" i="15"/>
  <c r="EJ321" i="15"/>
  <c r="EG321" i="15"/>
  <c r="EE321" i="15"/>
  <c r="EF321" i="15"/>
  <c r="E151" i="15"/>
  <c r="F151" i="15" s="1"/>
  <c r="G151" i="15" s="1"/>
  <c r="H151" i="15" s="1"/>
  <c r="EY151" i="15"/>
  <c r="EJ151" i="15"/>
  <c r="EG151" i="15"/>
  <c r="EE151" i="15"/>
  <c r="EF151" i="15"/>
  <c r="EK151" i="15"/>
  <c r="EH151" i="15"/>
  <c r="EM151" i="15"/>
  <c r="EI151" i="15"/>
  <c r="EL151" i="15"/>
  <c r="E205" i="15"/>
  <c r="F205" i="15" s="1"/>
  <c r="G205" i="15" s="1"/>
  <c r="H205" i="15" s="1"/>
  <c r="FT205" i="15" s="1"/>
  <c r="EJ205" i="15"/>
  <c r="EE205" i="15"/>
  <c r="EG205" i="15"/>
  <c r="EY205" i="15"/>
  <c r="EI205" i="15"/>
  <c r="EK205" i="15"/>
  <c r="EH205" i="15"/>
  <c r="EM205" i="15"/>
  <c r="EF205" i="15"/>
  <c r="EL205" i="15"/>
  <c r="E440" i="15"/>
  <c r="F440" i="15" s="1"/>
  <c r="G440" i="15" s="1"/>
  <c r="H440" i="15" s="1"/>
  <c r="FA440" i="15" s="1"/>
  <c r="EY440" i="15"/>
  <c r="EJ440" i="15"/>
  <c r="EG440" i="15"/>
  <c r="EE440" i="15"/>
  <c r="EF440" i="15"/>
  <c r="EK440" i="15"/>
  <c r="EH440" i="15"/>
  <c r="EM440" i="15"/>
  <c r="EI440" i="15"/>
  <c r="EL440" i="15"/>
  <c r="EY474" i="15"/>
  <c r="EI474" i="15"/>
  <c r="EG474" i="15"/>
  <c r="EM474" i="15"/>
  <c r="EF474" i="15"/>
  <c r="EK474" i="15"/>
  <c r="EH474" i="15"/>
  <c r="E474" i="15"/>
  <c r="F474" i="15" s="1"/>
  <c r="G474" i="15" s="1"/>
  <c r="H474" i="15" s="1"/>
  <c r="EJ474" i="15"/>
  <c r="EL474" i="15"/>
  <c r="EE474" i="15"/>
  <c r="EK74" i="15"/>
  <c r="EL74" i="15"/>
  <c r="E74" i="15"/>
  <c r="F74" i="15" s="1"/>
  <c r="G74" i="15" s="1"/>
  <c r="H74" i="15" s="1"/>
  <c r="GE74" i="15" s="1"/>
  <c r="EY74" i="15"/>
  <c r="EI74" i="15"/>
  <c r="EF74" i="15"/>
  <c r="EM74" i="15"/>
  <c r="EJ74" i="15"/>
  <c r="EG74" i="15"/>
  <c r="EH74" i="15"/>
  <c r="EE74" i="15"/>
  <c r="EY482" i="15"/>
  <c r="EI482" i="15"/>
  <c r="EG482" i="15"/>
  <c r="EM482" i="15"/>
  <c r="EF482" i="15"/>
  <c r="EK482" i="15"/>
  <c r="EH482" i="15"/>
  <c r="E482" i="15"/>
  <c r="F482" i="15" s="1"/>
  <c r="G482" i="15" s="1"/>
  <c r="H482" i="15" s="1"/>
  <c r="EJ482" i="15"/>
  <c r="EL482" i="15"/>
  <c r="EE482" i="15"/>
  <c r="E435" i="15"/>
  <c r="F435" i="15" s="1"/>
  <c r="G435" i="15" s="1"/>
  <c r="H435" i="15" s="1"/>
  <c r="FS435" i="15" s="1"/>
  <c r="EY435" i="15"/>
  <c r="EJ435" i="15"/>
  <c r="EG435" i="15"/>
  <c r="EE435" i="15"/>
  <c r="EF435" i="15"/>
  <c r="EK435" i="15"/>
  <c r="EH435" i="15"/>
  <c r="EM435" i="15"/>
  <c r="EI435" i="15"/>
  <c r="EL435" i="15"/>
  <c r="E198" i="15"/>
  <c r="F198" i="15" s="1"/>
  <c r="G198" i="15" s="1"/>
  <c r="H198" i="15" s="1"/>
  <c r="EJ198" i="15"/>
  <c r="EE198" i="15"/>
  <c r="EG198" i="15"/>
  <c r="EY198" i="15"/>
  <c r="EI198" i="15"/>
  <c r="EK198" i="15"/>
  <c r="EH198" i="15"/>
  <c r="EM198" i="15"/>
  <c r="EF198" i="15"/>
  <c r="EL198" i="15"/>
  <c r="EG66" i="15"/>
  <c r="EH66" i="15"/>
  <c r="EK66" i="15"/>
  <c r="EL66" i="15"/>
  <c r="E66" i="15"/>
  <c r="F66" i="15" s="1"/>
  <c r="G66" i="15" s="1"/>
  <c r="H66" i="15" s="1"/>
  <c r="EY66" i="15"/>
  <c r="EI66" i="15"/>
  <c r="EF66" i="15"/>
  <c r="EM66" i="15"/>
  <c r="EJ66" i="15"/>
  <c r="EL131" i="15"/>
  <c r="E131" i="15"/>
  <c r="F131" i="15" s="1"/>
  <c r="G131" i="15" s="1"/>
  <c r="H131" i="15" s="1"/>
  <c r="FH131" i="15" s="1"/>
  <c r="EY131" i="15"/>
  <c r="EJ131" i="15"/>
  <c r="EG131" i="15"/>
  <c r="EE131" i="15"/>
  <c r="EF131" i="15"/>
  <c r="EK131" i="15"/>
  <c r="EH131" i="15"/>
  <c r="EM131" i="15"/>
  <c r="EI131" i="15"/>
  <c r="E290" i="15"/>
  <c r="F290" i="15" s="1"/>
  <c r="G290" i="15" s="1"/>
  <c r="H290" i="15" s="1"/>
  <c r="EJ290" i="15"/>
  <c r="EE290" i="15"/>
  <c r="EG290" i="15"/>
  <c r="EY290" i="15"/>
  <c r="EI290" i="15"/>
  <c r="EK290" i="15"/>
  <c r="EH290" i="15"/>
  <c r="EM290" i="15"/>
  <c r="EF290" i="15"/>
  <c r="EL290" i="15"/>
  <c r="E190" i="15"/>
  <c r="F190" i="15" s="1"/>
  <c r="G190" i="15" s="1"/>
  <c r="H190" i="15" s="1"/>
  <c r="FD190" i="15" s="1"/>
  <c r="EJ190" i="15"/>
  <c r="EE190" i="15"/>
  <c r="EG190" i="15"/>
  <c r="EY190" i="15"/>
  <c r="EI190" i="15"/>
  <c r="EK190" i="15"/>
  <c r="EH190" i="15"/>
  <c r="EM190" i="15"/>
  <c r="EF190" i="15"/>
  <c r="EL190" i="15"/>
  <c r="E311" i="15"/>
  <c r="F311" i="15" s="1"/>
  <c r="G311" i="15" s="1"/>
  <c r="H311" i="15" s="1"/>
  <c r="EJ311" i="15"/>
  <c r="EE311" i="15"/>
  <c r="EG311" i="15"/>
  <c r="EY311" i="15"/>
  <c r="EI311" i="15"/>
  <c r="EK311" i="15"/>
  <c r="EH311" i="15"/>
  <c r="EM311" i="15"/>
  <c r="EF311" i="15"/>
  <c r="EL311" i="15"/>
  <c r="E227" i="15"/>
  <c r="F227" i="15" s="1"/>
  <c r="G227" i="15" s="1"/>
  <c r="H227" i="15" s="1"/>
  <c r="FG227" i="15" s="1"/>
  <c r="EJ227" i="15"/>
  <c r="EE227" i="15"/>
  <c r="EG227" i="15"/>
  <c r="EY227" i="15"/>
  <c r="EI227" i="15"/>
  <c r="EK227" i="15"/>
  <c r="EH227" i="15"/>
  <c r="EM227" i="15"/>
  <c r="EF227" i="15"/>
  <c r="EL227" i="15"/>
  <c r="EM294" i="15"/>
  <c r="EF294" i="15"/>
  <c r="EL294" i="15"/>
  <c r="E294" i="15"/>
  <c r="F294" i="15" s="1"/>
  <c r="G294" i="15" s="1"/>
  <c r="H294" i="15" s="1"/>
  <c r="EJ294" i="15"/>
  <c r="EE294" i="15"/>
  <c r="EG294" i="15"/>
  <c r="EY294" i="15"/>
  <c r="EI294" i="15"/>
  <c r="EK294" i="15"/>
  <c r="EH294" i="15"/>
  <c r="EG319" i="15"/>
  <c r="EE319" i="15"/>
  <c r="EF319" i="15"/>
  <c r="EK319" i="15"/>
  <c r="EH319" i="15"/>
  <c r="EM319" i="15"/>
  <c r="EI319" i="15"/>
  <c r="EL319" i="15"/>
  <c r="E319" i="15"/>
  <c r="F319" i="15" s="1"/>
  <c r="G319" i="15" s="1"/>
  <c r="H319" i="15" s="1"/>
  <c r="EY319" i="15"/>
  <c r="EJ319" i="15"/>
  <c r="EL493" i="15"/>
  <c r="EE493" i="15"/>
  <c r="EY493" i="15"/>
  <c r="EI493" i="15"/>
  <c r="EG493" i="15"/>
  <c r="EM493" i="15"/>
  <c r="EF493" i="15"/>
  <c r="EK493" i="15"/>
  <c r="EH493" i="15"/>
  <c r="E493" i="15"/>
  <c r="F493" i="15" s="1"/>
  <c r="G493" i="15" s="1"/>
  <c r="H493" i="15" s="1"/>
  <c r="EJ493" i="15"/>
  <c r="EH547" i="15"/>
  <c r="E547" i="15"/>
  <c r="F547" i="15" s="1"/>
  <c r="G547" i="15" s="1"/>
  <c r="H547" i="15" s="1"/>
  <c r="GH547" i="15" s="1"/>
  <c r="EJ547" i="15"/>
  <c r="EL547" i="15"/>
  <c r="EE547" i="15"/>
  <c r="EG547" i="15"/>
  <c r="EY547" i="15"/>
  <c r="EI547" i="15"/>
  <c r="EK547" i="15"/>
  <c r="EM547" i="15"/>
  <c r="EF547" i="15"/>
  <c r="EG159" i="15"/>
  <c r="EE159" i="15"/>
  <c r="EF159" i="15"/>
  <c r="EK159" i="15"/>
  <c r="EH159" i="15"/>
  <c r="EM159" i="15"/>
  <c r="EI159" i="15"/>
  <c r="EL159" i="15"/>
  <c r="E159" i="15"/>
  <c r="F159" i="15" s="1"/>
  <c r="G159" i="15" s="1"/>
  <c r="H159" i="15" s="1"/>
  <c r="EY159" i="15"/>
  <c r="EJ159" i="15"/>
  <c r="EH543" i="15"/>
  <c r="E543" i="15"/>
  <c r="F543" i="15" s="1"/>
  <c r="G543" i="15" s="1"/>
  <c r="H543" i="15" s="1"/>
  <c r="GH543" i="15" s="1"/>
  <c r="EJ543" i="15"/>
  <c r="EL543" i="15"/>
  <c r="EE543" i="15"/>
  <c r="EG543" i="15"/>
  <c r="EY543" i="15"/>
  <c r="EI543" i="15"/>
  <c r="EK543" i="15"/>
  <c r="EM543" i="15"/>
  <c r="EF543" i="15"/>
  <c r="FR438" i="15"/>
  <c r="EL372" i="15"/>
  <c r="EE372" i="15"/>
  <c r="EY372" i="15"/>
  <c r="EI372" i="15"/>
  <c r="EG372" i="15"/>
  <c r="EM372" i="15"/>
  <c r="EF372" i="15"/>
  <c r="EK372" i="15"/>
  <c r="EH372" i="15"/>
  <c r="E372" i="15"/>
  <c r="F372" i="15" s="1"/>
  <c r="G372" i="15" s="1"/>
  <c r="H372" i="15" s="1"/>
  <c r="EJ372" i="15"/>
  <c r="E132" i="15"/>
  <c r="F132" i="15" s="1"/>
  <c r="G132" i="15" s="1"/>
  <c r="H132" i="15" s="1"/>
  <c r="EY132" i="15"/>
  <c r="EJ132" i="15"/>
  <c r="EG132" i="15"/>
  <c r="EE132" i="15"/>
  <c r="EF132" i="15"/>
  <c r="EK132" i="15"/>
  <c r="EH132" i="15"/>
  <c r="EM132" i="15"/>
  <c r="EI132" i="15"/>
  <c r="EL132" i="15"/>
  <c r="EY414" i="15"/>
  <c r="EI414" i="15"/>
  <c r="EG414" i="15"/>
  <c r="EM414" i="15"/>
  <c r="EF414" i="15"/>
  <c r="EK414" i="15"/>
  <c r="EH414" i="15"/>
  <c r="E414" i="15"/>
  <c r="F414" i="15" s="1"/>
  <c r="G414" i="15" s="1"/>
  <c r="H414" i="15" s="1"/>
  <c r="EJ414" i="15"/>
  <c r="EL414" i="15"/>
  <c r="EE414" i="15"/>
  <c r="E280" i="15"/>
  <c r="F280" i="15" s="1"/>
  <c r="G280" i="15" s="1"/>
  <c r="H280" i="15" s="1"/>
  <c r="FV280" i="15" s="1"/>
  <c r="EJ280" i="15"/>
  <c r="EE280" i="15"/>
  <c r="EG280" i="15"/>
  <c r="EY280" i="15"/>
  <c r="EI280" i="15"/>
  <c r="EK280" i="15"/>
  <c r="EH280" i="15"/>
  <c r="EM280" i="15"/>
  <c r="EF280" i="15"/>
  <c r="EL280" i="15"/>
  <c r="EM258" i="15"/>
  <c r="EF258" i="15"/>
  <c r="EL258" i="15"/>
  <c r="E258" i="15"/>
  <c r="F258" i="15" s="1"/>
  <c r="G258" i="15" s="1"/>
  <c r="H258" i="15" s="1"/>
  <c r="EJ258" i="15"/>
  <c r="EE258" i="15"/>
  <c r="EG258" i="15"/>
  <c r="EY258" i="15"/>
  <c r="EI258" i="15"/>
  <c r="EK258" i="15"/>
  <c r="EH258" i="15"/>
  <c r="EY419" i="15"/>
  <c r="EI419" i="15"/>
  <c r="EG419" i="15"/>
  <c r="EM419" i="15"/>
  <c r="EF419" i="15"/>
  <c r="EK419" i="15"/>
  <c r="EH419" i="15"/>
  <c r="E419" i="15"/>
  <c r="F419" i="15" s="1"/>
  <c r="G419" i="15" s="1"/>
  <c r="H419" i="15" s="1"/>
  <c r="EJ419" i="15"/>
  <c r="EL419" i="15"/>
  <c r="EE419" i="15"/>
  <c r="E147" i="15"/>
  <c r="F147" i="15" s="1"/>
  <c r="G147" i="15" s="1"/>
  <c r="H147" i="15" s="1"/>
  <c r="FB147" i="15" s="1"/>
  <c r="EY147" i="15"/>
  <c r="EJ147" i="15"/>
  <c r="EG147" i="15"/>
  <c r="EE147" i="15"/>
  <c r="EF147" i="15"/>
  <c r="EK147" i="15"/>
  <c r="EH147" i="15"/>
  <c r="EM147" i="15"/>
  <c r="EI147" i="15"/>
  <c r="EL147" i="15"/>
  <c r="EY413" i="15"/>
  <c r="EI413" i="15"/>
  <c r="EG413" i="15"/>
  <c r="EM413" i="15"/>
  <c r="EF413" i="15"/>
  <c r="EK413" i="15"/>
  <c r="EH413" i="15"/>
  <c r="E413" i="15"/>
  <c r="F413" i="15" s="1"/>
  <c r="G413" i="15" s="1"/>
  <c r="H413" i="15" s="1"/>
  <c r="FJ413" i="15" s="1"/>
  <c r="EJ413" i="15"/>
  <c r="EL413" i="15"/>
  <c r="EE413" i="15"/>
  <c r="EH121" i="15"/>
  <c r="EF121" i="15"/>
  <c r="EI121" i="15"/>
  <c r="EG121" i="15"/>
  <c r="EL121" i="15"/>
  <c r="EE121" i="15"/>
  <c r="EJ121" i="15"/>
  <c r="EK121" i="15"/>
  <c r="EM121" i="15"/>
  <c r="EY121" i="15"/>
  <c r="E121" i="15"/>
  <c r="F121" i="15" s="1"/>
  <c r="G121" i="15" s="1"/>
  <c r="H121" i="15" s="1"/>
  <c r="FZ121" i="15" s="1"/>
  <c r="E152" i="15"/>
  <c r="F152" i="15" s="1"/>
  <c r="G152" i="15" s="1"/>
  <c r="H152" i="15" s="1"/>
  <c r="EY152" i="15"/>
  <c r="EJ152" i="15"/>
  <c r="EG152" i="15"/>
  <c r="EE152" i="15"/>
  <c r="EF152" i="15"/>
  <c r="EK152" i="15"/>
  <c r="EH152" i="15"/>
  <c r="EM152" i="15"/>
  <c r="EI152" i="15"/>
  <c r="EL152" i="15"/>
  <c r="E144" i="15"/>
  <c r="F144" i="15" s="1"/>
  <c r="G144" i="15" s="1"/>
  <c r="H144" i="15" s="1"/>
  <c r="FW144" i="15" s="1"/>
  <c r="EY144" i="15"/>
  <c r="EJ144" i="15"/>
  <c r="EG144" i="15"/>
  <c r="EE144" i="15"/>
  <c r="EF144" i="15"/>
  <c r="EK144" i="15"/>
  <c r="EH144" i="15"/>
  <c r="EM144" i="15"/>
  <c r="EI144" i="15"/>
  <c r="EL144" i="15"/>
  <c r="EY515" i="15"/>
  <c r="EI515" i="15"/>
  <c r="EG515" i="15"/>
  <c r="EM515" i="15"/>
  <c r="EF515" i="15"/>
  <c r="EK515" i="15"/>
  <c r="EH515" i="15"/>
  <c r="E515" i="15"/>
  <c r="F515" i="15" s="1"/>
  <c r="G515" i="15" s="1"/>
  <c r="H515" i="15" s="1"/>
  <c r="FZ515" i="15" s="1"/>
  <c r="EJ515" i="15"/>
  <c r="EL515" i="15"/>
  <c r="EE515" i="15"/>
  <c r="E278" i="15"/>
  <c r="F278" i="15" s="1"/>
  <c r="G278" i="15" s="1"/>
  <c r="H278" i="15" s="1"/>
  <c r="FX278" i="15" s="1"/>
  <c r="EJ278" i="15"/>
  <c r="EE278" i="15"/>
  <c r="EG278" i="15"/>
  <c r="EY278" i="15"/>
  <c r="EI278" i="15"/>
  <c r="EK278" i="15"/>
  <c r="EH278" i="15"/>
  <c r="EM278" i="15"/>
  <c r="EF278" i="15"/>
  <c r="EL278" i="15"/>
  <c r="EL509" i="15"/>
  <c r="EE509" i="15"/>
  <c r="EY509" i="15"/>
  <c r="EI509" i="15"/>
  <c r="EG509" i="15"/>
  <c r="EM509" i="15"/>
  <c r="EF509" i="15"/>
  <c r="EK509" i="15"/>
  <c r="EH509" i="15"/>
  <c r="E509" i="15"/>
  <c r="F509" i="15" s="1"/>
  <c r="G509" i="15" s="1"/>
  <c r="H509" i="15" s="1"/>
  <c r="EJ509" i="15"/>
  <c r="EY365" i="15"/>
  <c r="EI365" i="15"/>
  <c r="EG365" i="15"/>
  <c r="EM365" i="15"/>
  <c r="EF365" i="15"/>
  <c r="EK365" i="15"/>
  <c r="EH365" i="15"/>
  <c r="E365" i="15"/>
  <c r="F365" i="15" s="1"/>
  <c r="G365" i="15" s="1"/>
  <c r="H365" i="15" s="1"/>
  <c r="FC365" i="15" s="1"/>
  <c r="EJ365" i="15"/>
  <c r="EL365" i="15"/>
  <c r="EE365" i="15"/>
  <c r="EL397" i="15"/>
  <c r="EE397" i="15"/>
  <c r="EY397" i="15"/>
  <c r="EI397" i="15"/>
  <c r="EG397" i="15"/>
  <c r="EM397" i="15"/>
  <c r="EF397" i="15"/>
  <c r="EK397" i="15"/>
  <c r="EH397" i="15"/>
  <c r="E397" i="15"/>
  <c r="F397" i="15" s="1"/>
  <c r="G397" i="15" s="1"/>
  <c r="H397" i="15" s="1"/>
  <c r="EJ397" i="15"/>
  <c r="EL142" i="15"/>
  <c r="E142" i="15"/>
  <c r="F142" i="15" s="1"/>
  <c r="G142" i="15" s="1"/>
  <c r="H142" i="15" s="1"/>
  <c r="FA142" i="15" s="1"/>
  <c r="EY142" i="15"/>
  <c r="EJ142" i="15"/>
  <c r="EG142" i="15"/>
  <c r="EE142" i="15"/>
  <c r="EF142" i="15"/>
  <c r="EK142" i="15"/>
  <c r="EH142" i="15"/>
  <c r="EM142" i="15"/>
  <c r="EI142" i="15"/>
  <c r="EE264" i="15"/>
  <c r="EG264" i="15"/>
  <c r="EY264" i="15"/>
  <c r="EI264" i="15"/>
  <c r="EK264" i="15"/>
  <c r="EH264" i="15"/>
  <c r="EM264" i="15"/>
  <c r="EF264" i="15"/>
  <c r="EL264" i="15"/>
  <c r="E264" i="15"/>
  <c r="F264" i="15" s="1"/>
  <c r="G264" i="15" s="1"/>
  <c r="H264" i="15" s="1"/>
  <c r="EJ264" i="15"/>
  <c r="EG316" i="15"/>
  <c r="EE316" i="15"/>
  <c r="EF316" i="15"/>
  <c r="EK316" i="15"/>
  <c r="EH316" i="15"/>
  <c r="EM316" i="15"/>
  <c r="EI316" i="15"/>
  <c r="EL316" i="15"/>
  <c r="E316" i="15"/>
  <c r="F316" i="15" s="1"/>
  <c r="G316" i="15" s="1"/>
  <c r="H316" i="15" s="1"/>
  <c r="EY316" i="15"/>
  <c r="EJ316" i="15"/>
  <c r="EE235" i="15"/>
  <c r="EG235" i="15"/>
  <c r="EY235" i="15"/>
  <c r="EI235" i="15"/>
  <c r="EK235" i="15"/>
  <c r="EH235" i="15"/>
  <c r="EM235" i="15"/>
  <c r="EF235" i="15"/>
  <c r="EL235" i="15"/>
  <c r="E235" i="15"/>
  <c r="F235" i="15" s="1"/>
  <c r="G235" i="15" s="1"/>
  <c r="H235" i="15" s="1"/>
  <c r="EJ235" i="15"/>
  <c r="E200" i="15"/>
  <c r="F200" i="15" s="1"/>
  <c r="G200" i="15" s="1"/>
  <c r="H200" i="15" s="1"/>
  <c r="EJ200" i="15"/>
  <c r="EE200" i="15"/>
  <c r="EG200" i="15"/>
  <c r="EY200" i="15"/>
  <c r="EI200" i="15"/>
  <c r="EK200" i="15"/>
  <c r="EH200" i="15"/>
  <c r="EM200" i="15"/>
  <c r="EF200" i="15"/>
  <c r="EL200" i="15"/>
  <c r="EY412" i="15"/>
  <c r="EI412" i="15"/>
  <c r="EG412" i="15"/>
  <c r="EM412" i="15"/>
  <c r="EF412" i="15"/>
  <c r="EK412" i="15"/>
  <c r="EH412" i="15"/>
  <c r="E412" i="15"/>
  <c r="F412" i="15" s="1"/>
  <c r="G412" i="15" s="1"/>
  <c r="H412" i="15" s="1"/>
  <c r="EJ412" i="15"/>
  <c r="EL412" i="15"/>
  <c r="EE412" i="15"/>
  <c r="E281" i="15"/>
  <c r="F281" i="15" s="1"/>
  <c r="G281" i="15" s="1"/>
  <c r="H281" i="15" s="1"/>
  <c r="EJ281" i="15"/>
  <c r="EE281" i="15"/>
  <c r="EG281" i="15"/>
  <c r="EY281" i="15"/>
  <c r="EI281" i="15"/>
  <c r="EK281" i="15"/>
  <c r="EH281" i="15"/>
  <c r="EM281" i="15"/>
  <c r="EF281" i="15"/>
  <c r="EL281" i="15"/>
  <c r="E444" i="15"/>
  <c r="F444" i="15" s="1"/>
  <c r="G444" i="15" s="1"/>
  <c r="H444" i="15" s="1"/>
  <c r="FY444" i="15" s="1"/>
  <c r="EY444" i="15"/>
  <c r="EJ444" i="15"/>
  <c r="EG444" i="15"/>
  <c r="EE444" i="15"/>
  <c r="EF444" i="15"/>
  <c r="EK444" i="15"/>
  <c r="EH444" i="15"/>
  <c r="EM444" i="15"/>
  <c r="EI444" i="15"/>
  <c r="EL444" i="15"/>
  <c r="FD161" i="15"/>
  <c r="FE161" i="15"/>
  <c r="FQ161" i="15"/>
  <c r="EY485" i="15"/>
  <c r="EI485" i="15"/>
  <c r="EG485" i="15"/>
  <c r="EM485" i="15"/>
  <c r="EF485" i="15"/>
  <c r="EK485" i="15"/>
  <c r="EH485" i="15"/>
  <c r="E485" i="15"/>
  <c r="F485" i="15" s="1"/>
  <c r="G485" i="15" s="1"/>
  <c r="H485" i="15" s="1"/>
  <c r="EJ485" i="15"/>
  <c r="EL485" i="15"/>
  <c r="EE485" i="15"/>
  <c r="EM266" i="15"/>
  <c r="EF266" i="15"/>
  <c r="EL266" i="15"/>
  <c r="E266" i="15"/>
  <c r="F266" i="15" s="1"/>
  <c r="G266" i="15" s="1"/>
  <c r="H266" i="15" s="1"/>
  <c r="EJ266" i="15"/>
  <c r="EE266" i="15"/>
  <c r="EG266" i="15"/>
  <c r="EY266" i="15"/>
  <c r="EI266" i="15"/>
  <c r="EK266" i="15"/>
  <c r="EH266" i="15"/>
  <c r="EL500" i="15"/>
  <c r="EE500" i="15"/>
  <c r="EY500" i="15"/>
  <c r="EI500" i="15"/>
  <c r="EG500" i="15"/>
  <c r="EM500" i="15"/>
  <c r="EF500" i="15"/>
  <c r="EK500" i="15"/>
  <c r="EH500" i="15"/>
  <c r="E500" i="15"/>
  <c r="F500" i="15" s="1"/>
  <c r="G500" i="15" s="1"/>
  <c r="H500" i="15" s="1"/>
  <c r="EJ500" i="15"/>
  <c r="EM180" i="15"/>
  <c r="EF180" i="15"/>
  <c r="EL180" i="15"/>
  <c r="E180" i="15"/>
  <c r="F180" i="15" s="1"/>
  <c r="G180" i="15" s="1"/>
  <c r="H180" i="15" s="1"/>
  <c r="EJ180" i="15"/>
  <c r="EE180" i="15"/>
  <c r="EG180" i="15"/>
  <c r="EY180" i="15"/>
  <c r="EI180" i="15"/>
  <c r="EK180" i="15"/>
  <c r="EH180" i="15"/>
  <c r="E250" i="15"/>
  <c r="F250" i="15" s="1"/>
  <c r="G250" i="15" s="1"/>
  <c r="H250" i="15" s="1"/>
  <c r="EJ250" i="15"/>
  <c r="EE250" i="15"/>
  <c r="EG250" i="15"/>
  <c r="EY250" i="15"/>
  <c r="EI250" i="15"/>
  <c r="EK250" i="15"/>
  <c r="EH250" i="15"/>
  <c r="EM250" i="15"/>
  <c r="EF250" i="15"/>
  <c r="EL250" i="15"/>
  <c r="EK447" i="15"/>
  <c r="EH447" i="15"/>
  <c r="EM447" i="15"/>
  <c r="EI447" i="15"/>
  <c r="EL447" i="15"/>
  <c r="E447" i="15"/>
  <c r="F447" i="15" s="1"/>
  <c r="G447" i="15" s="1"/>
  <c r="H447" i="15" s="1"/>
  <c r="EY447" i="15"/>
  <c r="EJ447" i="15"/>
  <c r="EG447" i="15"/>
  <c r="EE447" i="15"/>
  <c r="EF447" i="15"/>
  <c r="EK451" i="15"/>
  <c r="EH451" i="15"/>
  <c r="EM451" i="15"/>
  <c r="EI451" i="15"/>
  <c r="EL451" i="15"/>
  <c r="E451" i="15"/>
  <c r="F451" i="15" s="1"/>
  <c r="G451" i="15" s="1"/>
  <c r="H451" i="15" s="1"/>
  <c r="EY451" i="15"/>
  <c r="EJ451" i="15"/>
  <c r="EG451" i="15"/>
  <c r="EE451" i="15"/>
  <c r="EF451" i="15"/>
  <c r="EM285" i="15"/>
  <c r="EF285" i="15"/>
  <c r="EL285" i="15"/>
  <c r="E285" i="15"/>
  <c r="F285" i="15" s="1"/>
  <c r="G285" i="15" s="1"/>
  <c r="H285" i="15" s="1"/>
  <c r="EJ285" i="15"/>
  <c r="EE285" i="15"/>
  <c r="EG285" i="15"/>
  <c r="EY285" i="15"/>
  <c r="EI285" i="15"/>
  <c r="EK285" i="15"/>
  <c r="EH285" i="15"/>
  <c r="E216" i="15"/>
  <c r="F216" i="15" s="1"/>
  <c r="G216" i="15" s="1"/>
  <c r="H216" i="15" s="1"/>
  <c r="FI216" i="15" s="1"/>
  <c r="EJ216" i="15"/>
  <c r="EE216" i="15"/>
  <c r="EG216" i="15"/>
  <c r="EY216" i="15"/>
  <c r="EI216" i="15"/>
  <c r="EK216" i="15"/>
  <c r="EH216" i="15"/>
  <c r="EM216" i="15"/>
  <c r="EF216" i="15"/>
  <c r="EL216" i="15"/>
  <c r="EK433" i="15"/>
  <c r="EH433" i="15"/>
  <c r="EM433" i="15"/>
  <c r="EI433" i="15"/>
  <c r="EL433" i="15"/>
  <c r="E433" i="15"/>
  <c r="F433" i="15" s="1"/>
  <c r="G433" i="15" s="1"/>
  <c r="H433" i="15" s="1"/>
  <c r="EY433" i="15"/>
  <c r="EJ433" i="15"/>
  <c r="EG433" i="15"/>
  <c r="EE433" i="15"/>
  <c r="EF433" i="15"/>
  <c r="EK145" i="15"/>
  <c r="EH145" i="15"/>
  <c r="EM145" i="15"/>
  <c r="EI145" i="15"/>
  <c r="EL145" i="15"/>
  <c r="E145" i="15"/>
  <c r="F145" i="15" s="1"/>
  <c r="G145" i="15" s="1"/>
  <c r="H145" i="15" s="1"/>
  <c r="FL145" i="15" s="1"/>
  <c r="EY145" i="15"/>
  <c r="EJ145" i="15"/>
  <c r="EG145" i="15"/>
  <c r="EE145" i="15"/>
  <c r="EF145" i="15"/>
  <c r="EY257" i="15"/>
  <c r="EI257" i="15"/>
  <c r="EK257" i="15"/>
  <c r="EH257" i="15"/>
  <c r="EM257" i="15"/>
  <c r="EF257" i="15"/>
  <c r="EL257" i="15"/>
  <c r="E257" i="15"/>
  <c r="F257" i="15" s="1"/>
  <c r="G257" i="15" s="1"/>
  <c r="H257" i="15" s="1"/>
  <c r="FG257" i="15" s="1"/>
  <c r="EJ257" i="15"/>
  <c r="EE257" i="15"/>
  <c r="EG257" i="15"/>
  <c r="EY172" i="15"/>
  <c r="EM172" i="15"/>
  <c r="EG172" i="15"/>
  <c r="EF172" i="15"/>
  <c r="EK172" i="15"/>
  <c r="EH172" i="15"/>
  <c r="E172" i="15"/>
  <c r="F172" i="15" s="1"/>
  <c r="G172" i="15" s="1"/>
  <c r="H172" i="15" s="1"/>
  <c r="EJ172" i="15"/>
  <c r="EL172" i="15"/>
  <c r="EE172" i="15"/>
  <c r="EI172" i="15"/>
  <c r="EL549" i="15"/>
  <c r="EE549" i="15"/>
  <c r="EG549" i="15"/>
  <c r="EY549" i="15"/>
  <c r="EI549" i="15"/>
  <c r="EK549" i="15"/>
  <c r="EM549" i="15"/>
  <c r="EF549" i="15"/>
  <c r="EH549" i="15"/>
  <c r="E549" i="15"/>
  <c r="F549" i="15" s="1"/>
  <c r="G549" i="15" s="1"/>
  <c r="H549" i="15" s="1"/>
  <c r="EJ549" i="15"/>
  <c r="E187" i="15"/>
  <c r="F187" i="15" s="1"/>
  <c r="G187" i="15" s="1"/>
  <c r="H187" i="15" s="1"/>
  <c r="GB187" i="15" s="1"/>
  <c r="EJ187" i="15"/>
  <c r="EE187" i="15"/>
  <c r="EG187" i="15"/>
  <c r="EY187" i="15"/>
  <c r="EI187" i="15"/>
  <c r="EK187" i="15"/>
  <c r="EH187" i="15"/>
  <c r="EM187" i="15"/>
  <c r="EF187" i="15"/>
  <c r="EL187" i="15"/>
  <c r="EY418" i="15"/>
  <c r="EI418" i="15"/>
  <c r="EG418" i="15"/>
  <c r="EM418" i="15"/>
  <c r="EF418" i="15"/>
  <c r="EK418" i="15"/>
  <c r="EH418" i="15"/>
  <c r="E418" i="15"/>
  <c r="F418" i="15" s="1"/>
  <c r="G418" i="15" s="1"/>
  <c r="H418" i="15" s="1"/>
  <c r="EJ418" i="15"/>
  <c r="EL418" i="15"/>
  <c r="EE418" i="15"/>
  <c r="EL553" i="15"/>
  <c r="EE553" i="15"/>
  <c r="EG553" i="15"/>
  <c r="EY553" i="15"/>
  <c r="EI553" i="15"/>
  <c r="EK553" i="15"/>
  <c r="EM553" i="15"/>
  <c r="EF553" i="15"/>
  <c r="EH553" i="15"/>
  <c r="E553" i="15"/>
  <c r="F553" i="15" s="1"/>
  <c r="G553" i="15" s="1"/>
  <c r="H553" i="15" s="1"/>
  <c r="EJ553" i="15"/>
  <c r="EM203" i="15"/>
  <c r="EF203" i="15"/>
  <c r="EL203" i="15"/>
  <c r="E203" i="15"/>
  <c r="F203" i="15" s="1"/>
  <c r="G203" i="15" s="1"/>
  <c r="H203" i="15" s="1"/>
  <c r="EJ203" i="15"/>
  <c r="EE203" i="15"/>
  <c r="EG203" i="15"/>
  <c r="EY203" i="15"/>
  <c r="EI203" i="15"/>
  <c r="EK203" i="15"/>
  <c r="EH203" i="15"/>
  <c r="EH530" i="15"/>
  <c r="EE530" i="15"/>
  <c r="EF530" i="15"/>
  <c r="EL530" i="15"/>
  <c r="EG530" i="15"/>
  <c r="EI530" i="15"/>
  <c r="EM530" i="15"/>
  <c r="EK530" i="15"/>
  <c r="EY530" i="15"/>
  <c r="EJ530" i="15"/>
  <c r="E530" i="15"/>
  <c r="F530" i="15" s="1"/>
  <c r="G530" i="15" s="1"/>
  <c r="H530" i="15" s="1"/>
  <c r="EM189" i="15"/>
  <c r="EF189" i="15"/>
  <c r="EL189" i="15"/>
  <c r="E189" i="15"/>
  <c r="F189" i="15" s="1"/>
  <c r="G189" i="15" s="1"/>
  <c r="H189" i="15" s="1"/>
  <c r="FB189" i="15" s="1"/>
  <c r="EJ189" i="15"/>
  <c r="EE189" i="15"/>
  <c r="EG189" i="15"/>
  <c r="EY189" i="15"/>
  <c r="EI189" i="15"/>
  <c r="EK189" i="15"/>
  <c r="EH189" i="15"/>
  <c r="EM231" i="15"/>
  <c r="EF231" i="15"/>
  <c r="EL231" i="15"/>
  <c r="E231" i="15"/>
  <c r="F231" i="15" s="1"/>
  <c r="G231" i="15" s="1"/>
  <c r="H231" i="15" s="1"/>
  <c r="FT231" i="15" s="1"/>
  <c r="EJ231" i="15"/>
  <c r="EE231" i="15"/>
  <c r="EG231" i="15"/>
  <c r="EY231" i="15"/>
  <c r="EI231" i="15"/>
  <c r="EK231" i="15"/>
  <c r="EH231" i="15"/>
  <c r="EE267" i="15"/>
  <c r="EG267" i="15"/>
  <c r="EY267" i="15"/>
  <c r="EI267" i="15"/>
  <c r="EK267" i="15"/>
  <c r="EH267" i="15"/>
  <c r="EM267" i="15"/>
  <c r="EF267" i="15"/>
  <c r="EL267" i="15"/>
  <c r="E267" i="15"/>
  <c r="F267" i="15" s="1"/>
  <c r="G267" i="15" s="1"/>
  <c r="H267" i="15" s="1"/>
  <c r="EJ267" i="15"/>
  <c r="EG334" i="15"/>
  <c r="EE334" i="15"/>
  <c r="EF334" i="15"/>
  <c r="EK334" i="15"/>
  <c r="EH334" i="15"/>
  <c r="EM334" i="15"/>
  <c r="EI334" i="15"/>
  <c r="EL334" i="15"/>
  <c r="E334" i="15"/>
  <c r="F334" i="15" s="1"/>
  <c r="G334" i="15" s="1"/>
  <c r="H334" i="15" s="1"/>
  <c r="EY334" i="15"/>
  <c r="EJ334" i="15"/>
  <c r="EY352" i="15"/>
  <c r="EI352" i="15"/>
  <c r="EG352" i="15"/>
  <c r="EM352" i="15"/>
  <c r="EF352" i="15"/>
  <c r="EK352" i="15"/>
  <c r="EH352" i="15"/>
  <c r="E352" i="15"/>
  <c r="F352" i="15" s="1"/>
  <c r="G352" i="15" s="1"/>
  <c r="H352" i="15" s="1"/>
  <c r="FL352" i="15" s="1"/>
  <c r="EJ352" i="15"/>
  <c r="EL352" i="15"/>
  <c r="EE352" i="15"/>
  <c r="EL467" i="15"/>
  <c r="EE467" i="15"/>
  <c r="EY467" i="15"/>
  <c r="EI467" i="15"/>
  <c r="EG467" i="15"/>
  <c r="EM467" i="15"/>
  <c r="EF467" i="15"/>
  <c r="EK467" i="15"/>
  <c r="EH467" i="15"/>
  <c r="E467" i="15"/>
  <c r="F467" i="15" s="1"/>
  <c r="G467" i="15" s="1"/>
  <c r="H467" i="15" s="1"/>
  <c r="EJ467" i="15"/>
  <c r="EM295" i="15"/>
  <c r="EF295" i="15"/>
  <c r="EL295" i="15"/>
  <c r="E295" i="15"/>
  <c r="F295" i="15" s="1"/>
  <c r="G295" i="15" s="1"/>
  <c r="H295" i="15" s="1"/>
  <c r="EJ295" i="15"/>
  <c r="EE295" i="15"/>
  <c r="EG295" i="15"/>
  <c r="EY295" i="15"/>
  <c r="EI295" i="15"/>
  <c r="EK295" i="15"/>
  <c r="EH295" i="15"/>
  <c r="EL505" i="15"/>
  <c r="EE505" i="15"/>
  <c r="EY505" i="15"/>
  <c r="EI505" i="15"/>
  <c r="EG505" i="15"/>
  <c r="EM505" i="15"/>
  <c r="EF505" i="15"/>
  <c r="EK505" i="15"/>
  <c r="EH505" i="15"/>
  <c r="E505" i="15"/>
  <c r="F505" i="15" s="1"/>
  <c r="G505" i="15" s="1"/>
  <c r="H505" i="15" s="1"/>
  <c r="EJ505" i="15"/>
  <c r="EM229" i="15"/>
  <c r="EF229" i="15"/>
  <c r="EL229" i="15"/>
  <c r="E229" i="15"/>
  <c r="F229" i="15" s="1"/>
  <c r="G229" i="15" s="1"/>
  <c r="H229" i="15" s="1"/>
  <c r="EJ229" i="15"/>
  <c r="EE229" i="15"/>
  <c r="EG229" i="15"/>
  <c r="EY229" i="15"/>
  <c r="EI229" i="15"/>
  <c r="EK229" i="15"/>
  <c r="EH229" i="15"/>
  <c r="EM523" i="15"/>
  <c r="EY523" i="15"/>
  <c r="EI523" i="15"/>
  <c r="EG523" i="15"/>
  <c r="EF523" i="15"/>
  <c r="E523" i="15"/>
  <c r="F523" i="15" s="1"/>
  <c r="G523" i="15" s="1"/>
  <c r="H523" i="15" s="1"/>
  <c r="EE523" i="15"/>
  <c r="EK523" i="15"/>
  <c r="EL523" i="15"/>
  <c r="EH523" i="15"/>
  <c r="EJ523" i="15"/>
  <c r="EG94" i="15"/>
  <c r="EH94" i="15"/>
  <c r="EE94" i="15"/>
  <c r="EK94" i="15"/>
  <c r="EL94" i="15"/>
  <c r="E94" i="15"/>
  <c r="F94" i="15" s="1"/>
  <c r="G94" i="15" s="1"/>
  <c r="H94" i="15" s="1"/>
  <c r="FU94" i="15" s="1"/>
  <c r="EY94" i="15"/>
  <c r="EI94" i="15"/>
  <c r="EF94" i="15"/>
  <c r="EM94" i="15"/>
  <c r="EJ94" i="15"/>
  <c r="EL507" i="15"/>
  <c r="EE507" i="15"/>
  <c r="EY507" i="15"/>
  <c r="EI507" i="15"/>
  <c r="EG507" i="15"/>
  <c r="EM507" i="15"/>
  <c r="EF507" i="15"/>
  <c r="EK507" i="15"/>
  <c r="EH507" i="15"/>
  <c r="E507" i="15"/>
  <c r="F507" i="15" s="1"/>
  <c r="G507" i="15" s="1"/>
  <c r="H507" i="15" s="1"/>
  <c r="EJ507" i="15"/>
  <c r="EL477" i="15"/>
  <c r="EE477" i="15"/>
  <c r="EY477" i="15"/>
  <c r="EI477" i="15"/>
  <c r="EG477" i="15"/>
  <c r="EM477" i="15"/>
  <c r="EF477" i="15"/>
  <c r="EK477" i="15"/>
  <c r="EH477" i="15"/>
  <c r="E477" i="15"/>
  <c r="F477" i="15" s="1"/>
  <c r="G477" i="15" s="1"/>
  <c r="H477" i="15" s="1"/>
  <c r="EJ477" i="15"/>
  <c r="E217" i="15"/>
  <c r="F217" i="15" s="1"/>
  <c r="G217" i="15" s="1"/>
  <c r="H217" i="15" s="1"/>
  <c r="GD217" i="15" s="1"/>
  <c r="EJ217" i="15"/>
  <c r="EE217" i="15"/>
  <c r="EG217" i="15"/>
  <c r="EY217" i="15"/>
  <c r="EI217" i="15"/>
  <c r="EK217" i="15"/>
  <c r="EH217" i="15"/>
  <c r="EM217" i="15"/>
  <c r="EF217" i="15"/>
  <c r="EL217" i="15"/>
  <c r="EY118" i="15"/>
  <c r="EI118" i="15"/>
  <c r="EG118" i="15"/>
  <c r="EM118" i="15"/>
  <c r="EF118" i="15"/>
  <c r="EK118" i="15"/>
  <c r="EH118" i="15"/>
  <c r="E118" i="15"/>
  <c r="F118" i="15" s="1"/>
  <c r="G118" i="15" s="1"/>
  <c r="H118" i="15" s="1"/>
  <c r="EJ118" i="15"/>
  <c r="EL118" i="15"/>
  <c r="EE118" i="15"/>
  <c r="EY354" i="15"/>
  <c r="EI354" i="15"/>
  <c r="EG354" i="15"/>
  <c r="EM354" i="15"/>
  <c r="EF354" i="15"/>
  <c r="EK354" i="15"/>
  <c r="EH354" i="15"/>
  <c r="E354" i="15"/>
  <c r="F354" i="15" s="1"/>
  <c r="G354" i="15" s="1"/>
  <c r="H354" i="15" s="1"/>
  <c r="EJ354" i="15"/>
  <c r="EL354" i="15"/>
  <c r="EE354" i="15"/>
  <c r="EL464" i="15"/>
  <c r="EE464" i="15"/>
  <c r="EY464" i="15"/>
  <c r="EI464" i="15"/>
  <c r="EG464" i="15"/>
  <c r="EM464" i="15"/>
  <c r="EF464" i="15"/>
  <c r="EK464" i="15"/>
  <c r="EH464" i="15"/>
  <c r="E464" i="15"/>
  <c r="F464" i="15" s="1"/>
  <c r="G464" i="15" s="1"/>
  <c r="H464" i="15" s="1"/>
  <c r="EJ464" i="15"/>
  <c r="EL561" i="15"/>
  <c r="EE561" i="15"/>
  <c r="EG561" i="15"/>
  <c r="EY561" i="15"/>
  <c r="EI561" i="15"/>
  <c r="EK561" i="15"/>
  <c r="EM561" i="15"/>
  <c r="EF561" i="15"/>
  <c r="EH561" i="15"/>
  <c r="E561" i="15"/>
  <c r="F561" i="15" s="1"/>
  <c r="G561" i="15" s="1"/>
  <c r="H561" i="15" s="1"/>
  <c r="FB561" i="15" s="1"/>
  <c r="EJ561" i="15"/>
  <c r="E307" i="15"/>
  <c r="F307" i="15" s="1"/>
  <c r="G307" i="15" s="1"/>
  <c r="H307" i="15" s="1"/>
  <c r="FT307" i="15" s="1"/>
  <c r="EJ307" i="15"/>
  <c r="EE307" i="15"/>
  <c r="EG307" i="15"/>
  <c r="EY307" i="15"/>
  <c r="EI307" i="15"/>
  <c r="EK307" i="15"/>
  <c r="EH307" i="15"/>
  <c r="EM307" i="15"/>
  <c r="EF307" i="15"/>
  <c r="EL307" i="15"/>
  <c r="EM255" i="15"/>
  <c r="EF255" i="15"/>
  <c r="EL255" i="15"/>
  <c r="E255" i="15"/>
  <c r="F255" i="15" s="1"/>
  <c r="G255" i="15" s="1"/>
  <c r="H255" i="15" s="1"/>
  <c r="EJ255" i="15"/>
  <c r="EE255" i="15"/>
  <c r="EG255" i="15"/>
  <c r="EY255" i="15"/>
  <c r="EI255" i="15"/>
  <c r="EK255" i="15"/>
  <c r="EH255" i="15"/>
  <c r="EL320" i="15"/>
  <c r="E320" i="15"/>
  <c r="F320" i="15" s="1"/>
  <c r="G320" i="15" s="1"/>
  <c r="H320" i="15" s="1"/>
  <c r="FV320" i="15" s="1"/>
  <c r="EY320" i="15"/>
  <c r="EJ320" i="15"/>
  <c r="EG320" i="15"/>
  <c r="EE320" i="15"/>
  <c r="EF320" i="15"/>
  <c r="EK320" i="15"/>
  <c r="EH320" i="15"/>
  <c r="EM320" i="15"/>
  <c r="EI320" i="15"/>
  <c r="EM239" i="15"/>
  <c r="EF239" i="15"/>
  <c r="EL239" i="15"/>
  <c r="E239" i="15"/>
  <c r="F239" i="15" s="1"/>
  <c r="G239" i="15" s="1"/>
  <c r="H239" i="15" s="1"/>
  <c r="EJ239" i="15"/>
  <c r="EE239" i="15"/>
  <c r="EG239" i="15"/>
  <c r="EY239" i="15"/>
  <c r="EI239" i="15"/>
  <c r="EK239" i="15"/>
  <c r="EH239" i="15"/>
  <c r="EM174" i="15"/>
  <c r="EF174" i="15"/>
  <c r="EL174" i="15"/>
  <c r="E174" i="15"/>
  <c r="F174" i="15" s="1"/>
  <c r="G174" i="15" s="1"/>
  <c r="H174" i="15" s="1"/>
  <c r="EJ174" i="15"/>
  <c r="EE174" i="15"/>
  <c r="EG174" i="15"/>
  <c r="EY174" i="15"/>
  <c r="EI174" i="15"/>
  <c r="EK174" i="15"/>
  <c r="EH174" i="15"/>
  <c r="EL345" i="15"/>
  <c r="EE345" i="15"/>
  <c r="EY345" i="15"/>
  <c r="EI345" i="15"/>
  <c r="EG345" i="15"/>
  <c r="EM345" i="15"/>
  <c r="EF345" i="15"/>
  <c r="EK345" i="15"/>
  <c r="EH345" i="15"/>
  <c r="E345" i="15"/>
  <c r="F345" i="15" s="1"/>
  <c r="G345" i="15" s="1"/>
  <c r="H345" i="15" s="1"/>
  <c r="EJ345" i="15"/>
  <c r="EM297" i="15"/>
  <c r="EF297" i="15"/>
  <c r="EL297" i="15"/>
  <c r="E297" i="15"/>
  <c r="F297" i="15" s="1"/>
  <c r="G297" i="15" s="1"/>
  <c r="H297" i="15" s="1"/>
  <c r="EJ297" i="15"/>
  <c r="EE297" i="15"/>
  <c r="EG297" i="15"/>
  <c r="EY297" i="15"/>
  <c r="EI297" i="15"/>
  <c r="EK297" i="15"/>
  <c r="EH297" i="15"/>
  <c r="EG541" i="15"/>
  <c r="EY541" i="15"/>
  <c r="EM541" i="15"/>
  <c r="EE541" i="15"/>
  <c r="EH541" i="15"/>
  <c r="EK541" i="15"/>
  <c r="EL541" i="15"/>
  <c r="EF541" i="15"/>
  <c r="EJ541" i="15"/>
  <c r="EI541" i="15"/>
  <c r="E541" i="15"/>
  <c r="F541" i="15" s="1"/>
  <c r="G541" i="15" s="1"/>
  <c r="H541" i="15" s="1"/>
  <c r="EL478" i="15"/>
  <c r="EE478" i="15"/>
  <c r="EY478" i="15"/>
  <c r="EI478" i="15"/>
  <c r="EG478" i="15"/>
  <c r="EM478" i="15"/>
  <c r="EF478" i="15"/>
  <c r="EK478" i="15"/>
  <c r="EH478" i="15"/>
  <c r="E478" i="15"/>
  <c r="F478" i="15" s="1"/>
  <c r="G478" i="15" s="1"/>
  <c r="H478" i="15" s="1"/>
  <c r="EJ478" i="15"/>
  <c r="E206" i="15"/>
  <c r="F206" i="15" s="1"/>
  <c r="G206" i="15" s="1"/>
  <c r="H206" i="15" s="1"/>
  <c r="EJ206" i="15"/>
  <c r="EE206" i="15"/>
  <c r="EG206" i="15"/>
  <c r="EY206" i="15"/>
  <c r="EI206" i="15"/>
  <c r="EK206" i="15"/>
  <c r="EH206" i="15"/>
  <c r="EM206" i="15"/>
  <c r="EF206" i="15"/>
  <c r="EL206" i="15"/>
  <c r="EG358" i="15"/>
  <c r="EM358" i="15"/>
  <c r="EF358" i="15"/>
  <c r="EK358" i="15"/>
  <c r="EH358" i="15"/>
  <c r="E358" i="15"/>
  <c r="F358" i="15" s="1"/>
  <c r="G358" i="15" s="1"/>
  <c r="H358" i="15" s="1"/>
  <c r="EJ358" i="15"/>
  <c r="EL358" i="15"/>
  <c r="EE358" i="15"/>
  <c r="EY358" i="15"/>
  <c r="EI358" i="15"/>
  <c r="EL416" i="15"/>
  <c r="EE416" i="15"/>
  <c r="EY416" i="15"/>
  <c r="EI416" i="15"/>
  <c r="EG416" i="15"/>
  <c r="EM416" i="15"/>
  <c r="EF416" i="15"/>
  <c r="EK416" i="15"/>
  <c r="EH416" i="15"/>
  <c r="E416" i="15"/>
  <c r="F416" i="15" s="1"/>
  <c r="G416" i="15" s="1"/>
  <c r="H416" i="15" s="1"/>
  <c r="EJ416" i="15"/>
  <c r="EY462" i="15"/>
  <c r="EI462" i="15"/>
  <c r="EG462" i="15"/>
  <c r="EM462" i="15"/>
  <c r="EF462" i="15"/>
  <c r="EK462" i="15"/>
  <c r="EH462" i="15"/>
  <c r="E462" i="15"/>
  <c r="F462" i="15" s="1"/>
  <c r="G462" i="15" s="1"/>
  <c r="H462" i="15" s="1"/>
  <c r="EJ462" i="15"/>
  <c r="EL462" i="15"/>
  <c r="EE462" i="15"/>
  <c r="EY454" i="15"/>
  <c r="EI454" i="15"/>
  <c r="EG454" i="15"/>
  <c r="EM454" i="15"/>
  <c r="EF454" i="15"/>
  <c r="EK454" i="15"/>
  <c r="EH454" i="15"/>
  <c r="E454" i="15"/>
  <c r="F454" i="15" s="1"/>
  <c r="G454" i="15" s="1"/>
  <c r="H454" i="15" s="1"/>
  <c r="EJ454" i="15"/>
  <c r="EL454" i="15"/>
  <c r="EE454" i="15"/>
  <c r="E300" i="15"/>
  <c r="F300" i="15" s="1"/>
  <c r="G300" i="15" s="1"/>
  <c r="H300" i="15" s="1"/>
  <c r="EJ300" i="15"/>
  <c r="EE300" i="15"/>
  <c r="EG300" i="15"/>
  <c r="EY300" i="15"/>
  <c r="EI300" i="15"/>
  <c r="EK300" i="15"/>
  <c r="EH300" i="15"/>
  <c r="EM300" i="15"/>
  <c r="EF300" i="15"/>
  <c r="EL300" i="15"/>
  <c r="E256" i="15"/>
  <c r="F256" i="15" s="1"/>
  <c r="G256" i="15" s="1"/>
  <c r="H256" i="15" s="1"/>
  <c r="EJ256" i="15"/>
  <c r="EE256" i="15"/>
  <c r="EG256" i="15"/>
  <c r="EY256" i="15"/>
  <c r="EI256" i="15"/>
  <c r="EK256" i="15"/>
  <c r="EH256" i="15"/>
  <c r="EM256" i="15"/>
  <c r="EF256" i="15"/>
  <c r="EL256" i="15"/>
  <c r="EY406" i="15"/>
  <c r="EI406" i="15"/>
  <c r="EG406" i="15"/>
  <c r="EM406" i="15"/>
  <c r="EF406" i="15"/>
  <c r="EK406" i="15"/>
  <c r="EH406" i="15"/>
  <c r="E406" i="15"/>
  <c r="F406" i="15" s="1"/>
  <c r="G406" i="15" s="1"/>
  <c r="H406" i="15" s="1"/>
  <c r="EJ406" i="15"/>
  <c r="EL406" i="15"/>
  <c r="EE406" i="15"/>
  <c r="E338" i="15"/>
  <c r="F338" i="15" s="1"/>
  <c r="G338" i="15" s="1"/>
  <c r="H338" i="15" s="1"/>
  <c r="EY338" i="15"/>
  <c r="EJ338" i="15"/>
  <c r="EG338" i="15"/>
  <c r="EE338" i="15"/>
  <c r="EF338" i="15"/>
  <c r="EK338" i="15"/>
  <c r="EH338" i="15"/>
  <c r="EM338" i="15"/>
  <c r="EI338" i="15"/>
  <c r="EL338" i="15"/>
  <c r="EG170" i="15"/>
  <c r="EE170" i="15"/>
  <c r="EF170" i="15"/>
  <c r="EK170" i="15"/>
  <c r="EH170" i="15"/>
  <c r="EM170" i="15"/>
  <c r="EI170" i="15"/>
  <c r="EL170" i="15"/>
  <c r="E170" i="15"/>
  <c r="F170" i="15" s="1"/>
  <c r="G170" i="15" s="1"/>
  <c r="H170" i="15" s="1"/>
  <c r="EY170" i="15"/>
  <c r="EJ170" i="15"/>
  <c r="EG350" i="15"/>
  <c r="EM350" i="15"/>
  <c r="EF350" i="15"/>
  <c r="EK350" i="15"/>
  <c r="EH350" i="15"/>
  <c r="E350" i="15"/>
  <c r="F350" i="15" s="1"/>
  <c r="G350" i="15" s="1"/>
  <c r="H350" i="15" s="1"/>
  <c r="FW350" i="15" s="1"/>
  <c r="EJ350" i="15"/>
  <c r="EL350" i="15"/>
  <c r="EE350" i="15"/>
  <c r="EY350" i="15"/>
  <c r="EI350" i="15"/>
  <c r="EG114" i="15"/>
  <c r="EH114" i="15"/>
  <c r="EE114" i="15"/>
  <c r="EK114" i="15"/>
  <c r="EL114" i="15"/>
  <c r="E114" i="15"/>
  <c r="F114" i="15" s="1"/>
  <c r="G114" i="15" s="1"/>
  <c r="H114" i="15" s="1"/>
  <c r="EY114" i="15"/>
  <c r="EI114" i="15"/>
  <c r="EF114" i="15"/>
  <c r="EM114" i="15"/>
  <c r="EJ114" i="15"/>
  <c r="EY391" i="15"/>
  <c r="EI391" i="15"/>
  <c r="EG391" i="15"/>
  <c r="EM391" i="15"/>
  <c r="EF391" i="15"/>
  <c r="EK391" i="15"/>
  <c r="EH391" i="15"/>
  <c r="E391" i="15"/>
  <c r="F391" i="15" s="1"/>
  <c r="G391" i="15" s="1"/>
  <c r="H391" i="15" s="1"/>
  <c r="EJ391" i="15"/>
  <c r="EL391" i="15"/>
  <c r="EE391" i="15"/>
  <c r="EL546" i="15"/>
  <c r="EE546" i="15"/>
  <c r="EG546" i="15"/>
  <c r="EY546" i="15"/>
  <c r="EI546" i="15"/>
  <c r="EK546" i="15"/>
  <c r="EM546" i="15"/>
  <c r="EF546" i="15"/>
  <c r="EH546" i="15"/>
  <c r="E546" i="15"/>
  <c r="F546" i="15" s="1"/>
  <c r="G546" i="15" s="1"/>
  <c r="H546" i="15" s="1"/>
  <c r="EJ546" i="15"/>
  <c r="EY517" i="15"/>
  <c r="EI517" i="15"/>
  <c r="EG517" i="15"/>
  <c r="EM517" i="15"/>
  <c r="EF517" i="15"/>
  <c r="EK517" i="15"/>
  <c r="EH517" i="15"/>
  <c r="E517" i="15"/>
  <c r="F517" i="15" s="1"/>
  <c r="G517" i="15" s="1"/>
  <c r="H517" i="15" s="1"/>
  <c r="EJ517" i="15"/>
  <c r="EL517" i="15"/>
  <c r="EE517" i="15"/>
  <c r="E329" i="15"/>
  <c r="F329" i="15" s="1"/>
  <c r="G329" i="15" s="1"/>
  <c r="H329" i="15" s="1"/>
  <c r="EY329" i="15"/>
  <c r="EJ329" i="15"/>
  <c r="EG329" i="15"/>
  <c r="EE329" i="15"/>
  <c r="EF329" i="15"/>
  <c r="EK329" i="15"/>
  <c r="EH329" i="15"/>
  <c r="EM329" i="15"/>
  <c r="EI329" i="15"/>
  <c r="EL329" i="15"/>
  <c r="E177" i="15"/>
  <c r="F177" i="15" s="1"/>
  <c r="G177" i="15" s="1"/>
  <c r="H177" i="15" s="1"/>
  <c r="EJ177" i="15"/>
  <c r="EE177" i="15"/>
  <c r="EG177" i="15"/>
  <c r="EY177" i="15"/>
  <c r="EI177" i="15"/>
  <c r="EK177" i="15"/>
  <c r="EH177" i="15"/>
  <c r="EM177" i="15"/>
  <c r="EF177" i="15"/>
  <c r="EL177" i="15"/>
  <c r="EG346" i="15"/>
  <c r="EM346" i="15"/>
  <c r="EF346" i="15"/>
  <c r="EK346" i="15"/>
  <c r="EH346" i="15"/>
  <c r="E346" i="15"/>
  <c r="F346" i="15" s="1"/>
  <c r="G346" i="15" s="1"/>
  <c r="H346" i="15" s="1"/>
  <c r="EJ346" i="15"/>
  <c r="EL346" i="15"/>
  <c r="EE346" i="15"/>
  <c r="EY346" i="15"/>
  <c r="EI346" i="15"/>
  <c r="EG380" i="15"/>
  <c r="EM380" i="15"/>
  <c r="EF380" i="15"/>
  <c r="EK380" i="15"/>
  <c r="EH380" i="15"/>
  <c r="E380" i="15"/>
  <c r="F380" i="15" s="1"/>
  <c r="G380" i="15" s="1"/>
  <c r="H380" i="15" s="1"/>
  <c r="EJ380" i="15"/>
  <c r="EL380" i="15"/>
  <c r="EE380" i="15"/>
  <c r="EY380" i="15"/>
  <c r="EI380" i="15"/>
  <c r="EY548" i="15"/>
  <c r="EI548" i="15"/>
  <c r="EK548" i="15"/>
  <c r="EM548" i="15"/>
  <c r="EF548" i="15"/>
  <c r="EH548" i="15"/>
  <c r="E548" i="15"/>
  <c r="F548" i="15" s="1"/>
  <c r="G548" i="15" s="1"/>
  <c r="H548" i="15" s="1"/>
  <c r="EJ548" i="15"/>
  <c r="EL548" i="15"/>
  <c r="EE548" i="15"/>
  <c r="EG548" i="15"/>
  <c r="EH540" i="15"/>
  <c r="EK540" i="15"/>
  <c r="EL540" i="15"/>
  <c r="EF540" i="15"/>
  <c r="EJ540" i="15"/>
  <c r="EI540" i="15"/>
  <c r="E540" i="15"/>
  <c r="F540" i="15" s="1"/>
  <c r="G540" i="15" s="1"/>
  <c r="H540" i="15" s="1"/>
  <c r="EG540" i="15"/>
  <c r="EY540" i="15"/>
  <c r="EM540" i="15"/>
  <c r="EE540" i="15"/>
  <c r="EL379" i="15"/>
  <c r="EE379" i="15"/>
  <c r="EY379" i="15"/>
  <c r="EI379" i="15"/>
  <c r="EG379" i="15"/>
  <c r="EM379" i="15"/>
  <c r="EF379" i="15"/>
  <c r="EK379" i="15"/>
  <c r="EH379" i="15"/>
  <c r="E379" i="15"/>
  <c r="F379" i="15" s="1"/>
  <c r="G379" i="15" s="1"/>
  <c r="H379" i="15" s="1"/>
  <c r="EJ379" i="15"/>
  <c r="EL315" i="15"/>
  <c r="E315" i="15"/>
  <c r="F315" i="15" s="1"/>
  <c r="G315" i="15" s="1"/>
  <c r="H315" i="15" s="1"/>
  <c r="EY315" i="15"/>
  <c r="EJ315" i="15"/>
  <c r="EG315" i="15"/>
  <c r="EE315" i="15"/>
  <c r="EF315" i="15"/>
  <c r="EK315" i="15"/>
  <c r="EH315" i="15"/>
  <c r="EM315" i="15"/>
  <c r="EI315" i="15"/>
  <c r="EL135" i="15"/>
  <c r="E135" i="15"/>
  <c r="F135" i="15" s="1"/>
  <c r="G135" i="15" s="1"/>
  <c r="H135" i="15" s="1"/>
  <c r="FH135" i="15" s="1"/>
  <c r="EY135" i="15"/>
  <c r="EJ135" i="15"/>
  <c r="EG135" i="15"/>
  <c r="EE135" i="15"/>
  <c r="EF135" i="15"/>
  <c r="EK135" i="15"/>
  <c r="EH135" i="15"/>
  <c r="EM135" i="15"/>
  <c r="EI135" i="15"/>
  <c r="EK421" i="15"/>
  <c r="EH421" i="15"/>
  <c r="E421" i="15"/>
  <c r="F421" i="15" s="1"/>
  <c r="G421" i="15" s="1"/>
  <c r="H421" i="15" s="1"/>
  <c r="FM421" i="15" s="1"/>
  <c r="EJ421" i="15"/>
  <c r="EL421" i="15"/>
  <c r="EE421" i="15"/>
  <c r="EY421" i="15"/>
  <c r="EI421" i="15"/>
  <c r="EG421" i="15"/>
  <c r="EM421" i="15"/>
  <c r="EF421" i="15"/>
  <c r="E193" i="15"/>
  <c r="F193" i="15" s="1"/>
  <c r="G193" i="15" s="1"/>
  <c r="H193" i="15" s="1"/>
  <c r="EJ193" i="15"/>
  <c r="EE193" i="15"/>
  <c r="EG193" i="15"/>
  <c r="EY193" i="15"/>
  <c r="EI193" i="15"/>
  <c r="EK193" i="15"/>
  <c r="EH193" i="15"/>
  <c r="EM193" i="15"/>
  <c r="EF193" i="15"/>
  <c r="EL193" i="15"/>
  <c r="EY367" i="15"/>
  <c r="EI367" i="15"/>
  <c r="EG367" i="15"/>
  <c r="EM367" i="15"/>
  <c r="EF367" i="15"/>
  <c r="EK367" i="15"/>
  <c r="EH367" i="15"/>
  <c r="E367" i="15"/>
  <c r="F367" i="15" s="1"/>
  <c r="G367" i="15" s="1"/>
  <c r="H367" i="15" s="1"/>
  <c r="EJ367" i="15"/>
  <c r="EL367" i="15"/>
  <c r="EE367" i="15"/>
  <c r="EY487" i="15"/>
  <c r="EI487" i="15"/>
  <c r="EG487" i="15"/>
  <c r="EM487" i="15"/>
  <c r="EF487" i="15"/>
  <c r="EK487" i="15"/>
  <c r="EH487" i="15"/>
  <c r="E487" i="15"/>
  <c r="F487" i="15" s="1"/>
  <c r="G487" i="15" s="1"/>
  <c r="H487" i="15" s="1"/>
  <c r="FZ487" i="15" s="1"/>
  <c r="EJ487" i="15"/>
  <c r="EL487" i="15"/>
  <c r="EE487" i="15"/>
  <c r="E211" i="15"/>
  <c r="F211" i="15" s="1"/>
  <c r="G211" i="15" s="1"/>
  <c r="H211" i="15" s="1"/>
  <c r="EJ211" i="15"/>
  <c r="EE211" i="15"/>
  <c r="EG211" i="15"/>
  <c r="EY211" i="15"/>
  <c r="EI211" i="15"/>
  <c r="EK211" i="15"/>
  <c r="EH211" i="15"/>
  <c r="EM211" i="15"/>
  <c r="EF211" i="15"/>
  <c r="EL211" i="15"/>
  <c r="E204" i="15"/>
  <c r="F204" i="15" s="1"/>
  <c r="G204" i="15" s="1"/>
  <c r="H204" i="15" s="1"/>
  <c r="FY204" i="15" s="1"/>
  <c r="EJ204" i="15"/>
  <c r="EE204" i="15"/>
  <c r="EG204" i="15"/>
  <c r="EY204" i="15"/>
  <c r="EI204" i="15"/>
  <c r="EK204" i="15"/>
  <c r="EH204" i="15"/>
  <c r="EM204" i="15"/>
  <c r="EF204" i="15"/>
  <c r="EL204" i="15"/>
  <c r="EY491" i="15"/>
  <c r="EI491" i="15"/>
  <c r="EG491" i="15"/>
  <c r="EM491" i="15"/>
  <c r="EF491" i="15"/>
  <c r="EK491" i="15"/>
  <c r="EH491" i="15"/>
  <c r="E491" i="15"/>
  <c r="F491" i="15" s="1"/>
  <c r="G491" i="15" s="1"/>
  <c r="H491" i="15" s="1"/>
  <c r="EJ491" i="15"/>
  <c r="EL491" i="15"/>
  <c r="EE491" i="15"/>
  <c r="EL492" i="15"/>
  <c r="EE492" i="15"/>
  <c r="EY492" i="15"/>
  <c r="EI492" i="15"/>
  <c r="EG492" i="15"/>
  <c r="EM492" i="15"/>
  <c r="EF492" i="15"/>
  <c r="EK492" i="15"/>
  <c r="EH492" i="15"/>
  <c r="E492" i="15"/>
  <c r="F492" i="15" s="1"/>
  <c r="G492" i="15" s="1"/>
  <c r="H492" i="15" s="1"/>
  <c r="EJ492" i="15"/>
  <c r="E288" i="15"/>
  <c r="F288" i="15" s="1"/>
  <c r="G288" i="15" s="1"/>
  <c r="H288" i="15" s="1"/>
  <c r="EJ288" i="15"/>
  <c r="EE288" i="15"/>
  <c r="EG288" i="15"/>
  <c r="EY288" i="15"/>
  <c r="EI288" i="15"/>
  <c r="EK288" i="15"/>
  <c r="EH288" i="15"/>
  <c r="EM288" i="15"/>
  <c r="EF288" i="15"/>
  <c r="EL288" i="15"/>
  <c r="EM247" i="15"/>
  <c r="EF247" i="15"/>
  <c r="EL247" i="15"/>
  <c r="E247" i="15"/>
  <c r="F247" i="15" s="1"/>
  <c r="G247" i="15" s="1"/>
  <c r="H247" i="15" s="1"/>
  <c r="FQ247" i="15" s="1"/>
  <c r="EJ247" i="15"/>
  <c r="EE247" i="15"/>
  <c r="EG247" i="15"/>
  <c r="EY247" i="15"/>
  <c r="EI247" i="15"/>
  <c r="EK247" i="15"/>
  <c r="EH247" i="15"/>
  <c r="EE192" i="15"/>
  <c r="EG192" i="15"/>
  <c r="EY192" i="15"/>
  <c r="EI192" i="15"/>
  <c r="EK192" i="15"/>
  <c r="EH192" i="15"/>
  <c r="EM192" i="15"/>
  <c r="EF192" i="15"/>
  <c r="EL192" i="15"/>
  <c r="E192" i="15"/>
  <c r="F192" i="15" s="1"/>
  <c r="G192" i="15" s="1"/>
  <c r="H192" i="15" s="1"/>
  <c r="EJ192" i="15"/>
  <c r="EG331" i="15"/>
  <c r="EE331" i="15"/>
  <c r="EF331" i="15"/>
  <c r="EK331" i="15"/>
  <c r="EH331" i="15"/>
  <c r="EM331" i="15"/>
  <c r="EI331" i="15"/>
  <c r="EL331" i="15"/>
  <c r="E331" i="15"/>
  <c r="F331" i="15" s="1"/>
  <c r="G331" i="15" s="1"/>
  <c r="H331" i="15" s="1"/>
  <c r="EY331" i="15"/>
  <c r="EJ331" i="15"/>
  <c r="EM194" i="15"/>
  <c r="EF194" i="15"/>
  <c r="EL194" i="15"/>
  <c r="E194" i="15"/>
  <c r="F194" i="15" s="1"/>
  <c r="G194" i="15" s="1"/>
  <c r="H194" i="15" s="1"/>
  <c r="EJ194" i="15"/>
  <c r="EE194" i="15"/>
  <c r="EG194" i="15"/>
  <c r="EY194" i="15"/>
  <c r="EI194" i="15"/>
  <c r="EK194" i="15"/>
  <c r="EH194" i="15"/>
  <c r="EG371" i="15"/>
  <c r="EM371" i="15"/>
  <c r="EF371" i="15"/>
  <c r="EK371" i="15"/>
  <c r="EH371" i="15"/>
  <c r="E371" i="15"/>
  <c r="F371" i="15" s="1"/>
  <c r="G371" i="15" s="1"/>
  <c r="H371" i="15" s="1"/>
  <c r="EJ371" i="15"/>
  <c r="EL371" i="15"/>
  <c r="EE371" i="15"/>
  <c r="EY371" i="15"/>
  <c r="EI371" i="15"/>
  <c r="EL544" i="15"/>
  <c r="EE544" i="15"/>
  <c r="EG544" i="15"/>
  <c r="EY544" i="15"/>
  <c r="EI544" i="15"/>
  <c r="EK544" i="15"/>
  <c r="EM544" i="15"/>
  <c r="EF544" i="15"/>
  <c r="EH544" i="15"/>
  <c r="E544" i="15"/>
  <c r="F544" i="15" s="1"/>
  <c r="G544" i="15" s="1"/>
  <c r="H544" i="15" s="1"/>
  <c r="EJ544" i="15"/>
  <c r="EY503" i="15"/>
  <c r="EI503" i="15"/>
  <c r="EG503" i="15"/>
  <c r="EM503" i="15"/>
  <c r="EF503" i="15"/>
  <c r="EK503" i="15"/>
  <c r="EH503" i="15"/>
  <c r="E503" i="15"/>
  <c r="F503" i="15" s="1"/>
  <c r="G503" i="15" s="1"/>
  <c r="H503" i="15" s="1"/>
  <c r="EJ503" i="15"/>
  <c r="EL503" i="15"/>
  <c r="EE503" i="15"/>
  <c r="EG466" i="15"/>
  <c r="EM466" i="15"/>
  <c r="EF466" i="15"/>
  <c r="EK466" i="15"/>
  <c r="EH466" i="15"/>
  <c r="E466" i="15"/>
  <c r="F466" i="15" s="1"/>
  <c r="G466" i="15" s="1"/>
  <c r="H466" i="15" s="1"/>
  <c r="EJ466" i="15"/>
  <c r="EL466" i="15"/>
  <c r="EE466" i="15"/>
  <c r="EY466" i="15"/>
  <c r="EI466" i="15"/>
  <c r="EE273" i="15"/>
  <c r="EG273" i="15"/>
  <c r="EY273" i="15"/>
  <c r="EI273" i="15"/>
  <c r="EK273" i="15"/>
  <c r="EH273" i="15"/>
  <c r="EM273" i="15"/>
  <c r="EF273" i="15"/>
  <c r="EL273" i="15"/>
  <c r="E273" i="15"/>
  <c r="F273" i="15" s="1"/>
  <c r="G273" i="15" s="1"/>
  <c r="H273" i="15" s="1"/>
  <c r="EJ273" i="15"/>
  <c r="EG395" i="15"/>
  <c r="EM395" i="15"/>
  <c r="EF395" i="15"/>
  <c r="EK395" i="15"/>
  <c r="EH395" i="15"/>
  <c r="E395" i="15"/>
  <c r="F395" i="15" s="1"/>
  <c r="G395" i="15" s="1"/>
  <c r="H395" i="15" s="1"/>
  <c r="EJ395" i="15"/>
  <c r="EL395" i="15"/>
  <c r="EE395" i="15"/>
  <c r="EY395" i="15"/>
  <c r="EI395" i="15"/>
  <c r="L6" i="15"/>
  <c r="L10" i="15" s="1"/>
  <c r="J6" i="15"/>
  <c r="J10" i="15" s="1"/>
  <c r="J7" i="15"/>
  <c r="M4" i="15"/>
  <c r="EJ179" i="15"/>
  <c r="E179" i="15"/>
  <c r="F179" i="15" s="1"/>
  <c r="G179" i="15" s="1"/>
  <c r="H179" i="15" s="1"/>
  <c r="FD179" i="15" s="1"/>
  <c r="EJ303" i="15"/>
  <c r="E303" i="15"/>
  <c r="F303" i="15" s="1"/>
  <c r="G303" i="15" s="1"/>
  <c r="H303" i="15" s="1"/>
  <c r="FB303" i="15" s="1"/>
  <c r="EJ234" i="15"/>
  <c r="E234" i="15"/>
  <c r="F234" i="15" s="1"/>
  <c r="G234" i="15" s="1"/>
  <c r="H234" i="15" s="1"/>
  <c r="EK101" i="15"/>
  <c r="EJ101" i="15"/>
  <c r="EM101" i="15"/>
  <c r="EJ299" i="15"/>
  <c r="E299" i="15"/>
  <c r="F299" i="15" s="1"/>
  <c r="G299" i="15" s="1"/>
  <c r="H299" i="15" s="1"/>
  <c r="FE299" i="15" s="1"/>
  <c r="EJ254" i="15"/>
  <c r="E254" i="15"/>
  <c r="F254" i="15" s="1"/>
  <c r="G254" i="15" s="1"/>
  <c r="H254" i="15" s="1"/>
  <c r="FI254" i="15" s="1"/>
  <c r="EJ308" i="15"/>
  <c r="E308" i="15"/>
  <c r="F308" i="15" s="1"/>
  <c r="G308" i="15" s="1"/>
  <c r="H308" i="15" s="1"/>
  <c r="FR308" i="15" s="1"/>
  <c r="EJ283" i="15"/>
  <c r="E283" i="15"/>
  <c r="F283" i="15" s="1"/>
  <c r="G283" i="15" s="1"/>
  <c r="H283" i="15" s="1"/>
  <c r="FY283" i="15" s="1"/>
  <c r="EJ305" i="15"/>
  <c r="E305" i="15"/>
  <c r="F305" i="15" s="1"/>
  <c r="G305" i="15" s="1"/>
  <c r="H305" i="15" s="1"/>
  <c r="FE305" i="15" s="1"/>
  <c r="EK65" i="15"/>
  <c r="EH65" i="15"/>
  <c r="EK102" i="15"/>
  <c r="EJ268" i="15"/>
  <c r="E268" i="15"/>
  <c r="F268" i="15" s="1"/>
  <c r="G268" i="15" s="1"/>
  <c r="H268" i="15" s="1"/>
  <c r="FL268" i="15" s="1"/>
  <c r="EG181" i="15"/>
  <c r="EE181" i="15"/>
  <c r="EK87" i="15"/>
  <c r="EJ87" i="15"/>
  <c r="EJ248" i="15"/>
  <c r="E248" i="15"/>
  <c r="F248" i="15" s="1"/>
  <c r="G248" i="15" s="1"/>
  <c r="H248" i="15" s="1"/>
  <c r="GB248" i="15" s="1"/>
  <c r="EJ304" i="15"/>
  <c r="E304" i="15"/>
  <c r="F304" i="15" s="1"/>
  <c r="G304" i="15" s="1"/>
  <c r="H304" i="15" s="1"/>
  <c r="EG215" i="15"/>
  <c r="EE215" i="15"/>
  <c r="EK110" i="15"/>
  <c r="EG202" i="15"/>
  <c r="EE202" i="15"/>
  <c r="EF160" i="15"/>
  <c r="EE160" i="15"/>
  <c r="EG160" i="15"/>
  <c r="EF340" i="15"/>
  <c r="EM340" i="15"/>
  <c r="EG340" i="15"/>
  <c r="EF171" i="15"/>
  <c r="EE171" i="15"/>
  <c r="EG171" i="15"/>
  <c r="EF137" i="15"/>
  <c r="EE137" i="15"/>
  <c r="EG137" i="15"/>
  <c r="EF361" i="15"/>
  <c r="EM361" i="15"/>
  <c r="EG361" i="15"/>
  <c r="EF133" i="15"/>
  <c r="EE133" i="15"/>
  <c r="EG133" i="15"/>
  <c r="EF407" i="15"/>
  <c r="EM407" i="15"/>
  <c r="EG407" i="15"/>
  <c r="EF341" i="15"/>
  <c r="EM341" i="15"/>
  <c r="EG341" i="15"/>
  <c r="EE322" i="15"/>
  <c r="EG322" i="15"/>
  <c r="EE173" i="15"/>
  <c r="EE524" i="15"/>
  <c r="E524" i="15"/>
  <c r="F524" i="15" s="1"/>
  <c r="G524" i="15" s="1"/>
  <c r="H524" i="15" s="1"/>
  <c r="GE524" i="15" s="1"/>
  <c r="EF524" i="15"/>
  <c r="EG524" i="15"/>
  <c r="EF168" i="15"/>
  <c r="EE168" i="15"/>
  <c r="EG168" i="15"/>
  <c r="EE271" i="15"/>
  <c r="EK98" i="15"/>
  <c r="EJ298" i="15"/>
  <c r="E298" i="15"/>
  <c r="F298" i="15" s="1"/>
  <c r="G298" i="15" s="1"/>
  <c r="H298" i="15" s="1"/>
  <c r="FL298" i="15" s="1"/>
  <c r="EG430" i="15"/>
  <c r="EJ188" i="15"/>
  <c r="E188" i="15"/>
  <c r="F188" i="15" s="1"/>
  <c r="G188" i="15" s="1"/>
  <c r="H188" i="15" s="1"/>
  <c r="EJ199" i="15"/>
  <c r="E199" i="15"/>
  <c r="F199" i="15" s="1"/>
  <c r="G199" i="15" s="1"/>
  <c r="H199" i="15" s="1"/>
  <c r="EF134" i="15"/>
  <c r="EE134" i="15"/>
  <c r="EG134" i="15"/>
  <c r="EF489" i="15"/>
  <c r="EM489" i="15"/>
  <c r="EG489" i="15"/>
  <c r="EG438" i="15"/>
  <c r="FN438" i="15"/>
  <c r="GD438" i="15"/>
  <c r="EE526" i="15"/>
  <c r="E526" i="15"/>
  <c r="F526" i="15" s="1"/>
  <c r="G526" i="15" s="1"/>
  <c r="H526" i="15" s="1"/>
  <c r="EF526" i="15"/>
  <c r="EG526" i="15"/>
  <c r="EF460" i="15"/>
  <c r="EM460" i="15"/>
  <c r="EG460" i="15"/>
  <c r="EG522" i="15"/>
  <c r="EF390" i="15"/>
  <c r="EM390" i="15"/>
  <c r="EG390" i="15"/>
  <c r="FY161" i="15"/>
  <c r="FH161" i="15"/>
  <c r="EF161" i="15"/>
  <c r="FM161" i="15"/>
  <c r="EE161" i="15"/>
  <c r="FL161" i="15"/>
  <c r="FK161" i="15"/>
  <c r="GA161" i="15"/>
  <c r="EG161" i="15"/>
  <c r="FN161" i="15"/>
  <c r="GD161" i="15"/>
  <c r="EG296" i="15"/>
  <c r="EE296" i="15"/>
  <c r="EK106" i="15"/>
  <c r="EJ272" i="15"/>
  <c r="E272" i="15"/>
  <c r="F272" i="15" s="1"/>
  <c r="G272" i="15" s="1"/>
  <c r="H272" i="15" s="1"/>
  <c r="GA272" i="15" s="1"/>
  <c r="EK72" i="15"/>
  <c r="EJ72" i="15"/>
  <c r="EM72" i="15"/>
  <c r="EK108" i="15"/>
  <c r="EJ108" i="15"/>
  <c r="EM108" i="15"/>
  <c r="EK84" i="15"/>
  <c r="EJ84" i="15"/>
  <c r="EM84" i="15"/>
  <c r="EK82" i="15"/>
  <c r="EJ182" i="15"/>
  <c r="E182" i="15"/>
  <c r="F182" i="15" s="1"/>
  <c r="G182" i="15" s="1"/>
  <c r="H182" i="15" s="1"/>
  <c r="FB182" i="15" s="1"/>
  <c r="EJ197" i="15"/>
  <c r="E197" i="15"/>
  <c r="F197" i="15" s="1"/>
  <c r="G197" i="15" s="1"/>
  <c r="H197" i="15" s="1"/>
  <c r="GC197" i="15" s="1"/>
  <c r="EK79" i="15"/>
  <c r="EJ79" i="15"/>
  <c r="EJ201" i="15"/>
  <c r="E201" i="15"/>
  <c r="F201" i="15" s="1"/>
  <c r="G201" i="15" s="1"/>
  <c r="H201" i="15" s="1"/>
  <c r="FI201" i="15" s="1"/>
  <c r="EJ241" i="15"/>
  <c r="E241" i="15"/>
  <c r="F241" i="15" s="1"/>
  <c r="G241" i="15" s="1"/>
  <c r="H241" i="15" s="1"/>
  <c r="GE241" i="15" s="1"/>
  <c r="EK73" i="15"/>
  <c r="EJ73" i="15"/>
  <c r="EM73" i="15"/>
  <c r="EK78" i="15"/>
  <c r="EJ245" i="15"/>
  <c r="E245" i="15"/>
  <c r="F245" i="15" s="1"/>
  <c r="G245" i="15" s="1"/>
  <c r="H245" i="15" s="1"/>
  <c r="FN245" i="15" s="1"/>
  <c r="EJ279" i="15"/>
  <c r="E279" i="15"/>
  <c r="F279" i="15" s="1"/>
  <c r="G279" i="15" s="1"/>
  <c r="H279" i="15" s="1"/>
  <c r="FC279" i="15" s="1"/>
  <c r="EK67" i="15"/>
  <c r="EJ67" i="15"/>
  <c r="EJ286" i="15"/>
  <c r="E286" i="15"/>
  <c r="F286" i="15" s="1"/>
  <c r="G286" i="15" s="1"/>
  <c r="H286" i="15" s="1"/>
  <c r="FB286" i="15" s="1"/>
  <c r="EJ233" i="15"/>
  <c r="E233" i="15"/>
  <c r="F233" i="15" s="1"/>
  <c r="G233" i="15" s="1"/>
  <c r="H233" i="15" s="1"/>
  <c r="FK233" i="15" s="1"/>
  <c r="EJ260" i="15"/>
  <c r="E260" i="15"/>
  <c r="F260" i="15" s="1"/>
  <c r="G260" i="15" s="1"/>
  <c r="H260" i="15" s="1"/>
  <c r="GA260" i="15" s="1"/>
  <c r="EJ221" i="15"/>
  <c r="E221" i="15"/>
  <c r="F221" i="15" s="1"/>
  <c r="G221" i="15" s="1"/>
  <c r="H221" i="15" s="1"/>
  <c r="GE221" i="15" s="1"/>
  <c r="E537" i="15"/>
  <c r="F537" i="15" s="1"/>
  <c r="G537" i="15" s="1"/>
  <c r="H537" i="15" s="1"/>
  <c r="FH537" i="15" s="1"/>
  <c r="EJ537" i="15"/>
  <c r="EY537" i="15"/>
  <c r="EE95" i="15"/>
  <c r="EH95" i="15"/>
  <c r="EG95" i="15"/>
  <c r="EF95" i="15"/>
  <c r="EL501" i="15"/>
  <c r="EF362" i="15"/>
  <c r="EM362" i="15"/>
  <c r="EG362" i="15"/>
  <c r="EJ293" i="15"/>
  <c r="E293" i="15"/>
  <c r="F293" i="15" s="1"/>
  <c r="G293" i="15" s="1"/>
  <c r="H293" i="15" s="1"/>
  <c r="FV293" i="15" s="1"/>
  <c r="EK68" i="15"/>
  <c r="EJ68" i="15"/>
  <c r="EM68" i="15"/>
  <c r="GO7" i="15"/>
  <c r="GP6" i="15" s="1"/>
  <c r="GT8" i="15"/>
  <c r="GU7" i="15" s="1"/>
  <c r="EL179" i="15"/>
  <c r="EF179" i="15"/>
  <c r="EM179" i="15"/>
  <c r="EE342" i="15"/>
  <c r="EL342" i="15"/>
  <c r="EE387" i="15"/>
  <c r="EL387" i="15"/>
  <c r="EL303" i="15"/>
  <c r="EF303" i="15"/>
  <c r="EM303" i="15"/>
  <c r="EL164" i="15"/>
  <c r="EL234" i="15"/>
  <c r="EF234" i="15"/>
  <c r="EM234" i="15"/>
  <c r="EG101" i="15"/>
  <c r="EF101" i="15"/>
  <c r="EI101" i="15"/>
  <c r="EY101" i="15"/>
  <c r="E101" i="15"/>
  <c r="F101" i="15" s="1"/>
  <c r="G101" i="15" s="1"/>
  <c r="H101" i="15" s="1"/>
  <c r="FO101" i="15" s="1"/>
  <c r="EL101" i="15"/>
  <c r="EL299" i="15"/>
  <c r="EF299" i="15"/>
  <c r="EM299" i="15"/>
  <c r="EL254" i="15"/>
  <c r="EF254" i="15"/>
  <c r="EM254" i="15"/>
  <c r="EL308" i="15"/>
  <c r="EF308" i="15"/>
  <c r="EM308" i="15"/>
  <c r="EL442" i="15"/>
  <c r="EL283" i="15"/>
  <c r="EF283" i="15"/>
  <c r="EM283" i="15"/>
  <c r="EL305" i="15"/>
  <c r="EF305" i="15"/>
  <c r="EM305" i="15"/>
  <c r="EJ263" i="15"/>
  <c r="E263" i="15"/>
  <c r="F263" i="15" s="1"/>
  <c r="G263" i="15" s="1"/>
  <c r="H263" i="15" s="1"/>
  <c r="FF263" i="15" s="1"/>
  <c r="EG563" i="15"/>
  <c r="EE563" i="15"/>
  <c r="EL563" i="15"/>
  <c r="EG65" i="15"/>
  <c r="EK77" i="15"/>
  <c r="EJ77" i="15"/>
  <c r="EM77" i="15"/>
  <c r="EJ213" i="15"/>
  <c r="E213" i="15"/>
  <c r="F213" i="15" s="1"/>
  <c r="G213" i="15" s="1"/>
  <c r="H213" i="15" s="1"/>
  <c r="FF213" i="15" s="1"/>
  <c r="EJ287" i="15"/>
  <c r="E287" i="15"/>
  <c r="F287" i="15" s="1"/>
  <c r="G287" i="15" s="1"/>
  <c r="H287" i="15" s="1"/>
  <c r="EJ252" i="15"/>
  <c r="E252" i="15"/>
  <c r="F252" i="15" s="1"/>
  <c r="G252" i="15" s="1"/>
  <c r="H252" i="15" s="1"/>
  <c r="FS252" i="15" s="1"/>
  <c r="EJ277" i="15"/>
  <c r="E277" i="15"/>
  <c r="F277" i="15" s="1"/>
  <c r="G277" i="15" s="1"/>
  <c r="H277" i="15" s="1"/>
  <c r="GC277" i="15" s="1"/>
  <c r="EY313" i="15"/>
  <c r="E313" i="15"/>
  <c r="F313" i="15" s="1"/>
  <c r="G313" i="15" s="1"/>
  <c r="H313" i="15" s="1"/>
  <c r="FF313" i="15" s="1"/>
  <c r="EH313" i="15"/>
  <c r="EJ282" i="15"/>
  <c r="E282" i="15"/>
  <c r="F282" i="15" s="1"/>
  <c r="G282" i="15" s="1"/>
  <c r="H282" i="15" s="1"/>
  <c r="FY282" i="15" s="1"/>
  <c r="EJ224" i="15"/>
  <c r="E224" i="15"/>
  <c r="F224" i="15" s="1"/>
  <c r="G224" i="15" s="1"/>
  <c r="H224" i="15" s="1"/>
  <c r="FS224" i="15" s="1"/>
  <c r="EJ236" i="15"/>
  <c r="E236" i="15"/>
  <c r="F236" i="15" s="1"/>
  <c r="G236" i="15" s="1"/>
  <c r="H236" i="15" s="1"/>
  <c r="FO236" i="15" s="1"/>
  <c r="EJ183" i="15"/>
  <c r="E183" i="15"/>
  <c r="F183" i="15" s="1"/>
  <c r="G183" i="15" s="1"/>
  <c r="H183" i="15" s="1"/>
  <c r="FR183" i="15" s="1"/>
  <c r="EJ312" i="15"/>
  <c r="E312" i="15"/>
  <c r="F312" i="15" s="1"/>
  <c r="G312" i="15" s="1"/>
  <c r="H312" i="15" s="1"/>
  <c r="FB312" i="15" s="1"/>
  <c r="EM529" i="15"/>
  <c r="EI529" i="15"/>
  <c r="EG529" i="15"/>
  <c r="EL529" i="15"/>
  <c r="EJ207" i="15"/>
  <c r="E207" i="15"/>
  <c r="F207" i="15" s="1"/>
  <c r="G207" i="15" s="1"/>
  <c r="H207" i="15" s="1"/>
  <c r="FD207" i="15" s="1"/>
  <c r="EM532" i="15"/>
  <c r="EI532" i="15"/>
  <c r="EG532" i="15"/>
  <c r="EL532" i="15"/>
  <c r="EE102" i="15"/>
  <c r="EH102" i="15"/>
  <c r="EG102" i="15"/>
  <c r="EE504" i="15"/>
  <c r="EL504" i="15"/>
  <c r="EE499" i="15"/>
  <c r="EL499" i="15"/>
  <c r="EL268" i="15"/>
  <c r="EF268" i="15"/>
  <c r="EM268" i="15"/>
  <c r="EE398" i="15"/>
  <c r="EL398" i="15"/>
  <c r="EJ240" i="15"/>
  <c r="E240" i="15"/>
  <c r="F240" i="15" s="1"/>
  <c r="G240" i="15" s="1"/>
  <c r="H240" i="15" s="1"/>
  <c r="FO240" i="15" s="1"/>
  <c r="EJ243" i="15"/>
  <c r="E243" i="15"/>
  <c r="F243" i="15" s="1"/>
  <c r="G243" i="15" s="1"/>
  <c r="H243" i="15" s="1"/>
  <c r="FD243" i="15" s="1"/>
  <c r="EJ191" i="15"/>
  <c r="E191" i="15"/>
  <c r="F191" i="15" s="1"/>
  <c r="G191" i="15" s="1"/>
  <c r="H191" i="15" s="1"/>
  <c r="FV191" i="15" s="1"/>
  <c r="EJ181" i="15"/>
  <c r="E181" i="15"/>
  <c r="F181" i="15" s="1"/>
  <c r="G181" i="15" s="1"/>
  <c r="H181" i="15" s="1"/>
  <c r="FO181" i="15" s="1"/>
  <c r="EG542" i="15"/>
  <c r="EE542" i="15"/>
  <c r="EL542" i="15"/>
  <c r="EE87" i="15"/>
  <c r="EH87" i="15"/>
  <c r="EG87" i="15"/>
  <c r="EF87" i="15"/>
  <c r="EE119" i="15"/>
  <c r="EL119" i="15"/>
  <c r="EL248" i="15"/>
  <c r="EF248" i="15"/>
  <c r="EM248" i="15"/>
  <c r="EL385" i="15"/>
  <c r="EE382" i="15"/>
  <c r="EL382" i="15"/>
  <c r="EL304" i="15"/>
  <c r="EF304" i="15"/>
  <c r="EM304" i="15"/>
  <c r="EJ215" i="15"/>
  <c r="E215" i="15"/>
  <c r="F215" i="15" s="1"/>
  <c r="G215" i="15" s="1"/>
  <c r="H215" i="15" s="1"/>
  <c r="FS215" i="15" s="1"/>
  <c r="EL140" i="15"/>
  <c r="EJ202" i="15"/>
  <c r="E202" i="15"/>
  <c r="F202" i="15" s="1"/>
  <c r="G202" i="15" s="1"/>
  <c r="H202" i="15" s="1"/>
  <c r="GC202" i="15" s="1"/>
  <c r="EJ173" i="15"/>
  <c r="E173" i="15"/>
  <c r="F173" i="15" s="1"/>
  <c r="G173" i="15" s="1"/>
  <c r="H173" i="15" s="1"/>
  <c r="FF173" i="15" s="1"/>
  <c r="EI534" i="15"/>
  <c r="EG534" i="15"/>
  <c r="EL534" i="15"/>
  <c r="EJ271" i="15"/>
  <c r="E271" i="15"/>
  <c r="F271" i="15" s="1"/>
  <c r="G271" i="15" s="1"/>
  <c r="H271" i="15" s="1"/>
  <c r="GH271" i="15" s="1"/>
  <c r="EH98" i="15"/>
  <c r="EG98" i="15"/>
  <c r="EL298" i="15"/>
  <c r="EF298" i="15"/>
  <c r="EM298" i="15"/>
  <c r="EF430" i="15"/>
  <c r="E430" i="15"/>
  <c r="F430" i="15" s="1"/>
  <c r="G430" i="15" s="1"/>
  <c r="H430" i="15" s="1"/>
  <c r="FH430" i="15" s="1"/>
  <c r="EL430" i="15"/>
  <c r="EL188" i="15"/>
  <c r="EF188" i="15"/>
  <c r="EM188" i="15"/>
  <c r="EL199" i="15"/>
  <c r="EF199" i="15"/>
  <c r="EM199" i="15"/>
  <c r="EL486" i="15"/>
  <c r="EG554" i="15"/>
  <c r="EE554" i="15"/>
  <c r="EL554" i="15"/>
  <c r="EJ292" i="15"/>
  <c r="E292" i="15"/>
  <c r="F292" i="15" s="1"/>
  <c r="G292" i="15" s="1"/>
  <c r="H292" i="15" s="1"/>
  <c r="FO292" i="15" s="1"/>
  <c r="EJ175" i="15"/>
  <c r="E175" i="15"/>
  <c r="F175" i="15" s="1"/>
  <c r="G175" i="15" s="1"/>
  <c r="H175" i="15" s="1"/>
  <c r="FC175" i="15" s="1"/>
  <c r="EM528" i="15"/>
  <c r="EY528" i="15"/>
  <c r="EL528" i="15"/>
  <c r="EG562" i="15"/>
  <c r="EE562" i="15"/>
  <c r="EL562" i="15"/>
  <c r="EE116" i="15"/>
  <c r="EL116" i="15"/>
  <c r="EE458" i="15"/>
  <c r="EL458" i="15"/>
  <c r="EE497" i="15"/>
  <c r="EL497" i="15"/>
  <c r="EJ284" i="15"/>
  <c r="E284" i="15"/>
  <c r="F284" i="15" s="1"/>
  <c r="G284" i="15" s="1"/>
  <c r="H284" i="15" s="1"/>
  <c r="FS284" i="15" s="1"/>
  <c r="EL538" i="15"/>
  <c r="FG438" i="15"/>
  <c r="FW438" i="15"/>
  <c r="FJ438" i="15"/>
  <c r="FZ438" i="15"/>
  <c r="EG552" i="15"/>
  <c r="EE552" i="15"/>
  <c r="EL552" i="15"/>
  <c r="EI522" i="15"/>
  <c r="EM522" i="15"/>
  <c r="EL522" i="15"/>
  <c r="FG161" i="15"/>
  <c r="FW161" i="15"/>
  <c r="FJ161" i="15"/>
  <c r="FZ161" i="15"/>
  <c r="EJ296" i="15"/>
  <c r="E296" i="15"/>
  <c r="F296" i="15" s="1"/>
  <c r="G296" i="15" s="1"/>
  <c r="H296" i="15" s="1"/>
  <c r="FR296" i="15" s="1"/>
  <c r="EL405" i="15"/>
  <c r="EE356" i="15"/>
  <c r="EL356" i="15"/>
  <c r="EL272" i="15"/>
  <c r="EF272" i="15"/>
  <c r="EM272" i="15"/>
  <c r="EE374" i="15"/>
  <c r="EL374" i="15"/>
  <c r="EH72" i="15"/>
  <c r="EG72" i="15"/>
  <c r="EF72" i="15"/>
  <c r="EI72" i="15"/>
  <c r="EY72" i="15"/>
  <c r="EH108" i="15"/>
  <c r="EG108" i="15"/>
  <c r="EF108" i="15"/>
  <c r="EI108" i="15"/>
  <c r="EY108" i="15"/>
  <c r="EE76" i="15"/>
  <c r="EH84" i="15"/>
  <c r="EG84" i="15"/>
  <c r="EF84" i="15"/>
  <c r="EI84" i="15"/>
  <c r="EY84" i="15"/>
  <c r="EE82" i="15"/>
  <c r="EH82" i="15"/>
  <c r="EG82" i="15"/>
  <c r="EL123" i="15"/>
  <c r="EL443" i="15"/>
  <c r="EL432" i="15"/>
  <c r="EL157" i="15"/>
  <c r="EE401" i="15"/>
  <c r="EL401" i="15"/>
  <c r="EF424" i="15"/>
  <c r="EM424" i="15"/>
  <c r="EG424" i="15"/>
  <c r="EG309" i="15"/>
  <c r="EE309" i="15"/>
  <c r="EL326" i="15"/>
  <c r="EL182" i="15"/>
  <c r="EF182" i="15"/>
  <c r="EM182" i="15"/>
  <c r="EF490" i="15"/>
  <c r="EM490" i="15"/>
  <c r="EG490" i="15"/>
  <c r="EL167" i="15"/>
  <c r="EE481" i="15"/>
  <c r="EL481" i="15"/>
  <c r="EF330" i="15"/>
  <c r="EE330" i="15"/>
  <c r="EG330" i="15"/>
  <c r="EL197" i="15"/>
  <c r="EF197" i="15"/>
  <c r="EM197" i="15"/>
  <c r="EE420" i="15"/>
  <c r="EL420" i="15"/>
  <c r="EF149" i="15"/>
  <c r="EE149" i="15"/>
  <c r="EG149" i="15"/>
  <c r="EE511" i="15"/>
  <c r="EL511" i="15"/>
  <c r="EF560" i="15"/>
  <c r="EM560" i="15"/>
  <c r="EE79" i="15"/>
  <c r="EH79" i="15"/>
  <c r="EG79" i="15"/>
  <c r="EF79" i="15"/>
  <c r="EL201" i="15"/>
  <c r="EF201" i="15"/>
  <c r="EM201" i="15"/>
  <c r="EE453" i="15"/>
  <c r="EL453" i="15"/>
  <c r="EE404" i="15"/>
  <c r="EL404" i="15"/>
  <c r="EF139" i="15"/>
  <c r="EE139" i="15"/>
  <c r="EG139" i="15"/>
  <c r="EG178" i="15"/>
  <c r="EE178" i="15"/>
  <c r="EF375" i="15"/>
  <c r="EM375" i="15"/>
  <c r="EG375" i="15"/>
  <c r="EL138" i="15"/>
  <c r="EL241" i="15"/>
  <c r="EF241" i="15"/>
  <c r="EM241" i="15"/>
  <c r="EG259" i="15"/>
  <c r="EE259" i="15"/>
  <c r="EE518" i="15"/>
  <c r="EL518" i="15"/>
  <c r="EG73" i="15"/>
  <c r="EF73" i="15"/>
  <c r="EI73" i="15"/>
  <c r="EY73" i="15"/>
  <c r="E73" i="15"/>
  <c r="F73" i="15" s="1"/>
  <c r="G73" i="15" s="1"/>
  <c r="H73" i="15" s="1"/>
  <c r="FO73" i="15" s="1"/>
  <c r="EL73" i="15"/>
  <c r="EE78" i="15"/>
  <c r="EH78" i="15"/>
  <c r="EG78" i="15"/>
  <c r="EL245" i="15"/>
  <c r="EF245" i="15"/>
  <c r="EM245" i="15"/>
  <c r="EE392" i="15"/>
  <c r="EL392" i="15"/>
  <c r="EE429" i="15"/>
  <c r="EL429" i="15"/>
  <c r="EF156" i="15"/>
  <c r="EE156" i="15"/>
  <c r="EG156" i="15"/>
  <c r="EE388" i="15"/>
  <c r="EL388" i="15"/>
  <c r="EG196" i="15"/>
  <c r="EE196" i="15"/>
  <c r="EE495" i="15"/>
  <c r="EL495" i="15"/>
  <c r="EK75" i="15"/>
  <c r="EJ75" i="15"/>
  <c r="EG555" i="15"/>
  <c r="EE555" i="15"/>
  <c r="EL555" i="15"/>
  <c r="EL148" i="15"/>
  <c r="EL279" i="15"/>
  <c r="EF279" i="15"/>
  <c r="EM279" i="15"/>
  <c r="EE384" i="15"/>
  <c r="EL384" i="15"/>
  <c r="EF409" i="15"/>
  <c r="EM409" i="15"/>
  <c r="EG409" i="15"/>
  <c r="EG269" i="15"/>
  <c r="EE269" i="15"/>
  <c r="EE465" i="15"/>
  <c r="EL465" i="15"/>
  <c r="EL323" i="15"/>
  <c r="EM103" i="15"/>
  <c r="EJ265" i="15"/>
  <c r="E265" i="15"/>
  <c r="F265" i="15" s="1"/>
  <c r="G265" i="15" s="1"/>
  <c r="H265" i="15" s="1"/>
  <c r="FY265" i="15" s="1"/>
  <c r="EJ232" i="15"/>
  <c r="E232" i="15"/>
  <c r="F232" i="15" s="1"/>
  <c r="G232" i="15" s="1"/>
  <c r="H232" i="15" s="1"/>
  <c r="FI232" i="15" s="1"/>
  <c r="EJ246" i="15"/>
  <c r="E246" i="15"/>
  <c r="F246" i="15" s="1"/>
  <c r="G246" i="15" s="1"/>
  <c r="H246" i="15" s="1"/>
  <c r="FS246" i="15" s="1"/>
  <c r="EJ270" i="15"/>
  <c r="E270" i="15"/>
  <c r="F270" i="15" s="1"/>
  <c r="G270" i="15" s="1"/>
  <c r="H270" i="15" s="1"/>
  <c r="GE270" i="15" s="1"/>
  <c r="EE357" i="15"/>
  <c r="EL357" i="15"/>
  <c r="EE480" i="15"/>
  <c r="EL480" i="15"/>
  <c r="EM536" i="15"/>
  <c r="EI536" i="15"/>
  <c r="EG536" i="15"/>
  <c r="EL536" i="15"/>
  <c r="EG559" i="15"/>
  <c r="EE559" i="15"/>
  <c r="EL559" i="15"/>
  <c r="EJ219" i="15"/>
  <c r="E219" i="15"/>
  <c r="F219" i="15" s="1"/>
  <c r="G219" i="15" s="1"/>
  <c r="H219" i="15" s="1"/>
  <c r="FY219" i="15" s="1"/>
  <c r="EE67" i="15"/>
  <c r="EH67" i="15"/>
  <c r="EG67" i="15"/>
  <c r="EF67" i="15"/>
  <c r="EL286" i="15"/>
  <c r="EF286" i="15"/>
  <c r="EM286" i="15"/>
  <c r="EL233" i="15"/>
  <c r="EF233" i="15"/>
  <c r="EM233" i="15"/>
  <c r="EL260" i="15"/>
  <c r="EF260" i="15"/>
  <c r="EM260" i="15"/>
  <c r="EL221" i="15"/>
  <c r="EF221" i="15"/>
  <c r="EM221" i="15"/>
  <c r="EL293" i="15"/>
  <c r="EF293" i="15"/>
  <c r="EM293" i="15"/>
  <c r="EK92" i="15"/>
  <c r="EJ92" i="15"/>
  <c r="EM92" i="15"/>
  <c r="L5" i="15"/>
  <c r="J5" i="15"/>
  <c r="GJ5" i="15"/>
  <c r="GK4" i="15" s="1"/>
  <c r="GK3" i="15"/>
  <c r="EH179" i="15"/>
  <c r="EK179" i="15"/>
  <c r="EI179" i="15"/>
  <c r="EY179" i="15"/>
  <c r="EJ342" i="15"/>
  <c r="E342" i="15"/>
  <c r="F342" i="15" s="1"/>
  <c r="G342" i="15" s="1"/>
  <c r="H342" i="15" s="1"/>
  <c r="EH342" i="15"/>
  <c r="EK342" i="15"/>
  <c r="EJ387" i="15"/>
  <c r="E387" i="15"/>
  <c r="F387" i="15" s="1"/>
  <c r="G387" i="15" s="1"/>
  <c r="H387" i="15" s="1"/>
  <c r="FQ387" i="15" s="1"/>
  <c r="EH387" i="15"/>
  <c r="EK387" i="15"/>
  <c r="EH303" i="15"/>
  <c r="EK303" i="15"/>
  <c r="EI303" i="15"/>
  <c r="EY303" i="15"/>
  <c r="EI164" i="15"/>
  <c r="EM164" i="15"/>
  <c r="EH164" i="15"/>
  <c r="EK164" i="15"/>
  <c r="EH234" i="15"/>
  <c r="EK234" i="15"/>
  <c r="EI234" i="15"/>
  <c r="EY234" i="15"/>
  <c r="EE101" i="15"/>
  <c r="EH101" i="15"/>
  <c r="EE427" i="15"/>
  <c r="EL427" i="15"/>
  <c r="EE402" i="15"/>
  <c r="EL402" i="15"/>
  <c r="EE394" i="15"/>
  <c r="EL394" i="15"/>
  <c r="EL155" i="15"/>
  <c r="EE423" i="15"/>
  <c r="EL423" i="15"/>
  <c r="EE415" i="15"/>
  <c r="EL415" i="15"/>
  <c r="EE475" i="15"/>
  <c r="EL475" i="15"/>
  <c r="EL125" i="15"/>
  <c r="EH299" i="15"/>
  <c r="EK299" i="15"/>
  <c r="EI299" i="15"/>
  <c r="EY299" i="15"/>
  <c r="EH254" i="15"/>
  <c r="EK254" i="15"/>
  <c r="EI254" i="15"/>
  <c r="EY254" i="15"/>
  <c r="EH308" i="15"/>
  <c r="EK308" i="15"/>
  <c r="EI308" i="15"/>
  <c r="EY308" i="15"/>
  <c r="EI442" i="15"/>
  <c r="EM442" i="15"/>
  <c r="EH442" i="15"/>
  <c r="EK442" i="15"/>
  <c r="EH283" i="15"/>
  <c r="EK283" i="15"/>
  <c r="EI283" i="15"/>
  <c r="EY283" i="15"/>
  <c r="EF558" i="15"/>
  <c r="EM558" i="15"/>
  <c r="EH305" i="15"/>
  <c r="EK305" i="15"/>
  <c r="EI305" i="15"/>
  <c r="EY305" i="15"/>
  <c r="EK69" i="15"/>
  <c r="EJ69" i="15"/>
  <c r="EM69" i="15"/>
  <c r="EE120" i="15"/>
  <c r="EL120" i="15"/>
  <c r="EL263" i="15"/>
  <c r="EF263" i="15"/>
  <c r="EM263" i="15"/>
  <c r="EJ563" i="15"/>
  <c r="E563" i="15"/>
  <c r="F563" i="15" s="1"/>
  <c r="G563" i="15" s="1"/>
  <c r="H563" i="15" s="1"/>
  <c r="FD563" i="15" s="1"/>
  <c r="EH563" i="15"/>
  <c r="EE359" i="15"/>
  <c r="EL359" i="15"/>
  <c r="EE360" i="15"/>
  <c r="EL360" i="15"/>
  <c r="EL449" i="15"/>
  <c r="EJ65" i="15"/>
  <c r="EM65" i="15"/>
  <c r="EL327" i="15"/>
  <c r="EG77" i="15"/>
  <c r="EF77" i="15"/>
  <c r="EI77" i="15"/>
  <c r="EY77" i="15"/>
  <c r="E77" i="15"/>
  <c r="F77" i="15" s="1"/>
  <c r="G77" i="15" s="1"/>
  <c r="H77" i="15" s="1"/>
  <c r="EL77" i="15"/>
  <c r="EK97" i="15"/>
  <c r="EJ97" i="15"/>
  <c r="EM97" i="15"/>
  <c r="EL213" i="15"/>
  <c r="EF213" i="15"/>
  <c r="EM213" i="15"/>
  <c r="EE422" i="15"/>
  <c r="EL422" i="15"/>
  <c r="EL318" i="15"/>
  <c r="EL287" i="15"/>
  <c r="EF287" i="15"/>
  <c r="EM287" i="15"/>
  <c r="EL252" i="15"/>
  <c r="EF252" i="15"/>
  <c r="EM252" i="15"/>
  <c r="EE512" i="15"/>
  <c r="EL512" i="15"/>
  <c r="EE506" i="15"/>
  <c r="EL506" i="15"/>
  <c r="EE472" i="15"/>
  <c r="EL472" i="15"/>
  <c r="EL446" i="15"/>
  <c r="EL277" i="15"/>
  <c r="EF277" i="15"/>
  <c r="EM277" i="15"/>
  <c r="EE351" i="15"/>
  <c r="EL351" i="15"/>
  <c r="EL282" i="15"/>
  <c r="EF282" i="15"/>
  <c r="EM282" i="15"/>
  <c r="EL224" i="15"/>
  <c r="EF224" i="15"/>
  <c r="EM224" i="15"/>
  <c r="EL236" i="15"/>
  <c r="EF236" i="15"/>
  <c r="EM236" i="15"/>
  <c r="EL183" i="15"/>
  <c r="EF183" i="15"/>
  <c r="EM183" i="15"/>
  <c r="EE400" i="15"/>
  <c r="EL400" i="15"/>
  <c r="EL136" i="15"/>
  <c r="EL312" i="15"/>
  <c r="EF312" i="15"/>
  <c r="EM312" i="15"/>
  <c r="EF529" i="15"/>
  <c r="EE529" i="15"/>
  <c r="EH529" i="15"/>
  <c r="EE349" i="15"/>
  <c r="EL349" i="15"/>
  <c r="EL207" i="15"/>
  <c r="EF207" i="15"/>
  <c r="EM207" i="15"/>
  <c r="EF532" i="15"/>
  <c r="EE532" i="15"/>
  <c r="EH532" i="15"/>
  <c r="EL128" i="15"/>
  <c r="EE378" i="15"/>
  <c r="EL378" i="15"/>
  <c r="EJ504" i="15"/>
  <c r="E504" i="15"/>
  <c r="F504" i="15" s="1"/>
  <c r="G504" i="15" s="1"/>
  <c r="H504" i="15" s="1"/>
  <c r="FF504" i="15" s="1"/>
  <c r="EH504" i="15"/>
  <c r="EK504" i="15"/>
  <c r="EJ499" i="15"/>
  <c r="E499" i="15"/>
  <c r="F499" i="15" s="1"/>
  <c r="G499" i="15" s="1"/>
  <c r="H499" i="15" s="1"/>
  <c r="EH499" i="15"/>
  <c r="EK499" i="15"/>
  <c r="EH268" i="15"/>
  <c r="EK268" i="15"/>
  <c r="EI268" i="15"/>
  <c r="EY268" i="15"/>
  <c r="EJ398" i="15"/>
  <c r="E398" i="15"/>
  <c r="F398" i="15" s="1"/>
  <c r="G398" i="15" s="1"/>
  <c r="H398" i="15" s="1"/>
  <c r="GD398" i="15" s="1"/>
  <c r="EH398" i="15"/>
  <c r="EK398" i="15"/>
  <c r="EL240" i="15"/>
  <c r="EF240" i="15"/>
  <c r="EM240" i="15"/>
  <c r="EL243" i="15"/>
  <c r="EF243" i="15"/>
  <c r="EM243" i="15"/>
  <c r="EL191" i="15"/>
  <c r="EF191" i="15"/>
  <c r="EM191" i="15"/>
  <c r="EL324" i="15"/>
  <c r="EL150" i="15"/>
  <c r="EL181" i="15"/>
  <c r="EF181" i="15"/>
  <c r="EM181" i="15"/>
  <c r="EJ542" i="15"/>
  <c r="E542" i="15"/>
  <c r="F542" i="15" s="1"/>
  <c r="G542" i="15" s="1"/>
  <c r="H542" i="15" s="1"/>
  <c r="FK542" i="15" s="1"/>
  <c r="EH542" i="15"/>
  <c r="EL126" i="15"/>
  <c r="EJ119" i="15"/>
  <c r="E119" i="15"/>
  <c r="F119" i="15" s="1"/>
  <c r="G119" i="15" s="1"/>
  <c r="H119" i="15" s="1"/>
  <c r="EH119" i="15"/>
  <c r="EK119" i="15"/>
  <c r="EH248" i="15"/>
  <c r="EK248" i="15"/>
  <c r="EI248" i="15"/>
  <c r="EY248" i="15"/>
  <c r="EJ385" i="15"/>
  <c r="E385" i="15"/>
  <c r="F385" i="15" s="1"/>
  <c r="G385" i="15" s="1"/>
  <c r="H385" i="15" s="1"/>
  <c r="FX385" i="15" s="1"/>
  <c r="EH385" i="15"/>
  <c r="EK385" i="15"/>
  <c r="EJ382" i="15"/>
  <c r="E382" i="15"/>
  <c r="F382" i="15" s="1"/>
  <c r="G382" i="15" s="1"/>
  <c r="H382" i="15" s="1"/>
  <c r="FK382" i="15" s="1"/>
  <c r="EH382" i="15"/>
  <c r="EK382" i="15"/>
  <c r="E531" i="15"/>
  <c r="F531" i="15" s="1"/>
  <c r="G531" i="15" s="1"/>
  <c r="H531" i="15" s="1"/>
  <c r="EJ531" i="15"/>
  <c r="EY531" i="15"/>
  <c r="GP5" i="15"/>
  <c r="EK104" i="15"/>
  <c r="EJ104" i="15"/>
  <c r="EM104" i="15"/>
  <c r="EK83" i="15"/>
  <c r="EJ83" i="15"/>
  <c r="EH304" i="15"/>
  <c r="EK304" i="15"/>
  <c r="EI304" i="15"/>
  <c r="EY304" i="15"/>
  <c r="EM91" i="15"/>
  <c r="EL450" i="15"/>
  <c r="EL215" i="15"/>
  <c r="EF215" i="15"/>
  <c r="EM215" i="15"/>
  <c r="EI140" i="15"/>
  <c r="EM140" i="15"/>
  <c r="EH140" i="15"/>
  <c r="EK140" i="15"/>
  <c r="EK113" i="15"/>
  <c r="EJ113" i="15"/>
  <c r="EM113" i="15"/>
  <c r="EL202" i="15"/>
  <c r="EF202" i="15"/>
  <c r="EM202" i="15"/>
  <c r="EL160" i="15"/>
  <c r="EE340" i="15"/>
  <c r="EL340" i="15"/>
  <c r="EL171" i="15"/>
  <c r="EL137" i="15"/>
  <c r="EE361" i="15"/>
  <c r="EL361" i="15"/>
  <c r="EL133" i="15"/>
  <c r="EE407" i="15"/>
  <c r="EL407" i="15"/>
  <c r="EE341" i="15"/>
  <c r="EL341" i="15"/>
  <c r="EL322" i="15"/>
  <c r="EL173" i="15"/>
  <c r="EF173" i="15"/>
  <c r="EM173" i="15"/>
  <c r="EF534" i="15"/>
  <c r="EE534" i="15"/>
  <c r="EH534" i="15"/>
  <c r="EE370" i="15"/>
  <c r="EL370" i="15"/>
  <c r="EY524" i="15"/>
  <c r="EM524" i="15"/>
  <c r="EL168" i="15"/>
  <c r="EL271" i="15"/>
  <c r="EF271" i="15"/>
  <c r="EM271" i="15"/>
  <c r="EH298" i="15"/>
  <c r="EK298" i="15"/>
  <c r="EI298" i="15"/>
  <c r="EY298" i="15"/>
  <c r="EM430" i="15"/>
  <c r="EH430" i="15"/>
  <c r="EH188" i="15"/>
  <c r="EK188" i="15"/>
  <c r="EI188" i="15"/>
  <c r="EY188" i="15"/>
  <c r="EH199" i="15"/>
  <c r="EK199" i="15"/>
  <c r="EI199" i="15"/>
  <c r="EY199" i="15"/>
  <c r="EJ486" i="15"/>
  <c r="E486" i="15"/>
  <c r="F486" i="15" s="1"/>
  <c r="G486" i="15" s="1"/>
  <c r="H486" i="15" s="1"/>
  <c r="EH486" i="15"/>
  <c r="EK486" i="15"/>
  <c r="EL134" i="15"/>
  <c r="EE489" i="15"/>
  <c r="EL489" i="15"/>
  <c r="EJ554" i="15"/>
  <c r="E554" i="15"/>
  <c r="F554" i="15" s="1"/>
  <c r="G554" i="15" s="1"/>
  <c r="H554" i="15" s="1"/>
  <c r="FF554" i="15" s="1"/>
  <c r="EH554" i="15"/>
  <c r="EL153" i="15"/>
  <c r="EL292" i="15"/>
  <c r="EF292" i="15"/>
  <c r="EM292" i="15"/>
  <c r="EL175" i="15"/>
  <c r="EF175" i="15"/>
  <c r="EM175" i="15"/>
  <c r="EF528" i="15"/>
  <c r="EE528" i="15"/>
  <c r="EJ528" i="15"/>
  <c r="EK528" i="15"/>
  <c r="EH528" i="15"/>
  <c r="EJ452" i="15"/>
  <c r="EE452" i="15"/>
  <c r="EL452" i="15"/>
  <c r="EE399" i="15"/>
  <c r="EL399" i="15"/>
  <c r="EJ562" i="15"/>
  <c r="E562" i="15"/>
  <c r="F562" i="15" s="1"/>
  <c r="G562" i="15" s="1"/>
  <c r="H562" i="15" s="1"/>
  <c r="FF562" i="15" s="1"/>
  <c r="EH562" i="15"/>
  <c r="EJ116" i="15"/>
  <c r="E116" i="15"/>
  <c r="F116" i="15" s="1"/>
  <c r="G116" i="15" s="1"/>
  <c r="H116" i="15" s="1"/>
  <c r="FD116" i="15" s="1"/>
  <c r="EH116" i="15"/>
  <c r="EK116" i="15"/>
  <c r="EJ276" i="15"/>
  <c r="E276" i="15"/>
  <c r="F276" i="15" s="1"/>
  <c r="G276" i="15" s="1"/>
  <c r="H276" i="15" s="1"/>
  <c r="FS276" i="15" s="1"/>
  <c r="EE343" i="15"/>
  <c r="EL343" i="15"/>
  <c r="EJ458" i="15"/>
  <c r="E458" i="15"/>
  <c r="F458" i="15" s="1"/>
  <c r="G458" i="15" s="1"/>
  <c r="H458" i="15" s="1"/>
  <c r="GC458" i="15" s="1"/>
  <c r="EH458" i="15"/>
  <c r="EK458" i="15"/>
  <c r="EJ195" i="15"/>
  <c r="E195" i="15"/>
  <c r="F195" i="15" s="1"/>
  <c r="G195" i="15" s="1"/>
  <c r="H195" i="15" s="1"/>
  <c r="FS195" i="15" s="1"/>
  <c r="EJ497" i="15"/>
  <c r="E497" i="15"/>
  <c r="F497" i="15" s="1"/>
  <c r="G497" i="15" s="1"/>
  <c r="H497" i="15" s="1"/>
  <c r="GA497" i="15" s="1"/>
  <c r="EH497" i="15"/>
  <c r="EK497" i="15"/>
  <c r="EL162" i="15"/>
  <c r="EL284" i="15"/>
  <c r="EF284" i="15"/>
  <c r="EM284" i="15"/>
  <c r="EK105" i="15"/>
  <c r="EJ105" i="15"/>
  <c r="EM105" i="15"/>
  <c r="EF538" i="15"/>
  <c r="EE538" i="15"/>
  <c r="EH538" i="15"/>
  <c r="FI438" i="15"/>
  <c r="FX438" i="15"/>
  <c r="GC438" i="15"/>
  <c r="GB438" i="15"/>
  <c r="EL438" i="15"/>
  <c r="FC438" i="15"/>
  <c r="FS438" i="15"/>
  <c r="FF438" i="15"/>
  <c r="FV438" i="15"/>
  <c r="EL337" i="15"/>
  <c r="EY526" i="15"/>
  <c r="EM526" i="15"/>
  <c r="EE460" i="15"/>
  <c r="EL460" i="15"/>
  <c r="EK107" i="15"/>
  <c r="EJ107" i="15"/>
  <c r="EJ552" i="15"/>
  <c r="E552" i="15"/>
  <c r="F552" i="15" s="1"/>
  <c r="G552" i="15" s="1"/>
  <c r="H552" i="15" s="1"/>
  <c r="FV552" i="15" s="1"/>
  <c r="EH552" i="15"/>
  <c r="EE344" i="15"/>
  <c r="EL344" i="15"/>
  <c r="E522" i="15"/>
  <c r="F522" i="15" s="1"/>
  <c r="G522" i="15" s="1"/>
  <c r="H522" i="15" s="1"/>
  <c r="FS522" i="15" s="1"/>
  <c r="EY522" i="15"/>
  <c r="EH522" i="15"/>
  <c r="EF522" i="15"/>
  <c r="EE390" i="15"/>
  <c r="EL390" i="15"/>
  <c r="FI161" i="15"/>
  <c r="FX161" i="15"/>
  <c r="GC161" i="15"/>
  <c r="GB161" i="15"/>
  <c r="EL161" i="15"/>
  <c r="FC161" i="15"/>
  <c r="FS161" i="15"/>
  <c r="FF161" i="15"/>
  <c r="FV161" i="15"/>
  <c r="EL296" i="15"/>
  <c r="EF296" i="15"/>
  <c r="EM296" i="15"/>
  <c r="EJ405" i="15"/>
  <c r="E405" i="15"/>
  <c r="F405" i="15" s="1"/>
  <c r="G405" i="15" s="1"/>
  <c r="H405" i="15" s="1"/>
  <c r="FN405" i="15" s="1"/>
  <c r="EH405" i="15"/>
  <c r="EK405" i="15"/>
  <c r="EJ356" i="15"/>
  <c r="E356" i="15"/>
  <c r="F356" i="15" s="1"/>
  <c r="G356" i="15" s="1"/>
  <c r="H356" i="15" s="1"/>
  <c r="GA356" i="15" s="1"/>
  <c r="EH356" i="15"/>
  <c r="EK356" i="15"/>
  <c r="EH272" i="15"/>
  <c r="EK272" i="15"/>
  <c r="EI272" i="15"/>
  <c r="EY272" i="15"/>
  <c r="EJ226" i="15"/>
  <c r="E226" i="15"/>
  <c r="F226" i="15" s="1"/>
  <c r="G226" i="15" s="1"/>
  <c r="H226" i="15" s="1"/>
  <c r="EJ374" i="15"/>
  <c r="E374" i="15"/>
  <c r="F374" i="15" s="1"/>
  <c r="G374" i="15" s="1"/>
  <c r="H374" i="15" s="1"/>
  <c r="FT374" i="15" s="1"/>
  <c r="EH374" i="15"/>
  <c r="EK374" i="15"/>
  <c r="EJ186" i="15"/>
  <c r="E186" i="15"/>
  <c r="F186" i="15" s="1"/>
  <c r="G186" i="15" s="1"/>
  <c r="H186" i="15" s="1"/>
  <c r="FF186" i="15" s="1"/>
  <c r="EE72" i="15"/>
  <c r="EE108" i="15"/>
  <c r="EE84" i="15"/>
  <c r="EI123" i="15"/>
  <c r="EM123" i="15"/>
  <c r="EH123" i="15"/>
  <c r="EK123" i="15"/>
  <c r="EI443" i="15"/>
  <c r="EM443" i="15"/>
  <c r="EH443" i="15"/>
  <c r="EK443" i="15"/>
  <c r="EI432" i="15"/>
  <c r="EM432" i="15"/>
  <c r="EH432" i="15"/>
  <c r="EK432" i="15"/>
  <c r="EI157" i="15"/>
  <c r="EM157" i="15"/>
  <c r="EH157" i="15"/>
  <c r="EK157" i="15"/>
  <c r="EJ401" i="15"/>
  <c r="E401" i="15"/>
  <c r="F401" i="15" s="1"/>
  <c r="G401" i="15" s="1"/>
  <c r="H401" i="15" s="1"/>
  <c r="FM401" i="15" s="1"/>
  <c r="EH401" i="15"/>
  <c r="EK401" i="15"/>
  <c r="EJ309" i="15"/>
  <c r="E309" i="15"/>
  <c r="F309" i="15" s="1"/>
  <c r="G309" i="15" s="1"/>
  <c r="H309" i="15" s="1"/>
  <c r="FC309" i="15" s="1"/>
  <c r="EI326" i="15"/>
  <c r="EM326" i="15"/>
  <c r="EH326" i="15"/>
  <c r="EK326" i="15"/>
  <c r="EH182" i="15"/>
  <c r="EK182" i="15"/>
  <c r="EI182" i="15"/>
  <c r="EY182" i="15"/>
  <c r="EI167" i="15"/>
  <c r="EM167" i="15"/>
  <c r="EH167" i="15"/>
  <c r="EK167" i="15"/>
  <c r="EJ481" i="15"/>
  <c r="E481" i="15"/>
  <c r="F481" i="15" s="1"/>
  <c r="G481" i="15" s="1"/>
  <c r="H481" i="15" s="1"/>
  <c r="FD481" i="15" s="1"/>
  <c r="EH481" i="15"/>
  <c r="EK481" i="15"/>
  <c r="EH197" i="15"/>
  <c r="EK197" i="15"/>
  <c r="EI197" i="15"/>
  <c r="EY197" i="15"/>
  <c r="EJ420" i="15"/>
  <c r="E420" i="15"/>
  <c r="F420" i="15" s="1"/>
  <c r="G420" i="15" s="1"/>
  <c r="H420" i="15" s="1"/>
  <c r="FD420" i="15" s="1"/>
  <c r="EH420" i="15"/>
  <c r="EK420" i="15"/>
  <c r="EJ511" i="15"/>
  <c r="E511" i="15"/>
  <c r="F511" i="15" s="1"/>
  <c r="G511" i="15" s="1"/>
  <c r="H511" i="15" s="1"/>
  <c r="FD511" i="15" s="1"/>
  <c r="EH511" i="15"/>
  <c r="EK511" i="15"/>
  <c r="EK93" i="15"/>
  <c r="EJ93" i="15"/>
  <c r="EM93" i="15"/>
  <c r="EH201" i="15"/>
  <c r="EK201" i="15"/>
  <c r="EI201" i="15"/>
  <c r="EY201" i="15"/>
  <c r="EJ453" i="15"/>
  <c r="E453" i="15"/>
  <c r="F453" i="15" s="1"/>
  <c r="G453" i="15" s="1"/>
  <c r="H453" i="15" s="1"/>
  <c r="GC453" i="15" s="1"/>
  <c r="EH453" i="15"/>
  <c r="EK453" i="15"/>
  <c r="EJ404" i="15"/>
  <c r="E404" i="15"/>
  <c r="F404" i="15" s="1"/>
  <c r="G404" i="15" s="1"/>
  <c r="H404" i="15" s="1"/>
  <c r="FD404" i="15" s="1"/>
  <c r="EH404" i="15"/>
  <c r="EK404" i="15"/>
  <c r="EJ178" i="15"/>
  <c r="E178" i="15"/>
  <c r="F178" i="15" s="1"/>
  <c r="G178" i="15" s="1"/>
  <c r="H178" i="15" s="1"/>
  <c r="GH178" i="15" s="1"/>
  <c r="EI138" i="15"/>
  <c r="EM138" i="15"/>
  <c r="EH138" i="15"/>
  <c r="EK138" i="15"/>
  <c r="EH241" i="15"/>
  <c r="EK241" i="15"/>
  <c r="EI241" i="15"/>
  <c r="EY241" i="15"/>
  <c r="EJ259" i="15"/>
  <c r="E259" i="15"/>
  <c r="F259" i="15" s="1"/>
  <c r="G259" i="15" s="1"/>
  <c r="H259" i="15" s="1"/>
  <c r="FD259" i="15" s="1"/>
  <c r="EJ518" i="15"/>
  <c r="E518" i="15"/>
  <c r="F518" i="15" s="1"/>
  <c r="G518" i="15" s="1"/>
  <c r="H518" i="15" s="1"/>
  <c r="FD518" i="15" s="1"/>
  <c r="EH518" i="15"/>
  <c r="EK518" i="15"/>
  <c r="EE73" i="15"/>
  <c r="EH73" i="15"/>
  <c r="EH245" i="15"/>
  <c r="EK245" i="15"/>
  <c r="EI245" i="15"/>
  <c r="EY245" i="15"/>
  <c r="EJ392" i="15"/>
  <c r="E392" i="15"/>
  <c r="F392" i="15" s="1"/>
  <c r="G392" i="15" s="1"/>
  <c r="H392" i="15" s="1"/>
  <c r="FD392" i="15" s="1"/>
  <c r="EH392" i="15"/>
  <c r="EK392" i="15"/>
  <c r="EJ429" i="15"/>
  <c r="E429" i="15"/>
  <c r="F429" i="15" s="1"/>
  <c r="G429" i="15" s="1"/>
  <c r="H429" i="15" s="1"/>
  <c r="FD429" i="15" s="1"/>
  <c r="EH429" i="15"/>
  <c r="EK429" i="15"/>
  <c r="EJ388" i="15"/>
  <c r="E388" i="15"/>
  <c r="F388" i="15" s="1"/>
  <c r="G388" i="15" s="1"/>
  <c r="H388" i="15" s="1"/>
  <c r="FD388" i="15" s="1"/>
  <c r="EH388" i="15"/>
  <c r="EK388" i="15"/>
  <c r="EJ196" i="15"/>
  <c r="E196" i="15"/>
  <c r="F196" i="15" s="1"/>
  <c r="G196" i="15" s="1"/>
  <c r="H196" i="15" s="1"/>
  <c r="FS196" i="15" s="1"/>
  <c r="EJ495" i="15"/>
  <c r="E495" i="15"/>
  <c r="F495" i="15" s="1"/>
  <c r="G495" i="15" s="1"/>
  <c r="H495" i="15" s="1"/>
  <c r="FM495" i="15" s="1"/>
  <c r="EH495" i="15"/>
  <c r="EK495" i="15"/>
  <c r="EJ555" i="15"/>
  <c r="E555" i="15"/>
  <c r="F555" i="15" s="1"/>
  <c r="G555" i="15" s="1"/>
  <c r="H555" i="15" s="1"/>
  <c r="FF555" i="15" s="1"/>
  <c r="EH555" i="15"/>
  <c r="EI148" i="15"/>
  <c r="EM148" i="15"/>
  <c r="EH148" i="15"/>
  <c r="EK148" i="15"/>
  <c r="EH279" i="15"/>
  <c r="EK279" i="15"/>
  <c r="EI279" i="15"/>
  <c r="EY279" i="15"/>
  <c r="EJ384" i="15"/>
  <c r="E384" i="15"/>
  <c r="F384" i="15" s="1"/>
  <c r="G384" i="15" s="1"/>
  <c r="H384" i="15" s="1"/>
  <c r="FD384" i="15" s="1"/>
  <c r="EH384" i="15"/>
  <c r="EK384" i="15"/>
  <c r="EJ269" i="15"/>
  <c r="E269" i="15"/>
  <c r="F269" i="15" s="1"/>
  <c r="G269" i="15" s="1"/>
  <c r="H269" i="15" s="1"/>
  <c r="EJ465" i="15"/>
  <c r="E465" i="15"/>
  <c r="F465" i="15" s="1"/>
  <c r="G465" i="15" s="1"/>
  <c r="H465" i="15" s="1"/>
  <c r="GA465" i="15" s="1"/>
  <c r="EH465" i="15"/>
  <c r="EK465" i="15"/>
  <c r="EI323" i="15"/>
  <c r="EM323" i="15"/>
  <c r="EH323" i="15"/>
  <c r="EK323" i="15"/>
  <c r="EK103" i="15"/>
  <c r="EJ103" i="15"/>
  <c r="EK88" i="15"/>
  <c r="EJ88" i="15"/>
  <c r="EM88" i="15"/>
  <c r="EL265" i="15"/>
  <c r="EF265" i="15"/>
  <c r="EM265" i="15"/>
  <c r="EL124" i="15"/>
  <c r="EE381" i="15"/>
  <c r="EL381" i="15"/>
  <c r="EE502" i="15"/>
  <c r="EL502" i="15"/>
  <c r="EL127" i="15"/>
  <c r="EL232" i="15"/>
  <c r="EF232" i="15"/>
  <c r="EM232" i="15"/>
  <c r="EE117" i="15"/>
  <c r="EL117" i="15"/>
  <c r="EE473" i="15"/>
  <c r="EL473" i="15"/>
  <c r="EE498" i="15"/>
  <c r="EL498" i="15"/>
  <c r="EL246" i="15"/>
  <c r="EF246" i="15"/>
  <c r="EM246" i="15"/>
  <c r="EL270" i="15"/>
  <c r="EF270" i="15"/>
  <c r="EM270" i="15"/>
  <c r="EJ357" i="15"/>
  <c r="E357" i="15"/>
  <c r="F357" i="15" s="1"/>
  <c r="G357" i="15" s="1"/>
  <c r="H357" i="15" s="1"/>
  <c r="FD357" i="15" s="1"/>
  <c r="EH357" i="15"/>
  <c r="EK357" i="15"/>
  <c r="EJ480" i="15"/>
  <c r="E480" i="15"/>
  <c r="F480" i="15" s="1"/>
  <c r="G480" i="15" s="1"/>
  <c r="H480" i="15" s="1"/>
  <c r="FM480" i="15" s="1"/>
  <c r="EH480" i="15"/>
  <c r="EK480" i="15"/>
  <c r="EM111" i="15"/>
  <c r="EE471" i="15"/>
  <c r="EL471" i="15"/>
  <c r="EL143" i="15"/>
  <c r="EL166" i="15"/>
  <c r="EF536" i="15"/>
  <c r="EE536" i="15"/>
  <c r="EH536" i="15"/>
  <c r="EL325" i="15"/>
  <c r="EJ559" i="15"/>
  <c r="E559" i="15"/>
  <c r="F559" i="15" s="1"/>
  <c r="G559" i="15" s="1"/>
  <c r="H559" i="15" s="1"/>
  <c r="FV559" i="15" s="1"/>
  <c r="EH559" i="15"/>
  <c r="EE484" i="15"/>
  <c r="EL484" i="15"/>
  <c r="EL219" i="15"/>
  <c r="EF219" i="15"/>
  <c r="EM219" i="15"/>
  <c r="EH286" i="15"/>
  <c r="EK286" i="15"/>
  <c r="EI286" i="15"/>
  <c r="EY286" i="15"/>
  <c r="EH233" i="15"/>
  <c r="EK233" i="15"/>
  <c r="EI233" i="15"/>
  <c r="EY233" i="15"/>
  <c r="EH260" i="15"/>
  <c r="EK260" i="15"/>
  <c r="EI260" i="15"/>
  <c r="EY260" i="15"/>
  <c r="EH221" i="15"/>
  <c r="EK221" i="15"/>
  <c r="EI221" i="15"/>
  <c r="EY221" i="15"/>
  <c r="EJ353" i="15"/>
  <c r="E353" i="15"/>
  <c r="F353" i="15" s="1"/>
  <c r="G353" i="15" s="1"/>
  <c r="H353" i="15" s="1"/>
  <c r="GA353" i="15" s="1"/>
  <c r="EH353" i="15"/>
  <c r="EK353" i="15"/>
  <c r="EM537" i="15"/>
  <c r="EI537" i="15"/>
  <c r="EG537" i="15"/>
  <c r="EL537" i="15"/>
  <c r="EM95" i="15"/>
  <c r="EF501" i="15"/>
  <c r="EM501" i="15"/>
  <c r="EG501" i="15"/>
  <c r="EE362" i="15"/>
  <c r="EL362" i="15"/>
  <c r="EK99" i="15"/>
  <c r="EJ99" i="15"/>
  <c r="EH293" i="15"/>
  <c r="EK293" i="15"/>
  <c r="EI293" i="15"/>
  <c r="EY293" i="15"/>
  <c r="EE68" i="15"/>
  <c r="EH92" i="15"/>
  <c r="EG92" i="15"/>
  <c r="EF92" i="15"/>
  <c r="EI92" i="15"/>
  <c r="EY92" i="15"/>
  <c r="EK80" i="15"/>
  <c r="EJ80" i="15"/>
  <c r="EM80" i="15"/>
  <c r="EG179" i="15"/>
  <c r="EE179" i="15"/>
  <c r="EF342" i="15"/>
  <c r="EM342" i="15"/>
  <c r="EG342" i="15"/>
  <c r="EF387" i="15"/>
  <c r="EM387" i="15"/>
  <c r="EG387" i="15"/>
  <c r="EG303" i="15"/>
  <c r="EE303" i="15"/>
  <c r="EF164" i="15"/>
  <c r="EE164" i="15"/>
  <c r="EG164" i="15"/>
  <c r="EG234" i="15"/>
  <c r="EE234" i="15"/>
  <c r="EJ427" i="15"/>
  <c r="E427" i="15"/>
  <c r="F427" i="15" s="1"/>
  <c r="G427" i="15" s="1"/>
  <c r="H427" i="15" s="1"/>
  <c r="EH427" i="15"/>
  <c r="EK427" i="15"/>
  <c r="EJ402" i="15"/>
  <c r="E402" i="15"/>
  <c r="F402" i="15" s="1"/>
  <c r="G402" i="15" s="1"/>
  <c r="H402" i="15" s="1"/>
  <c r="GE402" i="15" s="1"/>
  <c r="EH402" i="15"/>
  <c r="EK402" i="15"/>
  <c r="EJ394" i="15"/>
  <c r="E394" i="15"/>
  <c r="F394" i="15" s="1"/>
  <c r="G394" i="15" s="1"/>
  <c r="H394" i="15" s="1"/>
  <c r="EH394" i="15"/>
  <c r="EK394" i="15"/>
  <c r="EI155" i="15"/>
  <c r="EM155" i="15"/>
  <c r="EH155" i="15"/>
  <c r="EK155" i="15"/>
  <c r="EJ423" i="15"/>
  <c r="E423" i="15"/>
  <c r="F423" i="15" s="1"/>
  <c r="G423" i="15" s="1"/>
  <c r="H423" i="15" s="1"/>
  <c r="EH423" i="15"/>
  <c r="EK423" i="15"/>
  <c r="EJ415" i="15"/>
  <c r="E415" i="15"/>
  <c r="F415" i="15" s="1"/>
  <c r="G415" i="15" s="1"/>
  <c r="H415" i="15" s="1"/>
  <c r="GE415" i="15" s="1"/>
  <c r="EH415" i="15"/>
  <c r="EK415" i="15"/>
  <c r="EJ475" i="15"/>
  <c r="E475" i="15"/>
  <c r="F475" i="15" s="1"/>
  <c r="G475" i="15" s="1"/>
  <c r="H475" i="15" s="1"/>
  <c r="FQ475" i="15" s="1"/>
  <c r="EH475" i="15"/>
  <c r="EK475" i="15"/>
  <c r="EI125" i="15"/>
  <c r="EM125" i="15"/>
  <c r="EH125" i="15"/>
  <c r="EK125" i="15"/>
  <c r="EG299" i="15"/>
  <c r="EE299" i="15"/>
  <c r="EG254" i="15"/>
  <c r="EE254" i="15"/>
  <c r="EG308" i="15"/>
  <c r="EE308" i="15"/>
  <c r="EF442" i="15"/>
  <c r="EE442" i="15"/>
  <c r="EG442" i="15"/>
  <c r="EG283" i="15"/>
  <c r="EE283" i="15"/>
  <c r="EG305" i="15"/>
  <c r="EE305" i="15"/>
  <c r="EJ120" i="15"/>
  <c r="E120" i="15"/>
  <c r="F120" i="15" s="1"/>
  <c r="G120" i="15" s="1"/>
  <c r="H120" i="15" s="1"/>
  <c r="EH120" i="15"/>
  <c r="EK120" i="15"/>
  <c r="EH263" i="15"/>
  <c r="EK263" i="15"/>
  <c r="EI263" i="15"/>
  <c r="EY263" i="15"/>
  <c r="EF563" i="15"/>
  <c r="EM563" i="15"/>
  <c r="EJ359" i="15"/>
  <c r="E359" i="15"/>
  <c r="F359" i="15" s="1"/>
  <c r="G359" i="15" s="1"/>
  <c r="H359" i="15" s="1"/>
  <c r="EH359" i="15"/>
  <c r="EK359" i="15"/>
  <c r="EJ360" i="15"/>
  <c r="E360" i="15"/>
  <c r="F360" i="15" s="1"/>
  <c r="G360" i="15" s="1"/>
  <c r="H360" i="15" s="1"/>
  <c r="EH360" i="15"/>
  <c r="EK360" i="15"/>
  <c r="EI449" i="15"/>
  <c r="EM449" i="15"/>
  <c r="EH449" i="15"/>
  <c r="EK449" i="15"/>
  <c r="EF65" i="15"/>
  <c r="EI65" i="15"/>
  <c r="EY65" i="15"/>
  <c r="EL65" i="15"/>
  <c r="EI327" i="15"/>
  <c r="EM327" i="15"/>
  <c r="EH327" i="15"/>
  <c r="EK327" i="15"/>
  <c r="EE77" i="15"/>
  <c r="EH77" i="15"/>
  <c r="EL314" i="15"/>
  <c r="EG97" i="15"/>
  <c r="EF97" i="15"/>
  <c r="EI97" i="15"/>
  <c r="EY97" i="15"/>
  <c r="E97" i="15"/>
  <c r="F97" i="15" s="1"/>
  <c r="G97" i="15" s="1"/>
  <c r="H97" i="15" s="1"/>
  <c r="EL97" i="15"/>
  <c r="EH213" i="15"/>
  <c r="EK213" i="15"/>
  <c r="EI213" i="15"/>
  <c r="EY213" i="15"/>
  <c r="EJ422" i="15"/>
  <c r="E422" i="15"/>
  <c r="F422" i="15" s="1"/>
  <c r="G422" i="15" s="1"/>
  <c r="H422" i="15" s="1"/>
  <c r="EH422" i="15"/>
  <c r="EK422" i="15"/>
  <c r="EI318" i="15"/>
  <c r="EM318" i="15"/>
  <c r="EH318" i="15"/>
  <c r="EK318" i="15"/>
  <c r="EH287" i="15"/>
  <c r="EK287" i="15"/>
  <c r="EI287" i="15"/>
  <c r="EY287" i="15"/>
  <c r="EH252" i="15"/>
  <c r="EK252" i="15"/>
  <c r="EI252" i="15"/>
  <c r="EY252" i="15"/>
  <c r="EJ512" i="15"/>
  <c r="E512" i="15"/>
  <c r="F512" i="15" s="1"/>
  <c r="G512" i="15" s="1"/>
  <c r="H512" i="15" s="1"/>
  <c r="GE512" i="15" s="1"/>
  <c r="EH512" i="15"/>
  <c r="EK512" i="15"/>
  <c r="EJ506" i="15"/>
  <c r="E506" i="15"/>
  <c r="F506" i="15" s="1"/>
  <c r="G506" i="15" s="1"/>
  <c r="H506" i="15" s="1"/>
  <c r="FA506" i="15" s="1"/>
  <c r="EH506" i="15"/>
  <c r="EK506" i="15"/>
  <c r="EJ472" i="15"/>
  <c r="E472" i="15"/>
  <c r="F472" i="15" s="1"/>
  <c r="G472" i="15" s="1"/>
  <c r="H472" i="15" s="1"/>
  <c r="EH472" i="15"/>
  <c r="EK472" i="15"/>
  <c r="EI446" i="15"/>
  <c r="EM446" i="15"/>
  <c r="EH446" i="15"/>
  <c r="EK446" i="15"/>
  <c r="EH277" i="15"/>
  <c r="EK277" i="15"/>
  <c r="EI277" i="15"/>
  <c r="EY277" i="15"/>
  <c r="EJ313" i="15"/>
  <c r="EI313" i="15"/>
  <c r="EM313" i="15"/>
  <c r="EK313" i="15"/>
  <c r="EJ351" i="15"/>
  <c r="E351" i="15"/>
  <c r="F351" i="15" s="1"/>
  <c r="G351" i="15" s="1"/>
  <c r="H351" i="15" s="1"/>
  <c r="EH351" i="15"/>
  <c r="EK351" i="15"/>
  <c r="EH282" i="15"/>
  <c r="EK282" i="15"/>
  <c r="EI282" i="15"/>
  <c r="EY282" i="15"/>
  <c r="EH224" i="15"/>
  <c r="EK224" i="15"/>
  <c r="EI224" i="15"/>
  <c r="EY224" i="15"/>
  <c r="EH236" i="15"/>
  <c r="EK236" i="15"/>
  <c r="EI236" i="15"/>
  <c r="EY236" i="15"/>
  <c r="EH183" i="15"/>
  <c r="EK183" i="15"/>
  <c r="EI183" i="15"/>
  <c r="EY183" i="15"/>
  <c r="EJ400" i="15"/>
  <c r="E400" i="15"/>
  <c r="F400" i="15" s="1"/>
  <c r="G400" i="15" s="1"/>
  <c r="H400" i="15" s="1"/>
  <c r="EH400" i="15"/>
  <c r="EK400" i="15"/>
  <c r="EI136" i="15"/>
  <c r="EM136" i="15"/>
  <c r="EH136" i="15"/>
  <c r="EK136" i="15"/>
  <c r="EH312" i="15"/>
  <c r="EK312" i="15"/>
  <c r="EI312" i="15"/>
  <c r="EY312" i="15"/>
  <c r="E529" i="15"/>
  <c r="F529" i="15" s="1"/>
  <c r="G529" i="15" s="1"/>
  <c r="H529" i="15" s="1"/>
  <c r="EJ529" i="15"/>
  <c r="EY529" i="15"/>
  <c r="EJ349" i="15"/>
  <c r="E349" i="15"/>
  <c r="F349" i="15" s="1"/>
  <c r="G349" i="15" s="1"/>
  <c r="H349" i="15" s="1"/>
  <c r="FQ349" i="15" s="1"/>
  <c r="EH349" i="15"/>
  <c r="EK349" i="15"/>
  <c r="EH207" i="15"/>
  <c r="EK207" i="15"/>
  <c r="EI207" i="15"/>
  <c r="EY207" i="15"/>
  <c r="E532" i="15"/>
  <c r="F532" i="15" s="1"/>
  <c r="G532" i="15" s="1"/>
  <c r="H532" i="15" s="1"/>
  <c r="EJ532" i="15"/>
  <c r="EY532" i="15"/>
  <c r="EI128" i="15"/>
  <c r="EM128" i="15"/>
  <c r="EH128" i="15"/>
  <c r="EK128" i="15"/>
  <c r="EJ378" i="15"/>
  <c r="E378" i="15"/>
  <c r="F378" i="15" s="1"/>
  <c r="G378" i="15" s="1"/>
  <c r="H378" i="15" s="1"/>
  <c r="GB378" i="15" s="1"/>
  <c r="EH378" i="15"/>
  <c r="EK378" i="15"/>
  <c r="EJ102" i="15"/>
  <c r="EM102" i="15"/>
  <c r="EF504" i="15"/>
  <c r="EM504" i="15"/>
  <c r="EG504" i="15"/>
  <c r="EF499" i="15"/>
  <c r="EM499" i="15"/>
  <c r="EG499" i="15"/>
  <c r="EG268" i="15"/>
  <c r="EE268" i="15"/>
  <c r="EF398" i="15"/>
  <c r="EM398" i="15"/>
  <c r="EG398" i="15"/>
  <c r="EH240" i="15"/>
  <c r="EK240" i="15"/>
  <c r="EI240" i="15"/>
  <c r="EY240" i="15"/>
  <c r="EH243" i="15"/>
  <c r="EK243" i="15"/>
  <c r="EI243" i="15"/>
  <c r="EY243" i="15"/>
  <c r="EH191" i="15"/>
  <c r="EK191" i="15"/>
  <c r="EI191" i="15"/>
  <c r="EY191" i="15"/>
  <c r="EI324" i="15"/>
  <c r="EM324" i="15"/>
  <c r="EH324" i="15"/>
  <c r="EK324" i="15"/>
  <c r="EI150" i="15"/>
  <c r="EM150" i="15"/>
  <c r="EH150" i="15"/>
  <c r="EK150" i="15"/>
  <c r="EH181" i="15"/>
  <c r="EK181" i="15"/>
  <c r="EI181" i="15"/>
  <c r="EY181" i="15"/>
  <c r="EF542" i="15"/>
  <c r="EM542" i="15"/>
  <c r="EI126" i="15"/>
  <c r="EM126" i="15"/>
  <c r="EH126" i="15"/>
  <c r="EK126" i="15"/>
  <c r="EM87" i="15"/>
  <c r="EF119" i="15"/>
  <c r="EM119" i="15"/>
  <c r="EG119" i="15"/>
  <c r="EG248" i="15"/>
  <c r="EE248" i="15"/>
  <c r="EF385" i="15"/>
  <c r="EM385" i="15"/>
  <c r="EG385" i="15"/>
  <c r="EF382" i="15"/>
  <c r="EM382" i="15"/>
  <c r="EG382" i="15"/>
  <c r="EK112" i="15"/>
  <c r="EJ112" i="15"/>
  <c r="EM112" i="15"/>
  <c r="EG304" i="15"/>
  <c r="EE304" i="15"/>
  <c r="EK91" i="15"/>
  <c r="EJ91" i="15"/>
  <c r="EI450" i="15"/>
  <c r="EM450" i="15"/>
  <c r="EH450" i="15"/>
  <c r="EK450" i="15"/>
  <c r="EH215" i="15"/>
  <c r="EK215" i="15"/>
  <c r="EI215" i="15"/>
  <c r="EY215" i="15"/>
  <c r="EJ110" i="15"/>
  <c r="EM110" i="15"/>
  <c r="EL508" i="15"/>
  <c r="EF140" i="15"/>
  <c r="EE140" i="15"/>
  <c r="EG140" i="15"/>
  <c r="EG113" i="15"/>
  <c r="EF113" i="15"/>
  <c r="EI113" i="15"/>
  <c r="EY113" i="15"/>
  <c r="E113" i="15"/>
  <c r="F113" i="15" s="1"/>
  <c r="G113" i="15" s="1"/>
  <c r="H113" i="15" s="1"/>
  <c r="EL113" i="15"/>
  <c r="EH202" i="15"/>
  <c r="EK202" i="15"/>
  <c r="EI202" i="15"/>
  <c r="EY202" i="15"/>
  <c r="EI160" i="15"/>
  <c r="EM160" i="15"/>
  <c r="EH160" i="15"/>
  <c r="EK160" i="15"/>
  <c r="EJ340" i="15"/>
  <c r="E340" i="15"/>
  <c r="F340" i="15" s="1"/>
  <c r="G340" i="15" s="1"/>
  <c r="H340" i="15" s="1"/>
  <c r="EH340" i="15"/>
  <c r="EK340" i="15"/>
  <c r="EI171" i="15"/>
  <c r="EM171" i="15"/>
  <c r="EH171" i="15"/>
  <c r="EK171" i="15"/>
  <c r="EI137" i="15"/>
  <c r="EM137" i="15"/>
  <c r="EH137" i="15"/>
  <c r="EK137" i="15"/>
  <c r="EJ361" i="15"/>
  <c r="E361" i="15"/>
  <c r="F361" i="15" s="1"/>
  <c r="G361" i="15" s="1"/>
  <c r="H361" i="15" s="1"/>
  <c r="GE361" i="15" s="1"/>
  <c r="EH361" i="15"/>
  <c r="EK361" i="15"/>
  <c r="EI133" i="15"/>
  <c r="EM133" i="15"/>
  <c r="EH133" i="15"/>
  <c r="EK133" i="15"/>
  <c r="EJ407" i="15"/>
  <c r="E407" i="15"/>
  <c r="F407" i="15" s="1"/>
  <c r="G407" i="15" s="1"/>
  <c r="H407" i="15" s="1"/>
  <c r="EH407" i="15"/>
  <c r="EK407" i="15"/>
  <c r="EJ341" i="15"/>
  <c r="E341" i="15"/>
  <c r="F341" i="15" s="1"/>
  <c r="G341" i="15" s="1"/>
  <c r="H341" i="15" s="1"/>
  <c r="EH341" i="15"/>
  <c r="EK341" i="15"/>
  <c r="EI322" i="15"/>
  <c r="EM322" i="15"/>
  <c r="EH322" i="15"/>
  <c r="EK322" i="15"/>
  <c r="EH173" i="15"/>
  <c r="EK173" i="15"/>
  <c r="EI173" i="15"/>
  <c r="EY173" i="15"/>
  <c r="E534" i="15"/>
  <c r="F534" i="15" s="1"/>
  <c r="G534" i="15" s="1"/>
  <c r="H534" i="15" s="1"/>
  <c r="EJ534" i="15"/>
  <c r="EY534" i="15"/>
  <c r="EJ370" i="15"/>
  <c r="E370" i="15"/>
  <c r="F370" i="15" s="1"/>
  <c r="G370" i="15" s="1"/>
  <c r="H370" i="15" s="1"/>
  <c r="GE370" i="15" s="1"/>
  <c r="EH370" i="15"/>
  <c r="EK370" i="15"/>
  <c r="EJ524" i="15"/>
  <c r="EH524" i="15"/>
  <c r="EL524" i="15"/>
  <c r="EK524" i="15"/>
  <c r="EI168" i="15"/>
  <c r="EM168" i="15"/>
  <c r="EH168" i="15"/>
  <c r="EK168" i="15"/>
  <c r="EH271" i="15"/>
  <c r="EK271" i="15"/>
  <c r="EI271" i="15"/>
  <c r="EY271" i="15"/>
  <c r="EJ98" i="15"/>
  <c r="EM98" i="15"/>
  <c r="EG298" i="15"/>
  <c r="EE298" i="15"/>
  <c r="EI430" i="15"/>
  <c r="EK430" i="15"/>
  <c r="EG188" i="15"/>
  <c r="EE188" i="15"/>
  <c r="EG199" i="15"/>
  <c r="EE199" i="15"/>
  <c r="EF486" i="15"/>
  <c r="EM486" i="15"/>
  <c r="EG486" i="15"/>
  <c r="EI134" i="15"/>
  <c r="EM134" i="15"/>
  <c r="EH134" i="15"/>
  <c r="EK134" i="15"/>
  <c r="EJ489" i="15"/>
  <c r="E489" i="15"/>
  <c r="F489" i="15" s="1"/>
  <c r="G489" i="15" s="1"/>
  <c r="H489" i="15" s="1"/>
  <c r="EH489" i="15"/>
  <c r="EK489" i="15"/>
  <c r="EF554" i="15"/>
  <c r="EM554" i="15"/>
  <c r="EI153" i="15"/>
  <c r="EM153" i="15"/>
  <c r="EH153" i="15"/>
  <c r="EK153" i="15"/>
  <c r="EH292" i="15"/>
  <c r="EK292" i="15"/>
  <c r="EI292" i="15"/>
  <c r="EY292" i="15"/>
  <c r="EH175" i="15"/>
  <c r="EK175" i="15"/>
  <c r="EI175" i="15"/>
  <c r="EY175" i="15"/>
  <c r="E528" i="15"/>
  <c r="F528" i="15" s="1"/>
  <c r="G528" i="15" s="1"/>
  <c r="H528" i="15" s="1"/>
  <c r="GD528" i="15" s="1"/>
  <c r="EI528" i="15"/>
  <c r="EG528" i="15"/>
  <c r="EF452" i="15"/>
  <c r="EH452" i="15"/>
  <c r="EK452" i="15"/>
  <c r="EJ399" i="15"/>
  <c r="E399" i="15"/>
  <c r="F399" i="15" s="1"/>
  <c r="G399" i="15" s="1"/>
  <c r="H399" i="15" s="1"/>
  <c r="FO399" i="15" s="1"/>
  <c r="EH399" i="15"/>
  <c r="EK399" i="15"/>
  <c r="EF562" i="15"/>
  <c r="EM562" i="15"/>
  <c r="EK109" i="15"/>
  <c r="EJ109" i="15"/>
  <c r="EM109" i="15"/>
  <c r="EF116" i="15"/>
  <c r="EM116" i="15"/>
  <c r="EG116" i="15"/>
  <c r="EL276" i="15"/>
  <c r="EF276" i="15"/>
  <c r="EM276" i="15"/>
  <c r="EJ343" i="15"/>
  <c r="E343" i="15"/>
  <c r="F343" i="15" s="1"/>
  <c r="G343" i="15" s="1"/>
  <c r="H343" i="15" s="1"/>
  <c r="EH343" i="15"/>
  <c r="EK343" i="15"/>
  <c r="EK81" i="15"/>
  <c r="EJ81" i="15"/>
  <c r="EM81" i="15"/>
  <c r="EF458" i="15"/>
  <c r="EM458" i="15"/>
  <c r="EG458" i="15"/>
  <c r="EE520" i="15"/>
  <c r="EL520" i="15"/>
  <c r="EL195" i="15"/>
  <c r="EF195" i="15"/>
  <c r="EM195" i="15"/>
  <c r="EE393" i="15"/>
  <c r="EL393" i="15"/>
  <c r="EF497" i="15"/>
  <c r="EM497" i="15"/>
  <c r="EG497" i="15"/>
  <c r="EI162" i="15"/>
  <c r="EM162" i="15"/>
  <c r="EH162" i="15"/>
  <c r="EK162" i="15"/>
  <c r="EH284" i="15"/>
  <c r="EK284" i="15"/>
  <c r="EI284" i="15"/>
  <c r="EY284" i="15"/>
  <c r="EK85" i="15"/>
  <c r="EJ85" i="15"/>
  <c r="EM85" i="15"/>
  <c r="EE376" i="15"/>
  <c r="EL376" i="15"/>
  <c r="EG105" i="15"/>
  <c r="EF105" i="15"/>
  <c r="EI105" i="15"/>
  <c r="EY105" i="15"/>
  <c r="E105" i="15"/>
  <c r="F105" i="15" s="1"/>
  <c r="G105" i="15" s="1"/>
  <c r="H105" i="15" s="1"/>
  <c r="EL105" i="15"/>
  <c r="E538" i="15"/>
  <c r="F538" i="15" s="1"/>
  <c r="G538" i="15" s="1"/>
  <c r="H538" i="15" s="1"/>
  <c r="FF538" i="15" s="1"/>
  <c r="EJ538" i="15"/>
  <c r="EY538" i="15"/>
  <c r="FA438" i="15"/>
  <c r="EI438" i="15"/>
  <c r="FP438" i="15"/>
  <c r="FU438" i="15"/>
  <c r="EM438" i="15"/>
  <c r="FT438" i="15"/>
  <c r="EH438" i="15"/>
  <c r="FO438" i="15"/>
  <c r="GE438" i="15"/>
  <c r="EK438" i="15"/>
  <c r="FB438" i="15"/>
  <c r="EI337" i="15"/>
  <c r="EM337" i="15"/>
  <c r="EH337" i="15"/>
  <c r="EK337" i="15"/>
  <c r="EJ526" i="15"/>
  <c r="EH526" i="15"/>
  <c r="EL526" i="15"/>
  <c r="EK526" i="15"/>
  <c r="EJ460" i="15"/>
  <c r="E460" i="15"/>
  <c r="F460" i="15" s="1"/>
  <c r="G460" i="15" s="1"/>
  <c r="H460" i="15" s="1"/>
  <c r="EH460" i="15"/>
  <c r="EK460" i="15"/>
  <c r="EE107" i="15"/>
  <c r="EH107" i="15"/>
  <c r="EG107" i="15"/>
  <c r="EF107" i="15"/>
  <c r="EK71" i="15"/>
  <c r="EJ71" i="15"/>
  <c r="EF552" i="15"/>
  <c r="EM552" i="15"/>
  <c r="EJ344" i="15"/>
  <c r="E344" i="15"/>
  <c r="F344" i="15" s="1"/>
  <c r="G344" i="15" s="1"/>
  <c r="H344" i="15" s="1"/>
  <c r="EH344" i="15"/>
  <c r="EK344" i="15"/>
  <c r="EJ522" i="15"/>
  <c r="EK522" i="15"/>
  <c r="EJ390" i="15"/>
  <c r="E390" i="15"/>
  <c r="F390" i="15" s="1"/>
  <c r="G390" i="15" s="1"/>
  <c r="H390" i="15" s="1"/>
  <c r="EH390" i="15"/>
  <c r="EK390" i="15"/>
  <c r="FA161" i="15"/>
  <c r="EI161" i="15"/>
  <c r="FP161" i="15"/>
  <c r="FU161" i="15"/>
  <c r="EM161" i="15"/>
  <c r="FT161" i="15"/>
  <c r="EH161" i="15"/>
  <c r="FO161" i="15"/>
  <c r="GE161" i="15"/>
  <c r="EK161" i="15"/>
  <c r="FB161" i="15"/>
  <c r="EH296" i="15"/>
  <c r="EK296" i="15"/>
  <c r="EI296" i="15"/>
  <c r="EY296" i="15"/>
  <c r="EJ106" i="15"/>
  <c r="EM106" i="15"/>
  <c r="EE348" i="15"/>
  <c r="EL348" i="15"/>
  <c r="EL437" i="15"/>
  <c r="EE479" i="15"/>
  <c r="EL479" i="15"/>
  <c r="EE459" i="15"/>
  <c r="EL459" i="15"/>
  <c r="EF405" i="15"/>
  <c r="EM405" i="15"/>
  <c r="EG405" i="15"/>
  <c r="EL122" i="15"/>
  <c r="EF356" i="15"/>
  <c r="EM356" i="15"/>
  <c r="EG356" i="15"/>
  <c r="EL317" i="15"/>
  <c r="EG272" i="15"/>
  <c r="EE272" i="15"/>
  <c r="EL226" i="15"/>
  <c r="EF226" i="15"/>
  <c r="EM226" i="15"/>
  <c r="EF374" i="15"/>
  <c r="EM374" i="15"/>
  <c r="EG374" i="15"/>
  <c r="EL186" i="15"/>
  <c r="EF186" i="15"/>
  <c r="EM186" i="15"/>
  <c r="EK96" i="15"/>
  <c r="EJ96" i="15"/>
  <c r="EM96" i="15"/>
  <c r="EK100" i="15"/>
  <c r="EJ100" i="15"/>
  <c r="EM100" i="15"/>
  <c r="EK76" i="15"/>
  <c r="EJ76" i="15"/>
  <c r="EM76" i="15"/>
  <c r="EJ82" i="15"/>
  <c r="EM82" i="15"/>
  <c r="EF123" i="15"/>
  <c r="EE123" i="15"/>
  <c r="EG123" i="15"/>
  <c r="EF443" i="15"/>
  <c r="EE443" i="15"/>
  <c r="EG443" i="15"/>
  <c r="EF432" i="15"/>
  <c r="EE432" i="15"/>
  <c r="EG432" i="15"/>
  <c r="EF157" i="15"/>
  <c r="EE157" i="15"/>
  <c r="EG157" i="15"/>
  <c r="EF401" i="15"/>
  <c r="EM401" i="15"/>
  <c r="EG401" i="15"/>
  <c r="EE424" i="15"/>
  <c r="EL424" i="15"/>
  <c r="EL309" i="15"/>
  <c r="EF309" i="15"/>
  <c r="EM309" i="15"/>
  <c r="EF326" i="15"/>
  <c r="EE326" i="15"/>
  <c r="EG326" i="15"/>
  <c r="EG182" i="15"/>
  <c r="EE182" i="15"/>
  <c r="EE490" i="15"/>
  <c r="EL490" i="15"/>
  <c r="EF167" i="15"/>
  <c r="EE167" i="15"/>
  <c r="EG167" i="15"/>
  <c r="EF481" i="15"/>
  <c r="EM481" i="15"/>
  <c r="EG481" i="15"/>
  <c r="EL330" i="15"/>
  <c r="EG197" i="15"/>
  <c r="EE197" i="15"/>
  <c r="EF420" i="15"/>
  <c r="EM420" i="15"/>
  <c r="EG420" i="15"/>
  <c r="EL149" i="15"/>
  <c r="EF511" i="15"/>
  <c r="EM511" i="15"/>
  <c r="EG511" i="15"/>
  <c r="EG93" i="15"/>
  <c r="EF93" i="15"/>
  <c r="EI93" i="15"/>
  <c r="EY93" i="15"/>
  <c r="E93" i="15"/>
  <c r="F93" i="15" s="1"/>
  <c r="G93" i="15" s="1"/>
  <c r="H93" i="15" s="1"/>
  <c r="EL93" i="15"/>
  <c r="EG560" i="15"/>
  <c r="EE560" i="15"/>
  <c r="EL560" i="15"/>
  <c r="EM79" i="15"/>
  <c r="EG201" i="15"/>
  <c r="EE201" i="15"/>
  <c r="EF453" i="15"/>
  <c r="EM453" i="15"/>
  <c r="EG453" i="15"/>
  <c r="EF404" i="15"/>
  <c r="EM404" i="15"/>
  <c r="EG404" i="15"/>
  <c r="EL139" i="15"/>
  <c r="EL178" i="15"/>
  <c r="EF178" i="15"/>
  <c r="EM178" i="15"/>
  <c r="EE375" i="15"/>
  <c r="EL375" i="15"/>
  <c r="EF138" i="15"/>
  <c r="EE138" i="15"/>
  <c r="EG138" i="15"/>
  <c r="EG241" i="15"/>
  <c r="EE241" i="15"/>
  <c r="EL259" i="15"/>
  <c r="EF259" i="15"/>
  <c r="EM259" i="15"/>
  <c r="EF518" i="15"/>
  <c r="EM518" i="15"/>
  <c r="EG518" i="15"/>
  <c r="EJ78" i="15"/>
  <c r="EM78" i="15"/>
  <c r="EG245" i="15"/>
  <c r="EE245" i="15"/>
  <c r="EF392" i="15"/>
  <c r="EM392" i="15"/>
  <c r="EG392" i="15"/>
  <c r="EF429" i="15"/>
  <c r="EM429" i="15"/>
  <c r="EG429" i="15"/>
  <c r="EL156" i="15"/>
  <c r="EF388" i="15"/>
  <c r="EM388" i="15"/>
  <c r="EG388" i="15"/>
  <c r="EL196" i="15"/>
  <c r="EF196" i="15"/>
  <c r="EM196" i="15"/>
  <c r="EF495" i="15"/>
  <c r="EM495" i="15"/>
  <c r="EG495" i="15"/>
  <c r="EF555" i="15"/>
  <c r="EM555" i="15"/>
  <c r="EK89" i="15"/>
  <c r="EJ89" i="15"/>
  <c r="EM89" i="15"/>
  <c r="EF148" i="15"/>
  <c r="EE148" i="15"/>
  <c r="EG148" i="15"/>
  <c r="EG279" i="15"/>
  <c r="EE279" i="15"/>
  <c r="EF384" i="15"/>
  <c r="EM384" i="15"/>
  <c r="EG384" i="15"/>
  <c r="EE409" i="15"/>
  <c r="EL409" i="15"/>
  <c r="EL269" i="15"/>
  <c r="EF269" i="15"/>
  <c r="EM269" i="15"/>
  <c r="EF465" i="15"/>
  <c r="EM465" i="15"/>
  <c r="EG465" i="15"/>
  <c r="EF323" i="15"/>
  <c r="EE323" i="15"/>
  <c r="EG323" i="15"/>
  <c r="EE103" i="15"/>
  <c r="EH103" i="15"/>
  <c r="EG103" i="15"/>
  <c r="EF103" i="15"/>
  <c r="EH88" i="15"/>
  <c r="EG88" i="15"/>
  <c r="EF88" i="15"/>
  <c r="EI88" i="15"/>
  <c r="EY88" i="15"/>
  <c r="EH265" i="15"/>
  <c r="EK265" i="15"/>
  <c r="EI265" i="15"/>
  <c r="EY265" i="15"/>
  <c r="EI124" i="15"/>
  <c r="EM124" i="15"/>
  <c r="EH124" i="15"/>
  <c r="EK124" i="15"/>
  <c r="EJ381" i="15"/>
  <c r="E381" i="15"/>
  <c r="F381" i="15" s="1"/>
  <c r="G381" i="15" s="1"/>
  <c r="H381" i="15" s="1"/>
  <c r="EH381" i="15"/>
  <c r="EK381" i="15"/>
  <c r="EJ502" i="15"/>
  <c r="E502" i="15"/>
  <c r="F502" i="15" s="1"/>
  <c r="G502" i="15" s="1"/>
  <c r="H502" i="15" s="1"/>
  <c r="EH502" i="15"/>
  <c r="EK502" i="15"/>
  <c r="EI127" i="15"/>
  <c r="EM127" i="15"/>
  <c r="EH127" i="15"/>
  <c r="EK127" i="15"/>
  <c r="EH232" i="15"/>
  <c r="EK232" i="15"/>
  <c r="EI232" i="15"/>
  <c r="EY232" i="15"/>
  <c r="EJ117" i="15"/>
  <c r="E117" i="15"/>
  <c r="F117" i="15" s="1"/>
  <c r="G117" i="15" s="1"/>
  <c r="H117" i="15" s="1"/>
  <c r="EH117" i="15"/>
  <c r="EK117" i="15"/>
  <c r="EJ473" i="15"/>
  <c r="E473" i="15"/>
  <c r="F473" i="15" s="1"/>
  <c r="G473" i="15" s="1"/>
  <c r="H473" i="15" s="1"/>
  <c r="EH473" i="15"/>
  <c r="EK473" i="15"/>
  <c r="EJ498" i="15"/>
  <c r="E498" i="15"/>
  <c r="F498" i="15" s="1"/>
  <c r="G498" i="15" s="1"/>
  <c r="H498" i="15" s="1"/>
  <c r="FO498" i="15" s="1"/>
  <c r="EH498" i="15"/>
  <c r="EK498" i="15"/>
  <c r="EH246" i="15"/>
  <c r="EK246" i="15"/>
  <c r="EI246" i="15"/>
  <c r="EY246" i="15"/>
  <c r="EH270" i="15"/>
  <c r="EK270" i="15"/>
  <c r="EI270" i="15"/>
  <c r="EY270" i="15"/>
  <c r="EF357" i="15"/>
  <c r="EM357" i="15"/>
  <c r="EG357" i="15"/>
  <c r="EF480" i="15"/>
  <c r="EM480" i="15"/>
  <c r="EG480" i="15"/>
  <c r="EK111" i="15"/>
  <c r="EJ111" i="15"/>
  <c r="EJ471" i="15"/>
  <c r="E471" i="15"/>
  <c r="F471" i="15" s="1"/>
  <c r="G471" i="15" s="1"/>
  <c r="H471" i="15" s="1"/>
  <c r="EH471" i="15"/>
  <c r="EK471" i="15"/>
  <c r="EI143" i="15"/>
  <c r="EM143" i="15"/>
  <c r="EH143" i="15"/>
  <c r="EK143" i="15"/>
  <c r="EI166" i="15"/>
  <c r="EM166" i="15"/>
  <c r="EH166" i="15"/>
  <c r="EK166" i="15"/>
  <c r="E536" i="15"/>
  <c r="F536" i="15" s="1"/>
  <c r="G536" i="15" s="1"/>
  <c r="H536" i="15" s="1"/>
  <c r="EJ536" i="15"/>
  <c r="EY536" i="15"/>
  <c r="EI325" i="15"/>
  <c r="EM325" i="15"/>
  <c r="EH325" i="15"/>
  <c r="EK325" i="15"/>
  <c r="EF559" i="15"/>
  <c r="EM559" i="15"/>
  <c r="EJ484" i="15"/>
  <c r="E484" i="15"/>
  <c r="F484" i="15" s="1"/>
  <c r="G484" i="15" s="1"/>
  <c r="H484" i="15" s="1"/>
  <c r="EH484" i="15"/>
  <c r="EK484" i="15"/>
  <c r="EH219" i="15"/>
  <c r="EK219" i="15"/>
  <c r="EI219" i="15"/>
  <c r="EY219" i="15"/>
  <c r="EM67" i="15"/>
  <c r="EG286" i="15"/>
  <c r="EE286" i="15"/>
  <c r="EG233" i="15"/>
  <c r="EE233" i="15"/>
  <c r="EG260" i="15"/>
  <c r="EE260" i="15"/>
  <c r="EG221" i="15"/>
  <c r="EE221" i="15"/>
  <c r="EF353" i="15"/>
  <c r="EM353" i="15"/>
  <c r="EG353" i="15"/>
  <c r="EF537" i="15"/>
  <c r="EE537" i="15"/>
  <c r="EH537" i="15"/>
  <c r="EK95" i="15"/>
  <c r="EJ95" i="15"/>
  <c r="EJ362" i="15"/>
  <c r="E362" i="15"/>
  <c r="F362" i="15" s="1"/>
  <c r="G362" i="15" s="1"/>
  <c r="H362" i="15" s="1"/>
  <c r="EH362" i="15"/>
  <c r="EK362" i="15"/>
  <c r="EG293" i="15"/>
  <c r="EE293" i="15"/>
  <c r="EE92" i="15"/>
  <c r="EN64" i="15" l="1"/>
  <c r="EM479" i="15"/>
  <c r="EM472" i="15"/>
  <c r="EM359" i="15"/>
  <c r="EM394" i="15"/>
  <c r="EM452" i="15"/>
  <c r="EM343" i="15"/>
  <c r="EM415" i="15"/>
  <c r="EM349" i="15"/>
  <c r="EM498" i="15"/>
  <c r="EM360" i="15"/>
  <c r="EM459" i="15"/>
  <c r="EM400" i="15"/>
  <c r="EM538" i="15"/>
  <c r="EM314" i="15"/>
  <c r="EM422" i="15"/>
  <c r="EM399" i="15"/>
  <c r="EM502" i="15"/>
  <c r="FW79" i="15"/>
  <c r="EE61" i="15"/>
  <c r="EE58" i="15"/>
  <c r="GE6" i="15"/>
  <c r="GF5" i="15" s="1"/>
  <c r="R7" i="15"/>
  <c r="FE150" i="15"/>
  <c r="GC67" i="15"/>
  <c r="FG150" i="15"/>
  <c r="FM81" i="15"/>
  <c r="FB81" i="15"/>
  <c r="FI150" i="15"/>
  <c r="FS327" i="15"/>
  <c r="FI327" i="15"/>
  <c r="FG85" i="15"/>
  <c r="FR85" i="15"/>
  <c r="FV168" i="15"/>
  <c r="FD67" i="15"/>
  <c r="FT87" i="15"/>
  <c r="FA106" i="15"/>
  <c r="FF376" i="15"/>
  <c r="FI67" i="15"/>
  <c r="GC168" i="15"/>
  <c r="FU168" i="15"/>
  <c r="FT138" i="15"/>
  <c r="FZ87" i="15"/>
  <c r="FU424" i="15"/>
  <c r="FX125" i="15"/>
  <c r="FW106" i="15"/>
  <c r="FB168" i="15"/>
  <c r="GA106" i="15"/>
  <c r="FU72" i="15"/>
  <c r="FM479" i="15"/>
  <c r="FK138" i="15"/>
  <c r="FO327" i="15"/>
  <c r="FH67" i="15"/>
  <c r="FD376" i="15"/>
  <c r="FT67" i="15"/>
  <c r="FT150" i="15"/>
  <c r="FA125" i="15"/>
  <c r="FY67" i="15"/>
  <c r="FZ327" i="15"/>
  <c r="FO424" i="15"/>
  <c r="GE124" i="15"/>
  <c r="FB318" i="15"/>
  <c r="FW72" i="15"/>
  <c r="FG102" i="15"/>
  <c r="FI318" i="15"/>
  <c r="FU459" i="15"/>
  <c r="FR108" i="15"/>
  <c r="FG490" i="15"/>
  <c r="GB108" i="15"/>
  <c r="FN108" i="15"/>
  <c r="GE102" i="15"/>
  <c r="FF72" i="15"/>
  <c r="FF459" i="15"/>
  <c r="FT102" i="15"/>
  <c r="FK102" i="15"/>
  <c r="FC318" i="15"/>
  <c r="FK490" i="15"/>
  <c r="FW318" i="15"/>
  <c r="FB102" i="15"/>
  <c r="FP102" i="15"/>
  <c r="FP108" i="15"/>
  <c r="GA459" i="15"/>
  <c r="FE459" i="15"/>
  <c r="FI108" i="15"/>
  <c r="GB490" i="15"/>
  <c r="FG108" i="15"/>
  <c r="FB166" i="15"/>
  <c r="FZ459" i="15"/>
  <c r="FU108" i="15"/>
  <c r="FZ108" i="15"/>
  <c r="FU102" i="15"/>
  <c r="FM490" i="15"/>
  <c r="FY102" i="15"/>
  <c r="FD108" i="15"/>
  <c r="GD318" i="15"/>
  <c r="FT318" i="15"/>
  <c r="GB318" i="15"/>
  <c r="FL490" i="15"/>
  <c r="FE108" i="15"/>
  <c r="FH72" i="15"/>
  <c r="FU318" i="15"/>
  <c r="FJ108" i="15"/>
  <c r="FE102" i="15"/>
  <c r="GA102" i="15"/>
  <c r="FD102" i="15"/>
  <c r="FS459" i="15"/>
  <c r="FE479" i="15"/>
  <c r="FW490" i="15"/>
  <c r="FJ102" i="15"/>
  <c r="FL138" i="15"/>
  <c r="FB85" i="15"/>
  <c r="FD87" i="15"/>
  <c r="GB376" i="15"/>
  <c r="FU150" i="15"/>
  <c r="FT125" i="15"/>
  <c r="FR138" i="15"/>
  <c r="FI125" i="15"/>
  <c r="FM424" i="15"/>
  <c r="FN168" i="15"/>
  <c r="FF67" i="15"/>
  <c r="FH138" i="15"/>
  <c r="FC424" i="15"/>
  <c r="FD106" i="15"/>
  <c r="FD81" i="15"/>
  <c r="FB150" i="15"/>
  <c r="FB327" i="15"/>
  <c r="FU125" i="15"/>
  <c r="FK67" i="15"/>
  <c r="FP138" i="15"/>
  <c r="FH106" i="15"/>
  <c r="FC168" i="15"/>
  <c r="FI168" i="15"/>
  <c r="FK87" i="15"/>
  <c r="FC125" i="15"/>
  <c r="FJ168" i="15"/>
  <c r="GC87" i="15"/>
  <c r="FW125" i="15"/>
  <c r="FA67" i="15"/>
  <c r="FZ138" i="15"/>
  <c r="FK125" i="15"/>
  <c r="FF424" i="15"/>
  <c r="FG106" i="15"/>
  <c r="GE168" i="15"/>
  <c r="FT85" i="15"/>
  <c r="FO168" i="15"/>
  <c r="FE87" i="15"/>
  <c r="FJ125" i="15"/>
  <c r="FY138" i="15"/>
  <c r="FQ85" i="15"/>
  <c r="FT168" i="15"/>
  <c r="FW87" i="15"/>
  <c r="FA150" i="15"/>
  <c r="FP327" i="15"/>
  <c r="GE138" i="15"/>
  <c r="FZ106" i="15"/>
  <c r="GC150" i="15"/>
  <c r="FC138" i="15"/>
  <c r="FM87" i="15"/>
  <c r="FJ150" i="15"/>
  <c r="FG125" i="15"/>
  <c r="FK168" i="15"/>
  <c r="FD138" i="15"/>
  <c r="GA138" i="15"/>
  <c r="FF106" i="15"/>
  <c r="FQ106" i="15"/>
  <c r="FU376" i="15"/>
  <c r="FA85" i="15"/>
  <c r="FQ81" i="15"/>
  <c r="FG87" i="15"/>
  <c r="GE327" i="15"/>
  <c r="FB125" i="15"/>
  <c r="FX67" i="15"/>
  <c r="FJ106" i="15"/>
  <c r="FU106" i="15"/>
  <c r="GB168" i="15"/>
  <c r="FX327" i="15"/>
  <c r="GE67" i="15"/>
  <c r="GA424" i="15"/>
  <c r="FW168" i="15"/>
  <c r="FH376" i="15"/>
  <c r="FE106" i="15"/>
  <c r="FV150" i="15"/>
  <c r="GB138" i="15"/>
  <c r="FG168" i="15"/>
  <c r="FW150" i="15"/>
  <c r="FB106" i="15"/>
  <c r="FL168" i="15"/>
  <c r="FL106" i="15"/>
  <c r="FO376" i="15"/>
  <c r="FU67" i="15"/>
  <c r="FR150" i="15"/>
  <c r="FH150" i="15"/>
  <c r="FE67" i="15"/>
  <c r="FE424" i="15"/>
  <c r="FP168" i="15"/>
  <c r="FZ424" i="15"/>
  <c r="FK106" i="15"/>
  <c r="FF168" i="15"/>
  <c r="FJ87" i="15"/>
  <c r="FC150" i="15"/>
  <c r="FC327" i="15"/>
  <c r="FF125" i="15"/>
  <c r="FL67" i="15"/>
  <c r="GC424" i="15"/>
  <c r="FJ327" i="15"/>
  <c r="FM168" i="15"/>
  <c r="FK376" i="15"/>
  <c r="FK327" i="15"/>
  <c r="FY81" i="15"/>
  <c r="FP376" i="15"/>
  <c r="FU81" i="15"/>
  <c r="FZ67" i="15"/>
  <c r="FU138" i="15"/>
  <c r="FW376" i="15"/>
  <c r="FX168" i="15"/>
  <c r="GE87" i="15"/>
  <c r="FV67" i="15"/>
  <c r="FS424" i="15"/>
  <c r="FT106" i="15"/>
  <c r="FL376" i="15"/>
  <c r="FT81" i="15"/>
  <c r="FA168" i="15"/>
  <c r="FU327" i="15"/>
  <c r="FB138" i="15"/>
  <c r="FG424" i="15"/>
  <c r="FX106" i="15"/>
  <c r="FG376" i="15"/>
  <c r="FS168" i="15"/>
  <c r="GA87" i="15"/>
  <c r="GB150" i="15"/>
  <c r="GB327" i="15"/>
  <c r="FS125" i="15"/>
  <c r="FN67" i="15"/>
  <c r="FI138" i="15"/>
  <c r="FN424" i="15"/>
  <c r="FZ168" i="15"/>
  <c r="FO87" i="15"/>
  <c r="FH168" i="15"/>
  <c r="FQ87" i="15"/>
  <c r="FV424" i="15"/>
  <c r="FF490" i="15"/>
  <c r="FV108" i="15"/>
  <c r="FC459" i="15"/>
  <c r="GE318" i="15"/>
  <c r="FP318" i="15"/>
  <c r="FS166" i="15"/>
  <c r="FL108" i="15"/>
  <c r="FJ459" i="15"/>
  <c r="FV318" i="15"/>
  <c r="GC318" i="15"/>
  <c r="FT490" i="15"/>
  <c r="GD102" i="15"/>
  <c r="GB102" i="15"/>
  <c r="FS102" i="15"/>
  <c r="FH490" i="15"/>
  <c r="FC108" i="15"/>
  <c r="FY459" i="15"/>
  <c r="FU490" i="15"/>
  <c r="FF108" i="15"/>
  <c r="FF102" i="15"/>
  <c r="FQ102" i="15"/>
  <c r="FO318" i="15"/>
  <c r="FC166" i="15"/>
  <c r="FZ490" i="15"/>
  <c r="GA108" i="15"/>
  <c r="FX102" i="15"/>
  <c r="FF318" i="15"/>
  <c r="GD490" i="15"/>
  <c r="FD490" i="15"/>
  <c r="GC108" i="15"/>
  <c r="GE108" i="15"/>
  <c r="FN102" i="15"/>
  <c r="FL102" i="15"/>
  <c r="FZ318" i="15"/>
  <c r="FQ108" i="15"/>
  <c r="FB490" i="15"/>
  <c r="FS490" i="15"/>
  <c r="FE490" i="15"/>
  <c r="GB459" i="15"/>
  <c r="FA102" i="15"/>
  <c r="FA318" i="15"/>
  <c r="FJ490" i="15"/>
  <c r="FK108" i="15"/>
  <c r="FW459" i="15"/>
  <c r="FH102" i="15"/>
  <c r="FX318" i="15"/>
  <c r="FN490" i="15"/>
  <c r="FM108" i="15"/>
  <c r="FO108" i="15"/>
  <c r="FJ318" i="15"/>
  <c r="FA108" i="15"/>
  <c r="FV102" i="15"/>
  <c r="FP490" i="15"/>
  <c r="FC490" i="15"/>
  <c r="FH108" i="15"/>
  <c r="FW108" i="15"/>
  <c r="FL459" i="15"/>
  <c r="FW102" i="15"/>
  <c r="FY108" i="15"/>
  <c r="FG459" i="15"/>
  <c r="FZ102" i="15"/>
  <c r="FS318" i="15"/>
  <c r="GC490" i="15"/>
  <c r="FR318" i="15"/>
  <c r="FL318" i="15"/>
  <c r="GA490" i="15"/>
  <c r="GD108" i="15"/>
  <c r="FO102" i="15"/>
  <c r="FI102" i="15"/>
  <c r="FG318" i="15"/>
  <c r="FB108" i="15"/>
  <c r="FT108" i="15"/>
  <c r="FR102" i="15"/>
  <c r="FM102" i="15"/>
  <c r="FB459" i="15"/>
  <c r="FN303" i="15"/>
  <c r="GE134" i="15"/>
  <c r="FX325" i="15"/>
  <c r="FB96" i="15"/>
  <c r="FF437" i="15"/>
  <c r="FD96" i="15"/>
  <c r="FL248" i="15"/>
  <c r="FG501" i="15"/>
  <c r="FB143" i="15"/>
  <c r="GA248" i="15"/>
  <c r="GA308" i="15"/>
  <c r="FQ96" i="15"/>
  <c r="FS437" i="15"/>
  <c r="FX437" i="15"/>
  <c r="FL348" i="15"/>
  <c r="FN98" i="15"/>
  <c r="GB149" i="15"/>
  <c r="FN432" i="15"/>
  <c r="FE95" i="15"/>
  <c r="FP148" i="15"/>
  <c r="FJ314" i="15"/>
  <c r="GC449" i="15"/>
  <c r="FJ143" i="15"/>
  <c r="FX83" i="15"/>
  <c r="FZ432" i="15"/>
  <c r="FI78" i="15"/>
  <c r="FU527" i="15"/>
  <c r="FK432" i="15"/>
  <c r="FY443" i="15"/>
  <c r="FL140" i="15"/>
  <c r="FC508" i="15"/>
  <c r="FL299" i="15"/>
  <c r="FY68" i="15"/>
  <c r="GB325" i="15"/>
  <c r="FT148" i="15"/>
  <c r="FB432" i="15"/>
  <c r="FA432" i="15"/>
  <c r="FP443" i="15"/>
  <c r="FS452" i="15"/>
  <c r="FF134" i="15"/>
  <c r="GC134" i="15"/>
  <c r="FX432" i="15"/>
  <c r="FZ452" i="15"/>
  <c r="FZ148" i="15"/>
  <c r="FC83" i="15"/>
  <c r="GA443" i="15"/>
  <c r="GE443" i="15"/>
  <c r="FL452" i="15"/>
  <c r="GB148" i="15"/>
  <c r="FB75" i="15"/>
  <c r="FF443" i="15"/>
  <c r="FG452" i="15"/>
  <c r="FZ443" i="15"/>
  <c r="FW140" i="15"/>
  <c r="FH75" i="15"/>
  <c r="FV143" i="15"/>
  <c r="GA148" i="15"/>
  <c r="FY148" i="15"/>
  <c r="FG78" i="15"/>
  <c r="FM432" i="15"/>
  <c r="FB452" i="15"/>
  <c r="FH140" i="15"/>
  <c r="FP449" i="15"/>
  <c r="FU303" i="15"/>
  <c r="GE148" i="15"/>
  <c r="FU432" i="15"/>
  <c r="FT443" i="15"/>
  <c r="FA452" i="15"/>
  <c r="FA83" i="15"/>
  <c r="FX148" i="15"/>
  <c r="FY149" i="15"/>
  <c r="GB432" i="15"/>
  <c r="FW75" i="15"/>
  <c r="FQ520" i="15"/>
  <c r="FJ501" i="15"/>
  <c r="GE325" i="15"/>
  <c r="FT325" i="15"/>
  <c r="FP325" i="15"/>
  <c r="FU143" i="15"/>
  <c r="FN148" i="15"/>
  <c r="FK148" i="15"/>
  <c r="FM148" i="15"/>
  <c r="FN443" i="15"/>
  <c r="FK443" i="15"/>
  <c r="FM443" i="15"/>
  <c r="FR71" i="15"/>
  <c r="GB520" i="15"/>
  <c r="GC452" i="15"/>
  <c r="FO134" i="15"/>
  <c r="GA140" i="15"/>
  <c r="FY140" i="15"/>
  <c r="FI68" i="15"/>
  <c r="FT95" i="15"/>
  <c r="FS325" i="15"/>
  <c r="FF143" i="15"/>
  <c r="GC143" i="15"/>
  <c r="FR148" i="15"/>
  <c r="FO148" i="15"/>
  <c r="FX78" i="15"/>
  <c r="FR443" i="15"/>
  <c r="FO443" i="15"/>
  <c r="FV452" i="15"/>
  <c r="FC452" i="15"/>
  <c r="GE140" i="15"/>
  <c r="FT140" i="15"/>
  <c r="FP140" i="15"/>
  <c r="FW508" i="15"/>
  <c r="FX112" i="15"/>
  <c r="FF112" i="15"/>
  <c r="FW325" i="15"/>
  <c r="FS148" i="15"/>
  <c r="FA75" i="15"/>
  <c r="GE78" i="15"/>
  <c r="FS432" i="15"/>
  <c r="GB443" i="15"/>
  <c r="FX443" i="15"/>
  <c r="FJ452" i="15"/>
  <c r="FG134" i="15"/>
  <c r="FC140" i="15"/>
  <c r="FR68" i="15"/>
  <c r="FL134" i="15"/>
  <c r="FD432" i="15"/>
  <c r="FD452" i="15"/>
  <c r="FZ83" i="15"/>
  <c r="FO83" i="15"/>
  <c r="FU75" i="15"/>
  <c r="FJ75" i="15"/>
  <c r="FB95" i="15"/>
  <c r="FU325" i="15"/>
  <c r="FL148" i="15"/>
  <c r="GA432" i="15"/>
  <c r="FY432" i="15"/>
  <c r="FL443" i="15"/>
  <c r="FA71" i="15"/>
  <c r="FO452" i="15"/>
  <c r="FH452" i="15"/>
  <c r="FD112" i="15"/>
  <c r="FD501" i="15"/>
  <c r="FU95" i="15"/>
  <c r="FW95" i="15"/>
  <c r="FF325" i="15"/>
  <c r="FX143" i="15"/>
  <c r="FJ149" i="15"/>
  <c r="FR432" i="15"/>
  <c r="FO432" i="15"/>
  <c r="GB452" i="15"/>
  <c r="FQ452" i="15"/>
  <c r="FV134" i="15"/>
  <c r="FB140" i="15"/>
  <c r="FU140" i="15"/>
  <c r="FA140" i="15"/>
  <c r="FB83" i="15"/>
  <c r="FW112" i="15"/>
  <c r="FJ325" i="15"/>
  <c r="FF148" i="15"/>
  <c r="FR75" i="15"/>
  <c r="FY78" i="15"/>
  <c r="GA149" i="15"/>
  <c r="FH149" i="15"/>
  <c r="FF432" i="15"/>
  <c r="FV443" i="15"/>
  <c r="FC443" i="15"/>
  <c r="GC443" i="15"/>
  <c r="FI443" i="15"/>
  <c r="FW452" i="15"/>
  <c r="FV140" i="15"/>
  <c r="GB140" i="15"/>
  <c r="FK134" i="15"/>
  <c r="FP452" i="15"/>
  <c r="FQ508" i="15"/>
  <c r="FV83" i="15"/>
  <c r="GE501" i="15"/>
  <c r="FN75" i="15"/>
  <c r="FW501" i="15"/>
  <c r="FB325" i="15"/>
  <c r="FA325" i="15"/>
  <c r="FH148" i="15"/>
  <c r="FH443" i="15"/>
  <c r="FO325" i="15"/>
  <c r="FT78" i="15"/>
  <c r="FS149" i="15"/>
  <c r="FL432" i="15"/>
  <c r="FH432" i="15"/>
  <c r="FB71" i="15"/>
  <c r="FL520" i="15"/>
  <c r="GE452" i="15"/>
  <c r="FX452" i="15"/>
  <c r="FM452" i="15"/>
  <c r="FP134" i="15"/>
  <c r="FN140" i="15"/>
  <c r="FK140" i="15"/>
  <c r="FM140" i="15"/>
  <c r="GB508" i="15"/>
  <c r="FB112" i="15"/>
  <c r="FB155" i="15"/>
  <c r="GD501" i="15"/>
  <c r="FT501" i="15"/>
  <c r="FD95" i="15"/>
  <c r="FV325" i="15"/>
  <c r="FC325" i="15"/>
  <c r="GC325" i="15"/>
  <c r="FI325" i="15"/>
  <c r="FB148" i="15"/>
  <c r="FU148" i="15"/>
  <c r="FA148" i="15"/>
  <c r="FZ78" i="15"/>
  <c r="FH78" i="15"/>
  <c r="FZ149" i="15"/>
  <c r="GE432" i="15"/>
  <c r="FT432" i="15"/>
  <c r="FP432" i="15"/>
  <c r="FB443" i="15"/>
  <c r="FU443" i="15"/>
  <c r="FA443" i="15"/>
  <c r="FG520" i="15"/>
  <c r="FF452" i="15"/>
  <c r="FX134" i="15"/>
  <c r="FR140" i="15"/>
  <c r="FO140" i="15"/>
  <c r="FG508" i="15"/>
  <c r="FR83" i="15"/>
  <c r="FH112" i="15"/>
  <c r="FZ325" i="15"/>
  <c r="FG325" i="15"/>
  <c r="FW143" i="15"/>
  <c r="FV148" i="15"/>
  <c r="FC148" i="15"/>
  <c r="GC148" i="15"/>
  <c r="FI148" i="15"/>
  <c r="FO78" i="15"/>
  <c r="FV432" i="15"/>
  <c r="FC432" i="15"/>
  <c r="GC432" i="15"/>
  <c r="FI432" i="15"/>
  <c r="FS443" i="15"/>
  <c r="FN95" i="15"/>
  <c r="FG148" i="15"/>
  <c r="FG432" i="15"/>
  <c r="FG443" i="15"/>
  <c r="FJ140" i="15"/>
  <c r="GD140" i="15"/>
  <c r="FN452" i="15"/>
  <c r="FT83" i="15"/>
  <c r="FM83" i="15"/>
  <c r="FL75" i="15"/>
  <c r="FI71" i="15"/>
  <c r="FB219" i="15"/>
  <c r="GE219" i="15"/>
  <c r="GE385" i="15"/>
  <c r="FF140" i="15"/>
  <c r="FS140" i="15"/>
  <c r="FB68" i="15"/>
  <c r="FC501" i="15"/>
  <c r="GB501" i="15"/>
  <c r="FL95" i="15"/>
  <c r="FQ67" i="15"/>
  <c r="FJ148" i="15"/>
  <c r="FW148" i="15"/>
  <c r="FJ432" i="15"/>
  <c r="FW432" i="15"/>
  <c r="FJ443" i="15"/>
  <c r="FW443" i="15"/>
  <c r="FR106" i="15"/>
  <c r="GD168" i="15"/>
  <c r="GA168" i="15"/>
  <c r="FW68" i="15"/>
  <c r="FC106" i="15"/>
  <c r="FN106" i="15"/>
  <c r="FX376" i="15"/>
  <c r="GE376" i="15"/>
  <c r="FT376" i="15"/>
  <c r="GA376" i="15"/>
  <c r="FD140" i="15"/>
  <c r="GC102" i="15"/>
  <c r="FH318" i="15"/>
  <c r="GA318" i="15"/>
  <c r="FE318" i="15"/>
  <c r="FN327" i="15"/>
  <c r="FN125" i="15"/>
  <c r="FQ83" i="15"/>
  <c r="FA490" i="15"/>
  <c r="FO490" i="15"/>
  <c r="FI490" i="15"/>
  <c r="FN81" i="15"/>
  <c r="FZ81" i="15"/>
  <c r="FV81" i="15"/>
  <c r="FI452" i="15"/>
  <c r="FK452" i="15"/>
  <c r="FE452" i="15"/>
  <c r="FD508" i="15"/>
  <c r="GA83" i="15"/>
  <c r="FY83" i="15"/>
  <c r="FW83" i="15"/>
  <c r="FU83" i="15"/>
  <c r="FL83" i="15"/>
  <c r="FN83" i="15"/>
  <c r="FQ75" i="15"/>
  <c r="FL501" i="15"/>
  <c r="FT75" i="15"/>
  <c r="FV75" i="15"/>
  <c r="FC75" i="15"/>
  <c r="FO75" i="15"/>
  <c r="FM75" i="15"/>
  <c r="FK75" i="15"/>
  <c r="FI75" i="15"/>
  <c r="FH424" i="15"/>
  <c r="FP424" i="15"/>
  <c r="FD134" i="15"/>
  <c r="FQ71" i="15"/>
  <c r="FQ459" i="15"/>
  <c r="FM459" i="15"/>
  <c r="GD459" i="15"/>
  <c r="FM71" i="15"/>
  <c r="FE71" i="15"/>
  <c r="FL150" i="15"/>
  <c r="FK221" i="15"/>
  <c r="FU233" i="15"/>
  <c r="FL279" i="15"/>
  <c r="GD279" i="15"/>
  <c r="FO284" i="15"/>
  <c r="FY175" i="15"/>
  <c r="FB175" i="15"/>
  <c r="GE175" i="15"/>
  <c r="FE248" i="15"/>
  <c r="GD248" i="15"/>
  <c r="FB446" i="15"/>
  <c r="GE446" i="15"/>
  <c r="FU446" i="15"/>
  <c r="GA442" i="15"/>
  <c r="FY442" i="15"/>
  <c r="FK303" i="15"/>
  <c r="GA79" i="15"/>
  <c r="FI305" i="15"/>
  <c r="GE308" i="15"/>
  <c r="FT450" i="15"/>
  <c r="FN164" i="15"/>
  <c r="FA99" i="15"/>
  <c r="FU76" i="15"/>
  <c r="FB442" i="15"/>
  <c r="GE442" i="15"/>
  <c r="FB164" i="15"/>
  <c r="GE164" i="15"/>
  <c r="FF167" i="15"/>
  <c r="FS167" i="15"/>
  <c r="FV157" i="15"/>
  <c r="FI157" i="15"/>
  <c r="GD82" i="15"/>
  <c r="FP72" i="15"/>
  <c r="FJ324" i="15"/>
  <c r="FV442" i="15"/>
  <c r="FC442" i="15"/>
  <c r="GB442" i="15"/>
  <c r="GC442" i="15"/>
  <c r="FX442" i="15"/>
  <c r="FI442" i="15"/>
  <c r="FL96" i="15"/>
  <c r="FP110" i="15"/>
  <c r="FU89" i="15"/>
  <c r="FD520" i="15"/>
  <c r="FL112" i="15"/>
  <c r="FP124" i="15"/>
  <c r="FN323" i="15"/>
  <c r="FY323" i="15"/>
  <c r="FN167" i="15"/>
  <c r="FY326" i="15"/>
  <c r="FN123" i="15"/>
  <c r="FE84" i="15"/>
  <c r="FV84" i="15"/>
  <c r="FG84" i="15"/>
  <c r="FC317" i="15"/>
  <c r="GB317" i="15"/>
  <c r="GC317" i="15"/>
  <c r="FX317" i="15"/>
  <c r="FI317" i="15"/>
  <c r="FC122" i="15"/>
  <c r="FG110" i="15"/>
  <c r="FT110" i="15"/>
  <c r="FA110" i="15"/>
  <c r="FU248" i="15"/>
  <c r="FN248" i="15"/>
  <c r="FK248" i="15"/>
  <c r="GE126" i="15"/>
  <c r="FT324" i="15"/>
  <c r="FU305" i="15"/>
  <c r="FN305" i="15"/>
  <c r="GD308" i="15"/>
  <c r="FL303" i="15"/>
  <c r="FE303" i="15"/>
  <c r="GD303" i="15"/>
  <c r="GA303" i="15"/>
  <c r="FP323" i="15"/>
  <c r="FG330" i="15"/>
  <c r="FR167" i="15"/>
  <c r="FO167" i="15"/>
  <c r="FR123" i="15"/>
  <c r="FT123" i="15"/>
  <c r="FZ82" i="15"/>
  <c r="FK82" i="15"/>
  <c r="FX82" i="15"/>
  <c r="FE82" i="15"/>
  <c r="GB84" i="15"/>
  <c r="FY72" i="15"/>
  <c r="FJ72" i="15"/>
  <c r="GA72" i="15"/>
  <c r="FZ479" i="15"/>
  <c r="FG479" i="15"/>
  <c r="FZ437" i="15"/>
  <c r="FG91" i="15"/>
  <c r="FD104" i="15"/>
  <c r="FQ104" i="15"/>
  <c r="FB104" i="15"/>
  <c r="FY305" i="15"/>
  <c r="GB82" i="15"/>
  <c r="GD84" i="15"/>
  <c r="FN72" i="15"/>
  <c r="FW160" i="15"/>
  <c r="FR82" i="15"/>
  <c r="FT84" i="15"/>
  <c r="FA84" i="15"/>
  <c r="FR84" i="15"/>
  <c r="FB110" i="15"/>
  <c r="FN450" i="15"/>
  <c r="FZ442" i="15"/>
  <c r="FG442" i="15"/>
  <c r="FZ164" i="15"/>
  <c r="FG164" i="15"/>
  <c r="FT96" i="15"/>
  <c r="GC96" i="15"/>
  <c r="FH96" i="15"/>
  <c r="GE100" i="15"/>
  <c r="FO562" i="15"/>
  <c r="FK286" i="15"/>
  <c r="GE197" i="15"/>
  <c r="GE272" i="15"/>
  <c r="GA143" i="15"/>
  <c r="GC308" i="15"/>
  <c r="FU221" i="15"/>
  <c r="FN221" i="15"/>
  <c r="FL201" i="15"/>
  <c r="GA201" i="15"/>
  <c r="FB279" i="15"/>
  <c r="FL317" i="15"/>
  <c r="FU293" i="15"/>
  <c r="GD293" i="15"/>
  <c r="FY293" i="15"/>
  <c r="FR293" i="15"/>
  <c r="FK293" i="15"/>
  <c r="GE202" i="15"/>
  <c r="FB215" i="15"/>
  <c r="FO191" i="15"/>
  <c r="FY252" i="15"/>
  <c r="FB252" i="15"/>
  <c r="GE252" i="15"/>
  <c r="GC279" i="15"/>
  <c r="FN293" i="15"/>
  <c r="FL221" i="15"/>
  <c r="FE221" i="15"/>
  <c r="GD221" i="15"/>
  <c r="GA221" i="15"/>
  <c r="FT127" i="15"/>
  <c r="FT124" i="15"/>
  <c r="FE201" i="15"/>
  <c r="GD201" i="15"/>
  <c r="GD560" i="15"/>
  <c r="FK167" i="15"/>
  <c r="FL167" i="15"/>
  <c r="FM167" i="15"/>
  <c r="FH167" i="15"/>
  <c r="FK123" i="15"/>
  <c r="FF82" i="15"/>
  <c r="FW82" i="15"/>
  <c r="FD82" i="15"/>
  <c r="FQ82" i="15"/>
  <c r="FA100" i="15"/>
  <c r="FR100" i="15"/>
  <c r="FF479" i="15"/>
  <c r="FS479" i="15"/>
  <c r="FL479" i="15"/>
  <c r="GB107" i="15"/>
  <c r="GE153" i="15"/>
  <c r="FG98" i="15"/>
  <c r="FO133" i="15"/>
  <c r="FA133" i="15"/>
  <c r="FB160" i="15"/>
  <c r="GE160" i="15"/>
  <c r="FB91" i="15"/>
  <c r="FP126" i="15"/>
  <c r="FA126" i="15"/>
  <c r="FR263" i="15"/>
  <c r="FK164" i="15"/>
  <c r="FL164" i="15"/>
  <c r="FM164" i="15"/>
  <c r="FH164" i="15"/>
  <c r="FB221" i="15"/>
  <c r="FD111" i="15"/>
  <c r="FC124" i="15"/>
  <c r="GB124" i="15"/>
  <c r="FQ88" i="15"/>
  <c r="FR323" i="15"/>
  <c r="FY84" i="15"/>
  <c r="FJ84" i="15"/>
  <c r="GA84" i="15"/>
  <c r="GB72" i="15"/>
  <c r="FZ317" i="15"/>
  <c r="FG317" i="15"/>
  <c r="FZ348" i="15"/>
  <c r="FW348" i="15"/>
  <c r="FK98" i="15"/>
  <c r="FF133" i="15"/>
  <c r="GC133" i="15"/>
  <c r="FI160" i="15"/>
  <c r="FZ110" i="15"/>
  <c r="FK110" i="15"/>
  <c r="FX110" i="15"/>
  <c r="FE110" i="15"/>
  <c r="FX324" i="15"/>
  <c r="FD69" i="15"/>
  <c r="FQ69" i="15"/>
  <c r="FB69" i="15"/>
  <c r="FT442" i="15"/>
  <c r="FU442" i="15"/>
  <c r="FP442" i="15"/>
  <c r="FA442" i="15"/>
  <c r="FT164" i="15"/>
  <c r="FU164" i="15"/>
  <c r="FP164" i="15"/>
  <c r="FA164" i="15"/>
  <c r="FJ124" i="15"/>
  <c r="FW124" i="15"/>
  <c r="GC560" i="15"/>
  <c r="FK330" i="15"/>
  <c r="GE82" i="15"/>
  <c r="GC84" i="15"/>
  <c r="FM72" i="15"/>
  <c r="FO72" i="15"/>
  <c r="FL98" i="15"/>
  <c r="FJ133" i="15"/>
  <c r="FF164" i="15"/>
  <c r="FJ167" i="15"/>
  <c r="FT72" i="15"/>
  <c r="FA72" i="15"/>
  <c r="GE96" i="15"/>
  <c r="FJ96" i="15"/>
  <c r="FA479" i="15"/>
  <c r="FI479" i="15"/>
  <c r="FL99" i="15"/>
  <c r="FD450" i="15"/>
  <c r="FT100" i="15"/>
  <c r="FS263" i="15"/>
  <c r="FC207" i="15"/>
  <c r="GE207" i="15"/>
  <c r="FB207" i="15"/>
  <c r="FY207" i="15"/>
  <c r="FP224" i="15"/>
  <c r="FO224" i="15"/>
  <c r="FR224" i="15"/>
  <c r="FI224" i="15"/>
  <c r="FC213" i="15"/>
  <c r="FR213" i="15"/>
  <c r="FL537" i="15"/>
  <c r="FP537" i="15"/>
  <c r="FV221" i="15"/>
  <c r="FO221" i="15"/>
  <c r="FR221" i="15"/>
  <c r="FY221" i="15"/>
  <c r="FT233" i="15"/>
  <c r="GE233" i="15"/>
  <c r="FB233" i="15"/>
  <c r="FG279" i="15"/>
  <c r="FR279" i="15"/>
  <c r="FY279" i="15"/>
  <c r="GA279" i="15"/>
  <c r="GE245" i="15"/>
  <c r="GD245" i="15"/>
  <c r="FO241" i="15"/>
  <c r="FP241" i="15"/>
  <c r="FN241" i="15"/>
  <c r="FL241" i="15"/>
  <c r="FO201" i="15"/>
  <c r="GE201" i="15"/>
  <c r="FP201" i="15"/>
  <c r="FK201" i="15"/>
  <c r="FN201" i="15"/>
  <c r="FU201" i="15"/>
  <c r="FO272" i="15"/>
  <c r="FY272" i="15"/>
  <c r="FK272" i="15"/>
  <c r="FN272" i="15"/>
  <c r="FU272" i="15"/>
  <c r="FJ526" i="15"/>
  <c r="FD526" i="15"/>
  <c r="FY304" i="15"/>
  <c r="GA304" i="15"/>
  <c r="FE330" i="15"/>
  <c r="GC330" i="15"/>
  <c r="FF330" i="15"/>
  <c r="GC76" i="15"/>
  <c r="GD76" i="15"/>
  <c r="FE76" i="15"/>
  <c r="FQ76" i="15"/>
  <c r="FI91" i="15"/>
  <c r="GD91" i="15"/>
  <c r="FW91" i="15"/>
  <c r="FR91" i="15"/>
  <c r="FF92" i="15"/>
  <c r="FB92" i="15"/>
  <c r="FJ111" i="15"/>
  <c r="FF111" i="15"/>
  <c r="FZ323" i="15"/>
  <c r="GC323" i="15"/>
  <c r="GB323" i="15"/>
  <c r="FO323" i="15"/>
  <c r="FH323" i="15"/>
  <c r="FM323" i="15"/>
  <c r="FQ79" i="15"/>
  <c r="FR79" i="15"/>
  <c r="FO79" i="15"/>
  <c r="FS100" i="15"/>
  <c r="FJ100" i="15"/>
  <c r="FB100" i="15"/>
  <c r="FQ100" i="15"/>
  <c r="FD100" i="15"/>
  <c r="FV317" i="15"/>
  <c r="GD317" i="15"/>
  <c r="FR317" i="15"/>
  <c r="FW317" i="15"/>
  <c r="FJ317" i="15"/>
  <c r="FS317" i="15"/>
  <c r="FF317" i="15"/>
  <c r="FN153" i="15"/>
  <c r="FG153" i="15"/>
  <c r="FC153" i="15"/>
  <c r="FA153" i="15"/>
  <c r="FP153" i="15"/>
  <c r="FQ124" i="15"/>
  <c r="FY124" i="15"/>
  <c r="FI124" i="15"/>
  <c r="FX124" i="15"/>
  <c r="FA124" i="15"/>
  <c r="FJ123" i="15"/>
  <c r="FZ123" i="15"/>
  <c r="GC123" i="15"/>
  <c r="FF123" i="15"/>
  <c r="FH123" i="15"/>
  <c r="FM123" i="15"/>
  <c r="GA123" i="15"/>
  <c r="FS96" i="15"/>
  <c r="FC96" i="15"/>
  <c r="FE96" i="15"/>
  <c r="FG96" i="15"/>
  <c r="FI96" i="15"/>
  <c r="FK96" i="15"/>
  <c r="GD96" i="15"/>
  <c r="FR96" i="15"/>
  <c r="FA96" i="15"/>
  <c r="FE137" i="15"/>
  <c r="FL137" i="15"/>
  <c r="GA137" i="15"/>
  <c r="FW137" i="15"/>
  <c r="FJ137" i="15"/>
  <c r="GE137" i="15"/>
  <c r="FB137" i="15"/>
  <c r="FD446" i="15"/>
  <c r="FY446" i="15"/>
  <c r="FI446" i="15"/>
  <c r="FF446" i="15"/>
  <c r="FG326" i="15"/>
  <c r="FJ326" i="15"/>
  <c r="GB326" i="15"/>
  <c r="FG157" i="15"/>
  <c r="FW157" i="15"/>
  <c r="FS82" i="15"/>
  <c r="FI82" i="15"/>
  <c r="FL82" i="15"/>
  <c r="FO82" i="15"/>
  <c r="FN82" i="15"/>
  <c r="FU82" i="15"/>
  <c r="FH82" i="15"/>
  <c r="GA82" i="15"/>
  <c r="FJ82" i="15"/>
  <c r="FA82" i="15"/>
  <c r="FT82" i="15"/>
  <c r="FG82" i="15"/>
  <c r="FN127" i="15"/>
  <c r="FW127" i="15"/>
  <c r="FL88" i="15"/>
  <c r="FY88" i="15"/>
  <c r="FE88" i="15"/>
  <c r="FX88" i="15"/>
  <c r="FX89" i="15"/>
  <c r="FM89" i="15"/>
  <c r="FR89" i="15"/>
  <c r="FA89" i="15"/>
  <c r="FD167" i="15"/>
  <c r="FE167" i="15"/>
  <c r="FI167" i="15"/>
  <c r="FX167" i="15"/>
  <c r="GC167" i="15"/>
  <c r="GB167" i="15"/>
  <c r="FC167" i="15"/>
  <c r="FV167" i="15"/>
  <c r="FA167" i="15"/>
  <c r="FP167" i="15"/>
  <c r="FU167" i="15"/>
  <c r="FT167" i="15"/>
  <c r="GE167" i="15"/>
  <c r="FB167" i="15"/>
  <c r="FY167" i="15"/>
  <c r="GA167" i="15"/>
  <c r="FE324" i="15"/>
  <c r="FZ324" i="15"/>
  <c r="GB324" i="15"/>
  <c r="FC324" i="15"/>
  <c r="FO324" i="15"/>
  <c r="FJ80" i="15"/>
  <c r="FO80" i="15"/>
  <c r="FE80" i="15"/>
  <c r="FX80" i="15"/>
  <c r="FL437" i="15"/>
  <c r="FE437" i="15"/>
  <c r="FP437" i="15"/>
  <c r="FJ437" i="15"/>
  <c r="FK133" i="15"/>
  <c r="FY133" i="15"/>
  <c r="GD133" i="15"/>
  <c r="FG133" i="15"/>
  <c r="FV133" i="15"/>
  <c r="FN110" i="15"/>
  <c r="FY110" i="15"/>
  <c r="FU110" i="15"/>
  <c r="FH110" i="15"/>
  <c r="GA110" i="15"/>
  <c r="FJ110" i="15"/>
  <c r="FQ110" i="15"/>
  <c r="FD110" i="15"/>
  <c r="FW110" i="15"/>
  <c r="FF110" i="15"/>
  <c r="FC69" i="15"/>
  <c r="FM69" i="15"/>
  <c r="FI69" i="15"/>
  <c r="FR69" i="15"/>
  <c r="FA69" i="15"/>
  <c r="FT69" i="15"/>
  <c r="FG69" i="15"/>
  <c r="GD164" i="15"/>
  <c r="FI164" i="15"/>
  <c r="FX164" i="15"/>
  <c r="GC164" i="15"/>
  <c r="GB164" i="15"/>
  <c r="FC164" i="15"/>
  <c r="FV164" i="15"/>
  <c r="FO164" i="15"/>
  <c r="FR164" i="15"/>
  <c r="FY164" i="15"/>
  <c r="GA164" i="15"/>
  <c r="FD160" i="15"/>
  <c r="GA160" i="15"/>
  <c r="GC160" i="15"/>
  <c r="GB160" i="15"/>
  <c r="FC160" i="15"/>
  <c r="FV160" i="15"/>
  <c r="FP160" i="15"/>
  <c r="FU160" i="15"/>
  <c r="FT160" i="15"/>
  <c r="FE126" i="15"/>
  <c r="FN126" i="15"/>
  <c r="FR126" i="15"/>
  <c r="FZ126" i="15"/>
  <c r="FX126" i="15"/>
  <c r="FS126" i="15"/>
  <c r="FF126" i="15"/>
  <c r="FT126" i="15"/>
  <c r="GD122" i="15"/>
  <c r="GA122" i="15"/>
  <c r="FJ122" i="15"/>
  <c r="FI122" i="15"/>
  <c r="FS122" i="15"/>
  <c r="FF122" i="15"/>
  <c r="FY479" i="15"/>
  <c r="FK479" i="15"/>
  <c r="FO479" i="15"/>
  <c r="FW479" i="15"/>
  <c r="FJ479" i="15"/>
  <c r="FU479" i="15"/>
  <c r="GB479" i="15"/>
  <c r="FC479" i="15"/>
  <c r="FC72" i="15"/>
  <c r="FB72" i="15"/>
  <c r="FQ72" i="15"/>
  <c r="FD72" i="15"/>
  <c r="GE72" i="15"/>
  <c r="GD72" i="15"/>
  <c r="GC72" i="15"/>
  <c r="FK72" i="15"/>
  <c r="FZ72" i="15"/>
  <c r="FI72" i="15"/>
  <c r="FL72" i="15"/>
  <c r="FG72" i="15"/>
  <c r="FV72" i="15"/>
  <c r="FE72" i="15"/>
  <c r="FE337" i="15"/>
  <c r="FG337" i="15"/>
  <c r="FB337" i="15"/>
  <c r="GC104" i="15"/>
  <c r="FM104" i="15"/>
  <c r="FL104" i="15"/>
  <c r="FR104" i="15"/>
  <c r="FA104" i="15"/>
  <c r="FO409" i="15"/>
  <c r="GD409" i="15"/>
  <c r="FS409" i="15"/>
  <c r="FF409" i="15"/>
  <c r="FE442" i="15"/>
  <c r="GD442" i="15"/>
  <c r="FS442" i="15"/>
  <c r="FF442" i="15"/>
  <c r="FO442" i="15"/>
  <c r="FR442" i="15"/>
  <c r="FH442" i="15"/>
  <c r="FM442" i="15"/>
  <c r="FL442" i="15"/>
  <c r="FK442" i="15"/>
  <c r="FN442" i="15"/>
  <c r="FP98" i="15"/>
  <c r="FI98" i="15"/>
  <c r="FR98" i="15"/>
  <c r="GB98" i="15"/>
  <c r="GD98" i="15"/>
  <c r="FE98" i="15"/>
  <c r="GA98" i="15"/>
  <c r="FZ98" i="15"/>
  <c r="FQ98" i="15"/>
  <c r="FW98" i="15"/>
  <c r="FF98" i="15"/>
  <c r="FI348" i="15"/>
  <c r="FN348" i="15"/>
  <c r="FG348" i="15"/>
  <c r="FE348" i="15"/>
  <c r="GB348" i="15"/>
  <c r="FS348" i="15"/>
  <c r="FC84" i="15"/>
  <c r="FB84" i="15"/>
  <c r="FQ84" i="15"/>
  <c r="FD84" i="15"/>
  <c r="FO84" i="15"/>
  <c r="FN84" i="15"/>
  <c r="FM84" i="15"/>
  <c r="FP84" i="15"/>
  <c r="FK84" i="15"/>
  <c r="FZ84" i="15"/>
  <c r="FI84" i="15"/>
  <c r="FL84" i="15"/>
  <c r="FW84" i="15"/>
  <c r="FF84" i="15"/>
  <c r="FU84" i="15"/>
  <c r="FH84" i="15"/>
  <c r="FU197" i="15"/>
  <c r="FB524" i="15"/>
  <c r="GC524" i="15"/>
  <c r="FD524" i="15"/>
  <c r="FP524" i="15"/>
  <c r="GB524" i="15"/>
  <c r="FI524" i="15"/>
  <c r="FL182" i="15"/>
  <c r="GA182" i="15"/>
  <c r="FI271" i="15"/>
  <c r="FR271" i="15"/>
  <c r="GE271" i="15"/>
  <c r="FY191" i="15"/>
  <c r="FI240" i="15"/>
  <c r="FR240" i="15"/>
  <c r="FI207" i="15"/>
  <c r="FR207" i="15"/>
  <c r="FO207" i="15"/>
  <c r="FY224" i="15"/>
  <c r="FB224" i="15"/>
  <c r="GE224" i="15"/>
  <c r="FP313" i="15"/>
  <c r="FI252" i="15"/>
  <c r="FR252" i="15"/>
  <c r="FO252" i="15"/>
  <c r="FB213" i="15"/>
  <c r="FB263" i="15"/>
  <c r="FE254" i="15"/>
  <c r="GD254" i="15"/>
  <c r="FI286" i="15"/>
  <c r="FV175" i="15"/>
  <c r="FS175" i="15"/>
  <c r="GC79" i="15"/>
  <c r="GA330" i="15"/>
  <c r="FV123" i="15"/>
  <c r="FI76" i="15"/>
  <c r="FZ76" i="15"/>
  <c r="FJ153" i="15"/>
  <c r="FW153" i="15"/>
  <c r="FG137" i="15"/>
  <c r="FG92" i="15"/>
  <c r="FZ167" i="15"/>
  <c r="FG167" i="15"/>
  <c r="FB82" i="15"/>
  <c r="GA133" i="15"/>
  <c r="FH133" i="15"/>
  <c r="FK160" i="15"/>
  <c r="FY160" i="15"/>
  <c r="FR110" i="15"/>
  <c r="FJ442" i="15"/>
  <c r="FW442" i="15"/>
  <c r="FJ164" i="15"/>
  <c r="FW164" i="15"/>
  <c r="FR153" i="15"/>
  <c r="FN124" i="15"/>
  <c r="FO96" i="15"/>
  <c r="FN96" i="15"/>
  <c r="FM96" i="15"/>
  <c r="FP96" i="15"/>
  <c r="GA96" i="15"/>
  <c r="FZ96" i="15"/>
  <c r="FY96" i="15"/>
  <c r="GB96" i="15"/>
  <c r="FW96" i="15"/>
  <c r="FV96" i="15"/>
  <c r="FU96" i="15"/>
  <c r="FX96" i="15"/>
  <c r="FM98" i="15"/>
  <c r="FP80" i="15"/>
  <c r="FX111" i="15"/>
  <c r="FP317" i="15"/>
  <c r="GE317" i="15"/>
  <c r="FH317" i="15"/>
  <c r="GA317" i="15"/>
  <c r="FE317" i="15"/>
  <c r="FH479" i="15"/>
  <c r="FB479" i="15"/>
  <c r="FD479" i="15"/>
  <c r="FN479" i="15"/>
  <c r="FP479" i="15"/>
  <c r="FB437" i="15"/>
  <c r="FN437" i="15"/>
  <c r="FX348" i="15"/>
  <c r="FT348" i="15"/>
  <c r="FM110" i="15"/>
  <c r="FS110" i="15"/>
  <c r="GB110" i="15"/>
  <c r="GD110" i="15"/>
  <c r="FZ91" i="15"/>
  <c r="FN324" i="15"/>
  <c r="GA446" i="15"/>
  <c r="FD442" i="15"/>
  <c r="GD167" i="15"/>
  <c r="FR337" i="15"/>
  <c r="GA99" i="15"/>
  <c r="FH127" i="15"/>
  <c r="FY89" i="15"/>
  <c r="FR330" i="15"/>
  <c r="GC82" i="15"/>
  <c r="GE122" i="15"/>
  <c r="FQ337" i="15"/>
  <c r="FV437" i="15"/>
  <c r="FZ560" i="15"/>
  <c r="GC100" i="15"/>
  <c r="FL100" i="15"/>
  <c r="FH100" i="15"/>
  <c r="FI109" i="15"/>
  <c r="FJ104" i="15"/>
  <c r="FF104" i="15"/>
  <c r="FO104" i="15"/>
  <c r="FO69" i="15"/>
  <c r="FK69" i="15"/>
  <c r="FS69" i="15"/>
  <c r="FC263" i="15"/>
  <c r="FF293" i="15"/>
  <c r="FF303" i="15"/>
  <c r="FO111" i="15"/>
  <c r="GC111" i="15"/>
  <c r="FS111" i="15"/>
  <c r="FA317" i="15"/>
  <c r="FU317" i="15"/>
  <c r="FO317" i="15"/>
  <c r="FB317" i="15"/>
  <c r="FY317" i="15"/>
  <c r="FM317" i="15"/>
  <c r="FK317" i="15"/>
  <c r="FN317" i="15"/>
  <c r="FQ317" i="15"/>
  <c r="FD317" i="15"/>
  <c r="FM91" i="15"/>
  <c r="FY324" i="15"/>
  <c r="FQ324" i="15"/>
  <c r="FH446" i="15"/>
  <c r="FJ99" i="15"/>
  <c r="GB99" i="15"/>
  <c r="FD323" i="15"/>
  <c r="FJ89" i="15"/>
  <c r="FF89" i="15"/>
  <c r="FA330" i="15"/>
  <c r="FC82" i="15"/>
  <c r="FU122" i="15"/>
  <c r="FM122" i="15"/>
  <c r="FD122" i="15"/>
  <c r="FQ137" i="15"/>
  <c r="FV110" i="15"/>
  <c r="FQ409" i="15"/>
  <c r="FS84" i="15"/>
  <c r="GD100" i="15"/>
  <c r="FK100" i="15"/>
  <c r="FI100" i="15"/>
  <c r="FG100" i="15"/>
  <c r="FE100" i="15"/>
  <c r="FC100" i="15"/>
  <c r="FG107" i="15"/>
  <c r="FO109" i="15"/>
  <c r="FK104" i="15"/>
  <c r="FI104" i="15"/>
  <c r="FG104" i="15"/>
  <c r="FE104" i="15"/>
  <c r="FC104" i="15"/>
  <c r="FN104" i="15"/>
  <c r="FP104" i="15"/>
  <c r="FY126" i="15"/>
  <c r="FQ126" i="15"/>
  <c r="FJ69" i="15"/>
  <c r="FL69" i="15"/>
  <c r="FF69" i="15"/>
  <c r="FH69" i="15"/>
  <c r="FN69" i="15"/>
  <c r="FP69" i="15"/>
  <c r="FE164" i="15"/>
  <c r="FH73" i="15"/>
  <c r="FU73" i="15"/>
  <c r="FV73" i="15"/>
  <c r="FY173" i="15"/>
  <c r="FB173" i="15"/>
  <c r="GE173" i="15"/>
  <c r="GE312" i="15"/>
  <c r="FL283" i="15"/>
  <c r="GA283" i="15"/>
  <c r="FU286" i="15"/>
  <c r="FN286" i="15"/>
  <c r="FO219" i="15"/>
  <c r="FK73" i="15"/>
  <c r="FX73" i="15"/>
  <c r="FF73" i="15"/>
  <c r="FE182" i="15"/>
  <c r="GD182" i="15"/>
  <c r="FR292" i="15"/>
  <c r="GC430" i="15"/>
  <c r="FI173" i="15"/>
  <c r="FR173" i="15"/>
  <c r="FO173" i="15"/>
  <c r="FI243" i="15"/>
  <c r="FE283" i="15"/>
  <c r="GD283" i="15"/>
  <c r="FL254" i="15"/>
  <c r="FK254" i="15"/>
  <c r="FK101" i="15"/>
  <c r="FH101" i="15"/>
  <c r="FU101" i="15"/>
  <c r="FF101" i="15"/>
  <c r="FL179" i="15"/>
  <c r="FO286" i="15"/>
  <c r="FO298" i="15"/>
  <c r="FZ140" i="15"/>
  <c r="FG140" i="15"/>
  <c r="GE68" i="15"/>
  <c r="FV68" i="15"/>
  <c r="FQ432" i="15"/>
  <c r="GC106" i="15"/>
  <c r="FI106" i="15"/>
  <c r="FO106" i="15"/>
  <c r="FQ140" i="15"/>
  <c r="FX140" i="15"/>
  <c r="FY318" i="15"/>
  <c r="FM318" i="15"/>
  <c r="FK318" i="15"/>
  <c r="FN318" i="15"/>
  <c r="FQ318" i="15"/>
  <c r="GA327" i="15"/>
  <c r="GD327" i="15"/>
  <c r="GA125" i="15"/>
  <c r="GD125" i="15"/>
  <c r="FV490" i="15"/>
  <c r="FM78" i="15"/>
  <c r="FQ490" i="15"/>
  <c r="FX490" i="15"/>
  <c r="GE490" i="15"/>
  <c r="FR490" i="15"/>
  <c r="GD81" i="15"/>
  <c r="GC81" i="15"/>
  <c r="FI81" i="15"/>
  <c r="FL81" i="15"/>
  <c r="FE81" i="15"/>
  <c r="FH81" i="15"/>
  <c r="FY452" i="15"/>
  <c r="FT452" i="15"/>
  <c r="GA452" i="15"/>
  <c r="GD452" i="15"/>
  <c r="FU452" i="15"/>
  <c r="FM508" i="15"/>
  <c r="FY508" i="15"/>
  <c r="FH83" i="15"/>
  <c r="FK83" i="15"/>
  <c r="FJ83" i="15"/>
  <c r="FI83" i="15"/>
  <c r="FD83" i="15"/>
  <c r="FG83" i="15"/>
  <c r="FF83" i="15"/>
  <c r="FE83" i="15"/>
  <c r="FP83" i="15"/>
  <c r="FS83" i="15"/>
  <c r="GB83" i="15"/>
  <c r="GE83" i="15"/>
  <c r="GD83" i="15"/>
  <c r="GD432" i="15"/>
  <c r="FX501" i="15"/>
  <c r="FB501" i="15"/>
  <c r="FD75" i="15"/>
  <c r="FG75" i="15"/>
  <c r="FF75" i="15"/>
  <c r="FE75" i="15"/>
  <c r="FP75" i="15"/>
  <c r="FS75" i="15"/>
  <c r="GB75" i="15"/>
  <c r="GE75" i="15"/>
  <c r="GD75" i="15"/>
  <c r="GC75" i="15"/>
  <c r="FX75" i="15"/>
  <c r="GA75" i="15"/>
  <c r="FZ75" i="15"/>
  <c r="FY75" i="15"/>
  <c r="FQ424" i="15"/>
  <c r="FX424" i="15"/>
  <c r="FY424" i="15"/>
  <c r="FX520" i="15"/>
  <c r="FY520" i="15"/>
  <c r="FP112" i="15"/>
  <c r="FC112" i="15"/>
  <c r="FA459" i="15"/>
  <c r="GE459" i="15"/>
  <c r="FR459" i="15"/>
  <c r="GC459" i="15"/>
  <c r="FN459" i="15"/>
  <c r="FI459" i="15"/>
  <c r="FO71" i="15"/>
  <c r="FK71" i="15"/>
  <c r="FG71" i="15"/>
  <c r="FY150" i="15"/>
  <c r="FM150" i="15"/>
  <c r="FQ150" i="15"/>
  <c r="FD150" i="15"/>
  <c r="FD265" i="15"/>
  <c r="FX95" i="15"/>
  <c r="FD173" i="15"/>
  <c r="FV173" i="15"/>
  <c r="FB283" i="15"/>
  <c r="FC95" i="15"/>
  <c r="FH95" i="15"/>
  <c r="GE149" i="15"/>
  <c r="GE434" i="15"/>
  <c r="GD434" i="15"/>
  <c r="FO100" i="15"/>
  <c r="FN100" i="15"/>
  <c r="FM100" i="15"/>
  <c r="FP100" i="15"/>
  <c r="GA100" i="15"/>
  <c r="FZ100" i="15"/>
  <c r="FY100" i="15"/>
  <c r="GB100" i="15"/>
  <c r="FW100" i="15"/>
  <c r="FV100" i="15"/>
  <c r="FU100" i="15"/>
  <c r="FX100" i="15"/>
  <c r="GD157" i="15"/>
  <c r="FL286" i="15"/>
  <c r="FE286" i="15"/>
  <c r="GD286" i="15"/>
  <c r="GA286" i="15"/>
  <c r="FU182" i="15"/>
  <c r="FN182" i="15"/>
  <c r="FK182" i="15"/>
  <c r="FI175" i="15"/>
  <c r="FR175" i="15"/>
  <c r="FO175" i="15"/>
  <c r="FE298" i="15"/>
  <c r="FO271" i="15"/>
  <c r="FY243" i="15"/>
  <c r="FO243" i="15"/>
  <c r="FY277" i="15"/>
  <c r="FU283" i="15"/>
  <c r="FN283" i="15"/>
  <c r="FK283" i="15"/>
  <c r="FU254" i="15"/>
  <c r="FN254" i="15"/>
  <c r="FE101" i="15"/>
  <c r="FV101" i="15"/>
  <c r="FE179" i="15"/>
  <c r="GE286" i="15"/>
  <c r="FR182" i="15"/>
  <c r="FI304" i="15"/>
  <c r="FD304" i="15"/>
  <c r="FO68" i="15"/>
  <c r="FN68" i="15"/>
  <c r="FF68" i="15"/>
  <c r="FQ167" i="15"/>
  <c r="FN76" i="15"/>
  <c r="FM76" i="15"/>
  <c r="FM106" i="15"/>
  <c r="FP106" i="15"/>
  <c r="FS106" i="15"/>
  <c r="FY106" i="15"/>
  <c r="GB106" i="15"/>
  <c r="GE106" i="15"/>
  <c r="GC98" i="15"/>
  <c r="FD133" i="15"/>
  <c r="FE140" i="15"/>
  <c r="FI140" i="15"/>
  <c r="FM80" i="15"/>
  <c r="FS80" i="15"/>
  <c r="FV78" i="15"/>
  <c r="GC78" i="15"/>
  <c r="FQ479" i="15"/>
  <c r="FX479" i="15"/>
  <c r="GE479" i="15"/>
  <c r="FR479" i="15"/>
  <c r="GC479" i="15"/>
  <c r="FT479" i="15"/>
  <c r="GA479" i="15"/>
  <c r="GD479" i="15"/>
  <c r="FA437" i="15"/>
  <c r="FU437" i="15"/>
  <c r="FY437" i="15"/>
  <c r="FM437" i="15"/>
  <c r="FQ437" i="15"/>
  <c r="FD437" i="15"/>
  <c r="GE348" i="15"/>
  <c r="FR348" i="15"/>
  <c r="GA348" i="15"/>
  <c r="GD348" i="15"/>
  <c r="FA508" i="15"/>
  <c r="FH508" i="15"/>
  <c r="GC508" i="15"/>
  <c r="FI508" i="15"/>
  <c r="FP508" i="15"/>
  <c r="GC110" i="15"/>
  <c r="FC110" i="15"/>
  <c r="FI110" i="15"/>
  <c r="FL110" i="15"/>
  <c r="FO110" i="15"/>
  <c r="FK324" i="15"/>
  <c r="GD324" i="15"/>
  <c r="FV82" i="15"/>
  <c r="FX72" i="15"/>
  <c r="FV348" i="15"/>
  <c r="FL127" i="15"/>
  <c r="GD89" i="15"/>
  <c r="GC89" i="15"/>
  <c r="FI89" i="15"/>
  <c r="FL89" i="15"/>
  <c r="FE89" i="15"/>
  <c r="FH89" i="15"/>
  <c r="FB330" i="15"/>
  <c r="FQ330" i="15"/>
  <c r="FM82" i="15"/>
  <c r="FP82" i="15"/>
  <c r="FO122" i="15"/>
  <c r="FB122" i="15"/>
  <c r="FK122" i="15"/>
  <c r="FN122" i="15"/>
  <c r="GA337" i="15"/>
  <c r="FH520" i="15"/>
  <c r="GC520" i="15"/>
  <c r="FT520" i="15"/>
  <c r="FP520" i="15"/>
  <c r="GC112" i="15"/>
  <c r="FK112" i="15"/>
  <c r="GB112" i="15"/>
  <c r="FX84" i="15"/>
  <c r="FT104" i="15"/>
  <c r="FK143" i="15"/>
  <c r="FN143" i="15"/>
  <c r="FS88" i="15"/>
  <c r="FY560" i="15"/>
  <c r="FD107" i="15"/>
  <c r="FW107" i="15"/>
  <c r="FE160" i="15"/>
  <c r="GA104" i="15"/>
  <c r="FZ104" i="15"/>
  <c r="FY104" i="15"/>
  <c r="GB104" i="15"/>
  <c r="FW104" i="15"/>
  <c r="FV104" i="15"/>
  <c r="FU104" i="15"/>
  <c r="FX104" i="15"/>
  <c r="FS104" i="15"/>
  <c r="GE104" i="15"/>
  <c r="GD104" i="15"/>
  <c r="FK126" i="15"/>
  <c r="GD126" i="15"/>
  <c r="FZ69" i="15"/>
  <c r="FY69" i="15"/>
  <c r="GB69" i="15"/>
  <c r="GE69" i="15"/>
  <c r="FV69" i="15"/>
  <c r="FU69" i="15"/>
  <c r="FX69" i="15"/>
  <c r="GA69" i="15"/>
  <c r="GD69" i="15"/>
  <c r="GC69" i="15"/>
  <c r="FQ164" i="15"/>
  <c r="FD164" i="15"/>
  <c r="FR160" i="15"/>
  <c r="GE284" i="15"/>
  <c r="FH440" i="15"/>
  <c r="FY92" i="15"/>
  <c r="FL430" i="15"/>
  <c r="FI526" i="15"/>
  <c r="GC558" i="15"/>
  <c r="FJ157" i="15"/>
  <c r="FU155" i="15"/>
  <c r="FC127" i="15"/>
  <c r="FO245" i="15"/>
  <c r="FR157" i="15"/>
  <c r="FS337" i="15"/>
  <c r="FV112" i="15"/>
  <c r="FZ143" i="15"/>
  <c r="FH330" i="15"/>
  <c r="FI326" i="15"/>
  <c r="FW134" i="15"/>
  <c r="FV92" i="15"/>
  <c r="GD508" i="15"/>
  <c r="FV330" i="15"/>
  <c r="FK337" i="15"/>
  <c r="FI520" i="15"/>
  <c r="FE134" i="15"/>
  <c r="FE450" i="15"/>
  <c r="FL143" i="15"/>
  <c r="FI88" i="15"/>
  <c r="FP409" i="15"/>
  <c r="FI560" i="15"/>
  <c r="FJ107" i="15"/>
  <c r="FJ109" i="15"/>
  <c r="FN233" i="15"/>
  <c r="FG67" i="15"/>
  <c r="FU166" i="15"/>
  <c r="FB270" i="15"/>
  <c r="FY232" i="15"/>
  <c r="FU245" i="15"/>
  <c r="FA78" i="15"/>
  <c r="FE73" i="15"/>
  <c r="FN138" i="15"/>
  <c r="FM138" i="15"/>
  <c r="FS139" i="15"/>
  <c r="FF79" i="15"/>
  <c r="FL326" i="15"/>
  <c r="FL424" i="15"/>
  <c r="FH526" i="15"/>
  <c r="FG526" i="15"/>
  <c r="FR284" i="15"/>
  <c r="FS520" i="15"/>
  <c r="FE520" i="15"/>
  <c r="FG81" i="15"/>
  <c r="FR81" i="15"/>
  <c r="FT153" i="15"/>
  <c r="FF430" i="15"/>
  <c r="FU137" i="15"/>
  <c r="FA450" i="15"/>
  <c r="FO150" i="15"/>
  <c r="FB191" i="15"/>
  <c r="FE268" i="15"/>
  <c r="FI312" i="15"/>
  <c r="GE136" i="15"/>
  <c r="FO183" i="15"/>
  <c r="GE277" i="15"/>
  <c r="FY213" i="15"/>
  <c r="FT327" i="15"/>
  <c r="FY263" i="15"/>
  <c r="FK305" i="15"/>
  <c r="GA254" i="15"/>
  <c r="GD299" i="15"/>
  <c r="FO125" i="15"/>
  <c r="FX101" i="15"/>
  <c r="FA80" i="15"/>
  <c r="GA68" i="15"/>
  <c r="FB293" i="15"/>
  <c r="GA501" i="15"/>
  <c r="FY233" i="15"/>
  <c r="FP286" i="15"/>
  <c r="GA67" i="15"/>
  <c r="GB143" i="15"/>
  <c r="FS127" i="15"/>
  <c r="FD88" i="15"/>
  <c r="FW409" i="15"/>
  <c r="FK78" i="15"/>
  <c r="FI79" i="15"/>
  <c r="FI197" i="15"/>
  <c r="FW424" i="15"/>
  <c r="FH76" i="15"/>
  <c r="FW76" i="15"/>
  <c r="FJ376" i="15"/>
  <c r="FS153" i="15"/>
  <c r="GB134" i="15"/>
  <c r="FI298" i="15"/>
  <c r="GB137" i="15"/>
  <c r="FJ508" i="15"/>
  <c r="FS450" i="15"/>
  <c r="FH87" i="15"/>
  <c r="FS150" i="15"/>
  <c r="FT213" i="15"/>
  <c r="FF327" i="15"/>
  <c r="FV125" i="15"/>
  <c r="GC125" i="15"/>
  <c r="FA92" i="15"/>
  <c r="GD67" i="15"/>
  <c r="GB67" i="15"/>
  <c r="FJ127" i="15"/>
  <c r="FC323" i="15"/>
  <c r="FT409" i="15"/>
  <c r="FS138" i="15"/>
  <c r="GA560" i="15"/>
  <c r="FD197" i="15"/>
  <c r="GD424" i="15"/>
  <c r="FD424" i="15"/>
  <c r="FK76" i="15"/>
  <c r="FG450" i="15"/>
  <c r="FZ150" i="15"/>
  <c r="FJ136" i="15"/>
  <c r="FZ125" i="15"/>
  <c r="FQ68" i="15"/>
  <c r="FG138" i="15"/>
  <c r="FH134" i="15"/>
  <c r="FB87" i="15"/>
  <c r="FU79" i="15"/>
  <c r="FC68" i="15"/>
  <c r="FP68" i="15"/>
  <c r="FX68" i="15"/>
  <c r="FO76" i="15"/>
  <c r="FS76" i="15"/>
  <c r="FQ376" i="15"/>
  <c r="GC376" i="15"/>
  <c r="FY376" i="15"/>
  <c r="FE153" i="15"/>
  <c r="FL327" i="15"/>
  <c r="FL125" i="15"/>
  <c r="GB80" i="15"/>
  <c r="FS67" i="15"/>
  <c r="GB111" i="15"/>
  <c r="FC111" i="15"/>
  <c r="FJ81" i="15"/>
  <c r="FF81" i="15"/>
  <c r="FB508" i="15"/>
  <c r="FN508" i="15"/>
  <c r="GE314" i="15"/>
  <c r="FS92" i="15"/>
  <c r="FF99" i="15"/>
  <c r="FU501" i="15"/>
  <c r="FE138" i="15"/>
  <c r="FO330" i="15"/>
  <c r="FA424" i="15"/>
  <c r="FI424" i="15"/>
  <c r="FM337" i="15"/>
  <c r="FR520" i="15"/>
  <c r="GD520" i="15"/>
  <c r="FQ134" i="15"/>
  <c r="GA450" i="15"/>
  <c r="GD112" i="15"/>
  <c r="FI112" i="15"/>
  <c r="FS87" i="15"/>
  <c r="FV409" i="15"/>
  <c r="FM143" i="15"/>
  <c r="FD143" i="15"/>
  <c r="FZ88" i="15"/>
  <c r="FY409" i="15"/>
  <c r="FR560" i="15"/>
  <c r="FO459" i="15"/>
  <c r="FK459" i="15"/>
  <c r="GA107" i="15"/>
  <c r="FC109" i="15"/>
  <c r="FK109" i="15"/>
  <c r="GD150" i="15"/>
  <c r="FH321" i="15"/>
  <c r="FY526" i="15"/>
  <c r="GE191" i="15"/>
  <c r="FR92" i="15"/>
  <c r="FC326" i="15"/>
  <c r="FX99" i="15"/>
  <c r="FZ109" i="15"/>
  <c r="GA197" i="15"/>
  <c r="FD76" i="15"/>
  <c r="GE107" i="15"/>
  <c r="FC520" i="15"/>
  <c r="FB109" i="15"/>
  <c r="FU134" i="15"/>
  <c r="FR181" i="15"/>
  <c r="FA128" i="15"/>
  <c r="FI213" i="15"/>
  <c r="FN299" i="15"/>
  <c r="FK68" i="15"/>
  <c r="FI166" i="15"/>
  <c r="GE526" i="15"/>
  <c r="FF284" i="15"/>
  <c r="FW520" i="15"/>
  <c r="FC450" i="15"/>
  <c r="FK560" i="15"/>
  <c r="GC157" i="15"/>
  <c r="FY76" i="15"/>
  <c r="FW337" i="15"/>
  <c r="FA68" i="15"/>
  <c r="FY134" i="15"/>
  <c r="FS68" i="15"/>
  <c r="GE76" i="15"/>
  <c r="FC80" i="15"/>
  <c r="FR508" i="15"/>
  <c r="FQ449" i="15"/>
  <c r="FA520" i="15"/>
  <c r="FM112" i="15"/>
  <c r="FY112" i="15"/>
  <c r="FK92" i="15"/>
  <c r="GD233" i="15"/>
  <c r="FW67" i="15"/>
  <c r="FA143" i="15"/>
  <c r="FI246" i="15"/>
  <c r="FO127" i="15"/>
  <c r="FK323" i="15"/>
  <c r="FF78" i="15"/>
  <c r="FQ78" i="15"/>
  <c r="FV79" i="15"/>
  <c r="FC330" i="15"/>
  <c r="FI330" i="15"/>
  <c r="GB424" i="15"/>
  <c r="FB76" i="15"/>
  <c r="GC526" i="15"/>
  <c r="GB526" i="15"/>
  <c r="FU337" i="15"/>
  <c r="FC376" i="15"/>
  <c r="FE393" i="15"/>
  <c r="FU520" i="15"/>
  <c r="FQ109" i="15"/>
  <c r="FT134" i="15"/>
  <c r="FF508" i="15"/>
  <c r="FB450" i="15"/>
  <c r="FA112" i="15"/>
  <c r="FF87" i="15"/>
  <c r="GE150" i="15"/>
  <c r="FP150" i="15"/>
  <c r="FR191" i="15"/>
  <c r="FO213" i="15"/>
  <c r="FO263" i="15"/>
  <c r="GA305" i="15"/>
  <c r="GE125" i="15"/>
  <c r="FP125" i="15"/>
  <c r="FQ80" i="15"/>
  <c r="FL68" i="15"/>
  <c r="FW111" i="15"/>
  <c r="GA78" i="15"/>
  <c r="FA138" i="15"/>
  <c r="FY79" i="15"/>
  <c r="FY197" i="15"/>
  <c r="FJ330" i="15"/>
  <c r="FA326" i="15"/>
  <c r="FU157" i="15"/>
  <c r="FX76" i="15"/>
  <c r="FF337" i="15"/>
  <c r="FI337" i="15"/>
  <c r="FZ376" i="15"/>
  <c r="FJ520" i="15"/>
  <c r="FZ508" i="15"/>
  <c r="FE112" i="15"/>
  <c r="FI87" i="15"/>
  <c r="FX87" i="15"/>
  <c r="FX150" i="15"/>
  <c r="FC446" i="15"/>
  <c r="FV327" i="15"/>
  <c r="GC327" i="15"/>
  <c r="FF80" i="15"/>
  <c r="FF88" i="15"/>
  <c r="FI323" i="15"/>
  <c r="FN78" i="15"/>
  <c r="FL78" i="15"/>
  <c r="FX138" i="15"/>
  <c r="FV560" i="15"/>
  <c r="FN330" i="15"/>
  <c r="FM330" i="15"/>
  <c r="FX326" i="15"/>
  <c r="FT424" i="15"/>
  <c r="GB157" i="15"/>
  <c r="GA76" i="15"/>
  <c r="FZ337" i="15"/>
  <c r="FJ134" i="15"/>
  <c r="FT308" i="15"/>
  <c r="FE92" i="15"/>
  <c r="FW323" i="15"/>
  <c r="FB78" i="15"/>
  <c r="FW138" i="15"/>
  <c r="GD137" i="15"/>
  <c r="FY137" i="15"/>
  <c r="FR87" i="15"/>
  <c r="FR125" i="15"/>
  <c r="GC68" i="15"/>
  <c r="FH68" i="15"/>
  <c r="FS79" i="15"/>
  <c r="FC76" i="15"/>
  <c r="FA376" i="15"/>
  <c r="FM376" i="15"/>
  <c r="FI376" i="15"/>
  <c r="GA153" i="15"/>
  <c r="FM327" i="15"/>
  <c r="FD327" i="15"/>
  <c r="FO558" i="15"/>
  <c r="FM125" i="15"/>
  <c r="FD125" i="15"/>
  <c r="FY80" i="15"/>
  <c r="FR446" i="15"/>
  <c r="FC67" i="15"/>
  <c r="FE166" i="15"/>
  <c r="FY111" i="15"/>
  <c r="FS78" i="15"/>
  <c r="FS81" i="15"/>
  <c r="GE81" i="15"/>
  <c r="GA81" i="15"/>
  <c r="GE508" i="15"/>
  <c r="GA508" i="15"/>
  <c r="FL508" i="15"/>
  <c r="FE446" i="15"/>
  <c r="GB92" i="15"/>
  <c r="FC92" i="15"/>
  <c r="FW99" i="15"/>
  <c r="FE501" i="15"/>
  <c r="FE127" i="15"/>
  <c r="FQ138" i="15"/>
  <c r="FT330" i="15"/>
  <c r="FE326" i="15"/>
  <c r="FR424" i="15"/>
  <c r="FB520" i="15"/>
  <c r="FN520" i="15"/>
  <c r="FH450" i="15"/>
  <c r="FN112" i="15"/>
  <c r="FZ112" i="15"/>
  <c r="FC87" i="15"/>
  <c r="FR143" i="15"/>
  <c r="FW81" i="15"/>
  <c r="FH143" i="15"/>
  <c r="FE143" i="15"/>
  <c r="GA88" i="15"/>
  <c r="FR409" i="15"/>
  <c r="GE560" i="15"/>
  <c r="FX459" i="15"/>
  <c r="FT459" i="15"/>
  <c r="FK107" i="15"/>
  <c r="FS107" i="15"/>
  <c r="GD109" i="15"/>
  <c r="FE109" i="15"/>
  <c r="FN150" i="15"/>
  <c r="FV270" i="15"/>
  <c r="FB157" i="15"/>
  <c r="GE79" i="15"/>
  <c r="FC99" i="15"/>
  <c r="FT143" i="15"/>
  <c r="FE409" i="15"/>
  <c r="FS508" i="15"/>
  <c r="FR112" i="15"/>
  <c r="FI263" i="15"/>
  <c r="FF166" i="15"/>
  <c r="FW330" i="15"/>
  <c r="FG76" i="15"/>
  <c r="FV263" i="15"/>
  <c r="FD409" i="15"/>
  <c r="GA134" i="15"/>
  <c r="FG68" i="15"/>
  <c r="FV99" i="15"/>
  <c r="GE330" i="15"/>
  <c r="FM520" i="15"/>
  <c r="GA92" i="15"/>
  <c r="FU260" i="15"/>
  <c r="FO143" i="15"/>
  <c r="FA111" i="15"/>
  <c r="FN88" i="15"/>
  <c r="GA323" i="15"/>
  <c r="GB156" i="15"/>
  <c r="FS330" i="15"/>
  <c r="GA326" i="15"/>
  <c r="GA157" i="15"/>
  <c r="FR76" i="15"/>
  <c r="GD107" i="15"/>
  <c r="FS376" i="15"/>
  <c r="FE376" i="15"/>
  <c r="FI284" i="15"/>
  <c r="FF520" i="15"/>
  <c r="FA81" i="15"/>
  <c r="FT137" i="15"/>
  <c r="FQ112" i="15"/>
  <c r="FV87" i="15"/>
  <c r="FO446" i="15"/>
  <c r="FA446" i="15"/>
  <c r="GE213" i="15"/>
  <c r="FA327" i="15"/>
  <c r="GE263" i="15"/>
  <c r="FJ68" i="15"/>
  <c r="FR99" i="15"/>
  <c r="FJ67" i="15"/>
  <c r="FC143" i="15"/>
  <c r="FI143" i="15"/>
  <c r="FF127" i="15"/>
  <c r="FI127" i="15"/>
  <c r="FQ103" i="15"/>
  <c r="FJ409" i="15"/>
  <c r="FE78" i="15"/>
  <c r="FO138" i="15"/>
  <c r="FH79" i="15"/>
  <c r="FZ330" i="15"/>
  <c r="FB326" i="15"/>
  <c r="FJ424" i="15"/>
  <c r="FF76" i="15"/>
  <c r="FA107" i="15"/>
  <c r="FF526" i="15"/>
  <c r="FM284" i="15"/>
  <c r="FZ520" i="15"/>
  <c r="FF153" i="15"/>
  <c r="FI153" i="15"/>
  <c r="FC134" i="15"/>
  <c r="FI134" i="15"/>
  <c r="FS137" i="15"/>
  <c r="FF450" i="15"/>
  <c r="FI450" i="15"/>
  <c r="FU112" i="15"/>
  <c r="FY87" i="15"/>
  <c r="FF150" i="15"/>
  <c r="FS446" i="15"/>
  <c r="FS213" i="15"/>
  <c r="FP305" i="15"/>
  <c r="FI308" i="15"/>
  <c r="GB125" i="15"/>
  <c r="FV80" i="15"/>
  <c r="FT92" i="15"/>
  <c r="FJ166" i="15"/>
  <c r="FV88" i="15"/>
  <c r="FV323" i="15"/>
  <c r="GA409" i="15"/>
  <c r="GD78" i="15"/>
  <c r="GB78" i="15"/>
  <c r="FF138" i="15"/>
  <c r="FM375" i="15"/>
  <c r="GD330" i="15"/>
  <c r="FL76" i="15"/>
  <c r="FZ134" i="15"/>
  <c r="FZ450" i="15"/>
  <c r="FN87" i="15"/>
  <c r="FL87" i="15"/>
  <c r="FJ446" i="15"/>
  <c r="FG327" i="15"/>
  <c r="FD68" i="15"/>
  <c r="FB67" i="15"/>
  <c r="FR78" i="15"/>
  <c r="FW326" i="15"/>
  <c r="FN337" i="15"/>
  <c r="FN134" i="15"/>
  <c r="FM134" i="15"/>
  <c r="FR327" i="15"/>
  <c r="FM68" i="15"/>
  <c r="FU68" i="15"/>
  <c r="FP79" i="15"/>
  <c r="FP76" i="15"/>
  <c r="FR376" i="15"/>
  <c r="GD376" i="15"/>
  <c r="FK153" i="15"/>
  <c r="FH327" i="15"/>
  <c r="FE327" i="15"/>
  <c r="FX558" i="15"/>
  <c r="FH125" i="15"/>
  <c r="FE125" i="15"/>
  <c r="GA80" i="15"/>
  <c r="FP67" i="15"/>
  <c r="GA111" i="15"/>
  <c r="FC78" i="15"/>
  <c r="FC81" i="15"/>
  <c r="FO81" i="15"/>
  <c r="FK81" i="15"/>
  <c r="FO508" i="15"/>
  <c r="FK508" i="15"/>
  <c r="FU508" i="15"/>
  <c r="GB278" i="15"/>
  <c r="FQ446" i="15"/>
  <c r="FT76" i="15"/>
  <c r="FU87" i="15"/>
  <c r="FT99" i="15"/>
  <c r="FM99" i="15"/>
  <c r="GA127" i="15"/>
  <c r="FU330" i="15"/>
  <c r="FD330" i="15"/>
  <c r="FB424" i="15"/>
  <c r="GE520" i="15"/>
  <c r="GA520" i="15"/>
  <c r="FY450" i="15"/>
  <c r="GE112" i="15"/>
  <c r="FJ112" i="15"/>
  <c r="FP87" i="15"/>
  <c r="FY143" i="15"/>
  <c r="FQ143" i="15"/>
  <c r="FX409" i="15"/>
  <c r="FQ560" i="15"/>
  <c r="FH459" i="15"/>
  <c r="FD459" i="15"/>
  <c r="FH107" i="15"/>
  <c r="FP107" i="15"/>
  <c r="FN109" i="15"/>
  <c r="FV109" i="15"/>
  <c r="GA150" i="15"/>
  <c r="GE128" i="15"/>
  <c r="FK197" i="15"/>
  <c r="FH157" i="15"/>
  <c r="FR312" i="15"/>
  <c r="FN92" i="15"/>
  <c r="FT326" i="15"/>
  <c r="FH145" i="15"/>
  <c r="FE157" i="15"/>
  <c r="FW78" i="15"/>
  <c r="FE560" i="15"/>
  <c r="FL197" i="15"/>
  <c r="GB330" i="15"/>
  <c r="FB284" i="15"/>
  <c r="FB134" i="15"/>
  <c r="GE143" i="15"/>
  <c r="FP143" i="15"/>
  <c r="FC409" i="15"/>
  <c r="FD78" i="15"/>
  <c r="FE79" i="15"/>
  <c r="FC560" i="15"/>
  <c r="FE197" i="15"/>
  <c r="FX330" i="15"/>
  <c r="FB526" i="15"/>
  <c r="FP526" i="15"/>
  <c r="FY284" i="15"/>
  <c r="FD109" i="15"/>
  <c r="FA134" i="15"/>
  <c r="FU450" i="15"/>
  <c r="FI191" i="15"/>
  <c r="FI277" i="15"/>
  <c r="FL308" i="15"/>
  <c r="FD80" i="15"/>
  <c r="FP92" i="15"/>
  <c r="FZ68" i="15"/>
  <c r="FO233" i="15"/>
  <c r="FS143" i="15"/>
  <c r="FJ78" i="15"/>
  <c r="FU78" i="15"/>
  <c r="FX79" i="15"/>
  <c r="FR326" i="15"/>
  <c r="FV76" i="15"/>
  <c r="FQ107" i="15"/>
  <c r="FL526" i="15"/>
  <c r="FS134" i="15"/>
  <c r="FG112" i="15"/>
  <c r="FO504" i="15"/>
  <c r="FO305" i="15"/>
  <c r="FY308" i="15"/>
  <c r="FM67" i="15"/>
  <c r="FO67" i="15"/>
  <c r="FZ166" i="15"/>
  <c r="FG143" i="15"/>
  <c r="FV138" i="15"/>
  <c r="GC138" i="15"/>
  <c r="FM79" i="15"/>
  <c r="FL330" i="15"/>
  <c r="FK424" i="15"/>
  <c r="FC157" i="15"/>
  <c r="GB76" i="15"/>
  <c r="FJ76" i="15"/>
  <c r="GD87" i="15"/>
  <c r="GB87" i="15"/>
  <c r="FZ446" i="15"/>
  <c r="FW327" i="15"/>
  <c r="FW155" i="15"/>
  <c r="FT68" i="15"/>
  <c r="GD68" i="15"/>
  <c r="FB376" i="15"/>
  <c r="FL153" i="15"/>
  <c r="FY327" i="15"/>
  <c r="FY125" i="15"/>
  <c r="FK80" i="15"/>
  <c r="FK111" i="15"/>
  <c r="FP81" i="15"/>
  <c r="GB81" i="15"/>
  <c r="FX508" i="15"/>
  <c r="FT508" i="15"/>
  <c r="GD446" i="15"/>
  <c r="FR450" i="15"/>
  <c r="FT543" i="15"/>
  <c r="FZ99" i="15"/>
  <c r="FO99" i="15"/>
  <c r="FR501" i="15"/>
  <c r="FK127" i="15"/>
  <c r="FP330" i="15"/>
  <c r="FO520" i="15"/>
  <c r="FO112" i="15"/>
  <c r="GA112" i="15"/>
  <c r="FH409" i="15"/>
  <c r="FA560" i="15"/>
  <c r="FF107" i="15"/>
  <c r="FF109" i="15"/>
  <c r="FI199" i="15"/>
  <c r="FE199" i="15"/>
  <c r="FR199" i="15"/>
  <c r="FB199" i="15"/>
  <c r="GD199" i="15"/>
  <c r="GE199" i="15"/>
  <c r="FL199" i="15"/>
  <c r="FD139" i="15"/>
  <c r="GD139" i="15"/>
  <c r="GC139" i="15"/>
  <c r="FH139" i="15"/>
  <c r="FM139" i="15"/>
  <c r="FN139" i="15"/>
  <c r="FF139" i="15"/>
  <c r="FJ139" i="15"/>
  <c r="FZ139" i="15"/>
  <c r="FV139" i="15"/>
  <c r="FY139" i="15"/>
  <c r="GA139" i="15"/>
  <c r="FC139" i="15"/>
  <c r="FZ322" i="15"/>
  <c r="FF322" i="15"/>
  <c r="FK322" i="15"/>
  <c r="FW322" i="15"/>
  <c r="FC322" i="15"/>
  <c r="FR322" i="15"/>
  <c r="FJ322" i="15"/>
  <c r="FX322" i="15"/>
  <c r="FU322" i="15"/>
  <c r="FB322" i="15"/>
  <c r="FQ322" i="15"/>
  <c r="FI322" i="15"/>
  <c r="GA322" i="15"/>
  <c r="FS322" i="15"/>
  <c r="FG322" i="15"/>
  <c r="FO322" i="15"/>
  <c r="FQ171" i="15"/>
  <c r="FH171" i="15"/>
  <c r="FZ171" i="15"/>
  <c r="FS171" i="15"/>
  <c r="FT171" i="15"/>
  <c r="GB171" i="15"/>
  <c r="FE171" i="15"/>
  <c r="FY171" i="15"/>
  <c r="GA171" i="15"/>
  <c r="FJ171" i="15"/>
  <c r="FI171" i="15"/>
  <c r="FC171" i="15"/>
  <c r="FW171" i="15"/>
  <c r="FR171" i="15"/>
  <c r="FD171" i="15"/>
  <c r="FK171" i="15"/>
  <c r="FU171" i="15"/>
  <c r="FB171" i="15"/>
  <c r="FL171" i="15"/>
  <c r="FG171" i="15"/>
  <c r="FP171" i="15"/>
  <c r="GE171" i="15"/>
  <c r="FD162" i="15"/>
  <c r="FM162" i="15"/>
  <c r="FW162" i="15"/>
  <c r="FI162" i="15"/>
  <c r="FC162" i="15"/>
  <c r="FU162" i="15"/>
  <c r="FB162" i="15"/>
  <c r="FL162" i="15"/>
  <c r="FR162" i="15"/>
  <c r="FG162" i="15"/>
  <c r="FK162" i="15"/>
  <c r="GB162" i="15"/>
  <c r="FP162" i="15"/>
  <c r="GE162" i="15"/>
  <c r="GA162" i="15"/>
  <c r="FN162" i="15"/>
  <c r="GC162" i="15"/>
  <c r="FV162" i="15"/>
  <c r="FA162" i="15"/>
  <c r="GD162" i="15"/>
  <c r="FN304" i="15"/>
  <c r="FR304" i="15"/>
  <c r="FL304" i="15"/>
  <c r="FF304" i="15"/>
  <c r="FB304" i="15"/>
  <c r="FP304" i="15"/>
  <c r="FO304" i="15"/>
  <c r="FK304" i="15"/>
  <c r="FU304" i="15"/>
  <c r="GE322" i="15"/>
  <c r="FD103" i="15"/>
  <c r="GE103" i="15"/>
  <c r="FZ449" i="15"/>
  <c r="FP375" i="15"/>
  <c r="GB558" i="15"/>
  <c r="GC314" i="15"/>
  <c r="FY375" i="15"/>
  <c r="FN155" i="15"/>
  <c r="FS282" i="15"/>
  <c r="FR282" i="15"/>
  <c r="FB282" i="15"/>
  <c r="FO282" i="15"/>
  <c r="FI245" i="15"/>
  <c r="FL245" i="15"/>
  <c r="FB245" i="15"/>
  <c r="FR245" i="15"/>
  <c r="GA245" i="15"/>
  <c r="FV245" i="15"/>
  <c r="FP245" i="15"/>
  <c r="FE245" i="15"/>
  <c r="FF240" i="15"/>
  <c r="FB240" i="15"/>
  <c r="GE240" i="15"/>
  <c r="FY240" i="15"/>
  <c r="GE299" i="15"/>
  <c r="FO299" i="15"/>
  <c r="GA299" i="15"/>
  <c r="FK299" i="15"/>
  <c r="FU299" i="15"/>
  <c r="FD239" i="15"/>
  <c r="FI239" i="15"/>
  <c r="FC156" i="15"/>
  <c r="FL375" i="15"/>
  <c r="FP128" i="15"/>
  <c r="FS162" i="15"/>
  <c r="FF171" i="15"/>
  <c r="GC128" i="15"/>
  <c r="GA156" i="15"/>
  <c r="GC375" i="15"/>
  <c r="FL322" i="15"/>
  <c r="GD171" i="15"/>
  <c r="FP322" i="15"/>
  <c r="FV171" i="15"/>
  <c r="GB155" i="15"/>
  <c r="FJ155" i="15"/>
  <c r="FH128" i="15"/>
  <c r="FY449" i="15"/>
  <c r="FB296" i="15"/>
  <c r="FO162" i="15"/>
  <c r="FC393" i="15"/>
  <c r="GA199" i="15"/>
  <c r="FA171" i="15"/>
  <c r="FF162" i="15"/>
  <c r="GC322" i="15"/>
  <c r="FX171" i="15"/>
  <c r="GB128" i="15"/>
  <c r="FF449" i="15"/>
  <c r="FF103" i="15"/>
  <c r="FZ128" i="15"/>
  <c r="FM171" i="15"/>
  <c r="GD103" i="15"/>
  <c r="FC375" i="15"/>
  <c r="FS393" i="15"/>
  <c r="FT128" i="15"/>
  <c r="FW313" i="15"/>
  <c r="FS314" i="15"/>
  <c r="FO155" i="15"/>
  <c r="FA155" i="15"/>
  <c r="FG156" i="15"/>
  <c r="FY245" i="15"/>
  <c r="FY199" i="15"/>
  <c r="FY156" i="15"/>
  <c r="FC245" i="15"/>
  <c r="FZ162" i="15"/>
  <c r="FB156" i="15"/>
  <c r="FV314" i="15"/>
  <c r="FN314" i="15"/>
  <c r="FM155" i="15"/>
  <c r="FI103" i="15"/>
  <c r="FR103" i="15"/>
  <c r="FL103" i="15"/>
  <c r="FN103" i="15"/>
  <c r="FY103" i="15"/>
  <c r="FW103" i="15"/>
  <c r="FB103" i="15"/>
  <c r="FX103" i="15"/>
  <c r="FU103" i="15"/>
  <c r="GC103" i="15"/>
  <c r="FP103" i="15"/>
  <c r="FH103" i="15"/>
  <c r="FG103" i="15"/>
  <c r="FC103" i="15"/>
  <c r="FS103" i="15"/>
  <c r="FK103" i="15"/>
  <c r="FT103" i="15"/>
  <c r="FE103" i="15"/>
  <c r="FO103" i="15"/>
  <c r="FM103" i="15"/>
  <c r="GA103" i="15"/>
  <c r="FD136" i="15"/>
  <c r="FW136" i="15"/>
  <c r="GC136" i="15"/>
  <c r="FV136" i="15"/>
  <c r="FG136" i="15"/>
  <c r="FF136" i="15"/>
  <c r="FT136" i="15"/>
  <c r="FX136" i="15"/>
  <c r="FS136" i="15"/>
  <c r="FI136" i="15"/>
  <c r="FC136" i="15"/>
  <c r="FY136" i="15"/>
  <c r="FE449" i="15"/>
  <c r="FH449" i="15"/>
  <c r="FR449" i="15"/>
  <c r="FJ449" i="15"/>
  <c r="FS449" i="15"/>
  <c r="FA449" i="15"/>
  <c r="FD449" i="15"/>
  <c r="FM449" i="15"/>
  <c r="FI449" i="15"/>
  <c r="FC449" i="15"/>
  <c r="FG449" i="15"/>
  <c r="GB449" i="15"/>
  <c r="FL449" i="15"/>
  <c r="FW449" i="15"/>
  <c r="FT449" i="15"/>
  <c r="FK449" i="15"/>
  <c r="GA449" i="15"/>
  <c r="FU449" i="15"/>
  <c r="FB449" i="15"/>
  <c r="FN449" i="15"/>
  <c r="FX375" i="15"/>
  <c r="GA375" i="15"/>
  <c r="FJ375" i="15"/>
  <c r="FF375" i="15"/>
  <c r="FT375" i="15"/>
  <c r="FO375" i="15"/>
  <c r="FK375" i="15"/>
  <c r="FU375" i="15"/>
  <c r="GE375" i="15"/>
  <c r="FW375" i="15"/>
  <c r="FE375" i="15"/>
  <c r="FS375" i="15"/>
  <c r="FB375" i="15"/>
  <c r="FG375" i="15"/>
  <c r="FR375" i="15"/>
  <c r="FD375" i="15"/>
  <c r="GD375" i="15"/>
  <c r="FI375" i="15"/>
  <c r="FA375" i="15"/>
  <c r="FP183" i="15"/>
  <c r="FY183" i="15"/>
  <c r="FI183" i="15"/>
  <c r="FB183" i="15"/>
  <c r="GB260" i="15"/>
  <c r="GE260" i="15"/>
  <c r="GD260" i="15"/>
  <c r="FN260" i="15"/>
  <c r="FV219" i="15"/>
  <c r="FI219" i="15"/>
  <c r="FR219" i="15"/>
  <c r="FJ287" i="15"/>
  <c r="FB287" i="15"/>
  <c r="FA537" i="15"/>
  <c r="FM537" i="15"/>
  <c r="FZ537" i="15"/>
  <c r="FJ537" i="15"/>
  <c r="FF537" i="15"/>
  <c r="FT537" i="15"/>
  <c r="FC537" i="15"/>
  <c r="FY537" i="15"/>
  <c r="FC232" i="15"/>
  <c r="FR232" i="15"/>
  <c r="FB232" i="15"/>
  <c r="GE232" i="15"/>
  <c r="FS292" i="15"/>
  <c r="FY292" i="15"/>
  <c r="FI292" i="15"/>
  <c r="FB292" i="15"/>
  <c r="GA241" i="15"/>
  <c r="FI241" i="15"/>
  <c r="FK241" i="15"/>
  <c r="FU241" i="15"/>
  <c r="FE241" i="15"/>
  <c r="FR241" i="15"/>
  <c r="GD241" i="15"/>
  <c r="FG524" i="15"/>
  <c r="FH524" i="15"/>
  <c r="FL524" i="15"/>
  <c r="FU524" i="15"/>
  <c r="FV524" i="15"/>
  <c r="FF524" i="15"/>
  <c r="FY524" i="15"/>
  <c r="FM524" i="15"/>
  <c r="FU199" i="15"/>
  <c r="FZ136" i="15"/>
  <c r="FZ375" i="15"/>
  <c r="FO199" i="15"/>
  <c r="FK260" i="15"/>
  <c r="FI156" i="15"/>
  <c r="FK199" i="15"/>
  <c r="FU136" i="15"/>
  <c r="GD304" i="15"/>
  <c r="FC314" i="15"/>
  <c r="FL139" i="15"/>
  <c r="FO537" i="15"/>
  <c r="GC156" i="15"/>
  <c r="FK245" i="15"/>
  <c r="GB139" i="15"/>
  <c r="FT322" i="15"/>
  <c r="FE304" i="15"/>
  <c r="FO449" i="15"/>
  <c r="GD537" i="15"/>
  <c r="FW156" i="15"/>
  <c r="FX162" i="15"/>
  <c r="GB322" i="15"/>
  <c r="GC171" i="15"/>
  <c r="FX449" i="15"/>
  <c r="FK139" i="15"/>
  <c r="FN322" i="15"/>
  <c r="FZ103" i="15"/>
  <c r="FK136" i="15"/>
  <c r="FV375" i="15"/>
  <c r="FQ375" i="15"/>
  <c r="FE162" i="15"/>
  <c r="FR156" i="15"/>
  <c r="FL156" i="15"/>
  <c r="FF156" i="15"/>
  <c r="FJ156" i="15"/>
  <c r="FQ156" i="15"/>
  <c r="FA156" i="15"/>
  <c r="GD156" i="15"/>
  <c r="FX156" i="15"/>
  <c r="FU156" i="15"/>
  <c r="FE156" i="15"/>
  <c r="FP156" i="15"/>
  <c r="FM156" i="15"/>
  <c r="FN156" i="15"/>
  <c r="FZ156" i="15"/>
  <c r="FS156" i="15"/>
  <c r="FD156" i="15"/>
  <c r="FT156" i="15"/>
  <c r="FV156" i="15"/>
  <c r="FH156" i="15"/>
  <c r="GA128" i="15"/>
  <c r="FJ128" i="15"/>
  <c r="FF128" i="15"/>
  <c r="FC128" i="15"/>
  <c r="FE128" i="15"/>
  <c r="FX128" i="15"/>
  <c r="FU128" i="15"/>
  <c r="FB128" i="15"/>
  <c r="FI128" i="15"/>
  <c r="FW128" i="15"/>
  <c r="FS128" i="15"/>
  <c r="FG128" i="15"/>
  <c r="FO128" i="15"/>
  <c r="FJ393" i="15"/>
  <c r="GB393" i="15"/>
  <c r="FL393" i="15"/>
  <c r="FW393" i="15"/>
  <c r="FG393" i="15"/>
  <c r="FU393" i="15"/>
  <c r="FB558" i="15"/>
  <c r="FJ558" i="15"/>
  <c r="FN558" i="15"/>
  <c r="GA558" i="15"/>
  <c r="FU558" i="15"/>
  <c r="FT558" i="15"/>
  <c r="FR558" i="15"/>
  <c r="FZ558" i="15"/>
  <c r="GD558" i="15"/>
  <c r="FK558" i="15"/>
  <c r="FG558" i="15"/>
  <c r="FY558" i="15"/>
  <c r="FF558" i="15"/>
  <c r="FI558" i="15"/>
  <c r="FA558" i="15"/>
  <c r="FE558" i="15"/>
  <c r="FV558" i="15"/>
  <c r="FQ558" i="15"/>
  <c r="FP558" i="15"/>
  <c r="FH558" i="15"/>
  <c r="FL558" i="15"/>
  <c r="FD558" i="15"/>
  <c r="FW558" i="15"/>
  <c r="FD155" i="15"/>
  <c r="FG155" i="15"/>
  <c r="GC155" i="15"/>
  <c r="FV155" i="15"/>
  <c r="FF155" i="15"/>
  <c r="FT155" i="15"/>
  <c r="FS155" i="15"/>
  <c r="FX155" i="15"/>
  <c r="FZ155" i="15"/>
  <c r="FI155" i="15"/>
  <c r="FC155" i="15"/>
  <c r="GD314" i="15"/>
  <c r="FR314" i="15"/>
  <c r="FM314" i="15"/>
  <c r="FQ314" i="15"/>
  <c r="FY314" i="15"/>
  <c r="FA314" i="15"/>
  <c r="FW314" i="15"/>
  <c r="GB314" i="15"/>
  <c r="FD314" i="15"/>
  <c r="FE314" i="15"/>
  <c r="FH314" i="15"/>
  <c r="FP314" i="15"/>
  <c r="FG314" i="15"/>
  <c r="FU314" i="15"/>
  <c r="FI314" i="15"/>
  <c r="FL314" i="15"/>
  <c r="FT314" i="15"/>
  <c r="FF314" i="15"/>
  <c r="FX314" i="15"/>
  <c r="FK314" i="15"/>
  <c r="FO314" i="15"/>
  <c r="FX313" i="15"/>
  <c r="FQ313" i="15"/>
  <c r="FG313" i="15"/>
  <c r="GC313" i="15"/>
  <c r="FT313" i="15"/>
  <c r="FU313" i="15"/>
  <c r="FS296" i="15"/>
  <c r="GE296" i="15"/>
  <c r="FO296" i="15"/>
  <c r="FY296" i="15"/>
  <c r="FD270" i="15"/>
  <c r="FO270" i="15"/>
  <c r="FT270" i="15"/>
  <c r="FY270" i="15"/>
  <c r="FI270" i="15"/>
  <c r="FR270" i="15"/>
  <c r="FY234" i="15"/>
  <c r="FE234" i="15"/>
  <c r="FM119" i="15"/>
  <c r="GE119" i="15"/>
  <c r="FZ430" i="15"/>
  <c r="GE430" i="15"/>
  <c r="FQ430" i="15"/>
  <c r="FO430" i="15"/>
  <c r="FC293" i="15"/>
  <c r="FP293" i="15"/>
  <c r="FL293" i="15"/>
  <c r="GC293" i="15"/>
  <c r="GE293" i="15"/>
  <c r="FM293" i="15"/>
  <c r="FO293" i="15"/>
  <c r="GA293" i="15"/>
  <c r="FI293" i="15"/>
  <c r="FE293" i="15"/>
  <c r="FT272" i="15"/>
  <c r="FI272" i="15"/>
  <c r="FE272" i="15"/>
  <c r="FB272" i="15"/>
  <c r="FR272" i="15"/>
  <c r="GD272" i="15"/>
  <c r="FP272" i="15"/>
  <c r="FL272" i="15"/>
  <c r="FR149" i="15"/>
  <c r="FK149" i="15"/>
  <c r="GC149" i="15"/>
  <c r="FU149" i="15"/>
  <c r="FQ149" i="15"/>
  <c r="FA149" i="15"/>
  <c r="FV149" i="15"/>
  <c r="FW149" i="15"/>
  <c r="FF149" i="15"/>
  <c r="FD149" i="15"/>
  <c r="GD149" i="15"/>
  <c r="FE149" i="15"/>
  <c r="FP149" i="15"/>
  <c r="FL149" i="15"/>
  <c r="FG149" i="15"/>
  <c r="FX149" i="15"/>
  <c r="FT149" i="15"/>
  <c r="FM149" i="15"/>
  <c r="FN149" i="15"/>
  <c r="FI149" i="15"/>
  <c r="FC149" i="15"/>
  <c r="FO149" i="15"/>
  <c r="FS95" i="15"/>
  <c r="FK95" i="15"/>
  <c r="GE95" i="15"/>
  <c r="GC95" i="15"/>
  <c r="FV95" i="15"/>
  <c r="FA95" i="15"/>
  <c r="GA95" i="15"/>
  <c r="FO95" i="15"/>
  <c r="FM95" i="15"/>
  <c r="FF95" i="15"/>
  <c r="FZ95" i="15"/>
  <c r="FJ95" i="15"/>
  <c r="FR95" i="15"/>
  <c r="FI95" i="15"/>
  <c r="GB95" i="15"/>
  <c r="GD95" i="15"/>
  <c r="FG95" i="15"/>
  <c r="FY95" i="15"/>
  <c r="FY91" i="15"/>
  <c r="GC91" i="15"/>
  <c r="FT91" i="15"/>
  <c r="FE91" i="15"/>
  <c r="FO91" i="15"/>
  <c r="FF91" i="15"/>
  <c r="FP91" i="15"/>
  <c r="FH91" i="15"/>
  <c r="FL91" i="15"/>
  <c r="FD91" i="15"/>
  <c r="FK91" i="15"/>
  <c r="FC91" i="15"/>
  <c r="FX91" i="15"/>
  <c r="GB91" i="15"/>
  <c r="FV91" i="15"/>
  <c r="FS91" i="15"/>
  <c r="FQ91" i="15"/>
  <c r="GA91" i="15"/>
  <c r="GE91" i="15"/>
  <c r="FA91" i="15"/>
  <c r="FJ91" i="15"/>
  <c r="FN91" i="15"/>
  <c r="GH124" i="15"/>
  <c r="GI124" i="15" s="1"/>
  <c r="GJ124" i="15" s="1"/>
  <c r="GK124" i="15" s="1"/>
  <c r="GL124" i="15" s="1"/>
  <c r="GM124" i="15" s="1"/>
  <c r="GN124" i="15" s="1"/>
  <c r="GO124" i="15" s="1"/>
  <c r="GP124" i="15" s="1"/>
  <c r="GQ124" i="15" s="1"/>
  <c r="GR124" i="15" s="1"/>
  <c r="GS124" i="15" s="1"/>
  <c r="GT124" i="15" s="1"/>
  <c r="GU124" i="15" s="1"/>
  <c r="GV124" i="15" s="1"/>
  <c r="GW124" i="15" s="1"/>
  <c r="GX124" i="15" s="1"/>
  <c r="GY124" i="15" s="1"/>
  <c r="GZ124" i="15" s="1"/>
  <c r="HA124" i="15" s="1"/>
  <c r="HB124" i="15" s="1"/>
  <c r="HC124" i="15" s="1"/>
  <c r="HD124" i="15" s="1"/>
  <c r="HE124" i="15" s="1"/>
  <c r="HF124" i="15" s="1"/>
  <c r="HG124" i="15" s="1"/>
  <c r="HH124" i="15" s="1"/>
  <c r="HI124" i="15" s="1"/>
  <c r="HJ124" i="15" s="1"/>
  <c r="HK124" i="15" s="1"/>
  <c r="FE124" i="15"/>
  <c r="FH124" i="15"/>
  <c r="FG124" i="15"/>
  <c r="FK124" i="15"/>
  <c r="FD124" i="15"/>
  <c r="FM124" i="15"/>
  <c r="GC124" i="15"/>
  <c r="FV124" i="15"/>
  <c r="FU124" i="15"/>
  <c r="FB124" i="15"/>
  <c r="FR124" i="15"/>
  <c r="FL124" i="15"/>
  <c r="FF124" i="15"/>
  <c r="GA124" i="15"/>
  <c r="FZ124" i="15"/>
  <c r="FS124" i="15"/>
  <c r="FO124" i="15"/>
  <c r="FX123" i="15"/>
  <c r="FU123" i="15"/>
  <c r="FB123" i="15"/>
  <c r="FW123" i="15"/>
  <c r="FS123" i="15"/>
  <c r="FL123" i="15"/>
  <c r="FQ123" i="15"/>
  <c r="FG123" i="15"/>
  <c r="FI123" i="15"/>
  <c r="FC123" i="15"/>
  <c r="FP123" i="15"/>
  <c r="GE123" i="15"/>
  <c r="FO123" i="15"/>
  <c r="FE123" i="15"/>
  <c r="GB123" i="15"/>
  <c r="FA123" i="15"/>
  <c r="FD123" i="15"/>
  <c r="FT162" i="15"/>
  <c r="FA322" i="15"/>
  <c r="FP136" i="15"/>
  <c r="FW139" i="15"/>
  <c r="FV322" i="15"/>
  <c r="GB136" i="15"/>
  <c r="FK156" i="15"/>
  <c r="FN171" i="15"/>
  <c r="FY162" i="15"/>
  <c r="FO171" i="15"/>
  <c r="FB136" i="15"/>
  <c r="FZ314" i="15"/>
  <c r="FS558" i="15"/>
  <c r="GD449" i="15"/>
  <c r="GB375" i="15"/>
  <c r="GE183" i="15"/>
  <c r="FJ162" i="15"/>
  <c r="FO232" i="15"/>
  <c r="GB103" i="15"/>
  <c r="FI296" i="15"/>
  <c r="FF393" i="15"/>
  <c r="FN199" i="15"/>
  <c r="FO136" i="15"/>
  <c r="FA136" i="15"/>
  <c r="FB313" i="15"/>
  <c r="GE449" i="15"/>
  <c r="FP155" i="15"/>
  <c r="FL234" i="15"/>
  <c r="FA103" i="15"/>
  <c r="FV128" i="15"/>
  <c r="FM558" i="15"/>
  <c r="FN375" i="15"/>
  <c r="FM304" i="15"/>
  <c r="GD322" i="15"/>
  <c r="FO156" i="15"/>
  <c r="GE558" i="15"/>
  <c r="FR136" i="15"/>
  <c r="FJ103" i="15"/>
  <c r="FB314" i="15"/>
  <c r="FQ162" i="15"/>
  <c r="FL92" i="15"/>
  <c r="FE233" i="15"/>
  <c r="FT166" i="15"/>
  <c r="FA127" i="15"/>
  <c r="GD88" i="15"/>
  <c r="FU409" i="15"/>
  <c r="FN279" i="15"/>
  <c r="FQ89" i="15"/>
  <c r="FD79" i="15"/>
  <c r="FU560" i="15"/>
  <c r="FK326" i="15"/>
  <c r="FN157" i="15"/>
  <c r="FM157" i="15"/>
  <c r="FX122" i="15"/>
  <c r="GC437" i="15"/>
  <c r="FC348" i="15"/>
  <c r="FM107" i="15"/>
  <c r="FO107" i="15"/>
  <c r="FT337" i="15"/>
  <c r="FT109" i="15"/>
  <c r="FO153" i="15"/>
  <c r="FA98" i="15"/>
  <c r="GE133" i="15"/>
  <c r="FP133" i="15"/>
  <c r="FO126" i="15"/>
  <c r="FA324" i="15"/>
  <c r="FL305" i="15"/>
  <c r="FN308" i="15"/>
  <c r="GD92" i="15"/>
  <c r="FK501" i="15"/>
  <c r="FP233" i="15"/>
  <c r="FX166" i="15"/>
  <c r="FV111" i="15"/>
  <c r="FX127" i="15"/>
  <c r="FT88" i="15"/>
  <c r="FB323" i="15"/>
  <c r="FU323" i="15"/>
  <c r="FZ409" i="15"/>
  <c r="FI279" i="15"/>
  <c r="FK79" i="15"/>
  <c r="FO197" i="15"/>
  <c r="FT157" i="15"/>
  <c r="FJ348" i="15"/>
  <c r="FX337" i="15"/>
  <c r="FD284" i="15"/>
  <c r="FX153" i="15"/>
  <c r="FJ98" i="15"/>
  <c r="FU98" i="15"/>
  <c r="GB133" i="15"/>
  <c r="FC137" i="15"/>
  <c r="FI137" i="15"/>
  <c r="FX450" i="15"/>
  <c r="FV126" i="15"/>
  <c r="GC126" i="15"/>
  <c r="FS324" i="15"/>
  <c r="FT224" i="15"/>
  <c r="FX446" i="15"/>
  <c r="GE305" i="15"/>
  <c r="FO308" i="15"/>
  <c r="FK409" i="15"/>
  <c r="FM560" i="15"/>
  <c r="FS197" i="15"/>
  <c r="FS326" i="15"/>
  <c r="FJ337" i="15"/>
  <c r="FG160" i="15"/>
  <c r="FC308" i="15"/>
  <c r="FU92" i="15"/>
  <c r="FS501" i="15"/>
  <c r="FG323" i="15"/>
  <c r="FB79" i="15"/>
  <c r="FZ326" i="15"/>
  <c r="FZ157" i="15"/>
  <c r="GD337" i="15"/>
  <c r="FN133" i="15"/>
  <c r="FM133" i="15"/>
  <c r="FK137" i="15"/>
  <c r="FH160" i="15"/>
  <c r="GD450" i="15"/>
  <c r="FC79" i="15"/>
  <c r="FM153" i="15"/>
  <c r="FD153" i="15"/>
  <c r="FY98" i="15"/>
  <c r="GC80" i="15"/>
  <c r="FL80" i="15"/>
  <c r="FR324" i="15"/>
  <c r="FL111" i="15"/>
  <c r="FH111" i="15"/>
  <c r="FP111" i="15"/>
  <c r="FR437" i="15"/>
  <c r="GD437" i="15"/>
  <c r="FO348" i="15"/>
  <c r="FK348" i="15"/>
  <c r="GA324" i="15"/>
  <c r="FN446" i="15"/>
  <c r="FK99" i="15"/>
  <c r="FG99" i="15"/>
  <c r="FS99" i="15"/>
  <c r="GC99" i="15"/>
  <c r="FO501" i="15"/>
  <c r="FM127" i="15"/>
  <c r="FD127" i="15"/>
  <c r="FN89" i="15"/>
  <c r="FZ89" i="15"/>
  <c r="FV89" i="15"/>
  <c r="FD326" i="15"/>
  <c r="FT122" i="15"/>
  <c r="FL122" i="15"/>
  <c r="FL337" i="15"/>
  <c r="FQ450" i="15"/>
  <c r="FJ88" i="15"/>
  <c r="FA409" i="15"/>
  <c r="FI409" i="15"/>
  <c r="FJ560" i="15"/>
  <c r="FB560" i="15"/>
  <c r="FD157" i="15"/>
  <c r="FX107" i="15"/>
  <c r="FT107" i="15"/>
  <c r="FC107" i="15"/>
  <c r="FS109" i="15"/>
  <c r="GE109" i="15"/>
  <c r="GA109" i="15"/>
  <c r="GA126" i="15"/>
  <c r="FZ92" i="15"/>
  <c r="GA233" i="15"/>
  <c r="FA166" i="15"/>
  <c r="GE127" i="15"/>
  <c r="FP127" i="15"/>
  <c r="FB265" i="15"/>
  <c r="FD89" i="15"/>
  <c r="FN197" i="15"/>
  <c r="FH326" i="15"/>
  <c r="FL157" i="15"/>
  <c r="GC122" i="15"/>
  <c r="GB437" i="15"/>
  <c r="FU348" i="15"/>
  <c r="FA337" i="15"/>
  <c r="FG109" i="15"/>
  <c r="FR109" i="15"/>
  <c r="FB133" i="15"/>
  <c r="FU133" i="15"/>
  <c r="FO450" i="15"/>
  <c r="GE324" i="15"/>
  <c r="FP324" i="15"/>
  <c r="GD305" i="15"/>
  <c r="FM501" i="15"/>
  <c r="FR233" i="15"/>
  <c r="FV166" i="15"/>
  <c r="GC166" i="15"/>
  <c r="FE111" i="15"/>
  <c r="FT111" i="15"/>
  <c r="FV127" i="15"/>
  <c r="GC127" i="15"/>
  <c r="FR88" i="15"/>
  <c r="FT323" i="15"/>
  <c r="FO279" i="15"/>
  <c r="FG560" i="15"/>
  <c r="FP197" i="15"/>
  <c r="FO326" i="15"/>
  <c r="FA157" i="15"/>
  <c r="FM526" i="15"/>
  <c r="FV337" i="15"/>
  <c r="GC337" i="15"/>
  <c r="FV153" i="15"/>
  <c r="GC153" i="15"/>
  <c r="FH98" i="15"/>
  <c r="FC133" i="15"/>
  <c r="FI133" i="15"/>
  <c r="FX137" i="15"/>
  <c r="FS160" i="15"/>
  <c r="FV450" i="15"/>
  <c r="GC450" i="15"/>
  <c r="GB126" i="15"/>
  <c r="FF324" i="15"/>
  <c r="FV446" i="15"/>
  <c r="GC446" i="15"/>
  <c r="FD263" i="15"/>
  <c r="FB305" i="15"/>
  <c r="FP308" i="15"/>
  <c r="GE303" i="15"/>
  <c r="FU80" i="15"/>
  <c r="FQ92" i="15"/>
  <c r="GC233" i="15"/>
  <c r="FZ127" i="15"/>
  <c r="FU88" i="15"/>
  <c r="FS323" i="15"/>
  <c r="FM409" i="15"/>
  <c r="FN79" i="15"/>
  <c r="FL79" i="15"/>
  <c r="FF326" i="15"/>
  <c r="FS157" i="15"/>
  <c r="FZ153" i="15"/>
  <c r="FO98" i="15"/>
  <c r="FZ133" i="15"/>
  <c r="FZ137" i="15"/>
  <c r="FW450" i="15"/>
  <c r="FG126" i="15"/>
  <c r="FV308" i="15"/>
  <c r="FH92" i="15"/>
  <c r="FW92" i="15"/>
  <c r="FF501" i="15"/>
  <c r="FL133" i="15"/>
  <c r="FH137" i="15"/>
  <c r="FN160" i="15"/>
  <c r="FM160" i="15"/>
  <c r="FQ111" i="15"/>
  <c r="FY153" i="15"/>
  <c r="FQ153" i="15"/>
  <c r="FS98" i="15"/>
  <c r="FE133" i="15"/>
  <c r="GD80" i="15"/>
  <c r="FI80" i="15"/>
  <c r="GA166" i="15"/>
  <c r="FM111" i="15"/>
  <c r="FI111" i="15"/>
  <c r="GE437" i="15"/>
  <c r="GA437" i="15"/>
  <c r="FH348" i="15"/>
  <c r="FD348" i="15"/>
  <c r="FP348" i="15"/>
  <c r="FL324" i="15"/>
  <c r="FK446" i="15"/>
  <c r="FH99" i="15"/>
  <c r="FD99" i="15"/>
  <c r="FP99" i="15"/>
  <c r="GD99" i="15"/>
  <c r="FH501" i="15"/>
  <c r="FP501" i="15"/>
  <c r="FY127" i="15"/>
  <c r="FQ127" i="15"/>
  <c r="FE323" i="15"/>
  <c r="FS89" i="15"/>
  <c r="GE89" i="15"/>
  <c r="GA89" i="15"/>
  <c r="FQ326" i="15"/>
  <c r="FP122" i="15"/>
  <c r="FH122" i="15"/>
  <c r="FE122" i="15"/>
  <c r="FH337" i="15"/>
  <c r="FK450" i="15"/>
  <c r="GD289" i="15"/>
  <c r="FK88" i="15"/>
  <c r="FC88" i="15"/>
  <c r="FB409" i="15"/>
  <c r="FO560" i="15"/>
  <c r="FQ157" i="15"/>
  <c r="FY107" i="15"/>
  <c r="FU107" i="15"/>
  <c r="FP109" i="15"/>
  <c r="GB109" i="15"/>
  <c r="FX109" i="15"/>
  <c r="FL126" i="15"/>
  <c r="FO166" i="15"/>
  <c r="FB111" i="15"/>
  <c r="FM88" i="15"/>
  <c r="FO88" i="15"/>
  <c r="FL323" i="15"/>
  <c r="FL409" i="15"/>
  <c r="FE279" i="15"/>
  <c r="FT89" i="15"/>
  <c r="FG79" i="15"/>
  <c r="FL560" i="15"/>
  <c r="GD197" i="15"/>
  <c r="FF348" i="15"/>
  <c r="FO337" i="15"/>
  <c r="FB153" i="15"/>
  <c r="FU153" i="15"/>
  <c r="FD98" i="15"/>
  <c r="FA137" i="15"/>
  <c r="FA160" i="15"/>
  <c r="FY215" i="15"/>
  <c r="GE450" i="15"/>
  <c r="FP450" i="15"/>
  <c r="FB126" i="15"/>
  <c r="FU126" i="15"/>
  <c r="FT446" i="15"/>
  <c r="FE308" i="15"/>
  <c r="FB80" i="15"/>
  <c r="FM92" i="15"/>
  <c r="FO92" i="15"/>
  <c r="GC501" i="15"/>
  <c r="FU111" i="15"/>
  <c r="GE279" i="15"/>
  <c r="FJ79" i="15"/>
  <c r="FW560" i="15"/>
  <c r="FB197" i="15"/>
  <c r="GE326" i="15"/>
  <c r="FP326" i="15"/>
  <c r="FO157" i="15"/>
  <c r="FG122" i="15"/>
  <c r="FG437" i="15"/>
  <c r="FB107" i="15"/>
  <c r="FX98" i="15"/>
  <c r="FS133" i="15"/>
  <c r="FF137" i="15"/>
  <c r="FX160" i="15"/>
  <c r="FV324" i="15"/>
  <c r="GC324" i="15"/>
  <c r="FR305" i="15"/>
  <c r="FB308" i="15"/>
  <c r="FG80" i="15"/>
  <c r="FG166" i="15"/>
  <c r="FG88" i="15"/>
  <c r="FX323" i="15"/>
  <c r="GC409" i="15"/>
  <c r="GD79" i="15"/>
  <c r="GB79" i="15"/>
  <c r="FD560" i="15"/>
  <c r="FV326" i="15"/>
  <c r="GC326" i="15"/>
  <c r="FX157" i="15"/>
  <c r="GE98" i="15"/>
  <c r="FJ160" i="15"/>
  <c r="FW126" i="15"/>
  <c r="FG324" i="15"/>
  <c r="FG446" i="15"/>
  <c r="FX92" i="15"/>
  <c r="FV501" i="15"/>
  <c r="FJ323" i="15"/>
  <c r="FA79" i="15"/>
  <c r="GD160" i="15"/>
  <c r="GD153" i="15"/>
  <c r="FC98" i="15"/>
  <c r="FQ133" i="15"/>
  <c r="FN80" i="15"/>
  <c r="FZ80" i="15"/>
  <c r="FH166" i="15"/>
  <c r="GD111" i="15"/>
  <c r="FZ111" i="15"/>
  <c r="FO437" i="15"/>
  <c r="FK437" i="15"/>
  <c r="FQ348" i="15"/>
  <c r="GC348" i="15"/>
  <c r="FY348" i="15"/>
  <c r="FM324" i="15"/>
  <c r="FD324" i="15"/>
  <c r="FL446" i="15"/>
  <c r="FR127" i="15"/>
  <c r="FR133" i="15"/>
  <c r="FY99" i="15"/>
  <c r="FU99" i="15"/>
  <c r="FN99" i="15"/>
  <c r="FQ501" i="15"/>
  <c r="FY501" i="15"/>
  <c r="GD127" i="15"/>
  <c r="FQ323" i="15"/>
  <c r="FC89" i="15"/>
  <c r="FO89" i="15"/>
  <c r="FK89" i="15"/>
  <c r="FA122" i="15"/>
  <c r="FY122" i="15"/>
  <c r="FQ122" i="15"/>
  <c r="FY337" i="15"/>
  <c r="FD337" i="15"/>
  <c r="FD137" i="15"/>
  <c r="FL450" i="15"/>
  <c r="FT80" i="15"/>
  <c r="GB88" i="15"/>
  <c r="GE409" i="15"/>
  <c r="FX560" i="15"/>
  <c r="FI107" i="15"/>
  <c r="FE107" i="15"/>
  <c r="GC109" i="15"/>
  <c r="FL109" i="15"/>
  <c r="FH109" i="15"/>
  <c r="FM126" i="15"/>
  <c r="FD126" i="15"/>
  <c r="FV122" i="15"/>
  <c r="FI92" i="15"/>
  <c r="FL233" i="15"/>
  <c r="GE166" i="15"/>
  <c r="FP166" i="15"/>
  <c r="FR111" i="15"/>
  <c r="FB127" i="15"/>
  <c r="FU127" i="15"/>
  <c r="GC88" i="15"/>
  <c r="GE88" i="15"/>
  <c r="GB409" i="15"/>
  <c r="FU279" i="15"/>
  <c r="FK279" i="15"/>
  <c r="FB89" i="15"/>
  <c r="GB560" i="15"/>
  <c r="FN560" i="15"/>
  <c r="FN326" i="15"/>
  <c r="FM326" i="15"/>
  <c r="FK157" i="15"/>
  <c r="GB122" i="15"/>
  <c r="FC437" i="15"/>
  <c r="FI437" i="15"/>
  <c r="FN107" i="15"/>
  <c r="FL107" i="15"/>
  <c r="GE337" i="15"/>
  <c r="FP337" i="15"/>
  <c r="FA109" i="15"/>
  <c r="FT98" i="15"/>
  <c r="FT133" i="15"/>
  <c r="FO137" i="15"/>
  <c r="FO160" i="15"/>
  <c r="FB324" i="15"/>
  <c r="FU324" i="15"/>
  <c r="FU308" i="15"/>
  <c r="FK308" i="15"/>
  <c r="FR80" i="15"/>
  <c r="GC92" i="15"/>
  <c r="GE92" i="15"/>
  <c r="FB99" i="15"/>
  <c r="FN501" i="15"/>
  <c r="FI233" i="15"/>
  <c r="GB166" i="15"/>
  <c r="FG111" i="15"/>
  <c r="GB127" i="15"/>
  <c r="FA88" i="15"/>
  <c r="FA323" i="15"/>
  <c r="FG409" i="15"/>
  <c r="FP279" i="15"/>
  <c r="FZ79" i="15"/>
  <c r="FR197" i="15"/>
  <c r="GE157" i="15"/>
  <c r="FP157" i="15"/>
  <c r="FW122" i="15"/>
  <c r="FW437" i="15"/>
  <c r="FR107" i="15"/>
  <c r="GB337" i="15"/>
  <c r="GB153" i="15"/>
  <c r="FX133" i="15"/>
  <c r="FV137" i="15"/>
  <c r="GC137" i="15"/>
  <c r="FF160" i="15"/>
  <c r="GB450" i="15"/>
  <c r="FC126" i="15"/>
  <c r="FI126" i="15"/>
  <c r="GB446" i="15"/>
  <c r="FH80" i="15"/>
  <c r="FW80" i="15"/>
  <c r="FD92" i="15"/>
  <c r="FH88" i="15"/>
  <c r="FW88" i="15"/>
  <c r="FF323" i="15"/>
  <c r="FN409" i="15"/>
  <c r="FT560" i="15"/>
  <c r="FF560" i="15"/>
  <c r="FF157" i="15"/>
  <c r="FZ160" i="15"/>
  <c r="FJ450" i="15"/>
  <c r="FW324" i="15"/>
  <c r="FW446" i="15"/>
  <c r="FN137" i="15"/>
  <c r="FM137" i="15"/>
  <c r="FL160" i="15"/>
  <c r="FV98" i="15"/>
  <c r="GE80" i="15"/>
  <c r="FN111" i="15"/>
  <c r="FT437" i="15"/>
  <c r="FA348" i="15"/>
  <c r="FM348" i="15"/>
  <c r="FH324" i="15"/>
  <c r="FM446" i="15"/>
  <c r="FQ99" i="15"/>
  <c r="FI543" i="15"/>
  <c r="FI99" i="15"/>
  <c r="FE99" i="15"/>
  <c r="FA501" i="15"/>
  <c r="FP89" i="15"/>
  <c r="GB89" i="15"/>
  <c r="FR122" i="15"/>
  <c r="FS560" i="15"/>
  <c r="GC107" i="15"/>
  <c r="FH560" i="15"/>
  <c r="FZ107" i="15"/>
  <c r="FM109" i="15"/>
  <c r="FY109" i="15"/>
  <c r="FH126" i="15"/>
  <c r="FO506" i="15"/>
  <c r="FT385" i="15"/>
  <c r="GC270" i="15"/>
  <c r="FM232" i="15"/>
  <c r="FD296" i="15"/>
  <c r="FV296" i="15"/>
  <c r="FC296" i="15"/>
  <c r="FM270" i="15"/>
  <c r="FF270" i="15"/>
  <c r="FD232" i="15"/>
  <c r="GC296" i="15"/>
  <c r="FP139" i="15"/>
  <c r="FK119" i="15"/>
  <c r="FT405" i="15"/>
  <c r="FB201" i="15"/>
  <c r="GC175" i="15"/>
  <c r="GC173" i="15"/>
  <c r="FD224" i="15"/>
  <c r="FF224" i="15"/>
  <c r="FB139" i="15"/>
  <c r="FN404" i="15"/>
  <c r="FT404" i="15"/>
  <c r="GA401" i="15"/>
  <c r="FT284" i="15"/>
  <c r="FD175" i="15"/>
  <c r="FD191" i="15"/>
  <c r="FF191" i="15"/>
  <c r="GC207" i="15"/>
  <c r="FS207" i="15"/>
  <c r="FM213" i="15"/>
  <c r="GC562" i="15"/>
  <c r="FT173" i="15"/>
  <c r="FM173" i="15"/>
  <c r="FM191" i="15"/>
  <c r="GC213" i="15"/>
  <c r="FV213" i="15"/>
  <c r="GC263" i="15"/>
  <c r="FV199" i="15"/>
  <c r="FE139" i="15"/>
  <c r="FT401" i="15"/>
  <c r="FV526" i="15"/>
  <c r="FU526" i="15"/>
  <c r="FP199" i="15"/>
  <c r="FC430" i="15"/>
  <c r="FM215" i="15"/>
  <c r="GE139" i="15"/>
  <c r="FC299" i="15"/>
  <c r="FU139" i="15"/>
  <c r="FN392" i="15"/>
  <c r="GC292" i="15"/>
  <c r="FN356" i="15"/>
  <c r="FP430" i="15"/>
  <c r="FM271" i="15"/>
  <c r="FS312" i="15"/>
  <c r="FT183" i="15"/>
  <c r="FF183" i="15"/>
  <c r="FP299" i="15"/>
  <c r="FY303" i="15"/>
  <c r="FK392" i="15"/>
  <c r="FM420" i="15"/>
  <c r="FY201" i="15"/>
  <c r="FI182" i="15"/>
  <c r="FO182" i="15"/>
  <c r="FT430" i="15"/>
  <c r="FB254" i="15"/>
  <c r="FM384" i="15"/>
  <c r="FK555" i="15"/>
  <c r="GC186" i="15"/>
  <c r="FK554" i="15"/>
  <c r="FN382" i="15"/>
  <c r="GC119" i="15"/>
  <c r="FD219" i="15"/>
  <c r="FI73" i="15"/>
  <c r="FV277" i="15"/>
  <c r="FM252" i="15"/>
  <c r="FI299" i="15"/>
  <c r="FP303" i="15"/>
  <c r="FI303" i="15"/>
  <c r="GA116" i="15"/>
  <c r="FT286" i="15"/>
  <c r="GC480" i="15"/>
  <c r="FD495" i="15"/>
  <c r="GC178" i="15"/>
  <c r="FM404" i="15"/>
  <c r="FK511" i="15"/>
  <c r="FD401" i="15"/>
  <c r="FV186" i="15"/>
  <c r="FK405" i="15"/>
  <c r="FM405" i="15"/>
  <c r="FV562" i="15"/>
  <c r="GE292" i="15"/>
  <c r="FY271" i="15"/>
  <c r="FB271" i="15"/>
  <c r="GC382" i="15"/>
  <c r="GC385" i="15"/>
  <c r="FB243" i="15"/>
  <c r="FO312" i="15"/>
  <c r="FI282" i="15"/>
  <c r="FB277" i="15"/>
  <c r="FR286" i="15"/>
  <c r="GC219" i="15"/>
  <c r="FS219" i="15"/>
  <c r="FC270" i="15"/>
  <c r="FF232" i="15"/>
  <c r="FZ73" i="15"/>
  <c r="FP182" i="15"/>
  <c r="FO248" i="15"/>
  <c r="FT243" i="15"/>
  <c r="FD312" i="15"/>
  <c r="FV312" i="15"/>
  <c r="FS183" i="15"/>
  <c r="FC282" i="15"/>
  <c r="FB299" i="15"/>
  <c r="FD497" i="15"/>
  <c r="FK404" i="15"/>
  <c r="GC404" i="15"/>
  <c r="FK420" i="15"/>
  <c r="FK356" i="15"/>
  <c r="FD552" i="15"/>
  <c r="FK562" i="15"/>
  <c r="FM385" i="15"/>
  <c r="FR243" i="15"/>
  <c r="FY312" i="15"/>
  <c r="GE282" i="15"/>
  <c r="FR277" i="15"/>
  <c r="FO277" i="15"/>
  <c r="FY286" i="15"/>
  <c r="FS270" i="15"/>
  <c r="FT232" i="15"/>
  <c r="FS232" i="15"/>
  <c r="FR201" i="15"/>
  <c r="FY182" i="15"/>
  <c r="FF271" i="15"/>
  <c r="FP248" i="15"/>
  <c r="FR248" i="15"/>
  <c r="FT240" i="15"/>
  <c r="FF252" i="15"/>
  <c r="FT480" i="15"/>
  <c r="GA392" i="15"/>
  <c r="FN511" i="15"/>
  <c r="FN420" i="15"/>
  <c r="FN401" i="15"/>
  <c r="FK401" i="15"/>
  <c r="GC356" i="15"/>
  <c r="FV195" i="15"/>
  <c r="FT119" i="15"/>
  <c r="GC398" i="15"/>
  <c r="FV292" i="15"/>
  <c r="FI248" i="15"/>
  <c r="GE248" i="15"/>
  <c r="FD240" i="15"/>
  <c r="FT252" i="15"/>
  <c r="GE283" i="15"/>
  <c r="FY299" i="15"/>
  <c r="FI101" i="15"/>
  <c r="FN119" i="15"/>
  <c r="GC353" i="15"/>
  <c r="FM259" i="15"/>
  <c r="FV178" i="15"/>
  <c r="GC309" i="15"/>
  <c r="GC554" i="15"/>
  <c r="FY248" i="15"/>
  <c r="FB248" i="15"/>
  <c r="FM240" i="15"/>
  <c r="FC240" i="15"/>
  <c r="GA313" i="15"/>
  <c r="FR299" i="15"/>
  <c r="FZ101" i="15"/>
  <c r="FF547" i="15"/>
  <c r="FT465" i="15"/>
  <c r="FF259" i="15"/>
  <c r="FP522" i="15"/>
  <c r="FV554" i="15"/>
  <c r="FK398" i="15"/>
  <c r="FD465" i="15"/>
  <c r="FT384" i="15"/>
  <c r="GA511" i="15"/>
  <c r="GC511" i="15"/>
  <c r="FT420" i="15"/>
  <c r="FM186" i="15"/>
  <c r="FD356" i="15"/>
  <c r="FK552" i="15"/>
  <c r="GC552" i="15"/>
  <c r="FM497" i="15"/>
  <c r="GC195" i="15"/>
  <c r="FT562" i="15"/>
  <c r="FT554" i="15"/>
  <c r="FC219" i="15"/>
  <c r="GC232" i="15"/>
  <c r="FV232" i="15"/>
  <c r="FD271" i="15"/>
  <c r="FV313" i="15"/>
  <c r="FK313" i="15"/>
  <c r="FR283" i="15"/>
  <c r="FO283" i="15"/>
  <c r="FY254" i="15"/>
  <c r="GE254" i="15"/>
  <c r="GD144" i="15"/>
  <c r="FP547" i="15"/>
  <c r="FC547" i="15"/>
  <c r="FM178" i="15"/>
  <c r="FF178" i="15"/>
  <c r="FM554" i="15"/>
  <c r="FD387" i="15"/>
  <c r="GA404" i="15"/>
  <c r="GA420" i="15"/>
  <c r="FT497" i="15"/>
  <c r="FM562" i="15"/>
  <c r="GC542" i="15"/>
  <c r="GA387" i="15"/>
  <c r="GC555" i="15"/>
  <c r="FN387" i="15"/>
  <c r="FK387" i="15"/>
  <c r="GC387" i="15"/>
  <c r="GT75" i="15"/>
  <c r="GU75" i="15" s="1"/>
  <c r="GV75" i="15" s="1"/>
  <c r="GW75" i="15" s="1"/>
  <c r="GX75" i="15" s="1"/>
  <c r="GY75" i="15" s="1"/>
  <c r="GH343" i="15"/>
  <c r="GI343" i="15" s="1"/>
  <c r="GJ343" i="15" s="1"/>
  <c r="GK343" i="15" s="1"/>
  <c r="GL343" i="15" s="1"/>
  <c r="GM343" i="15" s="1"/>
  <c r="GN343" i="15" s="1"/>
  <c r="GO343" i="15" s="1"/>
  <c r="GP343" i="15" s="1"/>
  <c r="GQ343" i="15" s="1"/>
  <c r="GR343" i="15" s="1"/>
  <c r="GS343" i="15" s="1"/>
  <c r="GT343" i="15" s="1"/>
  <c r="GU343" i="15" s="1"/>
  <c r="GV343" i="15" s="1"/>
  <c r="GW343" i="15" s="1"/>
  <c r="GX343" i="15" s="1"/>
  <c r="GY343" i="15" s="1"/>
  <c r="GZ343" i="15" s="1"/>
  <c r="HA343" i="15" s="1"/>
  <c r="HB343" i="15" s="1"/>
  <c r="HC343" i="15" s="1"/>
  <c r="HD343" i="15" s="1"/>
  <c r="HE343" i="15" s="1"/>
  <c r="HF343" i="15" s="1"/>
  <c r="HG343" i="15" s="1"/>
  <c r="HH343" i="15" s="1"/>
  <c r="HI343" i="15" s="1"/>
  <c r="HJ343" i="15" s="1"/>
  <c r="HK343" i="15" s="1"/>
  <c r="GH489" i="15"/>
  <c r="GI489" i="15" s="1"/>
  <c r="GJ489" i="15" s="1"/>
  <c r="GK489" i="15" s="1"/>
  <c r="GL489" i="15" s="1"/>
  <c r="GM489" i="15" s="1"/>
  <c r="GN489" i="15" s="1"/>
  <c r="GO489" i="15" s="1"/>
  <c r="GP489" i="15" s="1"/>
  <c r="GQ489" i="15" s="1"/>
  <c r="GR489" i="15" s="1"/>
  <c r="GS489" i="15" s="1"/>
  <c r="GT489" i="15" s="1"/>
  <c r="GU489" i="15" s="1"/>
  <c r="GV489" i="15" s="1"/>
  <c r="GW489" i="15" s="1"/>
  <c r="GX489" i="15" s="1"/>
  <c r="GY489" i="15" s="1"/>
  <c r="GZ489" i="15" s="1"/>
  <c r="HA489" i="15" s="1"/>
  <c r="HB489" i="15" s="1"/>
  <c r="HC489" i="15" s="1"/>
  <c r="HD489" i="15" s="1"/>
  <c r="HE489" i="15" s="1"/>
  <c r="HF489" i="15" s="1"/>
  <c r="HG489" i="15" s="1"/>
  <c r="HH489" i="15" s="1"/>
  <c r="HI489" i="15" s="1"/>
  <c r="HJ489" i="15" s="1"/>
  <c r="HK489" i="15" s="1"/>
  <c r="GH534" i="15"/>
  <c r="GI534" i="15" s="1"/>
  <c r="GJ534" i="15" s="1"/>
  <c r="GK534" i="15" s="1"/>
  <c r="GL534" i="15" s="1"/>
  <c r="GM534" i="15" s="1"/>
  <c r="GN534" i="15" s="1"/>
  <c r="GO534" i="15" s="1"/>
  <c r="GP534" i="15" s="1"/>
  <c r="GQ534" i="15" s="1"/>
  <c r="GR534" i="15" s="1"/>
  <c r="GS534" i="15" s="1"/>
  <c r="GT534" i="15" s="1"/>
  <c r="GU534" i="15" s="1"/>
  <c r="GV534" i="15" s="1"/>
  <c r="GW534" i="15" s="1"/>
  <c r="GX534" i="15" s="1"/>
  <c r="GY534" i="15" s="1"/>
  <c r="GZ534" i="15" s="1"/>
  <c r="HA534" i="15" s="1"/>
  <c r="HB534" i="15" s="1"/>
  <c r="HC534" i="15" s="1"/>
  <c r="HD534" i="15" s="1"/>
  <c r="HE534" i="15" s="1"/>
  <c r="HF534" i="15" s="1"/>
  <c r="HG534" i="15" s="1"/>
  <c r="HH534" i="15" s="1"/>
  <c r="HI534" i="15" s="1"/>
  <c r="HJ534" i="15" s="1"/>
  <c r="HK534" i="15" s="1"/>
  <c r="GH407" i="15"/>
  <c r="GI407" i="15" s="1"/>
  <c r="GJ407" i="15" s="1"/>
  <c r="GK407" i="15" s="1"/>
  <c r="GL407" i="15" s="1"/>
  <c r="GM407" i="15" s="1"/>
  <c r="GN407" i="15" s="1"/>
  <c r="GO407" i="15" s="1"/>
  <c r="GP407" i="15" s="1"/>
  <c r="GQ407" i="15" s="1"/>
  <c r="GR407" i="15" s="1"/>
  <c r="GS407" i="15" s="1"/>
  <c r="GT407" i="15" s="1"/>
  <c r="GU407" i="15" s="1"/>
  <c r="GV407" i="15" s="1"/>
  <c r="GW407" i="15" s="1"/>
  <c r="GX407" i="15" s="1"/>
  <c r="GY407" i="15" s="1"/>
  <c r="GZ407" i="15" s="1"/>
  <c r="HA407" i="15" s="1"/>
  <c r="HB407" i="15" s="1"/>
  <c r="HC407" i="15" s="1"/>
  <c r="HD407" i="15" s="1"/>
  <c r="HE407" i="15" s="1"/>
  <c r="HF407" i="15" s="1"/>
  <c r="HG407" i="15" s="1"/>
  <c r="HH407" i="15" s="1"/>
  <c r="HI407" i="15" s="1"/>
  <c r="HJ407" i="15" s="1"/>
  <c r="HK407" i="15" s="1"/>
  <c r="GH340" i="15"/>
  <c r="GI340" i="15" s="1"/>
  <c r="GJ340" i="15" s="1"/>
  <c r="GK340" i="15" s="1"/>
  <c r="GL340" i="15" s="1"/>
  <c r="GM340" i="15" s="1"/>
  <c r="GN340" i="15" s="1"/>
  <c r="GO340" i="15" s="1"/>
  <c r="GP340" i="15" s="1"/>
  <c r="GQ340" i="15" s="1"/>
  <c r="GR340" i="15" s="1"/>
  <c r="GS340" i="15" s="1"/>
  <c r="GT340" i="15" s="1"/>
  <c r="GU340" i="15" s="1"/>
  <c r="GV340" i="15" s="1"/>
  <c r="GW340" i="15" s="1"/>
  <c r="GX340" i="15" s="1"/>
  <c r="GY340" i="15" s="1"/>
  <c r="GZ340" i="15" s="1"/>
  <c r="HA340" i="15" s="1"/>
  <c r="HB340" i="15" s="1"/>
  <c r="HC340" i="15" s="1"/>
  <c r="HD340" i="15" s="1"/>
  <c r="HE340" i="15" s="1"/>
  <c r="HF340" i="15" s="1"/>
  <c r="HG340" i="15" s="1"/>
  <c r="HH340" i="15" s="1"/>
  <c r="HI340" i="15" s="1"/>
  <c r="HJ340" i="15" s="1"/>
  <c r="HK340" i="15" s="1"/>
  <c r="FC512" i="15"/>
  <c r="GH512" i="15"/>
  <c r="GI512" i="15" s="1"/>
  <c r="GJ512" i="15" s="1"/>
  <c r="GK512" i="15" s="1"/>
  <c r="GL512" i="15" s="1"/>
  <c r="GM512" i="15" s="1"/>
  <c r="GN512" i="15" s="1"/>
  <c r="GO512" i="15" s="1"/>
  <c r="GP512" i="15" s="1"/>
  <c r="GQ512" i="15" s="1"/>
  <c r="GR512" i="15" s="1"/>
  <c r="GS512" i="15" s="1"/>
  <c r="GT512" i="15" s="1"/>
  <c r="GU512" i="15" s="1"/>
  <c r="GV512" i="15" s="1"/>
  <c r="GW512" i="15" s="1"/>
  <c r="GX512" i="15" s="1"/>
  <c r="GY512" i="15" s="1"/>
  <c r="GZ512" i="15" s="1"/>
  <c r="HA512" i="15" s="1"/>
  <c r="HB512" i="15" s="1"/>
  <c r="HC512" i="15" s="1"/>
  <c r="HD512" i="15" s="1"/>
  <c r="HE512" i="15" s="1"/>
  <c r="HF512" i="15" s="1"/>
  <c r="HG512" i="15" s="1"/>
  <c r="HH512" i="15" s="1"/>
  <c r="HI512" i="15" s="1"/>
  <c r="HJ512" i="15" s="1"/>
  <c r="HK512" i="15" s="1"/>
  <c r="FJ353" i="15"/>
  <c r="GH353" i="15"/>
  <c r="GI353" i="15" s="1"/>
  <c r="GJ353" i="15" s="1"/>
  <c r="GK353" i="15" s="1"/>
  <c r="GL353" i="15" s="1"/>
  <c r="GM353" i="15" s="1"/>
  <c r="GN353" i="15" s="1"/>
  <c r="GO353" i="15" s="1"/>
  <c r="GP353" i="15" s="1"/>
  <c r="GQ353" i="15" s="1"/>
  <c r="GR353" i="15" s="1"/>
  <c r="GS353" i="15" s="1"/>
  <c r="GT353" i="15" s="1"/>
  <c r="GU353" i="15" s="1"/>
  <c r="GV353" i="15" s="1"/>
  <c r="GW353" i="15" s="1"/>
  <c r="GX353" i="15" s="1"/>
  <c r="GY353" i="15" s="1"/>
  <c r="GZ353" i="15" s="1"/>
  <c r="HA353" i="15" s="1"/>
  <c r="HB353" i="15" s="1"/>
  <c r="HC353" i="15" s="1"/>
  <c r="HD353" i="15" s="1"/>
  <c r="HE353" i="15" s="1"/>
  <c r="HF353" i="15" s="1"/>
  <c r="HG353" i="15" s="1"/>
  <c r="HH353" i="15" s="1"/>
  <c r="HI353" i="15" s="1"/>
  <c r="HJ353" i="15" s="1"/>
  <c r="HK353" i="15" s="1"/>
  <c r="GH559" i="15"/>
  <c r="GI559" i="15" s="1"/>
  <c r="GJ559" i="15" s="1"/>
  <c r="GK559" i="15" s="1"/>
  <c r="GL559" i="15" s="1"/>
  <c r="GM559" i="15" s="1"/>
  <c r="GN559" i="15" s="1"/>
  <c r="GO559" i="15" s="1"/>
  <c r="GP559" i="15" s="1"/>
  <c r="GQ559" i="15" s="1"/>
  <c r="GR559" i="15" s="1"/>
  <c r="GS559" i="15" s="1"/>
  <c r="GT559" i="15" s="1"/>
  <c r="GU559" i="15" s="1"/>
  <c r="GV559" i="15" s="1"/>
  <c r="GW559" i="15" s="1"/>
  <c r="GX559" i="15" s="1"/>
  <c r="GY559" i="15" s="1"/>
  <c r="GZ559" i="15" s="1"/>
  <c r="HA559" i="15" s="1"/>
  <c r="HB559" i="15" s="1"/>
  <c r="HC559" i="15" s="1"/>
  <c r="HD559" i="15" s="1"/>
  <c r="HE559" i="15" s="1"/>
  <c r="HF559" i="15" s="1"/>
  <c r="HG559" i="15" s="1"/>
  <c r="HH559" i="15" s="1"/>
  <c r="HI559" i="15" s="1"/>
  <c r="HJ559" i="15" s="1"/>
  <c r="HK559" i="15" s="1"/>
  <c r="FK384" i="15"/>
  <c r="GH384" i="15"/>
  <c r="GI384" i="15" s="1"/>
  <c r="GJ384" i="15" s="1"/>
  <c r="GK384" i="15" s="1"/>
  <c r="GL384" i="15" s="1"/>
  <c r="GM384" i="15" s="1"/>
  <c r="GN384" i="15" s="1"/>
  <c r="GO384" i="15" s="1"/>
  <c r="GP384" i="15" s="1"/>
  <c r="GQ384" i="15" s="1"/>
  <c r="GR384" i="15" s="1"/>
  <c r="GS384" i="15" s="1"/>
  <c r="GT384" i="15" s="1"/>
  <c r="GU384" i="15" s="1"/>
  <c r="GV384" i="15" s="1"/>
  <c r="GW384" i="15" s="1"/>
  <c r="GX384" i="15" s="1"/>
  <c r="GY384" i="15" s="1"/>
  <c r="GZ384" i="15" s="1"/>
  <c r="HA384" i="15" s="1"/>
  <c r="HB384" i="15" s="1"/>
  <c r="HC384" i="15" s="1"/>
  <c r="HD384" i="15" s="1"/>
  <c r="HE384" i="15" s="1"/>
  <c r="HF384" i="15" s="1"/>
  <c r="HG384" i="15" s="1"/>
  <c r="HH384" i="15" s="1"/>
  <c r="HI384" i="15" s="1"/>
  <c r="HJ384" i="15" s="1"/>
  <c r="HK384" i="15" s="1"/>
  <c r="FR392" i="15"/>
  <c r="GH392" i="15"/>
  <c r="GI392" i="15" s="1"/>
  <c r="GJ392" i="15" s="1"/>
  <c r="GK392" i="15" s="1"/>
  <c r="GL392" i="15" s="1"/>
  <c r="GM392" i="15" s="1"/>
  <c r="GN392" i="15" s="1"/>
  <c r="GO392" i="15" s="1"/>
  <c r="GP392" i="15" s="1"/>
  <c r="GQ392" i="15" s="1"/>
  <c r="GR392" i="15" s="1"/>
  <c r="GS392" i="15" s="1"/>
  <c r="GT392" i="15" s="1"/>
  <c r="GU392" i="15" s="1"/>
  <c r="GV392" i="15" s="1"/>
  <c r="GW392" i="15" s="1"/>
  <c r="GX392" i="15" s="1"/>
  <c r="GY392" i="15" s="1"/>
  <c r="GZ392" i="15" s="1"/>
  <c r="HA392" i="15" s="1"/>
  <c r="HB392" i="15" s="1"/>
  <c r="HC392" i="15" s="1"/>
  <c r="HD392" i="15" s="1"/>
  <c r="HE392" i="15" s="1"/>
  <c r="HF392" i="15" s="1"/>
  <c r="HG392" i="15" s="1"/>
  <c r="HH392" i="15" s="1"/>
  <c r="HI392" i="15" s="1"/>
  <c r="HJ392" i="15" s="1"/>
  <c r="HK392" i="15" s="1"/>
  <c r="GH518" i="15"/>
  <c r="GI518" i="15" s="1"/>
  <c r="GJ518" i="15" s="1"/>
  <c r="GK518" i="15" s="1"/>
  <c r="GL518" i="15" s="1"/>
  <c r="GM518" i="15" s="1"/>
  <c r="GN518" i="15" s="1"/>
  <c r="GO518" i="15" s="1"/>
  <c r="GP518" i="15" s="1"/>
  <c r="GQ518" i="15" s="1"/>
  <c r="GR518" i="15" s="1"/>
  <c r="GS518" i="15" s="1"/>
  <c r="GT518" i="15" s="1"/>
  <c r="GU518" i="15" s="1"/>
  <c r="GV518" i="15" s="1"/>
  <c r="GW518" i="15" s="1"/>
  <c r="GX518" i="15" s="1"/>
  <c r="GY518" i="15" s="1"/>
  <c r="GZ518" i="15" s="1"/>
  <c r="HA518" i="15" s="1"/>
  <c r="HB518" i="15" s="1"/>
  <c r="HC518" i="15" s="1"/>
  <c r="HD518" i="15" s="1"/>
  <c r="HE518" i="15" s="1"/>
  <c r="HF518" i="15" s="1"/>
  <c r="HG518" i="15" s="1"/>
  <c r="HH518" i="15" s="1"/>
  <c r="HI518" i="15" s="1"/>
  <c r="HJ518" i="15" s="1"/>
  <c r="HK518" i="15" s="1"/>
  <c r="FK497" i="15"/>
  <c r="FE531" i="15"/>
  <c r="GH531" i="15"/>
  <c r="GI531" i="15" s="1"/>
  <c r="GJ531" i="15" s="1"/>
  <c r="GK531" i="15" s="1"/>
  <c r="GL531" i="15" s="1"/>
  <c r="GM531" i="15" s="1"/>
  <c r="GN531" i="15" s="1"/>
  <c r="GO531" i="15" s="1"/>
  <c r="GP531" i="15" s="1"/>
  <c r="GQ531" i="15" s="1"/>
  <c r="GR531" i="15" s="1"/>
  <c r="GS531" i="15" s="1"/>
  <c r="GT531" i="15" s="1"/>
  <c r="GU531" i="15" s="1"/>
  <c r="GV531" i="15" s="1"/>
  <c r="GW531" i="15" s="1"/>
  <c r="GX531" i="15" s="1"/>
  <c r="GY531" i="15" s="1"/>
  <c r="GZ531" i="15" s="1"/>
  <c r="HA531" i="15" s="1"/>
  <c r="HB531" i="15" s="1"/>
  <c r="HC531" i="15" s="1"/>
  <c r="HD531" i="15" s="1"/>
  <c r="HE531" i="15" s="1"/>
  <c r="HF531" i="15" s="1"/>
  <c r="HG531" i="15" s="1"/>
  <c r="HH531" i="15" s="1"/>
  <c r="HI531" i="15" s="1"/>
  <c r="HJ531" i="15" s="1"/>
  <c r="HK531" i="15" s="1"/>
  <c r="FD119" i="15"/>
  <c r="GH119" i="15"/>
  <c r="GI119" i="15" s="1"/>
  <c r="GJ119" i="15" s="1"/>
  <c r="GK119" i="15" s="1"/>
  <c r="GL119" i="15" s="1"/>
  <c r="GM119" i="15" s="1"/>
  <c r="GN119" i="15" s="1"/>
  <c r="GO119" i="15" s="1"/>
  <c r="GP119" i="15" s="1"/>
  <c r="GQ119" i="15" s="1"/>
  <c r="GR119" i="15" s="1"/>
  <c r="GS119" i="15" s="1"/>
  <c r="GT119" i="15" s="1"/>
  <c r="GU119" i="15" s="1"/>
  <c r="GV119" i="15" s="1"/>
  <c r="GW119" i="15" s="1"/>
  <c r="GX119" i="15" s="1"/>
  <c r="GY119" i="15" s="1"/>
  <c r="GZ119" i="15" s="1"/>
  <c r="HA119" i="15" s="1"/>
  <c r="HB119" i="15" s="1"/>
  <c r="HC119" i="15" s="1"/>
  <c r="HD119" i="15" s="1"/>
  <c r="HE119" i="15" s="1"/>
  <c r="HF119" i="15" s="1"/>
  <c r="HG119" i="15" s="1"/>
  <c r="HH119" i="15" s="1"/>
  <c r="HI119" i="15" s="1"/>
  <c r="HJ119" i="15" s="1"/>
  <c r="HK119" i="15" s="1"/>
  <c r="FJ77" i="15"/>
  <c r="GH77" i="15"/>
  <c r="GI77" i="15" s="1"/>
  <c r="GJ77" i="15" s="1"/>
  <c r="GK77" i="15" s="1"/>
  <c r="GL77" i="15" s="1"/>
  <c r="GM77" i="15" s="1"/>
  <c r="GN77" i="15" s="1"/>
  <c r="GO77" i="15" s="1"/>
  <c r="GP77" i="15" s="1"/>
  <c r="GQ77" i="15" s="1"/>
  <c r="GR77" i="15" s="1"/>
  <c r="GS77" i="15" s="1"/>
  <c r="GT77" i="15" s="1"/>
  <c r="GU77" i="15" s="1"/>
  <c r="GV77" i="15" s="1"/>
  <c r="GW77" i="15" s="1"/>
  <c r="GX77" i="15" s="1"/>
  <c r="GY77" i="15" s="1"/>
  <c r="GZ77" i="15" s="1"/>
  <c r="HA77" i="15" s="1"/>
  <c r="HB77" i="15" s="1"/>
  <c r="HC77" i="15" s="1"/>
  <c r="HD77" i="15" s="1"/>
  <c r="HE77" i="15" s="1"/>
  <c r="HF77" i="15" s="1"/>
  <c r="HG77" i="15" s="1"/>
  <c r="HH77" i="15" s="1"/>
  <c r="HI77" i="15" s="1"/>
  <c r="HJ77" i="15" s="1"/>
  <c r="HK77" i="15" s="1"/>
  <c r="FF246" i="15"/>
  <c r="GH246" i="15"/>
  <c r="GI246" i="15" s="1"/>
  <c r="GJ246" i="15" s="1"/>
  <c r="GK246" i="15" s="1"/>
  <c r="GL246" i="15" s="1"/>
  <c r="GM246" i="15" s="1"/>
  <c r="GN246" i="15" s="1"/>
  <c r="GO246" i="15" s="1"/>
  <c r="GP246" i="15" s="1"/>
  <c r="GQ246" i="15" s="1"/>
  <c r="GR246" i="15" s="1"/>
  <c r="GS246" i="15" s="1"/>
  <c r="GT246" i="15" s="1"/>
  <c r="GU246" i="15" s="1"/>
  <c r="GV246" i="15" s="1"/>
  <c r="GW246" i="15" s="1"/>
  <c r="GX246" i="15" s="1"/>
  <c r="GY246" i="15" s="1"/>
  <c r="GZ246" i="15" s="1"/>
  <c r="HA246" i="15" s="1"/>
  <c r="HB246" i="15" s="1"/>
  <c r="HC246" i="15" s="1"/>
  <c r="HD246" i="15" s="1"/>
  <c r="HE246" i="15" s="1"/>
  <c r="HF246" i="15" s="1"/>
  <c r="HG246" i="15" s="1"/>
  <c r="HH246" i="15" s="1"/>
  <c r="HI246" i="15" s="1"/>
  <c r="HJ246" i="15" s="1"/>
  <c r="HK246" i="15" s="1"/>
  <c r="GH265" i="15"/>
  <c r="GI265" i="15" s="1"/>
  <c r="GJ265" i="15" s="1"/>
  <c r="GK265" i="15" s="1"/>
  <c r="GL265" i="15" s="1"/>
  <c r="GM265" i="15" s="1"/>
  <c r="GN265" i="15" s="1"/>
  <c r="GO265" i="15" s="1"/>
  <c r="GP265" i="15" s="1"/>
  <c r="GQ265" i="15" s="1"/>
  <c r="GR265" i="15" s="1"/>
  <c r="GS265" i="15" s="1"/>
  <c r="GT265" i="15" s="1"/>
  <c r="GU265" i="15" s="1"/>
  <c r="GV265" i="15" s="1"/>
  <c r="GW265" i="15" s="1"/>
  <c r="GX265" i="15" s="1"/>
  <c r="GY265" i="15" s="1"/>
  <c r="GZ265" i="15" s="1"/>
  <c r="HA265" i="15" s="1"/>
  <c r="HB265" i="15" s="1"/>
  <c r="HC265" i="15" s="1"/>
  <c r="HD265" i="15" s="1"/>
  <c r="HE265" i="15" s="1"/>
  <c r="HF265" i="15" s="1"/>
  <c r="HG265" i="15" s="1"/>
  <c r="HH265" i="15" s="1"/>
  <c r="HI265" i="15" s="1"/>
  <c r="HJ265" i="15" s="1"/>
  <c r="HK265" i="15" s="1"/>
  <c r="FF202" i="15"/>
  <c r="FH215" i="15"/>
  <c r="GH215" i="15"/>
  <c r="GI215" i="15" s="1"/>
  <c r="GJ215" i="15" s="1"/>
  <c r="GK215" i="15" s="1"/>
  <c r="GL215" i="15" s="1"/>
  <c r="GM215" i="15" s="1"/>
  <c r="GN215" i="15" s="1"/>
  <c r="GO215" i="15" s="1"/>
  <c r="GP215" i="15" s="1"/>
  <c r="GQ215" i="15" s="1"/>
  <c r="GR215" i="15" s="1"/>
  <c r="GS215" i="15" s="1"/>
  <c r="GT215" i="15" s="1"/>
  <c r="GU215" i="15" s="1"/>
  <c r="GV215" i="15" s="1"/>
  <c r="GW215" i="15" s="1"/>
  <c r="GX215" i="15" s="1"/>
  <c r="GY215" i="15" s="1"/>
  <c r="GZ215" i="15" s="1"/>
  <c r="HA215" i="15" s="1"/>
  <c r="HB215" i="15" s="1"/>
  <c r="HC215" i="15" s="1"/>
  <c r="HD215" i="15" s="1"/>
  <c r="HE215" i="15" s="1"/>
  <c r="HF215" i="15" s="1"/>
  <c r="HG215" i="15" s="1"/>
  <c r="HH215" i="15" s="1"/>
  <c r="HI215" i="15" s="1"/>
  <c r="HJ215" i="15" s="1"/>
  <c r="HK215" i="15" s="1"/>
  <c r="FC181" i="15"/>
  <c r="GH181" i="15"/>
  <c r="GI181" i="15" s="1"/>
  <c r="GJ181" i="15" s="1"/>
  <c r="GK181" i="15" s="1"/>
  <c r="GL181" i="15" s="1"/>
  <c r="GM181" i="15" s="1"/>
  <c r="GN181" i="15" s="1"/>
  <c r="GO181" i="15" s="1"/>
  <c r="GP181" i="15" s="1"/>
  <c r="GQ181" i="15" s="1"/>
  <c r="GR181" i="15" s="1"/>
  <c r="GS181" i="15" s="1"/>
  <c r="GT181" i="15" s="1"/>
  <c r="GU181" i="15" s="1"/>
  <c r="GV181" i="15" s="1"/>
  <c r="GW181" i="15" s="1"/>
  <c r="GX181" i="15" s="1"/>
  <c r="GY181" i="15" s="1"/>
  <c r="GZ181" i="15" s="1"/>
  <c r="HA181" i="15" s="1"/>
  <c r="HB181" i="15" s="1"/>
  <c r="HC181" i="15" s="1"/>
  <c r="HD181" i="15" s="1"/>
  <c r="HE181" i="15" s="1"/>
  <c r="HF181" i="15" s="1"/>
  <c r="HG181" i="15" s="1"/>
  <c r="HH181" i="15" s="1"/>
  <c r="HI181" i="15" s="1"/>
  <c r="HJ181" i="15" s="1"/>
  <c r="HK181" i="15" s="1"/>
  <c r="FF236" i="15"/>
  <c r="GH236" i="15"/>
  <c r="GI236" i="15" s="1"/>
  <c r="GJ236" i="15" s="1"/>
  <c r="GK236" i="15" s="1"/>
  <c r="GL236" i="15" s="1"/>
  <c r="GM236" i="15" s="1"/>
  <c r="GN236" i="15" s="1"/>
  <c r="GO236" i="15" s="1"/>
  <c r="GP236" i="15" s="1"/>
  <c r="GQ236" i="15" s="1"/>
  <c r="GR236" i="15" s="1"/>
  <c r="GS236" i="15" s="1"/>
  <c r="GT236" i="15" s="1"/>
  <c r="GU236" i="15" s="1"/>
  <c r="GV236" i="15" s="1"/>
  <c r="GW236" i="15" s="1"/>
  <c r="GX236" i="15" s="1"/>
  <c r="GY236" i="15" s="1"/>
  <c r="GZ236" i="15" s="1"/>
  <c r="HA236" i="15" s="1"/>
  <c r="HB236" i="15" s="1"/>
  <c r="HC236" i="15" s="1"/>
  <c r="HD236" i="15" s="1"/>
  <c r="HE236" i="15" s="1"/>
  <c r="HF236" i="15" s="1"/>
  <c r="HG236" i="15" s="1"/>
  <c r="HH236" i="15" s="1"/>
  <c r="HI236" i="15" s="1"/>
  <c r="HJ236" i="15" s="1"/>
  <c r="HK236" i="15" s="1"/>
  <c r="FS188" i="15"/>
  <c r="GH298" i="15"/>
  <c r="GI298" i="15" s="1"/>
  <c r="GJ298" i="15" s="1"/>
  <c r="GK298" i="15" s="1"/>
  <c r="GL298" i="15" s="1"/>
  <c r="GM298" i="15" s="1"/>
  <c r="GN298" i="15" s="1"/>
  <c r="GO298" i="15" s="1"/>
  <c r="GP298" i="15" s="1"/>
  <c r="GQ298" i="15" s="1"/>
  <c r="GR298" i="15" s="1"/>
  <c r="GS298" i="15" s="1"/>
  <c r="GT298" i="15" s="1"/>
  <c r="GU298" i="15" s="1"/>
  <c r="GV298" i="15" s="1"/>
  <c r="GW298" i="15" s="1"/>
  <c r="GX298" i="15" s="1"/>
  <c r="GY298" i="15" s="1"/>
  <c r="GZ298" i="15" s="1"/>
  <c r="HA298" i="15" s="1"/>
  <c r="HB298" i="15" s="1"/>
  <c r="HC298" i="15" s="1"/>
  <c r="HD298" i="15" s="1"/>
  <c r="HE298" i="15" s="1"/>
  <c r="HF298" i="15" s="1"/>
  <c r="HG298" i="15" s="1"/>
  <c r="HH298" i="15" s="1"/>
  <c r="HI298" i="15" s="1"/>
  <c r="HJ298" i="15" s="1"/>
  <c r="HK298" i="15" s="1"/>
  <c r="FV268" i="15"/>
  <c r="GH268" i="15"/>
  <c r="GI268" i="15" s="1"/>
  <c r="GJ268" i="15" s="1"/>
  <c r="GK268" i="15" s="1"/>
  <c r="GL268" i="15" s="1"/>
  <c r="GM268" i="15" s="1"/>
  <c r="GN268" i="15" s="1"/>
  <c r="GO268" i="15" s="1"/>
  <c r="GP268" i="15" s="1"/>
  <c r="GQ268" i="15" s="1"/>
  <c r="GR268" i="15" s="1"/>
  <c r="GS268" i="15" s="1"/>
  <c r="GT268" i="15" s="1"/>
  <c r="GU268" i="15" s="1"/>
  <c r="GV268" i="15" s="1"/>
  <c r="GW268" i="15" s="1"/>
  <c r="GX268" i="15" s="1"/>
  <c r="GY268" i="15" s="1"/>
  <c r="GZ268" i="15" s="1"/>
  <c r="HA268" i="15" s="1"/>
  <c r="HB268" i="15" s="1"/>
  <c r="HC268" i="15" s="1"/>
  <c r="HD268" i="15" s="1"/>
  <c r="HE268" i="15" s="1"/>
  <c r="HF268" i="15" s="1"/>
  <c r="HG268" i="15" s="1"/>
  <c r="HH268" i="15" s="1"/>
  <c r="HI268" i="15" s="1"/>
  <c r="HJ268" i="15" s="1"/>
  <c r="HK268" i="15" s="1"/>
  <c r="FH234" i="15"/>
  <c r="GH234" i="15"/>
  <c r="GI234" i="15" s="1"/>
  <c r="GJ234" i="15" s="1"/>
  <c r="GK234" i="15" s="1"/>
  <c r="GL234" i="15" s="1"/>
  <c r="GM234" i="15" s="1"/>
  <c r="GN234" i="15" s="1"/>
  <c r="GO234" i="15" s="1"/>
  <c r="GP234" i="15" s="1"/>
  <c r="GQ234" i="15" s="1"/>
  <c r="GR234" i="15" s="1"/>
  <c r="GS234" i="15" s="1"/>
  <c r="GT234" i="15" s="1"/>
  <c r="GU234" i="15" s="1"/>
  <c r="GV234" i="15" s="1"/>
  <c r="GW234" i="15" s="1"/>
  <c r="GX234" i="15" s="1"/>
  <c r="GY234" i="15" s="1"/>
  <c r="GZ234" i="15" s="1"/>
  <c r="HA234" i="15" s="1"/>
  <c r="HB234" i="15" s="1"/>
  <c r="HC234" i="15" s="1"/>
  <c r="HD234" i="15" s="1"/>
  <c r="HE234" i="15" s="1"/>
  <c r="HF234" i="15" s="1"/>
  <c r="HG234" i="15" s="1"/>
  <c r="HH234" i="15" s="1"/>
  <c r="HI234" i="15" s="1"/>
  <c r="HJ234" i="15" s="1"/>
  <c r="HK234" i="15" s="1"/>
  <c r="GH503" i="15"/>
  <c r="GI503" i="15" s="1"/>
  <c r="GJ503" i="15" s="1"/>
  <c r="GK503" i="15" s="1"/>
  <c r="GL503" i="15" s="1"/>
  <c r="GM503" i="15" s="1"/>
  <c r="GN503" i="15" s="1"/>
  <c r="GO503" i="15" s="1"/>
  <c r="GP503" i="15" s="1"/>
  <c r="GQ503" i="15" s="1"/>
  <c r="GR503" i="15" s="1"/>
  <c r="GS503" i="15" s="1"/>
  <c r="GT503" i="15" s="1"/>
  <c r="GU503" i="15" s="1"/>
  <c r="GV503" i="15" s="1"/>
  <c r="GW503" i="15" s="1"/>
  <c r="GX503" i="15" s="1"/>
  <c r="GY503" i="15" s="1"/>
  <c r="GZ503" i="15" s="1"/>
  <c r="HA503" i="15" s="1"/>
  <c r="HB503" i="15" s="1"/>
  <c r="HC503" i="15" s="1"/>
  <c r="HD503" i="15" s="1"/>
  <c r="HE503" i="15" s="1"/>
  <c r="HF503" i="15" s="1"/>
  <c r="HG503" i="15" s="1"/>
  <c r="HH503" i="15" s="1"/>
  <c r="HI503" i="15" s="1"/>
  <c r="HJ503" i="15" s="1"/>
  <c r="HK503" i="15" s="1"/>
  <c r="FG288" i="15"/>
  <c r="GH211" i="15"/>
  <c r="GI211" i="15" s="1"/>
  <c r="GJ211" i="15" s="1"/>
  <c r="GK211" i="15" s="1"/>
  <c r="GL211" i="15" s="1"/>
  <c r="GM211" i="15" s="1"/>
  <c r="GN211" i="15" s="1"/>
  <c r="GO211" i="15" s="1"/>
  <c r="GP211" i="15" s="1"/>
  <c r="GQ211" i="15" s="1"/>
  <c r="GR211" i="15" s="1"/>
  <c r="GS211" i="15" s="1"/>
  <c r="GT211" i="15" s="1"/>
  <c r="GU211" i="15" s="1"/>
  <c r="GV211" i="15" s="1"/>
  <c r="GW211" i="15" s="1"/>
  <c r="GX211" i="15" s="1"/>
  <c r="GY211" i="15" s="1"/>
  <c r="GZ211" i="15" s="1"/>
  <c r="HA211" i="15" s="1"/>
  <c r="HB211" i="15" s="1"/>
  <c r="HC211" i="15" s="1"/>
  <c r="HD211" i="15" s="1"/>
  <c r="HE211" i="15" s="1"/>
  <c r="HF211" i="15" s="1"/>
  <c r="HG211" i="15" s="1"/>
  <c r="HH211" i="15" s="1"/>
  <c r="HI211" i="15" s="1"/>
  <c r="HJ211" i="15" s="1"/>
  <c r="HK211" i="15" s="1"/>
  <c r="GH170" i="15"/>
  <c r="GI170" i="15" s="1"/>
  <c r="GJ170" i="15" s="1"/>
  <c r="GK170" i="15" s="1"/>
  <c r="GL170" i="15" s="1"/>
  <c r="GM170" i="15" s="1"/>
  <c r="GN170" i="15" s="1"/>
  <c r="GO170" i="15" s="1"/>
  <c r="GP170" i="15" s="1"/>
  <c r="GQ170" i="15" s="1"/>
  <c r="GR170" i="15" s="1"/>
  <c r="GS170" i="15" s="1"/>
  <c r="GT170" i="15" s="1"/>
  <c r="GU170" i="15" s="1"/>
  <c r="GV170" i="15" s="1"/>
  <c r="GW170" i="15" s="1"/>
  <c r="GX170" i="15" s="1"/>
  <c r="GY170" i="15" s="1"/>
  <c r="GZ170" i="15" s="1"/>
  <c r="HA170" i="15" s="1"/>
  <c r="HB170" i="15" s="1"/>
  <c r="HC170" i="15" s="1"/>
  <c r="HD170" i="15" s="1"/>
  <c r="HE170" i="15" s="1"/>
  <c r="HF170" i="15" s="1"/>
  <c r="HG170" i="15" s="1"/>
  <c r="HH170" i="15" s="1"/>
  <c r="HI170" i="15" s="1"/>
  <c r="HJ170" i="15" s="1"/>
  <c r="HK170" i="15" s="1"/>
  <c r="GH300" i="15"/>
  <c r="GI300" i="15" s="1"/>
  <c r="GJ300" i="15" s="1"/>
  <c r="GK300" i="15" s="1"/>
  <c r="GL300" i="15" s="1"/>
  <c r="GM300" i="15" s="1"/>
  <c r="GN300" i="15" s="1"/>
  <c r="GO300" i="15" s="1"/>
  <c r="GP300" i="15" s="1"/>
  <c r="GQ300" i="15" s="1"/>
  <c r="GR300" i="15" s="1"/>
  <c r="GS300" i="15" s="1"/>
  <c r="GT300" i="15" s="1"/>
  <c r="GU300" i="15" s="1"/>
  <c r="GV300" i="15" s="1"/>
  <c r="GW300" i="15" s="1"/>
  <c r="GX300" i="15" s="1"/>
  <c r="GY300" i="15" s="1"/>
  <c r="GZ300" i="15" s="1"/>
  <c r="HA300" i="15" s="1"/>
  <c r="HB300" i="15" s="1"/>
  <c r="HC300" i="15" s="1"/>
  <c r="HD300" i="15" s="1"/>
  <c r="HE300" i="15" s="1"/>
  <c r="HF300" i="15" s="1"/>
  <c r="HG300" i="15" s="1"/>
  <c r="HH300" i="15" s="1"/>
  <c r="HI300" i="15" s="1"/>
  <c r="HJ300" i="15" s="1"/>
  <c r="HK300" i="15" s="1"/>
  <c r="GH523" i="15"/>
  <c r="GI523" i="15" s="1"/>
  <c r="GJ523" i="15" s="1"/>
  <c r="GK523" i="15" s="1"/>
  <c r="GL523" i="15" s="1"/>
  <c r="GM523" i="15" s="1"/>
  <c r="GN523" i="15" s="1"/>
  <c r="GO523" i="15" s="1"/>
  <c r="GP523" i="15" s="1"/>
  <c r="GQ523" i="15" s="1"/>
  <c r="GR523" i="15" s="1"/>
  <c r="GS523" i="15" s="1"/>
  <c r="GT523" i="15" s="1"/>
  <c r="GU523" i="15" s="1"/>
  <c r="GV523" i="15" s="1"/>
  <c r="GW523" i="15" s="1"/>
  <c r="GX523" i="15" s="1"/>
  <c r="GY523" i="15" s="1"/>
  <c r="GZ523" i="15" s="1"/>
  <c r="HA523" i="15" s="1"/>
  <c r="HB523" i="15" s="1"/>
  <c r="HC523" i="15" s="1"/>
  <c r="HD523" i="15" s="1"/>
  <c r="HE523" i="15" s="1"/>
  <c r="HF523" i="15" s="1"/>
  <c r="HG523" i="15" s="1"/>
  <c r="HH523" i="15" s="1"/>
  <c r="HI523" i="15" s="1"/>
  <c r="HJ523" i="15" s="1"/>
  <c r="HK523" i="15" s="1"/>
  <c r="GH295" i="15"/>
  <c r="GI295" i="15" s="1"/>
  <c r="GJ295" i="15" s="1"/>
  <c r="GK295" i="15" s="1"/>
  <c r="GL295" i="15" s="1"/>
  <c r="GM295" i="15" s="1"/>
  <c r="GN295" i="15" s="1"/>
  <c r="GO295" i="15" s="1"/>
  <c r="GP295" i="15" s="1"/>
  <c r="GQ295" i="15" s="1"/>
  <c r="GR295" i="15" s="1"/>
  <c r="GS295" i="15" s="1"/>
  <c r="GT295" i="15" s="1"/>
  <c r="GU295" i="15" s="1"/>
  <c r="GV295" i="15" s="1"/>
  <c r="GW295" i="15" s="1"/>
  <c r="GX295" i="15" s="1"/>
  <c r="GY295" i="15" s="1"/>
  <c r="GZ295" i="15" s="1"/>
  <c r="HA295" i="15" s="1"/>
  <c r="HB295" i="15" s="1"/>
  <c r="HC295" i="15" s="1"/>
  <c r="HD295" i="15" s="1"/>
  <c r="HE295" i="15" s="1"/>
  <c r="HF295" i="15" s="1"/>
  <c r="HG295" i="15" s="1"/>
  <c r="HH295" i="15" s="1"/>
  <c r="HI295" i="15" s="1"/>
  <c r="HJ295" i="15" s="1"/>
  <c r="HK295" i="15" s="1"/>
  <c r="GH467" i="15"/>
  <c r="GI467" i="15" s="1"/>
  <c r="GJ467" i="15" s="1"/>
  <c r="GK467" i="15" s="1"/>
  <c r="GL467" i="15" s="1"/>
  <c r="GM467" i="15" s="1"/>
  <c r="GN467" i="15" s="1"/>
  <c r="GO467" i="15" s="1"/>
  <c r="GP467" i="15" s="1"/>
  <c r="GQ467" i="15" s="1"/>
  <c r="GR467" i="15" s="1"/>
  <c r="GS467" i="15" s="1"/>
  <c r="GT467" i="15" s="1"/>
  <c r="GU467" i="15" s="1"/>
  <c r="GV467" i="15" s="1"/>
  <c r="GW467" i="15" s="1"/>
  <c r="GX467" i="15" s="1"/>
  <c r="GY467" i="15" s="1"/>
  <c r="GZ467" i="15" s="1"/>
  <c r="HA467" i="15" s="1"/>
  <c r="HB467" i="15" s="1"/>
  <c r="HC467" i="15" s="1"/>
  <c r="HD467" i="15" s="1"/>
  <c r="HE467" i="15" s="1"/>
  <c r="HF467" i="15" s="1"/>
  <c r="HG467" i="15" s="1"/>
  <c r="HH467" i="15" s="1"/>
  <c r="HI467" i="15" s="1"/>
  <c r="HJ467" i="15" s="1"/>
  <c r="HK467" i="15" s="1"/>
  <c r="FH530" i="15"/>
  <c r="GH530" i="15"/>
  <c r="GI530" i="15" s="1"/>
  <c r="GJ530" i="15" s="1"/>
  <c r="GK530" i="15" s="1"/>
  <c r="GL530" i="15" s="1"/>
  <c r="GM530" i="15" s="1"/>
  <c r="GN530" i="15" s="1"/>
  <c r="GO530" i="15" s="1"/>
  <c r="GP530" i="15" s="1"/>
  <c r="GQ530" i="15" s="1"/>
  <c r="GR530" i="15" s="1"/>
  <c r="GS530" i="15" s="1"/>
  <c r="GT530" i="15" s="1"/>
  <c r="GU530" i="15" s="1"/>
  <c r="GV530" i="15" s="1"/>
  <c r="GW530" i="15" s="1"/>
  <c r="GX530" i="15" s="1"/>
  <c r="GY530" i="15" s="1"/>
  <c r="GZ530" i="15" s="1"/>
  <c r="HA530" i="15" s="1"/>
  <c r="HB530" i="15" s="1"/>
  <c r="HC530" i="15" s="1"/>
  <c r="HD530" i="15" s="1"/>
  <c r="HE530" i="15" s="1"/>
  <c r="HF530" i="15" s="1"/>
  <c r="HG530" i="15" s="1"/>
  <c r="HH530" i="15" s="1"/>
  <c r="HI530" i="15" s="1"/>
  <c r="HJ530" i="15" s="1"/>
  <c r="HK530" i="15" s="1"/>
  <c r="FF172" i="15"/>
  <c r="GH172" i="15"/>
  <c r="GI172" i="15" s="1"/>
  <c r="GJ172" i="15" s="1"/>
  <c r="GK172" i="15" s="1"/>
  <c r="GL172" i="15" s="1"/>
  <c r="GM172" i="15" s="1"/>
  <c r="GN172" i="15" s="1"/>
  <c r="GO172" i="15" s="1"/>
  <c r="GP172" i="15" s="1"/>
  <c r="GQ172" i="15" s="1"/>
  <c r="GR172" i="15" s="1"/>
  <c r="GS172" i="15" s="1"/>
  <c r="GT172" i="15" s="1"/>
  <c r="GU172" i="15" s="1"/>
  <c r="GV172" i="15" s="1"/>
  <c r="GW172" i="15" s="1"/>
  <c r="GX172" i="15" s="1"/>
  <c r="GY172" i="15" s="1"/>
  <c r="GZ172" i="15" s="1"/>
  <c r="HA172" i="15" s="1"/>
  <c r="HB172" i="15" s="1"/>
  <c r="HC172" i="15" s="1"/>
  <c r="HD172" i="15" s="1"/>
  <c r="HE172" i="15" s="1"/>
  <c r="HF172" i="15" s="1"/>
  <c r="HG172" i="15" s="1"/>
  <c r="HH172" i="15" s="1"/>
  <c r="HI172" i="15" s="1"/>
  <c r="HJ172" i="15" s="1"/>
  <c r="HK172" i="15" s="1"/>
  <c r="FL444" i="15"/>
  <c r="GH316" i="15"/>
  <c r="GI316" i="15" s="1"/>
  <c r="GJ316" i="15" s="1"/>
  <c r="GK316" i="15" s="1"/>
  <c r="GL316" i="15" s="1"/>
  <c r="GM316" i="15" s="1"/>
  <c r="GN316" i="15" s="1"/>
  <c r="GO316" i="15" s="1"/>
  <c r="GP316" i="15" s="1"/>
  <c r="GQ316" i="15" s="1"/>
  <c r="GR316" i="15" s="1"/>
  <c r="GS316" i="15" s="1"/>
  <c r="GT316" i="15" s="1"/>
  <c r="GU316" i="15" s="1"/>
  <c r="GV316" i="15" s="1"/>
  <c r="GW316" i="15" s="1"/>
  <c r="GX316" i="15" s="1"/>
  <c r="GY316" i="15" s="1"/>
  <c r="GZ316" i="15" s="1"/>
  <c r="HA316" i="15" s="1"/>
  <c r="HB316" i="15" s="1"/>
  <c r="HC316" i="15" s="1"/>
  <c r="HD316" i="15" s="1"/>
  <c r="HE316" i="15" s="1"/>
  <c r="HF316" i="15" s="1"/>
  <c r="HG316" i="15" s="1"/>
  <c r="HH316" i="15" s="1"/>
  <c r="HI316" i="15" s="1"/>
  <c r="HJ316" i="15" s="1"/>
  <c r="HK316" i="15" s="1"/>
  <c r="FB132" i="15"/>
  <c r="GH132" i="15"/>
  <c r="GI132" i="15" s="1"/>
  <c r="GJ132" i="15" s="1"/>
  <c r="GK132" i="15" s="1"/>
  <c r="GL132" i="15" s="1"/>
  <c r="GM132" i="15" s="1"/>
  <c r="GN132" i="15" s="1"/>
  <c r="GO132" i="15" s="1"/>
  <c r="GP132" i="15" s="1"/>
  <c r="GQ132" i="15" s="1"/>
  <c r="GR132" i="15" s="1"/>
  <c r="GS132" i="15" s="1"/>
  <c r="GT132" i="15" s="1"/>
  <c r="GU132" i="15" s="1"/>
  <c r="GV132" i="15" s="1"/>
  <c r="GW132" i="15" s="1"/>
  <c r="GX132" i="15" s="1"/>
  <c r="GY132" i="15" s="1"/>
  <c r="GZ132" i="15" s="1"/>
  <c r="HA132" i="15" s="1"/>
  <c r="HB132" i="15" s="1"/>
  <c r="HC132" i="15" s="1"/>
  <c r="HD132" i="15" s="1"/>
  <c r="HE132" i="15" s="1"/>
  <c r="HF132" i="15" s="1"/>
  <c r="HG132" i="15" s="1"/>
  <c r="HH132" i="15" s="1"/>
  <c r="HI132" i="15" s="1"/>
  <c r="HJ132" i="15" s="1"/>
  <c r="HK132" i="15" s="1"/>
  <c r="FO372" i="15"/>
  <c r="GH372" i="15"/>
  <c r="GI372" i="15" s="1"/>
  <c r="GJ372" i="15" s="1"/>
  <c r="GK372" i="15" s="1"/>
  <c r="GL372" i="15" s="1"/>
  <c r="GM372" i="15" s="1"/>
  <c r="GN372" i="15" s="1"/>
  <c r="GO372" i="15" s="1"/>
  <c r="GP372" i="15" s="1"/>
  <c r="GQ372" i="15" s="1"/>
  <c r="GR372" i="15" s="1"/>
  <c r="GS372" i="15" s="1"/>
  <c r="GT372" i="15" s="1"/>
  <c r="GU372" i="15" s="1"/>
  <c r="GV372" i="15" s="1"/>
  <c r="GW372" i="15" s="1"/>
  <c r="GX372" i="15" s="1"/>
  <c r="GY372" i="15" s="1"/>
  <c r="GZ372" i="15" s="1"/>
  <c r="HA372" i="15" s="1"/>
  <c r="HB372" i="15" s="1"/>
  <c r="HC372" i="15" s="1"/>
  <c r="HD372" i="15" s="1"/>
  <c r="HE372" i="15" s="1"/>
  <c r="HF372" i="15" s="1"/>
  <c r="HG372" i="15" s="1"/>
  <c r="HH372" i="15" s="1"/>
  <c r="HI372" i="15" s="1"/>
  <c r="HJ372" i="15" s="1"/>
  <c r="HK372" i="15" s="1"/>
  <c r="FG290" i="15"/>
  <c r="FU474" i="15"/>
  <c r="GH474" i="15"/>
  <c r="GI474" i="15" s="1"/>
  <c r="GJ474" i="15" s="1"/>
  <c r="GK474" i="15" s="1"/>
  <c r="GL474" i="15" s="1"/>
  <c r="GM474" i="15" s="1"/>
  <c r="GN474" i="15" s="1"/>
  <c r="GO474" i="15" s="1"/>
  <c r="GP474" i="15" s="1"/>
  <c r="GQ474" i="15" s="1"/>
  <c r="GR474" i="15" s="1"/>
  <c r="GS474" i="15" s="1"/>
  <c r="GT474" i="15" s="1"/>
  <c r="GU474" i="15" s="1"/>
  <c r="GV474" i="15" s="1"/>
  <c r="GW474" i="15" s="1"/>
  <c r="GX474" i="15" s="1"/>
  <c r="GY474" i="15" s="1"/>
  <c r="GZ474" i="15" s="1"/>
  <c r="HA474" i="15" s="1"/>
  <c r="HB474" i="15" s="1"/>
  <c r="HC474" i="15" s="1"/>
  <c r="HD474" i="15" s="1"/>
  <c r="HE474" i="15" s="1"/>
  <c r="HF474" i="15" s="1"/>
  <c r="HG474" i="15" s="1"/>
  <c r="HH474" i="15" s="1"/>
  <c r="HI474" i="15" s="1"/>
  <c r="HJ474" i="15" s="1"/>
  <c r="HK474" i="15" s="1"/>
  <c r="FJ291" i="15"/>
  <c r="GH291" i="15"/>
  <c r="GI291" i="15" s="1"/>
  <c r="GJ291" i="15" s="1"/>
  <c r="GK291" i="15" s="1"/>
  <c r="GL291" i="15" s="1"/>
  <c r="GM291" i="15" s="1"/>
  <c r="GN291" i="15" s="1"/>
  <c r="GO291" i="15" s="1"/>
  <c r="GP291" i="15" s="1"/>
  <c r="GQ291" i="15" s="1"/>
  <c r="GR291" i="15" s="1"/>
  <c r="GS291" i="15" s="1"/>
  <c r="GT291" i="15" s="1"/>
  <c r="GU291" i="15" s="1"/>
  <c r="GV291" i="15" s="1"/>
  <c r="GW291" i="15" s="1"/>
  <c r="GX291" i="15" s="1"/>
  <c r="GY291" i="15" s="1"/>
  <c r="GZ291" i="15" s="1"/>
  <c r="HA291" i="15" s="1"/>
  <c r="HB291" i="15" s="1"/>
  <c r="HC291" i="15" s="1"/>
  <c r="HD291" i="15" s="1"/>
  <c r="HE291" i="15" s="1"/>
  <c r="HF291" i="15" s="1"/>
  <c r="HG291" i="15" s="1"/>
  <c r="HH291" i="15" s="1"/>
  <c r="HI291" i="15" s="1"/>
  <c r="HJ291" i="15" s="1"/>
  <c r="HK291" i="15" s="1"/>
  <c r="GH185" i="15"/>
  <c r="GI185" i="15" s="1"/>
  <c r="GJ185" i="15" s="1"/>
  <c r="GK185" i="15" s="1"/>
  <c r="GL185" i="15" s="1"/>
  <c r="GM185" i="15" s="1"/>
  <c r="GN185" i="15" s="1"/>
  <c r="GO185" i="15" s="1"/>
  <c r="GP185" i="15" s="1"/>
  <c r="GQ185" i="15" s="1"/>
  <c r="GR185" i="15" s="1"/>
  <c r="GS185" i="15" s="1"/>
  <c r="GT185" i="15" s="1"/>
  <c r="GU185" i="15" s="1"/>
  <c r="GV185" i="15" s="1"/>
  <c r="GW185" i="15" s="1"/>
  <c r="GX185" i="15" s="1"/>
  <c r="GY185" i="15" s="1"/>
  <c r="GZ185" i="15" s="1"/>
  <c r="HA185" i="15" s="1"/>
  <c r="HB185" i="15" s="1"/>
  <c r="HC185" i="15" s="1"/>
  <c r="HD185" i="15" s="1"/>
  <c r="HE185" i="15" s="1"/>
  <c r="HF185" i="15" s="1"/>
  <c r="HG185" i="15" s="1"/>
  <c r="HH185" i="15" s="1"/>
  <c r="HI185" i="15" s="1"/>
  <c r="HJ185" i="15" s="1"/>
  <c r="HK185" i="15" s="1"/>
  <c r="FP556" i="15"/>
  <c r="GH556" i="15"/>
  <c r="GI556" i="15" s="1"/>
  <c r="GJ556" i="15" s="1"/>
  <c r="GK556" i="15" s="1"/>
  <c r="GL556" i="15" s="1"/>
  <c r="GM556" i="15" s="1"/>
  <c r="GN556" i="15" s="1"/>
  <c r="GO556" i="15" s="1"/>
  <c r="GP556" i="15" s="1"/>
  <c r="GQ556" i="15" s="1"/>
  <c r="GR556" i="15" s="1"/>
  <c r="GS556" i="15" s="1"/>
  <c r="GT556" i="15" s="1"/>
  <c r="GU556" i="15" s="1"/>
  <c r="GV556" i="15" s="1"/>
  <c r="GW556" i="15" s="1"/>
  <c r="GX556" i="15" s="1"/>
  <c r="GY556" i="15" s="1"/>
  <c r="GZ556" i="15" s="1"/>
  <c r="HA556" i="15" s="1"/>
  <c r="HB556" i="15" s="1"/>
  <c r="HC556" i="15" s="1"/>
  <c r="HD556" i="15" s="1"/>
  <c r="HE556" i="15" s="1"/>
  <c r="HF556" i="15" s="1"/>
  <c r="HG556" i="15" s="1"/>
  <c r="HH556" i="15" s="1"/>
  <c r="HI556" i="15" s="1"/>
  <c r="HJ556" i="15" s="1"/>
  <c r="HK556" i="15" s="1"/>
  <c r="FS425" i="15"/>
  <c r="GH425" i="15"/>
  <c r="GI425" i="15" s="1"/>
  <c r="GJ425" i="15" s="1"/>
  <c r="GK425" i="15" s="1"/>
  <c r="GL425" i="15" s="1"/>
  <c r="GM425" i="15" s="1"/>
  <c r="GN425" i="15" s="1"/>
  <c r="GO425" i="15" s="1"/>
  <c r="GP425" i="15" s="1"/>
  <c r="GQ425" i="15" s="1"/>
  <c r="GR425" i="15" s="1"/>
  <c r="GS425" i="15" s="1"/>
  <c r="GT425" i="15" s="1"/>
  <c r="GU425" i="15" s="1"/>
  <c r="GV425" i="15" s="1"/>
  <c r="GW425" i="15" s="1"/>
  <c r="GX425" i="15" s="1"/>
  <c r="GY425" i="15" s="1"/>
  <c r="GZ425" i="15" s="1"/>
  <c r="HA425" i="15" s="1"/>
  <c r="HB425" i="15" s="1"/>
  <c r="HC425" i="15" s="1"/>
  <c r="HD425" i="15" s="1"/>
  <c r="HE425" i="15" s="1"/>
  <c r="HF425" i="15" s="1"/>
  <c r="HG425" i="15" s="1"/>
  <c r="HH425" i="15" s="1"/>
  <c r="HI425" i="15" s="1"/>
  <c r="HJ425" i="15" s="1"/>
  <c r="HK425" i="15" s="1"/>
  <c r="FT289" i="15"/>
  <c r="GH289" i="15"/>
  <c r="GI289" i="15" s="1"/>
  <c r="GJ289" i="15" s="1"/>
  <c r="GK289" i="15" s="1"/>
  <c r="GL289" i="15" s="1"/>
  <c r="GM289" i="15" s="1"/>
  <c r="GN289" i="15" s="1"/>
  <c r="GO289" i="15" s="1"/>
  <c r="GP289" i="15" s="1"/>
  <c r="GQ289" i="15" s="1"/>
  <c r="GR289" i="15" s="1"/>
  <c r="GS289" i="15" s="1"/>
  <c r="GT289" i="15" s="1"/>
  <c r="GU289" i="15" s="1"/>
  <c r="GV289" i="15" s="1"/>
  <c r="GW289" i="15" s="1"/>
  <c r="GX289" i="15" s="1"/>
  <c r="GY289" i="15" s="1"/>
  <c r="GZ289" i="15" s="1"/>
  <c r="HA289" i="15" s="1"/>
  <c r="HB289" i="15" s="1"/>
  <c r="HC289" i="15" s="1"/>
  <c r="HD289" i="15" s="1"/>
  <c r="HE289" i="15" s="1"/>
  <c r="HF289" i="15" s="1"/>
  <c r="HG289" i="15" s="1"/>
  <c r="HH289" i="15" s="1"/>
  <c r="HI289" i="15" s="1"/>
  <c r="HJ289" i="15" s="1"/>
  <c r="HK289" i="15" s="1"/>
  <c r="GH366" i="15"/>
  <c r="GI366" i="15" s="1"/>
  <c r="GJ366" i="15" s="1"/>
  <c r="GK366" i="15" s="1"/>
  <c r="GL366" i="15" s="1"/>
  <c r="GM366" i="15" s="1"/>
  <c r="GN366" i="15" s="1"/>
  <c r="GO366" i="15" s="1"/>
  <c r="GP366" i="15" s="1"/>
  <c r="GQ366" i="15" s="1"/>
  <c r="GR366" i="15" s="1"/>
  <c r="GS366" i="15" s="1"/>
  <c r="GT366" i="15" s="1"/>
  <c r="GU366" i="15" s="1"/>
  <c r="GV366" i="15" s="1"/>
  <c r="GW366" i="15" s="1"/>
  <c r="GX366" i="15" s="1"/>
  <c r="GY366" i="15" s="1"/>
  <c r="GZ366" i="15" s="1"/>
  <c r="HA366" i="15" s="1"/>
  <c r="HB366" i="15" s="1"/>
  <c r="HC366" i="15" s="1"/>
  <c r="HD366" i="15" s="1"/>
  <c r="HE366" i="15" s="1"/>
  <c r="HF366" i="15" s="1"/>
  <c r="HG366" i="15" s="1"/>
  <c r="HH366" i="15" s="1"/>
  <c r="HI366" i="15" s="1"/>
  <c r="HJ366" i="15" s="1"/>
  <c r="HK366" i="15" s="1"/>
  <c r="GH328" i="15"/>
  <c r="GI328" i="15" s="1"/>
  <c r="GJ328" i="15" s="1"/>
  <c r="GK328" i="15" s="1"/>
  <c r="GL328" i="15" s="1"/>
  <c r="GM328" i="15" s="1"/>
  <c r="GN328" i="15" s="1"/>
  <c r="GO328" i="15" s="1"/>
  <c r="GP328" i="15" s="1"/>
  <c r="GQ328" i="15" s="1"/>
  <c r="GR328" i="15" s="1"/>
  <c r="GS328" i="15" s="1"/>
  <c r="GT328" i="15" s="1"/>
  <c r="GU328" i="15" s="1"/>
  <c r="GV328" i="15" s="1"/>
  <c r="GW328" i="15" s="1"/>
  <c r="GX328" i="15" s="1"/>
  <c r="GY328" i="15" s="1"/>
  <c r="GZ328" i="15" s="1"/>
  <c r="HA328" i="15" s="1"/>
  <c r="HB328" i="15" s="1"/>
  <c r="HC328" i="15" s="1"/>
  <c r="HD328" i="15" s="1"/>
  <c r="HE328" i="15" s="1"/>
  <c r="HF328" i="15" s="1"/>
  <c r="HG328" i="15" s="1"/>
  <c r="HH328" i="15" s="1"/>
  <c r="HI328" i="15" s="1"/>
  <c r="HJ328" i="15" s="1"/>
  <c r="HK328" i="15" s="1"/>
  <c r="GH557" i="15"/>
  <c r="GI557" i="15" s="1"/>
  <c r="GJ557" i="15" s="1"/>
  <c r="GK557" i="15" s="1"/>
  <c r="GL557" i="15" s="1"/>
  <c r="GM557" i="15" s="1"/>
  <c r="GN557" i="15" s="1"/>
  <c r="GO557" i="15" s="1"/>
  <c r="GP557" i="15" s="1"/>
  <c r="GQ557" i="15" s="1"/>
  <c r="GR557" i="15" s="1"/>
  <c r="GS557" i="15" s="1"/>
  <c r="GT557" i="15" s="1"/>
  <c r="GU557" i="15" s="1"/>
  <c r="GV557" i="15" s="1"/>
  <c r="GW557" i="15" s="1"/>
  <c r="GX557" i="15" s="1"/>
  <c r="GY557" i="15" s="1"/>
  <c r="GZ557" i="15" s="1"/>
  <c r="HA557" i="15" s="1"/>
  <c r="HB557" i="15" s="1"/>
  <c r="HC557" i="15" s="1"/>
  <c r="HD557" i="15" s="1"/>
  <c r="HE557" i="15" s="1"/>
  <c r="HF557" i="15" s="1"/>
  <c r="HG557" i="15" s="1"/>
  <c r="HH557" i="15" s="1"/>
  <c r="HI557" i="15" s="1"/>
  <c r="HJ557" i="15" s="1"/>
  <c r="HK557" i="15" s="1"/>
  <c r="GE275" i="15"/>
  <c r="GH275" i="15"/>
  <c r="GI275" i="15" s="1"/>
  <c r="GJ275" i="15" s="1"/>
  <c r="GK275" i="15" s="1"/>
  <c r="GL275" i="15" s="1"/>
  <c r="GM275" i="15" s="1"/>
  <c r="GN275" i="15" s="1"/>
  <c r="GO275" i="15" s="1"/>
  <c r="GP275" i="15" s="1"/>
  <c r="GQ275" i="15" s="1"/>
  <c r="GR275" i="15" s="1"/>
  <c r="GS275" i="15" s="1"/>
  <c r="GT275" i="15" s="1"/>
  <c r="GU275" i="15" s="1"/>
  <c r="GV275" i="15" s="1"/>
  <c r="GW275" i="15" s="1"/>
  <c r="GX275" i="15" s="1"/>
  <c r="GY275" i="15" s="1"/>
  <c r="GZ275" i="15" s="1"/>
  <c r="HA275" i="15" s="1"/>
  <c r="HB275" i="15" s="1"/>
  <c r="HC275" i="15" s="1"/>
  <c r="HD275" i="15" s="1"/>
  <c r="HE275" i="15" s="1"/>
  <c r="HF275" i="15" s="1"/>
  <c r="HG275" i="15" s="1"/>
  <c r="HH275" i="15" s="1"/>
  <c r="HI275" i="15" s="1"/>
  <c r="HJ275" i="15" s="1"/>
  <c r="HK275" i="15" s="1"/>
  <c r="FR439" i="15"/>
  <c r="GH439" i="15"/>
  <c r="GI439" i="15" s="1"/>
  <c r="GJ439" i="15" s="1"/>
  <c r="GK439" i="15" s="1"/>
  <c r="GL439" i="15" s="1"/>
  <c r="GM439" i="15" s="1"/>
  <c r="GN439" i="15" s="1"/>
  <c r="GO439" i="15" s="1"/>
  <c r="GP439" i="15" s="1"/>
  <c r="GQ439" i="15" s="1"/>
  <c r="GR439" i="15" s="1"/>
  <c r="GS439" i="15" s="1"/>
  <c r="GT439" i="15" s="1"/>
  <c r="GU439" i="15" s="1"/>
  <c r="GV439" i="15" s="1"/>
  <c r="GW439" i="15" s="1"/>
  <c r="GX439" i="15" s="1"/>
  <c r="GY439" i="15" s="1"/>
  <c r="GZ439" i="15" s="1"/>
  <c r="HA439" i="15" s="1"/>
  <c r="HB439" i="15" s="1"/>
  <c r="HC439" i="15" s="1"/>
  <c r="HD439" i="15" s="1"/>
  <c r="HE439" i="15" s="1"/>
  <c r="HF439" i="15" s="1"/>
  <c r="HG439" i="15" s="1"/>
  <c r="HH439" i="15" s="1"/>
  <c r="HI439" i="15" s="1"/>
  <c r="HJ439" i="15" s="1"/>
  <c r="HK439" i="15" s="1"/>
  <c r="FR158" i="15"/>
  <c r="GD335" i="15"/>
  <c r="GH130" i="15"/>
  <c r="GI130" i="15" s="1"/>
  <c r="GJ130" i="15" s="1"/>
  <c r="GK130" i="15" s="1"/>
  <c r="GL130" i="15" s="1"/>
  <c r="GM130" i="15" s="1"/>
  <c r="GN130" i="15" s="1"/>
  <c r="GO130" i="15" s="1"/>
  <c r="GP130" i="15" s="1"/>
  <c r="GQ130" i="15" s="1"/>
  <c r="GR130" i="15" s="1"/>
  <c r="GS130" i="15" s="1"/>
  <c r="GT130" i="15" s="1"/>
  <c r="GU130" i="15" s="1"/>
  <c r="GV130" i="15" s="1"/>
  <c r="GW130" i="15" s="1"/>
  <c r="GX130" i="15" s="1"/>
  <c r="GY130" i="15" s="1"/>
  <c r="GZ130" i="15" s="1"/>
  <c r="HA130" i="15" s="1"/>
  <c r="HB130" i="15" s="1"/>
  <c r="HC130" i="15" s="1"/>
  <c r="HD130" i="15" s="1"/>
  <c r="HE130" i="15" s="1"/>
  <c r="HF130" i="15" s="1"/>
  <c r="HG130" i="15" s="1"/>
  <c r="HH130" i="15" s="1"/>
  <c r="HI130" i="15" s="1"/>
  <c r="HJ130" i="15" s="1"/>
  <c r="HK130" i="15" s="1"/>
  <c r="GH208" i="15"/>
  <c r="GI208" i="15" s="1"/>
  <c r="GJ208" i="15" s="1"/>
  <c r="GK208" i="15" s="1"/>
  <c r="GL208" i="15" s="1"/>
  <c r="GM208" i="15" s="1"/>
  <c r="GN208" i="15" s="1"/>
  <c r="GO208" i="15" s="1"/>
  <c r="GP208" i="15" s="1"/>
  <c r="GQ208" i="15" s="1"/>
  <c r="GR208" i="15" s="1"/>
  <c r="GS208" i="15" s="1"/>
  <c r="GT208" i="15" s="1"/>
  <c r="GU208" i="15" s="1"/>
  <c r="GV208" i="15" s="1"/>
  <c r="GW208" i="15" s="1"/>
  <c r="GX208" i="15" s="1"/>
  <c r="GY208" i="15" s="1"/>
  <c r="GZ208" i="15" s="1"/>
  <c r="HA208" i="15" s="1"/>
  <c r="HB208" i="15" s="1"/>
  <c r="HC208" i="15" s="1"/>
  <c r="HD208" i="15" s="1"/>
  <c r="HE208" i="15" s="1"/>
  <c r="HF208" i="15" s="1"/>
  <c r="HG208" i="15" s="1"/>
  <c r="HH208" i="15" s="1"/>
  <c r="HI208" i="15" s="1"/>
  <c r="HJ208" i="15" s="1"/>
  <c r="HK208" i="15" s="1"/>
  <c r="FG514" i="15"/>
  <c r="FS336" i="15"/>
  <c r="GH336" i="15"/>
  <c r="GI336" i="15" s="1"/>
  <c r="GJ336" i="15" s="1"/>
  <c r="GK336" i="15" s="1"/>
  <c r="GL336" i="15" s="1"/>
  <c r="GM336" i="15" s="1"/>
  <c r="GN336" i="15" s="1"/>
  <c r="GO336" i="15" s="1"/>
  <c r="GP336" i="15" s="1"/>
  <c r="GQ336" i="15" s="1"/>
  <c r="GR336" i="15" s="1"/>
  <c r="GS336" i="15" s="1"/>
  <c r="GT336" i="15" s="1"/>
  <c r="GU336" i="15" s="1"/>
  <c r="GV336" i="15" s="1"/>
  <c r="GW336" i="15" s="1"/>
  <c r="GX336" i="15" s="1"/>
  <c r="GY336" i="15" s="1"/>
  <c r="GZ336" i="15" s="1"/>
  <c r="HA336" i="15" s="1"/>
  <c r="HB336" i="15" s="1"/>
  <c r="HC336" i="15" s="1"/>
  <c r="HD336" i="15" s="1"/>
  <c r="HE336" i="15" s="1"/>
  <c r="HF336" i="15" s="1"/>
  <c r="HG336" i="15" s="1"/>
  <c r="HH336" i="15" s="1"/>
  <c r="HI336" i="15" s="1"/>
  <c r="HJ336" i="15" s="1"/>
  <c r="HK336" i="15" s="1"/>
  <c r="FF377" i="15"/>
  <c r="GH377" i="15"/>
  <c r="GI377" i="15" s="1"/>
  <c r="GJ377" i="15" s="1"/>
  <c r="GK377" i="15" s="1"/>
  <c r="GL377" i="15" s="1"/>
  <c r="GM377" i="15" s="1"/>
  <c r="GN377" i="15" s="1"/>
  <c r="GO377" i="15" s="1"/>
  <c r="GP377" i="15" s="1"/>
  <c r="GQ377" i="15" s="1"/>
  <c r="GR377" i="15" s="1"/>
  <c r="GS377" i="15" s="1"/>
  <c r="GT377" i="15" s="1"/>
  <c r="GU377" i="15" s="1"/>
  <c r="GV377" i="15" s="1"/>
  <c r="GW377" i="15" s="1"/>
  <c r="GX377" i="15" s="1"/>
  <c r="GY377" i="15" s="1"/>
  <c r="GZ377" i="15" s="1"/>
  <c r="HA377" i="15" s="1"/>
  <c r="HB377" i="15" s="1"/>
  <c r="HC377" i="15" s="1"/>
  <c r="HD377" i="15" s="1"/>
  <c r="HE377" i="15" s="1"/>
  <c r="HF377" i="15" s="1"/>
  <c r="HG377" i="15" s="1"/>
  <c r="HH377" i="15" s="1"/>
  <c r="HI377" i="15" s="1"/>
  <c r="HJ377" i="15" s="1"/>
  <c r="HK377" i="15" s="1"/>
  <c r="FK564" i="15"/>
  <c r="GH564" i="15"/>
  <c r="GI564" i="15" s="1"/>
  <c r="GJ564" i="15" s="1"/>
  <c r="GK564" i="15" s="1"/>
  <c r="GL564" i="15" s="1"/>
  <c r="GM564" i="15" s="1"/>
  <c r="GN564" i="15" s="1"/>
  <c r="GO564" i="15" s="1"/>
  <c r="GP564" i="15" s="1"/>
  <c r="GQ564" i="15" s="1"/>
  <c r="GR564" i="15" s="1"/>
  <c r="GS564" i="15" s="1"/>
  <c r="GT564" i="15" s="1"/>
  <c r="GU564" i="15" s="1"/>
  <c r="GV564" i="15" s="1"/>
  <c r="GW564" i="15" s="1"/>
  <c r="GX564" i="15" s="1"/>
  <c r="GY564" i="15" s="1"/>
  <c r="GZ564" i="15" s="1"/>
  <c r="HA564" i="15" s="1"/>
  <c r="HB564" i="15" s="1"/>
  <c r="HC564" i="15" s="1"/>
  <c r="HD564" i="15" s="1"/>
  <c r="HE564" i="15" s="1"/>
  <c r="HF564" i="15" s="1"/>
  <c r="HG564" i="15" s="1"/>
  <c r="HH564" i="15" s="1"/>
  <c r="HI564" i="15" s="1"/>
  <c r="HJ564" i="15" s="1"/>
  <c r="HK564" i="15" s="1"/>
  <c r="FX223" i="15"/>
  <c r="GH223" i="15"/>
  <c r="GI223" i="15" s="1"/>
  <c r="GJ223" i="15" s="1"/>
  <c r="GK223" i="15" s="1"/>
  <c r="GL223" i="15" s="1"/>
  <c r="GM223" i="15" s="1"/>
  <c r="GN223" i="15" s="1"/>
  <c r="GO223" i="15" s="1"/>
  <c r="GP223" i="15" s="1"/>
  <c r="GQ223" i="15" s="1"/>
  <c r="GR223" i="15" s="1"/>
  <c r="GS223" i="15" s="1"/>
  <c r="GT223" i="15" s="1"/>
  <c r="GU223" i="15" s="1"/>
  <c r="GV223" i="15" s="1"/>
  <c r="GW223" i="15" s="1"/>
  <c r="GX223" i="15" s="1"/>
  <c r="GY223" i="15" s="1"/>
  <c r="GZ223" i="15" s="1"/>
  <c r="HA223" i="15" s="1"/>
  <c r="HB223" i="15" s="1"/>
  <c r="HC223" i="15" s="1"/>
  <c r="HD223" i="15" s="1"/>
  <c r="HE223" i="15" s="1"/>
  <c r="HF223" i="15" s="1"/>
  <c r="HG223" i="15" s="1"/>
  <c r="HH223" i="15" s="1"/>
  <c r="HI223" i="15" s="1"/>
  <c r="HJ223" i="15" s="1"/>
  <c r="HK223" i="15" s="1"/>
  <c r="FQ148" i="15"/>
  <c r="GH148" i="15"/>
  <c r="GI148" i="15" s="1"/>
  <c r="GJ148" i="15" s="1"/>
  <c r="GK148" i="15" s="1"/>
  <c r="GL148" i="15" s="1"/>
  <c r="GM148" i="15" s="1"/>
  <c r="GN148" i="15" s="1"/>
  <c r="GO148" i="15" s="1"/>
  <c r="GP148" i="15" s="1"/>
  <c r="GQ148" i="15" s="1"/>
  <c r="GR148" i="15" s="1"/>
  <c r="GS148" i="15" s="1"/>
  <c r="GT148" i="15" s="1"/>
  <c r="GU148" i="15" s="1"/>
  <c r="GV148" i="15" s="1"/>
  <c r="GW148" i="15" s="1"/>
  <c r="GX148" i="15" s="1"/>
  <c r="GY148" i="15" s="1"/>
  <c r="GZ148" i="15" s="1"/>
  <c r="HA148" i="15" s="1"/>
  <c r="HB148" i="15" s="1"/>
  <c r="HC148" i="15" s="1"/>
  <c r="HD148" i="15" s="1"/>
  <c r="HE148" i="15" s="1"/>
  <c r="HF148" i="15" s="1"/>
  <c r="HG148" i="15" s="1"/>
  <c r="HH148" i="15" s="1"/>
  <c r="HI148" i="15" s="1"/>
  <c r="HJ148" i="15" s="1"/>
  <c r="HK148" i="15" s="1"/>
  <c r="GH432" i="15"/>
  <c r="GI432" i="15" s="1"/>
  <c r="GJ432" i="15" s="1"/>
  <c r="GK432" i="15" s="1"/>
  <c r="GL432" i="15" s="1"/>
  <c r="GM432" i="15" s="1"/>
  <c r="GN432" i="15" s="1"/>
  <c r="GO432" i="15" s="1"/>
  <c r="GP432" i="15" s="1"/>
  <c r="GQ432" i="15" s="1"/>
  <c r="GR432" i="15" s="1"/>
  <c r="GS432" i="15" s="1"/>
  <c r="GT432" i="15" s="1"/>
  <c r="GU432" i="15" s="1"/>
  <c r="GV432" i="15" s="1"/>
  <c r="GW432" i="15" s="1"/>
  <c r="GX432" i="15" s="1"/>
  <c r="GY432" i="15" s="1"/>
  <c r="GZ432" i="15" s="1"/>
  <c r="HA432" i="15" s="1"/>
  <c r="HB432" i="15" s="1"/>
  <c r="HC432" i="15" s="1"/>
  <c r="HD432" i="15" s="1"/>
  <c r="HE432" i="15" s="1"/>
  <c r="HF432" i="15" s="1"/>
  <c r="HG432" i="15" s="1"/>
  <c r="HH432" i="15" s="1"/>
  <c r="HI432" i="15" s="1"/>
  <c r="HJ432" i="15" s="1"/>
  <c r="HK432" i="15" s="1"/>
  <c r="GH134" i="15"/>
  <c r="GI134" i="15" s="1"/>
  <c r="GJ134" i="15" s="1"/>
  <c r="GK134" i="15" s="1"/>
  <c r="GL134" i="15" s="1"/>
  <c r="GM134" i="15" s="1"/>
  <c r="GN134" i="15" s="1"/>
  <c r="GO134" i="15" s="1"/>
  <c r="GP134" i="15" s="1"/>
  <c r="GQ134" i="15" s="1"/>
  <c r="GR134" i="15" s="1"/>
  <c r="GS134" i="15" s="1"/>
  <c r="GT134" i="15" s="1"/>
  <c r="GU134" i="15" s="1"/>
  <c r="GV134" i="15" s="1"/>
  <c r="GW134" i="15" s="1"/>
  <c r="GX134" i="15" s="1"/>
  <c r="GY134" i="15" s="1"/>
  <c r="GZ134" i="15" s="1"/>
  <c r="HA134" i="15" s="1"/>
  <c r="HB134" i="15" s="1"/>
  <c r="HC134" i="15" s="1"/>
  <c r="HD134" i="15" s="1"/>
  <c r="HE134" i="15" s="1"/>
  <c r="HF134" i="15" s="1"/>
  <c r="HG134" i="15" s="1"/>
  <c r="HH134" i="15" s="1"/>
  <c r="HI134" i="15" s="1"/>
  <c r="HJ134" i="15" s="1"/>
  <c r="HK134" i="15" s="1"/>
  <c r="GH78" i="15"/>
  <c r="GI78" i="15" s="1"/>
  <c r="GJ78" i="15" s="1"/>
  <c r="GK78" i="15" s="1"/>
  <c r="GL78" i="15" s="1"/>
  <c r="GM78" i="15" s="1"/>
  <c r="GN78" i="15" s="1"/>
  <c r="GO78" i="15" s="1"/>
  <c r="GP78" i="15" s="1"/>
  <c r="GQ78" i="15" s="1"/>
  <c r="GR78" i="15" s="1"/>
  <c r="GS78" i="15" s="1"/>
  <c r="GT78" i="15" s="1"/>
  <c r="GU78" i="15" s="1"/>
  <c r="GV78" i="15" s="1"/>
  <c r="GW78" i="15" s="1"/>
  <c r="GX78" i="15" s="1"/>
  <c r="GY78" i="15" s="1"/>
  <c r="GZ78" i="15" s="1"/>
  <c r="HA78" i="15" s="1"/>
  <c r="HB78" i="15" s="1"/>
  <c r="HC78" i="15" s="1"/>
  <c r="HD78" i="15" s="1"/>
  <c r="HE78" i="15" s="1"/>
  <c r="HF78" i="15" s="1"/>
  <c r="HG78" i="15" s="1"/>
  <c r="HH78" i="15" s="1"/>
  <c r="HI78" i="15" s="1"/>
  <c r="HJ78" i="15" s="1"/>
  <c r="HK78" i="15" s="1"/>
  <c r="GH67" i="15"/>
  <c r="GI67" i="15" s="1"/>
  <c r="GJ67" i="15" s="1"/>
  <c r="GK67" i="15" s="1"/>
  <c r="GL67" i="15" s="1"/>
  <c r="GM67" i="15" s="1"/>
  <c r="GN67" i="15" s="1"/>
  <c r="GO67" i="15" s="1"/>
  <c r="GP67" i="15" s="1"/>
  <c r="GQ67" i="15" s="1"/>
  <c r="GR67" i="15" s="1"/>
  <c r="GS67" i="15" s="1"/>
  <c r="GT67" i="15" s="1"/>
  <c r="GU67" i="15" s="1"/>
  <c r="GV67" i="15" s="1"/>
  <c r="GW67" i="15" s="1"/>
  <c r="GX67" i="15" s="1"/>
  <c r="GY67" i="15" s="1"/>
  <c r="GZ67" i="15" s="1"/>
  <c r="HA67" i="15" s="1"/>
  <c r="HB67" i="15" s="1"/>
  <c r="HC67" i="15" s="1"/>
  <c r="HD67" i="15" s="1"/>
  <c r="HE67" i="15" s="1"/>
  <c r="HF67" i="15" s="1"/>
  <c r="HG67" i="15" s="1"/>
  <c r="HH67" i="15" s="1"/>
  <c r="HI67" i="15" s="1"/>
  <c r="HJ67" i="15" s="1"/>
  <c r="HK67" i="15" s="1"/>
  <c r="GH87" i="15"/>
  <c r="GI87" i="15" s="1"/>
  <c r="GJ87" i="15" s="1"/>
  <c r="GK87" i="15" s="1"/>
  <c r="GL87" i="15" s="1"/>
  <c r="GM87" i="15" s="1"/>
  <c r="GN87" i="15" s="1"/>
  <c r="GO87" i="15" s="1"/>
  <c r="GP87" i="15" s="1"/>
  <c r="GQ87" i="15" s="1"/>
  <c r="GR87" i="15" s="1"/>
  <c r="GS87" i="15" s="1"/>
  <c r="GT87" i="15" s="1"/>
  <c r="GU87" i="15" s="1"/>
  <c r="GV87" i="15" s="1"/>
  <c r="GW87" i="15" s="1"/>
  <c r="GX87" i="15" s="1"/>
  <c r="GY87" i="15" s="1"/>
  <c r="GZ87" i="15" s="1"/>
  <c r="HA87" i="15" s="1"/>
  <c r="HB87" i="15" s="1"/>
  <c r="HC87" i="15" s="1"/>
  <c r="HD87" i="15" s="1"/>
  <c r="HE87" i="15" s="1"/>
  <c r="HF87" i="15" s="1"/>
  <c r="HG87" i="15" s="1"/>
  <c r="HH87" i="15" s="1"/>
  <c r="HI87" i="15" s="1"/>
  <c r="HJ87" i="15" s="1"/>
  <c r="HK87" i="15" s="1"/>
  <c r="GH459" i="15"/>
  <c r="GI459" i="15" s="1"/>
  <c r="GJ459" i="15" s="1"/>
  <c r="GK459" i="15" s="1"/>
  <c r="GL459" i="15" s="1"/>
  <c r="GM459" i="15" s="1"/>
  <c r="GN459" i="15" s="1"/>
  <c r="GO459" i="15" s="1"/>
  <c r="GP459" i="15" s="1"/>
  <c r="GQ459" i="15" s="1"/>
  <c r="GR459" i="15" s="1"/>
  <c r="GS459" i="15" s="1"/>
  <c r="GT459" i="15" s="1"/>
  <c r="GU459" i="15" s="1"/>
  <c r="GV459" i="15" s="1"/>
  <c r="GW459" i="15" s="1"/>
  <c r="GX459" i="15" s="1"/>
  <c r="GY459" i="15" s="1"/>
  <c r="GZ459" i="15" s="1"/>
  <c r="HA459" i="15" s="1"/>
  <c r="HB459" i="15" s="1"/>
  <c r="HC459" i="15" s="1"/>
  <c r="HD459" i="15" s="1"/>
  <c r="HE459" i="15" s="1"/>
  <c r="HF459" i="15" s="1"/>
  <c r="HG459" i="15" s="1"/>
  <c r="HH459" i="15" s="1"/>
  <c r="HI459" i="15" s="1"/>
  <c r="HJ459" i="15" s="1"/>
  <c r="HK459" i="15" s="1"/>
  <c r="GH327" i="15"/>
  <c r="GI327" i="15" s="1"/>
  <c r="GJ327" i="15" s="1"/>
  <c r="GK327" i="15" s="1"/>
  <c r="GL327" i="15" s="1"/>
  <c r="GM327" i="15" s="1"/>
  <c r="GN327" i="15" s="1"/>
  <c r="GO327" i="15" s="1"/>
  <c r="GP327" i="15" s="1"/>
  <c r="GQ327" i="15" s="1"/>
  <c r="GR327" i="15" s="1"/>
  <c r="GS327" i="15" s="1"/>
  <c r="GT327" i="15" s="1"/>
  <c r="GU327" i="15" s="1"/>
  <c r="GV327" i="15" s="1"/>
  <c r="GW327" i="15" s="1"/>
  <c r="GX327" i="15" s="1"/>
  <c r="GY327" i="15" s="1"/>
  <c r="GZ327" i="15" s="1"/>
  <c r="HA327" i="15" s="1"/>
  <c r="HB327" i="15" s="1"/>
  <c r="HC327" i="15" s="1"/>
  <c r="HD327" i="15" s="1"/>
  <c r="HE327" i="15" s="1"/>
  <c r="HF327" i="15" s="1"/>
  <c r="HG327" i="15" s="1"/>
  <c r="HH327" i="15" s="1"/>
  <c r="HI327" i="15" s="1"/>
  <c r="HJ327" i="15" s="1"/>
  <c r="HK327" i="15" s="1"/>
  <c r="GH318" i="15"/>
  <c r="GI318" i="15" s="1"/>
  <c r="GJ318" i="15" s="1"/>
  <c r="GK318" i="15" s="1"/>
  <c r="GL318" i="15" s="1"/>
  <c r="GM318" i="15" s="1"/>
  <c r="GN318" i="15" s="1"/>
  <c r="GO318" i="15" s="1"/>
  <c r="GP318" i="15" s="1"/>
  <c r="GQ318" i="15" s="1"/>
  <c r="GR318" i="15" s="1"/>
  <c r="GS318" i="15" s="1"/>
  <c r="GT318" i="15" s="1"/>
  <c r="GU318" i="15" s="1"/>
  <c r="GV318" i="15" s="1"/>
  <c r="GW318" i="15" s="1"/>
  <c r="GX318" i="15" s="1"/>
  <c r="GY318" i="15" s="1"/>
  <c r="GZ318" i="15" s="1"/>
  <c r="HA318" i="15" s="1"/>
  <c r="HB318" i="15" s="1"/>
  <c r="HC318" i="15" s="1"/>
  <c r="HD318" i="15" s="1"/>
  <c r="HE318" i="15" s="1"/>
  <c r="HF318" i="15" s="1"/>
  <c r="HG318" i="15" s="1"/>
  <c r="HH318" i="15" s="1"/>
  <c r="HI318" i="15" s="1"/>
  <c r="HJ318" i="15" s="1"/>
  <c r="HK318" i="15" s="1"/>
  <c r="GH108" i="15"/>
  <c r="GI108" i="15" s="1"/>
  <c r="GJ108" i="15" s="1"/>
  <c r="GK108" i="15" s="1"/>
  <c r="GL108" i="15" s="1"/>
  <c r="GM108" i="15" s="1"/>
  <c r="GN108" i="15" s="1"/>
  <c r="GO108" i="15" s="1"/>
  <c r="GP108" i="15" s="1"/>
  <c r="GQ108" i="15" s="1"/>
  <c r="GR108" i="15" s="1"/>
  <c r="GS108" i="15" s="1"/>
  <c r="GT108" i="15" s="1"/>
  <c r="GU108" i="15" s="1"/>
  <c r="GV108" i="15" s="1"/>
  <c r="GW108" i="15" s="1"/>
  <c r="GX108" i="15" s="1"/>
  <c r="GY108" i="15" s="1"/>
  <c r="GZ108" i="15" s="1"/>
  <c r="HA108" i="15" s="1"/>
  <c r="HB108" i="15" s="1"/>
  <c r="HC108" i="15" s="1"/>
  <c r="HD108" i="15" s="1"/>
  <c r="HE108" i="15" s="1"/>
  <c r="HF108" i="15" s="1"/>
  <c r="HG108" i="15" s="1"/>
  <c r="HH108" i="15" s="1"/>
  <c r="HI108" i="15" s="1"/>
  <c r="HJ108" i="15" s="1"/>
  <c r="HK108" i="15" s="1"/>
  <c r="GH424" i="15"/>
  <c r="GI424" i="15" s="1"/>
  <c r="GJ424" i="15" s="1"/>
  <c r="GK424" i="15" s="1"/>
  <c r="GL424" i="15" s="1"/>
  <c r="GM424" i="15" s="1"/>
  <c r="GN424" i="15" s="1"/>
  <c r="GO424" i="15" s="1"/>
  <c r="GP424" i="15" s="1"/>
  <c r="GQ424" i="15" s="1"/>
  <c r="GR424" i="15" s="1"/>
  <c r="GS424" i="15" s="1"/>
  <c r="GT424" i="15" s="1"/>
  <c r="GU424" i="15" s="1"/>
  <c r="GV424" i="15" s="1"/>
  <c r="GW424" i="15" s="1"/>
  <c r="GX424" i="15" s="1"/>
  <c r="GY424" i="15" s="1"/>
  <c r="GZ424" i="15" s="1"/>
  <c r="HA424" i="15" s="1"/>
  <c r="HB424" i="15" s="1"/>
  <c r="HC424" i="15" s="1"/>
  <c r="HD424" i="15" s="1"/>
  <c r="HE424" i="15" s="1"/>
  <c r="HF424" i="15" s="1"/>
  <c r="HG424" i="15" s="1"/>
  <c r="HH424" i="15" s="1"/>
  <c r="HI424" i="15" s="1"/>
  <c r="HJ424" i="15" s="1"/>
  <c r="HK424" i="15" s="1"/>
  <c r="GH102" i="15"/>
  <c r="GI102" i="15" s="1"/>
  <c r="GJ102" i="15" s="1"/>
  <c r="GK102" i="15" s="1"/>
  <c r="GL102" i="15" s="1"/>
  <c r="GM102" i="15" s="1"/>
  <c r="GN102" i="15" s="1"/>
  <c r="GO102" i="15" s="1"/>
  <c r="GP102" i="15" s="1"/>
  <c r="GQ102" i="15" s="1"/>
  <c r="GR102" i="15" s="1"/>
  <c r="GS102" i="15" s="1"/>
  <c r="GT102" i="15" s="1"/>
  <c r="GU102" i="15" s="1"/>
  <c r="GV102" i="15" s="1"/>
  <c r="GW102" i="15" s="1"/>
  <c r="GX102" i="15" s="1"/>
  <c r="GY102" i="15" s="1"/>
  <c r="GZ102" i="15" s="1"/>
  <c r="HA102" i="15" s="1"/>
  <c r="HB102" i="15" s="1"/>
  <c r="HC102" i="15" s="1"/>
  <c r="HD102" i="15" s="1"/>
  <c r="HE102" i="15" s="1"/>
  <c r="HF102" i="15" s="1"/>
  <c r="HG102" i="15" s="1"/>
  <c r="HH102" i="15" s="1"/>
  <c r="HI102" i="15" s="1"/>
  <c r="HJ102" i="15" s="1"/>
  <c r="HK102" i="15" s="1"/>
  <c r="FM286" i="15"/>
  <c r="FF182" i="15"/>
  <c r="FY206" i="15"/>
  <c r="GA217" i="15"/>
  <c r="FA139" i="15"/>
  <c r="FO139" i="15"/>
  <c r="FQ139" i="15"/>
  <c r="FX139" i="15"/>
  <c r="FO262" i="15"/>
  <c r="GH190" i="15"/>
  <c r="GI190" i="15" s="1"/>
  <c r="GJ190" i="15" s="1"/>
  <c r="GK190" i="15" s="1"/>
  <c r="GL190" i="15" s="1"/>
  <c r="GM190" i="15" s="1"/>
  <c r="GN190" i="15" s="1"/>
  <c r="GO190" i="15" s="1"/>
  <c r="GP190" i="15" s="1"/>
  <c r="GQ190" i="15" s="1"/>
  <c r="GR190" i="15" s="1"/>
  <c r="GS190" i="15" s="1"/>
  <c r="GT190" i="15" s="1"/>
  <c r="GU190" i="15" s="1"/>
  <c r="GV190" i="15" s="1"/>
  <c r="GW190" i="15" s="1"/>
  <c r="GX190" i="15" s="1"/>
  <c r="GY190" i="15" s="1"/>
  <c r="GZ190" i="15" s="1"/>
  <c r="HA190" i="15" s="1"/>
  <c r="HB190" i="15" s="1"/>
  <c r="HC190" i="15" s="1"/>
  <c r="HD190" i="15" s="1"/>
  <c r="HE190" i="15" s="1"/>
  <c r="HF190" i="15" s="1"/>
  <c r="HG190" i="15" s="1"/>
  <c r="HH190" i="15" s="1"/>
  <c r="HI190" i="15" s="1"/>
  <c r="HJ190" i="15" s="1"/>
  <c r="HK190" i="15" s="1"/>
  <c r="GH352" i="15"/>
  <c r="GI352" i="15" s="1"/>
  <c r="GJ352" i="15" s="1"/>
  <c r="GK352" i="15" s="1"/>
  <c r="GL352" i="15" s="1"/>
  <c r="GM352" i="15" s="1"/>
  <c r="GN352" i="15" s="1"/>
  <c r="GO352" i="15" s="1"/>
  <c r="GP352" i="15" s="1"/>
  <c r="GQ352" i="15" s="1"/>
  <c r="GR352" i="15" s="1"/>
  <c r="GS352" i="15" s="1"/>
  <c r="GT352" i="15" s="1"/>
  <c r="GU352" i="15" s="1"/>
  <c r="GV352" i="15" s="1"/>
  <c r="GW352" i="15" s="1"/>
  <c r="GX352" i="15" s="1"/>
  <c r="GY352" i="15" s="1"/>
  <c r="GZ352" i="15" s="1"/>
  <c r="HA352" i="15" s="1"/>
  <c r="HB352" i="15" s="1"/>
  <c r="HC352" i="15" s="1"/>
  <c r="HD352" i="15" s="1"/>
  <c r="HE352" i="15" s="1"/>
  <c r="HF352" i="15" s="1"/>
  <c r="HG352" i="15" s="1"/>
  <c r="HH352" i="15" s="1"/>
  <c r="HI352" i="15" s="1"/>
  <c r="HJ352" i="15" s="1"/>
  <c r="HK352" i="15" s="1"/>
  <c r="GH537" i="15"/>
  <c r="GI537" i="15" s="1"/>
  <c r="GJ537" i="15" s="1"/>
  <c r="GK537" i="15" s="1"/>
  <c r="GL537" i="15" s="1"/>
  <c r="GM537" i="15" s="1"/>
  <c r="GN537" i="15" s="1"/>
  <c r="GO537" i="15" s="1"/>
  <c r="GP537" i="15" s="1"/>
  <c r="GQ537" i="15" s="1"/>
  <c r="GR537" i="15" s="1"/>
  <c r="GS537" i="15" s="1"/>
  <c r="GT537" i="15" s="1"/>
  <c r="GU537" i="15" s="1"/>
  <c r="GV537" i="15" s="1"/>
  <c r="GW537" i="15" s="1"/>
  <c r="GX537" i="15" s="1"/>
  <c r="GY537" i="15" s="1"/>
  <c r="GZ537" i="15" s="1"/>
  <c r="HA537" i="15" s="1"/>
  <c r="HB537" i="15" s="1"/>
  <c r="HC537" i="15" s="1"/>
  <c r="HD537" i="15" s="1"/>
  <c r="HE537" i="15" s="1"/>
  <c r="HF537" i="15" s="1"/>
  <c r="HG537" i="15" s="1"/>
  <c r="HH537" i="15" s="1"/>
  <c r="HI537" i="15" s="1"/>
  <c r="HJ537" i="15" s="1"/>
  <c r="HK537" i="15" s="1"/>
  <c r="GH460" i="15"/>
  <c r="GI460" i="15" s="1"/>
  <c r="GJ460" i="15" s="1"/>
  <c r="GK460" i="15" s="1"/>
  <c r="GL460" i="15" s="1"/>
  <c r="GM460" i="15" s="1"/>
  <c r="GN460" i="15" s="1"/>
  <c r="GO460" i="15" s="1"/>
  <c r="GP460" i="15" s="1"/>
  <c r="GQ460" i="15" s="1"/>
  <c r="GR460" i="15" s="1"/>
  <c r="GS460" i="15" s="1"/>
  <c r="GT460" i="15" s="1"/>
  <c r="GU460" i="15" s="1"/>
  <c r="GV460" i="15" s="1"/>
  <c r="GW460" i="15" s="1"/>
  <c r="GX460" i="15" s="1"/>
  <c r="GY460" i="15" s="1"/>
  <c r="GZ460" i="15" s="1"/>
  <c r="HA460" i="15" s="1"/>
  <c r="HB460" i="15" s="1"/>
  <c r="HC460" i="15" s="1"/>
  <c r="HD460" i="15" s="1"/>
  <c r="HE460" i="15" s="1"/>
  <c r="HF460" i="15" s="1"/>
  <c r="HG460" i="15" s="1"/>
  <c r="HH460" i="15" s="1"/>
  <c r="HI460" i="15" s="1"/>
  <c r="HJ460" i="15" s="1"/>
  <c r="HK460" i="15" s="1"/>
  <c r="GH337" i="15"/>
  <c r="GI337" i="15" s="1"/>
  <c r="GJ337" i="15" s="1"/>
  <c r="GK337" i="15" s="1"/>
  <c r="GL337" i="15" s="1"/>
  <c r="GM337" i="15" s="1"/>
  <c r="GN337" i="15" s="1"/>
  <c r="GO337" i="15" s="1"/>
  <c r="GP337" i="15" s="1"/>
  <c r="GQ337" i="15" s="1"/>
  <c r="GR337" i="15" s="1"/>
  <c r="GS337" i="15" s="1"/>
  <c r="GT337" i="15" s="1"/>
  <c r="GU337" i="15" s="1"/>
  <c r="GV337" i="15" s="1"/>
  <c r="GW337" i="15" s="1"/>
  <c r="GX337" i="15" s="1"/>
  <c r="GY337" i="15" s="1"/>
  <c r="GZ337" i="15" s="1"/>
  <c r="HA337" i="15" s="1"/>
  <c r="HB337" i="15" s="1"/>
  <c r="HC337" i="15" s="1"/>
  <c r="HD337" i="15" s="1"/>
  <c r="HE337" i="15" s="1"/>
  <c r="HF337" i="15" s="1"/>
  <c r="HG337" i="15" s="1"/>
  <c r="HH337" i="15" s="1"/>
  <c r="HI337" i="15" s="1"/>
  <c r="HJ337" i="15" s="1"/>
  <c r="HK337" i="15" s="1"/>
  <c r="GH520" i="15"/>
  <c r="GI520" i="15" s="1"/>
  <c r="GJ520" i="15" s="1"/>
  <c r="GK520" i="15" s="1"/>
  <c r="GL520" i="15" s="1"/>
  <c r="GM520" i="15" s="1"/>
  <c r="GN520" i="15" s="1"/>
  <c r="GO520" i="15" s="1"/>
  <c r="GP520" i="15" s="1"/>
  <c r="GQ520" i="15" s="1"/>
  <c r="GR520" i="15" s="1"/>
  <c r="GS520" i="15" s="1"/>
  <c r="GT520" i="15" s="1"/>
  <c r="GU520" i="15" s="1"/>
  <c r="GV520" i="15" s="1"/>
  <c r="GW520" i="15" s="1"/>
  <c r="GX520" i="15" s="1"/>
  <c r="GY520" i="15" s="1"/>
  <c r="GZ520" i="15" s="1"/>
  <c r="HA520" i="15" s="1"/>
  <c r="HB520" i="15" s="1"/>
  <c r="HC520" i="15" s="1"/>
  <c r="HD520" i="15" s="1"/>
  <c r="HE520" i="15" s="1"/>
  <c r="HF520" i="15" s="1"/>
  <c r="HG520" i="15" s="1"/>
  <c r="HH520" i="15" s="1"/>
  <c r="HI520" i="15" s="1"/>
  <c r="HJ520" i="15" s="1"/>
  <c r="HK520" i="15" s="1"/>
  <c r="GH546" i="15"/>
  <c r="GI546" i="15" s="1"/>
  <c r="GJ546" i="15" s="1"/>
  <c r="GK546" i="15" s="1"/>
  <c r="GL546" i="15" s="1"/>
  <c r="GM546" i="15" s="1"/>
  <c r="GN546" i="15" s="1"/>
  <c r="GO546" i="15" s="1"/>
  <c r="GP546" i="15" s="1"/>
  <c r="GQ546" i="15" s="1"/>
  <c r="GR546" i="15" s="1"/>
  <c r="GS546" i="15" s="1"/>
  <c r="GT546" i="15" s="1"/>
  <c r="GU546" i="15" s="1"/>
  <c r="GV546" i="15" s="1"/>
  <c r="GW546" i="15" s="1"/>
  <c r="GX546" i="15" s="1"/>
  <c r="GY546" i="15" s="1"/>
  <c r="GZ546" i="15" s="1"/>
  <c r="HA546" i="15" s="1"/>
  <c r="HB546" i="15" s="1"/>
  <c r="HC546" i="15" s="1"/>
  <c r="HD546" i="15" s="1"/>
  <c r="HE546" i="15" s="1"/>
  <c r="HF546" i="15" s="1"/>
  <c r="HG546" i="15" s="1"/>
  <c r="HH546" i="15" s="1"/>
  <c r="HI546" i="15" s="1"/>
  <c r="HJ546" i="15" s="1"/>
  <c r="HK546" i="15" s="1"/>
  <c r="GH153" i="15"/>
  <c r="GI153" i="15" s="1"/>
  <c r="GJ153" i="15" s="1"/>
  <c r="GK153" i="15" s="1"/>
  <c r="GL153" i="15" s="1"/>
  <c r="GM153" i="15" s="1"/>
  <c r="GN153" i="15" s="1"/>
  <c r="GO153" i="15" s="1"/>
  <c r="GP153" i="15" s="1"/>
  <c r="GQ153" i="15" s="1"/>
  <c r="GR153" i="15" s="1"/>
  <c r="GS153" i="15" s="1"/>
  <c r="GT153" i="15" s="1"/>
  <c r="GU153" i="15" s="1"/>
  <c r="GV153" i="15" s="1"/>
  <c r="GW153" i="15" s="1"/>
  <c r="GX153" i="15" s="1"/>
  <c r="GY153" i="15" s="1"/>
  <c r="GZ153" i="15" s="1"/>
  <c r="HA153" i="15" s="1"/>
  <c r="HB153" i="15" s="1"/>
  <c r="HC153" i="15" s="1"/>
  <c r="HD153" i="15" s="1"/>
  <c r="HE153" i="15" s="1"/>
  <c r="HF153" i="15" s="1"/>
  <c r="HG153" i="15" s="1"/>
  <c r="HH153" i="15" s="1"/>
  <c r="HI153" i="15" s="1"/>
  <c r="HJ153" i="15" s="1"/>
  <c r="HK153" i="15" s="1"/>
  <c r="GH444" i="15"/>
  <c r="GI444" i="15" s="1"/>
  <c r="GJ444" i="15" s="1"/>
  <c r="GK444" i="15" s="1"/>
  <c r="GL444" i="15" s="1"/>
  <c r="GM444" i="15" s="1"/>
  <c r="GN444" i="15" s="1"/>
  <c r="GO444" i="15" s="1"/>
  <c r="GP444" i="15" s="1"/>
  <c r="GQ444" i="15" s="1"/>
  <c r="GR444" i="15" s="1"/>
  <c r="GS444" i="15" s="1"/>
  <c r="GT444" i="15" s="1"/>
  <c r="GU444" i="15" s="1"/>
  <c r="GV444" i="15" s="1"/>
  <c r="GW444" i="15" s="1"/>
  <c r="GX444" i="15" s="1"/>
  <c r="GY444" i="15" s="1"/>
  <c r="GZ444" i="15" s="1"/>
  <c r="HA444" i="15" s="1"/>
  <c r="HB444" i="15" s="1"/>
  <c r="HC444" i="15" s="1"/>
  <c r="HD444" i="15" s="1"/>
  <c r="HE444" i="15" s="1"/>
  <c r="HF444" i="15" s="1"/>
  <c r="HG444" i="15" s="1"/>
  <c r="HH444" i="15" s="1"/>
  <c r="HI444" i="15" s="1"/>
  <c r="HJ444" i="15" s="1"/>
  <c r="HK444" i="15" s="1"/>
  <c r="GH361" i="15"/>
  <c r="GI361" i="15" s="1"/>
  <c r="GJ361" i="15" s="1"/>
  <c r="GK361" i="15" s="1"/>
  <c r="GL361" i="15" s="1"/>
  <c r="GM361" i="15" s="1"/>
  <c r="GN361" i="15" s="1"/>
  <c r="GO361" i="15" s="1"/>
  <c r="GP361" i="15" s="1"/>
  <c r="GQ361" i="15" s="1"/>
  <c r="GR361" i="15" s="1"/>
  <c r="GS361" i="15" s="1"/>
  <c r="GT361" i="15" s="1"/>
  <c r="GU361" i="15" s="1"/>
  <c r="GV361" i="15" s="1"/>
  <c r="GW361" i="15" s="1"/>
  <c r="GX361" i="15" s="1"/>
  <c r="GY361" i="15" s="1"/>
  <c r="GZ361" i="15" s="1"/>
  <c r="HA361" i="15" s="1"/>
  <c r="HB361" i="15" s="1"/>
  <c r="HC361" i="15" s="1"/>
  <c r="HD361" i="15" s="1"/>
  <c r="HE361" i="15" s="1"/>
  <c r="HF361" i="15" s="1"/>
  <c r="HG361" i="15" s="1"/>
  <c r="HH361" i="15" s="1"/>
  <c r="HI361" i="15" s="1"/>
  <c r="HJ361" i="15" s="1"/>
  <c r="HK361" i="15" s="1"/>
  <c r="GH412" i="15"/>
  <c r="GI412" i="15" s="1"/>
  <c r="GJ412" i="15" s="1"/>
  <c r="GK412" i="15" s="1"/>
  <c r="GL412" i="15" s="1"/>
  <c r="GM412" i="15" s="1"/>
  <c r="GN412" i="15" s="1"/>
  <c r="GO412" i="15" s="1"/>
  <c r="GP412" i="15" s="1"/>
  <c r="GQ412" i="15" s="1"/>
  <c r="GR412" i="15" s="1"/>
  <c r="GS412" i="15" s="1"/>
  <c r="GT412" i="15" s="1"/>
  <c r="GU412" i="15" s="1"/>
  <c r="GV412" i="15" s="1"/>
  <c r="GW412" i="15" s="1"/>
  <c r="GX412" i="15" s="1"/>
  <c r="GY412" i="15" s="1"/>
  <c r="GZ412" i="15" s="1"/>
  <c r="HA412" i="15" s="1"/>
  <c r="HB412" i="15" s="1"/>
  <c r="HC412" i="15" s="1"/>
  <c r="HD412" i="15" s="1"/>
  <c r="HE412" i="15" s="1"/>
  <c r="HF412" i="15" s="1"/>
  <c r="HG412" i="15" s="1"/>
  <c r="HH412" i="15" s="1"/>
  <c r="HI412" i="15" s="1"/>
  <c r="HJ412" i="15" s="1"/>
  <c r="HK412" i="15" s="1"/>
  <c r="GH426" i="15"/>
  <c r="GI426" i="15" s="1"/>
  <c r="GJ426" i="15" s="1"/>
  <c r="GK426" i="15" s="1"/>
  <c r="GL426" i="15" s="1"/>
  <c r="GM426" i="15" s="1"/>
  <c r="GN426" i="15" s="1"/>
  <c r="GO426" i="15" s="1"/>
  <c r="GP426" i="15" s="1"/>
  <c r="GQ426" i="15" s="1"/>
  <c r="GR426" i="15" s="1"/>
  <c r="GS426" i="15" s="1"/>
  <c r="GT426" i="15" s="1"/>
  <c r="GU426" i="15" s="1"/>
  <c r="GV426" i="15" s="1"/>
  <c r="GW426" i="15" s="1"/>
  <c r="GX426" i="15" s="1"/>
  <c r="GY426" i="15" s="1"/>
  <c r="GZ426" i="15" s="1"/>
  <c r="HA426" i="15" s="1"/>
  <c r="HB426" i="15" s="1"/>
  <c r="HC426" i="15" s="1"/>
  <c r="HD426" i="15" s="1"/>
  <c r="HE426" i="15" s="1"/>
  <c r="HF426" i="15" s="1"/>
  <c r="HG426" i="15" s="1"/>
  <c r="HH426" i="15" s="1"/>
  <c r="HI426" i="15" s="1"/>
  <c r="HJ426" i="15" s="1"/>
  <c r="HK426" i="15" s="1"/>
  <c r="GH363" i="15"/>
  <c r="GI363" i="15" s="1"/>
  <c r="GJ363" i="15" s="1"/>
  <c r="GK363" i="15" s="1"/>
  <c r="GL363" i="15" s="1"/>
  <c r="GM363" i="15" s="1"/>
  <c r="GN363" i="15" s="1"/>
  <c r="GO363" i="15" s="1"/>
  <c r="GP363" i="15" s="1"/>
  <c r="GQ363" i="15" s="1"/>
  <c r="GR363" i="15" s="1"/>
  <c r="GS363" i="15" s="1"/>
  <c r="GT363" i="15" s="1"/>
  <c r="GU363" i="15" s="1"/>
  <c r="GV363" i="15" s="1"/>
  <c r="GW363" i="15" s="1"/>
  <c r="GX363" i="15" s="1"/>
  <c r="GY363" i="15" s="1"/>
  <c r="GZ363" i="15" s="1"/>
  <c r="HA363" i="15" s="1"/>
  <c r="HB363" i="15" s="1"/>
  <c r="HC363" i="15" s="1"/>
  <c r="HD363" i="15" s="1"/>
  <c r="HE363" i="15" s="1"/>
  <c r="HF363" i="15" s="1"/>
  <c r="HG363" i="15" s="1"/>
  <c r="HH363" i="15" s="1"/>
  <c r="HI363" i="15" s="1"/>
  <c r="HJ363" i="15" s="1"/>
  <c r="HK363" i="15" s="1"/>
  <c r="GH410" i="15"/>
  <c r="GI410" i="15" s="1"/>
  <c r="GJ410" i="15" s="1"/>
  <c r="GK410" i="15" s="1"/>
  <c r="GL410" i="15" s="1"/>
  <c r="GM410" i="15" s="1"/>
  <c r="GN410" i="15" s="1"/>
  <c r="GO410" i="15" s="1"/>
  <c r="GP410" i="15" s="1"/>
  <c r="GQ410" i="15" s="1"/>
  <c r="GR410" i="15" s="1"/>
  <c r="GS410" i="15" s="1"/>
  <c r="GT410" i="15" s="1"/>
  <c r="GU410" i="15" s="1"/>
  <c r="GV410" i="15" s="1"/>
  <c r="GW410" i="15" s="1"/>
  <c r="GX410" i="15" s="1"/>
  <c r="GY410" i="15" s="1"/>
  <c r="GZ410" i="15" s="1"/>
  <c r="HA410" i="15" s="1"/>
  <c r="HB410" i="15" s="1"/>
  <c r="HC410" i="15" s="1"/>
  <c r="HD410" i="15" s="1"/>
  <c r="HE410" i="15" s="1"/>
  <c r="HF410" i="15" s="1"/>
  <c r="HG410" i="15" s="1"/>
  <c r="HH410" i="15" s="1"/>
  <c r="HI410" i="15" s="1"/>
  <c r="HJ410" i="15" s="1"/>
  <c r="HK410" i="15" s="1"/>
  <c r="GH93" i="15"/>
  <c r="GH420" i="15"/>
  <c r="GI420" i="15" s="1"/>
  <c r="GJ420" i="15" s="1"/>
  <c r="GK420" i="15" s="1"/>
  <c r="GL420" i="15" s="1"/>
  <c r="GM420" i="15" s="1"/>
  <c r="GN420" i="15" s="1"/>
  <c r="GO420" i="15" s="1"/>
  <c r="GP420" i="15" s="1"/>
  <c r="GQ420" i="15" s="1"/>
  <c r="GR420" i="15" s="1"/>
  <c r="GS420" i="15" s="1"/>
  <c r="GT420" i="15" s="1"/>
  <c r="GU420" i="15" s="1"/>
  <c r="GV420" i="15" s="1"/>
  <c r="GW420" i="15" s="1"/>
  <c r="GX420" i="15" s="1"/>
  <c r="GY420" i="15" s="1"/>
  <c r="GZ420" i="15" s="1"/>
  <c r="HA420" i="15" s="1"/>
  <c r="HB420" i="15" s="1"/>
  <c r="HC420" i="15" s="1"/>
  <c r="HD420" i="15" s="1"/>
  <c r="HE420" i="15" s="1"/>
  <c r="HF420" i="15" s="1"/>
  <c r="HG420" i="15" s="1"/>
  <c r="HH420" i="15" s="1"/>
  <c r="HI420" i="15" s="1"/>
  <c r="HJ420" i="15" s="1"/>
  <c r="HK420" i="15" s="1"/>
  <c r="GH315" i="15"/>
  <c r="GI315" i="15" s="1"/>
  <c r="GJ315" i="15" s="1"/>
  <c r="GK315" i="15" s="1"/>
  <c r="GL315" i="15" s="1"/>
  <c r="GM315" i="15" s="1"/>
  <c r="GN315" i="15" s="1"/>
  <c r="GO315" i="15" s="1"/>
  <c r="GP315" i="15" s="1"/>
  <c r="GQ315" i="15" s="1"/>
  <c r="GR315" i="15" s="1"/>
  <c r="GS315" i="15" s="1"/>
  <c r="GT315" i="15" s="1"/>
  <c r="GU315" i="15" s="1"/>
  <c r="GV315" i="15" s="1"/>
  <c r="GW315" i="15" s="1"/>
  <c r="GX315" i="15" s="1"/>
  <c r="GY315" i="15" s="1"/>
  <c r="GZ315" i="15" s="1"/>
  <c r="HA315" i="15" s="1"/>
  <c r="HB315" i="15" s="1"/>
  <c r="HC315" i="15" s="1"/>
  <c r="HD315" i="15" s="1"/>
  <c r="HE315" i="15" s="1"/>
  <c r="HF315" i="15" s="1"/>
  <c r="HG315" i="15" s="1"/>
  <c r="HH315" i="15" s="1"/>
  <c r="HI315" i="15" s="1"/>
  <c r="HJ315" i="15" s="1"/>
  <c r="HK315" i="15" s="1"/>
  <c r="GH123" i="15"/>
  <c r="GI123" i="15" s="1"/>
  <c r="GJ123" i="15" s="1"/>
  <c r="GK123" i="15" s="1"/>
  <c r="GL123" i="15" s="1"/>
  <c r="GM123" i="15" s="1"/>
  <c r="GN123" i="15" s="1"/>
  <c r="GO123" i="15" s="1"/>
  <c r="GP123" i="15" s="1"/>
  <c r="GQ123" i="15" s="1"/>
  <c r="GR123" i="15" s="1"/>
  <c r="GS123" i="15" s="1"/>
  <c r="GT123" i="15" s="1"/>
  <c r="GU123" i="15" s="1"/>
  <c r="GV123" i="15" s="1"/>
  <c r="GW123" i="15" s="1"/>
  <c r="GX123" i="15" s="1"/>
  <c r="GY123" i="15" s="1"/>
  <c r="GZ123" i="15" s="1"/>
  <c r="HA123" i="15" s="1"/>
  <c r="HB123" i="15" s="1"/>
  <c r="HC123" i="15" s="1"/>
  <c r="HD123" i="15" s="1"/>
  <c r="HE123" i="15" s="1"/>
  <c r="HF123" i="15" s="1"/>
  <c r="HG123" i="15" s="1"/>
  <c r="HH123" i="15" s="1"/>
  <c r="HI123" i="15" s="1"/>
  <c r="HJ123" i="15" s="1"/>
  <c r="HK123" i="15" s="1"/>
  <c r="GH112" i="15"/>
  <c r="GI112" i="15" s="1"/>
  <c r="GJ112" i="15" s="1"/>
  <c r="GK112" i="15" s="1"/>
  <c r="GL112" i="15" s="1"/>
  <c r="GM112" i="15" s="1"/>
  <c r="GN112" i="15" s="1"/>
  <c r="GO112" i="15" s="1"/>
  <c r="GP112" i="15" s="1"/>
  <c r="GQ112" i="15" s="1"/>
  <c r="GR112" i="15" s="1"/>
  <c r="GS112" i="15" s="1"/>
  <c r="GT112" i="15" s="1"/>
  <c r="GU112" i="15" s="1"/>
  <c r="GV112" i="15" s="1"/>
  <c r="GW112" i="15" s="1"/>
  <c r="GX112" i="15" s="1"/>
  <c r="GY112" i="15" s="1"/>
  <c r="GZ112" i="15" s="1"/>
  <c r="HA112" i="15" s="1"/>
  <c r="HB112" i="15" s="1"/>
  <c r="HC112" i="15" s="1"/>
  <c r="HD112" i="15" s="1"/>
  <c r="HE112" i="15" s="1"/>
  <c r="HF112" i="15" s="1"/>
  <c r="HG112" i="15" s="1"/>
  <c r="HH112" i="15" s="1"/>
  <c r="HI112" i="15" s="1"/>
  <c r="HJ112" i="15" s="1"/>
  <c r="HK112" i="15" s="1"/>
  <c r="GH68" i="15"/>
  <c r="GI68" i="15" s="1"/>
  <c r="GJ68" i="15" s="1"/>
  <c r="GK68" i="15" s="1"/>
  <c r="GL68" i="15" s="1"/>
  <c r="GM68" i="15" s="1"/>
  <c r="GN68" i="15" s="1"/>
  <c r="GO68" i="15" s="1"/>
  <c r="GP68" i="15" s="1"/>
  <c r="GQ68" i="15" s="1"/>
  <c r="GR68" i="15" s="1"/>
  <c r="GS68" i="15" s="1"/>
  <c r="GT68" i="15" s="1"/>
  <c r="GU68" i="15" s="1"/>
  <c r="GV68" i="15" s="1"/>
  <c r="GW68" i="15" s="1"/>
  <c r="GX68" i="15" s="1"/>
  <c r="GY68" i="15" s="1"/>
  <c r="GZ68" i="15" s="1"/>
  <c r="HA68" i="15" s="1"/>
  <c r="HB68" i="15" s="1"/>
  <c r="HC68" i="15" s="1"/>
  <c r="HD68" i="15" s="1"/>
  <c r="HE68" i="15" s="1"/>
  <c r="HF68" i="15" s="1"/>
  <c r="HG68" i="15" s="1"/>
  <c r="HH68" i="15" s="1"/>
  <c r="HI68" i="15" s="1"/>
  <c r="HJ68" i="15" s="1"/>
  <c r="HK68" i="15" s="1"/>
  <c r="GH221" i="15"/>
  <c r="GI221" i="15" s="1"/>
  <c r="GJ221" i="15" s="1"/>
  <c r="GK221" i="15" s="1"/>
  <c r="GL221" i="15" s="1"/>
  <c r="GM221" i="15" s="1"/>
  <c r="GN221" i="15" s="1"/>
  <c r="GO221" i="15" s="1"/>
  <c r="GP221" i="15" s="1"/>
  <c r="GQ221" i="15" s="1"/>
  <c r="GR221" i="15" s="1"/>
  <c r="GS221" i="15" s="1"/>
  <c r="GT221" i="15" s="1"/>
  <c r="GU221" i="15" s="1"/>
  <c r="GV221" i="15" s="1"/>
  <c r="GW221" i="15" s="1"/>
  <c r="GX221" i="15" s="1"/>
  <c r="GY221" i="15" s="1"/>
  <c r="GZ221" i="15" s="1"/>
  <c r="HA221" i="15" s="1"/>
  <c r="HB221" i="15" s="1"/>
  <c r="HC221" i="15" s="1"/>
  <c r="HD221" i="15" s="1"/>
  <c r="HE221" i="15" s="1"/>
  <c r="HF221" i="15" s="1"/>
  <c r="HG221" i="15" s="1"/>
  <c r="HH221" i="15" s="1"/>
  <c r="HI221" i="15" s="1"/>
  <c r="HJ221" i="15" s="1"/>
  <c r="HK221" i="15" s="1"/>
  <c r="GH117" i="15"/>
  <c r="GI117" i="15" s="1"/>
  <c r="GJ117" i="15" s="1"/>
  <c r="GK117" i="15" s="1"/>
  <c r="GL117" i="15" s="1"/>
  <c r="GM117" i="15" s="1"/>
  <c r="GN117" i="15" s="1"/>
  <c r="GO117" i="15" s="1"/>
  <c r="GP117" i="15" s="1"/>
  <c r="GQ117" i="15" s="1"/>
  <c r="GR117" i="15" s="1"/>
  <c r="GS117" i="15" s="1"/>
  <c r="GT117" i="15" s="1"/>
  <c r="GU117" i="15" s="1"/>
  <c r="GV117" i="15" s="1"/>
  <c r="GW117" i="15" s="1"/>
  <c r="GX117" i="15" s="1"/>
  <c r="GY117" i="15" s="1"/>
  <c r="GZ117" i="15" s="1"/>
  <c r="HA117" i="15" s="1"/>
  <c r="HB117" i="15" s="1"/>
  <c r="HC117" i="15" s="1"/>
  <c r="HD117" i="15" s="1"/>
  <c r="HE117" i="15" s="1"/>
  <c r="HF117" i="15" s="1"/>
  <c r="HG117" i="15" s="1"/>
  <c r="HH117" i="15" s="1"/>
  <c r="HI117" i="15" s="1"/>
  <c r="HJ117" i="15" s="1"/>
  <c r="HK117" i="15" s="1"/>
  <c r="GH487" i="15"/>
  <c r="GI487" i="15" s="1"/>
  <c r="GJ487" i="15" s="1"/>
  <c r="GK487" i="15" s="1"/>
  <c r="GL487" i="15" s="1"/>
  <c r="GM487" i="15" s="1"/>
  <c r="GN487" i="15" s="1"/>
  <c r="GO487" i="15" s="1"/>
  <c r="GP487" i="15" s="1"/>
  <c r="GQ487" i="15" s="1"/>
  <c r="GR487" i="15" s="1"/>
  <c r="GS487" i="15" s="1"/>
  <c r="GT487" i="15" s="1"/>
  <c r="GU487" i="15" s="1"/>
  <c r="GV487" i="15" s="1"/>
  <c r="GW487" i="15" s="1"/>
  <c r="GX487" i="15" s="1"/>
  <c r="GY487" i="15" s="1"/>
  <c r="GZ487" i="15" s="1"/>
  <c r="HA487" i="15" s="1"/>
  <c r="HB487" i="15" s="1"/>
  <c r="HC487" i="15" s="1"/>
  <c r="HD487" i="15" s="1"/>
  <c r="HE487" i="15" s="1"/>
  <c r="HF487" i="15" s="1"/>
  <c r="HG487" i="15" s="1"/>
  <c r="HH487" i="15" s="1"/>
  <c r="HI487" i="15" s="1"/>
  <c r="HJ487" i="15" s="1"/>
  <c r="HK487" i="15" s="1"/>
  <c r="GH433" i="15"/>
  <c r="GI433" i="15" s="1"/>
  <c r="GJ433" i="15" s="1"/>
  <c r="GK433" i="15" s="1"/>
  <c r="GL433" i="15" s="1"/>
  <c r="GM433" i="15" s="1"/>
  <c r="GN433" i="15" s="1"/>
  <c r="GO433" i="15" s="1"/>
  <c r="GP433" i="15" s="1"/>
  <c r="GQ433" i="15" s="1"/>
  <c r="GR433" i="15" s="1"/>
  <c r="GS433" i="15" s="1"/>
  <c r="GT433" i="15" s="1"/>
  <c r="GU433" i="15" s="1"/>
  <c r="GV433" i="15" s="1"/>
  <c r="GW433" i="15" s="1"/>
  <c r="GX433" i="15" s="1"/>
  <c r="GY433" i="15" s="1"/>
  <c r="GZ433" i="15" s="1"/>
  <c r="HA433" i="15" s="1"/>
  <c r="HB433" i="15" s="1"/>
  <c r="HC433" i="15" s="1"/>
  <c r="HD433" i="15" s="1"/>
  <c r="HE433" i="15" s="1"/>
  <c r="HF433" i="15" s="1"/>
  <c r="HG433" i="15" s="1"/>
  <c r="HH433" i="15" s="1"/>
  <c r="HI433" i="15" s="1"/>
  <c r="HJ433" i="15" s="1"/>
  <c r="HK433" i="15" s="1"/>
  <c r="GH321" i="15"/>
  <c r="GI321" i="15" s="1"/>
  <c r="GJ321" i="15" s="1"/>
  <c r="GK321" i="15" s="1"/>
  <c r="GL321" i="15" s="1"/>
  <c r="GM321" i="15" s="1"/>
  <c r="GN321" i="15" s="1"/>
  <c r="GO321" i="15" s="1"/>
  <c r="GP321" i="15" s="1"/>
  <c r="GQ321" i="15" s="1"/>
  <c r="GR321" i="15" s="1"/>
  <c r="GS321" i="15" s="1"/>
  <c r="GT321" i="15" s="1"/>
  <c r="GU321" i="15" s="1"/>
  <c r="GV321" i="15" s="1"/>
  <c r="GW321" i="15" s="1"/>
  <c r="GX321" i="15" s="1"/>
  <c r="GY321" i="15" s="1"/>
  <c r="GZ321" i="15" s="1"/>
  <c r="HA321" i="15" s="1"/>
  <c r="HB321" i="15" s="1"/>
  <c r="HC321" i="15" s="1"/>
  <c r="HD321" i="15" s="1"/>
  <c r="HE321" i="15" s="1"/>
  <c r="HF321" i="15" s="1"/>
  <c r="HG321" i="15" s="1"/>
  <c r="HH321" i="15" s="1"/>
  <c r="HI321" i="15" s="1"/>
  <c r="HJ321" i="15" s="1"/>
  <c r="HK321" i="15" s="1"/>
  <c r="GZ75" i="15"/>
  <c r="HA75" i="15" s="1"/>
  <c r="HB75" i="15" s="1"/>
  <c r="HC75" i="15" s="1"/>
  <c r="HD75" i="15" s="1"/>
  <c r="HE75" i="15" s="1"/>
  <c r="HF75" i="15" s="1"/>
  <c r="HG75" i="15" s="1"/>
  <c r="HH75" i="15" s="1"/>
  <c r="HI75" i="15" s="1"/>
  <c r="HJ75" i="15" s="1"/>
  <c r="HK75" i="15" s="1"/>
  <c r="GH169" i="15"/>
  <c r="GI169" i="15" s="1"/>
  <c r="GJ169" i="15" s="1"/>
  <c r="GK169" i="15" s="1"/>
  <c r="GL169" i="15" s="1"/>
  <c r="GM169" i="15" s="1"/>
  <c r="GN169" i="15" s="1"/>
  <c r="GO169" i="15" s="1"/>
  <c r="GP169" i="15" s="1"/>
  <c r="GQ169" i="15" s="1"/>
  <c r="GR169" i="15" s="1"/>
  <c r="GS169" i="15" s="1"/>
  <c r="GT169" i="15" s="1"/>
  <c r="GU169" i="15" s="1"/>
  <c r="GV169" i="15" s="1"/>
  <c r="GW169" i="15" s="1"/>
  <c r="GX169" i="15" s="1"/>
  <c r="GY169" i="15" s="1"/>
  <c r="GZ169" i="15" s="1"/>
  <c r="HA169" i="15" s="1"/>
  <c r="HB169" i="15" s="1"/>
  <c r="HC169" i="15" s="1"/>
  <c r="HD169" i="15" s="1"/>
  <c r="HE169" i="15" s="1"/>
  <c r="HF169" i="15" s="1"/>
  <c r="HG169" i="15" s="1"/>
  <c r="HH169" i="15" s="1"/>
  <c r="HI169" i="15" s="1"/>
  <c r="HJ169" i="15" s="1"/>
  <c r="HK169" i="15" s="1"/>
  <c r="GH225" i="15"/>
  <c r="GI225" i="15" s="1"/>
  <c r="GJ225" i="15" s="1"/>
  <c r="GK225" i="15" s="1"/>
  <c r="GL225" i="15" s="1"/>
  <c r="GM225" i="15" s="1"/>
  <c r="GN225" i="15" s="1"/>
  <c r="GO225" i="15" s="1"/>
  <c r="GP225" i="15" s="1"/>
  <c r="GQ225" i="15" s="1"/>
  <c r="GR225" i="15" s="1"/>
  <c r="GS225" i="15" s="1"/>
  <c r="GT225" i="15" s="1"/>
  <c r="GU225" i="15" s="1"/>
  <c r="GV225" i="15" s="1"/>
  <c r="GW225" i="15" s="1"/>
  <c r="GX225" i="15" s="1"/>
  <c r="GY225" i="15" s="1"/>
  <c r="GZ225" i="15" s="1"/>
  <c r="HA225" i="15" s="1"/>
  <c r="HB225" i="15" s="1"/>
  <c r="HC225" i="15" s="1"/>
  <c r="HD225" i="15" s="1"/>
  <c r="HE225" i="15" s="1"/>
  <c r="HF225" i="15" s="1"/>
  <c r="HG225" i="15" s="1"/>
  <c r="HH225" i="15" s="1"/>
  <c r="HI225" i="15" s="1"/>
  <c r="HJ225" i="15" s="1"/>
  <c r="HK225" i="15" s="1"/>
  <c r="GH355" i="15"/>
  <c r="GI355" i="15" s="1"/>
  <c r="GJ355" i="15" s="1"/>
  <c r="GK355" i="15" s="1"/>
  <c r="GL355" i="15" s="1"/>
  <c r="GM355" i="15" s="1"/>
  <c r="GN355" i="15" s="1"/>
  <c r="GO355" i="15" s="1"/>
  <c r="GP355" i="15" s="1"/>
  <c r="GQ355" i="15" s="1"/>
  <c r="GR355" i="15" s="1"/>
  <c r="GS355" i="15" s="1"/>
  <c r="GT355" i="15" s="1"/>
  <c r="GU355" i="15" s="1"/>
  <c r="GV355" i="15" s="1"/>
  <c r="GW355" i="15" s="1"/>
  <c r="GX355" i="15" s="1"/>
  <c r="GY355" i="15" s="1"/>
  <c r="GZ355" i="15" s="1"/>
  <c r="HA355" i="15" s="1"/>
  <c r="HB355" i="15" s="1"/>
  <c r="HC355" i="15" s="1"/>
  <c r="HD355" i="15" s="1"/>
  <c r="HE355" i="15" s="1"/>
  <c r="HF355" i="15" s="1"/>
  <c r="HG355" i="15" s="1"/>
  <c r="HH355" i="15" s="1"/>
  <c r="HI355" i="15" s="1"/>
  <c r="HJ355" i="15" s="1"/>
  <c r="HK355" i="15" s="1"/>
  <c r="GH456" i="15"/>
  <c r="GI456" i="15" s="1"/>
  <c r="GJ456" i="15" s="1"/>
  <c r="GK456" i="15" s="1"/>
  <c r="GL456" i="15" s="1"/>
  <c r="GM456" i="15" s="1"/>
  <c r="GN456" i="15" s="1"/>
  <c r="GO456" i="15" s="1"/>
  <c r="GP456" i="15" s="1"/>
  <c r="GQ456" i="15" s="1"/>
  <c r="GR456" i="15" s="1"/>
  <c r="GS456" i="15" s="1"/>
  <c r="GT456" i="15" s="1"/>
  <c r="GU456" i="15" s="1"/>
  <c r="GV456" i="15" s="1"/>
  <c r="GW456" i="15" s="1"/>
  <c r="GX456" i="15" s="1"/>
  <c r="GY456" i="15" s="1"/>
  <c r="GZ456" i="15" s="1"/>
  <c r="HA456" i="15" s="1"/>
  <c r="HB456" i="15" s="1"/>
  <c r="HC456" i="15" s="1"/>
  <c r="HD456" i="15" s="1"/>
  <c r="HE456" i="15" s="1"/>
  <c r="HF456" i="15" s="1"/>
  <c r="HG456" i="15" s="1"/>
  <c r="HH456" i="15" s="1"/>
  <c r="HI456" i="15" s="1"/>
  <c r="HJ456" i="15" s="1"/>
  <c r="HK456" i="15" s="1"/>
  <c r="GH142" i="15"/>
  <c r="GI142" i="15" s="1"/>
  <c r="GJ142" i="15" s="1"/>
  <c r="GK142" i="15" s="1"/>
  <c r="GL142" i="15" s="1"/>
  <c r="GM142" i="15" s="1"/>
  <c r="GN142" i="15" s="1"/>
  <c r="GO142" i="15" s="1"/>
  <c r="GP142" i="15" s="1"/>
  <c r="GQ142" i="15" s="1"/>
  <c r="GR142" i="15" s="1"/>
  <c r="GS142" i="15" s="1"/>
  <c r="GT142" i="15" s="1"/>
  <c r="GU142" i="15" s="1"/>
  <c r="GV142" i="15" s="1"/>
  <c r="GW142" i="15" s="1"/>
  <c r="GX142" i="15" s="1"/>
  <c r="GY142" i="15" s="1"/>
  <c r="GZ142" i="15" s="1"/>
  <c r="HA142" i="15" s="1"/>
  <c r="HB142" i="15" s="1"/>
  <c r="HC142" i="15" s="1"/>
  <c r="HD142" i="15" s="1"/>
  <c r="HE142" i="15" s="1"/>
  <c r="HF142" i="15" s="1"/>
  <c r="HG142" i="15" s="1"/>
  <c r="HH142" i="15" s="1"/>
  <c r="HI142" i="15" s="1"/>
  <c r="HJ142" i="15" s="1"/>
  <c r="HK142" i="15" s="1"/>
  <c r="GH147" i="15"/>
  <c r="GI147" i="15" s="1"/>
  <c r="GJ147" i="15" s="1"/>
  <c r="GK147" i="15" s="1"/>
  <c r="GL147" i="15" s="1"/>
  <c r="GM147" i="15" s="1"/>
  <c r="GN147" i="15" s="1"/>
  <c r="GO147" i="15" s="1"/>
  <c r="GP147" i="15" s="1"/>
  <c r="GQ147" i="15" s="1"/>
  <c r="GR147" i="15" s="1"/>
  <c r="GS147" i="15" s="1"/>
  <c r="GT147" i="15" s="1"/>
  <c r="GU147" i="15" s="1"/>
  <c r="GV147" i="15" s="1"/>
  <c r="GW147" i="15" s="1"/>
  <c r="GX147" i="15" s="1"/>
  <c r="GY147" i="15" s="1"/>
  <c r="GZ147" i="15" s="1"/>
  <c r="HA147" i="15" s="1"/>
  <c r="HB147" i="15" s="1"/>
  <c r="HC147" i="15" s="1"/>
  <c r="HD147" i="15" s="1"/>
  <c r="HE147" i="15" s="1"/>
  <c r="HF147" i="15" s="1"/>
  <c r="HG147" i="15" s="1"/>
  <c r="HH147" i="15" s="1"/>
  <c r="HI147" i="15" s="1"/>
  <c r="HJ147" i="15" s="1"/>
  <c r="HK147" i="15" s="1"/>
  <c r="GH436" i="15"/>
  <c r="GI436" i="15" s="1"/>
  <c r="GJ436" i="15" s="1"/>
  <c r="GK436" i="15" s="1"/>
  <c r="GL436" i="15" s="1"/>
  <c r="GM436" i="15" s="1"/>
  <c r="GN436" i="15" s="1"/>
  <c r="GO436" i="15" s="1"/>
  <c r="GP436" i="15" s="1"/>
  <c r="GQ436" i="15" s="1"/>
  <c r="GR436" i="15" s="1"/>
  <c r="GS436" i="15" s="1"/>
  <c r="GT436" i="15" s="1"/>
  <c r="GU436" i="15" s="1"/>
  <c r="GV436" i="15" s="1"/>
  <c r="GW436" i="15" s="1"/>
  <c r="GX436" i="15" s="1"/>
  <c r="GY436" i="15" s="1"/>
  <c r="GZ436" i="15" s="1"/>
  <c r="HA436" i="15" s="1"/>
  <c r="HB436" i="15" s="1"/>
  <c r="HC436" i="15" s="1"/>
  <c r="HD436" i="15" s="1"/>
  <c r="HE436" i="15" s="1"/>
  <c r="HF436" i="15" s="1"/>
  <c r="HG436" i="15" s="1"/>
  <c r="HH436" i="15" s="1"/>
  <c r="HI436" i="15" s="1"/>
  <c r="HJ436" i="15" s="1"/>
  <c r="HK436" i="15" s="1"/>
  <c r="GH496" i="15"/>
  <c r="GI496" i="15" s="1"/>
  <c r="GJ496" i="15" s="1"/>
  <c r="GK496" i="15" s="1"/>
  <c r="GL496" i="15" s="1"/>
  <c r="GM496" i="15" s="1"/>
  <c r="GN496" i="15" s="1"/>
  <c r="GO496" i="15" s="1"/>
  <c r="GP496" i="15" s="1"/>
  <c r="GQ496" i="15" s="1"/>
  <c r="GR496" i="15" s="1"/>
  <c r="GS496" i="15" s="1"/>
  <c r="GT496" i="15" s="1"/>
  <c r="GU496" i="15" s="1"/>
  <c r="GV496" i="15" s="1"/>
  <c r="GW496" i="15" s="1"/>
  <c r="GX496" i="15" s="1"/>
  <c r="GY496" i="15" s="1"/>
  <c r="GZ496" i="15" s="1"/>
  <c r="HA496" i="15" s="1"/>
  <c r="HB496" i="15" s="1"/>
  <c r="HC496" i="15" s="1"/>
  <c r="HD496" i="15" s="1"/>
  <c r="HE496" i="15" s="1"/>
  <c r="HF496" i="15" s="1"/>
  <c r="HG496" i="15" s="1"/>
  <c r="HH496" i="15" s="1"/>
  <c r="HI496" i="15" s="1"/>
  <c r="HJ496" i="15" s="1"/>
  <c r="HK496" i="15" s="1"/>
  <c r="GH507" i="15"/>
  <c r="GI507" i="15" s="1"/>
  <c r="GJ507" i="15" s="1"/>
  <c r="GK507" i="15" s="1"/>
  <c r="GL507" i="15" s="1"/>
  <c r="GM507" i="15" s="1"/>
  <c r="GN507" i="15" s="1"/>
  <c r="GO507" i="15" s="1"/>
  <c r="GP507" i="15" s="1"/>
  <c r="GQ507" i="15" s="1"/>
  <c r="GR507" i="15" s="1"/>
  <c r="GS507" i="15" s="1"/>
  <c r="GT507" i="15" s="1"/>
  <c r="GU507" i="15" s="1"/>
  <c r="GV507" i="15" s="1"/>
  <c r="GW507" i="15" s="1"/>
  <c r="GX507" i="15" s="1"/>
  <c r="GY507" i="15" s="1"/>
  <c r="GZ507" i="15" s="1"/>
  <c r="HA507" i="15" s="1"/>
  <c r="HB507" i="15" s="1"/>
  <c r="HC507" i="15" s="1"/>
  <c r="HD507" i="15" s="1"/>
  <c r="HE507" i="15" s="1"/>
  <c r="HF507" i="15" s="1"/>
  <c r="HG507" i="15" s="1"/>
  <c r="HH507" i="15" s="1"/>
  <c r="HI507" i="15" s="1"/>
  <c r="HJ507" i="15" s="1"/>
  <c r="HK507" i="15" s="1"/>
  <c r="GH125" i="15"/>
  <c r="GI125" i="15" s="1"/>
  <c r="GJ125" i="15" s="1"/>
  <c r="GK125" i="15" s="1"/>
  <c r="GL125" i="15" s="1"/>
  <c r="GM125" i="15" s="1"/>
  <c r="GN125" i="15" s="1"/>
  <c r="GO125" i="15" s="1"/>
  <c r="GP125" i="15" s="1"/>
  <c r="GQ125" i="15" s="1"/>
  <c r="GR125" i="15" s="1"/>
  <c r="GS125" i="15" s="1"/>
  <c r="GT125" i="15" s="1"/>
  <c r="GU125" i="15" s="1"/>
  <c r="GV125" i="15" s="1"/>
  <c r="GW125" i="15" s="1"/>
  <c r="GX125" i="15" s="1"/>
  <c r="GY125" i="15" s="1"/>
  <c r="GZ125" i="15" s="1"/>
  <c r="HA125" i="15" s="1"/>
  <c r="HB125" i="15" s="1"/>
  <c r="HC125" i="15" s="1"/>
  <c r="HD125" i="15" s="1"/>
  <c r="HE125" i="15" s="1"/>
  <c r="HF125" i="15" s="1"/>
  <c r="HG125" i="15" s="1"/>
  <c r="HH125" i="15" s="1"/>
  <c r="HI125" i="15" s="1"/>
  <c r="HJ125" i="15" s="1"/>
  <c r="HK125" i="15" s="1"/>
  <c r="GH402" i="15"/>
  <c r="GI402" i="15" s="1"/>
  <c r="GJ402" i="15" s="1"/>
  <c r="GK402" i="15" s="1"/>
  <c r="GL402" i="15" s="1"/>
  <c r="GM402" i="15" s="1"/>
  <c r="GN402" i="15" s="1"/>
  <c r="GO402" i="15" s="1"/>
  <c r="GP402" i="15" s="1"/>
  <c r="GQ402" i="15" s="1"/>
  <c r="GR402" i="15" s="1"/>
  <c r="GS402" i="15" s="1"/>
  <c r="GT402" i="15" s="1"/>
  <c r="GU402" i="15" s="1"/>
  <c r="GV402" i="15" s="1"/>
  <c r="GW402" i="15" s="1"/>
  <c r="GX402" i="15" s="1"/>
  <c r="GY402" i="15" s="1"/>
  <c r="GZ402" i="15" s="1"/>
  <c r="HA402" i="15" s="1"/>
  <c r="HB402" i="15" s="1"/>
  <c r="HC402" i="15" s="1"/>
  <c r="HD402" i="15" s="1"/>
  <c r="HE402" i="15" s="1"/>
  <c r="HF402" i="15" s="1"/>
  <c r="HG402" i="15" s="1"/>
  <c r="HH402" i="15" s="1"/>
  <c r="HI402" i="15" s="1"/>
  <c r="HJ402" i="15" s="1"/>
  <c r="HK402" i="15" s="1"/>
  <c r="GH261" i="15"/>
  <c r="GI261" i="15" s="1"/>
  <c r="GJ261" i="15" s="1"/>
  <c r="GK261" i="15" s="1"/>
  <c r="GL261" i="15" s="1"/>
  <c r="GM261" i="15" s="1"/>
  <c r="GN261" i="15" s="1"/>
  <c r="GO261" i="15" s="1"/>
  <c r="GP261" i="15" s="1"/>
  <c r="GQ261" i="15" s="1"/>
  <c r="GR261" i="15" s="1"/>
  <c r="GS261" i="15" s="1"/>
  <c r="GT261" i="15" s="1"/>
  <c r="GU261" i="15" s="1"/>
  <c r="GV261" i="15" s="1"/>
  <c r="GW261" i="15" s="1"/>
  <c r="GX261" i="15" s="1"/>
  <c r="GY261" i="15" s="1"/>
  <c r="GZ261" i="15" s="1"/>
  <c r="HA261" i="15" s="1"/>
  <c r="HB261" i="15" s="1"/>
  <c r="HC261" i="15" s="1"/>
  <c r="HD261" i="15" s="1"/>
  <c r="HE261" i="15" s="1"/>
  <c r="HF261" i="15" s="1"/>
  <c r="HG261" i="15" s="1"/>
  <c r="HH261" i="15" s="1"/>
  <c r="HI261" i="15" s="1"/>
  <c r="HJ261" i="15" s="1"/>
  <c r="HK261" i="15" s="1"/>
  <c r="GH230" i="15"/>
  <c r="GI230" i="15" s="1"/>
  <c r="GJ230" i="15" s="1"/>
  <c r="GK230" i="15" s="1"/>
  <c r="GL230" i="15" s="1"/>
  <c r="GM230" i="15" s="1"/>
  <c r="GN230" i="15" s="1"/>
  <c r="GO230" i="15" s="1"/>
  <c r="GP230" i="15" s="1"/>
  <c r="GQ230" i="15" s="1"/>
  <c r="GR230" i="15" s="1"/>
  <c r="GS230" i="15" s="1"/>
  <c r="GT230" i="15" s="1"/>
  <c r="GU230" i="15" s="1"/>
  <c r="GV230" i="15" s="1"/>
  <c r="GW230" i="15" s="1"/>
  <c r="GX230" i="15" s="1"/>
  <c r="GY230" i="15" s="1"/>
  <c r="GZ230" i="15" s="1"/>
  <c r="HA230" i="15" s="1"/>
  <c r="HB230" i="15" s="1"/>
  <c r="HC230" i="15" s="1"/>
  <c r="HD230" i="15" s="1"/>
  <c r="HE230" i="15" s="1"/>
  <c r="HF230" i="15" s="1"/>
  <c r="HG230" i="15" s="1"/>
  <c r="HH230" i="15" s="1"/>
  <c r="HI230" i="15" s="1"/>
  <c r="HJ230" i="15" s="1"/>
  <c r="HK230" i="15" s="1"/>
  <c r="GH235" i="15"/>
  <c r="GI235" i="15" s="1"/>
  <c r="GJ235" i="15" s="1"/>
  <c r="GK235" i="15" s="1"/>
  <c r="GL235" i="15" s="1"/>
  <c r="GM235" i="15" s="1"/>
  <c r="GN235" i="15" s="1"/>
  <c r="GO235" i="15" s="1"/>
  <c r="GP235" i="15" s="1"/>
  <c r="GQ235" i="15" s="1"/>
  <c r="GR235" i="15" s="1"/>
  <c r="GS235" i="15" s="1"/>
  <c r="GT235" i="15" s="1"/>
  <c r="GU235" i="15" s="1"/>
  <c r="GV235" i="15" s="1"/>
  <c r="GW235" i="15" s="1"/>
  <c r="GX235" i="15" s="1"/>
  <c r="GY235" i="15" s="1"/>
  <c r="GZ235" i="15" s="1"/>
  <c r="HA235" i="15" s="1"/>
  <c r="HB235" i="15" s="1"/>
  <c r="HC235" i="15" s="1"/>
  <c r="HD235" i="15" s="1"/>
  <c r="HE235" i="15" s="1"/>
  <c r="HF235" i="15" s="1"/>
  <c r="HG235" i="15" s="1"/>
  <c r="HH235" i="15" s="1"/>
  <c r="HI235" i="15" s="1"/>
  <c r="HJ235" i="15" s="1"/>
  <c r="HK235" i="15" s="1"/>
  <c r="GH206" i="15"/>
  <c r="GI206" i="15" s="1"/>
  <c r="GJ206" i="15" s="1"/>
  <c r="GK206" i="15" s="1"/>
  <c r="GL206" i="15" s="1"/>
  <c r="GM206" i="15" s="1"/>
  <c r="GN206" i="15" s="1"/>
  <c r="GO206" i="15" s="1"/>
  <c r="GP206" i="15" s="1"/>
  <c r="GQ206" i="15" s="1"/>
  <c r="GR206" i="15" s="1"/>
  <c r="GS206" i="15" s="1"/>
  <c r="GT206" i="15" s="1"/>
  <c r="GU206" i="15" s="1"/>
  <c r="GV206" i="15" s="1"/>
  <c r="GW206" i="15" s="1"/>
  <c r="GX206" i="15" s="1"/>
  <c r="GY206" i="15" s="1"/>
  <c r="GZ206" i="15" s="1"/>
  <c r="HA206" i="15" s="1"/>
  <c r="HB206" i="15" s="1"/>
  <c r="HC206" i="15" s="1"/>
  <c r="HD206" i="15" s="1"/>
  <c r="HE206" i="15" s="1"/>
  <c r="HF206" i="15" s="1"/>
  <c r="HG206" i="15" s="1"/>
  <c r="HH206" i="15" s="1"/>
  <c r="HI206" i="15" s="1"/>
  <c r="HJ206" i="15" s="1"/>
  <c r="HK206" i="15" s="1"/>
  <c r="GH180" i="15"/>
  <c r="GI180" i="15" s="1"/>
  <c r="GJ180" i="15" s="1"/>
  <c r="GK180" i="15" s="1"/>
  <c r="GL180" i="15" s="1"/>
  <c r="GM180" i="15" s="1"/>
  <c r="GN180" i="15" s="1"/>
  <c r="GO180" i="15" s="1"/>
  <c r="GP180" i="15" s="1"/>
  <c r="GQ180" i="15" s="1"/>
  <c r="GR180" i="15" s="1"/>
  <c r="GS180" i="15" s="1"/>
  <c r="GT180" i="15" s="1"/>
  <c r="GU180" i="15" s="1"/>
  <c r="GV180" i="15" s="1"/>
  <c r="GW180" i="15" s="1"/>
  <c r="GX180" i="15" s="1"/>
  <c r="GY180" i="15" s="1"/>
  <c r="GZ180" i="15" s="1"/>
  <c r="HA180" i="15" s="1"/>
  <c r="HB180" i="15" s="1"/>
  <c r="HC180" i="15" s="1"/>
  <c r="HD180" i="15" s="1"/>
  <c r="HE180" i="15" s="1"/>
  <c r="HF180" i="15" s="1"/>
  <c r="HG180" i="15" s="1"/>
  <c r="HH180" i="15" s="1"/>
  <c r="HI180" i="15" s="1"/>
  <c r="HJ180" i="15" s="1"/>
  <c r="HK180" i="15" s="1"/>
  <c r="GH247" i="15"/>
  <c r="GI247" i="15" s="1"/>
  <c r="GJ247" i="15" s="1"/>
  <c r="GK247" i="15" s="1"/>
  <c r="GL247" i="15" s="1"/>
  <c r="GM247" i="15" s="1"/>
  <c r="GN247" i="15" s="1"/>
  <c r="GO247" i="15" s="1"/>
  <c r="GP247" i="15" s="1"/>
  <c r="GQ247" i="15" s="1"/>
  <c r="GR247" i="15" s="1"/>
  <c r="GS247" i="15" s="1"/>
  <c r="GT247" i="15" s="1"/>
  <c r="GU247" i="15" s="1"/>
  <c r="GV247" i="15" s="1"/>
  <c r="GW247" i="15" s="1"/>
  <c r="GX247" i="15" s="1"/>
  <c r="GY247" i="15" s="1"/>
  <c r="GZ247" i="15" s="1"/>
  <c r="HA247" i="15" s="1"/>
  <c r="HB247" i="15" s="1"/>
  <c r="HC247" i="15" s="1"/>
  <c r="HD247" i="15" s="1"/>
  <c r="HE247" i="15" s="1"/>
  <c r="HF247" i="15" s="1"/>
  <c r="HG247" i="15" s="1"/>
  <c r="HH247" i="15" s="1"/>
  <c r="HI247" i="15" s="1"/>
  <c r="HJ247" i="15" s="1"/>
  <c r="HK247" i="15" s="1"/>
  <c r="GH480" i="15"/>
  <c r="GI480" i="15" s="1"/>
  <c r="GJ480" i="15" s="1"/>
  <c r="GK480" i="15" s="1"/>
  <c r="GL480" i="15" s="1"/>
  <c r="GM480" i="15" s="1"/>
  <c r="GN480" i="15" s="1"/>
  <c r="GO480" i="15" s="1"/>
  <c r="GP480" i="15" s="1"/>
  <c r="GQ480" i="15" s="1"/>
  <c r="GR480" i="15" s="1"/>
  <c r="GS480" i="15" s="1"/>
  <c r="GT480" i="15" s="1"/>
  <c r="GU480" i="15" s="1"/>
  <c r="GV480" i="15" s="1"/>
  <c r="GW480" i="15" s="1"/>
  <c r="GX480" i="15" s="1"/>
  <c r="GY480" i="15" s="1"/>
  <c r="GZ480" i="15" s="1"/>
  <c r="HA480" i="15" s="1"/>
  <c r="HB480" i="15" s="1"/>
  <c r="HC480" i="15" s="1"/>
  <c r="HD480" i="15" s="1"/>
  <c r="HE480" i="15" s="1"/>
  <c r="HF480" i="15" s="1"/>
  <c r="HG480" i="15" s="1"/>
  <c r="HH480" i="15" s="1"/>
  <c r="HI480" i="15" s="1"/>
  <c r="HJ480" i="15" s="1"/>
  <c r="HK480" i="15" s="1"/>
  <c r="GH440" i="15"/>
  <c r="GI440" i="15" s="1"/>
  <c r="GJ440" i="15" s="1"/>
  <c r="GK440" i="15" s="1"/>
  <c r="GL440" i="15" s="1"/>
  <c r="GM440" i="15" s="1"/>
  <c r="GN440" i="15" s="1"/>
  <c r="GO440" i="15" s="1"/>
  <c r="GP440" i="15" s="1"/>
  <c r="GQ440" i="15" s="1"/>
  <c r="GR440" i="15" s="1"/>
  <c r="GS440" i="15" s="1"/>
  <c r="GT440" i="15" s="1"/>
  <c r="GU440" i="15" s="1"/>
  <c r="GV440" i="15" s="1"/>
  <c r="GW440" i="15" s="1"/>
  <c r="GX440" i="15" s="1"/>
  <c r="GY440" i="15" s="1"/>
  <c r="GZ440" i="15" s="1"/>
  <c r="HA440" i="15" s="1"/>
  <c r="HB440" i="15" s="1"/>
  <c r="HC440" i="15" s="1"/>
  <c r="HD440" i="15" s="1"/>
  <c r="HE440" i="15" s="1"/>
  <c r="HF440" i="15" s="1"/>
  <c r="HG440" i="15" s="1"/>
  <c r="HH440" i="15" s="1"/>
  <c r="HI440" i="15" s="1"/>
  <c r="HJ440" i="15" s="1"/>
  <c r="HK440" i="15" s="1"/>
  <c r="GH555" i="15"/>
  <c r="GI555" i="15" s="1"/>
  <c r="GJ555" i="15" s="1"/>
  <c r="GK555" i="15" s="1"/>
  <c r="GL555" i="15" s="1"/>
  <c r="GM555" i="15" s="1"/>
  <c r="GN555" i="15" s="1"/>
  <c r="GO555" i="15" s="1"/>
  <c r="GP555" i="15" s="1"/>
  <c r="GQ555" i="15" s="1"/>
  <c r="GR555" i="15" s="1"/>
  <c r="GS555" i="15" s="1"/>
  <c r="GT555" i="15" s="1"/>
  <c r="GU555" i="15" s="1"/>
  <c r="GV555" i="15" s="1"/>
  <c r="GW555" i="15" s="1"/>
  <c r="GX555" i="15" s="1"/>
  <c r="GY555" i="15" s="1"/>
  <c r="GZ555" i="15" s="1"/>
  <c r="HA555" i="15" s="1"/>
  <c r="HB555" i="15" s="1"/>
  <c r="HC555" i="15" s="1"/>
  <c r="HD555" i="15" s="1"/>
  <c r="HE555" i="15" s="1"/>
  <c r="HF555" i="15" s="1"/>
  <c r="HG555" i="15" s="1"/>
  <c r="HH555" i="15" s="1"/>
  <c r="HI555" i="15" s="1"/>
  <c r="HJ555" i="15" s="1"/>
  <c r="HK555" i="15" s="1"/>
  <c r="GH242" i="15"/>
  <c r="GI242" i="15" s="1"/>
  <c r="GJ242" i="15" s="1"/>
  <c r="GK242" i="15" s="1"/>
  <c r="GL242" i="15" s="1"/>
  <c r="GM242" i="15" s="1"/>
  <c r="GN242" i="15" s="1"/>
  <c r="GO242" i="15" s="1"/>
  <c r="GP242" i="15" s="1"/>
  <c r="GQ242" i="15" s="1"/>
  <c r="GR242" i="15" s="1"/>
  <c r="GS242" i="15" s="1"/>
  <c r="GT242" i="15" s="1"/>
  <c r="GU242" i="15" s="1"/>
  <c r="GV242" i="15" s="1"/>
  <c r="GW242" i="15" s="1"/>
  <c r="GX242" i="15" s="1"/>
  <c r="GY242" i="15" s="1"/>
  <c r="GZ242" i="15" s="1"/>
  <c r="HA242" i="15" s="1"/>
  <c r="HB242" i="15" s="1"/>
  <c r="HC242" i="15" s="1"/>
  <c r="HD242" i="15" s="1"/>
  <c r="HE242" i="15" s="1"/>
  <c r="HF242" i="15" s="1"/>
  <c r="HG242" i="15" s="1"/>
  <c r="HH242" i="15" s="1"/>
  <c r="HI242" i="15" s="1"/>
  <c r="HJ242" i="15" s="1"/>
  <c r="HK242" i="15" s="1"/>
  <c r="GH274" i="15"/>
  <c r="GI274" i="15" s="1"/>
  <c r="GJ274" i="15" s="1"/>
  <c r="GK274" i="15" s="1"/>
  <c r="GL274" i="15" s="1"/>
  <c r="GM274" i="15" s="1"/>
  <c r="GN274" i="15" s="1"/>
  <c r="GO274" i="15" s="1"/>
  <c r="GP274" i="15" s="1"/>
  <c r="GQ274" i="15" s="1"/>
  <c r="GR274" i="15" s="1"/>
  <c r="GS274" i="15" s="1"/>
  <c r="GT274" i="15" s="1"/>
  <c r="GU274" i="15" s="1"/>
  <c r="GV274" i="15" s="1"/>
  <c r="GW274" i="15" s="1"/>
  <c r="GX274" i="15" s="1"/>
  <c r="GY274" i="15" s="1"/>
  <c r="GZ274" i="15" s="1"/>
  <c r="HA274" i="15" s="1"/>
  <c r="HB274" i="15" s="1"/>
  <c r="HC274" i="15" s="1"/>
  <c r="HD274" i="15" s="1"/>
  <c r="HE274" i="15" s="1"/>
  <c r="HF274" i="15" s="1"/>
  <c r="HG274" i="15" s="1"/>
  <c r="HH274" i="15" s="1"/>
  <c r="HI274" i="15" s="1"/>
  <c r="HJ274" i="15" s="1"/>
  <c r="HK274" i="15" s="1"/>
  <c r="GH385" i="15"/>
  <c r="GI385" i="15" s="1"/>
  <c r="GJ385" i="15" s="1"/>
  <c r="GK385" i="15" s="1"/>
  <c r="GL385" i="15" s="1"/>
  <c r="GM385" i="15" s="1"/>
  <c r="GN385" i="15" s="1"/>
  <c r="GO385" i="15" s="1"/>
  <c r="GP385" i="15" s="1"/>
  <c r="GQ385" i="15" s="1"/>
  <c r="GR385" i="15" s="1"/>
  <c r="GS385" i="15" s="1"/>
  <c r="GT385" i="15" s="1"/>
  <c r="GU385" i="15" s="1"/>
  <c r="GV385" i="15" s="1"/>
  <c r="GW385" i="15" s="1"/>
  <c r="GX385" i="15" s="1"/>
  <c r="GY385" i="15" s="1"/>
  <c r="GZ385" i="15" s="1"/>
  <c r="HA385" i="15" s="1"/>
  <c r="HB385" i="15" s="1"/>
  <c r="HC385" i="15" s="1"/>
  <c r="HD385" i="15" s="1"/>
  <c r="HE385" i="15" s="1"/>
  <c r="HF385" i="15" s="1"/>
  <c r="HG385" i="15" s="1"/>
  <c r="HH385" i="15" s="1"/>
  <c r="HI385" i="15" s="1"/>
  <c r="HJ385" i="15" s="1"/>
  <c r="HK385" i="15" s="1"/>
  <c r="GH248" i="15"/>
  <c r="GI248" i="15" s="1"/>
  <c r="GJ248" i="15" s="1"/>
  <c r="GK248" i="15" s="1"/>
  <c r="GL248" i="15" s="1"/>
  <c r="GM248" i="15" s="1"/>
  <c r="GN248" i="15" s="1"/>
  <c r="GO248" i="15" s="1"/>
  <c r="GP248" i="15" s="1"/>
  <c r="GQ248" i="15" s="1"/>
  <c r="GR248" i="15" s="1"/>
  <c r="GS248" i="15" s="1"/>
  <c r="GT248" i="15" s="1"/>
  <c r="GU248" i="15" s="1"/>
  <c r="GV248" i="15" s="1"/>
  <c r="GW248" i="15" s="1"/>
  <c r="GX248" i="15" s="1"/>
  <c r="GY248" i="15" s="1"/>
  <c r="GZ248" i="15" s="1"/>
  <c r="HA248" i="15" s="1"/>
  <c r="HB248" i="15" s="1"/>
  <c r="HC248" i="15" s="1"/>
  <c r="HD248" i="15" s="1"/>
  <c r="HE248" i="15" s="1"/>
  <c r="HF248" i="15" s="1"/>
  <c r="HG248" i="15" s="1"/>
  <c r="HH248" i="15" s="1"/>
  <c r="HI248" i="15" s="1"/>
  <c r="HJ248" i="15" s="1"/>
  <c r="HK248" i="15" s="1"/>
  <c r="GH307" i="15"/>
  <c r="GI307" i="15" s="1"/>
  <c r="GJ307" i="15" s="1"/>
  <c r="GK307" i="15" s="1"/>
  <c r="GL307" i="15" s="1"/>
  <c r="GM307" i="15" s="1"/>
  <c r="GN307" i="15" s="1"/>
  <c r="GO307" i="15" s="1"/>
  <c r="GP307" i="15" s="1"/>
  <c r="GQ307" i="15" s="1"/>
  <c r="GR307" i="15" s="1"/>
  <c r="GS307" i="15" s="1"/>
  <c r="GT307" i="15" s="1"/>
  <c r="GU307" i="15" s="1"/>
  <c r="GV307" i="15" s="1"/>
  <c r="GW307" i="15" s="1"/>
  <c r="GX307" i="15" s="1"/>
  <c r="GY307" i="15" s="1"/>
  <c r="GZ307" i="15" s="1"/>
  <c r="HA307" i="15" s="1"/>
  <c r="HB307" i="15" s="1"/>
  <c r="HC307" i="15" s="1"/>
  <c r="HD307" i="15" s="1"/>
  <c r="HE307" i="15" s="1"/>
  <c r="HF307" i="15" s="1"/>
  <c r="HG307" i="15" s="1"/>
  <c r="HH307" i="15" s="1"/>
  <c r="HI307" i="15" s="1"/>
  <c r="HJ307" i="15" s="1"/>
  <c r="HK307" i="15" s="1"/>
  <c r="GH464" i="15"/>
  <c r="GI464" i="15" s="1"/>
  <c r="GJ464" i="15" s="1"/>
  <c r="GK464" i="15" s="1"/>
  <c r="GL464" i="15" s="1"/>
  <c r="GM464" i="15" s="1"/>
  <c r="GN464" i="15" s="1"/>
  <c r="GO464" i="15" s="1"/>
  <c r="GP464" i="15" s="1"/>
  <c r="GQ464" i="15" s="1"/>
  <c r="GR464" i="15" s="1"/>
  <c r="GS464" i="15" s="1"/>
  <c r="GT464" i="15" s="1"/>
  <c r="GU464" i="15" s="1"/>
  <c r="GV464" i="15" s="1"/>
  <c r="GW464" i="15" s="1"/>
  <c r="GX464" i="15" s="1"/>
  <c r="GY464" i="15" s="1"/>
  <c r="GZ464" i="15" s="1"/>
  <c r="HA464" i="15" s="1"/>
  <c r="HB464" i="15" s="1"/>
  <c r="HC464" i="15" s="1"/>
  <c r="HD464" i="15" s="1"/>
  <c r="HE464" i="15" s="1"/>
  <c r="HF464" i="15" s="1"/>
  <c r="HG464" i="15" s="1"/>
  <c r="HH464" i="15" s="1"/>
  <c r="HI464" i="15" s="1"/>
  <c r="HJ464" i="15" s="1"/>
  <c r="HK464" i="15" s="1"/>
  <c r="GH378" i="15"/>
  <c r="GI378" i="15" s="1"/>
  <c r="GJ378" i="15" s="1"/>
  <c r="GK378" i="15" s="1"/>
  <c r="GL378" i="15" s="1"/>
  <c r="GM378" i="15" s="1"/>
  <c r="GN378" i="15" s="1"/>
  <c r="GO378" i="15" s="1"/>
  <c r="GP378" i="15" s="1"/>
  <c r="GQ378" i="15" s="1"/>
  <c r="GR378" i="15" s="1"/>
  <c r="GS378" i="15" s="1"/>
  <c r="GT378" i="15" s="1"/>
  <c r="GU378" i="15" s="1"/>
  <c r="GV378" i="15" s="1"/>
  <c r="GW378" i="15" s="1"/>
  <c r="GX378" i="15" s="1"/>
  <c r="GY378" i="15" s="1"/>
  <c r="GZ378" i="15" s="1"/>
  <c r="HA378" i="15" s="1"/>
  <c r="HB378" i="15" s="1"/>
  <c r="HC378" i="15" s="1"/>
  <c r="HD378" i="15" s="1"/>
  <c r="HE378" i="15" s="1"/>
  <c r="HF378" i="15" s="1"/>
  <c r="HG378" i="15" s="1"/>
  <c r="HH378" i="15" s="1"/>
  <c r="HI378" i="15" s="1"/>
  <c r="HJ378" i="15" s="1"/>
  <c r="HK378" i="15" s="1"/>
  <c r="GH313" i="15"/>
  <c r="GI313" i="15" s="1"/>
  <c r="GJ313" i="15" s="1"/>
  <c r="GK313" i="15" s="1"/>
  <c r="GL313" i="15" s="1"/>
  <c r="GM313" i="15" s="1"/>
  <c r="GN313" i="15" s="1"/>
  <c r="GO313" i="15" s="1"/>
  <c r="GP313" i="15" s="1"/>
  <c r="GQ313" i="15" s="1"/>
  <c r="GR313" i="15" s="1"/>
  <c r="GS313" i="15" s="1"/>
  <c r="GT313" i="15" s="1"/>
  <c r="GU313" i="15" s="1"/>
  <c r="GV313" i="15" s="1"/>
  <c r="GW313" i="15" s="1"/>
  <c r="GX313" i="15" s="1"/>
  <c r="GY313" i="15" s="1"/>
  <c r="GZ313" i="15" s="1"/>
  <c r="HA313" i="15" s="1"/>
  <c r="HB313" i="15" s="1"/>
  <c r="HC313" i="15" s="1"/>
  <c r="HD313" i="15" s="1"/>
  <c r="HE313" i="15" s="1"/>
  <c r="HF313" i="15" s="1"/>
  <c r="HG313" i="15" s="1"/>
  <c r="HH313" i="15" s="1"/>
  <c r="HI313" i="15" s="1"/>
  <c r="HJ313" i="15" s="1"/>
  <c r="HK313" i="15" s="1"/>
  <c r="GH506" i="15"/>
  <c r="GI506" i="15" s="1"/>
  <c r="GJ506" i="15" s="1"/>
  <c r="GK506" i="15" s="1"/>
  <c r="GL506" i="15" s="1"/>
  <c r="GM506" i="15" s="1"/>
  <c r="GN506" i="15" s="1"/>
  <c r="GO506" i="15" s="1"/>
  <c r="GP506" i="15" s="1"/>
  <c r="GQ506" i="15" s="1"/>
  <c r="GR506" i="15" s="1"/>
  <c r="GS506" i="15" s="1"/>
  <c r="GT506" i="15" s="1"/>
  <c r="GU506" i="15" s="1"/>
  <c r="GV506" i="15" s="1"/>
  <c r="GW506" i="15" s="1"/>
  <c r="GX506" i="15" s="1"/>
  <c r="GY506" i="15" s="1"/>
  <c r="GZ506" i="15" s="1"/>
  <c r="HA506" i="15" s="1"/>
  <c r="HB506" i="15" s="1"/>
  <c r="HC506" i="15" s="1"/>
  <c r="HD506" i="15" s="1"/>
  <c r="HE506" i="15" s="1"/>
  <c r="HF506" i="15" s="1"/>
  <c r="HG506" i="15" s="1"/>
  <c r="HH506" i="15" s="1"/>
  <c r="HI506" i="15" s="1"/>
  <c r="HJ506" i="15" s="1"/>
  <c r="HK506" i="15" s="1"/>
  <c r="GH263" i="15"/>
  <c r="GI263" i="15" s="1"/>
  <c r="GJ263" i="15" s="1"/>
  <c r="GK263" i="15" s="1"/>
  <c r="GL263" i="15" s="1"/>
  <c r="GM263" i="15" s="1"/>
  <c r="GN263" i="15" s="1"/>
  <c r="GO263" i="15" s="1"/>
  <c r="GP263" i="15" s="1"/>
  <c r="GQ263" i="15" s="1"/>
  <c r="GR263" i="15" s="1"/>
  <c r="GS263" i="15" s="1"/>
  <c r="GT263" i="15" s="1"/>
  <c r="GU263" i="15" s="1"/>
  <c r="GV263" i="15" s="1"/>
  <c r="GW263" i="15" s="1"/>
  <c r="GX263" i="15" s="1"/>
  <c r="GY263" i="15" s="1"/>
  <c r="GZ263" i="15" s="1"/>
  <c r="HA263" i="15" s="1"/>
  <c r="HB263" i="15" s="1"/>
  <c r="HC263" i="15" s="1"/>
  <c r="HD263" i="15" s="1"/>
  <c r="HE263" i="15" s="1"/>
  <c r="HF263" i="15" s="1"/>
  <c r="HG263" i="15" s="1"/>
  <c r="HH263" i="15" s="1"/>
  <c r="HI263" i="15" s="1"/>
  <c r="HJ263" i="15" s="1"/>
  <c r="HK263" i="15" s="1"/>
  <c r="GH254" i="15"/>
  <c r="GI254" i="15" s="1"/>
  <c r="GJ254" i="15" s="1"/>
  <c r="GK254" i="15" s="1"/>
  <c r="GL254" i="15" s="1"/>
  <c r="GM254" i="15" s="1"/>
  <c r="GN254" i="15" s="1"/>
  <c r="GO254" i="15" s="1"/>
  <c r="GP254" i="15" s="1"/>
  <c r="GQ254" i="15" s="1"/>
  <c r="GR254" i="15" s="1"/>
  <c r="GS254" i="15" s="1"/>
  <c r="GT254" i="15" s="1"/>
  <c r="GU254" i="15" s="1"/>
  <c r="GV254" i="15" s="1"/>
  <c r="GW254" i="15" s="1"/>
  <c r="GX254" i="15" s="1"/>
  <c r="GY254" i="15" s="1"/>
  <c r="GZ254" i="15" s="1"/>
  <c r="HA254" i="15" s="1"/>
  <c r="HB254" i="15" s="1"/>
  <c r="HC254" i="15" s="1"/>
  <c r="HD254" i="15" s="1"/>
  <c r="HE254" i="15" s="1"/>
  <c r="HF254" i="15" s="1"/>
  <c r="HG254" i="15" s="1"/>
  <c r="HH254" i="15" s="1"/>
  <c r="HI254" i="15" s="1"/>
  <c r="HJ254" i="15" s="1"/>
  <c r="HK254" i="15" s="1"/>
  <c r="GH331" i="15"/>
  <c r="GI331" i="15" s="1"/>
  <c r="GJ331" i="15" s="1"/>
  <c r="GK331" i="15" s="1"/>
  <c r="GL331" i="15" s="1"/>
  <c r="GM331" i="15" s="1"/>
  <c r="GN331" i="15" s="1"/>
  <c r="GO331" i="15" s="1"/>
  <c r="GP331" i="15" s="1"/>
  <c r="GQ331" i="15" s="1"/>
  <c r="GR331" i="15" s="1"/>
  <c r="GS331" i="15" s="1"/>
  <c r="GT331" i="15" s="1"/>
  <c r="GU331" i="15" s="1"/>
  <c r="GV331" i="15" s="1"/>
  <c r="GW331" i="15" s="1"/>
  <c r="GX331" i="15" s="1"/>
  <c r="GY331" i="15" s="1"/>
  <c r="GZ331" i="15" s="1"/>
  <c r="HA331" i="15" s="1"/>
  <c r="HB331" i="15" s="1"/>
  <c r="HC331" i="15" s="1"/>
  <c r="HD331" i="15" s="1"/>
  <c r="HE331" i="15" s="1"/>
  <c r="HF331" i="15" s="1"/>
  <c r="HG331" i="15" s="1"/>
  <c r="HH331" i="15" s="1"/>
  <c r="HI331" i="15" s="1"/>
  <c r="HJ331" i="15" s="1"/>
  <c r="HK331" i="15" s="1"/>
  <c r="GH473" i="15"/>
  <c r="GI473" i="15" s="1"/>
  <c r="GJ473" i="15" s="1"/>
  <c r="GK473" i="15" s="1"/>
  <c r="GL473" i="15" s="1"/>
  <c r="GM473" i="15" s="1"/>
  <c r="GN473" i="15" s="1"/>
  <c r="GO473" i="15" s="1"/>
  <c r="GP473" i="15" s="1"/>
  <c r="GQ473" i="15" s="1"/>
  <c r="GR473" i="15" s="1"/>
  <c r="GS473" i="15" s="1"/>
  <c r="GT473" i="15" s="1"/>
  <c r="GU473" i="15" s="1"/>
  <c r="GV473" i="15" s="1"/>
  <c r="GW473" i="15" s="1"/>
  <c r="GX473" i="15" s="1"/>
  <c r="GY473" i="15" s="1"/>
  <c r="GZ473" i="15" s="1"/>
  <c r="HA473" i="15" s="1"/>
  <c r="HB473" i="15" s="1"/>
  <c r="HC473" i="15" s="1"/>
  <c r="HD473" i="15" s="1"/>
  <c r="HE473" i="15" s="1"/>
  <c r="HF473" i="15" s="1"/>
  <c r="HG473" i="15" s="1"/>
  <c r="HH473" i="15" s="1"/>
  <c r="HI473" i="15" s="1"/>
  <c r="HJ473" i="15" s="1"/>
  <c r="HK473" i="15" s="1"/>
  <c r="GH399" i="15"/>
  <c r="GI399" i="15" s="1"/>
  <c r="GJ399" i="15" s="1"/>
  <c r="GK399" i="15" s="1"/>
  <c r="GL399" i="15" s="1"/>
  <c r="GM399" i="15" s="1"/>
  <c r="GN399" i="15" s="1"/>
  <c r="GO399" i="15" s="1"/>
  <c r="GP399" i="15" s="1"/>
  <c r="GQ399" i="15" s="1"/>
  <c r="GR399" i="15" s="1"/>
  <c r="GS399" i="15" s="1"/>
  <c r="GT399" i="15" s="1"/>
  <c r="GU399" i="15" s="1"/>
  <c r="GV399" i="15" s="1"/>
  <c r="GW399" i="15" s="1"/>
  <c r="GX399" i="15" s="1"/>
  <c r="GY399" i="15" s="1"/>
  <c r="GZ399" i="15" s="1"/>
  <c r="HA399" i="15" s="1"/>
  <c r="HB399" i="15" s="1"/>
  <c r="HC399" i="15" s="1"/>
  <c r="HD399" i="15" s="1"/>
  <c r="HE399" i="15" s="1"/>
  <c r="HF399" i="15" s="1"/>
  <c r="HG399" i="15" s="1"/>
  <c r="HH399" i="15" s="1"/>
  <c r="HI399" i="15" s="1"/>
  <c r="HJ399" i="15" s="1"/>
  <c r="HK399" i="15" s="1"/>
  <c r="GH528" i="15"/>
  <c r="GI528" i="15" s="1"/>
  <c r="GJ528" i="15" s="1"/>
  <c r="GK528" i="15" s="1"/>
  <c r="GL528" i="15" s="1"/>
  <c r="GM528" i="15" s="1"/>
  <c r="GN528" i="15" s="1"/>
  <c r="GO528" i="15" s="1"/>
  <c r="GP528" i="15" s="1"/>
  <c r="GQ528" i="15" s="1"/>
  <c r="GR528" i="15" s="1"/>
  <c r="GS528" i="15" s="1"/>
  <c r="GT528" i="15" s="1"/>
  <c r="GU528" i="15" s="1"/>
  <c r="GV528" i="15" s="1"/>
  <c r="GW528" i="15" s="1"/>
  <c r="GX528" i="15" s="1"/>
  <c r="GY528" i="15" s="1"/>
  <c r="GZ528" i="15" s="1"/>
  <c r="HA528" i="15" s="1"/>
  <c r="HB528" i="15" s="1"/>
  <c r="HC528" i="15" s="1"/>
  <c r="HD528" i="15" s="1"/>
  <c r="HE528" i="15" s="1"/>
  <c r="HF528" i="15" s="1"/>
  <c r="HG528" i="15" s="1"/>
  <c r="HH528" i="15" s="1"/>
  <c r="HI528" i="15" s="1"/>
  <c r="HJ528" i="15" s="1"/>
  <c r="HK528" i="15" s="1"/>
  <c r="GH113" i="15"/>
  <c r="GI113" i="15" s="1"/>
  <c r="GJ113" i="15" s="1"/>
  <c r="GK113" i="15" s="1"/>
  <c r="GL113" i="15" s="1"/>
  <c r="GM113" i="15" s="1"/>
  <c r="GN113" i="15" s="1"/>
  <c r="GO113" i="15" s="1"/>
  <c r="GP113" i="15" s="1"/>
  <c r="GQ113" i="15" s="1"/>
  <c r="GR113" i="15" s="1"/>
  <c r="GS113" i="15" s="1"/>
  <c r="GT113" i="15" s="1"/>
  <c r="GU113" i="15" s="1"/>
  <c r="GV113" i="15" s="1"/>
  <c r="GW113" i="15" s="1"/>
  <c r="GX113" i="15" s="1"/>
  <c r="GY113" i="15" s="1"/>
  <c r="GZ113" i="15" s="1"/>
  <c r="HA113" i="15" s="1"/>
  <c r="HB113" i="15" s="1"/>
  <c r="HC113" i="15" s="1"/>
  <c r="HD113" i="15" s="1"/>
  <c r="HE113" i="15" s="1"/>
  <c r="HF113" i="15" s="1"/>
  <c r="HG113" i="15" s="1"/>
  <c r="HH113" i="15" s="1"/>
  <c r="HI113" i="15" s="1"/>
  <c r="HJ113" i="15" s="1"/>
  <c r="HK113" i="15" s="1"/>
  <c r="FX359" i="15"/>
  <c r="GH359" i="15"/>
  <c r="GI359" i="15" s="1"/>
  <c r="GJ359" i="15" s="1"/>
  <c r="GK359" i="15" s="1"/>
  <c r="GL359" i="15" s="1"/>
  <c r="GM359" i="15" s="1"/>
  <c r="GN359" i="15" s="1"/>
  <c r="GO359" i="15" s="1"/>
  <c r="GP359" i="15" s="1"/>
  <c r="GQ359" i="15" s="1"/>
  <c r="GR359" i="15" s="1"/>
  <c r="GS359" i="15" s="1"/>
  <c r="GT359" i="15" s="1"/>
  <c r="GU359" i="15" s="1"/>
  <c r="GV359" i="15" s="1"/>
  <c r="GW359" i="15" s="1"/>
  <c r="GX359" i="15" s="1"/>
  <c r="GY359" i="15" s="1"/>
  <c r="GZ359" i="15" s="1"/>
  <c r="HA359" i="15" s="1"/>
  <c r="HB359" i="15" s="1"/>
  <c r="HC359" i="15" s="1"/>
  <c r="HD359" i="15" s="1"/>
  <c r="HE359" i="15" s="1"/>
  <c r="HF359" i="15" s="1"/>
  <c r="HG359" i="15" s="1"/>
  <c r="HH359" i="15" s="1"/>
  <c r="HI359" i="15" s="1"/>
  <c r="HJ359" i="15" s="1"/>
  <c r="HK359" i="15" s="1"/>
  <c r="FB120" i="15"/>
  <c r="GH120" i="15"/>
  <c r="GI120" i="15" s="1"/>
  <c r="GJ120" i="15" s="1"/>
  <c r="GK120" i="15" s="1"/>
  <c r="GL120" i="15" s="1"/>
  <c r="GM120" i="15" s="1"/>
  <c r="GN120" i="15" s="1"/>
  <c r="GO120" i="15" s="1"/>
  <c r="GP120" i="15" s="1"/>
  <c r="GQ120" i="15" s="1"/>
  <c r="GR120" i="15" s="1"/>
  <c r="GS120" i="15" s="1"/>
  <c r="GT120" i="15" s="1"/>
  <c r="GU120" i="15" s="1"/>
  <c r="GV120" i="15" s="1"/>
  <c r="GW120" i="15" s="1"/>
  <c r="GX120" i="15" s="1"/>
  <c r="GY120" i="15" s="1"/>
  <c r="GZ120" i="15" s="1"/>
  <c r="HA120" i="15" s="1"/>
  <c r="HB120" i="15" s="1"/>
  <c r="HC120" i="15" s="1"/>
  <c r="HD120" i="15" s="1"/>
  <c r="HE120" i="15" s="1"/>
  <c r="HF120" i="15" s="1"/>
  <c r="HG120" i="15" s="1"/>
  <c r="HH120" i="15" s="1"/>
  <c r="HI120" i="15" s="1"/>
  <c r="HJ120" i="15" s="1"/>
  <c r="HK120" i="15" s="1"/>
  <c r="GH423" i="15"/>
  <c r="GI423" i="15" s="1"/>
  <c r="GJ423" i="15" s="1"/>
  <c r="GK423" i="15" s="1"/>
  <c r="GL423" i="15" s="1"/>
  <c r="GM423" i="15" s="1"/>
  <c r="GN423" i="15" s="1"/>
  <c r="GO423" i="15" s="1"/>
  <c r="GP423" i="15" s="1"/>
  <c r="GQ423" i="15" s="1"/>
  <c r="GR423" i="15" s="1"/>
  <c r="GS423" i="15" s="1"/>
  <c r="GT423" i="15" s="1"/>
  <c r="GU423" i="15" s="1"/>
  <c r="GV423" i="15" s="1"/>
  <c r="GW423" i="15" s="1"/>
  <c r="GX423" i="15" s="1"/>
  <c r="GY423" i="15" s="1"/>
  <c r="GZ423" i="15" s="1"/>
  <c r="HA423" i="15" s="1"/>
  <c r="HB423" i="15" s="1"/>
  <c r="HC423" i="15" s="1"/>
  <c r="HD423" i="15" s="1"/>
  <c r="HE423" i="15" s="1"/>
  <c r="HF423" i="15" s="1"/>
  <c r="HG423" i="15" s="1"/>
  <c r="HH423" i="15" s="1"/>
  <c r="HI423" i="15" s="1"/>
  <c r="HJ423" i="15" s="1"/>
  <c r="HK423" i="15" s="1"/>
  <c r="GH427" i="15"/>
  <c r="GI427" i="15" s="1"/>
  <c r="GJ427" i="15" s="1"/>
  <c r="GK427" i="15" s="1"/>
  <c r="GL427" i="15" s="1"/>
  <c r="GM427" i="15" s="1"/>
  <c r="GN427" i="15" s="1"/>
  <c r="GO427" i="15" s="1"/>
  <c r="GP427" i="15" s="1"/>
  <c r="GQ427" i="15" s="1"/>
  <c r="GR427" i="15" s="1"/>
  <c r="GS427" i="15" s="1"/>
  <c r="GT427" i="15" s="1"/>
  <c r="GU427" i="15" s="1"/>
  <c r="GV427" i="15" s="1"/>
  <c r="GW427" i="15" s="1"/>
  <c r="GX427" i="15" s="1"/>
  <c r="GY427" i="15" s="1"/>
  <c r="GZ427" i="15" s="1"/>
  <c r="HA427" i="15" s="1"/>
  <c r="HB427" i="15" s="1"/>
  <c r="HC427" i="15" s="1"/>
  <c r="HD427" i="15" s="1"/>
  <c r="HE427" i="15" s="1"/>
  <c r="HF427" i="15" s="1"/>
  <c r="HG427" i="15" s="1"/>
  <c r="HH427" i="15" s="1"/>
  <c r="HI427" i="15" s="1"/>
  <c r="HJ427" i="15" s="1"/>
  <c r="HK427" i="15" s="1"/>
  <c r="FJ465" i="15"/>
  <c r="GH465" i="15"/>
  <c r="GI465" i="15" s="1"/>
  <c r="GJ465" i="15" s="1"/>
  <c r="GK465" i="15" s="1"/>
  <c r="GL465" i="15" s="1"/>
  <c r="GM465" i="15" s="1"/>
  <c r="GN465" i="15" s="1"/>
  <c r="GO465" i="15" s="1"/>
  <c r="GP465" i="15" s="1"/>
  <c r="GQ465" i="15" s="1"/>
  <c r="GR465" i="15" s="1"/>
  <c r="GS465" i="15" s="1"/>
  <c r="GT465" i="15" s="1"/>
  <c r="GU465" i="15" s="1"/>
  <c r="GV465" i="15" s="1"/>
  <c r="GW465" i="15" s="1"/>
  <c r="GX465" i="15" s="1"/>
  <c r="GY465" i="15" s="1"/>
  <c r="GZ465" i="15" s="1"/>
  <c r="HA465" i="15" s="1"/>
  <c r="HB465" i="15" s="1"/>
  <c r="HC465" i="15" s="1"/>
  <c r="HD465" i="15" s="1"/>
  <c r="HE465" i="15" s="1"/>
  <c r="HF465" i="15" s="1"/>
  <c r="HG465" i="15" s="1"/>
  <c r="HH465" i="15" s="1"/>
  <c r="HI465" i="15" s="1"/>
  <c r="HJ465" i="15" s="1"/>
  <c r="HK465" i="15" s="1"/>
  <c r="FS259" i="15"/>
  <c r="FD178" i="15"/>
  <c r="GH453" i="15"/>
  <c r="GI453" i="15" s="1"/>
  <c r="GJ453" i="15" s="1"/>
  <c r="GK453" i="15" s="1"/>
  <c r="GL453" i="15" s="1"/>
  <c r="GM453" i="15" s="1"/>
  <c r="GN453" i="15" s="1"/>
  <c r="GO453" i="15" s="1"/>
  <c r="GP453" i="15" s="1"/>
  <c r="GQ453" i="15" s="1"/>
  <c r="GR453" i="15" s="1"/>
  <c r="GS453" i="15" s="1"/>
  <c r="GT453" i="15" s="1"/>
  <c r="GU453" i="15" s="1"/>
  <c r="GV453" i="15" s="1"/>
  <c r="GW453" i="15" s="1"/>
  <c r="GX453" i="15" s="1"/>
  <c r="GY453" i="15" s="1"/>
  <c r="GZ453" i="15" s="1"/>
  <c r="HA453" i="15" s="1"/>
  <c r="HB453" i="15" s="1"/>
  <c r="HC453" i="15" s="1"/>
  <c r="HD453" i="15" s="1"/>
  <c r="HE453" i="15" s="1"/>
  <c r="HF453" i="15" s="1"/>
  <c r="HG453" i="15" s="1"/>
  <c r="HH453" i="15" s="1"/>
  <c r="HI453" i="15" s="1"/>
  <c r="HJ453" i="15" s="1"/>
  <c r="HK453" i="15" s="1"/>
  <c r="GH309" i="15"/>
  <c r="GI309" i="15" s="1"/>
  <c r="GJ309" i="15" s="1"/>
  <c r="GK309" i="15" s="1"/>
  <c r="GL309" i="15" s="1"/>
  <c r="GM309" i="15" s="1"/>
  <c r="GN309" i="15" s="1"/>
  <c r="GO309" i="15" s="1"/>
  <c r="GP309" i="15" s="1"/>
  <c r="GQ309" i="15" s="1"/>
  <c r="GR309" i="15" s="1"/>
  <c r="GS309" i="15" s="1"/>
  <c r="GT309" i="15" s="1"/>
  <c r="GU309" i="15" s="1"/>
  <c r="GV309" i="15" s="1"/>
  <c r="GW309" i="15" s="1"/>
  <c r="GX309" i="15" s="1"/>
  <c r="GY309" i="15" s="1"/>
  <c r="GZ309" i="15" s="1"/>
  <c r="HA309" i="15" s="1"/>
  <c r="HB309" i="15" s="1"/>
  <c r="HC309" i="15" s="1"/>
  <c r="HD309" i="15" s="1"/>
  <c r="HE309" i="15" s="1"/>
  <c r="HF309" i="15" s="1"/>
  <c r="HG309" i="15" s="1"/>
  <c r="HH309" i="15" s="1"/>
  <c r="HI309" i="15" s="1"/>
  <c r="HJ309" i="15" s="1"/>
  <c r="HK309" i="15" s="1"/>
  <c r="GH186" i="15"/>
  <c r="GI186" i="15" s="1"/>
  <c r="GJ186" i="15" s="1"/>
  <c r="GK186" i="15" s="1"/>
  <c r="GL186" i="15" s="1"/>
  <c r="GM186" i="15" s="1"/>
  <c r="GN186" i="15" s="1"/>
  <c r="GO186" i="15" s="1"/>
  <c r="GP186" i="15" s="1"/>
  <c r="GQ186" i="15" s="1"/>
  <c r="GR186" i="15" s="1"/>
  <c r="GS186" i="15" s="1"/>
  <c r="GT186" i="15" s="1"/>
  <c r="GU186" i="15" s="1"/>
  <c r="GV186" i="15" s="1"/>
  <c r="GW186" i="15" s="1"/>
  <c r="GX186" i="15" s="1"/>
  <c r="GY186" i="15" s="1"/>
  <c r="GZ186" i="15" s="1"/>
  <c r="HA186" i="15" s="1"/>
  <c r="HB186" i="15" s="1"/>
  <c r="HC186" i="15" s="1"/>
  <c r="HD186" i="15" s="1"/>
  <c r="HE186" i="15" s="1"/>
  <c r="HF186" i="15" s="1"/>
  <c r="HG186" i="15" s="1"/>
  <c r="HH186" i="15" s="1"/>
  <c r="HI186" i="15" s="1"/>
  <c r="HJ186" i="15" s="1"/>
  <c r="HK186" i="15" s="1"/>
  <c r="GH374" i="15"/>
  <c r="GI374" i="15" s="1"/>
  <c r="GJ374" i="15" s="1"/>
  <c r="GK374" i="15" s="1"/>
  <c r="GL374" i="15" s="1"/>
  <c r="GM374" i="15" s="1"/>
  <c r="GN374" i="15" s="1"/>
  <c r="GO374" i="15" s="1"/>
  <c r="GP374" i="15" s="1"/>
  <c r="GQ374" i="15" s="1"/>
  <c r="GR374" i="15" s="1"/>
  <c r="GS374" i="15" s="1"/>
  <c r="GT374" i="15" s="1"/>
  <c r="GU374" i="15" s="1"/>
  <c r="GV374" i="15" s="1"/>
  <c r="GW374" i="15" s="1"/>
  <c r="GX374" i="15" s="1"/>
  <c r="GY374" i="15" s="1"/>
  <c r="GZ374" i="15" s="1"/>
  <c r="HA374" i="15" s="1"/>
  <c r="HB374" i="15" s="1"/>
  <c r="HC374" i="15" s="1"/>
  <c r="HD374" i="15" s="1"/>
  <c r="HE374" i="15" s="1"/>
  <c r="HF374" i="15" s="1"/>
  <c r="HG374" i="15" s="1"/>
  <c r="HH374" i="15" s="1"/>
  <c r="HI374" i="15" s="1"/>
  <c r="HJ374" i="15" s="1"/>
  <c r="HK374" i="15" s="1"/>
  <c r="GH522" i="15"/>
  <c r="GI522" i="15" s="1"/>
  <c r="GJ522" i="15" s="1"/>
  <c r="GK522" i="15" s="1"/>
  <c r="GL522" i="15" s="1"/>
  <c r="GM522" i="15" s="1"/>
  <c r="GN522" i="15" s="1"/>
  <c r="GO522" i="15" s="1"/>
  <c r="GP522" i="15" s="1"/>
  <c r="GQ522" i="15" s="1"/>
  <c r="GR522" i="15" s="1"/>
  <c r="GS522" i="15" s="1"/>
  <c r="GT522" i="15" s="1"/>
  <c r="GU522" i="15" s="1"/>
  <c r="GV522" i="15" s="1"/>
  <c r="GW522" i="15" s="1"/>
  <c r="GX522" i="15" s="1"/>
  <c r="GY522" i="15" s="1"/>
  <c r="GZ522" i="15" s="1"/>
  <c r="HA522" i="15" s="1"/>
  <c r="HB522" i="15" s="1"/>
  <c r="HC522" i="15" s="1"/>
  <c r="HD522" i="15" s="1"/>
  <c r="HE522" i="15" s="1"/>
  <c r="HF522" i="15" s="1"/>
  <c r="HG522" i="15" s="1"/>
  <c r="HH522" i="15" s="1"/>
  <c r="HI522" i="15" s="1"/>
  <c r="HJ522" i="15" s="1"/>
  <c r="HK522" i="15" s="1"/>
  <c r="GH458" i="15"/>
  <c r="GI458" i="15" s="1"/>
  <c r="GJ458" i="15" s="1"/>
  <c r="GK458" i="15" s="1"/>
  <c r="GL458" i="15" s="1"/>
  <c r="GM458" i="15" s="1"/>
  <c r="GN458" i="15" s="1"/>
  <c r="GO458" i="15" s="1"/>
  <c r="GP458" i="15" s="1"/>
  <c r="GQ458" i="15" s="1"/>
  <c r="GR458" i="15" s="1"/>
  <c r="GS458" i="15" s="1"/>
  <c r="GT458" i="15" s="1"/>
  <c r="GU458" i="15" s="1"/>
  <c r="GV458" i="15" s="1"/>
  <c r="GW458" i="15" s="1"/>
  <c r="GX458" i="15" s="1"/>
  <c r="GY458" i="15" s="1"/>
  <c r="GZ458" i="15" s="1"/>
  <c r="HA458" i="15" s="1"/>
  <c r="HB458" i="15" s="1"/>
  <c r="HC458" i="15" s="1"/>
  <c r="HD458" i="15" s="1"/>
  <c r="HE458" i="15" s="1"/>
  <c r="HF458" i="15" s="1"/>
  <c r="HG458" i="15" s="1"/>
  <c r="HH458" i="15" s="1"/>
  <c r="HI458" i="15" s="1"/>
  <c r="HJ458" i="15" s="1"/>
  <c r="HK458" i="15" s="1"/>
  <c r="GH276" i="15"/>
  <c r="GI276" i="15" s="1"/>
  <c r="GJ276" i="15" s="1"/>
  <c r="GK276" i="15" s="1"/>
  <c r="GL276" i="15" s="1"/>
  <c r="GM276" i="15" s="1"/>
  <c r="GN276" i="15" s="1"/>
  <c r="GO276" i="15" s="1"/>
  <c r="GP276" i="15" s="1"/>
  <c r="GQ276" i="15" s="1"/>
  <c r="GR276" i="15" s="1"/>
  <c r="GS276" i="15" s="1"/>
  <c r="GT276" i="15" s="1"/>
  <c r="GU276" i="15" s="1"/>
  <c r="GV276" i="15" s="1"/>
  <c r="GW276" i="15" s="1"/>
  <c r="GX276" i="15" s="1"/>
  <c r="GY276" i="15" s="1"/>
  <c r="GZ276" i="15" s="1"/>
  <c r="HA276" i="15" s="1"/>
  <c r="HB276" i="15" s="1"/>
  <c r="HC276" i="15" s="1"/>
  <c r="HD276" i="15" s="1"/>
  <c r="HE276" i="15" s="1"/>
  <c r="HF276" i="15" s="1"/>
  <c r="HG276" i="15" s="1"/>
  <c r="HH276" i="15" s="1"/>
  <c r="HI276" i="15" s="1"/>
  <c r="HJ276" i="15" s="1"/>
  <c r="HK276" i="15" s="1"/>
  <c r="FH116" i="15"/>
  <c r="GH116" i="15"/>
  <c r="GI116" i="15" s="1"/>
  <c r="GJ116" i="15" s="1"/>
  <c r="GK116" i="15" s="1"/>
  <c r="GL116" i="15" s="1"/>
  <c r="GM116" i="15" s="1"/>
  <c r="GN116" i="15" s="1"/>
  <c r="GO116" i="15" s="1"/>
  <c r="GP116" i="15" s="1"/>
  <c r="GQ116" i="15" s="1"/>
  <c r="GR116" i="15" s="1"/>
  <c r="GS116" i="15" s="1"/>
  <c r="GT116" i="15" s="1"/>
  <c r="GU116" i="15" s="1"/>
  <c r="GV116" i="15" s="1"/>
  <c r="GW116" i="15" s="1"/>
  <c r="GX116" i="15" s="1"/>
  <c r="GY116" i="15" s="1"/>
  <c r="GZ116" i="15" s="1"/>
  <c r="HA116" i="15" s="1"/>
  <c r="HB116" i="15" s="1"/>
  <c r="HC116" i="15" s="1"/>
  <c r="HD116" i="15" s="1"/>
  <c r="HE116" i="15" s="1"/>
  <c r="HF116" i="15" s="1"/>
  <c r="HG116" i="15" s="1"/>
  <c r="HH116" i="15" s="1"/>
  <c r="HI116" i="15" s="1"/>
  <c r="HJ116" i="15" s="1"/>
  <c r="HK116" i="15" s="1"/>
  <c r="GH232" i="15"/>
  <c r="GI232" i="15" s="1"/>
  <c r="GJ232" i="15" s="1"/>
  <c r="GK232" i="15" s="1"/>
  <c r="GL232" i="15" s="1"/>
  <c r="GM232" i="15" s="1"/>
  <c r="GN232" i="15" s="1"/>
  <c r="GO232" i="15" s="1"/>
  <c r="GP232" i="15" s="1"/>
  <c r="GQ232" i="15" s="1"/>
  <c r="GR232" i="15" s="1"/>
  <c r="GS232" i="15" s="1"/>
  <c r="GT232" i="15" s="1"/>
  <c r="GU232" i="15" s="1"/>
  <c r="GV232" i="15" s="1"/>
  <c r="GW232" i="15" s="1"/>
  <c r="GX232" i="15" s="1"/>
  <c r="GY232" i="15" s="1"/>
  <c r="GZ232" i="15" s="1"/>
  <c r="HA232" i="15" s="1"/>
  <c r="HB232" i="15" s="1"/>
  <c r="HC232" i="15" s="1"/>
  <c r="HD232" i="15" s="1"/>
  <c r="HE232" i="15" s="1"/>
  <c r="HF232" i="15" s="1"/>
  <c r="HG232" i="15" s="1"/>
  <c r="HH232" i="15" s="1"/>
  <c r="HI232" i="15" s="1"/>
  <c r="HJ232" i="15" s="1"/>
  <c r="HK232" i="15" s="1"/>
  <c r="FY430" i="15"/>
  <c r="FA240" i="15"/>
  <c r="GH240" i="15"/>
  <c r="GI240" i="15" s="1"/>
  <c r="GJ240" i="15" s="1"/>
  <c r="GK240" i="15" s="1"/>
  <c r="GL240" i="15" s="1"/>
  <c r="GM240" i="15" s="1"/>
  <c r="GN240" i="15" s="1"/>
  <c r="GO240" i="15" s="1"/>
  <c r="GP240" i="15" s="1"/>
  <c r="GQ240" i="15" s="1"/>
  <c r="GR240" i="15" s="1"/>
  <c r="GS240" i="15" s="1"/>
  <c r="GT240" i="15" s="1"/>
  <c r="GU240" i="15" s="1"/>
  <c r="GV240" i="15" s="1"/>
  <c r="GW240" i="15" s="1"/>
  <c r="GX240" i="15" s="1"/>
  <c r="GY240" i="15" s="1"/>
  <c r="GZ240" i="15" s="1"/>
  <c r="HA240" i="15" s="1"/>
  <c r="HB240" i="15" s="1"/>
  <c r="HC240" i="15" s="1"/>
  <c r="HD240" i="15" s="1"/>
  <c r="HE240" i="15" s="1"/>
  <c r="HF240" i="15" s="1"/>
  <c r="HG240" i="15" s="1"/>
  <c r="HH240" i="15" s="1"/>
  <c r="HI240" i="15" s="1"/>
  <c r="HJ240" i="15" s="1"/>
  <c r="HK240" i="15" s="1"/>
  <c r="FJ252" i="15"/>
  <c r="GH252" i="15"/>
  <c r="GI252" i="15" s="1"/>
  <c r="GJ252" i="15" s="1"/>
  <c r="GK252" i="15" s="1"/>
  <c r="GL252" i="15" s="1"/>
  <c r="GM252" i="15" s="1"/>
  <c r="GN252" i="15" s="1"/>
  <c r="GO252" i="15" s="1"/>
  <c r="GP252" i="15" s="1"/>
  <c r="GQ252" i="15" s="1"/>
  <c r="GR252" i="15" s="1"/>
  <c r="GS252" i="15" s="1"/>
  <c r="GT252" i="15" s="1"/>
  <c r="GU252" i="15" s="1"/>
  <c r="GV252" i="15" s="1"/>
  <c r="GW252" i="15" s="1"/>
  <c r="GX252" i="15" s="1"/>
  <c r="GY252" i="15" s="1"/>
  <c r="GZ252" i="15" s="1"/>
  <c r="HA252" i="15" s="1"/>
  <c r="HB252" i="15" s="1"/>
  <c r="HC252" i="15" s="1"/>
  <c r="HD252" i="15" s="1"/>
  <c r="HE252" i="15" s="1"/>
  <c r="HF252" i="15" s="1"/>
  <c r="HG252" i="15" s="1"/>
  <c r="HH252" i="15" s="1"/>
  <c r="HI252" i="15" s="1"/>
  <c r="HJ252" i="15" s="1"/>
  <c r="HK252" i="15" s="1"/>
  <c r="FL101" i="15"/>
  <c r="GH101" i="15"/>
  <c r="GI101" i="15" s="1"/>
  <c r="GJ101" i="15" s="1"/>
  <c r="GK101" i="15" s="1"/>
  <c r="GL101" i="15" s="1"/>
  <c r="GM101" i="15" s="1"/>
  <c r="GN101" i="15" s="1"/>
  <c r="GO101" i="15" s="1"/>
  <c r="GP101" i="15" s="1"/>
  <c r="GQ101" i="15" s="1"/>
  <c r="GR101" i="15" s="1"/>
  <c r="GS101" i="15" s="1"/>
  <c r="GT101" i="15" s="1"/>
  <c r="GU101" i="15" s="1"/>
  <c r="GV101" i="15" s="1"/>
  <c r="GW101" i="15" s="1"/>
  <c r="GX101" i="15" s="1"/>
  <c r="GY101" i="15" s="1"/>
  <c r="GZ101" i="15" s="1"/>
  <c r="HA101" i="15" s="1"/>
  <c r="HB101" i="15" s="1"/>
  <c r="HC101" i="15" s="1"/>
  <c r="HD101" i="15" s="1"/>
  <c r="HE101" i="15" s="1"/>
  <c r="HF101" i="15" s="1"/>
  <c r="HG101" i="15" s="1"/>
  <c r="HH101" i="15" s="1"/>
  <c r="HI101" i="15" s="1"/>
  <c r="HJ101" i="15" s="1"/>
  <c r="HK101" i="15" s="1"/>
  <c r="GH241" i="15"/>
  <c r="GI241" i="15" s="1"/>
  <c r="GJ241" i="15" s="1"/>
  <c r="GK241" i="15" s="1"/>
  <c r="GL241" i="15" s="1"/>
  <c r="GM241" i="15" s="1"/>
  <c r="GN241" i="15" s="1"/>
  <c r="GO241" i="15" s="1"/>
  <c r="GP241" i="15" s="1"/>
  <c r="GQ241" i="15" s="1"/>
  <c r="GR241" i="15" s="1"/>
  <c r="GS241" i="15" s="1"/>
  <c r="GT241" i="15" s="1"/>
  <c r="GU241" i="15" s="1"/>
  <c r="GV241" i="15" s="1"/>
  <c r="GW241" i="15" s="1"/>
  <c r="GX241" i="15" s="1"/>
  <c r="GY241" i="15" s="1"/>
  <c r="GZ241" i="15" s="1"/>
  <c r="HA241" i="15" s="1"/>
  <c r="HB241" i="15" s="1"/>
  <c r="HC241" i="15" s="1"/>
  <c r="HD241" i="15" s="1"/>
  <c r="HE241" i="15" s="1"/>
  <c r="HF241" i="15" s="1"/>
  <c r="HG241" i="15" s="1"/>
  <c r="HH241" i="15" s="1"/>
  <c r="HI241" i="15" s="1"/>
  <c r="HJ241" i="15" s="1"/>
  <c r="HK241" i="15" s="1"/>
  <c r="GH272" i="15"/>
  <c r="GI272" i="15" s="1"/>
  <c r="GJ272" i="15" s="1"/>
  <c r="GK272" i="15" s="1"/>
  <c r="GL272" i="15" s="1"/>
  <c r="GM272" i="15" s="1"/>
  <c r="GN272" i="15" s="1"/>
  <c r="GO272" i="15" s="1"/>
  <c r="GP272" i="15" s="1"/>
  <c r="GQ272" i="15" s="1"/>
  <c r="GR272" i="15" s="1"/>
  <c r="GS272" i="15" s="1"/>
  <c r="GT272" i="15" s="1"/>
  <c r="GU272" i="15" s="1"/>
  <c r="GV272" i="15" s="1"/>
  <c r="GW272" i="15" s="1"/>
  <c r="GX272" i="15" s="1"/>
  <c r="GY272" i="15" s="1"/>
  <c r="GZ272" i="15" s="1"/>
  <c r="HA272" i="15" s="1"/>
  <c r="HB272" i="15" s="1"/>
  <c r="HC272" i="15" s="1"/>
  <c r="HD272" i="15" s="1"/>
  <c r="HE272" i="15" s="1"/>
  <c r="HF272" i="15" s="1"/>
  <c r="HG272" i="15" s="1"/>
  <c r="HH272" i="15" s="1"/>
  <c r="HI272" i="15" s="1"/>
  <c r="HJ272" i="15" s="1"/>
  <c r="HK272" i="15" s="1"/>
  <c r="FF199" i="15"/>
  <c r="GH199" i="15"/>
  <c r="GI199" i="15" s="1"/>
  <c r="GJ199" i="15" s="1"/>
  <c r="GK199" i="15" s="1"/>
  <c r="GL199" i="15" s="1"/>
  <c r="GM199" i="15" s="1"/>
  <c r="GN199" i="15" s="1"/>
  <c r="GO199" i="15" s="1"/>
  <c r="GP199" i="15" s="1"/>
  <c r="GQ199" i="15" s="1"/>
  <c r="GR199" i="15" s="1"/>
  <c r="GS199" i="15" s="1"/>
  <c r="GT199" i="15" s="1"/>
  <c r="GU199" i="15" s="1"/>
  <c r="GV199" i="15" s="1"/>
  <c r="GW199" i="15" s="1"/>
  <c r="GX199" i="15" s="1"/>
  <c r="GY199" i="15" s="1"/>
  <c r="GZ199" i="15" s="1"/>
  <c r="HA199" i="15" s="1"/>
  <c r="HB199" i="15" s="1"/>
  <c r="HC199" i="15" s="1"/>
  <c r="HD199" i="15" s="1"/>
  <c r="HE199" i="15" s="1"/>
  <c r="HF199" i="15" s="1"/>
  <c r="HG199" i="15" s="1"/>
  <c r="HH199" i="15" s="1"/>
  <c r="HI199" i="15" s="1"/>
  <c r="HJ199" i="15" s="1"/>
  <c r="HK199" i="15" s="1"/>
  <c r="GH299" i="15"/>
  <c r="GI299" i="15" s="1"/>
  <c r="GJ299" i="15" s="1"/>
  <c r="GK299" i="15" s="1"/>
  <c r="GL299" i="15" s="1"/>
  <c r="GM299" i="15" s="1"/>
  <c r="GN299" i="15" s="1"/>
  <c r="GO299" i="15" s="1"/>
  <c r="GP299" i="15" s="1"/>
  <c r="GQ299" i="15" s="1"/>
  <c r="GR299" i="15" s="1"/>
  <c r="GS299" i="15" s="1"/>
  <c r="GT299" i="15" s="1"/>
  <c r="GU299" i="15" s="1"/>
  <c r="GV299" i="15" s="1"/>
  <c r="GW299" i="15" s="1"/>
  <c r="GX299" i="15" s="1"/>
  <c r="GY299" i="15" s="1"/>
  <c r="GZ299" i="15" s="1"/>
  <c r="HA299" i="15" s="1"/>
  <c r="HB299" i="15" s="1"/>
  <c r="HC299" i="15" s="1"/>
  <c r="HD299" i="15" s="1"/>
  <c r="HE299" i="15" s="1"/>
  <c r="HF299" i="15" s="1"/>
  <c r="HG299" i="15" s="1"/>
  <c r="HH299" i="15" s="1"/>
  <c r="HI299" i="15" s="1"/>
  <c r="HJ299" i="15" s="1"/>
  <c r="HK299" i="15" s="1"/>
  <c r="FD303" i="15"/>
  <c r="GH303" i="15"/>
  <c r="GI303" i="15" s="1"/>
  <c r="GJ303" i="15" s="1"/>
  <c r="GK303" i="15" s="1"/>
  <c r="GL303" i="15" s="1"/>
  <c r="GM303" i="15" s="1"/>
  <c r="GN303" i="15" s="1"/>
  <c r="GO303" i="15" s="1"/>
  <c r="GP303" i="15" s="1"/>
  <c r="GQ303" i="15" s="1"/>
  <c r="GR303" i="15" s="1"/>
  <c r="GS303" i="15" s="1"/>
  <c r="GT303" i="15" s="1"/>
  <c r="GU303" i="15" s="1"/>
  <c r="GV303" i="15" s="1"/>
  <c r="GW303" i="15" s="1"/>
  <c r="GX303" i="15" s="1"/>
  <c r="GY303" i="15" s="1"/>
  <c r="GZ303" i="15" s="1"/>
  <c r="HA303" i="15" s="1"/>
  <c r="HB303" i="15" s="1"/>
  <c r="HC303" i="15" s="1"/>
  <c r="HD303" i="15" s="1"/>
  <c r="HE303" i="15" s="1"/>
  <c r="HF303" i="15" s="1"/>
  <c r="HG303" i="15" s="1"/>
  <c r="HH303" i="15" s="1"/>
  <c r="HI303" i="15" s="1"/>
  <c r="HJ303" i="15" s="1"/>
  <c r="HK303" i="15" s="1"/>
  <c r="GH466" i="15"/>
  <c r="GI466" i="15" s="1"/>
  <c r="GJ466" i="15" s="1"/>
  <c r="GK466" i="15" s="1"/>
  <c r="GL466" i="15" s="1"/>
  <c r="GM466" i="15" s="1"/>
  <c r="GN466" i="15" s="1"/>
  <c r="GO466" i="15" s="1"/>
  <c r="GP466" i="15" s="1"/>
  <c r="GQ466" i="15" s="1"/>
  <c r="GR466" i="15" s="1"/>
  <c r="GS466" i="15" s="1"/>
  <c r="GT466" i="15" s="1"/>
  <c r="GU466" i="15" s="1"/>
  <c r="GV466" i="15" s="1"/>
  <c r="GW466" i="15" s="1"/>
  <c r="GX466" i="15" s="1"/>
  <c r="GY466" i="15" s="1"/>
  <c r="GZ466" i="15" s="1"/>
  <c r="HA466" i="15" s="1"/>
  <c r="HB466" i="15" s="1"/>
  <c r="HC466" i="15" s="1"/>
  <c r="HD466" i="15" s="1"/>
  <c r="HE466" i="15" s="1"/>
  <c r="HF466" i="15" s="1"/>
  <c r="HG466" i="15" s="1"/>
  <c r="HH466" i="15" s="1"/>
  <c r="HI466" i="15" s="1"/>
  <c r="HJ466" i="15" s="1"/>
  <c r="HK466" i="15" s="1"/>
  <c r="FW194" i="15"/>
  <c r="FX380" i="15"/>
  <c r="GB350" i="15"/>
  <c r="GH350" i="15"/>
  <c r="GI350" i="15" s="1"/>
  <c r="GJ350" i="15" s="1"/>
  <c r="GK350" i="15" s="1"/>
  <c r="GL350" i="15" s="1"/>
  <c r="GM350" i="15" s="1"/>
  <c r="GN350" i="15" s="1"/>
  <c r="GO350" i="15" s="1"/>
  <c r="GP350" i="15" s="1"/>
  <c r="GQ350" i="15" s="1"/>
  <c r="GR350" i="15" s="1"/>
  <c r="GS350" i="15" s="1"/>
  <c r="GT350" i="15" s="1"/>
  <c r="GU350" i="15" s="1"/>
  <c r="GV350" i="15" s="1"/>
  <c r="GW350" i="15" s="1"/>
  <c r="GX350" i="15" s="1"/>
  <c r="GY350" i="15" s="1"/>
  <c r="GZ350" i="15" s="1"/>
  <c r="HA350" i="15" s="1"/>
  <c r="HB350" i="15" s="1"/>
  <c r="HC350" i="15" s="1"/>
  <c r="HD350" i="15" s="1"/>
  <c r="HE350" i="15" s="1"/>
  <c r="HF350" i="15" s="1"/>
  <c r="HG350" i="15" s="1"/>
  <c r="HH350" i="15" s="1"/>
  <c r="HI350" i="15" s="1"/>
  <c r="HJ350" i="15" s="1"/>
  <c r="HK350" i="15" s="1"/>
  <c r="GH406" i="15"/>
  <c r="GI406" i="15" s="1"/>
  <c r="GJ406" i="15" s="1"/>
  <c r="GK406" i="15" s="1"/>
  <c r="GL406" i="15" s="1"/>
  <c r="GM406" i="15" s="1"/>
  <c r="GN406" i="15" s="1"/>
  <c r="GO406" i="15" s="1"/>
  <c r="GP406" i="15" s="1"/>
  <c r="GQ406" i="15" s="1"/>
  <c r="GR406" i="15" s="1"/>
  <c r="GS406" i="15" s="1"/>
  <c r="GT406" i="15" s="1"/>
  <c r="GU406" i="15" s="1"/>
  <c r="GV406" i="15" s="1"/>
  <c r="GW406" i="15" s="1"/>
  <c r="GX406" i="15" s="1"/>
  <c r="GY406" i="15" s="1"/>
  <c r="GZ406" i="15" s="1"/>
  <c r="HA406" i="15" s="1"/>
  <c r="HB406" i="15" s="1"/>
  <c r="HC406" i="15" s="1"/>
  <c r="HD406" i="15" s="1"/>
  <c r="HE406" i="15" s="1"/>
  <c r="HF406" i="15" s="1"/>
  <c r="HG406" i="15" s="1"/>
  <c r="HH406" i="15" s="1"/>
  <c r="HI406" i="15" s="1"/>
  <c r="HJ406" i="15" s="1"/>
  <c r="HK406" i="15" s="1"/>
  <c r="FC454" i="15"/>
  <c r="FU297" i="15"/>
  <c r="GH297" i="15"/>
  <c r="GI297" i="15" s="1"/>
  <c r="GJ297" i="15" s="1"/>
  <c r="GK297" i="15" s="1"/>
  <c r="GL297" i="15" s="1"/>
  <c r="GM297" i="15" s="1"/>
  <c r="GN297" i="15" s="1"/>
  <c r="GO297" i="15" s="1"/>
  <c r="GP297" i="15" s="1"/>
  <c r="GQ297" i="15" s="1"/>
  <c r="GR297" i="15" s="1"/>
  <c r="GS297" i="15" s="1"/>
  <c r="GT297" i="15" s="1"/>
  <c r="GU297" i="15" s="1"/>
  <c r="GV297" i="15" s="1"/>
  <c r="GW297" i="15" s="1"/>
  <c r="GX297" i="15" s="1"/>
  <c r="GY297" i="15" s="1"/>
  <c r="GZ297" i="15" s="1"/>
  <c r="HA297" i="15" s="1"/>
  <c r="HB297" i="15" s="1"/>
  <c r="HC297" i="15" s="1"/>
  <c r="HD297" i="15" s="1"/>
  <c r="HE297" i="15" s="1"/>
  <c r="HF297" i="15" s="1"/>
  <c r="HG297" i="15" s="1"/>
  <c r="HH297" i="15" s="1"/>
  <c r="HI297" i="15" s="1"/>
  <c r="HJ297" i="15" s="1"/>
  <c r="HK297" i="15" s="1"/>
  <c r="FF345" i="15"/>
  <c r="GH345" i="15"/>
  <c r="GI345" i="15" s="1"/>
  <c r="GJ345" i="15" s="1"/>
  <c r="GK345" i="15" s="1"/>
  <c r="GL345" i="15" s="1"/>
  <c r="GM345" i="15" s="1"/>
  <c r="GN345" i="15" s="1"/>
  <c r="GO345" i="15" s="1"/>
  <c r="GP345" i="15" s="1"/>
  <c r="GQ345" i="15" s="1"/>
  <c r="GR345" i="15" s="1"/>
  <c r="GS345" i="15" s="1"/>
  <c r="GT345" i="15" s="1"/>
  <c r="GU345" i="15" s="1"/>
  <c r="GV345" i="15" s="1"/>
  <c r="GW345" i="15" s="1"/>
  <c r="GX345" i="15" s="1"/>
  <c r="GY345" i="15" s="1"/>
  <c r="GZ345" i="15" s="1"/>
  <c r="HA345" i="15" s="1"/>
  <c r="HB345" i="15" s="1"/>
  <c r="HC345" i="15" s="1"/>
  <c r="HD345" i="15" s="1"/>
  <c r="HE345" i="15" s="1"/>
  <c r="HF345" i="15" s="1"/>
  <c r="HG345" i="15" s="1"/>
  <c r="HH345" i="15" s="1"/>
  <c r="HI345" i="15" s="1"/>
  <c r="HJ345" i="15" s="1"/>
  <c r="HK345" i="15" s="1"/>
  <c r="FW174" i="15"/>
  <c r="GH174" i="15"/>
  <c r="GI174" i="15" s="1"/>
  <c r="GJ174" i="15" s="1"/>
  <c r="GK174" i="15" s="1"/>
  <c r="GL174" i="15" s="1"/>
  <c r="GM174" i="15" s="1"/>
  <c r="GN174" i="15" s="1"/>
  <c r="GO174" i="15" s="1"/>
  <c r="GP174" i="15" s="1"/>
  <c r="GQ174" i="15" s="1"/>
  <c r="GR174" i="15" s="1"/>
  <c r="GS174" i="15" s="1"/>
  <c r="GT174" i="15" s="1"/>
  <c r="GU174" i="15" s="1"/>
  <c r="GV174" i="15" s="1"/>
  <c r="GW174" i="15" s="1"/>
  <c r="GX174" i="15" s="1"/>
  <c r="GY174" i="15" s="1"/>
  <c r="GZ174" i="15" s="1"/>
  <c r="HA174" i="15" s="1"/>
  <c r="HB174" i="15" s="1"/>
  <c r="HC174" i="15" s="1"/>
  <c r="HD174" i="15" s="1"/>
  <c r="HE174" i="15" s="1"/>
  <c r="HF174" i="15" s="1"/>
  <c r="HG174" i="15" s="1"/>
  <c r="HH174" i="15" s="1"/>
  <c r="HI174" i="15" s="1"/>
  <c r="HJ174" i="15" s="1"/>
  <c r="HK174" i="15" s="1"/>
  <c r="GH118" i="15"/>
  <c r="GI118" i="15" s="1"/>
  <c r="GJ118" i="15" s="1"/>
  <c r="GK118" i="15" s="1"/>
  <c r="GL118" i="15" s="1"/>
  <c r="GM118" i="15" s="1"/>
  <c r="GN118" i="15" s="1"/>
  <c r="GO118" i="15" s="1"/>
  <c r="GP118" i="15" s="1"/>
  <c r="GQ118" i="15" s="1"/>
  <c r="GR118" i="15" s="1"/>
  <c r="GS118" i="15" s="1"/>
  <c r="GT118" i="15" s="1"/>
  <c r="GU118" i="15" s="1"/>
  <c r="GV118" i="15" s="1"/>
  <c r="GW118" i="15" s="1"/>
  <c r="GX118" i="15" s="1"/>
  <c r="GY118" i="15" s="1"/>
  <c r="GZ118" i="15" s="1"/>
  <c r="HA118" i="15" s="1"/>
  <c r="HB118" i="15" s="1"/>
  <c r="HC118" i="15" s="1"/>
  <c r="HD118" i="15" s="1"/>
  <c r="HE118" i="15" s="1"/>
  <c r="HF118" i="15" s="1"/>
  <c r="HG118" i="15" s="1"/>
  <c r="HH118" i="15" s="1"/>
  <c r="HI118" i="15" s="1"/>
  <c r="HJ118" i="15" s="1"/>
  <c r="HK118" i="15" s="1"/>
  <c r="FS477" i="15"/>
  <c r="GH477" i="15"/>
  <c r="GI477" i="15" s="1"/>
  <c r="GJ477" i="15" s="1"/>
  <c r="GK477" i="15" s="1"/>
  <c r="GL477" i="15" s="1"/>
  <c r="GM477" i="15" s="1"/>
  <c r="GN477" i="15" s="1"/>
  <c r="GO477" i="15" s="1"/>
  <c r="GP477" i="15" s="1"/>
  <c r="GQ477" i="15" s="1"/>
  <c r="GR477" i="15" s="1"/>
  <c r="GS477" i="15" s="1"/>
  <c r="GT477" i="15" s="1"/>
  <c r="GU477" i="15" s="1"/>
  <c r="GV477" i="15" s="1"/>
  <c r="GW477" i="15" s="1"/>
  <c r="GX477" i="15" s="1"/>
  <c r="GY477" i="15" s="1"/>
  <c r="GZ477" i="15" s="1"/>
  <c r="HA477" i="15" s="1"/>
  <c r="HB477" i="15" s="1"/>
  <c r="HC477" i="15" s="1"/>
  <c r="HD477" i="15" s="1"/>
  <c r="HE477" i="15" s="1"/>
  <c r="HF477" i="15" s="1"/>
  <c r="HG477" i="15" s="1"/>
  <c r="HH477" i="15" s="1"/>
  <c r="HI477" i="15" s="1"/>
  <c r="HJ477" i="15" s="1"/>
  <c r="HK477" i="15" s="1"/>
  <c r="FF485" i="15"/>
  <c r="FZ281" i="15"/>
  <c r="GH281" i="15"/>
  <c r="GI281" i="15" s="1"/>
  <c r="GJ281" i="15" s="1"/>
  <c r="GK281" i="15" s="1"/>
  <c r="GL281" i="15" s="1"/>
  <c r="GM281" i="15" s="1"/>
  <c r="GN281" i="15" s="1"/>
  <c r="GO281" i="15" s="1"/>
  <c r="GP281" i="15" s="1"/>
  <c r="GQ281" i="15" s="1"/>
  <c r="GR281" i="15" s="1"/>
  <c r="GS281" i="15" s="1"/>
  <c r="GT281" i="15" s="1"/>
  <c r="GU281" i="15" s="1"/>
  <c r="GV281" i="15" s="1"/>
  <c r="GW281" i="15" s="1"/>
  <c r="GX281" i="15" s="1"/>
  <c r="GY281" i="15" s="1"/>
  <c r="GZ281" i="15" s="1"/>
  <c r="HA281" i="15" s="1"/>
  <c r="HB281" i="15" s="1"/>
  <c r="HC281" i="15" s="1"/>
  <c r="HD281" i="15" s="1"/>
  <c r="HE281" i="15" s="1"/>
  <c r="HF281" i="15" s="1"/>
  <c r="HG281" i="15" s="1"/>
  <c r="HH281" i="15" s="1"/>
  <c r="HI281" i="15" s="1"/>
  <c r="HJ281" i="15" s="1"/>
  <c r="HK281" i="15" s="1"/>
  <c r="FS264" i="15"/>
  <c r="GH264" i="15"/>
  <c r="GI264" i="15" s="1"/>
  <c r="GJ264" i="15" s="1"/>
  <c r="GK264" i="15" s="1"/>
  <c r="GL264" i="15" s="1"/>
  <c r="GM264" i="15" s="1"/>
  <c r="GN264" i="15" s="1"/>
  <c r="GO264" i="15" s="1"/>
  <c r="GP264" i="15" s="1"/>
  <c r="GQ264" i="15" s="1"/>
  <c r="GR264" i="15" s="1"/>
  <c r="GS264" i="15" s="1"/>
  <c r="GT264" i="15" s="1"/>
  <c r="GU264" i="15" s="1"/>
  <c r="GV264" i="15" s="1"/>
  <c r="GW264" i="15" s="1"/>
  <c r="GX264" i="15" s="1"/>
  <c r="GY264" i="15" s="1"/>
  <c r="GZ264" i="15" s="1"/>
  <c r="HA264" i="15" s="1"/>
  <c r="HB264" i="15" s="1"/>
  <c r="HC264" i="15" s="1"/>
  <c r="HD264" i="15" s="1"/>
  <c r="HE264" i="15" s="1"/>
  <c r="HF264" i="15" s="1"/>
  <c r="HG264" i="15" s="1"/>
  <c r="HH264" i="15" s="1"/>
  <c r="HI264" i="15" s="1"/>
  <c r="HJ264" i="15" s="1"/>
  <c r="HK264" i="15" s="1"/>
  <c r="GH152" i="15"/>
  <c r="GI152" i="15" s="1"/>
  <c r="GJ152" i="15" s="1"/>
  <c r="GK152" i="15" s="1"/>
  <c r="GL152" i="15" s="1"/>
  <c r="GM152" i="15" s="1"/>
  <c r="GN152" i="15" s="1"/>
  <c r="GO152" i="15" s="1"/>
  <c r="GP152" i="15" s="1"/>
  <c r="GQ152" i="15" s="1"/>
  <c r="GR152" i="15" s="1"/>
  <c r="GS152" i="15" s="1"/>
  <c r="GT152" i="15" s="1"/>
  <c r="GU152" i="15" s="1"/>
  <c r="GV152" i="15" s="1"/>
  <c r="GW152" i="15" s="1"/>
  <c r="GX152" i="15" s="1"/>
  <c r="GY152" i="15" s="1"/>
  <c r="GZ152" i="15" s="1"/>
  <c r="HA152" i="15" s="1"/>
  <c r="HB152" i="15" s="1"/>
  <c r="HC152" i="15" s="1"/>
  <c r="HD152" i="15" s="1"/>
  <c r="HE152" i="15" s="1"/>
  <c r="HF152" i="15" s="1"/>
  <c r="HG152" i="15" s="1"/>
  <c r="HH152" i="15" s="1"/>
  <c r="HI152" i="15" s="1"/>
  <c r="HJ152" i="15" s="1"/>
  <c r="HK152" i="15" s="1"/>
  <c r="GH419" i="15"/>
  <c r="GI419" i="15" s="1"/>
  <c r="GJ419" i="15" s="1"/>
  <c r="GK419" i="15" s="1"/>
  <c r="GL419" i="15" s="1"/>
  <c r="GM419" i="15" s="1"/>
  <c r="GN419" i="15" s="1"/>
  <c r="GO419" i="15" s="1"/>
  <c r="GP419" i="15" s="1"/>
  <c r="GQ419" i="15" s="1"/>
  <c r="GR419" i="15" s="1"/>
  <c r="GS419" i="15" s="1"/>
  <c r="GT419" i="15" s="1"/>
  <c r="GU419" i="15" s="1"/>
  <c r="GV419" i="15" s="1"/>
  <c r="GW419" i="15" s="1"/>
  <c r="GX419" i="15" s="1"/>
  <c r="GY419" i="15" s="1"/>
  <c r="GZ419" i="15" s="1"/>
  <c r="HA419" i="15" s="1"/>
  <c r="HB419" i="15" s="1"/>
  <c r="HC419" i="15" s="1"/>
  <c r="HD419" i="15" s="1"/>
  <c r="HE419" i="15" s="1"/>
  <c r="HF419" i="15" s="1"/>
  <c r="HG419" i="15" s="1"/>
  <c r="HH419" i="15" s="1"/>
  <c r="HI419" i="15" s="1"/>
  <c r="HJ419" i="15" s="1"/>
  <c r="HK419" i="15" s="1"/>
  <c r="FP311" i="15"/>
  <c r="GH198" i="15"/>
  <c r="GI198" i="15" s="1"/>
  <c r="GJ198" i="15" s="1"/>
  <c r="GK198" i="15" s="1"/>
  <c r="GL198" i="15" s="1"/>
  <c r="GM198" i="15" s="1"/>
  <c r="GN198" i="15" s="1"/>
  <c r="GO198" i="15" s="1"/>
  <c r="GP198" i="15" s="1"/>
  <c r="GQ198" i="15" s="1"/>
  <c r="GR198" i="15" s="1"/>
  <c r="GS198" i="15" s="1"/>
  <c r="GT198" i="15" s="1"/>
  <c r="GU198" i="15" s="1"/>
  <c r="GV198" i="15" s="1"/>
  <c r="GW198" i="15" s="1"/>
  <c r="GX198" i="15" s="1"/>
  <c r="GY198" i="15" s="1"/>
  <c r="GZ198" i="15" s="1"/>
  <c r="HA198" i="15" s="1"/>
  <c r="HB198" i="15" s="1"/>
  <c r="HC198" i="15" s="1"/>
  <c r="HD198" i="15" s="1"/>
  <c r="HE198" i="15" s="1"/>
  <c r="HF198" i="15" s="1"/>
  <c r="HG198" i="15" s="1"/>
  <c r="HH198" i="15" s="1"/>
  <c r="HI198" i="15" s="1"/>
  <c r="HJ198" i="15" s="1"/>
  <c r="HK198" i="15" s="1"/>
  <c r="GH441" i="15"/>
  <c r="GI441" i="15" s="1"/>
  <c r="GJ441" i="15" s="1"/>
  <c r="GK441" i="15" s="1"/>
  <c r="GL441" i="15" s="1"/>
  <c r="GM441" i="15" s="1"/>
  <c r="GN441" i="15" s="1"/>
  <c r="GO441" i="15" s="1"/>
  <c r="GP441" i="15" s="1"/>
  <c r="GQ441" i="15" s="1"/>
  <c r="GR441" i="15" s="1"/>
  <c r="GS441" i="15" s="1"/>
  <c r="GT441" i="15" s="1"/>
  <c r="GU441" i="15" s="1"/>
  <c r="GV441" i="15" s="1"/>
  <c r="GW441" i="15" s="1"/>
  <c r="GX441" i="15" s="1"/>
  <c r="GY441" i="15" s="1"/>
  <c r="GZ441" i="15" s="1"/>
  <c r="HA441" i="15" s="1"/>
  <c r="HB441" i="15" s="1"/>
  <c r="HC441" i="15" s="1"/>
  <c r="HD441" i="15" s="1"/>
  <c r="HE441" i="15" s="1"/>
  <c r="HF441" i="15" s="1"/>
  <c r="HG441" i="15" s="1"/>
  <c r="HH441" i="15" s="1"/>
  <c r="HI441" i="15" s="1"/>
  <c r="HJ441" i="15" s="1"/>
  <c r="HK441" i="15" s="1"/>
  <c r="FS455" i="15"/>
  <c r="GH165" i="15"/>
  <c r="GI165" i="15" s="1"/>
  <c r="GJ165" i="15" s="1"/>
  <c r="GK165" i="15" s="1"/>
  <c r="GL165" i="15" s="1"/>
  <c r="GM165" i="15" s="1"/>
  <c r="GN165" i="15" s="1"/>
  <c r="GO165" i="15" s="1"/>
  <c r="GP165" i="15" s="1"/>
  <c r="GQ165" i="15" s="1"/>
  <c r="GR165" i="15" s="1"/>
  <c r="GS165" i="15" s="1"/>
  <c r="GT165" i="15" s="1"/>
  <c r="GU165" i="15" s="1"/>
  <c r="GV165" i="15" s="1"/>
  <c r="GW165" i="15" s="1"/>
  <c r="GX165" i="15" s="1"/>
  <c r="GY165" i="15" s="1"/>
  <c r="GZ165" i="15" s="1"/>
  <c r="HA165" i="15" s="1"/>
  <c r="HB165" i="15" s="1"/>
  <c r="HC165" i="15" s="1"/>
  <c r="HD165" i="15" s="1"/>
  <c r="HE165" i="15" s="1"/>
  <c r="HF165" i="15" s="1"/>
  <c r="HG165" i="15" s="1"/>
  <c r="HH165" i="15" s="1"/>
  <c r="HI165" i="15" s="1"/>
  <c r="HJ165" i="15" s="1"/>
  <c r="HK165" i="15" s="1"/>
  <c r="GH90" i="15"/>
  <c r="GI90" i="15" s="1"/>
  <c r="GJ90" i="15" s="1"/>
  <c r="GK90" i="15" s="1"/>
  <c r="GL90" i="15" s="1"/>
  <c r="GM90" i="15" s="1"/>
  <c r="GN90" i="15" s="1"/>
  <c r="GO90" i="15" s="1"/>
  <c r="GP90" i="15" s="1"/>
  <c r="GQ90" i="15" s="1"/>
  <c r="GR90" i="15" s="1"/>
  <c r="GS90" i="15" s="1"/>
  <c r="GT90" i="15" s="1"/>
  <c r="GU90" i="15" s="1"/>
  <c r="GV90" i="15" s="1"/>
  <c r="GW90" i="15" s="1"/>
  <c r="GX90" i="15" s="1"/>
  <c r="GY90" i="15" s="1"/>
  <c r="GZ90" i="15" s="1"/>
  <c r="HA90" i="15" s="1"/>
  <c r="HB90" i="15" s="1"/>
  <c r="HC90" i="15" s="1"/>
  <c r="HD90" i="15" s="1"/>
  <c r="HE90" i="15" s="1"/>
  <c r="HF90" i="15" s="1"/>
  <c r="HG90" i="15" s="1"/>
  <c r="HH90" i="15" s="1"/>
  <c r="HI90" i="15" s="1"/>
  <c r="HJ90" i="15" s="1"/>
  <c r="HK90" i="15" s="1"/>
  <c r="FG302" i="15"/>
  <c r="GH302" i="15"/>
  <c r="GI302" i="15" s="1"/>
  <c r="GJ302" i="15" s="1"/>
  <c r="GK302" i="15" s="1"/>
  <c r="GL302" i="15" s="1"/>
  <c r="GM302" i="15" s="1"/>
  <c r="GN302" i="15" s="1"/>
  <c r="GO302" i="15" s="1"/>
  <c r="GP302" i="15" s="1"/>
  <c r="GQ302" i="15" s="1"/>
  <c r="GR302" i="15" s="1"/>
  <c r="GS302" i="15" s="1"/>
  <c r="GT302" i="15" s="1"/>
  <c r="GU302" i="15" s="1"/>
  <c r="GV302" i="15" s="1"/>
  <c r="GW302" i="15" s="1"/>
  <c r="GX302" i="15" s="1"/>
  <c r="GY302" i="15" s="1"/>
  <c r="GZ302" i="15" s="1"/>
  <c r="HA302" i="15" s="1"/>
  <c r="HB302" i="15" s="1"/>
  <c r="HC302" i="15" s="1"/>
  <c r="HD302" i="15" s="1"/>
  <c r="HE302" i="15" s="1"/>
  <c r="HF302" i="15" s="1"/>
  <c r="HG302" i="15" s="1"/>
  <c r="HH302" i="15" s="1"/>
  <c r="HI302" i="15" s="1"/>
  <c r="HJ302" i="15" s="1"/>
  <c r="HK302" i="15" s="1"/>
  <c r="GH535" i="15"/>
  <c r="GI535" i="15" s="1"/>
  <c r="GJ535" i="15" s="1"/>
  <c r="GK535" i="15" s="1"/>
  <c r="GL535" i="15" s="1"/>
  <c r="GM535" i="15" s="1"/>
  <c r="GN535" i="15" s="1"/>
  <c r="GO535" i="15" s="1"/>
  <c r="GP535" i="15" s="1"/>
  <c r="GQ535" i="15" s="1"/>
  <c r="GR535" i="15" s="1"/>
  <c r="GS535" i="15" s="1"/>
  <c r="GT535" i="15" s="1"/>
  <c r="GU535" i="15" s="1"/>
  <c r="GV535" i="15" s="1"/>
  <c r="GW535" i="15" s="1"/>
  <c r="GX535" i="15" s="1"/>
  <c r="GY535" i="15" s="1"/>
  <c r="GZ535" i="15" s="1"/>
  <c r="HA535" i="15" s="1"/>
  <c r="HB535" i="15" s="1"/>
  <c r="HC535" i="15" s="1"/>
  <c r="HD535" i="15" s="1"/>
  <c r="HE535" i="15" s="1"/>
  <c r="HF535" i="15" s="1"/>
  <c r="HG535" i="15" s="1"/>
  <c r="HH535" i="15" s="1"/>
  <c r="HI535" i="15" s="1"/>
  <c r="HJ535" i="15" s="1"/>
  <c r="HK535" i="15" s="1"/>
  <c r="FP115" i="15"/>
  <c r="GH115" i="15"/>
  <c r="GI115" i="15" s="1"/>
  <c r="GJ115" i="15" s="1"/>
  <c r="GK115" i="15" s="1"/>
  <c r="GL115" i="15" s="1"/>
  <c r="GM115" i="15" s="1"/>
  <c r="GN115" i="15" s="1"/>
  <c r="GO115" i="15" s="1"/>
  <c r="GP115" i="15" s="1"/>
  <c r="GQ115" i="15" s="1"/>
  <c r="GR115" i="15" s="1"/>
  <c r="GS115" i="15" s="1"/>
  <c r="GT115" i="15" s="1"/>
  <c r="GU115" i="15" s="1"/>
  <c r="GV115" i="15" s="1"/>
  <c r="GW115" i="15" s="1"/>
  <c r="GX115" i="15" s="1"/>
  <c r="GY115" i="15" s="1"/>
  <c r="GZ115" i="15" s="1"/>
  <c r="HA115" i="15" s="1"/>
  <c r="HB115" i="15" s="1"/>
  <c r="HC115" i="15" s="1"/>
  <c r="HD115" i="15" s="1"/>
  <c r="HE115" i="15" s="1"/>
  <c r="HF115" i="15" s="1"/>
  <c r="HG115" i="15" s="1"/>
  <c r="HH115" i="15" s="1"/>
  <c r="HI115" i="15" s="1"/>
  <c r="HJ115" i="15" s="1"/>
  <c r="HK115" i="15" s="1"/>
  <c r="GH347" i="15"/>
  <c r="GI347" i="15" s="1"/>
  <c r="GJ347" i="15" s="1"/>
  <c r="GK347" i="15" s="1"/>
  <c r="GL347" i="15" s="1"/>
  <c r="GM347" i="15" s="1"/>
  <c r="GN347" i="15" s="1"/>
  <c r="GO347" i="15" s="1"/>
  <c r="GP347" i="15" s="1"/>
  <c r="GQ347" i="15" s="1"/>
  <c r="GR347" i="15" s="1"/>
  <c r="GS347" i="15" s="1"/>
  <c r="GT347" i="15" s="1"/>
  <c r="GU347" i="15" s="1"/>
  <c r="GV347" i="15" s="1"/>
  <c r="GW347" i="15" s="1"/>
  <c r="GX347" i="15" s="1"/>
  <c r="GY347" i="15" s="1"/>
  <c r="GZ347" i="15" s="1"/>
  <c r="HA347" i="15" s="1"/>
  <c r="HB347" i="15" s="1"/>
  <c r="HC347" i="15" s="1"/>
  <c r="HD347" i="15" s="1"/>
  <c r="HE347" i="15" s="1"/>
  <c r="HF347" i="15" s="1"/>
  <c r="HG347" i="15" s="1"/>
  <c r="HH347" i="15" s="1"/>
  <c r="HI347" i="15" s="1"/>
  <c r="HJ347" i="15" s="1"/>
  <c r="HK347" i="15" s="1"/>
  <c r="FZ470" i="15"/>
  <c r="GH470" i="15"/>
  <c r="GI470" i="15" s="1"/>
  <c r="GJ470" i="15" s="1"/>
  <c r="GK470" i="15" s="1"/>
  <c r="GL470" i="15" s="1"/>
  <c r="GM470" i="15" s="1"/>
  <c r="GN470" i="15" s="1"/>
  <c r="GO470" i="15" s="1"/>
  <c r="GP470" i="15" s="1"/>
  <c r="GQ470" i="15" s="1"/>
  <c r="GR470" i="15" s="1"/>
  <c r="GS470" i="15" s="1"/>
  <c r="GT470" i="15" s="1"/>
  <c r="GU470" i="15" s="1"/>
  <c r="GV470" i="15" s="1"/>
  <c r="GW470" i="15" s="1"/>
  <c r="GX470" i="15" s="1"/>
  <c r="GY470" i="15" s="1"/>
  <c r="GZ470" i="15" s="1"/>
  <c r="HA470" i="15" s="1"/>
  <c r="HB470" i="15" s="1"/>
  <c r="HC470" i="15" s="1"/>
  <c r="HD470" i="15" s="1"/>
  <c r="HE470" i="15" s="1"/>
  <c r="HF470" i="15" s="1"/>
  <c r="HG470" i="15" s="1"/>
  <c r="HH470" i="15" s="1"/>
  <c r="HI470" i="15" s="1"/>
  <c r="HJ470" i="15" s="1"/>
  <c r="HK470" i="15" s="1"/>
  <c r="FZ210" i="15"/>
  <c r="GH210" i="15"/>
  <c r="GI210" i="15" s="1"/>
  <c r="GJ210" i="15" s="1"/>
  <c r="GK210" i="15" s="1"/>
  <c r="GL210" i="15" s="1"/>
  <c r="GM210" i="15" s="1"/>
  <c r="GN210" i="15" s="1"/>
  <c r="GO210" i="15" s="1"/>
  <c r="GP210" i="15" s="1"/>
  <c r="GQ210" i="15" s="1"/>
  <c r="GR210" i="15" s="1"/>
  <c r="GS210" i="15" s="1"/>
  <c r="GT210" i="15" s="1"/>
  <c r="GU210" i="15" s="1"/>
  <c r="GV210" i="15" s="1"/>
  <c r="GW210" i="15" s="1"/>
  <c r="GX210" i="15" s="1"/>
  <c r="GY210" i="15" s="1"/>
  <c r="GZ210" i="15" s="1"/>
  <c r="HA210" i="15" s="1"/>
  <c r="HB210" i="15" s="1"/>
  <c r="HC210" i="15" s="1"/>
  <c r="HD210" i="15" s="1"/>
  <c r="HE210" i="15" s="1"/>
  <c r="HF210" i="15" s="1"/>
  <c r="HG210" i="15" s="1"/>
  <c r="HH210" i="15" s="1"/>
  <c r="HI210" i="15" s="1"/>
  <c r="HJ210" i="15" s="1"/>
  <c r="HK210" i="15" s="1"/>
  <c r="FC383" i="15"/>
  <c r="GH383" i="15"/>
  <c r="GI383" i="15" s="1"/>
  <c r="GJ383" i="15" s="1"/>
  <c r="GK383" i="15" s="1"/>
  <c r="GL383" i="15" s="1"/>
  <c r="GM383" i="15" s="1"/>
  <c r="GN383" i="15" s="1"/>
  <c r="GO383" i="15" s="1"/>
  <c r="GP383" i="15" s="1"/>
  <c r="GQ383" i="15" s="1"/>
  <c r="GR383" i="15" s="1"/>
  <c r="GS383" i="15" s="1"/>
  <c r="GT383" i="15" s="1"/>
  <c r="GU383" i="15" s="1"/>
  <c r="GV383" i="15" s="1"/>
  <c r="GW383" i="15" s="1"/>
  <c r="GX383" i="15" s="1"/>
  <c r="GY383" i="15" s="1"/>
  <c r="GZ383" i="15" s="1"/>
  <c r="HA383" i="15" s="1"/>
  <c r="HB383" i="15" s="1"/>
  <c r="HC383" i="15" s="1"/>
  <c r="HD383" i="15" s="1"/>
  <c r="HE383" i="15" s="1"/>
  <c r="HF383" i="15" s="1"/>
  <c r="HG383" i="15" s="1"/>
  <c r="HH383" i="15" s="1"/>
  <c r="HI383" i="15" s="1"/>
  <c r="HJ383" i="15" s="1"/>
  <c r="HK383" i="15" s="1"/>
  <c r="FW218" i="15"/>
  <c r="GH218" i="15"/>
  <c r="GI218" i="15" s="1"/>
  <c r="GJ218" i="15" s="1"/>
  <c r="GK218" i="15" s="1"/>
  <c r="GL218" i="15" s="1"/>
  <c r="GM218" i="15" s="1"/>
  <c r="GN218" i="15" s="1"/>
  <c r="GO218" i="15" s="1"/>
  <c r="GP218" i="15" s="1"/>
  <c r="GQ218" i="15" s="1"/>
  <c r="GR218" i="15" s="1"/>
  <c r="GS218" i="15" s="1"/>
  <c r="GT218" i="15" s="1"/>
  <c r="GU218" i="15" s="1"/>
  <c r="GV218" i="15" s="1"/>
  <c r="GW218" i="15" s="1"/>
  <c r="GX218" i="15" s="1"/>
  <c r="GY218" i="15" s="1"/>
  <c r="GZ218" i="15" s="1"/>
  <c r="HA218" i="15" s="1"/>
  <c r="HB218" i="15" s="1"/>
  <c r="HC218" i="15" s="1"/>
  <c r="HD218" i="15" s="1"/>
  <c r="HE218" i="15" s="1"/>
  <c r="HF218" i="15" s="1"/>
  <c r="HG218" i="15" s="1"/>
  <c r="HH218" i="15" s="1"/>
  <c r="HI218" i="15" s="1"/>
  <c r="HJ218" i="15" s="1"/>
  <c r="HK218" i="15" s="1"/>
  <c r="GH551" i="15"/>
  <c r="GI551" i="15" s="1"/>
  <c r="GJ551" i="15" s="1"/>
  <c r="GK551" i="15" s="1"/>
  <c r="GL551" i="15" s="1"/>
  <c r="GM551" i="15" s="1"/>
  <c r="GN551" i="15" s="1"/>
  <c r="GO551" i="15" s="1"/>
  <c r="GP551" i="15" s="1"/>
  <c r="GQ551" i="15" s="1"/>
  <c r="GR551" i="15" s="1"/>
  <c r="GS551" i="15" s="1"/>
  <c r="GT551" i="15" s="1"/>
  <c r="GU551" i="15" s="1"/>
  <c r="GV551" i="15" s="1"/>
  <c r="GW551" i="15" s="1"/>
  <c r="GX551" i="15" s="1"/>
  <c r="GY551" i="15" s="1"/>
  <c r="GZ551" i="15" s="1"/>
  <c r="HA551" i="15" s="1"/>
  <c r="HB551" i="15" s="1"/>
  <c r="HC551" i="15" s="1"/>
  <c r="HD551" i="15" s="1"/>
  <c r="HE551" i="15" s="1"/>
  <c r="HF551" i="15" s="1"/>
  <c r="HG551" i="15" s="1"/>
  <c r="HH551" i="15" s="1"/>
  <c r="HI551" i="15" s="1"/>
  <c r="HJ551" i="15" s="1"/>
  <c r="HK551" i="15" s="1"/>
  <c r="GH70" i="15"/>
  <c r="GI70" i="15" s="1"/>
  <c r="GJ70" i="15" s="1"/>
  <c r="GK70" i="15" s="1"/>
  <c r="GL70" i="15" s="1"/>
  <c r="GM70" i="15" s="1"/>
  <c r="GN70" i="15" s="1"/>
  <c r="GO70" i="15" s="1"/>
  <c r="GP70" i="15" s="1"/>
  <c r="GQ70" i="15" s="1"/>
  <c r="GR70" i="15" s="1"/>
  <c r="GS70" i="15" s="1"/>
  <c r="GT70" i="15" s="1"/>
  <c r="GU70" i="15" s="1"/>
  <c r="GV70" i="15" s="1"/>
  <c r="GW70" i="15" s="1"/>
  <c r="GX70" i="15" s="1"/>
  <c r="GY70" i="15" s="1"/>
  <c r="GZ70" i="15" s="1"/>
  <c r="HA70" i="15" s="1"/>
  <c r="HB70" i="15" s="1"/>
  <c r="HC70" i="15" s="1"/>
  <c r="HD70" i="15" s="1"/>
  <c r="HE70" i="15" s="1"/>
  <c r="HF70" i="15" s="1"/>
  <c r="HG70" i="15" s="1"/>
  <c r="HH70" i="15" s="1"/>
  <c r="HI70" i="15" s="1"/>
  <c r="HJ70" i="15" s="1"/>
  <c r="HK70" i="15" s="1"/>
  <c r="GH533" i="15"/>
  <c r="GI533" i="15" s="1"/>
  <c r="GJ533" i="15" s="1"/>
  <c r="GK533" i="15" s="1"/>
  <c r="GL533" i="15" s="1"/>
  <c r="GM533" i="15" s="1"/>
  <c r="GN533" i="15" s="1"/>
  <c r="GO533" i="15" s="1"/>
  <c r="GP533" i="15" s="1"/>
  <c r="GQ533" i="15" s="1"/>
  <c r="GR533" i="15" s="1"/>
  <c r="GS533" i="15" s="1"/>
  <c r="GT533" i="15" s="1"/>
  <c r="GU533" i="15" s="1"/>
  <c r="GV533" i="15" s="1"/>
  <c r="GW533" i="15" s="1"/>
  <c r="GX533" i="15" s="1"/>
  <c r="GY533" i="15" s="1"/>
  <c r="GZ533" i="15" s="1"/>
  <c r="HA533" i="15" s="1"/>
  <c r="HB533" i="15" s="1"/>
  <c r="HC533" i="15" s="1"/>
  <c r="HD533" i="15" s="1"/>
  <c r="HE533" i="15" s="1"/>
  <c r="HF533" i="15" s="1"/>
  <c r="HG533" i="15" s="1"/>
  <c r="HH533" i="15" s="1"/>
  <c r="HI533" i="15" s="1"/>
  <c r="HJ533" i="15" s="1"/>
  <c r="HK533" i="15" s="1"/>
  <c r="GH339" i="15"/>
  <c r="GI339" i="15" s="1"/>
  <c r="GJ339" i="15" s="1"/>
  <c r="GK339" i="15" s="1"/>
  <c r="GL339" i="15" s="1"/>
  <c r="GM339" i="15" s="1"/>
  <c r="GN339" i="15" s="1"/>
  <c r="GO339" i="15" s="1"/>
  <c r="GP339" i="15" s="1"/>
  <c r="GQ339" i="15" s="1"/>
  <c r="GR339" i="15" s="1"/>
  <c r="GS339" i="15" s="1"/>
  <c r="GT339" i="15" s="1"/>
  <c r="GU339" i="15" s="1"/>
  <c r="GV339" i="15" s="1"/>
  <c r="GW339" i="15" s="1"/>
  <c r="GX339" i="15" s="1"/>
  <c r="GY339" i="15" s="1"/>
  <c r="GZ339" i="15" s="1"/>
  <c r="HA339" i="15" s="1"/>
  <c r="HB339" i="15" s="1"/>
  <c r="HC339" i="15" s="1"/>
  <c r="HD339" i="15" s="1"/>
  <c r="HE339" i="15" s="1"/>
  <c r="HF339" i="15" s="1"/>
  <c r="HG339" i="15" s="1"/>
  <c r="HH339" i="15" s="1"/>
  <c r="HI339" i="15" s="1"/>
  <c r="HJ339" i="15" s="1"/>
  <c r="HK339" i="15" s="1"/>
  <c r="FW516" i="15"/>
  <c r="GH516" i="15"/>
  <c r="GI516" i="15" s="1"/>
  <c r="GJ516" i="15" s="1"/>
  <c r="GK516" i="15" s="1"/>
  <c r="GL516" i="15" s="1"/>
  <c r="GM516" i="15" s="1"/>
  <c r="GN516" i="15" s="1"/>
  <c r="GO516" i="15" s="1"/>
  <c r="GP516" i="15" s="1"/>
  <c r="GQ516" i="15" s="1"/>
  <c r="GR516" i="15" s="1"/>
  <c r="GS516" i="15" s="1"/>
  <c r="GT516" i="15" s="1"/>
  <c r="GU516" i="15" s="1"/>
  <c r="GV516" i="15" s="1"/>
  <c r="GW516" i="15" s="1"/>
  <c r="GX516" i="15" s="1"/>
  <c r="GY516" i="15" s="1"/>
  <c r="GZ516" i="15" s="1"/>
  <c r="HA516" i="15" s="1"/>
  <c r="HB516" i="15" s="1"/>
  <c r="HC516" i="15" s="1"/>
  <c r="HD516" i="15" s="1"/>
  <c r="HE516" i="15" s="1"/>
  <c r="HF516" i="15" s="1"/>
  <c r="HG516" i="15" s="1"/>
  <c r="HH516" i="15" s="1"/>
  <c r="HI516" i="15" s="1"/>
  <c r="HJ516" i="15" s="1"/>
  <c r="HK516" i="15" s="1"/>
  <c r="FH448" i="15"/>
  <c r="GH448" i="15"/>
  <c r="GI448" i="15" s="1"/>
  <c r="GJ448" i="15" s="1"/>
  <c r="GK448" i="15" s="1"/>
  <c r="GL448" i="15" s="1"/>
  <c r="GM448" i="15" s="1"/>
  <c r="GN448" i="15" s="1"/>
  <c r="GO448" i="15" s="1"/>
  <c r="GP448" i="15" s="1"/>
  <c r="GQ448" i="15" s="1"/>
  <c r="GR448" i="15" s="1"/>
  <c r="GS448" i="15" s="1"/>
  <c r="GT448" i="15" s="1"/>
  <c r="GU448" i="15" s="1"/>
  <c r="GV448" i="15" s="1"/>
  <c r="GW448" i="15" s="1"/>
  <c r="GX448" i="15" s="1"/>
  <c r="GY448" i="15" s="1"/>
  <c r="GZ448" i="15" s="1"/>
  <c r="HA448" i="15" s="1"/>
  <c r="HB448" i="15" s="1"/>
  <c r="HC448" i="15" s="1"/>
  <c r="HD448" i="15" s="1"/>
  <c r="HE448" i="15" s="1"/>
  <c r="HF448" i="15" s="1"/>
  <c r="HG448" i="15" s="1"/>
  <c r="HH448" i="15" s="1"/>
  <c r="HI448" i="15" s="1"/>
  <c r="HJ448" i="15" s="1"/>
  <c r="HK448" i="15" s="1"/>
  <c r="GH149" i="15"/>
  <c r="GI149" i="15" s="1"/>
  <c r="GJ149" i="15" s="1"/>
  <c r="GK149" i="15" s="1"/>
  <c r="GL149" i="15" s="1"/>
  <c r="GM149" i="15" s="1"/>
  <c r="GN149" i="15" s="1"/>
  <c r="GO149" i="15" s="1"/>
  <c r="GP149" i="15" s="1"/>
  <c r="GQ149" i="15" s="1"/>
  <c r="GR149" i="15" s="1"/>
  <c r="GS149" i="15" s="1"/>
  <c r="GT149" i="15" s="1"/>
  <c r="GU149" i="15" s="1"/>
  <c r="GV149" i="15" s="1"/>
  <c r="GW149" i="15" s="1"/>
  <c r="GX149" i="15" s="1"/>
  <c r="GY149" i="15" s="1"/>
  <c r="GZ149" i="15" s="1"/>
  <c r="HA149" i="15" s="1"/>
  <c r="HB149" i="15" s="1"/>
  <c r="HC149" i="15" s="1"/>
  <c r="HD149" i="15" s="1"/>
  <c r="HE149" i="15" s="1"/>
  <c r="HF149" i="15" s="1"/>
  <c r="HG149" i="15" s="1"/>
  <c r="HH149" i="15" s="1"/>
  <c r="HI149" i="15" s="1"/>
  <c r="HJ149" i="15" s="1"/>
  <c r="HK149" i="15" s="1"/>
  <c r="GH501" i="15"/>
  <c r="GI501" i="15" s="1"/>
  <c r="GJ501" i="15" s="1"/>
  <c r="GK501" i="15" s="1"/>
  <c r="GL501" i="15" s="1"/>
  <c r="GM501" i="15" s="1"/>
  <c r="GN501" i="15" s="1"/>
  <c r="GO501" i="15" s="1"/>
  <c r="GP501" i="15" s="1"/>
  <c r="GQ501" i="15" s="1"/>
  <c r="GR501" i="15" s="1"/>
  <c r="GS501" i="15" s="1"/>
  <c r="GT501" i="15" s="1"/>
  <c r="GU501" i="15" s="1"/>
  <c r="GV501" i="15" s="1"/>
  <c r="GW501" i="15" s="1"/>
  <c r="GX501" i="15" s="1"/>
  <c r="GY501" i="15" s="1"/>
  <c r="GZ501" i="15" s="1"/>
  <c r="HA501" i="15" s="1"/>
  <c r="HB501" i="15" s="1"/>
  <c r="HC501" i="15" s="1"/>
  <c r="HD501" i="15" s="1"/>
  <c r="HE501" i="15" s="1"/>
  <c r="HF501" i="15" s="1"/>
  <c r="HG501" i="15" s="1"/>
  <c r="HH501" i="15" s="1"/>
  <c r="HI501" i="15" s="1"/>
  <c r="HJ501" i="15" s="1"/>
  <c r="HK501" i="15" s="1"/>
  <c r="GH91" i="15"/>
  <c r="GI91" i="15" s="1"/>
  <c r="GJ91" i="15" s="1"/>
  <c r="GK91" i="15" s="1"/>
  <c r="GL91" i="15" s="1"/>
  <c r="GM91" i="15" s="1"/>
  <c r="GN91" i="15" s="1"/>
  <c r="GO91" i="15" s="1"/>
  <c r="GP91" i="15" s="1"/>
  <c r="GQ91" i="15" s="1"/>
  <c r="GR91" i="15" s="1"/>
  <c r="GS91" i="15" s="1"/>
  <c r="GT91" i="15" s="1"/>
  <c r="GU91" i="15" s="1"/>
  <c r="GV91" i="15" s="1"/>
  <c r="GW91" i="15" s="1"/>
  <c r="GX91" i="15" s="1"/>
  <c r="GY91" i="15" s="1"/>
  <c r="GZ91" i="15" s="1"/>
  <c r="HA91" i="15" s="1"/>
  <c r="HB91" i="15" s="1"/>
  <c r="HC91" i="15" s="1"/>
  <c r="HD91" i="15" s="1"/>
  <c r="HE91" i="15" s="1"/>
  <c r="HF91" i="15" s="1"/>
  <c r="HG91" i="15" s="1"/>
  <c r="HH91" i="15" s="1"/>
  <c r="HI91" i="15" s="1"/>
  <c r="HJ91" i="15" s="1"/>
  <c r="HK91" i="15" s="1"/>
  <c r="GH111" i="15"/>
  <c r="GI111" i="15" s="1"/>
  <c r="GJ111" i="15" s="1"/>
  <c r="GK111" i="15" s="1"/>
  <c r="GL111" i="15" s="1"/>
  <c r="GM111" i="15" s="1"/>
  <c r="GN111" i="15" s="1"/>
  <c r="GO111" i="15" s="1"/>
  <c r="GP111" i="15" s="1"/>
  <c r="GQ111" i="15" s="1"/>
  <c r="GR111" i="15" s="1"/>
  <c r="GS111" i="15" s="1"/>
  <c r="GT111" i="15" s="1"/>
  <c r="GU111" i="15" s="1"/>
  <c r="GV111" i="15" s="1"/>
  <c r="GW111" i="15" s="1"/>
  <c r="GX111" i="15" s="1"/>
  <c r="GY111" i="15" s="1"/>
  <c r="GZ111" i="15" s="1"/>
  <c r="HA111" i="15" s="1"/>
  <c r="HB111" i="15" s="1"/>
  <c r="HC111" i="15" s="1"/>
  <c r="HD111" i="15" s="1"/>
  <c r="HE111" i="15" s="1"/>
  <c r="HF111" i="15" s="1"/>
  <c r="HG111" i="15" s="1"/>
  <c r="HH111" i="15" s="1"/>
  <c r="HI111" i="15" s="1"/>
  <c r="HJ111" i="15" s="1"/>
  <c r="HK111" i="15" s="1"/>
  <c r="GH137" i="15"/>
  <c r="GI137" i="15" s="1"/>
  <c r="GJ137" i="15" s="1"/>
  <c r="GK137" i="15" s="1"/>
  <c r="GL137" i="15" s="1"/>
  <c r="GM137" i="15" s="1"/>
  <c r="GN137" i="15" s="1"/>
  <c r="GO137" i="15" s="1"/>
  <c r="GP137" i="15" s="1"/>
  <c r="GQ137" i="15" s="1"/>
  <c r="GR137" i="15" s="1"/>
  <c r="GS137" i="15" s="1"/>
  <c r="GT137" i="15" s="1"/>
  <c r="GU137" i="15" s="1"/>
  <c r="GV137" i="15" s="1"/>
  <c r="GW137" i="15" s="1"/>
  <c r="GX137" i="15" s="1"/>
  <c r="GY137" i="15" s="1"/>
  <c r="GZ137" i="15" s="1"/>
  <c r="HA137" i="15" s="1"/>
  <c r="HB137" i="15" s="1"/>
  <c r="HC137" i="15" s="1"/>
  <c r="HD137" i="15" s="1"/>
  <c r="HE137" i="15" s="1"/>
  <c r="HF137" i="15" s="1"/>
  <c r="HG137" i="15" s="1"/>
  <c r="HH137" i="15" s="1"/>
  <c r="HI137" i="15" s="1"/>
  <c r="HJ137" i="15" s="1"/>
  <c r="HK137" i="15" s="1"/>
  <c r="GH89" i="15"/>
  <c r="GI89" i="15" s="1"/>
  <c r="GJ89" i="15" s="1"/>
  <c r="GK89" i="15" s="1"/>
  <c r="GL89" i="15" s="1"/>
  <c r="GM89" i="15" s="1"/>
  <c r="GN89" i="15" s="1"/>
  <c r="GO89" i="15" s="1"/>
  <c r="GP89" i="15" s="1"/>
  <c r="GQ89" i="15" s="1"/>
  <c r="GR89" i="15" s="1"/>
  <c r="GS89" i="15" s="1"/>
  <c r="GT89" i="15" s="1"/>
  <c r="GU89" i="15" s="1"/>
  <c r="GV89" i="15" s="1"/>
  <c r="GW89" i="15" s="1"/>
  <c r="GX89" i="15" s="1"/>
  <c r="GY89" i="15" s="1"/>
  <c r="GZ89" i="15" s="1"/>
  <c r="HA89" i="15" s="1"/>
  <c r="HB89" i="15" s="1"/>
  <c r="HC89" i="15" s="1"/>
  <c r="HD89" i="15" s="1"/>
  <c r="HE89" i="15" s="1"/>
  <c r="HF89" i="15" s="1"/>
  <c r="HG89" i="15" s="1"/>
  <c r="HH89" i="15" s="1"/>
  <c r="HI89" i="15" s="1"/>
  <c r="HJ89" i="15" s="1"/>
  <c r="HK89" i="15" s="1"/>
  <c r="GH171" i="15"/>
  <c r="GI171" i="15" s="1"/>
  <c r="GJ171" i="15" s="1"/>
  <c r="GK171" i="15" s="1"/>
  <c r="GL171" i="15" s="1"/>
  <c r="GM171" i="15" s="1"/>
  <c r="GN171" i="15" s="1"/>
  <c r="GO171" i="15" s="1"/>
  <c r="GP171" i="15" s="1"/>
  <c r="GQ171" i="15" s="1"/>
  <c r="GR171" i="15" s="1"/>
  <c r="GS171" i="15" s="1"/>
  <c r="GT171" i="15" s="1"/>
  <c r="GU171" i="15" s="1"/>
  <c r="GV171" i="15" s="1"/>
  <c r="GW171" i="15" s="1"/>
  <c r="GX171" i="15" s="1"/>
  <c r="GY171" i="15" s="1"/>
  <c r="GZ171" i="15" s="1"/>
  <c r="HA171" i="15" s="1"/>
  <c r="HB171" i="15" s="1"/>
  <c r="HC171" i="15" s="1"/>
  <c r="HD171" i="15" s="1"/>
  <c r="HE171" i="15" s="1"/>
  <c r="HF171" i="15" s="1"/>
  <c r="HG171" i="15" s="1"/>
  <c r="HH171" i="15" s="1"/>
  <c r="HI171" i="15" s="1"/>
  <c r="HJ171" i="15" s="1"/>
  <c r="HK171" i="15" s="1"/>
  <c r="GH324" i="15"/>
  <c r="GI324" i="15" s="1"/>
  <c r="GJ324" i="15" s="1"/>
  <c r="GK324" i="15" s="1"/>
  <c r="GL324" i="15" s="1"/>
  <c r="GM324" i="15" s="1"/>
  <c r="GN324" i="15" s="1"/>
  <c r="GO324" i="15" s="1"/>
  <c r="GP324" i="15" s="1"/>
  <c r="GQ324" i="15" s="1"/>
  <c r="GR324" i="15" s="1"/>
  <c r="GS324" i="15" s="1"/>
  <c r="GT324" i="15" s="1"/>
  <c r="GU324" i="15" s="1"/>
  <c r="GV324" i="15" s="1"/>
  <c r="GW324" i="15" s="1"/>
  <c r="GX324" i="15" s="1"/>
  <c r="GY324" i="15" s="1"/>
  <c r="GZ324" i="15" s="1"/>
  <c r="HA324" i="15" s="1"/>
  <c r="HB324" i="15" s="1"/>
  <c r="HC324" i="15" s="1"/>
  <c r="HD324" i="15" s="1"/>
  <c r="HE324" i="15" s="1"/>
  <c r="HF324" i="15" s="1"/>
  <c r="HG324" i="15" s="1"/>
  <c r="HH324" i="15" s="1"/>
  <c r="HI324" i="15" s="1"/>
  <c r="HJ324" i="15" s="1"/>
  <c r="HK324" i="15" s="1"/>
  <c r="GH437" i="15"/>
  <c r="GI437" i="15" s="1"/>
  <c r="GJ437" i="15" s="1"/>
  <c r="GK437" i="15" s="1"/>
  <c r="GL437" i="15" s="1"/>
  <c r="GM437" i="15" s="1"/>
  <c r="GN437" i="15" s="1"/>
  <c r="GO437" i="15" s="1"/>
  <c r="GP437" i="15" s="1"/>
  <c r="GQ437" i="15" s="1"/>
  <c r="GR437" i="15" s="1"/>
  <c r="GS437" i="15" s="1"/>
  <c r="GT437" i="15" s="1"/>
  <c r="GU437" i="15" s="1"/>
  <c r="GV437" i="15" s="1"/>
  <c r="GW437" i="15" s="1"/>
  <c r="GX437" i="15" s="1"/>
  <c r="GY437" i="15" s="1"/>
  <c r="GZ437" i="15" s="1"/>
  <c r="HA437" i="15" s="1"/>
  <c r="HB437" i="15" s="1"/>
  <c r="HC437" i="15" s="1"/>
  <c r="HD437" i="15" s="1"/>
  <c r="HE437" i="15" s="1"/>
  <c r="HF437" i="15" s="1"/>
  <c r="HG437" i="15" s="1"/>
  <c r="HH437" i="15" s="1"/>
  <c r="HI437" i="15" s="1"/>
  <c r="HJ437" i="15" s="1"/>
  <c r="HK437" i="15" s="1"/>
  <c r="GH160" i="15"/>
  <c r="GI160" i="15" s="1"/>
  <c r="GJ160" i="15" s="1"/>
  <c r="GK160" i="15" s="1"/>
  <c r="GL160" i="15" s="1"/>
  <c r="GM160" i="15" s="1"/>
  <c r="GN160" i="15" s="1"/>
  <c r="GO160" i="15" s="1"/>
  <c r="GP160" i="15" s="1"/>
  <c r="GQ160" i="15" s="1"/>
  <c r="GR160" i="15" s="1"/>
  <c r="GS160" i="15" s="1"/>
  <c r="GT160" i="15" s="1"/>
  <c r="GU160" i="15" s="1"/>
  <c r="GV160" i="15" s="1"/>
  <c r="GW160" i="15" s="1"/>
  <c r="GX160" i="15" s="1"/>
  <c r="GY160" i="15" s="1"/>
  <c r="GZ160" i="15" s="1"/>
  <c r="HA160" i="15" s="1"/>
  <c r="HB160" i="15" s="1"/>
  <c r="HC160" i="15" s="1"/>
  <c r="HD160" i="15" s="1"/>
  <c r="HE160" i="15" s="1"/>
  <c r="HF160" i="15" s="1"/>
  <c r="HG160" i="15" s="1"/>
  <c r="HH160" i="15" s="1"/>
  <c r="HI160" i="15" s="1"/>
  <c r="HJ160" i="15" s="1"/>
  <c r="HK160" i="15" s="1"/>
  <c r="GH122" i="15"/>
  <c r="GI122" i="15" s="1"/>
  <c r="GJ122" i="15" s="1"/>
  <c r="GK122" i="15" s="1"/>
  <c r="GL122" i="15" s="1"/>
  <c r="GM122" i="15" s="1"/>
  <c r="GN122" i="15" s="1"/>
  <c r="GO122" i="15" s="1"/>
  <c r="GP122" i="15" s="1"/>
  <c r="GQ122" i="15" s="1"/>
  <c r="GR122" i="15" s="1"/>
  <c r="GS122" i="15" s="1"/>
  <c r="GT122" i="15" s="1"/>
  <c r="GU122" i="15" s="1"/>
  <c r="GV122" i="15" s="1"/>
  <c r="GW122" i="15" s="1"/>
  <c r="GX122" i="15" s="1"/>
  <c r="GY122" i="15" s="1"/>
  <c r="GZ122" i="15" s="1"/>
  <c r="HA122" i="15" s="1"/>
  <c r="HB122" i="15" s="1"/>
  <c r="HC122" i="15" s="1"/>
  <c r="HD122" i="15" s="1"/>
  <c r="HE122" i="15" s="1"/>
  <c r="HF122" i="15" s="1"/>
  <c r="HG122" i="15" s="1"/>
  <c r="HH122" i="15" s="1"/>
  <c r="HI122" i="15" s="1"/>
  <c r="HJ122" i="15" s="1"/>
  <c r="HK122" i="15" s="1"/>
  <c r="GH98" i="15"/>
  <c r="GI98" i="15" s="1"/>
  <c r="GJ98" i="15" s="1"/>
  <c r="GK98" i="15" s="1"/>
  <c r="GL98" i="15" s="1"/>
  <c r="GM98" i="15" s="1"/>
  <c r="GN98" i="15" s="1"/>
  <c r="GO98" i="15" s="1"/>
  <c r="GP98" i="15" s="1"/>
  <c r="GQ98" i="15" s="1"/>
  <c r="GR98" i="15" s="1"/>
  <c r="GS98" i="15" s="1"/>
  <c r="GT98" i="15" s="1"/>
  <c r="GU98" i="15" s="1"/>
  <c r="GV98" i="15" s="1"/>
  <c r="GW98" i="15" s="1"/>
  <c r="GX98" i="15" s="1"/>
  <c r="GY98" i="15" s="1"/>
  <c r="GZ98" i="15" s="1"/>
  <c r="HA98" i="15" s="1"/>
  <c r="HB98" i="15" s="1"/>
  <c r="HC98" i="15" s="1"/>
  <c r="HD98" i="15" s="1"/>
  <c r="HE98" i="15" s="1"/>
  <c r="HF98" i="15" s="1"/>
  <c r="HG98" i="15" s="1"/>
  <c r="HH98" i="15" s="1"/>
  <c r="HI98" i="15" s="1"/>
  <c r="HJ98" i="15" s="1"/>
  <c r="HK98" i="15" s="1"/>
  <c r="GH348" i="15"/>
  <c r="GI348" i="15" s="1"/>
  <c r="GJ348" i="15" s="1"/>
  <c r="GK348" i="15" s="1"/>
  <c r="GL348" i="15" s="1"/>
  <c r="GM348" i="15" s="1"/>
  <c r="GN348" i="15" s="1"/>
  <c r="GO348" i="15" s="1"/>
  <c r="GP348" i="15" s="1"/>
  <c r="GQ348" i="15" s="1"/>
  <c r="GR348" i="15" s="1"/>
  <c r="GS348" i="15" s="1"/>
  <c r="GT348" i="15" s="1"/>
  <c r="GU348" i="15" s="1"/>
  <c r="GV348" i="15" s="1"/>
  <c r="GW348" i="15" s="1"/>
  <c r="GX348" i="15" s="1"/>
  <c r="GY348" i="15" s="1"/>
  <c r="GZ348" i="15" s="1"/>
  <c r="HA348" i="15" s="1"/>
  <c r="HB348" i="15" s="1"/>
  <c r="HC348" i="15" s="1"/>
  <c r="HD348" i="15" s="1"/>
  <c r="HE348" i="15" s="1"/>
  <c r="HF348" i="15" s="1"/>
  <c r="HG348" i="15" s="1"/>
  <c r="HH348" i="15" s="1"/>
  <c r="HI348" i="15" s="1"/>
  <c r="HJ348" i="15" s="1"/>
  <c r="HK348" i="15" s="1"/>
  <c r="FD292" i="15"/>
  <c r="FC292" i="15"/>
  <c r="GC282" i="15"/>
  <c r="FR254" i="15"/>
  <c r="FO254" i="15"/>
  <c r="FE206" i="15"/>
  <c r="FW206" i="15"/>
  <c r="FE257" i="15"/>
  <c r="FO200" i="15"/>
  <c r="FT139" i="15"/>
  <c r="FR139" i="15"/>
  <c r="FI139" i="15"/>
  <c r="GH395" i="15"/>
  <c r="GI395" i="15" s="1"/>
  <c r="GJ395" i="15" s="1"/>
  <c r="GK395" i="15" s="1"/>
  <c r="GL395" i="15" s="1"/>
  <c r="GM395" i="15" s="1"/>
  <c r="GN395" i="15" s="1"/>
  <c r="GO395" i="15" s="1"/>
  <c r="GP395" i="15" s="1"/>
  <c r="GQ395" i="15" s="1"/>
  <c r="GR395" i="15" s="1"/>
  <c r="GS395" i="15" s="1"/>
  <c r="GT395" i="15" s="1"/>
  <c r="GU395" i="15" s="1"/>
  <c r="GV395" i="15" s="1"/>
  <c r="GW395" i="15" s="1"/>
  <c r="GX395" i="15" s="1"/>
  <c r="GY395" i="15" s="1"/>
  <c r="GZ395" i="15" s="1"/>
  <c r="HA395" i="15" s="1"/>
  <c r="HB395" i="15" s="1"/>
  <c r="HC395" i="15" s="1"/>
  <c r="HD395" i="15" s="1"/>
  <c r="HE395" i="15" s="1"/>
  <c r="HF395" i="15" s="1"/>
  <c r="HG395" i="15" s="1"/>
  <c r="HH395" i="15" s="1"/>
  <c r="HI395" i="15" s="1"/>
  <c r="HJ395" i="15" s="1"/>
  <c r="HK395" i="15" s="1"/>
  <c r="GH159" i="15"/>
  <c r="GI159" i="15" s="1"/>
  <c r="GJ159" i="15" s="1"/>
  <c r="GK159" i="15" s="1"/>
  <c r="GL159" i="15" s="1"/>
  <c r="GM159" i="15" s="1"/>
  <c r="GN159" i="15" s="1"/>
  <c r="GO159" i="15" s="1"/>
  <c r="GP159" i="15" s="1"/>
  <c r="GQ159" i="15" s="1"/>
  <c r="GR159" i="15" s="1"/>
  <c r="GS159" i="15" s="1"/>
  <c r="GT159" i="15" s="1"/>
  <c r="GU159" i="15" s="1"/>
  <c r="GV159" i="15" s="1"/>
  <c r="GW159" i="15" s="1"/>
  <c r="GX159" i="15" s="1"/>
  <c r="GY159" i="15" s="1"/>
  <c r="GZ159" i="15" s="1"/>
  <c r="HA159" i="15" s="1"/>
  <c r="HB159" i="15" s="1"/>
  <c r="HC159" i="15" s="1"/>
  <c r="HD159" i="15" s="1"/>
  <c r="HE159" i="15" s="1"/>
  <c r="HF159" i="15" s="1"/>
  <c r="HG159" i="15" s="1"/>
  <c r="HH159" i="15" s="1"/>
  <c r="HI159" i="15" s="1"/>
  <c r="HJ159" i="15" s="1"/>
  <c r="HK159" i="15" s="1"/>
  <c r="GH362" i="15"/>
  <c r="GI362" i="15" s="1"/>
  <c r="GJ362" i="15" s="1"/>
  <c r="GK362" i="15" s="1"/>
  <c r="GL362" i="15" s="1"/>
  <c r="GM362" i="15" s="1"/>
  <c r="GN362" i="15" s="1"/>
  <c r="GO362" i="15" s="1"/>
  <c r="GP362" i="15" s="1"/>
  <c r="GQ362" i="15" s="1"/>
  <c r="GR362" i="15" s="1"/>
  <c r="GS362" i="15" s="1"/>
  <c r="GT362" i="15" s="1"/>
  <c r="GU362" i="15" s="1"/>
  <c r="GV362" i="15" s="1"/>
  <c r="GW362" i="15" s="1"/>
  <c r="GX362" i="15" s="1"/>
  <c r="GY362" i="15" s="1"/>
  <c r="GZ362" i="15" s="1"/>
  <c r="HA362" i="15" s="1"/>
  <c r="HB362" i="15" s="1"/>
  <c r="HC362" i="15" s="1"/>
  <c r="HD362" i="15" s="1"/>
  <c r="HE362" i="15" s="1"/>
  <c r="HF362" i="15" s="1"/>
  <c r="HG362" i="15" s="1"/>
  <c r="HH362" i="15" s="1"/>
  <c r="HI362" i="15" s="1"/>
  <c r="HJ362" i="15" s="1"/>
  <c r="HK362" i="15" s="1"/>
  <c r="GH544" i="15"/>
  <c r="GI544" i="15" s="1"/>
  <c r="GJ544" i="15" s="1"/>
  <c r="GK544" i="15" s="1"/>
  <c r="GL544" i="15" s="1"/>
  <c r="GM544" i="15" s="1"/>
  <c r="GN544" i="15" s="1"/>
  <c r="GO544" i="15" s="1"/>
  <c r="GP544" i="15" s="1"/>
  <c r="GQ544" i="15" s="1"/>
  <c r="GR544" i="15" s="1"/>
  <c r="GS544" i="15" s="1"/>
  <c r="GT544" i="15" s="1"/>
  <c r="GU544" i="15" s="1"/>
  <c r="GV544" i="15" s="1"/>
  <c r="GW544" i="15" s="1"/>
  <c r="GX544" i="15" s="1"/>
  <c r="GY544" i="15" s="1"/>
  <c r="GZ544" i="15" s="1"/>
  <c r="HA544" i="15" s="1"/>
  <c r="HB544" i="15" s="1"/>
  <c r="HC544" i="15" s="1"/>
  <c r="HD544" i="15" s="1"/>
  <c r="HE544" i="15" s="1"/>
  <c r="HF544" i="15" s="1"/>
  <c r="HG544" i="15" s="1"/>
  <c r="HH544" i="15" s="1"/>
  <c r="HI544" i="15" s="1"/>
  <c r="HJ544" i="15" s="1"/>
  <c r="HK544" i="15" s="1"/>
  <c r="GH519" i="15"/>
  <c r="GI519" i="15" s="1"/>
  <c r="GJ519" i="15" s="1"/>
  <c r="GK519" i="15" s="1"/>
  <c r="GL519" i="15" s="1"/>
  <c r="GM519" i="15" s="1"/>
  <c r="GN519" i="15" s="1"/>
  <c r="GO519" i="15" s="1"/>
  <c r="GP519" i="15" s="1"/>
  <c r="GQ519" i="15" s="1"/>
  <c r="GR519" i="15" s="1"/>
  <c r="GS519" i="15" s="1"/>
  <c r="GT519" i="15" s="1"/>
  <c r="GU519" i="15" s="1"/>
  <c r="GV519" i="15" s="1"/>
  <c r="GW519" i="15" s="1"/>
  <c r="GX519" i="15" s="1"/>
  <c r="GY519" i="15" s="1"/>
  <c r="GZ519" i="15" s="1"/>
  <c r="HA519" i="15" s="1"/>
  <c r="HB519" i="15" s="1"/>
  <c r="HC519" i="15" s="1"/>
  <c r="HD519" i="15" s="1"/>
  <c r="HE519" i="15" s="1"/>
  <c r="HF519" i="15" s="1"/>
  <c r="HG519" i="15" s="1"/>
  <c r="HH519" i="15" s="1"/>
  <c r="HI519" i="15" s="1"/>
  <c r="HJ519" i="15" s="1"/>
  <c r="HK519" i="15" s="1"/>
  <c r="GH344" i="15"/>
  <c r="GI344" i="15" s="1"/>
  <c r="GJ344" i="15" s="1"/>
  <c r="GK344" i="15" s="1"/>
  <c r="GL344" i="15" s="1"/>
  <c r="GM344" i="15" s="1"/>
  <c r="GN344" i="15" s="1"/>
  <c r="GO344" i="15" s="1"/>
  <c r="GP344" i="15" s="1"/>
  <c r="GQ344" i="15" s="1"/>
  <c r="GR344" i="15" s="1"/>
  <c r="GS344" i="15" s="1"/>
  <c r="GT344" i="15" s="1"/>
  <c r="GU344" i="15" s="1"/>
  <c r="GV344" i="15" s="1"/>
  <c r="GW344" i="15" s="1"/>
  <c r="GX344" i="15" s="1"/>
  <c r="GY344" i="15" s="1"/>
  <c r="GZ344" i="15" s="1"/>
  <c r="HA344" i="15" s="1"/>
  <c r="HB344" i="15" s="1"/>
  <c r="HC344" i="15" s="1"/>
  <c r="HD344" i="15" s="1"/>
  <c r="HE344" i="15" s="1"/>
  <c r="HF344" i="15" s="1"/>
  <c r="HG344" i="15" s="1"/>
  <c r="HH344" i="15" s="1"/>
  <c r="HI344" i="15" s="1"/>
  <c r="HJ344" i="15" s="1"/>
  <c r="HK344" i="15" s="1"/>
  <c r="GH71" i="15"/>
  <c r="GI71" i="15" s="1"/>
  <c r="GJ71" i="15" s="1"/>
  <c r="GK71" i="15" s="1"/>
  <c r="GL71" i="15" s="1"/>
  <c r="GM71" i="15" s="1"/>
  <c r="GN71" i="15" s="1"/>
  <c r="GO71" i="15" s="1"/>
  <c r="GP71" i="15" s="1"/>
  <c r="GQ71" i="15" s="1"/>
  <c r="GR71" i="15" s="1"/>
  <c r="GS71" i="15" s="1"/>
  <c r="GT71" i="15" s="1"/>
  <c r="GU71" i="15" s="1"/>
  <c r="GV71" i="15" s="1"/>
  <c r="GW71" i="15" s="1"/>
  <c r="GX71" i="15" s="1"/>
  <c r="GY71" i="15" s="1"/>
  <c r="GZ71" i="15" s="1"/>
  <c r="HA71" i="15" s="1"/>
  <c r="HB71" i="15" s="1"/>
  <c r="HC71" i="15" s="1"/>
  <c r="HD71" i="15" s="1"/>
  <c r="HE71" i="15" s="1"/>
  <c r="HF71" i="15" s="1"/>
  <c r="HG71" i="15" s="1"/>
  <c r="HH71" i="15" s="1"/>
  <c r="HI71" i="15" s="1"/>
  <c r="HJ71" i="15" s="1"/>
  <c r="HK71" i="15" s="1"/>
  <c r="GH538" i="15"/>
  <c r="GI538" i="15" s="1"/>
  <c r="GJ538" i="15" s="1"/>
  <c r="GK538" i="15" s="1"/>
  <c r="GL538" i="15" s="1"/>
  <c r="GM538" i="15" s="1"/>
  <c r="GN538" i="15" s="1"/>
  <c r="GO538" i="15" s="1"/>
  <c r="GP538" i="15" s="1"/>
  <c r="GQ538" i="15" s="1"/>
  <c r="GR538" i="15" s="1"/>
  <c r="GS538" i="15" s="1"/>
  <c r="GT538" i="15" s="1"/>
  <c r="GU538" i="15" s="1"/>
  <c r="GV538" i="15" s="1"/>
  <c r="GW538" i="15" s="1"/>
  <c r="GX538" i="15" s="1"/>
  <c r="GY538" i="15" s="1"/>
  <c r="GZ538" i="15" s="1"/>
  <c r="HA538" i="15" s="1"/>
  <c r="HB538" i="15" s="1"/>
  <c r="HC538" i="15" s="1"/>
  <c r="HD538" i="15" s="1"/>
  <c r="HE538" i="15" s="1"/>
  <c r="HF538" i="15" s="1"/>
  <c r="HG538" i="15" s="1"/>
  <c r="HH538" i="15" s="1"/>
  <c r="HI538" i="15" s="1"/>
  <c r="HJ538" i="15" s="1"/>
  <c r="HK538" i="15" s="1"/>
  <c r="GH329" i="15"/>
  <c r="GI329" i="15" s="1"/>
  <c r="GJ329" i="15" s="1"/>
  <c r="GK329" i="15" s="1"/>
  <c r="GL329" i="15" s="1"/>
  <c r="GM329" i="15" s="1"/>
  <c r="GN329" i="15" s="1"/>
  <c r="GO329" i="15" s="1"/>
  <c r="GP329" i="15" s="1"/>
  <c r="GQ329" i="15" s="1"/>
  <c r="GR329" i="15" s="1"/>
  <c r="GS329" i="15" s="1"/>
  <c r="GT329" i="15" s="1"/>
  <c r="GU329" i="15" s="1"/>
  <c r="GV329" i="15" s="1"/>
  <c r="GW329" i="15" s="1"/>
  <c r="GX329" i="15" s="1"/>
  <c r="GY329" i="15" s="1"/>
  <c r="GZ329" i="15" s="1"/>
  <c r="HA329" i="15" s="1"/>
  <c r="HB329" i="15" s="1"/>
  <c r="HC329" i="15" s="1"/>
  <c r="HD329" i="15" s="1"/>
  <c r="HE329" i="15" s="1"/>
  <c r="HF329" i="15" s="1"/>
  <c r="HG329" i="15" s="1"/>
  <c r="HH329" i="15" s="1"/>
  <c r="HI329" i="15" s="1"/>
  <c r="HJ329" i="15" s="1"/>
  <c r="HK329" i="15" s="1"/>
  <c r="GH497" i="15"/>
  <c r="GI497" i="15" s="1"/>
  <c r="GJ497" i="15" s="1"/>
  <c r="GK497" i="15" s="1"/>
  <c r="GL497" i="15" s="1"/>
  <c r="GM497" i="15" s="1"/>
  <c r="GN497" i="15" s="1"/>
  <c r="GO497" i="15" s="1"/>
  <c r="GP497" i="15" s="1"/>
  <c r="GQ497" i="15" s="1"/>
  <c r="GR497" i="15" s="1"/>
  <c r="GS497" i="15" s="1"/>
  <c r="GT497" i="15" s="1"/>
  <c r="GU497" i="15" s="1"/>
  <c r="GV497" i="15" s="1"/>
  <c r="GW497" i="15" s="1"/>
  <c r="GX497" i="15" s="1"/>
  <c r="GY497" i="15" s="1"/>
  <c r="GZ497" i="15" s="1"/>
  <c r="HA497" i="15" s="1"/>
  <c r="HB497" i="15" s="1"/>
  <c r="HC497" i="15" s="1"/>
  <c r="HD497" i="15" s="1"/>
  <c r="HE497" i="15" s="1"/>
  <c r="HF497" i="15" s="1"/>
  <c r="HG497" i="15" s="1"/>
  <c r="HH497" i="15" s="1"/>
  <c r="HI497" i="15" s="1"/>
  <c r="HJ497" i="15" s="1"/>
  <c r="HK497" i="15" s="1"/>
  <c r="GH452" i="15"/>
  <c r="GI452" i="15" s="1"/>
  <c r="GJ452" i="15" s="1"/>
  <c r="GK452" i="15" s="1"/>
  <c r="GL452" i="15" s="1"/>
  <c r="GM452" i="15" s="1"/>
  <c r="GN452" i="15" s="1"/>
  <c r="GO452" i="15" s="1"/>
  <c r="GP452" i="15" s="1"/>
  <c r="GQ452" i="15" s="1"/>
  <c r="GR452" i="15" s="1"/>
  <c r="GS452" i="15" s="1"/>
  <c r="GT452" i="15" s="1"/>
  <c r="GU452" i="15" s="1"/>
  <c r="GV452" i="15" s="1"/>
  <c r="GW452" i="15" s="1"/>
  <c r="GX452" i="15" s="1"/>
  <c r="GY452" i="15" s="1"/>
  <c r="GZ452" i="15" s="1"/>
  <c r="HA452" i="15" s="1"/>
  <c r="HB452" i="15" s="1"/>
  <c r="HC452" i="15" s="1"/>
  <c r="HD452" i="15" s="1"/>
  <c r="HE452" i="15" s="1"/>
  <c r="HF452" i="15" s="1"/>
  <c r="HG452" i="15" s="1"/>
  <c r="HH452" i="15" s="1"/>
  <c r="HI452" i="15" s="1"/>
  <c r="HJ452" i="15" s="1"/>
  <c r="HK452" i="15" s="1"/>
  <c r="GH391" i="15"/>
  <c r="GI391" i="15" s="1"/>
  <c r="GJ391" i="15" s="1"/>
  <c r="GK391" i="15" s="1"/>
  <c r="GL391" i="15" s="1"/>
  <c r="GM391" i="15" s="1"/>
  <c r="GN391" i="15" s="1"/>
  <c r="GO391" i="15" s="1"/>
  <c r="GP391" i="15" s="1"/>
  <c r="GQ391" i="15" s="1"/>
  <c r="GR391" i="15" s="1"/>
  <c r="GS391" i="15" s="1"/>
  <c r="GT391" i="15" s="1"/>
  <c r="GU391" i="15" s="1"/>
  <c r="GV391" i="15" s="1"/>
  <c r="GW391" i="15" s="1"/>
  <c r="GX391" i="15" s="1"/>
  <c r="GY391" i="15" s="1"/>
  <c r="GZ391" i="15" s="1"/>
  <c r="HA391" i="15" s="1"/>
  <c r="HB391" i="15" s="1"/>
  <c r="HC391" i="15" s="1"/>
  <c r="HD391" i="15" s="1"/>
  <c r="HE391" i="15" s="1"/>
  <c r="HF391" i="15" s="1"/>
  <c r="HG391" i="15" s="1"/>
  <c r="HH391" i="15" s="1"/>
  <c r="HI391" i="15" s="1"/>
  <c r="HJ391" i="15" s="1"/>
  <c r="HK391" i="15" s="1"/>
  <c r="GH114" i="15"/>
  <c r="GI114" i="15" s="1"/>
  <c r="GJ114" i="15" s="1"/>
  <c r="GK114" i="15" s="1"/>
  <c r="GL114" i="15" s="1"/>
  <c r="GM114" i="15" s="1"/>
  <c r="GN114" i="15" s="1"/>
  <c r="GO114" i="15" s="1"/>
  <c r="GP114" i="15" s="1"/>
  <c r="GQ114" i="15" s="1"/>
  <c r="GR114" i="15" s="1"/>
  <c r="GS114" i="15" s="1"/>
  <c r="GT114" i="15" s="1"/>
  <c r="GU114" i="15" s="1"/>
  <c r="GV114" i="15" s="1"/>
  <c r="GW114" i="15" s="1"/>
  <c r="GX114" i="15" s="1"/>
  <c r="GY114" i="15" s="1"/>
  <c r="GZ114" i="15" s="1"/>
  <c r="HA114" i="15" s="1"/>
  <c r="HB114" i="15" s="1"/>
  <c r="HC114" i="15" s="1"/>
  <c r="HD114" i="15" s="1"/>
  <c r="HE114" i="15" s="1"/>
  <c r="HF114" i="15" s="1"/>
  <c r="HG114" i="15" s="1"/>
  <c r="HH114" i="15" s="1"/>
  <c r="HI114" i="15" s="1"/>
  <c r="HJ114" i="15" s="1"/>
  <c r="HK114" i="15" s="1"/>
  <c r="GH463" i="15"/>
  <c r="GI463" i="15" s="1"/>
  <c r="GJ463" i="15" s="1"/>
  <c r="GK463" i="15" s="1"/>
  <c r="GL463" i="15" s="1"/>
  <c r="GM463" i="15" s="1"/>
  <c r="GN463" i="15" s="1"/>
  <c r="GO463" i="15" s="1"/>
  <c r="GP463" i="15" s="1"/>
  <c r="GQ463" i="15" s="1"/>
  <c r="GR463" i="15" s="1"/>
  <c r="GS463" i="15" s="1"/>
  <c r="GT463" i="15" s="1"/>
  <c r="GU463" i="15" s="1"/>
  <c r="GV463" i="15" s="1"/>
  <c r="GW463" i="15" s="1"/>
  <c r="GX463" i="15" s="1"/>
  <c r="GY463" i="15" s="1"/>
  <c r="GZ463" i="15" s="1"/>
  <c r="HA463" i="15" s="1"/>
  <c r="HB463" i="15" s="1"/>
  <c r="HC463" i="15" s="1"/>
  <c r="HD463" i="15" s="1"/>
  <c r="HE463" i="15" s="1"/>
  <c r="HF463" i="15" s="1"/>
  <c r="HG463" i="15" s="1"/>
  <c r="HH463" i="15" s="1"/>
  <c r="HI463" i="15" s="1"/>
  <c r="HJ463" i="15" s="1"/>
  <c r="HK463" i="15" s="1"/>
  <c r="GH524" i="15"/>
  <c r="GI524" i="15" s="1"/>
  <c r="GJ524" i="15" s="1"/>
  <c r="GK524" i="15" s="1"/>
  <c r="GL524" i="15" s="1"/>
  <c r="GM524" i="15" s="1"/>
  <c r="GN524" i="15" s="1"/>
  <c r="GO524" i="15" s="1"/>
  <c r="GP524" i="15" s="1"/>
  <c r="GQ524" i="15" s="1"/>
  <c r="GR524" i="15" s="1"/>
  <c r="GS524" i="15" s="1"/>
  <c r="GT524" i="15" s="1"/>
  <c r="GU524" i="15" s="1"/>
  <c r="GV524" i="15" s="1"/>
  <c r="GW524" i="15" s="1"/>
  <c r="GX524" i="15" s="1"/>
  <c r="GY524" i="15" s="1"/>
  <c r="GZ524" i="15" s="1"/>
  <c r="HA524" i="15" s="1"/>
  <c r="HB524" i="15" s="1"/>
  <c r="HC524" i="15" s="1"/>
  <c r="HD524" i="15" s="1"/>
  <c r="HE524" i="15" s="1"/>
  <c r="HF524" i="15" s="1"/>
  <c r="HG524" i="15" s="1"/>
  <c r="HH524" i="15" s="1"/>
  <c r="HI524" i="15" s="1"/>
  <c r="HJ524" i="15" s="1"/>
  <c r="HK524" i="15" s="1"/>
  <c r="GH338" i="15"/>
  <c r="GI338" i="15" s="1"/>
  <c r="GJ338" i="15" s="1"/>
  <c r="GK338" i="15" s="1"/>
  <c r="GL338" i="15" s="1"/>
  <c r="GM338" i="15" s="1"/>
  <c r="GN338" i="15" s="1"/>
  <c r="GO338" i="15" s="1"/>
  <c r="GP338" i="15" s="1"/>
  <c r="GQ338" i="15" s="1"/>
  <c r="GR338" i="15" s="1"/>
  <c r="GS338" i="15" s="1"/>
  <c r="GT338" i="15" s="1"/>
  <c r="GU338" i="15" s="1"/>
  <c r="GV338" i="15" s="1"/>
  <c r="GW338" i="15" s="1"/>
  <c r="GX338" i="15" s="1"/>
  <c r="GY338" i="15" s="1"/>
  <c r="GZ338" i="15" s="1"/>
  <c r="HA338" i="15" s="1"/>
  <c r="HB338" i="15" s="1"/>
  <c r="HC338" i="15" s="1"/>
  <c r="HD338" i="15" s="1"/>
  <c r="HE338" i="15" s="1"/>
  <c r="HF338" i="15" s="1"/>
  <c r="HG338" i="15" s="1"/>
  <c r="HH338" i="15" s="1"/>
  <c r="HI338" i="15" s="1"/>
  <c r="HJ338" i="15" s="1"/>
  <c r="HK338" i="15" s="1"/>
  <c r="GH454" i="15"/>
  <c r="GI454" i="15" s="1"/>
  <c r="GJ454" i="15" s="1"/>
  <c r="GK454" i="15" s="1"/>
  <c r="GL454" i="15" s="1"/>
  <c r="GM454" i="15" s="1"/>
  <c r="GN454" i="15" s="1"/>
  <c r="GO454" i="15" s="1"/>
  <c r="GP454" i="15" s="1"/>
  <c r="GQ454" i="15" s="1"/>
  <c r="GR454" i="15" s="1"/>
  <c r="GS454" i="15" s="1"/>
  <c r="GT454" i="15" s="1"/>
  <c r="GU454" i="15" s="1"/>
  <c r="GV454" i="15" s="1"/>
  <c r="GW454" i="15" s="1"/>
  <c r="GX454" i="15" s="1"/>
  <c r="GY454" i="15" s="1"/>
  <c r="GZ454" i="15" s="1"/>
  <c r="HA454" i="15" s="1"/>
  <c r="HB454" i="15" s="1"/>
  <c r="HC454" i="15" s="1"/>
  <c r="HD454" i="15" s="1"/>
  <c r="HE454" i="15" s="1"/>
  <c r="HF454" i="15" s="1"/>
  <c r="HG454" i="15" s="1"/>
  <c r="HH454" i="15" s="1"/>
  <c r="HI454" i="15" s="1"/>
  <c r="HJ454" i="15" s="1"/>
  <c r="HK454" i="15" s="1"/>
  <c r="GH416" i="15"/>
  <c r="GI416" i="15" s="1"/>
  <c r="GJ416" i="15" s="1"/>
  <c r="GK416" i="15" s="1"/>
  <c r="GL416" i="15" s="1"/>
  <c r="GM416" i="15" s="1"/>
  <c r="GN416" i="15" s="1"/>
  <c r="GO416" i="15" s="1"/>
  <c r="GP416" i="15" s="1"/>
  <c r="GQ416" i="15" s="1"/>
  <c r="GR416" i="15" s="1"/>
  <c r="GS416" i="15" s="1"/>
  <c r="GT416" i="15" s="1"/>
  <c r="GU416" i="15" s="1"/>
  <c r="GV416" i="15" s="1"/>
  <c r="GW416" i="15" s="1"/>
  <c r="GX416" i="15" s="1"/>
  <c r="GY416" i="15" s="1"/>
  <c r="GZ416" i="15" s="1"/>
  <c r="HA416" i="15" s="1"/>
  <c r="HB416" i="15" s="1"/>
  <c r="HC416" i="15" s="1"/>
  <c r="HD416" i="15" s="1"/>
  <c r="HE416" i="15" s="1"/>
  <c r="HF416" i="15" s="1"/>
  <c r="HG416" i="15" s="1"/>
  <c r="HH416" i="15" s="1"/>
  <c r="HI416" i="15" s="1"/>
  <c r="HJ416" i="15" s="1"/>
  <c r="HK416" i="15" s="1"/>
  <c r="GH358" i="15"/>
  <c r="GI358" i="15" s="1"/>
  <c r="GJ358" i="15" s="1"/>
  <c r="GK358" i="15" s="1"/>
  <c r="GL358" i="15" s="1"/>
  <c r="GM358" i="15" s="1"/>
  <c r="GN358" i="15" s="1"/>
  <c r="GO358" i="15" s="1"/>
  <c r="GP358" i="15" s="1"/>
  <c r="GQ358" i="15" s="1"/>
  <c r="GR358" i="15" s="1"/>
  <c r="GS358" i="15" s="1"/>
  <c r="GT358" i="15" s="1"/>
  <c r="GU358" i="15" s="1"/>
  <c r="GV358" i="15" s="1"/>
  <c r="GW358" i="15" s="1"/>
  <c r="GX358" i="15" s="1"/>
  <c r="GY358" i="15" s="1"/>
  <c r="GZ358" i="15" s="1"/>
  <c r="HA358" i="15" s="1"/>
  <c r="HB358" i="15" s="1"/>
  <c r="HC358" i="15" s="1"/>
  <c r="HD358" i="15" s="1"/>
  <c r="HE358" i="15" s="1"/>
  <c r="HF358" i="15" s="1"/>
  <c r="HG358" i="15" s="1"/>
  <c r="HH358" i="15" s="1"/>
  <c r="HI358" i="15" s="1"/>
  <c r="HJ358" i="15" s="1"/>
  <c r="HK358" i="15" s="1"/>
  <c r="GH110" i="15"/>
  <c r="GI110" i="15" s="1"/>
  <c r="GJ110" i="15" s="1"/>
  <c r="GK110" i="15" s="1"/>
  <c r="GL110" i="15" s="1"/>
  <c r="GM110" i="15" s="1"/>
  <c r="GN110" i="15" s="1"/>
  <c r="GO110" i="15" s="1"/>
  <c r="GP110" i="15" s="1"/>
  <c r="GQ110" i="15" s="1"/>
  <c r="GR110" i="15" s="1"/>
  <c r="GS110" i="15" s="1"/>
  <c r="GT110" i="15" s="1"/>
  <c r="GU110" i="15" s="1"/>
  <c r="GV110" i="15" s="1"/>
  <c r="GW110" i="15" s="1"/>
  <c r="GX110" i="15" s="1"/>
  <c r="GY110" i="15" s="1"/>
  <c r="GZ110" i="15" s="1"/>
  <c r="HA110" i="15" s="1"/>
  <c r="HB110" i="15" s="1"/>
  <c r="HC110" i="15" s="1"/>
  <c r="HD110" i="15" s="1"/>
  <c r="HE110" i="15" s="1"/>
  <c r="HF110" i="15" s="1"/>
  <c r="HG110" i="15" s="1"/>
  <c r="HH110" i="15" s="1"/>
  <c r="HI110" i="15" s="1"/>
  <c r="HJ110" i="15" s="1"/>
  <c r="HK110" i="15" s="1"/>
  <c r="GH514" i="15"/>
  <c r="GI514" i="15" s="1"/>
  <c r="GJ514" i="15" s="1"/>
  <c r="GK514" i="15" s="1"/>
  <c r="GL514" i="15" s="1"/>
  <c r="GM514" i="15" s="1"/>
  <c r="GN514" i="15" s="1"/>
  <c r="GO514" i="15" s="1"/>
  <c r="GP514" i="15" s="1"/>
  <c r="GQ514" i="15" s="1"/>
  <c r="GR514" i="15" s="1"/>
  <c r="GS514" i="15" s="1"/>
  <c r="GT514" i="15" s="1"/>
  <c r="GU514" i="15" s="1"/>
  <c r="GV514" i="15" s="1"/>
  <c r="GW514" i="15" s="1"/>
  <c r="GX514" i="15" s="1"/>
  <c r="GY514" i="15" s="1"/>
  <c r="GZ514" i="15" s="1"/>
  <c r="HA514" i="15" s="1"/>
  <c r="HB514" i="15" s="1"/>
  <c r="HC514" i="15" s="1"/>
  <c r="HD514" i="15" s="1"/>
  <c r="HE514" i="15" s="1"/>
  <c r="HF514" i="15" s="1"/>
  <c r="HG514" i="15" s="1"/>
  <c r="HH514" i="15" s="1"/>
  <c r="HI514" i="15" s="1"/>
  <c r="HJ514" i="15" s="1"/>
  <c r="HK514" i="15" s="1"/>
  <c r="GH380" i="15"/>
  <c r="GI380" i="15" s="1"/>
  <c r="GJ380" i="15" s="1"/>
  <c r="GK380" i="15" s="1"/>
  <c r="GL380" i="15" s="1"/>
  <c r="GM380" i="15" s="1"/>
  <c r="GN380" i="15" s="1"/>
  <c r="GO380" i="15" s="1"/>
  <c r="GP380" i="15" s="1"/>
  <c r="GQ380" i="15" s="1"/>
  <c r="GR380" i="15" s="1"/>
  <c r="GS380" i="15" s="1"/>
  <c r="GT380" i="15" s="1"/>
  <c r="GU380" i="15" s="1"/>
  <c r="GV380" i="15" s="1"/>
  <c r="GW380" i="15" s="1"/>
  <c r="GX380" i="15" s="1"/>
  <c r="GY380" i="15" s="1"/>
  <c r="GZ380" i="15" s="1"/>
  <c r="HA380" i="15" s="1"/>
  <c r="HB380" i="15" s="1"/>
  <c r="HC380" i="15" s="1"/>
  <c r="HD380" i="15" s="1"/>
  <c r="HE380" i="15" s="1"/>
  <c r="HF380" i="15" s="1"/>
  <c r="HG380" i="15" s="1"/>
  <c r="HH380" i="15" s="1"/>
  <c r="HI380" i="15" s="1"/>
  <c r="HJ380" i="15" s="1"/>
  <c r="HK380" i="15" s="1"/>
  <c r="GH154" i="15"/>
  <c r="GI154" i="15" s="1"/>
  <c r="GJ154" i="15" s="1"/>
  <c r="GK154" i="15" s="1"/>
  <c r="GL154" i="15" s="1"/>
  <c r="GM154" i="15" s="1"/>
  <c r="GN154" i="15" s="1"/>
  <c r="GO154" i="15" s="1"/>
  <c r="GP154" i="15" s="1"/>
  <c r="GQ154" i="15" s="1"/>
  <c r="GR154" i="15" s="1"/>
  <c r="GS154" i="15" s="1"/>
  <c r="GT154" i="15" s="1"/>
  <c r="GU154" i="15" s="1"/>
  <c r="GV154" i="15" s="1"/>
  <c r="GW154" i="15" s="1"/>
  <c r="GX154" i="15" s="1"/>
  <c r="GY154" i="15" s="1"/>
  <c r="GZ154" i="15" s="1"/>
  <c r="HA154" i="15" s="1"/>
  <c r="HB154" i="15" s="1"/>
  <c r="HC154" i="15" s="1"/>
  <c r="HD154" i="15" s="1"/>
  <c r="HE154" i="15" s="1"/>
  <c r="HF154" i="15" s="1"/>
  <c r="HG154" i="15" s="1"/>
  <c r="HH154" i="15" s="1"/>
  <c r="HI154" i="15" s="1"/>
  <c r="HJ154" i="15" s="1"/>
  <c r="HK154" i="15" s="1"/>
  <c r="GH390" i="15"/>
  <c r="GI390" i="15" s="1"/>
  <c r="GJ390" i="15" s="1"/>
  <c r="GK390" i="15" s="1"/>
  <c r="GL390" i="15" s="1"/>
  <c r="GM390" i="15" s="1"/>
  <c r="GN390" i="15" s="1"/>
  <c r="GO390" i="15" s="1"/>
  <c r="GP390" i="15" s="1"/>
  <c r="GQ390" i="15" s="1"/>
  <c r="GR390" i="15" s="1"/>
  <c r="GS390" i="15" s="1"/>
  <c r="GT390" i="15" s="1"/>
  <c r="GU390" i="15" s="1"/>
  <c r="GV390" i="15" s="1"/>
  <c r="GW390" i="15" s="1"/>
  <c r="GX390" i="15" s="1"/>
  <c r="GY390" i="15" s="1"/>
  <c r="GZ390" i="15" s="1"/>
  <c r="HA390" i="15" s="1"/>
  <c r="HB390" i="15" s="1"/>
  <c r="HC390" i="15" s="1"/>
  <c r="HD390" i="15" s="1"/>
  <c r="HE390" i="15" s="1"/>
  <c r="HF390" i="15" s="1"/>
  <c r="HG390" i="15" s="1"/>
  <c r="HH390" i="15" s="1"/>
  <c r="HI390" i="15" s="1"/>
  <c r="HJ390" i="15" s="1"/>
  <c r="HK390" i="15" s="1"/>
  <c r="GH138" i="15"/>
  <c r="GI138" i="15" s="1"/>
  <c r="GJ138" i="15" s="1"/>
  <c r="GK138" i="15" s="1"/>
  <c r="GL138" i="15" s="1"/>
  <c r="GM138" i="15" s="1"/>
  <c r="GN138" i="15" s="1"/>
  <c r="GO138" i="15" s="1"/>
  <c r="GP138" i="15" s="1"/>
  <c r="GQ138" i="15" s="1"/>
  <c r="GR138" i="15" s="1"/>
  <c r="GS138" i="15" s="1"/>
  <c r="GT138" i="15" s="1"/>
  <c r="GU138" i="15" s="1"/>
  <c r="GV138" i="15" s="1"/>
  <c r="GW138" i="15" s="1"/>
  <c r="GX138" i="15" s="1"/>
  <c r="GY138" i="15" s="1"/>
  <c r="GZ138" i="15" s="1"/>
  <c r="HA138" i="15" s="1"/>
  <c r="HB138" i="15" s="1"/>
  <c r="HC138" i="15" s="1"/>
  <c r="HD138" i="15" s="1"/>
  <c r="HE138" i="15" s="1"/>
  <c r="HF138" i="15" s="1"/>
  <c r="HG138" i="15" s="1"/>
  <c r="HH138" i="15" s="1"/>
  <c r="HI138" i="15" s="1"/>
  <c r="HJ138" i="15" s="1"/>
  <c r="HK138" i="15" s="1"/>
  <c r="GH404" i="15"/>
  <c r="GI404" i="15" s="1"/>
  <c r="GJ404" i="15" s="1"/>
  <c r="GK404" i="15" s="1"/>
  <c r="GL404" i="15" s="1"/>
  <c r="GM404" i="15" s="1"/>
  <c r="GN404" i="15" s="1"/>
  <c r="GO404" i="15" s="1"/>
  <c r="GP404" i="15" s="1"/>
  <c r="GQ404" i="15" s="1"/>
  <c r="GR404" i="15" s="1"/>
  <c r="GS404" i="15" s="1"/>
  <c r="GT404" i="15" s="1"/>
  <c r="GU404" i="15" s="1"/>
  <c r="GV404" i="15" s="1"/>
  <c r="GW404" i="15" s="1"/>
  <c r="GX404" i="15" s="1"/>
  <c r="GY404" i="15" s="1"/>
  <c r="GZ404" i="15" s="1"/>
  <c r="HA404" i="15" s="1"/>
  <c r="HB404" i="15" s="1"/>
  <c r="HC404" i="15" s="1"/>
  <c r="HD404" i="15" s="1"/>
  <c r="HE404" i="15" s="1"/>
  <c r="HF404" i="15" s="1"/>
  <c r="HG404" i="15" s="1"/>
  <c r="HH404" i="15" s="1"/>
  <c r="HI404" i="15" s="1"/>
  <c r="HJ404" i="15" s="1"/>
  <c r="HK404" i="15" s="1"/>
  <c r="GH447" i="15"/>
  <c r="GI447" i="15" s="1"/>
  <c r="GJ447" i="15" s="1"/>
  <c r="GK447" i="15" s="1"/>
  <c r="GL447" i="15" s="1"/>
  <c r="GM447" i="15" s="1"/>
  <c r="GN447" i="15" s="1"/>
  <c r="GO447" i="15" s="1"/>
  <c r="GP447" i="15" s="1"/>
  <c r="GQ447" i="15" s="1"/>
  <c r="GR447" i="15" s="1"/>
  <c r="GS447" i="15" s="1"/>
  <c r="GT447" i="15" s="1"/>
  <c r="GU447" i="15" s="1"/>
  <c r="GV447" i="15" s="1"/>
  <c r="GW447" i="15" s="1"/>
  <c r="GX447" i="15" s="1"/>
  <c r="GY447" i="15" s="1"/>
  <c r="GZ447" i="15" s="1"/>
  <c r="HA447" i="15" s="1"/>
  <c r="HB447" i="15" s="1"/>
  <c r="HC447" i="15" s="1"/>
  <c r="HD447" i="15" s="1"/>
  <c r="HE447" i="15" s="1"/>
  <c r="HF447" i="15" s="1"/>
  <c r="HG447" i="15" s="1"/>
  <c r="HH447" i="15" s="1"/>
  <c r="HI447" i="15" s="1"/>
  <c r="HJ447" i="15" s="1"/>
  <c r="HK447" i="15" s="1"/>
  <c r="GH560" i="15"/>
  <c r="GI560" i="15" s="1"/>
  <c r="GJ560" i="15" s="1"/>
  <c r="GK560" i="15" s="1"/>
  <c r="GL560" i="15" s="1"/>
  <c r="GM560" i="15" s="1"/>
  <c r="GN560" i="15" s="1"/>
  <c r="GO560" i="15" s="1"/>
  <c r="GP560" i="15" s="1"/>
  <c r="GQ560" i="15" s="1"/>
  <c r="GR560" i="15" s="1"/>
  <c r="GS560" i="15" s="1"/>
  <c r="GT560" i="15" s="1"/>
  <c r="GU560" i="15" s="1"/>
  <c r="GV560" i="15" s="1"/>
  <c r="GW560" i="15" s="1"/>
  <c r="GX560" i="15" s="1"/>
  <c r="GY560" i="15" s="1"/>
  <c r="GZ560" i="15" s="1"/>
  <c r="HA560" i="15" s="1"/>
  <c r="HB560" i="15" s="1"/>
  <c r="HC560" i="15" s="1"/>
  <c r="HD560" i="15" s="1"/>
  <c r="HE560" i="15" s="1"/>
  <c r="HF560" i="15" s="1"/>
  <c r="HG560" i="15" s="1"/>
  <c r="HH560" i="15" s="1"/>
  <c r="HI560" i="15" s="1"/>
  <c r="HJ560" i="15" s="1"/>
  <c r="HK560" i="15" s="1"/>
  <c r="GH443" i="15"/>
  <c r="GI443" i="15" s="1"/>
  <c r="GJ443" i="15" s="1"/>
  <c r="GK443" i="15" s="1"/>
  <c r="GL443" i="15" s="1"/>
  <c r="GM443" i="15" s="1"/>
  <c r="GN443" i="15" s="1"/>
  <c r="GO443" i="15" s="1"/>
  <c r="GP443" i="15" s="1"/>
  <c r="GQ443" i="15" s="1"/>
  <c r="GR443" i="15" s="1"/>
  <c r="GS443" i="15" s="1"/>
  <c r="GT443" i="15" s="1"/>
  <c r="GU443" i="15" s="1"/>
  <c r="GV443" i="15" s="1"/>
  <c r="GW443" i="15" s="1"/>
  <c r="GX443" i="15" s="1"/>
  <c r="GY443" i="15" s="1"/>
  <c r="GZ443" i="15" s="1"/>
  <c r="HA443" i="15" s="1"/>
  <c r="HB443" i="15" s="1"/>
  <c r="HC443" i="15" s="1"/>
  <c r="HD443" i="15" s="1"/>
  <c r="HE443" i="15" s="1"/>
  <c r="HF443" i="15" s="1"/>
  <c r="HG443" i="15" s="1"/>
  <c r="HH443" i="15" s="1"/>
  <c r="HI443" i="15" s="1"/>
  <c r="HJ443" i="15" s="1"/>
  <c r="HK443" i="15" s="1"/>
  <c r="GH311" i="15"/>
  <c r="GI311" i="15" s="1"/>
  <c r="GJ311" i="15" s="1"/>
  <c r="GK311" i="15" s="1"/>
  <c r="GL311" i="15" s="1"/>
  <c r="GM311" i="15" s="1"/>
  <c r="GN311" i="15" s="1"/>
  <c r="GO311" i="15" s="1"/>
  <c r="GP311" i="15" s="1"/>
  <c r="GQ311" i="15" s="1"/>
  <c r="GR311" i="15" s="1"/>
  <c r="GS311" i="15" s="1"/>
  <c r="GT311" i="15" s="1"/>
  <c r="GU311" i="15" s="1"/>
  <c r="GV311" i="15" s="1"/>
  <c r="GW311" i="15" s="1"/>
  <c r="GX311" i="15" s="1"/>
  <c r="GY311" i="15" s="1"/>
  <c r="GZ311" i="15" s="1"/>
  <c r="HA311" i="15" s="1"/>
  <c r="HB311" i="15" s="1"/>
  <c r="HC311" i="15" s="1"/>
  <c r="HD311" i="15" s="1"/>
  <c r="HE311" i="15" s="1"/>
  <c r="HF311" i="15" s="1"/>
  <c r="HG311" i="15" s="1"/>
  <c r="HH311" i="15" s="1"/>
  <c r="HI311" i="15" s="1"/>
  <c r="HJ311" i="15" s="1"/>
  <c r="HK311" i="15" s="1"/>
  <c r="GH492" i="15"/>
  <c r="GI492" i="15" s="1"/>
  <c r="GJ492" i="15" s="1"/>
  <c r="GK492" i="15" s="1"/>
  <c r="GL492" i="15" s="1"/>
  <c r="GM492" i="15" s="1"/>
  <c r="GN492" i="15" s="1"/>
  <c r="GO492" i="15" s="1"/>
  <c r="GP492" i="15" s="1"/>
  <c r="GQ492" i="15" s="1"/>
  <c r="GR492" i="15" s="1"/>
  <c r="GS492" i="15" s="1"/>
  <c r="GT492" i="15" s="1"/>
  <c r="GU492" i="15" s="1"/>
  <c r="GV492" i="15" s="1"/>
  <c r="GW492" i="15" s="1"/>
  <c r="GX492" i="15" s="1"/>
  <c r="GY492" i="15" s="1"/>
  <c r="GZ492" i="15" s="1"/>
  <c r="HA492" i="15" s="1"/>
  <c r="HB492" i="15" s="1"/>
  <c r="HC492" i="15" s="1"/>
  <c r="HD492" i="15" s="1"/>
  <c r="HE492" i="15" s="1"/>
  <c r="HF492" i="15" s="1"/>
  <c r="HG492" i="15" s="1"/>
  <c r="HH492" i="15" s="1"/>
  <c r="HI492" i="15" s="1"/>
  <c r="HJ492" i="15" s="1"/>
  <c r="HK492" i="15" s="1"/>
  <c r="GH270" i="15"/>
  <c r="GI270" i="15" s="1"/>
  <c r="GJ270" i="15" s="1"/>
  <c r="GK270" i="15" s="1"/>
  <c r="GL270" i="15" s="1"/>
  <c r="GM270" i="15" s="1"/>
  <c r="GN270" i="15" s="1"/>
  <c r="GO270" i="15" s="1"/>
  <c r="GP270" i="15" s="1"/>
  <c r="GQ270" i="15" s="1"/>
  <c r="GR270" i="15" s="1"/>
  <c r="GS270" i="15" s="1"/>
  <c r="GT270" i="15" s="1"/>
  <c r="GU270" i="15" s="1"/>
  <c r="GV270" i="15" s="1"/>
  <c r="GW270" i="15" s="1"/>
  <c r="GX270" i="15" s="1"/>
  <c r="GY270" i="15" s="1"/>
  <c r="GZ270" i="15" s="1"/>
  <c r="HA270" i="15" s="1"/>
  <c r="HB270" i="15" s="1"/>
  <c r="HC270" i="15" s="1"/>
  <c r="HD270" i="15" s="1"/>
  <c r="HE270" i="15" s="1"/>
  <c r="HF270" i="15" s="1"/>
  <c r="HG270" i="15" s="1"/>
  <c r="HH270" i="15" s="1"/>
  <c r="HI270" i="15" s="1"/>
  <c r="HJ270" i="15" s="1"/>
  <c r="HK270" i="15" s="1"/>
  <c r="GH429" i="15"/>
  <c r="GI429" i="15" s="1"/>
  <c r="GJ429" i="15" s="1"/>
  <c r="GK429" i="15" s="1"/>
  <c r="GL429" i="15" s="1"/>
  <c r="GM429" i="15" s="1"/>
  <c r="GN429" i="15" s="1"/>
  <c r="GO429" i="15" s="1"/>
  <c r="GP429" i="15" s="1"/>
  <c r="GQ429" i="15" s="1"/>
  <c r="GR429" i="15" s="1"/>
  <c r="GS429" i="15" s="1"/>
  <c r="GT429" i="15" s="1"/>
  <c r="GU429" i="15" s="1"/>
  <c r="GV429" i="15" s="1"/>
  <c r="GW429" i="15" s="1"/>
  <c r="GX429" i="15" s="1"/>
  <c r="GY429" i="15" s="1"/>
  <c r="GZ429" i="15" s="1"/>
  <c r="HA429" i="15" s="1"/>
  <c r="HB429" i="15" s="1"/>
  <c r="HC429" i="15" s="1"/>
  <c r="HD429" i="15" s="1"/>
  <c r="HE429" i="15" s="1"/>
  <c r="HF429" i="15" s="1"/>
  <c r="HG429" i="15" s="1"/>
  <c r="HH429" i="15" s="1"/>
  <c r="HI429" i="15" s="1"/>
  <c r="HJ429" i="15" s="1"/>
  <c r="HK429" i="15" s="1"/>
  <c r="GH76" i="15"/>
  <c r="GI76" i="15" s="1"/>
  <c r="GJ76" i="15" s="1"/>
  <c r="GK76" i="15" s="1"/>
  <c r="GL76" i="15" s="1"/>
  <c r="GM76" i="15" s="1"/>
  <c r="GN76" i="15" s="1"/>
  <c r="GO76" i="15" s="1"/>
  <c r="GP76" i="15" s="1"/>
  <c r="GQ76" i="15" s="1"/>
  <c r="GR76" i="15" s="1"/>
  <c r="GS76" i="15" s="1"/>
  <c r="GT76" i="15" s="1"/>
  <c r="GU76" i="15" s="1"/>
  <c r="GV76" i="15" s="1"/>
  <c r="GW76" i="15" s="1"/>
  <c r="GX76" i="15" s="1"/>
  <c r="GY76" i="15" s="1"/>
  <c r="GZ76" i="15" s="1"/>
  <c r="HA76" i="15" s="1"/>
  <c r="HB76" i="15" s="1"/>
  <c r="HC76" i="15" s="1"/>
  <c r="HD76" i="15" s="1"/>
  <c r="HE76" i="15" s="1"/>
  <c r="HF76" i="15" s="1"/>
  <c r="HG76" i="15" s="1"/>
  <c r="HH76" i="15" s="1"/>
  <c r="HI76" i="15" s="1"/>
  <c r="HJ76" i="15" s="1"/>
  <c r="HK76" i="15" s="1"/>
  <c r="GH239" i="15"/>
  <c r="GI239" i="15" s="1"/>
  <c r="GJ239" i="15" s="1"/>
  <c r="GK239" i="15" s="1"/>
  <c r="GL239" i="15" s="1"/>
  <c r="GM239" i="15" s="1"/>
  <c r="GN239" i="15" s="1"/>
  <c r="GO239" i="15" s="1"/>
  <c r="GP239" i="15" s="1"/>
  <c r="GQ239" i="15" s="1"/>
  <c r="GR239" i="15" s="1"/>
  <c r="GS239" i="15" s="1"/>
  <c r="GT239" i="15" s="1"/>
  <c r="GU239" i="15" s="1"/>
  <c r="GV239" i="15" s="1"/>
  <c r="GW239" i="15" s="1"/>
  <c r="GX239" i="15" s="1"/>
  <c r="GY239" i="15" s="1"/>
  <c r="GZ239" i="15" s="1"/>
  <c r="HA239" i="15" s="1"/>
  <c r="HB239" i="15" s="1"/>
  <c r="HC239" i="15" s="1"/>
  <c r="HD239" i="15" s="1"/>
  <c r="HE239" i="15" s="1"/>
  <c r="HF239" i="15" s="1"/>
  <c r="HG239" i="15" s="1"/>
  <c r="HH239" i="15" s="1"/>
  <c r="HI239" i="15" s="1"/>
  <c r="HJ239" i="15" s="1"/>
  <c r="HK239" i="15" s="1"/>
  <c r="GI220" i="15"/>
  <c r="GJ220" i="15" s="1"/>
  <c r="GK220" i="15" s="1"/>
  <c r="GL220" i="15" s="1"/>
  <c r="GM220" i="15" s="1"/>
  <c r="GN220" i="15" s="1"/>
  <c r="GO220" i="15" s="1"/>
  <c r="GP220" i="15" s="1"/>
  <c r="GQ220" i="15" s="1"/>
  <c r="GR220" i="15" s="1"/>
  <c r="GS220" i="15" s="1"/>
  <c r="GT220" i="15" s="1"/>
  <c r="GU220" i="15" s="1"/>
  <c r="GV220" i="15" s="1"/>
  <c r="GW220" i="15" s="1"/>
  <c r="GX220" i="15" s="1"/>
  <c r="GY220" i="15" s="1"/>
  <c r="GZ220" i="15" s="1"/>
  <c r="HA220" i="15" s="1"/>
  <c r="HB220" i="15" s="1"/>
  <c r="HC220" i="15" s="1"/>
  <c r="HD220" i="15" s="1"/>
  <c r="HE220" i="15" s="1"/>
  <c r="HF220" i="15" s="1"/>
  <c r="HG220" i="15" s="1"/>
  <c r="HH220" i="15" s="1"/>
  <c r="HI220" i="15" s="1"/>
  <c r="HJ220" i="15" s="1"/>
  <c r="HK220" i="15" s="1"/>
  <c r="GH86" i="15"/>
  <c r="GI86" i="15" s="1"/>
  <c r="GJ86" i="15" s="1"/>
  <c r="GK86" i="15" s="1"/>
  <c r="GL86" i="15" s="1"/>
  <c r="GM86" i="15" s="1"/>
  <c r="GN86" i="15" s="1"/>
  <c r="GO86" i="15" s="1"/>
  <c r="GP86" i="15" s="1"/>
  <c r="GQ86" i="15" s="1"/>
  <c r="GR86" i="15" s="1"/>
  <c r="GS86" i="15" s="1"/>
  <c r="GT86" i="15" s="1"/>
  <c r="GU86" i="15" s="1"/>
  <c r="GV86" i="15" s="1"/>
  <c r="GW86" i="15" s="1"/>
  <c r="GX86" i="15" s="1"/>
  <c r="GY86" i="15" s="1"/>
  <c r="GZ86" i="15" s="1"/>
  <c r="HA86" i="15" s="1"/>
  <c r="HB86" i="15" s="1"/>
  <c r="HC86" i="15" s="1"/>
  <c r="HD86" i="15" s="1"/>
  <c r="HE86" i="15" s="1"/>
  <c r="HF86" i="15" s="1"/>
  <c r="HG86" i="15" s="1"/>
  <c r="HH86" i="15" s="1"/>
  <c r="HI86" i="15" s="1"/>
  <c r="HJ86" i="15" s="1"/>
  <c r="HK86" i="15" s="1"/>
  <c r="GH278" i="15"/>
  <c r="GI278" i="15" s="1"/>
  <c r="GJ278" i="15" s="1"/>
  <c r="GK278" i="15" s="1"/>
  <c r="GL278" i="15" s="1"/>
  <c r="GM278" i="15" s="1"/>
  <c r="GN278" i="15" s="1"/>
  <c r="GO278" i="15" s="1"/>
  <c r="GP278" i="15" s="1"/>
  <c r="GQ278" i="15" s="1"/>
  <c r="GR278" i="15" s="1"/>
  <c r="GS278" i="15" s="1"/>
  <c r="GT278" i="15" s="1"/>
  <c r="GU278" i="15" s="1"/>
  <c r="GV278" i="15" s="1"/>
  <c r="GW278" i="15" s="1"/>
  <c r="GX278" i="15" s="1"/>
  <c r="GY278" i="15" s="1"/>
  <c r="GZ278" i="15" s="1"/>
  <c r="HA278" i="15" s="1"/>
  <c r="HB278" i="15" s="1"/>
  <c r="HC278" i="15" s="1"/>
  <c r="HD278" i="15" s="1"/>
  <c r="HE278" i="15" s="1"/>
  <c r="HF278" i="15" s="1"/>
  <c r="HG278" i="15" s="1"/>
  <c r="HH278" i="15" s="1"/>
  <c r="HI278" i="15" s="1"/>
  <c r="HJ278" i="15" s="1"/>
  <c r="HK278" i="15" s="1"/>
  <c r="GH532" i="15"/>
  <c r="GI532" i="15" s="1"/>
  <c r="GJ532" i="15" s="1"/>
  <c r="GK532" i="15" s="1"/>
  <c r="GL532" i="15" s="1"/>
  <c r="GM532" i="15" s="1"/>
  <c r="GN532" i="15" s="1"/>
  <c r="GO532" i="15" s="1"/>
  <c r="GP532" i="15" s="1"/>
  <c r="GQ532" i="15" s="1"/>
  <c r="GR532" i="15" s="1"/>
  <c r="GS532" i="15" s="1"/>
  <c r="GT532" i="15" s="1"/>
  <c r="GU532" i="15" s="1"/>
  <c r="GV532" i="15" s="1"/>
  <c r="GW532" i="15" s="1"/>
  <c r="GX532" i="15" s="1"/>
  <c r="GY532" i="15" s="1"/>
  <c r="GZ532" i="15" s="1"/>
  <c r="HA532" i="15" s="1"/>
  <c r="HB532" i="15" s="1"/>
  <c r="HC532" i="15" s="1"/>
  <c r="HD532" i="15" s="1"/>
  <c r="HE532" i="15" s="1"/>
  <c r="HF532" i="15" s="1"/>
  <c r="HG532" i="15" s="1"/>
  <c r="HH532" i="15" s="1"/>
  <c r="HI532" i="15" s="1"/>
  <c r="HJ532" i="15" s="1"/>
  <c r="HK532" i="15" s="1"/>
  <c r="GH163" i="15"/>
  <c r="GI163" i="15" s="1"/>
  <c r="GJ163" i="15" s="1"/>
  <c r="GK163" i="15" s="1"/>
  <c r="GL163" i="15" s="1"/>
  <c r="GM163" i="15" s="1"/>
  <c r="GN163" i="15" s="1"/>
  <c r="GO163" i="15" s="1"/>
  <c r="GP163" i="15" s="1"/>
  <c r="GQ163" i="15" s="1"/>
  <c r="GR163" i="15" s="1"/>
  <c r="GS163" i="15" s="1"/>
  <c r="GT163" i="15" s="1"/>
  <c r="GU163" i="15" s="1"/>
  <c r="GV163" i="15" s="1"/>
  <c r="GW163" i="15" s="1"/>
  <c r="GX163" i="15" s="1"/>
  <c r="GY163" i="15" s="1"/>
  <c r="GZ163" i="15" s="1"/>
  <c r="HA163" i="15" s="1"/>
  <c r="HB163" i="15" s="1"/>
  <c r="HC163" i="15" s="1"/>
  <c r="HD163" i="15" s="1"/>
  <c r="HE163" i="15" s="1"/>
  <c r="HF163" i="15" s="1"/>
  <c r="HG163" i="15" s="1"/>
  <c r="HH163" i="15" s="1"/>
  <c r="HI163" i="15" s="1"/>
  <c r="HJ163" i="15" s="1"/>
  <c r="HK163" i="15" s="1"/>
  <c r="GH164" i="15"/>
  <c r="GI164" i="15" s="1"/>
  <c r="GJ164" i="15" s="1"/>
  <c r="GK164" i="15" s="1"/>
  <c r="GL164" i="15" s="1"/>
  <c r="GM164" i="15" s="1"/>
  <c r="GN164" i="15" s="1"/>
  <c r="GO164" i="15" s="1"/>
  <c r="GP164" i="15" s="1"/>
  <c r="GQ164" i="15" s="1"/>
  <c r="GR164" i="15" s="1"/>
  <c r="GS164" i="15" s="1"/>
  <c r="GT164" i="15" s="1"/>
  <c r="GU164" i="15" s="1"/>
  <c r="GV164" i="15" s="1"/>
  <c r="GW164" i="15" s="1"/>
  <c r="GX164" i="15" s="1"/>
  <c r="GY164" i="15" s="1"/>
  <c r="GZ164" i="15" s="1"/>
  <c r="HA164" i="15" s="1"/>
  <c r="HB164" i="15" s="1"/>
  <c r="HC164" i="15" s="1"/>
  <c r="HD164" i="15" s="1"/>
  <c r="HE164" i="15" s="1"/>
  <c r="HF164" i="15" s="1"/>
  <c r="HG164" i="15" s="1"/>
  <c r="HH164" i="15" s="1"/>
  <c r="HI164" i="15" s="1"/>
  <c r="HJ164" i="15" s="1"/>
  <c r="HK164" i="15" s="1"/>
  <c r="GH204" i="15"/>
  <c r="GI204" i="15" s="1"/>
  <c r="GJ204" i="15" s="1"/>
  <c r="GK204" i="15" s="1"/>
  <c r="GL204" i="15" s="1"/>
  <c r="GM204" i="15" s="1"/>
  <c r="GN204" i="15" s="1"/>
  <c r="GO204" i="15" s="1"/>
  <c r="GP204" i="15" s="1"/>
  <c r="GQ204" i="15" s="1"/>
  <c r="GR204" i="15" s="1"/>
  <c r="GS204" i="15" s="1"/>
  <c r="GT204" i="15" s="1"/>
  <c r="GU204" i="15" s="1"/>
  <c r="GV204" i="15" s="1"/>
  <c r="GW204" i="15" s="1"/>
  <c r="GX204" i="15" s="1"/>
  <c r="GY204" i="15" s="1"/>
  <c r="GZ204" i="15" s="1"/>
  <c r="HA204" i="15" s="1"/>
  <c r="HB204" i="15" s="1"/>
  <c r="HC204" i="15" s="1"/>
  <c r="HD204" i="15" s="1"/>
  <c r="HE204" i="15" s="1"/>
  <c r="HF204" i="15" s="1"/>
  <c r="HG204" i="15" s="1"/>
  <c r="HH204" i="15" s="1"/>
  <c r="HI204" i="15" s="1"/>
  <c r="HJ204" i="15" s="1"/>
  <c r="HK204" i="15" s="1"/>
  <c r="GH202" i="15"/>
  <c r="GI202" i="15" s="1"/>
  <c r="GJ202" i="15" s="1"/>
  <c r="GK202" i="15" s="1"/>
  <c r="GL202" i="15" s="1"/>
  <c r="GM202" i="15" s="1"/>
  <c r="GN202" i="15" s="1"/>
  <c r="GO202" i="15" s="1"/>
  <c r="GP202" i="15" s="1"/>
  <c r="GQ202" i="15" s="1"/>
  <c r="GR202" i="15" s="1"/>
  <c r="GS202" i="15" s="1"/>
  <c r="GT202" i="15" s="1"/>
  <c r="GU202" i="15" s="1"/>
  <c r="GV202" i="15" s="1"/>
  <c r="GW202" i="15" s="1"/>
  <c r="GX202" i="15" s="1"/>
  <c r="GY202" i="15" s="1"/>
  <c r="GZ202" i="15" s="1"/>
  <c r="HA202" i="15" s="1"/>
  <c r="HB202" i="15" s="1"/>
  <c r="HC202" i="15" s="1"/>
  <c r="HD202" i="15" s="1"/>
  <c r="HE202" i="15" s="1"/>
  <c r="HF202" i="15" s="1"/>
  <c r="HG202" i="15" s="1"/>
  <c r="HH202" i="15" s="1"/>
  <c r="HI202" i="15" s="1"/>
  <c r="HJ202" i="15" s="1"/>
  <c r="HK202" i="15" s="1"/>
  <c r="GH253" i="15"/>
  <c r="GI253" i="15" s="1"/>
  <c r="GJ253" i="15" s="1"/>
  <c r="GK253" i="15" s="1"/>
  <c r="GL253" i="15" s="1"/>
  <c r="GM253" i="15" s="1"/>
  <c r="GN253" i="15" s="1"/>
  <c r="GO253" i="15" s="1"/>
  <c r="GP253" i="15" s="1"/>
  <c r="GQ253" i="15" s="1"/>
  <c r="GR253" i="15" s="1"/>
  <c r="GS253" i="15" s="1"/>
  <c r="GT253" i="15" s="1"/>
  <c r="GU253" i="15" s="1"/>
  <c r="GV253" i="15" s="1"/>
  <c r="GW253" i="15" s="1"/>
  <c r="GX253" i="15" s="1"/>
  <c r="GY253" i="15" s="1"/>
  <c r="GZ253" i="15" s="1"/>
  <c r="HA253" i="15" s="1"/>
  <c r="HB253" i="15" s="1"/>
  <c r="HC253" i="15" s="1"/>
  <c r="HD253" i="15" s="1"/>
  <c r="HE253" i="15" s="1"/>
  <c r="HF253" i="15" s="1"/>
  <c r="HG253" i="15" s="1"/>
  <c r="HH253" i="15" s="1"/>
  <c r="HI253" i="15" s="1"/>
  <c r="HJ253" i="15" s="1"/>
  <c r="HK253" i="15" s="1"/>
  <c r="GH231" i="15"/>
  <c r="GI231" i="15" s="1"/>
  <c r="GJ231" i="15" s="1"/>
  <c r="GK231" i="15" s="1"/>
  <c r="GL231" i="15" s="1"/>
  <c r="GM231" i="15" s="1"/>
  <c r="GN231" i="15" s="1"/>
  <c r="GO231" i="15" s="1"/>
  <c r="GP231" i="15" s="1"/>
  <c r="GQ231" i="15" s="1"/>
  <c r="GR231" i="15" s="1"/>
  <c r="GS231" i="15" s="1"/>
  <c r="GT231" i="15" s="1"/>
  <c r="GU231" i="15" s="1"/>
  <c r="GV231" i="15" s="1"/>
  <c r="GW231" i="15" s="1"/>
  <c r="GX231" i="15" s="1"/>
  <c r="GY231" i="15" s="1"/>
  <c r="GZ231" i="15" s="1"/>
  <c r="HA231" i="15" s="1"/>
  <c r="HB231" i="15" s="1"/>
  <c r="HC231" i="15" s="1"/>
  <c r="HD231" i="15" s="1"/>
  <c r="HE231" i="15" s="1"/>
  <c r="HF231" i="15" s="1"/>
  <c r="HG231" i="15" s="1"/>
  <c r="HH231" i="15" s="1"/>
  <c r="HI231" i="15" s="1"/>
  <c r="HJ231" i="15" s="1"/>
  <c r="HK231" i="15" s="1"/>
  <c r="GH189" i="15"/>
  <c r="GI189" i="15" s="1"/>
  <c r="GJ189" i="15" s="1"/>
  <c r="GK189" i="15" s="1"/>
  <c r="GL189" i="15" s="1"/>
  <c r="GM189" i="15" s="1"/>
  <c r="GN189" i="15" s="1"/>
  <c r="GO189" i="15" s="1"/>
  <c r="GP189" i="15" s="1"/>
  <c r="GQ189" i="15" s="1"/>
  <c r="GR189" i="15" s="1"/>
  <c r="GS189" i="15" s="1"/>
  <c r="GT189" i="15" s="1"/>
  <c r="GU189" i="15" s="1"/>
  <c r="GV189" i="15" s="1"/>
  <c r="GW189" i="15" s="1"/>
  <c r="GX189" i="15" s="1"/>
  <c r="GY189" i="15" s="1"/>
  <c r="GZ189" i="15" s="1"/>
  <c r="HA189" i="15" s="1"/>
  <c r="HB189" i="15" s="1"/>
  <c r="HC189" i="15" s="1"/>
  <c r="HD189" i="15" s="1"/>
  <c r="HE189" i="15" s="1"/>
  <c r="HF189" i="15" s="1"/>
  <c r="HG189" i="15" s="1"/>
  <c r="HH189" i="15" s="1"/>
  <c r="HI189" i="15" s="1"/>
  <c r="HJ189" i="15" s="1"/>
  <c r="HK189" i="15" s="1"/>
  <c r="GH143" i="15"/>
  <c r="GI143" i="15" s="1"/>
  <c r="GJ143" i="15" s="1"/>
  <c r="GK143" i="15" s="1"/>
  <c r="GL143" i="15" s="1"/>
  <c r="GM143" i="15" s="1"/>
  <c r="GN143" i="15" s="1"/>
  <c r="GO143" i="15" s="1"/>
  <c r="GP143" i="15" s="1"/>
  <c r="GQ143" i="15" s="1"/>
  <c r="GR143" i="15" s="1"/>
  <c r="GS143" i="15" s="1"/>
  <c r="GT143" i="15" s="1"/>
  <c r="GU143" i="15" s="1"/>
  <c r="GV143" i="15" s="1"/>
  <c r="GW143" i="15" s="1"/>
  <c r="GX143" i="15" s="1"/>
  <c r="GY143" i="15" s="1"/>
  <c r="GZ143" i="15" s="1"/>
  <c r="HA143" i="15" s="1"/>
  <c r="HB143" i="15" s="1"/>
  <c r="HC143" i="15" s="1"/>
  <c r="HD143" i="15" s="1"/>
  <c r="HE143" i="15" s="1"/>
  <c r="HF143" i="15" s="1"/>
  <c r="HG143" i="15" s="1"/>
  <c r="HH143" i="15" s="1"/>
  <c r="HI143" i="15" s="1"/>
  <c r="HJ143" i="15" s="1"/>
  <c r="HK143" i="15" s="1"/>
  <c r="GH482" i="15"/>
  <c r="GI482" i="15" s="1"/>
  <c r="GJ482" i="15" s="1"/>
  <c r="GK482" i="15" s="1"/>
  <c r="GL482" i="15" s="1"/>
  <c r="GM482" i="15" s="1"/>
  <c r="GN482" i="15" s="1"/>
  <c r="GO482" i="15" s="1"/>
  <c r="GP482" i="15" s="1"/>
  <c r="GQ482" i="15" s="1"/>
  <c r="GR482" i="15" s="1"/>
  <c r="GS482" i="15" s="1"/>
  <c r="GT482" i="15" s="1"/>
  <c r="GU482" i="15" s="1"/>
  <c r="GV482" i="15" s="1"/>
  <c r="GW482" i="15" s="1"/>
  <c r="GX482" i="15" s="1"/>
  <c r="GY482" i="15" s="1"/>
  <c r="GZ482" i="15" s="1"/>
  <c r="HA482" i="15" s="1"/>
  <c r="HB482" i="15" s="1"/>
  <c r="HC482" i="15" s="1"/>
  <c r="HD482" i="15" s="1"/>
  <c r="HE482" i="15" s="1"/>
  <c r="HF482" i="15" s="1"/>
  <c r="HG482" i="15" s="1"/>
  <c r="HH482" i="15" s="1"/>
  <c r="HI482" i="15" s="1"/>
  <c r="HJ482" i="15" s="1"/>
  <c r="HK482" i="15" s="1"/>
  <c r="GH279" i="15"/>
  <c r="GI279" i="15" s="1"/>
  <c r="GJ279" i="15" s="1"/>
  <c r="GK279" i="15" s="1"/>
  <c r="GL279" i="15" s="1"/>
  <c r="GM279" i="15" s="1"/>
  <c r="GN279" i="15" s="1"/>
  <c r="GO279" i="15" s="1"/>
  <c r="GP279" i="15" s="1"/>
  <c r="GQ279" i="15" s="1"/>
  <c r="GR279" i="15" s="1"/>
  <c r="GS279" i="15" s="1"/>
  <c r="GT279" i="15" s="1"/>
  <c r="GU279" i="15" s="1"/>
  <c r="GV279" i="15" s="1"/>
  <c r="GW279" i="15" s="1"/>
  <c r="GX279" i="15" s="1"/>
  <c r="GY279" i="15" s="1"/>
  <c r="GZ279" i="15" s="1"/>
  <c r="HA279" i="15" s="1"/>
  <c r="HB279" i="15" s="1"/>
  <c r="HC279" i="15" s="1"/>
  <c r="HD279" i="15" s="1"/>
  <c r="HE279" i="15" s="1"/>
  <c r="HF279" i="15" s="1"/>
  <c r="HG279" i="15" s="1"/>
  <c r="HH279" i="15" s="1"/>
  <c r="HI279" i="15" s="1"/>
  <c r="HJ279" i="15" s="1"/>
  <c r="HK279" i="15" s="1"/>
  <c r="GH349" i="15"/>
  <c r="GI349" i="15" s="1"/>
  <c r="GJ349" i="15" s="1"/>
  <c r="GK349" i="15" s="1"/>
  <c r="GL349" i="15" s="1"/>
  <c r="GM349" i="15" s="1"/>
  <c r="GN349" i="15" s="1"/>
  <c r="GO349" i="15" s="1"/>
  <c r="GP349" i="15" s="1"/>
  <c r="GQ349" i="15" s="1"/>
  <c r="GR349" i="15" s="1"/>
  <c r="GS349" i="15" s="1"/>
  <c r="GT349" i="15" s="1"/>
  <c r="GU349" i="15" s="1"/>
  <c r="GV349" i="15" s="1"/>
  <c r="GW349" i="15" s="1"/>
  <c r="GX349" i="15" s="1"/>
  <c r="GY349" i="15" s="1"/>
  <c r="GZ349" i="15" s="1"/>
  <c r="HA349" i="15" s="1"/>
  <c r="HB349" i="15" s="1"/>
  <c r="HC349" i="15" s="1"/>
  <c r="HD349" i="15" s="1"/>
  <c r="HE349" i="15" s="1"/>
  <c r="HF349" i="15" s="1"/>
  <c r="HG349" i="15" s="1"/>
  <c r="HH349" i="15" s="1"/>
  <c r="HI349" i="15" s="1"/>
  <c r="HJ349" i="15" s="1"/>
  <c r="HK349" i="15" s="1"/>
  <c r="GH224" i="15"/>
  <c r="GI224" i="15" s="1"/>
  <c r="GJ224" i="15" s="1"/>
  <c r="GK224" i="15" s="1"/>
  <c r="GL224" i="15" s="1"/>
  <c r="GM224" i="15" s="1"/>
  <c r="GN224" i="15" s="1"/>
  <c r="GO224" i="15" s="1"/>
  <c r="GP224" i="15" s="1"/>
  <c r="GQ224" i="15" s="1"/>
  <c r="GR224" i="15" s="1"/>
  <c r="GS224" i="15" s="1"/>
  <c r="GT224" i="15" s="1"/>
  <c r="GU224" i="15" s="1"/>
  <c r="GV224" i="15" s="1"/>
  <c r="GW224" i="15" s="1"/>
  <c r="GX224" i="15" s="1"/>
  <c r="GY224" i="15" s="1"/>
  <c r="GZ224" i="15" s="1"/>
  <c r="HA224" i="15" s="1"/>
  <c r="HB224" i="15" s="1"/>
  <c r="HC224" i="15" s="1"/>
  <c r="HD224" i="15" s="1"/>
  <c r="HE224" i="15" s="1"/>
  <c r="HF224" i="15" s="1"/>
  <c r="HG224" i="15" s="1"/>
  <c r="HH224" i="15" s="1"/>
  <c r="HI224" i="15" s="1"/>
  <c r="HJ224" i="15" s="1"/>
  <c r="HK224" i="15" s="1"/>
  <c r="GH422" i="15"/>
  <c r="GI422" i="15" s="1"/>
  <c r="GJ422" i="15" s="1"/>
  <c r="GK422" i="15" s="1"/>
  <c r="GL422" i="15" s="1"/>
  <c r="GM422" i="15" s="1"/>
  <c r="GN422" i="15" s="1"/>
  <c r="GO422" i="15" s="1"/>
  <c r="GP422" i="15" s="1"/>
  <c r="GQ422" i="15" s="1"/>
  <c r="GR422" i="15" s="1"/>
  <c r="GS422" i="15" s="1"/>
  <c r="GT422" i="15" s="1"/>
  <c r="GU422" i="15" s="1"/>
  <c r="GV422" i="15" s="1"/>
  <c r="GW422" i="15" s="1"/>
  <c r="GX422" i="15" s="1"/>
  <c r="GY422" i="15" s="1"/>
  <c r="GZ422" i="15" s="1"/>
  <c r="HA422" i="15" s="1"/>
  <c r="HB422" i="15" s="1"/>
  <c r="HC422" i="15" s="1"/>
  <c r="HD422" i="15" s="1"/>
  <c r="HE422" i="15" s="1"/>
  <c r="HF422" i="15" s="1"/>
  <c r="HG422" i="15" s="1"/>
  <c r="HH422" i="15" s="1"/>
  <c r="HI422" i="15" s="1"/>
  <c r="HJ422" i="15" s="1"/>
  <c r="HK422" i="15" s="1"/>
  <c r="GH360" i="15"/>
  <c r="GI360" i="15" s="1"/>
  <c r="GJ360" i="15" s="1"/>
  <c r="GK360" i="15" s="1"/>
  <c r="GL360" i="15" s="1"/>
  <c r="GM360" i="15" s="1"/>
  <c r="GN360" i="15" s="1"/>
  <c r="GO360" i="15" s="1"/>
  <c r="GP360" i="15" s="1"/>
  <c r="GQ360" i="15" s="1"/>
  <c r="GR360" i="15" s="1"/>
  <c r="GS360" i="15" s="1"/>
  <c r="GT360" i="15" s="1"/>
  <c r="GU360" i="15" s="1"/>
  <c r="GV360" i="15" s="1"/>
  <c r="GW360" i="15" s="1"/>
  <c r="GX360" i="15" s="1"/>
  <c r="GY360" i="15" s="1"/>
  <c r="GZ360" i="15" s="1"/>
  <c r="HA360" i="15" s="1"/>
  <c r="HB360" i="15" s="1"/>
  <c r="HC360" i="15" s="1"/>
  <c r="HD360" i="15" s="1"/>
  <c r="HE360" i="15" s="1"/>
  <c r="HF360" i="15" s="1"/>
  <c r="HG360" i="15" s="1"/>
  <c r="HH360" i="15" s="1"/>
  <c r="HI360" i="15" s="1"/>
  <c r="HJ360" i="15" s="1"/>
  <c r="HK360" i="15" s="1"/>
  <c r="GH434" i="15"/>
  <c r="GI434" i="15" s="1"/>
  <c r="GJ434" i="15" s="1"/>
  <c r="GK434" i="15" s="1"/>
  <c r="GL434" i="15" s="1"/>
  <c r="GM434" i="15" s="1"/>
  <c r="GN434" i="15" s="1"/>
  <c r="GO434" i="15" s="1"/>
  <c r="GP434" i="15" s="1"/>
  <c r="GQ434" i="15" s="1"/>
  <c r="GR434" i="15" s="1"/>
  <c r="GS434" i="15" s="1"/>
  <c r="GT434" i="15" s="1"/>
  <c r="GU434" i="15" s="1"/>
  <c r="GV434" i="15" s="1"/>
  <c r="GW434" i="15" s="1"/>
  <c r="GX434" i="15" s="1"/>
  <c r="GY434" i="15" s="1"/>
  <c r="GZ434" i="15" s="1"/>
  <c r="HA434" i="15" s="1"/>
  <c r="HB434" i="15" s="1"/>
  <c r="HC434" i="15" s="1"/>
  <c r="HD434" i="15" s="1"/>
  <c r="HE434" i="15" s="1"/>
  <c r="HF434" i="15" s="1"/>
  <c r="HG434" i="15" s="1"/>
  <c r="HH434" i="15" s="1"/>
  <c r="HI434" i="15" s="1"/>
  <c r="HJ434" i="15" s="1"/>
  <c r="HK434" i="15" s="1"/>
  <c r="GH513" i="15"/>
  <c r="GI513" i="15" s="1"/>
  <c r="GJ513" i="15" s="1"/>
  <c r="GK513" i="15" s="1"/>
  <c r="GL513" i="15" s="1"/>
  <c r="GM513" i="15" s="1"/>
  <c r="GN513" i="15" s="1"/>
  <c r="GO513" i="15" s="1"/>
  <c r="GP513" i="15" s="1"/>
  <c r="GQ513" i="15" s="1"/>
  <c r="GR513" i="15" s="1"/>
  <c r="GS513" i="15" s="1"/>
  <c r="GT513" i="15" s="1"/>
  <c r="GU513" i="15" s="1"/>
  <c r="GV513" i="15" s="1"/>
  <c r="GW513" i="15" s="1"/>
  <c r="GX513" i="15" s="1"/>
  <c r="GY513" i="15" s="1"/>
  <c r="GZ513" i="15" s="1"/>
  <c r="HA513" i="15" s="1"/>
  <c r="HB513" i="15" s="1"/>
  <c r="HC513" i="15" s="1"/>
  <c r="HD513" i="15" s="1"/>
  <c r="HE513" i="15" s="1"/>
  <c r="HF513" i="15" s="1"/>
  <c r="HG513" i="15" s="1"/>
  <c r="HH513" i="15" s="1"/>
  <c r="HI513" i="15" s="1"/>
  <c r="HJ513" i="15" s="1"/>
  <c r="HK513" i="15" s="1"/>
  <c r="GH484" i="15"/>
  <c r="GI484" i="15" s="1"/>
  <c r="GJ484" i="15" s="1"/>
  <c r="GK484" i="15" s="1"/>
  <c r="GL484" i="15" s="1"/>
  <c r="GM484" i="15" s="1"/>
  <c r="GN484" i="15" s="1"/>
  <c r="GO484" i="15" s="1"/>
  <c r="GP484" i="15" s="1"/>
  <c r="GQ484" i="15" s="1"/>
  <c r="GR484" i="15" s="1"/>
  <c r="GS484" i="15" s="1"/>
  <c r="GT484" i="15" s="1"/>
  <c r="GU484" i="15" s="1"/>
  <c r="GV484" i="15" s="1"/>
  <c r="GW484" i="15" s="1"/>
  <c r="GX484" i="15" s="1"/>
  <c r="GY484" i="15" s="1"/>
  <c r="GZ484" i="15" s="1"/>
  <c r="HA484" i="15" s="1"/>
  <c r="HB484" i="15" s="1"/>
  <c r="HC484" i="15" s="1"/>
  <c r="HD484" i="15" s="1"/>
  <c r="HE484" i="15" s="1"/>
  <c r="HF484" i="15" s="1"/>
  <c r="HG484" i="15" s="1"/>
  <c r="HH484" i="15" s="1"/>
  <c r="HI484" i="15" s="1"/>
  <c r="HJ484" i="15" s="1"/>
  <c r="HK484" i="15" s="1"/>
  <c r="GH471" i="15"/>
  <c r="GI471" i="15" s="1"/>
  <c r="GJ471" i="15" s="1"/>
  <c r="GK471" i="15" s="1"/>
  <c r="GL471" i="15" s="1"/>
  <c r="GM471" i="15" s="1"/>
  <c r="GN471" i="15" s="1"/>
  <c r="GO471" i="15" s="1"/>
  <c r="GP471" i="15" s="1"/>
  <c r="GQ471" i="15" s="1"/>
  <c r="GR471" i="15" s="1"/>
  <c r="GS471" i="15" s="1"/>
  <c r="GT471" i="15" s="1"/>
  <c r="GU471" i="15" s="1"/>
  <c r="GV471" i="15" s="1"/>
  <c r="GW471" i="15" s="1"/>
  <c r="GX471" i="15" s="1"/>
  <c r="GY471" i="15" s="1"/>
  <c r="GZ471" i="15" s="1"/>
  <c r="HA471" i="15" s="1"/>
  <c r="HB471" i="15" s="1"/>
  <c r="HC471" i="15" s="1"/>
  <c r="HD471" i="15" s="1"/>
  <c r="HE471" i="15" s="1"/>
  <c r="HF471" i="15" s="1"/>
  <c r="HG471" i="15" s="1"/>
  <c r="HH471" i="15" s="1"/>
  <c r="HI471" i="15" s="1"/>
  <c r="HJ471" i="15" s="1"/>
  <c r="HK471" i="15" s="1"/>
  <c r="GH381" i="15"/>
  <c r="GI381" i="15" s="1"/>
  <c r="GJ381" i="15" s="1"/>
  <c r="GK381" i="15" s="1"/>
  <c r="GL381" i="15" s="1"/>
  <c r="GM381" i="15" s="1"/>
  <c r="GN381" i="15" s="1"/>
  <c r="GO381" i="15" s="1"/>
  <c r="GP381" i="15" s="1"/>
  <c r="GQ381" i="15" s="1"/>
  <c r="GR381" i="15" s="1"/>
  <c r="GS381" i="15" s="1"/>
  <c r="GT381" i="15" s="1"/>
  <c r="GU381" i="15" s="1"/>
  <c r="GV381" i="15" s="1"/>
  <c r="GW381" i="15" s="1"/>
  <c r="GX381" i="15" s="1"/>
  <c r="GY381" i="15" s="1"/>
  <c r="GZ381" i="15" s="1"/>
  <c r="HA381" i="15" s="1"/>
  <c r="HB381" i="15" s="1"/>
  <c r="HC381" i="15" s="1"/>
  <c r="HD381" i="15" s="1"/>
  <c r="HE381" i="15" s="1"/>
  <c r="HF381" i="15" s="1"/>
  <c r="HG381" i="15" s="1"/>
  <c r="HH381" i="15" s="1"/>
  <c r="HI381" i="15" s="1"/>
  <c r="HJ381" i="15" s="1"/>
  <c r="HK381" i="15" s="1"/>
  <c r="GI93" i="15"/>
  <c r="GJ93" i="15" s="1"/>
  <c r="GK93" i="15" s="1"/>
  <c r="GL93" i="15" s="1"/>
  <c r="GM93" i="15" s="1"/>
  <c r="GN93" i="15" s="1"/>
  <c r="GO93" i="15" s="1"/>
  <c r="GP93" i="15" s="1"/>
  <c r="GQ93" i="15" s="1"/>
  <c r="GR93" i="15" s="1"/>
  <c r="GS93" i="15" s="1"/>
  <c r="GT93" i="15" s="1"/>
  <c r="GU93" i="15" s="1"/>
  <c r="GV93" i="15" s="1"/>
  <c r="GW93" i="15" s="1"/>
  <c r="GX93" i="15" s="1"/>
  <c r="GY93" i="15" s="1"/>
  <c r="GZ93" i="15" s="1"/>
  <c r="HA93" i="15" s="1"/>
  <c r="HB93" i="15" s="1"/>
  <c r="HC93" i="15" s="1"/>
  <c r="HD93" i="15" s="1"/>
  <c r="HE93" i="15" s="1"/>
  <c r="HF93" i="15" s="1"/>
  <c r="HG93" i="15" s="1"/>
  <c r="HH93" i="15" s="1"/>
  <c r="HI93" i="15" s="1"/>
  <c r="HJ93" i="15" s="1"/>
  <c r="HK93" i="15" s="1"/>
  <c r="GH370" i="15"/>
  <c r="GI370" i="15" s="1"/>
  <c r="GJ370" i="15" s="1"/>
  <c r="GK370" i="15" s="1"/>
  <c r="GL370" i="15" s="1"/>
  <c r="GM370" i="15" s="1"/>
  <c r="GN370" i="15" s="1"/>
  <c r="GO370" i="15" s="1"/>
  <c r="GP370" i="15" s="1"/>
  <c r="GQ370" i="15" s="1"/>
  <c r="GR370" i="15" s="1"/>
  <c r="GS370" i="15" s="1"/>
  <c r="GT370" i="15" s="1"/>
  <c r="GU370" i="15" s="1"/>
  <c r="GV370" i="15" s="1"/>
  <c r="GW370" i="15" s="1"/>
  <c r="GX370" i="15" s="1"/>
  <c r="GY370" i="15" s="1"/>
  <c r="GZ370" i="15" s="1"/>
  <c r="HA370" i="15" s="1"/>
  <c r="HB370" i="15" s="1"/>
  <c r="HC370" i="15" s="1"/>
  <c r="HD370" i="15" s="1"/>
  <c r="HE370" i="15" s="1"/>
  <c r="HF370" i="15" s="1"/>
  <c r="HG370" i="15" s="1"/>
  <c r="HH370" i="15" s="1"/>
  <c r="HI370" i="15" s="1"/>
  <c r="HJ370" i="15" s="1"/>
  <c r="HK370" i="15" s="1"/>
  <c r="GH341" i="15"/>
  <c r="GI341" i="15" s="1"/>
  <c r="GJ341" i="15" s="1"/>
  <c r="GK341" i="15" s="1"/>
  <c r="GL341" i="15" s="1"/>
  <c r="GM341" i="15" s="1"/>
  <c r="GN341" i="15" s="1"/>
  <c r="GO341" i="15" s="1"/>
  <c r="GP341" i="15" s="1"/>
  <c r="GQ341" i="15" s="1"/>
  <c r="GR341" i="15" s="1"/>
  <c r="GS341" i="15" s="1"/>
  <c r="GT341" i="15" s="1"/>
  <c r="GU341" i="15" s="1"/>
  <c r="GV341" i="15" s="1"/>
  <c r="GW341" i="15" s="1"/>
  <c r="GX341" i="15" s="1"/>
  <c r="GY341" i="15" s="1"/>
  <c r="GZ341" i="15" s="1"/>
  <c r="HA341" i="15" s="1"/>
  <c r="HB341" i="15" s="1"/>
  <c r="HC341" i="15" s="1"/>
  <c r="HD341" i="15" s="1"/>
  <c r="HE341" i="15" s="1"/>
  <c r="HF341" i="15" s="1"/>
  <c r="HG341" i="15" s="1"/>
  <c r="HH341" i="15" s="1"/>
  <c r="HI341" i="15" s="1"/>
  <c r="HJ341" i="15" s="1"/>
  <c r="HK341" i="15" s="1"/>
  <c r="FG351" i="15"/>
  <c r="GH351" i="15"/>
  <c r="GI351" i="15" s="1"/>
  <c r="GJ351" i="15" s="1"/>
  <c r="GK351" i="15" s="1"/>
  <c r="GL351" i="15" s="1"/>
  <c r="GM351" i="15" s="1"/>
  <c r="GN351" i="15" s="1"/>
  <c r="GO351" i="15" s="1"/>
  <c r="GP351" i="15" s="1"/>
  <c r="GQ351" i="15" s="1"/>
  <c r="GR351" i="15" s="1"/>
  <c r="GS351" i="15" s="1"/>
  <c r="GT351" i="15" s="1"/>
  <c r="GU351" i="15" s="1"/>
  <c r="GV351" i="15" s="1"/>
  <c r="GW351" i="15" s="1"/>
  <c r="GX351" i="15" s="1"/>
  <c r="GY351" i="15" s="1"/>
  <c r="GZ351" i="15" s="1"/>
  <c r="HA351" i="15" s="1"/>
  <c r="HB351" i="15" s="1"/>
  <c r="HC351" i="15" s="1"/>
  <c r="HD351" i="15" s="1"/>
  <c r="HE351" i="15" s="1"/>
  <c r="HF351" i="15" s="1"/>
  <c r="HG351" i="15" s="1"/>
  <c r="HH351" i="15" s="1"/>
  <c r="HI351" i="15" s="1"/>
  <c r="HJ351" i="15" s="1"/>
  <c r="HK351" i="15" s="1"/>
  <c r="GH472" i="15"/>
  <c r="GI472" i="15" s="1"/>
  <c r="GJ472" i="15" s="1"/>
  <c r="GK472" i="15" s="1"/>
  <c r="GL472" i="15" s="1"/>
  <c r="GM472" i="15" s="1"/>
  <c r="GN472" i="15" s="1"/>
  <c r="GO472" i="15" s="1"/>
  <c r="GP472" i="15" s="1"/>
  <c r="GQ472" i="15" s="1"/>
  <c r="GR472" i="15" s="1"/>
  <c r="GS472" i="15" s="1"/>
  <c r="GT472" i="15" s="1"/>
  <c r="GU472" i="15" s="1"/>
  <c r="GV472" i="15" s="1"/>
  <c r="GW472" i="15" s="1"/>
  <c r="GX472" i="15" s="1"/>
  <c r="GY472" i="15" s="1"/>
  <c r="GZ472" i="15" s="1"/>
  <c r="HA472" i="15" s="1"/>
  <c r="HB472" i="15" s="1"/>
  <c r="HC472" i="15" s="1"/>
  <c r="HD472" i="15" s="1"/>
  <c r="HE472" i="15" s="1"/>
  <c r="HF472" i="15" s="1"/>
  <c r="HG472" i="15" s="1"/>
  <c r="HH472" i="15" s="1"/>
  <c r="HI472" i="15" s="1"/>
  <c r="HJ472" i="15" s="1"/>
  <c r="HK472" i="15" s="1"/>
  <c r="FA394" i="15"/>
  <c r="GH394" i="15"/>
  <c r="GI394" i="15" s="1"/>
  <c r="GJ394" i="15" s="1"/>
  <c r="GK394" i="15" s="1"/>
  <c r="GL394" i="15" s="1"/>
  <c r="GM394" i="15" s="1"/>
  <c r="GN394" i="15" s="1"/>
  <c r="GO394" i="15" s="1"/>
  <c r="GP394" i="15" s="1"/>
  <c r="GQ394" i="15" s="1"/>
  <c r="GR394" i="15" s="1"/>
  <c r="GS394" i="15" s="1"/>
  <c r="GT394" i="15" s="1"/>
  <c r="GU394" i="15" s="1"/>
  <c r="GV394" i="15" s="1"/>
  <c r="GW394" i="15" s="1"/>
  <c r="GX394" i="15" s="1"/>
  <c r="GY394" i="15" s="1"/>
  <c r="GZ394" i="15" s="1"/>
  <c r="HA394" i="15" s="1"/>
  <c r="HB394" i="15" s="1"/>
  <c r="HC394" i="15" s="1"/>
  <c r="HD394" i="15" s="1"/>
  <c r="HE394" i="15" s="1"/>
  <c r="HF394" i="15" s="1"/>
  <c r="HG394" i="15" s="1"/>
  <c r="HH394" i="15" s="1"/>
  <c r="HI394" i="15" s="1"/>
  <c r="HJ394" i="15" s="1"/>
  <c r="HK394" i="15" s="1"/>
  <c r="FD269" i="15"/>
  <c r="GH269" i="15"/>
  <c r="GI269" i="15" s="1"/>
  <c r="GJ269" i="15" s="1"/>
  <c r="GK269" i="15" s="1"/>
  <c r="GL269" i="15" s="1"/>
  <c r="GM269" i="15" s="1"/>
  <c r="GN269" i="15" s="1"/>
  <c r="GO269" i="15" s="1"/>
  <c r="GP269" i="15" s="1"/>
  <c r="GQ269" i="15" s="1"/>
  <c r="GR269" i="15" s="1"/>
  <c r="GS269" i="15" s="1"/>
  <c r="GT269" i="15" s="1"/>
  <c r="GU269" i="15" s="1"/>
  <c r="GV269" i="15" s="1"/>
  <c r="GW269" i="15" s="1"/>
  <c r="GX269" i="15" s="1"/>
  <c r="GY269" i="15" s="1"/>
  <c r="GZ269" i="15" s="1"/>
  <c r="HA269" i="15" s="1"/>
  <c r="HB269" i="15" s="1"/>
  <c r="HC269" i="15" s="1"/>
  <c r="HD269" i="15" s="1"/>
  <c r="HE269" i="15" s="1"/>
  <c r="HF269" i="15" s="1"/>
  <c r="HG269" i="15" s="1"/>
  <c r="HH269" i="15" s="1"/>
  <c r="HI269" i="15" s="1"/>
  <c r="HJ269" i="15" s="1"/>
  <c r="HK269" i="15" s="1"/>
  <c r="FD196" i="15"/>
  <c r="GH196" i="15"/>
  <c r="GI196" i="15" s="1"/>
  <c r="GJ196" i="15" s="1"/>
  <c r="GK196" i="15" s="1"/>
  <c r="GL196" i="15" s="1"/>
  <c r="GM196" i="15" s="1"/>
  <c r="GN196" i="15" s="1"/>
  <c r="GO196" i="15" s="1"/>
  <c r="GP196" i="15" s="1"/>
  <c r="GQ196" i="15" s="1"/>
  <c r="GR196" i="15" s="1"/>
  <c r="GS196" i="15" s="1"/>
  <c r="GT196" i="15" s="1"/>
  <c r="GU196" i="15" s="1"/>
  <c r="GV196" i="15" s="1"/>
  <c r="GW196" i="15" s="1"/>
  <c r="GX196" i="15" s="1"/>
  <c r="GY196" i="15" s="1"/>
  <c r="GZ196" i="15" s="1"/>
  <c r="HA196" i="15" s="1"/>
  <c r="HB196" i="15" s="1"/>
  <c r="HC196" i="15" s="1"/>
  <c r="HD196" i="15" s="1"/>
  <c r="HE196" i="15" s="1"/>
  <c r="HF196" i="15" s="1"/>
  <c r="HG196" i="15" s="1"/>
  <c r="HH196" i="15" s="1"/>
  <c r="HI196" i="15" s="1"/>
  <c r="HJ196" i="15" s="1"/>
  <c r="HK196" i="15" s="1"/>
  <c r="FK388" i="15"/>
  <c r="GH388" i="15"/>
  <c r="GI388" i="15" s="1"/>
  <c r="GJ388" i="15" s="1"/>
  <c r="GK388" i="15" s="1"/>
  <c r="GL388" i="15" s="1"/>
  <c r="GM388" i="15" s="1"/>
  <c r="GN388" i="15" s="1"/>
  <c r="GO388" i="15" s="1"/>
  <c r="GP388" i="15" s="1"/>
  <c r="GQ388" i="15" s="1"/>
  <c r="GR388" i="15" s="1"/>
  <c r="GS388" i="15" s="1"/>
  <c r="GT388" i="15" s="1"/>
  <c r="GU388" i="15" s="1"/>
  <c r="GV388" i="15" s="1"/>
  <c r="GW388" i="15" s="1"/>
  <c r="GX388" i="15" s="1"/>
  <c r="GY388" i="15" s="1"/>
  <c r="GZ388" i="15" s="1"/>
  <c r="HA388" i="15" s="1"/>
  <c r="HB388" i="15" s="1"/>
  <c r="HC388" i="15" s="1"/>
  <c r="HD388" i="15" s="1"/>
  <c r="HE388" i="15" s="1"/>
  <c r="HF388" i="15" s="1"/>
  <c r="HG388" i="15" s="1"/>
  <c r="HH388" i="15" s="1"/>
  <c r="HI388" i="15" s="1"/>
  <c r="HJ388" i="15" s="1"/>
  <c r="HK388" i="15" s="1"/>
  <c r="GH481" i="15"/>
  <c r="GI481" i="15" s="1"/>
  <c r="GJ481" i="15" s="1"/>
  <c r="GK481" i="15" s="1"/>
  <c r="GL481" i="15" s="1"/>
  <c r="GM481" i="15" s="1"/>
  <c r="GN481" i="15" s="1"/>
  <c r="GO481" i="15" s="1"/>
  <c r="GP481" i="15" s="1"/>
  <c r="GQ481" i="15" s="1"/>
  <c r="GR481" i="15" s="1"/>
  <c r="GS481" i="15" s="1"/>
  <c r="GT481" i="15" s="1"/>
  <c r="GU481" i="15" s="1"/>
  <c r="GV481" i="15" s="1"/>
  <c r="GW481" i="15" s="1"/>
  <c r="GX481" i="15" s="1"/>
  <c r="GY481" i="15" s="1"/>
  <c r="GZ481" i="15" s="1"/>
  <c r="HA481" i="15" s="1"/>
  <c r="HB481" i="15" s="1"/>
  <c r="HC481" i="15" s="1"/>
  <c r="HD481" i="15" s="1"/>
  <c r="HE481" i="15" s="1"/>
  <c r="HF481" i="15" s="1"/>
  <c r="HG481" i="15" s="1"/>
  <c r="HH481" i="15" s="1"/>
  <c r="HI481" i="15" s="1"/>
  <c r="HJ481" i="15" s="1"/>
  <c r="HK481" i="15" s="1"/>
  <c r="GH226" i="15"/>
  <c r="GI226" i="15" s="1"/>
  <c r="GJ226" i="15" s="1"/>
  <c r="GK226" i="15" s="1"/>
  <c r="GL226" i="15" s="1"/>
  <c r="GM226" i="15" s="1"/>
  <c r="GN226" i="15" s="1"/>
  <c r="GO226" i="15" s="1"/>
  <c r="GP226" i="15" s="1"/>
  <c r="GQ226" i="15" s="1"/>
  <c r="GR226" i="15" s="1"/>
  <c r="GS226" i="15" s="1"/>
  <c r="GT226" i="15" s="1"/>
  <c r="GU226" i="15" s="1"/>
  <c r="GV226" i="15" s="1"/>
  <c r="GW226" i="15" s="1"/>
  <c r="GX226" i="15" s="1"/>
  <c r="GY226" i="15" s="1"/>
  <c r="GZ226" i="15" s="1"/>
  <c r="HA226" i="15" s="1"/>
  <c r="HB226" i="15" s="1"/>
  <c r="HC226" i="15" s="1"/>
  <c r="HD226" i="15" s="1"/>
  <c r="HE226" i="15" s="1"/>
  <c r="HF226" i="15" s="1"/>
  <c r="HG226" i="15" s="1"/>
  <c r="HH226" i="15" s="1"/>
  <c r="HI226" i="15" s="1"/>
  <c r="HJ226" i="15" s="1"/>
  <c r="HK226" i="15" s="1"/>
  <c r="GH486" i="15"/>
  <c r="GI486" i="15" s="1"/>
  <c r="GJ486" i="15" s="1"/>
  <c r="GK486" i="15" s="1"/>
  <c r="GL486" i="15" s="1"/>
  <c r="GM486" i="15" s="1"/>
  <c r="GN486" i="15" s="1"/>
  <c r="GO486" i="15" s="1"/>
  <c r="GP486" i="15" s="1"/>
  <c r="GQ486" i="15" s="1"/>
  <c r="GR486" i="15" s="1"/>
  <c r="GS486" i="15" s="1"/>
  <c r="GT486" i="15" s="1"/>
  <c r="GU486" i="15" s="1"/>
  <c r="GV486" i="15" s="1"/>
  <c r="GW486" i="15" s="1"/>
  <c r="GX486" i="15" s="1"/>
  <c r="GY486" i="15" s="1"/>
  <c r="GZ486" i="15" s="1"/>
  <c r="HA486" i="15" s="1"/>
  <c r="HB486" i="15" s="1"/>
  <c r="HC486" i="15" s="1"/>
  <c r="HD486" i="15" s="1"/>
  <c r="HE486" i="15" s="1"/>
  <c r="HF486" i="15" s="1"/>
  <c r="HG486" i="15" s="1"/>
  <c r="HH486" i="15" s="1"/>
  <c r="HI486" i="15" s="1"/>
  <c r="HJ486" i="15" s="1"/>
  <c r="HK486" i="15" s="1"/>
  <c r="FA542" i="15"/>
  <c r="GH542" i="15"/>
  <c r="GI542" i="15" s="1"/>
  <c r="GJ542" i="15" s="1"/>
  <c r="GK542" i="15" s="1"/>
  <c r="GL542" i="15" s="1"/>
  <c r="GM542" i="15" s="1"/>
  <c r="GN542" i="15" s="1"/>
  <c r="GO542" i="15" s="1"/>
  <c r="GP542" i="15" s="1"/>
  <c r="GQ542" i="15" s="1"/>
  <c r="GR542" i="15" s="1"/>
  <c r="GS542" i="15" s="1"/>
  <c r="GT542" i="15" s="1"/>
  <c r="GU542" i="15" s="1"/>
  <c r="GV542" i="15" s="1"/>
  <c r="GW542" i="15" s="1"/>
  <c r="GX542" i="15" s="1"/>
  <c r="GY542" i="15" s="1"/>
  <c r="GZ542" i="15" s="1"/>
  <c r="HA542" i="15" s="1"/>
  <c r="HB542" i="15" s="1"/>
  <c r="HC542" i="15" s="1"/>
  <c r="HD542" i="15" s="1"/>
  <c r="HE542" i="15" s="1"/>
  <c r="HF542" i="15" s="1"/>
  <c r="HG542" i="15" s="1"/>
  <c r="HH542" i="15" s="1"/>
  <c r="HI542" i="15" s="1"/>
  <c r="HJ542" i="15" s="1"/>
  <c r="HK542" i="15" s="1"/>
  <c r="FF563" i="15"/>
  <c r="GH563" i="15"/>
  <c r="GI563" i="15" s="1"/>
  <c r="GJ563" i="15" s="1"/>
  <c r="GK563" i="15" s="1"/>
  <c r="GL563" i="15" s="1"/>
  <c r="GM563" i="15" s="1"/>
  <c r="GN563" i="15" s="1"/>
  <c r="GO563" i="15" s="1"/>
  <c r="GP563" i="15" s="1"/>
  <c r="GQ563" i="15" s="1"/>
  <c r="GR563" i="15" s="1"/>
  <c r="GS563" i="15" s="1"/>
  <c r="GT563" i="15" s="1"/>
  <c r="GU563" i="15" s="1"/>
  <c r="GV563" i="15" s="1"/>
  <c r="GW563" i="15" s="1"/>
  <c r="GX563" i="15" s="1"/>
  <c r="GY563" i="15" s="1"/>
  <c r="GZ563" i="15" s="1"/>
  <c r="HA563" i="15" s="1"/>
  <c r="HB563" i="15" s="1"/>
  <c r="HC563" i="15" s="1"/>
  <c r="HD563" i="15" s="1"/>
  <c r="HE563" i="15" s="1"/>
  <c r="HF563" i="15" s="1"/>
  <c r="HG563" i="15" s="1"/>
  <c r="HH563" i="15" s="1"/>
  <c r="HI563" i="15" s="1"/>
  <c r="HJ563" i="15" s="1"/>
  <c r="HK563" i="15" s="1"/>
  <c r="GC342" i="15"/>
  <c r="GH342" i="15"/>
  <c r="GI342" i="15" s="1"/>
  <c r="GJ342" i="15" s="1"/>
  <c r="GK342" i="15" s="1"/>
  <c r="GL342" i="15" s="1"/>
  <c r="GM342" i="15" s="1"/>
  <c r="GN342" i="15" s="1"/>
  <c r="GO342" i="15" s="1"/>
  <c r="GP342" i="15" s="1"/>
  <c r="GQ342" i="15" s="1"/>
  <c r="GR342" i="15" s="1"/>
  <c r="GS342" i="15" s="1"/>
  <c r="GT342" i="15" s="1"/>
  <c r="GU342" i="15" s="1"/>
  <c r="GV342" i="15" s="1"/>
  <c r="GW342" i="15" s="1"/>
  <c r="GX342" i="15" s="1"/>
  <c r="GY342" i="15" s="1"/>
  <c r="GZ342" i="15" s="1"/>
  <c r="HA342" i="15" s="1"/>
  <c r="HB342" i="15" s="1"/>
  <c r="HC342" i="15" s="1"/>
  <c r="HD342" i="15" s="1"/>
  <c r="HE342" i="15" s="1"/>
  <c r="HF342" i="15" s="1"/>
  <c r="HG342" i="15" s="1"/>
  <c r="HH342" i="15" s="1"/>
  <c r="HI342" i="15" s="1"/>
  <c r="HJ342" i="15" s="1"/>
  <c r="HK342" i="15" s="1"/>
  <c r="FP219" i="15"/>
  <c r="GH219" i="15"/>
  <c r="GI219" i="15" s="1"/>
  <c r="GJ219" i="15" s="1"/>
  <c r="GK219" i="15" s="1"/>
  <c r="GL219" i="15" s="1"/>
  <c r="GM219" i="15" s="1"/>
  <c r="GN219" i="15" s="1"/>
  <c r="GO219" i="15" s="1"/>
  <c r="GP219" i="15" s="1"/>
  <c r="GQ219" i="15" s="1"/>
  <c r="GR219" i="15" s="1"/>
  <c r="GS219" i="15" s="1"/>
  <c r="GT219" i="15" s="1"/>
  <c r="GU219" i="15" s="1"/>
  <c r="GV219" i="15" s="1"/>
  <c r="GW219" i="15" s="1"/>
  <c r="GX219" i="15" s="1"/>
  <c r="GY219" i="15" s="1"/>
  <c r="GZ219" i="15" s="1"/>
  <c r="HA219" i="15" s="1"/>
  <c r="HB219" i="15" s="1"/>
  <c r="HC219" i="15" s="1"/>
  <c r="HD219" i="15" s="1"/>
  <c r="HE219" i="15" s="1"/>
  <c r="HF219" i="15" s="1"/>
  <c r="HG219" i="15" s="1"/>
  <c r="HH219" i="15" s="1"/>
  <c r="HI219" i="15" s="1"/>
  <c r="HJ219" i="15" s="1"/>
  <c r="HK219" i="15" s="1"/>
  <c r="GH292" i="15"/>
  <c r="GI292" i="15" s="1"/>
  <c r="GJ292" i="15" s="1"/>
  <c r="GK292" i="15" s="1"/>
  <c r="GL292" i="15" s="1"/>
  <c r="GM292" i="15" s="1"/>
  <c r="GN292" i="15" s="1"/>
  <c r="GO292" i="15" s="1"/>
  <c r="GP292" i="15" s="1"/>
  <c r="GQ292" i="15" s="1"/>
  <c r="GR292" i="15" s="1"/>
  <c r="GS292" i="15" s="1"/>
  <c r="GT292" i="15" s="1"/>
  <c r="GU292" i="15" s="1"/>
  <c r="GV292" i="15" s="1"/>
  <c r="GW292" i="15" s="1"/>
  <c r="GX292" i="15" s="1"/>
  <c r="GY292" i="15" s="1"/>
  <c r="GZ292" i="15" s="1"/>
  <c r="HA292" i="15" s="1"/>
  <c r="HB292" i="15" s="1"/>
  <c r="HC292" i="15" s="1"/>
  <c r="HD292" i="15" s="1"/>
  <c r="HE292" i="15" s="1"/>
  <c r="HF292" i="15" s="1"/>
  <c r="HG292" i="15" s="1"/>
  <c r="HH292" i="15" s="1"/>
  <c r="HI292" i="15" s="1"/>
  <c r="HJ292" i="15" s="1"/>
  <c r="HK292" i="15" s="1"/>
  <c r="FA271" i="15"/>
  <c r="FC243" i="15"/>
  <c r="GH243" i="15"/>
  <c r="GI243" i="15" s="1"/>
  <c r="GJ243" i="15" s="1"/>
  <c r="GK243" i="15" s="1"/>
  <c r="GL243" i="15" s="1"/>
  <c r="GM243" i="15" s="1"/>
  <c r="GN243" i="15" s="1"/>
  <c r="GO243" i="15" s="1"/>
  <c r="GP243" i="15" s="1"/>
  <c r="GQ243" i="15" s="1"/>
  <c r="GR243" i="15" s="1"/>
  <c r="GS243" i="15" s="1"/>
  <c r="GT243" i="15" s="1"/>
  <c r="GU243" i="15" s="1"/>
  <c r="GV243" i="15" s="1"/>
  <c r="GW243" i="15" s="1"/>
  <c r="GX243" i="15" s="1"/>
  <c r="GY243" i="15" s="1"/>
  <c r="GZ243" i="15" s="1"/>
  <c r="HA243" i="15" s="1"/>
  <c r="HB243" i="15" s="1"/>
  <c r="HC243" i="15" s="1"/>
  <c r="HD243" i="15" s="1"/>
  <c r="HE243" i="15" s="1"/>
  <c r="HF243" i="15" s="1"/>
  <c r="HG243" i="15" s="1"/>
  <c r="HH243" i="15" s="1"/>
  <c r="HI243" i="15" s="1"/>
  <c r="HJ243" i="15" s="1"/>
  <c r="HK243" i="15" s="1"/>
  <c r="FF312" i="15"/>
  <c r="GH312" i="15"/>
  <c r="GI312" i="15" s="1"/>
  <c r="GJ312" i="15" s="1"/>
  <c r="GK312" i="15" s="1"/>
  <c r="GL312" i="15" s="1"/>
  <c r="GM312" i="15" s="1"/>
  <c r="GN312" i="15" s="1"/>
  <c r="GO312" i="15" s="1"/>
  <c r="GP312" i="15" s="1"/>
  <c r="GQ312" i="15" s="1"/>
  <c r="GR312" i="15" s="1"/>
  <c r="GS312" i="15" s="1"/>
  <c r="GT312" i="15" s="1"/>
  <c r="GU312" i="15" s="1"/>
  <c r="GV312" i="15" s="1"/>
  <c r="GW312" i="15" s="1"/>
  <c r="GX312" i="15" s="1"/>
  <c r="GY312" i="15" s="1"/>
  <c r="GZ312" i="15" s="1"/>
  <c r="HA312" i="15" s="1"/>
  <c r="HB312" i="15" s="1"/>
  <c r="HC312" i="15" s="1"/>
  <c r="HD312" i="15" s="1"/>
  <c r="HE312" i="15" s="1"/>
  <c r="HF312" i="15" s="1"/>
  <c r="HG312" i="15" s="1"/>
  <c r="HH312" i="15" s="1"/>
  <c r="HI312" i="15" s="1"/>
  <c r="HJ312" i="15" s="1"/>
  <c r="HK312" i="15" s="1"/>
  <c r="FD282" i="15"/>
  <c r="GH282" i="15"/>
  <c r="GI282" i="15" s="1"/>
  <c r="GJ282" i="15" s="1"/>
  <c r="GK282" i="15" s="1"/>
  <c r="GL282" i="15" s="1"/>
  <c r="GM282" i="15" s="1"/>
  <c r="GN282" i="15" s="1"/>
  <c r="GO282" i="15" s="1"/>
  <c r="GP282" i="15" s="1"/>
  <c r="GQ282" i="15" s="1"/>
  <c r="GR282" i="15" s="1"/>
  <c r="GS282" i="15" s="1"/>
  <c r="GT282" i="15" s="1"/>
  <c r="GU282" i="15" s="1"/>
  <c r="GV282" i="15" s="1"/>
  <c r="GW282" i="15" s="1"/>
  <c r="GX282" i="15" s="1"/>
  <c r="GY282" i="15" s="1"/>
  <c r="GZ282" i="15" s="1"/>
  <c r="HA282" i="15" s="1"/>
  <c r="HB282" i="15" s="1"/>
  <c r="HC282" i="15" s="1"/>
  <c r="HD282" i="15" s="1"/>
  <c r="HE282" i="15" s="1"/>
  <c r="HF282" i="15" s="1"/>
  <c r="HG282" i="15" s="1"/>
  <c r="HH282" i="15" s="1"/>
  <c r="HI282" i="15" s="1"/>
  <c r="HJ282" i="15" s="1"/>
  <c r="HK282" i="15" s="1"/>
  <c r="FJ277" i="15"/>
  <c r="GH277" i="15"/>
  <c r="GI277" i="15" s="1"/>
  <c r="GJ277" i="15" s="1"/>
  <c r="GK277" i="15" s="1"/>
  <c r="GL277" i="15" s="1"/>
  <c r="GM277" i="15" s="1"/>
  <c r="GN277" i="15" s="1"/>
  <c r="GO277" i="15" s="1"/>
  <c r="GP277" i="15" s="1"/>
  <c r="GQ277" i="15" s="1"/>
  <c r="GR277" i="15" s="1"/>
  <c r="GS277" i="15" s="1"/>
  <c r="GT277" i="15" s="1"/>
  <c r="GU277" i="15" s="1"/>
  <c r="GV277" i="15" s="1"/>
  <c r="GW277" i="15" s="1"/>
  <c r="GX277" i="15" s="1"/>
  <c r="GY277" i="15" s="1"/>
  <c r="GZ277" i="15" s="1"/>
  <c r="HA277" i="15" s="1"/>
  <c r="HB277" i="15" s="1"/>
  <c r="HC277" i="15" s="1"/>
  <c r="HD277" i="15" s="1"/>
  <c r="HE277" i="15" s="1"/>
  <c r="HF277" i="15" s="1"/>
  <c r="HG277" i="15" s="1"/>
  <c r="HH277" i="15" s="1"/>
  <c r="HI277" i="15" s="1"/>
  <c r="HJ277" i="15" s="1"/>
  <c r="HK277" i="15" s="1"/>
  <c r="FS286" i="15"/>
  <c r="FM201" i="15"/>
  <c r="GH201" i="15"/>
  <c r="GI201" i="15" s="1"/>
  <c r="GJ201" i="15" s="1"/>
  <c r="GK201" i="15" s="1"/>
  <c r="GL201" i="15" s="1"/>
  <c r="GM201" i="15" s="1"/>
  <c r="GN201" i="15" s="1"/>
  <c r="GO201" i="15" s="1"/>
  <c r="GP201" i="15" s="1"/>
  <c r="GQ201" i="15" s="1"/>
  <c r="GR201" i="15" s="1"/>
  <c r="GS201" i="15" s="1"/>
  <c r="GT201" i="15" s="1"/>
  <c r="GU201" i="15" s="1"/>
  <c r="GV201" i="15" s="1"/>
  <c r="GW201" i="15" s="1"/>
  <c r="GX201" i="15" s="1"/>
  <c r="GY201" i="15" s="1"/>
  <c r="GZ201" i="15" s="1"/>
  <c r="HA201" i="15" s="1"/>
  <c r="HB201" i="15" s="1"/>
  <c r="HC201" i="15" s="1"/>
  <c r="HD201" i="15" s="1"/>
  <c r="HE201" i="15" s="1"/>
  <c r="HF201" i="15" s="1"/>
  <c r="HG201" i="15" s="1"/>
  <c r="HH201" i="15" s="1"/>
  <c r="HI201" i="15" s="1"/>
  <c r="HJ201" i="15" s="1"/>
  <c r="HK201" i="15" s="1"/>
  <c r="GH182" i="15"/>
  <c r="GI182" i="15" s="1"/>
  <c r="GJ182" i="15" s="1"/>
  <c r="GK182" i="15" s="1"/>
  <c r="GL182" i="15" s="1"/>
  <c r="GM182" i="15" s="1"/>
  <c r="GN182" i="15" s="1"/>
  <c r="GO182" i="15" s="1"/>
  <c r="GP182" i="15" s="1"/>
  <c r="GQ182" i="15" s="1"/>
  <c r="GR182" i="15" s="1"/>
  <c r="GS182" i="15" s="1"/>
  <c r="GT182" i="15" s="1"/>
  <c r="GU182" i="15" s="1"/>
  <c r="GV182" i="15" s="1"/>
  <c r="GW182" i="15" s="1"/>
  <c r="GX182" i="15" s="1"/>
  <c r="GY182" i="15" s="1"/>
  <c r="GZ182" i="15" s="1"/>
  <c r="HA182" i="15" s="1"/>
  <c r="HB182" i="15" s="1"/>
  <c r="HC182" i="15" s="1"/>
  <c r="HD182" i="15" s="1"/>
  <c r="HE182" i="15" s="1"/>
  <c r="HF182" i="15" s="1"/>
  <c r="HG182" i="15" s="1"/>
  <c r="HH182" i="15" s="1"/>
  <c r="HI182" i="15" s="1"/>
  <c r="HJ182" i="15" s="1"/>
  <c r="HK182" i="15" s="1"/>
  <c r="FI283" i="15"/>
  <c r="GH283" i="15"/>
  <c r="GI283" i="15" s="1"/>
  <c r="GJ283" i="15" s="1"/>
  <c r="GK283" i="15" s="1"/>
  <c r="GL283" i="15" s="1"/>
  <c r="GM283" i="15" s="1"/>
  <c r="GN283" i="15" s="1"/>
  <c r="GO283" i="15" s="1"/>
  <c r="GP283" i="15" s="1"/>
  <c r="GQ283" i="15" s="1"/>
  <c r="GR283" i="15" s="1"/>
  <c r="GS283" i="15" s="1"/>
  <c r="GT283" i="15" s="1"/>
  <c r="GU283" i="15" s="1"/>
  <c r="GV283" i="15" s="1"/>
  <c r="GW283" i="15" s="1"/>
  <c r="GX283" i="15" s="1"/>
  <c r="GY283" i="15" s="1"/>
  <c r="GZ283" i="15" s="1"/>
  <c r="HA283" i="15" s="1"/>
  <c r="HB283" i="15" s="1"/>
  <c r="HC283" i="15" s="1"/>
  <c r="HD283" i="15" s="1"/>
  <c r="HE283" i="15" s="1"/>
  <c r="HF283" i="15" s="1"/>
  <c r="HG283" i="15" s="1"/>
  <c r="HH283" i="15" s="1"/>
  <c r="HI283" i="15" s="1"/>
  <c r="HJ283" i="15" s="1"/>
  <c r="HK283" i="15" s="1"/>
  <c r="GH491" i="15"/>
  <c r="GI491" i="15" s="1"/>
  <c r="GJ491" i="15" s="1"/>
  <c r="GK491" i="15" s="1"/>
  <c r="GL491" i="15" s="1"/>
  <c r="GM491" i="15" s="1"/>
  <c r="GN491" i="15" s="1"/>
  <c r="GO491" i="15" s="1"/>
  <c r="GP491" i="15" s="1"/>
  <c r="GQ491" i="15" s="1"/>
  <c r="GR491" i="15" s="1"/>
  <c r="GS491" i="15" s="1"/>
  <c r="GT491" i="15" s="1"/>
  <c r="GU491" i="15" s="1"/>
  <c r="GV491" i="15" s="1"/>
  <c r="GW491" i="15" s="1"/>
  <c r="GX491" i="15" s="1"/>
  <c r="GY491" i="15" s="1"/>
  <c r="GZ491" i="15" s="1"/>
  <c r="HA491" i="15" s="1"/>
  <c r="HB491" i="15" s="1"/>
  <c r="HC491" i="15" s="1"/>
  <c r="HD491" i="15" s="1"/>
  <c r="HE491" i="15" s="1"/>
  <c r="HF491" i="15" s="1"/>
  <c r="HG491" i="15" s="1"/>
  <c r="HH491" i="15" s="1"/>
  <c r="HI491" i="15" s="1"/>
  <c r="HJ491" i="15" s="1"/>
  <c r="HK491" i="15" s="1"/>
  <c r="FJ367" i="15"/>
  <c r="GH367" i="15"/>
  <c r="GI367" i="15" s="1"/>
  <c r="GJ367" i="15" s="1"/>
  <c r="GK367" i="15" s="1"/>
  <c r="GL367" i="15" s="1"/>
  <c r="GM367" i="15" s="1"/>
  <c r="GN367" i="15" s="1"/>
  <c r="GO367" i="15" s="1"/>
  <c r="GP367" i="15" s="1"/>
  <c r="GQ367" i="15" s="1"/>
  <c r="GR367" i="15" s="1"/>
  <c r="GS367" i="15" s="1"/>
  <c r="GT367" i="15" s="1"/>
  <c r="GU367" i="15" s="1"/>
  <c r="GV367" i="15" s="1"/>
  <c r="GW367" i="15" s="1"/>
  <c r="GX367" i="15" s="1"/>
  <c r="GY367" i="15" s="1"/>
  <c r="GZ367" i="15" s="1"/>
  <c r="HA367" i="15" s="1"/>
  <c r="HB367" i="15" s="1"/>
  <c r="HC367" i="15" s="1"/>
  <c r="HD367" i="15" s="1"/>
  <c r="HE367" i="15" s="1"/>
  <c r="HF367" i="15" s="1"/>
  <c r="HG367" i="15" s="1"/>
  <c r="HH367" i="15" s="1"/>
  <c r="HI367" i="15" s="1"/>
  <c r="HJ367" i="15" s="1"/>
  <c r="HK367" i="15" s="1"/>
  <c r="FR193" i="15"/>
  <c r="GH193" i="15"/>
  <c r="GI193" i="15" s="1"/>
  <c r="GJ193" i="15" s="1"/>
  <c r="GK193" i="15" s="1"/>
  <c r="GL193" i="15" s="1"/>
  <c r="GM193" i="15" s="1"/>
  <c r="GN193" i="15" s="1"/>
  <c r="GO193" i="15" s="1"/>
  <c r="GP193" i="15" s="1"/>
  <c r="GQ193" i="15" s="1"/>
  <c r="GR193" i="15" s="1"/>
  <c r="GS193" i="15" s="1"/>
  <c r="GT193" i="15" s="1"/>
  <c r="GU193" i="15" s="1"/>
  <c r="GV193" i="15" s="1"/>
  <c r="GW193" i="15" s="1"/>
  <c r="GX193" i="15" s="1"/>
  <c r="GY193" i="15" s="1"/>
  <c r="GZ193" i="15" s="1"/>
  <c r="HA193" i="15" s="1"/>
  <c r="HB193" i="15" s="1"/>
  <c r="HC193" i="15" s="1"/>
  <c r="HD193" i="15" s="1"/>
  <c r="HE193" i="15" s="1"/>
  <c r="HF193" i="15" s="1"/>
  <c r="HG193" i="15" s="1"/>
  <c r="HH193" i="15" s="1"/>
  <c r="HI193" i="15" s="1"/>
  <c r="HJ193" i="15" s="1"/>
  <c r="HK193" i="15" s="1"/>
  <c r="FW421" i="15"/>
  <c r="GH421" i="15"/>
  <c r="GI421" i="15" s="1"/>
  <c r="GJ421" i="15" s="1"/>
  <c r="GK421" i="15" s="1"/>
  <c r="GL421" i="15" s="1"/>
  <c r="GM421" i="15" s="1"/>
  <c r="GN421" i="15" s="1"/>
  <c r="GO421" i="15" s="1"/>
  <c r="GP421" i="15" s="1"/>
  <c r="GQ421" i="15" s="1"/>
  <c r="GR421" i="15" s="1"/>
  <c r="GS421" i="15" s="1"/>
  <c r="GT421" i="15" s="1"/>
  <c r="GU421" i="15" s="1"/>
  <c r="GV421" i="15" s="1"/>
  <c r="GW421" i="15" s="1"/>
  <c r="GX421" i="15" s="1"/>
  <c r="GY421" i="15" s="1"/>
  <c r="GZ421" i="15" s="1"/>
  <c r="HA421" i="15" s="1"/>
  <c r="HB421" i="15" s="1"/>
  <c r="HC421" i="15" s="1"/>
  <c r="HD421" i="15" s="1"/>
  <c r="HE421" i="15" s="1"/>
  <c r="HF421" i="15" s="1"/>
  <c r="HG421" i="15" s="1"/>
  <c r="HH421" i="15" s="1"/>
  <c r="HI421" i="15" s="1"/>
  <c r="HJ421" i="15" s="1"/>
  <c r="HK421" i="15" s="1"/>
  <c r="GH379" i="15"/>
  <c r="GI379" i="15" s="1"/>
  <c r="GJ379" i="15" s="1"/>
  <c r="GK379" i="15" s="1"/>
  <c r="GL379" i="15" s="1"/>
  <c r="GM379" i="15" s="1"/>
  <c r="GN379" i="15" s="1"/>
  <c r="GO379" i="15" s="1"/>
  <c r="GP379" i="15" s="1"/>
  <c r="GQ379" i="15" s="1"/>
  <c r="GR379" i="15" s="1"/>
  <c r="GS379" i="15" s="1"/>
  <c r="GT379" i="15" s="1"/>
  <c r="GU379" i="15" s="1"/>
  <c r="GV379" i="15" s="1"/>
  <c r="GW379" i="15" s="1"/>
  <c r="GX379" i="15" s="1"/>
  <c r="GY379" i="15" s="1"/>
  <c r="GZ379" i="15" s="1"/>
  <c r="HA379" i="15" s="1"/>
  <c r="HB379" i="15" s="1"/>
  <c r="HC379" i="15" s="1"/>
  <c r="HD379" i="15" s="1"/>
  <c r="HE379" i="15" s="1"/>
  <c r="HF379" i="15" s="1"/>
  <c r="HG379" i="15" s="1"/>
  <c r="HH379" i="15" s="1"/>
  <c r="HI379" i="15" s="1"/>
  <c r="HJ379" i="15" s="1"/>
  <c r="HK379" i="15" s="1"/>
  <c r="FE540" i="15"/>
  <c r="GH256" i="15"/>
  <c r="GI256" i="15" s="1"/>
  <c r="GJ256" i="15" s="1"/>
  <c r="GK256" i="15" s="1"/>
  <c r="GL256" i="15" s="1"/>
  <c r="GM256" i="15" s="1"/>
  <c r="GN256" i="15" s="1"/>
  <c r="GO256" i="15" s="1"/>
  <c r="GP256" i="15" s="1"/>
  <c r="GQ256" i="15" s="1"/>
  <c r="GR256" i="15" s="1"/>
  <c r="GS256" i="15" s="1"/>
  <c r="GT256" i="15" s="1"/>
  <c r="GU256" i="15" s="1"/>
  <c r="GV256" i="15" s="1"/>
  <c r="GW256" i="15" s="1"/>
  <c r="GX256" i="15" s="1"/>
  <c r="GY256" i="15" s="1"/>
  <c r="GZ256" i="15" s="1"/>
  <c r="HA256" i="15" s="1"/>
  <c r="HB256" i="15" s="1"/>
  <c r="HC256" i="15" s="1"/>
  <c r="HD256" i="15" s="1"/>
  <c r="HE256" i="15" s="1"/>
  <c r="HF256" i="15" s="1"/>
  <c r="HG256" i="15" s="1"/>
  <c r="HH256" i="15" s="1"/>
  <c r="HI256" i="15" s="1"/>
  <c r="HJ256" i="15" s="1"/>
  <c r="HK256" i="15" s="1"/>
  <c r="FT255" i="15"/>
  <c r="GH255" i="15"/>
  <c r="GI255" i="15" s="1"/>
  <c r="GJ255" i="15" s="1"/>
  <c r="GK255" i="15" s="1"/>
  <c r="GL255" i="15" s="1"/>
  <c r="GM255" i="15" s="1"/>
  <c r="GN255" i="15" s="1"/>
  <c r="GO255" i="15" s="1"/>
  <c r="GP255" i="15" s="1"/>
  <c r="GQ255" i="15" s="1"/>
  <c r="GR255" i="15" s="1"/>
  <c r="GS255" i="15" s="1"/>
  <c r="GT255" i="15" s="1"/>
  <c r="GU255" i="15" s="1"/>
  <c r="GV255" i="15" s="1"/>
  <c r="GW255" i="15" s="1"/>
  <c r="GX255" i="15" s="1"/>
  <c r="GY255" i="15" s="1"/>
  <c r="GZ255" i="15" s="1"/>
  <c r="HA255" i="15" s="1"/>
  <c r="HB255" i="15" s="1"/>
  <c r="HC255" i="15" s="1"/>
  <c r="HD255" i="15" s="1"/>
  <c r="HE255" i="15" s="1"/>
  <c r="HF255" i="15" s="1"/>
  <c r="HG255" i="15" s="1"/>
  <c r="HH255" i="15" s="1"/>
  <c r="HI255" i="15" s="1"/>
  <c r="HJ255" i="15" s="1"/>
  <c r="HK255" i="15" s="1"/>
  <c r="FW217" i="15"/>
  <c r="GH217" i="15"/>
  <c r="GI217" i="15" s="1"/>
  <c r="GJ217" i="15" s="1"/>
  <c r="GK217" i="15" s="1"/>
  <c r="GL217" i="15" s="1"/>
  <c r="GM217" i="15" s="1"/>
  <c r="GN217" i="15" s="1"/>
  <c r="GO217" i="15" s="1"/>
  <c r="GP217" i="15" s="1"/>
  <c r="GQ217" i="15" s="1"/>
  <c r="GR217" i="15" s="1"/>
  <c r="GS217" i="15" s="1"/>
  <c r="GT217" i="15" s="1"/>
  <c r="GU217" i="15" s="1"/>
  <c r="GV217" i="15" s="1"/>
  <c r="GW217" i="15" s="1"/>
  <c r="GX217" i="15" s="1"/>
  <c r="GY217" i="15" s="1"/>
  <c r="GZ217" i="15" s="1"/>
  <c r="HA217" i="15" s="1"/>
  <c r="HB217" i="15" s="1"/>
  <c r="HC217" i="15" s="1"/>
  <c r="HD217" i="15" s="1"/>
  <c r="HE217" i="15" s="1"/>
  <c r="HF217" i="15" s="1"/>
  <c r="HG217" i="15" s="1"/>
  <c r="HH217" i="15" s="1"/>
  <c r="HI217" i="15" s="1"/>
  <c r="HJ217" i="15" s="1"/>
  <c r="HK217" i="15" s="1"/>
  <c r="FI229" i="15"/>
  <c r="GH229" i="15"/>
  <c r="GI229" i="15" s="1"/>
  <c r="GJ229" i="15" s="1"/>
  <c r="GK229" i="15" s="1"/>
  <c r="GL229" i="15" s="1"/>
  <c r="GM229" i="15" s="1"/>
  <c r="GN229" i="15" s="1"/>
  <c r="GO229" i="15" s="1"/>
  <c r="GP229" i="15" s="1"/>
  <c r="GQ229" i="15" s="1"/>
  <c r="GR229" i="15" s="1"/>
  <c r="GS229" i="15" s="1"/>
  <c r="GT229" i="15" s="1"/>
  <c r="GU229" i="15" s="1"/>
  <c r="GV229" i="15" s="1"/>
  <c r="GW229" i="15" s="1"/>
  <c r="GX229" i="15" s="1"/>
  <c r="GY229" i="15" s="1"/>
  <c r="GZ229" i="15" s="1"/>
  <c r="HA229" i="15" s="1"/>
  <c r="HB229" i="15" s="1"/>
  <c r="HC229" i="15" s="1"/>
  <c r="HD229" i="15" s="1"/>
  <c r="HE229" i="15" s="1"/>
  <c r="HF229" i="15" s="1"/>
  <c r="HG229" i="15" s="1"/>
  <c r="HH229" i="15" s="1"/>
  <c r="HI229" i="15" s="1"/>
  <c r="HJ229" i="15" s="1"/>
  <c r="HK229" i="15" s="1"/>
  <c r="GH505" i="15"/>
  <c r="GI505" i="15" s="1"/>
  <c r="GJ505" i="15" s="1"/>
  <c r="GK505" i="15" s="1"/>
  <c r="GL505" i="15" s="1"/>
  <c r="GM505" i="15" s="1"/>
  <c r="GN505" i="15" s="1"/>
  <c r="GO505" i="15" s="1"/>
  <c r="GP505" i="15" s="1"/>
  <c r="GQ505" i="15" s="1"/>
  <c r="GR505" i="15" s="1"/>
  <c r="GS505" i="15" s="1"/>
  <c r="GT505" i="15" s="1"/>
  <c r="GU505" i="15" s="1"/>
  <c r="GV505" i="15" s="1"/>
  <c r="GW505" i="15" s="1"/>
  <c r="GX505" i="15" s="1"/>
  <c r="GY505" i="15" s="1"/>
  <c r="GZ505" i="15" s="1"/>
  <c r="HA505" i="15" s="1"/>
  <c r="HB505" i="15" s="1"/>
  <c r="HC505" i="15" s="1"/>
  <c r="HD505" i="15" s="1"/>
  <c r="HE505" i="15" s="1"/>
  <c r="HF505" i="15" s="1"/>
  <c r="HG505" i="15" s="1"/>
  <c r="HH505" i="15" s="1"/>
  <c r="HI505" i="15" s="1"/>
  <c r="HJ505" i="15" s="1"/>
  <c r="HK505" i="15" s="1"/>
  <c r="GH334" i="15"/>
  <c r="GI334" i="15" s="1"/>
  <c r="GJ334" i="15" s="1"/>
  <c r="GK334" i="15" s="1"/>
  <c r="GL334" i="15" s="1"/>
  <c r="GM334" i="15" s="1"/>
  <c r="GN334" i="15" s="1"/>
  <c r="GO334" i="15" s="1"/>
  <c r="GP334" i="15" s="1"/>
  <c r="GQ334" i="15" s="1"/>
  <c r="GR334" i="15" s="1"/>
  <c r="GS334" i="15" s="1"/>
  <c r="GT334" i="15" s="1"/>
  <c r="GU334" i="15" s="1"/>
  <c r="GV334" i="15" s="1"/>
  <c r="GW334" i="15" s="1"/>
  <c r="GX334" i="15" s="1"/>
  <c r="GY334" i="15" s="1"/>
  <c r="GZ334" i="15" s="1"/>
  <c r="HA334" i="15" s="1"/>
  <c r="HB334" i="15" s="1"/>
  <c r="HC334" i="15" s="1"/>
  <c r="HD334" i="15" s="1"/>
  <c r="HE334" i="15" s="1"/>
  <c r="HF334" i="15" s="1"/>
  <c r="HG334" i="15" s="1"/>
  <c r="HH334" i="15" s="1"/>
  <c r="HI334" i="15" s="1"/>
  <c r="HJ334" i="15" s="1"/>
  <c r="HK334" i="15" s="1"/>
  <c r="FC187" i="15"/>
  <c r="FZ257" i="15"/>
  <c r="GH257" i="15"/>
  <c r="GI257" i="15" s="1"/>
  <c r="GJ257" i="15" s="1"/>
  <c r="GK257" i="15" s="1"/>
  <c r="GL257" i="15" s="1"/>
  <c r="GM257" i="15" s="1"/>
  <c r="GN257" i="15" s="1"/>
  <c r="GO257" i="15" s="1"/>
  <c r="GP257" i="15" s="1"/>
  <c r="GQ257" i="15" s="1"/>
  <c r="GR257" i="15" s="1"/>
  <c r="GS257" i="15" s="1"/>
  <c r="GT257" i="15" s="1"/>
  <c r="GU257" i="15" s="1"/>
  <c r="GV257" i="15" s="1"/>
  <c r="GW257" i="15" s="1"/>
  <c r="GX257" i="15" s="1"/>
  <c r="GY257" i="15" s="1"/>
  <c r="GZ257" i="15" s="1"/>
  <c r="HA257" i="15" s="1"/>
  <c r="HB257" i="15" s="1"/>
  <c r="HC257" i="15" s="1"/>
  <c r="HD257" i="15" s="1"/>
  <c r="HE257" i="15" s="1"/>
  <c r="HF257" i="15" s="1"/>
  <c r="HG257" i="15" s="1"/>
  <c r="HH257" i="15" s="1"/>
  <c r="HI257" i="15" s="1"/>
  <c r="HJ257" i="15" s="1"/>
  <c r="HK257" i="15" s="1"/>
  <c r="GH285" i="15"/>
  <c r="GI285" i="15" s="1"/>
  <c r="GJ285" i="15" s="1"/>
  <c r="GK285" i="15" s="1"/>
  <c r="GL285" i="15" s="1"/>
  <c r="GM285" i="15" s="1"/>
  <c r="GN285" i="15" s="1"/>
  <c r="GO285" i="15" s="1"/>
  <c r="GP285" i="15" s="1"/>
  <c r="GQ285" i="15" s="1"/>
  <c r="GR285" i="15" s="1"/>
  <c r="GS285" i="15" s="1"/>
  <c r="GT285" i="15" s="1"/>
  <c r="GU285" i="15" s="1"/>
  <c r="GV285" i="15" s="1"/>
  <c r="GW285" i="15" s="1"/>
  <c r="GX285" i="15" s="1"/>
  <c r="GY285" i="15" s="1"/>
  <c r="GZ285" i="15" s="1"/>
  <c r="HA285" i="15" s="1"/>
  <c r="HB285" i="15" s="1"/>
  <c r="HC285" i="15" s="1"/>
  <c r="HD285" i="15" s="1"/>
  <c r="HE285" i="15" s="1"/>
  <c r="HF285" i="15" s="1"/>
  <c r="HG285" i="15" s="1"/>
  <c r="HH285" i="15" s="1"/>
  <c r="HI285" i="15" s="1"/>
  <c r="HJ285" i="15" s="1"/>
  <c r="HK285" i="15" s="1"/>
  <c r="GH250" i="15"/>
  <c r="GI250" i="15" s="1"/>
  <c r="GJ250" i="15" s="1"/>
  <c r="GK250" i="15" s="1"/>
  <c r="GL250" i="15" s="1"/>
  <c r="GM250" i="15" s="1"/>
  <c r="GN250" i="15" s="1"/>
  <c r="GO250" i="15" s="1"/>
  <c r="GP250" i="15" s="1"/>
  <c r="GQ250" i="15" s="1"/>
  <c r="GR250" i="15" s="1"/>
  <c r="GS250" i="15" s="1"/>
  <c r="GT250" i="15" s="1"/>
  <c r="GU250" i="15" s="1"/>
  <c r="GV250" i="15" s="1"/>
  <c r="GW250" i="15" s="1"/>
  <c r="GX250" i="15" s="1"/>
  <c r="GY250" i="15" s="1"/>
  <c r="GZ250" i="15" s="1"/>
  <c r="HA250" i="15" s="1"/>
  <c r="HB250" i="15" s="1"/>
  <c r="HC250" i="15" s="1"/>
  <c r="HD250" i="15" s="1"/>
  <c r="HE250" i="15" s="1"/>
  <c r="HF250" i="15" s="1"/>
  <c r="HG250" i="15" s="1"/>
  <c r="HH250" i="15" s="1"/>
  <c r="HI250" i="15" s="1"/>
  <c r="HJ250" i="15" s="1"/>
  <c r="HK250" i="15" s="1"/>
  <c r="FB180" i="15"/>
  <c r="GH500" i="15"/>
  <c r="GI500" i="15" s="1"/>
  <c r="GJ500" i="15" s="1"/>
  <c r="GK500" i="15" s="1"/>
  <c r="GL500" i="15" s="1"/>
  <c r="GM500" i="15" s="1"/>
  <c r="GN500" i="15" s="1"/>
  <c r="GO500" i="15" s="1"/>
  <c r="GP500" i="15" s="1"/>
  <c r="GQ500" i="15" s="1"/>
  <c r="GR500" i="15" s="1"/>
  <c r="GS500" i="15" s="1"/>
  <c r="GT500" i="15" s="1"/>
  <c r="GU500" i="15" s="1"/>
  <c r="GV500" i="15" s="1"/>
  <c r="GW500" i="15" s="1"/>
  <c r="GX500" i="15" s="1"/>
  <c r="GY500" i="15" s="1"/>
  <c r="GZ500" i="15" s="1"/>
  <c r="HA500" i="15" s="1"/>
  <c r="HB500" i="15" s="1"/>
  <c r="HC500" i="15" s="1"/>
  <c r="HD500" i="15" s="1"/>
  <c r="HE500" i="15" s="1"/>
  <c r="HF500" i="15" s="1"/>
  <c r="HG500" i="15" s="1"/>
  <c r="HH500" i="15" s="1"/>
  <c r="HI500" i="15" s="1"/>
  <c r="HJ500" i="15" s="1"/>
  <c r="HK500" i="15" s="1"/>
  <c r="FG266" i="15"/>
  <c r="GH266" i="15"/>
  <c r="GI266" i="15" s="1"/>
  <c r="GJ266" i="15" s="1"/>
  <c r="GK266" i="15" s="1"/>
  <c r="GL266" i="15" s="1"/>
  <c r="GM266" i="15" s="1"/>
  <c r="GN266" i="15" s="1"/>
  <c r="GO266" i="15" s="1"/>
  <c r="GP266" i="15" s="1"/>
  <c r="GQ266" i="15" s="1"/>
  <c r="GR266" i="15" s="1"/>
  <c r="GS266" i="15" s="1"/>
  <c r="GT266" i="15" s="1"/>
  <c r="GU266" i="15" s="1"/>
  <c r="GV266" i="15" s="1"/>
  <c r="GW266" i="15" s="1"/>
  <c r="GX266" i="15" s="1"/>
  <c r="GY266" i="15" s="1"/>
  <c r="GZ266" i="15" s="1"/>
  <c r="HA266" i="15" s="1"/>
  <c r="HB266" i="15" s="1"/>
  <c r="HC266" i="15" s="1"/>
  <c r="HD266" i="15" s="1"/>
  <c r="HE266" i="15" s="1"/>
  <c r="HF266" i="15" s="1"/>
  <c r="HG266" i="15" s="1"/>
  <c r="HH266" i="15" s="1"/>
  <c r="HI266" i="15" s="1"/>
  <c r="HJ266" i="15" s="1"/>
  <c r="HK266" i="15" s="1"/>
  <c r="GH397" i="15"/>
  <c r="GI397" i="15" s="1"/>
  <c r="GJ397" i="15" s="1"/>
  <c r="GK397" i="15" s="1"/>
  <c r="GL397" i="15" s="1"/>
  <c r="GM397" i="15" s="1"/>
  <c r="GN397" i="15" s="1"/>
  <c r="GO397" i="15" s="1"/>
  <c r="GP397" i="15" s="1"/>
  <c r="GQ397" i="15" s="1"/>
  <c r="GR397" i="15" s="1"/>
  <c r="GS397" i="15" s="1"/>
  <c r="GT397" i="15" s="1"/>
  <c r="GU397" i="15" s="1"/>
  <c r="GV397" i="15" s="1"/>
  <c r="GW397" i="15" s="1"/>
  <c r="GX397" i="15" s="1"/>
  <c r="GY397" i="15" s="1"/>
  <c r="GZ397" i="15" s="1"/>
  <c r="HA397" i="15" s="1"/>
  <c r="HB397" i="15" s="1"/>
  <c r="HC397" i="15" s="1"/>
  <c r="HD397" i="15" s="1"/>
  <c r="HE397" i="15" s="1"/>
  <c r="HF397" i="15" s="1"/>
  <c r="HG397" i="15" s="1"/>
  <c r="HH397" i="15" s="1"/>
  <c r="HI397" i="15" s="1"/>
  <c r="HJ397" i="15" s="1"/>
  <c r="HK397" i="15" s="1"/>
  <c r="FG258" i="15"/>
  <c r="GH258" i="15"/>
  <c r="GI258" i="15" s="1"/>
  <c r="GJ258" i="15" s="1"/>
  <c r="GK258" i="15" s="1"/>
  <c r="GL258" i="15" s="1"/>
  <c r="GM258" i="15" s="1"/>
  <c r="GN258" i="15" s="1"/>
  <c r="GO258" i="15" s="1"/>
  <c r="GP258" i="15" s="1"/>
  <c r="GQ258" i="15" s="1"/>
  <c r="GR258" i="15" s="1"/>
  <c r="GS258" i="15" s="1"/>
  <c r="GT258" i="15" s="1"/>
  <c r="GU258" i="15" s="1"/>
  <c r="GV258" i="15" s="1"/>
  <c r="GW258" i="15" s="1"/>
  <c r="GX258" i="15" s="1"/>
  <c r="GY258" i="15" s="1"/>
  <c r="GZ258" i="15" s="1"/>
  <c r="HA258" i="15" s="1"/>
  <c r="HB258" i="15" s="1"/>
  <c r="HC258" i="15" s="1"/>
  <c r="HD258" i="15" s="1"/>
  <c r="HE258" i="15" s="1"/>
  <c r="HF258" i="15" s="1"/>
  <c r="HG258" i="15" s="1"/>
  <c r="HH258" i="15" s="1"/>
  <c r="HI258" i="15" s="1"/>
  <c r="HJ258" i="15" s="1"/>
  <c r="HK258" i="15" s="1"/>
  <c r="GI543" i="15"/>
  <c r="GJ543" i="15" s="1"/>
  <c r="GK543" i="15" s="1"/>
  <c r="GL543" i="15" s="1"/>
  <c r="GM543" i="15" s="1"/>
  <c r="GN543" i="15" s="1"/>
  <c r="GO543" i="15" s="1"/>
  <c r="GP543" i="15" s="1"/>
  <c r="GQ543" i="15" s="1"/>
  <c r="GR543" i="15" s="1"/>
  <c r="GS543" i="15" s="1"/>
  <c r="GT543" i="15" s="1"/>
  <c r="GU543" i="15" s="1"/>
  <c r="GV543" i="15" s="1"/>
  <c r="GW543" i="15" s="1"/>
  <c r="GX543" i="15" s="1"/>
  <c r="GY543" i="15" s="1"/>
  <c r="GZ543" i="15" s="1"/>
  <c r="HA543" i="15" s="1"/>
  <c r="HB543" i="15" s="1"/>
  <c r="HC543" i="15" s="1"/>
  <c r="HD543" i="15" s="1"/>
  <c r="HE543" i="15" s="1"/>
  <c r="HF543" i="15" s="1"/>
  <c r="HG543" i="15" s="1"/>
  <c r="HH543" i="15" s="1"/>
  <c r="HI543" i="15" s="1"/>
  <c r="HJ543" i="15" s="1"/>
  <c r="HK543" i="15" s="1"/>
  <c r="FP190" i="15"/>
  <c r="GH184" i="15"/>
  <c r="GI184" i="15" s="1"/>
  <c r="GJ184" i="15" s="1"/>
  <c r="GK184" i="15" s="1"/>
  <c r="GL184" i="15" s="1"/>
  <c r="GM184" i="15" s="1"/>
  <c r="GN184" i="15" s="1"/>
  <c r="GO184" i="15" s="1"/>
  <c r="GP184" i="15" s="1"/>
  <c r="GQ184" i="15" s="1"/>
  <c r="GR184" i="15" s="1"/>
  <c r="GS184" i="15" s="1"/>
  <c r="GT184" i="15" s="1"/>
  <c r="GU184" i="15" s="1"/>
  <c r="GV184" i="15" s="1"/>
  <c r="GW184" i="15" s="1"/>
  <c r="GX184" i="15" s="1"/>
  <c r="GY184" i="15" s="1"/>
  <c r="GZ184" i="15" s="1"/>
  <c r="HA184" i="15" s="1"/>
  <c r="HB184" i="15" s="1"/>
  <c r="HC184" i="15" s="1"/>
  <c r="HD184" i="15" s="1"/>
  <c r="HE184" i="15" s="1"/>
  <c r="HF184" i="15" s="1"/>
  <c r="HG184" i="15" s="1"/>
  <c r="HH184" i="15" s="1"/>
  <c r="HI184" i="15" s="1"/>
  <c r="HJ184" i="15" s="1"/>
  <c r="HK184" i="15" s="1"/>
  <c r="GH228" i="15"/>
  <c r="GI228" i="15" s="1"/>
  <c r="GJ228" i="15" s="1"/>
  <c r="GK228" i="15" s="1"/>
  <c r="GL228" i="15" s="1"/>
  <c r="GM228" i="15" s="1"/>
  <c r="GN228" i="15" s="1"/>
  <c r="GO228" i="15" s="1"/>
  <c r="GP228" i="15" s="1"/>
  <c r="GQ228" i="15" s="1"/>
  <c r="GR228" i="15" s="1"/>
  <c r="GS228" i="15" s="1"/>
  <c r="GT228" i="15" s="1"/>
  <c r="GU228" i="15" s="1"/>
  <c r="GV228" i="15" s="1"/>
  <c r="GW228" i="15" s="1"/>
  <c r="GX228" i="15" s="1"/>
  <c r="GY228" i="15" s="1"/>
  <c r="GZ228" i="15" s="1"/>
  <c r="HA228" i="15" s="1"/>
  <c r="HB228" i="15" s="1"/>
  <c r="HC228" i="15" s="1"/>
  <c r="HD228" i="15" s="1"/>
  <c r="HE228" i="15" s="1"/>
  <c r="HF228" i="15" s="1"/>
  <c r="HG228" i="15" s="1"/>
  <c r="HH228" i="15" s="1"/>
  <c r="HI228" i="15" s="1"/>
  <c r="HJ228" i="15" s="1"/>
  <c r="HK228" i="15" s="1"/>
  <c r="GH262" i="15"/>
  <c r="GI262" i="15" s="1"/>
  <c r="GJ262" i="15" s="1"/>
  <c r="GK262" i="15" s="1"/>
  <c r="GL262" i="15" s="1"/>
  <c r="GM262" i="15" s="1"/>
  <c r="GN262" i="15" s="1"/>
  <c r="GO262" i="15" s="1"/>
  <c r="GP262" i="15" s="1"/>
  <c r="GQ262" i="15" s="1"/>
  <c r="GR262" i="15" s="1"/>
  <c r="GS262" i="15" s="1"/>
  <c r="GT262" i="15" s="1"/>
  <c r="GU262" i="15" s="1"/>
  <c r="GV262" i="15" s="1"/>
  <c r="GW262" i="15" s="1"/>
  <c r="GX262" i="15" s="1"/>
  <c r="GY262" i="15" s="1"/>
  <c r="GZ262" i="15" s="1"/>
  <c r="HA262" i="15" s="1"/>
  <c r="HB262" i="15" s="1"/>
  <c r="HC262" i="15" s="1"/>
  <c r="HD262" i="15" s="1"/>
  <c r="HE262" i="15" s="1"/>
  <c r="HF262" i="15" s="1"/>
  <c r="HG262" i="15" s="1"/>
  <c r="HH262" i="15" s="1"/>
  <c r="HI262" i="15" s="1"/>
  <c r="HJ262" i="15" s="1"/>
  <c r="HK262" i="15" s="1"/>
  <c r="GH251" i="15"/>
  <c r="GI251" i="15" s="1"/>
  <c r="GJ251" i="15" s="1"/>
  <c r="GK251" i="15" s="1"/>
  <c r="GL251" i="15" s="1"/>
  <c r="GM251" i="15" s="1"/>
  <c r="GN251" i="15" s="1"/>
  <c r="GO251" i="15" s="1"/>
  <c r="GP251" i="15" s="1"/>
  <c r="GQ251" i="15" s="1"/>
  <c r="GR251" i="15" s="1"/>
  <c r="GS251" i="15" s="1"/>
  <c r="GT251" i="15" s="1"/>
  <c r="GU251" i="15" s="1"/>
  <c r="GV251" i="15" s="1"/>
  <c r="GW251" i="15" s="1"/>
  <c r="GX251" i="15" s="1"/>
  <c r="GY251" i="15" s="1"/>
  <c r="GZ251" i="15" s="1"/>
  <c r="HA251" i="15" s="1"/>
  <c r="HB251" i="15" s="1"/>
  <c r="HC251" i="15" s="1"/>
  <c r="HD251" i="15" s="1"/>
  <c r="HE251" i="15" s="1"/>
  <c r="HF251" i="15" s="1"/>
  <c r="HG251" i="15" s="1"/>
  <c r="HH251" i="15" s="1"/>
  <c r="HI251" i="15" s="1"/>
  <c r="HJ251" i="15" s="1"/>
  <c r="HK251" i="15" s="1"/>
  <c r="FF445" i="15"/>
  <c r="GH445" i="15"/>
  <c r="GI445" i="15" s="1"/>
  <c r="GJ445" i="15" s="1"/>
  <c r="GK445" i="15" s="1"/>
  <c r="GL445" i="15" s="1"/>
  <c r="GM445" i="15" s="1"/>
  <c r="GN445" i="15" s="1"/>
  <c r="GO445" i="15" s="1"/>
  <c r="GP445" i="15" s="1"/>
  <c r="GQ445" i="15" s="1"/>
  <c r="GR445" i="15" s="1"/>
  <c r="GS445" i="15" s="1"/>
  <c r="GT445" i="15" s="1"/>
  <c r="GU445" i="15" s="1"/>
  <c r="GV445" i="15" s="1"/>
  <c r="GW445" i="15" s="1"/>
  <c r="GX445" i="15" s="1"/>
  <c r="GY445" i="15" s="1"/>
  <c r="GZ445" i="15" s="1"/>
  <c r="HA445" i="15" s="1"/>
  <c r="HB445" i="15" s="1"/>
  <c r="HC445" i="15" s="1"/>
  <c r="HD445" i="15" s="1"/>
  <c r="HE445" i="15" s="1"/>
  <c r="HF445" i="15" s="1"/>
  <c r="HG445" i="15" s="1"/>
  <c r="HH445" i="15" s="1"/>
  <c r="HI445" i="15" s="1"/>
  <c r="HJ445" i="15" s="1"/>
  <c r="HK445" i="15" s="1"/>
  <c r="FR545" i="15"/>
  <c r="GH545" i="15"/>
  <c r="GI545" i="15" s="1"/>
  <c r="GJ545" i="15" s="1"/>
  <c r="GK545" i="15" s="1"/>
  <c r="GL545" i="15" s="1"/>
  <c r="GM545" i="15" s="1"/>
  <c r="GN545" i="15" s="1"/>
  <c r="GO545" i="15" s="1"/>
  <c r="GP545" i="15" s="1"/>
  <c r="GQ545" i="15" s="1"/>
  <c r="GR545" i="15" s="1"/>
  <c r="GS545" i="15" s="1"/>
  <c r="GT545" i="15" s="1"/>
  <c r="GU545" i="15" s="1"/>
  <c r="GV545" i="15" s="1"/>
  <c r="GW545" i="15" s="1"/>
  <c r="GX545" i="15" s="1"/>
  <c r="GY545" i="15" s="1"/>
  <c r="GZ545" i="15" s="1"/>
  <c r="HA545" i="15" s="1"/>
  <c r="HB545" i="15" s="1"/>
  <c r="HC545" i="15" s="1"/>
  <c r="HD545" i="15" s="1"/>
  <c r="HE545" i="15" s="1"/>
  <c r="HF545" i="15" s="1"/>
  <c r="HG545" i="15" s="1"/>
  <c r="HH545" i="15" s="1"/>
  <c r="HI545" i="15" s="1"/>
  <c r="HJ545" i="15" s="1"/>
  <c r="HK545" i="15" s="1"/>
  <c r="GH237" i="15"/>
  <c r="GI237" i="15" s="1"/>
  <c r="GJ237" i="15" s="1"/>
  <c r="GK237" i="15" s="1"/>
  <c r="GL237" i="15" s="1"/>
  <c r="GM237" i="15" s="1"/>
  <c r="GN237" i="15" s="1"/>
  <c r="GO237" i="15" s="1"/>
  <c r="GP237" i="15" s="1"/>
  <c r="GQ237" i="15" s="1"/>
  <c r="GR237" i="15" s="1"/>
  <c r="GS237" i="15" s="1"/>
  <c r="GT237" i="15" s="1"/>
  <c r="GU237" i="15" s="1"/>
  <c r="GV237" i="15" s="1"/>
  <c r="GW237" i="15" s="1"/>
  <c r="GX237" i="15" s="1"/>
  <c r="GY237" i="15" s="1"/>
  <c r="GZ237" i="15" s="1"/>
  <c r="HA237" i="15" s="1"/>
  <c r="HB237" i="15" s="1"/>
  <c r="HC237" i="15" s="1"/>
  <c r="HD237" i="15" s="1"/>
  <c r="HE237" i="15" s="1"/>
  <c r="HF237" i="15" s="1"/>
  <c r="HG237" i="15" s="1"/>
  <c r="HH237" i="15" s="1"/>
  <c r="HI237" i="15" s="1"/>
  <c r="HJ237" i="15" s="1"/>
  <c r="HK237" i="15" s="1"/>
  <c r="GH301" i="15"/>
  <c r="GI301" i="15" s="1"/>
  <c r="GJ301" i="15" s="1"/>
  <c r="GK301" i="15" s="1"/>
  <c r="GL301" i="15" s="1"/>
  <c r="GM301" i="15" s="1"/>
  <c r="GN301" i="15" s="1"/>
  <c r="GO301" i="15" s="1"/>
  <c r="GP301" i="15" s="1"/>
  <c r="GQ301" i="15" s="1"/>
  <c r="GR301" i="15" s="1"/>
  <c r="GS301" i="15" s="1"/>
  <c r="GT301" i="15" s="1"/>
  <c r="GU301" i="15" s="1"/>
  <c r="GV301" i="15" s="1"/>
  <c r="GW301" i="15" s="1"/>
  <c r="GX301" i="15" s="1"/>
  <c r="GY301" i="15" s="1"/>
  <c r="GZ301" i="15" s="1"/>
  <c r="HA301" i="15" s="1"/>
  <c r="HB301" i="15" s="1"/>
  <c r="HC301" i="15" s="1"/>
  <c r="HD301" i="15" s="1"/>
  <c r="HE301" i="15" s="1"/>
  <c r="HF301" i="15" s="1"/>
  <c r="HG301" i="15" s="1"/>
  <c r="HH301" i="15" s="1"/>
  <c r="HI301" i="15" s="1"/>
  <c r="HJ301" i="15" s="1"/>
  <c r="HK301" i="15" s="1"/>
  <c r="GH483" i="15"/>
  <c r="GI483" i="15" s="1"/>
  <c r="GJ483" i="15" s="1"/>
  <c r="GK483" i="15" s="1"/>
  <c r="GL483" i="15" s="1"/>
  <c r="GM483" i="15" s="1"/>
  <c r="GN483" i="15" s="1"/>
  <c r="GO483" i="15" s="1"/>
  <c r="GP483" i="15" s="1"/>
  <c r="GQ483" i="15" s="1"/>
  <c r="GR483" i="15" s="1"/>
  <c r="GS483" i="15" s="1"/>
  <c r="GT483" i="15" s="1"/>
  <c r="GU483" i="15" s="1"/>
  <c r="GV483" i="15" s="1"/>
  <c r="GW483" i="15" s="1"/>
  <c r="GX483" i="15" s="1"/>
  <c r="GY483" i="15" s="1"/>
  <c r="GZ483" i="15" s="1"/>
  <c r="HA483" i="15" s="1"/>
  <c r="HB483" i="15" s="1"/>
  <c r="HC483" i="15" s="1"/>
  <c r="HD483" i="15" s="1"/>
  <c r="HE483" i="15" s="1"/>
  <c r="HF483" i="15" s="1"/>
  <c r="HG483" i="15" s="1"/>
  <c r="HH483" i="15" s="1"/>
  <c r="HI483" i="15" s="1"/>
  <c r="HJ483" i="15" s="1"/>
  <c r="HK483" i="15" s="1"/>
  <c r="FL214" i="15"/>
  <c r="GH214" i="15"/>
  <c r="GI214" i="15" s="1"/>
  <c r="GJ214" i="15" s="1"/>
  <c r="GK214" i="15" s="1"/>
  <c r="GL214" i="15" s="1"/>
  <c r="GM214" i="15" s="1"/>
  <c r="GN214" i="15" s="1"/>
  <c r="GO214" i="15" s="1"/>
  <c r="GP214" i="15" s="1"/>
  <c r="GQ214" i="15" s="1"/>
  <c r="GR214" i="15" s="1"/>
  <c r="GS214" i="15" s="1"/>
  <c r="GT214" i="15" s="1"/>
  <c r="GU214" i="15" s="1"/>
  <c r="GV214" i="15" s="1"/>
  <c r="GW214" i="15" s="1"/>
  <c r="GX214" i="15" s="1"/>
  <c r="GY214" i="15" s="1"/>
  <c r="GZ214" i="15" s="1"/>
  <c r="HA214" i="15" s="1"/>
  <c r="HB214" i="15" s="1"/>
  <c r="HC214" i="15" s="1"/>
  <c r="HD214" i="15" s="1"/>
  <c r="HE214" i="15" s="1"/>
  <c r="HF214" i="15" s="1"/>
  <c r="HG214" i="15" s="1"/>
  <c r="HH214" i="15" s="1"/>
  <c r="HI214" i="15" s="1"/>
  <c r="HJ214" i="15" s="1"/>
  <c r="HK214" i="15" s="1"/>
  <c r="GH457" i="15"/>
  <c r="GI457" i="15" s="1"/>
  <c r="GJ457" i="15" s="1"/>
  <c r="GK457" i="15" s="1"/>
  <c r="GL457" i="15" s="1"/>
  <c r="GM457" i="15" s="1"/>
  <c r="GN457" i="15" s="1"/>
  <c r="GO457" i="15" s="1"/>
  <c r="GP457" i="15" s="1"/>
  <c r="GQ457" i="15" s="1"/>
  <c r="GR457" i="15" s="1"/>
  <c r="GS457" i="15" s="1"/>
  <c r="GT457" i="15" s="1"/>
  <c r="GU457" i="15" s="1"/>
  <c r="GV457" i="15" s="1"/>
  <c r="GW457" i="15" s="1"/>
  <c r="GX457" i="15" s="1"/>
  <c r="GY457" i="15" s="1"/>
  <c r="GZ457" i="15" s="1"/>
  <c r="HA457" i="15" s="1"/>
  <c r="HB457" i="15" s="1"/>
  <c r="HC457" i="15" s="1"/>
  <c r="HD457" i="15" s="1"/>
  <c r="HE457" i="15" s="1"/>
  <c r="HF457" i="15" s="1"/>
  <c r="HG457" i="15" s="1"/>
  <c r="HH457" i="15" s="1"/>
  <c r="HI457" i="15" s="1"/>
  <c r="HJ457" i="15" s="1"/>
  <c r="HK457" i="15" s="1"/>
  <c r="FZ431" i="15"/>
  <c r="GH431" i="15"/>
  <c r="GI431" i="15" s="1"/>
  <c r="GJ431" i="15" s="1"/>
  <c r="GK431" i="15" s="1"/>
  <c r="GL431" i="15" s="1"/>
  <c r="GM431" i="15" s="1"/>
  <c r="GN431" i="15" s="1"/>
  <c r="GO431" i="15" s="1"/>
  <c r="GP431" i="15" s="1"/>
  <c r="GQ431" i="15" s="1"/>
  <c r="GR431" i="15" s="1"/>
  <c r="GS431" i="15" s="1"/>
  <c r="GT431" i="15" s="1"/>
  <c r="GU431" i="15" s="1"/>
  <c r="GV431" i="15" s="1"/>
  <c r="GW431" i="15" s="1"/>
  <c r="GX431" i="15" s="1"/>
  <c r="GY431" i="15" s="1"/>
  <c r="GZ431" i="15" s="1"/>
  <c r="HA431" i="15" s="1"/>
  <c r="HB431" i="15" s="1"/>
  <c r="HC431" i="15" s="1"/>
  <c r="HD431" i="15" s="1"/>
  <c r="HE431" i="15" s="1"/>
  <c r="HF431" i="15" s="1"/>
  <c r="HG431" i="15" s="1"/>
  <c r="HH431" i="15" s="1"/>
  <c r="HI431" i="15" s="1"/>
  <c r="HJ431" i="15" s="1"/>
  <c r="HK431" i="15" s="1"/>
  <c r="FO141" i="15"/>
  <c r="GH141" i="15"/>
  <c r="GI141" i="15" s="1"/>
  <c r="GJ141" i="15" s="1"/>
  <c r="GK141" i="15" s="1"/>
  <c r="GL141" i="15" s="1"/>
  <c r="GM141" i="15" s="1"/>
  <c r="GN141" i="15" s="1"/>
  <c r="GO141" i="15" s="1"/>
  <c r="GP141" i="15" s="1"/>
  <c r="GQ141" i="15" s="1"/>
  <c r="GR141" i="15" s="1"/>
  <c r="GS141" i="15" s="1"/>
  <c r="GT141" i="15" s="1"/>
  <c r="GU141" i="15" s="1"/>
  <c r="GV141" i="15" s="1"/>
  <c r="GW141" i="15" s="1"/>
  <c r="GX141" i="15" s="1"/>
  <c r="GY141" i="15" s="1"/>
  <c r="GZ141" i="15" s="1"/>
  <c r="HA141" i="15" s="1"/>
  <c r="HB141" i="15" s="1"/>
  <c r="HC141" i="15" s="1"/>
  <c r="HD141" i="15" s="1"/>
  <c r="HE141" i="15" s="1"/>
  <c r="HF141" i="15" s="1"/>
  <c r="HG141" i="15" s="1"/>
  <c r="HH141" i="15" s="1"/>
  <c r="HI141" i="15" s="1"/>
  <c r="HJ141" i="15" s="1"/>
  <c r="HK141" i="15" s="1"/>
  <c r="FM212" i="15"/>
  <c r="GH212" i="15"/>
  <c r="GI212" i="15" s="1"/>
  <c r="GJ212" i="15" s="1"/>
  <c r="GK212" i="15" s="1"/>
  <c r="GL212" i="15" s="1"/>
  <c r="GM212" i="15" s="1"/>
  <c r="GN212" i="15" s="1"/>
  <c r="GO212" i="15" s="1"/>
  <c r="GP212" i="15" s="1"/>
  <c r="GQ212" i="15" s="1"/>
  <c r="GR212" i="15" s="1"/>
  <c r="GS212" i="15" s="1"/>
  <c r="GT212" i="15" s="1"/>
  <c r="GU212" i="15" s="1"/>
  <c r="GV212" i="15" s="1"/>
  <c r="GW212" i="15" s="1"/>
  <c r="GX212" i="15" s="1"/>
  <c r="GY212" i="15" s="1"/>
  <c r="GZ212" i="15" s="1"/>
  <c r="HA212" i="15" s="1"/>
  <c r="HB212" i="15" s="1"/>
  <c r="HC212" i="15" s="1"/>
  <c r="HD212" i="15" s="1"/>
  <c r="HE212" i="15" s="1"/>
  <c r="HF212" i="15" s="1"/>
  <c r="HG212" i="15" s="1"/>
  <c r="HH212" i="15" s="1"/>
  <c r="HI212" i="15" s="1"/>
  <c r="HJ212" i="15" s="1"/>
  <c r="HK212" i="15" s="1"/>
  <c r="GD128" i="15"/>
  <c r="GH128" i="15"/>
  <c r="GI128" i="15" s="1"/>
  <c r="GJ128" i="15" s="1"/>
  <c r="GK128" i="15" s="1"/>
  <c r="GL128" i="15" s="1"/>
  <c r="GM128" i="15" s="1"/>
  <c r="GN128" i="15" s="1"/>
  <c r="GO128" i="15" s="1"/>
  <c r="GP128" i="15" s="1"/>
  <c r="GQ128" i="15" s="1"/>
  <c r="GR128" i="15" s="1"/>
  <c r="GS128" i="15" s="1"/>
  <c r="GT128" i="15" s="1"/>
  <c r="GU128" i="15" s="1"/>
  <c r="GV128" i="15" s="1"/>
  <c r="GW128" i="15" s="1"/>
  <c r="GX128" i="15" s="1"/>
  <c r="GY128" i="15" s="1"/>
  <c r="GZ128" i="15" s="1"/>
  <c r="HA128" i="15" s="1"/>
  <c r="HB128" i="15" s="1"/>
  <c r="HC128" i="15" s="1"/>
  <c r="HD128" i="15" s="1"/>
  <c r="HE128" i="15" s="1"/>
  <c r="HF128" i="15" s="1"/>
  <c r="HG128" i="15" s="1"/>
  <c r="HH128" i="15" s="1"/>
  <c r="HI128" i="15" s="1"/>
  <c r="HJ128" i="15" s="1"/>
  <c r="HK128" i="15" s="1"/>
  <c r="GH106" i="15"/>
  <c r="GI106" i="15" s="1"/>
  <c r="GJ106" i="15" s="1"/>
  <c r="GK106" i="15" s="1"/>
  <c r="GL106" i="15" s="1"/>
  <c r="GM106" i="15" s="1"/>
  <c r="GN106" i="15" s="1"/>
  <c r="GO106" i="15" s="1"/>
  <c r="GP106" i="15" s="1"/>
  <c r="GQ106" i="15" s="1"/>
  <c r="GR106" i="15" s="1"/>
  <c r="GS106" i="15" s="1"/>
  <c r="GT106" i="15" s="1"/>
  <c r="GU106" i="15" s="1"/>
  <c r="GV106" i="15" s="1"/>
  <c r="GW106" i="15" s="1"/>
  <c r="GX106" i="15" s="1"/>
  <c r="GY106" i="15" s="1"/>
  <c r="GZ106" i="15" s="1"/>
  <c r="HA106" i="15" s="1"/>
  <c r="HB106" i="15" s="1"/>
  <c r="HC106" i="15" s="1"/>
  <c r="HD106" i="15" s="1"/>
  <c r="HE106" i="15" s="1"/>
  <c r="HF106" i="15" s="1"/>
  <c r="HG106" i="15" s="1"/>
  <c r="HH106" i="15" s="1"/>
  <c r="HI106" i="15" s="1"/>
  <c r="HJ106" i="15" s="1"/>
  <c r="HK106" i="15" s="1"/>
  <c r="FP393" i="15"/>
  <c r="FE168" i="15"/>
  <c r="FD322" i="15"/>
  <c r="GH322" i="15"/>
  <c r="GI322" i="15" s="1"/>
  <c r="GJ322" i="15" s="1"/>
  <c r="GK322" i="15" s="1"/>
  <c r="GL322" i="15" s="1"/>
  <c r="GM322" i="15" s="1"/>
  <c r="GN322" i="15" s="1"/>
  <c r="GO322" i="15" s="1"/>
  <c r="GP322" i="15" s="1"/>
  <c r="GQ322" i="15" s="1"/>
  <c r="GR322" i="15" s="1"/>
  <c r="GS322" i="15" s="1"/>
  <c r="GT322" i="15" s="1"/>
  <c r="GU322" i="15" s="1"/>
  <c r="GV322" i="15" s="1"/>
  <c r="GW322" i="15" s="1"/>
  <c r="GX322" i="15" s="1"/>
  <c r="GY322" i="15" s="1"/>
  <c r="GZ322" i="15" s="1"/>
  <c r="HA322" i="15" s="1"/>
  <c r="HB322" i="15" s="1"/>
  <c r="HC322" i="15" s="1"/>
  <c r="HD322" i="15" s="1"/>
  <c r="HE322" i="15" s="1"/>
  <c r="HF322" i="15" s="1"/>
  <c r="HG322" i="15" s="1"/>
  <c r="HH322" i="15" s="1"/>
  <c r="HI322" i="15" s="1"/>
  <c r="HJ322" i="15" s="1"/>
  <c r="HK322" i="15" s="1"/>
  <c r="FQ443" i="15"/>
  <c r="FP71" i="15"/>
  <c r="FQ155" i="15"/>
  <c r="GH155" i="15"/>
  <c r="GI155" i="15" s="1"/>
  <c r="GJ155" i="15" s="1"/>
  <c r="GK155" i="15" s="1"/>
  <c r="GL155" i="15" s="1"/>
  <c r="GM155" i="15" s="1"/>
  <c r="GN155" i="15" s="1"/>
  <c r="GO155" i="15" s="1"/>
  <c r="GP155" i="15" s="1"/>
  <c r="GQ155" i="15" s="1"/>
  <c r="GR155" i="15" s="1"/>
  <c r="GS155" i="15" s="1"/>
  <c r="GT155" i="15" s="1"/>
  <c r="GU155" i="15" s="1"/>
  <c r="GV155" i="15" s="1"/>
  <c r="GW155" i="15" s="1"/>
  <c r="GX155" i="15" s="1"/>
  <c r="GY155" i="15" s="1"/>
  <c r="GZ155" i="15" s="1"/>
  <c r="HA155" i="15" s="1"/>
  <c r="HB155" i="15" s="1"/>
  <c r="HC155" i="15" s="1"/>
  <c r="HD155" i="15" s="1"/>
  <c r="HE155" i="15" s="1"/>
  <c r="HF155" i="15" s="1"/>
  <c r="HG155" i="15" s="1"/>
  <c r="HH155" i="15" s="1"/>
  <c r="HI155" i="15" s="1"/>
  <c r="HJ155" i="15" s="1"/>
  <c r="HK155" i="15" s="1"/>
  <c r="GH375" i="15"/>
  <c r="GI375" i="15" s="1"/>
  <c r="GJ375" i="15" s="1"/>
  <c r="GK375" i="15" s="1"/>
  <c r="GL375" i="15" s="1"/>
  <c r="GM375" i="15" s="1"/>
  <c r="GN375" i="15" s="1"/>
  <c r="GO375" i="15" s="1"/>
  <c r="GP375" i="15" s="1"/>
  <c r="GQ375" i="15" s="1"/>
  <c r="GR375" i="15" s="1"/>
  <c r="GS375" i="15" s="1"/>
  <c r="GT375" i="15" s="1"/>
  <c r="GU375" i="15" s="1"/>
  <c r="GV375" i="15" s="1"/>
  <c r="GW375" i="15" s="1"/>
  <c r="GX375" i="15" s="1"/>
  <c r="GY375" i="15" s="1"/>
  <c r="GZ375" i="15" s="1"/>
  <c r="HA375" i="15" s="1"/>
  <c r="HB375" i="15" s="1"/>
  <c r="HC375" i="15" s="1"/>
  <c r="HD375" i="15" s="1"/>
  <c r="HE375" i="15" s="1"/>
  <c r="HF375" i="15" s="1"/>
  <c r="HG375" i="15" s="1"/>
  <c r="HH375" i="15" s="1"/>
  <c r="HI375" i="15" s="1"/>
  <c r="HJ375" i="15" s="1"/>
  <c r="HK375" i="15" s="1"/>
  <c r="GH88" i="15"/>
  <c r="GI88" i="15" s="1"/>
  <c r="GJ88" i="15" s="1"/>
  <c r="GK88" i="15" s="1"/>
  <c r="GL88" i="15" s="1"/>
  <c r="GM88" i="15" s="1"/>
  <c r="GN88" i="15" s="1"/>
  <c r="GO88" i="15" s="1"/>
  <c r="GP88" i="15" s="1"/>
  <c r="GQ88" i="15" s="1"/>
  <c r="GR88" i="15" s="1"/>
  <c r="GS88" i="15" s="1"/>
  <c r="GT88" i="15" s="1"/>
  <c r="GU88" i="15" s="1"/>
  <c r="GV88" i="15" s="1"/>
  <c r="GW88" i="15" s="1"/>
  <c r="GX88" i="15" s="1"/>
  <c r="GY88" i="15" s="1"/>
  <c r="GZ88" i="15" s="1"/>
  <c r="HA88" i="15" s="1"/>
  <c r="HB88" i="15" s="1"/>
  <c r="HC88" i="15" s="1"/>
  <c r="HD88" i="15" s="1"/>
  <c r="HE88" i="15" s="1"/>
  <c r="HF88" i="15" s="1"/>
  <c r="HG88" i="15" s="1"/>
  <c r="HH88" i="15" s="1"/>
  <c r="HI88" i="15" s="1"/>
  <c r="HJ88" i="15" s="1"/>
  <c r="HK88" i="15" s="1"/>
  <c r="GH369" i="15"/>
  <c r="GI369" i="15" s="1"/>
  <c r="GJ369" i="15" s="1"/>
  <c r="GK369" i="15" s="1"/>
  <c r="GL369" i="15" s="1"/>
  <c r="GM369" i="15" s="1"/>
  <c r="GN369" i="15" s="1"/>
  <c r="GO369" i="15" s="1"/>
  <c r="GP369" i="15" s="1"/>
  <c r="GQ369" i="15" s="1"/>
  <c r="GR369" i="15" s="1"/>
  <c r="GS369" i="15" s="1"/>
  <c r="GT369" i="15" s="1"/>
  <c r="GU369" i="15" s="1"/>
  <c r="GV369" i="15" s="1"/>
  <c r="GW369" i="15" s="1"/>
  <c r="GX369" i="15" s="1"/>
  <c r="GY369" i="15" s="1"/>
  <c r="GZ369" i="15" s="1"/>
  <c r="HA369" i="15" s="1"/>
  <c r="HB369" i="15" s="1"/>
  <c r="HC369" i="15" s="1"/>
  <c r="HD369" i="15" s="1"/>
  <c r="HE369" i="15" s="1"/>
  <c r="HF369" i="15" s="1"/>
  <c r="HG369" i="15" s="1"/>
  <c r="HH369" i="15" s="1"/>
  <c r="HI369" i="15" s="1"/>
  <c r="HJ369" i="15" s="1"/>
  <c r="HK369" i="15" s="1"/>
  <c r="GH319" i="15"/>
  <c r="GI319" i="15" s="1"/>
  <c r="GJ319" i="15" s="1"/>
  <c r="GK319" i="15" s="1"/>
  <c r="GL319" i="15" s="1"/>
  <c r="GM319" i="15" s="1"/>
  <c r="GN319" i="15" s="1"/>
  <c r="GO319" i="15" s="1"/>
  <c r="GP319" i="15" s="1"/>
  <c r="GQ319" i="15" s="1"/>
  <c r="GR319" i="15" s="1"/>
  <c r="GS319" i="15" s="1"/>
  <c r="GT319" i="15" s="1"/>
  <c r="GU319" i="15" s="1"/>
  <c r="GV319" i="15" s="1"/>
  <c r="GW319" i="15" s="1"/>
  <c r="GX319" i="15" s="1"/>
  <c r="GY319" i="15" s="1"/>
  <c r="GZ319" i="15" s="1"/>
  <c r="HA319" i="15" s="1"/>
  <c r="HB319" i="15" s="1"/>
  <c r="HC319" i="15" s="1"/>
  <c r="HD319" i="15" s="1"/>
  <c r="HE319" i="15" s="1"/>
  <c r="HF319" i="15" s="1"/>
  <c r="HG319" i="15" s="1"/>
  <c r="HH319" i="15" s="1"/>
  <c r="HI319" i="15" s="1"/>
  <c r="HJ319" i="15" s="1"/>
  <c r="HK319" i="15" s="1"/>
  <c r="GH552" i="15"/>
  <c r="GI552" i="15" s="1"/>
  <c r="GJ552" i="15" s="1"/>
  <c r="GK552" i="15" s="1"/>
  <c r="GL552" i="15" s="1"/>
  <c r="GM552" i="15" s="1"/>
  <c r="GN552" i="15" s="1"/>
  <c r="GO552" i="15" s="1"/>
  <c r="GP552" i="15" s="1"/>
  <c r="GQ552" i="15" s="1"/>
  <c r="GR552" i="15" s="1"/>
  <c r="GS552" i="15" s="1"/>
  <c r="GT552" i="15" s="1"/>
  <c r="GU552" i="15" s="1"/>
  <c r="GV552" i="15" s="1"/>
  <c r="GW552" i="15" s="1"/>
  <c r="GX552" i="15" s="1"/>
  <c r="GY552" i="15" s="1"/>
  <c r="GZ552" i="15" s="1"/>
  <c r="HA552" i="15" s="1"/>
  <c r="HB552" i="15" s="1"/>
  <c r="HC552" i="15" s="1"/>
  <c r="HD552" i="15" s="1"/>
  <c r="HE552" i="15" s="1"/>
  <c r="HF552" i="15" s="1"/>
  <c r="HG552" i="15" s="1"/>
  <c r="HH552" i="15" s="1"/>
  <c r="HI552" i="15" s="1"/>
  <c r="HJ552" i="15" s="1"/>
  <c r="HK552" i="15" s="1"/>
  <c r="GH455" i="15"/>
  <c r="GI455" i="15" s="1"/>
  <c r="GJ455" i="15" s="1"/>
  <c r="GK455" i="15" s="1"/>
  <c r="GL455" i="15" s="1"/>
  <c r="GM455" i="15" s="1"/>
  <c r="GN455" i="15" s="1"/>
  <c r="GO455" i="15" s="1"/>
  <c r="GP455" i="15" s="1"/>
  <c r="GQ455" i="15" s="1"/>
  <c r="GR455" i="15" s="1"/>
  <c r="GS455" i="15" s="1"/>
  <c r="GT455" i="15" s="1"/>
  <c r="GU455" i="15" s="1"/>
  <c r="GV455" i="15" s="1"/>
  <c r="GW455" i="15" s="1"/>
  <c r="GX455" i="15" s="1"/>
  <c r="GY455" i="15" s="1"/>
  <c r="GZ455" i="15" s="1"/>
  <c r="HA455" i="15" s="1"/>
  <c r="HB455" i="15" s="1"/>
  <c r="HC455" i="15" s="1"/>
  <c r="HD455" i="15" s="1"/>
  <c r="HE455" i="15" s="1"/>
  <c r="HF455" i="15" s="1"/>
  <c r="HG455" i="15" s="1"/>
  <c r="HH455" i="15" s="1"/>
  <c r="HI455" i="15" s="1"/>
  <c r="HJ455" i="15" s="1"/>
  <c r="HK455" i="15" s="1"/>
  <c r="GH526" i="15"/>
  <c r="GI526" i="15" s="1"/>
  <c r="GJ526" i="15" s="1"/>
  <c r="GK526" i="15" s="1"/>
  <c r="GL526" i="15" s="1"/>
  <c r="GM526" i="15" s="1"/>
  <c r="GN526" i="15" s="1"/>
  <c r="GO526" i="15" s="1"/>
  <c r="GP526" i="15" s="1"/>
  <c r="GQ526" i="15" s="1"/>
  <c r="GR526" i="15" s="1"/>
  <c r="GS526" i="15" s="1"/>
  <c r="GT526" i="15" s="1"/>
  <c r="GU526" i="15" s="1"/>
  <c r="GV526" i="15" s="1"/>
  <c r="GW526" i="15" s="1"/>
  <c r="GX526" i="15" s="1"/>
  <c r="GY526" i="15" s="1"/>
  <c r="GZ526" i="15" s="1"/>
  <c r="HA526" i="15" s="1"/>
  <c r="HB526" i="15" s="1"/>
  <c r="HC526" i="15" s="1"/>
  <c r="HD526" i="15" s="1"/>
  <c r="HE526" i="15" s="1"/>
  <c r="HF526" i="15" s="1"/>
  <c r="HG526" i="15" s="1"/>
  <c r="HH526" i="15" s="1"/>
  <c r="HI526" i="15" s="1"/>
  <c r="HJ526" i="15" s="1"/>
  <c r="HK526" i="15" s="1"/>
  <c r="GH376" i="15"/>
  <c r="GI376" i="15" s="1"/>
  <c r="GJ376" i="15" s="1"/>
  <c r="GK376" i="15" s="1"/>
  <c r="GL376" i="15" s="1"/>
  <c r="GM376" i="15" s="1"/>
  <c r="GN376" i="15" s="1"/>
  <c r="GO376" i="15" s="1"/>
  <c r="GP376" i="15" s="1"/>
  <c r="GQ376" i="15" s="1"/>
  <c r="GR376" i="15" s="1"/>
  <c r="GS376" i="15" s="1"/>
  <c r="GT376" i="15" s="1"/>
  <c r="GU376" i="15" s="1"/>
  <c r="GV376" i="15" s="1"/>
  <c r="GW376" i="15" s="1"/>
  <c r="GX376" i="15" s="1"/>
  <c r="GY376" i="15" s="1"/>
  <c r="GZ376" i="15" s="1"/>
  <c r="HA376" i="15" s="1"/>
  <c r="HB376" i="15" s="1"/>
  <c r="HC376" i="15" s="1"/>
  <c r="HD376" i="15" s="1"/>
  <c r="HE376" i="15" s="1"/>
  <c r="HF376" i="15" s="1"/>
  <c r="HG376" i="15" s="1"/>
  <c r="HH376" i="15" s="1"/>
  <c r="HI376" i="15" s="1"/>
  <c r="HJ376" i="15" s="1"/>
  <c r="HK376" i="15" s="1"/>
  <c r="GH85" i="15"/>
  <c r="GI85" i="15" s="1"/>
  <c r="GJ85" i="15" s="1"/>
  <c r="GK85" i="15" s="1"/>
  <c r="GL85" i="15" s="1"/>
  <c r="GM85" i="15" s="1"/>
  <c r="GN85" i="15" s="1"/>
  <c r="GO85" i="15" s="1"/>
  <c r="GP85" i="15" s="1"/>
  <c r="GQ85" i="15" s="1"/>
  <c r="GR85" i="15" s="1"/>
  <c r="GS85" i="15" s="1"/>
  <c r="GT85" i="15" s="1"/>
  <c r="GU85" i="15" s="1"/>
  <c r="GV85" i="15" s="1"/>
  <c r="GW85" i="15" s="1"/>
  <c r="GX85" i="15" s="1"/>
  <c r="GY85" i="15" s="1"/>
  <c r="GZ85" i="15" s="1"/>
  <c r="HA85" i="15" s="1"/>
  <c r="HB85" i="15" s="1"/>
  <c r="HC85" i="15" s="1"/>
  <c r="HD85" i="15" s="1"/>
  <c r="HE85" i="15" s="1"/>
  <c r="HF85" i="15" s="1"/>
  <c r="HG85" i="15" s="1"/>
  <c r="HH85" i="15" s="1"/>
  <c r="HI85" i="15" s="1"/>
  <c r="HJ85" i="15" s="1"/>
  <c r="HK85" i="15" s="1"/>
  <c r="GH517" i="15"/>
  <c r="GI517" i="15" s="1"/>
  <c r="GJ517" i="15" s="1"/>
  <c r="GK517" i="15" s="1"/>
  <c r="GL517" i="15" s="1"/>
  <c r="GM517" i="15" s="1"/>
  <c r="GN517" i="15" s="1"/>
  <c r="GO517" i="15" s="1"/>
  <c r="GP517" i="15" s="1"/>
  <c r="GQ517" i="15" s="1"/>
  <c r="GR517" i="15" s="1"/>
  <c r="GS517" i="15" s="1"/>
  <c r="GT517" i="15" s="1"/>
  <c r="GU517" i="15" s="1"/>
  <c r="GV517" i="15" s="1"/>
  <c r="GW517" i="15" s="1"/>
  <c r="GX517" i="15" s="1"/>
  <c r="GY517" i="15" s="1"/>
  <c r="GZ517" i="15" s="1"/>
  <c r="HA517" i="15" s="1"/>
  <c r="HB517" i="15" s="1"/>
  <c r="HC517" i="15" s="1"/>
  <c r="HD517" i="15" s="1"/>
  <c r="HE517" i="15" s="1"/>
  <c r="HF517" i="15" s="1"/>
  <c r="HG517" i="15" s="1"/>
  <c r="HH517" i="15" s="1"/>
  <c r="HI517" i="15" s="1"/>
  <c r="HJ517" i="15" s="1"/>
  <c r="HK517" i="15" s="1"/>
  <c r="GH393" i="15"/>
  <c r="GI393" i="15" s="1"/>
  <c r="GJ393" i="15" s="1"/>
  <c r="GK393" i="15" s="1"/>
  <c r="GL393" i="15" s="1"/>
  <c r="GM393" i="15" s="1"/>
  <c r="GN393" i="15" s="1"/>
  <c r="GO393" i="15" s="1"/>
  <c r="GP393" i="15" s="1"/>
  <c r="GQ393" i="15" s="1"/>
  <c r="GR393" i="15" s="1"/>
  <c r="GS393" i="15" s="1"/>
  <c r="GT393" i="15" s="1"/>
  <c r="GU393" i="15" s="1"/>
  <c r="GV393" i="15" s="1"/>
  <c r="GW393" i="15" s="1"/>
  <c r="GX393" i="15" s="1"/>
  <c r="GY393" i="15" s="1"/>
  <c r="GZ393" i="15" s="1"/>
  <c r="HA393" i="15" s="1"/>
  <c r="HB393" i="15" s="1"/>
  <c r="HC393" i="15" s="1"/>
  <c r="HD393" i="15" s="1"/>
  <c r="HE393" i="15" s="1"/>
  <c r="HF393" i="15" s="1"/>
  <c r="HG393" i="15" s="1"/>
  <c r="HH393" i="15" s="1"/>
  <c r="HI393" i="15" s="1"/>
  <c r="HJ393" i="15" s="1"/>
  <c r="HK393" i="15" s="1"/>
  <c r="GH562" i="15"/>
  <c r="GI562" i="15" s="1"/>
  <c r="GJ562" i="15" s="1"/>
  <c r="GK562" i="15" s="1"/>
  <c r="GL562" i="15" s="1"/>
  <c r="GM562" i="15" s="1"/>
  <c r="GN562" i="15" s="1"/>
  <c r="GO562" i="15" s="1"/>
  <c r="GP562" i="15" s="1"/>
  <c r="GQ562" i="15" s="1"/>
  <c r="GR562" i="15" s="1"/>
  <c r="GS562" i="15" s="1"/>
  <c r="GT562" i="15" s="1"/>
  <c r="GU562" i="15" s="1"/>
  <c r="GV562" i="15" s="1"/>
  <c r="GW562" i="15" s="1"/>
  <c r="GX562" i="15" s="1"/>
  <c r="GY562" i="15" s="1"/>
  <c r="GZ562" i="15" s="1"/>
  <c r="HA562" i="15" s="1"/>
  <c r="HB562" i="15" s="1"/>
  <c r="HC562" i="15" s="1"/>
  <c r="HD562" i="15" s="1"/>
  <c r="HE562" i="15" s="1"/>
  <c r="HF562" i="15" s="1"/>
  <c r="HG562" i="15" s="1"/>
  <c r="HH562" i="15" s="1"/>
  <c r="HI562" i="15" s="1"/>
  <c r="HJ562" i="15" s="1"/>
  <c r="HK562" i="15" s="1"/>
  <c r="GH335" i="15"/>
  <c r="GI335" i="15" s="1"/>
  <c r="GJ335" i="15" s="1"/>
  <c r="GK335" i="15" s="1"/>
  <c r="GL335" i="15" s="1"/>
  <c r="GM335" i="15" s="1"/>
  <c r="GN335" i="15" s="1"/>
  <c r="GO335" i="15" s="1"/>
  <c r="GP335" i="15" s="1"/>
  <c r="GQ335" i="15" s="1"/>
  <c r="GR335" i="15" s="1"/>
  <c r="GS335" i="15" s="1"/>
  <c r="GT335" i="15" s="1"/>
  <c r="GU335" i="15" s="1"/>
  <c r="GV335" i="15" s="1"/>
  <c r="GW335" i="15" s="1"/>
  <c r="GX335" i="15" s="1"/>
  <c r="GY335" i="15" s="1"/>
  <c r="GZ335" i="15" s="1"/>
  <c r="HA335" i="15" s="1"/>
  <c r="HB335" i="15" s="1"/>
  <c r="HC335" i="15" s="1"/>
  <c r="HD335" i="15" s="1"/>
  <c r="HE335" i="15" s="1"/>
  <c r="HF335" i="15" s="1"/>
  <c r="HG335" i="15" s="1"/>
  <c r="HH335" i="15" s="1"/>
  <c r="HI335" i="15" s="1"/>
  <c r="HJ335" i="15" s="1"/>
  <c r="HK335" i="15" s="1"/>
  <c r="GH488" i="15"/>
  <c r="GI488" i="15" s="1"/>
  <c r="GJ488" i="15" s="1"/>
  <c r="GK488" i="15" s="1"/>
  <c r="GL488" i="15" s="1"/>
  <c r="GM488" i="15" s="1"/>
  <c r="GN488" i="15" s="1"/>
  <c r="GO488" i="15" s="1"/>
  <c r="GP488" i="15" s="1"/>
  <c r="GQ488" i="15" s="1"/>
  <c r="GR488" i="15" s="1"/>
  <c r="GS488" i="15" s="1"/>
  <c r="GT488" i="15" s="1"/>
  <c r="GU488" i="15" s="1"/>
  <c r="GV488" i="15" s="1"/>
  <c r="GW488" i="15" s="1"/>
  <c r="GX488" i="15" s="1"/>
  <c r="GY488" i="15" s="1"/>
  <c r="GZ488" i="15" s="1"/>
  <c r="HA488" i="15" s="1"/>
  <c r="HB488" i="15" s="1"/>
  <c r="HC488" i="15" s="1"/>
  <c r="HD488" i="15" s="1"/>
  <c r="HE488" i="15" s="1"/>
  <c r="HF488" i="15" s="1"/>
  <c r="HG488" i="15" s="1"/>
  <c r="HH488" i="15" s="1"/>
  <c r="HI488" i="15" s="1"/>
  <c r="HJ488" i="15" s="1"/>
  <c r="HK488" i="15" s="1"/>
  <c r="GH386" i="15"/>
  <c r="GI386" i="15" s="1"/>
  <c r="GJ386" i="15" s="1"/>
  <c r="GK386" i="15" s="1"/>
  <c r="GL386" i="15" s="1"/>
  <c r="GM386" i="15" s="1"/>
  <c r="GN386" i="15" s="1"/>
  <c r="GO386" i="15" s="1"/>
  <c r="GP386" i="15" s="1"/>
  <c r="GQ386" i="15" s="1"/>
  <c r="GR386" i="15" s="1"/>
  <c r="GS386" i="15" s="1"/>
  <c r="GT386" i="15" s="1"/>
  <c r="GU386" i="15" s="1"/>
  <c r="GV386" i="15" s="1"/>
  <c r="GW386" i="15" s="1"/>
  <c r="GX386" i="15" s="1"/>
  <c r="GY386" i="15" s="1"/>
  <c r="GZ386" i="15" s="1"/>
  <c r="HA386" i="15" s="1"/>
  <c r="HB386" i="15" s="1"/>
  <c r="HC386" i="15" s="1"/>
  <c r="HD386" i="15" s="1"/>
  <c r="HE386" i="15" s="1"/>
  <c r="HF386" i="15" s="1"/>
  <c r="HG386" i="15" s="1"/>
  <c r="HH386" i="15" s="1"/>
  <c r="HI386" i="15" s="1"/>
  <c r="HJ386" i="15" s="1"/>
  <c r="HK386" i="15" s="1"/>
  <c r="GH508" i="15"/>
  <c r="GI508" i="15" s="1"/>
  <c r="GJ508" i="15" s="1"/>
  <c r="GK508" i="15" s="1"/>
  <c r="GL508" i="15" s="1"/>
  <c r="GM508" i="15" s="1"/>
  <c r="GN508" i="15" s="1"/>
  <c r="GO508" i="15" s="1"/>
  <c r="GP508" i="15" s="1"/>
  <c r="GQ508" i="15" s="1"/>
  <c r="GR508" i="15" s="1"/>
  <c r="GS508" i="15" s="1"/>
  <c r="GT508" i="15" s="1"/>
  <c r="GU508" i="15" s="1"/>
  <c r="GV508" i="15" s="1"/>
  <c r="GW508" i="15" s="1"/>
  <c r="GX508" i="15" s="1"/>
  <c r="GY508" i="15" s="1"/>
  <c r="GZ508" i="15" s="1"/>
  <c r="HA508" i="15" s="1"/>
  <c r="HB508" i="15" s="1"/>
  <c r="HC508" i="15" s="1"/>
  <c r="HD508" i="15" s="1"/>
  <c r="HE508" i="15" s="1"/>
  <c r="HF508" i="15" s="1"/>
  <c r="HG508" i="15" s="1"/>
  <c r="HH508" i="15" s="1"/>
  <c r="HI508" i="15" s="1"/>
  <c r="HJ508" i="15" s="1"/>
  <c r="HK508" i="15" s="1"/>
  <c r="GH364" i="15"/>
  <c r="GI364" i="15" s="1"/>
  <c r="GJ364" i="15" s="1"/>
  <c r="GK364" i="15" s="1"/>
  <c r="GL364" i="15" s="1"/>
  <c r="GM364" i="15" s="1"/>
  <c r="GN364" i="15" s="1"/>
  <c r="GO364" i="15" s="1"/>
  <c r="GP364" i="15" s="1"/>
  <c r="GQ364" i="15" s="1"/>
  <c r="GR364" i="15" s="1"/>
  <c r="GS364" i="15" s="1"/>
  <c r="GT364" i="15" s="1"/>
  <c r="GU364" i="15" s="1"/>
  <c r="GV364" i="15" s="1"/>
  <c r="GW364" i="15" s="1"/>
  <c r="GX364" i="15" s="1"/>
  <c r="GY364" i="15" s="1"/>
  <c r="GZ364" i="15" s="1"/>
  <c r="HA364" i="15" s="1"/>
  <c r="HB364" i="15" s="1"/>
  <c r="HC364" i="15" s="1"/>
  <c r="HD364" i="15" s="1"/>
  <c r="HE364" i="15" s="1"/>
  <c r="HF364" i="15" s="1"/>
  <c r="HG364" i="15" s="1"/>
  <c r="HH364" i="15" s="1"/>
  <c r="HI364" i="15" s="1"/>
  <c r="HJ364" i="15" s="1"/>
  <c r="HK364" i="15" s="1"/>
  <c r="GH548" i="15"/>
  <c r="GI548" i="15" s="1"/>
  <c r="GJ548" i="15" s="1"/>
  <c r="GK548" i="15" s="1"/>
  <c r="GL548" i="15" s="1"/>
  <c r="GM548" i="15" s="1"/>
  <c r="GN548" i="15" s="1"/>
  <c r="GO548" i="15" s="1"/>
  <c r="GP548" i="15" s="1"/>
  <c r="GQ548" i="15" s="1"/>
  <c r="GR548" i="15" s="1"/>
  <c r="GS548" i="15" s="1"/>
  <c r="GT548" i="15" s="1"/>
  <c r="GU548" i="15" s="1"/>
  <c r="GV548" i="15" s="1"/>
  <c r="GW548" i="15" s="1"/>
  <c r="GX548" i="15" s="1"/>
  <c r="GY548" i="15" s="1"/>
  <c r="GZ548" i="15" s="1"/>
  <c r="HA548" i="15" s="1"/>
  <c r="HB548" i="15" s="1"/>
  <c r="HC548" i="15" s="1"/>
  <c r="HD548" i="15" s="1"/>
  <c r="HE548" i="15" s="1"/>
  <c r="HF548" i="15" s="1"/>
  <c r="HG548" i="15" s="1"/>
  <c r="HH548" i="15" s="1"/>
  <c r="HI548" i="15" s="1"/>
  <c r="HJ548" i="15" s="1"/>
  <c r="HK548" i="15" s="1"/>
  <c r="GH346" i="15"/>
  <c r="GI346" i="15" s="1"/>
  <c r="GJ346" i="15" s="1"/>
  <c r="GK346" i="15" s="1"/>
  <c r="GL346" i="15" s="1"/>
  <c r="GM346" i="15" s="1"/>
  <c r="GN346" i="15" s="1"/>
  <c r="GO346" i="15" s="1"/>
  <c r="GP346" i="15" s="1"/>
  <c r="GQ346" i="15" s="1"/>
  <c r="GR346" i="15" s="1"/>
  <c r="GS346" i="15" s="1"/>
  <c r="GT346" i="15" s="1"/>
  <c r="GU346" i="15" s="1"/>
  <c r="GV346" i="15" s="1"/>
  <c r="GW346" i="15" s="1"/>
  <c r="GX346" i="15" s="1"/>
  <c r="GY346" i="15" s="1"/>
  <c r="GZ346" i="15" s="1"/>
  <c r="HA346" i="15" s="1"/>
  <c r="HB346" i="15" s="1"/>
  <c r="HC346" i="15" s="1"/>
  <c r="HD346" i="15" s="1"/>
  <c r="HE346" i="15" s="1"/>
  <c r="HF346" i="15" s="1"/>
  <c r="HG346" i="15" s="1"/>
  <c r="HH346" i="15" s="1"/>
  <c r="HI346" i="15" s="1"/>
  <c r="HJ346" i="15" s="1"/>
  <c r="HK346" i="15" s="1"/>
  <c r="GH451" i="15"/>
  <c r="GI451" i="15" s="1"/>
  <c r="GJ451" i="15" s="1"/>
  <c r="GK451" i="15" s="1"/>
  <c r="GL451" i="15" s="1"/>
  <c r="GM451" i="15" s="1"/>
  <c r="GN451" i="15" s="1"/>
  <c r="GO451" i="15" s="1"/>
  <c r="GP451" i="15" s="1"/>
  <c r="GQ451" i="15" s="1"/>
  <c r="GR451" i="15" s="1"/>
  <c r="GS451" i="15" s="1"/>
  <c r="GT451" i="15" s="1"/>
  <c r="GU451" i="15" s="1"/>
  <c r="GV451" i="15" s="1"/>
  <c r="GW451" i="15" s="1"/>
  <c r="GX451" i="15" s="1"/>
  <c r="GY451" i="15" s="1"/>
  <c r="GZ451" i="15" s="1"/>
  <c r="HA451" i="15" s="1"/>
  <c r="HB451" i="15" s="1"/>
  <c r="HC451" i="15" s="1"/>
  <c r="HD451" i="15" s="1"/>
  <c r="HE451" i="15" s="1"/>
  <c r="HF451" i="15" s="1"/>
  <c r="HG451" i="15" s="1"/>
  <c r="HH451" i="15" s="1"/>
  <c r="HI451" i="15" s="1"/>
  <c r="HJ451" i="15" s="1"/>
  <c r="HK451" i="15" s="1"/>
  <c r="GH139" i="15"/>
  <c r="GI139" i="15" s="1"/>
  <c r="GJ139" i="15" s="1"/>
  <c r="GK139" i="15" s="1"/>
  <c r="GL139" i="15" s="1"/>
  <c r="GM139" i="15" s="1"/>
  <c r="GN139" i="15" s="1"/>
  <c r="GO139" i="15" s="1"/>
  <c r="GP139" i="15" s="1"/>
  <c r="GQ139" i="15" s="1"/>
  <c r="GR139" i="15" s="1"/>
  <c r="GS139" i="15" s="1"/>
  <c r="GT139" i="15" s="1"/>
  <c r="GU139" i="15" s="1"/>
  <c r="GV139" i="15" s="1"/>
  <c r="GW139" i="15" s="1"/>
  <c r="GX139" i="15" s="1"/>
  <c r="GY139" i="15" s="1"/>
  <c r="GZ139" i="15" s="1"/>
  <c r="HA139" i="15" s="1"/>
  <c r="HB139" i="15" s="1"/>
  <c r="HC139" i="15" s="1"/>
  <c r="HD139" i="15" s="1"/>
  <c r="HE139" i="15" s="1"/>
  <c r="HF139" i="15" s="1"/>
  <c r="HG139" i="15" s="1"/>
  <c r="HH139" i="15" s="1"/>
  <c r="HI139" i="15" s="1"/>
  <c r="HJ139" i="15" s="1"/>
  <c r="HK139" i="15" s="1"/>
  <c r="GH511" i="15"/>
  <c r="GI511" i="15" s="1"/>
  <c r="GJ511" i="15" s="1"/>
  <c r="GK511" i="15" s="1"/>
  <c r="GL511" i="15" s="1"/>
  <c r="GM511" i="15" s="1"/>
  <c r="GN511" i="15" s="1"/>
  <c r="GO511" i="15" s="1"/>
  <c r="GP511" i="15" s="1"/>
  <c r="GQ511" i="15" s="1"/>
  <c r="GR511" i="15" s="1"/>
  <c r="GS511" i="15" s="1"/>
  <c r="GT511" i="15" s="1"/>
  <c r="GU511" i="15" s="1"/>
  <c r="GV511" i="15" s="1"/>
  <c r="GW511" i="15" s="1"/>
  <c r="GX511" i="15" s="1"/>
  <c r="GY511" i="15" s="1"/>
  <c r="GZ511" i="15" s="1"/>
  <c r="HA511" i="15" s="1"/>
  <c r="HB511" i="15" s="1"/>
  <c r="HC511" i="15" s="1"/>
  <c r="HD511" i="15" s="1"/>
  <c r="HE511" i="15" s="1"/>
  <c r="HF511" i="15" s="1"/>
  <c r="HG511" i="15" s="1"/>
  <c r="HH511" i="15" s="1"/>
  <c r="HI511" i="15" s="1"/>
  <c r="HJ511" i="15" s="1"/>
  <c r="HK511" i="15" s="1"/>
  <c r="GH541" i="15"/>
  <c r="GI541" i="15" s="1"/>
  <c r="GJ541" i="15" s="1"/>
  <c r="GK541" i="15" s="1"/>
  <c r="GL541" i="15" s="1"/>
  <c r="GM541" i="15" s="1"/>
  <c r="GN541" i="15" s="1"/>
  <c r="GO541" i="15" s="1"/>
  <c r="GP541" i="15" s="1"/>
  <c r="GQ541" i="15" s="1"/>
  <c r="GR541" i="15" s="1"/>
  <c r="GS541" i="15" s="1"/>
  <c r="GT541" i="15" s="1"/>
  <c r="GU541" i="15" s="1"/>
  <c r="GV541" i="15" s="1"/>
  <c r="GW541" i="15" s="1"/>
  <c r="GX541" i="15" s="1"/>
  <c r="GY541" i="15" s="1"/>
  <c r="GZ541" i="15" s="1"/>
  <c r="HA541" i="15" s="1"/>
  <c r="HB541" i="15" s="1"/>
  <c r="HC541" i="15" s="1"/>
  <c r="HD541" i="15" s="1"/>
  <c r="HE541" i="15" s="1"/>
  <c r="HF541" i="15" s="1"/>
  <c r="HG541" i="15" s="1"/>
  <c r="HH541" i="15" s="1"/>
  <c r="HI541" i="15" s="1"/>
  <c r="HJ541" i="15" s="1"/>
  <c r="HK541" i="15" s="1"/>
  <c r="GH260" i="15"/>
  <c r="GI260" i="15" s="1"/>
  <c r="GJ260" i="15" s="1"/>
  <c r="GK260" i="15" s="1"/>
  <c r="GL260" i="15" s="1"/>
  <c r="GM260" i="15" s="1"/>
  <c r="GN260" i="15" s="1"/>
  <c r="GO260" i="15" s="1"/>
  <c r="GP260" i="15" s="1"/>
  <c r="GQ260" i="15" s="1"/>
  <c r="GR260" i="15" s="1"/>
  <c r="GS260" i="15" s="1"/>
  <c r="GT260" i="15" s="1"/>
  <c r="GU260" i="15" s="1"/>
  <c r="GV260" i="15" s="1"/>
  <c r="GW260" i="15" s="1"/>
  <c r="GX260" i="15" s="1"/>
  <c r="GY260" i="15" s="1"/>
  <c r="GZ260" i="15" s="1"/>
  <c r="HA260" i="15" s="1"/>
  <c r="HB260" i="15" s="1"/>
  <c r="HC260" i="15" s="1"/>
  <c r="HD260" i="15" s="1"/>
  <c r="HE260" i="15" s="1"/>
  <c r="HF260" i="15" s="1"/>
  <c r="HG260" i="15" s="1"/>
  <c r="HH260" i="15" s="1"/>
  <c r="HI260" i="15" s="1"/>
  <c r="HJ260" i="15" s="1"/>
  <c r="HK260" i="15" s="1"/>
  <c r="GH286" i="15"/>
  <c r="GI286" i="15" s="1"/>
  <c r="GJ286" i="15" s="1"/>
  <c r="GK286" i="15" s="1"/>
  <c r="GL286" i="15" s="1"/>
  <c r="GM286" i="15" s="1"/>
  <c r="GN286" i="15" s="1"/>
  <c r="GO286" i="15" s="1"/>
  <c r="GP286" i="15" s="1"/>
  <c r="GQ286" i="15" s="1"/>
  <c r="GR286" i="15" s="1"/>
  <c r="GS286" i="15" s="1"/>
  <c r="GT286" i="15" s="1"/>
  <c r="GU286" i="15" s="1"/>
  <c r="GV286" i="15" s="1"/>
  <c r="GW286" i="15" s="1"/>
  <c r="GX286" i="15" s="1"/>
  <c r="GY286" i="15" s="1"/>
  <c r="GZ286" i="15" s="1"/>
  <c r="HA286" i="15" s="1"/>
  <c r="HB286" i="15" s="1"/>
  <c r="HC286" i="15" s="1"/>
  <c r="HD286" i="15" s="1"/>
  <c r="HE286" i="15" s="1"/>
  <c r="HF286" i="15" s="1"/>
  <c r="HG286" i="15" s="1"/>
  <c r="HH286" i="15" s="1"/>
  <c r="HI286" i="15" s="1"/>
  <c r="HJ286" i="15" s="1"/>
  <c r="HK286" i="15" s="1"/>
  <c r="GH536" i="15"/>
  <c r="GI536" i="15" s="1"/>
  <c r="GJ536" i="15" s="1"/>
  <c r="GK536" i="15" s="1"/>
  <c r="GL536" i="15" s="1"/>
  <c r="GM536" i="15" s="1"/>
  <c r="GN536" i="15" s="1"/>
  <c r="GO536" i="15" s="1"/>
  <c r="GP536" i="15" s="1"/>
  <c r="GQ536" i="15" s="1"/>
  <c r="GR536" i="15" s="1"/>
  <c r="GS536" i="15" s="1"/>
  <c r="GT536" i="15" s="1"/>
  <c r="GU536" i="15" s="1"/>
  <c r="GV536" i="15" s="1"/>
  <c r="GW536" i="15" s="1"/>
  <c r="GX536" i="15" s="1"/>
  <c r="GY536" i="15" s="1"/>
  <c r="GZ536" i="15" s="1"/>
  <c r="HA536" i="15" s="1"/>
  <c r="HB536" i="15" s="1"/>
  <c r="HC536" i="15" s="1"/>
  <c r="HD536" i="15" s="1"/>
  <c r="HE536" i="15" s="1"/>
  <c r="HF536" i="15" s="1"/>
  <c r="HG536" i="15" s="1"/>
  <c r="HH536" i="15" s="1"/>
  <c r="HI536" i="15" s="1"/>
  <c r="HJ536" i="15" s="1"/>
  <c r="HK536" i="15" s="1"/>
  <c r="GH502" i="15"/>
  <c r="GI502" i="15" s="1"/>
  <c r="GJ502" i="15" s="1"/>
  <c r="GK502" i="15" s="1"/>
  <c r="GL502" i="15" s="1"/>
  <c r="GM502" i="15" s="1"/>
  <c r="GN502" i="15" s="1"/>
  <c r="GO502" i="15" s="1"/>
  <c r="GP502" i="15" s="1"/>
  <c r="GQ502" i="15" s="1"/>
  <c r="GR502" i="15" s="1"/>
  <c r="GS502" i="15" s="1"/>
  <c r="GT502" i="15" s="1"/>
  <c r="GU502" i="15" s="1"/>
  <c r="GV502" i="15" s="1"/>
  <c r="GW502" i="15" s="1"/>
  <c r="GX502" i="15" s="1"/>
  <c r="GY502" i="15" s="1"/>
  <c r="GZ502" i="15" s="1"/>
  <c r="HA502" i="15" s="1"/>
  <c r="HB502" i="15" s="1"/>
  <c r="HC502" i="15" s="1"/>
  <c r="HD502" i="15" s="1"/>
  <c r="HE502" i="15" s="1"/>
  <c r="HF502" i="15" s="1"/>
  <c r="HG502" i="15" s="1"/>
  <c r="HH502" i="15" s="1"/>
  <c r="HI502" i="15" s="1"/>
  <c r="HJ502" i="15" s="1"/>
  <c r="HK502" i="15" s="1"/>
  <c r="GH549" i="15"/>
  <c r="GI549" i="15" s="1"/>
  <c r="GJ549" i="15" s="1"/>
  <c r="GK549" i="15" s="1"/>
  <c r="GL549" i="15" s="1"/>
  <c r="GM549" i="15" s="1"/>
  <c r="GN549" i="15" s="1"/>
  <c r="GO549" i="15" s="1"/>
  <c r="GP549" i="15" s="1"/>
  <c r="GQ549" i="15" s="1"/>
  <c r="GR549" i="15" s="1"/>
  <c r="GS549" i="15" s="1"/>
  <c r="GT549" i="15" s="1"/>
  <c r="GU549" i="15" s="1"/>
  <c r="GV549" i="15" s="1"/>
  <c r="GW549" i="15" s="1"/>
  <c r="GX549" i="15" s="1"/>
  <c r="GY549" i="15" s="1"/>
  <c r="GZ549" i="15" s="1"/>
  <c r="HA549" i="15" s="1"/>
  <c r="HB549" i="15" s="1"/>
  <c r="HC549" i="15" s="1"/>
  <c r="HD549" i="15" s="1"/>
  <c r="HE549" i="15" s="1"/>
  <c r="HF549" i="15" s="1"/>
  <c r="HG549" i="15" s="1"/>
  <c r="HH549" i="15" s="1"/>
  <c r="HI549" i="15" s="1"/>
  <c r="HJ549" i="15" s="1"/>
  <c r="HK549" i="15" s="1"/>
  <c r="GH409" i="15"/>
  <c r="GI409" i="15" s="1"/>
  <c r="GJ409" i="15" s="1"/>
  <c r="GK409" i="15" s="1"/>
  <c r="GL409" i="15" s="1"/>
  <c r="GM409" i="15" s="1"/>
  <c r="GN409" i="15" s="1"/>
  <c r="GO409" i="15" s="1"/>
  <c r="GP409" i="15" s="1"/>
  <c r="GQ409" i="15" s="1"/>
  <c r="GR409" i="15" s="1"/>
  <c r="GS409" i="15" s="1"/>
  <c r="GT409" i="15" s="1"/>
  <c r="GU409" i="15" s="1"/>
  <c r="GV409" i="15" s="1"/>
  <c r="GW409" i="15" s="1"/>
  <c r="GX409" i="15" s="1"/>
  <c r="GY409" i="15" s="1"/>
  <c r="GZ409" i="15" s="1"/>
  <c r="HA409" i="15" s="1"/>
  <c r="HB409" i="15" s="1"/>
  <c r="HC409" i="15" s="1"/>
  <c r="HD409" i="15" s="1"/>
  <c r="HE409" i="15" s="1"/>
  <c r="HF409" i="15" s="1"/>
  <c r="HG409" i="15" s="1"/>
  <c r="HH409" i="15" s="1"/>
  <c r="HI409" i="15" s="1"/>
  <c r="HJ409" i="15" s="1"/>
  <c r="HK409" i="15" s="1"/>
  <c r="GH209" i="15"/>
  <c r="GI209" i="15" s="1"/>
  <c r="GJ209" i="15" s="1"/>
  <c r="GK209" i="15" s="1"/>
  <c r="GL209" i="15" s="1"/>
  <c r="GM209" i="15" s="1"/>
  <c r="GN209" i="15" s="1"/>
  <c r="GO209" i="15" s="1"/>
  <c r="GP209" i="15" s="1"/>
  <c r="GQ209" i="15" s="1"/>
  <c r="GR209" i="15" s="1"/>
  <c r="GS209" i="15" s="1"/>
  <c r="GT209" i="15" s="1"/>
  <c r="GU209" i="15" s="1"/>
  <c r="GV209" i="15" s="1"/>
  <c r="GW209" i="15" s="1"/>
  <c r="GX209" i="15" s="1"/>
  <c r="GY209" i="15" s="1"/>
  <c r="GZ209" i="15" s="1"/>
  <c r="HA209" i="15" s="1"/>
  <c r="HB209" i="15" s="1"/>
  <c r="HC209" i="15" s="1"/>
  <c r="HD209" i="15" s="1"/>
  <c r="HE209" i="15" s="1"/>
  <c r="HF209" i="15" s="1"/>
  <c r="HG209" i="15" s="1"/>
  <c r="HH209" i="15" s="1"/>
  <c r="HI209" i="15" s="1"/>
  <c r="HJ209" i="15" s="1"/>
  <c r="HK209" i="15" s="1"/>
  <c r="GH145" i="15"/>
  <c r="GI145" i="15" s="1"/>
  <c r="GJ145" i="15" s="1"/>
  <c r="GK145" i="15" s="1"/>
  <c r="GL145" i="15" s="1"/>
  <c r="GM145" i="15" s="1"/>
  <c r="GN145" i="15" s="1"/>
  <c r="GO145" i="15" s="1"/>
  <c r="GP145" i="15" s="1"/>
  <c r="GQ145" i="15" s="1"/>
  <c r="GR145" i="15" s="1"/>
  <c r="GS145" i="15" s="1"/>
  <c r="GT145" i="15" s="1"/>
  <c r="GU145" i="15" s="1"/>
  <c r="GV145" i="15" s="1"/>
  <c r="GW145" i="15" s="1"/>
  <c r="GX145" i="15" s="1"/>
  <c r="GY145" i="15" s="1"/>
  <c r="GZ145" i="15" s="1"/>
  <c r="HA145" i="15" s="1"/>
  <c r="HB145" i="15" s="1"/>
  <c r="HC145" i="15" s="1"/>
  <c r="HD145" i="15" s="1"/>
  <c r="HE145" i="15" s="1"/>
  <c r="HF145" i="15" s="1"/>
  <c r="HG145" i="15" s="1"/>
  <c r="HH145" i="15" s="1"/>
  <c r="HI145" i="15" s="1"/>
  <c r="HJ145" i="15" s="1"/>
  <c r="HK145" i="15" s="1"/>
  <c r="GH146" i="15"/>
  <c r="GI146" i="15" s="1"/>
  <c r="GJ146" i="15" s="1"/>
  <c r="GK146" i="15" s="1"/>
  <c r="GL146" i="15" s="1"/>
  <c r="GM146" i="15" s="1"/>
  <c r="GN146" i="15" s="1"/>
  <c r="GO146" i="15" s="1"/>
  <c r="GP146" i="15" s="1"/>
  <c r="GQ146" i="15" s="1"/>
  <c r="GR146" i="15" s="1"/>
  <c r="GS146" i="15" s="1"/>
  <c r="GT146" i="15" s="1"/>
  <c r="GU146" i="15" s="1"/>
  <c r="GV146" i="15" s="1"/>
  <c r="GW146" i="15" s="1"/>
  <c r="GX146" i="15" s="1"/>
  <c r="GY146" i="15" s="1"/>
  <c r="GZ146" i="15" s="1"/>
  <c r="HA146" i="15" s="1"/>
  <c r="HB146" i="15" s="1"/>
  <c r="HC146" i="15" s="1"/>
  <c r="HD146" i="15" s="1"/>
  <c r="HE146" i="15" s="1"/>
  <c r="HF146" i="15" s="1"/>
  <c r="HG146" i="15" s="1"/>
  <c r="HH146" i="15" s="1"/>
  <c r="HI146" i="15" s="1"/>
  <c r="HJ146" i="15" s="1"/>
  <c r="HK146" i="15" s="1"/>
  <c r="GH428" i="15"/>
  <c r="GI428" i="15" s="1"/>
  <c r="GJ428" i="15" s="1"/>
  <c r="GK428" i="15" s="1"/>
  <c r="GL428" i="15" s="1"/>
  <c r="GM428" i="15" s="1"/>
  <c r="GN428" i="15" s="1"/>
  <c r="GO428" i="15" s="1"/>
  <c r="GP428" i="15" s="1"/>
  <c r="GQ428" i="15" s="1"/>
  <c r="GR428" i="15" s="1"/>
  <c r="GS428" i="15" s="1"/>
  <c r="GT428" i="15" s="1"/>
  <c r="GU428" i="15" s="1"/>
  <c r="GV428" i="15" s="1"/>
  <c r="GW428" i="15" s="1"/>
  <c r="GX428" i="15" s="1"/>
  <c r="GY428" i="15" s="1"/>
  <c r="GZ428" i="15" s="1"/>
  <c r="HA428" i="15" s="1"/>
  <c r="HB428" i="15" s="1"/>
  <c r="HC428" i="15" s="1"/>
  <c r="HD428" i="15" s="1"/>
  <c r="HE428" i="15" s="1"/>
  <c r="HF428" i="15" s="1"/>
  <c r="HG428" i="15" s="1"/>
  <c r="HH428" i="15" s="1"/>
  <c r="HI428" i="15" s="1"/>
  <c r="HJ428" i="15" s="1"/>
  <c r="HK428" i="15" s="1"/>
  <c r="GH320" i="15"/>
  <c r="GI320" i="15" s="1"/>
  <c r="GJ320" i="15" s="1"/>
  <c r="GK320" i="15" s="1"/>
  <c r="GL320" i="15" s="1"/>
  <c r="GM320" i="15" s="1"/>
  <c r="GN320" i="15" s="1"/>
  <c r="GO320" i="15" s="1"/>
  <c r="GP320" i="15" s="1"/>
  <c r="GQ320" i="15" s="1"/>
  <c r="GR320" i="15" s="1"/>
  <c r="GS320" i="15" s="1"/>
  <c r="GT320" i="15" s="1"/>
  <c r="GU320" i="15" s="1"/>
  <c r="GV320" i="15" s="1"/>
  <c r="GW320" i="15" s="1"/>
  <c r="GX320" i="15" s="1"/>
  <c r="GY320" i="15" s="1"/>
  <c r="GZ320" i="15" s="1"/>
  <c r="HA320" i="15" s="1"/>
  <c r="HB320" i="15" s="1"/>
  <c r="HC320" i="15" s="1"/>
  <c r="HD320" i="15" s="1"/>
  <c r="HE320" i="15" s="1"/>
  <c r="HF320" i="15" s="1"/>
  <c r="HG320" i="15" s="1"/>
  <c r="HH320" i="15" s="1"/>
  <c r="HI320" i="15" s="1"/>
  <c r="HJ320" i="15" s="1"/>
  <c r="HK320" i="15" s="1"/>
  <c r="GH126" i="15"/>
  <c r="GI126" i="15" s="1"/>
  <c r="GJ126" i="15" s="1"/>
  <c r="GK126" i="15" s="1"/>
  <c r="GL126" i="15" s="1"/>
  <c r="GM126" i="15" s="1"/>
  <c r="GN126" i="15" s="1"/>
  <c r="GO126" i="15" s="1"/>
  <c r="GP126" i="15" s="1"/>
  <c r="GQ126" i="15" s="1"/>
  <c r="GR126" i="15" s="1"/>
  <c r="GS126" i="15" s="1"/>
  <c r="GT126" i="15" s="1"/>
  <c r="GU126" i="15" s="1"/>
  <c r="GV126" i="15" s="1"/>
  <c r="GW126" i="15" s="1"/>
  <c r="GX126" i="15" s="1"/>
  <c r="GY126" i="15" s="1"/>
  <c r="GZ126" i="15" s="1"/>
  <c r="HA126" i="15" s="1"/>
  <c r="HB126" i="15" s="1"/>
  <c r="HC126" i="15" s="1"/>
  <c r="HD126" i="15" s="1"/>
  <c r="HE126" i="15" s="1"/>
  <c r="HF126" i="15" s="1"/>
  <c r="HG126" i="15" s="1"/>
  <c r="HH126" i="15" s="1"/>
  <c r="HI126" i="15" s="1"/>
  <c r="HJ126" i="15" s="1"/>
  <c r="HK126" i="15" s="1"/>
  <c r="GH314" i="15"/>
  <c r="GI314" i="15" s="1"/>
  <c r="GJ314" i="15" s="1"/>
  <c r="GK314" i="15" s="1"/>
  <c r="GL314" i="15" s="1"/>
  <c r="GM314" i="15" s="1"/>
  <c r="GN314" i="15" s="1"/>
  <c r="GO314" i="15" s="1"/>
  <c r="GP314" i="15" s="1"/>
  <c r="GQ314" i="15" s="1"/>
  <c r="GR314" i="15" s="1"/>
  <c r="GS314" i="15" s="1"/>
  <c r="GT314" i="15" s="1"/>
  <c r="GU314" i="15" s="1"/>
  <c r="GV314" i="15" s="1"/>
  <c r="GW314" i="15" s="1"/>
  <c r="GX314" i="15" s="1"/>
  <c r="GY314" i="15" s="1"/>
  <c r="GZ314" i="15" s="1"/>
  <c r="HA314" i="15" s="1"/>
  <c r="HB314" i="15" s="1"/>
  <c r="HC314" i="15" s="1"/>
  <c r="HD314" i="15" s="1"/>
  <c r="HE314" i="15" s="1"/>
  <c r="HF314" i="15" s="1"/>
  <c r="HG314" i="15" s="1"/>
  <c r="HH314" i="15" s="1"/>
  <c r="HI314" i="15" s="1"/>
  <c r="HJ314" i="15" s="1"/>
  <c r="HK314" i="15" s="1"/>
  <c r="GH525" i="15"/>
  <c r="GI525" i="15" s="1"/>
  <c r="GJ525" i="15" s="1"/>
  <c r="GK525" i="15" s="1"/>
  <c r="GL525" i="15" s="1"/>
  <c r="GM525" i="15" s="1"/>
  <c r="GN525" i="15" s="1"/>
  <c r="GO525" i="15" s="1"/>
  <c r="GP525" i="15" s="1"/>
  <c r="GQ525" i="15" s="1"/>
  <c r="GR525" i="15" s="1"/>
  <c r="GS525" i="15" s="1"/>
  <c r="GT525" i="15" s="1"/>
  <c r="GU525" i="15" s="1"/>
  <c r="GV525" i="15" s="1"/>
  <c r="GW525" i="15" s="1"/>
  <c r="GX525" i="15" s="1"/>
  <c r="GY525" i="15" s="1"/>
  <c r="GZ525" i="15" s="1"/>
  <c r="HA525" i="15" s="1"/>
  <c r="HB525" i="15" s="1"/>
  <c r="HC525" i="15" s="1"/>
  <c r="HD525" i="15" s="1"/>
  <c r="HE525" i="15" s="1"/>
  <c r="HF525" i="15" s="1"/>
  <c r="HG525" i="15" s="1"/>
  <c r="HH525" i="15" s="1"/>
  <c r="HI525" i="15" s="1"/>
  <c r="HJ525" i="15" s="1"/>
  <c r="HK525" i="15" s="1"/>
  <c r="GH94" i="15"/>
  <c r="GI94" i="15" s="1"/>
  <c r="GJ94" i="15" s="1"/>
  <c r="GK94" i="15" s="1"/>
  <c r="GL94" i="15" s="1"/>
  <c r="GM94" i="15" s="1"/>
  <c r="GN94" i="15" s="1"/>
  <c r="GO94" i="15" s="1"/>
  <c r="GP94" i="15" s="1"/>
  <c r="GQ94" i="15" s="1"/>
  <c r="GR94" i="15" s="1"/>
  <c r="GS94" i="15" s="1"/>
  <c r="GT94" i="15" s="1"/>
  <c r="GU94" i="15" s="1"/>
  <c r="GV94" i="15" s="1"/>
  <c r="GW94" i="15" s="1"/>
  <c r="GX94" i="15" s="1"/>
  <c r="GY94" i="15" s="1"/>
  <c r="GZ94" i="15" s="1"/>
  <c r="HA94" i="15" s="1"/>
  <c r="HB94" i="15" s="1"/>
  <c r="HC94" i="15" s="1"/>
  <c r="HD94" i="15" s="1"/>
  <c r="HE94" i="15" s="1"/>
  <c r="HF94" i="15" s="1"/>
  <c r="HG94" i="15" s="1"/>
  <c r="HH94" i="15" s="1"/>
  <c r="HI94" i="15" s="1"/>
  <c r="HJ94" i="15" s="1"/>
  <c r="HK94" i="15" s="1"/>
  <c r="GH475" i="15"/>
  <c r="GI475" i="15" s="1"/>
  <c r="GJ475" i="15" s="1"/>
  <c r="GK475" i="15" s="1"/>
  <c r="GL475" i="15" s="1"/>
  <c r="GM475" i="15" s="1"/>
  <c r="GN475" i="15" s="1"/>
  <c r="GO475" i="15" s="1"/>
  <c r="GP475" i="15" s="1"/>
  <c r="GQ475" i="15" s="1"/>
  <c r="GR475" i="15" s="1"/>
  <c r="GS475" i="15" s="1"/>
  <c r="GT475" i="15" s="1"/>
  <c r="GU475" i="15" s="1"/>
  <c r="GV475" i="15" s="1"/>
  <c r="GW475" i="15" s="1"/>
  <c r="GX475" i="15" s="1"/>
  <c r="GY475" i="15" s="1"/>
  <c r="GZ475" i="15" s="1"/>
  <c r="HA475" i="15" s="1"/>
  <c r="HB475" i="15" s="1"/>
  <c r="HC475" i="15" s="1"/>
  <c r="HD475" i="15" s="1"/>
  <c r="HE475" i="15" s="1"/>
  <c r="HF475" i="15" s="1"/>
  <c r="HG475" i="15" s="1"/>
  <c r="HH475" i="15" s="1"/>
  <c r="HI475" i="15" s="1"/>
  <c r="HJ475" i="15" s="1"/>
  <c r="HK475" i="15" s="1"/>
  <c r="GH387" i="15"/>
  <c r="GI387" i="15" s="1"/>
  <c r="GJ387" i="15" s="1"/>
  <c r="GK387" i="15" s="1"/>
  <c r="GL387" i="15" s="1"/>
  <c r="GM387" i="15" s="1"/>
  <c r="GN387" i="15" s="1"/>
  <c r="GO387" i="15" s="1"/>
  <c r="GP387" i="15" s="1"/>
  <c r="GQ387" i="15" s="1"/>
  <c r="GR387" i="15" s="1"/>
  <c r="GS387" i="15" s="1"/>
  <c r="GT387" i="15" s="1"/>
  <c r="GU387" i="15" s="1"/>
  <c r="GV387" i="15" s="1"/>
  <c r="GW387" i="15" s="1"/>
  <c r="GX387" i="15" s="1"/>
  <c r="GY387" i="15" s="1"/>
  <c r="GZ387" i="15" s="1"/>
  <c r="HA387" i="15" s="1"/>
  <c r="HB387" i="15" s="1"/>
  <c r="HC387" i="15" s="1"/>
  <c r="HD387" i="15" s="1"/>
  <c r="HE387" i="15" s="1"/>
  <c r="HF387" i="15" s="1"/>
  <c r="HG387" i="15" s="1"/>
  <c r="HH387" i="15" s="1"/>
  <c r="HI387" i="15" s="1"/>
  <c r="HJ387" i="15" s="1"/>
  <c r="HK387" i="15" s="1"/>
  <c r="GH179" i="15"/>
  <c r="GI179" i="15" s="1"/>
  <c r="GJ179" i="15" s="1"/>
  <c r="GK179" i="15" s="1"/>
  <c r="GL179" i="15" s="1"/>
  <c r="GM179" i="15" s="1"/>
  <c r="GN179" i="15" s="1"/>
  <c r="GO179" i="15" s="1"/>
  <c r="GP179" i="15" s="1"/>
  <c r="GQ179" i="15" s="1"/>
  <c r="GR179" i="15" s="1"/>
  <c r="GS179" i="15" s="1"/>
  <c r="GT179" i="15" s="1"/>
  <c r="GU179" i="15" s="1"/>
  <c r="GV179" i="15" s="1"/>
  <c r="GW179" i="15" s="1"/>
  <c r="GX179" i="15" s="1"/>
  <c r="GY179" i="15" s="1"/>
  <c r="GZ179" i="15" s="1"/>
  <c r="HA179" i="15" s="1"/>
  <c r="HB179" i="15" s="1"/>
  <c r="HC179" i="15" s="1"/>
  <c r="HD179" i="15" s="1"/>
  <c r="HE179" i="15" s="1"/>
  <c r="HF179" i="15" s="1"/>
  <c r="HG179" i="15" s="1"/>
  <c r="HH179" i="15" s="1"/>
  <c r="HI179" i="15" s="1"/>
  <c r="HJ179" i="15" s="1"/>
  <c r="HK179" i="15" s="1"/>
  <c r="GH95" i="15"/>
  <c r="GI95" i="15" s="1"/>
  <c r="GJ95" i="15" s="1"/>
  <c r="GK95" i="15" s="1"/>
  <c r="GL95" i="15" s="1"/>
  <c r="GM95" i="15" s="1"/>
  <c r="GN95" i="15" s="1"/>
  <c r="GO95" i="15" s="1"/>
  <c r="GP95" i="15" s="1"/>
  <c r="GQ95" i="15" s="1"/>
  <c r="GR95" i="15" s="1"/>
  <c r="GS95" i="15" s="1"/>
  <c r="GT95" i="15" s="1"/>
  <c r="GU95" i="15" s="1"/>
  <c r="GV95" i="15" s="1"/>
  <c r="GW95" i="15" s="1"/>
  <c r="GX95" i="15" s="1"/>
  <c r="GY95" i="15" s="1"/>
  <c r="GZ95" i="15" s="1"/>
  <c r="HA95" i="15" s="1"/>
  <c r="HB95" i="15" s="1"/>
  <c r="HC95" i="15" s="1"/>
  <c r="HD95" i="15" s="1"/>
  <c r="HE95" i="15" s="1"/>
  <c r="HF95" i="15" s="1"/>
  <c r="HG95" i="15" s="1"/>
  <c r="HH95" i="15" s="1"/>
  <c r="HI95" i="15" s="1"/>
  <c r="HJ95" i="15" s="1"/>
  <c r="HK95" i="15" s="1"/>
  <c r="GH194" i="15"/>
  <c r="GI194" i="15" s="1"/>
  <c r="GJ194" i="15" s="1"/>
  <c r="GK194" i="15" s="1"/>
  <c r="GL194" i="15" s="1"/>
  <c r="GM194" i="15" s="1"/>
  <c r="GN194" i="15" s="1"/>
  <c r="GO194" i="15" s="1"/>
  <c r="GP194" i="15" s="1"/>
  <c r="GQ194" i="15" s="1"/>
  <c r="GR194" i="15" s="1"/>
  <c r="GS194" i="15" s="1"/>
  <c r="GT194" i="15" s="1"/>
  <c r="GU194" i="15" s="1"/>
  <c r="GV194" i="15" s="1"/>
  <c r="GW194" i="15" s="1"/>
  <c r="GX194" i="15" s="1"/>
  <c r="GY194" i="15" s="1"/>
  <c r="GZ194" i="15" s="1"/>
  <c r="HA194" i="15" s="1"/>
  <c r="HB194" i="15" s="1"/>
  <c r="HC194" i="15" s="1"/>
  <c r="HD194" i="15" s="1"/>
  <c r="HE194" i="15" s="1"/>
  <c r="HF194" i="15" s="1"/>
  <c r="HG194" i="15" s="1"/>
  <c r="HH194" i="15" s="1"/>
  <c r="HI194" i="15" s="1"/>
  <c r="HJ194" i="15" s="1"/>
  <c r="HK194" i="15" s="1"/>
  <c r="GH168" i="15"/>
  <c r="GI168" i="15" s="1"/>
  <c r="GJ168" i="15" s="1"/>
  <c r="GK168" i="15" s="1"/>
  <c r="GL168" i="15" s="1"/>
  <c r="GM168" i="15" s="1"/>
  <c r="GN168" i="15" s="1"/>
  <c r="GO168" i="15" s="1"/>
  <c r="GP168" i="15" s="1"/>
  <c r="GQ168" i="15" s="1"/>
  <c r="GR168" i="15" s="1"/>
  <c r="GS168" i="15" s="1"/>
  <c r="GT168" i="15" s="1"/>
  <c r="GU168" i="15" s="1"/>
  <c r="GV168" i="15" s="1"/>
  <c r="GW168" i="15" s="1"/>
  <c r="GX168" i="15" s="1"/>
  <c r="GY168" i="15" s="1"/>
  <c r="GZ168" i="15" s="1"/>
  <c r="HA168" i="15" s="1"/>
  <c r="HB168" i="15" s="1"/>
  <c r="HC168" i="15" s="1"/>
  <c r="HD168" i="15" s="1"/>
  <c r="HE168" i="15" s="1"/>
  <c r="HF168" i="15" s="1"/>
  <c r="HG168" i="15" s="1"/>
  <c r="HH168" i="15" s="1"/>
  <c r="HI168" i="15" s="1"/>
  <c r="HJ168" i="15" s="1"/>
  <c r="HK168" i="15" s="1"/>
  <c r="GH259" i="15"/>
  <c r="GI259" i="15" s="1"/>
  <c r="GJ259" i="15" s="1"/>
  <c r="GK259" i="15" s="1"/>
  <c r="GL259" i="15" s="1"/>
  <c r="GM259" i="15" s="1"/>
  <c r="GN259" i="15" s="1"/>
  <c r="GO259" i="15" s="1"/>
  <c r="GP259" i="15" s="1"/>
  <c r="GQ259" i="15" s="1"/>
  <c r="GR259" i="15" s="1"/>
  <c r="GS259" i="15" s="1"/>
  <c r="GT259" i="15" s="1"/>
  <c r="GU259" i="15" s="1"/>
  <c r="GV259" i="15" s="1"/>
  <c r="GW259" i="15" s="1"/>
  <c r="GX259" i="15" s="1"/>
  <c r="GY259" i="15" s="1"/>
  <c r="GZ259" i="15" s="1"/>
  <c r="HA259" i="15" s="1"/>
  <c r="HB259" i="15" s="1"/>
  <c r="HC259" i="15" s="1"/>
  <c r="HD259" i="15" s="1"/>
  <c r="HE259" i="15" s="1"/>
  <c r="HF259" i="15" s="1"/>
  <c r="HG259" i="15" s="1"/>
  <c r="HH259" i="15" s="1"/>
  <c r="HI259" i="15" s="1"/>
  <c r="HJ259" i="15" s="1"/>
  <c r="HK259" i="15" s="1"/>
  <c r="GI178" i="15"/>
  <c r="GJ178" i="15" s="1"/>
  <c r="GK178" i="15" s="1"/>
  <c r="GL178" i="15" s="1"/>
  <c r="GM178" i="15" s="1"/>
  <c r="GN178" i="15" s="1"/>
  <c r="GO178" i="15" s="1"/>
  <c r="GP178" i="15" s="1"/>
  <c r="GQ178" i="15" s="1"/>
  <c r="GR178" i="15" s="1"/>
  <c r="GS178" i="15" s="1"/>
  <c r="GT178" i="15" s="1"/>
  <c r="GU178" i="15" s="1"/>
  <c r="GV178" i="15" s="1"/>
  <c r="GW178" i="15" s="1"/>
  <c r="GX178" i="15" s="1"/>
  <c r="GY178" i="15" s="1"/>
  <c r="GZ178" i="15" s="1"/>
  <c r="HA178" i="15" s="1"/>
  <c r="HB178" i="15" s="1"/>
  <c r="HC178" i="15" s="1"/>
  <c r="HD178" i="15" s="1"/>
  <c r="HE178" i="15" s="1"/>
  <c r="HF178" i="15" s="1"/>
  <c r="HG178" i="15" s="1"/>
  <c r="HH178" i="15" s="1"/>
  <c r="HI178" i="15" s="1"/>
  <c r="HJ178" i="15" s="1"/>
  <c r="HK178" i="15" s="1"/>
  <c r="GH357" i="15"/>
  <c r="GI357" i="15" s="1"/>
  <c r="GJ357" i="15" s="1"/>
  <c r="GK357" i="15" s="1"/>
  <c r="GL357" i="15" s="1"/>
  <c r="GM357" i="15" s="1"/>
  <c r="GN357" i="15" s="1"/>
  <c r="GO357" i="15" s="1"/>
  <c r="GP357" i="15" s="1"/>
  <c r="GQ357" i="15" s="1"/>
  <c r="GR357" i="15" s="1"/>
  <c r="GS357" i="15" s="1"/>
  <c r="GT357" i="15" s="1"/>
  <c r="GU357" i="15" s="1"/>
  <c r="GV357" i="15" s="1"/>
  <c r="GW357" i="15" s="1"/>
  <c r="GX357" i="15" s="1"/>
  <c r="GY357" i="15" s="1"/>
  <c r="GZ357" i="15" s="1"/>
  <c r="HA357" i="15" s="1"/>
  <c r="HB357" i="15" s="1"/>
  <c r="HC357" i="15" s="1"/>
  <c r="HD357" i="15" s="1"/>
  <c r="HE357" i="15" s="1"/>
  <c r="HF357" i="15" s="1"/>
  <c r="HG357" i="15" s="1"/>
  <c r="HH357" i="15" s="1"/>
  <c r="HI357" i="15" s="1"/>
  <c r="HJ357" i="15" s="1"/>
  <c r="HK357" i="15" s="1"/>
  <c r="GH418" i="15"/>
  <c r="GI418" i="15" s="1"/>
  <c r="GJ418" i="15" s="1"/>
  <c r="GK418" i="15" s="1"/>
  <c r="GL418" i="15" s="1"/>
  <c r="GM418" i="15" s="1"/>
  <c r="GN418" i="15" s="1"/>
  <c r="GO418" i="15" s="1"/>
  <c r="GP418" i="15" s="1"/>
  <c r="GQ418" i="15" s="1"/>
  <c r="GR418" i="15" s="1"/>
  <c r="GS418" i="15" s="1"/>
  <c r="GT418" i="15" s="1"/>
  <c r="GU418" i="15" s="1"/>
  <c r="GV418" i="15" s="1"/>
  <c r="GW418" i="15" s="1"/>
  <c r="GX418" i="15" s="1"/>
  <c r="GY418" i="15" s="1"/>
  <c r="GZ418" i="15" s="1"/>
  <c r="HA418" i="15" s="1"/>
  <c r="HB418" i="15" s="1"/>
  <c r="HC418" i="15" s="1"/>
  <c r="HD418" i="15" s="1"/>
  <c r="HE418" i="15" s="1"/>
  <c r="HF418" i="15" s="1"/>
  <c r="HG418" i="15" s="1"/>
  <c r="HH418" i="15" s="1"/>
  <c r="HI418" i="15" s="1"/>
  <c r="HJ418" i="15" s="1"/>
  <c r="HK418" i="15" s="1"/>
  <c r="GH187" i="15"/>
  <c r="GI187" i="15" s="1"/>
  <c r="GJ187" i="15" s="1"/>
  <c r="GK187" i="15" s="1"/>
  <c r="GL187" i="15" s="1"/>
  <c r="GM187" i="15" s="1"/>
  <c r="GN187" i="15" s="1"/>
  <c r="GO187" i="15" s="1"/>
  <c r="GP187" i="15" s="1"/>
  <c r="GQ187" i="15" s="1"/>
  <c r="GR187" i="15" s="1"/>
  <c r="GS187" i="15" s="1"/>
  <c r="GT187" i="15" s="1"/>
  <c r="GU187" i="15" s="1"/>
  <c r="GV187" i="15" s="1"/>
  <c r="GW187" i="15" s="1"/>
  <c r="GX187" i="15" s="1"/>
  <c r="GY187" i="15" s="1"/>
  <c r="GZ187" i="15" s="1"/>
  <c r="HA187" i="15" s="1"/>
  <c r="HB187" i="15" s="1"/>
  <c r="HC187" i="15" s="1"/>
  <c r="HD187" i="15" s="1"/>
  <c r="HE187" i="15" s="1"/>
  <c r="HF187" i="15" s="1"/>
  <c r="HG187" i="15" s="1"/>
  <c r="HH187" i="15" s="1"/>
  <c r="HI187" i="15" s="1"/>
  <c r="HJ187" i="15" s="1"/>
  <c r="HK187" i="15" s="1"/>
  <c r="GH103" i="15"/>
  <c r="GI103" i="15" s="1"/>
  <c r="GJ103" i="15" s="1"/>
  <c r="GK103" i="15" s="1"/>
  <c r="GL103" i="15" s="1"/>
  <c r="GM103" i="15" s="1"/>
  <c r="GN103" i="15" s="1"/>
  <c r="GO103" i="15" s="1"/>
  <c r="GP103" i="15" s="1"/>
  <c r="GQ103" i="15" s="1"/>
  <c r="GR103" i="15" s="1"/>
  <c r="GS103" i="15" s="1"/>
  <c r="GT103" i="15" s="1"/>
  <c r="GU103" i="15" s="1"/>
  <c r="GV103" i="15" s="1"/>
  <c r="GW103" i="15" s="1"/>
  <c r="GX103" i="15" s="1"/>
  <c r="GY103" i="15" s="1"/>
  <c r="GZ103" i="15" s="1"/>
  <c r="HA103" i="15" s="1"/>
  <c r="HB103" i="15" s="1"/>
  <c r="HC103" i="15" s="1"/>
  <c r="HD103" i="15" s="1"/>
  <c r="HE103" i="15" s="1"/>
  <c r="HF103" i="15" s="1"/>
  <c r="HG103" i="15" s="1"/>
  <c r="HH103" i="15" s="1"/>
  <c r="HI103" i="15" s="1"/>
  <c r="HJ103" i="15" s="1"/>
  <c r="HK103" i="15" s="1"/>
  <c r="GH323" i="15"/>
  <c r="GI323" i="15" s="1"/>
  <c r="GJ323" i="15" s="1"/>
  <c r="GK323" i="15" s="1"/>
  <c r="GL323" i="15" s="1"/>
  <c r="GM323" i="15" s="1"/>
  <c r="GN323" i="15" s="1"/>
  <c r="GO323" i="15" s="1"/>
  <c r="GP323" i="15" s="1"/>
  <c r="GQ323" i="15" s="1"/>
  <c r="GR323" i="15" s="1"/>
  <c r="GS323" i="15" s="1"/>
  <c r="GT323" i="15" s="1"/>
  <c r="GU323" i="15" s="1"/>
  <c r="GV323" i="15" s="1"/>
  <c r="GW323" i="15" s="1"/>
  <c r="GX323" i="15" s="1"/>
  <c r="GY323" i="15" s="1"/>
  <c r="GZ323" i="15" s="1"/>
  <c r="HA323" i="15" s="1"/>
  <c r="HB323" i="15" s="1"/>
  <c r="HC323" i="15" s="1"/>
  <c r="HD323" i="15" s="1"/>
  <c r="HE323" i="15" s="1"/>
  <c r="HF323" i="15" s="1"/>
  <c r="HG323" i="15" s="1"/>
  <c r="HH323" i="15" s="1"/>
  <c r="HI323" i="15" s="1"/>
  <c r="HJ323" i="15" s="1"/>
  <c r="HK323" i="15" s="1"/>
  <c r="GH151" i="15"/>
  <c r="GI151" i="15" s="1"/>
  <c r="GJ151" i="15" s="1"/>
  <c r="GK151" i="15" s="1"/>
  <c r="GL151" i="15" s="1"/>
  <c r="GM151" i="15" s="1"/>
  <c r="GN151" i="15" s="1"/>
  <c r="GO151" i="15" s="1"/>
  <c r="GP151" i="15" s="1"/>
  <c r="GQ151" i="15" s="1"/>
  <c r="GR151" i="15" s="1"/>
  <c r="GS151" i="15" s="1"/>
  <c r="GT151" i="15" s="1"/>
  <c r="GU151" i="15" s="1"/>
  <c r="GV151" i="15" s="1"/>
  <c r="GW151" i="15" s="1"/>
  <c r="GX151" i="15" s="1"/>
  <c r="GY151" i="15" s="1"/>
  <c r="GZ151" i="15" s="1"/>
  <c r="HA151" i="15" s="1"/>
  <c r="HB151" i="15" s="1"/>
  <c r="HC151" i="15" s="1"/>
  <c r="HD151" i="15" s="1"/>
  <c r="HE151" i="15" s="1"/>
  <c r="HF151" i="15" s="1"/>
  <c r="HG151" i="15" s="1"/>
  <c r="HH151" i="15" s="1"/>
  <c r="HI151" i="15" s="1"/>
  <c r="HJ151" i="15" s="1"/>
  <c r="HK151" i="15" s="1"/>
  <c r="GH156" i="15"/>
  <c r="GI156" i="15" s="1"/>
  <c r="GJ156" i="15" s="1"/>
  <c r="GK156" i="15" s="1"/>
  <c r="GL156" i="15" s="1"/>
  <c r="GM156" i="15" s="1"/>
  <c r="GN156" i="15" s="1"/>
  <c r="GO156" i="15" s="1"/>
  <c r="GP156" i="15" s="1"/>
  <c r="GQ156" i="15" s="1"/>
  <c r="GR156" i="15" s="1"/>
  <c r="GS156" i="15" s="1"/>
  <c r="GT156" i="15" s="1"/>
  <c r="GU156" i="15" s="1"/>
  <c r="GV156" i="15" s="1"/>
  <c r="GW156" i="15" s="1"/>
  <c r="GX156" i="15" s="1"/>
  <c r="GY156" i="15" s="1"/>
  <c r="GZ156" i="15" s="1"/>
  <c r="HA156" i="15" s="1"/>
  <c r="HB156" i="15" s="1"/>
  <c r="HC156" i="15" s="1"/>
  <c r="HD156" i="15" s="1"/>
  <c r="HE156" i="15" s="1"/>
  <c r="HF156" i="15" s="1"/>
  <c r="HG156" i="15" s="1"/>
  <c r="HH156" i="15" s="1"/>
  <c r="HI156" i="15" s="1"/>
  <c r="HJ156" i="15" s="1"/>
  <c r="HK156" i="15" s="1"/>
  <c r="GH468" i="15"/>
  <c r="GI468" i="15" s="1"/>
  <c r="GJ468" i="15" s="1"/>
  <c r="GK468" i="15" s="1"/>
  <c r="GL468" i="15" s="1"/>
  <c r="GM468" i="15" s="1"/>
  <c r="GN468" i="15" s="1"/>
  <c r="GO468" i="15" s="1"/>
  <c r="GP468" i="15" s="1"/>
  <c r="GQ468" i="15" s="1"/>
  <c r="GR468" i="15" s="1"/>
  <c r="GS468" i="15" s="1"/>
  <c r="GT468" i="15" s="1"/>
  <c r="GU468" i="15" s="1"/>
  <c r="GV468" i="15" s="1"/>
  <c r="GW468" i="15" s="1"/>
  <c r="GX468" i="15" s="1"/>
  <c r="GY468" i="15" s="1"/>
  <c r="GZ468" i="15" s="1"/>
  <c r="HA468" i="15" s="1"/>
  <c r="HB468" i="15" s="1"/>
  <c r="HC468" i="15" s="1"/>
  <c r="HD468" i="15" s="1"/>
  <c r="HE468" i="15" s="1"/>
  <c r="HF468" i="15" s="1"/>
  <c r="HG468" i="15" s="1"/>
  <c r="HH468" i="15" s="1"/>
  <c r="HI468" i="15" s="1"/>
  <c r="HJ468" i="15" s="1"/>
  <c r="HK468" i="15" s="1"/>
  <c r="GH365" i="15"/>
  <c r="GI365" i="15" s="1"/>
  <c r="GJ365" i="15" s="1"/>
  <c r="GK365" i="15" s="1"/>
  <c r="GL365" i="15" s="1"/>
  <c r="GM365" i="15" s="1"/>
  <c r="GN365" i="15" s="1"/>
  <c r="GO365" i="15" s="1"/>
  <c r="GP365" i="15" s="1"/>
  <c r="GQ365" i="15" s="1"/>
  <c r="GR365" i="15" s="1"/>
  <c r="GS365" i="15" s="1"/>
  <c r="GT365" i="15" s="1"/>
  <c r="GU365" i="15" s="1"/>
  <c r="GV365" i="15" s="1"/>
  <c r="GW365" i="15" s="1"/>
  <c r="GX365" i="15" s="1"/>
  <c r="GY365" i="15" s="1"/>
  <c r="GZ365" i="15" s="1"/>
  <c r="HA365" i="15" s="1"/>
  <c r="HB365" i="15" s="1"/>
  <c r="HC365" i="15" s="1"/>
  <c r="HD365" i="15" s="1"/>
  <c r="HE365" i="15" s="1"/>
  <c r="HF365" i="15" s="1"/>
  <c r="HG365" i="15" s="1"/>
  <c r="HH365" i="15" s="1"/>
  <c r="HI365" i="15" s="1"/>
  <c r="HJ365" i="15" s="1"/>
  <c r="HK365" i="15" s="1"/>
  <c r="GH521" i="15"/>
  <c r="GI521" i="15" s="1"/>
  <c r="GJ521" i="15" s="1"/>
  <c r="GK521" i="15" s="1"/>
  <c r="GL521" i="15" s="1"/>
  <c r="GM521" i="15" s="1"/>
  <c r="GN521" i="15" s="1"/>
  <c r="GO521" i="15" s="1"/>
  <c r="GP521" i="15" s="1"/>
  <c r="GQ521" i="15" s="1"/>
  <c r="GR521" i="15" s="1"/>
  <c r="GS521" i="15" s="1"/>
  <c r="GT521" i="15" s="1"/>
  <c r="GU521" i="15" s="1"/>
  <c r="GV521" i="15" s="1"/>
  <c r="GW521" i="15" s="1"/>
  <c r="GX521" i="15" s="1"/>
  <c r="GY521" i="15" s="1"/>
  <c r="GZ521" i="15" s="1"/>
  <c r="HA521" i="15" s="1"/>
  <c r="HB521" i="15" s="1"/>
  <c r="HC521" i="15" s="1"/>
  <c r="HD521" i="15" s="1"/>
  <c r="HE521" i="15" s="1"/>
  <c r="HF521" i="15" s="1"/>
  <c r="HG521" i="15" s="1"/>
  <c r="HH521" i="15" s="1"/>
  <c r="HI521" i="15" s="1"/>
  <c r="HJ521" i="15" s="1"/>
  <c r="HK521" i="15" s="1"/>
  <c r="GH446" i="15"/>
  <c r="GI446" i="15" s="1"/>
  <c r="GJ446" i="15" s="1"/>
  <c r="GK446" i="15" s="1"/>
  <c r="GL446" i="15" s="1"/>
  <c r="GM446" i="15" s="1"/>
  <c r="GN446" i="15" s="1"/>
  <c r="GO446" i="15" s="1"/>
  <c r="GP446" i="15" s="1"/>
  <c r="GQ446" i="15" s="1"/>
  <c r="GR446" i="15" s="1"/>
  <c r="GS446" i="15" s="1"/>
  <c r="GT446" i="15" s="1"/>
  <c r="GU446" i="15" s="1"/>
  <c r="GV446" i="15" s="1"/>
  <c r="GW446" i="15" s="1"/>
  <c r="GX446" i="15" s="1"/>
  <c r="GY446" i="15" s="1"/>
  <c r="GZ446" i="15" s="1"/>
  <c r="HA446" i="15" s="1"/>
  <c r="HB446" i="15" s="1"/>
  <c r="HC446" i="15" s="1"/>
  <c r="HD446" i="15" s="1"/>
  <c r="HE446" i="15" s="1"/>
  <c r="HF446" i="15" s="1"/>
  <c r="HG446" i="15" s="1"/>
  <c r="HH446" i="15" s="1"/>
  <c r="HI446" i="15" s="1"/>
  <c r="HJ446" i="15" s="1"/>
  <c r="HK446" i="15" s="1"/>
  <c r="GH287" i="15"/>
  <c r="GI287" i="15" s="1"/>
  <c r="GJ287" i="15" s="1"/>
  <c r="GK287" i="15" s="1"/>
  <c r="GL287" i="15" s="1"/>
  <c r="GM287" i="15" s="1"/>
  <c r="GN287" i="15" s="1"/>
  <c r="GO287" i="15" s="1"/>
  <c r="GP287" i="15" s="1"/>
  <c r="GQ287" i="15" s="1"/>
  <c r="GR287" i="15" s="1"/>
  <c r="GS287" i="15" s="1"/>
  <c r="GT287" i="15" s="1"/>
  <c r="GU287" i="15" s="1"/>
  <c r="GV287" i="15" s="1"/>
  <c r="GW287" i="15" s="1"/>
  <c r="GX287" i="15" s="1"/>
  <c r="GY287" i="15" s="1"/>
  <c r="GZ287" i="15" s="1"/>
  <c r="HA287" i="15" s="1"/>
  <c r="HB287" i="15" s="1"/>
  <c r="HC287" i="15" s="1"/>
  <c r="HD287" i="15" s="1"/>
  <c r="HE287" i="15" s="1"/>
  <c r="HF287" i="15" s="1"/>
  <c r="HG287" i="15" s="1"/>
  <c r="HH287" i="15" s="1"/>
  <c r="HI287" i="15" s="1"/>
  <c r="HJ287" i="15" s="1"/>
  <c r="HK287" i="15" s="1"/>
  <c r="GH550" i="15"/>
  <c r="GI550" i="15" s="1"/>
  <c r="GJ550" i="15" s="1"/>
  <c r="GK550" i="15" s="1"/>
  <c r="GL550" i="15" s="1"/>
  <c r="GM550" i="15" s="1"/>
  <c r="GN550" i="15" s="1"/>
  <c r="GO550" i="15" s="1"/>
  <c r="GP550" i="15" s="1"/>
  <c r="GQ550" i="15" s="1"/>
  <c r="GR550" i="15" s="1"/>
  <c r="GS550" i="15" s="1"/>
  <c r="GT550" i="15" s="1"/>
  <c r="GU550" i="15" s="1"/>
  <c r="GV550" i="15" s="1"/>
  <c r="GW550" i="15" s="1"/>
  <c r="GX550" i="15" s="1"/>
  <c r="GY550" i="15" s="1"/>
  <c r="GZ550" i="15" s="1"/>
  <c r="HA550" i="15" s="1"/>
  <c r="HB550" i="15" s="1"/>
  <c r="HC550" i="15" s="1"/>
  <c r="HD550" i="15" s="1"/>
  <c r="HE550" i="15" s="1"/>
  <c r="HF550" i="15" s="1"/>
  <c r="HG550" i="15" s="1"/>
  <c r="HH550" i="15" s="1"/>
  <c r="HI550" i="15" s="1"/>
  <c r="HJ550" i="15" s="1"/>
  <c r="HK550" i="15" s="1"/>
  <c r="GH442" i="15"/>
  <c r="GI442" i="15" s="1"/>
  <c r="GJ442" i="15" s="1"/>
  <c r="GK442" i="15" s="1"/>
  <c r="GL442" i="15" s="1"/>
  <c r="GM442" i="15" s="1"/>
  <c r="GN442" i="15" s="1"/>
  <c r="GO442" i="15" s="1"/>
  <c r="GP442" i="15" s="1"/>
  <c r="GQ442" i="15" s="1"/>
  <c r="GR442" i="15" s="1"/>
  <c r="GS442" i="15" s="1"/>
  <c r="GT442" i="15" s="1"/>
  <c r="GU442" i="15" s="1"/>
  <c r="GV442" i="15" s="1"/>
  <c r="GW442" i="15" s="1"/>
  <c r="GX442" i="15" s="1"/>
  <c r="GY442" i="15" s="1"/>
  <c r="GZ442" i="15" s="1"/>
  <c r="HA442" i="15" s="1"/>
  <c r="HB442" i="15" s="1"/>
  <c r="HC442" i="15" s="1"/>
  <c r="HD442" i="15" s="1"/>
  <c r="HE442" i="15" s="1"/>
  <c r="HF442" i="15" s="1"/>
  <c r="HG442" i="15" s="1"/>
  <c r="HH442" i="15" s="1"/>
  <c r="HI442" i="15" s="1"/>
  <c r="HJ442" i="15" s="1"/>
  <c r="HK442" i="15" s="1"/>
  <c r="GH368" i="15"/>
  <c r="GI368" i="15" s="1"/>
  <c r="GJ368" i="15" s="1"/>
  <c r="GK368" i="15" s="1"/>
  <c r="GL368" i="15" s="1"/>
  <c r="GM368" i="15" s="1"/>
  <c r="GN368" i="15" s="1"/>
  <c r="GO368" i="15" s="1"/>
  <c r="GP368" i="15" s="1"/>
  <c r="GQ368" i="15" s="1"/>
  <c r="GR368" i="15" s="1"/>
  <c r="GS368" i="15" s="1"/>
  <c r="GT368" i="15" s="1"/>
  <c r="GU368" i="15" s="1"/>
  <c r="GV368" i="15" s="1"/>
  <c r="GW368" i="15" s="1"/>
  <c r="GX368" i="15" s="1"/>
  <c r="GY368" i="15" s="1"/>
  <c r="GZ368" i="15" s="1"/>
  <c r="HA368" i="15" s="1"/>
  <c r="HB368" i="15" s="1"/>
  <c r="HC368" i="15" s="1"/>
  <c r="HD368" i="15" s="1"/>
  <c r="HE368" i="15" s="1"/>
  <c r="HF368" i="15" s="1"/>
  <c r="HG368" i="15" s="1"/>
  <c r="HH368" i="15" s="1"/>
  <c r="HI368" i="15" s="1"/>
  <c r="HJ368" i="15" s="1"/>
  <c r="HK368" i="15" s="1"/>
  <c r="GH158" i="15"/>
  <c r="GI158" i="15" s="1"/>
  <c r="GJ158" i="15" s="1"/>
  <c r="GK158" i="15" s="1"/>
  <c r="GL158" i="15" s="1"/>
  <c r="GM158" i="15" s="1"/>
  <c r="GN158" i="15" s="1"/>
  <c r="GO158" i="15" s="1"/>
  <c r="GP158" i="15" s="1"/>
  <c r="GQ158" i="15" s="1"/>
  <c r="GR158" i="15" s="1"/>
  <c r="GS158" i="15" s="1"/>
  <c r="GT158" i="15" s="1"/>
  <c r="GU158" i="15" s="1"/>
  <c r="GV158" i="15" s="1"/>
  <c r="GW158" i="15" s="1"/>
  <c r="GX158" i="15" s="1"/>
  <c r="GY158" i="15" s="1"/>
  <c r="GZ158" i="15" s="1"/>
  <c r="HA158" i="15" s="1"/>
  <c r="HB158" i="15" s="1"/>
  <c r="HC158" i="15" s="1"/>
  <c r="HD158" i="15" s="1"/>
  <c r="HE158" i="15" s="1"/>
  <c r="HF158" i="15" s="1"/>
  <c r="HG158" i="15" s="1"/>
  <c r="HH158" i="15" s="1"/>
  <c r="HI158" i="15" s="1"/>
  <c r="HJ158" i="15" s="1"/>
  <c r="HK158" i="15" s="1"/>
  <c r="GH162" i="15"/>
  <c r="GI162" i="15" s="1"/>
  <c r="GJ162" i="15" s="1"/>
  <c r="GK162" i="15" s="1"/>
  <c r="GL162" i="15" s="1"/>
  <c r="GM162" i="15" s="1"/>
  <c r="GN162" i="15" s="1"/>
  <c r="GO162" i="15" s="1"/>
  <c r="GP162" i="15" s="1"/>
  <c r="GQ162" i="15" s="1"/>
  <c r="GR162" i="15" s="1"/>
  <c r="GS162" i="15" s="1"/>
  <c r="GT162" i="15" s="1"/>
  <c r="GU162" i="15" s="1"/>
  <c r="GV162" i="15" s="1"/>
  <c r="GW162" i="15" s="1"/>
  <c r="GX162" i="15" s="1"/>
  <c r="GY162" i="15" s="1"/>
  <c r="GZ162" i="15" s="1"/>
  <c r="HA162" i="15" s="1"/>
  <c r="HB162" i="15" s="1"/>
  <c r="HC162" i="15" s="1"/>
  <c r="HD162" i="15" s="1"/>
  <c r="HE162" i="15" s="1"/>
  <c r="HF162" i="15" s="1"/>
  <c r="HG162" i="15" s="1"/>
  <c r="HH162" i="15" s="1"/>
  <c r="HI162" i="15" s="1"/>
  <c r="HJ162" i="15" s="1"/>
  <c r="HK162" i="15" s="1"/>
  <c r="FA460" i="15"/>
  <c r="FC105" i="15"/>
  <c r="FB400" i="15"/>
  <c r="GH400" i="15"/>
  <c r="GI400" i="15" s="1"/>
  <c r="GJ400" i="15" s="1"/>
  <c r="GK400" i="15" s="1"/>
  <c r="GL400" i="15" s="1"/>
  <c r="GM400" i="15" s="1"/>
  <c r="GN400" i="15" s="1"/>
  <c r="GO400" i="15" s="1"/>
  <c r="GP400" i="15" s="1"/>
  <c r="GQ400" i="15" s="1"/>
  <c r="GR400" i="15" s="1"/>
  <c r="GS400" i="15" s="1"/>
  <c r="GT400" i="15" s="1"/>
  <c r="GU400" i="15" s="1"/>
  <c r="GV400" i="15" s="1"/>
  <c r="GW400" i="15" s="1"/>
  <c r="GX400" i="15" s="1"/>
  <c r="GY400" i="15" s="1"/>
  <c r="GZ400" i="15" s="1"/>
  <c r="HA400" i="15" s="1"/>
  <c r="HB400" i="15" s="1"/>
  <c r="HC400" i="15" s="1"/>
  <c r="HD400" i="15" s="1"/>
  <c r="HE400" i="15" s="1"/>
  <c r="HF400" i="15" s="1"/>
  <c r="HG400" i="15" s="1"/>
  <c r="HH400" i="15" s="1"/>
  <c r="HI400" i="15" s="1"/>
  <c r="HJ400" i="15" s="1"/>
  <c r="HK400" i="15" s="1"/>
  <c r="FQ97" i="15"/>
  <c r="GH97" i="15"/>
  <c r="GI97" i="15" s="1"/>
  <c r="GJ97" i="15" s="1"/>
  <c r="GK97" i="15" s="1"/>
  <c r="GL97" i="15" s="1"/>
  <c r="GM97" i="15" s="1"/>
  <c r="GN97" i="15" s="1"/>
  <c r="GO97" i="15" s="1"/>
  <c r="GP97" i="15" s="1"/>
  <c r="GQ97" i="15" s="1"/>
  <c r="GR97" i="15" s="1"/>
  <c r="GS97" i="15" s="1"/>
  <c r="GT97" i="15" s="1"/>
  <c r="GU97" i="15" s="1"/>
  <c r="GV97" i="15" s="1"/>
  <c r="GW97" i="15" s="1"/>
  <c r="GX97" i="15" s="1"/>
  <c r="GY97" i="15" s="1"/>
  <c r="GZ97" i="15" s="1"/>
  <c r="HA97" i="15" s="1"/>
  <c r="HB97" i="15" s="1"/>
  <c r="HC97" i="15" s="1"/>
  <c r="HD97" i="15" s="1"/>
  <c r="HE97" i="15" s="1"/>
  <c r="HF97" i="15" s="1"/>
  <c r="HG97" i="15" s="1"/>
  <c r="HH97" i="15" s="1"/>
  <c r="HI97" i="15" s="1"/>
  <c r="HJ97" i="15" s="1"/>
  <c r="HK97" i="15" s="1"/>
  <c r="GH415" i="15"/>
  <c r="GI415" i="15" s="1"/>
  <c r="GJ415" i="15" s="1"/>
  <c r="GK415" i="15" s="1"/>
  <c r="GL415" i="15" s="1"/>
  <c r="GM415" i="15" s="1"/>
  <c r="GN415" i="15" s="1"/>
  <c r="GO415" i="15" s="1"/>
  <c r="GP415" i="15" s="1"/>
  <c r="GQ415" i="15" s="1"/>
  <c r="GR415" i="15" s="1"/>
  <c r="GS415" i="15" s="1"/>
  <c r="GT415" i="15" s="1"/>
  <c r="GU415" i="15" s="1"/>
  <c r="GV415" i="15" s="1"/>
  <c r="GW415" i="15" s="1"/>
  <c r="GX415" i="15" s="1"/>
  <c r="GY415" i="15" s="1"/>
  <c r="GZ415" i="15" s="1"/>
  <c r="HA415" i="15" s="1"/>
  <c r="HB415" i="15" s="1"/>
  <c r="HC415" i="15" s="1"/>
  <c r="HD415" i="15" s="1"/>
  <c r="HE415" i="15" s="1"/>
  <c r="HF415" i="15" s="1"/>
  <c r="HG415" i="15" s="1"/>
  <c r="HH415" i="15" s="1"/>
  <c r="HI415" i="15" s="1"/>
  <c r="HJ415" i="15" s="1"/>
  <c r="HK415" i="15" s="1"/>
  <c r="FK480" i="15"/>
  <c r="FA511" i="15"/>
  <c r="GH401" i="15"/>
  <c r="GI401" i="15" s="1"/>
  <c r="GJ401" i="15" s="1"/>
  <c r="GK401" i="15" s="1"/>
  <c r="GL401" i="15" s="1"/>
  <c r="GM401" i="15" s="1"/>
  <c r="GN401" i="15" s="1"/>
  <c r="GO401" i="15" s="1"/>
  <c r="GP401" i="15" s="1"/>
  <c r="GQ401" i="15" s="1"/>
  <c r="GR401" i="15" s="1"/>
  <c r="GS401" i="15" s="1"/>
  <c r="GT401" i="15" s="1"/>
  <c r="GU401" i="15" s="1"/>
  <c r="GV401" i="15" s="1"/>
  <c r="GW401" i="15" s="1"/>
  <c r="GX401" i="15" s="1"/>
  <c r="GY401" i="15" s="1"/>
  <c r="GZ401" i="15" s="1"/>
  <c r="HA401" i="15" s="1"/>
  <c r="HB401" i="15" s="1"/>
  <c r="HC401" i="15" s="1"/>
  <c r="HD401" i="15" s="1"/>
  <c r="HE401" i="15" s="1"/>
  <c r="HF401" i="15" s="1"/>
  <c r="HG401" i="15" s="1"/>
  <c r="HH401" i="15" s="1"/>
  <c r="HI401" i="15" s="1"/>
  <c r="HJ401" i="15" s="1"/>
  <c r="HK401" i="15" s="1"/>
  <c r="GH356" i="15"/>
  <c r="GI356" i="15" s="1"/>
  <c r="GJ356" i="15" s="1"/>
  <c r="GK356" i="15" s="1"/>
  <c r="GL356" i="15" s="1"/>
  <c r="GM356" i="15" s="1"/>
  <c r="GN356" i="15" s="1"/>
  <c r="GO356" i="15" s="1"/>
  <c r="GP356" i="15" s="1"/>
  <c r="GQ356" i="15" s="1"/>
  <c r="GR356" i="15" s="1"/>
  <c r="GS356" i="15" s="1"/>
  <c r="GT356" i="15" s="1"/>
  <c r="GU356" i="15" s="1"/>
  <c r="GV356" i="15" s="1"/>
  <c r="GW356" i="15" s="1"/>
  <c r="GX356" i="15" s="1"/>
  <c r="GY356" i="15" s="1"/>
  <c r="GZ356" i="15" s="1"/>
  <c r="HA356" i="15" s="1"/>
  <c r="HB356" i="15" s="1"/>
  <c r="HC356" i="15" s="1"/>
  <c r="HD356" i="15" s="1"/>
  <c r="HE356" i="15" s="1"/>
  <c r="HF356" i="15" s="1"/>
  <c r="HG356" i="15" s="1"/>
  <c r="HH356" i="15" s="1"/>
  <c r="HI356" i="15" s="1"/>
  <c r="HJ356" i="15" s="1"/>
  <c r="HK356" i="15" s="1"/>
  <c r="GH405" i="15"/>
  <c r="GI405" i="15" s="1"/>
  <c r="GJ405" i="15" s="1"/>
  <c r="GK405" i="15" s="1"/>
  <c r="GL405" i="15" s="1"/>
  <c r="GM405" i="15" s="1"/>
  <c r="GN405" i="15" s="1"/>
  <c r="GO405" i="15" s="1"/>
  <c r="GP405" i="15" s="1"/>
  <c r="GQ405" i="15" s="1"/>
  <c r="GR405" i="15" s="1"/>
  <c r="GS405" i="15" s="1"/>
  <c r="GT405" i="15" s="1"/>
  <c r="GU405" i="15" s="1"/>
  <c r="GV405" i="15" s="1"/>
  <c r="GW405" i="15" s="1"/>
  <c r="GX405" i="15" s="1"/>
  <c r="GY405" i="15" s="1"/>
  <c r="GZ405" i="15" s="1"/>
  <c r="HA405" i="15" s="1"/>
  <c r="HB405" i="15" s="1"/>
  <c r="HC405" i="15" s="1"/>
  <c r="HD405" i="15" s="1"/>
  <c r="HE405" i="15" s="1"/>
  <c r="HF405" i="15" s="1"/>
  <c r="HG405" i="15" s="1"/>
  <c r="HH405" i="15" s="1"/>
  <c r="HI405" i="15" s="1"/>
  <c r="HJ405" i="15" s="1"/>
  <c r="HK405" i="15" s="1"/>
  <c r="FF552" i="15"/>
  <c r="FC195" i="15"/>
  <c r="GH195" i="15"/>
  <c r="GI195" i="15" s="1"/>
  <c r="GJ195" i="15" s="1"/>
  <c r="GK195" i="15" s="1"/>
  <c r="GL195" i="15" s="1"/>
  <c r="GM195" i="15" s="1"/>
  <c r="GN195" i="15" s="1"/>
  <c r="GO195" i="15" s="1"/>
  <c r="GP195" i="15" s="1"/>
  <c r="GQ195" i="15" s="1"/>
  <c r="GR195" i="15" s="1"/>
  <c r="GS195" i="15" s="1"/>
  <c r="GT195" i="15" s="1"/>
  <c r="GU195" i="15" s="1"/>
  <c r="GV195" i="15" s="1"/>
  <c r="GW195" i="15" s="1"/>
  <c r="GX195" i="15" s="1"/>
  <c r="GY195" i="15" s="1"/>
  <c r="GZ195" i="15" s="1"/>
  <c r="HA195" i="15" s="1"/>
  <c r="HB195" i="15" s="1"/>
  <c r="HC195" i="15" s="1"/>
  <c r="HD195" i="15" s="1"/>
  <c r="HE195" i="15" s="1"/>
  <c r="HF195" i="15" s="1"/>
  <c r="HG195" i="15" s="1"/>
  <c r="HH195" i="15" s="1"/>
  <c r="HI195" i="15" s="1"/>
  <c r="HJ195" i="15" s="1"/>
  <c r="HK195" i="15" s="1"/>
  <c r="FD562" i="15"/>
  <c r="GH554" i="15"/>
  <c r="GI554" i="15" s="1"/>
  <c r="GJ554" i="15" s="1"/>
  <c r="GK554" i="15" s="1"/>
  <c r="GL554" i="15" s="1"/>
  <c r="GM554" i="15" s="1"/>
  <c r="GN554" i="15" s="1"/>
  <c r="GO554" i="15" s="1"/>
  <c r="GP554" i="15" s="1"/>
  <c r="GQ554" i="15" s="1"/>
  <c r="GR554" i="15" s="1"/>
  <c r="GS554" i="15" s="1"/>
  <c r="GT554" i="15" s="1"/>
  <c r="GU554" i="15" s="1"/>
  <c r="GV554" i="15" s="1"/>
  <c r="GW554" i="15" s="1"/>
  <c r="GX554" i="15" s="1"/>
  <c r="GY554" i="15" s="1"/>
  <c r="GZ554" i="15" s="1"/>
  <c r="HA554" i="15" s="1"/>
  <c r="HB554" i="15" s="1"/>
  <c r="HC554" i="15" s="1"/>
  <c r="HD554" i="15" s="1"/>
  <c r="HE554" i="15" s="1"/>
  <c r="HF554" i="15" s="1"/>
  <c r="HG554" i="15" s="1"/>
  <c r="HH554" i="15" s="1"/>
  <c r="HI554" i="15" s="1"/>
  <c r="HJ554" i="15" s="1"/>
  <c r="HK554" i="15" s="1"/>
  <c r="FR382" i="15"/>
  <c r="GH382" i="15"/>
  <c r="GI382" i="15" s="1"/>
  <c r="GJ382" i="15" s="1"/>
  <c r="GK382" i="15" s="1"/>
  <c r="GL382" i="15" s="1"/>
  <c r="GM382" i="15" s="1"/>
  <c r="GN382" i="15" s="1"/>
  <c r="GO382" i="15" s="1"/>
  <c r="GP382" i="15" s="1"/>
  <c r="GQ382" i="15" s="1"/>
  <c r="GR382" i="15" s="1"/>
  <c r="GS382" i="15" s="1"/>
  <c r="GT382" i="15" s="1"/>
  <c r="GU382" i="15" s="1"/>
  <c r="GV382" i="15" s="1"/>
  <c r="GW382" i="15" s="1"/>
  <c r="GX382" i="15" s="1"/>
  <c r="GY382" i="15" s="1"/>
  <c r="GZ382" i="15" s="1"/>
  <c r="HA382" i="15" s="1"/>
  <c r="HB382" i="15" s="1"/>
  <c r="HC382" i="15" s="1"/>
  <c r="HD382" i="15" s="1"/>
  <c r="HE382" i="15" s="1"/>
  <c r="HF382" i="15" s="1"/>
  <c r="HG382" i="15" s="1"/>
  <c r="HH382" i="15" s="1"/>
  <c r="HI382" i="15" s="1"/>
  <c r="HJ382" i="15" s="1"/>
  <c r="HK382" i="15" s="1"/>
  <c r="FD499" i="15"/>
  <c r="GH499" i="15"/>
  <c r="GI499" i="15" s="1"/>
  <c r="GJ499" i="15" s="1"/>
  <c r="GK499" i="15" s="1"/>
  <c r="GL499" i="15" s="1"/>
  <c r="GM499" i="15" s="1"/>
  <c r="GN499" i="15" s="1"/>
  <c r="GO499" i="15" s="1"/>
  <c r="GP499" i="15" s="1"/>
  <c r="GQ499" i="15" s="1"/>
  <c r="GR499" i="15" s="1"/>
  <c r="GS499" i="15" s="1"/>
  <c r="GT499" i="15" s="1"/>
  <c r="GU499" i="15" s="1"/>
  <c r="GV499" i="15" s="1"/>
  <c r="GW499" i="15" s="1"/>
  <c r="GX499" i="15" s="1"/>
  <c r="GY499" i="15" s="1"/>
  <c r="GZ499" i="15" s="1"/>
  <c r="HA499" i="15" s="1"/>
  <c r="HB499" i="15" s="1"/>
  <c r="HC499" i="15" s="1"/>
  <c r="HD499" i="15" s="1"/>
  <c r="HE499" i="15" s="1"/>
  <c r="HF499" i="15" s="1"/>
  <c r="HG499" i="15" s="1"/>
  <c r="HH499" i="15" s="1"/>
  <c r="HI499" i="15" s="1"/>
  <c r="HJ499" i="15" s="1"/>
  <c r="HK499" i="15" s="1"/>
  <c r="FJ73" i="15"/>
  <c r="FF296" i="15"/>
  <c r="GH296" i="15"/>
  <c r="GI296" i="15" s="1"/>
  <c r="GJ296" i="15" s="1"/>
  <c r="GK296" i="15" s="1"/>
  <c r="GL296" i="15" s="1"/>
  <c r="GM296" i="15" s="1"/>
  <c r="GN296" i="15" s="1"/>
  <c r="GO296" i="15" s="1"/>
  <c r="GP296" i="15" s="1"/>
  <c r="GQ296" i="15" s="1"/>
  <c r="GR296" i="15" s="1"/>
  <c r="GS296" i="15" s="1"/>
  <c r="GT296" i="15" s="1"/>
  <c r="GU296" i="15" s="1"/>
  <c r="GV296" i="15" s="1"/>
  <c r="GW296" i="15" s="1"/>
  <c r="GX296" i="15" s="1"/>
  <c r="GY296" i="15" s="1"/>
  <c r="GZ296" i="15" s="1"/>
  <c r="HA296" i="15" s="1"/>
  <c r="HB296" i="15" s="1"/>
  <c r="HC296" i="15" s="1"/>
  <c r="HD296" i="15" s="1"/>
  <c r="HE296" i="15" s="1"/>
  <c r="HF296" i="15" s="1"/>
  <c r="HG296" i="15" s="1"/>
  <c r="HH296" i="15" s="1"/>
  <c r="HI296" i="15" s="1"/>
  <c r="HJ296" i="15" s="1"/>
  <c r="HK296" i="15" s="1"/>
  <c r="GH175" i="15"/>
  <c r="GI175" i="15" s="1"/>
  <c r="GJ175" i="15" s="1"/>
  <c r="GK175" i="15" s="1"/>
  <c r="GL175" i="15" s="1"/>
  <c r="GM175" i="15" s="1"/>
  <c r="GN175" i="15" s="1"/>
  <c r="GO175" i="15" s="1"/>
  <c r="GP175" i="15" s="1"/>
  <c r="GQ175" i="15" s="1"/>
  <c r="GR175" i="15" s="1"/>
  <c r="GS175" i="15" s="1"/>
  <c r="GT175" i="15" s="1"/>
  <c r="GU175" i="15" s="1"/>
  <c r="GV175" i="15" s="1"/>
  <c r="GW175" i="15" s="1"/>
  <c r="GX175" i="15" s="1"/>
  <c r="GY175" i="15" s="1"/>
  <c r="GZ175" i="15" s="1"/>
  <c r="HA175" i="15" s="1"/>
  <c r="HB175" i="15" s="1"/>
  <c r="HC175" i="15" s="1"/>
  <c r="HD175" i="15" s="1"/>
  <c r="HE175" i="15" s="1"/>
  <c r="HF175" i="15" s="1"/>
  <c r="HG175" i="15" s="1"/>
  <c r="HH175" i="15" s="1"/>
  <c r="HI175" i="15" s="1"/>
  <c r="HJ175" i="15" s="1"/>
  <c r="HK175" i="15" s="1"/>
  <c r="FS173" i="15"/>
  <c r="GH173" i="15"/>
  <c r="GI173" i="15" s="1"/>
  <c r="GJ173" i="15" s="1"/>
  <c r="GK173" i="15" s="1"/>
  <c r="GL173" i="15" s="1"/>
  <c r="GM173" i="15" s="1"/>
  <c r="GN173" i="15" s="1"/>
  <c r="GO173" i="15" s="1"/>
  <c r="GP173" i="15" s="1"/>
  <c r="GQ173" i="15" s="1"/>
  <c r="GR173" i="15" s="1"/>
  <c r="GS173" i="15" s="1"/>
  <c r="GT173" i="15" s="1"/>
  <c r="GU173" i="15" s="1"/>
  <c r="GV173" i="15" s="1"/>
  <c r="GW173" i="15" s="1"/>
  <c r="GX173" i="15" s="1"/>
  <c r="GY173" i="15" s="1"/>
  <c r="GZ173" i="15" s="1"/>
  <c r="HA173" i="15" s="1"/>
  <c r="HB173" i="15" s="1"/>
  <c r="HC173" i="15" s="1"/>
  <c r="HD173" i="15" s="1"/>
  <c r="HE173" i="15" s="1"/>
  <c r="HF173" i="15" s="1"/>
  <c r="HG173" i="15" s="1"/>
  <c r="HH173" i="15" s="1"/>
  <c r="HI173" i="15" s="1"/>
  <c r="HJ173" i="15" s="1"/>
  <c r="HK173" i="15" s="1"/>
  <c r="FJ207" i="15"/>
  <c r="GH207" i="15"/>
  <c r="GI207" i="15" s="1"/>
  <c r="GJ207" i="15" s="1"/>
  <c r="GK207" i="15" s="1"/>
  <c r="GL207" i="15" s="1"/>
  <c r="GM207" i="15" s="1"/>
  <c r="GN207" i="15" s="1"/>
  <c r="GO207" i="15" s="1"/>
  <c r="GP207" i="15" s="1"/>
  <c r="GQ207" i="15" s="1"/>
  <c r="GR207" i="15" s="1"/>
  <c r="GS207" i="15" s="1"/>
  <c r="GT207" i="15" s="1"/>
  <c r="GU207" i="15" s="1"/>
  <c r="GV207" i="15" s="1"/>
  <c r="GW207" i="15" s="1"/>
  <c r="GX207" i="15" s="1"/>
  <c r="GY207" i="15" s="1"/>
  <c r="GZ207" i="15" s="1"/>
  <c r="HA207" i="15" s="1"/>
  <c r="HB207" i="15" s="1"/>
  <c r="HC207" i="15" s="1"/>
  <c r="HD207" i="15" s="1"/>
  <c r="HE207" i="15" s="1"/>
  <c r="HF207" i="15" s="1"/>
  <c r="HG207" i="15" s="1"/>
  <c r="HH207" i="15" s="1"/>
  <c r="HI207" i="15" s="1"/>
  <c r="HJ207" i="15" s="1"/>
  <c r="HK207" i="15" s="1"/>
  <c r="FW213" i="15"/>
  <c r="GH213" i="15"/>
  <c r="GI213" i="15" s="1"/>
  <c r="GJ213" i="15" s="1"/>
  <c r="GK213" i="15" s="1"/>
  <c r="GL213" i="15" s="1"/>
  <c r="GM213" i="15" s="1"/>
  <c r="GN213" i="15" s="1"/>
  <c r="GO213" i="15" s="1"/>
  <c r="GP213" i="15" s="1"/>
  <c r="GQ213" i="15" s="1"/>
  <c r="GR213" i="15" s="1"/>
  <c r="GS213" i="15" s="1"/>
  <c r="GT213" i="15" s="1"/>
  <c r="GU213" i="15" s="1"/>
  <c r="GV213" i="15" s="1"/>
  <c r="GW213" i="15" s="1"/>
  <c r="GX213" i="15" s="1"/>
  <c r="GY213" i="15" s="1"/>
  <c r="GZ213" i="15" s="1"/>
  <c r="HA213" i="15" s="1"/>
  <c r="HB213" i="15" s="1"/>
  <c r="HC213" i="15" s="1"/>
  <c r="HD213" i="15" s="1"/>
  <c r="HE213" i="15" s="1"/>
  <c r="HF213" i="15" s="1"/>
  <c r="HG213" i="15" s="1"/>
  <c r="HH213" i="15" s="1"/>
  <c r="HI213" i="15" s="1"/>
  <c r="HJ213" i="15" s="1"/>
  <c r="HK213" i="15" s="1"/>
  <c r="GH293" i="15"/>
  <c r="GI293" i="15" s="1"/>
  <c r="GJ293" i="15" s="1"/>
  <c r="GK293" i="15" s="1"/>
  <c r="GL293" i="15" s="1"/>
  <c r="GM293" i="15" s="1"/>
  <c r="GN293" i="15" s="1"/>
  <c r="GO293" i="15" s="1"/>
  <c r="GP293" i="15" s="1"/>
  <c r="GQ293" i="15" s="1"/>
  <c r="GR293" i="15" s="1"/>
  <c r="GS293" i="15" s="1"/>
  <c r="GT293" i="15" s="1"/>
  <c r="GU293" i="15" s="1"/>
  <c r="GV293" i="15" s="1"/>
  <c r="GW293" i="15" s="1"/>
  <c r="GX293" i="15" s="1"/>
  <c r="GY293" i="15" s="1"/>
  <c r="GZ293" i="15" s="1"/>
  <c r="HA293" i="15" s="1"/>
  <c r="HB293" i="15" s="1"/>
  <c r="HC293" i="15" s="1"/>
  <c r="HD293" i="15" s="1"/>
  <c r="HE293" i="15" s="1"/>
  <c r="HF293" i="15" s="1"/>
  <c r="HG293" i="15" s="1"/>
  <c r="HH293" i="15" s="1"/>
  <c r="HI293" i="15" s="1"/>
  <c r="HJ293" i="15" s="1"/>
  <c r="HK293" i="15" s="1"/>
  <c r="FC233" i="15"/>
  <c r="GH233" i="15"/>
  <c r="GI233" i="15" s="1"/>
  <c r="GJ233" i="15" s="1"/>
  <c r="GK233" i="15" s="1"/>
  <c r="GL233" i="15" s="1"/>
  <c r="GM233" i="15" s="1"/>
  <c r="GN233" i="15" s="1"/>
  <c r="GO233" i="15" s="1"/>
  <c r="GP233" i="15" s="1"/>
  <c r="GQ233" i="15" s="1"/>
  <c r="GR233" i="15" s="1"/>
  <c r="GS233" i="15" s="1"/>
  <c r="GT233" i="15" s="1"/>
  <c r="GU233" i="15" s="1"/>
  <c r="GV233" i="15" s="1"/>
  <c r="GW233" i="15" s="1"/>
  <c r="GX233" i="15" s="1"/>
  <c r="GY233" i="15" s="1"/>
  <c r="GZ233" i="15" s="1"/>
  <c r="HA233" i="15" s="1"/>
  <c r="HB233" i="15" s="1"/>
  <c r="HC233" i="15" s="1"/>
  <c r="HD233" i="15" s="1"/>
  <c r="HE233" i="15" s="1"/>
  <c r="HF233" i="15" s="1"/>
  <c r="HG233" i="15" s="1"/>
  <c r="HH233" i="15" s="1"/>
  <c r="HI233" i="15" s="1"/>
  <c r="HJ233" i="15" s="1"/>
  <c r="HK233" i="15" s="1"/>
  <c r="GH245" i="15"/>
  <c r="GI245" i="15" s="1"/>
  <c r="GJ245" i="15" s="1"/>
  <c r="GK245" i="15" s="1"/>
  <c r="GL245" i="15" s="1"/>
  <c r="GM245" i="15" s="1"/>
  <c r="GN245" i="15" s="1"/>
  <c r="GO245" i="15" s="1"/>
  <c r="GP245" i="15" s="1"/>
  <c r="GQ245" i="15" s="1"/>
  <c r="GR245" i="15" s="1"/>
  <c r="GS245" i="15" s="1"/>
  <c r="GT245" i="15" s="1"/>
  <c r="GU245" i="15" s="1"/>
  <c r="GV245" i="15" s="1"/>
  <c r="GW245" i="15" s="1"/>
  <c r="GX245" i="15" s="1"/>
  <c r="GY245" i="15" s="1"/>
  <c r="GZ245" i="15" s="1"/>
  <c r="HA245" i="15" s="1"/>
  <c r="HB245" i="15" s="1"/>
  <c r="HC245" i="15" s="1"/>
  <c r="HD245" i="15" s="1"/>
  <c r="HE245" i="15" s="1"/>
  <c r="HF245" i="15" s="1"/>
  <c r="HG245" i="15" s="1"/>
  <c r="HH245" i="15" s="1"/>
  <c r="HI245" i="15" s="1"/>
  <c r="HJ245" i="15" s="1"/>
  <c r="HK245" i="15" s="1"/>
  <c r="GH197" i="15"/>
  <c r="GI197" i="15" s="1"/>
  <c r="GJ197" i="15" s="1"/>
  <c r="GK197" i="15" s="1"/>
  <c r="GL197" i="15" s="1"/>
  <c r="GM197" i="15" s="1"/>
  <c r="GN197" i="15" s="1"/>
  <c r="GO197" i="15" s="1"/>
  <c r="GP197" i="15" s="1"/>
  <c r="GQ197" i="15" s="1"/>
  <c r="GR197" i="15" s="1"/>
  <c r="GS197" i="15" s="1"/>
  <c r="GT197" i="15" s="1"/>
  <c r="GU197" i="15" s="1"/>
  <c r="GV197" i="15" s="1"/>
  <c r="GW197" i="15" s="1"/>
  <c r="GX197" i="15" s="1"/>
  <c r="GY197" i="15" s="1"/>
  <c r="GZ197" i="15" s="1"/>
  <c r="HA197" i="15" s="1"/>
  <c r="HB197" i="15" s="1"/>
  <c r="HC197" i="15" s="1"/>
  <c r="HD197" i="15" s="1"/>
  <c r="HE197" i="15" s="1"/>
  <c r="HF197" i="15" s="1"/>
  <c r="HG197" i="15" s="1"/>
  <c r="HH197" i="15" s="1"/>
  <c r="HI197" i="15" s="1"/>
  <c r="HJ197" i="15" s="1"/>
  <c r="HK197" i="15" s="1"/>
  <c r="FC524" i="15"/>
  <c r="FQ304" i="15"/>
  <c r="GH304" i="15"/>
  <c r="GI304" i="15" s="1"/>
  <c r="GJ304" i="15" s="1"/>
  <c r="GK304" i="15" s="1"/>
  <c r="GL304" i="15" s="1"/>
  <c r="GM304" i="15" s="1"/>
  <c r="GN304" i="15" s="1"/>
  <c r="GO304" i="15" s="1"/>
  <c r="GP304" i="15" s="1"/>
  <c r="GQ304" i="15" s="1"/>
  <c r="GR304" i="15" s="1"/>
  <c r="GS304" i="15" s="1"/>
  <c r="GT304" i="15" s="1"/>
  <c r="GU304" i="15" s="1"/>
  <c r="GV304" i="15" s="1"/>
  <c r="GW304" i="15" s="1"/>
  <c r="GX304" i="15" s="1"/>
  <c r="GY304" i="15" s="1"/>
  <c r="GZ304" i="15" s="1"/>
  <c r="HA304" i="15" s="1"/>
  <c r="HB304" i="15" s="1"/>
  <c r="HC304" i="15" s="1"/>
  <c r="HD304" i="15" s="1"/>
  <c r="HE304" i="15" s="1"/>
  <c r="HF304" i="15" s="1"/>
  <c r="HG304" i="15" s="1"/>
  <c r="HH304" i="15" s="1"/>
  <c r="HI304" i="15" s="1"/>
  <c r="HJ304" i="15" s="1"/>
  <c r="HK304" i="15" s="1"/>
  <c r="FF305" i="15"/>
  <c r="GH305" i="15"/>
  <c r="GI305" i="15" s="1"/>
  <c r="GJ305" i="15" s="1"/>
  <c r="GK305" i="15" s="1"/>
  <c r="GL305" i="15" s="1"/>
  <c r="GM305" i="15" s="1"/>
  <c r="GN305" i="15" s="1"/>
  <c r="GO305" i="15" s="1"/>
  <c r="GP305" i="15" s="1"/>
  <c r="GQ305" i="15" s="1"/>
  <c r="GR305" i="15" s="1"/>
  <c r="GS305" i="15" s="1"/>
  <c r="GT305" i="15" s="1"/>
  <c r="GU305" i="15" s="1"/>
  <c r="GV305" i="15" s="1"/>
  <c r="GW305" i="15" s="1"/>
  <c r="GX305" i="15" s="1"/>
  <c r="GY305" i="15" s="1"/>
  <c r="GZ305" i="15" s="1"/>
  <c r="HA305" i="15" s="1"/>
  <c r="HB305" i="15" s="1"/>
  <c r="HC305" i="15" s="1"/>
  <c r="HD305" i="15" s="1"/>
  <c r="HE305" i="15" s="1"/>
  <c r="HF305" i="15" s="1"/>
  <c r="HG305" i="15" s="1"/>
  <c r="HH305" i="15" s="1"/>
  <c r="HI305" i="15" s="1"/>
  <c r="HJ305" i="15" s="1"/>
  <c r="HK305" i="15" s="1"/>
  <c r="FW308" i="15"/>
  <c r="GH308" i="15"/>
  <c r="GI308" i="15" s="1"/>
  <c r="GJ308" i="15" s="1"/>
  <c r="GK308" i="15" s="1"/>
  <c r="GL308" i="15" s="1"/>
  <c r="GM308" i="15" s="1"/>
  <c r="GN308" i="15" s="1"/>
  <c r="GO308" i="15" s="1"/>
  <c r="GP308" i="15" s="1"/>
  <c r="GQ308" i="15" s="1"/>
  <c r="GR308" i="15" s="1"/>
  <c r="GS308" i="15" s="1"/>
  <c r="GT308" i="15" s="1"/>
  <c r="GU308" i="15" s="1"/>
  <c r="GV308" i="15" s="1"/>
  <c r="GW308" i="15" s="1"/>
  <c r="GX308" i="15" s="1"/>
  <c r="GY308" i="15" s="1"/>
  <c r="GZ308" i="15" s="1"/>
  <c r="HA308" i="15" s="1"/>
  <c r="HB308" i="15" s="1"/>
  <c r="HC308" i="15" s="1"/>
  <c r="HD308" i="15" s="1"/>
  <c r="HE308" i="15" s="1"/>
  <c r="HF308" i="15" s="1"/>
  <c r="HG308" i="15" s="1"/>
  <c r="HH308" i="15" s="1"/>
  <c r="HI308" i="15" s="1"/>
  <c r="HJ308" i="15" s="1"/>
  <c r="HK308" i="15" s="1"/>
  <c r="GH273" i="15"/>
  <c r="GI273" i="15" s="1"/>
  <c r="GJ273" i="15" s="1"/>
  <c r="GK273" i="15" s="1"/>
  <c r="GL273" i="15" s="1"/>
  <c r="GM273" i="15" s="1"/>
  <c r="GN273" i="15" s="1"/>
  <c r="GO273" i="15" s="1"/>
  <c r="GP273" i="15" s="1"/>
  <c r="GQ273" i="15" s="1"/>
  <c r="GR273" i="15" s="1"/>
  <c r="GS273" i="15" s="1"/>
  <c r="GT273" i="15" s="1"/>
  <c r="GU273" i="15" s="1"/>
  <c r="GV273" i="15" s="1"/>
  <c r="GW273" i="15" s="1"/>
  <c r="GX273" i="15" s="1"/>
  <c r="GY273" i="15" s="1"/>
  <c r="GZ273" i="15" s="1"/>
  <c r="HA273" i="15" s="1"/>
  <c r="HB273" i="15" s="1"/>
  <c r="HC273" i="15" s="1"/>
  <c r="HD273" i="15" s="1"/>
  <c r="HE273" i="15" s="1"/>
  <c r="HF273" i="15" s="1"/>
  <c r="HG273" i="15" s="1"/>
  <c r="HH273" i="15" s="1"/>
  <c r="HI273" i="15" s="1"/>
  <c r="HJ273" i="15" s="1"/>
  <c r="HK273" i="15" s="1"/>
  <c r="FV371" i="15"/>
  <c r="FL135" i="15"/>
  <c r="GH135" i="15"/>
  <c r="GI135" i="15" s="1"/>
  <c r="GJ135" i="15" s="1"/>
  <c r="GK135" i="15" s="1"/>
  <c r="GL135" i="15" s="1"/>
  <c r="GM135" i="15" s="1"/>
  <c r="GN135" i="15" s="1"/>
  <c r="GO135" i="15" s="1"/>
  <c r="GP135" i="15" s="1"/>
  <c r="GQ135" i="15" s="1"/>
  <c r="GR135" i="15" s="1"/>
  <c r="GS135" i="15" s="1"/>
  <c r="GT135" i="15" s="1"/>
  <c r="GU135" i="15" s="1"/>
  <c r="GV135" i="15" s="1"/>
  <c r="GW135" i="15" s="1"/>
  <c r="GX135" i="15" s="1"/>
  <c r="GY135" i="15" s="1"/>
  <c r="GZ135" i="15" s="1"/>
  <c r="HA135" i="15" s="1"/>
  <c r="HB135" i="15" s="1"/>
  <c r="HC135" i="15" s="1"/>
  <c r="HD135" i="15" s="1"/>
  <c r="HE135" i="15" s="1"/>
  <c r="HF135" i="15" s="1"/>
  <c r="HG135" i="15" s="1"/>
  <c r="HH135" i="15" s="1"/>
  <c r="HI135" i="15" s="1"/>
  <c r="HJ135" i="15" s="1"/>
  <c r="HK135" i="15" s="1"/>
  <c r="FJ177" i="15"/>
  <c r="GH177" i="15"/>
  <c r="GI177" i="15" s="1"/>
  <c r="GJ177" i="15" s="1"/>
  <c r="GK177" i="15" s="1"/>
  <c r="GL177" i="15" s="1"/>
  <c r="GM177" i="15" s="1"/>
  <c r="GN177" i="15" s="1"/>
  <c r="GO177" i="15" s="1"/>
  <c r="GP177" i="15" s="1"/>
  <c r="GQ177" i="15" s="1"/>
  <c r="GR177" i="15" s="1"/>
  <c r="GS177" i="15" s="1"/>
  <c r="GT177" i="15" s="1"/>
  <c r="GU177" i="15" s="1"/>
  <c r="GV177" i="15" s="1"/>
  <c r="GW177" i="15" s="1"/>
  <c r="GX177" i="15" s="1"/>
  <c r="GY177" i="15" s="1"/>
  <c r="GZ177" i="15" s="1"/>
  <c r="HA177" i="15" s="1"/>
  <c r="HB177" i="15" s="1"/>
  <c r="HC177" i="15" s="1"/>
  <c r="HD177" i="15" s="1"/>
  <c r="HE177" i="15" s="1"/>
  <c r="HF177" i="15" s="1"/>
  <c r="HG177" i="15" s="1"/>
  <c r="HH177" i="15" s="1"/>
  <c r="HI177" i="15" s="1"/>
  <c r="HJ177" i="15" s="1"/>
  <c r="HK177" i="15" s="1"/>
  <c r="GH462" i="15"/>
  <c r="GI462" i="15" s="1"/>
  <c r="GJ462" i="15" s="1"/>
  <c r="GK462" i="15" s="1"/>
  <c r="GL462" i="15" s="1"/>
  <c r="GM462" i="15" s="1"/>
  <c r="GN462" i="15" s="1"/>
  <c r="GO462" i="15" s="1"/>
  <c r="GP462" i="15" s="1"/>
  <c r="GQ462" i="15" s="1"/>
  <c r="GR462" i="15" s="1"/>
  <c r="GS462" i="15" s="1"/>
  <c r="GT462" i="15" s="1"/>
  <c r="GU462" i="15" s="1"/>
  <c r="GV462" i="15" s="1"/>
  <c r="GW462" i="15" s="1"/>
  <c r="GX462" i="15" s="1"/>
  <c r="GY462" i="15" s="1"/>
  <c r="GZ462" i="15" s="1"/>
  <c r="HA462" i="15" s="1"/>
  <c r="HB462" i="15" s="1"/>
  <c r="HC462" i="15" s="1"/>
  <c r="HD462" i="15" s="1"/>
  <c r="HE462" i="15" s="1"/>
  <c r="HF462" i="15" s="1"/>
  <c r="HG462" i="15" s="1"/>
  <c r="HH462" i="15" s="1"/>
  <c r="HI462" i="15" s="1"/>
  <c r="HJ462" i="15" s="1"/>
  <c r="HK462" i="15" s="1"/>
  <c r="GH478" i="15"/>
  <c r="GI478" i="15" s="1"/>
  <c r="GJ478" i="15" s="1"/>
  <c r="GK478" i="15" s="1"/>
  <c r="GL478" i="15" s="1"/>
  <c r="GM478" i="15" s="1"/>
  <c r="GN478" i="15" s="1"/>
  <c r="GO478" i="15" s="1"/>
  <c r="GP478" i="15" s="1"/>
  <c r="GQ478" i="15" s="1"/>
  <c r="GR478" i="15" s="1"/>
  <c r="GS478" i="15" s="1"/>
  <c r="GT478" i="15" s="1"/>
  <c r="GU478" i="15" s="1"/>
  <c r="GV478" i="15" s="1"/>
  <c r="GW478" i="15" s="1"/>
  <c r="GX478" i="15" s="1"/>
  <c r="GY478" i="15" s="1"/>
  <c r="GZ478" i="15" s="1"/>
  <c r="HA478" i="15" s="1"/>
  <c r="HB478" i="15" s="1"/>
  <c r="HC478" i="15" s="1"/>
  <c r="HD478" i="15" s="1"/>
  <c r="HE478" i="15" s="1"/>
  <c r="HF478" i="15" s="1"/>
  <c r="HG478" i="15" s="1"/>
  <c r="HH478" i="15" s="1"/>
  <c r="HI478" i="15" s="1"/>
  <c r="HJ478" i="15" s="1"/>
  <c r="HK478" i="15" s="1"/>
  <c r="GH354" i="15"/>
  <c r="GI354" i="15" s="1"/>
  <c r="GJ354" i="15" s="1"/>
  <c r="GK354" i="15" s="1"/>
  <c r="GL354" i="15" s="1"/>
  <c r="GM354" i="15" s="1"/>
  <c r="GN354" i="15" s="1"/>
  <c r="GO354" i="15" s="1"/>
  <c r="GP354" i="15" s="1"/>
  <c r="GQ354" i="15" s="1"/>
  <c r="GR354" i="15" s="1"/>
  <c r="GS354" i="15" s="1"/>
  <c r="GT354" i="15" s="1"/>
  <c r="GU354" i="15" s="1"/>
  <c r="GV354" i="15" s="1"/>
  <c r="GW354" i="15" s="1"/>
  <c r="GX354" i="15" s="1"/>
  <c r="GY354" i="15" s="1"/>
  <c r="GZ354" i="15" s="1"/>
  <c r="HA354" i="15" s="1"/>
  <c r="HB354" i="15" s="1"/>
  <c r="HC354" i="15" s="1"/>
  <c r="HD354" i="15" s="1"/>
  <c r="HE354" i="15" s="1"/>
  <c r="HF354" i="15" s="1"/>
  <c r="HG354" i="15" s="1"/>
  <c r="HH354" i="15" s="1"/>
  <c r="HI354" i="15" s="1"/>
  <c r="HJ354" i="15" s="1"/>
  <c r="HK354" i="15" s="1"/>
  <c r="GH267" i="15"/>
  <c r="GI267" i="15" s="1"/>
  <c r="GJ267" i="15" s="1"/>
  <c r="GK267" i="15" s="1"/>
  <c r="GL267" i="15" s="1"/>
  <c r="GM267" i="15" s="1"/>
  <c r="GN267" i="15" s="1"/>
  <c r="GO267" i="15" s="1"/>
  <c r="GP267" i="15" s="1"/>
  <c r="GQ267" i="15" s="1"/>
  <c r="GR267" i="15" s="1"/>
  <c r="GS267" i="15" s="1"/>
  <c r="GT267" i="15" s="1"/>
  <c r="GU267" i="15" s="1"/>
  <c r="GV267" i="15" s="1"/>
  <c r="GW267" i="15" s="1"/>
  <c r="GX267" i="15" s="1"/>
  <c r="GY267" i="15" s="1"/>
  <c r="GZ267" i="15" s="1"/>
  <c r="HA267" i="15" s="1"/>
  <c r="HB267" i="15" s="1"/>
  <c r="HC267" i="15" s="1"/>
  <c r="HD267" i="15" s="1"/>
  <c r="HE267" i="15" s="1"/>
  <c r="HF267" i="15" s="1"/>
  <c r="HG267" i="15" s="1"/>
  <c r="HH267" i="15" s="1"/>
  <c r="HI267" i="15" s="1"/>
  <c r="HJ267" i="15" s="1"/>
  <c r="HK267" i="15" s="1"/>
  <c r="FT203" i="15"/>
  <c r="GH203" i="15"/>
  <c r="GI203" i="15" s="1"/>
  <c r="GJ203" i="15" s="1"/>
  <c r="GK203" i="15" s="1"/>
  <c r="GL203" i="15" s="1"/>
  <c r="GM203" i="15" s="1"/>
  <c r="GN203" i="15" s="1"/>
  <c r="GO203" i="15" s="1"/>
  <c r="GP203" i="15" s="1"/>
  <c r="GQ203" i="15" s="1"/>
  <c r="GR203" i="15" s="1"/>
  <c r="GS203" i="15" s="1"/>
  <c r="GT203" i="15" s="1"/>
  <c r="GU203" i="15" s="1"/>
  <c r="GV203" i="15" s="1"/>
  <c r="GW203" i="15" s="1"/>
  <c r="GX203" i="15" s="1"/>
  <c r="GY203" i="15" s="1"/>
  <c r="GZ203" i="15" s="1"/>
  <c r="HA203" i="15" s="1"/>
  <c r="HB203" i="15" s="1"/>
  <c r="HC203" i="15" s="1"/>
  <c r="HD203" i="15" s="1"/>
  <c r="HE203" i="15" s="1"/>
  <c r="HF203" i="15" s="1"/>
  <c r="HG203" i="15" s="1"/>
  <c r="HH203" i="15" s="1"/>
  <c r="HI203" i="15" s="1"/>
  <c r="HJ203" i="15" s="1"/>
  <c r="HK203" i="15" s="1"/>
  <c r="FZ553" i="15"/>
  <c r="GH553" i="15"/>
  <c r="GI553" i="15" s="1"/>
  <c r="GJ553" i="15" s="1"/>
  <c r="GK553" i="15" s="1"/>
  <c r="GL553" i="15" s="1"/>
  <c r="GM553" i="15" s="1"/>
  <c r="GN553" i="15" s="1"/>
  <c r="GO553" i="15" s="1"/>
  <c r="GP553" i="15" s="1"/>
  <c r="GQ553" i="15" s="1"/>
  <c r="GR553" i="15" s="1"/>
  <c r="GS553" i="15" s="1"/>
  <c r="GT553" i="15" s="1"/>
  <c r="GU553" i="15" s="1"/>
  <c r="GV553" i="15" s="1"/>
  <c r="GW553" i="15" s="1"/>
  <c r="GX553" i="15" s="1"/>
  <c r="GY553" i="15" s="1"/>
  <c r="GZ553" i="15" s="1"/>
  <c r="HA553" i="15" s="1"/>
  <c r="HB553" i="15" s="1"/>
  <c r="HC553" i="15" s="1"/>
  <c r="HD553" i="15" s="1"/>
  <c r="HE553" i="15" s="1"/>
  <c r="HF553" i="15" s="1"/>
  <c r="HG553" i="15" s="1"/>
  <c r="HH553" i="15" s="1"/>
  <c r="HI553" i="15" s="1"/>
  <c r="HJ553" i="15" s="1"/>
  <c r="HK553" i="15" s="1"/>
  <c r="FW216" i="15"/>
  <c r="GH216" i="15"/>
  <c r="GI216" i="15" s="1"/>
  <c r="GJ216" i="15" s="1"/>
  <c r="GK216" i="15" s="1"/>
  <c r="GL216" i="15" s="1"/>
  <c r="GM216" i="15" s="1"/>
  <c r="GN216" i="15" s="1"/>
  <c r="GO216" i="15" s="1"/>
  <c r="GP216" i="15" s="1"/>
  <c r="GQ216" i="15" s="1"/>
  <c r="GR216" i="15" s="1"/>
  <c r="GS216" i="15" s="1"/>
  <c r="GT216" i="15" s="1"/>
  <c r="GU216" i="15" s="1"/>
  <c r="GV216" i="15" s="1"/>
  <c r="GW216" i="15" s="1"/>
  <c r="GX216" i="15" s="1"/>
  <c r="GY216" i="15" s="1"/>
  <c r="GZ216" i="15" s="1"/>
  <c r="HA216" i="15" s="1"/>
  <c r="HB216" i="15" s="1"/>
  <c r="HC216" i="15" s="1"/>
  <c r="HD216" i="15" s="1"/>
  <c r="HE216" i="15" s="1"/>
  <c r="HF216" i="15" s="1"/>
  <c r="HG216" i="15" s="1"/>
  <c r="HH216" i="15" s="1"/>
  <c r="HI216" i="15" s="1"/>
  <c r="HJ216" i="15" s="1"/>
  <c r="HK216" i="15" s="1"/>
  <c r="GH200" i="15"/>
  <c r="GI200" i="15" s="1"/>
  <c r="GJ200" i="15" s="1"/>
  <c r="GK200" i="15" s="1"/>
  <c r="GL200" i="15" s="1"/>
  <c r="GM200" i="15" s="1"/>
  <c r="GN200" i="15" s="1"/>
  <c r="GO200" i="15" s="1"/>
  <c r="GP200" i="15" s="1"/>
  <c r="GQ200" i="15" s="1"/>
  <c r="GR200" i="15" s="1"/>
  <c r="GS200" i="15" s="1"/>
  <c r="GT200" i="15" s="1"/>
  <c r="GU200" i="15" s="1"/>
  <c r="GV200" i="15" s="1"/>
  <c r="GW200" i="15" s="1"/>
  <c r="GX200" i="15" s="1"/>
  <c r="GY200" i="15" s="1"/>
  <c r="GZ200" i="15" s="1"/>
  <c r="HA200" i="15" s="1"/>
  <c r="HB200" i="15" s="1"/>
  <c r="HC200" i="15" s="1"/>
  <c r="HD200" i="15" s="1"/>
  <c r="HE200" i="15" s="1"/>
  <c r="HF200" i="15" s="1"/>
  <c r="HG200" i="15" s="1"/>
  <c r="HH200" i="15" s="1"/>
  <c r="HI200" i="15" s="1"/>
  <c r="HJ200" i="15" s="1"/>
  <c r="HK200" i="15" s="1"/>
  <c r="GH509" i="15"/>
  <c r="GI509" i="15" s="1"/>
  <c r="GJ509" i="15" s="1"/>
  <c r="GK509" i="15" s="1"/>
  <c r="GL509" i="15" s="1"/>
  <c r="GM509" i="15" s="1"/>
  <c r="GN509" i="15" s="1"/>
  <c r="GO509" i="15" s="1"/>
  <c r="GP509" i="15" s="1"/>
  <c r="GQ509" i="15" s="1"/>
  <c r="GR509" i="15" s="1"/>
  <c r="GS509" i="15" s="1"/>
  <c r="GT509" i="15" s="1"/>
  <c r="GU509" i="15" s="1"/>
  <c r="GV509" i="15" s="1"/>
  <c r="GW509" i="15" s="1"/>
  <c r="GX509" i="15" s="1"/>
  <c r="GY509" i="15" s="1"/>
  <c r="GZ509" i="15" s="1"/>
  <c r="HA509" i="15" s="1"/>
  <c r="HB509" i="15" s="1"/>
  <c r="HC509" i="15" s="1"/>
  <c r="HD509" i="15" s="1"/>
  <c r="HE509" i="15" s="1"/>
  <c r="HF509" i="15" s="1"/>
  <c r="HG509" i="15" s="1"/>
  <c r="HH509" i="15" s="1"/>
  <c r="HI509" i="15" s="1"/>
  <c r="HJ509" i="15" s="1"/>
  <c r="HK509" i="15" s="1"/>
  <c r="FH280" i="15"/>
  <c r="GH280" i="15"/>
  <c r="GI280" i="15" s="1"/>
  <c r="GJ280" i="15" s="1"/>
  <c r="GK280" i="15" s="1"/>
  <c r="GL280" i="15" s="1"/>
  <c r="GM280" i="15" s="1"/>
  <c r="GN280" i="15" s="1"/>
  <c r="GO280" i="15" s="1"/>
  <c r="GP280" i="15" s="1"/>
  <c r="GQ280" i="15" s="1"/>
  <c r="GR280" i="15" s="1"/>
  <c r="GS280" i="15" s="1"/>
  <c r="GT280" i="15" s="1"/>
  <c r="GU280" i="15" s="1"/>
  <c r="GV280" i="15" s="1"/>
  <c r="GW280" i="15" s="1"/>
  <c r="GX280" i="15" s="1"/>
  <c r="GY280" i="15" s="1"/>
  <c r="GZ280" i="15" s="1"/>
  <c r="HA280" i="15" s="1"/>
  <c r="HB280" i="15" s="1"/>
  <c r="HC280" i="15" s="1"/>
  <c r="HD280" i="15" s="1"/>
  <c r="HE280" i="15" s="1"/>
  <c r="HF280" i="15" s="1"/>
  <c r="HG280" i="15" s="1"/>
  <c r="HH280" i="15" s="1"/>
  <c r="HI280" i="15" s="1"/>
  <c r="HJ280" i="15" s="1"/>
  <c r="HK280" i="15" s="1"/>
  <c r="FO414" i="15"/>
  <c r="GI547" i="15"/>
  <c r="GJ547" i="15" s="1"/>
  <c r="GK547" i="15" s="1"/>
  <c r="GL547" i="15" s="1"/>
  <c r="GM547" i="15" s="1"/>
  <c r="GN547" i="15" s="1"/>
  <c r="GO547" i="15" s="1"/>
  <c r="GP547" i="15" s="1"/>
  <c r="GQ547" i="15" s="1"/>
  <c r="GR547" i="15" s="1"/>
  <c r="GS547" i="15" s="1"/>
  <c r="GT547" i="15" s="1"/>
  <c r="GU547" i="15" s="1"/>
  <c r="GV547" i="15" s="1"/>
  <c r="GW547" i="15" s="1"/>
  <c r="GX547" i="15" s="1"/>
  <c r="GY547" i="15" s="1"/>
  <c r="GZ547" i="15" s="1"/>
  <c r="HA547" i="15" s="1"/>
  <c r="HB547" i="15" s="1"/>
  <c r="HC547" i="15" s="1"/>
  <c r="HD547" i="15" s="1"/>
  <c r="HE547" i="15" s="1"/>
  <c r="HF547" i="15" s="1"/>
  <c r="HG547" i="15" s="1"/>
  <c r="HH547" i="15" s="1"/>
  <c r="HI547" i="15" s="1"/>
  <c r="HJ547" i="15" s="1"/>
  <c r="HK547" i="15" s="1"/>
  <c r="FT294" i="15"/>
  <c r="GH294" i="15"/>
  <c r="GI294" i="15" s="1"/>
  <c r="GJ294" i="15" s="1"/>
  <c r="GK294" i="15" s="1"/>
  <c r="GL294" i="15" s="1"/>
  <c r="GM294" i="15" s="1"/>
  <c r="GN294" i="15" s="1"/>
  <c r="GO294" i="15" s="1"/>
  <c r="GP294" i="15" s="1"/>
  <c r="GQ294" i="15" s="1"/>
  <c r="GR294" i="15" s="1"/>
  <c r="GS294" i="15" s="1"/>
  <c r="GT294" i="15" s="1"/>
  <c r="GU294" i="15" s="1"/>
  <c r="GV294" i="15" s="1"/>
  <c r="GW294" i="15" s="1"/>
  <c r="GX294" i="15" s="1"/>
  <c r="GY294" i="15" s="1"/>
  <c r="GZ294" i="15" s="1"/>
  <c r="HA294" i="15" s="1"/>
  <c r="HB294" i="15" s="1"/>
  <c r="HC294" i="15" s="1"/>
  <c r="HD294" i="15" s="1"/>
  <c r="HE294" i="15" s="1"/>
  <c r="HF294" i="15" s="1"/>
  <c r="HG294" i="15" s="1"/>
  <c r="HH294" i="15" s="1"/>
  <c r="HI294" i="15" s="1"/>
  <c r="HJ294" i="15" s="1"/>
  <c r="HK294" i="15" s="1"/>
  <c r="FH227" i="15"/>
  <c r="GH227" i="15"/>
  <c r="GI227" i="15" s="1"/>
  <c r="GJ227" i="15" s="1"/>
  <c r="GK227" i="15" s="1"/>
  <c r="GL227" i="15" s="1"/>
  <c r="GM227" i="15" s="1"/>
  <c r="GN227" i="15" s="1"/>
  <c r="GO227" i="15" s="1"/>
  <c r="GP227" i="15" s="1"/>
  <c r="GQ227" i="15" s="1"/>
  <c r="GR227" i="15" s="1"/>
  <c r="GS227" i="15" s="1"/>
  <c r="GT227" i="15" s="1"/>
  <c r="GU227" i="15" s="1"/>
  <c r="GV227" i="15" s="1"/>
  <c r="GW227" i="15" s="1"/>
  <c r="GX227" i="15" s="1"/>
  <c r="GY227" i="15" s="1"/>
  <c r="GZ227" i="15" s="1"/>
  <c r="HA227" i="15" s="1"/>
  <c r="HB227" i="15" s="1"/>
  <c r="HC227" i="15" s="1"/>
  <c r="HD227" i="15" s="1"/>
  <c r="HE227" i="15" s="1"/>
  <c r="HF227" i="15" s="1"/>
  <c r="HG227" i="15" s="1"/>
  <c r="HH227" i="15" s="1"/>
  <c r="HI227" i="15" s="1"/>
  <c r="HJ227" i="15" s="1"/>
  <c r="HK227" i="15" s="1"/>
  <c r="GH131" i="15"/>
  <c r="GI131" i="15" s="1"/>
  <c r="GJ131" i="15" s="1"/>
  <c r="GK131" i="15" s="1"/>
  <c r="GL131" i="15" s="1"/>
  <c r="GM131" i="15" s="1"/>
  <c r="GN131" i="15" s="1"/>
  <c r="GO131" i="15" s="1"/>
  <c r="GP131" i="15" s="1"/>
  <c r="GQ131" i="15" s="1"/>
  <c r="GR131" i="15" s="1"/>
  <c r="GS131" i="15" s="1"/>
  <c r="GT131" i="15" s="1"/>
  <c r="GU131" i="15" s="1"/>
  <c r="GV131" i="15" s="1"/>
  <c r="GW131" i="15" s="1"/>
  <c r="GX131" i="15" s="1"/>
  <c r="GY131" i="15" s="1"/>
  <c r="GZ131" i="15" s="1"/>
  <c r="HA131" i="15" s="1"/>
  <c r="HB131" i="15" s="1"/>
  <c r="HC131" i="15" s="1"/>
  <c r="HD131" i="15" s="1"/>
  <c r="HE131" i="15" s="1"/>
  <c r="HF131" i="15" s="1"/>
  <c r="HG131" i="15" s="1"/>
  <c r="HH131" i="15" s="1"/>
  <c r="HI131" i="15" s="1"/>
  <c r="HJ131" i="15" s="1"/>
  <c r="HK131" i="15" s="1"/>
  <c r="GH66" i="15"/>
  <c r="GI66" i="15" s="1"/>
  <c r="GJ66" i="15" s="1"/>
  <c r="GK66" i="15" s="1"/>
  <c r="GL66" i="15" s="1"/>
  <c r="GM66" i="15" s="1"/>
  <c r="GN66" i="15" s="1"/>
  <c r="GO66" i="15" s="1"/>
  <c r="GP66" i="15" s="1"/>
  <c r="GQ66" i="15" s="1"/>
  <c r="GR66" i="15" s="1"/>
  <c r="GS66" i="15" s="1"/>
  <c r="GT66" i="15" s="1"/>
  <c r="GU66" i="15" s="1"/>
  <c r="GV66" i="15" s="1"/>
  <c r="GW66" i="15" s="1"/>
  <c r="GX66" i="15" s="1"/>
  <c r="GY66" i="15" s="1"/>
  <c r="GZ66" i="15" s="1"/>
  <c r="HA66" i="15" s="1"/>
  <c r="HB66" i="15" s="1"/>
  <c r="HC66" i="15" s="1"/>
  <c r="HD66" i="15" s="1"/>
  <c r="HE66" i="15" s="1"/>
  <c r="HF66" i="15" s="1"/>
  <c r="HG66" i="15" s="1"/>
  <c r="HH66" i="15" s="1"/>
  <c r="HI66" i="15" s="1"/>
  <c r="HJ66" i="15" s="1"/>
  <c r="HK66" i="15" s="1"/>
  <c r="GH435" i="15"/>
  <c r="GI435" i="15" s="1"/>
  <c r="GJ435" i="15" s="1"/>
  <c r="GK435" i="15" s="1"/>
  <c r="GL435" i="15" s="1"/>
  <c r="GM435" i="15" s="1"/>
  <c r="GN435" i="15" s="1"/>
  <c r="GO435" i="15" s="1"/>
  <c r="GP435" i="15" s="1"/>
  <c r="GQ435" i="15" s="1"/>
  <c r="GR435" i="15" s="1"/>
  <c r="GS435" i="15" s="1"/>
  <c r="GT435" i="15" s="1"/>
  <c r="GU435" i="15" s="1"/>
  <c r="GV435" i="15" s="1"/>
  <c r="GW435" i="15" s="1"/>
  <c r="GX435" i="15" s="1"/>
  <c r="GY435" i="15" s="1"/>
  <c r="GZ435" i="15" s="1"/>
  <c r="HA435" i="15" s="1"/>
  <c r="HB435" i="15" s="1"/>
  <c r="HC435" i="15" s="1"/>
  <c r="HD435" i="15" s="1"/>
  <c r="HE435" i="15" s="1"/>
  <c r="HF435" i="15" s="1"/>
  <c r="HG435" i="15" s="1"/>
  <c r="HH435" i="15" s="1"/>
  <c r="HI435" i="15" s="1"/>
  <c r="HJ435" i="15" s="1"/>
  <c r="HK435" i="15" s="1"/>
  <c r="FV74" i="15"/>
  <c r="GH74" i="15"/>
  <c r="GI74" i="15" s="1"/>
  <c r="GJ74" i="15" s="1"/>
  <c r="GK74" i="15" s="1"/>
  <c r="GL74" i="15" s="1"/>
  <c r="GM74" i="15" s="1"/>
  <c r="GN74" i="15" s="1"/>
  <c r="GO74" i="15" s="1"/>
  <c r="GP74" i="15" s="1"/>
  <c r="GQ74" i="15" s="1"/>
  <c r="GR74" i="15" s="1"/>
  <c r="GS74" i="15" s="1"/>
  <c r="GT74" i="15" s="1"/>
  <c r="GU74" i="15" s="1"/>
  <c r="GV74" i="15" s="1"/>
  <c r="GW74" i="15" s="1"/>
  <c r="GX74" i="15" s="1"/>
  <c r="GY74" i="15" s="1"/>
  <c r="GZ74" i="15" s="1"/>
  <c r="HA74" i="15" s="1"/>
  <c r="HB74" i="15" s="1"/>
  <c r="HC74" i="15" s="1"/>
  <c r="HD74" i="15" s="1"/>
  <c r="HE74" i="15" s="1"/>
  <c r="HF74" i="15" s="1"/>
  <c r="HG74" i="15" s="1"/>
  <c r="HH74" i="15" s="1"/>
  <c r="HI74" i="15" s="1"/>
  <c r="HJ74" i="15" s="1"/>
  <c r="HK74" i="15" s="1"/>
  <c r="GH205" i="15"/>
  <c r="GI205" i="15" s="1"/>
  <c r="GJ205" i="15" s="1"/>
  <c r="GK205" i="15" s="1"/>
  <c r="GL205" i="15" s="1"/>
  <c r="GM205" i="15" s="1"/>
  <c r="GN205" i="15" s="1"/>
  <c r="GO205" i="15" s="1"/>
  <c r="GP205" i="15" s="1"/>
  <c r="GQ205" i="15" s="1"/>
  <c r="GR205" i="15" s="1"/>
  <c r="GS205" i="15" s="1"/>
  <c r="GT205" i="15" s="1"/>
  <c r="GU205" i="15" s="1"/>
  <c r="GV205" i="15" s="1"/>
  <c r="GW205" i="15" s="1"/>
  <c r="GX205" i="15" s="1"/>
  <c r="GY205" i="15" s="1"/>
  <c r="GZ205" i="15" s="1"/>
  <c r="HA205" i="15" s="1"/>
  <c r="HB205" i="15" s="1"/>
  <c r="HC205" i="15" s="1"/>
  <c r="HD205" i="15" s="1"/>
  <c r="HE205" i="15" s="1"/>
  <c r="HF205" i="15" s="1"/>
  <c r="HG205" i="15" s="1"/>
  <c r="HH205" i="15" s="1"/>
  <c r="HI205" i="15" s="1"/>
  <c r="HJ205" i="15" s="1"/>
  <c r="HK205" i="15" s="1"/>
  <c r="GH469" i="15"/>
  <c r="GI469" i="15" s="1"/>
  <c r="GJ469" i="15" s="1"/>
  <c r="GK469" i="15" s="1"/>
  <c r="GL469" i="15" s="1"/>
  <c r="GM469" i="15" s="1"/>
  <c r="GN469" i="15" s="1"/>
  <c r="GO469" i="15" s="1"/>
  <c r="GP469" i="15" s="1"/>
  <c r="GQ469" i="15" s="1"/>
  <c r="GR469" i="15" s="1"/>
  <c r="GS469" i="15" s="1"/>
  <c r="GT469" i="15" s="1"/>
  <c r="GU469" i="15" s="1"/>
  <c r="GV469" i="15" s="1"/>
  <c r="GW469" i="15" s="1"/>
  <c r="GX469" i="15" s="1"/>
  <c r="GY469" i="15" s="1"/>
  <c r="GZ469" i="15" s="1"/>
  <c r="HA469" i="15" s="1"/>
  <c r="HB469" i="15" s="1"/>
  <c r="HC469" i="15" s="1"/>
  <c r="HD469" i="15" s="1"/>
  <c r="HE469" i="15" s="1"/>
  <c r="HF469" i="15" s="1"/>
  <c r="HG469" i="15" s="1"/>
  <c r="HH469" i="15" s="1"/>
  <c r="HI469" i="15" s="1"/>
  <c r="HJ469" i="15" s="1"/>
  <c r="HK469" i="15" s="1"/>
  <c r="FS519" i="15"/>
  <c r="GH494" i="15"/>
  <c r="GI494" i="15" s="1"/>
  <c r="GJ494" i="15" s="1"/>
  <c r="GK494" i="15" s="1"/>
  <c r="GL494" i="15" s="1"/>
  <c r="GM494" i="15" s="1"/>
  <c r="GN494" i="15" s="1"/>
  <c r="GO494" i="15" s="1"/>
  <c r="GP494" i="15" s="1"/>
  <c r="GQ494" i="15" s="1"/>
  <c r="GR494" i="15" s="1"/>
  <c r="GS494" i="15" s="1"/>
  <c r="GT494" i="15" s="1"/>
  <c r="GU494" i="15" s="1"/>
  <c r="GV494" i="15" s="1"/>
  <c r="GW494" i="15" s="1"/>
  <c r="GX494" i="15" s="1"/>
  <c r="GY494" i="15" s="1"/>
  <c r="GZ494" i="15" s="1"/>
  <c r="HA494" i="15" s="1"/>
  <c r="HB494" i="15" s="1"/>
  <c r="HC494" i="15" s="1"/>
  <c r="HD494" i="15" s="1"/>
  <c r="HE494" i="15" s="1"/>
  <c r="HF494" i="15" s="1"/>
  <c r="HG494" i="15" s="1"/>
  <c r="HH494" i="15" s="1"/>
  <c r="HI494" i="15" s="1"/>
  <c r="HJ494" i="15" s="1"/>
  <c r="HK494" i="15" s="1"/>
  <c r="GH417" i="15"/>
  <c r="GI417" i="15" s="1"/>
  <c r="GJ417" i="15" s="1"/>
  <c r="GK417" i="15" s="1"/>
  <c r="GL417" i="15" s="1"/>
  <c r="GM417" i="15" s="1"/>
  <c r="GN417" i="15" s="1"/>
  <c r="GO417" i="15" s="1"/>
  <c r="GP417" i="15" s="1"/>
  <c r="GQ417" i="15" s="1"/>
  <c r="GR417" i="15" s="1"/>
  <c r="GS417" i="15" s="1"/>
  <c r="GT417" i="15" s="1"/>
  <c r="GU417" i="15" s="1"/>
  <c r="GV417" i="15" s="1"/>
  <c r="GW417" i="15" s="1"/>
  <c r="GX417" i="15" s="1"/>
  <c r="GY417" i="15" s="1"/>
  <c r="GZ417" i="15" s="1"/>
  <c r="HA417" i="15" s="1"/>
  <c r="HB417" i="15" s="1"/>
  <c r="HC417" i="15" s="1"/>
  <c r="HD417" i="15" s="1"/>
  <c r="HE417" i="15" s="1"/>
  <c r="HF417" i="15" s="1"/>
  <c r="HG417" i="15" s="1"/>
  <c r="HH417" i="15" s="1"/>
  <c r="HI417" i="15" s="1"/>
  <c r="HJ417" i="15" s="1"/>
  <c r="HK417" i="15" s="1"/>
  <c r="FS527" i="15"/>
  <c r="GH527" i="15"/>
  <c r="GI527" i="15" s="1"/>
  <c r="GJ527" i="15" s="1"/>
  <c r="GK527" i="15" s="1"/>
  <c r="GL527" i="15" s="1"/>
  <c r="GM527" i="15" s="1"/>
  <c r="GN527" i="15" s="1"/>
  <c r="GO527" i="15" s="1"/>
  <c r="GP527" i="15" s="1"/>
  <c r="GQ527" i="15" s="1"/>
  <c r="GR527" i="15" s="1"/>
  <c r="GS527" i="15" s="1"/>
  <c r="GT527" i="15" s="1"/>
  <c r="GU527" i="15" s="1"/>
  <c r="GV527" i="15" s="1"/>
  <c r="GW527" i="15" s="1"/>
  <c r="GX527" i="15" s="1"/>
  <c r="GY527" i="15" s="1"/>
  <c r="GZ527" i="15" s="1"/>
  <c r="HA527" i="15" s="1"/>
  <c r="HB527" i="15" s="1"/>
  <c r="HC527" i="15" s="1"/>
  <c r="HD527" i="15" s="1"/>
  <c r="HE527" i="15" s="1"/>
  <c r="HF527" i="15" s="1"/>
  <c r="HG527" i="15" s="1"/>
  <c r="HH527" i="15" s="1"/>
  <c r="HI527" i="15" s="1"/>
  <c r="HJ527" i="15" s="1"/>
  <c r="HK527" i="15" s="1"/>
  <c r="FG238" i="15"/>
  <c r="GH238" i="15"/>
  <c r="GI238" i="15" s="1"/>
  <c r="GJ238" i="15" s="1"/>
  <c r="GK238" i="15" s="1"/>
  <c r="GL238" i="15" s="1"/>
  <c r="GM238" i="15" s="1"/>
  <c r="GN238" i="15" s="1"/>
  <c r="GO238" i="15" s="1"/>
  <c r="GP238" i="15" s="1"/>
  <c r="GQ238" i="15" s="1"/>
  <c r="GR238" i="15" s="1"/>
  <c r="GS238" i="15" s="1"/>
  <c r="GT238" i="15" s="1"/>
  <c r="GU238" i="15" s="1"/>
  <c r="GV238" i="15" s="1"/>
  <c r="GW238" i="15" s="1"/>
  <c r="GX238" i="15" s="1"/>
  <c r="GY238" i="15" s="1"/>
  <c r="GZ238" i="15" s="1"/>
  <c r="HA238" i="15" s="1"/>
  <c r="HB238" i="15" s="1"/>
  <c r="HC238" i="15" s="1"/>
  <c r="HD238" i="15" s="1"/>
  <c r="HE238" i="15" s="1"/>
  <c r="HF238" i="15" s="1"/>
  <c r="HG238" i="15" s="1"/>
  <c r="HH238" i="15" s="1"/>
  <c r="HI238" i="15" s="1"/>
  <c r="HJ238" i="15" s="1"/>
  <c r="HK238" i="15" s="1"/>
  <c r="GH403" i="15"/>
  <c r="GI403" i="15" s="1"/>
  <c r="GJ403" i="15" s="1"/>
  <c r="GK403" i="15" s="1"/>
  <c r="GL403" i="15" s="1"/>
  <c r="GM403" i="15" s="1"/>
  <c r="GN403" i="15" s="1"/>
  <c r="GO403" i="15" s="1"/>
  <c r="GP403" i="15" s="1"/>
  <c r="GQ403" i="15" s="1"/>
  <c r="GR403" i="15" s="1"/>
  <c r="GS403" i="15" s="1"/>
  <c r="GT403" i="15" s="1"/>
  <c r="GU403" i="15" s="1"/>
  <c r="GV403" i="15" s="1"/>
  <c r="GW403" i="15" s="1"/>
  <c r="GX403" i="15" s="1"/>
  <c r="GY403" i="15" s="1"/>
  <c r="GZ403" i="15" s="1"/>
  <c r="HA403" i="15" s="1"/>
  <c r="HB403" i="15" s="1"/>
  <c r="HC403" i="15" s="1"/>
  <c r="HD403" i="15" s="1"/>
  <c r="HE403" i="15" s="1"/>
  <c r="HF403" i="15" s="1"/>
  <c r="HG403" i="15" s="1"/>
  <c r="HH403" i="15" s="1"/>
  <c r="HI403" i="15" s="1"/>
  <c r="HJ403" i="15" s="1"/>
  <c r="HK403" i="15" s="1"/>
  <c r="GH396" i="15"/>
  <c r="GI396" i="15" s="1"/>
  <c r="GJ396" i="15" s="1"/>
  <c r="GK396" i="15" s="1"/>
  <c r="GL396" i="15" s="1"/>
  <c r="GM396" i="15" s="1"/>
  <c r="GN396" i="15" s="1"/>
  <c r="GO396" i="15" s="1"/>
  <c r="GP396" i="15" s="1"/>
  <c r="GQ396" i="15" s="1"/>
  <c r="GR396" i="15" s="1"/>
  <c r="GS396" i="15" s="1"/>
  <c r="GT396" i="15" s="1"/>
  <c r="GU396" i="15" s="1"/>
  <c r="GV396" i="15" s="1"/>
  <c r="GW396" i="15" s="1"/>
  <c r="GX396" i="15" s="1"/>
  <c r="GY396" i="15" s="1"/>
  <c r="GZ396" i="15" s="1"/>
  <c r="HA396" i="15" s="1"/>
  <c r="HB396" i="15" s="1"/>
  <c r="HC396" i="15" s="1"/>
  <c r="HD396" i="15" s="1"/>
  <c r="HE396" i="15" s="1"/>
  <c r="HF396" i="15" s="1"/>
  <c r="HG396" i="15" s="1"/>
  <c r="HH396" i="15" s="1"/>
  <c r="HI396" i="15" s="1"/>
  <c r="HJ396" i="15" s="1"/>
  <c r="HK396" i="15" s="1"/>
  <c r="GH461" i="15"/>
  <c r="GI461" i="15" s="1"/>
  <c r="GJ461" i="15" s="1"/>
  <c r="GK461" i="15" s="1"/>
  <c r="GL461" i="15" s="1"/>
  <c r="GM461" i="15" s="1"/>
  <c r="GN461" i="15" s="1"/>
  <c r="GO461" i="15" s="1"/>
  <c r="GP461" i="15" s="1"/>
  <c r="GQ461" i="15" s="1"/>
  <c r="GR461" i="15" s="1"/>
  <c r="GS461" i="15" s="1"/>
  <c r="GT461" i="15" s="1"/>
  <c r="GU461" i="15" s="1"/>
  <c r="GV461" i="15" s="1"/>
  <c r="GW461" i="15" s="1"/>
  <c r="GX461" i="15" s="1"/>
  <c r="GY461" i="15" s="1"/>
  <c r="GZ461" i="15" s="1"/>
  <c r="HA461" i="15" s="1"/>
  <c r="HB461" i="15" s="1"/>
  <c r="HC461" i="15" s="1"/>
  <c r="HD461" i="15" s="1"/>
  <c r="HE461" i="15" s="1"/>
  <c r="HF461" i="15" s="1"/>
  <c r="HG461" i="15" s="1"/>
  <c r="HH461" i="15" s="1"/>
  <c r="HI461" i="15" s="1"/>
  <c r="HJ461" i="15" s="1"/>
  <c r="HK461" i="15" s="1"/>
  <c r="GH244" i="15"/>
  <c r="GI244" i="15" s="1"/>
  <c r="GJ244" i="15" s="1"/>
  <c r="GK244" i="15" s="1"/>
  <c r="GL244" i="15" s="1"/>
  <c r="GM244" i="15" s="1"/>
  <c r="GN244" i="15" s="1"/>
  <c r="GO244" i="15" s="1"/>
  <c r="GP244" i="15" s="1"/>
  <c r="GQ244" i="15" s="1"/>
  <c r="GR244" i="15" s="1"/>
  <c r="GS244" i="15" s="1"/>
  <c r="GT244" i="15" s="1"/>
  <c r="GU244" i="15" s="1"/>
  <c r="GV244" i="15" s="1"/>
  <c r="GW244" i="15" s="1"/>
  <c r="GX244" i="15" s="1"/>
  <c r="GY244" i="15" s="1"/>
  <c r="GZ244" i="15" s="1"/>
  <c r="HA244" i="15" s="1"/>
  <c r="HB244" i="15" s="1"/>
  <c r="HC244" i="15" s="1"/>
  <c r="HD244" i="15" s="1"/>
  <c r="HE244" i="15" s="1"/>
  <c r="HF244" i="15" s="1"/>
  <c r="HG244" i="15" s="1"/>
  <c r="HH244" i="15" s="1"/>
  <c r="HI244" i="15" s="1"/>
  <c r="HJ244" i="15" s="1"/>
  <c r="HK244" i="15" s="1"/>
  <c r="GH411" i="15"/>
  <c r="GI411" i="15" s="1"/>
  <c r="GJ411" i="15" s="1"/>
  <c r="GK411" i="15" s="1"/>
  <c r="GL411" i="15" s="1"/>
  <c r="GM411" i="15" s="1"/>
  <c r="GN411" i="15" s="1"/>
  <c r="GO411" i="15" s="1"/>
  <c r="GP411" i="15" s="1"/>
  <c r="GQ411" i="15" s="1"/>
  <c r="GR411" i="15" s="1"/>
  <c r="GS411" i="15" s="1"/>
  <c r="GT411" i="15" s="1"/>
  <c r="GU411" i="15" s="1"/>
  <c r="GV411" i="15" s="1"/>
  <c r="GW411" i="15" s="1"/>
  <c r="GX411" i="15" s="1"/>
  <c r="GY411" i="15" s="1"/>
  <c r="GZ411" i="15" s="1"/>
  <c r="HA411" i="15" s="1"/>
  <c r="HB411" i="15" s="1"/>
  <c r="HC411" i="15" s="1"/>
  <c r="HD411" i="15" s="1"/>
  <c r="HE411" i="15" s="1"/>
  <c r="HF411" i="15" s="1"/>
  <c r="HG411" i="15" s="1"/>
  <c r="HH411" i="15" s="1"/>
  <c r="HI411" i="15" s="1"/>
  <c r="HJ411" i="15" s="1"/>
  <c r="HK411" i="15" s="1"/>
  <c r="FL333" i="15"/>
  <c r="GH333" i="15"/>
  <c r="GI333" i="15" s="1"/>
  <c r="GJ333" i="15" s="1"/>
  <c r="GK333" i="15" s="1"/>
  <c r="GL333" i="15" s="1"/>
  <c r="GM333" i="15" s="1"/>
  <c r="GN333" i="15" s="1"/>
  <c r="GO333" i="15" s="1"/>
  <c r="GP333" i="15" s="1"/>
  <c r="GQ333" i="15" s="1"/>
  <c r="GR333" i="15" s="1"/>
  <c r="GS333" i="15" s="1"/>
  <c r="GT333" i="15" s="1"/>
  <c r="GU333" i="15" s="1"/>
  <c r="GV333" i="15" s="1"/>
  <c r="GW333" i="15" s="1"/>
  <c r="GX333" i="15" s="1"/>
  <c r="GY333" i="15" s="1"/>
  <c r="GZ333" i="15" s="1"/>
  <c r="HA333" i="15" s="1"/>
  <c r="HB333" i="15" s="1"/>
  <c r="HC333" i="15" s="1"/>
  <c r="HD333" i="15" s="1"/>
  <c r="HE333" i="15" s="1"/>
  <c r="HF333" i="15" s="1"/>
  <c r="HG333" i="15" s="1"/>
  <c r="HH333" i="15" s="1"/>
  <c r="HI333" i="15" s="1"/>
  <c r="HJ333" i="15" s="1"/>
  <c r="HK333" i="15" s="1"/>
  <c r="GH539" i="15"/>
  <c r="GI539" i="15" s="1"/>
  <c r="GJ539" i="15" s="1"/>
  <c r="GK539" i="15" s="1"/>
  <c r="GL539" i="15" s="1"/>
  <c r="GM539" i="15" s="1"/>
  <c r="GN539" i="15" s="1"/>
  <c r="GO539" i="15" s="1"/>
  <c r="GP539" i="15" s="1"/>
  <c r="GQ539" i="15" s="1"/>
  <c r="GR539" i="15" s="1"/>
  <c r="GS539" i="15" s="1"/>
  <c r="GT539" i="15" s="1"/>
  <c r="GU539" i="15" s="1"/>
  <c r="GV539" i="15" s="1"/>
  <c r="GW539" i="15" s="1"/>
  <c r="GX539" i="15" s="1"/>
  <c r="GY539" i="15" s="1"/>
  <c r="GZ539" i="15" s="1"/>
  <c r="HA539" i="15" s="1"/>
  <c r="HB539" i="15" s="1"/>
  <c r="HC539" i="15" s="1"/>
  <c r="HD539" i="15" s="1"/>
  <c r="HE539" i="15" s="1"/>
  <c r="HF539" i="15" s="1"/>
  <c r="HG539" i="15" s="1"/>
  <c r="HH539" i="15" s="1"/>
  <c r="HI539" i="15" s="1"/>
  <c r="HJ539" i="15" s="1"/>
  <c r="HK539" i="15" s="1"/>
  <c r="FG434" i="15"/>
  <c r="GH166" i="15"/>
  <c r="GI166" i="15" s="1"/>
  <c r="GJ166" i="15" s="1"/>
  <c r="GK166" i="15" s="1"/>
  <c r="GL166" i="15" s="1"/>
  <c r="GM166" i="15" s="1"/>
  <c r="GN166" i="15" s="1"/>
  <c r="GO166" i="15" s="1"/>
  <c r="GP166" i="15" s="1"/>
  <c r="GQ166" i="15" s="1"/>
  <c r="GR166" i="15" s="1"/>
  <c r="GS166" i="15" s="1"/>
  <c r="GT166" i="15" s="1"/>
  <c r="GU166" i="15" s="1"/>
  <c r="GV166" i="15" s="1"/>
  <c r="GW166" i="15" s="1"/>
  <c r="GX166" i="15" s="1"/>
  <c r="GY166" i="15" s="1"/>
  <c r="GZ166" i="15" s="1"/>
  <c r="HA166" i="15" s="1"/>
  <c r="HB166" i="15" s="1"/>
  <c r="HC166" i="15" s="1"/>
  <c r="HD166" i="15" s="1"/>
  <c r="HE166" i="15" s="1"/>
  <c r="HF166" i="15" s="1"/>
  <c r="HG166" i="15" s="1"/>
  <c r="HH166" i="15" s="1"/>
  <c r="HI166" i="15" s="1"/>
  <c r="HJ166" i="15" s="1"/>
  <c r="HK166" i="15" s="1"/>
  <c r="GH92" i="15"/>
  <c r="GI92" i="15" s="1"/>
  <c r="GJ92" i="15" s="1"/>
  <c r="GK92" i="15" s="1"/>
  <c r="GL92" i="15" s="1"/>
  <c r="GM92" i="15" s="1"/>
  <c r="GN92" i="15" s="1"/>
  <c r="GO92" i="15" s="1"/>
  <c r="GP92" i="15" s="1"/>
  <c r="GQ92" i="15" s="1"/>
  <c r="GR92" i="15" s="1"/>
  <c r="GS92" i="15" s="1"/>
  <c r="GT92" i="15" s="1"/>
  <c r="GU92" i="15" s="1"/>
  <c r="GV92" i="15" s="1"/>
  <c r="GW92" i="15" s="1"/>
  <c r="GX92" i="15" s="1"/>
  <c r="GY92" i="15" s="1"/>
  <c r="GZ92" i="15" s="1"/>
  <c r="HA92" i="15" s="1"/>
  <c r="HB92" i="15" s="1"/>
  <c r="HC92" i="15" s="1"/>
  <c r="HD92" i="15" s="1"/>
  <c r="HE92" i="15" s="1"/>
  <c r="HF92" i="15" s="1"/>
  <c r="HG92" i="15" s="1"/>
  <c r="HH92" i="15" s="1"/>
  <c r="HI92" i="15" s="1"/>
  <c r="HJ92" i="15" s="1"/>
  <c r="HK92" i="15" s="1"/>
  <c r="GH79" i="15"/>
  <c r="GI79" i="15" s="1"/>
  <c r="GJ79" i="15" s="1"/>
  <c r="GK79" i="15" s="1"/>
  <c r="GL79" i="15" s="1"/>
  <c r="GM79" i="15" s="1"/>
  <c r="GN79" i="15" s="1"/>
  <c r="GO79" i="15" s="1"/>
  <c r="GP79" i="15" s="1"/>
  <c r="GQ79" i="15" s="1"/>
  <c r="GR79" i="15" s="1"/>
  <c r="GS79" i="15" s="1"/>
  <c r="GT79" i="15" s="1"/>
  <c r="GU79" i="15" s="1"/>
  <c r="GV79" i="15" s="1"/>
  <c r="GW79" i="15" s="1"/>
  <c r="GX79" i="15" s="1"/>
  <c r="GY79" i="15" s="1"/>
  <c r="GZ79" i="15" s="1"/>
  <c r="HA79" i="15" s="1"/>
  <c r="HB79" i="15" s="1"/>
  <c r="HC79" i="15" s="1"/>
  <c r="HD79" i="15" s="1"/>
  <c r="HE79" i="15" s="1"/>
  <c r="HF79" i="15" s="1"/>
  <c r="HG79" i="15" s="1"/>
  <c r="HH79" i="15" s="1"/>
  <c r="HI79" i="15" s="1"/>
  <c r="HJ79" i="15" s="1"/>
  <c r="HK79" i="15" s="1"/>
  <c r="GH100" i="15"/>
  <c r="GI100" i="15" s="1"/>
  <c r="GJ100" i="15" s="1"/>
  <c r="GK100" i="15" s="1"/>
  <c r="GL100" i="15" s="1"/>
  <c r="GM100" i="15" s="1"/>
  <c r="GN100" i="15" s="1"/>
  <c r="GO100" i="15" s="1"/>
  <c r="GP100" i="15" s="1"/>
  <c r="GQ100" i="15" s="1"/>
  <c r="GR100" i="15" s="1"/>
  <c r="GS100" i="15" s="1"/>
  <c r="GT100" i="15" s="1"/>
  <c r="GU100" i="15" s="1"/>
  <c r="GV100" i="15" s="1"/>
  <c r="GW100" i="15" s="1"/>
  <c r="GX100" i="15" s="1"/>
  <c r="GY100" i="15" s="1"/>
  <c r="GZ100" i="15" s="1"/>
  <c r="HA100" i="15" s="1"/>
  <c r="HB100" i="15" s="1"/>
  <c r="HC100" i="15" s="1"/>
  <c r="HD100" i="15" s="1"/>
  <c r="HE100" i="15" s="1"/>
  <c r="HF100" i="15" s="1"/>
  <c r="HG100" i="15" s="1"/>
  <c r="HH100" i="15" s="1"/>
  <c r="HI100" i="15" s="1"/>
  <c r="HJ100" i="15" s="1"/>
  <c r="HK100" i="15" s="1"/>
  <c r="GH317" i="15"/>
  <c r="GI317" i="15" s="1"/>
  <c r="GJ317" i="15" s="1"/>
  <c r="GK317" i="15" s="1"/>
  <c r="GL317" i="15" s="1"/>
  <c r="GM317" i="15" s="1"/>
  <c r="GN317" i="15" s="1"/>
  <c r="GO317" i="15" s="1"/>
  <c r="GP317" i="15" s="1"/>
  <c r="GQ317" i="15" s="1"/>
  <c r="GR317" i="15" s="1"/>
  <c r="GS317" i="15" s="1"/>
  <c r="GT317" i="15" s="1"/>
  <c r="GU317" i="15" s="1"/>
  <c r="GV317" i="15" s="1"/>
  <c r="GW317" i="15" s="1"/>
  <c r="GX317" i="15" s="1"/>
  <c r="GY317" i="15" s="1"/>
  <c r="GZ317" i="15" s="1"/>
  <c r="HA317" i="15" s="1"/>
  <c r="HB317" i="15" s="1"/>
  <c r="HC317" i="15" s="1"/>
  <c r="HD317" i="15" s="1"/>
  <c r="HE317" i="15" s="1"/>
  <c r="HF317" i="15" s="1"/>
  <c r="HG317" i="15" s="1"/>
  <c r="HH317" i="15" s="1"/>
  <c r="HI317" i="15" s="1"/>
  <c r="HJ317" i="15" s="1"/>
  <c r="HK317" i="15" s="1"/>
  <c r="GH99" i="15"/>
  <c r="GI99" i="15" s="1"/>
  <c r="GJ99" i="15" s="1"/>
  <c r="GK99" i="15" s="1"/>
  <c r="GL99" i="15" s="1"/>
  <c r="GM99" i="15" s="1"/>
  <c r="GN99" i="15" s="1"/>
  <c r="GO99" i="15" s="1"/>
  <c r="GP99" i="15" s="1"/>
  <c r="GQ99" i="15" s="1"/>
  <c r="GR99" i="15" s="1"/>
  <c r="GS99" i="15" s="1"/>
  <c r="GT99" i="15" s="1"/>
  <c r="GU99" i="15" s="1"/>
  <c r="GV99" i="15" s="1"/>
  <c r="GW99" i="15" s="1"/>
  <c r="GX99" i="15" s="1"/>
  <c r="GY99" i="15" s="1"/>
  <c r="GZ99" i="15" s="1"/>
  <c r="HA99" i="15" s="1"/>
  <c r="HB99" i="15" s="1"/>
  <c r="HC99" i="15" s="1"/>
  <c r="HD99" i="15" s="1"/>
  <c r="HE99" i="15" s="1"/>
  <c r="HF99" i="15" s="1"/>
  <c r="HG99" i="15" s="1"/>
  <c r="HH99" i="15" s="1"/>
  <c r="HI99" i="15" s="1"/>
  <c r="HJ99" i="15" s="1"/>
  <c r="HK99" i="15" s="1"/>
  <c r="GH109" i="15"/>
  <c r="GI109" i="15" s="1"/>
  <c r="GJ109" i="15" s="1"/>
  <c r="GK109" i="15" s="1"/>
  <c r="GL109" i="15" s="1"/>
  <c r="GM109" i="15" s="1"/>
  <c r="GN109" i="15" s="1"/>
  <c r="GO109" i="15" s="1"/>
  <c r="GP109" i="15" s="1"/>
  <c r="GQ109" i="15" s="1"/>
  <c r="GR109" i="15" s="1"/>
  <c r="GS109" i="15" s="1"/>
  <c r="GT109" i="15" s="1"/>
  <c r="GU109" i="15" s="1"/>
  <c r="GV109" i="15" s="1"/>
  <c r="GW109" i="15" s="1"/>
  <c r="GX109" i="15" s="1"/>
  <c r="GY109" i="15" s="1"/>
  <c r="GZ109" i="15" s="1"/>
  <c r="HA109" i="15" s="1"/>
  <c r="HB109" i="15" s="1"/>
  <c r="HC109" i="15" s="1"/>
  <c r="HD109" i="15" s="1"/>
  <c r="HE109" i="15" s="1"/>
  <c r="HF109" i="15" s="1"/>
  <c r="HG109" i="15" s="1"/>
  <c r="HH109" i="15" s="1"/>
  <c r="HI109" i="15" s="1"/>
  <c r="HJ109" i="15" s="1"/>
  <c r="HK109" i="15" s="1"/>
  <c r="GH326" i="15"/>
  <c r="GI326" i="15" s="1"/>
  <c r="GJ326" i="15" s="1"/>
  <c r="GK326" i="15" s="1"/>
  <c r="GL326" i="15" s="1"/>
  <c r="GM326" i="15" s="1"/>
  <c r="GN326" i="15" s="1"/>
  <c r="GO326" i="15" s="1"/>
  <c r="GP326" i="15" s="1"/>
  <c r="GQ326" i="15" s="1"/>
  <c r="GR326" i="15" s="1"/>
  <c r="GS326" i="15" s="1"/>
  <c r="GT326" i="15" s="1"/>
  <c r="GU326" i="15" s="1"/>
  <c r="GV326" i="15" s="1"/>
  <c r="GW326" i="15" s="1"/>
  <c r="GX326" i="15" s="1"/>
  <c r="GY326" i="15" s="1"/>
  <c r="GZ326" i="15" s="1"/>
  <c r="HA326" i="15" s="1"/>
  <c r="HB326" i="15" s="1"/>
  <c r="HC326" i="15" s="1"/>
  <c r="HD326" i="15" s="1"/>
  <c r="HE326" i="15" s="1"/>
  <c r="HF326" i="15" s="1"/>
  <c r="HG326" i="15" s="1"/>
  <c r="HH326" i="15" s="1"/>
  <c r="HI326" i="15" s="1"/>
  <c r="HJ326" i="15" s="1"/>
  <c r="HK326" i="15" s="1"/>
  <c r="GH157" i="15"/>
  <c r="GI157" i="15" s="1"/>
  <c r="GJ157" i="15" s="1"/>
  <c r="GK157" i="15" s="1"/>
  <c r="GL157" i="15" s="1"/>
  <c r="GM157" i="15" s="1"/>
  <c r="GN157" i="15" s="1"/>
  <c r="GO157" i="15" s="1"/>
  <c r="GP157" i="15" s="1"/>
  <c r="GQ157" i="15" s="1"/>
  <c r="GR157" i="15" s="1"/>
  <c r="GS157" i="15" s="1"/>
  <c r="GT157" i="15" s="1"/>
  <c r="GU157" i="15" s="1"/>
  <c r="GV157" i="15" s="1"/>
  <c r="GW157" i="15" s="1"/>
  <c r="GX157" i="15" s="1"/>
  <c r="GY157" i="15" s="1"/>
  <c r="GZ157" i="15" s="1"/>
  <c r="HA157" i="15" s="1"/>
  <c r="HB157" i="15" s="1"/>
  <c r="HC157" i="15" s="1"/>
  <c r="HD157" i="15" s="1"/>
  <c r="HE157" i="15" s="1"/>
  <c r="HF157" i="15" s="1"/>
  <c r="HG157" i="15" s="1"/>
  <c r="HH157" i="15" s="1"/>
  <c r="HI157" i="15" s="1"/>
  <c r="HJ157" i="15" s="1"/>
  <c r="HK157" i="15" s="1"/>
  <c r="GH127" i="15"/>
  <c r="GI127" i="15" s="1"/>
  <c r="GJ127" i="15" s="1"/>
  <c r="GK127" i="15" s="1"/>
  <c r="GL127" i="15" s="1"/>
  <c r="GM127" i="15" s="1"/>
  <c r="GN127" i="15" s="1"/>
  <c r="GO127" i="15" s="1"/>
  <c r="GP127" i="15" s="1"/>
  <c r="GQ127" i="15" s="1"/>
  <c r="GR127" i="15" s="1"/>
  <c r="GS127" i="15" s="1"/>
  <c r="GT127" i="15" s="1"/>
  <c r="GU127" i="15" s="1"/>
  <c r="GV127" i="15" s="1"/>
  <c r="GW127" i="15" s="1"/>
  <c r="GX127" i="15" s="1"/>
  <c r="GY127" i="15" s="1"/>
  <c r="GZ127" i="15" s="1"/>
  <c r="HA127" i="15" s="1"/>
  <c r="HB127" i="15" s="1"/>
  <c r="HC127" i="15" s="1"/>
  <c r="HD127" i="15" s="1"/>
  <c r="HE127" i="15" s="1"/>
  <c r="HF127" i="15" s="1"/>
  <c r="HG127" i="15" s="1"/>
  <c r="HH127" i="15" s="1"/>
  <c r="HI127" i="15" s="1"/>
  <c r="HJ127" i="15" s="1"/>
  <c r="HK127" i="15" s="1"/>
  <c r="GH167" i="15"/>
  <c r="GI167" i="15" s="1"/>
  <c r="GJ167" i="15" s="1"/>
  <c r="GK167" i="15" s="1"/>
  <c r="GL167" i="15" s="1"/>
  <c r="GM167" i="15" s="1"/>
  <c r="GN167" i="15" s="1"/>
  <c r="GO167" i="15" s="1"/>
  <c r="GP167" i="15" s="1"/>
  <c r="GQ167" i="15" s="1"/>
  <c r="GR167" i="15" s="1"/>
  <c r="GS167" i="15" s="1"/>
  <c r="GT167" i="15" s="1"/>
  <c r="GU167" i="15" s="1"/>
  <c r="GV167" i="15" s="1"/>
  <c r="GW167" i="15" s="1"/>
  <c r="GX167" i="15" s="1"/>
  <c r="GY167" i="15" s="1"/>
  <c r="GZ167" i="15" s="1"/>
  <c r="HA167" i="15" s="1"/>
  <c r="HB167" i="15" s="1"/>
  <c r="HC167" i="15" s="1"/>
  <c r="HD167" i="15" s="1"/>
  <c r="HE167" i="15" s="1"/>
  <c r="HF167" i="15" s="1"/>
  <c r="HG167" i="15" s="1"/>
  <c r="HH167" i="15" s="1"/>
  <c r="HI167" i="15" s="1"/>
  <c r="HJ167" i="15" s="1"/>
  <c r="HK167" i="15" s="1"/>
  <c r="GH450" i="15"/>
  <c r="GI450" i="15" s="1"/>
  <c r="GJ450" i="15" s="1"/>
  <c r="GK450" i="15" s="1"/>
  <c r="GL450" i="15" s="1"/>
  <c r="GM450" i="15" s="1"/>
  <c r="GN450" i="15" s="1"/>
  <c r="GO450" i="15" s="1"/>
  <c r="GP450" i="15" s="1"/>
  <c r="GQ450" i="15" s="1"/>
  <c r="GR450" i="15" s="1"/>
  <c r="GS450" i="15" s="1"/>
  <c r="GT450" i="15" s="1"/>
  <c r="GU450" i="15" s="1"/>
  <c r="GV450" i="15" s="1"/>
  <c r="GW450" i="15" s="1"/>
  <c r="GX450" i="15" s="1"/>
  <c r="GY450" i="15" s="1"/>
  <c r="GZ450" i="15" s="1"/>
  <c r="HA450" i="15" s="1"/>
  <c r="HB450" i="15" s="1"/>
  <c r="HC450" i="15" s="1"/>
  <c r="HD450" i="15" s="1"/>
  <c r="HE450" i="15" s="1"/>
  <c r="HF450" i="15" s="1"/>
  <c r="HG450" i="15" s="1"/>
  <c r="HH450" i="15" s="1"/>
  <c r="HI450" i="15" s="1"/>
  <c r="HJ450" i="15" s="1"/>
  <c r="HK450" i="15" s="1"/>
  <c r="GH69" i="15"/>
  <c r="GI69" i="15" s="1"/>
  <c r="GJ69" i="15" s="1"/>
  <c r="GK69" i="15" s="1"/>
  <c r="GL69" i="15" s="1"/>
  <c r="GM69" i="15" s="1"/>
  <c r="GN69" i="15" s="1"/>
  <c r="GO69" i="15" s="1"/>
  <c r="GP69" i="15" s="1"/>
  <c r="GQ69" i="15" s="1"/>
  <c r="GR69" i="15" s="1"/>
  <c r="GS69" i="15" s="1"/>
  <c r="GT69" i="15" s="1"/>
  <c r="GU69" i="15" s="1"/>
  <c r="GV69" i="15" s="1"/>
  <c r="GW69" i="15" s="1"/>
  <c r="GX69" i="15" s="1"/>
  <c r="GY69" i="15" s="1"/>
  <c r="GZ69" i="15" s="1"/>
  <c r="HA69" i="15" s="1"/>
  <c r="HB69" i="15" s="1"/>
  <c r="HC69" i="15" s="1"/>
  <c r="HD69" i="15" s="1"/>
  <c r="HE69" i="15" s="1"/>
  <c r="HF69" i="15" s="1"/>
  <c r="HG69" i="15" s="1"/>
  <c r="HH69" i="15" s="1"/>
  <c r="HI69" i="15" s="1"/>
  <c r="HJ69" i="15" s="1"/>
  <c r="HK69" i="15" s="1"/>
  <c r="GH479" i="15"/>
  <c r="GI479" i="15" s="1"/>
  <c r="GJ479" i="15" s="1"/>
  <c r="GK479" i="15" s="1"/>
  <c r="GL479" i="15" s="1"/>
  <c r="GM479" i="15" s="1"/>
  <c r="GN479" i="15" s="1"/>
  <c r="GO479" i="15" s="1"/>
  <c r="GP479" i="15" s="1"/>
  <c r="GQ479" i="15" s="1"/>
  <c r="GR479" i="15" s="1"/>
  <c r="GS479" i="15" s="1"/>
  <c r="GT479" i="15" s="1"/>
  <c r="GU479" i="15" s="1"/>
  <c r="GV479" i="15" s="1"/>
  <c r="GW479" i="15" s="1"/>
  <c r="GX479" i="15" s="1"/>
  <c r="GY479" i="15" s="1"/>
  <c r="GZ479" i="15" s="1"/>
  <c r="HA479" i="15" s="1"/>
  <c r="HB479" i="15" s="1"/>
  <c r="HC479" i="15" s="1"/>
  <c r="HD479" i="15" s="1"/>
  <c r="HE479" i="15" s="1"/>
  <c r="HF479" i="15" s="1"/>
  <c r="HG479" i="15" s="1"/>
  <c r="HH479" i="15" s="1"/>
  <c r="HI479" i="15" s="1"/>
  <c r="HJ479" i="15" s="1"/>
  <c r="HK479" i="15" s="1"/>
  <c r="FV217" i="15"/>
  <c r="GH96" i="15"/>
  <c r="GI96" i="15" s="1"/>
  <c r="GJ96" i="15" s="1"/>
  <c r="GK96" i="15" s="1"/>
  <c r="GL96" i="15" s="1"/>
  <c r="GM96" i="15" s="1"/>
  <c r="GN96" i="15" s="1"/>
  <c r="GO96" i="15" s="1"/>
  <c r="GP96" i="15" s="1"/>
  <c r="GQ96" i="15" s="1"/>
  <c r="GR96" i="15" s="1"/>
  <c r="GS96" i="15" s="1"/>
  <c r="GT96" i="15" s="1"/>
  <c r="GU96" i="15" s="1"/>
  <c r="GV96" i="15" s="1"/>
  <c r="GW96" i="15" s="1"/>
  <c r="GX96" i="15" s="1"/>
  <c r="GY96" i="15" s="1"/>
  <c r="GZ96" i="15" s="1"/>
  <c r="HA96" i="15" s="1"/>
  <c r="HB96" i="15" s="1"/>
  <c r="HC96" i="15" s="1"/>
  <c r="HD96" i="15" s="1"/>
  <c r="HE96" i="15" s="1"/>
  <c r="HF96" i="15" s="1"/>
  <c r="HG96" i="15" s="1"/>
  <c r="HH96" i="15" s="1"/>
  <c r="HI96" i="15" s="1"/>
  <c r="HJ96" i="15" s="1"/>
  <c r="HK96" i="15" s="1"/>
  <c r="GH310" i="15"/>
  <c r="GI310" i="15" s="1"/>
  <c r="GJ310" i="15" s="1"/>
  <c r="GK310" i="15" s="1"/>
  <c r="GL310" i="15" s="1"/>
  <c r="GM310" i="15" s="1"/>
  <c r="GN310" i="15" s="1"/>
  <c r="GO310" i="15" s="1"/>
  <c r="GP310" i="15" s="1"/>
  <c r="GQ310" i="15" s="1"/>
  <c r="GR310" i="15" s="1"/>
  <c r="GS310" i="15" s="1"/>
  <c r="GT310" i="15" s="1"/>
  <c r="GU310" i="15" s="1"/>
  <c r="GV310" i="15" s="1"/>
  <c r="GW310" i="15" s="1"/>
  <c r="GX310" i="15" s="1"/>
  <c r="GY310" i="15" s="1"/>
  <c r="GZ310" i="15" s="1"/>
  <c r="HA310" i="15" s="1"/>
  <c r="HB310" i="15" s="1"/>
  <c r="HC310" i="15" s="1"/>
  <c r="HD310" i="15" s="1"/>
  <c r="HE310" i="15" s="1"/>
  <c r="HF310" i="15" s="1"/>
  <c r="HG310" i="15" s="1"/>
  <c r="HH310" i="15" s="1"/>
  <c r="HI310" i="15" s="1"/>
  <c r="HJ310" i="15" s="1"/>
  <c r="HK310" i="15" s="1"/>
  <c r="GH371" i="15"/>
  <c r="GI371" i="15" s="1"/>
  <c r="GJ371" i="15" s="1"/>
  <c r="GK371" i="15" s="1"/>
  <c r="GL371" i="15" s="1"/>
  <c r="GM371" i="15" s="1"/>
  <c r="GN371" i="15" s="1"/>
  <c r="GO371" i="15" s="1"/>
  <c r="GP371" i="15" s="1"/>
  <c r="GQ371" i="15" s="1"/>
  <c r="GR371" i="15" s="1"/>
  <c r="GS371" i="15" s="1"/>
  <c r="GT371" i="15" s="1"/>
  <c r="GU371" i="15" s="1"/>
  <c r="GV371" i="15" s="1"/>
  <c r="GW371" i="15" s="1"/>
  <c r="GX371" i="15" s="1"/>
  <c r="GY371" i="15" s="1"/>
  <c r="GZ371" i="15" s="1"/>
  <c r="HA371" i="15" s="1"/>
  <c r="HB371" i="15" s="1"/>
  <c r="HC371" i="15" s="1"/>
  <c r="HD371" i="15" s="1"/>
  <c r="HE371" i="15" s="1"/>
  <c r="HF371" i="15" s="1"/>
  <c r="HG371" i="15" s="1"/>
  <c r="HH371" i="15" s="1"/>
  <c r="HI371" i="15" s="1"/>
  <c r="HJ371" i="15" s="1"/>
  <c r="HK371" i="15" s="1"/>
  <c r="GH107" i="15"/>
  <c r="GI107" i="15" s="1"/>
  <c r="GJ107" i="15" s="1"/>
  <c r="GK107" i="15" s="1"/>
  <c r="GL107" i="15" s="1"/>
  <c r="GM107" i="15" s="1"/>
  <c r="GN107" i="15" s="1"/>
  <c r="GO107" i="15" s="1"/>
  <c r="GP107" i="15" s="1"/>
  <c r="GQ107" i="15" s="1"/>
  <c r="GR107" i="15" s="1"/>
  <c r="GS107" i="15" s="1"/>
  <c r="GT107" i="15" s="1"/>
  <c r="GU107" i="15" s="1"/>
  <c r="GV107" i="15" s="1"/>
  <c r="GW107" i="15" s="1"/>
  <c r="GX107" i="15" s="1"/>
  <c r="GY107" i="15" s="1"/>
  <c r="GZ107" i="15" s="1"/>
  <c r="HA107" i="15" s="1"/>
  <c r="HB107" i="15" s="1"/>
  <c r="HC107" i="15" s="1"/>
  <c r="HD107" i="15" s="1"/>
  <c r="HE107" i="15" s="1"/>
  <c r="HF107" i="15" s="1"/>
  <c r="HG107" i="15" s="1"/>
  <c r="HH107" i="15" s="1"/>
  <c r="HI107" i="15" s="1"/>
  <c r="HJ107" i="15" s="1"/>
  <c r="HK107" i="15" s="1"/>
  <c r="GH105" i="15"/>
  <c r="GI105" i="15" s="1"/>
  <c r="GJ105" i="15" s="1"/>
  <c r="GK105" i="15" s="1"/>
  <c r="GL105" i="15" s="1"/>
  <c r="GM105" i="15" s="1"/>
  <c r="GN105" i="15" s="1"/>
  <c r="GO105" i="15" s="1"/>
  <c r="GP105" i="15" s="1"/>
  <c r="GQ105" i="15" s="1"/>
  <c r="GR105" i="15" s="1"/>
  <c r="GS105" i="15" s="1"/>
  <c r="GT105" i="15" s="1"/>
  <c r="GU105" i="15" s="1"/>
  <c r="GV105" i="15" s="1"/>
  <c r="GW105" i="15" s="1"/>
  <c r="GX105" i="15" s="1"/>
  <c r="GY105" i="15" s="1"/>
  <c r="GZ105" i="15" s="1"/>
  <c r="HA105" i="15" s="1"/>
  <c r="HB105" i="15" s="1"/>
  <c r="HC105" i="15" s="1"/>
  <c r="HD105" i="15" s="1"/>
  <c r="HE105" i="15" s="1"/>
  <c r="HF105" i="15" s="1"/>
  <c r="HG105" i="15" s="1"/>
  <c r="HH105" i="15" s="1"/>
  <c r="HI105" i="15" s="1"/>
  <c r="HJ105" i="15" s="1"/>
  <c r="HK105" i="15" s="1"/>
  <c r="GH81" i="15"/>
  <c r="GI81" i="15" s="1"/>
  <c r="GJ81" i="15" s="1"/>
  <c r="GK81" i="15" s="1"/>
  <c r="GL81" i="15" s="1"/>
  <c r="GM81" i="15" s="1"/>
  <c r="GN81" i="15" s="1"/>
  <c r="GO81" i="15" s="1"/>
  <c r="GP81" i="15" s="1"/>
  <c r="GQ81" i="15" s="1"/>
  <c r="GR81" i="15" s="1"/>
  <c r="GS81" i="15" s="1"/>
  <c r="GT81" i="15" s="1"/>
  <c r="GU81" i="15" s="1"/>
  <c r="GV81" i="15" s="1"/>
  <c r="GW81" i="15" s="1"/>
  <c r="GX81" i="15" s="1"/>
  <c r="GY81" i="15" s="1"/>
  <c r="GZ81" i="15" s="1"/>
  <c r="HA81" i="15" s="1"/>
  <c r="HB81" i="15" s="1"/>
  <c r="HC81" i="15" s="1"/>
  <c r="HD81" i="15" s="1"/>
  <c r="HE81" i="15" s="1"/>
  <c r="HF81" i="15" s="1"/>
  <c r="HG81" i="15" s="1"/>
  <c r="HH81" i="15" s="1"/>
  <c r="HI81" i="15" s="1"/>
  <c r="HJ81" i="15" s="1"/>
  <c r="HK81" i="15" s="1"/>
  <c r="GH430" i="15"/>
  <c r="GI430" i="15" s="1"/>
  <c r="GJ430" i="15" s="1"/>
  <c r="GK430" i="15" s="1"/>
  <c r="GL430" i="15" s="1"/>
  <c r="GM430" i="15" s="1"/>
  <c r="GN430" i="15" s="1"/>
  <c r="GO430" i="15" s="1"/>
  <c r="GP430" i="15" s="1"/>
  <c r="GQ430" i="15" s="1"/>
  <c r="GR430" i="15" s="1"/>
  <c r="GS430" i="15" s="1"/>
  <c r="GT430" i="15" s="1"/>
  <c r="GU430" i="15" s="1"/>
  <c r="GV430" i="15" s="1"/>
  <c r="GW430" i="15" s="1"/>
  <c r="GX430" i="15" s="1"/>
  <c r="GY430" i="15" s="1"/>
  <c r="GZ430" i="15" s="1"/>
  <c r="HA430" i="15" s="1"/>
  <c r="HB430" i="15" s="1"/>
  <c r="HC430" i="15" s="1"/>
  <c r="HD430" i="15" s="1"/>
  <c r="HE430" i="15" s="1"/>
  <c r="HF430" i="15" s="1"/>
  <c r="HG430" i="15" s="1"/>
  <c r="HH430" i="15" s="1"/>
  <c r="HI430" i="15" s="1"/>
  <c r="HJ430" i="15" s="1"/>
  <c r="HK430" i="15" s="1"/>
  <c r="GH133" i="15"/>
  <c r="GI133" i="15" s="1"/>
  <c r="GJ133" i="15" s="1"/>
  <c r="GK133" i="15" s="1"/>
  <c r="GL133" i="15" s="1"/>
  <c r="GM133" i="15" s="1"/>
  <c r="GN133" i="15" s="1"/>
  <c r="GO133" i="15" s="1"/>
  <c r="GP133" i="15" s="1"/>
  <c r="GQ133" i="15" s="1"/>
  <c r="GR133" i="15" s="1"/>
  <c r="GS133" i="15" s="1"/>
  <c r="GT133" i="15" s="1"/>
  <c r="GU133" i="15" s="1"/>
  <c r="GV133" i="15" s="1"/>
  <c r="GW133" i="15" s="1"/>
  <c r="GX133" i="15" s="1"/>
  <c r="GY133" i="15" s="1"/>
  <c r="GZ133" i="15" s="1"/>
  <c r="HA133" i="15" s="1"/>
  <c r="HB133" i="15" s="1"/>
  <c r="HC133" i="15" s="1"/>
  <c r="HD133" i="15" s="1"/>
  <c r="HE133" i="15" s="1"/>
  <c r="HF133" i="15" s="1"/>
  <c r="HG133" i="15" s="1"/>
  <c r="HH133" i="15" s="1"/>
  <c r="HI133" i="15" s="1"/>
  <c r="HJ133" i="15" s="1"/>
  <c r="HK133" i="15" s="1"/>
  <c r="GH306" i="15"/>
  <c r="GI306" i="15" s="1"/>
  <c r="GJ306" i="15" s="1"/>
  <c r="GK306" i="15" s="1"/>
  <c r="GL306" i="15" s="1"/>
  <c r="GM306" i="15" s="1"/>
  <c r="GN306" i="15" s="1"/>
  <c r="GO306" i="15" s="1"/>
  <c r="GP306" i="15" s="1"/>
  <c r="GQ306" i="15" s="1"/>
  <c r="GR306" i="15" s="1"/>
  <c r="GS306" i="15" s="1"/>
  <c r="GT306" i="15" s="1"/>
  <c r="GU306" i="15" s="1"/>
  <c r="GV306" i="15" s="1"/>
  <c r="GW306" i="15" s="1"/>
  <c r="GX306" i="15" s="1"/>
  <c r="GY306" i="15" s="1"/>
  <c r="GZ306" i="15" s="1"/>
  <c r="HA306" i="15" s="1"/>
  <c r="HB306" i="15" s="1"/>
  <c r="HC306" i="15" s="1"/>
  <c r="HD306" i="15" s="1"/>
  <c r="HE306" i="15" s="1"/>
  <c r="HF306" i="15" s="1"/>
  <c r="HG306" i="15" s="1"/>
  <c r="HH306" i="15" s="1"/>
  <c r="HI306" i="15" s="1"/>
  <c r="HJ306" i="15" s="1"/>
  <c r="HK306" i="15" s="1"/>
  <c r="GH140" i="15"/>
  <c r="GI140" i="15" s="1"/>
  <c r="GJ140" i="15" s="1"/>
  <c r="GK140" i="15" s="1"/>
  <c r="GL140" i="15" s="1"/>
  <c r="GM140" i="15" s="1"/>
  <c r="GN140" i="15" s="1"/>
  <c r="GO140" i="15" s="1"/>
  <c r="GP140" i="15" s="1"/>
  <c r="GQ140" i="15" s="1"/>
  <c r="GR140" i="15" s="1"/>
  <c r="GS140" i="15" s="1"/>
  <c r="GT140" i="15" s="1"/>
  <c r="GU140" i="15" s="1"/>
  <c r="GV140" i="15" s="1"/>
  <c r="GW140" i="15" s="1"/>
  <c r="GX140" i="15" s="1"/>
  <c r="GY140" i="15" s="1"/>
  <c r="GZ140" i="15" s="1"/>
  <c r="HA140" i="15" s="1"/>
  <c r="HB140" i="15" s="1"/>
  <c r="HC140" i="15" s="1"/>
  <c r="HD140" i="15" s="1"/>
  <c r="HE140" i="15" s="1"/>
  <c r="HF140" i="15" s="1"/>
  <c r="HG140" i="15" s="1"/>
  <c r="HH140" i="15" s="1"/>
  <c r="HI140" i="15" s="1"/>
  <c r="HJ140" i="15" s="1"/>
  <c r="HK140" i="15" s="1"/>
  <c r="GH408" i="15"/>
  <c r="GI408" i="15" s="1"/>
  <c r="GJ408" i="15" s="1"/>
  <c r="GK408" i="15" s="1"/>
  <c r="GL408" i="15" s="1"/>
  <c r="GM408" i="15" s="1"/>
  <c r="GN408" i="15" s="1"/>
  <c r="GO408" i="15" s="1"/>
  <c r="GP408" i="15" s="1"/>
  <c r="GQ408" i="15" s="1"/>
  <c r="GR408" i="15" s="1"/>
  <c r="GS408" i="15" s="1"/>
  <c r="GT408" i="15" s="1"/>
  <c r="GU408" i="15" s="1"/>
  <c r="GV408" i="15" s="1"/>
  <c r="GW408" i="15" s="1"/>
  <c r="GX408" i="15" s="1"/>
  <c r="GY408" i="15" s="1"/>
  <c r="GZ408" i="15" s="1"/>
  <c r="HA408" i="15" s="1"/>
  <c r="HB408" i="15" s="1"/>
  <c r="HC408" i="15" s="1"/>
  <c r="HD408" i="15" s="1"/>
  <c r="HE408" i="15" s="1"/>
  <c r="HF408" i="15" s="1"/>
  <c r="HG408" i="15" s="1"/>
  <c r="HH408" i="15" s="1"/>
  <c r="HI408" i="15" s="1"/>
  <c r="HJ408" i="15" s="1"/>
  <c r="HK408" i="15" s="1"/>
  <c r="GH83" i="15"/>
  <c r="GI83" i="15" s="1"/>
  <c r="GJ83" i="15" s="1"/>
  <c r="GK83" i="15" s="1"/>
  <c r="GL83" i="15" s="1"/>
  <c r="GM83" i="15" s="1"/>
  <c r="GN83" i="15" s="1"/>
  <c r="GO83" i="15" s="1"/>
  <c r="GP83" i="15" s="1"/>
  <c r="GQ83" i="15" s="1"/>
  <c r="GR83" i="15" s="1"/>
  <c r="GS83" i="15" s="1"/>
  <c r="GT83" i="15" s="1"/>
  <c r="GU83" i="15" s="1"/>
  <c r="GV83" i="15" s="1"/>
  <c r="GW83" i="15" s="1"/>
  <c r="GX83" i="15" s="1"/>
  <c r="GY83" i="15" s="1"/>
  <c r="GZ83" i="15" s="1"/>
  <c r="HA83" i="15" s="1"/>
  <c r="HB83" i="15" s="1"/>
  <c r="HC83" i="15" s="1"/>
  <c r="HD83" i="15" s="1"/>
  <c r="HE83" i="15" s="1"/>
  <c r="HF83" i="15" s="1"/>
  <c r="HG83" i="15" s="1"/>
  <c r="HH83" i="15" s="1"/>
  <c r="HI83" i="15" s="1"/>
  <c r="HJ83" i="15" s="1"/>
  <c r="HK83" i="15" s="1"/>
  <c r="GH485" i="15"/>
  <c r="GI485" i="15" s="1"/>
  <c r="GJ485" i="15" s="1"/>
  <c r="GK485" i="15" s="1"/>
  <c r="GL485" i="15" s="1"/>
  <c r="GM485" i="15" s="1"/>
  <c r="GN485" i="15" s="1"/>
  <c r="GO485" i="15" s="1"/>
  <c r="GP485" i="15" s="1"/>
  <c r="GQ485" i="15" s="1"/>
  <c r="GR485" i="15" s="1"/>
  <c r="GS485" i="15" s="1"/>
  <c r="GT485" i="15" s="1"/>
  <c r="GU485" i="15" s="1"/>
  <c r="GV485" i="15" s="1"/>
  <c r="GW485" i="15" s="1"/>
  <c r="GX485" i="15" s="1"/>
  <c r="GY485" i="15" s="1"/>
  <c r="GZ485" i="15" s="1"/>
  <c r="HA485" i="15" s="1"/>
  <c r="HB485" i="15" s="1"/>
  <c r="HC485" i="15" s="1"/>
  <c r="HD485" i="15" s="1"/>
  <c r="HE485" i="15" s="1"/>
  <c r="HF485" i="15" s="1"/>
  <c r="HG485" i="15" s="1"/>
  <c r="HH485" i="15" s="1"/>
  <c r="HI485" i="15" s="1"/>
  <c r="HJ485" i="15" s="1"/>
  <c r="HK485" i="15" s="1"/>
  <c r="GH73" i="15"/>
  <c r="GI73" i="15" s="1"/>
  <c r="GJ73" i="15" s="1"/>
  <c r="GK73" i="15" s="1"/>
  <c r="GL73" i="15" s="1"/>
  <c r="GM73" i="15" s="1"/>
  <c r="GN73" i="15" s="1"/>
  <c r="GO73" i="15" s="1"/>
  <c r="GP73" i="15" s="1"/>
  <c r="GQ73" i="15" s="1"/>
  <c r="GR73" i="15" s="1"/>
  <c r="GS73" i="15" s="1"/>
  <c r="GT73" i="15" s="1"/>
  <c r="GU73" i="15" s="1"/>
  <c r="GV73" i="15" s="1"/>
  <c r="GW73" i="15" s="1"/>
  <c r="GX73" i="15" s="1"/>
  <c r="GY73" i="15" s="1"/>
  <c r="GZ73" i="15" s="1"/>
  <c r="HA73" i="15" s="1"/>
  <c r="HB73" i="15" s="1"/>
  <c r="HC73" i="15" s="1"/>
  <c r="HD73" i="15" s="1"/>
  <c r="HE73" i="15" s="1"/>
  <c r="HF73" i="15" s="1"/>
  <c r="HG73" i="15" s="1"/>
  <c r="HH73" i="15" s="1"/>
  <c r="HI73" i="15" s="1"/>
  <c r="HJ73" i="15" s="1"/>
  <c r="HK73" i="15" s="1"/>
  <c r="GH510" i="15"/>
  <c r="GI510" i="15" s="1"/>
  <c r="GJ510" i="15" s="1"/>
  <c r="GK510" i="15" s="1"/>
  <c r="GL510" i="15" s="1"/>
  <c r="GM510" i="15" s="1"/>
  <c r="GN510" i="15" s="1"/>
  <c r="GO510" i="15" s="1"/>
  <c r="GP510" i="15" s="1"/>
  <c r="GQ510" i="15" s="1"/>
  <c r="GR510" i="15" s="1"/>
  <c r="GS510" i="15" s="1"/>
  <c r="GT510" i="15" s="1"/>
  <c r="GU510" i="15" s="1"/>
  <c r="GV510" i="15" s="1"/>
  <c r="GW510" i="15" s="1"/>
  <c r="GX510" i="15" s="1"/>
  <c r="GY510" i="15" s="1"/>
  <c r="GZ510" i="15" s="1"/>
  <c r="HA510" i="15" s="1"/>
  <c r="HB510" i="15" s="1"/>
  <c r="HC510" i="15" s="1"/>
  <c r="HD510" i="15" s="1"/>
  <c r="HE510" i="15" s="1"/>
  <c r="HF510" i="15" s="1"/>
  <c r="HG510" i="15" s="1"/>
  <c r="HH510" i="15" s="1"/>
  <c r="HI510" i="15" s="1"/>
  <c r="HJ510" i="15" s="1"/>
  <c r="HK510" i="15" s="1"/>
  <c r="GH389" i="15"/>
  <c r="GI389" i="15" s="1"/>
  <c r="GJ389" i="15" s="1"/>
  <c r="GK389" i="15" s="1"/>
  <c r="GL389" i="15" s="1"/>
  <c r="GM389" i="15" s="1"/>
  <c r="GN389" i="15" s="1"/>
  <c r="GO389" i="15" s="1"/>
  <c r="GP389" i="15" s="1"/>
  <c r="GQ389" i="15" s="1"/>
  <c r="GR389" i="15" s="1"/>
  <c r="GS389" i="15" s="1"/>
  <c r="GT389" i="15" s="1"/>
  <c r="GU389" i="15" s="1"/>
  <c r="GV389" i="15" s="1"/>
  <c r="GW389" i="15" s="1"/>
  <c r="GX389" i="15" s="1"/>
  <c r="GY389" i="15" s="1"/>
  <c r="GZ389" i="15" s="1"/>
  <c r="HA389" i="15" s="1"/>
  <c r="HB389" i="15" s="1"/>
  <c r="HC389" i="15" s="1"/>
  <c r="HD389" i="15" s="1"/>
  <c r="HE389" i="15" s="1"/>
  <c r="HF389" i="15" s="1"/>
  <c r="HG389" i="15" s="1"/>
  <c r="HH389" i="15" s="1"/>
  <c r="HI389" i="15" s="1"/>
  <c r="HJ389" i="15" s="1"/>
  <c r="HK389" i="15" s="1"/>
  <c r="GH330" i="15"/>
  <c r="GI330" i="15" s="1"/>
  <c r="GJ330" i="15" s="1"/>
  <c r="GK330" i="15" s="1"/>
  <c r="GL330" i="15" s="1"/>
  <c r="GM330" i="15" s="1"/>
  <c r="GN330" i="15" s="1"/>
  <c r="GO330" i="15" s="1"/>
  <c r="GP330" i="15" s="1"/>
  <c r="GQ330" i="15" s="1"/>
  <c r="GR330" i="15" s="1"/>
  <c r="GS330" i="15" s="1"/>
  <c r="GT330" i="15" s="1"/>
  <c r="GU330" i="15" s="1"/>
  <c r="GV330" i="15" s="1"/>
  <c r="GW330" i="15" s="1"/>
  <c r="GX330" i="15" s="1"/>
  <c r="GY330" i="15" s="1"/>
  <c r="GZ330" i="15" s="1"/>
  <c r="HA330" i="15" s="1"/>
  <c r="HB330" i="15" s="1"/>
  <c r="HC330" i="15" s="1"/>
  <c r="HD330" i="15" s="1"/>
  <c r="HE330" i="15" s="1"/>
  <c r="HF330" i="15" s="1"/>
  <c r="HG330" i="15" s="1"/>
  <c r="HH330" i="15" s="1"/>
  <c r="HI330" i="15" s="1"/>
  <c r="HJ330" i="15" s="1"/>
  <c r="HK330" i="15" s="1"/>
  <c r="GH490" i="15"/>
  <c r="GI490" i="15" s="1"/>
  <c r="GJ490" i="15" s="1"/>
  <c r="GK490" i="15" s="1"/>
  <c r="GL490" i="15" s="1"/>
  <c r="GM490" i="15" s="1"/>
  <c r="GN490" i="15" s="1"/>
  <c r="GO490" i="15" s="1"/>
  <c r="GP490" i="15" s="1"/>
  <c r="GQ490" i="15" s="1"/>
  <c r="GR490" i="15" s="1"/>
  <c r="GS490" i="15" s="1"/>
  <c r="GT490" i="15" s="1"/>
  <c r="GU490" i="15" s="1"/>
  <c r="GV490" i="15" s="1"/>
  <c r="GW490" i="15" s="1"/>
  <c r="GX490" i="15" s="1"/>
  <c r="GY490" i="15" s="1"/>
  <c r="GZ490" i="15" s="1"/>
  <c r="HA490" i="15" s="1"/>
  <c r="HB490" i="15" s="1"/>
  <c r="HC490" i="15" s="1"/>
  <c r="HD490" i="15" s="1"/>
  <c r="HE490" i="15" s="1"/>
  <c r="HF490" i="15" s="1"/>
  <c r="HG490" i="15" s="1"/>
  <c r="HH490" i="15" s="1"/>
  <c r="HI490" i="15" s="1"/>
  <c r="HJ490" i="15" s="1"/>
  <c r="HK490" i="15" s="1"/>
  <c r="GH332" i="15"/>
  <c r="GI332" i="15" s="1"/>
  <c r="GJ332" i="15" s="1"/>
  <c r="GK332" i="15" s="1"/>
  <c r="GL332" i="15" s="1"/>
  <c r="GM332" i="15" s="1"/>
  <c r="GN332" i="15" s="1"/>
  <c r="GO332" i="15" s="1"/>
  <c r="GP332" i="15" s="1"/>
  <c r="GQ332" i="15" s="1"/>
  <c r="GR332" i="15" s="1"/>
  <c r="GS332" i="15" s="1"/>
  <c r="GT332" i="15" s="1"/>
  <c r="GU332" i="15" s="1"/>
  <c r="GV332" i="15" s="1"/>
  <c r="GW332" i="15" s="1"/>
  <c r="GX332" i="15" s="1"/>
  <c r="GY332" i="15" s="1"/>
  <c r="GZ332" i="15" s="1"/>
  <c r="HA332" i="15" s="1"/>
  <c r="HB332" i="15" s="1"/>
  <c r="HC332" i="15" s="1"/>
  <c r="HD332" i="15" s="1"/>
  <c r="HE332" i="15" s="1"/>
  <c r="HF332" i="15" s="1"/>
  <c r="HG332" i="15" s="1"/>
  <c r="HH332" i="15" s="1"/>
  <c r="HI332" i="15" s="1"/>
  <c r="HJ332" i="15" s="1"/>
  <c r="HK332" i="15" s="1"/>
  <c r="GH104" i="15"/>
  <c r="GI104" i="15" s="1"/>
  <c r="GJ104" i="15" s="1"/>
  <c r="GK104" i="15" s="1"/>
  <c r="GL104" i="15" s="1"/>
  <c r="GM104" i="15" s="1"/>
  <c r="GN104" i="15" s="1"/>
  <c r="GO104" i="15" s="1"/>
  <c r="GP104" i="15" s="1"/>
  <c r="GQ104" i="15" s="1"/>
  <c r="GR104" i="15" s="1"/>
  <c r="GS104" i="15" s="1"/>
  <c r="GT104" i="15" s="1"/>
  <c r="GU104" i="15" s="1"/>
  <c r="GV104" i="15" s="1"/>
  <c r="GW104" i="15" s="1"/>
  <c r="GX104" i="15" s="1"/>
  <c r="GY104" i="15" s="1"/>
  <c r="GZ104" i="15" s="1"/>
  <c r="HA104" i="15" s="1"/>
  <c r="HB104" i="15" s="1"/>
  <c r="HC104" i="15" s="1"/>
  <c r="HD104" i="15" s="1"/>
  <c r="HE104" i="15" s="1"/>
  <c r="HF104" i="15" s="1"/>
  <c r="HG104" i="15" s="1"/>
  <c r="HH104" i="15" s="1"/>
  <c r="HI104" i="15" s="1"/>
  <c r="HJ104" i="15" s="1"/>
  <c r="HK104" i="15" s="1"/>
  <c r="GH288" i="15"/>
  <c r="GI288" i="15" s="1"/>
  <c r="GJ288" i="15" s="1"/>
  <c r="GK288" i="15" s="1"/>
  <c r="GL288" i="15" s="1"/>
  <c r="GM288" i="15" s="1"/>
  <c r="GN288" i="15" s="1"/>
  <c r="GO288" i="15" s="1"/>
  <c r="GP288" i="15" s="1"/>
  <c r="GQ288" i="15" s="1"/>
  <c r="GR288" i="15" s="1"/>
  <c r="GS288" i="15" s="1"/>
  <c r="GT288" i="15" s="1"/>
  <c r="GU288" i="15" s="1"/>
  <c r="GV288" i="15" s="1"/>
  <c r="GW288" i="15" s="1"/>
  <c r="GX288" i="15" s="1"/>
  <c r="GY288" i="15" s="1"/>
  <c r="GZ288" i="15" s="1"/>
  <c r="HA288" i="15" s="1"/>
  <c r="HB288" i="15" s="1"/>
  <c r="HC288" i="15" s="1"/>
  <c r="HD288" i="15" s="1"/>
  <c r="HE288" i="15" s="1"/>
  <c r="HF288" i="15" s="1"/>
  <c r="HG288" i="15" s="1"/>
  <c r="HH288" i="15" s="1"/>
  <c r="HI288" i="15" s="1"/>
  <c r="HJ288" i="15" s="1"/>
  <c r="HK288" i="15" s="1"/>
  <c r="GH290" i="15"/>
  <c r="GI290" i="15" s="1"/>
  <c r="GJ290" i="15" s="1"/>
  <c r="GK290" i="15" s="1"/>
  <c r="GL290" i="15" s="1"/>
  <c r="GM290" i="15" s="1"/>
  <c r="GN290" i="15" s="1"/>
  <c r="GO290" i="15" s="1"/>
  <c r="GP290" i="15" s="1"/>
  <c r="GQ290" i="15" s="1"/>
  <c r="GR290" i="15" s="1"/>
  <c r="GS290" i="15" s="1"/>
  <c r="GT290" i="15" s="1"/>
  <c r="GU290" i="15" s="1"/>
  <c r="GV290" i="15" s="1"/>
  <c r="GW290" i="15" s="1"/>
  <c r="GX290" i="15" s="1"/>
  <c r="GY290" i="15" s="1"/>
  <c r="GZ290" i="15" s="1"/>
  <c r="HA290" i="15" s="1"/>
  <c r="HB290" i="15" s="1"/>
  <c r="HC290" i="15" s="1"/>
  <c r="HD290" i="15" s="1"/>
  <c r="HE290" i="15" s="1"/>
  <c r="HF290" i="15" s="1"/>
  <c r="HG290" i="15" s="1"/>
  <c r="HH290" i="15" s="1"/>
  <c r="HI290" i="15" s="1"/>
  <c r="HJ290" i="15" s="1"/>
  <c r="HK290" i="15" s="1"/>
  <c r="GH498" i="15"/>
  <c r="GI498" i="15" s="1"/>
  <c r="GJ498" i="15" s="1"/>
  <c r="GK498" i="15" s="1"/>
  <c r="GL498" i="15" s="1"/>
  <c r="GM498" i="15" s="1"/>
  <c r="GN498" i="15" s="1"/>
  <c r="GO498" i="15" s="1"/>
  <c r="GP498" i="15" s="1"/>
  <c r="GQ498" i="15" s="1"/>
  <c r="GR498" i="15" s="1"/>
  <c r="GS498" i="15" s="1"/>
  <c r="GT498" i="15" s="1"/>
  <c r="GU498" i="15" s="1"/>
  <c r="GV498" i="15" s="1"/>
  <c r="GW498" i="15" s="1"/>
  <c r="GX498" i="15" s="1"/>
  <c r="GY498" i="15" s="1"/>
  <c r="GZ498" i="15" s="1"/>
  <c r="HA498" i="15" s="1"/>
  <c r="HB498" i="15" s="1"/>
  <c r="HC498" i="15" s="1"/>
  <c r="HD498" i="15" s="1"/>
  <c r="HE498" i="15" s="1"/>
  <c r="HF498" i="15" s="1"/>
  <c r="HG498" i="15" s="1"/>
  <c r="HH498" i="15" s="1"/>
  <c r="HI498" i="15" s="1"/>
  <c r="HJ498" i="15" s="1"/>
  <c r="HK498" i="15" s="1"/>
  <c r="GH176" i="15"/>
  <c r="GI176" i="15" s="1"/>
  <c r="GJ176" i="15" s="1"/>
  <c r="GK176" i="15" s="1"/>
  <c r="GL176" i="15" s="1"/>
  <c r="GM176" i="15" s="1"/>
  <c r="GN176" i="15" s="1"/>
  <c r="GO176" i="15" s="1"/>
  <c r="GP176" i="15" s="1"/>
  <c r="GQ176" i="15" s="1"/>
  <c r="GR176" i="15" s="1"/>
  <c r="GS176" i="15" s="1"/>
  <c r="GT176" i="15" s="1"/>
  <c r="GU176" i="15" s="1"/>
  <c r="GV176" i="15" s="1"/>
  <c r="GW176" i="15" s="1"/>
  <c r="GX176" i="15" s="1"/>
  <c r="GY176" i="15" s="1"/>
  <c r="GZ176" i="15" s="1"/>
  <c r="HA176" i="15" s="1"/>
  <c r="HB176" i="15" s="1"/>
  <c r="HC176" i="15" s="1"/>
  <c r="HD176" i="15" s="1"/>
  <c r="HE176" i="15" s="1"/>
  <c r="HF176" i="15" s="1"/>
  <c r="HG176" i="15" s="1"/>
  <c r="HH176" i="15" s="1"/>
  <c r="HI176" i="15" s="1"/>
  <c r="HJ176" i="15" s="1"/>
  <c r="HK176" i="15" s="1"/>
  <c r="GH495" i="15"/>
  <c r="GI495" i="15" s="1"/>
  <c r="GJ495" i="15" s="1"/>
  <c r="GK495" i="15" s="1"/>
  <c r="GL495" i="15" s="1"/>
  <c r="GM495" i="15" s="1"/>
  <c r="GN495" i="15" s="1"/>
  <c r="GO495" i="15" s="1"/>
  <c r="GP495" i="15" s="1"/>
  <c r="GQ495" i="15" s="1"/>
  <c r="GR495" i="15" s="1"/>
  <c r="GS495" i="15" s="1"/>
  <c r="GT495" i="15" s="1"/>
  <c r="GU495" i="15" s="1"/>
  <c r="GV495" i="15" s="1"/>
  <c r="GW495" i="15" s="1"/>
  <c r="GX495" i="15" s="1"/>
  <c r="GY495" i="15" s="1"/>
  <c r="GZ495" i="15" s="1"/>
  <c r="HA495" i="15" s="1"/>
  <c r="HB495" i="15" s="1"/>
  <c r="HC495" i="15" s="1"/>
  <c r="HD495" i="15" s="1"/>
  <c r="HE495" i="15" s="1"/>
  <c r="HF495" i="15" s="1"/>
  <c r="HG495" i="15" s="1"/>
  <c r="HH495" i="15" s="1"/>
  <c r="HI495" i="15" s="1"/>
  <c r="HJ495" i="15" s="1"/>
  <c r="HK495" i="15" s="1"/>
  <c r="GH82" i="15"/>
  <c r="GI82" i="15" s="1"/>
  <c r="GJ82" i="15" s="1"/>
  <c r="GK82" i="15" s="1"/>
  <c r="GL82" i="15" s="1"/>
  <c r="GM82" i="15" s="1"/>
  <c r="GN82" i="15" s="1"/>
  <c r="GO82" i="15" s="1"/>
  <c r="GP82" i="15" s="1"/>
  <c r="GQ82" i="15" s="1"/>
  <c r="GR82" i="15" s="1"/>
  <c r="GS82" i="15" s="1"/>
  <c r="GT82" i="15" s="1"/>
  <c r="GU82" i="15" s="1"/>
  <c r="GV82" i="15" s="1"/>
  <c r="GW82" i="15" s="1"/>
  <c r="GX82" i="15" s="1"/>
  <c r="GY82" i="15" s="1"/>
  <c r="GZ82" i="15" s="1"/>
  <c r="HA82" i="15" s="1"/>
  <c r="HB82" i="15" s="1"/>
  <c r="HC82" i="15" s="1"/>
  <c r="HD82" i="15" s="1"/>
  <c r="HE82" i="15" s="1"/>
  <c r="HF82" i="15" s="1"/>
  <c r="HG82" i="15" s="1"/>
  <c r="HH82" i="15" s="1"/>
  <c r="HI82" i="15" s="1"/>
  <c r="HJ82" i="15" s="1"/>
  <c r="HK82" i="15" s="1"/>
  <c r="GH72" i="15"/>
  <c r="GI72" i="15" s="1"/>
  <c r="GJ72" i="15" s="1"/>
  <c r="GK72" i="15" s="1"/>
  <c r="GL72" i="15" s="1"/>
  <c r="GM72" i="15" s="1"/>
  <c r="GN72" i="15" s="1"/>
  <c r="GO72" i="15" s="1"/>
  <c r="GP72" i="15" s="1"/>
  <c r="GQ72" i="15" s="1"/>
  <c r="GR72" i="15" s="1"/>
  <c r="GS72" i="15" s="1"/>
  <c r="GT72" i="15" s="1"/>
  <c r="GU72" i="15" s="1"/>
  <c r="GV72" i="15" s="1"/>
  <c r="GW72" i="15" s="1"/>
  <c r="GX72" i="15" s="1"/>
  <c r="GY72" i="15" s="1"/>
  <c r="GZ72" i="15" s="1"/>
  <c r="HA72" i="15" s="1"/>
  <c r="HB72" i="15" s="1"/>
  <c r="HC72" i="15" s="1"/>
  <c r="HD72" i="15" s="1"/>
  <c r="HE72" i="15" s="1"/>
  <c r="HF72" i="15" s="1"/>
  <c r="HG72" i="15" s="1"/>
  <c r="HH72" i="15" s="1"/>
  <c r="HI72" i="15" s="1"/>
  <c r="HJ72" i="15" s="1"/>
  <c r="HK72" i="15" s="1"/>
  <c r="GH129" i="15"/>
  <c r="GI129" i="15" s="1"/>
  <c r="GJ129" i="15" s="1"/>
  <c r="GK129" i="15" s="1"/>
  <c r="GL129" i="15" s="1"/>
  <c r="GM129" i="15" s="1"/>
  <c r="GN129" i="15" s="1"/>
  <c r="GO129" i="15" s="1"/>
  <c r="GP129" i="15" s="1"/>
  <c r="GQ129" i="15" s="1"/>
  <c r="GR129" i="15" s="1"/>
  <c r="GS129" i="15" s="1"/>
  <c r="GT129" i="15" s="1"/>
  <c r="GU129" i="15" s="1"/>
  <c r="GV129" i="15" s="1"/>
  <c r="GW129" i="15" s="1"/>
  <c r="GX129" i="15" s="1"/>
  <c r="GY129" i="15" s="1"/>
  <c r="GZ129" i="15" s="1"/>
  <c r="HA129" i="15" s="1"/>
  <c r="HB129" i="15" s="1"/>
  <c r="HC129" i="15" s="1"/>
  <c r="HD129" i="15" s="1"/>
  <c r="HE129" i="15" s="1"/>
  <c r="HF129" i="15" s="1"/>
  <c r="HG129" i="15" s="1"/>
  <c r="HH129" i="15" s="1"/>
  <c r="HI129" i="15" s="1"/>
  <c r="HJ129" i="15" s="1"/>
  <c r="HK129" i="15" s="1"/>
  <c r="GH150" i="15"/>
  <c r="GI150" i="15" s="1"/>
  <c r="GJ150" i="15" s="1"/>
  <c r="GK150" i="15" s="1"/>
  <c r="GL150" i="15" s="1"/>
  <c r="GM150" i="15" s="1"/>
  <c r="GN150" i="15" s="1"/>
  <c r="GO150" i="15" s="1"/>
  <c r="GP150" i="15" s="1"/>
  <c r="GQ150" i="15" s="1"/>
  <c r="GR150" i="15" s="1"/>
  <c r="GS150" i="15" s="1"/>
  <c r="GT150" i="15" s="1"/>
  <c r="GU150" i="15" s="1"/>
  <c r="GV150" i="15" s="1"/>
  <c r="GW150" i="15" s="1"/>
  <c r="GX150" i="15" s="1"/>
  <c r="GY150" i="15" s="1"/>
  <c r="GZ150" i="15" s="1"/>
  <c r="HA150" i="15" s="1"/>
  <c r="HB150" i="15" s="1"/>
  <c r="HC150" i="15" s="1"/>
  <c r="HD150" i="15" s="1"/>
  <c r="HE150" i="15" s="1"/>
  <c r="HF150" i="15" s="1"/>
  <c r="HG150" i="15" s="1"/>
  <c r="HH150" i="15" s="1"/>
  <c r="HI150" i="15" s="1"/>
  <c r="HJ150" i="15" s="1"/>
  <c r="HK150" i="15" s="1"/>
  <c r="GH191" i="15"/>
  <c r="GI191" i="15" s="1"/>
  <c r="GJ191" i="15" s="1"/>
  <c r="GK191" i="15" s="1"/>
  <c r="GL191" i="15" s="1"/>
  <c r="GM191" i="15" s="1"/>
  <c r="GN191" i="15" s="1"/>
  <c r="GO191" i="15" s="1"/>
  <c r="GP191" i="15" s="1"/>
  <c r="GQ191" i="15" s="1"/>
  <c r="GR191" i="15" s="1"/>
  <c r="GS191" i="15" s="1"/>
  <c r="GT191" i="15" s="1"/>
  <c r="GU191" i="15" s="1"/>
  <c r="GV191" i="15" s="1"/>
  <c r="GW191" i="15" s="1"/>
  <c r="GX191" i="15" s="1"/>
  <c r="GY191" i="15" s="1"/>
  <c r="GZ191" i="15" s="1"/>
  <c r="HA191" i="15" s="1"/>
  <c r="HB191" i="15" s="1"/>
  <c r="HC191" i="15" s="1"/>
  <c r="HD191" i="15" s="1"/>
  <c r="HE191" i="15" s="1"/>
  <c r="HF191" i="15" s="1"/>
  <c r="HG191" i="15" s="1"/>
  <c r="HH191" i="15" s="1"/>
  <c r="HI191" i="15" s="1"/>
  <c r="HJ191" i="15" s="1"/>
  <c r="HK191" i="15" s="1"/>
  <c r="GH561" i="15"/>
  <c r="GI561" i="15" s="1"/>
  <c r="GJ561" i="15" s="1"/>
  <c r="GK561" i="15" s="1"/>
  <c r="GL561" i="15" s="1"/>
  <c r="GM561" i="15" s="1"/>
  <c r="GN561" i="15" s="1"/>
  <c r="GO561" i="15" s="1"/>
  <c r="GP561" i="15" s="1"/>
  <c r="GQ561" i="15" s="1"/>
  <c r="GR561" i="15" s="1"/>
  <c r="GS561" i="15" s="1"/>
  <c r="GT561" i="15" s="1"/>
  <c r="GU561" i="15" s="1"/>
  <c r="GV561" i="15" s="1"/>
  <c r="GW561" i="15" s="1"/>
  <c r="GX561" i="15" s="1"/>
  <c r="GY561" i="15" s="1"/>
  <c r="GZ561" i="15" s="1"/>
  <c r="HA561" i="15" s="1"/>
  <c r="HB561" i="15" s="1"/>
  <c r="HC561" i="15" s="1"/>
  <c r="HD561" i="15" s="1"/>
  <c r="HE561" i="15" s="1"/>
  <c r="HF561" i="15" s="1"/>
  <c r="HG561" i="15" s="1"/>
  <c r="HH561" i="15" s="1"/>
  <c r="HI561" i="15" s="1"/>
  <c r="HJ561" i="15" s="1"/>
  <c r="HK561" i="15" s="1"/>
  <c r="GH398" i="15"/>
  <c r="GI398" i="15" s="1"/>
  <c r="GJ398" i="15" s="1"/>
  <c r="GK398" i="15" s="1"/>
  <c r="GL398" i="15" s="1"/>
  <c r="GM398" i="15" s="1"/>
  <c r="GN398" i="15" s="1"/>
  <c r="GO398" i="15" s="1"/>
  <c r="GP398" i="15" s="1"/>
  <c r="GQ398" i="15" s="1"/>
  <c r="GR398" i="15" s="1"/>
  <c r="GS398" i="15" s="1"/>
  <c r="GT398" i="15" s="1"/>
  <c r="GU398" i="15" s="1"/>
  <c r="GV398" i="15" s="1"/>
  <c r="GW398" i="15" s="1"/>
  <c r="GX398" i="15" s="1"/>
  <c r="GY398" i="15" s="1"/>
  <c r="GZ398" i="15" s="1"/>
  <c r="HA398" i="15" s="1"/>
  <c r="HB398" i="15" s="1"/>
  <c r="HC398" i="15" s="1"/>
  <c r="HD398" i="15" s="1"/>
  <c r="HE398" i="15" s="1"/>
  <c r="HF398" i="15" s="1"/>
  <c r="HG398" i="15" s="1"/>
  <c r="HH398" i="15" s="1"/>
  <c r="HI398" i="15" s="1"/>
  <c r="HJ398" i="15" s="1"/>
  <c r="HK398" i="15" s="1"/>
  <c r="GH504" i="15"/>
  <c r="GI504" i="15" s="1"/>
  <c r="GJ504" i="15" s="1"/>
  <c r="GK504" i="15" s="1"/>
  <c r="GL504" i="15" s="1"/>
  <c r="GM504" i="15" s="1"/>
  <c r="GN504" i="15" s="1"/>
  <c r="GO504" i="15" s="1"/>
  <c r="GP504" i="15" s="1"/>
  <c r="GQ504" i="15" s="1"/>
  <c r="GR504" i="15" s="1"/>
  <c r="GS504" i="15" s="1"/>
  <c r="GT504" i="15" s="1"/>
  <c r="GU504" i="15" s="1"/>
  <c r="GV504" i="15" s="1"/>
  <c r="GW504" i="15" s="1"/>
  <c r="GX504" i="15" s="1"/>
  <c r="GY504" i="15" s="1"/>
  <c r="GZ504" i="15" s="1"/>
  <c r="HA504" i="15" s="1"/>
  <c r="HB504" i="15" s="1"/>
  <c r="HC504" i="15" s="1"/>
  <c r="HD504" i="15" s="1"/>
  <c r="HE504" i="15" s="1"/>
  <c r="HF504" i="15" s="1"/>
  <c r="HG504" i="15" s="1"/>
  <c r="HH504" i="15" s="1"/>
  <c r="HI504" i="15" s="1"/>
  <c r="HJ504" i="15" s="1"/>
  <c r="HK504" i="15" s="1"/>
  <c r="GH529" i="15"/>
  <c r="GI529" i="15" s="1"/>
  <c r="GJ529" i="15" s="1"/>
  <c r="GK529" i="15" s="1"/>
  <c r="GL529" i="15" s="1"/>
  <c r="GM529" i="15" s="1"/>
  <c r="GN529" i="15" s="1"/>
  <c r="GO529" i="15" s="1"/>
  <c r="GP529" i="15" s="1"/>
  <c r="GQ529" i="15" s="1"/>
  <c r="GR529" i="15" s="1"/>
  <c r="GS529" i="15" s="1"/>
  <c r="GT529" i="15" s="1"/>
  <c r="GU529" i="15" s="1"/>
  <c r="GV529" i="15" s="1"/>
  <c r="GW529" i="15" s="1"/>
  <c r="GX529" i="15" s="1"/>
  <c r="GY529" i="15" s="1"/>
  <c r="GZ529" i="15" s="1"/>
  <c r="HA529" i="15" s="1"/>
  <c r="HB529" i="15" s="1"/>
  <c r="HC529" i="15" s="1"/>
  <c r="HD529" i="15" s="1"/>
  <c r="HE529" i="15" s="1"/>
  <c r="HF529" i="15" s="1"/>
  <c r="HG529" i="15" s="1"/>
  <c r="HH529" i="15" s="1"/>
  <c r="HI529" i="15" s="1"/>
  <c r="HJ529" i="15" s="1"/>
  <c r="HK529" i="15" s="1"/>
  <c r="GH515" i="15"/>
  <c r="GI515" i="15" s="1"/>
  <c r="GJ515" i="15" s="1"/>
  <c r="GK515" i="15" s="1"/>
  <c r="GL515" i="15" s="1"/>
  <c r="GM515" i="15" s="1"/>
  <c r="GN515" i="15" s="1"/>
  <c r="GO515" i="15" s="1"/>
  <c r="GP515" i="15" s="1"/>
  <c r="GQ515" i="15" s="1"/>
  <c r="GR515" i="15" s="1"/>
  <c r="GS515" i="15" s="1"/>
  <c r="GT515" i="15" s="1"/>
  <c r="GU515" i="15" s="1"/>
  <c r="GV515" i="15" s="1"/>
  <c r="GW515" i="15" s="1"/>
  <c r="GX515" i="15" s="1"/>
  <c r="GY515" i="15" s="1"/>
  <c r="GZ515" i="15" s="1"/>
  <c r="HA515" i="15" s="1"/>
  <c r="HB515" i="15" s="1"/>
  <c r="HC515" i="15" s="1"/>
  <c r="HD515" i="15" s="1"/>
  <c r="HE515" i="15" s="1"/>
  <c r="HF515" i="15" s="1"/>
  <c r="HG515" i="15" s="1"/>
  <c r="HH515" i="15" s="1"/>
  <c r="HI515" i="15" s="1"/>
  <c r="HJ515" i="15" s="1"/>
  <c r="HK515" i="15" s="1"/>
  <c r="GH144" i="15"/>
  <c r="GI144" i="15" s="1"/>
  <c r="GJ144" i="15" s="1"/>
  <c r="GK144" i="15" s="1"/>
  <c r="GL144" i="15" s="1"/>
  <c r="GM144" i="15" s="1"/>
  <c r="GN144" i="15" s="1"/>
  <c r="GO144" i="15" s="1"/>
  <c r="GP144" i="15" s="1"/>
  <c r="GQ144" i="15" s="1"/>
  <c r="GR144" i="15" s="1"/>
  <c r="GS144" i="15" s="1"/>
  <c r="GT144" i="15" s="1"/>
  <c r="GU144" i="15" s="1"/>
  <c r="GV144" i="15" s="1"/>
  <c r="GW144" i="15" s="1"/>
  <c r="GX144" i="15" s="1"/>
  <c r="GY144" i="15" s="1"/>
  <c r="GZ144" i="15" s="1"/>
  <c r="HA144" i="15" s="1"/>
  <c r="HB144" i="15" s="1"/>
  <c r="HC144" i="15" s="1"/>
  <c r="HD144" i="15" s="1"/>
  <c r="HE144" i="15" s="1"/>
  <c r="HF144" i="15" s="1"/>
  <c r="HG144" i="15" s="1"/>
  <c r="HH144" i="15" s="1"/>
  <c r="HI144" i="15" s="1"/>
  <c r="HJ144" i="15" s="1"/>
  <c r="HK144" i="15" s="1"/>
  <c r="GH121" i="15"/>
  <c r="GI121" i="15" s="1"/>
  <c r="GJ121" i="15" s="1"/>
  <c r="GK121" i="15" s="1"/>
  <c r="GL121" i="15" s="1"/>
  <c r="GM121" i="15" s="1"/>
  <c r="GN121" i="15" s="1"/>
  <c r="GO121" i="15" s="1"/>
  <c r="GP121" i="15" s="1"/>
  <c r="GQ121" i="15" s="1"/>
  <c r="GR121" i="15" s="1"/>
  <c r="GS121" i="15" s="1"/>
  <c r="GT121" i="15" s="1"/>
  <c r="GU121" i="15" s="1"/>
  <c r="GV121" i="15" s="1"/>
  <c r="GW121" i="15" s="1"/>
  <c r="GX121" i="15" s="1"/>
  <c r="GY121" i="15" s="1"/>
  <c r="GZ121" i="15" s="1"/>
  <c r="HA121" i="15" s="1"/>
  <c r="HB121" i="15" s="1"/>
  <c r="HC121" i="15" s="1"/>
  <c r="HD121" i="15" s="1"/>
  <c r="HE121" i="15" s="1"/>
  <c r="HF121" i="15" s="1"/>
  <c r="HG121" i="15" s="1"/>
  <c r="HH121" i="15" s="1"/>
  <c r="HI121" i="15" s="1"/>
  <c r="HJ121" i="15" s="1"/>
  <c r="HK121" i="15" s="1"/>
  <c r="GH413" i="15"/>
  <c r="GI413" i="15" s="1"/>
  <c r="GJ413" i="15" s="1"/>
  <c r="GK413" i="15" s="1"/>
  <c r="GL413" i="15" s="1"/>
  <c r="GM413" i="15" s="1"/>
  <c r="GN413" i="15" s="1"/>
  <c r="GO413" i="15" s="1"/>
  <c r="GP413" i="15" s="1"/>
  <c r="GQ413" i="15" s="1"/>
  <c r="GR413" i="15" s="1"/>
  <c r="GS413" i="15" s="1"/>
  <c r="GT413" i="15" s="1"/>
  <c r="GU413" i="15" s="1"/>
  <c r="GV413" i="15" s="1"/>
  <c r="GW413" i="15" s="1"/>
  <c r="GX413" i="15" s="1"/>
  <c r="GY413" i="15" s="1"/>
  <c r="GZ413" i="15" s="1"/>
  <c r="HA413" i="15" s="1"/>
  <c r="HB413" i="15" s="1"/>
  <c r="HC413" i="15" s="1"/>
  <c r="HD413" i="15" s="1"/>
  <c r="HE413" i="15" s="1"/>
  <c r="HF413" i="15" s="1"/>
  <c r="HG413" i="15" s="1"/>
  <c r="HH413" i="15" s="1"/>
  <c r="HI413" i="15" s="1"/>
  <c r="HJ413" i="15" s="1"/>
  <c r="HK413" i="15" s="1"/>
  <c r="GH476" i="15"/>
  <c r="GI476" i="15" s="1"/>
  <c r="GJ476" i="15" s="1"/>
  <c r="GK476" i="15" s="1"/>
  <c r="GL476" i="15" s="1"/>
  <c r="GM476" i="15" s="1"/>
  <c r="GN476" i="15" s="1"/>
  <c r="GO476" i="15" s="1"/>
  <c r="GP476" i="15" s="1"/>
  <c r="GQ476" i="15" s="1"/>
  <c r="GR476" i="15" s="1"/>
  <c r="GS476" i="15" s="1"/>
  <c r="GT476" i="15" s="1"/>
  <c r="GU476" i="15" s="1"/>
  <c r="GV476" i="15" s="1"/>
  <c r="GW476" i="15" s="1"/>
  <c r="GX476" i="15" s="1"/>
  <c r="GY476" i="15" s="1"/>
  <c r="GZ476" i="15" s="1"/>
  <c r="HA476" i="15" s="1"/>
  <c r="HB476" i="15" s="1"/>
  <c r="HC476" i="15" s="1"/>
  <c r="HD476" i="15" s="1"/>
  <c r="HE476" i="15" s="1"/>
  <c r="HF476" i="15" s="1"/>
  <c r="HG476" i="15" s="1"/>
  <c r="HH476" i="15" s="1"/>
  <c r="HI476" i="15" s="1"/>
  <c r="HJ476" i="15" s="1"/>
  <c r="HK476" i="15" s="1"/>
  <c r="GH558" i="15"/>
  <c r="GI558" i="15" s="1"/>
  <c r="GJ558" i="15" s="1"/>
  <c r="GK558" i="15" s="1"/>
  <c r="GL558" i="15" s="1"/>
  <c r="GM558" i="15" s="1"/>
  <c r="GN558" i="15" s="1"/>
  <c r="GO558" i="15" s="1"/>
  <c r="GP558" i="15" s="1"/>
  <c r="GQ558" i="15" s="1"/>
  <c r="GR558" i="15" s="1"/>
  <c r="GS558" i="15" s="1"/>
  <c r="GT558" i="15" s="1"/>
  <c r="GU558" i="15" s="1"/>
  <c r="GV558" i="15" s="1"/>
  <c r="GW558" i="15" s="1"/>
  <c r="GX558" i="15" s="1"/>
  <c r="GY558" i="15" s="1"/>
  <c r="GZ558" i="15" s="1"/>
  <c r="HA558" i="15" s="1"/>
  <c r="HB558" i="15" s="1"/>
  <c r="HC558" i="15" s="1"/>
  <c r="HD558" i="15" s="1"/>
  <c r="HE558" i="15" s="1"/>
  <c r="HF558" i="15" s="1"/>
  <c r="HG558" i="15" s="1"/>
  <c r="HH558" i="15" s="1"/>
  <c r="HI558" i="15" s="1"/>
  <c r="HJ558" i="15" s="1"/>
  <c r="HK558" i="15" s="1"/>
  <c r="GH192" i="15"/>
  <c r="GI192" i="15" s="1"/>
  <c r="GJ192" i="15" s="1"/>
  <c r="GK192" i="15" s="1"/>
  <c r="GL192" i="15" s="1"/>
  <c r="GM192" i="15" s="1"/>
  <c r="GN192" i="15" s="1"/>
  <c r="GO192" i="15" s="1"/>
  <c r="GP192" i="15" s="1"/>
  <c r="GQ192" i="15" s="1"/>
  <c r="GR192" i="15" s="1"/>
  <c r="GS192" i="15" s="1"/>
  <c r="GT192" i="15" s="1"/>
  <c r="GU192" i="15" s="1"/>
  <c r="GV192" i="15" s="1"/>
  <c r="GW192" i="15" s="1"/>
  <c r="GX192" i="15" s="1"/>
  <c r="GY192" i="15" s="1"/>
  <c r="GZ192" i="15" s="1"/>
  <c r="HA192" i="15" s="1"/>
  <c r="HB192" i="15" s="1"/>
  <c r="HC192" i="15" s="1"/>
  <c r="HD192" i="15" s="1"/>
  <c r="HE192" i="15" s="1"/>
  <c r="HF192" i="15" s="1"/>
  <c r="HG192" i="15" s="1"/>
  <c r="HH192" i="15" s="1"/>
  <c r="HI192" i="15" s="1"/>
  <c r="HJ192" i="15" s="1"/>
  <c r="HK192" i="15" s="1"/>
  <c r="GH188" i="15"/>
  <c r="GI188" i="15" s="1"/>
  <c r="GJ188" i="15" s="1"/>
  <c r="GK188" i="15" s="1"/>
  <c r="GL188" i="15" s="1"/>
  <c r="GM188" i="15" s="1"/>
  <c r="GN188" i="15" s="1"/>
  <c r="GO188" i="15" s="1"/>
  <c r="GP188" i="15" s="1"/>
  <c r="GQ188" i="15" s="1"/>
  <c r="GR188" i="15" s="1"/>
  <c r="GS188" i="15" s="1"/>
  <c r="GT188" i="15" s="1"/>
  <c r="GU188" i="15" s="1"/>
  <c r="GV188" i="15" s="1"/>
  <c r="GW188" i="15" s="1"/>
  <c r="GX188" i="15" s="1"/>
  <c r="GY188" i="15" s="1"/>
  <c r="GZ188" i="15" s="1"/>
  <c r="HA188" i="15" s="1"/>
  <c r="HB188" i="15" s="1"/>
  <c r="HC188" i="15" s="1"/>
  <c r="HD188" i="15" s="1"/>
  <c r="HE188" i="15" s="1"/>
  <c r="HF188" i="15" s="1"/>
  <c r="HG188" i="15" s="1"/>
  <c r="HH188" i="15" s="1"/>
  <c r="HI188" i="15" s="1"/>
  <c r="HJ188" i="15" s="1"/>
  <c r="HK188" i="15" s="1"/>
  <c r="GI271" i="15"/>
  <c r="GJ271" i="15" s="1"/>
  <c r="GK271" i="15" s="1"/>
  <c r="GL271" i="15" s="1"/>
  <c r="GM271" i="15" s="1"/>
  <c r="GN271" i="15" s="1"/>
  <c r="GO271" i="15" s="1"/>
  <c r="GP271" i="15" s="1"/>
  <c r="GQ271" i="15" s="1"/>
  <c r="GR271" i="15" s="1"/>
  <c r="GS271" i="15" s="1"/>
  <c r="GT271" i="15" s="1"/>
  <c r="GU271" i="15" s="1"/>
  <c r="GV271" i="15" s="1"/>
  <c r="GW271" i="15" s="1"/>
  <c r="GX271" i="15" s="1"/>
  <c r="GY271" i="15" s="1"/>
  <c r="GZ271" i="15" s="1"/>
  <c r="HA271" i="15" s="1"/>
  <c r="HB271" i="15" s="1"/>
  <c r="HC271" i="15" s="1"/>
  <c r="HD271" i="15" s="1"/>
  <c r="HE271" i="15" s="1"/>
  <c r="HF271" i="15" s="1"/>
  <c r="HG271" i="15" s="1"/>
  <c r="HH271" i="15" s="1"/>
  <c r="HI271" i="15" s="1"/>
  <c r="HJ271" i="15" s="1"/>
  <c r="HK271" i="15" s="1"/>
  <c r="GH249" i="15"/>
  <c r="GI249" i="15" s="1"/>
  <c r="GJ249" i="15" s="1"/>
  <c r="GK249" i="15" s="1"/>
  <c r="GL249" i="15" s="1"/>
  <c r="GM249" i="15" s="1"/>
  <c r="GN249" i="15" s="1"/>
  <c r="GO249" i="15" s="1"/>
  <c r="GP249" i="15" s="1"/>
  <c r="GQ249" i="15" s="1"/>
  <c r="GR249" i="15" s="1"/>
  <c r="GS249" i="15" s="1"/>
  <c r="GT249" i="15" s="1"/>
  <c r="GU249" i="15" s="1"/>
  <c r="GV249" i="15" s="1"/>
  <c r="GW249" i="15" s="1"/>
  <c r="GX249" i="15" s="1"/>
  <c r="GY249" i="15" s="1"/>
  <c r="GZ249" i="15" s="1"/>
  <c r="HA249" i="15" s="1"/>
  <c r="HB249" i="15" s="1"/>
  <c r="HC249" i="15" s="1"/>
  <c r="HD249" i="15" s="1"/>
  <c r="HE249" i="15" s="1"/>
  <c r="HF249" i="15" s="1"/>
  <c r="HG249" i="15" s="1"/>
  <c r="HH249" i="15" s="1"/>
  <c r="HI249" i="15" s="1"/>
  <c r="HJ249" i="15" s="1"/>
  <c r="HK249" i="15" s="1"/>
  <c r="GH222" i="15"/>
  <c r="GI222" i="15" s="1"/>
  <c r="GJ222" i="15" s="1"/>
  <c r="GK222" i="15" s="1"/>
  <c r="GL222" i="15" s="1"/>
  <c r="GM222" i="15" s="1"/>
  <c r="GN222" i="15" s="1"/>
  <c r="GO222" i="15" s="1"/>
  <c r="GP222" i="15" s="1"/>
  <c r="GQ222" i="15" s="1"/>
  <c r="GR222" i="15" s="1"/>
  <c r="GS222" i="15" s="1"/>
  <c r="GT222" i="15" s="1"/>
  <c r="GU222" i="15" s="1"/>
  <c r="GV222" i="15" s="1"/>
  <c r="GW222" i="15" s="1"/>
  <c r="GX222" i="15" s="1"/>
  <c r="GY222" i="15" s="1"/>
  <c r="GZ222" i="15" s="1"/>
  <c r="HA222" i="15" s="1"/>
  <c r="HB222" i="15" s="1"/>
  <c r="HC222" i="15" s="1"/>
  <c r="HD222" i="15" s="1"/>
  <c r="HE222" i="15" s="1"/>
  <c r="HF222" i="15" s="1"/>
  <c r="HG222" i="15" s="1"/>
  <c r="HH222" i="15" s="1"/>
  <c r="HI222" i="15" s="1"/>
  <c r="HJ222" i="15" s="1"/>
  <c r="HK222" i="15" s="1"/>
  <c r="GI325" i="15"/>
  <c r="GJ325" i="15" s="1"/>
  <c r="GK325" i="15" s="1"/>
  <c r="GL325" i="15" s="1"/>
  <c r="GM325" i="15" s="1"/>
  <c r="GN325" i="15" s="1"/>
  <c r="GO325" i="15" s="1"/>
  <c r="GP325" i="15" s="1"/>
  <c r="GQ325" i="15" s="1"/>
  <c r="GR325" i="15" s="1"/>
  <c r="GS325" i="15" s="1"/>
  <c r="GT325" i="15" s="1"/>
  <c r="GU325" i="15" s="1"/>
  <c r="GV325" i="15" s="1"/>
  <c r="GW325" i="15" s="1"/>
  <c r="GX325" i="15" s="1"/>
  <c r="GY325" i="15" s="1"/>
  <c r="GZ325" i="15" s="1"/>
  <c r="HA325" i="15" s="1"/>
  <c r="HB325" i="15" s="1"/>
  <c r="HC325" i="15" s="1"/>
  <c r="HD325" i="15" s="1"/>
  <c r="HE325" i="15" s="1"/>
  <c r="HF325" i="15" s="1"/>
  <c r="HG325" i="15" s="1"/>
  <c r="HH325" i="15" s="1"/>
  <c r="HI325" i="15" s="1"/>
  <c r="HJ325" i="15" s="1"/>
  <c r="HK325" i="15" s="1"/>
  <c r="GH540" i="15"/>
  <c r="GI540" i="15" s="1"/>
  <c r="GJ540" i="15" s="1"/>
  <c r="GK540" i="15" s="1"/>
  <c r="GL540" i="15" s="1"/>
  <c r="GM540" i="15" s="1"/>
  <c r="GN540" i="15" s="1"/>
  <c r="GO540" i="15" s="1"/>
  <c r="GP540" i="15" s="1"/>
  <c r="GQ540" i="15" s="1"/>
  <c r="GR540" i="15" s="1"/>
  <c r="GS540" i="15" s="1"/>
  <c r="GT540" i="15" s="1"/>
  <c r="GU540" i="15" s="1"/>
  <c r="GV540" i="15" s="1"/>
  <c r="GW540" i="15" s="1"/>
  <c r="GX540" i="15" s="1"/>
  <c r="GY540" i="15" s="1"/>
  <c r="GZ540" i="15" s="1"/>
  <c r="HA540" i="15" s="1"/>
  <c r="HB540" i="15" s="1"/>
  <c r="HC540" i="15" s="1"/>
  <c r="HD540" i="15" s="1"/>
  <c r="HE540" i="15" s="1"/>
  <c r="HF540" i="15" s="1"/>
  <c r="HG540" i="15" s="1"/>
  <c r="HH540" i="15" s="1"/>
  <c r="HI540" i="15" s="1"/>
  <c r="HJ540" i="15" s="1"/>
  <c r="HK540" i="15" s="1"/>
  <c r="GH136" i="15"/>
  <c r="GI136" i="15" s="1"/>
  <c r="GJ136" i="15" s="1"/>
  <c r="GK136" i="15" s="1"/>
  <c r="GL136" i="15" s="1"/>
  <c r="GM136" i="15" s="1"/>
  <c r="GN136" i="15" s="1"/>
  <c r="GO136" i="15" s="1"/>
  <c r="GP136" i="15" s="1"/>
  <c r="GQ136" i="15" s="1"/>
  <c r="GR136" i="15" s="1"/>
  <c r="GS136" i="15" s="1"/>
  <c r="GT136" i="15" s="1"/>
  <c r="GU136" i="15" s="1"/>
  <c r="GV136" i="15" s="1"/>
  <c r="GW136" i="15" s="1"/>
  <c r="GX136" i="15" s="1"/>
  <c r="GY136" i="15" s="1"/>
  <c r="GZ136" i="15" s="1"/>
  <c r="HA136" i="15" s="1"/>
  <c r="HB136" i="15" s="1"/>
  <c r="HC136" i="15" s="1"/>
  <c r="HD136" i="15" s="1"/>
  <c r="HE136" i="15" s="1"/>
  <c r="HF136" i="15" s="1"/>
  <c r="HG136" i="15" s="1"/>
  <c r="HH136" i="15" s="1"/>
  <c r="HI136" i="15" s="1"/>
  <c r="HJ136" i="15" s="1"/>
  <c r="HK136" i="15" s="1"/>
  <c r="GH183" i="15"/>
  <c r="GI183" i="15" s="1"/>
  <c r="GJ183" i="15" s="1"/>
  <c r="GK183" i="15" s="1"/>
  <c r="GL183" i="15" s="1"/>
  <c r="GM183" i="15" s="1"/>
  <c r="GN183" i="15" s="1"/>
  <c r="GO183" i="15" s="1"/>
  <c r="GP183" i="15" s="1"/>
  <c r="GQ183" i="15" s="1"/>
  <c r="GR183" i="15" s="1"/>
  <c r="GS183" i="15" s="1"/>
  <c r="GT183" i="15" s="1"/>
  <c r="GU183" i="15" s="1"/>
  <c r="GV183" i="15" s="1"/>
  <c r="GW183" i="15" s="1"/>
  <c r="GX183" i="15" s="1"/>
  <c r="GY183" i="15" s="1"/>
  <c r="GZ183" i="15" s="1"/>
  <c r="HA183" i="15" s="1"/>
  <c r="HB183" i="15" s="1"/>
  <c r="HC183" i="15" s="1"/>
  <c r="HD183" i="15" s="1"/>
  <c r="HE183" i="15" s="1"/>
  <c r="HF183" i="15" s="1"/>
  <c r="HG183" i="15" s="1"/>
  <c r="HH183" i="15" s="1"/>
  <c r="HI183" i="15" s="1"/>
  <c r="HJ183" i="15" s="1"/>
  <c r="HK183" i="15" s="1"/>
  <c r="GH449" i="15"/>
  <c r="GI449" i="15" s="1"/>
  <c r="GJ449" i="15" s="1"/>
  <c r="GK449" i="15" s="1"/>
  <c r="GL449" i="15" s="1"/>
  <c r="GM449" i="15" s="1"/>
  <c r="GN449" i="15" s="1"/>
  <c r="GO449" i="15" s="1"/>
  <c r="GP449" i="15" s="1"/>
  <c r="GQ449" i="15" s="1"/>
  <c r="GR449" i="15" s="1"/>
  <c r="GS449" i="15" s="1"/>
  <c r="GT449" i="15" s="1"/>
  <c r="GU449" i="15" s="1"/>
  <c r="GV449" i="15" s="1"/>
  <c r="GW449" i="15" s="1"/>
  <c r="GX449" i="15" s="1"/>
  <c r="GY449" i="15" s="1"/>
  <c r="GZ449" i="15" s="1"/>
  <c r="HA449" i="15" s="1"/>
  <c r="HB449" i="15" s="1"/>
  <c r="HC449" i="15" s="1"/>
  <c r="HD449" i="15" s="1"/>
  <c r="HE449" i="15" s="1"/>
  <c r="HF449" i="15" s="1"/>
  <c r="HG449" i="15" s="1"/>
  <c r="HH449" i="15" s="1"/>
  <c r="HI449" i="15" s="1"/>
  <c r="HJ449" i="15" s="1"/>
  <c r="HK449" i="15" s="1"/>
  <c r="GH414" i="15"/>
  <c r="GI414" i="15" s="1"/>
  <c r="GJ414" i="15" s="1"/>
  <c r="GK414" i="15" s="1"/>
  <c r="GL414" i="15" s="1"/>
  <c r="GM414" i="15" s="1"/>
  <c r="GN414" i="15" s="1"/>
  <c r="GO414" i="15" s="1"/>
  <c r="GP414" i="15" s="1"/>
  <c r="GQ414" i="15" s="1"/>
  <c r="GR414" i="15" s="1"/>
  <c r="GS414" i="15" s="1"/>
  <c r="GT414" i="15" s="1"/>
  <c r="GU414" i="15" s="1"/>
  <c r="GV414" i="15" s="1"/>
  <c r="GW414" i="15" s="1"/>
  <c r="GX414" i="15" s="1"/>
  <c r="GY414" i="15" s="1"/>
  <c r="GZ414" i="15" s="1"/>
  <c r="HA414" i="15" s="1"/>
  <c r="HB414" i="15" s="1"/>
  <c r="HC414" i="15" s="1"/>
  <c r="HD414" i="15" s="1"/>
  <c r="HE414" i="15" s="1"/>
  <c r="HF414" i="15" s="1"/>
  <c r="HG414" i="15" s="1"/>
  <c r="HH414" i="15" s="1"/>
  <c r="HI414" i="15" s="1"/>
  <c r="HJ414" i="15" s="1"/>
  <c r="HK414" i="15" s="1"/>
  <c r="GH373" i="15"/>
  <c r="GI373" i="15" s="1"/>
  <c r="GJ373" i="15" s="1"/>
  <c r="GK373" i="15" s="1"/>
  <c r="GL373" i="15" s="1"/>
  <c r="GM373" i="15" s="1"/>
  <c r="GN373" i="15" s="1"/>
  <c r="GO373" i="15" s="1"/>
  <c r="GP373" i="15" s="1"/>
  <c r="GQ373" i="15" s="1"/>
  <c r="GR373" i="15" s="1"/>
  <c r="GS373" i="15" s="1"/>
  <c r="GT373" i="15" s="1"/>
  <c r="GU373" i="15" s="1"/>
  <c r="GV373" i="15" s="1"/>
  <c r="GW373" i="15" s="1"/>
  <c r="GX373" i="15" s="1"/>
  <c r="GY373" i="15" s="1"/>
  <c r="GZ373" i="15" s="1"/>
  <c r="HA373" i="15" s="1"/>
  <c r="HB373" i="15" s="1"/>
  <c r="HC373" i="15" s="1"/>
  <c r="HD373" i="15" s="1"/>
  <c r="HE373" i="15" s="1"/>
  <c r="HF373" i="15" s="1"/>
  <c r="HG373" i="15" s="1"/>
  <c r="HH373" i="15" s="1"/>
  <c r="HI373" i="15" s="1"/>
  <c r="HJ373" i="15" s="1"/>
  <c r="HK373" i="15" s="1"/>
  <c r="GH80" i="15"/>
  <c r="GI80" i="15" s="1"/>
  <c r="GJ80" i="15" s="1"/>
  <c r="GK80" i="15" s="1"/>
  <c r="GL80" i="15" s="1"/>
  <c r="GM80" i="15" s="1"/>
  <c r="GN80" i="15" s="1"/>
  <c r="GO80" i="15" s="1"/>
  <c r="GP80" i="15" s="1"/>
  <c r="GQ80" i="15" s="1"/>
  <c r="GR80" i="15" s="1"/>
  <c r="GS80" i="15" s="1"/>
  <c r="GT80" i="15" s="1"/>
  <c r="GU80" i="15" s="1"/>
  <c r="GV80" i="15" s="1"/>
  <c r="GW80" i="15" s="1"/>
  <c r="GX80" i="15" s="1"/>
  <c r="GY80" i="15" s="1"/>
  <c r="GZ80" i="15" s="1"/>
  <c r="HA80" i="15" s="1"/>
  <c r="HB80" i="15" s="1"/>
  <c r="HC80" i="15" s="1"/>
  <c r="HD80" i="15" s="1"/>
  <c r="HE80" i="15" s="1"/>
  <c r="HF80" i="15" s="1"/>
  <c r="HG80" i="15" s="1"/>
  <c r="HH80" i="15" s="1"/>
  <c r="HI80" i="15" s="1"/>
  <c r="HJ80" i="15" s="1"/>
  <c r="HK80" i="15" s="1"/>
  <c r="GH493" i="15"/>
  <c r="GI493" i="15" s="1"/>
  <c r="GJ493" i="15" s="1"/>
  <c r="GK493" i="15" s="1"/>
  <c r="GL493" i="15" s="1"/>
  <c r="GM493" i="15" s="1"/>
  <c r="GN493" i="15" s="1"/>
  <c r="GO493" i="15" s="1"/>
  <c r="GP493" i="15" s="1"/>
  <c r="GQ493" i="15" s="1"/>
  <c r="GR493" i="15" s="1"/>
  <c r="GS493" i="15" s="1"/>
  <c r="GT493" i="15" s="1"/>
  <c r="GU493" i="15" s="1"/>
  <c r="GV493" i="15" s="1"/>
  <c r="GW493" i="15" s="1"/>
  <c r="GX493" i="15" s="1"/>
  <c r="GY493" i="15" s="1"/>
  <c r="GZ493" i="15" s="1"/>
  <c r="HA493" i="15" s="1"/>
  <c r="HB493" i="15" s="1"/>
  <c r="HC493" i="15" s="1"/>
  <c r="HD493" i="15" s="1"/>
  <c r="HE493" i="15" s="1"/>
  <c r="HF493" i="15" s="1"/>
  <c r="HG493" i="15" s="1"/>
  <c r="HH493" i="15" s="1"/>
  <c r="HI493" i="15" s="1"/>
  <c r="HJ493" i="15" s="1"/>
  <c r="HK493" i="15" s="1"/>
  <c r="GH284" i="15"/>
  <c r="GI284" i="15" s="1"/>
  <c r="GJ284" i="15" s="1"/>
  <c r="GK284" i="15" s="1"/>
  <c r="GL284" i="15" s="1"/>
  <c r="GM284" i="15" s="1"/>
  <c r="GN284" i="15" s="1"/>
  <c r="GO284" i="15" s="1"/>
  <c r="GP284" i="15" s="1"/>
  <c r="GQ284" i="15" s="1"/>
  <c r="GR284" i="15" s="1"/>
  <c r="GS284" i="15" s="1"/>
  <c r="GT284" i="15" s="1"/>
  <c r="GU284" i="15" s="1"/>
  <c r="GV284" i="15" s="1"/>
  <c r="GW284" i="15" s="1"/>
  <c r="GX284" i="15" s="1"/>
  <c r="GY284" i="15" s="1"/>
  <c r="GZ284" i="15" s="1"/>
  <c r="HA284" i="15" s="1"/>
  <c r="HB284" i="15" s="1"/>
  <c r="HC284" i="15" s="1"/>
  <c r="HD284" i="15" s="1"/>
  <c r="HE284" i="15" s="1"/>
  <c r="HF284" i="15" s="1"/>
  <c r="HG284" i="15" s="1"/>
  <c r="HH284" i="15" s="1"/>
  <c r="HI284" i="15" s="1"/>
  <c r="HJ284" i="15" s="1"/>
  <c r="HK284" i="15" s="1"/>
  <c r="GH84" i="15"/>
  <c r="GI84" i="15" s="1"/>
  <c r="GJ84" i="15" s="1"/>
  <c r="GK84" i="15" s="1"/>
  <c r="GL84" i="15" s="1"/>
  <c r="GM84" i="15" s="1"/>
  <c r="GN84" i="15" s="1"/>
  <c r="GO84" i="15" s="1"/>
  <c r="GP84" i="15" s="1"/>
  <c r="GQ84" i="15" s="1"/>
  <c r="GR84" i="15" s="1"/>
  <c r="GS84" i="15" s="1"/>
  <c r="GT84" i="15" s="1"/>
  <c r="GU84" i="15" s="1"/>
  <c r="GV84" i="15" s="1"/>
  <c r="GW84" i="15" s="1"/>
  <c r="GX84" i="15" s="1"/>
  <c r="GY84" i="15" s="1"/>
  <c r="GZ84" i="15" s="1"/>
  <c r="HA84" i="15" s="1"/>
  <c r="HB84" i="15" s="1"/>
  <c r="HC84" i="15" s="1"/>
  <c r="HD84" i="15" s="1"/>
  <c r="HE84" i="15" s="1"/>
  <c r="HF84" i="15" s="1"/>
  <c r="HG84" i="15" s="1"/>
  <c r="HH84" i="15" s="1"/>
  <c r="HI84" i="15" s="1"/>
  <c r="HJ84" i="15" s="1"/>
  <c r="HK84" i="15" s="1"/>
  <c r="FL260" i="15"/>
  <c r="FE260" i="15"/>
  <c r="FK559" i="15"/>
  <c r="GC559" i="15"/>
  <c r="GE246" i="15"/>
  <c r="FI265" i="15"/>
  <c r="FS269" i="15"/>
  <c r="GC196" i="15"/>
  <c r="FV196" i="15"/>
  <c r="FC196" i="15"/>
  <c r="GA388" i="15"/>
  <c r="FK429" i="15"/>
  <c r="GC429" i="15"/>
  <c r="GA481" i="15"/>
  <c r="GC226" i="15"/>
  <c r="FS226" i="15"/>
  <c r="GD188" i="15"/>
  <c r="GA188" i="15"/>
  <c r="FR202" i="15"/>
  <c r="FO202" i="15"/>
  <c r="FI215" i="15"/>
  <c r="FY181" i="15"/>
  <c r="FB181" i="15"/>
  <c r="FR236" i="15"/>
  <c r="FY287" i="15"/>
  <c r="FV563" i="15"/>
  <c r="FR260" i="15"/>
  <c r="FO260" i="15"/>
  <c r="GC246" i="15"/>
  <c r="FV246" i="15"/>
  <c r="FC246" i="15"/>
  <c r="FS265" i="15"/>
  <c r="FI188" i="15"/>
  <c r="GE188" i="15"/>
  <c r="FP298" i="15"/>
  <c r="FS243" i="15"/>
  <c r="GE268" i="15"/>
  <c r="FC312" i="15"/>
  <c r="FD236" i="15"/>
  <c r="FV236" i="15"/>
  <c r="FT282" i="15"/>
  <c r="FC260" i="15"/>
  <c r="FD559" i="15"/>
  <c r="FY246" i="15"/>
  <c r="FB246" i="15"/>
  <c r="FR265" i="15"/>
  <c r="FO265" i="15"/>
  <c r="FM269" i="15"/>
  <c r="FF269" i="15"/>
  <c r="FT388" i="15"/>
  <c r="FM388" i="15"/>
  <c r="FT429" i="15"/>
  <c r="FD226" i="15"/>
  <c r="GC486" i="15"/>
  <c r="FL188" i="15"/>
  <c r="FE188" i="15"/>
  <c r="FU298" i="15"/>
  <c r="FN298" i="15"/>
  <c r="FK298" i="15"/>
  <c r="FI202" i="15"/>
  <c r="FR215" i="15"/>
  <c r="FO215" i="15"/>
  <c r="GE181" i="15"/>
  <c r="FU268" i="15"/>
  <c r="FN268" i="15"/>
  <c r="FK268" i="15"/>
  <c r="FN504" i="15"/>
  <c r="FT504" i="15"/>
  <c r="FI236" i="15"/>
  <c r="FR287" i="15"/>
  <c r="FO287" i="15"/>
  <c r="FU234" i="15"/>
  <c r="FN234" i="15"/>
  <c r="FK234" i="15"/>
  <c r="FU179" i="15"/>
  <c r="FN179" i="15"/>
  <c r="FK179" i="15"/>
  <c r="FP260" i="15"/>
  <c r="FI260" i="15"/>
  <c r="FD246" i="15"/>
  <c r="FT265" i="15"/>
  <c r="FM265" i="15"/>
  <c r="FF265" i="15"/>
  <c r="FR188" i="15"/>
  <c r="FV202" i="15"/>
  <c r="FP268" i="15"/>
  <c r="GC287" i="15"/>
  <c r="FS287" i="15"/>
  <c r="GD237" i="15"/>
  <c r="FR246" i="15"/>
  <c r="FO246" i="15"/>
  <c r="GE265" i="15"/>
  <c r="GC269" i="15"/>
  <c r="FV269" i="15"/>
  <c r="FC269" i="15"/>
  <c r="FM196" i="15"/>
  <c r="FF196" i="15"/>
  <c r="GC388" i="15"/>
  <c r="FN429" i="15"/>
  <c r="FM429" i="15"/>
  <c r="FN481" i="15"/>
  <c r="FK481" i="15"/>
  <c r="FM481" i="15"/>
  <c r="FU188" i="15"/>
  <c r="FN188" i="15"/>
  <c r="FK188" i="15"/>
  <c r="GD298" i="15"/>
  <c r="GA298" i="15"/>
  <c r="FY202" i="15"/>
  <c r="FB202" i="15"/>
  <c r="GE215" i="15"/>
  <c r="FI181" i="15"/>
  <c r="GD268" i="15"/>
  <c r="GA268" i="15"/>
  <c r="FY236" i="15"/>
  <c r="FB236" i="15"/>
  <c r="GE287" i="15"/>
  <c r="FK563" i="15"/>
  <c r="GC563" i="15"/>
  <c r="GD234" i="15"/>
  <c r="GA234" i="15"/>
  <c r="GD179" i="15"/>
  <c r="GA179" i="15"/>
  <c r="FY260" i="15"/>
  <c r="FB260" i="15"/>
  <c r="FT246" i="15"/>
  <c r="FM246" i="15"/>
  <c r="GC265" i="15"/>
  <c r="FV265" i="15"/>
  <c r="FC265" i="15"/>
  <c r="FR298" i="15"/>
  <c r="FT215" i="15"/>
  <c r="FD181" i="15"/>
  <c r="FF181" i="15"/>
  <c r="FI268" i="15"/>
  <c r="FO268" i="15"/>
  <c r="FR234" i="15"/>
  <c r="FY172" i="15"/>
  <c r="FO222" i="15"/>
  <c r="FV262" i="15"/>
  <c r="FD262" i="15"/>
  <c r="FP262" i="15"/>
  <c r="FG262" i="15"/>
  <c r="FU386" i="15"/>
  <c r="FS386" i="15"/>
  <c r="FZ426" i="15"/>
  <c r="FD353" i="15"/>
  <c r="FN357" i="15"/>
  <c r="GC384" i="15"/>
  <c r="FV555" i="15"/>
  <c r="FT392" i="15"/>
  <c r="FM392" i="15"/>
  <c r="GA518" i="15"/>
  <c r="GC259" i="15"/>
  <c r="FV259" i="15"/>
  <c r="FC259" i="15"/>
  <c r="FC178" i="15"/>
  <c r="FN453" i="15"/>
  <c r="FV309" i="15"/>
  <c r="FC186" i="15"/>
  <c r="GA374" i="15"/>
  <c r="FM374" i="15"/>
  <c r="GC497" i="15"/>
  <c r="FD458" i="15"/>
  <c r="FV542" i="15"/>
  <c r="FN499" i="15"/>
  <c r="FD202" i="15"/>
  <c r="FC202" i="15"/>
  <c r="FF215" i="15"/>
  <c r="FT181" i="15"/>
  <c r="FS181" i="15"/>
  <c r="FC236" i="15"/>
  <c r="GE289" i="15"/>
  <c r="FC551" i="15"/>
  <c r="FT353" i="15"/>
  <c r="FM353" i="15"/>
  <c r="FK357" i="15"/>
  <c r="GC357" i="15"/>
  <c r="GA384" i="15"/>
  <c r="FD555" i="15"/>
  <c r="GC392" i="15"/>
  <c r="FK453" i="15"/>
  <c r="FB522" i="15"/>
  <c r="FT522" i="15"/>
  <c r="GB522" i="15"/>
  <c r="FN497" i="15"/>
  <c r="FT458" i="15"/>
  <c r="FM458" i="15"/>
  <c r="FD276" i="15"/>
  <c r="FF276" i="15"/>
  <c r="FN116" i="15"/>
  <c r="FK116" i="15"/>
  <c r="GC116" i="15"/>
  <c r="FK499" i="15"/>
  <c r="FN342" i="15"/>
  <c r="FT342" i="15"/>
  <c r="FL73" i="15"/>
  <c r="FP188" i="15"/>
  <c r="FO188" i="15"/>
  <c r="FJ430" i="15"/>
  <c r="FY298" i="15"/>
  <c r="FB298" i="15"/>
  <c r="FS202" i="15"/>
  <c r="FD215" i="15"/>
  <c r="FM181" i="15"/>
  <c r="GC240" i="15"/>
  <c r="FV240" i="15"/>
  <c r="FR268" i="15"/>
  <c r="FM183" i="15"/>
  <c r="FY313" i="15"/>
  <c r="FC277" i="15"/>
  <c r="GC252" i="15"/>
  <c r="FV252" i="15"/>
  <c r="FC252" i="15"/>
  <c r="FB234" i="15"/>
  <c r="FB179" i="15"/>
  <c r="FT260" i="15"/>
  <c r="FF260" i="15"/>
  <c r="FF286" i="15"/>
  <c r="FM182" i="15"/>
  <c r="FZ549" i="15"/>
  <c r="FX549" i="15"/>
  <c r="FZ289" i="15"/>
  <c r="FW275" i="15"/>
  <c r="FF141" i="15"/>
  <c r="FD374" i="15"/>
  <c r="GA458" i="15"/>
  <c r="FM276" i="15"/>
  <c r="FD542" i="15"/>
  <c r="GA499" i="15"/>
  <c r="GC499" i="15"/>
  <c r="FM342" i="15"/>
  <c r="FV282" i="15"/>
  <c r="FM277" i="15"/>
  <c r="FF277" i="15"/>
  <c r="FM260" i="15"/>
  <c r="GC286" i="15"/>
  <c r="FV286" i="15"/>
  <c r="FD201" i="15"/>
  <c r="FF201" i="15"/>
  <c r="FC199" i="15"/>
  <c r="FT283" i="15"/>
  <c r="FF283" i="15"/>
  <c r="FT234" i="15"/>
  <c r="FI466" i="15"/>
  <c r="GE315" i="15"/>
  <c r="FU551" i="15"/>
  <c r="FS199" i="15"/>
  <c r="FG184" i="15"/>
  <c r="FE551" i="15"/>
  <c r="GB551" i="15"/>
  <c r="FZ551" i="15"/>
  <c r="GD223" i="15"/>
  <c r="FA434" i="15"/>
  <c r="GC281" i="15"/>
  <c r="FB184" i="15"/>
  <c r="FT208" i="15"/>
  <c r="FI281" i="15"/>
  <c r="FL184" i="15"/>
  <c r="FZ184" i="15"/>
  <c r="FE261" i="15"/>
  <c r="FW192" i="15"/>
  <c r="FO247" i="15"/>
  <c r="FW247" i="15"/>
  <c r="FC487" i="15"/>
  <c r="FL315" i="15"/>
  <c r="GD315" i="15"/>
  <c r="FV281" i="15"/>
  <c r="FP281" i="15"/>
  <c r="FG281" i="15"/>
  <c r="FI184" i="15"/>
  <c r="GA237" i="15"/>
  <c r="GD208" i="15"/>
  <c r="FR214" i="15"/>
  <c r="FU214" i="15"/>
  <c r="FP434" i="15"/>
  <c r="FT434" i="15"/>
  <c r="FX526" i="15"/>
  <c r="GD325" i="15"/>
  <c r="FL551" i="15"/>
  <c r="FW214" i="15"/>
  <c r="FP163" i="15"/>
  <c r="FT163" i="15"/>
  <c r="FP255" i="15"/>
  <c r="FG441" i="15"/>
  <c r="FV165" i="15"/>
  <c r="FL163" i="15"/>
  <c r="FP315" i="15"/>
  <c r="FH315" i="15"/>
  <c r="FX329" i="15"/>
  <c r="FF350" i="15"/>
  <c r="FZ206" i="15"/>
  <c r="GD307" i="15"/>
  <c r="GE266" i="15"/>
  <c r="FC281" i="15"/>
  <c r="FH264" i="15"/>
  <c r="FU264" i="15"/>
  <c r="FE365" i="15"/>
  <c r="FS144" i="15"/>
  <c r="FB144" i="15"/>
  <c r="FP184" i="15"/>
  <c r="FU165" i="15"/>
  <c r="GE165" i="15"/>
  <c r="FI289" i="15"/>
  <c r="FK289" i="15"/>
  <c r="FN289" i="15"/>
  <c r="FU209" i="15"/>
  <c r="FJ237" i="15"/>
  <c r="FN214" i="15"/>
  <c r="FT223" i="15"/>
  <c r="FD86" i="15"/>
  <c r="FA163" i="15"/>
  <c r="FU163" i="15"/>
  <c r="FM141" i="15"/>
  <c r="FB434" i="15"/>
  <c r="GB329" i="15"/>
  <c r="FY329" i="15"/>
  <c r="FE174" i="15"/>
  <c r="FN255" i="15"/>
  <c r="FE231" i="15"/>
  <c r="GD176" i="15"/>
  <c r="FI306" i="15"/>
  <c r="FK306" i="15"/>
  <c r="FC468" i="15"/>
  <c r="FW261" i="15"/>
  <c r="FS158" i="15"/>
  <c r="FJ70" i="15"/>
  <c r="FQ339" i="15"/>
  <c r="GC339" i="15"/>
  <c r="FF208" i="15"/>
  <c r="GE208" i="15"/>
  <c r="FD486" i="15"/>
  <c r="GA382" i="15"/>
  <c r="FT398" i="15"/>
  <c r="FL77" i="15"/>
  <c r="FG273" i="15"/>
  <c r="FS466" i="15"/>
  <c r="GE135" i="15"/>
  <c r="FA329" i="15"/>
  <c r="FL329" i="15"/>
  <c r="GC256" i="15"/>
  <c r="FR200" i="15"/>
  <c r="GE258" i="15"/>
  <c r="FG74" i="15"/>
  <c r="GC74" i="15"/>
  <c r="FJ176" i="15"/>
  <c r="FN222" i="15"/>
  <c r="FN306" i="15"/>
  <c r="FE545" i="15"/>
  <c r="FS545" i="15"/>
  <c r="FC244" i="15"/>
  <c r="FB244" i="15"/>
  <c r="FM208" i="15"/>
  <c r="FJ208" i="15"/>
  <c r="FT481" i="15"/>
  <c r="FC226" i="15"/>
  <c r="FD382" i="15"/>
  <c r="FN398" i="15"/>
  <c r="FM398" i="15"/>
  <c r="FM504" i="15"/>
  <c r="FI77" i="15"/>
  <c r="FR329" i="15"/>
  <c r="GD256" i="15"/>
  <c r="FP300" i="15"/>
  <c r="FG300" i="15"/>
  <c r="FD200" i="15"/>
  <c r="FW200" i="15"/>
  <c r="FU176" i="15"/>
  <c r="FG230" i="15"/>
  <c r="GA208" i="15"/>
  <c r="GB386" i="15"/>
  <c r="FV386" i="15"/>
  <c r="FE476" i="15"/>
  <c r="FO434" i="15"/>
  <c r="FR434" i="15"/>
  <c r="FU548" i="15"/>
  <c r="FT256" i="15"/>
  <c r="GC217" i="15"/>
  <c r="GE217" i="15"/>
  <c r="GE203" i="15"/>
  <c r="FD187" i="15"/>
  <c r="FM200" i="15"/>
  <c r="FY200" i="15"/>
  <c r="FK200" i="15"/>
  <c r="FN200" i="15"/>
  <c r="FU200" i="15"/>
  <c r="GB200" i="15"/>
  <c r="FJ200" i="15"/>
  <c r="FH144" i="15"/>
  <c r="FC413" i="15"/>
  <c r="GA258" i="15"/>
  <c r="FC280" i="15"/>
  <c r="FI280" i="15"/>
  <c r="FK280" i="15"/>
  <c r="FN280" i="15"/>
  <c r="FC414" i="15"/>
  <c r="FM198" i="15"/>
  <c r="FU198" i="15"/>
  <c r="GD74" i="15"/>
  <c r="FK74" i="15"/>
  <c r="FU222" i="15"/>
  <c r="FZ222" i="15"/>
  <c r="FH222" i="15"/>
  <c r="GC262" i="15"/>
  <c r="FK262" i="15"/>
  <c r="FU289" i="15"/>
  <c r="FG289" i="15"/>
  <c r="FA289" i="15"/>
  <c r="GE301" i="15"/>
  <c r="FM223" i="15"/>
  <c r="FJ223" i="15"/>
  <c r="FN431" i="15"/>
  <c r="FN163" i="15"/>
  <c r="FU517" i="15"/>
  <c r="FZ217" i="15"/>
  <c r="FP187" i="15"/>
  <c r="FC412" i="15"/>
  <c r="FS200" i="15"/>
  <c r="FT200" i="15"/>
  <c r="GE200" i="15"/>
  <c r="FE200" i="15"/>
  <c r="FL200" i="15"/>
  <c r="FU280" i="15"/>
  <c r="FG280" i="15"/>
  <c r="FC227" i="15"/>
  <c r="FB227" i="15"/>
  <c r="FW227" i="15"/>
  <c r="FQ74" i="15"/>
  <c r="GE222" i="15"/>
  <c r="FK222" i="15"/>
  <c r="GB222" i="15"/>
  <c r="FJ222" i="15"/>
  <c r="FT469" i="15"/>
  <c r="FN262" i="15"/>
  <c r="GB262" i="15"/>
  <c r="FZ262" i="15"/>
  <c r="FH262" i="15"/>
  <c r="FR289" i="15"/>
  <c r="FP210" i="15"/>
  <c r="FG210" i="15"/>
  <c r="GD545" i="15"/>
  <c r="FJ545" i="15"/>
  <c r="FH545" i="15"/>
  <c r="FL275" i="15"/>
  <c r="GA223" i="15"/>
  <c r="GA357" i="15"/>
  <c r="FN518" i="15"/>
  <c r="FK518" i="15"/>
  <c r="GC518" i="15"/>
  <c r="GC481" i="15"/>
  <c r="FV226" i="15"/>
  <c r="FT486" i="15"/>
  <c r="FM486" i="15"/>
  <c r="GA398" i="15"/>
  <c r="FD398" i="15"/>
  <c r="FK504" i="15"/>
  <c r="GC504" i="15"/>
  <c r="FO77" i="15"/>
  <c r="FR481" i="15"/>
  <c r="FH481" i="15"/>
  <c r="FA215" i="15"/>
  <c r="FF200" i="15"/>
  <c r="FB200" i="15"/>
  <c r="GA200" i="15"/>
  <c r="GD200" i="15"/>
  <c r="GC280" i="15"/>
  <c r="GE280" i="15"/>
  <c r="GA280" i="15"/>
  <c r="GD280" i="15"/>
  <c r="GA185" i="15"/>
  <c r="FP222" i="15"/>
  <c r="FG222" i="15"/>
  <c r="FL325" i="15"/>
  <c r="FG209" i="15"/>
  <c r="FP85" i="15"/>
  <c r="FU483" i="15"/>
  <c r="FF223" i="15"/>
  <c r="GE223" i="15"/>
  <c r="FC431" i="15"/>
  <c r="FB431" i="15"/>
  <c r="GC163" i="15"/>
  <c r="FF163" i="15"/>
  <c r="FH163" i="15"/>
  <c r="FN353" i="15"/>
  <c r="FK353" i="15"/>
  <c r="FT559" i="15"/>
  <c r="FM559" i="15"/>
  <c r="FF559" i="15"/>
  <c r="GA480" i="15"/>
  <c r="FD480" i="15"/>
  <c r="FN465" i="15"/>
  <c r="FK465" i="15"/>
  <c r="GA495" i="15"/>
  <c r="FN388" i="15"/>
  <c r="GA429" i="15"/>
  <c r="FT518" i="15"/>
  <c r="FM518" i="15"/>
  <c r="FD453" i="15"/>
  <c r="FT511" i="15"/>
  <c r="FM511" i="15"/>
  <c r="GC420" i="15"/>
  <c r="FM309" i="15"/>
  <c r="FF309" i="15"/>
  <c r="FD186" i="15"/>
  <c r="FN374" i="15"/>
  <c r="FK374" i="15"/>
  <c r="FM226" i="15"/>
  <c r="FF226" i="15"/>
  <c r="GA405" i="15"/>
  <c r="FD405" i="15"/>
  <c r="FD195" i="15"/>
  <c r="GA486" i="15"/>
  <c r="FG531" i="15"/>
  <c r="GA385" i="15"/>
  <c r="FD385" i="15"/>
  <c r="FT542" i="15"/>
  <c r="FM542" i="15"/>
  <c r="FF542" i="15"/>
  <c r="GE243" i="15"/>
  <c r="GE236" i="15"/>
  <c r="FI287" i="15"/>
  <c r="FZ77" i="15"/>
  <c r="FH475" i="15"/>
  <c r="FS537" i="15"/>
  <c r="FN537" i="15"/>
  <c r="FU537" i="15"/>
  <c r="FP221" i="15"/>
  <c r="FI221" i="15"/>
  <c r="FT219" i="15"/>
  <c r="FM219" i="15"/>
  <c r="FF219" i="15"/>
  <c r="FH559" i="15"/>
  <c r="GE73" i="15"/>
  <c r="GB73" i="15"/>
  <c r="FY73" i="15"/>
  <c r="FY241" i="15"/>
  <c r="FB241" i="15"/>
  <c r="GE182" i="15"/>
  <c r="FT292" i="15"/>
  <c r="FM292" i="15"/>
  <c r="FF292" i="15"/>
  <c r="FY188" i="15"/>
  <c r="FB188" i="15"/>
  <c r="GE298" i="15"/>
  <c r="FT271" i="15"/>
  <c r="FS271" i="15"/>
  <c r="FC173" i="15"/>
  <c r="FQ385" i="15"/>
  <c r="GC181" i="15"/>
  <c r="FV181" i="15"/>
  <c r="FT191" i="15"/>
  <c r="FC191" i="15"/>
  <c r="FF243" i="15"/>
  <c r="GC312" i="15"/>
  <c r="GC183" i="15"/>
  <c r="FV183" i="15"/>
  <c r="FC183" i="15"/>
  <c r="GC236" i="15"/>
  <c r="FM282" i="15"/>
  <c r="FF282" i="15"/>
  <c r="GB313" i="15"/>
  <c r="FT277" i="15"/>
  <c r="FD252" i="15"/>
  <c r="FD287" i="15"/>
  <c r="FC287" i="15"/>
  <c r="FP283" i="15"/>
  <c r="FP254" i="15"/>
  <c r="FP234" i="15"/>
  <c r="FI234" i="15"/>
  <c r="FY179" i="15"/>
  <c r="FC221" i="15"/>
  <c r="FV233" i="15"/>
  <c r="FC286" i="15"/>
  <c r="GC245" i="15"/>
  <c r="FF241" i="15"/>
  <c r="FT201" i="15"/>
  <c r="FC197" i="15"/>
  <c r="FT182" i="15"/>
  <c r="GC199" i="15"/>
  <c r="FS234" i="15"/>
  <c r="FM303" i="15"/>
  <c r="FH197" i="15"/>
  <c r="GD526" i="15"/>
  <c r="FZ395" i="15"/>
  <c r="FR247" i="15"/>
  <c r="GC204" i="15"/>
  <c r="FT315" i="15"/>
  <c r="FM315" i="15"/>
  <c r="FK315" i="15"/>
  <c r="GE177" i="15"/>
  <c r="GD177" i="15"/>
  <c r="FI329" i="15"/>
  <c r="GC329" i="15"/>
  <c r="FC329" i="15"/>
  <c r="GA329" i="15"/>
  <c r="FQ329" i="15"/>
  <c r="FI217" i="15"/>
  <c r="FK217" i="15"/>
  <c r="FN217" i="15"/>
  <c r="FY231" i="15"/>
  <c r="FS216" i="15"/>
  <c r="GC216" i="15"/>
  <c r="FC200" i="15"/>
  <c r="FV200" i="15"/>
  <c r="GC200" i="15"/>
  <c r="FI200" i="15"/>
  <c r="FP200" i="15"/>
  <c r="FG200" i="15"/>
  <c r="FH200" i="15"/>
  <c r="FT280" i="15"/>
  <c r="FA280" i="15"/>
  <c r="FP290" i="15"/>
  <c r="FT198" i="15"/>
  <c r="GA176" i="15"/>
  <c r="GB176" i="15"/>
  <c r="FZ176" i="15"/>
  <c r="FN291" i="15"/>
  <c r="FY184" i="15"/>
  <c r="FE184" i="15"/>
  <c r="FR222" i="15"/>
  <c r="GA222" i="15"/>
  <c r="GD222" i="15"/>
  <c r="FA222" i="15"/>
  <c r="FX469" i="15"/>
  <c r="FC165" i="15"/>
  <c r="FA165" i="15"/>
  <c r="FK165" i="15"/>
  <c r="GD165" i="15"/>
  <c r="GE306" i="15"/>
  <c r="FI225" i="15"/>
  <c r="FK225" i="15"/>
  <c r="FD210" i="15"/>
  <c r="FO210" i="15"/>
  <c r="FI210" i="15"/>
  <c r="FN210" i="15"/>
  <c r="FY261" i="15"/>
  <c r="FN209" i="15"/>
  <c r="FZ209" i="15"/>
  <c r="FG237" i="15"/>
  <c r="FZ237" i="15"/>
  <c r="GA301" i="15"/>
  <c r="FN551" i="15"/>
  <c r="FX85" i="15"/>
  <c r="FF70" i="15"/>
  <c r="FM70" i="15"/>
  <c r="FI244" i="15"/>
  <c r="FC208" i="15"/>
  <c r="FV208" i="15"/>
  <c r="GC208" i="15"/>
  <c r="FI208" i="15"/>
  <c r="FP208" i="15"/>
  <c r="FG208" i="15"/>
  <c r="FZ208" i="15"/>
  <c r="FL539" i="15"/>
  <c r="FC223" i="15"/>
  <c r="FV223" i="15"/>
  <c r="GC223" i="15"/>
  <c r="FI223" i="15"/>
  <c r="FP223" i="15"/>
  <c r="FG223" i="15"/>
  <c r="FZ223" i="15"/>
  <c r="FV431" i="15"/>
  <c r="FK431" i="15"/>
  <c r="FS163" i="15"/>
  <c r="FM163" i="15"/>
  <c r="FK163" i="15"/>
  <c r="FH434" i="15"/>
  <c r="GA434" i="15"/>
  <c r="GA531" i="15"/>
  <c r="FG537" i="15"/>
  <c r="FD221" i="15"/>
  <c r="FF221" i="15"/>
  <c r="GC182" i="15"/>
  <c r="FV182" i="15"/>
  <c r="GC268" i="15"/>
  <c r="FC268" i="15"/>
  <c r="FC371" i="15"/>
  <c r="FV211" i="15"/>
  <c r="FI211" i="15"/>
  <c r="FE391" i="15"/>
  <c r="FC391" i="15"/>
  <c r="FR338" i="15"/>
  <c r="FG267" i="15"/>
  <c r="FG185" i="15"/>
  <c r="FI165" i="15"/>
  <c r="FV210" i="15"/>
  <c r="GC210" i="15"/>
  <c r="FU210" i="15"/>
  <c r="FA496" i="15"/>
  <c r="FA510" i="15"/>
  <c r="FK237" i="15"/>
  <c r="FN237" i="15"/>
  <c r="FU237" i="15"/>
  <c r="GB237" i="15"/>
  <c r="FA237" i="15"/>
  <c r="FC461" i="15"/>
  <c r="FY70" i="15"/>
  <c r="GB70" i="15"/>
  <c r="GE70" i="15"/>
  <c r="GD70" i="15"/>
  <c r="FM393" i="15"/>
  <c r="FD208" i="15"/>
  <c r="FO208" i="15"/>
  <c r="FR208" i="15"/>
  <c r="FK208" i="15"/>
  <c r="FN208" i="15"/>
  <c r="FU208" i="15"/>
  <c r="GB208" i="15"/>
  <c r="FQ208" i="15"/>
  <c r="FZ514" i="15"/>
  <c r="FD223" i="15"/>
  <c r="FO223" i="15"/>
  <c r="FR223" i="15"/>
  <c r="FK223" i="15"/>
  <c r="FN223" i="15"/>
  <c r="FU223" i="15"/>
  <c r="GB223" i="15"/>
  <c r="FQ223" i="15"/>
  <c r="FN480" i="15"/>
  <c r="FM465" i="15"/>
  <c r="FN495" i="15"/>
  <c r="FK495" i="15"/>
  <c r="GC495" i="15"/>
  <c r="FS178" i="15"/>
  <c r="GA453" i="15"/>
  <c r="FD309" i="15"/>
  <c r="FS186" i="15"/>
  <c r="GC374" i="15"/>
  <c r="FN385" i="15"/>
  <c r="FK385" i="15"/>
  <c r="FB512" i="15"/>
  <c r="GB77" i="15"/>
  <c r="FY77" i="15"/>
  <c r="FO475" i="15"/>
  <c r="FK342" i="15"/>
  <c r="FR511" i="15"/>
  <c r="FR405" i="15"/>
  <c r="FS430" i="15"/>
  <c r="FE430" i="15"/>
  <c r="FM243" i="15"/>
  <c r="FS236" i="15"/>
  <c r="FV287" i="15"/>
  <c r="FO234" i="15"/>
  <c r="FP179" i="15"/>
  <c r="FI179" i="15"/>
  <c r="GE179" i="15"/>
  <c r="FW537" i="15"/>
  <c r="FT221" i="15"/>
  <c r="GC188" i="15"/>
  <c r="FV204" i="15"/>
  <c r="FB204" i="15"/>
  <c r="FP211" i="15"/>
  <c r="FF177" i="15"/>
  <c r="FT177" i="15"/>
  <c r="FX338" i="15"/>
  <c r="FS338" i="15"/>
  <c r="FB338" i="15"/>
  <c r="FV412" i="15"/>
  <c r="FA200" i="15"/>
  <c r="FU294" i="15"/>
  <c r="FB291" i="15"/>
  <c r="FZ228" i="15"/>
  <c r="GC165" i="15"/>
  <c r="FS165" i="15"/>
  <c r="FB165" i="15"/>
  <c r="FM165" i="15"/>
  <c r="GA165" i="15"/>
  <c r="FV488" i="15"/>
  <c r="FF210" i="15"/>
  <c r="FM210" i="15"/>
  <c r="FT210" i="15"/>
  <c r="GE210" i="15"/>
  <c r="FK210" i="15"/>
  <c r="GB210" i="15"/>
  <c r="FJ210" i="15"/>
  <c r="FL445" i="15"/>
  <c r="FX510" i="15"/>
  <c r="FE237" i="15"/>
  <c r="FL237" i="15"/>
  <c r="FW237" i="15"/>
  <c r="FA551" i="15"/>
  <c r="FI70" i="15"/>
  <c r="FL70" i="15"/>
  <c r="FO70" i="15"/>
  <c r="FN70" i="15"/>
  <c r="FV70" i="15"/>
  <c r="FS208" i="15"/>
  <c r="FB208" i="15"/>
  <c r="FY208" i="15"/>
  <c r="FE208" i="15"/>
  <c r="FL208" i="15"/>
  <c r="FW208" i="15"/>
  <c r="FX208" i="15"/>
  <c r="FZ249" i="15"/>
  <c r="FZ564" i="15"/>
  <c r="FS223" i="15"/>
  <c r="FB223" i="15"/>
  <c r="FY223" i="15"/>
  <c r="FE223" i="15"/>
  <c r="FL223" i="15"/>
  <c r="FW223" i="15"/>
  <c r="FW86" i="15"/>
  <c r="FT357" i="15"/>
  <c r="FM357" i="15"/>
  <c r="FA502" i="15"/>
  <c r="GC465" i="15"/>
  <c r="FN384" i="15"/>
  <c r="FT555" i="15"/>
  <c r="FM555" i="15"/>
  <c r="FT495" i="15"/>
  <c r="FT453" i="15"/>
  <c r="FM453" i="15"/>
  <c r="FS309" i="15"/>
  <c r="GC401" i="15"/>
  <c r="FT356" i="15"/>
  <c r="FM356" i="15"/>
  <c r="GC405" i="15"/>
  <c r="FT552" i="15"/>
  <c r="FM552" i="15"/>
  <c r="FN458" i="15"/>
  <c r="FK458" i="15"/>
  <c r="GC276" i="15"/>
  <c r="FV276" i="15"/>
  <c r="FC276" i="15"/>
  <c r="FT116" i="15"/>
  <c r="FM116" i="15"/>
  <c r="FD554" i="15"/>
  <c r="FN486" i="15"/>
  <c r="FK486" i="15"/>
  <c r="FT382" i="15"/>
  <c r="FM382" i="15"/>
  <c r="GA119" i="15"/>
  <c r="GA504" i="15"/>
  <c r="FD504" i="15"/>
  <c r="FQ512" i="15"/>
  <c r="FT563" i="15"/>
  <c r="FM563" i="15"/>
  <c r="FA475" i="15"/>
  <c r="FT387" i="15"/>
  <c r="FM387" i="15"/>
  <c r="FB465" i="15"/>
  <c r="GE405" i="15"/>
  <c r="FT296" i="15"/>
  <c r="FM296" i="15"/>
  <c r="GC284" i="15"/>
  <c r="FV284" i="15"/>
  <c r="FC284" i="15"/>
  <c r="FT175" i="15"/>
  <c r="FM175" i="15"/>
  <c r="FF175" i="15"/>
  <c r="FX486" i="15"/>
  <c r="GC271" i="15"/>
  <c r="FV271" i="15"/>
  <c r="FC271" i="15"/>
  <c r="FT202" i="15"/>
  <c r="FM202" i="15"/>
  <c r="GC215" i="15"/>
  <c r="FV215" i="15"/>
  <c r="FC215" i="15"/>
  <c r="GE304" i="15"/>
  <c r="GC191" i="15"/>
  <c r="GC243" i="15"/>
  <c r="FV243" i="15"/>
  <c r="FS240" i="15"/>
  <c r="FY268" i="15"/>
  <c r="FB268" i="15"/>
  <c r="FV207" i="15"/>
  <c r="FT312" i="15"/>
  <c r="FM312" i="15"/>
  <c r="FD183" i="15"/>
  <c r="FT236" i="15"/>
  <c r="FM236" i="15"/>
  <c r="FM224" i="15"/>
  <c r="FD277" i="15"/>
  <c r="FT287" i="15"/>
  <c r="FM287" i="15"/>
  <c r="FF287" i="15"/>
  <c r="FD213" i="15"/>
  <c r="FT263" i="15"/>
  <c r="FM263" i="15"/>
  <c r="GE234" i="15"/>
  <c r="FR303" i="15"/>
  <c r="FO303" i="15"/>
  <c r="FO387" i="15"/>
  <c r="FR179" i="15"/>
  <c r="FO179" i="15"/>
  <c r="FT293" i="15"/>
  <c r="FM221" i="15"/>
  <c r="FD260" i="15"/>
  <c r="FM233" i="15"/>
  <c r="FF233" i="15"/>
  <c r="FV279" i="15"/>
  <c r="FD245" i="15"/>
  <c r="FM241" i="15"/>
  <c r="FM199" i="15"/>
  <c r="FT304" i="15"/>
  <c r="FS304" i="15"/>
  <c r="FA183" i="15"/>
  <c r="FM308" i="15"/>
  <c r="FF308" i="15"/>
  <c r="FF234" i="15"/>
  <c r="FS303" i="15"/>
  <c r="FX182" i="15"/>
  <c r="FQ182" i="15"/>
  <c r="FW182" i="15"/>
  <c r="FN526" i="15"/>
  <c r="FC526" i="15"/>
  <c r="FX304" i="15"/>
  <c r="FY395" i="15"/>
  <c r="FG395" i="15"/>
  <c r="FJ192" i="15"/>
  <c r="FX192" i="15"/>
  <c r="FY247" i="15"/>
  <c r="FK247" i="15"/>
  <c r="FN247" i="15"/>
  <c r="FU247" i="15"/>
  <c r="GB247" i="15"/>
  <c r="FJ247" i="15"/>
  <c r="FX247" i="15"/>
  <c r="GD548" i="15"/>
  <c r="FI380" i="15"/>
  <c r="FW380" i="15"/>
  <c r="FC517" i="15"/>
  <c r="FZ546" i="15"/>
  <c r="GB338" i="15"/>
  <c r="FA338" i="15"/>
  <c r="FH338" i="15"/>
  <c r="FF300" i="15"/>
  <c r="FM300" i="15"/>
  <c r="FT300" i="15"/>
  <c r="GE300" i="15"/>
  <c r="FK300" i="15"/>
  <c r="GB300" i="15"/>
  <c r="FJ300" i="15"/>
  <c r="FX300" i="15"/>
  <c r="FX478" i="15"/>
  <c r="FB320" i="15"/>
  <c r="FC217" i="15"/>
  <c r="FU217" i="15"/>
  <c r="FG217" i="15"/>
  <c r="FA217" i="15"/>
  <c r="FH477" i="15"/>
  <c r="FE477" i="15"/>
  <c r="FP229" i="15"/>
  <c r="FA467" i="15"/>
  <c r="FS352" i="15"/>
  <c r="FW231" i="15"/>
  <c r="FZ200" i="15"/>
  <c r="FG264" i="15"/>
  <c r="FV144" i="15"/>
  <c r="FU144" i="15"/>
  <c r="FO144" i="15"/>
  <c r="FQ144" i="15"/>
  <c r="FR147" i="15"/>
  <c r="FZ280" i="15"/>
  <c r="GB414" i="15"/>
  <c r="FF414" i="15"/>
  <c r="FH414" i="15"/>
  <c r="FZ543" i="15"/>
  <c r="FO294" i="15"/>
  <c r="FF311" i="15"/>
  <c r="FJ311" i="15"/>
  <c r="FV435" i="15"/>
  <c r="FG435" i="15"/>
  <c r="FY74" i="15"/>
  <c r="FZ74" i="15"/>
  <c r="FP469" i="15"/>
  <c r="FB302" i="15"/>
  <c r="FR306" i="15"/>
  <c r="FN383" i="15"/>
  <c r="GD261" i="15"/>
  <c r="FJ261" i="15"/>
  <c r="FH261" i="15"/>
  <c r="GB85" i="15"/>
  <c r="FA393" i="15"/>
  <c r="FI393" i="15"/>
  <c r="FI335" i="15"/>
  <c r="FV335" i="15"/>
  <c r="FY335" i="15"/>
  <c r="GA335" i="15"/>
  <c r="FH339" i="15"/>
  <c r="FO339" i="15"/>
  <c r="FC483" i="15"/>
  <c r="FW426" i="15"/>
  <c r="FV426" i="15"/>
  <c r="FS514" i="15"/>
  <c r="FI431" i="15"/>
  <c r="GE431" i="15"/>
  <c r="FY431" i="15"/>
  <c r="FP141" i="15"/>
  <c r="FV448" i="15"/>
  <c r="FP97" i="15"/>
  <c r="FH394" i="15"/>
  <c r="FR401" i="15"/>
  <c r="FH401" i="15"/>
  <c r="FX405" i="15"/>
  <c r="FR486" i="15"/>
  <c r="FQ486" i="15"/>
  <c r="FH387" i="15"/>
  <c r="FA293" i="15"/>
  <c r="FA234" i="15"/>
  <c r="FW371" i="15"/>
  <c r="GE247" i="15"/>
  <c r="FE247" i="15"/>
  <c r="FL247" i="15"/>
  <c r="FZ548" i="15"/>
  <c r="FE380" i="15"/>
  <c r="FS380" i="15"/>
  <c r="GA177" i="15"/>
  <c r="FU338" i="15"/>
  <c r="FO338" i="15"/>
  <c r="FL338" i="15"/>
  <c r="FD300" i="15"/>
  <c r="FO300" i="15"/>
  <c r="FI300" i="15"/>
  <c r="FN300" i="15"/>
  <c r="FX416" i="15"/>
  <c r="GD320" i="15"/>
  <c r="FV354" i="15"/>
  <c r="FT217" i="15"/>
  <c r="FL477" i="15"/>
  <c r="FH267" i="15"/>
  <c r="FW189" i="15"/>
  <c r="FI187" i="15"/>
  <c r="FU187" i="15"/>
  <c r="FD278" i="15"/>
  <c r="FK278" i="15"/>
  <c r="FU515" i="15"/>
  <c r="FC515" i="15"/>
  <c r="FX144" i="15"/>
  <c r="GB144" i="15"/>
  <c r="FR144" i="15"/>
  <c r="GA144" i="15"/>
  <c r="FM543" i="15"/>
  <c r="FJ543" i="15"/>
  <c r="FI294" i="15"/>
  <c r="FJ294" i="15"/>
  <c r="FM311" i="15"/>
  <c r="GC435" i="15"/>
  <c r="FU435" i="15"/>
  <c r="GD435" i="15"/>
  <c r="GB74" i="15"/>
  <c r="FU74" i="15"/>
  <c r="FD176" i="15"/>
  <c r="FO291" i="15"/>
  <c r="FY291" i="15"/>
  <c r="FK291" i="15"/>
  <c r="FC469" i="15"/>
  <c r="GB488" i="15"/>
  <c r="GA306" i="15"/>
  <c r="GD306" i="15"/>
  <c r="FZ306" i="15"/>
  <c r="GE225" i="15"/>
  <c r="FU225" i="15"/>
  <c r="FG225" i="15"/>
  <c r="FX456" i="15"/>
  <c r="FK456" i="15"/>
  <c r="FO496" i="15"/>
  <c r="FC369" i="15"/>
  <c r="FI275" i="15"/>
  <c r="FQ510" i="15"/>
  <c r="FK510" i="15"/>
  <c r="FJ510" i="15"/>
  <c r="GB510" i="15"/>
  <c r="FD237" i="15"/>
  <c r="FB237" i="15"/>
  <c r="FZ85" i="15"/>
  <c r="FK393" i="15"/>
  <c r="GC335" i="15"/>
  <c r="FC339" i="15"/>
  <c r="FV483" i="15"/>
  <c r="GC431" i="15"/>
  <c r="FS431" i="15"/>
  <c r="FA431" i="15"/>
  <c r="FU431" i="15"/>
  <c r="FM431" i="15"/>
  <c r="GA431" i="15"/>
  <c r="GD431" i="15"/>
  <c r="FD431" i="15"/>
  <c r="FM521" i="15"/>
  <c r="FR141" i="15"/>
  <c r="FN141" i="15"/>
  <c r="FD141" i="15"/>
  <c r="FX448" i="15"/>
  <c r="FU448" i="15"/>
  <c r="GD448" i="15"/>
  <c r="FA401" i="15"/>
  <c r="FQ405" i="15"/>
  <c r="FA387" i="15"/>
  <c r="GE486" i="15"/>
  <c r="FM234" i="15"/>
  <c r="FT303" i="15"/>
  <c r="FH182" i="15"/>
  <c r="FA182" i="15"/>
  <c r="FK192" i="15"/>
  <c r="FU192" i="15"/>
  <c r="FB247" i="15"/>
  <c r="GA247" i="15"/>
  <c r="GD247" i="15"/>
  <c r="FV300" i="15"/>
  <c r="GC300" i="15"/>
  <c r="FU300" i="15"/>
  <c r="FO467" i="15"/>
  <c r="FI144" i="15"/>
  <c r="GC144" i="15"/>
  <c r="FC144" i="15"/>
  <c r="FA144" i="15"/>
  <c r="FY144" i="15"/>
  <c r="FL144" i="15"/>
  <c r="FD543" i="15"/>
  <c r="FP543" i="15"/>
  <c r="GD543" i="15"/>
  <c r="FH435" i="15"/>
  <c r="FU306" i="15"/>
  <c r="FG306" i="15"/>
  <c r="FA306" i="15"/>
  <c r="FN225" i="15"/>
  <c r="FS225" i="15"/>
  <c r="GE510" i="15"/>
  <c r="FO551" i="15"/>
  <c r="FY551" i="15"/>
  <c r="FV461" i="15"/>
  <c r="FN85" i="15"/>
  <c r="FV85" i="15"/>
  <c r="FO393" i="15"/>
  <c r="FG244" i="15"/>
  <c r="GB339" i="15"/>
  <c r="FF339" i="15"/>
  <c r="FM339" i="15"/>
  <c r="FX339" i="15"/>
  <c r="FE339" i="15"/>
  <c r="FW339" i="15"/>
  <c r="FE386" i="15"/>
  <c r="FL386" i="15"/>
  <c r="FE483" i="15"/>
  <c r="FL483" i="15"/>
  <c r="FS483" i="15"/>
  <c r="FA483" i="15"/>
  <c r="FO214" i="15"/>
  <c r="FY214" i="15"/>
  <c r="FK214" i="15"/>
  <c r="GB214" i="15"/>
  <c r="FZ214" i="15"/>
  <c r="FH214" i="15"/>
  <c r="FJ564" i="15"/>
  <c r="FF431" i="15"/>
  <c r="FP431" i="15"/>
  <c r="FT431" i="15"/>
  <c r="FH431" i="15"/>
  <c r="FX141" i="15"/>
  <c r="FW193" i="15"/>
  <c r="FG193" i="15"/>
  <c r="FU193" i="15"/>
  <c r="FZ118" i="15"/>
  <c r="FC118" i="15"/>
  <c r="FE118" i="15"/>
  <c r="GA447" i="15"/>
  <c r="FO547" i="15"/>
  <c r="FH547" i="15"/>
  <c r="FA547" i="15"/>
  <c r="GB547" i="15"/>
  <c r="FU547" i="15"/>
  <c r="FN547" i="15"/>
  <c r="FG547" i="15"/>
  <c r="FR547" i="15"/>
  <c r="FK547" i="15"/>
  <c r="GE547" i="15"/>
  <c r="FX547" i="15"/>
  <c r="FQ547" i="15"/>
  <c r="FJ547" i="15"/>
  <c r="GD547" i="15"/>
  <c r="FW547" i="15"/>
  <c r="GA547" i="15"/>
  <c r="FD547" i="15"/>
  <c r="FS547" i="15"/>
  <c r="FL547" i="15"/>
  <c r="FE547" i="15"/>
  <c r="FY547" i="15"/>
  <c r="FB547" i="15"/>
  <c r="GC547" i="15"/>
  <c r="FV547" i="15"/>
  <c r="FD90" i="15"/>
  <c r="GC90" i="15"/>
  <c r="FW90" i="15"/>
  <c r="FV463" i="15"/>
  <c r="GB463" i="15"/>
  <c r="FU364" i="15"/>
  <c r="GD129" i="15"/>
  <c r="FG129" i="15"/>
  <c r="FH129" i="15"/>
  <c r="FU129" i="15"/>
  <c r="GA129" i="15"/>
  <c r="FB129" i="15"/>
  <c r="FA129" i="15"/>
  <c r="FL129" i="15"/>
  <c r="FY129" i="15"/>
  <c r="FL411" i="15"/>
  <c r="FS411" i="15"/>
  <c r="FZ212" i="15"/>
  <c r="FR212" i="15"/>
  <c r="FC212" i="15"/>
  <c r="GD212" i="15"/>
  <c r="FP212" i="15"/>
  <c r="FO212" i="15"/>
  <c r="FD212" i="15"/>
  <c r="FJ212" i="15"/>
  <c r="GC212" i="15"/>
  <c r="FV212" i="15"/>
  <c r="FB473" i="15"/>
  <c r="FQ473" i="15"/>
  <c r="FQ381" i="15"/>
  <c r="FD528" i="15"/>
  <c r="FH407" i="15"/>
  <c r="FX512" i="15"/>
  <c r="FC97" i="15"/>
  <c r="FN97" i="15"/>
  <c r="FB475" i="15"/>
  <c r="FO394" i="15"/>
  <c r="FO559" i="15"/>
  <c r="FR420" i="15"/>
  <c r="FH420" i="15"/>
  <c r="GE356" i="15"/>
  <c r="FX356" i="15"/>
  <c r="FQ356" i="15"/>
  <c r="FO405" i="15"/>
  <c r="FH405" i="15"/>
  <c r="FA405" i="15"/>
  <c r="FR116" i="15"/>
  <c r="FA116" i="15"/>
  <c r="FO486" i="15"/>
  <c r="FH486" i="15"/>
  <c r="FA486" i="15"/>
  <c r="FQ542" i="15"/>
  <c r="FR387" i="15"/>
  <c r="FA197" i="15"/>
  <c r="FO463" i="15"/>
  <c r="FT297" i="15"/>
  <c r="GD297" i="15"/>
  <c r="FA297" i="15"/>
  <c r="GA297" i="15"/>
  <c r="FI297" i="15"/>
  <c r="GE297" i="15"/>
  <c r="FZ297" i="15"/>
  <c r="FR297" i="15"/>
  <c r="FS94" i="15"/>
  <c r="FV94" i="15"/>
  <c r="FT94" i="15"/>
  <c r="GC94" i="15"/>
  <c r="FA94" i="15"/>
  <c r="FG229" i="15"/>
  <c r="FE229" i="15"/>
  <c r="FY229" i="15"/>
  <c r="FH187" i="15"/>
  <c r="FG187" i="15"/>
  <c r="FK187" i="15"/>
  <c r="FR187" i="15"/>
  <c r="GC187" i="15"/>
  <c r="FA187" i="15"/>
  <c r="FW187" i="15"/>
  <c r="FL187" i="15"/>
  <c r="FE187" i="15"/>
  <c r="FO187" i="15"/>
  <c r="FV187" i="15"/>
  <c r="FZ187" i="15"/>
  <c r="FN187" i="15"/>
  <c r="FY187" i="15"/>
  <c r="FB187" i="15"/>
  <c r="FS187" i="15"/>
  <c r="FO152" i="15"/>
  <c r="FU152" i="15"/>
  <c r="FS152" i="15"/>
  <c r="GA151" i="15"/>
  <c r="FI151" i="15"/>
  <c r="FM151" i="15"/>
  <c r="FS151" i="15"/>
  <c r="GD151" i="15"/>
  <c r="FY151" i="15"/>
  <c r="FA151" i="15"/>
  <c r="FM556" i="15"/>
  <c r="FL556" i="15"/>
  <c r="FB556" i="15"/>
  <c r="FF556" i="15"/>
  <c r="FS556" i="15"/>
  <c r="FI556" i="15"/>
  <c r="GA146" i="15"/>
  <c r="FY146" i="15"/>
  <c r="GD146" i="15"/>
  <c r="FK366" i="15"/>
  <c r="FJ366" i="15"/>
  <c r="FH366" i="15"/>
  <c r="FA366" i="15"/>
  <c r="FO366" i="15"/>
  <c r="GE310" i="15"/>
  <c r="FG310" i="15"/>
  <c r="FU310" i="15"/>
  <c r="FK310" i="15"/>
  <c r="FI310" i="15"/>
  <c r="FZ242" i="15"/>
  <c r="FI242" i="15"/>
  <c r="FM242" i="15"/>
  <c r="GE242" i="15"/>
  <c r="FF242" i="15"/>
  <c r="FU242" i="15"/>
  <c r="FQ335" i="15"/>
  <c r="FR335" i="15"/>
  <c r="FO335" i="15"/>
  <c r="GB335" i="15"/>
  <c r="FX335" i="15"/>
  <c r="FN335" i="15"/>
  <c r="FK335" i="15"/>
  <c r="FM335" i="15"/>
  <c r="GE335" i="15"/>
  <c r="FT335" i="15"/>
  <c r="FP335" i="15"/>
  <c r="FF335" i="15"/>
  <c r="FL335" i="15"/>
  <c r="FH335" i="15"/>
  <c r="FB335" i="15"/>
  <c r="FU335" i="15"/>
  <c r="FA335" i="15"/>
  <c r="FS335" i="15"/>
  <c r="FP274" i="15"/>
  <c r="FG274" i="15"/>
  <c r="FJ86" i="15"/>
  <c r="FC86" i="15"/>
  <c r="FV86" i="15"/>
  <c r="FA86" i="15"/>
  <c r="FG86" i="15"/>
  <c r="GC86" i="15"/>
  <c r="FT86" i="15"/>
  <c r="FH308" i="15"/>
  <c r="FA308" i="15"/>
  <c r="FV395" i="15"/>
  <c r="FZ273" i="15"/>
  <c r="FG192" i="15"/>
  <c r="FZ192" i="15"/>
  <c r="FI247" i="15"/>
  <c r="FP247" i="15"/>
  <c r="FG247" i="15"/>
  <c r="FZ247" i="15"/>
  <c r="FS204" i="15"/>
  <c r="FI204" i="15"/>
  <c r="FP204" i="15"/>
  <c r="FS211" i="15"/>
  <c r="FL487" i="15"/>
  <c r="FV193" i="15"/>
  <c r="FZ380" i="15"/>
  <c r="FF380" i="15"/>
  <c r="FM547" i="15"/>
  <c r="FT285" i="15"/>
  <c r="FB285" i="15"/>
  <c r="GE250" i="15"/>
  <c r="FC250" i="15"/>
  <c r="FM485" i="15"/>
  <c r="FH485" i="15"/>
  <c r="FS485" i="15"/>
  <c r="FL485" i="15"/>
  <c r="FE485" i="15"/>
  <c r="FB485" i="15"/>
  <c r="FA485" i="15"/>
  <c r="GB485" i="15"/>
  <c r="FU485" i="15"/>
  <c r="FW485" i="15"/>
  <c r="FK485" i="15"/>
  <c r="FO485" i="15"/>
  <c r="FV485" i="15"/>
  <c r="FC485" i="15"/>
  <c r="FV142" i="15"/>
  <c r="GA142" i="15"/>
  <c r="FH142" i="15"/>
  <c r="FU142" i="15"/>
  <c r="GD142" i="15"/>
  <c r="FB131" i="15"/>
  <c r="FA131" i="15"/>
  <c r="FU131" i="15"/>
  <c r="FA66" i="15"/>
  <c r="FX66" i="15"/>
  <c r="FT66" i="15"/>
  <c r="FE66" i="15"/>
  <c r="FX440" i="15"/>
  <c r="GB440" i="15"/>
  <c r="FL535" i="15"/>
  <c r="FS535" i="15"/>
  <c r="FD535" i="15"/>
  <c r="FJ535" i="15"/>
  <c r="FV494" i="15"/>
  <c r="FF494" i="15"/>
  <c r="GA333" i="15"/>
  <c r="FB333" i="15"/>
  <c r="FA333" i="15"/>
  <c r="FC333" i="15"/>
  <c r="FZ333" i="15"/>
  <c r="FS333" i="15"/>
  <c r="GC333" i="15"/>
  <c r="GD333" i="15"/>
  <c r="FH333" i="15"/>
  <c r="FU333" i="15"/>
  <c r="FV333" i="15"/>
  <c r="FC377" i="15"/>
  <c r="FJ377" i="15"/>
  <c r="FA377" i="15"/>
  <c r="FZ377" i="15"/>
  <c r="FG377" i="15"/>
  <c r="FY377" i="15"/>
  <c r="FV377" i="15"/>
  <c r="FU377" i="15"/>
  <c r="GE473" i="15"/>
  <c r="GE381" i="15"/>
  <c r="GE475" i="15"/>
  <c r="FX475" i="15"/>
  <c r="FA559" i="15"/>
  <c r="FA481" i="15"/>
  <c r="FR356" i="15"/>
  <c r="FO116" i="15"/>
  <c r="GE542" i="15"/>
  <c r="GE387" i="15"/>
  <c r="FX387" i="15"/>
  <c r="FS293" i="15"/>
  <c r="GC221" i="15"/>
  <c r="GC260" i="15"/>
  <c r="FV260" i="15"/>
  <c r="FT241" i="15"/>
  <c r="FV197" i="15"/>
  <c r="FC182" i="15"/>
  <c r="FM272" i="15"/>
  <c r="FZ526" i="15"/>
  <c r="FJ524" i="15"/>
  <c r="FD308" i="15"/>
  <c r="GC234" i="15"/>
  <c r="FV234" i="15"/>
  <c r="FC234" i="15"/>
  <c r="FH293" i="15"/>
  <c r="GA537" i="15"/>
  <c r="FX308" i="15"/>
  <c r="FQ308" i="15"/>
  <c r="FU395" i="15"/>
  <c r="FD192" i="15"/>
  <c r="FR192" i="15"/>
  <c r="FP192" i="15"/>
  <c r="FD247" i="15"/>
  <c r="FS487" i="15"/>
  <c r="GC193" i="15"/>
  <c r="FO193" i="15"/>
  <c r="FI193" i="15"/>
  <c r="FZ421" i="15"/>
  <c r="FZ547" i="15"/>
  <c r="FO377" i="15"/>
  <c r="FT212" i="15"/>
  <c r="FL380" i="15"/>
  <c r="FG380" i="15"/>
  <c r="FC380" i="15"/>
  <c r="FP380" i="15"/>
  <c r="FV358" i="15"/>
  <c r="FZ358" i="15"/>
  <c r="FU358" i="15"/>
  <c r="FG358" i="15"/>
  <c r="FY358" i="15"/>
  <c r="FT174" i="15"/>
  <c r="FZ174" i="15"/>
  <c r="FY174" i="15"/>
  <c r="GC307" i="15"/>
  <c r="FC307" i="15"/>
  <c r="FG307" i="15"/>
  <c r="GA307" i="15"/>
  <c r="FI307" i="15"/>
  <c r="GE295" i="15"/>
  <c r="FG295" i="15"/>
  <c r="FU295" i="15"/>
  <c r="FK295" i="15"/>
  <c r="FI295" i="15"/>
  <c r="FZ419" i="15"/>
  <c r="FL419" i="15"/>
  <c r="FS419" i="15"/>
  <c r="FJ190" i="15"/>
  <c r="GB190" i="15"/>
  <c r="FO190" i="15"/>
  <c r="FZ290" i="15"/>
  <c r="FC290" i="15"/>
  <c r="FI290" i="15"/>
  <c r="FV290" i="15"/>
  <c r="FJ253" i="15"/>
  <c r="FF253" i="15"/>
  <c r="FP253" i="15"/>
  <c r="FM253" i="15"/>
  <c r="FG251" i="15"/>
  <c r="FP251" i="15"/>
  <c r="FO383" i="15"/>
  <c r="FH383" i="15"/>
  <c r="FF383" i="15"/>
  <c r="GB383" i="15"/>
  <c r="FU383" i="15"/>
  <c r="FL328" i="15"/>
  <c r="FR328" i="15"/>
  <c r="FO328" i="15"/>
  <c r="FU328" i="15"/>
  <c r="FB328" i="15"/>
  <c r="FX473" i="15"/>
  <c r="FB502" i="15"/>
  <c r="FX381" i="15"/>
  <c r="FH390" i="15"/>
  <c r="FH259" i="15"/>
  <c r="FX226" i="15"/>
  <c r="FO356" i="15"/>
  <c r="FH356" i="15"/>
  <c r="FA356" i="15"/>
  <c r="FX542" i="15"/>
  <c r="FQ192" i="15"/>
  <c r="FC367" i="15"/>
  <c r="FC193" i="15"/>
  <c r="FP193" i="15"/>
  <c r="FN193" i="15"/>
  <c r="FM380" i="15"/>
  <c r="FN485" i="15"/>
  <c r="FB142" i="15"/>
  <c r="FT547" i="15"/>
  <c r="FI547" i="15"/>
  <c r="GB535" i="15"/>
  <c r="FW535" i="15"/>
  <c r="FY333" i="15"/>
  <c r="GB377" i="15"/>
  <c r="FF212" i="15"/>
  <c r="GE212" i="15"/>
  <c r="FX315" i="15"/>
  <c r="FV329" i="15"/>
  <c r="FU329" i="15"/>
  <c r="FO329" i="15"/>
  <c r="FL406" i="15"/>
  <c r="FR255" i="15"/>
  <c r="FM128" i="15"/>
  <c r="FN128" i="15"/>
  <c r="FD128" i="15"/>
  <c r="FW267" i="15"/>
  <c r="FA267" i="15"/>
  <c r="FB267" i="15"/>
  <c r="FM166" i="15"/>
  <c r="FN166" i="15"/>
  <c r="FD166" i="15"/>
  <c r="FY322" i="15"/>
  <c r="FE322" i="15"/>
  <c r="FW264" i="15"/>
  <c r="FA264" i="15"/>
  <c r="FY264" i="15"/>
  <c r="FR278" i="15"/>
  <c r="FN278" i="15"/>
  <c r="FH136" i="15"/>
  <c r="GA136" i="15"/>
  <c r="FE136" i="15"/>
  <c r="FN515" i="15"/>
  <c r="FU414" i="15"/>
  <c r="FX132" i="15"/>
  <c r="FS132" i="15"/>
  <c r="FV106" i="15"/>
  <c r="FP294" i="15"/>
  <c r="GB294" i="15"/>
  <c r="FZ294" i="15"/>
  <c r="FX294" i="15"/>
  <c r="FI198" i="15"/>
  <c r="FZ198" i="15"/>
  <c r="FI435" i="15"/>
  <c r="FY435" i="15"/>
  <c r="FL435" i="15"/>
  <c r="FE435" i="15"/>
  <c r="FD222" i="15"/>
  <c r="FQ469" i="15"/>
  <c r="FI469" i="15"/>
  <c r="FS72" i="15"/>
  <c r="FG228" i="15"/>
  <c r="FD228" i="15"/>
  <c r="FB228" i="15"/>
  <c r="FE441" i="15"/>
  <c r="FK441" i="15"/>
  <c r="FG165" i="15"/>
  <c r="FF262" i="15"/>
  <c r="FM262" i="15"/>
  <c r="FT262" i="15"/>
  <c r="GE262" i="15"/>
  <c r="FI262" i="15"/>
  <c r="FU262" i="15"/>
  <c r="FQ168" i="15"/>
  <c r="FU488" i="15"/>
  <c r="FV302" i="15"/>
  <c r="FH306" i="15"/>
  <c r="FQ355" i="15"/>
  <c r="FV355" i="15"/>
  <c r="FQ456" i="15"/>
  <c r="FH289" i="15"/>
  <c r="FH496" i="15"/>
  <c r="GB496" i="15"/>
  <c r="FR325" i="15"/>
  <c r="GE261" i="15"/>
  <c r="FI261" i="15"/>
  <c r="FP261" i="15"/>
  <c r="FG261" i="15"/>
  <c r="FY325" i="15"/>
  <c r="FK325" i="15"/>
  <c r="FQ325" i="15"/>
  <c r="FV369" i="15"/>
  <c r="FC545" i="15"/>
  <c r="FG545" i="15"/>
  <c r="FH237" i="15"/>
  <c r="FH551" i="15"/>
  <c r="GE71" i="15"/>
  <c r="GC71" i="15"/>
  <c r="GA71" i="15"/>
  <c r="FY71" i="15"/>
  <c r="FW71" i="15"/>
  <c r="FU71" i="15"/>
  <c r="GD85" i="15"/>
  <c r="FC85" i="15"/>
  <c r="FI85" i="15"/>
  <c r="FO85" i="15"/>
  <c r="FE85" i="15"/>
  <c r="FK85" i="15"/>
  <c r="FQ393" i="15"/>
  <c r="GE393" i="15"/>
  <c r="GC393" i="15"/>
  <c r="GA393" i="15"/>
  <c r="FY393" i="15"/>
  <c r="FV244" i="15"/>
  <c r="FP244" i="15"/>
  <c r="FG426" i="15"/>
  <c r="FC426" i="15"/>
  <c r="FB336" i="15"/>
  <c r="FB214" i="15"/>
  <c r="GA214" i="15"/>
  <c r="GD214" i="15"/>
  <c r="FC163" i="15"/>
  <c r="FV163" i="15"/>
  <c r="FB163" i="15"/>
  <c r="FL476" i="15"/>
  <c r="FL155" i="15"/>
  <c r="GD155" i="15"/>
  <c r="GD148" i="15"/>
  <c r="FW85" i="15"/>
  <c r="FA315" i="15"/>
  <c r="FU315" i="15"/>
  <c r="FY315" i="15"/>
  <c r="GA315" i="15"/>
  <c r="FM177" i="15"/>
  <c r="FS329" i="15"/>
  <c r="FB329" i="15"/>
  <c r="FH329" i="15"/>
  <c r="FD329" i="15"/>
  <c r="FS391" i="15"/>
  <c r="FC406" i="15"/>
  <c r="FV256" i="15"/>
  <c r="FL416" i="15"/>
  <c r="FW478" i="15"/>
  <c r="GE320" i="15"/>
  <c r="FY320" i="15"/>
  <c r="GA320" i="15"/>
  <c r="FO255" i="15"/>
  <c r="FI255" i="15"/>
  <c r="FG255" i="15"/>
  <c r="FY128" i="15"/>
  <c r="FK128" i="15"/>
  <c r="FQ128" i="15"/>
  <c r="FF354" i="15"/>
  <c r="FJ354" i="15"/>
  <c r="FF217" i="15"/>
  <c r="FM217" i="15"/>
  <c r="FR217" i="15"/>
  <c r="FH217" i="15"/>
  <c r="FN477" i="15"/>
  <c r="FR166" i="15"/>
  <c r="FH467" i="15"/>
  <c r="FJ467" i="15"/>
  <c r="FZ267" i="15"/>
  <c r="FI231" i="15"/>
  <c r="FP231" i="15"/>
  <c r="FL231" i="15"/>
  <c r="FZ231" i="15"/>
  <c r="FY166" i="15"/>
  <c r="FK166" i="15"/>
  <c r="FQ166" i="15"/>
  <c r="FP216" i="15"/>
  <c r="FG216" i="15"/>
  <c r="FL451" i="15"/>
  <c r="FI266" i="15"/>
  <c r="FK266" i="15"/>
  <c r="FU266" i="15"/>
  <c r="FM322" i="15"/>
  <c r="FZ264" i="15"/>
  <c r="FD264" i="15"/>
  <c r="FB264" i="15"/>
  <c r="GB264" i="15"/>
  <c r="FO278" i="15"/>
  <c r="FU278" i="15"/>
  <c r="FL136" i="15"/>
  <c r="GD136" i="15"/>
  <c r="GB515" i="15"/>
  <c r="FF515" i="15"/>
  <c r="FH515" i="15"/>
  <c r="FV413" i="15"/>
  <c r="FX147" i="15"/>
  <c r="FS147" i="15"/>
  <c r="FF280" i="15"/>
  <c r="FM280" i="15"/>
  <c r="FR280" i="15"/>
  <c r="FS372" i="15"/>
  <c r="FC435" i="15"/>
  <c r="FA435" i="15"/>
  <c r="FB435" i="15"/>
  <c r="GA435" i="15"/>
  <c r="GE469" i="15"/>
  <c r="FJ469" i="15"/>
  <c r="FE443" i="15"/>
  <c r="FS108" i="15"/>
  <c r="FJ228" i="15"/>
  <c r="FX441" i="15"/>
  <c r="FT441" i="15"/>
  <c r="FC262" i="15"/>
  <c r="FR262" i="15"/>
  <c r="GA262" i="15"/>
  <c r="GD262" i="15"/>
  <c r="FD168" i="15"/>
  <c r="FF488" i="15"/>
  <c r="FR355" i="15"/>
  <c r="FN456" i="15"/>
  <c r="FC470" i="15"/>
  <c r="FP496" i="15"/>
  <c r="FP238" i="15"/>
  <c r="FB261" i="15"/>
  <c r="GA261" i="15"/>
  <c r="FL261" i="15"/>
  <c r="FM325" i="15"/>
  <c r="FN325" i="15"/>
  <c r="FD325" i="15"/>
  <c r="FL545" i="15"/>
  <c r="FE148" i="15"/>
  <c r="FH510" i="15"/>
  <c r="FO510" i="15"/>
  <c r="FS237" i="15"/>
  <c r="FG301" i="15"/>
  <c r="GB71" i="15"/>
  <c r="GD71" i="15"/>
  <c r="FX71" i="15"/>
  <c r="FZ71" i="15"/>
  <c r="FT71" i="15"/>
  <c r="FV71" i="15"/>
  <c r="FC71" i="15"/>
  <c r="GC85" i="15"/>
  <c r="FJ85" i="15"/>
  <c r="FL85" i="15"/>
  <c r="FF85" i="15"/>
  <c r="FH85" i="15"/>
  <c r="FX393" i="15"/>
  <c r="FR393" i="15"/>
  <c r="FT393" i="15"/>
  <c r="GD393" i="15"/>
  <c r="FS244" i="15"/>
  <c r="FW244" i="15"/>
  <c r="GE339" i="15"/>
  <c r="FA208" i="15"/>
  <c r="FH208" i="15"/>
  <c r="FF426" i="15"/>
  <c r="GE214" i="15"/>
  <c r="FE214" i="15"/>
  <c r="FA223" i="15"/>
  <c r="FH223" i="15"/>
  <c r="FC516" i="15"/>
  <c r="FL431" i="15"/>
  <c r="FI163" i="15"/>
  <c r="GE163" i="15"/>
  <c r="FY163" i="15"/>
  <c r="GA163" i="15"/>
  <c r="GD163" i="15"/>
  <c r="FD163" i="15"/>
  <c r="FS476" i="15"/>
  <c r="FH155" i="15"/>
  <c r="GA155" i="15"/>
  <c r="FE155" i="15"/>
  <c r="FT112" i="15"/>
  <c r="FJ329" i="15"/>
  <c r="FM478" i="15"/>
  <c r="FE478" i="15"/>
  <c r="FL128" i="15"/>
  <c r="GE354" i="15"/>
  <c r="FL166" i="15"/>
  <c r="GD166" i="15"/>
  <c r="FH322" i="15"/>
  <c r="FM136" i="15"/>
  <c r="FN136" i="15"/>
  <c r="FN414" i="15"/>
  <c r="GE441" i="15"/>
  <c r="FM441" i="15"/>
  <c r="FO488" i="15"/>
  <c r="FR155" i="15"/>
  <c r="FD261" i="15"/>
  <c r="FH325" i="15"/>
  <c r="GA325" i="15"/>
  <c r="FE325" i="15"/>
  <c r="FL71" i="15"/>
  <c r="FN71" i="15"/>
  <c r="FH71" i="15"/>
  <c r="FJ71" i="15"/>
  <c r="FD71" i="15"/>
  <c r="FF71" i="15"/>
  <c r="FM85" i="15"/>
  <c r="FS85" i="15"/>
  <c r="FY85" i="15"/>
  <c r="GE85" i="15"/>
  <c r="FU85" i="15"/>
  <c r="GA85" i="15"/>
  <c r="FH393" i="15"/>
  <c r="FB393" i="15"/>
  <c r="FD393" i="15"/>
  <c r="FN393" i="15"/>
  <c r="FZ163" i="15"/>
  <c r="FY155" i="15"/>
  <c r="FK155" i="15"/>
  <c r="FW471" i="15"/>
  <c r="FW117" i="15"/>
  <c r="FJ399" i="15"/>
  <c r="FR489" i="15"/>
  <c r="FG532" i="15"/>
  <c r="FR423" i="15"/>
  <c r="FT178" i="15"/>
  <c r="FN552" i="15"/>
  <c r="FJ195" i="15"/>
  <c r="FW562" i="15"/>
  <c r="FA119" i="15"/>
  <c r="GE77" i="15"/>
  <c r="GD563" i="15"/>
  <c r="FP246" i="15"/>
  <c r="FJ232" i="15"/>
  <c r="GA296" i="15"/>
  <c r="FI430" i="15"/>
  <c r="FJ173" i="15"/>
  <c r="FK202" i="15"/>
  <c r="FK181" i="15"/>
  <c r="FP191" i="15"/>
  <c r="FW236" i="15"/>
  <c r="FE313" i="15"/>
  <c r="FW263" i="15"/>
  <c r="GB201" i="15"/>
  <c r="GB188" i="15"/>
  <c r="FG305" i="15"/>
  <c r="FG299" i="15"/>
  <c r="GB179" i="15"/>
  <c r="GD544" i="15"/>
  <c r="GD371" i="15"/>
  <c r="FT194" i="15"/>
  <c r="FW288" i="15"/>
  <c r="FZ491" i="15"/>
  <c r="FV135" i="15"/>
  <c r="FO540" i="15"/>
  <c r="GD346" i="15"/>
  <c r="FH177" i="15"/>
  <c r="FJ114" i="15"/>
  <c r="GD350" i="15"/>
  <c r="FJ454" i="15"/>
  <c r="FZ462" i="15"/>
  <c r="FU541" i="15"/>
  <c r="GB464" i="15"/>
  <c r="FM523" i="15"/>
  <c r="FT189" i="15"/>
  <c r="FX250" i="15"/>
  <c r="FT180" i="15"/>
  <c r="FF500" i="15"/>
  <c r="FW444" i="15"/>
  <c r="FX281" i="15"/>
  <c r="GD235" i="15"/>
  <c r="FF509" i="15"/>
  <c r="FW152" i="15"/>
  <c r="FN159" i="15"/>
  <c r="FX311" i="15"/>
  <c r="FW190" i="15"/>
  <c r="FN66" i="15"/>
  <c r="FZ482" i="15"/>
  <c r="FX205" i="15"/>
  <c r="GD425" i="15"/>
  <c r="FB519" i="15"/>
  <c r="FZ455" i="15"/>
  <c r="FW302" i="15"/>
  <c r="FF408" i="15"/>
  <c r="FV146" i="15"/>
  <c r="FJ525" i="15"/>
  <c r="FW436" i="15"/>
  <c r="FZ368" i="15"/>
  <c r="FT218" i="15"/>
  <c r="GD557" i="15"/>
  <c r="FW242" i="15"/>
  <c r="FV439" i="15"/>
  <c r="FF396" i="15"/>
  <c r="FW158" i="15"/>
  <c r="GD130" i="15"/>
  <c r="GC514" i="15"/>
  <c r="FS363" i="15"/>
  <c r="GD550" i="15"/>
  <c r="GD443" i="15"/>
  <c r="FA498" i="15"/>
  <c r="FH502" i="15"/>
  <c r="FO381" i="15"/>
  <c r="FH381" i="15"/>
  <c r="GE378" i="15"/>
  <c r="FX378" i="15"/>
  <c r="FQ378" i="15"/>
  <c r="FB511" i="15"/>
  <c r="FK531" i="15"/>
  <c r="FW232" i="15"/>
  <c r="FK350" i="15"/>
  <c r="FB530" i="15"/>
  <c r="FZ530" i="15"/>
  <c r="GE530" i="15"/>
  <c r="FB66" i="15"/>
  <c r="FT519" i="15"/>
  <c r="FN519" i="15"/>
  <c r="FJ146" i="15"/>
  <c r="GE368" i="15"/>
  <c r="FD218" i="15"/>
  <c r="FJ439" i="15"/>
  <c r="FJ158" i="15"/>
  <c r="FJ498" i="15"/>
  <c r="FW344" i="15"/>
  <c r="FV460" i="15"/>
  <c r="FR343" i="15"/>
  <c r="GA534" i="15"/>
  <c r="FW349" i="15"/>
  <c r="FE472" i="15"/>
  <c r="FJ506" i="15"/>
  <c r="FL360" i="15"/>
  <c r="FR427" i="15"/>
  <c r="FW480" i="15"/>
  <c r="FT269" i="15"/>
  <c r="GD384" i="15"/>
  <c r="GA555" i="15"/>
  <c r="FW495" i="15"/>
  <c r="FW404" i="15"/>
  <c r="FG511" i="15"/>
  <c r="FG497" i="15"/>
  <c r="GA554" i="15"/>
  <c r="FG499" i="15"/>
  <c r="FW270" i="15"/>
  <c r="FJ265" i="15"/>
  <c r="GA101" i="15"/>
  <c r="GB293" i="15"/>
  <c r="FG241" i="15"/>
  <c r="FG197" i="15"/>
  <c r="GB182" i="15"/>
  <c r="FG272" i="15"/>
  <c r="FK526" i="15"/>
  <c r="FG199" i="15"/>
  <c r="FG308" i="15"/>
  <c r="GB254" i="15"/>
  <c r="FF492" i="15"/>
  <c r="GE421" i="15"/>
  <c r="FV315" i="15"/>
  <c r="FF379" i="15"/>
  <c r="FW329" i="15"/>
  <c r="FZ517" i="15"/>
  <c r="FZ391" i="15"/>
  <c r="FX307" i="15"/>
  <c r="GB507" i="15"/>
  <c r="FZ352" i="15"/>
  <c r="FZ172" i="15"/>
  <c r="FV433" i="15"/>
  <c r="FT266" i="15"/>
  <c r="FF397" i="15"/>
  <c r="FZ365" i="15"/>
  <c r="FF372" i="15"/>
  <c r="FV131" i="15"/>
  <c r="FZ474" i="15"/>
  <c r="FW440" i="15"/>
  <c r="GD332" i="15"/>
  <c r="FO556" i="15"/>
  <c r="GD228" i="15"/>
  <c r="FJ513" i="15"/>
  <c r="FZ463" i="15"/>
  <c r="FZ488" i="15"/>
  <c r="FC535" i="15"/>
  <c r="FF355" i="15"/>
  <c r="FW210" i="15"/>
  <c r="FT238" i="15"/>
  <c r="FT310" i="15"/>
  <c r="FH244" i="15"/>
  <c r="FJ339" i="15"/>
  <c r="FF169" i="15"/>
  <c r="GD377" i="15"/>
  <c r="GD564" i="15"/>
  <c r="FZ141" i="15"/>
  <c r="FW212" i="15"/>
  <c r="FS373" i="15"/>
  <c r="FV508" i="15"/>
  <c r="FV520" i="15"/>
  <c r="GB68" i="15"/>
  <c r="FR134" i="15"/>
  <c r="GC201" i="15"/>
  <c r="FV201" i="15"/>
  <c r="FC201" i="15"/>
  <c r="FH292" i="15"/>
  <c r="FA292" i="15"/>
  <c r="FV188" i="15"/>
  <c r="FH271" i="15"/>
  <c r="FW252" i="15"/>
  <c r="FH213" i="15"/>
  <c r="FA213" i="15"/>
  <c r="FD305" i="15"/>
  <c r="FD299" i="15"/>
  <c r="FT179" i="15"/>
  <c r="FS179" i="15"/>
  <c r="FV537" i="15"/>
  <c r="FQ537" i="15"/>
  <c r="FH260" i="15"/>
  <c r="FA260" i="15"/>
  <c r="GD271" i="15"/>
  <c r="FN524" i="15"/>
  <c r="FG371" i="15"/>
  <c r="FZ371" i="15"/>
  <c r="FF371" i="15"/>
  <c r="FQ371" i="15"/>
  <c r="FB371" i="15"/>
  <c r="FN371" i="15"/>
  <c r="FB194" i="15"/>
  <c r="FG194" i="15"/>
  <c r="FF288" i="15"/>
  <c r="FP288" i="15"/>
  <c r="FE204" i="15"/>
  <c r="FG204" i="15"/>
  <c r="FG211" i="15"/>
  <c r="FA135" i="15"/>
  <c r="FU135" i="15"/>
  <c r="GB540" i="15"/>
  <c r="FJ540" i="15"/>
  <c r="FL540" i="15"/>
  <c r="FD540" i="15"/>
  <c r="FV380" i="15"/>
  <c r="GE380" i="15"/>
  <c r="FI346" i="15"/>
  <c r="FD177" i="15"/>
  <c r="FO177" i="15"/>
  <c r="FR177" i="15"/>
  <c r="FK177" i="15"/>
  <c r="FN177" i="15"/>
  <c r="FU177" i="15"/>
  <c r="GB177" i="15"/>
  <c r="FQ177" i="15"/>
  <c r="FY350" i="15"/>
  <c r="FG350" i="15"/>
  <c r="FZ350" i="15"/>
  <c r="FQ350" i="15"/>
  <c r="FR350" i="15"/>
  <c r="FS406" i="15"/>
  <c r="FZ300" i="15"/>
  <c r="GE416" i="15"/>
  <c r="FJ416" i="15"/>
  <c r="GE478" i="15"/>
  <c r="FI478" i="15"/>
  <c r="FL478" i="15"/>
  <c r="FV478" i="15"/>
  <c r="FO477" i="15"/>
  <c r="FH523" i="15"/>
  <c r="FK467" i="15"/>
  <c r="FS267" i="15"/>
  <c r="GC267" i="15"/>
  <c r="FY267" i="15"/>
  <c r="FK267" i="15"/>
  <c r="FY189" i="15"/>
  <c r="FE189" i="15"/>
  <c r="FG189" i="15"/>
  <c r="FE530" i="15"/>
  <c r="FJ530" i="15"/>
  <c r="FO530" i="15"/>
  <c r="FO203" i="15"/>
  <c r="FI203" i="15"/>
  <c r="FU203" i="15"/>
  <c r="FJ549" i="15"/>
  <c r="FI444" i="15"/>
  <c r="FP444" i="15"/>
  <c r="FF281" i="15"/>
  <c r="FM281" i="15"/>
  <c r="FT281" i="15"/>
  <c r="GE281" i="15"/>
  <c r="GA281" i="15"/>
  <c r="GD281" i="15"/>
  <c r="FJ281" i="15"/>
  <c r="FQ281" i="15"/>
  <c r="FS278" i="15"/>
  <c r="FB278" i="15"/>
  <c r="FY278" i="15"/>
  <c r="FE278" i="15"/>
  <c r="FL278" i="15"/>
  <c r="FW278" i="15"/>
  <c r="FA278" i="15"/>
  <c r="FV515" i="15"/>
  <c r="FO515" i="15"/>
  <c r="FD144" i="15"/>
  <c r="FZ144" i="15"/>
  <c r="FV414" i="15"/>
  <c r="FR372" i="15"/>
  <c r="GC372" i="15"/>
  <c r="FT311" i="15"/>
  <c r="FQ311" i="15"/>
  <c r="FC190" i="15"/>
  <c r="FR190" i="15"/>
  <c r="GA190" i="15"/>
  <c r="GD190" i="15"/>
  <c r="FA190" i="15"/>
  <c r="FH66" i="15"/>
  <c r="GA66" i="15"/>
  <c r="FD66" i="15"/>
  <c r="FW66" i="15"/>
  <c r="GE66" i="15"/>
  <c r="FC205" i="15"/>
  <c r="GE205" i="15"/>
  <c r="GA205" i="15"/>
  <c r="FG205" i="15"/>
  <c r="FS176" i="15"/>
  <c r="FO176" i="15"/>
  <c r="FF389" i="15"/>
  <c r="FW425" i="15"/>
  <c r="FC425" i="15"/>
  <c r="FC519" i="15"/>
  <c r="FE455" i="15"/>
  <c r="FY463" i="15"/>
  <c r="FY488" i="15"/>
  <c r="GC302" i="15"/>
  <c r="FY302" i="15"/>
  <c r="FE302" i="15"/>
  <c r="FT535" i="15"/>
  <c r="FD306" i="15"/>
  <c r="FP146" i="15"/>
  <c r="FT146" i="15"/>
  <c r="GE146" i="15"/>
  <c r="FM146" i="15"/>
  <c r="FK146" i="15"/>
  <c r="FN146" i="15"/>
  <c r="GC355" i="15"/>
  <c r="FP220" i="15"/>
  <c r="FG220" i="15"/>
  <c r="FD289" i="15"/>
  <c r="GB525" i="15"/>
  <c r="FA436" i="15"/>
  <c r="FB436" i="15"/>
  <c r="FR496" i="15"/>
  <c r="FJ496" i="15"/>
  <c r="FV383" i="15"/>
  <c r="FZ261" i="15"/>
  <c r="FS261" i="15"/>
  <c r="FB218" i="15"/>
  <c r="FG218" i="15"/>
  <c r="FC218" i="15"/>
  <c r="FZ545" i="15"/>
  <c r="FO545" i="15"/>
  <c r="FD275" i="15"/>
  <c r="FP275" i="15"/>
  <c r="FD242" i="15"/>
  <c r="FO242" i="15"/>
  <c r="FP242" i="15"/>
  <c r="GB242" i="15"/>
  <c r="FJ242" i="15"/>
  <c r="FQ242" i="15"/>
  <c r="FX242" i="15"/>
  <c r="FB439" i="15"/>
  <c r="FS551" i="15"/>
  <c r="FV551" i="15"/>
  <c r="FX158" i="15"/>
  <c r="FB158" i="15"/>
  <c r="GC70" i="15"/>
  <c r="FY514" i="15"/>
  <c r="FJ514" i="15"/>
  <c r="FU514" i="15"/>
  <c r="FC514" i="15"/>
  <c r="FA336" i="15"/>
  <c r="FU336" i="15"/>
  <c r="FH336" i="15"/>
  <c r="FR86" i="15"/>
  <c r="FI521" i="15"/>
  <c r="FJ163" i="15"/>
  <c r="FC476" i="15"/>
  <c r="FA550" i="15"/>
  <c r="FV550" i="15"/>
  <c r="GD326" i="15"/>
  <c r="FW89" i="15"/>
  <c r="FQ484" i="15"/>
  <c r="FR502" i="15"/>
  <c r="FA381" i="15"/>
  <c r="FF93" i="15"/>
  <c r="GC390" i="15"/>
  <c r="FJ538" i="15"/>
  <c r="FK341" i="15"/>
  <c r="GA529" i="15"/>
  <c r="FG422" i="15"/>
  <c r="FJ359" i="15"/>
  <c r="FG415" i="15"/>
  <c r="FJ196" i="15"/>
  <c r="GD388" i="15"/>
  <c r="GD429" i="15"/>
  <c r="FQ518" i="15"/>
  <c r="FE259" i="15"/>
  <c r="GD420" i="15"/>
  <c r="FB481" i="15"/>
  <c r="FB401" i="15"/>
  <c r="FV458" i="15"/>
  <c r="FJ276" i="15"/>
  <c r="FS486" i="15"/>
  <c r="FW284" i="15"/>
  <c r="FJ175" i="15"/>
  <c r="FP215" i="15"/>
  <c r="FJ240" i="15"/>
  <c r="FP282" i="15"/>
  <c r="FG221" i="15"/>
  <c r="GB286" i="15"/>
  <c r="GB304" i="15"/>
  <c r="FG268" i="15"/>
  <c r="FG283" i="15"/>
  <c r="FG234" i="15"/>
  <c r="GB303" i="15"/>
  <c r="FJ503" i="15"/>
  <c r="FW204" i="15"/>
  <c r="FW211" i="15"/>
  <c r="GD380" i="15"/>
  <c r="GD546" i="15"/>
  <c r="FZ406" i="15"/>
  <c r="FX256" i="15"/>
  <c r="FW300" i="15"/>
  <c r="FF416" i="15"/>
  <c r="FH206" i="15"/>
  <c r="FF478" i="15"/>
  <c r="FF477" i="15"/>
  <c r="FF467" i="15"/>
  <c r="GD267" i="15"/>
  <c r="GB549" i="15"/>
  <c r="GE257" i="15"/>
  <c r="FV451" i="15"/>
  <c r="FN316" i="15"/>
  <c r="FW280" i="15"/>
  <c r="FZ414" i="15"/>
  <c r="FW132" i="15"/>
  <c r="GE543" i="15"/>
  <c r="FF493" i="15"/>
  <c r="FN319" i="15"/>
  <c r="FH290" i="15"/>
  <c r="FW198" i="15"/>
  <c r="FS74" i="15"/>
  <c r="FW151" i="15"/>
  <c r="FW165" i="15"/>
  <c r="FX262" i="15"/>
  <c r="FF417" i="15"/>
  <c r="FT306" i="15"/>
  <c r="FF129" i="15"/>
  <c r="FF428" i="15"/>
  <c r="FF496" i="15"/>
  <c r="FZ383" i="15"/>
  <c r="FF366" i="15"/>
  <c r="FT261" i="15"/>
  <c r="FV328" i="15"/>
  <c r="FJ369" i="15"/>
  <c r="FW545" i="15"/>
  <c r="GE209" i="15"/>
  <c r="FG551" i="15"/>
  <c r="GD154" i="15"/>
  <c r="FJ461" i="15"/>
  <c r="FS70" i="15"/>
  <c r="FW386" i="15"/>
  <c r="FZ483" i="15"/>
  <c r="FD214" i="15"/>
  <c r="FS434" i="15"/>
  <c r="GD123" i="15"/>
  <c r="FP88" i="15"/>
  <c r="GD138" i="15"/>
  <c r="FV459" i="15"/>
  <c r="FV376" i="15"/>
  <c r="FO460" i="15"/>
  <c r="FH399" i="15"/>
  <c r="FB378" i="15"/>
  <c r="GE349" i="15"/>
  <c r="FB495" i="15"/>
  <c r="FR404" i="15"/>
  <c r="FO511" i="15"/>
  <c r="FX552" i="15"/>
  <c r="FF531" i="15"/>
  <c r="FD531" i="15"/>
  <c r="FX119" i="15"/>
  <c r="FR398" i="15"/>
  <c r="FH398" i="15"/>
  <c r="FH504" i="15"/>
  <c r="FS77" i="15"/>
  <c r="FN77" i="15"/>
  <c r="FO563" i="15"/>
  <c r="FH563" i="15"/>
  <c r="FA563" i="15"/>
  <c r="FD293" i="15"/>
  <c r="FS260" i="15"/>
  <c r="FA219" i="15"/>
  <c r="FH232" i="15"/>
  <c r="FT279" i="15"/>
  <c r="FS245" i="15"/>
  <c r="FS201" i="15"/>
  <c r="FT197" i="15"/>
  <c r="FM197" i="15"/>
  <c r="FF197" i="15"/>
  <c r="FD182" i="15"/>
  <c r="FS526" i="15"/>
  <c r="FX292" i="15"/>
  <c r="FQ292" i="15"/>
  <c r="FW292" i="15"/>
  <c r="FT199" i="15"/>
  <c r="FD188" i="15"/>
  <c r="FC188" i="15"/>
  <c r="FD298" i="15"/>
  <c r="FS524" i="15"/>
  <c r="FX173" i="15"/>
  <c r="FS248" i="15"/>
  <c r="FH181" i="15"/>
  <c r="FA181" i="15"/>
  <c r="FX213" i="15"/>
  <c r="FQ213" i="15"/>
  <c r="FT305" i="15"/>
  <c r="FS305" i="15"/>
  <c r="FS308" i="15"/>
  <c r="FT299" i="15"/>
  <c r="FM299" i="15"/>
  <c r="FF299" i="15"/>
  <c r="FM179" i="15"/>
  <c r="FE537" i="15"/>
  <c r="FX260" i="15"/>
  <c r="FQ260" i="15"/>
  <c r="FW260" i="15"/>
  <c r="FH201" i="15"/>
  <c r="FA201" i="15"/>
  <c r="FX305" i="15"/>
  <c r="FH179" i="15"/>
  <c r="FY371" i="15"/>
  <c r="FJ371" i="15"/>
  <c r="FU371" i="15"/>
  <c r="GB371" i="15"/>
  <c r="FA371" i="15"/>
  <c r="FX371" i="15"/>
  <c r="FM371" i="15"/>
  <c r="FY194" i="15"/>
  <c r="FE194" i="15"/>
  <c r="FZ194" i="15"/>
  <c r="FM288" i="15"/>
  <c r="GE288" i="15"/>
  <c r="FJ288" i="15"/>
  <c r="FV491" i="15"/>
  <c r="FB135" i="15"/>
  <c r="FM135" i="15"/>
  <c r="FK135" i="15"/>
  <c r="FN315" i="15"/>
  <c r="FE315" i="15"/>
  <c r="FZ315" i="15"/>
  <c r="GD540" i="15"/>
  <c r="FS177" i="15"/>
  <c r="FB177" i="15"/>
  <c r="FY177" i="15"/>
  <c r="FE177" i="15"/>
  <c r="FL177" i="15"/>
  <c r="FW177" i="15"/>
  <c r="FX177" i="15"/>
  <c r="GD329" i="15"/>
  <c r="FE329" i="15"/>
  <c r="FG329" i="15"/>
  <c r="FW114" i="15"/>
  <c r="FJ350" i="15"/>
  <c r="FC350" i="15"/>
  <c r="FX350" i="15"/>
  <c r="FF454" i="15"/>
  <c r="FV462" i="15"/>
  <c r="FK416" i="15"/>
  <c r="FY416" i="15"/>
  <c r="FP478" i="15"/>
  <c r="FJ478" i="15"/>
  <c r="FU255" i="15"/>
  <c r="FQ354" i="15"/>
  <c r="FI354" i="15"/>
  <c r="FR477" i="15"/>
  <c r="GC477" i="15"/>
  <c r="FQ523" i="15"/>
  <c r="FS523" i="15"/>
  <c r="FS295" i="15"/>
  <c r="FN467" i="15"/>
  <c r="FU467" i="15"/>
  <c r="FC352" i="15"/>
  <c r="FN267" i="15"/>
  <c r="FI189" i="15"/>
  <c r="FP189" i="15"/>
  <c r="FZ189" i="15"/>
  <c r="FQ530" i="15"/>
  <c r="FW530" i="15"/>
  <c r="FP530" i="15"/>
  <c r="FP203" i="15"/>
  <c r="GB203" i="15"/>
  <c r="FZ203" i="15"/>
  <c r="FY285" i="15"/>
  <c r="GA250" i="15"/>
  <c r="FY180" i="15"/>
  <c r="FT444" i="15"/>
  <c r="GA444" i="15"/>
  <c r="FD281" i="15"/>
  <c r="FO281" i="15"/>
  <c r="FR281" i="15"/>
  <c r="FK281" i="15"/>
  <c r="FN281" i="15"/>
  <c r="FU281" i="15"/>
  <c r="GB281" i="15"/>
  <c r="FA281" i="15"/>
  <c r="FH281" i="15"/>
  <c r="FC278" i="15"/>
  <c r="FV278" i="15"/>
  <c r="GC278" i="15"/>
  <c r="FI278" i="15"/>
  <c r="FP278" i="15"/>
  <c r="FG278" i="15"/>
  <c r="FH278" i="15"/>
  <c r="FY515" i="15"/>
  <c r="FJ144" i="15"/>
  <c r="FR152" i="15"/>
  <c r="FL152" i="15"/>
  <c r="FC419" i="15"/>
  <c r="FY414" i="15"/>
  <c r="FA372" i="15"/>
  <c r="FB372" i="15"/>
  <c r="FM372" i="15"/>
  <c r="FK372" i="15"/>
  <c r="FW372" i="15"/>
  <c r="FU372" i="15"/>
  <c r="GB372" i="15"/>
  <c r="FC311" i="15"/>
  <c r="GE311" i="15"/>
  <c r="GA311" i="15"/>
  <c r="FG311" i="15"/>
  <c r="FV190" i="15"/>
  <c r="GC190" i="15"/>
  <c r="FK190" i="15"/>
  <c r="FN190" i="15"/>
  <c r="FG190" i="15"/>
  <c r="FH190" i="15"/>
  <c r="FK66" i="15"/>
  <c r="FZ66" i="15"/>
  <c r="FG66" i="15"/>
  <c r="FV66" i="15"/>
  <c r="FC66" i="15"/>
  <c r="GD66" i="15"/>
  <c r="FV482" i="15"/>
  <c r="FV205" i="15"/>
  <c r="GC205" i="15"/>
  <c r="FI205" i="15"/>
  <c r="GD205" i="15"/>
  <c r="FZ205" i="15"/>
  <c r="FA176" i="15"/>
  <c r="FY176" i="15"/>
  <c r="FQ291" i="15"/>
  <c r="FI389" i="15"/>
  <c r="FC556" i="15"/>
  <c r="FI425" i="15"/>
  <c r="FE425" i="15"/>
  <c r="FV425" i="15"/>
  <c r="FQ228" i="15"/>
  <c r="FX228" i="15"/>
  <c r="FY228" i="15"/>
  <c r="FK228" i="15"/>
  <c r="FE228" i="15"/>
  <c r="FE519" i="15"/>
  <c r="FV519" i="15"/>
  <c r="FL455" i="15"/>
  <c r="FV455" i="15"/>
  <c r="FZ165" i="15"/>
  <c r="FC463" i="15"/>
  <c r="FA463" i="15"/>
  <c r="FR463" i="15"/>
  <c r="FA488" i="15"/>
  <c r="FR488" i="15"/>
  <c r="FS302" i="15"/>
  <c r="FI302" i="15"/>
  <c r="FP302" i="15"/>
  <c r="FL302" i="15"/>
  <c r="FZ302" i="15"/>
  <c r="FO535" i="15"/>
  <c r="FO146" i="15"/>
  <c r="FR146" i="15"/>
  <c r="FQ146" i="15"/>
  <c r="FS146" i="15"/>
  <c r="FX355" i="15"/>
  <c r="GE355" i="15"/>
  <c r="FK355" i="15"/>
  <c r="FI355" i="15"/>
  <c r="FU355" i="15"/>
  <c r="FV470" i="15"/>
  <c r="FQ210" i="15"/>
  <c r="FX210" i="15"/>
  <c r="FY525" i="15"/>
  <c r="FA525" i="15"/>
  <c r="FU436" i="15"/>
  <c r="GC496" i="15"/>
  <c r="FV368" i="15"/>
  <c r="FY383" i="15"/>
  <c r="FN366" i="15"/>
  <c r="FU366" i="15"/>
  <c r="FS310" i="15"/>
  <c r="FC261" i="15"/>
  <c r="FY218" i="15"/>
  <c r="FE218" i="15"/>
  <c r="FZ218" i="15"/>
  <c r="FV545" i="15"/>
  <c r="GC545" i="15"/>
  <c r="FG275" i="15"/>
  <c r="FC275" i="15"/>
  <c r="FS242" i="15"/>
  <c r="FR242" i="15"/>
  <c r="GA242" i="15"/>
  <c r="GD242" i="15"/>
  <c r="FA242" i="15"/>
  <c r="FH242" i="15"/>
  <c r="FA439" i="15"/>
  <c r="FH439" i="15"/>
  <c r="FQ439" i="15"/>
  <c r="GC551" i="15"/>
  <c r="FB551" i="15"/>
  <c r="GB158" i="15"/>
  <c r="FA158" i="15"/>
  <c r="FH158" i="15"/>
  <c r="FQ158" i="15"/>
  <c r="FR339" i="15"/>
  <c r="FY339" i="15"/>
  <c r="FI514" i="15"/>
  <c r="FP514" i="15"/>
  <c r="FE514" i="15"/>
  <c r="FV514" i="15"/>
  <c r="FZ274" i="15"/>
  <c r="FY336" i="15"/>
  <c r="FL336" i="15"/>
  <c r="FR377" i="15"/>
  <c r="FS214" i="15"/>
  <c r="GC214" i="15"/>
  <c r="FQ564" i="15"/>
  <c r="FX564" i="15"/>
  <c r="GE564" i="15"/>
  <c r="FX86" i="15"/>
  <c r="FA521" i="15"/>
  <c r="FT521" i="15"/>
  <c r="FP521" i="15"/>
  <c r="FE521" i="15"/>
  <c r="FV476" i="15"/>
  <c r="FH476" i="15"/>
  <c r="FT476" i="15"/>
  <c r="FH550" i="15"/>
  <c r="FR550" i="15"/>
  <c r="FE550" i="15"/>
  <c r="FQ212" i="15"/>
  <c r="FW109" i="15"/>
  <c r="GD323" i="15"/>
  <c r="FW69" i="15"/>
  <c r="FQ362" i="15"/>
  <c r="FU536" i="15"/>
  <c r="FA473" i="15"/>
  <c r="FA105" i="15"/>
  <c r="FZ528" i="15"/>
  <c r="FR370" i="15"/>
  <c r="FD407" i="15"/>
  <c r="FR361" i="15"/>
  <c r="FQ340" i="15"/>
  <c r="FD113" i="15"/>
  <c r="FJ400" i="15"/>
  <c r="FJ120" i="15"/>
  <c r="FF475" i="15"/>
  <c r="FB394" i="15"/>
  <c r="FR402" i="15"/>
  <c r="FC559" i="15"/>
  <c r="FQ357" i="15"/>
  <c r="GD392" i="15"/>
  <c r="FW453" i="15"/>
  <c r="FE309" i="15"/>
  <c r="FJ186" i="15"/>
  <c r="FW374" i="15"/>
  <c r="FT226" i="15"/>
  <c r="FQ522" i="15"/>
  <c r="FB116" i="15"/>
  <c r="GD382" i="15"/>
  <c r="FF385" i="15"/>
  <c r="FF387" i="15"/>
  <c r="FJ342" i="15"/>
  <c r="FR73" i="15"/>
  <c r="FJ292" i="15"/>
  <c r="FP271" i="15"/>
  <c r="FJ243" i="15"/>
  <c r="FJ312" i="15"/>
  <c r="FJ213" i="15"/>
  <c r="FD537" i="15"/>
  <c r="GB233" i="15"/>
  <c r="GB245" i="15"/>
  <c r="FG298" i="15"/>
  <c r="FK524" i="15"/>
  <c r="GD395" i="15"/>
  <c r="GD273" i="15"/>
  <c r="GD466" i="15"/>
  <c r="FN331" i="15"/>
  <c r="GD192" i="15"/>
  <c r="FT247" i="15"/>
  <c r="FW548" i="15"/>
  <c r="GD170" i="15"/>
  <c r="FW338" i="15"/>
  <c r="GD358" i="15"/>
  <c r="FF505" i="15"/>
  <c r="FN334" i="15"/>
  <c r="GD553" i="15"/>
  <c r="FJ418" i="15"/>
  <c r="FV145" i="15"/>
  <c r="GE447" i="15"/>
  <c r="FZ485" i="15"/>
  <c r="FJ412" i="15"/>
  <c r="FX200" i="15"/>
  <c r="GD264" i="15"/>
  <c r="FW147" i="15"/>
  <c r="FD258" i="15"/>
  <c r="FW435" i="15"/>
  <c r="FT184" i="15"/>
  <c r="FF410" i="15"/>
  <c r="FT222" i="15"/>
  <c r="GD441" i="15"/>
  <c r="GB230" i="15"/>
  <c r="FJ90" i="15"/>
  <c r="FJ494" i="15"/>
  <c r="FC115" i="15"/>
  <c r="FT225" i="15"/>
  <c r="FZ468" i="15"/>
  <c r="GB403" i="15"/>
  <c r="FF510" i="15"/>
  <c r="FR237" i="15"/>
  <c r="FD301" i="15"/>
  <c r="FR533" i="15"/>
  <c r="FZ411" i="15"/>
  <c r="FW333" i="15"/>
  <c r="FZ335" i="15"/>
  <c r="FT539" i="15"/>
  <c r="GB249" i="15"/>
  <c r="FN426" i="15"/>
  <c r="GB457" i="15"/>
  <c r="FD448" i="15"/>
  <c r="FZ501" i="15"/>
  <c r="FQ95" i="15"/>
  <c r="FV393" i="15"/>
  <c r="FR168" i="15"/>
  <c r="FB498" i="15"/>
  <c r="FO502" i="15"/>
  <c r="FB381" i="15"/>
  <c r="FH344" i="15"/>
  <c r="FH460" i="15"/>
  <c r="FB399" i="15"/>
  <c r="FA399" i="15"/>
  <c r="FB341" i="15"/>
  <c r="FO378" i="15"/>
  <c r="FH378" i="15"/>
  <c r="FA378" i="15"/>
  <c r="FX349" i="15"/>
  <c r="FB506" i="15"/>
  <c r="FB422" i="15"/>
  <c r="FR384" i="15"/>
  <c r="FH384" i="15"/>
  <c r="FH511" i="15"/>
  <c r="FO481" i="15"/>
  <c r="FO401" i="15"/>
  <c r="FB356" i="15"/>
  <c r="FB405" i="15"/>
  <c r="FX497" i="15"/>
  <c r="FA562" i="15"/>
  <c r="FB486" i="15"/>
  <c r="FB119" i="15"/>
  <c r="FQ119" i="15"/>
  <c r="FR504" i="15"/>
  <c r="FA504" i="15"/>
  <c r="FP77" i="15"/>
  <c r="GE563" i="15"/>
  <c r="FX563" i="15"/>
  <c r="FQ563" i="15"/>
  <c r="FA232" i="15"/>
  <c r="FQ173" i="15"/>
  <c r="FA202" i="15"/>
  <c r="FX181" i="15"/>
  <c r="FQ181" i="15"/>
  <c r="FW181" i="15"/>
  <c r="FO313" i="15"/>
  <c r="FM305" i="15"/>
  <c r="GC299" i="15"/>
  <c r="FV299" i="15"/>
  <c r="FF179" i="15"/>
  <c r="FX201" i="15"/>
  <c r="FQ201" i="15"/>
  <c r="FW201" i="15"/>
  <c r="FA188" i="15"/>
  <c r="FQ305" i="15"/>
  <c r="FA179" i="15"/>
  <c r="FI371" i="15"/>
  <c r="FP371" i="15"/>
  <c r="FE371" i="15"/>
  <c r="FL371" i="15"/>
  <c r="FS371" i="15"/>
  <c r="GE371" i="15"/>
  <c r="FI194" i="15"/>
  <c r="FP194" i="15"/>
  <c r="FL194" i="15"/>
  <c r="FC192" i="15"/>
  <c r="GC192" i="15"/>
  <c r="FI192" i="15"/>
  <c r="GB192" i="15"/>
  <c r="FC247" i="15"/>
  <c r="GC247" i="15"/>
  <c r="FC288" i="15"/>
  <c r="GA288" i="15"/>
  <c r="FU491" i="15"/>
  <c r="FC204" i="15"/>
  <c r="FB211" i="15"/>
  <c r="FL211" i="15"/>
  <c r="FE487" i="15"/>
  <c r="FD193" i="15"/>
  <c r="FK193" i="15"/>
  <c r="GB193" i="15"/>
  <c r="FZ193" i="15"/>
  <c r="FD421" i="15"/>
  <c r="GD421" i="15"/>
  <c r="FP135" i="15"/>
  <c r="FT135" i="15"/>
  <c r="FN135" i="15"/>
  <c r="FB315" i="15"/>
  <c r="FF315" i="15"/>
  <c r="FN540" i="15"/>
  <c r="FU540" i="15"/>
  <c r="FA540" i="15"/>
  <c r="FF540" i="15"/>
  <c r="FS540" i="15"/>
  <c r="FY380" i="15"/>
  <c r="FJ380" i="15"/>
  <c r="FU380" i="15"/>
  <c r="GB380" i="15"/>
  <c r="FQ380" i="15"/>
  <c r="FB380" i="15"/>
  <c r="FN380" i="15"/>
  <c r="FE346" i="15"/>
  <c r="FS346" i="15"/>
  <c r="FC177" i="15"/>
  <c r="FV177" i="15"/>
  <c r="GC177" i="15"/>
  <c r="FI177" i="15"/>
  <c r="FP177" i="15"/>
  <c r="FG177" i="15"/>
  <c r="FZ177" i="15"/>
  <c r="FF329" i="15"/>
  <c r="FP329" i="15"/>
  <c r="FT329" i="15"/>
  <c r="GE329" i="15"/>
  <c r="FM329" i="15"/>
  <c r="FK329" i="15"/>
  <c r="FN329" i="15"/>
  <c r="GB517" i="15"/>
  <c r="FV517" i="15"/>
  <c r="FL391" i="15"/>
  <c r="FU350" i="15"/>
  <c r="FV350" i="15"/>
  <c r="GE350" i="15"/>
  <c r="FE406" i="15"/>
  <c r="FI256" i="15"/>
  <c r="FC300" i="15"/>
  <c r="FR300" i="15"/>
  <c r="GA300" i="15"/>
  <c r="GD300" i="15"/>
  <c r="FQ300" i="15"/>
  <c r="FU462" i="15"/>
  <c r="FQ416" i="15"/>
  <c r="FR416" i="15"/>
  <c r="FE416" i="15"/>
  <c r="FC206" i="15"/>
  <c r="GC206" i="15"/>
  <c r="FQ478" i="15"/>
  <c r="FB478" i="15"/>
  <c r="FN478" i="15"/>
  <c r="FS478" i="15"/>
  <c r="FK255" i="15"/>
  <c r="GB255" i="15"/>
  <c r="FZ255" i="15"/>
  <c r="FV307" i="15"/>
  <c r="GE307" i="15"/>
  <c r="FC354" i="15"/>
  <c r="FX354" i="15"/>
  <c r="FT354" i="15"/>
  <c r="FP354" i="15"/>
  <c r="FL118" i="15"/>
  <c r="FV118" i="15"/>
  <c r="FD217" i="15"/>
  <c r="FO217" i="15"/>
  <c r="FP217" i="15"/>
  <c r="GB217" i="15"/>
  <c r="FJ217" i="15"/>
  <c r="FQ217" i="15"/>
  <c r="FX217" i="15"/>
  <c r="FA477" i="15"/>
  <c r="FB477" i="15"/>
  <c r="FM477" i="15"/>
  <c r="FK477" i="15"/>
  <c r="FW477" i="15"/>
  <c r="FU477" i="15"/>
  <c r="GB477" i="15"/>
  <c r="FR523" i="15"/>
  <c r="FN295" i="15"/>
  <c r="FZ295" i="15"/>
  <c r="FQ467" i="15"/>
  <c r="FX467" i="15"/>
  <c r="GE467" i="15"/>
  <c r="GB467" i="15"/>
  <c r="FE352" i="15"/>
  <c r="FV352" i="15"/>
  <c r="FJ267" i="15"/>
  <c r="FQ267" i="15"/>
  <c r="FX267" i="15"/>
  <c r="FR267" i="15"/>
  <c r="FB231" i="15"/>
  <c r="FG231" i="15"/>
  <c r="FV530" i="15"/>
  <c r="GB530" i="15"/>
  <c r="GD530" i="15"/>
  <c r="FJ203" i="15"/>
  <c r="FF187" i="15"/>
  <c r="FM187" i="15"/>
  <c r="FT187" i="15"/>
  <c r="GE187" i="15"/>
  <c r="GA187" i="15"/>
  <c r="GD187" i="15"/>
  <c r="FJ187" i="15"/>
  <c r="FQ187" i="15"/>
  <c r="FX187" i="15"/>
  <c r="FY216" i="15"/>
  <c r="FE285" i="15"/>
  <c r="FG285" i="15"/>
  <c r="FH451" i="15"/>
  <c r="FT250" i="15"/>
  <c r="FG250" i="15"/>
  <c r="FE180" i="15"/>
  <c r="FG180" i="15"/>
  <c r="FN266" i="15"/>
  <c r="FZ266" i="15"/>
  <c r="FR485" i="15"/>
  <c r="GC485" i="15"/>
  <c r="FF444" i="15"/>
  <c r="GE444" i="15"/>
  <c r="FH444" i="15"/>
  <c r="GD444" i="15"/>
  <c r="FS281" i="15"/>
  <c r="FB281" i="15"/>
  <c r="FY281" i="15"/>
  <c r="FE281" i="15"/>
  <c r="FL281" i="15"/>
  <c r="FW281" i="15"/>
  <c r="FG235" i="15"/>
  <c r="FC264" i="15"/>
  <c r="FI264" i="15"/>
  <c r="FP264" i="15"/>
  <c r="FN264" i="15"/>
  <c r="FY142" i="15"/>
  <c r="FL142" i="15"/>
  <c r="FE142" i="15"/>
  <c r="FF278" i="15"/>
  <c r="FM278" i="15"/>
  <c r="FT278" i="15"/>
  <c r="GE278" i="15"/>
  <c r="GA278" i="15"/>
  <c r="GD278" i="15"/>
  <c r="FZ278" i="15"/>
  <c r="FA515" i="15"/>
  <c r="FR515" i="15"/>
  <c r="FF144" i="15"/>
  <c r="FP144" i="15"/>
  <c r="FT144" i="15"/>
  <c r="GE144" i="15"/>
  <c r="FM144" i="15"/>
  <c r="FK144" i="15"/>
  <c r="FN144" i="15"/>
  <c r="FE419" i="15"/>
  <c r="FV419" i="15"/>
  <c r="FD280" i="15"/>
  <c r="FO280" i="15"/>
  <c r="FP280" i="15"/>
  <c r="GB280" i="15"/>
  <c r="FJ280" i="15"/>
  <c r="FQ280" i="15"/>
  <c r="FX280" i="15"/>
  <c r="FA414" i="15"/>
  <c r="FR414" i="15"/>
  <c r="FR132" i="15"/>
  <c r="FH372" i="15"/>
  <c r="FN372" i="15"/>
  <c r="FE372" i="15"/>
  <c r="FL372" i="15"/>
  <c r="FF543" i="15"/>
  <c r="GA543" i="15"/>
  <c r="FW543" i="15"/>
  <c r="FC543" i="15"/>
  <c r="GE294" i="15"/>
  <c r="FQ294" i="15"/>
  <c r="FV227" i="15"/>
  <c r="FV311" i="15"/>
  <c r="GC311" i="15"/>
  <c r="FI311" i="15"/>
  <c r="GD311" i="15"/>
  <c r="FZ311" i="15"/>
  <c r="FF190" i="15"/>
  <c r="FM190" i="15"/>
  <c r="FT190" i="15"/>
  <c r="GE190" i="15"/>
  <c r="FI190" i="15"/>
  <c r="FU190" i="15"/>
  <c r="FZ190" i="15"/>
  <c r="GC290" i="15"/>
  <c r="FL131" i="15"/>
  <c r="FU66" i="15"/>
  <c r="FJ66" i="15"/>
  <c r="FQ66" i="15"/>
  <c r="FF66" i="15"/>
  <c r="GC66" i="15"/>
  <c r="FR66" i="15"/>
  <c r="FF198" i="15"/>
  <c r="GE198" i="15"/>
  <c r="FU482" i="15"/>
  <c r="FI74" i="15"/>
  <c r="FL74" i="15"/>
  <c r="FO74" i="15"/>
  <c r="FN74" i="15"/>
  <c r="FJ74" i="15"/>
  <c r="FF74" i="15"/>
  <c r="FM74" i="15"/>
  <c r="FP74" i="15"/>
  <c r="FV474" i="15"/>
  <c r="FB440" i="15"/>
  <c r="FF205" i="15"/>
  <c r="FM205" i="15"/>
  <c r="FP205" i="15"/>
  <c r="FJ205" i="15"/>
  <c r="GC151" i="15"/>
  <c r="FU151" i="15"/>
  <c r="GE151" i="15"/>
  <c r="FK151" i="15"/>
  <c r="FN151" i="15"/>
  <c r="FE151" i="15"/>
  <c r="FK176" i="15"/>
  <c r="FN176" i="15"/>
  <c r="FG176" i="15"/>
  <c r="FH176" i="15"/>
  <c r="FR291" i="15"/>
  <c r="FQ389" i="15"/>
  <c r="FP389" i="15"/>
  <c r="FS222" i="15"/>
  <c r="FV556" i="15"/>
  <c r="GC556" i="15"/>
  <c r="FY556" i="15"/>
  <c r="FE556" i="15"/>
  <c r="FZ556" i="15"/>
  <c r="FV469" i="15"/>
  <c r="FP425" i="15"/>
  <c r="FL425" i="15"/>
  <c r="FA228" i="15"/>
  <c r="FH228" i="15"/>
  <c r="FL228" i="15"/>
  <c r="GB441" i="15"/>
  <c r="FP441" i="15"/>
  <c r="FL519" i="15"/>
  <c r="FF165" i="15"/>
  <c r="FP165" i="15"/>
  <c r="FT165" i="15"/>
  <c r="FH165" i="15"/>
  <c r="FL165" i="15"/>
  <c r="FF513" i="15"/>
  <c r="FS262" i="15"/>
  <c r="FB262" i="15"/>
  <c r="FY262" i="15"/>
  <c r="FE262" i="15"/>
  <c r="FL262" i="15"/>
  <c r="FW262" i="15"/>
  <c r="FA262" i="15"/>
  <c r="FU463" i="15"/>
  <c r="FH463" i="15"/>
  <c r="FN463" i="15"/>
  <c r="FC488" i="15"/>
  <c r="FH488" i="15"/>
  <c r="FN488" i="15"/>
  <c r="FC302" i="15"/>
  <c r="FK535" i="15"/>
  <c r="GE494" i="15"/>
  <c r="FO306" i="15"/>
  <c r="FP306" i="15"/>
  <c r="GB306" i="15"/>
  <c r="FJ306" i="15"/>
  <c r="FQ306" i="15"/>
  <c r="FX306" i="15"/>
  <c r="FA146" i="15"/>
  <c r="FU146" i="15"/>
  <c r="FB146" i="15"/>
  <c r="FH146" i="15"/>
  <c r="FL146" i="15"/>
  <c r="FD146" i="15"/>
  <c r="FZ146" i="15"/>
  <c r="FA355" i="15"/>
  <c r="FH355" i="15"/>
  <c r="FO355" i="15"/>
  <c r="FP355" i="15"/>
  <c r="GB355" i="15"/>
  <c r="FO289" i="15"/>
  <c r="FP289" i="15"/>
  <c r="GB289" i="15"/>
  <c r="FJ289" i="15"/>
  <c r="FQ289" i="15"/>
  <c r="FX289" i="15"/>
  <c r="FC210" i="15"/>
  <c r="FR210" i="15"/>
  <c r="GA210" i="15"/>
  <c r="GD210" i="15"/>
  <c r="FA210" i="15"/>
  <c r="FH210" i="15"/>
  <c r="FU525" i="15"/>
  <c r="FF525" i="15"/>
  <c r="FQ496" i="15"/>
  <c r="FX496" i="15"/>
  <c r="GE496" i="15"/>
  <c r="FK496" i="15"/>
  <c r="FI496" i="15"/>
  <c r="FU496" i="15"/>
  <c r="FF368" i="15"/>
  <c r="FJ368" i="15"/>
  <c r="FA383" i="15"/>
  <c r="FR383" i="15"/>
  <c r="FQ366" i="15"/>
  <c r="FX366" i="15"/>
  <c r="GE366" i="15"/>
  <c r="GB366" i="15"/>
  <c r="FZ238" i="15"/>
  <c r="FN310" i="15"/>
  <c r="FZ310" i="15"/>
  <c r="FO261" i="15"/>
  <c r="FR261" i="15"/>
  <c r="FK261" i="15"/>
  <c r="FN261" i="15"/>
  <c r="FU261" i="15"/>
  <c r="GB261" i="15"/>
  <c r="FA261" i="15"/>
  <c r="FI218" i="15"/>
  <c r="FP218" i="15"/>
  <c r="FL218" i="15"/>
  <c r="FA328" i="15"/>
  <c r="FH328" i="15"/>
  <c r="FY445" i="15"/>
  <c r="FN545" i="15"/>
  <c r="FU545" i="15"/>
  <c r="GB545" i="15"/>
  <c r="FA545" i="15"/>
  <c r="FF545" i="15"/>
  <c r="FM545" i="15"/>
  <c r="FK545" i="15"/>
  <c r="FK209" i="15"/>
  <c r="FS209" i="15"/>
  <c r="FE275" i="15"/>
  <c r="FZ275" i="15"/>
  <c r="FC242" i="15"/>
  <c r="FV242" i="15"/>
  <c r="GC242" i="15"/>
  <c r="FK242" i="15"/>
  <c r="FN242" i="15"/>
  <c r="FG242" i="15"/>
  <c r="FU439" i="15"/>
  <c r="FO439" i="15"/>
  <c r="FL439" i="15"/>
  <c r="FD439" i="15"/>
  <c r="FS439" i="15"/>
  <c r="FN510" i="15"/>
  <c r="FU510" i="15"/>
  <c r="FC237" i="15"/>
  <c r="GD551" i="15"/>
  <c r="FJ551" i="15"/>
  <c r="FQ551" i="15"/>
  <c r="FX551" i="15"/>
  <c r="GE551" i="15"/>
  <c r="FU158" i="15"/>
  <c r="FO158" i="15"/>
  <c r="FL158" i="15"/>
  <c r="FD158" i="15"/>
  <c r="FZ70" i="15"/>
  <c r="GC244" i="15"/>
  <c r="FY244" i="15"/>
  <c r="FE244" i="15"/>
  <c r="FZ244" i="15"/>
  <c r="FA339" i="15"/>
  <c r="FL339" i="15"/>
  <c r="FS339" i="15"/>
  <c r="FB339" i="15"/>
  <c r="FI339" i="15"/>
  <c r="FC386" i="15"/>
  <c r="FF483" i="15"/>
  <c r="FQ483" i="15"/>
  <c r="FO426" i="15"/>
  <c r="FW514" i="15"/>
  <c r="FY169" i="15"/>
  <c r="GA169" i="15"/>
  <c r="FP336" i="15"/>
  <c r="FI377" i="15"/>
  <c r="FP377" i="15"/>
  <c r="FE377" i="15"/>
  <c r="FL377" i="15"/>
  <c r="FS377" i="15"/>
  <c r="FH377" i="15"/>
  <c r="FI214" i="15"/>
  <c r="FP214" i="15"/>
  <c r="FG214" i="15"/>
  <c r="FA564" i="15"/>
  <c r="FH564" i="15"/>
  <c r="FO564" i="15"/>
  <c r="FV516" i="15"/>
  <c r="FX431" i="15"/>
  <c r="GB431" i="15"/>
  <c r="FO431" i="15"/>
  <c r="FR431" i="15"/>
  <c r="FQ431" i="15"/>
  <c r="FQ86" i="15"/>
  <c r="FF86" i="15"/>
  <c r="FM86" i="15"/>
  <c r="FP86" i="15"/>
  <c r="FS86" i="15"/>
  <c r="FH521" i="15"/>
  <c r="FB521" i="15"/>
  <c r="FX163" i="15"/>
  <c r="GB163" i="15"/>
  <c r="FO163" i="15"/>
  <c r="FR163" i="15"/>
  <c r="FQ163" i="15"/>
  <c r="GB141" i="15"/>
  <c r="FT141" i="15"/>
  <c r="GE141" i="15"/>
  <c r="FK141" i="15"/>
  <c r="FU476" i="15"/>
  <c r="GB476" i="15"/>
  <c r="FO476" i="15"/>
  <c r="FP476" i="15"/>
  <c r="FZ550" i="15"/>
  <c r="FO550" i="15"/>
  <c r="FB550" i="15"/>
  <c r="FS212" i="15"/>
  <c r="FB212" i="15"/>
  <c r="GA212" i="15"/>
  <c r="FG212" i="15"/>
  <c r="FX212" i="15"/>
  <c r="FY434" i="15"/>
  <c r="FL434" i="15"/>
  <c r="FE434" i="15"/>
  <c r="FR137" i="15"/>
  <c r="FB362" i="15"/>
  <c r="FB484" i="15"/>
  <c r="FO471" i="15"/>
  <c r="FH498" i="15"/>
  <c r="FO473" i="15"/>
  <c r="FH473" i="15"/>
  <c r="FB390" i="15"/>
  <c r="FA390" i="15"/>
  <c r="FB344" i="15"/>
  <c r="FA344" i="15"/>
  <c r="GE460" i="15"/>
  <c r="FX460" i="15"/>
  <c r="FQ460" i="15"/>
  <c r="FV538" i="15"/>
  <c r="FQ538" i="15"/>
  <c r="FE538" i="15"/>
  <c r="FP105" i="15"/>
  <c r="FB343" i="15"/>
  <c r="FB407" i="15"/>
  <c r="FA407" i="15"/>
  <c r="FB340" i="15"/>
  <c r="FO351" i="15"/>
  <c r="FB360" i="15"/>
  <c r="GE394" i="15"/>
  <c r="FX394" i="15"/>
  <c r="FQ394" i="15"/>
  <c r="FB353" i="15"/>
  <c r="FB480" i="15"/>
  <c r="FB357" i="15"/>
  <c r="FB384" i="15"/>
  <c r="FA384" i="15"/>
  <c r="FO392" i="15"/>
  <c r="FB518" i="15"/>
  <c r="FA259" i="15"/>
  <c r="FO404" i="15"/>
  <c r="FB420" i="15"/>
  <c r="FA420" i="15"/>
  <c r="GE481" i="15"/>
  <c r="FX481" i="15"/>
  <c r="FQ481" i="15"/>
  <c r="GE401" i="15"/>
  <c r="FX401" i="15"/>
  <c r="FQ401" i="15"/>
  <c r="FQ226" i="15"/>
  <c r="FD522" i="15"/>
  <c r="FQ552" i="15"/>
  <c r="FC460" i="15"/>
  <c r="FT105" i="15"/>
  <c r="FQ497" i="15"/>
  <c r="FB458" i="15"/>
  <c r="GE116" i="15"/>
  <c r="FX116" i="15"/>
  <c r="FQ116" i="15"/>
  <c r="GE554" i="15"/>
  <c r="FJ554" i="15"/>
  <c r="FO382" i="15"/>
  <c r="FJ542" i="15"/>
  <c r="FB398" i="15"/>
  <c r="FA398" i="15"/>
  <c r="GE504" i="15"/>
  <c r="FX504" i="15"/>
  <c r="FQ504" i="15"/>
  <c r="FU378" i="15"/>
  <c r="FV512" i="15"/>
  <c r="FB97" i="15"/>
  <c r="FE360" i="15"/>
  <c r="FS221" i="15"/>
  <c r="FD286" i="15"/>
  <c r="FH219" i="15"/>
  <c r="FX270" i="15"/>
  <c r="FQ270" i="15"/>
  <c r="FM279" i="15"/>
  <c r="FF279" i="15"/>
  <c r="FT245" i="15"/>
  <c r="FM245" i="15"/>
  <c r="FF245" i="15"/>
  <c r="FD241" i="15"/>
  <c r="FS182" i="15"/>
  <c r="FF272" i="15"/>
  <c r="FX284" i="15"/>
  <c r="FQ284" i="15"/>
  <c r="FC458" i="15"/>
  <c r="FA175" i="15"/>
  <c r="FD199" i="15"/>
  <c r="FT188" i="15"/>
  <c r="FM188" i="15"/>
  <c r="FF188" i="15"/>
  <c r="FM430" i="15"/>
  <c r="FW271" i="15"/>
  <c r="FZ524" i="15"/>
  <c r="FH173" i="15"/>
  <c r="FA173" i="15"/>
  <c r="FW173" i="15"/>
  <c r="FH202" i="15"/>
  <c r="GC304" i="15"/>
  <c r="FV304" i="15"/>
  <c r="FC304" i="15"/>
  <c r="FH240" i="15"/>
  <c r="FH183" i="15"/>
  <c r="FX236" i="15"/>
  <c r="FQ236" i="15"/>
  <c r="FW282" i="15"/>
  <c r="FZ313" i="15"/>
  <c r="FA287" i="15"/>
  <c r="FX263" i="15"/>
  <c r="FQ263" i="15"/>
  <c r="GC305" i="15"/>
  <c r="FV305" i="15"/>
  <c r="FC305" i="15"/>
  <c r="FM283" i="15"/>
  <c r="FD254" i="15"/>
  <c r="FS299" i="15"/>
  <c r="FD234" i="15"/>
  <c r="GC303" i="15"/>
  <c r="FV303" i="15"/>
  <c r="FC303" i="15"/>
  <c r="GC179" i="15"/>
  <c r="FV179" i="15"/>
  <c r="FC179" i="15"/>
  <c r="FW293" i="15"/>
  <c r="FK537" i="15"/>
  <c r="FA221" i="15"/>
  <c r="FJ260" i="15"/>
  <c r="FA245" i="15"/>
  <c r="FJ201" i="15"/>
  <c r="FW197" i="15"/>
  <c r="FW526" i="15"/>
  <c r="FH188" i="15"/>
  <c r="FL173" i="15"/>
  <c r="GA202" i="15"/>
  <c r="FN215" i="15"/>
  <c r="FH304" i="15"/>
  <c r="FA304" i="15"/>
  <c r="FW304" i="15"/>
  <c r="FH305" i="15"/>
  <c r="FA305" i="15"/>
  <c r="FW305" i="15"/>
  <c r="FJ308" i="15"/>
  <c r="GC395" i="15"/>
  <c r="FE466" i="15"/>
  <c r="FV466" i="15"/>
  <c r="FV503" i="15"/>
  <c r="FA491" i="15"/>
  <c r="FH491" i="15"/>
  <c r="FO491" i="15"/>
  <c r="FN491" i="15"/>
  <c r="FZ211" i="15"/>
  <c r="FX135" i="15"/>
  <c r="GC379" i="15"/>
  <c r="FI379" i="15"/>
  <c r="FP379" i="15"/>
  <c r="FS379" i="15"/>
  <c r="GC548" i="15"/>
  <c r="FY548" i="15"/>
  <c r="FG548" i="15"/>
  <c r="FV346" i="15"/>
  <c r="FA517" i="15"/>
  <c r="FH517" i="15"/>
  <c r="FO517" i="15"/>
  <c r="FR517" i="15"/>
  <c r="GC517" i="15"/>
  <c r="FK517" i="15"/>
  <c r="GC546" i="15"/>
  <c r="FY546" i="15"/>
  <c r="FG546" i="15"/>
  <c r="FS546" i="15"/>
  <c r="FX170" i="15"/>
  <c r="FA170" i="15"/>
  <c r="FU170" i="15"/>
  <c r="FB170" i="15"/>
  <c r="FN170" i="15"/>
  <c r="FA462" i="15"/>
  <c r="FH462" i="15"/>
  <c r="FO462" i="15"/>
  <c r="FN462" i="15"/>
  <c r="GC358" i="15"/>
  <c r="FQ541" i="15"/>
  <c r="FM541" i="15"/>
  <c r="FR541" i="15"/>
  <c r="FH297" i="15"/>
  <c r="FD297" i="15"/>
  <c r="GC345" i="15"/>
  <c r="FI345" i="15"/>
  <c r="FP345" i="15"/>
  <c r="FS345" i="15"/>
  <c r="FJ320" i="15"/>
  <c r="FA255" i="15"/>
  <c r="FH255" i="15"/>
  <c r="FS255" i="15"/>
  <c r="FZ561" i="15"/>
  <c r="FT561" i="15"/>
  <c r="FR561" i="15"/>
  <c r="FZ354" i="15"/>
  <c r="FW354" i="15"/>
  <c r="FN354" i="15"/>
  <c r="FM354" i="15"/>
  <c r="FB354" i="15"/>
  <c r="FS354" i="15"/>
  <c r="FL354" i="15"/>
  <c r="FE354" i="15"/>
  <c r="FK354" i="15"/>
  <c r="GC354" i="15"/>
  <c r="FR354" i="15"/>
  <c r="FO354" i="15"/>
  <c r="FH354" i="15"/>
  <c r="FA354" i="15"/>
  <c r="GB354" i="15"/>
  <c r="FU354" i="15"/>
  <c r="FT295" i="15"/>
  <c r="FD295" i="15"/>
  <c r="FH295" i="15"/>
  <c r="FA295" i="15"/>
  <c r="GD295" i="15"/>
  <c r="GA295" i="15"/>
  <c r="FR295" i="15"/>
  <c r="FX295" i="15"/>
  <c r="FQ295" i="15"/>
  <c r="FJ295" i="15"/>
  <c r="GB295" i="15"/>
  <c r="FP295" i="15"/>
  <c r="FO295" i="15"/>
  <c r="FO362" i="15"/>
  <c r="FH362" i="15"/>
  <c r="FA362" i="15"/>
  <c r="FO484" i="15"/>
  <c r="FH484" i="15"/>
  <c r="FA484" i="15"/>
  <c r="FH471" i="15"/>
  <c r="FM105" i="15"/>
  <c r="FO340" i="15"/>
  <c r="FH340" i="15"/>
  <c r="FA340" i="15"/>
  <c r="FH351" i="15"/>
  <c r="FO360" i="15"/>
  <c r="FH360" i="15"/>
  <c r="FA360" i="15"/>
  <c r="FR357" i="15"/>
  <c r="FO357" i="15"/>
  <c r="FH357" i="15"/>
  <c r="FA357" i="15"/>
  <c r="FH392" i="15"/>
  <c r="FR518" i="15"/>
  <c r="FO518" i="15"/>
  <c r="FH518" i="15"/>
  <c r="FA518" i="15"/>
  <c r="FW259" i="15"/>
  <c r="FH404" i="15"/>
  <c r="FO538" i="15"/>
  <c r="FR458" i="15"/>
  <c r="FO458" i="15"/>
  <c r="FH458" i="15"/>
  <c r="FA458" i="15"/>
  <c r="FH276" i="15"/>
  <c r="FA276" i="15"/>
  <c r="FW276" i="15"/>
  <c r="FX554" i="15"/>
  <c r="FF340" i="15"/>
  <c r="FH382" i="15"/>
  <c r="FS360" i="15"/>
  <c r="FF394" i="15"/>
  <c r="FJ270" i="15"/>
  <c r="FJ284" i="15"/>
  <c r="FF116" i="15"/>
  <c r="FW175" i="15"/>
  <c r="FF119" i="15"/>
  <c r="GD542" i="15"/>
  <c r="FJ236" i="15"/>
  <c r="FW287" i="15"/>
  <c r="FJ263" i="15"/>
  <c r="FW221" i="15"/>
  <c r="FW245" i="15"/>
  <c r="FE173" i="15"/>
  <c r="GB215" i="15"/>
  <c r="FK215" i="15"/>
  <c r="GD181" i="15"/>
  <c r="FW395" i="15"/>
  <c r="GB395" i="15"/>
  <c r="FF395" i="15"/>
  <c r="FQ395" i="15"/>
  <c r="FX395" i="15"/>
  <c r="GE395" i="15"/>
  <c r="FK395" i="15"/>
  <c r="FP466" i="15"/>
  <c r="FL466" i="15"/>
  <c r="FF503" i="15"/>
  <c r="FZ544" i="15"/>
  <c r="FH371" i="15"/>
  <c r="FO371" i="15"/>
  <c r="FR371" i="15"/>
  <c r="GC371" i="15"/>
  <c r="FK371" i="15"/>
  <c r="FA192" i="15"/>
  <c r="FH192" i="15"/>
  <c r="FS192" i="15"/>
  <c r="FB192" i="15"/>
  <c r="FY192" i="15"/>
  <c r="FN192" i="15"/>
  <c r="FV247" i="15"/>
  <c r="FT288" i="15"/>
  <c r="FQ288" i="15"/>
  <c r="FC491" i="15"/>
  <c r="FR491" i="15"/>
  <c r="FY491" i="15"/>
  <c r="FZ204" i="15"/>
  <c r="FC211" i="15"/>
  <c r="FF193" i="15"/>
  <c r="FM193" i="15"/>
  <c r="FT193" i="15"/>
  <c r="GE193" i="15"/>
  <c r="GA193" i="15"/>
  <c r="GD193" i="15"/>
  <c r="FJ193" i="15"/>
  <c r="FQ193" i="15"/>
  <c r="FX193" i="15"/>
  <c r="GA421" i="15"/>
  <c r="FG421" i="15"/>
  <c r="FC421" i="15"/>
  <c r="FY135" i="15"/>
  <c r="GA135" i="15"/>
  <c r="GD135" i="15"/>
  <c r="FE135" i="15"/>
  <c r="FG135" i="15"/>
  <c r="GB135" i="15"/>
  <c r="FF135" i="15"/>
  <c r="FJ315" i="15"/>
  <c r="FQ379" i="15"/>
  <c r="FX379" i="15"/>
  <c r="GE379" i="15"/>
  <c r="FK379" i="15"/>
  <c r="FJ379" i="15"/>
  <c r="FW540" i="15"/>
  <c r="FC540" i="15"/>
  <c r="FP540" i="15"/>
  <c r="GB548" i="15"/>
  <c r="FJ548" i="15"/>
  <c r="FQ548" i="15"/>
  <c r="FX548" i="15"/>
  <c r="GE548" i="15"/>
  <c r="FK548" i="15"/>
  <c r="FA380" i="15"/>
  <c r="FH380" i="15"/>
  <c r="FO380" i="15"/>
  <c r="FR380" i="15"/>
  <c r="GC380" i="15"/>
  <c r="FK380" i="15"/>
  <c r="FP346" i="15"/>
  <c r="FL346" i="15"/>
  <c r="FE517" i="15"/>
  <c r="FL517" i="15"/>
  <c r="FS517" i="15"/>
  <c r="FB517" i="15"/>
  <c r="FM517" i="15"/>
  <c r="FN517" i="15"/>
  <c r="FW517" i="15"/>
  <c r="FJ546" i="15"/>
  <c r="FQ546" i="15"/>
  <c r="FX546" i="15"/>
  <c r="GE546" i="15"/>
  <c r="FK546" i="15"/>
  <c r="FN546" i="15"/>
  <c r="FG114" i="15"/>
  <c r="FA350" i="15"/>
  <c r="FH350" i="15"/>
  <c r="FO350" i="15"/>
  <c r="FN350" i="15"/>
  <c r="FE170" i="15"/>
  <c r="FG170" i="15"/>
  <c r="GB170" i="15"/>
  <c r="FF170" i="15"/>
  <c r="FH170" i="15"/>
  <c r="FL170" i="15"/>
  <c r="FC256" i="15"/>
  <c r="GE256" i="15"/>
  <c r="GA256" i="15"/>
  <c r="FG256" i="15"/>
  <c r="FA300" i="15"/>
  <c r="FH300" i="15"/>
  <c r="FV454" i="15"/>
  <c r="FC462" i="15"/>
  <c r="FR462" i="15"/>
  <c r="FY462" i="15"/>
  <c r="FA416" i="15"/>
  <c r="FH416" i="15"/>
  <c r="FO416" i="15"/>
  <c r="FN416" i="15"/>
  <c r="FU416" i="15"/>
  <c r="GB416" i="15"/>
  <c r="FW358" i="15"/>
  <c r="GB358" i="15"/>
  <c r="FF358" i="15"/>
  <c r="FQ358" i="15"/>
  <c r="FX358" i="15"/>
  <c r="GE358" i="15"/>
  <c r="FK358" i="15"/>
  <c r="FV206" i="15"/>
  <c r="FB206" i="15"/>
  <c r="FG206" i="15"/>
  <c r="FA478" i="15"/>
  <c r="FH478" i="15"/>
  <c r="FO478" i="15"/>
  <c r="FR478" i="15"/>
  <c r="GC478" i="15"/>
  <c r="FK478" i="15"/>
  <c r="FU478" i="15"/>
  <c r="GB478" i="15"/>
  <c r="FA541" i="15"/>
  <c r="FL541" i="15"/>
  <c r="FS541" i="15"/>
  <c r="FE541" i="15"/>
  <c r="FK297" i="15"/>
  <c r="FN297" i="15"/>
  <c r="FG297" i="15"/>
  <c r="FS297" i="15"/>
  <c r="FQ345" i="15"/>
  <c r="FX345" i="15"/>
  <c r="GE345" i="15"/>
  <c r="FK345" i="15"/>
  <c r="FJ345" i="15"/>
  <c r="FI174" i="15"/>
  <c r="FP174" i="15"/>
  <c r="FL174" i="15"/>
  <c r="GE239" i="15"/>
  <c r="GA239" i="15"/>
  <c r="FG239" i="15"/>
  <c r="FA320" i="15"/>
  <c r="FU320" i="15"/>
  <c r="FM320" i="15"/>
  <c r="FK320" i="15"/>
  <c r="FN320" i="15"/>
  <c r="FE320" i="15"/>
  <c r="FX320" i="15"/>
  <c r="FB255" i="15"/>
  <c r="FY255" i="15"/>
  <c r="FE255" i="15"/>
  <c r="FL255" i="15"/>
  <c r="FW255" i="15"/>
  <c r="FC255" i="15"/>
  <c r="FD255" i="15"/>
  <c r="FF307" i="15"/>
  <c r="FM307" i="15"/>
  <c r="FP307" i="15"/>
  <c r="FZ307" i="15"/>
  <c r="FF561" i="15"/>
  <c r="FY354" i="15"/>
  <c r="FL523" i="15"/>
  <c r="GD561" i="15"/>
  <c r="FS561" i="15"/>
  <c r="FL561" i="15"/>
  <c r="FE561" i="15"/>
  <c r="FK561" i="15"/>
  <c r="GC561" i="15"/>
  <c r="FV561" i="15"/>
  <c r="FO561" i="15"/>
  <c r="FH561" i="15"/>
  <c r="FA561" i="15"/>
  <c r="GB561" i="15"/>
  <c r="FU561" i="15"/>
  <c r="FP561" i="15"/>
  <c r="FI561" i="15"/>
  <c r="GE561" i="15"/>
  <c r="FX561" i="15"/>
  <c r="FQ561" i="15"/>
  <c r="FJ561" i="15"/>
  <c r="FN94" i="15"/>
  <c r="FR94" i="15"/>
  <c r="FG94" i="15"/>
  <c r="FQ94" i="15"/>
  <c r="FJ94" i="15"/>
  <c r="FX94" i="15"/>
  <c r="FC94" i="15"/>
  <c r="FZ94" i="15"/>
  <c r="FE94" i="15"/>
  <c r="FF523" i="15"/>
  <c r="GA523" i="15"/>
  <c r="FA523" i="15"/>
  <c r="GC523" i="15"/>
  <c r="FD523" i="15"/>
  <c r="FG523" i="15"/>
  <c r="FI523" i="15"/>
  <c r="FT523" i="15"/>
  <c r="FY523" i="15"/>
  <c r="GB523" i="15"/>
  <c r="GE362" i="15"/>
  <c r="FX362" i="15"/>
  <c r="GE484" i="15"/>
  <c r="FX484" i="15"/>
  <c r="FK536" i="15"/>
  <c r="FB471" i="15"/>
  <c r="FA471" i="15"/>
  <c r="FO390" i="15"/>
  <c r="FO344" i="15"/>
  <c r="FB460" i="15"/>
  <c r="FK538" i="15"/>
  <c r="FD538" i="15"/>
  <c r="FN105" i="15"/>
  <c r="FP528" i="15"/>
  <c r="FK534" i="15"/>
  <c r="FO407" i="15"/>
  <c r="GE340" i="15"/>
  <c r="FX340" i="15"/>
  <c r="FC113" i="15"/>
  <c r="FB351" i="15"/>
  <c r="FA351" i="15"/>
  <c r="FB472" i="15"/>
  <c r="FH506" i="15"/>
  <c r="FO512" i="15"/>
  <c r="FH512" i="15"/>
  <c r="FA512" i="15"/>
  <c r="FM97" i="15"/>
  <c r="GE360" i="15"/>
  <c r="FX360" i="15"/>
  <c r="FQ360" i="15"/>
  <c r="GE359" i="15"/>
  <c r="FX415" i="15"/>
  <c r="FB423" i="15"/>
  <c r="FB427" i="15"/>
  <c r="GE357" i="15"/>
  <c r="FX357" i="15"/>
  <c r="FO384" i="15"/>
  <c r="FB392" i="15"/>
  <c r="FA392" i="15"/>
  <c r="GE518" i="15"/>
  <c r="FX518" i="15"/>
  <c r="FB404" i="15"/>
  <c r="FA404" i="15"/>
  <c r="FO420" i="15"/>
  <c r="FJ226" i="15"/>
  <c r="FX522" i="15"/>
  <c r="GE552" i="15"/>
  <c r="FJ552" i="15"/>
  <c r="GE497" i="15"/>
  <c r="GE458" i="15"/>
  <c r="FX458" i="15"/>
  <c r="FQ458" i="15"/>
  <c r="FX276" i="15"/>
  <c r="FQ276" i="15"/>
  <c r="FH562" i="15"/>
  <c r="FQ554" i="15"/>
  <c r="FB382" i="15"/>
  <c r="FA382" i="15"/>
  <c r="FR119" i="15"/>
  <c r="FO119" i="15"/>
  <c r="FH119" i="15"/>
  <c r="FO542" i="15"/>
  <c r="FH542" i="15"/>
  <c r="FO398" i="15"/>
  <c r="FB504" i="15"/>
  <c r="FM77" i="15"/>
  <c r="FJ563" i="15"/>
  <c r="FB387" i="15"/>
  <c r="FW219" i="15"/>
  <c r="FX232" i="15"/>
  <c r="FQ232" i="15"/>
  <c r="FW430" i="15"/>
  <c r="FW202" i="15"/>
  <c r="FW243" i="15"/>
  <c r="FW240" i="15"/>
  <c r="FW312" i="15"/>
  <c r="FW183" i="15"/>
  <c r="GE313" i="15"/>
  <c r="FD313" i="15"/>
  <c r="FW199" i="15"/>
  <c r="FW188" i="15"/>
  <c r="GD524" i="15"/>
  <c r="FX524" i="15"/>
  <c r="FU215" i="15"/>
  <c r="FJ304" i="15"/>
  <c r="GA181" i="15"/>
  <c r="FJ305" i="15"/>
  <c r="GB308" i="15"/>
  <c r="FA395" i="15"/>
  <c r="FH395" i="15"/>
  <c r="FO395" i="15"/>
  <c r="FN395" i="15"/>
  <c r="FX288" i="15"/>
  <c r="GC491" i="15"/>
  <c r="FI491" i="15"/>
  <c r="FP491" i="15"/>
  <c r="FA193" i="15"/>
  <c r="FH193" i="15"/>
  <c r="FV421" i="15"/>
  <c r="FZ135" i="15"/>
  <c r="FA379" i="15"/>
  <c r="FH379" i="15"/>
  <c r="FO379" i="15"/>
  <c r="FN379" i="15"/>
  <c r="FU379" i="15"/>
  <c r="GB379" i="15"/>
  <c r="FA548" i="15"/>
  <c r="FH548" i="15"/>
  <c r="FO548" i="15"/>
  <c r="FR548" i="15"/>
  <c r="FT517" i="15"/>
  <c r="FY517" i="15"/>
  <c r="FA546" i="15"/>
  <c r="FH546" i="15"/>
  <c r="FO546" i="15"/>
  <c r="FR546" i="15"/>
  <c r="FU546" i="15"/>
  <c r="GB546" i="15"/>
  <c r="FV114" i="15"/>
  <c r="FZ170" i="15"/>
  <c r="FP170" i="15"/>
  <c r="FT170" i="15"/>
  <c r="GE170" i="15"/>
  <c r="FZ256" i="15"/>
  <c r="GC462" i="15"/>
  <c r="FI462" i="15"/>
  <c r="FP462" i="15"/>
  <c r="FA358" i="15"/>
  <c r="FH358" i="15"/>
  <c r="FO358" i="15"/>
  <c r="FN358" i="15"/>
  <c r="FW541" i="15"/>
  <c r="FC541" i="15"/>
  <c r="FP541" i="15"/>
  <c r="GA541" i="15"/>
  <c r="FA345" i="15"/>
  <c r="FH345" i="15"/>
  <c r="FO345" i="15"/>
  <c r="FN345" i="15"/>
  <c r="FU345" i="15"/>
  <c r="GB345" i="15"/>
  <c r="GD239" i="15"/>
  <c r="FZ239" i="15"/>
  <c r="FG320" i="15"/>
  <c r="GB320" i="15"/>
  <c r="FV255" i="15"/>
  <c r="FM561" i="15"/>
  <c r="FY561" i="15"/>
  <c r="FG561" i="15"/>
  <c r="FC561" i="15"/>
  <c r="FT229" i="15"/>
  <c r="FB229" i="15"/>
  <c r="FZ229" i="15"/>
  <c r="FH270" i="15"/>
  <c r="FA270" i="15"/>
  <c r="FH284" i="15"/>
  <c r="FA284" i="15"/>
  <c r="FH175" i="15"/>
  <c r="FW215" i="15"/>
  <c r="FJ181" i="15"/>
  <c r="FH236" i="15"/>
  <c r="FA236" i="15"/>
  <c r="FA313" i="15"/>
  <c r="FH287" i="15"/>
  <c r="FH263" i="15"/>
  <c r="FA263" i="15"/>
  <c r="FH221" i="15"/>
  <c r="FW286" i="15"/>
  <c r="FH245" i="15"/>
  <c r="FJ182" i="15"/>
  <c r="FT524" i="15"/>
  <c r="FW524" i="15"/>
  <c r="GD202" i="15"/>
  <c r="FW299" i="15"/>
  <c r="FW234" i="15"/>
  <c r="FW303" i="15"/>
  <c r="FW179" i="15"/>
  <c r="GB305" i="15"/>
  <c r="FJ395" i="15"/>
  <c r="FC395" i="15"/>
  <c r="FR395" i="15"/>
  <c r="FW466" i="15"/>
  <c r="FC466" i="15"/>
  <c r="FC503" i="15"/>
  <c r="FT371" i="15"/>
  <c r="FV192" i="15"/>
  <c r="FO192" i="15"/>
  <c r="FE192" i="15"/>
  <c r="FL192" i="15"/>
  <c r="FA247" i="15"/>
  <c r="FH247" i="15"/>
  <c r="FS247" i="15"/>
  <c r="FV288" i="15"/>
  <c r="GC288" i="15"/>
  <c r="FI288" i="15"/>
  <c r="GD288" i="15"/>
  <c r="FZ288" i="15"/>
  <c r="GB491" i="15"/>
  <c r="FF491" i="15"/>
  <c r="FQ491" i="15"/>
  <c r="FX491" i="15"/>
  <c r="GE491" i="15"/>
  <c r="FK491" i="15"/>
  <c r="FJ491" i="15"/>
  <c r="GC211" i="15"/>
  <c r="FY211" i="15"/>
  <c r="FE211" i="15"/>
  <c r="FV487" i="15"/>
  <c r="FV367" i="15"/>
  <c r="FS193" i="15"/>
  <c r="FB193" i="15"/>
  <c r="FY193" i="15"/>
  <c r="FE193" i="15"/>
  <c r="FL193" i="15"/>
  <c r="FT421" i="15"/>
  <c r="FF421" i="15"/>
  <c r="FO135" i="15"/>
  <c r="FR135" i="15"/>
  <c r="FQ135" i="15"/>
  <c r="FD135" i="15"/>
  <c r="FJ135" i="15"/>
  <c r="FS135" i="15"/>
  <c r="FG315" i="15"/>
  <c r="GB315" i="15"/>
  <c r="FR379" i="15"/>
  <c r="FY379" i="15"/>
  <c r="FE379" i="15"/>
  <c r="FL379" i="15"/>
  <c r="GA540" i="15"/>
  <c r="FQ540" i="15"/>
  <c r="FM540" i="15"/>
  <c r="FR540" i="15"/>
  <c r="FN548" i="15"/>
  <c r="FC548" i="15"/>
  <c r="FV548" i="15"/>
  <c r="FB548" i="15"/>
  <c r="FT380" i="15"/>
  <c r="FW346" i="15"/>
  <c r="FC346" i="15"/>
  <c r="FA177" i="15"/>
  <c r="FZ329" i="15"/>
  <c r="FF517" i="15"/>
  <c r="FQ517" i="15"/>
  <c r="FX517" i="15"/>
  <c r="GE517" i="15"/>
  <c r="FI517" i="15"/>
  <c r="FP517" i="15"/>
  <c r="FJ517" i="15"/>
  <c r="FV546" i="15"/>
  <c r="FB546" i="15"/>
  <c r="FE546" i="15"/>
  <c r="FL546" i="15"/>
  <c r="FV391" i="15"/>
  <c r="FD114" i="15"/>
  <c r="GC114" i="15"/>
  <c r="GC350" i="15"/>
  <c r="FQ170" i="15"/>
  <c r="FD170" i="15"/>
  <c r="FJ170" i="15"/>
  <c r="FS170" i="15"/>
  <c r="FO170" i="15"/>
  <c r="FR170" i="15"/>
  <c r="FM170" i="15"/>
  <c r="FK170" i="15"/>
  <c r="FV406" i="15"/>
  <c r="FF256" i="15"/>
  <c r="FM256" i="15"/>
  <c r="FP256" i="15"/>
  <c r="FJ256" i="15"/>
  <c r="GB462" i="15"/>
  <c r="FF462" i="15"/>
  <c r="FQ462" i="15"/>
  <c r="FX462" i="15"/>
  <c r="GE462" i="15"/>
  <c r="FK462" i="15"/>
  <c r="FJ462" i="15"/>
  <c r="GC416" i="15"/>
  <c r="FI416" i="15"/>
  <c r="FP416" i="15"/>
  <c r="FS416" i="15"/>
  <c r="FJ358" i="15"/>
  <c r="FC358" i="15"/>
  <c r="FR358" i="15"/>
  <c r="FS206" i="15"/>
  <c r="FI206" i="15"/>
  <c r="FP206" i="15"/>
  <c r="FL206" i="15"/>
  <c r="FT478" i="15"/>
  <c r="FY478" i="15"/>
  <c r="FC478" i="15"/>
  <c r="GB541" i="15"/>
  <c r="FJ541" i="15"/>
  <c r="FF541" i="15"/>
  <c r="FD541" i="15"/>
  <c r="FK541" i="15"/>
  <c r="FO297" i="15"/>
  <c r="FP297" i="15"/>
  <c r="GB297" i="15"/>
  <c r="FJ297" i="15"/>
  <c r="FQ297" i="15"/>
  <c r="FX297" i="15"/>
  <c r="FR345" i="15"/>
  <c r="FY345" i="15"/>
  <c r="FE345" i="15"/>
  <c r="FL345" i="15"/>
  <c r="FB174" i="15"/>
  <c r="FG174" i="15"/>
  <c r="FP239" i="15"/>
  <c r="FJ239" i="15"/>
  <c r="FP320" i="15"/>
  <c r="FT320" i="15"/>
  <c r="FH320" i="15"/>
  <c r="FL320" i="15"/>
  <c r="FZ320" i="15"/>
  <c r="FF320" i="15"/>
  <c r="GE255" i="15"/>
  <c r="GA255" i="15"/>
  <c r="GD255" i="15"/>
  <c r="FJ255" i="15"/>
  <c r="FQ255" i="15"/>
  <c r="FX255" i="15"/>
  <c r="GC255" i="15"/>
  <c r="FN561" i="15"/>
  <c r="FK94" i="15"/>
  <c r="FF94" i="15"/>
  <c r="FM94" i="15"/>
  <c r="FP94" i="15"/>
  <c r="FK523" i="15"/>
  <c r="FT291" i="15"/>
  <c r="FD291" i="15"/>
  <c r="FC291" i="15"/>
  <c r="FW291" i="15"/>
  <c r="FL291" i="15"/>
  <c r="FE291" i="15"/>
  <c r="FS291" i="15"/>
  <c r="FH291" i="15"/>
  <c r="FA291" i="15"/>
  <c r="GB291" i="15"/>
  <c r="FU291" i="15"/>
  <c r="FZ389" i="15"/>
  <c r="FW389" i="15"/>
  <c r="FN389" i="15"/>
  <c r="FM389" i="15"/>
  <c r="FB389" i="15"/>
  <c r="FS389" i="15"/>
  <c r="FL389" i="15"/>
  <c r="FE389" i="15"/>
  <c r="FK389" i="15"/>
  <c r="GC389" i="15"/>
  <c r="FR389" i="15"/>
  <c r="FO389" i="15"/>
  <c r="FH389" i="15"/>
  <c r="FA389" i="15"/>
  <c r="GB389" i="15"/>
  <c r="FU389" i="15"/>
  <c r="FT220" i="15"/>
  <c r="GC220" i="15"/>
  <c r="FX220" i="15"/>
  <c r="FQ220" i="15"/>
  <c r="FJ220" i="15"/>
  <c r="GD220" i="15"/>
  <c r="GA220" i="15"/>
  <c r="GE220" i="15"/>
  <c r="FD220" i="15"/>
  <c r="FC220" i="15"/>
  <c r="FW220" i="15"/>
  <c r="FL220" i="15"/>
  <c r="FE220" i="15"/>
  <c r="FY220" i="15"/>
  <c r="FB220" i="15"/>
  <c r="FS220" i="15"/>
  <c r="FH220" i="15"/>
  <c r="FA220" i="15"/>
  <c r="GB220" i="15"/>
  <c r="FU220" i="15"/>
  <c r="FN220" i="15"/>
  <c r="FK220" i="15"/>
  <c r="FR220" i="15"/>
  <c r="FO220" i="15"/>
  <c r="FT251" i="15"/>
  <c r="GC251" i="15"/>
  <c r="FX251" i="15"/>
  <c r="FQ251" i="15"/>
  <c r="FJ251" i="15"/>
  <c r="GD251" i="15"/>
  <c r="GA251" i="15"/>
  <c r="GE251" i="15"/>
  <c r="FD251" i="15"/>
  <c r="FC251" i="15"/>
  <c r="FW251" i="15"/>
  <c r="FL251" i="15"/>
  <c r="FE251" i="15"/>
  <c r="FY251" i="15"/>
  <c r="FB251" i="15"/>
  <c r="FS251" i="15"/>
  <c r="FH251" i="15"/>
  <c r="FA251" i="15"/>
  <c r="GB251" i="15"/>
  <c r="FU251" i="15"/>
  <c r="FN251" i="15"/>
  <c r="FK251" i="15"/>
  <c r="FR251" i="15"/>
  <c r="FO251" i="15"/>
  <c r="FC231" i="15"/>
  <c r="FD231" i="15"/>
  <c r="FV172" i="15"/>
  <c r="FB172" i="15"/>
  <c r="FT172" i="15"/>
  <c r="FL257" i="15"/>
  <c r="FW257" i="15"/>
  <c r="FC257" i="15"/>
  <c r="FD257" i="15"/>
  <c r="FI257" i="15"/>
  <c r="FP257" i="15"/>
  <c r="FQ145" i="15"/>
  <c r="FD145" i="15"/>
  <c r="FJ145" i="15"/>
  <c r="FS145" i="15"/>
  <c r="FO145" i="15"/>
  <c r="FR145" i="15"/>
  <c r="FS266" i="15"/>
  <c r="FZ444" i="15"/>
  <c r="FX142" i="15"/>
  <c r="FB397" i="15"/>
  <c r="FM397" i="15"/>
  <c r="FN397" i="15"/>
  <c r="FW397" i="15"/>
  <c r="FE397" i="15"/>
  <c r="FL397" i="15"/>
  <c r="FS397" i="15"/>
  <c r="GC493" i="15"/>
  <c r="FI493" i="15"/>
  <c r="FP493" i="15"/>
  <c r="FS493" i="15"/>
  <c r="FS290" i="15"/>
  <c r="FB290" i="15"/>
  <c r="FY290" i="15"/>
  <c r="FE290" i="15"/>
  <c r="FL290" i="15"/>
  <c r="FW290" i="15"/>
  <c r="FO131" i="15"/>
  <c r="FR131" i="15"/>
  <c r="FQ131" i="15"/>
  <c r="FD131" i="15"/>
  <c r="FJ131" i="15"/>
  <c r="FS131" i="15"/>
  <c r="FV198" i="15"/>
  <c r="GC198" i="15"/>
  <c r="FK198" i="15"/>
  <c r="FN198" i="15"/>
  <c r="FG198" i="15"/>
  <c r="FC482" i="15"/>
  <c r="FR482" i="15"/>
  <c r="FY482" i="15"/>
  <c r="FC474" i="15"/>
  <c r="FR474" i="15"/>
  <c r="FY474" i="15"/>
  <c r="FJ151" i="15"/>
  <c r="GC291" i="15"/>
  <c r="FY389" i="15"/>
  <c r="FY332" i="15"/>
  <c r="FL332" i="15"/>
  <c r="FV220" i="15"/>
  <c r="FV251" i="15"/>
  <c r="FF332" i="15"/>
  <c r="GA332" i="15"/>
  <c r="FB332" i="15"/>
  <c r="FA332" i="15"/>
  <c r="GD364" i="15"/>
  <c r="FK364" i="15"/>
  <c r="GE364" i="15"/>
  <c r="FX364" i="15"/>
  <c r="FQ364" i="15"/>
  <c r="FF364" i="15"/>
  <c r="GB364" i="15"/>
  <c r="FW364" i="15"/>
  <c r="FR364" i="15"/>
  <c r="FC364" i="15"/>
  <c r="FJ364" i="15"/>
  <c r="FN364" i="15"/>
  <c r="FO364" i="15"/>
  <c r="FH364" i="15"/>
  <c r="FA364" i="15"/>
  <c r="FZ364" i="15"/>
  <c r="FG364" i="15"/>
  <c r="FY364" i="15"/>
  <c r="FZ347" i="15"/>
  <c r="FK347" i="15"/>
  <c r="FQ347" i="15"/>
  <c r="FJ347" i="15"/>
  <c r="GE347" i="15"/>
  <c r="FV347" i="15"/>
  <c r="FN347" i="15"/>
  <c r="FX347" i="15"/>
  <c r="FC347" i="15"/>
  <c r="FV231" i="15"/>
  <c r="FQ203" i="15"/>
  <c r="FX203" i="15"/>
  <c r="FC418" i="15"/>
  <c r="FU172" i="15"/>
  <c r="FJ172" i="15"/>
  <c r="FV257" i="15"/>
  <c r="FO257" i="15"/>
  <c r="FX145" i="15"/>
  <c r="FA145" i="15"/>
  <c r="FU145" i="15"/>
  <c r="FB145" i="15"/>
  <c r="FJ444" i="15"/>
  <c r="FG142" i="15"/>
  <c r="GB142" i="15"/>
  <c r="FF142" i="15"/>
  <c r="FT397" i="15"/>
  <c r="FY397" i="15"/>
  <c r="FC397" i="15"/>
  <c r="FQ493" i="15"/>
  <c r="FX493" i="15"/>
  <c r="GE493" i="15"/>
  <c r="FK493" i="15"/>
  <c r="FJ493" i="15"/>
  <c r="FX131" i="15"/>
  <c r="GC482" i="15"/>
  <c r="FI482" i="15"/>
  <c r="FP482" i="15"/>
  <c r="GC474" i="15"/>
  <c r="FI474" i="15"/>
  <c r="FP474" i="15"/>
  <c r="FY347" i="15"/>
  <c r="FW253" i="15"/>
  <c r="FQ253" i="15"/>
  <c r="FT253" i="15"/>
  <c r="FZ253" i="15"/>
  <c r="GD253" i="15"/>
  <c r="FI253" i="15"/>
  <c r="GC253" i="15"/>
  <c r="FV253" i="15"/>
  <c r="FX253" i="15"/>
  <c r="FG253" i="15"/>
  <c r="GA253" i="15"/>
  <c r="GE253" i="15"/>
  <c r="FC253" i="15"/>
  <c r="FT477" i="15"/>
  <c r="FY477" i="15"/>
  <c r="FC477" i="15"/>
  <c r="FR467" i="15"/>
  <c r="FY467" i="15"/>
  <c r="FE467" i="15"/>
  <c r="FL467" i="15"/>
  <c r="FC267" i="15"/>
  <c r="FD267" i="15"/>
  <c r="FI267" i="15"/>
  <c r="FP267" i="15"/>
  <c r="FU267" i="15"/>
  <c r="GB267" i="15"/>
  <c r="GE231" i="15"/>
  <c r="GA231" i="15"/>
  <c r="GD231" i="15"/>
  <c r="FJ231" i="15"/>
  <c r="FQ231" i="15"/>
  <c r="FX231" i="15"/>
  <c r="GC231" i="15"/>
  <c r="FL189" i="15"/>
  <c r="FF530" i="15"/>
  <c r="FG530" i="15"/>
  <c r="FT530" i="15"/>
  <c r="FM530" i="15"/>
  <c r="FR203" i="15"/>
  <c r="GA203" i="15"/>
  <c r="GD203" i="15"/>
  <c r="FA203" i="15"/>
  <c r="FH203" i="15"/>
  <c r="FD203" i="15"/>
  <c r="FV418" i="15"/>
  <c r="FI172" i="15"/>
  <c r="FO172" i="15"/>
  <c r="FQ172" i="15"/>
  <c r="GC172" i="15"/>
  <c r="GA257" i="15"/>
  <c r="GD257" i="15"/>
  <c r="FJ257" i="15"/>
  <c r="FQ257" i="15"/>
  <c r="FX257" i="15"/>
  <c r="GC257" i="15"/>
  <c r="FR257" i="15"/>
  <c r="FY145" i="15"/>
  <c r="GA145" i="15"/>
  <c r="GD145" i="15"/>
  <c r="FE145" i="15"/>
  <c r="FG145" i="15"/>
  <c r="GB145" i="15"/>
  <c r="FF145" i="15"/>
  <c r="FH433" i="15"/>
  <c r="FC216" i="15"/>
  <c r="FI285" i="15"/>
  <c r="FP285" i="15"/>
  <c r="FL285" i="15"/>
  <c r="FZ285" i="15"/>
  <c r="FH447" i="15"/>
  <c r="FV250" i="15"/>
  <c r="GC250" i="15"/>
  <c r="FI250" i="15"/>
  <c r="GD250" i="15"/>
  <c r="FZ250" i="15"/>
  <c r="FI180" i="15"/>
  <c r="FP180" i="15"/>
  <c r="FO266" i="15"/>
  <c r="FP266" i="15"/>
  <c r="GB266" i="15"/>
  <c r="FJ266" i="15"/>
  <c r="FQ266" i="15"/>
  <c r="FX266" i="15"/>
  <c r="FT485" i="15"/>
  <c r="FY485" i="15"/>
  <c r="GC444" i="15"/>
  <c r="FS444" i="15"/>
  <c r="FA444" i="15"/>
  <c r="FU444" i="15"/>
  <c r="FM444" i="15"/>
  <c r="FK444" i="15"/>
  <c r="FN444" i="15"/>
  <c r="FE444" i="15"/>
  <c r="FF412" i="15"/>
  <c r="FV264" i="15"/>
  <c r="FO264" i="15"/>
  <c r="FE264" i="15"/>
  <c r="FL264" i="15"/>
  <c r="FP142" i="15"/>
  <c r="FT142" i="15"/>
  <c r="GE142" i="15"/>
  <c r="FM142" i="15"/>
  <c r="FK142" i="15"/>
  <c r="FN142" i="15"/>
  <c r="FZ142" i="15"/>
  <c r="FQ397" i="15"/>
  <c r="FX397" i="15"/>
  <c r="GE397" i="15"/>
  <c r="FI397" i="15"/>
  <c r="FP397" i="15"/>
  <c r="FJ397" i="15"/>
  <c r="FV397" i="15"/>
  <c r="GC515" i="15"/>
  <c r="FI515" i="15"/>
  <c r="FP515" i="15"/>
  <c r="FX152" i="15"/>
  <c r="FB152" i="15"/>
  <c r="FF413" i="15"/>
  <c r="GB147" i="15"/>
  <c r="FA147" i="15"/>
  <c r="FH147" i="15"/>
  <c r="FI258" i="15"/>
  <c r="GD258" i="15"/>
  <c r="FZ258" i="15"/>
  <c r="GC414" i="15"/>
  <c r="FI414" i="15"/>
  <c r="FP414" i="15"/>
  <c r="GB132" i="15"/>
  <c r="FA132" i="15"/>
  <c r="FH132" i="15"/>
  <c r="FQ132" i="15"/>
  <c r="FT372" i="15"/>
  <c r="FY372" i="15"/>
  <c r="FC372" i="15"/>
  <c r="FA493" i="15"/>
  <c r="FH493" i="15"/>
  <c r="FO493" i="15"/>
  <c r="FN493" i="15"/>
  <c r="FU493" i="15"/>
  <c r="GB493" i="15"/>
  <c r="FR294" i="15"/>
  <c r="GA294" i="15"/>
  <c r="GD294" i="15"/>
  <c r="FA294" i="15"/>
  <c r="FH294" i="15"/>
  <c r="FD294" i="15"/>
  <c r="GC227" i="15"/>
  <c r="FY227" i="15"/>
  <c r="FE227" i="15"/>
  <c r="FZ227" i="15"/>
  <c r="FF290" i="15"/>
  <c r="FM290" i="15"/>
  <c r="FT290" i="15"/>
  <c r="GE290" i="15"/>
  <c r="GA290" i="15"/>
  <c r="GD290" i="15"/>
  <c r="FJ290" i="15"/>
  <c r="FQ290" i="15"/>
  <c r="FX290" i="15"/>
  <c r="FY131" i="15"/>
  <c r="GA131" i="15"/>
  <c r="GD131" i="15"/>
  <c r="FE131" i="15"/>
  <c r="FG131" i="15"/>
  <c r="GB131" i="15"/>
  <c r="FF131" i="15"/>
  <c r="FY66" i="15"/>
  <c r="FD198" i="15"/>
  <c r="FO198" i="15"/>
  <c r="FP198" i="15"/>
  <c r="GB198" i="15"/>
  <c r="FJ198" i="15"/>
  <c r="FQ198" i="15"/>
  <c r="FX198" i="15"/>
  <c r="FF435" i="15"/>
  <c r="FP435" i="15"/>
  <c r="FT435" i="15"/>
  <c r="GE435" i="15"/>
  <c r="FM435" i="15"/>
  <c r="FK435" i="15"/>
  <c r="FN435" i="15"/>
  <c r="FZ435" i="15"/>
  <c r="GB482" i="15"/>
  <c r="FF482" i="15"/>
  <c r="FQ482" i="15"/>
  <c r="FX482" i="15"/>
  <c r="GE482" i="15"/>
  <c r="FK482" i="15"/>
  <c r="FJ482" i="15"/>
  <c r="GB474" i="15"/>
  <c r="FF474" i="15"/>
  <c r="FQ474" i="15"/>
  <c r="FX474" i="15"/>
  <c r="GE474" i="15"/>
  <c r="FK474" i="15"/>
  <c r="FJ474" i="15"/>
  <c r="FU440" i="15"/>
  <c r="FO440" i="15"/>
  <c r="FL440" i="15"/>
  <c r="FC151" i="15"/>
  <c r="FV151" i="15"/>
  <c r="FB151" i="15"/>
  <c r="FG151" i="15"/>
  <c r="FL321" i="15"/>
  <c r="FR176" i="15"/>
  <c r="FI291" i="15"/>
  <c r="FP291" i="15"/>
  <c r="FG291" i="15"/>
  <c r="FX291" i="15"/>
  <c r="FC389" i="15"/>
  <c r="FX389" i="15"/>
  <c r="FT389" i="15"/>
  <c r="FJ389" i="15"/>
  <c r="FU332" i="15"/>
  <c r="GC364" i="15"/>
  <c r="FZ220" i="15"/>
  <c r="FZ251" i="15"/>
  <c r="FR185" i="15"/>
  <c r="FZ185" i="15"/>
  <c r="GD185" i="15"/>
  <c r="FF469" i="15"/>
  <c r="FS469" i="15"/>
  <c r="FL469" i="15"/>
  <c r="FE469" i="15"/>
  <c r="FW469" i="15"/>
  <c r="FN469" i="15"/>
  <c r="FM469" i="15"/>
  <c r="FB469" i="15"/>
  <c r="GB469" i="15"/>
  <c r="FU469" i="15"/>
  <c r="FK469" i="15"/>
  <c r="GC469" i="15"/>
  <c r="FR469" i="15"/>
  <c r="FO469" i="15"/>
  <c r="FH469" i="15"/>
  <c r="FA469" i="15"/>
  <c r="FZ519" i="15"/>
  <c r="FK519" i="15"/>
  <c r="GC519" i="15"/>
  <c r="FR519" i="15"/>
  <c r="FO519" i="15"/>
  <c r="FH519" i="15"/>
  <c r="FA519" i="15"/>
  <c r="GB519" i="15"/>
  <c r="FU519" i="15"/>
  <c r="FJ519" i="15"/>
  <c r="FP519" i="15"/>
  <c r="FI519" i="15"/>
  <c r="GE519" i="15"/>
  <c r="FX519" i="15"/>
  <c r="FQ519" i="15"/>
  <c r="FF519" i="15"/>
  <c r="GD115" i="15"/>
  <c r="FI115" i="15"/>
  <c r="FV115" i="15"/>
  <c r="FW115" i="15"/>
  <c r="FJ527" i="15"/>
  <c r="FQ527" i="15"/>
  <c r="FK527" i="15"/>
  <c r="FR527" i="15"/>
  <c r="FV527" i="15"/>
  <c r="GE527" i="15"/>
  <c r="GA527" i="15"/>
  <c r="FA527" i="15"/>
  <c r="GC527" i="15"/>
  <c r="FD527" i="15"/>
  <c r="FG527" i="15"/>
  <c r="FT527" i="15"/>
  <c r="FY527" i="15"/>
  <c r="GB527" i="15"/>
  <c r="FF527" i="15"/>
  <c r="FI527" i="15"/>
  <c r="FL527" i="15"/>
  <c r="FQ477" i="15"/>
  <c r="FX477" i="15"/>
  <c r="GE477" i="15"/>
  <c r="FI477" i="15"/>
  <c r="FP477" i="15"/>
  <c r="FJ477" i="15"/>
  <c r="FV477" i="15"/>
  <c r="GC467" i="15"/>
  <c r="FI467" i="15"/>
  <c r="FP467" i="15"/>
  <c r="FS467" i="15"/>
  <c r="FV267" i="15"/>
  <c r="FO267" i="15"/>
  <c r="FE267" i="15"/>
  <c r="FL267" i="15"/>
  <c r="FO231" i="15"/>
  <c r="FR231" i="15"/>
  <c r="FK231" i="15"/>
  <c r="FN231" i="15"/>
  <c r="FU231" i="15"/>
  <c r="GB231" i="15"/>
  <c r="FA231" i="15"/>
  <c r="FH231" i="15"/>
  <c r="FS231" i="15"/>
  <c r="GA530" i="15"/>
  <c r="FI530" i="15"/>
  <c r="FY530" i="15"/>
  <c r="FK203" i="15"/>
  <c r="FN203" i="15"/>
  <c r="FG203" i="15"/>
  <c r="FS203" i="15"/>
  <c r="FF418" i="15"/>
  <c r="FQ549" i="15"/>
  <c r="FC172" i="15"/>
  <c r="GB172" i="15"/>
  <c r="FR172" i="15"/>
  <c r="FA172" i="15"/>
  <c r="FM172" i="15"/>
  <c r="FK257" i="15"/>
  <c r="FN257" i="15"/>
  <c r="FU257" i="15"/>
  <c r="GB257" i="15"/>
  <c r="FA257" i="15"/>
  <c r="FH257" i="15"/>
  <c r="FS257" i="15"/>
  <c r="FB257" i="15"/>
  <c r="FY257" i="15"/>
  <c r="FM145" i="15"/>
  <c r="FK145" i="15"/>
  <c r="FN145" i="15"/>
  <c r="FZ145" i="15"/>
  <c r="FP145" i="15"/>
  <c r="FT145" i="15"/>
  <c r="GE145" i="15"/>
  <c r="FL433" i="15"/>
  <c r="FV216" i="15"/>
  <c r="FB216" i="15"/>
  <c r="FZ216" i="15"/>
  <c r="FY447" i="15"/>
  <c r="FL447" i="15"/>
  <c r="FF250" i="15"/>
  <c r="FM250" i="15"/>
  <c r="FP250" i="15"/>
  <c r="FJ250" i="15"/>
  <c r="FZ180" i="15"/>
  <c r="FR266" i="15"/>
  <c r="GA266" i="15"/>
  <c r="GD266" i="15"/>
  <c r="FA266" i="15"/>
  <c r="FH266" i="15"/>
  <c r="FD266" i="15"/>
  <c r="FQ485" i="15"/>
  <c r="FX485" i="15"/>
  <c r="GE485" i="15"/>
  <c r="FI485" i="15"/>
  <c r="FP485" i="15"/>
  <c r="FJ485" i="15"/>
  <c r="FC444" i="15"/>
  <c r="FV444" i="15"/>
  <c r="FB444" i="15"/>
  <c r="FG444" i="15"/>
  <c r="FQ200" i="15"/>
  <c r="FZ235" i="15"/>
  <c r="FJ264" i="15"/>
  <c r="FQ264" i="15"/>
  <c r="FX264" i="15"/>
  <c r="GC264" i="15"/>
  <c r="FR264" i="15"/>
  <c r="FK264" i="15"/>
  <c r="FO142" i="15"/>
  <c r="FR142" i="15"/>
  <c r="FQ142" i="15"/>
  <c r="FD142" i="15"/>
  <c r="FJ142" i="15"/>
  <c r="FS142" i="15"/>
  <c r="FA397" i="15"/>
  <c r="FH397" i="15"/>
  <c r="FO397" i="15"/>
  <c r="FR397" i="15"/>
  <c r="GC397" i="15"/>
  <c r="FK397" i="15"/>
  <c r="FU397" i="15"/>
  <c r="GB397" i="15"/>
  <c r="FV365" i="15"/>
  <c r="FJ278" i="15"/>
  <c r="FQ278" i="15"/>
  <c r="FQ515" i="15"/>
  <c r="FX515" i="15"/>
  <c r="GE515" i="15"/>
  <c r="FK515" i="15"/>
  <c r="FJ515" i="15"/>
  <c r="FE144" i="15"/>
  <c r="FG144" i="15"/>
  <c r="GB152" i="15"/>
  <c r="FA152" i="15"/>
  <c r="FH152" i="15"/>
  <c r="FQ152" i="15"/>
  <c r="FU147" i="15"/>
  <c r="FO147" i="15"/>
  <c r="FL147" i="15"/>
  <c r="FP258" i="15"/>
  <c r="FJ258" i="15"/>
  <c r="FQ414" i="15"/>
  <c r="FX414" i="15"/>
  <c r="GE414" i="15"/>
  <c r="FK414" i="15"/>
  <c r="FJ414" i="15"/>
  <c r="FU132" i="15"/>
  <c r="FO132" i="15"/>
  <c r="FL132" i="15"/>
  <c r="FQ372" i="15"/>
  <c r="FX372" i="15"/>
  <c r="GE372" i="15"/>
  <c r="FI372" i="15"/>
  <c r="FP372" i="15"/>
  <c r="FJ372" i="15"/>
  <c r="FV372" i="15"/>
  <c r="FR493" i="15"/>
  <c r="FY493" i="15"/>
  <c r="FE493" i="15"/>
  <c r="FL493" i="15"/>
  <c r="FK294" i="15"/>
  <c r="FN294" i="15"/>
  <c r="FG294" i="15"/>
  <c r="FS294" i="15"/>
  <c r="FS227" i="15"/>
  <c r="FI227" i="15"/>
  <c r="FP227" i="15"/>
  <c r="FL227" i="15"/>
  <c r="FQ190" i="15"/>
  <c r="FX190" i="15"/>
  <c r="FD290" i="15"/>
  <c r="FO290" i="15"/>
  <c r="FR290" i="15"/>
  <c r="FK290" i="15"/>
  <c r="FN290" i="15"/>
  <c r="FU290" i="15"/>
  <c r="GB290" i="15"/>
  <c r="FA290" i="15"/>
  <c r="FP131" i="15"/>
  <c r="FT131" i="15"/>
  <c r="GE131" i="15"/>
  <c r="FM131" i="15"/>
  <c r="FK131" i="15"/>
  <c r="FN131" i="15"/>
  <c r="FZ131" i="15"/>
  <c r="FM66" i="15"/>
  <c r="FP66" i="15"/>
  <c r="FS66" i="15"/>
  <c r="GB66" i="15"/>
  <c r="FC198" i="15"/>
  <c r="FR198" i="15"/>
  <c r="GA198" i="15"/>
  <c r="GD198" i="15"/>
  <c r="FA198" i="15"/>
  <c r="FH198" i="15"/>
  <c r="FX435" i="15"/>
  <c r="GB435" i="15"/>
  <c r="FO435" i="15"/>
  <c r="FR435" i="15"/>
  <c r="FQ435" i="15"/>
  <c r="FD435" i="15"/>
  <c r="FJ435" i="15"/>
  <c r="FA482" i="15"/>
  <c r="FH482" i="15"/>
  <c r="FO482" i="15"/>
  <c r="FN482" i="15"/>
  <c r="FA474" i="15"/>
  <c r="FH474" i="15"/>
  <c r="FO474" i="15"/>
  <c r="FN474" i="15"/>
  <c r="FS440" i="15"/>
  <c r="FR440" i="15"/>
  <c r="FQ205" i="15"/>
  <c r="FF151" i="15"/>
  <c r="FP151" i="15"/>
  <c r="FT151" i="15"/>
  <c r="FH151" i="15"/>
  <c r="FL151" i="15"/>
  <c r="FZ151" i="15"/>
  <c r="FQ176" i="15"/>
  <c r="FX176" i="15"/>
  <c r="FB176" i="15"/>
  <c r="GE291" i="15"/>
  <c r="GA291" i="15"/>
  <c r="GD291" i="15"/>
  <c r="FZ291" i="15"/>
  <c r="FV291" i="15"/>
  <c r="FV389" i="15"/>
  <c r="GE389" i="15"/>
  <c r="FH332" i="15"/>
  <c r="FY469" i="15"/>
  <c r="FM519" i="15"/>
  <c r="FY519" i="15"/>
  <c r="FW519" i="15"/>
  <c r="FV364" i="15"/>
  <c r="FI220" i="15"/>
  <c r="FF347" i="15"/>
  <c r="FI251" i="15"/>
  <c r="FS228" i="15"/>
  <c r="FO228" i="15"/>
  <c r="FN228" i="15"/>
  <c r="FZ441" i="15"/>
  <c r="FF441" i="15"/>
  <c r="FO441" i="15"/>
  <c r="FN441" i="15"/>
  <c r="FJ165" i="15"/>
  <c r="FC513" i="15"/>
  <c r="FG90" i="15"/>
  <c r="GC463" i="15"/>
  <c r="FI463" i="15"/>
  <c r="FP463" i="15"/>
  <c r="GC488" i="15"/>
  <c r="FI488" i="15"/>
  <c r="FP488" i="15"/>
  <c r="FH535" i="15"/>
  <c r="FE535" i="15"/>
  <c r="FQ535" i="15"/>
  <c r="FV535" i="15"/>
  <c r="FU535" i="15"/>
  <c r="FP535" i="15"/>
  <c r="GD535" i="15"/>
  <c r="FQ494" i="15"/>
  <c r="FS306" i="15"/>
  <c r="FZ129" i="15"/>
  <c r="FO225" i="15"/>
  <c r="FP225" i="15"/>
  <c r="GB225" i="15"/>
  <c r="FJ225" i="15"/>
  <c r="FQ225" i="15"/>
  <c r="FX225" i="15"/>
  <c r="FX146" i="15"/>
  <c r="FB355" i="15"/>
  <c r="FM355" i="15"/>
  <c r="FN355" i="15"/>
  <c r="FW355" i="15"/>
  <c r="FE355" i="15"/>
  <c r="FL355" i="15"/>
  <c r="FS355" i="15"/>
  <c r="GE456" i="15"/>
  <c r="FJ456" i="15"/>
  <c r="FS289" i="15"/>
  <c r="FD525" i="15"/>
  <c r="FK525" i="15"/>
  <c r="FS436" i="15"/>
  <c r="FH436" i="15"/>
  <c r="FB496" i="15"/>
  <c r="FM496" i="15"/>
  <c r="FN496" i="15"/>
  <c r="FW496" i="15"/>
  <c r="FE496" i="15"/>
  <c r="FL496" i="15"/>
  <c r="FS496" i="15"/>
  <c r="FQ368" i="15"/>
  <c r="FK368" i="15"/>
  <c r="GC383" i="15"/>
  <c r="FI383" i="15"/>
  <c r="FP383" i="15"/>
  <c r="FR366" i="15"/>
  <c r="FY366" i="15"/>
  <c r="FE366" i="15"/>
  <c r="FL366" i="15"/>
  <c r="FO310" i="15"/>
  <c r="FP310" i="15"/>
  <c r="GB310" i="15"/>
  <c r="FJ310" i="15"/>
  <c r="FQ310" i="15"/>
  <c r="FX310" i="15"/>
  <c r="FV261" i="15"/>
  <c r="GE218" i="15"/>
  <c r="GA218" i="15"/>
  <c r="GD218" i="15"/>
  <c r="FJ218" i="15"/>
  <c r="FQ218" i="15"/>
  <c r="FX218" i="15"/>
  <c r="GC218" i="15"/>
  <c r="FA445" i="15"/>
  <c r="FB445" i="15"/>
  <c r="GA445" i="15"/>
  <c r="FT545" i="15"/>
  <c r="FB545" i="15"/>
  <c r="FY545" i="15"/>
  <c r="GB209" i="15"/>
  <c r="FJ209" i="15"/>
  <c r="FQ209" i="15"/>
  <c r="FX209" i="15"/>
  <c r="FB209" i="15"/>
  <c r="GA275" i="15"/>
  <c r="GD275" i="15"/>
  <c r="FJ275" i="15"/>
  <c r="FQ275" i="15"/>
  <c r="FX275" i="15"/>
  <c r="GC275" i="15"/>
  <c r="FR275" i="15"/>
  <c r="FY439" i="15"/>
  <c r="GA439" i="15"/>
  <c r="GD439" i="15"/>
  <c r="FE439" i="15"/>
  <c r="FG439" i="15"/>
  <c r="GB439" i="15"/>
  <c r="FF439" i="15"/>
  <c r="FR510" i="15"/>
  <c r="FY510" i="15"/>
  <c r="FE510" i="15"/>
  <c r="FL510" i="15"/>
  <c r="FV237" i="15"/>
  <c r="FY237" i="15"/>
  <c r="FP301" i="15"/>
  <c r="FZ301" i="15"/>
  <c r="FF551" i="15"/>
  <c r="FM551" i="15"/>
  <c r="FI551" i="15"/>
  <c r="FP551" i="15"/>
  <c r="FI158" i="15"/>
  <c r="GC158" i="15"/>
  <c r="FC158" i="15"/>
  <c r="FV158" i="15"/>
  <c r="FY158" i="15"/>
  <c r="GA158" i="15"/>
  <c r="GD158" i="15"/>
  <c r="FE158" i="15"/>
  <c r="FG158" i="15"/>
  <c r="FU70" i="15"/>
  <c r="FQ70" i="15"/>
  <c r="FU533" i="15"/>
  <c r="FL533" i="15"/>
  <c r="FC411" i="15"/>
  <c r="FF333" i="15"/>
  <c r="FP333" i="15"/>
  <c r="FT333" i="15"/>
  <c r="GE333" i="15"/>
  <c r="FM333" i="15"/>
  <c r="FK333" i="15"/>
  <c r="FN333" i="15"/>
  <c r="FE333" i="15"/>
  <c r="FD335" i="15"/>
  <c r="FT339" i="15"/>
  <c r="FP339" i="15"/>
  <c r="FM539" i="15"/>
  <c r="FY539" i="15"/>
  <c r="FF386" i="15"/>
  <c r="FW249" i="15"/>
  <c r="FA249" i="15"/>
  <c r="FY426" i="15"/>
  <c r="FJ426" i="15"/>
  <c r="FU426" i="15"/>
  <c r="GB426" i="15"/>
  <c r="FA426" i="15"/>
  <c r="FR426" i="15"/>
  <c r="FL514" i="15"/>
  <c r="FB363" i="15"/>
  <c r="FO169" i="15"/>
  <c r="FR169" i="15"/>
  <c r="FQ169" i="15"/>
  <c r="FX169" i="15"/>
  <c r="GC377" i="15"/>
  <c r="FC214" i="15"/>
  <c r="FH457" i="15"/>
  <c r="FT457" i="15"/>
  <c r="FV564" i="15"/>
  <c r="FR564" i="15"/>
  <c r="FJ431" i="15"/>
  <c r="FH86" i="15"/>
  <c r="FO521" i="15"/>
  <c r="FS141" i="15"/>
  <c r="FA141" i="15"/>
  <c r="FU141" i="15"/>
  <c r="FB141" i="15"/>
  <c r="FH141" i="15"/>
  <c r="FL141" i="15"/>
  <c r="FR476" i="15"/>
  <c r="GC476" i="15"/>
  <c r="FW476" i="15"/>
  <c r="GC550" i="15"/>
  <c r="FY550" i="15"/>
  <c r="FG550" i="15"/>
  <c r="FI448" i="15"/>
  <c r="GC448" i="15"/>
  <c r="FS448" i="15"/>
  <c r="FQ222" i="15"/>
  <c r="FX222" i="15"/>
  <c r="FR228" i="15"/>
  <c r="FU228" i="15"/>
  <c r="GB228" i="15"/>
  <c r="FJ441" i="15"/>
  <c r="FR441" i="15"/>
  <c r="FC455" i="15"/>
  <c r="FN165" i="15"/>
  <c r="FE165" i="15"/>
  <c r="FZ230" i="15"/>
  <c r="FV513" i="15"/>
  <c r="FV90" i="15"/>
  <c r="FJ262" i="15"/>
  <c r="FQ262" i="15"/>
  <c r="FF463" i="15"/>
  <c r="FQ463" i="15"/>
  <c r="FX463" i="15"/>
  <c r="GE463" i="15"/>
  <c r="FK463" i="15"/>
  <c r="FJ463" i="15"/>
  <c r="FQ488" i="15"/>
  <c r="FX488" i="15"/>
  <c r="GE488" i="15"/>
  <c r="FK488" i="15"/>
  <c r="FJ488" i="15"/>
  <c r="FM535" i="15"/>
  <c r="FY535" i="15"/>
  <c r="FZ535" i="15"/>
  <c r="GE535" i="15"/>
  <c r="FF535" i="15"/>
  <c r="GA535" i="15"/>
  <c r="FI535" i="15"/>
  <c r="FB535" i="15"/>
  <c r="FN535" i="15"/>
  <c r="FC494" i="15"/>
  <c r="FX494" i="15"/>
  <c r="FE129" i="15"/>
  <c r="FR225" i="15"/>
  <c r="GA225" i="15"/>
  <c r="GD225" i="15"/>
  <c r="FA225" i="15"/>
  <c r="FH225" i="15"/>
  <c r="FD225" i="15"/>
  <c r="FE146" i="15"/>
  <c r="FG146" i="15"/>
  <c r="GB146" i="15"/>
  <c r="FF146" i="15"/>
  <c r="FT355" i="15"/>
  <c r="FY355" i="15"/>
  <c r="FC355" i="15"/>
  <c r="FY456" i="15"/>
  <c r="GE525" i="15"/>
  <c r="FV525" i="15"/>
  <c r="GC525" i="15"/>
  <c r="FQ525" i="15"/>
  <c r="FL436" i="15"/>
  <c r="FT496" i="15"/>
  <c r="FY496" i="15"/>
  <c r="FC496" i="15"/>
  <c r="FC368" i="15"/>
  <c r="FX368" i="15"/>
  <c r="FN368" i="15"/>
  <c r="FQ383" i="15"/>
  <c r="FX383" i="15"/>
  <c r="GE383" i="15"/>
  <c r="FK383" i="15"/>
  <c r="FJ383" i="15"/>
  <c r="GC366" i="15"/>
  <c r="FI366" i="15"/>
  <c r="FP366" i="15"/>
  <c r="FS366" i="15"/>
  <c r="FR310" i="15"/>
  <c r="GA310" i="15"/>
  <c r="GD310" i="15"/>
  <c r="FA310" i="15"/>
  <c r="FH310" i="15"/>
  <c r="FD310" i="15"/>
  <c r="FQ261" i="15"/>
  <c r="FX261" i="15"/>
  <c r="GC261" i="15"/>
  <c r="FO218" i="15"/>
  <c r="FR218" i="15"/>
  <c r="FK218" i="15"/>
  <c r="FN218" i="15"/>
  <c r="FU218" i="15"/>
  <c r="GB218" i="15"/>
  <c r="FA218" i="15"/>
  <c r="FH218" i="15"/>
  <c r="FS218" i="15"/>
  <c r="FU445" i="15"/>
  <c r="FH445" i="15"/>
  <c r="GD445" i="15"/>
  <c r="FZ557" i="15"/>
  <c r="FQ545" i="15"/>
  <c r="FX545" i="15"/>
  <c r="GE545" i="15"/>
  <c r="FI545" i="15"/>
  <c r="FP545" i="15"/>
  <c r="GA209" i="15"/>
  <c r="GD209" i="15"/>
  <c r="FA209" i="15"/>
  <c r="FH209" i="15"/>
  <c r="FD209" i="15"/>
  <c r="FY209" i="15"/>
  <c r="FK275" i="15"/>
  <c r="FN275" i="15"/>
  <c r="FU275" i="15"/>
  <c r="GB275" i="15"/>
  <c r="FA275" i="15"/>
  <c r="FH275" i="15"/>
  <c r="FS275" i="15"/>
  <c r="FB275" i="15"/>
  <c r="FY275" i="15"/>
  <c r="FP439" i="15"/>
  <c r="FT439" i="15"/>
  <c r="GE439" i="15"/>
  <c r="FM439" i="15"/>
  <c r="FK439" i="15"/>
  <c r="FN439" i="15"/>
  <c r="FZ439" i="15"/>
  <c r="GC510" i="15"/>
  <c r="FI510" i="15"/>
  <c r="FP510" i="15"/>
  <c r="FS510" i="15"/>
  <c r="FQ237" i="15"/>
  <c r="FX237" i="15"/>
  <c r="GC237" i="15"/>
  <c r="FI237" i="15"/>
  <c r="FP237" i="15"/>
  <c r="FT551" i="15"/>
  <c r="FF158" i="15"/>
  <c r="FP158" i="15"/>
  <c r="FT158" i="15"/>
  <c r="GE158" i="15"/>
  <c r="FM158" i="15"/>
  <c r="FK158" i="15"/>
  <c r="FN158" i="15"/>
  <c r="FZ158" i="15"/>
  <c r="FK70" i="15"/>
  <c r="FG70" i="15"/>
  <c r="FP533" i="15"/>
  <c r="GD533" i="15"/>
  <c r="FJ533" i="15"/>
  <c r="FE411" i="15"/>
  <c r="FV411" i="15"/>
  <c r="FX333" i="15"/>
  <c r="GB333" i="15"/>
  <c r="FO333" i="15"/>
  <c r="FR333" i="15"/>
  <c r="FG333" i="15"/>
  <c r="FJ335" i="15"/>
  <c r="FG249" i="15"/>
  <c r="FH249" i="15"/>
  <c r="FI426" i="15"/>
  <c r="FP426" i="15"/>
  <c r="FE426" i="15"/>
  <c r="FL426" i="15"/>
  <c r="FS426" i="15"/>
  <c r="FH426" i="15"/>
  <c r="FM363" i="15"/>
  <c r="FA169" i="15"/>
  <c r="FU169" i="15"/>
  <c r="FB169" i="15"/>
  <c r="FH169" i="15"/>
  <c r="FL169" i="15"/>
  <c r="FD169" i="15"/>
  <c r="GB169" i="15"/>
  <c r="GA336" i="15"/>
  <c r="FQ377" i="15"/>
  <c r="FX377" i="15"/>
  <c r="GE377" i="15"/>
  <c r="FK377" i="15"/>
  <c r="FA214" i="15"/>
  <c r="FV214" i="15"/>
  <c r="FO457" i="15"/>
  <c r="GC564" i="15"/>
  <c r="FE431" i="15"/>
  <c r="GA86" i="15"/>
  <c r="FR521" i="15"/>
  <c r="GC521" i="15"/>
  <c r="FW521" i="15"/>
  <c r="FE163" i="15"/>
  <c r="FG163" i="15"/>
  <c r="FI141" i="15"/>
  <c r="GC141" i="15"/>
  <c r="FC141" i="15"/>
  <c r="FV141" i="15"/>
  <c r="FY141" i="15"/>
  <c r="FQ141" i="15"/>
  <c r="FA476" i="15"/>
  <c r="FB476" i="15"/>
  <c r="FM476" i="15"/>
  <c r="FI476" i="15"/>
  <c r="FJ550" i="15"/>
  <c r="FQ550" i="15"/>
  <c r="FX550" i="15"/>
  <c r="GE550" i="15"/>
  <c r="FK550" i="15"/>
  <c r="FN550" i="15"/>
  <c r="FC448" i="15"/>
  <c r="FA448" i="15"/>
  <c r="FB448" i="15"/>
  <c r="GA448" i="15"/>
  <c r="FZ434" i="15"/>
  <c r="FJ169" i="15"/>
  <c r="FR457" i="15"/>
  <c r="GC457" i="15"/>
  <c r="FX535" i="15"/>
  <c r="FG535" i="15"/>
  <c r="FY368" i="15"/>
  <c r="FV218" i="15"/>
  <c r="FR209" i="15"/>
  <c r="FV275" i="15"/>
  <c r="FO275" i="15"/>
  <c r="FX439" i="15"/>
  <c r="FI301" i="15"/>
  <c r="GD301" i="15"/>
  <c r="FS533" i="15"/>
  <c r="FJ333" i="15"/>
  <c r="FS249" i="15"/>
  <c r="FP169" i="15"/>
  <c r="FT169" i="15"/>
  <c r="GE169" i="15"/>
  <c r="FM169" i="15"/>
  <c r="FK169" i="15"/>
  <c r="FN169" i="15"/>
  <c r="FA457" i="15"/>
  <c r="FB457" i="15"/>
  <c r="FM457" i="15"/>
  <c r="FJ141" i="15"/>
  <c r="FY448" i="15"/>
  <c r="FL448" i="15"/>
  <c r="FE448" i="15"/>
  <c r="FP362" i="15"/>
  <c r="FY362" i="15"/>
  <c r="FI362" i="15"/>
  <c r="FP484" i="15"/>
  <c r="FY484" i="15"/>
  <c r="FI484" i="15"/>
  <c r="GD484" i="15"/>
  <c r="FN484" i="15"/>
  <c r="GA484" i="15"/>
  <c r="FK484" i="15"/>
  <c r="FT484" i="15"/>
  <c r="FD484" i="15"/>
  <c r="GC484" i="15"/>
  <c r="FM484" i="15"/>
  <c r="FP473" i="15"/>
  <c r="FY473" i="15"/>
  <c r="FI473" i="15"/>
  <c r="GD473" i="15"/>
  <c r="FN473" i="15"/>
  <c r="GA473" i="15"/>
  <c r="FK473" i="15"/>
  <c r="FT473" i="15"/>
  <c r="FD473" i="15"/>
  <c r="GC473" i="15"/>
  <c r="FM473" i="15"/>
  <c r="FP381" i="15"/>
  <c r="FY381" i="15"/>
  <c r="FI381" i="15"/>
  <c r="GD381" i="15"/>
  <c r="FN381" i="15"/>
  <c r="GA381" i="15"/>
  <c r="FK381" i="15"/>
  <c r="FT381" i="15"/>
  <c r="FD381" i="15"/>
  <c r="GC381" i="15"/>
  <c r="FM381" i="15"/>
  <c r="FP460" i="15"/>
  <c r="FY460" i="15"/>
  <c r="FI460" i="15"/>
  <c r="FP538" i="15"/>
  <c r="FA538" i="15"/>
  <c r="FT538" i="15"/>
  <c r="FU538" i="15"/>
  <c r="FR538" i="15"/>
  <c r="FB538" i="15"/>
  <c r="FX538" i="15"/>
  <c r="FI538" i="15"/>
  <c r="GB538" i="15"/>
  <c r="GC538" i="15"/>
  <c r="GA105" i="15"/>
  <c r="FK105" i="15"/>
  <c r="FX105" i="15"/>
  <c r="FH105" i="15"/>
  <c r="FU105" i="15"/>
  <c r="FE105" i="15"/>
  <c r="FV105" i="15"/>
  <c r="FF105" i="15"/>
  <c r="GE105" i="15"/>
  <c r="FO105" i="15"/>
  <c r="GB105" i="15"/>
  <c r="FL105" i="15"/>
  <c r="FY105" i="15"/>
  <c r="FI105" i="15"/>
  <c r="FZ105" i="15"/>
  <c r="FJ105" i="15"/>
  <c r="FP340" i="15"/>
  <c r="FY340" i="15"/>
  <c r="FI340" i="15"/>
  <c r="FP378" i="15"/>
  <c r="FY378" i="15"/>
  <c r="FI378" i="15"/>
  <c r="GD378" i="15"/>
  <c r="FN378" i="15"/>
  <c r="GA378" i="15"/>
  <c r="FK378" i="15"/>
  <c r="FT378" i="15"/>
  <c r="FD378" i="15"/>
  <c r="GC378" i="15"/>
  <c r="FM378" i="15"/>
  <c r="FP512" i="15"/>
  <c r="FY512" i="15"/>
  <c r="FI512" i="15"/>
  <c r="GD512" i="15"/>
  <c r="FN512" i="15"/>
  <c r="GA512" i="15"/>
  <c r="FK512" i="15"/>
  <c r="FT512" i="15"/>
  <c r="FD512" i="15"/>
  <c r="GC512" i="15"/>
  <c r="FM512" i="15"/>
  <c r="GA97" i="15"/>
  <c r="FK97" i="15"/>
  <c r="FX97" i="15"/>
  <c r="FH97" i="15"/>
  <c r="FU97" i="15"/>
  <c r="FE97" i="15"/>
  <c r="FV97" i="15"/>
  <c r="FF97" i="15"/>
  <c r="GE97" i="15"/>
  <c r="FO97" i="15"/>
  <c r="GB97" i="15"/>
  <c r="FL97" i="15"/>
  <c r="FY97" i="15"/>
  <c r="FI97" i="15"/>
  <c r="FZ97" i="15"/>
  <c r="FJ97" i="15"/>
  <c r="FP360" i="15"/>
  <c r="FY360" i="15"/>
  <c r="FI360" i="15"/>
  <c r="GD360" i="15"/>
  <c r="FN360" i="15"/>
  <c r="GA360" i="15"/>
  <c r="FK360" i="15"/>
  <c r="FT360" i="15"/>
  <c r="FD360" i="15"/>
  <c r="GC360" i="15"/>
  <c r="FM360" i="15"/>
  <c r="FP475" i="15"/>
  <c r="FY475" i="15"/>
  <c r="FI475" i="15"/>
  <c r="GD475" i="15"/>
  <c r="FN475" i="15"/>
  <c r="GA475" i="15"/>
  <c r="FK475" i="15"/>
  <c r="FT475" i="15"/>
  <c r="FD475" i="15"/>
  <c r="GC475" i="15"/>
  <c r="FM475" i="15"/>
  <c r="FP394" i="15"/>
  <c r="FY394" i="15"/>
  <c r="FI394" i="15"/>
  <c r="GD394" i="15"/>
  <c r="FN394" i="15"/>
  <c r="GA394" i="15"/>
  <c r="FK394" i="15"/>
  <c r="FT394" i="15"/>
  <c r="FD394" i="15"/>
  <c r="GC394" i="15"/>
  <c r="FM394" i="15"/>
  <c r="FP357" i="15"/>
  <c r="FY357" i="15"/>
  <c r="FI357" i="15"/>
  <c r="FP518" i="15"/>
  <c r="FY518" i="15"/>
  <c r="FI518" i="15"/>
  <c r="FP481" i="15"/>
  <c r="FY481" i="15"/>
  <c r="FI481" i="15"/>
  <c r="FP401" i="15"/>
  <c r="FY401" i="15"/>
  <c r="FI401" i="15"/>
  <c r="FP356" i="15"/>
  <c r="FY356" i="15"/>
  <c r="FI356" i="15"/>
  <c r="FL405" i="15"/>
  <c r="FU405" i="15"/>
  <c r="FE405" i="15"/>
  <c r="FP405" i="15"/>
  <c r="FY405" i="15"/>
  <c r="FI405" i="15"/>
  <c r="FP458" i="15"/>
  <c r="FY458" i="15"/>
  <c r="FI458" i="15"/>
  <c r="GB276" i="15"/>
  <c r="FL276" i="15"/>
  <c r="FU276" i="15"/>
  <c r="FE276" i="15"/>
  <c r="GD276" i="15"/>
  <c r="FN276" i="15"/>
  <c r="GA276" i="15"/>
  <c r="FK276" i="15"/>
  <c r="FP276" i="15"/>
  <c r="FY276" i="15"/>
  <c r="FI276" i="15"/>
  <c r="FR276" i="15"/>
  <c r="FB276" i="15"/>
  <c r="GE276" i="15"/>
  <c r="FO276" i="15"/>
  <c r="FP116" i="15"/>
  <c r="FY116" i="15"/>
  <c r="FI116" i="15"/>
  <c r="GB486" i="15"/>
  <c r="FL486" i="15"/>
  <c r="FU486" i="15"/>
  <c r="FE486" i="15"/>
  <c r="FP486" i="15"/>
  <c r="FY486" i="15"/>
  <c r="FI486" i="15"/>
  <c r="FP119" i="15"/>
  <c r="FY119" i="15"/>
  <c r="FI119" i="15"/>
  <c r="FP542" i="15"/>
  <c r="FY542" i="15"/>
  <c r="FI542" i="15"/>
  <c r="FR542" i="15"/>
  <c r="FB542" i="15"/>
  <c r="FP504" i="15"/>
  <c r="FY504" i="15"/>
  <c r="FI504" i="15"/>
  <c r="FP563" i="15"/>
  <c r="FY563" i="15"/>
  <c r="FI563" i="15"/>
  <c r="FR563" i="15"/>
  <c r="FB563" i="15"/>
  <c r="FP387" i="15"/>
  <c r="FY387" i="15"/>
  <c r="FI387" i="15"/>
  <c r="GB270" i="15"/>
  <c r="FL270" i="15"/>
  <c r="FU270" i="15"/>
  <c r="FE270" i="15"/>
  <c r="GD270" i="15"/>
  <c r="FN270" i="15"/>
  <c r="GA270" i="15"/>
  <c r="FK270" i="15"/>
  <c r="GB232" i="15"/>
  <c r="FL232" i="15"/>
  <c r="FU232" i="15"/>
  <c r="FE232" i="15"/>
  <c r="GD232" i="15"/>
  <c r="FN232" i="15"/>
  <c r="GA232" i="15"/>
  <c r="FK232" i="15"/>
  <c r="GB284" i="15"/>
  <c r="FL284" i="15"/>
  <c r="FU284" i="15"/>
  <c r="FE284" i="15"/>
  <c r="GD284" i="15"/>
  <c r="FN284" i="15"/>
  <c r="GA284" i="15"/>
  <c r="FK284" i="15"/>
  <c r="GB292" i="15"/>
  <c r="FL292" i="15"/>
  <c r="FU292" i="15"/>
  <c r="FE292" i="15"/>
  <c r="GD292" i="15"/>
  <c r="FN292" i="15"/>
  <c r="GA292" i="15"/>
  <c r="FK292" i="15"/>
  <c r="GA173" i="15"/>
  <c r="FK173" i="15"/>
  <c r="GB236" i="15"/>
  <c r="FL236" i="15"/>
  <c r="FU236" i="15"/>
  <c r="FE236" i="15"/>
  <c r="GD236" i="15"/>
  <c r="FN236" i="15"/>
  <c r="GA236" i="15"/>
  <c r="FK236" i="15"/>
  <c r="GB213" i="15"/>
  <c r="FL213" i="15"/>
  <c r="FU213" i="15"/>
  <c r="FE213" i="15"/>
  <c r="GD213" i="15"/>
  <c r="FN213" i="15"/>
  <c r="GA213" i="15"/>
  <c r="FK213" i="15"/>
  <c r="EG58" i="15"/>
  <c r="EG61" i="15"/>
  <c r="EG59" i="15"/>
  <c r="EG62" i="15"/>
  <c r="EG60" i="15"/>
  <c r="GB263" i="15"/>
  <c r="FL263" i="15"/>
  <c r="FU263" i="15"/>
  <c r="FE263" i="15"/>
  <c r="GD263" i="15"/>
  <c r="FN263" i="15"/>
  <c r="GA263" i="15"/>
  <c r="FK263" i="15"/>
  <c r="FR537" i="15"/>
  <c r="FB537" i="15"/>
  <c r="FX537" i="15"/>
  <c r="FI537" i="15"/>
  <c r="GB537" i="15"/>
  <c r="GC537" i="15"/>
  <c r="FF536" i="15"/>
  <c r="GE471" i="15"/>
  <c r="FX471" i="15"/>
  <c r="FQ471" i="15"/>
  <c r="GE498" i="15"/>
  <c r="FX498" i="15"/>
  <c r="FQ498" i="15"/>
  <c r="FB117" i="15"/>
  <c r="GE502" i="15"/>
  <c r="FX502" i="15"/>
  <c r="FQ502" i="15"/>
  <c r="FC93" i="15"/>
  <c r="GE390" i="15"/>
  <c r="FX390" i="15"/>
  <c r="FQ390" i="15"/>
  <c r="FG522" i="15"/>
  <c r="GE344" i="15"/>
  <c r="FX344" i="15"/>
  <c r="FQ344" i="15"/>
  <c r="GC105" i="15"/>
  <c r="GD105" i="15"/>
  <c r="FM195" i="15"/>
  <c r="FF195" i="15"/>
  <c r="FO343" i="15"/>
  <c r="FH343" i="15"/>
  <c r="FA343" i="15"/>
  <c r="GE399" i="15"/>
  <c r="FX399" i="15"/>
  <c r="FQ399" i="15"/>
  <c r="FK528" i="15"/>
  <c r="FI528" i="15"/>
  <c r="FO489" i="15"/>
  <c r="FH489" i="15"/>
  <c r="FA489" i="15"/>
  <c r="FB370" i="15"/>
  <c r="FF534" i="15"/>
  <c r="FO341" i="15"/>
  <c r="FH341" i="15"/>
  <c r="FA341" i="15"/>
  <c r="GE407" i="15"/>
  <c r="FX407" i="15"/>
  <c r="FQ407" i="15"/>
  <c r="FB361" i="15"/>
  <c r="FP113" i="15"/>
  <c r="FM113" i="15"/>
  <c r="FN113" i="15"/>
  <c r="FT499" i="15"/>
  <c r="FM499" i="15"/>
  <c r="FF532" i="15"/>
  <c r="FB349" i="15"/>
  <c r="FF529" i="15"/>
  <c r="FO400" i="15"/>
  <c r="FH400" i="15"/>
  <c r="FA400" i="15"/>
  <c r="GE351" i="15"/>
  <c r="FX351" i="15"/>
  <c r="FQ351" i="15"/>
  <c r="FO472" i="15"/>
  <c r="FH472" i="15"/>
  <c r="FA472" i="15"/>
  <c r="GE506" i="15"/>
  <c r="FX506" i="15"/>
  <c r="FQ506" i="15"/>
  <c r="FO422" i="15"/>
  <c r="FH422" i="15"/>
  <c r="FA422" i="15"/>
  <c r="GC97" i="15"/>
  <c r="GD97" i="15"/>
  <c r="FB359" i="15"/>
  <c r="FO120" i="15"/>
  <c r="FH120" i="15"/>
  <c r="FA120" i="15"/>
  <c r="FB415" i="15"/>
  <c r="FO423" i="15"/>
  <c r="FH423" i="15"/>
  <c r="FA423" i="15"/>
  <c r="FB402" i="15"/>
  <c r="FO427" i="15"/>
  <c r="FH427" i="15"/>
  <c r="FA427" i="15"/>
  <c r="GA342" i="15"/>
  <c r="FD342" i="15"/>
  <c r="FF362" i="15"/>
  <c r="FR353" i="15"/>
  <c r="FO353" i="15"/>
  <c r="FH353" i="15"/>
  <c r="FA353" i="15"/>
  <c r="FF484" i="15"/>
  <c r="GE559" i="15"/>
  <c r="FX559" i="15"/>
  <c r="FQ559" i="15"/>
  <c r="FJ559" i="15"/>
  <c r="FO536" i="15"/>
  <c r="FJ536" i="15"/>
  <c r="FF471" i="15"/>
  <c r="FR480" i="15"/>
  <c r="FO480" i="15"/>
  <c r="FH480" i="15"/>
  <c r="FA480" i="15"/>
  <c r="GB498" i="15"/>
  <c r="FU498" i="15"/>
  <c r="FF473" i="15"/>
  <c r="FV117" i="15"/>
  <c r="FC117" i="15"/>
  <c r="FF502" i="15"/>
  <c r="FV381" i="15"/>
  <c r="FC381" i="15"/>
  <c r="FR465" i="15"/>
  <c r="FO465" i="15"/>
  <c r="FH465" i="15"/>
  <c r="FA465" i="15"/>
  <c r="FW269" i="15"/>
  <c r="GE384" i="15"/>
  <c r="FX384" i="15"/>
  <c r="FQ384" i="15"/>
  <c r="FR495" i="15"/>
  <c r="FO495" i="15"/>
  <c r="FH495" i="15"/>
  <c r="FA495" i="15"/>
  <c r="FW196" i="15"/>
  <c r="FB388" i="15"/>
  <c r="FB429" i="15"/>
  <c r="GE392" i="15"/>
  <c r="FX392" i="15"/>
  <c r="FQ392" i="15"/>
  <c r="FX259" i="15"/>
  <c r="FQ259" i="15"/>
  <c r="FJ259" i="15"/>
  <c r="FW178" i="15"/>
  <c r="GE404" i="15"/>
  <c r="FX404" i="15"/>
  <c r="FQ404" i="15"/>
  <c r="FB453" i="15"/>
  <c r="FT93" i="15"/>
  <c r="FA93" i="15"/>
  <c r="GE511" i="15"/>
  <c r="FX511" i="15"/>
  <c r="FQ511" i="15"/>
  <c r="GE420" i="15"/>
  <c r="FX420" i="15"/>
  <c r="FQ420" i="15"/>
  <c r="FH309" i="15"/>
  <c r="FA309" i="15"/>
  <c r="FH186" i="15"/>
  <c r="FA186" i="15"/>
  <c r="FR374" i="15"/>
  <c r="FO374" i="15"/>
  <c r="FH374" i="15"/>
  <c r="FA374" i="15"/>
  <c r="FW226" i="15"/>
  <c r="GB390" i="15"/>
  <c r="FU390" i="15"/>
  <c r="FF522" i="15"/>
  <c r="FU522" i="15"/>
  <c r="FS344" i="15"/>
  <c r="FL344" i="15"/>
  <c r="FE344" i="15"/>
  <c r="GB460" i="15"/>
  <c r="FU460" i="15"/>
  <c r="FH538" i="15"/>
  <c r="FG105" i="15"/>
  <c r="FR105" i="15"/>
  <c r="FB497" i="15"/>
  <c r="FH195" i="15"/>
  <c r="FA195" i="15"/>
  <c r="FV343" i="15"/>
  <c r="FC343" i="15"/>
  <c r="FZ276" i="15"/>
  <c r="FG276" i="15"/>
  <c r="GE562" i="15"/>
  <c r="FX562" i="15"/>
  <c r="FQ562" i="15"/>
  <c r="FJ562" i="15"/>
  <c r="GB399" i="15"/>
  <c r="FU399" i="15"/>
  <c r="GE528" i="15"/>
  <c r="FR528" i="15"/>
  <c r="FV489" i="15"/>
  <c r="FC489" i="15"/>
  <c r="GB370" i="15"/>
  <c r="FU370" i="15"/>
  <c r="FO534" i="15"/>
  <c r="FJ534" i="15"/>
  <c r="FF341" i="15"/>
  <c r="FV407" i="15"/>
  <c r="FC407" i="15"/>
  <c r="GB361" i="15"/>
  <c r="FU361" i="15"/>
  <c r="FS340" i="15"/>
  <c r="FL340" i="15"/>
  <c r="FE340" i="15"/>
  <c r="FW113" i="15"/>
  <c r="FV531" i="15"/>
  <c r="FQ531" i="15"/>
  <c r="GE382" i="15"/>
  <c r="FX382" i="15"/>
  <c r="FQ382" i="15"/>
  <c r="FB385" i="15"/>
  <c r="FZ542" i="15"/>
  <c r="FS191" i="15"/>
  <c r="GE398" i="15"/>
  <c r="FX398" i="15"/>
  <c r="FQ398" i="15"/>
  <c r="FR499" i="15"/>
  <c r="FO499" i="15"/>
  <c r="FH499" i="15"/>
  <c r="FA499" i="15"/>
  <c r="FV378" i="15"/>
  <c r="FC378" i="15"/>
  <c r="FL532" i="15"/>
  <c r="FT207" i="15"/>
  <c r="FM207" i="15"/>
  <c r="FF207" i="15"/>
  <c r="FS349" i="15"/>
  <c r="FL349" i="15"/>
  <c r="FE349" i="15"/>
  <c r="FL529" i="15"/>
  <c r="GB400" i="15"/>
  <c r="FU400" i="15"/>
  <c r="GC224" i="15"/>
  <c r="FV224" i="15"/>
  <c r="FC224" i="15"/>
  <c r="FF351" i="15"/>
  <c r="FS277" i="15"/>
  <c r="FV472" i="15"/>
  <c r="FC472" i="15"/>
  <c r="FS506" i="15"/>
  <c r="FL506" i="15"/>
  <c r="FE506" i="15"/>
  <c r="GB512" i="15"/>
  <c r="FU512" i="15"/>
  <c r="GB422" i="15"/>
  <c r="FU422" i="15"/>
  <c r="FW97" i="15"/>
  <c r="FD97" i="15"/>
  <c r="FF360" i="15"/>
  <c r="FV359" i="15"/>
  <c r="FC359" i="15"/>
  <c r="FZ563" i="15"/>
  <c r="FV120" i="15"/>
  <c r="FC120" i="15"/>
  <c r="FS475" i="15"/>
  <c r="FL475" i="15"/>
  <c r="FE475" i="15"/>
  <c r="GB415" i="15"/>
  <c r="FU415" i="15"/>
  <c r="FF423" i="15"/>
  <c r="FS394" i="15"/>
  <c r="FL394" i="15"/>
  <c r="FE394" i="15"/>
  <c r="GB402" i="15"/>
  <c r="FU402" i="15"/>
  <c r="FF427" i="15"/>
  <c r="GE101" i="15"/>
  <c r="GB101" i="15"/>
  <c r="FY101" i="15"/>
  <c r="FJ101" i="15"/>
  <c r="FR342" i="15"/>
  <c r="FO342" i="15"/>
  <c r="FH342" i="15"/>
  <c r="FA342" i="15"/>
  <c r="FF353" i="15"/>
  <c r="FS233" i="15"/>
  <c r="FX219" i="15"/>
  <c r="FQ219" i="15"/>
  <c r="FJ219" i="15"/>
  <c r="FW484" i="15"/>
  <c r="FC536" i="15"/>
  <c r="FA536" i="15"/>
  <c r="FF480" i="15"/>
  <c r="FV357" i="15"/>
  <c r="FC357" i="15"/>
  <c r="FZ270" i="15"/>
  <c r="FG270" i="15"/>
  <c r="FW246" i="15"/>
  <c r="FW473" i="15"/>
  <c r="FJ117" i="15"/>
  <c r="FZ232" i="15"/>
  <c r="FG232" i="15"/>
  <c r="FZ502" i="15"/>
  <c r="FG502" i="15"/>
  <c r="FW265" i="15"/>
  <c r="FV465" i="15"/>
  <c r="FC465" i="15"/>
  <c r="GD269" i="15"/>
  <c r="GA269" i="15"/>
  <c r="FS384" i="15"/>
  <c r="FL384" i="15"/>
  <c r="FE384" i="15"/>
  <c r="FS279" i="15"/>
  <c r="FS555" i="15"/>
  <c r="FL555" i="15"/>
  <c r="FE555" i="15"/>
  <c r="FF495" i="15"/>
  <c r="GB196" i="15"/>
  <c r="FU196" i="15"/>
  <c r="FN196" i="15"/>
  <c r="FK196" i="15"/>
  <c r="GB388" i="15"/>
  <c r="FU388" i="15"/>
  <c r="FS429" i="15"/>
  <c r="FL429" i="15"/>
  <c r="FE429" i="15"/>
  <c r="GB392" i="15"/>
  <c r="FU392" i="15"/>
  <c r="FC73" i="15"/>
  <c r="GB518" i="15"/>
  <c r="FU518" i="15"/>
  <c r="FL259" i="15"/>
  <c r="GC241" i="15"/>
  <c r="FV241" i="15"/>
  <c r="FC241" i="15"/>
  <c r="GD178" i="15"/>
  <c r="GA178" i="15"/>
  <c r="FS404" i="15"/>
  <c r="FL404" i="15"/>
  <c r="FE404" i="15"/>
  <c r="GB453" i="15"/>
  <c r="FU453" i="15"/>
  <c r="FX93" i="15"/>
  <c r="FE93" i="15"/>
  <c r="FS511" i="15"/>
  <c r="FL511" i="15"/>
  <c r="FE511" i="15"/>
  <c r="FV420" i="15"/>
  <c r="FC420" i="15"/>
  <c r="FV481" i="15"/>
  <c r="FC481" i="15"/>
  <c r="GB401" i="15"/>
  <c r="FU401" i="15"/>
  <c r="FV374" i="15"/>
  <c r="FC374" i="15"/>
  <c r="GC272" i="15"/>
  <c r="FV272" i="15"/>
  <c r="FC272" i="15"/>
  <c r="GB356" i="15"/>
  <c r="FU356" i="15"/>
  <c r="FF405" i="15"/>
  <c r="FW296" i="15"/>
  <c r="FW390" i="15"/>
  <c r="FJ522" i="15"/>
  <c r="GA522" i="15"/>
  <c r="FC552" i="15"/>
  <c r="FW460" i="15"/>
  <c r="FS538" i="15"/>
  <c r="FN538" i="15"/>
  <c r="FZ284" i="15"/>
  <c r="FG284" i="15"/>
  <c r="FV497" i="15"/>
  <c r="FC497" i="15"/>
  <c r="FS458" i="15"/>
  <c r="FL458" i="15"/>
  <c r="FE458" i="15"/>
  <c r="FV116" i="15"/>
  <c r="FC116" i="15"/>
  <c r="GB562" i="15"/>
  <c r="FU562" i="15"/>
  <c r="FN562" i="15"/>
  <c r="FC528" i="15"/>
  <c r="FT528" i="15"/>
  <c r="FX175" i="15"/>
  <c r="FQ175" i="15"/>
  <c r="FZ292" i="15"/>
  <c r="FG292" i="15"/>
  <c r="FS554" i="15"/>
  <c r="FL554" i="15"/>
  <c r="FE554" i="15"/>
  <c r="FT298" i="15"/>
  <c r="FM298" i="15"/>
  <c r="FF298" i="15"/>
  <c r="FX271" i="15"/>
  <c r="FQ271" i="15"/>
  <c r="FJ271" i="15"/>
  <c r="FZ370" i="15"/>
  <c r="FG370" i="15"/>
  <c r="FT534" i="15"/>
  <c r="FZ173" i="15"/>
  <c r="FG173" i="15"/>
  <c r="FZ341" i="15"/>
  <c r="FG341" i="15"/>
  <c r="FZ340" i="15"/>
  <c r="FG340" i="15"/>
  <c r="FX202" i="15"/>
  <c r="FQ202" i="15"/>
  <c r="FJ202" i="15"/>
  <c r="FX215" i="15"/>
  <c r="FQ215" i="15"/>
  <c r="FJ215" i="15"/>
  <c r="FV382" i="15"/>
  <c r="FC382" i="15"/>
  <c r="FS385" i="15"/>
  <c r="FD248" i="15"/>
  <c r="FV119" i="15"/>
  <c r="FC119" i="15"/>
  <c r="FC542" i="15"/>
  <c r="FZ181" i="15"/>
  <c r="FG181" i="15"/>
  <c r="FW191" i="15"/>
  <c r="FH243" i="15"/>
  <c r="FA243" i="15"/>
  <c r="FX240" i="15"/>
  <c r="FQ240" i="15"/>
  <c r="FS398" i="15"/>
  <c r="FL398" i="15"/>
  <c r="FE398" i="15"/>
  <c r="FS268" i="15"/>
  <c r="FF499" i="15"/>
  <c r="FV504" i="15"/>
  <c r="FC504" i="15"/>
  <c r="FZ378" i="15"/>
  <c r="FG378" i="15"/>
  <c r="FS532" i="15"/>
  <c r="FN532" i="15"/>
  <c r="FU532" i="15"/>
  <c r="FW207" i="15"/>
  <c r="FJ349" i="15"/>
  <c r="GD529" i="15"/>
  <c r="FP529" i="15"/>
  <c r="FH312" i="15"/>
  <c r="FA312" i="15"/>
  <c r="FX183" i="15"/>
  <c r="FQ183" i="15"/>
  <c r="FJ183" i="15"/>
  <c r="FZ236" i="15"/>
  <c r="FG236" i="15"/>
  <c r="FW224" i="15"/>
  <c r="FH282" i="15"/>
  <c r="FA282" i="15"/>
  <c r="FZ351" i="15"/>
  <c r="FW277" i="15"/>
  <c r="FW472" i="15"/>
  <c r="FW512" i="15"/>
  <c r="FH252" i="15"/>
  <c r="FA252" i="15"/>
  <c r="FX287" i="15"/>
  <c r="FQ287" i="15"/>
  <c r="FJ422" i="15"/>
  <c r="FZ213" i="15"/>
  <c r="FG213" i="15"/>
  <c r="FQ77" i="15"/>
  <c r="FB77" i="15"/>
  <c r="FJ360" i="15"/>
  <c r="FW359" i="15"/>
  <c r="FC563" i="15"/>
  <c r="FZ263" i="15"/>
  <c r="FG263" i="15"/>
  <c r="GC283" i="15"/>
  <c r="FV283" i="15"/>
  <c r="FC283" i="15"/>
  <c r="FT254" i="15"/>
  <c r="FM254" i="15"/>
  <c r="FF254" i="15"/>
  <c r="FZ475" i="15"/>
  <c r="FG475" i="15"/>
  <c r="FZ423" i="15"/>
  <c r="FG423" i="15"/>
  <c r="FZ394" i="15"/>
  <c r="FG394" i="15"/>
  <c r="FZ427" i="15"/>
  <c r="FG427" i="15"/>
  <c r="FV387" i="15"/>
  <c r="FC387" i="15"/>
  <c r="FS342" i="15"/>
  <c r="FL342" i="15"/>
  <c r="FE342" i="15"/>
  <c r="FX293" i="15"/>
  <c r="FQ293" i="15"/>
  <c r="FJ293" i="15"/>
  <c r="FT362" i="15"/>
  <c r="FM362" i="15"/>
  <c r="FX221" i="15"/>
  <c r="FQ221" i="15"/>
  <c r="FJ221" i="15"/>
  <c r="FZ260" i="15"/>
  <c r="FG260" i="15"/>
  <c r="FW233" i="15"/>
  <c r="FH286" i="15"/>
  <c r="FA286" i="15"/>
  <c r="FZ480" i="15"/>
  <c r="FG480" i="15"/>
  <c r="FZ384" i="15"/>
  <c r="FG384" i="15"/>
  <c r="FW279" i="15"/>
  <c r="FZ495" i="15"/>
  <c r="FG495" i="15"/>
  <c r="FZ429" i="15"/>
  <c r="FG429" i="15"/>
  <c r="FX245" i="15"/>
  <c r="FQ245" i="15"/>
  <c r="FJ245" i="15"/>
  <c r="FW73" i="15"/>
  <c r="FD73" i="15"/>
  <c r="FZ518" i="15"/>
  <c r="FG518" i="15"/>
  <c r="FW241" i="15"/>
  <c r="FJ453" i="15"/>
  <c r="FZ201" i="15"/>
  <c r="FG201" i="15"/>
  <c r="FZ511" i="15"/>
  <c r="FX197" i="15"/>
  <c r="FQ197" i="15"/>
  <c r="FJ197" i="15"/>
  <c r="FW481" i="15"/>
  <c r="FZ182" i="15"/>
  <c r="FG182" i="15"/>
  <c r="FZ401" i="15"/>
  <c r="FG401" i="15"/>
  <c r="FZ374" i="15"/>
  <c r="FG374" i="15"/>
  <c r="FW272" i="15"/>
  <c r="FJ356" i="15"/>
  <c r="FW405" i="15"/>
  <c r="GD522" i="15"/>
  <c r="FM522" i="15"/>
  <c r="FW552" i="15"/>
  <c r="FN460" i="15"/>
  <c r="FK460" i="15"/>
  <c r="FT526" i="15"/>
  <c r="FG538" i="15"/>
  <c r="FZ458" i="15"/>
  <c r="FG458" i="15"/>
  <c r="FG528" i="15"/>
  <c r="FT489" i="15"/>
  <c r="FM489" i="15"/>
  <c r="FW486" i="15"/>
  <c r="FH199" i="15"/>
  <c r="FA199" i="15"/>
  <c r="FX188" i="15"/>
  <c r="FQ188" i="15"/>
  <c r="FJ188" i="15"/>
  <c r="FK430" i="15"/>
  <c r="FU430" i="15"/>
  <c r="FW298" i="15"/>
  <c r="GB173" i="15"/>
  <c r="FU173" i="15"/>
  <c r="FN173" i="15"/>
  <c r="GC341" i="15"/>
  <c r="GD407" i="15"/>
  <c r="GA407" i="15"/>
  <c r="GD361" i="15"/>
  <c r="GA361" i="15"/>
  <c r="FD361" i="15"/>
  <c r="GC340" i="15"/>
  <c r="GD215" i="15"/>
  <c r="GA215" i="15"/>
  <c r="FZ304" i="15"/>
  <c r="FG304" i="15"/>
  <c r="FZ385" i="15"/>
  <c r="FG385" i="15"/>
  <c r="FW248" i="15"/>
  <c r="FJ119" i="15"/>
  <c r="FG542" i="15"/>
  <c r="FZ398" i="15"/>
  <c r="FG398" i="15"/>
  <c r="FW268" i="15"/>
  <c r="FJ499" i="15"/>
  <c r="FW504" i="15"/>
  <c r="FZ305" i="15"/>
  <c r="FW283" i="15"/>
  <c r="FZ308" i="15"/>
  <c r="FW254" i="15"/>
  <c r="FH299" i="15"/>
  <c r="FA299" i="15"/>
  <c r="FW101" i="15"/>
  <c r="FD101" i="15"/>
  <c r="FX234" i="15"/>
  <c r="FQ234" i="15"/>
  <c r="FJ234" i="15"/>
  <c r="FH303" i="15"/>
  <c r="FA303" i="15"/>
  <c r="FZ387" i="15"/>
  <c r="FG387" i="15"/>
  <c r="FX179" i="15"/>
  <c r="FQ179" i="15"/>
  <c r="FJ179" i="15"/>
  <c r="FP265" i="15"/>
  <c r="FT186" i="15"/>
  <c r="GD486" i="15"/>
  <c r="FR341" i="15"/>
  <c r="FR120" i="15"/>
  <c r="GB234" i="15"/>
  <c r="FI395" i="15"/>
  <c r="FP395" i="15"/>
  <c r="FE395" i="15"/>
  <c r="FL395" i="15"/>
  <c r="FS395" i="15"/>
  <c r="FB395" i="15"/>
  <c r="FM395" i="15"/>
  <c r="FT395" i="15"/>
  <c r="FJ273" i="15"/>
  <c r="FQ273" i="15"/>
  <c r="FX273" i="15"/>
  <c r="FD273" i="15"/>
  <c r="FO273" i="15"/>
  <c r="FR273" i="15"/>
  <c r="FK273" i="15"/>
  <c r="FN273" i="15"/>
  <c r="FU273" i="15"/>
  <c r="GB273" i="15"/>
  <c r="FG466" i="15"/>
  <c r="FZ466" i="15"/>
  <c r="FF466" i="15"/>
  <c r="FQ466" i="15"/>
  <c r="FX466" i="15"/>
  <c r="GE466" i="15"/>
  <c r="FK466" i="15"/>
  <c r="FN466" i="15"/>
  <c r="FU503" i="15"/>
  <c r="GB503" i="15"/>
  <c r="FA503" i="15"/>
  <c r="FH503" i="15"/>
  <c r="FO503" i="15"/>
  <c r="FR503" i="15"/>
  <c r="GC503" i="15"/>
  <c r="FI503" i="15"/>
  <c r="FP503" i="15"/>
  <c r="FJ544" i="15"/>
  <c r="FQ544" i="15"/>
  <c r="FX544" i="15"/>
  <c r="GE544" i="15"/>
  <c r="FK544" i="15"/>
  <c r="FR544" i="15"/>
  <c r="FG544" i="15"/>
  <c r="FN544" i="15"/>
  <c r="FU544" i="15"/>
  <c r="GB544" i="15"/>
  <c r="FD371" i="15"/>
  <c r="GA371" i="15"/>
  <c r="GE194" i="15"/>
  <c r="GA194" i="15"/>
  <c r="GD194" i="15"/>
  <c r="FJ194" i="15"/>
  <c r="FQ194" i="15"/>
  <c r="FX194" i="15"/>
  <c r="FD194" i="15"/>
  <c r="FJ331" i="15"/>
  <c r="FX331" i="15"/>
  <c r="GB331" i="15"/>
  <c r="FO331" i="15"/>
  <c r="FR331" i="15"/>
  <c r="FF192" i="15"/>
  <c r="FM192" i="15"/>
  <c r="FT192" i="15"/>
  <c r="GE192" i="15"/>
  <c r="GA192" i="15"/>
  <c r="FF247" i="15"/>
  <c r="FM247" i="15"/>
  <c r="FD288" i="15"/>
  <c r="FO288" i="15"/>
  <c r="FR288" i="15"/>
  <c r="FK288" i="15"/>
  <c r="FN288" i="15"/>
  <c r="FU288" i="15"/>
  <c r="GB288" i="15"/>
  <c r="FA288" i="15"/>
  <c r="FH288" i="15"/>
  <c r="FQ492" i="15"/>
  <c r="FX492" i="15"/>
  <c r="GE492" i="15"/>
  <c r="FK492" i="15"/>
  <c r="FN492" i="15"/>
  <c r="FY492" i="15"/>
  <c r="FJ492" i="15"/>
  <c r="FU492" i="15"/>
  <c r="GB492" i="15"/>
  <c r="FE491" i="15"/>
  <c r="FL491" i="15"/>
  <c r="FS491" i="15"/>
  <c r="FB491" i="15"/>
  <c r="FM491" i="15"/>
  <c r="FT491" i="15"/>
  <c r="FW491" i="15"/>
  <c r="FF204" i="15"/>
  <c r="FM204" i="15"/>
  <c r="FT204" i="15"/>
  <c r="GE204" i="15"/>
  <c r="GA204" i="15"/>
  <c r="GD204" i="15"/>
  <c r="FJ204" i="15"/>
  <c r="FQ204" i="15"/>
  <c r="FX204" i="15"/>
  <c r="FF211" i="15"/>
  <c r="FM211" i="15"/>
  <c r="FT211" i="15"/>
  <c r="GE211" i="15"/>
  <c r="GA211" i="15"/>
  <c r="GD211" i="15"/>
  <c r="FJ211" i="15"/>
  <c r="FQ211" i="15"/>
  <c r="FX211" i="15"/>
  <c r="FF487" i="15"/>
  <c r="FQ487" i="15"/>
  <c r="FX487" i="15"/>
  <c r="GE487" i="15"/>
  <c r="FK487" i="15"/>
  <c r="FN487" i="15"/>
  <c r="FY487" i="15"/>
  <c r="FJ487" i="15"/>
  <c r="FU367" i="15"/>
  <c r="GB367" i="15"/>
  <c r="FA367" i="15"/>
  <c r="FH367" i="15"/>
  <c r="FO367" i="15"/>
  <c r="FR367" i="15"/>
  <c r="GC367" i="15"/>
  <c r="FI367" i="15"/>
  <c r="FP367" i="15"/>
  <c r="FK421" i="15"/>
  <c r="FN421" i="15"/>
  <c r="FY421" i="15"/>
  <c r="FJ421" i="15"/>
  <c r="FU421" i="15"/>
  <c r="GB421" i="15"/>
  <c r="FA421" i="15"/>
  <c r="FH421" i="15"/>
  <c r="FO421" i="15"/>
  <c r="FR421" i="15"/>
  <c r="FW135" i="15"/>
  <c r="FI135" i="15"/>
  <c r="GC135" i="15"/>
  <c r="FC135" i="15"/>
  <c r="FO315" i="15"/>
  <c r="FR315" i="15"/>
  <c r="FQ315" i="15"/>
  <c r="FD315" i="15"/>
  <c r="FS315" i="15"/>
  <c r="FB379" i="15"/>
  <c r="FM379" i="15"/>
  <c r="FT379" i="15"/>
  <c r="FW379" i="15"/>
  <c r="FC379" i="15"/>
  <c r="FV379" i="15"/>
  <c r="FK540" i="15"/>
  <c r="FG540" i="15"/>
  <c r="FT540" i="15"/>
  <c r="FH540" i="15"/>
  <c r="FB540" i="15"/>
  <c r="FY540" i="15"/>
  <c r="GE540" i="15"/>
  <c r="FE548" i="15"/>
  <c r="FL548" i="15"/>
  <c r="FS548" i="15"/>
  <c r="FF548" i="15"/>
  <c r="FM548" i="15"/>
  <c r="FT548" i="15"/>
  <c r="FI548" i="15"/>
  <c r="FP548" i="15"/>
  <c r="FD380" i="15"/>
  <c r="GA380" i="15"/>
  <c r="FG346" i="15"/>
  <c r="FZ346" i="15"/>
  <c r="FF346" i="15"/>
  <c r="FQ346" i="15"/>
  <c r="FX346" i="15"/>
  <c r="GE346" i="15"/>
  <c r="FK346" i="15"/>
  <c r="FN346" i="15"/>
  <c r="FD517" i="15"/>
  <c r="GA517" i="15"/>
  <c r="GD517" i="15"/>
  <c r="FG517" i="15"/>
  <c r="FF546" i="15"/>
  <c r="FM546" i="15"/>
  <c r="FT546" i="15"/>
  <c r="FI546" i="15"/>
  <c r="FP546" i="15"/>
  <c r="FC546" i="15"/>
  <c r="FF391" i="15"/>
  <c r="FQ391" i="15"/>
  <c r="FX391" i="15"/>
  <c r="GE391" i="15"/>
  <c r="FK391" i="15"/>
  <c r="FN391" i="15"/>
  <c r="FY391" i="15"/>
  <c r="FJ391" i="15"/>
  <c r="FQ114" i="15"/>
  <c r="FF114" i="15"/>
  <c r="FM114" i="15"/>
  <c r="FP114" i="15"/>
  <c r="FS114" i="15"/>
  <c r="FE114" i="15"/>
  <c r="FX114" i="15"/>
  <c r="FI350" i="15"/>
  <c r="FP350" i="15"/>
  <c r="FE350" i="15"/>
  <c r="FL350" i="15"/>
  <c r="FS350" i="15"/>
  <c r="FB350" i="15"/>
  <c r="FM350" i="15"/>
  <c r="FT350" i="15"/>
  <c r="FW170" i="15"/>
  <c r="FI170" i="15"/>
  <c r="GC170" i="15"/>
  <c r="FC170" i="15"/>
  <c r="FV170" i="15"/>
  <c r="FY170" i="15"/>
  <c r="GA170" i="15"/>
  <c r="FI338" i="15"/>
  <c r="GC338" i="15"/>
  <c r="FC338" i="15"/>
  <c r="FV338" i="15"/>
  <c r="FY338" i="15"/>
  <c r="GA338" i="15"/>
  <c r="GD338" i="15"/>
  <c r="FE338" i="15"/>
  <c r="FG338" i="15"/>
  <c r="FZ338" i="15"/>
  <c r="FF406" i="15"/>
  <c r="FQ406" i="15"/>
  <c r="FX406" i="15"/>
  <c r="GE406" i="15"/>
  <c r="FK406" i="15"/>
  <c r="FN406" i="15"/>
  <c r="FY406" i="15"/>
  <c r="FJ406" i="15"/>
  <c r="FD256" i="15"/>
  <c r="FO256" i="15"/>
  <c r="FR256" i="15"/>
  <c r="FK256" i="15"/>
  <c r="FN256" i="15"/>
  <c r="FU256" i="15"/>
  <c r="GB256" i="15"/>
  <c r="FA256" i="15"/>
  <c r="FH256" i="15"/>
  <c r="FS300" i="15"/>
  <c r="FB300" i="15"/>
  <c r="FY300" i="15"/>
  <c r="FE300" i="15"/>
  <c r="FL300" i="15"/>
  <c r="FU454" i="15"/>
  <c r="GB454" i="15"/>
  <c r="FA454" i="15"/>
  <c r="FH454" i="15"/>
  <c r="FO454" i="15"/>
  <c r="FR454" i="15"/>
  <c r="GC454" i="15"/>
  <c r="FI454" i="15"/>
  <c r="FP454" i="15"/>
  <c r="FE462" i="15"/>
  <c r="FL462" i="15"/>
  <c r="FS462" i="15"/>
  <c r="FB462" i="15"/>
  <c r="FM462" i="15"/>
  <c r="FT462" i="15"/>
  <c r="FW462" i="15"/>
  <c r="FB416" i="15"/>
  <c r="FM416" i="15"/>
  <c r="FT416" i="15"/>
  <c r="FW416" i="15"/>
  <c r="FC416" i="15"/>
  <c r="FV416" i="15"/>
  <c r="FI358" i="15"/>
  <c r="FP358" i="15"/>
  <c r="FE358" i="15"/>
  <c r="FL358" i="15"/>
  <c r="FS358" i="15"/>
  <c r="FB358" i="15"/>
  <c r="FM358" i="15"/>
  <c r="FT358" i="15"/>
  <c r="FF206" i="15"/>
  <c r="FM206" i="15"/>
  <c r="FT206" i="15"/>
  <c r="GE206" i="15"/>
  <c r="GA206" i="15"/>
  <c r="GD206" i="15"/>
  <c r="FJ206" i="15"/>
  <c r="FQ206" i="15"/>
  <c r="FX206" i="15"/>
  <c r="FD478" i="15"/>
  <c r="GA478" i="15"/>
  <c r="GD478" i="15"/>
  <c r="FG478" i="15"/>
  <c r="FZ478" i="15"/>
  <c r="FG541" i="15"/>
  <c r="FT541" i="15"/>
  <c r="FH541" i="15"/>
  <c r="FB541" i="15"/>
  <c r="FY541" i="15"/>
  <c r="GE541" i="15"/>
  <c r="GD541" i="15"/>
  <c r="FB297" i="15"/>
  <c r="FY297" i="15"/>
  <c r="FE297" i="15"/>
  <c r="FL297" i="15"/>
  <c r="FW297" i="15"/>
  <c r="FC297" i="15"/>
  <c r="FV297" i="15"/>
  <c r="GC297" i="15"/>
  <c r="FB345" i="15"/>
  <c r="FM345" i="15"/>
  <c r="FT345" i="15"/>
  <c r="FW345" i="15"/>
  <c r="FC345" i="15"/>
  <c r="FV345" i="15"/>
  <c r="GE174" i="15"/>
  <c r="GA174" i="15"/>
  <c r="GD174" i="15"/>
  <c r="FJ174" i="15"/>
  <c r="FQ174" i="15"/>
  <c r="FX174" i="15"/>
  <c r="FD174" i="15"/>
  <c r="FO239" i="15"/>
  <c r="FR239" i="15"/>
  <c r="FK239" i="15"/>
  <c r="FN239" i="15"/>
  <c r="FU239" i="15"/>
  <c r="GB239" i="15"/>
  <c r="FA239" i="15"/>
  <c r="FH239" i="15"/>
  <c r="FS239" i="15"/>
  <c r="FO320" i="15"/>
  <c r="FR320" i="15"/>
  <c r="FQ320" i="15"/>
  <c r="FD320" i="15"/>
  <c r="FS320" i="15"/>
  <c r="FF255" i="15"/>
  <c r="FM255" i="15"/>
  <c r="FD307" i="15"/>
  <c r="FO307" i="15"/>
  <c r="FR307" i="15"/>
  <c r="FK307" i="15"/>
  <c r="FN307" i="15"/>
  <c r="FU307" i="15"/>
  <c r="GB307" i="15"/>
  <c r="FA307" i="15"/>
  <c r="FH307" i="15"/>
  <c r="FD561" i="15"/>
  <c r="GA561" i="15"/>
  <c r="FW561" i="15"/>
  <c r="FA464" i="15"/>
  <c r="FH464" i="15"/>
  <c r="FO464" i="15"/>
  <c r="FR464" i="15"/>
  <c r="GC464" i="15"/>
  <c r="FI464" i="15"/>
  <c r="FP464" i="15"/>
  <c r="FE464" i="15"/>
  <c r="FL464" i="15"/>
  <c r="FS464" i="15"/>
  <c r="FD354" i="15"/>
  <c r="GA354" i="15"/>
  <c r="GD354" i="15"/>
  <c r="FG354" i="15"/>
  <c r="FF118" i="15"/>
  <c r="FQ118" i="15"/>
  <c r="FX118" i="15"/>
  <c r="GE118" i="15"/>
  <c r="FK118" i="15"/>
  <c r="FN118" i="15"/>
  <c r="FY118" i="15"/>
  <c r="FJ118" i="15"/>
  <c r="FS217" i="15"/>
  <c r="FB217" i="15"/>
  <c r="FY217" i="15"/>
  <c r="FE217" i="15"/>
  <c r="FL217" i="15"/>
  <c r="FD477" i="15"/>
  <c r="GA477" i="15"/>
  <c r="GD477" i="15"/>
  <c r="FG477" i="15"/>
  <c r="FZ477" i="15"/>
  <c r="FA507" i="15"/>
  <c r="FH507" i="15"/>
  <c r="FO507" i="15"/>
  <c r="FR507" i="15"/>
  <c r="GC507" i="15"/>
  <c r="FI507" i="15"/>
  <c r="FP507" i="15"/>
  <c r="FE507" i="15"/>
  <c r="FL507" i="15"/>
  <c r="FS507" i="15"/>
  <c r="FH94" i="15"/>
  <c r="GA94" i="15"/>
  <c r="FD94" i="15"/>
  <c r="FW94" i="15"/>
  <c r="FB94" i="15"/>
  <c r="FY94" i="15"/>
  <c r="GB94" i="15"/>
  <c r="GE94" i="15"/>
  <c r="GD94" i="15"/>
  <c r="FP523" i="15"/>
  <c r="FB523" i="15"/>
  <c r="FW523" i="15"/>
  <c r="FX523" i="15"/>
  <c r="GD523" i="15"/>
  <c r="FE523" i="15"/>
  <c r="FZ523" i="15"/>
  <c r="FU523" i="15"/>
  <c r="FV523" i="15"/>
  <c r="GE229" i="15"/>
  <c r="GA229" i="15"/>
  <c r="GD229" i="15"/>
  <c r="FJ229" i="15"/>
  <c r="FQ229" i="15"/>
  <c r="FX229" i="15"/>
  <c r="FD229" i="15"/>
  <c r="FQ505" i="15"/>
  <c r="FX505" i="15"/>
  <c r="GE505" i="15"/>
  <c r="FK505" i="15"/>
  <c r="FN505" i="15"/>
  <c r="FY505" i="15"/>
  <c r="FJ505" i="15"/>
  <c r="FU505" i="15"/>
  <c r="GB505" i="15"/>
  <c r="GD480" i="15"/>
  <c r="FP284" i="15"/>
  <c r="GB199" i="15"/>
  <c r="FP173" i="15"/>
  <c r="GA563" i="15"/>
  <c r="FB295" i="15"/>
  <c r="FY295" i="15"/>
  <c r="FE295" i="15"/>
  <c r="FL295" i="15"/>
  <c r="FW295" i="15"/>
  <c r="FC295" i="15"/>
  <c r="FV295" i="15"/>
  <c r="GC295" i="15"/>
  <c r="FB467" i="15"/>
  <c r="FM467" i="15"/>
  <c r="FT467" i="15"/>
  <c r="FW467" i="15"/>
  <c r="FC467" i="15"/>
  <c r="FV467" i="15"/>
  <c r="FF352" i="15"/>
  <c r="FQ352" i="15"/>
  <c r="FX352" i="15"/>
  <c r="GE352" i="15"/>
  <c r="FK352" i="15"/>
  <c r="FN352" i="15"/>
  <c r="FY352" i="15"/>
  <c r="FJ352" i="15"/>
  <c r="FJ334" i="15"/>
  <c r="FX334" i="15"/>
  <c r="GB334" i="15"/>
  <c r="FO334" i="15"/>
  <c r="FR334" i="15"/>
  <c r="FF267" i="15"/>
  <c r="FM267" i="15"/>
  <c r="FT267" i="15"/>
  <c r="GE267" i="15"/>
  <c r="GA267" i="15"/>
  <c r="FF231" i="15"/>
  <c r="FM231" i="15"/>
  <c r="GE189" i="15"/>
  <c r="GA189" i="15"/>
  <c r="GD189" i="15"/>
  <c r="FJ189" i="15"/>
  <c r="FQ189" i="15"/>
  <c r="FX189" i="15"/>
  <c r="FD189" i="15"/>
  <c r="FD530" i="15"/>
  <c r="FK530" i="15"/>
  <c r="FX530" i="15"/>
  <c r="FU530" i="15"/>
  <c r="FN530" i="15"/>
  <c r="FS530" i="15"/>
  <c r="FL530" i="15"/>
  <c r="FB203" i="15"/>
  <c r="FY203" i="15"/>
  <c r="FE203" i="15"/>
  <c r="FL203" i="15"/>
  <c r="FW203" i="15"/>
  <c r="FC203" i="15"/>
  <c r="FV203" i="15"/>
  <c r="GC203" i="15"/>
  <c r="FJ553" i="15"/>
  <c r="FQ553" i="15"/>
  <c r="FX553" i="15"/>
  <c r="GE553" i="15"/>
  <c r="FK553" i="15"/>
  <c r="FR553" i="15"/>
  <c r="FG553" i="15"/>
  <c r="FN553" i="15"/>
  <c r="FU553" i="15"/>
  <c r="GB553" i="15"/>
  <c r="FU418" i="15"/>
  <c r="GB418" i="15"/>
  <c r="FA418" i="15"/>
  <c r="FH418" i="15"/>
  <c r="FO418" i="15"/>
  <c r="FR418" i="15"/>
  <c r="GC418" i="15"/>
  <c r="FI418" i="15"/>
  <c r="FP418" i="15"/>
  <c r="FA549" i="15"/>
  <c r="FH549" i="15"/>
  <c r="FO549" i="15"/>
  <c r="FV549" i="15"/>
  <c r="GC549" i="15"/>
  <c r="FB549" i="15"/>
  <c r="FY549" i="15"/>
  <c r="FE549" i="15"/>
  <c r="FL549" i="15"/>
  <c r="FS549" i="15"/>
  <c r="FS172" i="15"/>
  <c r="FL172" i="15"/>
  <c r="FE172" i="15"/>
  <c r="FX172" i="15"/>
  <c r="GA172" i="15"/>
  <c r="GD172" i="15"/>
  <c r="FD172" i="15"/>
  <c r="FW172" i="15"/>
  <c r="FP172" i="15"/>
  <c r="FF257" i="15"/>
  <c r="FM257" i="15"/>
  <c r="FT257" i="15"/>
  <c r="FW145" i="15"/>
  <c r="FI145" i="15"/>
  <c r="GC145" i="15"/>
  <c r="FC145" i="15"/>
  <c r="FY433" i="15"/>
  <c r="GA433" i="15"/>
  <c r="GD433" i="15"/>
  <c r="FE433" i="15"/>
  <c r="FG433" i="15"/>
  <c r="FZ433" i="15"/>
  <c r="FF433" i="15"/>
  <c r="FP433" i="15"/>
  <c r="FT433" i="15"/>
  <c r="GE433" i="15"/>
  <c r="FF216" i="15"/>
  <c r="FM216" i="15"/>
  <c r="FT216" i="15"/>
  <c r="GE216" i="15"/>
  <c r="GA216" i="15"/>
  <c r="GD216" i="15"/>
  <c r="FJ216" i="15"/>
  <c r="FQ216" i="15"/>
  <c r="FX216" i="15"/>
  <c r="GE285" i="15"/>
  <c r="GA285" i="15"/>
  <c r="GD285" i="15"/>
  <c r="FJ285" i="15"/>
  <c r="FQ285" i="15"/>
  <c r="FX285" i="15"/>
  <c r="FD285" i="15"/>
  <c r="FY451" i="15"/>
  <c r="GA451" i="15"/>
  <c r="GD451" i="15"/>
  <c r="FE451" i="15"/>
  <c r="FG451" i="15"/>
  <c r="FZ451" i="15"/>
  <c r="FF451" i="15"/>
  <c r="FP451" i="15"/>
  <c r="FT451" i="15"/>
  <c r="GE451" i="15"/>
  <c r="FM447" i="15"/>
  <c r="FK447" i="15"/>
  <c r="FN447" i="15"/>
  <c r="FJ447" i="15"/>
  <c r="FX447" i="15"/>
  <c r="GB447" i="15"/>
  <c r="FO447" i="15"/>
  <c r="FR447" i="15"/>
  <c r="FD250" i="15"/>
  <c r="FO250" i="15"/>
  <c r="FR250" i="15"/>
  <c r="FK250" i="15"/>
  <c r="FN250" i="15"/>
  <c r="FU250" i="15"/>
  <c r="GB250" i="15"/>
  <c r="FA250" i="15"/>
  <c r="FH250" i="15"/>
  <c r="GE180" i="15"/>
  <c r="GA180" i="15"/>
  <c r="GD180" i="15"/>
  <c r="FJ180" i="15"/>
  <c r="FQ180" i="15"/>
  <c r="FX180" i="15"/>
  <c r="FD180" i="15"/>
  <c r="FQ500" i="15"/>
  <c r="FX500" i="15"/>
  <c r="GE500" i="15"/>
  <c r="FK500" i="15"/>
  <c r="FN500" i="15"/>
  <c r="FY500" i="15"/>
  <c r="FJ500" i="15"/>
  <c r="FU500" i="15"/>
  <c r="GB500" i="15"/>
  <c r="FB266" i="15"/>
  <c r="FY266" i="15"/>
  <c r="FE266" i="15"/>
  <c r="FL266" i="15"/>
  <c r="FW266" i="15"/>
  <c r="FC266" i="15"/>
  <c r="FV266" i="15"/>
  <c r="GC266" i="15"/>
  <c r="FD485" i="15"/>
  <c r="GA485" i="15"/>
  <c r="GD485" i="15"/>
  <c r="FG485" i="15"/>
  <c r="FX444" i="15"/>
  <c r="GB444" i="15"/>
  <c r="FO444" i="15"/>
  <c r="FR444" i="15"/>
  <c r="FQ444" i="15"/>
  <c r="FD444" i="15"/>
  <c r="FU412" i="15"/>
  <c r="GB412" i="15"/>
  <c r="FA412" i="15"/>
  <c r="FH412" i="15"/>
  <c r="FO412" i="15"/>
  <c r="FR412" i="15"/>
  <c r="GC412" i="15"/>
  <c r="FI412" i="15"/>
  <c r="FP412" i="15"/>
  <c r="FJ235" i="15"/>
  <c r="FQ235" i="15"/>
  <c r="FX235" i="15"/>
  <c r="FD235" i="15"/>
  <c r="FO235" i="15"/>
  <c r="FR235" i="15"/>
  <c r="FK235" i="15"/>
  <c r="FN235" i="15"/>
  <c r="FU235" i="15"/>
  <c r="GB235" i="15"/>
  <c r="FJ316" i="15"/>
  <c r="FX316" i="15"/>
  <c r="GB316" i="15"/>
  <c r="FO316" i="15"/>
  <c r="FR316" i="15"/>
  <c r="FF264" i="15"/>
  <c r="FM264" i="15"/>
  <c r="FT264" i="15"/>
  <c r="GE264" i="15"/>
  <c r="GA264" i="15"/>
  <c r="FW142" i="15"/>
  <c r="FI142" i="15"/>
  <c r="GC142" i="15"/>
  <c r="FC142" i="15"/>
  <c r="FD397" i="15"/>
  <c r="GA397" i="15"/>
  <c r="GD397" i="15"/>
  <c r="FG397" i="15"/>
  <c r="FZ397" i="15"/>
  <c r="FF365" i="15"/>
  <c r="FQ365" i="15"/>
  <c r="FX365" i="15"/>
  <c r="GE365" i="15"/>
  <c r="FK365" i="15"/>
  <c r="FN365" i="15"/>
  <c r="FY365" i="15"/>
  <c r="FJ365" i="15"/>
  <c r="FQ509" i="15"/>
  <c r="FX509" i="15"/>
  <c r="GE509" i="15"/>
  <c r="FK509" i="15"/>
  <c r="FN509" i="15"/>
  <c r="FY509" i="15"/>
  <c r="FJ509" i="15"/>
  <c r="FU509" i="15"/>
  <c r="GB509" i="15"/>
  <c r="FE515" i="15"/>
  <c r="FL515" i="15"/>
  <c r="FS515" i="15"/>
  <c r="FB515" i="15"/>
  <c r="FM515" i="15"/>
  <c r="FT515" i="15"/>
  <c r="FW515" i="15"/>
  <c r="FI152" i="15"/>
  <c r="GC152" i="15"/>
  <c r="FC152" i="15"/>
  <c r="FV152" i="15"/>
  <c r="FY152" i="15"/>
  <c r="GA152" i="15"/>
  <c r="GD152" i="15"/>
  <c r="FE152" i="15"/>
  <c r="FG152" i="15"/>
  <c r="FZ152" i="15"/>
  <c r="FE121" i="15"/>
  <c r="FK121" i="15"/>
  <c r="FV121" i="15"/>
  <c r="FB121" i="15"/>
  <c r="FS121" i="15"/>
  <c r="GD121" i="15"/>
  <c r="FJ121" i="15"/>
  <c r="FU413" i="15"/>
  <c r="GB413" i="15"/>
  <c r="FA413" i="15"/>
  <c r="FH413" i="15"/>
  <c r="FO413" i="15"/>
  <c r="FR413" i="15"/>
  <c r="GC413" i="15"/>
  <c r="FI413" i="15"/>
  <c r="FP413" i="15"/>
  <c r="FI147" i="15"/>
  <c r="GC147" i="15"/>
  <c r="FC147" i="15"/>
  <c r="FV147" i="15"/>
  <c r="FY147" i="15"/>
  <c r="GA147" i="15"/>
  <c r="GD147" i="15"/>
  <c r="FE147" i="15"/>
  <c r="FG147" i="15"/>
  <c r="FZ147" i="15"/>
  <c r="FF419" i="15"/>
  <c r="FQ419" i="15"/>
  <c r="FX419" i="15"/>
  <c r="GE419" i="15"/>
  <c r="FK419" i="15"/>
  <c r="FN419" i="15"/>
  <c r="FY419" i="15"/>
  <c r="FJ419" i="15"/>
  <c r="FO258" i="15"/>
  <c r="FR258" i="15"/>
  <c r="FK258" i="15"/>
  <c r="FN258" i="15"/>
  <c r="FU258" i="15"/>
  <c r="GB258" i="15"/>
  <c r="FA258" i="15"/>
  <c r="FH258" i="15"/>
  <c r="FS258" i="15"/>
  <c r="FS280" i="15"/>
  <c r="FB280" i="15"/>
  <c r="FY280" i="15"/>
  <c r="FE280" i="15"/>
  <c r="FL280" i="15"/>
  <c r="FE414" i="15"/>
  <c r="FL414" i="15"/>
  <c r="FS414" i="15"/>
  <c r="FB414" i="15"/>
  <c r="FM414" i="15"/>
  <c r="FT414" i="15"/>
  <c r="FW414" i="15"/>
  <c r="FI132" i="15"/>
  <c r="GC132" i="15"/>
  <c r="FC132" i="15"/>
  <c r="FV132" i="15"/>
  <c r="FY132" i="15"/>
  <c r="GA132" i="15"/>
  <c r="GD132" i="15"/>
  <c r="FE132" i="15"/>
  <c r="FG132" i="15"/>
  <c r="FZ132" i="15"/>
  <c r="FD372" i="15"/>
  <c r="GA372" i="15"/>
  <c r="GD372" i="15"/>
  <c r="FG372" i="15"/>
  <c r="FZ372" i="15"/>
  <c r="GB221" i="15"/>
  <c r="GA73" i="15"/>
  <c r="GD401" i="15"/>
  <c r="FR522" i="15"/>
  <c r="FT276" i="15"/>
  <c r="GB298" i="15"/>
  <c r="FR422" i="15"/>
  <c r="FR415" i="15"/>
  <c r="FK543" i="15"/>
  <c r="FR543" i="15"/>
  <c r="FG543" i="15"/>
  <c r="FN543" i="15"/>
  <c r="FU543" i="15"/>
  <c r="GB543" i="15"/>
  <c r="FA543" i="15"/>
  <c r="FH543" i="15"/>
  <c r="FO543" i="15"/>
  <c r="FJ159" i="15"/>
  <c r="FX159" i="15"/>
  <c r="GB159" i="15"/>
  <c r="FO159" i="15"/>
  <c r="FR159" i="15"/>
  <c r="FB493" i="15"/>
  <c r="FM493" i="15"/>
  <c r="FT493" i="15"/>
  <c r="FW493" i="15"/>
  <c r="FC493" i="15"/>
  <c r="FV493" i="15"/>
  <c r="FJ319" i="15"/>
  <c r="FX319" i="15"/>
  <c r="GB319" i="15"/>
  <c r="FO319" i="15"/>
  <c r="FR319" i="15"/>
  <c r="FB294" i="15"/>
  <c r="FY294" i="15"/>
  <c r="FE294" i="15"/>
  <c r="FL294" i="15"/>
  <c r="FW294" i="15"/>
  <c r="FC294" i="15"/>
  <c r="FV294" i="15"/>
  <c r="GC294" i="15"/>
  <c r="FF227" i="15"/>
  <c r="FM227" i="15"/>
  <c r="FT227" i="15"/>
  <c r="GE227" i="15"/>
  <c r="GA227" i="15"/>
  <c r="GD227" i="15"/>
  <c r="FJ227" i="15"/>
  <c r="FQ227" i="15"/>
  <c r="FX227" i="15"/>
  <c r="FD311" i="15"/>
  <c r="FO311" i="15"/>
  <c r="FR311" i="15"/>
  <c r="FK311" i="15"/>
  <c r="FN311" i="15"/>
  <c r="FU311" i="15"/>
  <c r="GB311" i="15"/>
  <c r="FA311" i="15"/>
  <c r="FH311" i="15"/>
  <c r="FS190" i="15"/>
  <c r="FB190" i="15"/>
  <c r="FY190" i="15"/>
  <c r="FE190" i="15"/>
  <c r="FL190" i="15"/>
  <c r="FW131" i="15"/>
  <c r="FI131" i="15"/>
  <c r="GC131" i="15"/>
  <c r="FC131" i="15"/>
  <c r="FI66" i="15"/>
  <c r="FL66" i="15"/>
  <c r="FO66" i="15"/>
  <c r="FS198" i="15"/>
  <c r="FB198" i="15"/>
  <c r="FY198" i="15"/>
  <c r="FE198" i="15"/>
  <c r="FL198" i="15"/>
  <c r="FE482" i="15"/>
  <c r="FL482" i="15"/>
  <c r="FS482" i="15"/>
  <c r="FB482" i="15"/>
  <c r="FM482" i="15"/>
  <c r="FT482" i="15"/>
  <c r="FW482" i="15"/>
  <c r="FE74" i="15"/>
  <c r="FX74" i="15"/>
  <c r="FA74" i="15"/>
  <c r="FT74" i="15"/>
  <c r="FC74" i="15"/>
  <c r="FR74" i="15"/>
  <c r="FE474" i="15"/>
  <c r="FL474" i="15"/>
  <c r="FS474" i="15"/>
  <c r="FB474" i="15"/>
  <c r="FM474" i="15"/>
  <c r="FT474" i="15"/>
  <c r="FW474" i="15"/>
  <c r="FI440" i="15"/>
  <c r="GC440" i="15"/>
  <c r="FC440" i="15"/>
  <c r="FV440" i="15"/>
  <c r="FY440" i="15"/>
  <c r="GA440" i="15"/>
  <c r="GD440" i="15"/>
  <c r="FE440" i="15"/>
  <c r="FG440" i="15"/>
  <c r="FZ440" i="15"/>
  <c r="FD205" i="15"/>
  <c r="FO205" i="15"/>
  <c r="FR205" i="15"/>
  <c r="FK205" i="15"/>
  <c r="FN205" i="15"/>
  <c r="FU205" i="15"/>
  <c r="GB205" i="15"/>
  <c r="FA205" i="15"/>
  <c r="FH205" i="15"/>
  <c r="FX151" i="15"/>
  <c r="GB151" i="15"/>
  <c r="FO151" i="15"/>
  <c r="FR151" i="15"/>
  <c r="FQ151" i="15"/>
  <c r="FD151" i="15"/>
  <c r="FY321" i="15"/>
  <c r="GA321" i="15"/>
  <c r="GD321" i="15"/>
  <c r="FE321" i="15"/>
  <c r="FG321" i="15"/>
  <c r="FZ321" i="15"/>
  <c r="FF321" i="15"/>
  <c r="FP321" i="15"/>
  <c r="FT321" i="15"/>
  <c r="GE321" i="15"/>
  <c r="FE176" i="15"/>
  <c r="FL176" i="15"/>
  <c r="FW176" i="15"/>
  <c r="FC176" i="15"/>
  <c r="FV176" i="15"/>
  <c r="GC176" i="15"/>
  <c r="FI176" i="15"/>
  <c r="FP176" i="15"/>
  <c r="FF291" i="15"/>
  <c r="FM291" i="15"/>
  <c r="GE184" i="15"/>
  <c r="GA184" i="15"/>
  <c r="GD184" i="15"/>
  <c r="FJ184" i="15"/>
  <c r="FQ184" i="15"/>
  <c r="FX184" i="15"/>
  <c r="FD184" i="15"/>
  <c r="FQ410" i="15"/>
  <c r="FX410" i="15"/>
  <c r="GE410" i="15"/>
  <c r="FK410" i="15"/>
  <c r="FN410" i="15"/>
  <c r="FY410" i="15"/>
  <c r="FJ410" i="15"/>
  <c r="FU410" i="15"/>
  <c r="GB410" i="15"/>
  <c r="FK185" i="15"/>
  <c r="FN185" i="15"/>
  <c r="FU185" i="15"/>
  <c r="GB185" i="15"/>
  <c r="FA185" i="15"/>
  <c r="FH185" i="15"/>
  <c r="FS185" i="15"/>
  <c r="FB185" i="15"/>
  <c r="FY185" i="15"/>
  <c r="FD389" i="15"/>
  <c r="GA389" i="15"/>
  <c r="GD389" i="15"/>
  <c r="FG389" i="15"/>
  <c r="FP332" i="15"/>
  <c r="FT332" i="15"/>
  <c r="GE332" i="15"/>
  <c r="FM332" i="15"/>
  <c r="FK332" i="15"/>
  <c r="FN332" i="15"/>
  <c r="FJ332" i="15"/>
  <c r="FX332" i="15"/>
  <c r="GB332" i="15"/>
  <c r="FB222" i="15"/>
  <c r="FY222" i="15"/>
  <c r="FE222" i="15"/>
  <c r="FL222" i="15"/>
  <c r="FW222" i="15"/>
  <c r="FC222" i="15"/>
  <c r="FV222" i="15"/>
  <c r="GC222" i="15"/>
  <c r="FD556" i="15"/>
  <c r="GA556" i="15"/>
  <c r="FW556" i="15"/>
  <c r="GD556" i="15"/>
  <c r="FJ556" i="15"/>
  <c r="FQ556" i="15"/>
  <c r="FX556" i="15"/>
  <c r="GE556" i="15"/>
  <c r="FD469" i="15"/>
  <c r="GA469" i="15"/>
  <c r="GD469" i="15"/>
  <c r="FG469" i="15"/>
  <c r="FZ469" i="15"/>
  <c r="FG425" i="15"/>
  <c r="FZ425" i="15"/>
  <c r="FF425" i="15"/>
  <c r="FQ425" i="15"/>
  <c r="FX425" i="15"/>
  <c r="GE425" i="15"/>
  <c r="FK425" i="15"/>
  <c r="FN425" i="15"/>
  <c r="FW228" i="15"/>
  <c r="FC228" i="15"/>
  <c r="FV228" i="15"/>
  <c r="GC228" i="15"/>
  <c r="FI228" i="15"/>
  <c r="FP228" i="15"/>
  <c r="FQ441" i="15"/>
  <c r="FD441" i="15"/>
  <c r="FS441" i="15"/>
  <c r="FA441" i="15"/>
  <c r="FU441" i="15"/>
  <c r="FB441" i="15"/>
  <c r="FH441" i="15"/>
  <c r="FL441" i="15"/>
  <c r="FD519" i="15"/>
  <c r="GA519" i="15"/>
  <c r="GD519" i="15"/>
  <c r="FG519" i="15"/>
  <c r="FF455" i="15"/>
  <c r="FQ455" i="15"/>
  <c r="FX455" i="15"/>
  <c r="GE455" i="15"/>
  <c r="FK455" i="15"/>
  <c r="FN455" i="15"/>
  <c r="FY455" i="15"/>
  <c r="FJ455" i="15"/>
  <c r="FX165" i="15"/>
  <c r="GB165" i="15"/>
  <c r="FO165" i="15"/>
  <c r="FR165" i="15"/>
  <c r="FQ165" i="15"/>
  <c r="FD165" i="15"/>
  <c r="FA230" i="15"/>
  <c r="FH230" i="15"/>
  <c r="FS230" i="15"/>
  <c r="FB230" i="15"/>
  <c r="FY230" i="15"/>
  <c r="FE230" i="15"/>
  <c r="FL230" i="15"/>
  <c r="FU513" i="15"/>
  <c r="GB513" i="15"/>
  <c r="FA513" i="15"/>
  <c r="FH513" i="15"/>
  <c r="FO513" i="15"/>
  <c r="FR513" i="15"/>
  <c r="GC513" i="15"/>
  <c r="FI513" i="15"/>
  <c r="FP513" i="15"/>
  <c r="FQ90" i="15"/>
  <c r="FF90" i="15"/>
  <c r="FM90" i="15"/>
  <c r="FP90" i="15"/>
  <c r="FS90" i="15"/>
  <c r="FE90" i="15"/>
  <c r="FX90" i="15"/>
  <c r="FE463" i="15"/>
  <c r="FL463" i="15"/>
  <c r="FS463" i="15"/>
  <c r="FB463" i="15"/>
  <c r="FM463" i="15"/>
  <c r="FT463" i="15"/>
  <c r="FW463" i="15"/>
  <c r="FE488" i="15"/>
  <c r="FL488" i="15"/>
  <c r="FS488" i="15"/>
  <c r="FB488" i="15"/>
  <c r="FM488" i="15"/>
  <c r="FT488" i="15"/>
  <c r="FW488" i="15"/>
  <c r="FF302" i="15"/>
  <c r="FM302" i="15"/>
  <c r="FT302" i="15"/>
  <c r="GE302" i="15"/>
  <c r="GA302" i="15"/>
  <c r="GD302" i="15"/>
  <c r="FJ302" i="15"/>
  <c r="FQ302" i="15"/>
  <c r="FX302" i="15"/>
  <c r="GC535" i="15"/>
  <c r="FR535" i="15"/>
  <c r="FA535" i="15"/>
  <c r="FU494" i="15"/>
  <c r="GB494" i="15"/>
  <c r="FA494" i="15"/>
  <c r="FH494" i="15"/>
  <c r="FO494" i="15"/>
  <c r="FR494" i="15"/>
  <c r="GC494" i="15"/>
  <c r="FI494" i="15"/>
  <c r="FP494" i="15"/>
  <c r="FQ417" i="15"/>
  <c r="FX417" i="15"/>
  <c r="GE417" i="15"/>
  <c r="FK417" i="15"/>
  <c r="FN417" i="15"/>
  <c r="FY417" i="15"/>
  <c r="FJ417" i="15"/>
  <c r="FU417" i="15"/>
  <c r="GB417" i="15"/>
  <c r="FB306" i="15"/>
  <c r="FY306" i="15"/>
  <c r="FE306" i="15"/>
  <c r="FL306" i="15"/>
  <c r="FW306" i="15"/>
  <c r="FC306" i="15"/>
  <c r="FV306" i="15"/>
  <c r="GC306" i="15"/>
  <c r="FD253" i="15"/>
  <c r="FO253" i="15"/>
  <c r="FR253" i="15"/>
  <c r="FK253" i="15"/>
  <c r="FN253" i="15"/>
  <c r="FU253" i="15"/>
  <c r="GB253" i="15"/>
  <c r="FA253" i="15"/>
  <c r="FH253" i="15"/>
  <c r="FQ408" i="15"/>
  <c r="FX408" i="15"/>
  <c r="GE408" i="15"/>
  <c r="FK408" i="15"/>
  <c r="FN408" i="15"/>
  <c r="FY408" i="15"/>
  <c r="FJ408" i="15"/>
  <c r="FU408" i="15"/>
  <c r="GB408" i="15"/>
  <c r="FI364" i="15"/>
  <c r="FP364" i="15"/>
  <c r="FE364" i="15"/>
  <c r="FL364" i="15"/>
  <c r="FS364" i="15"/>
  <c r="FB364" i="15"/>
  <c r="FM364" i="15"/>
  <c r="FT364" i="15"/>
  <c r="FG115" i="15"/>
  <c r="FZ115" i="15"/>
  <c r="FF115" i="15"/>
  <c r="FQ115" i="15"/>
  <c r="FX115" i="15"/>
  <c r="GE115" i="15"/>
  <c r="FK115" i="15"/>
  <c r="FN115" i="15"/>
  <c r="FP129" i="15"/>
  <c r="FT129" i="15"/>
  <c r="GE129" i="15"/>
  <c r="FM129" i="15"/>
  <c r="FK129" i="15"/>
  <c r="FN129" i="15"/>
  <c r="FJ129" i="15"/>
  <c r="FX129" i="15"/>
  <c r="GB129" i="15"/>
  <c r="FB225" i="15"/>
  <c r="FY225" i="15"/>
  <c r="FE225" i="15"/>
  <c r="FL225" i="15"/>
  <c r="FW225" i="15"/>
  <c r="FC225" i="15"/>
  <c r="FV225" i="15"/>
  <c r="GC225" i="15"/>
  <c r="FW146" i="15"/>
  <c r="FI146" i="15"/>
  <c r="GC146" i="15"/>
  <c r="FC146" i="15"/>
  <c r="FD355" i="15"/>
  <c r="GA355" i="15"/>
  <c r="GD355" i="15"/>
  <c r="FG355" i="15"/>
  <c r="FZ355" i="15"/>
  <c r="FQ428" i="15"/>
  <c r="FX428" i="15"/>
  <c r="GE428" i="15"/>
  <c r="FK428" i="15"/>
  <c r="FN428" i="15"/>
  <c r="FY428" i="15"/>
  <c r="FJ428" i="15"/>
  <c r="FU428" i="15"/>
  <c r="GB428" i="15"/>
  <c r="FA456" i="15"/>
  <c r="FH456" i="15"/>
  <c r="FO456" i="15"/>
  <c r="FR456" i="15"/>
  <c r="GC456" i="15"/>
  <c r="FI456" i="15"/>
  <c r="FP456" i="15"/>
  <c r="FE456" i="15"/>
  <c r="FL456" i="15"/>
  <c r="FS456" i="15"/>
  <c r="FF220" i="15"/>
  <c r="FM220" i="15"/>
  <c r="FM527" i="15"/>
  <c r="FP527" i="15"/>
  <c r="FB527" i="15"/>
  <c r="FW527" i="15"/>
  <c r="FX527" i="15"/>
  <c r="GD527" i="15"/>
  <c r="FE527" i="15"/>
  <c r="FZ527" i="15"/>
  <c r="FF468" i="15"/>
  <c r="FQ468" i="15"/>
  <c r="FX468" i="15"/>
  <c r="GE468" i="15"/>
  <c r="FK468" i="15"/>
  <c r="FN468" i="15"/>
  <c r="FY468" i="15"/>
  <c r="FJ468" i="15"/>
  <c r="FU347" i="15"/>
  <c r="GB347" i="15"/>
  <c r="FA347" i="15"/>
  <c r="FH347" i="15"/>
  <c r="FO347" i="15"/>
  <c r="FR347" i="15"/>
  <c r="GC347" i="15"/>
  <c r="FI347" i="15"/>
  <c r="FP347" i="15"/>
  <c r="FB289" i="15"/>
  <c r="FY289" i="15"/>
  <c r="FE289" i="15"/>
  <c r="FL289" i="15"/>
  <c r="FW289" i="15"/>
  <c r="FC289" i="15"/>
  <c r="FV289" i="15"/>
  <c r="GC289" i="15"/>
  <c r="FF251" i="15"/>
  <c r="FM251" i="15"/>
  <c r="FF470" i="15"/>
  <c r="FQ470" i="15"/>
  <c r="FX470" i="15"/>
  <c r="GE470" i="15"/>
  <c r="FK470" i="15"/>
  <c r="FN470" i="15"/>
  <c r="FY470" i="15"/>
  <c r="FJ470" i="15"/>
  <c r="FS210" i="15"/>
  <c r="FB210" i="15"/>
  <c r="FY210" i="15"/>
  <c r="FE210" i="15"/>
  <c r="FL210" i="15"/>
  <c r="FL525" i="15"/>
  <c r="FI525" i="15"/>
  <c r="FG525" i="15"/>
  <c r="FH525" i="15"/>
  <c r="FR525" i="15"/>
  <c r="FT525" i="15"/>
  <c r="GA525" i="15"/>
  <c r="FS525" i="15"/>
  <c r="FI436" i="15"/>
  <c r="GC436" i="15"/>
  <c r="FC436" i="15"/>
  <c r="FV436" i="15"/>
  <c r="FY436" i="15"/>
  <c r="GA436" i="15"/>
  <c r="GD436" i="15"/>
  <c r="FE436" i="15"/>
  <c r="FG436" i="15"/>
  <c r="FZ436" i="15"/>
  <c r="FD496" i="15"/>
  <c r="GA496" i="15"/>
  <c r="GD496" i="15"/>
  <c r="FG496" i="15"/>
  <c r="FZ496" i="15"/>
  <c r="FU368" i="15"/>
  <c r="GB368" i="15"/>
  <c r="FA368" i="15"/>
  <c r="FH368" i="15"/>
  <c r="FO368" i="15"/>
  <c r="FR368" i="15"/>
  <c r="GC368" i="15"/>
  <c r="FI368" i="15"/>
  <c r="FP368" i="15"/>
  <c r="FE383" i="15"/>
  <c r="FL383" i="15"/>
  <c r="FS383" i="15"/>
  <c r="FB383" i="15"/>
  <c r="FM383" i="15"/>
  <c r="FT383" i="15"/>
  <c r="FW383" i="15"/>
  <c r="FB366" i="15"/>
  <c r="FM366" i="15"/>
  <c r="FT366" i="15"/>
  <c r="FW366" i="15"/>
  <c r="FC366" i="15"/>
  <c r="FV366" i="15"/>
  <c r="GE238" i="15"/>
  <c r="GA238" i="15"/>
  <c r="GD238" i="15"/>
  <c r="FJ238" i="15"/>
  <c r="FQ238" i="15"/>
  <c r="FX238" i="15"/>
  <c r="FD238" i="15"/>
  <c r="GB197" i="15"/>
  <c r="GB272" i="15"/>
  <c r="FS105" i="15"/>
  <c r="FP243" i="15"/>
  <c r="FP312" i="15"/>
  <c r="FP277" i="15"/>
  <c r="FP263" i="15"/>
  <c r="FB310" i="15"/>
  <c r="FY310" i="15"/>
  <c r="FE310" i="15"/>
  <c r="FL310" i="15"/>
  <c r="FW310" i="15"/>
  <c r="FC310" i="15"/>
  <c r="FV310" i="15"/>
  <c r="GC310" i="15"/>
  <c r="FF261" i="15"/>
  <c r="FM261" i="15"/>
  <c r="FF218" i="15"/>
  <c r="FM218" i="15"/>
  <c r="FY328" i="15"/>
  <c r="GA328" i="15"/>
  <c r="GD328" i="15"/>
  <c r="FE328" i="15"/>
  <c r="FG328" i="15"/>
  <c r="FZ328" i="15"/>
  <c r="FF328" i="15"/>
  <c r="FP445" i="15"/>
  <c r="FT445" i="15"/>
  <c r="GE445" i="15"/>
  <c r="FM445" i="15"/>
  <c r="FK445" i="15"/>
  <c r="FN445" i="15"/>
  <c r="FJ445" i="15"/>
  <c r="FX445" i="15"/>
  <c r="GB445" i="15"/>
  <c r="FJ557" i="15"/>
  <c r="FQ557" i="15"/>
  <c r="FX557" i="15"/>
  <c r="GE557" i="15"/>
  <c r="FK557" i="15"/>
  <c r="FR557" i="15"/>
  <c r="FG557" i="15"/>
  <c r="FN557" i="15"/>
  <c r="FU557" i="15"/>
  <c r="GB557" i="15"/>
  <c r="FU369" i="15"/>
  <c r="GB369" i="15"/>
  <c r="FA369" i="15"/>
  <c r="FH369" i="15"/>
  <c r="FO369" i="15"/>
  <c r="FR369" i="15"/>
  <c r="GC369" i="15"/>
  <c r="FI369" i="15"/>
  <c r="FP369" i="15"/>
  <c r="FD545" i="15"/>
  <c r="GA545" i="15"/>
  <c r="FE209" i="15"/>
  <c r="FL209" i="15"/>
  <c r="FW209" i="15"/>
  <c r="FC209" i="15"/>
  <c r="FV209" i="15"/>
  <c r="GC209" i="15"/>
  <c r="FI209" i="15"/>
  <c r="FP209" i="15"/>
  <c r="FF275" i="15"/>
  <c r="FM275" i="15"/>
  <c r="FT275" i="15"/>
  <c r="FB242" i="15"/>
  <c r="FY242" i="15"/>
  <c r="FE242" i="15"/>
  <c r="FL242" i="15"/>
  <c r="FA403" i="15"/>
  <c r="FH403" i="15"/>
  <c r="FO403" i="15"/>
  <c r="FR403" i="15"/>
  <c r="GC403" i="15"/>
  <c r="FI403" i="15"/>
  <c r="FP403" i="15"/>
  <c r="FE403" i="15"/>
  <c r="FL403" i="15"/>
  <c r="FS403" i="15"/>
  <c r="FW439" i="15"/>
  <c r="FI439" i="15"/>
  <c r="GC439" i="15"/>
  <c r="FC439" i="15"/>
  <c r="FB510" i="15"/>
  <c r="FM510" i="15"/>
  <c r="FT510" i="15"/>
  <c r="FW510" i="15"/>
  <c r="FC510" i="15"/>
  <c r="FV510" i="15"/>
  <c r="FF237" i="15"/>
  <c r="FM237" i="15"/>
  <c r="FT237" i="15"/>
  <c r="GE237" i="15"/>
  <c r="FO301" i="15"/>
  <c r="FR301" i="15"/>
  <c r="FK301" i="15"/>
  <c r="FN301" i="15"/>
  <c r="FU301" i="15"/>
  <c r="GB301" i="15"/>
  <c r="FA301" i="15"/>
  <c r="FH301" i="15"/>
  <c r="FS301" i="15"/>
  <c r="FQ396" i="15"/>
  <c r="FX396" i="15"/>
  <c r="GE396" i="15"/>
  <c r="FK396" i="15"/>
  <c r="FN396" i="15"/>
  <c r="FY396" i="15"/>
  <c r="FJ396" i="15"/>
  <c r="FU396" i="15"/>
  <c r="GB396" i="15"/>
  <c r="FD551" i="15"/>
  <c r="GA551" i="15"/>
  <c r="FW551" i="15"/>
  <c r="FE154" i="15"/>
  <c r="FG154" i="15"/>
  <c r="FZ154" i="15"/>
  <c r="FF154" i="15"/>
  <c r="FP154" i="15"/>
  <c r="FT154" i="15"/>
  <c r="GE154" i="15"/>
  <c r="FM154" i="15"/>
  <c r="FK154" i="15"/>
  <c r="FN154" i="15"/>
  <c r="FU461" i="15"/>
  <c r="GB461" i="15"/>
  <c r="FA461" i="15"/>
  <c r="FH461" i="15"/>
  <c r="FO461" i="15"/>
  <c r="FR461" i="15"/>
  <c r="GC461" i="15"/>
  <c r="FI461" i="15"/>
  <c r="FP461" i="15"/>
  <c r="FE70" i="15"/>
  <c r="FX70" i="15"/>
  <c r="FA70" i="15"/>
  <c r="FT70" i="15"/>
  <c r="FC70" i="15"/>
  <c r="FR70" i="15"/>
  <c r="FA533" i="15"/>
  <c r="FC533" i="15"/>
  <c r="FH533" i="15"/>
  <c r="FE533" i="15"/>
  <c r="FQ533" i="15"/>
  <c r="FV533" i="15"/>
  <c r="FI533" i="15"/>
  <c r="FB533" i="15"/>
  <c r="FW533" i="15"/>
  <c r="FF244" i="15"/>
  <c r="FM244" i="15"/>
  <c r="FT244" i="15"/>
  <c r="GE244" i="15"/>
  <c r="GA244" i="15"/>
  <c r="GD244" i="15"/>
  <c r="FJ244" i="15"/>
  <c r="FQ244" i="15"/>
  <c r="FX244" i="15"/>
  <c r="FF411" i="15"/>
  <c r="FQ411" i="15"/>
  <c r="FX411" i="15"/>
  <c r="GE411" i="15"/>
  <c r="FK411" i="15"/>
  <c r="FN411" i="15"/>
  <c r="FY411" i="15"/>
  <c r="FJ411" i="15"/>
  <c r="FQ333" i="15"/>
  <c r="FD333" i="15"/>
  <c r="FW335" i="15"/>
  <c r="FD339" i="15"/>
  <c r="GA339" i="15"/>
  <c r="GD339" i="15"/>
  <c r="FG339" i="15"/>
  <c r="FZ339" i="15"/>
  <c r="FE130" i="15"/>
  <c r="FG130" i="15"/>
  <c r="FZ130" i="15"/>
  <c r="FF130" i="15"/>
  <c r="FP130" i="15"/>
  <c r="FT130" i="15"/>
  <c r="GE130" i="15"/>
  <c r="FM130" i="15"/>
  <c r="FK130" i="15"/>
  <c r="FN130" i="15"/>
  <c r="FZ539" i="15"/>
  <c r="GE539" i="15"/>
  <c r="FF539" i="15"/>
  <c r="GA539" i="15"/>
  <c r="GB539" i="15"/>
  <c r="FG539" i="15"/>
  <c r="FP539" i="15"/>
  <c r="GD539" i="15"/>
  <c r="FD386" i="15"/>
  <c r="GA386" i="15"/>
  <c r="GD386" i="15"/>
  <c r="FG386" i="15"/>
  <c r="FZ386" i="15"/>
  <c r="FX483" i="15"/>
  <c r="GE483" i="15"/>
  <c r="FK483" i="15"/>
  <c r="FN483" i="15"/>
  <c r="FY483" i="15"/>
  <c r="FJ483" i="15"/>
  <c r="FB249" i="15"/>
  <c r="FY249" i="15"/>
  <c r="FE249" i="15"/>
  <c r="FL249" i="15"/>
  <c r="GC426" i="15"/>
  <c r="FB514" i="15"/>
  <c r="FM514" i="15"/>
  <c r="FT514" i="15"/>
  <c r="FT363" i="15"/>
  <c r="FW363" i="15"/>
  <c r="FC363" i="15"/>
  <c r="FV363" i="15"/>
  <c r="FF274" i="15"/>
  <c r="FM274" i="15"/>
  <c r="FT274" i="15"/>
  <c r="GE274" i="15"/>
  <c r="GA274" i="15"/>
  <c r="GD274" i="15"/>
  <c r="FW336" i="15"/>
  <c r="FI336" i="15"/>
  <c r="GC336" i="15"/>
  <c r="FC336" i="15"/>
  <c r="FV336" i="15"/>
  <c r="FN377" i="15"/>
  <c r="FI457" i="15"/>
  <c r="FP457" i="15"/>
  <c r="FE457" i="15"/>
  <c r="FL457" i="15"/>
  <c r="FS457" i="15"/>
  <c r="FG564" i="15"/>
  <c r="FN564" i="15"/>
  <c r="FU564" i="15"/>
  <c r="GB564" i="15"/>
  <c r="FD516" i="15"/>
  <c r="GA516" i="15"/>
  <c r="GD516" i="15"/>
  <c r="FG516" i="15"/>
  <c r="FZ516" i="15"/>
  <c r="FL521" i="15"/>
  <c r="FS521" i="15"/>
  <c r="FU550" i="15"/>
  <c r="GB550" i="15"/>
  <c r="FW448" i="15"/>
  <c r="FW434" i="15"/>
  <c r="FI434" i="15"/>
  <c r="GC434" i="15"/>
  <c r="FC434" i="15"/>
  <c r="FV434" i="15"/>
  <c r="FB373" i="15"/>
  <c r="FM373" i="15"/>
  <c r="FT373" i="15"/>
  <c r="FW373" i="15"/>
  <c r="FC373" i="15"/>
  <c r="FV373" i="15"/>
  <c r="FP471" i="15"/>
  <c r="FY471" i="15"/>
  <c r="FI471" i="15"/>
  <c r="GD471" i="15"/>
  <c r="FN471" i="15"/>
  <c r="GA471" i="15"/>
  <c r="FK471" i="15"/>
  <c r="FT471" i="15"/>
  <c r="FD471" i="15"/>
  <c r="GC471" i="15"/>
  <c r="FM471" i="15"/>
  <c r="FP498" i="15"/>
  <c r="FY498" i="15"/>
  <c r="FI498" i="15"/>
  <c r="GD498" i="15"/>
  <c r="FN498" i="15"/>
  <c r="GA498" i="15"/>
  <c r="FK498" i="15"/>
  <c r="FT498" i="15"/>
  <c r="FD498" i="15"/>
  <c r="GC498" i="15"/>
  <c r="FM498" i="15"/>
  <c r="FP502" i="15"/>
  <c r="FY502" i="15"/>
  <c r="FI502" i="15"/>
  <c r="GD502" i="15"/>
  <c r="FN502" i="15"/>
  <c r="GA502" i="15"/>
  <c r="FK502" i="15"/>
  <c r="FT502" i="15"/>
  <c r="FD502" i="15"/>
  <c r="GC502" i="15"/>
  <c r="FM502" i="15"/>
  <c r="FP390" i="15"/>
  <c r="FY390" i="15"/>
  <c r="FI390" i="15"/>
  <c r="FP344" i="15"/>
  <c r="FY344" i="15"/>
  <c r="FI344" i="15"/>
  <c r="GD344" i="15"/>
  <c r="FN344" i="15"/>
  <c r="GA344" i="15"/>
  <c r="FK344" i="15"/>
  <c r="FT344" i="15"/>
  <c r="FD344" i="15"/>
  <c r="GC344" i="15"/>
  <c r="FM344" i="15"/>
  <c r="FP399" i="15"/>
  <c r="FY399" i="15"/>
  <c r="FI399" i="15"/>
  <c r="GD399" i="15"/>
  <c r="FN399" i="15"/>
  <c r="GA399" i="15"/>
  <c r="FK399" i="15"/>
  <c r="FT399" i="15"/>
  <c r="FD399" i="15"/>
  <c r="GC399" i="15"/>
  <c r="FM399" i="15"/>
  <c r="FP407" i="15"/>
  <c r="FY407" i="15"/>
  <c r="FI407" i="15"/>
  <c r="GA113" i="15"/>
  <c r="FK113" i="15"/>
  <c r="FX113" i="15"/>
  <c r="FH113" i="15"/>
  <c r="FU113" i="15"/>
  <c r="FE113" i="15"/>
  <c r="FV113" i="15"/>
  <c r="FF113" i="15"/>
  <c r="GE113" i="15"/>
  <c r="FO113" i="15"/>
  <c r="GB113" i="15"/>
  <c r="FL113" i="15"/>
  <c r="FY113" i="15"/>
  <c r="FI113" i="15"/>
  <c r="FZ113" i="15"/>
  <c r="FJ113" i="15"/>
  <c r="FP351" i="15"/>
  <c r="FY351" i="15"/>
  <c r="FI351" i="15"/>
  <c r="GD351" i="15"/>
  <c r="FN351" i="15"/>
  <c r="GA351" i="15"/>
  <c r="FK351" i="15"/>
  <c r="FT351" i="15"/>
  <c r="FD351" i="15"/>
  <c r="GC351" i="15"/>
  <c r="FM351" i="15"/>
  <c r="FP506" i="15"/>
  <c r="FY506" i="15"/>
  <c r="FI506" i="15"/>
  <c r="GD506" i="15"/>
  <c r="FN506" i="15"/>
  <c r="GA506" i="15"/>
  <c r="FK506" i="15"/>
  <c r="FT506" i="15"/>
  <c r="FD506" i="15"/>
  <c r="GC506" i="15"/>
  <c r="FM506" i="15"/>
  <c r="L8" i="15"/>
  <c r="J8" i="15"/>
  <c r="FP559" i="15"/>
  <c r="FY559" i="15"/>
  <c r="FI559" i="15"/>
  <c r="FR559" i="15"/>
  <c r="FB559" i="15"/>
  <c r="FP384" i="15"/>
  <c r="FY384" i="15"/>
  <c r="FI384" i="15"/>
  <c r="FP392" i="15"/>
  <c r="FY392" i="15"/>
  <c r="FI392" i="15"/>
  <c r="FP259" i="15"/>
  <c r="FY259" i="15"/>
  <c r="FI259" i="15"/>
  <c r="FR259" i="15"/>
  <c r="FB259" i="15"/>
  <c r="GE259" i="15"/>
  <c r="FO259" i="15"/>
  <c r="FP404" i="15"/>
  <c r="FY404" i="15"/>
  <c r="FI404" i="15"/>
  <c r="FP511" i="15"/>
  <c r="FY511" i="15"/>
  <c r="FI511" i="15"/>
  <c r="FP420" i="15"/>
  <c r="FY420" i="15"/>
  <c r="FI420" i="15"/>
  <c r="FP562" i="15"/>
  <c r="FY562" i="15"/>
  <c r="FI562" i="15"/>
  <c r="FR562" i="15"/>
  <c r="FB562" i="15"/>
  <c r="FR531" i="15"/>
  <c r="FB531" i="15"/>
  <c r="FX531" i="15"/>
  <c r="FI531" i="15"/>
  <c r="GB531" i="15"/>
  <c r="GC531" i="15"/>
  <c r="GE531" i="15"/>
  <c r="FO531" i="15"/>
  <c r="FZ531" i="15"/>
  <c r="FJ531" i="15"/>
  <c r="FH531" i="15"/>
  <c r="FY531" i="15"/>
  <c r="FL531" i="15"/>
  <c r="FM531" i="15"/>
  <c r="FS531" i="15"/>
  <c r="FC531" i="15"/>
  <c r="GD531" i="15"/>
  <c r="FN531" i="15"/>
  <c r="FP531" i="15"/>
  <c r="FA531" i="15"/>
  <c r="FT531" i="15"/>
  <c r="FU531" i="15"/>
  <c r="FP382" i="15"/>
  <c r="FY382" i="15"/>
  <c r="FI382" i="15"/>
  <c r="FP398" i="15"/>
  <c r="FY398" i="15"/>
  <c r="FI398" i="15"/>
  <c r="GB219" i="15"/>
  <c r="FL219" i="15"/>
  <c r="FU219" i="15"/>
  <c r="FE219" i="15"/>
  <c r="GD219" i="15"/>
  <c r="FN219" i="15"/>
  <c r="GA219" i="15"/>
  <c r="FK219" i="15"/>
  <c r="GB175" i="15"/>
  <c r="FL175" i="15"/>
  <c r="FU175" i="15"/>
  <c r="FE175" i="15"/>
  <c r="GD175" i="15"/>
  <c r="FN175" i="15"/>
  <c r="GA175" i="15"/>
  <c r="FK175" i="15"/>
  <c r="GA271" i="15"/>
  <c r="FK271" i="15"/>
  <c r="GB240" i="15"/>
  <c r="FL240" i="15"/>
  <c r="FU240" i="15"/>
  <c r="FE240" i="15"/>
  <c r="GD240" i="15"/>
  <c r="FN240" i="15"/>
  <c r="GA240" i="15"/>
  <c r="FK240" i="15"/>
  <c r="GB183" i="15"/>
  <c r="FL183" i="15"/>
  <c r="FU183" i="15"/>
  <c r="FE183" i="15"/>
  <c r="GD183" i="15"/>
  <c r="FN183" i="15"/>
  <c r="GA183" i="15"/>
  <c r="FK183" i="15"/>
  <c r="GB287" i="15"/>
  <c r="FL287" i="15"/>
  <c r="FU287" i="15"/>
  <c r="FE287" i="15"/>
  <c r="GD287" i="15"/>
  <c r="FN287" i="15"/>
  <c r="GA287" i="15"/>
  <c r="FK287" i="15"/>
  <c r="GT9" i="15"/>
  <c r="GU8" i="15" s="1"/>
  <c r="FO524" i="15"/>
  <c r="GA524" i="15"/>
  <c r="FE524" i="15"/>
  <c r="FQ524" i="15"/>
  <c r="EH60" i="15"/>
  <c r="EH58" i="15"/>
  <c r="EH61" i="15"/>
  <c r="EH59" i="15"/>
  <c r="EH62" i="15"/>
  <c r="EE62" i="15"/>
  <c r="EE60" i="15"/>
  <c r="EE59" i="15"/>
  <c r="FV536" i="15"/>
  <c r="FQ536" i="15"/>
  <c r="FE536" i="15"/>
  <c r="FO117" i="15"/>
  <c r="FH117" i="15"/>
  <c r="FA117" i="15"/>
  <c r="FP93" i="15"/>
  <c r="FM93" i="15"/>
  <c r="FN93" i="15"/>
  <c r="GE343" i="15"/>
  <c r="FX343" i="15"/>
  <c r="FQ343" i="15"/>
  <c r="FN528" i="15"/>
  <c r="FE528" i="15"/>
  <c r="GE489" i="15"/>
  <c r="FX489" i="15"/>
  <c r="FQ489" i="15"/>
  <c r="FO370" i="15"/>
  <c r="FH370" i="15"/>
  <c r="FA370" i="15"/>
  <c r="FV534" i="15"/>
  <c r="FQ534" i="15"/>
  <c r="FE534" i="15"/>
  <c r="GE341" i="15"/>
  <c r="FX341" i="15"/>
  <c r="FQ341" i="15"/>
  <c r="FO361" i="15"/>
  <c r="FH361" i="15"/>
  <c r="FA361" i="15"/>
  <c r="GC113" i="15"/>
  <c r="GD113" i="15"/>
  <c r="FV532" i="15"/>
  <c r="FQ532" i="15"/>
  <c r="FE532" i="15"/>
  <c r="FO349" i="15"/>
  <c r="FH349" i="15"/>
  <c r="FA349" i="15"/>
  <c r="FV529" i="15"/>
  <c r="FQ529" i="15"/>
  <c r="FE529" i="15"/>
  <c r="GE400" i="15"/>
  <c r="FX400" i="15"/>
  <c r="FQ400" i="15"/>
  <c r="GE472" i="15"/>
  <c r="FX472" i="15"/>
  <c r="FQ472" i="15"/>
  <c r="GE422" i="15"/>
  <c r="FX422" i="15"/>
  <c r="FQ422" i="15"/>
  <c r="FO359" i="15"/>
  <c r="FH359" i="15"/>
  <c r="FA359" i="15"/>
  <c r="GE120" i="15"/>
  <c r="FX120" i="15"/>
  <c r="FQ120" i="15"/>
  <c r="FO415" i="15"/>
  <c r="FH415" i="15"/>
  <c r="FA415" i="15"/>
  <c r="GE423" i="15"/>
  <c r="FX423" i="15"/>
  <c r="FQ423" i="15"/>
  <c r="FO402" i="15"/>
  <c r="FH402" i="15"/>
  <c r="FA402" i="15"/>
  <c r="GE427" i="15"/>
  <c r="FX427" i="15"/>
  <c r="FQ427" i="15"/>
  <c r="FV362" i="15"/>
  <c r="FC362" i="15"/>
  <c r="GE353" i="15"/>
  <c r="FX353" i="15"/>
  <c r="FQ353" i="15"/>
  <c r="FV484" i="15"/>
  <c r="FC484" i="15"/>
  <c r="FZ559" i="15"/>
  <c r="GE536" i="15"/>
  <c r="FZ536" i="15"/>
  <c r="FY536" i="15"/>
  <c r="FM536" i="15"/>
  <c r="FV471" i="15"/>
  <c r="FC471" i="15"/>
  <c r="GE480" i="15"/>
  <c r="FX480" i="15"/>
  <c r="FQ480" i="15"/>
  <c r="FF498" i="15"/>
  <c r="FV473" i="15"/>
  <c r="FC473" i="15"/>
  <c r="FS117" i="15"/>
  <c r="FL117" i="15"/>
  <c r="FE117" i="15"/>
  <c r="FV502" i="15"/>
  <c r="FC502" i="15"/>
  <c r="FS381" i="15"/>
  <c r="FL381" i="15"/>
  <c r="FE381" i="15"/>
  <c r="GE465" i="15"/>
  <c r="FX465" i="15"/>
  <c r="FQ465" i="15"/>
  <c r="FH269" i="15"/>
  <c r="FA269" i="15"/>
  <c r="FO555" i="15"/>
  <c r="FH555" i="15"/>
  <c r="FA555" i="15"/>
  <c r="GE495" i="15"/>
  <c r="FX495" i="15"/>
  <c r="FQ495" i="15"/>
  <c r="FH196" i="15"/>
  <c r="FA196" i="15"/>
  <c r="FR388" i="15"/>
  <c r="FO388" i="15"/>
  <c r="FH388" i="15"/>
  <c r="FA388" i="15"/>
  <c r="FR429" i="15"/>
  <c r="FO429" i="15"/>
  <c r="FH429" i="15"/>
  <c r="FA429" i="15"/>
  <c r="FZ259" i="15"/>
  <c r="FG259" i="15"/>
  <c r="FH178" i="15"/>
  <c r="FA178" i="15"/>
  <c r="FR453" i="15"/>
  <c r="FO453" i="15"/>
  <c r="FH453" i="15"/>
  <c r="FA453" i="15"/>
  <c r="FQ93" i="15"/>
  <c r="FB93" i="15"/>
  <c r="FX309" i="15"/>
  <c r="FQ309" i="15"/>
  <c r="FJ309" i="15"/>
  <c r="FX186" i="15"/>
  <c r="FQ186" i="15"/>
  <c r="GE374" i="15"/>
  <c r="FX374" i="15"/>
  <c r="FQ374" i="15"/>
  <c r="FH226" i="15"/>
  <c r="FA226" i="15"/>
  <c r="FF390" i="15"/>
  <c r="FV522" i="15"/>
  <c r="FC522" i="15"/>
  <c r="FL522" i="15"/>
  <c r="GB344" i="15"/>
  <c r="FU344" i="15"/>
  <c r="FO552" i="15"/>
  <c r="FH552" i="15"/>
  <c r="FA552" i="15"/>
  <c r="FF460" i="15"/>
  <c r="FL538" i="15"/>
  <c r="FW105" i="15"/>
  <c r="FD105" i="15"/>
  <c r="FR497" i="15"/>
  <c r="FO497" i="15"/>
  <c r="FH497" i="15"/>
  <c r="FA497" i="15"/>
  <c r="FX195" i="15"/>
  <c r="FQ195" i="15"/>
  <c r="FS343" i="15"/>
  <c r="FL343" i="15"/>
  <c r="FE343" i="15"/>
  <c r="FZ562" i="15"/>
  <c r="FF399" i="15"/>
  <c r="FX528" i="15"/>
  <c r="FL528" i="15"/>
  <c r="FO554" i="15"/>
  <c r="FH554" i="15"/>
  <c r="FA554" i="15"/>
  <c r="FS489" i="15"/>
  <c r="FL489" i="15"/>
  <c r="FE489" i="15"/>
  <c r="FF370" i="15"/>
  <c r="GE534" i="15"/>
  <c r="FZ534" i="15"/>
  <c r="FY534" i="15"/>
  <c r="FM534" i="15"/>
  <c r="FV341" i="15"/>
  <c r="FC341" i="15"/>
  <c r="FS407" i="15"/>
  <c r="FL407" i="15"/>
  <c r="FE407" i="15"/>
  <c r="FF361" i="15"/>
  <c r="GB340" i="15"/>
  <c r="FU340" i="15"/>
  <c r="FT113" i="15"/>
  <c r="FA113" i="15"/>
  <c r="FR385" i="15"/>
  <c r="FO385" i="15"/>
  <c r="FH385" i="15"/>
  <c r="FA385" i="15"/>
  <c r="GE499" i="15"/>
  <c r="FX499" i="15"/>
  <c r="FQ499" i="15"/>
  <c r="FS378" i="15"/>
  <c r="FL378" i="15"/>
  <c r="FE378" i="15"/>
  <c r="FO532" i="15"/>
  <c r="FJ532" i="15"/>
  <c r="GB349" i="15"/>
  <c r="FU349" i="15"/>
  <c r="FO529" i="15"/>
  <c r="FJ529" i="15"/>
  <c r="FF400" i="15"/>
  <c r="FV351" i="15"/>
  <c r="FC351" i="15"/>
  <c r="FS472" i="15"/>
  <c r="FL472" i="15"/>
  <c r="GB506" i="15"/>
  <c r="FU506" i="15"/>
  <c r="FF512" i="15"/>
  <c r="FF422" i="15"/>
  <c r="FT97" i="15"/>
  <c r="FA97" i="15"/>
  <c r="FC77" i="15"/>
  <c r="FV360" i="15"/>
  <c r="FC360" i="15"/>
  <c r="FS359" i="15"/>
  <c r="FL359" i="15"/>
  <c r="FE359" i="15"/>
  <c r="FS120" i="15"/>
  <c r="FL120" i="15"/>
  <c r="FE120" i="15"/>
  <c r="GB475" i="15"/>
  <c r="FU475" i="15"/>
  <c r="FF415" i="15"/>
  <c r="FV423" i="15"/>
  <c r="FC423" i="15"/>
  <c r="GB394" i="15"/>
  <c r="FU394" i="15"/>
  <c r="FF402" i="15"/>
  <c r="FV427" i="15"/>
  <c r="FC427" i="15"/>
  <c r="GE342" i="15"/>
  <c r="FX342" i="15"/>
  <c r="FQ342" i="15"/>
  <c r="FJ362" i="15"/>
  <c r="FV353" i="15"/>
  <c r="FC353" i="15"/>
  <c r="FD233" i="15"/>
  <c r="FZ219" i="15"/>
  <c r="FG219" i="15"/>
  <c r="FS559" i="15"/>
  <c r="FL559" i="15"/>
  <c r="FE559" i="15"/>
  <c r="FS536" i="15"/>
  <c r="FN536" i="15"/>
  <c r="FV480" i="15"/>
  <c r="FC480" i="15"/>
  <c r="FS357" i="15"/>
  <c r="FL357" i="15"/>
  <c r="FE357" i="15"/>
  <c r="FH246" i="15"/>
  <c r="FA246" i="15"/>
  <c r="FZ498" i="15"/>
  <c r="FG498" i="15"/>
  <c r="FZ117" i="15"/>
  <c r="FG117" i="15"/>
  <c r="FW502" i="15"/>
  <c r="FJ381" i="15"/>
  <c r="FH265" i="15"/>
  <c r="FA265" i="15"/>
  <c r="FS465" i="15"/>
  <c r="FL465" i="15"/>
  <c r="FE465" i="15"/>
  <c r="GB384" i="15"/>
  <c r="FU384" i="15"/>
  <c r="FD279" i="15"/>
  <c r="GB555" i="15"/>
  <c r="FU555" i="15"/>
  <c r="FN555" i="15"/>
  <c r="FV495" i="15"/>
  <c r="FC495" i="15"/>
  <c r="GD196" i="15"/>
  <c r="GA196" i="15"/>
  <c r="FF388" i="15"/>
  <c r="GB429" i="15"/>
  <c r="FU429" i="15"/>
  <c r="FF392" i="15"/>
  <c r="FS73" i="15"/>
  <c r="FP73" i="15"/>
  <c r="FM73" i="15"/>
  <c r="FN73" i="15"/>
  <c r="FF518" i="15"/>
  <c r="GB259" i="15"/>
  <c r="FU259" i="15"/>
  <c r="FN259" i="15"/>
  <c r="FK259" i="15"/>
  <c r="FS241" i="15"/>
  <c r="GB404" i="15"/>
  <c r="FU404" i="15"/>
  <c r="FF453" i="15"/>
  <c r="FU93" i="15"/>
  <c r="GB511" i="15"/>
  <c r="FU511" i="15"/>
  <c r="FS420" i="15"/>
  <c r="FL420" i="15"/>
  <c r="FE420" i="15"/>
  <c r="FS481" i="15"/>
  <c r="FL481" i="15"/>
  <c r="FE481" i="15"/>
  <c r="FL309" i="15"/>
  <c r="FF401" i="15"/>
  <c r="FS374" i="15"/>
  <c r="FL374" i="15"/>
  <c r="FE374" i="15"/>
  <c r="FS272" i="15"/>
  <c r="FF356" i="15"/>
  <c r="FV405" i="15"/>
  <c r="FC405" i="15"/>
  <c r="FH296" i="15"/>
  <c r="FA296" i="15"/>
  <c r="FZ522" i="15"/>
  <c r="FH522" i="15"/>
  <c r="FS552" i="15"/>
  <c r="FL552" i="15"/>
  <c r="FE552" i="15"/>
  <c r="GD538" i="15"/>
  <c r="FS497" i="15"/>
  <c r="FL497" i="15"/>
  <c r="FE497" i="15"/>
  <c r="GB458" i="15"/>
  <c r="FU458" i="15"/>
  <c r="FJ343" i="15"/>
  <c r="FS116" i="15"/>
  <c r="FL116" i="15"/>
  <c r="FE116" i="15"/>
  <c r="GD562" i="15"/>
  <c r="FZ399" i="15"/>
  <c r="FG399" i="15"/>
  <c r="FS528" i="15"/>
  <c r="FF528" i="15"/>
  <c r="FZ175" i="15"/>
  <c r="FG175" i="15"/>
  <c r="GB554" i="15"/>
  <c r="FU554" i="15"/>
  <c r="FN554" i="15"/>
  <c r="FJ489" i="15"/>
  <c r="FF486" i="15"/>
  <c r="FN430" i="15"/>
  <c r="GB430" i="15"/>
  <c r="FX430" i="15"/>
  <c r="GC298" i="15"/>
  <c r="FV298" i="15"/>
  <c r="FC298" i="15"/>
  <c r="FZ271" i="15"/>
  <c r="FG271" i="15"/>
  <c r="FW370" i="15"/>
  <c r="FC534" i="15"/>
  <c r="FA534" i="15"/>
  <c r="FW341" i="15"/>
  <c r="FJ407" i="15"/>
  <c r="FJ361" i="15"/>
  <c r="FW340" i="15"/>
  <c r="FZ202" i="15"/>
  <c r="FG202" i="15"/>
  <c r="FZ215" i="15"/>
  <c r="FG215" i="15"/>
  <c r="FS382" i="15"/>
  <c r="FL382" i="15"/>
  <c r="FE382" i="15"/>
  <c r="FT248" i="15"/>
  <c r="FM248" i="15"/>
  <c r="FF248" i="15"/>
  <c r="FS119" i="15"/>
  <c r="FL119" i="15"/>
  <c r="FE119" i="15"/>
  <c r="FS542" i="15"/>
  <c r="FL542" i="15"/>
  <c r="FE542" i="15"/>
  <c r="FH191" i="15"/>
  <c r="FA191" i="15"/>
  <c r="FX243" i="15"/>
  <c r="FQ243" i="15"/>
  <c r="FZ240" i="15"/>
  <c r="FG240" i="15"/>
  <c r="GB398" i="15"/>
  <c r="FU398" i="15"/>
  <c r="FD268" i="15"/>
  <c r="FV499" i="15"/>
  <c r="FC499" i="15"/>
  <c r="FS504" i="15"/>
  <c r="FL504" i="15"/>
  <c r="FE504" i="15"/>
  <c r="FW378" i="15"/>
  <c r="GD532" i="15"/>
  <c r="FP532" i="15"/>
  <c r="FH207" i="15"/>
  <c r="FA207" i="15"/>
  <c r="FZ349" i="15"/>
  <c r="FG349" i="15"/>
  <c r="FT529" i="15"/>
  <c r="FX312" i="15"/>
  <c r="FQ312" i="15"/>
  <c r="FZ183" i="15"/>
  <c r="FG183" i="15"/>
  <c r="FH224" i="15"/>
  <c r="FA224" i="15"/>
  <c r="FX282" i="15"/>
  <c r="FQ282" i="15"/>
  <c r="FJ282" i="15"/>
  <c r="FW351" i="15"/>
  <c r="FJ313" i="15"/>
  <c r="FH277" i="15"/>
  <c r="FA277" i="15"/>
  <c r="FZ506" i="15"/>
  <c r="FG506" i="15"/>
  <c r="FX252" i="15"/>
  <c r="FQ252" i="15"/>
  <c r="FZ287" i="15"/>
  <c r="FG287" i="15"/>
  <c r="FZ422" i="15"/>
  <c r="FG77" i="15"/>
  <c r="FR77" i="15"/>
  <c r="FZ360" i="15"/>
  <c r="FG360" i="15"/>
  <c r="FS563" i="15"/>
  <c r="FL563" i="15"/>
  <c r="FE563" i="15"/>
  <c r="FS283" i="15"/>
  <c r="GC254" i="15"/>
  <c r="FV254" i="15"/>
  <c r="FC254" i="15"/>
  <c r="FW475" i="15"/>
  <c r="FJ415" i="15"/>
  <c r="FW423" i="15"/>
  <c r="FW394" i="15"/>
  <c r="FJ402" i="15"/>
  <c r="FW427" i="15"/>
  <c r="FC101" i="15"/>
  <c r="FS387" i="15"/>
  <c r="FL387" i="15"/>
  <c r="FE387" i="15"/>
  <c r="GB342" i="15"/>
  <c r="FU342" i="15"/>
  <c r="FZ293" i="15"/>
  <c r="FG293" i="15"/>
  <c r="GC362" i="15"/>
  <c r="FZ221" i="15"/>
  <c r="FH233" i="15"/>
  <c r="FA233" i="15"/>
  <c r="FX286" i="15"/>
  <c r="FQ286" i="15"/>
  <c r="FJ286" i="15"/>
  <c r="FG559" i="15"/>
  <c r="FJ357" i="15"/>
  <c r="FW384" i="15"/>
  <c r="FH279" i="15"/>
  <c r="FA279" i="15"/>
  <c r="FJ388" i="15"/>
  <c r="FW429" i="15"/>
  <c r="FJ392" i="15"/>
  <c r="FZ245" i="15"/>
  <c r="FG245" i="15"/>
  <c r="FT73" i="15"/>
  <c r="FA73" i="15"/>
  <c r="FW518" i="15"/>
  <c r="FH241" i="15"/>
  <c r="FA241" i="15"/>
  <c r="FZ453" i="15"/>
  <c r="FG453" i="15"/>
  <c r="FW511" i="15"/>
  <c r="FJ420" i="15"/>
  <c r="FZ197" i="15"/>
  <c r="FW401" i="15"/>
  <c r="FH272" i="15"/>
  <c r="FA272" i="15"/>
  <c r="FZ356" i="15"/>
  <c r="FG356" i="15"/>
  <c r="FL296" i="15"/>
  <c r="FE296" i="15"/>
  <c r="FN390" i="15"/>
  <c r="FK390" i="15"/>
  <c r="GD460" i="15"/>
  <c r="GA460" i="15"/>
  <c r="FD460" i="15"/>
  <c r="FW538" i="15"/>
  <c r="FJ497" i="15"/>
  <c r="FW458" i="15"/>
  <c r="FJ116" i="15"/>
  <c r="FW528" i="15"/>
  <c r="FJ528" i="15"/>
  <c r="FG554" i="15"/>
  <c r="GC489" i="15"/>
  <c r="FX199" i="15"/>
  <c r="FQ199" i="15"/>
  <c r="FJ199" i="15"/>
  <c r="FZ188" i="15"/>
  <c r="FG188" i="15"/>
  <c r="GA430" i="15"/>
  <c r="FH298" i="15"/>
  <c r="FA298" i="15"/>
  <c r="FL271" i="15"/>
  <c r="FE271" i="15"/>
  <c r="FA524" i="15"/>
  <c r="GD173" i="15"/>
  <c r="FN341" i="15"/>
  <c r="FT407" i="15"/>
  <c r="FM407" i="15"/>
  <c r="FT361" i="15"/>
  <c r="FM361" i="15"/>
  <c r="FN340" i="15"/>
  <c r="FK340" i="15"/>
  <c r="FL202" i="15"/>
  <c r="FE202" i="15"/>
  <c r="FJ382" i="15"/>
  <c r="FW385" i="15"/>
  <c r="FH248" i="15"/>
  <c r="FA248" i="15"/>
  <c r="FZ119" i="15"/>
  <c r="FG119" i="15"/>
  <c r="FW542" i="15"/>
  <c r="FL181" i="15"/>
  <c r="FE181" i="15"/>
  <c r="FW398" i="15"/>
  <c r="FH268" i="15"/>
  <c r="FA268" i="15"/>
  <c r="FZ499" i="15"/>
  <c r="FG563" i="15"/>
  <c r="FH283" i="15"/>
  <c r="FA283" i="15"/>
  <c r="FH254" i="15"/>
  <c r="FA254" i="15"/>
  <c r="FX299" i="15"/>
  <c r="FQ299" i="15"/>
  <c r="FJ299" i="15"/>
  <c r="FT101" i="15"/>
  <c r="FA101" i="15"/>
  <c r="FZ234" i="15"/>
  <c r="FX303" i="15"/>
  <c r="FQ303" i="15"/>
  <c r="FJ303" i="15"/>
  <c r="FW387" i="15"/>
  <c r="FZ179" i="15"/>
  <c r="FG179" i="15"/>
  <c r="FR484" i="15"/>
  <c r="FT196" i="15"/>
  <c r="GB268" i="15"/>
  <c r="FR506" i="15"/>
  <c r="FR359" i="15"/>
  <c r="GB299" i="15"/>
  <c r="FD395" i="15"/>
  <c r="GA395" i="15"/>
  <c r="FA273" i="15"/>
  <c r="FH273" i="15"/>
  <c r="FS273" i="15"/>
  <c r="FB273" i="15"/>
  <c r="FY273" i="15"/>
  <c r="FE273" i="15"/>
  <c r="FL273" i="15"/>
  <c r="FY466" i="15"/>
  <c r="FJ466" i="15"/>
  <c r="FU466" i="15"/>
  <c r="GB466" i="15"/>
  <c r="FA466" i="15"/>
  <c r="FH466" i="15"/>
  <c r="FO466" i="15"/>
  <c r="FR466" i="15"/>
  <c r="GC466" i="15"/>
  <c r="FE503" i="15"/>
  <c r="FL503" i="15"/>
  <c r="FS503" i="15"/>
  <c r="FB503" i="15"/>
  <c r="FM503" i="15"/>
  <c r="FT503" i="15"/>
  <c r="FW503" i="15"/>
  <c r="FA544" i="15"/>
  <c r="FH544" i="15"/>
  <c r="FO544" i="15"/>
  <c r="FV544" i="15"/>
  <c r="GC544" i="15"/>
  <c r="FB544" i="15"/>
  <c r="FY544" i="15"/>
  <c r="FE544" i="15"/>
  <c r="FL544" i="15"/>
  <c r="FS544" i="15"/>
  <c r="FO194" i="15"/>
  <c r="FR194" i="15"/>
  <c r="FK194" i="15"/>
  <c r="FN194" i="15"/>
  <c r="FU194" i="15"/>
  <c r="GB194" i="15"/>
  <c r="FA194" i="15"/>
  <c r="FH194" i="15"/>
  <c r="FS194" i="15"/>
  <c r="FQ331" i="15"/>
  <c r="FD331" i="15"/>
  <c r="FS331" i="15"/>
  <c r="FA331" i="15"/>
  <c r="FU331" i="15"/>
  <c r="FB331" i="15"/>
  <c r="FH331" i="15"/>
  <c r="FL331" i="15"/>
  <c r="FS288" i="15"/>
  <c r="FB288" i="15"/>
  <c r="FY288" i="15"/>
  <c r="FE288" i="15"/>
  <c r="FL288" i="15"/>
  <c r="FA492" i="15"/>
  <c r="FH492" i="15"/>
  <c r="FO492" i="15"/>
  <c r="FR492" i="15"/>
  <c r="GC492" i="15"/>
  <c r="FI492" i="15"/>
  <c r="FP492" i="15"/>
  <c r="FE492" i="15"/>
  <c r="FL492" i="15"/>
  <c r="FS492" i="15"/>
  <c r="FD491" i="15"/>
  <c r="GA491" i="15"/>
  <c r="GD491" i="15"/>
  <c r="FG491" i="15"/>
  <c r="FD204" i="15"/>
  <c r="FO204" i="15"/>
  <c r="FR204" i="15"/>
  <c r="FK204" i="15"/>
  <c r="FN204" i="15"/>
  <c r="FU204" i="15"/>
  <c r="GB204" i="15"/>
  <c r="FA204" i="15"/>
  <c r="FH204" i="15"/>
  <c r="FD211" i="15"/>
  <c r="FO211" i="15"/>
  <c r="FR211" i="15"/>
  <c r="FK211" i="15"/>
  <c r="FN211" i="15"/>
  <c r="FU211" i="15"/>
  <c r="GB211" i="15"/>
  <c r="FA211" i="15"/>
  <c r="FH211" i="15"/>
  <c r="FU487" i="15"/>
  <c r="GB487" i="15"/>
  <c r="FA487" i="15"/>
  <c r="FH487" i="15"/>
  <c r="FO487" i="15"/>
  <c r="FR487" i="15"/>
  <c r="GC487" i="15"/>
  <c r="FI487" i="15"/>
  <c r="FP487" i="15"/>
  <c r="FE367" i="15"/>
  <c r="FL367" i="15"/>
  <c r="FS367" i="15"/>
  <c r="FB367" i="15"/>
  <c r="FM367" i="15"/>
  <c r="FT367" i="15"/>
  <c r="FW367" i="15"/>
  <c r="GC421" i="15"/>
  <c r="FI421" i="15"/>
  <c r="FP421" i="15"/>
  <c r="FE421" i="15"/>
  <c r="FL421" i="15"/>
  <c r="FS421" i="15"/>
  <c r="FB421" i="15"/>
  <c r="FW315" i="15"/>
  <c r="FI315" i="15"/>
  <c r="GC315" i="15"/>
  <c r="FC315" i="15"/>
  <c r="FD379" i="15"/>
  <c r="GA379" i="15"/>
  <c r="GD379" i="15"/>
  <c r="FG379" i="15"/>
  <c r="FZ379" i="15"/>
  <c r="FZ540" i="15"/>
  <c r="FX540" i="15"/>
  <c r="FV540" i="15"/>
  <c r="GC540" i="15"/>
  <c r="FI540" i="15"/>
  <c r="FD548" i="15"/>
  <c r="GA548" i="15"/>
  <c r="FY346" i="15"/>
  <c r="FJ346" i="15"/>
  <c r="FU346" i="15"/>
  <c r="GB346" i="15"/>
  <c r="FA346" i="15"/>
  <c r="FH346" i="15"/>
  <c r="FO346" i="15"/>
  <c r="FR346" i="15"/>
  <c r="GC346" i="15"/>
  <c r="FD546" i="15"/>
  <c r="GA546" i="15"/>
  <c r="FW546" i="15"/>
  <c r="FU391" i="15"/>
  <c r="GB391" i="15"/>
  <c r="FA391" i="15"/>
  <c r="FH391" i="15"/>
  <c r="FO391" i="15"/>
  <c r="FR391" i="15"/>
  <c r="GC391" i="15"/>
  <c r="FI391" i="15"/>
  <c r="FP391" i="15"/>
  <c r="FA114" i="15"/>
  <c r="FT114" i="15"/>
  <c r="FC114" i="15"/>
  <c r="FR114" i="15"/>
  <c r="FH114" i="15"/>
  <c r="GA114" i="15"/>
  <c r="FD350" i="15"/>
  <c r="GA350" i="15"/>
  <c r="FF338" i="15"/>
  <c r="FP338" i="15"/>
  <c r="FT338" i="15"/>
  <c r="GE338" i="15"/>
  <c r="FM338" i="15"/>
  <c r="FK338" i="15"/>
  <c r="FN338" i="15"/>
  <c r="FJ338" i="15"/>
  <c r="FU406" i="15"/>
  <c r="GB406" i="15"/>
  <c r="FA406" i="15"/>
  <c r="FH406" i="15"/>
  <c r="FO406" i="15"/>
  <c r="FR406" i="15"/>
  <c r="GC406" i="15"/>
  <c r="FI406" i="15"/>
  <c r="FP406" i="15"/>
  <c r="FS256" i="15"/>
  <c r="FB256" i="15"/>
  <c r="FY256" i="15"/>
  <c r="FE256" i="15"/>
  <c r="FL256" i="15"/>
  <c r="FW256" i="15"/>
  <c r="FE454" i="15"/>
  <c r="FL454" i="15"/>
  <c r="FS454" i="15"/>
  <c r="FB454" i="15"/>
  <c r="FM454" i="15"/>
  <c r="FT454" i="15"/>
  <c r="FW454" i="15"/>
  <c r="FD462" i="15"/>
  <c r="GA462" i="15"/>
  <c r="GD462" i="15"/>
  <c r="FG462" i="15"/>
  <c r="FD416" i="15"/>
  <c r="GA416" i="15"/>
  <c r="GD416" i="15"/>
  <c r="FG416" i="15"/>
  <c r="FZ416" i="15"/>
  <c r="FD358" i="15"/>
  <c r="GA358" i="15"/>
  <c r="FD206" i="15"/>
  <c r="FO206" i="15"/>
  <c r="FR206" i="15"/>
  <c r="FK206" i="15"/>
  <c r="FN206" i="15"/>
  <c r="FU206" i="15"/>
  <c r="GB206" i="15"/>
  <c r="FA206" i="15"/>
  <c r="FZ541" i="15"/>
  <c r="FX541" i="15"/>
  <c r="FV541" i="15"/>
  <c r="GC541" i="15"/>
  <c r="FI541" i="15"/>
  <c r="FO541" i="15"/>
  <c r="FN541" i="15"/>
  <c r="FF297" i="15"/>
  <c r="FM297" i="15"/>
  <c r="FD345" i="15"/>
  <c r="GA345" i="15"/>
  <c r="GD345" i="15"/>
  <c r="FG345" i="15"/>
  <c r="FZ345" i="15"/>
  <c r="FO174" i="15"/>
  <c r="FR174" i="15"/>
  <c r="FK174" i="15"/>
  <c r="FN174" i="15"/>
  <c r="FU174" i="15"/>
  <c r="GB174" i="15"/>
  <c r="FA174" i="15"/>
  <c r="FH174" i="15"/>
  <c r="FS174" i="15"/>
  <c r="FB239" i="15"/>
  <c r="FY239" i="15"/>
  <c r="FE239" i="15"/>
  <c r="FL239" i="15"/>
  <c r="FW239" i="15"/>
  <c r="FC239" i="15"/>
  <c r="FV239" i="15"/>
  <c r="GC239" i="15"/>
  <c r="FW320" i="15"/>
  <c r="FI320" i="15"/>
  <c r="GC320" i="15"/>
  <c r="FC320" i="15"/>
  <c r="FS307" i="15"/>
  <c r="FB307" i="15"/>
  <c r="FY307" i="15"/>
  <c r="FE307" i="15"/>
  <c r="FL307" i="15"/>
  <c r="FW307" i="15"/>
  <c r="FB464" i="15"/>
  <c r="FM464" i="15"/>
  <c r="FT464" i="15"/>
  <c r="FW464" i="15"/>
  <c r="FC464" i="15"/>
  <c r="FV464" i="15"/>
  <c r="FU118" i="15"/>
  <c r="GB118" i="15"/>
  <c r="FA118" i="15"/>
  <c r="FH118" i="15"/>
  <c r="FO118" i="15"/>
  <c r="FR118" i="15"/>
  <c r="GC118" i="15"/>
  <c r="FI118" i="15"/>
  <c r="FP118" i="15"/>
  <c r="FB507" i="15"/>
  <c r="FM507" i="15"/>
  <c r="FT507" i="15"/>
  <c r="FW507" i="15"/>
  <c r="FC507" i="15"/>
  <c r="FV507" i="15"/>
  <c r="FI94" i="15"/>
  <c r="FL94" i="15"/>
  <c r="FO94" i="15"/>
  <c r="FC523" i="15"/>
  <c r="FN523" i="15"/>
  <c r="FO523" i="15"/>
  <c r="FJ523" i="15"/>
  <c r="GE523" i="15"/>
  <c r="FO229" i="15"/>
  <c r="FR229" i="15"/>
  <c r="FK229" i="15"/>
  <c r="FN229" i="15"/>
  <c r="FU229" i="15"/>
  <c r="GB229" i="15"/>
  <c r="FA229" i="15"/>
  <c r="FH229" i="15"/>
  <c r="FS229" i="15"/>
  <c r="FA505" i="15"/>
  <c r="FH505" i="15"/>
  <c r="FO505" i="15"/>
  <c r="FR505" i="15"/>
  <c r="GC505" i="15"/>
  <c r="FI505" i="15"/>
  <c r="FP505" i="15"/>
  <c r="FE505" i="15"/>
  <c r="FL505" i="15"/>
  <c r="FS505" i="15"/>
  <c r="FR471" i="15"/>
  <c r="FR117" i="15"/>
  <c r="GB279" i="15"/>
  <c r="GD481" i="15"/>
  <c r="FR460" i="15"/>
  <c r="GA562" i="15"/>
  <c r="FP181" i="15"/>
  <c r="FF295" i="15"/>
  <c r="FM295" i="15"/>
  <c r="FD467" i="15"/>
  <c r="GA467" i="15"/>
  <c r="GD467" i="15"/>
  <c r="FG467" i="15"/>
  <c r="FZ467" i="15"/>
  <c r="FU352" i="15"/>
  <c r="GB352" i="15"/>
  <c r="FA352" i="15"/>
  <c r="FH352" i="15"/>
  <c r="FO352" i="15"/>
  <c r="FR352" i="15"/>
  <c r="GC352" i="15"/>
  <c r="FI352" i="15"/>
  <c r="FP352" i="15"/>
  <c r="FQ334" i="15"/>
  <c r="FD334" i="15"/>
  <c r="FS334" i="15"/>
  <c r="FA334" i="15"/>
  <c r="FU334" i="15"/>
  <c r="FB334" i="15"/>
  <c r="FH334" i="15"/>
  <c r="FL334" i="15"/>
  <c r="FO189" i="15"/>
  <c r="FR189" i="15"/>
  <c r="FK189" i="15"/>
  <c r="FN189" i="15"/>
  <c r="FU189" i="15"/>
  <c r="GB189" i="15"/>
  <c r="FA189" i="15"/>
  <c r="FH189" i="15"/>
  <c r="FS189" i="15"/>
  <c r="GC530" i="15"/>
  <c r="FR530" i="15"/>
  <c r="FA530" i="15"/>
  <c r="FC530" i="15"/>
  <c r="FF203" i="15"/>
  <c r="FM203" i="15"/>
  <c r="FA553" i="15"/>
  <c r="FH553" i="15"/>
  <c r="FO553" i="15"/>
  <c r="FV553" i="15"/>
  <c r="GC553" i="15"/>
  <c r="FB553" i="15"/>
  <c r="FY553" i="15"/>
  <c r="FE553" i="15"/>
  <c r="FL553" i="15"/>
  <c r="FS553" i="15"/>
  <c r="FE418" i="15"/>
  <c r="FL418" i="15"/>
  <c r="FS418" i="15"/>
  <c r="FB418" i="15"/>
  <c r="FM418" i="15"/>
  <c r="FT418" i="15"/>
  <c r="FW418" i="15"/>
  <c r="FF549" i="15"/>
  <c r="FM549" i="15"/>
  <c r="FT549" i="15"/>
  <c r="FI549" i="15"/>
  <c r="FP549" i="15"/>
  <c r="FC549" i="15"/>
  <c r="GE172" i="15"/>
  <c r="FH172" i="15"/>
  <c r="FK172" i="15"/>
  <c r="FN172" i="15"/>
  <c r="FG172" i="15"/>
  <c r="FM433" i="15"/>
  <c r="FK433" i="15"/>
  <c r="FN433" i="15"/>
  <c r="FJ433" i="15"/>
  <c r="FX433" i="15"/>
  <c r="GB433" i="15"/>
  <c r="FO433" i="15"/>
  <c r="FR433" i="15"/>
  <c r="FD216" i="15"/>
  <c r="FO216" i="15"/>
  <c r="FR216" i="15"/>
  <c r="FK216" i="15"/>
  <c r="FN216" i="15"/>
  <c r="FU216" i="15"/>
  <c r="GB216" i="15"/>
  <c r="FA216" i="15"/>
  <c r="FH216" i="15"/>
  <c r="FO285" i="15"/>
  <c r="FR285" i="15"/>
  <c r="FK285" i="15"/>
  <c r="FN285" i="15"/>
  <c r="FU285" i="15"/>
  <c r="GB285" i="15"/>
  <c r="FA285" i="15"/>
  <c r="FH285" i="15"/>
  <c r="FS285" i="15"/>
  <c r="FM451" i="15"/>
  <c r="FK451" i="15"/>
  <c r="FN451" i="15"/>
  <c r="FJ451" i="15"/>
  <c r="FX451" i="15"/>
  <c r="GB451" i="15"/>
  <c r="FO451" i="15"/>
  <c r="FR451" i="15"/>
  <c r="FQ447" i="15"/>
  <c r="FD447" i="15"/>
  <c r="FS447" i="15"/>
  <c r="FA447" i="15"/>
  <c r="FU447" i="15"/>
  <c r="FB447" i="15"/>
  <c r="FS250" i="15"/>
  <c r="FB250" i="15"/>
  <c r="FY250" i="15"/>
  <c r="FE250" i="15"/>
  <c r="FL250" i="15"/>
  <c r="FW250" i="15"/>
  <c r="FO180" i="15"/>
  <c r="FR180" i="15"/>
  <c r="FK180" i="15"/>
  <c r="FN180" i="15"/>
  <c r="FU180" i="15"/>
  <c r="GB180" i="15"/>
  <c r="FA180" i="15"/>
  <c r="FH180" i="15"/>
  <c r="FS180" i="15"/>
  <c r="FA500" i="15"/>
  <c r="FH500" i="15"/>
  <c r="FO500" i="15"/>
  <c r="FR500" i="15"/>
  <c r="GC500" i="15"/>
  <c r="FI500" i="15"/>
  <c r="FP500" i="15"/>
  <c r="FE500" i="15"/>
  <c r="FL500" i="15"/>
  <c r="FS500" i="15"/>
  <c r="FF266" i="15"/>
  <c r="FM266" i="15"/>
  <c r="FE412" i="15"/>
  <c r="FL412" i="15"/>
  <c r="FS412" i="15"/>
  <c r="FB412" i="15"/>
  <c r="FM412" i="15"/>
  <c r="FT412" i="15"/>
  <c r="FW412" i="15"/>
  <c r="FA235" i="15"/>
  <c r="FH235" i="15"/>
  <c r="FS235" i="15"/>
  <c r="FB235" i="15"/>
  <c r="FY235" i="15"/>
  <c r="FE235" i="15"/>
  <c r="FL235" i="15"/>
  <c r="FQ316" i="15"/>
  <c r="FD316" i="15"/>
  <c r="FS316" i="15"/>
  <c r="FA316" i="15"/>
  <c r="FU316" i="15"/>
  <c r="FB316" i="15"/>
  <c r="FH316" i="15"/>
  <c r="FL316" i="15"/>
  <c r="FU365" i="15"/>
  <c r="GB365" i="15"/>
  <c r="FA365" i="15"/>
  <c r="FH365" i="15"/>
  <c r="FO365" i="15"/>
  <c r="FR365" i="15"/>
  <c r="GC365" i="15"/>
  <c r="FI365" i="15"/>
  <c r="FP365" i="15"/>
  <c r="FA509" i="15"/>
  <c r="FH509" i="15"/>
  <c r="FO509" i="15"/>
  <c r="FR509" i="15"/>
  <c r="GC509" i="15"/>
  <c r="FI509" i="15"/>
  <c r="FP509" i="15"/>
  <c r="FE509" i="15"/>
  <c r="FL509" i="15"/>
  <c r="FS509" i="15"/>
  <c r="FD515" i="15"/>
  <c r="GA515" i="15"/>
  <c r="GD515" i="15"/>
  <c r="FG515" i="15"/>
  <c r="FF152" i="15"/>
  <c r="FP152" i="15"/>
  <c r="FT152" i="15"/>
  <c r="GE152" i="15"/>
  <c r="FM152" i="15"/>
  <c r="FK152" i="15"/>
  <c r="FN152" i="15"/>
  <c r="FJ152" i="15"/>
  <c r="FH121" i="15"/>
  <c r="FF121" i="15"/>
  <c r="FT121" i="15"/>
  <c r="FQ121" i="15"/>
  <c r="FU121" i="15"/>
  <c r="FC121" i="15"/>
  <c r="FN121" i="15"/>
  <c r="FP121" i="15"/>
  <c r="FE413" i="15"/>
  <c r="FL413" i="15"/>
  <c r="FS413" i="15"/>
  <c r="FB413" i="15"/>
  <c r="FM413" i="15"/>
  <c r="FT413" i="15"/>
  <c r="FW413" i="15"/>
  <c r="FF147" i="15"/>
  <c r="FP147" i="15"/>
  <c r="FT147" i="15"/>
  <c r="GE147" i="15"/>
  <c r="FM147" i="15"/>
  <c r="FK147" i="15"/>
  <c r="FN147" i="15"/>
  <c r="FJ147" i="15"/>
  <c r="FU419" i="15"/>
  <c r="GB419" i="15"/>
  <c r="FA419" i="15"/>
  <c r="FH419" i="15"/>
  <c r="FO419" i="15"/>
  <c r="FR419" i="15"/>
  <c r="GC419" i="15"/>
  <c r="FI419" i="15"/>
  <c r="FP419" i="15"/>
  <c r="FB258" i="15"/>
  <c r="FY258" i="15"/>
  <c r="FE258" i="15"/>
  <c r="FL258" i="15"/>
  <c r="FW258" i="15"/>
  <c r="FC258" i="15"/>
  <c r="FV258" i="15"/>
  <c r="GC258" i="15"/>
  <c r="FD414" i="15"/>
  <c r="GA414" i="15"/>
  <c r="GD414" i="15"/>
  <c r="FG414" i="15"/>
  <c r="FF132" i="15"/>
  <c r="FP132" i="15"/>
  <c r="FT132" i="15"/>
  <c r="GE132" i="15"/>
  <c r="FM132" i="15"/>
  <c r="FK132" i="15"/>
  <c r="FN132" i="15"/>
  <c r="FJ132" i="15"/>
  <c r="GD453" i="15"/>
  <c r="GD405" i="15"/>
  <c r="FP296" i="15"/>
  <c r="FP202" i="15"/>
  <c r="FP240" i="15"/>
  <c r="FP287" i="15"/>
  <c r="GB283" i="15"/>
  <c r="FV543" i="15"/>
  <c r="GC543" i="15"/>
  <c r="FB543" i="15"/>
  <c r="FY543" i="15"/>
  <c r="FE543" i="15"/>
  <c r="FL543" i="15"/>
  <c r="FS543" i="15"/>
  <c r="FQ159" i="15"/>
  <c r="FD159" i="15"/>
  <c r="FS159" i="15"/>
  <c r="FA159" i="15"/>
  <c r="FU159" i="15"/>
  <c r="FB159" i="15"/>
  <c r="FH159" i="15"/>
  <c r="FL159" i="15"/>
  <c r="FD493" i="15"/>
  <c r="GA493" i="15"/>
  <c r="GD493" i="15"/>
  <c r="FG493" i="15"/>
  <c r="FZ493" i="15"/>
  <c r="FQ319" i="15"/>
  <c r="FD319" i="15"/>
  <c r="FS319" i="15"/>
  <c r="FA319" i="15"/>
  <c r="FU319" i="15"/>
  <c r="FB319" i="15"/>
  <c r="FH319" i="15"/>
  <c r="FL319" i="15"/>
  <c r="FF294" i="15"/>
  <c r="FM294" i="15"/>
  <c r="FD227" i="15"/>
  <c r="FO227" i="15"/>
  <c r="FR227" i="15"/>
  <c r="FK227" i="15"/>
  <c r="FN227" i="15"/>
  <c r="FU227" i="15"/>
  <c r="GB227" i="15"/>
  <c r="FA227" i="15"/>
  <c r="FS311" i="15"/>
  <c r="FB311" i="15"/>
  <c r="FY311" i="15"/>
  <c r="FE311" i="15"/>
  <c r="FL311" i="15"/>
  <c r="FW311" i="15"/>
  <c r="FD482" i="15"/>
  <c r="GA482" i="15"/>
  <c r="GD482" i="15"/>
  <c r="FG482" i="15"/>
  <c r="FH74" i="15"/>
  <c r="GA74" i="15"/>
  <c r="FD74" i="15"/>
  <c r="FW74" i="15"/>
  <c r="FB74" i="15"/>
  <c r="FD474" i="15"/>
  <c r="GA474" i="15"/>
  <c r="GD474" i="15"/>
  <c r="FG474" i="15"/>
  <c r="FF440" i="15"/>
  <c r="FP440" i="15"/>
  <c r="FT440" i="15"/>
  <c r="GE440" i="15"/>
  <c r="FM440" i="15"/>
  <c r="FK440" i="15"/>
  <c r="FN440" i="15"/>
  <c r="FJ440" i="15"/>
  <c r="FS205" i="15"/>
  <c r="FB205" i="15"/>
  <c r="FY205" i="15"/>
  <c r="FE205" i="15"/>
  <c r="FL205" i="15"/>
  <c r="FW205" i="15"/>
  <c r="FM321" i="15"/>
  <c r="FK321" i="15"/>
  <c r="FN321" i="15"/>
  <c r="FJ321" i="15"/>
  <c r="FX321" i="15"/>
  <c r="GB321" i="15"/>
  <c r="FO321" i="15"/>
  <c r="FR321" i="15"/>
  <c r="FF176" i="15"/>
  <c r="FM176" i="15"/>
  <c r="FT176" i="15"/>
  <c r="FO184" i="15"/>
  <c r="FR184" i="15"/>
  <c r="FK184" i="15"/>
  <c r="FN184" i="15"/>
  <c r="FU184" i="15"/>
  <c r="GB184" i="15"/>
  <c r="FA184" i="15"/>
  <c r="FH184" i="15"/>
  <c r="FS184" i="15"/>
  <c r="FA410" i="15"/>
  <c r="FH410" i="15"/>
  <c r="FO410" i="15"/>
  <c r="FR410" i="15"/>
  <c r="GC410" i="15"/>
  <c r="FI410" i="15"/>
  <c r="FP410" i="15"/>
  <c r="FE410" i="15"/>
  <c r="FL410" i="15"/>
  <c r="FS410" i="15"/>
  <c r="FE185" i="15"/>
  <c r="FL185" i="15"/>
  <c r="FW185" i="15"/>
  <c r="FC185" i="15"/>
  <c r="FV185" i="15"/>
  <c r="GC185" i="15"/>
  <c r="FI185" i="15"/>
  <c r="FP185" i="15"/>
  <c r="FO332" i="15"/>
  <c r="FR332" i="15"/>
  <c r="FQ332" i="15"/>
  <c r="FD332" i="15"/>
  <c r="FS332" i="15"/>
  <c r="FF222" i="15"/>
  <c r="FM222" i="15"/>
  <c r="FK556" i="15"/>
  <c r="FR556" i="15"/>
  <c r="FG556" i="15"/>
  <c r="FN556" i="15"/>
  <c r="FU556" i="15"/>
  <c r="GB556" i="15"/>
  <c r="FA556" i="15"/>
  <c r="FH556" i="15"/>
  <c r="FY425" i="15"/>
  <c r="FJ425" i="15"/>
  <c r="FU425" i="15"/>
  <c r="GB425" i="15"/>
  <c r="FA425" i="15"/>
  <c r="FH425" i="15"/>
  <c r="FO425" i="15"/>
  <c r="FR425" i="15"/>
  <c r="GC425" i="15"/>
  <c r="FF228" i="15"/>
  <c r="FM228" i="15"/>
  <c r="FT228" i="15"/>
  <c r="GE228" i="15"/>
  <c r="GA228" i="15"/>
  <c r="FW441" i="15"/>
  <c r="FI441" i="15"/>
  <c r="GC441" i="15"/>
  <c r="FC441" i="15"/>
  <c r="FV441" i="15"/>
  <c r="FY441" i="15"/>
  <c r="GA441" i="15"/>
  <c r="FU455" i="15"/>
  <c r="GB455" i="15"/>
  <c r="FA455" i="15"/>
  <c r="FH455" i="15"/>
  <c r="FO455" i="15"/>
  <c r="FR455" i="15"/>
  <c r="GC455" i="15"/>
  <c r="FI455" i="15"/>
  <c r="FP455" i="15"/>
  <c r="FW230" i="15"/>
  <c r="FC230" i="15"/>
  <c r="FV230" i="15"/>
  <c r="GC230" i="15"/>
  <c r="FI230" i="15"/>
  <c r="FP230" i="15"/>
  <c r="FE513" i="15"/>
  <c r="FL513" i="15"/>
  <c r="FS513" i="15"/>
  <c r="FB513" i="15"/>
  <c r="FM513" i="15"/>
  <c r="FT513" i="15"/>
  <c r="FW513" i="15"/>
  <c r="FA90" i="15"/>
  <c r="FT90" i="15"/>
  <c r="FC90" i="15"/>
  <c r="FR90" i="15"/>
  <c r="FH90" i="15"/>
  <c r="GA90" i="15"/>
  <c r="FD463" i="15"/>
  <c r="GA463" i="15"/>
  <c r="GD463" i="15"/>
  <c r="FG463" i="15"/>
  <c r="FD488" i="15"/>
  <c r="GA488" i="15"/>
  <c r="GD488" i="15"/>
  <c r="FG488" i="15"/>
  <c r="FD302" i="15"/>
  <c r="FO302" i="15"/>
  <c r="FR302" i="15"/>
  <c r="FK302" i="15"/>
  <c r="FN302" i="15"/>
  <c r="FU302" i="15"/>
  <c r="GB302" i="15"/>
  <c r="FA302" i="15"/>
  <c r="FH302" i="15"/>
  <c r="FE494" i="15"/>
  <c r="FL494" i="15"/>
  <c r="FS494" i="15"/>
  <c r="FB494" i="15"/>
  <c r="FM494" i="15"/>
  <c r="FT494" i="15"/>
  <c r="FW494" i="15"/>
  <c r="FA417" i="15"/>
  <c r="FH417" i="15"/>
  <c r="FO417" i="15"/>
  <c r="FR417" i="15"/>
  <c r="GC417" i="15"/>
  <c r="FI417" i="15"/>
  <c r="FP417" i="15"/>
  <c r="FE417" i="15"/>
  <c r="FL417" i="15"/>
  <c r="FS417" i="15"/>
  <c r="FF306" i="15"/>
  <c r="FM306" i="15"/>
  <c r="FS253" i="15"/>
  <c r="FB253" i="15"/>
  <c r="FY253" i="15"/>
  <c r="FE253" i="15"/>
  <c r="FL253" i="15"/>
  <c r="FA408" i="15"/>
  <c r="FH408" i="15"/>
  <c r="FO408" i="15"/>
  <c r="FR408" i="15"/>
  <c r="GC408" i="15"/>
  <c r="FI408" i="15"/>
  <c r="FP408" i="15"/>
  <c r="FE408" i="15"/>
  <c r="FL408" i="15"/>
  <c r="FS408" i="15"/>
  <c r="FD364" i="15"/>
  <c r="GA364" i="15"/>
  <c r="FY115" i="15"/>
  <c r="FJ115" i="15"/>
  <c r="FU115" i="15"/>
  <c r="GB115" i="15"/>
  <c r="FA115" i="15"/>
  <c r="FH115" i="15"/>
  <c r="FO115" i="15"/>
  <c r="FR115" i="15"/>
  <c r="GC115" i="15"/>
  <c r="FO129" i="15"/>
  <c r="FR129" i="15"/>
  <c r="FQ129" i="15"/>
  <c r="FD129" i="15"/>
  <c r="FS129" i="15"/>
  <c r="FF225" i="15"/>
  <c r="FM225" i="15"/>
  <c r="FA428" i="15"/>
  <c r="FH428" i="15"/>
  <c r="FO428" i="15"/>
  <c r="FR428" i="15"/>
  <c r="GC428" i="15"/>
  <c r="FI428" i="15"/>
  <c r="FP428" i="15"/>
  <c r="FE428" i="15"/>
  <c r="FL428" i="15"/>
  <c r="FS428" i="15"/>
  <c r="FB456" i="15"/>
  <c r="FM456" i="15"/>
  <c r="FT456" i="15"/>
  <c r="FW456" i="15"/>
  <c r="FC456" i="15"/>
  <c r="FV456" i="15"/>
  <c r="FC527" i="15"/>
  <c r="FN527" i="15"/>
  <c r="FO527" i="15"/>
  <c r="FU468" i="15"/>
  <c r="GB468" i="15"/>
  <c r="FA468" i="15"/>
  <c r="FH468" i="15"/>
  <c r="FO468" i="15"/>
  <c r="FR468" i="15"/>
  <c r="GC468" i="15"/>
  <c r="FI468" i="15"/>
  <c r="FP468" i="15"/>
  <c r="FE347" i="15"/>
  <c r="FL347" i="15"/>
  <c r="FS347" i="15"/>
  <c r="FB347" i="15"/>
  <c r="FM347" i="15"/>
  <c r="FT347" i="15"/>
  <c r="FW347" i="15"/>
  <c r="FF289" i="15"/>
  <c r="FM289" i="15"/>
  <c r="FU470" i="15"/>
  <c r="GB470" i="15"/>
  <c r="FA470" i="15"/>
  <c r="FH470" i="15"/>
  <c r="FO470" i="15"/>
  <c r="FR470" i="15"/>
  <c r="GC470" i="15"/>
  <c r="FI470" i="15"/>
  <c r="FP470" i="15"/>
  <c r="FM525" i="15"/>
  <c r="FP525" i="15"/>
  <c r="FB525" i="15"/>
  <c r="FW525" i="15"/>
  <c r="FX525" i="15"/>
  <c r="GD525" i="15"/>
  <c r="FE525" i="15"/>
  <c r="FZ525" i="15"/>
  <c r="FF436" i="15"/>
  <c r="FP436" i="15"/>
  <c r="FT436" i="15"/>
  <c r="GE436" i="15"/>
  <c r="FM436" i="15"/>
  <c r="FK436" i="15"/>
  <c r="FN436" i="15"/>
  <c r="FJ436" i="15"/>
  <c r="FE368" i="15"/>
  <c r="FL368" i="15"/>
  <c r="FS368" i="15"/>
  <c r="FB368" i="15"/>
  <c r="FM368" i="15"/>
  <c r="FT368" i="15"/>
  <c r="FW368" i="15"/>
  <c r="FD383" i="15"/>
  <c r="GA383" i="15"/>
  <c r="GD383" i="15"/>
  <c r="FG383" i="15"/>
  <c r="FD366" i="15"/>
  <c r="GA366" i="15"/>
  <c r="GD366" i="15"/>
  <c r="FG366" i="15"/>
  <c r="FZ366" i="15"/>
  <c r="FO238" i="15"/>
  <c r="FR238" i="15"/>
  <c r="FK238" i="15"/>
  <c r="FN238" i="15"/>
  <c r="FU238" i="15"/>
  <c r="GB238" i="15"/>
  <c r="FA238" i="15"/>
  <c r="FH238" i="15"/>
  <c r="FS238" i="15"/>
  <c r="FR362" i="15"/>
  <c r="GB241" i="15"/>
  <c r="FR399" i="15"/>
  <c r="FV430" i="15"/>
  <c r="FR349" i="15"/>
  <c r="FR351" i="15"/>
  <c r="FP213" i="15"/>
  <c r="FF310" i="15"/>
  <c r="FM310" i="15"/>
  <c r="FP328" i="15"/>
  <c r="FT328" i="15"/>
  <c r="GE328" i="15"/>
  <c r="FM328" i="15"/>
  <c r="FK328" i="15"/>
  <c r="FN328" i="15"/>
  <c r="FJ328" i="15"/>
  <c r="FX328" i="15"/>
  <c r="GB328" i="15"/>
  <c r="FO445" i="15"/>
  <c r="FR445" i="15"/>
  <c r="FQ445" i="15"/>
  <c r="FD445" i="15"/>
  <c r="FS445" i="15"/>
  <c r="FA557" i="15"/>
  <c r="FH557" i="15"/>
  <c r="FO557" i="15"/>
  <c r="FV557" i="15"/>
  <c r="GC557" i="15"/>
  <c r="FB557" i="15"/>
  <c r="FY557" i="15"/>
  <c r="FE557" i="15"/>
  <c r="FL557" i="15"/>
  <c r="FS557" i="15"/>
  <c r="FE369" i="15"/>
  <c r="FL369" i="15"/>
  <c r="FS369" i="15"/>
  <c r="FB369" i="15"/>
  <c r="FM369" i="15"/>
  <c r="FT369" i="15"/>
  <c r="FW369" i="15"/>
  <c r="FF209" i="15"/>
  <c r="FM209" i="15"/>
  <c r="FT209" i="15"/>
  <c r="FB403" i="15"/>
  <c r="FM403" i="15"/>
  <c r="FT403" i="15"/>
  <c r="FW403" i="15"/>
  <c r="FC403" i="15"/>
  <c r="FV403" i="15"/>
  <c r="FD510" i="15"/>
  <c r="GA510" i="15"/>
  <c r="GD510" i="15"/>
  <c r="FG510" i="15"/>
  <c r="FZ510" i="15"/>
  <c r="FO237" i="15"/>
  <c r="FB301" i="15"/>
  <c r="FY301" i="15"/>
  <c r="FE301" i="15"/>
  <c r="FL301" i="15"/>
  <c r="FW301" i="15"/>
  <c r="FC301" i="15"/>
  <c r="FV301" i="15"/>
  <c r="GC301" i="15"/>
  <c r="FA396" i="15"/>
  <c r="FH396" i="15"/>
  <c r="FO396" i="15"/>
  <c r="FR396" i="15"/>
  <c r="GC396" i="15"/>
  <c r="FI396" i="15"/>
  <c r="FP396" i="15"/>
  <c r="FE396" i="15"/>
  <c r="FL396" i="15"/>
  <c r="FS396" i="15"/>
  <c r="FK551" i="15"/>
  <c r="FR551" i="15"/>
  <c r="FJ154" i="15"/>
  <c r="FX154" i="15"/>
  <c r="GB154" i="15"/>
  <c r="FO154" i="15"/>
  <c r="FR154" i="15"/>
  <c r="FE461" i="15"/>
  <c r="FL461" i="15"/>
  <c r="FS461" i="15"/>
  <c r="FB461" i="15"/>
  <c r="FM461" i="15"/>
  <c r="FT461" i="15"/>
  <c r="FW461" i="15"/>
  <c r="FH70" i="15"/>
  <c r="GA70" i="15"/>
  <c r="FD70" i="15"/>
  <c r="FW70" i="15"/>
  <c r="FB70" i="15"/>
  <c r="FT533" i="15"/>
  <c r="FM533" i="15"/>
  <c r="FY533" i="15"/>
  <c r="FZ533" i="15"/>
  <c r="GE533" i="15"/>
  <c r="FF533" i="15"/>
  <c r="GA533" i="15"/>
  <c r="GB533" i="15"/>
  <c r="FG533" i="15"/>
  <c r="FD244" i="15"/>
  <c r="FO244" i="15"/>
  <c r="FR244" i="15"/>
  <c r="FK244" i="15"/>
  <c r="FN244" i="15"/>
  <c r="FU244" i="15"/>
  <c r="GB244" i="15"/>
  <c r="FA244" i="15"/>
  <c r="FU411" i="15"/>
  <c r="GB411" i="15"/>
  <c r="FA411" i="15"/>
  <c r="FH411" i="15"/>
  <c r="FO411" i="15"/>
  <c r="FR411" i="15"/>
  <c r="GC411" i="15"/>
  <c r="FI411" i="15"/>
  <c r="FP411" i="15"/>
  <c r="FE335" i="15"/>
  <c r="FG335" i="15"/>
  <c r="FK339" i="15"/>
  <c r="FN339" i="15"/>
  <c r="FU339" i="15"/>
  <c r="FJ130" i="15"/>
  <c r="FX130" i="15"/>
  <c r="GB130" i="15"/>
  <c r="FO130" i="15"/>
  <c r="FR130" i="15"/>
  <c r="FJ539" i="15"/>
  <c r="FO539" i="15"/>
  <c r="FD539" i="15"/>
  <c r="FK539" i="15"/>
  <c r="FX539" i="15"/>
  <c r="FU539" i="15"/>
  <c r="FN539" i="15"/>
  <c r="FS539" i="15"/>
  <c r="FQ386" i="15"/>
  <c r="FX386" i="15"/>
  <c r="GE386" i="15"/>
  <c r="FK386" i="15"/>
  <c r="FN386" i="15"/>
  <c r="FY386" i="15"/>
  <c r="FJ386" i="15"/>
  <c r="FH483" i="15"/>
  <c r="FO483" i="15"/>
  <c r="FR483" i="15"/>
  <c r="GC483" i="15"/>
  <c r="FI483" i="15"/>
  <c r="FP483" i="15"/>
  <c r="FC249" i="15"/>
  <c r="FV249" i="15"/>
  <c r="GC249" i="15"/>
  <c r="FI249" i="15"/>
  <c r="FP249" i="15"/>
  <c r="FB426" i="15"/>
  <c r="FM426" i="15"/>
  <c r="FT426" i="15"/>
  <c r="FD514" i="15"/>
  <c r="GA514" i="15"/>
  <c r="GD514" i="15"/>
  <c r="FD363" i="15"/>
  <c r="GA363" i="15"/>
  <c r="GD363" i="15"/>
  <c r="FG363" i="15"/>
  <c r="FZ363" i="15"/>
  <c r="FF363" i="15"/>
  <c r="FS169" i="15"/>
  <c r="FJ274" i="15"/>
  <c r="FQ274" i="15"/>
  <c r="FX274" i="15"/>
  <c r="FD274" i="15"/>
  <c r="FO274" i="15"/>
  <c r="FR274" i="15"/>
  <c r="FK274" i="15"/>
  <c r="FN274" i="15"/>
  <c r="FU274" i="15"/>
  <c r="GB274" i="15"/>
  <c r="GD336" i="15"/>
  <c r="FE336" i="15"/>
  <c r="FG336" i="15"/>
  <c r="FZ336" i="15"/>
  <c r="FF336" i="15"/>
  <c r="FW457" i="15"/>
  <c r="FC457" i="15"/>
  <c r="FV457" i="15"/>
  <c r="FB564" i="15"/>
  <c r="FY564" i="15"/>
  <c r="FE564" i="15"/>
  <c r="FL564" i="15"/>
  <c r="FS564" i="15"/>
  <c r="FF516" i="15"/>
  <c r="FQ516" i="15"/>
  <c r="FX516" i="15"/>
  <c r="GE516" i="15"/>
  <c r="FK516" i="15"/>
  <c r="FN516" i="15"/>
  <c r="FY516" i="15"/>
  <c r="FJ516" i="15"/>
  <c r="FC521" i="15"/>
  <c r="FV521" i="15"/>
  <c r="FL550" i="15"/>
  <c r="FS550" i="15"/>
  <c r="FG448" i="15"/>
  <c r="FZ448" i="15"/>
  <c r="FF434" i="15"/>
  <c r="FD373" i="15"/>
  <c r="GA373" i="15"/>
  <c r="GD373" i="15"/>
  <c r="FG373" i="15"/>
  <c r="FZ373" i="15"/>
  <c r="FF373" i="15"/>
  <c r="FR536" i="15"/>
  <c r="FB536" i="15"/>
  <c r="FX536" i="15"/>
  <c r="FI536" i="15"/>
  <c r="GB536" i="15"/>
  <c r="GC536" i="15"/>
  <c r="GE93" i="15"/>
  <c r="FO93" i="15"/>
  <c r="GB93" i="15"/>
  <c r="FL93" i="15"/>
  <c r="FY93" i="15"/>
  <c r="FI93" i="15"/>
  <c r="FZ93" i="15"/>
  <c r="FJ93" i="15"/>
  <c r="FP343" i="15"/>
  <c r="FY343" i="15"/>
  <c r="FI343" i="15"/>
  <c r="GD343" i="15"/>
  <c r="FN343" i="15"/>
  <c r="GA343" i="15"/>
  <c r="FK343" i="15"/>
  <c r="FT343" i="15"/>
  <c r="FD343" i="15"/>
  <c r="GC343" i="15"/>
  <c r="FM343" i="15"/>
  <c r="FP489" i="15"/>
  <c r="FY489" i="15"/>
  <c r="FI489" i="15"/>
  <c r="FU534" i="15"/>
  <c r="FR534" i="15"/>
  <c r="FB534" i="15"/>
  <c r="FX534" i="15"/>
  <c r="FI534" i="15"/>
  <c r="GB534" i="15"/>
  <c r="GC534" i="15"/>
  <c r="FP341" i="15"/>
  <c r="FY341" i="15"/>
  <c r="FI341" i="15"/>
  <c r="FR532" i="15"/>
  <c r="FB532" i="15"/>
  <c r="FX532" i="15"/>
  <c r="FI532" i="15"/>
  <c r="GB532" i="15"/>
  <c r="GC532" i="15"/>
  <c r="FR529" i="15"/>
  <c r="FB529" i="15"/>
  <c r="FX529" i="15"/>
  <c r="FI529" i="15"/>
  <c r="GB529" i="15"/>
  <c r="GC529" i="15"/>
  <c r="FP400" i="15"/>
  <c r="FY400" i="15"/>
  <c r="FI400" i="15"/>
  <c r="GD400" i="15"/>
  <c r="FN400" i="15"/>
  <c r="GA400" i="15"/>
  <c r="FK400" i="15"/>
  <c r="FT400" i="15"/>
  <c r="FD400" i="15"/>
  <c r="GC400" i="15"/>
  <c r="FM400" i="15"/>
  <c r="FP472" i="15"/>
  <c r="FY472" i="15"/>
  <c r="FI472" i="15"/>
  <c r="GD472" i="15"/>
  <c r="FN472" i="15"/>
  <c r="GA472" i="15"/>
  <c r="FK472" i="15"/>
  <c r="FT472" i="15"/>
  <c r="FD472" i="15"/>
  <c r="GC472" i="15"/>
  <c r="FM472" i="15"/>
  <c r="FP422" i="15"/>
  <c r="FY422" i="15"/>
  <c r="FI422" i="15"/>
  <c r="GD422" i="15"/>
  <c r="FN422" i="15"/>
  <c r="GA422" i="15"/>
  <c r="FK422" i="15"/>
  <c r="FT422" i="15"/>
  <c r="FD422" i="15"/>
  <c r="GC422" i="15"/>
  <c r="FM422" i="15"/>
  <c r="EL60" i="15"/>
  <c r="EL58" i="15"/>
  <c r="EL61" i="15"/>
  <c r="EL59" i="15"/>
  <c r="EL62" i="15"/>
  <c r="EI62" i="15"/>
  <c r="EI60" i="15"/>
  <c r="EI58" i="15"/>
  <c r="EI61" i="15"/>
  <c r="EI59" i="15"/>
  <c r="EF61" i="15"/>
  <c r="EF59" i="15"/>
  <c r="EF62" i="15"/>
  <c r="EF60" i="15"/>
  <c r="EF58" i="15"/>
  <c r="FP120" i="15"/>
  <c r="FY120" i="15"/>
  <c r="FI120" i="15"/>
  <c r="GD120" i="15"/>
  <c r="FN120" i="15"/>
  <c r="GA120" i="15"/>
  <c r="FK120" i="15"/>
  <c r="FT120" i="15"/>
  <c r="FD120" i="15"/>
  <c r="GC120" i="15"/>
  <c r="FM120" i="15"/>
  <c r="FP423" i="15"/>
  <c r="FY423" i="15"/>
  <c r="FI423" i="15"/>
  <c r="GD423" i="15"/>
  <c r="FN423" i="15"/>
  <c r="GA423" i="15"/>
  <c r="FK423" i="15"/>
  <c r="FT423" i="15"/>
  <c r="FD423" i="15"/>
  <c r="GC423" i="15"/>
  <c r="FM423" i="15"/>
  <c r="FP427" i="15"/>
  <c r="FY427" i="15"/>
  <c r="FI427" i="15"/>
  <c r="GD427" i="15"/>
  <c r="FN427" i="15"/>
  <c r="GA427" i="15"/>
  <c r="FK427" i="15"/>
  <c r="FT427" i="15"/>
  <c r="FD427" i="15"/>
  <c r="GC427" i="15"/>
  <c r="FM427" i="15"/>
  <c r="GB353" i="15"/>
  <c r="FL353" i="15"/>
  <c r="FU353" i="15"/>
  <c r="FE353" i="15"/>
  <c r="FP353" i="15"/>
  <c r="FY353" i="15"/>
  <c r="FI353" i="15"/>
  <c r="FP480" i="15"/>
  <c r="FY480" i="15"/>
  <c r="FI480" i="15"/>
  <c r="FP465" i="15"/>
  <c r="FY465" i="15"/>
  <c r="FI465" i="15"/>
  <c r="FP495" i="15"/>
  <c r="FY495" i="15"/>
  <c r="FI495" i="15"/>
  <c r="FP309" i="15"/>
  <c r="FY309" i="15"/>
  <c r="FI309" i="15"/>
  <c r="FR309" i="15"/>
  <c r="FB309" i="15"/>
  <c r="GE309" i="15"/>
  <c r="FO309" i="15"/>
  <c r="GB186" i="15"/>
  <c r="FL186" i="15"/>
  <c r="FU186" i="15"/>
  <c r="FE186" i="15"/>
  <c r="GD186" i="15"/>
  <c r="FN186" i="15"/>
  <c r="GA186" i="15"/>
  <c r="FK186" i="15"/>
  <c r="FP186" i="15"/>
  <c r="FY186" i="15"/>
  <c r="FI186" i="15"/>
  <c r="FR186" i="15"/>
  <c r="FB186" i="15"/>
  <c r="GE186" i="15"/>
  <c r="FO186" i="15"/>
  <c r="FP374" i="15"/>
  <c r="FY374" i="15"/>
  <c r="FI374" i="15"/>
  <c r="FK522" i="15"/>
  <c r="FW522" i="15"/>
  <c r="FA522" i="15"/>
  <c r="GB195" i="15"/>
  <c r="FL195" i="15"/>
  <c r="FU195" i="15"/>
  <c r="FE195" i="15"/>
  <c r="GD195" i="15"/>
  <c r="FN195" i="15"/>
  <c r="GA195" i="15"/>
  <c r="FK195" i="15"/>
  <c r="FP195" i="15"/>
  <c r="FY195" i="15"/>
  <c r="FI195" i="15"/>
  <c r="FR195" i="15"/>
  <c r="FB195" i="15"/>
  <c r="GE195" i="15"/>
  <c r="FO195" i="15"/>
  <c r="FP499" i="15"/>
  <c r="FY499" i="15"/>
  <c r="FI499" i="15"/>
  <c r="EJ61" i="15"/>
  <c r="EJ59" i="15"/>
  <c r="EJ62" i="15"/>
  <c r="EJ60" i="15"/>
  <c r="EJ58" i="15"/>
  <c r="FP342" i="15"/>
  <c r="FY342" i="15"/>
  <c r="FI342" i="15"/>
  <c r="GB243" i="15"/>
  <c r="FL243" i="15"/>
  <c r="FU243" i="15"/>
  <c r="FE243" i="15"/>
  <c r="GD243" i="15"/>
  <c r="FN243" i="15"/>
  <c r="GA243" i="15"/>
  <c r="FK243" i="15"/>
  <c r="GB312" i="15"/>
  <c r="FL312" i="15"/>
  <c r="FU312" i="15"/>
  <c r="FE312" i="15"/>
  <c r="GD312" i="15"/>
  <c r="FN312" i="15"/>
  <c r="GA312" i="15"/>
  <c r="FK312" i="15"/>
  <c r="GB282" i="15"/>
  <c r="FL282" i="15"/>
  <c r="FU282" i="15"/>
  <c r="FE282" i="15"/>
  <c r="GD282" i="15"/>
  <c r="FN282" i="15"/>
  <c r="GA282" i="15"/>
  <c r="FK282" i="15"/>
  <c r="GD313" i="15"/>
  <c r="FN313" i="15"/>
  <c r="FS313" i="15"/>
  <c r="FC313" i="15"/>
  <c r="FL313" i="15"/>
  <c r="FM313" i="15"/>
  <c r="FH313" i="15"/>
  <c r="FI313" i="15"/>
  <c r="GB252" i="15"/>
  <c r="FL252" i="15"/>
  <c r="FU252" i="15"/>
  <c r="FE252" i="15"/>
  <c r="GD252" i="15"/>
  <c r="FN252" i="15"/>
  <c r="GA252" i="15"/>
  <c r="FK252" i="15"/>
  <c r="GO8" i="15"/>
  <c r="GP7" i="15" s="1"/>
  <c r="FO526" i="15"/>
  <c r="GA526" i="15"/>
  <c r="FE526" i="15"/>
  <c r="FQ526" i="15"/>
  <c r="GE117" i="15"/>
  <c r="FX117" i="15"/>
  <c r="FQ117" i="15"/>
  <c r="GC93" i="15"/>
  <c r="GD93" i="15"/>
  <c r="FX370" i="15"/>
  <c r="FQ370" i="15"/>
  <c r="FX361" i="15"/>
  <c r="FQ361" i="15"/>
  <c r="FQ359" i="15"/>
  <c r="FQ415" i="15"/>
  <c r="FX402" i="15"/>
  <c r="FQ402" i="15"/>
  <c r="FS362" i="15"/>
  <c r="FL362" i="15"/>
  <c r="FE362" i="15"/>
  <c r="FS484" i="15"/>
  <c r="FL484" i="15"/>
  <c r="FE484" i="15"/>
  <c r="FH536" i="15"/>
  <c r="FS471" i="15"/>
  <c r="FL471" i="15"/>
  <c r="FE471" i="15"/>
  <c r="FV498" i="15"/>
  <c r="FC498" i="15"/>
  <c r="FS473" i="15"/>
  <c r="FL473" i="15"/>
  <c r="FE473" i="15"/>
  <c r="GB117" i="15"/>
  <c r="FU117" i="15"/>
  <c r="FS502" i="15"/>
  <c r="FL502" i="15"/>
  <c r="FE502" i="15"/>
  <c r="GB381" i="15"/>
  <c r="FU381" i="15"/>
  <c r="FX269" i="15"/>
  <c r="FQ269" i="15"/>
  <c r="FJ269" i="15"/>
  <c r="GE555" i="15"/>
  <c r="FX555" i="15"/>
  <c r="FQ555" i="15"/>
  <c r="FJ555" i="15"/>
  <c r="FX196" i="15"/>
  <c r="FQ196" i="15"/>
  <c r="GE388" i="15"/>
  <c r="FX388" i="15"/>
  <c r="FQ388" i="15"/>
  <c r="GE429" i="15"/>
  <c r="FX429" i="15"/>
  <c r="FQ429" i="15"/>
  <c r="FX178" i="15"/>
  <c r="FQ178" i="15"/>
  <c r="FJ178" i="15"/>
  <c r="GE453" i="15"/>
  <c r="FX453" i="15"/>
  <c r="FQ453" i="15"/>
  <c r="FG93" i="15"/>
  <c r="FR93" i="15"/>
  <c r="FZ309" i="15"/>
  <c r="FG309" i="15"/>
  <c r="FZ186" i="15"/>
  <c r="FG186" i="15"/>
  <c r="FV390" i="15"/>
  <c r="FC390" i="15"/>
  <c r="FF344" i="15"/>
  <c r="FZ195" i="15"/>
  <c r="FG195" i="15"/>
  <c r="GB343" i="15"/>
  <c r="FU343" i="15"/>
  <c r="FV399" i="15"/>
  <c r="FC399" i="15"/>
  <c r="GB489" i="15"/>
  <c r="FU489" i="15"/>
  <c r="FV370" i="15"/>
  <c r="FC370" i="15"/>
  <c r="FH534" i="15"/>
  <c r="FS341" i="15"/>
  <c r="FL341" i="15"/>
  <c r="FE341" i="15"/>
  <c r="GB407" i="15"/>
  <c r="FU407" i="15"/>
  <c r="FV361" i="15"/>
  <c r="FC361" i="15"/>
  <c r="FQ113" i="15"/>
  <c r="FB113" i="15"/>
  <c r="GE532" i="15"/>
  <c r="FZ532" i="15"/>
  <c r="FY532" i="15"/>
  <c r="FM532" i="15"/>
  <c r="FF349" i="15"/>
  <c r="GE529" i="15"/>
  <c r="FZ529" i="15"/>
  <c r="FY529" i="15"/>
  <c r="FM529" i="15"/>
  <c r="FV400" i="15"/>
  <c r="FC400" i="15"/>
  <c r="FS351" i="15"/>
  <c r="FL351" i="15"/>
  <c r="FE351" i="15"/>
  <c r="GB472" i="15"/>
  <c r="FU472" i="15"/>
  <c r="FF506" i="15"/>
  <c r="FV422" i="15"/>
  <c r="FC422" i="15"/>
  <c r="GB359" i="15"/>
  <c r="FU359" i="15"/>
  <c r="GB120" i="15"/>
  <c r="FU120" i="15"/>
  <c r="FV415" i="15"/>
  <c r="FC415" i="15"/>
  <c r="FS423" i="15"/>
  <c r="FL423" i="15"/>
  <c r="FE423" i="15"/>
  <c r="FV402" i="15"/>
  <c r="FC402" i="15"/>
  <c r="FS427" i="15"/>
  <c r="FL427" i="15"/>
  <c r="FE427" i="15"/>
  <c r="FZ362" i="15"/>
  <c r="FG362" i="15"/>
  <c r="FS353" i="15"/>
  <c r="FJ484" i="15"/>
  <c r="GB559" i="15"/>
  <c r="FU559" i="15"/>
  <c r="FN559" i="15"/>
  <c r="GD536" i="15"/>
  <c r="FP536" i="15"/>
  <c r="FJ471" i="15"/>
  <c r="FS480" i="15"/>
  <c r="FL480" i="15"/>
  <c r="FE480" i="15"/>
  <c r="GB357" i="15"/>
  <c r="FU357" i="15"/>
  <c r="FX246" i="15"/>
  <c r="FQ246" i="15"/>
  <c r="FJ246" i="15"/>
  <c r="FW498" i="15"/>
  <c r="FJ473" i="15"/>
  <c r="FZ381" i="15"/>
  <c r="FG381" i="15"/>
  <c r="FX265" i="15"/>
  <c r="FQ265" i="15"/>
  <c r="GB465" i="15"/>
  <c r="FU465" i="15"/>
  <c r="FL269" i="15"/>
  <c r="FE269" i="15"/>
  <c r="FF384" i="15"/>
  <c r="GD555" i="15"/>
  <c r="FS495" i="15"/>
  <c r="FL495" i="15"/>
  <c r="FE495" i="15"/>
  <c r="FV388" i="15"/>
  <c r="FC388" i="15"/>
  <c r="FF429" i="15"/>
  <c r="FV392" i="15"/>
  <c r="FC392" i="15"/>
  <c r="GC73" i="15"/>
  <c r="GD73" i="15"/>
  <c r="FV518" i="15"/>
  <c r="FC518" i="15"/>
  <c r="GD259" i="15"/>
  <c r="GA259" i="15"/>
  <c r="FL178" i="15"/>
  <c r="FE178" i="15"/>
  <c r="FF404" i="15"/>
  <c r="FV453" i="15"/>
  <c r="FC453" i="15"/>
  <c r="FK93" i="15"/>
  <c r="FV93" i="15"/>
  <c r="FF511" i="15"/>
  <c r="GB420" i="15"/>
  <c r="FU420" i="15"/>
  <c r="GB481" i="15"/>
  <c r="FU481" i="15"/>
  <c r="GB309" i="15"/>
  <c r="FU309" i="15"/>
  <c r="FN309" i="15"/>
  <c r="FK309" i="15"/>
  <c r="FV401" i="15"/>
  <c r="FC401" i="15"/>
  <c r="GB374" i="15"/>
  <c r="FU374" i="15"/>
  <c r="FD272" i="15"/>
  <c r="FV356" i="15"/>
  <c r="FC356" i="15"/>
  <c r="FS405" i="15"/>
  <c r="FX296" i="15"/>
  <c r="FQ296" i="15"/>
  <c r="FJ296" i="15"/>
  <c r="FJ390" i="15"/>
  <c r="GC522" i="15"/>
  <c r="FI522" i="15"/>
  <c r="FJ344" i="15"/>
  <c r="GB552" i="15"/>
  <c r="FU552" i="15"/>
  <c r="FJ460" i="15"/>
  <c r="GB497" i="15"/>
  <c r="FU497" i="15"/>
  <c r="FF458" i="15"/>
  <c r="FZ343" i="15"/>
  <c r="FG343" i="15"/>
  <c r="GB116" i="15"/>
  <c r="FU116" i="15"/>
  <c r="FC562" i="15"/>
  <c r="FW399" i="15"/>
  <c r="FV528" i="15"/>
  <c r="FY528" i="15"/>
  <c r="FU528" i="15"/>
  <c r="GD554" i="15"/>
  <c r="FZ489" i="15"/>
  <c r="FG489" i="15"/>
  <c r="FV486" i="15"/>
  <c r="FC486" i="15"/>
  <c r="GD430" i="15"/>
  <c r="FG430" i="15"/>
  <c r="FA430" i="15"/>
  <c r="FS298" i="15"/>
  <c r="FS534" i="15"/>
  <c r="FN534" i="15"/>
  <c r="FZ407" i="15"/>
  <c r="FG407" i="15"/>
  <c r="FZ361" i="15"/>
  <c r="FG361" i="15"/>
  <c r="GB382" i="15"/>
  <c r="FU382" i="15"/>
  <c r="GC248" i="15"/>
  <c r="FV248" i="15"/>
  <c r="FC248" i="15"/>
  <c r="GB119" i="15"/>
  <c r="FU119" i="15"/>
  <c r="GB542" i="15"/>
  <c r="FU542" i="15"/>
  <c r="FN542" i="15"/>
  <c r="FX191" i="15"/>
  <c r="FQ191" i="15"/>
  <c r="FJ191" i="15"/>
  <c r="FZ243" i="15"/>
  <c r="FG243" i="15"/>
  <c r="FF398" i="15"/>
  <c r="FT268" i="15"/>
  <c r="FM268" i="15"/>
  <c r="FF268" i="15"/>
  <c r="FS499" i="15"/>
  <c r="FL499" i="15"/>
  <c r="FE499" i="15"/>
  <c r="GB504" i="15"/>
  <c r="FU504" i="15"/>
  <c r="FT532" i="15"/>
  <c r="FX207" i="15"/>
  <c r="FQ207" i="15"/>
  <c r="FC529" i="15"/>
  <c r="FA529" i="15"/>
  <c r="FZ312" i="15"/>
  <c r="FG312" i="15"/>
  <c r="FZ400" i="15"/>
  <c r="FG400" i="15"/>
  <c r="FX224" i="15"/>
  <c r="FQ224" i="15"/>
  <c r="FJ224" i="15"/>
  <c r="FZ282" i="15"/>
  <c r="FG282" i="15"/>
  <c r="FX277" i="15"/>
  <c r="FQ277" i="15"/>
  <c r="FJ472" i="15"/>
  <c r="FW506" i="15"/>
  <c r="FJ512" i="15"/>
  <c r="FZ252" i="15"/>
  <c r="FG252" i="15"/>
  <c r="FW422" i="15"/>
  <c r="FW77" i="15"/>
  <c r="FD77" i="15"/>
  <c r="FW360" i="15"/>
  <c r="GB563" i="15"/>
  <c r="FU563" i="15"/>
  <c r="FN563" i="15"/>
  <c r="FZ120" i="15"/>
  <c r="FG120" i="15"/>
  <c r="FD283" i="15"/>
  <c r="FS254" i="15"/>
  <c r="FZ415" i="15"/>
  <c r="FZ402" i="15"/>
  <c r="FG402" i="15"/>
  <c r="FS101" i="15"/>
  <c r="FP101" i="15"/>
  <c r="FM101" i="15"/>
  <c r="FN101" i="15"/>
  <c r="GB387" i="15"/>
  <c r="FU387" i="15"/>
  <c r="FF342" i="15"/>
  <c r="FN362" i="15"/>
  <c r="FK362" i="15"/>
  <c r="FZ353" i="15"/>
  <c r="FG353" i="15"/>
  <c r="FX233" i="15"/>
  <c r="FQ233" i="15"/>
  <c r="FJ233" i="15"/>
  <c r="FZ286" i="15"/>
  <c r="FG286" i="15"/>
  <c r="FW559" i="15"/>
  <c r="FG536" i="15"/>
  <c r="FZ357" i="15"/>
  <c r="FG357" i="15"/>
  <c r="FZ465" i="15"/>
  <c r="FG465" i="15"/>
  <c r="FX279" i="15"/>
  <c r="FQ279" i="15"/>
  <c r="FJ279" i="15"/>
  <c r="FG555" i="15"/>
  <c r="FZ388" i="15"/>
  <c r="FG388" i="15"/>
  <c r="FZ392" i="15"/>
  <c r="FG392" i="15"/>
  <c r="FQ73" i="15"/>
  <c r="FB73" i="15"/>
  <c r="FX241" i="15"/>
  <c r="FQ241" i="15"/>
  <c r="FJ241" i="15"/>
  <c r="FJ404" i="15"/>
  <c r="FZ420" i="15"/>
  <c r="FG420" i="15"/>
  <c r="FJ481" i="15"/>
  <c r="FX272" i="15"/>
  <c r="FQ272" i="15"/>
  <c r="FJ272" i="15"/>
  <c r="FW356" i="15"/>
  <c r="FJ405" i="15"/>
  <c r="GB296" i="15"/>
  <c r="FU296" i="15"/>
  <c r="FN296" i="15"/>
  <c r="FK296" i="15"/>
  <c r="GD390" i="15"/>
  <c r="GA390" i="15"/>
  <c r="FD390" i="15"/>
  <c r="FO522" i="15"/>
  <c r="FT460" i="15"/>
  <c r="FM460" i="15"/>
  <c r="FA526" i="15"/>
  <c r="FZ497" i="15"/>
  <c r="FZ116" i="15"/>
  <c r="FG116" i="15"/>
  <c r="FW554" i="15"/>
  <c r="FN489" i="15"/>
  <c r="FK489" i="15"/>
  <c r="FJ486" i="15"/>
  <c r="FZ199" i="15"/>
  <c r="FB430" i="15"/>
  <c r="FD430" i="15"/>
  <c r="FX298" i="15"/>
  <c r="FQ298" i="15"/>
  <c r="FJ298" i="15"/>
  <c r="GB271" i="15"/>
  <c r="FU271" i="15"/>
  <c r="FN271" i="15"/>
  <c r="FG534" i="15"/>
  <c r="GD341" i="15"/>
  <c r="GA341" i="15"/>
  <c r="FD341" i="15"/>
  <c r="GC407" i="15"/>
  <c r="GC361" i="15"/>
  <c r="GD340" i="15"/>
  <c r="GA340" i="15"/>
  <c r="FD340" i="15"/>
  <c r="GB202" i="15"/>
  <c r="FU202" i="15"/>
  <c r="FN202" i="15"/>
  <c r="FL215" i="15"/>
  <c r="FE215" i="15"/>
  <c r="FZ382" i="15"/>
  <c r="FG382" i="15"/>
  <c r="FX248" i="15"/>
  <c r="FQ248" i="15"/>
  <c r="FJ248" i="15"/>
  <c r="FW119" i="15"/>
  <c r="GB181" i="15"/>
  <c r="FU181" i="15"/>
  <c r="FN181" i="15"/>
  <c r="FX268" i="15"/>
  <c r="FQ268" i="15"/>
  <c r="FJ268" i="15"/>
  <c r="FW499" i="15"/>
  <c r="FJ504" i="15"/>
  <c r="FW532" i="15"/>
  <c r="FG529" i="15"/>
  <c r="FW563" i="15"/>
  <c r="FX283" i="15"/>
  <c r="FQ283" i="15"/>
  <c r="FJ283" i="15"/>
  <c r="FX254" i="15"/>
  <c r="FQ254" i="15"/>
  <c r="FJ254" i="15"/>
  <c r="FZ299" i="15"/>
  <c r="FQ101" i="15"/>
  <c r="FB101" i="15"/>
  <c r="FZ303" i="15"/>
  <c r="FG303" i="15"/>
  <c r="FZ342" i="15"/>
  <c r="FG342" i="15"/>
  <c r="GD353" i="15"/>
  <c r="FT309" i="15"/>
  <c r="FT195" i="15"/>
  <c r="FR472" i="15"/>
  <c r="FR360" i="15"/>
  <c r="FW273" i="15"/>
  <c r="FC273" i="15"/>
  <c r="FV273" i="15"/>
  <c r="GC273" i="15"/>
  <c r="FI273" i="15"/>
  <c r="FP273" i="15"/>
  <c r="FB466" i="15"/>
  <c r="FM466" i="15"/>
  <c r="FT466" i="15"/>
  <c r="FD503" i="15"/>
  <c r="GA503" i="15"/>
  <c r="GD503" i="15"/>
  <c r="FG503" i="15"/>
  <c r="FZ503" i="15"/>
  <c r="FF544" i="15"/>
  <c r="FM544" i="15"/>
  <c r="FT544" i="15"/>
  <c r="FI544" i="15"/>
  <c r="FP544" i="15"/>
  <c r="FC544" i="15"/>
  <c r="FC194" i="15"/>
  <c r="FV194" i="15"/>
  <c r="GC194" i="15"/>
  <c r="FW331" i="15"/>
  <c r="FI331" i="15"/>
  <c r="GC331" i="15"/>
  <c r="FC331" i="15"/>
  <c r="FV331" i="15"/>
  <c r="FY331" i="15"/>
  <c r="GA331" i="15"/>
  <c r="GD331" i="15"/>
  <c r="FB492" i="15"/>
  <c r="FM492" i="15"/>
  <c r="FT492" i="15"/>
  <c r="FW492" i="15"/>
  <c r="FC492" i="15"/>
  <c r="FV492" i="15"/>
  <c r="FL204" i="15"/>
  <c r="FB487" i="15"/>
  <c r="FM487" i="15"/>
  <c r="FT487" i="15"/>
  <c r="FW487" i="15"/>
  <c r="FD367" i="15"/>
  <c r="GA367" i="15"/>
  <c r="GD367" i="15"/>
  <c r="FG367" i="15"/>
  <c r="FZ367" i="15"/>
  <c r="FB346" i="15"/>
  <c r="FM346" i="15"/>
  <c r="FT346" i="15"/>
  <c r="FB391" i="15"/>
  <c r="FM391" i="15"/>
  <c r="FT391" i="15"/>
  <c r="FW391" i="15"/>
  <c r="FB114" i="15"/>
  <c r="FY114" i="15"/>
  <c r="GB114" i="15"/>
  <c r="GE114" i="15"/>
  <c r="GD114" i="15"/>
  <c r="FK114" i="15"/>
  <c r="FZ114" i="15"/>
  <c r="FQ338" i="15"/>
  <c r="FD338" i="15"/>
  <c r="FB406" i="15"/>
  <c r="FM406" i="15"/>
  <c r="FT406" i="15"/>
  <c r="FW406" i="15"/>
  <c r="FD454" i="15"/>
  <c r="GA454" i="15"/>
  <c r="GD454" i="15"/>
  <c r="FG454" i="15"/>
  <c r="FZ454" i="15"/>
  <c r="FC174" i="15"/>
  <c r="FV174" i="15"/>
  <c r="GC174" i="15"/>
  <c r="FF239" i="15"/>
  <c r="FM239" i="15"/>
  <c r="FT239" i="15"/>
  <c r="FD464" i="15"/>
  <c r="GA464" i="15"/>
  <c r="GD464" i="15"/>
  <c r="FG464" i="15"/>
  <c r="FZ464" i="15"/>
  <c r="FF464" i="15"/>
  <c r="FS118" i="15"/>
  <c r="FB118" i="15"/>
  <c r="FM118" i="15"/>
  <c r="FT118" i="15"/>
  <c r="FW118" i="15"/>
  <c r="FD507" i="15"/>
  <c r="GA507" i="15"/>
  <c r="GD507" i="15"/>
  <c r="FG507" i="15"/>
  <c r="FZ507" i="15"/>
  <c r="FF507" i="15"/>
  <c r="FL229" i="15"/>
  <c r="FW229" i="15"/>
  <c r="FC229" i="15"/>
  <c r="FV229" i="15"/>
  <c r="GC229" i="15"/>
  <c r="FB505" i="15"/>
  <c r="FM505" i="15"/>
  <c r="FT505" i="15"/>
  <c r="FW505" i="15"/>
  <c r="FC505" i="15"/>
  <c r="FV505" i="15"/>
  <c r="FR473" i="15"/>
  <c r="GD404" i="15"/>
  <c r="GD116" i="15"/>
  <c r="FR524" i="15"/>
  <c r="GA542" i="15"/>
  <c r="FB352" i="15"/>
  <c r="FM352" i="15"/>
  <c r="FT352" i="15"/>
  <c r="FW352" i="15"/>
  <c r="FW334" i="15"/>
  <c r="FI334" i="15"/>
  <c r="GC334" i="15"/>
  <c r="FC334" i="15"/>
  <c r="FV334" i="15"/>
  <c r="FY334" i="15"/>
  <c r="GA334" i="15"/>
  <c r="GD334" i="15"/>
  <c r="FC189" i="15"/>
  <c r="FV189" i="15"/>
  <c r="GC189" i="15"/>
  <c r="FF553" i="15"/>
  <c r="FM553" i="15"/>
  <c r="FT553" i="15"/>
  <c r="FI553" i="15"/>
  <c r="FP553" i="15"/>
  <c r="FC553" i="15"/>
  <c r="FD418" i="15"/>
  <c r="GA418" i="15"/>
  <c r="GD418" i="15"/>
  <c r="FG418" i="15"/>
  <c r="FZ418" i="15"/>
  <c r="FD549" i="15"/>
  <c r="GA549" i="15"/>
  <c r="FW549" i="15"/>
  <c r="GD549" i="15"/>
  <c r="FQ433" i="15"/>
  <c r="FD433" i="15"/>
  <c r="FS433" i="15"/>
  <c r="FA433" i="15"/>
  <c r="FU433" i="15"/>
  <c r="FB433" i="15"/>
  <c r="FE216" i="15"/>
  <c r="FL216" i="15"/>
  <c r="FW285" i="15"/>
  <c r="FC285" i="15"/>
  <c r="FV285" i="15"/>
  <c r="GC285" i="15"/>
  <c r="FQ451" i="15"/>
  <c r="FD451" i="15"/>
  <c r="FS451" i="15"/>
  <c r="FA451" i="15"/>
  <c r="FU451" i="15"/>
  <c r="FB451" i="15"/>
  <c r="FW447" i="15"/>
  <c r="FI447" i="15"/>
  <c r="GC447" i="15"/>
  <c r="FC447" i="15"/>
  <c r="FV447" i="15"/>
  <c r="FL180" i="15"/>
  <c r="FW180" i="15"/>
  <c r="FC180" i="15"/>
  <c r="FV180" i="15"/>
  <c r="GC180" i="15"/>
  <c r="FB500" i="15"/>
  <c r="FM500" i="15"/>
  <c r="FT500" i="15"/>
  <c r="FW500" i="15"/>
  <c r="FC500" i="15"/>
  <c r="FV500" i="15"/>
  <c r="FD412" i="15"/>
  <c r="GA412" i="15"/>
  <c r="GD412" i="15"/>
  <c r="FG412" i="15"/>
  <c r="FZ412" i="15"/>
  <c r="FW235" i="15"/>
  <c r="FC235" i="15"/>
  <c r="FV235" i="15"/>
  <c r="GC235" i="15"/>
  <c r="FI235" i="15"/>
  <c r="FP235" i="15"/>
  <c r="FW316" i="15"/>
  <c r="FI316" i="15"/>
  <c r="GC316" i="15"/>
  <c r="FC316" i="15"/>
  <c r="FV316" i="15"/>
  <c r="FY316" i="15"/>
  <c r="GA316" i="15"/>
  <c r="GD316" i="15"/>
  <c r="FL365" i="15"/>
  <c r="FS365" i="15"/>
  <c r="FB365" i="15"/>
  <c r="FM365" i="15"/>
  <c r="FT365" i="15"/>
  <c r="FW365" i="15"/>
  <c r="FB509" i="15"/>
  <c r="FM509" i="15"/>
  <c r="FT509" i="15"/>
  <c r="FW509" i="15"/>
  <c r="FC509" i="15"/>
  <c r="FV509" i="15"/>
  <c r="FD152" i="15"/>
  <c r="GB121" i="15"/>
  <c r="FY121" i="15"/>
  <c r="FW121" i="15"/>
  <c r="FD121" i="15"/>
  <c r="GE121" i="15"/>
  <c r="FD413" i="15"/>
  <c r="GA413" i="15"/>
  <c r="GD413" i="15"/>
  <c r="FG413" i="15"/>
  <c r="FZ413" i="15"/>
  <c r="FQ147" i="15"/>
  <c r="FD147" i="15"/>
  <c r="FB419" i="15"/>
  <c r="FM419" i="15"/>
  <c r="FT419" i="15"/>
  <c r="FW419" i="15"/>
  <c r="FF258" i="15"/>
  <c r="FM258" i="15"/>
  <c r="FT258" i="15"/>
  <c r="FD132" i="15"/>
  <c r="FP232" i="15"/>
  <c r="GD374" i="15"/>
  <c r="FR526" i="15"/>
  <c r="GD458" i="15"/>
  <c r="FW159" i="15"/>
  <c r="FI159" i="15"/>
  <c r="GC159" i="15"/>
  <c r="FC159" i="15"/>
  <c r="FV159" i="15"/>
  <c r="FY159" i="15"/>
  <c r="GA159" i="15"/>
  <c r="GD159" i="15"/>
  <c r="FW319" i="15"/>
  <c r="FI319" i="15"/>
  <c r="GC319" i="15"/>
  <c r="FC319" i="15"/>
  <c r="FV319" i="15"/>
  <c r="FY319" i="15"/>
  <c r="GA319" i="15"/>
  <c r="GD319" i="15"/>
  <c r="FQ440" i="15"/>
  <c r="FD440" i="15"/>
  <c r="FQ321" i="15"/>
  <c r="FD321" i="15"/>
  <c r="FS321" i="15"/>
  <c r="FA321" i="15"/>
  <c r="FU321" i="15"/>
  <c r="FB321" i="15"/>
  <c r="FW184" i="15"/>
  <c r="FC184" i="15"/>
  <c r="FV184" i="15"/>
  <c r="GC184" i="15"/>
  <c r="FB410" i="15"/>
  <c r="FM410" i="15"/>
  <c r="FT410" i="15"/>
  <c r="FW410" i="15"/>
  <c r="FC410" i="15"/>
  <c r="FV410" i="15"/>
  <c r="FF185" i="15"/>
  <c r="FM185" i="15"/>
  <c r="FT185" i="15"/>
  <c r="GE185" i="15"/>
  <c r="FW332" i="15"/>
  <c r="FI332" i="15"/>
  <c r="GC332" i="15"/>
  <c r="FC332" i="15"/>
  <c r="FV332" i="15"/>
  <c r="FB425" i="15"/>
  <c r="FM425" i="15"/>
  <c r="FT425" i="15"/>
  <c r="FB455" i="15"/>
  <c r="FM455" i="15"/>
  <c r="FT455" i="15"/>
  <c r="FW455" i="15"/>
  <c r="FF230" i="15"/>
  <c r="FM230" i="15"/>
  <c r="FT230" i="15"/>
  <c r="GE230" i="15"/>
  <c r="GA230" i="15"/>
  <c r="GD230" i="15"/>
  <c r="FD513" i="15"/>
  <c r="GA513" i="15"/>
  <c r="GD513" i="15"/>
  <c r="FG513" i="15"/>
  <c r="FZ513" i="15"/>
  <c r="FB90" i="15"/>
  <c r="FY90" i="15"/>
  <c r="GB90" i="15"/>
  <c r="GE90" i="15"/>
  <c r="GD90" i="15"/>
  <c r="FK90" i="15"/>
  <c r="FZ90" i="15"/>
  <c r="FD494" i="15"/>
  <c r="GA494" i="15"/>
  <c r="GD494" i="15"/>
  <c r="FG494" i="15"/>
  <c r="FZ494" i="15"/>
  <c r="FB417" i="15"/>
  <c r="FM417" i="15"/>
  <c r="FT417" i="15"/>
  <c r="FW417" i="15"/>
  <c r="FC417" i="15"/>
  <c r="FV417" i="15"/>
  <c r="FB408" i="15"/>
  <c r="FM408" i="15"/>
  <c r="FT408" i="15"/>
  <c r="FW408" i="15"/>
  <c r="FC408" i="15"/>
  <c r="FV408" i="15"/>
  <c r="FE115" i="15"/>
  <c r="FL115" i="15"/>
  <c r="FS115" i="15"/>
  <c r="FB115" i="15"/>
  <c r="FM115" i="15"/>
  <c r="FT115" i="15"/>
  <c r="FW129" i="15"/>
  <c r="FI129" i="15"/>
  <c r="GC129" i="15"/>
  <c r="FC129" i="15"/>
  <c r="FV129" i="15"/>
  <c r="FB428" i="15"/>
  <c r="FM428" i="15"/>
  <c r="FT428" i="15"/>
  <c r="FW428" i="15"/>
  <c r="FC428" i="15"/>
  <c r="FV428" i="15"/>
  <c r="FD456" i="15"/>
  <c r="GA456" i="15"/>
  <c r="GD456" i="15"/>
  <c r="FG456" i="15"/>
  <c r="FZ456" i="15"/>
  <c r="FF456" i="15"/>
  <c r="FE468" i="15"/>
  <c r="FL468" i="15"/>
  <c r="FS468" i="15"/>
  <c r="FB468" i="15"/>
  <c r="FM468" i="15"/>
  <c r="FT468" i="15"/>
  <c r="FW468" i="15"/>
  <c r="FD347" i="15"/>
  <c r="GA347" i="15"/>
  <c r="GD347" i="15"/>
  <c r="FG347" i="15"/>
  <c r="FE470" i="15"/>
  <c r="FL470" i="15"/>
  <c r="FS470" i="15"/>
  <c r="FB470" i="15"/>
  <c r="FM470" i="15"/>
  <c r="FT470" i="15"/>
  <c r="FW470" i="15"/>
  <c r="FC525" i="15"/>
  <c r="FN525" i="15"/>
  <c r="FO525" i="15"/>
  <c r="FX436" i="15"/>
  <c r="GB436" i="15"/>
  <c r="FO436" i="15"/>
  <c r="FR436" i="15"/>
  <c r="FQ436" i="15"/>
  <c r="FD436" i="15"/>
  <c r="FD368" i="15"/>
  <c r="GA368" i="15"/>
  <c r="GD368" i="15"/>
  <c r="FG368" i="15"/>
  <c r="FB238" i="15"/>
  <c r="FY238" i="15"/>
  <c r="FE238" i="15"/>
  <c r="FL238" i="15"/>
  <c r="FW238" i="15"/>
  <c r="FC238" i="15"/>
  <c r="FV238" i="15"/>
  <c r="GC238" i="15"/>
  <c r="GD511" i="15"/>
  <c r="GD356" i="15"/>
  <c r="FP175" i="15"/>
  <c r="GA532" i="15"/>
  <c r="FP236" i="15"/>
  <c r="FP252" i="15"/>
  <c r="FR475" i="15"/>
  <c r="FQ328" i="15"/>
  <c r="FD328" i="15"/>
  <c r="FS328" i="15"/>
  <c r="FW445" i="15"/>
  <c r="FI445" i="15"/>
  <c r="GC445" i="15"/>
  <c r="FC445" i="15"/>
  <c r="FV445" i="15"/>
  <c r="FF557" i="15"/>
  <c r="FM557" i="15"/>
  <c r="FT557" i="15"/>
  <c r="FI557" i="15"/>
  <c r="FP557" i="15"/>
  <c r="FC557" i="15"/>
  <c r="FD369" i="15"/>
  <c r="GA369" i="15"/>
  <c r="GD369" i="15"/>
  <c r="FG369" i="15"/>
  <c r="FZ369" i="15"/>
  <c r="FD403" i="15"/>
  <c r="GA403" i="15"/>
  <c r="GD403" i="15"/>
  <c r="FG403" i="15"/>
  <c r="FZ403" i="15"/>
  <c r="FF403" i="15"/>
  <c r="FF301" i="15"/>
  <c r="FM301" i="15"/>
  <c r="FT301" i="15"/>
  <c r="FB396" i="15"/>
  <c r="FM396" i="15"/>
  <c r="FT396" i="15"/>
  <c r="FW396" i="15"/>
  <c r="FC396" i="15"/>
  <c r="FV396" i="15"/>
  <c r="FQ154" i="15"/>
  <c r="FD154" i="15"/>
  <c r="FS154" i="15"/>
  <c r="FA154" i="15"/>
  <c r="FU154" i="15"/>
  <c r="FB154" i="15"/>
  <c r="FH154" i="15"/>
  <c r="FL154" i="15"/>
  <c r="FD461" i="15"/>
  <c r="GA461" i="15"/>
  <c r="GD461" i="15"/>
  <c r="FG461" i="15"/>
  <c r="FZ461" i="15"/>
  <c r="FO533" i="15"/>
  <c r="FD533" i="15"/>
  <c r="FK533" i="15"/>
  <c r="FX533" i="15"/>
  <c r="FB411" i="15"/>
  <c r="FM411" i="15"/>
  <c r="FT411" i="15"/>
  <c r="FW411" i="15"/>
  <c r="FQ130" i="15"/>
  <c r="FD130" i="15"/>
  <c r="FS130" i="15"/>
  <c r="FA130" i="15"/>
  <c r="FU130" i="15"/>
  <c r="FB130" i="15"/>
  <c r="FH130" i="15"/>
  <c r="FL130" i="15"/>
  <c r="GC539" i="15"/>
  <c r="FR539" i="15"/>
  <c r="FA539" i="15"/>
  <c r="FC539" i="15"/>
  <c r="FA386" i="15"/>
  <c r="FH386" i="15"/>
  <c r="FO386" i="15"/>
  <c r="FR386" i="15"/>
  <c r="GC386" i="15"/>
  <c r="FI386" i="15"/>
  <c r="FP386" i="15"/>
  <c r="FB483" i="15"/>
  <c r="FM483" i="15"/>
  <c r="FT483" i="15"/>
  <c r="FW483" i="15"/>
  <c r="FF249" i="15"/>
  <c r="FM249" i="15"/>
  <c r="FT249" i="15"/>
  <c r="GE249" i="15"/>
  <c r="GA249" i="15"/>
  <c r="GD249" i="15"/>
  <c r="FD426" i="15"/>
  <c r="GA426" i="15"/>
  <c r="GD426" i="15"/>
  <c r="FF514" i="15"/>
  <c r="FQ514" i="15"/>
  <c r="FX514" i="15"/>
  <c r="GE514" i="15"/>
  <c r="FK514" i="15"/>
  <c r="FN514" i="15"/>
  <c r="FQ363" i="15"/>
  <c r="FX363" i="15"/>
  <c r="GE363" i="15"/>
  <c r="FK363" i="15"/>
  <c r="FN363" i="15"/>
  <c r="FY363" i="15"/>
  <c r="FJ363" i="15"/>
  <c r="FU363" i="15"/>
  <c r="GB363" i="15"/>
  <c r="FW169" i="15"/>
  <c r="FI169" i="15"/>
  <c r="GC169" i="15"/>
  <c r="FC169" i="15"/>
  <c r="FV169" i="15"/>
  <c r="FA274" i="15"/>
  <c r="FH274" i="15"/>
  <c r="FS274" i="15"/>
  <c r="FB274" i="15"/>
  <c r="FY274" i="15"/>
  <c r="FE274" i="15"/>
  <c r="FL274" i="15"/>
  <c r="FT336" i="15"/>
  <c r="GE336" i="15"/>
  <c r="FM336" i="15"/>
  <c r="FK336" i="15"/>
  <c r="FN336" i="15"/>
  <c r="FJ336" i="15"/>
  <c r="FX336" i="15"/>
  <c r="GB336" i="15"/>
  <c r="FB377" i="15"/>
  <c r="FM377" i="15"/>
  <c r="FT377" i="15"/>
  <c r="FF214" i="15"/>
  <c r="FM214" i="15"/>
  <c r="FT214" i="15"/>
  <c r="FD457" i="15"/>
  <c r="GA457" i="15"/>
  <c r="GD457" i="15"/>
  <c r="FG457" i="15"/>
  <c r="FZ457" i="15"/>
  <c r="FF457" i="15"/>
  <c r="FF564" i="15"/>
  <c r="FM564" i="15"/>
  <c r="FT564" i="15"/>
  <c r="FI564" i="15"/>
  <c r="FP564" i="15"/>
  <c r="FC564" i="15"/>
  <c r="FU516" i="15"/>
  <c r="GB516" i="15"/>
  <c r="FA516" i="15"/>
  <c r="FH516" i="15"/>
  <c r="FO516" i="15"/>
  <c r="FR516" i="15"/>
  <c r="GC516" i="15"/>
  <c r="FI516" i="15"/>
  <c r="FP516" i="15"/>
  <c r="FW431" i="15"/>
  <c r="FB86" i="15"/>
  <c r="FY86" i="15"/>
  <c r="GB86" i="15"/>
  <c r="GE86" i="15"/>
  <c r="GD86" i="15"/>
  <c r="FK86" i="15"/>
  <c r="FZ86" i="15"/>
  <c r="FD521" i="15"/>
  <c r="GA521" i="15"/>
  <c r="GD521" i="15"/>
  <c r="FG521" i="15"/>
  <c r="FZ521" i="15"/>
  <c r="FF521" i="15"/>
  <c r="FW141" i="15"/>
  <c r="FD476" i="15"/>
  <c r="GA476" i="15"/>
  <c r="GD476" i="15"/>
  <c r="FG476" i="15"/>
  <c r="FZ476" i="15"/>
  <c r="FF550" i="15"/>
  <c r="FM550" i="15"/>
  <c r="FT550" i="15"/>
  <c r="FI550" i="15"/>
  <c r="FP550" i="15"/>
  <c r="FC550" i="15"/>
  <c r="FF448" i="15"/>
  <c r="FP448" i="15"/>
  <c r="FT448" i="15"/>
  <c r="GE448" i="15"/>
  <c r="FM448" i="15"/>
  <c r="FK448" i="15"/>
  <c r="FN448" i="15"/>
  <c r="FJ448" i="15"/>
  <c r="FK212" i="15"/>
  <c r="FN212" i="15"/>
  <c r="FU212" i="15"/>
  <c r="GB212" i="15"/>
  <c r="FA212" i="15"/>
  <c r="FH212" i="15"/>
  <c r="FM434" i="15"/>
  <c r="FK434" i="15"/>
  <c r="FN434" i="15"/>
  <c r="FJ434" i="15"/>
  <c r="FX434" i="15"/>
  <c r="GB434" i="15"/>
  <c r="FQ373" i="15"/>
  <c r="FX373" i="15"/>
  <c r="GE373" i="15"/>
  <c r="FK373" i="15"/>
  <c r="FN373" i="15"/>
  <c r="FY373" i="15"/>
  <c r="FJ373" i="15"/>
  <c r="FU373" i="15"/>
  <c r="GB373" i="15"/>
  <c r="FP117" i="15"/>
  <c r="FY117" i="15"/>
  <c r="FI117" i="15"/>
  <c r="GD117" i="15"/>
  <c r="FN117" i="15"/>
  <c r="GA117" i="15"/>
  <c r="FK117" i="15"/>
  <c r="FT117" i="15"/>
  <c r="FD117" i="15"/>
  <c r="GC117" i="15"/>
  <c r="FM117" i="15"/>
  <c r="FA528" i="15"/>
  <c r="GB528" i="15"/>
  <c r="GC528" i="15"/>
  <c r="FP370" i="15"/>
  <c r="FY370" i="15"/>
  <c r="FI370" i="15"/>
  <c r="GD370" i="15"/>
  <c r="FN370" i="15"/>
  <c r="GA370" i="15"/>
  <c r="FK370" i="15"/>
  <c r="FT370" i="15"/>
  <c r="FD370" i="15"/>
  <c r="GC370" i="15"/>
  <c r="FM370" i="15"/>
  <c r="FP361" i="15"/>
  <c r="FY361" i="15"/>
  <c r="FI361" i="15"/>
  <c r="FP349" i="15"/>
  <c r="FY349" i="15"/>
  <c r="FI349" i="15"/>
  <c r="GD349" i="15"/>
  <c r="FN349" i="15"/>
  <c r="GA349" i="15"/>
  <c r="FK349" i="15"/>
  <c r="FT349" i="15"/>
  <c r="FD349" i="15"/>
  <c r="GC349" i="15"/>
  <c r="FM349" i="15"/>
  <c r="EY62" i="15"/>
  <c r="EY60" i="15"/>
  <c r="EY58" i="15"/>
  <c r="EY61" i="15"/>
  <c r="EY59" i="15"/>
  <c r="FP359" i="15"/>
  <c r="FY359" i="15"/>
  <c r="FI359" i="15"/>
  <c r="GD359" i="15"/>
  <c r="FN359" i="15"/>
  <c r="GA359" i="15"/>
  <c r="FK359" i="15"/>
  <c r="FT359" i="15"/>
  <c r="FD359" i="15"/>
  <c r="GC359" i="15"/>
  <c r="FM359" i="15"/>
  <c r="FP415" i="15"/>
  <c r="FY415" i="15"/>
  <c r="FI415" i="15"/>
  <c r="GD415" i="15"/>
  <c r="FN415" i="15"/>
  <c r="GA415" i="15"/>
  <c r="FK415" i="15"/>
  <c r="FT415" i="15"/>
  <c r="FD415" i="15"/>
  <c r="GC415" i="15"/>
  <c r="FM415" i="15"/>
  <c r="FP402" i="15"/>
  <c r="FY402" i="15"/>
  <c r="FI402" i="15"/>
  <c r="GD402" i="15"/>
  <c r="FN402" i="15"/>
  <c r="GA402" i="15"/>
  <c r="FK402" i="15"/>
  <c r="FT402" i="15"/>
  <c r="FD402" i="15"/>
  <c r="GC402" i="15"/>
  <c r="FM402" i="15"/>
  <c r="FP269" i="15"/>
  <c r="FY269" i="15"/>
  <c r="FI269" i="15"/>
  <c r="FR269" i="15"/>
  <c r="FB269" i="15"/>
  <c r="GE269" i="15"/>
  <c r="FO269" i="15"/>
  <c r="FP555" i="15"/>
  <c r="FY555" i="15"/>
  <c r="FI555" i="15"/>
  <c r="FR555" i="15"/>
  <c r="FB555" i="15"/>
  <c r="FP196" i="15"/>
  <c r="FY196" i="15"/>
  <c r="FI196" i="15"/>
  <c r="FR196" i="15"/>
  <c r="FB196" i="15"/>
  <c r="GE196" i="15"/>
  <c r="FO196" i="15"/>
  <c r="FP388" i="15"/>
  <c r="FY388" i="15"/>
  <c r="FI388" i="15"/>
  <c r="FP429" i="15"/>
  <c r="FY429" i="15"/>
  <c r="FI429" i="15"/>
  <c r="FP178" i="15"/>
  <c r="FY178" i="15"/>
  <c r="FI178" i="15"/>
  <c r="FR178" i="15"/>
  <c r="FB178" i="15"/>
  <c r="GE178" i="15"/>
  <c r="FO178" i="15"/>
  <c r="FP453" i="15"/>
  <c r="FY453" i="15"/>
  <c r="FI453" i="15"/>
  <c r="GB226" i="15"/>
  <c r="FL226" i="15"/>
  <c r="FU226" i="15"/>
  <c r="FE226" i="15"/>
  <c r="GD226" i="15"/>
  <c r="FN226" i="15"/>
  <c r="GA226" i="15"/>
  <c r="FK226" i="15"/>
  <c r="FP226" i="15"/>
  <c r="FY226" i="15"/>
  <c r="FI226" i="15"/>
  <c r="FR226" i="15"/>
  <c r="FB226" i="15"/>
  <c r="GE226" i="15"/>
  <c r="FO226" i="15"/>
  <c r="FP552" i="15"/>
  <c r="FY552" i="15"/>
  <c r="FI552" i="15"/>
  <c r="FR552" i="15"/>
  <c r="FB552" i="15"/>
  <c r="FP497" i="15"/>
  <c r="FY497" i="15"/>
  <c r="FI497" i="15"/>
  <c r="FP554" i="15"/>
  <c r="FY554" i="15"/>
  <c r="FI554" i="15"/>
  <c r="FR554" i="15"/>
  <c r="FB554" i="15"/>
  <c r="GB385" i="15"/>
  <c r="FL385" i="15"/>
  <c r="FU385" i="15"/>
  <c r="FE385" i="15"/>
  <c r="FP385" i="15"/>
  <c r="FY385" i="15"/>
  <c r="FI385" i="15"/>
  <c r="GA77" i="15"/>
  <c r="FK77" i="15"/>
  <c r="FX77" i="15"/>
  <c r="FH77" i="15"/>
  <c r="FU77" i="15"/>
  <c r="FE77" i="15"/>
  <c r="FV77" i="15"/>
  <c r="FF77" i="15"/>
  <c r="GJ6" i="15"/>
  <c r="GB246" i="15"/>
  <c r="FL246" i="15"/>
  <c r="FU246" i="15"/>
  <c r="FE246" i="15"/>
  <c r="GD246" i="15"/>
  <c r="FN246" i="15"/>
  <c r="GA246" i="15"/>
  <c r="FK246" i="15"/>
  <c r="GB265" i="15"/>
  <c r="FL265" i="15"/>
  <c r="FU265" i="15"/>
  <c r="FE265" i="15"/>
  <c r="GD265" i="15"/>
  <c r="FN265" i="15"/>
  <c r="GA265" i="15"/>
  <c r="FK265" i="15"/>
  <c r="GB191" i="15"/>
  <c r="FL191" i="15"/>
  <c r="FU191" i="15"/>
  <c r="FE191" i="15"/>
  <c r="GD191" i="15"/>
  <c r="FN191" i="15"/>
  <c r="GA191" i="15"/>
  <c r="FK191" i="15"/>
  <c r="GB207" i="15"/>
  <c r="FL207" i="15"/>
  <c r="FU207" i="15"/>
  <c r="FE207" i="15"/>
  <c r="GD207" i="15"/>
  <c r="FN207" i="15"/>
  <c r="GA207" i="15"/>
  <c r="FK207" i="15"/>
  <c r="GB224" i="15"/>
  <c r="FL224" i="15"/>
  <c r="FU224" i="15"/>
  <c r="FE224" i="15"/>
  <c r="GD224" i="15"/>
  <c r="FN224" i="15"/>
  <c r="GA224" i="15"/>
  <c r="FK224" i="15"/>
  <c r="GB277" i="15"/>
  <c r="FL277" i="15"/>
  <c r="FU277" i="15"/>
  <c r="FE277" i="15"/>
  <c r="GD277" i="15"/>
  <c r="FN277" i="15"/>
  <c r="GA277" i="15"/>
  <c r="FK277" i="15"/>
  <c r="EK58" i="15"/>
  <c r="EK61" i="15"/>
  <c r="EK59" i="15"/>
  <c r="EK62" i="15"/>
  <c r="EK60" i="15"/>
  <c r="FD536" i="15"/>
  <c r="FB489" i="15"/>
  <c r="FD534" i="15"/>
  <c r="FK532" i="15"/>
  <c r="FD532" i="15"/>
  <c r="FK529" i="15"/>
  <c r="FD529" i="15"/>
  <c r="GB362" i="15"/>
  <c r="FU362" i="15"/>
  <c r="GB484" i="15"/>
  <c r="FU484" i="15"/>
  <c r="FL536" i="15"/>
  <c r="GB471" i="15"/>
  <c r="FU471" i="15"/>
  <c r="FS498" i="15"/>
  <c r="FL498" i="15"/>
  <c r="FE498" i="15"/>
  <c r="GB473" i="15"/>
  <c r="FU473" i="15"/>
  <c r="FF117" i="15"/>
  <c r="GB502" i="15"/>
  <c r="FU502" i="15"/>
  <c r="FF381" i="15"/>
  <c r="FZ269" i="15"/>
  <c r="FG269" i="15"/>
  <c r="FZ555" i="15"/>
  <c r="FZ196" i="15"/>
  <c r="FG196" i="15"/>
  <c r="FZ178" i="15"/>
  <c r="FG178" i="15"/>
  <c r="FW93" i="15"/>
  <c r="FD93" i="15"/>
  <c r="FW309" i="15"/>
  <c r="FW186" i="15"/>
  <c r="FB374" i="15"/>
  <c r="FZ226" i="15"/>
  <c r="FG226" i="15"/>
  <c r="FS390" i="15"/>
  <c r="FL390" i="15"/>
  <c r="FE390" i="15"/>
  <c r="FY522" i="15"/>
  <c r="FV344" i="15"/>
  <c r="FC344" i="15"/>
  <c r="FZ552" i="15"/>
  <c r="FS460" i="15"/>
  <c r="FL460" i="15"/>
  <c r="FE460" i="15"/>
  <c r="GE538" i="15"/>
  <c r="FZ538" i="15"/>
  <c r="FY538" i="15"/>
  <c r="FM538" i="15"/>
  <c r="FQ105" i="15"/>
  <c r="FB105" i="15"/>
  <c r="FW195" i="15"/>
  <c r="FF343" i="15"/>
  <c r="FS399" i="15"/>
  <c r="FL399" i="15"/>
  <c r="FE399" i="15"/>
  <c r="FO528" i="15"/>
  <c r="FB528" i="15"/>
  <c r="FQ528" i="15"/>
  <c r="FM528" i="15"/>
  <c r="FZ554" i="15"/>
  <c r="FF489" i="15"/>
  <c r="FS370" i="15"/>
  <c r="FL370" i="15"/>
  <c r="FE370" i="15"/>
  <c r="FL534" i="15"/>
  <c r="GB341" i="15"/>
  <c r="FU341" i="15"/>
  <c r="FF407" i="15"/>
  <c r="FS361" i="15"/>
  <c r="FL361" i="15"/>
  <c r="FE361" i="15"/>
  <c r="FV340" i="15"/>
  <c r="FC340" i="15"/>
  <c r="FG113" i="15"/>
  <c r="FR113" i="15"/>
  <c r="FB499" i="15"/>
  <c r="FF378" i="15"/>
  <c r="FH532" i="15"/>
  <c r="FV349" i="15"/>
  <c r="FC349" i="15"/>
  <c r="FH529" i="15"/>
  <c r="FS400" i="15"/>
  <c r="FL400" i="15"/>
  <c r="FE400" i="15"/>
  <c r="GB351" i="15"/>
  <c r="FU351" i="15"/>
  <c r="FF472" i="15"/>
  <c r="FV506" i="15"/>
  <c r="FC506" i="15"/>
  <c r="FS512" i="15"/>
  <c r="FL512" i="15"/>
  <c r="FE512" i="15"/>
  <c r="FS422" i="15"/>
  <c r="FL422" i="15"/>
  <c r="FE422" i="15"/>
  <c r="FG97" i="15"/>
  <c r="FR97" i="15"/>
  <c r="GC77" i="15"/>
  <c r="GD77" i="15"/>
  <c r="GB360" i="15"/>
  <c r="FU360" i="15"/>
  <c r="FF359" i="15"/>
  <c r="FF120" i="15"/>
  <c r="FV475" i="15"/>
  <c r="FC475" i="15"/>
  <c r="FS415" i="15"/>
  <c r="FL415" i="15"/>
  <c r="FE415" i="15"/>
  <c r="GB423" i="15"/>
  <c r="FU423" i="15"/>
  <c r="FV394" i="15"/>
  <c r="FC394" i="15"/>
  <c r="FS402" i="15"/>
  <c r="FL402" i="15"/>
  <c r="FE402" i="15"/>
  <c r="GB427" i="15"/>
  <c r="FU427" i="15"/>
  <c r="FB342" i="15"/>
  <c r="FW362" i="15"/>
  <c r="FZ484" i="15"/>
  <c r="FG484" i="15"/>
  <c r="GD559" i="15"/>
  <c r="FT536" i="15"/>
  <c r="FZ471" i="15"/>
  <c r="FG471" i="15"/>
  <c r="GB480" i="15"/>
  <c r="FU480" i="15"/>
  <c r="FF357" i="15"/>
  <c r="FZ246" i="15"/>
  <c r="FG246" i="15"/>
  <c r="FZ473" i="15"/>
  <c r="FG473" i="15"/>
  <c r="FJ502" i="15"/>
  <c r="FW381" i="15"/>
  <c r="FZ265" i="15"/>
  <c r="FG265" i="15"/>
  <c r="FF465" i="15"/>
  <c r="GB269" i="15"/>
  <c r="FU269" i="15"/>
  <c r="FN269" i="15"/>
  <c r="FK269" i="15"/>
  <c r="FV384" i="15"/>
  <c r="FC384" i="15"/>
  <c r="FC555" i="15"/>
  <c r="GB495" i="15"/>
  <c r="FU495" i="15"/>
  <c r="FL196" i="15"/>
  <c r="FE196" i="15"/>
  <c r="FS388" i="15"/>
  <c r="FL388" i="15"/>
  <c r="FE388" i="15"/>
  <c r="FV429" i="15"/>
  <c r="FC429" i="15"/>
  <c r="FS392" i="15"/>
  <c r="FL392" i="15"/>
  <c r="FE392" i="15"/>
  <c r="FS518" i="15"/>
  <c r="FL518" i="15"/>
  <c r="FE518" i="15"/>
  <c r="GB178" i="15"/>
  <c r="FU178" i="15"/>
  <c r="FN178" i="15"/>
  <c r="FK178" i="15"/>
  <c r="FV404" i="15"/>
  <c r="FC404" i="15"/>
  <c r="FS453" i="15"/>
  <c r="FL453" i="15"/>
  <c r="FE453" i="15"/>
  <c r="GA93" i="15"/>
  <c r="FH93" i="15"/>
  <c r="FV511" i="15"/>
  <c r="FC511" i="15"/>
  <c r="FF420" i="15"/>
  <c r="FF481" i="15"/>
  <c r="GD309" i="15"/>
  <c r="GA309" i="15"/>
  <c r="FS401" i="15"/>
  <c r="FL401" i="15"/>
  <c r="FE401" i="15"/>
  <c r="FF374" i="15"/>
  <c r="FS356" i="15"/>
  <c r="FL356" i="15"/>
  <c r="FE356" i="15"/>
  <c r="GB405" i="15"/>
  <c r="FZ296" i="15"/>
  <c r="FG296" i="15"/>
  <c r="FZ390" i="15"/>
  <c r="FG390" i="15"/>
  <c r="GE522" i="15"/>
  <c r="FE522" i="15"/>
  <c r="FZ344" i="15"/>
  <c r="FG344" i="15"/>
  <c r="GD552" i="15"/>
  <c r="FZ460" i="15"/>
  <c r="FG460" i="15"/>
  <c r="FC538" i="15"/>
  <c r="FF497" i="15"/>
  <c r="FW343" i="15"/>
  <c r="FS562" i="15"/>
  <c r="FL562" i="15"/>
  <c r="FE562" i="15"/>
  <c r="FC554" i="15"/>
  <c r="FW489" i="15"/>
  <c r="FJ370" i="15"/>
  <c r="GD534" i="15"/>
  <c r="FP534" i="15"/>
  <c r="FJ341" i="15"/>
  <c r="FW407" i="15"/>
  <c r="FW361" i="15"/>
  <c r="FJ340" i="15"/>
  <c r="FF382" i="15"/>
  <c r="FV385" i="15"/>
  <c r="FC385" i="15"/>
  <c r="FZ191" i="15"/>
  <c r="FG191" i="15"/>
  <c r="FV398" i="15"/>
  <c r="FC398" i="15"/>
  <c r="GB499" i="15"/>
  <c r="FU499" i="15"/>
  <c r="FJ378" i="15"/>
  <c r="FC532" i="15"/>
  <c r="FA532" i="15"/>
  <c r="FZ207" i="15"/>
  <c r="FG207" i="15"/>
  <c r="FS529" i="15"/>
  <c r="FN529" i="15"/>
  <c r="FU529" i="15"/>
  <c r="FW400" i="15"/>
  <c r="FZ224" i="15"/>
  <c r="FG224" i="15"/>
  <c r="FJ351" i="15"/>
  <c r="FZ277" i="15"/>
  <c r="FG277" i="15"/>
  <c r="FZ472" i="15"/>
  <c r="FG472" i="15"/>
  <c r="FZ512" i="15"/>
  <c r="FG512" i="15"/>
  <c r="FT77" i="15"/>
  <c r="FA77" i="15"/>
  <c r="FZ359" i="15"/>
  <c r="FG359" i="15"/>
  <c r="FW120" i="15"/>
  <c r="FJ475" i="15"/>
  <c r="FW415" i="15"/>
  <c r="FJ423" i="15"/>
  <c r="FJ394" i="15"/>
  <c r="FW402" i="15"/>
  <c r="FJ427" i="15"/>
  <c r="GC101" i="15"/>
  <c r="GD101" i="15"/>
  <c r="FV342" i="15"/>
  <c r="FC342" i="15"/>
  <c r="GD362" i="15"/>
  <c r="GA362" i="15"/>
  <c r="FD362" i="15"/>
  <c r="FW353" i="15"/>
  <c r="FZ233" i="15"/>
  <c r="FG233" i="15"/>
  <c r="FW536" i="15"/>
  <c r="FJ480" i="15"/>
  <c r="FW357" i="15"/>
  <c r="FW465" i="15"/>
  <c r="FJ384" i="15"/>
  <c r="FZ279" i="15"/>
  <c r="FW555" i="15"/>
  <c r="FJ495" i="15"/>
  <c r="FW388" i="15"/>
  <c r="FJ429" i="15"/>
  <c r="FW392" i="15"/>
  <c r="FG73" i="15"/>
  <c r="FJ518" i="15"/>
  <c r="FZ241" i="15"/>
  <c r="FZ404" i="15"/>
  <c r="FG404" i="15"/>
  <c r="FJ511" i="15"/>
  <c r="FW420" i="15"/>
  <c r="FZ481" i="15"/>
  <c r="FG481" i="15"/>
  <c r="FJ401" i="15"/>
  <c r="FJ374" i="15"/>
  <c r="FZ272" i="15"/>
  <c r="FZ405" i="15"/>
  <c r="FG405" i="15"/>
  <c r="GD296" i="15"/>
  <c r="FT390" i="15"/>
  <c r="FM390" i="15"/>
  <c r="FN522" i="15"/>
  <c r="FG552" i="15"/>
  <c r="GC460" i="15"/>
  <c r="FW497" i="15"/>
  <c r="FJ458" i="15"/>
  <c r="FW116" i="15"/>
  <c r="FG562" i="15"/>
  <c r="FH528" i="15"/>
  <c r="GD489" i="15"/>
  <c r="GA489" i="15"/>
  <c r="FD489" i="15"/>
  <c r="FZ486" i="15"/>
  <c r="FG486" i="15"/>
  <c r="FR430" i="15"/>
  <c r="FZ298" i="15"/>
  <c r="FW534" i="15"/>
  <c r="FT341" i="15"/>
  <c r="FM341" i="15"/>
  <c r="FN407" i="15"/>
  <c r="FK407" i="15"/>
  <c r="FN361" i="15"/>
  <c r="FK361" i="15"/>
  <c r="FT340" i="15"/>
  <c r="FM340" i="15"/>
  <c r="FW382" i="15"/>
  <c r="FJ385" i="15"/>
  <c r="FZ248" i="15"/>
  <c r="FG248" i="15"/>
  <c r="FJ398" i="15"/>
  <c r="FZ268" i="15"/>
  <c r="FZ504" i="15"/>
  <c r="FG504" i="15"/>
  <c r="FW529" i="15"/>
  <c r="FZ283" i="15"/>
  <c r="FZ254" i="15"/>
  <c r="FG254" i="15"/>
  <c r="FG101" i="15"/>
  <c r="FR101" i="15"/>
  <c r="FJ387" i="15"/>
  <c r="FW342" i="15"/>
  <c r="GE537" i="15"/>
  <c r="GD357" i="15"/>
  <c r="GD465" i="15"/>
  <c r="FT259" i="15"/>
  <c r="FS93" i="15"/>
  <c r="FR390" i="15"/>
  <c r="FR407" i="15"/>
  <c r="GD119" i="15"/>
  <c r="FR378" i="15"/>
  <c r="FR313" i="15"/>
  <c r="FR394" i="15"/>
  <c r="GD342" i="15"/>
  <c r="FF273" i="15"/>
  <c r="FM273" i="15"/>
  <c r="FT273" i="15"/>
  <c r="GE273" i="15"/>
  <c r="GA273" i="15"/>
  <c r="FD466" i="15"/>
  <c r="GA466" i="15"/>
  <c r="FQ503" i="15"/>
  <c r="FX503" i="15"/>
  <c r="GE503" i="15"/>
  <c r="FK503" i="15"/>
  <c r="FN503" i="15"/>
  <c r="FY503" i="15"/>
  <c r="FD544" i="15"/>
  <c r="GA544" i="15"/>
  <c r="FW544" i="15"/>
  <c r="FF194" i="15"/>
  <c r="FM194" i="15"/>
  <c r="FE331" i="15"/>
  <c r="FG331" i="15"/>
  <c r="FZ331" i="15"/>
  <c r="FF331" i="15"/>
  <c r="FP331" i="15"/>
  <c r="FT331" i="15"/>
  <c r="GE331" i="15"/>
  <c r="FM331" i="15"/>
  <c r="FK331" i="15"/>
  <c r="FD492" i="15"/>
  <c r="GA492" i="15"/>
  <c r="GD492" i="15"/>
  <c r="FG492" i="15"/>
  <c r="FZ492" i="15"/>
  <c r="FD487" i="15"/>
  <c r="GA487" i="15"/>
  <c r="GD487" i="15"/>
  <c r="FG487" i="15"/>
  <c r="FF367" i="15"/>
  <c r="FQ367" i="15"/>
  <c r="FX367" i="15"/>
  <c r="GE367" i="15"/>
  <c r="FK367" i="15"/>
  <c r="FN367" i="15"/>
  <c r="FY367" i="15"/>
  <c r="FQ421" i="15"/>
  <c r="FX421" i="15"/>
  <c r="FD346" i="15"/>
  <c r="GA346" i="15"/>
  <c r="FD391" i="15"/>
  <c r="GA391" i="15"/>
  <c r="GD391" i="15"/>
  <c r="FG391" i="15"/>
  <c r="FI114" i="15"/>
  <c r="FL114" i="15"/>
  <c r="FO114" i="15"/>
  <c r="FN114" i="15"/>
  <c r="FU114" i="15"/>
  <c r="FD406" i="15"/>
  <c r="GA406" i="15"/>
  <c r="GD406" i="15"/>
  <c r="FG406" i="15"/>
  <c r="FQ256" i="15"/>
  <c r="FQ454" i="15"/>
  <c r="FX454" i="15"/>
  <c r="GE454" i="15"/>
  <c r="FK454" i="15"/>
  <c r="FN454" i="15"/>
  <c r="FY454" i="15"/>
  <c r="FF174" i="15"/>
  <c r="FM174" i="15"/>
  <c r="FQ239" i="15"/>
  <c r="FX239" i="15"/>
  <c r="FJ307" i="15"/>
  <c r="FQ307" i="15"/>
  <c r="FQ464" i="15"/>
  <c r="FX464" i="15"/>
  <c r="GE464" i="15"/>
  <c r="FK464" i="15"/>
  <c r="FN464" i="15"/>
  <c r="FY464" i="15"/>
  <c r="FJ464" i="15"/>
  <c r="FU464" i="15"/>
  <c r="FD118" i="15"/>
  <c r="GA118" i="15"/>
  <c r="GD118" i="15"/>
  <c r="FG118" i="15"/>
  <c r="FQ507" i="15"/>
  <c r="FX507" i="15"/>
  <c r="GE507" i="15"/>
  <c r="FK507" i="15"/>
  <c r="FN507" i="15"/>
  <c r="FY507" i="15"/>
  <c r="FJ507" i="15"/>
  <c r="FU507" i="15"/>
  <c r="FF229" i="15"/>
  <c r="FM229" i="15"/>
  <c r="FD505" i="15"/>
  <c r="GA505" i="15"/>
  <c r="GD505" i="15"/>
  <c r="FG505" i="15"/>
  <c r="FZ505" i="15"/>
  <c r="GA559" i="15"/>
  <c r="FP270" i="15"/>
  <c r="FR381" i="15"/>
  <c r="GD497" i="15"/>
  <c r="FS113" i="15"/>
  <c r="GD385" i="15"/>
  <c r="GD504" i="15"/>
  <c r="FD352" i="15"/>
  <c r="GA352" i="15"/>
  <c r="GD352" i="15"/>
  <c r="FG352" i="15"/>
  <c r="FE334" i="15"/>
  <c r="FG334" i="15"/>
  <c r="FZ334" i="15"/>
  <c r="FF334" i="15"/>
  <c r="FP334" i="15"/>
  <c r="FT334" i="15"/>
  <c r="GE334" i="15"/>
  <c r="FM334" i="15"/>
  <c r="FK334" i="15"/>
  <c r="FF189" i="15"/>
  <c r="FM189" i="15"/>
  <c r="FD553" i="15"/>
  <c r="GA553" i="15"/>
  <c r="FW553" i="15"/>
  <c r="FQ418" i="15"/>
  <c r="FX418" i="15"/>
  <c r="GE418" i="15"/>
  <c r="FK418" i="15"/>
  <c r="FN418" i="15"/>
  <c r="FY418" i="15"/>
  <c r="GE549" i="15"/>
  <c r="FK549" i="15"/>
  <c r="FR549" i="15"/>
  <c r="FG549" i="15"/>
  <c r="FN549" i="15"/>
  <c r="FU549" i="15"/>
  <c r="FW433" i="15"/>
  <c r="FI433" i="15"/>
  <c r="GC433" i="15"/>
  <c r="FC433" i="15"/>
  <c r="FF285" i="15"/>
  <c r="FM285" i="15"/>
  <c r="FW451" i="15"/>
  <c r="FI451" i="15"/>
  <c r="GC451" i="15"/>
  <c r="FC451" i="15"/>
  <c r="GD447" i="15"/>
  <c r="FE447" i="15"/>
  <c r="FG447" i="15"/>
  <c r="FZ447" i="15"/>
  <c r="FF447" i="15"/>
  <c r="FP447" i="15"/>
  <c r="FT447" i="15"/>
  <c r="FQ250" i="15"/>
  <c r="FF180" i="15"/>
  <c r="FM180" i="15"/>
  <c r="FD500" i="15"/>
  <c r="GA500" i="15"/>
  <c r="GD500" i="15"/>
  <c r="FG500" i="15"/>
  <c r="FZ500" i="15"/>
  <c r="FQ412" i="15"/>
  <c r="FX412" i="15"/>
  <c r="GE412" i="15"/>
  <c r="FK412" i="15"/>
  <c r="FN412" i="15"/>
  <c r="FY412" i="15"/>
  <c r="FF235" i="15"/>
  <c r="FM235" i="15"/>
  <c r="FT235" i="15"/>
  <c r="GE235" i="15"/>
  <c r="GA235" i="15"/>
  <c r="FE316" i="15"/>
  <c r="FG316" i="15"/>
  <c r="FZ316" i="15"/>
  <c r="FF316" i="15"/>
  <c r="FP316" i="15"/>
  <c r="FT316" i="15"/>
  <c r="GE316" i="15"/>
  <c r="FM316" i="15"/>
  <c r="FK316" i="15"/>
  <c r="FD365" i="15"/>
  <c r="GA365" i="15"/>
  <c r="GD365" i="15"/>
  <c r="FG365" i="15"/>
  <c r="FD509" i="15"/>
  <c r="GA509" i="15"/>
  <c r="GD509" i="15"/>
  <c r="FG509" i="15"/>
  <c r="FZ509" i="15"/>
  <c r="FA121" i="15"/>
  <c r="GA121" i="15"/>
  <c r="GC121" i="15"/>
  <c r="FG121" i="15"/>
  <c r="FR121" i="15"/>
  <c r="FX121" i="15"/>
  <c r="FL121" i="15"/>
  <c r="FI121" i="15"/>
  <c r="FM121" i="15"/>
  <c r="FO121" i="15"/>
  <c r="FQ413" i="15"/>
  <c r="FX413" i="15"/>
  <c r="GE413" i="15"/>
  <c r="FK413" i="15"/>
  <c r="FN413" i="15"/>
  <c r="FY413" i="15"/>
  <c r="FD419" i="15"/>
  <c r="GA419" i="15"/>
  <c r="GD419" i="15"/>
  <c r="FG419" i="15"/>
  <c r="FQ258" i="15"/>
  <c r="FX258" i="15"/>
  <c r="FR498" i="15"/>
  <c r="GD518" i="15"/>
  <c r="FR344" i="15"/>
  <c r="GA538" i="15"/>
  <c r="FP292" i="15"/>
  <c r="FW531" i="15"/>
  <c r="FP207" i="15"/>
  <c r="FS97" i="15"/>
  <c r="GD387" i="15"/>
  <c r="FQ543" i="15"/>
  <c r="FX543" i="15"/>
  <c r="FE159" i="15"/>
  <c r="FG159" i="15"/>
  <c r="FZ159" i="15"/>
  <c r="FF159" i="15"/>
  <c r="FP159" i="15"/>
  <c r="FT159" i="15"/>
  <c r="GE159" i="15"/>
  <c r="FM159" i="15"/>
  <c r="FK159" i="15"/>
  <c r="FE319" i="15"/>
  <c r="FG319" i="15"/>
  <c r="FZ319" i="15"/>
  <c r="FF319" i="15"/>
  <c r="FP319" i="15"/>
  <c r="FT319" i="15"/>
  <c r="GE319" i="15"/>
  <c r="FM319" i="15"/>
  <c r="FK319" i="15"/>
  <c r="FW321" i="15"/>
  <c r="FI321" i="15"/>
  <c r="GC321" i="15"/>
  <c r="FC321" i="15"/>
  <c r="FF184" i="15"/>
  <c r="FM184" i="15"/>
  <c r="FD410" i="15"/>
  <c r="GA410" i="15"/>
  <c r="GD410" i="15"/>
  <c r="FG410" i="15"/>
  <c r="FZ410" i="15"/>
  <c r="FJ185" i="15"/>
  <c r="FQ185" i="15"/>
  <c r="FX185" i="15"/>
  <c r="FD185" i="15"/>
  <c r="FO185" i="15"/>
  <c r="FE332" i="15"/>
  <c r="FG332" i="15"/>
  <c r="FZ332" i="15"/>
  <c r="FD425" i="15"/>
  <c r="GA425" i="15"/>
  <c r="FD455" i="15"/>
  <c r="GA455" i="15"/>
  <c r="GD455" i="15"/>
  <c r="FG455" i="15"/>
  <c r="FJ230" i="15"/>
  <c r="FQ230" i="15"/>
  <c r="FX230" i="15"/>
  <c r="FD230" i="15"/>
  <c r="FO230" i="15"/>
  <c r="FR230" i="15"/>
  <c r="FK230" i="15"/>
  <c r="FN230" i="15"/>
  <c r="FU230" i="15"/>
  <c r="FQ513" i="15"/>
  <c r="FX513" i="15"/>
  <c r="GE513" i="15"/>
  <c r="FK513" i="15"/>
  <c r="FN513" i="15"/>
  <c r="FY513" i="15"/>
  <c r="FI90" i="15"/>
  <c r="FL90" i="15"/>
  <c r="FO90" i="15"/>
  <c r="FN90" i="15"/>
  <c r="FU90" i="15"/>
  <c r="FK494" i="15"/>
  <c r="FN494" i="15"/>
  <c r="FY494" i="15"/>
  <c r="FD417" i="15"/>
  <c r="GA417" i="15"/>
  <c r="GD417" i="15"/>
  <c r="FG417" i="15"/>
  <c r="FZ417" i="15"/>
  <c r="FD408" i="15"/>
  <c r="GA408" i="15"/>
  <c r="GD408" i="15"/>
  <c r="FG408" i="15"/>
  <c r="FZ408" i="15"/>
  <c r="FD115" i="15"/>
  <c r="GA115" i="15"/>
  <c r="FD428" i="15"/>
  <c r="GA428" i="15"/>
  <c r="GD428" i="15"/>
  <c r="FG428" i="15"/>
  <c r="FZ428" i="15"/>
  <c r="FU456" i="15"/>
  <c r="FD468" i="15"/>
  <c r="GA468" i="15"/>
  <c r="GD468" i="15"/>
  <c r="FG468" i="15"/>
  <c r="FD470" i="15"/>
  <c r="GA470" i="15"/>
  <c r="GD470" i="15"/>
  <c r="FG470" i="15"/>
  <c r="FF238" i="15"/>
  <c r="FM238" i="15"/>
  <c r="GA536" i="15"/>
  <c r="GD495" i="15"/>
  <c r="GA552" i="15"/>
  <c r="GA528" i="15"/>
  <c r="FR340" i="15"/>
  <c r="GD499" i="15"/>
  <c r="FR400" i="15"/>
  <c r="FR512" i="15"/>
  <c r="FW328" i="15"/>
  <c r="FI328" i="15"/>
  <c r="GC328" i="15"/>
  <c r="FC328" i="15"/>
  <c r="FE445" i="15"/>
  <c r="FG445" i="15"/>
  <c r="FZ445" i="15"/>
  <c r="FD557" i="15"/>
  <c r="GA557" i="15"/>
  <c r="FW557" i="15"/>
  <c r="FF369" i="15"/>
  <c r="FQ369" i="15"/>
  <c r="FX369" i="15"/>
  <c r="GE369" i="15"/>
  <c r="FK369" i="15"/>
  <c r="FN369" i="15"/>
  <c r="FY369" i="15"/>
  <c r="FQ403" i="15"/>
  <c r="FX403" i="15"/>
  <c r="GE403" i="15"/>
  <c r="FK403" i="15"/>
  <c r="FN403" i="15"/>
  <c r="FY403" i="15"/>
  <c r="FJ403" i="15"/>
  <c r="FU403" i="15"/>
  <c r="FJ301" i="15"/>
  <c r="FQ301" i="15"/>
  <c r="FX301" i="15"/>
  <c r="FD396" i="15"/>
  <c r="GA396" i="15"/>
  <c r="GD396" i="15"/>
  <c r="FG396" i="15"/>
  <c r="FZ396" i="15"/>
  <c r="FW154" i="15"/>
  <c r="FI154" i="15"/>
  <c r="GC154" i="15"/>
  <c r="FC154" i="15"/>
  <c r="FV154" i="15"/>
  <c r="FY154" i="15"/>
  <c r="GA154" i="15"/>
  <c r="FF461" i="15"/>
  <c r="FQ461" i="15"/>
  <c r="FX461" i="15"/>
  <c r="GE461" i="15"/>
  <c r="FK461" i="15"/>
  <c r="FN461" i="15"/>
  <c r="FY461" i="15"/>
  <c r="FP70" i="15"/>
  <c r="GC533" i="15"/>
  <c r="FD411" i="15"/>
  <c r="GA411" i="15"/>
  <c r="GD411" i="15"/>
  <c r="FG411" i="15"/>
  <c r="FW130" i="15"/>
  <c r="FI130" i="15"/>
  <c r="GC130" i="15"/>
  <c r="FC130" i="15"/>
  <c r="FV130" i="15"/>
  <c r="FY130" i="15"/>
  <c r="GA130" i="15"/>
  <c r="FE539" i="15"/>
  <c r="FQ539" i="15"/>
  <c r="FV539" i="15"/>
  <c r="FI539" i="15"/>
  <c r="FB539" i="15"/>
  <c r="FW539" i="15"/>
  <c r="FB386" i="15"/>
  <c r="FM386" i="15"/>
  <c r="FT386" i="15"/>
  <c r="FD483" i="15"/>
  <c r="GA483" i="15"/>
  <c r="GD483" i="15"/>
  <c r="FG483" i="15"/>
  <c r="FJ249" i="15"/>
  <c r="FQ249" i="15"/>
  <c r="FX249" i="15"/>
  <c r="FD249" i="15"/>
  <c r="FO249" i="15"/>
  <c r="FR249" i="15"/>
  <c r="FK249" i="15"/>
  <c r="FN249" i="15"/>
  <c r="FU249" i="15"/>
  <c r="FQ426" i="15"/>
  <c r="FX426" i="15"/>
  <c r="GE426" i="15"/>
  <c r="FK426" i="15"/>
  <c r="GB514" i="15"/>
  <c r="FA514" i="15"/>
  <c r="FH514" i="15"/>
  <c r="FO514" i="15"/>
  <c r="FR514" i="15"/>
  <c r="FA363" i="15"/>
  <c r="FH363" i="15"/>
  <c r="FO363" i="15"/>
  <c r="FR363" i="15"/>
  <c r="GC363" i="15"/>
  <c r="FI363" i="15"/>
  <c r="FP363" i="15"/>
  <c r="FE363" i="15"/>
  <c r="FL363" i="15"/>
  <c r="FE169" i="15"/>
  <c r="FG169" i="15"/>
  <c r="FZ169" i="15"/>
  <c r="FW274" i="15"/>
  <c r="FC274" i="15"/>
  <c r="FV274" i="15"/>
  <c r="GC274" i="15"/>
  <c r="FI274" i="15"/>
  <c r="FO336" i="15"/>
  <c r="FR336" i="15"/>
  <c r="FQ336" i="15"/>
  <c r="FD336" i="15"/>
  <c r="FD377" i="15"/>
  <c r="GA377" i="15"/>
  <c r="FJ214" i="15"/>
  <c r="FQ214" i="15"/>
  <c r="FX214" i="15"/>
  <c r="FQ457" i="15"/>
  <c r="FX457" i="15"/>
  <c r="GE457" i="15"/>
  <c r="FK457" i="15"/>
  <c r="FN457" i="15"/>
  <c r="FY457" i="15"/>
  <c r="FJ457" i="15"/>
  <c r="FU457" i="15"/>
  <c r="FD564" i="15"/>
  <c r="GA564" i="15"/>
  <c r="FW564" i="15"/>
  <c r="FE516" i="15"/>
  <c r="FL516" i="15"/>
  <c r="FS516" i="15"/>
  <c r="FB516" i="15"/>
  <c r="FM516" i="15"/>
  <c r="FT516" i="15"/>
  <c r="FG431" i="15"/>
  <c r="FI86" i="15"/>
  <c r="FL86" i="15"/>
  <c r="FO86" i="15"/>
  <c r="FN86" i="15"/>
  <c r="FU86" i="15"/>
  <c r="FQ521" i="15"/>
  <c r="FX521" i="15"/>
  <c r="GE521" i="15"/>
  <c r="FK521" i="15"/>
  <c r="FN521" i="15"/>
  <c r="FY521" i="15"/>
  <c r="FJ521" i="15"/>
  <c r="FU521" i="15"/>
  <c r="GA141" i="15"/>
  <c r="GD141" i="15"/>
  <c r="FE141" i="15"/>
  <c r="FG141" i="15"/>
  <c r="FF476" i="15"/>
  <c r="FQ476" i="15"/>
  <c r="FX476" i="15"/>
  <c r="GE476" i="15"/>
  <c r="FK476" i="15"/>
  <c r="FN476" i="15"/>
  <c r="FY476" i="15"/>
  <c r="FD550" i="15"/>
  <c r="GA550" i="15"/>
  <c r="FW550" i="15"/>
  <c r="GB448" i="15"/>
  <c r="FO448" i="15"/>
  <c r="FR448" i="15"/>
  <c r="FQ448" i="15"/>
  <c r="FY212" i="15"/>
  <c r="FE212" i="15"/>
  <c r="FL212" i="15"/>
  <c r="FQ434" i="15"/>
  <c r="FD434" i="15"/>
  <c r="FA373" i="15"/>
  <c r="FH373" i="15"/>
  <c r="FO373" i="15"/>
  <c r="FR373" i="15"/>
  <c r="GC373" i="15"/>
  <c r="FI373" i="15"/>
  <c r="FP373" i="15"/>
  <c r="FE373" i="15"/>
  <c r="FL373" i="15"/>
  <c r="EM59" i="15" l="1"/>
  <c r="EM61" i="15"/>
  <c r="EM58" i="15"/>
  <c r="EM62" i="15"/>
  <c r="EM60" i="15"/>
  <c r="EO64" i="15"/>
  <c r="EN122" i="15"/>
  <c r="EN330" i="15"/>
  <c r="EN207" i="15"/>
  <c r="EN263" i="15"/>
  <c r="EN107" i="15"/>
  <c r="EN186" i="15"/>
  <c r="EN195" i="15"/>
  <c r="EN314" i="15"/>
  <c r="EN501" i="15"/>
  <c r="EN246" i="15"/>
  <c r="EN531" i="15"/>
  <c r="EN183" i="15"/>
  <c r="EN437" i="15"/>
  <c r="EN100" i="15"/>
  <c r="EN538" i="15"/>
  <c r="EN104" i="15"/>
  <c r="EN77" i="15"/>
  <c r="EN405" i="15"/>
  <c r="EN97" i="15"/>
  <c r="EN236" i="15"/>
  <c r="EN232" i="15"/>
  <c r="EN99" i="15"/>
  <c r="EN191" i="15"/>
  <c r="EN558" i="15"/>
  <c r="EN175" i="15"/>
  <c r="EN284" i="15"/>
  <c r="EN287" i="15"/>
  <c r="EN243" i="15"/>
  <c r="EN96" i="15"/>
  <c r="EN109" i="15"/>
  <c r="EN156" i="15"/>
  <c r="EN353" i="15"/>
  <c r="EN448" i="15"/>
  <c r="EN69" i="15"/>
  <c r="EN224" i="15"/>
  <c r="EN252" i="15"/>
  <c r="EN522" i="15"/>
  <c r="EN385" i="15"/>
  <c r="EN240" i="15"/>
  <c r="EN292" i="15"/>
  <c r="EN277" i="15"/>
  <c r="EN81" i="15"/>
  <c r="EN85" i="15"/>
  <c r="EN105" i="15"/>
  <c r="EN550" i="15"/>
  <c r="EN457" i="15"/>
  <c r="EN377" i="15"/>
  <c r="EN83" i="15"/>
  <c r="EN452" i="15"/>
  <c r="EN312" i="15"/>
  <c r="EN113" i="15"/>
  <c r="EN163" i="15"/>
  <c r="EN86" i="15"/>
  <c r="EN564" i="15"/>
  <c r="EN539" i="15"/>
  <c r="EN208" i="15"/>
  <c r="EN333" i="15"/>
  <c r="EN533" i="15"/>
  <c r="EN486" i="15"/>
  <c r="EN317" i="15"/>
  <c r="EN336" i="15"/>
  <c r="EN130" i="15"/>
  <c r="EN339" i="15"/>
  <c r="EN301" i="15"/>
  <c r="EN534" i="15"/>
  <c r="EN141" i="15"/>
  <c r="EN483" i="15"/>
  <c r="EN411" i="15"/>
  <c r="EN244" i="15"/>
  <c r="EN551" i="15"/>
  <c r="EN508" i="15"/>
  <c r="EN75" i="15"/>
  <c r="EN223" i="15"/>
  <c r="EN426" i="15"/>
  <c r="EN386" i="15"/>
  <c r="EN70" i="15"/>
  <c r="EN461" i="15"/>
  <c r="EN396" i="15"/>
  <c r="EN439" i="15"/>
  <c r="EN275" i="15"/>
  <c r="EN445" i="15"/>
  <c r="EN310" i="15"/>
  <c r="EN436" i="15"/>
  <c r="EN276" i="15"/>
  <c r="EN149" i="15"/>
  <c r="EN476" i="15"/>
  <c r="EN363" i="15"/>
  <c r="EN557" i="15"/>
  <c r="EN525" i="15"/>
  <c r="EN456" i="15"/>
  <c r="EN225" i="15"/>
  <c r="EN115" i="15"/>
  <c r="EN408" i="15"/>
  <c r="EN213" i="15"/>
  <c r="EN219" i="15"/>
  <c r="EN270" i="15"/>
  <c r="EN373" i="15"/>
  <c r="EN516" i="15"/>
  <c r="EN158" i="15"/>
  <c r="EN154" i="15"/>
  <c r="EN237" i="15"/>
  <c r="EN510" i="15"/>
  <c r="EN261" i="15"/>
  <c r="EN368" i="15"/>
  <c r="EN347" i="15"/>
  <c r="EN139" i="15"/>
  <c r="EN89" i="15"/>
  <c r="EN521" i="15"/>
  <c r="EN335" i="15"/>
  <c r="EN431" i="15"/>
  <c r="EN214" i="15"/>
  <c r="EN169" i="15"/>
  <c r="EN249" i="15"/>
  <c r="EN545" i="15"/>
  <c r="EN369" i="15"/>
  <c r="EN366" i="15"/>
  <c r="EN251" i="15"/>
  <c r="EN355" i="15"/>
  <c r="EN306" i="15"/>
  <c r="EN226" i="15"/>
  <c r="EN428" i="15"/>
  <c r="EN146" i="15"/>
  <c r="EN494" i="15"/>
  <c r="EN463" i="15"/>
  <c r="EN262" i="15"/>
  <c r="EN425" i="15"/>
  <c r="EN212" i="15"/>
  <c r="EN209" i="15"/>
  <c r="EN289" i="15"/>
  <c r="EN165" i="15"/>
  <c r="EN198" i="15"/>
  <c r="EN131" i="15"/>
  <c r="EN265" i="15"/>
  <c r="EN514" i="15"/>
  <c r="EN403" i="15"/>
  <c r="EN383" i="15"/>
  <c r="EN220" i="15"/>
  <c r="EN253" i="15"/>
  <c r="EN488" i="15"/>
  <c r="EN90" i="15"/>
  <c r="EN513" i="15"/>
  <c r="EN469" i="15"/>
  <c r="EN291" i="15"/>
  <c r="EN282" i="15"/>
  <c r="EN242" i="15"/>
  <c r="EN129" i="15"/>
  <c r="EN364" i="15"/>
  <c r="EN519" i="15"/>
  <c r="EN389" i="15"/>
  <c r="EN71" i="15"/>
  <c r="EN470" i="15"/>
  <c r="EN527" i="15"/>
  <c r="EN417" i="15"/>
  <c r="EN230" i="15"/>
  <c r="EN455" i="15"/>
  <c r="EN556" i="15"/>
  <c r="EN205" i="15"/>
  <c r="EN468" i="15"/>
  <c r="EN410" i="15"/>
  <c r="EN440" i="15"/>
  <c r="EN227" i="15"/>
  <c r="EN372" i="15"/>
  <c r="EN258" i="15"/>
  <c r="EN142" i="15"/>
  <c r="EN235" i="15"/>
  <c r="EN549" i="15"/>
  <c r="EN274" i="15"/>
  <c r="EN184" i="15"/>
  <c r="EN435" i="15"/>
  <c r="EN159" i="15"/>
  <c r="EN132" i="15"/>
  <c r="EN152" i="15"/>
  <c r="EN266" i="15"/>
  <c r="EN447" i="15"/>
  <c r="EN433" i="15"/>
  <c r="EN172" i="15"/>
  <c r="EN203" i="15"/>
  <c r="EN295" i="15"/>
  <c r="EN174" i="15"/>
  <c r="EN478" i="15"/>
  <c r="EN358" i="15"/>
  <c r="EN210" i="15"/>
  <c r="EN332" i="15"/>
  <c r="EN185" i="15"/>
  <c r="EN321" i="15"/>
  <c r="EN311" i="15"/>
  <c r="EN547" i="15"/>
  <c r="EN397" i="15"/>
  <c r="EN316" i="15"/>
  <c r="EN187" i="15"/>
  <c r="EN553" i="15"/>
  <c r="EN94" i="15"/>
  <c r="EN118" i="15"/>
  <c r="EN561" i="15"/>
  <c r="EN206" i="15"/>
  <c r="EN462" i="15"/>
  <c r="EN406" i="15"/>
  <c r="EN338" i="15"/>
  <c r="EN496" i="15"/>
  <c r="EN222" i="15"/>
  <c r="EN176" i="15"/>
  <c r="EN482" i="15"/>
  <c r="EN294" i="15"/>
  <c r="EN413" i="15"/>
  <c r="EN515" i="15"/>
  <c r="EN278" i="15"/>
  <c r="EN200" i="15"/>
  <c r="EN257" i="15"/>
  <c r="EN231" i="15"/>
  <c r="EN467" i="15"/>
  <c r="EN228" i="15"/>
  <c r="EN151" i="15"/>
  <c r="EN414" i="15"/>
  <c r="EN280" i="15"/>
  <c r="EN121" i="15"/>
  <c r="EN365" i="15"/>
  <c r="EN444" i="15"/>
  <c r="EN180" i="15"/>
  <c r="EN285" i="15"/>
  <c r="EN189" i="15"/>
  <c r="EN334" i="15"/>
  <c r="EN229" i="15"/>
  <c r="EN477" i="15"/>
  <c r="EN464" i="15"/>
  <c r="EN320" i="15"/>
  <c r="EN297" i="15"/>
  <c r="EN250" i="15"/>
  <c r="EN147" i="15"/>
  <c r="EN418" i="15"/>
  <c r="EN530" i="15"/>
  <c r="EN434" i="15"/>
  <c r="EN302" i="15"/>
  <c r="EN543" i="15"/>
  <c r="EN264" i="15"/>
  <c r="EN281" i="15"/>
  <c r="EN474" i="15"/>
  <c r="EN523" i="15"/>
  <c r="EN328" i="15"/>
  <c r="EN218" i="15"/>
  <c r="EN441" i="15"/>
  <c r="EN290" i="15"/>
  <c r="EN493" i="15"/>
  <c r="EN144" i="15"/>
  <c r="EN500" i="15"/>
  <c r="EN451" i="15"/>
  <c r="EN352" i="15"/>
  <c r="EN505" i="15"/>
  <c r="EN239" i="15"/>
  <c r="EN256" i="15"/>
  <c r="EN216" i="15"/>
  <c r="EN217" i="15"/>
  <c r="EN350" i="15"/>
  <c r="EN114" i="15"/>
  <c r="EN517" i="15"/>
  <c r="EN379" i="15"/>
  <c r="EN421" i="15"/>
  <c r="EN247" i="15"/>
  <c r="EN145" i="15"/>
  <c r="EN300" i="15"/>
  <c r="EN170" i="15"/>
  <c r="EN74" i="15"/>
  <c r="EN190" i="15"/>
  <c r="EN509" i="15"/>
  <c r="EN541" i="15"/>
  <c r="EN546" i="15"/>
  <c r="EN380" i="15"/>
  <c r="EN331" i="15"/>
  <c r="EN194" i="15"/>
  <c r="EN395" i="15"/>
  <c r="EN271" i="15"/>
  <c r="EN374" i="15"/>
  <c r="EN68" i="15"/>
  <c r="EN267" i="15"/>
  <c r="EN548" i="15"/>
  <c r="EN193" i="15"/>
  <c r="EN204" i="15"/>
  <c r="EN345" i="15"/>
  <c r="EN177" i="15"/>
  <c r="EN540" i="15"/>
  <c r="EN487" i="15"/>
  <c r="EN211" i="15"/>
  <c r="EN288" i="15"/>
  <c r="EN544" i="15"/>
  <c r="EN503" i="15"/>
  <c r="EN524" i="15"/>
  <c r="EN387" i="15"/>
  <c r="EN542" i="15"/>
  <c r="EN309" i="15"/>
  <c r="EN481" i="15"/>
  <c r="EN420" i="15"/>
  <c r="EN485" i="15"/>
  <c r="EN416" i="15"/>
  <c r="EN342" i="15"/>
  <c r="EN499" i="15"/>
  <c r="EN528" i="15"/>
  <c r="EN429" i="15"/>
  <c r="EN535" i="15"/>
  <c r="EN391" i="15"/>
  <c r="EN329" i="15"/>
  <c r="EN491" i="15"/>
  <c r="EN181" i="15"/>
  <c r="EN398" i="15"/>
  <c r="EN382" i="15"/>
  <c r="EN401" i="15"/>
  <c r="EN404" i="15"/>
  <c r="EN427" i="15"/>
  <c r="EN422" i="15"/>
  <c r="EN361" i="15"/>
  <c r="EN98" i="15"/>
  <c r="EN106" i="15"/>
  <c r="EN66" i="15"/>
  <c r="EN307" i="15"/>
  <c r="EN255" i="15"/>
  <c r="EN273" i="15"/>
  <c r="EN296" i="15"/>
  <c r="EN563" i="15"/>
  <c r="EN554" i="15"/>
  <c r="EN562" i="15"/>
  <c r="EN93" i="15"/>
  <c r="EN518" i="15"/>
  <c r="EN357" i="15"/>
  <c r="EN536" i="15"/>
  <c r="EN415" i="15"/>
  <c r="EN506" i="15"/>
  <c r="EN349" i="15"/>
  <c r="EN340" i="15"/>
  <c r="EN460" i="15"/>
  <c r="EN390" i="15"/>
  <c r="EN238" i="15"/>
  <c r="EN412" i="15"/>
  <c r="EN507" i="15"/>
  <c r="EN454" i="15"/>
  <c r="EN529" i="15"/>
  <c r="EN504" i="15"/>
  <c r="EN458" i="15"/>
  <c r="EN178" i="15"/>
  <c r="EN392" i="15"/>
  <c r="EN388" i="15"/>
  <c r="EN196" i="15"/>
  <c r="EN269" i="15"/>
  <c r="EN103" i="15"/>
  <c r="EN394" i="15"/>
  <c r="EN360" i="15"/>
  <c r="EN354" i="15"/>
  <c r="EN346" i="15"/>
  <c r="EN202" i="15"/>
  <c r="EN173" i="15"/>
  <c r="EN532" i="15"/>
  <c r="EN116" i="15"/>
  <c r="EN453" i="15"/>
  <c r="EN384" i="15"/>
  <c r="EN80" i="15"/>
  <c r="EN423" i="15"/>
  <c r="EN512" i="15"/>
  <c r="EN400" i="15"/>
  <c r="EN91" i="15"/>
  <c r="EN370" i="15"/>
  <c r="EN399" i="15"/>
  <c r="EN157" i="15"/>
  <c r="EN419" i="15"/>
  <c r="EN315" i="15"/>
  <c r="EN497" i="15"/>
  <c r="EN120" i="15"/>
  <c r="EN472" i="15"/>
  <c r="EN112" i="15"/>
  <c r="EN140" i="15"/>
  <c r="EN344" i="15"/>
  <c r="EN123" i="15"/>
  <c r="EN95" i="15"/>
  <c r="EN450" i="15"/>
  <c r="EN137" i="15"/>
  <c r="EN153" i="15"/>
  <c r="EN393" i="15"/>
  <c r="EN438" i="15"/>
  <c r="EN197" i="15"/>
  <c r="EN245" i="15"/>
  <c r="EN409" i="15"/>
  <c r="EN164" i="15"/>
  <c r="EN167" i="15"/>
  <c r="EN303" i="15"/>
  <c r="EN101" i="15"/>
  <c r="EN446" i="15"/>
  <c r="EN128" i="15"/>
  <c r="EN150" i="15"/>
  <c r="EN459" i="15"/>
  <c r="EN424" i="15"/>
  <c r="EN201" i="15"/>
  <c r="EN375" i="15"/>
  <c r="EN233" i="15"/>
  <c r="EN293" i="15"/>
  <c r="EN108" i="15"/>
  <c r="EN166" i="15"/>
  <c r="EN511" i="15"/>
  <c r="EN343" i="15"/>
  <c r="EN432" i="15"/>
  <c r="EN133" i="15"/>
  <c r="EN162" i="15"/>
  <c r="EN72" i="15"/>
  <c r="EN319" i="15"/>
  <c r="EN367" i="15"/>
  <c r="EN559" i="15"/>
  <c r="EN402" i="15"/>
  <c r="EN378" i="15"/>
  <c r="EN407" i="15"/>
  <c r="EN323" i="15"/>
  <c r="EN117" i="15"/>
  <c r="EN111" i="15"/>
  <c r="EN126" i="15"/>
  <c r="EN87" i="15"/>
  <c r="EN304" i="15"/>
  <c r="EN171" i="15"/>
  <c r="EN168" i="15"/>
  <c r="EN348" i="15"/>
  <c r="EN337" i="15"/>
  <c r="EN135" i="15"/>
  <c r="EN466" i="15"/>
  <c r="EN555" i="15"/>
  <c r="EN110" i="15"/>
  <c r="EN498" i="15"/>
  <c r="EN248" i="15"/>
  <c r="EN479" i="15"/>
  <c r="EN182" i="15"/>
  <c r="EN215" i="15"/>
  <c r="EN259" i="15"/>
  <c r="EN475" i="15"/>
  <c r="EN442" i="15"/>
  <c r="EN82" i="15"/>
  <c r="EN326" i="15"/>
  <c r="EN78" i="15"/>
  <c r="EN148" i="15"/>
  <c r="EN502" i="15"/>
  <c r="EN471" i="15"/>
  <c r="EN484" i="15"/>
  <c r="EN308" i="15"/>
  <c r="EN327" i="15"/>
  <c r="EN324" i="15"/>
  <c r="EN376" i="15"/>
  <c r="EN286" i="15"/>
  <c r="EN489" i="15"/>
  <c r="EN298" i="15"/>
  <c r="EN492" i="15"/>
  <c r="EN526" i="15"/>
  <c r="EN92" i="15"/>
  <c r="EN65" i="15"/>
  <c r="EN552" i="15"/>
  <c r="EN356" i="15"/>
  <c r="EN495" i="15"/>
  <c r="EN359" i="15"/>
  <c r="EN102" i="15"/>
  <c r="EN234" i="15"/>
  <c r="EN254" i="15"/>
  <c r="EN318" i="15"/>
  <c r="EN199" i="15"/>
  <c r="EN84" i="15"/>
  <c r="EN79" i="15"/>
  <c r="EN124" i="15"/>
  <c r="EN143" i="15"/>
  <c r="EN221" i="15"/>
  <c r="EN465" i="15"/>
  <c r="EN88" i="15"/>
  <c r="EN480" i="15"/>
  <c r="EN305" i="15"/>
  <c r="EN76" i="15"/>
  <c r="EN179" i="15"/>
  <c r="EN283" i="15"/>
  <c r="EN430" i="15"/>
  <c r="EN325" i="15"/>
  <c r="EN272" i="15"/>
  <c r="EN490" i="15"/>
  <c r="EN161" i="15"/>
  <c r="EN67" i="15"/>
  <c r="EN260" i="15"/>
  <c r="EN537" i="15"/>
  <c r="EN192" i="15"/>
  <c r="EN351" i="15"/>
  <c r="EN443" i="15"/>
  <c r="EN473" i="15"/>
  <c r="EN362" i="15"/>
  <c r="EN560" i="15"/>
  <c r="EN520" i="15"/>
  <c r="EN371" i="15"/>
  <c r="EN125" i="15"/>
  <c r="EN188" i="15"/>
  <c r="EN155" i="15"/>
  <c r="EN449" i="15"/>
  <c r="EN160" i="15"/>
  <c r="EN279" i="15"/>
  <c r="EN119" i="15"/>
  <c r="EN138" i="15"/>
  <c r="EN136" i="15"/>
  <c r="EN268" i="15"/>
  <c r="EN322" i="15"/>
  <c r="EN134" i="15"/>
  <c r="EN241" i="15"/>
  <c r="EN73" i="15"/>
  <c r="EN127" i="15"/>
  <c r="EN313" i="15"/>
  <c r="EN381" i="15"/>
  <c r="EN299" i="15"/>
  <c r="EN341" i="15"/>
  <c r="GE7" i="15"/>
  <c r="GJ7" i="15"/>
  <c r="GO9" i="15"/>
  <c r="GP8" i="15" s="1"/>
  <c r="J9" i="15"/>
  <c r="T7" i="15"/>
  <c r="L9" i="15"/>
  <c r="L13" i="15"/>
  <c r="GK5" i="15"/>
  <c r="GT10" i="15"/>
  <c r="GU9" i="15" s="1"/>
  <c r="M8" i="15"/>
  <c r="EP64" i="15" l="1"/>
  <c r="EO69" i="15"/>
  <c r="EO77" i="15"/>
  <c r="EO83" i="15"/>
  <c r="EO96" i="15"/>
  <c r="EO100" i="15"/>
  <c r="EO81" i="15"/>
  <c r="EO212" i="15"/>
  <c r="EO521" i="15"/>
  <c r="EO86" i="15"/>
  <c r="EO363" i="15"/>
  <c r="EO109" i="15"/>
  <c r="EO105" i="15"/>
  <c r="EO448" i="15"/>
  <c r="EO249" i="15"/>
  <c r="EO483" i="15"/>
  <c r="EO411" i="15"/>
  <c r="EO70" i="15"/>
  <c r="EO158" i="15"/>
  <c r="EO301" i="15"/>
  <c r="EO434" i="15"/>
  <c r="EO169" i="15"/>
  <c r="EO514" i="15"/>
  <c r="EO244" i="15"/>
  <c r="EO533" i="15"/>
  <c r="EO113" i="15"/>
  <c r="EO71" i="15"/>
  <c r="EO107" i="15"/>
  <c r="EO68" i="15"/>
  <c r="EO431" i="15"/>
  <c r="EO564" i="15"/>
  <c r="EO214" i="15"/>
  <c r="EO335" i="15"/>
  <c r="EO97" i="15"/>
  <c r="EO89" i="15"/>
  <c r="EO383" i="15"/>
  <c r="EO525" i="15"/>
  <c r="EO223" i="15"/>
  <c r="EO274" i="15"/>
  <c r="EO539" i="15"/>
  <c r="EO237" i="15"/>
  <c r="EO369" i="15"/>
  <c r="EO261" i="15"/>
  <c r="EO366" i="15"/>
  <c r="EO210" i="15"/>
  <c r="EO355" i="15"/>
  <c r="EO550" i="15"/>
  <c r="EO208" i="15"/>
  <c r="EO339" i="15"/>
  <c r="EO551" i="15"/>
  <c r="EO403" i="15"/>
  <c r="EO328" i="15"/>
  <c r="EO436" i="15"/>
  <c r="EO289" i="15"/>
  <c r="EO527" i="15"/>
  <c r="EO220" i="15"/>
  <c r="EO545" i="15"/>
  <c r="EO218" i="15"/>
  <c r="EO141" i="15"/>
  <c r="EO163" i="15"/>
  <c r="EO336" i="15"/>
  <c r="EO426" i="15"/>
  <c r="EO386" i="15"/>
  <c r="EO130" i="15"/>
  <c r="EO461" i="15"/>
  <c r="EO396" i="15"/>
  <c r="EO209" i="15"/>
  <c r="EO557" i="15"/>
  <c r="EO456" i="15"/>
  <c r="EO115" i="15"/>
  <c r="EO408" i="15"/>
  <c r="EO476" i="15"/>
  <c r="EO510" i="15"/>
  <c r="EO439" i="15"/>
  <c r="EO238" i="15"/>
  <c r="EO368" i="15"/>
  <c r="EO251" i="15"/>
  <c r="EO146" i="15"/>
  <c r="EO364" i="15"/>
  <c r="EO441" i="15"/>
  <c r="EO332" i="15"/>
  <c r="EO457" i="15"/>
  <c r="EO445" i="15"/>
  <c r="EO470" i="15"/>
  <c r="EO90" i="15"/>
  <c r="EO455" i="15"/>
  <c r="EO228" i="15"/>
  <c r="EO556" i="15"/>
  <c r="EO291" i="15"/>
  <c r="EO151" i="15"/>
  <c r="EO333" i="15"/>
  <c r="EO468" i="15"/>
  <c r="EO306" i="15"/>
  <c r="EO417" i="15"/>
  <c r="EO230" i="15"/>
  <c r="EO410" i="15"/>
  <c r="EO205" i="15"/>
  <c r="EO104" i="15"/>
  <c r="EO496" i="15"/>
  <c r="EO129" i="15"/>
  <c r="EO302" i="15"/>
  <c r="EO165" i="15"/>
  <c r="EO428" i="15"/>
  <c r="EO225" i="15"/>
  <c r="EO253" i="15"/>
  <c r="EO535" i="15"/>
  <c r="EO262" i="15"/>
  <c r="EO222" i="15"/>
  <c r="EO185" i="15"/>
  <c r="EO176" i="15"/>
  <c r="EO440" i="15"/>
  <c r="EO435" i="15"/>
  <c r="EO66" i="15"/>
  <c r="EO131" i="15"/>
  <c r="EO85" i="15"/>
  <c r="EO99" i="15"/>
  <c r="EO377" i="15"/>
  <c r="EO482" i="15"/>
  <c r="EO278" i="15"/>
  <c r="EO200" i="15"/>
  <c r="EO485" i="15"/>
  <c r="EO266" i="15"/>
  <c r="EO203" i="15"/>
  <c r="EO295" i="15"/>
  <c r="EO373" i="15"/>
  <c r="EO519" i="15"/>
  <c r="EO389" i="15"/>
  <c r="EO190" i="15"/>
  <c r="EO319" i="15"/>
  <c r="EO414" i="15"/>
  <c r="EO147" i="15"/>
  <c r="EO144" i="15"/>
  <c r="EO365" i="15"/>
  <c r="EO264" i="15"/>
  <c r="EO451" i="15"/>
  <c r="EO145" i="15"/>
  <c r="EO172" i="15"/>
  <c r="EO477" i="15"/>
  <c r="EO464" i="15"/>
  <c r="EO307" i="15"/>
  <c r="EO320" i="15"/>
  <c r="EO310" i="15"/>
  <c r="EO294" i="15"/>
  <c r="EO543" i="15"/>
  <c r="EO280" i="15"/>
  <c r="EO509" i="15"/>
  <c r="EO257" i="15"/>
  <c r="EO418" i="15"/>
  <c r="EO231" i="15"/>
  <c r="EO352" i="15"/>
  <c r="EO239" i="15"/>
  <c r="EO513" i="15"/>
  <c r="EO184" i="15"/>
  <c r="EO290" i="15"/>
  <c r="EO493" i="15"/>
  <c r="EO159" i="15"/>
  <c r="EO132" i="15"/>
  <c r="EO419" i="15"/>
  <c r="EO152" i="15"/>
  <c r="EO412" i="15"/>
  <c r="EO500" i="15"/>
  <c r="EO250" i="15"/>
  <c r="EO447" i="15"/>
  <c r="EO216" i="15"/>
  <c r="EO433" i="15"/>
  <c r="EO505" i="15"/>
  <c r="EO75" i="15"/>
  <c r="EO198" i="15"/>
  <c r="EO227" i="15"/>
  <c r="EO235" i="15"/>
  <c r="EO530" i="15"/>
  <c r="EO478" i="15"/>
  <c r="EO358" i="15"/>
  <c r="EO300" i="15"/>
  <c r="EO170" i="15"/>
  <c r="EO474" i="15"/>
  <c r="EO515" i="15"/>
  <c r="EO549" i="15"/>
  <c r="EO467" i="15"/>
  <c r="EO229" i="15"/>
  <c r="EO469" i="15"/>
  <c r="EO121" i="15"/>
  <c r="EO444" i="15"/>
  <c r="EO187" i="15"/>
  <c r="EO354" i="15"/>
  <c r="EO345" i="15"/>
  <c r="EO416" i="15"/>
  <c r="EO154" i="15"/>
  <c r="EO74" i="15"/>
  <c r="EO547" i="15"/>
  <c r="EO258" i="15"/>
  <c r="EO413" i="15"/>
  <c r="EO397" i="15"/>
  <c r="EO142" i="15"/>
  <c r="EO316" i="15"/>
  <c r="EO189" i="15"/>
  <c r="EO454" i="15"/>
  <c r="EO256" i="15"/>
  <c r="EO242" i="15"/>
  <c r="EO275" i="15"/>
  <c r="EO463" i="15"/>
  <c r="EO281" i="15"/>
  <c r="EO553" i="15"/>
  <c r="EO334" i="15"/>
  <c r="EO507" i="15"/>
  <c r="EO347" i="15"/>
  <c r="EO494" i="15"/>
  <c r="EO488" i="15"/>
  <c r="EO180" i="15"/>
  <c r="EO267" i="15"/>
  <c r="EO217" i="15"/>
  <c r="EO206" i="15"/>
  <c r="EO462" i="15"/>
  <c r="EO346" i="15"/>
  <c r="EO135" i="15"/>
  <c r="EO193" i="15"/>
  <c r="EO204" i="15"/>
  <c r="EO492" i="15"/>
  <c r="EO371" i="15"/>
  <c r="EO255" i="15"/>
  <c r="EO329" i="15"/>
  <c r="EO548" i="15"/>
  <c r="EO487" i="15"/>
  <c r="EO192" i="15"/>
  <c r="EO194" i="15"/>
  <c r="EO544" i="15"/>
  <c r="EO503" i="15"/>
  <c r="EO285" i="15"/>
  <c r="EO391" i="15"/>
  <c r="EO177" i="15"/>
  <c r="EO315" i="15"/>
  <c r="EO211" i="15"/>
  <c r="EO288" i="15"/>
  <c r="EO466" i="15"/>
  <c r="EO299" i="15"/>
  <c r="EO268" i="15"/>
  <c r="EO398" i="15"/>
  <c r="EO458" i="15"/>
  <c r="EO321" i="15"/>
  <c r="EO561" i="15"/>
  <c r="EO406" i="15"/>
  <c r="EO367" i="15"/>
  <c r="EO491" i="15"/>
  <c r="EO273" i="15"/>
  <c r="EO516" i="15"/>
  <c r="EO372" i="15"/>
  <c r="EO297" i="15"/>
  <c r="EO350" i="15"/>
  <c r="EO114" i="15"/>
  <c r="EO546" i="15"/>
  <c r="EO234" i="15"/>
  <c r="EO304" i="15"/>
  <c r="EO93" i="15"/>
  <c r="EO241" i="15"/>
  <c r="EO311" i="15"/>
  <c r="EO247" i="15"/>
  <c r="EO164" i="15"/>
  <c r="EO305" i="15"/>
  <c r="EO385" i="15"/>
  <c r="EO199" i="15"/>
  <c r="EO374" i="15"/>
  <c r="EO443" i="15"/>
  <c r="EO157" i="15"/>
  <c r="EO167" i="15"/>
  <c r="EO453" i="15"/>
  <c r="EO286" i="15"/>
  <c r="EO293" i="15"/>
  <c r="EO379" i="15"/>
  <c r="EO395" i="15"/>
  <c r="EO501" i="15"/>
  <c r="EO303" i="15"/>
  <c r="EO442" i="15"/>
  <c r="EO119" i="15"/>
  <c r="EO140" i="15"/>
  <c r="EO298" i="15"/>
  <c r="EO116" i="15"/>
  <c r="EO272" i="15"/>
  <c r="EO420" i="15"/>
  <c r="EO511" i="15"/>
  <c r="EO201" i="15"/>
  <c r="EO279" i="15"/>
  <c r="EO384" i="15"/>
  <c r="EO423" i="15"/>
  <c r="EO252" i="15"/>
  <c r="EO512" i="15"/>
  <c r="EO183" i="15"/>
  <c r="EO400" i="15"/>
  <c r="EO240" i="15"/>
  <c r="EO202" i="15"/>
  <c r="EO160" i="15"/>
  <c r="EO322" i="15"/>
  <c r="EO370" i="15"/>
  <c r="EO399" i="15"/>
  <c r="EO162" i="15"/>
  <c r="EO526" i="15"/>
  <c r="EO522" i="15"/>
  <c r="EO161" i="15"/>
  <c r="EO425" i="15"/>
  <c r="EO174" i="15"/>
  <c r="EO517" i="15"/>
  <c r="EO380" i="15"/>
  <c r="EO308" i="15"/>
  <c r="EO497" i="15"/>
  <c r="EO326" i="15"/>
  <c r="EO197" i="15"/>
  <c r="EO495" i="15"/>
  <c r="EO465" i="15"/>
  <c r="EO103" i="15"/>
  <c r="EO260" i="15"/>
  <c r="EO402" i="15"/>
  <c r="EO120" i="15"/>
  <c r="EO359" i="15"/>
  <c r="EO318" i="15"/>
  <c r="EO277" i="15"/>
  <c r="EO282" i="15"/>
  <c r="EO181" i="15"/>
  <c r="EO450" i="15"/>
  <c r="EO133" i="15"/>
  <c r="EO342" i="15"/>
  <c r="EO283" i="15"/>
  <c r="EO248" i="15"/>
  <c r="EO188" i="15"/>
  <c r="EO405" i="15"/>
  <c r="EO480" i="15"/>
  <c r="EO353" i="15"/>
  <c r="EO475" i="15"/>
  <c r="EO472" i="15"/>
  <c r="EO313" i="15"/>
  <c r="EO378" i="15"/>
  <c r="EO94" i="15"/>
  <c r="EO541" i="15"/>
  <c r="EO254" i="15"/>
  <c r="EO382" i="15"/>
  <c r="EO401" i="15"/>
  <c r="EO560" i="15"/>
  <c r="EO88" i="15"/>
  <c r="EO233" i="15"/>
  <c r="EO427" i="15"/>
  <c r="EO327" i="15"/>
  <c r="EO213" i="15"/>
  <c r="EO422" i="15"/>
  <c r="EO361" i="15"/>
  <c r="EO271" i="15"/>
  <c r="EO175" i="15"/>
  <c r="EO438" i="15"/>
  <c r="EO296" i="15"/>
  <c r="EO356" i="15"/>
  <c r="EO404" i="15"/>
  <c r="EO518" i="15"/>
  <c r="EO394" i="15"/>
  <c r="EO224" i="15"/>
  <c r="EO136" i="15"/>
  <c r="EO215" i="15"/>
  <c r="EO153" i="15"/>
  <c r="EO460" i="15"/>
  <c r="EO498" i="15"/>
  <c r="EO101" i="15"/>
  <c r="EO508" i="15"/>
  <c r="EO98" i="15"/>
  <c r="EO479" i="15"/>
  <c r="EO122" i="15"/>
  <c r="EO84" i="15"/>
  <c r="EO79" i="15"/>
  <c r="EO118" i="15"/>
  <c r="EO179" i="15"/>
  <c r="EO387" i="15"/>
  <c r="EO499" i="15"/>
  <c r="EO392" i="15"/>
  <c r="EO148" i="15"/>
  <c r="EO125" i="15"/>
  <c r="EO128" i="15"/>
  <c r="EO150" i="15"/>
  <c r="EO531" i="15"/>
  <c r="EO341" i="15"/>
  <c r="EO337" i="15"/>
  <c r="EO111" i="15"/>
  <c r="EO166" i="15"/>
  <c r="EO219" i="15"/>
  <c r="EO87" i="15"/>
  <c r="EO106" i="15"/>
  <c r="EO226" i="15"/>
  <c r="EO72" i="15"/>
  <c r="EO139" i="15"/>
  <c r="EO196" i="15"/>
  <c r="EO559" i="15"/>
  <c r="EO331" i="15"/>
  <c r="EO138" i="15"/>
  <c r="EO245" i="15"/>
  <c r="EO236" i="15"/>
  <c r="EO390" i="15"/>
  <c r="EO127" i="15"/>
  <c r="EO195" i="15"/>
  <c r="EO330" i="15"/>
  <c r="EO421" i="15"/>
  <c r="EO537" i="15"/>
  <c r="EO182" i="15"/>
  <c r="EO388" i="15"/>
  <c r="EO80" i="15"/>
  <c r="EO415" i="15"/>
  <c r="EO287" i="15"/>
  <c r="EO351" i="15"/>
  <c r="EO312" i="15"/>
  <c r="EO243" i="15"/>
  <c r="EO91" i="15"/>
  <c r="EO340" i="15"/>
  <c r="EO137" i="15"/>
  <c r="EO524" i="15"/>
  <c r="EO292" i="15"/>
  <c r="EO381" i="15"/>
  <c r="EO246" i="15"/>
  <c r="EO554" i="15"/>
  <c r="EO562" i="15"/>
  <c r="EO276" i="15"/>
  <c r="EO520" i="15"/>
  <c r="EO108" i="15"/>
  <c r="EO82" i="15"/>
  <c r="EO538" i="15"/>
  <c r="EO437" i="15"/>
  <c r="EO317" i="15"/>
  <c r="EO490" i="15"/>
  <c r="EO156" i="15"/>
  <c r="EO528" i="15"/>
  <c r="EO143" i="15"/>
  <c r="EO325" i="15"/>
  <c r="EO65" i="15"/>
  <c r="EO542" i="15"/>
  <c r="EO393" i="15"/>
  <c r="EO338" i="15"/>
  <c r="EO486" i="15"/>
  <c r="EO432" i="15"/>
  <c r="EO323" i="15"/>
  <c r="EO221" i="15"/>
  <c r="EO155" i="15"/>
  <c r="EO360" i="15"/>
  <c r="EO134" i="15"/>
  <c r="EO452" i="15"/>
  <c r="EO344" i="15"/>
  <c r="EO473" i="15"/>
  <c r="EO362" i="15"/>
  <c r="EO259" i="15"/>
  <c r="EO536" i="15"/>
  <c r="EO92" i="15"/>
  <c r="EO429" i="15"/>
  <c r="EO534" i="15"/>
  <c r="EO78" i="15"/>
  <c r="EO409" i="15"/>
  <c r="EO357" i="15"/>
  <c r="EO558" i="15"/>
  <c r="EO263" i="15"/>
  <c r="EO349" i="15"/>
  <c r="EO324" i="15"/>
  <c r="EO407" i="15"/>
  <c r="EO284" i="15"/>
  <c r="EO76" i="15"/>
  <c r="EO265" i="15"/>
  <c r="EO124" i="15"/>
  <c r="EO563" i="15"/>
  <c r="EO529" i="15"/>
  <c r="EO552" i="15"/>
  <c r="EO459" i="15"/>
  <c r="EO424" i="15"/>
  <c r="EO149" i="15"/>
  <c r="EO178" i="15"/>
  <c r="EO375" i="15"/>
  <c r="EO73" i="15"/>
  <c r="EO555" i="15"/>
  <c r="EO523" i="15"/>
  <c r="EO504" i="15"/>
  <c r="EO481" i="15"/>
  <c r="EO207" i="15"/>
  <c r="EO112" i="15"/>
  <c r="EO102" i="15"/>
  <c r="EO348" i="15"/>
  <c r="EO343" i="15"/>
  <c r="EO502" i="15"/>
  <c r="EO117" i="15"/>
  <c r="EO309" i="15"/>
  <c r="EO110" i="15"/>
  <c r="EO123" i="15"/>
  <c r="EO171" i="15"/>
  <c r="EO232" i="15"/>
  <c r="EO191" i="15"/>
  <c r="EO506" i="15"/>
  <c r="EO430" i="15"/>
  <c r="EO484" i="15"/>
  <c r="EO67" i="15"/>
  <c r="EO540" i="15"/>
  <c r="EO446" i="15"/>
  <c r="EO449" i="15"/>
  <c r="EO173" i="15"/>
  <c r="EO471" i="15"/>
  <c r="EO186" i="15"/>
  <c r="EO168" i="15"/>
  <c r="EO269" i="15"/>
  <c r="EO532" i="15"/>
  <c r="EO376" i="15"/>
  <c r="EO126" i="15"/>
  <c r="EO270" i="15"/>
  <c r="EO314" i="15"/>
  <c r="EO489" i="15"/>
  <c r="EO95" i="15"/>
  <c r="EN62" i="15"/>
  <c r="EN60" i="15"/>
  <c r="EN58" i="15"/>
  <c r="EN59" i="15"/>
  <c r="EN61" i="15"/>
  <c r="GE8" i="15"/>
  <c r="GF6" i="15"/>
  <c r="H65" i="15"/>
  <c r="GH65" i="15" s="1"/>
  <c r="J13" i="15"/>
  <c r="GG63" i="15"/>
  <c r="GT11" i="15"/>
  <c r="GU10" i="15" s="1"/>
  <c r="GO10" i="15"/>
  <c r="GP9" i="15" s="1"/>
  <c r="M9" i="15"/>
  <c r="GJ8" i="15"/>
  <c r="GK7" i="15" s="1"/>
  <c r="GK6" i="15"/>
  <c r="EO58" i="15" l="1"/>
  <c r="EO61" i="15"/>
  <c r="EO59" i="15"/>
  <c r="EO62" i="15"/>
  <c r="EO60" i="15"/>
  <c r="EQ64" i="15"/>
  <c r="EP71" i="15"/>
  <c r="EP96" i="15"/>
  <c r="EP83" i="15"/>
  <c r="EP107" i="15"/>
  <c r="EP68" i="15"/>
  <c r="EP75" i="15"/>
  <c r="EP104" i="15"/>
  <c r="EP99" i="15"/>
  <c r="EP141" i="15"/>
  <c r="EP169" i="15"/>
  <c r="EP86" i="15"/>
  <c r="EP274" i="15"/>
  <c r="EP483" i="15"/>
  <c r="EP411" i="15"/>
  <c r="EP158" i="15"/>
  <c r="EP212" i="15"/>
  <c r="EP457" i="15"/>
  <c r="EP377" i="15"/>
  <c r="EP539" i="15"/>
  <c r="EP130" i="15"/>
  <c r="EP244" i="15"/>
  <c r="EP70" i="15"/>
  <c r="EP551" i="15"/>
  <c r="EP100" i="15"/>
  <c r="EP431" i="15"/>
  <c r="EP335" i="15"/>
  <c r="EP448" i="15"/>
  <c r="EP476" i="15"/>
  <c r="EP163" i="15"/>
  <c r="EP336" i="15"/>
  <c r="EP386" i="15"/>
  <c r="EP333" i="15"/>
  <c r="EP461" i="15"/>
  <c r="EP154" i="15"/>
  <c r="EP403" i="15"/>
  <c r="EP328" i="15"/>
  <c r="EP383" i="15"/>
  <c r="EP516" i="15"/>
  <c r="EP426" i="15"/>
  <c r="EP396" i="15"/>
  <c r="EP369" i="15"/>
  <c r="EP218" i="15"/>
  <c r="EP496" i="15"/>
  <c r="EP210" i="15"/>
  <c r="EP428" i="15"/>
  <c r="EP129" i="15"/>
  <c r="EP364" i="15"/>
  <c r="EP214" i="15"/>
  <c r="EP363" i="15"/>
  <c r="EP439" i="15"/>
  <c r="EP545" i="15"/>
  <c r="EP445" i="15"/>
  <c r="EP436" i="15"/>
  <c r="EP251" i="15"/>
  <c r="EP373" i="15"/>
  <c r="EP434" i="15"/>
  <c r="EP550" i="15"/>
  <c r="EP209" i="15"/>
  <c r="EP249" i="15"/>
  <c r="EP208" i="15"/>
  <c r="EP275" i="15"/>
  <c r="EP310" i="15"/>
  <c r="EP146" i="15"/>
  <c r="EP417" i="15"/>
  <c r="EP366" i="15"/>
  <c r="EP220" i="15"/>
  <c r="EP230" i="15"/>
  <c r="EP556" i="15"/>
  <c r="EP223" i="15"/>
  <c r="EP301" i="15"/>
  <c r="EP242" i="15"/>
  <c r="EP225" i="15"/>
  <c r="EP115" i="15"/>
  <c r="EP455" i="15"/>
  <c r="EP184" i="15"/>
  <c r="EP151" i="15"/>
  <c r="EP347" i="15"/>
  <c r="EP90" i="15"/>
  <c r="EP425" i="15"/>
  <c r="EP205" i="15"/>
  <c r="EP514" i="15"/>
  <c r="EP339" i="15"/>
  <c r="EP510" i="15"/>
  <c r="EP368" i="15"/>
  <c r="EP525" i="15"/>
  <c r="EP355" i="15"/>
  <c r="EP302" i="15"/>
  <c r="EP165" i="15"/>
  <c r="EP222" i="15"/>
  <c r="EP185" i="15"/>
  <c r="EP237" i="15"/>
  <c r="EP262" i="15"/>
  <c r="EP440" i="15"/>
  <c r="EP435" i="15"/>
  <c r="EP564" i="15"/>
  <c r="EP535" i="15"/>
  <c r="EP441" i="15"/>
  <c r="EP176" i="15"/>
  <c r="EP321" i="15"/>
  <c r="EP198" i="15"/>
  <c r="EP294" i="15"/>
  <c r="EP278" i="15"/>
  <c r="EP509" i="15"/>
  <c r="EP200" i="15"/>
  <c r="EP485" i="15"/>
  <c r="EP257" i="15"/>
  <c r="EP231" i="15"/>
  <c r="EP261" i="15"/>
  <c r="EP468" i="15"/>
  <c r="EP291" i="15"/>
  <c r="EP190" i="15"/>
  <c r="EP493" i="15"/>
  <c r="EP159" i="15"/>
  <c r="EP543" i="15"/>
  <c r="EP414" i="15"/>
  <c r="EP147" i="15"/>
  <c r="EP121" i="15"/>
  <c r="EP144" i="15"/>
  <c r="EP365" i="15"/>
  <c r="EP500" i="15"/>
  <c r="EP447" i="15"/>
  <c r="EP433" i="15"/>
  <c r="EP505" i="15"/>
  <c r="EP507" i="15"/>
  <c r="EP307" i="15"/>
  <c r="EP345" i="15"/>
  <c r="EP521" i="15"/>
  <c r="EP494" i="15"/>
  <c r="EP463" i="15"/>
  <c r="EP410" i="15"/>
  <c r="EP66" i="15"/>
  <c r="EP131" i="15"/>
  <c r="EP372" i="15"/>
  <c r="EP280" i="15"/>
  <c r="EP142" i="15"/>
  <c r="EP316" i="15"/>
  <c r="EP180" i="15"/>
  <c r="EP285" i="15"/>
  <c r="EP172" i="15"/>
  <c r="EP418" i="15"/>
  <c r="EP189" i="15"/>
  <c r="EP267" i="15"/>
  <c r="EP352" i="15"/>
  <c r="EP229" i="15"/>
  <c r="EP297" i="15"/>
  <c r="EP470" i="15"/>
  <c r="EP289" i="15"/>
  <c r="EP253" i="15"/>
  <c r="EP488" i="15"/>
  <c r="EP482" i="15"/>
  <c r="EP132" i="15"/>
  <c r="EP419" i="15"/>
  <c r="EP152" i="15"/>
  <c r="EP235" i="15"/>
  <c r="EP412" i="15"/>
  <c r="EP250" i="15"/>
  <c r="EP216" i="15"/>
  <c r="EP549" i="15"/>
  <c r="EP533" i="15"/>
  <c r="EP519" i="15"/>
  <c r="EP389" i="15"/>
  <c r="EP474" i="15"/>
  <c r="EP227" i="15"/>
  <c r="EP547" i="15"/>
  <c r="EP258" i="15"/>
  <c r="EP553" i="15"/>
  <c r="EP334" i="15"/>
  <c r="EP467" i="15"/>
  <c r="EP561" i="15"/>
  <c r="EP416" i="15"/>
  <c r="EP300" i="15"/>
  <c r="EP557" i="15"/>
  <c r="EP456" i="15"/>
  <c r="EP281" i="15"/>
  <c r="EP187" i="15"/>
  <c r="EP320" i="15"/>
  <c r="EP306" i="15"/>
  <c r="EP332" i="15"/>
  <c r="EP319" i="15"/>
  <c r="EP264" i="15"/>
  <c r="EP477" i="15"/>
  <c r="EP217" i="15"/>
  <c r="EP118" i="15"/>
  <c r="EP541" i="15"/>
  <c r="EP527" i="15"/>
  <c r="EP145" i="15"/>
  <c r="EP530" i="15"/>
  <c r="EP523" i="15"/>
  <c r="EP464" i="15"/>
  <c r="EP255" i="15"/>
  <c r="EP462" i="15"/>
  <c r="EP238" i="15"/>
  <c r="EP228" i="15"/>
  <c r="EP74" i="15"/>
  <c r="EP266" i="15"/>
  <c r="EP295" i="15"/>
  <c r="EP354" i="15"/>
  <c r="EP203" i="15"/>
  <c r="EP174" i="15"/>
  <c r="EP338" i="15"/>
  <c r="EP548" i="15"/>
  <c r="EP315" i="15"/>
  <c r="EP193" i="15"/>
  <c r="EP204" i="15"/>
  <c r="EP544" i="15"/>
  <c r="EP466" i="15"/>
  <c r="EP513" i="15"/>
  <c r="EP444" i="15"/>
  <c r="EP451" i="15"/>
  <c r="EP358" i="15"/>
  <c r="EP256" i="15"/>
  <c r="EP329" i="15"/>
  <c r="EP487" i="15"/>
  <c r="EP503" i="15"/>
  <c r="EP273" i="15"/>
  <c r="EP206" i="15"/>
  <c r="EP350" i="15"/>
  <c r="EP391" i="15"/>
  <c r="EP177" i="15"/>
  <c r="EP379" i="15"/>
  <c r="EP421" i="15"/>
  <c r="EP211" i="15"/>
  <c r="EP288" i="15"/>
  <c r="EP331" i="15"/>
  <c r="EP164" i="15"/>
  <c r="EP254" i="15"/>
  <c r="EP398" i="15"/>
  <c r="EP542" i="15"/>
  <c r="EP116" i="15"/>
  <c r="EP443" i="15"/>
  <c r="EP326" i="15"/>
  <c r="EP420" i="15"/>
  <c r="EP495" i="15"/>
  <c r="EP357" i="15"/>
  <c r="EP286" i="15"/>
  <c r="EP422" i="15"/>
  <c r="EP506" i="15"/>
  <c r="EP351" i="15"/>
  <c r="EP136" i="15"/>
  <c r="EP324" i="15"/>
  <c r="EP202" i="15"/>
  <c r="EP370" i="15"/>
  <c r="EP175" i="15"/>
  <c r="EP284" i="15"/>
  <c r="EP460" i="15"/>
  <c r="EP344" i="15"/>
  <c r="EP408" i="15"/>
  <c r="EP469" i="15"/>
  <c r="EP239" i="15"/>
  <c r="EP478" i="15"/>
  <c r="EP367" i="15"/>
  <c r="EP491" i="15"/>
  <c r="EP413" i="15"/>
  <c r="EP517" i="15"/>
  <c r="EP247" i="15"/>
  <c r="EP303" i="15"/>
  <c r="EP299" i="15"/>
  <c r="EP268" i="15"/>
  <c r="EP119" i="15"/>
  <c r="EP356" i="15"/>
  <c r="EP197" i="15"/>
  <c r="EP453" i="15"/>
  <c r="EP73" i="15"/>
  <c r="EP148" i="15"/>
  <c r="EP293" i="15"/>
  <c r="EP92" i="15"/>
  <c r="EP394" i="15"/>
  <c r="EP475" i="15"/>
  <c r="EP213" i="15"/>
  <c r="EP191" i="15"/>
  <c r="EP137" i="15"/>
  <c r="EP341" i="15"/>
  <c r="EP292" i="15"/>
  <c r="EP452" i="15"/>
  <c r="EP290" i="15"/>
  <c r="EP114" i="15"/>
  <c r="EP342" i="15"/>
  <c r="EP234" i="15"/>
  <c r="EP308" i="15"/>
  <c r="EP555" i="15"/>
  <c r="EP465" i="15"/>
  <c r="EP155" i="15"/>
  <c r="EP449" i="15"/>
  <c r="EP224" i="15"/>
  <c r="EP349" i="15"/>
  <c r="EP340" i="15"/>
  <c r="EP337" i="15"/>
  <c r="EP390" i="15"/>
  <c r="EP265" i="15"/>
  <c r="EP246" i="15"/>
  <c r="EP166" i="15"/>
  <c r="EP325" i="15"/>
  <c r="EP484" i="15"/>
  <c r="EP515" i="15"/>
  <c r="EP387" i="15"/>
  <c r="EP140" i="15"/>
  <c r="EP199" i="15"/>
  <c r="EP554" i="15"/>
  <c r="EP538" i="15"/>
  <c r="EP552" i="15"/>
  <c r="EP272" i="15"/>
  <c r="EP123" i="15"/>
  <c r="EP201" i="15"/>
  <c r="EP138" i="15"/>
  <c r="EP318" i="15"/>
  <c r="EP277" i="15"/>
  <c r="EP171" i="15"/>
  <c r="EP161" i="15"/>
  <c r="EP103" i="15"/>
  <c r="EP502" i="15"/>
  <c r="EP479" i="15"/>
  <c r="EP305" i="15"/>
  <c r="EP182" i="15"/>
  <c r="EP241" i="15"/>
  <c r="EP392" i="15"/>
  <c r="EP279" i="15"/>
  <c r="EP323" i="15"/>
  <c r="EP353" i="15"/>
  <c r="EP423" i="15"/>
  <c r="EP287" i="15"/>
  <c r="EP207" i="15"/>
  <c r="EP128" i="15"/>
  <c r="EP243" i="15"/>
  <c r="EP450" i="15"/>
  <c r="EP322" i="15"/>
  <c r="EP343" i="15"/>
  <c r="EP438" i="15"/>
  <c r="EP117" i="15"/>
  <c r="EP219" i="15"/>
  <c r="EP524" i="15"/>
  <c r="EP397" i="15"/>
  <c r="EP135" i="15"/>
  <c r="EP529" i="15"/>
  <c r="EP430" i="15"/>
  <c r="EP528" i="15"/>
  <c r="EP429" i="15"/>
  <c r="EP260" i="15"/>
  <c r="EP415" i="15"/>
  <c r="EP120" i="15"/>
  <c r="EP77" i="15"/>
  <c r="EP512" i="15"/>
  <c r="EP236" i="15"/>
  <c r="EP378" i="15"/>
  <c r="EP215" i="15"/>
  <c r="EP162" i="15"/>
  <c r="EP127" i="15"/>
  <c r="EP80" i="15"/>
  <c r="EP97" i="15"/>
  <c r="EP170" i="15"/>
  <c r="EP546" i="15"/>
  <c r="EP380" i="15"/>
  <c r="EP492" i="15"/>
  <c r="EP192" i="15"/>
  <c r="EP442" i="15"/>
  <c r="EP382" i="15"/>
  <c r="EP188" i="15"/>
  <c r="EP157" i="15"/>
  <c r="EP245" i="15"/>
  <c r="EP388" i="15"/>
  <c r="EP480" i="15"/>
  <c r="EP402" i="15"/>
  <c r="EP263" i="15"/>
  <c r="EP359" i="15"/>
  <c r="EP240" i="15"/>
  <c r="EP181" i="15"/>
  <c r="EP168" i="15"/>
  <c r="EP134" i="15"/>
  <c r="EP124" i="15"/>
  <c r="EP232" i="15"/>
  <c r="EP270" i="15"/>
  <c r="EP362" i="15"/>
  <c r="EP69" i="15"/>
  <c r="EP393" i="15"/>
  <c r="EP526" i="15"/>
  <c r="EP348" i="15"/>
  <c r="EP76" i="15"/>
  <c r="EP540" i="15"/>
  <c r="EP371" i="15"/>
  <c r="EP499" i="15"/>
  <c r="EP497" i="15"/>
  <c r="EP374" i="15"/>
  <c r="EP167" i="15"/>
  <c r="EP559" i="15"/>
  <c r="EP276" i="15"/>
  <c r="EP376" i="15"/>
  <c r="EP122" i="15"/>
  <c r="EP111" i="15"/>
  <c r="EP313" i="15"/>
  <c r="EP87" i="15"/>
  <c r="EP106" i="15"/>
  <c r="EP454" i="15"/>
  <c r="EP101" i="15"/>
  <c r="EP481" i="15"/>
  <c r="EP252" i="15"/>
  <c r="EP400" i="15"/>
  <c r="EP150" i="15"/>
  <c r="EP126" i="15"/>
  <c r="EP296" i="15"/>
  <c r="EP473" i="15"/>
  <c r="EP471" i="15"/>
  <c r="EP65" i="15"/>
  <c r="EP91" i="15"/>
  <c r="EP459" i="15"/>
  <c r="EP186" i="15"/>
  <c r="EP156" i="15"/>
  <c r="EP196" i="15"/>
  <c r="EP108" i="15"/>
  <c r="EP82" i="15"/>
  <c r="EP79" i="15"/>
  <c r="EP311" i="15"/>
  <c r="EP395" i="15"/>
  <c r="EP405" i="15"/>
  <c r="EP221" i="15"/>
  <c r="EP330" i="15"/>
  <c r="EP409" i="15"/>
  <c r="EP563" i="15"/>
  <c r="EP248" i="15"/>
  <c r="EP534" i="15"/>
  <c r="EP427" i="15"/>
  <c r="EP360" i="15"/>
  <c r="EP160" i="15"/>
  <c r="EP153" i="15"/>
  <c r="EP498" i="15"/>
  <c r="EP143" i="15"/>
  <c r="EP314" i="15"/>
  <c r="EP149" i="15"/>
  <c r="EP259" i="15"/>
  <c r="EP558" i="15"/>
  <c r="EP109" i="15"/>
  <c r="EP85" i="15"/>
  <c r="EP72" i="15"/>
  <c r="EP84" i="15"/>
  <c r="EP78" i="15"/>
  <c r="EP94" i="15"/>
  <c r="EP406" i="15"/>
  <c r="EP179" i="15"/>
  <c r="EP298" i="15"/>
  <c r="EP361" i="15"/>
  <c r="EP381" i="15"/>
  <c r="EP522" i="15"/>
  <c r="EP375" i="15"/>
  <c r="EP283" i="15"/>
  <c r="EP432" i="15"/>
  <c r="EP404" i="15"/>
  <c r="EP312" i="15"/>
  <c r="EP424" i="15"/>
  <c r="EP531" i="15"/>
  <c r="EP489" i="15"/>
  <c r="EP532" i="15"/>
  <c r="EP385" i="15"/>
  <c r="EP486" i="15"/>
  <c r="EP401" i="15"/>
  <c r="EP511" i="15"/>
  <c r="EP384" i="15"/>
  <c r="EP233" i="15"/>
  <c r="EP282" i="15"/>
  <c r="EP133" i="15"/>
  <c r="EP88" i="15"/>
  <c r="EP520" i="15"/>
  <c r="EP105" i="15"/>
  <c r="EP309" i="15"/>
  <c r="EP93" i="15"/>
  <c r="EP139" i="15"/>
  <c r="EP110" i="15"/>
  <c r="EP89" i="15"/>
  <c r="EP67" i="15"/>
  <c r="EP562" i="15"/>
  <c r="EP125" i="15"/>
  <c r="EP327" i="15"/>
  <c r="EP472" i="15"/>
  <c r="EP183" i="15"/>
  <c r="EP407" i="15"/>
  <c r="EP537" i="15"/>
  <c r="EP173" i="15"/>
  <c r="EP346" i="15"/>
  <c r="EP458" i="15"/>
  <c r="EP446" i="15"/>
  <c r="EP81" i="15"/>
  <c r="EP501" i="15"/>
  <c r="EP508" i="15"/>
  <c r="EP194" i="15"/>
  <c r="EP399" i="15"/>
  <c r="EP518" i="15"/>
  <c r="EP560" i="15"/>
  <c r="EP178" i="15"/>
  <c r="EP102" i="15"/>
  <c r="EP304" i="15"/>
  <c r="EP536" i="15"/>
  <c r="EP112" i="15"/>
  <c r="EP195" i="15"/>
  <c r="EP317" i="15"/>
  <c r="EP490" i="15"/>
  <c r="EP113" i="15"/>
  <c r="EP226" i="15"/>
  <c r="EP95" i="15"/>
  <c r="EP269" i="15"/>
  <c r="EP98" i="15"/>
  <c r="EP504" i="15"/>
  <c r="EP271" i="15"/>
  <c r="EP437" i="15"/>
  <c r="FA65" i="15"/>
  <c r="FA63" i="15" s="1"/>
  <c r="GE9" i="15"/>
  <c r="GF7" i="15"/>
  <c r="FS65" i="15"/>
  <c r="FS63" i="15" s="1"/>
  <c r="FE65" i="15"/>
  <c r="FE63" i="15" s="1"/>
  <c r="FN65" i="15"/>
  <c r="FN63" i="15" s="1"/>
  <c r="FC65" i="15"/>
  <c r="FC63" i="15" s="1"/>
  <c r="FF65" i="15"/>
  <c r="FF63" i="15" s="1"/>
  <c r="FT65" i="15"/>
  <c r="FT63" i="15" s="1"/>
  <c r="FP65" i="15"/>
  <c r="FP63" i="15" s="1"/>
  <c r="GB65" i="15"/>
  <c r="GB63" i="15" s="1"/>
  <c r="FB65" i="15"/>
  <c r="FB63" i="15" s="1"/>
  <c r="GA65" i="15"/>
  <c r="GA63" i="15" s="1"/>
  <c r="FX65" i="15"/>
  <c r="FX63" i="15" s="1"/>
  <c r="FG65" i="15"/>
  <c r="FG63" i="15" s="1"/>
  <c r="GD65" i="15"/>
  <c r="GD63" i="15" s="1"/>
  <c r="FZ65" i="15"/>
  <c r="FZ63" i="15" s="1"/>
  <c r="FI65" i="15"/>
  <c r="FI63" i="15" s="1"/>
  <c r="FH65" i="15"/>
  <c r="FH63" i="15" s="1"/>
  <c r="FW65" i="15"/>
  <c r="FW63" i="15" s="1"/>
  <c r="J11" i="15"/>
  <c r="GE65" i="15"/>
  <c r="GE63" i="15" s="1"/>
  <c r="FD65" i="15"/>
  <c r="FD63" i="15" s="1"/>
  <c r="L11" i="15"/>
  <c r="FM65" i="15"/>
  <c r="FM63" i="15" s="1"/>
  <c r="FY65" i="15"/>
  <c r="FY63" i="15" s="1"/>
  <c r="FR65" i="15"/>
  <c r="FR63" i="15" s="1"/>
  <c r="FK65" i="15"/>
  <c r="FK63" i="15" s="1"/>
  <c r="FQ65" i="15"/>
  <c r="FQ63" i="15" s="1"/>
  <c r="GC65" i="15"/>
  <c r="GC63" i="15" s="1"/>
  <c r="FO65" i="15"/>
  <c r="FO63" i="15" s="1"/>
  <c r="FJ65" i="15"/>
  <c r="FJ63" i="15" s="1"/>
  <c r="FV65" i="15"/>
  <c r="FV63" i="15" s="1"/>
  <c r="FU65" i="15"/>
  <c r="FU63" i="15" s="1"/>
  <c r="FL65" i="15"/>
  <c r="FL63" i="15" s="1"/>
  <c r="GI65" i="15"/>
  <c r="GJ65" i="15" s="1"/>
  <c r="GJ63" i="15" s="1"/>
  <c r="GT12" i="15"/>
  <c r="GJ9" i="15"/>
  <c r="GK8" i="15" s="1"/>
  <c r="GO11" i="15"/>
  <c r="GP10" i="15" s="1"/>
  <c r="ER64" i="15" l="1"/>
  <c r="EQ97" i="15"/>
  <c r="EQ99" i="15"/>
  <c r="EQ71" i="15"/>
  <c r="EQ107" i="15"/>
  <c r="EQ96" i="15"/>
  <c r="EQ537" i="15"/>
  <c r="EQ490" i="15"/>
  <c r="EQ376" i="15"/>
  <c r="EQ536" i="15"/>
  <c r="EQ103" i="15"/>
  <c r="EQ83" i="15"/>
  <c r="EQ100" i="15"/>
  <c r="EQ538" i="15"/>
  <c r="EQ479" i="15"/>
  <c r="EQ348" i="15"/>
  <c r="EQ69" i="15"/>
  <c r="EQ91" i="15"/>
  <c r="EQ140" i="15"/>
  <c r="EQ141" i="15"/>
  <c r="EQ529" i="15"/>
  <c r="EQ109" i="15"/>
  <c r="EQ105" i="15"/>
  <c r="EQ558" i="15"/>
  <c r="EQ68" i="15"/>
  <c r="EQ104" i="15"/>
  <c r="EQ77" i="15"/>
  <c r="EQ532" i="15"/>
  <c r="EQ508" i="15"/>
  <c r="EQ476" i="15"/>
  <c r="EQ86" i="15"/>
  <c r="EQ516" i="15"/>
  <c r="EQ223" i="15"/>
  <c r="EQ564" i="15"/>
  <c r="EQ111" i="15"/>
  <c r="EQ560" i="15"/>
  <c r="EQ431" i="15"/>
  <c r="EQ377" i="15"/>
  <c r="EQ335" i="15"/>
  <c r="EQ531" i="15"/>
  <c r="EQ534" i="15"/>
  <c r="EQ81" i="15"/>
  <c r="EQ113" i="15"/>
  <c r="EQ75" i="15"/>
  <c r="EQ409" i="15"/>
  <c r="EQ95" i="15"/>
  <c r="EQ424" i="15"/>
  <c r="EQ139" i="15"/>
  <c r="EQ336" i="15"/>
  <c r="EQ208" i="15"/>
  <c r="EQ89" i="15"/>
  <c r="EQ393" i="15"/>
  <c r="EQ434" i="15"/>
  <c r="EQ448" i="15"/>
  <c r="EQ274" i="15"/>
  <c r="EQ426" i="15"/>
  <c r="EQ158" i="15"/>
  <c r="EQ520" i="15"/>
  <c r="EQ212" i="15"/>
  <c r="EQ163" i="15"/>
  <c r="EQ457" i="15"/>
  <c r="EQ339" i="15"/>
  <c r="EQ439" i="15"/>
  <c r="EQ242" i="15"/>
  <c r="EQ557" i="15"/>
  <c r="EQ445" i="15"/>
  <c r="EQ238" i="15"/>
  <c r="EQ85" i="15"/>
  <c r="EQ249" i="15"/>
  <c r="EQ483" i="15"/>
  <c r="EQ130" i="15"/>
  <c r="EQ333" i="15"/>
  <c r="EQ510" i="15"/>
  <c r="EQ275" i="15"/>
  <c r="EQ310" i="15"/>
  <c r="EQ525" i="15"/>
  <c r="EQ470" i="15"/>
  <c r="EQ468" i="15"/>
  <c r="EQ459" i="15"/>
  <c r="EQ386" i="15"/>
  <c r="EQ461" i="15"/>
  <c r="EQ301" i="15"/>
  <c r="EQ225" i="15"/>
  <c r="EQ115" i="15"/>
  <c r="EQ244" i="15"/>
  <c r="EQ396" i="15"/>
  <c r="EQ237" i="15"/>
  <c r="EQ261" i="15"/>
  <c r="EQ314" i="15"/>
  <c r="EQ375" i="15"/>
  <c r="EQ373" i="15"/>
  <c r="EQ550" i="15"/>
  <c r="EQ411" i="15"/>
  <c r="EQ551" i="15"/>
  <c r="EQ403" i="15"/>
  <c r="EQ218" i="15"/>
  <c r="EQ383" i="15"/>
  <c r="EQ210" i="15"/>
  <c r="EQ539" i="15"/>
  <c r="EQ408" i="15"/>
  <c r="EQ366" i="15"/>
  <c r="EQ496" i="15"/>
  <c r="EQ417" i="15"/>
  <c r="EQ494" i="15"/>
  <c r="EQ535" i="15"/>
  <c r="EQ463" i="15"/>
  <c r="EQ262" i="15"/>
  <c r="EQ90" i="15"/>
  <c r="EQ425" i="15"/>
  <c r="EQ469" i="15"/>
  <c r="EQ440" i="15"/>
  <c r="EQ435" i="15"/>
  <c r="EQ131" i="15"/>
  <c r="EQ214" i="15"/>
  <c r="EQ328" i="15"/>
  <c r="EQ436" i="15"/>
  <c r="EQ251" i="15"/>
  <c r="EQ456" i="15"/>
  <c r="EQ146" i="15"/>
  <c r="EQ198" i="15"/>
  <c r="EQ289" i="15"/>
  <c r="EQ253" i="15"/>
  <c r="EQ488" i="15"/>
  <c r="EQ513" i="15"/>
  <c r="EQ228" i="15"/>
  <c r="EQ169" i="15"/>
  <c r="EQ514" i="15"/>
  <c r="EQ70" i="15"/>
  <c r="EQ369" i="15"/>
  <c r="EQ368" i="15"/>
  <c r="EQ355" i="15"/>
  <c r="EQ364" i="15"/>
  <c r="EQ410" i="15"/>
  <c r="EQ184" i="15"/>
  <c r="EQ151" i="15"/>
  <c r="EQ74" i="15"/>
  <c r="EQ230" i="15"/>
  <c r="EQ290" i="15"/>
  <c r="EQ419" i="15"/>
  <c r="EQ142" i="15"/>
  <c r="EQ316" i="15"/>
  <c r="EQ412" i="15"/>
  <c r="EQ281" i="15"/>
  <c r="EQ172" i="15"/>
  <c r="EQ545" i="15"/>
  <c r="EQ306" i="15"/>
  <c r="EQ474" i="15"/>
  <c r="EQ227" i="15"/>
  <c r="EQ258" i="15"/>
  <c r="EQ397" i="15"/>
  <c r="EQ553" i="15"/>
  <c r="EQ530" i="15"/>
  <c r="EQ94" i="15"/>
  <c r="EQ354" i="15"/>
  <c r="EQ561" i="15"/>
  <c r="EQ454" i="15"/>
  <c r="EQ300" i="15"/>
  <c r="EQ170" i="15"/>
  <c r="EQ521" i="15"/>
  <c r="EQ363" i="15"/>
  <c r="EQ154" i="15"/>
  <c r="EQ220" i="15"/>
  <c r="EQ129" i="15"/>
  <c r="EQ302" i="15"/>
  <c r="EQ205" i="15"/>
  <c r="EQ266" i="15"/>
  <c r="EQ203" i="15"/>
  <c r="EQ467" i="15"/>
  <c r="EQ295" i="15"/>
  <c r="EQ174" i="15"/>
  <c r="EQ358" i="15"/>
  <c r="EQ416" i="15"/>
  <c r="EQ347" i="15"/>
  <c r="EQ527" i="15"/>
  <c r="EQ311" i="15"/>
  <c r="EQ547" i="15"/>
  <c r="EQ264" i="15"/>
  <c r="EQ444" i="15"/>
  <c r="EQ187" i="15"/>
  <c r="EQ334" i="15"/>
  <c r="EQ332" i="15"/>
  <c r="EQ185" i="15"/>
  <c r="EQ291" i="15"/>
  <c r="EQ176" i="15"/>
  <c r="EQ482" i="15"/>
  <c r="EQ66" i="15"/>
  <c r="EQ190" i="15"/>
  <c r="EQ319" i="15"/>
  <c r="EQ147" i="15"/>
  <c r="EQ144" i="15"/>
  <c r="EQ509" i="15"/>
  <c r="EQ485" i="15"/>
  <c r="EQ451" i="15"/>
  <c r="EQ145" i="15"/>
  <c r="EQ307" i="15"/>
  <c r="EQ320" i="15"/>
  <c r="EQ541" i="15"/>
  <c r="EQ556" i="15"/>
  <c r="EQ294" i="15"/>
  <c r="EQ257" i="15"/>
  <c r="EQ501" i="15"/>
  <c r="EQ209" i="15"/>
  <c r="EQ321" i="15"/>
  <c r="EQ372" i="15"/>
  <c r="EQ180" i="15"/>
  <c r="EQ216" i="15"/>
  <c r="EQ433" i="15"/>
  <c r="EQ231" i="15"/>
  <c r="EQ267" i="15"/>
  <c r="EQ352" i="15"/>
  <c r="EQ239" i="15"/>
  <c r="EQ519" i="15"/>
  <c r="EQ441" i="15"/>
  <c r="EQ493" i="15"/>
  <c r="EQ500" i="15"/>
  <c r="EQ549" i="15"/>
  <c r="EQ229" i="15"/>
  <c r="EQ507" i="15"/>
  <c r="EQ132" i="15"/>
  <c r="EQ280" i="15"/>
  <c r="EQ152" i="15"/>
  <c r="EQ278" i="15"/>
  <c r="EQ250" i="15"/>
  <c r="EQ447" i="15"/>
  <c r="EQ418" i="15"/>
  <c r="EQ505" i="15"/>
  <c r="EQ477" i="15"/>
  <c r="EQ118" i="15"/>
  <c r="EQ533" i="15"/>
  <c r="EQ159" i="15"/>
  <c r="EQ413" i="15"/>
  <c r="EQ200" i="15"/>
  <c r="EQ285" i="15"/>
  <c r="EQ523" i="15"/>
  <c r="EQ297" i="15"/>
  <c r="EQ206" i="15"/>
  <c r="EQ338" i="15"/>
  <c r="EQ517" i="15"/>
  <c r="EQ389" i="15"/>
  <c r="EQ121" i="15"/>
  <c r="EQ235" i="15"/>
  <c r="EQ345" i="15"/>
  <c r="EQ406" i="15"/>
  <c r="EQ546" i="15"/>
  <c r="EQ367" i="15"/>
  <c r="EQ491" i="15"/>
  <c r="EQ331" i="15"/>
  <c r="EQ543" i="15"/>
  <c r="EQ421" i="15"/>
  <c r="EQ247" i="15"/>
  <c r="EQ350" i="15"/>
  <c r="EQ540" i="15"/>
  <c r="EQ283" i="15"/>
  <c r="EQ298" i="15"/>
  <c r="EQ188" i="15"/>
  <c r="EQ287" i="15"/>
  <c r="EQ236" i="15"/>
  <c r="EQ181" i="15"/>
  <c r="EQ157" i="15"/>
  <c r="EQ428" i="15"/>
  <c r="EQ255" i="15"/>
  <c r="EQ380" i="15"/>
  <c r="EQ492" i="15"/>
  <c r="EQ192" i="15"/>
  <c r="EQ194" i="15"/>
  <c r="EQ395" i="15"/>
  <c r="EQ165" i="15"/>
  <c r="EQ455" i="15"/>
  <c r="EQ365" i="15"/>
  <c r="EQ478" i="15"/>
  <c r="EQ462" i="15"/>
  <c r="EQ329" i="15"/>
  <c r="EQ346" i="15"/>
  <c r="EQ371" i="15"/>
  <c r="EQ273" i="15"/>
  <c r="EQ522" i="15"/>
  <c r="EQ221" i="15"/>
  <c r="EQ263" i="15"/>
  <c r="EQ65" i="15"/>
  <c r="EQ224" i="15"/>
  <c r="EQ207" i="15"/>
  <c r="EQ173" i="15"/>
  <c r="EQ296" i="15"/>
  <c r="EQ432" i="15"/>
  <c r="EQ222" i="15"/>
  <c r="EQ548" i="15"/>
  <c r="EQ193" i="15"/>
  <c r="EQ92" i="15"/>
  <c r="EQ284" i="15"/>
  <c r="EQ414" i="15"/>
  <c r="EQ515" i="15"/>
  <c r="EQ217" i="15"/>
  <c r="EQ256" i="15"/>
  <c r="EQ487" i="15"/>
  <c r="EQ288" i="15"/>
  <c r="EQ245" i="15"/>
  <c r="EQ240" i="15"/>
  <c r="EQ123" i="15"/>
  <c r="EQ232" i="15"/>
  <c r="EQ270" i="15"/>
  <c r="EQ327" i="15"/>
  <c r="EQ542" i="15"/>
  <c r="EQ87" i="15"/>
  <c r="EQ382" i="15"/>
  <c r="EQ112" i="15"/>
  <c r="EQ110" i="15"/>
  <c r="EQ497" i="15"/>
  <c r="EQ189" i="15"/>
  <c r="EQ315" i="15"/>
  <c r="EQ135" i="15"/>
  <c r="EQ233" i="15"/>
  <c r="EQ293" i="15"/>
  <c r="EQ252" i="15"/>
  <c r="EQ312" i="15"/>
  <c r="EQ191" i="15"/>
  <c r="EQ136" i="15"/>
  <c r="EQ128" i="15"/>
  <c r="EQ504" i="15"/>
  <c r="EQ98" i="15"/>
  <c r="EQ134" i="15"/>
  <c r="EQ153" i="15"/>
  <c r="EQ116" i="15"/>
  <c r="EQ276" i="15"/>
  <c r="EQ458" i="15"/>
  <c r="EQ106" i="15"/>
  <c r="EQ374" i="15"/>
  <c r="EQ186" i="15"/>
  <c r="EQ391" i="15"/>
  <c r="EQ204" i="15"/>
  <c r="EQ503" i="15"/>
  <c r="EQ234" i="15"/>
  <c r="EQ299" i="15"/>
  <c r="EQ248" i="15"/>
  <c r="EQ304" i="15"/>
  <c r="EQ183" i="15"/>
  <c r="EQ271" i="15"/>
  <c r="EQ292" i="15"/>
  <c r="EQ93" i="15"/>
  <c r="EQ138" i="15"/>
  <c r="EQ148" i="15"/>
  <c r="EQ323" i="15"/>
  <c r="EQ563" i="15"/>
  <c r="EQ114" i="15"/>
  <c r="EQ177" i="15"/>
  <c r="EQ379" i="15"/>
  <c r="EQ544" i="15"/>
  <c r="EQ199" i="15"/>
  <c r="EQ272" i="15"/>
  <c r="EQ182" i="15"/>
  <c r="EQ201" i="15"/>
  <c r="EQ286" i="15"/>
  <c r="EQ277" i="15"/>
  <c r="EQ202" i="15"/>
  <c r="EQ443" i="15"/>
  <c r="EQ167" i="15"/>
  <c r="EQ387" i="15"/>
  <c r="EQ102" i="15"/>
  <c r="EQ160" i="15"/>
  <c r="EQ322" i="15"/>
  <c r="EQ524" i="15"/>
  <c r="EQ562" i="15"/>
  <c r="EQ162" i="15"/>
  <c r="EQ282" i="15"/>
  <c r="EQ219" i="15"/>
  <c r="EQ481" i="15"/>
  <c r="EQ495" i="15"/>
  <c r="EQ384" i="15"/>
  <c r="EQ127" i="15"/>
  <c r="EQ143" i="15"/>
  <c r="EQ325" i="15"/>
  <c r="EQ559" i="15"/>
  <c r="EQ422" i="15"/>
  <c r="EQ512" i="15"/>
  <c r="EQ378" i="15"/>
  <c r="EQ370" i="15"/>
  <c r="EQ452" i="15"/>
  <c r="EQ343" i="15"/>
  <c r="EQ330" i="15"/>
  <c r="EQ498" i="15"/>
  <c r="EQ471" i="15"/>
  <c r="EQ381" i="15"/>
  <c r="EQ464" i="15"/>
  <c r="EQ305" i="15"/>
  <c r="EQ175" i="15"/>
  <c r="EQ155" i="15"/>
  <c r="EQ398" i="15"/>
  <c r="EQ309" i="15"/>
  <c r="EQ404" i="15"/>
  <c r="EQ518" i="15"/>
  <c r="EQ124" i="15"/>
  <c r="EQ349" i="15"/>
  <c r="EQ341" i="15"/>
  <c r="EQ149" i="15"/>
  <c r="EQ313" i="15"/>
  <c r="EQ486" i="15"/>
  <c r="EQ415" i="15"/>
  <c r="EQ472" i="15"/>
  <c r="EQ303" i="15"/>
  <c r="EQ308" i="15"/>
  <c r="EQ430" i="15"/>
  <c r="EQ265" i="15"/>
  <c r="EQ324" i="15"/>
  <c r="EQ195" i="15"/>
  <c r="EQ269" i="15"/>
  <c r="EQ101" i="15"/>
  <c r="EQ394" i="15"/>
  <c r="EQ475" i="15"/>
  <c r="EQ360" i="15"/>
  <c r="EQ400" i="15"/>
  <c r="EQ502" i="15"/>
  <c r="EQ473" i="15"/>
  <c r="EQ484" i="15"/>
  <c r="EQ362" i="15"/>
  <c r="EQ197" i="15"/>
  <c r="EQ279" i="15"/>
  <c r="EQ449" i="15"/>
  <c r="EQ526" i="15"/>
  <c r="EQ356" i="15"/>
  <c r="EQ82" i="15"/>
  <c r="EQ78" i="15"/>
  <c r="EQ402" i="15"/>
  <c r="EQ359" i="15"/>
  <c r="EQ351" i="15"/>
  <c r="EQ344" i="15"/>
  <c r="EQ122" i="15"/>
  <c r="EQ108" i="15"/>
  <c r="EQ117" i="15"/>
  <c r="EQ268" i="15"/>
  <c r="EQ260" i="15"/>
  <c r="EQ442" i="15"/>
  <c r="EQ80" i="15"/>
  <c r="EQ342" i="15"/>
  <c r="EQ446" i="15"/>
  <c r="EQ126" i="15"/>
  <c r="EQ119" i="15"/>
  <c r="EQ450" i="15"/>
  <c r="EQ171" i="15"/>
  <c r="EQ168" i="15"/>
  <c r="EQ554" i="15"/>
  <c r="EQ226" i="15"/>
  <c r="EQ453" i="15"/>
  <c r="EQ178" i="15"/>
  <c r="EQ480" i="15"/>
  <c r="EQ353" i="15"/>
  <c r="EQ120" i="15"/>
  <c r="EQ407" i="15"/>
  <c r="EQ528" i="15"/>
  <c r="EQ438" i="15"/>
  <c r="EQ164" i="15"/>
  <c r="EQ243" i="15"/>
  <c r="EQ318" i="15"/>
  <c r="EQ552" i="15"/>
  <c r="EQ405" i="15"/>
  <c r="EQ429" i="15"/>
  <c r="EQ388" i="15"/>
  <c r="EQ196" i="15"/>
  <c r="EQ465" i="15"/>
  <c r="EQ357" i="15"/>
  <c r="EQ166" i="15"/>
  <c r="EQ67" i="15"/>
  <c r="EQ340" i="15"/>
  <c r="EQ72" i="15"/>
  <c r="EQ241" i="15"/>
  <c r="EQ213" i="15"/>
  <c r="EQ215" i="15"/>
  <c r="EQ246" i="15"/>
  <c r="EQ179" i="15"/>
  <c r="EQ401" i="15"/>
  <c r="EQ420" i="15"/>
  <c r="EQ460" i="15"/>
  <c r="EQ506" i="15"/>
  <c r="EQ361" i="15"/>
  <c r="EQ150" i="15"/>
  <c r="EQ385" i="15"/>
  <c r="EQ133" i="15"/>
  <c r="EQ161" i="15"/>
  <c r="EQ392" i="15"/>
  <c r="EQ423" i="15"/>
  <c r="EQ399" i="15"/>
  <c r="EQ254" i="15"/>
  <c r="EQ79" i="15"/>
  <c r="EQ437" i="15"/>
  <c r="EQ125" i="15"/>
  <c r="EQ499" i="15"/>
  <c r="EQ76" i="15"/>
  <c r="EQ259" i="15"/>
  <c r="EQ137" i="15"/>
  <c r="EQ511" i="15"/>
  <c r="EQ156" i="15"/>
  <c r="EQ337" i="15"/>
  <c r="EQ211" i="15"/>
  <c r="EQ427" i="15"/>
  <c r="EQ390" i="15"/>
  <c r="EQ326" i="15"/>
  <c r="EQ317" i="15"/>
  <c r="EQ84" i="15"/>
  <c r="EQ73" i="15"/>
  <c r="EQ466" i="15"/>
  <c r="EQ489" i="15"/>
  <c r="EQ88" i="15"/>
  <c r="EQ555" i="15"/>
  <c r="EP58" i="15"/>
  <c r="EP61" i="15"/>
  <c r="EP59" i="15"/>
  <c r="EP60" i="15"/>
  <c r="EP62" i="15"/>
  <c r="GE10" i="15"/>
  <c r="GF8" i="15"/>
  <c r="M11" i="15"/>
  <c r="GI63" i="15"/>
  <c r="GH63" i="15"/>
  <c r="GK65" i="15"/>
  <c r="GL65" i="15" s="1"/>
  <c r="GT13" i="15"/>
  <c r="GU12" i="15" s="1"/>
  <c r="GO12" i="15"/>
  <c r="GJ10" i="15"/>
  <c r="GU11" i="15"/>
  <c r="EQ61" i="15" l="1"/>
  <c r="EQ62" i="15"/>
  <c r="EQ60" i="15"/>
  <c r="EQ59" i="15"/>
  <c r="EQ58" i="15"/>
  <c r="ES64" i="15"/>
  <c r="ER113" i="15"/>
  <c r="ER361" i="15"/>
  <c r="ER269" i="15"/>
  <c r="ER558" i="15"/>
  <c r="ER125" i="15"/>
  <c r="ER327" i="15"/>
  <c r="ER415" i="15"/>
  <c r="ER422" i="15"/>
  <c r="ER504" i="15"/>
  <c r="ER110" i="15"/>
  <c r="ER554" i="15"/>
  <c r="ER80" i="15"/>
  <c r="ER423" i="15"/>
  <c r="ER317" i="15"/>
  <c r="ER259" i="15"/>
  <c r="ER88" i="15"/>
  <c r="ER401" i="15"/>
  <c r="ER518" i="15"/>
  <c r="ER502" i="15"/>
  <c r="ER429" i="15"/>
  <c r="ER437" i="15"/>
  <c r="ER459" i="15"/>
  <c r="ER324" i="15"/>
  <c r="ER399" i="15"/>
  <c r="ER81" i="15"/>
  <c r="ER458" i="15"/>
  <c r="ER344" i="15"/>
  <c r="ER341" i="15"/>
  <c r="ER374" i="15"/>
  <c r="ER524" i="15"/>
  <c r="ER103" i="15"/>
  <c r="ER409" i="15"/>
  <c r="ER116" i="15"/>
  <c r="ER348" i="15"/>
  <c r="ER342" i="15"/>
  <c r="ER360" i="15"/>
  <c r="ER376" i="15"/>
  <c r="ER390" i="15"/>
  <c r="ER400" i="15"/>
  <c r="ER91" i="15"/>
  <c r="ER100" i="15"/>
  <c r="ER309" i="15"/>
  <c r="ER143" i="15"/>
  <c r="ER99" i="15"/>
  <c r="ER526" i="15"/>
  <c r="ER314" i="15"/>
  <c r="ER119" i="15"/>
  <c r="ER460" i="15"/>
  <c r="ER359" i="15"/>
  <c r="ER97" i="15"/>
  <c r="ER107" i="15"/>
  <c r="ER357" i="15"/>
  <c r="ER446" i="15"/>
  <c r="ER111" i="15"/>
  <c r="ER112" i="15"/>
  <c r="ER337" i="15"/>
  <c r="ER497" i="15"/>
  <c r="ER495" i="15"/>
  <c r="ER75" i="15"/>
  <c r="ER318" i="15"/>
  <c r="ER120" i="15"/>
  <c r="ER398" i="15"/>
  <c r="ER83" i="15"/>
  <c r="ER499" i="15"/>
  <c r="ER93" i="15"/>
  <c r="ER178" i="15"/>
  <c r="ER117" i="15"/>
  <c r="ER106" i="15"/>
  <c r="ER196" i="15"/>
  <c r="ER480" i="15"/>
  <c r="ER373" i="15"/>
  <c r="ER212" i="15"/>
  <c r="ER550" i="15"/>
  <c r="ER407" i="15"/>
  <c r="ER479" i="15"/>
  <c r="ER402" i="15"/>
  <c r="ER155" i="15"/>
  <c r="ER356" i="15"/>
  <c r="ER226" i="15"/>
  <c r="ER322" i="15"/>
  <c r="ER109" i="15"/>
  <c r="ER98" i="15"/>
  <c r="ER404" i="15"/>
  <c r="ER559" i="15"/>
  <c r="ER150" i="15"/>
  <c r="ER85" i="15"/>
  <c r="ER552" i="15"/>
  <c r="ER512" i="15"/>
  <c r="ER122" i="15"/>
  <c r="ER276" i="15"/>
  <c r="ER394" i="15"/>
  <c r="ER162" i="15"/>
  <c r="ER381" i="15"/>
  <c r="ER325" i="15"/>
  <c r="ER465" i="15"/>
  <c r="ER472" i="15"/>
  <c r="ER392" i="15"/>
  <c r="ER393" i="15"/>
  <c r="ER484" i="15"/>
  <c r="ER471" i="15"/>
  <c r="ER434" i="15"/>
  <c r="ER378" i="15"/>
  <c r="ER405" i="15"/>
  <c r="ER506" i="15"/>
  <c r="ER186" i="15"/>
  <c r="ER453" i="15"/>
  <c r="ER136" i="15"/>
  <c r="ER104" i="15"/>
  <c r="ER141" i="15"/>
  <c r="ER86" i="15"/>
  <c r="ER95" i="15"/>
  <c r="ER489" i="15"/>
  <c r="ER370" i="15"/>
  <c r="ER128" i="15"/>
  <c r="ER555" i="15"/>
  <c r="ER388" i="15"/>
  <c r="ER521" i="15"/>
  <c r="ER169" i="15"/>
  <c r="ER363" i="15"/>
  <c r="ER426" i="15"/>
  <c r="ER533" i="15"/>
  <c r="ER154" i="15"/>
  <c r="ER396" i="15"/>
  <c r="ER520" i="15"/>
  <c r="ER427" i="15"/>
  <c r="ER452" i="15"/>
  <c r="ER473" i="15"/>
  <c r="ER481" i="15"/>
  <c r="ER249" i="15"/>
  <c r="ER386" i="15"/>
  <c r="ER158" i="15"/>
  <c r="ER461" i="15"/>
  <c r="ER385" i="15"/>
  <c r="ER387" i="15"/>
  <c r="ER531" i="15"/>
  <c r="ER340" i="15"/>
  <c r="ER105" i="15"/>
  <c r="ER96" i="15"/>
  <c r="ER89" i="15"/>
  <c r="ER420" i="15"/>
  <c r="ER438" i="15"/>
  <c r="ER498" i="15"/>
  <c r="ER153" i="15"/>
  <c r="ER384" i="15"/>
  <c r="ER69" i="15"/>
  <c r="ER351" i="15"/>
  <c r="ER542" i="15"/>
  <c r="ER475" i="15"/>
  <c r="ER126" i="15"/>
  <c r="ER223" i="15"/>
  <c r="ER457" i="15"/>
  <c r="ER377" i="15"/>
  <c r="ER336" i="15"/>
  <c r="ER130" i="15"/>
  <c r="ER551" i="15"/>
  <c r="ER349" i="15"/>
  <c r="ER166" i="15"/>
  <c r="ER424" i="15"/>
  <c r="ER448" i="15"/>
  <c r="ER539" i="15"/>
  <c r="ER333" i="15"/>
  <c r="ER275" i="15"/>
  <c r="ER261" i="15"/>
  <c r="ER511" i="15"/>
  <c r="ER449" i="15"/>
  <c r="ER450" i="15"/>
  <c r="ER382" i="15"/>
  <c r="ER431" i="15"/>
  <c r="ER514" i="15"/>
  <c r="ER483" i="15"/>
  <c r="ER328" i="15"/>
  <c r="ER368" i="15"/>
  <c r="ER525" i="15"/>
  <c r="ER289" i="15"/>
  <c r="ER347" i="15"/>
  <c r="ER220" i="15"/>
  <c r="ER508" i="15"/>
  <c r="ER486" i="15"/>
  <c r="ER362" i="15"/>
  <c r="ER375" i="15"/>
  <c r="ER564" i="15"/>
  <c r="ER214" i="15"/>
  <c r="ER237" i="15"/>
  <c r="ER218" i="15"/>
  <c r="ER366" i="15"/>
  <c r="ER210" i="15"/>
  <c r="ER355" i="15"/>
  <c r="ER129" i="15"/>
  <c r="ER476" i="15"/>
  <c r="ER274" i="15"/>
  <c r="ER439" i="15"/>
  <c r="ER403" i="15"/>
  <c r="ER445" i="15"/>
  <c r="ER383" i="15"/>
  <c r="ER343" i="15"/>
  <c r="ER71" i="15"/>
  <c r="ER127" i="15"/>
  <c r="ER195" i="15"/>
  <c r="ER490" i="15"/>
  <c r="ER411" i="15"/>
  <c r="ER244" i="15"/>
  <c r="ER70" i="15"/>
  <c r="ER301" i="15"/>
  <c r="ER242" i="15"/>
  <c r="ER545" i="15"/>
  <c r="ER238" i="15"/>
  <c r="ER208" i="15"/>
  <c r="ER339" i="15"/>
  <c r="ER225" i="15"/>
  <c r="ER562" i="15"/>
  <c r="ER557" i="15"/>
  <c r="ER310" i="15"/>
  <c r="ER496" i="15"/>
  <c r="ER456" i="15"/>
  <c r="ER417" i="15"/>
  <c r="ER488" i="15"/>
  <c r="ER90" i="15"/>
  <c r="ER513" i="15"/>
  <c r="ER441" i="15"/>
  <c r="ER563" i="15"/>
  <c r="ER519" i="15"/>
  <c r="ER228" i="15"/>
  <c r="ER389" i="15"/>
  <c r="ER184" i="15"/>
  <c r="ER151" i="15"/>
  <c r="ER482" i="15"/>
  <c r="ER436" i="15"/>
  <c r="ER146" i="15"/>
  <c r="ER230" i="15"/>
  <c r="ER556" i="15"/>
  <c r="ER501" i="15"/>
  <c r="ER163" i="15"/>
  <c r="ER369" i="15"/>
  <c r="ER425" i="15"/>
  <c r="ER74" i="15"/>
  <c r="ER66" i="15"/>
  <c r="ER253" i="15"/>
  <c r="ER222" i="15"/>
  <c r="ER291" i="15"/>
  <c r="ER321" i="15"/>
  <c r="ER474" i="15"/>
  <c r="ER311" i="15"/>
  <c r="ER547" i="15"/>
  <c r="ER444" i="15"/>
  <c r="ER451" i="15"/>
  <c r="ER145" i="15"/>
  <c r="ER172" i="15"/>
  <c r="ER187" i="15"/>
  <c r="ER553" i="15"/>
  <c r="ER334" i="15"/>
  <c r="ER467" i="15"/>
  <c r="ER527" i="15"/>
  <c r="ER364" i="15"/>
  <c r="ER294" i="15"/>
  <c r="ER278" i="15"/>
  <c r="ER200" i="15"/>
  <c r="ER231" i="15"/>
  <c r="ER118" i="15"/>
  <c r="ER239" i="15"/>
  <c r="ER541" i="15"/>
  <c r="ER462" i="15"/>
  <c r="ER406" i="15"/>
  <c r="ER560" i="15"/>
  <c r="ER251" i="15"/>
  <c r="ER306" i="15"/>
  <c r="ER469" i="15"/>
  <c r="ER131" i="15"/>
  <c r="ER190" i="15"/>
  <c r="ER319" i="15"/>
  <c r="ER147" i="15"/>
  <c r="ER413" i="15"/>
  <c r="ER144" i="15"/>
  <c r="ER515" i="15"/>
  <c r="ER264" i="15"/>
  <c r="ER447" i="15"/>
  <c r="ER433" i="15"/>
  <c r="ER477" i="15"/>
  <c r="ER464" i="15"/>
  <c r="ER307" i="15"/>
  <c r="ER510" i="15"/>
  <c r="ER262" i="15"/>
  <c r="ER440" i="15"/>
  <c r="ER280" i="15"/>
  <c r="ER509" i="15"/>
  <c r="ER142" i="15"/>
  <c r="ER485" i="15"/>
  <c r="ER180" i="15"/>
  <c r="ER285" i="15"/>
  <c r="ER257" i="15"/>
  <c r="ER189" i="15"/>
  <c r="ER124" i="15"/>
  <c r="ER428" i="15"/>
  <c r="ER494" i="15"/>
  <c r="ER463" i="15"/>
  <c r="ER410" i="15"/>
  <c r="ER176" i="15"/>
  <c r="ER372" i="15"/>
  <c r="ER121" i="15"/>
  <c r="ER316" i="15"/>
  <c r="ER281" i="15"/>
  <c r="ER418" i="15"/>
  <c r="ER267" i="15"/>
  <c r="ER352" i="15"/>
  <c r="ER255" i="15"/>
  <c r="ER338" i="15"/>
  <c r="ER408" i="15"/>
  <c r="ER332" i="15"/>
  <c r="ER397" i="15"/>
  <c r="ER320" i="15"/>
  <c r="ER419" i="15"/>
  <c r="ER412" i="15"/>
  <c r="ER217" i="15"/>
  <c r="ER297" i="15"/>
  <c r="ER493" i="15"/>
  <c r="ER266" i="15"/>
  <c r="ER500" i="15"/>
  <c r="ER530" i="15"/>
  <c r="ER295" i="15"/>
  <c r="ER507" i="15"/>
  <c r="ER206" i="15"/>
  <c r="ER209" i="15"/>
  <c r="ER470" i="15"/>
  <c r="ER205" i="15"/>
  <c r="ER290" i="15"/>
  <c r="ER132" i="15"/>
  <c r="ER152" i="15"/>
  <c r="ER216" i="15"/>
  <c r="ER505" i="15"/>
  <c r="ER229" i="15"/>
  <c r="ER335" i="15"/>
  <c r="ER455" i="15"/>
  <c r="ER227" i="15"/>
  <c r="ER159" i="15"/>
  <c r="ER543" i="15"/>
  <c r="ER454" i="15"/>
  <c r="ER258" i="15"/>
  <c r="ER174" i="15"/>
  <c r="ER256" i="15"/>
  <c r="ER517" i="15"/>
  <c r="ER540" i="15"/>
  <c r="ER194" i="15"/>
  <c r="ER435" i="15"/>
  <c r="ER250" i="15"/>
  <c r="ER523" i="15"/>
  <c r="ER354" i="15"/>
  <c r="ER345" i="15"/>
  <c r="ER346" i="15"/>
  <c r="ER315" i="15"/>
  <c r="ER193" i="15"/>
  <c r="ER204" i="15"/>
  <c r="ER492" i="15"/>
  <c r="ER371" i="15"/>
  <c r="ER235" i="15"/>
  <c r="ER203" i="15"/>
  <c r="ER329" i="15"/>
  <c r="ER192" i="15"/>
  <c r="ER65" i="15"/>
  <c r="ER133" i="15"/>
  <c r="ER134" i="15"/>
  <c r="ER330" i="15"/>
  <c r="ER149" i="15"/>
  <c r="ER353" i="15"/>
  <c r="ER416" i="15"/>
  <c r="ER177" i="15"/>
  <c r="ER548" i="15"/>
  <c r="ER211" i="15"/>
  <c r="ER288" i="15"/>
  <c r="ER544" i="15"/>
  <c r="ER466" i="15"/>
  <c r="ER516" i="15"/>
  <c r="ER115" i="15"/>
  <c r="ER535" i="15"/>
  <c r="ER350" i="15"/>
  <c r="ER391" i="15"/>
  <c r="ER379" i="15"/>
  <c r="ER421" i="15"/>
  <c r="ER331" i="15"/>
  <c r="ER139" i="15"/>
  <c r="ER546" i="15"/>
  <c r="ER380" i="15"/>
  <c r="ER160" i="15"/>
  <c r="ER137" i="15"/>
  <c r="ER185" i="15"/>
  <c r="ER549" i="15"/>
  <c r="ER114" i="15"/>
  <c r="ER487" i="15"/>
  <c r="ER76" i="15"/>
  <c r="ER534" i="15"/>
  <c r="ER199" i="15"/>
  <c r="ER198" i="15"/>
  <c r="ER414" i="15"/>
  <c r="ER367" i="15"/>
  <c r="ER247" i="15"/>
  <c r="ER522" i="15"/>
  <c r="ER161" i="15"/>
  <c r="ER528" i="15"/>
  <c r="ER179" i="15"/>
  <c r="ER254" i="15"/>
  <c r="ER108" i="15"/>
  <c r="ER300" i="15"/>
  <c r="ER135" i="15"/>
  <c r="ER503" i="15"/>
  <c r="ER171" i="15"/>
  <c r="ER82" i="15"/>
  <c r="ER468" i="15"/>
  <c r="ER478" i="15"/>
  <c r="ER358" i="15"/>
  <c r="ER170" i="15"/>
  <c r="ER491" i="15"/>
  <c r="ER168" i="15"/>
  <c r="ER102" i="15"/>
  <c r="ER156" i="15"/>
  <c r="ER72" i="15"/>
  <c r="ER302" i="15"/>
  <c r="ER234" i="15"/>
  <c r="ER87" i="15"/>
  <c r="ER298" i="15"/>
  <c r="ER538" i="15"/>
  <c r="ER67" i="15"/>
  <c r="ER260" i="15"/>
  <c r="ER207" i="15"/>
  <c r="ER215" i="15"/>
  <c r="ER292" i="15"/>
  <c r="ER323" i="15"/>
  <c r="ER537" i="15"/>
  <c r="ER561" i="15"/>
  <c r="ER248" i="15"/>
  <c r="ER84" i="15"/>
  <c r="ER197" i="15"/>
  <c r="ER293" i="15"/>
  <c r="ER77" i="15"/>
  <c r="ER277" i="15"/>
  <c r="ER224" i="15"/>
  <c r="ER243" i="15"/>
  <c r="ER181" i="15"/>
  <c r="ER140" i="15"/>
  <c r="ER443" i="15"/>
  <c r="ER265" i="15"/>
  <c r="ER219" i="15"/>
  <c r="ER296" i="15"/>
  <c r="ER123" i="15"/>
  <c r="ER326" i="15"/>
  <c r="ER268" i="15"/>
  <c r="ER286" i="15"/>
  <c r="ER283" i="15"/>
  <c r="ER305" i="15"/>
  <c r="ER188" i="15"/>
  <c r="ER79" i="15"/>
  <c r="ER245" i="15"/>
  <c r="ER233" i="15"/>
  <c r="ER263" i="15"/>
  <c r="ER202" i="15"/>
  <c r="ER271" i="15"/>
  <c r="ER299" i="15"/>
  <c r="ER272" i="15"/>
  <c r="ER536" i="15"/>
  <c r="ER164" i="15"/>
  <c r="ER284" i="15"/>
  <c r="ER273" i="15"/>
  <c r="ER101" i="15"/>
  <c r="ER313" i="15"/>
  <c r="ER430" i="15"/>
  <c r="ER182" i="15"/>
  <c r="ER279" i="15"/>
  <c r="ER213" i="15"/>
  <c r="ER252" i="15"/>
  <c r="ER282" i="15"/>
  <c r="ER240" i="15"/>
  <c r="ER532" i="15"/>
  <c r="ER167" i="15"/>
  <c r="ER94" i="15"/>
  <c r="ER303" i="15"/>
  <c r="ER304" i="15"/>
  <c r="ER287" i="15"/>
  <c r="ER183" i="15"/>
  <c r="ER157" i="15"/>
  <c r="ER270" i="15"/>
  <c r="ER365" i="15"/>
  <c r="ER395" i="15"/>
  <c r="ER138" i="15"/>
  <c r="ER432" i="15"/>
  <c r="ER175" i="15"/>
  <c r="ER92" i="15"/>
  <c r="ER68" i="15"/>
  <c r="ER165" i="15"/>
  <c r="ER78" i="15"/>
  <c r="ER312" i="15"/>
  <c r="ER529" i="15"/>
  <c r="ER442" i="15"/>
  <c r="ER236" i="15"/>
  <c r="ER241" i="15"/>
  <c r="ER173" i="15"/>
  <c r="ER232" i="15"/>
  <c r="ER308" i="15"/>
  <c r="ER201" i="15"/>
  <c r="ER73" i="15"/>
  <c r="ER221" i="15"/>
  <c r="ER246" i="15"/>
  <c r="ER191" i="15"/>
  <c r="ER148" i="15"/>
  <c r="GE11" i="15"/>
  <c r="GF9" i="15"/>
  <c r="GK63" i="15"/>
  <c r="GM65" i="15"/>
  <c r="GL63" i="15"/>
  <c r="GJ11" i="15"/>
  <c r="GK10" i="15" s="1"/>
  <c r="GT14" i="15"/>
  <c r="GU13" i="15" s="1"/>
  <c r="GO13" i="15"/>
  <c r="GP12" i="15" s="1"/>
  <c r="GK9" i="15"/>
  <c r="GP11" i="15"/>
  <c r="ET64" i="15" l="1"/>
  <c r="ES113" i="15"/>
  <c r="ES89" i="15"/>
  <c r="ES69" i="15"/>
  <c r="ES81" i="15"/>
  <c r="ES107" i="15"/>
  <c r="ES80" i="15"/>
  <c r="ES88" i="15"/>
  <c r="ES85" i="15"/>
  <c r="ES112" i="15"/>
  <c r="ES83" i="15"/>
  <c r="ES93" i="15"/>
  <c r="ES91" i="15"/>
  <c r="ES109" i="15"/>
  <c r="ES531" i="15"/>
  <c r="ES105" i="15"/>
  <c r="ES111" i="15"/>
  <c r="ES95" i="15"/>
  <c r="ES373" i="15"/>
  <c r="ES560" i="15"/>
  <c r="ES274" i="15"/>
  <c r="ES104" i="15"/>
  <c r="ES75" i="15"/>
  <c r="ES212" i="15"/>
  <c r="ES550" i="15"/>
  <c r="ES457" i="15"/>
  <c r="ES377" i="15"/>
  <c r="ES130" i="15"/>
  <c r="ES244" i="15"/>
  <c r="ES551" i="15"/>
  <c r="ES99" i="15"/>
  <c r="ES96" i="15"/>
  <c r="ES448" i="15"/>
  <c r="ES476" i="15"/>
  <c r="ES516" i="15"/>
  <c r="ES214" i="15"/>
  <c r="ES333" i="15"/>
  <c r="ES97" i="15"/>
  <c r="ES100" i="15"/>
  <c r="ES521" i="15"/>
  <c r="ES363" i="15"/>
  <c r="ES426" i="15"/>
  <c r="ES208" i="15"/>
  <c r="ES70" i="15"/>
  <c r="ES154" i="15"/>
  <c r="ES396" i="15"/>
  <c r="ES169" i="15"/>
  <c r="ES369" i="15"/>
  <c r="ES218" i="15"/>
  <c r="ES496" i="15"/>
  <c r="ES210" i="15"/>
  <c r="ES86" i="15"/>
  <c r="ES431" i="15"/>
  <c r="ES439" i="15"/>
  <c r="ES545" i="15"/>
  <c r="ES445" i="15"/>
  <c r="ES436" i="15"/>
  <c r="ES251" i="15"/>
  <c r="ES527" i="15"/>
  <c r="ES306" i="15"/>
  <c r="ES103" i="15"/>
  <c r="ES71" i="15"/>
  <c r="ES434" i="15"/>
  <c r="ES141" i="15"/>
  <c r="ES411" i="15"/>
  <c r="ES209" i="15"/>
  <c r="ES456" i="15"/>
  <c r="ES115" i="15"/>
  <c r="ES564" i="15"/>
  <c r="ES510" i="15"/>
  <c r="ES242" i="15"/>
  <c r="ES557" i="15"/>
  <c r="ES238" i="15"/>
  <c r="ES558" i="15"/>
  <c r="ES223" i="15"/>
  <c r="ES514" i="15"/>
  <c r="ES339" i="15"/>
  <c r="ES301" i="15"/>
  <c r="ES368" i="15"/>
  <c r="ES347" i="15"/>
  <c r="ES225" i="15"/>
  <c r="ES494" i="15"/>
  <c r="ES249" i="15"/>
  <c r="ES335" i="15"/>
  <c r="ES275" i="15"/>
  <c r="ES455" i="15"/>
  <c r="ES483" i="15"/>
  <c r="ES158" i="15"/>
  <c r="ES428" i="15"/>
  <c r="ES425" i="15"/>
  <c r="ES556" i="15"/>
  <c r="ES205" i="15"/>
  <c r="ES66" i="15"/>
  <c r="ES336" i="15"/>
  <c r="ES355" i="15"/>
  <c r="ES302" i="15"/>
  <c r="ES165" i="15"/>
  <c r="ES222" i="15"/>
  <c r="ES185" i="15"/>
  <c r="ES176" i="15"/>
  <c r="ES474" i="15"/>
  <c r="ES131" i="15"/>
  <c r="ES403" i="15"/>
  <c r="ES328" i="15"/>
  <c r="ES310" i="15"/>
  <c r="ES525" i="15"/>
  <c r="ES470" i="15"/>
  <c r="ES468" i="15"/>
  <c r="ES146" i="15"/>
  <c r="ES408" i="15"/>
  <c r="ES535" i="15"/>
  <c r="ES463" i="15"/>
  <c r="ES469" i="15"/>
  <c r="ES533" i="15"/>
  <c r="ES261" i="15"/>
  <c r="ES488" i="15"/>
  <c r="ES513" i="15"/>
  <c r="ES441" i="15"/>
  <c r="ES332" i="15"/>
  <c r="ES321" i="15"/>
  <c r="ES198" i="15"/>
  <c r="ES539" i="15"/>
  <c r="ES383" i="15"/>
  <c r="ES291" i="15"/>
  <c r="ES190" i="15"/>
  <c r="ES493" i="15"/>
  <c r="ES159" i="15"/>
  <c r="ES414" i="15"/>
  <c r="ES147" i="15"/>
  <c r="ES144" i="15"/>
  <c r="ES365" i="15"/>
  <c r="ES500" i="15"/>
  <c r="ES447" i="15"/>
  <c r="ES433" i="15"/>
  <c r="ES90" i="15"/>
  <c r="ES410" i="15"/>
  <c r="ES151" i="15"/>
  <c r="ES372" i="15"/>
  <c r="ES280" i="15"/>
  <c r="ES142" i="15"/>
  <c r="ES316" i="15"/>
  <c r="ES180" i="15"/>
  <c r="ES285" i="15"/>
  <c r="ES172" i="15"/>
  <c r="ES418" i="15"/>
  <c r="ES189" i="15"/>
  <c r="ES267" i="15"/>
  <c r="ES352" i="15"/>
  <c r="ES229" i="15"/>
  <c r="ES297" i="15"/>
  <c r="ES289" i="15"/>
  <c r="ES253" i="15"/>
  <c r="ES74" i="15"/>
  <c r="ES482" i="15"/>
  <c r="ES543" i="15"/>
  <c r="ES132" i="15"/>
  <c r="ES419" i="15"/>
  <c r="ES152" i="15"/>
  <c r="ES235" i="15"/>
  <c r="ES412" i="15"/>
  <c r="ES250" i="15"/>
  <c r="ES216" i="15"/>
  <c r="ES549" i="15"/>
  <c r="ES217" i="15"/>
  <c r="ES541" i="15"/>
  <c r="ES478" i="15"/>
  <c r="ES358" i="15"/>
  <c r="ES256" i="15"/>
  <c r="ES170" i="15"/>
  <c r="ES386" i="15"/>
  <c r="ES461" i="15"/>
  <c r="ES129" i="15"/>
  <c r="ES230" i="15"/>
  <c r="ES228" i="15"/>
  <c r="ES440" i="15"/>
  <c r="ES290" i="15"/>
  <c r="ES397" i="15"/>
  <c r="ES281" i="15"/>
  <c r="ES220" i="15"/>
  <c r="ES262" i="15"/>
  <c r="ES266" i="15"/>
  <c r="ES203" i="15"/>
  <c r="ES530" i="15"/>
  <c r="ES295" i="15"/>
  <c r="ES118" i="15"/>
  <c r="ES174" i="15"/>
  <c r="ES462" i="15"/>
  <c r="ES406" i="15"/>
  <c r="ES364" i="15"/>
  <c r="ES184" i="15"/>
  <c r="ES319" i="15"/>
  <c r="ES547" i="15"/>
  <c r="ES264" i="15"/>
  <c r="ES553" i="15"/>
  <c r="ES505" i="15"/>
  <c r="ES477" i="15"/>
  <c r="ES561" i="15"/>
  <c r="ES227" i="15"/>
  <c r="ES145" i="15"/>
  <c r="ES94" i="15"/>
  <c r="ES464" i="15"/>
  <c r="ES255" i="15"/>
  <c r="ES519" i="15"/>
  <c r="ES200" i="15"/>
  <c r="ES354" i="15"/>
  <c r="ES206" i="15"/>
  <c r="ES417" i="15"/>
  <c r="ES311" i="15"/>
  <c r="ES294" i="15"/>
  <c r="ES515" i="15"/>
  <c r="ES451" i="15"/>
  <c r="ES257" i="15"/>
  <c r="ES467" i="15"/>
  <c r="ES523" i="15"/>
  <c r="ES509" i="15"/>
  <c r="ES187" i="15"/>
  <c r="ES507" i="15"/>
  <c r="ES320" i="15"/>
  <c r="ES114" i="15"/>
  <c r="ES329" i="15"/>
  <c r="ES389" i="15"/>
  <c r="ES444" i="15"/>
  <c r="ES485" i="15"/>
  <c r="ES416" i="15"/>
  <c r="ES487" i="15"/>
  <c r="ES503" i="15"/>
  <c r="ES273" i="15"/>
  <c r="ES121" i="15"/>
  <c r="ES350" i="15"/>
  <c r="ES391" i="15"/>
  <c r="ES177" i="15"/>
  <c r="ES540" i="15"/>
  <c r="ES379" i="15"/>
  <c r="ES421" i="15"/>
  <c r="ES211" i="15"/>
  <c r="ES288" i="15"/>
  <c r="ES331" i="15"/>
  <c r="ES435" i="15"/>
  <c r="ES231" i="15"/>
  <c r="ES307" i="15"/>
  <c r="ES239" i="15"/>
  <c r="ES367" i="15"/>
  <c r="ES491" i="15"/>
  <c r="ES342" i="15"/>
  <c r="ES504" i="15"/>
  <c r="ES167" i="15"/>
  <c r="ES138" i="15"/>
  <c r="ES221" i="15"/>
  <c r="ES427" i="15"/>
  <c r="ES423" i="15"/>
  <c r="ES263" i="15"/>
  <c r="ES224" i="15"/>
  <c r="ES207" i="15"/>
  <c r="ES126" i="15"/>
  <c r="ES450" i="15"/>
  <c r="ES340" i="15"/>
  <c r="ES133" i="15"/>
  <c r="ES173" i="15"/>
  <c r="ES134" i="15"/>
  <c r="ES390" i="15"/>
  <c r="ES296" i="15"/>
  <c r="ES258" i="15"/>
  <c r="ES454" i="15"/>
  <c r="ES546" i="15"/>
  <c r="ES380" i="15"/>
  <c r="ES395" i="15"/>
  <c r="ES237" i="15"/>
  <c r="ES278" i="15"/>
  <c r="ES346" i="15"/>
  <c r="ES135" i="15"/>
  <c r="ES492" i="15"/>
  <c r="ES371" i="15"/>
  <c r="ES179" i="15"/>
  <c r="ES234" i="15"/>
  <c r="ES442" i="15"/>
  <c r="ES385" i="15"/>
  <c r="ES140" i="15"/>
  <c r="ES458" i="15"/>
  <c r="ES374" i="15"/>
  <c r="ES432" i="15"/>
  <c r="ES182" i="15"/>
  <c r="ES511" i="15"/>
  <c r="ES392" i="15"/>
  <c r="ES384" i="15"/>
  <c r="ES480" i="15"/>
  <c r="ES260" i="15"/>
  <c r="ES359" i="15"/>
  <c r="ES318" i="15"/>
  <c r="ES472" i="15"/>
  <c r="ES282" i="15"/>
  <c r="ES312" i="15"/>
  <c r="ES128" i="15"/>
  <c r="ES150" i="15"/>
  <c r="ES524" i="15"/>
  <c r="ES343" i="15"/>
  <c r="ES517" i="15"/>
  <c r="ES544" i="15"/>
  <c r="ES299" i="15"/>
  <c r="ES499" i="15"/>
  <c r="ES248" i="15"/>
  <c r="ES304" i="15"/>
  <c r="ES298" i="15"/>
  <c r="ES497" i="15"/>
  <c r="ES356" i="15"/>
  <c r="ES401" i="15"/>
  <c r="ES481" i="15"/>
  <c r="ES404" i="15"/>
  <c r="ES518" i="15"/>
  <c r="ES422" i="15"/>
  <c r="ES446" i="15"/>
  <c r="ES183" i="15"/>
  <c r="ES407" i="15"/>
  <c r="ES271" i="15"/>
  <c r="ES292" i="15"/>
  <c r="ES399" i="15"/>
  <c r="ES76" i="15"/>
  <c r="ES381" i="15"/>
  <c r="ES308" i="15"/>
  <c r="ES268" i="15"/>
  <c r="ES326" i="15"/>
  <c r="ES197" i="15"/>
  <c r="ES148" i="15"/>
  <c r="ES465" i="15"/>
  <c r="ES155" i="15"/>
  <c r="ES449" i="15"/>
  <c r="ES349" i="15"/>
  <c r="ES341" i="15"/>
  <c r="ES337" i="15"/>
  <c r="ES265" i="15"/>
  <c r="ES246" i="15"/>
  <c r="ES166" i="15"/>
  <c r="ES325" i="15"/>
  <c r="ES484" i="15"/>
  <c r="ES195" i="15"/>
  <c r="ES552" i="15"/>
  <c r="ES334" i="15"/>
  <c r="ES338" i="15"/>
  <c r="ES387" i="15"/>
  <c r="ES199" i="15"/>
  <c r="ES528" i="15"/>
  <c r="ES272" i="15"/>
  <c r="ES123" i="15"/>
  <c r="ES201" i="15"/>
  <c r="ES286" i="15"/>
  <c r="ES277" i="15"/>
  <c r="ES313" i="15"/>
  <c r="ES202" i="15"/>
  <c r="ES171" i="15"/>
  <c r="ES344" i="15"/>
  <c r="ES502" i="15"/>
  <c r="ES534" i="15"/>
  <c r="ES562" i="15"/>
  <c r="ES479" i="15"/>
  <c r="ES84" i="15"/>
  <c r="ES163" i="15"/>
  <c r="ES366" i="15"/>
  <c r="ES548" i="15"/>
  <c r="ES315" i="15"/>
  <c r="ES193" i="15"/>
  <c r="ES194" i="15"/>
  <c r="ES303" i="15"/>
  <c r="ES305" i="15"/>
  <c r="ES443" i="15"/>
  <c r="ES241" i="15"/>
  <c r="ES279" i="15"/>
  <c r="ES323" i="15"/>
  <c r="ES353" i="15"/>
  <c r="ES287" i="15"/>
  <c r="ES351" i="15"/>
  <c r="ES243" i="15"/>
  <c r="ES324" i="15"/>
  <c r="ES137" i="15"/>
  <c r="ES322" i="15"/>
  <c r="ES370" i="15"/>
  <c r="ES526" i="15"/>
  <c r="ES117" i="15"/>
  <c r="ES219" i="15"/>
  <c r="ES101" i="15"/>
  <c r="ES466" i="15"/>
  <c r="ES398" i="15"/>
  <c r="ES116" i="15"/>
  <c r="ES420" i="15"/>
  <c r="ES475" i="15"/>
  <c r="ES506" i="15"/>
  <c r="ES400" i="15"/>
  <c r="ES361" i="15"/>
  <c r="ES284" i="15"/>
  <c r="ES438" i="15"/>
  <c r="ES473" i="15"/>
  <c r="ES471" i="15"/>
  <c r="ES65" i="15"/>
  <c r="ES508" i="15"/>
  <c r="ES188" i="15"/>
  <c r="ES388" i="15"/>
  <c r="ES378" i="15"/>
  <c r="ES240" i="15"/>
  <c r="ES529" i="15"/>
  <c r="ES554" i="15"/>
  <c r="ES437" i="15"/>
  <c r="ES317" i="15"/>
  <c r="ES226" i="15"/>
  <c r="ES178" i="15"/>
  <c r="ES77" i="15"/>
  <c r="ES345" i="15"/>
  <c r="ES119" i="15"/>
  <c r="ES495" i="15"/>
  <c r="ES563" i="15"/>
  <c r="ES276" i="15"/>
  <c r="ES376" i="15"/>
  <c r="ES538" i="15"/>
  <c r="ES122" i="15"/>
  <c r="ES79" i="15"/>
  <c r="ES537" i="15"/>
  <c r="ES283" i="15"/>
  <c r="ES98" i="15"/>
  <c r="ES453" i="15"/>
  <c r="ES252" i="15"/>
  <c r="ES136" i="15"/>
  <c r="ES181" i="15"/>
  <c r="ES459" i="15"/>
  <c r="ES186" i="15"/>
  <c r="ES108" i="15"/>
  <c r="ES156" i="15"/>
  <c r="ES196" i="15"/>
  <c r="ES192" i="15"/>
  <c r="ES254" i="15"/>
  <c r="ES157" i="15"/>
  <c r="ES394" i="15"/>
  <c r="ES120" i="15"/>
  <c r="ES424" i="15"/>
  <c r="ES555" i="15"/>
  <c r="ES164" i="15"/>
  <c r="ES402" i="15"/>
  <c r="ES360" i="15"/>
  <c r="ES213" i="15"/>
  <c r="ES236" i="15"/>
  <c r="ES215" i="15"/>
  <c r="ES160" i="15"/>
  <c r="ES153" i="15"/>
  <c r="ES162" i="15"/>
  <c r="ES460" i="15"/>
  <c r="ES522" i="15"/>
  <c r="ES124" i="15"/>
  <c r="ES498" i="15"/>
  <c r="ES143" i="15"/>
  <c r="ES314" i="15"/>
  <c r="ES393" i="15"/>
  <c r="ES149" i="15"/>
  <c r="ES259" i="15"/>
  <c r="ES245" i="15"/>
  <c r="ES413" i="15"/>
  <c r="ES204" i="15"/>
  <c r="ES405" i="15"/>
  <c r="ES415" i="15"/>
  <c r="ES512" i="15"/>
  <c r="ES489" i="15"/>
  <c r="ES127" i="15"/>
  <c r="ES532" i="15"/>
  <c r="ES110" i="15"/>
  <c r="ES106" i="15"/>
  <c r="ES330" i="15"/>
  <c r="ES375" i="15"/>
  <c r="ES73" i="15"/>
  <c r="ES409" i="15"/>
  <c r="ES536" i="15"/>
  <c r="ES559" i="15"/>
  <c r="ES68" i="15"/>
  <c r="ES92" i="15"/>
  <c r="ES382" i="15"/>
  <c r="ES486" i="15"/>
  <c r="ES357" i="15"/>
  <c r="ES233" i="15"/>
  <c r="ES293" i="15"/>
  <c r="ES191" i="15"/>
  <c r="ES168" i="15"/>
  <c r="ES175" i="15"/>
  <c r="ES452" i="15"/>
  <c r="ES161" i="15"/>
  <c r="ES232" i="15"/>
  <c r="ES125" i="15"/>
  <c r="ES490" i="15"/>
  <c r="ES269" i="15"/>
  <c r="ES82" i="15"/>
  <c r="ES362" i="15"/>
  <c r="ES247" i="15"/>
  <c r="ES139" i="15"/>
  <c r="ES78" i="15"/>
  <c r="ES72" i="15"/>
  <c r="ES102" i="15"/>
  <c r="ES430" i="15"/>
  <c r="ES309" i="15"/>
  <c r="ES501" i="15"/>
  <c r="ES327" i="15"/>
  <c r="ES542" i="15"/>
  <c r="ES67" i="15"/>
  <c r="ES429" i="15"/>
  <c r="ES300" i="15"/>
  <c r="ES270" i="15"/>
  <c r="ES87" i="15"/>
  <c r="ES348" i="15"/>
  <c r="ES520" i="15"/>
  <c r="ER58" i="15"/>
  <c r="ER61" i="15"/>
  <c r="ER59" i="15"/>
  <c r="ER62" i="15"/>
  <c r="ER60" i="15"/>
  <c r="GE12" i="15"/>
  <c r="GF10" i="15"/>
  <c r="GN65" i="15"/>
  <c r="GM63" i="15"/>
  <c r="GT15" i="15"/>
  <c r="GU14" i="15" s="1"/>
  <c r="GJ12" i="15"/>
  <c r="GK11" i="15" s="1"/>
  <c r="GO14" i="15"/>
  <c r="ES62" i="15" l="1"/>
  <c r="ES61" i="15"/>
  <c r="ES60" i="15"/>
  <c r="ES59" i="15"/>
  <c r="ES58" i="15"/>
  <c r="EU64" i="15"/>
  <c r="ET337" i="15"/>
  <c r="ET126" i="15"/>
  <c r="ET438" i="15"/>
  <c r="ET150" i="15"/>
  <c r="ET360" i="15"/>
  <c r="ET240" i="15"/>
  <c r="ET512" i="15"/>
  <c r="ET400" i="15"/>
  <c r="ET105" i="15"/>
  <c r="ET96" i="15"/>
  <c r="ET265" i="15"/>
  <c r="ET344" i="15"/>
  <c r="ET113" i="15"/>
  <c r="ET153" i="15"/>
  <c r="ET318" i="15"/>
  <c r="ET207" i="15"/>
  <c r="ET83" i="15"/>
  <c r="ET80" i="15"/>
  <c r="ET376" i="15"/>
  <c r="ET422" i="15"/>
  <c r="ET186" i="15"/>
  <c r="ET183" i="15"/>
  <c r="ET415" i="15"/>
  <c r="ET112" i="15"/>
  <c r="ET348" i="15"/>
  <c r="ET402" i="15"/>
  <c r="ET125" i="15"/>
  <c r="ET120" i="15"/>
  <c r="ET327" i="15"/>
  <c r="ET277" i="15"/>
  <c r="ET351" i="15"/>
  <c r="ET71" i="15"/>
  <c r="ET459" i="15"/>
  <c r="ET324" i="15"/>
  <c r="ET107" i="15"/>
  <c r="ET325" i="15"/>
  <c r="ET109" i="15"/>
  <c r="ET100" i="15"/>
  <c r="ET378" i="15"/>
  <c r="ET427" i="15"/>
  <c r="ET69" i="15"/>
  <c r="ET506" i="15"/>
  <c r="ET452" i="15"/>
  <c r="ET155" i="15"/>
  <c r="ET287" i="15"/>
  <c r="ET243" i="15"/>
  <c r="ET85" i="15"/>
  <c r="ET124" i="15"/>
  <c r="ET370" i="15"/>
  <c r="ET97" i="15"/>
  <c r="ET173" i="15"/>
  <c r="ET437" i="15"/>
  <c r="ET236" i="15"/>
  <c r="ET127" i="15"/>
  <c r="ET232" i="15"/>
  <c r="ET136" i="15"/>
  <c r="ET191" i="15"/>
  <c r="ET226" i="15"/>
  <c r="ET448" i="15"/>
  <c r="ET163" i="15"/>
  <c r="ET472" i="15"/>
  <c r="ET359" i="15"/>
  <c r="ET175" i="15"/>
  <c r="ET423" i="15"/>
  <c r="ET263" i="15"/>
  <c r="ET213" i="15"/>
  <c r="ET284" i="15"/>
  <c r="ET91" i="15"/>
  <c r="ET195" i="15"/>
  <c r="ET317" i="15"/>
  <c r="ET111" i="15"/>
  <c r="ET475" i="15"/>
  <c r="ET349" i="15"/>
  <c r="ET399" i="15"/>
  <c r="ET89" i="15"/>
  <c r="ET498" i="15"/>
  <c r="ET282" i="15"/>
  <c r="ET479" i="15"/>
  <c r="ET449" i="15"/>
  <c r="ET122" i="15"/>
  <c r="ET484" i="15"/>
  <c r="ET457" i="15"/>
  <c r="ET77" i="15"/>
  <c r="ET394" i="15"/>
  <c r="ET224" i="15"/>
  <c r="ET252" i="15"/>
  <c r="ET81" i="15"/>
  <c r="ET88" i="15"/>
  <c r="ET471" i="15"/>
  <c r="ET373" i="15"/>
  <c r="ET476" i="15"/>
  <c r="ET516" i="15"/>
  <c r="ET564" i="15"/>
  <c r="ET214" i="15"/>
  <c r="ET274" i="15"/>
  <c r="ET333" i="15"/>
  <c r="ET533" i="15"/>
  <c r="ET312" i="15"/>
  <c r="ET381" i="15"/>
  <c r="ET99" i="15"/>
  <c r="ET95" i="15"/>
  <c r="ET223" i="15"/>
  <c r="ET377" i="15"/>
  <c r="ET336" i="15"/>
  <c r="ET130" i="15"/>
  <c r="ET162" i="15"/>
  <c r="ET450" i="15"/>
  <c r="ET473" i="15"/>
  <c r="ET314" i="15"/>
  <c r="ET128" i="15"/>
  <c r="ET292" i="15"/>
  <c r="ET446" i="15"/>
  <c r="ET103" i="15"/>
  <c r="ET434" i="15"/>
  <c r="ET141" i="15"/>
  <c r="ET386" i="15"/>
  <c r="ET339" i="15"/>
  <c r="ET461" i="15"/>
  <c r="ET301" i="15"/>
  <c r="ET521" i="15"/>
  <c r="ET539" i="15"/>
  <c r="ET439" i="15"/>
  <c r="ET445" i="15"/>
  <c r="ET436" i="15"/>
  <c r="ET520" i="15"/>
  <c r="ET270" i="15"/>
  <c r="ET514" i="15"/>
  <c r="ET208" i="15"/>
  <c r="ET209" i="15"/>
  <c r="ET557" i="15"/>
  <c r="ET456" i="15"/>
  <c r="ET364" i="15"/>
  <c r="ET408" i="15"/>
  <c r="ET117" i="15"/>
  <c r="ET86" i="15"/>
  <c r="ET244" i="15"/>
  <c r="ET510" i="15"/>
  <c r="ET242" i="15"/>
  <c r="ET238" i="15"/>
  <c r="ET470" i="15"/>
  <c r="ET468" i="15"/>
  <c r="ET246" i="15"/>
  <c r="ET219" i="15"/>
  <c r="ET143" i="15"/>
  <c r="ET508" i="15"/>
  <c r="ET483" i="15"/>
  <c r="ET335" i="15"/>
  <c r="ET158" i="15"/>
  <c r="ET154" i="15"/>
  <c r="ET275" i="15"/>
  <c r="ET310" i="15"/>
  <c r="ET502" i="15"/>
  <c r="ET396" i="15"/>
  <c r="ET237" i="15"/>
  <c r="ET261" i="15"/>
  <c r="ET366" i="15"/>
  <c r="ET355" i="15"/>
  <c r="ET253" i="15"/>
  <c r="ET403" i="15"/>
  <c r="ET146" i="15"/>
  <c r="ET90" i="15"/>
  <c r="ET230" i="15"/>
  <c r="ET343" i="15"/>
  <c r="ET328" i="15"/>
  <c r="ET218" i="15"/>
  <c r="ET383" i="15"/>
  <c r="ET210" i="15"/>
  <c r="ET251" i="15"/>
  <c r="ET302" i="15"/>
  <c r="ET165" i="15"/>
  <c r="ET222" i="15"/>
  <c r="ET185" i="15"/>
  <c r="ET176" i="15"/>
  <c r="ET474" i="15"/>
  <c r="ET131" i="15"/>
  <c r="ET393" i="15"/>
  <c r="ET431" i="15"/>
  <c r="ET527" i="15"/>
  <c r="ET494" i="15"/>
  <c r="ET463" i="15"/>
  <c r="ET425" i="15"/>
  <c r="ET469" i="15"/>
  <c r="ET66" i="15"/>
  <c r="ET271" i="15"/>
  <c r="ET104" i="15"/>
  <c r="ET166" i="15"/>
  <c r="ET212" i="15"/>
  <c r="ET169" i="15"/>
  <c r="ET496" i="15"/>
  <c r="ET417" i="15"/>
  <c r="ET262" i="15"/>
  <c r="ET276" i="15"/>
  <c r="ET249" i="15"/>
  <c r="ET220" i="15"/>
  <c r="ET225" i="15"/>
  <c r="ET519" i="15"/>
  <c r="ET556" i="15"/>
  <c r="ET389" i="15"/>
  <c r="ET291" i="15"/>
  <c r="ET482" i="15"/>
  <c r="ET290" i="15"/>
  <c r="ET368" i="15"/>
  <c r="ET129" i="15"/>
  <c r="ET115" i="15"/>
  <c r="ET410" i="15"/>
  <c r="ET440" i="15"/>
  <c r="ET372" i="15"/>
  <c r="ET280" i="15"/>
  <c r="ET142" i="15"/>
  <c r="ET180" i="15"/>
  <c r="ET285" i="15"/>
  <c r="ET549" i="15"/>
  <c r="ET418" i="15"/>
  <c r="ET189" i="15"/>
  <c r="ET352" i="15"/>
  <c r="ET75" i="15"/>
  <c r="ET411" i="15"/>
  <c r="ET551" i="15"/>
  <c r="ET455" i="15"/>
  <c r="ET205" i="15"/>
  <c r="ET435" i="15"/>
  <c r="ET159" i="15"/>
  <c r="ET132" i="15"/>
  <c r="ET419" i="15"/>
  <c r="ET152" i="15"/>
  <c r="ET412" i="15"/>
  <c r="ET250" i="15"/>
  <c r="ET216" i="15"/>
  <c r="ET217" i="15"/>
  <c r="ET478" i="15"/>
  <c r="ET256" i="15"/>
  <c r="ET350" i="15"/>
  <c r="ET426" i="15"/>
  <c r="ET369" i="15"/>
  <c r="ET535" i="15"/>
  <c r="ET547" i="15"/>
  <c r="ET397" i="15"/>
  <c r="ET316" i="15"/>
  <c r="ET281" i="15"/>
  <c r="ET553" i="15"/>
  <c r="ET267" i="15"/>
  <c r="ET354" i="15"/>
  <c r="ET561" i="15"/>
  <c r="ET255" i="15"/>
  <c r="ET454" i="15"/>
  <c r="ET338" i="15"/>
  <c r="ET70" i="15"/>
  <c r="ET525" i="15"/>
  <c r="ET513" i="15"/>
  <c r="ET332" i="15"/>
  <c r="ET184" i="15"/>
  <c r="ET74" i="15"/>
  <c r="ET227" i="15"/>
  <c r="ET258" i="15"/>
  <c r="ET235" i="15"/>
  <c r="ET467" i="15"/>
  <c r="ET363" i="15"/>
  <c r="ET545" i="15"/>
  <c r="ET321" i="15"/>
  <c r="ET311" i="15"/>
  <c r="ET413" i="15"/>
  <c r="ET515" i="15"/>
  <c r="ET444" i="15"/>
  <c r="ET451" i="15"/>
  <c r="ET145" i="15"/>
  <c r="ET187" i="15"/>
  <c r="ET334" i="15"/>
  <c r="ET477" i="15"/>
  <c r="ET464" i="15"/>
  <c r="ET320" i="15"/>
  <c r="ET206" i="15"/>
  <c r="ET289" i="15"/>
  <c r="ET347" i="15"/>
  <c r="ET488" i="15"/>
  <c r="ET228" i="15"/>
  <c r="ET414" i="15"/>
  <c r="ET144" i="15"/>
  <c r="ET447" i="15"/>
  <c r="ET231" i="15"/>
  <c r="ET229" i="15"/>
  <c r="ET523" i="15"/>
  <c r="ET550" i="15"/>
  <c r="ET441" i="15"/>
  <c r="ET198" i="15"/>
  <c r="ET543" i="15"/>
  <c r="ET147" i="15"/>
  <c r="ET121" i="15"/>
  <c r="ET278" i="15"/>
  <c r="ET94" i="15"/>
  <c r="ET239" i="15"/>
  <c r="ET345" i="15"/>
  <c r="ET358" i="15"/>
  <c r="ET416" i="15"/>
  <c r="ET485" i="15"/>
  <c r="ET203" i="15"/>
  <c r="ET428" i="15"/>
  <c r="ET190" i="15"/>
  <c r="ET294" i="15"/>
  <c r="ET365" i="15"/>
  <c r="ET266" i="15"/>
  <c r="ET257" i="15"/>
  <c r="ET295" i="15"/>
  <c r="ET307" i="15"/>
  <c r="ET306" i="15"/>
  <c r="ET200" i="15"/>
  <c r="ET507" i="15"/>
  <c r="ET391" i="15"/>
  <c r="ET177" i="15"/>
  <c r="ET379" i="15"/>
  <c r="ET421" i="15"/>
  <c r="ET211" i="15"/>
  <c r="ET288" i="15"/>
  <c r="ET466" i="15"/>
  <c r="ET319" i="15"/>
  <c r="ET172" i="15"/>
  <c r="ET541" i="15"/>
  <c r="ET170" i="15"/>
  <c r="ET546" i="15"/>
  <c r="ET367" i="15"/>
  <c r="ET491" i="15"/>
  <c r="ET273" i="15"/>
  <c r="ET493" i="15"/>
  <c r="ET331" i="15"/>
  <c r="ET362" i="15"/>
  <c r="ET309" i="15"/>
  <c r="ET433" i="15"/>
  <c r="ET505" i="15"/>
  <c r="ET300" i="15"/>
  <c r="ET406" i="15"/>
  <c r="ET517" i="15"/>
  <c r="ET247" i="15"/>
  <c r="ET530" i="15"/>
  <c r="ET118" i="15"/>
  <c r="ET174" i="15"/>
  <c r="ET548" i="15"/>
  <c r="ET194" i="15"/>
  <c r="ET544" i="15"/>
  <c r="ET215" i="15"/>
  <c r="ET340" i="15"/>
  <c r="ET133" i="15"/>
  <c r="ET322" i="15"/>
  <c r="ET430" i="15"/>
  <c r="ET134" i="15"/>
  <c r="ET161" i="15"/>
  <c r="ET490" i="15"/>
  <c r="ET330" i="15"/>
  <c r="ET149" i="15"/>
  <c r="ET560" i="15"/>
  <c r="ET151" i="15"/>
  <c r="ET297" i="15"/>
  <c r="ET135" i="15"/>
  <c r="ET192" i="15"/>
  <c r="ET361" i="15"/>
  <c r="ET168" i="15"/>
  <c r="ET390" i="15"/>
  <c r="ET537" i="15"/>
  <c r="ET424" i="15"/>
  <c r="ET375" i="15"/>
  <c r="ET156" i="15"/>
  <c r="ET196" i="15"/>
  <c r="ET269" i="15"/>
  <c r="ET315" i="15"/>
  <c r="ET492" i="15"/>
  <c r="ET395" i="15"/>
  <c r="ET178" i="15"/>
  <c r="ET531" i="15"/>
  <c r="ET264" i="15"/>
  <c r="ET500" i="15"/>
  <c r="ET329" i="15"/>
  <c r="ET380" i="15"/>
  <c r="ET204" i="15"/>
  <c r="ET202" i="15"/>
  <c r="ET407" i="15"/>
  <c r="ET313" i="15"/>
  <c r="ET87" i="15"/>
  <c r="ET110" i="15"/>
  <c r="ET540" i="15"/>
  <c r="ET487" i="15"/>
  <c r="ET160" i="15"/>
  <c r="ET137" i="15"/>
  <c r="ET558" i="15"/>
  <c r="ET462" i="15"/>
  <c r="ET371" i="15"/>
  <c r="ET503" i="15"/>
  <c r="ET65" i="15"/>
  <c r="ET409" i="15"/>
  <c r="ET259" i="15"/>
  <c r="ET84" i="15"/>
  <c r="ET79" i="15"/>
  <c r="ET308" i="15"/>
  <c r="ET542" i="15"/>
  <c r="ET382" i="15"/>
  <c r="ET497" i="15"/>
  <c r="ET157" i="15"/>
  <c r="ET73" i="15"/>
  <c r="ET286" i="15"/>
  <c r="ET356" i="15"/>
  <c r="ET108" i="15"/>
  <c r="ET442" i="15"/>
  <c r="ET563" i="15"/>
  <c r="ET499" i="15"/>
  <c r="ET248" i="15"/>
  <c r="ET298" i="15"/>
  <c r="ET526" i="15"/>
  <c r="ET552" i="15"/>
  <c r="ET522" i="15"/>
  <c r="ET405" i="15"/>
  <c r="ET182" i="15"/>
  <c r="ET511" i="15"/>
  <c r="ET138" i="15"/>
  <c r="ET555" i="15"/>
  <c r="ET148" i="15"/>
  <c r="ET480" i="15"/>
  <c r="ET458" i="15"/>
  <c r="ET323" i="15"/>
  <c r="ET357" i="15"/>
  <c r="ET341" i="15"/>
  <c r="ET106" i="15"/>
  <c r="ET501" i="15"/>
  <c r="ET68" i="15"/>
  <c r="ET268" i="15"/>
  <c r="ET140" i="15"/>
  <c r="ET241" i="15"/>
  <c r="ET429" i="15"/>
  <c r="ET76" i="15"/>
  <c r="ET234" i="15"/>
  <c r="ET254" i="15"/>
  <c r="ET385" i="15"/>
  <c r="ET199" i="15"/>
  <c r="ET374" i="15"/>
  <c r="ET432" i="15"/>
  <c r="ET518" i="15"/>
  <c r="ET495" i="15"/>
  <c r="ET221" i="15"/>
  <c r="ET353" i="15"/>
  <c r="ET181" i="15"/>
  <c r="ET489" i="15"/>
  <c r="ET179" i="15"/>
  <c r="ET299" i="15"/>
  <c r="ET283" i="15"/>
  <c r="ET188" i="15"/>
  <c r="ET272" i="15"/>
  <c r="ET443" i="15"/>
  <c r="ET279" i="15"/>
  <c r="ET171" i="15"/>
  <c r="ET460" i="15"/>
  <c r="ET139" i="15"/>
  <c r="ET98" i="15"/>
  <c r="ET387" i="15"/>
  <c r="ET101" i="15"/>
  <c r="ET305" i="15"/>
  <c r="ET504" i="15"/>
  <c r="ET486" i="15"/>
  <c r="ET538" i="15"/>
  <c r="ET509" i="15"/>
  <c r="ET114" i="15"/>
  <c r="ET72" i="15"/>
  <c r="ET82" i="15"/>
  <c r="ET78" i="15"/>
  <c r="ET342" i="15"/>
  <c r="ET398" i="15"/>
  <c r="ET534" i="15"/>
  <c r="ET524" i="15"/>
  <c r="ET528" i="15"/>
  <c r="ET481" i="15"/>
  <c r="ET197" i="15"/>
  <c r="ET404" i="15"/>
  <c r="ET245" i="15"/>
  <c r="ET384" i="15"/>
  <c r="ET465" i="15"/>
  <c r="ET346" i="15"/>
  <c r="ET93" i="15"/>
  <c r="ET532" i="15"/>
  <c r="ET554" i="15"/>
  <c r="ET388" i="15"/>
  <c r="ET260" i="15"/>
  <c r="ET293" i="15"/>
  <c r="ET420" i="15"/>
  <c r="ET453" i="15"/>
  <c r="ET102" i="15"/>
  <c r="ET303" i="15"/>
  <c r="ET304" i="15"/>
  <c r="ET401" i="15"/>
  <c r="ET92" i="15"/>
  <c r="ET67" i="15"/>
  <c r="ET296" i="15"/>
  <c r="ET529" i="15"/>
  <c r="ET119" i="15"/>
  <c r="ET123" i="15"/>
  <c r="ET326" i="15"/>
  <c r="ET193" i="15"/>
  <c r="ET164" i="15"/>
  <c r="ET562" i="15"/>
  <c r="ET201" i="15"/>
  <c r="ET536" i="15"/>
  <c r="ET559" i="15"/>
  <c r="ET233" i="15"/>
  <c r="ET167" i="15"/>
  <c r="ET392" i="15"/>
  <c r="ET116" i="15"/>
  <c r="GE13" i="15"/>
  <c r="GF11" i="15"/>
  <c r="GN63" i="15"/>
  <c r="GO65" i="15"/>
  <c r="GT16" i="15"/>
  <c r="GU15" i="15" s="1"/>
  <c r="GO15" i="15"/>
  <c r="GP14" i="15" s="1"/>
  <c r="GJ13" i="15"/>
  <c r="GK12" i="15" s="1"/>
  <c r="GP13" i="15"/>
  <c r="ET60" i="15" l="1"/>
  <c r="ET58" i="15"/>
  <c r="ET61" i="15"/>
  <c r="ET62" i="15"/>
  <c r="ET59" i="15"/>
  <c r="EV64" i="15"/>
  <c r="EU531" i="15"/>
  <c r="EU81" i="15"/>
  <c r="EU93" i="15"/>
  <c r="EU536" i="15"/>
  <c r="EU183" i="15"/>
  <c r="EU191" i="15"/>
  <c r="EU99" i="15"/>
  <c r="EU213" i="15"/>
  <c r="EU385" i="15"/>
  <c r="EU113" i="15"/>
  <c r="EU277" i="15"/>
  <c r="EU110" i="15"/>
  <c r="EU80" i="15"/>
  <c r="EU528" i="15"/>
  <c r="EU105" i="15"/>
  <c r="EU112" i="15"/>
  <c r="EU276" i="15"/>
  <c r="EU207" i="15"/>
  <c r="EU97" i="15"/>
  <c r="EU252" i="15"/>
  <c r="EU282" i="15"/>
  <c r="EU224" i="15"/>
  <c r="EU88" i="15"/>
  <c r="EU104" i="15"/>
  <c r="EU243" i="15"/>
  <c r="EU526" i="15"/>
  <c r="EU524" i="15"/>
  <c r="EU71" i="15"/>
  <c r="EU558" i="15"/>
  <c r="EU265" i="15"/>
  <c r="EU219" i="15"/>
  <c r="EU91" i="15"/>
  <c r="EU405" i="15"/>
  <c r="EU96" i="15"/>
  <c r="EU212" i="15"/>
  <c r="EU550" i="15"/>
  <c r="EU476" i="15"/>
  <c r="EU270" i="15"/>
  <c r="EU534" i="15"/>
  <c r="EU240" i="15"/>
  <c r="EU89" i="15"/>
  <c r="EU106" i="15"/>
  <c r="EU140" i="15"/>
  <c r="EU532" i="15"/>
  <c r="EU263" i="15"/>
  <c r="EU537" i="15"/>
  <c r="EU284" i="15"/>
  <c r="EU232" i="15"/>
  <c r="EU486" i="15"/>
  <c r="EU100" i="15"/>
  <c r="EU287" i="15"/>
  <c r="EU236" i="15"/>
  <c r="EU85" i="15"/>
  <c r="EU336" i="15"/>
  <c r="EU373" i="15"/>
  <c r="EU141" i="15"/>
  <c r="EU386" i="15"/>
  <c r="EU339" i="15"/>
  <c r="EU461" i="15"/>
  <c r="EU521" i="15"/>
  <c r="EU363" i="15"/>
  <c r="EU426" i="15"/>
  <c r="EU249" i="15"/>
  <c r="EU154" i="15"/>
  <c r="EU396" i="15"/>
  <c r="EU314" i="15"/>
  <c r="EU292" i="15"/>
  <c r="EU186" i="15"/>
  <c r="EU195" i="15"/>
  <c r="EU226" i="15"/>
  <c r="EU163" i="15"/>
  <c r="EU516" i="15"/>
  <c r="EU223" i="15"/>
  <c r="EU539" i="15"/>
  <c r="EU333" i="15"/>
  <c r="EU70" i="15"/>
  <c r="EU431" i="15"/>
  <c r="EU237" i="15"/>
  <c r="EU510" i="15"/>
  <c r="EU261" i="15"/>
  <c r="EU368" i="15"/>
  <c r="EU529" i="15"/>
  <c r="EU353" i="15"/>
  <c r="EU434" i="15"/>
  <c r="EU377" i="15"/>
  <c r="EU411" i="15"/>
  <c r="EU551" i="15"/>
  <c r="EU289" i="15"/>
  <c r="EU220" i="15"/>
  <c r="EU146" i="15"/>
  <c r="EU417" i="15"/>
  <c r="EU69" i="15"/>
  <c r="EU508" i="15"/>
  <c r="EU514" i="15"/>
  <c r="EU218" i="15"/>
  <c r="EU383" i="15"/>
  <c r="EU210" i="15"/>
  <c r="EU312" i="15"/>
  <c r="EU111" i="15"/>
  <c r="EU246" i="15"/>
  <c r="EU214" i="15"/>
  <c r="EU545" i="15"/>
  <c r="EU369" i="15"/>
  <c r="EU366" i="15"/>
  <c r="EU83" i="15"/>
  <c r="EU175" i="15"/>
  <c r="EU501" i="15"/>
  <c r="EU483" i="15"/>
  <c r="EU158" i="15"/>
  <c r="EU242" i="15"/>
  <c r="EU238" i="15"/>
  <c r="EU496" i="15"/>
  <c r="EU527" i="15"/>
  <c r="EU428" i="15"/>
  <c r="EU129" i="15"/>
  <c r="EU364" i="15"/>
  <c r="EU403" i="15"/>
  <c r="EU355" i="15"/>
  <c r="EU253" i="15"/>
  <c r="EU306" i="15"/>
  <c r="EU488" i="15"/>
  <c r="EU513" i="15"/>
  <c r="EU469" i="15"/>
  <c r="EU275" i="15"/>
  <c r="EU328" i="15"/>
  <c r="EU436" i="15"/>
  <c r="EU347" i="15"/>
  <c r="EU408" i="15"/>
  <c r="EU519" i="15"/>
  <c r="EU389" i="15"/>
  <c r="EU482" i="15"/>
  <c r="EU244" i="15"/>
  <c r="EU301" i="15"/>
  <c r="EU439" i="15"/>
  <c r="EU225" i="15"/>
  <c r="EU535" i="15"/>
  <c r="EU441" i="15"/>
  <c r="EU228" i="15"/>
  <c r="EU332" i="15"/>
  <c r="EU184" i="15"/>
  <c r="EU321" i="15"/>
  <c r="EU538" i="15"/>
  <c r="EU75" i="15"/>
  <c r="EU457" i="15"/>
  <c r="EU208" i="15"/>
  <c r="EU557" i="15"/>
  <c r="EU445" i="15"/>
  <c r="EU470" i="15"/>
  <c r="EU230" i="15"/>
  <c r="EU455" i="15"/>
  <c r="EU556" i="15"/>
  <c r="EU274" i="15"/>
  <c r="EU335" i="15"/>
  <c r="EU525" i="15"/>
  <c r="EU251" i="15"/>
  <c r="EU165" i="15"/>
  <c r="EU474" i="15"/>
  <c r="EU448" i="15"/>
  <c r="EU533" i="15"/>
  <c r="EU115" i="15"/>
  <c r="EU425" i="15"/>
  <c r="EU185" i="15"/>
  <c r="EU151" i="15"/>
  <c r="EU74" i="15"/>
  <c r="EU131" i="15"/>
  <c r="EU311" i="15"/>
  <c r="EU547" i="15"/>
  <c r="EU121" i="15"/>
  <c r="EU397" i="15"/>
  <c r="EU187" i="15"/>
  <c r="EU553" i="15"/>
  <c r="EU109" i="15"/>
  <c r="EU494" i="15"/>
  <c r="EU463" i="15"/>
  <c r="EU222" i="15"/>
  <c r="EU176" i="15"/>
  <c r="EU198" i="15"/>
  <c r="EU294" i="15"/>
  <c r="EU413" i="15"/>
  <c r="EU515" i="15"/>
  <c r="EU278" i="15"/>
  <c r="EU200" i="15"/>
  <c r="EU444" i="15"/>
  <c r="EU257" i="15"/>
  <c r="EU231" i="15"/>
  <c r="EU334" i="15"/>
  <c r="EU467" i="15"/>
  <c r="EU94" i="15"/>
  <c r="EU239" i="15"/>
  <c r="EU416" i="15"/>
  <c r="EU291" i="15"/>
  <c r="EU66" i="15"/>
  <c r="EU190" i="15"/>
  <c r="EU264" i="15"/>
  <c r="EU485" i="15"/>
  <c r="EU530" i="15"/>
  <c r="EU307" i="15"/>
  <c r="EU440" i="15"/>
  <c r="EU319" i="15"/>
  <c r="EU414" i="15"/>
  <c r="EU280" i="15"/>
  <c r="EU147" i="15"/>
  <c r="EU144" i="15"/>
  <c r="EU365" i="15"/>
  <c r="EU180" i="15"/>
  <c r="EU451" i="15"/>
  <c r="EU285" i="15"/>
  <c r="EU145" i="15"/>
  <c r="EU189" i="15"/>
  <c r="EU229" i="15"/>
  <c r="EU564" i="15"/>
  <c r="EU169" i="15"/>
  <c r="EU456" i="15"/>
  <c r="EU302" i="15"/>
  <c r="EU205" i="15"/>
  <c r="EU290" i="15"/>
  <c r="EU493" i="15"/>
  <c r="EU159" i="15"/>
  <c r="EU132" i="15"/>
  <c r="EU419" i="15"/>
  <c r="EU152" i="15"/>
  <c r="EU412" i="15"/>
  <c r="EU281" i="15"/>
  <c r="EU500" i="15"/>
  <c r="EU447" i="15"/>
  <c r="EU433" i="15"/>
  <c r="EU267" i="15"/>
  <c r="EU505" i="15"/>
  <c r="EU507" i="15"/>
  <c r="EU255" i="15"/>
  <c r="EU345" i="15"/>
  <c r="EU262" i="15"/>
  <c r="EU543" i="15"/>
  <c r="EU203" i="15"/>
  <c r="EU118" i="15"/>
  <c r="EU561" i="15"/>
  <c r="EU235" i="15"/>
  <c r="EU130" i="15"/>
  <c r="EU227" i="15"/>
  <c r="EU172" i="15"/>
  <c r="EU217" i="15"/>
  <c r="EU297" i="15"/>
  <c r="EU300" i="15"/>
  <c r="EU354" i="15"/>
  <c r="EU86" i="15"/>
  <c r="EU410" i="15"/>
  <c r="EU372" i="15"/>
  <c r="EU258" i="15"/>
  <c r="EU549" i="15"/>
  <c r="EU418" i="15"/>
  <c r="EU464" i="15"/>
  <c r="EU350" i="15"/>
  <c r="EU114" i="15"/>
  <c r="EU209" i="15"/>
  <c r="EU509" i="15"/>
  <c r="EU142" i="15"/>
  <c r="EU477" i="15"/>
  <c r="EU546" i="15"/>
  <c r="EU380" i="15"/>
  <c r="EU194" i="15"/>
  <c r="EU395" i="15"/>
  <c r="EU316" i="15"/>
  <c r="EU541" i="15"/>
  <c r="EU478" i="15"/>
  <c r="EU462" i="15"/>
  <c r="EU548" i="15"/>
  <c r="EU193" i="15"/>
  <c r="EU204" i="15"/>
  <c r="EU174" i="15"/>
  <c r="EU454" i="15"/>
  <c r="EU256" i="15"/>
  <c r="EU346" i="15"/>
  <c r="EU540" i="15"/>
  <c r="EU135" i="15"/>
  <c r="EU492" i="15"/>
  <c r="EU192" i="15"/>
  <c r="EU371" i="15"/>
  <c r="EU215" i="15"/>
  <c r="EU173" i="15"/>
  <c r="EU342" i="15"/>
  <c r="EU442" i="15"/>
  <c r="EU563" i="15"/>
  <c r="EU102" i="15"/>
  <c r="EU356" i="15"/>
  <c r="EU443" i="15"/>
  <c r="EU326" i="15"/>
  <c r="EU167" i="15"/>
  <c r="EU511" i="15"/>
  <c r="EU404" i="15"/>
  <c r="EU266" i="15"/>
  <c r="EU523" i="15"/>
  <c r="EU206" i="15"/>
  <c r="EU329" i="15"/>
  <c r="EU177" i="15"/>
  <c r="EU487" i="15"/>
  <c r="EU211" i="15"/>
  <c r="EU288" i="15"/>
  <c r="EU544" i="15"/>
  <c r="EU503" i="15"/>
  <c r="EU310" i="15"/>
  <c r="EU406" i="15"/>
  <c r="EU367" i="15"/>
  <c r="EU491" i="15"/>
  <c r="EU119" i="15"/>
  <c r="EU98" i="15"/>
  <c r="EU562" i="15"/>
  <c r="EU497" i="15"/>
  <c r="EU123" i="15"/>
  <c r="EU453" i="15"/>
  <c r="EU90" i="15"/>
  <c r="EU352" i="15"/>
  <c r="EU338" i="15"/>
  <c r="EU421" i="15"/>
  <c r="EU331" i="15"/>
  <c r="EU273" i="15"/>
  <c r="EU87" i="15"/>
  <c r="EU430" i="15"/>
  <c r="EU552" i="15"/>
  <c r="EU495" i="15"/>
  <c r="EU465" i="15"/>
  <c r="EU67" i="15"/>
  <c r="EU320" i="15"/>
  <c r="EU358" i="15"/>
  <c r="EU315" i="15"/>
  <c r="EU65" i="15"/>
  <c r="EU259" i="15"/>
  <c r="EU78" i="15"/>
  <c r="EU555" i="15"/>
  <c r="EU480" i="15"/>
  <c r="EU475" i="15"/>
  <c r="EU472" i="15"/>
  <c r="EU313" i="15"/>
  <c r="EU378" i="15"/>
  <c r="EU324" i="15"/>
  <c r="EU171" i="15"/>
  <c r="EU168" i="15"/>
  <c r="EU489" i="15"/>
  <c r="EU344" i="15"/>
  <c r="EU295" i="15"/>
  <c r="EU466" i="15"/>
  <c r="EU95" i="15"/>
  <c r="EU499" i="15"/>
  <c r="EU432" i="15"/>
  <c r="EU481" i="15"/>
  <c r="EU79" i="15"/>
  <c r="EU429" i="15"/>
  <c r="EU155" i="15"/>
  <c r="EU449" i="15"/>
  <c r="EU341" i="15"/>
  <c r="EU452" i="15"/>
  <c r="EU337" i="15"/>
  <c r="EU435" i="15"/>
  <c r="EU379" i="15"/>
  <c r="EU181" i="15"/>
  <c r="EU398" i="15"/>
  <c r="EU382" i="15"/>
  <c r="EU522" i="15"/>
  <c r="EU76" i="15"/>
  <c r="EU401" i="15"/>
  <c r="EU427" i="15"/>
  <c r="EU327" i="15"/>
  <c r="EU422" i="15"/>
  <c r="EU216" i="15"/>
  <c r="EU247" i="15"/>
  <c r="EU271" i="15"/>
  <c r="EU387" i="15"/>
  <c r="EU504" i="15"/>
  <c r="EU458" i="15"/>
  <c r="EU82" i="15"/>
  <c r="EU178" i="15"/>
  <c r="EU138" i="15"/>
  <c r="EU392" i="15"/>
  <c r="EU388" i="15"/>
  <c r="EU196" i="15"/>
  <c r="EU148" i="15"/>
  <c r="EU269" i="15"/>
  <c r="EU323" i="15"/>
  <c r="EU394" i="15"/>
  <c r="EU360" i="15"/>
  <c r="EU407" i="15"/>
  <c r="EU343" i="15"/>
  <c r="EU84" i="15"/>
  <c r="EU468" i="15"/>
  <c r="EU554" i="15"/>
  <c r="EU415" i="15"/>
  <c r="EU351" i="15"/>
  <c r="EU340" i="15"/>
  <c r="EU137" i="15"/>
  <c r="EU133" i="15"/>
  <c r="EU438" i="15"/>
  <c r="EU72" i="15"/>
  <c r="EU73" i="15"/>
  <c r="EU381" i="15"/>
  <c r="EU68" i="15"/>
  <c r="EU305" i="15"/>
  <c r="EU520" i="15"/>
  <c r="EU560" i="15"/>
  <c r="EU92" i="15"/>
  <c r="EU107" i="15"/>
  <c r="EU202" i="15"/>
  <c r="EU134" i="15"/>
  <c r="EU161" i="15"/>
  <c r="EU473" i="15"/>
  <c r="EU362" i="15"/>
  <c r="EU179" i="15"/>
  <c r="EU299" i="15"/>
  <c r="EU283" i="15"/>
  <c r="EU268" i="15"/>
  <c r="EU188" i="15"/>
  <c r="EU437" i="15"/>
  <c r="EU317" i="15"/>
  <c r="EU272" i="15"/>
  <c r="EU490" i="15"/>
  <c r="EU139" i="15"/>
  <c r="EU241" i="15"/>
  <c r="EU156" i="15"/>
  <c r="EU279" i="15"/>
  <c r="EU260" i="15"/>
  <c r="EU459" i="15"/>
  <c r="EU149" i="15"/>
  <c r="EU201" i="15"/>
  <c r="EU375" i="15"/>
  <c r="EU293" i="15"/>
  <c r="EU116" i="15"/>
  <c r="EU559" i="15"/>
  <c r="EU117" i="15"/>
  <c r="EU304" i="15"/>
  <c r="EU296" i="15"/>
  <c r="EU120" i="15"/>
  <c r="EU512" i="15"/>
  <c r="EU162" i="15"/>
  <c r="EU390" i="15"/>
  <c r="EU127" i="15"/>
  <c r="EU143" i="15"/>
  <c r="EU325" i="15"/>
  <c r="EU393" i="15"/>
  <c r="EU330" i="15"/>
  <c r="EU197" i="15"/>
  <c r="EU245" i="15"/>
  <c r="EU409" i="15"/>
  <c r="EU424" i="15"/>
  <c r="EU233" i="15"/>
  <c r="EU157" i="15"/>
  <c r="EU402" i="15"/>
  <c r="EU446" i="15"/>
  <c r="EU400" i="15"/>
  <c r="EU126" i="15"/>
  <c r="EU361" i="15"/>
  <c r="EU108" i="15"/>
  <c r="EU348" i="15"/>
  <c r="EU391" i="15"/>
  <c r="EU517" i="15"/>
  <c r="EU357" i="15"/>
  <c r="EU349" i="15"/>
  <c r="EU322" i="15"/>
  <c r="EU124" i="15"/>
  <c r="EU303" i="15"/>
  <c r="EU77" i="15"/>
  <c r="EU374" i="15"/>
  <c r="EU101" i="15"/>
  <c r="EU423" i="15"/>
  <c r="EU506" i="15"/>
  <c r="EU450" i="15"/>
  <c r="EU160" i="15"/>
  <c r="EU399" i="15"/>
  <c r="EU502" i="15"/>
  <c r="EU471" i="15"/>
  <c r="EU484" i="15"/>
  <c r="EU308" i="15"/>
  <c r="EU376" i="15"/>
  <c r="EU286" i="15"/>
  <c r="EU250" i="15"/>
  <c r="EU170" i="15"/>
  <c r="EU164" i="15"/>
  <c r="EU309" i="15"/>
  <c r="EU518" i="15"/>
  <c r="EU384" i="15"/>
  <c r="EU460" i="15"/>
  <c r="EU254" i="15"/>
  <c r="EU542" i="15"/>
  <c r="EU420" i="15"/>
  <c r="EU153" i="15"/>
  <c r="EU479" i="15"/>
  <c r="EU122" i="15"/>
  <c r="EU199" i="15"/>
  <c r="EU182" i="15"/>
  <c r="EU318" i="15"/>
  <c r="EU150" i="15"/>
  <c r="EU370" i="15"/>
  <c r="EU103" i="15"/>
  <c r="EU221" i="15"/>
  <c r="EU128" i="15"/>
  <c r="EU498" i="15"/>
  <c r="EU125" i="15"/>
  <c r="EU234" i="15"/>
  <c r="EU166" i="15"/>
  <c r="EU248" i="15"/>
  <c r="EU298" i="15"/>
  <c r="EU136" i="15"/>
  <c r="EU359" i="15"/>
  <c r="GE14" i="15"/>
  <c r="GF12" i="15"/>
  <c r="GP65" i="15"/>
  <c r="GO63" i="15"/>
  <c r="GO16" i="15"/>
  <c r="GJ14" i="15"/>
  <c r="GK13" i="15" s="1"/>
  <c r="GT17" i="15"/>
  <c r="EW64" i="15" l="1"/>
  <c r="EV423" i="15"/>
  <c r="EV475" i="15"/>
  <c r="EV484" i="15"/>
  <c r="EV69" i="15"/>
  <c r="EV376" i="15"/>
  <c r="EV80" i="15"/>
  <c r="EV528" i="15"/>
  <c r="EV506" i="15"/>
  <c r="EV381" i="15"/>
  <c r="EV473" i="15"/>
  <c r="EV106" i="15"/>
  <c r="EV344" i="15"/>
  <c r="EV140" i="15"/>
  <c r="EV472" i="15"/>
  <c r="EV508" i="15"/>
  <c r="EV71" i="15"/>
  <c r="EV102" i="15"/>
  <c r="EV370" i="15"/>
  <c r="EV471" i="15"/>
  <c r="EV427" i="15"/>
  <c r="EV534" i="15"/>
  <c r="EV343" i="15"/>
  <c r="EV81" i="15"/>
  <c r="EV89" i="15"/>
  <c r="EV78" i="15"/>
  <c r="EV348" i="15"/>
  <c r="EV459" i="15"/>
  <c r="EV96" i="15"/>
  <c r="EV98" i="15"/>
  <c r="EV112" i="15"/>
  <c r="EV109" i="15"/>
  <c r="EV422" i="15"/>
  <c r="EV359" i="15"/>
  <c r="EV400" i="15"/>
  <c r="EV100" i="15"/>
  <c r="EV434" i="15"/>
  <c r="EV91" i="15"/>
  <c r="EV532" i="15"/>
  <c r="EV85" i="15"/>
  <c r="EV360" i="15"/>
  <c r="EV83" i="15"/>
  <c r="EV314" i="15"/>
  <c r="EV512" i="15"/>
  <c r="EV99" i="15"/>
  <c r="EV393" i="15"/>
  <c r="EV111" i="15"/>
  <c r="EV75" i="15"/>
  <c r="EV394" i="15"/>
  <c r="EV82" i="15"/>
  <c r="EV104" i="15"/>
  <c r="EV431" i="15"/>
  <c r="EV550" i="15"/>
  <c r="EV336" i="15"/>
  <c r="EV274" i="15"/>
  <c r="EV483" i="15"/>
  <c r="EV411" i="15"/>
  <c r="EV551" i="15"/>
  <c r="EV536" i="15"/>
  <c r="EV529" i="15"/>
  <c r="EV141" i="15"/>
  <c r="EV223" i="15"/>
  <c r="EV457" i="15"/>
  <c r="EV514" i="15"/>
  <c r="EV399" i="15"/>
  <c r="EV117" i="15"/>
  <c r="EV537" i="15"/>
  <c r="EV120" i="15"/>
  <c r="EV502" i="15"/>
  <c r="EV520" i="15"/>
  <c r="EV169" i="15"/>
  <c r="EV339" i="15"/>
  <c r="EV531" i="15"/>
  <c r="EV110" i="15"/>
  <c r="EV68" i="15"/>
  <c r="EV516" i="15"/>
  <c r="EV377" i="15"/>
  <c r="EV363" i="15"/>
  <c r="EV208" i="15"/>
  <c r="EV130" i="15"/>
  <c r="EV333" i="15"/>
  <c r="EV533" i="15"/>
  <c r="EV403" i="15"/>
  <c r="EV383" i="15"/>
  <c r="EV525" i="15"/>
  <c r="EV349" i="15"/>
  <c r="EV498" i="15"/>
  <c r="EV373" i="15"/>
  <c r="EV244" i="15"/>
  <c r="EV545" i="15"/>
  <c r="EV369" i="15"/>
  <c r="EV218" i="15"/>
  <c r="EV496" i="15"/>
  <c r="EV428" i="15"/>
  <c r="EV538" i="15"/>
  <c r="EV479" i="15"/>
  <c r="EV521" i="15"/>
  <c r="EV70" i="15"/>
  <c r="EV242" i="15"/>
  <c r="EV251" i="15"/>
  <c r="EV527" i="15"/>
  <c r="EV146" i="15"/>
  <c r="EV209" i="15"/>
  <c r="EV557" i="15"/>
  <c r="EV212" i="15"/>
  <c r="EV86" i="15"/>
  <c r="EV564" i="15"/>
  <c r="EV275" i="15"/>
  <c r="EV328" i="15"/>
  <c r="EV310" i="15"/>
  <c r="EV436" i="15"/>
  <c r="EV115" i="15"/>
  <c r="EV253" i="15"/>
  <c r="EV417" i="15"/>
  <c r="EV351" i="15"/>
  <c r="EV448" i="15"/>
  <c r="EV261" i="15"/>
  <c r="EV210" i="15"/>
  <c r="EV289" i="15"/>
  <c r="EV347" i="15"/>
  <c r="EV364" i="15"/>
  <c r="EV306" i="15"/>
  <c r="EV230" i="15"/>
  <c r="EV426" i="15"/>
  <c r="EV539" i="15"/>
  <c r="EV510" i="15"/>
  <c r="EV368" i="15"/>
  <c r="EV220" i="15"/>
  <c r="EV355" i="15"/>
  <c r="EV302" i="15"/>
  <c r="EV455" i="15"/>
  <c r="EV184" i="15"/>
  <c r="EV415" i="15"/>
  <c r="EV76" i="15"/>
  <c r="EV476" i="15"/>
  <c r="EV470" i="15"/>
  <c r="EV163" i="15"/>
  <c r="EV249" i="15"/>
  <c r="EV386" i="15"/>
  <c r="EV439" i="15"/>
  <c r="EV468" i="15"/>
  <c r="EV225" i="15"/>
  <c r="EV408" i="15"/>
  <c r="EV535" i="15"/>
  <c r="EV262" i="15"/>
  <c r="EV441" i="15"/>
  <c r="EV222" i="15"/>
  <c r="EV332" i="15"/>
  <c r="EV185" i="15"/>
  <c r="EV396" i="15"/>
  <c r="EV366" i="15"/>
  <c r="EV456" i="15"/>
  <c r="EV129" i="15"/>
  <c r="EV74" i="15"/>
  <c r="EV461" i="15"/>
  <c r="EV445" i="15"/>
  <c r="EV494" i="15"/>
  <c r="EV463" i="15"/>
  <c r="EV205" i="15"/>
  <c r="EV66" i="15"/>
  <c r="EV294" i="15"/>
  <c r="EV543" i="15"/>
  <c r="EV280" i="15"/>
  <c r="EV509" i="15"/>
  <c r="EV485" i="15"/>
  <c r="EV257" i="15"/>
  <c r="EV172" i="15"/>
  <c r="EV231" i="15"/>
  <c r="EV154" i="15"/>
  <c r="EV488" i="15"/>
  <c r="EV556" i="15"/>
  <c r="EV151" i="15"/>
  <c r="EV482" i="15"/>
  <c r="EV131" i="15"/>
  <c r="EV290" i="15"/>
  <c r="EV493" i="15"/>
  <c r="EV414" i="15"/>
  <c r="EV365" i="15"/>
  <c r="EV500" i="15"/>
  <c r="EV250" i="15"/>
  <c r="EV216" i="15"/>
  <c r="EV505" i="15"/>
  <c r="EV94" i="15"/>
  <c r="EV507" i="15"/>
  <c r="EV217" i="15"/>
  <c r="EV345" i="15"/>
  <c r="EV256" i="15"/>
  <c r="EV378" i="15"/>
  <c r="EV335" i="15"/>
  <c r="EV158" i="15"/>
  <c r="EV519" i="15"/>
  <c r="EV389" i="15"/>
  <c r="EV410" i="15"/>
  <c r="EV291" i="15"/>
  <c r="EV176" i="15"/>
  <c r="EV372" i="15"/>
  <c r="EV281" i="15"/>
  <c r="EV444" i="15"/>
  <c r="EV180" i="15"/>
  <c r="EV285" i="15"/>
  <c r="EV549" i="15"/>
  <c r="EV418" i="15"/>
  <c r="EV189" i="15"/>
  <c r="EV267" i="15"/>
  <c r="EV334" i="15"/>
  <c r="EV352" i="15"/>
  <c r="EV229" i="15"/>
  <c r="EV297" i="15"/>
  <c r="EV90" i="15"/>
  <c r="EV165" i="15"/>
  <c r="EV198" i="15"/>
  <c r="EV227" i="15"/>
  <c r="EV419" i="15"/>
  <c r="EV121" i="15"/>
  <c r="EV235" i="15"/>
  <c r="EV412" i="15"/>
  <c r="EV530" i="15"/>
  <c r="EV214" i="15"/>
  <c r="EV513" i="15"/>
  <c r="EV469" i="15"/>
  <c r="EV435" i="15"/>
  <c r="EV311" i="15"/>
  <c r="EV258" i="15"/>
  <c r="EV187" i="15"/>
  <c r="EV467" i="15"/>
  <c r="EV523" i="15"/>
  <c r="EV541" i="15"/>
  <c r="EV206" i="15"/>
  <c r="EV358" i="15"/>
  <c r="EV416" i="15"/>
  <c r="EV321" i="15"/>
  <c r="EV547" i="15"/>
  <c r="EV278" i="15"/>
  <c r="EV433" i="15"/>
  <c r="EV145" i="15"/>
  <c r="EV464" i="15"/>
  <c r="EV474" i="15"/>
  <c r="EV515" i="15"/>
  <c r="EV553" i="15"/>
  <c r="EV561" i="15"/>
  <c r="EV174" i="15"/>
  <c r="EV402" i="15"/>
  <c r="EV132" i="15"/>
  <c r="EV152" i="15"/>
  <c r="EV144" i="15"/>
  <c r="EV447" i="15"/>
  <c r="EV451" i="15"/>
  <c r="EV203" i="15"/>
  <c r="EV354" i="15"/>
  <c r="EV255" i="15"/>
  <c r="EV406" i="15"/>
  <c r="EV413" i="15"/>
  <c r="EV397" i="15"/>
  <c r="EV264" i="15"/>
  <c r="EV237" i="15"/>
  <c r="EV319" i="15"/>
  <c r="EV477" i="15"/>
  <c r="EV118" i="15"/>
  <c r="EV478" i="15"/>
  <c r="EV114" i="15"/>
  <c r="EV301" i="15"/>
  <c r="EV320" i="15"/>
  <c r="EV177" i="15"/>
  <c r="EV346" i="15"/>
  <c r="EV211" i="15"/>
  <c r="EV288" i="15"/>
  <c r="EV371" i="15"/>
  <c r="EV190" i="15"/>
  <c r="EV142" i="15"/>
  <c r="EV462" i="15"/>
  <c r="EV487" i="15"/>
  <c r="EV503" i="15"/>
  <c r="EV273" i="15"/>
  <c r="EV316" i="15"/>
  <c r="EV295" i="15"/>
  <c r="EV454" i="15"/>
  <c r="EV391" i="15"/>
  <c r="EV379" i="15"/>
  <c r="EV421" i="15"/>
  <c r="EV466" i="15"/>
  <c r="EV87" i="15"/>
  <c r="EV375" i="15"/>
  <c r="EV147" i="15"/>
  <c r="EV300" i="15"/>
  <c r="EV546" i="15"/>
  <c r="EV135" i="15"/>
  <c r="EV367" i="15"/>
  <c r="EV491" i="15"/>
  <c r="EV440" i="15"/>
  <c r="EV239" i="15"/>
  <c r="EV170" i="15"/>
  <c r="EV350" i="15"/>
  <c r="EV517" i="15"/>
  <c r="EV315" i="15"/>
  <c r="EV247" i="15"/>
  <c r="EV361" i="15"/>
  <c r="EV303" i="15"/>
  <c r="EV305" i="15"/>
  <c r="EV298" i="15"/>
  <c r="EV199" i="15"/>
  <c r="EV424" i="15"/>
  <c r="EV79" i="15"/>
  <c r="EV204" i="15"/>
  <c r="EV407" i="15"/>
  <c r="EV304" i="15"/>
  <c r="EV84" i="15"/>
  <c r="EV326" i="15"/>
  <c r="EV307" i="15"/>
  <c r="EV338" i="15"/>
  <c r="EV331" i="15"/>
  <c r="EV432" i="15"/>
  <c r="EV490" i="15"/>
  <c r="EV245" i="15"/>
  <c r="EV221" i="15"/>
  <c r="EV155" i="15"/>
  <c r="EV558" i="15"/>
  <c r="EV449" i="15"/>
  <c r="EV77" i="15"/>
  <c r="EV224" i="15"/>
  <c r="EV337" i="15"/>
  <c r="EV159" i="15"/>
  <c r="EV266" i="15"/>
  <c r="EV544" i="15"/>
  <c r="EV299" i="15"/>
  <c r="EV526" i="15"/>
  <c r="EV123" i="15"/>
  <c r="EV241" i="15"/>
  <c r="EV73" i="15"/>
  <c r="EV286" i="15"/>
  <c r="EV293" i="15"/>
  <c r="EV327" i="15"/>
  <c r="EV312" i="15"/>
  <c r="EV207" i="15"/>
  <c r="EV292" i="15"/>
  <c r="EV161" i="15"/>
  <c r="EV492" i="15"/>
  <c r="EV395" i="15"/>
  <c r="EV362" i="15"/>
  <c r="EV234" i="15"/>
  <c r="EV272" i="15"/>
  <c r="EV201" i="15"/>
  <c r="EV279" i="15"/>
  <c r="EV409" i="15"/>
  <c r="EV252" i="15"/>
  <c r="EV183" i="15"/>
  <c r="EV136" i="15"/>
  <c r="EV128" i="15"/>
  <c r="EV238" i="15"/>
  <c r="EV228" i="15"/>
  <c r="EV200" i="15"/>
  <c r="EV548" i="15"/>
  <c r="EV193" i="15"/>
  <c r="EV341" i="15"/>
  <c r="EV489" i="15"/>
  <c r="EV460" i="15"/>
  <c r="EV164" i="15"/>
  <c r="EV283" i="15"/>
  <c r="EV248" i="15"/>
  <c r="EV188" i="15"/>
  <c r="EV72" i="15"/>
  <c r="EV157" i="15"/>
  <c r="EV125" i="15"/>
  <c r="EV446" i="15"/>
  <c r="EV191" i="15"/>
  <c r="EV150" i="15"/>
  <c r="EV126" i="15"/>
  <c r="EV137" i="15"/>
  <c r="EV173" i="15"/>
  <c r="EV284" i="15"/>
  <c r="EV390" i="15"/>
  <c r="EV95" i="15"/>
  <c r="EV443" i="15"/>
  <c r="EV260" i="15"/>
  <c r="EV134" i="15"/>
  <c r="EV232" i="15"/>
  <c r="EV385" i="15"/>
  <c r="EV437" i="15"/>
  <c r="EV317" i="15"/>
  <c r="EV374" i="15"/>
  <c r="EV186" i="15"/>
  <c r="EV139" i="15"/>
  <c r="EV518" i="15"/>
  <c r="EV156" i="15"/>
  <c r="EV495" i="15"/>
  <c r="EV269" i="15"/>
  <c r="EV420" i="15"/>
  <c r="EV392" i="15"/>
  <c r="EV329" i="15"/>
  <c r="EV308" i="15"/>
  <c r="EV560" i="15"/>
  <c r="EV323" i="15"/>
  <c r="EV213" i="15"/>
  <c r="EV277" i="15"/>
  <c r="EV271" i="15"/>
  <c r="EV162" i="15"/>
  <c r="EV127" i="15"/>
  <c r="EV270" i="15"/>
  <c r="EV143" i="15"/>
  <c r="EV325" i="15"/>
  <c r="EV387" i="15"/>
  <c r="EV504" i="15"/>
  <c r="EV430" i="15"/>
  <c r="EV486" i="15"/>
  <c r="EV458" i="15"/>
  <c r="EV309" i="15"/>
  <c r="EV330" i="15"/>
  <c r="EV357" i="15"/>
  <c r="EV353" i="15"/>
  <c r="EV105" i="15"/>
  <c r="EV522" i="15"/>
  <c r="EV481" i="15"/>
  <c r="EV384" i="15"/>
  <c r="EV465" i="15"/>
  <c r="EV380" i="15"/>
  <c r="EV442" i="15"/>
  <c r="EV181" i="15"/>
  <c r="EV246" i="15"/>
  <c r="EV119" i="15"/>
  <c r="EV554" i="15"/>
  <c r="EV276" i="15"/>
  <c r="EV194" i="15"/>
  <c r="EV167" i="15"/>
  <c r="EV138" i="15"/>
  <c r="EV215" i="15"/>
  <c r="EV202" i="15"/>
  <c r="EV322" i="15"/>
  <c r="EV296" i="15"/>
  <c r="EV124" i="15"/>
  <c r="EV501" i="15"/>
  <c r="EV113" i="15"/>
  <c r="EV107" i="15"/>
  <c r="EV356" i="15"/>
  <c r="EV149" i="15"/>
  <c r="EV429" i="15"/>
  <c r="EV404" i="15"/>
  <c r="EV182" i="15"/>
  <c r="EV450" i="15"/>
  <c r="EV160" i="15"/>
  <c r="EV562" i="15"/>
  <c r="EV116" i="15"/>
  <c r="EV401" i="15"/>
  <c r="EV425" i="15"/>
  <c r="EV179" i="15"/>
  <c r="EV324" i="15"/>
  <c r="EV219" i="15"/>
  <c r="EV342" i="15"/>
  <c r="EV97" i="15"/>
  <c r="EV398" i="15"/>
  <c r="EV88" i="15"/>
  <c r="EV268" i="15"/>
  <c r="EV197" i="15"/>
  <c r="EV233" i="15"/>
  <c r="EV287" i="15"/>
  <c r="EV243" i="15"/>
  <c r="EV171" i="15"/>
  <c r="EV168" i="15"/>
  <c r="EV540" i="15"/>
  <c r="EV101" i="15"/>
  <c r="EV254" i="15"/>
  <c r="EV524" i="15"/>
  <c r="EV313" i="15"/>
  <c r="EV282" i="15"/>
  <c r="EV153" i="15"/>
  <c r="EV122" i="15"/>
  <c r="EV226" i="15"/>
  <c r="EV453" i="15"/>
  <c r="EV259" i="15"/>
  <c r="EV388" i="15"/>
  <c r="EV196" i="15"/>
  <c r="EV103" i="15"/>
  <c r="EV559" i="15"/>
  <c r="EV340" i="15"/>
  <c r="EV67" i="15"/>
  <c r="EV263" i="15"/>
  <c r="EV175" i="15"/>
  <c r="EV65" i="15"/>
  <c r="EV452" i="15"/>
  <c r="EV178" i="15"/>
  <c r="EV405" i="15"/>
  <c r="EV192" i="15"/>
  <c r="EV265" i="15"/>
  <c r="EV92" i="15"/>
  <c r="EV499" i="15"/>
  <c r="EV542" i="15"/>
  <c r="EV480" i="15"/>
  <c r="EV555" i="15"/>
  <c r="EV318" i="15"/>
  <c r="EV133" i="15"/>
  <c r="EV195" i="15"/>
  <c r="EV382" i="15"/>
  <c r="EV148" i="15"/>
  <c r="EV438" i="15"/>
  <c r="EV552" i="15"/>
  <c r="EV93" i="15"/>
  <c r="EV108" i="15"/>
  <c r="EV240" i="15"/>
  <c r="EV563" i="15"/>
  <c r="EV497" i="15"/>
  <c r="EV511" i="15"/>
  <c r="EV236" i="15"/>
  <c r="EV166" i="15"/>
  <c r="EU60" i="15"/>
  <c r="EU58" i="15"/>
  <c r="EU61" i="15"/>
  <c r="EU59" i="15"/>
  <c r="EU62" i="15"/>
  <c r="GE15" i="15"/>
  <c r="GF13" i="15"/>
  <c r="GP63" i="15"/>
  <c r="GQ65" i="15"/>
  <c r="GT18" i="15"/>
  <c r="GU17" i="15" s="1"/>
  <c r="GJ15" i="15"/>
  <c r="GK14" i="15" s="1"/>
  <c r="GO17" i="15"/>
  <c r="GP16" i="15" s="1"/>
  <c r="GU16" i="15"/>
  <c r="GP15" i="15"/>
  <c r="EV58" i="15" l="1"/>
  <c r="EV61" i="15"/>
  <c r="EV60" i="15"/>
  <c r="EV59" i="15"/>
  <c r="EV62" i="15"/>
  <c r="EX64" i="15"/>
  <c r="EW122" i="15"/>
  <c r="EW318" i="15"/>
  <c r="EW69" i="15"/>
  <c r="EW376" i="15"/>
  <c r="EW71" i="15"/>
  <c r="EW219" i="15"/>
  <c r="EW472" i="15"/>
  <c r="EW378" i="15"/>
  <c r="EW106" i="15"/>
  <c r="EW422" i="15"/>
  <c r="EW287" i="15"/>
  <c r="EW224" i="15"/>
  <c r="EW236" i="15"/>
  <c r="EW284" i="15"/>
  <c r="EW292" i="15"/>
  <c r="EW538" i="15"/>
  <c r="EW136" i="15"/>
  <c r="EW479" i="15"/>
  <c r="EW246" i="15"/>
  <c r="EW359" i="15"/>
  <c r="EW394" i="15"/>
  <c r="EW110" i="15"/>
  <c r="EW175" i="15"/>
  <c r="EW452" i="15"/>
  <c r="EW437" i="15"/>
  <c r="EW263" i="15"/>
  <c r="EW312" i="15"/>
  <c r="EW349" i="15"/>
  <c r="EW186" i="15"/>
  <c r="EW89" i="15"/>
  <c r="EW325" i="15"/>
  <c r="EW124" i="15"/>
  <c r="EW498" i="15"/>
  <c r="EW173" i="15"/>
  <c r="EW80" i="15"/>
  <c r="EW400" i="15"/>
  <c r="EW127" i="15"/>
  <c r="EW100" i="15"/>
  <c r="EW508" i="15"/>
  <c r="EW195" i="15"/>
  <c r="EW96" i="15"/>
  <c r="EW109" i="15"/>
  <c r="EW393" i="15"/>
  <c r="EW348" i="15"/>
  <c r="EW252" i="15"/>
  <c r="EW327" i="15"/>
  <c r="EW313" i="15"/>
  <c r="EW243" i="15"/>
  <c r="EW99" i="15"/>
  <c r="EW520" i="15"/>
  <c r="EW111" i="15"/>
  <c r="EW141" i="15"/>
  <c r="EW166" i="15"/>
  <c r="EW125" i="15"/>
  <c r="EW120" i="15"/>
  <c r="EW162" i="15"/>
  <c r="EW450" i="15"/>
  <c r="EW155" i="15"/>
  <c r="EW324" i="15"/>
  <c r="EW191" i="15"/>
  <c r="EW502" i="15"/>
  <c r="EW117" i="15"/>
  <c r="EW226" i="15"/>
  <c r="EW75" i="15"/>
  <c r="EW351" i="15"/>
  <c r="EW343" i="15"/>
  <c r="EW81" i="15"/>
  <c r="EW473" i="15"/>
  <c r="EW153" i="15"/>
  <c r="EW344" i="15"/>
  <c r="EW270" i="15"/>
  <c r="EW449" i="15"/>
  <c r="EW459" i="15"/>
  <c r="EW68" i="15"/>
  <c r="EW163" i="15"/>
  <c r="EW223" i="15"/>
  <c r="EW377" i="15"/>
  <c r="EW336" i="15"/>
  <c r="EW531" i="15"/>
  <c r="EW506" i="15"/>
  <c r="EW381" i="15"/>
  <c r="EW183" i="15"/>
  <c r="EW85" i="15"/>
  <c r="EW112" i="15"/>
  <c r="EW550" i="15"/>
  <c r="EW431" i="15"/>
  <c r="EW335" i="15"/>
  <c r="EW70" i="15"/>
  <c r="EW83" i="15"/>
  <c r="EW512" i="15"/>
  <c r="EW399" i="15"/>
  <c r="EW128" i="15"/>
  <c r="EW521" i="15"/>
  <c r="EW86" i="15"/>
  <c r="EW564" i="15"/>
  <c r="EW363" i="15"/>
  <c r="EW208" i="15"/>
  <c r="EW396" i="15"/>
  <c r="EW282" i="15"/>
  <c r="EW415" i="15"/>
  <c r="EW484" i="15"/>
  <c r="EW402" i="15"/>
  <c r="EW427" i="15"/>
  <c r="EW240" i="15"/>
  <c r="EW265" i="15"/>
  <c r="EW91" i="15"/>
  <c r="EW314" i="15"/>
  <c r="EW475" i="15"/>
  <c r="EW143" i="15"/>
  <c r="EW76" i="15"/>
  <c r="EW212" i="15"/>
  <c r="EW249" i="15"/>
  <c r="EW483" i="15"/>
  <c r="EW539" i="15"/>
  <c r="EW411" i="15"/>
  <c r="EW533" i="15"/>
  <c r="EW158" i="15"/>
  <c r="EW244" i="15"/>
  <c r="EW510" i="15"/>
  <c r="EW242" i="15"/>
  <c r="EW238" i="15"/>
  <c r="EW470" i="15"/>
  <c r="EW277" i="15"/>
  <c r="EW317" i="15"/>
  <c r="EW339" i="15"/>
  <c r="EW154" i="15"/>
  <c r="EW301" i="15"/>
  <c r="EW275" i="15"/>
  <c r="EW310" i="15"/>
  <c r="EW146" i="15"/>
  <c r="EW115" i="15"/>
  <c r="EW417" i="15"/>
  <c r="EW457" i="15"/>
  <c r="EW426" i="15"/>
  <c r="EW557" i="15"/>
  <c r="EW368" i="15"/>
  <c r="EW347" i="15"/>
  <c r="EW225" i="15"/>
  <c r="EW104" i="15"/>
  <c r="EW207" i="15"/>
  <c r="EW471" i="15"/>
  <c r="EW386" i="15"/>
  <c r="EW461" i="15"/>
  <c r="EW551" i="15"/>
  <c r="EW237" i="15"/>
  <c r="EW261" i="15"/>
  <c r="EW366" i="15"/>
  <c r="EW232" i="15"/>
  <c r="EW370" i="15"/>
  <c r="EW150" i="15"/>
  <c r="EW516" i="15"/>
  <c r="EW369" i="15"/>
  <c r="EW218" i="15"/>
  <c r="EW496" i="15"/>
  <c r="EW210" i="15"/>
  <c r="EW428" i="15"/>
  <c r="EW129" i="15"/>
  <c r="EW274" i="15"/>
  <c r="EW445" i="15"/>
  <c r="EW468" i="15"/>
  <c r="EW408" i="15"/>
  <c r="EW494" i="15"/>
  <c r="EW463" i="15"/>
  <c r="EW425" i="15"/>
  <c r="EW469" i="15"/>
  <c r="EW360" i="15"/>
  <c r="EW423" i="15"/>
  <c r="EW373" i="15"/>
  <c r="EW169" i="15"/>
  <c r="EW545" i="15"/>
  <c r="EW527" i="15"/>
  <c r="EW262" i="15"/>
  <c r="EW440" i="15"/>
  <c r="EW435" i="15"/>
  <c r="EW333" i="15"/>
  <c r="EW209" i="15"/>
  <c r="EW289" i="15"/>
  <c r="EW456" i="15"/>
  <c r="EW306" i="15"/>
  <c r="EW535" i="15"/>
  <c r="EW488" i="15"/>
  <c r="EW513" i="15"/>
  <c r="EW332" i="15"/>
  <c r="EW321" i="15"/>
  <c r="EW198" i="15"/>
  <c r="EW558" i="15"/>
  <c r="EW213" i="15"/>
  <c r="EW220" i="15"/>
  <c r="EW253" i="15"/>
  <c r="EW90" i="15"/>
  <c r="EW519" i="15"/>
  <c r="EW389" i="15"/>
  <c r="EW434" i="15"/>
  <c r="EW364" i="15"/>
  <c r="EW455" i="15"/>
  <c r="EW228" i="15"/>
  <c r="EW184" i="15"/>
  <c r="EW151" i="15"/>
  <c r="EW439" i="15"/>
  <c r="EW302" i="15"/>
  <c r="EW165" i="15"/>
  <c r="EW290" i="15"/>
  <c r="EW397" i="15"/>
  <c r="EW316" i="15"/>
  <c r="EW281" i="15"/>
  <c r="EW267" i="15"/>
  <c r="EW436" i="15"/>
  <c r="EW474" i="15"/>
  <c r="EW227" i="15"/>
  <c r="EW258" i="15"/>
  <c r="EW121" i="15"/>
  <c r="EW235" i="15"/>
  <c r="EW549" i="15"/>
  <c r="EW467" i="15"/>
  <c r="EW523" i="15"/>
  <c r="EW541" i="15"/>
  <c r="EW358" i="15"/>
  <c r="EW416" i="15"/>
  <c r="EW300" i="15"/>
  <c r="EW170" i="15"/>
  <c r="EW446" i="15"/>
  <c r="EW276" i="15"/>
  <c r="EW266" i="15"/>
  <c r="EW203" i="15"/>
  <c r="EW530" i="15"/>
  <c r="EW295" i="15"/>
  <c r="EW118" i="15"/>
  <c r="EW174" i="15"/>
  <c r="EW462" i="15"/>
  <c r="EW406" i="15"/>
  <c r="EW214" i="15"/>
  <c r="EW383" i="15"/>
  <c r="EW525" i="15"/>
  <c r="EW355" i="15"/>
  <c r="EW556" i="15"/>
  <c r="EW185" i="15"/>
  <c r="EW311" i="15"/>
  <c r="EW547" i="15"/>
  <c r="EW413" i="15"/>
  <c r="EW515" i="15"/>
  <c r="EW444" i="15"/>
  <c r="EW451" i="15"/>
  <c r="EW145" i="15"/>
  <c r="EW187" i="15"/>
  <c r="EW553" i="15"/>
  <c r="EW334" i="15"/>
  <c r="EW514" i="15"/>
  <c r="EW74" i="15"/>
  <c r="EW190" i="15"/>
  <c r="EW319" i="15"/>
  <c r="EW493" i="15"/>
  <c r="EW414" i="15"/>
  <c r="EW147" i="15"/>
  <c r="EW144" i="15"/>
  <c r="EW365" i="15"/>
  <c r="EW264" i="15"/>
  <c r="EW500" i="15"/>
  <c r="EW447" i="15"/>
  <c r="EW433" i="15"/>
  <c r="EW505" i="15"/>
  <c r="EW94" i="15"/>
  <c r="EW507" i="15"/>
  <c r="EW307" i="15"/>
  <c r="EW345" i="15"/>
  <c r="EW328" i="15"/>
  <c r="EW278" i="15"/>
  <c r="EW189" i="15"/>
  <c r="EW126" i="15"/>
  <c r="EW476" i="15"/>
  <c r="EW130" i="15"/>
  <c r="EW403" i="15"/>
  <c r="EW142" i="15"/>
  <c r="EW485" i="15"/>
  <c r="EW250" i="15"/>
  <c r="EW448" i="15"/>
  <c r="EW222" i="15"/>
  <c r="EW66" i="15"/>
  <c r="EW131" i="15"/>
  <c r="EW419" i="15"/>
  <c r="EW509" i="15"/>
  <c r="EW412" i="15"/>
  <c r="EW172" i="15"/>
  <c r="EW561" i="15"/>
  <c r="EW251" i="15"/>
  <c r="EW230" i="15"/>
  <c r="EW410" i="15"/>
  <c r="EW159" i="15"/>
  <c r="EW543" i="15"/>
  <c r="EW372" i="15"/>
  <c r="EW285" i="15"/>
  <c r="EW352" i="15"/>
  <c r="EW441" i="15"/>
  <c r="EW176" i="15"/>
  <c r="EW205" i="15"/>
  <c r="EW132" i="15"/>
  <c r="EW280" i="15"/>
  <c r="EW152" i="15"/>
  <c r="EW216" i="15"/>
  <c r="EW354" i="15"/>
  <c r="EW546" i="15"/>
  <c r="EW482" i="15"/>
  <c r="EW229" i="15"/>
  <c r="EW255" i="15"/>
  <c r="EW331" i="15"/>
  <c r="EW217" i="15"/>
  <c r="EW464" i="15"/>
  <c r="EW114" i="15"/>
  <c r="EW517" i="15"/>
  <c r="EW247" i="15"/>
  <c r="EW294" i="15"/>
  <c r="EW297" i="15"/>
  <c r="EW350" i="15"/>
  <c r="EW380" i="15"/>
  <c r="EW135" i="15"/>
  <c r="EW492" i="15"/>
  <c r="EW395" i="15"/>
  <c r="EW524" i="15"/>
  <c r="EW438" i="15"/>
  <c r="EW460" i="15"/>
  <c r="EW95" i="15"/>
  <c r="EW101" i="15"/>
  <c r="EW532" i="15"/>
  <c r="EW562" i="15"/>
  <c r="EW72" i="15"/>
  <c r="EW108" i="15"/>
  <c r="EW82" i="15"/>
  <c r="EW139" i="15"/>
  <c r="EW418" i="15"/>
  <c r="EW194" i="15"/>
  <c r="EW239" i="15"/>
  <c r="EW206" i="15"/>
  <c r="EW329" i="15"/>
  <c r="EW487" i="15"/>
  <c r="EW192" i="15"/>
  <c r="EW503" i="15"/>
  <c r="EW171" i="15"/>
  <c r="EW407" i="15"/>
  <c r="EW489" i="15"/>
  <c r="EW337" i="15"/>
  <c r="EW390" i="15"/>
  <c r="EW529" i="15"/>
  <c r="EW552" i="15"/>
  <c r="EW178" i="15"/>
  <c r="EW291" i="15"/>
  <c r="EW204" i="15"/>
  <c r="EW466" i="15"/>
  <c r="EW181" i="15"/>
  <c r="EW330" i="15"/>
  <c r="EW73" i="15"/>
  <c r="EW231" i="15"/>
  <c r="EW477" i="15"/>
  <c r="EW454" i="15"/>
  <c r="EW177" i="15"/>
  <c r="EW341" i="15"/>
  <c r="EW296" i="15"/>
  <c r="EW563" i="15"/>
  <c r="EW534" i="15"/>
  <c r="EW430" i="15"/>
  <c r="EW554" i="15"/>
  <c r="EW346" i="15"/>
  <c r="EW211" i="15"/>
  <c r="EW340" i="15"/>
  <c r="EW361" i="15"/>
  <c r="EW168" i="15"/>
  <c r="EW102" i="15"/>
  <c r="EW542" i="15"/>
  <c r="EW424" i="15"/>
  <c r="EW375" i="15"/>
  <c r="EW156" i="15"/>
  <c r="EW196" i="15"/>
  <c r="EW269" i="15"/>
  <c r="EW367" i="15"/>
  <c r="EW371" i="15"/>
  <c r="EW273" i="15"/>
  <c r="EW271" i="15"/>
  <c r="EW134" i="15"/>
  <c r="EW526" i="15"/>
  <c r="EW65" i="15"/>
  <c r="EW559" i="15"/>
  <c r="EW320" i="15"/>
  <c r="EW256" i="15"/>
  <c r="EW391" i="15"/>
  <c r="EW193" i="15"/>
  <c r="EW288" i="15"/>
  <c r="EW215" i="15"/>
  <c r="EW160" i="15"/>
  <c r="EW137" i="15"/>
  <c r="EW149" i="15"/>
  <c r="EW78" i="15"/>
  <c r="EW548" i="15"/>
  <c r="EW322" i="15"/>
  <c r="EW303" i="15"/>
  <c r="EW119" i="15"/>
  <c r="EW113" i="15"/>
  <c r="EW116" i="15"/>
  <c r="EW107" i="15"/>
  <c r="EW123" i="15"/>
  <c r="EW401" i="15"/>
  <c r="EW326" i="15"/>
  <c r="EW420" i="15"/>
  <c r="EW201" i="15"/>
  <c r="EW392" i="15"/>
  <c r="EW233" i="15"/>
  <c r="EW293" i="15"/>
  <c r="EW315" i="15"/>
  <c r="EW491" i="15"/>
  <c r="EW490" i="15"/>
  <c r="EW164" i="15"/>
  <c r="EW97" i="15"/>
  <c r="EW304" i="15"/>
  <c r="EW105" i="15"/>
  <c r="EW167" i="15"/>
  <c r="EW453" i="15"/>
  <c r="EW388" i="15"/>
  <c r="EW88" i="15"/>
  <c r="EW405" i="15"/>
  <c r="EW182" i="15"/>
  <c r="EW511" i="15"/>
  <c r="EW148" i="15"/>
  <c r="EW98" i="15"/>
  <c r="EW309" i="15"/>
  <c r="EW92" i="15"/>
  <c r="EW254" i="15"/>
  <c r="EW385" i="15"/>
  <c r="EW199" i="15"/>
  <c r="EW518" i="15"/>
  <c r="EW200" i="15"/>
  <c r="EW259" i="15"/>
  <c r="EW308" i="15"/>
  <c r="EW382" i="15"/>
  <c r="EW497" i="15"/>
  <c r="EW157" i="15"/>
  <c r="EW286" i="15"/>
  <c r="EW298" i="15"/>
  <c r="EW138" i="15"/>
  <c r="EW103" i="15"/>
  <c r="EW480" i="15"/>
  <c r="EW257" i="15"/>
  <c r="EW540" i="15"/>
  <c r="EW67" i="15"/>
  <c r="EW234" i="15"/>
  <c r="EW374" i="15"/>
  <c r="EW338" i="15"/>
  <c r="EW555" i="15"/>
  <c r="EW409" i="15"/>
  <c r="EW537" i="15"/>
  <c r="EW442" i="15"/>
  <c r="EW499" i="15"/>
  <c r="EW248" i="15"/>
  <c r="EW161" i="15"/>
  <c r="EW77" i="15"/>
  <c r="EW528" i="15"/>
  <c r="EW432" i="15"/>
  <c r="EW495" i="15"/>
  <c r="EW478" i="15"/>
  <c r="EW379" i="15"/>
  <c r="EW544" i="15"/>
  <c r="EW362" i="15"/>
  <c r="EW87" i="15"/>
  <c r="EW387" i="15"/>
  <c r="EW305" i="15"/>
  <c r="EW504" i="15"/>
  <c r="EW486" i="15"/>
  <c r="EW458" i="15"/>
  <c r="EW93" i="15"/>
  <c r="EW560" i="15"/>
  <c r="EW323" i="15"/>
  <c r="EW357" i="15"/>
  <c r="EW353" i="15"/>
  <c r="EW180" i="15"/>
  <c r="EW133" i="15"/>
  <c r="EW522" i="15"/>
  <c r="EW84" i="15"/>
  <c r="EW179" i="15"/>
  <c r="EW283" i="15"/>
  <c r="EW197" i="15"/>
  <c r="EW481" i="15"/>
  <c r="EW429" i="15"/>
  <c r="EW268" i="15"/>
  <c r="EW501" i="15"/>
  <c r="EW404" i="15"/>
  <c r="EW272" i="15"/>
  <c r="EW443" i="15"/>
  <c r="EW384" i="15"/>
  <c r="EW202" i="15"/>
  <c r="EW241" i="15"/>
  <c r="EW398" i="15"/>
  <c r="EW245" i="15"/>
  <c r="EW260" i="15"/>
  <c r="EW188" i="15"/>
  <c r="EW279" i="15"/>
  <c r="EW342" i="15"/>
  <c r="EW299" i="15"/>
  <c r="EW465" i="15"/>
  <c r="EW421" i="15"/>
  <c r="EW536" i="15"/>
  <c r="EW140" i="15"/>
  <c r="EW221" i="15"/>
  <c r="EW79" i="15"/>
  <c r="EW356" i="15"/>
  <c r="GE16" i="15"/>
  <c r="GF14" i="15"/>
  <c r="GR65" i="15"/>
  <c r="GQ63" i="15"/>
  <c r="GJ16" i="15"/>
  <c r="GK15" i="15" s="1"/>
  <c r="GT19" i="15"/>
  <c r="GU18" i="15" s="1"/>
  <c r="GO18" i="15"/>
  <c r="EW60" i="15" l="1"/>
  <c r="EW58" i="15"/>
  <c r="EW62" i="15"/>
  <c r="EW59" i="15"/>
  <c r="EW61" i="15"/>
  <c r="EX459" i="15"/>
  <c r="EX91" i="15"/>
  <c r="EX309" i="15"/>
  <c r="EX276" i="15"/>
  <c r="EX558" i="15"/>
  <c r="EX186" i="15"/>
  <c r="EX424" i="15"/>
  <c r="EX97" i="15"/>
  <c r="EX314" i="15"/>
  <c r="EX317" i="15"/>
  <c r="EX89" i="15"/>
  <c r="EX85" i="15"/>
  <c r="EX139" i="15"/>
  <c r="EX376" i="15"/>
  <c r="EX80" i="15"/>
  <c r="EX259" i="15"/>
  <c r="EX93" i="15"/>
  <c r="EX520" i="15"/>
  <c r="EX112" i="15"/>
  <c r="EX76" i="15"/>
  <c r="EX409" i="15"/>
  <c r="EX373" i="15"/>
  <c r="EX113" i="15"/>
  <c r="EX69" i="15"/>
  <c r="EX437" i="15"/>
  <c r="EX96" i="15"/>
  <c r="EX104" i="15"/>
  <c r="EX122" i="15"/>
  <c r="EX348" i="15"/>
  <c r="EX490" i="15"/>
  <c r="EX110" i="15"/>
  <c r="EX393" i="15"/>
  <c r="EX109" i="15"/>
  <c r="EX531" i="15"/>
  <c r="EX431" i="15"/>
  <c r="EX105" i="15"/>
  <c r="EX434" i="15"/>
  <c r="EX521" i="15"/>
  <c r="EX363" i="15"/>
  <c r="EX208" i="15"/>
  <c r="EX396" i="15"/>
  <c r="EX330" i="15"/>
  <c r="EX195" i="15"/>
  <c r="EX100" i="15"/>
  <c r="EX560" i="15"/>
  <c r="EX141" i="15"/>
  <c r="EX386" i="15"/>
  <c r="EX339" i="15"/>
  <c r="EX461" i="15"/>
  <c r="EX301" i="15"/>
  <c r="EX81" i="15"/>
  <c r="EX111" i="15"/>
  <c r="EX99" i="15"/>
  <c r="EX448" i="15"/>
  <c r="EX457" i="15"/>
  <c r="EX514" i="15"/>
  <c r="EX244" i="15"/>
  <c r="EX156" i="15"/>
  <c r="EX196" i="15"/>
  <c r="EX336" i="15"/>
  <c r="EX335" i="15"/>
  <c r="EX209" i="15"/>
  <c r="EX310" i="15"/>
  <c r="EX163" i="15"/>
  <c r="EX426" i="15"/>
  <c r="EX130" i="15"/>
  <c r="EX368" i="15"/>
  <c r="EX347" i="15"/>
  <c r="EX527" i="15"/>
  <c r="EX225" i="15"/>
  <c r="EX71" i="15"/>
  <c r="EX212" i="15"/>
  <c r="EX476" i="15"/>
  <c r="EX169" i="15"/>
  <c r="EX333" i="15"/>
  <c r="EX70" i="15"/>
  <c r="EX275" i="15"/>
  <c r="EX261" i="15"/>
  <c r="EX366" i="15"/>
  <c r="EX355" i="15"/>
  <c r="EX550" i="15"/>
  <c r="EX516" i="15"/>
  <c r="EX377" i="15"/>
  <c r="EX249" i="15"/>
  <c r="EX411" i="15"/>
  <c r="EX551" i="15"/>
  <c r="EX403" i="15"/>
  <c r="EX328" i="15"/>
  <c r="EX383" i="15"/>
  <c r="EX479" i="15"/>
  <c r="EX508" i="15"/>
  <c r="EX226" i="15"/>
  <c r="EX75" i="15"/>
  <c r="EX223" i="15"/>
  <c r="EX274" i="15"/>
  <c r="EX539" i="15"/>
  <c r="EX439" i="15"/>
  <c r="EX445" i="15"/>
  <c r="EX436" i="15"/>
  <c r="EX251" i="15"/>
  <c r="EX306" i="15"/>
  <c r="EX483" i="15"/>
  <c r="EX154" i="15"/>
  <c r="EX242" i="15"/>
  <c r="EX289" i="15"/>
  <c r="EX456" i="15"/>
  <c r="EX129" i="15"/>
  <c r="EX262" i="15"/>
  <c r="EX501" i="15"/>
  <c r="EX149" i="15"/>
  <c r="EX158" i="15"/>
  <c r="EX525" i="15"/>
  <c r="EX220" i="15"/>
  <c r="EX253" i="15"/>
  <c r="EX535" i="15"/>
  <c r="EX488" i="15"/>
  <c r="EX513" i="15"/>
  <c r="EX332" i="15"/>
  <c r="EX74" i="15"/>
  <c r="EX198" i="15"/>
  <c r="EX269" i="15"/>
  <c r="EX86" i="15"/>
  <c r="EX545" i="15"/>
  <c r="EX428" i="15"/>
  <c r="EX115" i="15"/>
  <c r="EX519" i="15"/>
  <c r="EX389" i="15"/>
  <c r="EX291" i="15"/>
  <c r="EX482" i="15"/>
  <c r="EX66" i="15"/>
  <c r="EX214" i="15"/>
  <c r="EX533" i="15"/>
  <c r="EX369" i="15"/>
  <c r="EX238" i="15"/>
  <c r="EX364" i="15"/>
  <c r="EX441" i="15"/>
  <c r="EX68" i="15"/>
  <c r="EX564" i="15"/>
  <c r="EX557" i="15"/>
  <c r="EX218" i="15"/>
  <c r="EX210" i="15"/>
  <c r="EX470" i="15"/>
  <c r="EX146" i="15"/>
  <c r="EX90" i="15"/>
  <c r="EX230" i="15"/>
  <c r="EX205" i="15"/>
  <c r="EX178" i="15"/>
  <c r="EX510" i="15"/>
  <c r="EX469" i="15"/>
  <c r="EX185" i="15"/>
  <c r="EX227" i="15"/>
  <c r="EX258" i="15"/>
  <c r="EX235" i="15"/>
  <c r="EX467" i="15"/>
  <c r="EX468" i="15"/>
  <c r="EX547" i="15"/>
  <c r="EX266" i="15"/>
  <c r="EX203" i="15"/>
  <c r="EX295" i="15"/>
  <c r="EX118" i="15"/>
  <c r="EX174" i="15"/>
  <c r="EX462" i="15"/>
  <c r="EX406" i="15"/>
  <c r="EX106" i="15"/>
  <c r="EX496" i="15"/>
  <c r="EX425" i="15"/>
  <c r="EX222" i="15"/>
  <c r="EX151" i="15"/>
  <c r="EX311" i="15"/>
  <c r="EX413" i="15"/>
  <c r="EX515" i="15"/>
  <c r="EX444" i="15"/>
  <c r="EX187" i="15"/>
  <c r="EX334" i="15"/>
  <c r="EX477" i="15"/>
  <c r="EX464" i="15"/>
  <c r="EX320" i="15"/>
  <c r="EX206" i="15"/>
  <c r="EX494" i="15"/>
  <c r="EX463" i="15"/>
  <c r="EX228" i="15"/>
  <c r="EX294" i="15"/>
  <c r="EX278" i="15"/>
  <c r="EX509" i="15"/>
  <c r="EX200" i="15"/>
  <c r="EX485" i="15"/>
  <c r="EX172" i="15"/>
  <c r="EX530" i="15"/>
  <c r="EX231" i="15"/>
  <c r="EX455" i="15"/>
  <c r="EX410" i="15"/>
  <c r="EX440" i="15"/>
  <c r="EX543" i="15"/>
  <c r="EX372" i="15"/>
  <c r="EX280" i="15"/>
  <c r="EX121" i="15"/>
  <c r="EX142" i="15"/>
  <c r="EX180" i="15"/>
  <c r="EX285" i="15"/>
  <c r="EX257" i="15"/>
  <c r="EX549" i="15"/>
  <c r="EX418" i="15"/>
  <c r="EX189" i="15"/>
  <c r="EX352" i="15"/>
  <c r="EX229" i="15"/>
  <c r="EX297" i="15"/>
  <c r="EX302" i="15"/>
  <c r="EX493" i="15"/>
  <c r="EX264" i="15"/>
  <c r="EX500" i="15"/>
  <c r="EX507" i="15"/>
  <c r="EX319" i="15"/>
  <c r="EX159" i="15"/>
  <c r="EX505" i="15"/>
  <c r="EX523" i="15"/>
  <c r="EX83" i="15"/>
  <c r="EX417" i="15"/>
  <c r="EX321" i="15"/>
  <c r="EX145" i="15"/>
  <c r="EX255" i="15"/>
  <c r="EX541" i="15"/>
  <c r="EX478" i="15"/>
  <c r="EX190" i="15"/>
  <c r="EX365" i="15"/>
  <c r="EX433" i="15"/>
  <c r="EX267" i="15"/>
  <c r="EX94" i="15"/>
  <c r="EX217" i="15"/>
  <c r="EX165" i="15"/>
  <c r="EX176" i="15"/>
  <c r="EX435" i="15"/>
  <c r="EX131" i="15"/>
  <c r="EX419" i="15"/>
  <c r="EX412" i="15"/>
  <c r="EX281" i="15"/>
  <c r="EX250" i="15"/>
  <c r="EX338" i="15"/>
  <c r="EX132" i="15"/>
  <c r="EX447" i="15"/>
  <c r="EX416" i="15"/>
  <c r="EX300" i="15"/>
  <c r="EX350" i="15"/>
  <c r="EX517" i="15"/>
  <c r="EX247" i="15"/>
  <c r="EX375" i="15"/>
  <c r="EX144" i="15"/>
  <c r="EX307" i="15"/>
  <c r="EX380" i="15"/>
  <c r="EX135" i="15"/>
  <c r="EX492" i="15"/>
  <c r="EX395" i="15"/>
  <c r="EX408" i="15"/>
  <c r="EX290" i="15"/>
  <c r="EX239" i="15"/>
  <c r="EX358" i="15"/>
  <c r="EX256" i="15"/>
  <c r="EX548" i="15"/>
  <c r="EX194" i="15"/>
  <c r="EX544" i="15"/>
  <c r="EX397" i="15"/>
  <c r="EX114" i="15"/>
  <c r="EX346" i="15"/>
  <c r="EX315" i="15"/>
  <c r="EX193" i="15"/>
  <c r="EX204" i="15"/>
  <c r="EX371" i="15"/>
  <c r="EX556" i="15"/>
  <c r="EX152" i="15"/>
  <c r="EX216" i="15"/>
  <c r="EX553" i="15"/>
  <c r="EX454" i="15"/>
  <c r="EX391" i="15"/>
  <c r="EX177" i="15"/>
  <c r="EX379" i="15"/>
  <c r="EX211" i="15"/>
  <c r="EX288" i="15"/>
  <c r="EX466" i="15"/>
  <c r="EX65" i="15"/>
  <c r="EX84" i="15"/>
  <c r="EX237" i="15"/>
  <c r="EX184" i="15"/>
  <c r="EX316" i="15"/>
  <c r="EX540" i="15"/>
  <c r="EX367" i="15"/>
  <c r="EX526" i="15"/>
  <c r="EX102" i="15"/>
  <c r="EX503" i="15"/>
  <c r="EX273" i="15"/>
  <c r="EX313" i="15"/>
  <c r="EX108" i="15"/>
  <c r="EX342" i="15"/>
  <c r="EX529" i="15"/>
  <c r="EX532" i="15"/>
  <c r="EX119" i="15"/>
  <c r="EX188" i="15"/>
  <c r="EX554" i="15"/>
  <c r="EX405" i="15"/>
  <c r="EX356" i="15"/>
  <c r="EX421" i="15"/>
  <c r="EX331" i="15"/>
  <c r="EX524" i="15"/>
  <c r="EX87" i="15"/>
  <c r="EX72" i="15"/>
  <c r="EX67" i="15"/>
  <c r="EX303" i="15"/>
  <c r="EX299" i="15"/>
  <c r="EX283" i="15"/>
  <c r="EX499" i="15"/>
  <c r="EX140" i="15"/>
  <c r="EX538" i="15"/>
  <c r="EX432" i="15"/>
  <c r="EX561" i="15"/>
  <c r="EX491" i="15"/>
  <c r="EX78" i="15"/>
  <c r="EX164" i="15"/>
  <c r="EX451" i="15"/>
  <c r="EX345" i="15"/>
  <c r="EX98" i="15"/>
  <c r="EX305" i="15"/>
  <c r="EX563" i="15"/>
  <c r="EX268" i="15"/>
  <c r="EX385" i="15"/>
  <c r="EX304" i="15"/>
  <c r="EX147" i="15"/>
  <c r="EX254" i="15"/>
  <c r="EX420" i="15"/>
  <c r="EX511" i="15"/>
  <c r="EX245" i="15"/>
  <c r="EX233" i="15"/>
  <c r="EX427" i="15"/>
  <c r="EX423" i="15"/>
  <c r="EX263" i="15"/>
  <c r="EX318" i="15"/>
  <c r="EX506" i="15"/>
  <c r="EX202" i="15"/>
  <c r="EX271" i="15"/>
  <c r="EX489" i="15"/>
  <c r="EX399" i="15"/>
  <c r="EX124" i="15"/>
  <c r="EX143" i="15"/>
  <c r="EX534" i="15"/>
  <c r="EX414" i="15"/>
  <c r="EX170" i="15"/>
  <c r="EX487" i="15"/>
  <c r="EX387" i="15"/>
  <c r="EX443" i="15"/>
  <c r="EX401" i="15"/>
  <c r="EX182" i="15"/>
  <c r="EX392" i="15"/>
  <c r="EX555" i="15"/>
  <c r="EX279" i="15"/>
  <c r="EX213" i="15"/>
  <c r="EX252" i="15"/>
  <c r="EX282" i="15"/>
  <c r="EX240" i="15"/>
  <c r="EX160" i="15"/>
  <c r="EX361" i="15"/>
  <c r="EX322" i="15"/>
  <c r="EX460" i="15"/>
  <c r="EX390" i="15"/>
  <c r="EX296" i="15"/>
  <c r="EX103" i="15"/>
  <c r="EX325" i="15"/>
  <c r="EX161" i="15"/>
  <c r="EX192" i="15"/>
  <c r="EX82" i="15"/>
  <c r="EX201" i="15"/>
  <c r="EX221" i="15"/>
  <c r="EX475" i="15"/>
  <c r="EX173" i="15"/>
  <c r="EX502" i="15"/>
  <c r="EX473" i="15"/>
  <c r="EX354" i="15"/>
  <c r="EX542" i="15"/>
  <c r="EX562" i="15"/>
  <c r="EX272" i="15"/>
  <c r="EX481" i="15"/>
  <c r="EX138" i="15"/>
  <c r="EX73" i="15"/>
  <c r="EX495" i="15"/>
  <c r="EX384" i="15"/>
  <c r="EX559" i="15"/>
  <c r="EX286" i="15"/>
  <c r="EX92" i="15"/>
  <c r="EX155" i="15"/>
  <c r="EX125" i="15"/>
  <c r="EX449" i="15"/>
  <c r="EX422" i="15"/>
  <c r="EX512" i="15"/>
  <c r="EX136" i="15"/>
  <c r="EX378" i="15"/>
  <c r="EX370" i="15"/>
  <c r="EX134" i="15"/>
  <c r="EX452" i="15"/>
  <c r="EX343" i="15"/>
  <c r="EX284" i="15"/>
  <c r="EX522" i="15"/>
  <c r="EX127" i="15"/>
  <c r="EX498" i="15"/>
  <c r="EX471" i="15"/>
  <c r="EX137" i="15"/>
  <c r="EX153" i="15"/>
  <c r="EX270" i="15"/>
  <c r="EX329" i="15"/>
  <c r="EX382" i="15"/>
  <c r="EX167" i="15"/>
  <c r="EX446" i="15"/>
  <c r="EX400" i="15"/>
  <c r="EX150" i="15"/>
  <c r="EX175" i="15"/>
  <c r="EX504" i="15"/>
  <c r="EX398" i="15"/>
  <c r="EX458" i="15"/>
  <c r="EX123" i="15"/>
  <c r="EX157" i="15"/>
  <c r="EX404" i="15"/>
  <c r="EX518" i="15"/>
  <c r="EX287" i="15"/>
  <c r="EX183" i="15"/>
  <c r="EX349" i="15"/>
  <c r="EX450" i="15"/>
  <c r="EX341" i="15"/>
  <c r="EX430" i="15"/>
  <c r="EX537" i="15"/>
  <c r="EX394" i="15"/>
  <c r="EX360" i="15"/>
  <c r="EX128" i="15"/>
  <c r="EX474" i="15"/>
  <c r="EX546" i="15"/>
  <c r="EX95" i="15"/>
  <c r="EX79" i="15"/>
  <c r="EX179" i="15"/>
  <c r="EX308" i="15"/>
  <c r="EX453" i="15"/>
  <c r="EX241" i="15"/>
  <c r="EX323" i="15"/>
  <c r="EX480" i="15"/>
  <c r="EX353" i="15"/>
  <c r="EX120" i="15"/>
  <c r="EX77" i="15"/>
  <c r="EX236" i="15"/>
  <c r="EX312" i="15"/>
  <c r="EX191" i="15"/>
  <c r="EX126" i="15"/>
  <c r="EX171" i="15"/>
  <c r="EX407" i="15"/>
  <c r="EX168" i="15"/>
  <c r="EX438" i="15"/>
  <c r="EX232" i="15"/>
  <c r="EX246" i="15"/>
  <c r="EX486" i="15"/>
  <c r="EX293" i="15"/>
  <c r="EX292" i="15"/>
  <c r="EX107" i="15"/>
  <c r="EX265" i="15"/>
  <c r="EX199" i="15"/>
  <c r="EX326" i="15"/>
  <c r="EX260" i="15"/>
  <c r="EX207" i="15"/>
  <c r="EX277" i="15"/>
  <c r="EX243" i="15"/>
  <c r="EX340" i="15"/>
  <c r="EX166" i="15"/>
  <c r="EX117" i="15"/>
  <c r="EX484" i="15"/>
  <c r="EX442" i="15"/>
  <c r="EX162" i="15"/>
  <c r="EX234" i="15"/>
  <c r="EX374" i="15"/>
  <c r="EX197" i="15"/>
  <c r="EX357" i="15"/>
  <c r="EX465" i="15"/>
  <c r="EX402" i="15"/>
  <c r="EX133" i="15"/>
  <c r="EX497" i="15"/>
  <c r="EX181" i="15"/>
  <c r="EX351" i="15"/>
  <c r="EX324" i="15"/>
  <c r="EX248" i="15"/>
  <c r="EX116" i="15"/>
  <c r="EX148" i="15"/>
  <c r="EX536" i="15"/>
  <c r="EX472" i="15"/>
  <c r="EX215" i="15"/>
  <c r="EX528" i="15"/>
  <c r="EX552" i="15"/>
  <c r="EX429" i="15"/>
  <c r="EX415" i="15"/>
  <c r="EX327" i="15"/>
  <c r="EX88" i="15"/>
  <c r="EX337" i="15"/>
  <c r="EX344" i="15"/>
  <c r="EX381" i="15"/>
  <c r="EX362" i="15"/>
  <c r="EX101" i="15"/>
  <c r="EX298" i="15"/>
  <c r="EX388" i="15"/>
  <c r="EX359" i="15"/>
  <c r="EX224" i="15"/>
  <c r="EX219" i="15"/>
  <c r="GE17" i="15"/>
  <c r="GF15" i="15"/>
  <c r="GS65" i="15"/>
  <c r="GR63" i="15"/>
  <c r="GJ17" i="15"/>
  <c r="GK16" i="15" s="1"/>
  <c r="GO19" i="15"/>
  <c r="GP18" i="15" s="1"/>
  <c r="GT20" i="15"/>
  <c r="GU19" i="15" s="1"/>
  <c r="GP17" i="15"/>
  <c r="EX62" i="15" l="1"/>
  <c r="EX60" i="15"/>
  <c r="EX61" i="15"/>
  <c r="EX58" i="15"/>
  <c r="EX59" i="15"/>
  <c r="GE18" i="15"/>
  <c r="GF16" i="15"/>
  <c r="GS63" i="15"/>
  <c r="GT65" i="15"/>
  <c r="GO20" i="15"/>
  <c r="GT21" i="15"/>
  <c r="GU20" i="15" s="1"/>
  <c r="GJ18" i="15"/>
  <c r="GE19" i="15" l="1"/>
  <c r="GF17" i="15"/>
  <c r="GU65" i="15"/>
  <c r="GT63" i="15"/>
  <c r="GJ19" i="15"/>
  <c r="GK18" i="15" s="1"/>
  <c r="GT22" i="15"/>
  <c r="GU21" i="15" s="1"/>
  <c r="GO21" i="15"/>
  <c r="GP20" i="15" s="1"/>
  <c r="GK17" i="15"/>
  <c r="GP19" i="15"/>
  <c r="GE20" i="15" l="1"/>
  <c r="GF18" i="15"/>
  <c r="GV65" i="15"/>
  <c r="GU63" i="15"/>
  <c r="GT23" i="15"/>
  <c r="GU22" i="15" s="1"/>
  <c r="GJ20" i="15"/>
  <c r="GK19" i="15" s="1"/>
  <c r="GO22" i="15"/>
  <c r="GE21" i="15" l="1"/>
  <c r="GF19" i="15"/>
  <c r="GW65" i="15"/>
  <c r="GV63" i="15"/>
  <c r="GT24" i="15"/>
  <c r="GU23" i="15" s="1"/>
  <c r="GO23" i="15"/>
  <c r="GP22" i="15" s="1"/>
  <c r="GJ21" i="15"/>
  <c r="GK20" i="15" s="1"/>
  <c r="GP21" i="15"/>
  <c r="GE22" i="15" l="1"/>
  <c r="GF20" i="15"/>
  <c r="GX65" i="15"/>
  <c r="GW63" i="15"/>
  <c r="GO24" i="15"/>
  <c r="GJ22" i="15"/>
  <c r="GK21" i="15" s="1"/>
  <c r="GT25" i="15"/>
  <c r="GU24" i="15" s="1"/>
  <c r="GE23" i="15" l="1"/>
  <c r="GF21" i="15"/>
  <c r="GY65" i="15"/>
  <c r="GX63" i="15"/>
  <c r="GJ23" i="15"/>
  <c r="GK22" i="15" s="1"/>
  <c r="GO25" i="15"/>
  <c r="GP24" i="15" s="1"/>
  <c r="GT26" i="15"/>
  <c r="GU25" i="15" s="1"/>
  <c r="GP23" i="15"/>
  <c r="GE24" i="15" l="1"/>
  <c r="GF22" i="15"/>
  <c r="GY63" i="15"/>
  <c r="GZ65" i="15"/>
  <c r="GO26" i="15"/>
  <c r="GP25" i="15" s="1"/>
  <c r="GJ24" i="15"/>
  <c r="GK23" i="15" s="1"/>
  <c r="GT27" i="15"/>
  <c r="GU26" i="15" s="1"/>
  <c r="GE25" i="15" l="1"/>
  <c r="GF24" i="15" s="1"/>
  <c r="GF23" i="15"/>
  <c r="HA65" i="15"/>
  <c r="GZ63" i="15"/>
  <c r="GO27" i="15"/>
  <c r="GT28" i="15"/>
  <c r="GU27" i="15" s="1"/>
  <c r="GJ25" i="15"/>
  <c r="GE26" i="15" l="1"/>
  <c r="HB65" i="15"/>
  <c r="HA63" i="15"/>
  <c r="GO28" i="15"/>
  <c r="GT29" i="15"/>
  <c r="GU28" i="15" s="1"/>
  <c r="GP26" i="15"/>
  <c r="GJ26" i="15"/>
  <c r="GK25" i="15" s="1"/>
  <c r="GK24" i="15"/>
  <c r="GE27" i="15" l="1"/>
  <c r="GF25" i="15"/>
  <c r="HC65" i="15"/>
  <c r="HB63" i="15"/>
  <c r="GO29" i="15"/>
  <c r="GP28" i="15" s="1"/>
  <c r="GJ27" i="15"/>
  <c r="GP27" i="15"/>
  <c r="GT30" i="15"/>
  <c r="GU29" i="15" s="1"/>
  <c r="GE28" i="15" l="1"/>
  <c r="GF26" i="15"/>
  <c r="HC63" i="15"/>
  <c r="HD65" i="15"/>
  <c r="GT31" i="15"/>
  <c r="GU30" i="15" s="1"/>
  <c r="GO30" i="15"/>
  <c r="GJ28" i="15"/>
  <c r="GK26" i="15"/>
  <c r="GE29" i="15" l="1"/>
  <c r="GF27" i="15"/>
  <c r="HD63" i="15"/>
  <c r="HE65" i="15"/>
  <c r="GT32" i="15"/>
  <c r="GU31" i="15" s="1"/>
  <c r="GJ29" i="15"/>
  <c r="GK28" i="15" s="1"/>
  <c r="GO31" i="15"/>
  <c r="GK27" i="15"/>
  <c r="GP29" i="15"/>
  <c r="GE30" i="15" l="1"/>
  <c r="GF28" i="15"/>
  <c r="HF65" i="15"/>
  <c r="HE63" i="15"/>
  <c r="GJ30" i="15"/>
  <c r="GK29" i="15" s="1"/>
  <c r="GO32" i="15"/>
  <c r="GP31" i="15" s="1"/>
  <c r="GT33" i="15"/>
  <c r="GU32" i="15" s="1"/>
  <c r="GP30" i="15"/>
  <c r="GE31" i="15" l="1"/>
  <c r="GF29" i="15"/>
  <c r="HG65" i="15"/>
  <c r="HF63" i="15"/>
  <c r="GO33" i="15"/>
  <c r="GJ31" i="15"/>
  <c r="GT34" i="15"/>
  <c r="GU33" i="15" s="1"/>
  <c r="GE32" i="15" l="1"/>
  <c r="GF30" i="15"/>
  <c r="HG63" i="15"/>
  <c r="HH65" i="15"/>
  <c r="GO34" i="15"/>
  <c r="GP32" i="15"/>
  <c r="GJ32" i="15"/>
  <c r="GT35" i="15"/>
  <c r="GK30" i="15"/>
  <c r="GE33" i="15" l="1"/>
  <c r="GF31" i="15"/>
  <c r="HH63" i="15"/>
  <c r="HI65" i="15"/>
  <c r="GT36" i="15"/>
  <c r="GU35" i="15" s="1"/>
  <c r="GJ33" i="15"/>
  <c r="GK32" i="15" s="1"/>
  <c r="GO35" i="15"/>
  <c r="GK31" i="15"/>
  <c r="GU34" i="15"/>
  <c r="GP33" i="15"/>
  <c r="GE34" i="15" l="1"/>
  <c r="GF32" i="15"/>
  <c r="HJ65" i="15"/>
  <c r="HI63" i="15"/>
  <c r="GJ34" i="15"/>
  <c r="GT37" i="15"/>
  <c r="GU36" i="15" s="1"/>
  <c r="GO36" i="15"/>
  <c r="GP35" i="15" s="1"/>
  <c r="GP34" i="15"/>
  <c r="GE35" i="15" l="1"/>
  <c r="GF33" i="15"/>
  <c r="HK65" i="15"/>
  <c r="HK63" i="15" s="1"/>
  <c r="HJ63" i="15"/>
  <c r="GO37" i="15"/>
  <c r="GP36" i="15" s="1"/>
  <c r="GJ35" i="15"/>
  <c r="GK33" i="15"/>
  <c r="GT38" i="15"/>
  <c r="GE36" i="15" l="1"/>
  <c r="GF34" i="15"/>
  <c r="GT39" i="15"/>
  <c r="GU38" i="15" s="1"/>
  <c r="GO38" i="15"/>
  <c r="GP37" i="15" s="1"/>
  <c r="GJ36" i="15"/>
  <c r="GU37" i="15"/>
  <c r="GK34" i="15"/>
  <c r="GE37" i="15" l="1"/>
  <c r="GF35" i="15"/>
  <c r="GO39" i="15"/>
  <c r="GT40" i="15"/>
  <c r="GJ37" i="15"/>
  <c r="GK36" i="15" s="1"/>
  <c r="GK35" i="15"/>
  <c r="GE38" i="15" l="1"/>
  <c r="GF36" i="15"/>
  <c r="GO40" i="15"/>
  <c r="GJ38" i="15"/>
  <c r="GK37" i="15" s="1"/>
  <c r="GP38" i="15"/>
  <c r="GT41" i="15"/>
  <c r="GU40" i="15" s="1"/>
  <c r="GU39" i="15"/>
  <c r="GE39" i="15" l="1"/>
  <c r="GF37" i="15"/>
  <c r="GO41" i="15"/>
  <c r="GP39" i="15"/>
  <c r="GT42" i="15"/>
  <c r="GU42" i="15" s="1"/>
  <c r="GJ39" i="15"/>
  <c r="GK38" i="15" s="1"/>
  <c r="GE40" i="15" l="1"/>
  <c r="GF38" i="15"/>
  <c r="GO42" i="15"/>
  <c r="GP42" i="15" s="1"/>
  <c r="GP40" i="15"/>
  <c r="GU41" i="15"/>
  <c r="GV3" i="15" s="1" a="1"/>
  <c r="GJ40" i="15"/>
  <c r="GK39" i="15" s="1"/>
  <c r="GE41" i="15" l="1"/>
  <c r="GF40" i="15" s="1"/>
  <c r="GF39" i="15"/>
  <c r="GJ41" i="15"/>
  <c r="GP41" i="15"/>
  <c r="GQ3" i="15" s="1" a="1"/>
  <c r="GV40" i="15"/>
  <c r="GV36" i="15"/>
  <c r="GV32" i="15"/>
  <c r="GV28" i="15"/>
  <c r="GV24" i="15"/>
  <c r="GV20" i="15"/>
  <c r="GV16" i="15"/>
  <c r="GV12" i="15"/>
  <c r="GV8" i="15"/>
  <c r="GV4" i="15"/>
  <c r="GV41" i="15"/>
  <c r="GV37" i="15"/>
  <c r="GV33" i="15"/>
  <c r="GV29" i="15"/>
  <c r="GV25" i="15"/>
  <c r="GV21" i="15"/>
  <c r="GV17" i="15"/>
  <c r="GV13" i="15"/>
  <c r="GV9" i="15"/>
  <c r="GV5" i="15"/>
  <c r="GV42" i="15"/>
  <c r="GV38" i="15"/>
  <c r="GV34" i="15"/>
  <c r="GV30" i="15"/>
  <c r="GV26" i="15"/>
  <c r="GV22" i="15"/>
  <c r="GV18" i="15"/>
  <c r="GV14" i="15"/>
  <c r="GV10" i="15"/>
  <c r="GV6" i="15"/>
  <c r="GV43" i="15"/>
  <c r="GV39" i="15"/>
  <c r="GV35" i="15"/>
  <c r="GV31" i="15"/>
  <c r="GV27" i="15"/>
  <c r="GV23" i="15"/>
  <c r="GV19" i="15"/>
  <c r="GV15" i="15"/>
  <c r="GV11" i="15"/>
  <c r="GV7" i="15"/>
  <c r="GV3" i="15"/>
  <c r="GE42" i="15" l="1"/>
  <c r="GF42" i="15" s="1"/>
  <c r="GQ40" i="15"/>
  <c r="GQ36" i="15"/>
  <c r="GQ32" i="15"/>
  <c r="GQ28" i="15"/>
  <c r="GQ24" i="15"/>
  <c r="GQ20" i="15"/>
  <c r="GQ16" i="15"/>
  <c r="GQ12" i="15"/>
  <c r="GQ8" i="15"/>
  <c r="GQ4" i="15"/>
  <c r="GQ41" i="15"/>
  <c r="GQ37" i="15"/>
  <c r="GQ33" i="15"/>
  <c r="GQ29" i="15"/>
  <c r="GQ25" i="15"/>
  <c r="GQ21" i="15"/>
  <c r="GQ17" i="15"/>
  <c r="GQ13" i="15"/>
  <c r="GQ9" i="15"/>
  <c r="GQ5" i="15"/>
  <c r="GQ42" i="15"/>
  <c r="GQ38" i="15"/>
  <c r="GQ34" i="15"/>
  <c r="GQ30" i="15"/>
  <c r="GQ26" i="15"/>
  <c r="GQ22" i="15"/>
  <c r="GQ18" i="15"/>
  <c r="GQ14" i="15"/>
  <c r="GQ10" i="15"/>
  <c r="GQ6" i="15"/>
  <c r="GQ43" i="15"/>
  <c r="GQ39" i="15"/>
  <c r="GQ35" i="15"/>
  <c r="GQ31" i="15"/>
  <c r="GQ27" i="15"/>
  <c r="GQ23" i="15"/>
  <c r="GQ19" i="15"/>
  <c r="GQ15" i="15"/>
  <c r="GQ11" i="15"/>
  <c r="GQ7" i="15"/>
  <c r="GQ3" i="15"/>
  <c r="GJ42" i="15"/>
  <c r="GK42" i="15" s="1"/>
  <c r="GK40" i="15"/>
  <c r="GV44" i="15"/>
  <c r="GW31" i="15" s="1"/>
  <c r="GF41" i="15" l="1"/>
  <c r="GG3" i="15" s="1" a="1"/>
  <c r="GW28" i="15"/>
  <c r="GW30" i="15"/>
  <c r="GW26" i="15"/>
  <c r="GW40" i="15"/>
  <c r="GW5" i="15"/>
  <c r="GW7" i="15"/>
  <c r="GW17" i="15"/>
  <c r="GW3" i="15"/>
  <c r="GW25" i="15"/>
  <c r="GW20" i="15"/>
  <c r="GW15" i="15"/>
  <c r="GW37" i="15"/>
  <c r="GW23" i="15"/>
  <c r="GW33" i="15"/>
  <c r="GW35" i="15"/>
  <c r="GW16" i="15"/>
  <c r="GW6" i="15"/>
  <c r="GW12" i="15"/>
  <c r="GW14" i="15"/>
  <c r="GW8" i="15"/>
  <c r="GW10" i="15"/>
  <c r="GW27" i="15"/>
  <c r="GW38" i="15"/>
  <c r="GW34" i="15"/>
  <c r="GW29" i="15"/>
  <c r="GK41" i="15"/>
  <c r="GL3" i="15" s="1" a="1"/>
  <c r="GQ44" i="15"/>
  <c r="GR26" i="15" s="1"/>
  <c r="GW21" i="15"/>
  <c r="GW39" i="15"/>
  <c r="GW24" i="15"/>
  <c r="GW42" i="15"/>
  <c r="GW19" i="15"/>
  <c r="GW32" i="15"/>
  <c r="GW9" i="15"/>
  <c r="GW11" i="15"/>
  <c r="GW4" i="15"/>
  <c r="GW22" i="15"/>
  <c r="GW41" i="15"/>
  <c r="GW18" i="15"/>
  <c r="GW36" i="15"/>
  <c r="GW13" i="15"/>
  <c r="GG3" i="15" l="1"/>
  <c r="GG5" i="15"/>
  <c r="GG7" i="15"/>
  <c r="GG9" i="15"/>
  <c r="GG11" i="15"/>
  <c r="GG13" i="15"/>
  <c r="GG15" i="15"/>
  <c r="GG17" i="15"/>
  <c r="GG19" i="15"/>
  <c r="GG21" i="15"/>
  <c r="GG23" i="15"/>
  <c r="GG25" i="15"/>
  <c r="GG27" i="15"/>
  <c r="GG29" i="15"/>
  <c r="GG31" i="15"/>
  <c r="GG33" i="15"/>
  <c r="GG35" i="15"/>
  <c r="GG37" i="15"/>
  <c r="GG39" i="15"/>
  <c r="GG41" i="15"/>
  <c r="GG43" i="15"/>
  <c r="GG4" i="15"/>
  <c r="GG6" i="15"/>
  <c r="GG8" i="15"/>
  <c r="GG10" i="15"/>
  <c r="GG12" i="15"/>
  <c r="GG14" i="15"/>
  <c r="GG16" i="15"/>
  <c r="GG18" i="15"/>
  <c r="GG20" i="15"/>
  <c r="GG22" i="15"/>
  <c r="GG24" i="15"/>
  <c r="GG26" i="15"/>
  <c r="GG28" i="15"/>
  <c r="GG30" i="15"/>
  <c r="GG32" i="15"/>
  <c r="GG34" i="15"/>
  <c r="GG36" i="15"/>
  <c r="GG38" i="15"/>
  <c r="GG40" i="15"/>
  <c r="GG42" i="15"/>
  <c r="GR11" i="15"/>
  <c r="GR37" i="15"/>
  <c r="GR21" i="15"/>
  <c r="GR14" i="15"/>
  <c r="GR28" i="15"/>
  <c r="GR39" i="15"/>
  <c r="GR5" i="15"/>
  <c r="GR32" i="15"/>
  <c r="GR34" i="15"/>
  <c r="GR16" i="15"/>
  <c r="GR22" i="15"/>
  <c r="GR35" i="15"/>
  <c r="GR23" i="15"/>
  <c r="GR25" i="15"/>
  <c r="GR13" i="15"/>
  <c r="GR19" i="15"/>
  <c r="GR9" i="15"/>
  <c r="GR36" i="15"/>
  <c r="GR24" i="15"/>
  <c r="GR31" i="15"/>
  <c r="GR12" i="15"/>
  <c r="GR30" i="15"/>
  <c r="GR7" i="15"/>
  <c r="GR41" i="15"/>
  <c r="GR18" i="15"/>
  <c r="GR29" i="15"/>
  <c r="GR40" i="15"/>
  <c r="GR4" i="15"/>
  <c r="GR6" i="15"/>
  <c r="GR17" i="15"/>
  <c r="GR42" i="15"/>
  <c r="GR3" i="15"/>
  <c r="GR33" i="15"/>
  <c r="GR10" i="15"/>
  <c r="GL40" i="15"/>
  <c r="GL36" i="15"/>
  <c r="GL32" i="15"/>
  <c r="GL28" i="15"/>
  <c r="GL24" i="15"/>
  <c r="GL20" i="15"/>
  <c r="GL16" i="15"/>
  <c r="GL12" i="15"/>
  <c r="GL8" i="15"/>
  <c r="GL4" i="15"/>
  <c r="GL41" i="15"/>
  <c r="GL37" i="15"/>
  <c r="GL33" i="15"/>
  <c r="GL29" i="15"/>
  <c r="GL25" i="15"/>
  <c r="GL21" i="15"/>
  <c r="GL17" i="15"/>
  <c r="GL13" i="15"/>
  <c r="GL9" i="15"/>
  <c r="GL5" i="15"/>
  <c r="GL42" i="15"/>
  <c r="GL38" i="15"/>
  <c r="GL34" i="15"/>
  <c r="GL30" i="15"/>
  <c r="GL26" i="15"/>
  <c r="GL22" i="15"/>
  <c r="GL18" i="15"/>
  <c r="GL14" i="15"/>
  <c r="GL10" i="15"/>
  <c r="GL6" i="15"/>
  <c r="GL43" i="15"/>
  <c r="GL39" i="15"/>
  <c r="GL35" i="15"/>
  <c r="GL31" i="15"/>
  <c r="GL27" i="15"/>
  <c r="GL23" i="15"/>
  <c r="GL19" i="15"/>
  <c r="GL15" i="15"/>
  <c r="GL11" i="15"/>
  <c r="GL7" i="15"/>
  <c r="GL3" i="15"/>
  <c r="GR27" i="15"/>
  <c r="GR20" i="15"/>
  <c r="GR38" i="15"/>
  <c r="GR15" i="15"/>
  <c r="GR8" i="15"/>
  <c r="GL44" i="15" l="1"/>
  <c r="GM26" i="15" s="1"/>
  <c r="GG44" i="15"/>
  <c r="GH34" i="15" s="1"/>
  <c r="GH42" i="15" l="1"/>
  <c r="GH36" i="15"/>
  <c r="GH8" i="15"/>
  <c r="GH39" i="15"/>
  <c r="GH24" i="15"/>
  <c r="GH5" i="15"/>
  <c r="GH14" i="15"/>
  <c r="GH13" i="15"/>
  <c r="GH22" i="15"/>
  <c r="GH19" i="15"/>
  <c r="GH12" i="15"/>
  <c r="GH25" i="15"/>
  <c r="GH29" i="15"/>
  <c r="GH38" i="15"/>
  <c r="GH35" i="15"/>
  <c r="GH28" i="15"/>
  <c r="GH41" i="15"/>
  <c r="GH4" i="15"/>
  <c r="GH17" i="15"/>
  <c r="GH10" i="15"/>
  <c r="GH7" i="15"/>
  <c r="GH16" i="15"/>
  <c r="GH11" i="15"/>
  <c r="GH15" i="15"/>
  <c r="GH27" i="15"/>
  <c r="GH20" i="15"/>
  <c r="GH33" i="15"/>
  <c r="GH26" i="15"/>
  <c r="GH23" i="15"/>
  <c r="GH32" i="15"/>
  <c r="GH31" i="15"/>
  <c r="GH40" i="15"/>
  <c r="GH21" i="15"/>
  <c r="GH30" i="15"/>
  <c r="GH18" i="15"/>
  <c r="GH6" i="15"/>
  <c r="GH3" i="15"/>
  <c r="GH37" i="15"/>
  <c r="GH9" i="15"/>
  <c r="GM21" i="15"/>
  <c r="GM37" i="15"/>
  <c r="GM39" i="15"/>
  <c r="GM14" i="15"/>
  <c r="GM9" i="15"/>
  <c r="GM12" i="15"/>
  <c r="GM30" i="15"/>
  <c r="GM7" i="15"/>
  <c r="GM25" i="15"/>
  <c r="GM6" i="15"/>
  <c r="GM28" i="15"/>
  <c r="GM5" i="15"/>
  <c r="GM23" i="15"/>
  <c r="GM32" i="15"/>
  <c r="GM22" i="15"/>
  <c r="GM11" i="15"/>
  <c r="GM36" i="15"/>
  <c r="GM27" i="15"/>
  <c r="GM41" i="15"/>
  <c r="GM18" i="15"/>
  <c r="GM13" i="15"/>
  <c r="GM40" i="15"/>
  <c r="GM16" i="15"/>
  <c r="GM34" i="15"/>
  <c r="GM4" i="15"/>
  <c r="GM35" i="15"/>
  <c r="GM29" i="15"/>
  <c r="GM31" i="15"/>
  <c r="GM17" i="15"/>
  <c r="GM20" i="15"/>
  <c r="GM38" i="15"/>
  <c r="GM15" i="15"/>
  <c r="GM24" i="15"/>
  <c r="GM42" i="15"/>
  <c r="GM19" i="15"/>
  <c r="GM3" i="15"/>
  <c r="GM33" i="15"/>
  <c r="GM10" i="15"/>
  <c r="GM8" i="15"/>
</calcChain>
</file>

<file path=xl/comments1.xml><?xml version="1.0" encoding="utf-8"?>
<comments xmlns="http://schemas.openxmlformats.org/spreadsheetml/2006/main">
  <authors>
    <author>Burwen-Fleischman</author>
    <author>Steve Fleischman</author>
    <author>Fleischman</author>
    <author>sjfleischman</author>
    <author>Sara Miller</author>
  </authors>
  <commentList>
    <comment ref="O1" authorId="0">
      <text>
        <r>
          <rPr>
            <b/>
            <sz val="10"/>
            <color indexed="81"/>
            <rFont val="Tahoma"/>
            <family val="2"/>
          </rPr>
          <t>controls plot maxima</t>
        </r>
      </text>
    </comment>
    <comment ref="W2" authorId="1">
      <text>
        <r>
          <rPr>
            <b/>
            <sz val="11"/>
            <color indexed="12"/>
            <rFont val="Tahoma"/>
            <family val="2"/>
          </rPr>
          <t>Durbin-Watson Test Statistic</t>
        </r>
      </text>
    </comment>
    <comment ref="I3" authorId="2">
      <text>
        <r>
          <rPr>
            <b/>
            <sz val="11"/>
            <color indexed="10"/>
            <rFont val="Tahoma"/>
            <family val="2"/>
          </rPr>
          <t>negative beta not censored</t>
        </r>
      </text>
    </comment>
    <comment ref="W3" authorId="3">
      <text>
        <r>
          <rPr>
            <b/>
            <sz val="10"/>
            <color indexed="10"/>
            <rFont val="Tahoma"/>
            <family val="2"/>
          </rPr>
          <t>If "Positive", then the results of this SR analysis may not be valid.</t>
        </r>
      </text>
    </comment>
    <comment ref="I4" authorId="2">
      <text>
        <r>
          <rPr>
            <b/>
            <sz val="11"/>
            <color indexed="10"/>
            <rFont val="Tahoma"/>
            <family val="2"/>
          </rPr>
          <t>negative lnalpha not censored</t>
        </r>
      </text>
    </comment>
    <comment ref="I9" authorId="4">
      <text>
        <r>
          <rPr>
            <b/>
            <sz val="9"/>
            <color indexed="81"/>
            <rFont val="Tahoma"/>
            <family val="2"/>
          </rPr>
          <t>Sara Miller:</t>
        </r>
        <r>
          <rPr>
            <sz val="9"/>
            <color indexed="81"/>
            <rFont val="Tahoma"/>
            <family val="2"/>
          </rPr>
          <t xml:space="preserve">
Hilborn's linear approximation</t>
        </r>
      </text>
    </comment>
    <comment ref="I12" authorId="4">
      <text>
        <r>
          <rPr>
            <b/>
            <sz val="9"/>
            <color indexed="81"/>
            <rFont val="Tahoma"/>
            <family val="2"/>
          </rPr>
          <t>Sara Miller:</t>
        </r>
        <r>
          <rPr>
            <sz val="9"/>
            <color indexed="81"/>
            <rFont val="Tahoma"/>
            <family val="2"/>
          </rPr>
          <t xml:space="preserve">
estimate SMSY via numerical methods; Lambert W function</t>
        </r>
      </text>
    </comment>
    <comment ref="M12" authorId="0">
      <text>
        <r>
          <rPr>
            <b/>
            <sz val="8"/>
            <color indexed="81"/>
            <rFont val="Tahoma"/>
            <family val="2"/>
          </rPr>
          <t>controls plot maxima</t>
        </r>
      </text>
    </comment>
  </commentList>
</comments>
</file>

<file path=xl/sharedStrings.xml><?xml version="1.0" encoding="utf-8"?>
<sst xmlns="http://schemas.openxmlformats.org/spreadsheetml/2006/main" count="1109" uniqueCount="1082">
  <si>
    <t>http://www.paolocoletti.it/statistics/exercises/Durbin-Watson.html</t>
  </si>
  <si>
    <t>Critical Values for the Durbin-Watson Statistic</t>
  </si>
  <si>
    <r>
      <t>n</t>
    </r>
    <r>
      <rPr>
        <sz val="10"/>
        <rFont val="Arial"/>
        <family val="2"/>
      </rPr>
      <t> </t>
    </r>
  </si>
  <si>
    <t>1,43</t>
  </si>
  <si>
    <r>
      <t> Level of Significance </t>
    </r>
    <r>
      <rPr>
        <b/>
        <sz val="10"/>
        <color indexed="9"/>
        <rFont val="Symbol"/>
        <family val="1"/>
        <charset val="2"/>
      </rPr>
      <t>a</t>
    </r>
    <r>
      <rPr>
        <sz val="10"/>
        <color indexed="9"/>
        <rFont val="Arial"/>
        <family val="2"/>
      </rPr>
      <t xml:space="preserve"> = .05</t>
    </r>
  </si>
  <si>
    <r>
      <t xml:space="preserve">k </t>
    </r>
    <r>
      <rPr>
        <b/>
        <sz val="10"/>
        <rFont val="Arial"/>
        <family val="2"/>
      </rPr>
      <t>= l </t>
    </r>
  </si>
  <si>
    <r>
      <t xml:space="preserve">k </t>
    </r>
    <r>
      <rPr>
        <b/>
        <sz val="10"/>
        <rFont val="Arial"/>
        <family val="2"/>
      </rPr>
      <t>= 2 </t>
    </r>
  </si>
  <si>
    <r>
      <t xml:space="preserve">k </t>
    </r>
    <r>
      <rPr>
        <b/>
        <sz val="10"/>
        <rFont val="Arial"/>
        <family val="2"/>
      </rPr>
      <t>= 3 </t>
    </r>
  </si>
  <si>
    <r>
      <t xml:space="preserve">k </t>
    </r>
    <r>
      <rPr>
        <b/>
        <sz val="10"/>
        <rFont val="Arial"/>
        <family val="2"/>
      </rPr>
      <t>= 4 </t>
    </r>
  </si>
  <si>
    <r>
      <t xml:space="preserve">k </t>
    </r>
    <r>
      <rPr>
        <b/>
        <sz val="10"/>
        <rFont val="Arial"/>
        <family val="2"/>
      </rPr>
      <t>= 5 </t>
    </r>
  </si>
  <si>
    <r>
      <t>d</t>
    </r>
    <r>
      <rPr>
        <b/>
        <vertAlign val="subscript"/>
        <sz val="10"/>
        <rFont val="Arial"/>
        <family val="2"/>
      </rPr>
      <t>L</t>
    </r>
  </si>
  <si>
    <r>
      <t>d</t>
    </r>
    <r>
      <rPr>
        <b/>
        <vertAlign val="subscript"/>
        <sz val="10"/>
        <rFont val="Arial"/>
        <family val="2"/>
      </rPr>
      <t>U</t>
    </r>
  </si>
  <si>
    <r>
      <t>d</t>
    </r>
    <r>
      <rPr>
        <b/>
        <vertAlign val="subscript"/>
        <sz val="10"/>
        <rFont val="Arial"/>
        <family val="2"/>
      </rPr>
      <t>L</t>
    </r>
  </si>
  <si>
    <r>
      <t>d</t>
    </r>
    <r>
      <rPr>
        <b/>
        <vertAlign val="subscript"/>
        <sz val="10"/>
        <rFont val="Arial"/>
        <family val="2"/>
      </rPr>
      <t>U</t>
    </r>
  </si>
  <si>
    <t>MSY</t>
  </si>
  <si>
    <t>L80</t>
  </si>
  <si>
    <t>Point</t>
  </si>
  <si>
    <t>U80</t>
  </si>
  <si>
    <t>NPCV</t>
  </si>
  <si>
    <t>beta^</t>
  </si>
  <si>
    <t>lnalpha</t>
  </si>
  <si>
    <t>beta</t>
  </si>
  <si>
    <t>S.msy</t>
  </si>
  <si>
    <t>S.eq</t>
  </si>
  <si>
    <t>sigma^</t>
  </si>
  <si>
    <t>mid</t>
  </si>
  <si>
    <t>upper</t>
  </si>
  <si>
    <t>freq</t>
  </si>
  <si>
    <t>prop</t>
  </si>
  <si>
    <t>for fitted Ricker curve</t>
  </si>
  <si>
    <t>lnalpha.p</t>
  </si>
  <si>
    <t>year</t>
  </si>
  <si>
    <t>S</t>
  </si>
  <si>
    <t>R</t>
  </si>
  <si>
    <t>ln^R/S</t>
  </si>
  <si>
    <t>resid</t>
  </si>
  <si>
    <t>R^</t>
  </si>
  <si>
    <t>S.max^</t>
  </si>
  <si>
    <t>S.eq^</t>
  </si>
  <si>
    <t>S.msy^</t>
  </si>
  <si>
    <t>Durbin-Watson Test for AR(1) Serial Correlation</t>
  </si>
  <si>
    <t>Rfit</t>
  </si>
  <si>
    <t>U.msy^</t>
  </si>
  <si>
    <t>DW</t>
  </si>
  <si>
    <t>MSY^</t>
  </si>
  <si>
    <t>replacement line</t>
  </si>
  <si>
    <t>L90</t>
  </si>
  <si>
    <t>U90</t>
  </si>
  <si>
    <t>Resampled residuals</t>
  </si>
  <si>
    <t>Bootstrap ln(R/S) Values</t>
  </si>
  <si>
    <t>Boot replicates</t>
  </si>
  <si>
    <t>fitted</t>
  </si>
  <si>
    <t>R^ for horsetail plot</t>
  </si>
  <si>
    <t>resid 1</t>
  </si>
  <si>
    <t>resid 2</t>
  </si>
  <si>
    <t>resid 3</t>
  </si>
  <si>
    <t>resid 4</t>
  </si>
  <si>
    <t>resid 5</t>
  </si>
  <si>
    <t>resid 6</t>
  </si>
  <si>
    <t>resid 7</t>
  </si>
  <si>
    <t>resid 8</t>
  </si>
  <si>
    <t>resid 9</t>
  </si>
  <si>
    <t>resid 10</t>
  </si>
  <si>
    <t>resid 11</t>
  </si>
  <si>
    <t>resid 12</t>
  </si>
  <si>
    <t>resid 13</t>
  </si>
  <si>
    <t>resid 14</t>
  </si>
  <si>
    <t>resid 15</t>
  </si>
  <si>
    <t>resid 16</t>
  </si>
  <si>
    <t>resid 17</t>
  </si>
  <si>
    <t>resid 18</t>
  </si>
  <si>
    <t>resid 19</t>
  </si>
  <si>
    <t>resid 20</t>
  </si>
  <si>
    <t>resid 21</t>
  </si>
  <si>
    <t>resid 22</t>
  </si>
  <si>
    <t>resid 23</t>
  </si>
  <si>
    <t>resid 24</t>
  </si>
  <si>
    <t>resid 25</t>
  </si>
  <si>
    <t>resid 26</t>
  </si>
  <si>
    <t>resid 27</t>
  </si>
  <si>
    <t>resid 28</t>
  </si>
  <si>
    <t>resid 29</t>
  </si>
  <si>
    <t>resid 30</t>
  </si>
  <si>
    <t>resid 31</t>
  </si>
  <si>
    <t>resid 32</t>
  </si>
  <si>
    <t>resid 33</t>
  </si>
  <si>
    <t>resid 34</t>
  </si>
  <si>
    <t>resid 35</t>
  </si>
  <si>
    <t>resid 36</t>
  </si>
  <si>
    <t>resid 37</t>
  </si>
  <si>
    <t>resid 38</t>
  </si>
  <si>
    <t>resid 39</t>
  </si>
  <si>
    <t>resid 40</t>
  </si>
  <si>
    <t>resid 41</t>
  </si>
  <si>
    <t>resid 42</t>
  </si>
  <si>
    <t>resid 43</t>
  </si>
  <si>
    <t>resid 44</t>
  </si>
  <si>
    <t>resid 45</t>
  </si>
  <si>
    <t>resid 46</t>
  </si>
  <si>
    <t>resid 47</t>
  </si>
  <si>
    <t>resid 48</t>
  </si>
  <si>
    <t>resid 49</t>
  </si>
  <si>
    <t>resid 50</t>
  </si>
  <si>
    <t>resid 51</t>
  </si>
  <si>
    <t>resid 52</t>
  </si>
  <si>
    <t>resid 53</t>
  </si>
  <si>
    <t>resid 54</t>
  </si>
  <si>
    <t>resid 55</t>
  </si>
  <si>
    <t>resid 56</t>
  </si>
  <si>
    <t>resid 57</t>
  </si>
  <si>
    <t>resid 58</t>
  </si>
  <si>
    <t>resid 59</t>
  </si>
  <si>
    <t>resid 60</t>
  </si>
  <si>
    <t>resid 61</t>
  </si>
  <si>
    <t>resid 62</t>
  </si>
  <si>
    <t>resid 63</t>
  </si>
  <si>
    <t>resid 64</t>
  </si>
  <si>
    <t>resid 65</t>
  </si>
  <si>
    <t>resid 66</t>
  </si>
  <si>
    <t>resid 67</t>
  </si>
  <si>
    <t>resid 68</t>
  </si>
  <si>
    <t>resid 69</t>
  </si>
  <si>
    <t>resid 70</t>
  </si>
  <si>
    <t>resid 71</t>
  </si>
  <si>
    <t>resid 72</t>
  </si>
  <si>
    <t>resid 73</t>
  </si>
  <si>
    <t>resid 74</t>
  </si>
  <si>
    <t>resid 75</t>
  </si>
  <si>
    <t>resid 76</t>
  </si>
  <si>
    <t>resid 77</t>
  </si>
  <si>
    <t>resid 78</t>
  </si>
  <si>
    <t>resid 79</t>
  </si>
  <si>
    <t>resid 80</t>
  </si>
  <si>
    <t>resid 81</t>
  </si>
  <si>
    <t>resid 82</t>
  </si>
  <si>
    <t>resid 83</t>
  </si>
  <si>
    <t>resid 84</t>
  </si>
  <si>
    <t>resid 85</t>
  </si>
  <si>
    <t>resid 86</t>
  </si>
  <si>
    <t>resid 87</t>
  </si>
  <si>
    <t>resid 88</t>
  </si>
  <si>
    <t>resid 89</t>
  </si>
  <si>
    <t>resid 90</t>
  </si>
  <si>
    <t>resid 91</t>
  </si>
  <si>
    <t>resid 92</t>
  </si>
  <si>
    <t>resid 93</t>
  </si>
  <si>
    <t>resid 94</t>
  </si>
  <si>
    <t>resid 95</t>
  </si>
  <si>
    <t>resid 96</t>
  </si>
  <si>
    <t>resid 97</t>
  </si>
  <si>
    <t>resid 98</t>
  </si>
  <si>
    <t>resid 99</t>
  </si>
  <si>
    <t>resid 100</t>
  </si>
  <si>
    <t>resid 101</t>
  </si>
  <si>
    <t>resid 102</t>
  </si>
  <si>
    <t>resid 103</t>
  </si>
  <si>
    <t>resid 104</t>
  </si>
  <si>
    <t>resid 105</t>
  </si>
  <si>
    <t>resid 106</t>
  </si>
  <si>
    <t>resid 107</t>
  </si>
  <si>
    <t>resid 108</t>
  </si>
  <si>
    <t>resid 109</t>
  </si>
  <si>
    <t>resid 110</t>
  </si>
  <si>
    <t>resid 111</t>
  </si>
  <si>
    <t>resid 112</t>
  </si>
  <si>
    <t>resid 113</t>
  </si>
  <si>
    <t>resid 114</t>
  </si>
  <si>
    <t>resid 115</t>
  </si>
  <si>
    <t>resid 116</t>
  </si>
  <si>
    <t>resid 117</t>
  </si>
  <si>
    <t>resid 118</t>
  </si>
  <si>
    <t>resid 119</t>
  </si>
  <si>
    <t>resid 120</t>
  </si>
  <si>
    <t>resid 121</t>
  </si>
  <si>
    <t>resid 122</t>
  </si>
  <si>
    <t>resid 123</t>
  </si>
  <si>
    <t>resid 124</t>
  </si>
  <si>
    <t>resid 125</t>
  </si>
  <si>
    <t>resid 126</t>
  </si>
  <si>
    <t>resid 127</t>
  </si>
  <si>
    <t>resid 128</t>
  </si>
  <si>
    <t>resid 129</t>
  </si>
  <si>
    <t>resid 130</t>
  </si>
  <si>
    <t>resid 131</t>
  </si>
  <si>
    <t>resid 132</t>
  </si>
  <si>
    <t>resid 133</t>
  </si>
  <si>
    <t>resid 134</t>
  </si>
  <si>
    <t>resid 135</t>
  </si>
  <si>
    <t>resid 136</t>
  </si>
  <si>
    <t>resid 137</t>
  </si>
  <si>
    <t>resid 138</t>
  </si>
  <si>
    <t>resid 139</t>
  </si>
  <si>
    <t>resid 140</t>
  </si>
  <si>
    <t>resid 141</t>
  </si>
  <si>
    <t>resid 142</t>
  </si>
  <si>
    <t>resid 143</t>
  </si>
  <si>
    <t>resid 144</t>
  </si>
  <si>
    <t>resid 145</t>
  </si>
  <si>
    <t>resid 146</t>
  </si>
  <si>
    <t>resid 147</t>
  </si>
  <si>
    <t>resid 148</t>
  </si>
  <si>
    <t>resid 149</t>
  </si>
  <si>
    <t>resid 150</t>
  </si>
  <si>
    <t>resid 151</t>
  </si>
  <si>
    <t>resid 152</t>
  </si>
  <si>
    <t>resid 153</t>
  </si>
  <si>
    <t>resid 154</t>
  </si>
  <si>
    <t>resid 155</t>
  </si>
  <si>
    <t>resid 156</t>
  </si>
  <si>
    <t>resid 157</t>
  </si>
  <si>
    <t>resid 158</t>
  </si>
  <si>
    <t>resid 159</t>
  </si>
  <si>
    <t>resid 160</t>
  </si>
  <si>
    <t>resid 161</t>
  </si>
  <si>
    <t>resid 162</t>
  </si>
  <si>
    <t>resid 163</t>
  </si>
  <si>
    <t>resid 164</t>
  </si>
  <si>
    <t>resid 165</t>
  </si>
  <si>
    <t>resid 166</t>
  </si>
  <si>
    <t>resid 167</t>
  </si>
  <si>
    <t>resid 168</t>
  </si>
  <si>
    <t>resid 169</t>
  </si>
  <si>
    <t>resid 170</t>
  </si>
  <si>
    <t>resid 171</t>
  </si>
  <si>
    <t>resid 172</t>
  </si>
  <si>
    <t>resid 173</t>
  </si>
  <si>
    <t>resid 174</t>
  </si>
  <si>
    <t>resid 175</t>
  </si>
  <si>
    <t>resid 176</t>
  </si>
  <si>
    <t>resid 177</t>
  </si>
  <si>
    <t>resid 178</t>
  </si>
  <si>
    <t>resid 179</t>
  </si>
  <si>
    <t>resid 180</t>
  </si>
  <si>
    <t>resid 181</t>
  </si>
  <si>
    <t>resid 182</t>
  </si>
  <si>
    <t>resid 183</t>
  </si>
  <si>
    <t>resid 184</t>
  </si>
  <si>
    <t>resid 185</t>
  </si>
  <si>
    <t>resid 186</t>
  </si>
  <si>
    <t>resid 187</t>
  </si>
  <si>
    <t>resid 188</t>
  </si>
  <si>
    <t>resid 189</t>
  </si>
  <si>
    <t>resid 190</t>
  </si>
  <si>
    <t>resid 191</t>
  </si>
  <si>
    <t>resid 192</t>
  </si>
  <si>
    <t>resid 193</t>
  </si>
  <si>
    <t>resid 194</t>
  </si>
  <si>
    <t>resid 195</t>
  </si>
  <si>
    <t>resid 196</t>
  </si>
  <si>
    <t>resid 197</t>
  </si>
  <si>
    <t>resid 198</t>
  </si>
  <si>
    <t>resid 199</t>
  </si>
  <si>
    <t>resid 200</t>
  </si>
  <si>
    <t>resid 201</t>
  </si>
  <si>
    <t>resid 202</t>
  </si>
  <si>
    <t>resid 203</t>
  </si>
  <si>
    <t>resid 204</t>
  </si>
  <si>
    <t>resid 205</t>
  </si>
  <si>
    <t>resid 206</t>
  </si>
  <si>
    <t>resid 207</t>
  </si>
  <si>
    <t>resid 208</t>
  </si>
  <si>
    <t>resid 209</t>
  </si>
  <si>
    <t>resid 210</t>
  </si>
  <si>
    <t>resid 211</t>
  </si>
  <si>
    <t>resid 212</t>
  </si>
  <si>
    <t>resid 213</t>
  </si>
  <si>
    <t>resid 214</t>
  </si>
  <si>
    <t>resid 215</t>
  </si>
  <si>
    <t>resid 216</t>
  </si>
  <si>
    <t>resid 217</t>
  </si>
  <si>
    <t>resid 218</t>
  </si>
  <si>
    <t>resid 219</t>
  </si>
  <si>
    <t>resid 220</t>
  </si>
  <si>
    <t>resid 221</t>
  </si>
  <si>
    <t>resid 222</t>
  </si>
  <si>
    <t>resid 223</t>
  </si>
  <si>
    <t>resid 224</t>
  </si>
  <si>
    <t>resid 225</t>
  </si>
  <si>
    <t>resid 226</t>
  </si>
  <si>
    <t>resid 227</t>
  </si>
  <si>
    <t>resid 228</t>
  </si>
  <si>
    <t>resid 229</t>
  </si>
  <si>
    <t>resid 230</t>
  </si>
  <si>
    <t>resid 231</t>
  </si>
  <si>
    <t>resid 232</t>
  </si>
  <si>
    <t>resid 233</t>
  </si>
  <si>
    <t>resid 234</t>
  </si>
  <si>
    <t>resid 235</t>
  </si>
  <si>
    <t>resid 236</t>
  </si>
  <si>
    <t>resid 237</t>
  </si>
  <si>
    <t>resid 238</t>
  </si>
  <si>
    <t>resid 239</t>
  </si>
  <si>
    <t>resid 240</t>
  </si>
  <si>
    <t>resid 241</t>
  </si>
  <si>
    <t>resid 242</t>
  </si>
  <si>
    <t>resid 243</t>
  </si>
  <si>
    <t>resid 244</t>
  </si>
  <si>
    <t>resid 245</t>
  </si>
  <si>
    <t>resid 246</t>
  </si>
  <si>
    <t>resid 247</t>
  </si>
  <si>
    <t>resid 248</t>
  </si>
  <si>
    <t>resid 249</t>
  </si>
  <si>
    <t>resid 250</t>
  </si>
  <si>
    <t>resid 251</t>
  </si>
  <si>
    <t>resid 252</t>
  </si>
  <si>
    <t>resid 253</t>
  </si>
  <si>
    <t>resid 254</t>
  </si>
  <si>
    <t>resid 255</t>
  </si>
  <si>
    <t>resid 256</t>
  </si>
  <si>
    <t>resid 257</t>
  </si>
  <si>
    <t>resid 258</t>
  </si>
  <si>
    <t>resid 259</t>
  </si>
  <si>
    <t>resid 260</t>
  </si>
  <si>
    <t>resid 261</t>
  </si>
  <si>
    <t>resid 262</t>
  </si>
  <si>
    <t>resid 263</t>
  </si>
  <si>
    <t>resid 264</t>
  </si>
  <si>
    <t>resid 265</t>
  </si>
  <si>
    <t>resid 266</t>
  </si>
  <si>
    <t>resid 267</t>
  </si>
  <si>
    <t>resid 268</t>
  </si>
  <si>
    <t>resid 269</t>
  </si>
  <si>
    <t>resid 270</t>
  </si>
  <si>
    <t>resid 271</t>
  </si>
  <si>
    <t>resid 272</t>
  </si>
  <si>
    <t>resid 273</t>
  </si>
  <si>
    <t>resid 274</t>
  </si>
  <si>
    <t>resid 275</t>
  </si>
  <si>
    <t>resid 276</t>
  </si>
  <si>
    <t>resid 277</t>
  </si>
  <si>
    <t>resid 278</t>
  </si>
  <si>
    <t>resid 279</t>
  </si>
  <si>
    <t>resid 280</t>
  </si>
  <si>
    <t>resid 281</t>
  </si>
  <si>
    <t>resid 282</t>
  </si>
  <si>
    <t>resid 283</t>
  </si>
  <si>
    <t>resid 284</t>
  </si>
  <si>
    <t>resid 285</t>
  </si>
  <si>
    <t>resid 286</t>
  </si>
  <si>
    <t>resid 287</t>
  </si>
  <si>
    <t>resid 288</t>
  </si>
  <si>
    <t>resid 289</t>
  </si>
  <si>
    <t>resid 290</t>
  </si>
  <si>
    <t>resid 291</t>
  </si>
  <si>
    <t>resid 292</t>
  </si>
  <si>
    <t>resid 293</t>
  </si>
  <si>
    <t>resid 294</t>
  </si>
  <si>
    <t>resid 295</t>
  </si>
  <si>
    <t>resid 296</t>
  </si>
  <si>
    <t>resid 297</t>
  </si>
  <si>
    <t>resid 298</t>
  </si>
  <si>
    <t>resid 299</t>
  </si>
  <si>
    <t>resid 300</t>
  </si>
  <si>
    <t>resid 301</t>
  </si>
  <si>
    <t>resid 302</t>
  </si>
  <si>
    <t>resid 303</t>
  </si>
  <si>
    <t>resid 304</t>
  </si>
  <si>
    <t>resid 305</t>
  </si>
  <si>
    <t>resid 306</t>
  </si>
  <si>
    <t>resid 307</t>
  </si>
  <si>
    <t>resid 308</t>
  </si>
  <si>
    <t>resid 309</t>
  </si>
  <si>
    <t>resid 310</t>
  </si>
  <si>
    <t>resid 311</t>
  </si>
  <si>
    <t>resid 312</t>
  </si>
  <si>
    <t>resid 313</t>
  </si>
  <si>
    <t>resid 314</t>
  </si>
  <si>
    <t>resid 315</t>
  </si>
  <si>
    <t>resid 316</t>
  </si>
  <si>
    <t>resid 317</t>
  </si>
  <si>
    <t>resid 318</t>
  </si>
  <si>
    <t>resid 319</t>
  </si>
  <si>
    <t>resid 320</t>
  </si>
  <si>
    <t>resid 321</t>
  </si>
  <si>
    <t>resid 322</t>
  </si>
  <si>
    <t>resid 323</t>
  </si>
  <si>
    <t>resid 324</t>
  </si>
  <si>
    <t>resid 325</t>
  </si>
  <si>
    <t>resid 326</t>
  </si>
  <si>
    <t>resid 327</t>
  </si>
  <si>
    <t>resid 328</t>
  </si>
  <si>
    <t>resid 329</t>
  </si>
  <si>
    <t>resid 330</t>
  </si>
  <si>
    <t>resid 331</t>
  </si>
  <si>
    <t>resid 332</t>
  </si>
  <si>
    <t>resid 333</t>
  </si>
  <si>
    <t>resid 334</t>
  </si>
  <si>
    <t>resid 335</t>
  </si>
  <si>
    <t>resid 336</t>
  </si>
  <si>
    <t>resid 337</t>
  </si>
  <si>
    <t>resid 338</t>
  </si>
  <si>
    <t>resid 339</t>
  </si>
  <si>
    <t>resid 340</t>
  </si>
  <si>
    <t>resid 341</t>
  </si>
  <si>
    <t>resid 342</t>
  </si>
  <si>
    <t>resid 343</t>
  </si>
  <si>
    <t>resid 344</t>
  </si>
  <si>
    <t>resid 345</t>
  </si>
  <si>
    <t>resid 346</t>
  </si>
  <si>
    <t>resid 347</t>
  </si>
  <si>
    <t>resid 348</t>
  </si>
  <si>
    <t>resid 349</t>
  </si>
  <si>
    <t>resid 350</t>
  </si>
  <si>
    <t>resid 351</t>
  </si>
  <si>
    <t>resid 352</t>
  </si>
  <si>
    <t>resid 353</t>
  </si>
  <si>
    <t>resid 354</t>
  </si>
  <si>
    <t>resid 355</t>
  </si>
  <si>
    <t>resid 356</t>
  </si>
  <si>
    <t>resid 357</t>
  </si>
  <si>
    <t>resid 358</t>
  </si>
  <si>
    <t>resid 359</t>
  </si>
  <si>
    <t>resid 360</t>
  </si>
  <si>
    <t>resid 361</t>
  </si>
  <si>
    <t>resid 362</t>
  </si>
  <si>
    <t>resid 363</t>
  </si>
  <si>
    <t>resid 364</t>
  </si>
  <si>
    <t>resid 365</t>
  </si>
  <si>
    <t>resid 366</t>
  </si>
  <si>
    <t>resid 367</t>
  </si>
  <si>
    <t>resid 368</t>
  </si>
  <si>
    <t>resid 369</t>
  </si>
  <si>
    <t>resid 370</t>
  </si>
  <si>
    <t>resid 371</t>
  </si>
  <si>
    <t>resid 372</t>
  </si>
  <si>
    <t>resid 373</t>
  </si>
  <si>
    <t>resid 374</t>
  </si>
  <si>
    <t>resid 375</t>
  </si>
  <si>
    <t>resid 376</t>
  </si>
  <si>
    <t>resid 377</t>
  </si>
  <si>
    <t>resid 378</t>
  </si>
  <si>
    <t>resid 379</t>
  </si>
  <si>
    <t>resid 380</t>
  </si>
  <si>
    <t>resid 381</t>
  </si>
  <si>
    <t>resid 382</t>
  </si>
  <si>
    <t>resid 383</t>
  </si>
  <si>
    <t>resid 384</t>
  </si>
  <si>
    <t>resid 385</t>
  </si>
  <si>
    <t>resid 386</t>
  </si>
  <si>
    <t>resid 387</t>
  </si>
  <si>
    <t>resid 388</t>
  </si>
  <si>
    <t>resid 389</t>
  </si>
  <si>
    <t>resid 390</t>
  </si>
  <si>
    <t>resid 391</t>
  </si>
  <si>
    <t>resid 392</t>
  </si>
  <si>
    <t>resid 393</t>
  </si>
  <si>
    <t>resid 394</t>
  </si>
  <si>
    <t>resid 395</t>
  </si>
  <si>
    <t>resid 396</t>
  </si>
  <si>
    <t>resid 397</t>
  </si>
  <si>
    <t>resid 398</t>
  </si>
  <si>
    <t>resid 399</t>
  </si>
  <si>
    <t>resid 400</t>
  </si>
  <si>
    <t>resid 401</t>
  </si>
  <si>
    <t>resid 402</t>
  </si>
  <si>
    <t>resid 403</t>
  </si>
  <si>
    <t>resid 404</t>
  </si>
  <si>
    <t>resid 405</t>
  </si>
  <si>
    <t>resid 406</t>
  </si>
  <si>
    <t>resid 407</t>
  </si>
  <si>
    <t>resid 408</t>
  </si>
  <si>
    <t>resid 409</t>
  </si>
  <si>
    <t>resid 410</t>
  </si>
  <si>
    <t>resid 411</t>
  </si>
  <si>
    <t>resid 412</t>
  </si>
  <si>
    <t>resid 413</t>
  </si>
  <si>
    <t>resid 414</t>
  </si>
  <si>
    <t>resid 415</t>
  </si>
  <si>
    <t>resid 416</t>
  </si>
  <si>
    <t>resid 417</t>
  </si>
  <si>
    <t>resid 418</t>
  </si>
  <si>
    <t>resid 419</t>
  </si>
  <si>
    <t>resid 420</t>
  </si>
  <si>
    <t>resid 421</t>
  </si>
  <si>
    <t>resid 422</t>
  </si>
  <si>
    <t>resid 423</t>
  </si>
  <si>
    <t>resid 424</t>
  </si>
  <si>
    <t>resid 425</t>
  </si>
  <si>
    <t>resid 426</t>
  </si>
  <si>
    <t>resid 427</t>
  </si>
  <si>
    <t>resid 428</t>
  </si>
  <si>
    <t>resid 429</t>
  </si>
  <si>
    <t>resid 430</t>
  </si>
  <si>
    <t>resid 431</t>
  </si>
  <si>
    <t>resid 432</t>
  </si>
  <si>
    <t>resid 433</t>
  </si>
  <si>
    <t>resid 434</t>
  </si>
  <si>
    <t>resid 435</t>
  </si>
  <si>
    <t>resid 436</t>
  </si>
  <si>
    <t>resid 437</t>
  </si>
  <si>
    <t>resid 438</t>
  </si>
  <si>
    <t>resid 439</t>
  </si>
  <si>
    <t>resid 440</t>
  </si>
  <si>
    <t>resid 441</t>
  </si>
  <si>
    <t>resid 442</t>
  </si>
  <si>
    <t>resid 443</t>
  </si>
  <si>
    <t>resid 444</t>
  </si>
  <si>
    <t>resid 445</t>
  </si>
  <si>
    <t>resid 446</t>
  </si>
  <si>
    <t>resid 447</t>
  </si>
  <si>
    <t>resid 448</t>
  </si>
  <si>
    <t>resid 449</t>
  </si>
  <si>
    <t>resid 450</t>
  </si>
  <si>
    <t>resid 451</t>
  </si>
  <si>
    <t>resid 452</t>
  </si>
  <si>
    <t>resid 453</t>
  </si>
  <si>
    <t>resid 454</t>
  </si>
  <si>
    <t>resid 455</t>
  </si>
  <si>
    <t>resid 456</t>
  </si>
  <si>
    <t>resid 457</t>
  </si>
  <si>
    <t>resid 458</t>
  </si>
  <si>
    <t>resid 459</t>
  </si>
  <si>
    <t>resid 460</t>
  </si>
  <si>
    <t>resid 461</t>
  </si>
  <si>
    <t>resid 462</t>
  </si>
  <si>
    <t>resid 463</t>
  </si>
  <si>
    <t>resid 464</t>
  </si>
  <si>
    <t>resid 465</t>
  </si>
  <si>
    <t>resid 466</t>
  </si>
  <si>
    <t>resid 467</t>
  </si>
  <si>
    <t>resid 468</t>
  </si>
  <si>
    <t>resid 469</t>
  </si>
  <si>
    <t>resid 470</t>
  </si>
  <si>
    <t>resid 471</t>
  </si>
  <si>
    <t>resid 472</t>
  </si>
  <si>
    <t>resid 473</t>
  </si>
  <si>
    <t>resid 474</t>
  </si>
  <si>
    <t>resid 475</t>
  </si>
  <si>
    <t>resid 476</t>
  </si>
  <si>
    <t>resid 477</t>
  </si>
  <si>
    <t>resid 478</t>
  </si>
  <si>
    <t>resid 479</t>
  </si>
  <si>
    <t>resid 480</t>
  </si>
  <si>
    <t>resid 481</t>
  </si>
  <si>
    <t>resid 482</t>
  </si>
  <si>
    <t>resid 483</t>
  </si>
  <si>
    <t>resid 484</t>
  </si>
  <si>
    <t>resid 485</t>
  </si>
  <si>
    <t>resid 486</t>
  </si>
  <si>
    <t>resid 487</t>
  </si>
  <si>
    <t>resid 488</t>
  </si>
  <si>
    <t>resid 489</t>
  </si>
  <si>
    <t>resid 490</t>
  </si>
  <si>
    <t>resid 491</t>
  </si>
  <si>
    <t>resid 492</t>
  </si>
  <si>
    <t>resid 493</t>
  </si>
  <si>
    <t>resid 494</t>
  </si>
  <si>
    <t>resid 495</t>
  </si>
  <si>
    <t>resid 496</t>
  </si>
  <si>
    <t>resid 497</t>
  </si>
  <si>
    <t>resid 498</t>
  </si>
  <si>
    <t>resid 499</t>
  </si>
  <si>
    <t>resid 500</t>
  </si>
  <si>
    <t>resid 501</t>
  </si>
  <si>
    <t>resid 502</t>
  </si>
  <si>
    <t>resid 503</t>
  </si>
  <si>
    <t>resid 504</t>
  </si>
  <si>
    <t>resid 505</t>
  </si>
  <si>
    <t>resid 506</t>
  </si>
  <si>
    <t>resid 507</t>
  </si>
  <si>
    <t>resid 508</t>
  </si>
  <si>
    <t>resid 509</t>
  </si>
  <si>
    <t>resid 510</t>
  </si>
  <si>
    <t>resid 511</t>
  </si>
  <si>
    <t>resid 512</t>
  </si>
  <si>
    <t>resid 513</t>
  </si>
  <si>
    <t>resid 514</t>
  </si>
  <si>
    <t>resid 515</t>
  </si>
  <si>
    <t>resid 516</t>
  </si>
  <si>
    <t>resid 517</t>
  </si>
  <si>
    <t>resid 518</t>
  </si>
  <si>
    <t>resid 519</t>
  </si>
  <si>
    <t>resid 520</t>
  </si>
  <si>
    <t>resid 521</t>
  </si>
  <si>
    <t>resid 522</t>
  </si>
  <si>
    <t>resid 523</t>
  </si>
  <si>
    <t>resid 524</t>
  </si>
  <si>
    <t>resid 525</t>
  </si>
  <si>
    <t>resid 526</t>
  </si>
  <si>
    <t>resid 527</t>
  </si>
  <si>
    <t>resid 528</t>
  </si>
  <si>
    <t>resid 529</t>
  </si>
  <si>
    <t>resid 530</t>
  </si>
  <si>
    <t>resid 531</t>
  </si>
  <si>
    <t>resid 532</t>
  </si>
  <si>
    <t>resid 533</t>
  </si>
  <si>
    <t>resid 534</t>
  </si>
  <si>
    <t>resid 535</t>
  </si>
  <si>
    <t>resid 536</t>
  </si>
  <si>
    <t>resid 537</t>
  </si>
  <si>
    <t>resid 538</t>
  </si>
  <si>
    <t>resid 539</t>
  </si>
  <si>
    <t>resid 540</t>
  </si>
  <si>
    <t>resid 541</t>
  </si>
  <si>
    <t>resid 542</t>
  </si>
  <si>
    <t>resid 543</t>
  </si>
  <si>
    <t>resid 544</t>
  </si>
  <si>
    <t>resid 545</t>
  </si>
  <si>
    <t>resid 546</t>
  </si>
  <si>
    <t>resid 547</t>
  </si>
  <si>
    <t>resid 548</t>
  </si>
  <si>
    <t>resid 549</t>
  </si>
  <si>
    <t>resid 550</t>
  </si>
  <si>
    <t>resid 551</t>
  </si>
  <si>
    <t>resid 552</t>
  </si>
  <si>
    <t>resid 553</t>
  </si>
  <si>
    <t>resid 554</t>
  </si>
  <si>
    <t>resid 555</t>
  </si>
  <si>
    <t>resid 556</t>
  </si>
  <si>
    <t>resid 557</t>
  </si>
  <si>
    <t>resid 558</t>
  </si>
  <si>
    <t>resid 559</t>
  </si>
  <si>
    <t>resid 560</t>
  </si>
  <si>
    <t>resid 561</t>
  </si>
  <si>
    <t>resid 562</t>
  </si>
  <si>
    <t>resid 563</t>
  </si>
  <si>
    <t>resid 564</t>
  </si>
  <si>
    <t>resid 565</t>
  </si>
  <si>
    <t>resid 566</t>
  </si>
  <si>
    <t>resid 567</t>
  </si>
  <si>
    <t>resid 568</t>
  </si>
  <si>
    <t>resid 569</t>
  </si>
  <si>
    <t>resid 570</t>
  </si>
  <si>
    <t>resid 571</t>
  </si>
  <si>
    <t>resid 572</t>
  </si>
  <si>
    <t>resid 573</t>
  </si>
  <si>
    <t>resid 574</t>
  </si>
  <si>
    <t>resid 575</t>
  </si>
  <si>
    <t>resid 576</t>
  </si>
  <si>
    <t>resid 577</t>
  </si>
  <si>
    <t>resid 578</t>
  </si>
  <si>
    <t>resid 579</t>
  </si>
  <si>
    <t>resid 580</t>
  </si>
  <si>
    <t>resid 581</t>
  </si>
  <si>
    <t>resid 582</t>
  </si>
  <si>
    <t>resid 583</t>
  </si>
  <si>
    <t>resid 584</t>
  </si>
  <si>
    <t>resid 585</t>
  </si>
  <si>
    <t>resid 586</t>
  </si>
  <si>
    <t>resid 587</t>
  </si>
  <si>
    <t>resid 588</t>
  </si>
  <si>
    <t>resid 589</t>
  </si>
  <si>
    <t>resid 590</t>
  </si>
  <si>
    <t>resid 591</t>
  </si>
  <si>
    <t>resid 592</t>
  </si>
  <si>
    <t>resid 593</t>
  </si>
  <si>
    <t>resid 594</t>
  </si>
  <si>
    <t>resid 595</t>
  </si>
  <si>
    <t>resid 596</t>
  </si>
  <si>
    <t>resid 597</t>
  </si>
  <si>
    <t>resid 598</t>
  </si>
  <si>
    <t>resid 599</t>
  </si>
  <si>
    <t>resid 600</t>
  </si>
  <si>
    <t>resid 601</t>
  </si>
  <si>
    <t>resid 602</t>
  </si>
  <si>
    <t>resid 603</t>
  </si>
  <si>
    <t>resid 604</t>
  </si>
  <si>
    <t>resid 605</t>
  </si>
  <si>
    <t>resid 606</t>
  </si>
  <si>
    <t>resid 607</t>
  </si>
  <si>
    <t>resid 608</t>
  </si>
  <si>
    <t>resid 609</t>
  </si>
  <si>
    <t>resid 610</t>
  </si>
  <si>
    <t>resid 611</t>
  </si>
  <si>
    <t>resid 612</t>
  </si>
  <si>
    <t>resid 613</t>
  </si>
  <si>
    <t>resid 614</t>
  </si>
  <si>
    <t>resid 615</t>
  </si>
  <si>
    <t>resid 616</t>
  </si>
  <si>
    <t>resid 617</t>
  </si>
  <si>
    <t>resid 618</t>
  </si>
  <si>
    <t>resid 619</t>
  </si>
  <si>
    <t>resid 620</t>
  </si>
  <si>
    <t>resid 621</t>
  </si>
  <si>
    <t>resid 622</t>
  </si>
  <si>
    <t>resid 623</t>
  </si>
  <si>
    <t>resid 624</t>
  </si>
  <si>
    <t>resid 625</t>
  </si>
  <si>
    <t>resid 626</t>
  </si>
  <si>
    <t>resid 627</t>
  </si>
  <si>
    <t>resid 628</t>
  </si>
  <si>
    <t>resid 629</t>
  </si>
  <si>
    <t>resid 630</t>
  </si>
  <si>
    <t>resid 631</t>
  </si>
  <si>
    <t>resid 632</t>
  </si>
  <si>
    <t>resid 633</t>
  </si>
  <si>
    <t>resid 634</t>
  </si>
  <si>
    <t>resid 635</t>
  </si>
  <si>
    <t>resid 636</t>
  </si>
  <si>
    <t>resid 637</t>
  </si>
  <si>
    <t>resid 638</t>
  </si>
  <si>
    <t>resid 639</t>
  </si>
  <si>
    <t>resid 640</t>
  </si>
  <si>
    <t>resid 641</t>
  </si>
  <si>
    <t>resid 642</t>
  </si>
  <si>
    <t>resid 643</t>
  </si>
  <si>
    <t>resid 644</t>
  </si>
  <si>
    <t>resid 645</t>
  </si>
  <si>
    <t>resid 646</t>
  </si>
  <si>
    <t>resid 647</t>
  </si>
  <si>
    <t>resid 648</t>
  </si>
  <si>
    <t>resid 649</t>
  </si>
  <si>
    <t>resid 650</t>
  </si>
  <si>
    <t>resid 651</t>
  </si>
  <si>
    <t>resid 652</t>
  </si>
  <si>
    <t>resid 653</t>
  </si>
  <si>
    <t>resid 654</t>
  </si>
  <si>
    <t>resid 655</t>
  </si>
  <si>
    <t>resid 656</t>
  </si>
  <si>
    <t>resid 657</t>
  </si>
  <si>
    <t>resid 658</t>
  </si>
  <si>
    <t>resid 659</t>
  </si>
  <si>
    <t>resid 660</t>
  </si>
  <si>
    <t>resid 661</t>
  </si>
  <si>
    <t>resid 662</t>
  </si>
  <si>
    <t>resid 663</t>
  </si>
  <si>
    <t>resid 664</t>
  </si>
  <si>
    <t>resid 665</t>
  </si>
  <si>
    <t>resid 666</t>
  </si>
  <si>
    <t>resid 667</t>
  </si>
  <si>
    <t>resid 668</t>
  </si>
  <si>
    <t>resid 669</t>
  </si>
  <si>
    <t>resid 670</t>
  </si>
  <si>
    <t>resid 671</t>
  </si>
  <si>
    <t>resid 672</t>
  </si>
  <si>
    <t>resid 673</t>
  </si>
  <si>
    <t>resid 674</t>
  </si>
  <si>
    <t>resid 675</t>
  </si>
  <si>
    <t>resid 676</t>
  </si>
  <si>
    <t>resid 677</t>
  </si>
  <si>
    <t>resid 678</t>
  </si>
  <si>
    <t>resid 679</t>
  </si>
  <si>
    <t>resid 680</t>
  </si>
  <si>
    <t>resid 681</t>
  </si>
  <si>
    <t>resid 682</t>
  </si>
  <si>
    <t>resid 683</t>
  </si>
  <si>
    <t>resid 684</t>
  </si>
  <si>
    <t>resid 685</t>
  </si>
  <si>
    <t>resid 686</t>
  </si>
  <si>
    <t>resid 687</t>
  </si>
  <si>
    <t>resid 688</t>
  </si>
  <si>
    <t>resid 689</t>
  </si>
  <si>
    <t>resid 690</t>
  </si>
  <si>
    <t>resid 691</t>
  </si>
  <si>
    <t>resid 692</t>
  </si>
  <si>
    <t>resid 693</t>
  </si>
  <si>
    <t>resid 694</t>
  </si>
  <si>
    <t>resid 695</t>
  </si>
  <si>
    <t>resid 696</t>
  </si>
  <si>
    <t>resid 697</t>
  </si>
  <si>
    <t>resid 698</t>
  </si>
  <si>
    <t>resid 699</t>
  </si>
  <si>
    <t>resid 700</t>
  </si>
  <si>
    <t>resid 701</t>
  </si>
  <si>
    <t>resid 702</t>
  </si>
  <si>
    <t>resid 703</t>
  </si>
  <si>
    <t>resid 704</t>
  </si>
  <si>
    <t>resid 705</t>
  </si>
  <si>
    <t>resid 706</t>
  </si>
  <si>
    <t>resid 707</t>
  </si>
  <si>
    <t>resid 708</t>
  </si>
  <si>
    <t>resid 709</t>
  </si>
  <si>
    <t>resid 710</t>
  </si>
  <si>
    <t>resid 711</t>
  </si>
  <si>
    <t>resid 712</t>
  </si>
  <si>
    <t>resid 713</t>
  </si>
  <si>
    <t>resid 714</t>
  </si>
  <si>
    <t>resid 715</t>
  </si>
  <si>
    <t>resid 716</t>
  </si>
  <si>
    <t>resid 717</t>
  </si>
  <si>
    <t>resid 718</t>
  </si>
  <si>
    <t>resid 719</t>
  </si>
  <si>
    <t>resid 720</t>
  </si>
  <si>
    <t>resid 721</t>
  </si>
  <si>
    <t>resid 722</t>
  </si>
  <si>
    <t>resid 723</t>
  </si>
  <si>
    <t>resid 724</t>
  </si>
  <si>
    <t>resid 725</t>
  </si>
  <si>
    <t>resid 726</t>
  </si>
  <si>
    <t>resid 727</t>
  </si>
  <si>
    <t>resid 728</t>
  </si>
  <si>
    <t>resid 729</t>
  </si>
  <si>
    <t>resid 730</t>
  </si>
  <si>
    <t>resid 731</t>
  </si>
  <si>
    <t>resid 732</t>
  </si>
  <si>
    <t>resid 733</t>
  </si>
  <si>
    <t>resid 734</t>
  </si>
  <si>
    <t>resid 735</t>
  </si>
  <si>
    <t>resid 736</t>
  </si>
  <si>
    <t>resid 737</t>
  </si>
  <si>
    <t>resid 738</t>
  </si>
  <si>
    <t>resid 739</t>
  </si>
  <si>
    <t>resid 740</t>
  </si>
  <si>
    <t>resid 741</t>
  </si>
  <si>
    <t>resid 742</t>
  </si>
  <si>
    <t>resid 743</t>
  </si>
  <si>
    <t>resid 744</t>
  </si>
  <si>
    <t>resid 745</t>
  </si>
  <si>
    <t>resid 746</t>
  </si>
  <si>
    <t>resid 747</t>
  </si>
  <si>
    <t>resid 748</t>
  </si>
  <si>
    <t>resid 749</t>
  </si>
  <si>
    <t>resid 750</t>
  </si>
  <si>
    <t>resid 751</t>
  </si>
  <si>
    <t>resid 752</t>
  </si>
  <si>
    <t>resid 753</t>
  </si>
  <si>
    <t>resid 754</t>
  </si>
  <si>
    <t>resid 755</t>
  </si>
  <si>
    <t>resid 756</t>
  </si>
  <si>
    <t>resid 757</t>
  </si>
  <si>
    <t>resid 758</t>
  </si>
  <si>
    <t>resid 759</t>
  </si>
  <si>
    <t>resid 760</t>
  </si>
  <si>
    <t>resid 761</t>
  </si>
  <si>
    <t>resid 762</t>
  </si>
  <si>
    <t>resid 763</t>
  </si>
  <si>
    <t>resid 764</t>
  </si>
  <si>
    <t>resid 765</t>
  </si>
  <si>
    <t>resid 766</t>
  </si>
  <si>
    <t>resid 767</t>
  </si>
  <si>
    <t>resid 768</t>
  </si>
  <si>
    <t>resid 769</t>
  </si>
  <si>
    <t>resid 770</t>
  </si>
  <si>
    <t>resid 771</t>
  </si>
  <si>
    <t>resid 772</t>
  </si>
  <si>
    <t>resid 773</t>
  </si>
  <si>
    <t>resid 774</t>
  </si>
  <si>
    <t>resid 775</t>
  </si>
  <si>
    <t>resid 776</t>
  </si>
  <si>
    <t>resid 777</t>
  </si>
  <si>
    <t>resid 778</t>
  </si>
  <si>
    <t>resid 779</t>
  </si>
  <si>
    <t>resid 780</t>
  </si>
  <si>
    <t>resid 781</t>
  </si>
  <si>
    <t>resid 782</t>
  </si>
  <si>
    <t>resid 783</t>
  </si>
  <si>
    <t>resid 784</t>
  </si>
  <si>
    <t>resid 785</t>
  </si>
  <si>
    <t>resid 786</t>
  </si>
  <si>
    <t>resid 787</t>
  </si>
  <si>
    <t>resid 788</t>
  </si>
  <si>
    <t>resid 789</t>
  </si>
  <si>
    <t>resid 790</t>
  </si>
  <si>
    <t>resid 791</t>
  </si>
  <si>
    <t>resid 792</t>
  </si>
  <si>
    <t>resid 793</t>
  </si>
  <si>
    <t>resid 794</t>
  </si>
  <si>
    <t>resid 795</t>
  </si>
  <si>
    <t>resid 796</t>
  </si>
  <si>
    <t>resid 797</t>
  </si>
  <si>
    <t>resid 798</t>
  </si>
  <si>
    <t>resid 799</t>
  </si>
  <si>
    <t>resid 800</t>
  </si>
  <si>
    <t>resid 801</t>
  </si>
  <si>
    <t>resid 802</t>
  </si>
  <si>
    <t>resid 803</t>
  </si>
  <si>
    <t>resid 804</t>
  </si>
  <si>
    <t>resid 805</t>
  </si>
  <si>
    <t>resid 806</t>
  </si>
  <si>
    <t>resid 807</t>
  </si>
  <si>
    <t>resid 808</t>
  </si>
  <si>
    <t>resid 809</t>
  </si>
  <si>
    <t>resid 810</t>
  </si>
  <si>
    <t>resid 811</t>
  </si>
  <si>
    <t>resid 812</t>
  </si>
  <si>
    <t>resid 813</t>
  </si>
  <si>
    <t>resid 814</t>
  </si>
  <si>
    <t>resid 815</t>
  </si>
  <si>
    <t>resid 816</t>
  </si>
  <si>
    <t>resid 817</t>
  </si>
  <si>
    <t>resid 818</t>
  </si>
  <si>
    <t>resid 819</t>
  </si>
  <si>
    <t>resid 820</t>
  </si>
  <si>
    <t>resid 821</t>
  </si>
  <si>
    <t>resid 822</t>
  </si>
  <si>
    <t>resid 823</t>
  </si>
  <si>
    <t>resid 824</t>
  </si>
  <si>
    <t>resid 825</t>
  </si>
  <si>
    <t>resid 826</t>
  </si>
  <si>
    <t>resid 827</t>
  </si>
  <si>
    <t>resid 828</t>
  </si>
  <si>
    <t>resid 829</t>
  </si>
  <si>
    <t>resid 830</t>
  </si>
  <si>
    <t>resid 831</t>
  </si>
  <si>
    <t>resid 832</t>
  </si>
  <si>
    <t>resid 833</t>
  </si>
  <si>
    <t>resid 834</t>
  </si>
  <si>
    <t>resid 835</t>
  </si>
  <si>
    <t>resid 836</t>
  </si>
  <si>
    <t>resid 837</t>
  </si>
  <si>
    <t>resid 838</t>
  </si>
  <si>
    <t>resid 839</t>
  </si>
  <si>
    <t>resid 840</t>
  </si>
  <si>
    <t>resid 841</t>
  </si>
  <si>
    <t>resid 842</t>
  </si>
  <si>
    <t>resid 843</t>
  </si>
  <si>
    <t>resid 844</t>
  </si>
  <si>
    <t>resid 845</t>
  </si>
  <si>
    <t>resid 846</t>
  </si>
  <si>
    <t>resid 847</t>
  </si>
  <si>
    <t>resid 848</t>
  </si>
  <si>
    <t>resid 849</t>
  </si>
  <si>
    <t>resid 850</t>
  </si>
  <si>
    <t>resid 851</t>
  </si>
  <si>
    <t>resid 852</t>
  </si>
  <si>
    <t>resid 853</t>
  </si>
  <si>
    <t>resid 854</t>
  </si>
  <si>
    <t>resid 855</t>
  </si>
  <si>
    <t>resid 856</t>
  </si>
  <si>
    <t>resid 857</t>
  </si>
  <si>
    <t>resid 858</t>
  </si>
  <si>
    <t>resid 859</t>
  </si>
  <si>
    <t>resid 860</t>
  </si>
  <si>
    <t>resid 861</t>
  </si>
  <si>
    <t>resid 862</t>
  </si>
  <si>
    <t>resid 863</t>
  </si>
  <si>
    <t>resid 864</t>
  </si>
  <si>
    <t>resid 865</t>
  </si>
  <si>
    <t>resid 866</t>
  </si>
  <si>
    <t>resid 867</t>
  </si>
  <si>
    <t>resid 868</t>
  </si>
  <si>
    <t>resid 869</t>
  </si>
  <si>
    <t>resid 870</t>
  </si>
  <si>
    <t>resid 871</t>
  </si>
  <si>
    <t>resid 872</t>
  </si>
  <si>
    <t>resid 873</t>
  </si>
  <si>
    <t>resid 874</t>
  </si>
  <si>
    <t>resid 875</t>
  </si>
  <si>
    <t>resid 876</t>
  </si>
  <si>
    <t>resid 877</t>
  </si>
  <si>
    <t>resid 878</t>
  </si>
  <si>
    <t>resid 879</t>
  </si>
  <si>
    <t>resid 880</t>
  </si>
  <si>
    <t>resid 881</t>
  </si>
  <si>
    <t>resid 882</t>
  </si>
  <si>
    <t>resid 883</t>
  </si>
  <si>
    <t>resid 884</t>
  </si>
  <si>
    <t>resid 885</t>
  </si>
  <si>
    <t>resid 886</t>
  </si>
  <si>
    <t>resid 887</t>
  </si>
  <si>
    <t>resid 888</t>
  </si>
  <si>
    <t>resid 889</t>
  </si>
  <si>
    <t>resid 890</t>
  </si>
  <si>
    <t>resid 891</t>
  </si>
  <si>
    <t>resid 892</t>
  </si>
  <si>
    <t>resid 893</t>
  </si>
  <si>
    <t>resid 894</t>
  </si>
  <si>
    <t>resid 895</t>
  </si>
  <si>
    <t>resid 896</t>
  </si>
  <si>
    <t>resid 897</t>
  </si>
  <si>
    <t>resid 898</t>
  </si>
  <si>
    <t>resid 899</t>
  </si>
  <si>
    <t>resid 900</t>
  </si>
  <si>
    <t>resid 901</t>
  </si>
  <si>
    <t>resid 902</t>
  </si>
  <si>
    <t>resid 903</t>
  </si>
  <si>
    <t>resid 904</t>
  </si>
  <si>
    <t>resid 905</t>
  </si>
  <si>
    <t>resid 906</t>
  </si>
  <si>
    <t>resid 907</t>
  </si>
  <si>
    <t>resid 908</t>
  </si>
  <si>
    <t>resid 909</t>
  </si>
  <si>
    <t>resid 910</t>
  </si>
  <si>
    <t>resid 911</t>
  </si>
  <si>
    <t>resid 912</t>
  </si>
  <si>
    <t>resid 913</t>
  </si>
  <si>
    <t>resid 914</t>
  </si>
  <si>
    <t>resid 915</t>
  </si>
  <si>
    <t>resid 916</t>
  </si>
  <si>
    <t>resid 917</t>
  </si>
  <si>
    <t>resid 918</t>
  </si>
  <si>
    <t>resid 919</t>
  </si>
  <si>
    <t>resid 920</t>
  </si>
  <si>
    <t>resid 921</t>
  </si>
  <si>
    <t>resid 922</t>
  </si>
  <si>
    <t>resid 923</t>
  </si>
  <si>
    <t>resid 924</t>
  </si>
  <si>
    <t>resid 925</t>
  </si>
  <si>
    <t>resid 926</t>
  </si>
  <si>
    <t>resid 927</t>
  </si>
  <si>
    <t>resid 928</t>
  </si>
  <si>
    <t>resid 929</t>
  </si>
  <si>
    <t>resid 930</t>
  </si>
  <si>
    <t>resid 931</t>
  </si>
  <si>
    <t>resid 932</t>
  </si>
  <si>
    <t>resid 933</t>
  </si>
  <si>
    <t>resid 934</t>
  </si>
  <si>
    <t>resid 935</t>
  </si>
  <si>
    <t>resid 936</t>
  </si>
  <si>
    <t>resid 937</t>
  </si>
  <si>
    <t>resid 938</t>
  </si>
  <si>
    <t>resid 939</t>
  </si>
  <si>
    <t>resid 940</t>
  </si>
  <si>
    <t>resid 941</t>
  </si>
  <si>
    <t>resid 942</t>
  </si>
  <si>
    <t>resid 943</t>
  </si>
  <si>
    <t>resid 944</t>
  </si>
  <si>
    <t>resid 945</t>
  </si>
  <si>
    <t>resid 946</t>
  </si>
  <si>
    <t>resid 947</t>
  </si>
  <si>
    <t>resid 948</t>
  </si>
  <si>
    <t>resid 949</t>
  </si>
  <si>
    <t>resid 950</t>
  </si>
  <si>
    <t>resid 951</t>
  </si>
  <si>
    <t>resid 952</t>
  </si>
  <si>
    <t>resid 953</t>
  </si>
  <si>
    <t>resid 954</t>
  </si>
  <si>
    <t>resid 955</t>
  </si>
  <si>
    <t>resid 956</t>
  </si>
  <si>
    <t>resid 957</t>
  </si>
  <si>
    <t>resid 958</t>
  </si>
  <si>
    <t>resid 959</t>
  </si>
  <si>
    <t>resid 960</t>
  </si>
  <si>
    <t>resid 961</t>
  </si>
  <si>
    <t>resid 962</t>
  </si>
  <si>
    <t>resid 963</t>
  </si>
  <si>
    <t>resid 964</t>
  </si>
  <si>
    <t>resid 965</t>
  </si>
  <si>
    <t>resid 966</t>
  </si>
  <si>
    <t>resid 967</t>
  </si>
  <si>
    <t>resid 968</t>
  </si>
  <si>
    <t>resid 969</t>
  </si>
  <si>
    <t>resid 970</t>
  </si>
  <si>
    <t>resid 971</t>
  </si>
  <si>
    <t>resid 972</t>
  </si>
  <si>
    <t>resid 973</t>
  </si>
  <si>
    <t>resid 974</t>
  </si>
  <si>
    <t>resid 975</t>
  </si>
  <si>
    <t>resid 976</t>
  </si>
  <si>
    <t>resid 977</t>
  </si>
  <si>
    <t>resid 978</t>
  </si>
  <si>
    <t>resid 979</t>
  </si>
  <si>
    <t>resid 980</t>
  </si>
  <si>
    <t>resid 981</t>
  </si>
  <si>
    <t>resid 982</t>
  </si>
  <si>
    <t>resid 983</t>
  </si>
  <si>
    <t>resid 984</t>
  </si>
  <si>
    <t>resid 985</t>
  </si>
  <si>
    <t>resid 986</t>
  </si>
  <si>
    <t>resid 987</t>
  </si>
  <si>
    <t>resid 988</t>
  </si>
  <si>
    <t>resid 989</t>
  </si>
  <si>
    <t>resid 990</t>
  </si>
  <si>
    <t>resid 991</t>
  </si>
  <si>
    <t>resid 992</t>
  </si>
  <si>
    <t>resid 993</t>
  </si>
  <si>
    <t>resid 994</t>
  </si>
  <si>
    <t>resid 995</t>
  </si>
  <si>
    <t>resid 996</t>
  </si>
  <si>
    <t>resid 997</t>
  </si>
  <si>
    <t>resid 998</t>
  </si>
  <si>
    <t>resid 999</t>
  </si>
  <si>
    <t>resid 1000</t>
  </si>
  <si>
    <t>p90</t>
  </si>
  <si>
    <t>p10</t>
  </si>
  <si>
    <t>Expected Yield Percentiles</t>
  </si>
  <si>
    <t>upper crit value</t>
  </si>
  <si>
    <t>lower crit value</t>
  </si>
  <si>
    <t>mean</t>
  </si>
  <si>
    <t>Ricker Estimation, SLR Bootstrap</t>
  </si>
  <si>
    <t>p95</t>
  </si>
  <si>
    <t>p5</t>
  </si>
  <si>
    <t>lnRSfit</t>
  </si>
  <si>
    <t>years of data</t>
  </si>
  <si>
    <t>Optimal Yield Criterion</t>
  </si>
  <si>
    <t>Optimal Yield Probability Profile</t>
  </si>
  <si>
    <t>Overfishing Probability Profile</t>
  </si>
  <si>
    <t>lnR_S</t>
  </si>
  <si>
    <t>Source:</t>
  </si>
  <si>
    <t>*Null hypotheis (no serial correlation). If the test statistic is &lt; the dL critical value, we reject the null hypothesis of no serial correation.</t>
  </si>
  <si>
    <t xml:space="preserve"> If the test statistic is &gt; the dU we do not reject the null hypothesis. If in the middle, inconclusive.</t>
  </si>
  <si>
    <t>Year</t>
  </si>
  <si>
    <r>
      <t>(e</t>
    </r>
    <r>
      <rPr>
        <b/>
        <vertAlign val="subscript"/>
        <sz val="10"/>
        <rFont val="Cambria"/>
        <family val="1"/>
        <scheme val="major"/>
      </rPr>
      <t>t</t>
    </r>
    <r>
      <rPr>
        <b/>
        <sz val="10"/>
        <rFont val="Cambria"/>
        <family val="1"/>
        <scheme val="major"/>
      </rPr>
      <t xml:space="preserve"> - e</t>
    </r>
    <r>
      <rPr>
        <b/>
        <vertAlign val="subscript"/>
        <sz val="10"/>
        <rFont val="Cambria"/>
        <family val="1"/>
        <scheme val="major"/>
      </rPr>
      <t>t-1</t>
    </r>
    <r>
      <rPr>
        <b/>
        <sz val="10"/>
        <rFont val="Cambria"/>
        <family val="1"/>
        <scheme val="major"/>
      </rPr>
      <t>)</t>
    </r>
    <r>
      <rPr>
        <b/>
        <vertAlign val="superscript"/>
        <sz val="10"/>
        <rFont val="Cambria"/>
        <family val="1"/>
        <scheme val="major"/>
      </rPr>
      <t>2</t>
    </r>
  </si>
  <si>
    <t>lna^</t>
  </si>
  <si>
    <t>R.MSY</t>
  </si>
  <si>
    <t>sigma</t>
  </si>
  <si>
    <t>lnalpha^</t>
  </si>
  <si>
    <t>SmsyL</t>
  </si>
  <si>
    <t>Seq</t>
  </si>
  <si>
    <t>Smsy</t>
  </si>
  <si>
    <t>Rmsy</t>
  </si>
  <si>
    <t>Bootstrap Distributions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</si>
</sst>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0.000"/>
    <numFmt numFmtId="165" formatCode="0.0000"/>
    <numFmt numFmtId="166" formatCode="0.0"/>
    <numFmt numFmtId="167" formatCode="0.00;[Red]0.00"/>
    <numFmt numFmtId="168" formatCode="0.0E+00"/>
    <numFmt numFmtId="169" formatCode="0.0000;[Red]0.0000"/>
    <numFmt numFmtId="170" formatCode="0.000;[Red]0.000"/>
  </numFmts>
  <fonts count="37" x14ac:knownFonts="1">
    <font>
      <sz val="10"/>
      <name val="Arial"/>
    </font>
    <font>
      <sz val="10"/>
      <name val="Arial"/>
      <family val="2"/>
    </font>
    <font>
      <sz val="10"/>
      <name val="Times New Roman"/>
      <family val="1"/>
    </font>
    <font>
      <b/>
      <sz val="10"/>
      <name val="Arial"/>
      <family val="2"/>
    </font>
    <font>
      <sz val="10"/>
      <name val="Arial"/>
      <family val="2"/>
    </font>
    <font>
      <b/>
      <vertAlign val="subscript"/>
      <sz val="10"/>
      <name val="Arial"/>
      <family val="2"/>
    </font>
    <font>
      <b/>
      <sz val="11"/>
      <color indexed="12"/>
      <name val="Tahoma"/>
      <family val="2"/>
    </font>
    <font>
      <b/>
      <sz val="11"/>
      <color indexed="10"/>
      <name val="Tahoma"/>
      <family val="2"/>
    </font>
    <font>
      <b/>
      <sz val="10"/>
      <color indexed="10"/>
      <name val="Tahoma"/>
      <family val="2"/>
    </font>
    <font>
      <b/>
      <sz val="10"/>
      <color indexed="9"/>
      <name val="Arial"/>
      <family val="2"/>
    </font>
    <font>
      <b/>
      <sz val="10"/>
      <color indexed="9"/>
      <name val="Symbol"/>
      <family val="1"/>
      <charset val="2"/>
    </font>
    <font>
      <sz val="10"/>
      <color indexed="9"/>
      <name val="Arial"/>
      <family val="2"/>
    </font>
    <font>
      <b/>
      <i/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8"/>
      <color indexed="81"/>
      <name val="Tahoma"/>
      <family val="2"/>
    </font>
    <font>
      <b/>
      <sz val="10"/>
      <color indexed="81"/>
      <name val="Tahoma"/>
      <family val="2"/>
    </font>
    <font>
      <sz val="11"/>
      <name val="Cambria"/>
      <family val="1"/>
      <scheme val="maj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12"/>
      <name val="Cambria"/>
      <family val="1"/>
      <scheme val="major"/>
    </font>
    <font>
      <sz val="10"/>
      <name val="Cambria"/>
      <family val="1"/>
      <scheme val="major"/>
    </font>
    <font>
      <b/>
      <sz val="12"/>
      <color indexed="12"/>
      <name val="Cambria"/>
      <family val="1"/>
      <scheme val="major"/>
    </font>
    <font>
      <sz val="10"/>
      <color indexed="22"/>
      <name val="Cambria"/>
      <family val="1"/>
      <scheme val="major"/>
    </font>
    <font>
      <sz val="12"/>
      <color indexed="12"/>
      <name val="Cambria"/>
      <family val="1"/>
      <scheme val="major"/>
    </font>
    <font>
      <b/>
      <sz val="11"/>
      <name val="Cambria"/>
      <family val="1"/>
      <scheme val="major"/>
    </font>
    <font>
      <b/>
      <sz val="10"/>
      <name val="Cambria"/>
      <family val="1"/>
      <scheme val="major"/>
    </font>
    <font>
      <sz val="10"/>
      <color indexed="12"/>
      <name val="Cambria"/>
      <family val="1"/>
      <scheme val="major"/>
    </font>
    <font>
      <sz val="11"/>
      <color indexed="10"/>
      <name val="Cambria"/>
      <family val="1"/>
      <scheme val="major"/>
    </font>
    <font>
      <sz val="10"/>
      <color indexed="10"/>
      <name val="Cambria"/>
      <family val="1"/>
      <scheme val="major"/>
    </font>
    <font>
      <b/>
      <sz val="10"/>
      <color indexed="10"/>
      <name val="Cambria"/>
      <family val="1"/>
      <scheme val="major"/>
    </font>
    <font>
      <sz val="10"/>
      <color theme="1"/>
      <name val="Cambria"/>
      <family val="1"/>
      <scheme val="major"/>
    </font>
    <font>
      <b/>
      <vertAlign val="subscript"/>
      <sz val="10"/>
      <name val="Cambria"/>
      <family val="1"/>
      <scheme val="major"/>
    </font>
    <font>
      <b/>
      <vertAlign val="superscript"/>
      <sz val="10"/>
      <name val="Cambria"/>
      <family val="1"/>
      <scheme val="major"/>
    </font>
    <font>
      <sz val="12"/>
      <name val="Times New Roman"/>
      <family val="1"/>
    </font>
    <font>
      <b/>
      <sz val="16"/>
      <name val="Cambria"/>
      <family val="1"/>
      <scheme val="major"/>
    </font>
    <font>
      <b/>
      <sz val="16"/>
      <color indexed="12"/>
      <name val="Cambria"/>
      <family val="1"/>
      <scheme val="major"/>
    </font>
  </fonts>
  <fills count="12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34" fillId="0" borderId="0"/>
  </cellStyleXfs>
  <cellXfs count="218"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/>
    <xf numFmtId="0" fontId="0" fillId="0" borderId="0" xfId="0" applyFill="1"/>
    <xf numFmtId="1" fontId="0" fillId="0" borderId="0" xfId="0" applyNumberFormat="1" applyAlignment="1">
      <alignment horizontal="right"/>
    </xf>
    <xf numFmtId="2" fontId="4" fillId="2" borderId="0" xfId="0" applyNumberFormat="1" applyFont="1" applyFill="1" applyBorder="1"/>
    <xf numFmtId="0" fontId="3" fillId="0" borderId="13" xfId="0" applyFont="1" applyBorder="1" applyAlignment="1">
      <alignment horizontal="center" wrapText="1"/>
    </xf>
    <xf numFmtId="0" fontId="14" fillId="5" borderId="13" xfId="0" applyFont="1" applyFill="1" applyBorder="1" applyAlignment="1">
      <alignment horizontal="center" wrapText="1"/>
    </xf>
    <xf numFmtId="0" fontId="14" fillId="0" borderId="13" xfId="0" applyFont="1" applyBorder="1" applyAlignment="1">
      <alignment horizontal="center" wrapText="1"/>
    </xf>
    <xf numFmtId="2" fontId="3" fillId="6" borderId="13" xfId="0" applyNumberFormat="1" applyFont="1" applyFill="1" applyBorder="1" applyAlignment="1">
      <alignment horizontal="center" wrapText="1"/>
    </xf>
    <xf numFmtId="0" fontId="0" fillId="5" borderId="13" xfId="0" applyFill="1" applyBorder="1" applyAlignment="1">
      <alignment horizontal="center" wrapText="1"/>
    </xf>
    <xf numFmtId="0" fontId="1" fillId="0" borderId="0" xfId="0" applyFont="1"/>
    <xf numFmtId="0" fontId="17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1" fillId="2" borderId="1" xfId="0" applyFont="1" applyFill="1" applyBorder="1" applyAlignment="1">
      <alignment horizontal="center"/>
    </xf>
    <xf numFmtId="1" fontId="23" fillId="0" borderId="0" xfId="0" applyNumberFormat="1" applyFont="1"/>
    <xf numFmtId="0" fontId="24" fillId="0" borderId="0" xfId="0" applyFont="1"/>
    <xf numFmtId="1" fontId="21" fillId="0" borderId="0" xfId="0" applyNumberFormat="1" applyFont="1"/>
    <xf numFmtId="0" fontId="25" fillId="0" borderId="0" xfId="0" applyFont="1" applyAlignment="1">
      <alignment horizontal="center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26" fillId="8" borderId="16" xfId="0" applyFont="1" applyFill="1" applyBorder="1"/>
    <xf numFmtId="1" fontId="27" fillId="0" borderId="0" xfId="0" applyNumberFormat="1" applyFont="1"/>
    <xf numFmtId="0" fontId="21" fillId="0" borderId="0" xfId="0" applyFont="1" applyBorder="1" applyAlignment="1">
      <alignment horizontal="right"/>
    </xf>
    <xf numFmtId="0" fontId="21" fillId="0" borderId="0" xfId="0" applyFont="1" applyBorder="1"/>
    <xf numFmtId="2" fontId="21" fillId="0" borderId="0" xfId="0" applyNumberFormat="1" applyFont="1"/>
    <xf numFmtId="2" fontId="29" fillId="0" borderId="0" xfId="0" applyNumberFormat="1" applyFont="1" applyBorder="1"/>
    <xf numFmtId="168" fontId="21" fillId="0" borderId="0" xfId="0" applyNumberFormat="1" applyFont="1"/>
    <xf numFmtId="0" fontId="21" fillId="0" borderId="0" xfId="0" applyFont="1" applyAlignment="1">
      <alignment horizontal="right"/>
    </xf>
    <xf numFmtId="0" fontId="30" fillId="0" borderId="0" xfId="0" applyFont="1" applyAlignment="1">
      <alignment horizontal="left"/>
    </xf>
    <xf numFmtId="164" fontId="21" fillId="0" borderId="0" xfId="0" applyNumberFormat="1" applyFont="1"/>
    <xf numFmtId="164" fontId="21" fillId="0" borderId="1" xfId="0" applyNumberFormat="1" applyFont="1" applyBorder="1"/>
    <xf numFmtId="167" fontId="26" fillId="4" borderId="8" xfId="0" applyNumberFormat="1" applyFont="1" applyFill="1" applyBorder="1"/>
    <xf numFmtId="0" fontId="21" fillId="0" borderId="5" xfId="0" applyFont="1" applyBorder="1"/>
    <xf numFmtId="0" fontId="21" fillId="2" borderId="8" xfId="0" applyFont="1" applyFill="1" applyBorder="1"/>
    <xf numFmtId="0" fontId="26" fillId="4" borderId="1" xfId="0" applyFont="1" applyFill="1" applyBorder="1"/>
    <xf numFmtId="1" fontId="26" fillId="4" borderId="8" xfId="0" applyNumberFormat="1" applyFont="1" applyFill="1" applyBorder="1"/>
    <xf numFmtId="1" fontId="21" fillId="0" borderId="5" xfId="0" applyNumberFormat="1" applyFont="1" applyBorder="1"/>
    <xf numFmtId="0" fontId="30" fillId="0" borderId="0" xfId="0" applyFont="1"/>
    <xf numFmtId="168" fontId="21" fillId="0" borderId="1" xfId="0" applyNumberFormat="1" applyFont="1" applyBorder="1"/>
    <xf numFmtId="2" fontId="26" fillId="0" borderId="0" xfId="0" applyNumberFormat="1" applyFont="1" applyAlignment="1">
      <alignment horizontal="right"/>
    </xf>
    <xf numFmtId="0" fontId="26" fillId="0" borderId="1" xfId="0" applyFont="1" applyFill="1" applyBorder="1"/>
    <xf numFmtId="0" fontId="21" fillId="2" borderId="6" xfId="0" applyFont="1" applyFill="1" applyBorder="1"/>
    <xf numFmtId="1" fontId="26" fillId="0" borderId="1" xfId="0" applyNumberFormat="1" applyFont="1" applyFill="1" applyBorder="1"/>
    <xf numFmtId="0" fontId="21" fillId="2" borderId="6" xfId="0" applyFont="1" applyFill="1" applyBorder="1" applyAlignment="1">
      <alignment horizontal="right"/>
    </xf>
    <xf numFmtId="2" fontId="21" fillId="0" borderId="1" xfId="0" applyNumberFormat="1" applyFont="1" applyBorder="1"/>
    <xf numFmtId="2" fontId="26" fillId="0" borderId="8" xfId="0" applyNumberFormat="1" applyFont="1" applyBorder="1"/>
    <xf numFmtId="0" fontId="26" fillId="0" borderId="8" xfId="0" applyFont="1" applyBorder="1"/>
    <xf numFmtId="1" fontId="26" fillId="0" borderId="6" xfId="0" applyNumberFormat="1" applyFont="1" applyBorder="1"/>
    <xf numFmtId="1" fontId="26" fillId="0" borderId="8" xfId="0" applyNumberFormat="1" applyFont="1" applyBorder="1"/>
    <xf numFmtId="0" fontId="26" fillId="0" borderId="0" xfId="0" applyFont="1" applyAlignment="1">
      <alignment horizontal="center"/>
    </xf>
    <xf numFmtId="2" fontId="26" fillId="0" borderId="6" xfId="0" applyNumberFormat="1" applyFont="1" applyBorder="1"/>
    <xf numFmtId="0" fontId="26" fillId="0" borderId="6" xfId="0" applyFont="1" applyBorder="1"/>
    <xf numFmtId="2" fontId="21" fillId="0" borderId="8" xfId="0" applyNumberFormat="1" applyFont="1" applyBorder="1"/>
    <xf numFmtId="0" fontId="21" fillId="0" borderId="1" xfId="0" applyFont="1" applyFill="1" applyBorder="1"/>
    <xf numFmtId="1" fontId="21" fillId="0" borderId="0" xfId="0" applyNumberFormat="1" applyFont="1" applyBorder="1"/>
    <xf numFmtId="2" fontId="21" fillId="0" borderId="0" xfId="0" applyNumberFormat="1" applyFont="1" applyBorder="1"/>
    <xf numFmtId="2" fontId="21" fillId="0" borderId="6" xfId="0" applyNumberFormat="1" applyFont="1" applyBorder="1"/>
    <xf numFmtId="0" fontId="21" fillId="0" borderId="0" xfId="0" applyNumberFormat="1" applyFont="1"/>
    <xf numFmtId="1" fontId="21" fillId="0" borderId="8" xfId="0" applyNumberFormat="1" applyFont="1" applyFill="1" applyBorder="1"/>
    <xf numFmtId="1" fontId="21" fillId="0" borderId="6" xfId="0" applyNumberFormat="1" applyFont="1" applyFill="1" applyBorder="1"/>
    <xf numFmtId="2" fontId="21" fillId="0" borderId="5" xfId="0" applyNumberFormat="1" applyFont="1" applyFill="1" applyBorder="1"/>
    <xf numFmtId="0" fontId="26" fillId="0" borderId="0" xfId="0" applyFont="1" applyAlignment="1">
      <alignment horizontal="left"/>
    </xf>
    <xf numFmtId="0" fontId="27" fillId="0" borderId="1" xfId="0" applyFont="1" applyBorder="1"/>
    <xf numFmtId="1" fontId="21" fillId="0" borderId="7" xfId="0" applyNumberFormat="1" applyFont="1" applyFill="1" applyBorder="1"/>
    <xf numFmtId="2" fontId="27" fillId="0" borderId="1" xfId="0" applyNumberFormat="1" applyFont="1" applyBorder="1"/>
    <xf numFmtId="0" fontId="26" fillId="0" borderId="0" xfId="0" applyFont="1"/>
    <xf numFmtId="1" fontId="21" fillId="0" borderId="1" xfId="0" applyNumberFormat="1" applyFont="1" applyBorder="1"/>
    <xf numFmtId="164" fontId="21" fillId="0" borderId="0" xfId="0" applyNumberFormat="1" applyFont="1" applyFill="1" applyBorder="1" applyAlignment="1"/>
    <xf numFmtId="0" fontId="21" fillId="0" borderId="2" xfId="0" applyFont="1" applyBorder="1"/>
    <xf numFmtId="0" fontId="21" fillId="0" borderId="3" xfId="0" applyFont="1" applyBorder="1"/>
    <xf numFmtId="2" fontId="26" fillId="0" borderId="1" xfId="0" applyNumberFormat="1" applyFont="1" applyBorder="1"/>
    <xf numFmtId="0" fontId="21" fillId="2" borderId="7" xfId="0" applyFont="1" applyFill="1" applyBorder="1"/>
    <xf numFmtId="0" fontId="26" fillId="0" borderId="1" xfId="0" applyFont="1" applyBorder="1"/>
    <xf numFmtId="1" fontId="26" fillId="0" borderId="1" xfId="0" applyNumberFormat="1" applyFont="1" applyBorder="1"/>
    <xf numFmtId="0" fontId="21" fillId="0" borderId="0" xfId="0" applyFont="1" applyFill="1"/>
    <xf numFmtId="2" fontId="26" fillId="0" borderId="0" xfId="0" applyNumberFormat="1" applyFont="1" applyAlignment="1">
      <alignment horizontal="center"/>
    </xf>
    <xf numFmtId="1" fontId="28" fillId="3" borderId="1" xfId="0" applyNumberFormat="1" applyFont="1" applyFill="1" applyBorder="1" applyAlignment="1">
      <alignment horizontal="center"/>
    </xf>
    <xf numFmtId="2" fontId="21" fillId="0" borderId="11" xfId="0" applyNumberFormat="1" applyFont="1" applyFill="1" applyBorder="1"/>
    <xf numFmtId="2" fontId="21" fillId="0" borderId="7" xfId="0" applyNumberFormat="1" applyFont="1" applyBorder="1"/>
    <xf numFmtId="2" fontId="21" fillId="0" borderId="0" xfId="0" applyNumberFormat="1" applyFont="1" applyFill="1" applyBorder="1"/>
    <xf numFmtId="1" fontId="21" fillId="0" borderId="0" xfId="0" applyNumberFormat="1" applyFont="1" applyFill="1"/>
    <xf numFmtId="170" fontId="21" fillId="0" borderId="0" xfId="0" applyNumberFormat="1" applyFont="1" applyFill="1" applyBorder="1"/>
    <xf numFmtId="1" fontId="21" fillId="0" borderId="0" xfId="0" applyNumberFormat="1" applyFont="1" applyFill="1" applyBorder="1"/>
    <xf numFmtId="2" fontId="21" fillId="0" borderId="4" xfId="0" applyNumberFormat="1" applyFont="1" applyFill="1" applyBorder="1"/>
    <xf numFmtId="2" fontId="21" fillId="0" borderId="9" xfId="0" applyNumberFormat="1" applyFont="1" applyFill="1" applyBorder="1"/>
    <xf numFmtId="2" fontId="21" fillId="0" borderId="12" xfId="0" applyNumberFormat="1" applyFont="1" applyFill="1" applyBorder="1"/>
    <xf numFmtId="2" fontId="21" fillId="2" borderId="0" xfId="0" applyNumberFormat="1" applyFont="1" applyFill="1" applyBorder="1"/>
    <xf numFmtId="2" fontId="25" fillId="9" borderId="1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horizontal="right"/>
    </xf>
    <xf numFmtId="0" fontId="21" fillId="0" borderId="0" xfId="0" applyFont="1" applyFill="1" applyBorder="1"/>
    <xf numFmtId="0" fontId="26" fillId="0" borderId="0" xfId="0" applyFont="1" applyFill="1" applyBorder="1" applyAlignment="1">
      <alignment horizontal="right"/>
    </xf>
    <xf numFmtId="2" fontId="27" fillId="0" borderId="0" xfId="0" applyNumberFormat="1" applyFont="1" applyFill="1" applyBorder="1"/>
    <xf numFmtId="0" fontId="26" fillId="0" borderId="0" xfId="0" applyFont="1" applyFill="1" applyBorder="1" applyAlignment="1">
      <alignment horizontal="left"/>
    </xf>
    <xf numFmtId="0" fontId="27" fillId="0" borderId="0" xfId="0" applyFont="1" applyFill="1" applyBorder="1"/>
    <xf numFmtId="165" fontId="21" fillId="0" borderId="1" xfId="0" applyNumberFormat="1" applyFont="1" applyBorder="1"/>
    <xf numFmtId="2" fontId="26" fillId="0" borderId="0" xfId="0" applyNumberFormat="1" applyFont="1" applyAlignment="1">
      <alignment horizontal="left"/>
    </xf>
    <xf numFmtId="0" fontId="26" fillId="0" borderId="0" xfId="0" applyFont="1" applyAlignment="1">
      <alignment horizontal="center" vertical="center"/>
    </xf>
    <xf numFmtId="167" fontId="21" fillId="0" borderId="0" xfId="0" applyNumberFormat="1" applyFont="1" applyFill="1" applyBorder="1"/>
    <xf numFmtId="2" fontId="26" fillId="0" borderId="0" xfId="0" applyNumberFormat="1" applyFont="1" applyAlignment="1">
      <alignment horizontal="center" vertical="center"/>
    </xf>
    <xf numFmtId="2" fontId="25" fillId="0" borderId="1" xfId="0" applyNumberFormat="1" applyFont="1" applyBorder="1" applyAlignment="1">
      <alignment horizontal="center" vertical="center"/>
    </xf>
    <xf numFmtId="2" fontId="31" fillId="0" borderId="10" xfId="0" applyNumberFormat="1" applyFont="1" applyBorder="1" applyAlignment="1">
      <alignment horizontal="center" vertical="center"/>
    </xf>
    <xf numFmtId="2" fontId="31" fillId="0" borderId="0" xfId="0" applyNumberFormat="1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2" fontId="21" fillId="2" borderId="0" xfId="0" applyNumberFormat="1" applyFont="1" applyFill="1" applyBorder="1" applyAlignment="1">
      <alignment horizontal="center"/>
    </xf>
    <xf numFmtId="1" fontId="21" fillId="0" borderId="0" xfId="0" applyNumberFormat="1" applyFont="1" applyFill="1" applyBorder="1" applyAlignment="1">
      <alignment horizontal="center" vertical="center"/>
    </xf>
    <xf numFmtId="166" fontId="21" fillId="2" borderId="0" xfId="0" applyNumberFormat="1" applyFont="1" applyFill="1" applyBorder="1" applyAlignment="1">
      <alignment horizontal="center"/>
    </xf>
    <xf numFmtId="1" fontId="21" fillId="2" borderId="0" xfId="0" applyNumberFormat="1" applyFont="1" applyFill="1" applyBorder="1" applyAlignment="1">
      <alignment horizontal="center"/>
    </xf>
    <xf numFmtId="1" fontId="21" fillId="2" borderId="0" xfId="0" applyNumberFormat="1" applyFont="1" applyFill="1" applyBorder="1" applyAlignment="1">
      <alignment horizontal="center" vertical="center"/>
    </xf>
    <xf numFmtId="1" fontId="21" fillId="2" borderId="22" xfId="0" applyNumberFormat="1" applyFont="1" applyFill="1" applyBorder="1" applyAlignment="1">
      <alignment horizontal="center" vertical="center"/>
    </xf>
    <xf numFmtId="1" fontId="21" fillId="2" borderId="23" xfId="0" applyNumberFormat="1" applyFont="1" applyFill="1" applyBorder="1" applyAlignment="1">
      <alignment horizontal="center" vertical="center"/>
    </xf>
    <xf numFmtId="1" fontId="21" fillId="2" borderId="24" xfId="0" applyNumberFormat="1" applyFont="1" applyFill="1" applyBorder="1" applyAlignment="1">
      <alignment horizontal="center" vertical="center"/>
    </xf>
    <xf numFmtId="1" fontId="21" fillId="2" borderId="28" xfId="0" applyNumberFormat="1" applyFont="1" applyFill="1" applyBorder="1" applyAlignment="1">
      <alignment horizontal="center" vertical="center"/>
    </xf>
    <xf numFmtId="1" fontId="21" fillId="2" borderId="29" xfId="0" applyNumberFormat="1" applyFont="1" applyFill="1" applyBorder="1" applyAlignment="1">
      <alignment horizontal="center" vertical="center"/>
    </xf>
    <xf numFmtId="1" fontId="21" fillId="2" borderId="25" xfId="0" applyNumberFormat="1" applyFont="1" applyFill="1" applyBorder="1" applyAlignment="1">
      <alignment horizontal="center" vertical="center"/>
    </xf>
    <xf numFmtId="1" fontId="21" fillId="2" borderId="26" xfId="0" applyNumberFormat="1" applyFont="1" applyFill="1" applyBorder="1" applyAlignment="1">
      <alignment horizontal="center" vertical="center"/>
    </xf>
    <xf numFmtId="1" fontId="21" fillId="2" borderId="27" xfId="0" applyNumberFormat="1" applyFont="1" applyFill="1" applyBorder="1" applyAlignment="1">
      <alignment horizontal="center" vertical="center"/>
    </xf>
    <xf numFmtId="0" fontId="21" fillId="9" borderId="0" xfId="0" applyFont="1" applyFill="1"/>
    <xf numFmtId="0" fontId="21" fillId="9" borderId="0" xfId="0" applyFont="1" applyFill="1" applyBorder="1"/>
    <xf numFmtId="1" fontId="21" fillId="0" borderId="14" xfId="0" applyNumberFormat="1" applyFont="1" applyBorder="1"/>
    <xf numFmtId="1" fontId="21" fillId="0" borderId="30" xfId="0" applyNumberFormat="1" applyFont="1" applyBorder="1"/>
    <xf numFmtId="1" fontId="0" fillId="0" borderId="30" xfId="0" applyNumberFormat="1" applyBorder="1"/>
    <xf numFmtId="1" fontId="0" fillId="0" borderId="15" xfId="0" applyNumberFormat="1" applyBorder="1"/>
    <xf numFmtId="1" fontId="21" fillId="0" borderId="5" xfId="0" applyNumberFormat="1" applyFont="1" applyFill="1" applyBorder="1"/>
    <xf numFmtId="1" fontId="21" fillId="0" borderId="4" xfId="0" applyNumberFormat="1" applyFont="1" applyFill="1" applyBorder="1"/>
    <xf numFmtId="1" fontId="21" fillId="0" borderId="15" xfId="0" applyNumberFormat="1" applyFont="1" applyBorder="1"/>
    <xf numFmtId="2" fontId="21" fillId="2" borderId="22" xfId="0" applyNumberFormat="1" applyFont="1" applyFill="1" applyBorder="1"/>
    <xf numFmtId="2" fontId="21" fillId="2" borderId="23" xfId="0" applyNumberFormat="1" applyFont="1" applyFill="1" applyBorder="1"/>
    <xf numFmtId="2" fontId="4" fillId="2" borderId="23" xfId="0" applyNumberFormat="1" applyFont="1" applyFill="1" applyBorder="1"/>
    <xf numFmtId="2" fontId="4" fillId="2" borderId="24" xfId="0" applyNumberFormat="1" applyFont="1" applyFill="1" applyBorder="1"/>
    <xf numFmtId="2" fontId="21" fillId="2" borderId="28" xfId="0" applyNumberFormat="1" applyFont="1" applyFill="1" applyBorder="1"/>
    <xf numFmtId="2" fontId="4" fillId="2" borderId="29" xfId="0" applyNumberFormat="1" applyFont="1" applyFill="1" applyBorder="1"/>
    <xf numFmtId="2" fontId="21" fillId="2" borderId="25" xfId="0" applyNumberFormat="1" applyFont="1" applyFill="1" applyBorder="1"/>
    <xf numFmtId="2" fontId="21" fillId="2" borderId="26" xfId="0" applyNumberFormat="1" applyFont="1" applyFill="1" applyBorder="1"/>
    <xf numFmtId="2" fontId="4" fillId="2" borderId="26" xfId="0" applyNumberFormat="1" applyFont="1" applyFill="1" applyBorder="1"/>
    <xf numFmtId="2" fontId="4" fillId="2" borderId="27" xfId="0" applyNumberFormat="1" applyFont="1" applyFill="1" applyBorder="1"/>
    <xf numFmtId="0" fontId="0" fillId="0" borderId="0" xfId="0" applyAlignment="1">
      <alignment horizontal="center" vertical="center"/>
    </xf>
    <xf numFmtId="1" fontId="0" fillId="2" borderId="0" xfId="0" applyNumberFormat="1" applyFill="1" applyBorder="1" applyAlignment="1">
      <alignment horizontal="center" vertical="center"/>
    </xf>
    <xf numFmtId="0" fontId="35" fillId="0" borderId="0" xfId="0" applyFont="1" applyAlignment="1">
      <alignment horizontal="left" vertical="center"/>
    </xf>
    <xf numFmtId="1" fontId="0" fillId="2" borderId="22" xfId="0" applyNumberFormat="1" applyFill="1" applyBorder="1" applyAlignment="1">
      <alignment horizontal="center" vertical="center"/>
    </xf>
    <xf numFmtId="1" fontId="0" fillId="2" borderId="23" xfId="0" applyNumberFormat="1" applyFill="1" applyBorder="1" applyAlignment="1">
      <alignment horizontal="center" vertical="center"/>
    </xf>
    <xf numFmtId="1" fontId="0" fillId="2" borderId="24" xfId="0" applyNumberFormat="1" applyFill="1" applyBorder="1" applyAlignment="1">
      <alignment horizontal="center" vertical="center"/>
    </xf>
    <xf numFmtId="1" fontId="0" fillId="2" borderId="28" xfId="0" applyNumberFormat="1" applyFill="1" applyBorder="1" applyAlignment="1">
      <alignment horizontal="center" vertical="center"/>
    </xf>
    <xf numFmtId="1" fontId="0" fillId="2" borderId="29" xfId="0" applyNumberFormat="1" applyFill="1" applyBorder="1" applyAlignment="1">
      <alignment horizontal="center" vertical="center"/>
    </xf>
    <xf numFmtId="1" fontId="0" fillId="2" borderId="25" xfId="0" applyNumberFormat="1" applyFill="1" applyBorder="1" applyAlignment="1">
      <alignment horizontal="center" vertical="center"/>
    </xf>
    <xf numFmtId="1" fontId="0" fillId="2" borderId="26" xfId="0" applyNumberFormat="1" applyFill="1" applyBorder="1" applyAlignment="1">
      <alignment horizontal="center" vertical="center"/>
    </xf>
    <xf numFmtId="1" fontId="0" fillId="2" borderId="27" xfId="0" applyNumberFormat="1" applyFill="1" applyBorder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0" fontId="35" fillId="0" borderId="0" xfId="0" applyFont="1"/>
    <xf numFmtId="1" fontId="21" fillId="10" borderId="14" xfId="0" applyNumberFormat="1" applyFont="1" applyFill="1" applyBorder="1" applyAlignment="1">
      <alignment horizontal="center" vertical="center"/>
    </xf>
    <xf numFmtId="1" fontId="21" fillId="10" borderId="30" xfId="0" applyNumberFormat="1" applyFont="1" applyFill="1" applyBorder="1" applyAlignment="1">
      <alignment horizontal="center" vertical="center"/>
    </xf>
    <xf numFmtId="1" fontId="21" fillId="10" borderId="15" xfId="0" applyNumberFormat="1" applyFont="1" applyFill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6" fillId="0" borderId="0" xfId="0" applyFont="1" applyAlignment="1">
      <alignment horizontal="right" vertical="center"/>
    </xf>
    <xf numFmtId="1" fontId="0" fillId="10" borderId="22" xfId="0" applyNumberFormat="1" applyFill="1" applyBorder="1" applyAlignment="1">
      <alignment horizontal="center" vertical="center"/>
    </xf>
    <xf numFmtId="1" fontId="0" fillId="10" borderId="23" xfId="0" applyNumberFormat="1" applyFill="1" applyBorder="1" applyAlignment="1">
      <alignment horizontal="center" vertical="center"/>
    </xf>
    <xf numFmtId="1" fontId="0" fillId="10" borderId="24" xfId="0" applyNumberFormat="1" applyFill="1" applyBorder="1" applyAlignment="1">
      <alignment horizontal="center" vertical="center"/>
    </xf>
    <xf numFmtId="2" fontId="21" fillId="2" borderId="14" xfId="0" applyNumberFormat="1" applyFont="1" applyFill="1" applyBorder="1" applyAlignment="1">
      <alignment horizontal="center" vertical="center"/>
    </xf>
    <xf numFmtId="2" fontId="21" fillId="2" borderId="30" xfId="0" applyNumberFormat="1" applyFont="1" applyFill="1" applyBorder="1" applyAlignment="1">
      <alignment horizontal="center" vertical="center"/>
    </xf>
    <xf numFmtId="2" fontId="21" fillId="2" borderId="15" xfId="0" applyNumberFormat="1" applyFont="1" applyFill="1" applyBorder="1" applyAlignment="1">
      <alignment horizontal="center" vertical="center"/>
    </xf>
    <xf numFmtId="2" fontId="35" fillId="0" borderId="0" xfId="0" applyNumberFormat="1" applyFont="1"/>
    <xf numFmtId="0" fontId="35" fillId="0" borderId="0" xfId="0" applyFont="1" applyAlignment="1">
      <alignment horizontal="left"/>
    </xf>
    <xf numFmtId="169" fontId="21" fillId="2" borderId="0" xfId="0" applyNumberFormat="1" applyFont="1" applyFill="1" applyBorder="1" applyAlignment="1">
      <alignment horizontal="center"/>
    </xf>
    <xf numFmtId="166" fontId="26" fillId="10" borderId="14" xfId="0" applyNumberFormat="1" applyFont="1" applyFill="1" applyBorder="1" applyAlignment="1">
      <alignment horizontal="center"/>
    </xf>
    <xf numFmtId="1" fontId="26" fillId="10" borderId="30" xfId="0" applyNumberFormat="1" applyFont="1" applyFill="1" applyBorder="1" applyAlignment="1">
      <alignment horizontal="center"/>
    </xf>
    <xf numFmtId="0" fontId="26" fillId="10" borderId="30" xfId="0" applyFont="1" applyFill="1" applyBorder="1" applyAlignment="1">
      <alignment horizontal="center"/>
    </xf>
    <xf numFmtId="166" fontId="26" fillId="10" borderId="30" xfId="0" applyNumberFormat="1" applyFont="1" applyFill="1" applyBorder="1" applyAlignment="1">
      <alignment horizontal="center"/>
    </xf>
    <xf numFmtId="0" fontId="26" fillId="10" borderId="15" xfId="0" applyFont="1" applyFill="1" applyBorder="1" applyAlignment="1">
      <alignment horizontal="center"/>
    </xf>
    <xf numFmtId="167" fontId="21" fillId="2" borderId="22" xfId="0" applyNumberFormat="1" applyFont="1" applyFill="1" applyBorder="1" applyAlignment="1">
      <alignment horizontal="center"/>
    </xf>
    <xf numFmtId="169" fontId="21" fillId="2" borderId="23" xfId="0" applyNumberFormat="1" applyFont="1" applyFill="1" applyBorder="1" applyAlignment="1">
      <alignment horizontal="center"/>
    </xf>
    <xf numFmtId="2" fontId="21" fillId="2" borderId="23" xfId="0" applyNumberFormat="1" applyFont="1" applyFill="1" applyBorder="1" applyAlignment="1">
      <alignment horizontal="center"/>
    </xf>
    <xf numFmtId="166" fontId="21" fillId="2" borderId="23" xfId="0" applyNumberFormat="1" applyFont="1" applyFill="1" applyBorder="1" applyAlignment="1">
      <alignment horizontal="center"/>
    </xf>
    <xf numFmtId="1" fontId="21" fillId="2" borderId="23" xfId="0" applyNumberFormat="1" applyFont="1" applyFill="1" applyBorder="1" applyAlignment="1">
      <alignment horizontal="center"/>
    </xf>
    <xf numFmtId="1" fontId="21" fillId="2" borderId="24" xfId="0" applyNumberFormat="1" applyFont="1" applyFill="1" applyBorder="1" applyAlignment="1">
      <alignment horizontal="center"/>
    </xf>
    <xf numFmtId="167" fontId="21" fillId="2" borderId="28" xfId="0" applyNumberFormat="1" applyFont="1" applyFill="1" applyBorder="1" applyAlignment="1">
      <alignment horizontal="center"/>
    </xf>
    <xf numFmtId="1" fontId="21" fillId="2" borderId="29" xfId="0" applyNumberFormat="1" applyFont="1" applyFill="1" applyBorder="1" applyAlignment="1">
      <alignment horizontal="center"/>
    </xf>
    <xf numFmtId="167" fontId="21" fillId="2" borderId="25" xfId="0" applyNumberFormat="1" applyFont="1" applyFill="1" applyBorder="1" applyAlignment="1">
      <alignment horizontal="center"/>
    </xf>
    <xf numFmtId="169" fontId="21" fillId="2" borderId="26" xfId="0" applyNumberFormat="1" applyFont="1" applyFill="1" applyBorder="1" applyAlignment="1">
      <alignment horizontal="center"/>
    </xf>
    <xf numFmtId="2" fontId="21" fillId="2" borderId="26" xfId="0" applyNumberFormat="1" applyFont="1" applyFill="1" applyBorder="1" applyAlignment="1">
      <alignment horizontal="center"/>
    </xf>
    <xf numFmtId="166" fontId="21" fillId="2" borderId="26" xfId="0" applyNumberFormat="1" applyFont="1" applyFill="1" applyBorder="1" applyAlignment="1">
      <alignment horizontal="center"/>
    </xf>
    <xf numFmtId="1" fontId="21" fillId="2" borderId="26" xfId="0" applyNumberFormat="1" applyFont="1" applyFill="1" applyBorder="1" applyAlignment="1">
      <alignment horizontal="center"/>
    </xf>
    <xf numFmtId="1" fontId="21" fillId="2" borderId="27" xfId="0" applyNumberFormat="1" applyFont="1" applyFill="1" applyBorder="1" applyAlignment="1">
      <alignment horizontal="center"/>
    </xf>
    <xf numFmtId="0" fontId="36" fillId="0" borderId="0" xfId="0" applyFont="1"/>
    <xf numFmtId="2" fontId="21" fillId="9" borderId="0" xfId="0" applyNumberFormat="1" applyFont="1" applyFill="1" applyBorder="1"/>
    <xf numFmtId="0" fontId="26" fillId="9" borderId="0" xfId="0" applyFont="1" applyFill="1" applyBorder="1" applyAlignment="1">
      <alignment horizontal="right"/>
    </xf>
    <xf numFmtId="0" fontId="26" fillId="9" borderId="0" xfId="0" applyFont="1" applyFill="1" applyBorder="1"/>
    <xf numFmtId="2" fontId="26" fillId="9" borderId="0" xfId="0" applyNumberFormat="1" applyFont="1" applyFill="1" applyBorder="1" applyAlignment="1">
      <alignment horizontal="right"/>
    </xf>
    <xf numFmtId="0" fontId="26" fillId="0" borderId="0" xfId="0" applyFont="1" applyBorder="1" applyAlignment="1">
      <alignment horizontal="center" vertical="center"/>
    </xf>
    <xf numFmtId="2" fontId="31" fillId="0" borderId="0" xfId="0" applyNumberFormat="1" applyFont="1" applyFill="1" applyBorder="1" applyAlignment="1">
      <alignment horizontal="center" vertical="center"/>
    </xf>
    <xf numFmtId="2" fontId="31" fillId="0" borderId="10" xfId="0" applyNumberFormat="1" applyFont="1" applyFill="1" applyBorder="1" applyAlignment="1">
      <alignment horizontal="center" vertical="center"/>
    </xf>
    <xf numFmtId="2" fontId="31" fillId="11" borderId="10" xfId="1" applyNumberFormat="1" applyFont="1" applyFill="1" applyBorder="1" applyAlignment="1">
      <alignment horizontal="center" vertical="center"/>
    </xf>
    <xf numFmtId="2" fontId="31" fillId="11" borderId="0" xfId="1" applyNumberFormat="1" applyFont="1" applyFill="1" applyBorder="1" applyAlignment="1">
      <alignment horizontal="center" vertical="center"/>
    </xf>
    <xf numFmtId="2" fontId="31" fillId="11" borderId="0" xfId="0" applyNumberFormat="1" applyFont="1" applyFill="1" applyBorder="1" applyAlignment="1">
      <alignment horizontal="center" vertical="center"/>
    </xf>
    <xf numFmtId="2" fontId="31" fillId="11" borderId="0" xfId="0" applyNumberFormat="1" applyFont="1" applyFill="1" applyBorder="1" applyAlignment="1">
      <alignment horizontal="center"/>
    </xf>
    <xf numFmtId="2" fontId="31" fillId="11" borderId="9" xfId="0" applyNumberFormat="1" applyFont="1" applyFill="1" applyBorder="1" applyAlignment="1">
      <alignment horizontal="center"/>
    </xf>
    <xf numFmtId="2" fontId="31" fillId="11" borderId="2" xfId="0" applyNumberFormat="1" applyFont="1" applyFill="1" applyBorder="1" applyAlignment="1">
      <alignment horizontal="center" vertical="center"/>
    </xf>
    <xf numFmtId="2" fontId="31" fillId="11" borderId="5" xfId="0" applyNumberFormat="1" applyFont="1" applyFill="1" applyBorder="1" applyAlignment="1">
      <alignment horizontal="center" vertical="center"/>
    </xf>
    <xf numFmtId="2" fontId="31" fillId="11" borderId="11" xfId="0" applyNumberFormat="1" applyFont="1" applyFill="1" applyBorder="1" applyAlignment="1">
      <alignment horizontal="center" vertical="center"/>
    </xf>
    <xf numFmtId="2" fontId="31" fillId="0" borderId="3" xfId="0" applyNumberFormat="1" applyFont="1" applyBorder="1" applyAlignment="1">
      <alignment horizontal="center" vertical="center"/>
    </xf>
    <xf numFmtId="2" fontId="31" fillId="0" borderId="4" xfId="0" applyNumberFormat="1" applyFont="1" applyBorder="1" applyAlignment="1">
      <alignment horizontal="center" vertical="center"/>
    </xf>
    <xf numFmtId="2" fontId="21" fillId="0" borderId="0" xfId="0" applyNumberFormat="1" applyFont="1" applyFill="1" applyBorder="1" applyAlignment="1">
      <alignment horizontal="center"/>
    </xf>
    <xf numFmtId="2" fontId="21" fillId="0" borderId="4" xfId="0" applyNumberFormat="1" applyFont="1" applyFill="1" applyBorder="1" applyAlignment="1">
      <alignment horizontal="center"/>
    </xf>
    <xf numFmtId="2" fontId="21" fillId="0" borderId="9" xfId="0" applyNumberFormat="1" applyFont="1" applyFill="1" applyBorder="1" applyAlignment="1">
      <alignment horizontal="center"/>
    </xf>
    <xf numFmtId="2" fontId="21" fillId="0" borderId="12" xfId="0" applyNumberFormat="1" applyFont="1" applyFill="1" applyBorder="1" applyAlignment="1">
      <alignment horizontal="center"/>
    </xf>
    <xf numFmtId="0" fontId="9" fillId="7" borderId="17" xfId="0" applyFont="1" applyFill="1" applyBorder="1" applyAlignment="1">
      <alignment horizontal="center" wrapText="1"/>
    </xf>
    <xf numFmtId="0" fontId="9" fillId="7" borderId="18" xfId="0" applyFont="1" applyFill="1" applyBorder="1" applyAlignment="1">
      <alignment horizontal="center" wrapText="1"/>
    </xf>
    <xf numFmtId="0" fontId="9" fillId="7" borderId="19" xfId="0" applyFont="1" applyFill="1" applyBorder="1" applyAlignment="1">
      <alignment horizontal="center" wrapText="1"/>
    </xf>
    <xf numFmtId="0" fontId="11" fillId="7" borderId="17" xfId="0" applyFont="1" applyFill="1" applyBorder="1" applyAlignment="1">
      <alignment horizontal="center" wrapText="1"/>
    </xf>
    <xf numFmtId="0" fontId="11" fillId="7" borderId="18" xfId="0" applyFont="1" applyFill="1" applyBorder="1" applyAlignment="1">
      <alignment horizontal="center" wrapText="1"/>
    </xf>
    <xf numFmtId="0" fontId="11" fillId="7" borderId="19" xfId="0" applyFont="1" applyFill="1" applyBorder="1" applyAlignment="1">
      <alignment horizontal="center" wrapText="1"/>
    </xf>
    <xf numFmtId="0" fontId="12" fillId="0" borderId="20" xfId="0" applyFont="1" applyBorder="1" applyAlignment="1">
      <alignment horizontal="center" wrapText="1"/>
    </xf>
    <xf numFmtId="0" fontId="12" fillId="0" borderId="21" xfId="0" applyFont="1" applyBorder="1" applyAlignment="1">
      <alignment horizontal="center" wrapText="1"/>
    </xf>
    <xf numFmtId="0" fontId="13" fillId="6" borderId="17" xfId="0" applyFont="1" applyFill="1" applyBorder="1" applyAlignment="1">
      <alignment horizontal="center" wrapText="1"/>
    </xf>
    <xf numFmtId="0" fontId="13" fillId="6" borderId="19" xfId="0" applyFont="1" applyFill="1" applyBorder="1" applyAlignment="1">
      <alignment horizontal="center" wrapText="1"/>
    </xf>
    <xf numFmtId="0" fontId="12" fillId="5" borderId="17" xfId="0" applyFont="1" applyFill="1" applyBorder="1" applyAlignment="1">
      <alignment horizontal="center" wrapText="1"/>
    </xf>
    <xf numFmtId="0" fontId="12" fillId="5" borderId="19" xfId="0" applyFont="1" applyFill="1" applyBorder="1" applyAlignment="1">
      <alignment horizontal="center" wrapText="1"/>
    </xf>
  </cellXfs>
  <cellStyles count="5">
    <cellStyle name="Comma 2" xfId="3"/>
    <cellStyle name="Normal" xfId="0" builtinId="0"/>
    <cellStyle name="Normal 2" xfId="2"/>
    <cellStyle name="Normal 3" xfId="4"/>
    <cellStyle name="Normal_StockAssessmentER steve" xfId="1"/>
  </cellStyles>
  <dxfs count="2"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condense val="0"/>
        <extend val="0"/>
        <color auto="1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9" defaultPivotStyle="PivotStyleLight16"/>
  <colors>
    <mruColors>
      <color rgb="FFCCFFCC"/>
      <color rgb="FF0000FF"/>
      <color rgb="FF008000"/>
      <color rgb="FFCCFFFF"/>
      <color rgb="FFFFCCCC"/>
      <color rgb="FF009E4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391954255524652"/>
          <c:y val="6.7136491840623355E-2"/>
          <c:w val="0.74605157344171202"/>
          <c:h val="0.74639982105163061"/>
        </c:manualLayout>
      </c:layout>
      <c:scatterChart>
        <c:scatterStyle val="lineMarker"/>
        <c:varyColors val="0"/>
        <c:ser>
          <c:idx val="0"/>
          <c:order val="0"/>
          <c:tx>
            <c:strRef>
              <c:f>SLR!$C$8</c:f>
              <c:strCache>
                <c:ptCount val="1"/>
                <c:pt idx="0">
                  <c:v>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80808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SLR!$B$9:$B$58</c:f>
              <c:numCache>
                <c:formatCode>0.00</c:formatCode>
                <c:ptCount val="50"/>
                <c:pt idx="0">
                  <c:v>4.9341999999999997</c:v>
                </c:pt>
                <c:pt idx="1">
                  <c:v>5.3082000000000003</c:v>
                </c:pt>
                <c:pt idx="2">
                  <c:v>5.0526999999999997</c:v>
                </c:pt>
                <c:pt idx="3">
                  <c:v>9.49</c:v>
                </c:pt>
                <c:pt idx="4">
                  <c:v>4.1520000000000001</c:v>
                </c:pt>
                <c:pt idx="5">
                  <c:v>6.9729000000000001</c:v>
                </c:pt>
                <c:pt idx="6">
                  <c:v>5.0362999999999998</c:v>
                </c:pt>
                <c:pt idx="7">
                  <c:v>6.7527999999999997</c:v>
                </c:pt>
                <c:pt idx="8">
                  <c:v>8.0587999999999997</c:v>
                </c:pt>
                <c:pt idx="9">
                  <c:v>10.1135</c:v>
                </c:pt>
                <c:pt idx="10">
                  <c:v>8.4097000000000008</c:v>
                </c:pt>
                <c:pt idx="11">
                  <c:v>8.6212999999999997</c:v>
                </c:pt>
                <c:pt idx="12">
                  <c:v>13.460100000000001</c:v>
                </c:pt>
                <c:pt idx="13">
                  <c:v>12.319000000000001</c:v>
                </c:pt>
                <c:pt idx="14">
                  <c:v>5.8334999999999999</c:v>
                </c:pt>
                <c:pt idx="15">
                  <c:v>2.3946999999999998</c:v>
                </c:pt>
                <c:pt idx="16">
                  <c:v>4.8971999999999998</c:v>
                </c:pt>
                <c:pt idx="17">
                  <c:v>2.7722000000000002</c:v>
                </c:pt>
                <c:pt idx="18">
                  <c:v>14.147500000000001</c:v>
                </c:pt>
                <c:pt idx="19">
                  <c:v>6.0229999999999997</c:v>
                </c:pt>
                <c:pt idx="20">
                  <c:v>5.1138000000000003</c:v>
                </c:pt>
                <c:pt idx="21">
                  <c:v>9.5879999999999992</c:v>
                </c:pt>
                <c:pt idx="22">
                  <c:v>21.275700000000001</c:v>
                </c:pt>
                <c:pt idx="23">
                  <c:v>8.6385000000000005</c:v>
                </c:pt>
                <c:pt idx="24">
                  <c:v>6.1783000000000001</c:v>
                </c:pt>
                <c:pt idx="25">
                  <c:v>26.2852</c:v>
                </c:pt>
                <c:pt idx="26">
                  <c:v>23.880299999999998</c:v>
                </c:pt>
                <c:pt idx="27">
                  <c:v>21.1114</c:v>
                </c:pt>
                <c:pt idx="28">
                  <c:v>13.4048</c:v>
                </c:pt>
                <c:pt idx="29">
                  <c:v>4.7077</c:v>
                </c:pt>
                <c:pt idx="30">
                  <c:v>5.3239000000000001</c:v>
                </c:pt>
                <c:pt idx="31">
                  <c:v>6.5610999999999997</c:v>
                </c:pt>
                <c:pt idx="32">
                  <c:v>5.5515999999999996</c:v>
                </c:pt>
                <c:pt idx="33">
                  <c:v>8.3534000000000006</c:v>
                </c:pt>
                <c:pt idx="34">
                  <c:v>3.2098</c:v>
                </c:pt>
                <c:pt idx="35">
                  <c:v>3.8849999999999998</c:v>
                </c:pt>
                <c:pt idx="36">
                  <c:v>2.7915000000000001</c:v>
                </c:pt>
                <c:pt idx="37">
                  <c:v>7.4919000000000002</c:v>
                </c:pt>
                <c:pt idx="38">
                  <c:v>15.3033</c:v>
                </c:pt>
              </c:numCache>
            </c:numRef>
          </c:xVal>
          <c:yVal>
            <c:numRef>
              <c:f>SLR!$C$9:$C$58</c:f>
              <c:numCache>
                <c:formatCode>0.00</c:formatCode>
                <c:ptCount val="50"/>
                <c:pt idx="0">
                  <c:v>10.8992</c:v>
                </c:pt>
                <c:pt idx="1">
                  <c:v>11.5106</c:v>
                </c:pt>
                <c:pt idx="2">
                  <c:v>14.1942</c:v>
                </c:pt>
                <c:pt idx="3">
                  <c:v>20.959900000000001</c:v>
                </c:pt>
                <c:pt idx="4">
                  <c:v>14.0428</c:v>
                </c:pt>
                <c:pt idx="5">
                  <c:v>17.445900000000002</c:v>
                </c:pt>
                <c:pt idx="6">
                  <c:v>20.771899999999999</c:v>
                </c:pt>
                <c:pt idx="7">
                  <c:v>19.936699999999998</c:v>
                </c:pt>
                <c:pt idx="8">
                  <c:v>29.086374589999998</c:v>
                </c:pt>
                <c:pt idx="9">
                  <c:v>19.583905779999998</c:v>
                </c:pt>
                <c:pt idx="10">
                  <c:v>11.67980128</c:v>
                </c:pt>
                <c:pt idx="11">
                  <c:v>13.084602800000001</c:v>
                </c:pt>
                <c:pt idx="12">
                  <c:v>13.778818340000001</c:v>
                </c:pt>
                <c:pt idx="13">
                  <c:v>32.516891139999998</c:v>
                </c:pt>
                <c:pt idx="14">
                  <c:v>15.188124589999999</c:v>
                </c:pt>
                <c:pt idx="15">
                  <c:v>16.910175020000001</c:v>
                </c:pt>
                <c:pt idx="16">
                  <c:v>28.466921159999998</c:v>
                </c:pt>
                <c:pt idx="17">
                  <c:v>20.644801099999999</c:v>
                </c:pt>
                <c:pt idx="18">
                  <c:v>19.59852785</c:v>
                </c:pt>
                <c:pt idx="19">
                  <c:v>14.874183970000001</c:v>
                </c:pt>
                <c:pt idx="20">
                  <c:v>35.688423540000002</c:v>
                </c:pt>
                <c:pt idx="21">
                  <c:v>18.665537520000001</c:v>
                </c:pt>
                <c:pt idx="22">
                  <c:v>51.913929279999998</c:v>
                </c:pt>
                <c:pt idx="23">
                  <c:v>24.487900669999998</c:v>
                </c:pt>
                <c:pt idx="24">
                  <c:v>4.0085078669999996</c:v>
                </c:pt>
                <c:pt idx="25">
                  <c:v>14.92505499</c:v>
                </c:pt>
                <c:pt idx="26">
                  <c:v>12.69200858</c:v>
                </c:pt>
                <c:pt idx="27">
                  <c:v>7.20036554</c:v>
                </c:pt>
                <c:pt idx="28">
                  <c:v>12.525663740000001</c:v>
                </c:pt>
                <c:pt idx="29">
                  <c:v>4.5517881420000004</c:v>
                </c:pt>
                <c:pt idx="30">
                  <c:v>5.1825751550000003</c:v>
                </c:pt>
                <c:pt idx="31">
                  <c:v>3.7948726929999999</c:v>
                </c:pt>
                <c:pt idx="32">
                  <c:v>16.21123369</c:v>
                </c:pt>
                <c:pt idx="33">
                  <c:v>23.011182529999999</c:v>
                </c:pt>
                <c:pt idx="34">
                  <c:v>6.4815739590000003</c:v>
                </c:pt>
                <c:pt idx="35">
                  <c:v>8.5509958239999992</c:v>
                </c:pt>
                <c:pt idx="36">
                  <c:v>22.24606889</c:v>
                </c:pt>
                <c:pt idx="37">
                  <c:v>15.37028806</c:v>
                </c:pt>
                <c:pt idx="38">
                  <c:v>25.439656599999999</c:v>
                </c:pt>
              </c:numCache>
            </c:numRef>
          </c:yVal>
          <c:smooth val="0"/>
        </c:ser>
        <c:ser>
          <c:idx val="2"/>
          <c:order val="1"/>
          <c:tx>
            <c:v>R=S</c:v>
          </c:tx>
          <c:spPr>
            <a:ln w="3175">
              <a:solidFill>
                <a:srgbClr val="333333"/>
              </a:solidFill>
              <a:prstDash val="sysDash"/>
            </a:ln>
          </c:spPr>
          <c:marker>
            <c:symbol val="none"/>
          </c:marker>
          <c:xVal>
            <c:numRef>
              <c:f>SLR!$HD$42:$HD$43</c:f>
              <c:numCache>
                <c:formatCode>0</c:formatCode>
                <c:ptCount val="2"/>
                <c:pt idx="0" formatCode="General">
                  <c:v>0</c:v>
                </c:pt>
                <c:pt idx="1">
                  <c:v>0</c:v>
                </c:pt>
              </c:numCache>
            </c:numRef>
          </c:xVal>
          <c:yVal>
            <c:numRef>
              <c:f>SLR!$HE$42:$HE$43</c:f>
              <c:numCache>
                <c:formatCode>0</c:formatCode>
                <c:ptCount val="2"/>
                <c:pt idx="0" formatCode="General">
                  <c:v>0</c:v>
                </c:pt>
                <c:pt idx="1">
                  <c:v>0</c:v>
                </c:pt>
              </c:numCache>
            </c:numRef>
          </c:yVal>
          <c:smooth val="0"/>
        </c:ser>
        <c:ser>
          <c:idx val="3"/>
          <c:order val="2"/>
          <c:tx>
            <c:v>Rfit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SLR!$HD$6:$HD$38</c:f>
              <c:numCache>
                <c:formatCode>0</c:formatCode>
                <c:ptCount val="33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xVal>
          <c:yVal>
            <c:numRef>
              <c:f>SLR!$HE$6:$HE$38</c:f>
              <c:numCache>
                <c:formatCode>0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546432"/>
        <c:axId val="229892096"/>
      </c:scatterChart>
      <c:valAx>
        <c:axId val="228546432"/>
        <c:scaling>
          <c:orientation val="minMax"/>
          <c:max val="4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/>
                  <a:t>Spawners</a:t>
                </a:r>
              </a:p>
            </c:rich>
          </c:tx>
          <c:layout>
            <c:manualLayout>
              <c:xMode val="edge"/>
              <c:yMode val="edge"/>
              <c:x val="0.43316505799678268"/>
              <c:y val="0.9129427203952447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29892096"/>
        <c:crosses val="autoZero"/>
        <c:crossBetween val="midCat"/>
        <c:majorUnit val="10"/>
      </c:valAx>
      <c:valAx>
        <c:axId val="22989209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/>
                  <a:t>Recruits</a:t>
                </a:r>
              </a:p>
            </c:rich>
          </c:tx>
          <c:layout>
            <c:manualLayout>
              <c:xMode val="edge"/>
              <c:yMode val="edge"/>
              <c:x val="3.6988030226060453E-2"/>
              <c:y val="0.3439952910297977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28546432"/>
        <c:crosses val="autoZero"/>
        <c:crossBetween val="midCat"/>
      </c:valAx>
      <c:spPr>
        <a:solidFill>
          <a:srgbClr val="FFFFCC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+mj-lt"/>
          <a:ea typeface="Arial"/>
          <a:cs typeface="Arial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815948537465146"/>
          <c:y val="0.11305810412291747"/>
          <c:w val="0.7271982845821745"/>
          <c:h val="0.6514300285177641"/>
        </c:manualLayout>
      </c:layout>
      <c:scatterChart>
        <c:scatterStyle val="lineMarker"/>
        <c:varyColors val="0"/>
        <c:ser>
          <c:idx val="0"/>
          <c:order val="0"/>
          <c:tx>
            <c:strRef>
              <c:f>SLR!$D$8</c:f>
              <c:strCache>
                <c:ptCount val="1"/>
                <c:pt idx="0">
                  <c:v>lnR_S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80808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0"/>
            <c:dispEq val="0"/>
          </c:trendline>
          <c:xVal>
            <c:numRef>
              <c:f>SLR!$B$9:$B$58</c:f>
              <c:numCache>
                <c:formatCode>0.00</c:formatCode>
                <c:ptCount val="50"/>
                <c:pt idx="0">
                  <c:v>4.9341999999999997</c:v>
                </c:pt>
                <c:pt idx="1">
                  <c:v>5.3082000000000003</c:v>
                </c:pt>
                <c:pt idx="2">
                  <c:v>5.0526999999999997</c:v>
                </c:pt>
                <c:pt idx="3">
                  <c:v>9.49</c:v>
                </c:pt>
                <c:pt idx="4">
                  <c:v>4.1520000000000001</c:v>
                </c:pt>
                <c:pt idx="5">
                  <c:v>6.9729000000000001</c:v>
                </c:pt>
                <c:pt idx="6">
                  <c:v>5.0362999999999998</c:v>
                </c:pt>
                <c:pt idx="7">
                  <c:v>6.7527999999999997</c:v>
                </c:pt>
                <c:pt idx="8">
                  <c:v>8.0587999999999997</c:v>
                </c:pt>
                <c:pt idx="9">
                  <c:v>10.1135</c:v>
                </c:pt>
                <c:pt idx="10">
                  <c:v>8.4097000000000008</c:v>
                </c:pt>
                <c:pt idx="11">
                  <c:v>8.6212999999999997</c:v>
                </c:pt>
                <c:pt idx="12">
                  <c:v>13.460100000000001</c:v>
                </c:pt>
                <c:pt idx="13">
                  <c:v>12.319000000000001</c:v>
                </c:pt>
                <c:pt idx="14">
                  <c:v>5.8334999999999999</c:v>
                </c:pt>
                <c:pt idx="15">
                  <c:v>2.3946999999999998</c:v>
                </c:pt>
                <c:pt idx="16">
                  <c:v>4.8971999999999998</c:v>
                </c:pt>
                <c:pt idx="17">
                  <c:v>2.7722000000000002</c:v>
                </c:pt>
                <c:pt idx="18">
                  <c:v>14.147500000000001</c:v>
                </c:pt>
                <c:pt idx="19">
                  <c:v>6.0229999999999997</c:v>
                </c:pt>
                <c:pt idx="20">
                  <c:v>5.1138000000000003</c:v>
                </c:pt>
                <c:pt idx="21">
                  <c:v>9.5879999999999992</c:v>
                </c:pt>
                <c:pt idx="22">
                  <c:v>21.275700000000001</c:v>
                </c:pt>
                <c:pt idx="23">
                  <c:v>8.6385000000000005</c:v>
                </c:pt>
                <c:pt idx="24">
                  <c:v>6.1783000000000001</c:v>
                </c:pt>
                <c:pt idx="25">
                  <c:v>26.2852</c:v>
                </c:pt>
                <c:pt idx="26">
                  <c:v>23.880299999999998</c:v>
                </c:pt>
                <c:pt idx="27">
                  <c:v>21.1114</c:v>
                </c:pt>
                <c:pt idx="28">
                  <c:v>13.4048</c:v>
                </c:pt>
                <c:pt idx="29">
                  <c:v>4.7077</c:v>
                </c:pt>
                <c:pt idx="30">
                  <c:v>5.3239000000000001</c:v>
                </c:pt>
                <c:pt idx="31">
                  <c:v>6.5610999999999997</c:v>
                </c:pt>
                <c:pt idx="32">
                  <c:v>5.5515999999999996</c:v>
                </c:pt>
                <c:pt idx="33">
                  <c:v>8.3534000000000006</c:v>
                </c:pt>
                <c:pt idx="34">
                  <c:v>3.2098</c:v>
                </c:pt>
                <c:pt idx="35">
                  <c:v>3.8849999999999998</c:v>
                </c:pt>
                <c:pt idx="36">
                  <c:v>2.7915000000000001</c:v>
                </c:pt>
                <c:pt idx="37">
                  <c:v>7.4919000000000002</c:v>
                </c:pt>
                <c:pt idx="38">
                  <c:v>15.3033</c:v>
                </c:pt>
              </c:numCache>
            </c:numRef>
          </c:xVal>
          <c:yVal>
            <c:numRef>
              <c:f>SLR!$D$9:$D$58</c:f>
              <c:numCache>
                <c:formatCode>0.00</c:formatCode>
                <c:ptCount val="50"/>
                <c:pt idx="0">
                  <c:v>0.79249883969770663</c:v>
                </c:pt>
                <c:pt idx="1">
                  <c:v>0.77401555522372589</c:v>
                </c:pt>
                <c:pt idx="2">
                  <c:v>1.0329106765879048</c:v>
                </c:pt>
                <c:pt idx="3">
                  <c:v>0.79237247582725723</c:v>
                </c:pt>
                <c:pt idx="4">
                  <c:v>1.2185196630499491</c:v>
                </c:pt>
                <c:pt idx="5">
                  <c:v>0.91707345691529984</c:v>
                </c:pt>
                <c:pt idx="6">
                  <c:v>1.4169294263015801</c:v>
                </c:pt>
                <c:pt idx="7">
                  <c:v>1.0826050206607956</c:v>
                </c:pt>
                <c:pt idx="8">
                  <c:v>1.2835051753175026</c:v>
                </c:pt>
                <c:pt idx="9">
                  <c:v>0.66083693023706758</c:v>
                </c:pt>
                <c:pt idx="10">
                  <c:v>0.32847516202737664</c:v>
                </c:pt>
                <c:pt idx="11">
                  <c:v>0.4172002947830622</c:v>
                </c:pt>
                <c:pt idx="12">
                  <c:v>2.3402756484903007E-2</c:v>
                </c:pt>
                <c:pt idx="13">
                  <c:v>0.97061689572897025</c:v>
                </c:pt>
                <c:pt idx="14">
                  <c:v>0.95689668224086177</c:v>
                </c:pt>
                <c:pt idx="15">
                  <c:v>1.9546575508888968</c:v>
                </c:pt>
                <c:pt idx="16">
                  <c:v>1.7600791389156678</c:v>
                </c:pt>
                <c:pt idx="17">
                  <c:v>2.0078222962005099</c:v>
                </c:pt>
                <c:pt idx="18">
                  <c:v>0.32591652368717788</c:v>
                </c:pt>
                <c:pt idx="19">
                  <c:v>0.90404161670562699</c:v>
                </c:pt>
                <c:pt idx="20">
                  <c:v>1.9428835978361125</c:v>
                </c:pt>
                <c:pt idx="21">
                  <c:v>0.66616659366530784</c:v>
                </c:pt>
                <c:pt idx="22">
                  <c:v>0.89202156467455418</c:v>
                </c:pt>
                <c:pt idx="23">
                  <c:v>1.0419501887297249</c:v>
                </c:pt>
                <c:pt idx="24">
                  <c:v>-0.43262408364329641</c:v>
                </c:pt>
                <c:pt idx="25">
                  <c:v>-0.56596469945089078</c:v>
                </c:pt>
                <c:pt idx="26">
                  <c:v>-0.63208130152245112</c:v>
                </c:pt>
                <c:pt idx="27">
                  <c:v>-1.0756813847634357</c:v>
                </c:pt>
                <c:pt idx="28">
                  <c:v>-6.7833212990167979E-2</c:v>
                </c:pt>
                <c:pt idx="29">
                  <c:v>-3.3679312041301833E-2</c:v>
                </c:pt>
                <c:pt idx="30">
                  <c:v>-2.6904050575418802E-2</c:v>
                </c:pt>
                <c:pt idx="31">
                  <c:v>-0.54750740752225679</c:v>
                </c:pt>
                <c:pt idx="32">
                  <c:v>1.0716182650763115</c:v>
                </c:pt>
                <c:pt idx="33">
                  <c:v>1.013311653116292</c:v>
                </c:pt>
                <c:pt idx="34">
                  <c:v>0.70275474587247999</c:v>
                </c:pt>
                <c:pt idx="35">
                  <c:v>0.78892476299015424</c:v>
                </c:pt>
                <c:pt idx="36">
                  <c:v>2.0755862281332567</c:v>
                </c:pt>
                <c:pt idx="37">
                  <c:v>0.71861386215748002</c:v>
                </c:pt>
                <c:pt idx="38">
                  <c:v>0.50824074853718471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SLR!$HF$5</c:f>
              <c:strCache>
                <c:ptCount val="1"/>
                <c:pt idx="0">
                  <c:v>lnRSfit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SLR!$HD$6:$HD$38</c:f>
              <c:numCache>
                <c:formatCode>0</c:formatCode>
                <c:ptCount val="33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xVal>
          <c:yVal>
            <c:numRef>
              <c:f>SLR!$HF$6:$HF$38</c:f>
              <c:numCache>
                <c:formatCode>0.00</c:formatCode>
                <c:ptCount val="33"/>
                <c:pt idx="0">
                  <c:v>1.4012570240314963</c:v>
                </c:pt>
                <c:pt idx="1">
                  <c:v>1.4012570240314963</c:v>
                </c:pt>
                <c:pt idx="2">
                  <c:v>1.4012570240314963</c:v>
                </c:pt>
                <c:pt idx="3">
                  <c:v>1.4012570240314963</c:v>
                </c:pt>
                <c:pt idx="4">
                  <c:v>1.4012570240314963</c:v>
                </c:pt>
                <c:pt idx="5">
                  <c:v>1.4012570240314963</c:v>
                </c:pt>
                <c:pt idx="6">
                  <c:v>1.4012570240314963</c:v>
                </c:pt>
                <c:pt idx="7">
                  <c:v>1.4012570240314963</c:v>
                </c:pt>
                <c:pt idx="8">
                  <c:v>1.4012570240314963</c:v>
                </c:pt>
                <c:pt idx="9">
                  <c:v>1.4012570240314963</c:v>
                </c:pt>
                <c:pt idx="10">
                  <c:v>1.4012570240314963</c:v>
                </c:pt>
                <c:pt idx="11">
                  <c:v>1.4012570240314963</c:v>
                </c:pt>
                <c:pt idx="12">
                  <c:v>1.4012570240314963</c:v>
                </c:pt>
                <c:pt idx="13">
                  <c:v>1.4012570240314963</c:v>
                </c:pt>
                <c:pt idx="14">
                  <c:v>1.4012570240314963</c:v>
                </c:pt>
                <c:pt idx="15">
                  <c:v>1.4012570240314963</c:v>
                </c:pt>
                <c:pt idx="16">
                  <c:v>1.4012570240314963</c:v>
                </c:pt>
                <c:pt idx="17">
                  <c:v>1.4012570240314963</c:v>
                </c:pt>
                <c:pt idx="18">
                  <c:v>1.4012570240314963</c:v>
                </c:pt>
                <c:pt idx="19">
                  <c:v>1.4012570240314963</c:v>
                </c:pt>
                <c:pt idx="20">
                  <c:v>1.4012570240314963</c:v>
                </c:pt>
                <c:pt idx="21">
                  <c:v>1.4012570240314963</c:v>
                </c:pt>
                <c:pt idx="22">
                  <c:v>1.4012570240314963</c:v>
                </c:pt>
                <c:pt idx="23">
                  <c:v>1.4012570240314963</c:v>
                </c:pt>
                <c:pt idx="24">
                  <c:v>1.4012570240314963</c:v>
                </c:pt>
                <c:pt idx="25">
                  <c:v>1.4012570240314963</c:v>
                </c:pt>
                <c:pt idx="26">
                  <c:v>1.4012570240314963</c:v>
                </c:pt>
                <c:pt idx="27">
                  <c:v>1.4012570240314963</c:v>
                </c:pt>
                <c:pt idx="28">
                  <c:v>1.4012570240314963</c:v>
                </c:pt>
                <c:pt idx="29">
                  <c:v>1.4012570240314963</c:v>
                </c:pt>
                <c:pt idx="30">
                  <c:v>1.4012570240314963</c:v>
                </c:pt>
                <c:pt idx="31">
                  <c:v>1.4012570240314963</c:v>
                </c:pt>
                <c:pt idx="32">
                  <c:v>1.4012570240314963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268736"/>
        <c:axId val="233422848"/>
      </c:scatterChart>
      <c:valAx>
        <c:axId val="233268736"/>
        <c:scaling>
          <c:orientation val="minMax"/>
          <c:max val="40"/>
        </c:scaling>
        <c:delete val="0"/>
        <c:axPos val="b"/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/>
                  <a:t>Spawners</a:t>
                </a:r>
              </a:p>
            </c:rich>
          </c:tx>
          <c:layout>
            <c:manualLayout>
              <c:xMode val="edge"/>
              <c:yMode val="edge"/>
              <c:x val="0.48644245267213937"/>
              <c:y val="0.81316009956400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33422848"/>
        <c:crosses val="autoZero"/>
        <c:crossBetween val="midCat"/>
      </c:valAx>
      <c:valAx>
        <c:axId val="2334228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/>
                  <a:t>ln(R/S)</a:t>
                </a:r>
              </a:p>
            </c:rich>
          </c:tx>
          <c:layout>
            <c:manualLayout>
              <c:xMode val="edge"/>
              <c:yMode val="edge"/>
              <c:x val="5.9253277349639796E-2"/>
              <c:y val="0.3839143944816814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33268736"/>
        <c:crosses val="autoZero"/>
        <c:crossBetween val="midCat"/>
      </c:valAx>
      <c:spPr>
        <a:solidFill>
          <a:srgbClr val="FFFFCC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+mj-lt"/>
          <a:ea typeface="Arial"/>
          <a:cs typeface="Arial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586775166522968E-2"/>
          <c:y val="6.9832763375307111E-2"/>
          <c:w val="0.8865956109625307"/>
          <c:h val="0.68523399062020052"/>
        </c:manualLayout>
      </c:layout>
      <c:scatterChart>
        <c:scatterStyle val="lineMarker"/>
        <c:varyColors val="0"/>
        <c:ser>
          <c:idx val="1"/>
          <c:order val="0"/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SLR!$AD$3:$AD$43</c:f>
              <c:numCache>
                <c:formatCode>General</c:formatCode>
                <c:ptCount val="41"/>
              </c:numCache>
            </c:numRef>
          </c:xVal>
          <c:yVal>
            <c:numRef>
              <c:f>SLR!$AF$3:$AF$43</c:f>
              <c:numCache>
                <c:formatCode>General</c:formatCode>
                <c:ptCount val="4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079552"/>
        <c:axId val="263063808"/>
      </c:scatterChart>
      <c:valAx>
        <c:axId val="235079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ln(</a:t>
                </a:r>
                <a:r>
                  <a:rPr lang="en-US" sz="1425" b="1" i="0" u="none" strike="noStrike" baseline="0">
                    <a:solidFill>
                      <a:srgbClr val="000000"/>
                    </a:solidFill>
                    <a:latin typeface="Symbol"/>
                  </a:rPr>
                  <a:t>a</a:t>
                </a:r>
                <a:r>
                  <a:rPr lang="en-US" sz="14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0.45366734479076853"/>
              <c:y val="0.842357708214641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3063808"/>
        <c:crosses val="autoZero"/>
        <c:crossBetween val="midCat"/>
      </c:valAx>
      <c:valAx>
        <c:axId val="2630638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235079552"/>
        <c:crosses val="autoZero"/>
        <c:crossBetween val="midCat"/>
      </c:valAx>
      <c:spPr>
        <a:solidFill>
          <a:srgbClr val="FFFFCC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48699303402267E-2"/>
          <c:y val="6.8342932316692723E-2"/>
          <c:w val="0.83215552958763828"/>
          <c:h val="0.65609215024024969"/>
        </c:manualLayout>
      </c:layout>
      <c:scatterChart>
        <c:scatterStyle val="lineMarker"/>
        <c:varyColors val="0"/>
        <c:ser>
          <c:idx val="1"/>
          <c:order val="0"/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SLR!$GJ$3:$GJ$43</c:f>
              <c:numCache>
                <c:formatCode>General</c:formatCode>
                <c:ptCount val="41"/>
                <c:pt idx="0">
                  <c:v>0</c:v>
                </c:pt>
                <c:pt idx="1">
                  <c:v>3.1939395588055654E-3</c:v>
                </c:pt>
                <c:pt idx="2">
                  <c:v>6.3878791176111309E-3</c:v>
                </c:pt>
                <c:pt idx="3">
                  <c:v>9.5818186764166959E-3</c:v>
                </c:pt>
                <c:pt idx="4">
                  <c:v>1.2775758235222262E-2</c:v>
                </c:pt>
                <c:pt idx="5">
                  <c:v>1.5969697794027828E-2</c:v>
                </c:pt>
                <c:pt idx="6">
                  <c:v>1.9163637352833392E-2</c:v>
                </c:pt>
                <c:pt idx="7">
                  <c:v>2.2357576911638956E-2</c:v>
                </c:pt>
                <c:pt idx="8">
                  <c:v>2.555151647044452E-2</c:v>
                </c:pt>
                <c:pt idx="9">
                  <c:v>2.8745456029250084E-2</c:v>
                </c:pt>
                <c:pt idx="10">
                  <c:v>3.1939395588055648E-2</c:v>
                </c:pt>
                <c:pt idx="11">
                  <c:v>3.5133335146861212E-2</c:v>
                </c:pt>
                <c:pt idx="12">
                  <c:v>3.8327274705666776E-2</c:v>
                </c:pt>
                <c:pt idx="13">
                  <c:v>4.1521214264472341E-2</c:v>
                </c:pt>
                <c:pt idx="14">
                  <c:v>4.4715153823277905E-2</c:v>
                </c:pt>
                <c:pt idx="15">
                  <c:v>4.7909093382083469E-2</c:v>
                </c:pt>
                <c:pt idx="16">
                  <c:v>5.1103032940889033E-2</c:v>
                </c:pt>
                <c:pt idx="17">
                  <c:v>5.4296972499694597E-2</c:v>
                </c:pt>
                <c:pt idx="18">
                  <c:v>5.7490912058500161E-2</c:v>
                </c:pt>
                <c:pt idx="19">
                  <c:v>6.0684851617305725E-2</c:v>
                </c:pt>
                <c:pt idx="20">
                  <c:v>6.3878791176111296E-2</c:v>
                </c:pt>
                <c:pt idx="21">
                  <c:v>6.7072730734916861E-2</c:v>
                </c:pt>
                <c:pt idx="22">
                  <c:v>7.0266670293722425E-2</c:v>
                </c:pt>
                <c:pt idx="23">
                  <c:v>7.3460609852527989E-2</c:v>
                </c:pt>
                <c:pt idx="24">
                  <c:v>7.6654549411333553E-2</c:v>
                </c:pt>
                <c:pt idx="25">
                  <c:v>7.9848488970139117E-2</c:v>
                </c:pt>
                <c:pt idx="26">
                  <c:v>8.3042428528944681E-2</c:v>
                </c:pt>
                <c:pt idx="27">
                  <c:v>8.6236368087750245E-2</c:v>
                </c:pt>
                <c:pt idx="28">
                  <c:v>8.9430307646555809E-2</c:v>
                </c:pt>
                <c:pt idx="29">
                  <c:v>9.2624247205361374E-2</c:v>
                </c:pt>
                <c:pt idx="30">
                  <c:v>9.5818186764166938E-2</c:v>
                </c:pt>
                <c:pt idx="31">
                  <c:v>9.9012126322972502E-2</c:v>
                </c:pt>
                <c:pt idx="32">
                  <c:v>0.10220606588177807</c:v>
                </c:pt>
                <c:pt idx="33">
                  <c:v>0.10540000544058363</c:v>
                </c:pt>
                <c:pt idx="34">
                  <c:v>0.10859394499938919</c:v>
                </c:pt>
                <c:pt idx="35">
                  <c:v>0.11178788455819476</c:v>
                </c:pt>
                <c:pt idx="36">
                  <c:v>0.11498182411700032</c:v>
                </c:pt>
                <c:pt idx="37">
                  <c:v>0.11817576367580589</c:v>
                </c:pt>
                <c:pt idx="38">
                  <c:v>0.12136970323461145</c:v>
                </c:pt>
                <c:pt idx="39">
                  <c:v>0.12456364279341701</c:v>
                </c:pt>
                <c:pt idx="40">
                  <c:v>0.12775758235222262</c:v>
                </c:pt>
              </c:numCache>
            </c:numRef>
          </c:xVal>
          <c:yVal>
            <c:numRef>
              <c:f>SLR!$GL$3:$GL$43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7</c:v>
                </c:pt>
                <c:pt idx="15">
                  <c:v>13</c:v>
                </c:pt>
                <c:pt idx="16">
                  <c:v>23</c:v>
                </c:pt>
                <c:pt idx="17">
                  <c:v>21</c:v>
                </c:pt>
                <c:pt idx="18">
                  <c:v>35</c:v>
                </c:pt>
                <c:pt idx="19">
                  <c:v>42</c:v>
                </c:pt>
                <c:pt idx="20">
                  <c:v>55</c:v>
                </c:pt>
                <c:pt idx="21">
                  <c:v>68</c:v>
                </c:pt>
                <c:pt idx="22">
                  <c:v>71</c:v>
                </c:pt>
                <c:pt idx="23">
                  <c:v>65</c:v>
                </c:pt>
                <c:pt idx="24">
                  <c:v>72</c:v>
                </c:pt>
                <c:pt idx="25">
                  <c:v>78</c:v>
                </c:pt>
                <c:pt idx="26">
                  <c:v>73</c:v>
                </c:pt>
                <c:pt idx="27">
                  <c:v>83</c:v>
                </c:pt>
                <c:pt idx="28">
                  <c:v>62</c:v>
                </c:pt>
                <c:pt idx="29">
                  <c:v>59</c:v>
                </c:pt>
                <c:pt idx="30">
                  <c:v>48</c:v>
                </c:pt>
                <c:pt idx="31">
                  <c:v>33</c:v>
                </c:pt>
                <c:pt idx="32">
                  <c:v>30</c:v>
                </c:pt>
                <c:pt idx="33">
                  <c:v>22</c:v>
                </c:pt>
                <c:pt idx="34">
                  <c:v>7</c:v>
                </c:pt>
                <c:pt idx="35">
                  <c:v>9</c:v>
                </c:pt>
                <c:pt idx="36">
                  <c:v>2</c:v>
                </c:pt>
                <c:pt idx="37">
                  <c:v>6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91520"/>
        <c:axId val="66493440"/>
      </c:scatterChart>
      <c:valAx>
        <c:axId val="66491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Symbol"/>
                    <a:ea typeface="Symbol"/>
                    <a:cs typeface="Symbol"/>
                  </a:defRPr>
                </a:pPr>
                <a:r>
                  <a:rPr lang="en-US"/>
                  <a:t>b</a:t>
                </a:r>
              </a:p>
            </c:rich>
          </c:tx>
          <c:layout>
            <c:manualLayout>
              <c:xMode val="edge"/>
              <c:yMode val="edge"/>
              <c:x val="0.4795911930645268"/>
              <c:y val="0.82011518780031156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6493440"/>
        <c:crosses val="autoZero"/>
        <c:crossBetween val="midCat"/>
      </c:valAx>
      <c:valAx>
        <c:axId val="66493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66491520"/>
        <c:crosses val="autoZero"/>
        <c:crossBetween val="midCat"/>
      </c:valAx>
      <c:spPr>
        <a:solidFill>
          <a:srgbClr val="FFFFCC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154740798524999"/>
          <c:y val="0.17021736072731197"/>
          <c:w val="0.75691303944619581"/>
          <c:h val="0.60667213182298008"/>
        </c:manualLayout>
      </c:layout>
      <c:scatterChart>
        <c:scatterStyle val="lineMarker"/>
        <c:varyColors val="0"/>
        <c:ser>
          <c:idx val="1"/>
          <c:order val="0"/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SLR!$GO$3:$GO$43</c:f>
              <c:numCache>
                <c:formatCode>0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xVal>
          <c:yVal>
            <c:numRef>
              <c:f>SLR!$GQ$3:$GQ$43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22</c:v>
                </c:pt>
                <c:pt idx="13">
                  <c:v>103</c:v>
                </c:pt>
                <c:pt idx="14">
                  <c:v>179</c:v>
                </c:pt>
                <c:pt idx="15">
                  <c:v>174</c:v>
                </c:pt>
                <c:pt idx="16">
                  <c:v>140</c:v>
                </c:pt>
                <c:pt idx="17">
                  <c:v>134</c:v>
                </c:pt>
                <c:pt idx="18">
                  <c:v>94</c:v>
                </c:pt>
                <c:pt idx="19">
                  <c:v>58</c:v>
                </c:pt>
                <c:pt idx="20">
                  <c:v>32</c:v>
                </c:pt>
                <c:pt idx="21">
                  <c:v>15</c:v>
                </c:pt>
                <c:pt idx="22">
                  <c:v>19</c:v>
                </c:pt>
                <c:pt idx="23">
                  <c:v>9</c:v>
                </c:pt>
                <c:pt idx="24">
                  <c:v>5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01632"/>
        <c:axId val="66503808"/>
      </c:scatterChart>
      <c:valAx>
        <c:axId val="66501632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S.msy</a:t>
                </a:r>
              </a:p>
            </c:rich>
          </c:tx>
          <c:layout>
            <c:manualLayout>
              <c:xMode val="edge"/>
              <c:yMode val="edge"/>
              <c:x val="0.49716059417499175"/>
              <c:y val="0.877274089902294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6503808"/>
        <c:crosses val="autoZero"/>
        <c:crossBetween val="midCat"/>
      </c:valAx>
      <c:valAx>
        <c:axId val="665038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66501632"/>
        <c:crosses val="autoZero"/>
        <c:crossBetween val="midCat"/>
      </c:valAx>
      <c:spPr>
        <a:solidFill>
          <a:srgbClr val="FFFFCC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Overfishing / Optimal Yield Profiles</a:t>
            </a:r>
          </a:p>
        </c:rich>
      </c:tx>
      <c:layout>
        <c:manualLayout>
          <c:xMode val="edge"/>
          <c:yMode val="edge"/>
          <c:x val="0.18549518810148849"/>
          <c:y val="1.97459317585302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875437093932298"/>
          <c:y val="0.14612059988841439"/>
          <c:w val="0.75970607649212318"/>
          <c:h val="0.62002524817516613"/>
        </c:manualLayout>
      </c:layout>
      <c:scatterChart>
        <c:scatterStyle val="lineMarker"/>
        <c:varyColors val="0"/>
        <c:ser>
          <c:idx val="0"/>
          <c:order val="0"/>
          <c:tx>
            <c:v>OY 90</c:v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none"/>
          </c:marker>
          <c:xVal>
            <c:numRef>
              <c:f>SLR!$FA$61:$GE$61</c:f>
              <c:numCache>
                <c:formatCode>0</c:formatCode>
                <c:ptCount val="31"/>
                <c:pt idx="0">
                  <c:v>0</c:v>
                </c:pt>
                <c:pt idx="1">
                  <c:v>0.66666666666666663</c:v>
                </c:pt>
                <c:pt idx="2">
                  <c:v>1.3333333333333333</c:v>
                </c:pt>
                <c:pt idx="3">
                  <c:v>2</c:v>
                </c:pt>
                <c:pt idx="4">
                  <c:v>2.6666666666666665</c:v>
                </c:pt>
                <c:pt idx="5">
                  <c:v>3.333333333333333</c:v>
                </c:pt>
                <c:pt idx="6">
                  <c:v>3.9999999999999996</c:v>
                </c:pt>
                <c:pt idx="7">
                  <c:v>4.6666666666666661</c:v>
                </c:pt>
                <c:pt idx="8">
                  <c:v>5.333333333333333</c:v>
                </c:pt>
                <c:pt idx="9">
                  <c:v>6</c:v>
                </c:pt>
                <c:pt idx="10">
                  <c:v>6.666666666666667</c:v>
                </c:pt>
                <c:pt idx="11">
                  <c:v>7.3333333333333339</c:v>
                </c:pt>
                <c:pt idx="12">
                  <c:v>8</c:v>
                </c:pt>
                <c:pt idx="13">
                  <c:v>8.6666666666666661</c:v>
                </c:pt>
                <c:pt idx="14">
                  <c:v>9.3333333333333321</c:v>
                </c:pt>
                <c:pt idx="15">
                  <c:v>9.9999999999999982</c:v>
                </c:pt>
                <c:pt idx="16">
                  <c:v>10.666666666666664</c:v>
                </c:pt>
                <c:pt idx="17">
                  <c:v>11.33333333333333</c:v>
                </c:pt>
                <c:pt idx="18">
                  <c:v>11.999999999999996</c:v>
                </c:pt>
                <c:pt idx="19">
                  <c:v>12.666666666666663</c:v>
                </c:pt>
                <c:pt idx="20">
                  <c:v>13.333333333333329</c:v>
                </c:pt>
                <c:pt idx="21">
                  <c:v>13.999999999999995</c:v>
                </c:pt>
                <c:pt idx="22">
                  <c:v>14.666666666666661</c:v>
                </c:pt>
                <c:pt idx="23">
                  <c:v>15.333333333333327</c:v>
                </c:pt>
                <c:pt idx="24">
                  <c:v>15.999999999999993</c:v>
                </c:pt>
                <c:pt idx="25">
                  <c:v>16.666666666666661</c:v>
                </c:pt>
                <c:pt idx="26">
                  <c:v>17.333333333333329</c:v>
                </c:pt>
                <c:pt idx="27">
                  <c:v>17.999999999999996</c:v>
                </c:pt>
                <c:pt idx="28">
                  <c:v>18.666666666666664</c:v>
                </c:pt>
                <c:pt idx="29">
                  <c:v>19.333333333333332</c:v>
                </c:pt>
                <c:pt idx="30">
                  <c:v>20</c:v>
                </c:pt>
              </c:numCache>
            </c:numRef>
          </c:xVal>
          <c:yVal>
            <c:numRef>
              <c:f>SLR!$FA$63:$GE$63</c:f>
              <c:numCache>
                <c:formatCode>0.00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3.2000000000000001E-2</c:v>
                </c:pt>
                <c:pt idx="7">
                  <c:v>0.30399999999999999</c:v>
                </c:pt>
                <c:pt idx="8">
                  <c:v>0.63200000000000001</c:v>
                </c:pt>
                <c:pt idx="9">
                  <c:v>0.85399999999999998</c:v>
                </c:pt>
                <c:pt idx="10">
                  <c:v>0.94</c:v>
                </c:pt>
                <c:pt idx="11">
                  <c:v>0.97199999999999998</c:v>
                </c:pt>
                <c:pt idx="12">
                  <c:v>0.98399999999999999</c:v>
                </c:pt>
                <c:pt idx="13">
                  <c:v>0.97399999999999998</c:v>
                </c:pt>
                <c:pt idx="14">
                  <c:v>0.91200000000000003</c:v>
                </c:pt>
                <c:pt idx="15">
                  <c:v>0.75</c:v>
                </c:pt>
                <c:pt idx="16">
                  <c:v>0.60599999999999998</c:v>
                </c:pt>
                <c:pt idx="17">
                  <c:v>0.44600000000000001</c:v>
                </c:pt>
                <c:pt idx="18">
                  <c:v>0.28199999999999997</c:v>
                </c:pt>
                <c:pt idx="19">
                  <c:v>0.192</c:v>
                </c:pt>
                <c:pt idx="20">
                  <c:v>0.114</c:v>
                </c:pt>
                <c:pt idx="21">
                  <c:v>7.0000000000000007E-2</c:v>
                </c:pt>
                <c:pt idx="22">
                  <c:v>5.3999999999999999E-2</c:v>
                </c:pt>
                <c:pt idx="23">
                  <c:v>3.5999999999999997E-2</c:v>
                </c:pt>
                <c:pt idx="24">
                  <c:v>0.02</c:v>
                </c:pt>
                <c:pt idx="25">
                  <c:v>1.4E-2</c:v>
                </c:pt>
                <c:pt idx="26">
                  <c:v>1.4E-2</c:v>
                </c:pt>
                <c:pt idx="27">
                  <c:v>6.0000000000000001E-3</c:v>
                </c:pt>
                <c:pt idx="28">
                  <c:v>4.0000000000000001E-3</c:v>
                </c:pt>
                <c:pt idx="29">
                  <c:v>4.0000000000000001E-3</c:v>
                </c:pt>
                <c:pt idx="30">
                  <c:v>2E-3</c:v>
                </c:pt>
              </c:numCache>
            </c:numRef>
          </c:yVal>
          <c:smooth val="0"/>
        </c:ser>
        <c:ser>
          <c:idx val="1"/>
          <c:order val="1"/>
          <c:tx>
            <c:v>OF 90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SLR!$GG$61:$HK$61</c:f>
              <c:numCache>
                <c:formatCode>0</c:formatCode>
                <c:ptCount val="31"/>
                <c:pt idx="0">
                  <c:v>0</c:v>
                </c:pt>
                <c:pt idx="1">
                  <c:v>0.66666666666666663</c:v>
                </c:pt>
                <c:pt idx="2">
                  <c:v>1.3333333333333333</c:v>
                </c:pt>
                <c:pt idx="3">
                  <c:v>2</c:v>
                </c:pt>
                <c:pt idx="4">
                  <c:v>2.6666666666666665</c:v>
                </c:pt>
                <c:pt idx="5">
                  <c:v>3.333333333333333</c:v>
                </c:pt>
                <c:pt idx="6">
                  <c:v>3.9999999999999996</c:v>
                </c:pt>
                <c:pt idx="7">
                  <c:v>4.6666666666666661</c:v>
                </c:pt>
                <c:pt idx="8">
                  <c:v>5.333333333333333</c:v>
                </c:pt>
                <c:pt idx="9">
                  <c:v>6</c:v>
                </c:pt>
                <c:pt idx="10">
                  <c:v>6.666666666666667</c:v>
                </c:pt>
                <c:pt idx="11">
                  <c:v>7.3333333333333339</c:v>
                </c:pt>
                <c:pt idx="12">
                  <c:v>8</c:v>
                </c:pt>
                <c:pt idx="13">
                  <c:v>8.6666666666666661</c:v>
                </c:pt>
                <c:pt idx="14">
                  <c:v>9.3333333333333321</c:v>
                </c:pt>
                <c:pt idx="15">
                  <c:v>9.9999999999999982</c:v>
                </c:pt>
                <c:pt idx="16">
                  <c:v>10.666666666666664</c:v>
                </c:pt>
                <c:pt idx="17">
                  <c:v>11.33333333333333</c:v>
                </c:pt>
                <c:pt idx="18">
                  <c:v>11.999999999999996</c:v>
                </c:pt>
                <c:pt idx="19">
                  <c:v>12.666666666666663</c:v>
                </c:pt>
                <c:pt idx="20">
                  <c:v>13.333333333333329</c:v>
                </c:pt>
                <c:pt idx="21">
                  <c:v>13.999999999999995</c:v>
                </c:pt>
                <c:pt idx="22">
                  <c:v>14.666666666666661</c:v>
                </c:pt>
                <c:pt idx="23">
                  <c:v>15.333333333333327</c:v>
                </c:pt>
                <c:pt idx="24">
                  <c:v>15.999999999999993</c:v>
                </c:pt>
                <c:pt idx="25">
                  <c:v>16.666666666666661</c:v>
                </c:pt>
                <c:pt idx="26">
                  <c:v>17.333333333333329</c:v>
                </c:pt>
                <c:pt idx="27">
                  <c:v>17.999999999999996</c:v>
                </c:pt>
                <c:pt idx="28">
                  <c:v>18.666666666666664</c:v>
                </c:pt>
                <c:pt idx="29">
                  <c:v>19.333333333333332</c:v>
                </c:pt>
                <c:pt idx="30">
                  <c:v>20</c:v>
                </c:pt>
              </c:numCache>
            </c:numRef>
          </c:xVal>
          <c:yVal>
            <c:numRef>
              <c:f>SLR!$GG$63:$HK$63</c:f>
              <c:numCache>
                <c:formatCode>0.00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0.96799999999999997</c:v>
                </c:pt>
                <c:pt idx="7">
                  <c:v>0.69599999999999995</c:v>
                </c:pt>
                <c:pt idx="8">
                  <c:v>0.36799999999999999</c:v>
                </c:pt>
                <c:pt idx="9">
                  <c:v>0.14599999999999999</c:v>
                </c:pt>
                <c:pt idx="10">
                  <c:v>0.06</c:v>
                </c:pt>
                <c:pt idx="11">
                  <c:v>2.8000000000000001E-2</c:v>
                </c:pt>
                <c:pt idx="12">
                  <c:v>1.4E-2</c:v>
                </c:pt>
                <c:pt idx="13">
                  <c:v>4.0000000000000001E-3</c:v>
                </c:pt>
                <c:pt idx="14">
                  <c:v>2E-3</c:v>
                </c:pt>
                <c:pt idx="15">
                  <c:v>2E-3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12000"/>
        <c:axId val="66513920"/>
      </c:scatterChart>
      <c:valAx>
        <c:axId val="66512000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/>
                  <a:t>Spawners</a:t>
                </a:r>
              </a:p>
            </c:rich>
          </c:tx>
          <c:layout>
            <c:manualLayout>
              <c:xMode val="edge"/>
              <c:yMode val="edge"/>
              <c:x val="0.36695466200730681"/>
              <c:y val="0.8884329164736760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66513920"/>
        <c:crosses val="autoZero"/>
        <c:crossBetween val="midCat"/>
        <c:minorUnit val="1"/>
      </c:valAx>
      <c:valAx>
        <c:axId val="6651392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minorGridlines>
          <c:spPr>
            <a:ln w="3175">
              <a:solidFill>
                <a:srgbClr val="C0C0C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/>
                  <a:t>Pr(SY&gt;0.XMSY)</a:t>
                </a:r>
              </a:p>
            </c:rich>
          </c:tx>
          <c:layout>
            <c:manualLayout>
              <c:xMode val="edge"/>
              <c:yMode val="edge"/>
              <c:x val="2.2344296367415296E-2"/>
              <c:y val="0.2409015295457642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66512000"/>
        <c:crosses val="autoZero"/>
        <c:crossBetween val="midCat"/>
        <c:majorUnit val="0.2"/>
        <c:minorUnit val="0.1"/>
      </c:valAx>
      <c:spPr>
        <a:solidFill>
          <a:srgbClr val="FFFFCC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+mj-lt"/>
          <a:ea typeface="Arial"/>
          <a:cs typeface="Arial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43965691643501"/>
          <c:y val="0.115098425639373"/>
          <c:w val="0.6571717831038929"/>
          <c:h val="0.5908385849487825"/>
        </c:manualLayout>
      </c:layout>
      <c:lineChart>
        <c:grouping val="standard"/>
        <c:varyColors val="0"/>
        <c:ser>
          <c:idx val="2"/>
          <c:order val="0"/>
          <c:tx>
            <c:strRef>
              <c:f>SLR!$C$8</c:f>
              <c:strCache>
                <c:ptCount val="1"/>
                <c:pt idx="0">
                  <c:v>R</c:v>
                </c:pt>
              </c:strCache>
            </c:strRef>
          </c:tx>
          <c:spPr>
            <a:ln w="12700">
              <a:solidFill>
                <a:srgbClr val="808080"/>
              </a:solidFill>
              <a:prstDash val="solid"/>
            </a:ln>
          </c:spPr>
          <c:marker>
            <c:symbol val="none"/>
          </c:marker>
          <c:cat>
            <c:numRef>
              <c:f>SLR!$A$9:$A$39</c:f>
              <c:numCache>
                <c:formatCode>0.00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SLR!$C$9:$C$39</c:f>
              <c:numCache>
                <c:formatCode>0.00</c:formatCode>
                <c:ptCount val="31"/>
                <c:pt idx="0">
                  <c:v>10.8992</c:v>
                </c:pt>
                <c:pt idx="1">
                  <c:v>11.5106</c:v>
                </c:pt>
                <c:pt idx="2">
                  <c:v>14.1942</c:v>
                </c:pt>
                <c:pt idx="3">
                  <c:v>20.959900000000001</c:v>
                </c:pt>
                <c:pt idx="4">
                  <c:v>14.0428</c:v>
                </c:pt>
                <c:pt idx="5">
                  <c:v>17.445900000000002</c:v>
                </c:pt>
                <c:pt idx="6">
                  <c:v>20.771899999999999</c:v>
                </c:pt>
                <c:pt idx="7">
                  <c:v>19.936699999999998</c:v>
                </c:pt>
                <c:pt idx="8">
                  <c:v>29.086374589999998</c:v>
                </c:pt>
                <c:pt idx="9">
                  <c:v>19.583905779999998</c:v>
                </c:pt>
                <c:pt idx="10">
                  <c:v>11.67980128</c:v>
                </c:pt>
                <c:pt idx="11">
                  <c:v>13.084602800000001</c:v>
                </c:pt>
                <c:pt idx="12">
                  <c:v>13.778818340000001</c:v>
                </c:pt>
                <c:pt idx="13">
                  <c:v>32.516891139999998</c:v>
                </c:pt>
                <c:pt idx="14">
                  <c:v>15.188124589999999</c:v>
                </c:pt>
                <c:pt idx="15">
                  <c:v>16.910175020000001</c:v>
                </c:pt>
                <c:pt idx="16">
                  <c:v>28.466921159999998</c:v>
                </c:pt>
                <c:pt idx="17">
                  <c:v>20.644801099999999</c:v>
                </c:pt>
                <c:pt idx="18">
                  <c:v>19.59852785</c:v>
                </c:pt>
                <c:pt idx="19">
                  <c:v>14.874183970000001</c:v>
                </c:pt>
                <c:pt idx="20">
                  <c:v>35.688423540000002</c:v>
                </c:pt>
                <c:pt idx="21">
                  <c:v>18.665537520000001</c:v>
                </c:pt>
                <c:pt idx="22">
                  <c:v>51.913929279999998</c:v>
                </c:pt>
                <c:pt idx="23">
                  <c:v>24.487900669999998</c:v>
                </c:pt>
                <c:pt idx="24">
                  <c:v>4.0085078669999996</c:v>
                </c:pt>
                <c:pt idx="25">
                  <c:v>14.92505499</c:v>
                </c:pt>
                <c:pt idx="26">
                  <c:v>12.69200858</c:v>
                </c:pt>
                <c:pt idx="27">
                  <c:v>7.20036554</c:v>
                </c:pt>
                <c:pt idx="28">
                  <c:v>12.525663740000001</c:v>
                </c:pt>
                <c:pt idx="29">
                  <c:v>4.5517881420000004</c:v>
                </c:pt>
                <c:pt idx="30">
                  <c:v>5.1825751550000003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SLR!$B$8</c:f>
              <c:strCache>
                <c:ptCount val="1"/>
                <c:pt idx="0">
                  <c:v>S</c:v>
                </c:pt>
              </c:strCache>
            </c:strRef>
          </c:tx>
          <c:spPr>
            <a:ln w="12700">
              <a:solidFill>
                <a:srgbClr val="FF8080"/>
              </a:solidFill>
              <a:prstDash val="solid"/>
            </a:ln>
          </c:spPr>
          <c:marker>
            <c:symbol val="none"/>
          </c:marker>
          <c:cat>
            <c:numRef>
              <c:f>SLR!$A$9:$A$39</c:f>
              <c:numCache>
                <c:formatCode>0.00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SLR!$B$9:$B$39</c:f>
              <c:numCache>
                <c:formatCode>0.00</c:formatCode>
                <c:ptCount val="31"/>
                <c:pt idx="0">
                  <c:v>4.9341999999999997</c:v>
                </c:pt>
                <c:pt idx="1">
                  <c:v>5.3082000000000003</c:v>
                </c:pt>
                <c:pt idx="2">
                  <c:v>5.0526999999999997</c:v>
                </c:pt>
                <c:pt idx="3">
                  <c:v>9.49</c:v>
                </c:pt>
                <c:pt idx="4">
                  <c:v>4.1520000000000001</c:v>
                </c:pt>
                <c:pt idx="5">
                  <c:v>6.9729000000000001</c:v>
                </c:pt>
                <c:pt idx="6">
                  <c:v>5.0362999999999998</c:v>
                </c:pt>
                <c:pt idx="7">
                  <c:v>6.7527999999999997</c:v>
                </c:pt>
                <c:pt idx="8">
                  <c:v>8.0587999999999997</c:v>
                </c:pt>
                <c:pt idx="9">
                  <c:v>10.1135</c:v>
                </c:pt>
                <c:pt idx="10">
                  <c:v>8.4097000000000008</c:v>
                </c:pt>
                <c:pt idx="11">
                  <c:v>8.6212999999999997</c:v>
                </c:pt>
                <c:pt idx="12">
                  <c:v>13.460100000000001</c:v>
                </c:pt>
                <c:pt idx="13">
                  <c:v>12.319000000000001</c:v>
                </c:pt>
                <c:pt idx="14">
                  <c:v>5.8334999999999999</c:v>
                </c:pt>
                <c:pt idx="15">
                  <c:v>2.3946999999999998</c:v>
                </c:pt>
                <c:pt idx="16">
                  <c:v>4.8971999999999998</c:v>
                </c:pt>
                <c:pt idx="17">
                  <c:v>2.7722000000000002</c:v>
                </c:pt>
                <c:pt idx="18">
                  <c:v>14.147500000000001</c:v>
                </c:pt>
                <c:pt idx="19">
                  <c:v>6.0229999999999997</c:v>
                </c:pt>
                <c:pt idx="20">
                  <c:v>5.1138000000000003</c:v>
                </c:pt>
                <c:pt idx="21">
                  <c:v>9.5879999999999992</c:v>
                </c:pt>
                <c:pt idx="22">
                  <c:v>21.275700000000001</c:v>
                </c:pt>
                <c:pt idx="23">
                  <c:v>8.6385000000000005</c:v>
                </c:pt>
                <c:pt idx="24">
                  <c:v>6.1783000000000001</c:v>
                </c:pt>
                <c:pt idx="25">
                  <c:v>26.2852</c:v>
                </c:pt>
                <c:pt idx="26">
                  <c:v>23.880299999999998</c:v>
                </c:pt>
                <c:pt idx="27">
                  <c:v>21.1114</c:v>
                </c:pt>
                <c:pt idx="28">
                  <c:v>13.4048</c:v>
                </c:pt>
                <c:pt idx="29">
                  <c:v>4.7077</c:v>
                </c:pt>
                <c:pt idx="30">
                  <c:v>5.3239000000000001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17344"/>
        <c:axId val="66618880"/>
      </c:lineChart>
      <c:catAx>
        <c:axId val="6661734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6618880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66618880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6617344"/>
        <c:crosses val="autoZero"/>
        <c:crossBetween val="between"/>
      </c:valAx>
      <c:spPr>
        <a:solidFill>
          <a:srgbClr val="FFFFCC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725128753874048"/>
          <c:y val="0.39900787554982958"/>
          <c:w val="0.12119971409702858"/>
          <c:h val="0.299255906662370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001227305814214E-2"/>
          <c:y val="0.11839312263908369"/>
          <c:w val="0.88222077780369168"/>
          <c:h val="0.58456604303047366"/>
        </c:manualLayout>
      </c:layout>
      <c:scatterChart>
        <c:scatterStyle val="lineMarker"/>
        <c:varyColors val="0"/>
        <c:ser>
          <c:idx val="1"/>
          <c:order val="0"/>
          <c:tx>
            <c:strRef>
              <c:f>SLR!$B$8</c:f>
              <c:strCache>
                <c:ptCount val="1"/>
                <c:pt idx="0">
                  <c:v>S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SLR!$A$9:$A$41</c:f>
              <c:numCache>
                <c:formatCode>0.00</c:formatCode>
                <c:ptCount val="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</c:numCache>
            </c:numRef>
          </c:xVal>
          <c:yVal>
            <c:numRef>
              <c:f>SLR!$F$9:$F$41</c:f>
              <c:numCache>
                <c:formatCode>0.00</c:formatCode>
                <c:ptCount val="33"/>
                <c:pt idx="0">
                  <c:v>-0.22096981093654566</c:v>
                </c:pt>
                <c:pt idx="1">
                  <c:v>-0.21005970810345143</c:v>
                </c:pt>
                <c:pt idx="2">
                  <c:v>2.8755171397204293E-2</c:v>
                </c:pt>
                <c:pt idx="3">
                  <c:v>0.13695300672662025</c:v>
                </c:pt>
                <c:pt idx="4">
                  <c:v>0.14357639329378769</c:v>
                </c:pt>
                <c:pt idx="5">
                  <c:v>6.3830203882474623E-2</c:v>
                </c:pt>
                <c:pt idx="6">
                  <c:v>0.41148501321826991</c:v>
                </c:pt>
                <c:pt idx="7">
                  <c:v>0.21206368060581204</c:v>
                </c:pt>
                <c:pt idx="8">
                  <c:v>0.51560491500326755</c:v>
                </c:pt>
                <c:pt idx="9">
                  <c:v>5.4419538639000731E-2</c:v>
                </c:pt>
                <c:pt idx="10">
                  <c:v>-0.41184718490169098</c:v>
                </c:pt>
                <c:pt idx="11">
                  <c:v>-0.30649199665355353</c:v>
                </c:pt>
                <c:pt idx="12">
                  <c:v>-0.31999883307611282</c:v>
                </c:pt>
                <c:pt idx="13">
                  <c:v>0.53753403810350731</c:v>
                </c:pt>
                <c:pt idx="14">
                  <c:v>1.4105767449530626E-2</c:v>
                </c:pt>
                <c:pt idx="15">
                  <c:v>0.74160465676181864</c:v>
                </c:pt>
                <c:pt idx="16">
                  <c:v>0.74370258632857644</c:v>
                </c:pt>
                <c:pt idx="17">
                  <c:v>0.82443786118685636</c:v>
                </c:pt>
                <c:pt idx="18">
                  <c:v>3.6539036893229848E-2</c:v>
                </c:pt>
                <c:pt idx="19">
                  <c:v>-2.3856124570488357E-2</c:v>
                </c:pt>
                <c:pt idx="20">
                  <c:v>0.94353006046483001</c:v>
                </c:pt>
                <c:pt idx="21">
                  <c:v>1.8449135142460493E-2</c:v>
                </c:pt>
                <c:pt idx="22">
                  <c:v>1.1628631778867338</c:v>
                </c:pt>
                <c:pt idx="23">
                  <c:v>0.31960967874145596</c:v>
                </c:pt>
                <c:pt idx="24">
                  <c:v>-1.3483164959119551</c:v>
                </c:pt>
                <c:pt idx="25">
                  <c:v>9.8583260592283506E-2</c:v>
                </c:pt>
                <c:pt idx="26">
                  <c:v>-0.15653910921934289</c:v>
                </c:pt>
                <c:pt idx="27">
                  <c:v>-0.81775242806075465</c:v>
                </c:pt>
                <c:pt idx="28">
                  <c:v>-0.41558093709150801</c:v>
                </c:pt>
                <c:pt idx="29">
                  <c:v>-1.0649490381436091</c:v>
                </c:pt>
                <c:pt idx="30">
                  <c:v>-1.0097454203712564</c:v>
                </c:pt>
                <c:pt idx="31">
                  <c:v>-1.4331148233707331</c:v>
                </c:pt>
                <c:pt idx="32">
                  <c:v>0.10667228108213433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26688"/>
        <c:axId val="66628224"/>
      </c:scatterChart>
      <c:valAx>
        <c:axId val="66626688"/>
        <c:scaling>
          <c:orientation val="minMax"/>
        </c:scaling>
        <c:delete val="0"/>
        <c:axPos val="b"/>
        <c:numFmt formatCode="0.00" sourceLinked="1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6628224"/>
        <c:crossesAt val="-3"/>
        <c:crossBetween val="midCat"/>
      </c:valAx>
      <c:valAx>
        <c:axId val="66628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log resid</a:t>
                </a:r>
              </a:p>
            </c:rich>
          </c:tx>
          <c:layout>
            <c:manualLayout>
              <c:xMode val="edge"/>
              <c:yMode val="edge"/>
              <c:x val="6.724243733259882E-3"/>
              <c:y val="0.1627905436287398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6626688"/>
        <c:crosses val="autoZero"/>
        <c:crossBetween val="midCat"/>
        <c:majorUnit val="1.5"/>
      </c:valAx>
      <c:spPr>
        <a:solidFill>
          <a:srgbClr val="FFFFCC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58395616154439"/>
          <c:y val="6.6191959725112742E-2"/>
          <c:w val="0.75413155438151391"/>
          <c:h val="0.7553670698042251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SLR!$DI$65:$EC$65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SLR!$DI$66:$EC$66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SLR!$DI$67:$EC$67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SLR!$DI$68:$EC$68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SLR!$DI$69:$EC$69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SLR!$DI$70:$EC$70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SLR!$DI$71:$EC$71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7"/>
          <c:order val="7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SLR!$DI$72:$EC$72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8"/>
          <c:order val="8"/>
          <c:spPr>
            <a:ln w="12700">
              <a:solidFill>
                <a:srgbClr val="00CCFF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SLR!$DI$73:$EC$73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9"/>
          <c:order val="9"/>
          <c:spPr>
            <a:ln w="12700">
              <a:solidFill>
                <a:srgbClr val="CCFFFF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SLR!$DI$74:$EC$74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10"/>
          <c:order val="10"/>
          <c:spPr>
            <a:ln w="127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SLR!$DI$75:$EC$75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11"/>
          <c:order val="11"/>
          <c:spPr>
            <a:ln w="12700">
              <a:solidFill>
                <a:srgbClr val="FFFF99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SLR!$DI$76:$EC$76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12"/>
          <c:order val="12"/>
          <c:spPr>
            <a:ln w="12700">
              <a:solidFill>
                <a:srgbClr val="99CCFF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SLR!$DI$77:$EC$77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13"/>
          <c:order val="13"/>
          <c:spPr>
            <a:ln w="127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SLR!$DI$78:$EC$78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14"/>
          <c:order val="14"/>
          <c:spPr>
            <a:ln w="127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SLR!$DI$79:$EC$79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15"/>
          <c:order val="15"/>
          <c:spPr>
            <a:ln w="12700">
              <a:solidFill>
                <a:srgbClr val="FFCC99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SLR!$DI$80:$EC$80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16"/>
          <c:order val="16"/>
          <c:spPr>
            <a:ln w="12700">
              <a:solidFill>
                <a:srgbClr val="3366FF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SLR!$DI$81:$EC$81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17"/>
          <c:order val="17"/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SLR!$DI$82:$EC$82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18"/>
          <c:order val="18"/>
          <c:spPr>
            <a:ln w="12700">
              <a:solidFill>
                <a:srgbClr val="99CC0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SLR!$DI$83:$EC$83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19"/>
          <c:order val="19"/>
          <c:spPr>
            <a:ln w="12700">
              <a:solidFill>
                <a:srgbClr val="FFCC0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SLR!$DI$84:$EC$84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20"/>
          <c:order val="20"/>
          <c:spPr>
            <a:ln w="38100">
              <a:solidFill>
                <a:srgbClr val="C0C0C0"/>
              </a:solidFill>
              <a:prstDash val="sysDash"/>
            </a:ln>
          </c:spPr>
          <c:marker>
            <c:symbol val="none"/>
          </c:marker>
          <c:xVal>
            <c:numRef>
              <c:f>SLR!$HD$42:$HD$43</c:f>
              <c:numCache>
                <c:formatCode>0</c:formatCode>
                <c:ptCount val="2"/>
                <c:pt idx="0" formatCode="General">
                  <c:v>0</c:v>
                </c:pt>
                <c:pt idx="1">
                  <c:v>0</c:v>
                </c:pt>
              </c:numCache>
            </c:numRef>
          </c:xVal>
          <c:yVal>
            <c:numRef>
              <c:f>SLR!$HE$42:$HE$43</c:f>
              <c:numCache>
                <c:formatCode>0</c:formatCode>
                <c:ptCount val="2"/>
                <c:pt idx="0" formatCode="General">
                  <c:v>0</c:v>
                </c:pt>
                <c:pt idx="1">
                  <c:v>0</c:v>
                </c:pt>
              </c:numCache>
            </c:numRef>
          </c:yVal>
          <c:smooth val="0"/>
        </c:ser>
        <c:ser>
          <c:idx val="21"/>
          <c:order val="21"/>
          <c:spPr>
            <a:ln w="28575">
              <a:noFill/>
            </a:ln>
          </c:spPr>
          <c:marker>
            <c:symbol val="circle"/>
            <c:size val="6"/>
            <c:spPr>
              <a:solidFill>
                <a:srgbClr val="C0C0C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SLR!$B$9:$B$58</c:f>
              <c:numCache>
                <c:formatCode>0.00</c:formatCode>
                <c:ptCount val="50"/>
                <c:pt idx="0">
                  <c:v>4.9341999999999997</c:v>
                </c:pt>
                <c:pt idx="1">
                  <c:v>5.3082000000000003</c:v>
                </c:pt>
                <c:pt idx="2">
                  <c:v>5.0526999999999997</c:v>
                </c:pt>
                <c:pt idx="3">
                  <c:v>9.49</c:v>
                </c:pt>
                <c:pt idx="4">
                  <c:v>4.1520000000000001</c:v>
                </c:pt>
                <c:pt idx="5">
                  <c:v>6.9729000000000001</c:v>
                </c:pt>
                <c:pt idx="6">
                  <c:v>5.0362999999999998</c:v>
                </c:pt>
                <c:pt idx="7">
                  <c:v>6.7527999999999997</c:v>
                </c:pt>
                <c:pt idx="8">
                  <c:v>8.0587999999999997</c:v>
                </c:pt>
                <c:pt idx="9">
                  <c:v>10.1135</c:v>
                </c:pt>
                <c:pt idx="10">
                  <c:v>8.4097000000000008</c:v>
                </c:pt>
                <c:pt idx="11">
                  <c:v>8.6212999999999997</c:v>
                </c:pt>
                <c:pt idx="12">
                  <c:v>13.460100000000001</c:v>
                </c:pt>
                <c:pt idx="13">
                  <c:v>12.319000000000001</c:v>
                </c:pt>
                <c:pt idx="14">
                  <c:v>5.8334999999999999</c:v>
                </c:pt>
                <c:pt idx="15">
                  <c:v>2.3946999999999998</c:v>
                </c:pt>
                <c:pt idx="16">
                  <c:v>4.8971999999999998</c:v>
                </c:pt>
                <c:pt idx="17">
                  <c:v>2.7722000000000002</c:v>
                </c:pt>
                <c:pt idx="18">
                  <c:v>14.147500000000001</c:v>
                </c:pt>
                <c:pt idx="19">
                  <c:v>6.0229999999999997</c:v>
                </c:pt>
                <c:pt idx="20">
                  <c:v>5.1138000000000003</c:v>
                </c:pt>
                <c:pt idx="21">
                  <c:v>9.5879999999999992</c:v>
                </c:pt>
                <c:pt idx="22">
                  <c:v>21.275700000000001</c:v>
                </c:pt>
                <c:pt idx="23">
                  <c:v>8.6385000000000005</c:v>
                </c:pt>
                <c:pt idx="24">
                  <c:v>6.1783000000000001</c:v>
                </c:pt>
                <c:pt idx="25">
                  <c:v>26.2852</c:v>
                </c:pt>
                <c:pt idx="26">
                  <c:v>23.880299999999998</c:v>
                </c:pt>
                <c:pt idx="27">
                  <c:v>21.1114</c:v>
                </c:pt>
                <c:pt idx="28">
                  <c:v>13.4048</c:v>
                </c:pt>
                <c:pt idx="29">
                  <c:v>4.7077</c:v>
                </c:pt>
                <c:pt idx="30">
                  <c:v>5.3239000000000001</c:v>
                </c:pt>
                <c:pt idx="31">
                  <c:v>6.5610999999999997</c:v>
                </c:pt>
                <c:pt idx="32">
                  <c:v>5.5515999999999996</c:v>
                </c:pt>
                <c:pt idx="33">
                  <c:v>8.3534000000000006</c:v>
                </c:pt>
                <c:pt idx="34">
                  <c:v>3.2098</c:v>
                </c:pt>
                <c:pt idx="35">
                  <c:v>3.8849999999999998</c:v>
                </c:pt>
                <c:pt idx="36">
                  <c:v>2.7915000000000001</c:v>
                </c:pt>
                <c:pt idx="37">
                  <c:v>7.4919000000000002</c:v>
                </c:pt>
                <c:pt idx="38">
                  <c:v>15.3033</c:v>
                </c:pt>
              </c:numCache>
            </c:numRef>
          </c:xVal>
          <c:yVal>
            <c:numRef>
              <c:f>SLR!$C$9:$C$58</c:f>
              <c:numCache>
                <c:formatCode>0.00</c:formatCode>
                <c:ptCount val="50"/>
                <c:pt idx="0">
                  <c:v>10.8992</c:v>
                </c:pt>
                <c:pt idx="1">
                  <c:v>11.5106</c:v>
                </c:pt>
                <c:pt idx="2">
                  <c:v>14.1942</c:v>
                </c:pt>
                <c:pt idx="3">
                  <c:v>20.959900000000001</c:v>
                </c:pt>
                <c:pt idx="4">
                  <c:v>14.0428</c:v>
                </c:pt>
                <c:pt idx="5">
                  <c:v>17.445900000000002</c:v>
                </c:pt>
                <c:pt idx="6">
                  <c:v>20.771899999999999</c:v>
                </c:pt>
                <c:pt idx="7">
                  <c:v>19.936699999999998</c:v>
                </c:pt>
                <c:pt idx="8">
                  <c:v>29.086374589999998</c:v>
                </c:pt>
                <c:pt idx="9">
                  <c:v>19.583905779999998</c:v>
                </c:pt>
                <c:pt idx="10">
                  <c:v>11.67980128</c:v>
                </c:pt>
                <c:pt idx="11">
                  <c:v>13.084602800000001</c:v>
                </c:pt>
                <c:pt idx="12">
                  <c:v>13.778818340000001</c:v>
                </c:pt>
                <c:pt idx="13">
                  <c:v>32.516891139999998</c:v>
                </c:pt>
                <c:pt idx="14">
                  <c:v>15.188124589999999</c:v>
                </c:pt>
                <c:pt idx="15">
                  <c:v>16.910175020000001</c:v>
                </c:pt>
                <c:pt idx="16">
                  <c:v>28.466921159999998</c:v>
                </c:pt>
                <c:pt idx="17">
                  <c:v>20.644801099999999</c:v>
                </c:pt>
                <c:pt idx="18">
                  <c:v>19.59852785</c:v>
                </c:pt>
                <c:pt idx="19">
                  <c:v>14.874183970000001</c:v>
                </c:pt>
                <c:pt idx="20">
                  <c:v>35.688423540000002</c:v>
                </c:pt>
                <c:pt idx="21">
                  <c:v>18.665537520000001</c:v>
                </c:pt>
                <c:pt idx="22">
                  <c:v>51.913929279999998</c:v>
                </c:pt>
                <c:pt idx="23">
                  <c:v>24.487900669999998</c:v>
                </c:pt>
                <c:pt idx="24">
                  <c:v>4.0085078669999996</c:v>
                </c:pt>
                <c:pt idx="25">
                  <c:v>14.92505499</c:v>
                </c:pt>
                <c:pt idx="26">
                  <c:v>12.69200858</c:v>
                </c:pt>
                <c:pt idx="27">
                  <c:v>7.20036554</c:v>
                </c:pt>
                <c:pt idx="28">
                  <c:v>12.525663740000001</c:v>
                </c:pt>
                <c:pt idx="29">
                  <c:v>4.5517881420000004</c:v>
                </c:pt>
                <c:pt idx="30">
                  <c:v>5.1825751550000003</c:v>
                </c:pt>
                <c:pt idx="31">
                  <c:v>3.7948726929999999</c:v>
                </c:pt>
                <c:pt idx="32">
                  <c:v>16.21123369</c:v>
                </c:pt>
                <c:pt idx="33">
                  <c:v>23.011182529999999</c:v>
                </c:pt>
                <c:pt idx="34">
                  <c:v>6.4815739590000003</c:v>
                </c:pt>
                <c:pt idx="35">
                  <c:v>8.5509958239999992</c:v>
                </c:pt>
                <c:pt idx="36">
                  <c:v>22.24606889</c:v>
                </c:pt>
                <c:pt idx="37">
                  <c:v>15.37028806</c:v>
                </c:pt>
                <c:pt idx="38">
                  <c:v>25.439656599999999</c:v>
                </c:pt>
              </c:numCache>
            </c:numRef>
          </c:yVal>
          <c:smooth val="0"/>
        </c:ser>
        <c:ser>
          <c:idx val="22"/>
          <c:order val="22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SLR!$DI$85:$EC$85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23"/>
          <c:order val="23"/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SLR!$DI$86:$EC$86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24"/>
          <c:order val="24"/>
          <c:spPr>
            <a:ln w="12700">
              <a:solidFill>
                <a:srgbClr val="003366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SLR!$DI$87:$EC$87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25"/>
          <c:order val="25"/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SLR!$DI$88:$EC$88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26"/>
          <c:order val="26"/>
          <c:spPr>
            <a:ln w="12700">
              <a:solidFill>
                <a:srgbClr val="00330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SLR!$DI$89:$EC$89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27"/>
          <c:order val="27"/>
          <c:spPr>
            <a:ln w="12700">
              <a:solidFill>
                <a:srgbClr val="33330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SLR!$DI$90:$EC$90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28"/>
          <c:order val="28"/>
          <c:spPr>
            <a:ln w="12700">
              <a:solidFill>
                <a:srgbClr val="99330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SLR!$DI$91:$EC$91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29"/>
          <c:order val="29"/>
          <c:spPr>
            <a:ln w="12700">
              <a:solidFill>
                <a:srgbClr val="993366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SLR!$DI$92:$EC$92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30"/>
          <c:order val="30"/>
          <c:spPr>
            <a:ln w="12700">
              <a:solidFill>
                <a:srgbClr val="333399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SLR!$DI$93:$EC$93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31"/>
          <c:order val="31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SLR!$DI$94:$EC$94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32"/>
          <c:order val="32"/>
          <c:spPr>
            <a:ln w="12700">
              <a:solidFill>
                <a:srgbClr val="FFFFFF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SLR!$DI$95:$EC$95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33"/>
          <c:order val="33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SLR!$DI$96:$EC$96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34"/>
          <c:order val="34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SLR!$DI$97:$EC$97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35"/>
          <c:order val="35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SLR!$DI$98:$EC$98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36"/>
          <c:order val="36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SLR!$DI$99:$EC$99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37"/>
          <c:order val="37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SLR!$DI$100:$EC$100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38"/>
          <c:order val="38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SLR!$DI$101:$EC$101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39"/>
          <c:order val="39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SLR!$DI$102:$EC$102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40"/>
          <c:order val="4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SLR!$DI$103:$EC$103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41"/>
          <c:order val="4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SLR!$DI$104:$EC$104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42"/>
          <c:order val="42"/>
          <c:spPr>
            <a:ln w="12700">
              <a:solidFill>
                <a:srgbClr val="80800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SLR!$DI$105:$EC$105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43"/>
          <c:order val="43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SLR!$DI$106:$EC$106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44"/>
          <c:order val="44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SLR!$DI$107:$EC$107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45"/>
          <c:order val="45"/>
          <c:spPr>
            <a:ln w="12700">
              <a:solidFill>
                <a:srgbClr val="C0C0C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SLR!$DI$108:$EC$108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46"/>
          <c:order val="46"/>
          <c:spPr>
            <a:ln w="12700">
              <a:solidFill>
                <a:srgbClr val="808080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SLR!$DI$109:$EC$109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47"/>
          <c:order val="47"/>
          <c:spPr>
            <a:ln w="12700">
              <a:solidFill>
                <a:srgbClr val="9999FF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SLR!$DI$110:$EC$110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48"/>
          <c:order val="48"/>
          <c:spPr>
            <a:ln w="12700">
              <a:solidFill>
                <a:srgbClr val="993366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SLR!$DI$111:$EC$111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49"/>
          <c:order val="49"/>
          <c:spPr>
            <a:ln w="12700">
              <a:solidFill>
                <a:srgbClr val="FFFFCC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SLR!$DI$112:$EC$112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50"/>
          <c:order val="50"/>
          <c:spPr>
            <a:ln w="12700">
              <a:solidFill>
                <a:srgbClr val="CCFFFF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SLR!$DI$113:$EC$113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ser>
          <c:idx val="51"/>
          <c:order val="51"/>
          <c:spPr>
            <a:ln w="12700">
              <a:solidFill>
                <a:srgbClr val="660066"/>
              </a:solidFill>
              <a:prstDash val="solid"/>
            </a:ln>
          </c:spPr>
          <c:marker>
            <c:symbol val="none"/>
          </c:marker>
          <c:xVal>
            <c:numRef>
              <c:f>SLR!$DI$64:$EC$64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xVal>
          <c:yVal>
            <c:numRef>
              <c:f>SLR!$DI$114:$EC$114</c:f>
              <c:numCache>
                <c:formatCode>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84576"/>
        <c:axId val="76264576"/>
      </c:scatterChart>
      <c:valAx>
        <c:axId val="7618457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Spawners</a:t>
                </a:r>
              </a:p>
            </c:rich>
          </c:tx>
          <c:layout>
            <c:manualLayout>
              <c:xMode val="edge"/>
              <c:yMode val="edge"/>
              <c:x val="0.46071352976039287"/>
              <c:y val="0.8917843909217230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264576"/>
        <c:crosses val="autoZero"/>
        <c:crossBetween val="midCat"/>
        <c:minorUnit val="5"/>
      </c:valAx>
      <c:valAx>
        <c:axId val="7626457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Recruits</a:t>
                </a:r>
              </a:p>
            </c:rich>
          </c:tx>
          <c:layout>
            <c:manualLayout>
              <c:xMode val="edge"/>
              <c:yMode val="edge"/>
              <c:x val="1.3466634899669861E-2"/>
              <c:y val="0.4088326924198152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1845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9624851029643912E-2"/>
          <c:y val="7.2899127804472455E-2"/>
          <c:w val="0.8840032261351547"/>
          <c:h val="0.69254171414248766"/>
        </c:manualLayout>
      </c:layout>
      <c:scatterChart>
        <c:scatterStyle val="lineMarker"/>
        <c:varyColors val="0"/>
        <c:ser>
          <c:idx val="1"/>
          <c:order val="0"/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SLR!$GT$3:$GT$43</c:f>
              <c:numCache>
                <c:formatCode>0</c:formatCode>
                <c:ptCount val="41"/>
                <c:pt idx="0">
                  <c:v>0</c:v>
                </c:pt>
                <c:pt idx="1">
                  <c:v>1.5124250890937254</c:v>
                </c:pt>
                <c:pt idx="2">
                  <c:v>3.0248501781874508</c:v>
                </c:pt>
                <c:pt idx="3">
                  <c:v>4.537275267281176</c:v>
                </c:pt>
                <c:pt idx="4">
                  <c:v>6.0497003563749017</c:v>
                </c:pt>
                <c:pt idx="5">
                  <c:v>7.5621254454686273</c:v>
                </c:pt>
                <c:pt idx="6">
                  <c:v>9.0745505345623521</c:v>
                </c:pt>
                <c:pt idx="7">
                  <c:v>10.586975623656077</c:v>
                </c:pt>
                <c:pt idx="8">
                  <c:v>12.099400712749802</c:v>
                </c:pt>
                <c:pt idx="9">
                  <c:v>13.611825801843526</c:v>
                </c:pt>
                <c:pt idx="10">
                  <c:v>15.124250890937251</c:v>
                </c:pt>
                <c:pt idx="11">
                  <c:v>16.636675980030976</c:v>
                </c:pt>
                <c:pt idx="12">
                  <c:v>18.149101069124701</c:v>
                </c:pt>
                <c:pt idx="13">
                  <c:v>19.661526158218425</c:v>
                </c:pt>
                <c:pt idx="14">
                  <c:v>21.17395124731215</c:v>
                </c:pt>
                <c:pt idx="15">
                  <c:v>22.686376336405875</c:v>
                </c:pt>
                <c:pt idx="16">
                  <c:v>24.1988014254996</c:v>
                </c:pt>
                <c:pt idx="17">
                  <c:v>25.711226514593324</c:v>
                </c:pt>
                <c:pt idx="18">
                  <c:v>27.223651603687049</c:v>
                </c:pt>
                <c:pt idx="19">
                  <c:v>28.736076692780774</c:v>
                </c:pt>
                <c:pt idx="20">
                  <c:v>30.248501781874499</c:v>
                </c:pt>
                <c:pt idx="21">
                  <c:v>31.760926870968223</c:v>
                </c:pt>
                <c:pt idx="22">
                  <c:v>33.273351960061952</c:v>
                </c:pt>
                <c:pt idx="23">
                  <c:v>34.785777049155676</c:v>
                </c:pt>
                <c:pt idx="24">
                  <c:v>36.298202138249401</c:v>
                </c:pt>
                <c:pt idx="25">
                  <c:v>37.810627227343126</c:v>
                </c:pt>
                <c:pt idx="26">
                  <c:v>39.323052316436851</c:v>
                </c:pt>
                <c:pt idx="27">
                  <c:v>40.835477405530575</c:v>
                </c:pt>
                <c:pt idx="28">
                  <c:v>42.3479024946243</c:v>
                </c:pt>
                <c:pt idx="29">
                  <c:v>43.860327583718025</c:v>
                </c:pt>
                <c:pt idx="30">
                  <c:v>45.37275267281175</c:v>
                </c:pt>
                <c:pt idx="31">
                  <c:v>46.885177761905474</c:v>
                </c:pt>
                <c:pt idx="32">
                  <c:v>48.397602850999199</c:v>
                </c:pt>
                <c:pt idx="33">
                  <c:v>49.910027940092924</c:v>
                </c:pt>
                <c:pt idx="34">
                  <c:v>51.422453029186649</c:v>
                </c:pt>
                <c:pt idx="35">
                  <c:v>52.934878118280373</c:v>
                </c:pt>
                <c:pt idx="36">
                  <c:v>54.447303207374098</c:v>
                </c:pt>
                <c:pt idx="37">
                  <c:v>55.959728296467823</c:v>
                </c:pt>
                <c:pt idx="38">
                  <c:v>57.472153385561548</c:v>
                </c:pt>
                <c:pt idx="39">
                  <c:v>58.984578474655272</c:v>
                </c:pt>
                <c:pt idx="40">
                  <c:v>60.497003563749018</c:v>
                </c:pt>
              </c:numCache>
            </c:numRef>
          </c:xVal>
          <c:yVal>
            <c:numRef>
              <c:f>SLR!$GV$3:$GV$43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91</c:v>
                </c:pt>
                <c:pt idx="12">
                  <c:v>209</c:v>
                </c:pt>
                <c:pt idx="13">
                  <c:v>237</c:v>
                </c:pt>
                <c:pt idx="14">
                  <c:v>190</c:v>
                </c:pt>
                <c:pt idx="15">
                  <c:v>121</c:v>
                </c:pt>
                <c:pt idx="16">
                  <c:v>68</c:v>
                </c:pt>
                <c:pt idx="17">
                  <c:v>28</c:v>
                </c:pt>
                <c:pt idx="18">
                  <c:v>19</c:v>
                </c:pt>
                <c:pt idx="19">
                  <c:v>12</c:v>
                </c:pt>
                <c:pt idx="20">
                  <c:v>6</c:v>
                </c:pt>
                <c:pt idx="21">
                  <c:v>1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32704"/>
        <c:axId val="71834624"/>
      </c:scatterChart>
      <c:valAx>
        <c:axId val="71832704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S.eq</a:t>
                </a:r>
              </a:p>
            </c:rich>
          </c:tx>
          <c:layout>
            <c:manualLayout>
              <c:xMode val="edge"/>
              <c:yMode val="edge"/>
              <c:x val="0.44848257513601814"/>
              <c:y val="0.8474523607269859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834624"/>
        <c:crosses val="autoZero"/>
        <c:crossBetween val="midCat"/>
      </c:valAx>
      <c:valAx>
        <c:axId val="718346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71832704"/>
        <c:crosses val="autoZero"/>
        <c:crossBetween val="midCat"/>
      </c:valAx>
      <c:spPr>
        <a:solidFill>
          <a:srgbClr val="FFFFCC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Expected Sustained Yield</a:t>
            </a:r>
          </a:p>
        </c:rich>
      </c:tx>
      <c:layout>
        <c:manualLayout>
          <c:xMode val="edge"/>
          <c:yMode val="edge"/>
          <c:x val="0.32015889866932573"/>
          <c:y val="4.139763779527558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34044503117708"/>
          <c:y val="0.15796821609558376"/>
          <c:w val="0.78141268094763261"/>
          <c:h val="0.62397445357755721"/>
        </c:manualLayout>
      </c:layout>
      <c:scatterChart>
        <c:scatterStyle val="lineMarker"/>
        <c:varyColors val="0"/>
        <c:ser>
          <c:idx val="2"/>
          <c:order val="0"/>
          <c:tx>
            <c:strRef>
              <c:f>SLR!$ED$58</c:f>
              <c:strCache>
                <c:ptCount val="1"/>
                <c:pt idx="0">
                  <c:v>p95</c:v>
                </c:pt>
              </c:strCache>
            </c:strRef>
          </c:tx>
          <c:spPr>
            <a:ln w="3175">
              <a:solidFill>
                <a:srgbClr val="339966"/>
              </a:solidFill>
              <a:prstDash val="sysDash"/>
            </a:ln>
          </c:spPr>
          <c:marker>
            <c:symbol val="none"/>
          </c:marker>
          <c:xVal>
            <c:numRef>
              <c:f>SLR!$EE$64:$EY$64</c:f>
              <c:numCache>
                <c:formatCode>0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SLR!$EE$58:$EY$58</c:f>
              <c:numCache>
                <c:formatCode>0</c:formatCode>
                <c:ptCount val="21"/>
                <c:pt idx="0">
                  <c:v>0</c:v>
                </c:pt>
                <c:pt idx="1">
                  <c:v>4.6363508143015961</c:v>
                </c:pt>
                <c:pt idx="2">
                  <c:v>8.1730989202136275</c:v>
                </c:pt>
                <c:pt idx="3">
                  <c:v>10.930225363564178</c:v>
                </c:pt>
                <c:pt idx="4">
                  <c:v>12.956298912540353</c:v>
                </c:pt>
                <c:pt idx="5">
                  <c:v>14.274444557300532</c:v>
                </c:pt>
                <c:pt idx="6">
                  <c:v>15.079865914217086</c:v>
                </c:pt>
                <c:pt idx="7">
                  <c:v>15.655409431019553</c:v>
                </c:pt>
                <c:pt idx="8">
                  <c:v>15.772508686746297</c:v>
                </c:pt>
                <c:pt idx="9">
                  <c:v>15.634392589720955</c:v>
                </c:pt>
                <c:pt idx="10">
                  <c:v>15.512655839490389</c:v>
                </c:pt>
                <c:pt idx="11">
                  <c:v>14.960190317997315</c:v>
                </c:pt>
                <c:pt idx="12">
                  <c:v>14.442709220205639</c:v>
                </c:pt>
                <c:pt idx="13">
                  <c:v>13.983738655395882</c:v>
                </c:pt>
                <c:pt idx="14">
                  <c:v>13.327950551691345</c:v>
                </c:pt>
                <c:pt idx="15">
                  <c:v>12.506331346444236</c:v>
                </c:pt>
                <c:pt idx="16">
                  <c:v>11.776910622520861</c:v>
                </c:pt>
                <c:pt idx="17">
                  <c:v>10.596773602247717</c:v>
                </c:pt>
                <c:pt idx="18">
                  <c:v>9.6838302220293961</c:v>
                </c:pt>
                <c:pt idx="19">
                  <c:v>8.524738110171846</c:v>
                </c:pt>
                <c:pt idx="20">
                  <c:v>7.4684431736913837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SLR!$ED$59</c:f>
              <c:strCache>
                <c:ptCount val="1"/>
                <c:pt idx="0">
                  <c:v>p90</c:v>
                </c:pt>
              </c:strCache>
            </c:strRef>
          </c:tx>
          <c:spPr>
            <a:ln w="3175">
              <a:solidFill>
                <a:srgbClr val="339966"/>
              </a:solidFill>
              <a:prstDash val="solid"/>
            </a:ln>
          </c:spPr>
          <c:marker>
            <c:symbol val="none"/>
          </c:marker>
          <c:xVal>
            <c:numRef>
              <c:f>SLR!$EE$64:$EY$64</c:f>
              <c:numCache>
                <c:formatCode>0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SLR!$EE$59:$EY$59</c:f>
              <c:numCache>
                <c:formatCode>0</c:formatCode>
                <c:ptCount val="21"/>
                <c:pt idx="0">
                  <c:v>0</c:v>
                </c:pt>
                <c:pt idx="1">
                  <c:v>4.3951300903393475</c:v>
                </c:pt>
                <c:pt idx="2">
                  <c:v>7.8318694693058664</c:v>
                </c:pt>
                <c:pt idx="3">
                  <c:v>10.41275678784949</c:v>
                </c:pt>
                <c:pt idx="4">
                  <c:v>12.281886908711964</c:v>
                </c:pt>
                <c:pt idx="5">
                  <c:v>13.602932015926955</c:v>
                </c:pt>
                <c:pt idx="6">
                  <c:v>14.344548921252514</c:v>
                </c:pt>
                <c:pt idx="7">
                  <c:v>14.852134820443936</c:v>
                </c:pt>
                <c:pt idx="8">
                  <c:v>15.009804908964341</c:v>
                </c:pt>
                <c:pt idx="9">
                  <c:v>15.090214133604173</c:v>
                </c:pt>
                <c:pt idx="10">
                  <c:v>14.790931806140408</c:v>
                </c:pt>
                <c:pt idx="11">
                  <c:v>14.474505149721313</c:v>
                </c:pt>
                <c:pt idx="12">
                  <c:v>13.88922825232309</c:v>
                </c:pt>
                <c:pt idx="13">
                  <c:v>13.223254954861398</c:v>
                </c:pt>
                <c:pt idx="14">
                  <c:v>12.403918134724345</c:v>
                </c:pt>
                <c:pt idx="15">
                  <c:v>11.414641512981898</c:v>
                </c:pt>
                <c:pt idx="16">
                  <c:v>10.556985968042827</c:v>
                </c:pt>
                <c:pt idx="17">
                  <c:v>9.4121830765131875</c:v>
                </c:pt>
                <c:pt idx="18">
                  <c:v>8.3074980853666638</c:v>
                </c:pt>
                <c:pt idx="19">
                  <c:v>7.1488903959920496</c:v>
                </c:pt>
                <c:pt idx="20">
                  <c:v>5.7935931305175945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SLR!$ED$60</c:f>
              <c:strCache>
                <c:ptCount val="1"/>
                <c:pt idx="0">
                  <c:v>mean</c:v>
                </c:pt>
              </c:strCache>
            </c:strRef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none"/>
          </c:marker>
          <c:xVal>
            <c:numRef>
              <c:f>SLR!$EE$64:$EY$64</c:f>
              <c:numCache>
                <c:formatCode>0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SLR!$EE$60:$EY$60</c:f>
              <c:numCache>
                <c:formatCode>0</c:formatCode>
                <c:ptCount val="21"/>
                <c:pt idx="0">
                  <c:v>0</c:v>
                </c:pt>
                <c:pt idx="1">
                  <c:v>3.5043263906242963</c:v>
                </c:pt>
                <c:pt idx="2">
                  <c:v>6.3130120040262074</c:v>
                </c:pt>
                <c:pt idx="3">
                  <c:v>8.5094933287145924</c:v>
                </c:pt>
                <c:pt idx="4">
                  <c:v>10.168030143894217</c:v>
                </c:pt>
                <c:pt idx="5">
                  <c:v>11.35467870167151</c:v>
                </c:pt>
                <c:pt idx="6">
                  <c:v>12.128163259047643</c:v>
                </c:pt>
                <c:pt idx="7">
                  <c:v>12.540656528648306</c:v>
                </c:pt>
                <c:pt idx="8">
                  <c:v>12.638478516896392</c:v>
                </c:pt>
                <c:pt idx="9">
                  <c:v>12.462722233155873</c:v>
                </c:pt>
                <c:pt idx="10">
                  <c:v>12.049813871148897</c:v>
                </c:pt>
                <c:pt idx="11">
                  <c:v>11.432014273845379</c:v>
                </c:pt>
                <c:pt idx="12">
                  <c:v>10.637867785363804</c:v>
                </c:pt>
                <c:pt idx="13">
                  <c:v>9.6926039595491176</c:v>
                </c:pt>
                <c:pt idx="14">
                  <c:v>8.6184970270681411</c:v>
                </c:pt>
                <c:pt idx="15">
                  <c:v>7.4351875141620045</c:v>
                </c:pt>
                <c:pt idx="16">
                  <c:v>6.1599699504290735</c:v>
                </c:pt>
                <c:pt idx="17">
                  <c:v>4.8080501946414564</c:v>
                </c:pt>
                <c:pt idx="18">
                  <c:v>3.3927755416686343</c:v>
                </c:pt>
                <c:pt idx="19">
                  <c:v>1.9258404456612144</c:v>
                </c:pt>
                <c:pt idx="20">
                  <c:v>0.41747040076742248</c:v>
                </c:pt>
              </c:numCache>
            </c:numRef>
          </c:yVal>
          <c:smooth val="0"/>
        </c:ser>
        <c:ser>
          <c:idx val="5"/>
          <c:order val="3"/>
          <c:tx>
            <c:strRef>
              <c:f>SLR!$ED$61</c:f>
              <c:strCache>
                <c:ptCount val="1"/>
                <c:pt idx="0">
                  <c:v>p10</c:v>
                </c:pt>
              </c:strCache>
            </c:strRef>
          </c:tx>
          <c:spPr>
            <a:ln w="3175">
              <a:solidFill>
                <a:srgbClr val="339966"/>
              </a:solidFill>
              <a:prstDash val="solid"/>
            </a:ln>
          </c:spPr>
          <c:marker>
            <c:symbol val="none"/>
          </c:marker>
          <c:xVal>
            <c:numRef>
              <c:f>SLR!$EE$64:$EY$64</c:f>
              <c:numCache>
                <c:formatCode>0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SLR!$EE$61:$EY$61</c:f>
              <c:numCache>
                <c:formatCode>0</c:formatCode>
                <c:ptCount val="21"/>
                <c:pt idx="0">
                  <c:v>0</c:v>
                </c:pt>
                <c:pt idx="1">
                  <c:v>2.6925424346210702</c:v>
                </c:pt>
                <c:pt idx="2">
                  <c:v>4.9444893783791848</c:v>
                </c:pt>
                <c:pt idx="3">
                  <c:v>6.7463160416530528</c:v>
                </c:pt>
                <c:pt idx="4">
                  <c:v>8.2067530861894404</c:v>
                </c:pt>
                <c:pt idx="5">
                  <c:v>9.1838741515430122</c:v>
                </c:pt>
                <c:pt idx="6">
                  <c:v>9.9399322070769731</c:v>
                </c:pt>
                <c:pt idx="7">
                  <c:v>10.256375091308261</c:v>
                </c:pt>
                <c:pt idx="8">
                  <c:v>10.257965377860616</c:v>
                </c:pt>
                <c:pt idx="9">
                  <c:v>10.061071914609848</c:v>
                </c:pt>
                <c:pt idx="10">
                  <c:v>9.5873695938857377</c:v>
                </c:pt>
                <c:pt idx="11">
                  <c:v>8.7998893106682434</c:v>
                </c:pt>
                <c:pt idx="12">
                  <c:v>7.8173241019975901</c:v>
                </c:pt>
                <c:pt idx="13">
                  <c:v>6.6144361226081161</c:v>
                </c:pt>
                <c:pt idx="14">
                  <c:v>5.3323761233469886</c:v>
                </c:pt>
                <c:pt idx="15">
                  <c:v>3.8535057788110403</c:v>
                </c:pt>
                <c:pt idx="16">
                  <c:v>2.2843645048046182</c:v>
                </c:pt>
                <c:pt idx="17">
                  <c:v>0.60494267850346173</c:v>
                </c:pt>
                <c:pt idx="18">
                  <c:v>-1.0804765402425391</c:v>
                </c:pt>
                <c:pt idx="19">
                  <c:v>-2.7768609754643543</c:v>
                </c:pt>
                <c:pt idx="20">
                  <c:v>-4.4752773039468075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SLR!$ED$62</c:f>
              <c:strCache>
                <c:ptCount val="1"/>
                <c:pt idx="0">
                  <c:v>p5</c:v>
                </c:pt>
              </c:strCache>
            </c:strRef>
          </c:tx>
          <c:spPr>
            <a:ln w="3175">
              <a:solidFill>
                <a:srgbClr val="339966"/>
              </a:solidFill>
              <a:prstDash val="sysDash"/>
            </a:ln>
          </c:spPr>
          <c:marker>
            <c:symbol val="none"/>
          </c:marker>
          <c:xVal>
            <c:numRef>
              <c:f>SLR!$EE$64:$EY$64</c:f>
              <c:numCache>
                <c:formatCode>0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SLR!$EE$62:$EY$62</c:f>
              <c:numCache>
                <c:formatCode>0</c:formatCode>
                <c:ptCount val="21"/>
                <c:pt idx="0">
                  <c:v>0</c:v>
                </c:pt>
                <c:pt idx="1">
                  <c:v>2.456962563376444</c:v>
                </c:pt>
                <c:pt idx="2">
                  <c:v>4.4693483587324012</c:v>
                </c:pt>
                <c:pt idx="3">
                  <c:v>6.1286892043169754</c:v>
                </c:pt>
                <c:pt idx="4">
                  <c:v>7.4019005024831843</c:v>
                </c:pt>
                <c:pt idx="5">
                  <c:v>8.3794743838154098</c:v>
                </c:pt>
                <c:pt idx="6">
                  <c:v>9.0330253832287948</c:v>
                </c:pt>
                <c:pt idx="7">
                  <c:v>9.4570965960839999</c:v>
                </c:pt>
                <c:pt idx="8">
                  <c:v>9.6758975867299206</c:v>
                </c:pt>
                <c:pt idx="9">
                  <c:v>9.4818825809273228</c:v>
                </c:pt>
                <c:pt idx="10">
                  <c:v>9.0428116872080739</c:v>
                </c:pt>
                <c:pt idx="11">
                  <c:v>8.1803935460000368</c:v>
                </c:pt>
                <c:pt idx="12">
                  <c:v>7.1520469973400118</c:v>
                </c:pt>
                <c:pt idx="13">
                  <c:v>5.7652349254371718</c:v>
                </c:pt>
                <c:pt idx="14">
                  <c:v>4.3538597077710968</c:v>
                </c:pt>
                <c:pt idx="15">
                  <c:v>2.774462103619896</c:v>
                </c:pt>
                <c:pt idx="16">
                  <c:v>1.2817525951666668</c:v>
                </c:pt>
                <c:pt idx="17">
                  <c:v>-0.3781817785294837</c:v>
                </c:pt>
                <c:pt idx="18">
                  <c:v>-2.1550768148732695</c:v>
                </c:pt>
                <c:pt idx="19">
                  <c:v>-3.9512991723485116</c:v>
                </c:pt>
                <c:pt idx="20">
                  <c:v>-5.6795059432935862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50240"/>
        <c:axId val="71893376"/>
      </c:scatterChart>
      <c:valAx>
        <c:axId val="71850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/>
                  <a:t>Spawners</a:t>
                </a:r>
              </a:p>
            </c:rich>
          </c:tx>
          <c:layout>
            <c:manualLayout>
              <c:xMode val="edge"/>
              <c:yMode val="edge"/>
              <c:x val="0.46263689268644914"/>
              <c:y val="0.849217230199166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71893376"/>
        <c:crosses val="autoZero"/>
        <c:crossBetween val="midCat"/>
      </c:valAx>
      <c:valAx>
        <c:axId val="718933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/>
                  <a:t>Expected Yield</a:t>
                </a:r>
              </a:p>
            </c:rich>
          </c:tx>
          <c:layout>
            <c:manualLayout>
              <c:xMode val="edge"/>
              <c:yMode val="edge"/>
              <c:x val="5.4904067668397345E-2"/>
              <c:y val="0.2919646441253666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71850240"/>
        <c:crosses val="autoZero"/>
        <c:crossBetween val="midCat"/>
      </c:valAx>
      <c:spPr>
        <a:solidFill>
          <a:srgbClr val="FFFFCC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2696535433929"/>
          <c:y val="0.18166344850992158"/>
          <c:w val="0.1871334820771042"/>
          <c:h val="0.26854596736249275"/>
        </c:manualLayout>
      </c:layout>
      <c:overlay val="0"/>
      <c:spPr>
        <a:solidFill>
          <a:srgbClr val="FFFFCC"/>
        </a:solidFill>
        <a:ln w="25400">
          <a:noFill/>
        </a:ln>
      </c:sp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+mj-lt"/>
          <a:ea typeface="Arial"/>
          <a:cs typeface="Arial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wmf"/><Relationship Id="rId1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3</xdr:row>
      <xdr:rowOff>28575</xdr:rowOff>
    </xdr:from>
    <xdr:to>
      <xdr:col>20</xdr:col>
      <xdr:colOff>104775</xdr:colOff>
      <xdr:row>33</xdr:row>
      <xdr:rowOff>152400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72200" y="514350"/>
          <a:ext cx="6124575" cy="498157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3</xdr:col>
      <xdr:colOff>390525</xdr:colOff>
      <xdr:row>14</xdr:row>
      <xdr:rowOff>85725</xdr:rowOff>
    </xdr:from>
    <xdr:to>
      <xdr:col>6</xdr:col>
      <xdr:colOff>190500</xdr:colOff>
      <xdr:row>20</xdr:row>
      <xdr:rowOff>47625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219325" y="2352675"/>
          <a:ext cx="1628775" cy="933450"/>
        </a:xfrm>
        <a:prstGeom prst="rect">
          <a:avLst/>
        </a:prstGeom>
        <a:noFill/>
      </xdr:spPr>
    </xdr:pic>
    <xdr:clientData/>
  </xdr:twoCellAnchor>
  <xdr:twoCellAnchor>
    <xdr:from>
      <xdr:col>12</xdr:col>
      <xdr:colOff>142875</xdr:colOff>
      <xdr:row>34</xdr:row>
      <xdr:rowOff>66675</xdr:rowOff>
    </xdr:from>
    <xdr:to>
      <xdr:col>18</xdr:col>
      <xdr:colOff>371475</xdr:colOff>
      <xdr:row>37</xdr:row>
      <xdr:rowOff>104775</xdr:rowOff>
    </xdr:to>
    <xdr:sp macro="" textlink="">
      <xdr:nvSpPr>
        <xdr:cNvPr id="2055" name="Text Box 7"/>
        <xdr:cNvSpPr txBox="1">
          <a:spLocks noChangeArrowheads="1"/>
        </xdr:cNvSpPr>
      </xdr:nvSpPr>
      <xdr:spPr bwMode="auto">
        <a:xfrm>
          <a:off x="7458075" y="5572125"/>
          <a:ext cx="3886200" cy="5238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64008" tIns="59436" rIns="64008" bIns="0" anchor="t" upright="1"/>
        <a:lstStyle/>
        <a:p>
          <a:pPr algn="ctr" rtl="0">
            <a:defRPr sz="1000"/>
          </a:pPr>
          <a:r>
            <a:rPr lang="en-US" sz="36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S</a:t>
          </a:r>
        </a:p>
      </xdr:txBody>
    </xdr:sp>
    <xdr:clientData/>
  </xdr:twoCellAnchor>
  <xdr:twoCellAnchor>
    <xdr:from>
      <xdr:col>9</xdr:col>
      <xdr:colOff>104775</xdr:colOff>
      <xdr:row>16</xdr:row>
      <xdr:rowOff>85725</xdr:rowOff>
    </xdr:from>
    <xdr:to>
      <xdr:col>9</xdr:col>
      <xdr:colOff>485775</xdr:colOff>
      <xdr:row>19</xdr:row>
      <xdr:rowOff>9525</xdr:rowOff>
    </xdr:to>
    <xdr:sp macro="" textlink="">
      <xdr:nvSpPr>
        <xdr:cNvPr id="2058" name="Text Box 10"/>
        <xdr:cNvSpPr txBox="1">
          <a:spLocks noChangeArrowheads="1"/>
        </xdr:cNvSpPr>
      </xdr:nvSpPr>
      <xdr:spPr bwMode="auto">
        <a:xfrm>
          <a:off x="5591175" y="2676525"/>
          <a:ext cx="381000" cy="4095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54864" tIns="45720" rIns="54864" bIns="0" anchor="t" upright="1"/>
        <a:lstStyle/>
        <a:p>
          <a:pPr algn="ctr" rtl="0">
            <a:defRPr sz="1000"/>
          </a:pPr>
          <a:r>
            <a:rPr lang="en-US" sz="28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R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495300</xdr:colOff>
          <xdr:row>21</xdr:row>
          <xdr:rowOff>152400</xdr:rowOff>
        </xdr:from>
        <xdr:to>
          <xdr:col>8</xdr:col>
          <xdr:colOff>83820</xdr:colOff>
          <xdr:row>25</xdr:row>
          <xdr:rowOff>45720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350520</xdr:colOff>
          <xdr:row>8</xdr:row>
          <xdr:rowOff>22860</xdr:rowOff>
        </xdr:from>
        <xdr:to>
          <xdr:col>6</xdr:col>
          <xdr:colOff>220980</xdr:colOff>
          <xdr:row>12</xdr:row>
          <xdr:rowOff>144780</xdr:rowOff>
        </xdr:to>
        <xdr:sp macro="" textlink="">
          <xdr:nvSpPr>
            <xdr:cNvPr id="2052" name="Object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403860</xdr:colOff>
          <xdr:row>26</xdr:row>
          <xdr:rowOff>144780</xdr:rowOff>
        </xdr:from>
        <xdr:to>
          <xdr:col>8</xdr:col>
          <xdr:colOff>182880</xdr:colOff>
          <xdr:row>29</xdr:row>
          <xdr:rowOff>152400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594360</xdr:colOff>
          <xdr:row>0</xdr:row>
          <xdr:rowOff>114300</xdr:rowOff>
        </xdr:from>
        <xdr:to>
          <xdr:col>6</xdr:col>
          <xdr:colOff>594360</xdr:colOff>
          <xdr:row>6</xdr:row>
          <xdr:rowOff>83820</xdr:rowOff>
        </xdr:to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114300</xdr:colOff>
          <xdr:row>31</xdr:row>
          <xdr:rowOff>99060</xdr:rowOff>
        </xdr:from>
        <xdr:to>
          <xdr:col>8</xdr:col>
          <xdr:colOff>464820</xdr:colOff>
          <xdr:row>34</xdr:row>
          <xdr:rowOff>106680</xdr:rowOff>
        </xdr:to>
        <xdr:sp macro="" textlink="">
          <xdr:nvSpPr>
            <xdr:cNvPr id="2056" name="Object 8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327660</xdr:colOff>
          <xdr:row>36</xdr:row>
          <xdr:rowOff>45720</xdr:rowOff>
        </xdr:from>
        <xdr:to>
          <xdr:col>7</xdr:col>
          <xdr:colOff>251460</xdr:colOff>
          <xdr:row>39</xdr:row>
          <xdr:rowOff>60960</xdr:rowOff>
        </xdr:to>
        <xdr:sp macro="" textlink="">
          <xdr:nvSpPr>
            <xdr:cNvPr id="2057" name="Object 9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</xdr:colOff>
      <xdr:row>13</xdr:row>
      <xdr:rowOff>132080</xdr:rowOff>
    </xdr:from>
    <xdr:to>
      <xdr:col>13</xdr:col>
      <xdr:colOff>81280</xdr:colOff>
      <xdr:row>28</xdr:row>
      <xdr:rowOff>132080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101600</xdr:colOff>
      <xdr:row>30</xdr:row>
      <xdr:rowOff>101600</xdr:rowOff>
    </xdr:from>
    <xdr:to>
      <xdr:col>13</xdr:col>
      <xdr:colOff>142240</xdr:colOff>
      <xdr:row>44</xdr:row>
      <xdr:rowOff>142240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78</xdr:col>
      <xdr:colOff>220133</xdr:colOff>
      <xdr:row>43</xdr:row>
      <xdr:rowOff>88054</xdr:rowOff>
    </xdr:from>
    <xdr:to>
      <xdr:col>86</xdr:col>
      <xdr:colOff>0</xdr:colOff>
      <xdr:row>58</xdr:row>
      <xdr:rowOff>33867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86</xdr:col>
      <xdr:colOff>152400</xdr:colOff>
      <xdr:row>43</xdr:row>
      <xdr:rowOff>33867</xdr:rowOff>
    </xdr:from>
    <xdr:to>
      <xdr:col>93</xdr:col>
      <xdr:colOff>101600</xdr:colOff>
      <xdr:row>58</xdr:row>
      <xdr:rowOff>101600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61</xdr:col>
      <xdr:colOff>81280</xdr:colOff>
      <xdr:row>43</xdr:row>
      <xdr:rowOff>81280</xdr:rowOff>
    </xdr:from>
    <xdr:to>
      <xdr:col>69</xdr:col>
      <xdr:colOff>254000</xdr:colOff>
      <xdr:row>57</xdr:row>
      <xdr:rowOff>162560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155</xdr:col>
      <xdr:colOff>599440</xdr:colOff>
      <xdr:row>43</xdr:row>
      <xdr:rowOff>30480</xdr:rowOff>
    </xdr:from>
    <xdr:to>
      <xdr:col>161</xdr:col>
      <xdr:colOff>467360</xdr:colOff>
      <xdr:row>57</xdr:row>
      <xdr:rowOff>142240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</xdr:row>
      <xdr:rowOff>20320</xdr:rowOff>
    </xdr:from>
    <xdr:to>
      <xdr:col>6</xdr:col>
      <xdr:colOff>467360</xdr:colOff>
      <xdr:row>6</xdr:row>
      <xdr:rowOff>91440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8467</xdr:colOff>
      <xdr:row>46</xdr:row>
      <xdr:rowOff>88900</xdr:rowOff>
    </xdr:from>
    <xdr:to>
      <xdr:col>16</xdr:col>
      <xdr:colOff>381001</xdr:colOff>
      <xdr:row>54</xdr:row>
      <xdr:rowOff>88901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112</xdr:col>
      <xdr:colOff>0</xdr:colOff>
      <xdr:row>46</xdr:row>
      <xdr:rowOff>81280</xdr:rowOff>
    </xdr:from>
    <xdr:to>
      <xdr:col>118</xdr:col>
      <xdr:colOff>121920</xdr:colOff>
      <xdr:row>61</xdr:row>
      <xdr:rowOff>20320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70</xdr:col>
      <xdr:colOff>47413</xdr:colOff>
      <xdr:row>43</xdr:row>
      <xdr:rowOff>67734</xdr:rowOff>
    </xdr:from>
    <xdr:to>
      <xdr:col>78</xdr:col>
      <xdr:colOff>67733</xdr:colOff>
      <xdr:row>58</xdr:row>
      <xdr:rowOff>16934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133</xdr:col>
      <xdr:colOff>477520</xdr:colOff>
      <xdr:row>39</xdr:row>
      <xdr:rowOff>152400</xdr:rowOff>
    </xdr:from>
    <xdr:to>
      <xdr:col>141</xdr:col>
      <xdr:colOff>254000</xdr:colOff>
      <xdr:row>54</xdr:row>
      <xdr:rowOff>152400</xdr:rowOff>
    </xdr:to>
    <xdr:graphicFrame macro="">
      <xdr:nvGraphicFramePr>
        <xdr:cNvPr id="12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-anc1\USER\home\stevef\My%20Documents\Comprehensive\Kenai%20Chinook\ER%20Stock%20Assessment%20Report%202002-2005\draft2\StockRecruit%20steve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-anc1\USER\NICKYS\FMR2001_2003\LCIAMRTworking0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ssic SR"/>
      <sheetName val="BUGS Input"/>
      <sheetName val="PopSumm"/>
      <sheetName val="SpawnEsc"/>
      <sheetName val="SiblingRatios"/>
      <sheetName val="BroodYrRtn"/>
      <sheetName val="AgeCompRtn"/>
      <sheetName val="TotalRtnAges"/>
      <sheetName val="InriverRtnTable (Table 2)"/>
      <sheetName val="Harvest"/>
      <sheetName val="UpperHarv"/>
      <sheetName val="HarvestAges"/>
      <sheetName val="HookRel"/>
      <sheetName val="HookRelAges"/>
      <sheetName val="Ages1986"/>
      <sheetName val="Ages1987"/>
      <sheetName val="Ages1988"/>
      <sheetName val="Ages1989"/>
      <sheetName val="Ages1990"/>
      <sheetName val="Ages1991"/>
      <sheetName val="Ages1992"/>
      <sheetName val="Ages1993"/>
      <sheetName val="Ages1994"/>
      <sheetName val="Ages1995"/>
      <sheetName val="Ages1996"/>
      <sheetName val="Ages1997"/>
      <sheetName val="Ages1998"/>
      <sheetName val="Ages1999"/>
      <sheetName val="Ages2000"/>
      <sheetName val="Ages2001"/>
      <sheetName val="Ages2002"/>
      <sheetName val="Ages2003"/>
      <sheetName val="Ages2004"/>
      <sheetName val="Ages2005"/>
      <sheetName val="Ages2006"/>
      <sheetName val="Harv1976"/>
      <sheetName val="Harv1977"/>
      <sheetName val="Harv1978"/>
      <sheetName val="Harv1979"/>
      <sheetName val="Harv1980"/>
      <sheetName val="Harv1981"/>
      <sheetName val="Harv1982"/>
      <sheetName val="Harv1983"/>
      <sheetName val="Harv1984"/>
      <sheetName val="Harv1985"/>
      <sheetName val="Harv1986"/>
      <sheetName val="Harv1987"/>
      <sheetName val="Harv1988"/>
      <sheetName val="Harv1989"/>
      <sheetName val="Harv1990"/>
      <sheetName val="Harv1991"/>
      <sheetName val="Harv1992"/>
      <sheetName val="Harv1993"/>
      <sheetName val="Harv1994"/>
      <sheetName val="Harv1995"/>
      <sheetName val="Harv1996"/>
      <sheetName val="Harv1997"/>
      <sheetName val="Harv1998"/>
      <sheetName val="Harv1999"/>
      <sheetName val="Harv2001"/>
      <sheetName val="Harv2000"/>
      <sheetName val="Harv2002"/>
      <sheetName val="Harv2003"/>
      <sheetName val="Harv2004"/>
      <sheetName val="Harv2005"/>
      <sheetName val="Harv2006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">
          <cell r="B3" t="str">
            <v>Inriver Return</v>
          </cell>
        </row>
      </sheetData>
      <sheetData sheetId="9">
        <row r="4">
          <cell r="C4" t="str">
            <v>Harvest</v>
          </cell>
        </row>
        <row r="8">
          <cell r="A8">
            <v>1974</v>
          </cell>
          <cell r="K8">
            <v>1685</v>
          </cell>
        </row>
        <row r="9">
          <cell r="A9">
            <v>1975</v>
          </cell>
          <cell r="K9">
            <v>615</v>
          </cell>
        </row>
        <row r="10">
          <cell r="A10">
            <v>1976</v>
          </cell>
          <cell r="K10">
            <v>1554</v>
          </cell>
        </row>
        <row r="11">
          <cell r="A11">
            <v>1977</v>
          </cell>
          <cell r="K11">
            <v>2173</v>
          </cell>
        </row>
        <row r="12">
          <cell r="A12">
            <v>1978</v>
          </cell>
          <cell r="K12">
            <v>1542</v>
          </cell>
        </row>
        <row r="13">
          <cell r="A13">
            <v>1979</v>
          </cell>
          <cell r="K13">
            <v>2661</v>
          </cell>
        </row>
        <row r="14">
          <cell r="A14">
            <v>1980</v>
          </cell>
          <cell r="K14">
            <v>1946</v>
          </cell>
        </row>
        <row r="15">
          <cell r="A15">
            <v>1981</v>
          </cell>
          <cell r="K15" t="e">
            <v>#REF!</v>
          </cell>
        </row>
        <row r="16">
          <cell r="A16">
            <v>1982</v>
          </cell>
          <cell r="K16" t="e">
            <v>#REF!</v>
          </cell>
        </row>
        <row r="17">
          <cell r="A17">
            <v>1983</v>
          </cell>
          <cell r="K17" t="e">
            <v>#REF!</v>
          </cell>
        </row>
        <row r="18">
          <cell r="A18">
            <v>1984</v>
          </cell>
          <cell r="K18" t="e">
            <v>#REF!</v>
          </cell>
        </row>
        <row r="19">
          <cell r="A19">
            <v>1985</v>
          </cell>
          <cell r="K19" t="e">
            <v>#REF!</v>
          </cell>
        </row>
        <row r="20">
          <cell r="A20">
            <v>1986</v>
          </cell>
          <cell r="K20">
            <v>8156</v>
          </cell>
        </row>
        <row r="21">
          <cell r="A21">
            <v>1987</v>
          </cell>
          <cell r="K21">
            <v>13557</v>
          </cell>
        </row>
        <row r="22">
          <cell r="A22">
            <v>1988</v>
          </cell>
          <cell r="K22">
            <v>15208.5</v>
          </cell>
        </row>
        <row r="23">
          <cell r="A23">
            <v>1989</v>
          </cell>
          <cell r="K23">
            <v>8394</v>
          </cell>
        </row>
        <row r="24">
          <cell r="A24">
            <v>1990</v>
          </cell>
          <cell r="K24">
            <v>1807</v>
          </cell>
        </row>
        <row r="25">
          <cell r="A25">
            <v>1991</v>
          </cell>
          <cell r="K25">
            <v>1945</v>
          </cell>
        </row>
        <row r="26">
          <cell r="A26">
            <v>1992</v>
          </cell>
          <cell r="K26">
            <v>2241</v>
          </cell>
        </row>
        <row r="27">
          <cell r="A27">
            <v>1993</v>
          </cell>
          <cell r="K27">
            <v>9341.5</v>
          </cell>
        </row>
        <row r="28">
          <cell r="A28">
            <v>1994</v>
          </cell>
          <cell r="K28">
            <v>8171</v>
          </cell>
        </row>
        <row r="29">
          <cell r="A29">
            <v>1995</v>
          </cell>
          <cell r="K29">
            <v>10217</v>
          </cell>
        </row>
        <row r="30">
          <cell r="A30">
            <v>1996</v>
          </cell>
          <cell r="K30">
            <v>6623</v>
          </cell>
        </row>
        <row r="31">
          <cell r="A31">
            <v>1997</v>
          </cell>
          <cell r="K31">
            <v>6429</v>
          </cell>
        </row>
        <row r="32">
          <cell r="A32">
            <v>1998</v>
          </cell>
          <cell r="K32">
            <v>1170</v>
          </cell>
        </row>
        <row r="33">
          <cell r="A33">
            <v>1999</v>
          </cell>
          <cell r="K33">
            <v>8129</v>
          </cell>
        </row>
        <row r="34">
          <cell r="A34">
            <v>2000</v>
          </cell>
          <cell r="K34">
            <v>1818</v>
          </cell>
        </row>
        <row r="35">
          <cell r="A35">
            <v>2001</v>
          </cell>
          <cell r="K35">
            <v>2398.8253390191658</v>
          </cell>
        </row>
        <row r="36">
          <cell r="A36">
            <v>2002</v>
          </cell>
          <cell r="K36">
            <v>899</v>
          </cell>
        </row>
        <row r="37">
          <cell r="A37">
            <v>2003</v>
          </cell>
          <cell r="K37">
            <v>2839</v>
          </cell>
        </row>
        <row r="38">
          <cell r="A38">
            <v>2004</v>
          </cell>
          <cell r="K38">
            <v>3386</v>
          </cell>
        </row>
        <row r="39">
          <cell r="A39">
            <v>2005</v>
          </cell>
          <cell r="K39">
            <v>3810</v>
          </cell>
        </row>
        <row r="40">
          <cell r="A40">
            <v>2006</v>
          </cell>
          <cell r="K40">
            <v>4693</v>
          </cell>
        </row>
      </sheetData>
      <sheetData sheetId="10" refreshError="1"/>
      <sheetData sheetId="11">
        <row r="5">
          <cell r="F5" t="str">
            <v>Age Classa</v>
          </cell>
        </row>
      </sheetData>
      <sheetData sheetId="12">
        <row r="4">
          <cell r="J4" t="str">
            <v>Hook-and-</v>
          </cell>
        </row>
      </sheetData>
      <sheetData sheetId="13">
        <row r="6">
          <cell r="B6" t="str">
            <v>Age Class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>
        <row r="5">
          <cell r="G5" t="str">
            <v>Age Classa</v>
          </cell>
        </row>
      </sheetData>
      <sheetData sheetId="26">
        <row r="5">
          <cell r="G5" t="str">
            <v>Age Classa</v>
          </cell>
        </row>
      </sheetData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>
        <row r="5">
          <cell r="B5" t="str">
            <v>Age Class</v>
          </cell>
        </row>
      </sheetData>
      <sheetData sheetId="57">
        <row r="5">
          <cell r="B5" t="str">
            <v>Age Class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figure 2"/>
      <sheetName val="EffTb1"/>
      <sheetName val="HalibutT2"/>
      <sheetName val="KingsT3"/>
      <sheetName val="CohosT4"/>
      <sheetName val="DolliesT5"/>
      <sheetName val="Razor clamT6"/>
      <sheetName val="Shellfish kbT7"/>
      <sheetName val="ERchinookTb8"/>
      <sheetName val="LRchinookTb9"/>
      <sheetName val="ELguidechinTb10"/>
      <sheetName val="SWHS_logbkTb11"/>
      <sheetName val="LRcontrTable 12"/>
      <sheetName val="ERcontrTb13"/>
      <sheetName val="nonspnTb14"/>
      <sheetName val="orig_CWTTb15"/>
      <sheetName val="orig_unexplTb16"/>
      <sheetName val="charterT17"/>
      <sheetName val="CWT SBP T18"/>
      <sheetName val="Feeders SBPT19"/>
      <sheetName val="AnchorTb20"/>
      <sheetName val="DCTb21 "/>
      <sheetName val="NinTb22"/>
      <sheetName val="AerialsT23"/>
      <sheetName val="DC smoltTb24"/>
      <sheetName val="DC king weir Tb25"/>
      <sheetName val="Nin creel 26"/>
      <sheetName val="NinweirTb27"/>
      <sheetName val="NinSEG Tb28"/>
      <sheetName val="ARDVweir Tb29"/>
      <sheetName val="DCcoho Tb30"/>
      <sheetName val="StarTb31"/>
      <sheetName val="WCIcoho Tb32"/>
      <sheetName val="DVTb33"/>
      <sheetName val="SH Tb34"/>
      <sheetName val="RelTb35"/>
      <sheetName val="SpitTb36"/>
      <sheetName val="PUTb37"/>
      <sheetName val="PUcontribTb38"/>
      <sheetName val="HCL Tb39"/>
      <sheetName val="Seld Tb40"/>
      <sheetName val="Seldsubst Tb41"/>
      <sheetName val="RceffortTb42"/>
      <sheetName val="Rcabund Tb43"/>
      <sheetName val="RcavlenTb44"/>
      <sheetName val="CF HSC harvTb45"/>
      <sheetName val="PermitHSC harvTb46"/>
      <sheetName val="SHS_perm SFTb47"/>
      <sheetName val="Comm DC Tb48"/>
      <sheetName val="Crab perm Tb49"/>
      <sheetName val="DCpsurv Tb50"/>
      <sheetName val="DCtsurv Tb51"/>
      <sheetName val="TCharv52"/>
      <sheetName val="TCtsurv Tb53"/>
      <sheetName val="Ed fish Tb54"/>
      <sheetName val="AppA1"/>
      <sheetName val="AppC1"/>
      <sheetName val="AppC2"/>
      <sheetName val="AppC3"/>
      <sheetName val="AppC4"/>
      <sheetName val="AppC5"/>
      <sheetName val="SFpermSHScompare"/>
      <sheetName val="SpPUhsc SHSpermCompare"/>
      <sheetName val="Tanner crab for BOF02"/>
      <sheetName val="Charter coho"/>
      <sheetName val="Ninilchik chinook weir counts"/>
      <sheetName val="CharteroldT17"/>
    </sheetNames>
    <sheetDataSet>
      <sheetData sheetId="0"/>
      <sheetData sheetId="1"/>
      <sheetData sheetId="2">
        <row r="8">
          <cell r="A8" t="str">
            <v>1977</v>
          </cell>
        </row>
        <row r="9">
          <cell r="A9" t="str">
            <v>1978</v>
          </cell>
        </row>
        <row r="10">
          <cell r="A10" t="str">
            <v>1979</v>
          </cell>
        </row>
        <row r="11">
          <cell r="A11" t="str">
            <v>1980</v>
          </cell>
        </row>
        <row r="12">
          <cell r="A12" t="str">
            <v>1981</v>
          </cell>
        </row>
        <row r="13">
          <cell r="A13" t="str">
            <v>1982</v>
          </cell>
        </row>
        <row r="14">
          <cell r="A14" t="str">
            <v>1983</v>
          </cell>
        </row>
        <row r="15">
          <cell r="A15" t="str">
            <v>1984</v>
          </cell>
        </row>
        <row r="16">
          <cell r="A16" t="str">
            <v>1985</v>
          </cell>
        </row>
        <row r="17">
          <cell r="A17" t="str">
            <v>1986</v>
          </cell>
        </row>
        <row r="18">
          <cell r="A18" t="str">
            <v>1987</v>
          </cell>
        </row>
        <row r="19">
          <cell r="A19" t="str">
            <v>1988</v>
          </cell>
        </row>
        <row r="20">
          <cell r="A20" t="str">
            <v>1989</v>
          </cell>
        </row>
        <row r="21">
          <cell r="A21" t="str">
            <v>1990</v>
          </cell>
        </row>
        <row r="22">
          <cell r="A22" t="str">
            <v>1991</v>
          </cell>
        </row>
        <row r="23">
          <cell r="A23" t="str">
            <v>1992</v>
          </cell>
        </row>
        <row r="24">
          <cell r="A24" t="str">
            <v>1993</v>
          </cell>
        </row>
        <row r="25">
          <cell r="A25" t="str">
            <v>1994</v>
          </cell>
        </row>
        <row r="26">
          <cell r="A26" t="str">
            <v>1995</v>
          </cell>
        </row>
        <row r="27">
          <cell r="A27" t="str">
            <v>1996</v>
          </cell>
        </row>
        <row r="28">
          <cell r="A28" t="str">
            <v>1997</v>
          </cell>
        </row>
        <row r="29">
          <cell r="A29" t="str">
            <v>1998</v>
          </cell>
        </row>
        <row r="30">
          <cell r="A30" t="str">
            <v>1999</v>
          </cell>
        </row>
        <row r="31">
          <cell r="A31" t="str">
            <v>2000</v>
          </cell>
        </row>
        <row r="32">
          <cell r="A32" t="str">
            <v>2001</v>
          </cell>
        </row>
        <row r="33">
          <cell r="A33" t="str">
            <v>2002</v>
          </cell>
        </row>
        <row r="34">
          <cell r="A34" t="str">
            <v>2003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44"/>
  <sheetViews>
    <sheetView showGridLines="0" zoomScale="75" workbookViewId="0">
      <selection activeCell="A44" sqref="A44"/>
    </sheetView>
  </sheetViews>
  <sheetFormatPr defaultRowHeight="13.2" x14ac:dyDescent="0.25"/>
  <sheetData>
    <row r="44" spans="1:1" x14ac:dyDescent="0.25">
      <c r="A44" s="11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Equation.3" shapeId="2051" r:id="rId4">
          <objectPr defaultSize="0" autoPict="0" r:id="rId5">
            <anchor moveWithCells="1" sizeWithCells="1">
              <from>
                <xdr:col>1</xdr:col>
                <xdr:colOff>495300</xdr:colOff>
                <xdr:row>21</xdr:row>
                <xdr:rowOff>152400</xdr:rowOff>
              </from>
              <to>
                <xdr:col>8</xdr:col>
                <xdr:colOff>83820</xdr:colOff>
                <xdr:row>25</xdr:row>
                <xdr:rowOff>45720</xdr:rowOff>
              </to>
            </anchor>
          </objectPr>
        </oleObject>
      </mc:Choice>
      <mc:Fallback>
        <oleObject progId="Equation.3" shapeId="2051" r:id="rId4"/>
      </mc:Fallback>
    </mc:AlternateContent>
    <mc:AlternateContent xmlns:mc="http://schemas.openxmlformats.org/markup-compatibility/2006">
      <mc:Choice Requires="x14">
        <oleObject progId="Equation.3" shapeId="2052" r:id="rId6">
          <objectPr defaultSize="0" autoPict="0" r:id="rId7">
            <anchor moveWithCells="1" sizeWithCells="1">
              <from>
                <xdr:col>3</xdr:col>
                <xdr:colOff>350520</xdr:colOff>
                <xdr:row>8</xdr:row>
                <xdr:rowOff>22860</xdr:rowOff>
              </from>
              <to>
                <xdr:col>6</xdr:col>
                <xdr:colOff>220980</xdr:colOff>
                <xdr:row>12</xdr:row>
                <xdr:rowOff>144780</xdr:rowOff>
              </to>
            </anchor>
          </objectPr>
        </oleObject>
      </mc:Choice>
      <mc:Fallback>
        <oleObject progId="Equation.3" shapeId="2052" r:id="rId6"/>
      </mc:Fallback>
    </mc:AlternateContent>
    <mc:AlternateContent xmlns:mc="http://schemas.openxmlformats.org/markup-compatibility/2006">
      <mc:Choice Requires="x14">
        <oleObject progId="Equation.3" shapeId="2053" r:id="rId8">
          <objectPr defaultSize="0" autoPict="0" r:id="rId9">
            <anchor moveWithCells="1" sizeWithCells="1">
              <from>
                <xdr:col>1</xdr:col>
                <xdr:colOff>403860</xdr:colOff>
                <xdr:row>26</xdr:row>
                <xdr:rowOff>144780</xdr:rowOff>
              </from>
              <to>
                <xdr:col>8</xdr:col>
                <xdr:colOff>182880</xdr:colOff>
                <xdr:row>29</xdr:row>
                <xdr:rowOff>152400</xdr:rowOff>
              </to>
            </anchor>
          </objectPr>
        </oleObject>
      </mc:Choice>
      <mc:Fallback>
        <oleObject progId="Equation.3" shapeId="2053" r:id="rId8"/>
      </mc:Fallback>
    </mc:AlternateContent>
    <mc:AlternateContent xmlns:mc="http://schemas.openxmlformats.org/markup-compatibility/2006">
      <mc:Choice Requires="x14">
        <oleObject progId="Equation.3" shapeId="2054" r:id="rId10">
          <objectPr defaultSize="0" autoPict="0" r:id="rId11">
            <anchor moveWithCells="1">
              <from>
                <xdr:col>2</xdr:col>
                <xdr:colOff>594360</xdr:colOff>
                <xdr:row>0</xdr:row>
                <xdr:rowOff>114300</xdr:rowOff>
              </from>
              <to>
                <xdr:col>6</xdr:col>
                <xdr:colOff>594360</xdr:colOff>
                <xdr:row>6</xdr:row>
                <xdr:rowOff>83820</xdr:rowOff>
              </to>
            </anchor>
          </objectPr>
        </oleObject>
      </mc:Choice>
      <mc:Fallback>
        <oleObject progId="Equation.3" shapeId="2054" r:id="rId10"/>
      </mc:Fallback>
    </mc:AlternateContent>
    <mc:AlternateContent xmlns:mc="http://schemas.openxmlformats.org/markup-compatibility/2006">
      <mc:Choice Requires="x14">
        <oleObject progId="Equation.3" shapeId="2056" r:id="rId12">
          <objectPr defaultSize="0" autoPict="0" r:id="rId13">
            <anchor moveWithCells="1" sizeWithCells="1">
              <from>
                <xdr:col>1</xdr:col>
                <xdr:colOff>114300</xdr:colOff>
                <xdr:row>31</xdr:row>
                <xdr:rowOff>99060</xdr:rowOff>
              </from>
              <to>
                <xdr:col>8</xdr:col>
                <xdr:colOff>464820</xdr:colOff>
                <xdr:row>34</xdr:row>
                <xdr:rowOff>106680</xdr:rowOff>
              </to>
            </anchor>
          </objectPr>
        </oleObject>
      </mc:Choice>
      <mc:Fallback>
        <oleObject progId="Equation.3" shapeId="2056" r:id="rId12"/>
      </mc:Fallback>
    </mc:AlternateContent>
    <mc:AlternateContent xmlns:mc="http://schemas.openxmlformats.org/markup-compatibility/2006">
      <mc:Choice Requires="x14">
        <oleObject progId="Equation.3" shapeId="2057" r:id="rId14">
          <objectPr defaultSize="0" autoPict="0" r:id="rId15">
            <anchor moveWithCells="1" sizeWithCells="1">
              <from>
                <xdr:col>2</xdr:col>
                <xdr:colOff>327660</xdr:colOff>
                <xdr:row>36</xdr:row>
                <xdr:rowOff>45720</xdr:rowOff>
              </from>
              <to>
                <xdr:col>7</xdr:col>
                <xdr:colOff>251460</xdr:colOff>
                <xdr:row>39</xdr:row>
                <xdr:rowOff>60960</xdr:rowOff>
              </to>
            </anchor>
          </objectPr>
        </oleObject>
      </mc:Choice>
      <mc:Fallback>
        <oleObject progId="Equation.3" shapeId="2057" r:id="rId1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L1153"/>
  <sheetViews>
    <sheetView showGridLines="0" tabSelected="1" zoomScale="67" zoomScaleNormal="67" workbookViewId="0">
      <selection activeCell="O83" sqref="O83"/>
    </sheetView>
  </sheetViews>
  <sheetFormatPr defaultRowHeight="13.2" x14ac:dyDescent="0.25"/>
  <cols>
    <col min="1" max="1" width="6.33203125" style="14" customWidth="1"/>
    <col min="2" max="2" width="8.33203125" style="14" customWidth="1"/>
    <col min="3" max="3" width="9" style="14" customWidth="1"/>
    <col min="4" max="4" width="9.88671875" style="14" bestFit="1" customWidth="1"/>
    <col min="5" max="5" width="7.5546875" style="14" customWidth="1"/>
    <col min="6" max="6" width="7" style="14" customWidth="1"/>
    <col min="7" max="7" width="7.33203125" style="14" customWidth="1"/>
    <col min="8" max="8" width="7.5546875" style="14" customWidth="1"/>
    <col min="9" max="9" width="9.88671875" style="14" customWidth="1"/>
    <col min="10" max="10" width="8.88671875" style="14"/>
    <col min="11" max="11" width="11.6640625" style="14" customWidth="1"/>
    <col min="12" max="12" width="9.44140625" style="14" customWidth="1"/>
    <col min="13" max="13" width="7.5546875" style="14" customWidth="1"/>
    <col min="14" max="16" width="8.33203125" style="14" customWidth="1"/>
    <col min="17" max="17" width="9.88671875" style="14" customWidth="1"/>
    <col min="18" max="19" width="8.33203125" style="14" customWidth="1"/>
    <col min="20" max="22" width="5.5546875" style="14" customWidth="1"/>
    <col min="23" max="23" width="7.88671875" style="14" customWidth="1"/>
    <col min="24" max="24" width="5.5546875" style="14" customWidth="1"/>
    <col min="25" max="25" width="6.44140625" style="14" bestFit="1" customWidth="1"/>
    <col min="26" max="26" width="5.5546875" style="14" customWidth="1"/>
    <col min="27" max="27" width="9.88671875" style="14" customWidth="1"/>
    <col min="28" max="28" width="5.5546875" style="14" customWidth="1"/>
    <col min="29" max="29" width="9.5546875" style="14" customWidth="1"/>
    <col min="30" max="30" width="6.6640625" style="14" customWidth="1"/>
    <col min="31" max="31" width="6.44140625" style="14" customWidth="1"/>
    <col min="32" max="34" width="5.5546875" style="14" customWidth="1"/>
    <col min="35" max="35" width="10.109375" style="14" customWidth="1"/>
    <col min="36" max="36" width="7.88671875" style="14" customWidth="1"/>
    <col min="37" max="37" width="5.5546875" style="14" customWidth="1"/>
    <col min="38" max="39" width="6.33203125" style="14" customWidth="1"/>
    <col min="40" max="40" width="8" style="14" customWidth="1"/>
    <col min="41" max="41" width="7.33203125" style="14" customWidth="1"/>
    <col min="42" max="44" width="6.33203125" style="14" customWidth="1"/>
    <col min="45" max="45" width="7.44140625" style="14" customWidth="1"/>
    <col min="46" max="53" width="6.33203125" style="14" customWidth="1"/>
    <col min="54" max="54" width="6.6640625" style="14" customWidth="1"/>
    <col min="55" max="55" width="6.33203125" style="14" customWidth="1"/>
    <col min="56" max="56" width="8.109375" style="14" customWidth="1"/>
    <col min="57" max="58" width="6.33203125" style="14" customWidth="1"/>
    <col min="59" max="59" width="5.44140625" style="14" customWidth="1"/>
    <col min="60" max="60" width="5.5546875" style="14" customWidth="1"/>
    <col min="61" max="61" width="7.109375" style="14" customWidth="1"/>
    <col min="62" max="62" width="5.5546875" style="14" customWidth="1"/>
    <col min="63" max="63" width="6.33203125" style="14" customWidth="1"/>
    <col min="64" max="64" width="5.33203125" style="14" customWidth="1"/>
    <col min="65" max="87" width="5.5546875" style="14" customWidth="1"/>
    <col min="88" max="94" width="6.109375" style="14" customWidth="1"/>
    <col min="95" max="110" width="6.109375" customWidth="1"/>
    <col min="111" max="111" width="6.5546875" customWidth="1"/>
    <col min="113" max="133" width="8.88671875" style="138"/>
    <col min="134" max="155" width="8.88671875" style="105"/>
    <col min="157" max="187" width="8.88671875" style="105"/>
    <col min="189" max="219" width="8.88671875" style="14"/>
  </cols>
  <sheetData>
    <row r="1" spans="1:219" ht="18" thickBot="1" x14ac:dyDescent="0.35">
      <c r="A1" s="13" t="s">
        <v>1059</v>
      </c>
      <c r="F1" s="15"/>
      <c r="K1" s="16">
        <f>COUNT(C9:C58)</f>
        <v>39</v>
      </c>
      <c r="L1" s="14" t="s">
        <v>1063</v>
      </c>
      <c r="O1" s="17">
        <v>20</v>
      </c>
      <c r="Q1" s="64" t="s">
        <v>40</v>
      </c>
      <c r="U1" s="27"/>
      <c r="V1" s="27"/>
      <c r="BI1" s="19"/>
      <c r="GE1" s="14"/>
      <c r="GF1" s="22" t="s">
        <v>20</v>
      </c>
      <c r="GG1" s="30"/>
      <c r="GH1" s="30"/>
      <c r="GI1" s="30"/>
      <c r="GJ1" s="22" t="s">
        <v>21</v>
      </c>
      <c r="GK1" s="30"/>
      <c r="GO1" s="22" t="s">
        <v>22</v>
      </c>
      <c r="GT1" s="22" t="s">
        <v>23</v>
      </c>
      <c r="HC1" s="22"/>
      <c r="HE1" s="22" t="s">
        <v>29</v>
      </c>
    </row>
    <row r="2" spans="1:219" ht="15.6" thickBot="1" x14ac:dyDescent="0.3">
      <c r="A2" s="18"/>
      <c r="I2" s="12"/>
      <c r="J2" s="20" t="s">
        <v>15</v>
      </c>
      <c r="K2" s="20" t="s">
        <v>16</v>
      </c>
      <c r="L2" s="20" t="s">
        <v>17</v>
      </c>
      <c r="M2" s="21" t="s">
        <v>18</v>
      </c>
      <c r="R2" s="27"/>
      <c r="S2" s="22" t="s">
        <v>1056</v>
      </c>
      <c r="T2" s="65">
        <f>LOOKUP(SLR!K1,DW!A8:C42)</f>
        <v>1.54</v>
      </c>
      <c r="V2" s="22" t="s">
        <v>43</v>
      </c>
      <c r="W2" s="97">
        <f>GZ4/SUMSQ(F9:F41)</f>
        <v>1.2393471351551366</v>
      </c>
      <c r="AD2" s="22" t="s">
        <v>1064</v>
      </c>
      <c r="AE2" s="23">
        <v>0.9</v>
      </c>
      <c r="AN2" s="24"/>
      <c r="AO2" s="19"/>
      <c r="GE2" s="22" t="s">
        <v>25</v>
      </c>
      <c r="GF2" s="22" t="s">
        <v>26</v>
      </c>
      <c r="GG2" s="22" t="s">
        <v>27</v>
      </c>
      <c r="GH2" s="22" t="s">
        <v>28</v>
      </c>
      <c r="GI2" s="22"/>
      <c r="GJ2" s="22" t="s">
        <v>25</v>
      </c>
      <c r="GK2" s="22" t="s">
        <v>26</v>
      </c>
      <c r="GL2" s="22" t="s">
        <v>27</v>
      </c>
      <c r="GM2" s="22" t="s">
        <v>28</v>
      </c>
      <c r="GN2" s="22"/>
      <c r="GO2" s="22" t="s">
        <v>25</v>
      </c>
      <c r="GP2" s="22" t="s">
        <v>26</v>
      </c>
      <c r="GQ2" s="22" t="s">
        <v>27</v>
      </c>
      <c r="GR2" s="22" t="s">
        <v>28</v>
      </c>
      <c r="GT2" s="22" t="s">
        <v>25</v>
      </c>
      <c r="GU2" s="22" t="s">
        <v>26</v>
      </c>
      <c r="GV2" s="22" t="s">
        <v>27</v>
      </c>
      <c r="GW2" s="22" t="s">
        <v>28</v>
      </c>
      <c r="HA2" s="31"/>
      <c r="HB2" s="22"/>
      <c r="HC2" s="32"/>
      <c r="HD2" s="30" t="s">
        <v>20</v>
      </c>
      <c r="HE2" s="33">
        <f>K3</f>
        <v>1.4012570240314963</v>
      </c>
    </row>
    <row r="3" spans="1:219" ht="13.8" x14ac:dyDescent="0.25">
      <c r="I3" s="21" t="s">
        <v>1076</v>
      </c>
      <c r="J3" s="90">
        <f t="array" aca="1" ref="J3" ca="1">PERCENTILE(IF($A$65:$A$1064&gt;0,$A$65:$A$1064,""),0.1)</f>
        <v>1.1857794914075033</v>
      </c>
      <c r="K3" s="90">
        <f>INTERCEPT(D9:D58,B9:B58)</f>
        <v>1.4012570240314963</v>
      </c>
      <c r="L3" s="90">
        <f t="array" aca="1" ref="L3" ca="1">PERCENTILE(IF($A$65:$A$1064&gt;0,$A$65:$A$1064,""),0.9)</f>
        <v>1.6136402421655838</v>
      </c>
      <c r="M3" s="90">
        <f ca="1">(L3-J3)/MEDIAN($A$65:$A$1064)/2.56</f>
        <v>0.11925309974793713</v>
      </c>
      <c r="R3" s="27"/>
      <c r="S3" s="22" t="s">
        <v>1057</v>
      </c>
      <c r="T3" s="67">
        <f>LOOKUP(SLR!K1,DW!A8:B42)</f>
        <v>1.43</v>
      </c>
      <c r="V3" s="68"/>
      <c r="W3" s="98" t="str">
        <f>IF(W2&gt;T2,"Not Positive",IF(W2&lt;T3,"Positive Autocorrelation","Inconclusive"))</f>
        <v>Positive Autocorrelation</v>
      </c>
      <c r="GE3" s="34">
        <v>0</v>
      </c>
      <c r="GF3" s="35">
        <f ca="1">(GE3+GE4)/2</f>
        <v>2.3521969752892679E-2</v>
      </c>
      <c r="GG3" s="36">
        <f t="array" aca="1" ref="GG3:GG43" ca="1">FREQUENCY(A65:A1064,GF3:GF42)</f>
        <v>0</v>
      </c>
      <c r="GH3" s="27">
        <f t="shared" ref="GH3:GH42" ca="1" si="0">GG3/GG$44</f>
        <v>0</v>
      </c>
      <c r="GI3" s="26"/>
      <c r="GJ3" s="37">
        <v>0</v>
      </c>
      <c r="GK3" s="35">
        <f t="shared" ref="GK3:GK42" ca="1" si="1">(GJ3+GJ4)/2</f>
        <v>1.5969697794027827E-3</v>
      </c>
      <c r="GL3" s="36">
        <f t="array" aca="1" ref="GL3:GL43" ca="1">FREQUENCY(B65:B1064,GK3:GK42)</f>
        <v>0</v>
      </c>
      <c r="GM3" s="27">
        <f t="shared" ref="GM3:GM42" ca="1" si="2">GL3/GL$44</f>
        <v>0</v>
      </c>
      <c r="GN3" s="32"/>
      <c r="GO3" s="38">
        <v>0</v>
      </c>
      <c r="GP3" s="39">
        <f t="shared" ref="GP3:GP42" si="3">(GO3+GO4)/2</f>
        <v>0.25</v>
      </c>
      <c r="GQ3" s="36">
        <f t="array" aca="1" ref="GQ3:GQ43" ca="1">FREQUENCY(F65:F1064,GP3:GP42)</f>
        <v>0</v>
      </c>
      <c r="GR3" s="27">
        <f t="shared" ref="GR3:GR42" ca="1" si="4">GQ3/GQ$44</f>
        <v>0</v>
      </c>
      <c r="GT3" s="38">
        <v>0</v>
      </c>
      <c r="GU3" s="39">
        <f t="shared" ref="GU3:GU42" si="5">(GT3+GT4)/2</f>
        <v>0.75621254454686271</v>
      </c>
      <c r="GV3" s="36">
        <f t="array" aca="1" ref="GV3:GV43" ca="1">FREQUENCY(E65:E1064,GU3:GU42)</f>
        <v>0</v>
      </c>
      <c r="GW3" s="27">
        <f t="shared" ref="GW3:GW42" ca="1" si="6">GV3/GV$44</f>
        <v>0</v>
      </c>
      <c r="HA3" s="40"/>
      <c r="HC3" s="32"/>
      <c r="HD3" s="30" t="s">
        <v>21</v>
      </c>
      <c r="HE3" s="41">
        <f>K4</f>
        <v>7.8591944671323424E-2</v>
      </c>
    </row>
    <row r="4" spans="1:219" ht="18" customHeight="1" x14ac:dyDescent="0.25">
      <c r="I4" s="21" t="s">
        <v>19</v>
      </c>
      <c r="J4" s="90">
        <f t="array" aca="1" ref="J4" ca="1">PERCENTILE(IF($B$65:$B$1064&gt;0,$B$65:$B$1064,""),0.1)</f>
        <v>5.8139361396858498E-2</v>
      </c>
      <c r="K4" s="90">
        <f>-SLOPE(D9:D58,B9:B58)</f>
        <v>7.8591944671323424E-2</v>
      </c>
      <c r="L4" s="90">
        <f t="array" aca="1" ref="L4" ca="1">PERCENTILE(IF($B$65:$B$1064&gt;0,$B$65:$B$1064,""),0.9)</f>
        <v>9.9310052309217134E-2</v>
      </c>
      <c r="M4" s="90">
        <f ca="1">(L4-J4)/MEDIAN($B$65:$B$1064)/2.56</f>
        <v>0.20418642431230083</v>
      </c>
      <c r="N4" s="25"/>
      <c r="GE4" s="43">
        <f ca="1">GE3+(GE43-GE3)/40</f>
        <v>4.7043939505785358E-2</v>
      </c>
      <c r="GF4" s="35">
        <f t="shared" ref="GF4:GF42" ca="1" si="7">(GE4+GE5)/2</f>
        <v>7.0565909258678033E-2</v>
      </c>
      <c r="GG4" s="44">
        <f ca="1"/>
        <v>0</v>
      </c>
      <c r="GH4" s="27">
        <f t="shared" ca="1" si="0"/>
        <v>0</v>
      </c>
      <c r="GJ4" s="43">
        <f ca="1">GJ3+(GJ43-GJ3)/40</f>
        <v>3.1939395588055654E-3</v>
      </c>
      <c r="GK4" s="35">
        <f t="shared" ca="1" si="1"/>
        <v>4.7909093382083479E-3</v>
      </c>
      <c r="GL4" s="44">
        <f ca="1"/>
        <v>0</v>
      </c>
      <c r="GM4" s="27">
        <f t="shared" ca="1" si="2"/>
        <v>0</v>
      </c>
      <c r="GN4" s="32"/>
      <c r="GO4" s="45">
        <f>GO3+(GO43-GO3)/40</f>
        <v>0.5</v>
      </c>
      <c r="GP4" s="39">
        <f t="shared" si="3"/>
        <v>0.75</v>
      </c>
      <c r="GQ4" s="44">
        <f ca="1"/>
        <v>0</v>
      </c>
      <c r="GR4" s="27">
        <f t="shared" ca="1" si="4"/>
        <v>0</v>
      </c>
      <c r="GT4" s="45">
        <f>GT3+(GT43-GT3)/40</f>
        <v>1.5124250890937254</v>
      </c>
      <c r="GU4" s="39">
        <f t="shared" si="5"/>
        <v>2.268637633640588</v>
      </c>
      <c r="GV4" s="46">
        <f ca="1"/>
        <v>0</v>
      </c>
      <c r="GW4" s="27">
        <f t="shared" ca="1" si="6"/>
        <v>0</v>
      </c>
      <c r="GY4" s="22" t="s">
        <v>32</v>
      </c>
      <c r="GZ4" s="47">
        <f>SUM(GZ6:GZ37)</f>
        <v>15.265771656623855</v>
      </c>
      <c r="HC4" s="32"/>
    </row>
    <row r="5" spans="1:219" ht="15" x14ac:dyDescent="0.3">
      <c r="G5" s="27"/>
      <c r="I5" s="21" t="s">
        <v>24</v>
      </c>
      <c r="J5" s="90">
        <f ca="1">PERCENTILE($C$65:$C$1064,0.1)</f>
        <v>0.49293359278183685</v>
      </c>
      <c r="K5" s="90">
        <f>SQRT((SUMSQ(D9:D58)-SUM(D9:D58)^2/K1-(SUMPRODUCT(D9:D58,B9:B58)-SUM(D9:D58)*SUM(B9:B58)/K1)*(-K4))/(K1-2))</f>
        <v>0.60597364341393034</v>
      </c>
      <c r="L5" s="90">
        <f ca="1">PERCENTILE($C$65:$C$1064,0.9)</f>
        <v>0.68042753263607902</v>
      </c>
      <c r="M5" s="90"/>
      <c r="N5" s="25"/>
      <c r="O5" s="29"/>
      <c r="GE5" s="48">
        <f t="shared" ref="GE5:GE42" ca="1" si="8">GE4+(GE$4-GE$3)</f>
        <v>9.4087879011570716E-2</v>
      </c>
      <c r="GF5" s="35">
        <f t="shared" ca="1" si="7"/>
        <v>0.1176098487644634</v>
      </c>
      <c r="GG5" s="44">
        <f ca="1"/>
        <v>0</v>
      </c>
      <c r="GH5" s="27">
        <f t="shared" ca="1" si="0"/>
        <v>0</v>
      </c>
      <c r="GI5" s="30"/>
      <c r="GJ5" s="49">
        <f t="shared" ref="GJ5:GJ42" ca="1" si="9">GJ4+(GJ$4-GJ$3)</f>
        <v>6.3878791176111309E-3</v>
      </c>
      <c r="GK5" s="35">
        <f t="shared" ca="1" si="1"/>
        <v>7.9848488970139138E-3</v>
      </c>
      <c r="GL5" s="44">
        <f ca="1"/>
        <v>0</v>
      </c>
      <c r="GM5" s="27">
        <f t="shared" ca="1" si="2"/>
        <v>0</v>
      </c>
      <c r="GN5" s="32"/>
      <c r="GO5" s="50">
        <f t="shared" ref="GO5:GO42" si="10">GO4+(GO$4-GO$3)</f>
        <v>1</v>
      </c>
      <c r="GP5" s="39">
        <f t="shared" si="3"/>
        <v>1.25</v>
      </c>
      <c r="GQ5" s="44">
        <f ca="1"/>
        <v>0</v>
      </c>
      <c r="GR5" s="27">
        <f t="shared" ca="1" si="4"/>
        <v>0</v>
      </c>
      <c r="GS5" s="30"/>
      <c r="GT5" s="51">
        <f t="shared" ref="GT5:GT42" si="11">GT4+(GT$4-GT$3)</f>
        <v>3.0248501781874508</v>
      </c>
      <c r="GU5" s="35">
        <f t="shared" si="5"/>
        <v>3.7810627227343137</v>
      </c>
      <c r="GV5" s="44">
        <f ca="1"/>
        <v>0</v>
      </c>
      <c r="GW5" s="27">
        <f t="shared" ca="1" si="6"/>
        <v>0</v>
      </c>
      <c r="GX5" s="30"/>
      <c r="GY5" s="30"/>
      <c r="GZ5" s="52" t="s">
        <v>1072</v>
      </c>
      <c r="HB5" s="30"/>
      <c r="HC5" s="32"/>
      <c r="HD5" s="30" t="s">
        <v>32</v>
      </c>
      <c r="HE5" s="30" t="s">
        <v>41</v>
      </c>
      <c r="HF5" s="30" t="s">
        <v>1062</v>
      </c>
    </row>
    <row r="6" spans="1:219" ht="13.8" x14ac:dyDescent="0.25">
      <c r="G6" s="27"/>
      <c r="I6" s="21" t="s">
        <v>30</v>
      </c>
      <c r="J6" s="90">
        <f ca="1">PERCENTILE($D$65:$D$1064,0.1)</f>
        <v>1.3589641605599436</v>
      </c>
      <c r="K6" s="90">
        <f>K3+K5^2/2</f>
        <v>1.5848590522876729</v>
      </c>
      <c r="L6" s="90">
        <f ca="1">PERCENTILE($D$65:$D$1064,0.9)</f>
        <v>1.785994218208079</v>
      </c>
      <c r="M6" s="90"/>
      <c r="N6" s="25"/>
      <c r="Q6" s="27"/>
      <c r="R6" s="78" t="s">
        <v>46</v>
      </c>
      <c r="S6" s="78"/>
      <c r="T6" s="78" t="s">
        <v>47</v>
      </c>
      <c r="GE6" s="53">
        <f t="shared" ca="1" si="8"/>
        <v>0.14113181851735607</v>
      </c>
      <c r="GF6" s="35">
        <f t="shared" ca="1" si="7"/>
        <v>0.16465378827024874</v>
      </c>
      <c r="GG6" s="44">
        <f ca="1"/>
        <v>0</v>
      </c>
      <c r="GH6" s="27">
        <f t="shared" ca="1" si="0"/>
        <v>0</v>
      </c>
      <c r="GJ6" s="54">
        <f t="shared" ca="1" si="9"/>
        <v>9.5818186764166959E-3</v>
      </c>
      <c r="GK6" s="35">
        <f t="shared" ca="1" si="1"/>
        <v>1.1178788455819478E-2</v>
      </c>
      <c r="GL6" s="44">
        <f ca="1"/>
        <v>0</v>
      </c>
      <c r="GM6" s="27">
        <f t="shared" ca="1" si="2"/>
        <v>0</v>
      </c>
      <c r="GN6" s="32"/>
      <c r="GO6" s="50">
        <f t="shared" si="10"/>
        <v>1.5</v>
      </c>
      <c r="GP6" s="39">
        <f t="shared" si="3"/>
        <v>1.75</v>
      </c>
      <c r="GQ6" s="44">
        <f ca="1"/>
        <v>0</v>
      </c>
      <c r="GR6" s="27">
        <f t="shared" ca="1" si="4"/>
        <v>0</v>
      </c>
      <c r="GT6" s="50">
        <f t="shared" si="11"/>
        <v>4.537275267281176</v>
      </c>
      <c r="GU6" s="35">
        <f t="shared" si="5"/>
        <v>5.2934878118280384</v>
      </c>
      <c r="GV6" s="44">
        <f ca="1"/>
        <v>0</v>
      </c>
      <c r="GW6" s="27">
        <f t="shared" ca="1" si="6"/>
        <v>0</v>
      </c>
      <c r="GZ6" s="55">
        <f t="shared" ref="GZ6:GZ42" si="12">IF(ISNUMBER(F10),(F10-F9)^2,"")</f>
        <v>1.190303438286909E-4</v>
      </c>
      <c r="HA6" s="30"/>
      <c r="HC6" s="32"/>
      <c r="HD6" s="56">
        <v>0</v>
      </c>
      <c r="HE6" s="57">
        <f t="shared" ref="HE6:HE38" si="13">EXP(HE$2-HE$3*$HD6)*$HD6</f>
        <v>0</v>
      </c>
      <c r="HF6" s="58">
        <f t="shared" ref="HF6:HF38" si="14">$HE$2-$HE$3*HD6</f>
        <v>1.4012570240314963</v>
      </c>
    </row>
    <row r="7" spans="1:219" ht="13.8" x14ac:dyDescent="0.25">
      <c r="G7" s="27"/>
      <c r="I7" s="21" t="s">
        <v>37</v>
      </c>
      <c r="J7" s="90">
        <f ca="1">1/L4</f>
        <v>10.069474104054905</v>
      </c>
      <c r="K7" s="90">
        <f>1/K4</f>
        <v>12.723950325724404</v>
      </c>
      <c r="L7" s="90">
        <f ca="1">1/J4</f>
        <v>17.200051324506532</v>
      </c>
      <c r="M7" s="90"/>
      <c r="N7" s="25"/>
      <c r="Q7" s="21" t="s">
        <v>39</v>
      </c>
      <c r="R7" s="79">
        <f ca="1">PERCENTILE($F$65:$F$1064,0.05)</f>
        <v>6.3598486161998027</v>
      </c>
      <c r="S7" s="27"/>
      <c r="T7" s="79">
        <f ca="1">PERCENTILE($F$65:$F$1064,0.95)</f>
        <v>10.436395287310456</v>
      </c>
      <c r="GE7" s="53">
        <f t="shared" ca="1" si="8"/>
        <v>0.18817575802314143</v>
      </c>
      <c r="GF7" s="35">
        <f t="shared" ca="1" si="7"/>
        <v>0.21169772777603413</v>
      </c>
      <c r="GG7" s="44">
        <f ca="1"/>
        <v>0</v>
      </c>
      <c r="GH7" s="27">
        <f t="shared" ca="1" si="0"/>
        <v>0</v>
      </c>
      <c r="GJ7" s="54">
        <f t="shared" ca="1" si="9"/>
        <v>1.2775758235222262E-2</v>
      </c>
      <c r="GK7" s="35">
        <f t="shared" ca="1" si="1"/>
        <v>1.4372728014625046E-2</v>
      </c>
      <c r="GL7" s="44">
        <f ca="1"/>
        <v>0</v>
      </c>
      <c r="GM7" s="27">
        <f t="shared" ca="1" si="2"/>
        <v>0</v>
      </c>
      <c r="GN7" s="32"/>
      <c r="GO7" s="50">
        <f t="shared" si="10"/>
        <v>2</v>
      </c>
      <c r="GP7" s="39">
        <f t="shared" si="3"/>
        <v>2.25</v>
      </c>
      <c r="GQ7" s="44">
        <f ca="1"/>
        <v>0</v>
      </c>
      <c r="GR7" s="27">
        <f t="shared" ca="1" si="4"/>
        <v>0</v>
      </c>
      <c r="GT7" s="50">
        <f t="shared" si="11"/>
        <v>6.0497003563749017</v>
      </c>
      <c r="GU7" s="35">
        <f t="shared" si="5"/>
        <v>6.8059129009217649</v>
      </c>
      <c r="GV7" s="44">
        <f ca="1"/>
        <v>0</v>
      </c>
      <c r="GW7" s="27">
        <f t="shared" ca="1" si="6"/>
        <v>0</v>
      </c>
      <c r="GZ7" s="59">
        <f t="shared" si="12"/>
        <v>5.7032546670912711E-2</v>
      </c>
      <c r="HC7" s="60"/>
      <c r="HD7" s="61">
        <f>HD38/32</f>
        <v>0</v>
      </c>
      <c r="HE7" s="57">
        <f t="shared" si="13"/>
        <v>0</v>
      </c>
      <c r="HF7" s="58">
        <f t="shared" si="14"/>
        <v>1.4012570240314963</v>
      </c>
    </row>
    <row r="8" spans="1:219" ht="13.8" x14ac:dyDescent="0.25">
      <c r="A8" s="189" t="s">
        <v>1071</v>
      </c>
      <c r="B8" s="189" t="s">
        <v>32</v>
      </c>
      <c r="C8" s="189" t="s">
        <v>33</v>
      </c>
      <c r="D8" s="99" t="s">
        <v>1067</v>
      </c>
      <c r="E8" s="99" t="s">
        <v>34</v>
      </c>
      <c r="F8" s="99" t="s">
        <v>35</v>
      </c>
      <c r="G8" s="101" t="s">
        <v>36</v>
      </c>
      <c r="H8" s="22"/>
      <c r="I8" s="21" t="s">
        <v>38</v>
      </c>
      <c r="J8" s="90">
        <f ca="1">PERCENTILE($E$65:$E$1064,0.1)</f>
        <v>17.372326768239294</v>
      </c>
      <c r="K8" s="90">
        <f>K6/K4</f>
        <v>20.165667854583006</v>
      </c>
      <c r="L8" s="90">
        <f ca="1">PERCENTILE($E$65:$E$1064,0.9)</f>
        <v>24.311853882385908</v>
      </c>
      <c r="M8" s="90">
        <f ca="1">(L8-J8)/MEDIAN($E$65:$E$1064)/2.56</f>
        <v>0.13473639130846113</v>
      </c>
      <c r="N8" s="25"/>
      <c r="O8" s="28"/>
      <c r="P8" s="28"/>
      <c r="Q8" s="26"/>
      <c r="R8" s="26"/>
      <c r="GE8" s="53">
        <f t="shared" ca="1" si="8"/>
        <v>0.2352196975289268</v>
      </c>
      <c r="GF8" s="35">
        <f t="shared" ca="1" si="7"/>
        <v>0.25874166728181947</v>
      </c>
      <c r="GG8" s="44">
        <f ca="1"/>
        <v>0</v>
      </c>
      <c r="GH8" s="27">
        <f t="shared" ca="1" si="0"/>
        <v>0</v>
      </c>
      <c r="GJ8" s="54">
        <f t="shared" ca="1" si="9"/>
        <v>1.5969697794027828E-2</v>
      </c>
      <c r="GK8" s="35">
        <f t="shared" ca="1" si="1"/>
        <v>1.756666757343061E-2</v>
      </c>
      <c r="GL8" s="44">
        <f ca="1"/>
        <v>0</v>
      </c>
      <c r="GM8" s="27">
        <f t="shared" ca="1" si="2"/>
        <v>0</v>
      </c>
      <c r="GN8" s="32"/>
      <c r="GO8" s="50">
        <f t="shared" si="10"/>
        <v>2.5</v>
      </c>
      <c r="GP8" s="39">
        <f t="shared" si="3"/>
        <v>2.75</v>
      </c>
      <c r="GQ8" s="44">
        <f ca="1"/>
        <v>0</v>
      </c>
      <c r="GR8" s="27">
        <f t="shared" ca="1" si="4"/>
        <v>0</v>
      </c>
      <c r="GT8" s="50">
        <f t="shared" si="11"/>
        <v>7.5621254454686273</v>
      </c>
      <c r="GU8" s="35">
        <f t="shared" si="5"/>
        <v>8.3183379900154897</v>
      </c>
      <c r="GV8" s="44">
        <f ca="1"/>
        <v>0</v>
      </c>
      <c r="GW8" s="27">
        <f t="shared" ca="1" si="6"/>
        <v>0</v>
      </c>
      <c r="GZ8" s="59">
        <f t="shared" si="12"/>
        <v>1.1706771569971412E-2</v>
      </c>
      <c r="HC8" s="32"/>
      <c r="HD8" s="62">
        <f t="shared" ref="HD8:HD37" si="15">HD7+HD$7</f>
        <v>0</v>
      </c>
      <c r="HE8" s="57">
        <f t="shared" si="13"/>
        <v>0</v>
      </c>
      <c r="HF8" s="58">
        <f t="shared" si="14"/>
        <v>1.4012570240314963</v>
      </c>
    </row>
    <row r="9" spans="1:219" s="1" customFormat="1" ht="13.8" x14ac:dyDescent="0.25">
      <c r="A9" s="197">
        <v>1</v>
      </c>
      <c r="B9" s="192">
        <v>4.9341999999999997</v>
      </c>
      <c r="C9" s="192">
        <v>10.8992</v>
      </c>
      <c r="D9" s="191">
        <f t="shared" ref="D9:D39" si="16">IF(C9&gt;0,LN(C9/B9),"")</f>
        <v>0.79249883969770663</v>
      </c>
      <c r="E9" s="103">
        <f t="shared" ref="E9:E39" si="17">IF(B9&gt;0,$K$3-$K$4*B9,"")</f>
        <v>1.0134686506342523</v>
      </c>
      <c r="F9" s="103">
        <f t="shared" ref="F9:F39" si="18">IF(ISNUMBER(D9),D9-E9,"")</f>
        <v>-0.22096981093654566</v>
      </c>
      <c r="G9" s="200">
        <f t="shared" ref="G9:G39" si="19">IF(B9&gt;0,EXP(E9)*B9,"")</f>
        <v>13.59441712548773</v>
      </c>
      <c r="H9" s="30"/>
      <c r="I9" s="21" t="s">
        <v>39</v>
      </c>
      <c r="J9" s="90">
        <f ca="1">PERCENTILE($F$65:$F$1064,0.1)</f>
        <v>6.6577192551259001</v>
      </c>
      <c r="K9" s="90">
        <f>K8*(0.5-0.07*K6)</f>
        <v>7.845652040158134</v>
      </c>
      <c r="L9" s="90">
        <f ca="1">PERCENTILE($F$65:$F$1064,0.9)</f>
        <v>9.6336784403716926</v>
      </c>
      <c r="M9" s="90">
        <f ca="1">(L9-J9)/MEDIAN($F$65:$F$1064)/2.56</f>
        <v>0.14917814230097046</v>
      </c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DI9" s="138"/>
      <c r="DJ9" s="138"/>
      <c r="DK9" s="138"/>
      <c r="DL9" s="138"/>
      <c r="DM9" s="138"/>
      <c r="DN9" s="138"/>
      <c r="DO9" s="138"/>
      <c r="DP9" s="138"/>
      <c r="DQ9" s="138"/>
      <c r="DR9" s="138"/>
      <c r="DS9" s="138"/>
      <c r="DT9" s="138"/>
      <c r="DU9" s="138"/>
      <c r="DV9" s="138"/>
      <c r="DW9" s="138"/>
      <c r="DX9" s="138"/>
      <c r="DY9" s="138"/>
      <c r="DZ9" s="138"/>
      <c r="EA9" s="138"/>
      <c r="EB9" s="138"/>
      <c r="EC9" s="138"/>
      <c r="ED9" s="105"/>
      <c r="EE9" s="105"/>
      <c r="EF9" s="105"/>
      <c r="EG9" s="105"/>
      <c r="EH9" s="105"/>
      <c r="EI9" s="105"/>
      <c r="EJ9" s="105"/>
      <c r="EK9" s="105"/>
      <c r="EL9" s="105"/>
      <c r="EM9" s="105"/>
      <c r="EN9" s="105"/>
      <c r="EO9" s="105"/>
      <c r="EP9" s="105"/>
      <c r="EQ9" s="105"/>
      <c r="ER9" s="105"/>
      <c r="ES9" s="105"/>
      <c r="ET9" s="105"/>
      <c r="EU9" s="105"/>
      <c r="EV9" s="105"/>
      <c r="EW9" s="105"/>
      <c r="EX9" s="105"/>
      <c r="EY9" s="105"/>
      <c r="FA9" s="105"/>
      <c r="FB9" s="105"/>
      <c r="FC9" s="105"/>
      <c r="FD9" s="105"/>
      <c r="FE9" s="105"/>
      <c r="FF9" s="105"/>
      <c r="FG9" s="105"/>
      <c r="FH9" s="105"/>
      <c r="FI9" s="105"/>
      <c r="FJ9" s="105"/>
      <c r="FK9" s="105"/>
      <c r="FL9" s="105"/>
      <c r="FM9" s="105"/>
      <c r="FN9" s="105"/>
      <c r="FO9" s="105"/>
      <c r="FP9" s="105"/>
      <c r="FQ9" s="105"/>
      <c r="FR9" s="105"/>
      <c r="FS9" s="105"/>
      <c r="FT9" s="105"/>
      <c r="FU9" s="105"/>
      <c r="FV9" s="105"/>
      <c r="FW9" s="105"/>
      <c r="FX9" s="105"/>
      <c r="FY9" s="105"/>
      <c r="FZ9" s="105"/>
      <c r="GA9" s="105"/>
      <c r="GB9" s="105"/>
      <c r="GC9" s="105"/>
      <c r="GD9" s="105"/>
      <c r="GE9" s="53">
        <f t="shared" ca="1" si="8"/>
        <v>0.28226363703471213</v>
      </c>
      <c r="GF9" s="35">
        <f t="shared" ca="1" si="7"/>
        <v>0.3057856067876048</v>
      </c>
      <c r="GG9" s="44">
        <f ca="1"/>
        <v>0</v>
      </c>
      <c r="GH9" s="27">
        <f t="shared" ca="1" si="0"/>
        <v>0</v>
      </c>
      <c r="GI9" s="14"/>
      <c r="GJ9" s="54">
        <f t="shared" ca="1" si="9"/>
        <v>1.9163637352833392E-2</v>
      </c>
      <c r="GK9" s="35">
        <f t="shared" ca="1" si="1"/>
        <v>2.0760607132236174E-2</v>
      </c>
      <c r="GL9" s="44">
        <f ca="1"/>
        <v>0</v>
      </c>
      <c r="GM9" s="27">
        <f t="shared" ca="1" si="2"/>
        <v>0</v>
      </c>
      <c r="GN9" s="32"/>
      <c r="GO9" s="50">
        <f t="shared" si="10"/>
        <v>3</v>
      </c>
      <c r="GP9" s="39">
        <f t="shared" si="3"/>
        <v>3.25</v>
      </c>
      <c r="GQ9" s="44">
        <f ca="1"/>
        <v>0</v>
      </c>
      <c r="GR9" s="27">
        <f t="shared" ca="1" si="4"/>
        <v>0</v>
      </c>
      <c r="GS9" s="14"/>
      <c r="GT9" s="50">
        <f t="shared" si="11"/>
        <v>9.0745505345623521</v>
      </c>
      <c r="GU9" s="35">
        <f t="shared" si="5"/>
        <v>9.8307630791092144</v>
      </c>
      <c r="GV9" s="44">
        <f ca="1"/>
        <v>0</v>
      </c>
      <c r="GW9" s="27">
        <f t="shared" ca="1" si="6"/>
        <v>0</v>
      </c>
      <c r="GX9" s="14"/>
      <c r="GY9" s="14"/>
      <c r="GZ9" s="59">
        <f t="shared" si="12"/>
        <v>4.3869249618133993E-5</v>
      </c>
      <c r="HA9" s="14"/>
      <c r="HB9" s="14"/>
      <c r="HC9" s="32"/>
      <c r="HD9" s="62">
        <f t="shared" si="15"/>
        <v>0</v>
      </c>
      <c r="HE9" s="57">
        <f t="shared" si="13"/>
        <v>0</v>
      </c>
      <c r="HF9" s="58">
        <f t="shared" si="14"/>
        <v>1.4012570240314963</v>
      </c>
      <c r="HG9" s="30"/>
      <c r="HH9" s="30"/>
      <c r="HI9" s="30"/>
      <c r="HJ9" s="30"/>
      <c r="HK9" s="30"/>
    </row>
    <row r="10" spans="1:219" ht="13.8" x14ac:dyDescent="0.25">
      <c r="A10" s="198">
        <v>2</v>
      </c>
      <c r="B10" s="193">
        <v>5.3082000000000003</v>
      </c>
      <c r="C10" s="193">
        <v>11.5106</v>
      </c>
      <c r="D10" s="190">
        <f t="shared" si="16"/>
        <v>0.77401555522372589</v>
      </c>
      <c r="E10" s="104">
        <f t="shared" si="17"/>
        <v>0.98407526332717732</v>
      </c>
      <c r="F10" s="104">
        <f t="shared" si="18"/>
        <v>-0.21005970810345143</v>
      </c>
      <c r="G10" s="201">
        <f t="shared" si="19"/>
        <v>14.201222579691432</v>
      </c>
      <c r="H10" s="30"/>
      <c r="I10" s="21" t="s">
        <v>42</v>
      </c>
      <c r="J10" s="90">
        <f ca="1">J6*(0.5-0.07*J6)</f>
        <v>0.55020722900192431</v>
      </c>
      <c r="K10" s="90">
        <f>K6*(0.5-0.07*K6)</f>
        <v>0.61660505105056373</v>
      </c>
      <c r="L10" s="90">
        <f ca="1">L6*(0.5-0.07*L6)</f>
        <v>0.66971283478095145</v>
      </c>
      <c r="M10" s="90"/>
      <c r="S10" s="27"/>
      <c r="GE10" s="53">
        <f t="shared" ca="1" si="8"/>
        <v>0.32930757654049747</v>
      </c>
      <c r="GF10" s="35">
        <f t="shared" ca="1" si="7"/>
        <v>0.35282954629339014</v>
      </c>
      <c r="GG10" s="44">
        <f ca="1"/>
        <v>0</v>
      </c>
      <c r="GH10" s="27">
        <f t="shared" ca="1" si="0"/>
        <v>0</v>
      </c>
      <c r="GJ10" s="54">
        <f t="shared" ca="1" si="9"/>
        <v>2.2357576911638956E-2</v>
      </c>
      <c r="GK10" s="35">
        <f t="shared" ca="1" si="1"/>
        <v>2.3954546691041738E-2</v>
      </c>
      <c r="GL10" s="44">
        <f ca="1"/>
        <v>0</v>
      </c>
      <c r="GM10" s="27">
        <f t="shared" ca="1" si="2"/>
        <v>0</v>
      </c>
      <c r="GN10" s="32"/>
      <c r="GO10" s="50">
        <f t="shared" si="10"/>
        <v>3.5</v>
      </c>
      <c r="GP10" s="39">
        <f t="shared" si="3"/>
        <v>3.75</v>
      </c>
      <c r="GQ10" s="44">
        <f ca="1"/>
        <v>0</v>
      </c>
      <c r="GR10" s="27">
        <f t="shared" ca="1" si="4"/>
        <v>0</v>
      </c>
      <c r="GT10" s="50">
        <f t="shared" si="11"/>
        <v>10.586975623656077</v>
      </c>
      <c r="GU10" s="35">
        <f t="shared" si="5"/>
        <v>11.343188168202939</v>
      </c>
      <c r="GV10" s="44">
        <f ca="1"/>
        <v>0</v>
      </c>
      <c r="GW10" s="27">
        <f t="shared" ca="1" si="6"/>
        <v>0</v>
      </c>
      <c r="GZ10" s="59">
        <f t="shared" si="12"/>
        <v>6.3594547256250198E-3</v>
      </c>
      <c r="HC10" s="32"/>
      <c r="HD10" s="62">
        <f t="shared" si="15"/>
        <v>0</v>
      </c>
      <c r="HE10" s="57">
        <f t="shared" si="13"/>
        <v>0</v>
      </c>
      <c r="HF10" s="58">
        <f t="shared" si="14"/>
        <v>1.4012570240314963</v>
      </c>
    </row>
    <row r="11" spans="1:219" ht="13.8" x14ac:dyDescent="0.25">
      <c r="A11" s="198">
        <v>3</v>
      </c>
      <c r="B11" s="193">
        <v>5.0526999999999997</v>
      </c>
      <c r="C11" s="193">
        <v>14.1942</v>
      </c>
      <c r="D11" s="190">
        <f t="shared" si="16"/>
        <v>1.0329106765879048</v>
      </c>
      <c r="E11" s="104">
        <f t="shared" si="17"/>
        <v>1.0041555051907005</v>
      </c>
      <c r="F11" s="104">
        <f t="shared" si="18"/>
        <v>2.8755171397204293E-2</v>
      </c>
      <c r="G11" s="201">
        <f t="shared" si="19"/>
        <v>13.791855807403778</v>
      </c>
      <c r="H11" s="30"/>
      <c r="I11" s="21" t="s">
        <v>44</v>
      </c>
      <c r="J11" s="90">
        <f ca="1">PERCENTILE($H$65:$H$1064,0.1)</f>
        <v>10.45455392233843</v>
      </c>
      <c r="K11" s="90">
        <f>K9*EXP(K6-K4*K9)-K9</f>
        <v>12.814637938550087</v>
      </c>
      <c r="L11" s="90">
        <f ca="1">PERCENTILE($H$65:$H$1064,0.9)</f>
        <v>15.423259649731477</v>
      </c>
      <c r="M11" s="90">
        <f ca="1">(L11-J11)/MEDIAN($H$65:$H$1064)/2.56</f>
        <v>0.15125111362295657</v>
      </c>
      <c r="S11" s="27"/>
      <c r="GE11" s="53">
        <f t="shared" ca="1" si="8"/>
        <v>0.37635151604628281</v>
      </c>
      <c r="GF11" s="35">
        <f t="shared" ca="1" si="7"/>
        <v>0.39987348579917548</v>
      </c>
      <c r="GG11" s="44">
        <f ca="1"/>
        <v>0</v>
      </c>
      <c r="GH11" s="27">
        <f t="shared" ca="1" si="0"/>
        <v>0</v>
      </c>
      <c r="GJ11" s="54">
        <f t="shared" ca="1" si="9"/>
        <v>2.555151647044452E-2</v>
      </c>
      <c r="GK11" s="35">
        <f t="shared" ca="1" si="1"/>
        <v>2.7148486249847302E-2</v>
      </c>
      <c r="GL11" s="44">
        <f ca="1"/>
        <v>1</v>
      </c>
      <c r="GM11" s="27">
        <f t="shared" ca="1" si="2"/>
        <v>1E-3</v>
      </c>
      <c r="GN11" s="32"/>
      <c r="GO11" s="50">
        <f t="shared" si="10"/>
        <v>4</v>
      </c>
      <c r="GP11" s="39">
        <f t="shared" si="3"/>
        <v>4.25</v>
      </c>
      <c r="GQ11" s="44">
        <f ca="1"/>
        <v>0</v>
      </c>
      <c r="GR11" s="27">
        <f t="shared" ca="1" si="4"/>
        <v>0</v>
      </c>
      <c r="GT11" s="50">
        <f t="shared" si="11"/>
        <v>12.099400712749802</v>
      </c>
      <c r="GU11" s="35">
        <f t="shared" si="5"/>
        <v>12.855613257296664</v>
      </c>
      <c r="GV11" s="44">
        <f ca="1"/>
        <v>0</v>
      </c>
      <c r="GW11" s="27">
        <f t="shared" ca="1" si="6"/>
        <v>0</v>
      </c>
      <c r="GZ11" s="59">
        <f t="shared" si="12"/>
        <v>0.12086386645430817</v>
      </c>
      <c r="HC11" s="32"/>
      <c r="HD11" s="62">
        <f t="shared" si="15"/>
        <v>0</v>
      </c>
      <c r="HE11" s="57">
        <f t="shared" si="13"/>
        <v>0</v>
      </c>
      <c r="HF11" s="58">
        <f t="shared" si="14"/>
        <v>1.4012570240314963</v>
      </c>
    </row>
    <row r="12" spans="1:219" ht="13.8" x14ac:dyDescent="0.25">
      <c r="A12" s="198">
        <v>4</v>
      </c>
      <c r="B12" s="193">
        <v>9.49</v>
      </c>
      <c r="C12" s="193">
        <v>20.959900000000001</v>
      </c>
      <c r="D12" s="190">
        <f t="shared" si="16"/>
        <v>0.79237247582725723</v>
      </c>
      <c r="E12" s="104">
        <f t="shared" si="17"/>
        <v>0.65541946910063698</v>
      </c>
      <c r="F12" s="104">
        <f t="shared" si="18"/>
        <v>0.13695300672662025</v>
      </c>
      <c r="G12" s="201">
        <f t="shared" si="19"/>
        <v>18.277267631159678</v>
      </c>
      <c r="H12" s="30"/>
      <c r="I12" s="21"/>
      <c r="J12" s="90"/>
      <c r="K12" s="90"/>
      <c r="L12" s="90"/>
      <c r="M12" s="90"/>
      <c r="S12" s="27"/>
      <c r="GE12" s="53">
        <f t="shared" ca="1" si="8"/>
        <v>0.42339545555206815</v>
      </c>
      <c r="GF12" s="35">
        <f t="shared" ca="1" si="7"/>
        <v>0.44691742530496081</v>
      </c>
      <c r="GG12" s="44">
        <f ca="1"/>
        <v>0</v>
      </c>
      <c r="GH12" s="27">
        <f t="shared" ca="1" si="0"/>
        <v>0</v>
      </c>
      <c r="GJ12" s="54">
        <f t="shared" ca="1" si="9"/>
        <v>2.8745456029250084E-2</v>
      </c>
      <c r="GK12" s="35">
        <f t="shared" ca="1" si="1"/>
        <v>3.0342425808652866E-2</v>
      </c>
      <c r="GL12" s="44">
        <f ca="1"/>
        <v>0</v>
      </c>
      <c r="GM12" s="27">
        <f t="shared" ca="1" si="2"/>
        <v>0</v>
      </c>
      <c r="GN12" s="32"/>
      <c r="GO12" s="50">
        <f t="shared" si="10"/>
        <v>4.5</v>
      </c>
      <c r="GP12" s="39">
        <f t="shared" si="3"/>
        <v>4.75</v>
      </c>
      <c r="GQ12" s="44">
        <f ca="1"/>
        <v>0</v>
      </c>
      <c r="GR12" s="27">
        <f t="shared" ca="1" si="4"/>
        <v>0</v>
      </c>
      <c r="GT12" s="50">
        <f t="shared" si="11"/>
        <v>13.611825801843526</v>
      </c>
      <c r="GU12" s="35">
        <f t="shared" si="5"/>
        <v>14.368038346390389</v>
      </c>
      <c r="GV12" s="44">
        <f ca="1"/>
        <v>0</v>
      </c>
      <c r="GW12" s="27">
        <f t="shared" ca="1" si="6"/>
        <v>0</v>
      </c>
      <c r="GZ12" s="59">
        <f t="shared" si="12"/>
        <v>3.9768867900928553E-2</v>
      </c>
      <c r="HC12" s="32"/>
      <c r="HD12" s="62">
        <f t="shared" si="15"/>
        <v>0</v>
      </c>
      <c r="HE12" s="57">
        <f t="shared" si="13"/>
        <v>0</v>
      </c>
      <c r="HF12" s="58">
        <f t="shared" si="14"/>
        <v>1.4012570240314963</v>
      </c>
    </row>
    <row r="13" spans="1:219" ht="13.8" x14ac:dyDescent="0.25">
      <c r="A13" s="198">
        <v>5</v>
      </c>
      <c r="B13" s="193">
        <v>4.1520000000000001</v>
      </c>
      <c r="C13" s="193">
        <v>14.0428</v>
      </c>
      <c r="D13" s="190">
        <f t="shared" si="16"/>
        <v>1.2185196630499491</v>
      </c>
      <c r="E13" s="104">
        <f t="shared" si="17"/>
        <v>1.0749432697561614</v>
      </c>
      <c r="F13" s="104">
        <f t="shared" si="18"/>
        <v>0.14357639329378769</v>
      </c>
      <c r="G13" s="201">
        <f t="shared" si="19"/>
        <v>12.164640400424579</v>
      </c>
      <c r="H13" s="30"/>
      <c r="I13" s="21" t="s">
        <v>1074</v>
      </c>
      <c r="J13" s="90">
        <f ca="1">PERCENTILE($G$65:$G$1064,0.1)</f>
        <v>17.92253103001222</v>
      </c>
      <c r="K13" s="102">
        <f>SLR!K9*EXP(SLR!K6-SLR!K4*SLR!K9)</f>
        <v>20.660289978708221</v>
      </c>
      <c r="L13" s="90">
        <f ca="1">PERCENTILE($G$65:$G$1064,0.9)</f>
        <v>24.116964127674358</v>
      </c>
      <c r="M13" s="102"/>
      <c r="N13" s="27"/>
      <c r="Q13" s="27"/>
      <c r="R13" s="27"/>
      <c r="S13" s="27"/>
      <c r="GE13" s="53">
        <f t="shared" ca="1" si="8"/>
        <v>0.47043939505785348</v>
      </c>
      <c r="GF13" s="35">
        <f t="shared" ca="1" si="7"/>
        <v>0.49396136481074615</v>
      </c>
      <c r="GG13" s="44">
        <f ca="1"/>
        <v>0</v>
      </c>
      <c r="GH13" s="27">
        <f t="shared" ca="1" si="0"/>
        <v>0</v>
      </c>
      <c r="GJ13" s="54">
        <f t="shared" ca="1" si="9"/>
        <v>3.1939395588055648E-2</v>
      </c>
      <c r="GK13" s="35">
        <f t="shared" ca="1" si="1"/>
        <v>3.353636536745843E-2</v>
      </c>
      <c r="GL13" s="44">
        <f ca="1"/>
        <v>1</v>
      </c>
      <c r="GM13" s="27">
        <f t="shared" ca="1" si="2"/>
        <v>1E-3</v>
      </c>
      <c r="GN13" s="32"/>
      <c r="GO13" s="50">
        <f t="shared" si="10"/>
        <v>5</v>
      </c>
      <c r="GP13" s="39">
        <f t="shared" si="3"/>
        <v>5.25</v>
      </c>
      <c r="GQ13" s="44">
        <f ca="1"/>
        <v>0</v>
      </c>
      <c r="GR13" s="27">
        <f t="shared" ca="1" si="4"/>
        <v>0</v>
      </c>
      <c r="GT13" s="50">
        <f t="shared" si="11"/>
        <v>15.124250890937251</v>
      </c>
      <c r="GU13" s="35">
        <f t="shared" si="5"/>
        <v>15.880463435484113</v>
      </c>
      <c r="GV13" s="44">
        <f ca="1"/>
        <v>13</v>
      </c>
      <c r="GW13" s="27">
        <f t="shared" ca="1" si="6"/>
        <v>1.2999999999999999E-2</v>
      </c>
      <c r="GZ13" s="59">
        <f t="shared" si="12"/>
        <v>9.2137280979531028E-2</v>
      </c>
      <c r="HC13" s="32"/>
      <c r="HD13" s="62">
        <f t="shared" si="15"/>
        <v>0</v>
      </c>
      <c r="HE13" s="57">
        <f t="shared" si="13"/>
        <v>0</v>
      </c>
      <c r="HF13" s="58">
        <f t="shared" si="14"/>
        <v>1.4012570240314963</v>
      </c>
    </row>
    <row r="14" spans="1:219" x14ac:dyDescent="0.25">
      <c r="A14" s="198">
        <v>6</v>
      </c>
      <c r="B14" s="193">
        <v>6.9729000000000001</v>
      </c>
      <c r="C14" s="193">
        <v>17.445900000000002</v>
      </c>
      <c r="D14" s="190">
        <f t="shared" si="16"/>
        <v>0.91707345691529984</v>
      </c>
      <c r="E14" s="104">
        <f t="shared" si="17"/>
        <v>0.85324325303282522</v>
      </c>
      <c r="F14" s="104">
        <f t="shared" si="18"/>
        <v>6.3830203882474623E-2</v>
      </c>
      <c r="G14" s="201">
        <f t="shared" si="19"/>
        <v>16.36712025886359</v>
      </c>
      <c r="H14" s="30"/>
      <c r="K14" s="32"/>
      <c r="M14" s="27"/>
      <c r="N14" s="27"/>
      <c r="O14" s="27"/>
      <c r="P14" s="27"/>
      <c r="Q14" s="27"/>
      <c r="R14" s="27"/>
      <c r="S14" s="27"/>
      <c r="GE14" s="53">
        <f t="shared" ca="1" si="8"/>
        <v>0.51748333456363882</v>
      </c>
      <c r="GF14" s="35">
        <f t="shared" ca="1" si="7"/>
        <v>0.54100530431653149</v>
      </c>
      <c r="GG14" s="44">
        <f ca="1"/>
        <v>0</v>
      </c>
      <c r="GH14" s="27">
        <f t="shared" ca="1" si="0"/>
        <v>0</v>
      </c>
      <c r="GJ14" s="54">
        <f t="shared" ca="1" si="9"/>
        <v>3.5133335146861212E-2</v>
      </c>
      <c r="GK14" s="35">
        <f t="shared" ca="1" si="1"/>
        <v>3.6730304926263994E-2</v>
      </c>
      <c r="GL14" s="44">
        <f ca="1"/>
        <v>3</v>
      </c>
      <c r="GM14" s="27">
        <f t="shared" ca="1" si="2"/>
        <v>3.0000000000000001E-3</v>
      </c>
      <c r="GN14" s="32"/>
      <c r="GO14" s="50">
        <f t="shared" si="10"/>
        <v>5.5</v>
      </c>
      <c r="GP14" s="39">
        <f t="shared" si="3"/>
        <v>5.75</v>
      </c>
      <c r="GQ14" s="44">
        <f ca="1"/>
        <v>6</v>
      </c>
      <c r="GR14" s="27">
        <f t="shared" ca="1" si="4"/>
        <v>6.0000000000000001E-3</v>
      </c>
      <c r="GT14" s="50">
        <f t="shared" si="11"/>
        <v>16.636675980030976</v>
      </c>
      <c r="GU14" s="35">
        <f t="shared" si="5"/>
        <v>17.392888524577838</v>
      </c>
      <c r="GV14" s="44">
        <f ca="1"/>
        <v>91</v>
      </c>
      <c r="GW14" s="27">
        <f t="shared" ca="1" si="6"/>
        <v>9.0999999999999998E-2</v>
      </c>
      <c r="GZ14" s="59">
        <f t="shared" si="12"/>
        <v>0.21269195137225044</v>
      </c>
      <c r="HC14" s="32"/>
      <c r="HD14" s="62">
        <f t="shared" si="15"/>
        <v>0</v>
      </c>
      <c r="HE14" s="57">
        <f t="shared" si="13"/>
        <v>0</v>
      </c>
      <c r="HF14" s="58">
        <f t="shared" si="14"/>
        <v>1.4012570240314963</v>
      </c>
    </row>
    <row r="15" spans="1:219" x14ac:dyDescent="0.25">
      <c r="A15" s="198">
        <v>7</v>
      </c>
      <c r="B15" s="193">
        <v>5.0362999999999998</v>
      </c>
      <c r="C15" s="193">
        <v>20.771899999999999</v>
      </c>
      <c r="D15" s="190">
        <f t="shared" si="16"/>
        <v>1.4169294263015801</v>
      </c>
      <c r="E15" s="104">
        <f t="shared" si="17"/>
        <v>1.0054444130833102</v>
      </c>
      <c r="F15" s="104">
        <f t="shared" si="18"/>
        <v>0.41148501321826991</v>
      </c>
      <c r="G15" s="201">
        <f t="shared" si="19"/>
        <v>13.764820505359962</v>
      </c>
      <c r="H15" s="30"/>
      <c r="M15" s="27"/>
      <c r="N15" s="27"/>
      <c r="O15" s="27"/>
      <c r="P15" s="27"/>
      <c r="Q15" s="27"/>
      <c r="R15" s="27"/>
      <c r="S15" s="27"/>
      <c r="GE15" s="53">
        <f t="shared" ca="1" si="8"/>
        <v>0.56452727406942416</v>
      </c>
      <c r="GF15" s="35">
        <f t="shared" ca="1" si="7"/>
        <v>0.58804924382231683</v>
      </c>
      <c r="GG15" s="44">
        <f ca="1"/>
        <v>0</v>
      </c>
      <c r="GH15" s="27">
        <f t="shared" ca="1" si="0"/>
        <v>0</v>
      </c>
      <c r="GJ15" s="54">
        <f t="shared" ca="1" si="9"/>
        <v>3.8327274705666776E-2</v>
      </c>
      <c r="GK15" s="35">
        <f t="shared" ca="1" si="1"/>
        <v>3.9924244485069559E-2</v>
      </c>
      <c r="GL15" s="44">
        <f ca="1"/>
        <v>3</v>
      </c>
      <c r="GM15" s="27">
        <f t="shared" ca="1" si="2"/>
        <v>3.0000000000000001E-3</v>
      </c>
      <c r="GN15" s="32"/>
      <c r="GO15" s="50">
        <f t="shared" si="10"/>
        <v>6</v>
      </c>
      <c r="GP15" s="39">
        <f t="shared" si="3"/>
        <v>6.25</v>
      </c>
      <c r="GQ15" s="44">
        <f ca="1"/>
        <v>22</v>
      </c>
      <c r="GR15" s="27">
        <f t="shared" ca="1" si="4"/>
        <v>2.1999999999999999E-2</v>
      </c>
      <c r="GT15" s="50">
        <f t="shared" si="11"/>
        <v>18.149101069124701</v>
      </c>
      <c r="GU15" s="35">
        <f t="shared" si="5"/>
        <v>18.905313613671563</v>
      </c>
      <c r="GV15" s="44">
        <f ca="1"/>
        <v>209</v>
      </c>
      <c r="GW15" s="27">
        <f t="shared" ca="1" si="6"/>
        <v>0.20899999999999999</v>
      </c>
      <c r="GZ15" s="59">
        <f t="shared" si="12"/>
        <v>0.21740465748137183</v>
      </c>
      <c r="HC15" s="32"/>
      <c r="HD15" s="62">
        <f t="shared" si="15"/>
        <v>0</v>
      </c>
      <c r="HE15" s="57">
        <f t="shared" si="13"/>
        <v>0</v>
      </c>
      <c r="HF15" s="58">
        <f t="shared" si="14"/>
        <v>1.4012570240314963</v>
      </c>
    </row>
    <row r="16" spans="1:219" x14ac:dyDescent="0.25">
      <c r="A16" s="198">
        <v>8</v>
      </c>
      <c r="B16" s="193">
        <v>6.7527999999999997</v>
      </c>
      <c r="C16" s="193">
        <v>19.936699999999998</v>
      </c>
      <c r="D16" s="190">
        <f t="shared" si="16"/>
        <v>1.0826050206607956</v>
      </c>
      <c r="E16" s="104">
        <f t="shared" si="17"/>
        <v>0.87054134005498351</v>
      </c>
      <c r="F16" s="104">
        <f t="shared" si="18"/>
        <v>0.21206368060581204</v>
      </c>
      <c r="G16" s="201">
        <f t="shared" si="19"/>
        <v>16.127059472356791</v>
      </c>
      <c r="H16" s="30"/>
      <c r="M16" s="27"/>
      <c r="N16" s="27"/>
      <c r="O16" s="27"/>
      <c r="P16" s="27"/>
      <c r="Q16" s="27"/>
      <c r="R16" s="27"/>
      <c r="S16" s="27"/>
      <c r="GE16" s="53">
        <f t="shared" ca="1" si="8"/>
        <v>0.61157121357520949</v>
      </c>
      <c r="GF16" s="35">
        <f t="shared" ca="1" si="7"/>
        <v>0.63509318332810216</v>
      </c>
      <c r="GG16" s="44">
        <f ca="1"/>
        <v>0</v>
      </c>
      <c r="GH16" s="27">
        <f t="shared" ca="1" si="0"/>
        <v>0</v>
      </c>
      <c r="GJ16" s="54">
        <f t="shared" ca="1" si="9"/>
        <v>4.1521214264472341E-2</v>
      </c>
      <c r="GK16" s="35">
        <f t="shared" ca="1" si="1"/>
        <v>4.3118184043875123E-2</v>
      </c>
      <c r="GL16" s="44">
        <f ca="1"/>
        <v>4</v>
      </c>
      <c r="GM16" s="27">
        <f t="shared" ca="1" si="2"/>
        <v>4.0000000000000001E-3</v>
      </c>
      <c r="GN16" s="32"/>
      <c r="GO16" s="50">
        <f t="shared" si="10"/>
        <v>6.5</v>
      </c>
      <c r="GP16" s="39">
        <f t="shared" si="3"/>
        <v>6.75</v>
      </c>
      <c r="GQ16" s="44">
        <f ca="1"/>
        <v>103</v>
      </c>
      <c r="GR16" s="27">
        <f t="shared" ca="1" si="4"/>
        <v>0.10299999999999999</v>
      </c>
      <c r="GT16" s="50">
        <f t="shared" si="11"/>
        <v>19.661526158218425</v>
      </c>
      <c r="GU16" s="35">
        <f t="shared" si="5"/>
        <v>20.417738702765288</v>
      </c>
      <c r="GV16" s="44">
        <f ca="1"/>
        <v>237</v>
      </c>
      <c r="GW16" s="27">
        <f t="shared" ca="1" si="6"/>
        <v>0.23699999999999999</v>
      </c>
      <c r="GZ16" s="59">
        <f t="shared" si="12"/>
        <v>1.1099715690800479E-2</v>
      </c>
      <c r="HC16" s="32"/>
      <c r="HD16" s="62">
        <f t="shared" si="15"/>
        <v>0</v>
      </c>
      <c r="HE16" s="57">
        <f t="shared" si="13"/>
        <v>0</v>
      </c>
      <c r="HF16" s="58">
        <f t="shared" si="14"/>
        <v>1.4012570240314963</v>
      </c>
    </row>
    <row r="17" spans="1:214" x14ac:dyDescent="0.25">
      <c r="A17" s="198">
        <v>9</v>
      </c>
      <c r="B17" s="193">
        <v>8.0587999999999997</v>
      </c>
      <c r="C17" s="193">
        <v>29.086374589999998</v>
      </c>
      <c r="D17" s="190">
        <f t="shared" si="16"/>
        <v>1.2835051753175026</v>
      </c>
      <c r="E17" s="104">
        <f t="shared" si="17"/>
        <v>0.76790026031423508</v>
      </c>
      <c r="F17" s="104">
        <f t="shared" si="18"/>
        <v>0.51560491500326755</v>
      </c>
      <c r="G17" s="201">
        <f t="shared" si="19"/>
        <v>17.368616397747111</v>
      </c>
      <c r="H17" s="30"/>
      <c r="M17" s="27"/>
      <c r="N17" s="27"/>
      <c r="O17" s="27"/>
      <c r="P17" s="27"/>
      <c r="Q17" s="27"/>
      <c r="R17" s="27"/>
      <c r="S17" s="27"/>
      <c r="GE17" s="53">
        <f t="shared" ca="1" si="8"/>
        <v>0.65861515308099483</v>
      </c>
      <c r="GF17" s="35">
        <f t="shared" ca="1" si="7"/>
        <v>0.6821371228338875</v>
      </c>
      <c r="GG17" s="44">
        <f ca="1"/>
        <v>0</v>
      </c>
      <c r="GH17" s="27">
        <f t="shared" ca="1" si="0"/>
        <v>0</v>
      </c>
      <c r="GJ17" s="54">
        <f t="shared" ca="1" si="9"/>
        <v>4.4715153823277905E-2</v>
      </c>
      <c r="GK17" s="35">
        <f t="shared" ca="1" si="1"/>
        <v>4.6312123602680687E-2</v>
      </c>
      <c r="GL17" s="44">
        <f ca="1"/>
        <v>7</v>
      </c>
      <c r="GM17" s="27">
        <f t="shared" ca="1" si="2"/>
        <v>7.0000000000000001E-3</v>
      </c>
      <c r="GN17" s="32"/>
      <c r="GO17" s="50">
        <f t="shared" si="10"/>
        <v>7</v>
      </c>
      <c r="GP17" s="39">
        <f t="shared" si="3"/>
        <v>7.25</v>
      </c>
      <c r="GQ17" s="44">
        <f ca="1"/>
        <v>179</v>
      </c>
      <c r="GR17" s="27">
        <f t="shared" ca="1" si="4"/>
        <v>0.17899999999999999</v>
      </c>
      <c r="GT17" s="50">
        <f t="shared" si="11"/>
        <v>21.17395124731215</v>
      </c>
      <c r="GU17" s="35">
        <f t="shared" si="5"/>
        <v>21.930163791859012</v>
      </c>
      <c r="GV17" s="44">
        <f ca="1"/>
        <v>190</v>
      </c>
      <c r="GW17" s="27">
        <f t="shared" ca="1" si="6"/>
        <v>0.19</v>
      </c>
      <c r="GZ17" s="59">
        <f t="shared" si="12"/>
        <v>1.8243463014577417E-4</v>
      </c>
      <c r="HC17" s="32"/>
      <c r="HD17" s="62">
        <f t="shared" si="15"/>
        <v>0</v>
      </c>
      <c r="HE17" s="57">
        <f t="shared" si="13"/>
        <v>0</v>
      </c>
      <c r="HF17" s="58">
        <f t="shared" si="14"/>
        <v>1.4012570240314963</v>
      </c>
    </row>
    <row r="18" spans="1:214" x14ac:dyDescent="0.25">
      <c r="A18" s="198">
        <v>10</v>
      </c>
      <c r="B18" s="193">
        <v>10.1135</v>
      </c>
      <c r="C18" s="193">
        <v>19.583905779999998</v>
      </c>
      <c r="D18" s="190">
        <f t="shared" si="16"/>
        <v>0.66083693023706758</v>
      </c>
      <c r="E18" s="104">
        <f t="shared" si="17"/>
        <v>0.60641739159806685</v>
      </c>
      <c r="F18" s="104">
        <f t="shared" si="18"/>
        <v>5.4419538639000731E-2</v>
      </c>
      <c r="G18" s="201">
        <f t="shared" si="19"/>
        <v>18.546638442777866</v>
      </c>
      <c r="H18" s="30"/>
      <c r="J18" s="27"/>
      <c r="M18" s="27"/>
      <c r="N18" s="27"/>
      <c r="O18" s="27"/>
      <c r="P18" s="27"/>
      <c r="Q18" s="27"/>
      <c r="R18" s="27"/>
      <c r="S18" s="27"/>
      <c r="GE18" s="53">
        <f t="shared" ca="1" si="8"/>
        <v>0.70565909258678017</v>
      </c>
      <c r="GF18" s="35">
        <f t="shared" ca="1" si="7"/>
        <v>0.72918106233967284</v>
      </c>
      <c r="GG18" s="44">
        <f ca="1"/>
        <v>0</v>
      </c>
      <c r="GH18" s="27">
        <f t="shared" ca="1" si="0"/>
        <v>0</v>
      </c>
      <c r="GJ18" s="54">
        <f t="shared" ca="1" si="9"/>
        <v>4.7909093382083469E-2</v>
      </c>
      <c r="GK18" s="35">
        <f t="shared" ca="1" si="1"/>
        <v>4.9506063161486251E-2</v>
      </c>
      <c r="GL18" s="44">
        <f ca="1"/>
        <v>13</v>
      </c>
      <c r="GM18" s="27">
        <f t="shared" ca="1" si="2"/>
        <v>1.2999999999999999E-2</v>
      </c>
      <c r="GN18" s="32"/>
      <c r="GO18" s="50">
        <f t="shared" si="10"/>
        <v>7.5</v>
      </c>
      <c r="GP18" s="39">
        <f t="shared" si="3"/>
        <v>7.75</v>
      </c>
      <c r="GQ18" s="44">
        <f ca="1"/>
        <v>174</v>
      </c>
      <c r="GR18" s="27">
        <f t="shared" ca="1" si="4"/>
        <v>0.17399999999999999</v>
      </c>
      <c r="GT18" s="50">
        <f t="shared" si="11"/>
        <v>22.686376336405875</v>
      </c>
      <c r="GU18" s="35">
        <f t="shared" si="5"/>
        <v>23.442588880952737</v>
      </c>
      <c r="GV18" s="44">
        <f ca="1"/>
        <v>121</v>
      </c>
      <c r="GW18" s="27">
        <f t="shared" ca="1" si="6"/>
        <v>0.121</v>
      </c>
      <c r="GZ18" s="59">
        <f t="shared" si="12"/>
        <v>0.7353626251535631</v>
      </c>
      <c r="HC18" s="32"/>
      <c r="HD18" s="62">
        <f t="shared" si="15"/>
        <v>0</v>
      </c>
      <c r="HE18" s="57">
        <f t="shared" si="13"/>
        <v>0</v>
      </c>
      <c r="HF18" s="58">
        <f t="shared" si="14"/>
        <v>1.4012570240314963</v>
      </c>
    </row>
    <row r="19" spans="1:214" x14ac:dyDescent="0.25">
      <c r="A19" s="198">
        <v>11</v>
      </c>
      <c r="B19" s="193">
        <v>8.4097000000000008</v>
      </c>
      <c r="C19" s="193">
        <v>11.67980128</v>
      </c>
      <c r="D19" s="190">
        <f t="shared" si="16"/>
        <v>0.32847516202737664</v>
      </c>
      <c r="E19" s="104">
        <f t="shared" si="17"/>
        <v>0.74032234692906762</v>
      </c>
      <c r="F19" s="104">
        <f t="shared" si="18"/>
        <v>-0.41184718490169098</v>
      </c>
      <c r="G19" s="201">
        <f t="shared" si="19"/>
        <v>17.631871559950518</v>
      </c>
      <c r="H19" s="30"/>
      <c r="J19" s="27"/>
      <c r="M19" s="27"/>
      <c r="N19" s="27"/>
      <c r="O19" s="27"/>
      <c r="P19" s="27"/>
      <c r="Q19" s="27"/>
      <c r="R19" s="27"/>
      <c r="S19" s="27"/>
      <c r="GE19" s="53">
        <f t="shared" ca="1" si="8"/>
        <v>0.7527030320925655</v>
      </c>
      <c r="GF19" s="35">
        <f t="shared" ca="1" si="7"/>
        <v>0.77622500184545817</v>
      </c>
      <c r="GG19" s="44">
        <f ca="1"/>
        <v>0</v>
      </c>
      <c r="GH19" s="27">
        <f t="shared" ca="1" si="0"/>
        <v>0</v>
      </c>
      <c r="GJ19" s="54">
        <f t="shared" ca="1" si="9"/>
        <v>5.1103032940889033E-2</v>
      </c>
      <c r="GK19" s="35">
        <f t="shared" ca="1" si="1"/>
        <v>5.2700002720291815E-2</v>
      </c>
      <c r="GL19" s="44">
        <f ca="1"/>
        <v>23</v>
      </c>
      <c r="GM19" s="27">
        <f t="shared" ca="1" si="2"/>
        <v>2.3E-2</v>
      </c>
      <c r="GN19" s="32"/>
      <c r="GO19" s="50">
        <f t="shared" si="10"/>
        <v>8</v>
      </c>
      <c r="GP19" s="39">
        <f t="shared" si="3"/>
        <v>8.25</v>
      </c>
      <c r="GQ19" s="44">
        <f ca="1"/>
        <v>140</v>
      </c>
      <c r="GR19" s="27">
        <f t="shared" ca="1" si="4"/>
        <v>0.14000000000000001</v>
      </c>
      <c r="GT19" s="50">
        <f t="shared" si="11"/>
        <v>24.1988014254996</v>
      </c>
      <c r="GU19" s="35">
        <f t="shared" si="5"/>
        <v>24.955013970046462</v>
      </c>
      <c r="GV19" s="44">
        <f ca="1"/>
        <v>68</v>
      </c>
      <c r="GW19" s="27">
        <f t="shared" ca="1" si="6"/>
        <v>6.8000000000000005E-2</v>
      </c>
      <c r="GZ19" s="59">
        <f t="shared" si="12"/>
        <v>0.27397715451981264</v>
      </c>
      <c r="HC19" s="32"/>
      <c r="HD19" s="62">
        <f t="shared" si="15"/>
        <v>0</v>
      </c>
      <c r="HE19" s="57">
        <f t="shared" si="13"/>
        <v>0</v>
      </c>
      <c r="HF19" s="58">
        <f t="shared" si="14"/>
        <v>1.4012570240314963</v>
      </c>
    </row>
    <row r="20" spans="1:214" x14ac:dyDescent="0.25">
      <c r="A20" s="198">
        <v>12</v>
      </c>
      <c r="B20" s="193">
        <v>8.6212999999999997</v>
      </c>
      <c r="C20" s="193">
        <v>13.084602800000001</v>
      </c>
      <c r="D20" s="190">
        <f t="shared" si="16"/>
        <v>0.4172002947830622</v>
      </c>
      <c r="E20" s="104">
        <f t="shared" si="17"/>
        <v>0.72369229143661573</v>
      </c>
      <c r="F20" s="104">
        <f t="shared" si="18"/>
        <v>-0.30649199665355353</v>
      </c>
      <c r="G20" s="201">
        <f t="shared" si="19"/>
        <v>17.77740336231755</v>
      </c>
      <c r="H20" s="30"/>
      <c r="GE20" s="53">
        <f t="shared" ca="1" si="8"/>
        <v>0.79974697159835084</v>
      </c>
      <c r="GF20" s="35">
        <f t="shared" ca="1" si="7"/>
        <v>0.82326894135124351</v>
      </c>
      <c r="GG20" s="44">
        <f ca="1"/>
        <v>1</v>
      </c>
      <c r="GH20" s="27">
        <f t="shared" ca="1" si="0"/>
        <v>1E-3</v>
      </c>
      <c r="GJ20" s="54">
        <f t="shared" ca="1" si="9"/>
        <v>5.4296972499694597E-2</v>
      </c>
      <c r="GK20" s="35">
        <f t="shared" ca="1" si="1"/>
        <v>5.5893942279097379E-2</v>
      </c>
      <c r="GL20" s="44">
        <f ca="1"/>
        <v>21</v>
      </c>
      <c r="GM20" s="27">
        <f t="shared" ca="1" si="2"/>
        <v>2.1000000000000001E-2</v>
      </c>
      <c r="GN20" s="32"/>
      <c r="GO20" s="50">
        <f t="shared" si="10"/>
        <v>8.5</v>
      </c>
      <c r="GP20" s="39">
        <f t="shared" si="3"/>
        <v>8.75</v>
      </c>
      <c r="GQ20" s="44">
        <f ca="1"/>
        <v>134</v>
      </c>
      <c r="GR20" s="27">
        <f t="shared" ca="1" si="4"/>
        <v>0.13400000000000001</v>
      </c>
      <c r="GT20" s="50">
        <f t="shared" si="11"/>
        <v>25.711226514593324</v>
      </c>
      <c r="GU20" s="35">
        <f t="shared" si="5"/>
        <v>26.467439059140187</v>
      </c>
      <c r="GV20" s="44">
        <f ca="1"/>
        <v>28</v>
      </c>
      <c r="GW20" s="27">
        <f t="shared" ca="1" si="6"/>
        <v>2.8000000000000001E-2</v>
      </c>
      <c r="GZ20" s="59">
        <f t="shared" si="12"/>
        <v>0.52925463395061267</v>
      </c>
      <c r="HC20" s="32"/>
      <c r="HD20" s="62">
        <f t="shared" si="15"/>
        <v>0</v>
      </c>
      <c r="HE20" s="57">
        <f t="shared" si="13"/>
        <v>0</v>
      </c>
      <c r="HF20" s="58">
        <f t="shared" si="14"/>
        <v>1.4012570240314963</v>
      </c>
    </row>
    <row r="21" spans="1:214" x14ac:dyDescent="0.25">
      <c r="A21" s="198">
        <v>13</v>
      </c>
      <c r="B21" s="193">
        <v>13.460100000000001</v>
      </c>
      <c r="C21" s="193">
        <v>13.778818340000001</v>
      </c>
      <c r="D21" s="190">
        <f t="shared" si="16"/>
        <v>2.3402756484903007E-2</v>
      </c>
      <c r="E21" s="104">
        <f t="shared" si="17"/>
        <v>0.34340158956101585</v>
      </c>
      <c r="F21" s="104">
        <f t="shared" si="18"/>
        <v>-0.31999883307611282</v>
      </c>
      <c r="G21" s="201">
        <f t="shared" si="19"/>
        <v>18.975171153162083</v>
      </c>
      <c r="H21" s="30"/>
      <c r="GE21" s="53">
        <f t="shared" ca="1" si="8"/>
        <v>0.84679091110413618</v>
      </c>
      <c r="GF21" s="35">
        <f t="shared" ca="1" si="7"/>
        <v>0.87031288085702885</v>
      </c>
      <c r="GG21" s="44">
        <f ca="1"/>
        <v>1</v>
      </c>
      <c r="GH21" s="27">
        <f t="shared" ca="1" si="0"/>
        <v>1E-3</v>
      </c>
      <c r="GJ21" s="54">
        <f t="shared" ca="1" si="9"/>
        <v>5.7490912058500161E-2</v>
      </c>
      <c r="GK21" s="35">
        <f t="shared" ca="1" si="1"/>
        <v>5.9087881837902943E-2</v>
      </c>
      <c r="GL21" s="44">
        <f ca="1"/>
        <v>35</v>
      </c>
      <c r="GM21" s="27">
        <f t="shared" ca="1" si="2"/>
        <v>3.5000000000000003E-2</v>
      </c>
      <c r="GN21" s="32"/>
      <c r="GO21" s="50">
        <f t="shared" si="10"/>
        <v>9</v>
      </c>
      <c r="GP21" s="39">
        <f t="shared" si="3"/>
        <v>9.25</v>
      </c>
      <c r="GQ21" s="44">
        <f ca="1"/>
        <v>94</v>
      </c>
      <c r="GR21" s="27">
        <f t="shared" ca="1" si="4"/>
        <v>9.4E-2</v>
      </c>
      <c r="GT21" s="50">
        <f t="shared" si="11"/>
        <v>27.223651603687049</v>
      </c>
      <c r="GU21" s="35">
        <f t="shared" si="5"/>
        <v>27.979864148233911</v>
      </c>
      <c r="GV21" s="44">
        <f ca="1"/>
        <v>19</v>
      </c>
      <c r="GW21" s="27">
        <f t="shared" ca="1" si="6"/>
        <v>1.9E-2</v>
      </c>
      <c r="GZ21" s="59">
        <f t="shared" si="12"/>
        <v>4.4013084670765947E-6</v>
      </c>
      <c r="HC21" s="32"/>
      <c r="HD21" s="62">
        <f t="shared" si="15"/>
        <v>0</v>
      </c>
      <c r="HE21" s="57">
        <f t="shared" si="13"/>
        <v>0</v>
      </c>
      <c r="HF21" s="58">
        <f t="shared" si="14"/>
        <v>1.4012570240314963</v>
      </c>
    </row>
    <row r="22" spans="1:214" x14ac:dyDescent="0.25">
      <c r="A22" s="198">
        <v>14</v>
      </c>
      <c r="B22" s="193">
        <v>12.319000000000001</v>
      </c>
      <c r="C22" s="193">
        <v>32.516891139999998</v>
      </c>
      <c r="D22" s="190">
        <f t="shared" si="16"/>
        <v>0.97061689572897025</v>
      </c>
      <c r="E22" s="104">
        <f t="shared" si="17"/>
        <v>0.43308285762546295</v>
      </c>
      <c r="F22" s="104">
        <f t="shared" si="18"/>
        <v>0.53753403810350731</v>
      </c>
      <c r="G22" s="201">
        <f t="shared" si="19"/>
        <v>18.995947056672172</v>
      </c>
      <c r="H22" s="30"/>
      <c r="J22" s="27"/>
      <c r="M22" s="27"/>
      <c r="N22" s="27"/>
      <c r="O22" s="27"/>
      <c r="P22" s="27"/>
      <c r="Q22" s="27"/>
      <c r="R22" s="27"/>
      <c r="S22" s="27"/>
      <c r="GE22" s="53">
        <f t="shared" ca="1" si="8"/>
        <v>0.89383485060992152</v>
      </c>
      <c r="GF22" s="35">
        <f t="shared" ca="1" si="7"/>
        <v>0.91735682036281418</v>
      </c>
      <c r="GG22" s="44">
        <f ca="1"/>
        <v>3</v>
      </c>
      <c r="GH22" s="27">
        <f t="shared" ca="1" si="0"/>
        <v>3.0000000000000001E-3</v>
      </c>
      <c r="GJ22" s="54">
        <f t="shared" ca="1" si="9"/>
        <v>6.0684851617305725E-2</v>
      </c>
      <c r="GK22" s="35">
        <f t="shared" ca="1" si="1"/>
        <v>6.2281821396708514E-2</v>
      </c>
      <c r="GL22" s="44">
        <f ca="1"/>
        <v>42</v>
      </c>
      <c r="GM22" s="27">
        <f t="shared" ca="1" si="2"/>
        <v>4.2000000000000003E-2</v>
      </c>
      <c r="GN22" s="32"/>
      <c r="GO22" s="50">
        <f t="shared" si="10"/>
        <v>9.5</v>
      </c>
      <c r="GP22" s="39">
        <f t="shared" si="3"/>
        <v>9.75</v>
      </c>
      <c r="GQ22" s="44">
        <f ca="1"/>
        <v>58</v>
      </c>
      <c r="GR22" s="27">
        <f t="shared" ca="1" si="4"/>
        <v>5.8000000000000003E-2</v>
      </c>
      <c r="GT22" s="50">
        <f t="shared" si="11"/>
        <v>28.736076692780774</v>
      </c>
      <c r="GU22" s="35">
        <f t="shared" si="5"/>
        <v>29.492289237327636</v>
      </c>
      <c r="GV22" s="44">
        <f ca="1"/>
        <v>12</v>
      </c>
      <c r="GW22" s="27">
        <f t="shared" ca="1" si="6"/>
        <v>1.2E-2</v>
      </c>
      <c r="GZ22" s="59">
        <f t="shared" si="12"/>
        <v>6.5181846064420049E-3</v>
      </c>
      <c r="HC22" s="32"/>
      <c r="HD22" s="62">
        <f t="shared" si="15"/>
        <v>0</v>
      </c>
      <c r="HE22" s="57">
        <f t="shared" si="13"/>
        <v>0</v>
      </c>
      <c r="HF22" s="58">
        <f t="shared" si="14"/>
        <v>1.4012570240314963</v>
      </c>
    </row>
    <row r="23" spans="1:214" x14ac:dyDescent="0.25">
      <c r="A23" s="198">
        <v>15</v>
      </c>
      <c r="B23" s="193">
        <v>5.8334999999999999</v>
      </c>
      <c r="C23" s="193">
        <v>15.188124589999999</v>
      </c>
      <c r="D23" s="190">
        <f t="shared" si="16"/>
        <v>0.95689668224086177</v>
      </c>
      <c r="E23" s="104">
        <f t="shared" si="17"/>
        <v>0.94279091479133115</v>
      </c>
      <c r="F23" s="104">
        <f t="shared" si="18"/>
        <v>1.4105767449530626E-2</v>
      </c>
      <c r="G23" s="201">
        <f t="shared" si="19"/>
        <v>14.975388367758057</v>
      </c>
      <c r="H23" s="30"/>
      <c r="M23" s="27"/>
      <c r="N23" s="27"/>
      <c r="O23" s="27"/>
      <c r="P23" s="27"/>
      <c r="Q23" s="27"/>
      <c r="R23" s="27"/>
      <c r="S23" s="27"/>
      <c r="GE23" s="53">
        <f t="shared" ca="1" si="8"/>
        <v>0.94087879011570685</v>
      </c>
      <c r="GF23" s="35">
        <f t="shared" ca="1" si="7"/>
        <v>0.96440075986859952</v>
      </c>
      <c r="GG23" s="44">
        <f ca="1"/>
        <v>4</v>
      </c>
      <c r="GH23" s="27">
        <f t="shared" ca="1" si="0"/>
        <v>4.0000000000000001E-3</v>
      </c>
      <c r="GJ23" s="54">
        <f t="shared" ca="1" si="9"/>
        <v>6.3878791176111296E-2</v>
      </c>
      <c r="GK23" s="35">
        <f t="shared" ca="1" si="1"/>
        <v>6.5475760955514078E-2</v>
      </c>
      <c r="GL23" s="44">
        <f ca="1"/>
        <v>55</v>
      </c>
      <c r="GM23" s="27">
        <f t="shared" ca="1" si="2"/>
        <v>5.5E-2</v>
      </c>
      <c r="GN23" s="32"/>
      <c r="GO23" s="50">
        <f t="shared" si="10"/>
        <v>10</v>
      </c>
      <c r="GP23" s="39">
        <f t="shared" si="3"/>
        <v>10.25</v>
      </c>
      <c r="GQ23" s="44">
        <f ca="1"/>
        <v>32</v>
      </c>
      <c r="GR23" s="27">
        <f t="shared" ca="1" si="4"/>
        <v>3.2000000000000001E-2</v>
      </c>
      <c r="GT23" s="50">
        <f t="shared" si="11"/>
        <v>30.248501781874499</v>
      </c>
      <c r="GU23" s="35">
        <f t="shared" si="5"/>
        <v>31.004714326421361</v>
      </c>
      <c r="GV23" s="44">
        <f ca="1"/>
        <v>6</v>
      </c>
      <c r="GW23" s="27">
        <f t="shared" ca="1" si="6"/>
        <v>6.0000000000000001E-3</v>
      </c>
      <c r="GZ23" s="59">
        <f t="shared" si="12"/>
        <v>0.62078455732327886</v>
      </c>
      <c r="HD23" s="62">
        <f t="shared" si="15"/>
        <v>0</v>
      </c>
      <c r="HE23" s="57">
        <f t="shared" si="13"/>
        <v>0</v>
      </c>
      <c r="HF23" s="58">
        <f t="shared" si="14"/>
        <v>1.4012570240314963</v>
      </c>
    </row>
    <row r="24" spans="1:214" x14ac:dyDescent="0.25">
      <c r="A24" s="198">
        <v>16</v>
      </c>
      <c r="B24" s="193">
        <v>2.3946999999999998</v>
      </c>
      <c r="C24" s="193">
        <v>16.910175020000001</v>
      </c>
      <c r="D24" s="190">
        <f t="shared" si="16"/>
        <v>1.9546575508888968</v>
      </c>
      <c r="E24" s="104">
        <f t="shared" si="17"/>
        <v>1.2130528941270782</v>
      </c>
      <c r="F24" s="104">
        <f t="shared" si="18"/>
        <v>0.74160465676181864</v>
      </c>
      <c r="G24" s="201">
        <f t="shared" si="19"/>
        <v>8.0551436988962823</v>
      </c>
      <c r="H24" s="30"/>
      <c r="M24" s="27"/>
      <c r="N24" s="27"/>
      <c r="O24" s="27"/>
      <c r="P24" s="27"/>
      <c r="Q24" s="27"/>
      <c r="R24" s="27"/>
      <c r="S24" s="27"/>
      <c r="GE24" s="53">
        <f t="shared" ca="1" si="8"/>
        <v>0.98792272962149219</v>
      </c>
      <c r="GF24" s="35">
        <f t="shared" ca="1" si="7"/>
        <v>1.0114446993743849</v>
      </c>
      <c r="GG24" s="44">
        <f ca="1"/>
        <v>8</v>
      </c>
      <c r="GH24" s="27">
        <f t="shared" ca="1" si="0"/>
        <v>8.0000000000000002E-3</v>
      </c>
      <c r="GJ24" s="54">
        <f t="shared" ca="1" si="9"/>
        <v>6.7072730734916861E-2</v>
      </c>
      <c r="GK24" s="35">
        <f t="shared" ca="1" si="1"/>
        <v>6.8669700514319643E-2</v>
      </c>
      <c r="GL24" s="44">
        <f ca="1"/>
        <v>68</v>
      </c>
      <c r="GM24" s="27">
        <f t="shared" ca="1" si="2"/>
        <v>6.8000000000000005E-2</v>
      </c>
      <c r="GO24" s="50">
        <f t="shared" si="10"/>
        <v>10.5</v>
      </c>
      <c r="GP24" s="39">
        <f t="shared" si="3"/>
        <v>10.75</v>
      </c>
      <c r="GQ24" s="44">
        <f ca="1"/>
        <v>15</v>
      </c>
      <c r="GR24" s="27">
        <f t="shared" ca="1" si="4"/>
        <v>1.4999999999999999E-2</v>
      </c>
      <c r="GT24" s="50">
        <f t="shared" si="11"/>
        <v>31.760926870968223</v>
      </c>
      <c r="GU24" s="35">
        <f t="shared" si="5"/>
        <v>32.517139415515089</v>
      </c>
      <c r="GV24" s="44">
        <f ca="1"/>
        <v>1</v>
      </c>
      <c r="GW24" s="27">
        <f t="shared" ca="1" si="6"/>
        <v>1E-3</v>
      </c>
      <c r="GZ24" s="59">
        <f t="shared" si="12"/>
        <v>3.6475755282285925E-3</v>
      </c>
      <c r="HD24" s="62">
        <f t="shared" si="15"/>
        <v>0</v>
      </c>
      <c r="HE24" s="57">
        <f t="shared" si="13"/>
        <v>0</v>
      </c>
      <c r="HF24" s="58">
        <f t="shared" si="14"/>
        <v>1.4012570240314963</v>
      </c>
    </row>
    <row r="25" spans="1:214" x14ac:dyDescent="0.25">
      <c r="A25" s="198">
        <v>17</v>
      </c>
      <c r="B25" s="193">
        <v>4.8971999999999998</v>
      </c>
      <c r="C25" s="193">
        <v>28.466921159999998</v>
      </c>
      <c r="D25" s="190">
        <f t="shared" si="16"/>
        <v>1.7600791389156678</v>
      </c>
      <c r="E25" s="104">
        <f t="shared" si="17"/>
        <v>1.0163765525870914</v>
      </c>
      <c r="F25" s="104">
        <f t="shared" si="18"/>
        <v>0.74370258632857644</v>
      </c>
      <c r="G25" s="201">
        <f t="shared" si="19"/>
        <v>13.53176880621576</v>
      </c>
      <c r="H25" s="30"/>
      <c r="M25" s="27"/>
      <c r="N25" s="27"/>
      <c r="O25" s="27"/>
      <c r="P25" s="27"/>
      <c r="Q25" s="27"/>
      <c r="R25" s="27"/>
      <c r="S25" s="27"/>
      <c r="GE25" s="53">
        <f t="shared" ca="1" si="8"/>
        <v>1.0349666691272776</v>
      </c>
      <c r="GF25" s="35">
        <f t="shared" ca="1" si="7"/>
        <v>1.0584886388801702</v>
      </c>
      <c r="GG25" s="44">
        <f ca="1"/>
        <v>5</v>
      </c>
      <c r="GH25" s="27">
        <f t="shared" ca="1" si="0"/>
        <v>5.0000000000000001E-3</v>
      </c>
      <c r="GJ25" s="54">
        <f t="shared" ca="1" si="9"/>
        <v>7.0266670293722425E-2</v>
      </c>
      <c r="GK25" s="35">
        <f t="shared" ca="1" si="1"/>
        <v>7.1863640073125207E-2</v>
      </c>
      <c r="GL25" s="44">
        <f ca="1"/>
        <v>71</v>
      </c>
      <c r="GM25" s="27">
        <f t="shared" ca="1" si="2"/>
        <v>7.0999999999999994E-2</v>
      </c>
      <c r="GO25" s="50">
        <f t="shared" si="10"/>
        <v>11</v>
      </c>
      <c r="GP25" s="39">
        <f t="shared" si="3"/>
        <v>11.25</v>
      </c>
      <c r="GQ25" s="44">
        <f ca="1"/>
        <v>19</v>
      </c>
      <c r="GR25" s="27">
        <f t="shared" ca="1" si="4"/>
        <v>1.9E-2</v>
      </c>
      <c r="GT25" s="50">
        <f t="shared" si="11"/>
        <v>33.273351960061952</v>
      </c>
      <c r="GU25" s="35">
        <f t="shared" si="5"/>
        <v>34.029564504608814</v>
      </c>
      <c r="GV25" s="44">
        <f ca="1"/>
        <v>3</v>
      </c>
      <c r="GW25" s="27">
        <f t="shared" ca="1" si="6"/>
        <v>3.0000000000000001E-3</v>
      </c>
      <c r="GZ25" s="59">
        <f t="shared" si="12"/>
        <v>0.93583603099718726</v>
      </c>
      <c r="HD25" s="62">
        <f t="shared" si="15"/>
        <v>0</v>
      </c>
      <c r="HE25" s="57">
        <f t="shared" si="13"/>
        <v>0</v>
      </c>
      <c r="HF25" s="58">
        <f t="shared" si="14"/>
        <v>1.4012570240314963</v>
      </c>
    </row>
    <row r="26" spans="1:214" x14ac:dyDescent="0.25">
      <c r="A26" s="198">
        <v>18</v>
      </c>
      <c r="B26" s="193">
        <v>2.7722000000000002</v>
      </c>
      <c r="C26" s="193">
        <v>20.644801099999999</v>
      </c>
      <c r="D26" s="190">
        <f t="shared" si="16"/>
        <v>2.0078222962005099</v>
      </c>
      <c r="E26" s="104">
        <f t="shared" si="17"/>
        <v>1.1833844350136535</v>
      </c>
      <c r="F26" s="104">
        <f t="shared" si="18"/>
        <v>0.82443786118685636</v>
      </c>
      <c r="G26" s="201">
        <f t="shared" si="19"/>
        <v>9.0523615082479143</v>
      </c>
      <c r="H26" s="30"/>
      <c r="M26" s="27"/>
      <c r="N26" s="27"/>
      <c r="O26" s="27"/>
      <c r="P26" s="27"/>
      <c r="Q26" s="27"/>
      <c r="R26" s="27"/>
      <c r="S26" s="27"/>
      <c r="GE26" s="53">
        <f t="shared" ca="1" si="8"/>
        <v>1.082010608633063</v>
      </c>
      <c r="GF26" s="35">
        <f t="shared" ca="1" si="7"/>
        <v>1.1055325783859558</v>
      </c>
      <c r="GG26" s="44">
        <f ca="1"/>
        <v>18</v>
      </c>
      <c r="GH26" s="27">
        <f t="shared" ca="1" si="0"/>
        <v>1.7999999999999999E-2</v>
      </c>
      <c r="GJ26" s="54">
        <f t="shared" ca="1" si="9"/>
        <v>7.3460609852527989E-2</v>
      </c>
      <c r="GK26" s="35">
        <f t="shared" ca="1" si="1"/>
        <v>7.5057579631930771E-2</v>
      </c>
      <c r="GL26" s="44">
        <f ca="1"/>
        <v>65</v>
      </c>
      <c r="GM26" s="27">
        <f t="shared" ca="1" si="2"/>
        <v>6.5000000000000002E-2</v>
      </c>
      <c r="GO26" s="50">
        <f t="shared" si="10"/>
        <v>11.5</v>
      </c>
      <c r="GP26" s="39">
        <f t="shared" si="3"/>
        <v>11.75</v>
      </c>
      <c r="GQ26" s="44">
        <f ca="1"/>
        <v>9</v>
      </c>
      <c r="GR26" s="27">
        <f t="shared" ca="1" si="4"/>
        <v>8.9999999999999993E-3</v>
      </c>
      <c r="GT26" s="50">
        <f t="shared" si="11"/>
        <v>34.785777049155676</v>
      </c>
      <c r="GU26" s="35">
        <f t="shared" si="5"/>
        <v>35.541989593702539</v>
      </c>
      <c r="GV26" s="44">
        <f ca="1"/>
        <v>0</v>
      </c>
      <c r="GW26" s="27">
        <f t="shared" ca="1" si="6"/>
        <v>0</v>
      </c>
      <c r="GZ26" s="59">
        <f t="shared" si="12"/>
        <v>0.8557747183952914</v>
      </c>
      <c r="HD26" s="62">
        <f t="shared" si="15"/>
        <v>0</v>
      </c>
      <c r="HE26" s="57">
        <f t="shared" si="13"/>
        <v>0</v>
      </c>
      <c r="HF26" s="58">
        <f t="shared" si="14"/>
        <v>1.4012570240314963</v>
      </c>
    </row>
    <row r="27" spans="1:214" x14ac:dyDescent="0.25">
      <c r="A27" s="198">
        <v>19</v>
      </c>
      <c r="B27" s="193">
        <v>14.147500000000001</v>
      </c>
      <c r="C27" s="193">
        <v>19.59852785</v>
      </c>
      <c r="D27" s="190">
        <f t="shared" si="16"/>
        <v>0.32591652368717788</v>
      </c>
      <c r="E27" s="104">
        <f t="shared" si="17"/>
        <v>0.28937748679394804</v>
      </c>
      <c r="F27" s="104">
        <f t="shared" si="18"/>
        <v>3.6539036893229848E-2</v>
      </c>
      <c r="G27" s="201">
        <f t="shared" si="19"/>
        <v>18.895341625199165</v>
      </c>
      <c r="H27" s="30"/>
      <c r="M27" s="27"/>
      <c r="N27" s="27"/>
      <c r="O27" s="27"/>
      <c r="P27" s="27"/>
      <c r="Q27" s="27"/>
      <c r="R27" s="27"/>
      <c r="S27" s="27"/>
      <c r="GE27" s="53">
        <f t="shared" ca="1" si="8"/>
        <v>1.1290545481388483</v>
      </c>
      <c r="GF27" s="35">
        <f t="shared" ca="1" si="7"/>
        <v>1.1525765178917409</v>
      </c>
      <c r="GG27" s="44">
        <f ca="1"/>
        <v>35</v>
      </c>
      <c r="GH27" s="27">
        <f t="shared" ca="1" si="0"/>
        <v>3.5000000000000003E-2</v>
      </c>
      <c r="GJ27" s="54">
        <f t="shared" ca="1" si="9"/>
        <v>7.6654549411333553E-2</v>
      </c>
      <c r="GK27" s="35">
        <f t="shared" ca="1" si="1"/>
        <v>7.8251519190736335E-2</v>
      </c>
      <c r="GL27" s="44">
        <f ca="1"/>
        <v>72</v>
      </c>
      <c r="GM27" s="27">
        <f t="shared" ca="1" si="2"/>
        <v>7.1999999999999995E-2</v>
      </c>
      <c r="GO27" s="50">
        <f t="shared" si="10"/>
        <v>12</v>
      </c>
      <c r="GP27" s="39">
        <f t="shared" si="3"/>
        <v>12.25</v>
      </c>
      <c r="GQ27" s="44">
        <f ca="1"/>
        <v>5</v>
      </c>
      <c r="GR27" s="27">
        <f t="shared" ca="1" si="4"/>
        <v>5.0000000000000001E-3</v>
      </c>
      <c r="GT27" s="50">
        <f t="shared" si="11"/>
        <v>36.298202138249401</v>
      </c>
      <c r="GU27" s="35">
        <f t="shared" si="5"/>
        <v>37.054414682796263</v>
      </c>
      <c r="GV27" s="44">
        <f ca="1"/>
        <v>1</v>
      </c>
      <c r="GW27" s="27">
        <f t="shared" ca="1" si="6"/>
        <v>1E-3</v>
      </c>
      <c r="GZ27" s="59">
        <f t="shared" si="12"/>
        <v>1.3096835012302914</v>
      </c>
      <c r="HD27" s="62">
        <f t="shared" si="15"/>
        <v>0</v>
      </c>
      <c r="HE27" s="57">
        <f t="shared" si="13"/>
        <v>0</v>
      </c>
      <c r="HF27" s="58">
        <f t="shared" si="14"/>
        <v>1.4012570240314963</v>
      </c>
    </row>
    <row r="28" spans="1:214" x14ac:dyDescent="0.25">
      <c r="A28" s="198">
        <v>20</v>
      </c>
      <c r="B28" s="193">
        <v>6.0229999999999997</v>
      </c>
      <c r="C28" s="193">
        <v>14.874183970000001</v>
      </c>
      <c r="D28" s="190">
        <f t="shared" si="16"/>
        <v>0.90404161670562699</v>
      </c>
      <c r="E28" s="104">
        <f t="shared" si="17"/>
        <v>0.92789774127611535</v>
      </c>
      <c r="F28" s="104">
        <f t="shared" si="18"/>
        <v>-2.3856124570488357E-2</v>
      </c>
      <c r="G28" s="201">
        <f t="shared" si="19"/>
        <v>15.233290773068857</v>
      </c>
      <c r="H28" s="30"/>
      <c r="M28" s="27"/>
      <c r="N28" s="27"/>
      <c r="O28" s="27"/>
      <c r="P28" s="27"/>
      <c r="Q28" s="27"/>
      <c r="R28" s="27"/>
      <c r="S28" s="27"/>
      <c r="GE28" s="53">
        <f t="shared" ca="1" si="8"/>
        <v>1.1760984876446337</v>
      </c>
      <c r="GF28" s="35">
        <f t="shared" ca="1" si="7"/>
        <v>1.1996204573975264</v>
      </c>
      <c r="GG28" s="44">
        <f ca="1"/>
        <v>35</v>
      </c>
      <c r="GH28" s="27">
        <f t="shared" ca="1" si="0"/>
        <v>3.5000000000000003E-2</v>
      </c>
      <c r="GJ28" s="54">
        <f t="shared" ca="1" si="9"/>
        <v>7.9848488970139117E-2</v>
      </c>
      <c r="GK28" s="35">
        <f t="shared" ca="1" si="1"/>
        <v>8.1445458749541899E-2</v>
      </c>
      <c r="GL28" s="44">
        <f ca="1"/>
        <v>78</v>
      </c>
      <c r="GM28" s="27">
        <f t="shared" ca="1" si="2"/>
        <v>7.8E-2</v>
      </c>
      <c r="GO28" s="50">
        <f t="shared" si="10"/>
        <v>12.5</v>
      </c>
      <c r="GP28" s="39">
        <f t="shared" si="3"/>
        <v>12.75</v>
      </c>
      <c r="GQ28" s="44">
        <f ca="1"/>
        <v>2</v>
      </c>
      <c r="GR28" s="27">
        <f t="shared" ca="1" si="4"/>
        <v>2E-3</v>
      </c>
      <c r="GT28" s="50">
        <f t="shared" si="11"/>
        <v>37.810627227343126</v>
      </c>
      <c r="GU28" s="35">
        <f t="shared" si="5"/>
        <v>38.566839771889988</v>
      </c>
      <c r="GV28" s="44">
        <f ca="1"/>
        <v>0</v>
      </c>
      <c r="GW28" s="27">
        <f t="shared" ca="1" si="6"/>
        <v>0</v>
      </c>
      <c r="GZ28" s="59">
        <f t="shared" si="12"/>
        <v>0.71107646382075507</v>
      </c>
      <c r="HD28" s="62">
        <f t="shared" si="15"/>
        <v>0</v>
      </c>
      <c r="HE28" s="57">
        <f t="shared" si="13"/>
        <v>0</v>
      </c>
      <c r="HF28" s="58">
        <f t="shared" si="14"/>
        <v>1.4012570240314963</v>
      </c>
    </row>
    <row r="29" spans="1:214" x14ac:dyDescent="0.25">
      <c r="A29" s="198">
        <v>21</v>
      </c>
      <c r="B29" s="193">
        <v>5.1138000000000003</v>
      </c>
      <c r="C29" s="193">
        <v>35.688423540000002</v>
      </c>
      <c r="D29" s="190">
        <f t="shared" si="16"/>
        <v>1.9428835978361125</v>
      </c>
      <c r="E29" s="104">
        <f t="shared" si="17"/>
        <v>0.99935353737128252</v>
      </c>
      <c r="F29" s="104">
        <f t="shared" si="18"/>
        <v>0.94353006046483001</v>
      </c>
      <c r="G29" s="201">
        <f t="shared" si="19"/>
        <v>13.891766203269652</v>
      </c>
      <c r="H29" s="30"/>
      <c r="J29" s="27"/>
      <c r="K29" s="27"/>
      <c r="L29" s="27"/>
      <c r="M29" s="27"/>
      <c r="N29" s="27"/>
      <c r="O29" s="27"/>
      <c r="P29" s="27"/>
      <c r="Q29" s="27"/>
      <c r="R29" s="27"/>
      <c r="S29" s="27"/>
      <c r="GE29" s="53">
        <f t="shared" ca="1" si="8"/>
        <v>1.223142427150419</v>
      </c>
      <c r="GF29" s="35">
        <f t="shared" ca="1" si="7"/>
        <v>1.2466643969033115</v>
      </c>
      <c r="GG29" s="44">
        <f ca="1"/>
        <v>63</v>
      </c>
      <c r="GH29" s="27">
        <f t="shared" ca="1" si="0"/>
        <v>6.3E-2</v>
      </c>
      <c r="GJ29" s="54">
        <f t="shared" ca="1" si="9"/>
        <v>8.3042428528944681E-2</v>
      </c>
      <c r="GK29" s="35">
        <f t="shared" ca="1" si="1"/>
        <v>8.4639398308347463E-2</v>
      </c>
      <c r="GL29" s="44">
        <f ca="1"/>
        <v>73</v>
      </c>
      <c r="GM29" s="27">
        <f t="shared" ca="1" si="2"/>
        <v>7.2999999999999995E-2</v>
      </c>
      <c r="GO29" s="50">
        <f t="shared" si="10"/>
        <v>13</v>
      </c>
      <c r="GP29" s="39">
        <f t="shared" si="3"/>
        <v>13.25</v>
      </c>
      <c r="GQ29" s="44">
        <f ca="1"/>
        <v>3</v>
      </c>
      <c r="GR29" s="27">
        <f t="shared" ca="1" si="4"/>
        <v>3.0000000000000001E-3</v>
      </c>
      <c r="GT29" s="50">
        <f t="shared" si="11"/>
        <v>39.323052316436851</v>
      </c>
      <c r="GU29" s="35">
        <f t="shared" si="5"/>
        <v>40.079264860983713</v>
      </c>
      <c r="GV29" s="44">
        <f ca="1"/>
        <v>0</v>
      </c>
      <c r="GW29" s="27">
        <f t="shared" ca="1" si="6"/>
        <v>0</v>
      </c>
      <c r="GZ29" s="59">
        <f t="shared" si="12"/>
        <v>2.7819777240939612</v>
      </c>
      <c r="HD29" s="62">
        <f t="shared" si="15"/>
        <v>0</v>
      </c>
      <c r="HE29" s="57">
        <f t="shared" si="13"/>
        <v>0</v>
      </c>
      <c r="HF29" s="58">
        <f t="shared" si="14"/>
        <v>1.4012570240314963</v>
      </c>
    </row>
    <row r="30" spans="1:214" x14ac:dyDescent="0.25">
      <c r="A30" s="198">
        <v>22</v>
      </c>
      <c r="B30" s="193">
        <v>9.5879999999999992</v>
      </c>
      <c r="C30" s="193">
        <v>18.665537520000001</v>
      </c>
      <c r="D30" s="190">
        <f t="shared" si="16"/>
        <v>0.66616659366530784</v>
      </c>
      <c r="E30" s="104">
        <f t="shared" si="17"/>
        <v>0.64771745852284734</v>
      </c>
      <c r="F30" s="104">
        <f t="shared" si="18"/>
        <v>1.8449135142460493E-2</v>
      </c>
      <c r="G30" s="201">
        <f t="shared" si="19"/>
        <v>18.324331650368922</v>
      </c>
      <c r="H30" s="30"/>
      <c r="J30" s="27"/>
      <c r="K30" s="27"/>
      <c r="L30" s="27"/>
      <c r="M30" s="27"/>
      <c r="N30" s="27"/>
      <c r="O30" s="27"/>
      <c r="P30" s="27"/>
      <c r="Q30" s="27"/>
      <c r="R30" s="27"/>
      <c r="S30" s="27"/>
      <c r="GE30" s="53">
        <f t="shared" ca="1" si="8"/>
        <v>1.2701863666562043</v>
      </c>
      <c r="GF30" s="35">
        <f t="shared" ca="1" si="7"/>
        <v>1.2937083364090971</v>
      </c>
      <c r="GG30" s="44">
        <f ca="1"/>
        <v>85</v>
      </c>
      <c r="GH30" s="27">
        <f t="shared" ca="1" si="0"/>
        <v>8.5000000000000006E-2</v>
      </c>
      <c r="GJ30" s="54">
        <f t="shared" ca="1" si="9"/>
        <v>8.6236368087750245E-2</v>
      </c>
      <c r="GK30" s="35">
        <f t="shared" ca="1" si="1"/>
        <v>8.7833337867153027E-2</v>
      </c>
      <c r="GL30" s="44">
        <f ca="1"/>
        <v>83</v>
      </c>
      <c r="GM30" s="27">
        <f t="shared" ca="1" si="2"/>
        <v>8.3000000000000004E-2</v>
      </c>
      <c r="GO30" s="50">
        <f t="shared" si="10"/>
        <v>13.5</v>
      </c>
      <c r="GP30" s="39">
        <f t="shared" si="3"/>
        <v>13.75</v>
      </c>
      <c r="GQ30" s="44">
        <f ca="1"/>
        <v>2</v>
      </c>
      <c r="GR30" s="27">
        <f t="shared" ca="1" si="4"/>
        <v>2E-3</v>
      </c>
      <c r="GT30" s="50">
        <f t="shared" si="11"/>
        <v>40.835477405530575</v>
      </c>
      <c r="GU30" s="35">
        <f t="shared" si="5"/>
        <v>41.591689950077438</v>
      </c>
      <c r="GV30" s="44">
        <f ca="1"/>
        <v>1</v>
      </c>
      <c r="GW30" s="27">
        <f t="shared" ca="1" si="6"/>
        <v>1E-3</v>
      </c>
      <c r="GZ30" s="59">
        <f t="shared" si="12"/>
        <v>2.0935189053720249</v>
      </c>
      <c r="HD30" s="62">
        <f t="shared" si="15"/>
        <v>0</v>
      </c>
      <c r="HE30" s="57">
        <f t="shared" si="13"/>
        <v>0</v>
      </c>
      <c r="HF30" s="58">
        <f t="shared" si="14"/>
        <v>1.4012570240314963</v>
      </c>
    </row>
    <row r="31" spans="1:214" x14ac:dyDescent="0.25">
      <c r="A31" s="198">
        <v>23</v>
      </c>
      <c r="B31" s="193">
        <v>21.275700000000001</v>
      </c>
      <c r="C31" s="193">
        <v>51.913929279999998</v>
      </c>
      <c r="D31" s="190">
        <f t="shared" si="16"/>
        <v>0.89202156467455418</v>
      </c>
      <c r="E31" s="104">
        <f t="shared" si="17"/>
        <v>-0.27084161321217959</v>
      </c>
      <c r="F31" s="104">
        <f t="shared" si="18"/>
        <v>1.1628631778867338</v>
      </c>
      <c r="G31" s="201">
        <f t="shared" si="19"/>
        <v>16.227769853368603</v>
      </c>
      <c r="H31" s="30"/>
      <c r="J31" s="27"/>
      <c r="K31" s="27"/>
      <c r="L31" s="27"/>
      <c r="M31" s="27"/>
      <c r="N31" s="27"/>
      <c r="O31" s="27"/>
      <c r="P31" s="27"/>
      <c r="Q31" s="27"/>
      <c r="R31" s="27"/>
      <c r="S31" s="27"/>
      <c r="GE31" s="53">
        <f t="shared" ca="1" si="8"/>
        <v>1.3172303061619897</v>
      </c>
      <c r="GF31" s="35">
        <f t="shared" ca="1" si="7"/>
        <v>1.3407522759148822</v>
      </c>
      <c r="GG31" s="44">
        <f ca="1"/>
        <v>96</v>
      </c>
      <c r="GH31" s="27">
        <f t="shared" ca="1" si="0"/>
        <v>9.6000000000000002E-2</v>
      </c>
      <c r="GJ31" s="54">
        <f t="shared" ca="1" si="9"/>
        <v>8.9430307646555809E-2</v>
      </c>
      <c r="GK31" s="35">
        <f t="shared" ca="1" si="1"/>
        <v>9.1027277425958592E-2</v>
      </c>
      <c r="GL31" s="44">
        <f ca="1"/>
        <v>62</v>
      </c>
      <c r="GM31" s="27">
        <f t="shared" ca="1" si="2"/>
        <v>6.2E-2</v>
      </c>
      <c r="GO31" s="50">
        <f t="shared" si="10"/>
        <v>14</v>
      </c>
      <c r="GP31" s="39">
        <f t="shared" si="3"/>
        <v>14.25</v>
      </c>
      <c r="GQ31" s="44">
        <f ca="1"/>
        <v>1</v>
      </c>
      <c r="GR31" s="27">
        <f t="shared" ca="1" si="4"/>
        <v>1E-3</v>
      </c>
      <c r="GT31" s="50">
        <f t="shared" si="11"/>
        <v>42.3479024946243</v>
      </c>
      <c r="GU31" s="35">
        <f t="shared" si="5"/>
        <v>43.104115039171162</v>
      </c>
      <c r="GV31" s="44">
        <f ca="1"/>
        <v>0</v>
      </c>
      <c r="GW31" s="27">
        <f t="shared" ca="1" si="6"/>
        <v>0</v>
      </c>
      <c r="GZ31" s="59">
        <f t="shared" si="12"/>
        <v>6.508742357830026E-2</v>
      </c>
      <c r="HD31" s="62">
        <f t="shared" si="15"/>
        <v>0</v>
      </c>
      <c r="HE31" s="57">
        <f t="shared" si="13"/>
        <v>0</v>
      </c>
      <c r="HF31" s="58">
        <f t="shared" si="14"/>
        <v>1.4012570240314963</v>
      </c>
    </row>
    <row r="32" spans="1:214" x14ac:dyDescent="0.25">
      <c r="A32" s="198">
        <v>24</v>
      </c>
      <c r="B32" s="193">
        <v>8.6385000000000005</v>
      </c>
      <c r="C32" s="193">
        <v>24.487900669999998</v>
      </c>
      <c r="D32" s="190">
        <f t="shared" si="16"/>
        <v>1.0419501887297249</v>
      </c>
      <c r="E32" s="104">
        <f t="shared" si="17"/>
        <v>0.72234050998826893</v>
      </c>
      <c r="F32" s="104">
        <f t="shared" si="18"/>
        <v>0.31960967874145596</v>
      </c>
      <c r="G32" s="201">
        <f t="shared" si="19"/>
        <v>17.788807486310528</v>
      </c>
      <c r="H32" s="30"/>
      <c r="J32" s="27"/>
      <c r="K32" s="27"/>
      <c r="L32" s="27"/>
      <c r="M32" s="27"/>
      <c r="N32" s="27"/>
      <c r="O32" s="27"/>
      <c r="P32" s="27"/>
      <c r="Q32" s="27"/>
      <c r="R32" s="27"/>
      <c r="S32" s="27"/>
      <c r="GE32" s="53">
        <f t="shared" ca="1" si="8"/>
        <v>1.364274245667775</v>
      </c>
      <c r="GF32" s="35">
        <f t="shared" ca="1" si="7"/>
        <v>1.3877962154206678</v>
      </c>
      <c r="GG32" s="44">
        <f ca="1"/>
        <v>120</v>
      </c>
      <c r="GH32" s="27">
        <f t="shared" ca="1" si="0"/>
        <v>0.12</v>
      </c>
      <c r="GJ32" s="54">
        <f t="shared" ca="1" si="9"/>
        <v>9.2624247205361374E-2</v>
      </c>
      <c r="GK32" s="35">
        <f t="shared" ca="1" si="1"/>
        <v>9.4221216984764156E-2</v>
      </c>
      <c r="GL32" s="44">
        <f ca="1"/>
        <v>59</v>
      </c>
      <c r="GM32" s="27">
        <f t="shared" ca="1" si="2"/>
        <v>5.8999999999999997E-2</v>
      </c>
      <c r="GO32" s="50">
        <f t="shared" si="10"/>
        <v>14.5</v>
      </c>
      <c r="GP32" s="39">
        <f t="shared" si="3"/>
        <v>14.75</v>
      </c>
      <c r="GQ32" s="44">
        <f ca="1"/>
        <v>0</v>
      </c>
      <c r="GR32" s="27">
        <f t="shared" ca="1" si="4"/>
        <v>0</v>
      </c>
      <c r="GT32" s="50">
        <f t="shared" si="11"/>
        <v>43.860327583718025</v>
      </c>
      <c r="GU32" s="35">
        <f t="shared" si="5"/>
        <v>44.616540128264887</v>
      </c>
      <c r="GV32" s="44">
        <f ca="1"/>
        <v>0</v>
      </c>
      <c r="GW32" s="27">
        <f t="shared" ca="1" si="6"/>
        <v>0</v>
      </c>
      <c r="GZ32" s="59">
        <f t="shared" si="12"/>
        <v>0.43720305301327445</v>
      </c>
      <c r="HD32" s="62">
        <f t="shared" si="15"/>
        <v>0</v>
      </c>
      <c r="HE32" s="57">
        <f t="shared" si="13"/>
        <v>0</v>
      </c>
      <c r="HF32" s="58">
        <f t="shared" si="14"/>
        <v>1.4012570240314963</v>
      </c>
    </row>
    <row r="33" spans="1:214" x14ac:dyDescent="0.25">
      <c r="A33" s="198">
        <v>25</v>
      </c>
      <c r="B33" s="194">
        <v>6.1783000000000001</v>
      </c>
      <c r="C33" s="194">
        <v>4.0085078669999996</v>
      </c>
      <c r="D33" s="190">
        <f t="shared" si="16"/>
        <v>-0.43262408364329641</v>
      </c>
      <c r="E33" s="104">
        <f t="shared" si="17"/>
        <v>0.91569241226865883</v>
      </c>
      <c r="F33" s="104">
        <f t="shared" si="18"/>
        <v>-1.3483164959119551</v>
      </c>
      <c r="G33" s="201">
        <f t="shared" si="19"/>
        <v>15.436511269085937</v>
      </c>
      <c r="J33" s="27"/>
      <c r="K33" s="27"/>
      <c r="L33" s="27"/>
      <c r="M33" s="27"/>
      <c r="N33" s="27"/>
      <c r="O33" s="27"/>
      <c r="P33" s="27"/>
      <c r="Q33" s="27"/>
      <c r="R33" s="27"/>
      <c r="S33" s="27"/>
      <c r="GE33" s="53">
        <f t="shared" ca="1" si="8"/>
        <v>1.4113181851735603</v>
      </c>
      <c r="GF33" s="35">
        <f t="shared" ca="1" si="7"/>
        <v>1.4348401549264529</v>
      </c>
      <c r="GG33" s="44">
        <f ca="1"/>
        <v>116</v>
      </c>
      <c r="GH33" s="27">
        <f t="shared" ca="1" si="0"/>
        <v>0.11600000000000001</v>
      </c>
      <c r="GJ33" s="54">
        <f t="shared" ca="1" si="9"/>
        <v>9.5818186764166938E-2</v>
      </c>
      <c r="GK33" s="35">
        <f t="shared" ca="1" si="1"/>
        <v>9.741515654356972E-2</v>
      </c>
      <c r="GL33" s="44">
        <f ca="1"/>
        <v>48</v>
      </c>
      <c r="GM33" s="27">
        <f t="shared" ca="1" si="2"/>
        <v>4.8000000000000001E-2</v>
      </c>
      <c r="GO33" s="50">
        <f t="shared" si="10"/>
        <v>15</v>
      </c>
      <c r="GP33" s="39">
        <f t="shared" si="3"/>
        <v>15.25</v>
      </c>
      <c r="GQ33" s="44">
        <f ca="1"/>
        <v>0</v>
      </c>
      <c r="GR33" s="27">
        <f t="shared" ca="1" si="4"/>
        <v>0</v>
      </c>
      <c r="GT33" s="50">
        <f t="shared" si="11"/>
        <v>45.37275267281175</v>
      </c>
      <c r="GU33" s="35">
        <f t="shared" si="5"/>
        <v>46.128965217358612</v>
      </c>
      <c r="GV33" s="44">
        <f ca="1"/>
        <v>0</v>
      </c>
      <c r="GW33" s="27">
        <f t="shared" ca="1" si="6"/>
        <v>0</v>
      </c>
      <c r="GZ33" s="59">
        <f t="shared" si="12"/>
        <v>0.16174190814842684</v>
      </c>
      <c r="HD33" s="62">
        <f t="shared" si="15"/>
        <v>0</v>
      </c>
      <c r="HE33" s="57">
        <f t="shared" si="13"/>
        <v>0</v>
      </c>
      <c r="HF33" s="58">
        <f t="shared" si="14"/>
        <v>1.4012570240314963</v>
      </c>
    </row>
    <row r="34" spans="1:214" x14ac:dyDescent="0.25">
      <c r="A34" s="198">
        <v>26</v>
      </c>
      <c r="B34" s="194">
        <v>26.2852</v>
      </c>
      <c r="C34" s="194">
        <v>14.92505499</v>
      </c>
      <c r="D34" s="190">
        <f t="shared" si="16"/>
        <v>-0.56596469945089078</v>
      </c>
      <c r="E34" s="104">
        <f t="shared" si="17"/>
        <v>-0.66454796004317429</v>
      </c>
      <c r="F34" s="104">
        <f t="shared" si="18"/>
        <v>9.8583260592283506E-2</v>
      </c>
      <c r="G34" s="201">
        <f t="shared" si="19"/>
        <v>13.523894489626617</v>
      </c>
      <c r="L34" s="27"/>
      <c r="M34" s="27"/>
      <c r="N34" s="27"/>
      <c r="O34" s="27"/>
      <c r="P34" s="27"/>
      <c r="Q34" s="27"/>
      <c r="R34" s="27"/>
      <c r="S34" s="27"/>
      <c r="GE34" s="53">
        <f t="shared" ca="1" si="8"/>
        <v>1.4583621246793457</v>
      </c>
      <c r="GF34" s="35">
        <f t="shared" ca="1" si="7"/>
        <v>1.4818840944322385</v>
      </c>
      <c r="GG34" s="44">
        <f ca="1"/>
        <v>94</v>
      </c>
      <c r="GH34" s="27">
        <f t="shared" ca="1" si="0"/>
        <v>9.4E-2</v>
      </c>
      <c r="GJ34" s="54">
        <f t="shared" ca="1" si="9"/>
        <v>9.9012126322972502E-2</v>
      </c>
      <c r="GK34" s="35">
        <f t="shared" ca="1" si="1"/>
        <v>0.10060909610237528</v>
      </c>
      <c r="GL34" s="44">
        <f ca="1"/>
        <v>33</v>
      </c>
      <c r="GM34" s="27">
        <f t="shared" ca="1" si="2"/>
        <v>3.3000000000000002E-2</v>
      </c>
      <c r="GO34" s="50">
        <f t="shared" si="10"/>
        <v>15.5</v>
      </c>
      <c r="GP34" s="39">
        <f t="shared" si="3"/>
        <v>15.75</v>
      </c>
      <c r="GQ34" s="44">
        <f ca="1"/>
        <v>1</v>
      </c>
      <c r="GR34" s="27">
        <f t="shared" ca="1" si="4"/>
        <v>1E-3</v>
      </c>
      <c r="GT34" s="50">
        <f t="shared" si="11"/>
        <v>46.885177761905474</v>
      </c>
      <c r="GU34" s="35">
        <f t="shared" si="5"/>
        <v>47.641390306452337</v>
      </c>
      <c r="GV34" s="44">
        <f ca="1"/>
        <v>0</v>
      </c>
      <c r="GW34" s="27">
        <f t="shared" ca="1" si="6"/>
        <v>0</v>
      </c>
      <c r="GZ34" s="59">
        <f t="shared" si="12"/>
        <v>0.42167893066401174</v>
      </c>
      <c r="HD34" s="62">
        <f t="shared" si="15"/>
        <v>0</v>
      </c>
      <c r="HE34" s="57">
        <f t="shared" si="13"/>
        <v>0</v>
      </c>
      <c r="HF34" s="58">
        <f t="shared" si="14"/>
        <v>1.4012570240314963</v>
      </c>
    </row>
    <row r="35" spans="1:214" x14ac:dyDescent="0.25">
      <c r="A35" s="198">
        <v>27</v>
      </c>
      <c r="B35" s="194">
        <v>23.880299999999998</v>
      </c>
      <c r="C35" s="194">
        <v>12.69200858</v>
      </c>
      <c r="D35" s="190">
        <f t="shared" si="16"/>
        <v>-0.63208130152245112</v>
      </c>
      <c r="E35" s="104">
        <f t="shared" si="17"/>
        <v>-0.47554219230310824</v>
      </c>
      <c r="F35" s="104">
        <f t="shared" si="18"/>
        <v>-0.15653910921934289</v>
      </c>
      <c r="G35" s="201">
        <f t="shared" si="19"/>
        <v>14.842751905986502</v>
      </c>
      <c r="I35" s="19"/>
      <c r="L35" s="27"/>
      <c r="M35" s="27"/>
      <c r="N35" s="27"/>
      <c r="O35" s="27"/>
      <c r="P35" s="27"/>
      <c r="Q35" s="27"/>
      <c r="R35" s="27"/>
      <c r="S35" s="27"/>
      <c r="GE35" s="53">
        <f t="shared" ca="1" si="8"/>
        <v>1.505406064185131</v>
      </c>
      <c r="GF35" s="35">
        <f t="shared" ca="1" si="7"/>
        <v>1.5289280339380236</v>
      </c>
      <c r="GG35" s="44">
        <f ca="1"/>
        <v>94</v>
      </c>
      <c r="GH35" s="27">
        <f t="shared" ca="1" si="0"/>
        <v>9.4E-2</v>
      </c>
      <c r="GJ35" s="54">
        <f t="shared" ca="1" si="9"/>
        <v>0.10220606588177807</v>
      </c>
      <c r="GK35" s="35">
        <f t="shared" ca="1" si="1"/>
        <v>0.10380303566118085</v>
      </c>
      <c r="GL35" s="44">
        <f ca="1"/>
        <v>30</v>
      </c>
      <c r="GM35" s="27">
        <f t="shared" ca="1" si="2"/>
        <v>0.03</v>
      </c>
      <c r="GO35" s="50">
        <f t="shared" si="10"/>
        <v>16</v>
      </c>
      <c r="GP35" s="39">
        <f t="shared" si="3"/>
        <v>16.25</v>
      </c>
      <c r="GQ35" s="44">
        <f ca="1"/>
        <v>0</v>
      </c>
      <c r="GR35" s="27">
        <f t="shared" ca="1" si="4"/>
        <v>0</v>
      </c>
      <c r="GT35" s="50">
        <f t="shared" si="11"/>
        <v>48.397602850999199</v>
      </c>
      <c r="GU35" s="35">
        <f t="shared" si="5"/>
        <v>49.153815395546061</v>
      </c>
      <c r="GV35" s="44">
        <f ca="1"/>
        <v>0</v>
      </c>
      <c r="GW35" s="27">
        <f t="shared" ca="1" si="6"/>
        <v>0</v>
      </c>
      <c r="GZ35" s="59">
        <f t="shared" si="12"/>
        <v>3.0474394151560171E-3</v>
      </c>
      <c r="HD35" s="62">
        <f t="shared" si="15"/>
        <v>0</v>
      </c>
      <c r="HE35" s="57">
        <f t="shared" si="13"/>
        <v>0</v>
      </c>
      <c r="HF35" s="58">
        <f t="shared" si="14"/>
        <v>1.4012570240314963</v>
      </c>
    </row>
    <row r="36" spans="1:214" x14ac:dyDescent="0.25">
      <c r="A36" s="198">
        <v>28</v>
      </c>
      <c r="B36" s="194">
        <v>21.1114</v>
      </c>
      <c r="C36" s="194">
        <v>7.20036554</v>
      </c>
      <c r="D36" s="190">
        <f t="shared" si="16"/>
        <v>-1.0756813847634357</v>
      </c>
      <c r="E36" s="104">
        <f t="shared" si="17"/>
        <v>-0.25792895670268101</v>
      </c>
      <c r="F36" s="104">
        <f t="shared" si="18"/>
        <v>-0.81775242806075465</v>
      </c>
      <c r="G36" s="201">
        <f t="shared" si="19"/>
        <v>16.311725780723737</v>
      </c>
      <c r="L36" s="27"/>
      <c r="M36" s="27"/>
      <c r="N36" s="27"/>
      <c r="O36" s="27"/>
      <c r="P36" s="27"/>
      <c r="Q36" s="27"/>
      <c r="R36" s="27"/>
      <c r="S36" s="27"/>
      <c r="GE36" s="53">
        <f t="shared" ca="1" si="8"/>
        <v>1.5524500036909163</v>
      </c>
      <c r="GF36" s="35">
        <f t="shared" ca="1" si="7"/>
        <v>1.5759719734438091</v>
      </c>
      <c r="GG36" s="44">
        <f ca="1"/>
        <v>74</v>
      </c>
      <c r="GH36" s="27">
        <f t="shared" ca="1" si="0"/>
        <v>7.3999999999999996E-2</v>
      </c>
      <c r="GJ36" s="54">
        <f t="shared" ca="1" si="9"/>
        <v>0.10540000544058363</v>
      </c>
      <c r="GK36" s="35">
        <f t="shared" ca="1" si="1"/>
        <v>0.10699697521998641</v>
      </c>
      <c r="GL36" s="44">
        <f ca="1"/>
        <v>22</v>
      </c>
      <c r="GM36" s="27">
        <f t="shared" ca="1" si="2"/>
        <v>2.1999999999999999E-2</v>
      </c>
      <c r="GO36" s="50">
        <f t="shared" si="10"/>
        <v>16.5</v>
      </c>
      <c r="GP36" s="39">
        <f t="shared" si="3"/>
        <v>16.75</v>
      </c>
      <c r="GQ36" s="44">
        <f ca="1"/>
        <v>0</v>
      </c>
      <c r="GR36" s="27">
        <f t="shared" ca="1" si="4"/>
        <v>0</v>
      </c>
      <c r="GT36" s="50">
        <f t="shared" si="11"/>
        <v>49.910027940092924</v>
      </c>
      <c r="GU36" s="35">
        <f t="shared" si="5"/>
        <v>50.666240484639786</v>
      </c>
      <c r="GV36" s="44">
        <f ca="1"/>
        <v>0</v>
      </c>
      <c r="GW36" s="27">
        <f t="shared" ca="1" si="6"/>
        <v>0</v>
      </c>
      <c r="GZ36" s="59">
        <f t="shared" si="12"/>
        <v>0.17924165139613338</v>
      </c>
      <c r="HD36" s="62">
        <f t="shared" si="15"/>
        <v>0</v>
      </c>
      <c r="HE36" s="57">
        <f t="shared" si="13"/>
        <v>0</v>
      </c>
      <c r="HF36" s="58">
        <f t="shared" si="14"/>
        <v>1.4012570240314963</v>
      </c>
    </row>
    <row r="37" spans="1:214" x14ac:dyDescent="0.25">
      <c r="A37" s="198">
        <v>29</v>
      </c>
      <c r="B37" s="194">
        <v>13.4048</v>
      </c>
      <c r="C37" s="194">
        <v>12.525663740000001</v>
      </c>
      <c r="D37" s="190">
        <f t="shared" si="16"/>
        <v>-6.7833212990167979E-2</v>
      </c>
      <c r="E37" s="104">
        <f t="shared" si="17"/>
        <v>0.34774772410134003</v>
      </c>
      <c r="F37" s="104">
        <f t="shared" si="18"/>
        <v>-0.41558093709150801</v>
      </c>
      <c r="G37" s="201">
        <f t="shared" si="19"/>
        <v>18.979521381493559</v>
      </c>
      <c r="L37" s="27"/>
      <c r="M37" s="27"/>
      <c r="N37" s="27"/>
      <c r="O37" s="27"/>
      <c r="P37" s="27"/>
      <c r="Q37" s="27"/>
      <c r="R37" s="27"/>
      <c r="S37" s="27"/>
      <c r="CF37" s="30"/>
      <c r="DF37" s="1"/>
      <c r="DG37" s="4"/>
      <c r="GE37" s="53">
        <f t="shared" ca="1" si="8"/>
        <v>1.5994939431967017</v>
      </c>
      <c r="GF37" s="35">
        <f t="shared" ca="1" si="7"/>
        <v>1.6230159129495942</v>
      </c>
      <c r="GG37" s="44">
        <f ca="1"/>
        <v>61</v>
      </c>
      <c r="GH37" s="27">
        <f t="shared" ca="1" si="0"/>
        <v>6.0999999999999999E-2</v>
      </c>
      <c r="GJ37" s="54">
        <f t="shared" ca="1" si="9"/>
        <v>0.10859394499938919</v>
      </c>
      <c r="GK37" s="35">
        <f t="shared" ca="1" si="1"/>
        <v>0.11019091477879198</v>
      </c>
      <c r="GL37" s="44">
        <f ca="1"/>
        <v>7</v>
      </c>
      <c r="GM37" s="27">
        <f t="shared" ca="1" si="2"/>
        <v>7.0000000000000001E-3</v>
      </c>
      <c r="GO37" s="50">
        <f t="shared" si="10"/>
        <v>17</v>
      </c>
      <c r="GP37" s="39">
        <f t="shared" si="3"/>
        <v>17.25</v>
      </c>
      <c r="GQ37" s="44">
        <f ca="1"/>
        <v>0</v>
      </c>
      <c r="GR37" s="27">
        <f t="shared" ca="1" si="4"/>
        <v>0</v>
      </c>
      <c r="GT37" s="50">
        <f t="shared" si="11"/>
        <v>51.422453029186649</v>
      </c>
      <c r="GU37" s="35">
        <f t="shared" si="5"/>
        <v>52.178665573733511</v>
      </c>
      <c r="GV37" s="44">
        <f ca="1"/>
        <v>0</v>
      </c>
      <c r="GW37" s="27">
        <f t="shared" ca="1" si="6"/>
        <v>0</v>
      </c>
      <c r="GZ37" s="59">
        <f t="shared" si="12"/>
        <v>2.370944327039346</v>
      </c>
      <c r="HD37" s="66">
        <f t="shared" si="15"/>
        <v>0</v>
      </c>
      <c r="HE37" s="57">
        <f t="shared" si="13"/>
        <v>0</v>
      </c>
      <c r="HF37" s="58">
        <f t="shared" si="14"/>
        <v>1.4012570240314963</v>
      </c>
    </row>
    <row r="38" spans="1:214" x14ac:dyDescent="0.25">
      <c r="A38" s="198">
        <v>30</v>
      </c>
      <c r="B38" s="194">
        <v>4.7077</v>
      </c>
      <c r="C38" s="194">
        <v>4.5517881420000004</v>
      </c>
      <c r="D38" s="190">
        <f t="shared" si="16"/>
        <v>-3.3679312041301833E-2</v>
      </c>
      <c r="E38" s="104">
        <f t="shared" si="17"/>
        <v>1.0312697261023072</v>
      </c>
      <c r="F38" s="104">
        <f t="shared" si="18"/>
        <v>-1.0649490381436091</v>
      </c>
      <c r="G38" s="201">
        <f t="shared" si="19"/>
        <v>13.20333160605923</v>
      </c>
      <c r="J38" s="27"/>
      <c r="K38" s="27"/>
      <c r="L38" s="27"/>
      <c r="M38" s="27"/>
      <c r="N38" s="27"/>
      <c r="O38" s="27"/>
      <c r="P38" s="27"/>
      <c r="Q38" s="27"/>
      <c r="R38" s="27"/>
      <c r="S38" s="27"/>
      <c r="CF38" s="30"/>
      <c r="DF38" s="1"/>
      <c r="DG38" s="4"/>
      <c r="GE38" s="53">
        <f t="shared" ca="1" si="8"/>
        <v>1.646537882702487</v>
      </c>
      <c r="GF38" s="35">
        <f t="shared" ca="1" si="7"/>
        <v>1.6700598524553798</v>
      </c>
      <c r="GG38" s="44">
        <f ca="1"/>
        <v>40</v>
      </c>
      <c r="GH38" s="27">
        <f t="shared" ca="1" si="0"/>
        <v>0.04</v>
      </c>
      <c r="GJ38" s="54">
        <f t="shared" ca="1" si="9"/>
        <v>0.11178788455819476</v>
      </c>
      <c r="GK38" s="35">
        <f t="shared" ca="1" si="1"/>
        <v>0.11338485433759754</v>
      </c>
      <c r="GL38" s="44">
        <f ca="1"/>
        <v>9</v>
      </c>
      <c r="GM38" s="27">
        <f t="shared" ca="1" si="2"/>
        <v>8.9999999999999993E-3</v>
      </c>
      <c r="GO38" s="50">
        <f t="shared" si="10"/>
        <v>17.5</v>
      </c>
      <c r="GP38" s="39">
        <f t="shared" si="3"/>
        <v>17.75</v>
      </c>
      <c r="GQ38" s="44">
        <f ca="1"/>
        <v>1</v>
      </c>
      <c r="GR38" s="27">
        <f t="shared" ca="1" si="4"/>
        <v>1E-3</v>
      </c>
      <c r="GT38" s="50">
        <f t="shared" si="11"/>
        <v>52.934878118280373</v>
      </c>
      <c r="GU38" s="35">
        <f t="shared" si="5"/>
        <v>53.691090662827236</v>
      </c>
      <c r="GV38" s="44">
        <f ca="1"/>
        <v>0</v>
      </c>
      <c r="GW38" s="27">
        <f t="shared" ca="1" si="6"/>
        <v>0</v>
      </c>
      <c r="GZ38" s="59">
        <f t="shared" si="12"/>
        <v>2.6209116352497841E-2</v>
      </c>
      <c r="HD38" s="69">
        <f>$M$12</f>
        <v>0</v>
      </c>
      <c r="HE38" s="57">
        <f t="shared" si="13"/>
        <v>0</v>
      </c>
      <c r="HF38" s="58">
        <f t="shared" si="14"/>
        <v>1.4012570240314963</v>
      </c>
    </row>
    <row r="39" spans="1:214" x14ac:dyDescent="0.25">
      <c r="A39" s="198">
        <v>31</v>
      </c>
      <c r="B39" s="194">
        <v>5.3239000000000001</v>
      </c>
      <c r="C39" s="194">
        <v>5.1825751550000003</v>
      </c>
      <c r="D39" s="190">
        <f t="shared" si="16"/>
        <v>-2.6904050575418802E-2</v>
      </c>
      <c r="E39" s="104">
        <f t="shared" si="17"/>
        <v>0.98284136979583758</v>
      </c>
      <c r="F39" s="104">
        <f t="shared" si="18"/>
        <v>-1.0097454203712564</v>
      </c>
      <c r="G39" s="201">
        <f t="shared" si="19"/>
        <v>14.225661581298169</v>
      </c>
      <c r="J39" s="27"/>
      <c r="K39" s="27"/>
      <c r="L39" s="27"/>
      <c r="M39" s="27"/>
      <c r="N39" s="27"/>
      <c r="O39" s="27"/>
      <c r="P39" s="27"/>
      <c r="Q39" s="27"/>
      <c r="R39" s="27"/>
      <c r="S39" s="27"/>
      <c r="CF39" s="30"/>
      <c r="DF39" s="1"/>
      <c r="DG39" s="4"/>
      <c r="GE39" s="53">
        <f t="shared" ca="1" si="8"/>
        <v>1.6935818222082724</v>
      </c>
      <c r="GF39" s="35">
        <f t="shared" ca="1" si="7"/>
        <v>1.7171037919611649</v>
      </c>
      <c r="GG39" s="44">
        <f ca="1"/>
        <v>19</v>
      </c>
      <c r="GH39" s="27">
        <f t="shared" ca="1" si="0"/>
        <v>1.9E-2</v>
      </c>
      <c r="GJ39" s="54">
        <f t="shared" ca="1" si="9"/>
        <v>0.11498182411700032</v>
      </c>
      <c r="GK39" s="35">
        <f t="shared" ca="1" si="1"/>
        <v>0.1165787938964031</v>
      </c>
      <c r="GL39" s="44">
        <f ca="1"/>
        <v>2</v>
      </c>
      <c r="GM39" s="27">
        <f t="shared" ca="1" si="2"/>
        <v>2E-3</v>
      </c>
      <c r="GO39" s="50">
        <f t="shared" si="10"/>
        <v>18</v>
      </c>
      <c r="GP39" s="39">
        <f t="shared" si="3"/>
        <v>18.25</v>
      </c>
      <c r="GQ39" s="44">
        <f ca="1"/>
        <v>0</v>
      </c>
      <c r="GR39" s="27">
        <f t="shared" ca="1" si="4"/>
        <v>0</v>
      </c>
      <c r="GT39" s="50">
        <f t="shared" si="11"/>
        <v>54.447303207374098</v>
      </c>
      <c r="GU39" s="35">
        <f t="shared" si="5"/>
        <v>55.20351575192096</v>
      </c>
      <c r="GV39" s="44">
        <f ca="1"/>
        <v>0</v>
      </c>
      <c r="GW39" s="27">
        <f t="shared" ca="1" si="6"/>
        <v>0</v>
      </c>
      <c r="GZ39" s="59">
        <f t="shared" si="12"/>
        <v>0.51094251944536218</v>
      </c>
    </row>
    <row r="40" spans="1:214" x14ac:dyDescent="0.25">
      <c r="A40" s="198">
        <v>32</v>
      </c>
      <c r="B40" s="195">
        <v>6.5610999999999997</v>
      </c>
      <c r="C40" s="195">
        <v>3.7948726929999999</v>
      </c>
      <c r="D40" s="202">
        <f t="shared" ref="D40:D58" si="20">IF(C40&gt;0,LN(C40/B40),"")</f>
        <v>-0.54750740752225679</v>
      </c>
      <c r="E40" s="202">
        <f t="shared" ref="E40:E58" si="21">IF(B40&gt;0,$K$3-$K$4*B40,"")</f>
        <v>0.88560741584847624</v>
      </c>
      <c r="F40" s="202">
        <f t="shared" ref="F40:F58" si="22">IF(ISNUMBER(D40),D40-E40,"")</f>
        <v>-1.4331148233707331</v>
      </c>
      <c r="G40" s="203">
        <f t="shared" ref="G40:G58" si="23">IF(B40&gt;0,EXP(E40)*B40,"")</f>
        <v>15.907102183044625</v>
      </c>
      <c r="J40" s="27"/>
      <c r="K40" s="27"/>
      <c r="L40" s="27"/>
      <c r="M40" s="27"/>
      <c r="N40" s="27"/>
      <c r="O40" s="27"/>
      <c r="P40" s="27"/>
      <c r="Q40" s="27"/>
      <c r="R40" s="27"/>
      <c r="S40" s="27"/>
      <c r="CF40" s="30"/>
      <c r="DF40" s="1"/>
      <c r="DG40" s="4"/>
      <c r="GE40" s="53">
        <f t="shared" ca="1" si="8"/>
        <v>1.7406257617140577</v>
      </c>
      <c r="GF40" s="35">
        <f t="shared" ca="1" si="7"/>
        <v>1.7641477314669505</v>
      </c>
      <c r="GG40" s="44">
        <f ca="1"/>
        <v>14</v>
      </c>
      <c r="GH40" s="27">
        <f t="shared" ca="1" si="0"/>
        <v>1.4E-2</v>
      </c>
      <c r="GJ40" s="54">
        <f t="shared" ca="1" si="9"/>
        <v>0.11817576367580589</v>
      </c>
      <c r="GK40" s="35">
        <f t="shared" ca="1" si="1"/>
        <v>0.11977273345520867</v>
      </c>
      <c r="GL40" s="44">
        <f ca="1"/>
        <v>6</v>
      </c>
      <c r="GM40" s="27">
        <f t="shared" ca="1" si="2"/>
        <v>6.0000000000000001E-3</v>
      </c>
      <c r="GO40" s="50">
        <f t="shared" si="10"/>
        <v>18.5</v>
      </c>
      <c r="GP40" s="39">
        <f t="shared" si="3"/>
        <v>18.75</v>
      </c>
      <c r="GQ40" s="44">
        <f ca="1"/>
        <v>0</v>
      </c>
      <c r="GR40" s="27">
        <f t="shared" ca="1" si="4"/>
        <v>0</v>
      </c>
      <c r="GT40" s="50">
        <f t="shared" si="11"/>
        <v>55.959728296467823</v>
      </c>
      <c r="GU40" s="35">
        <f t="shared" si="5"/>
        <v>56.715940841014685</v>
      </c>
      <c r="GV40" s="44">
        <f ca="1"/>
        <v>0</v>
      </c>
      <c r="GW40" s="27">
        <f t="shared" ca="1" si="6"/>
        <v>0</v>
      </c>
      <c r="GZ40" s="59">
        <f t="shared" si="12"/>
        <v>1.9386468253634975E-2</v>
      </c>
    </row>
    <row r="41" spans="1:214" x14ac:dyDescent="0.25">
      <c r="A41" s="198">
        <v>33</v>
      </c>
      <c r="B41" s="195">
        <v>5.5515999999999996</v>
      </c>
      <c r="C41" s="195">
        <v>16.21123369</v>
      </c>
      <c r="D41" s="202">
        <f t="shared" si="20"/>
        <v>1.0716182650763115</v>
      </c>
      <c r="E41" s="202">
        <f t="shared" si="21"/>
        <v>0.96494598399417719</v>
      </c>
      <c r="F41" s="202">
        <f t="shared" si="22"/>
        <v>0.10667228108213433</v>
      </c>
      <c r="G41" s="203">
        <f t="shared" si="23"/>
        <v>14.570984066066622</v>
      </c>
      <c r="J41" s="27"/>
      <c r="K41" s="27"/>
      <c r="L41" s="27"/>
      <c r="M41" s="27"/>
      <c r="N41" s="27"/>
      <c r="O41" s="27"/>
      <c r="P41" s="27"/>
      <c r="Q41" s="27"/>
      <c r="R41" s="27"/>
      <c r="S41" s="27"/>
      <c r="CF41" s="30"/>
      <c r="DF41" s="1"/>
      <c r="DG41" s="4"/>
      <c r="GE41" s="53">
        <f t="shared" ca="1" si="8"/>
        <v>1.787669701219843</v>
      </c>
      <c r="GF41" s="35">
        <f t="shared" ca="1" si="7"/>
        <v>1.8111916709727356</v>
      </c>
      <c r="GG41" s="44">
        <f ca="1"/>
        <v>10</v>
      </c>
      <c r="GH41" s="27">
        <f t="shared" ca="1" si="0"/>
        <v>0.01</v>
      </c>
      <c r="GJ41" s="54">
        <f t="shared" ca="1" si="9"/>
        <v>0.12136970323461145</v>
      </c>
      <c r="GK41" s="35">
        <f t="shared" ca="1" si="1"/>
        <v>0.12296667301401423</v>
      </c>
      <c r="GL41" s="44">
        <f ca="1"/>
        <v>1</v>
      </c>
      <c r="GM41" s="27">
        <f t="shared" ca="1" si="2"/>
        <v>1E-3</v>
      </c>
      <c r="GO41" s="50">
        <f t="shared" si="10"/>
        <v>19</v>
      </c>
      <c r="GP41" s="39">
        <f t="shared" si="3"/>
        <v>19.25</v>
      </c>
      <c r="GQ41" s="44">
        <f ca="1"/>
        <v>0</v>
      </c>
      <c r="GR41" s="27">
        <f t="shared" ca="1" si="4"/>
        <v>0</v>
      </c>
      <c r="GT41" s="50">
        <f t="shared" si="11"/>
        <v>57.472153385561548</v>
      </c>
      <c r="GU41" s="35">
        <f t="shared" si="5"/>
        <v>58.22836593010841</v>
      </c>
      <c r="GV41" s="44">
        <f ca="1"/>
        <v>0</v>
      </c>
      <c r="GW41" s="27">
        <f t="shared" ca="1" si="6"/>
        <v>0</v>
      </c>
      <c r="GZ41" s="59">
        <f t="shared" si="12"/>
        <v>1.4417313368394515</v>
      </c>
      <c r="HE41" s="30" t="s">
        <v>45</v>
      </c>
    </row>
    <row r="42" spans="1:214" ht="14.4" customHeight="1" x14ac:dyDescent="0.35">
      <c r="A42" s="198">
        <v>34</v>
      </c>
      <c r="B42" s="195">
        <v>8.3534000000000006</v>
      </c>
      <c r="C42" s="195">
        <v>23.011182529999999</v>
      </c>
      <c r="D42" s="202">
        <f t="shared" si="20"/>
        <v>1.013311653116292</v>
      </c>
      <c r="E42" s="202">
        <f t="shared" si="21"/>
        <v>0.74474707341406321</v>
      </c>
      <c r="F42" s="202">
        <f t="shared" si="22"/>
        <v>0.2685645797022288</v>
      </c>
      <c r="G42" s="203">
        <f t="shared" si="23"/>
        <v>17.591497962718936</v>
      </c>
      <c r="J42" s="27"/>
      <c r="K42" s="27"/>
      <c r="L42" s="27"/>
      <c r="M42" s="27"/>
      <c r="N42" s="27"/>
      <c r="O42" s="27"/>
      <c r="P42" s="27"/>
      <c r="Q42" s="27"/>
      <c r="R42" s="27"/>
      <c r="S42" s="27"/>
      <c r="BJ42" s="184" t="s">
        <v>1081</v>
      </c>
      <c r="CF42" s="30"/>
      <c r="DF42" s="1"/>
      <c r="DG42" s="4"/>
      <c r="GE42" s="53">
        <f t="shared" ca="1" si="8"/>
        <v>1.8347136407256284</v>
      </c>
      <c r="GF42" s="35">
        <f t="shared" ca="1" si="7"/>
        <v>1.8582356104785214</v>
      </c>
      <c r="GG42" s="44">
        <f ca="1"/>
        <v>2</v>
      </c>
      <c r="GH42" s="27">
        <f t="shared" ca="1" si="0"/>
        <v>2E-3</v>
      </c>
      <c r="GJ42" s="54">
        <f t="shared" ca="1" si="9"/>
        <v>0.12456364279341701</v>
      </c>
      <c r="GK42" s="35">
        <f t="shared" ca="1" si="1"/>
        <v>0.12616061257281982</v>
      </c>
      <c r="GL42" s="44">
        <f ca="1"/>
        <v>1</v>
      </c>
      <c r="GM42" s="27">
        <f t="shared" ca="1" si="2"/>
        <v>1E-3</v>
      </c>
      <c r="GO42" s="50">
        <f t="shared" si="10"/>
        <v>19.5</v>
      </c>
      <c r="GP42" s="39">
        <f t="shared" si="3"/>
        <v>19.75</v>
      </c>
      <c r="GQ42" s="44">
        <f ca="1"/>
        <v>0</v>
      </c>
      <c r="GR42" s="27">
        <f t="shared" ca="1" si="4"/>
        <v>0</v>
      </c>
      <c r="GT42" s="50">
        <f t="shared" si="11"/>
        <v>58.984578474655272</v>
      </c>
      <c r="GU42" s="35">
        <f t="shared" si="5"/>
        <v>59.740791019202149</v>
      </c>
      <c r="GV42" s="44">
        <f ca="1"/>
        <v>0</v>
      </c>
      <c r="GW42" s="27">
        <f t="shared" ca="1" si="6"/>
        <v>0</v>
      </c>
      <c r="GZ42" s="59">
        <f t="shared" si="12"/>
        <v>0.97527236221048397</v>
      </c>
      <c r="HD42" s="71">
        <v>0</v>
      </c>
      <c r="HE42" s="72">
        <v>0</v>
      </c>
    </row>
    <row r="43" spans="1:214" x14ac:dyDescent="0.25">
      <c r="A43" s="198">
        <v>35</v>
      </c>
      <c r="B43" s="195">
        <v>3.2098</v>
      </c>
      <c r="C43" s="195">
        <v>6.4815739590000003</v>
      </c>
      <c r="D43" s="202">
        <f t="shared" si="20"/>
        <v>0.70275474587247999</v>
      </c>
      <c r="E43" s="202">
        <f t="shared" si="21"/>
        <v>1.1489926000254824</v>
      </c>
      <c r="F43" s="202">
        <f t="shared" si="22"/>
        <v>-0.44623785415300243</v>
      </c>
      <c r="G43" s="203">
        <f t="shared" si="23"/>
        <v>10.126960561288021</v>
      </c>
      <c r="J43" s="27"/>
      <c r="K43" s="27"/>
      <c r="L43" s="27"/>
      <c r="M43" s="27"/>
      <c r="N43" s="27"/>
      <c r="O43" s="27"/>
      <c r="P43" s="27"/>
      <c r="Q43" s="27"/>
      <c r="R43" s="27"/>
      <c r="S43" s="27"/>
      <c r="AA43" s="26"/>
      <c r="AB43" s="26"/>
      <c r="CF43" s="30"/>
      <c r="DF43" s="1"/>
      <c r="DG43" s="4"/>
      <c r="GE43" s="73">
        <f ca="1">PERCENTILE(A65:A1064,0.999)</f>
        <v>1.8817575802314144</v>
      </c>
      <c r="GF43" s="14"/>
      <c r="GG43" s="74">
        <f ca="1"/>
        <v>2</v>
      </c>
      <c r="GJ43" s="75">
        <f ca="1">PERCENTILE(B65:B1064,0.999)</f>
        <v>0.12775758235222262</v>
      </c>
      <c r="GL43" s="74">
        <f ca="1"/>
        <v>2</v>
      </c>
      <c r="GO43" s="76">
        <f>O1</f>
        <v>20</v>
      </c>
      <c r="GQ43" s="74">
        <f ca="1"/>
        <v>0</v>
      </c>
      <c r="GT43" s="76">
        <f>3*$K$8</f>
        <v>60.497003563749018</v>
      </c>
      <c r="GV43" s="74">
        <f ca="1"/>
        <v>0</v>
      </c>
      <c r="GZ43" s="59">
        <f t="shared" ref="GZ43:GZ54" si="24">IF(ISNUMBER(F47),(F47-F46)^2,"")</f>
        <v>0.16284453400936016</v>
      </c>
      <c r="HD43" s="69">
        <f>$M$12</f>
        <v>0</v>
      </c>
      <c r="HE43" s="69">
        <f>$M$12</f>
        <v>0</v>
      </c>
    </row>
    <row r="44" spans="1:214" x14ac:dyDescent="0.25">
      <c r="A44" s="198">
        <v>35</v>
      </c>
      <c r="B44" s="195">
        <v>3.8849999999999998</v>
      </c>
      <c r="C44" s="195">
        <v>8.5509958239999992</v>
      </c>
      <c r="D44" s="202">
        <f t="shared" si="20"/>
        <v>0.78892476299015424</v>
      </c>
      <c r="E44" s="202">
        <f t="shared" si="21"/>
        <v>1.0959273189834049</v>
      </c>
      <c r="F44" s="202">
        <f t="shared" si="22"/>
        <v>-0.30700255599325066</v>
      </c>
      <c r="G44" s="203">
        <f t="shared" si="23"/>
        <v>11.623748651560755</v>
      </c>
      <c r="J44" s="27"/>
      <c r="K44" s="27"/>
      <c r="L44" s="27"/>
      <c r="M44" s="27"/>
      <c r="N44" s="27"/>
      <c r="O44" s="27"/>
      <c r="P44" s="27"/>
      <c r="Q44" s="27"/>
      <c r="R44" s="27"/>
      <c r="S44" s="27"/>
      <c r="U44" s="95"/>
      <c r="V44" s="92"/>
      <c r="W44" s="92"/>
      <c r="X44" s="92"/>
      <c r="Y44" s="82"/>
      <c r="Z44" s="185"/>
      <c r="AA44" s="120"/>
      <c r="AB44" s="120"/>
      <c r="CF44" s="30"/>
      <c r="DF44" s="1"/>
      <c r="DG44" s="4"/>
      <c r="GE44" s="14"/>
      <c r="GF44" s="14"/>
      <c r="GG44" s="14">
        <f ca="1">SUM(GG3:GG43)</f>
        <v>1000</v>
      </c>
      <c r="GL44" s="14">
        <f ca="1">SUM(GL3:GL43)</f>
        <v>1000</v>
      </c>
      <c r="GQ44" s="14">
        <f ca="1">SUM(GQ3:GQ43)</f>
        <v>1000</v>
      </c>
      <c r="GV44" s="77">
        <f ca="1">SUM(GV3:GV43)</f>
        <v>1000</v>
      </c>
      <c r="GZ44" s="59" t="str">
        <f t="shared" si="24"/>
        <v/>
      </c>
    </row>
    <row r="45" spans="1:214" x14ac:dyDescent="0.25">
      <c r="A45" s="198">
        <v>35</v>
      </c>
      <c r="B45" s="195">
        <v>2.7915000000000001</v>
      </c>
      <c r="C45" s="195">
        <v>22.24606889</v>
      </c>
      <c r="D45" s="202">
        <f t="shared" si="20"/>
        <v>2.0755862281332567</v>
      </c>
      <c r="E45" s="202">
        <f t="shared" si="21"/>
        <v>1.1818676104814969</v>
      </c>
      <c r="F45" s="202">
        <f t="shared" si="22"/>
        <v>0.89371861765175975</v>
      </c>
      <c r="G45" s="203">
        <f t="shared" si="23"/>
        <v>9.1015679078732781</v>
      </c>
      <c r="J45" s="27"/>
      <c r="K45" s="27"/>
      <c r="L45" s="27"/>
      <c r="M45" s="27"/>
      <c r="N45" s="27"/>
      <c r="O45" s="27"/>
      <c r="P45" s="27"/>
      <c r="Q45" s="27"/>
      <c r="R45" s="27"/>
      <c r="S45" s="27"/>
      <c r="U45" s="92"/>
      <c r="V45" s="82"/>
      <c r="W45" s="93"/>
      <c r="X45" s="96"/>
      <c r="Y45" s="70"/>
      <c r="Z45" s="186"/>
      <c r="AA45" s="185"/>
      <c r="AB45" s="120"/>
      <c r="CF45" s="30"/>
      <c r="DF45" s="1"/>
      <c r="DG45" s="4"/>
      <c r="GE45" s="14"/>
      <c r="GF45" s="14"/>
      <c r="GZ45" s="59" t="str">
        <f t="shared" si="24"/>
        <v/>
      </c>
    </row>
    <row r="46" spans="1:214" x14ac:dyDescent="0.25">
      <c r="A46" s="198">
        <v>35</v>
      </c>
      <c r="B46" s="195">
        <v>7.4919000000000002</v>
      </c>
      <c r="C46" s="195">
        <v>15.37028806</v>
      </c>
      <c r="D46" s="202">
        <f t="shared" si="20"/>
        <v>0.71861386215748002</v>
      </c>
      <c r="E46" s="202">
        <f t="shared" si="21"/>
        <v>0.8124540337484083</v>
      </c>
      <c r="F46" s="202">
        <f t="shared" si="22"/>
        <v>-9.3840171590928279E-2</v>
      </c>
      <c r="G46" s="203">
        <f t="shared" si="23"/>
        <v>16.882481230107182</v>
      </c>
      <c r="J46" s="27"/>
      <c r="K46" s="27"/>
      <c r="L46" s="27"/>
      <c r="M46" s="27"/>
      <c r="N46" s="27"/>
      <c r="O46" s="27"/>
      <c r="P46" s="27"/>
      <c r="Q46" s="27"/>
      <c r="R46" s="27"/>
      <c r="S46" s="27"/>
      <c r="U46" s="92"/>
      <c r="V46" s="82"/>
      <c r="W46" s="93"/>
      <c r="X46" s="94"/>
      <c r="Y46" s="92"/>
      <c r="Z46" s="187"/>
      <c r="AA46" s="188"/>
      <c r="AB46" s="120"/>
      <c r="CF46" s="30"/>
      <c r="DF46" s="1"/>
      <c r="DG46" s="4"/>
      <c r="GE46" s="14"/>
      <c r="GF46" s="14"/>
      <c r="GZ46" s="59" t="str">
        <f t="shared" si="24"/>
        <v/>
      </c>
    </row>
    <row r="47" spans="1:214" x14ac:dyDescent="0.25">
      <c r="A47" s="198">
        <v>35</v>
      </c>
      <c r="B47" s="195">
        <v>15.3033</v>
      </c>
      <c r="C47" s="195">
        <v>25.439656599999999</v>
      </c>
      <c r="D47" s="202">
        <f t="shared" si="20"/>
        <v>0.50824074853718471</v>
      </c>
      <c r="E47" s="202">
        <f t="shared" si="21"/>
        <v>0.19854091714283251</v>
      </c>
      <c r="F47" s="202">
        <f t="shared" si="22"/>
        <v>0.3096998313943522</v>
      </c>
      <c r="G47" s="203">
        <f t="shared" si="23"/>
        <v>18.664240278890119</v>
      </c>
      <c r="J47" s="27"/>
      <c r="K47" s="27"/>
      <c r="L47" s="27"/>
      <c r="M47" s="27"/>
      <c r="N47" s="27"/>
      <c r="O47" s="27"/>
      <c r="P47" s="27"/>
      <c r="Q47" s="27"/>
      <c r="R47" s="27"/>
      <c r="S47" s="27"/>
      <c r="Z47" s="119"/>
      <c r="AA47" s="120"/>
      <c r="AB47" s="120"/>
      <c r="CF47" s="30"/>
      <c r="DF47" s="1"/>
      <c r="DG47" s="4"/>
      <c r="EM47" s="154"/>
      <c r="GE47" s="14"/>
      <c r="GF47" s="14"/>
      <c r="GZ47" s="59" t="str">
        <f t="shared" si="24"/>
        <v/>
      </c>
    </row>
    <row r="48" spans="1:214" x14ac:dyDescent="0.25">
      <c r="A48" s="199"/>
      <c r="B48" s="196"/>
      <c r="C48" s="196"/>
      <c r="D48" s="204" t="str">
        <f t="shared" si="20"/>
        <v/>
      </c>
      <c r="E48" s="204" t="str">
        <f t="shared" si="21"/>
        <v/>
      </c>
      <c r="F48" s="204" t="str">
        <f t="shared" si="22"/>
        <v/>
      </c>
      <c r="G48" s="205" t="str">
        <f t="shared" si="23"/>
        <v/>
      </c>
      <c r="J48" s="27"/>
      <c r="K48" s="27"/>
      <c r="L48" s="27"/>
      <c r="M48" s="27"/>
      <c r="N48" s="27"/>
      <c r="O48" s="27"/>
      <c r="P48" s="27"/>
      <c r="Q48" s="27"/>
      <c r="R48" s="27"/>
      <c r="S48" s="27"/>
      <c r="CF48" s="30"/>
      <c r="DF48" s="1"/>
      <c r="DG48" s="4"/>
      <c r="EM48" s="154"/>
      <c r="GE48" s="14"/>
      <c r="GF48" s="14"/>
      <c r="GZ48" s="59" t="str">
        <f t="shared" si="24"/>
        <v/>
      </c>
    </row>
    <row r="49" spans="1:220" x14ac:dyDescent="0.25">
      <c r="A49" s="92"/>
      <c r="B49" s="82"/>
      <c r="C49" s="85"/>
      <c r="D49" s="82" t="str">
        <f t="shared" si="20"/>
        <v/>
      </c>
      <c r="E49" s="82" t="str">
        <f t="shared" si="21"/>
        <v/>
      </c>
      <c r="F49" s="100" t="str">
        <f t="shared" si="22"/>
        <v/>
      </c>
      <c r="G49" s="85" t="str">
        <f t="shared" si="23"/>
        <v/>
      </c>
      <c r="J49" s="27"/>
      <c r="K49" s="27"/>
      <c r="L49" s="27"/>
      <c r="M49" s="27"/>
      <c r="N49" s="27"/>
      <c r="O49" s="27"/>
      <c r="P49" s="27"/>
      <c r="Q49" s="27"/>
      <c r="R49" s="27"/>
      <c r="S49" s="27"/>
      <c r="CF49" s="30"/>
      <c r="DF49" s="1"/>
      <c r="DG49" s="4"/>
      <c r="EM49" s="154"/>
      <c r="GE49" s="14"/>
      <c r="GF49" s="14"/>
      <c r="GK49" s="14">
        <f>TINV(0.05,22)</f>
        <v>2.0738730679040258</v>
      </c>
      <c r="GZ49" s="59" t="str">
        <f t="shared" si="24"/>
        <v/>
      </c>
    </row>
    <row r="50" spans="1:220" x14ac:dyDescent="0.25">
      <c r="A50" s="92"/>
      <c r="B50" s="82"/>
      <c r="C50" s="85"/>
      <c r="D50" s="82" t="str">
        <f t="shared" si="20"/>
        <v/>
      </c>
      <c r="E50" s="82" t="str">
        <f t="shared" si="21"/>
        <v/>
      </c>
      <c r="F50" s="100" t="str">
        <f t="shared" si="22"/>
        <v/>
      </c>
      <c r="G50" s="85" t="str">
        <f t="shared" si="23"/>
        <v/>
      </c>
      <c r="J50" s="27"/>
      <c r="K50" s="27"/>
      <c r="L50" s="27"/>
      <c r="M50" s="27"/>
      <c r="N50" s="27"/>
      <c r="O50" s="27"/>
      <c r="P50" s="27"/>
      <c r="Q50" s="27"/>
      <c r="R50" s="27"/>
      <c r="S50" s="27"/>
      <c r="CF50" s="30"/>
      <c r="DF50" s="1"/>
      <c r="DG50" s="4"/>
      <c r="EM50" s="154"/>
      <c r="GE50" s="14"/>
      <c r="GF50" s="14"/>
      <c r="GZ50" s="59" t="str">
        <f t="shared" si="24"/>
        <v/>
      </c>
    </row>
    <row r="51" spans="1:220" x14ac:dyDescent="0.25">
      <c r="A51" s="92"/>
      <c r="B51" s="82"/>
      <c r="C51" s="85"/>
      <c r="D51" s="82" t="str">
        <f t="shared" si="20"/>
        <v/>
      </c>
      <c r="E51" s="82" t="str">
        <f t="shared" si="21"/>
        <v/>
      </c>
      <c r="F51" s="100" t="str">
        <f t="shared" si="22"/>
        <v/>
      </c>
      <c r="G51" s="85" t="str">
        <f t="shared" si="23"/>
        <v/>
      </c>
      <c r="J51" s="27"/>
      <c r="K51" s="27"/>
      <c r="L51" s="27"/>
      <c r="M51" s="27"/>
      <c r="N51" s="27"/>
      <c r="O51" s="27"/>
      <c r="P51" s="27"/>
      <c r="Q51" s="27"/>
      <c r="R51" s="27"/>
      <c r="S51" s="27"/>
      <c r="CF51" s="30"/>
      <c r="DF51" s="1"/>
      <c r="DG51" s="4"/>
      <c r="EM51" s="154"/>
      <c r="GE51" s="14"/>
      <c r="GF51" s="14"/>
      <c r="GZ51" s="59" t="str">
        <f t="shared" si="24"/>
        <v/>
      </c>
    </row>
    <row r="52" spans="1:220" x14ac:dyDescent="0.25">
      <c r="A52" s="92"/>
      <c r="B52" s="82"/>
      <c r="C52" s="85"/>
      <c r="D52" s="82" t="str">
        <f t="shared" si="20"/>
        <v/>
      </c>
      <c r="E52" s="82" t="str">
        <f t="shared" si="21"/>
        <v/>
      </c>
      <c r="F52" s="100" t="str">
        <f t="shared" si="22"/>
        <v/>
      </c>
      <c r="G52" s="85" t="str">
        <f t="shared" si="23"/>
        <v/>
      </c>
      <c r="J52" s="27"/>
      <c r="K52" s="27"/>
      <c r="L52" s="27"/>
      <c r="M52" s="27"/>
      <c r="N52" s="27"/>
      <c r="S52" s="27"/>
      <c r="CF52" s="30"/>
      <c r="DF52" s="1"/>
      <c r="DG52" s="4"/>
      <c r="EM52" s="154"/>
      <c r="GE52" s="14"/>
      <c r="GF52" s="14"/>
      <c r="GZ52" s="59" t="str">
        <f t="shared" si="24"/>
        <v/>
      </c>
    </row>
    <row r="53" spans="1:220" x14ac:dyDescent="0.25">
      <c r="A53" s="92"/>
      <c r="B53" s="82"/>
      <c r="C53" s="85"/>
      <c r="D53" s="82" t="str">
        <f t="shared" si="20"/>
        <v/>
      </c>
      <c r="E53" s="82" t="str">
        <f t="shared" si="21"/>
        <v/>
      </c>
      <c r="F53" s="100" t="str">
        <f t="shared" si="22"/>
        <v/>
      </c>
      <c r="G53" s="85" t="str">
        <f t="shared" si="23"/>
        <v/>
      </c>
      <c r="M53" s="27"/>
      <c r="S53" s="27"/>
      <c r="CF53" s="30"/>
      <c r="DF53" s="1"/>
      <c r="DG53" s="4"/>
      <c r="EM53" s="154"/>
      <c r="GE53" s="14"/>
      <c r="GF53" s="14"/>
      <c r="GZ53" s="59" t="str">
        <f t="shared" si="24"/>
        <v/>
      </c>
    </row>
    <row r="54" spans="1:220" x14ac:dyDescent="0.25">
      <c r="A54" s="92"/>
      <c r="B54" s="82"/>
      <c r="C54" s="85"/>
      <c r="D54" s="82" t="str">
        <f t="shared" si="20"/>
        <v/>
      </c>
      <c r="E54" s="82" t="str">
        <f t="shared" si="21"/>
        <v/>
      </c>
      <c r="F54" s="100" t="str">
        <f t="shared" si="22"/>
        <v/>
      </c>
      <c r="G54" s="85" t="str">
        <f t="shared" si="23"/>
        <v/>
      </c>
      <c r="M54" s="27"/>
      <c r="S54" s="27"/>
      <c r="CF54" s="30"/>
      <c r="DF54" s="1"/>
      <c r="DG54" s="4"/>
      <c r="EZ54" s="91"/>
      <c r="FA54" s="149"/>
      <c r="FB54" s="149"/>
      <c r="FC54" s="149"/>
      <c r="FD54" s="149"/>
      <c r="FE54" s="149"/>
      <c r="FF54" s="149"/>
      <c r="FG54" s="149"/>
      <c r="FH54" s="149"/>
      <c r="FI54" s="149"/>
      <c r="FJ54" s="149"/>
      <c r="FK54" s="149"/>
      <c r="FL54" s="149"/>
      <c r="FM54" s="149"/>
      <c r="FN54" s="149"/>
      <c r="FO54" s="149"/>
      <c r="FP54" s="149"/>
      <c r="FQ54" s="149"/>
      <c r="FR54" s="149"/>
      <c r="FS54" s="149"/>
      <c r="FT54" s="149"/>
      <c r="FU54" s="149"/>
      <c r="FV54" s="149"/>
      <c r="FW54" s="149"/>
      <c r="FX54" s="149"/>
      <c r="FY54" s="149"/>
      <c r="FZ54" s="149"/>
      <c r="GA54" s="149"/>
      <c r="GB54" s="149"/>
      <c r="GC54" s="149"/>
      <c r="GD54" s="149"/>
      <c r="GE54" s="14"/>
      <c r="GF54" s="14"/>
      <c r="GZ54" s="81" t="str">
        <f t="shared" si="24"/>
        <v/>
      </c>
      <c r="HG54" s="77"/>
      <c r="HH54" s="77"/>
      <c r="HI54" s="77"/>
      <c r="HJ54" s="77"/>
      <c r="HK54" s="77"/>
      <c r="HL54" s="3"/>
    </row>
    <row r="55" spans="1:220" x14ac:dyDescent="0.25">
      <c r="A55" s="92"/>
      <c r="B55" s="82"/>
      <c r="C55" s="85"/>
      <c r="D55" s="82" t="str">
        <f t="shared" si="20"/>
        <v/>
      </c>
      <c r="E55" s="82" t="str">
        <f t="shared" si="21"/>
        <v/>
      </c>
      <c r="F55" s="100" t="str">
        <f t="shared" si="22"/>
        <v/>
      </c>
      <c r="G55" s="85" t="str">
        <f t="shared" si="23"/>
        <v/>
      </c>
      <c r="J55" s="27"/>
      <c r="K55" s="27"/>
      <c r="L55" s="27"/>
      <c r="M55" s="27"/>
      <c r="N55" s="27"/>
      <c r="O55" s="27"/>
      <c r="P55" s="27"/>
      <c r="Q55" s="27"/>
      <c r="R55" s="27"/>
      <c r="S55" s="27"/>
      <c r="CF55" s="30"/>
      <c r="DF55" s="1"/>
      <c r="DG55" s="4"/>
      <c r="EZ55" s="91"/>
      <c r="FA55" s="149"/>
      <c r="FB55" s="149"/>
      <c r="FC55" s="149"/>
      <c r="FD55" s="149"/>
      <c r="FE55" s="149"/>
      <c r="FF55" s="149"/>
      <c r="FG55" s="149"/>
      <c r="FH55" s="149"/>
      <c r="FI55" s="149"/>
      <c r="FJ55" s="149"/>
      <c r="FK55" s="149"/>
      <c r="FL55" s="149"/>
      <c r="FM55" s="149"/>
      <c r="FN55" s="149"/>
      <c r="FO55" s="149"/>
      <c r="FP55" s="149"/>
      <c r="FQ55" s="149"/>
      <c r="FR55" s="149"/>
      <c r="FS55" s="149"/>
      <c r="FT55" s="149"/>
      <c r="FU55" s="149"/>
      <c r="FV55" s="149"/>
      <c r="FW55" s="149"/>
      <c r="FX55" s="149"/>
      <c r="FY55" s="149"/>
      <c r="FZ55" s="149"/>
      <c r="GA55" s="149"/>
      <c r="GB55" s="149"/>
      <c r="GC55" s="149"/>
      <c r="GD55" s="149"/>
      <c r="GE55" s="14"/>
      <c r="GF55" s="14"/>
      <c r="HG55" s="77"/>
      <c r="HH55" s="77"/>
      <c r="HI55" s="77"/>
      <c r="HJ55" s="77"/>
      <c r="HK55" s="77"/>
      <c r="HL55" s="3"/>
    </row>
    <row r="56" spans="1:220" x14ac:dyDescent="0.25">
      <c r="A56" s="92"/>
      <c r="B56" s="82"/>
      <c r="C56" s="85"/>
      <c r="D56" s="82" t="str">
        <f t="shared" si="20"/>
        <v/>
      </c>
      <c r="E56" s="82" t="str">
        <f t="shared" si="21"/>
        <v/>
      </c>
      <c r="F56" s="100" t="str">
        <f t="shared" si="22"/>
        <v/>
      </c>
      <c r="G56" s="85" t="str">
        <f t="shared" si="23"/>
        <v/>
      </c>
      <c r="M56" s="27"/>
      <c r="N56" s="27"/>
      <c r="O56" s="27"/>
      <c r="P56" s="27"/>
      <c r="Q56" s="27"/>
      <c r="R56" s="27"/>
      <c r="S56" s="27"/>
      <c r="CF56" s="30"/>
      <c r="DF56" s="1"/>
      <c r="DG56" s="4"/>
    </row>
    <row r="57" spans="1:220" ht="18.600000000000001" customHeight="1" thickBot="1" x14ac:dyDescent="0.3">
      <c r="A57" s="92"/>
      <c r="B57" s="82"/>
      <c r="C57" s="85"/>
      <c r="D57" s="82" t="str">
        <f t="shared" si="20"/>
        <v/>
      </c>
      <c r="E57" s="82" t="str">
        <f t="shared" si="21"/>
        <v/>
      </c>
      <c r="F57" s="100" t="str">
        <f t="shared" si="22"/>
        <v/>
      </c>
      <c r="G57" s="85" t="str">
        <f t="shared" si="23"/>
        <v/>
      </c>
      <c r="N57" s="27"/>
      <c r="O57" s="27"/>
      <c r="P57" s="27"/>
      <c r="Q57" s="27"/>
      <c r="R57" s="27"/>
      <c r="S57" s="27"/>
      <c r="CF57" s="30"/>
      <c r="DF57" s="1"/>
      <c r="DG57" s="4"/>
      <c r="EE57" s="140" t="s">
        <v>1055</v>
      </c>
    </row>
    <row r="58" spans="1:220" x14ac:dyDescent="0.25">
      <c r="A58" s="92"/>
      <c r="B58" s="82"/>
      <c r="C58" s="85"/>
      <c r="D58" s="82" t="str">
        <f t="shared" si="20"/>
        <v/>
      </c>
      <c r="E58" s="82" t="str">
        <f t="shared" si="21"/>
        <v/>
      </c>
      <c r="F58" s="100" t="str">
        <f t="shared" si="22"/>
        <v/>
      </c>
      <c r="G58" s="85" t="str">
        <f t="shared" si="23"/>
        <v/>
      </c>
      <c r="N58" s="27"/>
      <c r="O58" s="27"/>
      <c r="P58" s="27"/>
      <c r="Q58" s="27"/>
      <c r="R58" s="27"/>
      <c r="S58" s="27"/>
      <c r="CF58" s="30"/>
      <c r="DF58" s="1"/>
      <c r="DG58" s="4"/>
      <c r="ED58" s="155" t="s">
        <v>1060</v>
      </c>
      <c r="EE58" s="111">
        <f ca="1">PERCENTILE(EE$65:EE$1064,0.95)</f>
        <v>0</v>
      </c>
      <c r="EF58" s="112">
        <f t="shared" ref="EF58:EY58" ca="1" si="25">PERCENTILE(EF$65:EF$1064,0.95)</f>
        <v>4.6363508143015961</v>
      </c>
      <c r="EG58" s="112">
        <f t="shared" ca="1" si="25"/>
        <v>8.1730989202136275</v>
      </c>
      <c r="EH58" s="112">
        <f t="shared" ca="1" si="25"/>
        <v>10.930225363564178</v>
      </c>
      <c r="EI58" s="112">
        <f t="shared" ca="1" si="25"/>
        <v>12.956298912540353</v>
      </c>
      <c r="EJ58" s="112">
        <f t="shared" ca="1" si="25"/>
        <v>14.274444557300532</v>
      </c>
      <c r="EK58" s="112">
        <f t="shared" ca="1" si="25"/>
        <v>15.079865914217086</v>
      </c>
      <c r="EL58" s="112">
        <f t="shared" ca="1" si="25"/>
        <v>15.655409431019553</v>
      </c>
      <c r="EM58" s="112">
        <f t="shared" ca="1" si="25"/>
        <v>15.772508686746297</v>
      </c>
      <c r="EN58" s="112">
        <f t="shared" ca="1" si="25"/>
        <v>15.634392589720955</v>
      </c>
      <c r="EO58" s="112">
        <f t="shared" ca="1" si="25"/>
        <v>15.512655839490389</v>
      </c>
      <c r="EP58" s="112">
        <f t="shared" ca="1" si="25"/>
        <v>14.960190317997315</v>
      </c>
      <c r="EQ58" s="112">
        <f t="shared" ca="1" si="25"/>
        <v>14.442709220205639</v>
      </c>
      <c r="ER58" s="112">
        <f t="shared" ca="1" si="25"/>
        <v>13.983738655395882</v>
      </c>
      <c r="ES58" s="112">
        <f t="shared" ca="1" si="25"/>
        <v>13.327950551691345</v>
      </c>
      <c r="ET58" s="112">
        <f t="shared" ca="1" si="25"/>
        <v>12.506331346444236</v>
      </c>
      <c r="EU58" s="112">
        <f t="shared" ca="1" si="25"/>
        <v>11.776910622520861</v>
      </c>
      <c r="EV58" s="112">
        <f t="shared" ca="1" si="25"/>
        <v>10.596773602247717</v>
      </c>
      <c r="EW58" s="112">
        <f t="shared" ca="1" si="25"/>
        <v>9.6838302220293961</v>
      </c>
      <c r="EX58" s="112">
        <f t="shared" ca="1" si="25"/>
        <v>8.524738110171846</v>
      </c>
      <c r="EY58" s="113">
        <f t="shared" ca="1" si="25"/>
        <v>7.4684431736913837</v>
      </c>
    </row>
    <row r="59" spans="1:220" x14ac:dyDescent="0.25">
      <c r="N59" s="27"/>
      <c r="O59" s="27"/>
      <c r="P59" s="27"/>
      <c r="Q59" s="27"/>
      <c r="R59" s="27"/>
      <c r="S59" s="27"/>
      <c r="CF59" s="30"/>
      <c r="ED59" s="155" t="s">
        <v>1053</v>
      </c>
      <c r="EE59" s="114">
        <f t="shared" ref="EE59:EY59" ca="1" si="26">PERCENTILE(EE$65:EE$1064,0.9)</f>
        <v>0</v>
      </c>
      <c r="EF59" s="110">
        <f t="shared" ca="1" si="26"/>
        <v>4.3951300903393475</v>
      </c>
      <c r="EG59" s="110">
        <f t="shared" ca="1" si="26"/>
        <v>7.8318694693058664</v>
      </c>
      <c r="EH59" s="110">
        <f t="shared" ca="1" si="26"/>
        <v>10.41275678784949</v>
      </c>
      <c r="EI59" s="110">
        <f t="shared" ca="1" si="26"/>
        <v>12.281886908711964</v>
      </c>
      <c r="EJ59" s="110">
        <f t="shared" ca="1" si="26"/>
        <v>13.602932015926955</v>
      </c>
      <c r="EK59" s="110">
        <f t="shared" ca="1" si="26"/>
        <v>14.344548921252514</v>
      </c>
      <c r="EL59" s="110">
        <f t="shared" ca="1" si="26"/>
        <v>14.852134820443936</v>
      </c>
      <c r="EM59" s="110">
        <f t="shared" ca="1" si="26"/>
        <v>15.009804908964341</v>
      </c>
      <c r="EN59" s="110">
        <f t="shared" ca="1" si="26"/>
        <v>15.090214133604173</v>
      </c>
      <c r="EO59" s="110">
        <f t="shared" ca="1" si="26"/>
        <v>14.790931806140408</v>
      </c>
      <c r="EP59" s="110">
        <f t="shared" ca="1" si="26"/>
        <v>14.474505149721313</v>
      </c>
      <c r="EQ59" s="110">
        <f t="shared" ca="1" si="26"/>
        <v>13.88922825232309</v>
      </c>
      <c r="ER59" s="110">
        <f t="shared" ca="1" si="26"/>
        <v>13.223254954861398</v>
      </c>
      <c r="ES59" s="110">
        <f t="shared" ca="1" si="26"/>
        <v>12.403918134724345</v>
      </c>
      <c r="ET59" s="110">
        <f t="shared" ca="1" si="26"/>
        <v>11.414641512981898</v>
      </c>
      <c r="EU59" s="110">
        <f t="shared" ca="1" si="26"/>
        <v>10.556985968042827</v>
      </c>
      <c r="EV59" s="110">
        <f t="shared" ca="1" si="26"/>
        <v>9.4121830765131875</v>
      </c>
      <c r="EW59" s="110">
        <f t="shared" ca="1" si="26"/>
        <v>8.3074980853666638</v>
      </c>
      <c r="EX59" s="110">
        <f t="shared" ca="1" si="26"/>
        <v>7.1488903959920496</v>
      </c>
      <c r="EY59" s="115">
        <f t="shared" ca="1" si="26"/>
        <v>5.7935931305175945</v>
      </c>
    </row>
    <row r="60" spans="1:220" ht="21" thickBot="1" x14ac:dyDescent="0.4">
      <c r="B60" s="82"/>
      <c r="C60" s="83"/>
      <c r="D60" s="82"/>
      <c r="E60" s="27"/>
      <c r="F60" s="84"/>
      <c r="H60" s="27"/>
      <c r="I60" s="27"/>
      <c r="J60" s="30"/>
      <c r="K60" s="162" t="s">
        <v>48</v>
      </c>
      <c r="L60" s="27"/>
      <c r="M60" s="27"/>
      <c r="N60" s="27"/>
      <c r="O60" s="27"/>
      <c r="P60" s="27"/>
      <c r="Q60" s="27"/>
      <c r="R60" s="27"/>
      <c r="S60" s="27"/>
      <c r="T60" s="2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BJ60" s="150" t="s">
        <v>49</v>
      </c>
      <c r="CG60" s="30"/>
      <c r="CQ60" s="14"/>
      <c r="ED60" s="155" t="s">
        <v>1058</v>
      </c>
      <c r="EE60" s="114">
        <f t="shared" ref="EE60:EY60" ca="1" si="27">AVERAGE(EE$65:EE$1064)</f>
        <v>0</v>
      </c>
      <c r="EF60" s="110">
        <f t="shared" ca="1" si="27"/>
        <v>3.5043263906242963</v>
      </c>
      <c r="EG60" s="110">
        <f t="shared" ca="1" si="27"/>
        <v>6.3130120040262074</v>
      </c>
      <c r="EH60" s="110">
        <f t="shared" ca="1" si="27"/>
        <v>8.5094933287145924</v>
      </c>
      <c r="EI60" s="110">
        <f t="shared" ca="1" si="27"/>
        <v>10.168030143894217</v>
      </c>
      <c r="EJ60" s="110">
        <f t="shared" ca="1" si="27"/>
        <v>11.35467870167151</v>
      </c>
      <c r="EK60" s="110">
        <f t="shared" ca="1" si="27"/>
        <v>12.128163259047643</v>
      </c>
      <c r="EL60" s="110">
        <f t="shared" ca="1" si="27"/>
        <v>12.540656528648306</v>
      </c>
      <c r="EM60" s="110">
        <f t="shared" ca="1" si="27"/>
        <v>12.638478516896392</v>
      </c>
      <c r="EN60" s="110">
        <f t="shared" ca="1" si="27"/>
        <v>12.462722233155873</v>
      </c>
      <c r="EO60" s="110">
        <f t="shared" ca="1" si="27"/>
        <v>12.049813871148897</v>
      </c>
      <c r="EP60" s="110">
        <f t="shared" ca="1" si="27"/>
        <v>11.432014273845379</v>
      </c>
      <c r="EQ60" s="110">
        <f t="shared" ca="1" si="27"/>
        <v>10.637867785363804</v>
      </c>
      <c r="ER60" s="110">
        <f t="shared" ca="1" si="27"/>
        <v>9.6926039595491176</v>
      </c>
      <c r="ES60" s="110">
        <f t="shared" ca="1" si="27"/>
        <v>8.6184970270681411</v>
      </c>
      <c r="ET60" s="110">
        <f t="shared" ca="1" si="27"/>
        <v>7.4351875141620045</v>
      </c>
      <c r="EU60" s="110">
        <f t="shared" ca="1" si="27"/>
        <v>6.1599699504290735</v>
      </c>
      <c r="EV60" s="110">
        <f t="shared" ca="1" si="27"/>
        <v>4.8080501946414564</v>
      </c>
      <c r="EW60" s="110">
        <f t="shared" ca="1" si="27"/>
        <v>3.3927755416686343</v>
      </c>
      <c r="EX60" s="110">
        <f t="shared" ca="1" si="27"/>
        <v>1.9258404456612144</v>
      </c>
      <c r="EY60" s="115">
        <f t="shared" ca="1" si="27"/>
        <v>0.41747040076742248</v>
      </c>
      <c r="FA60" s="140" t="s">
        <v>1065</v>
      </c>
      <c r="GG60" s="150" t="s">
        <v>1066</v>
      </c>
    </row>
    <row r="61" spans="1:220" ht="13.8" thickBot="1" x14ac:dyDescent="0.3">
      <c r="B61" s="82"/>
      <c r="C61" s="83"/>
      <c r="D61" s="82"/>
      <c r="E61" s="27"/>
      <c r="J61" s="42" t="s">
        <v>31</v>
      </c>
      <c r="K61" s="121">
        <f t="array" ref="K61:BH61">TRANSPOSE(A9:A58)</f>
        <v>1</v>
      </c>
      <c r="L61" s="122">
        <v>2</v>
      </c>
      <c r="M61" s="122">
        <v>3</v>
      </c>
      <c r="N61" s="122">
        <v>4</v>
      </c>
      <c r="O61" s="122">
        <v>5</v>
      </c>
      <c r="P61" s="122">
        <v>6</v>
      </c>
      <c r="Q61" s="122">
        <v>7</v>
      </c>
      <c r="R61" s="122">
        <v>8</v>
      </c>
      <c r="S61" s="122">
        <v>9</v>
      </c>
      <c r="T61" s="122">
        <v>10</v>
      </c>
      <c r="U61" s="122">
        <v>11</v>
      </c>
      <c r="V61" s="122">
        <v>12</v>
      </c>
      <c r="W61" s="122">
        <v>13</v>
      </c>
      <c r="X61" s="122">
        <v>14</v>
      </c>
      <c r="Y61" s="122">
        <v>15</v>
      </c>
      <c r="Z61" s="122">
        <v>16</v>
      </c>
      <c r="AA61" s="122">
        <v>17</v>
      </c>
      <c r="AB61" s="122">
        <v>18</v>
      </c>
      <c r="AC61" s="122">
        <v>19</v>
      </c>
      <c r="AD61" s="122">
        <v>20</v>
      </c>
      <c r="AE61" s="122">
        <v>21</v>
      </c>
      <c r="AF61" s="122">
        <v>22</v>
      </c>
      <c r="AG61" s="122">
        <v>23</v>
      </c>
      <c r="AH61" s="122">
        <v>24</v>
      </c>
      <c r="AI61" s="122">
        <v>25</v>
      </c>
      <c r="AJ61" s="122">
        <v>26</v>
      </c>
      <c r="AK61" s="122">
        <v>27</v>
      </c>
      <c r="AL61" s="122">
        <v>28</v>
      </c>
      <c r="AM61" s="122">
        <v>29</v>
      </c>
      <c r="AN61" s="122">
        <v>30</v>
      </c>
      <c r="AO61" s="122">
        <v>31</v>
      </c>
      <c r="AP61" s="122">
        <v>32</v>
      </c>
      <c r="AQ61" s="122">
        <v>33</v>
      </c>
      <c r="AR61" s="122">
        <v>34</v>
      </c>
      <c r="AS61" s="122">
        <v>35</v>
      </c>
      <c r="AT61" s="122">
        <v>35</v>
      </c>
      <c r="AU61" s="122">
        <v>35</v>
      </c>
      <c r="AV61" s="122">
        <v>35</v>
      </c>
      <c r="AW61" s="122">
        <v>35</v>
      </c>
      <c r="AX61" s="122">
        <v>0</v>
      </c>
      <c r="AY61" s="122">
        <v>0</v>
      </c>
      <c r="AZ61" s="122">
        <v>0</v>
      </c>
      <c r="BA61" s="122">
        <v>0</v>
      </c>
      <c r="BB61" s="122">
        <v>0</v>
      </c>
      <c r="BC61" s="122">
        <v>0</v>
      </c>
      <c r="BD61" s="122">
        <v>0</v>
      </c>
      <c r="BE61" s="122">
        <v>0</v>
      </c>
      <c r="BF61" s="122">
        <v>0</v>
      </c>
      <c r="BG61" s="122">
        <v>0</v>
      </c>
      <c r="BH61" s="127">
        <v>0</v>
      </c>
      <c r="BJ61" s="121">
        <f>K61</f>
        <v>1</v>
      </c>
      <c r="BK61" s="122">
        <f t="shared" ref="BK61:DG61" si="28">L61</f>
        <v>2</v>
      </c>
      <c r="BL61" s="122">
        <f t="shared" si="28"/>
        <v>3</v>
      </c>
      <c r="BM61" s="122">
        <f t="shared" si="28"/>
        <v>4</v>
      </c>
      <c r="BN61" s="122">
        <f t="shared" si="28"/>
        <v>5</v>
      </c>
      <c r="BO61" s="122">
        <f t="shared" si="28"/>
        <v>6</v>
      </c>
      <c r="BP61" s="122">
        <f t="shared" si="28"/>
        <v>7</v>
      </c>
      <c r="BQ61" s="122">
        <f t="shared" si="28"/>
        <v>8</v>
      </c>
      <c r="BR61" s="122">
        <f t="shared" si="28"/>
        <v>9</v>
      </c>
      <c r="BS61" s="122">
        <f t="shared" si="28"/>
        <v>10</v>
      </c>
      <c r="BT61" s="122">
        <f t="shared" si="28"/>
        <v>11</v>
      </c>
      <c r="BU61" s="122">
        <f t="shared" si="28"/>
        <v>12</v>
      </c>
      <c r="BV61" s="122">
        <f t="shared" si="28"/>
        <v>13</v>
      </c>
      <c r="BW61" s="122">
        <f t="shared" si="28"/>
        <v>14</v>
      </c>
      <c r="BX61" s="122">
        <f t="shared" si="28"/>
        <v>15</v>
      </c>
      <c r="BY61" s="122">
        <f t="shared" si="28"/>
        <v>16</v>
      </c>
      <c r="BZ61" s="122">
        <f t="shared" si="28"/>
        <v>17</v>
      </c>
      <c r="CA61" s="122">
        <f t="shared" si="28"/>
        <v>18</v>
      </c>
      <c r="CB61" s="122">
        <f t="shared" si="28"/>
        <v>19</v>
      </c>
      <c r="CC61" s="122">
        <f t="shared" si="28"/>
        <v>20</v>
      </c>
      <c r="CD61" s="122">
        <f t="shared" si="28"/>
        <v>21</v>
      </c>
      <c r="CE61" s="122">
        <f t="shared" si="28"/>
        <v>22</v>
      </c>
      <c r="CF61" s="122">
        <f t="shared" si="28"/>
        <v>23</v>
      </c>
      <c r="CG61" s="122">
        <f t="shared" si="28"/>
        <v>24</v>
      </c>
      <c r="CH61" s="122">
        <f t="shared" si="28"/>
        <v>25</v>
      </c>
      <c r="CI61" s="122">
        <f t="shared" si="28"/>
        <v>26</v>
      </c>
      <c r="CJ61" s="122">
        <f t="shared" si="28"/>
        <v>27</v>
      </c>
      <c r="CK61" s="122">
        <f t="shared" si="28"/>
        <v>28</v>
      </c>
      <c r="CL61" s="122">
        <f t="shared" si="28"/>
        <v>29</v>
      </c>
      <c r="CM61" s="122">
        <f t="shared" si="28"/>
        <v>30</v>
      </c>
      <c r="CN61" s="122">
        <f t="shared" si="28"/>
        <v>31</v>
      </c>
      <c r="CO61" s="122">
        <f t="shared" si="28"/>
        <v>32</v>
      </c>
      <c r="CP61" s="122">
        <f t="shared" si="28"/>
        <v>33</v>
      </c>
      <c r="CQ61" s="122">
        <f t="shared" si="28"/>
        <v>34</v>
      </c>
      <c r="CR61" s="123">
        <f t="shared" si="28"/>
        <v>35</v>
      </c>
      <c r="CS61" s="123">
        <f t="shared" si="28"/>
        <v>35</v>
      </c>
      <c r="CT61" s="123">
        <f t="shared" si="28"/>
        <v>35</v>
      </c>
      <c r="CU61" s="123">
        <f t="shared" si="28"/>
        <v>35</v>
      </c>
      <c r="CV61" s="123">
        <f t="shared" si="28"/>
        <v>35</v>
      </c>
      <c r="CW61" s="123">
        <f t="shared" si="28"/>
        <v>0</v>
      </c>
      <c r="CX61" s="123">
        <f t="shared" si="28"/>
        <v>0</v>
      </c>
      <c r="CY61" s="123">
        <f t="shared" si="28"/>
        <v>0</v>
      </c>
      <c r="CZ61" s="123">
        <f t="shared" si="28"/>
        <v>0</v>
      </c>
      <c r="DA61" s="123">
        <f t="shared" si="28"/>
        <v>0</v>
      </c>
      <c r="DB61" s="123">
        <f t="shared" si="28"/>
        <v>0</v>
      </c>
      <c r="DC61" s="123">
        <f t="shared" si="28"/>
        <v>0</v>
      </c>
      <c r="DD61" s="123">
        <f t="shared" si="28"/>
        <v>0</v>
      </c>
      <c r="DE61" s="123">
        <f t="shared" si="28"/>
        <v>0</v>
      </c>
      <c r="DF61" s="123">
        <f t="shared" si="28"/>
        <v>0</v>
      </c>
      <c r="DG61" s="124">
        <f t="shared" si="28"/>
        <v>0</v>
      </c>
      <c r="ED61" s="155" t="s">
        <v>1054</v>
      </c>
      <c r="EE61" s="114">
        <f ca="1">PERCENTILE(EE$65:EE$1064,0.1)</f>
        <v>0</v>
      </c>
      <c r="EF61" s="110">
        <f t="shared" ref="EF61:EY61" ca="1" si="29">PERCENTILE(EF$65:EF$1064,0.1)</f>
        <v>2.6925424346210702</v>
      </c>
      <c r="EG61" s="110">
        <f t="shared" ca="1" si="29"/>
        <v>4.9444893783791848</v>
      </c>
      <c r="EH61" s="110">
        <f t="shared" ca="1" si="29"/>
        <v>6.7463160416530528</v>
      </c>
      <c r="EI61" s="110">
        <f t="shared" ca="1" si="29"/>
        <v>8.2067530861894404</v>
      </c>
      <c r="EJ61" s="110">
        <f t="shared" ca="1" si="29"/>
        <v>9.1838741515430122</v>
      </c>
      <c r="EK61" s="110">
        <f t="shared" ca="1" si="29"/>
        <v>9.9399322070769731</v>
      </c>
      <c r="EL61" s="110">
        <f t="shared" ca="1" si="29"/>
        <v>10.256375091308261</v>
      </c>
      <c r="EM61" s="110">
        <f t="shared" ca="1" si="29"/>
        <v>10.257965377860616</v>
      </c>
      <c r="EN61" s="110">
        <f t="shared" ca="1" si="29"/>
        <v>10.061071914609848</v>
      </c>
      <c r="EO61" s="110">
        <f t="shared" ca="1" si="29"/>
        <v>9.5873695938857377</v>
      </c>
      <c r="EP61" s="110">
        <f t="shared" ca="1" si="29"/>
        <v>8.7998893106682434</v>
      </c>
      <c r="EQ61" s="110">
        <f t="shared" ca="1" si="29"/>
        <v>7.8173241019975901</v>
      </c>
      <c r="ER61" s="110">
        <f t="shared" ca="1" si="29"/>
        <v>6.6144361226081161</v>
      </c>
      <c r="ES61" s="110">
        <f t="shared" ca="1" si="29"/>
        <v>5.3323761233469886</v>
      </c>
      <c r="ET61" s="110">
        <f t="shared" ca="1" si="29"/>
        <v>3.8535057788110403</v>
      </c>
      <c r="EU61" s="110">
        <f t="shared" ca="1" si="29"/>
        <v>2.2843645048046182</v>
      </c>
      <c r="EV61" s="110">
        <f t="shared" ca="1" si="29"/>
        <v>0.60494267850346173</v>
      </c>
      <c r="EW61" s="110">
        <f t="shared" ca="1" si="29"/>
        <v>-1.0804765402425391</v>
      </c>
      <c r="EX61" s="110">
        <f t="shared" ca="1" si="29"/>
        <v>-2.7768609754643543</v>
      </c>
      <c r="EY61" s="115">
        <f t="shared" ca="1" si="29"/>
        <v>-4.4752773039468075</v>
      </c>
      <c r="FA61" s="151">
        <v>0</v>
      </c>
      <c r="FB61" s="152">
        <f>FA61+GE61/30</f>
        <v>0.66666666666666663</v>
      </c>
      <c r="FC61" s="152">
        <f>FB61+$FB61</f>
        <v>1.3333333333333333</v>
      </c>
      <c r="FD61" s="152">
        <f t="shared" ref="FD61:GD61" si="30">FC61+$FB61</f>
        <v>2</v>
      </c>
      <c r="FE61" s="152">
        <f t="shared" si="30"/>
        <v>2.6666666666666665</v>
      </c>
      <c r="FF61" s="152">
        <f t="shared" si="30"/>
        <v>3.333333333333333</v>
      </c>
      <c r="FG61" s="152">
        <f t="shared" si="30"/>
        <v>3.9999999999999996</v>
      </c>
      <c r="FH61" s="152">
        <f t="shared" si="30"/>
        <v>4.6666666666666661</v>
      </c>
      <c r="FI61" s="152">
        <f t="shared" si="30"/>
        <v>5.333333333333333</v>
      </c>
      <c r="FJ61" s="152">
        <f t="shared" si="30"/>
        <v>6</v>
      </c>
      <c r="FK61" s="152">
        <f t="shared" si="30"/>
        <v>6.666666666666667</v>
      </c>
      <c r="FL61" s="152">
        <f t="shared" si="30"/>
        <v>7.3333333333333339</v>
      </c>
      <c r="FM61" s="152">
        <f t="shared" si="30"/>
        <v>8</v>
      </c>
      <c r="FN61" s="152">
        <f t="shared" si="30"/>
        <v>8.6666666666666661</v>
      </c>
      <c r="FO61" s="152">
        <f t="shared" si="30"/>
        <v>9.3333333333333321</v>
      </c>
      <c r="FP61" s="152">
        <f t="shared" si="30"/>
        <v>9.9999999999999982</v>
      </c>
      <c r="FQ61" s="152">
        <f t="shared" si="30"/>
        <v>10.666666666666664</v>
      </c>
      <c r="FR61" s="152">
        <f t="shared" si="30"/>
        <v>11.33333333333333</v>
      </c>
      <c r="FS61" s="152">
        <f t="shared" si="30"/>
        <v>11.999999999999996</v>
      </c>
      <c r="FT61" s="152">
        <f t="shared" si="30"/>
        <v>12.666666666666663</v>
      </c>
      <c r="FU61" s="152">
        <f t="shared" si="30"/>
        <v>13.333333333333329</v>
      </c>
      <c r="FV61" s="152">
        <f t="shared" si="30"/>
        <v>13.999999999999995</v>
      </c>
      <c r="FW61" s="152">
        <f t="shared" si="30"/>
        <v>14.666666666666661</v>
      </c>
      <c r="FX61" s="152">
        <f t="shared" si="30"/>
        <v>15.333333333333327</v>
      </c>
      <c r="FY61" s="152">
        <f t="shared" si="30"/>
        <v>15.999999999999993</v>
      </c>
      <c r="FZ61" s="152">
        <f t="shared" si="30"/>
        <v>16.666666666666661</v>
      </c>
      <c r="GA61" s="152">
        <f t="shared" si="30"/>
        <v>17.333333333333329</v>
      </c>
      <c r="GB61" s="152">
        <f t="shared" si="30"/>
        <v>17.999999999999996</v>
      </c>
      <c r="GC61" s="152">
        <f t="shared" si="30"/>
        <v>18.666666666666664</v>
      </c>
      <c r="GD61" s="152">
        <f t="shared" si="30"/>
        <v>19.333333333333332</v>
      </c>
      <c r="GE61" s="153">
        <f>O1</f>
        <v>20</v>
      </c>
      <c r="GG61" s="151">
        <v>0</v>
      </c>
      <c r="GH61" s="152">
        <f>GG61+HK61/30</f>
        <v>0.66666666666666663</v>
      </c>
      <c r="GI61" s="152">
        <f t="shared" ref="GI61" si="31">GH61+$FB61</f>
        <v>1.3333333333333333</v>
      </c>
      <c r="GJ61" s="152">
        <f t="shared" ref="GJ61" si="32">GI61+$FB61</f>
        <v>2</v>
      </c>
      <c r="GK61" s="152">
        <f t="shared" ref="GK61" si="33">GJ61+$FB61</f>
        <v>2.6666666666666665</v>
      </c>
      <c r="GL61" s="152">
        <f t="shared" ref="GL61" si="34">GK61+$FB61</f>
        <v>3.333333333333333</v>
      </c>
      <c r="GM61" s="152">
        <f t="shared" ref="GM61" si="35">GL61+$FB61</f>
        <v>3.9999999999999996</v>
      </c>
      <c r="GN61" s="152">
        <f t="shared" ref="GN61" si="36">GM61+$FB61</f>
        <v>4.6666666666666661</v>
      </c>
      <c r="GO61" s="152">
        <f t="shared" ref="GO61" si="37">GN61+$FB61</f>
        <v>5.333333333333333</v>
      </c>
      <c r="GP61" s="152">
        <f t="shared" ref="GP61" si="38">GO61+$FB61</f>
        <v>6</v>
      </c>
      <c r="GQ61" s="152">
        <f t="shared" ref="GQ61" si="39">GP61+$FB61</f>
        <v>6.666666666666667</v>
      </c>
      <c r="GR61" s="152">
        <f t="shared" ref="GR61" si="40">GQ61+$FB61</f>
        <v>7.3333333333333339</v>
      </c>
      <c r="GS61" s="152">
        <f t="shared" ref="GS61" si="41">GR61+$FB61</f>
        <v>8</v>
      </c>
      <c r="GT61" s="152">
        <f t="shared" ref="GT61" si="42">GS61+$FB61</f>
        <v>8.6666666666666661</v>
      </c>
      <c r="GU61" s="152">
        <f t="shared" ref="GU61" si="43">GT61+$FB61</f>
        <v>9.3333333333333321</v>
      </c>
      <c r="GV61" s="152">
        <f t="shared" ref="GV61" si="44">GU61+$FB61</f>
        <v>9.9999999999999982</v>
      </c>
      <c r="GW61" s="152">
        <f t="shared" ref="GW61" si="45">GV61+$FB61</f>
        <v>10.666666666666664</v>
      </c>
      <c r="GX61" s="152">
        <f t="shared" ref="GX61" si="46">GW61+$FB61</f>
        <v>11.33333333333333</v>
      </c>
      <c r="GY61" s="152">
        <f t="shared" ref="GY61" si="47">GX61+$FB61</f>
        <v>11.999999999999996</v>
      </c>
      <c r="GZ61" s="152">
        <f t="shared" ref="GZ61" si="48">GY61+$FB61</f>
        <v>12.666666666666663</v>
      </c>
      <c r="HA61" s="152">
        <f t="shared" ref="HA61" si="49">GZ61+$FB61</f>
        <v>13.333333333333329</v>
      </c>
      <c r="HB61" s="152">
        <f t="shared" ref="HB61" si="50">HA61+$FB61</f>
        <v>13.999999999999995</v>
      </c>
      <c r="HC61" s="152">
        <f t="shared" ref="HC61" si="51">HB61+$FB61</f>
        <v>14.666666666666661</v>
      </c>
      <c r="HD61" s="152">
        <f t="shared" ref="HD61" si="52">HC61+$FB61</f>
        <v>15.333333333333327</v>
      </c>
      <c r="HE61" s="152">
        <f t="shared" ref="HE61" si="53">HD61+$FB61</f>
        <v>15.999999999999993</v>
      </c>
      <c r="HF61" s="152">
        <f t="shared" ref="HF61" si="54">HE61+$FB61</f>
        <v>16.666666666666661</v>
      </c>
      <c r="HG61" s="152">
        <f t="shared" ref="HG61" si="55">HF61+$FB61</f>
        <v>17.333333333333329</v>
      </c>
      <c r="HH61" s="152">
        <f t="shared" ref="HH61" si="56">HG61+$FB61</f>
        <v>17.999999999999996</v>
      </c>
      <c r="HI61" s="152">
        <f t="shared" ref="HI61" si="57">HH61+$FB61</f>
        <v>18.666666666666664</v>
      </c>
      <c r="HJ61" s="152">
        <f t="shared" ref="HJ61" si="58">HI61+$FB61</f>
        <v>19.333333333333332</v>
      </c>
      <c r="HK61" s="153">
        <f>O1</f>
        <v>20</v>
      </c>
    </row>
    <row r="62" spans="1:220" ht="13.8" thickBot="1" x14ac:dyDescent="0.3">
      <c r="B62" s="82"/>
      <c r="C62" s="83"/>
      <c r="J62" s="22" t="s">
        <v>32</v>
      </c>
      <c r="K62" s="125">
        <f>IF(K$61&gt;0,$B$9,"")</f>
        <v>4.9341999999999997</v>
      </c>
      <c r="L62" s="85">
        <f>IF(L$61&gt;0,$B$10,"")</f>
        <v>5.3082000000000003</v>
      </c>
      <c r="M62" s="85">
        <f>IF(M$61&gt;0,$B$11,"")</f>
        <v>5.0526999999999997</v>
      </c>
      <c r="N62" s="85">
        <f>IF(N$61&gt;0,$B$12,"")</f>
        <v>9.49</v>
      </c>
      <c r="O62" s="85">
        <f>IF(O$61&gt;0,$B$13,"")</f>
        <v>4.1520000000000001</v>
      </c>
      <c r="P62" s="85">
        <f>IF(P$61&gt;0,$B$14,"")</f>
        <v>6.9729000000000001</v>
      </c>
      <c r="Q62" s="85">
        <f>IF(Q$61&gt;0,$B$15,"")</f>
        <v>5.0362999999999998</v>
      </c>
      <c r="R62" s="85">
        <f>IF(R$61&gt;0,$B$16,"")</f>
        <v>6.7527999999999997</v>
      </c>
      <c r="S62" s="85">
        <f>IF(S$61&gt;0,$B$17,"")</f>
        <v>8.0587999999999997</v>
      </c>
      <c r="T62" s="85">
        <f>IF(T$61&gt;0,$B$18,"")</f>
        <v>10.1135</v>
      </c>
      <c r="U62" s="85">
        <f>IF(U$61&gt;0,$B$19,"")</f>
        <v>8.4097000000000008</v>
      </c>
      <c r="V62" s="85">
        <f>IF(V$61&gt;0,$B$20,"")</f>
        <v>8.6212999999999997</v>
      </c>
      <c r="W62" s="85">
        <f>IF(W$61&gt;0,$B$21,"")</f>
        <v>13.460100000000001</v>
      </c>
      <c r="X62" s="85">
        <f>IF(X$61&gt;0,$B$22,"")</f>
        <v>12.319000000000001</v>
      </c>
      <c r="Y62" s="85">
        <f>IF(Y$61&gt;0,$B$23,"")</f>
        <v>5.8334999999999999</v>
      </c>
      <c r="Z62" s="85">
        <f>IF(Z$61&gt;0,$B$24,"")</f>
        <v>2.3946999999999998</v>
      </c>
      <c r="AA62" s="85">
        <f>IF(AA$61&gt;0,$B$25,"")</f>
        <v>4.8971999999999998</v>
      </c>
      <c r="AB62" s="85">
        <f>IF(AB$61&gt;0,$B$26,"")</f>
        <v>2.7722000000000002</v>
      </c>
      <c r="AC62" s="85">
        <f>IF(AC$61&gt;0,$B$27,"")</f>
        <v>14.147500000000001</v>
      </c>
      <c r="AD62" s="85">
        <f>IF(AD$61&gt;0,$B$28,"")</f>
        <v>6.0229999999999997</v>
      </c>
      <c r="AE62" s="85">
        <f>IF(AE$61&gt;0,$B$29,"")</f>
        <v>5.1138000000000003</v>
      </c>
      <c r="AF62" s="85">
        <f>IF(AF$61&gt;0,$B$30,"")</f>
        <v>9.5879999999999992</v>
      </c>
      <c r="AG62" s="85">
        <f>IF(AG$61&gt;0,$B$31,"")</f>
        <v>21.275700000000001</v>
      </c>
      <c r="AH62" s="85">
        <f>IF(AH$61&gt;0,$B$32,"")</f>
        <v>8.6385000000000005</v>
      </c>
      <c r="AI62" s="85">
        <f>IF(AI$61&gt;0,$B$33,"")</f>
        <v>6.1783000000000001</v>
      </c>
      <c r="AJ62" s="85">
        <f>IF(AJ$61&gt;0,$B$34,"")</f>
        <v>26.2852</v>
      </c>
      <c r="AK62" s="85">
        <f>IF(AK$61&gt;0,$B$35,"")</f>
        <v>23.880299999999998</v>
      </c>
      <c r="AL62" s="85">
        <f>IF(AL$61&gt;0,$B$36,"")</f>
        <v>21.1114</v>
      </c>
      <c r="AM62" s="85">
        <f>IF(AM$61&gt;0,$B$37,"")</f>
        <v>13.4048</v>
      </c>
      <c r="AN62" s="85">
        <f>IF(AN$61&gt;0,$B$38,"")</f>
        <v>4.7077</v>
      </c>
      <c r="AO62" s="85">
        <f>IF(AO$61&gt;0,$B$39,"")</f>
        <v>5.3239000000000001</v>
      </c>
      <c r="AP62" s="85">
        <f>IF(AP$61&gt;0,$B$40,"")</f>
        <v>6.5610999999999997</v>
      </c>
      <c r="AQ62" s="85">
        <f>IF(AQ$61&gt;0,$B$41,"")</f>
        <v>5.5515999999999996</v>
      </c>
      <c r="AR62" s="85">
        <f>IF(AR$61&gt;0,$B$42,"")</f>
        <v>8.3534000000000006</v>
      </c>
      <c r="AS62" s="85">
        <f>IF(AS$61&gt;0,$B$43,"")</f>
        <v>3.2098</v>
      </c>
      <c r="AT62" s="85">
        <f>IF(AT$61&gt;0,$B$44,"")</f>
        <v>3.8849999999999998</v>
      </c>
      <c r="AU62" s="85">
        <f>IF(AU$61&gt;0,$B$45,"")</f>
        <v>2.7915000000000001</v>
      </c>
      <c r="AV62" s="85">
        <f>IF(AV$61&gt;0,$B$46,"")</f>
        <v>7.4919000000000002</v>
      </c>
      <c r="AW62" s="85">
        <f>IF(AW$61&gt;0,$B$47,"")</f>
        <v>15.3033</v>
      </c>
      <c r="AX62" s="85" t="str">
        <f>IF(AX$61&gt;0,$B$48,"")</f>
        <v/>
      </c>
      <c r="AY62" s="85" t="str">
        <f>IF(AY$61&gt;0,$B$49,"")</f>
        <v/>
      </c>
      <c r="AZ62" s="85" t="str">
        <f>IF(AZ$61&gt;0,$B$50,"")</f>
        <v/>
      </c>
      <c r="BA62" s="85" t="str">
        <f>IF(BA$61&gt;0,$B$51,"")</f>
        <v/>
      </c>
      <c r="BB62" s="85" t="str">
        <f>IF(BB$61&gt;0,$B$52,"")</f>
        <v/>
      </c>
      <c r="BC62" s="85" t="str">
        <f>IF(BC$61&gt;0,$B$53,"")</f>
        <v/>
      </c>
      <c r="BD62" s="85" t="str">
        <f>IF(BD$61&gt;0,$B$54,"")</f>
        <v/>
      </c>
      <c r="BE62" s="85" t="str">
        <f>IF(BE$61&gt;0,$B$55,"")</f>
        <v/>
      </c>
      <c r="BF62" s="85" t="str">
        <f>IF(BF$61&gt;0,$B$56,"")</f>
        <v/>
      </c>
      <c r="BG62" s="85" t="str">
        <f>IF(BG$61&gt;0,$B$57,"")</f>
        <v/>
      </c>
      <c r="BH62" s="126" t="str">
        <f>IF(BH$61&gt;0,$B$58,"")</f>
        <v/>
      </c>
      <c r="BI62" s="85"/>
      <c r="BJ62" s="85"/>
      <c r="CQ62" s="14"/>
      <c r="ED62" s="155" t="s">
        <v>1061</v>
      </c>
      <c r="EE62" s="116">
        <f t="shared" ref="EE62:EY62" ca="1" si="59">PERCENTILE(EE$65:EE$1064,0.05)</f>
        <v>0</v>
      </c>
      <c r="EF62" s="117">
        <f t="shared" ca="1" si="59"/>
        <v>2.456962563376444</v>
      </c>
      <c r="EG62" s="117">
        <f t="shared" ca="1" si="59"/>
        <v>4.4693483587324012</v>
      </c>
      <c r="EH62" s="117">
        <f t="shared" ca="1" si="59"/>
        <v>6.1286892043169754</v>
      </c>
      <c r="EI62" s="117">
        <f t="shared" ca="1" si="59"/>
        <v>7.4019005024831843</v>
      </c>
      <c r="EJ62" s="117">
        <f t="shared" ca="1" si="59"/>
        <v>8.3794743838154098</v>
      </c>
      <c r="EK62" s="117">
        <f t="shared" ca="1" si="59"/>
        <v>9.0330253832287948</v>
      </c>
      <c r="EL62" s="117">
        <f t="shared" ca="1" si="59"/>
        <v>9.4570965960839999</v>
      </c>
      <c r="EM62" s="117">
        <f t="shared" ca="1" si="59"/>
        <v>9.6758975867299206</v>
      </c>
      <c r="EN62" s="117">
        <f t="shared" ca="1" si="59"/>
        <v>9.4818825809273228</v>
      </c>
      <c r="EO62" s="117">
        <f t="shared" ca="1" si="59"/>
        <v>9.0428116872080739</v>
      </c>
      <c r="EP62" s="117">
        <f t="shared" ca="1" si="59"/>
        <v>8.1803935460000368</v>
      </c>
      <c r="EQ62" s="117">
        <f t="shared" ca="1" si="59"/>
        <v>7.1520469973400118</v>
      </c>
      <c r="ER62" s="117">
        <f t="shared" ca="1" si="59"/>
        <v>5.7652349254371718</v>
      </c>
      <c r="ES62" s="117">
        <f t="shared" ca="1" si="59"/>
        <v>4.3538597077710968</v>
      </c>
      <c r="ET62" s="117">
        <f t="shared" ca="1" si="59"/>
        <v>2.774462103619896</v>
      </c>
      <c r="EU62" s="117">
        <f t="shared" ca="1" si="59"/>
        <v>1.2817525951666668</v>
      </c>
      <c r="EV62" s="117">
        <f t="shared" ca="1" si="59"/>
        <v>-0.3781817785294837</v>
      </c>
      <c r="EW62" s="117">
        <f t="shared" ca="1" si="59"/>
        <v>-2.1550768148732695</v>
      </c>
      <c r="EX62" s="117">
        <f t="shared" ca="1" si="59"/>
        <v>-3.9512991723485116</v>
      </c>
      <c r="EY62" s="118">
        <f t="shared" ca="1" si="59"/>
        <v>-5.6795059432935862</v>
      </c>
    </row>
    <row r="63" spans="1:220" ht="21" thickBot="1" x14ac:dyDescent="0.4">
      <c r="A63" s="163" t="s">
        <v>50</v>
      </c>
      <c r="J63" s="22" t="s">
        <v>51</v>
      </c>
      <c r="K63" s="63">
        <f>IF(K$61&gt;0,$E$9,"")</f>
        <v>1.0134686506342523</v>
      </c>
      <c r="L63" s="82">
        <f>IF(L$61&gt;0,$E$10,"")</f>
        <v>0.98407526332717732</v>
      </c>
      <c r="M63" s="82">
        <f>IF(M$61&gt;0,$E$11,"")</f>
        <v>1.0041555051907005</v>
      </c>
      <c r="N63" s="82">
        <f>IF(N$61&gt;0,$E$12,"")</f>
        <v>0.65541946910063698</v>
      </c>
      <c r="O63" s="82">
        <f>IF(O$61&gt;0,$E$13,"")</f>
        <v>1.0749432697561614</v>
      </c>
      <c r="P63" s="82">
        <f>IF(P$61&gt;0,$E$14,"")</f>
        <v>0.85324325303282522</v>
      </c>
      <c r="Q63" s="82">
        <f>IF(Q$61&gt;0,$E$15,"")</f>
        <v>1.0054444130833102</v>
      </c>
      <c r="R63" s="82">
        <f>IF(R$61&gt;0,$E$16,"")</f>
        <v>0.87054134005498351</v>
      </c>
      <c r="S63" s="82">
        <f>IF(S$61&gt;0,$E$17,"")</f>
        <v>0.76790026031423508</v>
      </c>
      <c r="T63" s="82">
        <f>IF(T$61&gt;0,$E$18,"")</f>
        <v>0.60641739159806685</v>
      </c>
      <c r="U63" s="82">
        <f>IF(U$61&gt;0,$E$19,"")</f>
        <v>0.74032234692906762</v>
      </c>
      <c r="V63" s="82">
        <f>IF(V$61&gt;0,$E$20,"")</f>
        <v>0.72369229143661573</v>
      </c>
      <c r="W63" s="82">
        <f>IF(W$61&gt;0,$E$21,"")</f>
        <v>0.34340158956101585</v>
      </c>
      <c r="X63" s="82">
        <f>IF(X$61&gt;0,$E$22,"")</f>
        <v>0.43308285762546295</v>
      </c>
      <c r="Y63" s="82">
        <f>IF(Y$61&gt;0,$E$23,"")</f>
        <v>0.94279091479133115</v>
      </c>
      <c r="Z63" s="82">
        <f>IF(Z$61&gt;0,$E$24,"")</f>
        <v>1.2130528941270782</v>
      </c>
      <c r="AA63" s="82">
        <f>IF(AA$61&gt;0,$E$25,"")</f>
        <v>1.0163765525870914</v>
      </c>
      <c r="AB63" s="82">
        <f>IF(AB$61&gt;0,$E$26,"")</f>
        <v>1.1833844350136535</v>
      </c>
      <c r="AC63" s="82">
        <f>IF(AC$61&gt;0,$E$27,"")</f>
        <v>0.28937748679394804</v>
      </c>
      <c r="AD63" s="82">
        <f>IF(AD$61&gt;0,$E$28,"")</f>
        <v>0.92789774127611535</v>
      </c>
      <c r="AE63" s="82">
        <f>IF(AE$61&gt;0,$E$29,"")</f>
        <v>0.99935353737128252</v>
      </c>
      <c r="AF63" s="82">
        <f>IF(AF$61&gt;0,$E$30,"")</f>
        <v>0.64771745852284734</v>
      </c>
      <c r="AG63" s="82">
        <f>IF(AG$61&gt;0,$E$31,"")</f>
        <v>-0.27084161321217959</v>
      </c>
      <c r="AH63" s="82">
        <f>IF(AH$61&gt;0,$E$32,"")</f>
        <v>0.72234050998826893</v>
      </c>
      <c r="AI63" s="82">
        <f>IF(AI$61&gt;0,$E$33,"")</f>
        <v>0.91569241226865883</v>
      </c>
      <c r="AJ63" s="82">
        <f>IF(AJ$61&gt;0,$E$34,"")</f>
        <v>-0.66454796004317429</v>
      </c>
      <c r="AK63" s="82">
        <f>IF(AK$61&gt;0,$E$35,"")</f>
        <v>-0.47554219230310824</v>
      </c>
      <c r="AL63" s="82">
        <f>IF(AL$61&gt;0,$E$36,"")</f>
        <v>-0.25792895670268101</v>
      </c>
      <c r="AM63" s="82">
        <f>IF(AM$61&gt;0,$E$37,"")</f>
        <v>0.34774772410134003</v>
      </c>
      <c r="AN63" s="82">
        <f>IF(AN$61&gt;0,$E$38,"")</f>
        <v>1.0312697261023072</v>
      </c>
      <c r="AO63" s="82">
        <f>IF(AO$61&gt;0,$E$39,"")</f>
        <v>0.98284136979583758</v>
      </c>
      <c r="AP63" s="82">
        <f>IF(AP$61&gt;0,$E$40,"")</f>
        <v>0.88560741584847624</v>
      </c>
      <c r="AQ63" s="82">
        <f>IF(AQ$61&gt;0,$E$41,"")</f>
        <v>0.96494598399417719</v>
      </c>
      <c r="AR63" s="82">
        <f>IF(AR$61&gt;0,$E$42,"")</f>
        <v>0.74474707341406321</v>
      </c>
      <c r="AS63" s="82">
        <f>IF(AS$61&gt;0,$E$43,"")</f>
        <v>1.1489926000254824</v>
      </c>
      <c r="AT63" s="82">
        <f>IF(AT$61&gt;0,$E$44,"")</f>
        <v>1.0959273189834049</v>
      </c>
      <c r="AU63" s="82">
        <f>IF(AU$61&gt;0,$E$45,"")</f>
        <v>1.1818676104814969</v>
      </c>
      <c r="AV63" s="82">
        <f>IF(AV$61&gt;0,$E$46,"")</f>
        <v>0.8124540337484083</v>
      </c>
      <c r="AW63" s="82">
        <f>IF(AW$61&gt;0,$E$47,"")</f>
        <v>0.19854091714283251</v>
      </c>
      <c r="AX63" s="82" t="str">
        <f>IF(AX$61&gt;0,$E$48,"")</f>
        <v/>
      </c>
      <c r="AY63" s="82" t="str">
        <f>IF(AY$61&gt;0,$E$49,"")</f>
        <v/>
      </c>
      <c r="AZ63" s="82" t="str">
        <f>IF(AZ$61&gt;0,$E$50,"")</f>
        <v/>
      </c>
      <c r="BA63" s="82" t="str">
        <f>IF(BA$61&gt;0,$E$51,"")</f>
        <v/>
      </c>
      <c r="BB63" s="82" t="str">
        <f>IF(BB$61&gt;0,$E$52,"")</f>
        <v/>
      </c>
      <c r="BC63" s="82" t="str">
        <f>IF(BC$61&gt;0,$E$53,"")</f>
        <v/>
      </c>
      <c r="BD63" s="82" t="str">
        <f>IF(BD$61&gt;0,$E$54,"")</f>
        <v/>
      </c>
      <c r="BE63" s="82" t="str">
        <f>IF(BE$61&gt;0,$E$55,"")</f>
        <v/>
      </c>
      <c r="BF63" s="82" t="str">
        <f>IF(BF$61&gt;0,$E$56,"")</f>
        <v/>
      </c>
      <c r="BG63" s="82" t="str">
        <f>IF(BG$61&gt;0,$E$57,"")</f>
        <v/>
      </c>
      <c r="BH63" s="86" t="str">
        <f>IF(BH$61&gt;0,$E$58,"")</f>
        <v/>
      </c>
      <c r="CQ63" s="14"/>
      <c r="DI63" s="140" t="s">
        <v>52</v>
      </c>
      <c r="FA63" s="159">
        <f ca="1">AVERAGE(FA65:FA1064)</f>
        <v>0</v>
      </c>
      <c r="FB63" s="160">
        <f t="shared" ref="FB63:GE63" ca="1" si="60">AVERAGE(FB65:FB1064)</f>
        <v>0</v>
      </c>
      <c r="FC63" s="160">
        <f t="shared" ca="1" si="60"/>
        <v>0</v>
      </c>
      <c r="FD63" s="160">
        <f t="shared" ca="1" si="60"/>
        <v>0</v>
      </c>
      <c r="FE63" s="160">
        <f t="shared" ca="1" si="60"/>
        <v>0</v>
      </c>
      <c r="FF63" s="160">
        <f t="shared" ca="1" si="60"/>
        <v>0</v>
      </c>
      <c r="FG63" s="160">
        <f t="shared" ca="1" si="60"/>
        <v>3.2000000000000001E-2</v>
      </c>
      <c r="FH63" s="160">
        <f t="shared" ca="1" si="60"/>
        <v>0.30399999999999999</v>
      </c>
      <c r="FI63" s="160">
        <f t="shared" ca="1" si="60"/>
        <v>0.63200000000000001</v>
      </c>
      <c r="FJ63" s="160">
        <f t="shared" ca="1" si="60"/>
        <v>0.85399999999999998</v>
      </c>
      <c r="FK63" s="160">
        <f t="shared" ca="1" si="60"/>
        <v>0.94</v>
      </c>
      <c r="FL63" s="160">
        <f t="shared" ca="1" si="60"/>
        <v>0.97199999999999998</v>
      </c>
      <c r="FM63" s="160">
        <f t="shared" ca="1" si="60"/>
        <v>0.98399999999999999</v>
      </c>
      <c r="FN63" s="160">
        <f t="shared" ca="1" si="60"/>
        <v>0.97399999999999998</v>
      </c>
      <c r="FO63" s="160">
        <f t="shared" ca="1" si="60"/>
        <v>0.91200000000000003</v>
      </c>
      <c r="FP63" s="160">
        <f t="shared" ca="1" si="60"/>
        <v>0.75</v>
      </c>
      <c r="FQ63" s="160">
        <f t="shared" ca="1" si="60"/>
        <v>0.60599999999999998</v>
      </c>
      <c r="FR63" s="160">
        <f t="shared" ca="1" si="60"/>
        <v>0.44600000000000001</v>
      </c>
      <c r="FS63" s="160">
        <f t="shared" ca="1" si="60"/>
        <v>0.28199999999999997</v>
      </c>
      <c r="FT63" s="160">
        <f t="shared" ca="1" si="60"/>
        <v>0.192</v>
      </c>
      <c r="FU63" s="160">
        <f t="shared" ca="1" si="60"/>
        <v>0.114</v>
      </c>
      <c r="FV63" s="160">
        <f t="shared" ca="1" si="60"/>
        <v>7.0000000000000007E-2</v>
      </c>
      <c r="FW63" s="160">
        <f t="shared" ca="1" si="60"/>
        <v>5.3999999999999999E-2</v>
      </c>
      <c r="FX63" s="160">
        <f t="shared" ca="1" si="60"/>
        <v>3.5999999999999997E-2</v>
      </c>
      <c r="FY63" s="160">
        <f t="shared" ca="1" si="60"/>
        <v>0.02</v>
      </c>
      <c r="FZ63" s="160">
        <f t="shared" ca="1" si="60"/>
        <v>1.4E-2</v>
      </c>
      <c r="GA63" s="160">
        <f t="shared" ca="1" si="60"/>
        <v>1.4E-2</v>
      </c>
      <c r="GB63" s="160">
        <f t="shared" ca="1" si="60"/>
        <v>6.0000000000000001E-3</v>
      </c>
      <c r="GC63" s="160">
        <f t="shared" ca="1" si="60"/>
        <v>4.0000000000000001E-3</v>
      </c>
      <c r="GD63" s="160">
        <f t="shared" ca="1" si="60"/>
        <v>4.0000000000000001E-3</v>
      </c>
      <c r="GE63" s="161">
        <f t="shared" ca="1" si="60"/>
        <v>2E-3</v>
      </c>
      <c r="GG63" s="159">
        <f t="shared" ref="GG63:HK63" si="61">AVERAGE(GG65:GG1064)</f>
        <v>1</v>
      </c>
      <c r="GH63" s="160">
        <f t="shared" ca="1" si="61"/>
        <v>1</v>
      </c>
      <c r="GI63" s="160">
        <f t="shared" ca="1" si="61"/>
        <v>1</v>
      </c>
      <c r="GJ63" s="160">
        <f t="shared" ca="1" si="61"/>
        <v>1</v>
      </c>
      <c r="GK63" s="160">
        <f t="shared" ca="1" si="61"/>
        <v>1</v>
      </c>
      <c r="GL63" s="160">
        <f t="shared" ca="1" si="61"/>
        <v>1</v>
      </c>
      <c r="GM63" s="160">
        <f t="shared" ca="1" si="61"/>
        <v>0.96799999999999997</v>
      </c>
      <c r="GN63" s="160">
        <f t="shared" ca="1" si="61"/>
        <v>0.69599999999999995</v>
      </c>
      <c r="GO63" s="160">
        <f t="shared" ca="1" si="61"/>
        <v>0.36799999999999999</v>
      </c>
      <c r="GP63" s="160">
        <f t="shared" ca="1" si="61"/>
        <v>0.14599999999999999</v>
      </c>
      <c r="GQ63" s="160">
        <f t="shared" ca="1" si="61"/>
        <v>0.06</v>
      </c>
      <c r="GR63" s="160">
        <f t="shared" ca="1" si="61"/>
        <v>2.8000000000000001E-2</v>
      </c>
      <c r="GS63" s="160">
        <f t="shared" ca="1" si="61"/>
        <v>1.4E-2</v>
      </c>
      <c r="GT63" s="160">
        <f t="shared" ca="1" si="61"/>
        <v>4.0000000000000001E-3</v>
      </c>
      <c r="GU63" s="160">
        <f t="shared" ca="1" si="61"/>
        <v>2E-3</v>
      </c>
      <c r="GV63" s="160">
        <f t="shared" ca="1" si="61"/>
        <v>2E-3</v>
      </c>
      <c r="GW63" s="160">
        <f t="shared" ca="1" si="61"/>
        <v>0</v>
      </c>
      <c r="GX63" s="160">
        <f t="shared" ca="1" si="61"/>
        <v>0</v>
      </c>
      <c r="GY63" s="160">
        <f t="shared" ca="1" si="61"/>
        <v>0</v>
      </c>
      <c r="GZ63" s="160">
        <f t="shared" ca="1" si="61"/>
        <v>0</v>
      </c>
      <c r="HA63" s="160">
        <f t="shared" ca="1" si="61"/>
        <v>0</v>
      </c>
      <c r="HB63" s="160">
        <f t="shared" ca="1" si="61"/>
        <v>0</v>
      </c>
      <c r="HC63" s="160">
        <f t="shared" ca="1" si="61"/>
        <v>0</v>
      </c>
      <c r="HD63" s="160">
        <f t="shared" ca="1" si="61"/>
        <v>0</v>
      </c>
      <c r="HE63" s="160">
        <f t="shared" ca="1" si="61"/>
        <v>0</v>
      </c>
      <c r="HF63" s="160">
        <f t="shared" ca="1" si="61"/>
        <v>0</v>
      </c>
      <c r="HG63" s="160">
        <f t="shared" ca="1" si="61"/>
        <v>0</v>
      </c>
      <c r="HH63" s="160">
        <f t="shared" ca="1" si="61"/>
        <v>0</v>
      </c>
      <c r="HI63" s="160">
        <f t="shared" ca="1" si="61"/>
        <v>0</v>
      </c>
      <c r="HJ63" s="160">
        <f t="shared" ca="1" si="61"/>
        <v>0</v>
      </c>
      <c r="HK63" s="161">
        <f t="shared" ca="1" si="61"/>
        <v>0</v>
      </c>
    </row>
    <row r="64" spans="1:220" s="1" customFormat="1" ht="13.8" thickBot="1" x14ac:dyDescent="0.3">
      <c r="A64" s="165" t="s">
        <v>1073</v>
      </c>
      <c r="B64" s="166" t="s">
        <v>21</v>
      </c>
      <c r="C64" s="167" t="s">
        <v>1075</v>
      </c>
      <c r="D64" s="168" t="s">
        <v>30</v>
      </c>
      <c r="E64" s="167" t="s">
        <v>1078</v>
      </c>
      <c r="F64" s="167" t="s">
        <v>1079</v>
      </c>
      <c r="G64" s="167" t="s">
        <v>1080</v>
      </c>
      <c r="H64" s="167" t="s">
        <v>14</v>
      </c>
      <c r="I64" s="169" t="s">
        <v>1077</v>
      </c>
      <c r="J64" s="22" t="s">
        <v>35</v>
      </c>
      <c r="K64" s="80">
        <f>IF(K$61&gt;0,$F$9,"")</f>
        <v>-0.22096981093654566</v>
      </c>
      <c r="L64" s="87">
        <f>IF(L$61&gt;0,$F$10,"")</f>
        <v>-0.21005970810345143</v>
      </c>
      <c r="M64" s="87">
        <f>IF(M$61&gt;0,$F$11,"")</f>
        <v>2.8755171397204293E-2</v>
      </c>
      <c r="N64" s="87">
        <f>IF(N$61&gt;0,$F$12,"")</f>
        <v>0.13695300672662025</v>
      </c>
      <c r="O64" s="87">
        <f>IF(O$61&gt;0,$F$13,"")</f>
        <v>0.14357639329378769</v>
      </c>
      <c r="P64" s="87">
        <f>IF(P$61&gt;0,$F$14,"")</f>
        <v>6.3830203882474623E-2</v>
      </c>
      <c r="Q64" s="87">
        <f>IF(Q$61&gt;0,$F$15,"")</f>
        <v>0.41148501321826991</v>
      </c>
      <c r="R64" s="87">
        <f>IF(R$61&gt;0,$F$16,"")</f>
        <v>0.21206368060581204</v>
      </c>
      <c r="S64" s="87">
        <f>IF(S$61&gt;0,$F$17,"")</f>
        <v>0.51560491500326755</v>
      </c>
      <c r="T64" s="87">
        <f>IF(T$61&gt;0,$F$18,"")</f>
        <v>5.4419538639000731E-2</v>
      </c>
      <c r="U64" s="87">
        <f>IF(U$61&gt;0,$F$19,"")</f>
        <v>-0.41184718490169098</v>
      </c>
      <c r="V64" s="87">
        <f>IF(V$61&gt;0,$F$20,"")</f>
        <v>-0.30649199665355353</v>
      </c>
      <c r="W64" s="87">
        <f>IF(W$61&gt;0,$F$21,"")</f>
        <v>-0.31999883307611282</v>
      </c>
      <c r="X64" s="87">
        <f>IF(X$61&gt;0,$F$22,"")</f>
        <v>0.53753403810350731</v>
      </c>
      <c r="Y64" s="87">
        <f>IF(Y$61&gt;0,$F$23,"")</f>
        <v>1.4105767449530626E-2</v>
      </c>
      <c r="Z64" s="87">
        <f>IF(Z$61&gt;0,$F$24,"")</f>
        <v>0.74160465676181864</v>
      </c>
      <c r="AA64" s="87">
        <f>IF(AA$61&gt;0,$F$25,"")</f>
        <v>0.74370258632857644</v>
      </c>
      <c r="AB64" s="87">
        <f>IF(AB$61&gt;0,$F$26,"")</f>
        <v>0.82443786118685636</v>
      </c>
      <c r="AC64" s="87">
        <f>IF(AC$61&gt;0,$F$27,"")</f>
        <v>3.6539036893229848E-2</v>
      </c>
      <c r="AD64" s="87">
        <f>IF(AD$61&gt;0,$F$28,"")</f>
        <v>-2.3856124570488357E-2</v>
      </c>
      <c r="AE64" s="87">
        <f>IF(AE$61&gt;0,$F$29,"")</f>
        <v>0.94353006046483001</v>
      </c>
      <c r="AF64" s="87">
        <f>IF(AF$61&gt;0,$F$30,"")</f>
        <v>1.8449135142460493E-2</v>
      </c>
      <c r="AG64" s="87">
        <f>IF(AG$61&gt;0,$F$31,"")</f>
        <v>1.1628631778867338</v>
      </c>
      <c r="AH64" s="87">
        <f>IF(AH$61&gt;0,$F$32,"")</f>
        <v>0.31960967874145596</v>
      </c>
      <c r="AI64" s="87">
        <f>IF(AI$61&gt;0,$F$33,"")</f>
        <v>-1.3483164959119551</v>
      </c>
      <c r="AJ64" s="87">
        <f>IF(AJ$61&gt;0,$F$34,"")</f>
        <v>9.8583260592283506E-2</v>
      </c>
      <c r="AK64" s="87">
        <f>IF(AK$61&gt;0,$F$35,"")</f>
        <v>-0.15653910921934289</v>
      </c>
      <c r="AL64" s="87">
        <f>IF(AL$61&gt;0,$F$36,"")</f>
        <v>-0.81775242806075465</v>
      </c>
      <c r="AM64" s="87">
        <f>IF(AM$61&gt;0,$F$37,"")</f>
        <v>-0.41558093709150801</v>
      </c>
      <c r="AN64" s="87">
        <f>IF(AN$61&gt;0,$F$38,"")</f>
        <v>-1.0649490381436091</v>
      </c>
      <c r="AO64" s="87">
        <f>IF(AO$61&gt;0,$F$39,"")</f>
        <v>-1.0097454203712564</v>
      </c>
      <c r="AP64" s="87">
        <f>IF(AP$61&gt;0,$F$40,"")</f>
        <v>-1.4331148233707331</v>
      </c>
      <c r="AQ64" s="87">
        <f>IF(AQ$61&gt;0,$F$41,"")</f>
        <v>0.10667228108213433</v>
      </c>
      <c r="AR64" s="87">
        <f>IF(AR$61&gt;0,$F$42,"")</f>
        <v>0.2685645797022288</v>
      </c>
      <c r="AS64" s="87">
        <f>IF(AS$61&gt;0,$F$43,"")</f>
        <v>-0.44623785415300243</v>
      </c>
      <c r="AT64" s="87">
        <f>IF(AT$61&gt;0,$F$44,"")</f>
        <v>-0.30700255599325066</v>
      </c>
      <c r="AU64" s="87">
        <f>IF(AU$61&gt;0,$F$45,"")</f>
        <v>0.89371861765175975</v>
      </c>
      <c r="AV64" s="87">
        <f>IF(AV$61&gt;0,$F$46,"")</f>
        <v>-9.3840171590928279E-2</v>
      </c>
      <c r="AW64" s="87">
        <f>IF(AW$61&gt;0,$F$47,"")</f>
        <v>0.3096998313943522</v>
      </c>
      <c r="AX64" s="87" t="str">
        <f>IF(AX$61&gt;0,$F$48,"")</f>
        <v/>
      </c>
      <c r="AY64" s="87" t="str">
        <f>IF(AY$61&gt;0,$F$49,"")</f>
        <v/>
      </c>
      <c r="AZ64" s="87" t="str">
        <f>IF(AZ$61&gt;0,$F$50,"")</f>
        <v/>
      </c>
      <c r="BA64" s="87" t="str">
        <f>IF(BA$61&gt;0,$F$51,"")</f>
        <v/>
      </c>
      <c r="BB64" s="87" t="str">
        <f>IF(BB$61&gt;0,$F$52,"")</f>
        <v/>
      </c>
      <c r="BC64" s="87" t="str">
        <f>IF(BC$61&gt;0,$F$53,"")</f>
        <v/>
      </c>
      <c r="BD64" s="87" t="str">
        <f>IF(BD$61&gt;0,$F$54,"")</f>
        <v/>
      </c>
      <c r="BE64" s="87" t="str">
        <f>IF(BE$61&gt;0,$F$55,"")</f>
        <v/>
      </c>
      <c r="BF64" s="87" t="str">
        <f>IF(BF$61&gt;0,$F$56,"")</f>
        <v/>
      </c>
      <c r="BG64" s="87" t="str">
        <f>IF(BG$61&gt;0,$F$57,"")</f>
        <v/>
      </c>
      <c r="BH64" s="88" t="str">
        <f>IF(BH$61&gt;0,$F$58,"")</f>
        <v/>
      </c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DI64" s="156">
        <v>0</v>
      </c>
      <c r="DJ64" s="157">
        <f>EC64/20</f>
        <v>0</v>
      </c>
      <c r="DK64" s="157">
        <f>DJ64+$DJ64</f>
        <v>0</v>
      </c>
      <c r="DL64" s="157">
        <f>DK64+$DJ64</f>
        <v>0</v>
      </c>
      <c r="DM64" s="157">
        <f t="shared" ref="DM64:EB64" si="62">DL64+$DJ64</f>
        <v>0</v>
      </c>
      <c r="DN64" s="157">
        <f t="shared" si="62"/>
        <v>0</v>
      </c>
      <c r="DO64" s="157">
        <f t="shared" si="62"/>
        <v>0</v>
      </c>
      <c r="DP64" s="157">
        <f t="shared" si="62"/>
        <v>0</v>
      </c>
      <c r="DQ64" s="157">
        <f t="shared" si="62"/>
        <v>0</v>
      </c>
      <c r="DR64" s="157">
        <f t="shared" si="62"/>
        <v>0</v>
      </c>
      <c r="DS64" s="157">
        <f t="shared" si="62"/>
        <v>0</v>
      </c>
      <c r="DT64" s="157">
        <f t="shared" si="62"/>
        <v>0</v>
      </c>
      <c r="DU64" s="157">
        <f t="shared" si="62"/>
        <v>0</v>
      </c>
      <c r="DV64" s="157">
        <f t="shared" si="62"/>
        <v>0</v>
      </c>
      <c r="DW64" s="157">
        <f t="shared" si="62"/>
        <v>0</v>
      </c>
      <c r="DX64" s="157">
        <f t="shared" si="62"/>
        <v>0</v>
      </c>
      <c r="DY64" s="157">
        <f t="shared" si="62"/>
        <v>0</v>
      </c>
      <c r="DZ64" s="157">
        <f t="shared" si="62"/>
        <v>0</v>
      </c>
      <c r="EA64" s="157">
        <f t="shared" si="62"/>
        <v>0</v>
      </c>
      <c r="EB64" s="157">
        <f t="shared" si="62"/>
        <v>0</v>
      </c>
      <c r="EC64" s="158">
        <f>$M$12</f>
        <v>0</v>
      </c>
      <c r="ED64" s="105"/>
      <c r="EE64" s="151">
        <v>0</v>
      </c>
      <c r="EF64" s="152">
        <f>EY64/20</f>
        <v>1</v>
      </c>
      <c r="EG64" s="152">
        <f>EF64+$EF$64</f>
        <v>2</v>
      </c>
      <c r="EH64" s="152">
        <f>EG64+$EF$64</f>
        <v>3</v>
      </c>
      <c r="EI64" s="152">
        <f t="shared" ref="EI64:EX64" si="63">EH64+$EF$64</f>
        <v>4</v>
      </c>
      <c r="EJ64" s="152">
        <f>EI64+$EF$64</f>
        <v>5</v>
      </c>
      <c r="EK64" s="152">
        <f t="shared" si="63"/>
        <v>6</v>
      </c>
      <c r="EL64" s="152">
        <f>EK64+$EF$64</f>
        <v>7</v>
      </c>
      <c r="EM64" s="152">
        <f t="shared" si="63"/>
        <v>8</v>
      </c>
      <c r="EN64" s="152">
        <f t="shared" si="63"/>
        <v>9</v>
      </c>
      <c r="EO64" s="152">
        <f t="shared" si="63"/>
        <v>10</v>
      </c>
      <c r="EP64" s="152">
        <f t="shared" si="63"/>
        <v>11</v>
      </c>
      <c r="EQ64" s="152">
        <f t="shared" si="63"/>
        <v>12</v>
      </c>
      <c r="ER64" s="152">
        <f t="shared" si="63"/>
        <v>13</v>
      </c>
      <c r="ES64" s="152">
        <f t="shared" si="63"/>
        <v>14</v>
      </c>
      <c r="ET64" s="152">
        <f t="shared" si="63"/>
        <v>15</v>
      </c>
      <c r="EU64" s="152">
        <f t="shared" si="63"/>
        <v>16</v>
      </c>
      <c r="EV64" s="152">
        <f t="shared" si="63"/>
        <v>17</v>
      </c>
      <c r="EW64" s="152">
        <f t="shared" si="63"/>
        <v>18</v>
      </c>
      <c r="EX64" s="152">
        <f t="shared" si="63"/>
        <v>19</v>
      </c>
      <c r="EY64" s="153">
        <f>O1</f>
        <v>20</v>
      </c>
      <c r="FA64" s="105"/>
      <c r="FB64" s="105"/>
      <c r="FC64" s="105"/>
      <c r="FD64" s="105"/>
      <c r="FE64" s="105"/>
      <c r="FF64" s="105"/>
      <c r="FG64" s="105"/>
      <c r="FH64" s="105"/>
      <c r="FI64" s="105"/>
      <c r="FJ64" s="105"/>
      <c r="FK64" s="105"/>
      <c r="FL64" s="105"/>
      <c r="FM64" s="105"/>
      <c r="FN64" s="105"/>
      <c r="FO64" s="105"/>
      <c r="FP64" s="105"/>
      <c r="FQ64" s="105"/>
      <c r="FR64" s="105"/>
      <c r="FS64" s="105"/>
      <c r="FT64" s="105"/>
      <c r="FU64" s="105"/>
      <c r="FV64" s="105"/>
      <c r="FW64" s="105"/>
      <c r="FX64" s="105"/>
      <c r="FY64" s="105"/>
      <c r="FZ64" s="105"/>
      <c r="GA64" s="105"/>
      <c r="GB64" s="105"/>
      <c r="GC64" s="105"/>
      <c r="GD64" s="105"/>
      <c r="GE64" s="105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0"/>
      <c r="HE64" s="30"/>
      <c r="HF64" s="30"/>
      <c r="HG64" s="30"/>
      <c r="HH64" s="30"/>
      <c r="HI64" s="30"/>
      <c r="HJ64" s="30"/>
      <c r="HK64" s="30"/>
    </row>
    <row r="65" spans="1:219" x14ac:dyDescent="0.25">
      <c r="A65" s="170">
        <f ca="1">INTERCEPT(BJ65:DG65,$K$62:$BH$62)</f>
        <v>1.1438592606445734</v>
      </c>
      <c r="B65" s="171">
        <f ca="1">-SLOPE(BJ65:DG65,$K$62:$BH$62)</f>
        <v>6.3625369119126571E-2</v>
      </c>
      <c r="C65" s="172">
        <f t="shared" ref="C65:C128" ca="1" si="64">IF(AND(A65&gt;0,B65&gt;0),SQRT((SUMSQ(BJ65:DG65)-SUM(BJ65:DG65)^2/$K$1+(SUMPRODUCT(BJ65:DG65,$K$62:$BH$62)-SUM(BJ65:DG65)*SUM($K$62:$BH$62)/$K$1)*B65)/($K$1-2)),"")</f>
        <v>0.70981723593782486</v>
      </c>
      <c r="D65" s="173">
        <f t="shared" ref="D65:D128" ca="1" si="65">IF(AND(A65&gt;0,B65&gt;0),A65+C65^2/2,"")</f>
        <v>1.3957795148617804</v>
      </c>
      <c r="E65" s="174">
        <f ca="1">IF(AND(A65&gt;0,B65&gt;0),D65/B65,"")</f>
        <v>21.93746824868623</v>
      </c>
      <c r="F65" s="174">
        <f ca="1">IF(AND(A65&gt;0,B65&gt;0),E65*(0.5-0.07*D65),"")</f>
        <v>8.825343309081827</v>
      </c>
      <c r="G65" s="174">
        <f ca="1">IF(AND(A65&gt;0,B65&gt;0),F65*EXP(D65-B65*F65),"")</f>
        <v>20.325805652752511</v>
      </c>
      <c r="H65" s="174">
        <f t="shared" ref="H65:H128" ca="1" si="66">IF(AND(A65&gt;0,B65&gt;0),G65-F65,"")</f>
        <v>11.500462343670684</v>
      </c>
      <c r="I65" s="175"/>
      <c r="J65" s="30" t="s">
        <v>53</v>
      </c>
      <c r="K65" s="89">
        <f ca="1">IF(K$61&gt;0,INDEX($K$64:$BH$64,INT($K$1*RAND())+1),"")</f>
        <v>-1.0097454203712564</v>
      </c>
      <c r="L65" s="89">
        <f t="shared" ref="K65:T74" ca="1" si="67">IF(L$61&gt;0,INDEX($K$64:$BH$64,INT($K$1*RAND())+1),"")</f>
        <v>-1.3483164959119551</v>
      </c>
      <c r="M65" s="89">
        <f t="shared" ca="1" si="67"/>
        <v>6.3830203882474623E-2</v>
      </c>
      <c r="N65" s="89">
        <f t="shared" ca="1" si="67"/>
        <v>0.74370258632857644</v>
      </c>
      <c r="O65" s="89">
        <f t="shared" ca="1" si="67"/>
        <v>-0.44623785415300243</v>
      </c>
      <c r="P65" s="89">
        <f t="shared" ca="1" si="67"/>
        <v>1.4105767449530626E-2</v>
      </c>
      <c r="Q65" s="89">
        <f t="shared" ca="1" si="67"/>
        <v>-0.41558093709150801</v>
      </c>
      <c r="R65" s="89">
        <f t="shared" ca="1" si="67"/>
        <v>0.74370258632857644</v>
      </c>
      <c r="S65" s="89">
        <f t="shared" ca="1" si="67"/>
        <v>1.8449135142460493E-2</v>
      </c>
      <c r="T65" s="89">
        <f t="shared" ca="1" si="67"/>
        <v>-0.30700255599325066</v>
      </c>
      <c r="U65" s="89">
        <f t="shared" ref="U65:AD74" ca="1" si="68">IF(U$61&gt;0,INDEX($K$64:$BH$64,INT($K$1*RAND())+1),"")</f>
        <v>-1.4331148233707331</v>
      </c>
      <c r="V65" s="89">
        <f t="shared" ca="1" si="68"/>
        <v>0.13695300672662025</v>
      </c>
      <c r="W65" s="89">
        <f t="shared" ca="1" si="68"/>
        <v>-0.30649199665355353</v>
      </c>
      <c r="X65" s="89">
        <f t="shared" ca="1" si="68"/>
        <v>0.89371861765175975</v>
      </c>
      <c r="Y65" s="89">
        <f t="shared" ca="1" si="68"/>
        <v>3.6539036893229848E-2</v>
      </c>
      <c r="Z65" s="89">
        <f t="shared" ca="1" si="68"/>
        <v>0.2685645797022288</v>
      </c>
      <c r="AA65" s="89">
        <f t="shared" ca="1" si="68"/>
        <v>1.1628631778867338</v>
      </c>
      <c r="AB65" s="89">
        <f t="shared" ca="1" si="68"/>
        <v>-1.4331148233707331</v>
      </c>
      <c r="AC65" s="89">
        <f t="shared" ca="1" si="68"/>
        <v>1.4105767449530626E-2</v>
      </c>
      <c r="AD65" s="89">
        <f t="shared" ca="1" si="68"/>
        <v>-0.21005970810345143</v>
      </c>
      <c r="AE65" s="89">
        <f t="shared" ref="AE65:AN74" ca="1" si="69">IF(AE$61&gt;0,INDEX($K$64:$BH$64,INT($K$1*RAND())+1),"")</f>
        <v>-0.15653910921934289</v>
      </c>
      <c r="AF65" s="89">
        <f t="shared" ca="1" si="69"/>
        <v>-2.3856124570488357E-2</v>
      </c>
      <c r="AG65" s="89">
        <f t="shared" ca="1" si="69"/>
        <v>0.74160465676181864</v>
      </c>
      <c r="AH65" s="89">
        <f t="shared" ca="1" si="69"/>
        <v>-0.30700255599325066</v>
      </c>
      <c r="AI65" s="89">
        <f t="shared" ca="1" si="69"/>
        <v>-0.81775242806075465</v>
      </c>
      <c r="AJ65" s="89">
        <f t="shared" ca="1" si="69"/>
        <v>0.21206368060581204</v>
      </c>
      <c r="AK65" s="89">
        <f t="shared" ca="1" si="69"/>
        <v>3.6539036893229848E-2</v>
      </c>
      <c r="AL65" s="89">
        <f t="shared" ca="1" si="69"/>
        <v>1.4105767449530626E-2</v>
      </c>
      <c r="AM65" s="89">
        <f t="shared" ca="1" si="69"/>
        <v>-1.3483164959119551</v>
      </c>
      <c r="AN65" s="89">
        <f t="shared" ca="1" si="69"/>
        <v>5.4419538639000731E-2</v>
      </c>
      <c r="AO65" s="89">
        <f t="shared" ref="AO65:AX74" ca="1" si="70">IF(AO$61&gt;0,INDEX($K$64:$BH$64,INT($K$1*RAND())+1),"")</f>
        <v>1.1628631778867338</v>
      </c>
      <c r="AP65" s="89">
        <f t="shared" ca="1" si="70"/>
        <v>-0.21005970810345143</v>
      </c>
      <c r="AQ65" s="89">
        <f t="shared" ca="1" si="70"/>
        <v>-1.3483164959119551</v>
      </c>
      <c r="AR65" s="89">
        <f t="shared" ca="1" si="70"/>
        <v>2.8755171397204293E-2</v>
      </c>
      <c r="AS65" s="89">
        <f t="shared" ca="1" si="70"/>
        <v>1.1628631778867338</v>
      </c>
      <c r="AT65" s="89">
        <f t="shared" ca="1" si="70"/>
        <v>-0.30649199665355353</v>
      </c>
      <c r="AU65" s="89">
        <f t="shared" ca="1" si="70"/>
        <v>0.14357639329378769</v>
      </c>
      <c r="AV65" s="89">
        <f t="shared" ca="1" si="70"/>
        <v>-0.81775242806075465</v>
      </c>
      <c r="AW65" s="89">
        <f t="shared" ca="1" si="70"/>
        <v>-0.30649199665355353</v>
      </c>
      <c r="AX65" s="89" t="str">
        <f t="shared" ca="1" si="70"/>
        <v/>
      </c>
      <c r="AY65" s="89" t="str">
        <f t="shared" ref="AY65:BH74" ca="1" si="71">IF(AY$61&gt;0,INDEX($K$64:$BH$64,INT($K$1*RAND())+1),"")</f>
        <v/>
      </c>
      <c r="AZ65" s="89" t="str">
        <f t="shared" ca="1" si="71"/>
        <v/>
      </c>
      <c r="BA65" s="89" t="str">
        <f t="shared" ca="1" si="71"/>
        <v/>
      </c>
      <c r="BB65" s="89" t="str">
        <f t="shared" ca="1" si="71"/>
        <v/>
      </c>
      <c r="BC65" s="89" t="str">
        <f t="shared" ca="1" si="71"/>
        <v/>
      </c>
      <c r="BD65" s="89" t="str">
        <f t="shared" ca="1" si="71"/>
        <v/>
      </c>
      <c r="BE65" s="89" t="str">
        <f t="shared" ca="1" si="71"/>
        <v/>
      </c>
      <c r="BF65" s="89" t="str">
        <f t="shared" ca="1" si="71"/>
        <v/>
      </c>
      <c r="BG65" s="89" t="str">
        <f t="shared" ca="1" si="71"/>
        <v/>
      </c>
      <c r="BH65" s="89" t="str">
        <f t="shared" ca="1" si="71"/>
        <v/>
      </c>
      <c r="BJ65" s="128">
        <f ca="1">IF(BJ$61&gt;0,K$63+K65,"")</f>
        <v>3.7232302629959246E-3</v>
      </c>
      <c r="BK65" s="129">
        <f t="shared" ref="BJ65:BY80" ca="1" si="72">IF(BK$61&gt;0,L$63+L65,"")</f>
        <v>-0.36424123258477781</v>
      </c>
      <c r="BL65" s="129">
        <f t="shared" ca="1" si="72"/>
        <v>1.067985709073175</v>
      </c>
      <c r="BM65" s="129">
        <f t="shared" ca="1" si="72"/>
        <v>1.3991220554292134</v>
      </c>
      <c r="BN65" s="129">
        <f t="shared" ca="1" si="72"/>
        <v>0.62870541560315896</v>
      </c>
      <c r="BO65" s="129">
        <f t="shared" ca="1" si="72"/>
        <v>0.86734902048235585</v>
      </c>
      <c r="BP65" s="129">
        <f t="shared" ca="1" si="72"/>
        <v>0.58986347599180222</v>
      </c>
      <c r="BQ65" s="129">
        <f t="shared" ca="1" si="72"/>
        <v>1.61424392638356</v>
      </c>
      <c r="BR65" s="129">
        <f t="shared" ca="1" si="72"/>
        <v>0.78634939545669558</v>
      </c>
      <c r="BS65" s="129">
        <f t="shared" ca="1" si="72"/>
        <v>0.29941483560481619</v>
      </c>
      <c r="BT65" s="129">
        <f t="shared" ca="1" si="72"/>
        <v>-0.69279247644166553</v>
      </c>
      <c r="BU65" s="129">
        <f t="shared" ca="1" si="72"/>
        <v>0.86064529816323598</v>
      </c>
      <c r="BV65" s="129">
        <f t="shared" ca="1" si="72"/>
        <v>3.6909592907462319E-2</v>
      </c>
      <c r="BW65" s="129">
        <f t="shared" ca="1" si="72"/>
        <v>1.3268014752772226</v>
      </c>
      <c r="BX65" s="129">
        <f t="shared" ca="1" si="72"/>
        <v>0.97932995168456105</v>
      </c>
      <c r="BY65" s="129">
        <f t="shared" ca="1" si="72"/>
        <v>1.4816174738293069</v>
      </c>
      <c r="BZ65" s="129">
        <f t="shared" ref="BZ65:CO80" ca="1" si="73">IF(BZ$61&gt;0,AA$63+AA65,"")</f>
        <v>2.1792397304738254</v>
      </c>
      <c r="CA65" s="129">
        <f t="shared" ca="1" si="73"/>
        <v>-0.24973038835707961</v>
      </c>
      <c r="CB65" s="129">
        <f t="shared" ca="1" si="73"/>
        <v>0.30348325424347866</v>
      </c>
      <c r="CC65" s="129">
        <f t="shared" ca="1" si="73"/>
        <v>0.71783803317266393</v>
      </c>
      <c r="CD65" s="129">
        <f t="shared" ca="1" si="73"/>
        <v>0.84281442815193963</v>
      </c>
      <c r="CE65" s="129">
        <f t="shared" ca="1" si="73"/>
        <v>0.62386133395235899</v>
      </c>
      <c r="CF65" s="129">
        <f t="shared" ca="1" si="73"/>
        <v>0.47076304354963905</v>
      </c>
      <c r="CG65" s="129">
        <f t="shared" ca="1" si="73"/>
        <v>0.41533795399501827</v>
      </c>
      <c r="CH65" s="129">
        <f t="shared" ca="1" si="73"/>
        <v>9.7939984207904174E-2</v>
      </c>
      <c r="CI65" s="129">
        <f t="shared" ca="1" si="73"/>
        <v>-0.45248427943736225</v>
      </c>
      <c r="CJ65" s="129">
        <f t="shared" ca="1" si="73"/>
        <v>-0.43900315540987839</v>
      </c>
      <c r="CK65" s="129">
        <f t="shared" ca="1" si="73"/>
        <v>-0.24382318925315039</v>
      </c>
      <c r="CL65" s="129">
        <f t="shared" ca="1" si="73"/>
        <v>-1.0005687718106151</v>
      </c>
      <c r="CM65" s="129">
        <f t="shared" ca="1" si="73"/>
        <v>1.0856892647413079</v>
      </c>
      <c r="CN65" s="129">
        <f t="shared" ca="1" si="73"/>
        <v>2.1457045476825716</v>
      </c>
      <c r="CO65" s="129">
        <f t="shared" ca="1" si="73"/>
        <v>0.67554770774502482</v>
      </c>
      <c r="CP65" s="129">
        <f t="shared" ref="CP65:DE80" ca="1" si="74">IF(CP$61&gt;0,AQ$63+AQ65,"")</f>
        <v>-0.38337051191777793</v>
      </c>
      <c r="CQ65" s="129">
        <f t="shared" ca="1" si="74"/>
        <v>0.7735022448112675</v>
      </c>
      <c r="CR65" s="130">
        <f t="shared" ca="1" si="74"/>
        <v>2.311855777912216</v>
      </c>
      <c r="CS65" s="130">
        <f t="shared" ca="1" si="74"/>
        <v>0.78943532232985136</v>
      </c>
      <c r="CT65" s="130">
        <f t="shared" ca="1" si="74"/>
        <v>1.3254440037752846</v>
      </c>
      <c r="CU65" s="130">
        <f t="shared" ca="1" si="74"/>
        <v>-5.2983943123463551E-3</v>
      </c>
      <c r="CV65" s="130">
        <f t="shared" ca="1" si="74"/>
        <v>-0.10795107951072103</v>
      </c>
      <c r="CW65" s="130" t="str">
        <f t="shared" si="74"/>
        <v/>
      </c>
      <c r="CX65" s="130" t="str">
        <f t="shared" si="74"/>
        <v/>
      </c>
      <c r="CY65" s="130" t="str">
        <f t="shared" si="74"/>
        <v/>
      </c>
      <c r="CZ65" s="130" t="str">
        <f t="shared" si="74"/>
        <v/>
      </c>
      <c r="DA65" s="130" t="str">
        <f t="shared" si="74"/>
        <v/>
      </c>
      <c r="DB65" s="130" t="str">
        <f t="shared" si="74"/>
        <v/>
      </c>
      <c r="DC65" s="130" t="str">
        <f t="shared" si="74"/>
        <v/>
      </c>
      <c r="DD65" s="130" t="str">
        <f t="shared" si="74"/>
        <v/>
      </c>
      <c r="DE65" s="130" t="str">
        <f t="shared" si="74"/>
        <v/>
      </c>
      <c r="DF65" s="130" t="str">
        <f t="shared" ref="DF65:DG128" si="75">IF(DF$61&gt;0,BG$63+BG65,"")</f>
        <v/>
      </c>
      <c r="DG65" s="131" t="str">
        <f t="shared" si="75"/>
        <v/>
      </c>
      <c r="DH65" s="2"/>
      <c r="DI65" s="141">
        <f ca="1">IF(AND($A65&gt;0,$B65&gt;0),DI$64*EXP($A65-$B65*DI$64),"")</f>
        <v>0</v>
      </c>
      <c r="DJ65" s="142">
        <f t="shared" ref="DI65:DX80" ca="1" si="76">IF(AND($A65&gt;0,$B65&gt;0),DJ$64*EXP($A65-$B65*DJ$64),"")</f>
        <v>0</v>
      </c>
      <c r="DK65" s="142">
        <f t="shared" ca="1" si="76"/>
        <v>0</v>
      </c>
      <c r="DL65" s="142">
        <f t="shared" ca="1" si="76"/>
        <v>0</v>
      </c>
      <c r="DM65" s="142">
        <f t="shared" ca="1" si="76"/>
        <v>0</v>
      </c>
      <c r="DN65" s="142">
        <f t="shared" ca="1" si="76"/>
        <v>0</v>
      </c>
      <c r="DO65" s="142">
        <f t="shared" ca="1" si="76"/>
        <v>0</v>
      </c>
      <c r="DP65" s="142">
        <f t="shared" ca="1" si="76"/>
        <v>0</v>
      </c>
      <c r="DQ65" s="142">
        <f t="shared" ca="1" si="76"/>
        <v>0</v>
      </c>
      <c r="DR65" s="142">
        <f t="shared" ca="1" si="76"/>
        <v>0</v>
      </c>
      <c r="DS65" s="142">
        <f t="shared" ca="1" si="76"/>
        <v>0</v>
      </c>
      <c r="DT65" s="142">
        <f t="shared" ca="1" si="76"/>
        <v>0</v>
      </c>
      <c r="DU65" s="142">
        <f t="shared" ca="1" si="76"/>
        <v>0</v>
      </c>
      <c r="DV65" s="142">
        <f t="shared" ca="1" si="76"/>
        <v>0</v>
      </c>
      <c r="DW65" s="142">
        <f t="shared" ca="1" si="76"/>
        <v>0</v>
      </c>
      <c r="DX65" s="142">
        <f t="shared" ca="1" si="76"/>
        <v>0</v>
      </c>
      <c r="DY65" s="142">
        <f t="shared" ref="DY65:EC79" ca="1" si="77">IF(AND($A65&gt;0,$B65&gt;0),DY$64*EXP($A65-$B65*DY$64),"")</f>
        <v>0</v>
      </c>
      <c r="DZ65" s="142">
        <f t="shared" ca="1" si="77"/>
        <v>0</v>
      </c>
      <c r="EA65" s="142">
        <f t="shared" ca="1" si="77"/>
        <v>0</v>
      </c>
      <c r="EB65" s="142">
        <f t="shared" ca="1" si="77"/>
        <v>0</v>
      </c>
      <c r="EC65" s="143">
        <f t="shared" ca="1" si="77"/>
        <v>0</v>
      </c>
      <c r="EE65" s="111">
        <f ca="1">IF(AND($A65&gt;0,$B65&gt;0),EE$64*EXP($D65-$B65*EE$64)-EE$64,"")</f>
        <v>0</v>
      </c>
      <c r="EF65" s="112">
        <f t="shared" ref="EE65:ET80" ca="1" si="78">IF(AND($A65&gt;0,$B65&gt;0),EF$64*EXP($D65-$B65*EF$64)-EF$64,"")</f>
        <v>2.7891970850582717</v>
      </c>
      <c r="EG65" s="112">
        <f t="shared" ca="1" si="78"/>
        <v>5.1112352093318583</v>
      </c>
      <c r="EH65" s="112">
        <f t="shared" ca="1" si="78"/>
        <v>7.0093103632395444</v>
      </c>
      <c r="EI65" s="112">
        <f t="shared" ca="1" si="78"/>
        <v>8.5230681994828057</v>
      </c>
      <c r="EJ65" s="112">
        <f t="shared" ca="1" si="78"/>
        <v>9.6888776022283469</v>
      </c>
      <c r="EK65" s="112">
        <f t="shared" ca="1" si="78"/>
        <v>10.540084019766841</v>
      </c>
      <c r="EL65" s="112">
        <f t="shared" ca="1" si="78"/>
        <v>11.107244016007026</v>
      </c>
      <c r="EM65" s="112">
        <f t="shared" ca="1" si="78"/>
        <v>11.418342393634799</v>
      </c>
      <c r="EN65" s="112">
        <f t="shared" ca="1" si="78"/>
        <v>11.498993146347235</v>
      </c>
      <c r="EO65" s="112">
        <f t="shared" ca="1" si="78"/>
        <v>11.372625408775914</v>
      </c>
      <c r="EP65" s="112">
        <f t="shared" ca="1" si="78"/>
        <v>11.060655490086724</v>
      </c>
      <c r="EQ65" s="112">
        <f t="shared" ca="1" si="78"/>
        <v>10.582646000363184</v>
      </c>
      <c r="ER65" s="112">
        <f t="shared" ca="1" si="78"/>
        <v>9.9564530073512252</v>
      </c>
      <c r="ES65" s="112">
        <f t="shared" ca="1" si="78"/>
        <v>9.1983620945987319</v>
      </c>
      <c r="ET65" s="112">
        <f t="shared" ca="1" si="78"/>
        <v>8.3232141301196556</v>
      </c>
      <c r="EU65" s="112">
        <f t="shared" ref="EU65:EY79" ca="1" si="79">IF(AND($A65&gt;0,$B65&gt;0),EU$64*EXP($D65-$B65*EU$64)-EU$64,"")</f>
        <v>7.3445214971312005</v>
      </c>
      <c r="EV65" s="112">
        <f t="shared" ca="1" si="79"/>
        <v>6.2745754848555286</v>
      </c>
      <c r="EW65" s="112">
        <f t="shared" ca="1" si="79"/>
        <v>5.1245454875676799</v>
      </c>
      <c r="EX65" s="112">
        <f t="shared" ca="1" si="79"/>
        <v>3.9045706137498364</v>
      </c>
      <c r="EY65" s="113">
        <f t="shared" ca="1" si="79"/>
        <v>2.6238442641388318</v>
      </c>
      <c r="FA65" s="111">
        <f t="shared" ref="FA65:FJ74" ca="1" si="80">IF(AND($A65&gt;0,$B65&gt;0),IF((FA$61*EXP($D65-$B65*FA$61)-FA$61)&gt;$AE$2*$H65,1,0),"")</f>
        <v>0</v>
      </c>
      <c r="FB65" s="112">
        <f t="shared" ca="1" si="80"/>
        <v>0</v>
      </c>
      <c r="FC65" s="112">
        <f t="shared" ca="1" si="80"/>
        <v>0</v>
      </c>
      <c r="FD65" s="112">
        <f t="shared" ca="1" si="80"/>
        <v>0</v>
      </c>
      <c r="FE65" s="112">
        <f t="shared" ca="1" si="80"/>
        <v>0</v>
      </c>
      <c r="FF65" s="112">
        <f t="shared" ca="1" si="80"/>
        <v>0</v>
      </c>
      <c r="FG65" s="112">
        <f t="shared" ca="1" si="80"/>
        <v>0</v>
      </c>
      <c r="FH65" s="112">
        <f t="shared" ca="1" si="80"/>
        <v>0</v>
      </c>
      <c r="FI65" s="112">
        <f t="shared" ca="1" si="80"/>
        <v>0</v>
      </c>
      <c r="FJ65" s="112">
        <f t="shared" ca="1" si="80"/>
        <v>1</v>
      </c>
      <c r="FK65" s="112">
        <f t="shared" ref="FK65:FT74" ca="1" si="81">IF(AND($A65&gt;0,$B65&gt;0),IF((FK$61*EXP($D65-$B65*FK$61)-FK$61)&gt;$AE$2*$H65,1,0),"")</f>
        <v>1</v>
      </c>
      <c r="FL65" s="112">
        <f t="shared" ca="1" si="81"/>
        <v>1</v>
      </c>
      <c r="FM65" s="112">
        <f t="shared" ca="1" si="81"/>
        <v>1</v>
      </c>
      <c r="FN65" s="112">
        <f t="shared" ca="1" si="81"/>
        <v>1</v>
      </c>
      <c r="FO65" s="112">
        <f t="shared" ca="1" si="81"/>
        <v>1</v>
      </c>
      <c r="FP65" s="112">
        <f t="shared" ca="1" si="81"/>
        <v>1</v>
      </c>
      <c r="FQ65" s="112">
        <f t="shared" ca="1" si="81"/>
        <v>1</v>
      </c>
      <c r="FR65" s="112">
        <f t="shared" ca="1" si="81"/>
        <v>1</v>
      </c>
      <c r="FS65" s="112">
        <f t="shared" ca="1" si="81"/>
        <v>1</v>
      </c>
      <c r="FT65" s="112">
        <f t="shared" ca="1" si="81"/>
        <v>0</v>
      </c>
      <c r="FU65" s="112">
        <f t="shared" ref="FU65:GE74" ca="1" si="82">IF(AND($A65&gt;0,$B65&gt;0),IF((FU$61*EXP($D65-$B65*FU$61)-FU$61)&gt;$AE$2*$H65,1,0),"")</f>
        <v>0</v>
      </c>
      <c r="FV65" s="112">
        <f t="shared" ca="1" si="82"/>
        <v>0</v>
      </c>
      <c r="FW65" s="112">
        <f t="shared" ca="1" si="82"/>
        <v>0</v>
      </c>
      <c r="FX65" s="112">
        <f t="shared" ca="1" si="82"/>
        <v>0</v>
      </c>
      <c r="FY65" s="112">
        <f t="shared" ca="1" si="82"/>
        <v>0</v>
      </c>
      <c r="FZ65" s="112">
        <f t="shared" ca="1" si="82"/>
        <v>0</v>
      </c>
      <c r="GA65" s="112">
        <f t="shared" ca="1" si="82"/>
        <v>0</v>
      </c>
      <c r="GB65" s="112">
        <f t="shared" ca="1" si="82"/>
        <v>0</v>
      </c>
      <c r="GC65" s="112">
        <f t="shared" ca="1" si="82"/>
        <v>0</v>
      </c>
      <c r="GD65" s="112">
        <f t="shared" ca="1" si="82"/>
        <v>0</v>
      </c>
      <c r="GE65" s="113">
        <f t="shared" ca="1" si="82"/>
        <v>0</v>
      </c>
      <c r="GG65" s="111">
        <v>1</v>
      </c>
      <c r="GH65" s="112">
        <f t="shared" ref="GH65:HK65" ca="1" si="83">IF(AND($A65&gt;0,$B65&gt;0),IF(OR((GH$61*EXP($D65-$B65*GH$61)-GH$61)&gt;$AE$2*$H65,GG65=0),0,1),"")</f>
        <v>1</v>
      </c>
      <c r="GI65" s="112">
        <f t="shared" ca="1" si="83"/>
        <v>1</v>
      </c>
      <c r="GJ65" s="112">
        <f t="shared" ca="1" si="83"/>
        <v>1</v>
      </c>
      <c r="GK65" s="112">
        <f t="shared" ca="1" si="83"/>
        <v>1</v>
      </c>
      <c r="GL65" s="112">
        <f t="shared" ca="1" si="83"/>
        <v>1</v>
      </c>
      <c r="GM65" s="112">
        <f t="shared" ca="1" si="83"/>
        <v>1</v>
      </c>
      <c r="GN65" s="112">
        <f t="shared" ca="1" si="83"/>
        <v>1</v>
      </c>
      <c r="GO65" s="112">
        <f t="shared" ca="1" si="83"/>
        <v>1</v>
      </c>
      <c r="GP65" s="112">
        <f t="shared" ca="1" si="83"/>
        <v>0</v>
      </c>
      <c r="GQ65" s="112">
        <f t="shared" ca="1" si="83"/>
        <v>0</v>
      </c>
      <c r="GR65" s="112">
        <f t="shared" ca="1" si="83"/>
        <v>0</v>
      </c>
      <c r="GS65" s="112">
        <f t="shared" ca="1" si="83"/>
        <v>0</v>
      </c>
      <c r="GT65" s="112">
        <f t="shared" ca="1" si="83"/>
        <v>0</v>
      </c>
      <c r="GU65" s="112">
        <f t="shared" ca="1" si="83"/>
        <v>0</v>
      </c>
      <c r="GV65" s="112">
        <f t="shared" ca="1" si="83"/>
        <v>0</v>
      </c>
      <c r="GW65" s="112">
        <f t="shared" ca="1" si="83"/>
        <v>0</v>
      </c>
      <c r="GX65" s="112">
        <f t="shared" ca="1" si="83"/>
        <v>0</v>
      </c>
      <c r="GY65" s="112">
        <f t="shared" ca="1" si="83"/>
        <v>0</v>
      </c>
      <c r="GZ65" s="112">
        <f t="shared" ca="1" si="83"/>
        <v>0</v>
      </c>
      <c r="HA65" s="112">
        <f t="shared" ca="1" si="83"/>
        <v>0</v>
      </c>
      <c r="HB65" s="112">
        <f t="shared" ca="1" si="83"/>
        <v>0</v>
      </c>
      <c r="HC65" s="112">
        <f t="shared" ca="1" si="83"/>
        <v>0</v>
      </c>
      <c r="HD65" s="112">
        <f t="shared" ca="1" si="83"/>
        <v>0</v>
      </c>
      <c r="HE65" s="112">
        <f t="shared" ca="1" si="83"/>
        <v>0</v>
      </c>
      <c r="HF65" s="112">
        <f t="shared" ca="1" si="83"/>
        <v>0</v>
      </c>
      <c r="HG65" s="112">
        <f t="shared" ca="1" si="83"/>
        <v>0</v>
      </c>
      <c r="HH65" s="112">
        <f t="shared" ca="1" si="83"/>
        <v>0</v>
      </c>
      <c r="HI65" s="112">
        <f t="shared" ca="1" si="83"/>
        <v>0</v>
      </c>
      <c r="HJ65" s="112">
        <f t="shared" ca="1" si="83"/>
        <v>0</v>
      </c>
      <c r="HK65" s="113">
        <f t="shared" ca="1" si="83"/>
        <v>0</v>
      </c>
    </row>
    <row r="66" spans="1:219" x14ac:dyDescent="0.25">
      <c r="A66" s="176">
        <f t="shared" ref="A66:A128" ca="1" si="84">INTERCEPT(BJ66:DG66,$K$62:$BH$62)</f>
        <v>1.5754097794727804</v>
      </c>
      <c r="B66" s="164">
        <f t="shared" ref="B66:B128" ca="1" si="85">-SLOPE(BJ66:DG66,$K$62:$BH$62)</f>
        <v>9.5270529799451109E-2</v>
      </c>
      <c r="C66" s="106">
        <f t="shared" ca="1" si="64"/>
        <v>0.60255092528024479</v>
      </c>
      <c r="D66" s="108">
        <f t="shared" ca="1" si="65"/>
        <v>1.75694358825082</v>
      </c>
      <c r="E66" s="109">
        <f t="shared" ref="E66:E128" ca="1" si="86">IF(AND(A66&gt;0,B66&gt;0),D66/B66,"")</f>
        <v>18.441627142719451</v>
      </c>
      <c r="F66" s="109">
        <f t="shared" ref="F66:F128" ca="1" si="87">IF(AND(A66&gt;0,B66&gt;0),E66*(0.5-0.07*D66),"")</f>
        <v>6.9527506717877996</v>
      </c>
      <c r="G66" s="109">
        <f t="shared" ref="G66:G128" ca="1" si="88">IF(AND(A66&gt;0,B66&gt;0),F66*EXP(D66-B66*F66),"")</f>
        <v>20.773719651988863</v>
      </c>
      <c r="H66" s="109">
        <f t="shared" ca="1" si="66"/>
        <v>13.820968980201062</v>
      </c>
      <c r="I66" s="177"/>
      <c r="J66" s="30" t="s">
        <v>54</v>
      </c>
      <c r="K66" s="89">
        <f t="shared" ca="1" si="67"/>
        <v>-0.44623785415300243</v>
      </c>
      <c r="L66" s="89">
        <f t="shared" ca="1" si="67"/>
        <v>9.8583260592283506E-2</v>
      </c>
      <c r="M66" s="89">
        <f t="shared" ca="1" si="67"/>
        <v>3.6539036893229848E-2</v>
      </c>
      <c r="N66" s="89">
        <f t="shared" ca="1" si="67"/>
        <v>-0.30700255599325066</v>
      </c>
      <c r="O66" s="89">
        <f t="shared" ca="1" si="67"/>
        <v>-0.41184718490169098</v>
      </c>
      <c r="P66" s="89">
        <f t="shared" ca="1" si="67"/>
        <v>0.10667228108213433</v>
      </c>
      <c r="Q66" s="89">
        <f t="shared" ca="1" si="67"/>
        <v>-0.41558093709150801</v>
      </c>
      <c r="R66" s="89">
        <f t="shared" ca="1" si="67"/>
        <v>6.3830203882474623E-2</v>
      </c>
      <c r="S66" s="89">
        <f t="shared" ca="1" si="67"/>
        <v>0.94353006046483001</v>
      </c>
      <c r="T66" s="89">
        <f t="shared" ca="1" si="67"/>
        <v>-0.81775242806075465</v>
      </c>
      <c r="U66" s="89">
        <f t="shared" ca="1" si="68"/>
        <v>-0.44623785415300243</v>
      </c>
      <c r="V66" s="89">
        <f t="shared" ca="1" si="68"/>
        <v>0.3096998313943522</v>
      </c>
      <c r="W66" s="89">
        <f t="shared" ca="1" si="68"/>
        <v>-0.30700255599325066</v>
      </c>
      <c r="X66" s="89">
        <f t="shared" ca="1" si="68"/>
        <v>-0.21005970810345143</v>
      </c>
      <c r="Y66" s="89">
        <f t="shared" ca="1" si="68"/>
        <v>0.14357639329378769</v>
      </c>
      <c r="Z66" s="89">
        <f t="shared" ca="1" si="68"/>
        <v>3.6539036893229848E-2</v>
      </c>
      <c r="AA66" s="89">
        <f t="shared" ca="1" si="68"/>
        <v>0.94353006046483001</v>
      </c>
      <c r="AB66" s="89">
        <f t="shared" ca="1" si="68"/>
        <v>0.31960967874145596</v>
      </c>
      <c r="AC66" s="89">
        <f t="shared" ca="1" si="68"/>
        <v>0.74160465676181864</v>
      </c>
      <c r="AD66" s="89">
        <f t="shared" ca="1" si="68"/>
        <v>-0.30700255599325066</v>
      </c>
      <c r="AE66" s="89">
        <f t="shared" ca="1" si="69"/>
        <v>0.89371861765175975</v>
      </c>
      <c r="AF66" s="89">
        <f t="shared" ca="1" si="69"/>
        <v>-0.31999883307611282</v>
      </c>
      <c r="AG66" s="89">
        <f t="shared" ca="1" si="69"/>
        <v>-1.3483164959119551</v>
      </c>
      <c r="AH66" s="89">
        <f t="shared" ca="1" si="69"/>
        <v>1.1628631778867338</v>
      </c>
      <c r="AI66" s="89">
        <f t="shared" ca="1" si="69"/>
        <v>1.4105767449530626E-2</v>
      </c>
      <c r="AJ66" s="89">
        <f t="shared" ca="1" si="69"/>
        <v>0.31960967874145596</v>
      </c>
      <c r="AK66" s="89">
        <f t="shared" ca="1" si="69"/>
        <v>-0.30649199665355353</v>
      </c>
      <c r="AL66" s="89">
        <f t="shared" ca="1" si="69"/>
        <v>0.31960967874145596</v>
      </c>
      <c r="AM66" s="89">
        <f t="shared" ca="1" si="69"/>
        <v>5.4419538639000731E-2</v>
      </c>
      <c r="AN66" s="89">
        <f t="shared" ca="1" si="69"/>
        <v>-1.3483164959119551</v>
      </c>
      <c r="AO66" s="89">
        <f t="shared" ca="1" si="70"/>
        <v>0.89371861765175975</v>
      </c>
      <c r="AP66" s="89">
        <f t="shared" ca="1" si="70"/>
        <v>-0.41184718490169098</v>
      </c>
      <c r="AQ66" s="89">
        <f t="shared" ca="1" si="70"/>
        <v>-0.41184718490169098</v>
      </c>
      <c r="AR66" s="89">
        <f t="shared" ca="1" si="70"/>
        <v>0.3096998313943522</v>
      </c>
      <c r="AS66" s="89">
        <f t="shared" ca="1" si="70"/>
        <v>-0.21005970810345143</v>
      </c>
      <c r="AT66" s="89">
        <f t="shared" ca="1" si="70"/>
        <v>1.1628631778867338</v>
      </c>
      <c r="AU66" s="89">
        <f t="shared" ca="1" si="70"/>
        <v>0.74370258632857644</v>
      </c>
      <c r="AV66" s="89">
        <f t="shared" ca="1" si="70"/>
        <v>-0.30700255599325066</v>
      </c>
      <c r="AW66" s="89">
        <f t="shared" ca="1" si="70"/>
        <v>-0.22096981093654566</v>
      </c>
      <c r="AX66" s="89" t="str">
        <f t="shared" ca="1" si="70"/>
        <v/>
      </c>
      <c r="AY66" s="89" t="str">
        <f t="shared" ca="1" si="71"/>
        <v/>
      </c>
      <c r="AZ66" s="89" t="str">
        <f t="shared" ca="1" si="71"/>
        <v/>
      </c>
      <c r="BA66" s="89" t="str">
        <f t="shared" ca="1" si="71"/>
        <v/>
      </c>
      <c r="BB66" s="89" t="str">
        <f t="shared" ca="1" si="71"/>
        <v/>
      </c>
      <c r="BC66" s="89" t="str">
        <f t="shared" ca="1" si="71"/>
        <v/>
      </c>
      <c r="BD66" s="89" t="str">
        <f t="shared" ca="1" si="71"/>
        <v/>
      </c>
      <c r="BE66" s="89" t="str">
        <f t="shared" ca="1" si="71"/>
        <v/>
      </c>
      <c r="BF66" s="89" t="str">
        <f t="shared" ca="1" si="71"/>
        <v/>
      </c>
      <c r="BG66" s="89" t="str">
        <f t="shared" ca="1" si="71"/>
        <v/>
      </c>
      <c r="BH66" s="89" t="str">
        <f t="shared" ca="1" si="71"/>
        <v/>
      </c>
      <c r="BJ66" s="132">
        <f t="shared" ca="1" si="72"/>
        <v>0.56723079648124985</v>
      </c>
      <c r="BK66" s="89">
        <f t="shared" ca="1" si="72"/>
        <v>1.0826585239194608</v>
      </c>
      <c r="BL66" s="89">
        <f t="shared" ca="1" si="72"/>
        <v>1.0406945420839304</v>
      </c>
      <c r="BM66" s="89">
        <f t="shared" ca="1" si="72"/>
        <v>0.34841691310738632</v>
      </c>
      <c r="BN66" s="89">
        <f t="shared" ca="1" si="72"/>
        <v>0.66309608485447047</v>
      </c>
      <c r="BO66" s="89">
        <f t="shared" ca="1" si="72"/>
        <v>0.95991553411495956</v>
      </c>
      <c r="BP66" s="89">
        <f t="shared" ca="1" si="72"/>
        <v>0.58986347599180222</v>
      </c>
      <c r="BQ66" s="89">
        <f t="shared" ca="1" si="72"/>
        <v>0.93437154393745814</v>
      </c>
      <c r="BR66" s="89">
        <f t="shared" ca="1" si="72"/>
        <v>1.7114303207790651</v>
      </c>
      <c r="BS66" s="89">
        <f t="shared" ca="1" si="72"/>
        <v>-0.21133503646268781</v>
      </c>
      <c r="BT66" s="89">
        <f t="shared" ca="1" si="72"/>
        <v>0.29408449277606519</v>
      </c>
      <c r="BU66" s="89">
        <f t="shared" ca="1" si="72"/>
        <v>1.0333921228309679</v>
      </c>
      <c r="BV66" s="89">
        <f t="shared" ca="1" si="72"/>
        <v>3.6399033567765193E-2</v>
      </c>
      <c r="BW66" s="89">
        <f t="shared" ca="1" si="72"/>
        <v>0.22302314952201152</v>
      </c>
      <c r="BX66" s="89">
        <f t="shared" ca="1" si="72"/>
        <v>1.0863673080851188</v>
      </c>
      <c r="BY66" s="89">
        <f t="shared" ca="1" si="72"/>
        <v>1.2495919310203081</v>
      </c>
      <c r="BZ66" s="89">
        <f t="shared" ca="1" si="73"/>
        <v>1.9599066130519214</v>
      </c>
      <c r="CA66" s="89">
        <f t="shared" ca="1" si="73"/>
        <v>1.5029941137551095</v>
      </c>
      <c r="CB66" s="89">
        <f t="shared" ca="1" si="73"/>
        <v>1.0309821435557667</v>
      </c>
      <c r="CC66" s="89">
        <f t="shared" ca="1" si="73"/>
        <v>0.62089518528286469</v>
      </c>
      <c r="CD66" s="89">
        <f t="shared" ca="1" si="73"/>
        <v>1.8930721550230423</v>
      </c>
      <c r="CE66" s="89">
        <f t="shared" ca="1" si="73"/>
        <v>0.32771862544673452</v>
      </c>
      <c r="CF66" s="89">
        <f t="shared" ca="1" si="73"/>
        <v>-1.6191581091241347</v>
      </c>
      <c r="CG66" s="89">
        <f t="shared" ca="1" si="73"/>
        <v>1.8852036878750027</v>
      </c>
      <c r="CH66" s="89">
        <f t="shared" ca="1" si="73"/>
        <v>0.92979817971818945</v>
      </c>
      <c r="CI66" s="89">
        <f t="shared" ca="1" si="73"/>
        <v>-0.34493828130171833</v>
      </c>
      <c r="CJ66" s="89">
        <f t="shared" ca="1" si="73"/>
        <v>-0.78203418895666177</v>
      </c>
      <c r="CK66" s="89">
        <f t="shared" ca="1" si="73"/>
        <v>6.1680722038774949E-2</v>
      </c>
      <c r="CL66" s="89">
        <f t="shared" ca="1" si="73"/>
        <v>0.40216726274034076</v>
      </c>
      <c r="CM66" s="89">
        <f t="shared" ca="1" si="73"/>
        <v>-0.31704676980964797</v>
      </c>
      <c r="CN66" s="89">
        <f t="shared" ca="1" si="73"/>
        <v>1.8765599874475973</v>
      </c>
      <c r="CO66" s="89">
        <f t="shared" ca="1" si="73"/>
        <v>0.47376023094678527</v>
      </c>
      <c r="CP66" s="89">
        <f t="shared" ca="1" si="74"/>
        <v>0.55309879909248627</v>
      </c>
      <c r="CQ66" s="89">
        <f t="shared" ca="1" si="74"/>
        <v>1.0544469048084153</v>
      </c>
      <c r="CR66" s="5">
        <f t="shared" ca="1" si="74"/>
        <v>0.938932891922031</v>
      </c>
      <c r="CS66" s="5">
        <f t="shared" ca="1" si="74"/>
        <v>2.2587904968701387</v>
      </c>
      <c r="CT66" s="5">
        <f t="shared" ca="1" si="74"/>
        <v>1.9255701968100734</v>
      </c>
      <c r="CU66" s="5">
        <f t="shared" ca="1" si="74"/>
        <v>0.50545147775515764</v>
      </c>
      <c r="CV66" s="5">
        <f t="shared" ca="1" si="74"/>
        <v>-2.2428893793713156E-2</v>
      </c>
      <c r="CW66" s="5" t="str">
        <f t="shared" si="74"/>
        <v/>
      </c>
      <c r="CX66" s="5" t="str">
        <f t="shared" si="74"/>
        <v/>
      </c>
      <c r="CY66" s="5" t="str">
        <f t="shared" si="74"/>
        <v/>
      </c>
      <c r="CZ66" s="5" t="str">
        <f t="shared" si="74"/>
        <v/>
      </c>
      <c r="DA66" s="5" t="str">
        <f t="shared" si="74"/>
        <v/>
      </c>
      <c r="DB66" s="5" t="str">
        <f t="shared" si="74"/>
        <v/>
      </c>
      <c r="DC66" s="5" t="str">
        <f t="shared" si="74"/>
        <v/>
      </c>
      <c r="DD66" s="5" t="str">
        <f t="shared" si="74"/>
        <v/>
      </c>
      <c r="DE66" s="5" t="str">
        <f t="shared" si="74"/>
        <v/>
      </c>
      <c r="DF66" s="5" t="str">
        <f t="shared" si="75"/>
        <v/>
      </c>
      <c r="DG66" s="133" t="str">
        <f t="shared" si="75"/>
        <v/>
      </c>
      <c r="DI66" s="144">
        <f t="shared" ca="1" si="76"/>
        <v>0</v>
      </c>
      <c r="DJ66" s="139">
        <f t="shared" ca="1" si="76"/>
        <v>0</v>
      </c>
      <c r="DK66" s="139">
        <f t="shared" ca="1" si="76"/>
        <v>0</v>
      </c>
      <c r="DL66" s="139">
        <f t="shared" ca="1" si="76"/>
        <v>0</v>
      </c>
      <c r="DM66" s="139">
        <f t="shared" ca="1" si="76"/>
        <v>0</v>
      </c>
      <c r="DN66" s="139">
        <f t="shared" ca="1" si="76"/>
        <v>0</v>
      </c>
      <c r="DO66" s="139">
        <f t="shared" ca="1" si="76"/>
        <v>0</v>
      </c>
      <c r="DP66" s="139">
        <f t="shared" ca="1" si="76"/>
        <v>0</v>
      </c>
      <c r="DQ66" s="139">
        <f t="shared" ca="1" si="76"/>
        <v>0</v>
      </c>
      <c r="DR66" s="139">
        <f t="shared" ca="1" si="76"/>
        <v>0</v>
      </c>
      <c r="DS66" s="139">
        <f t="shared" ca="1" si="76"/>
        <v>0</v>
      </c>
      <c r="DT66" s="139">
        <f t="shared" ca="1" si="76"/>
        <v>0</v>
      </c>
      <c r="DU66" s="139">
        <f t="shared" ca="1" si="76"/>
        <v>0</v>
      </c>
      <c r="DV66" s="139">
        <f t="shared" ca="1" si="76"/>
        <v>0</v>
      </c>
      <c r="DW66" s="139">
        <f t="shared" ca="1" si="76"/>
        <v>0</v>
      </c>
      <c r="DX66" s="139">
        <f t="shared" ca="1" si="76"/>
        <v>0</v>
      </c>
      <c r="DY66" s="139">
        <f t="shared" ca="1" si="77"/>
        <v>0</v>
      </c>
      <c r="DZ66" s="139">
        <f t="shared" ca="1" si="77"/>
        <v>0</v>
      </c>
      <c r="EA66" s="139">
        <f t="shared" ca="1" si="77"/>
        <v>0</v>
      </c>
      <c r="EB66" s="139">
        <f t="shared" ca="1" si="77"/>
        <v>0</v>
      </c>
      <c r="EC66" s="145">
        <f t="shared" ca="1" si="77"/>
        <v>0</v>
      </c>
      <c r="EE66" s="114">
        <f ca="1">IF(AND($A66&gt;0,$B66&gt;0),EE$64*EXP($D66-$B66*EE$64)-EE$64,"")</f>
        <v>0</v>
      </c>
      <c r="EF66" s="110">
        <f t="shared" ca="1" si="78"/>
        <v>4.2681173437434063</v>
      </c>
      <c r="EG66" s="110">
        <f t="shared" ca="1" si="78"/>
        <v>7.5787749613870563</v>
      </c>
      <c r="EH66" s="110">
        <f t="shared" ca="1" si="78"/>
        <v>10.062483773714405</v>
      </c>
      <c r="EI66" s="110">
        <f t="shared" ca="1" si="78"/>
        <v>11.83394146851848</v>
      </c>
      <c r="EJ66" s="110">
        <f t="shared" ca="1" si="78"/>
        <v>12.993828746388061</v>
      </c>
      <c r="EK66" s="110">
        <f t="shared" ca="1" si="78"/>
        <v>13.630409690105449</v>
      </c>
      <c r="EL66" s="110">
        <f t="shared" ca="1" si="78"/>
        <v>13.820957024186932</v>
      </c>
      <c r="EM66" s="110">
        <f t="shared" ca="1" si="78"/>
        <v>13.633020874390837</v>
      </c>
      <c r="EN66" s="110">
        <f t="shared" ca="1" si="78"/>
        <v>13.125557700796755</v>
      </c>
      <c r="EO66" s="110">
        <f t="shared" ca="1" si="78"/>
        <v>12.349934340060308</v>
      </c>
      <c r="EP66" s="110">
        <f t="shared" ca="1" si="78"/>
        <v>11.350820532634476</v>
      </c>
      <c r="EQ66" s="110">
        <f t="shared" ca="1" si="78"/>
        <v>10.166981911087809</v>
      </c>
      <c r="ER66" s="110">
        <f t="shared" ca="1" si="78"/>
        <v>8.8319841699162858</v>
      </c>
      <c r="ES66" s="110">
        <f t="shared" ca="1" si="78"/>
        <v>7.3748180108385668</v>
      </c>
      <c r="ET66" s="110">
        <f t="shared" ca="1" si="78"/>
        <v>5.8204534473496921</v>
      </c>
      <c r="EU66" s="110">
        <f t="shared" ca="1" si="79"/>
        <v>4.1903311464695499</v>
      </c>
      <c r="EV66" s="110">
        <f t="shared" ca="1" si="79"/>
        <v>2.5027976735325161</v>
      </c>
      <c r="EW66" s="110">
        <f t="shared" ca="1" si="79"/>
        <v>0.77349077796505838</v>
      </c>
      <c r="EX66" s="110">
        <f t="shared" ca="1" si="79"/>
        <v>-0.98431979430600336</v>
      </c>
      <c r="EY66" s="115">
        <f t="shared" ca="1" si="79"/>
        <v>-2.7594310606090175</v>
      </c>
      <c r="FA66" s="114">
        <f t="shared" ca="1" si="80"/>
        <v>0</v>
      </c>
      <c r="FB66" s="110">
        <f t="shared" ca="1" si="80"/>
        <v>0</v>
      </c>
      <c r="FC66" s="110">
        <f t="shared" ca="1" si="80"/>
        <v>0</v>
      </c>
      <c r="FD66" s="110">
        <f t="shared" ca="1" si="80"/>
        <v>0</v>
      </c>
      <c r="FE66" s="110">
        <f t="shared" ca="1" si="80"/>
        <v>0</v>
      </c>
      <c r="FF66" s="110">
        <f t="shared" ca="1" si="80"/>
        <v>0</v>
      </c>
      <c r="FG66" s="110">
        <f t="shared" ca="1" si="80"/>
        <v>0</v>
      </c>
      <c r="FH66" s="110">
        <f t="shared" ca="1" si="80"/>
        <v>1</v>
      </c>
      <c r="FI66" s="110">
        <f t="shared" ca="1" si="80"/>
        <v>1</v>
      </c>
      <c r="FJ66" s="110">
        <f t="shared" ca="1" si="80"/>
        <v>1</v>
      </c>
      <c r="FK66" s="110">
        <f t="shared" ca="1" si="81"/>
        <v>1</v>
      </c>
      <c r="FL66" s="110">
        <f t="shared" ca="1" si="81"/>
        <v>1</v>
      </c>
      <c r="FM66" s="110">
        <f t="shared" ca="1" si="81"/>
        <v>1</v>
      </c>
      <c r="FN66" s="110">
        <f t="shared" ca="1" si="81"/>
        <v>1</v>
      </c>
      <c r="FO66" s="110">
        <f t="shared" ca="1" si="81"/>
        <v>1</v>
      </c>
      <c r="FP66" s="110">
        <f t="shared" ca="1" si="81"/>
        <v>0</v>
      </c>
      <c r="FQ66" s="110">
        <f t="shared" ca="1" si="81"/>
        <v>0</v>
      </c>
      <c r="FR66" s="110">
        <f t="shared" ca="1" si="81"/>
        <v>0</v>
      </c>
      <c r="FS66" s="110">
        <f t="shared" ca="1" si="81"/>
        <v>0</v>
      </c>
      <c r="FT66" s="110">
        <f t="shared" ca="1" si="81"/>
        <v>0</v>
      </c>
      <c r="FU66" s="110">
        <f t="shared" ca="1" si="82"/>
        <v>0</v>
      </c>
      <c r="FV66" s="110">
        <f t="shared" ca="1" si="82"/>
        <v>0</v>
      </c>
      <c r="FW66" s="110">
        <f t="shared" ca="1" si="82"/>
        <v>0</v>
      </c>
      <c r="FX66" s="110">
        <f t="shared" ca="1" si="82"/>
        <v>0</v>
      </c>
      <c r="FY66" s="110">
        <f t="shared" ca="1" si="82"/>
        <v>0</v>
      </c>
      <c r="FZ66" s="110">
        <f t="shared" ca="1" si="82"/>
        <v>0</v>
      </c>
      <c r="GA66" s="110">
        <f t="shared" ca="1" si="82"/>
        <v>0</v>
      </c>
      <c r="GB66" s="110">
        <f t="shared" ca="1" si="82"/>
        <v>0</v>
      </c>
      <c r="GC66" s="110">
        <f t="shared" ca="1" si="82"/>
        <v>0</v>
      </c>
      <c r="GD66" s="110">
        <f t="shared" ca="1" si="82"/>
        <v>0</v>
      </c>
      <c r="GE66" s="115">
        <f t="shared" ca="1" si="82"/>
        <v>0</v>
      </c>
      <c r="GG66" s="114">
        <v>1</v>
      </c>
      <c r="GH66" s="110">
        <f t="shared" ref="GH66:HK66" ca="1" si="89">IF(AND($A66&gt;0,$B66&gt;0),IF(OR((GH$61*EXP($D66-$B66*GH$61)-GH$61)&gt;$AE$2*$H66,GG66=0),0,1),"")</f>
        <v>1</v>
      </c>
      <c r="GI66" s="110">
        <f t="shared" ca="1" si="89"/>
        <v>1</v>
      </c>
      <c r="GJ66" s="110">
        <f t="shared" ca="1" si="89"/>
        <v>1</v>
      </c>
      <c r="GK66" s="110">
        <f t="shared" ca="1" si="89"/>
        <v>1</v>
      </c>
      <c r="GL66" s="110">
        <f t="shared" ca="1" si="89"/>
        <v>1</v>
      </c>
      <c r="GM66" s="110">
        <f t="shared" ca="1" si="89"/>
        <v>1</v>
      </c>
      <c r="GN66" s="110">
        <f t="shared" ca="1" si="89"/>
        <v>0</v>
      </c>
      <c r="GO66" s="110">
        <f t="shared" ca="1" si="89"/>
        <v>0</v>
      </c>
      <c r="GP66" s="110">
        <f t="shared" ca="1" si="89"/>
        <v>0</v>
      </c>
      <c r="GQ66" s="110">
        <f t="shared" ca="1" si="89"/>
        <v>0</v>
      </c>
      <c r="GR66" s="110">
        <f t="shared" ca="1" si="89"/>
        <v>0</v>
      </c>
      <c r="GS66" s="110">
        <f t="shared" ca="1" si="89"/>
        <v>0</v>
      </c>
      <c r="GT66" s="110">
        <f t="shared" ca="1" si="89"/>
        <v>0</v>
      </c>
      <c r="GU66" s="110">
        <f t="shared" ca="1" si="89"/>
        <v>0</v>
      </c>
      <c r="GV66" s="110">
        <f t="shared" ca="1" si="89"/>
        <v>0</v>
      </c>
      <c r="GW66" s="110">
        <f t="shared" ca="1" si="89"/>
        <v>0</v>
      </c>
      <c r="GX66" s="110">
        <f t="shared" ca="1" si="89"/>
        <v>0</v>
      </c>
      <c r="GY66" s="110">
        <f t="shared" ca="1" si="89"/>
        <v>0</v>
      </c>
      <c r="GZ66" s="110">
        <f t="shared" ca="1" si="89"/>
        <v>0</v>
      </c>
      <c r="HA66" s="110">
        <f t="shared" ca="1" si="89"/>
        <v>0</v>
      </c>
      <c r="HB66" s="110">
        <f t="shared" ca="1" si="89"/>
        <v>0</v>
      </c>
      <c r="HC66" s="110">
        <f t="shared" ca="1" si="89"/>
        <v>0</v>
      </c>
      <c r="HD66" s="110">
        <f t="shared" ca="1" si="89"/>
        <v>0</v>
      </c>
      <c r="HE66" s="110">
        <f t="shared" ca="1" si="89"/>
        <v>0</v>
      </c>
      <c r="HF66" s="110">
        <f t="shared" ca="1" si="89"/>
        <v>0</v>
      </c>
      <c r="HG66" s="110">
        <f t="shared" ca="1" si="89"/>
        <v>0</v>
      </c>
      <c r="HH66" s="110">
        <f t="shared" ca="1" si="89"/>
        <v>0</v>
      </c>
      <c r="HI66" s="110">
        <f t="shared" ca="1" si="89"/>
        <v>0</v>
      </c>
      <c r="HJ66" s="110">
        <f t="shared" ca="1" si="89"/>
        <v>0</v>
      </c>
      <c r="HK66" s="115">
        <f t="shared" ca="1" si="89"/>
        <v>0</v>
      </c>
    </row>
    <row r="67" spans="1:219" x14ac:dyDescent="0.25">
      <c r="A67" s="176">
        <f t="shared" ca="1" si="84"/>
        <v>1.4178982785139009</v>
      </c>
      <c r="B67" s="164">
        <f t="shared" ca="1" si="85"/>
        <v>9.657725950447156E-2</v>
      </c>
      <c r="C67" s="106">
        <f t="shared" ca="1" si="64"/>
        <v>0.5559885168359876</v>
      </c>
      <c r="D67" s="108">
        <f t="shared" ca="1" si="65"/>
        <v>1.5724598939406416</v>
      </c>
      <c r="E67" s="109">
        <f t="shared" ca="1" si="86"/>
        <v>16.281885632381567</v>
      </c>
      <c r="F67" s="109">
        <f t="shared" ca="1" si="87"/>
        <v>6.3487599653653968</v>
      </c>
      <c r="G67" s="109">
        <f t="shared" ca="1" si="88"/>
        <v>16.56966423862244</v>
      </c>
      <c r="H67" s="109">
        <f t="shared" ca="1" si="66"/>
        <v>10.220904273257045</v>
      </c>
      <c r="I67" s="177"/>
      <c r="J67" s="30" t="s">
        <v>55</v>
      </c>
      <c r="K67" s="89">
        <f t="shared" ca="1" si="67"/>
        <v>0.41148501321826991</v>
      </c>
      <c r="L67" s="89">
        <f t="shared" ca="1" si="67"/>
        <v>-1.0649490381436091</v>
      </c>
      <c r="M67" s="89">
        <f t="shared" ca="1" si="67"/>
        <v>-0.22096981093654566</v>
      </c>
      <c r="N67" s="89">
        <f t="shared" ca="1" si="67"/>
        <v>-0.30700255599325066</v>
      </c>
      <c r="O67" s="89">
        <f t="shared" ca="1" si="67"/>
        <v>9.8583260592283506E-2</v>
      </c>
      <c r="P67" s="89">
        <f t="shared" ca="1" si="67"/>
        <v>-1.0649490381436091</v>
      </c>
      <c r="Q67" s="89">
        <f t="shared" ca="1" si="67"/>
        <v>6.3830203882474623E-2</v>
      </c>
      <c r="R67" s="89">
        <f t="shared" ca="1" si="67"/>
        <v>-0.41558093709150801</v>
      </c>
      <c r="S67" s="89">
        <f t="shared" ca="1" si="67"/>
        <v>-0.21005970810345143</v>
      </c>
      <c r="T67" s="89">
        <f t="shared" ca="1" si="67"/>
        <v>-0.31999883307611282</v>
      </c>
      <c r="U67" s="89">
        <f t="shared" ca="1" si="68"/>
        <v>0.89371861765175975</v>
      </c>
      <c r="V67" s="89">
        <f t="shared" ca="1" si="68"/>
        <v>-0.30700255599325066</v>
      </c>
      <c r="W67" s="89">
        <f t="shared" ca="1" si="68"/>
        <v>-1.0097454203712564</v>
      </c>
      <c r="X67" s="89">
        <f t="shared" ca="1" si="68"/>
        <v>0.51560491500326755</v>
      </c>
      <c r="Y67" s="89">
        <f t="shared" ca="1" si="68"/>
        <v>-2.3856124570488357E-2</v>
      </c>
      <c r="Z67" s="89">
        <f t="shared" ca="1" si="68"/>
        <v>-1.0097454203712564</v>
      </c>
      <c r="AA67" s="89">
        <f t="shared" ca="1" si="68"/>
        <v>0.2685645797022288</v>
      </c>
      <c r="AB67" s="89">
        <f t="shared" ca="1" si="68"/>
        <v>-0.30700255599325066</v>
      </c>
      <c r="AC67" s="89">
        <f t="shared" ca="1" si="68"/>
        <v>-1.0097454203712564</v>
      </c>
      <c r="AD67" s="89">
        <f t="shared" ca="1" si="68"/>
        <v>-2.3856124570488357E-2</v>
      </c>
      <c r="AE67" s="89">
        <f t="shared" ca="1" si="69"/>
        <v>1.4105767449530626E-2</v>
      </c>
      <c r="AF67" s="89">
        <f t="shared" ca="1" si="69"/>
        <v>1.4105767449530626E-2</v>
      </c>
      <c r="AG67" s="89">
        <f t="shared" ca="1" si="69"/>
        <v>-1.3483164959119551</v>
      </c>
      <c r="AH67" s="89">
        <f t="shared" ca="1" si="69"/>
        <v>2.8755171397204293E-2</v>
      </c>
      <c r="AI67" s="89">
        <f t="shared" ca="1" si="69"/>
        <v>0.31960967874145596</v>
      </c>
      <c r="AJ67" s="89">
        <f t="shared" ca="1" si="69"/>
        <v>9.8583260592283506E-2</v>
      </c>
      <c r="AK67" s="89">
        <f t="shared" ca="1" si="69"/>
        <v>-1.3483164959119551</v>
      </c>
      <c r="AL67" s="89">
        <f t="shared" ca="1" si="69"/>
        <v>0.74160465676181864</v>
      </c>
      <c r="AM67" s="89">
        <f t="shared" ca="1" si="69"/>
        <v>0.13695300672662025</v>
      </c>
      <c r="AN67" s="89">
        <f t="shared" ca="1" si="69"/>
        <v>0.74370258632857644</v>
      </c>
      <c r="AO67" s="89">
        <f t="shared" ca="1" si="70"/>
        <v>-0.15653910921934289</v>
      </c>
      <c r="AP67" s="89">
        <f t="shared" ca="1" si="70"/>
        <v>2.8755171397204293E-2</v>
      </c>
      <c r="AQ67" s="89">
        <f t="shared" ca="1" si="70"/>
        <v>-0.22096981093654566</v>
      </c>
      <c r="AR67" s="89">
        <f t="shared" ca="1" si="70"/>
        <v>-0.30649199665355353</v>
      </c>
      <c r="AS67" s="89">
        <f t="shared" ca="1" si="70"/>
        <v>0.10667228108213433</v>
      </c>
      <c r="AT67" s="89">
        <f t="shared" ca="1" si="70"/>
        <v>-0.15653910921934289</v>
      </c>
      <c r="AU67" s="89">
        <f t="shared" ca="1" si="70"/>
        <v>9.8583260592283506E-2</v>
      </c>
      <c r="AV67" s="89">
        <f t="shared" ca="1" si="70"/>
        <v>0.41148501321826991</v>
      </c>
      <c r="AW67" s="89">
        <f t="shared" ca="1" si="70"/>
        <v>0.3096998313943522</v>
      </c>
      <c r="AX67" s="89" t="str">
        <f t="shared" ca="1" si="70"/>
        <v/>
      </c>
      <c r="AY67" s="89" t="str">
        <f t="shared" ca="1" si="71"/>
        <v/>
      </c>
      <c r="AZ67" s="89" t="str">
        <f t="shared" ca="1" si="71"/>
        <v/>
      </c>
      <c r="BA67" s="89" t="str">
        <f t="shared" ca="1" si="71"/>
        <v/>
      </c>
      <c r="BB67" s="89" t="str">
        <f t="shared" ca="1" si="71"/>
        <v/>
      </c>
      <c r="BC67" s="89" t="str">
        <f t="shared" ca="1" si="71"/>
        <v/>
      </c>
      <c r="BD67" s="89" t="str">
        <f t="shared" ca="1" si="71"/>
        <v/>
      </c>
      <c r="BE67" s="89" t="str">
        <f t="shared" ca="1" si="71"/>
        <v/>
      </c>
      <c r="BF67" s="89" t="str">
        <f t="shared" ca="1" si="71"/>
        <v/>
      </c>
      <c r="BG67" s="89" t="str">
        <f t="shared" ca="1" si="71"/>
        <v/>
      </c>
      <c r="BH67" s="89" t="str">
        <f t="shared" ca="1" si="71"/>
        <v/>
      </c>
      <c r="BJ67" s="132">
        <f t="shared" ca="1" si="72"/>
        <v>1.4249536638525222</v>
      </c>
      <c r="BK67" s="89">
        <f t="shared" ca="1" si="72"/>
        <v>-8.0873774816431765E-2</v>
      </c>
      <c r="BL67" s="89">
        <f t="shared" ca="1" si="72"/>
        <v>0.78318569425415485</v>
      </c>
      <c r="BM67" s="89">
        <f t="shared" ca="1" si="72"/>
        <v>0.34841691310738632</v>
      </c>
      <c r="BN67" s="89">
        <f t="shared" ca="1" si="72"/>
        <v>1.173526530348445</v>
      </c>
      <c r="BO67" s="89">
        <f t="shared" ca="1" si="72"/>
        <v>-0.21170578511078386</v>
      </c>
      <c r="BP67" s="89">
        <f t="shared" ca="1" si="72"/>
        <v>1.0692746169657847</v>
      </c>
      <c r="BQ67" s="89">
        <f t="shared" ca="1" si="72"/>
        <v>0.45496040296347551</v>
      </c>
      <c r="BR67" s="89">
        <f t="shared" ca="1" si="72"/>
        <v>0.55784055221078366</v>
      </c>
      <c r="BS67" s="89">
        <f t="shared" ca="1" si="72"/>
        <v>0.28641855852195403</v>
      </c>
      <c r="BT67" s="89">
        <f t="shared" ca="1" si="72"/>
        <v>1.6340409645808274</v>
      </c>
      <c r="BU67" s="89">
        <f t="shared" ca="1" si="72"/>
        <v>0.41668973544336507</v>
      </c>
      <c r="BV67" s="89">
        <f t="shared" ca="1" si="72"/>
        <v>-0.66634383081024051</v>
      </c>
      <c r="BW67" s="89">
        <f t="shared" ca="1" si="72"/>
        <v>0.9486877726287305</v>
      </c>
      <c r="BX67" s="89">
        <f t="shared" ca="1" si="72"/>
        <v>0.91893479022084279</v>
      </c>
      <c r="BY67" s="89">
        <f t="shared" ca="1" si="72"/>
        <v>0.20330747375582181</v>
      </c>
      <c r="BZ67" s="89">
        <f t="shared" ca="1" si="73"/>
        <v>1.2849411322893203</v>
      </c>
      <c r="CA67" s="89">
        <f t="shared" ca="1" si="73"/>
        <v>0.87638187902040288</v>
      </c>
      <c r="CB67" s="89">
        <f t="shared" ca="1" si="73"/>
        <v>-0.72036793357730833</v>
      </c>
      <c r="CC67" s="89">
        <f t="shared" ca="1" si="73"/>
        <v>0.90404161670562699</v>
      </c>
      <c r="CD67" s="89">
        <f t="shared" ca="1" si="73"/>
        <v>1.0134593048208131</v>
      </c>
      <c r="CE67" s="89">
        <f t="shared" ca="1" si="73"/>
        <v>0.66182322597237797</v>
      </c>
      <c r="CF67" s="89">
        <f t="shared" ca="1" si="73"/>
        <v>-1.6191581091241347</v>
      </c>
      <c r="CG67" s="89">
        <f t="shared" ca="1" si="73"/>
        <v>0.75109568138547322</v>
      </c>
      <c r="CH67" s="89">
        <f t="shared" ca="1" si="73"/>
        <v>1.2353020910101149</v>
      </c>
      <c r="CI67" s="89">
        <f t="shared" ca="1" si="73"/>
        <v>-0.56596469945089078</v>
      </c>
      <c r="CJ67" s="89">
        <f t="shared" ca="1" si="73"/>
        <v>-1.8238586882150634</v>
      </c>
      <c r="CK67" s="89">
        <f t="shared" ca="1" si="73"/>
        <v>0.48367570005913763</v>
      </c>
      <c r="CL67" s="89">
        <f t="shared" ca="1" si="73"/>
        <v>0.48470073082796028</v>
      </c>
      <c r="CM67" s="89">
        <f t="shared" ca="1" si="73"/>
        <v>1.7749723124308836</v>
      </c>
      <c r="CN67" s="89">
        <f t="shared" ca="1" si="73"/>
        <v>0.8263022605764947</v>
      </c>
      <c r="CO67" s="89">
        <f t="shared" ca="1" si="73"/>
        <v>0.91436258724568054</v>
      </c>
      <c r="CP67" s="89">
        <f t="shared" ca="1" si="74"/>
        <v>0.74397617305763153</v>
      </c>
      <c r="CQ67" s="89">
        <f t="shared" ca="1" si="74"/>
        <v>0.43825507676050968</v>
      </c>
      <c r="CR67" s="5">
        <f t="shared" ca="1" si="74"/>
        <v>1.2556648811076168</v>
      </c>
      <c r="CS67" s="5">
        <f t="shared" ca="1" si="74"/>
        <v>0.93938820976406201</v>
      </c>
      <c r="CT67" s="5">
        <f t="shared" ca="1" si="74"/>
        <v>1.2804508710737803</v>
      </c>
      <c r="CU67" s="5">
        <f t="shared" ca="1" si="74"/>
        <v>1.2239390469666782</v>
      </c>
      <c r="CV67" s="5">
        <f t="shared" ca="1" si="74"/>
        <v>0.50824074853718471</v>
      </c>
      <c r="CW67" s="5" t="str">
        <f t="shared" si="74"/>
        <v/>
      </c>
      <c r="CX67" s="5" t="str">
        <f t="shared" si="74"/>
        <v/>
      </c>
      <c r="CY67" s="5" t="str">
        <f t="shared" si="74"/>
        <v/>
      </c>
      <c r="CZ67" s="5" t="str">
        <f t="shared" si="74"/>
        <v/>
      </c>
      <c r="DA67" s="5" t="str">
        <f t="shared" si="74"/>
        <v/>
      </c>
      <c r="DB67" s="5" t="str">
        <f t="shared" si="74"/>
        <v/>
      </c>
      <c r="DC67" s="5" t="str">
        <f t="shared" si="74"/>
        <v/>
      </c>
      <c r="DD67" s="5" t="str">
        <f t="shared" si="74"/>
        <v/>
      </c>
      <c r="DE67" s="5" t="str">
        <f t="shared" si="74"/>
        <v/>
      </c>
      <c r="DF67" s="5" t="str">
        <f t="shared" si="75"/>
        <v/>
      </c>
      <c r="DG67" s="133" t="str">
        <f t="shared" si="75"/>
        <v/>
      </c>
      <c r="DI67" s="144">
        <f t="shared" ca="1" si="76"/>
        <v>0</v>
      </c>
      <c r="DJ67" s="139">
        <f t="shared" ca="1" si="76"/>
        <v>0</v>
      </c>
      <c r="DK67" s="139">
        <f t="shared" ca="1" si="76"/>
        <v>0</v>
      </c>
      <c r="DL67" s="139">
        <f t="shared" ca="1" si="76"/>
        <v>0</v>
      </c>
      <c r="DM67" s="139">
        <f t="shared" ca="1" si="76"/>
        <v>0</v>
      </c>
      <c r="DN67" s="139">
        <f t="shared" ca="1" si="76"/>
        <v>0</v>
      </c>
      <c r="DO67" s="139">
        <f t="shared" ca="1" si="76"/>
        <v>0</v>
      </c>
      <c r="DP67" s="139">
        <f t="shared" ca="1" si="76"/>
        <v>0</v>
      </c>
      <c r="DQ67" s="139">
        <f t="shared" ca="1" si="76"/>
        <v>0</v>
      </c>
      <c r="DR67" s="139">
        <f t="shared" ca="1" si="76"/>
        <v>0</v>
      </c>
      <c r="DS67" s="139">
        <f t="shared" ca="1" si="76"/>
        <v>0</v>
      </c>
      <c r="DT67" s="139">
        <f t="shared" ca="1" si="76"/>
        <v>0</v>
      </c>
      <c r="DU67" s="139">
        <f t="shared" ca="1" si="76"/>
        <v>0</v>
      </c>
      <c r="DV67" s="139">
        <f t="shared" ca="1" si="76"/>
        <v>0</v>
      </c>
      <c r="DW67" s="139">
        <f t="shared" ca="1" si="76"/>
        <v>0</v>
      </c>
      <c r="DX67" s="139">
        <f t="shared" ca="1" si="76"/>
        <v>0</v>
      </c>
      <c r="DY67" s="139">
        <f t="shared" ca="1" si="77"/>
        <v>0</v>
      </c>
      <c r="DZ67" s="139">
        <f t="shared" ca="1" si="77"/>
        <v>0</v>
      </c>
      <c r="EA67" s="139">
        <f t="shared" ca="1" si="77"/>
        <v>0</v>
      </c>
      <c r="EB67" s="139">
        <f t="shared" ca="1" si="77"/>
        <v>0</v>
      </c>
      <c r="EC67" s="145">
        <f t="shared" ca="1" si="77"/>
        <v>0</v>
      </c>
      <c r="EE67" s="114">
        <f t="shared" ca="1" si="78"/>
        <v>0</v>
      </c>
      <c r="EF67" s="110">
        <f t="shared" ca="1" si="78"/>
        <v>3.3748955027393235</v>
      </c>
      <c r="EG67" s="110">
        <f t="shared" ca="1" si="78"/>
        <v>5.9442830398223938</v>
      </c>
      <c r="EH67" s="110">
        <f t="shared" ca="1" si="78"/>
        <v>7.8193955108115105</v>
      </c>
      <c r="EI67" s="110">
        <f t="shared" ca="1" si="78"/>
        <v>9.0978123102371562</v>
      </c>
      <c r="EJ67" s="110">
        <f t="shared" ca="1" si="78"/>
        <v>9.8650305089918415</v>
      </c>
      <c r="EK67" s="110">
        <f t="shared" ca="1" si="78"/>
        <v>10.195862463697722</v>
      </c>
      <c r="EL67" s="110">
        <f t="shared" ca="1" si="78"/>
        <v>10.155678496313232</v>
      </c>
      <c r="EM67" s="110">
        <f t="shared" ca="1" si="78"/>
        <v>9.8015113248592058</v>
      </c>
      <c r="EN67" s="110">
        <f t="shared" ca="1" si="78"/>
        <v>9.1830371678966358</v>
      </c>
      <c r="EO67" s="110">
        <f t="shared" ca="1" si="78"/>
        <v>8.34344686949715</v>
      </c>
      <c r="EP67" s="110">
        <f t="shared" ca="1" si="78"/>
        <v>7.3202189792398826</v>
      </c>
      <c r="EQ67" s="110">
        <f t="shared" ca="1" si="78"/>
        <v>6.1458054564621065</v>
      </c>
      <c r="ER67" s="110">
        <f t="shared" ca="1" si="78"/>
        <v>4.848239534507556</v>
      </c>
      <c r="ES67" s="110">
        <f t="shared" ca="1" si="78"/>
        <v>3.4516742655076236</v>
      </c>
      <c r="ET67" s="110">
        <f t="shared" ca="1" si="78"/>
        <v>1.9768593571264717</v>
      </c>
      <c r="EU67" s="110">
        <f t="shared" ca="1" si="79"/>
        <v>0.44156309876930067</v>
      </c>
      <c r="EV67" s="110">
        <f t="shared" ca="1" si="79"/>
        <v>-1.1390545538249093</v>
      </c>
      <c r="EW67" s="110">
        <f t="shared" ca="1" si="79"/>
        <v>-2.7521123187258159</v>
      </c>
      <c r="EX67" s="110">
        <f t="shared" ca="1" si="79"/>
        <v>-4.3867165192307329</v>
      </c>
      <c r="EY67" s="115">
        <f t="shared" ca="1" si="79"/>
        <v>-6.0337042950118907</v>
      </c>
      <c r="FA67" s="114">
        <f t="shared" ca="1" si="80"/>
        <v>0</v>
      </c>
      <c r="FB67" s="110">
        <f t="shared" ca="1" si="80"/>
        <v>0</v>
      </c>
      <c r="FC67" s="110">
        <f t="shared" ca="1" si="80"/>
        <v>0</v>
      </c>
      <c r="FD67" s="110">
        <f t="shared" ca="1" si="80"/>
        <v>0</v>
      </c>
      <c r="FE67" s="110">
        <f t="shared" ca="1" si="80"/>
        <v>0</v>
      </c>
      <c r="FF67" s="110">
        <f t="shared" ca="1" si="80"/>
        <v>0</v>
      </c>
      <c r="FG67" s="110">
        <f t="shared" ca="1" si="80"/>
        <v>0</v>
      </c>
      <c r="FH67" s="110">
        <f t="shared" ca="1" si="80"/>
        <v>1</v>
      </c>
      <c r="FI67" s="110">
        <f t="shared" ca="1" si="80"/>
        <v>1</v>
      </c>
      <c r="FJ67" s="110">
        <f t="shared" ca="1" si="80"/>
        <v>1</v>
      </c>
      <c r="FK67" s="110">
        <f t="shared" ca="1" si="81"/>
        <v>1</v>
      </c>
      <c r="FL67" s="110">
        <f t="shared" ca="1" si="81"/>
        <v>1</v>
      </c>
      <c r="FM67" s="110">
        <f t="shared" ca="1" si="81"/>
        <v>1</v>
      </c>
      <c r="FN67" s="110">
        <f t="shared" ca="1" si="81"/>
        <v>1</v>
      </c>
      <c r="FO67" s="110">
        <f t="shared" ca="1" si="81"/>
        <v>0</v>
      </c>
      <c r="FP67" s="110">
        <f t="shared" ca="1" si="81"/>
        <v>0</v>
      </c>
      <c r="FQ67" s="110">
        <f t="shared" ca="1" si="81"/>
        <v>0</v>
      </c>
      <c r="FR67" s="110">
        <f t="shared" ca="1" si="81"/>
        <v>0</v>
      </c>
      <c r="FS67" s="110">
        <f t="shared" ca="1" si="81"/>
        <v>0</v>
      </c>
      <c r="FT67" s="110">
        <f t="shared" ca="1" si="81"/>
        <v>0</v>
      </c>
      <c r="FU67" s="110">
        <f t="shared" ca="1" si="82"/>
        <v>0</v>
      </c>
      <c r="FV67" s="110">
        <f t="shared" ca="1" si="82"/>
        <v>0</v>
      </c>
      <c r="FW67" s="110">
        <f t="shared" ca="1" si="82"/>
        <v>0</v>
      </c>
      <c r="FX67" s="110">
        <f t="shared" ca="1" si="82"/>
        <v>0</v>
      </c>
      <c r="FY67" s="110">
        <f t="shared" ca="1" si="82"/>
        <v>0</v>
      </c>
      <c r="FZ67" s="110">
        <f t="shared" ca="1" si="82"/>
        <v>0</v>
      </c>
      <c r="GA67" s="110">
        <f t="shared" ca="1" si="82"/>
        <v>0</v>
      </c>
      <c r="GB67" s="110">
        <f t="shared" ca="1" si="82"/>
        <v>0</v>
      </c>
      <c r="GC67" s="110">
        <f t="shared" ca="1" si="82"/>
        <v>0</v>
      </c>
      <c r="GD67" s="110">
        <f t="shared" ca="1" si="82"/>
        <v>0</v>
      </c>
      <c r="GE67" s="115">
        <f t="shared" ca="1" si="82"/>
        <v>0</v>
      </c>
      <c r="GG67" s="114">
        <v>1</v>
      </c>
      <c r="GH67" s="110">
        <f t="shared" ref="GH67:HK67" ca="1" si="90">IF(AND($A67&gt;0,$B67&gt;0),IF(OR((GH$61*EXP($D67-$B67*GH$61)-GH$61)&gt;$AE$2*$H67,GG67=0),0,1),"")</f>
        <v>1</v>
      </c>
      <c r="GI67" s="110">
        <f t="shared" ca="1" si="90"/>
        <v>1</v>
      </c>
      <c r="GJ67" s="110">
        <f t="shared" ca="1" si="90"/>
        <v>1</v>
      </c>
      <c r="GK67" s="110">
        <f t="shared" ca="1" si="90"/>
        <v>1</v>
      </c>
      <c r="GL67" s="110">
        <f t="shared" ca="1" si="90"/>
        <v>1</v>
      </c>
      <c r="GM67" s="110">
        <f t="shared" ca="1" si="90"/>
        <v>1</v>
      </c>
      <c r="GN67" s="110">
        <f t="shared" ca="1" si="90"/>
        <v>0</v>
      </c>
      <c r="GO67" s="110">
        <f t="shared" ca="1" si="90"/>
        <v>0</v>
      </c>
      <c r="GP67" s="110">
        <f t="shared" ca="1" si="90"/>
        <v>0</v>
      </c>
      <c r="GQ67" s="110">
        <f t="shared" ca="1" si="90"/>
        <v>0</v>
      </c>
      <c r="GR67" s="110">
        <f t="shared" ca="1" si="90"/>
        <v>0</v>
      </c>
      <c r="GS67" s="110">
        <f t="shared" ca="1" si="90"/>
        <v>0</v>
      </c>
      <c r="GT67" s="110">
        <f t="shared" ca="1" si="90"/>
        <v>0</v>
      </c>
      <c r="GU67" s="110">
        <f t="shared" ca="1" si="90"/>
        <v>0</v>
      </c>
      <c r="GV67" s="110">
        <f t="shared" ca="1" si="90"/>
        <v>0</v>
      </c>
      <c r="GW67" s="110">
        <f t="shared" ca="1" si="90"/>
        <v>0</v>
      </c>
      <c r="GX67" s="110">
        <f t="shared" ca="1" si="90"/>
        <v>0</v>
      </c>
      <c r="GY67" s="110">
        <f t="shared" ca="1" si="90"/>
        <v>0</v>
      </c>
      <c r="GZ67" s="110">
        <f t="shared" ca="1" si="90"/>
        <v>0</v>
      </c>
      <c r="HA67" s="110">
        <f t="shared" ca="1" si="90"/>
        <v>0</v>
      </c>
      <c r="HB67" s="110">
        <f t="shared" ca="1" si="90"/>
        <v>0</v>
      </c>
      <c r="HC67" s="110">
        <f t="shared" ca="1" si="90"/>
        <v>0</v>
      </c>
      <c r="HD67" s="110">
        <f t="shared" ca="1" si="90"/>
        <v>0</v>
      </c>
      <c r="HE67" s="110">
        <f t="shared" ca="1" si="90"/>
        <v>0</v>
      </c>
      <c r="HF67" s="110">
        <f t="shared" ca="1" si="90"/>
        <v>0</v>
      </c>
      <c r="HG67" s="110">
        <f t="shared" ca="1" si="90"/>
        <v>0</v>
      </c>
      <c r="HH67" s="110">
        <f t="shared" ca="1" si="90"/>
        <v>0</v>
      </c>
      <c r="HI67" s="110">
        <f t="shared" ca="1" si="90"/>
        <v>0</v>
      </c>
      <c r="HJ67" s="110">
        <f t="shared" ca="1" si="90"/>
        <v>0</v>
      </c>
      <c r="HK67" s="115">
        <f t="shared" ca="1" si="90"/>
        <v>0</v>
      </c>
    </row>
    <row r="68" spans="1:219" x14ac:dyDescent="0.25">
      <c r="A68" s="176">
        <f t="shared" ca="1" si="84"/>
        <v>1.214631612193805</v>
      </c>
      <c r="B68" s="164">
        <f t="shared" ca="1" si="85"/>
        <v>5.2180911224666157E-2</v>
      </c>
      <c r="C68" s="106">
        <f t="shared" ca="1" si="64"/>
        <v>0.65594708747198904</v>
      </c>
      <c r="D68" s="108">
        <f t="shared" ca="1" si="65"/>
        <v>1.4297649029752977</v>
      </c>
      <c r="E68" s="109">
        <f t="shared" ca="1" si="86"/>
        <v>27.40015207514125</v>
      </c>
      <c r="F68" s="109">
        <f t="shared" ca="1" si="87"/>
        <v>10.957771733445034</v>
      </c>
      <c r="G68" s="109">
        <f t="shared" ca="1" si="88"/>
        <v>25.842678761700626</v>
      </c>
      <c r="H68" s="109">
        <f t="shared" ca="1" si="66"/>
        <v>14.884907028255592</v>
      </c>
      <c r="I68" s="177"/>
      <c r="J68" s="30" t="s">
        <v>56</v>
      </c>
      <c r="K68" s="89">
        <f t="shared" ca="1" si="67"/>
        <v>2.8755171397204293E-2</v>
      </c>
      <c r="L68" s="89">
        <f t="shared" ca="1" si="67"/>
        <v>0.21206368060581204</v>
      </c>
      <c r="M68" s="89">
        <f t="shared" ca="1" si="67"/>
        <v>0.13695300672662025</v>
      </c>
      <c r="N68" s="89">
        <f t="shared" ca="1" si="67"/>
        <v>-1.3483164959119551</v>
      </c>
      <c r="O68" s="89">
        <f t="shared" ca="1" si="67"/>
        <v>0.74160465676181864</v>
      </c>
      <c r="P68" s="89">
        <f t="shared" ca="1" si="67"/>
        <v>-0.41184718490169098</v>
      </c>
      <c r="Q68" s="89">
        <f t="shared" ca="1" si="67"/>
        <v>-0.31999883307611282</v>
      </c>
      <c r="R68" s="89">
        <f t="shared" ca="1" si="67"/>
        <v>-0.30700255599325066</v>
      </c>
      <c r="S68" s="89">
        <f t="shared" ca="1" si="67"/>
        <v>-0.30649199665355353</v>
      </c>
      <c r="T68" s="89">
        <f t="shared" ca="1" si="67"/>
        <v>0.94353006046483001</v>
      </c>
      <c r="U68" s="89">
        <f t="shared" ca="1" si="68"/>
        <v>1.4105767449530626E-2</v>
      </c>
      <c r="V68" s="89">
        <f t="shared" ca="1" si="68"/>
        <v>-1.4331148233707331</v>
      </c>
      <c r="W68" s="89">
        <f t="shared" ca="1" si="68"/>
        <v>0.89371861765175975</v>
      </c>
      <c r="X68" s="89">
        <f t="shared" ca="1" si="68"/>
        <v>-0.44623785415300243</v>
      </c>
      <c r="Y68" s="89">
        <f t="shared" ca="1" si="68"/>
        <v>0.13695300672662025</v>
      </c>
      <c r="Z68" s="89">
        <f t="shared" ca="1" si="68"/>
        <v>6.3830203882474623E-2</v>
      </c>
      <c r="AA68" s="89">
        <f t="shared" ca="1" si="68"/>
        <v>0.31960967874145596</v>
      </c>
      <c r="AB68" s="89">
        <f t="shared" ca="1" si="68"/>
        <v>-1.3483164959119551</v>
      </c>
      <c r="AC68" s="89">
        <f t="shared" ca="1" si="68"/>
        <v>-0.30700255599325066</v>
      </c>
      <c r="AD68" s="89">
        <f t="shared" ca="1" si="68"/>
        <v>-0.41558093709150801</v>
      </c>
      <c r="AE68" s="89">
        <f t="shared" ca="1" si="69"/>
        <v>0.51560491500326755</v>
      </c>
      <c r="AF68" s="89">
        <f t="shared" ca="1" si="69"/>
        <v>-0.41184718490169098</v>
      </c>
      <c r="AG68" s="89">
        <f t="shared" ca="1" si="69"/>
        <v>0.82443786118685636</v>
      </c>
      <c r="AH68" s="89">
        <f t="shared" ca="1" si="69"/>
        <v>0.82443786118685636</v>
      </c>
      <c r="AI68" s="89">
        <f t="shared" ca="1" si="69"/>
        <v>0.82443786118685636</v>
      </c>
      <c r="AJ68" s="89">
        <f t="shared" ca="1" si="69"/>
        <v>1.1628631778867338</v>
      </c>
      <c r="AK68" s="89">
        <f t="shared" ca="1" si="69"/>
        <v>0.82443786118685636</v>
      </c>
      <c r="AL68" s="89">
        <f t="shared" ca="1" si="69"/>
        <v>-0.31999883307611282</v>
      </c>
      <c r="AM68" s="89">
        <f t="shared" ca="1" si="69"/>
        <v>0.3096998313943522</v>
      </c>
      <c r="AN68" s="89">
        <f t="shared" ca="1" si="69"/>
        <v>0.74160465676181864</v>
      </c>
      <c r="AO68" s="89">
        <f t="shared" ca="1" si="70"/>
        <v>-0.15653910921934289</v>
      </c>
      <c r="AP68" s="89">
        <f t="shared" ca="1" si="70"/>
        <v>-0.15653910921934289</v>
      </c>
      <c r="AQ68" s="89">
        <f t="shared" ca="1" si="70"/>
        <v>-0.81775242806075465</v>
      </c>
      <c r="AR68" s="89">
        <f t="shared" ca="1" si="70"/>
        <v>-2.3856124570488357E-2</v>
      </c>
      <c r="AS68" s="89">
        <f t="shared" ca="1" si="70"/>
        <v>1.1628631778867338</v>
      </c>
      <c r="AT68" s="89">
        <f t="shared" ca="1" si="70"/>
        <v>0.51560491500326755</v>
      </c>
      <c r="AU68" s="89">
        <f t="shared" ca="1" si="70"/>
        <v>-0.41184718490169098</v>
      </c>
      <c r="AV68" s="89">
        <f t="shared" ca="1" si="70"/>
        <v>-0.15653910921934289</v>
      </c>
      <c r="AW68" s="89">
        <f t="shared" ca="1" si="70"/>
        <v>-0.30700255599325066</v>
      </c>
      <c r="AX68" s="89" t="str">
        <f t="shared" ca="1" si="70"/>
        <v/>
      </c>
      <c r="AY68" s="89" t="str">
        <f t="shared" ca="1" si="71"/>
        <v/>
      </c>
      <c r="AZ68" s="89" t="str">
        <f t="shared" ca="1" si="71"/>
        <v/>
      </c>
      <c r="BA68" s="89" t="str">
        <f t="shared" ca="1" si="71"/>
        <v/>
      </c>
      <c r="BB68" s="89" t="str">
        <f t="shared" ca="1" si="71"/>
        <v/>
      </c>
      <c r="BC68" s="89" t="str">
        <f t="shared" ca="1" si="71"/>
        <v/>
      </c>
      <c r="BD68" s="89" t="str">
        <f t="shared" ca="1" si="71"/>
        <v/>
      </c>
      <c r="BE68" s="89" t="str">
        <f t="shared" ca="1" si="71"/>
        <v/>
      </c>
      <c r="BF68" s="89" t="str">
        <f t="shared" ca="1" si="71"/>
        <v/>
      </c>
      <c r="BG68" s="89" t="str">
        <f t="shared" ca="1" si="71"/>
        <v/>
      </c>
      <c r="BH68" s="89" t="str">
        <f t="shared" ca="1" si="71"/>
        <v/>
      </c>
      <c r="BJ68" s="132">
        <f t="shared" ca="1" si="72"/>
        <v>1.0422238220314566</v>
      </c>
      <c r="BK68" s="89">
        <f t="shared" ca="1" si="72"/>
        <v>1.1961389439329895</v>
      </c>
      <c r="BL68" s="89">
        <f t="shared" ca="1" si="72"/>
        <v>1.1411085119173208</v>
      </c>
      <c r="BM68" s="89">
        <f t="shared" ca="1" si="72"/>
        <v>-0.69289702681131815</v>
      </c>
      <c r="BN68" s="89">
        <f t="shared" ca="1" si="72"/>
        <v>1.81654792651798</v>
      </c>
      <c r="BO68" s="89">
        <f t="shared" ca="1" si="72"/>
        <v>0.44139606813113424</v>
      </c>
      <c r="BP68" s="89">
        <f t="shared" ca="1" si="72"/>
        <v>0.68544558000719746</v>
      </c>
      <c r="BQ68" s="89">
        <f t="shared" ca="1" si="72"/>
        <v>0.56353878406173286</v>
      </c>
      <c r="BR68" s="89">
        <f t="shared" ca="1" si="72"/>
        <v>0.46140826366068155</v>
      </c>
      <c r="BS68" s="89">
        <f t="shared" ca="1" si="72"/>
        <v>1.5499474520628969</v>
      </c>
      <c r="BT68" s="89">
        <f t="shared" ca="1" si="72"/>
        <v>0.75442811437859825</v>
      </c>
      <c r="BU68" s="89">
        <f t="shared" ca="1" si="72"/>
        <v>-0.70942253193411742</v>
      </c>
      <c r="BV68" s="89">
        <f t="shared" ca="1" si="72"/>
        <v>1.2371202072127756</v>
      </c>
      <c r="BW68" s="89">
        <f t="shared" ca="1" si="72"/>
        <v>-1.3154996527539486E-2</v>
      </c>
      <c r="BX68" s="89">
        <f t="shared" ca="1" si="72"/>
        <v>1.0797439215179514</v>
      </c>
      <c r="BY68" s="89">
        <f t="shared" ca="1" si="72"/>
        <v>1.2768830980095527</v>
      </c>
      <c r="BZ68" s="89">
        <f t="shared" ca="1" si="73"/>
        <v>1.3359862313285473</v>
      </c>
      <c r="CA68" s="89">
        <f t="shared" ca="1" si="73"/>
        <v>-0.16493206089830159</v>
      </c>
      <c r="CB68" s="89">
        <f t="shared" ca="1" si="73"/>
        <v>-1.7625069199302623E-2</v>
      </c>
      <c r="CC68" s="89">
        <f t="shared" ca="1" si="73"/>
        <v>0.51231680418460734</v>
      </c>
      <c r="CD68" s="89">
        <f t="shared" ca="1" si="73"/>
        <v>1.5149584523745501</v>
      </c>
      <c r="CE68" s="89">
        <f t="shared" ca="1" si="73"/>
        <v>0.23587027362115637</v>
      </c>
      <c r="CF68" s="89">
        <f t="shared" ca="1" si="73"/>
        <v>0.55359624797467677</v>
      </c>
      <c r="CG68" s="89">
        <f t="shared" ca="1" si="73"/>
        <v>1.5467783711751253</v>
      </c>
      <c r="CH68" s="89">
        <f t="shared" ca="1" si="73"/>
        <v>1.7401302734555153</v>
      </c>
      <c r="CI68" s="89">
        <f t="shared" ca="1" si="73"/>
        <v>0.49831521784355948</v>
      </c>
      <c r="CJ68" s="89">
        <f t="shared" ca="1" si="73"/>
        <v>0.34889566888374812</v>
      </c>
      <c r="CK68" s="89">
        <f t="shared" ca="1" si="73"/>
        <v>-0.57792778977879378</v>
      </c>
      <c r="CL68" s="89">
        <f t="shared" ca="1" si="73"/>
        <v>0.65744755549569223</v>
      </c>
      <c r="CM68" s="89">
        <f t="shared" ca="1" si="73"/>
        <v>1.7728743828641258</v>
      </c>
      <c r="CN68" s="89">
        <f t="shared" ca="1" si="73"/>
        <v>0.8263022605764947</v>
      </c>
      <c r="CO68" s="89">
        <f t="shared" ca="1" si="73"/>
        <v>0.72906830662913336</v>
      </c>
      <c r="CP68" s="89">
        <f t="shared" ca="1" si="74"/>
        <v>0.14719355593342254</v>
      </c>
      <c r="CQ68" s="89">
        <f t="shared" ca="1" si="74"/>
        <v>0.72089094884357485</v>
      </c>
      <c r="CR68" s="5">
        <f t="shared" ca="1" si="74"/>
        <v>2.311855777912216</v>
      </c>
      <c r="CS68" s="5">
        <f t="shared" ca="1" si="74"/>
        <v>1.6115322339866724</v>
      </c>
      <c r="CT68" s="5">
        <f t="shared" ca="1" si="74"/>
        <v>0.77002042557980599</v>
      </c>
      <c r="CU68" s="5">
        <f t="shared" ca="1" si="74"/>
        <v>0.65591492452906541</v>
      </c>
      <c r="CV68" s="5">
        <f t="shared" ca="1" si="74"/>
        <v>-0.10846163885041815</v>
      </c>
      <c r="CW68" s="5" t="str">
        <f t="shared" si="74"/>
        <v/>
      </c>
      <c r="CX68" s="5" t="str">
        <f t="shared" si="74"/>
        <v/>
      </c>
      <c r="CY68" s="5" t="str">
        <f t="shared" si="74"/>
        <v/>
      </c>
      <c r="CZ68" s="5" t="str">
        <f t="shared" si="74"/>
        <v/>
      </c>
      <c r="DA68" s="5" t="str">
        <f t="shared" si="74"/>
        <v/>
      </c>
      <c r="DB68" s="5" t="str">
        <f t="shared" si="74"/>
        <v/>
      </c>
      <c r="DC68" s="5" t="str">
        <f t="shared" si="74"/>
        <v/>
      </c>
      <c r="DD68" s="5" t="str">
        <f t="shared" si="74"/>
        <v/>
      </c>
      <c r="DE68" s="5" t="str">
        <f t="shared" si="74"/>
        <v/>
      </c>
      <c r="DF68" s="5" t="str">
        <f t="shared" si="75"/>
        <v/>
      </c>
      <c r="DG68" s="133" t="str">
        <f t="shared" si="75"/>
        <v/>
      </c>
      <c r="DI68" s="144">
        <f t="shared" ca="1" si="76"/>
        <v>0</v>
      </c>
      <c r="DJ68" s="139">
        <f t="shared" ca="1" si="76"/>
        <v>0</v>
      </c>
      <c r="DK68" s="139">
        <f t="shared" ca="1" si="76"/>
        <v>0</v>
      </c>
      <c r="DL68" s="139">
        <f t="shared" ca="1" si="76"/>
        <v>0</v>
      </c>
      <c r="DM68" s="139">
        <f t="shared" ca="1" si="76"/>
        <v>0</v>
      </c>
      <c r="DN68" s="139">
        <f t="shared" ca="1" si="76"/>
        <v>0</v>
      </c>
      <c r="DO68" s="139">
        <f t="shared" ca="1" si="76"/>
        <v>0</v>
      </c>
      <c r="DP68" s="139">
        <f t="shared" ca="1" si="76"/>
        <v>0</v>
      </c>
      <c r="DQ68" s="139">
        <f t="shared" ca="1" si="76"/>
        <v>0</v>
      </c>
      <c r="DR68" s="139">
        <f t="shared" ca="1" si="76"/>
        <v>0</v>
      </c>
      <c r="DS68" s="139">
        <f t="shared" ca="1" si="76"/>
        <v>0</v>
      </c>
      <c r="DT68" s="139">
        <f t="shared" ca="1" si="76"/>
        <v>0</v>
      </c>
      <c r="DU68" s="139">
        <f t="shared" ca="1" si="76"/>
        <v>0</v>
      </c>
      <c r="DV68" s="139">
        <f t="shared" ca="1" si="76"/>
        <v>0</v>
      </c>
      <c r="DW68" s="139">
        <f t="shared" ca="1" si="76"/>
        <v>0</v>
      </c>
      <c r="DX68" s="139">
        <f t="shared" ca="1" si="76"/>
        <v>0</v>
      </c>
      <c r="DY68" s="139">
        <f t="shared" ca="1" si="77"/>
        <v>0</v>
      </c>
      <c r="DZ68" s="139">
        <f t="shared" ca="1" si="77"/>
        <v>0</v>
      </c>
      <c r="EA68" s="139">
        <f t="shared" ca="1" si="77"/>
        <v>0</v>
      </c>
      <c r="EB68" s="139">
        <f t="shared" ca="1" si="77"/>
        <v>0</v>
      </c>
      <c r="EC68" s="145">
        <f t="shared" ca="1" si="77"/>
        <v>0</v>
      </c>
      <c r="EE68" s="114">
        <f t="shared" ca="1" si="78"/>
        <v>0</v>
      </c>
      <c r="EF68" s="110">
        <f t="shared" ca="1" si="78"/>
        <v>2.9653098239761957</v>
      </c>
      <c r="EG68" s="110">
        <f t="shared" ca="1" si="78"/>
        <v>5.5274042486422692</v>
      </c>
      <c r="EH68" s="110">
        <f t="shared" ca="1" si="78"/>
        <v>7.7170342112751342</v>
      </c>
      <c r="EI68" s="110">
        <f t="shared" ca="1" si="78"/>
        <v>9.562866028276547</v>
      </c>
      <c r="EJ68" s="110">
        <f t="shared" ca="1" si="78"/>
        <v>11.091613880287124</v>
      </c>
      <c r="EK68" s="110">
        <f t="shared" ca="1" si="78"/>
        <v>12.328164214193528</v>
      </c>
      <c r="EL68" s="110">
        <f t="shared" ca="1" si="78"/>
        <v>13.295692541491817</v>
      </c>
      <c r="EM68" s="110">
        <f t="shared" ca="1" si="78"/>
        <v>14.015773084610274</v>
      </c>
      <c r="EN68" s="110">
        <f t="shared" ca="1" si="78"/>
        <v>14.508481696528669</v>
      </c>
      <c r="EO68" s="110">
        <f t="shared" ca="1" si="78"/>
        <v>14.792492454268373</v>
      </c>
      <c r="EP68" s="110">
        <f t="shared" ca="1" si="78"/>
        <v>14.885168303483447</v>
      </c>
      <c r="EQ68" s="110">
        <f t="shared" ca="1" si="78"/>
        <v>14.802646109376987</v>
      </c>
      <c r="ER68" s="110">
        <f t="shared" ca="1" si="78"/>
        <v>14.5599164484236</v>
      </c>
      <c r="ES68" s="110">
        <f t="shared" ca="1" si="78"/>
        <v>14.170898455826652</v>
      </c>
      <c r="ET68" s="110">
        <f t="shared" ca="1" si="78"/>
        <v>13.648510025210101</v>
      </c>
      <c r="EU68" s="110">
        <f t="shared" ca="1" si="79"/>
        <v>13.004733639675937</v>
      </c>
      <c r="EV68" s="110">
        <f t="shared" ca="1" si="79"/>
        <v>12.250678096988938</v>
      </c>
      <c r="EW68" s="110">
        <f t="shared" ca="1" si="79"/>
        <v>11.396636376224414</v>
      </c>
      <c r="EX68" s="110">
        <f t="shared" ca="1" si="79"/>
        <v>10.452139878677585</v>
      </c>
      <c r="EY68" s="115">
        <f t="shared" ca="1" si="79"/>
        <v>9.4260092621354019</v>
      </c>
      <c r="FA68" s="114">
        <f t="shared" ca="1" si="80"/>
        <v>0</v>
      </c>
      <c r="FB68" s="110">
        <f t="shared" ca="1" si="80"/>
        <v>0</v>
      </c>
      <c r="FC68" s="110">
        <f t="shared" ca="1" si="80"/>
        <v>0</v>
      </c>
      <c r="FD68" s="110">
        <f t="shared" ca="1" si="80"/>
        <v>0</v>
      </c>
      <c r="FE68" s="110">
        <f t="shared" ca="1" si="80"/>
        <v>0</v>
      </c>
      <c r="FF68" s="110">
        <f t="shared" ca="1" si="80"/>
        <v>0</v>
      </c>
      <c r="FG68" s="110">
        <f t="shared" ca="1" si="80"/>
        <v>0</v>
      </c>
      <c r="FH68" s="110">
        <f t="shared" ca="1" si="80"/>
        <v>0</v>
      </c>
      <c r="FI68" s="110">
        <f t="shared" ca="1" si="80"/>
        <v>0</v>
      </c>
      <c r="FJ68" s="110">
        <f t="shared" ca="1" si="80"/>
        <v>0</v>
      </c>
      <c r="FK68" s="110">
        <f t="shared" ca="1" si="81"/>
        <v>0</v>
      </c>
      <c r="FL68" s="110">
        <f t="shared" ca="1" si="81"/>
        <v>1</v>
      </c>
      <c r="FM68" s="110">
        <f t="shared" ca="1" si="81"/>
        <v>1</v>
      </c>
      <c r="FN68" s="110">
        <f t="shared" ca="1" si="81"/>
        <v>1</v>
      </c>
      <c r="FO68" s="110">
        <f t="shared" ca="1" si="81"/>
        <v>1</v>
      </c>
      <c r="FP68" s="110">
        <f t="shared" ca="1" si="81"/>
        <v>1</v>
      </c>
      <c r="FQ68" s="110">
        <f t="shared" ca="1" si="81"/>
        <v>1</v>
      </c>
      <c r="FR68" s="110">
        <f t="shared" ca="1" si="81"/>
        <v>1</v>
      </c>
      <c r="FS68" s="110">
        <f t="shared" ca="1" si="81"/>
        <v>1</v>
      </c>
      <c r="FT68" s="110">
        <f t="shared" ca="1" si="81"/>
        <v>1</v>
      </c>
      <c r="FU68" s="110">
        <f t="shared" ca="1" si="82"/>
        <v>1</v>
      </c>
      <c r="FV68" s="110">
        <f t="shared" ca="1" si="82"/>
        <v>1</v>
      </c>
      <c r="FW68" s="110">
        <f t="shared" ca="1" si="82"/>
        <v>1</v>
      </c>
      <c r="FX68" s="110">
        <f t="shared" ca="1" si="82"/>
        <v>1</v>
      </c>
      <c r="FY68" s="110">
        <f t="shared" ca="1" si="82"/>
        <v>0</v>
      </c>
      <c r="FZ68" s="110">
        <f t="shared" ca="1" si="82"/>
        <v>0</v>
      </c>
      <c r="GA68" s="110">
        <f t="shared" ca="1" si="82"/>
        <v>0</v>
      </c>
      <c r="GB68" s="110">
        <f t="shared" ca="1" si="82"/>
        <v>0</v>
      </c>
      <c r="GC68" s="110">
        <f t="shared" ca="1" si="82"/>
        <v>0</v>
      </c>
      <c r="GD68" s="110">
        <f t="shared" ca="1" si="82"/>
        <v>0</v>
      </c>
      <c r="GE68" s="115">
        <f t="shared" ca="1" si="82"/>
        <v>0</v>
      </c>
      <c r="GG68" s="114">
        <v>1</v>
      </c>
      <c r="GH68" s="110">
        <f t="shared" ref="GH68:HK68" ca="1" si="91">IF(AND($A68&gt;0,$B68&gt;0),IF(OR((GH$61*EXP($D68-$B68*GH$61)-GH$61)&gt;$AE$2*$H68,GG68=0),0,1),"")</f>
        <v>1</v>
      </c>
      <c r="GI68" s="110">
        <f t="shared" ca="1" si="91"/>
        <v>1</v>
      </c>
      <c r="GJ68" s="110">
        <f t="shared" ca="1" si="91"/>
        <v>1</v>
      </c>
      <c r="GK68" s="110">
        <f t="shared" ca="1" si="91"/>
        <v>1</v>
      </c>
      <c r="GL68" s="110">
        <f t="shared" ca="1" si="91"/>
        <v>1</v>
      </c>
      <c r="GM68" s="110">
        <f t="shared" ca="1" si="91"/>
        <v>1</v>
      </c>
      <c r="GN68" s="110">
        <f t="shared" ca="1" si="91"/>
        <v>1</v>
      </c>
      <c r="GO68" s="110">
        <f t="shared" ca="1" si="91"/>
        <v>1</v>
      </c>
      <c r="GP68" s="110">
        <f t="shared" ca="1" si="91"/>
        <v>1</v>
      </c>
      <c r="GQ68" s="110">
        <f t="shared" ca="1" si="91"/>
        <v>1</v>
      </c>
      <c r="GR68" s="110">
        <f t="shared" ca="1" si="91"/>
        <v>0</v>
      </c>
      <c r="GS68" s="110">
        <f t="shared" ca="1" si="91"/>
        <v>0</v>
      </c>
      <c r="GT68" s="110">
        <f t="shared" ca="1" si="91"/>
        <v>0</v>
      </c>
      <c r="GU68" s="110">
        <f t="shared" ca="1" si="91"/>
        <v>0</v>
      </c>
      <c r="GV68" s="110">
        <f t="shared" ca="1" si="91"/>
        <v>0</v>
      </c>
      <c r="GW68" s="110">
        <f t="shared" ca="1" si="91"/>
        <v>0</v>
      </c>
      <c r="GX68" s="110">
        <f t="shared" ca="1" si="91"/>
        <v>0</v>
      </c>
      <c r="GY68" s="110">
        <f t="shared" ca="1" si="91"/>
        <v>0</v>
      </c>
      <c r="GZ68" s="110">
        <f t="shared" ca="1" si="91"/>
        <v>0</v>
      </c>
      <c r="HA68" s="110">
        <f t="shared" ca="1" si="91"/>
        <v>0</v>
      </c>
      <c r="HB68" s="110">
        <f t="shared" ca="1" si="91"/>
        <v>0</v>
      </c>
      <c r="HC68" s="110">
        <f t="shared" ca="1" si="91"/>
        <v>0</v>
      </c>
      <c r="HD68" s="110">
        <f t="shared" ca="1" si="91"/>
        <v>0</v>
      </c>
      <c r="HE68" s="110">
        <f t="shared" ca="1" si="91"/>
        <v>0</v>
      </c>
      <c r="HF68" s="110">
        <f t="shared" ca="1" si="91"/>
        <v>0</v>
      </c>
      <c r="HG68" s="110">
        <f t="shared" ca="1" si="91"/>
        <v>0</v>
      </c>
      <c r="HH68" s="110">
        <f t="shared" ca="1" si="91"/>
        <v>0</v>
      </c>
      <c r="HI68" s="110">
        <f t="shared" ca="1" si="91"/>
        <v>0</v>
      </c>
      <c r="HJ68" s="110">
        <f t="shared" ca="1" si="91"/>
        <v>0</v>
      </c>
      <c r="HK68" s="115">
        <f t="shared" ca="1" si="91"/>
        <v>0</v>
      </c>
    </row>
    <row r="69" spans="1:219" x14ac:dyDescent="0.25">
      <c r="A69" s="176">
        <f t="shared" ca="1" si="84"/>
        <v>1.6632941616032557</v>
      </c>
      <c r="B69" s="164">
        <f t="shared" ca="1" si="85"/>
        <v>0.10307545263795632</v>
      </c>
      <c r="C69" s="106">
        <f t="shared" ca="1" si="64"/>
        <v>0.51966109739975352</v>
      </c>
      <c r="D69" s="108">
        <f t="shared" ca="1" si="65"/>
        <v>1.7983179896786137</v>
      </c>
      <c r="E69" s="109">
        <f t="shared" ca="1" si="86"/>
        <v>17.446617440478782</v>
      </c>
      <c r="F69" s="109">
        <f t="shared" ca="1" si="87"/>
        <v>6.5270891000816356</v>
      </c>
      <c r="G69" s="109">
        <f t="shared" ca="1" si="88"/>
        <v>20.115615356193533</v>
      </c>
      <c r="H69" s="109">
        <f t="shared" ca="1" si="66"/>
        <v>13.588526256111898</v>
      </c>
      <c r="I69" s="177"/>
      <c r="J69" s="30" t="s">
        <v>57</v>
      </c>
      <c r="K69" s="89">
        <f t="shared" ca="1" si="67"/>
        <v>-0.41558093709150801</v>
      </c>
      <c r="L69" s="89">
        <f t="shared" ca="1" si="67"/>
        <v>0.2685645797022288</v>
      </c>
      <c r="M69" s="89">
        <f t="shared" ca="1" si="67"/>
        <v>0.94353006046483001</v>
      </c>
      <c r="N69" s="89">
        <f t="shared" ca="1" si="67"/>
        <v>-0.81775242806075465</v>
      </c>
      <c r="O69" s="89">
        <f t="shared" ca="1" si="67"/>
        <v>0.2685645797022288</v>
      </c>
      <c r="P69" s="89">
        <f t="shared" ca="1" si="67"/>
        <v>0.2685645797022288</v>
      </c>
      <c r="Q69" s="89">
        <f t="shared" ca="1" si="67"/>
        <v>0.21206368060581204</v>
      </c>
      <c r="R69" s="89">
        <f t="shared" ca="1" si="67"/>
        <v>0.21206368060581204</v>
      </c>
      <c r="S69" s="89">
        <f t="shared" ca="1" si="67"/>
        <v>0.41148501321826991</v>
      </c>
      <c r="T69" s="89">
        <f t="shared" ca="1" si="67"/>
        <v>-0.44623785415300243</v>
      </c>
      <c r="U69" s="89">
        <f t="shared" ca="1" si="68"/>
        <v>0.2685645797022288</v>
      </c>
      <c r="V69" s="89">
        <f t="shared" ca="1" si="68"/>
        <v>-0.15653910921934289</v>
      </c>
      <c r="W69" s="89">
        <f t="shared" ca="1" si="68"/>
        <v>9.8583260592283506E-2</v>
      </c>
      <c r="X69" s="89">
        <f t="shared" ca="1" si="68"/>
        <v>0.10667228108213433</v>
      </c>
      <c r="Y69" s="89">
        <f t="shared" ca="1" si="68"/>
        <v>0.82443786118685636</v>
      </c>
      <c r="Z69" s="89">
        <f t="shared" ca="1" si="68"/>
        <v>0.21206368060581204</v>
      </c>
      <c r="AA69" s="89">
        <f t="shared" ca="1" si="68"/>
        <v>1.1628631778867338</v>
      </c>
      <c r="AB69" s="89">
        <f t="shared" ca="1" si="68"/>
        <v>-9.3840171590928279E-2</v>
      </c>
      <c r="AC69" s="89">
        <f t="shared" ca="1" si="68"/>
        <v>2.8755171397204293E-2</v>
      </c>
      <c r="AD69" s="89">
        <f t="shared" ca="1" si="68"/>
        <v>0.82443786118685636</v>
      </c>
      <c r="AE69" s="89">
        <f t="shared" ca="1" si="69"/>
        <v>-0.21005970810345143</v>
      </c>
      <c r="AF69" s="89">
        <f t="shared" ca="1" si="69"/>
        <v>0.74160465676181864</v>
      </c>
      <c r="AG69" s="89">
        <f t="shared" ca="1" si="69"/>
        <v>-0.81775242806075465</v>
      </c>
      <c r="AH69" s="89">
        <f t="shared" ca="1" si="69"/>
        <v>3.6539036893229848E-2</v>
      </c>
      <c r="AI69" s="89">
        <f t="shared" ca="1" si="69"/>
        <v>0.3096998313943522</v>
      </c>
      <c r="AJ69" s="89">
        <f t="shared" ca="1" si="69"/>
        <v>0.74160465676181864</v>
      </c>
      <c r="AK69" s="89">
        <f t="shared" ca="1" si="69"/>
        <v>-1.4331148233707331</v>
      </c>
      <c r="AL69" s="89">
        <f t="shared" ca="1" si="69"/>
        <v>5.4419538639000731E-2</v>
      </c>
      <c r="AM69" s="89">
        <f t="shared" ca="1" si="69"/>
        <v>0.41148501321826991</v>
      </c>
      <c r="AN69" s="89">
        <f t="shared" ca="1" si="69"/>
        <v>-0.22096981093654566</v>
      </c>
      <c r="AO69" s="89">
        <f t="shared" ca="1" si="70"/>
        <v>-0.44623785415300243</v>
      </c>
      <c r="AP69" s="89">
        <f t="shared" ca="1" si="70"/>
        <v>2.8755171397204293E-2</v>
      </c>
      <c r="AQ69" s="89">
        <f t="shared" ca="1" si="70"/>
        <v>-0.31999883307611282</v>
      </c>
      <c r="AR69" s="89">
        <f t="shared" ca="1" si="70"/>
        <v>0.2685645797022288</v>
      </c>
      <c r="AS69" s="89">
        <f t="shared" ca="1" si="70"/>
        <v>9.8583260592283506E-2</v>
      </c>
      <c r="AT69" s="89">
        <f t="shared" ca="1" si="70"/>
        <v>-0.41184718490169098</v>
      </c>
      <c r="AU69" s="89">
        <f t="shared" ca="1" si="70"/>
        <v>2.8755171397204293E-2</v>
      </c>
      <c r="AV69" s="89">
        <f t="shared" ca="1" si="70"/>
        <v>-0.41184718490169098</v>
      </c>
      <c r="AW69" s="89">
        <f t="shared" ca="1" si="70"/>
        <v>-0.81775242806075465</v>
      </c>
      <c r="AX69" s="89" t="str">
        <f t="shared" ca="1" si="70"/>
        <v/>
      </c>
      <c r="AY69" s="89" t="str">
        <f t="shared" ca="1" si="71"/>
        <v/>
      </c>
      <c r="AZ69" s="89" t="str">
        <f t="shared" ca="1" si="71"/>
        <v/>
      </c>
      <c r="BA69" s="89" t="str">
        <f t="shared" ca="1" si="71"/>
        <v/>
      </c>
      <c r="BB69" s="89" t="str">
        <f t="shared" ca="1" si="71"/>
        <v/>
      </c>
      <c r="BC69" s="89" t="str">
        <f t="shared" ca="1" si="71"/>
        <v/>
      </c>
      <c r="BD69" s="89" t="str">
        <f t="shared" ca="1" si="71"/>
        <v/>
      </c>
      <c r="BE69" s="89" t="str">
        <f t="shared" ca="1" si="71"/>
        <v/>
      </c>
      <c r="BF69" s="89" t="str">
        <f t="shared" ca="1" si="71"/>
        <v/>
      </c>
      <c r="BG69" s="89" t="str">
        <f t="shared" ca="1" si="71"/>
        <v/>
      </c>
      <c r="BH69" s="89" t="str">
        <f t="shared" ca="1" si="71"/>
        <v/>
      </c>
      <c r="BJ69" s="132">
        <f t="shared" ca="1" si="72"/>
        <v>0.59788771354274428</v>
      </c>
      <c r="BK69" s="89">
        <f t="shared" ca="1" si="72"/>
        <v>1.2526398430294061</v>
      </c>
      <c r="BL69" s="89">
        <f t="shared" ca="1" si="72"/>
        <v>1.9476855656555305</v>
      </c>
      <c r="BM69" s="89">
        <f t="shared" ca="1" si="72"/>
        <v>-0.16233295896011768</v>
      </c>
      <c r="BN69" s="89">
        <f t="shared" ca="1" si="72"/>
        <v>1.3435078494583901</v>
      </c>
      <c r="BO69" s="89">
        <f t="shared" ca="1" si="72"/>
        <v>1.121807832735054</v>
      </c>
      <c r="BP69" s="89">
        <f t="shared" ca="1" si="72"/>
        <v>1.2175080936891223</v>
      </c>
      <c r="BQ69" s="89">
        <f t="shared" ca="1" si="72"/>
        <v>1.0826050206607956</v>
      </c>
      <c r="BR69" s="89">
        <f t="shared" ca="1" si="72"/>
        <v>1.179385273532505</v>
      </c>
      <c r="BS69" s="89">
        <f t="shared" ca="1" si="72"/>
        <v>0.16017953744506441</v>
      </c>
      <c r="BT69" s="89">
        <f t="shared" ca="1" si="72"/>
        <v>1.0088869266312965</v>
      </c>
      <c r="BU69" s="89">
        <f t="shared" ca="1" si="72"/>
        <v>0.56715318221727284</v>
      </c>
      <c r="BV69" s="89">
        <f t="shared" ca="1" si="72"/>
        <v>0.44198485015329936</v>
      </c>
      <c r="BW69" s="89">
        <f t="shared" ca="1" si="72"/>
        <v>0.53975513870759728</v>
      </c>
      <c r="BX69" s="89">
        <f t="shared" ca="1" si="72"/>
        <v>1.7672287759781875</v>
      </c>
      <c r="BY69" s="89">
        <f t="shared" ca="1" si="72"/>
        <v>1.4251165747328902</v>
      </c>
      <c r="BZ69" s="89">
        <f t="shared" ca="1" si="73"/>
        <v>2.1792397304738254</v>
      </c>
      <c r="CA69" s="89">
        <f t="shared" ca="1" si="73"/>
        <v>1.0895442634227253</v>
      </c>
      <c r="CB69" s="89">
        <f t="shared" ca="1" si="73"/>
        <v>0.31813265819115233</v>
      </c>
      <c r="CC69" s="89">
        <f t="shared" ca="1" si="73"/>
        <v>1.7523356024629717</v>
      </c>
      <c r="CD69" s="89">
        <f t="shared" ca="1" si="73"/>
        <v>0.78929382926783109</v>
      </c>
      <c r="CE69" s="89">
        <f t="shared" ca="1" si="73"/>
        <v>1.389322115284666</v>
      </c>
      <c r="CF69" s="89">
        <f t="shared" ca="1" si="73"/>
        <v>-1.0885940412729342</v>
      </c>
      <c r="CG69" s="89">
        <f t="shared" ca="1" si="73"/>
        <v>0.75887954688149883</v>
      </c>
      <c r="CH69" s="89">
        <f t="shared" ca="1" si="73"/>
        <v>1.2253922436630109</v>
      </c>
      <c r="CI69" s="89">
        <f t="shared" ca="1" si="73"/>
        <v>7.7056696718644346E-2</v>
      </c>
      <c r="CJ69" s="89">
        <f t="shared" ca="1" si="73"/>
        <v>-1.9086570156738414</v>
      </c>
      <c r="CK69" s="89">
        <f t="shared" ca="1" si="73"/>
        <v>-0.20350941806368028</v>
      </c>
      <c r="CL69" s="89">
        <f t="shared" ca="1" si="73"/>
        <v>0.75923273731960994</v>
      </c>
      <c r="CM69" s="89">
        <f t="shared" ca="1" si="73"/>
        <v>0.8102999151657615</v>
      </c>
      <c r="CN69" s="89">
        <f t="shared" ca="1" si="73"/>
        <v>0.53660351564283515</v>
      </c>
      <c r="CO69" s="89">
        <f t="shared" ca="1" si="73"/>
        <v>0.91436258724568054</v>
      </c>
      <c r="CP69" s="89">
        <f t="shared" ca="1" si="74"/>
        <v>0.64494715091806443</v>
      </c>
      <c r="CQ69" s="89">
        <f t="shared" ca="1" si="74"/>
        <v>1.013311653116292</v>
      </c>
      <c r="CR69" s="5">
        <f t="shared" ca="1" si="74"/>
        <v>1.2475758606177658</v>
      </c>
      <c r="CS69" s="5">
        <f t="shared" ca="1" si="74"/>
        <v>0.68408013408171398</v>
      </c>
      <c r="CT69" s="5">
        <f t="shared" ca="1" si="74"/>
        <v>1.2106227818787012</v>
      </c>
      <c r="CU69" s="5">
        <f t="shared" ca="1" si="74"/>
        <v>0.40060684884671732</v>
      </c>
      <c r="CV69" s="5">
        <f t="shared" ca="1" si="74"/>
        <v>-0.61921151091792215</v>
      </c>
      <c r="CW69" s="5" t="str">
        <f t="shared" si="74"/>
        <v/>
      </c>
      <c r="CX69" s="5" t="str">
        <f t="shared" si="74"/>
        <v/>
      </c>
      <c r="CY69" s="5" t="str">
        <f t="shared" si="74"/>
        <v/>
      </c>
      <c r="CZ69" s="5" t="str">
        <f t="shared" si="74"/>
        <v/>
      </c>
      <c r="DA69" s="5" t="str">
        <f t="shared" si="74"/>
        <v/>
      </c>
      <c r="DB69" s="5" t="str">
        <f t="shared" si="74"/>
        <v/>
      </c>
      <c r="DC69" s="5" t="str">
        <f t="shared" si="74"/>
        <v/>
      </c>
      <c r="DD69" s="5" t="str">
        <f t="shared" si="74"/>
        <v/>
      </c>
      <c r="DE69" s="5" t="str">
        <f t="shared" si="74"/>
        <v/>
      </c>
      <c r="DF69" s="5" t="str">
        <f t="shared" si="75"/>
        <v/>
      </c>
      <c r="DG69" s="133" t="str">
        <f t="shared" si="75"/>
        <v/>
      </c>
      <c r="DI69" s="144">
        <f t="shared" ca="1" si="76"/>
        <v>0</v>
      </c>
      <c r="DJ69" s="139">
        <f t="shared" ca="1" si="76"/>
        <v>0</v>
      </c>
      <c r="DK69" s="139">
        <f t="shared" ca="1" si="76"/>
        <v>0</v>
      </c>
      <c r="DL69" s="139">
        <f t="shared" ca="1" si="76"/>
        <v>0</v>
      </c>
      <c r="DM69" s="139">
        <f t="shared" ca="1" si="76"/>
        <v>0</v>
      </c>
      <c r="DN69" s="139">
        <f t="shared" ca="1" si="76"/>
        <v>0</v>
      </c>
      <c r="DO69" s="139">
        <f t="shared" ca="1" si="76"/>
        <v>0</v>
      </c>
      <c r="DP69" s="139">
        <f t="shared" ca="1" si="76"/>
        <v>0</v>
      </c>
      <c r="DQ69" s="139">
        <f t="shared" ca="1" si="76"/>
        <v>0</v>
      </c>
      <c r="DR69" s="139">
        <f t="shared" ca="1" si="76"/>
        <v>0</v>
      </c>
      <c r="DS69" s="139">
        <f t="shared" ca="1" si="76"/>
        <v>0</v>
      </c>
      <c r="DT69" s="139">
        <f t="shared" ca="1" si="76"/>
        <v>0</v>
      </c>
      <c r="DU69" s="139">
        <f t="shared" ca="1" si="76"/>
        <v>0</v>
      </c>
      <c r="DV69" s="139">
        <f t="shared" ca="1" si="76"/>
        <v>0</v>
      </c>
      <c r="DW69" s="139">
        <f t="shared" ca="1" si="76"/>
        <v>0</v>
      </c>
      <c r="DX69" s="139">
        <f t="shared" ca="1" si="76"/>
        <v>0</v>
      </c>
      <c r="DY69" s="139">
        <f t="shared" ca="1" si="77"/>
        <v>0</v>
      </c>
      <c r="DZ69" s="139">
        <f t="shared" ca="1" si="77"/>
        <v>0</v>
      </c>
      <c r="EA69" s="139">
        <f t="shared" ca="1" si="77"/>
        <v>0</v>
      </c>
      <c r="EB69" s="139">
        <f t="shared" ca="1" si="77"/>
        <v>0</v>
      </c>
      <c r="EC69" s="145">
        <f t="shared" ca="1" si="77"/>
        <v>0</v>
      </c>
      <c r="EE69" s="114">
        <f t="shared" ca="1" si="78"/>
        <v>0</v>
      </c>
      <c r="EF69" s="110">
        <f t="shared" ca="1" si="78"/>
        <v>4.4479671388170008</v>
      </c>
      <c r="EG69" s="110">
        <f t="shared" ca="1" si="78"/>
        <v>7.8287745781868665</v>
      </c>
      <c r="EH69" s="110">
        <f t="shared" ca="1" si="78"/>
        <v>10.299200497259658</v>
      </c>
      <c r="EI69" s="110">
        <f t="shared" ca="1" si="78"/>
        <v>11.995549707134733</v>
      </c>
      <c r="EJ69" s="110">
        <f t="shared" ca="1" si="78"/>
        <v>13.036160130885662</v>
      </c>
      <c r="EK69" s="110">
        <f t="shared" ca="1" si="78"/>
        <v>13.523614698716838</v>
      </c>
      <c r="EL69" s="110">
        <f t="shared" ca="1" si="78"/>
        <v>13.546692318876048</v>
      </c>
      <c r="EM69" s="110">
        <f t="shared" ca="1" si="78"/>
        <v>13.182087817223454</v>
      </c>
      <c r="EN69" s="110">
        <f t="shared" ca="1" si="78"/>
        <v>12.49592738577558</v>
      </c>
      <c r="EO69" s="110">
        <f t="shared" ca="1" si="78"/>
        <v>11.545103097925651</v>
      </c>
      <c r="EP69" s="110">
        <f t="shared" ca="1" si="78"/>
        <v>10.378447395079078</v>
      </c>
      <c r="EQ69" s="110">
        <f t="shared" ca="1" si="78"/>
        <v>9.0377660901723118</v>
      </c>
      <c r="ER69" s="110">
        <f t="shared" ca="1" si="78"/>
        <v>7.558746335883729</v>
      </c>
      <c r="ES69" s="110">
        <f t="shared" ca="1" si="78"/>
        <v>5.9717541406834442</v>
      </c>
      <c r="ET69" s="110">
        <f t="shared" ca="1" si="78"/>
        <v>4.3025343586860565</v>
      </c>
      <c r="EU69" s="110">
        <f t="shared" ca="1" si="79"/>
        <v>2.5728246068120377</v>
      </c>
      <c r="EV69" s="110">
        <f t="shared" ca="1" si="79"/>
        <v>0.80089325474157036</v>
      </c>
      <c r="EW69" s="110">
        <f t="shared" ca="1" si="79"/>
        <v>-0.99798952852622591</v>
      </c>
      <c r="EX69" s="110">
        <f t="shared" ca="1" si="79"/>
        <v>-2.8111397191360368</v>
      </c>
      <c r="EY69" s="115">
        <f t="shared" ca="1" si="79"/>
        <v>-4.6280993370650521</v>
      </c>
      <c r="FA69" s="114">
        <f t="shared" ca="1" si="80"/>
        <v>0</v>
      </c>
      <c r="FB69" s="110">
        <f t="shared" ca="1" si="80"/>
        <v>0</v>
      </c>
      <c r="FC69" s="110">
        <f t="shared" ca="1" si="80"/>
        <v>0</v>
      </c>
      <c r="FD69" s="110">
        <f t="shared" ca="1" si="80"/>
        <v>0</v>
      </c>
      <c r="FE69" s="110">
        <f t="shared" ca="1" si="80"/>
        <v>0</v>
      </c>
      <c r="FF69" s="110">
        <f t="shared" ca="1" si="80"/>
        <v>0</v>
      </c>
      <c r="FG69" s="110">
        <f t="shared" ca="1" si="80"/>
        <v>0</v>
      </c>
      <c r="FH69" s="110">
        <f t="shared" ca="1" si="80"/>
        <v>1</v>
      </c>
      <c r="FI69" s="110">
        <f t="shared" ca="1" si="80"/>
        <v>1</v>
      </c>
      <c r="FJ69" s="110">
        <f t="shared" ca="1" si="80"/>
        <v>1</v>
      </c>
      <c r="FK69" s="110">
        <f t="shared" ca="1" si="81"/>
        <v>1</v>
      </c>
      <c r="FL69" s="110">
        <f t="shared" ca="1" si="81"/>
        <v>1</v>
      </c>
      <c r="FM69" s="110">
        <f t="shared" ca="1" si="81"/>
        <v>1</v>
      </c>
      <c r="FN69" s="110">
        <f t="shared" ca="1" si="81"/>
        <v>1</v>
      </c>
      <c r="FO69" s="110">
        <f t="shared" ca="1" si="81"/>
        <v>0</v>
      </c>
      <c r="FP69" s="110">
        <f t="shared" ca="1" si="81"/>
        <v>0</v>
      </c>
      <c r="FQ69" s="110">
        <f t="shared" ca="1" si="81"/>
        <v>0</v>
      </c>
      <c r="FR69" s="110">
        <f t="shared" ca="1" si="81"/>
        <v>0</v>
      </c>
      <c r="FS69" s="110">
        <f t="shared" ca="1" si="81"/>
        <v>0</v>
      </c>
      <c r="FT69" s="110">
        <f t="shared" ca="1" si="81"/>
        <v>0</v>
      </c>
      <c r="FU69" s="110">
        <f t="shared" ca="1" si="82"/>
        <v>0</v>
      </c>
      <c r="FV69" s="110">
        <f t="shared" ca="1" si="82"/>
        <v>0</v>
      </c>
      <c r="FW69" s="110">
        <f t="shared" ca="1" si="82"/>
        <v>0</v>
      </c>
      <c r="FX69" s="110">
        <f t="shared" ca="1" si="82"/>
        <v>0</v>
      </c>
      <c r="FY69" s="110">
        <f t="shared" ca="1" si="82"/>
        <v>0</v>
      </c>
      <c r="FZ69" s="110">
        <f t="shared" ca="1" si="82"/>
        <v>0</v>
      </c>
      <c r="GA69" s="110">
        <f t="shared" ca="1" si="82"/>
        <v>0</v>
      </c>
      <c r="GB69" s="110">
        <f t="shared" ca="1" si="82"/>
        <v>0</v>
      </c>
      <c r="GC69" s="110">
        <f t="shared" ca="1" si="82"/>
        <v>0</v>
      </c>
      <c r="GD69" s="110">
        <f t="shared" ca="1" si="82"/>
        <v>0</v>
      </c>
      <c r="GE69" s="115">
        <f t="shared" ca="1" si="82"/>
        <v>0</v>
      </c>
      <c r="GG69" s="114">
        <v>1</v>
      </c>
      <c r="GH69" s="110">
        <f t="shared" ref="GH69:HK69" ca="1" si="92">IF(AND($A69&gt;0,$B69&gt;0),IF(OR((GH$61*EXP($D69-$B69*GH$61)-GH$61)&gt;$AE$2*$H69,GG69=0),0,1),"")</f>
        <v>1</v>
      </c>
      <c r="GI69" s="110">
        <f t="shared" ca="1" si="92"/>
        <v>1</v>
      </c>
      <c r="GJ69" s="110">
        <f t="shared" ca="1" si="92"/>
        <v>1</v>
      </c>
      <c r="GK69" s="110">
        <f t="shared" ca="1" si="92"/>
        <v>1</v>
      </c>
      <c r="GL69" s="110">
        <f t="shared" ca="1" si="92"/>
        <v>1</v>
      </c>
      <c r="GM69" s="110">
        <f t="shared" ca="1" si="92"/>
        <v>1</v>
      </c>
      <c r="GN69" s="110">
        <f t="shared" ca="1" si="92"/>
        <v>0</v>
      </c>
      <c r="GO69" s="110">
        <f t="shared" ca="1" si="92"/>
        <v>0</v>
      </c>
      <c r="GP69" s="110">
        <f t="shared" ca="1" si="92"/>
        <v>0</v>
      </c>
      <c r="GQ69" s="110">
        <f t="shared" ca="1" si="92"/>
        <v>0</v>
      </c>
      <c r="GR69" s="110">
        <f t="shared" ca="1" si="92"/>
        <v>0</v>
      </c>
      <c r="GS69" s="110">
        <f t="shared" ca="1" si="92"/>
        <v>0</v>
      </c>
      <c r="GT69" s="110">
        <f t="shared" ca="1" si="92"/>
        <v>0</v>
      </c>
      <c r="GU69" s="110">
        <f t="shared" ca="1" si="92"/>
        <v>0</v>
      </c>
      <c r="GV69" s="110">
        <f t="shared" ca="1" si="92"/>
        <v>0</v>
      </c>
      <c r="GW69" s="110">
        <f t="shared" ca="1" si="92"/>
        <v>0</v>
      </c>
      <c r="GX69" s="110">
        <f t="shared" ca="1" si="92"/>
        <v>0</v>
      </c>
      <c r="GY69" s="110">
        <f t="shared" ca="1" si="92"/>
        <v>0</v>
      </c>
      <c r="GZ69" s="110">
        <f t="shared" ca="1" si="92"/>
        <v>0</v>
      </c>
      <c r="HA69" s="110">
        <f t="shared" ca="1" si="92"/>
        <v>0</v>
      </c>
      <c r="HB69" s="110">
        <f t="shared" ca="1" si="92"/>
        <v>0</v>
      </c>
      <c r="HC69" s="110">
        <f t="shared" ca="1" si="92"/>
        <v>0</v>
      </c>
      <c r="HD69" s="110">
        <f t="shared" ca="1" si="92"/>
        <v>0</v>
      </c>
      <c r="HE69" s="110">
        <f t="shared" ca="1" si="92"/>
        <v>0</v>
      </c>
      <c r="HF69" s="110">
        <f t="shared" ca="1" si="92"/>
        <v>0</v>
      </c>
      <c r="HG69" s="110">
        <f t="shared" ca="1" si="92"/>
        <v>0</v>
      </c>
      <c r="HH69" s="110">
        <f t="shared" ca="1" si="92"/>
        <v>0</v>
      </c>
      <c r="HI69" s="110">
        <f t="shared" ca="1" si="92"/>
        <v>0</v>
      </c>
      <c r="HJ69" s="110">
        <f t="shared" ca="1" si="92"/>
        <v>0</v>
      </c>
      <c r="HK69" s="115">
        <f t="shared" ca="1" si="92"/>
        <v>0</v>
      </c>
    </row>
    <row r="70" spans="1:219" x14ac:dyDescent="0.25">
      <c r="A70" s="176">
        <f t="shared" ca="1" si="84"/>
        <v>1.3350527711351623</v>
      </c>
      <c r="B70" s="164">
        <f t="shared" ca="1" si="85"/>
        <v>5.149783364632906E-2</v>
      </c>
      <c r="C70" s="106">
        <f t="shared" ca="1" si="64"/>
        <v>0.52453214768830769</v>
      </c>
      <c r="D70" s="108">
        <f t="shared" ca="1" si="65"/>
        <v>1.4726197581144167</v>
      </c>
      <c r="E70" s="109">
        <f t="shared" ca="1" si="86"/>
        <v>28.59576129411397</v>
      </c>
      <c r="F70" s="109">
        <f t="shared" ca="1" si="87"/>
        <v>11.350132831454484</v>
      </c>
      <c r="G70" s="109">
        <f t="shared" ca="1" si="88"/>
        <v>27.586925666902008</v>
      </c>
      <c r="H70" s="109">
        <f t="shared" ca="1" si="66"/>
        <v>16.236792835447524</v>
      </c>
      <c r="I70" s="177"/>
      <c r="J70" s="30" t="s">
        <v>58</v>
      </c>
      <c r="K70" s="89">
        <f t="shared" ca="1" si="67"/>
        <v>-0.30700255599325066</v>
      </c>
      <c r="L70" s="89">
        <f t="shared" ca="1" si="67"/>
        <v>-0.15653910921934289</v>
      </c>
      <c r="M70" s="89">
        <f t="shared" ca="1" si="67"/>
        <v>0.51560491500326755</v>
      </c>
      <c r="N70" s="89">
        <f t="shared" ca="1" si="67"/>
        <v>-0.15653910921934289</v>
      </c>
      <c r="O70" s="89">
        <f t="shared" ca="1" si="67"/>
        <v>-1.0097454203712564</v>
      </c>
      <c r="P70" s="89">
        <f t="shared" ca="1" si="67"/>
        <v>0.41148501321826991</v>
      </c>
      <c r="Q70" s="89">
        <f t="shared" ca="1" si="67"/>
        <v>-1.4331148233707331</v>
      </c>
      <c r="R70" s="89">
        <f t="shared" ca="1" si="67"/>
        <v>0.94353006046483001</v>
      </c>
      <c r="S70" s="89">
        <f t="shared" ca="1" si="67"/>
        <v>0.2685645797022288</v>
      </c>
      <c r="T70" s="89">
        <f t="shared" ca="1" si="67"/>
        <v>0.74160465676181864</v>
      </c>
      <c r="U70" s="89">
        <f t="shared" ca="1" si="68"/>
        <v>0.74370258632857644</v>
      </c>
      <c r="V70" s="89">
        <f t="shared" ca="1" si="68"/>
        <v>9.8583260592283506E-2</v>
      </c>
      <c r="W70" s="89">
        <f t="shared" ca="1" si="68"/>
        <v>0.89371861765175975</v>
      </c>
      <c r="X70" s="89">
        <f t="shared" ca="1" si="68"/>
        <v>0.14357639329378769</v>
      </c>
      <c r="Y70" s="89">
        <f t="shared" ca="1" si="68"/>
        <v>1.4105767449530626E-2</v>
      </c>
      <c r="Z70" s="89">
        <f t="shared" ca="1" si="68"/>
        <v>0.13695300672662025</v>
      </c>
      <c r="AA70" s="89">
        <f t="shared" ca="1" si="68"/>
        <v>-2.3856124570488357E-2</v>
      </c>
      <c r="AB70" s="89">
        <f t="shared" ca="1" si="68"/>
        <v>0.14357639329378769</v>
      </c>
      <c r="AC70" s="89">
        <f t="shared" ca="1" si="68"/>
        <v>5.4419538639000731E-2</v>
      </c>
      <c r="AD70" s="89">
        <f t="shared" ca="1" si="68"/>
        <v>-9.3840171590928279E-2</v>
      </c>
      <c r="AE70" s="89">
        <f t="shared" ca="1" si="69"/>
        <v>-1.0649490381436091</v>
      </c>
      <c r="AF70" s="89">
        <f t="shared" ca="1" si="69"/>
        <v>5.4419538639000731E-2</v>
      </c>
      <c r="AG70" s="89">
        <f t="shared" ca="1" si="69"/>
        <v>2.8755171397204293E-2</v>
      </c>
      <c r="AH70" s="89">
        <f t="shared" ca="1" si="69"/>
        <v>0.94353006046483001</v>
      </c>
      <c r="AI70" s="89">
        <f t="shared" ca="1" si="69"/>
        <v>2.8755171397204293E-2</v>
      </c>
      <c r="AJ70" s="89">
        <f t="shared" ca="1" si="69"/>
        <v>1.4105767449530626E-2</v>
      </c>
      <c r="AK70" s="89">
        <f t="shared" ca="1" si="69"/>
        <v>0.94353006046483001</v>
      </c>
      <c r="AL70" s="89">
        <f t="shared" ca="1" si="69"/>
        <v>1.1628631778867338</v>
      </c>
      <c r="AM70" s="89">
        <f t="shared" ca="1" si="69"/>
        <v>1.4105767449530626E-2</v>
      </c>
      <c r="AN70" s="89">
        <f t="shared" ca="1" si="69"/>
        <v>2.8755171397204293E-2</v>
      </c>
      <c r="AO70" s="89">
        <f t="shared" ca="1" si="70"/>
        <v>0.53753403810350731</v>
      </c>
      <c r="AP70" s="89">
        <f t="shared" ca="1" si="70"/>
        <v>0.14357639329378769</v>
      </c>
      <c r="AQ70" s="89">
        <f t="shared" ca="1" si="70"/>
        <v>0.13695300672662025</v>
      </c>
      <c r="AR70" s="89">
        <f t="shared" ca="1" si="70"/>
        <v>1.8449135142460493E-2</v>
      </c>
      <c r="AS70" s="89">
        <f t="shared" ca="1" si="70"/>
        <v>0.3096998313943522</v>
      </c>
      <c r="AT70" s="89">
        <f t="shared" ca="1" si="70"/>
        <v>0.21206368060581204</v>
      </c>
      <c r="AU70" s="89">
        <f t="shared" ca="1" si="70"/>
        <v>0.89371861765175975</v>
      </c>
      <c r="AV70" s="89">
        <f t="shared" ca="1" si="70"/>
        <v>-2.3856124570488357E-2</v>
      </c>
      <c r="AW70" s="89">
        <f t="shared" ca="1" si="70"/>
        <v>0.41148501321826991</v>
      </c>
      <c r="AX70" s="89" t="str">
        <f t="shared" ca="1" si="70"/>
        <v/>
      </c>
      <c r="AY70" s="89" t="str">
        <f t="shared" ca="1" si="71"/>
        <v/>
      </c>
      <c r="AZ70" s="89" t="str">
        <f t="shared" ca="1" si="71"/>
        <v/>
      </c>
      <c r="BA70" s="89" t="str">
        <f t="shared" ca="1" si="71"/>
        <v/>
      </c>
      <c r="BB70" s="89" t="str">
        <f t="shared" ca="1" si="71"/>
        <v/>
      </c>
      <c r="BC70" s="89" t="str">
        <f t="shared" ca="1" si="71"/>
        <v/>
      </c>
      <c r="BD70" s="89" t="str">
        <f t="shared" ca="1" si="71"/>
        <v/>
      </c>
      <c r="BE70" s="89" t="str">
        <f t="shared" ca="1" si="71"/>
        <v/>
      </c>
      <c r="BF70" s="89" t="str">
        <f t="shared" ca="1" si="71"/>
        <v/>
      </c>
      <c r="BG70" s="89" t="str">
        <f t="shared" ca="1" si="71"/>
        <v/>
      </c>
      <c r="BH70" s="89" t="str">
        <f t="shared" ca="1" si="71"/>
        <v/>
      </c>
      <c r="BJ70" s="132">
        <f t="shared" ca="1" si="72"/>
        <v>0.70646609464100163</v>
      </c>
      <c r="BK70" s="89">
        <f t="shared" ca="1" si="72"/>
        <v>0.82753615410783443</v>
      </c>
      <c r="BL70" s="89">
        <f t="shared" ca="1" si="72"/>
        <v>1.5197604201939681</v>
      </c>
      <c r="BM70" s="89">
        <f t="shared" ca="1" si="72"/>
        <v>0.49888035988129409</v>
      </c>
      <c r="BN70" s="89">
        <f t="shared" ca="1" si="72"/>
        <v>6.5197849384905027E-2</v>
      </c>
      <c r="BO70" s="89">
        <f t="shared" ca="1" si="72"/>
        <v>1.2647282662510952</v>
      </c>
      <c r="BP70" s="89">
        <f t="shared" ca="1" si="72"/>
        <v>-0.42767041028742292</v>
      </c>
      <c r="BQ70" s="89">
        <f t="shared" ca="1" si="72"/>
        <v>1.8140714005198135</v>
      </c>
      <c r="BR70" s="89">
        <f t="shared" ca="1" si="72"/>
        <v>1.036464840016464</v>
      </c>
      <c r="BS70" s="89">
        <f t="shared" ca="1" si="72"/>
        <v>1.3480220483598855</v>
      </c>
      <c r="BT70" s="89">
        <f t="shared" ca="1" si="72"/>
        <v>1.4840249332576441</v>
      </c>
      <c r="BU70" s="89">
        <f t="shared" ca="1" si="72"/>
        <v>0.82227555202889924</v>
      </c>
      <c r="BV70" s="89">
        <f t="shared" ca="1" si="72"/>
        <v>1.2371202072127756</v>
      </c>
      <c r="BW70" s="89">
        <f t="shared" ca="1" si="72"/>
        <v>0.57665925091925063</v>
      </c>
      <c r="BX70" s="89">
        <f t="shared" ca="1" si="72"/>
        <v>0.95689668224086177</v>
      </c>
      <c r="BY70" s="89">
        <f t="shared" ca="1" si="72"/>
        <v>1.3500059008536984</v>
      </c>
      <c r="BZ70" s="89">
        <f t="shared" ca="1" si="73"/>
        <v>0.99252042801660301</v>
      </c>
      <c r="CA70" s="89">
        <f t="shared" ca="1" si="73"/>
        <v>1.3269608283074412</v>
      </c>
      <c r="CB70" s="89">
        <f t="shared" ca="1" si="73"/>
        <v>0.34379702543294877</v>
      </c>
      <c r="CC70" s="89">
        <f t="shared" ca="1" si="73"/>
        <v>0.83405756968518707</v>
      </c>
      <c r="CD70" s="89">
        <f t="shared" ca="1" si="73"/>
        <v>-6.5595500772326565E-2</v>
      </c>
      <c r="CE70" s="89">
        <f t="shared" ca="1" si="73"/>
        <v>0.70213699716184808</v>
      </c>
      <c r="CF70" s="89">
        <f t="shared" ca="1" si="73"/>
        <v>-0.2420864418149753</v>
      </c>
      <c r="CG70" s="89">
        <f t="shared" ca="1" si="73"/>
        <v>1.6658705704530989</v>
      </c>
      <c r="CH70" s="89">
        <f t="shared" ca="1" si="73"/>
        <v>0.94444758366586312</v>
      </c>
      <c r="CI70" s="89">
        <f t="shared" ca="1" si="73"/>
        <v>-0.65044219259364366</v>
      </c>
      <c r="CJ70" s="89">
        <f t="shared" ca="1" si="73"/>
        <v>0.46798786816172178</v>
      </c>
      <c r="CK70" s="89">
        <f t="shared" ca="1" si="73"/>
        <v>0.90493422118405276</v>
      </c>
      <c r="CL70" s="89">
        <f t="shared" ca="1" si="73"/>
        <v>0.36185349155087065</v>
      </c>
      <c r="CM70" s="89">
        <f t="shared" ca="1" si="73"/>
        <v>1.0600248974995115</v>
      </c>
      <c r="CN70" s="89">
        <f t="shared" ca="1" si="73"/>
        <v>1.520375407899345</v>
      </c>
      <c r="CO70" s="89">
        <f t="shared" ca="1" si="73"/>
        <v>1.029183809142264</v>
      </c>
      <c r="CP70" s="89">
        <f t="shared" ca="1" si="74"/>
        <v>1.1018989907207974</v>
      </c>
      <c r="CQ70" s="89">
        <f t="shared" ca="1" si="74"/>
        <v>0.7631962085565237</v>
      </c>
      <c r="CR70" s="5">
        <f t="shared" ca="1" si="74"/>
        <v>1.4586924314198346</v>
      </c>
      <c r="CS70" s="5">
        <f t="shared" ca="1" si="74"/>
        <v>1.3079909995892169</v>
      </c>
      <c r="CT70" s="5">
        <f t="shared" ca="1" si="74"/>
        <v>2.0755862281332567</v>
      </c>
      <c r="CU70" s="5">
        <f t="shared" ca="1" si="74"/>
        <v>0.78859790917791994</v>
      </c>
      <c r="CV70" s="5">
        <f t="shared" ca="1" si="74"/>
        <v>0.61002593036110242</v>
      </c>
      <c r="CW70" s="5" t="str">
        <f t="shared" si="74"/>
        <v/>
      </c>
      <c r="CX70" s="5" t="str">
        <f t="shared" si="74"/>
        <v/>
      </c>
      <c r="CY70" s="5" t="str">
        <f t="shared" si="74"/>
        <v/>
      </c>
      <c r="CZ70" s="5" t="str">
        <f t="shared" si="74"/>
        <v/>
      </c>
      <c r="DA70" s="5" t="str">
        <f t="shared" si="74"/>
        <v/>
      </c>
      <c r="DB70" s="5" t="str">
        <f t="shared" si="74"/>
        <v/>
      </c>
      <c r="DC70" s="5" t="str">
        <f t="shared" si="74"/>
        <v/>
      </c>
      <c r="DD70" s="5" t="str">
        <f t="shared" si="74"/>
        <v/>
      </c>
      <c r="DE70" s="5" t="str">
        <f t="shared" si="74"/>
        <v/>
      </c>
      <c r="DF70" s="5" t="str">
        <f t="shared" si="75"/>
        <v/>
      </c>
      <c r="DG70" s="133" t="str">
        <f t="shared" si="75"/>
        <v/>
      </c>
      <c r="DI70" s="144">
        <f t="shared" ca="1" si="76"/>
        <v>0</v>
      </c>
      <c r="DJ70" s="139">
        <f t="shared" ca="1" si="76"/>
        <v>0</v>
      </c>
      <c r="DK70" s="139">
        <f t="shared" ca="1" si="76"/>
        <v>0</v>
      </c>
      <c r="DL70" s="139">
        <f t="shared" ca="1" si="76"/>
        <v>0</v>
      </c>
      <c r="DM70" s="139">
        <f t="shared" ca="1" si="76"/>
        <v>0</v>
      </c>
      <c r="DN70" s="139">
        <f t="shared" ca="1" si="76"/>
        <v>0</v>
      </c>
      <c r="DO70" s="139">
        <f t="shared" ca="1" si="76"/>
        <v>0</v>
      </c>
      <c r="DP70" s="139">
        <f t="shared" ca="1" si="76"/>
        <v>0</v>
      </c>
      <c r="DQ70" s="139">
        <f t="shared" ca="1" si="76"/>
        <v>0</v>
      </c>
      <c r="DR70" s="139">
        <f t="shared" ca="1" si="76"/>
        <v>0</v>
      </c>
      <c r="DS70" s="139">
        <f t="shared" ca="1" si="76"/>
        <v>0</v>
      </c>
      <c r="DT70" s="139">
        <f t="shared" ca="1" si="76"/>
        <v>0</v>
      </c>
      <c r="DU70" s="139">
        <f t="shared" ca="1" si="76"/>
        <v>0</v>
      </c>
      <c r="DV70" s="139">
        <f t="shared" ca="1" si="76"/>
        <v>0</v>
      </c>
      <c r="DW70" s="139">
        <f t="shared" ca="1" si="76"/>
        <v>0</v>
      </c>
      <c r="DX70" s="139">
        <f t="shared" ca="1" si="76"/>
        <v>0</v>
      </c>
      <c r="DY70" s="139">
        <f t="shared" ca="1" si="77"/>
        <v>0</v>
      </c>
      <c r="DZ70" s="139">
        <f t="shared" ca="1" si="77"/>
        <v>0</v>
      </c>
      <c r="EA70" s="139">
        <f t="shared" ca="1" si="77"/>
        <v>0</v>
      </c>
      <c r="EB70" s="139">
        <f t="shared" ca="1" si="77"/>
        <v>0</v>
      </c>
      <c r="EC70" s="145">
        <f t="shared" ca="1" si="77"/>
        <v>0</v>
      </c>
      <c r="EE70" s="114">
        <f t="shared" ca="1" si="78"/>
        <v>0</v>
      </c>
      <c r="EF70" s="110">
        <f t="shared" ca="1" si="78"/>
        <v>3.1417645816015058</v>
      </c>
      <c r="EG70" s="110">
        <f t="shared" ca="1" si="78"/>
        <v>5.8677432780746148</v>
      </c>
      <c r="EH70" s="110">
        <f t="shared" ca="1" si="78"/>
        <v>8.209241206875781</v>
      </c>
      <c r="EI70" s="110">
        <f t="shared" ca="1" si="78"/>
        <v>10.195468367834776</v>
      </c>
      <c r="EJ70" s="110">
        <f t="shared" ca="1" si="78"/>
        <v>11.85367109683822</v>
      </c>
      <c r="EK70" s="110">
        <f t="shared" ca="1" si="78"/>
        <v>13.209255601643555</v>
      </c>
      <c r="EL70" s="110">
        <f t="shared" ca="1" si="78"/>
        <v>14.285904043493943</v>
      </c>
      <c r="EM70" s="110">
        <f t="shared" ca="1" si="78"/>
        <v>15.105683601606195</v>
      </c>
      <c r="EN70" s="110">
        <f t="shared" ca="1" si="78"/>
        <v>15.689148932507457</v>
      </c>
      <c r="EO70" s="110">
        <f t="shared" ca="1" si="78"/>
        <v>16.055438412517876</v>
      </c>
      <c r="EP70" s="110">
        <f t="shared" ca="1" si="78"/>
        <v>16.222364529337707</v>
      </c>
      <c r="EQ70" s="110">
        <f t="shared" ca="1" si="78"/>
        <v>16.206498767622108</v>
      </c>
      <c r="ER70" s="110">
        <f t="shared" ca="1" si="78"/>
        <v>16.023251313545828</v>
      </c>
      <c r="ES70" s="110">
        <f t="shared" ca="1" si="78"/>
        <v>15.686945884605645</v>
      </c>
      <c r="ET70" s="110">
        <f t="shared" ca="1" si="78"/>
        <v>15.210889973218013</v>
      </c>
      <c r="EU70" s="110">
        <f t="shared" ca="1" si="79"/>
        <v>14.607440775983338</v>
      </c>
      <c r="EV70" s="110">
        <f t="shared" ca="1" si="79"/>
        <v>13.888067064750253</v>
      </c>
      <c r="EW70" s="110">
        <f t="shared" ca="1" si="79"/>
        <v>13.063407240770232</v>
      </c>
      <c r="EX70" s="110">
        <f t="shared" ca="1" si="79"/>
        <v>12.14332379923464</v>
      </c>
      <c r="EY70" s="115">
        <f t="shared" ca="1" si="79"/>
        <v>11.136954418285285</v>
      </c>
      <c r="FA70" s="114">
        <f t="shared" ca="1" si="80"/>
        <v>0</v>
      </c>
      <c r="FB70" s="110">
        <f t="shared" ca="1" si="80"/>
        <v>0</v>
      </c>
      <c r="FC70" s="110">
        <f t="shared" ca="1" si="80"/>
        <v>0</v>
      </c>
      <c r="FD70" s="110">
        <f t="shared" ca="1" si="80"/>
        <v>0</v>
      </c>
      <c r="FE70" s="110">
        <f t="shared" ca="1" si="80"/>
        <v>0</v>
      </c>
      <c r="FF70" s="110">
        <f t="shared" ca="1" si="80"/>
        <v>0</v>
      </c>
      <c r="FG70" s="110">
        <f t="shared" ca="1" si="80"/>
        <v>0</v>
      </c>
      <c r="FH70" s="110">
        <f t="shared" ca="1" si="80"/>
        <v>0</v>
      </c>
      <c r="FI70" s="110">
        <f t="shared" ca="1" si="80"/>
        <v>0</v>
      </c>
      <c r="FJ70" s="110">
        <f t="shared" ca="1" si="80"/>
        <v>0</v>
      </c>
      <c r="FK70" s="110">
        <f t="shared" ca="1" si="81"/>
        <v>0</v>
      </c>
      <c r="FL70" s="110">
        <f t="shared" ca="1" si="81"/>
        <v>0</v>
      </c>
      <c r="FM70" s="110">
        <f t="shared" ca="1" si="81"/>
        <v>1</v>
      </c>
      <c r="FN70" s="110">
        <f t="shared" ca="1" si="81"/>
        <v>1</v>
      </c>
      <c r="FO70" s="110">
        <f t="shared" ca="1" si="81"/>
        <v>1</v>
      </c>
      <c r="FP70" s="110">
        <f t="shared" ca="1" si="81"/>
        <v>1</v>
      </c>
      <c r="FQ70" s="110">
        <f t="shared" ca="1" si="81"/>
        <v>1</v>
      </c>
      <c r="FR70" s="110">
        <f t="shared" ca="1" si="81"/>
        <v>1</v>
      </c>
      <c r="FS70" s="110">
        <f t="shared" ca="1" si="81"/>
        <v>1</v>
      </c>
      <c r="FT70" s="110">
        <f t="shared" ca="1" si="81"/>
        <v>1</v>
      </c>
      <c r="FU70" s="110">
        <f t="shared" ca="1" si="82"/>
        <v>1</v>
      </c>
      <c r="FV70" s="110">
        <f t="shared" ca="1" si="82"/>
        <v>1</v>
      </c>
      <c r="FW70" s="110">
        <f t="shared" ca="1" si="82"/>
        <v>1</v>
      </c>
      <c r="FX70" s="110">
        <f t="shared" ca="1" si="82"/>
        <v>1</v>
      </c>
      <c r="FY70" s="110">
        <f t="shared" ca="1" si="82"/>
        <v>0</v>
      </c>
      <c r="FZ70" s="110">
        <f t="shared" ca="1" si="82"/>
        <v>0</v>
      </c>
      <c r="GA70" s="110">
        <f t="shared" ca="1" si="82"/>
        <v>0</v>
      </c>
      <c r="GB70" s="110">
        <f t="shared" ca="1" si="82"/>
        <v>0</v>
      </c>
      <c r="GC70" s="110">
        <f t="shared" ca="1" si="82"/>
        <v>0</v>
      </c>
      <c r="GD70" s="110">
        <f t="shared" ca="1" si="82"/>
        <v>0</v>
      </c>
      <c r="GE70" s="115">
        <f t="shared" ca="1" si="82"/>
        <v>0</v>
      </c>
      <c r="GG70" s="114">
        <v>1</v>
      </c>
      <c r="GH70" s="110">
        <f t="shared" ref="GH70:HK70" ca="1" si="93">IF(AND($A70&gt;0,$B70&gt;0),IF(OR((GH$61*EXP($D70-$B70*GH$61)-GH$61)&gt;$AE$2*$H70,GG70=0),0,1),"")</f>
        <v>1</v>
      </c>
      <c r="GI70" s="110">
        <f t="shared" ca="1" si="93"/>
        <v>1</v>
      </c>
      <c r="GJ70" s="110">
        <f t="shared" ca="1" si="93"/>
        <v>1</v>
      </c>
      <c r="GK70" s="110">
        <f t="shared" ca="1" si="93"/>
        <v>1</v>
      </c>
      <c r="GL70" s="110">
        <f t="shared" ca="1" si="93"/>
        <v>1</v>
      </c>
      <c r="GM70" s="110">
        <f t="shared" ca="1" si="93"/>
        <v>1</v>
      </c>
      <c r="GN70" s="110">
        <f t="shared" ca="1" si="93"/>
        <v>1</v>
      </c>
      <c r="GO70" s="110">
        <f t="shared" ca="1" si="93"/>
        <v>1</v>
      </c>
      <c r="GP70" s="110">
        <f t="shared" ca="1" si="93"/>
        <v>1</v>
      </c>
      <c r="GQ70" s="110">
        <f t="shared" ca="1" si="93"/>
        <v>1</v>
      </c>
      <c r="GR70" s="110">
        <f t="shared" ca="1" si="93"/>
        <v>1</v>
      </c>
      <c r="GS70" s="110">
        <f t="shared" ca="1" si="93"/>
        <v>0</v>
      </c>
      <c r="GT70" s="110">
        <f t="shared" ca="1" si="93"/>
        <v>0</v>
      </c>
      <c r="GU70" s="110">
        <f t="shared" ca="1" si="93"/>
        <v>0</v>
      </c>
      <c r="GV70" s="110">
        <f t="shared" ca="1" si="93"/>
        <v>0</v>
      </c>
      <c r="GW70" s="110">
        <f t="shared" ca="1" si="93"/>
        <v>0</v>
      </c>
      <c r="GX70" s="110">
        <f t="shared" ca="1" si="93"/>
        <v>0</v>
      </c>
      <c r="GY70" s="110">
        <f t="shared" ca="1" si="93"/>
        <v>0</v>
      </c>
      <c r="GZ70" s="110">
        <f t="shared" ca="1" si="93"/>
        <v>0</v>
      </c>
      <c r="HA70" s="110">
        <f t="shared" ca="1" si="93"/>
        <v>0</v>
      </c>
      <c r="HB70" s="110">
        <f t="shared" ca="1" si="93"/>
        <v>0</v>
      </c>
      <c r="HC70" s="110">
        <f t="shared" ca="1" si="93"/>
        <v>0</v>
      </c>
      <c r="HD70" s="110">
        <f t="shared" ca="1" si="93"/>
        <v>0</v>
      </c>
      <c r="HE70" s="110">
        <f t="shared" ca="1" si="93"/>
        <v>0</v>
      </c>
      <c r="HF70" s="110">
        <f t="shared" ca="1" si="93"/>
        <v>0</v>
      </c>
      <c r="HG70" s="110">
        <f t="shared" ca="1" si="93"/>
        <v>0</v>
      </c>
      <c r="HH70" s="110">
        <f t="shared" ca="1" si="93"/>
        <v>0</v>
      </c>
      <c r="HI70" s="110">
        <f t="shared" ca="1" si="93"/>
        <v>0</v>
      </c>
      <c r="HJ70" s="110">
        <f t="shared" ca="1" si="93"/>
        <v>0</v>
      </c>
      <c r="HK70" s="115">
        <f t="shared" ca="1" si="93"/>
        <v>0</v>
      </c>
    </row>
    <row r="71" spans="1:219" x14ac:dyDescent="0.25">
      <c r="A71" s="176">
        <f t="shared" ca="1" si="84"/>
        <v>1.0588040327535673</v>
      </c>
      <c r="B71" s="164">
        <f t="shared" ca="1" si="85"/>
        <v>3.9774322942701175E-2</v>
      </c>
      <c r="C71" s="106">
        <f t="shared" ca="1" si="64"/>
        <v>0.58890986472517959</v>
      </c>
      <c r="D71" s="108">
        <f t="shared" ca="1" si="65"/>
        <v>1.2322114471388819</v>
      </c>
      <c r="E71" s="109">
        <f t="shared" ca="1" si="86"/>
        <v>30.980073473884236</v>
      </c>
      <c r="F71" s="109">
        <f t="shared" ca="1" si="87"/>
        <v>12.817856655201453</v>
      </c>
      <c r="G71" s="109">
        <f t="shared" ca="1" si="88"/>
        <v>26.396439325846352</v>
      </c>
      <c r="H71" s="109">
        <f t="shared" ca="1" si="66"/>
        <v>13.578582670644899</v>
      </c>
      <c r="I71" s="177"/>
      <c r="J71" s="30" t="s">
        <v>59</v>
      </c>
      <c r="K71" s="89">
        <f t="shared" ca="1" si="67"/>
        <v>-0.81775242806075465</v>
      </c>
      <c r="L71" s="89">
        <f t="shared" ca="1" si="67"/>
        <v>0.13695300672662025</v>
      </c>
      <c r="M71" s="89">
        <f t="shared" ca="1" si="67"/>
        <v>-1.3483164959119551</v>
      </c>
      <c r="N71" s="89">
        <f t="shared" ca="1" si="67"/>
        <v>-0.21005970810345143</v>
      </c>
      <c r="O71" s="89">
        <f t="shared" ca="1" si="67"/>
        <v>0.51560491500326755</v>
      </c>
      <c r="P71" s="89">
        <f t="shared" ca="1" si="67"/>
        <v>-9.3840171590928279E-2</v>
      </c>
      <c r="Q71" s="89">
        <f t="shared" ca="1" si="67"/>
        <v>-1.4331148233707331</v>
      </c>
      <c r="R71" s="89">
        <f t="shared" ca="1" si="67"/>
        <v>-1.3483164959119551</v>
      </c>
      <c r="S71" s="89">
        <f t="shared" ca="1" si="67"/>
        <v>0.14357639329378769</v>
      </c>
      <c r="T71" s="89">
        <f t="shared" ca="1" si="67"/>
        <v>0.74160465676181864</v>
      </c>
      <c r="U71" s="89">
        <f t="shared" ca="1" si="68"/>
        <v>0.89371861765175975</v>
      </c>
      <c r="V71" s="89">
        <f t="shared" ca="1" si="68"/>
        <v>-0.15653910921934289</v>
      </c>
      <c r="W71" s="89">
        <f t="shared" ca="1" si="68"/>
        <v>2.8755171397204293E-2</v>
      </c>
      <c r="X71" s="89">
        <f t="shared" ca="1" si="68"/>
        <v>5.4419538639000731E-2</v>
      </c>
      <c r="Y71" s="89">
        <f t="shared" ca="1" si="68"/>
        <v>-0.21005970810345143</v>
      </c>
      <c r="Z71" s="89">
        <f t="shared" ca="1" si="68"/>
        <v>5.4419538639000731E-2</v>
      </c>
      <c r="AA71" s="89">
        <f t="shared" ca="1" si="68"/>
        <v>1.8449135142460493E-2</v>
      </c>
      <c r="AB71" s="89">
        <f t="shared" ca="1" si="68"/>
        <v>1.4105767449530626E-2</v>
      </c>
      <c r="AC71" s="89">
        <f t="shared" ca="1" si="68"/>
        <v>0.41148501321826991</v>
      </c>
      <c r="AD71" s="89">
        <f t="shared" ca="1" si="68"/>
        <v>0.2685645797022288</v>
      </c>
      <c r="AE71" s="89">
        <f t="shared" ca="1" si="69"/>
        <v>6.3830203882474623E-2</v>
      </c>
      <c r="AF71" s="89">
        <f t="shared" ca="1" si="69"/>
        <v>0.41148501321826991</v>
      </c>
      <c r="AG71" s="89">
        <f t="shared" ca="1" si="69"/>
        <v>0.13695300672662025</v>
      </c>
      <c r="AH71" s="89">
        <f t="shared" ca="1" si="69"/>
        <v>-0.22096981093654566</v>
      </c>
      <c r="AI71" s="89">
        <f t="shared" ca="1" si="69"/>
        <v>-0.30649199665355353</v>
      </c>
      <c r="AJ71" s="89">
        <f t="shared" ca="1" si="69"/>
        <v>1.1628631778867338</v>
      </c>
      <c r="AK71" s="89">
        <f t="shared" ca="1" si="69"/>
        <v>-0.22096981093654566</v>
      </c>
      <c r="AL71" s="89">
        <f t="shared" ca="1" si="69"/>
        <v>0.94353006046483001</v>
      </c>
      <c r="AM71" s="89">
        <f t="shared" ca="1" si="69"/>
        <v>-2.3856124570488357E-2</v>
      </c>
      <c r="AN71" s="89">
        <f t="shared" ca="1" si="69"/>
        <v>-0.44623785415300243</v>
      </c>
      <c r="AO71" s="89">
        <f t="shared" ca="1" si="70"/>
        <v>0.89371861765175975</v>
      </c>
      <c r="AP71" s="89">
        <f t="shared" ca="1" si="70"/>
        <v>-1.0649490381436091</v>
      </c>
      <c r="AQ71" s="89">
        <f t="shared" ca="1" si="70"/>
        <v>6.3830203882474623E-2</v>
      </c>
      <c r="AR71" s="89">
        <f t="shared" ca="1" si="70"/>
        <v>0.74370258632857644</v>
      </c>
      <c r="AS71" s="89">
        <f t="shared" ca="1" si="70"/>
        <v>-0.21005970810345143</v>
      </c>
      <c r="AT71" s="89">
        <f t="shared" ca="1" si="70"/>
        <v>-0.30700255599325066</v>
      </c>
      <c r="AU71" s="89">
        <f t="shared" ca="1" si="70"/>
        <v>-0.30649199665355353</v>
      </c>
      <c r="AV71" s="89">
        <f t="shared" ca="1" si="70"/>
        <v>0.94353006046483001</v>
      </c>
      <c r="AW71" s="89">
        <f t="shared" ca="1" si="70"/>
        <v>5.4419538639000731E-2</v>
      </c>
      <c r="AX71" s="89" t="str">
        <f t="shared" ca="1" si="70"/>
        <v/>
      </c>
      <c r="AY71" s="89" t="str">
        <f t="shared" ca="1" si="71"/>
        <v/>
      </c>
      <c r="AZ71" s="89" t="str">
        <f t="shared" ca="1" si="71"/>
        <v/>
      </c>
      <c r="BA71" s="89" t="str">
        <f t="shared" ca="1" si="71"/>
        <v/>
      </c>
      <c r="BB71" s="89" t="str">
        <f t="shared" ca="1" si="71"/>
        <v/>
      </c>
      <c r="BC71" s="89" t="str">
        <f t="shared" ca="1" si="71"/>
        <v/>
      </c>
      <c r="BD71" s="89" t="str">
        <f t="shared" ca="1" si="71"/>
        <v/>
      </c>
      <c r="BE71" s="89" t="str">
        <f t="shared" ca="1" si="71"/>
        <v/>
      </c>
      <c r="BF71" s="89" t="str">
        <f t="shared" ca="1" si="71"/>
        <v/>
      </c>
      <c r="BG71" s="89" t="str">
        <f t="shared" ca="1" si="71"/>
        <v/>
      </c>
      <c r="BH71" s="89" t="str">
        <f t="shared" ca="1" si="71"/>
        <v/>
      </c>
      <c r="BJ71" s="132">
        <f t="shared" ca="1" si="72"/>
        <v>0.19571622257349763</v>
      </c>
      <c r="BK71" s="89">
        <f t="shared" ca="1" si="72"/>
        <v>1.1210282700537975</v>
      </c>
      <c r="BL71" s="89">
        <f t="shared" ca="1" si="72"/>
        <v>-0.34416099072125461</v>
      </c>
      <c r="BM71" s="89">
        <f t="shared" ca="1" si="72"/>
        <v>0.44535976099718555</v>
      </c>
      <c r="BN71" s="89">
        <f t="shared" ca="1" si="72"/>
        <v>1.5905481847594289</v>
      </c>
      <c r="BO71" s="89">
        <f t="shared" ca="1" si="72"/>
        <v>0.75940308144189694</v>
      </c>
      <c r="BP71" s="89">
        <f t="shared" ca="1" si="72"/>
        <v>-0.42767041028742292</v>
      </c>
      <c r="BQ71" s="89">
        <f t="shared" ca="1" si="72"/>
        <v>-0.47777515585697161</v>
      </c>
      <c r="BR71" s="89">
        <f t="shared" ca="1" si="72"/>
        <v>0.91147665360802277</v>
      </c>
      <c r="BS71" s="89">
        <f t="shared" ca="1" si="72"/>
        <v>1.3480220483598855</v>
      </c>
      <c r="BT71" s="89">
        <f t="shared" ca="1" si="72"/>
        <v>1.6340409645808274</v>
      </c>
      <c r="BU71" s="89">
        <f t="shared" ca="1" si="72"/>
        <v>0.56715318221727284</v>
      </c>
      <c r="BV71" s="89">
        <f t="shared" ca="1" si="72"/>
        <v>0.37215676095822015</v>
      </c>
      <c r="BW71" s="89">
        <f t="shared" ca="1" si="72"/>
        <v>0.48750239626446368</v>
      </c>
      <c r="BX71" s="89">
        <f t="shared" ca="1" si="72"/>
        <v>0.73273120668787972</v>
      </c>
      <c r="BY71" s="89">
        <f t="shared" ca="1" si="72"/>
        <v>1.2674724327660789</v>
      </c>
      <c r="BZ71" s="89">
        <f t="shared" ca="1" si="73"/>
        <v>1.0348256877295519</v>
      </c>
      <c r="CA71" s="89">
        <f t="shared" ca="1" si="73"/>
        <v>1.1974902024631842</v>
      </c>
      <c r="CB71" s="89">
        <f t="shared" ca="1" si="73"/>
        <v>0.70086250001221795</v>
      </c>
      <c r="CC71" s="89">
        <f t="shared" ca="1" si="73"/>
        <v>1.1964623209783443</v>
      </c>
      <c r="CD71" s="89">
        <f t="shared" ca="1" si="73"/>
        <v>1.063183741253757</v>
      </c>
      <c r="CE71" s="89">
        <f t="shared" ca="1" si="73"/>
        <v>1.0592024717411173</v>
      </c>
      <c r="CF71" s="89">
        <f t="shared" ca="1" si="73"/>
        <v>-0.13388860648555934</v>
      </c>
      <c r="CG71" s="89">
        <f t="shared" ca="1" si="73"/>
        <v>0.50137069905172327</v>
      </c>
      <c r="CH71" s="89">
        <f t="shared" ca="1" si="73"/>
        <v>0.6092004156151053</v>
      </c>
      <c r="CI71" s="89">
        <f t="shared" ca="1" si="73"/>
        <v>0.49831521784355948</v>
      </c>
      <c r="CJ71" s="89">
        <f t="shared" ca="1" si="73"/>
        <v>-0.6965120032396539</v>
      </c>
      <c r="CK71" s="89">
        <f t="shared" ca="1" si="73"/>
        <v>0.685601103762149</v>
      </c>
      <c r="CL71" s="89">
        <f t="shared" ca="1" si="73"/>
        <v>0.32389159953085167</v>
      </c>
      <c r="CM71" s="89">
        <f t="shared" ca="1" si="73"/>
        <v>0.58503187194930473</v>
      </c>
      <c r="CN71" s="89">
        <f t="shared" ca="1" si="73"/>
        <v>1.8765599874475973</v>
      </c>
      <c r="CO71" s="89">
        <f t="shared" ca="1" si="73"/>
        <v>-0.17934162229513284</v>
      </c>
      <c r="CP71" s="89">
        <f t="shared" ca="1" si="74"/>
        <v>1.0287761878766517</v>
      </c>
      <c r="CQ71" s="89">
        <f t="shared" ca="1" si="74"/>
        <v>1.4884496597426398</v>
      </c>
      <c r="CR71" s="5">
        <f t="shared" ca="1" si="74"/>
        <v>0.938932891922031</v>
      </c>
      <c r="CS71" s="5">
        <f t="shared" ca="1" si="74"/>
        <v>0.78892476299015424</v>
      </c>
      <c r="CT71" s="5">
        <f t="shared" ca="1" si="74"/>
        <v>0.87537561382794338</v>
      </c>
      <c r="CU71" s="5">
        <f t="shared" ca="1" si="74"/>
        <v>1.7559840942132383</v>
      </c>
      <c r="CV71" s="5">
        <f t="shared" ca="1" si="74"/>
        <v>0.25296045578183324</v>
      </c>
      <c r="CW71" s="5" t="str">
        <f t="shared" si="74"/>
        <v/>
      </c>
      <c r="CX71" s="5" t="str">
        <f t="shared" si="74"/>
        <v/>
      </c>
      <c r="CY71" s="5" t="str">
        <f t="shared" si="74"/>
        <v/>
      </c>
      <c r="CZ71" s="5" t="str">
        <f t="shared" si="74"/>
        <v/>
      </c>
      <c r="DA71" s="5" t="str">
        <f t="shared" si="74"/>
        <v/>
      </c>
      <c r="DB71" s="5" t="str">
        <f t="shared" si="74"/>
        <v/>
      </c>
      <c r="DC71" s="5" t="str">
        <f t="shared" si="74"/>
        <v/>
      </c>
      <c r="DD71" s="5" t="str">
        <f t="shared" si="74"/>
        <v/>
      </c>
      <c r="DE71" s="5" t="str">
        <f t="shared" si="74"/>
        <v/>
      </c>
      <c r="DF71" s="5" t="str">
        <f t="shared" si="75"/>
        <v/>
      </c>
      <c r="DG71" s="133" t="str">
        <f t="shared" si="75"/>
        <v/>
      </c>
      <c r="DI71" s="144">
        <f t="shared" ca="1" si="76"/>
        <v>0</v>
      </c>
      <c r="DJ71" s="139">
        <f t="shared" ca="1" si="76"/>
        <v>0</v>
      </c>
      <c r="DK71" s="139">
        <f t="shared" ca="1" si="76"/>
        <v>0</v>
      </c>
      <c r="DL71" s="139">
        <f t="shared" ca="1" si="76"/>
        <v>0</v>
      </c>
      <c r="DM71" s="139">
        <f t="shared" ca="1" si="76"/>
        <v>0</v>
      </c>
      <c r="DN71" s="139">
        <f t="shared" ca="1" si="76"/>
        <v>0</v>
      </c>
      <c r="DO71" s="139">
        <f t="shared" ca="1" si="76"/>
        <v>0</v>
      </c>
      <c r="DP71" s="139">
        <f t="shared" ca="1" si="76"/>
        <v>0</v>
      </c>
      <c r="DQ71" s="139">
        <f t="shared" ca="1" si="76"/>
        <v>0</v>
      </c>
      <c r="DR71" s="139">
        <f t="shared" ca="1" si="76"/>
        <v>0</v>
      </c>
      <c r="DS71" s="139">
        <f t="shared" ca="1" si="76"/>
        <v>0</v>
      </c>
      <c r="DT71" s="139">
        <f t="shared" ca="1" si="76"/>
        <v>0</v>
      </c>
      <c r="DU71" s="139">
        <f t="shared" ca="1" si="76"/>
        <v>0</v>
      </c>
      <c r="DV71" s="139">
        <f t="shared" ca="1" si="76"/>
        <v>0</v>
      </c>
      <c r="DW71" s="139">
        <f t="shared" ca="1" si="76"/>
        <v>0</v>
      </c>
      <c r="DX71" s="139">
        <f t="shared" ca="1" si="76"/>
        <v>0</v>
      </c>
      <c r="DY71" s="139">
        <f t="shared" ca="1" si="77"/>
        <v>0</v>
      </c>
      <c r="DZ71" s="139">
        <f t="shared" ca="1" si="77"/>
        <v>0</v>
      </c>
      <c r="EA71" s="139">
        <f t="shared" ca="1" si="77"/>
        <v>0</v>
      </c>
      <c r="EB71" s="139">
        <f t="shared" ca="1" si="77"/>
        <v>0</v>
      </c>
      <c r="EC71" s="145">
        <f t="shared" ca="1" si="77"/>
        <v>0</v>
      </c>
      <c r="EE71" s="114">
        <f t="shared" ca="1" si="78"/>
        <v>0</v>
      </c>
      <c r="EF71" s="110">
        <f t="shared" ca="1" si="78"/>
        <v>2.295102002395232</v>
      </c>
      <c r="EG71" s="110">
        <f t="shared" ca="1" si="78"/>
        <v>4.3332275125463271</v>
      </c>
      <c r="EH71" s="110">
        <f t="shared" ca="1" si="78"/>
        <v>6.1294072300002433</v>
      </c>
      <c r="EI71" s="110">
        <f t="shared" ca="1" si="78"/>
        <v>7.6978903840201109</v>
      </c>
      <c r="EJ71" s="110">
        <f t="shared" ca="1" si="78"/>
        <v>9.0521828241155582</v>
      </c>
      <c r="EK71" s="110">
        <f t="shared" ca="1" si="78"/>
        <v>10.205083328223775</v>
      </c>
      <c r="EL71" s="110">
        <f t="shared" ca="1" si="78"/>
        <v>11.168718209625197</v>
      </c>
      <c r="EM71" s="110">
        <f t="shared" ca="1" si="78"/>
        <v>11.954574300064078</v>
      </c>
      <c r="EN71" s="110">
        <f t="shared" ca="1" si="78"/>
        <v>12.573530383089498</v>
      </c>
      <c r="EO71" s="110">
        <f t="shared" ca="1" si="78"/>
        <v>13.035887148328907</v>
      </c>
      <c r="EP71" s="110">
        <f t="shared" ca="1" si="78"/>
        <v>13.3513957342482</v>
      </c>
      <c r="EQ71" s="110">
        <f t="shared" ca="1" si="78"/>
        <v>13.529284923932821</v>
      </c>
      <c r="ER71" s="110">
        <f t="shared" ca="1" si="78"/>
        <v>13.578287055537832</v>
      </c>
      <c r="ES71" s="110">
        <f t="shared" ca="1" si="78"/>
        <v>13.506662706295117</v>
      </c>
      <c r="ET71" s="110">
        <f t="shared" ca="1" si="78"/>
        <v>13.322224206327753</v>
      </c>
      <c r="EU71" s="110">
        <f t="shared" ca="1" si="79"/>
        <v>13.0323580359996</v>
      </c>
      <c r="EV71" s="110">
        <f t="shared" ca="1" si="79"/>
        <v>12.644046158117398</v>
      </c>
      <c r="EW71" s="110">
        <f t="shared" ca="1" si="79"/>
        <v>12.163886333997972</v>
      </c>
      <c r="EX71" s="110">
        <f t="shared" ca="1" si="79"/>
        <v>11.598111470210618</v>
      </c>
      <c r="EY71" s="115">
        <f t="shared" ca="1" si="79"/>
        <v>10.952608040698905</v>
      </c>
      <c r="FA71" s="114">
        <f t="shared" ca="1" si="80"/>
        <v>0</v>
      </c>
      <c r="FB71" s="110">
        <f t="shared" ca="1" si="80"/>
        <v>0</v>
      </c>
      <c r="FC71" s="110">
        <f t="shared" ca="1" si="80"/>
        <v>0</v>
      </c>
      <c r="FD71" s="110">
        <f t="shared" ca="1" si="80"/>
        <v>0</v>
      </c>
      <c r="FE71" s="110">
        <f t="shared" ca="1" si="80"/>
        <v>0</v>
      </c>
      <c r="FF71" s="110">
        <f t="shared" ca="1" si="80"/>
        <v>0</v>
      </c>
      <c r="FG71" s="110">
        <f t="shared" ca="1" si="80"/>
        <v>0</v>
      </c>
      <c r="FH71" s="110">
        <f t="shared" ca="1" si="80"/>
        <v>0</v>
      </c>
      <c r="FI71" s="110">
        <f t="shared" ca="1" si="80"/>
        <v>0</v>
      </c>
      <c r="FJ71" s="110">
        <f t="shared" ca="1" si="80"/>
        <v>0</v>
      </c>
      <c r="FK71" s="110">
        <f t="shared" ca="1" si="81"/>
        <v>0</v>
      </c>
      <c r="FL71" s="110">
        <f t="shared" ca="1" si="81"/>
        <v>0</v>
      </c>
      <c r="FM71" s="110">
        <f t="shared" ca="1" si="81"/>
        <v>0</v>
      </c>
      <c r="FN71" s="110">
        <f t="shared" ca="1" si="81"/>
        <v>1</v>
      </c>
      <c r="FO71" s="110">
        <f t="shared" ca="1" si="81"/>
        <v>1</v>
      </c>
      <c r="FP71" s="110">
        <f t="shared" ca="1" si="81"/>
        <v>1</v>
      </c>
      <c r="FQ71" s="110">
        <f t="shared" ca="1" si="81"/>
        <v>1</v>
      </c>
      <c r="FR71" s="110">
        <f t="shared" ca="1" si="81"/>
        <v>1</v>
      </c>
      <c r="FS71" s="110">
        <f t="shared" ca="1" si="81"/>
        <v>1</v>
      </c>
      <c r="FT71" s="110">
        <f t="shared" ca="1" si="81"/>
        <v>1</v>
      </c>
      <c r="FU71" s="110">
        <f t="shared" ca="1" si="82"/>
        <v>1</v>
      </c>
      <c r="FV71" s="110">
        <f t="shared" ca="1" si="82"/>
        <v>1</v>
      </c>
      <c r="FW71" s="110">
        <f t="shared" ca="1" si="82"/>
        <v>1</v>
      </c>
      <c r="FX71" s="110">
        <f t="shared" ca="1" si="82"/>
        <v>1</v>
      </c>
      <c r="FY71" s="110">
        <f t="shared" ca="1" si="82"/>
        <v>1</v>
      </c>
      <c r="FZ71" s="110">
        <f t="shared" ca="1" si="82"/>
        <v>1</v>
      </c>
      <c r="GA71" s="110">
        <f t="shared" ca="1" si="82"/>
        <v>1</v>
      </c>
      <c r="GB71" s="110">
        <f t="shared" ca="1" si="82"/>
        <v>0</v>
      </c>
      <c r="GC71" s="110">
        <f t="shared" ca="1" si="82"/>
        <v>0</v>
      </c>
      <c r="GD71" s="110">
        <f t="shared" ca="1" si="82"/>
        <v>0</v>
      </c>
      <c r="GE71" s="115">
        <f t="shared" ca="1" si="82"/>
        <v>0</v>
      </c>
      <c r="GG71" s="114">
        <v>1</v>
      </c>
      <c r="GH71" s="110">
        <f t="shared" ref="GH71:HK71" ca="1" si="94">IF(AND($A71&gt;0,$B71&gt;0),IF(OR((GH$61*EXP($D71-$B71*GH$61)-GH$61)&gt;$AE$2*$H71,GG71=0),0,1),"")</f>
        <v>1</v>
      </c>
      <c r="GI71" s="110">
        <f t="shared" ca="1" si="94"/>
        <v>1</v>
      </c>
      <c r="GJ71" s="110">
        <f t="shared" ca="1" si="94"/>
        <v>1</v>
      </c>
      <c r="GK71" s="110">
        <f t="shared" ca="1" si="94"/>
        <v>1</v>
      </c>
      <c r="GL71" s="110">
        <f t="shared" ca="1" si="94"/>
        <v>1</v>
      </c>
      <c r="GM71" s="110">
        <f t="shared" ca="1" si="94"/>
        <v>1</v>
      </c>
      <c r="GN71" s="110">
        <f t="shared" ca="1" si="94"/>
        <v>1</v>
      </c>
      <c r="GO71" s="110">
        <f t="shared" ca="1" si="94"/>
        <v>1</v>
      </c>
      <c r="GP71" s="110">
        <f t="shared" ca="1" si="94"/>
        <v>1</v>
      </c>
      <c r="GQ71" s="110">
        <f t="shared" ca="1" si="94"/>
        <v>1</v>
      </c>
      <c r="GR71" s="110">
        <f t="shared" ca="1" si="94"/>
        <v>1</v>
      </c>
      <c r="GS71" s="110">
        <f t="shared" ca="1" si="94"/>
        <v>1</v>
      </c>
      <c r="GT71" s="110">
        <f t="shared" ca="1" si="94"/>
        <v>0</v>
      </c>
      <c r="GU71" s="110">
        <f t="shared" ca="1" si="94"/>
        <v>0</v>
      </c>
      <c r="GV71" s="110">
        <f t="shared" ca="1" si="94"/>
        <v>0</v>
      </c>
      <c r="GW71" s="110">
        <f t="shared" ca="1" si="94"/>
        <v>0</v>
      </c>
      <c r="GX71" s="110">
        <f t="shared" ca="1" si="94"/>
        <v>0</v>
      </c>
      <c r="GY71" s="110">
        <f t="shared" ca="1" si="94"/>
        <v>0</v>
      </c>
      <c r="GZ71" s="110">
        <f t="shared" ca="1" si="94"/>
        <v>0</v>
      </c>
      <c r="HA71" s="110">
        <f t="shared" ca="1" si="94"/>
        <v>0</v>
      </c>
      <c r="HB71" s="110">
        <f t="shared" ca="1" si="94"/>
        <v>0</v>
      </c>
      <c r="HC71" s="110">
        <f t="shared" ca="1" si="94"/>
        <v>0</v>
      </c>
      <c r="HD71" s="110">
        <f t="shared" ca="1" si="94"/>
        <v>0</v>
      </c>
      <c r="HE71" s="110">
        <f t="shared" ca="1" si="94"/>
        <v>0</v>
      </c>
      <c r="HF71" s="110">
        <f t="shared" ca="1" si="94"/>
        <v>0</v>
      </c>
      <c r="HG71" s="110">
        <f t="shared" ca="1" si="94"/>
        <v>0</v>
      </c>
      <c r="HH71" s="110">
        <f t="shared" ca="1" si="94"/>
        <v>0</v>
      </c>
      <c r="HI71" s="110">
        <f t="shared" ca="1" si="94"/>
        <v>0</v>
      </c>
      <c r="HJ71" s="110">
        <f t="shared" ca="1" si="94"/>
        <v>0</v>
      </c>
      <c r="HK71" s="115">
        <f t="shared" ca="1" si="94"/>
        <v>0</v>
      </c>
    </row>
    <row r="72" spans="1:219" x14ac:dyDescent="0.25">
      <c r="A72" s="176">
        <f t="shared" ca="1" si="84"/>
        <v>1.4807744755011938</v>
      </c>
      <c r="B72" s="164">
        <f t="shared" ca="1" si="85"/>
        <v>7.3467203090964106E-2</v>
      </c>
      <c r="C72" s="106">
        <f t="shared" ca="1" si="64"/>
        <v>0.5322656127787827</v>
      </c>
      <c r="D72" s="108">
        <f t="shared" ca="1" si="65"/>
        <v>1.6224278167745803</v>
      </c>
      <c r="E72" s="109">
        <f t="shared" ca="1" si="86"/>
        <v>22.083701958352165</v>
      </c>
      <c r="F72" s="109">
        <f t="shared" ca="1" si="87"/>
        <v>8.5338061143547943</v>
      </c>
      <c r="G72" s="109">
        <f t="shared" ca="1" si="88"/>
        <v>23.092512138722462</v>
      </c>
      <c r="H72" s="109">
        <f t="shared" ca="1" si="66"/>
        <v>14.558706024367668</v>
      </c>
      <c r="I72" s="177"/>
      <c r="J72" s="30" t="s">
        <v>60</v>
      </c>
      <c r="K72" s="89">
        <f t="shared" ca="1" si="67"/>
        <v>-0.41558093709150801</v>
      </c>
      <c r="L72" s="89">
        <f t="shared" ca="1" si="67"/>
        <v>-1.3483164959119551</v>
      </c>
      <c r="M72" s="89">
        <f t="shared" ca="1" si="67"/>
        <v>0.10667228108213433</v>
      </c>
      <c r="N72" s="89">
        <f t="shared" ca="1" si="67"/>
        <v>-0.30649199665355353</v>
      </c>
      <c r="O72" s="89">
        <f t="shared" ca="1" si="67"/>
        <v>0.94353006046483001</v>
      </c>
      <c r="P72" s="89">
        <f t="shared" ca="1" si="67"/>
        <v>0.13695300672662025</v>
      </c>
      <c r="Q72" s="89">
        <f t="shared" ca="1" si="67"/>
        <v>0.53753403810350731</v>
      </c>
      <c r="R72" s="89">
        <f t="shared" ca="1" si="67"/>
        <v>0.3096998313943522</v>
      </c>
      <c r="S72" s="89">
        <f t="shared" ca="1" si="67"/>
        <v>0.14357639329378769</v>
      </c>
      <c r="T72" s="89">
        <f t="shared" ca="1" si="67"/>
        <v>0.3096998313943522</v>
      </c>
      <c r="U72" s="89">
        <f t="shared" ca="1" si="68"/>
        <v>0.41148501321826991</v>
      </c>
      <c r="V72" s="89">
        <f t="shared" ca="1" si="68"/>
        <v>6.3830203882474623E-2</v>
      </c>
      <c r="W72" s="89">
        <f t="shared" ca="1" si="68"/>
        <v>1.1628631778867338</v>
      </c>
      <c r="X72" s="89">
        <f t="shared" ca="1" si="68"/>
        <v>-2.3856124570488357E-2</v>
      </c>
      <c r="Y72" s="89">
        <f t="shared" ca="1" si="68"/>
        <v>-0.41558093709150801</v>
      </c>
      <c r="Z72" s="89">
        <f t="shared" ca="1" si="68"/>
        <v>0.82443786118685636</v>
      </c>
      <c r="AA72" s="89">
        <f t="shared" ca="1" si="68"/>
        <v>0.82443786118685636</v>
      </c>
      <c r="AB72" s="89">
        <f t="shared" ca="1" si="68"/>
        <v>0.51560491500326755</v>
      </c>
      <c r="AC72" s="89">
        <f t="shared" ca="1" si="68"/>
        <v>-1.0097454203712564</v>
      </c>
      <c r="AD72" s="89">
        <f t="shared" ca="1" si="68"/>
        <v>0.14357639329378769</v>
      </c>
      <c r="AE72" s="89">
        <f t="shared" ca="1" si="69"/>
        <v>5.4419538639000731E-2</v>
      </c>
      <c r="AF72" s="89">
        <f t="shared" ca="1" si="69"/>
        <v>-0.31999883307611282</v>
      </c>
      <c r="AG72" s="89">
        <f t="shared" ca="1" si="69"/>
        <v>0.89371861765175975</v>
      </c>
      <c r="AH72" s="89">
        <f t="shared" ca="1" si="69"/>
        <v>-0.41558093709150801</v>
      </c>
      <c r="AI72" s="89">
        <f t="shared" ca="1" si="69"/>
        <v>0.53753403810350731</v>
      </c>
      <c r="AJ72" s="89">
        <f t="shared" ca="1" si="69"/>
        <v>-0.21005970810345143</v>
      </c>
      <c r="AK72" s="89">
        <f t="shared" ca="1" si="69"/>
        <v>0.13695300672662025</v>
      </c>
      <c r="AL72" s="89">
        <f t="shared" ca="1" si="69"/>
        <v>0.74160465676181864</v>
      </c>
      <c r="AM72" s="89">
        <f t="shared" ca="1" si="69"/>
        <v>-0.44623785415300243</v>
      </c>
      <c r="AN72" s="89">
        <f t="shared" ca="1" si="69"/>
        <v>2.8755171397204293E-2</v>
      </c>
      <c r="AO72" s="89">
        <f t="shared" ca="1" si="70"/>
        <v>-2.3856124570488357E-2</v>
      </c>
      <c r="AP72" s="89">
        <f t="shared" ca="1" si="70"/>
        <v>9.8583260592283506E-2</v>
      </c>
      <c r="AQ72" s="89">
        <f t="shared" ca="1" si="70"/>
        <v>1.8449135142460493E-2</v>
      </c>
      <c r="AR72" s="89">
        <f t="shared" ca="1" si="70"/>
        <v>0.74160465676181864</v>
      </c>
      <c r="AS72" s="89">
        <f t="shared" ca="1" si="70"/>
        <v>-0.44623785415300243</v>
      </c>
      <c r="AT72" s="89">
        <f t="shared" ca="1" si="70"/>
        <v>5.4419538639000731E-2</v>
      </c>
      <c r="AU72" s="89">
        <f t="shared" ca="1" si="70"/>
        <v>0.14357639329378769</v>
      </c>
      <c r="AV72" s="89">
        <f t="shared" ca="1" si="70"/>
        <v>-0.15653910921934289</v>
      </c>
      <c r="AW72" s="89">
        <f t="shared" ca="1" si="70"/>
        <v>0.51560491500326755</v>
      </c>
      <c r="AX72" s="89" t="str">
        <f t="shared" ca="1" si="70"/>
        <v/>
      </c>
      <c r="AY72" s="89" t="str">
        <f t="shared" ca="1" si="71"/>
        <v/>
      </c>
      <c r="AZ72" s="89" t="str">
        <f t="shared" ca="1" si="71"/>
        <v/>
      </c>
      <c r="BA72" s="89" t="str">
        <f t="shared" ca="1" si="71"/>
        <v/>
      </c>
      <c r="BB72" s="89" t="str">
        <f t="shared" ca="1" si="71"/>
        <v/>
      </c>
      <c r="BC72" s="89" t="str">
        <f t="shared" ca="1" si="71"/>
        <v/>
      </c>
      <c r="BD72" s="89" t="str">
        <f t="shared" ca="1" si="71"/>
        <v/>
      </c>
      <c r="BE72" s="89" t="str">
        <f t="shared" ca="1" si="71"/>
        <v/>
      </c>
      <c r="BF72" s="89" t="str">
        <f t="shared" ca="1" si="71"/>
        <v/>
      </c>
      <c r="BG72" s="89" t="str">
        <f t="shared" ca="1" si="71"/>
        <v/>
      </c>
      <c r="BH72" s="89" t="str">
        <f t="shared" ca="1" si="71"/>
        <v/>
      </c>
      <c r="BJ72" s="132">
        <f t="shared" ca="1" si="72"/>
        <v>0.59788771354274428</v>
      </c>
      <c r="BK72" s="89">
        <f t="shared" ca="1" si="72"/>
        <v>-0.36424123258477781</v>
      </c>
      <c r="BL72" s="89">
        <f t="shared" ca="1" si="72"/>
        <v>1.1108277862728348</v>
      </c>
      <c r="BM72" s="89">
        <f t="shared" ca="1" si="72"/>
        <v>0.34892747244708344</v>
      </c>
      <c r="BN72" s="89">
        <f t="shared" ca="1" si="72"/>
        <v>2.0184733302209912</v>
      </c>
      <c r="BO72" s="89">
        <f t="shared" ca="1" si="72"/>
        <v>0.99019625975944547</v>
      </c>
      <c r="BP72" s="89">
        <f t="shared" ca="1" si="72"/>
        <v>1.5429784511868174</v>
      </c>
      <c r="BQ72" s="89">
        <f t="shared" ca="1" si="72"/>
        <v>1.1802411714493357</v>
      </c>
      <c r="BR72" s="89">
        <f t="shared" ca="1" si="72"/>
        <v>0.91147665360802277</v>
      </c>
      <c r="BS72" s="89">
        <f t="shared" ca="1" si="72"/>
        <v>0.91611722299241904</v>
      </c>
      <c r="BT72" s="89">
        <f t="shared" ca="1" si="72"/>
        <v>1.1518073601473375</v>
      </c>
      <c r="BU72" s="89">
        <f t="shared" ca="1" si="72"/>
        <v>0.78752249531909035</v>
      </c>
      <c r="BV72" s="89">
        <f t="shared" ca="1" si="72"/>
        <v>1.5062647674477496</v>
      </c>
      <c r="BW72" s="89">
        <f t="shared" ca="1" si="72"/>
        <v>0.40922673305497459</v>
      </c>
      <c r="BX72" s="89">
        <f t="shared" ca="1" si="72"/>
        <v>0.52720997769982314</v>
      </c>
      <c r="BY72" s="89">
        <f t="shared" ca="1" si="72"/>
        <v>2.0374907553139345</v>
      </c>
      <c r="BZ72" s="89">
        <f t="shared" ca="1" si="73"/>
        <v>1.8408144137739477</v>
      </c>
      <c r="CA72" s="89">
        <f t="shared" ca="1" si="73"/>
        <v>1.6989893500169211</v>
      </c>
      <c r="CB72" s="89">
        <f t="shared" ca="1" si="73"/>
        <v>-0.72036793357730833</v>
      </c>
      <c r="CC72" s="89">
        <f t="shared" ca="1" si="73"/>
        <v>1.071474134569903</v>
      </c>
      <c r="CD72" s="89">
        <f t="shared" ca="1" si="73"/>
        <v>1.0537730760102832</v>
      </c>
      <c r="CE72" s="89">
        <f t="shared" ca="1" si="73"/>
        <v>0.32771862544673452</v>
      </c>
      <c r="CF72" s="89">
        <f t="shared" ca="1" si="73"/>
        <v>0.62287700443958016</v>
      </c>
      <c r="CG72" s="89">
        <f t="shared" ca="1" si="73"/>
        <v>0.30675957289676092</v>
      </c>
      <c r="CH72" s="89">
        <f t="shared" ca="1" si="73"/>
        <v>1.4532264503721661</v>
      </c>
      <c r="CI72" s="89">
        <f t="shared" ca="1" si="73"/>
        <v>-0.87460766814662572</v>
      </c>
      <c r="CJ72" s="89">
        <f t="shared" ca="1" si="73"/>
        <v>-0.33858918557648798</v>
      </c>
      <c r="CK72" s="89">
        <f t="shared" ca="1" si="73"/>
        <v>0.48367570005913763</v>
      </c>
      <c r="CL72" s="89">
        <f t="shared" ca="1" si="73"/>
        <v>-9.8490130051662406E-2</v>
      </c>
      <c r="CM72" s="89">
        <f t="shared" ca="1" si="73"/>
        <v>1.0600248974995115</v>
      </c>
      <c r="CN72" s="89">
        <f t="shared" ca="1" si="73"/>
        <v>0.95898524522534923</v>
      </c>
      <c r="CO72" s="89">
        <f t="shared" ca="1" si="73"/>
        <v>0.98419067644075975</v>
      </c>
      <c r="CP72" s="89">
        <f t="shared" ca="1" si="74"/>
        <v>0.98339511913663769</v>
      </c>
      <c r="CQ72" s="89">
        <f t="shared" ca="1" si="74"/>
        <v>1.486351730175882</v>
      </c>
      <c r="CR72" s="5">
        <f t="shared" ca="1" si="74"/>
        <v>0.70275474587247999</v>
      </c>
      <c r="CS72" s="5">
        <f t="shared" ca="1" si="74"/>
        <v>1.1503468576224056</v>
      </c>
      <c r="CT72" s="5">
        <f t="shared" ca="1" si="74"/>
        <v>1.3254440037752846</v>
      </c>
      <c r="CU72" s="5">
        <f t="shared" ca="1" si="74"/>
        <v>0.65591492452906541</v>
      </c>
      <c r="CV72" s="5">
        <f t="shared" ca="1" si="74"/>
        <v>0.71414583214610006</v>
      </c>
      <c r="CW72" s="5" t="str">
        <f t="shared" si="74"/>
        <v/>
      </c>
      <c r="CX72" s="5" t="str">
        <f t="shared" si="74"/>
        <v/>
      </c>
      <c r="CY72" s="5" t="str">
        <f t="shared" si="74"/>
        <v/>
      </c>
      <c r="CZ72" s="5" t="str">
        <f t="shared" si="74"/>
        <v/>
      </c>
      <c r="DA72" s="5" t="str">
        <f t="shared" si="74"/>
        <v/>
      </c>
      <c r="DB72" s="5" t="str">
        <f t="shared" si="74"/>
        <v/>
      </c>
      <c r="DC72" s="5" t="str">
        <f t="shared" si="74"/>
        <v/>
      </c>
      <c r="DD72" s="5" t="str">
        <f t="shared" si="74"/>
        <v/>
      </c>
      <c r="DE72" s="5" t="str">
        <f t="shared" si="74"/>
        <v/>
      </c>
      <c r="DF72" s="5" t="str">
        <f t="shared" si="75"/>
        <v/>
      </c>
      <c r="DG72" s="133" t="str">
        <f t="shared" si="75"/>
        <v/>
      </c>
      <c r="DI72" s="144">
        <f t="shared" ca="1" si="76"/>
        <v>0</v>
      </c>
      <c r="DJ72" s="139">
        <f t="shared" ca="1" si="76"/>
        <v>0</v>
      </c>
      <c r="DK72" s="139">
        <f t="shared" ca="1" si="76"/>
        <v>0</v>
      </c>
      <c r="DL72" s="139">
        <f t="shared" ca="1" si="76"/>
        <v>0</v>
      </c>
      <c r="DM72" s="139">
        <f ca="1">IF(AND($A72&gt;0,$B72&gt;0),DM$64*EXP($A72-$B72*DM$64),"")</f>
        <v>0</v>
      </c>
      <c r="DN72" s="139">
        <f t="shared" ca="1" si="76"/>
        <v>0</v>
      </c>
      <c r="DO72" s="139">
        <f t="shared" ca="1" si="76"/>
        <v>0</v>
      </c>
      <c r="DP72" s="139">
        <f t="shared" ca="1" si="76"/>
        <v>0</v>
      </c>
      <c r="DQ72" s="139">
        <f t="shared" ca="1" si="76"/>
        <v>0</v>
      </c>
      <c r="DR72" s="139">
        <f t="shared" ca="1" si="76"/>
        <v>0</v>
      </c>
      <c r="DS72" s="139">
        <f t="shared" ca="1" si="76"/>
        <v>0</v>
      </c>
      <c r="DT72" s="139">
        <f t="shared" ca="1" si="76"/>
        <v>0</v>
      </c>
      <c r="DU72" s="139">
        <f t="shared" ca="1" si="76"/>
        <v>0</v>
      </c>
      <c r="DV72" s="139">
        <f t="shared" ca="1" si="76"/>
        <v>0</v>
      </c>
      <c r="DW72" s="139">
        <f t="shared" ca="1" si="76"/>
        <v>0</v>
      </c>
      <c r="DX72" s="139">
        <f t="shared" ca="1" si="76"/>
        <v>0</v>
      </c>
      <c r="DY72" s="139">
        <f t="shared" ca="1" si="77"/>
        <v>0</v>
      </c>
      <c r="DZ72" s="139">
        <f t="shared" ca="1" si="77"/>
        <v>0</v>
      </c>
      <c r="EA72" s="139">
        <f t="shared" ca="1" si="77"/>
        <v>0</v>
      </c>
      <c r="EB72" s="139">
        <f t="shared" ca="1" si="77"/>
        <v>0</v>
      </c>
      <c r="EC72" s="145">
        <f t="shared" ca="1" si="77"/>
        <v>0</v>
      </c>
      <c r="EE72" s="114">
        <f t="shared" ca="1" si="78"/>
        <v>0</v>
      </c>
      <c r="EF72" s="110">
        <f t="shared" ca="1" si="78"/>
        <v>3.7065756890283588</v>
      </c>
      <c r="EG72" s="110">
        <f t="shared" ca="1" si="78"/>
        <v>6.7463860408832073</v>
      </c>
      <c r="EH72" s="110">
        <f t="shared" ca="1" si="78"/>
        <v>9.1902749202280489</v>
      </c>
      <c r="EI72" s="110">
        <f t="shared" ca="1" si="78"/>
        <v>11.102395377791449</v>
      </c>
      <c r="EJ72" s="110">
        <f t="shared" ca="1" si="78"/>
        <v>12.540802066582128</v>
      </c>
      <c r="EK72" s="110">
        <f t="shared" ca="1" si="78"/>
        <v>13.557993302691983</v>
      </c>
      <c r="EL72" s="110">
        <f t="shared" ca="1" si="78"/>
        <v>14.201406932005035</v>
      </c>
      <c r="EM72" s="110">
        <f t="shared" ca="1" si="78"/>
        <v>14.513873827261715</v>
      </c>
      <c r="EN72" s="110">
        <f t="shared" ca="1" si="78"/>
        <v>14.534032529903055</v>
      </c>
      <c r="EO72" s="110">
        <f t="shared" ca="1" si="78"/>
        <v>14.29670826582641</v>
      </c>
      <c r="EP72" s="110">
        <f t="shared" ca="1" si="78"/>
        <v>13.83325930167473</v>
      </c>
      <c r="EQ72" s="110">
        <f t="shared" ca="1" si="78"/>
        <v>13.171893366758653</v>
      </c>
      <c r="ER72" s="110">
        <f t="shared" ca="1" si="78"/>
        <v>12.337956643519462</v>
      </c>
      <c r="ES72" s="110">
        <f t="shared" ca="1" si="78"/>
        <v>11.354197625053697</v>
      </c>
      <c r="ET72" s="110">
        <f t="shared" ca="1" si="78"/>
        <v>10.241007950229868</v>
      </c>
      <c r="EU72" s="110">
        <f t="shared" ca="1" si="79"/>
        <v>9.0166421540371644</v>
      </c>
      <c r="EV72" s="110">
        <f t="shared" ca="1" si="79"/>
        <v>7.6974181118183793</v>
      </c>
      <c r="EW72" s="110">
        <f t="shared" ca="1" si="79"/>
        <v>6.2978998098537886</v>
      </c>
      <c r="EX72" s="110">
        <f t="shared" ca="1" si="79"/>
        <v>4.8310639403621138</v>
      </c>
      <c r="EY72" s="115">
        <f t="shared" ca="1" si="79"/>
        <v>3.3084516954337175</v>
      </c>
      <c r="FA72" s="114">
        <f t="shared" ca="1" si="80"/>
        <v>0</v>
      </c>
      <c r="FB72" s="110">
        <f t="shared" ca="1" si="80"/>
        <v>0</v>
      </c>
      <c r="FC72" s="110">
        <f t="shared" ca="1" si="80"/>
        <v>0</v>
      </c>
      <c r="FD72" s="110">
        <f t="shared" ca="1" si="80"/>
        <v>0</v>
      </c>
      <c r="FE72" s="110">
        <f t="shared" ca="1" si="80"/>
        <v>0</v>
      </c>
      <c r="FF72" s="110">
        <f t="shared" ca="1" si="80"/>
        <v>0</v>
      </c>
      <c r="FG72" s="110">
        <f t="shared" ca="1" si="80"/>
        <v>0</v>
      </c>
      <c r="FH72" s="110">
        <f t="shared" ca="1" si="80"/>
        <v>0</v>
      </c>
      <c r="FI72" s="110">
        <f t="shared" ca="1" si="80"/>
        <v>0</v>
      </c>
      <c r="FJ72" s="110">
        <f t="shared" ca="1" si="80"/>
        <v>1</v>
      </c>
      <c r="FK72" s="110">
        <f t="shared" ca="1" si="81"/>
        <v>1</v>
      </c>
      <c r="FL72" s="110">
        <f t="shared" ca="1" si="81"/>
        <v>1</v>
      </c>
      <c r="FM72" s="110">
        <f t="shared" ca="1" si="81"/>
        <v>1</v>
      </c>
      <c r="FN72" s="110">
        <f t="shared" ca="1" si="81"/>
        <v>1</v>
      </c>
      <c r="FO72" s="110">
        <f t="shared" ca="1" si="81"/>
        <v>1</v>
      </c>
      <c r="FP72" s="110">
        <f t="shared" ca="1" si="81"/>
        <v>1</v>
      </c>
      <c r="FQ72" s="110">
        <f t="shared" ca="1" si="81"/>
        <v>1</v>
      </c>
      <c r="FR72" s="110">
        <f t="shared" ca="1" si="81"/>
        <v>1</v>
      </c>
      <c r="FS72" s="110">
        <f t="shared" ca="1" si="81"/>
        <v>1</v>
      </c>
      <c r="FT72" s="110">
        <f t="shared" ca="1" si="81"/>
        <v>0</v>
      </c>
      <c r="FU72" s="110">
        <f t="shared" ca="1" si="82"/>
        <v>0</v>
      </c>
      <c r="FV72" s="110">
        <f t="shared" ca="1" si="82"/>
        <v>0</v>
      </c>
      <c r="FW72" s="110">
        <f t="shared" ca="1" si="82"/>
        <v>0</v>
      </c>
      <c r="FX72" s="110">
        <f t="shared" ca="1" si="82"/>
        <v>0</v>
      </c>
      <c r="FY72" s="110">
        <f t="shared" ca="1" si="82"/>
        <v>0</v>
      </c>
      <c r="FZ72" s="110">
        <f t="shared" ca="1" si="82"/>
        <v>0</v>
      </c>
      <c r="GA72" s="110">
        <f t="shared" ca="1" si="82"/>
        <v>0</v>
      </c>
      <c r="GB72" s="110">
        <f t="shared" ca="1" si="82"/>
        <v>0</v>
      </c>
      <c r="GC72" s="110">
        <f t="shared" ca="1" si="82"/>
        <v>0</v>
      </c>
      <c r="GD72" s="110">
        <f t="shared" ca="1" si="82"/>
        <v>0</v>
      </c>
      <c r="GE72" s="115">
        <f t="shared" ca="1" si="82"/>
        <v>0</v>
      </c>
      <c r="GG72" s="114">
        <v>1</v>
      </c>
      <c r="GH72" s="110">
        <f t="shared" ref="GH72:HK72" ca="1" si="95">IF(AND($A72&gt;0,$B72&gt;0),IF(OR((GH$61*EXP($D72-$B72*GH$61)-GH$61)&gt;$AE$2*$H72,GG72=0),0,1),"")</f>
        <v>1</v>
      </c>
      <c r="GI72" s="110">
        <f t="shared" ca="1" si="95"/>
        <v>1</v>
      </c>
      <c r="GJ72" s="110">
        <f t="shared" ca="1" si="95"/>
        <v>1</v>
      </c>
      <c r="GK72" s="110">
        <f t="shared" ca="1" si="95"/>
        <v>1</v>
      </c>
      <c r="GL72" s="110">
        <f t="shared" ca="1" si="95"/>
        <v>1</v>
      </c>
      <c r="GM72" s="110">
        <f t="shared" ca="1" si="95"/>
        <v>1</v>
      </c>
      <c r="GN72" s="110">
        <f t="shared" ca="1" si="95"/>
        <v>1</v>
      </c>
      <c r="GO72" s="110">
        <f t="shared" ca="1" si="95"/>
        <v>1</v>
      </c>
      <c r="GP72" s="110">
        <f t="shared" ca="1" si="95"/>
        <v>0</v>
      </c>
      <c r="GQ72" s="110">
        <f t="shared" ca="1" si="95"/>
        <v>0</v>
      </c>
      <c r="GR72" s="110">
        <f t="shared" ca="1" si="95"/>
        <v>0</v>
      </c>
      <c r="GS72" s="110">
        <f t="shared" ca="1" si="95"/>
        <v>0</v>
      </c>
      <c r="GT72" s="110">
        <f t="shared" ca="1" si="95"/>
        <v>0</v>
      </c>
      <c r="GU72" s="110">
        <f t="shared" ca="1" si="95"/>
        <v>0</v>
      </c>
      <c r="GV72" s="110">
        <f t="shared" ca="1" si="95"/>
        <v>0</v>
      </c>
      <c r="GW72" s="110">
        <f t="shared" ca="1" si="95"/>
        <v>0</v>
      </c>
      <c r="GX72" s="110">
        <f t="shared" ca="1" si="95"/>
        <v>0</v>
      </c>
      <c r="GY72" s="110">
        <f t="shared" ca="1" si="95"/>
        <v>0</v>
      </c>
      <c r="GZ72" s="110">
        <f t="shared" ca="1" si="95"/>
        <v>0</v>
      </c>
      <c r="HA72" s="110">
        <f t="shared" ca="1" si="95"/>
        <v>0</v>
      </c>
      <c r="HB72" s="110">
        <f t="shared" ca="1" si="95"/>
        <v>0</v>
      </c>
      <c r="HC72" s="110">
        <f t="shared" ca="1" si="95"/>
        <v>0</v>
      </c>
      <c r="HD72" s="110">
        <f t="shared" ca="1" si="95"/>
        <v>0</v>
      </c>
      <c r="HE72" s="110">
        <f t="shared" ca="1" si="95"/>
        <v>0</v>
      </c>
      <c r="HF72" s="110">
        <f t="shared" ca="1" si="95"/>
        <v>0</v>
      </c>
      <c r="HG72" s="110">
        <f t="shared" ca="1" si="95"/>
        <v>0</v>
      </c>
      <c r="HH72" s="110">
        <f t="shared" ca="1" si="95"/>
        <v>0</v>
      </c>
      <c r="HI72" s="110">
        <f t="shared" ca="1" si="95"/>
        <v>0</v>
      </c>
      <c r="HJ72" s="110">
        <f t="shared" ca="1" si="95"/>
        <v>0</v>
      </c>
      <c r="HK72" s="115">
        <f t="shared" ca="1" si="95"/>
        <v>0</v>
      </c>
    </row>
    <row r="73" spans="1:219" x14ac:dyDescent="0.25">
      <c r="A73" s="176">
        <f t="shared" ca="1" si="84"/>
        <v>1.2869369465692375</v>
      </c>
      <c r="B73" s="164">
        <f t="shared" ca="1" si="85"/>
        <v>7.4632022361631328E-2</v>
      </c>
      <c r="C73" s="106">
        <f t="shared" ca="1" si="64"/>
        <v>0.50567283651642581</v>
      </c>
      <c r="D73" s="108">
        <f t="shared" ca="1" si="65"/>
        <v>1.4147894553645215</v>
      </c>
      <c r="E73" s="109">
        <f t="shared" ca="1" si="86"/>
        <v>18.956868788964659</v>
      </c>
      <c r="F73" s="109">
        <f t="shared" ca="1" si="87"/>
        <v>7.6010359296274084</v>
      </c>
      <c r="G73" s="109">
        <f t="shared" ca="1" si="88"/>
        <v>17.739491570812266</v>
      </c>
      <c r="H73" s="109">
        <f t="shared" ca="1" si="66"/>
        <v>10.138455641184859</v>
      </c>
      <c r="I73" s="177"/>
      <c r="J73" s="30" t="s">
        <v>61</v>
      </c>
      <c r="K73" s="89">
        <f t="shared" ca="1" si="67"/>
        <v>3.6539036893229848E-2</v>
      </c>
      <c r="L73" s="89">
        <f t="shared" ca="1" si="67"/>
        <v>0.51560491500326755</v>
      </c>
      <c r="M73" s="89">
        <f t="shared" ca="1" si="67"/>
        <v>-0.21005970810345143</v>
      </c>
      <c r="N73" s="89">
        <f t="shared" ca="1" si="67"/>
        <v>5.4419538639000731E-2</v>
      </c>
      <c r="O73" s="89">
        <f t="shared" ca="1" si="67"/>
        <v>9.8583260592283506E-2</v>
      </c>
      <c r="P73" s="89">
        <f t="shared" ca="1" si="67"/>
        <v>-0.15653910921934289</v>
      </c>
      <c r="Q73" s="89">
        <f t="shared" ca="1" si="67"/>
        <v>0.94353006046483001</v>
      </c>
      <c r="R73" s="89">
        <f t="shared" ca="1" si="67"/>
        <v>3.6539036893229848E-2</v>
      </c>
      <c r="S73" s="89">
        <f t="shared" ca="1" si="67"/>
        <v>-0.30700255599325066</v>
      </c>
      <c r="T73" s="89">
        <f t="shared" ca="1" si="67"/>
        <v>-0.41184718490169098</v>
      </c>
      <c r="U73" s="89">
        <f t="shared" ca="1" si="68"/>
        <v>-1.4331148233707331</v>
      </c>
      <c r="V73" s="89">
        <f t="shared" ca="1" si="68"/>
        <v>0.3096998313943522</v>
      </c>
      <c r="W73" s="89">
        <f t="shared" ca="1" si="68"/>
        <v>3.6539036893229848E-2</v>
      </c>
      <c r="X73" s="89">
        <f t="shared" ca="1" si="68"/>
        <v>-0.81775242806075465</v>
      </c>
      <c r="Y73" s="89">
        <f t="shared" ca="1" si="68"/>
        <v>-1.0097454203712564</v>
      </c>
      <c r="Z73" s="89">
        <f t="shared" ca="1" si="68"/>
        <v>-0.44623785415300243</v>
      </c>
      <c r="AA73" s="89">
        <f t="shared" ca="1" si="68"/>
        <v>3.6539036893229848E-2</v>
      </c>
      <c r="AB73" s="89">
        <f t="shared" ca="1" si="68"/>
        <v>-9.3840171590928279E-2</v>
      </c>
      <c r="AC73" s="89">
        <f t="shared" ca="1" si="68"/>
        <v>-0.22096981093654566</v>
      </c>
      <c r="AD73" s="89">
        <f t="shared" ca="1" si="68"/>
        <v>0.21206368060581204</v>
      </c>
      <c r="AE73" s="89">
        <f t="shared" ca="1" si="69"/>
        <v>-0.44623785415300243</v>
      </c>
      <c r="AF73" s="89">
        <f t="shared" ca="1" si="69"/>
        <v>0.13695300672662025</v>
      </c>
      <c r="AG73" s="89">
        <f t="shared" ca="1" si="69"/>
        <v>1.4105767449530626E-2</v>
      </c>
      <c r="AH73" s="89">
        <f t="shared" ca="1" si="69"/>
        <v>0.14357639329378769</v>
      </c>
      <c r="AI73" s="89">
        <f t="shared" ca="1" si="69"/>
        <v>0.74370258632857644</v>
      </c>
      <c r="AJ73" s="89">
        <f t="shared" ca="1" si="69"/>
        <v>6.3830203882474623E-2</v>
      </c>
      <c r="AK73" s="89">
        <f t="shared" ca="1" si="69"/>
        <v>0.2685645797022288</v>
      </c>
      <c r="AL73" s="89">
        <f t="shared" ca="1" si="69"/>
        <v>0.13695300672662025</v>
      </c>
      <c r="AM73" s="89">
        <f t="shared" ca="1" si="69"/>
        <v>0.10667228108213433</v>
      </c>
      <c r="AN73" s="89">
        <f t="shared" ca="1" si="69"/>
        <v>9.8583260592283506E-2</v>
      </c>
      <c r="AO73" s="89">
        <f t="shared" ca="1" si="70"/>
        <v>-0.41184718490169098</v>
      </c>
      <c r="AP73" s="89">
        <f t="shared" ca="1" si="70"/>
        <v>-0.30649199665355353</v>
      </c>
      <c r="AQ73" s="89">
        <f t="shared" ca="1" si="70"/>
        <v>0.74370258632857644</v>
      </c>
      <c r="AR73" s="89">
        <f t="shared" ca="1" si="70"/>
        <v>-1.4331148233707331</v>
      </c>
      <c r="AS73" s="89">
        <f t="shared" ca="1" si="70"/>
        <v>-0.41184718490169098</v>
      </c>
      <c r="AT73" s="89">
        <f t="shared" ca="1" si="70"/>
        <v>0.31960967874145596</v>
      </c>
      <c r="AU73" s="89">
        <f t="shared" ca="1" si="70"/>
        <v>6.3830203882474623E-2</v>
      </c>
      <c r="AV73" s="89">
        <f t="shared" ca="1" si="70"/>
        <v>-0.15653910921934289</v>
      </c>
      <c r="AW73" s="89">
        <f t="shared" ca="1" si="70"/>
        <v>5.4419538639000731E-2</v>
      </c>
      <c r="AX73" s="89" t="str">
        <f t="shared" ca="1" si="70"/>
        <v/>
      </c>
      <c r="AY73" s="89" t="str">
        <f t="shared" ca="1" si="71"/>
        <v/>
      </c>
      <c r="AZ73" s="89" t="str">
        <f t="shared" ca="1" si="71"/>
        <v/>
      </c>
      <c r="BA73" s="89" t="str">
        <f t="shared" ca="1" si="71"/>
        <v/>
      </c>
      <c r="BB73" s="89" t="str">
        <f t="shared" ca="1" si="71"/>
        <v/>
      </c>
      <c r="BC73" s="89" t="str">
        <f t="shared" ca="1" si="71"/>
        <v/>
      </c>
      <c r="BD73" s="89" t="str">
        <f t="shared" ca="1" si="71"/>
        <v/>
      </c>
      <c r="BE73" s="89" t="str">
        <f t="shared" ca="1" si="71"/>
        <v/>
      </c>
      <c r="BF73" s="89" t="str">
        <f t="shared" ca="1" si="71"/>
        <v/>
      </c>
      <c r="BG73" s="89" t="str">
        <f t="shared" ca="1" si="71"/>
        <v/>
      </c>
      <c r="BH73" s="89" t="str">
        <f t="shared" ca="1" si="71"/>
        <v/>
      </c>
      <c r="BJ73" s="132">
        <f t="shared" ca="1" si="72"/>
        <v>1.0500076875274822</v>
      </c>
      <c r="BK73" s="89">
        <f t="shared" ca="1" si="72"/>
        <v>1.4996801783304448</v>
      </c>
      <c r="BL73" s="89">
        <f t="shared" ca="1" si="72"/>
        <v>0.79409579708724909</v>
      </c>
      <c r="BM73" s="89">
        <f t="shared" ca="1" si="72"/>
        <v>0.70983900773963771</v>
      </c>
      <c r="BN73" s="89">
        <f t="shared" ca="1" si="72"/>
        <v>1.173526530348445</v>
      </c>
      <c r="BO73" s="89">
        <f t="shared" ca="1" si="72"/>
        <v>0.69670414381348234</v>
      </c>
      <c r="BP73" s="89">
        <f t="shared" ca="1" si="72"/>
        <v>1.9489744735481402</v>
      </c>
      <c r="BQ73" s="89">
        <f t="shared" ca="1" si="72"/>
        <v>0.90708037694821342</v>
      </c>
      <c r="BR73" s="89">
        <f t="shared" ca="1" si="72"/>
        <v>0.46089770432098442</v>
      </c>
      <c r="BS73" s="89">
        <f t="shared" ca="1" si="72"/>
        <v>0.19457020669637587</v>
      </c>
      <c r="BT73" s="89">
        <f t="shared" ca="1" si="72"/>
        <v>-0.69279247644166553</v>
      </c>
      <c r="BU73" s="89">
        <f t="shared" ca="1" si="72"/>
        <v>1.0333921228309679</v>
      </c>
      <c r="BV73" s="89">
        <f t="shared" ca="1" si="72"/>
        <v>0.3799406264542457</v>
      </c>
      <c r="BW73" s="89">
        <f t="shared" ca="1" si="72"/>
        <v>-0.38466957043529171</v>
      </c>
      <c r="BX73" s="89">
        <f t="shared" ca="1" si="72"/>
        <v>-6.6954505579925216E-2</v>
      </c>
      <c r="BY73" s="89">
        <f t="shared" ca="1" si="72"/>
        <v>0.76681503997407574</v>
      </c>
      <c r="BZ73" s="89">
        <f t="shared" ca="1" si="73"/>
        <v>1.0529155894803213</v>
      </c>
      <c r="CA73" s="89">
        <f t="shared" ca="1" si="73"/>
        <v>1.0895442634227253</v>
      </c>
      <c r="CB73" s="89">
        <f t="shared" ca="1" si="73"/>
        <v>6.8407675857402372E-2</v>
      </c>
      <c r="CC73" s="89">
        <f t="shared" ca="1" si="73"/>
        <v>1.1399614218819274</v>
      </c>
      <c r="CD73" s="89">
        <f t="shared" ca="1" si="73"/>
        <v>0.55311568321828009</v>
      </c>
      <c r="CE73" s="89">
        <f t="shared" ca="1" si="73"/>
        <v>0.7846704652494676</v>
      </c>
      <c r="CF73" s="89">
        <f t="shared" ca="1" si="73"/>
        <v>-0.25673584576264896</v>
      </c>
      <c r="CG73" s="89">
        <f t="shared" ca="1" si="73"/>
        <v>0.86591690328205662</v>
      </c>
      <c r="CH73" s="89">
        <f t="shared" ca="1" si="73"/>
        <v>1.6593949985972354</v>
      </c>
      <c r="CI73" s="89">
        <f t="shared" ca="1" si="73"/>
        <v>-0.60071775616069967</v>
      </c>
      <c r="CJ73" s="89">
        <f t="shared" ca="1" si="73"/>
        <v>-0.20697761260087943</v>
      </c>
      <c r="CK73" s="89">
        <f t="shared" ca="1" si="73"/>
        <v>-0.12097594997606076</v>
      </c>
      <c r="CL73" s="89">
        <f t="shared" ca="1" si="73"/>
        <v>0.45442000518347436</v>
      </c>
      <c r="CM73" s="89">
        <f t="shared" ca="1" si="73"/>
        <v>1.1298529866945906</v>
      </c>
      <c r="CN73" s="89">
        <f t="shared" ca="1" si="73"/>
        <v>0.57099418489414666</v>
      </c>
      <c r="CO73" s="89">
        <f t="shared" ca="1" si="73"/>
        <v>0.57911541919492271</v>
      </c>
      <c r="CP73" s="89">
        <f t="shared" ca="1" si="74"/>
        <v>1.7086485703227536</v>
      </c>
      <c r="CQ73" s="89">
        <f t="shared" ca="1" si="74"/>
        <v>-0.68836774995666994</v>
      </c>
      <c r="CR73" s="5">
        <f t="shared" ca="1" si="74"/>
        <v>0.7371454151237915</v>
      </c>
      <c r="CS73" s="5">
        <f t="shared" ca="1" si="74"/>
        <v>1.4155369977248609</v>
      </c>
      <c r="CT73" s="5">
        <f t="shared" ca="1" si="74"/>
        <v>1.2456978143639716</v>
      </c>
      <c r="CU73" s="5">
        <f t="shared" ca="1" si="74"/>
        <v>0.65591492452906541</v>
      </c>
      <c r="CV73" s="5">
        <f t="shared" ca="1" si="74"/>
        <v>0.25296045578183324</v>
      </c>
      <c r="CW73" s="5" t="str">
        <f t="shared" si="74"/>
        <v/>
      </c>
      <c r="CX73" s="5" t="str">
        <f t="shared" si="74"/>
        <v/>
      </c>
      <c r="CY73" s="5" t="str">
        <f t="shared" si="74"/>
        <v/>
      </c>
      <c r="CZ73" s="5" t="str">
        <f t="shared" si="74"/>
        <v/>
      </c>
      <c r="DA73" s="5" t="str">
        <f t="shared" si="74"/>
        <v/>
      </c>
      <c r="DB73" s="5" t="str">
        <f t="shared" si="74"/>
        <v/>
      </c>
      <c r="DC73" s="5" t="str">
        <f t="shared" si="74"/>
        <v/>
      </c>
      <c r="DD73" s="5" t="str">
        <f t="shared" si="74"/>
        <v/>
      </c>
      <c r="DE73" s="5" t="str">
        <f t="shared" si="74"/>
        <v/>
      </c>
      <c r="DF73" s="5" t="str">
        <f t="shared" si="75"/>
        <v/>
      </c>
      <c r="DG73" s="133" t="str">
        <f t="shared" si="75"/>
        <v/>
      </c>
      <c r="DI73" s="144">
        <f t="shared" ca="1" si="76"/>
        <v>0</v>
      </c>
      <c r="DJ73" s="139">
        <f t="shared" ca="1" si="76"/>
        <v>0</v>
      </c>
      <c r="DK73" s="139">
        <f t="shared" ca="1" si="76"/>
        <v>0</v>
      </c>
      <c r="DL73" s="139">
        <f t="shared" ca="1" si="76"/>
        <v>0</v>
      </c>
      <c r="DM73" s="139">
        <f t="shared" ca="1" si="76"/>
        <v>0</v>
      </c>
      <c r="DN73" s="139">
        <f t="shared" ca="1" si="76"/>
        <v>0</v>
      </c>
      <c r="DO73" s="139">
        <f t="shared" ca="1" si="76"/>
        <v>0</v>
      </c>
      <c r="DP73" s="139">
        <f t="shared" ca="1" si="76"/>
        <v>0</v>
      </c>
      <c r="DQ73" s="139">
        <f t="shared" ca="1" si="76"/>
        <v>0</v>
      </c>
      <c r="DR73" s="139">
        <f t="shared" ca="1" si="76"/>
        <v>0</v>
      </c>
      <c r="DS73" s="139">
        <f t="shared" ca="1" si="76"/>
        <v>0</v>
      </c>
      <c r="DT73" s="139">
        <f t="shared" ca="1" si="76"/>
        <v>0</v>
      </c>
      <c r="DU73" s="139">
        <f t="shared" ca="1" si="76"/>
        <v>0</v>
      </c>
      <c r="DV73" s="139">
        <f t="shared" ca="1" si="76"/>
        <v>0</v>
      </c>
      <c r="DW73" s="139">
        <f t="shared" ca="1" si="76"/>
        <v>0</v>
      </c>
      <c r="DX73" s="139">
        <f t="shared" ca="1" si="76"/>
        <v>0</v>
      </c>
      <c r="DY73" s="139">
        <f t="shared" ca="1" si="77"/>
        <v>0</v>
      </c>
      <c r="DZ73" s="139">
        <f t="shared" ca="1" si="77"/>
        <v>0</v>
      </c>
      <c r="EA73" s="139">
        <f t="shared" ca="1" si="77"/>
        <v>0</v>
      </c>
      <c r="EB73" s="139">
        <f t="shared" ca="1" si="77"/>
        <v>0</v>
      </c>
      <c r="EC73" s="145">
        <f t="shared" ca="1" si="77"/>
        <v>0</v>
      </c>
      <c r="EE73" s="114">
        <f t="shared" ca="1" si="78"/>
        <v>0</v>
      </c>
      <c r="EF73" s="110">
        <f t="shared" ca="1" si="78"/>
        <v>2.8196447961838218</v>
      </c>
      <c r="EG73" s="110">
        <f t="shared" ca="1" si="78"/>
        <v>5.0899096077355432</v>
      </c>
      <c r="EH73" s="110">
        <f t="shared" ca="1" si="78"/>
        <v>6.8700574781355268</v>
      </c>
      <c r="EI73" s="110">
        <f t="shared" ca="1" si="78"/>
        <v>8.2136689102696021</v>
      </c>
      <c r="EJ73" s="110">
        <f t="shared" ca="1" si="78"/>
        <v>9.1691526917530037</v>
      </c>
      <c r="EK73" s="110">
        <f t="shared" ca="1" si="78"/>
        <v>9.7802126370124931</v>
      </c>
      <c r="EL73" s="110">
        <f t="shared" ca="1" si="78"/>
        <v>10.086273944750573</v>
      </c>
      <c r="EM73" s="110">
        <f t="shared" ca="1" si="78"/>
        <v>10.122872565430882</v>
      </c>
      <c r="EN73" s="110">
        <f t="shared" ca="1" si="78"/>
        <v>9.9220106940325685</v>
      </c>
      <c r="EO73" s="110">
        <f t="shared" ca="1" si="78"/>
        <v>9.5124812465589841</v>
      </c>
      <c r="EP73" s="110">
        <f t="shared" ca="1" si="78"/>
        <v>8.920163942842251</v>
      </c>
      <c r="EQ73" s="110">
        <f t="shared" ca="1" si="78"/>
        <v>8.1682954013936921</v>
      </c>
      <c r="ER73" s="110">
        <f t="shared" ca="1" si="78"/>
        <v>7.2777154528769614</v>
      </c>
      <c r="ES73" s="110">
        <f t="shared" ca="1" si="78"/>
        <v>6.267091695812141</v>
      </c>
      <c r="ET73" s="110">
        <f t="shared" ca="1" si="78"/>
        <v>5.1531241500551985</v>
      </c>
      <c r="EU73" s="110">
        <f t="shared" ca="1" si="79"/>
        <v>3.9507317092406424</v>
      </c>
      <c r="EV73" s="110">
        <f t="shared" ca="1" si="79"/>
        <v>2.6732219516224625</v>
      </c>
      <c r="EW73" s="110">
        <f t="shared" ca="1" si="79"/>
        <v>1.3324457385869692</v>
      </c>
      <c r="EX73" s="110">
        <f t="shared" ca="1" si="79"/>
        <v>-6.1062089395210961E-2</v>
      </c>
      <c r="EY73" s="115">
        <f t="shared" ca="1" si="79"/>
        <v>-1.4979547193198783</v>
      </c>
      <c r="FA73" s="114">
        <f t="shared" ca="1" si="80"/>
        <v>0</v>
      </c>
      <c r="FB73" s="110">
        <f t="shared" ca="1" si="80"/>
        <v>0</v>
      </c>
      <c r="FC73" s="110">
        <f t="shared" ca="1" si="80"/>
        <v>0</v>
      </c>
      <c r="FD73" s="110">
        <f t="shared" ca="1" si="80"/>
        <v>0</v>
      </c>
      <c r="FE73" s="110">
        <f t="shared" ca="1" si="80"/>
        <v>0</v>
      </c>
      <c r="FF73" s="110">
        <f t="shared" ca="1" si="80"/>
        <v>0</v>
      </c>
      <c r="FG73" s="110">
        <f t="shared" ca="1" si="80"/>
        <v>0</v>
      </c>
      <c r="FH73" s="110">
        <f t="shared" ca="1" si="80"/>
        <v>0</v>
      </c>
      <c r="FI73" s="110">
        <f t="shared" ca="1" si="80"/>
        <v>1</v>
      </c>
      <c r="FJ73" s="110">
        <f t="shared" ca="1" si="80"/>
        <v>1</v>
      </c>
      <c r="FK73" s="110">
        <f t="shared" ca="1" si="81"/>
        <v>1</v>
      </c>
      <c r="FL73" s="110">
        <f t="shared" ca="1" si="81"/>
        <v>1</v>
      </c>
      <c r="FM73" s="110">
        <f t="shared" ca="1" si="81"/>
        <v>1</v>
      </c>
      <c r="FN73" s="110">
        <f t="shared" ca="1" si="81"/>
        <v>1</v>
      </c>
      <c r="FO73" s="110">
        <f t="shared" ca="1" si="81"/>
        <v>1</v>
      </c>
      <c r="FP73" s="110">
        <f t="shared" ca="1" si="81"/>
        <v>1</v>
      </c>
      <c r="FQ73" s="110">
        <f t="shared" ca="1" si="81"/>
        <v>1</v>
      </c>
      <c r="FR73" s="110">
        <f t="shared" ca="1" si="81"/>
        <v>0</v>
      </c>
      <c r="FS73" s="110">
        <f t="shared" ca="1" si="81"/>
        <v>0</v>
      </c>
      <c r="FT73" s="110">
        <f t="shared" ca="1" si="81"/>
        <v>0</v>
      </c>
      <c r="FU73" s="110">
        <f t="shared" ca="1" si="82"/>
        <v>0</v>
      </c>
      <c r="FV73" s="110">
        <f t="shared" ca="1" si="82"/>
        <v>0</v>
      </c>
      <c r="FW73" s="110">
        <f t="shared" ca="1" si="82"/>
        <v>0</v>
      </c>
      <c r="FX73" s="110">
        <f t="shared" ca="1" si="82"/>
        <v>0</v>
      </c>
      <c r="FY73" s="110">
        <f t="shared" ca="1" si="82"/>
        <v>0</v>
      </c>
      <c r="FZ73" s="110">
        <f t="shared" ca="1" si="82"/>
        <v>0</v>
      </c>
      <c r="GA73" s="110">
        <f t="shared" ca="1" si="82"/>
        <v>0</v>
      </c>
      <c r="GB73" s="110">
        <f t="shared" ca="1" si="82"/>
        <v>0</v>
      </c>
      <c r="GC73" s="110">
        <f t="shared" ca="1" si="82"/>
        <v>0</v>
      </c>
      <c r="GD73" s="110">
        <f t="shared" ca="1" si="82"/>
        <v>0</v>
      </c>
      <c r="GE73" s="115">
        <f t="shared" ca="1" si="82"/>
        <v>0</v>
      </c>
      <c r="GG73" s="114">
        <v>1</v>
      </c>
      <c r="GH73" s="110">
        <f t="shared" ref="GH73:HK73" ca="1" si="96">IF(AND($A73&gt;0,$B73&gt;0),IF(OR((GH$61*EXP($D73-$B73*GH$61)-GH$61)&gt;$AE$2*$H73,GG73=0),0,1),"")</f>
        <v>1</v>
      </c>
      <c r="GI73" s="110">
        <f t="shared" ca="1" si="96"/>
        <v>1</v>
      </c>
      <c r="GJ73" s="110">
        <f t="shared" ca="1" si="96"/>
        <v>1</v>
      </c>
      <c r="GK73" s="110">
        <f t="shared" ca="1" si="96"/>
        <v>1</v>
      </c>
      <c r="GL73" s="110">
        <f t="shared" ca="1" si="96"/>
        <v>1</v>
      </c>
      <c r="GM73" s="110">
        <f t="shared" ca="1" si="96"/>
        <v>1</v>
      </c>
      <c r="GN73" s="110">
        <f t="shared" ca="1" si="96"/>
        <v>1</v>
      </c>
      <c r="GO73" s="110">
        <f t="shared" ca="1" si="96"/>
        <v>0</v>
      </c>
      <c r="GP73" s="110">
        <f t="shared" ca="1" si="96"/>
        <v>0</v>
      </c>
      <c r="GQ73" s="110">
        <f t="shared" ca="1" si="96"/>
        <v>0</v>
      </c>
      <c r="GR73" s="110">
        <f t="shared" ca="1" si="96"/>
        <v>0</v>
      </c>
      <c r="GS73" s="110">
        <f t="shared" ca="1" si="96"/>
        <v>0</v>
      </c>
      <c r="GT73" s="110">
        <f t="shared" ca="1" si="96"/>
        <v>0</v>
      </c>
      <c r="GU73" s="110">
        <f t="shared" ca="1" si="96"/>
        <v>0</v>
      </c>
      <c r="GV73" s="110">
        <f t="shared" ca="1" si="96"/>
        <v>0</v>
      </c>
      <c r="GW73" s="110">
        <f t="shared" ca="1" si="96"/>
        <v>0</v>
      </c>
      <c r="GX73" s="110">
        <f t="shared" ca="1" si="96"/>
        <v>0</v>
      </c>
      <c r="GY73" s="110">
        <f t="shared" ca="1" si="96"/>
        <v>0</v>
      </c>
      <c r="GZ73" s="110">
        <f t="shared" ca="1" si="96"/>
        <v>0</v>
      </c>
      <c r="HA73" s="110">
        <f t="shared" ca="1" si="96"/>
        <v>0</v>
      </c>
      <c r="HB73" s="110">
        <f t="shared" ca="1" si="96"/>
        <v>0</v>
      </c>
      <c r="HC73" s="110">
        <f t="shared" ca="1" si="96"/>
        <v>0</v>
      </c>
      <c r="HD73" s="110">
        <f t="shared" ca="1" si="96"/>
        <v>0</v>
      </c>
      <c r="HE73" s="110">
        <f t="shared" ca="1" si="96"/>
        <v>0</v>
      </c>
      <c r="HF73" s="110">
        <f t="shared" ca="1" si="96"/>
        <v>0</v>
      </c>
      <c r="HG73" s="110">
        <f t="shared" ca="1" si="96"/>
        <v>0</v>
      </c>
      <c r="HH73" s="110">
        <f t="shared" ca="1" si="96"/>
        <v>0</v>
      </c>
      <c r="HI73" s="110">
        <f t="shared" ca="1" si="96"/>
        <v>0</v>
      </c>
      <c r="HJ73" s="110">
        <f t="shared" ca="1" si="96"/>
        <v>0</v>
      </c>
      <c r="HK73" s="115">
        <f t="shared" ca="1" si="96"/>
        <v>0</v>
      </c>
    </row>
    <row r="74" spans="1:219" x14ac:dyDescent="0.25">
      <c r="A74" s="176">
        <f t="shared" ca="1" si="84"/>
        <v>1.5532190297170076</v>
      </c>
      <c r="B74" s="164">
        <f t="shared" ca="1" si="85"/>
        <v>9.9012786262852204E-2</v>
      </c>
      <c r="C74" s="106">
        <f t="shared" ca="1" si="64"/>
        <v>0.68888477734066345</v>
      </c>
      <c r="D74" s="108">
        <f t="shared" ca="1" si="65"/>
        <v>1.7905001479428553</v>
      </c>
      <c r="E74" s="109">
        <f t="shared" ca="1" si="86"/>
        <v>18.083524517627058</v>
      </c>
      <c r="F74" s="109">
        <f t="shared" ca="1" si="87"/>
        <v>6.775263526123763</v>
      </c>
      <c r="G74" s="109">
        <f t="shared" ca="1" si="88"/>
        <v>20.758186342647907</v>
      </c>
      <c r="H74" s="109">
        <f t="shared" ca="1" si="66"/>
        <v>13.982922816524145</v>
      </c>
      <c r="I74" s="177"/>
      <c r="J74" s="30" t="s">
        <v>62</v>
      </c>
      <c r="K74" s="89">
        <f t="shared" ca="1" si="67"/>
        <v>0.31960967874145596</v>
      </c>
      <c r="L74" s="89">
        <f t="shared" ca="1" si="67"/>
        <v>0.89371861765175975</v>
      </c>
      <c r="M74" s="89">
        <f t="shared" ca="1" si="67"/>
        <v>0.41148501321826991</v>
      </c>
      <c r="N74" s="89">
        <f t="shared" ca="1" si="67"/>
        <v>0.2685645797022288</v>
      </c>
      <c r="O74" s="89">
        <f t="shared" ca="1" si="67"/>
        <v>0.41148501321826991</v>
      </c>
      <c r="P74" s="89">
        <f t="shared" ca="1" si="67"/>
        <v>-9.3840171590928279E-2</v>
      </c>
      <c r="Q74" s="89">
        <f t="shared" ca="1" si="67"/>
        <v>-0.81775242806075465</v>
      </c>
      <c r="R74" s="89">
        <f t="shared" ca="1" si="67"/>
        <v>0.51560491500326755</v>
      </c>
      <c r="S74" s="89">
        <f t="shared" ca="1" si="67"/>
        <v>-1.4331148233707331</v>
      </c>
      <c r="T74" s="89">
        <f t="shared" ca="1" si="67"/>
        <v>-0.31999883307611282</v>
      </c>
      <c r="U74" s="89">
        <f t="shared" ca="1" si="68"/>
        <v>0.94353006046483001</v>
      </c>
      <c r="V74" s="89">
        <f t="shared" ca="1" si="68"/>
        <v>1.8449135142460493E-2</v>
      </c>
      <c r="W74" s="89">
        <f t="shared" ca="1" si="68"/>
        <v>-0.22096981093654566</v>
      </c>
      <c r="X74" s="89">
        <f t="shared" ca="1" si="68"/>
        <v>0.51560491500326755</v>
      </c>
      <c r="Y74" s="89">
        <f t="shared" ca="1" si="68"/>
        <v>1.8449135142460493E-2</v>
      </c>
      <c r="Z74" s="89">
        <f t="shared" ca="1" si="68"/>
        <v>-0.30700255599325066</v>
      </c>
      <c r="AA74" s="89">
        <f t="shared" ca="1" si="68"/>
        <v>0.94353006046483001</v>
      </c>
      <c r="AB74" s="89">
        <f t="shared" ca="1" si="68"/>
        <v>9.8583260592283506E-2</v>
      </c>
      <c r="AC74" s="89">
        <f t="shared" ca="1" si="68"/>
        <v>0.53753403810350731</v>
      </c>
      <c r="AD74" s="89">
        <f t="shared" ca="1" si="68"/>
        <v>5.4419538639000731E-2</v>
      </c>
      <c r="AE74" s="89">
        <f t="shared" ca="1" si="69"/>
        <v>5.4419538639000731E-2</v>
      </c>
      <c r="AF74" s="89">
        <f t="shared" ca="1" si="69"/>
        <v>-2.3856124570488357E-2</v>
      </c>
      <c r="AG74" s="89">
        <f t="shared" ca="1" si="69"/>
        <v>-0.30649199665355353</v>
      </c>
      <c r="AH74" s="89">
        <f t="shared" ca="1" si="69"/>
        <v>-0.44623785415300243</v>
      </c>
      <c r="AI74" s="89">
        <f t="shared" ca="1" si="69"/>
        <v>-0.81775242806075465</v>
      </c>
      <c r="AJ74" s="89">
        <f t="shared" ca="1" si="69"/>
        <v>-0.31999883307611282</v>
      </c>
      <c r="AK74" s="89">
        <f t="shared" ca="1" si="69"/>
        <v>-1.3483164959119551</v>
      </c>
      <c r="AL74" s="89">
        <f t="shared" ca="1" si="69"/>
        <v>0.14357639329378769</v>
      </c>
      <c r="AM74" s="89">
        <f t="shared" ca="1" si="69"/>
        <v>-1.0097454203712564</v>
      </c>
      <c r="AN74" s="89">
        <f t="shared" ca="1" si="69"/>
        <v>0.94353006046483001</v>
      </c>
      <c r="AO74" s="89">
        <f t="shared" ca="1" si="70"/>
        <v>2.8755171397204293E-2</v>
      </c>
      <c r="AP74" s="89">
        <f t="shared" ca="1" si="70"/>
        <v>0.94353006046483001</v>
      </c>
      <c r="AQ74" s="89">
        <f t="shared" ca="1" si="70"/>
        <v>-1.3483164959119551</v>
      </c>
      <c r="AR74" s="89">
        <f t="shared" ca="1" si="70"/>
        <v>3.6539036893229848E-2</v>
      </c>
      <c r="AS74" s="89">
        <f t="shared" ca="1" si="70"/>
        <v>0.94353006046483001</v>
      </c>
      <c r="AT74" s="89">
        <f t="shared" ca="1" si="70"/>
        <v>-1.4331148233707331</v>
      </c>
      <c r="AU74" s="89">
        <f t="shared" ca="1" si="70"/>
        <v>-0.41558093709150801</v>
      </c>
      <c r="AV74" s="89">
        <f t="shared" ca="1" si="70"/>
        <v>-0.21005970810345143</v>
      </c>
      <c r="AW74" s="89">
        <f t="shared" ca="1" si="70"/>
        <v>0.74160465676181864</v>
      </c>
      <c r="AX74" s="89" t="str">
        <f t="shared" ca="1" si="70"/>
        <v/>
      </c>
      <c r="AY74" s="89" t="str">
        <f t="shared" ca="1" si="71"/>
        <v/>
      </c>
      <c r="AZ74" s="89" t="str">
        <f t="shared" ca="1" si="71"/>
        <v/>
      </c>
      <c r="BA74" s="89" t="str">
        <f t="shared" ca="1" si="71"/>
        <v/>
      </c>
      <c r="BB74" s="89" t="str">
        <f t="shared" ca="1" si="71"/>
        <v/>
      </c>
      <c r="BC74" s="89" t="str">
        <f t="shared" ca="1" si="71"/>
        <v/>
      </c>
      <c r="BD74" s="89" t="str">
        <f t="shared" ca="1" si="71"/>
        <v/>
      </c>
      <c r="BE74" s="89" t="str">
        <f t="shared" ca="1" si="71"/>
        <v/>
      </c>
      <c r="BF74" s="89" t="str">
        <f t="shared" ca="1" si="71"/>
        <v/>
      </c>
      <c r="BG74" s="89" t="str">
        <f t="shared" ca="1" si="71"/>
        <v/>
      </c>
      <c r="BH74" s="89" t="str">
        <f t="shared" ca="1" si="71"/>
        <v/>
      </c>
      <c r="BJ74" s="132">
        <f t="shared" ca="1" si="72"/>
        <v>1.3330783293757082</v>
      </c>
      <c r="BK74" s="89">
        <f t="shared" ca="1" si="72"/>
        <v>1.877793880978937</v>
      </c>
      <c r="BL74" s="89">
        <f t="shared" ca="1" si="72"/>
        <v>1.4156405184089704</v>
      </c>
      <c r="BM74" s="89">
        <f t="shared" ca="1" si="72"/>
        <v>0.92398404880286578</v>
      </c>
      <c r="BN74" s="89">
        <f t="shared" ca="1" si="72"/>
        <v>1.4864282829744313</v>
      </c>
      <c r="BO74" s="89">
        <f t="shared" ca="1" si="72"/>
        <v>0.75940308144189694</v>
      </c>
      <c r="BP74" s="89">
        <f t="shared" ca="1" si="72"/>
        <v>0.18769198502255557</v>
      </c>
      <c r="BQ74" s="89">
        <f t="shared" ca="1" si="72"/>
        <v>1.3861462550582511</v>
      </c>
      <c r="BR74" s="89">
        <f t="shared" ca="1" si="72"/>
        <v>-0.66521456305649806</v>
      </c>
      <c r="BS74" s="89">
        <f t="shared" ca="1" si="72"/>
        <v>0.28641855852195403</v>
      </c>
      <c r="BT74" s="89">
        <f t="shared" ca="1" si="72"/>
        <v>1.6838524073938976</v>
      </c>
      <c r="BU74" s="89">
        <f t="shared" ca="1" si="72"/>
        <v>0.74214142657907622</v>
      </c>
      <c r="BV74" s="89">
        <f t="shared" ca="1" si="72"/>
        <v>0.12243177862447019</v>
      </c>
      <c r="BW74" s="89">
        <f t="shared" ca="1" si="72"/>
        <v>0.9486877726287305</v>
      </c>
      <c r="BX74" s="89">
        <f t="shared" ca="1" si="72"/>
        <v>0.96124004993379164</v>
      </c>
      <c r="BY74" s="89">
        <f t="shared" ca="1" si="72"/>
        <v>0.90605033813382752</v>
      </c>
      <c r="BZ74" s="89">
        <f t="shared" ca="1" si="73"/>
        <v>1.9599066130519214</v>
      </c>
      <c r="CA74" s="89">
        <f t="shared" ca="1" si="73"/>
        <v>1.2819676956059372</v>
      </c>
      <c r="CB74" s="89">
        <f t="shared" ca="1" si="73"/>
        <v>0.82691152489745534</v>
      </c>
      <c r="CC74" s="89">
        <f t="shared" ca="1" si="73"/>
        <v>0.98231727991511608</v>
      </c>
      <c r="CD74" s="89">
        <f t="shared" ca="1" si="73"/>
        <v>1.0537730760102832</v>
      </c>
      <c r="CE74" s="89">
        <f t="shared" ca="1" si="73"/>
        <v>0.62386133395235899</v>
      </c>
      <c r="CF74" s="89">
        <f t="shared" ca="1" si="73"/>
        <v>-0.57733360986573312</v>
      </c>
      <c r="CG74" s="89">
        <f t="shared" ca="1" si="73"/>
        <v>0.2761026558352665</v>
      </c>
      <c r="CH74" s="89">
        <f t="shared" ca="1" si="73"/>
        <v>9.7939984207904174E-2</v>
      </c>
      <c r="CI74" s="89">
        <f t="shared" ca="1" si="73"/>
        <v>-0.98454679311928706</v>
      </c>
      <c r="CJ74" s="89">
        <f t="shared" ca="1" si="73"/>
        <v>-1.8238586882150634</v>
      </c>
      <c r="CK74" s="89">
        <f t="shared" ca="1" si="73"/>
        <v>-0.11435256340889333</v>
      </c>
      <c r="CL74" s="89">
        <f t="shared" ca="1" si="73"/>
        <v>-0.66199769626991634</v>
      </c>
      <c r="CM74" s="89">
        <f t="shared" ca="1" si="73"/>
        <v>1.9747997865671372</v>
      </c>
      <c r="CN74" s="89">
        <f t="shared" ca="1" si="73"/>
        <v>1.0115965411930419</v>
      </c>
      <c r="CO74" s="89">
        <f t="shared" ca="1" si="73"/>
        <v>1.8291374763133064</v>
      </c>
      <c r="CP74" s="89">
        <f t="shared" ca="1" si="74"/>
        <v>-0.38337051191777793</v>
      </c>
      <c r="CQ74" s="89">
        <f t="shared" ca="1" si="74"/>
        <v>0.781286110307293</v>
      </c>
      <c r="CR74" s="5">
        <f t="shared" ca="1" si="74"/>
        <v>2.0925226604903124</v>
      </c>
      <c r="CS74" s="5">
        <f t="shared" ca="1" si="74"/>
        <v>-0.33718750438732825</v>
      </c>
      <c r="CT74" s="5">
        <f t="shared" ca="1" si="74"/>
        <v>0.7662866733899889</v>
      </c>
      <c r="CU74" s="5">
        <f t="shared" ca="1" si="74"/>
        <v>0.60239432564495687</v>
      </c>
      <c r="CV74" s="5">
        <f t="shared" ca="1" si="74"/>
        <v>0.94014557390465114</v>
      </c>
      <c r="CW74" s="5" t="str">
        <f t="shared" si="74"/>
        <v/>
      </c>
      <c r="CX74" s="5" t="str">
        <f t="shared" si="74"/>
        <v/>
      </c>
      <c r="CY74" s="5" t="str">
        <f t="shared" si="74"/>
        <v/>
      </c>
      <c r="CZ74" s="5" t="str">
        <f t="shared" si="74"/>
        <v/>
      </c>
      <c r="DA74" s="5" t="str">
        <f t="shared" si="74"/>
        <v/>
      </c>
      <c r="DB74" s="5" t="str">
        <f t="shared" si="74"/>
        <v/>
      </c>
      <c r="DC74" s="5" t="str">
        <f t="shared" si="74"/>
        <v/>
      </c>
      <c r="DD74" s="5" t="str">
        <f t="shared" si="74"/>
        <v/>
      </c>
      <c r="DE74" s="5" t="str">
        <f t="shared" si="74"/>
        <v/>
      </c>
      <c r="DF74" s="5" t="str">
        <f t="shared" si="75"/>
        <v/>
      </c>
      <c r="DG74" s="133" t="str">
        <f t="shared" si="75"/>
        <v/>
      </c>
      <c r="DI74" s="144">
        <f t="shared" ca="1" si="76"/>
        <v>0</v>
      </c>
      <c r="DJ74" s="139">
        <f t="shared" ca="1" si="76"/>
        <v>0</v>
      </c>
      <c r="DK74" s="139">
        <f t="shared" ca="1" si="76"/>
        <v>0</v>
      </c>
      <c r="DL74" s="139">
        <f t="shared" ca="1" si="76"/>
        <v>0</v>
      </c>
      <c r="DM74" s="139">
        <f t="shared" ca="1" si="76"/>
        <v>0</v>
      </c>
      <c r="DN74" s="139">
        <f t="shared" ca="1" si="76"/>
        <v>0</v>
      </c>
      <c r="DO74" s="139">
        <f t="shared" ca="1" si="76"/>
        <v>0</v>
      </c>
      <c r="DP74" s="139">
        <f t="shared" ca="1" si="76"/>
        <v>0</v>
      </c>
      <c r="DQ74" s="139">
        <f t="shared" ca="1" si="76"/>
        <v>0</v>
      </c>
      <c r="DR74" s="139">
        <f t="shared" ca="1" si="76"/>
        <v>0</v>
      </c>
      <c r="DS74" s="139">
        <f t="shared" ca="1" si="76"/>
        <v>0</v>
      </c>
      <c r="DT74" s="139">
        <f t="shared" ca="1" si="76"/>
        <v>0</v>
      </c>
      <c r="DU74" s="139">
        <f t="shared" ca="1" si="76"/>
        <v>0</v>
      </c>
      <c r="DV74" s="139">
        <f t="shared" ca="1" si="76"/>
        <v>0</v>
      </c>
      <c r="DW74" s="139">
        <f t="shared" ca="1" si="76"/>
        <v>0</v>
      </c>
      <c r="DX74" s="139">
        <f t="shared" ca="1" si="76"/>
        <v>0</v>
      </c>
      <c r="DY74" s="139">
        <f t="shared" ca="1" si="77"/>
        <v>0</v>
      </c>
      <c r="DZ74" s="139">
        <f t="shared" ca="1" si="77"/>
        <v>0</v>
      </c>
      <c r="EA74" s="139">
        <f t="shared" ca="1" si="77"/>
        <v>0</v>
      </c>
      <c r="EB74" s="139">
        <f t="shared" ca="1" si="77"/>
        <v>0</v>
      </c>
      <c r="EC74" s="145">
        <f t="shared" ca="1" si="77"/>
        <v>0</v>
      </c>
      <c r="EE74" s="114">
        <f t="shared" ca="1" si="78"/>
        <v>0</v>
      </c>
      <c r="EF74" s="110">
        <f t="shared" ca="1" si="78"/>
        <v>4.4275474306396054</v>
      </c>
      <c r="EG74" s="110">
        <f t="shared" ca="1" si="78"/>
        <v>7.8317973027592203</v>
      </c>
      <c r="EH74" s="110">
        <f t="shared" ca="1" si="78"/>
        <v>10.357447277685807</v>
      </c>
      <c r="EI74" s="110">
        <f t="shared" ca="1" si="78"/>
        <v>12.131007702807377</v>
      </c>
      <c r="EJ74" s="110">
        <f t="shared" ca="1" si="78"/>
        <v>13.262944733557124</v>
      </c>
      <c r="EK74" s="110">
        <f t="shared" ca="1" si="78"/>
        <v>13.849581019764699</v>
      </c>
      <c r="EL74" s="110">
        <f t="shared" ca="1" si="78"/>
        <v>13.974780619530751</v>
      </c>
      <c r="EM74" s="110">
        <f t="shared" ca="1" si="78"/>
        <v>13.711441931203058</v>
      </c>
      <c r="EN74" s="110">
        <f t="shared" ca="1" si="78"/>
        <v>13.122819866098602</v>
      </c>
      <c r="EO74" s="110">
        <f t="shared" ca="1" si="78"/>
        <v>12.263696189416642</v>
      </c>
      <c r="EP74" s="110">
        <f t="shared" ca="1" si="78"/>
        <v>11.181414905722733</v>
      </c>
      <c r="EQ74" s="110">
        <f t="shared" ca="1" si="78"/>
        <v>9.9167977328206902</v>
      </c>
      <c r="ER74" s="110">
        <f t="shared" ca="1" si="78"/>
        <v>8.5049530707996581</v>
      </c>
      <c r="ES74" s="110">
        <f t="shared" ca="1" si="78"/>
        <v>6.975990410967249</v>
      </c>
      <c r="ET74" s="110">
        <f t="shared" ca="1" si="78"/>
        <v>5.3556508238184968</v>
      </c>
      <c r="EU74" s="110">
        <f t="shared" ca="1" si="79"/>
        <v>3.6658629996291765</v>
      </c>
      <c r="EV74" s="110">
        <f t="shared" ca="1" si="79"/>
        <v>1.9252332749065211</v>
      </c>
      <c r="EW74" s="110">
        <f t="shared" ca="1" si="79"/>
        <v>0.14947714953336089</v>
      </c>
      <c r="EX74" s="110">
        <f t="shared" ca="1" si="79"/>
        <v>-1.6482010288606084</v>
      </c>
      <c r="EY74" s="115">
        <f t="shared" ca="1" si="79"/>
        <v>-3.4567742755953681</v>
      </c>
      <c r="FA74" s="114">
        <f t="shared" ca="1" si="80"/>
        <v>0</v>
      </c>
      <c r="FB74" s="110">
        <f t="shared" ca="1" si="80"/>
        <v>0</v>
      </c>
      <c r="FC74" s="110">
        <f t="shared" ca="1" si="80"/>
        <v>0</v>
      </c>
      <c r="FD74" s="110">
        <f t="shared" ca="1" si="80"/>
        <v>0</v>
      </c>
      <c r="FE74" s="110">
        <f t="shared" ca="1" si="80"/>
        <v>0</v>
      </c>
      <c r="FF74" s="110">
        <f t="shared" ca="1" si="80"/>
        <v>0</v>
      </c>
      <c r="FG74" s="110">
        <f t="shared" ca="1" si="80"/>
        <v>0</v>
      </c>
      <c r="FH74" s="110">
        <f t="shared" ca="1" si="80"/>
        <v>1</v>
      </c>
      <c r="FI74" s="110">
        <f t="shared" ca="1" si="80"/>
        <v>1</v>
      </c>
      <c r="FJ74" s="110">
        <f t="shared" ca="1" si="80"/>
        <v>1</v>
      </c>
      <c r="FK74" s="110">
        <f t="shared" ca="1" si="81"/>
        <v>1</v>
      </c>
      <c r="FL74" s="110">
        <f t="shared" ca="1" si="81"/>
        <v>1</v>
      </c>
      <c r="FM74" s="110">
        <f t="shared" ca="1" si="81"/>
        <v>1</v>
      </c>
      <c r="FN74" s="110">
        <f t="shared" ca="1" si="81"/>
        <v>1</v>
      </c>
      <c r="FO74" s="110">
        <f t="shared" ca="1" si="81"/>
        <v>1</v>
      </c>
      <c r="FP74" s="110">
        <f t="shared" ca="1" si="81"/>
        <v>0</v>
      </c>
      <c r="FQ74" s="110">
        <f t="shared" ca="1" si="81"/>
        <v>0</v>
      </c>
      <c r="FR74" s="110">
        <f t="shared" ca="1" si="81"/>
        <v>0</v>
      </c>
      <c r="FS74" s="110">
        <f t="shared" ca="1" si="81"/>
        <v>0</v>
      </c>
      <c r="FT74" s="110">
        <f t="shared" ca="1" si="81"/>
        <v>0</v>
      </c>
      <c r="FU74" s="110">
        <f t="shared" ca="1" si="82"/>
        <v>0</v>
      </c>
      <c r="FV74" s="110">
        <f t="shared" ca="1" si="82"/>
        <v>0</v>
      </c>
      <c r="FW74" s="110">
        <f t="shared" ca="1" si="82"/>
        <v>0</v>
      </c>
      <c r="FX74" s="110">
        <f t="shared" ca="1" si="82"/>
        <v>0</v>
      </c>
      <c r="FY74" s="110">
        <f t="shared" ca="1" si="82"/>
        <v>0</v>
      </c>
      <c r="FZ74" s="110">
        <f t="shared" ca="1" si="82"/>
        <v>0</v>
      </c>
      <c r="GA74" s="110">
        <f t="shared" ca="1" si="82"/>
        <v>0</v>
      </c>
      <c r="GB74" s="110">
        <f t="shared" ca="1" si="82"/>
        <v>0</v>
      </c>
      <c r="GC74" s="110">
        <f t="shared" ca="1" si="82"/>
        <v>0</v>
      </c>
      <c r="GD74" s="110">
        <f t="shared" ca="1" si="82"/>
        <v>0</v>
      </c>
      <c r="GE74" s="115">
        <f t="shared" ca="1" si="82"/>
        <v>0</v>
      </c>
      <c r="GG74" s="114">
        <v>1</v>
      </c>
      <c r="GH74" s="110">
        <f t="shared" ref="GH74:HK74" ca="1" si="97">IF(AND($A74&gt;0,$B74&gt;0),IF(OR((GH$61*EXP($D74-$B74*GH$61)-GH$61)&gt;$AE$2*$H74,GG74=0),0,1),"")</f>
        <v>1</v>
      </c>
      <c r="GI74" s="110">
        <f t="shared" ca="1" si="97"/>
        <v>1</v>
      </c>
      <c r="GJ74" s="110">
        <f t="shared" ca="1" si="97"/>
        <v>1</v>
      </c>
      <c r="GK74" s="110">
        <f t="shared" ca="1" si="97"/>
        <v>1</v>
      </c>
      <c r="GL74" s="110">
        <f t="shared" ca="1" si="97"/>
        <v>1</v>
      </c>
      <c r="GM74" s="110">
        <f t="shared" ca="1" si="97"/>
        <v>1</v>
      </c>
      <c r="GN74" s="110">
        <f t="shared" ca="1" si="97"/>
        <v>0</v>
      </c>
      <c r="GO74" s="110">
        <f t="shared" ca="1" si="97"/>
        <v>0</v>
      </c>
      <c r="GP74" s="110">
        <f t="shared" ca="1" si="97"/>
        <v>0</v>
      </c>
      <c r="GQ74" s="110">
        <f t="shared" ca="1" si="97"/>
        <v>0</v>
      </c>
      <c r="GR74" s="110">
        <f t="shared" ca="1" si="97"/>
        <v>0</v>
      </c>
      <c r="GS74" s="110">
        <f t="shared" ca="1" si="97"/>
        <v>0</v>
      </c>
      <c r="GT74" s="110">
        <f t="shared" ca="1" si="97"/>
        <v>0</v>
      </c>
      <c r="GU74" s="110">
        <f t="shared" ca="1" si="97"/>
        <v>0</v>
      </c>
      <c r="GV74" s="110">
        <f t="shared" ca="1" si="97"/>
        <v>0</v>
      </c>
      <c r="GW74" s="110">
        <f t="shared" ca="1" si="97"/>
        <v>0</v>
      </c>
      <c r="GX74" s="110">
        <f t="shared" ca="1" si="97"/>
        <v>0</v>
      </c>
      <c r="GY74" s="110">
        <f t="shared" ca="1" si="97"/>
        <v>0</v>
      </c>
      <c r="GZ74" s="110">
        <f t="shared" ca="1" si="97"/>
        <v>0</v>
      </c>
      <c r="HA74" s="110">
        <f t="shared" ca="1" si="97"/>
        <v>0</v>
      </c>
      <c r="HB74" s="110">
        <f t="shared" ca="1" si="97"/>
        <v>0</v>
      </c>
      <c r="HC74" s="110">
        <f t="shared" ca="1" si="97"/>
        <v>0</v>
      </c>
      <c r="HD74" s="110">
        <f t="shared" ca="1" si="97"/>
        <v>0</v>
      </c>
      <c r="HE74" s="110">
        <f t="shared" ca="1" si="97"/>
        <v>0</v>
      </c>
      <c r="HF74" s="110">
        <f t="shared" ca="1" si="97"/>
        <v>0</v>
      </c>
      <c r="HG74" s="110">
        <f t="shared" ca="1" si="97"/>
        <v>0</v>
      </c>
      <c r="HH74" s="110">
        <f t="shared" ca="1" si="97"/>
        <v>0</v>
      </c>
      <c r="HI74" s="110">
        <f t="shared" ca="1" si="97"/>
        <v>0</v>
      </c>
      <c r="HJ74" s="110">
        <f t="shared" ca="1" si="97"/>
        <v>0</v>
      </c>
      <c r="HK74" s="115">
        <f t="shared" ca="1" si="97"/>
        <v>0</v>
      </c>
    </row>
    <row r="75" spans="1:219" x14ac:dyDescent="0.25">
      <c r="A75" s="176">
        <f t="shared" ca="1" si="84"/>
        <v>1.2980129707643395</v>
      </c>
      <c r="B75" s="164">
        <f t="shared" ca="1" si="85"/>
        <v>7.532446994787792E-2</v>
      </c>
      <c r="C75" s="106">
        <f t="shared" ca="1" si="64"/>
        <v>0.60629040776392618</v>
      </c>
      <c r="D75" s="108">
        <f t="shared" ca="1" si="65"/>
        <v>1.4818070000376133</v>
      </c>
      <c r="E75" s="109">
        <f t="shared" ca="1" si="86"/>
        <v>19.672318982967628</v>
      </c>
      <c r="F75" s="109">
        <f t="shared" ca="1" si="87"/>
        <v>7.7956188931684158</v>
      </c>
      <c r="G75" s="109">
        <f t="shared" ca="1" si="88"/>
        <v>19.07098432178833</v>
      </c>
      <c r="H75" s="109">
        <f t="shared" ca="1" si="66"/>
        <v>11.275365428619914</v>
      </c>
      <c r="I75" s="177"/>
      <c r="J75" s="30" t="s">
        <v>63</v>
      </c>
      <c r="K75" s="89">
        <f t="shared" ref="K75:T84" ca="1" si="98">IF(K$61&gt;0,INDEX($K$64:$BH$64,INT($K$1*RAND())+1),"")</f>
        <v>-0.15653910921934289</v>
      </c>
      <c r="L75" s="89">
        <f t="shared" ca="1" si="98"/>
        <v>0.13695300672662025</v>
      </c>
      <c r="M75" s="89">
        <f t="shared" ca="1" si="98"/>
        <v>0.31960967874145596</v>
      </c>
      <c r="N75" s="89">
        <f t="shared" ca="1" si="98"/>
        <v>-0.30700255599325066</v>
      </c>
      <c r="O75" s="89">
        <f t="shared" ca="1" si="98"/>
        <v>0.82443786118685636</v>
      </c>
      <c r="P75" s="89">
        <f t="shared" ca="1" si="98"/>
        <v>0.2685645797022288</v>
      </c>
      <c r="Q75" s="89">
        <f t="shared" ca="1" si="98"/>
        <v>-0.30649199665355353</v>
      </c>
      <c r="R75" s="89">
        <f t="shared" ca="1" si="98"/>
        <v>-0.41558093709150801</v>
      </c>
      <c r="S75" s="89">
        <f t="shared" ca="1" si="98"/>
        <v>0.3096998313943522</v>
      </c>
      <c r="T75" s="89">
        <f t="shared" ca="1" si="98"/>
        <v>3.6539036893229848E-2</v>
      </c>
      <c r="U75" s="89">
        <f t="shared" ref="U75:AD84" ca="1" si="99">IF(U$61&gt;0,INDEX($K$64:$BH$64,INT($K$1*RAND())+1),"")</f>
        <v>0.13695300672662025</v>
      </c>
      <c r="V75" s="89">
        <f t="shared" ca="1" si="99"/>
        <v>-1.3483164959119551</v>
      </c>
      <c r="W75" s="89">
        <f t="shared" ca="1" si="99"/>
        <v>0.89371861765175975</v>
      </c>
      <c r="X75" s="89">
        <f t="shared" ca="1" si="99"/>
        <v>-1.0097454203712564</v>
      </c>
      <c r="Y75" s="89">
        <f t="shared" ca="1" si="99"/>
        <v>0.13695300672662025</v>
      </c>
      <c r="Z75" s="89">
        <f t="shared" ca="1" si="99"/>
        <v>-0.44623785415300243</v>
      </c>
      <c r="AA75" s="89">
        <f t="shared" ca="1" si="99"/>
        <v>0.53753403810350731</v>
      </c>
      <c r="AB75" s="89">
        <f t="shared" ca="1" si="99"/>
        <v>-1.0649490381436091</v>
      </c>
      <c r="AC75" s="89">
        <f t="shared" ca="1" si="99"/>
        <v>0.3096998313943522</v>
      </c>
      <c r="AD75" s="89">
        <f t="shared" ca="1" si="99"/>
        <v>-1.4331148233707331</v>
      </c>
      <c r="AE75" s="89">
        <f t="shared" ref="AE75:AN84" ca="1" si="100">IF(AE$61&gt;0,INDEX($K$64:$BH$64,INT($K$1*RAND())+1),"")</f>
        <v>5.4419538639000731E-2</v>
      </c>
      <c r="AF75" s="89">
        <f t="shared" ca="1" si="100"/>
        <v>0.74370258632857644</v>
      </c>
      <c r="AG75" s="89">
        <f t="shared" ca="1" si="100"/>
        <v>-1.0097454203712564</v>
      </c>
      <c r="AH75" s="89">
        <f t="shared" ca="1" si="100"/>
        <v>-0.31999883307611282</v>
      </c>
      <c r="AI75" s="89">
        <f t="shared" ca="1" si="100"/>
        <v>0.3096998313943522</v>
      </c>
      <c r="AJ75" s="89">
        <f t="shared" ca="1" si="100"/>
        <v>0.94353006046483001</v>
      </c>
      <c r="AK75" s="89">
        <f t="shared" ca="1" si="100"/>
        <v>-0.31999883307611282</v>
      </c>
      <c r="AL75" s="89">
        <f t="shared" ca="1" si="100"/>
        <v>-0.41184718490169098</v>
      </c>
      <c r="AM75" s="89">
        <f t="shared" ca="1" si="100"/>
        <v>-0.30700255599325066</v>
      </c>
      <c r="AN75" s="89">
        <f t="shared" ca="1" si="100"/>
        <v>0.74370258632857644</v>
      </c>
      <c r="AO75" s="89">
        <f t="shared" ref="AO75:AX84" ca="1" si="101">IF(AO$61&gt;0,INDEX($K$64:$BH$64,INT($K$1*RAND())+1),"")</f>
        <v>-0.44623785415300243</v>
      </c>
      <c r="AP75" s="89">
        <f t="shared" ca="1" si="101"/>
        <v>1.8449135142460493E-2</v>
      </c>
      <c r="AQ75" s="89">
        <f t="shared" ca="1" si="101"/>
        <v>6.3830203882474623E-2</v>
      </c>
      <c r="AR75" s="89">
        <f t="shared" ca="1" si="101"/>
        <v>9.8583260592283506E-2</v>
      </c>
      <c r="AS75" s="89">
        <f t="shared" ca="1" si="101"/>
        <v>-9.3840171590928279E-2</v>
      </c>
      <c r="AT75" s="89">
        <f t="shared" ca="1" si="101"/>
        <v>0.31960967874145596</v>
      </c>
      <c r="AU75" s="89">
        <f t="shared" ca="1" si="101"/>
        <v>-1.0097454203712564</v>
      </c>
      <c r="AV75" s="89">
        <f t="shared" ca="1" si="101"/>
        <v>0.31960967874145596</v>
      </c>
      <c r="AW75" s="89">
        <f t="shared" ca="1" si="101"/>
        <v>-2.3856124570488357E-2</v>
      </c>
      <c r="AX75" s="89" t="str">
        <f t="shared" ca="1" si="101"/>
        <v/>
      </c>
      <c r="AY75" s="89" t="str">
        <f t="shared" ref="AY75:BH84" ca="1" si="102">IF(AY$61&gt;0,INDEX($K$64:$BH$64,INT($K$1*RAND())+1),"")</f>
        <v/>
      </c>
      <c r="AZ75" s="89" t="str">
        <f t="shared" ca="1" si="102"/>
        <v/>
      </c>
      <c r="BA75" s="89" t="str">
        <f t="shared" ca="1" si="102"/>
        <v/>
      </c>
      <c r="BB75" s="89" t="str">
        <f t="shared" ca="1" si="102"/>
        <v/>
      </c>
      <c r="BC75" s="89" t="str">
        <f t="shared" ca="1" si="102"/>
        <v/>
      </c>
      <c r="BD75" s="89" t="str">
        <f t="shared" ca="1" si="102"/>
        <v/>
      </c>
      <c r="BE75" s="89" t="str">
        <f t="shared" ca="1" si="102"/>
        <v/>
      </c>
      <c r="BF75" s="89" t="str">
        <f t="shared" ca="1" si="102"/>
        <v/>
      </c>
      <c r="BG75" s="89" t="str">
        <f t="shared" ca="1" si="102"/>
        <v/>
      </c>
      <c r="BH75" s="89" t="str">
        <f t="shared" ca="1" si="102"/>
        <v/>
      </c>
      <c r="BJ75" s="132">
        <f t="shared" ca="1" si="72"/>
        <v>0.8569295414149094</v>
      </c>
      <c r="BK75" s="89">
        <f t="shared" ca="1" si="72"/>
        <v>1.1210282700537975</v>
      </c>
      <c r="BL75" s="89">
        <f t="shared" ca="1" si="72"/>
        <v>1.3237651839321565</v>
      </c>
      <c r="BM75" s="89">
        <f t="shared" ca="1" si="72"/>
        <v>0.34841691310738632</v>
      </c>
      <c r="BN75" s="89">
        <f t="shared" ca="1" si="72"/>
        <v>1.8993811309430177</v>
      </c>
      <c r="BO75" s="89">
        <f t="shared" ca="1" si="72"/>
        <v>1.121807832735054</v>
      </c>
      <c r="BP75" s="89">
        <f t="shared" ca="1" si="72"/>
        <v>0.6989524164297567</v>
      </c>
      <c r="BQ75" s="89">
        <f t="shared" ca="1" si="72"/>
        <v>0.45496040296347551</v>
      </c>
      <c r="BR75" s="89">
        <f t="shared" ca="1" si="72"/>
        <v>1.0776000917085873</v>
      </c>
      <c r="BS75" s="89">
        <f t="shared" ca="1" si="72"/>
        <v>0.64295642849129675</v>
      </c>
      <c r="BT75" s="89">
        <f t="shared" ca="1" si="72"/>
        <v>0.87727535365568787</v>
      </c>
      <c r="BU75" s="89">
        <f t="shared" ca="1" si="72"/>
        <v>-0.6246242044753394</v>
      </c>
      <c r="BV75" s="89">
        <f t="shared" ca="1" si="72"/>
        <v>1.2371202072127756</v>
      </c>
      <c r="BW75" s="89">
        <f t="shared" ca="1" si="72"/>
        <v>-0.57666256274579342</v>
      </c>
      <c r="BX75" s="89">
        <f t="shared" ca="1" si="72"/>
        <v>1.0797439215179514</v>
      </c>
      <c r="BY75" s="89">
        <f t="shared" ca="1" si="72"/>
        <v>0.76681503997407574</v>
      </c>
      <c r="BZ75" s="89">
        <f t="shared" ca="1" si="73"/>
        <v>1.5539105906905988</v>
      </c>
      <c r="CA75" s="89">
        <f t="shared" ca="1" si="73"/>
        <v>0.11843539687004445</v>
      </c>
      <c r="CB75" s="89">
        <f t="shared" ca="1" si="73"/>
        <v>0.59907731818830023</v>
      </c>
      <c r="CC75" s="89">
        <f t="shared" ca="1" si="73"/>
        <v>-0.5052170820946178</v>
      </c>
      <c r="CD75" s="89">
        <f t="shared" ca="1" si="73"/>
        <v>1.0537730760102832</v>
      </c>
      <c r="CE75" s="89">
        <f t="shared" ca="1" si="73"/>
        <v>1.3914200448514238</v>
      </c>
      <c r="CF75" s="89">
        <f t="shared" ca="1" si="73"/>
        <v>-1.280587033583436</v>
      </c>
      <c r="CG75" s="89">
        <f t="shared" ca="1" si="73"/>
        <v>0.40234167691215611</v>
      </c>
      <c r="CH75" s="89">
        <f t="shared" ca="1" si="73"/>
        <v>1.2253922436630109</v>
      </c>
      <c r="CI75" s="89">
        <f t="shared" ca="1" si="73"/>
        <v>0.27898210042165572</v>
      </c>
      <c r="CJ75" s="89">
        <f t="shared" ca="1" si="73"/>
        <v>-0.795541025379221</v>
      </c>
      <c r="CK75" s="89">
        <f t="shared" ca="1" si="73"/>
        <v>-0.66977614160437193</v>
      </c>
      <c r="CL75" s="89">
        <f t="shared" ca="1" si="73"/>
        <v>4.0745168108089369E-2</v>
      </c>
      <c r="CM75" s="89">
        <f t="shared" ca="1" si="73"/>
        <v>1.7749723124308836</v>
      </c>
      <c r="CN75" s="89">
        <f t="shared" ca="1" si="73"/>
        <v>0.53660351564283515</v>
      </c>
      <c r="CO75" s="89">
        <f t="shared" ca="1" si="73"/>
        <v>0.90405655099093674</v>
      </c>
      <c r="CP75" s="89">
        <f t="shared" ca="1" si="74"/>
        <v>1.0287761878766517</v>
      </c>
      <c r="CQ75" s="89">
        <f t="shared" ca="1" si="74"/>
        <v>0.84333033400634672</v>
      </c>
      <c r="CR75" s="5">
        <f t="shared" ca="1" si="74"/>
        <v>1.0551524284345541</v>
      </c>
      <c r="CS75" s="5">
        <f t="shared" ca="1" si="74"/>
        <v>1.4155369977248609</v>
      </c>
      <c r="CT75" s="5">
        <f t="shared" ca="1" si="74"/>
        <v>0.17212219011024055</v>
      </c>
      <c r="CU75" s="5">
        <f t="shared" ca="1" si="74"/>
        <v>1.1320637124898643</v>
      </c>
      <c r="CV75" s="5">
        <f t="shared" ca="1" si="74"/>
        <v>0.17468479257234415</v>
      </c>
      <c r="CW75" s="5" t="str">
        <f t="shared" si="74"/>
        <v/>
      </c>
      <c r="CX75" s="5" t="str">
        <f t="shared" si="74"/>
        <v/>
      </c>
      <c r="CY75" s="5" t="str">
        <f t="shared" si="74"/>
        <v/>
      </c>
      <c r="CZ75" s="5" t="str">
        <f t="shared" si="74"/>
        <v/>
      </c>
      <c r="DA75" s="5" t="str">
        <f t="shared" si="74"/>
        <v/>
      </c>
      <c r="DB75" s="5" t="str">
        <f t="shared" si="74"/>
        <v/>
      </c>
      <c r="DC75" s="5" t="str">
        <f t="shared" si="74"/>
        <v/>
      </c>
      <c r="DD75" s="5" t="str">
        <f t="shared" si="74"/>
        <v/>
      </c>
      <c r="DE75" s="5" t="str">
        <f t="shared" si="74"/>
        <v/>
      </c>
      <c r="DF75" s="5" t="str">
        <f t="shared" si="75"/>
        <v/>
      </c>
      <c r="DG75" s="133" t="str">
        <f t="shared" si="75"/>
        <v/>
      </c>
      <c r="DI75" s="144">
        <f t="shared" ca="1" si="76"/>
        <v>0</v>
      </c>
      <c r="DJ75" s="139">
        <f t="shared" ca="1" si="76"/>
        <v>0</v>
      </c>
      <c r="DK75" s="139">
        <f t="shared" ca="1" si="76"/>
        <v>0</v>
      </c>
      <c r="DL75" s="139">
        <f t="shared" ca="1" si="76"/>
        <v>0</v>
      </c>
      <c r="DM75" s="139">
        <f t="shared" ca="1" si="76"/>
        <v>0</v>
      </c>
      <c r="DN75" s="139">
        <f t="shared" ca="1" si="76"/>
        <v>0</v>
      </c>
      <c r="DO75" s="139">
        <f t="shared" ca="1" si="76"/>
        <v>0</v>
      </c>
      <c r="DP75" s="139">
        <f t="shared" ca="1" si="76"/>
        <v>0</v>
      </c>
      <c r="DQ75" s="139">
        <f t="shared" ca="1" si="76"/>
        <v>0</v>
      </c>
      <c r="DR75" s="139">
        <f t="shared" ca="1" si="76"/>
        <v>0</v>
      </c>
      <c r="DS75" s="139">
        <f t="shared" ca="1" si="76"/>
        <v>0</v>
      </c>
      <c r="DT75" s="139">
        <f t="shared" ca="1" si="76"/>
        <v>0</v>
      </c>
      <c r="DU75" s="139">
        <f t="shared" ca="1" si="76"/>
        <v>0</v>
      </c>
      <c r="DV75" s="139">
        <f t="shared" ca="1" si="76"/>
        <v>0</v>
      </c>
      <c r="DW75" s="139">
        <f t="shared" ca="1" si="76"/>
        <v>0</v>
      </c>
      <c r="DX75" s="139">
        <f t="shared" ca="1" si="76"/>
        <v>0</v>
      </c>
      <c r="DY75" s="139">
        <f t="shared" ca="1" si="77"/>
        <v>0</v>
      </c>
      <c r="DZ75" s="139">
        <f t="shared" ca="1" si="77"/>
        <v>0</v>
      </c>
      <c r="EA75" s="139">
        <f t="shared" ca="1" si="77"/>
        <v>0</v>
      </c>
      <c r="EB75" s="139">
        <f t="shared" ca="1" si="77"/>
        <v>0</v>
      </c>
      <c r="EC75" s="145">
        <f t="shared" ca="1" si="77"/>
        <v>0</v>
      </c>
      <c r="EE75" s="114">
        <f t="shared" ca="1" si="78"/>
        <v>0</v>
      </c>
      <c r="EF75" s="110">
        <f t="shared" ca="1" si="78"/>
        <v>3.0815733132979863</v>
      </c>
      <c r="EG75" s="110">
        <f t="shared" ca="1" si="78"/>
        <v>5.5708491991488369</v>
      </c>
      <c r="EH75" s="110">
        <f t="shared" ca="1" si="78"/>
        <v>7.5322910793078677</v>
      </c>
      <c r="EI75" s="110">
        <f t="shared" ca="1" si="78"/>
        <v>9.0241259701152394</v>
      </c>
      <c r="EJ75" s="110">
        <f t="shared" ca="1" si="78"/>
        <v>10.098910104898206</v>
      </c>
      <c r="EK75" s="110">
        <f t="shared" ca="1" si="78"/>
        <v>10.80404530820342</v>
      </c>
      <c r="EL75" s="110">
        <f t="shared" ca="1" si="78"/>
        <v>11.182250290736757</v>
      </c>
      <c r="EM75" s="110">
        <f t="shared" ca="1" si="78"/>
        <v>11.271990688193053</v>
      </c>
      <c r="EN75" s="110">
        <f t="shared" ca="1" si="78"/>
        <v>11.107871349680966</v>
      </c>
      <c r="EO75" s="110">
        <f t="shared" ca="1" si="78"/>
        <v>10.72099408991442</v>
      </c>
      <c r="EP75" s="110">
        <f t="shared" ca="1" si="78"/>
        <v>10.139283851657911</v>
      </c>
      <c r="EQ75" s="110">
        <f t="shared" ca="1" si="78"/>
        <v>9.387785979152742</v>
      </c>
      <c r="ER75" s="110">
        <f t="shared" ca="1" si="78"/>
        <v>8.4889370776422162</v>
      </c>
      <c r="ES75" s="110">
        <f t="shared" ca="1" si="78"/>
        <v>7.4628117270260397</v>
      </c>
      <c r="ET75" s="110">
        <f t="shared" ca="1" si="78"/>
        <v>6.3273471276072719</v>
      </c>
      <c r="EU75" s="110">
        <f t="shared" ca="1" si="79"/>
        <v>5.0985475814697097</v>
      </c>
      <c r="EV75" s="110">
        <f t="shared" ca="1" si="79"/>
        <v>3.7906705529702052</v>
      </c>
      <c r="EW75" s="110">
        <f t="shared" ca="1" si="79"/>
        <v>2.4163959049817372</v>
      </c>
      <c r="EX75" s="110">
        <f t="shared" ca="1" si="79"/>
        <v>0.98697977280584581</v>
      </c>
      <c r="EY75" s="115">
        <f t="shared" ca="1" si="79"/>
        <v>-0.48760558590075576</v>
      </c>
      <c r="FA75" s="114">
        <f t="shared" ref="FA75:FJ84" ca="1" si="103">IF(AND($A75&gt;0,$B75&gt;0),IF((FA$61*EXP($D75-$B75*FA$61)-FA$61)&gt;$AE$2*$H75,1,0),"")</f>
        <v>0</v>
      </c>
      <c r="FB75" s="110">
        <f t="shared" ca="1" si="103"/>
        <v>0</v>
      </c>
      <c r="FC75" s="110">
        <f t="shared" ca="1" si="103"/>
        <v>0</v>
      </c>
      <c r="FD75" s="110">
        <f t="shared" ca="1" si="103"/>
        <v>0</v>
      </c>
      <c r="FE75" s="110">
        <f t="shared" ca="1" si="103"/>
        <v>0</v>
      </c>
      <c r="FF75" s="110">
        <f t="shared" ca="1" si="103"/>
        <v>0</v>
      </c>
      <c r="FG75" s="110">
        <f t="shared" ca="1" si="103"/>
        <v>0</v>
      </c>
      <c r="FH75" s="110">
        <f t="shared" ca="1" si="103"/>
        <v>0</v>
      </c>
      <c r="FI75" s="110">
        <f t="shared" ca="1" si="103"/>
        <v>1</v>
      </c>
      <c r="FJ75" s="110">
        <f t="shared" ca="1" si="103"/>
        <v>1</v>
      </c>
      <c r="FK75" s="110">
        <f t="shared" ref="FK75:FT84" ca="1" si="104">IF(AND($A75&gt;0,$B75&gt;0),IF((FK$61*EXP($D75-$B75*FK$61)-FK$61)&gt;$AE$2*$H75,1,0),"")</f>
        <v>1</v>
      </c>
      <c r="FL75" s="110">
        <f t="shared" ca="1" si="104"/>
        <v>1</v>
      </c>
      <c r="FM75" s="110">
        <f t="shared" ca="1" si="104"/>
        <v>1</v>
      </c>
      <c r="FN75" s="110">
        <f t="shared" ca="1" si="104"/>
        <v>1</v>
      </c>
      <c r="FO75" s="110">
        <f t="shared" ca="1" si="104"/>
        <v>1</v>
      </c>
      <c r="FP75" s="110">
        <f t="shared" ca="1" si="104"/>
        <v>1</v>
      </c>
      <c r="FQ75" s="110">
        <f t="shared" ca="1" si="104"/>
        <v>1</v>
      </c>
      <c r="FR75" s="110">
        <f t="shared" ca="1" si="104"/>
        <v>0</v>
      </c>
      <c r="FS75" s="110">
        <f t="shared" ca="1" si="104"/>
        <v>0</v>
      </c>
      <c r="FT75" s="110">
        <f t="shared" ca="1" si="104"/>
        <v>0</v>
      </c>
      <c r="FU75" s="110">
        <f t="shared" ref="FU75:GE84" ca="1" si="105">IF(AND($A75&gt;0,$B75&gt;0),IF((FU$61*EXP($D75-$B75*FU$61)-FU$61)&gt;$AE$2*$H75,1,0),"")</f>
        <v>0</v>
      </c>
      <c r="FV75" s="110">
        <f t="shared" ca="1" si="105"/>
        <v>0</v>
      </c>
      <c r="FW75" s="110">
        <f t="shared" ca="1" si="105"/>
        <v>0</v>
      </c>
      <c r="FX75" s="110">
        <f t="shared" ca="1" si="105"/>
        <v>0</v>
      </c>
      <c r="FY75" s="110">
        <f t="shared" ca="1" si="105"/>
        <v>0</v>
      </c>
      <c r="FZ75" s="110">
        <f t="shared" ca="1" si="105"/>
        <v>0</v>
      </c>
      <c r="GA75" s="110">
        <f t="shared" ca="1" si="105"/>
        <v>0</v>
      </c>
      <c r="GB75" s="110">
        <f t="shared" ca="1" si="105"/>
        <v>0</v>
      </c>
      <c r="GC75" s="110">
        <f t="shared" ca="1" si="105"/>
        <v>0</v>
      </c>
      <c r="GD75" s="110">
        <f t="shared" ca="1" si="105"/>
        <v>0</v>
      </c>
      <c r="GE75" s="115">
        <f t="shared" ca="1" si="105"/>
        <v>0</v>
      </c>
      <c r="GG75" s="114">
        <v>1</v>
      </c>
      <c r="GH75" s="110">
        <f t="shared" ref="GH75:HK75" ca="1" si="106">IF(AND($A75&gt;0,$B75&gt;0),IF(OR((GH$61*EXP($D75-$B75*GH$61)-GH$61)&gt;$AE$2*$H75,GG75=0),0,1),"")</f>
        <v>1</v>
      </c>
      <c r="GI75" s="110">
        <f t="shared" ca="1" si="106"/>
        <v>1</v>
      </c>
      <c r="GJ75" s="110">
        <f t="shared" ca="1" si="106"/>
        <v>1</v>
      </c>
      <c r="GK75" s="110">
        <f t="shared" ca="1" si="106"/>
        <v>1</v>
      </c>
      <c r="GL75" s="110">
        <f t="shared" ca="1" si="106"/>
        <v>1</v>
      </c>
      <c r="GM75" s="110">
        <f t="shared" ca="1" si="106"/>
        <v>1</v>
      </c>
      <c r="GN75" s="110">
        <f t="shared" ca="1" si="106"/>
        <v>1</v>
      </c>
      <c r="GO75" s="110">
        <f t="shared" ca="1" si="106"/>
        <v>0</v>
      </c>
      <c r="GP75" s="110">
        <f t="shared" ca="1" si="106"/>
        <v>0</v>
      </c>
      <c r="GQ75" s="110">
        <f t="shared" ca="1" si="106"/>
        <v>0</v>
      </c>
      <c r="GR75" s="110">
        <f t="shared" ca="1" si="106"/>
        <v>0</v>
      </c>
      <c r="GS75" s="110">
        <f t="shared" ca="1" si="106"/>
        <v>0</v>
      </c>
      <c r="GT75" s="110">
        <f t="shared" ca="1" si="106"/>
        <v>0</v>
      </c>
      <c r="GU75" s="110">
        <f t="shared" ca="1" si="106"/>
        <v>0</v>
      </c>
      <c r="GV75" s="110">
        <f t="shared" ca="1" si="106"/>
        <v>0</v>
      </c>
      <c r="GW75" s="110">
        <f t="shared" ca="1" si="106"/>
        <v>0</v>
      </c>
      <c r="GX75" s="110">
        <f t="shared" ca="1" si="106"/>
        <v>0</v>
      </c>
      <c r="GY75" s="110">
        <f t="shared" ca="1" si="106"/>
        <v>0</v>
      </c>
      <c r="GZ75" s="110">
        <f t="shared" ca="1" si="106"/>
        <v>0</v>
      </c>
      <c r="HA75" s="110">
        <f t="shared" ca="1" si="106"/>
        <v>0</v>
      </c>
      <c r="HB75" s="110">
        <f t="shared" ca="1" si="106"/>
        <v>0</v>
      </c>
      <c r="HC75" s="110">
        <f t="shared" ca="1" si="106"/>
        <v>0</v>
      </c>
      <c r="HD75" s="110">
        <f t="shared" ca="1" si="106"/>
        <v>0</v>
      </c>
      <c r="HE75" s="110">
        <f t="shared" ca="1" si="106"/>
        <v>0</v>
      </c>
      <c r="HF75" s="110">
        <f t="shared" ca="1" si="106"/>
        <v>0</v>
      </c>
      <c r="HG75" s="110">
        <f t="shared" ca="1" si="106"/>
        <v>0</v>
      </c>
      <c r="HH75" s="110">
        <f t="shared" ca="1" si="106"/>
        <v>0</v>
      </c>
      <c r="HI75" s="110">
        <f t="shared" ca="1" si="106"/>
        <v>0</v>
      </c>
      <c r="HJ75" s="110">
        <f t="shared" ca="1" si="106"/>
        <v>0</v>
      </c>
      <c r="HK75" s="115">
        <f t="shared" ca="1" si="106"/>
        <v>0</v>
      </c>
    </row>
    <row r="76" spans="1:219" x14ac:dyDescent="0.25">
      <c r="A76" s="176">
        <f t="shared" ca="1" si="84"/>
        <v>1.4301192793751127</v>
      </c>
      <c r="B76" s="164">
        <f t="shared" ca="1" si="85"/>
        <v>7.9462621381419157E-2</v>
      </c>
      <c r="C76" s="106">
        <f t="shared" ca="1" si="64"/>
        <v>0.6548193816081207</v>
      </c>
      <c r="D76" s="108">
        <f t="shared" ca="1" si="65"/>
        <v>1.6445134906399335</v>
      </c>
      <c r="E76" s="109">
        <f t="shared" ca="1" si="86"/>
        <v>20.695434684268697</v>
      </c>
      <c r="F76" s="109">
        <f t="shared" ca="1" si="87"/>
        <v>7.9653428348287267</v>
      </c>
      <c r="G76" s="109">
        <f t="shared" ca="1" si="88"/>
        <v>21.903938347721546</v>
      </c>
      <c r="H76" s="109">
        <f t="shared" ca="1" si="66"/>
        <v>13.938595512892819</v>
      </c>
      <c r="I76" s="177"/>
      <c r="J76" s="30" t="s">
        <v>64</v>
      </c>
      <c r="K76" s="89">
        <f t="shared" ca="1" si="98"/>
        <v>-0.44623785415300243</v>
      </c>
      <c r="L76" s="89">
        <f t="shared" ca="1" si="98"/>
        <v>0.89371861765175975</v>
      </c>
      <c r="M76" s="89">
        <f t="shared" ca="1" si="98"/>
        <v>0.74160465676181864</v>
      </c>
      <c r="N76" s="89">
        <f t="shared" ca="1" si="98"/>
        <v>0.51560491500326755</v>
      </c>
      <c r="O76" s="89">
        <f t="shared" ca="1" si="98"/>
        <v>0.94353006046483001</v>
      </c>
      <c r="P76" s="89">
        <f t="shared" ca="1" si="98"/>
        <v>-0.81775242806075465</v>
      </c>
      <c r="Q76" s="89">
        <f t="shared" ca="1" si="98"/>
        <v>0.74160465676181864</v>
      </c>
      <c r="R76" s="89">
        <f t="shared" ca="1" si="98"/>
        <v>0.2685645797022288</v>
      </c>
      <c r="S76" s="89">
        <f t="shared" ca="1" si="98"/>
        <v>0.74370258632857644</v>
      </c>
      <c r="T76" s="89">
        <f t="shared" ca="1" si="98"/>
        <v>-1.4331148233707331</v>
      </c>
      <c r="U76" s="89">
        <f t="shared" ca="1" si="99"/>
        <v>0.82443786118685636</v>
      </c>
      <c r="V76" s="89">
        <f t="shared" ca="1" si="99"/>
        <v>-0.41184718490169098</v>
      </c>
      <c r="W76" s="89">
        <f t="shared" ca="1" si="99"/>
        <v>0.2685645797022288</v>
      </c>
      <c r="X76" s="89">
        <f t="shared" ca="1" si="99"/>
        <v>-2.3856124570488357E-2</v>
      </c>
      <c r="Y76" s="89">
        <f t="shared" ca="1" si="99"/>
        <v>1.4105767449530626E-2</v>
      </c>
      <c r="Z76" s="89">
        <f t="shared" ca="1" si="99"/>
        <v>0.31960967874145596</v>
      </c>
      <c r="AA76" s="89">
        <f t="shared" ca="1" si="99"/>
        <v>0.74370258632857644</v>
      </c>
      <c r="AB76" s="89">
        <f t="shared" ca="1" si="99"/>
        <v>-0.30700255599325066</v>
      </c>
      <c r="AC76" s="89">
        <f t="shared" ca="1" si="99"/>
        <v>0.74160465676181864</v>
      </c>
      <c r="AD76" s="89">
        <f t="shared" ca="1" si="99"/>
        <v>-1.4331148233707331</v>
      </c>
      <c r="AE76" s="89">
        <f t="shared" ca="1" si="100"/>
        <v>-0.22096981093654566</v>
      </c>
      <c r="AF76" s="89">
        <f t="shared" ca="1" si="100"/>
        <v>-1.0097454203712564</v>
      </c>
      <c r="AG76" s="89">
        <f t="shared" ca="1" si="100"/>
        <v>3.6539036893229848E-2</v>
      </c>
      <c r="AH76" s="89">
        <f t="shared" ca="1" si="100"/>
        <v>0.53753403810350731</v>
      </c>
      <c r="AI76" s="89">
        <f t="shared" ca="1" si="100"/>
        <v>-1.3483164959119551</v>
      </c>
      <c r="AJ76" s="89">
        <f t="shared" ca="1" si="100"/>
        <v>0.53753403810350731</v>
      </c>
      <c r="AK76" s="89">
        <f t="shared" ca="1" si="100"/>
        <v>-0.41558093709150801</v>
      </c>
      <c r="AL76" s="89">
        <f t="shared" ca="1" si="100"/>
        <v>0.21206368060581204</v>
      </c>
      <c r="AM76" s="89">
        <f t="shared" ca="1" si="100"/>
        <v>-0.30649199665355353</v>
      </c>
      <c r="AN76" s="89">
        <f t="shared" ca="1" si="100"/>
        <v>-0.44623785415300243</v>
      </c>
      <c r="AO76" s="89">
        <f t="shared" ca="1" si="101"/>
        <v>1.8449135142460493E-2</v>
      </c>
      <c r="AP76" s="89">
        <f t="shared" ca="1" si="101"/>
        <v>5.4419538639000731E-2</v>
      </c>
      <c r="AQ76" s="89">
        <f t="shared" ca="1" si="101"/>
        <v>-0.30649199665355353</v>
      </c>
      <c r="AR76" s="89">
        <f t="shared" ca="1" si="101"/>
        <v>0.13695300672662025</v>
      </c>
      <c r="AS76" s="89">
        <f t="shared" ca="1" si="101"/>
        <v>0.82443786118685636</v>
      </c>
      <c r="AT76" s="89">
        <f t="shared" ca="1" si="101"/>
        <v>3.6539036893229848E-2</v>
      </c>
      <c r="AU76" s="89">
        <f t="shared" ca="1" si="101"/>
        <v>-0.30700255599325066</v>
      </c>
      <c r="AV76" s="89">
        <f t="shared" ca="1" si="101"/>
        <v>0.21206368060581204</v>
      </c>
      <c r="AW76" s="89">
        <f t="shared" ca="1" si="101"/>
        <v>-0.30649199665355353</v>
      </c>
      <c r="AX76" s="89" t="str">
        <f t="shared" ca="1" si="101"/>
        <v/>
      </c>
      <c r="AY76" s="89" t="str">
        <f t="shared" ca="1" si="102"/>
        <v/>
      </c>
      <c r="AZ76" s="89" t="str">
        <f t="shared" ca="1" si="102"/>
        <v/>
      </c>
      <c r="BA76" s="89" t="str">
        <f t="shared" ca="1" si="102"/>
        <v/>
      </c>
      <c r="BB76" s="89" t="str">
        <f t="shared" ca="1" si="102"/>
        <v/>
      </c>
      <c r="BC76" s="89" t="str">
        <f t="shared" ca="1" si="102"/>
        <v/>
      </c>
      <c r="BD76" s="89" t="str">
        <f t="shared" ca="1" si="102"/>
        <v/>
      </c>
      <c r="BE76" s="89" t="str">
        <f t="shared" ca="1" si="102"/>
        <v/>
      </c>
      <c r="BF76" s="89" t="str">
        <f t="shared" ca="1" si="102"/>
        <v/>
      </c>
      <c r="BG76" s="89" t="str">
        <f t="shared" ca="1" si="102"/>
        <v/>
      </c>
      <c r="BH76" s="89" t="str">
        <f t="shared" ca="1" si="102"/>
        <v/>
      </c>
      <c r="BJ76" s="132">
        <f t="shared" ca="1" si="72"/>
        <v>0.56723079648124985</v>
      </c>
      <c r="BK76" s="89">
        <f t="shared" ca="1" si="72"/>
        <v>1.877793880978937</v>
      </c>
      <c r="BL76" s="89">
        <f t="shared" ca="1" si="72"/>
        <v>1.7457601619525192</v>
      </c>
      <c r="BM76" s="89">
        <f t="shared" ca="1" si="72"/>
        <v>1.1710243841039045</v>
      </c>
      <c r="BN76" s="89">
        <f t="shared" ca="1" si="72"/>
        <v>2.0184733302209912</v>
      </c>
      <c r="BO76" s="89">
        <f t="shared" ca="1" si="72"/>
        <v>3.5490824972070567E-2</v>
      </c>
      <c r="BP76" s="89">
        <f t="shared" ca="1" si="72"/>
        <v>1.7470490698451289</v>
      </c>
      <c r="BQ76" s="89">
        <f t="shared" ca="1" si="72"/>
        <v>1.1391059197572124</v>
      </c>
      <c r="BR76" s="89">
        <f t="shared" ca="1" si="72"/>
        <v>1.5116028466428115</v>
      </c>
      <c r="BS76" s="89">
        <f t="shared" ca="1" si="72"/>
        <v>-0.8266974317726663</v>
      </c>
      <c r="BT76" s="89">
        <f t="shared" ca="1" si="72"/>
        <v>1.564760208115924</v>
      </c>
      <c r="BU76" s="89">
        <f t="shared" ca="1" si="72"/>
        <v>0.31184510653492475</v>
      </c>
      <c r="BV76" s="89">
        <f t="shared" ca="1" si="72"/>
        <v>0.61196616926324465</v>
      </c>
      <c r="BW76" s="89">
        <f t="shared" ca="1" si="72"/>
        <v>0.40922673305497459</v>
      </c>
      <c r="BX76" s="89">
        <f t="shared" ca="1" si="72"/>
        <v>0.95689668224086177</v>
      </c>
      <c r="BY76" s="89">
        <f t="shared" ca="1" si="72"/>
        <v>1.5326625728685341</v>
      </c>
      <c r="BZ76" s="89">
        <f t="shared" ca="1" si="73"/>
        <v>1.7600791389156678</v>
      </c>
      <c r="CA76" s="89">
        <f t="shared" ca="1" si="73"/>
        <v>0.87638187902040288</v>
      </c>
      <c r="CB76" s="89">
        <f t="shared" ca="1" si="73"/>
        <v>1.0309821435557667</v>
      </c>
      <c r="CC76" s="89">
        <f t="shared" ca="1" si="73"/>
        <v>-0.5052170820946178</v>
      </c>
      <c r="CD76" s="89">
        <f t="shared" ca="1" si="73"/>
        <v>0.77838372643473686</v>
      </c>
      <c r="CE76" s="89">
        <f t="shared" ca="1" si="73"/>
        <v>-0.36202796184840902</v>
      </c>
      <c r="CF76" s="89">
        <f t="shared" ca="1" si="73"/>
        <v>-0.23430257631894974</v>
      </c>
      <c r="CG76" s="89">
        <f t="shared" ca="1" si="73"/>
        <v>1.2598745480917763</v>
      </c>
      <c r="CH76" s="89">
        <f t="shared" ca="1" si="73"/>
        <v>-0.4326240836432963</v>
      </c>
      <c r="CI76" s="89">
        <f t="shared" ca="1" si="73"/>
        <v>-0.12701392193966698</v>
      </c>
      <c r="CJ76" s="89">
        <f t="shared" ca="1" si="73"/>
        <v>-0.89112312939461624</v>
      </c>
      <c r="CK76" s="89">
        <f t="shared" ca="1" si="73"/>
        <v>-4.5865276096868968E-2</v>
      </c>
      <c r="CL76" s="89">
        <f t="shared" ca="1" si="73"/>
        <v>4.1255727447786494E-2</v>
      </c>
      <c r="CM76" s="89">
        <f t="shared" ca="1" si="73"/>
        <v>0.58503187194930473</v>
      </c>
      <c r="CN76" s="89">
        <f t="shared" ca="1" si="73"/>
        <v>1.0012905049382981</v>
      </c>
      <c r="CO76" s="89">
        <f t="shared" ca="1" si="73"/>
        <v>0.94002695448747697</v>
      </c>
      <c r="CP76" s="89">
        <f t="shared" ca="1" si="74"/>
        <v>0.65845398734062366</v>
      </c>
      <c r="CQ76" s="89">
        <f t="shared" ca="1" si="74"/>
        <v>0.88170008014068346</v>
      </c>
      <c r="CR76" s="5">
        <f t="shared" ca="1" si="74"/>
        <v>1.9734304612123388</v>
      </c>
      <c r="CS76" s="5">
        <f t="shared" ca="1" si="74"/>
        <v>1.1324663558766348</v>
      </c>
      <c r="CT76" s="5">
        <f t="shared" ca="1" si="74"/>
        <v>0.87486505448824625</v>
      </c>
      <c r="CU76" s="5">
        <f t="shared" ca="1" si="74"/>
        <v>1.0245177143542203</v>
      </c>
      <c r="CV76" s="5">
        <f t="shared" ca="1" si="74"/>
        <v>-0.10795107951072103</v>
      </c>
      <c r="CW76" s="5" t="str">
        <f t="shared" si="74"/>
        <v/>
      </c>
      <c r="CX76" s="5" t="str">
        <f t="shared" si="74"/>
        <v/>
      </c>
      <c r="CY76" s="5" t="str">
        <f t="shared" si="74"/>
        <v/>
      </c>
      <c r="CZ76" s="5" t="str">
        <f t="shared" si="74"/>
        <v/>
      </c>
      <c r="DA76" s="5" t="str">
        <f t="shared" si="74"/>
        <v/>
      </c>
      <c r="DB76" s="5" t="str">
        <f t="shared" si="74"/>
        <v/>
      </c>
      <c r="DC76" s="5" t="str">
        <f t="shared" si="74"/>
        <v/>
      </c>
      <c r="DD76" s="5" t="str">
        <f t="shared" si="74"/>
        <v/>
      </c>
      <c r="DE76" s="5" t="str">
        <f t="shared" si="74"/>
        <v/>
      </c>
      <c r="DF76" s="5" t="str">
        <f t="shared" si="75"/>
        <v/>
      </c>
      <c r="DG76" s="133" t="str">
        <f t="shared" si="75"/>
        <v/>
      </c>
      <c r="DI76" s="144">
        <f t="shared" ca="1" si="76"/>
        <v>0</v>
      </c>
      <c r="DJ76" s="139">
        <f t="shared" ca="1" si="76"/>
        <v>0</v>
      </c>
      <c r="DK76" s="139">
        <f t="shared" ca="1" si="76"/>
        <v>0</v>
      </c>
      <c r="DL76" s="139">
        <f t="shared" ca="1" si="76"/>
        <v>0</v>
      </c>
      <c r="DM76" s="139">
        <f t="shared" ca="1" si="76"/>
        <v>0</v>
      </c>
      <c r="DN76" s="139">
        <f t="shared" ca="1" si="76"/>
        <v>0</v>
      </c>
      <c r="DO76" s="139">
        <f t="shared" ca="1" si="76"/>
        <v>0</v>
      </c>
      <c r="DP76" s="139">
        <f t="shared" ca="1" si="76"/>
        <v>0</v>
      </c>
      <c r="DQ76" s="139">
        <f t="shared" ca="1" si="76"/>
        <v>0</v>
      </c>
      <c r="DR76" s="139">
        <f t="shared" ca="1" si="76"/>
        <v>0</v>
      </c>
      <c r="DS76" s="139">
        <f t="shared" ca="1" si="76"/>
        <v>0</v>
      </c>
      <c r="DT76" s="139">
        <f t="shared" ca="1" si="76"/>
        <v>0</v>
      </c>
      <c r="DU76" s="139">
        <f t="shared" ca="1" si="76"/>
        <v>0</v>
      </c>
      <c r="DV76" s="139">
        <f t="shared" ca="1" si="76"/>
        <v>0</v>
      </c>
      <c r="DW76" s="139">
        <f t="shared" ca="1" si="76"/>
        <v>0</v>
      </c>
      <c r="DX76" s="139">
        <f t="shared" ca="1" si="76"/>
        <v>0</v>
      </c>
      <c r="DY76" s="139">
        <f t="shared" ca="1" si="77"/>
        <v>0</v>
      </c>
      <c r="DZ76" s="139">
        <f t="shared" ca="1" si="77"/>
        <v>0</v>
      </c>
      <c r="EA76" s="139">
        <f t="shared" ca="1" si="77"/>
        <v>0</v>
      </c>
      <c r="EB76" s="139">
        <f t="shared" ca="1" si="77"/>
        <v>0</v>
      </c>
      <c r="EC76" s="145">
        <f t="shared" ca="1" si="77"/>
        <v>0</v>
      </c>
      <c r="EE76" s="114">
        <f t="shared" ca="1" si="78"/>
        <v>0</v>
      </c>
      <c r="EF76" s="110">
        <f t="shared" ca="1" si="78"/>
        <v>3.7829182332110971</v>
      </c>
      <c r="EG76" s="110">
        <f t="shared" ca="1" si="78"/>
        <v>6.8351265416548443</v>
      </c>
      <c r="EH76" s="110">
        <f t="shared" ca="1" si="78"/>
        <v>9.2403505351136772</v>
      </c>
      <c r="EI76" s="110">
        <f t="shared" ca="1" si="78"/>
        <v>11.07378837477872</v>
      </c>
      <c r="EJ76" s="110">
        <f t="shared" ca="1" si="78"/>
        <v>12.402925010893892</v>
      </c>
      <c r="EK76" s="110">
        <f t="shared" ca="1" si="78"/>
        <v>13.288271783348044</v>
      </c>
      <c r="EL76" s="110">
        <f t="shared" ca="1" si="78"/>
        <v>13.784038036772287</v>
      </c>
      <c r="EM76" s="110">
        <f t="shared" ca="1" si="78"/>
        <v>13.938740821018762</v>
      </c>
      <c r="EN76" s="110">
        <f t="shared" ca="1" si="78"/>
        <v>13.795758217118248</v>
      </c>
      <c r="EO76" s="110">
        <f t="shared" ca="1" si="78"/>
        <v>13.393831343700185</v>
      </c>
      <c r="EP76" s="110">
        <f t="shared" ca="1" si="78"/>
        <v>12.767519655532041</v>
      </c>
      <c r="EQ76" s="110">
        <f t="shared" ca="1" si="78"/>
        <v>11.947613740741232</v>
      </c>
      <c r="ER76" s="110">
        <f t="shared" ca="1" si="78"/>
        <v>10.96150945316764</v>
      </c>
      <c r="ES76" s="110">
        <f t="shared" ca="1" si="78"/>
        <v>9.8335468781794049</v>
      </c>
      <c r="ET76" s="110">
        <f t="shared" ca="1" si="78"/>
        <v>8.5853173214376852</v>
      </c>
      <c r="EU76" s="110">
        <f t="shared" ca="1" si="79"/>
        <v>7.2359412280215629</v>
      </c>
      <c r="EV76" s="110">
        <f t="shared" ca="1" si="79"/>
        <v>5.8023196817318379</v>
      </c>
      <c r="EW76" s="110">
        <f t="shared" ca="1" si="79"/>
        <v>4.2993618991895168</v>
      </c>
      <c r="EX76" s="110">
        <f t="shared" ca="1" si="79"/>
        <v>2.7401909186126865</v>
      </c>
      <c r="EY76" s="115">
        <f t="shared" ca="1" si="79"/>
        <v>1.1363294871399923</v>
      </c>
      <c r="FA76" s="114">
        <f t="shared" ca="1" si="103"/>
        <v>0</v>
      </c>
      <c r="FB76" s="110">
        <f t="shared" ca="1" si="103"/>
        <v>0</v>
      </c>
      <c r="FC76" s="110">
        <f t="shared" ca="1" si="103"/>
        <v>0</v>
      </c>
      <c r="FD76" s="110">
        <f t="shared" ca="1" si="103"/>
        <v>0</v>
      </c>
      <c r="FE76" s="110">
        <f t="shared" ca="1" si="103"/>
        <v>0</v>
      </c>
      <c r="FF76" s="110">
        <f t="shared" ca="1" si="103"/>
        <v>0</v>
      </c>
      <c r="FG76" s="110">
        <f t="shared" ca="1" si="103"/>
        <v>0</v>
      </c>
      <c r="FH76" s="110">
        <f t="shared" ca="1" si="103"/>
        <v>0</v>
      </c>
      <c r="FI76" s="110">
        <f t="shared" ca="1" si="103"/>
        <v>1</v>
      </c>
      <c r="FJ76" s="110">
        <f t="shared" ca="1" si="103"/>
        <v>1</v>
      </c>
      <c r="FK76" s="110">
        <f t="shared" ca="1" si="104"/>
        <v>1</v>
      </c>
      <c r="FL76" s="110">
        <f t="shared" ca="1" si="104"/>
        <v>1</v>
      </c>
      <c r="FM76" s="110">
        <f t="shared" ca="1" si="104"/>
        <v>1</v>
      </c>
      <c r="FN76" s="110">
        <f t="shared" ca="1" si="104"/>
        <v>1</v>
      </c>
      <c r="FO76" s="110">
        <f t="shared" ca="1" si="104"/>
        <v>1</v>
      </c>
      <c r="FP76" s="110">
        <f t="shared" ca="1" si="104"/>
        <v>1</v>
      </c>
      <c r="FQ76" s="110">
        <f t="shared" ca="1" si="104"/>
        <v>1</v>
      </c>
      <c r="FR76" s="110">
        <f t="shared" ca="1" si="104"/>
        <v>0</v>
      </c>
      <c r="FS76" s="110">
        <f t="shared" ca="1" si="104"/>
        <v>0</v>
      </c>
      <c r="FT76" s="110">
        <f t="shared" ca="1" si="104"/>
        <v>0</v>
      </c>
      <c r="FU76" s="110">
        <f t="shared" ca="1" si="105"/>
        <v>0</v>
      </c>
      <c r="FV76" s="110">
        <f t="shared" ca="1" si="105"/>
        <v>0</v>
      </c>
      <c r="FW76" s="110">
        <f t="shared" ca="1" si="105"/>
        <v>0</v>
      </c>
      <c r="FX76" s="110">
        <f t="shared" ca="1" si="105"/>
        <v>0</v>
      </c>
      <c r="FY76" s="110">
        <f t="shared" ca="1" si="105"/>
        <v>0</v>
      </c>
      <c r="FZ76" s="110">
        <f t="shared" ca="1" si="105"/>
        <v>0</v>
      </c>
      <c r="GA76" s="110">
        <f t="shared" ca="1" si="105"/>
        <v>0</v>
      </c>
      <c r="GB76" s="110">
        <f t="shared" ca="1" si="105"/>
        <v>0</v>
      </c>
      <c r="GC76" s="110">
        <f t="shared" ca="1" si="105"/>
        <v>0</v>
      </c>
      <c r="GD76" s="110">
        <f t="shared" ca="1" si="105"/>
        <v>0</v>
      </c>
      <c r="GE76" s="115">
        <f t="shared" ca="1" si="105"/>
        <v>0</v>
      </c>
      <c r="GG76" s="114">
        <v>1</v>
      </c>
      <c r="GH76" s="110">
        <f t="shared" ref="GH76:HK76" ca="1" si="107">IF(AND($A76&gt;0,$B76&gt;0),IF(OR((GH$61*EXP($D76-$B76*GH$61)-GH$61)&gt;$AE$2*$H76,GG76=0),0,1),"")</f>
        <v>1</v>
      </c>
      <c r="GI76" s="110">
        <f t="shared" ca="1" si="107"/>
        <v>1</v>
      </c>
      <c r="GJ76" s="110">
        <f t="shared" ca="1" si="107"/>
        <v>1</v>
      </c>
      <c r="GK76" s="110">
        <f t="shared" ca="1" si="107"/>
        <v>1</v>
      </c>
      <c r="GL76" s="110">
        <f t="shared" ca="1" si="107"/>
        <v>1</v>
      </c>
      <c r="GM76" s="110">
        <f t="shared" ca="1" si="107"/>
        <v>1</v>
      </c>
      <c r="GN76" s="110">
        <f t="shared" ca="1" si="107"/>
        <v>1</v>
      </c>
      <c r="GO76" s="110">
        <f t="shared" ca="1" si="107"/>
        <v>0</v>
      </c>
      <c r="GP76" s="110">
        <f t="shared" ca="1" si="107"/>
        <v>0</v>
      </c>
      <c r="GQ76" s="110">
        <f t="shared" ca="1" si="107"/>
        <v>0</v>
      </c>
      <c r="GR76" s="110">
        <f t="shared" ca="1" si="107"/>
        <v>0</v>
      </c>
      <c r="GS76" s="110">
        <f t="shared" ca="1" si="107"/>
        <v>0</v>
      </c>
      <c r="GT76" s="110">
        <f t="shared" ca="1" si="107"/>
        <v>0</v>
      </c>
      <c r="GU76" s="110">
        <f t="shared" ca="1" si="107"/>
        <v>0</v>
      </c>
      <c r="GV76" s="110">
        <f t="shared" ca="1" si="107"/>
        <v>0</v>
      </c>
      <c r="GW76" s="110">
        <f t="shared" ca="1" si="107"/>
        <v>0</v>
      </c>
      <c r="GX76" s="110">
        <f t="shared" ca="1" si="107"/>
        <v>0</v>
      </c>
      <c r="GY76" s="110">
        <f t="shared" ca="1" si="107"/>
        <v>0</v>
      </c>
      <c r="GZ76" s="110">
        <f t="shared" ca="1" si="107"/>
        <v>0</v>
      </c>
      <c r="HA76" s="110">
        <f t="shared" ca="1" si="107"/>
        <v>0</v>
      </c>
      <c r="HB76" s="110">
        <f t="shared" ca="1" si="107"/>
        <v>0</v>
      </c>
      <c r="HC76" s="110">
        <f t="shared" ca="1" si="107"/>
        <v>0</v>
      </c>
      <c r="HD76" s="110">
        <f t="shared" ca="1" si="107"/>
        <v>0</v>
      </c>
      <c r="HE76" s="110">
        <f t="shared" ca="1" si="107"/>
        <v>0</v>
      </c>
      <c r="HF76" s="110">
        <f t="shared" ca="1" si="107"/>
        <v>0</v>
      </c>
      <c r="HG76" s="110">
        <f t="shared" ca="1" si="107"/>
        <v>0</v>
      </c>
      <c r="HH76" s="110">
        <f t="shared" ca="1" si="107"/>
        <v>0</v>
      </c>
      <c r="HI76" s="110">
        <f t="shared" ca="1" si="107"/>
        <v>0</v>
      </c>
      <c r="HJ76" s="110">
        <f t="shared" ca="1" si="107"/>
        <v>0</v>
      </c>
      <c r="HK76" s="115">
        <f t="shared" ca="1" si="107"/>
        <v>0</v>
      </c>
    </row>
    <row r="77" spans="1:219" x14ac:dyDescent="0.25">
      <c r="A77" s="176">
        <f t="shared" ca="1" si="84"/>
        <v>1.3450148965903985</v>
      </c>
      <c r="B77" s="164">
        <f t="shared" ca="1" si="85"/>
        <v>8.6396926225398241E-2</v>
      </c>
      <c r="C77" s="106">
        <f t="shared" ca="1" si="64"/>
        <v>0.66072178463334974</v>
      </c>
      <c r="D77" s="108">
        <f t="shared" ca="1" si="65"/>
        <v>1.5632915349349379</v>
      </c>
      <c r="E77" s="109">
        <f t="shared" ca="1" si="86"/>
        <v>18.094295749093149</v>
      </c>
      <c r="F77" s="109">
        <f t="shared" ca="1" si="87"/>
        <v>7.0670817182849159</v>
      </c>
      <c r="G77" s="109">
        <f t="shared" ca="1" si="88"/>
        <v>18.323145133357286</v>
      </c>
      <c r="H77" s="109">
        <f t="shared" ca="1" si="66"/>
        <v>11.25606341507237</v>
      </c>
      <c r="I77" s="177"/>
      <c r="J77" s="30" t="s">
        <v>65</v>
      </c>
      <c r="K77" s="89">
        <f t="shared" ca="1" si="98"/>
        <v>0.14357639329378769</v>
      </c>
      <c r="L77" s="89">
        <f t="shared" ca="1" si="98"/>
        <v>0.10667228108213433</v>
      </c>
      <c r="M77" s="89">
        <f t="shared" ca="1" si="98"/>
        <v>0.89371861765175975</v>
      </c>
      <c r="N77" s="89">
        <f t="shared" ca="1" si="98"/>
        <v>-0.15653910921934289</v>
      </c>
      <c r="O77" s="89">
        <f t="shared" ca="1" si="98"/>
        <v>-0.31999883307611282</v>
      </c>
      <c r="P77" s="89">
        <f t="shared" ca="1" si="98"/>
        <v>-1.0649490381436091</v>
      </c>
      <c r="Q77" s="89">
        <f t="shared" ca="1" si="98"/>
        <v>-1.4331148233707331</v>
      </c>
      <c r="R77" s="89">
        <f t="shared" ca="1" si="98"/>
        <v>1.4105767449530626E-2</v>
      </c>
      <c r="S77" s="89">
        <f t="shared" ca="1" si="98"/>
        <v>-0.30700255599325066</v>
      </c>
      <c r="T77" s="89">
        <f t="shared" ca="1" si="98"/>
        <v>0.10667228108213433</v>
      </c>
      <c r="U77" s="89">
        <f t="shared" ca="1" si="99"/>
        <v>-0.41558093709150801</v>
      </c>
      <c r="V77" s="89">
        <f t="shared" ca="1" si="99"/>
        <v>5.4419538639000731E-2</v>
      </c>
      <c r="W77" s="89">
        <f t="shared" ca="1" si="99"/>
        <v>-0.41558093709150801</v>
      </c>
      <c r="X77" s="89">
        <f t="shared" ca="1" si="99"/>
        <v>-0.30700255599325066</v>
      </c>
      <c r="Y77" s="89">
        <f t="shared" ca="1" si="99"/>
        <v>-1.0097454203712564</v>
      </c>
      <c r="Z77" s="89">
        <f t="shared" ca="1" si="99"/>
        <v>0.13695300672662025</v>
      </c>
      <c r="AA77" s="89">
        <f t="shared" ca="1" si="99"/>
        <v>0.82443786118685636</v>
      </c>
      <c r="AB77" s="89">
        <f t="shared" ca="1" si="99"/>
        <v>1.1628631778867338</v>
      </c>
      <c r="AC77" s="89">
        <f t="shared" ca="1" si="99"/>
        <v>0.89371861765175975</v>
      </c>
      <c r="AD77" s="89">
        <f t="shared" ca="1" si="99"/>
        <v>1.4105767449530626E-2</v>
      </c>
      <c r="AE77" s="89">
        <f t="shared" ca="1" si="100"/>
        <v>-1.3483164959119551</v>
      </c>
      <c r="AF77" s="89">
        <f t="shared" ca="1" si="100"/>
        <v>-0.44623785415300243</v>
      </c>
      <c r="AG77" s="89">
        <f t="shared" ca="1" si="100"/>
        <v>-1.4331148233707331</v>
      </c>
      <c r="AH77" s="89">
        <f t="shared" ca="1" si="100"/>
        <v>-0.41184718490169098</v>
      </c>
      <c r="AI77" s="89">
        <f t="shared" ca="1" si="100"/>
        <v>-0.15653910921934289</v>
      </c>
      <c r="AJ77" s="89">
        <f t="shared" ca="1" si="100"/>
        <v>1.8449135142460493E-2</v>
      </c>
      <c r="AK77" s="89">
        <f t="shared" ca="1" si="100"/>
        <v>-0.41184718490169098</v>
      </c>
      <c r="AL77" s="89">
        <f t="shared" ca="1" si="100"/>
        <v>0.82443786118685636</v>
      </c>
      <c r="AM77" s="89">
        <f t="shared" ca="1" si="100"/>
        <v>6.3830203882474623E-2</v>
      </c>
      <c r="AN77" s="89">
        <f t="shared" ca="1" si="100"/>
        <v>-0.81775242806075465</v>
      </c>
      <c r="AO77" s="89">
        <f t="shared" ca="1" si="101"/>
        <v>-2.3856124570488357E-2</v>
      </c>
      <c r="AP77" s="89">
        <f t="shared" ca="1" si="101"/>
        <v>2.8755171397204293E-2</v>
      </c>
      <c r="AQ77" s="89">
        <f t="shared" ca="1" si="101"/>
        <v>0.41148501321826991</v>
      </c>
      <c r="AR77" s="89">
        <f t="shared" ca="1" si="101"/>
        <v>-2.3856124570488357E-2</v>
      </c>
      <c r="AS77" s="89">
        <f t="shared" ca="1" si="101"/>
        <v>-1.0649490381436091</v>
      </c>
      <c r="AT77" s="89">
        <f t="shared" ca="1" si="101"/>
        <v>0.89371861765175975</v>
      </c>
      <c r="AU77" s="89">
        <f t="shared" ca="1" si="101"/>
        <v>0.13695300672662025</v>
      </c>
      <c r="AV77" s="89">
        <f t="shared" ca="1" si="101"/>
        <v>0.41148501321826991</v>
      </c>
      <c r="AW77" s="89">
        <f t="shared" ca="1" si="101"/>
        <v>-0.44623785415300243</v>
      </c>
      <c r="AX77" s="89" t="str">
        <f t="shared" ca="1" si="101"/>
        <v/>
      </c>
      <c r="AY77" s="89" t="str">
        <f t="shared" ca="1" si="102"/>
        <v/>
      </c>
      <c r="AZ77" s="89" t="str">
        <f t="shared" ca="1" si="102"/>
        <v/>
      </c>
      <c r="BA77" s="89" t="str">
        <f t="shared" ca="1" si="102"/>
        <v/>
      </c>
      <c r="BB77" s="89" t="str">
        <f t="shared" ca="1" si="102"/>
        <v/>
      </c>
      <c r="BC77" s="89" t="str">
        <f t="shared" ca="1" si="102"/>
        <v/>
      </c>
      <c r="BD77" s="89" t="str">
        <f t="shared" ca="1" si="102"/>
        <v/>
      </c>
      <c r="BE77" s="89" t="str">
        <f t="shared" ca="1" si="102"/>
        <v/>
      </c>
      <c r="BF77" s="89" t="str">
        <f t="shared" ca="1" si="102"/>
        <v/>
      </c>
      <c r="BG77" s="89" t="str">
        <f t="shared" ca="1" si="102"/>
        <v/>
      </c>
      <c r="BH77" s="89" t="str">
        <f t="shared" ca="1" si="102"/>
        <v/>
      </c>
      <c r="BJ77" s="132">
        <f t="shared" ca="1" si="72"/>
        <v>1.15704504392804</v>
      </c>
      <c r="BK77" s="89">
        <f t="shared" ca="1" si="72"/>
        <v>1.0907475444093118</v>
      </c>
      <c r="BL77" s="89">
        <f t="shared" ca="1" si="72"/>
        <v>1.8978741228424603</v>
      </c>
      <c r="BM77" s="89">
        <f t="shared" ca="1" si="72"/>
        <v>0.49888035988129409</v>
      </c>
      <c r="BN77" s="89">
        <f t="shared" ca="1" si="72"/>
        <v>0.75494443668004863</v>
      </c>
      <c r="BO77" s="89">
        <f t="shared" ca="1" si="72"/>
        <v>-0.21170578511078386</v>
      </c>
      <c r="BP77" s="89">
        <f t="shared" ca="1" si="72"/>
        <v>-0.42767041028742292</v>
      </c>
      <c r="BQ77" s="89">
        <f t="shared" ca="1" si="72"/>
        <v>0.88464710750451414</v>
      </c>
      <c r="BR77" s="89">
        <f t="shared" ca="1" si="72"/>
        <v>0.46089770432098442</v>
      </c>
      <c r="BS77" s="89">
        <f t="shared" ca="1" si="72"/>
        <v>0.71308967268020118</v>
      </c>
      <c r="BT77" s="89">
        <f t="shared" ca="1" si="72"/>
        <v>0.32474140983755961</v>
      </c>
      <c r="BU77" s="89">
        <f t="shared" ca="1" si="72"/>
        <v>0.77811183007561646</v>
      </c>
      <c r="BV77" s="89">
        <f t="shared" ca="1" si="72"/>
        <v>-7.2179347530492155E-2</v>
      </c>
      <c r="BW77" s="89">
        <f t="shared" ca="1" si="72"/>
        <v>0.12608030163221229</v>
      </c>
      <c r="BX77" s="89">
        <f t="shared" ca="1" si="72"/>
        <v>-6.6954505579925216E-2</v>
      </c>
      <c r="BY77" s="89">
        <f t="shared" ca="1" si="72"/>
        <v>1.3500059008536984</v>
      </c>
      <c r="BZ77" s="89">
        <f t="shared" ca="1" si="73"/>
        <v>1.8408144137739477</v>
      </c>
      <c r="CA77" s="89">
        <f t="shared" ca="1" si="73"/>
        <v>2.3462476129003873</v>
      </c>
      <c r="CB77" s="89">
        <f t="shared" ca="1" si="73"/>
        <v>1.1830961044457078</v>
      </c>
      <c r="CC77" s="89">
        <f t="shared" ca="1" si="73"/>
        <v>0.94200350872564598</v>
      </c>
      <c r="CD77" s="89">
        <f t="shared" ca="1" si="73"/>
        <v>-0.34896295854067261</v>
      </c>
      <c r="CE77" s="89">
        <f t="shared" ca="1" si="73"/>
        <v>0.20147960436984491</v>
      </c>
      <c r="CF77" s="89">
        <f t="shared" ca="1" si="73"/>
        <v>-1.7039564365829127</v>
      </c>
      <c r="CG77" s="89">
        <f t="shared" ca="1" si="73"/>
        <v>0.31049332508657795</v>
      </c>
      <c r="CH77" s="89">
        <f t="shared" ca="1" si="73"/>
        <v>0.75915330304931594</v>
      </c>
      <c r="CI77" s="89">
        <f t="shared" ca="1" si="73"/>
        <v>-0.6460988249007138</v>
      </c>
      <c r="CJ77" s="89">
        <f t="shared" ca="1" si="73"/>
        <v>-0.88738937720479916</v>
      </c>
      <c r="CK77" s="89">
        <f t="shared" ca="1" si="73"/>
        <v>0.56650890448417535</v>
      </c>
      <c r="CL77" s="89">
        <f t="shared" ca="1" si="73"/>
        <v>0.41157792798381465</v>
      </c>
      <c r="CM77" s="89">
        <f t="shared" ca="1" si="73"/>
        <v>0.21351729804155251</v>
      </c>
      <c r="CN77" s="89">
        <f t="shared" ca="1" si="73"/>
        <v>0.95898524522534923</v>
      </c>
      <c r="CO77" s="89">
        <f t="shared" ca="1" si="73"/>
        <v>0.91436258724568054</v>
      </c>
      <c r="CP77" s="89">
        <f t="shared" ca="1" si="74"/>
        <v>1.3764309972124471</v>
      </c>
      <c r="CQ77" s="89">
        <f t="shared" ca="1" si="74"/>
        <v>0.72089094884357485</v>
      </c>
      <c r="CR77" s="5">
        <f t="shared" ca="1" si="74"/>
        <v>8.4043561881873341E-2</v>
      </c>
      <c r="CS77" s="5">
        <f t="shared" ca="1" si="74"/>
        <v>1.9896459366351646</v>
      </c>
      <c r="CT77" s="5">
        <f t="shared" ca="1" si="74"/>
        <v>1.3188206172081172</v>
      </c>
      <c r="CU77" s="5">
        <f t="shared" ca="1" si="74"/>
        <v>1.2239390469666782</v>
      </c>
      <c r="CV77" s="5">
        <f t="shared" ca="1" si="74"/>
        <v>-0.24769693701016993</v>
      </c>
      <c r="CW77" s="5" t="str">
        <f t="shared" si="74"/>
        <v/>
      </c>
      <c r="CX77" s="5" t="str">
        <f t="shared" si="74"/>
        <v/>
      </c>
      <c r="CY77" s="5" t="str">
        <f t="shared" si="74"/>
        <v/>
      </c>
      <c r="CZ77" s="5" t="str">
        <f t="shared" si="74"/>
        <v/>
      </c>
      <c r="DA77" s="5" t="str">
        <f t="shared" si="74"/>
        <v/>
      </c>
      <c r="DB77" s="5" t="str">
        <f t="shared" si="74"/>
        <v/>
      </c>
      <c r="DC77" s="5" t="str">
        <f t="shared" si="74"/>
        <v/>
      </c>
      <c r="DD77" s="5" t="str">
        <f t="shared" si="74"/>
        <v/>
      </c>
      <c r="DE77" s="5" t="str">
        <f t="shared" si="74"/>
        <v/>
      </c>
      <c r="DF77" s="5" t="str">
        <f t="shared" si="75"/>
        <v/>
      </c>
      <c r="DG77" s="133" t="str">
        <f t="shared" si="75"/>
        <v/>
      </c>
      <c r="DI77" s="144">
        <f t="shared" ca="1" si="76"/>
        <v>0</v>
      </c>
      <c r="DJ77" s="139">
        <f t="shared" ca="1" si="76"/>
        <v>0</v>
      </c>
      <c r="DK77" s="139">
        <f t="shared" ca="1" si="76"/>
        <v>0</v>
      </c>
      <c r="DL77" s="139">
        <f t="shared" ca="1" si="76"/>
        <v>0</v>
      </c>
      <c r="DM77" s="139">
        <f t="shared" ca="1" si="76"/>
        <v>0</v>
      </c>
      <c r="DN77" s="139">
        <f t="shared" ca="1" si="76"/>
        <v>0</v>
      </c>
      <c r="DO77" s="139">
        <f t="shared" ca="1" si="76"/>
        <v>0</v>
      </c>
      <c r="DP77" s="139">
        <f t="shared" ca="1" si="76"/>
        <v>0</v>
      </c>
      <c r="DQ77" s="139">
        <f t="shared" ca="1" si="76"/>
        <v>0</v>
      </c>
      <c r="DR77" s="139">
        <f t="shared" ca="1" si="76"/>
        <v>0</v>
      </c>
      <c r="DS77" s="139">
        <f t="shared" ca="1" si="76"/>
        <v>0</v>
      </c>
      <c r="DT77" s="139">
        <f t="shared" ca="1" si="76"/>
        <v>0</v>
      </c>
      <c r="DU77" s="139">
        <f t="shared" ca="1" si="76"/>
        <v>0</v>
      </c>
      <c r="DV77" s="139">
        <f t="shared" ca="1" si="76"/>
        <v>0</v>
      </c>
      <c r="DW77" s="139">
        <f t="shared" ca="1" si="76"/>
        <v>0</v>
      </c>
      <c r="DX77" s="139">
        <f t="shared" ca="1" si="76"/>
        <v>0</v>
      </c>
      <c r="DY77" s="139">
        <f t="shared" ca="1" si="77"/>
        <v>0</v>
      </c>
      <c r="DZ77" s="139">
        <f t="shared" ca="1" si="77"/>
        <v>0</v>
      </c>
      <c r="EA77" s="139">
        <f t="shared" ca="1" si="77"/>
        <v>0</v>
      </c>
      <c r="EB77" s="139">
        <f t="shared" ca="1" si="77"/>
        <v>0</v>
      </c>
      <c r="EC77" s="145">
        <f t="shared" ca="1" si="77"/>
        <v>0</v>
      </c>
      <c r="EE77" s="114">
        <f t="shared" ca="1" si="78"/>
        <v>0</v>
      </c>
      <c r="EF77" s="110">
        <f t="shared" ca="1" si="78"/>
        <v>3.3793250253402141</v>
      </c>
      <c r="EG77" s="110">
        <f t="shared" ca="1" si="78"/>
        <v>6.0336973416786517</v>
      </c>
      <c r="EH77" s="110">
        <f t="shared" ca="1" si="78"/>
        <v>8.0531233587784534</v>
      </c>
      <c r="EI77" s="110">
        <f t="shared" ca="1" si="78"/>
        <v>9.5176763893755965</v>
      </c>
      <c r="EJ77" s="110">
        <f t="shared" ca="1" si="78"/>
        <v>10.498524351158782</v>
      </c>
      <c r="EK77" s="110">
        <f t="shared" ca="1" si="78"/>
        <v>11.058855393384285</v>
      </c>
      <c r="EL77" s="110">
        <f t="shared" ca="1" si="78"/>
        <v>11.254711305023097</v>
      </c>
      <c r="EM77" s="110">
        <f t="shared" ca="1" si="78"/>
        <v>11.135737628932549</v>
      </c>
      <c r="EN77" s="110">
        <f t="shared" ca="1" si="78"/>
        <v>10.745858560961324</v>
      </c>
      <c r="EO77" s="110">
        <f t="shared" ca="1" si="78"/>
        <v>10.123883946150912</v>
      </c>
      <c r="EP77" s="110">
        <f t="shared" ca="1" si="78"/>
        <v>9.3040549890300781</v>
      </c>
      <c r="EQ77" s="110">
        <f t="shared" ca="1" si="78"/>
        <v>8.316534664815606</v>
      </c>
      <c r="ER77" s="110">
        <f t="shared" ca="1" si="78"/>
        <v>7.18784824713779</v>
      </c>
      <c r="ES77" s="110">
        <f t="shared" ca="1" si="78"/>
        <v>5.9412788502546476</v>
      </c>
      <c r="ET77" s="110">
        <f t="shared" ca="1" si="78"/>
        <v>4.5972224146554979</v>
      </c>
      <c r="EU77" s="110">
        <f t="shared" ca="1" si="79"/>
        <v>3.1735061399844859</v>
      </c>
      <c r="EV77" s="110">
        <f t="shared" ca="1" si="79"/>
        <v>1.6856739842521904</v>
      </c>
      <c r="EW77" s="110">
        <f t="shared" ca="1" si="79"/>
        <v>0.1472424996373185</v>
      </c>
      <c r="EX77" s="110">
        <f t="shared" ca="1" si="79"/>
        <v>-1.4300700405604054</v>
      </c>
      <c r="EY77" s="115">
        <f t="shared" ca="1" si="79"/>
        <v>-3.0361385551329008</v>
      </c>
      <c r="FA77" s="114">
        <f t="shared" ca="1" si="103"/>
        <v>0</v>
      </c>
      <c r="FB77" s="110">
        <f t="shared" ca="1" si="103"/>
        <v>0</v>
      </c>
      <c r="FC77" s="110">
        <f t="shared" ca="1" si="103"/>
        <v>0</v>
      </c>
      <c r="FD77" s="110">
        <f t="shared" ca="1" si="103"/>
        <v>0</v>
      </c>
      <c r="FE77" s="110">
        <f t="shared" ca="1" si="103"/>
        <v>0</v>
      </c>
      <c r="FF77" s="110">
        <f t="shared" ca="1" si="103"/>
        <v>0</v>
      </c>
      <c r="FG77" s="110">
        <f t="shared" ca="1" si="103"/>
        <v>0</v>
      </c>
      <c r="FH77" s="110">
        <f t="shared" ca="1" si="103"/>
        <v>1</v>
      </c>
      <c r="FI77" s="110">
        <f t="shared" ca="1" si="103"/>
        <v>1</v>
      </c>
      <c r="FJ77" s="110">
        <f t="shared" ca="1" si="103"/>
        <v>1</v>
      </c>
      <c r="FK77" s="110">
        <f t="shared" ca="1" si="104"/>
        <v>1</v>
      </c>
      <c r="FL77" s="110">
        <f t="shared" ca="1" si="104"/>
        <v>1</v>
      </c>
      <c r="FM77" s="110">
        <f t="shared" ca="1" si="104"/>
        <v>1</v>
      </c>
      <c r="FN77" s="110">
        <f t="shared" ca="1" si="104"/>
        <v>1</v>
      </c>
      <c r="FO77" s="110">
        <f t="shared" ca="1" si="104"/>
        <v>1</v>
      </c>
      <c r="FP77" s="110">
        <f t="shared" ca="1" si="104"/>
        <v>0</v>
      </c>
      <c r="FQ77" s="110">
        <f t="shared" ca="1" si="104"/>
        <v>0</v>
      </c>
      <c r="FR77" s="110">
        <f t="shared" ca="1" si="104"/>
        <v>0</v>
      </c>
      <c r="FS77" s="110">
        <f t="shared" ca="1" si="104"/>
        <v>0</v>
      </c>
      <c r="FT77" s="110">
        <f t="shared" ca="1" si="104"/>
        <v>0</v>
      </c>
      <c r="FU77" s="110">
        <f t="shared" ca="1" si="105"/>
        <v>0</v>
      </c>
      <c r="FV77" s="110">
        <f t="shared" ca="1" si="105"/>
        <v>0</v>
      </c>
      <c r="FW77" s="110">
        <f t="shared" ca="1" si="105"/>
        <v>0</v>
      </c>
      <c r="FX77" s="110">
        <f t="shared" ca="1" si="105"/>
        <v>0</v>
      </c>
      <c r="FY77" s="110">
        <f t="shared" ca="1" si="105"/>
        <v>0</v>
      </c>
      <c r="FZ77" s="110">
        <f t="shared" ca="1" si="105"/>
        <v>0</v>
      </c>
      <c r="GA77" s="110">
        <f t="shared" ca="1" si="105"/>
        <v>0</v>
      </c>
      <c r="GB77" s="110">
        <f t="shared" ca="1" si="105"/>
        <v>0</v>
      </c>
      <c r="GC77" s="110">
        <f t="shared" ca="1" si="105"/>
        <v>0</v>
      </c>
      <c r="GD77" s="110">
        <f t="shared" ca="1" si="105"/>
        <v>0</v>
      </c>
      <c r="GE77" s="115">
        <f t="shared" ca="1" si="105"/>
        <v>0</v>
      </c>
      <c r="GG77" s="114">
        <v>1</v>
      </c>
      <c r="GH77" s="110">
        <f t="shared" ref="GH77:HK77" ca="1" si="108">IF(AND($A77&gt;0,$B77&gt;0),IF(OR((GH$61*EXP($D77-$B77*GH$61)-GH$61)&gt;$AE$2*$H77,GG77=0),0,1),"")</f>
        <v>1</v>
      </c>
      <c r="GI77" s="110">
        <f t="shared" ca="1" si="108"/>
        <v>1</v>
      </c>
      <c r="GJ77" s="110">
        <f t="shared" ca="1" si="108"/>
        <v>1</v>
      </c>
      <c r="GK77" s="110">
        <f t="shared" ca="1" si="108"/>
        <v>1</v>
      </c>
      <c r="GL77" s="110">
        <f t="shared" ca="1" si="108"/>
        <v>1</v>
      </c>
      <c r="GM77" s="110">
        <f t="shared" ca="1" si="108"/>
        <v>1</v>
      </c>
      <c r="GN77" s="110">
        <f t="shared" ca="1" si="108"/>
        <v>0</v>
      </c>
      <c r="GO77" s="110">
        <f t="shared" ca="1" si="108"/>
        <v>0</v>
      </c>
      <c r="GP77" s="110">
        <f t="shared" ca="1" si="108"/>
        <v>0</v>
      </c>
      <c r="GQ77" s="110">
        <f t="shared" ca="1" si="108"/>
        <v>0</v>
      </c>
      <c r="GR77" s="110">
        <f t="shared" ca="1" si="108"/>
        <v>0</v>
      </c>
      <c r="GS77" s="110">
        <f t="shared" ca="1" si="108"/>
        <v>0</v>
      </c>
      <c r="GT77" s="110">
        <f t="shared" ca="1" si="108"/>
        <v>0</v>
      </c>
      <c r="GU77" s="110">
        <f t="shared" ca="1" si="108"/>
        <v>0</v>
      </c>
      <c r="GV77" s="110">
        <f t="shared" ca="1" si="108"/>
        <v>0</v>
      </c>
      <c r="GW77" s="110">
        <f t="shared" ca="1" si="108"/>
        <v>0</v>
      </c>
      <c r="GX77" s="110">
        <f t="shared" ca="1" si="108"/>
        <v>0</v>
      </c>
      <c r="GY77" s="110">
        <f t="shared" ca="1" si="108"/>
        <v>0</v>
      </c>
      <c r="GZ77" s="110">
        <f t="shared" ca="1" si="108"/>
        <v>0</v>
      </c>
      <c r="HA77" s="110">
        <f t="shared" ca="1" si="108"/>
        <v>0</v>
      </c>
      <c r="HB77" s="110">
        <f t="shared" ca="1" si="108"/>
        <v>0</v>
      </c>
      <c r="HC77" s="110">
        <f t="shared" ca="1" si="108"/>
        <v>0</v>
      </c>
      <c r="HD77" s="110">
        <f t="shared" ca="1" si="108"/>
        <v>0</v>
      </c>
      <c r="HE77" s="110">
        <f t="shared" ca="1" si="108"/>
        <v>0</v>
      </c>
      <c r="HF77" s="110">
        <f t="shared" ca="1" si="108"/>
        <v>0</v>
      </c>
      <c r="HG77" s="110">
        <f t="shared" ca="1" si="108"/>
        <v>0</v>
      </c>
      <c r="HH77" s="110">
        <f t="shared" ca="1" si="108"/>
        <v>0</v>
      </c>
      <c r="HI77" s="110">
        <f t="shared" ca="1" si="108"/>
        <v>0</v>
      </c>
      <c r="HJ77" s="110">
        <f t="shared" ca="1" si="108"/>
        <v>0</v>
      </c>
      <c r="HK77" s="115">
        <f t="shared" ca="1" si="108"/>
        <v>0</v>
      </c>
    </row>
    <row r="78" spans="1:219" x14ac:dyDescent="0.25">
      <c r="A78" s="176">
        <f t="shared" ca="1" si="84"/>
        <v>1.3828431914942665</v>
      </c>
      <c r="B78" s="164">
        <f t="shared" ca="1" si="85"/>
        <v>6.9680821207978805E-2</v>
      </c>
      <c r="C78" s="106">
        <f t="shared" ca="1" si="64"/>
        <v>0.54920646193572908</v>
      </c>
      <c r="D78" s="108">
        <f t="shared" ca="1" si="65"/>
        <v>1.5336570604102473</v>
      </c>
      <c r="E78" s="109">
        <f t="shared" ca="1" si="86"/>
        <v>22.009744343177111</v>
      </c>
      <c r="F78" s="109">
        <f t="shared" ca="1" si="87"/>
        <v>8.6419941849068902</v>
      </c>
      <c r="G78" s="109">
        <f t="shared" ca="1" si="88"/>
        <v>21.935562392867691</v>
      </c>
      <c r="H78" s="109">
        <f t="shared" ca="1" si="66"/>
        <v>13.293568207960801</v>
      </c>
      <c r="I78" s="177"/>
      <c r="J78" s="30" t="s">
        <v>66</v>
      </c>
      <c r="K78" s="89">
        <f t="shared" ca="1" si="98"/>
        <v>-0.41558093709150801</v>
      </c>
      <c r="L78" s="89">
        <f t="shared" ca="1" si="98"/>
        <v>0.14357639329378769</v>
      </c>
      <c r="M78" s="89">
        <f t="shared" ca="1" si="98"/>
        <v>5.4419538639000731E-2</v>
      </c>
      <c r="N78" s="89">
        <f t="shared" ca="1" si="98"/>
        <v>-0.41184718490169098</v>
      </c>
      <c r="O78" s="89">
        <f t="shared" ca="1" si="98"/>
        <v>1.8449135142460493E-2</v>
      </c>
      <c r="P78" s="89">
        <f t="shared" ca="1" si="98"/>
        <v>-2.3856124570488357E-2</v>
      </c>
      <c r="Q78" s="89">
        <f t="shared" ca="1" si="98"/>
        <v>0.53753403810350731</v>
      </c>
      <c r="R78" s="89">
        <f t="shared" ca="1" si="98"/>
        <v>0.74160465676181864</v>
      </c>
      <c r="S78" s="89">
        <f t="shared" ca="1" si="98"/>
        <v>0.14357639329378769</v>
      </c>
      <c r="T78" s="89">
        <f t="shared" ca="1" si="98"/>
        <v>9.8583260592283506E-2</v>
      </c>
      <c r="U78" s="89">
        <f t="shared" ca="1" si="99"/>
        <v>1.1628631778867338</v>
      </c>
      <c r="V78" s="89">
        <f t="shared" ca="1" si="99"/>
        <v>0.13695300672662025</v>
      </c>
      <c r="W78" s="89">
        <f t="shared" ca="1" si="99"/>
        <v>-0.15653910921934289</v>
      </c>
      <c r="X78" s="89">
        <f t="shared" ca="1" si="99"/>
        <v>0.21206368060581204</v>
      </c>
      <c r="Y78" s="89">
        <f t="shared" ca="1" si="99"/>
        <v>0.10667228108213433</v>
      </c>
      <c r="Z78" s="89">
        <f t="shared" ca="1" si="99"/>
        <v>0.3096998313943522</v>
      </c>
      <c r="AA78" s="89">
        <f t="shared" ca="1" si="99"/>
        <v>3.6539036893229848E-2</v>
      </c>
      <c r="AB78" s="89">
        <f t="shared" ca="1" si="99"/>
        <v>0.94353006046483001</v>
      </c>
      <c r="AC78" s="89">
        <f t="shared" ca="1" si="99"/>
        <v>9.8583260592283506E-2</v>
      </c>
      <c r="AD78" s="89">
        <f t="shared" ca="1" si="99"/>
        <v>0.89371861765175975</v>
      </c>
      <c r="AE78" s="89">
        <f t="shared" ca="1" si="100"/>
        <v>1.4105767449530626E-2</v>
      </c>
      <c r="AF78" s="89">
        <f t="shared" ca="1" si="100"/>
        <v>6.3830203882474623E-2</v>
      </c>
      <c r="AG78" s="89">
        <f t="shared" ca="1" si="100"/>
        <v>0.13695300672662025</v>
      </c>
      <c r="AH78" s="89">
        <f t="shared" ca="1" si="100"/>
        <v>-1.3483164959119551</v>
      </c>
      <c r="AI78" s="89">
        <f t="shared" ca="1" si="100"/>
        <v>3.6539036893229848E-2</v>
      </c>
      <c r="AJ78" s="89">
        <f t="shared" ca="1" si="100"/>
        <v>0.14357639329378769</v>
      </c>
      <c r="AK78" s="89">
        <f t="shared" ca="1" si="100"/>
        <v>0.94353006046483001</v>
      </c>
      <c r="AL78" s="89">
        <f t="shared" ca="1" si="100"/>
        <v>-0.44623785415300243</v>
      </c>
      <c r="AM78" s="89">
        <f t="shared" ca="1" si="100"/>
        <v>-0.31999883307611282</v>
      </c>
      <c r="AN78" s="89">
        <f t="shared" ca="1" si="100"/>
        <v>3.6539036893229848E-2</v>
      </c>
      <c r="AO78" s="89">
        <f t="shared" ca="1" si="101"/>
        <v>-0.30649199665355353</v>
      </c>
      <c r="AP78" s="89">
        <f t="shared" ca="1" si="101"/>
        <v>-0.41184718490169098</v>
      </c>
      <c r="AQ78" s="89">
        <f t="shared" ca="1" si="101"/>
        <v>0.3096998313943522</v>
      </c>
      <c r="AR78" s="89">
        <f t="shared" ca="1" si="101"/>
        <v>0.3096998313943522</v>
      </c>
      <c r="AS78" s="89">
        <f t="shared" ca="1" si="101"/>
        <v>0.53753403810350731</v>
      </c>
      <c r="AT78" s="89">
        <f t="shared" ca="1" si="101"/>
        <v>-1.0649490381436091</v>
      </c>
      <c r="AU78" s="89">
        <f t="shared" ca="1" si="101"/>
        <v>-1.3483164959119551</v>
      </c>
      <c r="AV78" s="89">
        <f t="shared" ca="1" si="101"/>
        <v>1.4105767449530626E-2</v>
      </c>
      <c r="AW78" s="89">
        <f t="shared" ca="1" si="101"/>
        <v>0.41148501321826991</v>
      </c>
      <c r="AX78" s="89" t="str">
        <f t="shared" ca="1" si="101"/>
        <v/>
      </c>
      <c r="AY78" s="89" t="str">
        <f t="shared" ca="1" si="102"/>
        <v/>
      </c>
      <c r="AZ78" s="89" t="str">
        <f t="shared" ca="1" si="102"/>
        <v/>
      </c>
      <c r="BA78" s="89" t="str">
        <f t="shared" ca="1" si="102"/>
        <v/>
      </c>
      <c r="BB78" s="89" t="str">
        <f t="shared" ca="1" si="102"/>
        <v/>
      </c>
      <c r="BC78" s="89" t="str">
        <f t="shared" ca="1" si="102"/>
        <v/>
      </c>
      <c r="BD78" s="89" t="str">
        <f t="shared" ca="1" si="102"/>
        <v/>
      </c>
      <c r="BE78" s="89" t="str">
        <f t="shared" ca="1" si="102"/>
        <v/>
      </c>
      <c r="BF78" s="89" t="str">
        <f t="shared" ca="1" si="102"/>
        <v/>
      </c>
      <c r="BG78" s="89" t="str">
        <f t="shared" ca="1" si="102"/>
        <v/>
      </c>
      <c r="BH78" s="89" t="str">
        <f t="shared" ca="1" si="102"/>
        <v/>
      </c>
      <c r="BJ78" s="132">
        <f t="shared" ca="1" si="72"/>
        <v>0.59788771354274428</v>
      </c>
      <c r="BK78" s="89">
        <f t="shared" ca="1" si="72"/>
        <v>1.1276516566209649</v>
      </c>
      <c r="BL78" s="89">
        <f t="shared" ca="1" si="72"/>
        <v>1.0585750438297012</v>
      </c>
      <c r="BM78" s="89">
        <f t="shared" ca="1" si="72"/>
        <v>0.243572284198946</v>
      </c>
      <c r="BN78" s="89">
        <f t="shared" ca="1" si="72"/>
        <v>1.0933924048986219</v>
      </c>
      <c r="BO78" s="89">
        <f t="shared" ca="1" si="72"/>
        <v>0.82938712846233686</v>
      </c>
      <c r="BP78" s="89">
        <f t="shared" ca="1" si="72"/>
        <v>1.5429784511868174</v>
      </c>
      <c r="BQ78" s="89">
        <f t="shared" ca="1" si="72"/>
        <v>1.6121459968168022</v>
      </c>
      <c r="BR78" s="89">
        <f t="shared" ca="1" si="72"/>
        <v>0.91147665360802277</v>
      </c>
      <c r="BS78" s="89">
        <f t="shared" ca="1" si="72"/>
        <v>0.70500065219035035</v>
      </c>
      <c r="BT78" s="89">
        <f t="shared" ca="1" si="72"/>
        <v>1.9031855248158014</v>
      </c>
      <c r="BU78" s="89">
        <f t="shared" ca="1" si="72"/>
        <v>0.86064529816323598</v>
      </c>
      <c r="BV78" s="89">
        <f t="shared" ca="1" si="72"/>
        <v>0.18686248034167297</v>
      </c>
      <c r="BW78" s="89">
        <f t="shared" ca="1" si="72"/>
        <v>0.64514653823127499</v>
      </c>
      <c r="BX78" s="89">
        <f t="shared" ca="1" si="72"/>
        <v>1.0494631958734655</v>
      </c>
      <c r="BY78" s="89">
        <f t="shared" ca="1" si="72"/>
        <v>1.5227527255214304</v>
      </c>
      <c r="BZ78" s="89">
        <f t="shared" ca="1" si="73"/>
        <v>1.0529155894803213</v>
      </c>
      <c r="CA78" s="89">
        <f t="shared" ca="1" si="73"/>
        <v>2.1269144954784833</v>
      </c>
      <c r="CB78" s="89">
        <f t="shared" ca="1" si="73"/>
        <v>0.38796074738623154</v>
      </c>
      <c r="CC78" s="89">
        <f t="shared" ca="1" si="73"/>
        <v>1.8216163589278751</v>
      </c>
      <c r="CD78" s="89">
        <f t="shared" ca="1" si="73"/>
        <v>1.0134593048208131</v>
      </c>
      <c r="CE78" s="89">
        <f t="shared" ca="1" si="73"/>
        <v>0.71154766240532197</v>
      </c>
      <c r="CF78" s="89">
        <f t="shared" ca="1" si="73"/>
        <v>-0.13388860648555934</v>
      </c>
      <c r="CG78" s="89">
        <f t="shared" ca="1" si="73"/>
        <v>-0.6259759859236862</v>
      </c>
      <c r="CH78" s="89">
        <f t="shared" ca="1" si="73"/>
        <v>0.95223144916188862</v>
      </c>
      <c r="CI78" s="89">
        <f t="shared" ca="1" si="73"/>
        <v>-0.52097156674938661</v>
      </c>
      <c r="CJ78" s="89">
        <f t="shared" ca="1" si="73"/>
        <v>0.46798786816172178</v>
      </c>
      <c r="CK78" s="89">
        <f t="shared" ca="1" si="73"/>
        <v>-0.70416681085568344</v>
      </c>
      <c r="CL78" s="89">
        <f t="shared" ca="1" si="73"/>
        <v>2.7748891025227207E-2</v>
      </c>
      <c r="CM78" s="89">
        <f t="shared" ca="1" si="73"/>
        <v>1.0678087629955371</v>
      </c>
      <c r="CN78" s="89">
        <f t="shared" ca="1" si="73"/>
        <v>0.67634937314228405</v>
      </c>
      <c r="CO78" s="89">
        <f t="shared" ca="1" si="73"/>
        <v>0.47376023094678527</v>
      </c>
      <c r="CP78" s="89">
        <f t="shared" ca="1" si="74"/>
        <v>1.2746458153885294</v>
      </c>
      <c r="CQ78" s="89">
        <f t="shared" ca="1" si="74"/>
        <v>1.0544469048084153</v>
      </c>
      <c r="CR78" s="5">
        <f t="shared" ca="1" si="74"/>
        <v>1.6865266381289898</v>
      </c>
      <c r="CS78" s="5">
        <f t="shared" ca="1" si="74"/>
        <v>3.0978280839795813E-2</v>
      </c>
      <c r="CT78" s="5">
        <f t="shared" ca="1" si="74"/>
        <v>-0.16644888543045822</v>
      </c>
      <c r="CU78" s="5">
        <f t="shared" ca="1" si="74"/>
        <v>0.82655980119793893</v>
      </c>
      <c r="CV78" s="5">
        <f t="shared" ca="1" si="74"/>
        <v>0.61002593036110242</v>
      </c>
      <c r="CW78" s="5" t="str">
        <f t="shared" si="74"/>
        <v/>
      </c>
      <c r="CX78" s="5" t="str">
        <f t="shared" si="74"/>
        <v/>
      </c>
      <c r="CY78" s="5" t="str">
        <f t="shared" si="74"/>
        <v/>
      </c>
      <c r="CZ78" s="5" t="str">
        <f t="shared" si="74"/>
        <v/>
      </c>
      <c r="DA78" s="5" t="str">
        <f t="shared" si="74"/>
        <v/>
      </c>
      <c r="DB78" s="5" t="str">
        <f t="shared" si="74"/>
        <v/>
      </c>
      <c r="DC78" s="5" t="str">
        <f t="shared" si="74"/>
        <v/>
      </c>
      <c r="DD78" s="5" t="str">
        <f t="shared" si="74"/>
        <v/>
      </c>
      <c r="DE78" s="5" t="str">
        <f t="shared" si="74"/>
        <v/>
      </c>
      <c r="DF78" s="5" t="str">
        <f t="shared" si="75"/>
        <v/>
      </c>
      <c r="DG78" s="133" t="str">
        <f t="shared" si="75"/>
        <v/>
      </c>
      <c r="DI78" s="144">
        <f t="shared" ca="1" si="76"/>
        <v>0</v>
      </c>
      <c r="DJ78" s="139">
        <f t="shared" ca="1" si="76"/>
        <v>0</v>
      </c>
      <c r="DK78" s="139">
        <f t="shared" ca="1" si="76"/>
        <v>0</v>
      </c>
      <c r="DL78" s="139">
        <f t="shared" ca="1" si="76"/>
        <v>0</v>
      </c>
      <c r="DM78" s="139">
        <f t="shared" ca="1" si="76"/>
        <v>0</v>
      </c>
      <c r="DN78" s="139">
        <f t="shared" ca="1" si="76"/>
        <v>0</v>
      </c>
      <c r="DO78" s="139">
        <f t="shared" ca="1" si="76"/>
        <v>0</v>
      </c>
      <c r="DP78" s="139">
        <f t="shared" ca="1" si="76"/>
        <v>0</v>
      </c>
      <c r="DQ78" s="139">
        <f t="shared" ca="1" si="76"/>
        <v>0</v>
      </c>
      <c r="DR78" s="139">
        <f t="shared" ca="1" si="76"/>
        <v>0</v>
      </c>
      <c r="DS78" s="139">
        <f t="shared" ca="1" si="76"/>
        <v>0</v>
      </c>
      <c r="DT78" s="139">
        <f t="shared" ca="1" si="76"/>
        <v>0</v>
      </c>
      <c r="DU78" s="139">
        <f t="shared" ca="1" si="76"/>
        <v>0</v>
      </c>
      <c r="DV78" s="139">
        <f t="shared" ca="1" si="76"/>
        <v>0</v>
      </c>
      <c r="DW78" s="139">
        <f t="shared" ca="1" si="76"/>
        <v>0</v>
      </c>
      <c r="DX78" s="139">
        <f t="shared" ca="1" si="76"/>
        <v>0</v>
      </c>
      <c r="DY78" s="139">
        <f t="shared" ca="1" si="77"/>
        <v>0</v>
      </c>
      <c r="DZ78" s="139">
        <f t="shared" ca="1" si="77"/>
        <v>0</v>
      </c>
      <c r="EA78" s="139">
        <f t="shared" ca="1" si="77"/>
        <v>0</v>
      </c>
      <c r="EB78" s="139">
        <f t="shared" ca="1" si="77"/>
        <v>0</v>
      </c>
      <c r="EC78" s="145">
        <f t="shared" ca="1" si="77"/>
        <v>0</v>
      </c>
      <c r="EE78" s="114">
        <f t="shared" ca="1" si="78"/>
        <v>0</v>
      </c>
      <c r="EF78" s="110">
        <f t="shared" ca="1" si="78"/>
        <v>3.3231151382262736</v>
      </c>
      <c r="EG78" s="110">
        <f t="shared" ca="1" si="78"/>
        <v>6.0642652069451284</v>
      </c>
      <c r="EH78" s="110">
        <f t="shared" ca="1" si="78"/>
        <v>8.2822070281410234</v>
      </c>
      <c r="EI78" s="110">
        <f t="shared" ca="1" si="78"/>
        <v>10.03042430986754</v>
      </c>
      <c r="EJ78" s="110">
        <f t="shared" ca="1" si="78"/>
        <v>11.35757130319632</v>
      </c>
      <c r="EK78" s="110">
        <f t="shared" ca="1" si="78"/>
        <v>12.307880624888298</v>
      </c>
      <c r="EL78" s="110">
        <f t="shared" ca="1" si="78"/>
        <v>12.921538059732029</v>
      </c>
      <c r="EM78" s="110">
        <f t="shared" ca="1" si="78"/>
        <v>13.235026940033812</v>
      </c>
      <c r="EN78" s="110">
        <f t="shared" ca="1" si="78"/>
        <v>13.281444499675256</v>
      </c>
      <c r="EO78" s="110">
        <f t="shared" ca="1" si="78"/>
        <v>13.09079241524951</v>
      </c>
      <c r="EP78" s="110">
        <f t="shared" ca="1" si="78"/>
        <v>12.690243575913406</v>
      </c>
      <c r="EQ78" s="110">
        <f t="shared" ca="1" si="78"/>
        <v>12.104386965697131</v>
      </c>
      <c r="ER78" s="110">
        <f t="shared" ca="1" si="78"/>
        <v>11.355452396123773</v>
      </c>
      <c r="ES78" s="110">
        <f t="shared" ca="1" si="78"/>
        <v>10.463516692206628</v>
      </c>
      <c r="ET78" s="110">
        <f t="shared" ca="1" si="78"/>
        <v>9.4466928103788135</v>
      </c>
      <c r="EU78" s="110">
        <f t="shared" ca="1" si="79"/>
        <v>8.321303251895305</v>
      </c>
      <c r="EV78" s="110">
        <f t="shared" ca="1" si="79"/>
        <v>7.1020390290177744</v>
      </c>
      <c r="EW78" s="110">
        <f t="shared" ca="1" si="79"/>
        <v>5.8021053431852998</v>
      </c>
      <c r="EX78" s="110">
        <f t="shared" ca="1" si="79"/>
        <v>4.4333550437779401</v>
      </c>
      <c r="EY78" s="115">
        <f t="shared" ca="1" si="79"/>
        <v>3.0064108524279476</v>
      </c>
      <c r="FA78" s="114">
        <f t="shared" ca="1" si="103"/>
        <v>0</v>
      </c>
      <c r="FB78" s="110">
        <f t="shared" ca="1" si="103"/>
        <v>0</v>
      </c>
      <c r="FC78" s="110">
        <f t="shared" ca="1" si="103"/>
        <v>0</v>
      </c>
      <c r="FD78" s="110">
        <f t="shared" ca="1" si="103"/>
        <v>0</v>
      </c>
      <c r="FE78" s="110">
        <f t="shared" ca="1" si="103"/>
        <v>0</v>
      </c>
      <c r="FF78" s="110">
        <f t="shared" ca="1" si="103"/>
        <v>0</v>
      </c>
      <c r="FG78" s="110">
        <f t="shared" ca="1" si="103"/>
        <v>0</v>
      </c>
      <c r="FH78" s="110">
        <f t="shared" ca="1" si="103"/>
        <v>0</v>
      </c>
      <c r="FI78" s="110">
        <f t="shared" ca="1" si="103"/>
        <v>0</v>
      </c>
      <c r="FJ78" s="110">
        <f t="shared" ca="1" si="103"/>
        <v>1</v>
      </c>
      <c r="FK78" s="110">
        <f t="shared" ca="1" si="104"/>
        <v>1</v>
      </c>
      <c r="FL78" s="110">
        <f t="shared" ca="1" si="104"/>
        <v>1</v>
      </c>
      <c r="FM78" s="110">
        <f t="shared" ca="1" si="104"/>
        <v>1</v>
      </c>
      <c r="FN78" s="110">
        <f t="shared" ca="1" si="104"/>
        <v>1</v>
      </c>
      <c r="FO78" s="110">
        <f t="shared" ca="1" si="104"/>
        <v>1</v>
      </c>
      <c r="FP78" s="110">
        <f t="shared" ca="1" si="104"/>
        <v>1</v>
      </c>
      <c r="FQ78" s="110">
        <f t="shared" ca="1" si="104"/>
        <v>1</v>
      </c>
      <c r="FR78" s="110">
        <f t="shared" ca="1" si="104"/>
        <v>1</v>
      </c>
      <c r="FS78" s="110">
        <f t="shared" ca="1" si="104"/>
        <v>1</v>
      </c>
      <c r="FT78" s="110">
        <f t="shared" ca="1" si="104"/>
        <v>0</v>
      </c>
      <c r="FU78" s="110">
        <f t="shared" ca="1" si="105"/>
        <v>0</v>
      </c>
      <c r="FV78" s="110">
        <f t="shared" ca="1" si="105"/>
        <v>0</v>
      </c>
      <c r="FW78" s="110">
        <f t="shared" ca="1" si="105"/>
        <v>0</v>
      </c>
      <c r="FX78" s="110">
        <f t="shared" ca="1" si="105"/>
        <v>0</v>
      </c>
      <c r="FY78" s="110">
        <f t="shared" ca="1" si="105"/>
        <v>0</v>
      </c>
      <c r="FZ78" s="110">
        <f t="shared" ca="1" si="105"/>
        <v>0</v>
      </c>
      <c r="GA78" s="110">
        <f t="shared" ca="1" si="105"/>
        <v>0</v>
      </c>
      <c r="GB78" s="110">
        <f t="shared" ca="1" si="105"/>
        <v>0</v>
      </c>
      <c r="GC78" s="110">
        <f t="shared" ca="1" si="105"/>
        <v>0</v>
      </c>
      <c r="GD78" s="110">
        <f t="shared" ca="1" si="105"/>
        <v>0</v>
      </c>
      <c r="GE78" s="115">
        <f t="shared" ca="1" si="105"/>
        <v>0</v>
      </c>
      <c r="GG78" s="114">
        <v>1</v>
      </c>
      <c r="GH78" s="110">
        <f t="shared" ref="GH78:HK78" ca="1" si="109">IF(AND($A78&gt;0,$B78&gt;0),IF(OR((GH$61*EXP($D78-$B78*GH$61)-GH$61)&gt;$AE$2*$H78,GG78=0),0,1),"")</f>
        <v>1</v>
      </c>
      <c r="GI78" s="110">
        <f t="shared" ca="1" si="109"/>
        <v>1</v>
      </c>
      <c r="GJ78" s="110">
        <f t="shared" ca="1" si="109"/>
        <v>1</v>
      </c>
      <c r="GK78" s="110">
        <f t="shared" ca="1" si="109"/>
        <v>1</v>
      </c>
      <c r="GL78" s="110">
        <f t="shared" ca="1" si="109"/>
        <v>1</v>
      </c>
      <c r="GM78" s="110">
        <f t="shared" ca="1" si="109"/>
        <v>1</v>
      </c>
      <c r="GN78" s="110">
        <f t="shared" ca="1" si="109"/>
        <v>1</v>
      </c>
      <c r="GO78" s="110">
        <f t="shared" ca="1" si="109"/>
        <v>1</v>
      </c>
      <c r="GP78" s="110">
        <f t="shared" ca="1" si="109"/>
        <v>0</v>
      </c>
      <c r="GQ78" s="110">
        <f t="shared" ca="1" si="109"/>
        <v>0</v>
      </c>
      <c r="GR78" s="110">
        <f t="shared" ca="1" si="109"/>
        <v>0</v>
      </c>
      <c r="GS78" s="110">
        <f t="shared" ca="1" si="109"/>
        <v>0</v>
      </c>
      <c r="GT78" s="110">
        <f t="shared" ca="1" si="109"/>
        <v>0</v>
      </c>
      <c r="GU78" s="110">
        <f t="shared" ca="1" si="109"/>
        <v>0</v>
      </c>
      <c r="GV78" s="110">
        <f t="shared" ca="1" si="109"/>
        <v>0</v>
      </c>
      <c r="GW78" s="110">
        <f t="shared" ca="1" si="109"/>
        <v>0</v>
      </c>
      <c r="GX78" s="110">
        <f t="shared" ca="1" si="109"/>
        <v>0</v>
      </c>
      <c r="GY78" s="110">
        <f t="shared" ca="1" si="109"/>
        <v>0</v>
      </c>
      <c r="GZ78" s="110">
        <f t="shared" ca="1" si="109"/>
        <v>0</v>
      </c>
      <c r="HA78" s="110">
        <f t="shared" ca="1" si="109"/>
        <v>0</v>
      </c>
      <c r="HB78" s="110">
        <f t="shared" ca="1" si="109"/>
        <v>0</v>
      </c>
      <c r="HC78" s="110">
        <f t="shared" ca="1" si="109"/>
        <v>0</v>
      </c>
      <c r="HD78" s="110">
        <f t="shared" ca="1" si="109"/>
        <v>0</v>
      </c>
      <c r="HE78" s="110">
        <f t="shared" ca="1" si="109"/>
        <v>0</v>
      </c>
      <c r="HF78" s="110">
        <f t="shared" ca="1" si="109"/>
        <v>0</v>
      </c>
      <c r="HG78" s="110">
        <f t="shared" ca="1" si="109"/>
        <v>0</v>
      </c>
      <c r="HH78" s="110">
        <f t="shared" ca="1" si="109"/>
        <v>0</v>
      </c>
      <c r="HI78" s="110">
        <f t="shared" ca="1" si="109"/>
        <v>0</v>
      </c>
      <c r="HJ78" s="110">
        <f t="shared" ca="1" si="109"/>
        <v>0</v>
      </c>
      <c r="HK78" s="115">
        <f t="shared" ca="1" si="109"/>
        <v>0</v>
      </c>
    </row>
    <row r="79" spans="1:219" x14ac:dyDescent="0.25">
      <c r="A79" s="176">
        <f t="shared" ca="1" si="84"/>
        <v>1.2320291233270191</v>
      </c>
      <c r="B79" s="164">
        <f t="shared" ca="1" si="85"/>
        <v>5.2737620535546564E-2</v>
      </c>
      <c r="C79" s="106">
        <f t="shared" ca="1" si="64"/>
        <v>0.56276992604781861</v>
      </c>
      <c r="D79" s="108">
        <f t="shared" ca="1" si="65"/>
        <v>1.3903841181589527</v>
      </c>
      <c r="E79" s="109">
        <f t="shared" ca="1" si="86"/>
        <v>26.36417995426617</v>
      </c>
      <c r="F79" s="109">
        <f t="shared" ca="1" si="87"/>
        <v>10.616146380364343</v>
      </c>
      <c r="G79" s="109">
        <f t="shared" ca="1" si="88"/>
        <v>24.35872019697527</v>
      </c>
      <c r="H79" s="109">
        <f t="shared" ca="1" si="66"/>
        <v>13.742573816610927</v>
      </c>
      <c r="I79" s="177"/>
      <c r="J79" s="30" t="s">
        <v>67</v>
      </c>
      <c r="K79" s="89">
        <f t="shared" ca="1" si="98"/>
        <v>-2.3856124570488357E-2</v>
      </c>
      <c r="L79" s="89">
        <f t="shared" ca="1" si="98"/>
        <v>-1.4331148233707331</v>
      </c>
      <c r="M79" s="89">
        <f t="shared" ca="1" si="98"/>
        <v>0.10667228108213433</v>
      </c>
      <c r="N79" s="89">
        <f t="shared" ca="1" si="98"/>
        <v>0.14357639329378769</v>
      </c>
      <c r="O79" s="89">
        <f t="shared" ca="1" si="98"/>
        <v>0.31960967874145596</v>
      </c>
      <c r="P79" s="89">
        <f t="shared" ca="1" si="98"/>
        <v>9.8583260592283506E-2</v>
      </c>
      <c r="Q79" s="89">
        <f t="shared" ca="1" si="98"/>
        <v>0.82443786118685636</v>
      </c>
      <c r="R79" s="89">
        <f t="shared" ca="1" si="98"/>
        <v>-0.31999883307611282</v>
      </c>
      <c r="S79" s="89">
        <f t="shared" ca="1" si="98"/>
        <v>-0.41558093709150801</v>
      </c>
      <c r="T79" s="89">
        <f t="shared" ca="1" si="98"/>
        <v>0.10667228108213433</v>
      </c>
      <c r="U79" s="89">
        <f t="shared" ca="1" si="99"/>
        <v>0.13695300672662025</v>
      </c>
      <c r="V79" s="89">
        <f t="shared" ca="1" si="99"/>
        <v>-2.3856124570488357E-2</v>
      </c>
      <c r="W79" s="89">
        <f t="shared" ca="1" si="99"/>
        <v>0.94353006046483001</v>
      </c>
      <c r="X79" s="89">
        <f t="shared" ca="1" si="99"/>
        <v>0.3096998313943522</v>
      </c>
      <c r="Y79" s="89">
        <f t="shared" ca="1" si="99"/>
        <v>-1.0097454203712564</v>
      </c>
      <c r="Z79" s="89">
        <f t="shared" ca="1" si="99"/>
        <v>0.82443786118685636</v>
      </c>
      <c r="AA79" s="89">
        <f t="shared" ca="1" si="99"/>
        <v>0.2685645797022288</v>
      </c>
      <c r="AB79" s="89">
        <f t="shared" ca="1" si="99"/>
        <v>-1.3483164959119551</v>
      </c>
      <c r="AC79" s="89">
        <f t="shared" ca="1" si="99"/>
        <v>-0.15653910921934289</v>
      </c>
      <c r="AD79" s="89">
        <f t="shared" ca="1" si="99"/>
        <v>6.3830203882474623E-2</v>
      </c>
      <c r="AE79" s="89">
        <f t="shared" ca="1" si="100"/>
        <v>0.41148501321826991</v>
      </c>
      <c r="AF79" s="89">
        <f t="shared" ca="1" si="100"/>
        <v>-0.31999883307611282</v>
      </c>
      <c r="AG79" s="89">
        <f t="shared" ca="1" si="100"/>
        <v>0.89371861765175975</v>
      </c>
      <c r="AH79" s="89">
        <f t="shared" ca="1" si="100"/>
        <v>0.41148501321826991</v>
      </c>
      <c r="AI79" s="89">
        <f t="shared" ca="1" si="100"/>
        <v>0.53753403810350731</v>
      </c>
      <c r="AJ79" s="89">
        <f t="shared" ca="1" si="100"/>
        <v>9.8583260592283506E-2</v>
      </c>
      <c r="AK79" s="89">
        <f t="shared" ca="1" si="100"/>
        <v>0.74160465676181864</v>
      </c>
      <c r="AL79" s="89">
        <f t="shared" ca="1" si="100"/>
        <v>-0.21005970810345143</v>
      </c>
      <c r="AM79" s="89">
        <f t="shared" ca="1" si="100"/>
        <v>3.6539036893229848E-2</v>
      </c>
      <c r="AN79" s="89">
        <f t="shared" ca="1" si="100"/>
        <v>-0.41558093709150801</v>
      </c>
      <c r="AO79" s="89">
        <f t="shared" ca="1" si="101"/>
        <v>-0.81775242806075465</v>
      </c>
      <c r="AP79" s="89">
        <f t="shared" ca="1" si="101"/>
        <v>9.8583260592283506E-2</v>
      </c>
      <c r="AQ79" s="89">
        <f t="shared" ca="1" si="101"/>
        <v>-0.41184718490169098</v>
      </c>
      <c r="AR79" s="89">
        <f t="shared" ca="1" si="101"/>
        <v>0.2685645797022288</v>
      </c>
      <c r="AS79" s="89">
        <f t="shared" ca="1" si="101"/>
        <v>0.41148501321826991</v>
      </c>
      <c r="AT79" s="89">
        <f t="shared" ca="1" si="101"/>
        <v>-0.31999883307611282</v>
      </c>
      <c r="AU79" s="89">
        <f t="shared" ca="1" si="101"/>
        <v>-2.3856124570488357E-2</v>
      </c>
      <c r="AV79" s="89">
        <f t="shared" ca="1" si="101"/>
        <v>1.1628631778867338</v>
      </c>
      <c r="AW79" s="89">
        <f t="shared" ca="1" si="101"/>
        <v>0.3096998313943522</v>
      </c>
      <c r="AX79" s="89" t="str">
        <f t="shared" ca="1" si="101"/>
        <v/>
      </c>
      <c r="AY79" s="89" t="str">
        <f t="shared" ca="1" si="102"/>
        <v/>
      </c>
      <c r="AZ79" s="89" t="str">
        <f t="shared" ca="1" si="102"/>
        <v/>
      </c>
      <c r="BA79" s="89" t="str">
        <f t="shared" ca="1" si="102"/>
        <v/>
      </c>
      <c r="BB79" s="89" t="str">
        <f t="shared" ca="1" si="102"/>
        <v/>
      </c>
      <c r="BC79" s="89" t="str">
        <f t="shared" ca="1" si="102"/>
        <v/>
      </c>
      <c r="BD79" s="89" t="str">
        <f t="shared" ca="1" si="102"/>
        <v/>
      </c>
      <c r="BE79" s="89" t="str">
        <f t="shared" ca="1" si="102"/>
        <v/>
      </c>
      <c r="BF79" s="89" t="str">
        <f t="shared" ca="1" si="102"/>
        <v/>
      </c>
      <c r="BG79" s="89" t="str">
        <f t="shared" ca="1" si="102"/>
        <v/>
      </c>
      <c r="BH79" s="89" t="str">
        <f t="shared" ca="1" si="102"/>
        <v/>
      </c>
      <c r="BJ79" s="132">
        <f t="shared" ca="1" si="72"/>
        <v>0.98961252606376393</v>
      </c>
      <c r="BK79" s="89">
        <f t="shared" ca="1" si="72"/>
        <v>-0.44903956004355583</v>
      </c>
      <c r="BL79" s="89">
        <f t="shared" ca="1" si="72"/>
        <v>1.1108277862728348</v>
      </c>
      <c r="BM79" s="89">
        <f t="shared" ca="1" si="72"/>
        <v>0.79899586239442466</v>
      </c>
      <c r="BN79" s="89">
        <f t="shared" ca="1" si="72"/>
        <v>1.3945529484976174</v>
      </c>
      <c r="BO79" s="89">
        <f t="shared" ca="1" si="72"/>
        <v>0.95182651362510873</v>
      </c>
      <c r="BP79" s="89">
        <f t="shared" ca="1" si="72"/>
        <v>1.8298822742701666</v>
      </c>
      <c r="BQ79" s="89">
        <f t="shared" ca="1" si="72"/>
        <v>0.55054250697887075</v>
      </c>
      <c r="BR79" s="89">
        <f t="shared" ca="1" si="72"/>
        <v>0.35231932322272708</v>
      </c>
      <c r="BS79" s="89">
        <f t="shared" ca="1" si="72"/>
        <v>0.71308967268020118</v>
      </c>
      <c r="BT79" s="89">
        <f t="shared" ca="1" si="72"/>
        <v>0.87727535365568787</v>
      </c>
      <c r="BU79" s="89">
        <f t="shared" ca="1" si="72"/>
        <v>0.69983616686612737</v>
      </c>
      <c r="BV79" s="89">
        <f t="shared" ca="1" si="72"/>
        <v>1.2869316500258459</v>
      </c>
      <c r="BW79" s="89">
        <f t="shared" ca="1" si="72"/>
        <v>0.74278268901981515</v>
      </c>
      <c r="BX79" s="89">
        <f t="shared" ca="1" si="72"/>
        <v>-6.6954505579925216E-2</v>
      </c>
      <c r="BY79" s="89">
        <f t="shared" ca="1" si="72"/>
        <v>2.0374907553139345</v>
      </c>
      <c r="BZ79" s="89">
        <f t="shared" ca="1" si="73"/>
        <v>1.2849411322893203</v>
      </c>
      <c r="CA79" s="89">
        <f t="shared" ca="1" si="73"/>
        <v>-0.16493206089830159</v>
      </c>
      <c r="CB79" s="89">
        <f t="shared" ca="1" si="73"/>
        <v>0.13283837757460515</v>
      </c>
      <c r="CC79" s="89">
        <f t="shared" ca="1" si="73"/>
        <v>0.99172794515858997</v>
      </c>
      <c r="CD79" s="89">
        <f t="shared" ca="1" si="73"/>
        <v>1.4108385505895524</v>
      </c>
      <c r="CE79" s="89">
        <f t="shared" ca="1" si="73"/>
        <v>0.32771862544673452</v>
      </c>
      <c r="CF79" s="89">
        <f t="shared" ca="1" si="73"/>
        <v>0.62287700443958016</v>
      </c>
      <c r="CG79" s="89">
        <f t="shared" ca="1" si="73"/>
        <v>1.1338255232065388</v>
      </c>
      <c r="CH79" s="89">
        <f t="shared" ca="1" si="73"/>
        <v>1.4532264503721661</v>
      </c>
      <c r="CI79" s="89">
        <f t="shared" ca="1" si="73"/>
        <v>-0.56596469945089078</v>
      </c>
      <c r="CJ79" s="89">
        <f t="shared" ca="1" si="73"/>
        <v>0.2660624644587104</v>
      </c>
      <c r="CK79" s="89">
        <f t="shared" ca="1" si="73"/>
        <v>-0.46798866480613244</v>
      </c>
      <c r="CL79" s="89">
        <f t="shared" ca="1" si="73"/>
        <v>0.38428676099456988</v>
      </c>
      <c r="CM79" s="89">
        <f t="shared" ca="1" si="73"/>
        <v>0.61568878901079915</v>
      </c>
      <c r="CN79" s="89">
        <f t="shared" ca="1" si="73"/>
        <v>0.16508894173508293</v>
      </c>
      <c r="CO79" s="89">
        <f t="shared" ca="1" si="73"/>
        <v>0.98419067644075975</v>
      </c>
      <c r="CP79" s="89">
        <f t="shared" ca="1" si="74"/>
        <v>0.55309879909248627</v>
      </c>
      <c r="CQ79" s="89">
        <f t="shared" ca="1" si="74"/>
        <v>1.013311653116292</v>
      </c>
      <c r="CR79" s="5">
        <f t="shared" ca="1" si="74"/>
        <v>1.5604776132437523</v>
      </c>
      <c r="CS79" s="5">
        <f t="shared" ca="1" si="74"/>
        <v>0.77592848590729213</v>
      </c>
      <c r="CT79" s="5">
        <f t="shared" ca="1" si="74"/>
        <v>1.1580114859110084</v>
      </c>
      <c r="CU79" s="5">
        <f t="shared" ca="1" si="74"/>
        <v>1.9753172116351421</v>
      </c>
      <c r="CV79" s="5">
        <f t="shared" ca="1" si="74"/>
        <v>0.50824074853718471</v>
      </c>
      <c r="CW79" s="5" t="str">
        <f t="shared" si="74"/>
        <v/>
      </c>
      <c r="CX79" s="5" t="str">
        <f t="shared" si="74"/>
        <v/>
      </c>
      <c r="CY79" s="5" t="str">
        <f t="shared" si="74"/>
        <v/>
      </c>
      <c r="CZ79" s="5" t="str">
        <f t="shared" si="74"/>
        <v/>
      </c>
      <c r="DA79" s="5" t="str">
        <f t="shared" si="74"/>
        <v/>
      </c>
      <c r="DB79" s="5" t="str">
        <f t="shared" si="74"/>
        <v/>
      </c>
      <c r="DC79" s="5" t="str">
        <f t="shared" si="74"/>
        <v/>
      </c>
      <c r="DD79" s="5" t="str">
        <f t="shared" si="74"/>
        <v/>
      </c>
      <c r="DE79" s="5" t="str">
        <f t="shared" si="74"/>
        <v/>
      </c>
      <c r="DF79" s="5" t="str">
        <f t="shared" si="75"/>
        <v/>
      </c>
      <c r="DG79" s="133" t="str">
        <f t="shared" si="75"/>
        <v/>
      </c>
      <c r="DI79" s="144">
        <f t="shared" ca="1" si="76"/>
        <v>0</v>
      </c>
      <c r="DJ79" s="139">
        <f t="shared" ca="1" si="76"/>
        <v>0</v>
      </c>
      <c r="DK79" s="139">
        <f t="shared" ca="1" si="76"/>
        <v>0</v>
      </c>
      <c r="DL79" s="139">
        <f t="shared" ca="1" si="76"/>
        <v>0</v>
      </c>
      <c r="DM79" s="139">
        <f t="shared" ca="1" si="76"/>
        <v>0</v>
      </c>
      <c r="DN79" s="139">
        <f t="shared" ca="1" si="76"/>
        <v>0</v>
      </c>
      <c r="DO79" s="139">
        <f t="shared" ca="1" si="76"/>
        <v>0</v>
      </c>
      <c r="DP79" s="139">
        <f t="shared" ca="1" si="76"/>
        <v>0</v>
      </c>
      <c r="DQ79" s="139">
        <f t="shared" ca="1" si="76"/>
        <v>0</v>
      </c>
      <c r="DR79" s="139">
        <f t="shared" ca="1" si="76"/>
        <v>0</v>
      </c>
      <c r="DS79" s="139">
        <f t="shared" ca="1" si="76"/>
        <v>0</v>
      </c>
      <c r="DT79" s="139">
        <f t="shared" ca="1" si="76"/>
        <v>0</v>
      </c>
      <c r="DU79" s="139">
        <f t="shared" ca="1" si="76"/>
        <v>0</v>
      </c>
      <c r="DV79" s="139">
        <f t="shared" ca="1" si="76"/>
        <v>0</v>
      </c>
      <c r="DW79" s="139">
        <f t="shared" ca="1" si="76"/>
        <v>0</v>
      </c>
      <c r="DX79" s="139">
        <f t="shared" ca="1" si="76"/>
        <v>0</v>
      </c>
      <c r="DY79" s="139">
        <f t="shared" ca="1" si="77"/>
        <v>0</v>
      </c>
      <c r="DZ79" s="139">
        <f t="shared" ca="1" si="77"/>
        <v>0</v>
      </c>
      <c r="EA79" s="139">
        <f t="shared" ca="1" si="77"/>
        <v>0</v>
      </c>
      <c r="EB79" s="139">
        <f t="shared" ca="1" si="77"/>
        <v>0</v>
      </c>
      <c r="EC79" s="145">
        <f t="shared" ca="1" si="77"/>
        <v>0</v>
      </c>
      <c r="EE79" s="114">
        <f t="shared" ca="1" si="78"/>
        <v>0</v>
      </c>
      <c r="EF79" s="110">
        <f t="shared" ca="1" si="78"/>
        <v>2.8100659458977848</v>
      </c>
      <c r="EG79" s="110">
        <f t="shared" ca="1" si="78"/>
        <v>5.2286771863065997</v>
      </c>
      <c r="EH79" s="110">
        <f t="shared" ca="1" si="78"/>
        <v>7.2859979208673558</v>
      </c>
      <c r="EI79" s="110">
        <f t="shared" ca="1" si="78"/>
        <v>9.0101262576179213</v>
      </c>
      <c r="EJ79" s="110">
        <f t="shared" ca="1" si="78"/>
        <v>10.42722688479126</v>
      </c>
      <c r="EK79" s="110">
        <f t="shared" ca="1" si="78"/>
        <v>11.561655564014988</v>
      </c>
      <c r="EL79" s="110">
        <f t="shared" ca="1" si="78"/>
        <v>12.436075935080119</v>
      </c>
      <c r="EM79" s="110">
        <f t="shared" ca="1" si="78"/>
        <v>13.071569093669073</v>
      </c>
      <c r="EN79" s="110">
        <f t="shared" ca="1" si="78"/>
        <v>13.487736376318374</v>
      </c>
      <c r="EO79" s="110">
        <f t="shared" ca="1" si="78"/>
        <v>13.702795761345286</v>
      </c>
      <c r="EP79" s="110">
        <f t="shared" ca="1" si="78"/>
        <v>13.733672270399843</v>
      </c>
      <c r="EQ79" s="110">
        <f t="shared" ca="1" si="78"/>
        <v>13.596082732630151</v>
      </c>
      <c r="ER79" s="110">
        <f t="shared" ca="1" si="78"/>
        <v>13.304615252089786</v>
      </c>
      <c r="ES79" s="110">
        <f t="shared" ca="1" si="78"/>
        <v>12.87280369889605</v>
      </c>
      <c r="ET79" s="110">
        <f t="shared" ca="1" si="78"/>
        <v>12.313197525696289</v>
      </c>
      <c r="EU79" s="110">
        <f t="shared" ca="1" si="79"/>
        <v>11.637427193148948</v>
      </c>
      <c r="EV79" s="110">
        <f t="shared" ca="1" si="79"/>
        <v>10.856265471313964</v>
      </c>
      <c r="EW79" s="110">
        <f t="shared" ca="1" si="79"/>
        <v>9.9796848680135213</v>
      </c>
      <c r="EX79" s="110">
        <f t="shared" ca="1" si="79"/>
        <v>9.0169114203129581</v>
      </c>
      <c r="EY79" s="115">
        <f t="shared" ca="1" si="79"/>
        <v>7.9764750712301158</v>
      </c>
      <c r="FA79" s="114">
        <f t="shared" ca="1" si="103"/>
        <v>0</v>
      </c>
      <c r="FB79" s="110">
        <f t="shared" ca="1" si="103"/>
        <v>0</v>
      </c>
      <c r="FC79" s="110">
        <f t="shared" ca="1" si="103"/>
        <v>0</v>
      </c>
      <c r="FD79" s="110">
        <f t="shared" ca="1" si="103"/>
        <v>0</v>
      </c>
      <c r="FE79" s="110">
        <f t="shared" ca="1" si="103"/>
        <v>0</v>
      </c>
      <c r="FF79" s="110">
        <f t="shared" ca="1" si="103"/>
        <v>0</v>
      </c>
      <c r="FG79" s="110">
        <f t="shared" ca="1" si="103"/>
        <v>0</v>
      </c>
      <c r="FH79" s="110">
        <f t="shared" ca="1" si="103"/>
        <v>0</v>
      </c>
      <c r="FI79" s="110">
        <f t="shared" ca="1" si="103"/>
        <v>0</v>
      </c>
      <c r="FJ79" s="110">
        <f t="shared" ca="1" si="103"/>
        <v>0</v>
      </c>
      <c r="FK79" s="110">
        <f t="shared" ca="1" si="104"/>
        <v>0</v>
      </c>
      <c r="FL79" s="110">
        <f t="shared" ca="1" si="104"/>
        <v>1</v>
      </c>
      <c r="FM79" s="110">
        <f t="shared" ca="1" si="104"/>
        <v>1</v>
      </c>
      <c r="FN79" s="110">
        <f t="shared" ca="1" si="104"/>
        <v>1</v>
      </c>
      <c r="FO79" s="110">
        <f t="shared" ca="1" si="104"/>
        <v>1</v>
      </c>
      <c r="FP79" s="110">
        <f t="shared" ca="1" si="104"/>
        <v>1</v>
      </c>
      <c r="FQ79" s="110">
        <f t="shared" ca="1" si="104"/>
        <v>1</v>
      </c>
      <c r="FR79" s="110">
        <f t="shared" ca="1" si="104"/>
        <v>1</v>
      </c>
      <c r="FS79" s="110">
        <f t="shared" ca="1" si="104"/>
        <v>1</v>
      </c>
      <c r="FT79" s="110">
        <f t="shared" ca="1" si="104"/>
        <v>1</v>
      </c>
      <c r="FU79" s="110">
        <f t="shared" ca="1" si="105"/>
        <v>1</v>
      </c>
      <c r="FV79" s="110">
        <f t="shared" ca="1" si="105"/>
        <v>1</v>
      </c>
      <c r="FW79" s="110">
        <f t="shared" ca="1" si="105"/>
        <v>1</v>
      </c>
      <c r="FX79" s="110">
        <f t="shared" ca="1" si="105"/>
        <v>0</v>
      </c>
      <c r="FY79" s="110">
        <f t="shared" ca="1" si="105"/>
        <v>0</v>
      </c>
      <c r="FZ79" s="110">
        <f t="shared" ca="1" si="105"/>
        <v>0</v>
      </c>
      <c r="GA79" s="110">
        <f t="shared" ca="1" si="105"/>
        <v>0</v>
      </c>
      <c r="GB79" s="110">
        <f t="shared" ca="1" si="105"/>
        <v>0</v>
      </c>
      <c r="GC79" s="110">
        <f t="shared" ca="1" si="105"/>
        <v>0</v>
      </c>
      <c r="GD79" s="110">
        <f t="shared" ca="1" si="105"/>
        <v>0</v>
      </c>
      <c r="GE79" s="115">
        <f t="shared" ca="1" si="105"/>
        <v>0</v>
      </c>
      <c r="GG79" s="114">
        <v>1</v>
      </c>
      <c r="GH79" s="110">
        <f t="shared" ref="GH79:HK79" ca="1" si="110">IF(AND($A79&gt;0,$B79&gt;0),IF(OR((GH$61*EXP($D79-$B79*GH$61)-GH$61)&gt;$AE$2*$H79,GG79=0),0,1),"")</f>
        <v>1</v>
      </c>
      <c r="GI79" s="110">
        <f t="shared" ca="1" si="110"/>
        <v>1</v>
      </c>
      <c r="GJ79" s="110">
        <f t="shared" ca="1" si="110"/>
        <v>1</v>
      </c>
      <c r="GK79" s="110">
        <f t="shared" ca="1" si="110"/>
        <v>1</v>
      </c>
      <c r="GL79" s="110">
        <f t="shared" ca="1" si="110"/>
        <v>1</v>
      </c>
      <c r="GM79" s="110">
        <f t="shared" ca="1" si="110"/>
        <v>1</v>
      </c>
      <c r="GN79" s="110">
        <f t="shared" ca="1" si="110"/>
        <v>1</v>
      </c>
      <c r="GO79" s="110">
        <f t="shared" ca="1" si="110"/>
        <v>1</v>
      </c>
      <c r="GP79" s="110">
        <f t="shared" ca="1" si="110"/>
        <v>1</v>
      </c>
      <c r="GQ79" s="110">
        <f t="shared" ca="1" si="110"/>
        <v>1</v>
      </c>
      <c r="GR79" s="110">
        <f t="shared" ca="1" si="110"/>
        <v>0</v>
      </c>
      <c r="GS79" s="110">
        <f t="shared" ca="1" si="110"/>
        <v>0</v>
      </c>
      <c r="GT79" s="110">
        <f t="shared" ca="1" si="110"/>
        <v>0</v>
      </c>
      <c r="GU79" s="110">
        <f t="shared" ca="1" si="110"/>
        <v>0</v>
      </c>
      <c r="GV79" s="110">
        <f t="shared" ca="1" si="110"/>
        <v>0</v>
      </c>
      <c r="GW79" s="110">
        <f t="shared" ca="1" si="110"/>
        <v>0</v>
      </c>
      <c r="GX79" s="110">
        <f t="shared" ca="1" si="110"/>
        <v>0</v>
      </c>
      <c r="GY79" s="110">
        <f t="shared" ca="1" si="110"/>
        <v>0</v>
      </c>
      <c r="GZ79" s="110">
        <f t="shared" ca="1" si="110"/>
        <v>0</v>
      </c>
      <c r="HA79" s="110">
        <f t="shared" ca="1" si="110"/>
        <v>0</v>
      </c>
      <c r="HB79" s="110">
        <f t="shared" ca="1" si="110"/>
        <v>0</v>
      </c>
      <c r="HC79" s="110">
        <f t="shared" ca="1" si="110"/>
        <v>0</v>
      </c>
      <c r="HD79" s="110">
        <f t="shared" ca="1" si="110"/>
        <v>0</v>
      </c>
      <c r="HE79" s="110">
        <f t="shared" ca="1" si="110"/>
        <v>0</v>
      </c>
      <c r="HF79" s="110">
        <f t="shared" ca="1" si="110"/>
        <v>0</v>
      </c>
      <c r="HG79" s="110">
        <f t="shared" ca="1" si="110"/>
        <v>0</v>
      </c>
      <c r="HH79" s="110">
        <f t="shared" ca="1" si="110"/>
        <v>0</v>
      </c>
      <c r="HI79" s="110">
        <f t="shared" ca="1" si="110"/>
        <v>0</v>
      </c>
      <c r="HJ79" s="110">
        <f t="shared" ca="1" si="110"/>
        <v>0</v>
      </c>
      <c r="HK79" s="115">
        <f t="shared" ca="1" si="110"/>
        <v>0</v>
      </c>
    </row>
    <row r="80" spans="1:219" x14ac:dyDescent="0.25">
      <c r="A80" s="176">
        <f t="shared" ca="1" si="84"/>
        <v>1.1459656727875662</v>
      </c>
      <c r="B80" s="164">
        <f t="shared" ca="1" si="85"/>
        <v>5.6361198489220207E-2</v>
      </c>
      <c r="C80" s="106">
        <f t="shared" ca="1" si="64"/>
        <v>0.62488992410959865</v>
      </c>
      <c r="D80" s="108">
        <f t="shared" ca="1" si="65"/>
        <v>1.3412093814144161</v>
      </c>
      <c r="E80" s="109">
        <f t="shared" ca="1" si="86"/>
        <v>23.796679583932896</v>
      </c>
      <c r="F80" s="109">
        <f t="shared" ca="1" si="87"/>
        <v>9.6641966986525887</v>
      </c>
      <c r="G80" s="109">
        <f t="shared" ca="1" si="88"/>
        <v>21.433426037071893</v>
      </c>
      <c r="H80" s="109">
        <f t="shared" ca="1" si="66"/>
        <v>11.769229338419304</v>
      </c>
      <c r="I80" s="177"/>
      <c r="J80" s="30" t="s">
        <v>68</v>
      </c>
      <c r="K80" s="89">
        <f t="shared" ca="1" si="98"/>
        <v>6.3830203882474623E-2</v>
      </c>
      <c r="L80" s="89">
        <f t="shared" ca="1" si="98"/>
        <v>-0.22096981093654566</v>
      </c>
      <c r="M80" s="89">
        <f t="shared" ca="1" si="98"/>
        <v>2.8755171397204293E-2</v>
      </c>
      <c r="N80" s="89">
        <f t="shared" ca="1" si="98"/>
        <v>0.13695300672662025</v>
      </c>
      <c r="O80" s="89">
        <f t="shared" ca="1" si="98"/>
        <v>0.10667228108213433</v>
      </c>
      <c r="P80" s="89">
        <f t="shared" ca="1" si="98"/>
        <v>0.74160465676181864</v>
      </c>
      <c r="Q80" s="89">
        <f t="shared" ca="1" si="98"/>
        <v>-0.31999883307611282</v>
      </c>
      <c r="R80" s="89">
        <f t="shared" ca="1" si="98"/>
        <v>0.82443786118685636</v>
      </c>
      <c r="S80" s="89">
        <f t="shared" ca="1" si="98"/>
        <v>-0.21005970810345143</v>
      </c>
      <c r="T80" s="89">
        <f t="shared" ca="1" si="98"/>
        <v>0.14357639329378769</v>
      </c>
      <c r="U80" s="89">
        <f t="shared" ca="1" si="99"/>
        <v>-0.81775242806075465</v>
      </c>
      <c r="V80" s="89">
        <f t="shared" ca="1" si="99"/>
        <v>6.3830203882474623E-2</v>
      </c>
      <c r="W80" s="89">
        <f t="shared" ca="1" si="99"/>
        <v>0.13695300672662025</v>
      </c>
      <c r="X80" s="89">
        <f t="shared" ca="1" si="99"/>
        <v>1.1628631778867338</v>
      </c>
      <c r="Y80" s="89">
        <f t="shared" ca="1" si="99"/>
        <v>3.6539036893229848E-2</v>
      </c>
      <c r="Z80" s="89">
        <f t="shared" ca="1" si="99"/>
        <v>0.82443786118685636</v>
      </c>
      <c r="AA80" s="89">
        <f t="shared" ca="1" si="99"/>
        <v>-0.22096981093654566</v>
      </c>
      <c r="AB80" s="89">
        <f t="shared" ca="1" si="99"/>
        <v>0.13695300672662025</v>
      </c>
      <c r="AC80" s="89">
        <f t="shared" ca="1" si="99"/>
        <v>-0.15653910921934289</v>
      </c>
      <c r="AD80" s="89">
        <f t="shared" ca="1" si="99"/>
        <v>0.13695300672662025</v>
      </c>
      <c r="AE80" s="89">
        <f t="shared" ca="1" si="100"/>
        <v>-0.31999883307611282</v>
      </c>
      <c r="AF80" s="89">
        <f t="shared" ca="1" si="100"/>
        <v>-0.15653910921934289</v>
      </c>
      <c r="AG80" s="89">
        <f t="shared" ca="1" si="100"/>
        <v>-0.21005970810345143</v>
      </c>
      <c r="AH80" s="89">
        <f t="shared" ca="1" si="100"/>
        <v>6.3830203882474623E-2</v>
      </c>
      <c r="AI80" s="89">
        <f t="shared" ca="1" si="100"/>
        <v>-1.3483164959119551</v>
      </c>
      <c r="AJ80" s="89">
        <f t="shared" ca="1" si="100"/>
        <v>0.74160465676181864</v>
      </c>
      <c r="AK80" s="89">
        <f t="shared" ca="1" si="100"/>
        <v>9.8583260592283506E-2</v>
      </c>
      <c r="AL80" s="89">
        <f t="shared" ca="1" si="100"/>
        <v>0.41148501321826991</v>
      </c>
      <c r="AM80" s="89">
        <f t="shared" ca="1" si="100"/>
        <v>-0.81775242806075465</v>
      </c>
      <c r="AN80" s="89">
        <f t="shared" ca="1" si="100"/>
        <v>0.94353006046483001</v>
      </c>
      <c r="AO80" s="89">
        <f t="shared" ca="1" si="101"/>
        <v>-1.0649490381436091</v>
      </c>
      <c r="AP80" s="89">
        <f t="shared" ca="1" si="101"/>
        <v>0.82443786118685636</v>
      </c>
      <c r="AQ80" s="89">
        <f t="shared" ca="1" si="101"/>
        <v>-0.22096981093654566</v>
      </c>
      <c r="AR80" s="89">
        <f t="shared" ca="1" si="101"/>
        <v>1.4105767449530626E-2</v>
      </c>
      <c r="AS80" s="89">
        <f t="shared" ca="1" si="101"/>
        <v>-1.3483164959119551</v>
      </c>
      <c r="AT80" s="89">
        <f t="shared" ca="1" si="101"/>
        <v>-1.3483164959119551</v>
      </c>
      <c r="AU80" s="89">
        <f t="shared" ca="1" si="101"/>
        <v>-9.3840171590928279E-2</v>
      </c>
      <c r="AV80" s="89">
        <f t="shared" ca="1" si="101"/>
        <v>-1.0649490381436091</v>
      </c>
      <c r="AW80" s="89">
        <f t="shared" ca="1" si="101"/>
        <v>-2.3856124570488357E-2</v>
      </c>
      <c r="AX80" s="89" t="str">
        <f t="shared" ca="1" si="101"/>
        <v/>
      </c>
      <c r="AY80" s="89" t="str">
        <f t="shared" ca="1" si="102"/>
        <v/>
      </c>
      <c r="AZ80" s="89" t="str">
        <f t="shared" ca="1" si="102"/>
        <v/>
      </c>
      <c r="BA80" s="89" t="str">
        <f t="shared" ca="1" si="102"/>
        <v/>
      </c>
      <c r="BB80" s="89" t="str">
        <f t="shared" ca="1" si="102"/>
        <v/>
      </c>
      <c r="BC80" s="89" t="str">
        <f t="shared" ca="1" si="102"/>
        <v/>
      </c>
      <c r="BD80" s="89" t="str">
        <f t="shared" ca="1" si="102"/>
        <v/>
      </c>
      <c r="BE80" s="89" t="str">
        <f t="shared" ca="1" si="102"/>
        <v/>
      </c>
      <c r="BF80" s="89" t="str">
        <f t="shared" ca="1" si="102"/>
        <v/>
      </c>
      <c r="BG80" s="89" t="str">
        <f t="shared" ca="1" si="102"/>
        <v/>
      </c>
      <c r="BH80" s="89" t="str">
        <f t="shared" ca="1" si="102"/>
        <v/>
      </c>
      <c r="BJ80" s="132">
        <f t="shared" ca="1" si="72"/>
        <v>1.077298854516727</v>
      </c>
      <c r="BK80" s="89">
        <f t="shared" ca="1" si="72"/>
        <v>0.76310545239063166</v>
      </c>
      <c r="BL80" s="89">
        <f t="shared" ca="1" si="72"/>
        <v>1.0329106765879048</v>
      </c>
      <c r="BM80" s="89">
        <f t="shared" ca="1" si="72"/>
        <v>0.79237247582725723</v>
      </c>
      <c r="BN80" s="89">
        <f t="shared" ca="1" si="72"/>
        <v>1.1816155508382957</v>
      </c>
      <c r="BO80" s="89">
        <f t="shared" ca="1" si="72"/>
        <v>1.5948479097946437</v>
      </c>
      <c r="BP80" s="89">
        <f t="shared" ca="1" si="72"/>
        <v>0.68544558000719746</v>
      </c>
      <c r="BQ80" s="89">
        <f t="shared" ca="1" si="72"/>
        <v>1.6949792012418399</v>
      </c>
      <c r="BR80" s="89">
        <f t="shared" ca="1" si="72"/>
        <v>0.55784055221078366</v>
      </c>
      <c r="BS80" s="89">
        <f t="shared" ca="1" si="72"/>
        <v>0.74999378489185453</v>
      </c>
      <c r="BT80" s="89">
        <f t="shared" ca="1" si="72"/>
        <v>-7.7430081131687034E-2</v>
      </c>
      <c r="BU80" s="89">
        <f t="shared" ca="1" si="72"/>
        <v>0.78752249531909035</v>
      </c>
      <c r="BV80" s="89">
        <f t="shared" ca="1" si="72"/>
        <v>0.4803545962876361</v>
      </c>
      <c r="BW80" s="89">
        <f t="shared" ca="1" si="72"/>
        <v>1.5959460355121968</v>
      </c>
      <c r="BX80" s="89">
        <f t="shared" ca="1" si="72"/>
        <v>0.97932995168456105</v>
      </c>
      <c r="BY80" s="89">
        <f t="shared" ref="BY80:CN96" ca="1" si="111">IF(BY$61&gt;0,Z$63+Z80,"")</f>
        <v>2.0374907553139345</v>
      </c>
      <c r="BZ80" s="89">
        <f t="shared" ca="1" si="73"/>
        <v>0.7954067416505457</v>
      </c>
      <c r="CA80" s="89">
        <f t="shared" ca="1" si="73"/>
        <v>1.3203374417402738</v>
      </c>
      <c r="CB80" s="89">
        <f t="shared" ca="1" si="73"/>
        <v>0.13283837757460515</v>
      </c>
      <c r="CC80" s="89">
        <f t="shared" ca="1" si="73"/>
        <v>1.0648507480027356</v>
      </c>
      <c r="CD80" s="89">
        <f t="shared" ca="1" si="73"/>
        <v>0.67935470429516975</v>
      </c>
      <c r="CE80" s="89">
        <f t="shared" ca="1" si="73"/>
        <v>0.49117834930350446</v>
      </c>
      <c r="CF80" s="89">
        <f t="shared" ca="1" si="73"/>
        <v>-0.48090132131563101</v>
      </c>
      <c r="CG80" s="89">
        <f t="shared" ca="1" si="73"/>
        <v>0.78617071387074355</v>
      </c>
      <c r="CH80" s="89">
        <f t="shared" ca="1" si="73"/>
        <v>-0.4326240836432963</v>
      </c>
      <c r="CI80" s="89">
        <f t="shared" ca="1" si="73"/>
        <v>7.7056696718644346E-2</v>
      </c>
      <c r="CJ80" s="89">
        <f t="shared" ca="1" si="73"/>
        <v>-0.37695893171082473</v>
      </c>
      <c r="CK80" s="89">
        <f t="shared" ca="1" si="73"/>
        <v>0.1535560565155889</v>
      </c>
      <c r="CL80" s="89">
        <f t="shared" ca="1" si="73"/>
        <v>-0.47000470395941463</v>
      </c>
      <c r="CM80" s="89">
        <f t="shared" ca="1" si="73"/>
        <v>1.9747997865671372</v>
      </c>
      <c r="CN80" s="89">
        <f t="shared" ca="1" si="73"/>
        <v>-8.2107668347771501E-2</v>
      </c>
      <c r="CO80" s="89">
        <f t="shared" ref="CO80:DD96" ca="1" si="112">IF(CO$61&gt;0,AP$63+AP80,"")</f>
        <v>1.7100452770353325</v>
      </c>
      <c r="CP80" s="89">
        <f t="shared" ca="1" si="74"/>
        <v>0.74397617305763153</v>
      </c>
      <c r="CQ80" s="89">
        <f t="shared" ca="1" si="74"/>
        <v>0.75885284086359384</v>
      </c>
      <c r="CR80" s="5">
        <f t="shared" ca="1" si="74"/>
        <v>-0.1993238958864727</v>
      </c>
      <c r="CS80" s="5">
        <f t="shared" ca="1" si="74"/>
        <v>-0.25238917692855023</v>
      </c>
      <c r="CT80" s="5">
        <f t="shared" ca="1" si="74"/>
        <v>1.0880274388905686</v>
      </c>
      <c r="CU80" s="5">
        <f t="shared" ca="1" si="74"/>
        <v>-0.25249500439520078</v>
      </c>
      <c r="CV80" s="5">
        <f t="shared" ca="1" si="74"/>
        <v>0.17468479257234415</v>
      </c>
      <c r="CW80" s="5" t="str">
        <f t="shared" si="74"/>
        <v/>
      </c>
      <c r="CX80" s="5" t="str">
        <f t="shared" si="74"/>
        <v/>
      </c>
      <c r="CY80" s="5" t="str">
        <f t="shared" si="74"/>
        <v/>
      </c>
      <c r="CZ80" s="5" t="str">
        <f t="shared" si="74"/>
        <v/>
      </c>
      <c r="DA80" s="5" t="str">
        <f t="shared" si="74"/>
        <v/>
      </c>
      <c r="DB80" s="5" t="str">
        <f t="shared" si="74"/>
        <v/>
      </c>
      <c r="DC80" s="5" t="str">
        <f t="shared" si="74"/>
        <v/>
      </c>
      <c r="DD80" s="5" t="str">
        <f t="shared" si="74"/>
        <v/>
      </c>
      <c r="DE80" s="5" t="str">
        <f t="shared" ref="DE80:DG143" si="113">IF(DE$61&gt;0,BF$63+BF80,"")</f>
        <v/>
      </c>
      <c r="DF80" s="5" t="str">
        <f t="shared" si="75"/>
        <v/>
      </c>
      <c r="DG80" s="133" t="str">
        <f t="shared" si="75"/>
        <v/>
      </c>
      <c r="DI80" s="144">
        <f t="shared" ca="1" si="76"/>
        <v>0</v>
      </c>
      <c r="DJ80" s="139">
        <f t="shared" ca="1" si="76"/>
        <v>0</v>
      </c>
      <c r="DK80" s="139">
        <f t="shared" ca="1" si="76"/>
        <v>0</v>
      </c>
      <c r="DL80" s="139">
        <f t="shared" ca="1" si="76"/>
        <v>0</v>
      </c>
      <c r="DM80" s="139">
        <f t="shared" ca="1" si="76"/>
        <v>0</v>
      </c>
      <c r="DN80" s="139">
        <f t="shared" ca="1" si="76"/>
        <v>0</v>
      </c>
      <c r="DO80" s="139">
        <f t="shared" ca="1" si="76"/>
        <v>0</v>
      </c>
      <c r="DP80" s="139">
        <f t="shared" ca="1" si="76"/>
        <v>0</v>
      </c>
      <c r="DQ80" s="139">
        <f t="shared" ca="1" si="76"/>
        <v>0</v>
      </c>
      <c r="DR80" s="139">
        <f t="shared" ca="1" si="76"/>
        <v>0</v>
      </c>
      <c r="DS80" s="139">
        <f t="shared" ca="1" si="76"/>
        <v>0</v>
      </c>
      <c r="DT80" s="139">
        <f t="shared" ca="1" si="76"/>
        <v>0</v>
      </c>
      <c r="DU80" s="139">
        <f t="shared" ca="1" si="76"/>
        <v>0</v>
      </c>
      <c r="DV80" s="139">
        <f t="shared" ca="1" si="76"/>
        <v>0</v>
      </c>
      <c r="DW80" s="139">
        <f t="shared" ca="1" si="76"/>
        <v>0</v>
      </c>
      <c r="DX80" s="139">
        <f t="shared" ref="DS80:EC95" ca="1" si="114">IF(AND($A80&gt;0,$B80&gt;0),DX$64*EXP($A80-$B80*DX$64),"")</f>
        <v>0</v>
      </c>
      <c r="DY80" s="139">
        <f t="shared" ca="1" si="114"/>
        <v>0</v>
      </c>
      <c r="DZ80" s="139">
        <f t="shared" ca="1" si="114"/>
        <v>0</v>
      </c>
      <c r="EA80" s="139">
        <f t="shared" ca="1" si="114"/>
        <v>0</v>
      </c>
      <c r="EB80" s="139">
        <f t="shared" ca="1" si="114"/>
        <v>0</v>
      </c>
      <c r="EC80" s="145">
        <f t="shared" ca="1" si="114"/>
        <v>0</v>
      </c>
      <c r="EE80" s="114">
        <f t="shared" ca="1" si="78"/>
        <v>0</v>
      </c>
      <c r="EF80" s="110">
        <f t="shared" ca="1" si="78"/>
        <v>2.6141192305558874</v>
      </c>
      <c r="EG80" s="110">
        <f t="shared" ca="1" si="78"/>
        <v>4.8321141534916094</v>
      </c>
      <c r="EH80" s="110">
        <f t="shared" ca="1" si="78"/>
        <v>6.6865475711963853</v>
      </c>
      <c r="EI80" s="110">
        <f t="shared" ca="1" si="78"/>
        <v>8.2076029294808297</v>
      </c>
      <c r="EJ80" s="110">
        <f t="shared" ca="1" si="78"/>
        <v>9.4232473104317176</v>
      </c>
      <c r="EK80" s="110">
        <f t="shared" ca="1" si="78"/>
        <v>10.359383706400916</v>
      </c>
      <c r="EL80" s="110">
        <f t="shared" ca="1" si="78"/>
        <v>11.039993260450476</v>
      </c>
      <c r="EM80" s="110">
        <f t="shared" ca="1" si="78"/>
        <v>11.487268115653276</v>
      </c>
      <c r="EN80" s="110">
        <f t="shared" ca="1" si="78"/>
        <v>11.721735475372334</v>
      </c>
      <c r="EO80" s="110">
        <f t="shared" ca="1" si="78"/>
        <v>11.762373438850751</v>
      </c>
      <c r="EP80" s="110">
        <f t="shared" ca="1" si="78"/>
        <v>11.626719140987007</v>
      </c>
      <c r="EQ80" s="110">
        <f t="shared" ca="1" si="78"/>
        <v>11.330969691904158</v>
      </c>
      <c r="ER80" s="110">
        <f t="shared" ca="1" si="78"/>
        <v>10.89007638071341</v>
      </c>
      <c r="ES80" s="110">
        <f t="shared" ca="1" si="78"/>
        <v>10.317832578596516</v>
      </c>
      <c r="ET80" s="110">
        <f t="shared" ref="EO80:EY95" ca="1" si="115">IF(AND($A80&gt;0,$B80&gt;0),ET$64*EXP($D80-$B80*ET$64)-ET$64,"")</f>
        <v>9.6269557488691184</v>
      </c>
      <c r="EU80" s="110">
        <f t="shared" ca="1" si="115"/>
        <v>8.829163945928606</v>
      </c>
      <c r="EV80" s="110">
        <f t="shared" ca="1" si="115"/>
        <v>7.935247160829892</v>
      </c>
      <c r="EW80" s="110">
        <f t="shared" ca="1" si="115"/>
        <v>6.9551338485738334</v>
      </c>
      <c r="EX80" s="110">
        <f t="shared" ca="1" si="115"/>
        <v>5.8979529509431572</v>
      </c>
      <c r="EY80" s="115">
        <f t="shared" ca="1" si="115"/>
        <v>4.772091708793802</v>
      </c>
      <c r="FA80" s="114">
        <f t="shared" ca="1" si="103"/>
        <v>0</v>
      </c>
      <c r="FB80" s="110">
        <f t="shared" ca="1" si="103"/>
        <v>0</v>
      </c>
      <c r="FC80" s="110">
        <f t="shared" ca="1" si="103"/>
        <v>0</v>
      </c>
      <c r="FD80" s="110">
        <f t="shared" ca="1" si="103"/>
        <v>0</v>
      </c>
      <c r="FE80" s="110">
        <f t="shared" ca="1" si="103"/>
        <v>0</v>
      </c>
      <c r="FF80" s="110">
        <f t="shared" ca="1" si="103"/>
        <v>0</v>
      </c>
      <c r="FG80" s="110">
        <f t="shared" ca="1" si="103"/>
        <v>0</v>
      </c>
      <c r="FH80" s="110">
        <f t="shared" ca="1" si="103"/>
        <v>0</v>
      </c>
      <c r="FI80" s="110">
        <f t="shared" ca="1" si="103"/>
        <v>0</v>
      </c>
      <c r="FJ80" s="110">
        <f t="shared" ca="1" si="103"/>
        <v>0</v>
      </c>
      <c r="FK80" s="110">
        <f t="shared" ca="1" si="104"/>
        <v>1</v>
      </c>
      <c r="FL80" s="110">
        <f t="shared" ca="1" si="104"/>
        <v>1</v>
      </c>
      <c r="FM80" s="110">
        <f t="shared" ca="1" si="104"/>
        <v>1</v>
      </c>
      <c r="FN80" s="110">
        <f t="shared" ca="1" si="104"/>
        <v>1</v>
      </c>
      <c r="FO80" s="110">
        <f t="shared" ca="1" si="104"/>
        <v>1</v>
      </c>
      <c r="FP80" s="110">
        <f t="shared" ca="1" si="104"/>
        <v>1</v>
      </c>
      <c r="FQ80" s="110">
        <f t="shared" ca="1" si="104"/>
        <v>1</v>
      </c>
      <c r="FR80" s="110">
        <f t="shared" ca="1" si="104"/>
        <v>1</v>
      </c>
      <c r="FS80" s="110">
        <f t="shared" ca="1" si="104"/>
        <v>1</v>
      </c>
      <c r="FT80" s="110">
        <f t="shared" ca="1" si="104"/>
        <v>1</v>
      </c>
      <c r="FU80" s="110">
        <f t="shared" ca="1" si="105"/>
        <v>1</v>
      </c>
      <c r="FV80" s="110">
        <f t="shared" ca="1" si="105"/>
        <v>0</v>
      </c>
      <c r="FW80" s="110">
        <f t="shared" ca="1" si="105"/>
        <v>0</v>
      </c>
      <c r="FX80" s="110">
        <f t="shared" ca="1" si="105"/>
        <v>0</v>
      </c>
      <c r="FY80" s="110">
        <f t="shared" ca="1" si="105"/>
        <v>0</v>
      </c>
      <c r="FZ80" s="110">
        <f t="shared" ca="1" si="105"/>
        <v>0</v>
      </c>
      <c r="GA80" s="110">
        <f t="shared" ca="1" si="105"/>
        <v>0</v>
      </c>
      <c r="GB80" s="110">
        <f t="shared" ca="1" si="105"/>
        <v>0</v>
      </c>
      <c r="GC80" s="110">
        <f t="shared" ca="1" si="105"/>
        <v>0</v>
      </c>
      <c r="GD80" s="110">
        <f t="shared" ca="1" si="105"/>
        <v>0</v>
      </c>
      <c r="GE80" s="115">
        <f t="shared" ca="1" si="105"/>
        <v>0</v>
      </c>
      <c r="GG80" s="114">
        <v>1</v>
      </c>
      <c r="GH80" s="110">
        <f t="shared" ref="GH80:HK80" ca="1" si="116">IF(AND($A80&gt;0,$B80&gt;0),IF(OR((GH$61*EXP($D80-$B80*GH$61)-GH$61)&gt;$AE$2*$H80,GG80=0),0,1),"")</f>
        <v>1</v>
      </c>
      <c r="GI80" s="110">
        <f t="shared" ca="1" si="116"/>
        <v>1</v>
      </c>
      <c r="GJ80" s="110">
        <f t="shared" ca="1" si="116"/>
        <v>1</v>
      </c>
      <c r="GK80" s="110">
        <f t="shared" ca="1" si="116"/>
        <v>1</v>
      </c>
      <c r="GL80" s="110">
        <f t="shared" ca="1" si="116"/>
        <v>1</v>
      </c>
      <c r="GM80" s="110">
        <f t="shared" ca="1" si="116"/>
        <v>1</v>
      </c>
      <c r="GN80" s="110">
        <f t="shared" ca="1" si="116"/>
        <v>1</v>
      </c>
      <c r="GO80" s="110">
        <f t="shared" ca="1" si="116"/>
        <v>1</v>
      </c>
      <c r="GP80" s="110">
        <f t="shared" ca="1" si="116"/>
        <v>1</v>
      </c>
      <c r="GQ80" s="110">
        <f t="shared" ca="1" si="116"/>
        <v>0</v>
      </c>
      <c r="GR80" s="110">
        <f t="shared" ca="1" si="116"/>
        <v>0</v>
      </c>
      <c r="GS80" s="110">
        <f t="shared" ca="1" si="116"/>
        <v>0</v>
      </c>
      <c r="GT80" s="110">
        <f t="shared" ca="1" si="116"/>
        <v>0</v>
      </c>
      <c r="GU80" s="110">
        <f t="shared" ca="1" si="116"/>
        <v>0</v>
      </c>
      <c r="GV80" s="110">
        <f t="shared" ca="1" si="116"/>
        <v>0</v>
      </c>
      <c r="GW80" s="110">
        <f t="shared" ca="1" si="116"/>
        <v>0</v>
      </c>
      <c r="GX80" s="110">
        <f t="shared" ca="1" si="116"/>
        <v>0</v>
      </c>
      <c r="GY80" s="110">
        <f t="shared" ca="1" si="116"/>
        <v>0</v>
      </c>
      <c r="GZ80" s="110">
        <f t="shared" ca="1" si="116"/>
        <v>0</v>
      </c>
      <c r="HA80" s="110">
        <f t="shared" ca="1" si="116"/>
        <v>0</v>
      </c>
      <c r="HB80" s="110">
        <f t="shared" ca="1" si="116"/>
        <v>0</v>
      </c>
      <c r="HC80" s="110">
        <f t="shared" ca="1" si="116"/>
        <v>0</v>
      </c>
      <c r="HD80" s="110">
        <f t="shared" ca="1" si="116"/>
        <v>0</v>
      </c>
      <c r="HE80" s="110">
        <f t="shared" ca="1" si="116"/>
        <v>0</v>
      </c>
      <c r="HF80" s="110">
        <f t="shared" ca="1" si="116"/>
        <v>0</v>
      </c>
      <c r="HG80" s="110">
        <f t="shared" ca="1" si="116"/>
        <v>0</v>
      </c>
      <c r="HH80" s="110">
        <f t="shared" ca="1" si="116"/>
        <v>0</v>
      </c>
      <c r="HI80" s="110">
        <f t="shared" ca="1" si="116"/>
        <v>0</v>
      </c>
      <c r="HJ80" s="110">
        <f t="shared" ca="1" si="116"/>
        <v>0</v>
      </c>
      <c r="HK80" s="115">
        <f t="shared" ca="1" si="116"/>
        <v>0</v>
      </c>
    </row>
    <row r="81" spans="1:219" x14ac:dyDescent="0.25">
      <c r="A81" s="176">
        <f t="shared" ca="1" si="84"/>
        <v>1.3484864598872228</v>
      </c>
      <c r="B81" s="164">
        <f t="shared" ca="1" si="85"/>
        <v>7.9413880491185501E-2</v>
      </c>
      <c r="C81" s="106">
        <f t="shared" ca="1" si="64"/>
        <v>0.57424667316707378</v>
      </c>
      <c r="D81" s="108">
        <f t="shared" ca="1" si="65"/>
        <v>1.5133660807089488</v>
      </c>
      <c r="E81" s="109">
        <f t="shared" ca="1" si="86"/>
        <v>19.056694766060751</v>
      </c>
      <c r="F81" s="109">
        <f t="shared" ca="1" si="87"/>
        <v>7.5095645001737683</v>
      </c>
      <c r="G81" s="109">
        <f t="shared" ca="1" si="88"/>
        <v>18.787277231214937</v>
      </c>
      <c r="H81" s="109">
        <f t="shared" ca="1" si="66"/>
        <v>11.277712731041168</v>
      </c>
      <c r="I81" s="177"/>
      <c r="J81" s="30" t="s">
        <v>69</v>
      </c>
      <c r="K81" s="89">
        <f t="shared" ca="1" si="98"/>
        <v>5.4419538639000731E-2</v>
      </c>
      <c r="L81" s="89">
        <f t="shared" ca="1" si="98"/>
        <v>2.8755171397204293E-2</v>
      </c>
      <c r="M81" s="89">
        <f t="shared" ca="1" si="98"/>
        <v>1.8449135142460493E-2</v>
      </c>
      <c r="N81" s="89">
        <f t="shared" ca="1" si="98"/>
        <v>-0.41184718490169098</v>
      </c>
      <c r="O81" s="89">
        <f t="shared" ca="1" si="98"/>
        <v>-1.0649490381436091</v>
      </c>
      <c r="P81" s="89">
        <f t="shared" ca="1" si="98"/>
        <v>1.8449135142460493E-2</v>
      </c>
      <c r="Q81" s="89">
        <f t="shared" ca="1" si="98"/>
        <v>-1.3483164959119551</v>
      </c>
      <c r="R81" s="89">
        <f t="shared" ca="1" si="98"/>
        <v>1.4105767449530626E-2</v>
      </c>
      <c r="S81" s="89">
        <f t="shared" ca="1" si="98"/>
        <v>0.74160465676181864</v>
      </c>
      <c r="T81" s="89">
        <f t="shared" ca="1" si="98"/>
        <v>-0.30649199665355353</v>
      </c>
      <c r="U81" s="89">
        <f t="shared" ca="1" si="99"/>
        <v>0.41148501321826991</v>
      </c>
      <c r="V81" s="89">
        <f t="shared" ca="1" si="99"/>
        <v>-9.3840171590928279E-2</v>
      </c>
      <c r="W81" s="89">
        <f t="shared" ca="1" si="99"/>
        <v>-0.81775242806075465</v>
      </c>
      <c r="X81" s="89">
        <f t="shared" ca="1" si="99"/>
        <v>0.2685645797022288</v>
      </c>
      <c r="Y81" s="89">
        <f t="shared" ca="1" si="99"/>
        <v>-0.22096981093654566</v>
      </c>
      <c r="Z81" s="89">
        <f t="shared" ca="1" si="99"/>
        <v>-0.81775242806075465</v>
      </c>
      <c r="AA81" s="89">
        <f t="shared" ca="1" si="99"/>
        <v>-0.41558093709150801</v>
      </c>
      <c r="AB81" s="89">
        <f t="shared" ca="1" si="99"/>
        <v>-0.21005970810345143</v>
      </c>
      <c r="AC81" s="89">
        <f t="shared" ca="1" si="99"/>
        <v>-0.41184718490169098</v>
      </c>
      <c r="AD81" s="89">
        <f t="shared" ca="1" si="99"/>
        <v>0.74370258632857644</v>
      </c>
      <c r="AE81" s="89">
        <f t="shared" ca="1" si="100"/>
        <v>-0.30649199665355353</v>
      </c>
      <c r="AF81" s="89">
        <f t="shared" ca="1" si="100"/>
        <v>0.10667228108213433</v>
      </c>
      <c r="AG81" s="89">
        <f t="shared" ca="1" si="100"/>
        <v>0.2685645797022288</v>
      </c>
      <c r="AH81" s="89">
        <f t="shared" ca="1" si="100"/>
        <v>-0.22096981093654566</v>
      </c>
      <c r="AI81" s="89">
        <f t="shared" ca="1" si="100"/>
        <v>-0.41184718490169098</v>
      </c>
      <c r="AJ81" s="89">
        <f t="shared" ca="1" si="100"/>
        <v>0.2685645797022288</v>
      </c>
      <c r="AK81" s="89">
        <f t="shared" ca="1" si="100"/>
        <v>-1.4331148233707331</v>
      </c>
      <c r="AL81" s="89">
        <f t="shared" ca="1" si="100"/>
        <v>0.13695300672662025</v>
      </c>
      <c r="AM81" s="89">
        <f t="shared" ca="1" si="100"/>
        <v>1.1628631778867338</v>
      </c>
      <c r="AN81" s="89">
        <f t="shared" ca="1" si="100"/>
        <v>9.8583260592283506E-2</v>
      </c>
      <c r="AO81" s="89">
        <f t="shared" ca="1" si="101"/>
        <v>0.3096998313943522</v>
      </c>
      <c r="AP81" s="89">
        <f t="shared" ca="1" si="101"/>
        <v>2.8755171397204293E-2</v>
      </c>
      <c r="AQ81" s="89">
        <f t="shared" ca="1" si="101"/>
        <v>0.94353006046483001</v>
      </c>
      <c r="AR81" s="89">
        <f t="shared" ca="1" si="101"/>
        <v>-0.30700255599325066</v>
      </c>
      <c r="AS81" s="89">
        <f t="shared" ca="1" si="101"/>
        <v>1.4105767449530626E-2</v>
      </c>
      <c r="AT81" s="89">
        <f t="shared" ca="1" si="101"/>
        <v>0.94353006046483001</v>
      </c>
      <c r="AU81" s="89">
        <f t="shared" ca="1" si="101"/>
        <v>-0.31999883307611282</v>
      </c>
      <c r="AV81" s="89">
        <f t="shared" ca="1" si="101"/>
        <v>9.8583260592283506E-2</v>
      </c>
      <c r="AW81" s="89">
        <f t="shared" ca="1" si="101"/>
        <v>9.8583260592283506E-2</v>
      </c>
      <c r="AX81" s="89" t="str">
        <f t="shared" ca="1" si="101"/>
        <v/>
      </c>
      <c r="AY81" s="89" t="str">
        <f t="shared" ca="1" si="102"/>
        <v/>
      </c>
      <c r="AZ81" s="89" t="str">
        <f t="shared" ca="1" si="102"/>
        <v/>
      </c>
      <c r="BA81" s="89" t="str">
        <f t="shared" ca="1" si="102"/>
        <v/>
      </c>
      <c r="BB81" s="89" t="str">
        <f t="shared" ca="1" si="102"/>
        <v/>
      </c>
      <c r="BC81" s="89" t="str">
        <f t="shared" ca="1" si="102"/>
        <v/>
      </c>
      <c r="BD81" s="89" t="str">
        <f t="shared" ca="1" si="102"/>
        <v/>
      </c>
      <c r="BE81" s="89" t="str">
        <f t="shared" ca="1" si="102"/>
        <v/>
      </c>
      <c r="BF81" s="89" t="str">
        <f t="shared" ca="1" si="102"/>
        <v/>
      </c>
      <c r="BG81" s="89" t="str">
        <f t="shared" ca="1" si="102"/>
        <v/>
      </c>
      <c r="BH81" s="89" t="str">
        <f t="shared" ca="1" si="102"/>
        <v/>
      </c>
      <c r="BJ81" s="132">
        <f t="shared" ref="BJ81:BX97" ca="1" si="117">IF(BJ$61&gt;0,K$63+K81,"")</f>
        <v>1.067888189273253</v>
      </c>
      <c r="BK81" s="89">
        <f t="shared" ca="1" si="117"/>
        <v>1.0128304347243815</v>
      </c>
      <c r="BL81" s="89">
        <f t="shared" ca="1" si="117"/>
        <v>1.022604640333161</v>
      </c>
      <c r="BM81" s="89">
        <f t="shared" ca="1" si="117"/>
        <v>0.243572284198946</v>
      </c>
      <c r="BN81" s="89">
        <f t="shared" ca="1" si="117"/>
        <v>9.9942316125523067E-3</v>
      </c>
      <c r="BO81" s="89">
        <f t="shared" ca="1" si="117"/>
        <v>0.87169238817528572</v>
      </c>
      <c r="BP81" s="89">
        <f t="shared" ca="1" si="117"/>
        <v>-0.3428720828286449</v>
      </c>
      <c r="BQ81" s="89">
        <f t="shared" ca="1" si="117"/>
        <v>0.88464710750451414</v>
      </c>
      <c r="BR81" s="89">
        <f t="shared" ca="1" si="117"/>
        <v>1.5095049170760537</v>
      </c>
      <c r="BS81" s="89">
        <f t="shared" ca="1" si="117"/>
        <v>0.29992539494451331</v>
      </c>
      <c r="BT81" s="89">
        <f t="shared" ca="1" si="117"/>
        <v>1.1518073601473375</v>
      </c>
      <c r="BU81" s="89">
        <f t="shared" ca="1" si="117"/>
        <v>0.62985211984568745</v>
      </c>
      <c r="BV81" s="89">
        <f t="shared" ca="1" si="117"/>
        <v>-0.4743508384997388</v>
      </c>
      <c r="BW81" s="89">
        <f t="shared" ca="1" si="117"/>
        <v>0.70164743732769175</v>
      </c>
      <c r="BX81" s="89">
        <f t="shared" ca="1" si="117"/>
        <v>0.72182110385478548</v>
      </c>
      <c r="BY81" s="89">
        <f t="shared" ca="1" si="111"/>
        <v>0.39530046606632352</v>
      </c>
      <c r="BZ81" s="89">
        <f t="shared" ca="1" si="111"/>
        <v>0.60079561549558336</v>
      </c>
      <c r="CA81" s="89">
        <f t="shared" ca="1" si="111"/>
        <v>0.97332472691020211</v>
      </c>
      <c r="CB81" s="89">
        <f t="shared" ca="1" si="111"/>
        <v>-0.12246969810774294</v>
      </c>
      <c r="CC81" s="89">
        <f t="shared" ca="1" si="111"/>
        <v>1.6716003276046918</v>
      </c>
      <c r="CD81" s="89">
        <f t="shared" ca="1" si="111"/>
        <v>0.69286154071772899</v>
      </c>
      <c r="CE81" s="89">
        <f t="shared" ca="1" si="111"/>
        <v>0.75438973960498168</v>
      </c>
      <c r="CF81" s="89">
        <f t="shared" ca="1" si="111"/>
        <v>-2.2770335099507877E-3</v>
      </c>
      <c r="CG81" s="89">
        <f t="shared" ca="1" si="111"/>
        <v>0.50137069905172327</v>
      </c>
      <c r="CH81" s="89">
        <f t="shared" ca="1" si="111"/>
        <v>0.5038452273669678</v>
      </c>
      <c r="CI81" s="89">
        <f t="shared" ca="1" si="111"/>
        <v>-0.39598338034094549</v>
      </c>
      <c r="CJ81" s="89">
        <f t="shared" ca="1" si="111"/>
        <v>-1.9086570156738414</v>
      </c>
      <c r="CK81" s="89">
        <f t="shared" ca="1" si="111"/>
        <v>-0.12097594997606076</v>
      </c>
      <c r="CL81" s="89">
        <f t="shared" ca="1" si="111"/>
        <v>1.5106109019880738</v>
      </c>
      <c r="CM81" s="89">
        <f t="shared" ca="1" si="111"/>
        <v>1.1298529866945906</v>
      </c>
      <c r="CN81" s="89">
        <f t="shared" ca="1" si="111"/>
        <v>1.2925412011901898</v>
      </c>
      <c r="CO81" s="89">
        <f t="shared" ca="1" si="112"/>
        <v>0.91436258724568054</v>
      </c>
      <c r="CP81" s="89">
        <f t="shared" ca="1" si="112"/>
        <v>1.9084760444590072</v>
      </c>
      <c r="CQ81" s="89">
        <f t="shared" ca="1" si="112"/>
        <v>0.43774451742081255</v>
      </c>
      <c r="CR81" s="5">
        <f t="shared" ca="1" si="112"/>
        <v>1.1630983674750131</v>
      </c>
      <c r="CS81" s="5">
        <f t="shared" ca="1" si="112"/>
        <v>2.0394573794482351</v>
      </c>
      <c r="CT81" s="5">
        <f t="shared" ca="1" si="112"/>
        <v>0.86186877740538415</v>
      </c>
      <c r="CU81" s="5">
        <f t="shared" ca="1" si="112"/>
        <v>0.91103729434069181</v>
      </c>
      <c r="CV81" s="5">
        <f t="shared" ca="1" si="112"/>
        <v>0.29712417773511601</v>
      </c>
      <c r="CW81" s="5" t="str">
        <f t="shared" si="112"/>
        <v/>
      </c>
      <c r="CX81" s="5" t="str">
        <f t="shared" si="112"/>
        <v/>
      </c>
      <c r="CY81" s="5" t="str">
        <f t="shared" si="112"/>
        <v/>
      </c>
      <c r="CZ81" s="5" t="str">
        <f t="shared" si="112"/>
        <v/>
      </c>
      <c r="DA81" s="5" t="str">
        <f t="shared" si="112"/>
        <v/>
      </c>
      <c r="DB81" s="5" t="str">
        <f t="shared" si="112"/>
        <v/>
      </c>
      <c r="DC81" s="5" t="str">
        <f t="shared" si="112"/>
        <v/>
      </c>
      <c r="DD81" s="5" t="str">
        <f t="shared" si="112"/>
        <v/>
      </c>
      <c r="DE81" s="5" t="str">
        <f t="shared" si="113"/>
        <v/>
      </c>
      <c r="DF81" s="5" t="str">
        <f t="shared" si="75"/>
        <v/>
      </c>
      <c r="DG81" s="133" t="str">
        <f t="shared" si="75"/>
        <v/>
      </c>
      <c r="DI81" s="144">
        <f t="shared" ref="DI81:DX96" ca="1" si="118">IF(AND($A81&gt;0,$B81&gt;0),DI$64*EXP($A81-$B81*DI$64),"")</f>
        <v>0</v>
      </c>
      <c r="DJ81" s="139">
        <f t="shared" ca="1" si="118"/>
        <v>0</v>
      </c>
      <c r="DK81" s="139">
        <f t="shared" ca="1" si="118"/>
        <v>0</v>
      </c>
      <c r="DL81" s="139">
        <f t="shared" ca="1" si="118"/>
        <v>0</v>
      </c>
      <c r="DM81" s="139">
        <f t="shared" ca="1" si="118"/>
        <v>0</v>
      </c>
      <c r="DN81" s="139">
        <f t="shared" ca="1" si="118"/>
        <v>0</v>
      </c>
      <c r="DO81" s="139">
        <f t="shared" ca="1" si="118"/>
        <v>0</v>
      </c>
      <c r="DP81" s="139">
        <f t="shared" ca="1" si="118"/>
        <v>0</v>
      </c>
      <c r="DQ81" s="139">
        <f t="shared" ca="1" si="118"/>
        <v>0</v>
      </c>
      <c r="DR81" s="139">
        <f t="shared" ca="1" si="118"/>
        <v>0</v>
      </c>
      <c r="DS81" s="139">
        <f t="shared" ca="1" si="114"/>
        <v>0</v>
      </c>
      <c r="DT81" s="139">
        <f t="shared" ca="1" si="114"/>
        <v>0</v>
      </c>
      <c r="DU81" s="139">
        <f t="shared" ca="1" si="114"/>
        <v>0</v>
      </c>
      <c r="DV81" s="139">
        <f t="shared" ca="1" si="114"/>
        <v>0</v>
      </c>
      <c r="DW81" s="139">
        <f t="shared" ca="1" si="114"/>
        <v>0</v>
      </c>
      <c r="DX81" s="139">
        <f t="shared" ca="1" si="114"/>
        <v>0</v>
      </c>
      <c r="DY81" s="139">
        <f t="shared" ca="1" si="114"/>
        <v>0</v>
      </c>
      <c r="DZ81" s="139">
        <f t="shared" ca="1" si="114"/>
        <v>0</v>
      </c>
      <c r="EA81" s="139">
        <f t="shared" ca="1" si="114"/>
        <v>0</v>
      </c>
      <c r="EB81" s="139">
        <f t="shared" ca="1" si="114"/>
        <v>0</v>
      </c>
      <c r="EC81" s="145">
        <f t="shared" ca="1" si="114"/>
        <v>0</v>
      </c>
      <c r="EE81" s="114">
        <f t="shared" ref="EE81:ET96" ca="1" si="119">IF(AND($A81&gt;0,$B81&gt;0),EE$64*EXP($D81-$B81*EE$64)-EE$64,"")</f>
        <v>0</v>
      </c>
      <c r="EF81" s="110">
        <f t="shared" ca="1" si="119"/>
        <v>3.1952469262196059</v>
      </c>
      <c r="EG81" s="110">
        <f t="shared" ca="1" si="119"/>
        <v>5.7499430913487668</v>
      </c>
      <c r="EH81" s="110">
        <f t="shared" ca="1" si="119"/>
        <v>7.7374403060346477</v>
      </c>
      <c r="EI81" s="110">
        <f t="shared" ca="1" si="119"/>
        <v>9.2236239061314365</v>
      </c>
      <c r="EJ81" s="110">
        <f t="shared" ca="1" si="119"/>
        <v>10.267625263816404</v>
      </c>
      <c r="EK81" s="110">
        <f t="shared" ca="1" si="119"/>
        <v>10.922469024902689</v>
      </c>
      <c r="EL81" s="110">
        <f t="shared" ca="1" si="119"/>
        <v>11.235660886036978</v>
      </c>
      <c r="EM81" s="110">
        <f t="shared" ca="1" si="119"/>
        <v>11.249721218234722</v>
      </c>
      <c r="EN81" s="110">
        <f t="shared" ca="1" si="119"/>
        <v>11.002669379533984</v>
      </c>
      <c r="EO81" s="110">
        <f t="shared" ca="1" si="115"/>
        <v>10.528463135746172</v>
      </c>
      <c r="EP81" s="110">
        <f t="shared" ca="1" si="115"/>
        <v>9.857397220962941</v>
      </c>
      <c r="EQ81" s="110">
        <f t="shared" ca="1" si="115"/>
        <v>9.016464715542611</v>
      </c>
      <c r="ER81" s="110">
        <f t="shared" ca="1" si="115"/>
        <v>8.0296845959071028</v>
      </c>
      <c r="ES81" s="110">
        <f t="shared" ca="1" si="115"/>
        <v>6.9183985150308054</v>
      </c>
      <c r="ET81" s="110">
        <f t="shared" ca="1" si="115"/>
        <v>5.7015396026141225</v>
      </c>
      <c r="EU81" s="110">
        <f t="shared" ca="1" si="115"/>
        <v>4.3958758274261953</v>
      </c>
      <c r="EV81" s="110">
        <f t="shared" ca="1" si="115"/>
        <v>3.0162302391763518</v>
      </c>
      <c r="EW81" s="110">
        <f t="shared" ca="1" si="115"/>
        <v>1.5756802017039355</v>
      </c>
      <c r="EX81" s="110">
        <f t="shared" ca="1" si="115"/>
        <v>8.5737541587963761E-2</v>
      </c>
      <c r="EY81" s="115">
        <f t="shared" ca="1" si="115"/>
        <v>-1.4434886350612111</v>
      </c>
      <c r="FA81" s="114">
        <f t="shared" ca="1" si="103"/>
        <v>0</v>
      </c>
      <c r="FB81" s="110">
        <f t="shared" ca="1" si="103"/>
        <v>0</v>
      </c>
      <c r="FC81" s="110">
        <f t="shared" ca="1" si="103"/>
        <v>0</v>
      </c>
      <c r="FD81" s="110">
        <f t="shared" ca="1" si="103"/>
        <v>0</v>
      </c>
      <c r="FE81" s="110">
        <f t="shared" ca="1" si="103"/>
        <v>0</v>
      </c>
      <c r="FF81" s="110">
        <f t="shared" ca="1" si="103"/>
        <v>0</v>
      </c>
      <c r="FG81" s="110">
        <f t="shared" ca="1" si="103"/>
        <v>0</v>
      </c>
      <c r="FH81" s="110">
        <f t="shared" ca="1" si="103"/>
        <v>0</v>
      </c>
      <c r="FI81" s="110">
        <f t="shared" ca="1" si="103"/>
        <v>1</v>
      </c>
      <c r="FJ81" s="110">
        <f t="shared" ca="1" si="103"/>
        <v>1</v>
      </c>
      <c r="FK81" s="110">
        <f t="shared" ca="1" si="104"/>
        <v>1</v>
      </c>
      <c r="FL81" s="110">
        <f t="shared" ca="1" si="104"/>
        <v>1</v>
      </c>
      <c r="FM81" s="110">
        <f t="shared" ca="1" si="104"/>
        <v>1</v>
      </c>
      <c r="FN81" s="110">
        <f t="shared" ca="1" si="104"/>
        <v>1</v>
      </c>
      <c r="FO81" s="110">
        <f t="shared" ca="1" si="104"/>
        <v>1</v>
      </c>
      <c r="FP81" s="110">
        <f t="shared" ca="1" si="104"/>
        <v>1</v>
      </c>
      <c r="FQ81" s="110">
        <f t="shared" ca="1" si="104"/>
        <v>0</v>
      </c>
      <c r="FR81" s="110">
        <f t="shared" ca="1" si="104"/>
        <v>0</v>
      </c>
      <c r="FS81" s="110">
        <f t="shared" ca="1" si="104"/>
        <v>0</v>
      </c>
      <c r="FT81" s="110">
        <f t="shared" ca="1" si="104"/>
        <v>0</v>
      </c>
      <c r="FU81" s="110">
        <f t="shared" ca="1" si="105"/>
        <v>0</v>
      </c>
      <c r="FV81" s="110">
        <f t="shared" ca="1" si="105"/>
        <v>0</v>
      </c>
      <c r="FW81" s="110">
        <f t="shared" ca="1" si="105"/>
        <v>0</v>
      </c>
      <c r="FX81" s="110">
        <f t="shared" ca="1" si="105"/>
        <v>0</v>
      </c>
      <c r="FY81" s="110">
        <f t="shared" ca="1" si="105"/>
        <v>0</v>
      </c>
      <c r="FZ81" s="110">
        <f t="shared" ca="1" si="105"/>
        <v>0</v>
      </c>
      <c r="GA81" s="110">
        <f t="shared" ca="1" si="105"/>
        <v>0</v>
      </c>
      <c r="GB81" s="110">
        <f t="shared" ca="1" si="105"/>
        <v>0</v>
      </c>
      <c r="GC81" s="110">
        <f t="shared" ca="1" si="105"/>
        <v>0</v>
      </c>
      <c r="GD81" s="110">
        <f t="shared" ca="1" si="105"/>
        <v>0</v>
      </c>
      <c r="GE81" s="115">
        <f t="shared" ca="1" si="105"/>
        <v>0</v>
      </c>
      <c r="GG81" s="114">
        <v>1</v>
      </c>
      <c r="GH81" s="110">
        <f t="shared" ref="GH81:HK81" ca="1" si="120">IF(AND($A81&gt;0,$B81&gt;0),IF(OR((GH$61*EXP($D81-$B81*GH$61)-GH$61)&gt;$AE$2*$H81,GG81=0),0,1),"")</f>
        <v>1</v>
      </c>
      <c r="GI81" s="110">
        <f t="shared" ca="1" si="120"/>
        <v>1</v>
      </c>
      <c r="GJ81" s="110">
        <f t="shared" ca="1" si="120"/>
        <v>1</v>
      </c>
      <c r="GK81" s="110">
        <f t="shared" ca="1" si="120"/>
        <v>1</v>
      </c>
      <c r="GL81" s="110">
        <f t="shared" ca="1" si="120"/>
        <v>1</v>
      </c>
      <c r="GM81" s="110">
        <f t="shared" ca="1" si="120"/>
        <v>1</v>
      </c>
      <c r="GN81" s="110">
        <f t="shared" ca="1" si="120"/>
        <v>1</v>
      </c>
      <c r="GO81" s="110">
        <f t="shared" ca="1" si="120"/>
        <v>0</v>
      </c>
      <c r="GP81" s="110">
        <f t="shared" ca="1" si="120"/>
        <v>0</v>
      </c>
      <c r="GQ81" s="110">
        <f t="shared" ca="1" si="120"/>
        <v>0</v>
      </c>
      <c r="GR81" s="110">
        <f t="shared" ca="1" si="120"/>
        <v>0</v>
      </c>
      <c r="GS81" s="110">
        <f t="shared" ca="1" si="120"/>
        <v>0</v>
      </c>
      <c r="GT81" s="110">
        <f t="shared" ca="1" si="120"/>
        <v>0</v>
      </c>
      <c r="GU81" s="110">
        <f t="shared" ca="1" si="120"/>
        <v>0</v>
      </c>
      <c r="GV81" s="110">
        <f t="shared" ca="1" si="120"/>
        <v>0</v>
      </c>
      <c r="GW81" s="110">
        <f t="shared" ca="1" si="120"/>
        <v>0</v>
      </c>
      <c r="GX81" s="110">
        <f t="shared" ca="1" si="120"/>
        <v>0</v>
      </c>
      <c r="GY81" s="110">
        <f t="shared" ca="1" si="120"/>
        <v>0</v>
      </c>
      <c r="GZ81" s="110">
        <f t="shared" ca="1" si="120"/>
        <v>0</v>
      </c>
      <c r="HA81" s="110">
        <f t="shared" ca="1" si="120"/>
        <v>0</v>
      </c>
      <c r="HB81" s="110">
        <f t="shared" ca="1" si="120"/>
        <v>0</v>
      </c>
      <c r="HC81" s="110">
        <f t="shared" ca="1" si="120"/>
        <v>0</v>
      </c>
      <c r="HD81" s="110">
        <f t="shared" ca="1" si="120"/>
        <v>0</v>
      </c>
      <c r="HE81" s="110">
        <f t="shared" ca="1" si="120"/>
        <v>0</v>
      </c>
      <c r="HF81" s="110">
        <f t="shared" ca="1" si="120"/>
        <v>0</v>
      </c>
      <c r="HG81" s="110">
        <f t="shared" ca="1" si="120"/>
        <v>0</v>
      </c>
      <c r="HH81" s="110">
        <f t="shared" ca="1" si="120"/>
        <v>0</v>
      </c>
      <c r="HI81" s="110">
        <f t="shared" ca="1" si="120"/>
        <v>0</v>
      </c>
      <c r="HJ81" s="110">
        <f t="shared" ca="1" si="120"/>
        <v>0</v>
      </c>
      <c r="HK81" s="115">
        <f t="shared" ca="1" si="120"/>
        <v>0</v>
      </c>
    </row>
    <row r="82" spans="1:219" x14ac:dyDescent="0.25">
      <c r="A82" s="176">
        <f t="shared" ca="1" si="84"/>
        <v>1.4397075800216024</v>
      </c>
      <c r="B82" s="164">
        <f t="shared" ca="1" si="85"/>
        <v>8.8118760813122324E-2</v>
      </c>
      <c r="C82" s="106">
        <f t="shared" ca="1" si="64"/>
        <v>0.51500246544323947</v>
      </c>
      <c r="D82" s="108">
        <f t="shared" ca="1" si="65"/>
        <v>1.5723213497279098</v>
      </c>
      <c r="E82" s="109">
        <f t="shared" ca="1" si="86"/>
        <v>17.843207680398582</v>
      </c>
      <c r="F82" s="109">
        <f t="shared" ca="1" si="87"/>
        <v>6.9577358933529103</v>
      </c>
      <c r="G82" s="109">
        <f t="shared" ca="1" si="88"/>
        <v>18.157222282929609</v>
      </c>
      <c r="H82" s="109">
        <f t="shared" ca="1" si="66"/>
        <v>11.199486389576698</v>
      </c>
      <c r="I82" s="177"/>
      <c r="J82" s="30" t="s">
        <v>70</v>
      </c>
      <c r="K82" s="89">
        <f t="shared" ca="1" si="98"/>
        <v>6.3830203882474623E-2</v>
      </c>
      <c r="L82" s="89">
        <f t="shared" ca="1" si="98"/>
        <v>-0.15653910921934289</v>
      </c>
      <c r="M82" s="89">
        <f t="shared" ca="1" si="98"/>
        <v>0.41148501321826991</v>
      </c>
      <c r="N82" s="89">
        <f t="shared" ca="1" si="98"/>
        <v>1.8449135142460493E-2</v>
      </c>
      <c r="O82" s="89">
        <f t="shared" ca="1" si="98"/>
        <v>-0.41558093709150801</v>
      </c>
      <c r="P82" s="89">
        <f t="shared" ca="1" si="98"/>
        <v>5.4419538639000731E-2</v>
      </c>
      <c r="Q82" s="89">
        <f t="shared" ca="1" si="98"/>
        <v>0.74370258632857644</v>
      </c>
      <c r="R82" s="89">
        <f t="shared" ca="1" si="98"/>
        <v>1.1628631778867338</v>
      </c>
      <c r="S82" s="89">
        <f t="shared" ca="1" si="98"/>
        <v>0.82443786118685636</v>
      </c>
      <c r="T82" s="89">
        <f t="shared" ca="1" si="98"/>
        <v>0.13695300672662025</v>
      </c>
      <c r="U82" s="89">
        <f t="shared" ca="1" si="99"/>
        <v>9.8583260592283506E-2</v>
      </c>
      <c r="V82" s="89">
        <f t="shared" ca="1" si="99"/>
        <v>-0.41558093709150801</v>
      </c>
      <c r="W82" s="89">
        <f t="shared" ca="1" si="99"/>
        <v>-1.0649490381436091</v>
      </c>
      <c r="X82" s="89">
        <f t="shared" ca="1" si="99"/>
        <v>-0.31999883307611282</v>
      </c>
      <c r="Y82" s="89">
        <f t="shared" ca="1" si="99"/>
        <v>-0.81775242806075465</v>
      </c>
      <c r="Z82" s="89">
        <f t="shared" ca="1" si="99"/>
        <v>-0.30700255599325066</v>
      </c>
      <c r="AA82" s="89">
        <f t="shared" ca="1" si="99"/>
        <v>0.10667228108213433</v>
      </c>
      <c r="AB82" s="89">
        <f t="shared" ca="1" si="99"/>
        <v>6.3830203882474623E-2</v>
      </c>
      <c r="AC82" s="89">
        <f t="shared" ca="1" si="99"/>
        <v>-1.0097454203712564</v>
      </c>
      <c r="AD82" s="89">
        <f t="shared" ca="1" si="99"/>
        <v>-0.22096981093654566</v>
      </c>
      <c r="AE82" s="89">
        <f t="shared" ca="1" si="100"/>
        <v>9.8583260592283506E-2</v>
      </c>
      <c r="AF82" s="89">
        <f t="shared" ca="1" si="100"/>
        <v>0.10667228108213433</v>
      </c>
      <c r="AG82" s="89">
        <f t="shared" ca="1" si="100"/>
        <v>-9.3840171590928279E-2</v>
      </c>
      <c r="AH82" s="89">
        <f t="shared" ca="1" si="100"/>
        <v>-0.30700255599325066</v>
      </c>
      <c r="AI82" s="89">
        <f t="shared" ca="1" si="100"/>
        <v>0.10667228108213433</v>
      </c>
      <c r="AJ82" s="89">
        <f t="shared" ca="1" si="100"/>
        <v>3.6539036893229848E-2</v>
      </c>
      <c r="AK82" s="89">
        <f t="shared" ca="1" si="100"/>
        <v>2.8755171397204293E-2</v>
      </c>
      <c r="AL82" s="89">
        <f t="shared" ca="1" si="100"/>
        <v>-0.30649199665355353</v>
      </c>
      <c r="AM82" s="89">
        <f t="shared" ca="1" si="100"/>
        <v>0.10667228108213433</v>
      </c>
      <c r="AN82" s="89">
        <f t="shared" ca="1" si="100"/>
        <v>-9.3840171590928279E-2</v>
      </c>
      <c r="AO82" s="89">
        <f t="shared" ca="1" si="101"/>
        <v>0.89371861765175975</v>
      </c>
      <c r="AP82" s="89">
        <f t="shared" ca="1" si="101"/>
        <v>9.8583260592283506E-2</v>
      </c>
      <c r="AQ82" s="89">
        <f t="shared" ca="1" si="101"/>
        <v>-0.15653910921934289</v>
      </c>
      <c r="AR82" s="89">
        <f t="shared" ca="1" si="101"/>
        <v>0.51560491500326755</v>
      </c>
      <c r="AS82" s="89">
        <f t="shared" ca="1" si="101"/>
        <v>-1.4331148233707331</v>
      </c>
      <c r="AT82" s="89">
        <f t="shared" ca="1" si="101"/>
        <v>0.13695300672662025</v>
      </c>
      <c r="AU82" s="89">
        <f t="shared" ca="1" si="101"/>
        <v>-0.31999883307611282</v>
      </c>
      <c r="AV82" s="89">
        <f t="shared" ca="1" si="101"/>
        <v>0.2685645797022288</v>
      </c>
      <c r="AW82" s="89">
        <f t="shared" ca="1" si="101"/>
        <v>-0.41558093709150801</v>
      </c>
      <c r="AX82" s="89" t="str">
        <f t="shared" ca="1" si="101"/>
        <v/>
      </c>
      <c r="AY82" s="89" t="str">
        <f t="shared" ca="1" si="102"/>
        <v/>
      </c>
      <c r="AZ82" s="89" t="str">
        <f t="shared" ca="1" si="102"/>
        <v/>
      </c>
      <c r="BA82" s="89" t="str">
        <f t="shared" ca="1" si="102"/>
        <v/>
      </c>
      <c r="BB82" s="89" t="str">
        <f t="shared" ca="1" si="102"/>
        <v/>
      </c>
      <c r="BC82" s="89" t="str">
        <f t="shared" ca="1" si="102"/>
        <v/>
      </c>
      <c r="BD82" s="89" t="str">
        <f t="shared" ca="1" si="102"/>
        <v/>
      </c>
      <c r="BE82" s="89" t="str">
        <f t="shared" ca="1" si="102"/>
        <v/>
      </c>
      <c r="BF82" s="89" t="str">
        <f t="shared" ca="1" si="102"/>
        <v/>
      </c>
      <c r="BG82" s="89" t="str">
        <f t="shared" ca="1" si="102"/>
        <v/>
      </c>
      <c r="BH82" s="89" t="str">
        <f t="shared" ca="1" si="102"/>
        <v/>
      </c>
      <c r="BJ82" s="132">
        <f t="shared" ca="1" si="117"/>
        <v>1.077298854516727</v>
      </c>
      <c r="BK82" s="89">
        <f t="shared" ca="1" si="117"/>
        <v>0.82753615410783443</v>
      </c>
      <c r="BL82" s="89">
        <f t="shared" ca="1" si="117"/>
        <v>1.4156405184089704</v>
      </c>
      <c r="BM82" s="89">
        <f t="shared" ca="1" si="117"/>
        <v>0.67386860424309747</v>
      </c>
      <c r="BN82" s="89">
        <f t="shared" ca="1" si="117"/>
        <v>0.65936233266465338</v>
      </c>
      <c r="BO82" s="89">
        <f t="shared" ca="1" si="117"/>
        <v>0.90766279167182595</v>
      </c>
      <c r="BP82" s="89">
        <f t="shared" ca="1" si="117"/>
        <v>1.7491469994118867</v>
      </c>
      <c r="BQ82" s="89">
        <f t="shared" ca="1" si="117"/>
        <v>2.0334045179417171</v>
      </c>
      <c r="BR82" s="89">
        <f t="shared" ca="1" si="117"/>
        <v>1.5923381215010914</v>
      </c>
      <c r="BS82" s="89">
        <f t="shared" ca="1" si="117"/>
        <v>0.7433703983246871</v>
      </c>
      <c r="BT82" s="89">
        <f t="shared" ca="1" si="117"/>
        <v>0.83890560752135113</v>
      </c>
      <c r="BU82" s="89">
        <f t="shared" ca="1" si="117"/>
        <v>0.30811135434510772</v>
      </c>
      <c r="BV82" s="89">
        <f t="shared" ca="1" si="117"/>
        <v>-0.72154744858259323</v>
      </c>
      <c r="BW82" s="89">
        <f t="shared" ca="1" si="117"/>
        <v>0.11308402454935013</v>
      </c>
      <c r="BX82" s="89">
        <f t="shared" ca="1" si="117"/>
        <v>0.12503848673057649</v>
      </c>
      <c r="BY82" s="89">
        <f t="shared" ca="1" si="111"/>
        <v>0.90605033813382752</v>
      </c>
      <c r="BZ82" s="89">
        <f t="shared" ca="1" si="111"/>
        <v>1.1230488336692257</v>
      </c>
      <c r="CA82" s="89">
        <f t="shared" ca="1" si="111"/>
        <v>1.247214638896128</v>
      </c>
      <c r="CB82" s="89">
        <f t="shared" ca="1" si="111"/>
        <v>-0.72036793357730833</v>
      </c>
      <c r="CC82" s="89">
        <f t="shared" ca="1" si="111"/>
        <v>0.70692793033956969</v>
      </c>
      <c r="CD82" s="89">
        <f t="shared" ca="1" si="111"/>
        <v>1.0979367979635661</v>
      </c>
      <c r="CE82" s="89">
        <f t="shared" ca="1" si="111"/>
        <v>0.75438973960498168</v>
      </c>
      <c r="CF82" s="89">
        <f t="shared" ca="1" si="111"/>
        <v>-0.36468178480310787</v>
      </c>
      <c r="CG82" s="89">
        <f t="shared" ca="1" si="111"/>
        <v>0.41533795399501827</v>
      </c>
      <c r="CH82" s="89">
        <f t="shared" ca="1" si="111"/>
        <v>1.0223646933507933</v>
      </c>
      <c r="CI82" s="89">
        <f t="shared" ca="1" si="111"/>
        <v>-0.62800892314994439</v>
      </c>
      <c r="CJ82" s="89">
        <f t="shared" ca="1" si="111"/>
        <v>-0.44678702090590394</v>
      </c>
      <c r="CK82" s="89">
        <f t="shared" ca="1" si="111"/>
        <v>-0.56442095335623454</v>
      </c>
      <c r="CL82" s="89">
        <f t="shared" ca="1" si="111"/>
        <v>0.45442000518347436</v>
      </c>
      <c r="CM82" s="89">
        <f t="shared" ca="1" si="111"/>
        <v>0.93742955451137888</v>
      </c>
      <c r="CN82" s="89">
        <f t="shared" ca="1" si="111"/>
        <v>1.8765599874475973</v>
      </c>
      <c r="CO82" s="89">
        <f t="shared" ca="1" si="112"/>
        <v>0.98419067644075975</v>
      </c>
      <c r="CP82" s="89">
        <f t="shared" ca="1" si="112"/>
        <v>0.80840687477483431</v>
      </c>
      <c r="CQ82" s="89">
        <f t="shared" ca="1" si="112"/>
        <v>1.2603519884173306</v>
      </c>
      <c r="CR82" s="5">
        <f t="shared" ca="1" si="112"/>
        <v>-0.28412222334525072</v>
      </c>
      <c r="CS82" s="5">
        <f t="shared" ca="1" si="112"/>
        <v>1.2328803257100251</v>
      </c>
      <c r="CT82" s="5">
        <f t="shared" ca="1" si="112"/>
        <v>0.86186877740538415</v>
      </c>
      <c r="CU82" s="5">
        <f t="shared" ca="1" si="112"/>
        <v>1.0810186134506372</v>
      </c>
      <c r="CV82" s="5">
        <f t="shared" ca="1" si="112"/>
        <v>-0.2170400199486755</v>
      </c>
      <c r="CW82" s="5" t="str">
        <f t="shared" si="112"/>
        <v/>
      </c>
      <c r="CX82" s="5" t="str">
        <f t="shared" si="112"/>
        <v/>
      </c>
      <c r="CY82" s="5" t="str">
        <f t="shared" si="112"/>
        <v/>
      </c>
      <c r="CZ82" s="5" t="str">
        <f t="shared" si="112"/>
        <v/>
      </c>
      <c r="DA82" s="5" t="str">
        <f t="shared" si="112"/>
        <v/>
      </c>
      <c r="DB82" s="5" t="str">
        <f t="shared" si="112"/>
        <v/>
      </c>
      <c r="DC82" s="5" t="str">
        <f t="shared" si="112"/>
        <v/>
      </c>
      <c r="DD82" s="5" t="str">
        <f t="shared" si="112"/>
        <v/>
      </c>
      <c r="DE82" s="5" t="str">
        <f t="shared" si="113"/>
        <v/>
      </c>
      <c r="DF82" s="5" t="str">
        <f t="shared" si="75"/>
        <v/>
      </c>
      <c r="DG82" s="133" t="str">
        <f t="shared" si="75"/>
        <v/>
      </c>
      <c r="DI82" s="144">
        <f t="shared" ca="1" si="118"/>
        <v>0</v>
      </c>
      <c r="DJ82" s="139">
        <f t="shared" ca="1" si="118"/>
        <v>0</v>
      </c>
      <c r="DK82" s="139">
        <f t="shared" ca="1" si="118"/>
        <v>0</v>
      </c>
      <c r="DL82" s="139">
        <f t="shared" ca="1" si="118"/>
        <v>0</v>
      </c>
      <c r="DM82" s="139">
        <f t="shared" ca="1" si="118"/>
        <v>0</v>
      </c>
      <c r="DN82" s="139">
        <f t="shared" ca="1" si="118"/>
        <v>0</v>
      </c>
      <c r="DO82" s="139">
        <f t="shared" ca="1" si="118"/>
        <v>0</v>
      </c>
      <c r="DP82" s="139">
        <f t="shared" ca="1" si="118"/>
        <v>0</v>
      </c>
      <c r="DQ82" s="139">
        <f t="shared" ca="1" si="118"/>
        <v>0</v>
      </c>
      <c r="DR82" s="139">
        <f t="shared" ca="1" si="118"/>
        <v>0</v>
      </c>
      <c r="DS82" s="139">
        <f t="shared" ca="1" si="114"/>
        <v>0</v>
      </c>
      <c r="DT82" s="139">
        <f t="shared" ca="1" si="114"/>
        <v>0</v>
      </c>
      <c r="DU82" s="139">
        <f t="shared" ca="1" si="114"/>
        <v>0</v>
      </c>
      <c r="DV82" s="139">
        <f t="shared" ca="1" si="114"/>
        <v>0</v>
      </c>
      <c r="DW82" s="139">
        <f t="shared" ca="1" si="114"/>
        <v>0</v>
      </c>
      <c r="DX82" s="139">
        <f t="shared" ca="1" si="114"/>
        <v>0</v>
      </c>
      <c r="DY82" s="139">
        <f t="shared" ca="1" si="114"/>
        <v>0</v>
      </c>
      <c r="DZ82" s="139">
        <f t="shared" ca="1" si="114"/>
        <v>0</v>
      </c>
      <c r="EA82" s="139">
        <f t="shared" ca="1" si="114"/>
        <v>0</v>
      </c>
      <c r="EB82" s="139">
        <f t="shared" ca="1" si="114"/>
        <v>0</v>
      </c>
      <c r="EC82" s="145">
        <f t="shared" ca="1" si="114"/>
        <v>0</v>
      </c>
      <c r="EE82" s="114">
        <f t="shared" ca="1" si="119"/>
        <v>0</v>
      </c>
      <c r="EF82" s="110">
        <f t="shared" ca="1" si="119"/>
        <v>3.4114462737043265</v>
      </c>
      <c r="EG82" s="110">
        <f t="shared" ca="1" si="119"/>
        <v>6.0787003244573636</v>
      </c>
      <c r="EH82" s="110">
        <f t="shared" ca="1" si="119"/>
        <v>8.095918699285825</v>
      </c>
      <c r="EI82" s="110">
        <f t="shared" ca="1" si="119"/>
        <v>9.546668739214633</v>
      </c>
      <c r="EJ82" s="110">
        <f t="shared" ca="1" si="119"/>
        <v>10.505045050524956</v>
      </c>
      <c r="EK82" s="110">
        <f t="shared" ca="1" si="119"/>
        <v>11.036672969640811</v>
      </c>
      <c r="EL82" s="110">
        <f t="shared" ca="1" si="119"/>
        <v>11.199610142132421</v>
      </c>
      <c r="EM82" s="110">
        <f t="shared" ca="1" si="119"/>
        <v>11.045156264336615</v>
      </c>
      <c r="EN82" s="110">
        <f t="shared" ca="1" si="119"/>
        <v>10.618580065828933</v>
      </c>
      <c r="EO82" s="110">
        <f t="shared" ca="1" si="115"/>
        <v>9.95977173290526</v>
      </c>
      <c r="EP82" s="110">
        <f t="shared" ca="1" si="115"/>
        <v>9.1038281786945525</v>
      </c>
      <c r="EQ82" s="110">
        <f t="shared" ca="1" si="115"/>
        <v>8.0815778466818564</v>
      </c>
      <c r="ER82" s="110">
        <f t="shared" ca="1" si="115"/>
        <v>6.9200510841565936</v>
      </c>
      <c r="ES82" s="110">
        <f t="shared" ca="1" si="115"/>
        <v>5.6429015339601172</v>
      </c>
      <c r="ET82" s="110">
        <f t="shared" ca="1" si="115"/>
        <v>4.2707834610352542</v>
      </c>
      <c r="EU82" s="110">
        <f t="shared" ca="1" si="115"/>
        <v>2.8216894493708224</v>
      </c>
      <c r="EV82" s="110">
        <f t="shared" ca="1" si="115"/>
        <v>1.3112524701732085</v>
      </c>
      <c r="EW82" s="110">
        <f t="shared" ca="1" si="115"/>
        <v>-0.24698407087904783</v>
      </c>
      <c r="EX82" s="110">
        <f t="shared" ca="1" si="115"/>
        <v>-1.8413250545883777</v>
      </c>
      <c r="EY82" s="115">
        <f t="shared" ca="1" si="115"/>
        <v>-3.4617082055930872</v>
      </c>
      <c r="FA82" s="114">
        <f t="shared" ca="1" si="103"/>
        <v>0</v>
      </c>
      <c r="FB82" s="110">
        <f t="shared" ca="1" si="103"/>
        <v>0</v>
      </c>
      <c r="FC82" s="110">
        <f t="shared" ca="1" si="103"/>
        <v>0</v>
      </c>
      <c r="FD82" s="110">
        <f t="shared" ca="1" si="103"/>
        <v>0</v>
      </c>
      <c r="FE82" s="110">
        <f t="shared" ca="1" si="103"/>
        <v>0</v>
      </c>
      <c r="FF82" s="110">
        <f t="shared" ca="1" si="103"/>
        <v>0</v>
      </c>
      <c r="FG82" s="110">
        <f t="shared" ca="1" si="103"/>
        <v>0</v>
      </c>
      <c r="FH82" s="110">
        <f t="shared" ca="1" si="103"/>
        <v>1</v>
      </c>
      <c r="FI82" s="110">
        <f t="shared" ca="1" si="103"/>
        <v>1</v>
      </c>
      <c r="FJ82" s="110">
        <f t="shared" ca="1" si="103"/>
        <v>1</v>
      </c>
      <c r="FK82" s="110">
        <f t="shared" ca="1" si="104"/>
        <v>1</v>
      </c>
      <c r="FL82" s="110">
        <f t="shared" ca="1" si="104"/>
        <v>1</v>
      </c>
      <c r="FM82" s="110">
        <f t="shared" ca="1" si="104"/>
        <v>1</v>
      </c>
      <c r="FN82" s="110">
        <f t="shared" ca="1" si="104"/>
        <v>1</v>
      </c>
      <c r="FO82" s="110">
        <f t="shared" ca="1" si="104"/>
        <v>1</v>
      </c>
      <c r="FP82" s="110">
        <f t="shared" ca="1" si="104"/>
        <v>0</v>
      </c>
      <c r="FQ82" s="110">
        <f t="shared" ca="1" si="104"/>
        <v>0</v>
      </c>
      <c r="FR82" s="110">
        <f t="shared" ca="1" si="104"/>
        <v>0</v>
      </c>
      <c r="FS82" s="110">
        <f t="shared" ca="1" si="104"/>
        <v>0</v>
      </c>
      <c r="FT82" s="110">
        <f t="shared" ca="1" si="104"/>
        <v>0</v>
      </c>
      <c r="FU82" s="110">
        <f t="shared" ca="1" si="105"/>
        <v>0</v>
      </c>
      <c r="FV82" s="110">
        <f t="shared" ca="1" si="105"/>
        <v>0</v>
      </c>
      <c r="FW82" s="110">
        <f t="shared" ca="1" si="105"/>
        <v>0</v>
      </c>
      <c r="FX82" s="110">
        <f t="shared" ca="1" si="105"/>
        <v>0</v>
      </c>
      <c r="FY82" s="110">
        <f t="shared" ca="1" si="105"/>
        <v>0</v>
      </c>
      <c r="FZ82" s="110">
        <f t="shared" ca="1" si="105"/>
        <v>0</v>
      </c>
      <c r="GA82" s="110">
        <f t="shared" ca="1" si="105"/>
        <v>0</v>
      </c>
      <c r="GB82" s="110">
        <f t="shared" ca="1" si="105"/>
        <v>0</v>
      </c>
      <c r="GC82" s="110">
        <f t="shared" ca="1" si="105"/>
        <v>0</v>
      </c>
      <c r="GD82" s="110">
        <f t="shared" ca="1" si="105"/>
        <v>0</v>
      </c>
      <c r="GE82" s="115">
        <f t="shared" ca="1" si="105"/>
        <v>0</v>
      </c>
      <c r="GG82" s="114">
        <v>1</v>
      </c>
      <c r="GH82" s="110">
        <f t="shared" ref="GH82:HK82" ca="1" si="121">IF(AND($A82&gt;0,$B82&gt;0),IF(OR((GH$61*EXP($D82-$B82*GH$61)-GH$61)&gt;$AE$2*$H82,GG82=0),0,1),"")</f>
        <v>1</v>
      </c>
      <c r="GI82" s="110">
        <f t="shared" ca="1" si="121"/>
        <v>1</v>
      </c>
      <c r="GJ82" s="110">
        <f t="shared" ca="1" si="121"/>
        <v>1</v>
      </c>
      <c r="GK82" s="110">
        <f t="shared" ca="1" si="121"/>
        <v>1</v>
      </c>
      <c r="GL82" s="110">
        <f t="shared" ca="1" si="121"/>
        <v>1</v>
      </c>
      <c r="GM82" s="110">
        <f t="shared" ca="1" si="121"/>
        <v>1</v>
      </c>
      <c r="GN82" s="110">
        <f t="shared" ca="1" si="121"/>
        <v>0</v>
      </c>
      <c r="GO82" s="110">
        <f t="shared" ca="1" si="121"/>
        <v>0</v>
      </c>
      <c r="GP82" s="110">
        <f t="shared" ca="1" si="121"/>
        <v>0</v>
      </c>
      <c r="GQ82" s="110">
        <f t="shared" ca="1" si="121"/>
        <v>0</v>
      </c>
      <c r="GR82" s="110">
        <f t="shared" ca="1" si="121"/>
        <v>0</v>
      </c>
      <c r="GS82" s="110">
        <f t="shared" ca="1" si="121"/>
        <v>0</v>
      </c>
      <c r="GT82" s="110">
        <f t="shared" ca="1" si="121"/>
        <v>0</v>
      </c>
      <c r="GU82" s="110">
        <f t="shared" ca="1" si="121"/>
        <v>0</v>
      </c>
      <c r="GV82" s="110">
        <f t="shared" ca="1" si="121"/>
        <v>0</v>
      </c>
      <c r="GW82" s="110">
        <f t="shared" ca="1" si="121"/>
        <v>0</v>
      </c>
      <c r="GX82" s="110">
        <f t="shared" ca="1" si="121"/>
        <v>0</v>
      </c>
      <c r="GY82" s="110">
        <f t="shared" ca="1" si="121"/>
        <v>0</v>
      </c>
      <c r="GZ82" s="110">
        <f t="shared" ca="1" si="121"/>
        <v>0</v>
      </c>
      <c r="HA82" s="110">
        <f t="shared" ca="1" si="121"/>
        <v>0</v>
      </c>
      <c r="HB82" s="110">
        <f t="shared" ca="1" si="121"/>
        <v>0</v>
      </c>
      <c r="HC82" s="110">
        <f t="shared" ca="1" si="121"/>
        <v>0</v>
      </c>
      <c r="HD82" s="110">
        <f t="shared" ca="1" si="121"/>
        <v>0</v>
      </c>
      <c r="HE82" s="110">
        <f t="shared" ca="1" si="121"/>
        <v>0</v>
      </c>
      <c r="HF82" s="110">
        <f t="shared" ca="1" si="121"/>
        <v>0</v>
      </c>
      <c r="HG82" s="110">
        <f t="shared" ca="1" si="121"/>
        <v>0</v>
      </c>
      <c r="HH82" s="110">
        <f t="shared" ca="1" si="121"/>
        <v>0</v>
      </c>
      <c r="HI82" s="110">
        <f t="shared" ca="1" si="121"/>
        <v>0</v>
      </c>
      <c r="HJ82" s="110">
        <f t="shared" ca="1" si="121"/>
        <v>0</v>
      </c>
      <c r="HK82" s="115">
        <f t="shared" ca="1" si="121"/>
        <v>0</v>
      </c>
    </row>
    <row r="83" spans="1:219" x14ac:dyDescent="0.25">
      <c r="A83" s="176">
        <f t="shared" ca="1" si="84"/>
        <v>1.3677983649568</v>
      </c>
      <c r="B83" s="164">
        <f t="shared" ca="1" si="85"/>
        <v>8.2196324892153491E-2</v>
      </c>
      <c r="C83" s="106">
        <f t="shared" ca="1" si="64"/>
        <v>0.46400317557714166</v>
      </c>
      <c r="D83" s="108">
        <f t="shared" ca="1" si="65"/>
        <v>1.4754478384296359</v>
      </c>
      <c r="E83" s="109">
        <f t="shared" ca="1" si="86"/>
        <v>17.950289631142414</v>
      </c>
      <c r="F83" s="109">
        <f t="shared" ca="1" si="87"/>
        <v>7.1212146930893576</v>
      </c>
      <c r="G83" s="109">
        <f t="shared" ca="1" si="88"/>
        <v>17.34299148382738</v>
      </c>
      <c r="H83" s="109">
        <f t="shared" ca="1" si="66"/>
        <v>10.221776790738023</v>
      </c>
      <c r="I83" s="177"/>
      <c r="J83" s="30" t="s">
        <v>71</v>
      </c>
      <c r="K83" s="89">
        <f t="shared" ca="1" si="98"/>
        <v>-0.41184718490169098</v>
      </c>
      <c r="L83" s="89">
        <f t="shared" ca="1" si="98"/>
        <v>5.4419538639000731E-2</v>
      </c>
      <c r="M83" s="89">
        <f t="shared" ca="1" si="98"/>
        <v>0.51560491500326755</v>
      </c>
      <c r="N83" s="89">
        <f t="shared" ca="1" si="98"/>
        <v>0.2685645797022288</v>
      </c>
      <c r="O83" s="89">
        <f t="shared" ca="1" si="98"/>
        <v>-0.21005970810345143</v>
      </c>
      <c r="P83" s="89">
        <f t="shared" ca="1" si="98"/>
        <v>-0.22096981093654566</v>
      </c>
      <c r="Q83" s="89">
        <f t="shared" ca="1" si="98"/>
        <v>-0.44623785415300243</v>
      </c>
      <c r="R83" s="89">
        <f t="shared" ca="1" si="98"/>
        <v>0.10667228108213433</v>
      </c>
      <c r="S83" s="89">
        <f t="shared" ca="1" si="98"/>
        <v>6.3830203882474623E-2</v>
      </c>
      <c r="T83" s="89">
        <f t="shared" ca="1" si="98"/>
        <v>-0.41558093709150801</v>
      </c>
      <c r="U83" s="89">
        <f t="shared" ca="1" si="99"/>
        <v>-0.31999883307611282</v>
      </c>
      <c r="V83" s="89">
        <f t="shared" ca="1" si="99"/>
        <v>2.8755171397204293E-2</v>
      </c>
      <c r="W83" s="89">
        <f t="shared" ca="1" si="99"/>
        <v>-0.41184718490169098</v>
      </c>
      <c r="X83" s="89">
        <f t="shared" ca="1" si="99"/>
        <v>0.14357639329378769</v>
      </c>
      <c r="Y83" s="89">
        <f t="shared" ca="1" si="99"/>
        <v>-0.44623785415300243</v>
      </c>
      <c r="Z83" s="89">
        <f t="shared" ca="1" si="99"/>
        <v>0.53753403810350731</v>
      </c>
      <c r="AA83" s="89">
        <f t="shared" ca="1" si="99"/>
        <v>-0.15653910921934289</v>
      </c>
      <c r="AB83" s="89">
        <f t="shared" ca="1" si="99"/>
        <v>-0.31999883307611282</v>
      </c>
      <c r="AC83" s="89">
        <f t="shared" ca="1" si="99"/>
        <v>-1.0649490381436091</v>
      </c>
      <c r="AD83" s="89">
        <f t="shared" ca="1" si="99"/>
        <v>0.51560491500326755</v>
      </c>
      <c r="AE83" s="89">
        <f t="shared" ca="1" si="100"/>
        <v>0.31960967874145596</v>
      </c>
      <c r="AF83" s="89">
        <f t="shared" ca="1" si="100"/>
        <v>-0.41184718490169098</v>
      </c>
      <c r="AG83" s="89">
        <f t="shared" ca="1" si="100"/>
        <v>0.51560491500326755</v>
      </c>
      <c r="AH83" s="89">
        <f t="shared" ca="1" si="100"/>
        <v>0.21206368060581204</v>
      </c>
      <c r="AI83" s="89">
        <f t="shared" ca="1" si="100"/>
        <v>-0.30700255599325066</v>
      </c>
      <c r="AJ83" s="89">
        <f t="shared" ca="1" si="100"/>
        <v>-0.30700255599325066</v>
      </c>
      <c r="AK83" s="89">
        <f t="shared" ca="1" si="100"/>
        <v>-1.0097454203712564</v>
      </c>
      <c r="AL83" s="89">
        <f t="shared" ca="1" si="100"/>
        <v>0.74160465676181864</v>
      </c>
      <c r="AM83" s="89">
        <f t="shared" ca="1" si="100"/>
        <v>0.82443786118685636</v>
      </c>
      <c r="AN83" s="89">
        <f t="shared" ca="1" si="100"/>
        <v>-0.44623785415300243</v>
      </c>
      <c r="AO83" s="89">
        <f t="shared" ca="1" si="101"/>
        <v>0.21206368060581204</v>
      </c>
      <c r="AP83" s="89">
        <f t="shared" ca="1" si="101"/>
        <v>-1.0097454203712564</v>
      </c>
      <c r="AQ83" s="89">
        <f t="shared" ca="1" si="101"/>
        <v>-0.30649199665355353</v>
      </c>
      <c r="AR83" s="89">
        <f t="shared" ca="1" si="101"/>
        <v>0.2685645797022288</v>
      </c>
      <c r="AS83" s="89">
        <f t="shared" ca="1" si="101"/>
        <v>0.41148501321826991</v>
      </c>
      <c r="AT83" s="89">
        <f t="shared" ca="1" si="101"/>
        <v>-0.41558093709150801</v>
      </c>
      <c r="AU83" s="89">
        <f t="shared" ca="1" si="101"/>
        <v>0.10667228108213433</v>
      </c>
      <c r="AV83" s="89">
        <f t="shared" ca="1" si="101"/>
        <v>0.21206368060581204</v>
      </c>
      <c r="AW83" s="89">
        <f t="shared" ca="1" si="101"/>
        <v>3.6539036893229848E-2</v>
      </c>
      <c r="AX83" s="89" t="str">
        <f t="shared" ca="1" si="101"/>
        <v/>
      </c>
      <c r="AY83" s="89" t="str">
        <f t="shared" ca="1" si="102"/>
        <v/>
      </c>
      <c r="AZ83" s="89" t="str">
        <f t="shared" ca="1" si="102"/>
        <v/>
      </c>
      <c r="BA83" s="89" t="str">
        <f t="shared" ca="1" si="102"/>
        <v/>
      </c>
      <c r="BB83" s="89" t="str">
        <f t="shared" ca="1" si="102"/>
        <v/>
      </c>
      <c r="BC83" s="89" t="str">
        <f t="shared" ca="1" si="102"/>
        <v/>
      </c>
      <c r="BD83" s="89" t="str">
        <f t="shared" ca="1" si="102"/>
        <v/>
      </c>
      <c r="BE83" s="89" t="str">
        <f t="shared" ca="1" si="102"/>
        <v/>
      </c>
      <c r="BF83" s="89" t="str">
        <f t="shared" ca="1" si="102"/>
        <v/>
      </c>
      <c r="BG83" s="89" t="str">
        <f t="shared" ca="1" si="102"/>
        <v/>
      </c>
      <c r="BH83" s="89" t="str">
        <f t="shared" ca="1" si="102"/>
        <v/>
      </c>
      <c r="BJ83" s="132">
        <f t="shared" ca="1" si="117"/>
        <v>0.60162146573256137</v>
      </c>
      <c r="BK83" s="89">
        <f t="shared" ca="1" si="117"/>
        <v>1.0384948019661779</v>
      </c>
      <c r="BL83" s="89">
        <f t="shared" ca="1" si="117"/>
        <v>1.5197604201939681</v>
      </c>
      <c r="BM83" s="89">
        <f t="shared" ca="1" si="117"/>
        <v>0.92398404880286578</v>
      </c>
      <c r="BN83" s="89">
        <f t="shared" ca="1" si="117"/>
        <v>0.86488356165270996</v>
      </c>
      <c r="BO83" s="89">
        <f t="shared" ca="1" si="117"/>
        <v>0.63227344209627956</v>
      </c>
      <c r="BP83" s="89">
        <f t="shared" ca="1" si="117"/>
        <v>0.5592065589303078</v>
      </c>
      <c r="BQ83" s="89">
        <f t="shared" ca="1" si="117"/>
        <v>0.97721362113711785</v>
      </c>
      <c r="BR83" s="89">
        <f t="shared" ca="1" si="117"/>
        <v>0.83173046419670971</v>
      </c>
      <c r="BS83" s="89">
        <f t="shared" ca="1" si="117"/>
        <v>0.19083645450655884</v>
      </c>
      <c r="BT83" s="89">
        <f t="shared" ca="1" si="117"/>
        <v>0.4203235138529548</v>
      </c>
      <c r="BU83" s="89">
        <f t="shared" ca="1" si="117"/>
        <v>0.75244746283382002</v>
      </c>
      <c r="BV83" s="89">
        <f t="shared" ca="1" si="117"/>
        <v>-6.8445595340675125E-2</v>
      </c>
      <c r="BW83" s="89">
        <f t="shared" ca="1" si="117"/>
        <v>0.57665925091925063</v>
      </c>
      <c r="BX83" s="89">
        <f t="shared" ca="1" si="117"/>
        <v>0.49655306063832871</v>
      </c>
      <c r="BY83" s="89">
        <f t="shared" ca="1" si="111"/>
        <v>1.7505869322305854</v>
      </c>
      <c r="BZ83" s="89">
        <f t="shared" ca="1" si="111"/>
        <v>0.85983744336774848</v>
      </c>
      <c r="CA83" s="89">
        <f t="shared" ca="1" si="111"/>
        <v>0.86338560193754077</v>
      </c>
      <c r="CB83" s="89">
        <f t="shared" ca="1" si="111"/>
        <v>-0.77557155134966105</v>
      </c>
      <c r="CC83" s="89">
        <f t="shared" ca="1" si="111"/>
        <v>1.4435026562793829</v>
      </c>
      <c r="CD83" s="89">
        <f t="shared" ca="1" si="111"/>
        <v>1.3189632161127385</v>
      </c>
      <c r="CE83" s="89">
        <f t="shared" ca="1" si="111"/>
        <v>0.23587027362115637</v>
      </c>
      <c r="CF83" s="89">
        <f t="shared" ca="1" si="111"/>
        <v>0.24476330179108796</v>
      </c>
      <c r="CG83" s="89">
        <f t="shared" ca="1" si="111"/>
        <v>0.93440419059408097</v>
      </c>
      <c r="CH83" s="89">
        <f t="shared" ca="1" si="111"/>
        <v>0.60868985627540817</v>
      </c>
      <c r="CI83" s="89">
        <f t="shared" ca="1" si="111"/>
        <v>-0.97155051603642495</v>
      </c>
      <c r="CJ83" s="89">
        <f t="shared" ca="1" si="111"/>
        <v>-1.4852876126743646</v>
      </c>
      <c r="CK83" s="89">
        <f t="shared" ca="1" si="111"/>
        <v>0.48367570005913763</v>
      </c>
      <c r="CL83" s="89">
        <f t="shared" ca="1" si="111"/>
        <v>1.1721855852881964</v>
      </c>
      <c r="CM83" s="89">
        <f t="shared" ca="1" si="111"/>
        <v>0.58503187194930473</v>
      </c>
      <c r="CN83" s="89">
        <f t="shared" ca="1" si="111"/>
        <v>1.1949050504016496</v>
      </c>
      <c r="CO83" s="89">
        <f t="shared" ca="1" si="112"/>
        <v>-0.12413800452278012</v>
      </c>
      <c r="CP83" s="89">
        <f t="shared" ca="1" si="112"/>
        <v>0.65845398734062366</v>
      </c>
      <c r="CQ83" s="89">
        <f t="shared" ca="1" si="112"/>
        <v>1.013311653116292</v>
      </c>
      <c r="CR83" s="5">
        <f t="shared" ca="1" si="112"/>
        <v>1.5604776132437523</v>
      </c>
      <c r="CS83" s="5">
        <f t="shared" ca="1" si="112"/>
        <v>0.68034638189189689</v>
      </c>
      <c r="CT83" s="5">
        <f t="shared" ca="1" si="112"/>
        <v>1.2885398915636312</v>
      </c>
      <c r="CU83" s="5">
        <f t="shared" ca="1" si="112"/>
        <v>1.0245177143542203</v>
      </c>
      <c r="CV83" s="5">
        <f t="shared" ca="1" si="112"/>
        <v>0.23507995403606236</v>
      </c>
      <c r="CW83" s="5" t="str">
        <f t="shared" si="112"/>
        <v/>
      </c>
      <c r="CX83" s="5" t="str">
        <f t="shared" si="112"/>
        <v/>
      </c>
      <c r="CY83" s="5" t="str">
        <f t="shared" si="112"/>
        <v/>
      </c>
      <c r="CZ83" s="5" t="str">
        <f t="shared" si="112"/>
        <v/>
      </c>
      <c r="DA83" s="5" t="str">
        <f t="shared" si="112"/>
        <v/>
      </c>
      <c r="DB83" s="5" t="str">
        <f t="shared" si="112"/>
        <v/>
      </c>
      <c r="DC83" s="5" t="str">
        <f t="shared" si="112"/>
        <v/>
      </c>
      <c r="DD83" s="5" t="str">
        <f t="shared" si="112"/>
        <v/>
      </c>
      <c r="DE83" s="5" t="str">
        <f t="shared" si="113"/>
        <v/>
      </c>
      <c r="DF83" s="5" t="str">
        <f t="shared" si="75"/>
        <v/>
      </c>
      <c r="DG83" s="133" t="str">
        <f t="shared" si="75"/>
        <v/>
      </c>
      <c r="DI83" s="144">
        <f t="shared" ca="1" si="118"/>
        <v>0</v>
      </c>
      <c r="DJ83" s="139">
        <f t="shared" ca="1" si="118"/>
        <v>0</v>
      </c>
      <c r="DK83" s="139">
        <f t="shared" ca="1" si="118"/>
        <v>0</v>
      </c>
      <c r="DL83" s="139">
        <f t="shared" ca="1" si="118"/>
        <v>0</v>
      </c>
      <c r="DM83" s="139">
        <f t="shared" ca="1" si="118"/>
        <v>0</v>
      </c>
      <c r="DN83" s="139">
        <f t="shared" ca="1" si="118"/>
        <v>0</v>
      </c>
      <c r="DO83" s="139">
        <f t="shared" ca="1" si="118"/>
        <v>0</v>
      </c>
      <c r="DP83" s="139">
        <f t="shared" ca="1" si="118"/>
        <v>0</v>
      </c>
      <c r="DQ83" s="139">
        <f t="shared" ca="1" si="118"/>
        <v>0</v>
      </c>
      <c r="DR83" s="139">
        <f t="shared" ca="1" si="118"/>
        <v>0</v>
      </c>
      <c r="DS83" s="139">
        <f t="shared" ca="1" si="114"/>
        <v>0</v>
      </c>
      <c r="DT83" s="139">
        <f t="shared" ca="1" si="114"/>
        <v>0</v>
      </c>
      <c r="DU83" s="139">
        <f t="shared" ca="1" si="114"/>
        <v>0</v>
      </c>
      <c r="DV83" s="139">
        <f t="shared" ca="1" si="114"/>
        <v>0</v>
      </c>
      <c r="DW83" s="139">
        <f t="shared" ca="1" si="114"/>
        <v>0</v>
      </c>
      <c r="DX83" s="139">
        <f t="shared" ca="1" si="114"/>
        <v>0</v>
      </c>
      <c r="DY83" s="139">
        <f t="shared" ca="1" si="114"/>
        <v>0</v>
      </c>
      <c r="DZ83" s="139">
        <f t="shared" ca="1" si="114"/>
        <v>0</v>
      </c>
      <c r="EA83" s="139">
        <f t="shared" ca="1" si="114"/>
        <v>0</v>
      </c>
      <c r="EB83" s="139">
        <f t="shared" ca="1" si="114"/>
        <v>0</v>
      </c>
      <c r="EC83" s="145">
        <f t="shared" ca="1" si="114"/>
        <v>0</v>
      </c>
      <c r="EE83" s="114">
        <f t="shared" ca="1" si="119"/>
        <v>0</v>
      </c>
      <c r="EF83" s="110">
        <f t="shared" ca="1" si="119"/>
        <v>3.0279256384941462</v>
      </c>
      <c r="EG83" s="110">
        <f t="shared" ca="1" si="119"/>
        <v>5.4201729772490275</v>
      </c>
      <c r="EH83" s="110">
        <f t="shared" ca="1" si="119"/>
        <v>7.2519830218763666</v>
      </c>
      <c r="EI83" s="110">
        <f t="shared" ca="1" si="119"/>
        <v>8.5906805321232973</v>
      </c>
      <c r="EJ83" s="110">
        <f t="shared" ca="1" si="119"/>
        <v>9.4964548496114887</v>
      </c>
      <c r="EK83" s="110">
        <f t="shared" ca="1" si="119"/>
        <v>10.023066788474047</v>
      </c>
      <c r="EL83" s="110">
        <f t="shared" ca="1" si="119"/>
        <v>10.218488395567437</v>
      </c>
      <c r="EM83" s="110">
        <f t="shared" ca="1" si="119"/>
        <v>10.125481773098826</v>
      </c>
      <c r="EN83" s="110">
        <f t="shared" ca="1" si="119"/>
        <v>9.782122597163923</v>
      </c>
      <c r="EO83" s="110">
        <f t="shared" ca="1" si="115"/>
        <v>9.2222734560595612</v>
      </c>
      <c r="EP83" s="110">
        <f t="shared" ca="1" si="115"/>
        <v>8.4760116679555821</v>
      </c>
      <c r="EQ83" s="110">
        <f t="shared" ca="1" si="115"/>
        <v>7.5700158145979408</v>
      </c>
      <c r="ER83" s="110">
        <f t="shared" ca="1" si="115"/>
        <v>6.5279148425324536</v>
      </c>
      <c r="ES83" s="110">
        <f t="shared" ca="1" si="115"/>
        <v>5.3706032325641679</v>
      </c>
      <c r="ET83" s="110">
        <f t="shared" ca="1" si="115"/>
        <v>4.1165254187699567</v>
      </c>
      <c r="EU83" s="110">
        <f t="shared" ca="1" si="115"/>
        <v>2.7819323475933579</v>
      </c>
      <c r="EV83" s="110">
        <f t="shared" ca="1" si="115"/>
        <v>1.3811128028450064</v>
      </c>
      <c r="EW83" s="110">
        <f t="shared" ca="1" si="115"/>
        <v>-7.3398118496807996E-2</v>
      </c>
      <c r="EX83" s="110">
        <f t="shared" ca="1" si="115"/>
        <v>-1.5706312140466494</v>
      </c>
      <c r="EY83" s="115">
        <f t="shared" ca="1" si="115"/>
        <v>-3.1010141011978689</v>
      </c>
      <c r="FA83" s="114">
        <f t="shared" ca="1" si="103"/>
        <v>0</v>
      </c>
      <c r="FB83" s="110">
        <f t="shared" ca="1" si="103"/>
        <v>0</v>
      </c>
      <c r="FC83" s="110">
        <f t="shared" ca="1" si="103"/>
        <v>0</v>
      </c>
      <c r="FD83" s="110">
        <f t="shared" ca="1" si="103"/>
        <v>0</v>
      </c>
      <c r="FE83" s="110">
        <f t="shared" ca="1" si="103"/>
        <v>0</v>
      </c>
      <c r="FF83" s="110">
        <f t="shared" ca="1" si="103"/>
        <v>0</v>
      </c>
      <c r="FG83" s="110">
        <f t="shared" ca="1" si="103"/>
        <v>0</v>
      </c>
      <c r="FH83" s="110">
        <f t="shared" ca="1" si="103"/>
        <v>1</v>
      </c>
      <c r="FI83" s="110">
        <f t="shared" ca="1" si="103"/>
        <v>1</v>
      </c>
      <c r="FJ83" s="110">
        <f t="shared" ca="1" si="103"/>
        <v>1</v>
      </c>
      <c r="FK83" s="110">
        <f t="shared" ca="1" si="104"/>
        <v>1</v>
      </c>
      <c r="FL83" s="110">
        <f t="shared" ca="1" si="104"/>
        <v>1</v>
      </c>
      <c r="FM83" s="110">
        <f t="shared" ca="1" si="104"/>
        <v>1</v>
      </c>
      <c r="FN83" s="110">
        <f t="shared" ca="1" si="104"/>
        <v>1</v>
      </c>
      <c r="FO83" s="110">
        <f t="shared" ca="1" si="104"/>
        <v>1</v>
      </c>
      <c r="FP83" s="110">
        <f t="shared" ca="1" si="104"/>
        <v>1</v>
      </c>
      <c r="FQ83" s="110">
        <f t="shared" ca="1" si="104"/>
        <v>0</v>
      </c>
      <c r="FR83" s="110">
        <f t="shared" ca="1" si="104"/>
        <v>0</v>
      </c>
      <c r="FS83" s="110">
        <f t="shared" ca="1" si="104"/>
        <v>0</v>
      </c>
      <c r="FT83" s="110">
        <f t="shared" ca="1" si="104"/>
        <v>0</v>
      </c>
      <c r="FU83" s="110">
        <f t="shared" ca="1" si="105"/>
        <v>0</v>
      </c>
      <c r="FV83" s="110">
        <f t="shared" ca="1" si="105"/>
        <v>0</v>
      </c>
      <c r="FW83" s="110">
        <f t="shared" ca="1" si="105"/>
        <v>0</v>
      </c>
      <c r="FX83" s="110">
        <f t="shared" ca="1" si="105"/>
        <v>0</v>
      </c>
      <c r="FY83" s="110">
        <f t="shared" ca="1" si="105"/>
        <v>0</v>
      </c>
      <c r="FZ83" s="110">
        <f t="shared" ca="1" si="105"/>
        <v>0</v>
      </c>
      <c r="GA83" s="110">
        <f t="shared" ca="1" si="105"/>
        <v>0</v>
      </c>
      <c r="GB83" s="110">
        <f t="shared" ca="1" si="105"/>
        <v>0</v>
      </c>
      <c r="GC83" s="110">
        <f t="shared" ca="1" si="105"/>
        <v>0</v>
      </c>
      <c r="GD83" s="110">
        <f t="shared" ca="1" si="105"/>
        <v>0</v>
      </c>
      <c r="GE83" s="115">
        <f t="shared" ca="1" si="105"/>
        <v>0</v>
      </c>
      <c r="GG83" s="114">
        <v>1</v>
      </c>
      <c r="GH83" s="110">
        <f t="shared" ref="GH83:HK83" ca="1" si="122">IF(AND($A83&gt;0,$B83&gt;0),IF(OR((GH$61*EXP($D83-$B83*GH$61)-GH$61)&gt;$AE$2*$H83,GG83=0),0,1),"")</f>
        <v>1</v>
      </c>
      <c r="GI83" s="110">
        <f t="shared" ca="1" si="122"/>
        <v>1</v>
      </c>
      <c r="GJ83" s="110">
        <f t="shared" ca="1" si="122"/>
        <v>1</v>
      </c>
      <c r="GK83" s="110">
        <f t="shared" ca="1" si="122"/>
        <v>1</v>
      </c>
      <c r="GL83" s="110">
        <f t="shared" ca="1" si="122"/>
        <v>1</v>
      </c>
      <c r="GM83" s="110">
        <f t="shared" ca="1" si="122"/>
        <v>1</v>
      </c>
      <c r="GN83" s="110">
        <f t="shared" ca="1" si="122"/>
        <v>0</v>
      </c>
      <c r="GO83" s="110">
        <f t="shared" ca="1" si="122"/>
        <v>0</v>
      </c>
      <c r="GP83" s="110">
        <f t="shared" ca="1" si="122"/>
        <v>0</v>
      </c>
      <c r="GQ83" s="110">
        <f t="shared" ca="1" si="122"/>
        <v>0</v>
      </c>
      <c r="GR83" s="110">
        <f t="shared" ca="1" si="122"/>
        <v>0</v>
      </c>
      <c r="GS83" s="110">
        <f t="shared" ca="1" si="122"/>
        <v>0</v>
      </c>
      <c r="GT83" s="110">
        <f t="shared" ca="1" si="122"/>
        <v>0</v>
      </c>
      <c r="GU83" s="110">
        <f t="shared" ca="1" si="122"/>
        <v>0</v>
      </c>
      <c r="GV83" s="110">
        <f t="shared" ca="1" si="122"/>
        <v>0</v>
      </c>
      <c r="GW83" s="110">
        <f t="shared" ca="1" si="122"/>
        <v>0</v>
      </c>
      <c r="GX83" s="110">
        <f t="shared" ca="1" si="122"/>
        <v>0</v>
      </c>
      <c r="GY83" s="110">
        <f t="shared" ca="1" si="122"/>
        <v>0</v>
      </c>
      <c r="GZ83" s="110">
        <f t="shared" ca="1" si="122"/>
        <v>0</v>
      </c>
      <c r="HA83" s="110">
        <f t="shared" ca="1" si="122"/>
        <v>0</v>
      </c>
      <c r="HB83" s="110">
        <f t="shared" ca="1" si="122"/>
        <v>0</v>
      </c>
      <c r="HC83" s="110">
        <f t="shared" ca="1" si="122"/>
        <v>0</v>
      </c>
      <c r="HD83" s="110">
        <f t="shared" ca="1" si="122"/>
        <v>0</v>
      </c>
      <c r="HE83" s="110">
        <f t="shared" ca="1" si="122"/>
        <v>0</v>
      </c>
      <c r="HF83" s="110">
        <f t="shared" ca="1" si="122"/>
        <v>0</v>
      </c>
      <c r="HG83" s="110">
        <f t="shared" ca="1" si="122"/>
        <v>0</v>
      </c>
      <c r="HH83" s="110">
        <f t="shared" ca="1" si="122"/>
        <v>0</v>
      </c>
      <c r="HI83" s="110">
        <f t="shared" ca="1" si="122"/>
        <v>0</v>
      </c>
      <c r="HJ83" s="110">
        <f t="shared" ca="1" si="122"/>
        <v>0</v>
      </c>
      <c r="HK83" s="115">
        <f t="shared" ca="1" si="122"/>
        <v>0</v>
      </c>
    </row>
    <row r="84" spans="1:219" x14ac:dyDescent="0.25">
      <c r="A84" s="176">
        <f t="shared" ca="1" si="84"/>
        <v>1.6491594882858065</v>
      </c>
      <c r="B84" s="164">
        <f t="shared" ca="1" si="85"/>
        <v>8.1830786113953849E-2</v>
      </c>
      <c r="C84" s="106">
        <f t="shared" ca="1" si="64"/>
        <v>0.58072252497452825</v>
      </c>
      <c r="D84" s="108">
        <f t="shared" ca="1" si="65"/>
        <v>1.8177788137922022</v>
      </c>
      <c r="E84" s="109">
        <f t="shared" ca="1" si="86"/>
        <v>22.213874510026649</v>
      </c>
      <c r="F84" s="109">
        <f t="shared" ca="1" si="87"/>
        <v>8.2803435230537694</v>
      </c>
      <c r="G84" s="109">
        <f t="shared" ca="1" si="88"/>
        <v>25.895682341186959</v>
      </c>
      <c r="H84" s="109">
        <f t="shared" ca="1" si="66"/>
        <v>17.615338818133189</v>
      </c>
      <c r="I84" s="177"/>
      <c r="J84" s="30" t="s">
        <v>72</v>
      </c>
      <c r="K84" s="89">
        <f t="shared" ca="1" si="98"/>
        <v>0.89371861765175975</v>
      </c>
      <c r="L84" s="89">
        <f t="shared" ca="1" si="98"/>
        <v>0.94353006046483001</v>
      </c>
      <c r="M84" s="89">
        <f t="shared" ca="1" si="98"/>
        <v>-0.15653910921934289</v>
      </c>
      <c r="N84" s="89">
        <f t="shared" ca="1" si="98"/>
        <v>0.2685645797022288</v>
      </c>
      <c r="O84" s="89">
        <f t="shared" ca="1" si="98"/>
        <v>0.2685645797022288</v>
      </c>
      <c r="P84" s="89">
        <f t="shared" ca="1" si="98"/>
        <v>-2.3856124570488357E-2</v>
      </c>
      <c r="Q84" s="89">
        <f t="shared" ca="1" si="98"/>
        <v>0.53753403810350731</v>
      </c>
      <c r="R84" s="89">
        <f t="shared" ca="1" si="98"/>
        <v>0.82443786118685636</v>
      </c>
      <c r="S84" s="89">
        <f t="shared" ca="1" si="98"/>
        <v>-1.3483164959119551</v>
      </c>
      <c r="T84" s="89">
        <f t="shared" ca="1" si="98"/>
        <v>2.8755171397204293E-2</v>
      </c>
      <c r="U84" s="89">
        <f t="shared" ca="1" si="99"/>
        <v>3.6539036893229848E-2</v>
      </c>
      <c r="V84" s="89">
        <f t="shared" ca="1" si="99"/>
        <v>0.14357639329378769</v>
      </c>
      <c r="W84" s="89">
        <f t="shared" ca="1" si="99"/>
        <v>0.82443786118685636</v>
      </c>
      <c r="X84" s="89">
        <f t="shared" ca="1" si="99"/>
        <v>0.94353006046483001</v>
      </c>
      <c r="Y84" s="89">
        <f t="shared" ca="1" si="99"/>
        <v>0.10667228108213433</v>
      </c>
      <c r="Z84" s="89">
        <f t="shared" ca="1" si="99"/>
        <v>-0.22096981093654566</v>
      </c>
      <c r="AA84" s="89">
        <f t="shared" ca="1" si="99"/>
        <v>-9.3840171590928279E-2</v>
      </c>
      <c r="AB84" s="89">
        <f t="shared" ca="1" si="99"/>
        <v>0.13695300672662025</v>
      </c>
      <c r="AC84" s="89">
        <f t="shared" ca="1" si="99"/>
        <v>0.89371861765175975</v>
      </c>
      <c r="AD84" s="89">
        <f t="shared" ca="1" si="99"/>
        <v>0.74370258632857644</v>
      </c>
      <c r="AE84" s="89">
        <f t="shared" ca="1" si="100"/>
        <v>6.3830203882474623E-2</v>
      </c>
      <c r="AF84" s="89">
        <f t="shared" ca="1" si="100"/>
        <v>-1.0097454203712564</v>
      </c>
      <c r="AG84" s="89">
        <f t="shared" ca="1" si="100"/>
        <v>-0.30700255599325066</v>
      </c>
      <c r="AH84" s="89">
        <f t="shared" ca="1" si="100"/>
        <v>0.53753403810350731</v>
      </c>
      <c r="AI84" s="89">
        <f t="shared" ca="1" si="100"/>
        <v>0.13695300672662025</v>
      </c>
      <c r="AJ84" s="89">
        <f t="shared" ca="1" si="100"/>
        <v>9.8583260592283506E-2</v>
      </c>
      <c r="AK84" s="89">
        <f t="shared" ca="1" si="100"/>
        <v>-1.0097454203712564</v>
      </c>
      <c r="AL84" s="89">
        <f t="shared" ca="1" si="100"/>
        <v>0.89371861765175975</v>
      </c>
      <c r="AM84" s="89">
        <f t="shared" ca="1" si="100"/>
        <v>3.6539036893229848E-2</v>
      </c>
      <c r="AN84" s="89">
        <f t="shared" ca="1" si="100"/>
        <v>1.8449135142460493E-2</v>
      </c>
      <c r="AO84" s="89">
        <f t="shared" ca="1" si="101"/>
        <v>0.74370258632857644</v>
      </c>
      <c r="AP84" s="89">
        <f t="shared" ca="1" si="101"/>
        <v>6.3830203882474623E-2</v>
      </c>
      <c r="AQ84" s="89">
        <f t="shared" ca="1" si="101"/>
        <v>-0.21005970810345143</v>
      </c>
      <c r="AR84" s="89">
        <f t="shared" ca="1" si="101"/>
        <v>1.1628631778867338</v>
      </c>
      <c r="AS84" s="89">
        <f t="shared" ca="1" si="101"/>
        <v>9.8583260592283506E-2</v>
      </c>
      <c r="AT84" s="89">
        <f t="shared" ca="1" si="101"/>
        <v>-9.3840171590928279E-2</v>
      </c>
      <c r="AU84" s="89">
        <f t="shared" ca="1" si="101"/>
        <v>0.31960967874145596</v>
      </c>
      <c r="AV84" s="89">
        <f t="shared" ca="1" si="101"/>
        <v>9.8583260592283506E-2</v>
      </c>
      <c r="AW84" s="89">
        <f t="shared" ca="1" si="101"/>
        <v>1.1628631778867338</v>
      </c>
      <c r="AX84" s="89" t="str">
        <f t="shared" ca="1" si="101"/>
        <v/>
      </c>
      <c r="AY84" s="89" t="str">
        <f t="shared" ca="1" si="102"/>
        <v/>
      </c>
      <c r="AZ84" s="89" t="str">
        <f t="shared" ca="1" si="102"/>
        <v/>
      </c>
      <c r="BA84" s="89" t="str">
        <f t="shared" ca="1" si="102"/>
        <v/>
      </c>
      <c r="BB84" s="89" t="str">
        <f t="shared" ca="1" si="102"/>
        <v/>
      </c>
      <c r="BC84" s="89" t="str">
        <f t="shared" ca="1" si="102"/>
        <v/>
      </c>
      <c r="BD84" s="89" t="str">
        <f t="shared" ca="1" si="102"/>
        <v/>
      </c>
      <c r="BE84" s="89" t="str">
        <f t="shared" ca="1" si="102"/>
        <v/>
      </c>
      <c r="BF84" s="89" t="str">
        <f t="shared" ca="1" si="102"/>
        <v/>
      </c>
      <c r="BG84" s="89" t="str">
        <f t="shared" ca="1" si="102"/>
        <v/>
      </c>
      <c r="BH84" s="89" t="str">
        <f t="shared" ca="1" si="102"/>
        <v/>
      </c>
      <c r="BJ84" s="132">
        <f t="shared" ca="1" si="117"/>
        <v>1.907187268286012</v>
      </c>
      <c r="BK84" s="89">
        <f t="shared" ca="1" si="117"/>
        <v>1.9276053237920072</v>
      </c>
      <c r="BL84" s="89">
        <f t="shared" ca="1" si="117"/>
        <v>0.84761639597135763</v>
      </c>
      <c r="BM84" s="89">
        <f t="shared" ca="1" si="117"/>
        <v>0.92398404880286578</v>
      </c>
      <c r="BN84" s="89">
        <f t="shared" ca="1" si="117"/>
        <v>1.3435078494583901</v>
      </c>
      <c r="BO84" s="89">
        <f t="shared" ca="1" si="117"/>
        <v>0.82938712846233686</v>
      </c>
      <c r="BP84" s="89">
        <f t="shared" ca="1" si="117"/>
        <v>1.5429784511868174</v>
      </c>
      <c r="BQ84" s="89">
        <f t="shared" ca="1" si="117"/>
        <v>1.6949792012418399</v>
      </c>
      <c r="BR84" s="89">
        <f t="shared" ca="1" si="117"/>
        <v>-0.58041623559772004</v>
      </c>
      <c r="BS84" s="89">
        <f t="shared" ca="1" si="117"/>
        <v>0.63517256299527114</v>
      </c>
      <c r="BT84" s="89">
        <f t="shared" ca="1" si="117"/>
        <v>0.77686138382229752</v>
      </c>
      <c r="BU84" s="89">
        <f t="shared" ca="1" si="117"/>
        <v>0.86726868473040342</v>
      </c>
      <c r="BV84" s="89">
        <f t="shared" ca="1" si="117"/>
        <v>1.1678394507478722</v>
      </c>
      <c r="BW84" s="89">
        <f t="shared" ca="1" si="117"/>
        <v>1.3766129180902928</v>
      </c>
      <c r="BX84" s="89">
        <f t="shared" ca="1" si="117"/>
        <v>1.0494631958734655</v>
      </c>
      <c r="BY84" s="89">
        <f t="shared" ca="1" si="111"/>
        <v>0.99208308319053251</v>
      </c>
      <c r="BZ84" s="89">
        <f t="shared" ca="1" si="111"/>
        <v>0.92253638099616309</v>
      </c>
      <c r="CA84" s="89">
        <f t="shared" ca="1" si="111"/>
        <v>1.3203374417402738</v>
      </c>
      <c r="CB84" s="89">
        <f t="shared" ca="1" si="111"/>
        <v>1.1830961044457078</v>
      </c>
      <c r="CC84" s="89">
        <f t="shared" ca="1" si="111"/>
        <v>1.6716003276046918</v>
      </c>
      <c r="CD84" s="89">
        <f t="shared" ca="1" si="111"/>
        <v>1.063183741253757</v>
      </c>
      <c r="CE84" s="89">
        <f t="shared" ca="1" si="111"/>
        <v>-0.36202796184840902</v>
      </c>
      <c r="CF84" s="89">
        <f t="shared" ca="1" si="111"/>
        <v>-0.57784416920543025</v>
      </c>
      <c r="CG84" s="89">
        <f t="shared" ca="1" si="111"/>
        <v>1.2598745480917763</v>
      </c>
      <c r="CH84" s="89">
        <f t="shared" ca="1" si="111"/>
        <v>1.052645418995279</v>
      </c>
      <c r="CI84" s="89">
        <f t="shared" ca="1" si="111"/>
        <v>-0.56596469945089078</v>
      </c>
      <c r="CJ84" s="89">
        <f t="shared" ca="1" si="111"/>
        <v>-1.4852876126743646</v>
      </c>
      <c r="CK84" s="89">
        <f t="shared" ca="1" si="111"/>
        <v>0.63578966094907874</v>
      </c>
      <c r="CL84" s="89">
        <f t="shared" ca="1" si="111"/>
        <v>0.38428676099456988</v>
      </c>
      <c r="CM84" s="89">
        <f t="shared" ca="1" si="111"/>
        <v>1.0497188612447677</v>
      </c>
      <c r="CN84" s="89">
        <f t="shared" ca="1" si="111"/>
        <v>1.726543956124414</v>
      </c>
      <c r="CO84" s="89">
        <f t="shared" ca="1" si="112"/>
        <v>0.94943761973095087</v>
      </c>
      <c r="CP84" s="89">
        <f t="shared" ca="1" si="112"/>
        <v>0.75488627589072577</v>
      </c>
      <c r="CQ84" s="89">
        <f t="shared" ca="1" si="112"/>
        <v>1.9076102513007971</v>
      </c>
      <c r="CR84" s="5">
        <f t="shared" ca="1" si="112"/>
        <v>1.2475758606177658</v>
      </c>
      <c r="CS84" s="5">
        <f t="shared" ca="1" si="112"/>
        <v>1.0020871473924766</v>
      </c>
      <c r="CT84" s="5">
        <f t="shared" ca="1" si="112"/>
        <v>1.5014772892229529</v>
      </c>
      <c r="CU84" s="5">
        <f t="shared" ca="1" si="112"/>
        <v>0.91103729434069181</v>
      </c>
      <c r="CV84" s="5">
        <f t="shared" ca="1" si="112"/>
        <v>1.3614040950295663</v>
      </c>
      <c r="CW84" s="5" t="str">
        <f t="shared" si="112"/>
        <v/>
      </c>
      <c r="CX84" s="5" t="str">
        <f t="shared" si="112"/>
        <v/>
      </c>
      <c r="CY84" s="5" t="str">
        <f t="shared" si="112"/>
        <v/>
      </c>
      <c r="CZ84" s="5" t="str">
        <f t="shared" si="112"/>
        <v/>
      </c>
      <c r="DA84" s="5" t="str">
        <f t="shared" si="112"/>
        <v/>
      </c>
      <c r="DB84" s="5" t="str">
        <f t="shared" si="112"/>
        <v/>
      </c>
      <c r="DC84" s="5" t="str">
        <f t="shared" si="112"/>
        <v/>
      </c>
      <c r="DD84" s="5" t="str">
        <f t="shared" si="112"/>
        <v/>
      </c>
      <c r="DE84" s="5" t="str">
        <f t="shared" si="113"/>
        <v/>
      </c>
      <c r="DF84" s="5" t="str">
        <f t="shared" si="75"/>
        <v/>
      </c>
      <c r="DG84" s="133" t="str">
        <f t="shared" si="75"/>
        <v/>
      </c>
      <c r="DI84" s="144">
        <f t="shared" ca="1" si="118"/>
        <v>0</v>
      </c>
      <c r="DJ84" s="139">
        <f t="shared" ca="1" si="118"/>
        <v>0</v>
      </c>
      <c r="DK84" s="139">
        <f t="shared" ca="1" si="118"/>
        <v>0</v>
      </c>
      <c r="DL84" s="139">
        <f t="shared" ca="1" si="118"/>
        <v>0</v>
      </c>
      <c r="DM84" s="139">
        <f t="shared" ca="1" si="118"/>
        <v>0</v>
      </c>
      <c r="DN84" s="139">
        <f t="shared" ca="1" si="118"/>
        <v>0</v>
      </c>
      <c r="DO84" s="139">
        <f t="shared" ca="1" si="118"/>
        <v>0</v>
      </c>
      <c r="DP84" s="139">
        <f t="shared" ca="1" si="118"/>
        <v>0</v>
      </c>
      <c r="DQ84" s="139">
        <f t="shared" ca="1" si="118"/>
        <v>0</v>
      </c>
      <c r="DR84" s="139">
        <f t="shared" ca="1" si="118"/>
        <v>0</v>
      </c>
      <c r="DS84" s="139">
        <f t="shared" ca="1" si="114"/>
        <v>0</v>
      </c>
      <c r="DT84" s="139">
        <f t="shared" ca="1" si="114"/>
        <v>0</v>
      </c>
      <c r="DU84" s="139">
        <f t="shared" ca="1" si="114"/>
        <v>0</v>
      </c>
      <c r="DV84" s="139">
        <f t="shared" ca="1" si="114"/>
        <v>0</v>
      </c>
      <c r="DW84" s="139">
        <f t="shared" ca="1" si="114"/>
        <v>0</v>
      </c>
      <c r="DX84" s="139">
        <f t="shared" ca="1" si="114"/>
        <v>0</v>
      </c>
      <c r="DY84" s="139">
        <f t="shared" ca="1" si="114"/>
        <v>0</v>
      </c>
      <c r="DZ84" s="139">
        <f t="shared" ca="1" si="114"/>
        <v>0</v>
      </c>
      <c r="EA84" s="139">
        <f t="shared" ca="1" si="114"/>
        <v>0</v>
      </c>
      <c r="EB84" s="139">
        <f t="shared" ca="1" si="114"/>
        <v>0</v>
      </c>
      <c r="EC84" s="145">
        <f t="shared" ca="1" si="114"/>
        <v>0</v>
      </c>
      <c r="EE84" s="114">
        <f t="shared" ca="1" si="119"/>
        <v>0</v>
      </c>
      <c r="EF84" s="110">
        <f t="shared" ca="1" si="119"/>
        <v>4.6743046525669962</v>
      </c>
      <c r="EG84" s="110">
        <f t="shared" ca="1" si="119"/>
        <v>8.456924830207118</v>
      </c>
      <c r="EH84" s="110">
        <f t="shared" ca="1" si="119"/>
        <v>11.452952863810539</v>
      </c>
      <c r="EI84" s="110">
        <f t="shared" ca="1" si="119"/>
        <v>13.75647131236569</v>
      </c>
      <c r="EJ84" s="110">
        <f t="shared" ca="1" si="119"/>
        <v>15.451634289579687</v>
      </c>
      <c r="EK84" s="110">
        <f t="shared" ca="1" si="119"/>
        <v>16.613646835927913</v>
      </c>
      <c r="EL84" s="110">
        <f t="shared" ca="1" si="119"/>
        <v>17.309651682052522</v>
      </c>
      <c r="EM84" s="110">
        <f t="shared" ca="1" si="119"/>
        <v>17.599531910196706</v>
      </c>
      <c r="EN84" s="110">
        <f t="shared" ca="1" si="119"/>
        <v>17.536637255311398</v>
      </c>
      <c r="EO84" s="110">
        <f t="shared" ca="1" si="115"/>
        <v>17.168441090127502</v>
      </c>
      <c r="EP84" s="110">
        <f t="shared" ca="1" si="115"/>
        <v>16.537134502932929</v>
      </c>
      <c r="EQ84" s="110">
        <f t="shared" ca="1" si="115"/>
        <v>15.68016329762548</v>
      </c>
      <c r="ER84" s="110">
        <f t="shared" ca="1" si="115"/>
        <v>14.630713217891739</v>
      </c>
      <c r="ES84" s="110">
        <f t="shared" ca="1" si="115"/>
        <v>13.418148216581102</v>
      </c>
      <c r="ET84" s="110">
        <f t="shared" ca="1" si="115"/>
        <v>12.068406153382934</v>
      </c>
      <c r="EU84" s="110">
        <f t="shared" ca="1" si="115"/>
        <v>10.604355905013904</v>
      </c>
      <c r="EV84" s="110">
        <f t="shared" ca="1" si="115"/>
        <v>9.0461195088469744</v>
      </c>
      <c r="EW84" s="110">
        <f t="shared" ca="1" si="115"/>
        <v>7.4113626301279396</v>
      </c>
      <c r="EX84" s="110">
        <f t="shared" ca="1" si="115"/>
        <v>5.7155563417666713</v>
      </c>
      <c r="EY84" s="115">
        <f t="shared" ca="1" si="115"/>
        <v>3.9722129315447461</v>
      </c>
      <c r="FA84" s="114">
        <f t="shared" ca="1" si="103"/>
        <v>0</v>
      </c>
      <c r="FB84" s="110">
        <f t="shared" ca="1" si="103"/>
        <v>0</v>
      </c>
      <c r="FC84" s="110">
        <f t="shared" ca="1" si="103"/>
        <v>0</v>
      </c>
      <c r="FD84" s="110">
        <f t="shared" ca="1" si="103"/>
        <v>0</v>
      </c>
      <c r="FE84" s="110">
        <f t="shared" ca="1" si="103"/>
        <v>0</v>
      </c>
      <c r="FF84" s="110">
        <f t="shared" ca="1" si="103"/>
        <v>0</v>
      </c>
      <c r="FG84" s="110">
        <f t="shared" ca="1" si="103"/>
        <v>0</v>
      </c>
      <c r="FH84" s="110">
        <f t="shared" ca="1" si="103"/>
        <v>0</v>
      </c>
      <c r="FI84" s="110">
        <f t="shared" ca="1" si="103"/>
        <v>1</v>
      </c>
      <c r="FJ84" s="110">
        <f t="shared" ca="1" si="103"/>
        <v>1</v>
      </c>
      <c r="FK84" s="110">
        <f t="shared" ca="1" si="104"/>
        <v>1</v>
      </c>
      <c r="FL84" s="110">
        <f t="shared" ca="1" si="104"/>
        <v>1</v>
      </c>
      <c r="FM84" s="110">
        <f t="shared" ca="1" si="104"/>
        <v>1</v>
      </c>
      <c r="FN84" s="110">
        <f t="shared" ca="1" si="104"/>
        <v>1</v>
      </c>
      <c r="FO84" s="110">
        <f t="shared" ca="1" si="104"/>
        <v>1</v>
      </c>
      <c r="FP84" s="110">
        <f t="shared" ca="1" si="104"/>
        <v>1</v>
      </c>
      <c r="FQ84" s="110">
        <f t="shared" ca="1" si="104"/>
        <v>1</v>
      </c>
      <c r="FR84" s="110">
        <f t="shared" ca="1" si="104"/>
        <v>1</v>
      </c>
      <c r="FS84" s="110">
        <f t="shared" ca="1" si="104"/>
        <v>0</v>
      </c>
      <c r="FT84" s="110">
        <f t="shared" ca="1" si="104"/>
        <v>0</v>
      </c>
      <c r="FU84" s="110">
        <f t="shared" ca="1" si="105"/>
        <v>0</v>
      </c>
      <c r="FV84" s="110">
        <f t="shared" ca="1" si="105"/>
        <v>0</v>
      </c>
      <c r="FW84" s="110">
        <f t="shared" ca="1" si="105"/>
        <v>0</v>
      </c>
      <c r="FX84" s="110">
        <f t="shared" ca="1" si="105"/>
        <v>0</v>
      </c>
      <c r="FY84" s="110">
        <f t="shared" ca="1" si="105"/>
        <v>0</v>
      </c>
      <c r="FZ84" s="110">
        <f t="shared" ca="1" si="105"/>
        <v>0</v>
      </c>
      <c r="GA84" s="110">
        <f t="shared" ca="1" si="105"/>
        <v>0</v>
      </c>
      <c r="GB84" s="110">
        <f t="shared" ca="1" si="105"/>
        <v>0</v>
      </c>
      <c r="GC84" s="110">
        <f t="shared" ca="1" si="105"/>
        <v>0</v>
      </c>
      <c r="GD84" s="110">
        <f t="shared" ca="1" si="105"/>
        <v>0</v>
      </c>
      <c r="GE84" s="115">
        <f t="shared" ca="1" si="105"/>
        <v>0</v>
      </c>
      <c r="GG84" s="114">
        <v>1</v>
      </c>
      <c r="GH84" s="110">
        <f t="shared" ref="GH84:HK84" ca="1" si="123">IF(AND($A84&gt;0,$B84&gt;0),IF(OR((GH$61*EXP($D84-$B84*GH$61)-GH$61)&gt;$AE$2*$H84,GG84=0),0,1),"")</f>
        <v>1</v>
      </c>
      <c r="GI84" s="110">
        <f t="shared" ca="1" si="123"/>
        <v>1</v>
      </c>
      <c r="GJ84" s="110">
        <f t="shared" ca="1" si="123"/>
        <v>1</v>
      </c>
      <c r="GK84" s="110">
        <f t="shared" ca="1" si="123"/>
        <v>1</v>
      </c>
      <c r="GL84" s="110">
        <f t="shared" ca="1" si="123"/>
        <v>1</v>
      </c>
      <c r="GM84" s="110">
        <f t="shared" ca="1" si="123"/>
        <v>1</v>
      </c>
      <c r="GN84" s="110">
        <f t="shared" ca="1" si="123"/>
        <v>1</v>
      </c>
      <c r="GO84" s="110">
        <f t="shared" ca="1" si="123"/>
        <v>0</v>
      </c>
      <c r="GP84" s="110">
        <f t="shared" ca="1" si="123"/>
        <v>0</v>
      </c>
      <c r="GQ84" s="110">
        <f t="shared" ca="1" si="123"/>
        <v>0</v>
      </c>
      <c r="GR84" s="110">
        <f t="shared" ca="1" si="123"/>
        <v>0</v>
      </c>
      <c r="GS84" s="110">
        <f t="shared" ca="1" si="123"/>
        <v>0</v>
      </c>
      <c r="GT84" s="110">
        <f t="shared" ca="1" si="123"/>
        <v>0</v>
      </c>
      <c r="GU84" s="110">
        <f t="shared" ca="1" si="123"/>
        <v>0</v>
      </c>
      <c r="GV84" s="110">
        <f t="shared" ca="1" si="123"/>
        <v>0</v>
      </c>
      <c r="GW84" s="110">
        <f t="shared" ca="1" si="123"/>
        <v>0</v>
      </c>
      <c r="GX84" s="110">
        <f t="shared" ca="1" si="123"/>
        <v>0</v>
      </c>
      <c r="GY84" s="110">
        <f t="shared" ca="1" si="123"/>
        <v>0</v>
      </c>
      <c r="GZ84" s="110">
        <f t="shared" ca="1" si="123"/>
        <v>0</v>
      </c>
      <c r="HA84" s="110">
        <f t="shared" ca="1" si="123"/>
        <v>0</v>
      </c>
      <c r="HB84" s="110">
        <f t="shared" ca="1" si="123"/>
        <v>0</v>
      </c>
      <c r="HC84" s="110">
        <f t="shared" ca="1" si="123"/>
        <v>0</v>
      </c>
      <c r="HD84" s="110">
        <f t="shared" ca="1" si="123"/>
        <v>0</v>
      </c>
      <c r="HE84" s="110">
        <f t="shared" ca="1" si="123"/>
        <v>0</v>
      </c>
      <c r="HF84" s="110">
        <f t="shared" ca="1" si="123"/>
        <v>0</v>
      </c>
      <c r="HG84" s="110">
        <f t="shared" ca="1" si="123"/>
        <v>0</v>
      </c>
      <c r="HH84" s="110">
        <f t="shared" ca="1" si="123"/>
        <v>0</v>
      </c>
      <c r="HI84" s="110">
        <f t="shared" ca="1" si="123"/>
        <v>0</v>
      </c>
      <c r="HJ84" s="110">
        <f t="shared" ca="1" si="123"/>
        <v>0</v>
      </c>
      <c r="HK84" s="115">
        <f t="shared" ca="1" si="123"/>
        <v>0</v>
      </c>
    </row>
    <row r="85" spans="1:219" x14ac:dyDescent="0.25">
      <c r="A85" s="176">
        <f t="shared" ca="1" si="84"/>
        <v>1.53672917097377</v>
      </c>
      <c r="B85" s="164">
        <f t="shared" ca="1" si="85"/>
        <v>9.3232569335332652E-2</v>
      </c>
      <c r="C85" s="106">
        <f t="shared" ca="1" si="64"/>
        <v>0.58600405914422848</v>
      </c>
      <c r="D85" s="108">
        <f t="shared" ca="1" si="65"/>
        <v>1.7084295496405262</v>
      </c>
      <c r="E85" s="109">
        <f t="shared" ca="1" si="86"/>
        <v>18.324385585639728</v>
      </c>
      <c r="F85" s="109">
        <f t="shared" ca="1" si="87"/>
        <v>6.9707782658738964</v>
      </c>
      <c r="G85" s="109">
        <f t="shared" ca="1" si="88"/>
        <v>20.090616385475492</v>
      </c>
      <c r="H85" s="109">
        <f t="shared" ca="1" si="66"/>
        <v>13.119838119601596</v>
      </c>
      <c r="I85" s="177"/>
      <c r="J85" s="30" t="s">
        <v>73</v>
      </c>
      <c r="K85" s="89">
        <f t="shared" ref="K85:T94" ca="1" si="124">IF(K$61&gt;0,INDEX($K$64:$BH$64,INT($K$1*RAND())+1),"")</f>
        <v>0.51560491500326755</v>
      </c>
      <c r="L85" s="89">
        <f t="shared" ca="1" si="124"/>
        <v>0.31960967874145596</v>
      </c>
      <c r="M85" s="89">
        <f t="shared" ca="1" si="124"/>
        <v>5.4419538639000731E-2</v>
      </c>
      <c r="N85" s="89">
        <f t="shared" ca="1" si="124"/>
        <v>0.3096998313943522</v>
      </c>
      <c r="O85" s="89">
        <f t="shared" ca="1" si="124"/>
        <v>0.89371861765175975</v>
      </c>
      <c r="P85" s="89">
        <f t="shared" ca="1" si="124"/>
        <v>-1.4331148233707331</v>
      </c>
      <c r="Q85" s="89">
        <f t="shared" ca="1" si="124"/>
        <v>0.10667228108213433</v>
      </c>
      <c r="R85" s="89">
        <f t="shared" ca="1" si="124"/>
        <v>0.51560491500326755</v>
      </c>
      <c r="S85" s="89">
        <f t="shared" ca="1" si="124"/>
        <v>0.51560491500326755</v>
      </c>
      <c r="T85" s="89">
        <f t="shared" ca="1" si="124"/>
        <v>0.51560491500326755</v>
      </c>
      <c r="U85" s="89">
        <f t="shared" ref="U85:AD94" ca="1" si="125">IF(U$61&gt;0,INDEX($K$64:$BH$64,INT($K$1*RAND())+1),"")</f>
        <v>-1.3483164959119551</v>
      </c>
      <c r="V85" s="89">
        <f t="shared" ca="1" si="125"/>
        <v>0.21206368060581204</v>
      </c>
      <c r="W85" s="89">
        <f t="shared" ca="1" si="125"/>
        <v>-0.31999883307611282</v>
      </c>
      <c r="X85" s="89">
        <f t="shared" ca="1" si="125"/>
        <v>1.4105767449530626E-2</v>
      </c>
      <c r="Y85" s="89">
        <f t="shared" ca="1" si="125"/>
        <v>2.8755171397204293E-2</v>
      </c>
      <c r="Z85" s="89">
        <f t="shared" ca="1" si="125"/>
        <v>0.21206368060581204</v>
      </c>
      <c r="AA85" s="89">
        <f t="shared" ca="1" si="125"/>
        <v>-0.22096981093654566</v>
      </c>
      <c r="AB85" s="89">
        <f t="shared" ca="1" si="125"/>
        <v>-0.31999883307611282</v>
      </c>
      <c r="AC85" s="89">
        <f t="shared" ca="1" si="125"/>
        <v>-1.0649490381436091</v>
      </c>
      <c r="AD85" s="89">
        <f t="shared" ca="1" si="125"/>
        <v>-1.3483164959119551</v>
      </c>
      <c r="AE85" s="89">
        <f t="shared" ref="AE85:AN94" ca="1" si="126">IF(AE$61&gt;0,INDEX($K$64:$BH$64,INT($K$1*RAND())+1),"")</f>
        <v>0.74160465676181864</v>
      </c>
      <c r="AF85" s="89">
        <f t="shared" ca="1" si="126"/>
        <v>1.8449135142460493E-2</v>
      </c>
      <c r="AG85" s="89">
        <f t="shared" ca="1" si="126"/>
        <v>3.6539036893229848E-2</v>
      </c>
      <c r="AH85" s="89">
        <f t="shared" ca="1" si="126"/>
        <v>0.2685645797022288</v>
      </c>
      <c r="AI85" s="89">
        <f t="shared" ca="1" si="126"/>
        <v>1.8449135142460493E-2</v>
      </c>
      <c r="AJ85" s="89">
        <f t="shared" ca="1" si="126"/>
        <v>0.14357639329378769</v>
      </c>
      <c r="AK85" s="89">
        <f t="shared" ca="1" si="126"/>
        <v>0.2685645797022288</v>
      </c>
      <c r="AL85" s="89">
        <f t="shared" ca="1" si="126"/>
        <v>-0.41184718490169098</v>
      </c>
      <c r="AM85" s="89">
        <f t="shared" ca="1" si="126"/>
        <v>-0.81775242806075465</v>
      </c>
      <c r="AN85" s="89">
        <f t="shared" ca="1" si="126"/>
        <v>1.8449135142460493E-2</v>
      </c>
      <c r="AO85" s="89">
        <f t="shared" ref="AO85:AX94" ca="1" si="127">IF(AO$61&gt;0,INDEX($K$64:$BH$64,INT($K$1*RAND())+1),"")</f>
        <v>-0.30700255599325066</v>
      </c>
      <c r="AP85" s="89">
        <f t="shared" ca="1" si="127"/>
        <v>1.8449135142460493E-2</v>
      </c>
      <c r="AQ85" s="89">
        <f t="shared" ca="1" si="127"/>
        <v>-0.30649199665355353</v>
      </c>
      <c r="AR85" s="89">
        <f t="shared" ca="1" si="127"/>
        <v>0.94353006046483001</v>
      </c>
      <c r="AS85" s="89">
        <f t="shared" ca="1" si="127"/>
        <v>0.3096998313943522</v>
      </c>
      <c r="AT85" s="89">
        <f t="shared" ca="1" si="127"/>
        <v>1.4105767449530626E-2</v>
      </c>
      <c r="AU85" s="89">
        <f t="shared" ca="1" si="127"/>
        <v>0.82443786118685636</v>
      </c>
      <c r="AV85" s="89">
        <f t="shared" ca="1" si="127"/>
        <v>0.53753403810350731</v>
      </c>
      <c r="AW85" s="89">
        <f t="shared" ca="1" si="127"/>
        <v>-0.22096981093654566</v>
      </c>
      <c r="AX85" s="89" t="str">
        <f t="shared" ca="1" si="127"/>
        <v/>
      </c>
      <c r="AY85" s="89" t="str">
        <f t="shared" ref="AY85:BH94" ca="1" si="128">IF(AY$61&gt;0,INDEX($K$64:$BH$64,INT($K$1*RAND())+1),"")</f>
        <v/>
      </c>
      <c r="AZ85" s="89" t="str">
        <f t="shared" ca="1" si="128"/>
        <v/>
      </c>
      <c r="BA85" s="89" t="str">
        <f t="shared" ca="1" si="128"/>
        <v/>
      </c>
      <c r="BB85" s="89" t="str">
        <f t="shared" ca="1" si="128"/>
        <v/>
      </c>
      <c r="BC85" s="89" t="str">
        <f t="shared" ca="1" si="128"/>
        <v/>
      </c>
      <c r="BD85" s="89" t="str">
        <f t="shared" ca="1" si="128"/>
        <v/>
      </c>
      <c r="BE85" s="89" t="str">
        <f t="shared" ca="1" si="128"/>
        <v/>
      </c>
      <c r="BF85" s="89" t="str">
        <f t="shared" ca="1" si="128"/>
        <v/>
      </c>
      <c r="BG85" s="89" t="str">
        <f t="shared" ca="1" si="128"/>
        <v/>
      </c>
      <c r="BH85" s="89" t="str">
        <f t="shared" ca="1" si="128"/>
        <v/>
      </c>
      <c r="BJ85" s="132">
        <f t="shared" ca="1" si="117"/>
        <v>1.5290735656375198</v>
      </c>
      <c r="BK85" s="89">
        <f t="shared" ca="1" si="117"/>
        <v>1.3036849420686334</v>
      </c>
      <c r="BL85" s="89">
        <f t="shared" ca="1" si="117"/>
        <v>1.0585750438297012</v>
      </c>
      <c r="BM85" s="89">
        <f t="shared" ca="1" si="117"/>
        <v>0.96511930049498917</v>
      </c>
      <c r="BN85" s="89">
        <f t="shared" ca="1" si="117"/>
        <v>1.9686618874079211</v>
      </c>
      <c r="BO85" s="89">
        <f t="shared" ca="1" si="117"/>
        <v>-0.57987157033790793</v>
      </c>
      <c r="BP85" s="89">
        <f t="shared" ca="1" si="117"/>
        <v>1.1121166941654446</v>
      </c>
      <c r="BQ85" s="89">
        <f t="shared" ca="1" si="117"/>
        <v>1.3861462550582511</v>
      </c>
      <c r="BR85" s="89">
        <f t="shared" ca="1" si="117"/>
        <v>1.2835051753175026</v>
      </c>
      <c r="BS85" s="89">
        <f t="shared" ca="1" si="117"/>
        <v>1.1220223066013344</v>
      </c>
      <c r="BT85" s="89">
        <f t="shared" ca="1" si="117"/>
        <v>-0.60799414898288751</v>
      </c>
      <c r="BU85" s="89">
        <f t="shared" ca="1" si="117"/>
        <v>0.93575597204242777</v>
      </c>
      <c r="BV85" s="89">
        <f t="shared" ca="1" si="117"/>
        <v>2.3402756484903031E-2</v>
      </c>
      <c r="BW85" s="89">
        <f t="shared" ca="1" si="117"/>
        <v>0.44718862507499357</v>
      </c>
      <c r="BX85" s="89">
        <f t="shared" ca="1" si="117"/>
        <v>0.97154608618853544</v>
      </c>
      <c r="BY85" s="89">
        <f t="shared" ca="1" si="111"/>
        <v>1.4251165747328902</v>
      </c>
      <c r="BZ85" s="89">
        <f t="shared" ca="1" si="111"/>
        <v>0.7954067416505457</v>
      </c>
      <c r="CA85" s="89">
        <f t="shared" ca="1" si="111"/>
        <v>0.86338560193754077</v>
      </c>
      <c r="CB85" s="89">
        <f t="shared" ca="1" si="111"/>
        <v>-0.77557155134966105</v>
      </c>
      <c r="CC85" s="89">
        <f t="shared" ca="1" si="111"/>
        <v>-0.42041875463583978</v>
      </c>
      <c r="CD85" s="89">
        <f t="shared" ca="1" si="111"/>
        <v>1.7409581941331012</v>
      </c>
      <c r="CE85" s="89">
        <f t="shared" ca="1" si="111"/>
        <v>0.66616659366530784</v>
      </c>
      <c r="CF85" s="89">
        <f t="shared" ca="1" si="111"/>
        <v>-0.23430257631894974</v>
      </c>
      <c r="CG85" s="89">
        <f t="shared" ca="1" si="111"/>
        <v>0.99090508969049773</v>
      </c>
      <c r="CH85" s="89">
        <f t="shared" ca="1" si="111"/>
        <v>0.93414154741111932</v>
      </c>
      <c r="CI85" s="89">
        <f t="shared" ca="1" si="111"/>
        <v>-0.52097156674938661</v>
      </c>
      <c r="CJ85" s="89">
        <f t="shared" ca="1" si="111"/>
        <v>-0.20697761260087943</v>
      </c>
      <c r="CK85" s="89">
        <f t="shared" ca="1" si="111"/>
        <v>-0.66977614160437193</v>
      </c>
      <c r="CL85" s="89">
        <f t="shared" ca="1" si="111"/>
        <v>-0.47000470395941463</v>
      </c>
      <c r="CM85" s="89">
        <f t="shared" ca="1" si="111"/>
        <v>1.0497188612447677</v>
      </c>
      <c r="CN85" s="89">
        <f t="shared" ca="1" si="111"/>
        <v>0.67583881380258692</v>
      </c>
      <c r="CO85" s="89">
        <f t="shared" ca="1" si="112"/>
        <v>0.90405655099093674</v>
      </c>
      <c r="CP85" s="89">
        <f t="shared" ca="1" si="112"/>
        <v>0.65845398734062366</v>
      </c>
      <c r="CQ85" s="89">
        <f t="shared" ca="1" si="112"/>
        <v>1.6882771338788931</v>
      </c>
      <c r="CR85" s="5">
        <f t="shared" ca="1" si="112"/>
        <v>1.4586924314198346</v>
      </c>
      <c r="CS85" s="5">
        <f t="shared" ca="1" si="112"/>
        <v>1.1100330864329355</v>
      </c>
      <c r="CT85" s="5">
        <f t="shared" ca="1" si="112"/>
        <v>2.0063054716683535</v>
      </c>
      <c r="CU85" s="5">
        <f t="shared" ca="1" si="112"/>
        <v>1.3499880718519157</v>
      </c>
      <c r="CV85" s="5">
        <f t="shared" ca="1" si="112"/>
        <v>-2.2428893793713156E-2</v>
      </c>
      <c r="CW85" s="5" t="str">
        <f t="shared" si="112"/>
        <v/>
      </c>
      <c r="CX85" s="5" t="str">
        <f t="shared" si="112"/>
        <v/>
      </c>
      <c r="CY85" s="5" t="str">
        <f t="shared" si="112"/>
        <v/>
      </c>
      <c r="CZ85" s="5" t="str">
        <f t="shared" si="112"/>
        <v/>
      </c>
      <c r="DA85" s="5" t="str">
        <f t="shared" si="112"/>
        <v/>
      </c>
      <c r="DB85" s="5" t="str">
        <f t="shared" si="112"/>
        <v/>
      </c>
      <c r="DC85" s="5" t="str">
        <f t="shared" si="112"/>
        <v/>
      </c>
      <c r="DD85" s="5" t="str">
        <f t="shared" si="112"/>
        <v/>
      </c>
      <c r="DE85" s="5" t="str">
        <f t="shared" si="113"/>
        <v/>
      </c>
      <c r="DF85" s="5" t="str">
        <f t="shared" si="75"/>
        <v/>
      </c>
      <c r="DG85" s="133" t="str">
        <f t="shared" si="75"/>
        <v/>
      </c>
      <c r="DI85" s="144">
        <f t="shared" ca="1" si="118"/>
        <v>0</v>
      </c>
      <c r="DJ85" s="139">
        <f t="shared" ca="1" si="118"/>
        <v>0</v>
      </c>
      <c r="DK85" s="139">
        <f t="shared" ca="1" si="118"/>
        <v>0</v>
      </c>
      <c r="DL85" s="139">
        <f t="shared" ca="1" si="118"/>
        <v>0</v>
      </c>
      <c r="DM85" s="139">
        <f t="shared" ca="1" si="118"/>
        <v>0</v>
      </c>
      <c r="DN85" s="139">
        <f t="shared" ca="1" si="118"/>
        <v>0</v>
      </c>
      <c r="DO85" s="139">
        <f t="shared" ca="1" si="118"/>
        <v>0</v>
      </c>
      <c r="DP85" s="139">
        <f t="shared" ca="1" si="118"/>
        <v>0</v>
      </c>
      <c r="DQ85" s="139">
        <f t="shared" ca="1" si="118"/>
        <v>0</v>
      </c>
      <c r="DR85" s="139">
        <f t="shared" ca="1" si="118"/>
        <v>0</v>
      </c>
      <c r="DS85" s="139">
        <f t="shared" ca="1" si="114"/>
        <v>0</v>
      </c>
      <c r="DT85" s="139">
        <f t="shared" ca="1" si="114"/>
        <v>0</v>
      </c>
      <c r="DU85" s="139">
        <f t="shared" ca="1" si="114"/>
        <v>0</v>
      </c>
      <c r="DV85" s="139">
        <f t="shared" ca="1" si="114"/>
        <v>0</v>
      </c>
      <c r="DW85" s="139">
        <f t="shared" ca="1" si="114"/>
        <v>0</v>
      </c>
      <c r="DX85" s="139">
        <f t="shared" ca="1" si="114"/>
        <v>0</v>
      </c>
      <c r="DY85" s="139">
        <f t="shared" ca="1" si="114"/>
        <v>0</v>
      </c>
      <c r="DZ85" s="139">
        <f t="shared" ca="1" si="114"/>
        <v>0</v>
      </c>
      <c r="EA85" s="139">
        <f t="shared" ca="1" si="114"/>
        <v>0</v>
      </c>
      <c r="EB85" s="139">
        <f t="shared" ca="1" si="114"/>
        <v>0</v>
      </c>
      <c r="EC85" s="145">
        <f t="shared" ca="1" si="114"/>
        <v>0</v>
      </c>
      <c r="EE85" s="114">
        <f t="shared" ca="1" si="119"/>
        <v>0</v>
      </c>
      <c r="EF85" s="110">
        <f t="shared" ca="1" si="119"/>
        <v>4.0288784159169433</v>
      </c>
      <c r="EG85" s="110">
        <f t="shared" ca="1" si="119"/>
        <v>7.1624315043108719</v>
      </c>
      <c r="EH85" s="110">
        <f t="shared" ca="1" si="119"/>
        <v>9.5202098949355829</v>
      </c>
      <c r="EI85" s="110">
        <f t="shared" ca="1" si="119"/>
        <v>11.207574611316293</v>
      </c>
      <c r="EJ85" s="110">
        <f t="shared" ca="1" si="119"/>
        <v>12.317275990639086</v>
      </c>
      <c r="EK85" s="110">
        <f t="shared" ca="1" si="119"/>
        <v>12.930863940151191</v>
      </c>
      <c r="EL85" s="110">
        <f t="shared" ca="1" si="119"/>
        <v>13.119947046583174</v>
      </c>
      <c r="EM85" s="110">
        <f t="shared" ca="1" si="119"/>
        <v>12.947316273056597</v>
      </c>
      <c r="EN85" s="110">
        <f t="shared" ca="1" si="119"/>
        <v>12.467947374357529</v>
      </c>
      <c r="EO85" s="110">
        <f t="shared" ca="1" si="115"/>
        <v>11.729894718685514</v>
      </c>
      <c r="EP85" s="110">
        <f t="shared" ca="1" si="115"/>
        <v>10.775087906106574</v>
      </c>
      <c r="EQ85" s="110">
        <f t="shared" ca="1" si="115"/>
        <v>9.6400414065837481</v>
      </c>
      <c r="ER85" s="110">
        <f t="shared" ca="1" si="115"/>
        <v>8.3564863906768601</v>
      </c>
      <c r="ES85" s="110">
        <f t="shared" ca="1" si="115"/>
        <v>6.9519329821121651</v>
      </c>
      <c r="ET85" s="110">
        <f t="shared" ca="1" si="115"/>
        <v>5.4501703128886838</v>
      </c>
      <c r="EU85" s="110">
        <f t="shared" ca="1" si="115"/>
        <v>3.8717109989140646</v>
      </c>
      <c r="EV85" s="110">
        <f t="shared" ca="1" si="115"/>
        <v>2.2341859687863383</v>
      </c>
      <c r="EW85" s="110">
        <f t="shared" ca="1" si="115"/>
        <v>0.55269496254112127</v>
      </c>
      <c r="EX85" s="110">
        <f t="shared" ca="1" si="115"/>
        <v>-1.1598825359906044</v>
      </c>
      <c r="EY85" s="115">
        <f t="shared" ca="1" si="115"/>
        <v>-2.8926116663894739</v>
      </c>
      <c r="FA85" s="114">
        <f t="shared" ref="FA85:FJ94" ca="1" si="129">IF(AND($A85&gt;0,$B85&gt;0),IF((FA$61*EXP($D85-$B85*FA$61)-FA$61)&gt;$AE$2*$H85,1,0),"")</f>
        <v>0</v>
      </c>
      <c r="FB85" s="110">
        <f t="shared" ca="1" si="129"/>
        <v>0</v>
      </c>
      <c r="FC85" s="110">
        <f t="shared" ca="1" si="129"/>
        <v>0</v>
      </c>
      <c r="FD85" s="110">
        <f t="shared" ca="1" si="129"/>
        <v>0</v>
      </c>
      <c r="FE85" s="110">
        <f t="shared" ca="1" si="129"/>
        <v>0</v>
      </c>
      <c r="FF85" s="110">
        <f t="shared" ca="1" si="129"/>
        <v>0</v>
      </c>
      <c r="FG85" s="110">
        <f t="shared" ca="1" si="129"/>
        <v>0</v>
      </c>
      <c r="FH85" s="110">
        <f t="shared" ca="1" si="129"/>
        <v>1</v>
      </c>
      <c r="FI85" s="110">
        <f t="shared" ca="1" si="129"/>
        <v>1</v>
      </c>
      <c r="FJ85" s="110">
        <f t="shared" ca="1" si="129"/>
        <v>1</v>
      </c>
      <c r="FK85" s="110">
        <f t="shared" ref="FK85:FT94" ca="1" si="130">IF(AND($A85&gt;0,$B85&gt;0),IF((FK$61*EXP($D85-$B85*FK$61)-FK$61)&gt;$AE$2*$H85,1,0),"")</f>
        <v>1</v>
      </c>
      <c r="FL85" s="110">
        <f t="shared" ca="1" si="130"/>
        <v>1</v>
      </c>
      <c r="FM85" s="110">
        <f t="shared" ca="1" si="130"/>
        <v>1</v>
      </c>
      <c r="FN85" s="110">
        <f t="shared" ca="1" si="130"/>
        <v>1</v>
      </c>
      <c r="FO85" s="110">
        <f t="shared" ca="1" si="130"/>
        <v>1</v>
      </c>
      <c r="FP85" s="110">
        <f t="shared" ca="1" si="130"/>
        <v>0</v>
      </c>
      <c r="FQ85" s="110">
        <f t="shared" ca="1" si="130"/>
        <v>0</v>
      </c>
      <c r="FR85" s="110">
        <f t="shared" ca="1" si="130"/>
        <v>0</v>
      </c>
      <c r="FS85" s="110">
        <f t="shared" ca="1" si="130"/>
        <v>0</v>
      </c>
      <c r="FT85" s="110">
        <f t="shared" ca="1" si="130"/>
        <v>0</v>
      </c>
      <c r="FU85" s="110">
        <f t="shared" ref="FU85:GE94" ca="1" si="131">IF(AND($A85&gt;0,$B85&gt;0),IF((FU$61*EXP($D85-$B85*FU$61)-FU$61)&gt;$AE$2*$H85,1,0),"")</f>
        <v>0</v>
      </c>
      <c r="FV85" s="110">
        <f t="shared" ca="1" si="131"/>
        <v>0</v>
      </c>
      <c r="FW85" s="110">
        <f t="shared" ca="1" si="131"/>
        <v>0</v>
      </c>
      <c r="FX85" s="110">
        <f t="shared" ca="1" si="131"/>
        <v>0</v>
      </c>
      <c r="FY85" s="110">
        <f t="shared" ca="1" si="131"/>
        <v>0</v>
      </c>
      <c r="FZ85" s="110">
        <f t="shared" ca="1" si="131"/>
        <v>0</v>
      </c>
      <c r="GA85" s="110">
        <f t="shared" ca="1" si="131"/>
        <v>0</v>
      </c>
      <c r="GB85" s="110">
        <f t="shared" ca="1" si="131"/>
        <v>0</v>
      </c>
      <c r="GC85" s="110">
        <f t="shared" ca="1" si="131"/>
        <v>0</v>
      </c>
      <c r="GD85" s="110">
        <f t="shared" ca="1" si="131"/>
        <v>0</v>
      </c>
      <c r="GE85" s="115">
        <f t="shared" ca="1" si="131"/>
        <v>0</v>
      </c>
      <c r="GG85" s="114">
        <v>1</v>
      </c>
      <c r="GH85" s="110">
        <f t="shared" ref="GH85:HK85" ca="1" si="132">IF(AND($A85&gt;0,$B85&gt;0),IF(OR((GH$61*EXP($D85-$B85*GH$61)-GH$61)&gt;$AE$2*$H85,GG85=0),0,1),"")</f>
        <v>1</v>
      </c>
      <c r="GI85" s="110">
        <f t="shared" ca="1" si="132"/>
        <v>1</v>
      </c>
      <c r="GJ85" s="110">
        <f t="shared" ca="1" si="132"/>
        <v>1</v>
      </c>
      <c r="GK85" s="110">
        <f t="shared" ca="1" si="132"/>
        <v>1</v>
      </c>
      <c r="GL85" s="110">
        <f t="shared" ca="1" si="132"/>
        <v>1</v>
      </c>
      <c r="GM85" s="110">
        <f t="shared" ca="1" si="132"/>
        <v>1</v>
      </c>
      <c r="GN85" s="110">
        <f t="shared" ca="1" si="132"/>
        <v>0</v>
      </c>
      <c r="GO85" s="110">
        <f t="shared" ca="1" si="132"/>
        <v>0</v>
      </c>
      <c r="GP85" s="110">
        <f t="shared" ca="1" si="132"/>
        <v>0</v>
      </c>
      <c r="GQ85" s="110">
        <f t="shared" ca="1" si="132"/>
        <v>0</v>
      </c>
      <c r="GR85" s="110">
        <f t="shared" ca="1" si="132"/>
        <v>0</v>
      </c>
      <c r="GS85" s="110">
        <f t="shared" ca="1" si="132"/>
        <v>0</v>
      </c>
      <c r="GT85" s="110">
        <f t="shared" ca="1" si="132"/>
        <v>0</v>
      </c>
      <c r="GU85" s="110">
        <f t="shared" ca="1" si="132"/>
        <v>0</v>
      </c>
      <c r="GV85" s="110">
        <f t="shared" ca="1" si="132"/>
        <v>0</v>
      </c>
      <c r="GW85" s="110">
        <f t="shared" ca="1" si="132"/>
        <v>0</v>
      </c>
      <c r="GX85" s="110">
        <f t="shared" ca="1" si="132"/>
        <v>0</v>
      </c>
      <c r="GY85" s="110">
        <f t="shared" ca="1" si="132"/>
        <v>0</v>
      </c>
      <c r="GZ85" s="110">
        <f t="shared" ca="1" si="132"/>
        <v>0</v>
      </c>
      <c r="HA85" s="110">
        <f t="shared" ca="1" si="132"/>
        <v>0</v>
      </c>
      <c r="HB85" s="110">
        <f t="shared" ca="1" si="132"/>
        <v>0</v>
      </c>
      <c r="HC85" s="110">
        <f t="shared" ca="1" si="132"/>
        <v>0</v>
      </c>
      <c r="HD85" s="110">
        <f t="shared" ca="1" si="132"/>
        <v>0</v>
      </c>
      <c r="HE85" s="110">
        <f t="shared" ca="1" si="132"/>
        <v>0</v>
      </c>
      <c r="HF85" s="110">
        <f t="shared" ca="1" si="132"/>
        <v>0</v>
      </c>
      <c r="HG85" s="110">
        <f t="shared" ca="1" si="132"/>
        <v>0</v>
      </c>
      <c r="HH85" s="110">
        <f t="shared" ca="1" si="132"/>
        <v>0</v>
      </c>
      <c r="HI85" s="110">
        <f t="shared" ca="1" si="132"/>
        <v>0</v>
      </c>
      <c r="HJ85" s="110">
        <f t="shared" ca="1" si="132"/>
        <v>0</v>
      </c>
      <c r="HK85" s="115">
        <f t="shared" ca="1" si="132"/>
        <v>0</v>
      </c>
    </row>
    <row r="86" spans="1:219" x14ac:dyDescent="0.25">
      <c r="A86" s="176">
        <f t="shared" ca="1" si="84"/>
        <v>1.4408546959856192</v>
      </c>
      <c r="B86" s="164">
        <f t="shared" ca="1" si="85"/>
        <v>8.697916475524578E-2</v>
      </c>
      <c r="C86" s="106">
        <f t="shared" ca="1" si="64"/>
        <v>0.56340373722429538</v>
      </c>
      <c r="D86" s="108">
        <f t="shared" ca="1" si="65"/>
        <v>1.5995665815447706</v>
      </c>
      <c r="E86" s="109">
        <f t="shared" ca="1" si="86"/>
        <v>18.390226970399823</v>
      </c>
      <c r="F86" s="109">
        <f t="shared" ca="1" si="87"/>
        <v>7.1359660109786685</v>
      </c>
      <c r="G86" s="109">
        <f t="shared" ca="1" si="88"/>
        <v>18.99230411281432</v>
      </c>
      <c r="H86" s="109">
        <f t="shared" ca="1" si="66"/>
        <v>11.856338101835652</v>
      </c>
      <c r="I86" s="177"/>
      <c r="J86" s="30" t="s">
        <v>74</v>
      </c>
      <c r="K86" s="89">
        <f t="shared" ca="1" si="124"/>
        <v>0.53753403810350731</v>
      </c>
      <c r="L86" s="89">
        <f t="shared" ca="1" si="124"/>
        <v>0.3096998313943522</v>
      </c>
      <c r="M86" s="89">
        <f t="shared" ca="1" si="124"/>
        <v>1.1628631778867338</v>
      </c>
      <c r="N86" s="89">
        <f t="shared" ca="1" si="124"/>
        <v>0.10667228108213433</v>
      </c>
      <c r="O86" s="89">
        <f t="shared" ca="1" si="124"/>
        <v>1.8449135142460493E-2</v>
      </c>
      <c r="P86" s="89">
        <f t="shared" ca="1" si="124"/>
        <v>-1.3483164959119551</v>
      </c>
      <c r="Q86" s="89">
        <f t="shared" ca="1" si="124"/>
        <v>0.41148501321826991</v>
      </c>
      <c r="R86" s="89">
        <f t="shared" ca="1" si="124"/>
        <v>-1.3483164959119551</v>
      </c>
      <c r="S86" s="89">
        <f t="shared" ca="1" si="124"/>
        <v>0.53753403810350731</v>
      </c>
      <c r="T86" s="89">
        <f t="shared" ca="1" si="124"/>
        <v>-0.21005970810345143</v>
      </c>
      <c r="U86" s="89">
        <f t="shared" ca="1" si="125"/>
        <v>1.4105767449530626E-2</v>
      </c>
      <c r="V86" s="89">
        <f t="shared" ca="1" si="125"/>
        <v>0.51560491500326755</v>
      </c>
      <c r="W86" s="89">
        <f t="shared" ca="1" si="125"/>
        <v>2.8755171397204293E-2</v>
      </c>
      <c r="X86" s="89">
        <f t="shared" ca="1" si="125"/>
        <v>0.10667228108213433</v>
      </c>
      <c r="Y86" s="89">
        <f t="shared" ca="1" si="125"/>
        <v>-0.41558093709150801</v>
      </c>
      <c r="Z86" s="89">
        <f t="shared" ca="1" si="125"/>
        <v>0.31960967874145596</v>
      </c>
      <c r="AA86" s="89">
        <f t="shared" ca="1" si="125"/>
        <v>-2.3856124570488357E-2</v>
      </c>
      <c r="AB86" s="89">
        <f t="shared" ca="1" si="125"/>
        <v>2.8755171397204293E-2</v>
      </c>
      <c r="AC86" s="89">
        <f t="shared" ca="1" si="125"/>
        <v>0.74370258632857644</v>
      </c>
      <c r="AD86" s="89">
        <f t="shared" ca="1" si="125"/>
        <v>5.4419538639000731E-2</v>
      </c>
      <c r="AE86" s="89">
        <f t="shared" ca="1" si="126"/>
        <v>9.8583260592283506E-2</v>
      </c>
      <c r="AF86" s="89">
        <f t="shared" ca="1" si="126"/>
        <v>-0.81775242806075465</v>
      </c>
      <c r="AG86" s="89">
        <f t="shared" ca="1" si="126"/>
        <v>0.74160465676181864</v>
      </c>
      <c r="AH86" s="89">
        <f t="shared" ca="1" si="126"/>
        <v>0.31960967874145596</v>
      </c>
      <c r="AI86" s="89">
        <f t="shared" ca="1" si="126"/>
        <v>5.4419538639000731E-2</v>
      </c>
      <c r="AJ86" s="89">
        <f t="shared" ca="1" si="126"/>
        <v>-0.21005970810345143</v>
      </c>
      <c r="AK86" s="89">
        <f t="shared" ca="1" si="126"/>
        <v>-0.41184718490169098</v>
      </c>
      <c r="AL86" s="89">
        <f t="shared" ca="1" si="126"/>
        <v>-1.3483164959119551</v>
      </c>
      <c r="AM86" s="89">
        <f t="shared" ca="1" si="126"/>
        <v>3.6539036893229848E-2</v>
      </c>
      <c r="AN86" s="89">
        <f t="shared" ca="1" si="126"/>
        <v>-0.30649199665355353</v>
      </c>
      <c r="AO86" s="89">
        <f t="shared" ca="1" si="127"/>
        <v>0.31960967874145596</v>
      </c>
      <c r="AP86" s="89">
        <f t="shared" ca="1" si="127"/>
        <v>-0.41184718490169098</v>
      </c>
      <c r="AQ86" s="89">
        <f t="shared" ca="1" si="127"/>
        <v>0.41148501321826991</v>
      </c>
      <c r="AR86" s="89">
        <f t="shared" ca="1" si="127"/>
        <v>0.13695300672662025</v>
      </c>
      <c r="AS86" s="89">
        <f t="shared" ca="1" si="127"/>
        <v>-0.44623785415300243</v>
      </c>
      <c r="AT86" s="89">
        <f t="shared" ca="1" si="127"/>
        <v>-0.81775242806075465</v>
      </c>
      <c r="AU86" s="89">
        <f t="shared" ca="1" si="127"/>
        <v>-0.30700255599325066</v>
      </c>
      <c r="AV86" s="89">
        <f t="shared" ca="1" si="127"/>
        <v>1.8449135142460493E-2</v>
      </c>
      <c r="AW86" s="89">
        <f t="shared" ca="1" si="127"/>
        <v>5.4419538639000731E-2</v>
      </c>
      <c r="AX86" s="89" t="str">
        <f t="shared" ca="1" si="127"/>
        <v/>
      </c>
      <c r="AY86" s="89" t="str">
        <f t="shared" ca="1" si="128"/>
        <v/>
      </c>
      <c r="AZ86" s="89" t="str">
        <f t="shared" ca="1" si="128"/>
        <v/>
      </c>
      <c r="BA86" s="89" t="str">
        <f t="shared" ca="1" si="128"/>
        <v/>
      </c>
      <c r="BB86" s="89" t="str">
        <f t="shared" ca="1" si="128"/>
        <v/>
      </c>
      <c r="BC86" s="89" t="str">
        <f t="shared" ca="1" si="128"/>
        <v/>
      </c>
      <c r="BD86" s="89" t="str">
        <f t="shared" ca="1" si="128"/>
        <v/>
      </c>
      <c r="BE86" s="89" t="str">
        <f t="shared" ca="1" si="128"/>
        <v/>
      </c>
      <c r="BF86" s="89" t="str">
        <f t="shared" ca="1" si="128"/>
        <v/>
      </c>
      <c r="BG86" s="89" t="str">
        <f t="shared" ca="1" si="128"/>
        <v/>
      </c>
      <c r="BH86" s="89" t="str">
        <f t="shared" ca="1" si="128"/>
        <v/>
      </c>
      <c r="BJ86" s="132">
        <f t="shared" ca="1" si="117"/>
        <v>1.5510026887377597</v>
      </c>
      <c r="BK86" s="89">
        <f t="shared" ca="1" si="117"/>
        <v>1.2937750947215294</v>
      </c>
      <c r="BL86" s="89">
        <f t="shared" ca="1" si="117"/>
        <v>2.1670186830774343</v>
      </c>
      <c r="BM86" s="89">
        <f t="shared" ca="1" si="117"/>
        <v>0.76209175018277131</v>
      </c>
      <c r="BN86" s="89">
        <f t="shared" ca="1" si="117"/>
        <v>1.0933924048986219</v>
      </c>
      <c r="BO86" s="89">
        <f t="shared" ca="1" si="117"/>
        <v>-0.4950732428791299</v>
      </c>
      <c r="BP86" s="89">
        <f t="shared" ca="1" si="117"/>
        <v>1.4169294263015801</v>
      </c>
      <c r="BQ86" s="89">
        <f t="shared" ca="1" si="117"/>
        <v>-0.47777515585697161</v>
      </c>
      <c r="BR86" s="89">
        <f t="shared" ca="1" si="117"/>
        <v>1.3054342984177425</v>
      </c>
      <c r="BS86" s="89">
        <f t="shared" ca="1" si="117"/>
        <v>0.39635768349461542</v>
      </c>
      <c r="BT86" s="89">
        <f t="shared" ca="1" si="117"/>
        <v>0.75442811437859825</v>
      </c>
      <c r="BU86" s="89">
        <f t="shared" ca="1" si="117"/>
        <v>1.2392972064398833</v>
      </c>
      <c r="BV86" s="89">
        <f t="shared" ca="1" si="117"/>
        <v>0.37215676095822015</v>
      </c>
      <c r="BW86" s="89">
        <f t="shared" ca="1" si="117"/>
        <v>0.53975513870759728</v>
      </c>
      <c r="BX86" s="89">
        <f t="shared" ca="1" si="117"/>
        <v>0.52720997769982314</v>
      </c>
      <c r="BY86" s="89">
        <f t="shared" ca="1" si="111"/>
        <v>1.5326625728685341</v>
      </c>
      <c r="BZ86" s="89">
        <f t="shared" ca="1" si="111"/>
        <v>0.99252042801660301</v>
      </c>
      <c r="CA86" s="89">
        <f t="shared" ca="1" si="111"/>
        <v>1.2121396064108578</v>
      </c>
      <c r="CB86" s="89">
        <f t="shared" ca="1" si="111"/>
        <v>1.0330800731225245</v>
      </c>
      <c r="CC86" s="89">
        <f t="shared" ca="1" si="111"/>
        <v>0.98231727991511608</v>
      </c>
      <c r="CD86" s="89">
        <f t="shared" ca="1" si="111"/>
        <v>1.0979367979635661</v>
      </c>
      <c r="CE86" s="89">
        <f t="shared" ca="1" si="111"/>
        <v>-0.17003496953790731</v>
      </c>
      <c r="CF86" s="89">
        <f t="shared" ca="1" si="111"/>
        <v>0.47076304354963905</v>
      </c>
      <c r="CG86" s="89">
        <f t="shared" ca="1" si="111"/>
        <v>1.0419501887297249</v>
      </c>
      <c r="CH86" s="89">
        <f t="shared" ca="1" si="111"/>
        <v>0.97011195090765956</v>
      </c>
      <c r="CI86" s="89">
        <f t="shared" ca="1" si="111"/>
        <v>-0.87460766814662572</v>
      </c>
      <c r="CJ86" s="89">
        <f t="shared" ca="1" si="111"/>
        <v>-0.88738937720479916</v>
      </c>
      <c r="CK86" s="89">
        <f t="shared" ca="1" si="111"/>
        <v>-1.6062454526146361</v>
      </c>
      <c r="CL86" s="89">
        <f t="shared" ca="1" si="111"/>
        <v>0.38428676099456988</v>
      </c>
      <c r="CM86" s="89">
        <f t="shared" ca="1" si="111"/>
        <v>0.72477772944875363</v>
      </c>
      <c r="CN86" s="89">
        <f t="shared" ca="1" si="111"/>
        <v>1.3024510485372935</v>
      </c>
      <c r="CO86" s="89">
        <f t="shared" ca="1" si="112"/>
        <v>0.47376023094678527</v>
      </c>
      <c r="CP86" s="89">
        <f t="shared" ca="1" si="112"/>
        <v>1.3764309972124471</v>
      </c>
      <c r="CQ86" s="89">
        <f t="shared" ca="1" si="112"/>
        <v>0.88170008014068346</v>
      </c>
      <c r="CR86" s="5">
        <f t="shared" ca="1" si="112"/>
        <v>0.70275474587247999</v>
      </c>
      <c r="CS86" s="5">
        <f t="shared" ca="1" si="112"/>
        <v>0.27817489092265024</v>
      </c>
      <c r="CT86" s="5">
        <f t="shared" ca="1" si="112"/>
        <v>0.87486505448824625</v>
      </c>
      <c r="CU86" s="5">
        <f t="shared" ca="1" si="112"/>
        <v>0.83090316889086879</v>
      </c>
      <c r="CV86" s="5">
        <f t="shared" ca="1" si="112"/>
        <v>0.25296045578183324</v>
      </c>
      <c r="CW86" s="5" t="str">
        <f t="shared" si="112"/>
        <v/>
      </c>
      <c r="CX86" s="5" t="str">
        <f t="shared" si="112"/>
        <v/>
      </c>
      <c r="CY86" s="5" t="str">
        <f t="shared" si="112"/>
        <v/>
      </c>
      <c r="CZ86" s="5" t="str">
        <f t="shared" si="112"/>
        <v/>
      </c>
      <c r="DA86" s="5" t="str">
        <f t="shared" si="112"/>
        <v/>
      </c>
      <c r="DB86" s="5" t="str">
        <f t="shared" si="112"/>
        <v/>
      </c>
      <c r="DC86" s="5" t="str">
        <f t="shared" si="112"/>
        <v/>
      </c>
      <c r="DD86" s="5" t="str">
        <f t="shared" si="112"/>
        <v/>
      </c>
      <c r="DE86" s="5" t="str">
        <f t="shared" si="113"/>
        <v/>
      </c>
      <c r="DF86" s="5" t="str">
        <f t="shared" si="75"/>
        <v/>
      </c>
      <c r="DG86" s="133" t="str">
        <f t="shared" si="75"/>
        <v/>
      </c>
      <c r="DI86" s="144">
        <f t="shared" ca="1" si="118"/>
        <v>0</v>
      </c>
      <c r="DJ86" s="139">
        <f t="shared" ca="1" si="118"/>
        <v>0</v>
      </c>
      <c r="DK86" s="139">
        <f t="shared" ca="1" si="118"/>
        <v>0</v>
      </c>
      <c r="DL86" s="139">
        <f t="shared" ca="1" si="118"/>
        <v>0</v>
      </c>
      <c r="DM86" s="139">
        <f t="shared" ca="1" si="118"/>
        <v>0</v>
      </c>
      <c r="DN86" s="139">
        <f t="shared" ca="1" si="118"/>
        <v>0</v>
      </c>
      <c r="DO86" s="139">
        <f t="shared" ca="1" si="118"/>
        <v>0</v>
      </c>
      <c r="DP86" s="139">
        <f t="shared" ca="1" si="118"/>
        <v>0</v>
      </c>
      <c r="DQ86" s="139">
        <f t="shared" ca="1" si="118"/>
        <v>0</v>
      </c>
      <c r="DR86" s="139">
        <f t="shared" ca="1" si="118"/>
        <v>0</v>
      </c>
      <c r="DS86" s="139">
        <f t="shared" ca="1" si="114"/>
        <v>0</v>
      </c>
      <c r="DT86" s="139">
        <f t="shared" ca="1" si="114"/>
        <v>0</v>
      </c>
      <c r="DU86" s="139">
        <f t="shared" ca="1" si="114"/>
        <v>0</v>
      </c>
      <c r="DV86" s="139">
        <f t="shared" ca="1" si="114"/>
        <v>0</v>
      </c>
      <c r="DW86" s="139">
        <f t="shared" ca="1" si="114"/>
        <v>0</v>
      </c>
      <c r="DX86" s="139">
        <f t="shared" ca="1" si="114"/>
        <v>0</v>
      </c>
      <c r="DY86" s="139">
        <f t="shared" ca="1" si="114"/>
        <v>0</v>
      </c>
      <c r="DZ86" s="139">
        <f t="shared" ca="1" si="114"/>
        <v>0</v>
      </c>
      <c r="EA86" s="139">
        <f t="shared" ca="1" si="114"/>
        <v>0</v>
      </c>
      <c r="EB86" s="139">
        <f t="shared" ca="1" si="114"/>
        <v>0</v>
      </c>
      <c r="EC86" s="145">
        <f t="shared" ca="1" si="114"/>
        <v>0</v>
      </c>
      <c r="EE86" s="114">
        <f t="shared" ca="1" si="119"/>
        <v>0</v>
      </c>
      <c r="EF86" s="110">
        <f t="shared" ca="1" si="119"/>
        <v>3.5384584992606474</v>
      </c>
      <c r="EG86" s="110">
        <f t="shared" ca="1" si="119"/>
        <v>6.320775275091048</v>
      </c>
      <c r="EH86" s="110">
        <f t="shared" ca="1" si="119"/>
        <v>8.4414345514857416</v>
      </c>
      <c r="EI86" s="110">
        <f t="shared" ca="1" si="119"/>
        <v>9.9844260252806318</v>
      </c>
      <c r="EJ86" s="110">
        <f t="shared" ca="1" si="119"/>
        <v>11.024337658707672</v>
      </c>
      <c r="EK86" s="110">
        <f t="shared" ca="1" si="119"/>
        <v>11.627339231416116</v>
      </c>
      <c r="EL86" s="110">
        <f t="shared" ca="1" si="119"/>
        <v>11.85206726880444</v>
      </c>
      <c r="EM86" s="110">
        <f t="shared" ca="1" si="119"/>
        <v>11.750420952737354</v>
      </c>
      <c r="EN86" s="110">
        <f t="shared" ca="1" si="119"/>
        <v>11.368277704678583</v>
      </c>
      <c r="EO86" s="110">
        <f t="shared" ca="1" si="115"/>
        <v>10.746136301184826</v>
      </c>
      <c r="EP86" s="110">
        <f t="shared" ca="1" si="115"/>
        <v>9.9196946296147033</v>
      </c>
      <c r="EQ86" s="110">
        <f t="shared" ca="1" si="115"/>
        <v>8.9203685105749031</v>
      </c>
      <c r="ER86" s="110">
        <f t="shared" ca="1" si="115"/>
        <v>7.7757573964840319</v>
      </c>
      <c r="ES86" s="110">
        <f t="shared" ca="1" si="115"/>
        <v>6.5100621967164614</v>
      </c>
      <c r="ET86" s="110">
        <f t="shared" ca="1" si="115"/>
        <v>5.1444599736759038</v>
      </c>
      <c r="EU86" s="110">
        <f t="shared" ca="1" si="115"/>
        <v>3.6974397959224881</v>
      </c>
      <c r="EV86" s="110">
        <f t="shared" ca="1" si="115"/>
        <v>2.1851036196714233</v>
      </c>
      <c r="EW86" s="110">
        <f t="shared" ca="1" si="115"/>
        <v>0.62143569454187642</v>
      </c>
      <c r="EX86" s="110">
        <f t="shared" ca="1" si="115"/>
        <v>-0.98145635031885092</v>
      </c>
      <c r="EY86" s="115">
        <f t="shared" ca="1" si="115"/>
        <v>-2.6131258910185053</v>
      </c>
      <c r="FA86" s="114">
        <f t="shared" ca="1" si="129"/>
        <v>0</v>
      </c>
      <c r="FB86" s="110">
        <f t="shared" ca="1" si="129"/>
        <v>0</v>
      </c>
      <c r="FC86" s="110">
        <f t="shared" ca="1" si="129"/>
        <v>0</v>
      </c>
      <c r="FD86" s="110">
        <f t="shared" ca="1" si="129"/>
        <v>0</v>
      </c>
      <c r="FE86" s="110">
        <f t="shared" ca="1" si="129"/>
        <v>0</v>
      </c>
      <c r="FF86" s="110">
        <f t="shared" ca="1" si="129"/>
        <v>0</v>
      </c>
      <c r="FG86" s="110">
        <f t="shared" ca="1" si="129"/>
        <v>0</v>
      </c>
      <c r="FH86" s="110">
        <f t="shared" ca="1" si="129"/>
        <v>1</v>
      </c>
      <c r="FI86" s="110">
        <f t="shared" ca="1" si="129"/>
        <v>1</v>
      </c>
      <c r="FJ86" s="110">
        <f t="shared" ca="1" si="129"/>
        <v>1</v>
      </c>
      <c r="FK86" s="110">
        <f t="shared" ca="1" si="130"/>
        <v>1</v>
      </c>
      <c r="FL86" s="110">
        <f t="shared" ca="1" si="130"/>
        <v>1</v>
      </c>
      <c r="FM86" s="110">
        <f t="shared" ca="1" si="130"/>
        <v>1</v>
      </c>
      <c r="FN86" s="110">
        <f t="shared" ca="1" si="130"/>
        <v>1</v>
      </c>
      <c r="FO86" s="110">
        <f t="shared" ca="1" si="130"/>
        <v>1</v>
      </c>
      <c r="FP86" s="110">
        <f t="shared" ca="1" si="130"/>
        <v>1</v>
      </c>
      <c r="FQ86" s="110">
        <f t="shared" ca="1" si="130"/>
        <v>0</v>
      </c>
      <c r="FR86" s="110">
        <f t="shared" ca="1" si="130"/>
        <v>0</v>
      </c>
      <c r="FS86" s="110">
        <f t="shared" ca="1" si="130"/>
        <v>0</v>
      </c>
      <c r="FT86" s="110">
        <f t="shared" ca="1" si="130"/>
        <v>0</v>
      </c>
      <c r="FU86" s="110">
        <f t="shared" ca="1" si="131"/>
        <v>0</v>
      </c>
      <c r="FV86" s="110">
        <f t="shared" ca="1" si="131"/>
        <v>0</v>
      </c>
      <c r="FW86" s="110">
        <f t="shared" ca="1" si="131"/>
        <v>0</v>
      </c>
      <c r="FX86" s="110">
        <f t="shared" ca="1" si="131"/>
        <v>0</v>
      </c>
      <c r="FY86" s="110">
        <f t="shared" ca="1" si="131"/>
        <v>0</v>
      </c>
      <c r="FZ86" s="110">
        <f t="shared" ca="1" si="131"/>
        <v>0</v>
      </c>
      <c r="GA86" s="110">
        <f t="shared" ca="1" si="131"/>
        <v>0</v>
      </c>
      <c r="GB86" s="110">
        <f t="shared" ca="1" si="131"/>
        <v>0</v>
      </c>
      <c r="GC86" s="110">
        <f t="shared" ca="1" si="131"/>
        <v>0</v>
      </c>
      <c r="GD86" s="110">
        <f t="shared" ca="1" si="131"/>
        <v>0</v>
      </c>
      <c r="GE86" s="115">
        <f t="shared" ca="1" si="131"/>
        <v>0</v>
      </c>
      <c r="GG86" s="114">
        <v>1</v>
      </c>
      <c r="GH86" s="110">
        <f t="shared" ref="GH86:HK86" ca="1" si="133">IF(AND($A86&gt;0,$B86&gt;0),IF(OR((GH$61*EXP($D86-$B86*GH$61)-GH$61)&gt;$AE$2*$H86,GG86=0),0,1),"")</f>
        <v>1</v>
      </c>
      <c r="GI86" s="110">
        <f t="shared" ca="1" si="133"/>
        <v>1</v>
      </c>
      <c r="GJ86" s="110">
        <f t="shared" ca="1" si="133"/>
        <v>1</v>
      </c>
      <c r="GK86" s="110">
        <f t="shared" ca="1" si="133"/>
        <v>1</v>
      </c>
      <c r="GL86" s="110">
        <f t="shared" ca="1" si="133"/>
        <v>1</v>
      </c>
      <c r="GM86" s="110">
        <f t="shared" ca="1" si="133"/>
        <v>1</v>
      </c>
      <c r="GN86" s="110">
        <f t="shared" ca="1" si="133"/>
        <v>0</v>
      </c>
      <c r="GO86" s="110">
        <f t="shared" ca="1" si="133"/>
        <v>0</v>
      </c>
      <c r="GP86" s="110">
        <f t="shared" ca="1" si="133"/>
        <v>0</v>
      </c>
      <c r="GQ86" s="110">
        <f t="shared" ca="1" si="133"/>
        <v>0</v>
      </c>
      <c r="GR86" s="110">
        <f t="shared" ca="1" si="133"/>
        <v>0</v>
      </c>
      <c r="GS86" s="110">
        <f t="shared" ca="1" si="133"/>
        <v>0</v>
      </c>
      <c r="GT86" s="110">
        <f t="shared" ca="1" si="133"/>
        <v>0</v>
      </c>
      <c r="GU86" s="110">
        <f t="shared" ca="1" si="133"/>
        <v>0</v>
      </c>
      <c r="GV86" s="110">
        <f t="shared" ca="1" si="133"/>
        <v>0</v>
      </c>
      <c r="GW86" s="110">
        <f t="shared" ca="1" si="133"/>
        <v>0</v>
      </c>
      <c r="GX86" s="110">
        <f t="shared" ca="1" si="133"/>
        <v>0</v>
      </c>
      <c r="GY86" s="110">
        <f t="shared" ca="1" si="133"/>
        <v>0</v>
      </c>
      <c r="GZ86" s="110">
        <f t="shared" ca="1" si="133"/>
        <v>0</v>
      </c>
      <c r="HA86" s="110">
        <f t="shared" ca="1" si="133"/>
        <v>0</v>
      </c>
      <c r="HB86" s="110">
        <f t="shared" ca="1" si="133"/>
        <v>0</v>
      </c>
      <c r="HC86" s="110">
        <f t="shared" ca="1" si="133"/>
        <v>0</v>
      </c>
      <c r="HD86" s="110">
        <f t="shared" ca="1" si="133"/>
        <v>0</v>
      </c>
      <c r="HE86" s="110">
        <f t="shared" ca="1" si="133"/>
        <v>0</v>
      </c>
      <c r="HF86" s="110">
        <f t="shared" ca="1" si="133"/>
        <v>0</v>
      </c>
      <c r="HG86" s="110">
        <f t="shared" ca="1" si="133"/>
        <v>0</v>
      </c>
      <c r="HH86" s="110">
        <f t="shared" ca="1" si="133"/>
        <v>0</v>
      </c>
      <c r="HI86" s="110">
        <f t="shared" ca="1" si="133"/>
        <v>0</v>
      </c>
      <c r="HJ86" s="110">
        <f t="shared" ca="1" si="133"/>
        <v>0</v>
      </c>
      <c r="HK86" s="115">
        <f t="shared" ca="1" si="133"/>
        <v>0</v>
      </c>
    </row>
    <row r="87" spans="1:219" x14ac:dyDescent="0.25">
      <c r="A87" s="176">
        <f t="shared" ca="1" si="84"/>
        <v>1.3738716967891613</v>
      </c>
      <c r="B87" s="164">
        <f t="shared" ca="1" si="85"/>
        <v>8.2681443354269898E-2</v>
      </c>
      <c r="C87" s="106">
        <f t="shared" ca="1" si="64"/>
        <v>0.46323750503289024</v>
      </c>
      <c r="D87" s="108">
        <f t="shared" ca="1" si="65"/>
        <v>1.4811661898237098</v>
      </c>
      <c r="E87" s="109">
        <f t="shared" ca="1" si="86"/>
        <v>17.914130786000825</v>
      </c>
      <c r="F87" s="109">
        <f t="shared" ca="1" si="87"/>
        <v>7.0996990541791005</v>
      </c>
      <c r="G87" s="109">
        <f t="shared" ca="1" si="88"/>
        <v>17.360633856846995</v>
      </c>
      <c r="H87" s="109">
        <f t="shared" ca="1" si="66"/>
        <v>10.260934802667894</v>
      </c>
      <c r="I87" s="177"/>
      <c r="J87" s="30" t="s">
        <v>75</v>
      </c>
      <c r="K87" s="89">
        <f t="shared" ca="1" si="124"/>
        <v>-0.81775242806075465</v>
      </c>
      <c r="L87" s="89">
        <f t="shared" ca="1" si="124"/>
        <v>0.14357639329378769</v>
      </c>
      <c r="M87" s="89">
        <f t="shared" ca="1" si="124"/>
        <v>9.8583260592283506E-2</v>
      </c>
      <c r="N87" s="89">
        <f t="shared" ca="1" si="124"/>
        <v>2.8755171397204293E-2</v>
      </c>
      <c r="O87" s="89">
        <f t="shared" ca="1" si="124"/>
        <v>-0.22096981093654566</v>
      </c>
      <c r="P87" s="89">
        <f t="shared" ca="1" si="124"/>
        <v>-0.21005970810345143</v>
      </c>
      <c r="Q87" s="89">
        <f t="shared" ca="1" si="124"/>
        <v>-0.41184718490169098</v>
      </c>
      <c r="R87" s="89">
        <f t="shared" ca="1" si="124"/>
        <v>-0.41558093709150801</v>
      </c>
      <c r="S87" s="89">
        <f t="shared" ca="1" si="124"/>
        <v>-0.41184718490169098</v>
      </c>
      <c r="T87" s="89">
        <f t="shared" ca="1" si="124"/>
        <v>-2.3856124570488357E-2</v>
      </c>
      <c r="U87" s="89">
        <f t="shared" ca="1" si="125"/>
        <v>-0.31999883307611282</v>
      </c>
      <c r="V87" s="89">
        <f t="shared" ca="1" si="125"/>
        <v>0.2685645797022288</v>
      </c>
      <c r="W87" s="89">
        <f t="shared" ca="1" si="125"/>
        <v>-0.41558093709150801</v>
      </c>
      <c r="X87" s="89">
        <f t="shared" ca="1" si="125"/>
        <v>-0.30700255599325066</v>
      </c>
      <c r="Y87" s="89">
        <f t="shared" ca="1" si="125"/>
        <v>3.6539036893229848E-2</v>
      </c>
      <c r="Z87" s="89">
        <f t="shared" ca="1" si="125"/>
        <v>0.31960967874145596</v>
      </c>
      <c r="AA87" s="89">
        <f t="shared" ca="1" si="125"/>
        <v>-0.22096981093654566</v>
      </c>
      <c r="AB87" s="89">
        <f t="shared" ca="1" si="125"/>
        <v>0.82443786118685636</v>
      </c>
      <c r="AC87" s="89">
        <f t="shared" ca="1" si="125"/>
        <v>3.6539036893229848E-2</v>
      </c>
      <c r="AD87" s="89">
        <f t="shared" ca="1" si="125"/>
        <v>-0.31999883307611282</v>
      </c>
      <c r="AE87" s="89">
        <f t="shared" ca="1" si="126"/>
        <v>0.2685645797022288</v>
      </c>
      <c r="AF87" s="89">
        <f t="shared" ca="1" si="126"/>
        <v>0.53753403810350731</v>
      </c>
      <c r="AG87" s="89">
        <f t="shared" ca="1" si="126"/>
        <v>0.74160465676181864</v>
      </c>
      <c r="AH87" s="89">
        <f t="shared" ca="1" si="126"/>
        <v>5.4419538639000731E-2</v>
      </c>
      <c r="AI87" s="89">
        <f t="shared" ca="1" si="126"/>
        <v>0.2685645797022288</v>
      </c>
      <c r="AJ87" s="89">
        <f t="shared" ca="1" si="126"/>
        <v>-1.0097454203712564</v>
      </c>
      <c r="AK87" s="89">
        <f t="shared" ca="1" si="126"/>
        <v>2.8755171397204293E-2</v>
      </c>
      <c r="AL87" s="89">
        <f t="shared" ca="1" si="126"/>
        <v>-0.22096981093654566</v>
      </c>
      <c r="AM87" s="89">
        <f t="shared" ca="1" si="126"/>
        <v>0.10667228108213433</v>
      </c>
      <c r="AN87" s="89">
        <f t="shared" ca="1" si="126"/>
        <v>-1.3483164959119551</v>
      </c>
      <c r="AO87" s="89">
        <f t="shared" ca="1" si="127"/>
        <v>0.13695300672662025</v>
      </c>
      <c r="AP87" s="89">
        <f t="shared" ca="1" si="127"/>
        <v>3.6539036893229848E-2</v>
      </c>
      <c r="AQ87" s="89">
        <f t="shared" ca="1" si="127"/>
        <v>-0.81775242806075465</v>
      </c>
      <c r="AR87" s="89">
        <f t="shared" ca="1" si="127"/>
        <v>9.8583260592283506E-2</v>
      </c>
      <c r="AS87" s="89">
        <f t="shared" ca="1" si="127"/>
        <v>-9.3840171590928279E-2</v>
      </c>
      <c r="AT87" s="89">
        <f t="shared" ca="1" si="127"/>
        <v>-0.15653910921934289</v>
      </c>
      <c r="AU87" s="89">
        <f t="shared" ca="1" si="127"/>
        <v>0.74370258632857644</v>
      </c>
      <c r="AV87" s="89">
        <f t="shared" ca="1" si="127"/>
        <v>-2.3856124570488357E-2</v>
      </c>
      <c r="AW87" s="89">
        <f t="shared" ca="1" si="127"/>
        <v>0.51560491500326755</v>
      </c>
      <c r="AX87" s="89" t="str">
        <f t="shared" ca="1" si="127"/>
        <v/>
      </c>
      <c r="AY87" s="89" t="str">
        <f t="shared" ca="1" si="128"/>
        <v/>
      </c>
      <c r="AZ87" s="89" t="str">
        <f t="shared" ca="1" si="128"/>
        <v/>
      </c>
      <c r="BA87" s="89" t="str">
        <f t="shared" ca="1" si="128"/>
        <v/>
      </c>
      <c r="BB87" s="89" t="str">
        <f t="shared" ca="1" si="128"/>
        <v/>
      </c>
      <c r="BC87" s="89" t="str">
        <f t="shared" ca="1" si="128"/>
        <v/>
      </c>
      <c r="BD87" s="89" t="str">
        <f t="shared" ca="1" si="128"/>
        <v/>
      </c>
      <c r="BE87" s="89" t="str">
        <f t="shared" ca="1" si="128"/>
        <v/>
      </c>
      <c r="BF87" s="89" t="str">
        <f t="shared" ca="1" si="128"/>
        <v/>
      </c>
      <c r="BG87" s="89" t="str">
        <f t="shared" ca="1" si="128"/>
        <v/>
      </c>
      <c r="BH87" s="89" t="str">
        <f t="shared" ca="1" si="128"/>
        <v/>
      </c>
      <c r="BJ87" s="132">
        <f t="shared" ca="1" si="117"/>
        <v>0.19571622257349763</v>
      </c>
      <c r="BK87" s="89">
        <f t="shared" ca="1" si="117"/>
        <v>1.1276516566209649</v>
      </c>
      <c r="BL87" s="89">
        <f t="shared" ca="1" si="117"/>
        <v>1.1027387657829841</v>
      </c>
      <c r="BM87" s="89">
        <f t="shared" ca="1" si="117"/>
        <v>0.68417464049784127</v>
      </c>
      <c r="BN87" s="89">
        <f t="shared" ca="1" si="117"/>
        <v>0.85397345881961573</v>
      </c>
      <c r="BO87" s="89">
        <f t="shared" ca="1" si="117"/>
        <v>0.6431835449293738</v>
      </c>
      <c r="BP87" s="89">
        <f t="shared" ca="1" si="117"/>
        <v>0.59359722818161931</v>
      </c>
      <c r="BQ87" s="89">
        <f t="shared" ca="1" si="117"/>
        <v>0.45496040296347551</v>
      </c>
      <c r="BR87" s="89">
        <f t="shared" ca="1" si="117"/>
        <v>0.35605307541254411</v>
      </c>
      <c r="BS87" s="89">
        <f t="shared" ca="1" si="117"/>
        <v>0.58256126702757849</v>
      </c>
      <c r="BT87" s="89">
        <f t="shared" ca="1" si="117"/>
        <v>0.4203235138529548</v>
      </c>
      <c r="BU87" s="89">
        <f t="shared" ca="1" si="117"/>
        <v>0.99225687113884453</v>
      </c>
      <c r="BV87" s="89">
        <f t="shared" ca="1" si="117"/>
        <v>-7.2179347530492155E-2</v>
      </c>
      <c r="BW87" s="89">
        <f t="shared" ca="1" si="117"/>
        <v>0.12608030163221229</v>
      </c>
      <c r="BX87" s="89">
        <f t="shared" ca="1" si="117"/>
        <v>0.97932995168456105</v>
      </c>
      <c r="BY87" s="89">
        <f t="shared" ca="1" si="111"/>
        <v>1.5326625728685341</v>
      </c>
      <c r="BZ87" s="89">
        <f t="shared" ca="1" si="111"/>
        <v>0.7954067416505457</v>
      </c>
      <c r="CA87" s="89">
        <f t="shared" ca="1" si="111"/>
        <v>2.0078222962005099</v>
      </c>
      <c r="CB87" s="89">
        <f t="shared" ca="1" si="111"/>
        <v>0.32591652368717788</v>
      </c>
      <c r="CC87" s="89">
        <f t="shared" ca="1" si="111"/>
        <v>0.60789890820000259</v>
      </c>
      <c r="CD87" s="89">
        <f t="shared" ca="1" si="111"/>
        <v>1.2679181170735112</v>
      </c>
      <c r="CE87" s="89">
        <f t="shared" ca="1" si="111"/>
        <v>1.1852514966263548</v>
      </c>
      <c r="CF87" s="89">
        <f t="shared" ca="1" si="111"/>
        <v>0.47076304354963905</v>
      </c>
      <c r="CG87" s="89">
        <f t="shared" ca="1" si="111"/>
        <v>0.77676004862726966</v>
      </c>
      <c r="CH87" s="89">
        <f t="shared" ca="1" si="111"/>
        <v>1.1842569919708876</v>
      </c>
      <c r="CI87" s="89">
        <f t="shared" ca="1" si="111"/>
        <v>-1.6742933804144307</v>
      </c>
      <c r="CJ87" s="89">
        <f t="shared" ca="1" si="111"/>
        <v>-0.44678702090590394</v>
      </c>
      <c r="CK87" s="89">
        <f t="shared" ca="1" si="111"/>
        <v>-0.47889876763922667</v>
      </c>
      <c r="CL87" s="89">
        <f t="shared" ca="1" si="111"/>
        <v>0.45442000518347436</v>
      </c>
      <c r="CM87" s="89">
        <f t="shared" ca="1" si="111"/>
        <v>-0.31704676980964797</v>
      </c>
      <c r="CN87" s="89">
        <f t="shared" ca="1" si="111"/>
        <v>1.1197943765224578</v>
      </c>
      <c r="CO87" s="89">
        <f t="shared" ca="1" si="112"/>
        <v>0.92214645274170604</v>
      </c>
      <c r="CP87" s="89">
        <f t="shared" ca="1" si="112"/>
        <v>0.14719355593342254</v>
      </c>
      <c r="CQ87" s="89">
        <f t="shared" ca="1" si="112"/>
        <v>0.84333033400634672</v>
      </c>
      <c r="CR87" s="5">
        <f t="shared" ca="1" si="112"/>
        <v>1.0551524284345541</v>
      </c>
      <c r="CS87" s="5">
        <f t="shared" ca="1" si="112"/>
        <v>0.93938820976406201</v>
      </c>
      <c r="CT87" s="5">
        <f t="shared" ca="1" si="112"/>
        <v>1.9255701968100734</v>
      </c>
      <c r="CU87" s="5">
        <f t="shared" ca="1" si="112"/>
        <v>0.78859790917791994</v>
      </c>
      <c r="CV87" s="5">
        <f t="shared" ca="1" si="112"/>
        <v>0.71414583214610006</v>
      </c>
      <c r="CW87" s="5" t="str">
        <f t="shared" si="112"/>
        <v/>
      </c>
      <c r="CX87" s="5" t="str">
        <f t="shared" si="112"/>
        <v/>
      </c>
      <c r="CY87" s="5" t="str">
        <f t="shared" si="112"/>
        <v/>
      </c>
      <c r="CZ87" s="5" t="str">
        <f t="shared" si="112"/>
        <v/>
      </c>
      <c r="DA87" s="5" t="str">
        <f t="shared" si="112"/>
        <v/>
      </c>
      <c r="DB87" s="5" t="str">
        <f t="shared" si="112"/>
        <v/>
      </c>
      <c r="DC87" s="5" t="str">
        <f t="shared" si="112"/>
        <v/>
      </c>
      <c r="DD87" s="5" t="str">
        <f t="shared" si="112"/>
        <v/>
      </c>
      <c r="DE87" s="5" t="str">
        <f t="shared" si="113"/>
        <v/>
      </c>
      <c r="DF87" s="5" t="str">
        <f t="shared" si="75"/>
        <v/>
      </c>
      <c r="DG87" s="133" t="str">
        <f t="shared" si="75"/>
        <v/>
      </c>
      <c r="DI87" s="144">
        <f t="shared" ca="1" si="118"/>
        <v>0</v>
      </c>
      <c r="DJ87" s="139">
        <f t="shared" ca="1" si="118"/>
        <v>0</v>
      </c>
      <c r="DK87" s="139">
        <f t="shared" ca="1" si="118"/>
        <v>0</v>
      </c>
      <c r="DL87" s="139">
        <f t="shared" ca="1" si="118"/>
        <v>0</v>
      </c>
      <c r="DM87" s="139">
        <f t="shared" ca="1" si="118"/>
        <v>0</v>
      </c>
      <c r="DN87" s="139">
        <f t="shared" ca="1" si="118"/>
        <v>0</v>
      </c>
      <c r="DO87" s="139">
        <f t="shared" ca="1" si="118"/>
        <v>0</v>
      </c>
      <c r="DP87" s="139">
        <f t="shared" ca="1" si="118"/>
        <v>0</v>
      </c>
      <c r="DQ87" s="139">
        <f t="shared" ca="1" si="118"/>
        <v>0</v>
      </c>
      <c r="DR87" s="139">
        <f t="shared" ca="1" si="118"/>
        <v>0</v>
      </c>
      <c r="DS87" s="139">
        <f t="shared" ca="1" si="114"/>
        <v>0</v>
      </c>
      <c r="DT87" s="139">
        <f t="shared" ca="1" si="114"/>
        <v>0</v>
      </c>
      <c r="DU87" s="139">
        <f t="shared" ca="1" si="114"/>
        <v>0</v>
      </c>
      <c r="DV87" s="139">
        <f t="shared" ca="1" si="114"/>
        <v>0</v>
      </c>
      <c r="DW87" s="139">
        <f t="shared" ca="1" si="114"/>
        <v>0</v>
      </c>
      <c r="DX87" s="139">
        <f t="shared" ca="1" si="114"/>
        <v>0</v>
      </c>
      <c r="DY87" s="139">
        <f t="shared" ca="1" si="114"/>
        <v>0</v>
      </c>
      <c r="DZ87" s="139">
        <f t="shared" ca="1" si="114"/>
        <v>0</v>
      </c>
      <c r="EA87" s="139">
        <f t="shared" ca="1" si="114"/>
        <v>0</v>
      </c>
      <c r="EB87" s="139">
        <f t="shared" ca="1" si="114"/>
        <v>0</v>
      </c>
      <c r="EC87" s="145">
        <f t="shared" ca="1" si="114"/>
        <v>0</v>
      </c>
      <c r="EE87" s="114">
        <f t="shared" ca="1" si="119"/>
        <v>0</v>
      </c>
      <c r="EF87" s="110">
        <f t="shared" ca="1" si="119"/>
        <v>3.0490599637832281</v>
      </c>
      <c r="EG87" s="110">
        <f t="shared" ca="1" si="119"/>
        <v>5.4554885828520501</v>
      </c>
      <c r="EH87" s="110">
        <f t="shared" ca="1" si="119"/>
        <v>7.2957804724202351</v>
      </c>
      <c r="EI87" s="110">
        <f t="shared" ca="1" si="119"/>
        <v>8.638336543997827</v>
      </c>
      <c r="EJ87" s="110">
        <f t="shared" ca="1" si="119"/>
        <v>9.5442668565067983</v>
      </c>
      <c r="EK87" s="110">
        <f t="shared" ca="1" si="119"/>
        <v>10.068117014497009</v>
      </c>
      <c r="EL87" s="110">
        <f t="shared" ca="1" si="119"/>
        <v>10.258525191591161</v>
      </c>
      <c r="EM87" s="110">
        <f t="shared" ca="1" si="119"/>
        <v>10.158816215356701</v>
      </c>
      <c r="EN87" s="110">
        <f t="shared" ca="1" si="119"/>
        <v>9.8075385651805327</v>
      </c>
      <c r="EO87" s="110">
        <f t="shared" ca="1" si="115"/>
        <v>9.2389496023554223</v>
      </c>
      <c r="EP87" s="110">
        <f t="shared" ca="1" si="115"/>
        <v>8.483453866863556</v>
      </c>
      <c r="EQ87" s="110">
        <f t="shared" ca="1" si="115"/>
        <v>7.5679988340535687</v>
      </c>
      <c r="ER87" s="110">
        <f t="shared" ca="1" si="115"/>
        <v>6.5164321227114428</v>
      </c>
      <c r="ES87" s="110">
        <f t="shared" ca="1" si="115"/>
        <v>5.3498237804181876</v>
      </c>
      <c r="ET87" s="110">
        <f t="shared" ca="1" si="115"/>
        <v>4.0867569393699092</v>
      </c>
      <c r="EU87" s="110">
        <f t="shared" ca="1" si="115"/>
        <v>2.7435898330911463</v>
      </c>
      <c r="EV87" s="110">
        <f t="shared" ca="1" si="115"/>
        <v>1.3346918890386341</v>
      </c>
      <c r="EW87" s="110">
        <f t="shared" ca="1" si="115"/>
        <v>-0.12734363845861196</v>
      </c>
      <c r="EX87" s="110">
        <f t="shared" ca="1" si="115"/>
        <v>-1.6315082583598794</v>
      </c>
      <c r="EY87" s="115">
        <f t="shared" ca="1" si="115"/>
        <v>-3.1682060268458443</v>
      </c>
      <c r="FA87" s="114">
        <f t="shared" ca="1" si="129"/>
        <v>0</v>
      </c>
      <c r="FB87" s="110">
        <f t="shared" ca="1" si="129"/>
        <v>0</v>
      </c>
      <c r="FC87" s="110">
        <f t="shared" ca="1" si="129"/>
        <v>0</v>
      </c>
      <c r="FD87" s="110">
        <f t="shared" ca="1" si="129"/>
        <v>0</v>
      </c>
      <c r="FE87" s="110">
        <f t="shared" ca="1" si="129"/>
        <v>0</v>
      </c>
      <c r="FF87" s="110">
        <f t="shared" ca="1" si="129"/>
        <v>0</v>
      </c>
      <c r="FG87" s="110">
        <f t="shared" ca="1" si="129"/>
        <v>0</v>
      </c>
      <c r="FH87" s="110">
        <f t="shared" ca="1" si="129"/>
        <v>1</v>
      </c>
      <c r="FI87" s="110">
        <f t="shared" ca="1" si="129"/>
        <v>1</v>
      </c>
      <c r="FJ87" s="110">
        <f t="shared" ca="1" si="129"/>
        <v>1</v>
      </c>
      <c r="FK87" s="110">
        <f t="shared" ca="1" si="130"/>
        <v>1</v>
      </c>
      <c r="FL87" s="110">
        <f t="shared" ca="1" si="130"/>
        <v>1</v>
      </c>
      <c r="FM87" s="110">
        <f t="shared" ca="1" si="130"/>
        <v>1</v>
      </c>
      <c r="FN87" s="110">
        <f t="shared" ca="1" si="130"/>
        <v>1</v>
      </c>
      <c r="FO87" s="110">
        <f t="shared" ca="1" si="130"/>
        <v>1</v>
      </c>
      <c r="FP87" s="110">
        <f t="shared" ca="1" si="130"/>
        <v>1</v>
      </c>
      <c r="FQ87" s="110">
        <f t="shared" ca="1" si="130"/>
        <v>0</v>
      </c>
      <c r="FR87" s="110">
        <f t="shared" ca="1" si="130"/>
        <v>0</v>
      </c>
      <c r="FS87" s="110">
        <f t="shared" ca="1" si="130"/>
        <v>0</v>
      </c>
      <c r="FT87" s="110">
        <f t="shared" ca="1" si="130"/>
        <v>0</v>
      </c>
      <c r="FU87" s="110">
        <f t="shared" ca="1" si="131"/>
        <v>0</v>
      </c>
      <c r="FV87" s="110">
        <f t="shared" ca="1" si="131"/>
        <v>0</v>
      </c>
      <c r="FW87" s="110">
        <f t="shared" ca="1" si="131"/>
        <v>0</v>
      </c>
      <c r="FX87" s="110">
        <f t="shared" ca="1" si="131"/>
        <v>0</v>
      </c>
      <c r="FY87" s="110">
        <f t="shared" ca="1" si="131"/>
        <v>0</v>
      </c>
      <c r="FZ87" s="110">
        <f t="shared" ca="1" si="131"/>
        <v>0</v>
      </c>
      <c r="GA87" s="110">
        <f t="shared" ca="1" si="131"/>
        <v>0</v>
      </c>
      <c r="GB87" s="110">
        <f t="shared" ca="1" si="131"/>
        <v>0</v>
      </c>
      <c r="GC87" s="110">
        <f t="shared" ca="1" si="131"/>
        <v>0</v>
      </c>
      <c r="GD87" s="110">
        <f t="shared" ca="1" si="131"/>
        <v>0</v>
      </c>
      <c r="GE87" s="115">
        <f t="shared" ca="1" si="131"/>
        <v>0</v>
      </c>
      <c r="GG87" s="114">
        <v>1</v>
      </c>
      <c r="GH87" s="110">
        <f t="shared" ref="GH87:HK87" ca="1" si="134">IF(AND($A87&gt;0,$B87&gt;0),IF(OR((GH$61*EXP($D87-$B87*GH$61)-GH$61)&gt;$AE$2*$H87,GG87=0),0,1),"")</f>
        <v>1</v>
      </c>
      <c r="GI87" s="110">
        <f t="shared" ca="1" si="134"/>
        <v>1</v>
      </c>
      <c r="GJ87" s="110">
        <f t="shared" ca="1" si="134"/>
        <v>1</v>
      </c>
      <c r="GK87" s="110">
        <f t="shared" ca="1" si="134"/>
        <v>1</v>
      </c>
      <c r="GL87" s="110">
        <f t="shared" ca="1" si="134"/>
        <v>1</v>
      </c>
      <c r="GM87" s="110">
        <f t="shared" ca="1" si="134"/>
        <v>1</v>
      </c>
      <c r="GN87" s="110">
        <f t="shared" ca="1" si="134"/>
        <v>0</v>
      </c>
      <c r="GO87" s="110">
        <f t="shared" ca="1" si="134"/>
        <v>0</v>
      </c>
      <c r="GP87" s="110">
        <f t="shared" ca="1" si="134"/>
        <v>0</v>
      </c>
      <c r="GQ87" s="110">
        <f t="shared" ca="1" si="134"/>
        <v>0</v>
      </c>
      <c r="GR87" s="110">
        <f t="shared" ca="1" si="134"/>
        <v>0</v>
      </c>
      <c r="GS87" s="110">
        <f t="shared" ca="1" si="134"/>
        <v>0</v>
      </c>
      <c r="GT87" s="110">
        <f t="shared" ca="1" si="134"/>
        <v>0</v>
      </c>
      <c r="GU87" s="110">
        <f t="shared" ca="1" si="134"/>
        <v>0</v>
      </c>
      <c r="GV87" s="110">
        <f t="shared" ca="1" si="134"/>
        <v>0</v>
      </c>
      <c r="GW87" s="110">
        <f t="shared" ca="1" si="134"/>
        <v>0</v>
      </c>
      <c r="GX87" s="110">
        <f t="shared" ca="1" si="134"/>
        <v>0</v>
      </c>
      <c r="GY87" s="110">
        <f t="shared" ca="1" si="134"/>
        <v>0</v>
      </c>
      <c r="GZ87" s="110">
        <f t="shared" ca="1" si="134"/>
        <v>0</v>
      </c>
      <c r="HA87" s="110">
        <f t="shared" ca="1" si="134"/>
        <v>0</v>
      </c>
      <c r="HB87" s="110">
        <f t="shared" ca="1" si="134"/>
        <v>0</v>
      </c>
      <c r="HC87" s="110">
        <f t="shared" ca="1" si="134"/>
        <v>0</v>
      </c>
      <c r="HD87" s="110">
        <f t="shared" ca="1" si="134"/>
        <v>0</v>
      </c>
      <c r="HE87" s="110">
        <f t="shared" ca="1" si="134"/>
        <v>0</v>
      </c>
      <c r="HF87" s="110">
        <f t="shared" ca="1" si="134"/>
        <v>0</v>
      </c>
      <c r="HG87" s="110">
        <f t="shared" ca="1" si="134"/>
        <v>0</v>
      </c>
      <c r="HH87" s="110">
        <f t="shared" ca="1" si="134"/>
        <v>0</v>
      </c>
      <c r="HI87" s="110">
        <f t="shared" ca="1" si="134"/>
        <v>0</v>
      </c>
      <c r="HJ87" s="110">
        <f t="shared" ca="1" si="134"/>
        <v>0</v>
      </c>
      <c r="HK87" s="115">
        <f t="shared" ca="1" si="134"/>
        <v>0</v>
      </c>
    </row>
    <row r="88" spans="1:219" x14ac:dyDescent="0.25">
      <c r="A88" s="176">
        <f t="shared" ca="1" si="84"/>
        <v>1.5844407508527625</v>
      </c>
      <c r="B88" s="164">
        <f t="shared" ca="1" si="85"/>
        <v>8.4315486562333355E-2</v>
      </c>
      <c r="C88" s="106">
        <f t="shared" ca="1" si="64"/>
        <v>0.62493606394028034</v>
      </c>
      <c r="D88" s="108">
        <f t="shared" ca="1" si="65"/>
        <v>1.7797132928593475</v>
      </c>
      <c r="E88" s="109">
        <f t="shared" ca="1" si="86"/>
        <v>21.107786545756674</v>
      </c>
      <c r="F88" s="109">
        <f t="shared" ca="1" si="87"/>
        <v>7.924286691995877</v>
      </c>
      <c r="G88" s="109">
        <f t="shared" ca="1" si="88"/>
        <v>24.082983521439399</v>
      </c>
      <c r="H88" s="109">
        <f t="shared" ca="1" si="66"/>
        <v>16.158696829443521</v>
      </c>
      <c r="I88" s="177"/>
      <c r="J88" s="30" t="s">
        <v>76</v>
      </c>
      <c r="K88" s="89">
        <f t="shared" ca="1" si="124"/>
        <v>0.14357639329378769</v>
      </c>
      <c r="L88" s="89">
        <f t="shared" ca="1" si="124"/>
        <v>3.6539036893229848E-2</v>
      </c>
      <c r="M88" s="89">
        <f t="shared" ca="1" si="124"/>
        <v>0.89371861765175975</v>
      </c>
      <c r="N88" s="89">
        <f t="shared" ca="1" si="124"/>
        <v>-0.21005970810345143</v>
      </c>
      <c r="O88" s="89">
        <f t="shared" ca="1" si="124"/>
        <v>0.53753403810350731</v>
      </c>
      <c r="P88" s="89">
        <f t="shared" ca="1" si="124"/>
        <v>0.94353006046483001</v>
      </c>
      <c r="Q88" s="89">
        <f t="shared" ca="1" si="124"/>
        <v>0.31960967874145596</v>
      </c>
      <c r="R88" s="89">
        <f t="shared" ca="1" si="124"/>
        <v>-2.3856124570488357E-2</v>
      </c>
      <c r="S88" s="89">
        <f t="shared" ca="1" si="124"/>
        <v>0.2685645797022288</v>
      </c>
      <c r="T88" s="89">
        <f t="shared" ca="1" si="124"/>
        <v>0.10667228108213433</v>
      </c>
      <c r="U88" s="89">
        <f t="shared" ca="1" si="125"/>
        <v>6.3830203882474623E-2</v>
      </c>
      <c r="V88" s="89">
        <f t="shared" ca="1" si="125"/>
        <v>0.82443786118685636</v>
      </c>
      <c r="W88" s="89">
        <f t="shared" ca="1" si="125"/>
        <v>0.94353006046483001</v>
      </c>
      <c r="X88" s="89">
        <f t="shared" ca="1" si="125"/>
        <v>-0.41184718490169098</v>
      </c>
      <c r="Y88" s="89">
        <f t="shared" ca="1" si="125"/>
        <v>-0.15653910921934289</v>
      </c>
      <c r="Z88" s="89">
        <f t="shared" ca="1" si="125"/>
        <v>0.74160465676181864</v>
      </c>
      <c r="AA88" s="89">
        <f t="shared" ca="1" si="125"/>
        <v>0.89371861765175975</v>
      </c>
      <c r="AB88" s="89">
        <f t="shared" ca="1" si="125"/>
        <v>-0.81775242806075465</v>
      </c>
      <c r="AC88" s="89">
        <f t="shared" ca="1" si="125"/>
        <v>-1.4331148233707331</v>
      </c>
      <c r="AD88" s="89">
        <f t="shared" ca="1" si="125"/>
        <v>1.1628631778867338</v>
      </c>
      <c r="AE88" s="89">
        <f t="shared" ca="1" si="126"/>
        <v>0.53753403810350731</v>
      </c>
      <c r="AF88" s="89">
        <f t="shared" ca="1" si="126"/>
        <v>-1.0097454203712564</v>
      </c>
      <c r="AG88" s="89">
        <f t="shared" ca="1" si="126"/>
        <v>-0.30649199665355353</v>
      </c>
      <c r="AH88" s="89">
        <f t="shared" ca="1" si="126"/>
        <v>0.21206368060581204</v>
      </c>
      <c r="AI88" s="89">
        <f t="shared" ca="1" si="126"/>
        <v>0.53753403810350731</v>
      </c>
      <c r="AJ88" s="89">
        <f t="shared" ca="1" si="126"/>
        <v>9.8583260592283506E-2</v>
      </c>
      <c r="AK88" s="89">
        <f t="shared" ca="1" si="126"/>
        <v>0.82443786118685636</v>
      </c>
      <c r="AL88" s="89">
        <f t="shared" ca="1" si="126"/>
        <v>0.74370258632857644</v>
      </c>
      <c r="AM88" s="89">
        <f t="shared" ca="1" si="126"/>
        <v>-0.41558093709150801</v>
      </c>
      <c r="AN88" s="89">
        <f t="shared" ca="1" si="126"/>
        <v>9.8583260592283506E-2</v>
      </c>
      <c r="AO88" s="89">
        <f t="shared" ca="1" si="127"/>
        <v>0.13695300672662025</v>
      </c>
      <c r="AP88" s="89">
        <f t="shared" ca="1" si="127"/>
        <v>2.8755171397204293E-2</v>
      </c>
      <c r="AQ88" s="89">
        <f t="shared" ca="1" si="127"/>
        <v>-1.4331148233707331</v>
      </c>
      <c r="AR88" s="89">
        <f t="shared" ca="1" si="127"/>
        <v>0.10667228108213433</v>
      </c>
      <c r="AS88" s="89">
        <f t="shared" ca="1" si="127"/>
        <v>0.51560491500326755</v>
      </c>
      <c r="AT88" s="89">
        <f t="shared" ca="1" si="127"/>
        <v>-0.31999883307611282</v>
      </c>
      <c r="AU88" s="89">
        <f t="shared" ca="1" si="127"/>
        <v>0.3096998313943522</v>
      </c>
      <c r="AV88" s="89">
        <f t="shared" ca="1" si="127"/>
        <v>-0.15653910921934289</v>
      </c>
      <c r="AW88" s="89">
        <f t="shared" ca="1" si="127"/>
        <v>-0.15653910921934289</v>
      </c>
      <c r="AX88" s="89" t="str">
        <f t="shared" ca="1" si="127"/>
        <v/>
      </c>
      <c r="AY88" s="89" t="str">
        <f t="shared" ca="1" si="128"/>
        <v/>
      </c>
      <c r="AZ88" s="89" t="str">
        <f t="shared" ca="1" si="128"/>
        <v/>
      </c>
      <c r="BA88" s="89" t="str">
        <f t="shared" ca="1" si="128"/>
        <v/>
      </c>
      <c r="BB88" s="89" t="str">
        <f t="shared" ca="1" si="128"/>
        <v/>
      </c>
      <c r="BC88" s="89" t="str">
        <f t="shared" ca="1" si="128"/>
        <v/>
      </c>
      <c r="BD88" s="89" t="str">
        <f t="shared" ca="1" si="128"/>
        <v/>
      </c>
      <c r="BE88" s="89" t="str">
        <f t="shared" ca="1" si="128"/>
        <v/>
      </c>
      <c r="BF88" s="89" t="str">
        <f t="shared" ca="1" si="128"/>
        <v/>
      </c>
      <c r="BG88" s="89" t="str">
        <f t="shared" ca="1" si="128"/>
        <v/>
      </c>
      <c r="BH88" s="89" t="str">
        <f t="shared" ca="1" si="128"/>
        <v/>
      </c>
      <c r="BJ88" s="132">
        <f t="shared" ca="1" si="117"/>
        <v>1.15704504392804</v>
      </c>
      <c r="BK88" s="89">
        <f t="shared" ca="1" si="117"/>
        <v>1.0206143002204071</v>
      </c>
      <c r="BL88" s="89">
        <f t="shared" ca="1" si="117"/>
        <v>1.8978741228424603</v>
      </c>
      <c r="BM88" s="89">
        <f t="shared" ca="1" si="117"/>
        <v>0.44535976099718555</v>
      </c>
      <c r="BN88" s="89">
        <f t="shared" ca="1" si="117"/>
        <v>1.6124773078596686</v>
      </c>
      <c r="BO88" s="89">
        <f t="shared" ca="1" si="117"/>
        <v>1.7967733134976553</v>
      </c>
      <c r="BP88" s="89">
        <f t="shared" ca="1" si="117"/>
        <v>1.3250540918247662</v>
      </c>
      <c r="BQ88" s="89">
        <f t="shared" ca="1" si="117"/>
        <v>0.84668521548449516</v>
      </c>
      <c r="BR88" s="89">
        <f t="shared" ca="1" si="117"/>
        <v>1.036464840016464</v>
      </c>
      <c r="BS88" s="89">
        <f t="shared" ca="1" si="117"/>
        <v>0.71308967268020118</v>
      </c>
      <c r="BT88" s="89">
        <f t="shared" ca="1" si="117"/>
        <v>0.80415255081154224</v>
      </c>
      <c r="BU88" s="89">
        <f t="shared" ca="1" si="117"/>
        <v>1.5481301526234721</v>
      </c>
      <c r="BV88" s="89">
        <f t="shared" ca="1" si="117"/>
        <v>1.2869316500258459</v>
      </c>
      <c r="BW88" s="89">
        <f t="shared" ca="1" si="117"/>
        <v>2.123567272377197E-2</v>
      </c>
      <c r="BX88" s="89">
        <f t="shared" ca="1" si="117"/>
        <v>0.78625180557198826</v>
      </c>
      <c r="BY88" s="89">
        <f t="shared" ca="1" si="111"/>
        <v>1.9546575508888968</v>
      </c>
      <c r="BZ88" s="89">
        <f t="shared" ca="1" si="111"/>
        <v>1.9100951702388511</v>
      </c>
      <c r="CA88" s="89">
        <f t="shared" ca="1" si="111"/>
        <v>0.36563200695289888</v>
      </c>
      <c r="CB88" s="89">
        <f t="shared" ca="1" si="111"/>
        <v>-1.1437373365767851</v>
      </c>
      <c r="CC88" s="89">
        <f t="shared" ca="1" si="111"/>
        <v>2.0907609191628493</v>
      </c>
      <c r="CD88" s="89">
        <f t="shared" ca="1" si="111"/>
        <v>1.5368875754747897</v>
      </c>
      <c r="CE88" s="89">
        <f t="shared" ca="1" si="111"/>
        <v>-0.36202796184840902</v>
      </c>
      <c r="CF88" s="89">
        <f t="shared" ca="1" si="111"/>
        <v>-0.57733360986573312</v>
      </c>
      <c r="CG88" s="89">
        <f t="shared" ca="1" si="111"/>
        <v>0.93440419059408097</v>
      </c>
      <c r="CH88" s="89">
        <f t="shared" ca="1" si="111"/>
        <v>1.4532264503721661</v>
      </c>
      <c r="CI88" s="89">
        <f t="shared" ca="1" si="111"/>
        <v>-0.56596469945089078</v>
      </c>
      <c r="CJ88" s="89">
        <f t="shared" ca="1" si="111"/>
        <v>0.34889566888374812</v>
      </c>
      <c r="CK88" s="89">
        <f t="shared" ca="1" si="111"/>
        <v>0.48577362962589543</v>
      </c>
      <c r="CL88" s="89">
        <f t="shared" ca="1" si="111"/>
        <v>-6.7833212990167979E-2</v>
      </c>
      <c r="CM88" s="89">
        <f t="shared" ca="1" si="111"/>
        <v>1.1298529866945906</v>
      </c>
      <c r="CN88" s="89">
        <f t="shared" ca="1" si="111"/>
        <v>1.1197943765224578</v>
      </c>
      <c r="CO88" s="89">
        <f t="shared" ca="1" si="112"/>
        <v>0.91436258724568054</v>
      </c>
      <c r="CP88" s="89">
        <f t="shared" ca="1" si="112"/>
        <v>-0.46816883937655596</v>
      </c>
      <c r="CQ88" s="89">
        <f t="shared" ca="1" si="112"/>
        <v>0.85141935449619754</v>
      </c>
      <c r="CR88" s="5">
        <f t="shared" ca="1" si="112"/>
        <v>1.66459751502875</v>
      </c>
      <c r="CS88" s="5">
        <f t="shared" ca="1" si="112"/>
        <v>0.77592848590729213</v>
      </c>
      <c r="CT88" s="5">
        <f t="shared" ca="1" si="112"/>
        <v>1.4915674418758491</v>
      </c>
      <c r="CU88" s="5">
        <f t="shared" ca="1" si="112"/>
        <v>0.65591492452906541</v>
      </c>
      <c r="CV88" s="5">
        <f t="shared" ca="1" si="112"/>
        <v>4.200180792348962E-2</v>
      </c>
      <c r="CW88" s="5" t="str">
        <f t="shared" si="112"/>
        <v/>
      </c>
      <c r="CX88" s="5" t="str">
        <f t="shared" si="112"/>
        <v/>
      </c>
      <c r="CY88" s="5" t="str">
        <f t="shared" si="112"/>
        <v/>
      </c>
      <c r="CZ88" s="5" t="str">
        <f t="shared" si="112"/>
        <v/>
      </c>
      <c r="DA88" s="5" t="str">
        <f t="shared" si="112"/>
        <v/>
      </c>
      <c r="DB88" s="5" t="str">
        <f t="shared" si="112"/>
        <v/>
      </c>
      <c r="DC88" s="5" t="str">
        <f t="shared" si="112"/>
        <v/>
      </c>
      <c r="DD88" s="5" t="str">
        <f t="shared" si="112"/>
        <v/>
      </c>
      <c r="DE88" s="5" t="str">
        <f t="shared" si="113"/>
        <v/>
      </c>
      <c r="DF88" s="5" t="str">
        <f t="shared" si="75"/>
        <v/>
      </c>
      <c r="DG88" s="133" t="str">
        <f t="shared" si="75"/>
        <v/>
      </c>
      <c r="DI88" s="144">
        <f t="shared" ca="1" si="118"/>
        <v>0</v>
      </c>
      <c r="DJ88" s="139">
        <f t="shared" ca="1" si="118"/>
        <v>0</v>
      </c>
      <c r="DK88" s="139">
        <f t="shared" ca="1" si="118"/>
        <v>0</v>
      </c>
      <c r="DL88" s="139">
        <f t="shared" ca="1" si="118"/>
        <v>0</v>
      </c>
      <c r="DM88" s="139">
        <f t="shared" ca="1" si="118"/>
        <v>0</v>
      </c>
      <c r="DN88" s="139">
        <f t="shared" ca="1" si="118"/>
        <v>0</v>
      </c>
      <c r="DO88" s="139">
        <f t="shared" ca="1" si="118"/>
        <v>0</v>
      </c>
      <c r="DP88" s="139">
        <f t="shared" ca="1" si="118"/>
        <v>0</v>
      </c>
      <c r="DQ88" s="139">
        <f t="shared" ca="1" si="118"/>
        <v>0</v>
      </c>
      <c r="DR88" s="139">
        <f t="shared" ca="1" si="118"/>
        <v>0</v>
      </c>
      <c r="DS88" s="139">
        <f t="shared" ca="1" si="114"/>
        <v>0</v>
      </c>
      <c r="DT88" s="139">
        <f t="shared" ca="1" si="114"/>
        <v>0</v>
      </c>
      <c r="DU88" s="139">
        <f t="shared" ca="1" si="114"/>
        <v>0</v>
      </c>
      <c r="DV88" s="139">
        <f t="shared" ca="1" si="114"/>
        <v>0</v>
      </c>
      <c r="DW88" s="139">
        <f t="shared" ca="1" si="114"/>
        <v>0</v>
      </c>
      <c r="DX88" s="139">
        <f t="shared" ca="1" si="114"/>
        <v>0</v>
      </c>
      <c r="DY88" s="139">
        <f t="shared" ca="1" si="114"/>
        <v>0</v>
      </c>
      <c r="DZ88" s="139">
        <f t="shared" ca="1" si="114"/>
        <v>0</v>
      </c>
      <c r="EA88" s="139">
        <f t="shared" ca="1" si="114"/>
        <v>0</v>
      </c>
      <c r="EB88" s="139">
        <f t="shared" ca="1" si="114"/>
        <v>0</v>
      </c>
      <c r="EC88" s="145">
        <f t="shared" ca="1" si="114"/>
        <v>0</v>
      </c>
      <c r="EE88" s="114">
        <f t="shared" ca="1" si="119"/>
        <v>0</v>
      </c>
      <c r="EF88" s="110">
        <f t="shared" ca="1" si="119"/>
        <v>4.4488131062979717</v>
      </c>
      <c r="EG88" s="110">
        <f t="shared" ca="1" si="119"/>
        <v>8.0164576007967057</v>
      </c>
      <c r="EH88" s="110">
        <f t="shared" ca="1" si="119"/>
        <v>10.809808793853612</v>
      </c>
      <c r="EI88" s="110">
        <f t="shared" ca="1" si="119"/>
        <v>12.924219588159705</v>
      </c>
      <c r="EJ88" s="110">
        <f t="shared" ca="1" si="119"/>
        <v>14.444685088326324</v>
      </c>
      <c r="EK88" s="110">
        <f t="shared" ca="1" si="119"/>
        <v>15.446894207798536</v>
      </c>
      <c r="EL88" s="110">
        <f t="shared" ca="1" si="119"/>
        <v>15.998178933228026</v>
      </c>
      <c r="EM88" s="110">
        <f t="shared" ca="1" si="119"/>
        <v>16.158370921335326</v>
      </c>
      <c r="EN88" s="110">
        <f t="shared" ca="1" si="119"/>
        <v>15.980574207799105</v>
      </c>
      <c r="EO88" s="110">
        <f t="shared" ca="1" si="115"/>
        <v>15.511861993778272</v>
      </c>
      <c r="EP88" s="110">
        <f t="shared" ca="1" si="115"/>
        <v>14.793904735965715</v>
      </c>
      <c r="EQ88" s="110">
        <f t="shared" ca="1" si="115"/>
        <v>13.863536093909282</v>
      </c>
      <c r="ER88" s="110">
        <f t="shared" ca="1" si="115"/>
        <v>12.753262677628584</v>
      </c>
      <c r="ES88" s="110">
        <f t="shared" ca="1" si="115"/>
        <v>11.491722983762184</v>
      </c>
      <c r="ET88" s="110">
        <f t="shared" ca="1" si="115"/>
        <v>10.104100404549531</v>
      </c>
      <c r="EU88" s="110">
        <f t="shared" ca="1" si="115"/>
        <v>8.612494736286429</v>
      </c>
      <c r="EV88" s="110">
        <f t="shared" ca="1" si="115"/>
        <v>7.0362561983063827</v>
      </c>
      <c r="EW88" s="110">
        <f t="shared" ca="1" si="115"/>
        <v>5.3922855962186667</v>
      </c>
      <c r="EX88" s="110">
        <f t="shared" ca="1" si="115"/>
        <v>3.6953039206074685</v>
      </c>
      <c r="EY88" s="115">
        <f t="shared" ca="1" si="115"/>
        <v>1.9580943615047595</v>
      </c>
      <c r="FA88" s="114">
        <f t="shared" ca="1" si="129"/>
        <v>0</v>
      </c>
      <c r="FB88" s="110">
        <f t="shared" ca="1" si="129"/>
        <v>0</v>
      </c>
      <c r="FC88" s="110">
        <f t="shared" ca="1" si="129"/>
        <v>0</v>
      </c>
      <c r="FD88" s="110">
        <f t="shared" ca="1" si="129"/>
        <v>0</v>
      </c>
      <c r="FE88" s="110">
        <f t="shared" ca="1" si="129"/>
        <v>0</v>
      </c>
      <c r="FF88" s="110">
        <f t="shared" ca="1" si="129"/>
        <v>0</v>
      </c>
      <c r="FG88" s="110">
        <f t="shared" ca="1" si="129"/>
        <v>0</v>
      </c>
      <c r="FH88" s="110">
        <f t="shared" ca="1" si="129"/>
        <v>0</v>
      </c>
      <c r="FI88" s="110">
        <f t="shared" ca="1" si="129"/>
        <v>1</v>
      </c>
      <c r="FJ88" s="110">
        <f t="shared" ca="1" si="129"/>
        <v>1</v>
      </c>
      <c r="FK88" s="110">
        <f t="shared" ca="1" si="130"/>
        <v>1</v>
      </c>
      <c r="FL88" s="110">
        <f t="shared" ca="1" si="130"/>
        <v>1</v>
      </c>
      <c r="FM88" s="110">
        <f t="shared" ca="1" si="130"/>
        <v>1</v>
      </c>
      <c r="FN88" s="110">
        <f t="shared" ca="1" si="130"/>
        <v>1</v>
      </c>
      <c r="FO88" s="110">
        <f t="shared" ca="1" si="130"/>
        <v>1</v>
      </c>
      <c r="FP88" s="110">
        <f t="shared" ca="1" si="130"/>
        <v>1</v>
      </c>
      <c r="FQ88" s="110">
        <f t="shared" ca="1" si="130"/>
        <v>1</v>
      </c>
      <c r="FR88" s="110">
        <f t="shared" ca="1" si="130"/>
        <v>0</v>
      </c>
      <c r="FS88" s="110">
        <f t="shared" ca="1" si="130"/>
        <v>0</v>
      </c>
      <c r="FT88" s="110">
        <f t="shared" ca="1" si="130"/>
        <v>0</v>
      </c>
      <c r="FU88" s="110">
        <f t="shared" ca="1" si="131"/>
        <v>0</v>
      </c>
      <c r="FV88" s="110">
        <f t="shared" ca="1" si="131"/>
        <v>0</v>
      </c>
      <c r="FW88" s="110">
        <f t="shared" ca="1" si="131"/>
        <v>0</v>
      </c>
      <c r="FX88" s="110">
        <f t="shared" ca="1" si="131"/>
        <v>0</v>
      </c>
      <c r="FY88" s="110">
        <f t="shared" ca="1" si="131"/>
        <v>0</v>
      </c>
      <c r="FZ88" s="110">
        <f t="shared" ca="1" si="131"/>
        <v>0</v>
      </c>
      <c r="GA88" s="110">
        <f t="shared" ca="1" si="131"/>
        <v>0</v>
      </c>
      <c r="GB88" s="110">
        <f t="shared" ca="1" si="131"/>
        <v>0</v>
      </c>
      <c r="GC88" s="110">
        <f t="shared" ca="1" si="131"/>
        <v>0</v>
      </c>
      <c r="GD88" s="110">
        <f t="shared" ca="1" si="131"/>
        <v>0</v>
      </c>
      <c r="GE88" s="115">
        <f t="shared" ca="1" si="131"/>
        <v>0</v>
      </c>
      <c r="GG88" s="114">
        <v>1</v>
      </c>
      <c r="GH88" s="110">
        <f t="shared" ref="GH88:HK88" ca="1" si="135">IF(AND($A88&gt;0,$B88&gt;0),IF(OR((GH$61*EXP($D88-$B88*GH$61)-GH$61)&gt;$AE$2*$H88,GG88=0),0,1),"")</f>
        <v>1</v>
      </c>
      <c r="GI88" s="110">
        <f t="shared" ca="1" si="135"/>
        <v>1</v>
      </c>
      <c r="GJ88" s="110">
        <f t="shared" ca="1" si="135"/>
        <v>1</v>
      </c>
      <c r="GK88" s="110">
        <f t="shared" ca="1" si="135"/>
        <v>1</v>
      </c>
      <c r="GL88" s="110">
        <f t="shared" ca="1" si="135"/>
        <v>1</v>
      </c>
      <c r="GM88" s="110">
        <f t="shared" ca="1" si="135"/>
        <v>1</v>
      </c>
      <c r="GN88" s="110">
        <f t="shared" ca="1" si="135"/>
        <v>1</v>
      </c>
      <c r="GO88" s="110">
        <f t="shared" ca="1" si="135"/>
        <v>0</v>
      </c>
      <c r="GP88" s="110">
        <f t="shared" ca="1" si="135"/>
        <v>0</v>
      </c>
      <c r="GQ88" s="110">
        <f t="shared" ca="1" si="135"/>
        <v>0</v>
      </c>
      <c r="GR88" s="110">
        <f t="shared" ca="1" si="135"/>
        <v>0</v>
      </c>
      <c r="GS88" s="110">
        <f t="shared" ca="1" si="135"/>
        <v>0</v>
      </c>
      <c r="GT88" s="110">
        <f t="shared" ca="1" si="135"/>
        <v>0</v>
      </c>
      <c r="GU88" s="110">
        <f t="shared" ca="1" si="135"/>
        <v>0</v>
      </c>
      <c r="GV88" s="110">
        <f t="shared" ca="1" si="135"/>
        <v>0</v>
      </c>
      <c r="GW88" s="110">
        <f t="shared" ca="1" si="135"/>
        <v>0</v>
      </c>
      <c r="GX88" s="110">
        <f t="shared" ca="1" si="135"/>
        <v>0</v>
      </c>
      <c r="GY88" s="110">
        <f t="shared" ca="1" si="135"/>
        <v>0</v>
      </c>
      <c r="GZ88" s="110">
        <f t="shared" ca="1" si="135"/>
        <v>0</v>
      </c>
      <c r="HA88" s="110">
        <f t="shared" ca="1" si="135"/>
        <v>0</v>
      </c>
      <c r="HB88" s="110">
        <f t="shared" ca="1" si="135"/>
        <v>0</v>
      </c>
      <c r="HC88" s="110">
        <f t="shared" ca="1" si="135"/>
        <v>0</v>
      </c>
      <c r="HD88" s="110">
        <f t="shared" ca="1" si="135"/>
        <v>0</v>
      </c>
      <c r="HE88" s="110">
        <f t="shared" ca="1" si="135"/>
        <v>0</v>
      </c>
      <c r="HF88" s="110">
        <f t="shared" ca="1" si="135"/>
        <v>0</v>
      </c>
      <c r="HG88" s="110">
        <f t="shared" ca="1" si="135"/>
        <v>0</v>
      </c>
      <c r="HH88" s="110">
        <f t="shared" ca="1" si="135"/>
        <v>0</v>
      </c>
      <c r="HI88" s="110">
        <f t="shared" ca="1" si="135"/>
        <v>0</v>
      </c>
      <c r="HJ88" s="110">
        <f t="shared" ca="1" si="135"/>
        <v>0</v>
      </c>
      <c r="HK88" s="115">
        <f t="shared" ca="1" si="135"/>
        <v>0</v>
      </c>
    </row>
    <row r="89" spans="1:219" x14ac:dyDescent="0.25">
      <c r="A89" s="176">
        <f t="shared" ca="1" si="84"/>
        <v>1.23352171603671</v>
      </c>
      <c r="B89" s="164">
        <f t="shared" ca="1" si="85"/>
        <v>6.2901461525525337E-2</v>
      </c>
      <c r="C89" s="106">
        <f t="shared" ca="1" si="64"/>
        <v>0.60390738819208334</v>
      </c>
      <c r="D89" s="108">
        <f t="shared" ca="1" si="65"/>
        <v>1.4158737827932018</v>
      </c>
      <c r="E89" s="109">
        <f t="shared" ca="1" si="86"/>
        <v>22.509394034010512</v>
      </c>
      <c r="F89" s="109">
        <f t="shared" ca="1" si="87"/>
        <v>9.0237647554530529</v>
      </c>
      <c r="G89" s="109">
        <f t="shared" ca="1" si="88"/>
        <v>21.075841182722076</v>
      </c>
      <c r="H89" s="109">
        <f t="shared" ca="1" si="66"/>
        <v>12.052076427269023</v>
      </c>
      <c r="I89" s="177"/>
      <c r="J89" s="30" t="s">
        <v>77</v>
      </c>
      <c r="K89" s="89">
        <f t="shared" ca="1" si="124"/>
        <v>2.8755171397204293E-2</v>
      </c>
      <c r="L89" s="89">
        <f t="shared" ca="1" si="124"/>
        <v>-0.22096981093654566</v>
      </c>
      <c r="M89" s="89">
        <f t="shared" ca="1" si="124"/>
        <v>1.8449135142460493E-2</v>
      </c>
      <c r="N89" s="89">
        <f t="shared" ca="1" si="124"/>
        <v>-0.15653910921934289</v>
      </c>
      <c r="O89" s="89">
        <f t="shared" ca="1" si="124"/>
        <v>2.8755171397204293E-2</v>
      </c>
      <c r="P89" s="89">
        <f t="shared" ca="1" si="124"/>
        <v>-0.81775242806075465</v>
      </c>
      <c r="Q89" s="89">
        <f t="shared" ca="1" si="124"/>
        <v>0.74160465676181864</v>
      </c>
      <c r="R89" s="89">
        <f t="shared" ca="1" si="124"/>
        <v>-9.3840171590928279E-2</v>
      </c>
      <c r="S89" s="89">
        <f t="shared" ca="1" si="124"/>
        <v>1.8449135142460493E-2</v>
      </c>
      <c r="T89" s="89">
        <f t="shared" ca="1" si="124"/>
        <v>1.4105767449530626E-2</v>
      </c>
      <c r="U89" s="89">
        <f t="shared" ca="1" si="125"/>
        <v>0.94353006046483001</v>
      </c>
      <c r="V89" s="89">
        <f t="shared" ca="1" si="125"/>
        <v>0.21206368060581204</v>
      </c>
      <c r="W89" s="89">
        <f t="shared" ca="1" si="125"/>
        <v>-0.15653910921934289</v>
      </c>
      <c r="X89" s="89">
        <f t="shared" ca="1" si="125"/>
        <v>9.8583260592283506E-2</v>
      </c>
      <c r="Y89" s="89">
        <f t="shared" ca="1" si="125"/>
        <v>-0.30649199665355353</v>
      </c>
      <c r="Z89" s="89">
        <f t="shared" ca="1" si="125"/>
        <v>1.4105767449530626E-2</v>
      </c>
      <c r="AA89" s="89">
        <f t="shared" ca="1" si="125"/>
        <v>-1.3483164959119551</v>
      </c>
      <c r="AB89" s="89">
        <f t="shared" ca="1" si="125"/>
        <v>0.13695300672662025</v>
      </c>
      <c r="AC89" s="89">
        <f t="shared" ca="1" si="125"/>
        <v>1.1628631778867338</v>
      </c>
      <c r="AD89" s="89">
        <f t="shared" ca="1" si="125"/>
        <v>1.1628631778867338</v>
      </c>
      <c r="AE89" s="89">
        <f t="shared" ca="1" si="126"/>
        <v>-0.30700255599325066</v>
      </c>
      <c r="AF89" s="89">
        <f t="shared" ca="1" si="126"/>
        <v>-0.30649199665355353</v>
      </c>
      <c r="AG89" s="89">
        <f t="shared" ca="1" si="126"/>
        <v>0.41148501321826991</v>
      </c>
      <c r="AH89" s="89">
        <f t="shared" ca="1" si="126"/>
        <v>0.21206368060581204</v>
      </c>
      <c r="AI89" s="89">
        <f t="shared" ca="1" si="126"/>
        <v>-0.44623785415300243</v>
      </c>
      <c r="AJ89" s="89">
        <f t="shared" ca="1" si="126"/>
        <v>-0.30649199665355353</v>
      </c>
      <c r="AK89" s="89">
        <f t="shared" ca="1" si="126"/>
        <v>0.14357639329378769</v>
      </c>
      <c r="AL89" s="89">
        <f t="shared" ca="1" si="126"/>
        <v>0.51560491500326755</v>
      </c>
      <c r="AM89" s="89">
        <f t="shared" ca="1" si="126"/>
        <v>-1.0649490381436091</v>
      </c>
      <c r="AN89" s="89">
        <f t="shared" ca="1" si="126"/>
        <v>0.14357639329378769</v>
      </c>
      <c r="AO89" s="89">
        <f t="shared" ca="1" si="127"/>
        <v>-1.0649490381436091</v>
      </c>
      <c r="AP89" s="89">
        <f t="shared" ca="1" si="127"/>
        <v>0.82443786118685636</v>
      </c>
      <c r="AQ89" s="89">
        <f t="shared" ca="1" si="127"/>
        <v>3.6539036893229848E-2</v>
      </c>
      <c r="AR89" s="89">
        <f t="shared" ca="1" si="127"/>
        <v>0.31960967874145596</v>
      </c>
      <c r="AS89" s="89">
        <f t="shared" ca="1" si="127"/>
        <v>-1.3483164959119551</v>
      </c>
      <c r="AT89" s="89">
        <f t="shared" ca="1" si="127"/>
        <v>-0.81775242806075465</v>
      </c>
      <c r="AU89" s="89">
        <f t="shared" ca="1" si="127"/>
        <v>0.21206368060581204</v>
      </c>
      <c r="AV89" s="89">
        <f t="shared" ca="1" si="127"/>
        <v>0.51560491500326755</v>
      </c>
      <c r="AW89" s="89">
        <f t="shared" ca="1" si="127"/>
        <v>-0.30649199665355353</v>
      </c>
      <c r="AX89" s="89" t="str">
        <f t="shared" ca="1" si="127"/>
        <v/>
      </c>
      <c r="AY89" s="89" t="str">
        <f t="shared" ca="1" si="128"/>
        <v/>
      </c>
      <c r="AZ89" s="89" t="str">
        <f t="shared" ca="1" si="128"/>
        <v/>
      </c>
      <c r="BA89" s="89" t="str">
        <f t="shared" ca="1" si="128"/>
        <v/>
      </c>
      <c r="BB89" s="89" t="str">
        <f t="shared" ca="1" si="128"/>
        <v/>
      </c>
      <c r="BC89" s="89" t="str">
        <f t="shared" ca="1" si="128"/>
        <v/>
      </c>
      <c r="BD89" s="89" t="str">
        <f t="shared" ca="1" si="128"/>
        <v/>
      </c>
      <c r="BE89" s="89" t="str">
        <f t="shared" ca="1" si="128"/>
        <v/>
      </c>
      <c r="BF89" s="89" t="str">
        <f t="shared" ca="1" si="128"/>
        <v/>
      </c>
      <c r="BG89" s="89" t="str">
        <f t="shared" ca="1" si="128"/>
        <v/>
      </c>
      <c r="BH89" s="89" t="str">
        <f t="shared" ca="1" si="128"/>
        <v/>
      </c>
      <c r="BJ89" s="132">
        <f t="shared" ca="1" si="117"/>
        <v>1.0422238220314566</v>
      </c>
      <c r="BK89" s="89">
        <f t="shared" ca="1" si="117"/>
        <v>0.76310545239063166</v>
      </c>
      <c r="BL89" s="89">
        <f t="shared" ca="1" si="117"/>
        <v>1.022604640333161</v>
      </c>
      <c r="BM89" s="89">
        <f t="shared" ca="1" si="117"/>
        <v>0.49888035988129409</v>
      </c>
      <c r="BN89" s="89">
        <f t="shared" ca="1" si="117"/>
        <v>1.1036984411533657</v>
      </c>
      <c r="BO89" s="89">
        <f t="shared" ca="1" si="117"/>
        <v>3.5490824972070567E-2</v>
      </c>
      <c r="BP89" s="89">
        <f t="shared" ca="1" si="117"/>
        <v>1.7470490698451289</v>
      </c>
      <c r="BQ89" s="89">
        <f t="shared" ca="1" si="117"/>
        <v>0.77670116846405524</v>
      </c>
      <c r="BR89" s="89">
        <f t="shared" ca="1" si="117"/>
        <v>0.78634939545669558</v>
      </c>
      <c r="BS89" s="89">
        <f t="shared" ca="1" si="117"/>
        <v>0.62052315904759747</v>
      </c>
      <c r="BT89" s="89">
        <f t="shared" ca="1" si="117"/>
        <v>1.6838524073938976</v>
      </c>
      <c r="BU89" s="89">
        <f t="shared" ca="1" si="117"/>
        <v>0.93575597204242777</v>
      </c>
      <c r="BV89" s="89">
        <f t="shared" ca="1" si="117"/>
        <v>0.18686248034167297</v>
      </c>
      <c r="BW89" s="89">
        <f t="shared" ca="1" si="117"/>
        <v>0.53166611821774645</v>
      </c>
      <c r="BX89" s="89">
        <f t="shared" ca="1" si="117"/>
        <v>0.63629891813777761</v>
      </c>
      <c r="BY89" s="89">
        <f t="shared" ca="1" si="111"/>
        <v>1.2271586615766088</v>
      </c>
      <c r="BZ89" s="89">
        <f t="shared" ca="1" si="111"/>
        <v>-0.33193994332486376</v>
      </c>
      <c r="CA89" s="89">
        <f t="shared" ca="1" si="111"/>
        <v>1.3203374417402738</v>
      </c>
      <c r="CB89" s="89">
        <f t="shared" ca="1" si="111"/>
        <v>1.4522406646806818</v>
      </c>
      <c r="CC89" s="89">
        <f t="shared" ca="1" si="111"/>
        <v>2.0907609191628493</v>
      </c>
      <c r="CD89" s="89">
        <f t="shared" ca="1" si="111"/>
        <v>0.69235098137803186</v>
      </c>
      <c r="CE89" s="89">
        <f t="shared" ca="1" si="111"/>
        <v>0.34122546186929381</v>
      </c>
      <c r="CF89" s="89">
        <f t="shared" ca="1" si="111"/>
        <v>0.14064340000609032</v>
      </c>
      <c r="CG89" s="89">
        <f t="shared" ca="1" si="111"/>
        <v>0.93440419059408097</v>
      </c>
      <c r="CH89" s="89">
        <f t="shared" ca="1" si="111"/>
        <v>0.4694545581156564</v>
      </c>
      <c r="CI89" s="89">
        <f t="shared" ca="1" si="111"/>
        <v>-0.97103995669672782</v>
      </c>
      <c r="CJ89" s="89">
        <f t="shared" ca="1" si="111"/>
        <v>-0.33196579900932055</v>
      </c>
      <c r="CK89" s="89">
        <f t="shared" ca="1" si="111"/>
        <v>0.25767595830058654</v>
      </c>
      <c r="CL89" s="89">
        <f t="shared" ca="1" si="111"/>
        <v>-0.71720131404226906</v>
      </c>
      <c r="CM89" s="89">
        <f t="shared" ca="1" si="111"/>
        <v>1.1748461193960948</v>
      </c>
      <c r="CN89" s="89">
        <f t="shared" ca="1" si="111"/>
        <v>-8.2107668347771501E-2</v>
      </c>
      <c r="CO89" s="89">
        <f t="shared" ca="1" si="112"/>
        <v>1.7100452770353325</v>
      </c>
      <c r="CP89" s="89">
        <f t="shared" ca="1" si="112"/>
        <v>1.0014850208874071</v>
      </c>
      <c r="CQ89" s="89">
        <f t="shared" ca="1" si="112"/>
        <v>1.0643567521555193</v>
      </c>
      <c r="CR89" s="5">
        <f t="shared" ca="1" si="112"/>
        <v>-0.1993238958864727</v>
      </c>
      <c r="CS89" s="5">
        <f t="shared" ca="1" si="112"/>
        <v>0.27817489092265024</v>
      </c>
      <c r="CT89" s="5">
        <f t="shared" ca="1" si="112"/>
        <v>1.393931291087309</v>
      </c>
      <c r="CU89" s="5">
        <f t="shared" ca="1" si="112"/>
        <v>1.3280589487516758</v>
      </c>
      <c r="CV89" s="5">
        <f t="shared" ca="1" si="112"/>
        <v>-0.10795107951072103</v>
      </c>
      <c r="CW89" s="5" t="str">
        <f t="shared" si="112"/>
        <v/>
      </c>
      <c r="CX89" s="5" t="str">
        <f t="shared" si="112"/>
        <v/>
      </c>
      <c r="CY89" s="5" t="str">
        <f t="shared" si="112"/>
        <v/>
      </c>
      <c r="CZ89" s="5" t="str">
        <f t="shared" si="112"/>
        <v/>
      </c>
      <c r="DA89" s="5" t="str">
        <f t="shared" si="112"/>
        <v/>
      </c>
      <c r="DB89" s="5" t="str">
        <f t="shared" si="112"/>
        <v/>
      </c>
      <c r="DC89" s="5" t="str">
        <f t="shared" si="112"/>
        <v/>
      </c>
      <c r="DD89" s="5" t="str">
        <f t="shared" si="112"/>
        <v/>
      </c>
      <c r="DE89" s="5" t="str">
        <f t="shared" si="113"/>
        <v/>
      </c>
      <c r="DF89" s="5" t="str">
        <f t="shared" si="75"/>
        <v/>
      </c>
      <c r="DG89" s="133" t="str">
        <f t="shared" si="75"/>
        <v/>
      </c>
      <c r="DI89" s="144">
        <f t="shared" ca="1" si="118"/>
        <v>0</v>
      </c>
      <c r="DJ89" s="139">
        <f t="shared" ca="1" si="118"/>
        <v>0</v>
      </c>
      <c r="DK89" s="139">
        <f t="shared" ca="1" si="118"/>
        <v>0</v>
      </c>
      <c r="DL89" s="139">
        <f t="shared" ca="1" si="118"/>
        <v>0</v>
      </c>
      <c r="DM89" s="139">
        <f t="shared" ca="1" si="118"/>
        <v>0</v>
      </c>
      <c r="DN89" s="139">
        <f t="shared" ca="1" si="118"/>
        <v>0</v>
      </c>
      <c r="DO89" s="139">
        <f t="shared" ca="1" si="118"/>
        <v>0</v>
      </c>
      <c r="DP89" s="139">
        <f t="shared" ca="1" si="118"/>
        <v>0</v>
      </c>
      <c r="DQ89" s="139">
        <f t="shared" ca="1" si="118"/>
        <v>0</v>
      </c>
      <c r="DR89" s="139">
        <f t="shared" ca="1" si="118"/>
        <v>0</v>
      </c>
      <c r="DS89" s="139">
        <f t="shared" ca="1" si="114"/>
        <v>0</v>
      </c>
      <c r="DT89" s="139">
        <f t="shared" ca="1" si="114"/>
        <v>0</v>
      </c>
      <c r="DU89" s="139">
        <f t="shared" ca="1" si="114"/>
        <v>0</v>
      </c>
      <c r="DV89" s="139">
        <f t="shared" ca="1" si="114"/>
        <v>0</v>
      </c>
      <c r="DW89" s="139">
        <f t="shared" ca="1" si="114"/>
        <v>0</v>
      </c>
      <c r="DX89" s="139">
        <f t="shared" ca="1" si="114"/>
        <v>0</v>
      </c>
      <c r="DY89" s="139">
        <f t="shared" ca="1" si="114"/>
        <v>0</v>
      </c>
      <c r="DZ89" s="139">
        <f t="shared" ca="1" si="114"/>
        <v>0</v>
      </c>
      <c r="EA89" s="139">
        <f t="shared" ca="1" si="114"/>
        <v>0</v>
      </c>
      <c r="EB89" s="139">
        <f t="shared" ca="1" si="114"/>
        <v>0</v>
      </c>
      <c r="EC89" s="145">
        <f t="shared" ca="1" si="114"/>
        <v>0</v>
      </c>
      <c r="EE89" s="114">
        <f t="shared" ca="1" si="119"/>
        <v>0</v>
      </c>
      <c r="EF89" s="110">
        <f t="shared" ca="1" si="119"/>
        <v>2.8689080951218227</v>
      </c>
      <c r="EG89" s="110">
        <f t="shared" ca="1" si="119"/>
        <v>5.266087966383906</v>
      </c>
      <c r="EH89" s="110">
        <f t="shared" ca="1" si="119"/>
        <v>7.2346772727293072</v>
      </c>
      <c r="EI89" s="110">
        <f t="shared" ca="1" si="119"/>
        <v>8.8143072141322332</v>
      </c>
      <c r="EJ89" s="110">
        <f t="shared" ca="1" si="119"/>
        <v>10.041369741302436</v>
      </c>
      <c r="EK89" s="110">
        <f t="shared" ca="1" si="119"/>
        <v>10.949265217182777</v>
      </c>
      <c r="EL89" s="110">
        <f t="shared" ca="1" si="119"/>
        <v>11.568631920599689</v>
      </c>
      <c r="EM89" s="110">
        <f t="shared" ca="1" si="119"/>
        <v>11.927558685555493</v>
      </c>
      <c r="EN89" s="110">
        <f t="shared" ca="1" si="119"/>
        <v>12.051781879424581</v>
      </c>
      <c r="EO89" s="110">
        <f t="shared" ca="1" si="115"/>
        <v>11.964867839282476</v>
      </c>
      <c r="EP89" s="110">
        <f t="shared" ca="1" si="115"/>
        <v>11.68838180733751</v>
      </c>
      <c r="EQ89" s="110">
        <f t="shared" ca="1" si="115"/>
        <v>11.242044333558013</v>
      </c>
      <c r="ER89" s="110">
        <f t="shared" ca="1" si="115"/>
        <v>10.643876045727744</v>
      </c>
      <c r="ES89" s="110">
        <f t="shared" ca="1" si="115"/>
        <v>9.9103316239783936</v>
      </c>
      <c r="ET89" s="110">
        <f t="shared" ca="1" si="115"/>
        <v>9.0564237580218716</v>
      </c>
      <c r="EU89" s="110">
        <f t="shared" ca="1" si="115"/>
        <v>8.0958378105407967</v>
      </c>
      <c r="EV89" s="110">
        <f t="shared" ca="1" si="115"/>
        <v>7.0410378592161393</v>
      </c>
      <c r="EW89" s="110">
        <f t="shared" ca="1" si="115"/>
        <v>5.9033647424185034</v>
      </c>
      <c r="EX89" s="110">
        <f t="shared" ca="1" si="115"/>
        <v>4.693126689423547</v>
      </c>
      <c r="EY89" s="115">
        <f t="shared" ca="1" si="115"/>
        <v>3.4196830749081997</v>
      </c>
      <c r="FA89" s="114">
        <f t="shared" ca="1" si="129"/>
        <v>0</v>
      </c>
      <c r="FB89" s="110">
        <f t="shared" ca="1" si="129"/>
        <v>0</v>
      </c>
      <c r="FC89" s="110">
        <f t="shared" ca="1" si="129"/>
        <v>0</v>
      </c>
      <c r="FD89" s="110">
        <f t="shared" ca="1" si="129"/>
        <v>0</v>
      </c>
      <c r="FE89" s="110">
        <f t="shared" ca="1" si="129"/>
        <v>0</v>
      </c>
      <c r="FF89" s="110">
        <f t="shared" ca="1" si="129"/>
        <v>0</v>
      </c>
      <c r="FG89" s="110">
        <f t="shared" ca="1" si="129"/>
        <v>0</v>
      </c>
      <c r="FH89" s="110">
        <f t="shared" ca="1" si="129"/>
        <v>0</v>
      </c>
      <c r="FI89" s="110">
        <f t="shared" ca="1" si="129"/>
        <v>0</v>
      </c>
      <c r="FJ89" s="110">
        <f t="shared" ca="1" si="129"/>
        <v>1</v>
      </c>
      <c r="FK89" s="110">
        <f t="shared" ca="1" si="130"/>
        <v>1</v>
      </c>
      <c r="FL89" s="110">
        <f t="shared" ca="1" si="130"/>
        <v>1</v>
      </c>
      <c r="FM89" s="110">
        <f t="shared" ca="1" si="130"/>
        <v>1</v>
      </c>
      <c r="FN89" s="110">
        <f t="shared" ca="1" si="130"/>
        <v>1</v>
      </c>
      <c r="FO89" s="110">
        <f t="shared" ca="1" si="130"/>
        <v>1</v>
      </c>
      <c r="FP89" s="110">
        <f t="shared" ca="1" si="130"/>
        <v>1</v>
      </c>
      <c r="FQ89" s="110">
        <f t="shared" ca="1" si="130"/>
        <v>1</v>
      </c>
      <c r="FR89" s="110">
        <f t="shared" ca="1" si="130"/>
        <v>1</v>
      </c>
      <c r="FS89" s="110">
        <f t="shared" ca="1" si="130"/>
        <v>1</v>
      </c>
      <c r="FT89" s="110">
        <f t="shared" ca="1" si="130"/>
        <v>1</v>
      </c>
      <c r="FU89" s="110">
        <f t="shared" ca="1" si="131"/>
        <v>0</v>
      </c>
      <c r="FV89" s="110">
        <f t="shared" ca="1" si="131"/>
        <v>0</v>
      </c>
      <c r="FW89" s="110">
        <f t="shared" ca="1" si="131"/>
        <v>0</v>
      </c>
      <c r="FX89" s="110">
        <f t="shared" ca="1" si="131"/>
        <v>0</v>
      </c>
      <c r="FY89" s="110">
        <f t="shared" ca="1" si="131"/>
        <v>0</v>
      </c>
      <c r="FZ89" s="110">
        <f t="shared" ca="1" si="131"/>
        <v>0</v>
      </c>
      <c r="GA89" s="110">
        <f t="shared" ca="1" si="131"/>
        <v>0</v>
      </c>
      <c r="GB89" s="110">
        <f t="shared" ca="1" si="131"/>
        <v>0</v>
      </c>
      <c r="GC89" s="110">
        <f t="shared" ca="1" si="131"/>
        <v>0</v>
      </c>
      <c r="GD89" s="110">
        <f t="shared" ca="1" si="131"/>
        <v>0</v>
      </c>
      <c r="GE89" s="115">
        <f t="shared" ca="1" si="131"/>
        <v>0</v>
      </c>
      <c r="GG89" s="114">
        <v>1</v>
      </c>
      <c r="GH89" s="110">
        <f t="shared" ref="GH89:HK89" ca="1" si="136">IF(AND($A89&gt;0,$B89&gt;0),IF(OR((GH$61*EXP($D89-$B89*GH$61)-GH$61)&gt;$AE$2*$H89,GG89=0),0,1),"")</f>
        <v>1</v>
      </c>
      <c r="GI89" s="110">
        <f t="shared" ca="1" si="136"/>
        <v>1</v>
      </c>
      <c r="GJ89" s="110">
        <f t="shared" ca="1" si="136"/>
        <v>1</v>
      </c>
      <c r="GK89" s="110">
        <f t="shared" ca="1" si="136"/>
        <v>1</v>
      </c>
      <c r="GL89" s="110">
        <f t="shared" ca="1" si="136"/>
        <v>1</v>
      </c>
      <c r="GM89" s="110">
        <f t="shared" ca="1" si="136"/>
        <v>1</v>
      </c>
      <c r="GN89" s="110">
        <f t="shared" ca="1" si="136"/>
        <v>1</v>
      </c>
      <c r="GO89" s="110">
        <f t="shared" ca="1" si="136"/>
        <v>1</v>
      </c>
      <c r="GP89" s="110">
        <f t="shared" ca="1" si="136"/>
        <v>0</v>
      </c>
      <c r="GQ89" s="110">
        <f t="shared" ca="1" si="136"/>
        <v>0</v>
      </c>
      <c r="GR89" s="110">
        <f t="shared" ca="1" si="136"/>
        <v>0</v>
      </c>
      <c r="GS89" s="110">
        <f t="shared" ca="1" si="136"/>
        <v>0</v>
      </c>
      <c r="GT89" s="110">
        <f t="shared" ca="1" si="136"/>
        <v>0</v>
      </c>
      <c r="GU89" s="110">
        <f t="shared" ca="1" si="136"/>
        <v>0</v>
      </c>
      <c r="GV89" s="110">
        <f t="shared" ca="1" si="136"/>
        <v>0</v>
      </c>
      <c r="GW89" s="110">
        <f t="shared" ca="1" si="136"/>
        <v>0</v>
      </c>
      <c r="GX89" s="110">
        <f t="shared" ca="1" si="136"/>
        <v>0</v>
      </c>
      <c r="GY89" s="110">
        <f t="shared" ca="1" si="136"/>
        <v>0</v>
      </c>
      <c r="GZ89" s="110">
        <f t="shared" ca="1" si="136"/>
        <v>0</v>
      </c>
      <c r="HA89" s="110">
        <f t="shared" ca="1" si="136"/>
        <v>0</v>
      </c>
      <c r="HB89" s="110">
        <f t="shared" ca="1" si="136"/>
        <v>0</v>
      </c>
      <c r="HC89" s="110">
        <f t="shared" ca="1" si="136"/>
        <v>0</v>
      </c>
      <c r="HD89" s="110">
        <f t="shared" ca="1" si="136"/>
        <v>0</v>
      </c>
      <c r="HE89" s="110">
        <f t="shared" ca="1" si="136"/>
        <v>0</v>
      </c>
      <c r="HF89" s="110">
        <f t="shared" ca="1" si="136"/>
        <v>0</v>
      </c>
      <c r="HG89" s="110">
        <f t="shared" ca="1" si="136"/>
        <v>0</v>
      </c>
      <c r="HH89" s="110">
        <f t="shared" ca="1" si="136"/>
        <v>0</v>
      </c>
      <c r="HI89" s="110">
        <f t="shared" ca="1" si="136"/>
        <v>0</v>
      </c>
      <c r="HJ89" s="110">
        <f t="shared" ca="1" si="136"/>
        <v>0</v>
      </c>
      <c r="HK89" s="115">
        <f t="shared" ca="1" si="136"/>
        <v>0</v>
      </c>
    </row>
    <row r="90" spans="1:219" x14ac:dyDescent="0.25">
      <c r="A90" s="176">
        <f t="shared" ca="1" si="84"/>
        <v>0.88051943186001191</v>
      </c>
      <c r="B90" s="164">
        <f t="shared" ca="1" si="85"/>
        <v>3.4853761891600762E-2</v>
      </c>
      <c r="C90" s="106">
        <f t="shared" ca="1" si="64"/>
        <v>0.6062315540444525</v>
      </c>
      <c r="D90" s="108">
        <f t="shared" ca="1" si="65"/>
        <v>1.0642777804195878</v>
      </c>
      <c r="E90" s="109">
        <f t="shared" ca="1" si="86"/>
        <v>30.535521064544337</v>
      </c>
      <c r="F90" s="109">
        <f t="shared" ca="1" si="87"/>
        <v>12.992881171495151</v>
      </c>
      <c r="G90" s="109">
        <f t="shared" ca="1" si="88"/>
        <v>23.946653824949589</v>
      </c>
      <c r="H90" s="109">
        <f t="shared" ca="1" si="66"/>
        <v>10.953772653454438</v>
      </c>
      <c r="I90" s="177"/>
      <c r="J90" s="30" t="s">
        <v>78</v>
      </c>
      <c r="K90" s="89">
        <f t="shared" ca="1" si="124"/>
        <v>0.13695300672662025</v>
      </c>
      <c r="L90" s="89">
        <f t="shared" ca="1" si="124"/>
        <v>0.10667228108213433</v>
      </c>
      <c r="M90" s="89">
        <f t="shared" ca="1" si="124"/>
        <v>0.10667228108213433</v>
      </c>
      <c r="N90" s="89">
        <f t="shared" ca="1" si="124"/>
        <v>-0.30700255599325066</v>
      </c>
      <c r="O90" s="89">
        <f t="shared" ca="1" si="124"/>
        <v>-9.3840171590928279E-2</v>
      </c>
      <c r="P90" s="89">
        <f t="shared" ca="1" si="124"/>
        <v>0.89371861765175975</v>
      </c>
      <c r="Q90" s="89">
        <f t="shared" ca="1" si="124"/>
        <v>-1.0649490381436091</v>
      </c>
      <c r="R90" s="89">
        <f t="shared" ca="1" si="124"/>
        <v>0.10667228108213433</v>
      </c>
      <c r="S90" s="89">
        <f t="shared" ca="1" si="124"/>
        <v>-0.81775242806075465</v>
      </c>
      <c r="T90" s="89">
        <f t="shared" ca="1" si="124"/>
        <v>-0.41558093709150801</v>
      </c>
      <c r="U90" s="89">
        <f t="shared" ca="1" si="125"/>
        <v>0.13695300672662025</v>
      </c>
      <c r="V90" s="89">
        <f t="shared" ca="1" si="125"/>
        <v>-0.22096981093654566</v>
      </c>
      <c r="W90" s="89">
        <f t="shared" ca="1" si="125"/>
        <v>0.14357639329378769</v>
      </c>
      <c r="X90" s="89">
        <f t="shared" ca="1" si="125"/>
        <v>0.2685645797022288</v>
      </c>
      <c r="Y90" s="89">
        <f t="shared" ca="1" si="125"/>
        <v>0.10667228108213433</v>
      </c>
      <c r="Z90" s="89">
        <f t="shared" ca="1" si="125"/>
        <v>9.8583260592283506E-2</v>
      </c>
      <c r="AA90" s="89">
        <f t="shared" ca="1" si="125"/>
        <v>-1.4331148233707331</v>
      </c>
      <c r="AB90" s="89">
        <f t="shared" ca="1" si="125"/>
        <v>-1.0097454203712564</v>
      </c>
      <c r="AC90" s="89">
        <f t="shared" ca="1" si="125"/>
        <v>2.8755171397204293E-2</v>
      </c>
      <c r="AD90" s="89">
        <f t="shared" ca="1" si="125"/>
        <v>-1.0097454203712564</v>
      </c>
      <c r="AE90" s="89">
        <f t="shared" ca="1" si="126"/>
        <v>6.3830203882474623E-2</v>
      </c>
      <c r="AF90" s="89">
        <f t="shared" ca="1" si="126"/>
        <v>0.94353006046483001</v>
      </c>
      <c r="AG90" s="89">
        <f t="shared" ca="1" si="126"/>
        <v>0.82443786118685636</v>
      </c>
      <c r="AH90" s="89">
        <f t="shared" ca="1" si="126"/>
        <v>0.53753403810350731</v>
      </c>
      <c r="AI90" s="89">
        <f t="shared" ca="1" si="126"/>
        <v>-0.30649199665355353</v>
      </c>
      <c r="AJ90" s="89">
        <f t="shared" ca="1" si="126"/>
        <v>1.1628631778867338</v>
      </c>
      <c r="AK90" s="89">
        <f t="shared" ca="1" si="126"/>
        <v>-0.21005970810345143</v>
      </c>
      <c r="AL90" s="89">
        <f t="shared" ca="1" si="126"/>
        <v>5.4419538639000731E-2</v>
      </c>
      <c r="AM90" s="89">
        <f t="shared" ca="1" si="126"/>
        <v>-1.3483164959119551</v>
      </c>
      <c r="AN90" s="89">
        <f t="shared" ca="1" si="126"/>
        <v>-0.21005970810345143</v>
      </c>
      <c r="AO90" s="89">
        <f t="shared" ca="1" si="127"/>
        <v>0.3096998313943522</v>
      </c>
      <c r="AP90" s="89">
        <f t="shared" ca="1" si="127"/>
        <v>-0.44623785415300243</v>
      </c>
      <c r="AQ90" s="89">
        <f t="shared" ca="1" si="127"/>
        <v>-0.22096981093654566</v>
      </c>
      <c r="AR90" s="89">
        <f t="shared" ca="1" si="127"/>
        <v>0.2685645797022288</v>
      </c>
      <c r="AS90" s="89">
        <f t="shared" ca="1" si="127"/>
        <v>-0.30649199665355353</v>
      </c>
      <c r="AT90" s="89">
        <f t="shared" ca="1" si="127"/>
        <v>-0.41184718490169098</v>
      </c>
      <c r="AU90" s="89">
        <f t="shared" ca="1" si="127"/>
        <v>-1.0649490381436091</v>
      </c>
      <c r="AV90" s="89">
        <f t="shared" ca="1" si="127"/>
        <v>-1.4331148233707331</v>
      </c>
      <c r="AW90" s="89">
        <f t="shared" ca="1" si="127"/>
        <v>0.74370258632857644</v>
      </c>
      <c r="AX90" s="89" t="str">
        <f t="shared" ca="1" si="127"/>
        <v/>
      </c>
      <c r="AY90" s="89" t="str">
        <f t="shared" ca="1" si="128"/>
        <v/>
      </c>
      <c r="AZ90" s="89" t="str">
        <f t="shared" ca="1" si="128"/>
        <v/>
      </c>
      <c r="BA90" s="89" t="str">
        <f t="shared" ca="1" si="128"/>
        <v/>
      </c>
      <c r="BB90" s="89" t="str">
        <f t="shared" ca="1" si="128"/>
        <v/>
      </c>
      <c r="BC90" s="89" t="str">
        <f t="shared" ca="1" si="128"/>
        <v/>
      </c>
      <c r="BD90" s="89" t="str">
        <f t="shared" ca="1" si="128"/>
        <v/>
      </c>
      <c r="BE90" s="89" t="str">
        <f t="shared" ca="1" si="128"/>
        <v/>
      </c>
      <c r="BF90" s="89" t="str">
        <f t="shared" ca="1" si="128"/>
        <v/>
      </c>
      <c r="BG90" s="89" t="str">
        <f t="shared" ca="1" si="128"/>
        <v/>
      </c>
      <c r="BH90" s="89" t="str">
        <f t="shared" ca="1" si="128"/>
        <v/>
      </c>
      <c r="BJ90" s="132">
        <f t="shared" ca="1" si="117"/>
        <v>1.1504216573608725</v>
      </c>
      <c r="BK90" s="89">
        <f t="shared" ca="1" si="117"/>
        <v>1.0907475444093118</v>
      </c>
      <c r="BL90" s="89">
        <f t="shared" ca="1" si="117"/>
        <v>1.1108277862728348</v>
      </c>
      <c r="BM90" s="89">
        <f t="shared" ca="1" si="117"/>
        <v>0.34841691310738632</v>
      </c>
      <c r="BN90" s="89">
        <f t="shared" ca="1" si="117"/>
        <v>0.98110309816523311</v>
      </c>
      <c r="BO90" s="89">
        <f t="shared" ca="1" si="117"/>
        <v>1.7469618706845851</v>
      </c>
      <c r="BP90" s="89">
        <f t="shared" ca="1" si="117"/>
        <v>-5.9504625060298855E-2</v>
      </c>
      <c r="BQ90" s="89">
        <f t="shared" ca="1" si="117"/>
        <v>0.97721362113711785</v>
      </c>
      <c r="BR90" s="89">
        <f t="shared" ca="1" si="117"/>
        <v>-4.9852167746519571E-2</v>
      </c>
      <c r="BS90" s="89">
        <f t="shared" ca="1" si="117"/>
        <v>0.19083645450655884</v>
      </c>
      <c r="BT90" s="89">
        <f t="shared" ca="1" si="117"/>
        <v>0.87727535365568787</v>
      </c>
      <c r="BU90" s="89">
        <f t="shared" ca="1" si="117"/>
        <v>0.50272248050007007</v>
      </c>
      <c r="BV90" s="89">
        <f t="shared" ca="1" si="117"/>
        <v>0.48697798285480354</v>
      </c>
      <c r="BW90" s="89">
        <f t="shared" ca="1" si="117"/>
        <v>0.70164743732769175</v>
      </c>
      <c r="BX90" s="89">
        <f t="shared" ca="1" si="117"/>
        <v>1.0494631958734655</v>
      </c>
      <c r="BY90" s="89">
        <f t="shared" ca="1" si="111"/>
        <v>1.3116361547193618</v>
      </c>
      <c r="BZ90" s="89">
        <f t="shared" ca="1" si="111"/>
        <v>-0.41673827078364178</v>
      </c>
      <c r="CA90" s="89">
        <f t="shared" ca="1" si="111"/>
        <v>0.17363901464239717</v>
      </c>
      <c r="CB90" s="89">
        <f t="shared" ca="1" si="111"/>
        <v>0.31813265819115233</v>
      </c>
      <c r="CC90" s="89">
        <f t="shared" ca="1" si="111"/>
        <v>-8.1847679095141013E-2</v>
      </c>
      <c r="CD90" s="89">
        <f t="shared" ca="1" si="111"/>
        <v>1.063183741253757</v>
      </c>
      <c r="CE90" s="89">
        <f t="shared" ca="1" si="111"/>
        <v>1.5912475189876774</v>
      </c>
      <c r="CF90" s="89">
        <f t="shared" ca="1" si="111"/>
        <v>0.55359624797467677</v>
      </c>
      <c r="CG90" s="89">
        <f t="shared" ca="1" si="111"/>
        <v>1.2598745480917763</v>
      </c>
      <c r="CH90" s="89">
        <f t="shared" ca="1" si="111"/>
        <v>0.6092004156151053</v>
      </c>
      <c r="CI90" s="89">
        <f t="shared" ca="1" si="111"/>
        <v>0.49831521784355948</v>
      </c>
      <c r="CJ90" s="89">
        <f t="shared" ca="1" si="111"/>
        <v>-0.68560190040655966</v>
      </c>
      <c r="CK90" s="89">
        <f t="shared" ca="1" si="111"/>
        <v>-0.20350941806368028</v>
      </c>
      <c r="CL90" s="89">
        <f t="shared" ca="1" si="111"/>
        <v>-1.0005687718106151</v>
      </c>
      <c r="CM90" s="89">
        <f t="shared" ca="1" si="111"/>
        <v>0.82121001799885573</v>
      </c>
      <c r="CN90" s="89">
        <f t="shared" ca="1" si="111"/>
        <v>1.2925412011901898</v>
      </c>
      <c r="CO90" s="89">
        <f t="shared" ca="1" si="112"/>
        <v>0.43936956169547381</v>
      </c>
      <c r="CP90" s="89">
        <f t="shared" ca="1" si="112"/>
        <v>0.74397617305763153</v>
      </c>
      <c r="CQ90" s="89">
        <f t="shared" ca="1" si="112"/>
        <v>1.013311653116292</v>
      </c>
      <c r="CR90" s="5">
        <f t="shared" ca="1" si="112"/>
        <v>0.84250060337192889</v>
      </c>
      <c r="CS90" s="5">
        <f t="shared" ca="1" si="112"/>
        <v>0.68408013408171398</v>
      </c>
      <c r="CT90" s="5">
        <f t="shared" ca="1" si="112"/>
        <v>0.11691857233788783</v>
      </c>
      <c r="CU90" s="5">
        <f t="shared" ca="1" si="112"/>
        <v>-0.62066078962232485</v>
      </c>
      <c r="CV90" s="5">
        <f t="shared" ca="1" si="112"/>
        <v>0.94224350347140895</v>
      </c>
      <c r="CW90" s="5" t="str">
        <f t="shared" si="112"/>
        <v/>
      </c>
      <c r="CX90" s="5" t="str">
        <f t="shared" si="112"/>
        <v/>
      </c>
      <c r="CY90" s="5" t="str">
        <f t="shared" si="112"/>
        <v/>
      </c>
      <c r="CZ90" s="5" t="str">
        <f t="shared" si="112"/>
        <v/>
      </c>
      <c r="DA90" s="5" t="str">
        <f t="shared" si="112"/>
        <v/>
      </c>
      <c r="DB90" s="5" t="str">
        <f t="shared" si="112"/>
        <v/>
      </c>
      <c r="DC90" s="5" t="str">
        <f t="shared" si="112"/>
        <v/>
      </c>
      <c r="DD90" s="5" t="str">
        <f t="shared" si="112"/>
        <v/>
      </c>
      <c r="DE90" s="5" t="str">
        <f t="shared" si="113"/>
        <v/>
      </c>
      <c r="DF90" s="5" t="str">
        <f t="shared" si="75"/>
        <v/>
      </c>
      <c r="DG90" s="133" t="str">
        <f t="shared" si="75"/>
        <v/>
      </c>
      <c r="DI90" s="144">
        <f t="shared" ca="1" si="118"/>
        <v>0</v>
      </c>
      <c r="DJ90" s="139">
        <f t="shared" ca="1" si="118"/>
        <v>0</v>
      </c>
      <c r="DK90" s="139">
        <f t="shared" ca="1" si="118"/>
        <v>0</v>
      </c>
      <c r="DL90" s="139">
        <f t="shared" ca="1" si="118"/>
        <v>0</v>
      </c>
      <c r="DM90" s="139">
        <f t="shared" ca="1" si="118"/>
        <v>0</v>
      </c>
      <c r="DN90" s="139">
        <f t="shared" ca="1" si="118"/>
        <v>0</v>
      </c>
      <c r="DO90" s="139">
        <f t="shared" ca="1" si="118"/>
        <v>0</v>
      </c>
      <c r="DP90" s="139">
        <f t="shared" ca="1" si="118"/>
        <v>0</v>
      </c>
      <c r="DQ90" s="139">
        <f t="shared" ca="1" si="118"/>
        <v>0</v>
      </c>
      <c r="DR90" s="139">
        <f t="shared" ca="1" si="118"/>
        <v>0</v>
      </c>
      <c r="DS90" s="139">
        <f t="shared" ca="1" si="114"/>
        <v>0</v>
      </c>
      <c r="DT90" s="139">
        <f t="shared" ca="1" si="114"/>
        <v>0</v>
      </c>
      <c r="DU90" s="139">
        <f t="shared" ca="1" si="114"/>
        <v>0</v>
      </c>
      <c r="DV90" s="139">
        <f t="shared" ca="1" si="114"/>
        <v>0</v>
      </c>
      <c r="DW90" s="139">
        <f t="shared" ca="1" si="114"/>
        <v>0</v>
      </c>
      <c r="DX90" s="139">
        <f t="shared" ca="1" si="114"/>
        <v>0</v>
      </c>
      <c r="DY90" s="139">
        <f t="shared" ca="1" si="114"/>
        <v>0</v>
      </c>
      <c r="DZ90" s="139">
        <f t="shared" ca="1" si="114"/>
        <v>0</v>
      </c>
      <c r="EA90" s="139">
        <f t="shared" ca="1" si="114"/>
        <v>0</v>
      </c>
      <c r="EB90" s="139">
        <f t="shared" ca="1" si="114"/>
        <v>0</v>
      </c>
      <c r="EC90" s="145">
        <f t="shared" ca="1" si="114"/>
        <v>0</v>
      </c>
      <c r="EE90" s="114">
        <f t="shared" ca="1" si="119"/>
        <v>0</v>
      </c>
      <c r="EF90" s="110">
        <f t="shared" ca="1" si="119"/>
        <v>1.7994529372205266</v>
      </c>
      <c r="EG90" s="110">
        <f t="shared" ca="1" si="119"/>
        <v>3.407124507321976</v>
      </c>
      <c r="EH90" s="110">
        <f t="shared" ca="1" si="119"/>
        <v>4.8328684460874332</v>
      </c>
      <c r="EI90" s="110">
        <f t="shared" ca="1" si="119"/>
        <v>6.0860884578207131</v>
      </c>
      <c r="EJ90" s="110">
        <f t="shared" ca="1" si="119"/>
        <v>7.1757574842120793</v>
      </c>
      <c r="EK90" s="110">
        <f t="shared" ca="1" si="119"/>
        <v>8.1104361811757588</v>
      </c>
      <c r="EL90" s="110">
        <f t="shared" ca="1" si="119"/>
        <v>8.8982906353105093</v>
      </c>
      <c r="EM90" s="110">
        <f t="shared" ca="1" si="119"/>
        <v>9.5471093503954307</v>
      </c>
      <c r="EN90" s="110">
        <f t="shared" ca="1" si="119"/>
        <v>10.064319533141894</v>
      </c>
      <c r="EO90" s="110">
        <f t="shared" ca="1" si="115"/>
        <v>10.457002706277173</v>
      </c>
      <c r="EP90" s="110">
        <f t="shared" ca="1" si="115"/>
        <v>10.731909675934073</v>
      </c>
      <c r="EQ90" s="110">
        <f t="shared" ca="1" si="115"/>
        <v>10.895474879262249</v>
      </c>
      <c r="ER90" s="110">
        <f t="shared" ca="1" si="115"/>
        <v>10.953830137159066</v>
      </c>
      <c r="ES90" s="110">
        <f t="shared" ca="1" si="115"/>
        <v>10.912817836039356</v>
      </c>
      <c r="ET90" s="110">
        <f t="shared" ca="1" si="115"/>
        <v>10.778003561622736</v>
      </c>
      <c r="EU90" s="110">
        <f t="shared" ca="1" si="115"/>
        <v>10.554688206812976</v>
      </c>
      <c r="EV90" s="110">
        <f t="shared" ca="1" si="115"/>
        <v>10.247919574874437</v>
      </c>
      <c r="EW90" s="110">
        <f t="shared" ca="1" si="115"/>
        <v>9.862503498275057</v>
      </c>
      <c r="EX90" s="110">
        <f t="shared" ca="1" si="115"/>
        <v>9.403014492762086</v>
      </c>
      <c r="EY90" s="115">
        <f t="shared" ca="1" si="115"/>
        <v>8.873805965464566</v>
      </c>
      <c r="FA90" s="114">
        <f t="shared" ca="1" si="129"/>
        <v>0</v>
      </c>
      <c r="FB90" s="110">
        <f t="shared" ca="1" si="129"/>
        <v>0</v>
      </c>
      <c r="FC90" s="110">
        <f t="shared" ca="1" si="129"/>
        <v>0</v>
      </c>
      <c r="FD90" s="110">
        <f t="shared" ca="1" si="129"/>
        <v>0</v>
      </c>
      <c r="FE90" s="110">
        <f t="shared" ca="1" si="129"/>
        <v>0</v>
      </c>
      <c r="FF90" s="110">
        <f t="shared" ca="1" si="129"/>
        <v>0</v>
      </c>
      <c r="FG90" s="110">
        <f t="shared" ca="1" si="129"/>
        <v>0</v>
      </c>
      <c r="FH90" s="110">
        <f t="shared" ca="1" si="129"/>
        <v>0</v>
      </c>
      <c r="FI90" s="110">
        <f t="shared" ca="1" si="129"/>
        <v>0</v>
      </c>
      <c r="FJ90" s="110">
        <f t="shared" ca="1" si="129"/>
        <v>0</v>
      </c>
      <c r="FK90" s="110">
        <f t="shared" ca="1" si="130"/>
        <v>0</v>
      </c>
      <c r="FL90" s="110">
        <f t="shared" ca="1" si="130"/>
        <v>0</v>
      </c>
      <c r="FM90" s="110">
        <f t="shared" ca="1" si="130"/>
        <v>0</v>
      </c>
      <c r="FN90" s="110">
        <f t="shared" ca="1" si="130"/>
        <v>1</v>
      </c>
      <c r="FO90" s="110">
        <f t="shared" ca="1" si="130"/>
        <v>1</v>
      </c>
      <c r="FP90" s="110">
        <f t="shared" ca="1" si="130"/>
        <v>1</v>
      </c>
      <c r="FQ90" s="110">
        <f t="shared" ca="1" si="130"/>
        <v>1</v>
      </c>
      <c r="FR90" s="110">
        <f t="shared" ca="1" si="130"/>
        <v>1</v>
      </c>
      <c r="FS90" s="110">
        <f t="shared" ca="1" si="130"/>
        <v>1</v>
      </c>
      <c r="FT90" s="110">
        <f t="shared" ca="1" si="130"/>
        <v>1</v>
      </c>
      <c r="FU90" s="110">
        <f t="shared" ca="1" si="131"/>
        <v>1</v>
      </c>
      <c r="FV90" s="110">
        <f t="shared" ca="1" si="131"/>
        <v>1</v>
      </c>
      <c r="FW90" s="110">
        <f t="shared" ca="1" si="131"/>
        <v>1</v>
      </c>
      <c r="FX90" s="110">
        <f t="shared" ca="1" si="131"/>
        <v>1</v>
      </c>
      <c r="FY90" s="110">
        <f t="shared" ca="1" si="131"/>
        <v>1</v>
      </c>
      <c r="FZ90" s="110">
        <f t="shared" ca="1" si="131"/>
        <v>1</v>
      </c>
      <c r="GA90" s="110">
        <f t="shared" ca="1" si="131"/>
        <v>1</v>
      </c>
      <c r="GB90" s="110">
        <f t="shared" ca="1" si="131"/>
        <v>1</v>
      </c>
      <c r="GC90" s="110">
        <f t="shared" ca="1" si="131"/>
        <v>0</v>
      </c>
      <c r="GD90" s="110">
        <f t="shared" ca="1" si="131"/>
        <v>0</v>
      </c>
      <c r="GE90" s="115">
        <f t="shared" ca="1" si="131"/>
        <v>0</v>
      </c>
      <c r="GG90" s="114">
        <v>1</v>
      </c>
      <c r="GH90" s="110">
        <f t="shared" ref="GH90:HK90" ca="1" si="137">IF(AND($A90&gt;0,$B90&gt;0),IF(OR((GH$61*EXP($D90-$B90*GH$61)-GH$61)&gt;$AE$2*$H90,GG90=0),0,1),"")</f>
        <v>1</v>
      </c>
      <c r="GI90" s="110">
        <f t="shared" ca="1" si="137"/>
        <v>1</v>
      </c>
      <c r="GJ90" s="110">
        <f t="shared" ca="1" si="137"/>
        <v>1</v>
      </c>
      <c r="GK90" s="110">
        <f t="shared" ca="1" si="137"/>
        <v>1</v>
      </c>
      <c r="GL90" s="110">
        <f t="shared" ca="1" si="137"/>
        <v>1</v>
      </c>
      <c r="GM90" s="110">
        <f t="shared" ca="1" si="137"/>
        <v>1</v>
      </c>
      <c r="GN90" s="110">
        <f t="shared" ca="1" si="137"/>
        <v>1</v>
      </c>
      <c r="GO90" s="110">
        <f t="shared" ca="1" si="137"/>
        <v>1</v>
      </c>
      <c r="GP90" s="110">
        <f t="shared" ca="1" si="137"/>
        <v>1</v>
      </c>
      <c r="GQ90" s="110">
        <f t="shared" ca="1" si="137"/>
        <v>1</v>
      </c>
      <c r="GR90" s="110">
        <f t="shared" ca="1" si="137"/>
        <v>1</v>
      </c>
      <c r="GS90" s="110">
        <f t="shared" ca="1" si="137"/>
        <v>1</v>
      </c>
      <c r="GT90" s="110">
        <f t="shared" ca="1" si="137"/>
        <v>0</v>
      </c>
      <c r="GU90" s="110">
        <f t="shared" ca="1" si="137"/>
        <v>0</v>
      </c>
      <c r="GV90" s="110">
        <f t="shared" ca="1" si="137"/>
        <v>0</v>
      </c>
      <c r="GW90" s="110">
        <f t="shared" ca="1" si="137"/>
        <v>0</v>
      </c>
      <c r="GX90" s="110">
        <f t="shared" ca="1" si="137"/>
        <v>0</v>
      </c>
      <c r="GY90" s="110">
        <f t="shared" ca="1" si="137"/>
        <v>0</v>
      </c>
      <c r="GZ90" s="110">
        <f t="shared" ca="1" si="137"/>
        <v>0</v>
      </c>
      <c r="HA90" s="110">
        <f t="shared" ca="1" si="137"/>
        <v>0</v>
      </c>
      <c r="HB90" s="110">
        <f t="shared" ca="1" si="137"/>
        <v>0</v>
      </c>
      <c r="HC90" s="110">
        <f t="shared" ca="1" si="137"/>
        <v>0</v>
      </c>
      <c r="HD90" s="110">
        <f t="shared" ca="1" si="137"/>
        <v>0</v>
      </c>
      <c r="HE90" s="110">
        <f t="shared" ca="1" si="137"/>
        <v>0</v>
      </c>
      <c r="HF90" s="110">
        <f t="shared" ca="1" si="137"/>
        <v>0</v>
      </c>
      <c r="HG90" s="110">
        <f t="shared" ca="1" si="137"/>
        <v>0</v>
      </c>
      <c r="HH90" s="110">
        <f t="shared" ca="1" si="137"/>
        <v>0</v>
      </c>
      <c r="HI90" s="110">
        <f t="shared" ca="1" si="137"/>
        <v>0</v>
      </c>
      <c r="HJ90" s="110">
        <f t="shared" ca="1" si="137"/>
        <v>0</v>
      </c>
      <c r="HK90" s="115">
        <f t="shared" ca="1" si="137"/>
        <v>0</v>
      </c>
    </row>
    <row r="91" spans="1:219" x14ac:dyDescent="0.25">
      <c r="A91" s="176">
        <f t="shared" ca="1" si="84"/>
        <v>1.1583805386851662</v>
      </c>
      <c r="B91" s="164">
        <f t="shared" ca="1" si="85"/>
        <v>6.760825153757348E-2</v>
      </c>
      <c r="C91" s="106">
        <f t="shared" ca="1" si="64"/>
        <v>0.56494265812795519</v>
      </c>
      <c r="D91" s="108">
        <f t="shared" ca="1" si="65"/>
        <v>1.317960642171506</v>
      </c>
      <c r="E91" s="109">
        <f t="shared" ca="1" si="86"/>
        <v>19.494079675156893</v>
      </c>
      <c r="F91" s="109">
        <f t="shared" ca="1" si="87"/>
        <v>7.9485697538735867</v>
      </c>
      <c r="G91" s="109">
        <f t="shared" ca="1" si="88"/>
        <v>17.349501017758087</v>
      </c>
      <c r="H91" s="109">
        <f t="shared" ca="1" si="66"/>
        <v>9.4009312638845</v>
      </c>
      <c r="I91" s="177"/>
      <c r="J91" s="30" t="s">
        <v>79</v>
      </c>
      <c r="K91" s="89">
        <f t="shared" ca="1" si="124"/>
        <v>0.14357639329378769</v>
      </c>
      <c r="L91" s="89">
        <f t="shared" ca="1" si="124"/>
        <v>1.4105767449530626E-2</v>
      </c>
      <c r="M91" s="89">
        <f t="shared" ca="1" si="124"/>
        <v>0.89371861765175975</v>
      </c>
      <c r="N91" s="89">
        <f t="shared" ca="1" si="124"/>
        <v>0.51560491500326755</v>
      </c>
      <c r="O91" s="89">
        <f t="shared" ca="1" si="124"/>
        <v>-1.4331148233707331</v>
      </c>
      <c r="P91" s="89">
        <f t="shared" ca="1" si="124"/>
        <v>1.8449135142460493E-2</v>
      </c>
      <c r="Q91" s="89">
        <f t="shared" ca="1" si="124"/>
        <v>-0.21005970810345143</v>
      </c>
      <c r="R91" s="89">
        <f t="shared" ca="1" si="124"/>
        <v>9.8583260592283506E-2</v>
      </c>
      <c r="S91" s="89">
        <f t="shared" ca="1" si="124"/>
        <v>0.53753403810350731</v>
      </c>
      <c r="T91" s="89">
        <f t="shared" ca="1" si="124"/>
        <v>0.31960967874145596</v>
      </c>
      <c r="U91" s="89">
        <f t="shared" ca="1" si="125"/>
        <v>1.4105767449530626E-2</v>
      </c>
      <c r="V91" s="89">
        <f t="shared" ca="1" si="125"/>
        <v>0.3096998313943522</v>
      </c>
      <c r="W91" s="89">
        <f t="shared" ca="1" si="125"/>
        <v>0.21206368060581204</v>
      </c>
      <c r="X91" s="89">
        <f t="shared" ca="1" si="125"/>
        <v>-0.30700255599325066</v>
      </c>
      <c r="Y91" s="89">
        <f t="shared" ca="1" si="125"/>
        <v>-9.3840171590928279E-2</v>
      </c>
      <c r="Z91" s="89">
        <f t="shared" ca="1" si="125"/>
        <v>-0.21005970810345143</v>
      </c>
      <c r="AA91" s="89">
        <f t="shared" ca="1" si="125"/>
        <v>-0.31999883307611282</v>
      </c>
      <c r="AB91" s="89">
        <f t="shared" ca="1" si="125"/>
        <v>2.8755171397204293E-2</v>
      </c>
      <c r="AC91" s="89">
        <f t="shared" ca="1" si="125"/>
        <v>-0.30700255599325066</v>
      </c>
      <c r="AD91" s="89">
        <f t="shared" ca="1" si="125"/>
        <v>-0.15653910921934289</v>
      </c>
      <c r="AE91" s="89">
        <f t="shared" ca="1" si="126"/>
        <v>0.31960967874145596</v>
      </c>
      <c r="AF91" s="89">
        <f t="shared" ca="1" si="126"/>
        <v>-0.21005970810345143</v>
      </c>
      <c r="AG91" s="89">
        <f t="shared" ca="1" si="126"/>
        <v>-1.3483164959119551</v>
      </c>
      <c r="AH91" s="89">
        <f t="shared" ca="1" si="126"/>
        <v>-0.81775242806075465</v>
      </c>
      <c r="AI91" s="89">
        <f t="shared" ca="1" si="126"/>
        <v>-0.31999883307611282</v>
      </c>
      <c r="AJ91" s="89">
        <f t="shared" ca="1" si="126"/>
        <v>0.21206368060581204</v>
      </c>
      <c r="AK91" s="89">
        <f t="shared" ca="1" si="126"/>
        <v>0.2685645797022288</v>
      </c>
      <c r="AL91" s="89">
        <f t="shared" ca="1" si="126"/>
        <v>0.14357639329378769</v>
      </c>
      <c r="AM91" s="89">
        <f t="shared" ca="1" si="126"/>
        <v>-0.31999883307611282</v>
      </c>
      <c r="AN91" s="89">
        <f t="shared" ca="1" si="126"/>
        <v>3.6539036893229848E-2</v>
      </c>
      <c r="AO91" s="89">
        <f t="shared" ca="1" si="127"/>
        <v>-0.21005970810345143</v>
      </c>
      <c r="AP91" s="89">
        <f t="shared" ca="1" si="127"/>
        <v>0.89371861765175975</v>
      </c>
      <c r="AQ91" s="89">
        <f t="shared" ca="1" si="127"/>
        <v>3.6539036893229848E-2</v>
      </c>
      <c r="AR91" s="89">
        <f t="shared" ca="1" si="127"/>
        <v>-9.3840171590928279E-2</v>
      </c>
      <c r="AS91" s="89">
        <f t="shared" ca="1" si="127"/>
        <v>-1.0097454203712564</v>
      </c>
      <c r="AT91" s="89">
        <f t="shared" ca="1" si="127"/>
        <v>-1.0097454203712564</v>
      </c>
      <c r="AU91" s="89">
        <f t="shared" ca="1" si="127"/>
        <v>-1.3483164959119551</v>
      </c>
      <c r="AV91" s="89">
        <f t="shared" ca="1" si="127"/>
        <v>-1.0097454203712564</v>
      </c>
      <c r="AW91" s="89">
        <f t="shared" ca="1" si="127"/>
        <v>1.8449135142460493E-2</v>
      </c>
      <c r="AX91" s="89" t="str">
        <f t="shared" ca="1" si="127"/>
        <v/>
      </c>
      <c r="AY91" s="89" t="str">
        <f t="shared" ca="1" si="128"/>
        <v/>
      </c>
      <c r="AZ91" s="89" t="str">
        <f t="shared" ca="1" si="128"/>
        <v/>
      </c>
      <c r="BA91" s="89" t="str">
        <f t="shared" ca="1" si="128"/>
        <v/>
      </c>
      <c r="BB91" s="89" t="str">
        <f t="shared" ca="1" si="128"/>
        <v/>
      </c>
      <c r="BC91" s="89" t="str">
        <f t="shared" ca="1" si="128"/>
        <v/>
      </c>
      <c r="BD91" s="89" t="str">
        <f t="shared" ca="1" si="128"/>
        <v/>
      </c>
      <c r="BE91" s="89" t="str">
        <f t="shared" ca="1" si="128"/>
        <v/>
      </c>
      <c r="BF91" s="89" t="str">
        <f t="shared" ca="1" si="128"/>
        <v/>
      </c>
      <c r="BG91" s="89" t="str">
        <f t="shared" ca="1" si="128"/>
        <v/>
      </c>
      <c r="BH91" s="89" t="str">
        <f t="shared" ca="1" si="128"/>
        <v/>
      </c>
      <c r="BJ91" s="132">
        <f t="shared" ca="1" si="117"/>
        <v>1.15704504392804</v>
      </c>
      <c r="BK91" s="89">
        <f t="shared" ca="1" si="117"/>
        <v>0.99818103077670794</v>
      </c>
      <c r="BL91" s="89">
        <f t="shared" ca="1" si="117"/>
        <v>1.8978741228424603</v>
      </c>
      <c r="BM91" s="89">
        <f t="shared" ca="1" si="117"/>
        <v>1.1710243841039045</v>
      </c>
      <c r="BN91" s="89">
        <f t="shared" ca="1" si="117"/>
        <v>-0.35817155361457176</v>
      </c>
      <c r="BO91" s="89">
        <f t="shared" ca="1" si="117"/>
        <v>0.87169238817528572</v>
      </c>
      <c r="BP91" s="89">
        <f t="shared" ca="1" si="117"/>
        <v>0.7953847049798588</v>
      </c>
      <c r="BQ91" s="89">
        <f t="shared" ca="1" si="117"/>
        <v>0.96912460064726702</v>
      </c>
      <c r="BR91" s="89">
        <f t="shared" ca="1" si="117"/>
        <v>1.3054342984177425</v>
      </c>
      <c r="BS91" s="89">
        <f t="shared" ca="1" si="117"/>
        <v>0.92602707033952281</v>
      </c>
      <c r="BT91" s="89">
        <f t="shared" ca="1" si="117"/>
        <v>0.75442811437859825</v>
      </c>
      <c r="BU91" s="89">
        <f t="shared" ca="1" si="117"/>
        <v>1.0333921228309679</v>
      </c>
      <c r="BV91" s="89">
        <f t="shared" ca="1" si="117"/>
        <v>0.5554652701668279</v>
      </c>
      <c r="BW91" s="89">
        <f t="shared" ca="1" si="117"/>
        <v>0.12608030163221229</v>
      </c>
      <c r="BX91" s="89">
        <f t="shared" ca="1" si="117"/>
        <v>0.84895074320040287</v>
      </c>
      <c r="BY91" s="89">
        <f t="shared" ca="1" si="111"/>
        <v>1.0029931860236267</v>
      </c>
      <c r="BZ91" s="89">
        <f t="shared" ca="1" si="111"/>
        <v>0.6963777195109786</v>
      </c>
      <c r="CA91" s="89">
        <f t="shared" ca="1" si="111"/>
        <v>1.2121396064108578</v>
      </c>
      <c r="CB91" s="89">
        <f t="shared" ca="1" si="111"/>
        <v>-1.7625069199302623E-2</v>
      </c>
      <c r="CC91" s="89">
        <f t="shared" ca="1" si="111"/>
        <v>0.77135863205677246</v>
      </c>
      <c r="CD91" s="89">
        <f t="shared" ca="1" si="111"/>
        <v>1.3189632161127385</v>
      </c>
      <c r="CE91" s="89">
        <f t="shared" ca="1" si="111"/>
        <v>0.43765775041939592</v>
      </c>
      <c r="CF91" s="89">
        <f t="shared" ca="1" si="111"/>
        <v>-1.6191581091241347</v>
      </c>
      <c r="CG91" s="89">
        <f t="shared" ca="1" si="111"/>
        <v>-9.5411918072485724E-2</v>
      </c>
      <c r="CH91" s="89">
        <f t="shared" ca="1" si="111"/>
        <v>0.59569357919254595</v>
      </c>
      <c r="CI91" s="89">
        <f t="shared" ca="1" si="111"/>
        <v>-0.45248427943736225</v>
      </c>
      <c r="CJ91" s="89">
        <f t="shared" ca="1" si="111"/>
        <v>-0.20697761260087943</v>
      </c>
      <c r="CK91" s="89">
        <f t="shared" ca="1" si="111"/>
        <v>-0.11435256340889333</v>
      </c>
      <c r="CL91" s="89">
        <f t="shared" ca="1" si="111"/>
        <v>2.7748891025227207E-2</v>
      </c>
      <c r="CM91" s="89">
        <f t="shared" ca="1" si="111"/>
        <v>1.0678087629955371</v>
      </c>
      <c r="CN91" s="89">
        <f t="shared" ca="1" si="111"/>
        <v>0.77278166169238616</v>
      </c>
      <c r="CO91" s="89">
        <f t="shared" ca="1" si="112"/>
        <v>1.7793260335002361</v>
      </c>
      <c r="CP91" s="89">
        <f t="shared" ca="1" si="112"/>
        <v>1.0014850208874071</v>
      </c>
      <c r="CQ91" s="89">
        <f t="shared" ca="1" si="112"/>
        <v>0.65090690182313493</v>
      </c>
      <c r="CR91" s="5">
        <f t="shared" ca="1" si="112"/>
        <v>0.13924717965422606</v>
      </c>
      <c r="CS91" s="5">
        <f t="shared" ca="1" si="112"/>
        <v>8.6181898612148533E-2</v>
      </c>
      <c r="CT91" s="5">
        <f t="shared" ca="1" si="112"/>
        <v>-0.16644888543045822</v>
      </c>
      <c r="CU91" s="5">
        <f t="shared" ca="1" si="112"/>
        <v>-0.19729138662284806</v>
      </c>
      <c r="CV91" s="5">
        <f t="shared" ca="1" si="112"/>
        <v>0.216990052285293</v>
      </c>
      <c r="CW91" s="5" t="str">
        <f t="shared" si="112"/>
        <v/>
      </c>
      <c r="CX91" s="5" t="str">
        <f t="shared" si="112"/>
        <v/>
      </c>
      <c r="CY91" s="5" t="str">
        <f t="shared" si="112"/>
        <v/>
      </c>
      <c r="CZ91" s="5" t="str">
        <f t="shared" si="112"/>
        <v/>
      </c>
      <c r="DA91" s="5" t="str">
        <f t="shared" si="112"/>
        <v/>
      </c>
      <c r="DB91" s="5" t="str">
        <f t="shared" si="112"/>
        <v/>
      </c>
      <c r="DC91" s="5" t="str">
        <f t="shared" si="112"/>
        <v/>
      </c>
      <c r="DD91" s="5" t="str">
        <f t="shared" si="112"/>
        <v/>
      </c>
      <c r="DE91" s="5" t="str">
        <f t="shared" si="113"/>
        <v/>
      </c>
      <c r="DF91" s="5" t="str">
        <f t="shared" si="75"/>
        <v/>
      </c>
      <c r="DG91" s="133" t="str">
        <f t="shared" si="75"/>
        <v/>
      </c>
      <c r="DI91" s="144">
        <f t="shared" ca="1" si="118"/>
        <v>0</v>
      </c>
      <c r="DJ91" s="139">
        <f t="shared" ca="1" si="118"/>
        <v>0</v>
      </c>
      <c r="DK91" s="139">
        <f t="shared" ca="1" si="118"/>
        <v>0</v>
      </c>
      <c r="DL91" s="139">
        <f t="shared" ca="1" si="118"/>
        <v>0</v>
      </c>
      <c r="DM91" s="139">
        <f t="shared" ca="1" si="118"/>
        <v>0</v>
      </c>
      <c r="DN91" s="139">
        <f t="shared" ca="1" si="118"/>
        <v>0</v>
      </c>
      <c r="DO91" s="139">
        <f t="shared" ca="1" si="118"/>
        <v>0</v>
      </c>
      <c r="DP91" s="139">
        <f t="shared" ca="1" si="118"/>
        <v>0</v>
      </c>
      <c r="DQ91" s="139">
        <f t="shared" ca="1" si="118"/>
        <v>0</v>
      </c>
      <c r="DR91" s="139">
        <f t="shared" ca="1" si="118"/>
        <v>0</v>
      </c>
      <c r="DS91" s="139">
        <f t="shared" ca="1" si="114"/>
        <v>0</v>
      </c>
      <c r="DT91" s="139">
        <f t="shared" ca="1" si="114"/>
        <v>0</v>
      </c>
      <c r="DU91" s="139">
        <f t="shared" ca="1" si="114"/>
        <v>0</v>
      </c>
      <c r="DV91" s="139">
        <f t="shared" ca="1" si="114"/>
        <v>0</v>
      </c>
      <c r="DW91" s="139">
        <f t="shared" ca="1" si="114"/>
        <v>0</v>
      </c>
      <c r="DX91" s="139">
        <f t="shared" ca="1" si="114"/>
        <v>0</v>
      </c>
      <c r="DY91" s="139">
        <f t="shared" ca="1" si="114"/>
        <v>0</v>
      </c>
      <c r="DZ91" s="139">
        <f t="shared" ca="1" si="114"/>
        <v>0</v>
      </c>
      <c r="EA91" s="139">
        <f t="shared" ca="1" si="114"/>
        <v>0</v>
      </c>
      <c r="EB91" s="139">
        <f t="shared" ca="1" si="114"/>
        <v>0</v>
      </c>
      <c r="EC91" s="145">
        <f t="shared" ca="1" si="114"/>
        <v>0</v>
      </c>
      <c r="EE91" s="114">
        <f t="shared" ca="1" si="119"/>
        <v>0</v>
      </c>
      <c r="EF91" s="110">
        <f t="shared" ca="1" si="119"/>
        <v>2.4915731383686475</v>
      </c>
      <c r="EG91" s="110">
        <f t="shared" ca="1" si="119"/>
        <v>4.5266338455917703</v>
      </c>
      <c r="EH91" s="110">
        <f t="shared" ca="1" si="119"/>
        <v>6.1499478171449091</v>
      </c>
      <c r="EI91" s="110">
        <f t="shared" ca="1" si="119"/>
        <v>7.4023787639895424</v>
      </c>
      <c r="EJ91" s="110">
        <f t="shared" ca="1" si="119"/>
        <v>8.3212072703569255</v>
      </c>
      <c r="EK91" s="110">
        <f t="shared" ca="1" si="119"/>
        <v>8.9404246377281655</v>
      </c>
      <c r="EL91" s="110">
        <f t="shared" ca="1" si="119"/>
        <v>9.2910036227892796</v>
      </c>
      <c r="EM91" s="110">
        <f t="shared" ca="1" si="119"/>
        <v>9.401147834604938</v>
      </c>
      <c r="EN91" s="110">
        <f t="shared" ca="1" si="119"/>
        <v>9.2965214242024281</v>
      </c>
      <c r="EO91" s="110">
        <f t="shared" ca="1" si="115"/>
        <v>9.0004605774264697</v>
      </c>
      <c r="EP91" s="110">
        <f t="shared" ca="1" si="115"/>
        <v>8.5341682086093051</v>
      </c>
      <c r="EQ91" s="110">
        <f t="shared" ca="1" si="115"/>
        <v>7.9168931476428881</v>
      </c>
      <c r="ER91" s="110">
        <f t="shared" ca="1" si="115"/>
        <v>7.16609501583293</v>
      </c>
      <c r="ES91" s="110">
        <f t="shared" ca="1" si="115"/>
        <v>6.2975958958925737</v>
      </c>
      <c r="ET91" s="110">
        <f t="shared" ca="1" si="115"/>
        <v>5.3257198180730931</v>
      </c>
      <c r="EU91" s="110">
        <f t="shared" ca="1" si="115"/>
        <v>4.263421007243771</v>
      </c>
      <c r="EV91" s="110">
        <f t="shared" ca="1" si="115"/>
        <v>3.1224017642718529</v>
      </c>
      <c r="EW91" s="110">
        <f t="shared" ca="1" si="115"/>
        <v>1.9132207888977177</v>
      </c>
      <c r="EX91" s="110">
        <f t="shared" ca="1" si="115"/>
        <v>0.6453926900619571</v>
      </c>
      <c r="EY91" s="115">
        <f t="shared" ca="1" si="115"/>
        <v>-0.67252062704043425</v>
      </c>
      <c r="FA91" s="114">
        <f t="shared" ca="1" si="129"/>
        <v>0</v>
      </c>
      <c r="FB91" s="110">
        <f t="shared" ca="1" si="129"/>
        <v>0</v>
      </c>
      <c r="FC91" s="110">
        <f t="shared" ca="1" si="129"/>
        <v>0</v>
      </c>
      <c r="FD91" s="110">
        <f t="shared" ca="1" si="129"/>
        <v>0</v>
      </c>
      <c r="FE91" s="110">
        <f t="shared" ca="1" si="129"/>
        <v>0</v>
      </c>
      <c r="FF91" s="110">
        <f t="shared" ca="1" si="129"/>
        <v>0</v>
      </c>
      <c r="FG91" s="110">
        <f t="shared" ca="1" si="129"/>
        <v>0</v>
      </c>
      <c r="FH91" s="110">
        <f t="shared" ca="1" si="129"/>
        <v>0</v>
      </c>
      <c r="FI91" s="110">
        <f t="shared" ca="1" si="129"/>
        <v>1</v>
      </c>
      <c r="FJ91" s="110">
        <f t="shared" ca="1" si="129"/>
        <v>1</v>
      </c>
      <c r="FK91" s="110">
        <f t="shared" ca="1" si="130"/>
        <v>1</v>
      </c>
      <c r="FL91" s="110">
        <f t="shared" ca="1" si="130"/>
        <v>1</v>
      </c>
      <c r="FM91" s="110">
        <f t="shared" ca="1" si="130"/>
        <v>1</v>
      </c>
      <c r="FN91" s="110">
        <f t="shared" ca="1" si="130"/>
        <v>1</v>
      </c>
      <c r="FO91" s="110">
        <f t="shared" ca="1" si="130"/>
        <v>1</v>
      </c>
      <c r="FP91" s="110">
        <f t="shared" ca="1" si="130"/>
        <v>1</v>
      </c>
      <c r="FQ91" s="110">
        <f t="shared" ca="1" si="130"/>
        <v>1</v>
      </c>
      <c r="FR91" s="110">
        <f t="shared" ca="1" si="130"/>
        <v>0</v>
      </c>
      <c r="FS91" s="110">
        <f t="shared" ca="1" si="130"/>
        <v>0</v>
      </c>
      <c r="FT91" s="110">
        <f t="shared" ca="1" si="130"/>
        <v>0</v>
      </c>
      <c r="FU91" s="110">
        <f t="shared" ca="1" si="131"/>
        <v>0</v>
      </c>
      <c r="FV91" s="110">
        <f t="shared" ca="1" si="131"/>
        <v>0</v>
      </c>
      <c r="FW91" s="110">
        <f t="shared" ca="1" si="131"/>
        <v>0</v>
      </c>
      <c r="FX91" s="110">
        <f t="shared" ca="1" si="131"/>
        <v>0</v>
      </c>
      <c r="FY91" s="110">
        <f t="shared" ca="1" si="131"/>
        <v>0</v>
      </c>
      <c r="FZ91" s="110">
        <f t="shared" ca="1" si="131"/>
        <v>0</v>
      </c>
      <c r="GA91" s="110">
        <f t="shared" ca="1" si="131"/>
        <v>0</v>
      </c>
      <c r="GB91" s="110">
        <f t="shared" ca="1" si="131"/>
        <v>0</v>
      </c>
      <c r="GC91" s="110">
        <f t="shared" ca="1" si="131"/>
        <v>0</v>
      </c>
      <c r="GD91" s="110">
        <f t="shared" ca="1" si="131"/>
        <v>0</v>
      </c>
      <c r="GE91" s="115">
        <f t="shared" ca="1" si="131"/>
        <v>0</v>
      </c>
      <c r="GG91" s="114">
        <v>1</v>
      </c>
      <c r="GH91" s="110">
        <f t="shared" ref="GH91:HK91" ca="1" si="138">IF(AND($A91&gt;0,$B91&gt;0),IF(OR((GH$61*EXP($D91-$B91*GH$61)-GH$61)&gt;$AE$2*$H91,GG91=0),0,1),"")</f>
        <v>1</v>
      </c>
      <c r="GI91" s="110">
        <f t="shared" ca="1" si="138"/>
        <v>1</v>
      </c>
      <c r="GJ91" s="110">
        <f t="shared" ca="1" si="138"/>
        <v>1</v>
      </c>
      <c r="GK91" s="110">
        <f t="shared" ca="1" si="138"/>
        <v>1</v>
      </c>
      <c r="GL91" s="110">
        <f t="shared" ca="1" si="138"/>
        <v>1</v>
      </c>
      <c r="GM91" s="110">
        <f t="shared" ca="1" si="138"/>
        <v>1</v>
      </c>
      <c r="GN91" s="110">
        <f t="shared" ca="1" si="138"/>
        <v>1</v>
      </c>
      <c r="GO91" s="110">
        <f t="shared" ca="1" si="138"/>
        <v>0</v>
      </c>
      <c r="GP91" s="110">
        <f t="shared" ca="1" si="138"/>
        <v>0</v>
      </c>
      <c r="GQ91" s="110">
        <f t="shared" ca="1" si="138"/>
        <v>0</v>
      </c>
      <c r="GR91" s="110">
        <f t="shared" ca="1" si="138"/>
        <v>0</v>
      </c>
      <c r="GS91" s="110">
        <f t="shared" ca="1" si="138"/>
        <v>0</v>
      </c>
      <c r="GT91" s="110">
        <f t="shared" ca="1" si="138"/>
        <v>0</v>
      </c>
      <c r="GU91" s="110">
        <f t="shared" ca="1" si="138"/>
        <v>0</v>
      </c>
      <c r="GV91" s="110">
        <f t="shared" ca="1" si="138"/>
        <v>0</v>
      </c>
      <c r="GW91" s="110">
        <f t="shared" ca="1" si="138"/>
        <v>0</v>
      </c>
      <c r="GX91" s="110">
        <f t="shared" ca="1" si="138"/>
        <v>0</v>
      </c>
      <c r="GY91" s="110">
        <f t="shared" ca="1" si="138"/>
        <v>0</v>
      </c>
      <c r="GZ91" s="110">
        <f t="shared" ca="1" si="138"/>
        <v>0</v>
      </c>
      <c r="HA91" s="110">
        <f t="shared" ca="1" si="138"/>
        <v>0</v>
      </c>
      <c r="HB91" s="110">
        <f t="shared" ca="1" si="138"/>
        <v>0</v>
      </c>
      <c r="HC91" s="110">
        <f t="shared" ca="1" si="138"/>
        <v>0</v>
      </c>
      <c r="HD91" s="110">
        <f t="shared" ca="1" si="138"/>
        <v>0</v>
      </c>
      <c r="HE91" s="110">
        <f t="shared" ca="1" si="138"/>
        <v>0</v>
      </c>
      <c r="HF91" s="110">
        <f t="shared" ca="1" si="138"/>
        <v>0</v>
      </c>
      <c r="HG91" s="110">
        <f t="shared" ca="1" si="138"/>
        <v>0</v>
      </c>
      <c r="HH91" s="110">
        <f t="shared" ca="1" si="138"/>
        <v>0</v>
      </c>
      <c r="HI91" s="110">
        <f t="shared" ca="1" si="138"/>
        <v>0</v>
      </c>
      <c r="HJ91" s="110">
        <f t="shared" ca="1" si="138"/>
        <v>0</v>
      </c>
      <c r="HK91" s="115">
        <f t="shared" ca="1" si="138"/>
        <v>0</v>
      </c>
    </row>
    <row r="92" spans="1:219" x14ac:dyDescent="0.25">
      <c r="A92" s="176">
        <f t="shared" ca="1" si="84"/>
        <v>1.4873493199469068</v>
      </c>
      <c r="B92" s="164">
        <f t="shared" ca="1" si="85"/>
        <v>7.9681311908498559E-2</v>
      </c>
      <c r="C92" s="106">
        <f t="shared" ca="1" si="64"/>
        <v>0.49408924783659841</v>
      </c>
      <c r="D92" s="108">
        <f t="shared" ca="1" si="65"/>
        <v>1.6094114123607746</v>
      </c>
      <c r="E92" s="109">
        <f t="shared" ca="1" si="86"/>
        <v>20.198103844084923</v>
      </c>
      <c r="F92" s="109">
        <f t="shared" ca="1" si="87"/>
        <v>7.8235578036121805</v>
      </c>
      <c r="G92" s="109">
        <f t="shared" ca="1" si="88"/>
        <v>20.971397299779742</v>
      </c>
      <c r="H92" s="109">
        <f t="shared" ca="1" si="66"/>
        <v>13.147839496167562</v>
      </c>
      <c r="I92" s="177"/>
      <c r="J92" s="30" t="s">
        <v>80</v>
      </c>
      <c r="K92" s="89">
        <f t="shared" ca="1" si="124"/>
        <v>6.3830203882474623E-2</v>
      </c>
      <c r="L92" s="89">
        <f t="shared" ca="1" si="124"/>
        <v>-0.81775242806075465</v>
      </c>
      <c r="M92" s="89">
        <f t="shared" ca="1" si="124"/>
        <v>-0.21005970810345143</v>
      </c>
      <c r="N92" s="89">
        <f t="shared" ca="1" si="124"/>
        <v>0.89371861765175975</v>
      </c>
      <c r="O92" s="89">
        <f t="shared" ca="1" si="124"/>
        <v>0.82443786118685636</v>
      </c>
      <c r="P92" s="89">
        <f t="shared" ca="1" si="124"/>
        <v>0.13695300672662025</v>
      </c>
      <c r="Q92" s="89">
        <f t="shared" ca="1" si="124"/>
        <v>-0.15653910921934289</v>
      </c>
      <c r="R92" s="89">
        <f t="shared" ca="1" si="124"/>
        <v>2.8755171397204293E-2</v>
      </c>
      <c r="S92" s="89">
        <f t="shared" ca="1" si="124"/>
        <v>-0.30649199665355353</v>
      </c>
      <c r="T92" s="89">
        <f t="shared" ca="1" si="124"/>
        <v>0.31960967874145596</v>
      </c>
      <c r="U92" s="89">
        <f t="shared" ca="1" si="125"/>
        <v>-1.0649490381436091</v>
      </c>
      <c r="V92" s="89">
        <f t="shared" ca="1" si="125"/>
        <v>-0.30700255599325066</v>
      </c>
      <c r="W92" s="89">
        <f t="shared" ca="1" si="125"/>
        <v>0.53753403810350731</v>
      </c>
      <c r="X92" s="89">
        <f t="shared" ca="1" si="125"/>
        <v>1.8449135142460493E-2</v>
      </c>
      <c r="Y92" s="89">
        <f t="shared" ca="1" si="125"/>
        <v>0.10667228108213433</v>
      </c>
      <c r="Z92" s="89">
        <f t="shared" ca="1" si="125"/>
        <v>-0.81775242806075465</v>
      </c>
      <c r="AA92" s="89">
        <f t="shared" ca="1" si="125"/>
        <v>0.74160465676181864</v>
      </c>
      <c r="AB92" s="89">
        <f t="shared" ca="1" si="125"/>
        <v>0.10667228108213433</v>
      </c>
      <c r="AC92" s="89">
        <f t="shared" ca="1" si="125"/>
        <v>-0.44623785415300243</v>
      </c>
      <c r="AD92" s="89">
        <f t="shared" ca="1" si="125"/>
        <v>0.21206368060581204</v>
      </c>
      <c r="AE92" s="89">
        <f t="shared" ca="1" si="126"/>
        <v>1.1628631778867338</v>
      </c>
      <c r="AF92" s="89">
        <f t="shared" ca="1" si="126"/>
        <v>0.51560491500326755</v>
      </c>
      <c r="AG92" s="89">
        <f t="shared" ca="1" si="126"/>
        <v>-0.44623785415300243</v>
      </c>
      <c r="AH92" s="89">
        <f t="shared" ca="1" si="126"/>
        <v>0.94353006046483001</v>
      </c>
      <c r="AI92" s="89">
        <f t="shared" ca="1" si="126"/>
        <v>0.3096998313943522</v>
      </c>
      <c r="AJ92" s="89">
        <f t="shared" ca="1" si="126"/>
        <v>9.8583260592283506E-2</v>
      </c>
      <c r="AK92" s="89">
        <f t="shared" ca="1" si="126"/>
        <v>0.14357639329378769</v>
      </c>
      <c r="AL92" s="89">
        <f t="shared" ca="1" si="126"/>
        <v>0.14357639329378769</v>
      </c>
      <c r="AM92" s="89">
        <f t="shared" ca="1" si="126"/>
        <v>0.74370258632857644</v>
      </c>
      <c r="AN92" s="89">
        <f t="shared" ca="1" si="126"/>
        <v>-0.15653910921934289</v>
      </c>
      <c r="AO92" s="89">
        <f t="shared" ca="1" si="127"/>
        <v>-9.3840171590928279E-2</v>
      </c>
      <c r="AP92" s="89">
        <f t="shared" ca="1" si="127"/>
        <v>0.13695300672662025</v>
      </c>
      <c r="AQ92" s="89">
        <f t="shared" ca="1" si="127"/>
        <v>6.3830203882474623E-2</v>
      </c>
      <c r="AR92" s="89">
        <f t="shared" ca="1" si="127"/>
        <v>-2.3856124570488357E-2</v>
      </c>
      <c r="AS92" s="89">
        <f t="shared" ca="1" si="127"/>
        <v>0.14357639329378769</v>
      </c>
      <c r="AT92" s="89">
        <f t="shared" ca="1" si="127"/>
        <v>0.21206368060581204</v>
      </c>
      <c r="AU92" s="89">
        <f t="shared" ca="1" si="127"/>
        <v>-2.3856124570488357E-2</v>
      </c>
      <c r="AV92" s="89">
        <f t="shared" ca="1" si="127"/>
        <v>-0.44623785415300243</v>
      </c>
      <c r="AW92" s="89">
        <f t="shared" ca="1" si="127"/>
        <v>-0.30700255599325066</v>
      </c>
      <c r="AX92" s="89" t="str">
        <f t="shared" ca="1" si="127"/>
        <v/>
      </c>
      <c r="AY92" s="89" t="str">
        <f t="shared" ca="1" si="128"/>
        <v/>
      </c>
      <c r="AZ92" s="89" t="str">
        <f t="shared" ca="1" si="128"/>
        <v/>
      </c>
      <c r="BA92" s="89" t="str">
        <f t="shared" ca="1" si="128"/>
        <v/>
      </c>
      <c r="BB92" s="89" t="str">
        <f t="shared" ca="1" si="128"/>
        <v/>
      </c>
      <c r="BC92" s="89" t="str">
        <f t="shared" ca="1" si="128"/>
        <v/>
      </c>
      <c r="BD92" s="89" t="str">
        <f t="shared" ca="1" si="128"/>
        <v/>
      </c>
      <c r="BE92" s="89" t="str">
        <f t="shared" ca="1" si="128"/>
        <v/>
      </c>
      <c r="BF92" s="89" t="str">
        <f t="shared" ca="1" si="128"/>
        <v/>
      </c>
      <c r="BG92" s="89" t="str">
        <f t="shared" ca="1" si="128"/>
        <v/>
      </c>
      <c r="BH92" s="89" t="str">
        <f t="shared" ca="1" si="128"/>
        <v/>
      </c>
      <c r="BJ92" s="132">
        <f t="shared" ca="1" si="117"/>
        <v>1.077298854516727</v>
      </c>
      <c r="BK92" s="89">
        <f t="shared" ca="1" si="117"/>
        <v>0.16632283526642266</v>
      </c>
      <c r="BL92" s="89">
        <f t="shared" ca="1" si="117"/>
        <v>0.79409579708724909</v>
      </c>
      <c r="BM92" s="89">
        <f t="shared" ca="1" si="117"/>
        <v>1.5491380867523967</v>
      </c>
      <c r="BN92" s="89">
        <f t="shared" ca="1" si="117"/>
        <v>1.8993811309430177</v>
      </c>
      <c r="BO92" s="89">
        <f t="shared" ca="1" si="117"/>
        <v>0.99019625975944547</v>
      </c>
      <c r="BP92" s="89">
        <f t="shared" ca="1" si="117"/>
        <v>0.84890530386396734</v>
      </c>
      <c r="BQ92" s="89">
        <f t="shared" ca="1" si="117"/>
        <v>0.89929651145218781</v>
      </c>
      <c r="BR92" s="89">
        <f t="shared" ca="1" si="117"/>
        <v>0.46140826366068155</v>
      </c>
      <c r="BS92" s="89">
        <f t="shared" ca="1" si="117"/>
        <v>0.92602707033952281</v>
      </c>
      <c r="BT92" s="89">
        <f t="shared" ca="1" si="117"/>
        <v>-0.32462669121454146</v>
      </c>
      <c r="BU92" s="89">
        <f t="shared" ca="1" si="117"/>
        <v>0.41668973544336507</v>
      </c>
      <c r="BV92" s="89">
        <f t="shared" ca="1" si="117"/>
        <v>0.88093562766452316</v>
      </c>
      <c r="BW92" s="89">
        <f t="shared" ca="1" si="117"/>
        <v>0.45153199276792344</v>
      </c>
      <c r="BX92" s="89">
        <f t="shared" ca="1" si="117"/>
        <v>1.0494631958734655</v>
      </c>
      <c r="BY92" s="89">
        <f t="shared" ca="1" si="111"/>
        <v>0.39530046606632352</v>
      </c>
      <c r="BZ92" s="89">
        <f t="shared" ca="1" si="111"/>
        <v>1.75798120934891</v>
      </c>
      <c r="CA92" s="89">
        <f t="shared" ca="1" si="111"/>
        <v>1.2900567160957879</v>
      </c>
      <c r="CB92" s="89">
        <f t="shared" ca="1" si="111"/>
        <v>-0.1568603673590544</v>
      </c>
      <c r="CC92" s="89">
        <f t="shared" ca="1" si="111"/>
        <v>1.1399614218819274</v>
      </c>
      <c r="CD92" s="89">
        <f t="shared" ca="1" si="111"/>
        <v>2.1622167152580163</v>
      </c>
      <c r="CE92" s="89">
        <f t="shared" ca="1" si="111"/>
        <v>1.1633223735261149</v>
      </c>
      <c r="CF92" s="89">
        <f t="shared" ca="1" si="111"/>
        <v>-0.71707946736518202</v>
      </c>
      <c r="CG92" s="89">
        <f t="shared" ca="1" si="111"/>
        <v>1.6658705704530989</v>
      </c>
      <c r="CH92" s="89">
        <f t="shared" ca="1" si="111"/>
        <v>1.2253922436630109</v>
      </c>
      <c r="CI92" s="89">
        <f t="shared" ca="1" si="111"/>
        <v>-0.56596469945089078</v>
      </c>
      <c r="CJ92" s="89">
        <f t="shared" ca="1" si="111"/>
        <v>-0.33196579900932055</v>
      </c>
      <c r="CK92" s="89">
        <f t="shared" ca="1" si="111"/>
        <v>-0.11435256340889333</v>
      </c>
      <c r="CL92" s="89">
        <f t="shared" ca="1" si="111"/>
        <v>1.0914503104299165</v>
      </c>
      <c r="CM92" s="89">
        <f t="shared" ca="1" si="111"/>
        <v>0.87473061688296427</v>
      </c>
      <c r="CN92" s="89">
        <f t="shared" ca="1" si="111"/>
        <v>0.8890011982049093</v>
      </c>
      <c r="CO92" s="89">
        <f t="shared" ca="1" si="112"/>
        <v>1.0225604225750966</v>
      </c>
      <c r="CP92" s="89">
        <f t="shared" ca="1" si="112"/>
        <v>1.0287761878766517</v>
      </c>
      <c r="CQ92" s="89">
        <f t="shared" ca="1" si="112"/>
        <v>0.72089094884357485</v>
      </c>
      <c r="CR92" s="5">
        <f t="shared" ca="1" si="112"/>
        <v>1.2925689933192701</v>
      </c>
      <c r="CS92" s="5">
        <f t="shared" ca="1" si="112"/>
        <v>1.3079909995892169</v>
      </c>
      <c r="CT92" s="5">
        <f t="shared" ca="1" si="112"/>
        <v>1.1580114859110084</v>
      </c>
      <c r="CU92" s="5">
        <f t="shared" ca="1" si="112"/>
        <v>0.36621617959540587</v>
      </c>
      <c r="CV92" s="5">
        <f t="shared" ca="1" si="112"/>
        <v>-0.10846163885041815</v>
      </c>
      <c r="CW92" s="5" t="str">
        <f t="shared" si="112"/>
        <v/>
      </c>
      <c r="CX92" s="5" t="str">
        <f t="shared" si="112"/>
        <v/>
      </c>
      <c r="CY92" s="5" t="str">
        <f t="shared" si="112"/>
        <v/>
      </c>
      <c r="CZ92" s="5" t="str">
        <f t="shared" si="112"/>
        <v/>
      </c>
      <c r="DA92" s="5" t="str">
        <f t="shared" si="112"/>
        <v/>
      </c>
      <c r="DB92" s="5" t="str">
        <f t="shared" si="112"/>
        <v/>
      </c>
      <c r="DC92" s="5" t="str">
        <f t="shared" si="112"/>
        <v/>
      </c>
      <c r="DD92" s="5" t="str">
        <f t="shared" si="112"/>
        <v/>
      </c>
      <c r="DE92" s="5" t="str">
        <f t="shared" si="113"/>
        <v/>
      </c>
      <c r="DF92" s="5" t="str">
        <f t="shared" si="75"/>
        <v/>
      </c>
      <c r="DG92" s="133" t="str">
        <f t="shared" si="75"/>
        <v/>
      </c>
      <c r="DI92" s="144">
        <f t="shared" ca="1" si="118"/>
        <v>0</v>
      </c>
      <c r="DJ92" s="139">
        <f t="shared" ca="1" si="118"/>
        <v>0</v>
      </c>
      <c r="DK92" s="139">
        <f t="shared" ca="1" si="118"/>
        <v>0</v>
      </c>
      <c r="DL92" s="139">
        <f t="shared" ca="1" si="118"/>
        <v>0</v>
      </c>
      <c r="DM92" s="139">
        <f t="shared" ca="1" si="118"/>
        <v>0</v>
      </c>
      <c r="DN92" s="139">
        <f t="shared" ca="1" si="118"/>
        <v>0</v>
      </c>
      <c r="DO92" s="139">
        <f t="shared" ca="1" si="118"/>
        <v>0</v>
      </c>
      <c r="DP92" s="139">
        <f t="shared" ca="1" si="118"/>
        <v>0</v>
      </c>
      <c r="DQ92" s="139">
        <f t="shared" ca="1" si="118"/>
        <v>0</v>
      </c>
      <c r="DR92" s="139">
        <f t="shared" ca="1" si="118"/>
        <v>0</v>
      </c>
      <c r="DS92" s="139">
        <f t="shared" ca="1" si="114"/>
        <v>0</v>
      </c>
      <c r="DT92" s="139">
        <f t="shared" ca="1" si="114"/>
        <v>0</v>
      </c>
      <c r="DU92" s="139">
        <f t="shared" ca="1" si="114"/>
        <v>0</v>
      </c>
      <c r="DV92" s="139">
        <f t="shared" ca="1" si="114"/>
        <v>0</v>
      </c>
      <c r="DW92" s="139">
        <f t="shared" ca="1" si="114"/>
        <v>0</v>
      </c>
      <c r="DX92" s="139">
        <f t="shared" ca="1" si="114"/>
        <v>0</v>
      </c>
      <c r="DY92" s="139">
        <f t="shared" ca="1" si="114"/>
        <v>0</v>
      </c>
      <c r="DZ92" s="139">
        <f t="shared" ca="1" si="114"/>
        <v>0</v>
      </c>
      <c r="EA92" s="139">
        <f t="shared" ca="1" si="114"/>
        <v>0</v>
      </c>
      <c r="EB92" s="139">
        <f t="shared" ca="1" si="114"/>
        <v>0</v>
      </c>
      <c r="EC92" s="145">
        <f t="shared" ca="1" si="114"/>
        <v>0</v>
      </c>
      <c r="EE92" s="114">
        <f t="shared" ca="1" si="119"/>
        <v>0</v>
      </c>
      <c r="EF92" s="110">
        <f t="shared" ca="1" si="119"/>
        <v>3.6169305466563149</v>
      </c>
      <c r="EG92" s="110">
        <f t="shared" ca="1" si="119"/>
        <v>6.5266450227836881</v>
      </c>
      <c r="EH92" s="110">
        <f t="shared" ca="1" si="119"/>
        <v>8.8103913319449045</v>
      </c>
      <c r="EI92" s="110">
        <f t="shared" ca="1" si="119"/>
        <v>10.541120404563593</v>
      </c>
      <c r="EJ92" s="110">
        <f t="shared" ca="1" si="119"/>
        <v>11.784280523380502</v>
      </c>
      <c r="EK92" s="110">
        <f t="shared" ca="1" si="119"/>
        <v>12.598538644598023</v>
      </c>
      <c r="EL92" s="110">
        <f t="shared" ca="1" si="119"/>
        <v>13.036435237963982</v>
      </c>
      <c r="EM92" s="110">
        <f t="shared" ca="1" si="119"/>
        <v>13.144978598060387</v>
      </c>
      <c r="EN92" s="110">
        <f t="shared" ca="1" si="119"/>
        <v>12.966184057275633</v>
      </c>
      <c r="EO92" s="110">
        <f t="shared" ca="1" si="115"/>
        <v>12.537563054162444</v>
      </c>
      <c r="EP92" s="110">
        <f t="shared" ca="1" si="115"/>
        <v>11.892566575284917</v>
      </c>
      <c r="EQ92" s="110">
        <f t="shared" ca="1" si="115"/>
        <v>11.060987090725341</v>
      </c>
      <c r="ER92" s="110">
        <f t="shared" ca="1" si="115"/>
        <v>10.069322739940958</v>
      </c>
      <c r="ES92" s="110">
        <f t="shared" ca="1" si="115"/>
        <v>8.941107192689028</v>
      </c>
      <c r="ET92" s="110">
        <f t="shared" ca="1" si="115"/>
        <v>7.6972083065812065</v>
      </c>
      <c r="EU92" s="110">
        <f t="shared" ca="1" si="115"/>
        <v>6.356098426019404</v>
      </c>
      <c r="EV92" s="110">
        <f t="shared" ca="1" si="115"/>
        <v>4.9340989145461158</v>
      </c>
      <c r="EW92" s="110">
        <f t="shared" ca="1" si="115"/>
        <v>3.4456012819479902</v>
      </c>
      <c r="EX92" s="110">
        <f t="shared" ca="1" si="115"/>
        <v>1.903267056889149</v>
      </c>
      <c r="EY92" s="115">
        <f t="shared" ca="1" si="115"/>
        <v>0.31820836369120542</v>
      </c>
      <c r="FA92" s="114">
        <f t="shared" ca="1" si="129"/>
        <v>0</v>
      </c>
      <c r="FB92" s="110">
        <f t="shared" ca="1" si="129"/>
        <v>0</v>
      </c>
      <c r="FC92" s="110">
        <f t="shared" ca="1" si="129"/>
        <v>0</v>
      </c>
      <c r="FD92" s="110">
        <f t="shared" ca="1" si="129"/>
        <v>0</v>
      </c>
      <c r="FE92" s="110">
        <f t="shared" ca="1" si="129"/>
        <v>0</v>
      </c>
      <c r="FF92" s="110">
        <f t="shared" ca="1" si="129"/>
        <v>0</v>
      </c>
      <c r="FG92" s="110">
        <f t="shared" ca="1" si="129"/>
        <v>0</v>
      </c>
      <c r="FH92" s="110">
        <f t="shared" ca="1" si="129"/>
        <v>0</v>
      </c>
      <c r="FI92" s="110">
        <f t="shared" ca="1" si="129"/>
        <v>1</v>
      </c>
      <c r="FJ92" s="110">
        <f t="shared" ca="1" si="129"/>
        <v>1</v>
      </c>
      <c r="FK92" s="110">
        <f t="shared" ca="1" si="130"/>
        <v>1</v>
      </c>
      <c r="FL92" s="110">
        <f t="shared" ca="1" si="130"/>
        <v>1</v>
      </c>
      <c r="FM92" s="110">
        <f t="shared" ca="1" si="130"/>
        <v>1</v>
      </c>
      <c r="FN92" s="110">
        <f t="shared" ca="1" si="130"/>
        <v>1</v>
      </c>
      <c r="FO92" s="110">
        <f t="shared" ca="1" si="130"/>
        <v>1</v>
      </c>
      <c r="FP92" s="110">
        <f t="shared" ca="1" si="130"/>
        <v>1</v>
      </c>
      <c r="FQ92" s="110">
        <f t="shared" ca="1" si="130"/>
        <v>1</v>
      </c>
      <c r="FR92" s="110">
        <f t="shared" ca="1" si="130"/>
        <v>0</v>
      </c>
      <c r="FS92" s="110">
        <f t="shared" ca="1" si="130"/>
        <v>0</v>
      </c>
      <c r="FT92" s="110">
        <f t="shared" ca="1" si="130"/>
        <v>0</v>
      </c>
      <c r="FU92" s="110">
        <f t="shared" ca="1" si="131"/>
        <v>0</v>
      </c>
      <c r="FV92" s="110">
        <f t="shared" ca="1" si="131"/>
        <v>0</v>
      </c>
      <c r="FW92" s="110">
        <f t="shared" ca="1" si="131"/>
        <v>0</v>
      </c>
      <c r="FX92" s="110">
        <f t="shared" ca="1" si="131"/>
        <v>0</v>
      </c>
      <c r="FY92" s="110">
        <f t="shared" ca="1" si="131"/>
        <v>0</v>
      </c>
      <c r="FZ92" s="110">
        <f t="shared" ca="1" si="131"/>
        <v>0</v>
      </c>
      <c r="GA92" s="110">
        <f t="shared" ca="1" si="131"/>
        <v>0</v>
      </c>
      <c r="GB92" s="110">
        <f t="shared" ca="1" si="131"/>
        <v>0</v>
      </c>
      <c r="GC92" s="110">
        <f t="shared" ca="1" si="131"/>
        <v>0</v>
      </c>
      <c r="GD92" s="110">
        <f t="shared" ca="1" si="131"/>
        <v>0</v>
      </c>
      <c r="GE92" s="115">
        <f t="shared" ca="1" si="131"/>
        <v>0</v>
      </c>
      <c r="GG92" s="114">
        <v>1</v>
      </c>
      <c r="GH92" s="110">
        <f t="shared" ref="GH92:HK92" ca="1" si="139">IF(AND($A92&gt;0,$B92&gt;0),IF(OR((GH$61*EXP($D92-$B92*GH$61)-GH$61)&gt;$AE$2*$H92,GG92=0),0,1),"")</f>
        <v>1</v>
      </c>
      <c r="GI92" s="110">
        <f t="shared" ca="1" si="139"/>
        <v>1</v>
      </c>
      <c r="GJ92" s="110">
        <f t="shared" ca="1" si="139"/>
        <v>1</v>
      </c>
      <c r="GK92" s="110">
        <f t="shared" ca="1" si="139"/>
        <v>1</v>
      </c>
      <c r="GL92" s="110">
        <f t="shared" ca="1" si="139"/>
        <v>1</v>
      </c>
      <c r="GM92" s="110">
        <f t="shared" ca="1" si="139"/>
        <v>1</v>
      </c>
      <c r="GN92" s="110">
        <f t="shared" ca="1" si="139"/>
        <v>1</v>
      </c>
      <c r="GO92" s="110">
        <f t="shared" ca="1" si="139"/>
        <v>0</v>
      </c>
      <c r="GP92" s="110">
        <f t="shared" ca="1" si="139"/>
        <v>0</v>
      </c>
      <c r="GQ92" s="110">
        <f t="shared" ca="1" si="139"/>
        <v>0</v>
      </c>
      <c r="GR92" s="110">
        <f t="shared" ca="1" si="139"/>
        <v>0</v>
      </c>
      <c r="GS92" s="110">
        <f t="shared" ca="1" si="139"/>
        <v>0</v>
      </c>
      <c r="GT92" s="110">
        <f t="shared" ca="1" si="139"/>
        <v>0</v>
      </c>
      <c r="GU92" s="110">
        <f t="shared" ca="1" si="139"/>
        <v>0</v>
      </c>
      <c r="GV92" s="110">
        <f t="shared" ca="1" si="139"/>
        <v>0</v>
      </c>
      <c r="GW92" s="110">
        <f t="shared" ca="1" si="139"/>
        <v>0</v>
      </c>
      <c r="GX92" s="110">
        <f t="shared" ca="1" si="139"/>
        <v>0</v>
      </c>
      <c r="GY92" s="110">
        <f t="shared" ca="1" si="139"/>
        <v>0</v>
      </c>
      <c r="GZ92" s="110">
        <f t="shared" ca="1" si="139"/>
        <v>0</v>
      </c>
      <c r="HA92" s="110">
        <f t="shared" ca="1" si="139"/>
        <v>0</v>
      </c>
      <c r="HB92" s="110">
        <f t="shared" ca="1" si="139"/>
        <v>0</v>
      </c>
      <c r="HC92" s="110">
        <f t="shared" ca="1" si="139"/>
        <v>0</v>
      </c>
      <c r="HD92" s="110">
        <f t="shared" ca="1" si="139"/>
        <v>0</v>
      </c>
      <c r="HE92" s="110">
        <f t="shared" ca="1" si="139"/>
        <v>0</v>
      </c>
      <c r="HF92" s="110">
        <f t="shared" ca="1" si="139"/>
        <v>0</v>
      </c>
      <c r="HG92" s="110">
        <f t="shared" ca="1" si="139"/>
        <v>0</v>
      </c>
      <c r="HH92" s="110">
        <f t="shared" ca="1" si="139"/>
        <v>0</v>
      </c>
      <c r="HI92" s="110">
        <f t="shared" ca="1" si="139"/>
        <v>0</v>
      </c>
      <c r="HJ92" s="110">
        <f t="shared" ca="1" si="139"/>
        <v>0</v>
      </c>
      <c r="HK92" s="115">
        <f t="shared" ca="1" si="139"/>
        <v>0</v>
      </c>
    </row>
    <row r="93" spans="1:219" x14ac:dyDescent="0.25">
      <c r="A93" s="176">
        <f t="shared" ca="1" si="84"/>
        <v>1.628917595100229</v>
      </c>
      <c r="B93" s="164">
        <f t="shared" ca="1" si="85"/>
        <v>0.1097233350054885</v>
      </c>
      <c r="C93" s="106">
        <f t="shared" ca="1" si="64"/>
        <v>0.66154918088388626</v>
      </c>
      <c r="D93" s="108">
        <f t="shared" ca="1" si="65"/>
        <v>1.8477412544642995</v>
      </c>
      <c r="E93" s="109">
        <f t="shared" ca="1" si="86"/>
        <v>16.840002670096322</v>
      </c>
      <c r="F93" s="109">
        <f t="shared" ca="1" si="87"/>
        <v>6.2418835989303449</v>
      </c>
      <c r="G93" s="109">
        <f t="shared" ca="1" si="88"/>
        <v>19.968239072717271</v>
      </c>
      <c r="H93" s="109">
        <f t="shared" ca="1" si="66"/>
        <v>13.726355473786926</v>
      </c>
      <c r="I93" s="177"/>
      <c r="J93" s="30" t="s">
        <v>81</v>
      </c>
      <c r="K93" s="89">
        <f t="shared" ca="1" si="124"/>
        <v>1.1628631778867338</v>
      </c>
      <c r="L93" s="89">
        <f t="shared" ca="1" si="124"/>
        <v>6.3830203882474623E-2</v>
      </c>
      <c r="M93" s="89">
        <f t="shared" ca="1" si="124"/>
        <v>6.3830203882474623E-2</v>
      </c>
      <c r="N93" s="89">
        <f t="shared" ca="1" si="124"/>
        <v>0.82443786118685636</v>
      </c>
      <c r="O93" s="89">
        <f t="shared" ca="1" si="124"/>
        <v>-0.15653910921934289</v>
      </c>
      <c r="P93" s="89">
        <f t="shared" ca="1" si="124"/>
        <v>0.3096998313943522</v>
      </c>
      <c r="Q93" s="89">
        <f t="shared" ca="1" si="124"/>
        <v>-2.3856124570488357E-2</v>
      </c>
      <c r="R93" s="89">
        <f t="shared" ca="1" si="124"/>
        <v>-0.22096981093654566</v>
      </c>
      <c r="S93" s="89">
        <f t="shared" ca="1" si="124"/>
        <v>-0.30649199665355353</v>
      </c>
      <c r="T93" s="89">
        <f t="shared" ca="1" si="124"/>
        <v>0.13695300672662025</v>
      </c>
      <c r="U93" s="89">
        <f t="shared" ca="1" si="125"/>
        <v>0.14357639329378769</v>
      </c>
      <c r="V93" s="89">
        <f t="shared" ca="1" si="125"/>
        <v>0.74160465676181864</v>
      </c>
      <c r="W93" s="89">
        <f t="shared" ca="1" si="125"/>
        <v>0.89371861765175975</v>
      </c>
      <c r="X93" s="89">
        <f t="shared" ca="1" si="125"/>
        <v>-0.30649199665355353</v>
      </c>
      <c r="Y93" s="89">
        <f t="shared" ca="1" si="125"/>
        <v>0.53753403810350731</v>
      </c>
      <c r="Z93" s="89">
        <f t="shared" ca="1" si="125"/>
        <v>0.51560491500326755</v>
      </c>
      <c r="AA93" s="89">
        <f t="shared" ca="1" si="125"/>
        <v>-0.81775242806075465</v>
      </c>
      <c r="AB93" s="89">
        <f t="shared" ca="1" si="125"/>
        <v>0.94353006046483001</v>
      </c>
      <c r="AC93" s="89">
        <f t="shared" ca="1" si="125"/>
        <v>-2.3856124570488357E-2</v>
      </c>
      <c r="AD93" s="89">
        <f t="shared" ca="1" si="125"/>
        <v>1.4105767449530626E-2</v>
      </c>
      <c r="AE93" s="89">
        <f t="shared" ca="1" si="126"/>
        <v>1.8449135142460493E-2</v>
      </c>
      <c r="AF93" s="89">
        <f t="shared" ca="1" si="126"/>
        <v>-2.3856124570488357E-2</v>
      </c>
      <c r="AG93" s="89">
        <f t="shared" ca="1" si="126"/>
        <v>-0.41184718490169098</v>
      </c>
      <c r="AH93" s="89">
        <f t="shared" ca="1" si="126"/>
        <v>-1.4331148233707331</v>
      </c>
      <c r="AI93" s="89">
        <f t="shared" ca="1" si="126"/>
        <v>0.74160465676181864</v>
      </c>
      <c r="AJ93" s="89">
        <f t="shared" ca="1" si="126"/>
        <v>-1.3483164959119551</v>
      </c>
      <c r="AK93" s="89">
        <f t="shared" ca="1" si="126"/>
        <v>-0.31999883307611282</v>
      </c>
      <c r="AL93" s="89">
        <f t="shared" ca="1" si="126"/>
        <v>-1.4331148233707331</v>
      </c>
      <c r="AM93" s="89">
        <f t="shared" ca="1" si="126"/>
        <v>0.74160465676181864</v>
      </c>
      <c r="AN93" s="89">
        <f t="shared" ca="1" si="126"/>
        <v>-1.0649490381436091</v>
      </c>
      <c r="AO93" s="89">
        <f t="shared" ca="1" si="127"/>
        <v>-1.4331148233707331</v>
      </c>
      <c r="AP93" s="89">
        <f t="shared" ca="1" si="127"/>
        <v>-0.15653910921934289</v>
      </c>
      <c r="AQ93" s="89">
        <f t="shared" ca="1" si="127"/>
        <v>0.31960967874145596</v>
      </c>
      <c r="AR93" s="89">
        <f t="shared" ca="1" si="127"/>
        <v>6.3830203882474623E-2</v>
      </c>
      <c r="AS93" s="89">
        <f t="shared" ca="1" si="127"/>
        <v>-0.41558093709150801</v>
      </c>
      <c r="AT93" s="89">
        <f t="shared" ca="1" si="127"/>
        <v>-0.81775242806075465</v>
      </c>
      <c r="AU93" s="89">
        <f t="shared" ca="1" si="127"/>
        <v>3.6539036893229848E-2</v>
      </c>
      <c r="AV93" s="89">
        <f t="shared" ca="1" si="127"/>
        <v>0.31960967874145596</v>
      </c>
      <c r="AW93" s="89">
        <f t="shared" ca="1" si="127"/>
        <v>0.3096998313943522</v>
      </c>
      <c r="AX93" s="89" t="str">
        <f t="shared" ca="1" si="127"/>
        <v/>
      </c>
      <c r="AY93" s="89" t="str">
        <f t="shared" ca="1" si="128"/>
        <v/>
      </c>
      <c r="AZ93" s="89" t="str">
        <f t="shared" ca="1" si="128"/>
        <v/>
      </c>
      <c r="BA93" s="89" t="str">
        <f t="shared" ca="1" si="128"/>
        <v/>
      </c>
      <c r="BB93" s="89" t="str">
        <f t="shared" ca="1" si="128"/>
        <v/>
      </c>
      <c r="BC93" s="89" t="str">
        <f t="shared" ca="1" si="128"/>
        <v/>
      </c>
      <c r="BD93" s="89" t="str">
        <f t="shared" ca="1" si="128"/>
        <v/>
      </c>
      <c r="BE93" s="89" t="str">
        <f t="shared" ca="1" si="128"/>
        <v/>
      </c>
      <c r="BF93" s="89" t="str">
        <f t="shared" ca="1" si="128"/>
        <v/>
      </c>
      <c r="BG93" s="89" t="str">
        <f t="shared" ca="1" si="128"/>
        <v/>
      </c>
      <c r="BH93" s="89" t="str">
        <f t="shared" ca="1" si="128"/>
        <v/>
      </c>
      <c r="BJ93" s="132">
        <f t="shared" ca="1" si="117"/>
        <v>2.1763318285209863</v>
      </c>
      <c r="BK93" s="89">
        <f t="shared" ca="1" si="117"/>
        <v>1.0479054672096519</v>
      </c>
      <c r="BL93" s="89">
        <f t="shared" ca="1" si="117"/>
        <v>1.067985709073175</v>
      </c>
      <c r="BM93" s="89">
        <f t="shared" ca="1" si="117"/>
        <v>1.4798573302874933</v>
      </c>
      <c r="BN93" s="89">
        <f t="shared" ca="1" si="117"/>
        <v>0.9184041605368185</v>
      </c>
      <c r="BO93" s="89">
        <f t="shared" ca="1" si="117"/>
        <v>1.1629430844271775</v>
      </c>
      <c r="BP93" s="89">
        <f t="shared" ca="1" si="117"/>
        <v>0.98158828851282187</v>
      </c>
      <c r="BQ93" s="89">
        <f t="shared" ca="1" si="117"/>
        <v>0.64957152911843785</v>
      </c>
      <c r="BR93" s="89">
        <f t="shared" ca="1" si="117"/>
        <v>0.46140826366068155</v>
      </c>
      <c r="BS93" s="89">
        <f t="shared" ca="1" si="117"/>
        <v>0.7433703983246871</v>
      </c>
      <c r="BT93" s="89">
        <f t="shared" ca="1" si="117"/>
        <v>0.88389874022285531</v>
      </c>
      <c r="BU93" s="89">
        <f t="shared" ca="1" si="117"/>
        <v>1.4652969481984344</v>
      </c>
      <c r="BV93" s="89">
        <f t="shared" ca="1" si="117"/>
        <v>1.2371202072127756</v>
      </c>
      <c r="BW93" s="89">
        <f t="shared" ca="1" si="117"/>
        <v>0.12659086097190941</v>
      </c>
      <c r="BX93" s="89">
        <f t="shared" ca="1" si="117"/>
        <v>1.4803249528948386</v>
      </c>
      <c r="BY93" s="89">
        <f t="shared" ca="1" si="111"/>
        <v>1.7286578091303457</v>
      </c>
      <c r="BZ93" s="89">
        <f t="shared" ca="1" si="111"/>
        <v>0.19862412452633671</v>
      </c>
      <c r="CA93" s="89">
        <f t="shared" ca="1" si="111"/>
        <v>2.1269144954784833</v>
      </c>
      <c r="CB93" s="89">
        <f t="shared" ca="1" si="111"/>
        <v>0.26552136222345968</v>
      </c>
      <c r="CC93" s="89">
        <f t="shared" ca="1" si="111"/>
        <v>0.94200350872564598</v>
      </c>
      <c r="CD93" s="89">
        <f t="shared" ca="1" si="111"/>
        <v>1.017802672513743</v>
      </c>
      <c r="CE93" s="89">
        <f t="shared" ca="1" si="111"/>
        <v>0.62386133395235899</v>
      </c>
      <c r="CF93" s="89">
        <f t="shared" ca="1" si="111"/>
        <v>-0.68268879811387051</v>
      </c>
      <c r="CG93" s="89">
        <f t="shared" ca="1" si="111"/>
        <v>-0.71077431338246422</v>
      </c>
      <c r="CH93" s="89">
        <f t="shared" ca="1" si="111"/>
        <v>1.6572970690304776</v>
      </c>
      <c r="CI93" s="89">
        <f t="shared" ca="1" si="111"/>
        <v>-2.0128644559551292</v>
      </c>
      <c r="CJ93" s="89">
        <f t="shared" ca="1" si="111"/>
        <v>-0.795541025379221</v>
      </c>
      <c r="CK93" s="89">
        <f t="shared" ca="1" si="111"/>
        <v>-1.6910437800734142</v>
      </c>
      <c r="CL93" s="89">
        <f t="shared" ca="1" si="111"/>
        <v>1.0893523808631587</v>
      </c>
      <c r="CM93" s="89">
        <f t="shared" ca="1" si="111"/>
        <v>-3.3679312041301923E-2</v>
      </c>
      <c r="CN93" s="89">
        <f t="shared" ca="1" si="111"/>
        <v>-0.45027345357489557</v>
      </c>
      <c r="CO93" s="89">
        <f t="shared" ca="1" si="112"/>
        <v>0.72906830662913336</v>
      </c>
      <c r="CP93" s="89">
        <f t="shared" ca="1" si="112"/>
        <v>1.2845556627356332</v>
      </c>
      <c r="CQ93" s="89">
        <f t="shared" ca="1" si="112"/>
        <v>0.80857727729653783</v>
      </c>
      <c r="CR93" s="5">
        <f t="shared" ca="1" si="112"/>
        <v>0.73341166293397442</v>
      </c>
      <c r="CS93" s="5">
        <f t="shared" ca="1" si="112"/>
        <v>0.27817489092265024</v>
      </c>
      <c r="CT93" s="5">
        <f t="shared" ca="1" si="112"/>
        <v>1.2184066473747268</v>
      </c>
      <c r="CU93" s="5">
        <f t="shared" ca="1" si="112"/>
        <v>1.1320637124898643</v>
      </c>
      <c r="CV93" s="5">
        <f t="shared" ca="1" si="112"/>
        <v>0.50824074853718471</v>
      </c>
      <c r="CW93" s="5" t="str">
        <f t="shared" si="112"/>
        <v/>
      </c>
      <c r="CX93" s="5" t="str">
        <f t="shared" si="112"/>
        <v/>
      </c>
      <c r="CY93" s="5" t="str">
        <f t="shared" si="112"/>
        <v/>
      </c>
      <c r="CZ93" s="5" t="str">
        <f t="shared" si="112"/>
        <v/>
      </c>
      <c r="DA93" s="5" t="str">
        <f t="shared" si="112"/>
        <v/>
      </c>
      <c r="DB93" s="5" t="str">
        <f t="shared" si="112"/>
        <v/>
      </c>
      <c r="DC93" s="5" t="str">
        <f t="shared" si="112"/>
        <v/>
      </c>
      <c r="DD93" s="5" t="str">
        <f t="shared" si="112"/>
        <v/>
      </c>
      <c r="DE93" s="5" t="str">
        <f t="shared" si="113"/>
        <v/>
      </c>
      <c r="DF93" s="5" t="str">
        <f t="shared" si="75"/>
        <v/>
      </c>
      <c r="DG93" s="133" t="str">
        <f t="shared" si="75"/>
        <v/>
      </c>
      <c r="DI93" s="144">
        <f t="shared" ca="1" si="118"/>
        <v>0</v>
      </c>
      <c r="DJ93" s="139">
        <f t="shared" ca="1" si="118"/>
        <v>0</v>
      </c>
      <c r="DK93" s="139">
        <f t="shared" ca="1" si="118"/>
        <v>0</v>
      </c>
      <c r="DL93" s="139">
        <f t="shared" ca="1" si="118"/>
        <v>0</v>
      </c>
      <c r="DM93" s="139">
        <f t="shared" ca="1" si="118"/>
        <v>0</v>
      </c>
      <c r="DN93" s="139">
        <f t="shared" ca="1" si="118"/>
        <v>0</v>
      </c>
      <c r="DO93" s="139">
        <f t="shared" ca="1" si="118"/>
        <v>0</v>
      </c>
      <c r="DP93" s="139">
        <f t="shared" ca="1" si="118"/>
        <v>0</v>
      </c>
      <c r="DQ93" s="139">
        <f t="shared" ca="1" si="118"/>
        <v>0</v>
      </c>
      <c r="DR93" s="139">
        <f t="shared" ca="1" si="118"/>
        <v>0</v>
      </c>
      <c r="DS93" s="139">
        <f t="shared" ca="1" si="114"/>
        <v>0</v>
      </c>
      <c r="DT93" s="139">
        <f t="shared" ca="1" si="114"/>
        <v>0</v>
      </c>
      <c r="DU93" s="139">
        <f t="shared" ca="1" si="114"/>
        <v>0</v>
      </c>
      <c r="DV93" s="139">
        <f t="shared" ca="1" si="114"/>
        <v>0</v>
      </c>
      <c r="DW93" s="139">
        <f t="shared" ca="1" si="114"/>
        <v>0</v>
      </c>
      <c r="DX93" s="139">
        <f t="shared" ca="1" si="114"/>
        <v>0</v>
      </c>
      <c r="DY93" s="139">
        <f t="shared" ca="1" si="114"/>
        <v>0</v>
      </c>
      <c r="DZ93" s="139">
        <f t="shared" ca="1" si="114"/>
        <v>0</v>
      </c>
      <c r="EA93" s="139">
        <f t="shared" ca="1" si="114"/>
        <v>0</v>
      </c>
      <c r="EB93" s="139">
        <f t="shared" ca="1" si="114"/>
        <v>0</v>
      </c>
      <c r="EC93" s="145">
        <f t="shared" ca="1" si="114"/>
        <v>0</v>
      </c>
      <c r="EE93" s="114">
        <f t="shared" ca="1" si="119"/>
        <v>0</v>
      </c>
      <c r="EF93" s="110">
        <f t="shared" ca="1" si="119"/>
        <v>4.686062013161961</v>
      </c>
      <c r="EG93" s="110">
        <f t="shared" ca="1" si="119"/>
        <v>8.1903558183764424</v>
      </c>
      <c r="EH93" s="110">
        <f t="shared" ca="1" si="119"/>
        <v>10.697091871062673</v>
      </c>
      <c r="EI93" s="110">
        <f t="shared" ca="1" si="119"/>
        <v>12.364956920979498</v>
      </c>
      <c r="EJ93" s="110">
        <f t="shared" ca="1" si="119"/>
        <v>13.330429477285882</v>
      </c>
      <c r="EK93" s="110">
        <f t="shared" ca="1" si="119"/>
        <v>13.710681829865429</v>
      </c>
      <c r="EL93" s="110">
        <f t="shared" ca="1" si="119"/>
        <v>13.60611875186126</v>
      </c>
      <c r="EM93" s="110">
        <f t="shared" ca="1" si="119"/>
        <v>13.102597055357979</v>
      </c>
      <c r="EN93" s="110">
        <f t="shared" ca="1" si="119"/>
        <v>12.273364915090831</v>
      </c>
      <c r="EO93" s="110">
        <f t="shared" ca="1" si="115"/>
        <v>11.180755233600319</v>
      </c>
      <c r="EP93" s="110">
        <f t="shared" ca="1" si="115"/>
        <v>9.8776632242118509</v>
      </c>
      <c r="EQ93" s="110">
        <f t="shared" ca="1" si="115"/>
        <v>8.4088347725764727</v>
      </c>
      <c r="ER93" s="110">
        <f t="shared" ca="1" si="115"/>
        <v>6.8119889474528144</v>
      </c>
      <c r="ES93" s="110">
        <f t="shared" ca="1" si="115"/>
        <v>5.1187952175346005</v>
      </c>
      <c r="ET93" s="110">
        <f t="shared" ca="1" si="115"/>
        <v>3.3557234496987398</v>
      </c>
      <c r="EU93" s="110">
        <f t="shared" ca="1" si="115"/>
        <v>1.5447825763573633</v>
      </c>
      <c r="EV93" s="110">
        <f t="shared" ca="1" si="115"/>
        <v>-0.29583810860797755</v>
      </c>
      <c r="EW93" s="110">
        <f t="shared" ca="1" si="115"/>
        <v>-2.1512127648768526</v>
      </c>
      <c r="EX93" s="110">
        <f t="shared" ca="1" si="115"/>
        <v>-4.0091971678866258</v>
      </c>
      <c r="EY93" s="115">
        <f t="shared" ca="1" si="115"/>
        <v>-5.8600117723921734</v>
      </c>
      <c r="FA93" s="114">
        <f t="shared" ca="1" si="129"/>
        <v>0</v>
      </c>
      <c r="FB93" s="110">
        <f t="shared" ca="1" si="129"/>
        <v>0</v>
      </c>
      <c r="FC93" s="110">
        <f t="shared" ca="1" si="129"/>
        <v>0</v>
      </c>
      <c r="FD93" s="110">
        <f t="shared" ca="1" si="129"/>
        <v>0</v>
      </c>
      <c r="FE93" s="110">
        <f t="shared" ca="1" si="129"/>
        <v>0</v>
      </c>
      <c r="FF93" s="110">
        <f t="shared" ca="1" si="129"/>
        <v>0</v>
      </c>
      <c r="FG93" s="110">
        <f t="shared" ca="1" si="129"/>
        <v>1</v>
      </c>
      <c r="FH93" s="110">
        <f t="shared" ca="1" si="129"/>
        <v>1</v>
      </c>
      <c r="FI93" s="110">
        <f t="shared" ca="1" si="129"/>
        <v>1</v>
      </c>
      <c r="FJ93" s="110">
        <f t="shared" ca="1" si="129"/>
        <v>1</v>
      </c>
      <c r="FK93" s="110">
        <f t="shared" ca="1" si="130"/>
        <v>1</v>
      </c>
      <c r="FL93" s="110">
        <f t="shared" ca="1" si="130"/>
        <v>1</v>
      </c>
      <c r="FM93" s="110">
        <f t="shared" ca="1" si="130"/>
        <v>1</v>
      </c>
      <c r="FN93" s="110">
        <f t="shared" ca="1" si="130"/>
        <v>1</v>
      </c>
      <c r="FO93" s="110">
        <f t="shared" ca="1" si="130"/>
        <v>0</v>
      </c>
      <c r="FP93" s="110">
        <f t="shared" ca="1" si="130"/>
        <v>0</v>
      </c>
      <c r="FQ93" s="110">
        <f t="shared" ca="1" si="130"/>
        <v>0</v>
      </c>
      <c r="FR93" s="110">
        <f t="shared" ca="1" si="130"/>
        <v>0</v>
      </c>
      <c r="FS93" s="110">
        <f t="shared" ca="1" si="130"/>
        <v>0</v>
      </c>
      <c r="FT93" s="110">
        <f t="shared" ca="1" si="130"/>
        <v>0</v>
      </c>
      <c r="FU93" s="110">
        <f t="shared" ca="1" si="131"/>
        <v>0</v>
      </c>
      <c r="FV93" s="110">
        <f t="shared" ca="1" si="131"/>
        <v>0</v>
      </c>
      <c r="FW93" s="110">
        <f t="shared" ca="1" si="131"/>
        <v>0</v>
      </c>
      <c r="FX93" s="110">
        <f t="shared" ca="1" si="131"/>
        <v>0</v>
      </c>
      <c r="FY93" s="110">
        <f t="shared" ca="1" si="131"/>
        <v>0</v>
      </c>
      <c r="FZ93" s="110">
        <f t="shared" ca="1" si="131"/>
        <v>0</v>
      </c>
      <c r="GA93" s="110">
        <f t="shared" ca="1" si="131"/>
        <v>0</v>
      </c>
      <c r="GB93" s="110">
        <f t="shared" ca="1" si="131"/>
        <v>0</v>
      </c>
      <c r="GC93" s="110">
        <f t="shared" ca="1" si="131"/>
        <v>0</v>
      </c>
      <c r="GD93" s="110">
        <f t="shared" ca="1" si="131"/>
        <v>0</v>
      </c>
      <c r="GE93" s="115">
        <f t="shared" ca="1" si="131"/>
        <v>0</v>
      </c>
      <c r="GG93" s="114">
        <v>1</v>
      </c>
      <c r="GH93" s="110">
        <f t="shared" ref="GH93:HK93" ca="1" si="140">IF(AND($A93&gt;0,$B93&gt;0),IF(OR((GH$61*EXP($D93-$B93*GH$61)-GH$61)&gt;$AE$2*$H93,GG93=0),0,1),"")</f>
        <v>1</v>
      </c>
      <c r="GI93" s="110">
        <f t="shared" ca="1" si="140"/>
        <v>1</v>
      </c>
      <c r="GJ93" s="110">
        <f t="shared" ca="1" si="140"/>
        <v>1</v>
      </c>
      <c r="GK93" s="110">
        <f t="shared" ca="1" si="140"/>
        <v>1</v>
      </c>
      <c r="GL93" s="110">
        <f t="shared" ca="1" si="140"/>
        <v>1</v>
      </c>
      <c r="GM93" s="110">
        <f t="shared" ca="1" si="140"/>
        <v>0</v>
      </c>
      <c r="GN93" s="110">
        <f t="shared" ca="1" si="140"/>
        <v>0</v>
      </c>
      <c r="GO93" s="110">
        <f t="shared" ca="1" si="140"/>
        <v>0</v>
      </c>
      <c r="GP93" s="110">
        <f t="shared" ca="1" si="140"/>
        <v>0</v>
      </c>
      <c r="GQ93" s="110">
        <f t="shared" ca="1" si="140"/>
        <v>0</v>
      </c>
      <c r="GR93" s="110">
        <f t="shared" ca="1" si="140"/>
        <v>0</v>
      </c>
      <c r="GS93" s="110">
        <f t="shared" ca="1" si="140"/>
        <v>0</v>
      </c>
      <c r="GT93" s="110">
        <f t="shared" ca="1" si="140"/>
        <v>0</v>
      </c>
      <c r="GU93" s="110">
        <f t="shared" ca="1" si="140"/>
        <v>0</v>
      </c>
      <c r="GV93" s="110">
        <f t="shared" ca="1" si="140"/>
        <v>0</v>
      </c>
      <c r="GW93" s="110">
        <f t="shared" ca="1" si="140"/>
        <v>0</v>
      </c>
      <c r="GX93" s="110">
        <f t="shared" ca="1" si="140"/>
        <v>0</v>
      </c>
      <c r="GY93" s="110">
        <f t="shared" ca="1" si="140"/>
        <v>0</v>
      </c>
      <c r="GZ93" s="110">
        <f t="shared" ca="1" si="140"/>
        <v>0</v>
      </c>
      <c r="HA93" s="110">
        <f t="shared" ca="1" si="140"/>
        <v>0</v>
      </c>
      <c r="HB93" s="110">
        <f t="shared" ca="1" si="140"/>
        <v>0</v>
      </c>
      <c r="HC93" s="110">
        <f t="shared" ca="1" si="140"/>
        <v>0</v>
      </c>
      <c r="HD93" s="110">
        <f t="shared" ca="1" si="140"/>
        <v>0</v>
      </c>
      <c r="HE93" s="110">
        <f t="shared" ca="1" si="140"/>
        <v>0</v>
      </c>
      <c r="HF93" s="110">
        <f t="shared" ca="1" si="140"/>
        <v>0</v>
      </c>
      <c r="HG93" s="110">
        <f t="shared" ca="1" si="140"/>
        <v>0</v>
      </c>
      <c r="HH93" s="110">
        <f t="shared" ca="1" si="140"/>
        <v>0</v>
      </c>
      <c r="HI93" s="110">
        <f t="shared" ca="1" si="140"/>
        <v>0</v>
      </c>
      <c r="HJ93" s="110">
        <f t="shared" ca="1" si="140"/>
        <v>0</v>
      </c>
      <c r="HK93" s="115">
        <f t="shared" ca="1" si="140"/>
        <v>0</v>
      </c>
    </row>
    <row r="94" spans="1:219" x14ac:dyDescent="0.25">
      <c r="A94" s="176">
        <f t="shared" ca="1" si="84"/>
        <v>1.441232737916152</v>
      </c>
      <c r="B94" s="164">
        <f t="shared" ca="1" si="85"/>
        <v>8.9514534851538083E-2</v>
      </c>
      <c r="C94" s="106">
        <f t="shared" ca="1" si="64"/>
        <v>0.70060765619011256</v>
      </c>
      <c r="D94" s="108">
        <f t="shared" ca="1" si="65"/>
        <v>1.6866582818722535</v>
      </c>
      <c r="E94" s="109">
        <f t="shared" ca="1" si="86"/>
        <v>18.842283933772489</v>
      </c>
      <c r="F94" s="109">
        <f t="shared" ca="1" si="87"/>
        <v>7.1965073696462332</v>
      </c>
      <c r="G94" s="109">
        <f t="shared" ca="1" si="88"/>
        <v>20.410757553267732</v>
      </c>
      <c r="H94" s="109">
        <f t="shared" ca="1" si="66"/>
        <v>13.214250183621498</v>
      </c>
      <c r="I94" s="177"/>
      <c r="J94" s="30" t="s">
        <v>82</v>
      </c>
      <c r="K94" s="89">
        <f t="shared" ca="1" si="124"/>
        <v>0.41148501321826991</v>
      </c>
      <c r="L94" s="89">
        <f t="shared" ca="1" si="124"/>
        <v>-0.22096981093654566</v>
      </c>
      <c r="M94" s="89">
        <f t="shared" ca="1" si="124"/>
        <v>-0.41184718490169098</v>
      </c>
      <c r="N94" s="89">
        <f t="shared" ca="1" si="124"/>
        <v>1.4105767449530626E-2</v>
      </c>
      <c r="O94" s="89">
        <f t="shared" ca="1" si="124"/>
        <v>-9.3840171590928279E-2</v>
      </c>
      <c r="P94" s="89">
        <f t="shared" ca="1" si="124"/>
        <v>1.1628631778867338</v>
      </c>
      <c r="Q94" s="89">
        <f t="shared" ca="1" si="124"/>
        <v>0.94353006046483001</v>
      </c>
      <c r="R94" s="89">
        <f t="shared" ca="1" si="124"/>
        <v>0.2685645797022288</v>
      </c>
      <c r="S94" s="89">
        <f t="shared" ca="1" si="124"/>
        <v>0.82443786118685636</v>
      </c>
      <c r="T94" s="89">
        <f t="shared" ca="1" si="124"/>
        <v>-1.3483164959119551</v>
      </c>
      <c r="U94" s="89">
        <f t="shared" ca="1" si="125"/>
        <v>-1.0649490381436091</v>
      </c>
      <c r="V94" s="89">
        <f t="shared" ca="1" si="125"/>
        <v>0.13695300672662025</v>
      </c>
      <c r="W94" s="89">
        <f t="shared" ca="1" si="125"/>
        <v>-0.44623785415300243</v>
      </c>
      <c r="X94" s="89">
        <f t="shared" ca="1" si="125"/>
        <v>2.8755171397204293E-2</v>
      </c>
      <c r="Y94" s="89">
        <f t="shared" ca="1" si="125"/>
        <v>-0.30649199665355353</v>
      </c>
      <c r="Z94" s="89">
        <f t="shared" ca="1" si="125"/>
        <v>-0.31999883307611282</v>
      </c>
      <c r="AA94" s="89">
        <f t="shared" ca="1" si="125"/>
        <v>1.1628631778867338</v>
      </c>
      <c r="AB94" s="89">
        <f t="shared" ca="1" si="125"/>
        <v>-0.31999883307611282</v>
      </c>
      <c r="AC94" s="89">
        <f t="shared" ca="1" si="125"/>
        <v>0.3096998313943522</v>
      </c>
      <c r="AD94" s="89">
        <f t="shared" ca="1" si="125"/>
        <v>0.94353006046483001</v>
      </c>
      <c r="AE94" s="89">
        <f t="shared" ca="1" si="126"/>
        <v>0.14357639329378769</v>
      </c>
      <c r="AF94" s="89">
        <f t="shared" ca="1" si="126"/>
        <v>-2.3856124570488357E-2</v>
      </c>
      <c r="AG94" s="89">
        <f t="shared" ca="1" si="126"/>
        <v>-1.0649490381436091</v>
      </c>
      <c r="AH94" s="89">
        <f t="shared" ca="1" si="126"/>
        <v>-0.30700255599325066</v>
      </c>
      <c r="AI94" s="89">
        <f t="shared" ca="1" si="126"/>
        <v>-0.30700255599325066</v>
      </c>
      <c r="AJ94" s="89">
        <f t="shared" ca="1" si="126"/>
        <v>1.4105767449530626E-2</v>
      </c>
      <c r="AK94" s="89">
        <f t="shared" ca="1" si="126"/>
        <v>1.8449135142460493E-2</v>
      </c>
      <c r="AL94" s="89">
        <f t="shared" ca="1" si="126"/>
        <v>0.74160465676181864</v>
      </c>
      <c r="AM94" s="89">
        <f t="shared" ca="1" si="126"/>
        <v>0.89371861765175975</v>
      </c>
      <c r="AN94" s="89">
        <f t="shared" ca="1" si="126"/>
        <v>0.3096998313943522</v>
      </c>
      <c r="AO94" s="89">
        <f t="shared" ca="1" si="127"/>
        <v>-1.4331148233707331</v>
      </c>
      <c r="AP94" s="89">
        <f t="shared" ca="1" si="127"/>
        <v>-0.30700255599325066</v>
      </c>
      <c r="AQ94" s="89">
        <f t="shared" ca="1" si="127"/>
        <v>3.6539036893229848E-2</v>
      </c>
      <c r="AR94" s="89">
        <f t="shared" ca="1" si="127"/>
        <v>-0.15653910921934289</v>
      </c>
      <c r="AS94" s="89">
        <f t="shared" ca="1" si="127"/>
        <v>0.41148501321826991</v>
      </c>
      <c r="AT94" s="89">
        <f t="shared" ca="1" si="127"/>
        <v>-2.3856124570488357E-2</v>
      </c>
      <c r="AU94" s="89">
        <f t="shared" ca="1" si="127"/>
        <v>5.4419538639000731E-2</v>
      </c>
      <c r="AV94" s="89">
        <f t="shared" ca="1" si="127"/>
        <v>-1.4331148233707331</v>
      </c>
      <c r="AW94" s="89">
        <f t="shared" ca="1" si="127"/>
        <v>-1.4331148233707331</v>
      </c>
      <c r="AX94" s="89" t="str">
        <f t="shared" ca="1" si="127"/>
        <v/>
      </c>
      <c r="AY94" s="89" t="str">
        <f t="shared" ca="1" si="128"/>
        <v/>
      </c>
      <c r="AZ94" s="89" t="str">
        <f t="shared" ca="1" si="128"/>
        <v/>
      </c>
      <c r="BA94" s="89" t="str">
        <f t="shared" ca="1" si="128"/>
        <v/>
      </c>
      <c r="BB94" s="89" t="str">
        <f t="shared" ca="1" si="128"/>
        <v/>
      </c>
      <c r="BC94" s="89" t="str">
        <f t="shared" ca="1" si="128"/>
        <v/>
      </c>
      <c r="BD94" s="89" t="str">
        <f t="shared" ca="1" si="128"/>
        <v/>
      </c>
      <c r="BE94" s="89" t="str">
        <f t="shared" ca="1" si="128"/>
        <v/>
      </c>
      <c r="BF94" s="89" t="str">
        <f t="shared" ca="1" si="128"/>
        <v/>
      </c>
      <c r="BG94" s="89" t="str">
        <f t="shared" ca="1" si="128"/>
        <v/>
      </c>
      <c r="BH94" s="89" t="str">
        <f t="shared" ca="1" si="128"/>
        <v/>
      </c>
      <c r="BJ94" s="132">
        <f t="shared" ca="1" si="117"/>
        <v>1.4249536638525222</v>
      </c>
      <c r="BK94" s="89">
        <f t="shared" ca="1" si="117"/>
        <v>0.76310545239063166</v>
      </c>
      <c r="BL94" s="89">
        <f t="shared" ca="1" si="117"/>
        <v>0.59230832028900959</v>
      </c>
      <c r="BM94" s="89">
        <f t="shared" ca="1" si="117"/>
        <v>0.6695252365501676</v>
      </c>
      <c r="BN94" s="89">
        <f t="shared" ca="1" si="117"/>
        <v>0.98110309816523311</v>
      </c>
      <c r="BO94" s="89">
        <f t="shared" ca="1" si="117"/>
        <v>2.0161064309195589</v>
      </c>
      <c r="BP94" s="89">
        <f t="shared" ca="1" si="117"/>
        <v>1.9489744735481402</v>
      </c>
      <c r="BQ94" s="89">
        <f t="shared" ca="1" si="117"/>
        <v>1.1391059197572124</v>
      </c>
      <c r="BR94" s="89">
        <f t="shared" ca="1" si="117"/>
        <v>1.5923381215010914</v>
      </c>
      <c r="BS94" s="89">
        <f t="shared" ca="1" si="117"/>
        <v>-0.74189910431388828</v>
      </c>
      <c r="BT94" s="89">
        <f t="shared" ca="1" si="117"/>
        <v>-0.32462669121454146</v>
      </c>
      <c r="BU94" s="89">
        <f t="shared" ca="1" si="117"/>
        <v>0.86064529816323598</v>
      </c>
      <c r="BV94" s="89">
        <f t="shared" ca="1" si="117"/>
        <v>-0.10283626459198658</v>
      </c>
      <c r="BW94" s="89">
        <f t="shared" ca="1" si="117"/>
        <v>0.46183802902266724</v>
      </c>
      <c r="BX94" s="89">
        <f t="shared" ca="1" si="117"/>
        <v>0.63629891813777761</v>
      </c>
      <c r="BY94" s="89">
        <f t="shared" ca="1" si="111"/>
        <v>0.89305406105096541</v>
      </c>
      <c r="BZ94" s="89">
        <f t="shared" ca="1" si="111"/>
        <v>2.1792397304738254</v>
      </c>
      <c r="CA94" s="89">
        <f t="shared" ca="1" si="111"/>
        <v>0.86338560193754077</v>
      </c>
      <c r="CB94" s="89">
        <f t="shared" ca="1" si="111"/>
        <v>0.59907731818830023</v>
      </c>
      <c r="CC94" s="89">
        <f t="shared" ca="1" si="111"/>
        <v>1.8714278017409454</v>
      </c>
      <c r="CD94" s="89">
        <f t="shared" ca="1" si="111"/>
        <v>1.1429299306650702</v>
      </c>
      <c r="CE94" s="89">
        <f t="shared" ca="1" si="111"/>
        <v>0.62386133395235899</v>
      </c>
      <c r="CF94" s="89">
        <f t="shared" ca="1" si="111"/>
        <v>-1.3357906513557887</v>
      </c>
      <c r="CG94" s="89">
        <f t="shared" ca="1" si="111"/>
        <v>0.41533795399501827</v>
      </c>
      <c r="CH94" s="89">
        <f t="shared" ca="1" si="111"/>
        <v>0.60868985627540817</v>
      </c>
      <c r="CI94" s="89">
        <f t="shared" ca="1" si="111"/>
        <v>-0.65044219259364366</v>
      </c>
      <c r="CJ94" s="89">
        <f t="shared" ca="1" si="111"/>
        <v>-0.45709305716064774</v>
      </c>
      <c r="CK94" s="89">
        <f t="shared" ca="1" si="111"/>
        <v>0.48367570005913763</v>
      </c>
      <c r="CL94" s="89">
        <f t="shared" ca="1" si="111"/>
        <v>1.2414663417530998</v>
      </c>
      <c r="CM94" s="89">
        <f t="shared" ca="1" si="111"/>
        <v>1.3409695574966594</v>
      </c>
      <c r="CN94" s="89">
        <f t="shared" ca="1" si="111"/>
        <v>-0.45027345357489557</v>
      </c>
      <c r="CO94" s="89">
        <f t="shared" ca="1" si="112"/>
        <v>0.57860485985522558</v>
      </c>
      <c r="CP94" s="89">
        <f t="shared" ca="1" si="112"/>
        <v>1.0014850208874071</v>
      </c>
      <c r="CQ94" s="89">
        <f t="shared" ca="1" si="112"/>
        <v>0.58820796419472032</v>
      </c>
      <c r="CR94" s="5">
        <f t="shared" ca="1" si="112"/>
        <v>1.5604776132437523</v>
      </c>
      <c r="CS94" s="5">
        <f t="shared" ca="1" si="112"/>
        <v>1.0720711944129167</v>
      </c>
      <c r="CT94" s="5">
        <f t="shared" ca="1" si="112"/>
        <v>1.2362871491204976</v>
      </c>
      <c r="CU94" s="5">
        <f t="shared" ca="1" si="112"/>
        <v>-0.62066078962232485</v>
      </c>
      <c r="CV94" s="5">
        <f t="shared" ca="1" si="112"/>
        <v>-1.2345739062279006</v>
      </c>
      <c r="CW94" s="5" t="str">
        <f t="shared" si="112"/>
        <v/>
      </c>
      <c r="CX94" s="5" t="str">
        <f t="shared" si="112"/>
        <v/>
      </c>
      <c r="CY94" s="5" t="str">
        <f t="shared" si="112"/>
        <v/>
      </c>
      <c r="CZ94" s="5" t="str">
        <f t="shared" si="112"/>
        <v/>
      </c>
      <c r="DA94" s="5" t="str">
        <f t="shared" si="112"/>
        <v/>
      </c>
      <c r="DB94" s="5" t="str">
        <f t="shared" si="112"/>
        <v/>
      </c>
      <c r="DC94" s="5" t="str">
        <f t="shared" si="112"/>
        <v/>
      </c>
      <c r="DD94" s="5" t="str">
        <f t="shared" si="112"/>
        <v/>
      </c>
      <c r="DE94" s="5" t="str">
        <f t="shared" si="113"/>
        <v/>
      </c>
      <c r="DF94" s="5" t="str">
        <f t="shared" si="75"/>
        <v/>
      </c>
      <c r="DG94" s="133" t="str">
        <f t="shared" si="75"/>
        <v/>
      </c>
      <c r="DI94" s="144">
        <f t="shared" ca="1" si="118"/>
        <v>0</v>
      </c>
      <c r="DJ94" s="139">
        <f t="shared" ca="1" si="118"/>
        <v>0</v>
      </c>
      <c r="DK94" s="139">
        <f t="shared" ca="1" si="118"/>
        <v>0</v>
      </c>
      <c r="DL94" s="139">
        <f t="shared" ca="1" si="118"/>
        <v>0</v>
      </c>
      <c r="DM94" s="139">
        <f t="shared" ca="1" si="118"/>
        <v>0</v>
      </c>
      <c r="DN94" s="139">
        <f t="shared" ca="1" si="118"/>
        <v>0</v>
      </c>
      <c r="DO94" s="139">
        <f t="shared" ca="1" si="118"/>
        <v>0</v>
      </c>
      <c r="DP94" s="139">
        <f t="shared" ca="1" si="118"/>
        <v>0</v>
      </c>
      <c r="DQ94" s="139">
        <f t="shared" ca="1" si="118"/>
        <v>0</v>
      </c>
      <c r="DR94" s="139">
        <f t="shared" ca="1" si="118"/>
        <v>0</v>
      </c>
      <c r="DS94" s="139">
        <f t="shared" ca="1" si="114"/>
        <v>0</v>
      </c>
      <c r="DT94" s="139">
        <f t="shared" ca="1" si="114"/>
        <v>0</v>
      </c>
      <c r="DU94" s="139">
        <f t="shared" ca="1" si="114"/>
        <v>0</v>
      </c>
      <c r="DV94" s="139">
        <f t="shared" ca="1" si="114"/>
        <v>0</v>
      </c>
      <c r="DW94" s="139">
        <f t="shared" ca="1" si="114"/>
        <v>0</v>
      </c>
      <c r="DX94" s="139">
        <f t="shared" ca="1" si="114"/>
        <v>0</v>
      </c>
      <c r="DY94" s="139">
        <f t="shared" ca="1" si="114"/>
        <v>0</v>
      </c>
      <c r="DZ94" s="139">
        <f t="shared" ca="1" si="114"/>
        <v>0</v>
      </c>
      <c r="EA94" s="139">
        <f t="shared" ca="1" si="114"/>
        <v>0</v>
      </c>
      <c r="EB94" s="139">
        <f t="shared" ca="1" si="114"/>
        <v>0</v>
      </c>
      <c r="EC94" s="145">
        <f t="shared" ca="1" si="114"/>
        <v>0</v>
      </c>
      <c r="EE94" s="114">
        <f t="shared" ca="1" si="119"/>
        <v>0</v>
      </c>
      <c r="EF94" s="110">
        <f t="shared" ca="1" si="119"/>
        <v>3.9389054954220963</v>
      </c>
      <c r="EG94" s="110">
        <f t="shared" ca="1" si="119"/>
        <v>7.0320231750738049</v>
      </c>
      <c r="EH94" s="110">
        <f t="shared" ca="1" si="119"/>
        <v>9.3879839436113386</v>
      </c>
      <c r="EI94" s="110">
        <f t="shared" ca="1" si="119"/>
        <v>11.103016673748197</v>
      </c>
      <c r="EJ94" s="110">
        <f t="shared" ca="1" si="119"/>
        <v>12.262275611628411</v>
      </c>
      <c r="EK94" s="110">
        <f t="shared" ca="1" si="119"/>
        <v>12.941031391257376</v>
      </c>
      <c r="EL94" s="110">
        <f t="shared" ca="1" si="119"/>
        <v>13.205739282881236</v>
      </c>
      <c r="EM94" s="110">
        <f t="shared" ca="1" si="119"/>
        <v>13.114996966912351</v>
      </c>
      <c r="EN94" s="110">
        <f t="shared" ca="1" si="119"/>
        <v>12.720402920138781</v>
      </c>
      <c r="EO94" s="110">
        <f t="shared" ca="1" si="115"/>
        <v>12.067325412310925</v>
      </c>
      <c r="EP94" s="110">
        <f t="shared" ca="1" si="115"/>
        <v>11.195591127699721</v>
      </c>
      <c r="EQ94" s="110">
        <f t="shared" ca="1" si="115"/>
        <v>10.140101537844153</v>
      </c>
      <c r="ER94" s="110">
        <f t="shared" ca="1" si="115"/>
        <v>8.9313843493718466</v>
      </c>
      <c r="ES94" s="110">
        <f t="shared" ca="1" si="115"/>
        <v>7.5960866262635669</v>
      </c>
      <c r="ET94" s="110">
        <f t="shared" ca="1" si="115"/>
        <v>6.1574155317964312</v>
      </c>
      <c r="EU94" s="110">
        <f t="shared" ca="1" si="115"/>
        <v>4.6355320449011366</v>
      </c>
      <c r="EV94" s="110">
        <f t="shared" ca="1" si="115"/>
        <v>3.0479024727037505</v>
      </c>
      <c r="EW94" s="110">
        <f t="shared" ca="1" si="115"/>
        <v>1.4096121000690403</v>
      </c>
      <c r="EX94" s="110">
        <f t="shared" ca="1" si="115"/>
        <v>-0.26635511697939762</v>
      </c>
      <c r="EY94" s="115">
        <f t="shared" ca="1" si="115"/>
        <v>-1.9688672985415181</v>
      </c>
      <c r="FA94" s="114">
        <f t="shared" ca="1" si="129"/>
        <v>0</v>
      </c>
      <c r="FB94" s="110">
        <f t="shared" ca="1" si="129"/>
        <v>0</v>
      </c>
      <c r="FC94" s="110">
        <f t="shared" ca="1" si="129"/>
        <v>0</v>
      </c>
      <c r="FD94" s="110">
        <f t="shared" ca="1" si="129"/>
        <v>0</v>
      </c>
      <c r="FE94" s="110">
        <f t="shared" ca="1" si="129"/>
        <v>0</v>
      </c>
      <c r="FF94" s="110">
        <f t="shared" ca="1" si="129"/>
        <v>0</v>
      </c>
      <c r="FG94" s="110">
        <f t="shared" ca="1" si="129"/>
        <v>0</v>
      </c>
      <c r="FH94" s="110">
        <f t="shared" ca="1" si="129"/>
        <v>1</v>
      </c>
      <c r="FI94" s="110">
        <f t="shared" ca="1" si="129"/>
        <v>1</v>
      </c>
      <c r="FJ94" s="110">
        <f t="shared" ca="1" si="129"/>
        <v>1</v>
      </c>
      <c r="FK94" s="110">
        <f t="shared" ca="1" si="130"/>
        <v>1</v>
      </c>
      <c r="FL94" s="110">
        <f t="shared" ca="1" si="130"/>
        <v>1</v>
      </c>
      <c r="FM94" s="110">
        <f t="shared" ca="1" si="130"/>
        <v>1</v>
      </c>
      <c r="FN94" s="110">
        <f t="shared" ca="1" si="130"/>
        <v>1</v>
      </c>
      <c r="FO94" s="110">
        <f t="shared" ca="1" si="130"/>
        <v>1</v>
      </c>
      <c r="FP94" s="110">
        <f t="shared" ca="1" si="130"/>
        <v>1</v>
      </c>
      <c r="FQ94" s="110">
        <f t="shared" ca="1" si="130"/>
        <v>0</v>
      </c>
      <c r="FR94" s="110">
        <f t="shared" ca="1" si="130"/>
        <v>0</v>
      </c>
      <c r="FS94" s="110">
        <f t="shared" ca="1" si="130"/>
        <v>0</v>
      </c>
      <c r="FT94" s="110">
        <f t="shared" ca="1" si="130"/>
        <v>0</v>
      </c>
      <c r="FU94" s="110">
        <f t="shared" ca="1" si="131"/>
        <v>0</v>
      </c>
      <c r="FV94" s="110">
        <f t="shared" ca="1" si="131"/>
        <v>0</v>
      </c>
      <c r="FW94" s="110">
        <f t="shared" ca="1" si="131"/>
        <v>0</v>
      </c>
      <c r="FX94" s="110">
        <f t="shared" ca="1" si="131"/>
        <v>0</v>
      </c>
      <c r="FY94" s="110">
        <f t="shared" ca="1" si="131"/>
        <v>0</v>
      </c>
      <c r="FZ94" s="110">
        <f t="shared" ca="1" si="131"/>
        <v>0</v>
      </c>
      <c r="GA94" s="110">
        <f t="shared" ca="1" si="131"/>
        <v>0</v>
      </c>
      <c r="GB94" s="110">
        <f t="shared" ca="1" si="131"/>
        <v>0</v>
      </c>
      <c r="GC94" s="110">
        <f t="shared" ca="1" si="131"/>
        <v>0</v>
      </c>
      <c r="GD94" s="110">
        <f t="shared" ca="1" si="131"/>
        <v>0</v>
      </c>
      <c r="GE94" s="115">
        <f t="shared" ca="1" si="131"/>
        <v>0</v>
      </c>
      <c r="GG94" s="114">
        <v>1</v>
      </c>
      <c r="GH94" s="110">
        <f t="shared" ref="GH94:HK94" ca="1" si="141">IF(AND($A94&gt;0,$B94&gt;0),IF(OR((GH$61*EXP($D94-$B94*GH$61)-GH$61)&gt;$AE$2*$H94,GG94=0),0,1),"")</f>
        <v>1</v>
      </c>
      <c r="GI94" s="110">
        <f t="shared" ca="1" si="141"/>
        <v>1</v>
      </c>
      <c r="GJ94" s="110">
        <f t="shared" ca="1" si="141"/>
        <v>1</v>
      </c>
      <c r="GK94" s="110">
        <f t="shared" ca="1" si="141"/>
        <v>1</v>
      </c>
      <c r="GL94" s="110">
        <f t="shared" ca="1" si="141"/>
        <v>1</v>
      </c>
      <c r="GM94" s="110">
        <f t="shared" ca="1" si="141"/>
        <v>1</v>
      </c>
      <c r="GN94" s="110">
        <f t="shared" ca="1" si="141"/>
        <v>0</v>
      </c>
      <c r="GO94" s="110">
        <f t="shared" ca="1" si="141"/>
        <v>0</v>
      </c>
      <c r="GP94" s="110">
        <f t="shared" ca="1" si="141"/>
        <v>0</v>
      </c>
      <c r="GQ94" s="110">
        <f t="shared" ca="1" si="141"/>
        <v>0</v>
      </c>
      <c r="GR94" s="110">
        <f t="shared" ca="1" si="141"/>
        <v>0</v>
      </c>
      <c r="GS94" s="110">
        <f t="shared" ca="1" si="141"/>
        <v>0</v>
      </c>
      <c r="GT94" s="110">
        <f t="shared" ca="1" si="141"/>
        <v>0</v>
      </c>
      <c r="GU94" s="110">
        <f t="shared" ca="1" si="141"/>
        <v>0</v>
      </c>
      <c r="GV94" s="110">
        <f t="shared" ca="1" si="141"/>
        <v>0</v>
      </c>
      <c r="GW94" s="110">
        <f t="shared" ca="1" si="141"/>
        <v>0</v>
      </c>
      <c r="GX94" s="110">
        <f t="shared" ca="1" si="141"/>
        <v>0</v>
      </c>
      <c r="GY94" s="110">
        <f t="shared" ca="1" si="141"/>
        <v>0</v>
      </c>
      <c r="GZ94" s="110">
        <f t="shared" ca="1" si="141"/>
        <v>0</v>
      </c>
      <c r="HA94" s="110">
        <f t="shared" ca="1" si="141"/>
        <v>0</v>
      </c>
      <c r="HB94" s="110">
        <f t="shared" ca="1" si="141"/>
        <v>0</v>
      </c>
      <c r="HC94" s="110">
        <f t="shared" ca="1" si="141"/>
        <v>0</v>
      </c>
      <c r="HD94" s="110">
        <f t="shared" ca="1" si="141"/>
        <v>0</v>
      </c>
      <c r="HE94" s="110">
        <f t="shared" ca="1" si="141"/>
        <v>0</v>
      </c>
      <c r="HF94" s="110">
        <f t="shared" ca="1" si="141"/>
        <v>0</v>
      </c>
      <c r="HG94" s="110">
        <f t="shared" ca="1" si="141"/>
        <v>0</v>
      </c>
      <c r="HH94" s="110">
        <f t="shared" ca="1" si="141"/>
        <v>0</v>
      </c>
      <c r="HI94" s="110">
        <f t="shared" ca="1" si="141"/>
        <v>0</v>
      </c>
      <c r="HJ94" s="110">
        <f t="shared" ca="1" si="141"/>
        <v>0</v>
      </c>
      <c r="HK94" s="115">
        <f t="shared" ca="1" si="141"/>
        <v>0</v>
      </c>
    </row>
    <row r="95" spans="1:219" x14ac:dyDescent="0.25">
      <c r="A95" s="176">
        <f t="shared" ca="1" si="84"/>
        <v>1.3279839234314763</v>
      </c>
      <c r="B95" s="164">
        <f t="shared" ca="1" si="85"/>
        <v>7.255809517054912E-2</v>
      </c>
      <c r="C95" s="106">
        <f t="shared" ca="1" si="64"/>
        <v>0.64229165938420607</v>
      </c>
      <c r="D95" s="108">
        <f t="shared" ca="1" si="65"/>
        <v>1.5342532112887348</v>
      </c>
      <c r="E95" s="109">
        <f t="shared" ca="1" si="86"/>
        <v>21.14516936645656</v>
      </c>
      <c r="F95" s="109">
        <f t="shared" ca="1" si="87"/>
        <v>8.3016416029671678</v>
      </c>
      <c r="G95" s="109">
        <f t="shared" ca="1" si="88"/>
        <v>21.080642208855934</v>
      </c>
      <c r="H95" s="109">
        <f t="shared" ca="1" si="66"/>
        <v>12.779000605888767</v>
      </c>
      <c r="I95" s="177"/>
      <c r="J95" s="30" t="s">
        <v>83</v>
      </c>
      <c r="K95" s="89">
        <f t="shared" ref="K95:T104" ca="1" si="142">IF(K$61&gt;0,INDEX($K$64:$BH$64,INT($K$1*RAND())+1),"")</f>
        <v>-0.44623785415300243</v>
      </c>
      <c r="L95" s="89">
        <f t="shared" ca="1" si="142"/>
        <v>0.41148501321826991</v>
      </c>
      <c r="M95" s="89">
        <f t="shared" ca="1" si="142"/>
        <v>0.51560491500326755</v>
      </c>
      <c r="N95" s="89">
        <f t="shared" ca="1" si="142"/>
        <v>0.89371861765175975</v>
      </c>
      <c r="O95" s="89">
        <f t="shared" ca="1" si="142"/>
        <v>0.3096998313943522</v>
      </c>
      <c r="P95" s="89">
        <f t="shared" ca="1" si="142"/>
        <v>-0.30700255599325066</v>
      </c>
      <c r="Q95" s="89">
        <f t="shared" ca="1" si="142"/>
        <v>-0.41184718490169098</v>
      </c>
      <c r="R95" s="89">
        <f t="shared" ca="1" si="142"/>
        <v>-0.44623785415300243</v>
      </c>
      <c r="S95" s="89">
        <f t="shared" ca="1" si="142"/>
        <v>0.74160465676181864</v>
      </c>
      <c r="T95" s="89">
        <f t="shared" ca="1" si="142"/>
        <v>0.13695300672662025</v>
      </c>
      <c r="U95" s="89">
        <f t="shared" ref="U95:AD104" ca="1" si="143">IF(U$61&gt;0,INDEX($K$64:$BH$64,INT($K$1*RAND())+1),"")</f>
        <v>0.74160465676181864</v>
      </c>
      <c r="V95" s="89">
        <f t="shared" ca="1" si="143"/>
        <v>0.10667228108213433</v>
      </c>
      <c r="W95" s="89">
        <f t="shared" ca="1" si="143"/>
        <v>-0.81775242806075465</v>
      </c>
      <c r="X95" s="89">
        <f t="shared" ca="1" si="143"/>
        <v>2.8755171397204293E-2</v>
      </c>
      <c r="Y95" s="89">
        <f t="shared" ca="1" si="143"/>
        <v>2.8755171397204293E-2</v>
      </c>
      <c r="Z95" s="89">
        <f t="shared" ca="1" si="143"/>
        <v>0.51560491500326755</v>
      </c>
      <c r="AA95" s="89">
        <f t="shared" ca="1" si="143"/>
        <v>0.74160465676181864</v>
      </c>
      <c r="AB95" s="89">
        <f t="shared" ca="1" si="143"/>
        <v>-2.3856124570488357E-2</v>
      </c>
      <c r="AC95" s="89">
        <f t="shared" ca="1" si="143"/>
        <v>-0.21005970810345143</v>
      </c>
      <c r="AD95" s="89">
        <f t="shared" ca="1" si="143"/>
        <v>0.94353006046483001</v>
      </c>
      <c r="AE95" s="89">
        <f t="shared" ref="AE95:AN104" ca="1" si="144">IF(AE$61&gt;0,INDEX($K$64:$BH$64,INT($K$1*RAND())+1),"")</f>
        <v>-0.31999883307611282</v>
      </c>
      <c r="AF95" s="89">
        <f t="shared" ca="1" si="144"/>
        <v>0.74160465676181864</v>
      </c>
      <c r="AG95" s="89">
        <f t="shared" ca="1" si="144"/>
        <v>-1.0097454203712564</v>
      </c>
      <c r="AH95" s="89">
        <f t="shared" ca="1" si="144"/>
        <v>-0.30649199665355353</v>
      </c>
      <c r="AI95" s="89">
        <f t="shared" ca="1" si="144"/>
        <v>-1.4331148233707331</v>
      </c>
      <c r="AJ95" s="89">
        <f t="shared" ca="1" si="144"/>
        <v>5.4419538639000731E-2</v>
      </c>
      <c r="AK95" s="89">
        <f t="shared" ca="1" si="144"/>
        <v>0.21206368060581204</v>
      </c>
      <c r="AL95" s="89">
        <f t="shared" ca="1" si="144"/>
        <v>0.82443786118685636</v>
      </c>
      <c r="AM95" s="89">
        <f t="shared" ca="1" si="144"/>
        <v>3.6539036893229848E-2</v>
      </c>
      <c r="AN95" s="89">
        <f t="shared" ca="1" si="144"/>
        <v>-1.0097454203712564</v>
      </c>
      <c r="AO95" s="89">
        <f t="shared" ref="AO95:AX104" ca="1" si="145">IF(AO$61&gt;0,INDEX($K$64:$BH$64,INT($K$1*RAND())+1),"")</f>
        <v>-1.4331148233707331</v>
      </c>
      <c r="AP95" s="89">
        <f t="shared" ca="1" si="145"/>
        <v>-1.0097454203712564</v>
      </c>
      <c r="AQ95" s="89">
        <f t="shared" ca="1" si="145"/>
        <v>3.6539036893229848E-2</v>
      </c>
      <c r="AR95" s="89">
        <f t="shared" ca="1" si="145"/>
        <v>0.94353006046483001</v>
      </c>
      <c r="AS95" s="89">
        <f t="shared" ca="1" si="145"/>
        <v>-0.22096981093654566</v>
      </c>
      <c r="AT95" s="89">
        <f t="shared" ca="1" si="145"/>
        <v>-0.44623785415300243</v>
      </c>
      <c r="AU95" s="89">
        <f t="shared" ca="1" si="145"/>
        <v>3.6539036893229848E-2</v>
      </c>
      <c r="AV95" s="89">
        <f t="shared" ca="1" si="145"/>
        <v>2.8755171397204293E-2</v>
      </c>
      <c r="AW95" s="89">
        <f t="shared" ca="1" si="145"/>
        <v>3.6539036893229848E-2</v>
      </c>
      <c r="AX95" s="89" t="str">
        <f t="shared" ca="1" si="145"/>
        <v/>
      </c>
      <c r="AY95" s="89" t="str">
        <f t="shared" ref="AY95:BH104" ca="1" si="146">IF(AY$61&gt;0,INDEX($K$64:$BH$64,INT($K$1*RAND())+1),"")</f>
        <v/>
      </c>
      <c r="AZ95" s="89" t="str">
        <f t="shared" ca="1" si="146"/>
        <v/>
      </c>
      <c r="BA95" s="89" t="str">
        <f t="shared" ca="1" si="146"/>
        <v/>
      </c>
      <c r="BB95" s="89" t="str">
        <f t="shared" ca="1" si="146"/>
        <v/>
      </c>
      <c r="BC95" s="89" t="str">
        <f t="shared" ca="1" si="146"/>
        <v/>
      </c>
      <c r="BD95" s="89" t="str">
        <f t="shared" ca="1" si="146"/>
        <v/>
      </c>
      <c r="BE95" s="89" t="str">
        <f t="shared" ca="1" si="146"/>
        <v/>
      </c>
      <c r="BF95" s="89" t="str">
        <f t="shared" ca="1" si="146"/>
        <v/>
      </c>
      <c r="BG95" s="89" t="str">
        <f t="shared" ca="1" si="146"/>
        <v/>
      </c>
      <c r="BH95" s="89" t="str">
        <f t="shared" ca="1" si="146"/>
        <v/>
      </c>
      <c r="BJ95" s="132">
        <f t="shared" ca="1" si="117"/>
        <v>0.56723079648124985</v>
      </c>
      <c r="BK95" s="89">
        <f t="shared" ca="1" si="117"/>
        <v>1.3955602765454471</v>
      </c>
      <c r="BL95" s="89">
        <f t="shared" ca="1" si="117"/>
        <v>1.5197604201939681</v>
      </c>
      <c r="BM95" s="89">
        <f t="shared" ca="1" si="117"/>
        <v>1.5491380867523967</v>
      </c>
      <c r="BN95" s="89">
        <f t="shared" ca="1" si="117"/>
        <v>1.3846431011505136</v>
      </c>
      <c r="BO95" s="89">
        <f t="shared" ca="1" si="117"/>
        <v>0.54624069703957456</v>
      </c>
      <c r="BP95" s="89">
        <f t="shared" ca="1" si="117"/>
        <v>0.59359722818161931</v>
      </c>
      <c r="BQ95" s="89">
        <f t="shared" ca="1" si="117"/>
        <v>0.42430348590198108</v>
      </c>
      <c r="BR95" s="89">
        <f t="shared" ca="1" si="117"/>
        <v>1.5095049170760537</v>
      </c>
      <c r="BS95" s="89">
        <f t="shared" ca="1" si="117"/>
        <v>0.7433703983246871</v>
      </c>
      <c r="BT95" s="89">
        <f t="shared" ca="1" si="117"/>
        <v>1.4819270036908863</v>
      </c>
      <c r="BU95" s="89">
        <f t="shared" ca="1" si="117"/>
        <v>0.83036457251875007</v>
      </c>
      <c r="BV95" s="89">
        <f t="shared" ca="1" si="117"/>
        <v>-0.4743508384997388</v>
      </c>
      <c r="BW95" s="89">
        <f t="shared" ca="1" si="117"/>
        <v>0.46183802902266724</v>
      </c>
      <c r="BX95" s="89">
        <f t="shared" ca="1" si="117"/>
        <v>0.97154608618853544</v>
      </c>
      <c r="BY95" s="89">
        <f t="shared" ca="1" si="111"/>
        <v>1.7286578091303457</v>
      </c>
      <c r="BZ95" s="89">
        <f t="shared" ca="1" si="111"/>
        <v>1.75798120934891</v>
      </c>
      <c r="CA95" s="89">
        <f t="shared" ca="1" si="111"/>
        <v>1.1595283104431653</v>
      </c>
      <c r="CB95" s="89">
        <f t="shared" ca="1" si="111"/>
        <v>7.931777869049661E-2</v>
      </c>
      <c r="CC95" s="89">
        <f t="shared" ca="1" si="111"/>
        <v>1.8714278017409454</v>
      </c>
      <c r="CD95" s="89">
        <f t="shared" ca="1" si="111"/>
        <v>0.67935470429516975</v>
      </c>
      <c r="CE95" s="89">
        <f t="shared" ca="1" si="111"/>
        <v>1.389322115284666</v>
      </c>
      <c r="CF95" s="89">
        <f t="shared" ca="1" si="111"/>
        <v>-1.280587033583436</v>
      </c>
      <c r="CG95" s="89">
        <f t="shared" ca="1" si="111"/>
        <v>0.4158485133347154</v>
      </c>
      <c r="CH95" s="89">
        <f t="shared" ca="1" si="111"/>
        <v>-0.51742241110207432</v>
      </c>
      <c r="CI95" s="89">
        <f t="shared" ca="1" si="111"/>
        <v>-0.61012842140417356</v>
      </c>
      <c r="CJ95" s="89">
        <f t="shared" ca="1" si="111"/>
        <v>-0.26347851169729619</v>
      </c>
      <c r="CK95" s="89">
        <f t="shared" ca="1" si="111"/>
        <v>0.56650890448417535</v>
      </c>
      <c r="CL95" s="89">
        <f t="shared" ca="1" si="111"/>
        <v>0.38428676099456988</v>
      </c>
      <c r="CM95" s="89">
        <f t="shared" ca="1" si="111"/>
        <v>2.1524305731050797E-2</v>
      </c>
      <c r="CN95" s="89">
        <f t="shared" ca="1" si="111"/>
        <v>-0.45027345357489557</v>
      </c>
      <c r="CO95" s="89">
        <f t="shared" ca="1" si="112"/>
        <v>-0.12413800452278012</v>
      </c>
      <c r="CP95" s="89">
        <f t="shared" ca="1" si="112"/>
        <v>1.0014850208874071</v>
      </c>
      <c r="CQ95" s="89">
        <f t="shared" ca="1" si="112"/>
        <v>1.6882771338788931</v>
      </c>
      <c r="CR95" s="5">
        <f t="shared" ca="1" si="112"/>
        <v>0.92802278908893676</v>
      </c>
      <c r="CS95" s="5">
        <f t="shared" ca="1" si="112"/>
        <v>0.64968946483040246</v>
      </c>
      <c r="CT95" s="5">
        <f t="shared" ca="1" si="112"/>
        <v>1.2184066473747268</v>
      </c>
      <c r="CU95" s="5">
        <f t="shared" ca="1" si="112"/>
        <v>0.84120920514561259</v>
      </c>
      <c r="CV95" s="5">
        <f t="shared" ca="1" si="112"/>
        <v>0.23507995403606236</v>
      </c>
      <c r="CW95" s="5" t="str">
        <f t="shared" si="112"/>
        <v/>
      </c>
      <c r="CX95" s="5" t="str">
        <f t="shared" si="112"/>
        <v/>
      </c>
      <c r="CY95" s="5" t="str">
        <f t="shared" si="112"/>
        <v/>
      </c>
      <c r="CZ95" s="5" t="str">
        <f t="shared" si="112"/>
        <v/>
      </c>
      <c r="DA95" s="5" t="str">
        <f t="shared" si="112"/>
        <v/>
      </c>
      <c r="DB95" s="5" t="str">
        <f t="shared" si="112"/>
        <v/>
      </c>
      <c r="DC95" s="5" t="str">
        <f t="shared" si="112"/>
        <v/>
      </c>
      <c r="DD95" s="5" t="str">
        <f t="shared" si="112"/>
        <v/>
      </c>
      <c r="DE95" s="5" t="str">
        <f t="shared" si="113"/>
        <v/>
      </c>
      <c r="DF95" s="5" t="str">
        <f t="shared" si="75"/>
        <v/>
      </c>
      <c r="DG95" s="133" t="str">
        <f t="shared" si="75"/>
        <v/>
      </c>
      <c r="DI95" s="144">
        <f t="shared" ca="1" si="118"/>
        <v>0</v>
      </c>
      <c r="DJ95" s="139">
        <f t="shared" ca="1" si="118"/>
        <v>0</v>
      </c>
      <c r="DK95" s="139">
        <f t="shared" ca="1" si="118"/>
        <v>0</v>
      </c>
      <c r="DL95" s="139">
        <f t="shared" ca="1" si="118"/>
        <v>0</v>
      </c>
      <c r="DM95" s="139">
        <f t="shared" ca="1" si="118"/>
        <v>0</v>
      </c>
      <c r="DN95" s="139">
        <f t="shared" ca="1" si="118"/>
        <v>0</v>
      </c>
      <c r="DO95" s="139">
        <f t="shared" ca="1" si="118"/>
        <v>0</v>
      </c>
      <c r="DP95" s="139">
        <f t="shared" ca="1" si="118"/>
        <v>0</v>
      </c>
      <c r="DQ95" s="139">
        <f t="shared" ca="1" si="118"/>
        <v>0</v>
      </c>
      <c r="DR95" s="139">
        <f t="shared" ca="1" si="118"/>
        <v>0</v>
      </c>
      <c r="DS95" s="139">
        <f t="shared" ca="1" si="114"/>
        <v>0</v>
      </c>
      <c r="DT95" s="139">
        <f t="shared" ca="1" si="114"/>
        <v>0</v>
      </c>
      <c r="DU95" s="139">
        <f t="shared" ca="1" si="114"/>
        <v>0</v>
      </c>
      <c r="DV95" s="139">
        <f t="shared" ca="1" si="114"/>
        <v>0</v>
      </c>
      <c r="DW95" s="139">
        <f t="shared" ca="1" si="114"/>
        <v>0</v>
      </c>
      <c r="DX95" s="139">
        <f t="shared" ca="1" si="114"/>
        <v>0</v>
      </c>
      <c r="DY95" s="139">
        <f t="shared" ca="1" si="114"/>
        <v>0</v>
      </c>
      <c r="DZ95" s="139">
        <f t="shared" ca="1" si="114"/>
        <v>0</v>
      </c>
      <c r="EA95" s="139">
        <f t="shared" ca="1" si="114"/>
        <v>0</v>
      </c>
      <c r="EB95" s="139">
        <f t="shared" ca="1" si="114"/>
        <v>0</v>
      </c>
      <c r="EC95" s="145">
        <f t="shared" ca="1" si="114"/>
        <v>0</v>
      </c>
      <c r="EE95" s="114">
        <f t="shared" ca="1" si="119"/>
        <v>0</v>
      </c>
      <c r="EF95" s="110">
        <f t="shared" ca="1" si="119"/>
        <v>3.3132648196552195</v>
      </c>
      <c r="EG95" s="110">
        <f t="shared" ca="1" si="119"/>
        <v>6.0227736321309635</v>
      </c>
      <c r="EH95" s="110">
        <f t="shared" ca="1" si="119"/>
        <v>8.1919102078621329</v>
      </c>
      <c r="EI95" s="110">
        <f t="shared" ca="1" si="119"/>
        <v>9.8781434888404007</v>
      </c>
      <c r="EJ95" s="110">
        <f t="shared" ca="1" si="119"/>
        <v>11.133545049481047</v>
      </c>
      <c r="EK95" s="110">
        <f t="shared" ca="1" si="119"/>
        <v>12.005263098052023</v>
      </c>
      <c r="EL95" s="110">
        <f t="shared" ca="1" si="119"/>
        <v>12.535956567258609</v>
      </c>
      <c r="EM95" s="110">
        <f t="shared" ca="1" si="119"/>
        <v>12.764192558737108</v>
      </c>
      <c r="EN95" s="110">
        <f t="shared" ca="1" si="119"/>
        <v>12.724810144719719</v>
      </c>
      <c r="EO95" s="110">
        <f t="shared" ca="1" si="115"/>
        <v>12.449253289252106</v>
      </c>
      <c r="EP95" s="110">
        <f t="shared" ca="1" si="115"/>
        <v>11.965875429471257</v>
      </c>
      <c r="EQ95" s="110">
        <f t="shared" ca="1" si="115"/>
        <v>11.300218053103155</v>
      </c>
      <c r="ER95" s="110">
        <f t="shared" ca="1" si="115"/>
        <v>10.475265420151455</v>
      </c>
      <c r="ES95" s="110">
        <f t="shared" ca="1" si="115"/>
        <v>9.5116774034586129</v>
      </c>
      <c r="ET95" s="110">
        <f t="shared" ca="1" si="115"/>
        <v>8.4280022632660874</v>
      </c>
      <c r="EU95" s="110">
        <f t="shared" ca="1" si="115"/>
        <v>7.2408710240066689</v>
      </c>
      <c r="EV95" s="110">
        <f t="shared" ca="1" si="115"/>
        <v>5.9651749863390542</v>
      </c>
      <c r="EW95" s="110">
        <f t="shared" ca="1" si="115"/>
        <v>4.6142277829679514</v>
      </c>
      <c r="EX95" s="110">
        <f t="shared" ca="1" si="115"/>
        <v>3.1999132722398897</v>
      </c>
      <c r="EY95" s="115">
        <f t="shared" ca="1" si="115"/>
        <v>1.7328204580864615</v>
      </c>
      <c r="FA95" s="114">
        <f t="shared" ref="FA95:FJ104" ca="1" si="147">IF(AND($A95&gt;0,$B95&gt;0),IF((FA$61*EXP($D95-$B95*FA$61)-FA$61)&gt;$AE$2*$H95,1,0),"")</f>
        <v>0</v>
      </c>
      <c r="FB95" s="110">
        <f t="shared" ca="1" si="147"/>
        <v>0</v>
      </c>
      <c r="FC95" s="110">
        <f t="shared" ca="1" si="147"/>
        <v>0</v>
      </c>
      <c r="FD95" s="110">
        <f t="shared" ca="1" si="147"/>
        <v>0</v>
      </c>
      <c r="FE95" s="110">
        <f t="shared" ca="1" si="147"/>
        <v>0</v>
      </c>
      <c r="FF95" s="110">
        <f t="shared" ca="1" si="147"/>
        <v>0</v>
      </c>
      <c r="FG95" s="110">
        <f t="shared" ca="1" si="147"/>
        <v>0</v>
      </c>
      <c r="FH95" s="110">
        <f t="shared" ca="1" si="147"/>
        <v>0</v>
      </c>
      <c r="FI95" s="110">
        <f t="shared" ca="1" si="147"/>
        <v>0</v>
      </c>
      <c r="FJ95" s="110">
        <f t="shared" ca="1" si="147"/>
        <v>1</v>
      </c>
      <c r="FK95" s="110">
        <f t="shared" ref="FK95:FT104" ca="1" si="148">IF(AND($A95&gt;0,$B95&gt;0),IF((FK$61*EXP($D95-$B95*FK$61)-FK$61)&gt;$AE$2*$H95,1,0),"")</f>
        <v>1</v>
      </c>
      <c r="FL95" s="110">
        <f t="shared" ca="1" si="148"/>
        <v>1</v>
      </c>
      <c r="FM95" s="110">
        <f t="shared" ca="1" si="148"/>
        <v>1</v>
      </c>
      <c r="FN95" s="110">
        <f t="shared" ca="1" si="148"/>
        <v>1</v>
      </c>
      <c r="FO95" s="110">
        <f t="shared" ca="1" si="148"/>
        <v>1</v>
      </c>
      <c r="FP95" s="110">
        <f t="shared" ca="1" si="148"/>
        <v>1</v>
      </c>
      <c r="FQ95" s="110">
        <f t="shared" ca="1" si="148"/>
        <v>1</v>
      </c>
      <c r="FR95" s="110">
        <f t="shared" ca="1" si="148"/>
        <v>1</v>
      </c>
      <c r="FS95" s="110">
        <f t="shared" ca="1" si="148"/>
        <v>0</v>
      </c>
      <c r="FT95" s="110">
        <f t="shared" ca="1" si="148"/>
        <v>0</v>
      </c>
      <c r="FU95" s="110">
        <f t="shared" ref="FU95:GE104" ca="1" si="149">IF(AND($A95&gt;0,$B95&gt;0),IF((FU$61*EXP($D95-$B95*FU$61)-FU$61)&gt;$AE$2*$H95,1,0),"")</f>
        <v>0</v>
      </c>
      <c r="FV95" s="110">
        <f t="shared" ca="1" si="149"/>
        <v>0</v>
      </c>
      <c r="FW95" s="110">
        <f t="shared" ca="1" si="149"/>
        <v>0</v>
      </c>
      <c r="FX95" s="110">
        <f t="shared" ca="1" si="149"/>
        <v>0</v>
      </c>
      <c r="FY95" s="110">
        <f t="shared" ca="1" si="149"/>
        <v>0</v>
      </c>
      <c r="FZ95" s="110">
        <f t="shared" ca="1" si="149"/>
        <v>0</v>
      </c>
      <c r="GA95" s="110">
        <f t="shared" ca="1" si="149"/>
        <v>0</v>
      </c>
      <c r="GB95" s="110">
        <f t="shared" ca="1" si="149"/>
        <v>0</v>
      </c>
      <c r="GC95" s="110">
        <f t="shared" ca="1" si="149"/>
        <v>0</v>
      </c>
      <c r="GD95" s="110">
        <f t="shared" ca="1" si="149"/>
        <v>0</v>
      </c>
      <c r="GE95" s="115">
        <f t="shared" ca="1" si="149"/>
        <v>0</v>
      </c>
      <c r="GG95" s="114">
        <v>1</v>
      </c>
      <c r="GH95" s="110">
        <f t="shared" ref="GH95:HK95" ca="1" si="150">IF(AND($A95&gt;0,$B95&gt;0),IF(OR((GH$61*EXP($D95-$B95*GH$61)-GH$61)&gt;$AE$2*$H95,GG95=0),0,1),"")</f>
        <v>1</v>
      </c>
      <c r="GI95" s="110">
        <f t="shared" ca="1" si="150"/>
        <v>1</v>
      </c>
      <c r="GJ95" s="110">
        <f t="shared" ca="1" si="150"/>
        <v>1</v>
      </c>
      <c r="GK95" s="110">
        <f t="shared" ca="1" si="150"/>
        <v>1</v>
      </c>
      <c r="GL95" s="110">
        <f t="shared" ca="1" si="150"/>
        <v>1</v>
      </c>
      <c r="GM95" s="110">
        <f t="shared" ca="1" si="150"/>
        <v>1</v>
      </c>
      <c r="GN95" s="110">
        <f t="shared" ca="1" si="150"/>
        <v>1</v>
      </c>
      <c r="GO95" s="110">
        <f t="shared" ca="1" si="150"/>
        <v>1</v>
      </c>
      <c r="GP95" s="110">
        <f t="shared" ca="1" si="150"/>
        <v>0</v>
      </c>
      <c r="GQ95" s="110">
        <f t="shared" ca="1" si="150"/>
        <v>0</v>
      </c>
      <c r="GR95" s="110">
        <f t="shared" ca="1" si="150"/>
        <v>0</v>
      </c>
      <c r="GS95" s="110">
        <f t="shared" ca="1" si="150"/>
        <v>0</v>
      </c>
      <c r="GT95" s="110">
        <f t="shared" ca="1" si="150"/>
        <v>0</v>
      </c>
      <c r="GU95" s="110">
        <f t="shared" ca="1" si="150"/>
        <v>0</v>
      </c>
      <c r="GV95" s="110">
        <f t="shared" ca="1" si="150"/>
        <v>0</v>
      </c>
      <c r="GW95" s="110">
        <f t="shared" ca="1" si="150"/>
        <v>0</v>
      </c>
      <c r="GX95" s="110">
        <f t="shared" ca="1" si="150"/>
        <v>0</v>
      </c>
      <c r="GY95" s="110">
        <f t="shared" ca="1" si="150"/>
        <v>0</v>
      </c>
      <c r="GZ95" s="110">
        <f t="shared" ca="1" si="150"/>
        <v>0</v>
      </c>
      <c r="HA95" s="110">
        <f t="shared" ca="1" si="150"/>
        <v>0</v>
      </c>
      <c r="HB95" s="110">
        <f t="shared" ca="1" si="150"/>
        <v>0</v>
      </c>
      <c r="HC95" s="110">
        <f t="shared" ca="1" si="150"/>
        <v>0</v>
      </c>
      <c r="HD95" s="110">
        <f t="shared" ca="1" si="150"/>
        <v>0</v>
      </c>
      <c r="HE95" s="110">
        <f t="shared" ca="1" si="150"/>
        <v>0</v>
      </c>
      <c r="HF95" s="110">
        <f t="shared" ca="1" si="150"/>
        <v>0</v>
      </c>
      <c r="HG95" s="110">
        <f t="shared" ca="1" si="150"/>
        <v>0</v>
      </c>
      <c r="HH95" s="110">
        <f t="shared" ca="1" si="150"/>
        <v>0</v>
      </c>
      <c r="HI95" s="110">
        <f t="shared" ca="1" si="150"/>
        <v>0</v>
      </c>
      <c r="HJ95" s="110">
        <f t="shared" ca="1" si="150"/>
        <v>0</v>
      </c>
      <c r="HK95" s="115">
        <f t="shared" ca="1" si="150"/>
        <v>0</v>
      </c>
    </row>
    <row r="96" spans="1:219" x14ac:dyDescent="0.25">
      <c r="A96" s="176">
        <f t="shared" ca="1" si="84"/>
        <v>1.5071545223185745</v>
      </c>
      <c r="B96" s="164">
        <f t="shared" ca="1" si="85"/>
        <v>8.0096890400257428E-2</v>
      </c>
      <c r="C96" s="106">
        <f t="shared" ca="1" si="64"/>
        <v>0.54195828900404197</v>
      </c>
      <c r="D96" s="108">
        <f t="shared" ca="1" si="65"/>
        <v>1.6540139158286689</v>
      </c>
      <c r="E96" s="109">
        <f t="shared" ca="1" si="86"/>
        <v>20.650163914769816</v>
      </c>
      <c r="F96" s="109">
        <f t="shared" ca="1" si="87"/>
        <v>7.9341858638428473</v>
      </c>
      <c r="G96" s="109">
        <f t="shared" ca="1" si="88"/>
        <v>21.970289169841227</v>
      </c>
      <c r="H96" s="109">
        <f t="shared" ca="1" si="66"/>
        <v>14.036103305998379</v>
      </c>
      <c r="I96" s="177"/>
      <c r="J96" s="30" t="s">
        <v>84</v>
      </c>
      <c r="K96" s="89">
        <f t="shared" ca="1" si="142"/>
        <v>0.10667228108213433</v>
      </c>
      <c r="L96" s="89">
        <f t="shared" ca="1" si="142"/>
        <v>0.89371861765175975</v>
      </c>
      <c r="M96" s="89">
        <f t="shared" ca="1" si="142"/>
        <v>0.31960967874145596</v>
      </c>
      <c r="N96" s="89">
        <f t="shared" ca="1" si="142"/>
        <v>0.14357639329378769</v>
      </c>
      <c r="O96" s="89">
        <f t="shared" ca="1" si="142"/>
        <v>0.3096998313943522</v>
      </c>
      <c r="P96" s="89">
        <f t="shared" ca="1" si="142"/>
        <v>-0.31999883307611282</v>
      </c>
      <c r="Q96" s="89">
        <f t="shared" ca="1" si="142"/>
        <v>2.8755171397204293E-2</v>
      </c>
      <c r="R96" s="89">
        <f t="shared" ca="1" si="142"/>
        <v>1.8449135142460493E-2</v>
      </c>
      <c r="S96" s="89">
        <f t="shared" ca="1" si="142"/>
        <v>0.74370258632857644</v>
      </c>
      <c r="T96" s="89">
        <f t="shared" ca="1" si="142"/>
        <v>-1.0097454203712564</v>
      </c>
      <c r="U96" s="89">
        <f t="shared" ca="1" si="143"/>
        <v>-0.41184718490169098</v>
      </c>
      <c r="V96" s="89">
        <f t="shared" ca="1" si="143"/>
        <v>0.74160465676181864</v>
      </c>
      <c r="W96" s="89">
        <f t="shared" ca="1" si="143"/>
        <v>9.8583260592283506E-2</v>
      </c>
      <c r="X96" s="89">
        <f t="shared" ca="1" si="143"/>
        <v>9.8583260592283506E-2</v>
      </c>
      <c r="Y96" s="89">
        <f t="shared" ca="1" si="143"/>
        <v>9.8583260592283506E-2</v>
      </c>
      <c r="Z96" s="89">
        <f t="shared" ca="1" si="143"/>
        <v>-0.41558093709150801</v>
      </c>
      <c r="AA96" s="89">
        <f t="shared" ca="1" si="143"/>
        <v>0.21206368060581204</v>
      </c>
      <c r="AB96" s="89">
        <f t="shared" ca="1" si="143"/>
        <v>9.8583260592283506E-2</v>
      </c>
      <c r="AC96" s="89">
        <f t="shared" ca="1" si="143"/>
        <v>-1.0649490381436091</v>
      </c>
      <c r="AD96" s="89">
        <f t="shared" ca="1" si="143"/>
        <v>0.21206368060581204</v>
      </c>
      <c r="AE96" s="89">
        <f t="shared" ca="1" si="144"/>
        <v>1.1628631778867338</v>
      </c>
      <c r="AF96" s="89">
        <f t="shared" ca="1" si="144"/>
        <v>-1.0097454203712564</v>
      </c>
      <c r="AG96" s="89">
        <f t="shared" ca="1" si="144"/>
        <v>0.41148501321826991</v>
      </c>
      <c r="AH96" s="89">
        <f t="shared" ca="1" si="144"/>
        <v>-0.15653910921934289</v>
      </c>
      <c r="AI96" s="89">
        <f t="shared" ca="1" si="144"/>
        <v>-1.0097454203712564</v>
      </c>
      <c r="AJ96" s="89">
        <f t="shared" ca="1" si="144"/>
        <v>0.94353006046483001</v>
      </c>
      <c r="AK96" s="89">
        <f t="shared" ca="1" si="144"/>
        <v>-2.3856124570488357E-2</v>
      </c>
      <c r="AL96" s="89">
        <f t="shared" ca="1" si="144"/>
        <v>-0.30700255599325066</v>
      </c>
      <c r="AM96" s="89">
        <f t="shared" ca="1" si="144"/>
        <v>0.3096998313943522</v>
      </c>
      <c r="AN96" s="89">
        <f t="shared" ca="1" si="144"/>
        <v>5.4419538639000731E-2</v>
      </c>
      <c r="AO96" s="89">
        <f t="shared" ca="1" si="145"/>
        <v>5.4419538639000731E-2</v>
      </c>
      <c r="AP96" s="89">
        <f t="shared" ca="1" si="145"/>
        <v>6.3830203882474623E-2</v>
      </c>
      <c r="AQ96" s="89">
        <f t="shared" ca="1" si="145"/>
        <v>0.2685645797022288</v>
      </c>
      <c r="AR96" s="89">
        <f t="shared" ca="1" si="145"/>
        <v>-0.30649199665355353</v>
      </c>
      <c r="AS96" s="89">
        <f t="shared" ca="1" si="145"/>
        <v>0.82443786118685636</v>
      </c>
      <c r="AT96" s="89">
        <f t="shared" ca="1" si="145"/>
        <v>0.14357639329378769</v>
      </c>
      <c r="AU96" s="89">
        <f t="shared" ca="1" si="145"/>
        <v>0.14357639329378769</v>
      </c>
      <c r="AV96" s="89">
        <f t="shared" ca="1" si="145"/>
        <v>0.82443786118685636</v>
      </c>
      <c r="AW96" s="89">
        <f t="shared" ca="1" si="145"/>
        <v>0.31960967874145596</v>
      </c>
      <c r="AX96" s="89" t="str">
        <f t="shared" ca="1" si="145"/>
        <v/>
      </c>
      <c r="AY96" s="89" t="str">
        <f t="shared" ca="1" si="146"/>
        <v/>
      </c>
      <c r="AZ96" s="89" t="str">
        <f t="shared" ca="1" si="146"/>
        <v/>
      </c>
      <c r="BA96" s="89" t="str">
        <f t="shared" ca="1" si="146"/>
        <v/>
      </c>
      <c r="BB96" s="89" t="str">
        <f t="shared" ca="1" si="146"/>
        <v/>
      </c>
      <c r="BC96" s="89" t="str">
        <f t="shared" ca="1" si="146"/>
        <v/>
      </c>
      <c r="BD96" s="89" t="str">
        <f t="shared" ca="1" si="146"/>
        <v/>
      </c>
      <c r="BE96" s="89" t="str">
        <f t="shared" ca="1" si="146"/>
        <v/>
      </c>
      <c r="BF96" s="89" t="str">
        <f t="shared" ca="1" si="146"/>
        <v/>
      </c>
      <c r="BG96" s="89" t="str">
        <f t="shared" ca="1" si="146"/>
        <v/>
      </c>
      <c r="BH96" s="89" t="str">
        <f t="shared" ca="1" si="146"/>
        <v/>
      </c>
      <c r="BJ96" s="132">
        <f t="shared" ca="1" si="117"/>
        <v>1.1201409317163866</v>
      </c>
      <c r="BK96" s="89">
        <f t="shared" ca="1" si="117"/>
        <v>1.877793880978937</v>
      </c>
      <c r="BL96" s="89">
        <f t="shared" ca="1" si="117"/>
        <v>1.3237651839321565</v>
      </c>
      <c r="BM96" s="89">
        <f t="shared" ca="1" si="117"/>
        <v>0.79899586239442466</v>
      </c>
      <c r="BN96" s="89">
        <f t="shared" ca="1" si="117"/>
        <v>1.3846431011505136</v>
      </c>
      <c r="BO96" s="89">
        <f t="shared" ca="1" si="117"/>
        <v>0.53324441995671235</v>
      </c>
      <c r="BP96" s="89">
        <f t="shared" ca="1" si="117"/>
        <v>1.0341995844805145</v>
      </c>
      <c r="BQ96" s="89">
        <f t="shared" ca="1" si="117"/>
        <v>0.88899047519744401</v>
      </c>
      <c r="BR96" s="89">
        <f t="shared" ca="1" si="117"/>
        <v>1.5116028466428115</v>
      </c>
      <c r="BS96" s="89">
        <f t="shared" ca="1" si="117"/>
        <v>-0.40332802877318952</v>
      </c>
      <c r="BT96" s="89">
        <f t="shared" ca="1" si="117"/>
        <v>0.32847516202737664</v>
      </c>
      <c r="BU96" s="89">
        <f t="shared" ca="1" si="117"/>
        <v>1.4652969481984344</v>
      </c>
      <c r="BV96" s="89">
        <f t="shared" ca="1" si="117"/>
        <v>0.44198485015329936</v>
      </c>
      <c r="BW96" s="89">
        <f t="shared" ca="1" si="117"/>
        <v>0.53166611821774645</v>
      </c>
      <c r="BX96" s="89">
        <f t="shared" ca="1" si="117"/>
        <v>1.0413741753836145</v>
      </c>
      <c r="BY96" s="89">
        <f t="shared" ca="1" si="111"/>
        <v>0.79747195703557017</v>
      </c>
      <c r="BZ96" s="89">
        <f t="shared" ca="1" si="111"/>
        <v>1.2284402331929034</v>
      </c>
      <c r="CA96" s="89">
        <f t="shared" ca="1" si="111"/>
        <v>1.2819676956059372</v>
      </c>
      <c r="CB96" s="89">
        <f t="shared" ca="1" si="111"/>
        <v>-0.77557155134966105</v>
      </c>
      <c r="CC96" s="89">
        <f t="shared" ca="1" si="111"/>
        <v>1.1399614218819274</v>
      </c>
      <c r="CD96" s="89">
        <f t="shared" ca="1" si="111"/>
        <v>2.1622167152580163</v>
      </c>
      <c r="CE96" s="89">
        <f t="shared" ca="1" si="111"/>
        <v>-0.36202796184840902</v>
      </c>
      <c r="CF96" s="89">
        <f t="shared" ca="1" si="111"/>
        <v>0.14064340000609032</v>
      </c>
      <c r="CG96" s="89">
        <f t="shared" ca="1" si="111"/>
        <v>0.56580140076892604</v>
      </c>
      <c r="CH96" s="89">
        <f t="shared" ca="1" si="111"/>
        <v>-9.4053008102597535E-2</v>
      </c>
      <c r="CI96" s="89">
        <f t="shared" ca="1" si="111"/>
        <v>0.27898210042165572</v>
      </c>
      <c r="CJ96" s="89">
        <f t="shared" ca="1" si="111"/>
        <v>-0.49939831687359659</v>
      </c>
      <c r="CK96" s="89">
        <f t="shared" ca="1" si="111"/>
        <v>-0.56493151269593167</v>
      </c>
      <c r="CL96" s="89">
        <f t="shared" ca="1" si="111"/>
        <v>0.65744755549569223</v>
      </c>
      <c r="CM96" s="89">
        <f t="shared" ref="CM96:DB112" ca="1" si="151">IF(CM$61&gt;0,AN$63+AN96,"")</f>
        <v>1.0856892647413079</v>
      </c>
      <c r="CN96" s="89">
        <f t="shared" ca="1" si="151"/>
        <v>1.0372609084348383</v>
      </c>
      <c r="CO96" s="89">
        <f t="shared" ca="1" si="112"/>
        <v>0.94943761973095087</v>
      </c>
      <c r="CP96" s="89">
        <f t="shared" ca="1" si="112"/>
        <v>1.2335105636964059</v>
      </c>
      <c r="CQ96" s="89">
        <f t="shared" ca="1" si="112"/>
        <v>0.43825507676050968</v>
      </c>
      <c r="CR96" s="5">
        <f t="shared" ca="1" si="112"/>
        <v>1.9734304612123388</v>
      </c>
      <c r="CS96" s="5">
        <f t="shared" ca="1" si="112"/>
        <v>1.2395037122771926</v>
      </c>
      <c r="CT96" s="5">
        <f t="shared" ca="1" si="112"/>
        <v>1.3254440037752846</v>
      </c>
      <c r="CU96" s="5">
        <f t="shared" ca="1" si="112"/>
        <v>1.6368918949352647</v>
      </c>
      <c r="CV96" s="5">
        <f t="shared" ca="1" si="112"/>
        <v>0.51815059588428847</v>
      </c>
      <c r="CW96" s="5" t="str">
        <f t="shared" si="112"/>
        <v/>
      </c>
      <c r="CX96" s="5" t="str">
        <f t="shared" si="112"/>
        <v/>
      </c>
      <c r="CY96" s="5" t="str">
        <f t="shared" si="112"/>
        <v/>
      </c>
      <c r="CZ96" s="5" t="str">
        <f t="shared" si="112"/>
        <v/>
      </c>
      <c r="DA96" s="5" t="str">
        <f t="shared" si="112"/>
        <v/>
      </c>
      <c r="DB96" s="5" t="str">
        <f t="shared" si="112"/>
        <v/>
      </c>
      <c r="DC96" s="5" t="str">
        <f t="shared" ref="DC96:DG159" si="152">IF(DC$61&gt;0,BD$63+BD96,"")</f>
        <v/>
      </c>
      <c r="DD96" s="5" t="str">
        <f t="shared" si="152"/>
        <v/>
      </c>
      <c r="DE96" s="5" t="str">
        <f t="shared" si="113"/>
        <v/>
      </c>
      <c r="DF96" s="5" t="str">
        <f t="shared" si="75"/>
        <v/>
      </c>
      <c r="DG96" s="133" t="str">
        <f t="shared" si="75"/>
        <v/>
      </c>
      <c r="DI96" s="144">
        <f t="shared" ca="1" si="118"/>
        <v>0</v>
      </c>
      <c r="DJ96" s="139">
        <f t="shared" ca="1" si="118"/>
        <v>0</v>
      </c>
      <c r="DK96" s="139">
        <f t="shared" ca="1" si="118"/>
        <v>0</v>
      </c>
      <c r="DL96" s="139">
        <f t="shared" ca="1" si="118"/>
        <v>0</v>
      </c>
      <c r="DM96" s="139">
        <f t="shared" ca="1" si="118"/>
        <v>0</v>
      </c>
      <c r="DN96" s="139">
        <f t="shared" ca="1" si="118"/>
        <v>0</v>
      </c>
      <c r="DO96" s="139">
        <f t="shared" ca="1" si="118"/>
        <v>0</v>
      </c>
      <c r="DP96" s="139">
        <f t="shared" ca="1" si="118"/>
        <v>0</v>
      </c>
      <c r="DQ96" s="139">
        <f t="shared" ca="1" si="118"/>
        <v>0</v>
      </c>
      <c r="DR96" s="139">
        <f t="shared" ca="1" si="118"/>
        <v>0</v>
      </c>
      <c r="DS96" s="139">
        <f t="shared" ca="1" si="118"/>
        <v>0</v>
      </c>
      <c r="DT96" s="139">
        <f t="shared" ca="1" si="118"/>
        <v>0</v>
      </c>
      <c r="DU96" s="139">
        <f t="shared" ca="1" si="118"/>
        <v>0</v>
      </c>
      <c r="DV96" s="139">
        <f t="shared" ca="1" si="118"/>
        <v>0</v>
      </c>
      <c r="DW96" s="139">
        <f t="shared" ca="1" si="118"/>
        <v>0</v>
      </c>
      <c r="DX96" s="139">
        <f t="shared" ca="1" si="118"/>
        <v>0</v>
      </c>
      <c r="DY96" s="139">
        <f t="shared" ref="DY96:EC111" ca="1" si="153">IF(AND($A96&gt;0,$B96&gt;0),DY$64*EXP($A96-$B96*DY$64),"")</f>
        <v>0</v>
      </c>
      <c r="DZ96" s="139">
        <f t="shared" ca="1" si="153"/>
        <v>0</v>
      </c>
      <c r="EA96" s="139">
        <f t="shared" ca="1" si="153"/>
        <v>0</v>
      </c>
      <c r="EB96" s="139">
        <f t="shared" ca="1" si="153"/>
        <v>0</v>
      </c>
      <c r="EC96" s="145">
        <f t="shared" ca="1" si="153"/>
        <v>0</v>
      </c>
      <c r="EE96" s="114">
        <f t="shared" ca="1" si="119"/>
        <v>0</v>
      </c>
      <c r="EF96" s="110">
        <f t="shared" ca="1" si="119"/>
        <v>3.8255128795824209</v>
      </c>
      <c r="EG96" s="110">
        <f t="shared" ca="1" si="119"/>
        <v>6.9081564810214324</v>
      </c>
      <c r="EH96" s="110">
        <f t="shared" ca="1" si="119"/>
        <v>9.333702220461884</v>
      </c>
      <c r="EI96" s="110">
        <f t="shared" ca="1" si="119"/>
        <v>11.179118726091238</v>
      </c>
      <c r="EJ96" s="110">
        <f t="shared" ca="1" si="119"/>
        <v>12.513418810381019</v>
      </c>
      <c r="EK96" s="110">
        <f t="shared" ca="1" si="119"/>
        <v>13.398428209443175</v>
      </c>
      <c r="EL96" s="110">
        <f t="shared" ca="1" si="119"/>
        <v>13.889483114966108</v>
      </c>
      <c r="EM96" s="110">
        <f t="shared" ca="1" si="119"/>
        <v>14.036062906170301</v>
      </c>
      <c r="EN96" s="110">
        <f t="shared" ca="1" si="119"/>
        <v>13.882363924716323</v>
      </c>
      <c r="EO96" s="110">
        <f t="shared" ca="1" si="119"/>
        <v>13.467819619931394</v>
      </c>
      <c r="EP96" s="110">
        <f t="shared" ca="1" si="119"/>
        <v>12.827571920905008</v>
      </c>
      <c r="EQ96" s="110">
        <f t="shared" ca="1" si="119"/>
        <v>11.992898262105069</v>
      </c>
      <c r="ER96" s="110">
        <f t="shared" ca="1" si="119"/>
        <v>10.991598296673441</v>
      </c>
      <c r="ES96" s="110">
        <f t="shared" ca="1" si="119"/>
        <v>9.8483439732633045</v>
      </c>
      <c r="ET96" s="110">
        <f t="shared" ca="1" si="119"/>
        <v>8.5849963252401267</v>
      </c>
      <c r="EU96" s="110">
        <f t="shared" ref="EU96:EY111" ca="1" si="154">IF(AND($A96&gt;0,$B96&gt;0),EU$64*EXP($D96-$B96*EU$64)-EU$64,"")</f>
        <v>7.2208920225958728</v>
      </c>
      <c r="EV96" s="110">
        <f t="shared" ca="1" si="154"/>
        <v>5.7731024645604201</v>
      </c>
      <c r="EW96" s="110">
        <f t="shared" ca="1" si="154"/>
        <v>4.2566679423861657</v>
      </c>
      <c r="EX96" s="110">
        <f t="shared" ca="1" si="154"/>
        <v>2.6848091750707646</v>
      </c>
      <c r="EY96" s="115">
        <f t="shared" ca="1" si="154"/>
        <v>1.0691183139868272</v>
      </c>
      <c r="FA96" s="114">
        <f t="shared" ca="1" si="147"/>
        <v>0</v>
      </c>
      <c r="FB96" s="110">
        <f t="shared" ca="1" si="147"/>
        <v>0</v>
      </c>
      <c r="FC96" s="110">
        <f t="shared" ca="1" si="147"/>
        <v>0</v>
      </c>
      <c r="FD96" s="110">
        <f t="shared" ca="1" si="147"/>
        <v>0</v>
      </c>
      <c r="FE96" s="110">
        <f t="shared" ca="1" si="147"/>
        <v>0</v>
      </c>
      <c r="FF96" s="110">
        <f t="shared" ca="1" si="147"/>
        <v>0</v>
      </c>
      <c r="FG96" s="110">
        <f t="shared" ca="1" si="147"/>
        <v>0</v>
      </c>
      <c r="FH96" s="110">
        <f t="shared" ca="1" si="147"/>
        <v>0</v>
      </c>
      <c r="FI96" s="110">
        <f t="shared" ca="1" si="147"/>
        <v>1</v>
      </c>
      <c r="FJ96" s="110">
        <f t="shared" ca="1" si="147"/>
        <v>1</v>
      </c>
      <c r="FK96" s="110">
        <f t="shared" ca="1" si="148"/>
        <v>1</v>
      </c>
      <c r="FL96" s="110">
        <f t="shared" ca="1" si="148"/>
        <v>1</v>
      </c>
      <c r="FM96" s="110">
        <f t="shared" ca="1" si="148"/>
        <v>1</v>
      </c>
      <c r="FN96" s="110">
        <f t="shared" ca="1" si="148"/>
        <v>1</v>
      </c>
      <c r="FO96" s="110">
        <f t="shared" ca="1" si="148"/>
        <v>1</v>
      </c>
      <c r="FP96" s="110">
        <f t="shared" ca="1" si="148"/>
        <v>1</v>
      </c>
      <c r="FQ96" s="110">
        <f t="shared" ca="1" si="148"/>
        <v>1</v>
      </c>
      <c r="FR96" s="110">
        <f t="shared" ca="1" si="148"/>
        <v>0</v>
      </c>
      <c r="FS96" s="110">
        <f t="shared" ca="1" si="148"/>
        <v>0</v>
      </c>
      <c r="FT96" s="110">
        <f t="shared" ca="1" si="148"/>
        <v>0</v>
      </c>
      <c r="FU96" s="110">
        <f t="shared" ca="1" si="149"/>
        <v>0</v>
      </c>
      <c r="FV96" s="110">
        <f t="shared" ca="1" si="149"/>
        <v>0</v>
      </c>
      <c r="FW96" s="110">
        <f t="shared" ca="1" si="149"/>
        <v>0</v>
      </c>
      <c r="FX96" s="110">
        <f t="shared" ca="1" si="149"/>
        <v>0</v>
      </c>
      <c r="FY96" s="110">
        <f t="shared" ca="1" si="149"/>
        <v>0</v>
      </c>
      <c r="FZ96" s="110">
        <f t="shared" ca="1" si="149"/>
        <v>0</v>
      </c>
      <c r="GA96" s="110">
        <f t="shared" ca="1" si="149"/>
        <v>0</v>
      </c>
      <c r="GB96" s="110">
        <f t="shared" ca="1" si="149"/>
        <v>0</v>
      </c>
      <c r="GC96" s="110">
        <f t="shared" ca="1" si="149"/>
        <v>0</v>
      </c>
      <c r="GD96" s="110">
        <f t="shared" ca="1" si="149"/>
        <v>0</v>
      </c>
      <c r="GE96" s="115">
        <f t="shared" ca="1" si="149"/>
        <v>0</v>
      </c>
      <c r="GG96" s="114">
        <v>1</v>
      </c>
      <c r="GH96" s="110">
        <f t="shared" ref="GH96:HK96" ca="1" si="155">IF(AND($A96&gt;0,$B96&gt;0),IF(OR((GH$61*EXP($D96-$B96*GH$61)-GH$61)&gt;$AE$2*$H96,GG96=0),0,1),"")</f>
        <v>1</v>
      </c>
      <c r="GI96" s="110">
        <f t="shared" ca="1" si="155"/>
        <v>1</v>
      </c>
      <c r="GJ96" s="110">
        <f t="shared" ca="1" si="155"/>
        <v>1</v>
      </c>
      <c r="GK96" s="110">
        <f t="shared" ca="1" si="155"/>
        <v>1</v>
      </c>
      <c r="GL96" s="110">
        <f t="shared" ca="1" si="155"/>
        <v>1</v>
      </c>
      <c r="GM96" s="110">
        <f t="shared" ca="1" si="155"/>
        <v>1</v>
      </c>
      <c r="GN96" s="110">
        <f t="shared" ca="1" si="155"/>
        <v>1</v>
      </c>
      <c r="GO96" s="110">
        <f t="shared" ca="1" si="155"/>
        <v>0</v>
      </c>
      <c r="GP96" s="110">
        <f t="shared" ca="1" si="155"/>
        <v>0</v>
      </c>
      <c r="GQ96" s="110">
        <f t="shared" ca="1" si="155"/>
        <v>0</v>
      </c>
      <c r="GR96" s="110">
        <f t="shared" ca="1" si="155"/>
        <v>0</v>
      </c>
      <c r="GS96" s="110">
        <f t="shared" ca="1" si="155"/>
        <v>0</v>
      </c>
      <c r="GT96" s="110">
        <f t="shared" ca="1" si="155"/>
        <v>0</v>
      </c>
      <c r="GU96" s="110">
        <f t="shared" ca="1" si="155"/>
        <v>0</v>
      </c>
      <c r="GV96" s="110">
        <f t="shared" ca="1" si="155"/>
        <v>0</v>
      </c>
      <c r="GW96" s="110">
        <f t="shared" ca="1" si="155"/>
        <v>0</v>
      </c>
      <c r="GX96" s="110">
        <f t="shared" ca="1" si="155"/>
        <v>0</v>
      </c>
      <c r="GY96" s="110">
        <f t="shared" ca="1" si="155"/>
        <v>0</v>
      </c>
      <c r="GZ96" s="110">
        <f t="shared" ca="1" si="155"/>
        <v>0</v>
      </c>
      <c r="HA96" s="110">
        <f t="shared" ca="1" si="155"/>
        <v>0</v>
      </c>
      <c r="HB96" s="110">
        <f t="shared" ca="1" si="155"/>
        <v>0</v>
      </c>
      <c r="HC96" s="110">
        <f t="shared" ca="1" si="155"/>
        <v>0</v>
      </c>
      <c r="HD96" s="110">
        <f t="shared" ca="1" si="155"/>
        <v>0</v>
      </c>
      <c r="HE96" s="110">
        <f t="shared" ca="1" si="155"/>
        <v>0</v>
      </c>
      <c r="HF96" s="110">
        <f t="shared" ca="1" si="155"/>
        <v>0</v>
      </c>
      <c r="HG96" s="110">
        <f t="shared" ca="1" si="155"/>
        <v>0</v>
      </c>
      <c r="HH96" s="110">
        <f t="shared" ca="1" si="155"/>
        <v>0</v>
      </c>
      <c r="HI96" s="110">
        <f t="shared" ca="1" si="155"/>
        <v>0</v>
      </c>
      <c r="HJ96" s="110">
        <f t="shared" ca="1" si="155"/>
        <v>0</v>
      </c>
      <c r="HK96" s="115">
        <f t="shared" ca="1" si="155"/>
        <v>0</v>
      </c>
    </row>
    <row r="97" spans="1:219" x14ac:dyDescent="0.25">
      <c r="A97" s="176">
        <f t="shared" ca="1" si="84"/>
        <v>0.93212949879557205</v>
      </c>
      <c r="B97" s="164">
        <f t="shared" ca="1" si="85"/>
        <v>5.5233944756687345E-2</v>
      </c>
      <c r="C97" s="106">
        <f t="shared" ca="1" si="64"/>
        <v>0.71394618077929284</v>
      </c>
      <c r="D97" s="108">
        <f t="shared" ca="1" si="65"/>
        <v>1.1869890733202415</v>
      </c>
      <c r="E97" s="109">
        <f t="shared" ca="1" si="86"/>
        <v>21.490210024815021</v>
      </c>
      <c r="F97" s="109">
        <f t="shared" ca="1" si="87"/>
        <v>8.9594998986106322</v>
      </c>
      <c r="G97" s="109">
        <f t="shared" ca="1" si="88"/>
        <v>17.900613059866259</v>
      </c>
      <c r="H97" s="109">
        <f t="shared" ca="1" si="66"/>
        <v>8.9411131612556272</v>
      </c>
      <c r="I97" s="177"/>
      <c r="J97" s="30" t="s">
        <v>85</v>
      </c>
      <c r="K97" s="89">
        <f t="shared" ca="1" si="142"/>
        <v>-1.0097454203712564</v>
      </c>
      <c r="L97" s="89">
        <f t="shared" ca="1" si="142"/>
        <v>1.4105767449530626E-2</v>
      </c>
      <c r="M97" s="89">
        <f t="shared" ca="1" si="142"/>
        <v>0.14357639329378769</v>
      </c>
      <c r="N97" s="89">
        <f t="shared" ca="1" si="142"/>
        <v>-1.3483164959119551</v>
      </c>
      <c r="O97" s="89">
        <f t="shared" ca="1" si="142"/>
        <v>0.41148501321826991</v>
      </c>
      <c r="P97" s="89">
        <f t="shared" ca="1" si="142"/>
        <v>-0.30700255599325066</v>
      </c>
      <c r="Q97" s="89">
        <f t="shared" ca="1" si="142"/>
        <v>0.13695300672662025</v>
      </c>
      <c r="R97" s="89">
        <f t="shared" ca="1" si="142"/>
        <v>-0.30649199665355353</v>
      </c>
      <c r="S97" s="89">
        <f t="shared" ca="1" si="142"/>
        <v>-1.3483164959119551</v>
      </c>
      <c r="T97" s="89">
        <f t="shared" ca="1" si="142"/>
        <v>-1.3483164959119551</v>
      </c>
      <c r="U97" s="89">
        <f t="shared" ca="1" si="143"/>
        <v>0.82443786118685636</v>
      </c>
      <c r="V97" s="89">
        <f t="shared" ca="1" si="143"/>
        <v>0.41148501321826991</v>
      </c>
      <c r="W97" s="89">
        <f t="shared" ca="1" si="143"/>
        <v>0.2685645797022288</v>
      </c>
      <c r="X97" s="89">
        <f t="shared" ca="1" si="143"/>
        <v>-0.30700255599325066</v>
      </c>
      <c r="Y97" s="89">
        <f t="shared" ca="1" si="143"/>
        <v>0.2685645797022288</v>
      </c>
      <c r="Z97" s="89">
        <f t="shared" ca="1" si="143"/>
        <v>-1.3483164959119551</v>
      </c>
      <c r="AA97" s="89">
        <f t="shared" ca="1" si="143"/>
        <v>2.8755171397204293E-2</v>
      </c>
      <c r="AB97" s="89">
        <f t="shared" ca="1" si="143"/>
        <v>6.3830203882474623E-2</v>
      </c>
      <c r="AC97" s="89">
        <f t="shared" ca="1" si="143"/>
        <v>-0.41558093709150801</v>
      </c>
      <c r="AD97" s="89">
        <f t="shared" ca="1" si="143"/>
        <v>-0.30700255599325066</v>
      </c>
      <c r="AE97" s="89">
        <f t="shared" ca="1" si="144"/>
        <v>-0.81775242806075465</v>
      </c>
      <c r="AF97" s="89">
        <f t="shared" ca="1" si="144"/>
        <v>1.1628631778867338</v>
      </c>
      <c r="AG97" s="89">
        <f t="shared" ca="1" si="144"/>
        <v>0.31960967874145596</v>
      </c>
      <c r="AH97" s="89">
        <f t="shared" ca="1" si="144"/>
        <v>-1.4331148233707331</v>
      </c>
      <c r="AI97" s="89">
        <f t="shared" ca="1" si="144"/>
        <v>2.8755171397204293E-2</v>
      </c>
      <c r="AJ97" s="89">
        <f t="shared" ca="1" si="144"/>
        <v>0.51560491500326755</v>
      </c>
      <c r="AK97" s="89">
        <f t="shared" ca="1" si="144"/>
        <v>-2.3856124570488357E-2</v>
      </c>
      <c r="AL97" s="89">
        <f t="shared" ca="1" si="144"/>
        <v>-1.0097454203712564</v>
      </c>
      <c r="AM97" s="89">
        <f t="shared" ca="1" si="144"/>
        <v>0.82443786118685636</v>
      </c>
      <c r="AN97" s="89">
        <f t="shared" ca="1" si="144"/>
        <v>-1.4331148233707331</v>
      </c>
      <c r="AO97" s="89">
        <f t="shared" ca="1" si="145"/>
        <v>0.51560491500326755</v>
      </c>
      <c r="AP97" s="89">
        <f t="shared" ca="1" si="145"/>
        <v>2.8755171397204293E-2</v>
      </c>
      <c r="AQ97" s="89">
        <f t="shared" ca="1" si="145"/>
        <v>-0.81775242806075465</v>
      </c>
      <c r="AR97" s="89">
        <f t="shared" ca="1" si="145"/>
        <v>-1.0097454203712564</v>
      </c>
      <c r="AS97" s="89">
        <f t="shared" ca="1" si="145"/>
        <v>1.8449135142460493E-2</v>
      </c>
      <c r="AT97" s="89">
        <f t="shared" ca="1" si="145"/>
        <v>-0.15653910921934289</v>
      </c>
      <c r="AU97" s="89">
        <f t="shared" ca="1" si="145"/>
        <v>-1.4331148233707331</v>
      </c>
      <c r="AV97" s="89">
        <f t="shared" ca="1" si="145"/>
        <v>-9.3840171590928279E-2</v>
      </c>
      <c r="AW97" s="89">
        <f t="shared" ca="1" si="145"/>
        <v>1.4105767449530626E-2</v>
      </c>
      <c r="AX97" s="89" t="str">
        <f t="shared" ca="1" si="145"/>
        <v/>
      </c>
      <c r="AY97" s="89" t="str">
        <f t="shared" ca="1" si="146"/>
        <v/>
      </c>
      <c r="AZ97" s="89" t="str">
        <f t="shared" ca="1" si="146"/>
        <v/>
      </c>
      <c r="BA97" s="89" t="str">
        <f t="shared" ca="1" si="146"/>
        <v/>
      </c>
      <c r="BB97" s="89" t="str">
        <f t="shared" ca="1" si="146"/>
        <v/>
      </c>
      <c r="BC97" s="89" t="str">
        <f t="shared" ca="1" si="146"/>
        <v/>
      </c>
      <c r="BD97" s="89" t="str">
        <f t="shared" ca="1" si="146"/>
        <v/>
      </c>
      <c r="BE97" s="89" t="str">
        <f t="shared" ca="1" si="146"/>
        <v/>
      </c>
      <c r="BF97" s="89" t="str">
        <f t="shared" ca="1" si="146"/>
        <v/>
      </c>
      <c r="BG97" s="89" t="str">
        <f t="shared" ca="1" si="146"/>
        <v/>
      </c>
      <c r="BH97" s="89" t="str">
        <f t="shared" ca="1" si="146"/>
        <v/>
      </c>
      <c r="BJ97" s="132">
        <f t="shared" ca="1" si="117"/>
        <v>3.7232302629959246E-3</v>
      </c>
      <c r="BK97" s="89">
        <f t="shared" ca="1" si="117"/>
        <v>0.99818103077670794</v>
      </c>
      <c r="BL97" s="89">
        <f t="shared" ca="1" si="117"/>
        <v>1.1477318984844882</v>
      </c>
      <c r="BM97" s="89">
        <f t="shared" ca="1" si="117"/>
        <v>-0.69289702681131815</v>
      </c>
      <c r="BN97" s="89">
        <f t="shared" ca="1" si="117"/>
        <v>1.4864282829744313</v>
      </c>
      <c r="BO97" s="89">
        <f t="shared" ca="1" si="117"/>
        <v>0.54624069703957456</v>
      </c>
      <c r="BP97" s="89">
        <f t="shared" ca="1" si="117"/>
        <v>1.1423974198099305</v>
      </c>
      <c r="BQ97" s="89">
        <f t="shared" ca="1" si="117"/>
        <v>0.56404934340142998</v>
      </c>
      <c r="BR97" s="89">
        <f t="shared" ca="1" si="117"/>
        <v>-0.58041623559772004</v>
      </c>
      <c r="BS97" s="89">
        <f t="shared" ca="1" si="117"/>
        <v>-0.74189910431388828</v>
      </c>
      <c r="BT97" s="89">
        <f t="shared" ca="1" si="117"/>
        <v>1.564760208115924</v>
      </c>
      <c r="BU97" s="89">
        <f t="shared" ca="1" si="117"/>
        <v>1.1351773046548856</v>
      </c>
      <c r="BV97" s="89">
        <f t="shared" ca="1" si="117"/>
        <v>0.61196616926324465</v>
      </c>
      <c r="BW97" s="89">
        <f t="shared" ca="1" si="117"/>
        <v>0.12608030163221229</v>
      </c>
      <c r="BX97" s="89">
        <f t="shared" ca="1" si="117"/>
        <v>1.2113554944935601</v>
      </c>
      <c r="BY97" s="89">
        <f t="shared" ref="BY97:CN114" ca="1" si="156">IF(BY$61&gt;0,Z$63+Z97,"")</f>
        <v>-0.13526360178487695</v>
      </c>
      <c r="BZ97" s="89">
        <f t="shared" ca="1" si="156"/>
        <v>1.0451317239842957</v>
      </c>
      <c r="CA97" s="89">
        <f t="shared" ca="1" si="156"/>
        <v>1.247214638896128</v>
      </c>
      <c r="CB97" s="89">
        <f t="shared" ca="1" si="156"/>
        <v>-0.12620345029755997</v>
      </c>
      <c r="CC97" s="89">
        <f t="shared" ca="1" si="156"/>
        <v>0.62089518528286469</v>
      </c>
      <c r="CD97" s="89">
        <f t="shared" ca="1" si="156"/>
        <v>0.18160110931052786</v>
      </c>
      <c r="CE97" s="89">
        <f t="shared" ca="1" si="156"/>
        <v>1.8105806364095811</v>
      </c>
      <c r="CF97" s="89">
        <f t="shared" ca="1" si="156"/>
        <v>4.8768065529276372E-2</v>
      </c>
      <c r="CG97" s="89">
        <f t="shared" ca="1" si="156"/>
        <v>-0.71077431338246422</v>
      </c>
      <c r="CH97" s="89">
        <f t="shared" ca="1" si="156"/>
        <v>0.94444758366586312</v>
      </c>
      <c r="CI97" s="89">
        <f t="shared" ca="1" si="156"/>
        <v>-0.14894304503990674</v>
      </c>
      <c r="CJ97" s="89">
        <f t="shared" ca="1" si="156"/>
        <v>-0.49939831687359659</v>
      </c>
      <c r="CK97" s="89">
        <f t="shared" ca="1" si="156"/>
        <v>-1.2676743770739374</v>
      </c>
      <c r="CL97" s="89">
        <f t="shared" ca="1" si="156"/>
        <v>1.1721855852881964</v>
      </c>
      <c r="CM97" s="89">
        <f t="shared" ca="1" si="151"/>
        <v>-0.40184509726842599</v>
      </c>
      <c r="CN97" s="89">
        <f t="shared" ca="1" si="151"/>
        <v>1.4984462847991051</v>
      </c>
      <c r="CO97" s="89">
        <f t="shared" ca="1" si="151"/>
        <v>0.91436258724568054</v>
      </c>
      <c r="CP97" s="89">
        <f t="shared" ca="1" si="151"/>
        <v>0.14719355593342254</v>
      </c>
      <c r="CQ97" s="89">
        <f t="shared" ca="1" si="151"/>
        <v>-0.26499834695719315</v>
      </c>
      <c r="CR97" s="5">
        <f t="shared" ca="1" si="151"/>
        <v>1.1674417351679429</v>
      </c>
      <c r="CS97" s="5">
        <f t="shared" ca="1" si="151"/>
        <v>0.93938820976406201</v>
      </c>
      <c r="CT97" s="5">
        <f t="shared" ca="1" si="151"/>
        <v>-0.25124721288923624</v>
      </c>
      <c r="CU97" s="5">
        <f t="shared" ca="1" si="151"/>
        <v>0.71861386215748002</v>
      </c>
      <c r="CV97" s="5">
        <f t="shared" ca="1" si="151"/>
        <v>0.21264668459236313</v>
      </c>
      <c r="CW97" s="5" t="str">
        <f t="shared" si="151"/>
        <v/>
      </c>
      <c r="CX97" s="5" t="str">
        <f t="shared" si="151"/>
        <v/>
      </c>
      <c r="CY97" s="5" t="str">
        <f t="shared" si="151"/>
        <v/>
      </c>
      <c r="CZ97" s="5" t="str">
        <f t="shared" si="151"/>
        <v/>
      </c>
      <c r="DA97" s="5" t="str">
        <f t="shared" si="151"/>
        <v/>
      </c>
      <c r="DB97" s="5" t="str">
        <f t="shared" si="151"/>
        <v/>
      </c>
      <c r="DC97" s="5" t="str">
        <f t="shared" si="152"/>
        <v/>
      </c>
      <c r="DD97" s="5" t="str">
        <f t="shared" si="152"/>
        <v/>
      </c>
      <c r="DE97" s="5" t="str">
        <f t="shared" si="113"/>
        <v/>
      </c>
      <c r="DF97" s="5" t="str">
        <f t="shared" si="75"/>
        <v/>
      </c>
      <c r="DG97" s="133" t="str">
        <f t="shared" si="75"/>
        <v/>
      </c>
      <c r="DI97" s="144">
        <f t="shared" ref="DI97:DX112" ca="1" si="157">IF(AND($A97&gt;0,$B97&gt;0),DI$64*EXP($A97-$B97*DI$64),"")</f>
        <v>0</v>
      </c>
      <c r="DJ97" s="139">
        <f t="shared" ca="1" si="157"/>
        <v>0</v>
      </c>
      <c r="DK97" s="139">
        <f t="shared" ca="1" si="157"/>
        <v>0</v>
      </c>
      <c r="DL97" s="139">
        <f t="shared" ca="1" si="157"/>
        <v>0</v>
      </c>
      <c r="DM97" s="139">
        <f t="shared" ca="1" si="157"/>
        <v>0</v>
      </c>
      <c r="DN97" s="139">
        <f t="shared" ca="1" si="157"/>
        <v>0</v>
      </c>
      <c r="DO97" s="139">
        <f t="shared" ca="1" si="157"/>
        <v>0</v>
      </c>
      <c r="DP97" s="139">
        <f t="shared" ca="1" si="157"/>
        <v>0</v>
      </c>
      <c r="DQ97" s="139">
        <f t="shared" ca="1" si="157"/>
        <v>0</v>
      </c>
      <c r="DR97" s="139">
        <f t="shared" ca="1" si="157"/>
        <v>0</v>
      </c>
      <c r="DS97" s="139">
        <f t="shared" ca="1" si="157"/>
        <v>0</v>
      </c>
      <c r="DT97" s="139">
        <f t="shared" ca="1" si="157"/>
        <v>0</v>
      </c>
      <c r="DU97" s="139">
        <f t="shared" ca="1" si="157"/>
        <v>0</v>
      </c>
      <c r="DV97" s="139">
        <f t="shared" ca="1" si="157"/>
        <v>0</v>
      </c>
      <c r="DW97" s="139">
        <f t="shared" ca="1" si="157"/>
        <v>0</v>
      </c>
      <c r="DX97" s="139">
        <f t="shared" ca="1" si="157"/>
        <v>0</v>
      </c>
      <c r="DY97" s="139">
        <f t="shared" ca="1" si="153"/>
        <v>0</v>
      </c>
      <c r="DZ97" s="139">
        <f t="shared" ca="1" si="153"/>
        <v>0</v>
      </c>
      <c r="EA97" s="139">
        <f t="shared" ca="1" si="153"/>
        <v>0</v>
      </c>
      <c r="EB97" s="139">
        <f t="shared" ca="1" si="153"/>
        <v>0</v>
      </c>
      <c r="EC97" s="145">
        <f t="shared" ca="1" si="153"/>
        <v>0</v>
      </c>
      <c r="EE97" s="114">
        <f t="shared" ref="EE97:ET112" ca="1" si="158">IF(AND($A97&gt;0,$B97&gt;0),EE$64*EXP($D97-$B97*EE$64)-EE$64,"")</f>
        <v>0</v>
      </c>
      <c r="EF97" s="110">
        <f t="shared" ca="1" si="158"/>
        <v>2.1010945461099708</v>
      </c>
      <c r="EG97" s="110">
        <f t="shared" ca="1" si="158"/>
        <v>3.8689067000197248</v>
      </c>
      <c r="EH97" s="110">
        <f t="shared" ca="1" si="158"/>
        <v>5.3303004813437305</v>
      </c>
      <c r="EI97" s="110">
        <f t="shared" ca="1" si="158"/>
        <v>6.5102151474148187</v>
      </c>
      <c r="EJ97" s="110">
        <f t="shared" ca="1" si="158"/>
        <v>7.4317944801714635</v>
      </c>
      <c r="EK97" s="110">
        <f t="shared" ca="1" si="158"/>
        <v>8.1165077361738422</v>
      </c>
      <c r="EL97" s="110">
        <f t="shared" ca="1" si="158"/>
        <v>8.5842627824062792</v>
      </c>
      <c r="EM97" s="110">
        <f t="shared" ca="1" si="158"/>
        <v>8.8535119084257126</v>
      </c>
      <c r="EN97" s="110">
        <f t="shared" ca="1" si="158"/>
        <v>8.9413507752584245</v>
      </c>
      <c r="EO97" s="110">
        <f t="shared" ca="1" si="158"/>
        <v>8.8636109331143231</v>
      </c>
      <c r="EP97" s="110">
        <f t="shared" ca="1" si="158"/>
        <v>8.6349463133707083</v>
      </c>
      <c r="EQ97" s="110">
        <f t="shared" ca="1" si="158"/>
        <v>8.268914075273166</v>
      </c>
      <c r="ER97" s="110">
        <f t="shared" ca="1" si="158"/>
        <v>7.7780501643132922</v>
      </c>
      <c r="ES97" s="110">
        <f t="shared" ca="1" si="158"/>
        <v>7.1739399171809204</v>
      </c>
      <c r="ET97" s="110">
        <f t="shared" ca="1" si="158"/>
        <v>6.4672840274666292</v>
      </c>
      <c r="EU97" s="110">
        <f t="shared" ca="1" si="154"/>
        <v>5.6679601668285677</v>
      </c>
      <c r="EV97" s="110">
        <f t="shared" ca="1" si="154"/>
        <v>4.7850805380601287</v>
      </c>
      <c r="EW97" s="110">
        <f t="shared" ca="1" si="154"/>
        <v>3.8270456193309634</v>
      </c>
      <c r="EX97" s="110">
        <f t="shared" ca="1" si="154"/>
        <v>2.8015943427561041</v>
      </c>
      <c r="EY97" s="115">
        <f t="shared" ca="1" si="154"/>
        <v>1.7158509353137639</v>
      </c>
      <c r="FA97" s="114">
        <f t="shared" ca="1" si="147"/>
        <v>0</v>
      </c>
      <c r="FB97" s="110">
        <f t="shared" ca="1" si="147"/>
        <v>0</v>
      </c>
      <c r="FC97" s="110">
        <f t="shared" ca="1" si="147"/>
        <v>0</v>
      </c>
      <c r="FD97" s="110">
        <f t="shared" ca="1" si="147"/>
        <v>0</v>
      </c>
      <c r="FE97" s="110">
        <f t="shared" ca="1" si="147"/>
        <v>0</v>
      </c>
      <c r="FF97" s="110">
        <f t="shared" ca="1" si="147"/>
        <v>0</v>
      </c>
      <c r="FG97" s="110">
        <f t="shared" ca="1" si="147"/>
        <v>0</v>
      </c>
      <c r="FH97" s="110">
        <f t="shared" ca="1" si="147"/>
        <v>0</v>
      </c>
      <c r="FI97" s="110">
        <f t="shared" ca="1" si="147"/>
        <v>0</v>
      </c>
      <c r="FJ97" s="110">
        <f t="shared" ca="1" si="147"/>
        <v>1</v>
      </c>
      <c r="FK97" s="110">
        <f t="shared" ca="1" si="148"/>
        <v>1</v>
      </c>
      <c r="FL97" s="110">
        <f t="shared" ca="1" si="148"/>
        <v>1</v>
      </c>
      <c r="FM97" s="110">
        <f t="shared" ca="1" si="148"/>
        <v>1</v>
      </c>
      <c r="FN97" s="110">
        <f t="shared" ca="1" si="148"/>
        <v>1</v>
      </c>
      <c r="FO97" s="110">
        <f t="shared" ca="1" si="148"/>
        <v>1</v>
      </c>
      <c r="FP97" s="110">
        <f t="shared" ca="1" si="148"/>
        <v>1</v>
      </c>
      <c r="FQ97" s="110">
        <f t="shared" ca="1" si="148"/>
        <v>1</v>
      </c>
      <c r="FR97" s="110">
        <f t="shared" ca="1" si="148"/>
        <v>1</v>
      </c>
      <c r="FS97" s="110">
        <f t="shared" ca="1" si="148"/>
        <v>1</v>
      </c>
      <c r="FT97" s="110">
        <f t="shared" ca="1" si="148"/>
        <v>0</v>
      </c>
      <c r="FU97" s="110">
        <f t="shared" ca="1" si="149"/>
        <v>0</v>
      </c>
      <c r="FV97" s="110">
        <f t="shared" ca="1" si="149"/>
        <v>0</v>
      </c>
      <c r="FW97" s="110">
        <f t="shared" ca="1" si="149"/>
        <v>0</v>
      </c>
      <c r="FX97" s="110">
        <f t="shared" ca="1" si="149"/>
        <v>0</v>
      </c>
      <c r="FY97" s="110">
        <f t="shared" ca="1" si="149"/>
        <v>0</v>
      </c>
      <c r="FZ97" s="110">
        <f t="shared" ca="1" si="149"/>
        <v>0</v>
      </c>
      <c r="GA97" s="110">
        <f t="shared" ca="1" si="149"/>
        <v>0</v>
      </c>
      <c r="GB97" s="110">
        <f t="shared" ca="1" si="149"/>
        <v>0</v>
      </c>
      <c r="GC97" s="110">
        <f t="shared" ca="1" si="149"/>
        <v>0</v>
      </c>
      <c r="GD97" s="110">
        <f t="shared" ca="1" si="149"/>
        <v>0</v>
      </c>
      <c r="GE97" s="115">
        <f t="shared" ca="1" si="149"/>
        <v>0</v>
      </c>
      <c r="GG97" s="114">
        <v>1</v>
      </c>
      <c r="GH97" s="110">
        <f t="shared" ref="GH97:HK97" ca="1" si="159">IF(AND($A97&gt;0,$B97&gt;0),IF(OR((GH$61*EXP($D97-$B97*GH$61)-GH$61)&gt;$AE$2*$H97,GG97=0),0,1),"")</f>
        <v>1</v>
      </c>
      <c r="GI97" s="110">
        <f t="shared" ca="1" si="159"/>
        <v>1</v>
      </c>
      <c r="GJ97" s="110">
        <f t="shared" ca="1" si="159"/>
        <v>1</v>
      </c>
      <c r="GK97" s="110">
        <f t="shared" ca="1" si="159"/>
        <v>1</v>
      </c>
      <c r="GL97" s="110">
        <f t="shared" ca="1" si="159"/>
        <v>1</v>
      </c>
      <c r="GM97" s="110">
        <f t="shared" ca="1" si="159"/>
        <v>1</v>
      </c>
      <c r="GN97" s="110">
        <f t="shared" ca="1" si="159"/>
        <v>1</v>
      </c>
      <c r="GO97" s="110">
        <f t="shared" ca="1" si="159"/>
        <v>1</v>
      </c>
      <c r="GP97" s="110">
        <f t="shared" ca="1" si="159"/>
        <v>0</v>
      </c>
      <c r="GQ97" s="110">
        <f t="shared" ca="1" si="159"/>
        <v>0</v>
      </c>
      <c r="GR97" s="110">
        <f t="shared" ca="1" si="159"/>
        <v>0</v>
      </c>
      <c r="GS97" s="110">
        <f t="shared" ca="1" si="159"/>
        <v>0</v>
      </c>
      <c r="GT97" s="110">
        <f t="shared" ca="1" si="159"/>
        <v>0</v>
      </c>
      <c r="GU97" s="110">
        <f t="shared" ca="1" si="159"/>
        <v>0</v>
      </c>
      <c r="GV97" s="110">
        <f t="shared" ca="1" si="159"/>
        <v>0</v>
      </c>
      <c r="GW97" s="110">
        <f t="shared" ca="1" si="159"/>
        <v>0</v>
      </c>
      <c r="GX97" s="110">
        <f t="shared" ca="1" si="159"/>
        <v>0</v>
      </c>
      <c r="GY97" s="110">
        <f t="shared" ca="1" si="159"/>
        <v>0</v>
      </c>
      <c r="GZ97" s="110">
        <f t="shared" ca="1" si="159"/>
        <v>0</v>
      </c>
      <c r="HA97" s="110">
        <f t="shared" ca="1" si="159"/>
        <v>0</v>
      </c>
      <c r="HB97" s="110">
        <f t="shared" ca="1" si="159"/>
        <v>0</v>
      </c>
      <c r="HC97" s="110">
        <f t="shared" ca="1" si="159"/>
        <v>0</v>
      </c>
      <c r="HD97" s="110">
        <f t="shared" ca="1" si="159"/>
        <v>0</v>
      </c>
      <c r="HE97" s="110">
        <f t="shared" ca="1" si="159"/>
        <v>0</v>
      </c>
      <c r="HF97" s="110">
        <f t="shared" ca="1" si="159"/>
        <v>0</v>
      </c>
      <c r="HG97" s="110">
        <f t="shared" ca="1" si="159"/>
        <v>0</v>
      </c>
      <c r="HH97" s="110">
        <f t="shared" ca="1" si="159"/>
        <v>0</v>
      </c>
      <c r="HI97" s="110">
        <f t="shared" ca="1" si="159"/>
        <v>0</v>
      </c>
      <c r="HJ97" s="110">
        <f t="shared" ca="1" si="159"/>
        <v>0</v>
      </c>
      <c r="HK97" s="115">
        <f t="shared" ca="1" si="159"/>
        <v>0</v>
      </c>
    </row>
    <row r="98" spans="1:219" x14ac:dyDescent="0.25">
      <c r="A98" s="176">
        <f t="shared" ca="1" si="84"/>
        <v>1.4989039990502864</v>
      </c>
      <c r="B98" s="164">
        <f t="shared" ca="1" si="85"/>
        <v>7.7186261969156691E-2</v>
      </c>
      <c r="C98" s="106">
        <f t="shared" ca="1" si="64"/>
        <v>0.5766559358005855</v>
      </c>
      <c r="D98" s="108">
        <f t="shared" ca="1" si="65"/>
        <v>1.6651700331973109</v>
      </c>
      <c r="E98" s="109">
        <f t="shared" ca="1" si="86"/>
        <v>21.573399083151688</v>
      </c>
      <c r="F98" s="109">
        <f t="shared" ca="1" si="87"/>
        <v>8.2720631048529061</v>
      </c>
      <c r="G98" s="109">
        <f t="shared" ca="1" si="88"/>
        <v>23.09380384727557</v>
      </c>
      <c r="H98" s="109">
        <f t="shared" ca="1" si="66"/>
        <v>14.821740742422664</v>
      </c>
      <c r="I98" s="177"/>
      <c r="J98" s="30" t="s">
        <v>86</v>
      </c>
      <c r="K98" s="89">
        <f t="shared" ca="1" si="142"/>
        <v>-9.3840171590928279E-2</v>
      </c>
      <c r="L98" s="89">
        <f t="shared" ca="1" si="142"/>
        <v>-1.4331148233707331</v>
      </c>
      <c r="M98" s="89">
        <f t="shared" ca="1" si="142"/>
        <v>-0.21005970810345143</v>
      </c>
      <c r="N98" s="89">
        <f t="shared" ca="1" si="142"/>
        <v>-1.0649490381436091</v>
      </c>
      <c r="O98" s="89">
        <f t="shared" ca="1" si="142"/>
        <v>2.8755171397204293E-2</v>
      </c>
      <c r="P98" s="89">
        <f t="shared" ca="1" si="142"/>
        <v>0.74160465676181864</v>
      </c>
      <c r="Q98" s="89">
        <f t="shared" ca="1" si="142"/>
        <v>9.8583260592283506E-2</v>
      </c>
      <c r="R98" s="89">
        <f t="shared" ca="1" si="142"/>
        <v>0.74160465676181864</v>
      </c>
      <c r="S98" s="89">
        <f t="shared" ca="1" si="142"/>
        <v>-0.44623785415300243</v>
      </c>
      <c r="T98" s="89">
        <f t="shared" ca="1" si="142"/>
        <v>9.8583260592283506E-2</v>
      </c>
      <c r="U98" s="89">
        <f t="shared" ca="1" si="143"/>
        <v>0.74160465676181864</v>
      </c>
      <c r="V98" s="89">
        <f t="shared" ca="1" si="143"/>
        <v>-0.41558093709150801</v>
      </c>
      <c r="W98" s="89">
        <f t="shared" ca="1" si="143"/>
        <v>0.3096998313943522</v>
      </c>
      <c r="X98" s="89">
        <f t="shared" ca="1" si="143"/>
        <v>5.4419538639000731E-2</v>
      </c>
      <c r="Y98" s="89">
        <f t="shared" ca="1" si="143"/>
        <v>0.3096998313943522</v>
      </c>
      <c r="Z98" s="89">
        <f t="shared" ca="1" si="143"/>
        <v>-0.21005970810345143</v>
      </c>
      <c r="AA98" s="89">
        <f t="shared" ca="1" si="143"/>
        <v>0.13695300672662025</v>
      </c>
      <c r="AB98" s="89">
        <f t="shared" ca="1" si="143"/>
        <v>1.8449135142460493E-2</v>
      </c>
      <c r="AC98" s="89">
        <f t="shared" ca="1" si="143"/>
        <v>9.8583260592283506E-2</v>
      </c>
      <c r="AD98" s="89">
        <f t="shared" ca="1" si="143"/>
        <v>1.1628631778867338</v>
      </c>
      <c r="AE98" s="89">
        <f t="shared" ca="1" si="144"/>
        <v>0.74370258632857644</v>
      </c>
      <c r="AF98" s="89">
        <f t="shared" ca="1" si="144"/>
        <v>1.8449135142460493E-2</v>
      </c>
      <c r="AG98" s="89">
        <f t="shared" ca="1" si="144"/>
        <v>0.74160465676181864</v>
      </c>
      <c r="AH98" s="89">
        <f t="shared" ca="1" si="144"/>
        <v>-1.0097454203712564</v>
      </c>
      <c r="AI98" s="89">
        <f t="shared" ca="1" si="144"/>
        <v>0.41148501321826991</v>
      </c>
      <c r="AJ98" s="89">
        <f t="shared" ca="1" si="144"/>
        <v>-0.41558093709150801</v>
      </c>
      <c r="AK98" s="89">
        <f t="shared" ca="1" si="144"/>
        <v>0.94353006046483001</v>
      </c>
      <c r="AL98" s="89">
        <f t="shared" ca="1" si="144"/>
        <v>0.3096998313943522</v>
      </c>
      <c r="AM98" s="89">
        <f t="shared" ca="1" si="144"/>
        <v>-9.3840171590928279E-2</v>
      </c>
      <c r="AN98" s="89">
        <f t="shared" ca="1" si="144"/>
        <v>0.89371861765175975</v>
      </c>
      <c r="AO98" s="89">
        <f t="shared" ca="1" si="145"/>
        <v>9.8583260592283506E-2</v>
      </c>
      <c r="AP98" s="89">
        <f t="shared" ca="1" si="145"/>
        <v>1.4105767449530626E-2</v>
      </c>
      <c r="AQ98" s="89">
        <f t="shared" ca="1" si="145"/>
        <v>0.14357639329378769</v>
      </c>
      <c r="AR98" s="89">
        <f t="shared" ca="1" si="145"/>
        <v>-0.21005970810345143</v>
      </c>
      <c r="AS98" s="89">
        <f t="shared" ca="1" si="145"/>
        <v>0.89371861765175975</v>
      </c>
      <c r="AT98" s="89">
        <f t="shared" ca="1" si="145"/>
        <v>0.74370258632857644</v>
      </c>
      <c r="AU98" s="89">
        <f t="shared" ca="1" si="145"/>
        <v>-9.3840171590928279E-2</v>
      </c>
      <c r="AV98" s="89">
        <f t="shared" ca="1" si="145"/>
        <v>-9.3840171590928279E-2</v>
      </c>
      <c r="AW98" s="89">
        <f t="shared" ca="1" si="145"/>
        <v>-0.41558093709150801</v>
      </c>
      <c r="AX98" s="89" t="str">
        <f t="shared" ca="1" si="145"/>
        <v/>
      </c>
      <c r="AY98" s="89" t="str">
        <f t="shared" ca="1" si="146"/>
        <v/>
      </c>
      <c r="AZ98" s="89" t="str">
        <f t="shared" ca="1" si="146"/>
        <v/>
      </c>
      <c r="BA98" s="89" t="str">
        <f t="shared" ca="1" si="146"/>
        <v/>
      </c>
      <c r="BB98" s="89" t="str">
        <f t="shared" ca="1" si="146"/>
        <v/>
      </c>
      <c r="BC98" s="89" t="str">
        <f t="shared" ca="1" si="146"/>
        <v/>
      </c>
      <c r="BD98" s="89" t="str">
        <f t="shared" ca="1" si="146"/>
        <v/>
      </c>
      <c r="BE98" s="89" t="str">
        <f t="shared" ca="1" si="146"/>
        <v/>
      </c>
      <c r="BF98" s="89" t="str">
        <f t="shared" ca="1" si="146"/>
        <v/>
      </c>
      <c r="BG98" s="89" t="str">
        <f t="shared" ca="1" si="146"/>
        <v/>
      </c>
      <c r="BH98" s="89" t="str">
        <f t="shared" ca="1" si="146"/>
        <v/>
      </c>
      <c r="BJ98" s="132">
        <f t="shared" ref="BJ98:BX114" ca="1" si="160">IF(BJ$61&gt;0,K$63+K98,"")</f>
        <v>0.91962847904332401</v>
      </c>
      <c r="BK98" s="89">
        <f t="shared" ca="1" si="160"/>
        <v>-0.44903956004355583</v>
      </c>
      <c r="BL98" s="89">
        <f t="shared" ca="1" si="160"/>
        <v>0.79409579708724909</v>
      </c>
      <c r="BM98" s="89">
        <f t="shared" ca="1" si="160"/>
        <v>-0.40952956904297211</v>
      </c>
      <c r="BN98" s="89">
        <f t="shared" ca="1" si="160"/>
        <v>1.1036984411533657</v>
      </c>
      <c r="BO98" s="89">
        <f t="shared" ca="1" si="160"/>
        <v>1.5948479097946437</v>
      </c>
      <c r="BP98" s="89">
        <f t="shared" ca="1" si="160"/>
        <v>1.1040276736755938</v>
      </c>
      <c r="BQ98" s="89">
        <f t="shared" ca="1" si="160"/>
        <v>1.6121459968168022</v>
      </c>
      <c r="BR98" s="89">
        <f t="shared" ca="1" si="160"/>
        <v>0.32166240616123265</v>
      </c>
      <c r="BS98" s="89">
        <f t="shared" ca="1" si="160"/>
        <v>0.70500065219035035</v>
      </c>
      <c r="BT98" s="89">
        <f t="shared" ca="1" si="160"/>
        <v>1.4819270036908863</v>
      </c>
      <c r="BU98" s="89">
        <f t="shared" ca="1" si="160"/>
        <v>0.30811135434510772</v>
      </c>
      <c r="BV98" s="89">
        <f t="shared" ca="1" si="160"/>
        <v>0.65310142095536805</v>
      </c>
      <c r="BW98" s="89">
        <f t="shared" ca="1" si="160"/>
        <v>0.48750239626446368</v>
      </c>
      <c r="BX98" s="89">
        <f t="shared" ca="1" si="160"/>
        <v>1.2524907461856833</v>
      </c>
      <c r="BY98" s="89">
        <f t="shared" ca="1" si="156"/>
        <v>1.0029931860236267</v>
      </c>
      <c r="BZ98" s="89">
        <f t="shared" ca="1" si="156"/>
        <v>1.1533295593137116</v>
      </c>
      <c r="CA98" s="89">
        <f t="shared" ca="1" si="156"/>
        <v>1.201833570156114</v>
      </c>
      <c r="CB98" s="89">
        <f t="shared" ca="1" si="156"/>
        <v>0.38796074738623154</v>
      </c>
      <c r="CC98" s="89">
        <f t="shared" ca="1" si="156"/>
        <v>2.0907609191628493</v>
      </c>
      <c r="CD98" s="89">
        <f t="shared" ca="1" si="156"/>
        <v>1.743056123699859</v>
      </c>
      <c r="CE98" s="89">
        <f t="shared" ca="1" si="156"/>
        <v>0.66616659366530784</v>
      </c>
      <c r="CF98" s="89">
        <f t="shared" ca="1" si="156"/>
        <v>0.47076304354963905</v>
      </c>
      <c r="CG98" s="89">
        <f t="shared" ca="1" si="156"/>
        <v>-0.28740491038298743</v>
      </c>
      <c r="CH98" s="89">
        <f t="shared" ca="1" si="156"/>
        <v>1.3271774254869286</v>
      </c>
      <c r="CI98" s="89">
        <f t="shared" ca="1" si="156"/>
        <v>-1.0801288971346823</v>
      </c>
      <c r="CJ98" s="89">
        <f t="shared" ca="1" si="156"/>
        <v>0.46798786816172178</v>
      </c>
      <c r="CK98" s="89">
        <f t="shared" ca="1" si="156"/>
        <v>5.1770874691671187E-2</v>
      </c>
      <c r="CL98" s="89">
        <f t="shared" ca="1" si="156"/>
        <v>0.25390755251041175</v>
      </c>
      <c r="CM98" s="89">
        <f t="shared" ca="1" si="151"/>
        <v>1.9249883437540669</v>
      </c>
      <c r="CN98" s="89">
        <f t="shared" ca="1" si="151"/>
        <v>1.081424630388121</v>
      </c>
      <c r="CO98" s="89">
        <f t="shared" ca="1" si="151"/>
        <v>0.89971318329800687</v>
      </c>
      <c r="CP98" s="89">
        <f t="shared" ca="1" si="151"/>
        <v>1.1085223772879649</v>
      </c>
      <c r="CQ98" s="89">
        <f t="shared" ca="1" si="151"/>
        <v>0.53468736531061178</v>
      </c>
      <c r="CR98" s="5">
        <f t="shared" ca="1" si="151"/>
        <v>2.0427112176772422</v>
      </c>
      <c r="CS98" s="5">
        <f t="shared" ca="1" si="151"/>
        <v>1.8396299053119813</v>
      </c>
      <c r="CT98" s="5">
        <f t="shared" ca="1" si="151"/>
        <v>1.0880274388905686</v>
      </c>
      <c r="CU98" s="5">
        <f t="shared" ca="1" si="151"/>
        <v>0.71861386215748002</v>
      </c>
      <c r="CV98" s="5">
        <f t="shared" ca="1" si="151"/>
        <v>-0.2170400199486755</v>
      </c>
      <c r="CW98" s="5" t="str">
        <f t="shared" si="151"/>
        <v/>
      </c>
      <c r="CX98" s="5" t="str">
        <f t="shared" si="151"/>
        <v/>
      </c>
      <c r="CY98" s="5" t="str">
        <f t="shared" si="151"/>
        <v/>
      </c>
      <c r="CZ98" s="5" t="str">
        <f t="shared" si="151"/>
        <v/>
      </c>
      <c r="DA98" s="5" t="str">
        <f t="shared" si="151"/>
        <v/>
      </c>
      <c r="DB98" s="5" t="str">
        <f t="shared" si="151"/>
        <v/>
      </c>
      <c r="DC98" s="5" t="str">
        <f t="shared" si="152"/>
        <v/>
      </c>
      <c r="DD98" s="5" t="str">
        <f t="shared" si="152"/>
        <v/>
      </c>
      <c r="DE98" s="5" t="str">
        <f t="shared" si="113"/>
        <v/>
      </c>
      <c r="DF98" s="5" t="str">
        <f t="shared" si="75"/>
        <v/>
      </c>
      <c r="DG98" s="133" t="str">
        <f t="shared" si="75"/>
        <v/>
      </c>
      <c r="DI98" s="144">
        <f t="shared" ca="1" si="157"/>
        <v>0</v>
      </c>
      <c r="DJ98" s="139">
        <f t="shared" ca="1" si="157"/>
        <v>0</v>
      </c>
      <c r="DK98" s="139">
        <f t="shared" ca="1" si="157"/>
        <v>0</v>
      </c>
      <c r="DL98" s="139">
        <f t="shared" ca="1" si="157"/>
        <v>0</v>
      </c>
      <c r="DM98" s="139">
        <f t="shared" ca="1" si="157"/>
        <v>0</v>
      </c>
      <c r="DN98" s="139">
        <f t="shared" ca="1" si="157"/>
        <v>0</v>
      </c>
      <c r="DO98" s="139">
        <f t="shared" ca="1" si="157"/>
        <v>0</v>
      </c>
      <c r="DP98" s="139">
        <f t="shared" ca="1" si="157"/>
        <v>0</v>
      </c>
      <c r="DQ98" s="139">
        <f t="shared" ca="1" si="157"/>
        <v>0</v>
      </c>
      <c r="DR98" s="139">
        <f t="shared" ca="1" si="157"/>
        <v>0</v>
      </c>
      <c r="DS98" s="139">
        <f t="shared" ca="1" si="157"/>
        <v>0</v>
      </c>
      <c r="DT98" s="139">
        <f t="shared" ca="1" si="157"/>
        <v>0</v>
      </c>
      <c r="DU98" s="139">
        <f t="shared" ca="1" si="157"/>
        <v>0</v>
      </c>
      <c r="DV98" s="139">
        <f t="shared" ca="1" si="157"/>
        <v>0</v>
      </c>
      <c r="DW98" s="139">
        <f t="shared" ca="1" si="157"/>
        <v>0</v>
      </c>
      <c r="DX98" s="139">
        <f t="shared" ca="1" si="157"/>
        <v>0</v>
      </c>
      <c r="DY98" s="139">
        <f t="shared" ca="1" si="153"/>
        <v>0</v>
      </c>
      <c r="DZ98" s="139">
        <f t="shared" ca="1" si="153"/>
        <v>0</v>
      </c>
      <c r="EA98" s="139">
        <f t="shared" ca="1" si="153"/>
        <v>0</v>
      </c>
      <c r="EB98" s="139">
        <f t="shared" ca="1" si="153"/>
        <v>0</v>
      </c>
      <c r="EC98" s="145">
        <f t="shared" ca="1" si="153"/>
        <v>0</v>
      </c>
      <c r="EE98" s="114">
        <f t="shared" ca="1" si="158"/>
        <v>0</v>
      </c>
      <c r="EF98" s="110">
        <f t="shared" ca="1" si="158"/>
        <v>3.8938718092592657</v>
      </c>
      <c r="EG98" s="110">
        <f t="shared" ca="1" si="158"/>
        <v>7.0606846879328646</v>
      </c>
      <c r="EH98" s="110">
        <f t="shared" ca="1" si="158"/>
        <v>9.5814503649463809</v>
      </c>
      <c r="EI98" s="110">
        <f t="shared" ca="1" si="158"/>
        <v>11.529156888004861</v>
      </c>
      <c r="EJ98" s="110">
        <f t="shared" ca="1" si="158"/>
        <v>12.969513648354763</v>
      </c>
      <c r="EK98" s="110">
        <f t="shared" ca="1" si="158"/>
        <v>13.961629994704627</v>
      </c>
      <c r="EL98" s="110">
        <f t="shared" ca="1" si="158"/>
        <v>14.558633191668502</v>
      </c>
      <c r="EM98" s="110">
        <f t="shared" ca="1" si="158"/>
        <v>14.808230989498096</v>
      </c>
      <c r="EN98" s="110">
        <f t="shared" ca="1" si="158"/>
        <v>14.753223624102599</v>
      </c>
      <c r="EO98" s="110">
        <f t="shared" ca="1" si="158"/>
        <v>14.431969656049315</v>
      </c>
      <c r="EP98" s="110">
        <f t="shared" ca="1" si="158"/>
        <v>13.878809681298556</v>
      </c>
      <c r="EQ98" s="110">
        <f t="shared" ca="1" si="158"/>
        <v>13.124451602011767</v>
      </c>
      <c r="ER98" s="110">
        <f t="shared" ca="1" si="158"/>
        <v>12.19632083027264</v>
      </c>
      <c r="ES98" s="110">
        <f t="shared" ca="1" si="158"/>
        <v>11.118878508582213</v>
      </c>
      <c r="ET98" s="110">
        <f t="shared" ca="1" si="158"/>
        <v>9.9139105663316123</v>
      </c>
      <c r="EU98" s="110">
        <f t="shared" ca="1" si="154"/>
        <v>8.6007901891005538</v>
      </c>
      <c r="EV98" s="110">
        <f t="shared" ca="1" si="154"/>
        <v>7.1967160557244512</v>
      </c>
      <c r="EW98" s="110">
        <f t="shared" ca="1" si="154"/>
        <v>5.7169284949156882</v>
      </c>
      <c r="EX98" s="110">
        <f t="shared" ca="1" si="154"/>
        <v>4.1749055272553548</v>
      </c>
      <c r="EY98" s="115">
        <f t="shared" ca="1" si="154"/>
        <v>2.5825405881577943</v>
      </c>
      <c r="FA98" s="114">
        <f t="shared" ca="1" si="147"/>
        <v>0</v>
      </c>
      <c r="FB98" s="110">
        <f t="shared" ca="1" si="147"/>
        <v>0</v>
      </c>
      <c r="FC98" s="110">
        <f t="shared" ca="1" si="147"/>
        <v>0</v>
      </c>
      <c r="FD98" s="110">
        <f t="shared" ca="1" si="147"/>
        <v>0</v>
      </c>
      <c r="FE98" s="110">
        <f t="shared" ca="1" si="147"/>
        <v>0</v>
      </c>
      <c r="FF98" s="110">
        <f t="shared" ca="1" si="147"/>
        <v>0</v>
      </c>
      <c r="FG98" s="110">
        <f t="shared" ca="1" si="147"/>
        <v>0</v>
      </c>
      <c r="FH98" s="110">
        <f t="shared" ca="1" si="147"/>
        <v>0</v>
      </c>
      <c r="FI98" s="110">
        <f t="shared" ca="1" si="147"/>
        <v>1</v>
      </c>
      <c r="FJ98" s="110">
        <f t="shared" ca="1" si="147"/>
        <v>1</v>
      </c>
      <c r="FK98" s="110">
        <f t="shared" ca="1" si="148"/>
        <v>1</v>
      </c>
      <c r="FL98" s="110">
        <f t="shared" ca="1" si="148"/>
        <v>1</v>
      </c>
      <c r="FM98" s="110">
        <f t="shared" ca="1" si="148"/>
        <v>1</v>
      </c>
      <c r="FN98" s="110">
        <f t="shared" ca="1" si="148"/>
        <v>1</v>
      </c>
      <c r="FO98" s="110">
        <f t="shared" ca="1" si="148"/>
        <v>1</v>
      </c>
      <c r="FP98" s="110">
        <f t="shared" ca="1" si="148"/>
        <v>1</v>
      </c>
      <c r="FQ98" s="110">
        <f t="shared" ca="1" si="148"/>
        <v>1</v>
      </c>
      <c r="FR98" s="110">
        <f t="shared" ca="1" si="148"/>
        <v>1</v>
      </c>
      <c r="FS98" s="110">
        <f t="shared" ca="1" si="148"/>
        <v>0</v>
      </c>
      <c r="FT98" s="110">
        <f t="shared" ca="1" si="148"/>
        <v>0</v>
      </c>
      <c r="FU98" s="110">
        <f t="shared" ca="1" si="149"/>
        <v>0</v>
      </c>
      <c r="FV98" s="110">
        <f t="shared" ca="1" si="149"/>
        <v>0</v>
      </c>
      <c r="FW98" s="110">
        <f t="shared" ca="1" si="149"/>
        <v>0</v>
      </c>
      <c r="FX98" s="110">
        <f t="shared" ca="1" si="149"/>
        <v>0</v>
      </c>
      <c r="FY98" s="110">
        <f t="shared" ca="1" si="149"/>
        <v>0</v>
      </c>
      <c r="FZ98" s="110">
        <f t="shared" ca="1" si="149"/>
        <v>0</v>
      </c>
      <c r="GA98" s="110">
        <f t="shared" ca="1" si="149"/>
        <v>0</v>
      </c>
      <c r="GB98" s="110">
        <f t="shared" ca="1" si="149"/>
        <v>0</v>
      </c>
      <c r="GC98" s="110">
        <f t="shared" ca="1" si="149"/>
        <v>0</v>
      </c>
      <c r="GD98" s="110">
        <f t="shared" ca="1" si="149"/>
        <v>0</v>
      </c>
      <c r="GE98" s="115">
        <f t="shared" ca="1" si="149"/>
        <v>0</v>
      </c>
      <c r="GG98" s="114">
        <v>1</v>
      </c>
      <c r="GH98" s="110">
        <f t="shared" ref="GH98:HK98" ca="1" si="161">IF(AND($A98&gt;0,$B98&gt;0),IF(OR((GH$61*EXP($D98-$B98*GH$61)-GH$61)&gt;$AE$2*$H98,GG98=0),0,1),"")</f>
        <v>1</v>
      </c>
      <c r="GI98" s="110">
        <f t="shared" ca="1" si="161"/>
        <v>1</v>
      </c>
      <c r="GJ98" s="110">
        <f t="shared" ca="1" si="161"/>
        <v>1</v>
      </c>
      <c r="GK98" s="110">
        <f t="shared" ca="1" si="161"/>
        <v>1</v>
      </c>
      <c r="GL98" s="110">
        <f t="shared" ca="1" si="161"/>
        <v>1</v>
      </c>
      <c r="GM98" s="110">
        <f t="shared" ca="1" si="161"/>
        <v>1</v>
      </c>
      <c r="GN98" s="110">
        <f t="shared" ca="1" si="161"/>
        <v>1</v>
      </c>
      <c r="GO98" s="110">
        <f t="shared" ca="1" si="161"/>
        <v>0</v>
      </c>
      <c r="GP98" s="110">
        <f t="shared" ca="1" si="161"/>
        <v>0</v>
      </c>
      <c r="GQ98" s="110">
        <f t="shared" ca="1" si="161"/>
        <v>0</v>
      </c>
      <c r="GR98" s="110">
        <f t="shared" ca="1" si="161"/>
        <v>0</v>
      </c>
      <c r="GS98" s="110">
        <f t="shared" ca="1" si="161"/>
        <v>0</v>
      </c>
      <c r="GT98" s="110">
        <f t="shared" ca="1" si="161"/>
        <v>0</v>
      </c>
      <c r="GU98" s="110">
        <f t="shared" ca="1" si="161"/>
        <v>0</v>
      </c>
      <c r="GV98" s="110">
        <f t="shared" ca="1" si="161"/>
        <v>0</v>
      </c>
      <c r="GW98" s="110">
        <f t="shared" ca="1" si="161"/>
        <v>0</v>
      </c>
      <c r="GX98" s="110">
        <f t="shared" ca="1" si="161"/>
        <v>0</v>
      </c>
      <c r="GY98" s="110">
        <f t="shared" ca="1" si="161"/>
        <v>0</v>
      </c>
      <c r="GZ98" s="110">
        <f t="shared" ca="1" si="161"/>
        <v>0</v>
      </c>
      <c r="HA98" s="110">
        <f t="shared" ca="1" si="161"/>
        <v>0</v>
      </c>
      <c r="HB98" s="110">
        <f t="shared" ca="1" si="161"/>
        <v>0</v>
      </c>
      <c r="HC98" s="110">
        <f t="shared" ca="1" si="161"/>
        <v>0</v>
      </c>
      <c r="HD98" s="110">
        <f t="shared" ca="1" si="161"/>
        <v>0</v>
      </c>
      <c r="HE98" s="110">
        <f t="shared" ca="1" si="161"/>
        <v>0</v>
      </c>
      <c r="HF98" s="110">
        <f t="shared" ca="1" si="161"/>
        <v>0</v>
      </c>
      <c r="HG98" s="110">
        <f t="shared" ca="1" si="161"/>
        <v>0</v>
      </c>
      <c r="HH98" s="110">
        <f t="shared" ca="1" si="161"/>
        <v>0</v>
      </c>
      <c r="HI98" s="110">
        <f t="shared" ca="1" si="161"/>
        <v>0</v>
      </c>
      <c r="HJ98" s="110">
        <f t="shared" ca="1" si="161"/>
        <v>0</v>
      </c>
      <c r="HK98" s="115">
        <f t="shared" ca="1" si="161"/>
        <v>0</v>
      </c>
    </row>
    <row r="99" spans="1:219" x14ac:dyDescent="0.25">
      <c r="A99" s="176">
        <f t="shared" ca="1" si="84"/>
        <v>1.5169905963167434</v>
      </c>
      <c r="B99" s="164">
        <f t="shared" ca="1" si="85"/>
        <v>9.11099471899533E-2</v>
      </c>
      <c r="C99" s="106">
        <f t="shared" ca="1" si="64"/>
        <v>0.48708917029907756</v>
      </c>
      <c r="D99" s="108">
        <f t="shared" ca="1" si="65"/>
        <v>1.6356185262280654</v>
      </c>
      <c r="E99" s="109">
        <f t="shared" ca="1" si="86"/>
        <v>17.952139987722713</v>
      </c>
      <c r="F99" s="109">
        <f t="shared" ca="1" si="87"/>
        <v>6.9206703014062301</v>
      </c>
      <c r="G99" s="109">
        <f t="shared" ca="1" si="88"/>
        <v>18.908078221053973</v>
      </c>
      <c r="H99" s="109">
        <f t="shared" ca="1" si="66"/>
        <v>11.987407919647744</v>
      </c>
      <c r="I99" s="177"/>
      <c r="J99" s="30" t="s">
        <v>87</v>
      </c>
      <c r="K99" s="89">
        <f t="shared" ca="1" si="142"/>
        <v>-2.3856124570488357E-2</v>
      </c>
      <c r="L99" s="89">
        <f t="shared" ca="1" si="142"/>
        <v>0.89371861765175975</v>
      </c>
      <c r="M99" s="89">
        <f t="shared" ca="1" si="142"/>
        <v>0.3096998313943522</v>
      </c>
      <c r="N99" s="89">
        <f t="shared" ca="1" si="142"/>
        <v>0.3096998313943522</v>
      </c>
      <c r="O99" s="89">
        <f t="shared" ca="1" si="142"/>
        <v>0.74160465676181864</v>
      </c>
      <c r="P99" s="89">
        <f t="shared" ca="1" si="142"/>
        <v>-9.3840171590928279E-2</v>
      </c>
      <c r="Q99" s="89">
        <f t="shared" ca="1" si="142"/>
        <v>2.8755171397204293E-2</v>
      </c>
      <c r="R99" s="89">
        <f t="shared" ca="1" si="142"/>
        <v>0.89371861765175975</v>
      </c>
      <c r="S99" s="89">
        <f t="shared" ca="1" si="142"/>
        <v>-0.30700255599325066</v>
      </c>
      <c r="T99" s="89">
        <f t="shared" ca="1" si="142"/>
        <v>0.21206368060581204</v>
      </c>
      <c r="U99" s="89">
        <f t="shared" ca="1" si="143"/>
        <v>-0.30649199665355353</v>
      </c>
      <c r="V99" s="89">
        <f t="shared" ca="1" si="143"/>
        <v>-0.30649199665355353</v>
      </c>
      <c r="W99" s="89">
        <f t="shared" ca="1" si="143"/>
        <v>0.21206368060581204</v>
      </c>
      <c r="X99" s="89">
        <f t="shared" ca="1" si="143"/>
        <v>0.53753403810350731</v>
      </c>
      <c r="Y99" s="89">
        <f t="shared" ca="1" si="143"/>
        <v>-1.0649490381436091</v>
      </c>
      <c r="Z99" s="89">
        <f t="shared" ca="1" si="143"/>
        <v>0.74160465676181864</v>
      </c>
      <c r="AA99" s="89">
        <f t="shared" ca="1" si="143"/>
        <v>5.4419538639000731E-2</v>
      </c>
      <c r="AB99" s="89">
        <f t="shared" ca="1" si="143"/>
        <v>0.21206368060581204</v>
      </c>
      <c r="AC99" s="89">
        <f t="shared" ca="1" si="143"/>
        <v>-0.15653910921934289</v>
      </c>
      <c r="AD99" s="89">
        <f t="shared" ca="1" si="143"/>
        <v>2.8755171397204293E-2</v>
      </c>
      <c r="AE99" s="89">
        <f t="shared" ca="1" si="144"/>
        <v>0.3096998313943522</v>
      </c>
      <c r="AF99" s="89">
        <f t="shared" ca="1" si="144"/>
        <v>-1.0649490381436091</v>
      </c>
      <c r="AG99" s="89">
        <f t="shared" ca="1" si="144"/>
        <v>3.6539036893229848E-2</v>
      </c>
      <c r="AH99" s="89">
        <f t="shared" ca="1" si="144"/>
        <v>0.14357639329378769</v>
      </c>
      <c r="AI99" s="89">
        <f t="shared" ca="1" si="144"/>
        <v>9.8583260592283506E-2</v>
      </c>
      <c r="AJ99" s="89">
        <f t="shared" ca="1" si="144"/>
        <v>1.8449135142460493E-2</v>
      </c>
      <c r="AK99" s="89">
        <f t="shared" ca="1" si="144"/>
        <v>-0.81775242806075465</v>
      </c>
      <c r="AL99" s="89">
        <f t="shared" ca="1" si="144"/>
        <v>-2.3856124570488357E-2</v>
      </c>
      <c r="AM99" s="89">
        <f t="shared" ca="1" si="144"/>
        <v>-0.30700255599325066</v>
      </c>
      <c r="AN99" s="89">
        <f t="shared" ca="1" si="144"/>
        <v>-0.30700255599325066</v>
      </c>
      <c r="AO99" s="89">
        <f t="shared" ca="1" si="145"/>
        <v>-0.15653910921934289</v>
      </c>
      <c r="AP99" s="89">
        <f t="shared" ca="1" si="145"/>
        <v>0.2685645797022288</v>
      </c>
      <c r="AQ99" s="89">
        <f t="shared" ca="1" si="145"/>
        <v>-0.15653910921934289</v>
      </c>
      <c r="AR99" s="89">
        <f t="shared" ca="1" si="145"/>
        <v>-9.3840171590928279E-2</v>
      </c>
      <c r="AS99" s="89">
        <f t="shared" ca="1" si="145"/>
        <v>0.13695300672662025</v>
      </c>
      <c r="AT99" s="89">
        <f t="shared" ca="1" si="145"/>
        <v>0.14357639329378769</v>
      </c>
      <c r="AU99" s="89">
        <f t="shared" ca="1" si="145"/>
        <v>-1.3483164959119551</v>
      </c>
      <c r="AV99" s="89">
        <f t="shared" ca="1" si="145"/>
        <v>0.31960967874145596</v>
      </c>
      <c r="AW99" s="89">
        <f t="shared" ca="1" si="145"/>
        <v>9.8583260592283506E-2</v>
      </c>
      <c r="AX99" s="89" t="str">
        <f t="shared" ca="1" si="145"/>
        <v/>
      </c>
      <c r="AY99" s="89" t="str">
        <f t="shared" ca="1" si="146"/>
        <v/>
      </c>
      <c r="AZ99" s="89" t="str">
        <f t="shared" ca="1" si="146"/>
        <v/>
      </c>
      <c r="BA99" s="89" t="str">
        <f t="shared" ca="1" si="146"/>
        <v/>
      </c>
      <c r="BB99" s="89" t="str">
        <f t="shared" ca="1" si="146"/>
        <v/>
      </c>
      <c r="BC99" s="89" t="str">
        <f t="shared" ca="1" si="146"/>
        <v/>
      </c>
      <c r="BD99" s="89" t="str">
        <f t="shared" ca="1" si="146"/>
        <v/>
      </c>
      <c r="BE99" s="89" t="str">
        <f t="shared" ca="1" si="146"/>
        <v/>
      </c>
      <c r="BF99" s="89" t="str">
        <f t="shared" ca="1" si="146"/>
        <v/>
      </c>
      <c r="BG99" s="89" t="str">
        <f t="shared" ca="1" si="146"/>
        <v/>
      </c>
      <c r="BH99" s="89" t="str">
        <f t="shared" ca="1" si="146"/>
        <v/>
      </c>
      <c r="BJ99" s="132">
        <f t="shared" ca="1" si="160"/>
        <v>0.98961252606376393</v>
      </c>
      <c r="BK99" s="89">
        <f t="shared" ca="1" si="160"/>
        <v>1.877793880978937</v>
      </c>
      <c r="BL99" s="89">
        <f t="shared" ca="1" si="160"/>
        <v>1.3138553365850527</v>
      </c>
      <c r="BM99" s="89">
        <f t="shared" ca="1" si="160"/>
        <v>0.96511930049498917</v>
      </c>
      <c r="BN99" s="89">
        <f t="shared" ca="1" si="160"/>
        <v>1.81654792651798</v>
      </c>
      <c r="BO99" s="89">
        <f t="shared" ca="1" si="160"/>
        <v>0.75940308144189694</v>
      </c>
      <c r="BP99" s="89">
        <f t="shared" ca="1" si="160"/>
        <v>1.0341995844805145</v>
      </c>
      <c r="BQ99" s="89">
        <f t="shared" ca="1" si="160"/>
        <v>1.7642599577067433</v>
      </c>
      <c r="BR99" s="89">
        <f t="shared" ca="1" si="160"/>
        <v>0.46089770432098442</v>
      </c>
      <c r="BS99" s="89">
        <f t="shared" ca="1" si="160"/>
        <v>0.81848107220387889</v>
      </c>
      <c r="BT99" s="89">
        <f t="shared" ca="1" si="160"/>
        <v>0.43383035027551409</v>
      </c>
      <c r="BU99" s="89">
        <f t="shared" ca="1" si="160"/>
        <v>0.4172002947830622</v>
      </c>
      <c r="BV99" s="89">
        <f t="shared" ca="1" si="160"/>
        <v>0.5554652701668279</v>
      </c>
      <c r="BW99" s="89">
        <f t="shared" ca="1" si="160"/>
        <v>0.97061689572897025</v>
      </c>
      <c r="BX99" s="89">
        <f t="shared" ca="1" si="160"/>
        <v>-0.12215812335227794</v>
      </c>
      <c r="BY99" s="89">
        <f t="shared" ca="1" si="156"/>
        <v>1.9546575508888968</v>
      </c>
      <c r="BZ99" s="89">
        <f t="shared" ca="1" si="156"/>
        <v>1.0707960912260921</v>
      </c>
      <c r="CA99" s="89">
        <f t="shared" ca="1" si="156"/>
        <v>1.3954481156194656</v>
      </c>
      <c r="CB99" s="89">
        <f t="shared" ca="1" si="156"/>
        <v>0.13283837757460515</v>
      </c>
      <c r="CC99" s="89">
        <f t="shared" ca="1" si="156"/>
        <v>0.95665291267331964</v>
      </c>
      <c r="CD99" s="89">
        <f t="shared" ca="1" si="156"/>
        <v>1.3090533687656347</v>
      </c>
      <c r="CE99" s="89">
        <f t="shared" ca="1" si="156"/>
        <v>-0.41723157962076174</v>
      </c>
      <c r="CF99" s="89">
        <f t="shared" ca="1" si="156"/>
        <v>-0.23430257631894974</v>
      </c>
      <c r="CG99" s="89">
        <f t="shared" ca="1" si="156"/>
        <v>0.86591690328205662</v>
      </c>
      <c r="CH99" s="89">
        <f t="shared" ca="1" si="156"/>
        <v>1.0142756728609423</v>
      </c>
      <c r="CI99" s="89">
        <f t="shared" ca="1" si="156"/>
        <v>-0.6460988249007138</v>
      </c>
      <c r="CJ99" s="89">
        <f t="shared" ca="1" si="156"/>
        <v>-1.2932946203638629</v>
      </c>
      <c r="CK99" s="89">
        <f t="shared" ca="1" si="156"/>
        <v>-0.28178508127316937</v>
      </c>
      <c r="CL99" s="89">
        <f t="shared" ca="1" si="156"/>
        <v>4.0745168108089369E-2</v>
      </c>
      <c r="CM99" s="89">
        <f t="shared" ca="1" si="151"/>
        <v>0.7242671701090565</v>
      </c>
      <c r="CN99" s="89">
        <f t="shared" ca="1" si="151"/>
        <v>0.8263022605764947</v>
      </c>
      <c r="CO99" s="89">
        <f t="shared" ca="1" si="151"/>
        <v>1.154171995550705</v>
      </c>
      <c r="CP99" s="89">
        <f t="shared" ca="1" si="151"/>
        <v>0.80840687477483431</v>
      </c>
      <c r="CQ99" s="89">
        <f t="shared" ca="1" si="151"/>
        <v>0.65090690182313493</v>
      </c>
      <c r="CR99" s="5">
        <f t="shared" ca="1" si="151"/>
        <v>1.2859456067521027</v>
      </c>
      <c r="CS99" s="5">
        <f t="shared" ca="1" si="151"/>
        <v>1.2395037122771926</v>
      </c>
      <c r="CT99" s="5">
        <f t="shared" ca="1" si="151"/>
        <v>-0.16644888543045822</v>
      </c>
      <c r="CU99" s="5">
        <f t="shared" ca="1" si="151"/>
        <v>1.1320637124898643</v>
      </c>
      <c r="CV99" s="5">
        <f t="shared" ca="1" si="151"/>
        <v>0.29712417773511601</v>
      </c>
      <c r="CW99" s="5" t="str">
        <f t="shared" si="151"/>
        <v/>
      </c>
      <c r="CX99" s="5" t="str">
        <f t="shared" si="151"/>
        <v/>
      </c>
      <c r="CY99" s="5" t="str">
        <f t="shared" si="151"/>
        <v/>
      </c>
      <c r="CZ99" s="5" t="str">
        <f t="shared" si="151"/>
        <v/>
      </c>
      <c r="DA99" s="5" t="str">
        <f t="shared" si="151"/>
        <v/>
      </c>
      <c r="DB99" s="5" t="str">
        <f t="shared" si="151"/>
        <v/>
      </c>
      <c r="DC99" s="5" t="str">
        <f t="shared" si="152"/>
        <v/>
      </c>
      <c r="DD99" s="5" t="str">
        <f t="shared" si="152"/>
        <v/>
      </c>
      <c r="DE99" s="5" t="str">
        <f t="shared" si="113"/>
        <v/>
      </c>
      <c r="DF99" s="5" t="str">
        <f t="shared" si="75"/>
        <v/>
      </c>
      <c r="DG99" s="133" t="str">
        <f t="shared" si="75"/>
        <v/>
      </c>
      <c r="DI99" s="144">
        <f t="shared" ca="1" si="157"/>
        <v>0</v>
      </c>
      <c r="DJ99" s="139">
        <f t="shared" ca="1" si="157"/>
        <v>0</v>
      </c>
      <c r="DK99" s="139">
        <f t="shared" ca="1" si="157"/>
        <v>0</v>
      </c>
      <c r="DL99" s="139">
        <f t="shared" ca="1" si="157"/>
        <v>0</v>
      </c>
      <c r="DM99" s="139">
        <f t="shared" ca="1" si="157"/>
        <v>0</v>
      </c>
      <c r="DN99" s="139">
        <f t="shared" ca="1" si="157"/>
        <v>0</v>
      </c>
      <c r="DO99" s="139">
        <f t="shared" ca="1" si="157"/>
        <v>0</v>
      </c>
      <c r="DP99" s="139">
        <f t="shared" ca="1" si="157"/>
        <v>0</v>
      </c>
      <c r="DQ99" s="139">
        <f t="shared" ca="1" si="157"/>
        <v>0</v>
      </c>
      <c r="DR99" s="139">
        <f t="shared" ca="1" si="157"/>
        <v>0</v>
      </c>
      <c r="DS99" s="139">
        <f t="shared" ca="1" si="157"/>
        <v>0</v>
      </c>
      <c r="DT99" s="139">
        <f t="shared" ca="1" si="157"/>
        <v>0</v>
      </c>
      <c r="DU99" s="139">
        <f t="shared" ca="1" si="157"/>
        <v>0</v>
      </c>
      <c r="DV99" s="139">
        <f t="shared" ca="1" si="157"/>
        <v>0</v>
      </c>
      <c r="DW99" s="139">
        <f t="shared" ca="1" si="157"/>
        <v>0</v>
      </c>
      <c r="DX99" s="139">
        <f t="shared" ca="1" si="157"/>
        <v>0</v>
      </c>
      <c r="DY99" s="139">
        <f t="shared" ca="1" si="153"/>
        <v>0</v>
      </c>
      <c r="DZ99" s="139">
        <f t="shared" ca="1" si="153"/>
        <v>0</v>
      </c>
      <c r="EA99" s="139">
        <f t="shared" ca="1" si="153"/>
        <v>0</v>
      </c>
      <c r="EB99" s="139">
        <f t="shared" ca="1" si="153"/>
        <v>0</v>
      </c>
      <c r="EC99" s="145">
        <f t="shared" ca="1" si="153"/>
        <v>0</v>
      </c>
      <c r="EE99" s="114">
        <f t="shared" ca="1" si="158"/>
        <v>0</v>
      </c>
      <c r="EF99" s="110">
        <f t="shared" ca="1" si="158"/>
        <v>3.6856684254628727</v>
      </c>
      <c r="EG99" s="110">
        <f t="shared" ca="1" si="158"/>
        <v>6.5552558416475293</v>
      </c>
      <c r="EH99" s="110">
        <f t="shared" ca="1" si="158"/>
        <v>8.7153620151025564</v>
      </c>
      <c r="EI99" s="110">
        <f t="shared" ca="1" si="158"/>
        <v>10.260209389701712</v>
      </c>
      <c r="EJ99" s="110">
        <f t="shared" ca="1" si="158"/>
        <v>11.272990399484847</v>
      </c>
      <c r="EK99" s="110">
        <f t="shared" ca="1" si="158"/>
        <v>11.827073988383738</v>
      </c>
      <c r="EL99" s="110">
        <f t="shared" ca="1" si="158"/>
        <v>11.987085640912863</v>
      </c>
      <c r="EM99" s="110">
        <f t="shared" ca="1" si="158"/>
        <v>11.809873804319476</v>
      </c>
      <c r="EN99" s="110">
        <f t="shared" ca="1" si="158"/>
        <v>11.34537429856745</v>
      </c>
      <c r="EO99" s="110">
        <f t="shared" ca="1" si="158"/>
        <v>10.637383152381087</v>
      </c>
      <c r="EP99" s="110">
        <f t="shared" ca="1" si="158"/>
        <v>9.7242472591958844</v>
      </c>
      <c r="EQ99" s="110">
        <f t="shared" ca="1" si="158"/>
        <v>8.6394813052218247</v>
      </c>
      <c r="ER99" s="110">
        <f t="shared" ca="1" si="158"/>
        <v>7.4123185729472816</v>
      </c>
      <c r="ES99" s="110">
        <f t="shared" ca="1" si="158"/>
        <v>6.0682024582828902</v>
      </c>
      <c r="ET99" s="110">
        <f t="shared" ca="1" si="158"/>
        <v>4.6292248500158344</v>
      </c>
      <c r="EU99" s="110">
        <f t="shared" ca="1" si="154"/>
        <v>3.1145168989512655</v>
      </c>
      <c r="EV99" s="110">
        <f t="shared" ca="1" si="154"/>
        <v>1.5405971444043089</v>
      </c>
      <c r="EW99" s="110">
        <f t="shared" ca="1" si="154"/>
        <v>-7.8318538441362051E-2</v>
      </c>
      <c r="EX99" s="110">
        <f t="shared" ca="1" si="154"/>
        <v>-1.7300411608060138</v>
      </c>
      <c r="EY99" s="115">
        <f t="shared" ca="1" si="154"/>
        <v>-3.4041634115042108</v>
      </c>
      <c r="FA99" s="114">
        <f t="shared" ca="1" si="147"/>
        <v>0</v>
      </c>
      <c r="FB99" s="110">
        <f t="shared" ca="1" si="147"/>
        <v>0</v>
      </c>
      <c r="FC99" s="110">
        <f t="shared" ca="1" si="147"/>
        <v>0</v>
      </c>
      <c r="FD99" s="110">
        <f t="shared" ca="1" si="147"/>
        <v>0</v>
      </c>
      <c r="FE99" s="110">
        <f t="shared" ca="1" si="147"/>
        <v>0</v>
      </c>
      <c r="FF99" s="110">
        <f t="shared" ca="1" si="147"/>
        <v>0</v>
      </c>
      <c r="FG99" s="110">
        <f t="shared" ca="1" si="147"/>
        <v>0</v>
      </c>
      <c r="FH99" s="110">
        <f t="shared" ca="1" si="147"/>
        <v>1</v>
      </c>
      <c r="FI99" s="110">
        <f t="shared" ca="1" si="147"/>
        <v>1</v>
      </c>
      <c r="FJ99" s="110">
        <f t="shared" ca="1" si="147"/>
        <v>1</v>
      </c>
      <c r="FK99" s="110">
        <f t="shared" ca="1" si="148"/>
        <v>1</v>
      </c>
      <c r="FL99" s="110">
        <f t="shared" ca="1" si="148"/>
        <v>1</v>
      </c>
      <c r="FM99" s="110">
        <f t="shared" ca="1" si="148"/>
        <v>1</v>
      </c>
      <c r="FN99" s="110">
        <f t="shared" ca="1" si="148"/>
        <v>1</v>
      </c>
      <c r="FO99" s="110">
        <f t="shared" ca="1" si="148"/>
        <v>1</v>
      </c>
      <c r="FP99" s="110">
        <f t="shared" ca="1" si="148"/>
        <v>0</v>
      </c>
      <c r="FQ99" s="110">
        <f t="shared" ca="1" si="148"/>
        <v>0</v>
      </c>
      <c r="FR99" s="110">
        <f t="shared" ca="1" si="148"/>
        <v>0</v>
      </c>
      <c r="FS99" s="110">
        <f t="shared" ca="1" si="148"/>
        <v>0</v>
      </c>
      <c r="FT99" s="110">
        <f t="shared" ca="1" si="148"/>
        <v>0</v>
      </c>
      <c r="FU99" s="110">
        <f t="shared" ca="1" si="149"/>
        <v>0</v>
      </c>
      <c r="FV99" s="110">
        <f t="shared" ca="1" si="149"/>
        <v>0</v>
      </c>
      <c r="FW99" s="110">
        <f t="shared" ca="1" si="149"/>
        <v>0</v>
      </c>
      <c r="FX99" s="110">
        <f t="shared" ca="1" si="149"/>
        <v>0</v>
      </c>
      <c r="FY99" s="110">
        <f t="shared" ca="1" si="149"/>
        <v>0</v>
      </c>
      <c r="FZ99" s="110">
        <f t="shared" ca="1" si="149"/>
        <v>0</v>
      </c>
      <c r="GA99" s="110">
        <f t="shared" ca="1" si="149"/>
        <v>0</v>
      </c>
      <c r="GB99" s="110">
        <f t="shared" ca="1" si="149"/>
        <v>0</v>
      </c>
      <c r="GC99" s="110">
        <f t="shared" ca="1" si="149"/>
        <v>0</v>
      </c>
      <c r="GD99" s="110">
        <f t="shared" ca="1" si="149"/>
        <v>0</v>
      </c>
      <c r="GE99" s="115">
        <f t="shared" ca="1" si="149"/>
        <v>0</v>
      </c>
      <c r="GG99" s="114">
        <v>1</v>
      </c>
      <c r="GH99" s="110">
        <f t="shared" ref="GH99:HK99" ca="1" si="162">IF(AND($A99&gt;0,$B99&gt;0),IF(OR((GH$61*EXP($D99-$B99*GH$61)-GH$61)&gt;$AE$2*$H99,GG99=0),0,1),"")</f>
        <v>1</v>
      </c>
      <c r="GI99" s="110">
        <f t="shared" ca="1" si="162"/>
        <v>1</v>
      </c>
      <c r="GJ99" s="110">
        <f t="shared" ca="1" si="162"/>
        <v>1</v>
      </c>
      <c r="GK99" s="110">
        <f t="shared" ca="1" si="162"/>
        <v>1</v>
      </c>
      <c r="GL99" s="110">
        <f t="shared" ca="1" si="162"/>
        <v>1</v>
      </c>
      <c r="GM99" s="110">
        <f t="shared" ca="1" si="162"/>
        <v>1</v>
      </c>
      <c r="GN99" s="110">
        <f t="shared" ca="1" si="162"/>
        <v>0</v>
      </c>
      <c r="GO99" s="110">
        <f t="shared" ca="1" si="162"/>
        <v>0</v>
      </c>
      <c r="GP99" s="110">
        <f t="shared" ca="1" si="162"/>
        <v>0</v>
      </c>
      <c r="GQ99" s="110">
        <f t="shared" ca="1" si="162"/>
        <v>0</v>
      </c>
      <c r="GR99" s="110">
        <f t="shared" ca="1" si="162"/>
        <v>0</v>
      </c>
      <c r="GS99" s="110">
        <f t="shared" ca="1" si="162"/>
        <v>0</v>
      </c>
      <c r="GT99" s="110">
        <f t="shared" ca="1" si="162"/>
        <v>0</v>
      </c>
      <c r="GU99" s="110">
        <f t="shared" ca="1" si="162"/>
        <v>0</v>
      </c>
      <c r="GV99" s="110">
        <f t="shared" ca="1" si="162"/>
        <v>0</v>
      </c>
      <c r="GW99" s="110">
        <f t="shared" ca="1" si="162"/>
        <v>0</v>
      </c>
      <c r="GX99" s="110">
        <f t="shared" ca="1" si="162"/>
        <v>0</v>
      </c>
      <c r="GY99" s="110">
        <f t="shared" ca="1" si="162"/>
        <v>0</v>
      </c>
      <c r="GZ99" s="110">
        <f t="shared" ca="1" si="162"/>
        <v>0</v>
      </c>
      <c r="HA99" s="110">
        <f t="shared" ca="1" si="162"/>
        <v>0</v>
      </c>
      <c r="HB99" s="110">
        <f t="shared" ca="1" si="162"/>
        <v>0</v>
      </c>
      <c r="HC99" s="110">
        <f t="shared" ca="1" si="162"/>
        <v>0</v>
      </c>
      <c r="HD99" s="110">
        <f t="shared" ca="1" si="162"/>
        <v>0</v>
      </c>
      <c r="HE99" s="110">
        <f t="shared" ca="1" si="162"/>
        <v>0</v>
      </c>
      <c r="HF99" s="110">
        <f t="shared" ca="1" si="162"/>
        <v>0</v>
      </c>
      <c r="HG99" s="110">
        <f t="shared" ca="1" si="162"/>
        <v>0</v>
      </c>
      <c r="HH99" s="110">
        <f t="shared" ca="1" si="162"/>
        <v>0</v>
      </c>
      <c r="HI99" s="110">
        <f t="shared" ca="1" si="162"/>
        <v>0</v>
      </c>
      <c r="HJ99" s="110">
        <f t="shared" ca="1" si="162"/>
        <v>0</v>
      </c>
      <c r="HK99" s="115">
        <f t="shared" ca="1" si="162"/>
        <v>0</v>
      </c>
    </row>
    <row r="100" spans="1:219" x14ac:dyDescent="0.25">
      <c r="A100" s="176">
        <f t="shared" ca="1" si="84"/>
        <v>1.0490743353820418</v>
      </c>
      <c r="B100" s="164">
        <f t="shared" ca="1" si="85"/>
        <v>5.0251728283013331E-2</v>
      </c>
      <c r="C100" s="106">
        <f t="shared" ca="1" si="64"/>
        <v>0.44377344105439709</v>
      </c>
      <c r="D100" s="108">
        <f t="shared" ca="1" si="65"/>
        <v>1.1475417688746721</v>
      </c>
      <c r="E100" s="109">
        <f t="shared" ca="1" si="86"/>
        <v>22.835866707147211</v>
      </c>
      <c r="F100" s="109">
        <f t="shared" ca="1" si="87"/>
        <v>9.58357559233019</v>
      </c>
      <c r="G100" s="109">
        <f t="shared" ca="1" si="88"/>
        <v>18.652893652502303</v>
      </c>
      <c r="H100" s="109">
        <f t="shared" ca="1" si="66"/>
        <v>9.0693180601721135</v>
      </c>
      <c r="I100" s="177"/>
      <c r="J100" s="30" t="s">
        <v>88</v>
      </c>
      <c r="K100" s="89">
        <f t="shared" ca="1" si="142"/>
        <v>-2.3856124570488357E-2</v>
      </c>
      <c r="L100" s="89">
        <f t="shared" ca="1" si="142"/>
        <v>6.3830203882474623E-2</v>
      </c>
      <c r="M100" s="89">
        <f t="shared" ca="1" si="142"/>
        <v>0.3096998313943522</v>
      </c>
      <c r="N100" s="89">
        <f t="shared" ca="1" si="142"/>
        <v>-2.3856124570488357E-2</v>
      </c>
      <c r="O100" s="89">
        <f t="shared" ca="1" si="142"/>
        <v>0.2685645797022288</v>
      </c>
      <c r="P100" s="89">
        <f t="shared" ca="1" si="142"/>
        <v>1.4105767449530626E-2</v>
      </c>
      <c r="Q100" s="89">
        <f t="shared" ca="1" si="142"/>
        <v>0.14357639329378769</v>
      </c>
      <c r="R100" s="89">
        <f t="shared" ca="1" si="142"/>
        <v>-9.3840171590928279E-2</v>
      </c>
      <c r="S100" s="89">
        <f t="shared" ca="1" si="142"/>
        <v>-1.3483164959119551</v>
      </c>
      <c r="T100" s="89">
        <f t="shared" ca="1" si="142"/>
        <v>-0.22096981093654566</v>
      </c>
      <c r="U100" s="89">
        <f t="shared" ca="1" si="143"/>
        <v>2.8755171397204293E-2</v>
      </c>
      <c r="V100" s="89">
        <f t="shared" ca="1" si="143"/>
        <v>-0.22096981093654566</v>
      </c>
      <c r="W100" s="89">
        <f t="shared" ca="1" si="143"/>
        <v>0.51560491500326755</v>
      </c>
      <c r="X100" s="89">
        <f t="shared" ca="1" si="143"/>
        <v>2.8755171397204293E-2</v>
      </c>
      <c r="Y100" s="89">
        <f t="shared" ca="1" si="143"/>
        <v>0.31960967874145596</v>
      </c>
      <c r="Z100" s="89">
        <f t="shared" ca="1" si="143"/>
        <v>1.8449135142460493E-2</v>
      </c>
      <c r="AA100" s="89">
        <f t="shared" ca="1" si="143"/>
        <v>-0.30649199665355353</v>
      </c>
      <c r="AB100" s="89">
        <f t="shared" ca="1" si="143"/>
        <v>-1.0097454203712564</v>
      </c>
      <c r="AC100" s="89">
        <f t="shared" ca="1" si="143"/>
        <v>-0.31999883307611282</v>
      </c>
      <c r="AD100" s="89">
        <f t="shared" ca="1" si="143"/>
        <v>-0.81775242806075465</v>
      </c>
      <c r="AE100" s="89">
        <f t="shared" ca="1" si="144"/>
        <v>-1.3483164959119551</v>
      </c>
      <c r="AF100" s="89">
        <f t="shared" ca="1" si="144"/>
        <v>0.41148501321826991</v>
      </c>
      <c r="AG100" s="89">
        <f t="shared" ca="1" si="144"/>
        <v>0.82443786118685636</v>
      </c>
      <c r="AH100" s="89">
        <f t="shared" ca="1" si="144"/>
        <v>-0.22096981093654566</v>
      </c>
      <c r="AI100" s="89">
        <f t="shared" ca="1" si="144"/>
        <v>-0.30649199665355353</v>
      </c>
      <c r="AJ100" s="89">
        <f t="shared" ca="1" si="144"/>
        <v>6.3830203882474623E-2</v>
      </c>
      <c r="AK100" s="89">
        <f t="shared" ca="1" si="144"/>
        <v>2.8755171397204293E-2</v>
      </c>
      <c r="AL100" s="89">
        <f t="shared" ca="1" si="144"/>
        <v>1.4105767449530626E-2</v>
      </c>
      <c r="AM100" s="89">
        <f t="shared" ca="1" si="144"/>
        <v>0.74370258632857644</v>
      </c>
      <c r="AN100" s="89">
        <f t="shared" ca="1" si="144"/>
        <v>9.8583260592283506E-2</v>
      </c>
      <c r="AO100" s="89">
        <f t="shared" ca="1" si="145"/>
        <v>-0.22096981093654566</v>
      </c>
      <c r="AP100" s="89">
        <f t="shared" ca="1" si="145"/>
        <v>1.8449135142460493E-2</v>
      </c>
      <c r="AQ100" s="89">
        <f t="shared" ca="1" si="145"/>
        <v>-0.30649199665355353</v>
      </c>
      <c r="AR100" s="89">
        <f t="shared" ca="1" si="145"/>
        <v>6.3830203882474623E-2</v>
      </c>
      <c r="AS100" s="89">
        <f t="shared" ca="1" si="145"/>
        <v>-0.41558093709150801</v>
      </c>
      <c r="AT100" s="89">
        <f t="shared" ca="1" si="145"/>
        <v>-0.81775242806075465</v>
      </c>
      <c r="AU100" s="89">
        <f t="shared" ca="1" si="145"/>
        <v>-9.3840171590928279E-2</v>
      </c>
      <c r="AV100" s="89">
        <f t="shared" ca="1" si="145"/>
        <v>3.6539036893229848E-2</v>
      </c>
      <c r="AW100" s="89">
        <f t="shared" ca="1" si="145"/>
        <v>9.8583260592283506E-2</v>
      </c>
      <c r="AX100" s="89" t="str">
        <f t="shared" ca="1" si="145"/>
        <v/>
      </c>
      <c r="AY100" s="89" t="str">
        <f t="shared" ca="1" si="146"/>
        <v/>
      </c>
      <c r="AZ100" s="89" t="str">
        <f t="shared" ca="1" si="146"/>
        <v/>
      </c>
      <c r="BA100" s="89" t="str">
        <f t="shared" ca="1" si="146"/>
        <v/>
      </c>
      <c r="BB100" s="89" t="str">
        <f t="shared" ca="1" si="146"/>
        <v/>
      </c>
      <c r="BC100" s="89" t="str">
        <f t="shared" ca="1" si="146"/>
        <v/>
      </c>
      <c r="BD100" s="89" t="str">
        <f t="shared" ca="1" si="146"/>
        <v/>
      </c>
      <c r="BE100" s="89" t="str">
        <f t="shared" ca="1" si="146"/>
        <v/>
      </c>
      <c r="BF100" s="89" t="str">
        <f t="shared" ca="1" si="146"/>
        <v/>
      </c>
      <c r="BG100" s="89" t="str">
        <f t="shared" ca="1" si="146"/>
        <v/>
      </c>
      <c r="BH100" s="89" t="str">
        <f t="shared" ca="1" si="146"/>
        <v/>
      </c>
      <c r="BJ100" s="132">
        <f t="shared" ca="1" si="160"/>
        <v>0.98961252606376393</v>
      </c>
      <c r="BK100" s="89">
        <f t="shared" ca="1" si="160"/>
        <v>1.0479054672096519</v>
      </c>
      <c r="BL100" s="89">
        <f t="shared" ca="1" si="160"/>
        <v>1.3138553365850527</v>
      </c>
      <c r="BM100" s="89">
        <f t="shared" ca="1" si="160"/>
        <v>0.63156334453014862</v>
      </c>
      <c r="BN100" s="89">
        <f t="shared" ca="1" si="160"/>
        <v>1.3435078494583901</v>
      </c>
      <c r="BO100" s="89">
        <f t="shared" ca="1" si="160"/>
        <v>0.86734902048235585</v>
      </c>
      <c r="BP100" s="89">
        <f t="shared" ca="1" si="160"/>
        <v>1.1490208063770979</v>
      </c>
      <c r="BQ100" s="89">
        <f t="shared" ca="1" si="160"/>
        <v>0.77670116846405524</v>
      </c>
      <c r="BR100" s="89">
        <f t="shared" ca="1" si="160"/>
        <v>-0.58041623559772004</v>
      </c>
      <c r="BS100" s="89">
        <f t="shared" ca="1" si="160"/>
        <v>0.38544758066152118</v>
      </c>
      <c r="BT100" s="89">
        <f t="shared" ca="1" si="160"/>
        <v>0.76907751832627191</v>
      </c>
      <c r="BU100" s="89">
        <f t="shared" ca="1" si="160"/>
        <v>0.50272248050007007</v>
      </c>
      <c r="BV100" s="89">
        <f t="shared" ca="1" si="160"/>
        <v>0.8590065045642834</v>
      </c>
      <c r="BW100" s="89">
        <f t="shared" ca="1" si="160"/>
        <v>0.46183802902266724</v>
      </c>
      <c r="BX100" s="89">
        <f t="shared" ca="1" si="160"/>
        <v>1.2624005935327871</v>
      </c>
      <c r="BY100" s="89">
        <f t="shared" ca="1" si="156"/>
        <v>1.2315020292695387</v>
      </c>
      <c r="BZ100" s="89">
        <f t="shared" ca="1" si="156"/>
        <v>0.70988455593353783</v>
      </c>
      <c r="CA100" s="89">
        <f t="shared" ca="1" si="156"/>
        <v>0.17363901464239717</v>
      </c>
      <c r="CB100" s="89">
        <f t="shared" ca="1" si="156"/>
        <v>-3.0621346282164785E-2</v>
      </c>
      <c r="CC100" s="89">
        <f t="shared" ca="1" si="156"/>
        <v>0.1101453132153607</v>
      </c>
      <c r="CD100" s="89">
        <f t="shared" ca="1" si="156"/>
        <v>-0.34896295854067261</v>
      </c>
      <c r="CE100" s="89">
        <f t="shared" ca="1" si="156"/>
        <v>1.0592024717411173</v>
      </c>
      <c r="CF100" s="89">
        <f t="shared" ca="1" si="156"/>
        <v>0.55359624797467677</v>
      </c>
      <c r="CG100" s="89">
        <f t="shared" ca="1" si="156"/>
        <v>0.50137069905172327</v>
      </c>
      <c r="CH100" s="89">
        <f t="shared" ca="1" si="156"/>
        <v>0.6092004156151053</v>
      </c>
      <c r="CI100" s="89">
        <f t="shared" ca="1" si="156"/>
        <v>-0.60071775616069967</v>
      </c>
      <c r="CJ100" s="89">
        <f t="shared" ca="1" si="156"/>
        <v>-0.44678702090590394</v>
      </c>
      <c r="CK100" s="89">
        <f t="shared" ca="1" si="156"/>
        <v>-0.24382318925315039</v>
      </c>
      <c r="CL100" s="89">
        <f t="shared" ca="1" si="156"/>
        <v>1.0914503104299165</v>
      </c>
      <c r="CM100" s="89">
        <f t="shared" ca="1" si="151"/>
        <v>1.1298529866945906</v>
      </c>
      <c r="CN100" s="89">
        <f t="shared" ca="1" si="151"/>
        <v>0.76187155885929192</v>
      </c>
      <c r="CO100" s="89">
        <f t="shared" ca="1" si="151"/>
        <v>0.90405655099093674</v>
      </c>
      <c r="CP100" s="89">
        <f t="shared" ca="1" si="151"/>
        <v>0.65845398734062366</v>
      </c>
      <c r="CQ100" s="89">
        <f t="shared" ca="1" si="151"/>
        <v>0.80857727729653783</v>
      </c>
      <c r="CR100" s="5">
        <f t="shared" ca="1" si="151"/>
        <v>0.73341166293397442</v>
      </c>
      <c r="CS100" s="5">
        <f t="shared" ca="1" si="151"/>
        <v>0.27817489092265024</v>
      </c>
      <c r="CT100" s="5">
        <f t="shared" ca="1" si="151"/>
        <v>1.0880274388905686</v>
      </c>
      <c r="CU100" s="5">
        <f t="shared" ca="1" si="151"/>
        <v>0.8489930706416382</v>
      </c>
      <c r="CV100" s="5">
        <f t="shared" ca="1" si="151"/>
        <v>0.29712417773511601</v>
      </c>
      <c r="CW100" s="5" t="str">
        <f t="shared" si="151"/>
        <v/>
      </c>
      <c r="CX100" s="5" t="str">
        <f t="shared" si="151"/>
        <v/>
      </c>
      <c r="CY100" s="5" t="str">
        <f t="shared" si="151"/>
        <v/>
      </c>
      <c r="CZ100" s="5" t="str">
        <f t="shared" si="151"/>
        <v/>
      </c>
      <c r="DA100" s="5" t="str">
        <f t="shared" si="151"/>
        <v/>
      </c>
      <c r="DB100" s="5" t="str">
        <f t="shared" si="151"/>
        <v/>
      </c>
      <c r="DC100" s="5" t="str">
        <f t="shared" si="152"/>
        <v/>
      </c>
      <c r="DD100" s="5" t="str">
        <f t="shared" si="152"/>
        <v/>
      </c>
      <c r="DE100" s="5" t="str">
        <f t="shared" si="113"/>
        <v/>
      </c>
      <c r="DF100" s="5" t="str">
        <f t="shared" si="75"/>
        <v/>
      </c>
      <c r="DG100" s="133" t="str">
        <f t="shared" si="75"/>
        <v/>
      </c>
      <c r="DI100" s="144">
        <f t="shared" ca="1" si="157"/>
        <v>0</v>
      </c>
      <c r="DJ100" s="139">
        <f t="shared" ca="1" si="157"/>
        <v>0</v>
      </c>
      <c r="DK100" s="139">
        <f t="shared" ca="1" si="157"/>
        <v>0</v>
      </c>
      <c r="DL100" s="139">
        <f t="shared" ca="1" si="157"/>
        <v>0</v>
      </c>
      <c r="DM100" s="139">
        <f t="shared" ca="1" si="157"/>
        <v>0</v>
      </c>
      <c r="DN100" s="139">
        <f t="shared" ca="1" si="157"/>
        <v>0</v>
      </c>
      <c r="DO100" s="139">
        <f t="shared" ca="1" si="157"/>
        <v>0</v>
      </c>
      <c r="DP100" s="139">
        <f t="shared" ca="1" si="157"/>
        <v>0</v>
      </c>
      <c r="DQ100" s="139">
        <f t="shared" ca="1" si="157"/>
        <v>0</v>
      </c>
      <c r="DR100" s="139">
        <f t="shared" ca="1" si="157"/>
        <v>0</v>
      </c>
      <c r="DS100" s="139">
        <f t="shared" ca="1" si="157"/>
        <v>0</v>
      </c>
      <c r="DT100" s="139">
        <f t="shared" ca="1" si="157"/>
        <v>0</v>
      </c>
      <c r="DU100" s="139">
        <f t="shared" ca="1" si="157"/>
        <v>0</v>
      </c>
      <c r="DV100" s="139">
        <f t="shared" ca="1" si="157"/>
        <v>0</v>
      </c>
      <c r="DW100" s="139">
        <f t="shared" ca="1" si="157"/>
        <v>0</v>
      </c>
      <c r="DX100" s="139">
        <f t="shared" ca="1" si="157"/>
        <v>0</v>
      </c>
      <c r="DY100" s="139">
        <f t="shared" ca="1" si="153"/>
        <v>0</v>
      </c>
      <c r="DZ100" s="139">
        <f t="shared" ca="1" si="153"/>
        <v>0</v>
      </c>
      <c r="EA100" s="139">
        <f t="shared" ca="1" si="153"/>
        <v>0</v>
      </c>
      <c r="EB100" s="139">
        <f t="shared" ca="1" si="153"/>
        <v>0</v>
      </c>
      <c r="EC100" s="145">
        <f t="shared" ca="1" si="153"/>
        <v>0</v>
      </c>
      <c r="EE100" s="114">
        <f t="shared" ca="1" si="158"/>
        <v>0</v>
      </c>
      <c r="EF100" s="110">
        <f t="shared" ca="1" si="158"/>
        <v>1.9960358771251232</v>
      </c>
      <c r="EG100" s="110">
        <f t="shared" ca="1" si="158"/>
        <v>3.6984003372688381</v>
      </c>
      <c r="EH100" s="110">
        <f t="shared" ca="1" si="158"/>
        <v>5.1286826332027005</v>
      </c>
      <c r="EI100" s="110">
        <f t="shared" ca="1" si="158"/>
        <v>6.3070612320884312</v>
      </c>
      <c r="EJ100" s="110">
        <f t="shared" ca="1" si="158"/>
        <v>7.252390243725543</v>
      </c>
      <c r="EK100" s="110">
        <f t="shared" ca="1" si="158"/>
        <v>7.9822807657812085</v>
      </c>
      <c r="EL100" s="110">
        <f t="shared" ca="1" si="158"/>
        <v>8.5131774366408308</v>
      </c>
      <c r="EM100" s="110">
        <f t="shared" ca="1" si="158"/>
        <v>8.8604304702387253</v>
      </c>
      <c r="EN100" s="110">
        <f t="shared" ca="1" si="158"/>
        <v>9.0383634318467472</v>
      </c>
      <c r="EO100" s="110">
        <f t="shared" ca="1" si="158"/>
        <v>9.0603369992659921</v>
      </c>
      <c r="EP100" s="110">
        <f t="shared" ca="1" si="158"/>
        <v>8.938808940136223</v>
      </c>
      <c r="EQ100" s="110">
        <f t="shared" ca="1" si="158"/>
        <v>8.6853905231060509</v>
      </c>
      <c r="ER100" s="110">
        <f t="shared" ca="1" si="158"/>
        <v>8.3108995683525251</v>
      </c>
      <c r="ES100" s="110">
        <f t="shared" ca="1" si="158"/>
        <v>7.825410331362626</v>
      </c>
      <c r="ET100" s="110">
        <f t="shared" ca="1" si="158"/>
        <v>7.2383004029539748</v>
      </c>
      <c r="EU100" s="110">
        <f t="shared" ca="1" si="154"/>
        <v>6.5582947981832227</v>
      </c>
      <c r="EV100" s="110">
        <f t="shared" ca="1" si="154"/>
        <v>5.7935073970342934</v>
      </c>
      <c r="EW100" s="110">
        <f t="shared" ca="1" si="154"/>
        <v>4.951479890564503</v>
      </c>
      <c r="EX100" s="110">
        <f t="shared" ca="1" si="154"/>
        <v>4.0392183774837349</v>
      </c>
      <c r="EY100" s="115">
        <f t="shared" ca="1" si="154"/>
        <v>3.0632277479234133</v>
      </c>
      <c r="FA100" s="114">
        <f t="shared" ca="1" si="147"/>
        <v>0</v>
      </c>
      <c r="FB100" s="110">
        <f t="shared" ca="1" si="147"/>
        <v>0</v>
      </c>
      <c r="FC100" s="110">
        <f t="shared" ca="1" si="147"/>
        <v>0</v>
      </c>
      <c r="FD100" s="110">
        <f t="shared" ca="1" si="147"/>
        <v>0</v>
      </c>
      <c r="FE100" s="110">
        <f t="shared" ca="1" si="147"/>
        <v>0</v>
      </c>
      <c r="FF100" s="110">
        <f t="shared" ca="1" si="147"/>
        <v>0</v>
      </c>
      <c r="FG100" s="110">
        <f t="shared" ca="1" si="147"/>
        <v>0</v>
      </c>
      <c r="FH100" s="110">
        <f t="shared" ca="1" si="147"/>
        <v>0</v>
      </c>
      <c r="FI100" s="110">
        <f t="shared" ca="1" si="147"/>
        <v>0</v>
      </c>
      <c r="FJ100" s="110">
        <f t="shared" ca="1" si="147"/>
        <v>0</v>
      </c>
      <c r="FK100" s="110">
        <f t="shared" ca="1" si="148"/>
        <v>1</v>
      </c>
      <c r="FL100" s="110">
        <f t="shared" ca="1" si="148"/>
        <v>1</v>
      </c>
      <c r="FM100" s="110">
        <f t="shared" ca="1" si="148"/>
        <v>1</v>
      </c>
      <c r="FN100" s="110">
        <f t="shared" ca="1" si="148"/>
        <v>1</v>
      </c>
      <c r="FO100" s="110">
        <f t="shared" ca="1" si="148"/>
        <v>1</v>
      </c>
      <c r="FP100" s="110">
        <f t="shared" ca="1" si="148"/>
        <v>1</v>
      </c>
      <c r="FQ100" s="110">
        <f t="shared" ca="1" si="148"/>
        <v>1</v>
      </c>
      <c r="FR100" s="110">
        <f t="shared" ca="1" si="148"/>
        <v>1</v>
      </c>
      <c r="FS100" s="110">
        <f t="shared" ca="1" si="148"/>
        <v>1</v>
      </c>
      <c r="FT100" s="110">
        <f t="shared" ca="1" si="148"/>
        <v>1</v>
      </c>
      <c r="FU100" s="110">
        <f t="shared" ca="1" si="149"/>
        <v>0</v>
      </c>
      <c r="FV100" s="110">
        <f t="shared" ca="1" si="149"/>
        <v>0</v>
      </c>
      <c r="FW100" s="110">
        <f t="shared" ca="1" si="149"/>
        <v>0</v>
      </c>
      <c r="FX100" s="110">
        <f t="shared" ca="1" si="149"/>
        <v>0</v>
      </c>
      <c r="FY100" s="110">
        <f t="shared" ca="1" si="149"/>
        <v>0</v>
      </c>
      <c r="FZ100" s="110">
        <f t="shared" ca="1" si="149"/>
        <v>0</v>
      </c>
      <c r="GA100" s="110">
        <f t="shared" ca="1" si="149"/>
        <v>0</v>
      </c>
      <c r="GB100" s="110">
        <f t="shared" ca="1" si="149"/>
        <v>0</v>
      </c>
      <c r="GC100" s="110">
        <f t="shared" ca="1" si="149"/>
        <v>0</v>
      </c>
      <c r="GD100" s="110">
        <f t="shared" ca="1" si="149"/>
        <v>0</v>
      </c>
      <c r="GE100" s="115">
        <f t="shared" ca="1" si="149"/>
        <v>0</v>
      </c>
      <c r="GG100" s="114">
        <v>1</v>
      </c>
      <c r="GH100" s="110">
        <f t="shared" ref="GH100:HK100" ca="1" si="163">IF(AND($A100&gt;0,$B100&gt;0),IF(OR((GH$61*EXP($D100-$B100*GH$61)-GH$61)&gt;$AE$2*$H100,GG100=0),0,1),"")</f>
        <v>1</v>
      </c>
      <c r="GI100" s="110">
        <f t="shared" ca="1" si="163"/>
        <v>1</v>
      </c>
      <c r="GJ100" s="110">
        <f t="shared" ca="1" si="163"/>
        <v>1</v>
      </c>
      <c r="GK100" s="110">
        <f t="shared" ca="1" si="163"/>
        <v>1</v>
      </c>
      <c r="GL100" s="110">
        <f t="shared" ca="1" si="163"/>
        <v>1</v>
      </c>
      <c r="GM100" s="110">
        <f t="shared" ca="1" si="163"/>
        <v>1</v>
      </c>
      <c r="GN100" s="110">
        <f t="shared" ca="1" si="163"/>
        <v>1</v>
      </c>
      <c r="GO100" s="110">
        <f t="shared" ca="1" si="163"/>
        <v>1</v>
      </c>
      <c r="GP100" s="110">
        <f t="shared" ca="1" si="163"/>
        <v>1</v>
      </c>
      <c r="GQ100" s="110">
        <f t="shared" ca="1" si="163"/>
        <v>0</v>
      </c>
      <c r="GR100" s="110">
        <f t="shared" ca="1" si="163"/>
        <v>0</v>
      </c>
      <c r="GS100" s="110">
        <f t="shared" ca="1" si="163"/>
        <v>0</v>
      </c>
      <c r="GT100" s="110">
        <f t="shared" ca="1" si="163"/>
        <v>0</v>
      </c>
      <c r="GU100" s="110">
        <f t="shared" ca="1" si="163"/>
        <v>0</v>
      </c>
      <c r="GV100" s="110">
        <f t="shared" ca="1" si="163"/>
        <v>0</v>
      </c>
      <c r="GW100" s="110">
        <f t="shared" ca="1" si="163"/>
        <v>0</v>
      </c>
      <c r="GX100" s="110">
        <f t="shared" ca="1" si="163"/>
        <v>0</v>
      </c>
      <c r="GY100" s="110">
        <f t="shared" ca="1" si="163"/>
        <v>0</v>
      </c>
      <c r="GZ100" s="110">
        <f t="shared" ca="1" si="163"/>
        <v>0</v>
      </c>
      <c r="HA100" s="110">
        <f t="shared" ca="1" si="163"/>
        <v>0</v>
      </c>
      <c r="HB100" s="110">
        <f t="shared" ca="1" si="163"/>
        <v>0</v>
      </c>
      <c r="HC100" s="110">
        <f t="shared" ca="1" si="163"/>
        <v>0</v>
      </c>
      <c r="HD100" s="110">
        <f t="shared" ca="1" si="163"/>
        <v>0</v>
      </c>
      <c r="HE100" s="110">
        <f t="shared" ca="1" si="163"/>
        <v>0</v>
      </c>
      <c r="HF100" s="110">
        <f t="shared" ca="1" si="163"/>
        <v>0</v>
      </c>
      <c r="HG100" s="110">
        <f t="shared" ca="1" si="163"/>
        <v>0</v>
      </c>
      <c r="HH100" s="110">
        <f t="shared" ca="1" si="163"/>
        <v>0</v>
      </c>
      <c r="HI100" s="110">
        <f t="shared" ca="1" si="163"/>
        <v>0</v>
      </c>
      <c r="HJ100" s="110">
        <f t="shared" ca="1" si="163"/>
        <v>0</v>
      </c>
      <c r="HK100" s="115">
        <f t="shared" ca="1" si="163"/>
        <v>0</v>
      </c>
    </row>
    <row r="101" spans="1:219" x14ac:dyDescent="0.25">
      <c r="A101" s="176">
        <f t="shared" ca="1" si="84"/>
        <v>1.5696738897019455</v>
      </c>
      <c r="B101" s="164">
        <f t="shared" ca="1" si="85"/>
        <v>9.9474906764823859E-2</v>
      </c>
      <c r="C101" s="106">
        <f t="shared" ca="1" si="64"/>
        <v>0.72766231749304533</v>
      </c>
      <c r="D101" s="108">
        <f t="shared" ca="1" si="65"/>
        <v>1.8344201138516203</v>
      </c>
      <c r="E101" s="109">
        <f t="shared" ca="1" si="86"/>
        <v>18.441033759282746</v>
      </c>
      <c r="F101" s="109">
        <f t="shared" ca="1" si="87"/>
        <v>6.8525146522642206</v>
      </c>
      <c r="G101" s="109">
        <f t="shared" ca="1" si="88"/>
        <v>21.701525229320648</v>
      </c>
      <c r="H101" s="109">
        <f t="shared" ca="1" si="66"/>
        <v>14.849010577056427</v>
      </c>
      <c r="I101" s="177"/>
      <c r="J101" s="30" t="s">
        <v>89</v>
      </c>
      <c r="K101" s="89">
        <f t="shared" ca="1" si="142"/>
        <v>1.8449135142460493E-2</v>
      </c>
      <c r="L101" s="89">
        <f t="shared" ca="1" si="142"/>
        <v>-0.21005970810345143</v>
      </c>
      <c r="M101" s="89">
        <f t="shared" ca="1" si="142"/>
        <v>0.74370258632857644</v>
      </c>
      <c r="N101" s="89">
        <f t="shared" ca="1" si="142"/>
        <v>1.4105767449530626E-2</v>
      </c>
      <c r="O101" s="89">
        <f t="shared" ca="1" si="142"/>
        <v>0.21206368060581204</v>
      </c>
      <c r="P101" s="89">
        <f t="shared" ca="1" si="142"/>
        <v>-0.30700255599325066</v>
      </c>
      <c r="Q101" s="89">
        <f t="shared" ca="1" si="142"/>
        <v>0.74160465676181864</v>
      </c>
      <c r="R101" s="89">
        <f t="shared" ca="1" si="142"/>
        <v>3.6539036893229848E-2</v>
      </c>
      <c r="S101" s="89">
        <f t="shared" ca="1" si="142"/>
        <v>-0.31999883307611282</v>
      </c>
      <c r="T101" s="89">
        <f t="shared" ca="1" si="142"/>
        <v>-1.3483164959119551</v>
      </c>
      <c r="U101" s="89">
        <f t="shared" ca="1" si="143"/>
        <v>-1.0649490381436091</v>
      </c>
      <c r="V101" s="89">
        <f t="shared" ca="1" si="143"/>
        <v>0.74160465676181864</v>
      </c>
      <c r="W101" s="89">
        <f t="shared" ca="1" si="143"/>
        <v>-1.0097454203712564</v>
      </c>
      <c r="X101" s="89">
        <f t="shared" ca="1" si="143"/>
        <v>0.13695300672662025</v>
      </c>
      <c r="Y101" s="89">
        <f t="shared" ca="1" si="143"/>
        <v>-0.41558093709150801</v>
      </c>
      <c r="Z101" s="89">
        <f t="shared" ca="1" si="143"/>
        <v>0.41148501321826991</v>
      </c>
      <c r="AA101" s="89">
        <f t="shared" ca="1" si="143"/>
        <v>0.89371861765175975</v>
      </c>
      <c r="AB101" s="89">
        <f t="shared" ca="1" si="143"/>
        <v>1.1628631778867338</v>
      </c>
      <c r="AC101" s="89">
        <f t="shared" ca="1" si="143"/>
        <v>0.14357639329378769</v>
      </c>
      <c r="AD101" s="89">
        <f t="shared" ca="1" si="143"/>
        <v>-0.30700255599325066</v>
      </c>
      <c r="AE101" s="89">
        <f t="shared" ca="1" si="144"/>
        <v>0.82443786118685636</v>
      </c>
      <c r="AF101" s="89">
        <f t="shared" ca="1" si="144"/>
        <v>-9.3840171590928279E-2</v>
      </c>
      <c r="AG101" s="89">
        <f t="shared" ca="1" si="144"/>
        <v>0.82443786118685636</v>
      </c>
      <c r="AH101" s="89">
        <f t="shared" ca="1" si="144"/>
        <v>3.6539036893229848E-2</v>
      </c>
      <c r="AI101" s="89">
        <f t="shared" ca="1" si="144"/>
        <v>0.74370258632857644</v>
      </c>
      <c r="AJ101" s="89">
        <f t="shared" ca="1" si="144"/>
        <v>-1.4331148233707331</v>
      </c>
      <c r="AK101" s="89">
        <f t="shared" ca="1" si="144"/>
        <v>3.6539036893229848E-2</v>
      </c>
      <c r="AL101" s="89">
        <f t="shared" ca="1" si="144"/>
        <v>1.4105767449530626E-2</v>
      </c>
      <c r="AM101" s="89">
        <f t="shared" ca="1" si="144"/>
        <v>0.94353006046483001</v>
      </c>
      <c r="AN101" s="89">
        <f t="shared" ca="1" si="144"/>
        <v>-0.30649199665355353</v>
      </c>
      <c r="AO101" s="89">
        <f t="shared" ca="1" si="145"/>
        <v>-0.15653910921934289</v>
      </c>
      <c r="AP101" s="89">
        <f t="shared" ca="1" si="145"/>
        <v>-1.4331148233707331</v>
      </c>
      <c r="AQ101" s="89">
        <f t="shared" ca="1" si="145"/>
        <v>0.82443786118685636</v>
      </c>
      <c r="AR101" s="89">
        <f t="shared" ca="1" si="145"/>
        <v>-1.0097454203712564</v>
      </c>
      <c r="AS101" s="89">
        <f t="shared" ca="1" si="145"/>
        <v>-0.21005970810345143</v>
      </c>
      <c r="AT101" s="89">
        <f t="shared" ca="1" si="145"/>
        <v>0.89371861765175975</v>
      </c>
      <c r="AU101" s="89">
        <f t="shared" ca="1" si="145"/>
        <v>-1.4331148233707331</v>
      </c>
      <c r="AV101" s="89">
        <f t="shared" ca="1" si="145"/>
        <v>2.8755171397204293E-2</v>
      </c>
      <c r="AW101" s="89">
        <f t="shared" ca="1" si="145"/>
        <v>2.8755171397204293E-2</v>
      </c>
      <c r="AX101" s="89" t="str">
        <f t="shared" ca="1" si="145"/>
        <v/>
      </c>
      <c r="AY101" s="89" t="str">
        <f t="shared" ca="1" si="146"/>
        <v/>
      </c>
      <c r="AZ101" s="89" t="str">
        <f t="shared" ca="1" si="146"/>
        <v/>
      </c>
      <c r="BA101" s="89" t="str">
        <f t="shared" ca="1" si="146"/>
        <v/>
      </c>
      <c r="BB101" s="89" t="str">
        <f t="shared" ca="1" si="146"/>
        <v/>
      </c>
      <c r="BC101" s="89" t="str">
        <f t="shared" ca="1" si="146"/>
        <v/>
      </c>
      <c r="BD101" s="89" t="str">
        <f t="shared" ca="1" si="146"/>
        <v/>
      </c>
      <c r="BE101" s="89" t="str">
        <f t="shared" ca="1" si="146"/>
        <v/>
      </c>
      <c r="BF101" s="89" t="str">
        <f t="shared" ca="1" si="146"/>
        <v/>
      </c>
      <c r="BG101" s="89" t="str">
        <f t="shared" ca="1" si="146"/>
        <v/>
      </c>
      <c r="BH101" s="89" t="str">
        <f t="shared" ca="1" si="146"/>
        <v/>
      </c>
      <c r="BJ101" s="132">
        <f t="shared" ca="1" si="160"/>
        <v>1.0319177857767128</v>
      </c>
      <c r="BK101" s="89">
        <f t="shared" ca="1" si="160"/>
        <v>0.77401555522372589</v>
      </c>
      <c r="BL101" s="89">
        <f t="shared" ca="1" si="160"/>
        <v>1.747858091519277</v>
      </c>
      <c r="BM101" s="89">
        <f t="shared" ca="1" si="160"/>
        <v>0.6695252365501676</v>
      </c>
      <c r="BN101" s="89">
        <f t="shared" ca="1" si="160"/>
        <v>1.2870069503619734</v>
      </c>
      <c r="BO101" s="89">
        <f t="shared" ca="1" si="160"/>
        <v>0.54624069703957456</v>
      </c>
      <c r="BP101" s="89">
        <f t="shared" ca="1" si="160"/>
        <v>1.7470490698451289</v>
      </c>
      <c r="BQ101" s="89">
        <f t="shared" ca="1" si="160"/>
        <v>0.90708037694821342</v>
      </c>
      <c r="BR101" s="89">
        <f t="shared" ca="1" si="160"/>
        <v>0.44790142723812226</v>
      </c>
      <c r="BS101" s="89">
        <f t="shared" ca="1" si="160"/>
        <v>-0.74189910431388828</v>
      </c>
      <c r="BT101" s="89">
        <f t="shared" ca="1" si="160"/>
        <v>-0.32462669121454146</v>
      </c>
      <c r="BU101" s="89">
        <f t="shared" ca="1" si="160"/>
        <v>1.4652969481984344</v>
      </c>
      <c r="BV101" s="89">
        <f t="shared" ca="1" si="160"/>
        <v>-0.66634383081024051</v>
      </c>
      <c r="BW101" s="89">
        <f t="shared" ca="1" si="160"/>
        <v>0.5700358643520832</v>
      </c>
      <c r="BX101" s="89">
        <f t="shared" ca="1" si="160"/>
        <v>0.52720997769982314</v>
      </c>
      <c r="BY101" s="89">
        <f t="shared" ca="1" si="156"/>
        <v>1.6245379073453481</v>
      </c>
      <c r="BZ101" s="89">
        <f t="shared" ca="1" si="156"/>
        <v>1.9100951702388511</v>
      </c>
      <c r="CA101" s="89">
        <f t="shared" ca="1" si="156"/>
        <v>2.3462476129003873</v>
      </c>
      <c r="CB101" s="89">
        <f t="shared" ca="1" si="156"/>
        <v>0.43295388008773572</v>
      </c>
      <c r="CC101" s="89">
        <f t="shared" ca="1" si="156"/>
        <v>0.62089518528286469</v>
      </c>
      <c r="CD101" s="89">
        <f t="shared" ca="1" si="156"/>
        <v>1.8237913985581389</v>
      </c>
      <c r="CE101" s="89">
        <f t="shared" ca="1" si="156"/>
        <v>0.55387728693191907</v>
      </c>
      <c r="CF101" s="89">
        <f t="shared" ca="1" si="156"/>
        <v>0.55359624797467677</v>
      </c>
      <c r="CG101" s="89">
        <f t="shared" ca="1" si="156"/>
        <v>0.75887954688149883</v>
      </c>
      <c r="CH101" s="89">
        <f t="shared" ca="1" si="156"/>
        <v>1.6593949985972354</v>
      </c>
      <c r="CI101" s="89">
        <f t="shared" ca="1" si="156"/>
        <v>-2.0976627834139077</v>
      </c>
      <c r="CJ101" s="89">
        <f t="shared" ca="1" si="156"/>
        <v>-0.43900315540987839</v>
      </c>
      <c r="CK101" s="89">
        <f t="shared" ca="1" si="156"/>
        <v>-0.24382318925315039</v>
      </c>
      <c r="CL101" s="89">
        <f t="shared" ca="1" si="156"/>
        <v>1.29127778456617</v>
      </c>
      <c r="CM101" s="89">
        <f t="shared" ca="1" si="151"/>
        <v>0.72477772944875363</v>
      </c>
      <c r="CN101" s="89">
        <f t="shared" ca="1" si="151"/>
        <v>0.8263022605764947</v>
      </c>
      <c r="CO101" s="89">
        <f t="shared" ca="1" si="151"/>
        <v>-0.54750740752225691</v>
      </c>
      <c r="CP101" s="89">
        <f t="shared" ca="1" si="151"/>
        <v>1.7893838451810335</v>
      </c>
      <c r="CQ101" s="89">
        <f t="shared" ca="1" si="151"/>
        <v>-0.26499834695719315</v>
      </c>
      <c r="CR101" s="5">
        <f t="shared" ca="1" si="151"/>
        <v>0.938932891922031</v>
      </c>
      <c r="CS101" s="5">
        <f t="shared" ca="1" si="151"/>
        <v>1.9896459366351646</v>
      </c>
      <c r="CT101" s="5">
        <f t="shared" ca="1" si="151"/>
        <v>-0.25124721288923624</v>
      </c>
      <c r="CU101" s="5">
        <f t="shared" ca="1" si="151"/>
        <v>0.84120920514561259</v>
      </c>
      <c r="CV101" s="5">
        <f t="shared" ca="1" si="151"/>
        <v>0.2272960885400368</v>
      </c>
      <c r="CW101" s="5" t="str">
        <f t="shared" si="151"/>
        <v/>
      </c>
      <c r="CX101" s="5" t="str">
        <f t="shared" si="151"/>
        <v/>
      </c>
      <c r="CY101" s="5" t="str">
        <f t="shared" si="151"/>
        <v/>
      </c>
      <c r="CZ101" s="5" t="str">
        <f t="shared" si="151"/>
        <v/>
      </c>
      <c r="DA101" s="5" t="str">
        <f t="shared" si="151"/>
        <v/>
      </c>
      <c r="DB101" s="5" t="str">
        <f t="shared" si="151"/>
        <v/>
      </c>
      <c r="DC101" s="5" t="str">
        <f t="shared" si="152"/>
        <v/>
      </c>
      <c r="DD101" s="5" t="str">
        <f t="shared" si="152"/>
        <v/>
      </c>
      <c r="DE101" s="5" t="str">
        <f t="shared" si="113"/>
        <v/>
      </c>
      <c r="DF101" s="5" t="str">
        <f t="shared" si="75"/>
        <v/>
      </c>
      <c r="DG101" s="133" t="str">
        <f t="shared" si="75"/>
        <v/>
      </c>
      <c r="DI101" s="144">
        <f t="shared" ca="1" si="157"/>
        <v>0</v>
      </c>
      <c r="DJ101" s="139">
        <f t="shared" ca="1" si="157"/>
        <v>0</v>
      </c>
      <c r="DK101" s="139">
        <f t="shared" ca="1" si="157"/>
        <v>0</v>
      </c>
      <c r="DL101" s="139">
        <f t="shared" ca="1" si="157"/>
        <v>0</v>
      </c>
      <c r="DM101" s="139">
        <f t="shared" ca="1" si="157"/>
        <v>0</v>
      </c>
      <c r="DN101" s="139">
        <f t="shared" ca="1" si="157"/>
        <v>0</v>
      </c>
      <c r="DO101" s="139">
        <f t="shared" ca="1" si="157"/>
        <v>0</v>
      </c>
      <c r="DP101" s="139">
        <f t="shared" ca="1" si="157"/>
        <v>0</v>
      </c>
      <c r="DQ101" s="139">
        <f t="shared" ca="1" si="157"/>
        <v>0</v>
      </c>
      <c r="DR101" s="139">
        <f t="shared" ca="1" si="157"/>
        <v>0</v>
      </c>
      <c r="DS101" s="139">
        <f t="shared" ca="1" si="157"/>
        <v>0</v>
      </c>
      <c r="DT101" s="139">
        <f t="shared" ca="1" si="157"/>
        <v>0</v>
      </c>
      <c r="DU101" s="139">
        <f t="shared" ca="1" si="157"/>
        <v>0</v>
      </c>
      <c r="DV101" s="139">
        <f t="shared" ca="1" si="157"/>
        <v>0</v>
      </c>
      <c r="DW101" s="139">
        <f t="shared" ca="1" si="157"/>
        <v>0</v>
      </c>
      <c r="DX101" s="139">
        <f t="shared" ca="1" si="157"/>
        <v>0</v>
      </c>
      <c r="DY101" s="139">
        <f t="shared" ca="1" si="153"/>
        <v>0</v>
      </c>
      <c r="DZ101" s="139">
        <f t="shared" ca="1" si="153"/>
        <v>0</v>
      </c>
      <c r="EA101" s="139">
        <f t="shared" ca="1" si="153"/>
        <v>0</v>
      </c>
      <c r="EB101" s="139">
        <f t="shared" ca="1" si="153"/>
        <v>0</v>
      </c>
      <c r="EC101" s="145">
        <f t="shared" ca="1" si="153"/>
        <v>0</v>
      </c>
      <c r="EE101" s="114">
        <f t="shared" ca="1" si="158"/>
        <v>0</v>
      </c>
      <c r="EF101" s="110">
        <f t="shared" ca="1" si="158"/>
        <v>4.6686171952455195</v>
      </c>
      <c r="EG101" s="110">
        <f t="shared" ca="1" si="158"/>
        <v>8.2637419002730894</v>
      </c>
      <c r="EH101" s="110">
        <f t="shared" ca="1" si="158"/>
        <v>10.937843326734651</v>
      </c>
      <c r="EI101" s="110">
        <f t="shared" ca="1" si="158"/>
        <v>12.824141482221705</v>
      </c>
      <c r="EJ101" s="110">
        <f t="shared" ca="1" si="158"/>
        <v>14.038885490013492</v>
      </c>
      <c r="EK101" s="110">
        <f t="shared" ca="1" si="158"/>
        <v>14.683373035199903</v>
      </c>
      <c r="EL101" s="110">
        <f t="shared" ca="1" si="158"/>
        <v>14.845739534574385</v>
      </c>
      <c r="EM101" s="110">
        <f t="shared" ca="1" si="158"/>
        <v>14.60254253305115</v>
      </c>
      <c r="EN101" s="110">
        <f t="shared" ca="1" si="158"/>
        <v>14.02016406437069</v>
      </c>
      <c r="EO101" s="110">
        <f t="shared" ca="1" si="158"/>
        <v>13.15605124383708</v>
      </c>
      <c r="EP101" s="110">
        <f t="shared" ca="1" si="158"/>
        <v>12.059813154709083</v>
      </c>
      <c r="EQ101" s="110">
        <f t="shared" ca="1" si="158"/>
        <v>10.77419011981538</v>
      </c>
      <c r="ER101" s="110">
        <f t="shared" ca="1" si="158"/>
        <v>9.3359096910548409</v>
      </c>
      <c r="ES101" s="110">
        <f t="shared" ca="1" si="158"/>
        <v>7.776442119354833</v>
      </c>
      <c r="ET101" s="110">
        <f t="shared" ca="1" si="158"/>
        <v>6.1226666664048217</v>
      </c>
      <c r="EU101" s="110">
        <f t="shared" ca="1" si="154"/>
        <v>4.3974588691640264</v>
      </c>
      <c r="EV101" s="110">
        <f t="shared" ca="1" si="154"/>
        <v>2.6202077527401215</v>
      </c>
      <c r="EW101" s="110">
        <f t="shared" ca="1" si="154"/>
        <v>0.80727099241058298</v>
      </c>
      <c r="EX101" s="110">
        <f t="shared" ca="1" si="154"/>
        <v>-1.0276248615237371</v>
      </c>
      <c r="EY101" s="115">
        <f t="shared" ca="1" si="154"/>
        <v>-2.873032773187024</v>
      </c>
      <c r="FA101" s="114">
        <f t="shared" ca="1" si="147"/>
        <v>0</v>
      </c>
      <c r="FB101" s="110">
        <f t="shared" ca="1" si="147"/>
        <v>0</v>
      </c>
      <c r="FC101" s="110">
        <f t="shared" ca="1" si="147"/>
        <v>0</v>
      </c>
      <c r="FD101" s="110">
        <f t="shared" ca="1" si="147"/>
        <v>0</v>
      </c>
      <c r="FE101" s="110">
        <f t="shared" ca="1" si="147"/>
        <v>0</v>
      </c>
      <c r="FF101" s="110">
        <f t="shared" ca="1" si="147"/>
        <v>0</v>
      </c>
      <c r="FG101" s="110">
        <f t="shared" ca="1" si="147"/>
        <v>0</v>
      </c>
      <c r="FH101" s="110">
        <f t="shared" ca="1" si="147"/>
        <v>1</v>
      </c>
      <c r="FI101" s="110">
        <f t="shared" ca="1" si="147"/>
        <v>1</v>
      </c>
      <c r="FJ101" s="110">
        <f t="shared" ca="1" si="147"/>
        <v>1</v>
      </c>
      <c r="FK101" s="110">
        <f t="shared" ca="1" si="148"/>
        <v>1</v>
      </c>
      <c r="FL101" s="110">
        <f t="shared" ca="1" si="148"/>
        <v>1</v>
      </c>
      <c r="FM101" s="110">
        <f t="shared" ca="1" si="148"/>
        <v>1</v>
      </c>
      <c r="FN101" s="110">
        <f t="shared" ca="1" si="148"/>
        <v>1</v>
      </c>
      <c r="FO101" s="110">
        <f t="shared" ca="1" si="148"/>
        <v>1</v>
      </c>
      <c r="FP101" s="110">
        <f t="shared" ca="1" si="148"/>
        <v>0</v>
      </c>
      <c r="FQ101" s="110">
        <f t="shared" ca="1" si="148"/>
        <v>0</v>
      </c>
      <c r="FR101" s="110">
        <f t="shared" ca="1" si="148"/>
        <v>0</v>
      </c>
      <c r="FS101" s="110">
        <f t="shared" ca="1" si="148"/>
        <v>0</v>
      </c>
      <c r="FT101" s="110">
        <f t="shared" ca="1" si="148"/>
        <v>0</v>
      </c>
      <c r="FU101" s="110">
        <f t="shared" ca="1" si="149"/>
        <v>0</v>
      </c>
      <c r="FV101" s="110">
        <f t="shared" ca="1" si="149"/>
        <v>0</v>
      </c>
      <c r="FW101" s="110">
        <f t="shared" ca="1" si="149"/>
        <v>0</v>
      </c>
      <c r="FX101" s="110">
        <f t="shared" ca="1" si="149"/>
        <v>0</v>
      </c>
      <c r="FY101" s="110">
        <f t="shared" ca="1" si="149"/>
        <v>0</v>
      </c>
      <c r="FZ101" s="110">
        <f t="shared" ca="1" si="149"/>
        <v>0</v>
      </c>
      <c r="GA101" s="110">
        <f t="shared" ca="1" si="149"/>
        <v>0</v>
      </c>
      <c r="GB101" s="110">
        <f t="shared" ca="1" si="149"/>
        <v>0</v>
      </c>
      <c r="GC101" s="110">
        <f t="shared" ca="1" si="149"/>
        <v>0</v>
      </c>
      <c r="GD101" s="110">
        <f t="shared" ca="1" si="149"/>
        <v>0</v>
      </c>
      <c r="GE101" s="115">
        <f t="shared" ca="1" si="149"/>
        <v>0</v>
      </c>
      <c r="GG101" s="114">
        <v>1</v>
      </c>
      <c r="GH101" s="110">
        <f t="shared" ref="GH101:HK101" ca="1" si="164">IF(AND($A101&gt;0,$B101&gt;0),IF(OR((GH$61*EXP($D101-$B101*GH$61)-GH$61)&gt;$AE$2*$H101,GG101=0),0,1),"")</f>
        <v>1</v>
      </c>
      <c r="GI101" s="110">
        <f t="shared" ca="1" si="164"/>
        <v>1</v>
      </c>
      <c r="GJ101" s="110">
        <f t="shared" ca="1" si="164"/>
        <v>1</v>
      </c>
      <c r="GK101" s="110">
        <f t="shared" ca="1" si="164"/>
        <v>1</v>
      </c>
      <c r="GL101" s="110">
        <f t="shared" ca="1" si="164"/>
        <v>1</v>
      </c>
      <c r="GM101" s="110">
        <f t="shared" ca="1" si="164"/>
        <v>1</v>
      </c>
      <c r="GN101" s="110">
        <f t="shared" ca="1" si="164"/>
        <v>0</v>
      </c>
      <c r="GO101" s="110">
        <f t="shared" ca="1" si="164"/>
        <v>0</v>
      </c>
      <c r="GP101" s="110">
        <f t="shared" ca="1" si="164"/>
        <v>0</v>
      </c>
      <c r="GQ101" s="110">
        <f t="shared" ca="1" si="164"/>
        <v>0</v>
      </c>
      <c r="GR101" s="110">
        <f t="shared" ca="1" si="164"/>
        <v>0</v>
      </c>
      <c r="GS101" s="110">
        <f t="shared" ca="1" si="164"/>
        <v>0</v>
      </c>
      <c r="GT101" s="110">
        <f t="shared" ca="1" si="164"/>
        <v>0</v>
      </c>
      <c r="GU101" s="110">
        <f t="shared" ca="1" si="164"/>
        <v>0</v>
      </c>
      <c r="GV101" s="110">
        <f t="shared" ca="1" si="164"/>
        <v>0</v>
      </c>
      <c r="GW101" s="110">
        <f t="shared" ca="1" si="164"/>
        <v>0</v>
      </c>
      <c r="GX101" s="110">
        <f t="shared" ca="1" si="164"/>
        <v>0</v>
      </c>
      <c r="GY101" s="110">
        <f t="shared" ca="1" si="164"/>
        <v>0</v>
      </c>
      <c r="GZ101" s="110">
        <f t="shared" ca="1" si="164"/>
        <v>0</v>
      </c>
      <c r="HA101" s="110">
        <f t="shared" ca="1" si="164"/>
        <v>0</v>
      </c>
      <c r="HB101" s="110">
        <f t="shared" ca="1" si="164"/>
        <v>0</v>
      </c>
      <c r="HC101" s="110">
        <f t="shared" ca="1" si="164"/>
        <v>0</v>
      </c>
      <c r="HD101" s="110">
        <f t="shared" ca="1" si="164"/>
        <v>0</v>
      </c>
      <c r="HE101" s="110">
        <f t="shared" ca="1" si="164"/>
        <v>0</v>
      </c>
      <c r="HF101" s="110">
        <f t="shared" ca="1" si="164"/>
        <v>0</v>
      </c>
      <c r="HG101" s="110">
        <f t="shared" ca="1" si="164"/>
        <v>0</v>
      </c>
      <c r="HH101" s="110">
        <f t="shared" ca="1" si="164"/>
        <v>0</v>
      </c>
      <c r="HI101" s="110">
        <f t="shared" ca="1" si="164"/>
        <v>0</v>
      </c>
      <c r="HJ101" s="110">
        <f t="shared" ca="1" si="164"/>
        <v>0</v>
      </c>
      <c r="HK101" s="115">
        <f t="shared" ca="1" si="164"/>
        <v>0</v>
      </c>
    </row>
    <row r="102" spans="1:219" x14ac:dyDescent="0.25">
      <c r="A102" s="176">
        <f t="shared" ca="1" si="84"/>
        <v>1.2641338429664262</v>
      </c>
      <c r="B102" s="164">
        <f t="shared" ca="1" si="85"/>
        <v>6.6699359427125307E-2</v>
      </c>
      <c r="C102" s="106">
        <f t="shared" ca="1" si="64"/>
        <v>0.48826743715225085</v>
      </c>
      <c r="D102" s="108">
        <f t="shared" ca="1" si="65"/>
        <v>1.3833363880580398</v>
      </c>
      <c r="E102" s="109">
        <f t="shared" ca="1" si="86"/>
        <v>20.739875164310263</v>
      </c>
      <c r="F102" s="109">
        <f t="shared" ca="1" si="87"/>
        <v>8.3616219022551199</v>
      </c>
      <c r="G102" s="109">
        <f t="shared" ca="1" si="88"/>
        <v>19.09208744134137</v>
      </c>
      <c r="H102" s="109">
        <f t="shared" ca="1" si="66"/>
        <v>10.73046553908625</v>
      </c>
      <c r="I102" s="177"/>
      <c r="J102" s="30" t="s">
        <v>90</v>
      </c>
      <c r="K102" s="89">
        <f t="shared" ca="1" si="142"/>
        <v>-9.3840171590928279E-2</v>
      </c>
      <c r="L102" s="89">
        <f t="shared" ca="1" si="142"/>
        <v>5.4419538639000731E-2</v>
      </c>
      <c r="M102" s="89">
        <f t="shared" ca="1" si="142"/>
        <v>-9.3840171590928279E-2</v>
      </c>
      <c r="N102" s="89">
        <f t="shared" ca="1" si="142"/>
        <v>0.94353006046483001</v>
      </c>
      <c r="O102" s="89">
        <f t="shared" ca="1" si="142"/>
        <v>2.8755171397204293E-2</v>
      </c>
      <c r="P102" s="89">
        <f t="shared" ca="1" si="142"/>
        <v>-0.15653910921934289</v>
      </c>
      <c r="Q102" s="89">
        <f t="shared" ca="1" si="142"/>
        <v>-2.3856124570488357E-2</v>
      </c>
      <c r="R102" s="89">
        <f t="shared" ca="1" si="142"/>
        <v>0.14357639329378769</v>
      </c>
      <c r="S102" s="89">
        <f t="shared" ca="1" si="142"/>
        <v>-0.21005970810345143</v>
      </c>
      <c r="T102" s="89">
        <f t="shared" ca="1" si="142"/>
        <v>-1.3483164959119551</v>
      </c>
      <c r="U102" s="89">
        <f t="shared" ca="1" si="143"/>
        <v>0.31960967874145596</v>
      </c>
      <c r="V102" s="89">
        <f t="shared" ca="1" si="143"/>
        <v>-0.41558093709150801</v>
      </c>
      <c r="W102" s="89">
        <f t="shared" ca="1" si="143"/>
        <v>2.8755171397204293E-2</v>
      </c>
      <c r="X102" s="89">
        <f t="shared" ca="1" si="143"/>
        <v>-0.30700255599325066</v>
      </c>
      <c r="Y102" s="89">
        <f t="shared" ca="1" si="143"/>
        <v>9.8583260592283506E-2</v>
      </c>
      <c r="Z102" s="89">
        <f t="shared" ca="1" si="143"/>
        <v>-2.3856124570488357E-2</v>
      </c>
      <c r="AA102" s="89">
        <f t="shared" ca="1" si="143"/>
        <v>0.41148501321826991</v>
      </c>
      <c r="AB102" s="89">
        <f t="shared" ca="1" si="143"/>
        <v>-0.22096981093654566</v>
      </c>
      <c r="AC102" s="89">
        <f t="shared" ca="1" si="143"/>
        <v>-2.3856124570488357E-2</v>
      </c>
      <c r="AD102" s="89">
        <f t="shared" ca="1" si="143"/>
        <v>-0.21005970810345143</v>
      </c>
      <c r="AE102" s="89">
        <f t="shared" ca="1" si="144"/>
        <v>-0.41558093709150801</v>
      </c>
      <c r="AF102" s="89">
        <f t="shared" ca="1" si="144"/>
        <v>0.41148501321826991</v>
      </c>
      <c r="AG102" s="89">
        <f t="shared" ca="1" si="144"/>
        <v>2.8755171397204293E-2</v>
      </c>
      <c r="AH102" s="89">
        <f t="shared" ca="1" si="144"/>
        <v>-0.21005970810345143</v>
      </c>
      <c r="AI102" s="89">
        <f t="shared" ca="1" si="144"/>
        <v>-0.81775242806075465</v>
      </c>
      <c r="AJ102" s="89">
        <f t="shared" ca="1" si="144"/>
        <v>-2.3856124570488357E-2</v>
      </c>
      <c r="AK102" s="89">
        <f t="shared" ca="1" si="144"/>
        <v>-2.3856124570488357E-2</v>
      </c>
      <c r="AL102" s="89">
        <f t="shared" ca="1" si="144"/>
        <v>0.31960967874145596</v>
      </c>
      <c r="AM102" s="89">
        <f t="shared" ca="1" si="144"/>
        <v>0.14357639329378769</v>
      </c>
      <c r="AN102" s="89">
        <f t="shared" ca="1" si="144"/>
        <v>-0.31999883307611282</v>
      </c>
      <c r="AO102" s="89">
        <f t="shared" ca="1" si="145"/>
        <v>0.2685645797022288</v>
      </c>
      <c r="AP102" s="89">
        <f t="shared" ca="1" si="145"/>
        <v>-9.3840171590928279E-2</v>
      </c>
      <c r="AQ102" s="89">
        <f t="shared" ca="1" si="145"/>
        <v>1.1628631778867338</v>
      </c>
      <c r="AR102" s="89">
        <f t="shared" ca="1" si="145"/>
        <v>1.4105767449530626E-2</v>
      </c>
      <c r="AS102" s="89">
        <f t="shared" ca="1" si="145"/>
        <v>-0.30700255599325066</v>
      </c>
      <c r="AT102" s="89">
        <f t="shared" ca="1" si="145"/>
        <v>-2.3856124570488357E-2</v>
      </c>
      <c r="AU102" s="89">
        <f t="shared" ca="1" si="145"/>
        <v>-1.4331148233707331</v>
      </c>
      <c r="AV102" s="89">
        <f t="shared" ca="1" si="145"/>
        <v>0.74370258632857644</v>
      </c>
      <c r="AW102" s="89">
        <f t="shared" ca="1" si="145"/>
        <v>0.41148501321826991</v>
      </c>
      <c r="AX102" s="89" t="str">
        <f t="shared" ca="1" si="145"/>
        <v/>
      </c>
      <c r="AY102" s="89" t="str">
        <f t="shared" ca="1" si="146"/>
        <v/>
      </c>
      <c r="AZ102" s="89" t="str">
        <f t="shared" ca="1" si="146"/>
        <v/>
      </c>
      <c r="BA102" s="89" t="str">
        <f t="shared" ca="1" si="146"/>
        <v/>
      </c>
      <c r="BB102" s="89" t="str">
        <f t="shared" ca="1" si="146"/>
        <v/>
      </c>
      <c r="BC102" s="89" t="str">
        <f t="shared" ca="1" si="146"/>
        <v/>
      </c>
      <c r="BD102" s="89" t="str">
        <f t="shared" ca="1" si="146"/>
        <v/>
      </c>
      <c r="BE102" s="89" t="str">
        <f t="shared" ca="1" si="146"/>
        <v/>
      </c>
      <c r="BF102" s="89" t="str">
        <f t="shared" ca="1" si="146"/>
        <v/>
      </c>
      <c r="BG102" s="89" t="str">
        <f t="shared" ca="1" si="146"/>
        <v/>
      </c>
      <c r="BH102" s="89" t="str">
        <f t="shared" ca="1" si="146"/>
        <v/>
      </c>
      <c r="BJ102" s="132">
        <f t="shared" ca="1" si="160"/>
        <v>0.91962847904332401</v>
      </c>
      <c r="BK102" s="89">
        <f t="shared" ca="1" si="160"/>
        <v>1.0384948019661779</v>
      </c>
      <c r="BL102" s="89">
        <f t="shared" ca="1" si="160"/>
        <v>0.91031533359977224</v>
      </c>
      <c r="BM102" s="89">
        <f t="shared" ca="1" si="160"/>
        <v>1.598949529565467</v>
      </c>
      <c r="BN102" s="89">
        <f t="shared" ca="1" si="160"/>
        <v>1.1036984411533657</v>
      </c>
      <c r="BO102" s="89">
        <f t="shared" ca="1" si="160"/>
        <v>0.69670414381348234</v>
      </c>
      <c r="BP102" s="89">
        <f t="shared" ca="1" si="160"/>
        <v>0.98158828851282187</v>
      </c>
      <c r="BQ102" s="89">
        <f t="shared" ca="1" si="160"/>
        <v>1.0141177333487712</v>
      </c>
      <c r="BR102" s="89">
        <f t="shared" ca="1" si="160"/>
        <v>0.55784055221078366</v>
      </c>
      <c r="BS102" s="89">
        <f t="shared" ca="1" si="160"/>
        <v>-0.74189910431388828</v>
      </c>
      <c r="BT102" s="89">
        <f t="shared" ca="1" si="160"/>
        <v>1.0599320256705236</v>
      </c>
      <c r="BU102" s="89">
        <f t="shared" ca="1" si="160"/>
        <v>0.30811135434510772</v>
      </c>
      <c r="BV102" s="89">
        <f t="shared" ca="1" si="160"/>
        <v>0.37215676095822015</v>
      </c>
      <c r="BW102" s="89">
        <f t="shared" ca="1" si="160"/>
        <v>0.12608030163221229</v>
      </c>
      <c r="BX102" s="89">
        <f t="shared" ca="1" si="160"/>
        <v>1.0413741753836145</v>
      </c>
      <c r="BY102" s="89">
        <f t="shared" ca="1" si="156"/>
        <v>1.1891967695565899</v>
      </c>
      <c r="BZ102" s="89">
        <f t="shared" ca="1" si="156"/>
        <v>1.4278615658053613</v>
      </c>
      <c r="CA102" s="89">
        <f t="shared" ca="1" si="156"/>
        <v>0.96241462407710787</v>
      </c>
      <c r="CB102" s="89">
        <f t="shared" ca="1" si="156"/>
        <v>0.26552136222345968</v>
      </c>
      <c r="CC102" s="89">
        <f t="shared" ca="1" si="156"/>
        <v>0.71783803317266393</v>
      </c>
      <c r="CD102" s="89">
        <f t="shared" ca="1" si="156"/>
        <v>0.58377260027977451</v>
      </c>
      <c r="CE102" s="89">
        <f t="shared" ca="1" si="156"/>
        <v>1.0592024717411173</v>
      </c>
      <c r="CF102" s="89">
        <f t="shared" ca="1" si="156"/>
        <v>-0.2420864418149753</v>
      </c>
      <c r="CG102" s="89">
        <f t="shared" ca="1" si="156"/>
        <v>0.5122808018848175</v>
      </c>
      <c r="CH102" s="89">
        <f t="shared" ca="1" si="156"/>
        <v>9.7939984207904174E-2</v>
      </c>
      <c r="CI102" s="89">
        <f t="shared" ca="1" si="156"/>
        <v>-0.68840408461366265</v>
      </c>
      <c r="CJ102" s="89">
        <f t="shared" ca="1" si="156"/>
        <v>-0.49939831687359659</v>
      </c>
      <c r="CK102" s="89">
        <f t="shared" ca="1" si="156"/>
        <v>6.1680722038774949E-2</v>
      </c>
      <c r="CL102" s="89">
        <f t="shared" ca="1" si="156"/>
        <v>0.49132411739512771</v>
      </c>
      <c r="CM102" s="89">
        <f t="shared" ca="1" si="151"/>
        <v>0.7112708930261944</v>
      </c>
      <c r="CN102" s="89">
        <f t="shared" ca="1" si="151"/>
        <v>1.2514059494980665</v>
      </c>
      <c r="CO102" s="89">
        <f t="shared" ca="1" si="151"/>
        <v>0.79176724425754796</v>
      </c>
      <c r="CP102" s="89">
        <f t="shared" ca="1" si="151"/>
        <v>2.127809161880911</v>
      </c>
      <c r="CQ102" s="89">
        <f t="shared" ca="1" si="151"/>
        <v>0.75885284086359384</v>
      </c>
      <c r="CR102" s="5">
        <f t="shared" ca="1" si="151"/>
        <v>0.84199004403223177</v>
      </c>
      <c r="CS102" s="5">
        <f t="shared" ca="1" si="151"/>
        <v>1.0720711944129167</v>
      </c>
      <c r="CT102" s="5">
        <f t="shared" ca="1" si="151"/>
        <v>-0.25124721288923624</v>
      </c>
      <c r="CU102" s="5">
        <f t="shared" ca="1" si="151"/>
        <v>1.5561566200769847</v>
      </c>
      <c r="CV102" s="5">
        <f t="shared" ca="1" si="151"/>
        <v>0.61002593036110242</v>
      </c>
      <c r="CW102" s="5" t="str">
        <f t="shared" si="151"/>
        <v/>
      </c>
      <c r="CX102" s="5" t="str">
        <f t="shared" si="151"/>
        <v/>
      </c>
      <c r="CY102" s="5" t="str">
        <f t="shared" si="151"/>
        <v/>
      </c>
      <c r="CZ102" s="5" t="str">
        <f t="shared" si="151"/>
        <v/>
      </c>
      <c r="DA102" s="5" t="str">
        <f t="shared" si="151"/>
        <v/>
      </c>
      <c r="DB102" s="5" t="str">
        <f t="shared" si="151"/>
        <v/>
      </c>
      <c r="DC102" s="5" t="str">
        <f t="shared" si="152"/>
        <v/>
      </c>
      <c r="DD102" s="5" t="str">
        <f t="shared" si="152"/>
        <v/>
      </c>
      <c r="DE102" s="5" t="str">
        <f t="shared" si="113"/>
        <v/>
      </c>
      <c r="DF102" s="5" t="str">
        <f t="shared" si="75"/>
        <v/>
      </c>
      <c r="DG102" s="133" t="str">
        <f t="shared" si="75"/>
        <v/>
      </c>
      <c r="DI102" s="144">
        <f t="shared" ca="1" si="157"/>
        <v>0</v>
      </c>
      <c r="DJ102" s="139">
        <f t="shared" ca="1" si="157"/>
        <v>0</v>
      </c>
      <c r="DK102" s="139">
        <f t="shared" ca="1" si="157"/>
        <v>0</v>
      </c>
      <c r="DL102" s="139">
        <f t="shared" ca="1" si="157"/>
        <v>0</v>
      </c>
      <c r="DM102" s="139">
        <f t="shared" ca="1" si="157"/>
        <v>0</v>
      </c>
      <c r="DN102" s="139">
        <f t="shared" ca="1" si="157"/>
        <v>0</v>
      </c>
      <c r="DO102" s="139">
        <f t="shared" ca="1" si="157"/>
        <v>0</v>
      </c>
      <c r="DP102" s="139">
        <f t="shared" ca="1" si="157"/>
        <v>0</v>
      </c>
      <c r="DQ102" s="139">
        <f t="shared" ca="1" si="157"/>
        <v>0</v>
      </c>
      <c r="DR102" s="139">
        <f t="shared" ca="1" si="157"/>
        <v>0</v>
      </c>
      <c r="DS102" s="139">
        <f t="shared" ca="1" si="157"/>
        <v>0</v>
      </c>
      <c r="DT102" s="139">
        <f t="shared" ca="1" si="157"/>
        <v>0</v>
      </c>
      <c r="DU102" s="139">
        <f t="shared" ca="1" si="157"/>
        <v>0</v>
      </c>
      <c r="DV102" s="139">
        <f t="shared" ca="1" si="157"/>
        <v>0</v>
      </c>
      <c r="DW102" s="139">
        <f t="shared" ca="1" si="157"/>
        <v>0</v>
      </c>
      <c r="DX102" s="139">
        <f t="shared" ca="1" si="157"/>
        <v>0</v>
      </c>
      <c r="DY102" s="139">
        <f t="shared" ca="1" si="153"/>
        <v>0</v>
      </c>
      <c r="DZ102" s="139">
        <f t="shared" ca="1" si="153"/>
        <v>0</v>
      </c>
      <c r="EA102" s="139">
        <f t="shared" ca="1" si="153"/>
        <v>0</v>
      </c>
      <c r="EB102" s="139">
        <f t="shared" ca="1" si="153"/>
        <v>0</v>
      </c>
      <c r="EC102" s="145">
        <f t="shared" ca="1" si="153"/>
        <v>0</v>
      </c>
      <c r="EE102" s="114">
        <f t="shared" ca="1" si="158"/>
        <v>0</v>
      </c>
      <c r="EF102" s="110">
        <f t="shared" ca="1" si="158"/>
        <v>2.7308535028923235</v>
      </c>
      <c r="EG102" s="110">
        <f t="shared" ca="1" si="158"/>
        <v>4.9802508167726556</v>
      </c>
      <c r="EH102" s="110">
        <f t="shared" ca="1" si="158"/>
        <v>6.7947898705917567</v>
      </c>
      <c r="EI102" s="110">
        <f t="shared" ca="1" si="158"/>
        <v>8.2170597052052781</v>
      </c>
      <c r="EJ102" s="110">
        <f t="shared" ca="1" si="158"/>
        <v>9.2859638082324913</v>
      </c>
      <c r="EK102" s="110">
        <f t="shared" ca="1" si="158"/>
        <v>10.037018413640588</v>
      </c>
      <c r="EL102" s="110">
        <f t="shared" ca="1" si="158"/>
        <v>10.502627650648186</v>
      </c>
      <c r="EM102" s="110">
        <f t="shared" ca="1" si="158"/>
        <v>10.712337287569483</v>
      </c>
      <c r="EN102" s="110">
        <f t="shared" ca="1" si="158"/>
        <v>10.693068687335906</v>
      </c>
      <c r="EO102" s="110">
        <f t="shared" ca="1" si="158"/>
        <v>10.469334471912454</v>
      </c>
      <c r="EP102" s="110">
        <f t="shared" ca="1" si="158"/>
        <v>10.063437281998745</v>
      </c>
      <c r="EQ102" s="110">
        <f t="shared" ca="1" si="158"/>
        <v>9.4956529156464384</v>
      </c>
      <c r="ER102" s="110">
        <f t="shared" ca="1" si="158"/>
        <v>8.7843990341547951</v>
      </c>
      <c r="ES102" s="110">
        <f t="shared" ca="1" si="158"/>
        <v>7.9463905352866639</v>
      </c>
      <c r="ET102" s="110">
        <f t="shared" ca="1" si="158"/>
        <v>6.9967826119774443</v>
      </c>
      <c r="EU102" s="110">
        <f t="shared" ca="1" si="154"/>
        <v>5.9493024388251818</v>
      </c>
      <c r="EV102" s="110">
        <f t="shared" ca="1" si="154"/>
        <v>4.8163703583190838</v>
      </c>
      <c r="EW102" s="110">
        <f t="shared" ca="1" si="154"/>
        <v>3.6092113735862554</v>
      </c>
      <c r="EX102" s="110">
        <f t="shared" ca="1" si="154"/>
        <v>2.3379576940392326</v>
      </c>
      <c r="EY102" s="115">
        <f t="shared" ca="1" si="154"/>
        <v>1.0117430243451473</v>
      </c>
      <c r="FA102" s="114">
        <f t="shared" ca="1" si="147"/>
        <v>0</v>
      </c>
      <c r="FB102" s="110">
        <f t="shared" ca="1" si="147"/>
        <v>0</v>
      </c>
      <c r="FC102" s="110">
        <f t="shared" ca="1" si="147"/>
        <v>0</v>
      </c>
      <c r="FD102" s="110">
        <f t="shared" ca="1" si="147"/>
        <v>0</v>
      </c>
      <c r="FE102" s="110">
        <f t="shared" ca="1" si="147"/>
        <v>0</v>
      </c>
      <c r="FF102" s="110">
        <f t="shared" ca="1" si="147"/>
        <v>0</v>
      </c>
      <c r="FG102" s="110">
        <f t="shared" ca="1" si="147"/>
        <v>0</v>
      </c>
      <c r="FH102" s="110">
        <f t="shared" ca="1" si="147"/>
        <v>0</v>
      </c>
      <c r="FI102" s="110">
        <f t="shared" ca="1" si="147"/>
        <v>0</v>
      </c>
      <c r="FJ102" s="110">
        <f t="shared" ca="1" si="147"/>
        <v>1</v>
      </c>
      <c r="FK102" s="110">
        <f t="shared" ca="1" si="148"/>
        <v>1</v>
      </c>
      <c r="FL102" s="110">
        <f t="shared" ca="1" si="148"/>
        <v>1</v>
      </c>
      <c r="FM102" s="110">
        <f t="shared" ca="1" si="148"/>
        <v>1</v>
      </c>
      <c r="FN102" s="110">
        <f t="shared" ca="1" si="148"/>
        <v>1</v>
      </c>
      <c r="FO102" s="110">
        <f t="shared" ca="1" si="148"/>
        <v>1</v>
      </c>
      <c r="FP102" s="110">
        <f t="shared" ca="1" si="148"/>
        <v>1</v>
      </c>
      <c r="FQ102" s="110">
        <f t="shared" ca="1" si="148"/>
        <v>1</v>
      </c>
      <c r="FR102" s="110">
        <f t="shared" ca="1" si="148"/>
        <v>1</v>
      </c>
      <c r="FS102" s="110">
        <f t="shared" ca="1" si="148"/>
        <v>0</v>
      </c>
      <c r="FT102" s="110">
        <f t="shared" ca="1" si="148"/>
        <v>0</v>
      </c>
      <c r="FU102" s="110">
        <f t="shared" ca="1" si="149"/>
        <v>0</v>
      </c>
      <c r="FV102" s="110">
        <f t="shared" ca="1" si="149"/>
        <v>0</v>
      </c>
      <c r="FW102" s="110">
        <f t="shared" ca="1" si="149"/>
        <v>0</v>
      </c>
      <c r="FX102" s="110">
        <f t="shared" ca="1" si="149"/>
        <v>0</v>
      </c>
      <c r="FY102" s="110">
        <f t="shared" ca="1" si="149"/>
        <v>0</v>
      </c>
      <c r="FZ102" s="110">
        <f t="shared" ca="1" si="149"/>
        <v>0</v>
      </c>
      <c r="GA102" s="110">
        <f t="shared" ca="1" si="149"/>
        <v>0</v>
      </c>
      <c r="GB102" s="110">
        <f t="shared" ca="1" si="149"/>
        <v>0</v>
      </c>
      <c r="GC102" s="110">
        <f t="shared" ca="1" si="149"/>
        <v>0</v>
      </c>
      <c r="GD102" s="110">
        <f t="shared" ca="1" si="149"/>
        <v>0</v>
      </c>
      <c r="GE102" s="115">
        <f t="shared" ca="1" si="149"/>
        <v>0</v>
      </c>
      <c r="GG102" s="114">
        <v>1</v>
      </c>
      <c r="GH102" s="110">
        <f t="shared" ref="GH102:HK102" ca="1" si="165">IF(AND($A102&gt;0,$B102&gt;0),IF(OR((GH$61*EXP($D102-$B102*GH$61)-GH$61)&gt;$AE$2*$H102,GG102=0),0,1),"")</f>
        <v>1</v>
      </c>
      <c r="GI102" s="110">
        <f t="shared" ca="1" si="165"/>
        <v>1</v>
      </c>
      <c r="GJ102" s="110">
        <f t="shared" ca="1" si="165"/>
        <v>1</v>
      </c>
      <c r="GK102" s="110">
        <f t="shared" ca="1" si="165"/>
        <v>1</v>
      </c>
      <c r="GL102" s="110">
        <f t="shared" ca="1" si="165"/>
        <v>1</v>
      </c>
      <c r="GM102" s="110">
        <f t="shared" ca="1" si="165"/>
        <v>1</v>
      </c>
      <c r="GN102" s="110">
        <f t="shared" ca="1" si="165"/>
        <v>1</v>
      </c>
      <c r="GO102" s="110">
        <f t="shared" ca="1" si="165"/>
        <v>1</v>
      </c>
      <c r="GP102" s="110">
        <f t="shared" ca="1" si="165"/>
        <v>0</v>
      </c>
      <c r="GQ102" s="110">
        <f t="shared" ca="1" si="165"/>
        <v>0</v>
      </c>
      <c r="GR102" s="110">
        <f t="shared" ca="1" si="165"/>
        <v>0</v>
      </c>
      <c r="GS102" s="110">
        <f t="shared" ca="1" si="165"/>
        <v>0</v>
      </c>
      <c r="GT102" s="110">
        <f t="shared" ca="1" si="165"/>
        <v>0</v>
      </c>
      <c r="GU102" s="110">
        <f t="shared" ca="1" si="165"/>
        <v>0</v>
      </c>
      <c r="GV102" s="110">
        <f t="shared" ca="1" si="165"/>
        <v>0</v>
      </c>
      <c r="GW102" s="110">
        <f t="shared" ca="1" si="165"/>
        <v>0</v>
      </c>
      <c r="GX102" s="110">
        <f t="shared" ca="1" si="165"/>
        <v>0</v>
      </c>
      <c r="GY102" s="110">
        <f t="shared" ca="1" si="165"/>
        <v>0</v>
      </c>
      <c r="GZ102" s="110">
        <f t="shared" ca="1" si="165"/>
        <v>0</v>
      </c>
      <c r="HA102" s="110">
        <f t="shared" ca="1" si="165"/>
        <v>0</v>
      </c>
      <c r="HB102" s="110">
        <f t="shared" ca="1" si="165"/>
        <v>0</v>
      </c>
      <c r="HC102" s="110">
        <f t="shared" ca="1" si="165"/>
        <v>0</v>
      </c>
      <c r="HD102" s="110">
        <f t="shared" ca="1" si="165"/>
        <v>0</v>
      </c>
      <c r="HE102" s="110">
        <f t="shared" ca="1" si="165"/>
        <v>0</v>
      </c>
      <c r="HF102" s="110">
        <f t="shared" ca="1" si="165"/>
        <v>0</v>
      </c>
      <c r="HG102" s="110">
        <f t="shared" ca="1" si="165"/>
        <v>0</v>
      </c>
      <c r="HH102" s="110">
        <f t="shared" ca="1" si="165"/>
        <v>0</v>
      </c>
      <c r="HI102" s="110">
        <f t="shared" ca="1" si="165"/>
        <v>0</v>
      </c>
      <c r="HJ102" s="110">
        <f t="shared" ca="1" si="165"/>
        <v>0</v>
      </c>
      <c r="HK102" s="115">
        <f t="shared" ca="1" si="165"/>
        <v>0</v>
      </c>
    </row>
    <row r="103" spans="1:219" x14ac:dyDescent="0.25">
      <c r="A103" s="176">
        <f t="shared" ca="1" si="84"/>
        <v>0.97744410685902294</v>
      </c>
      <c r="B103" s="164">
        <f t="shared" ca="1" si="85"/>
        <v>5.2644767704527876E-2</v>
      </c>
      <c r="C103" s="106">
        <f t="shared" ca="1" si="64"/>
        <v>0.64130785966599635</v>
      </c>
      <c r="D103" s="108">
        <f t="shared" ca="1" si="65"/>
        <v>1.1830819922937135</v>
      </c>
      <c r="E103" s="109">
        <f t="shared" ca="1" si="86"/>
        <v>22.472926444159405</v>
      </c>
      <c r="F103" s="109">
        <f t="shared" ca="1" si="87"/>
        <v>9.375351200763868</v>
      </c>
      <c r="G103" s="109">
        <f t="shared" ca="1" si="88"/>
        <v>18.682791111646317</v>
      </c>
      <c r="H103" s="109">
        <f t="shared" ca="1" si="66"/>
        <v>9.307439910882449</v>
      </c>
      <c r="I103" s="177"/>
      <c r="J103" s="30" t="s">
        <v>91</v>
      </c>
      <c r="K103" s="89">
        <f t="shared" ca="1" si="142"/>
        <v>0.41148501321826991</v>
      </c>
      <c r="L103" s="89">
        <f t="shared" ca="1" si="142"/>
        <v>0.82443786118685636</v>
      </c>
      <c r="M103" s="89">
        <f t="shared" ca="1" si="142"/>
        <v>-2.3856124570488357E-2</v>
      </c>
      <c r="N103" s="89">
        <f t="shared" ca="1" si="142"/>
        <v>3.6539036893229848E-2</v>
      </c>
      <c r="O103" s="89">
        <f t="shared" ca="1" si="142"/>
        <v>-1.0097454203712564</v>
      </c>
      <c r="P103" s="89">
        <f t="shared" ca="1" si="142"/>
        <v>1.4105767449530626E-2</v>
      </c>
      <c r="Q103" s="89">
        <f t="shared" ca="1" si="142"/>
        <v>0.31960967874145596</v>
      </c>
      <c r="R103" s="89">
        <f t="shared" ca="1" si="142"/>
        <v>-1.0097454203712564</v>
      </c>
      <c r="S103" s="89">
        <f t="shared" ca="1" si="142"/>
        <v>0.41148501321826991</v>
      </c>
      <c r="T103" s="89">
        <f t="shared" ca="1" si="142"/>
        <v>-1.3483164959119551</v>
      </c>
      <c r="U103" s="89">
        <f t="shared" ca="1" si="143"/>
        <v>3.6539036893229848E-2</v>
      </c>
      <c r="V103" s="89">
        <f t="shared" ca="1" si="143"/>
        <v>3.6539036893229848E-2</v>
      </c>
      <c r="W103" s="89">
        <f t="shared" ca="1" si="143"/>
        <v>0.10667228108213433</v>
      </c>
      <c r="X103" s="89">
        <f t="shared" ca="1" si="143"/>
        <v>-0.30649199665355353</v>
      </c>
      <c r="Y103" s="89">
        <f t="shared" ca="1" si="143"/>
        <v>0.89371861765175975</v>
      </c>
      <c r="Z103" s="89">
        <f t="shared" ca="1" si="143"/>
        <v>-0.31999883307611282</v>
      </c>
      <c r="AA103" s="89">
        <f t="shared" ca="1" si="143"/>
        <v>-1.4331148233707331</v>
      </c>
      <c r="AB103" s="89">
        <f t="shared" ca="1" si="143"/>
        <v>-1.0097454203712564</v>
      </c>
      <c r="AC103" s="89">
        <f t="shared" ca="1" si="143"/>
        <v>0.94353006046483001</v>
      </c>
      <c r="AD103" s="89">
        <f t="shared" ca="1" si="143"/>
        <v>-0.81775242806075465</v>
      </c>
      <c r="AE103" s="89">
        <f t="shared" ca="1" si="144"/>
        <v>-0.41558093709150801</v>
      </c>
      <c r="AF103" s="89">
        <f t="shared" ca="1" si="144"/>
        <v>1.4105767449530626E-2</v>
      </c>
      <c r="AG103" s="89">
        <f t="shared" ca="1" si="144"/>
        <v>1.1628631778867338</v>
      </c>
      <c r="AH103" s="89">
        <f t="shared" ca="1" si="144"/>
        <v>0.21206368060581204</v>
      </c>
      <c r="AI103" s="89">
        <f t="shared" ca="1" si="144"/>
        <v>0.21206368060581204</v>
      </c>
      <c r="AJ103" s="89">
        <f t="shared" ca="1" si="144"/>
        <v>-0.44623785415300243</v>
      </c>
      <c r="AK103" s="89">
        <f t="shared" ca="1" si="144"/>
        <v>-0.31999883307611282</v>
      </c>
      <c r="AL103" s="89">
        <f t="shared" ca="1" si="144"/>
        <v>-0.41558093709150801</v>
      </c>
      <c r="AM103" s="89">
        <f t="shared" ca="1" si="144"/>
        <v>5.4419538639000731E-2</v>
      </c>
      <c r="AN103" s="89">
        <f t="shared" ca="1" si="144"/>
        <v>-1.3483164959119551</v>
      </c>
      <c r="AO103" s="89">
        <f t="shared" ca="1" si="145"/>
        <v>-0.41558093709150801</v>
      </c>
      <c r="AP103" s="89">
        <f t="shared" ca="1" si="145"/>
        <v>5.4419538639000731E-2</v>
      </c>
      <c r="AQ103" s="89">
        <f t="shared" ca="1" si="145"/>
        <v>0.10667228108213433</v>
      </c>
      <c r="AR103" s="89">
        <f t="shared" ca="1" si="145"/>
        <v>5.4419538639000731E-2</v>
      </c>
      <c r="AS103" s="89">
        <f t="shared" ca="1" si="145"/>
        <v>-0.31999883307611282</v>
      </c>
      <c r="AT103" s="89">
        <f t="shared" ca="1" si="145"/>
        <v>-1.4331148233707331</v>
      </c>
      <c r="AU103" s="89">
        <f t="shared" ca="1" si="145"/>
        <v>-0.81775242806075465</v>
      </c>
      <c r="AV103" s="89">
        <f t="shared" ca="1" si="145"/>
        <v>-0.15653910921934289</v>
      </c>
      <c r="AW103" s="89">
        <f t="shared" ca="1" si="145"/>
        <v>-0.15653910921934289</v>
      </c>
      <c r="AX103" s="89" t="str">
        <f t="shared" ca="1" si="145"/>
        <v/>
      </c>
      <c r="AY103" s="89" t="str">
        <f t="shared" ca="1" si="146"/>
        <v/>
      </c>
      <c r="AZ103" s="89" t="str">
        <f t="shared" ca="1" si="146"/>
        <v/>
      </c>
      <c r="BA103" s="89" t="str">
        <f t="shared" ca="1" si="146"/>
        <v/>
      </c>
      <c r="BB103" s="89" t="str">
        <f t="shared" ca="1" si="146"/>
        <v/>
      </c>
      <c r="BC103" s="89" t="str">
        <f t="shared" ca="1" si="146"/>
        <v/>
      </c>
      <c r="BD103" s="89" t="str">
        <f t="shared" ca="1" si="146"/>
        <v/>
      </c>
      <c r="BE103" s="89" t="str">
        <f t="shared" ca="1" si="146"/>
        <v/>
      </c>
      <c r="BF103" s="89" t="str">
        <f t="shared" ca="1" si="146"/>
        <v/>
      </c>
      <c r="BG103" s="89" t="str">
        <f t="shared" ca="1" si="146"/>
        <v/>
      </c>
      <c r="BH103" s="89" t="str">
        <f t="shared" ca="1" si="146"/>
        <v/>
      </c>
      <c r="BJ103" s="132">
        <f t="shared" ca="1" si="160"/>
        <v>1.4249536638525222</v>
      </c>
      <c r="BK103" s="89">
        <f t="shared" ca="1" si="160"/>
        <v>1.8085131245140338</v>
      </c>
      <c r="BL103" s="89">
        <f t="shared" ca="1" si="160"/>
        <v>0.98029938062021216</v>
      </c>
      <c r="BM103" s="89">
        <f t="shared" ca="1" si="160"/>
        <v>0.69195850599386688</v>
      </c>
      <c r="BN103" s="89">
        <f t="shared" ca="1" si="160"/>
        <v>6.5197849384905027E-2</v>
      </c>
      <c r="BO103" s="89">
        <f t="shared" ca="1" si="160"/>
        <v>0.86734902048235585</v>
      </c>
      <c r="BP103" s="89">
        <f t="shared" ca="1" si="160"/>
        <v>1.3250540918247662</v>
      </c>
      <c r="BQ103" s="89">
        <f t="shared" ca="1" si="160"/>
        <v>-0.13920408031627285</v>
      </c>
      <c r="BR103" s="89">
        <f t="shared" ca="1" si="160"/>
        <v>1.179385273532505</v>
      </c>
      <c r="BS103" s="89">
        <f t="shared" ca="1" si="160"/>
        <v>-0.74189910431388828</v>
      </c>
      <c r="BT103" s="89">
        <f t="shared" ca="1" si="160"/>
        <v>0.77686138382229752</v>
      </c>
      <c r="BU103" s="89">
        <f t="shared" ca="1" si="160"/>
        <v>0.76023132832984563</v>
      </c>
      <c r="BV103" s="89">
        <f t="shared" ca="1" si="160"/>
        <v>0.45007387064315019</v>
      </c>
      <c r="BW103" s="89">
        <f t="shared" ca="1" si="160"/>
        <v>0.12659086097190941</v>
      </c>
      <c r="BX103" s="89">
        <f t="shared" ca="1" si="160"/>
        <v>1.8365095324430909</v>
      </c>
      <c r="BY103" s="89">
        <f t="shared" ca="1" si="156"/>
        <v>0.89305406105096541</v>
      </c>
      <c r="BZ103" s="89">
        <f t="shared" ca="1" si="156"/>
        <v>-0.41673827078364178</v>
      </c>
      <c r="CA103" s="89">
        <f t="shared" ca="1" si="156"/>
        <v>0.17363901464239717</v>
      </c>
      <c r="CB103" s="89">
        <f t="shared" ca="1" si="156"/>
        <v>1.232907547258778</v>
      </c>
      <c r="CC103" s="89">
        <f t="shared" ca="1" si="156"/>
        <v>0.1101453132153607</v>
      </c>
      <c r="CD103" s="89">
        <f t="shared" ca="1" si="156"/>
        <v>0.58377260027977451</v>
      </c>
      <c r="CE103" s="89">
        <f t="shared" ca="1" si="156"/>
        <v>0.66182322597237797</v>
      </c>
      <c r="CF103" s="89">
        <f t="shared" ca="1" si="156"/>
        <v>0.89202156467455418</v>
      </c>
      <c r="CG103" s="89">
        <f t="shared" ca="1" si="156"/>
        <v>0.93440419059408097</v>
      </c>
      <c r="CH103" s="89">
        <f t="shared" ca="1" si="156"/>
        <v>1.127756092874471</v>
      </c>
      <c r="CI103" s="89">
        <f t="shared" ca="1" si="156"/>
        <v>-1.1107858141961766</v>
      </c>
      <c r="CJ103" s="89">
        <f t="shared" ca="1" si="156"/>
        <v>-0.795541025379221</v>
      </c>
      <c r="CK103" s="89">
        <f t="shared" ca="1" si="156"/>
        <v>-0.67350989379418902</v>
      </c>
      <c r="CL103" s="89">
        <f t="shared" ca="1" si="156"/>
        <v>0.40216726274034076</v>
      </c>
      <c r="CM103" s="89">
        <f t="shared" ca="1" si="151"/>
        <v>-0.31704676980964797</v>
      </c>
      <c r="CN103" s="89">
        <f t="shared" ca="1" si="151"/>
        <v>0.56726043270432958</v>
      </c>
      <c r="CO103" s="89">
        <f t="shared" ca="1" si="151"/>
        <v>0.94002695448747697</v>
      </c>
      <c r="CP103" s="89">
        <f t="shared" ca="1" si="151"/>
        <v>1.0716182650763115</v>
      </c>
      <c r="CQ103" s="89">
        <f t="shared" ca="1" si="151"/>
        <v>0.79916661205306394</v>
      </c>
      <c r="CR103" s="5">
        <f t="shared" ca="1" si="151"/>
        <v>0.82899376694936966</v>
      </c>
      <c r="CS103" s="5">
        <f t="shared" ca="1" si="151"/>
        <v>-0.33718750438732825</v>
      </c>
      <c r="CT103" s="5">
        <f t="shared" ca="1" si="151"/>
        <v>0.36411518242074226</v>
      </c>
      <c r="CU103" s="5">
        <f t="shared" ca="1" si="151"/>
        <v>0.65591492452906541</v>
      </c>
      <c r="CV103" s="5">
        <f t="shared" ca="1" si="151"/>
        <v>4.200180792348962E-2</v>
      </c>
      <c r="CW103" s="5" t="str">
        <f t="shared" si="151"/>
        <v/>
      </c>
      <c r="CX103" s="5" t="str">
        <f t="shared" si="151"/>
        <v/>
      </c>
      <c r="CY103" s="5" t="str">
        <f t="shared" si="151"/>
        <v/>
      </c>
      <c r="CZ103" s="5" t="str">
        <f t="shared" si="151"/>
        <v/>
      </c>
      <c r="DA103" s="5" t="str">
        <f t="shared" si="151"/>
        <v/>
      </c>
      <c r="DB103" s="5" t="str">
        <f t="shared" si="151"/>
        <v/>
      </c>
      <c r="DC103" s="5" t="str">
        <f t="shared" si="152"/>
        <v/>
      </c>
      <c r="DD103" s="5" t="str">
        <f t="shared" si="152"/>
        <v/>
      </c>
      <c r="DE103" s="5" t="str">
        <f t="shared" si="113"/>
        <v/>
      </c>
      <c r="DF103" s="5" t="str">
        <f t="shared" si="75"/>
        <v/>
      </c>
      <c r="DG103" s="133" t="str">
        <f t="shared" si="75"/>
        <v/>
      </c>
      <c r="DI103" s="144">
        <f t="shared" ca="1" si="157"/>
        <v>0</v>
      </c>
      <c r="DJ103" s="139">
        <f t="shared" ca="1" si="157"/>
        <v>0</v>
      </c>
      <c r="DK103" s="139">
        <f t="shared" ca="1" si="157"/>
        <v>0</v>
      </c>
      <c r="DL103" s="139">
        <f t="shared" ca="1" si="157"/>
        <v>0</v>
      </c>
      <c r="DM103" s="139">
        <f t="shared" ca="1" si="157"/>
        <v>0</v>
      </c>
      <c r="DN103" s="139">
        <f t="shared" ca="1" si="157"/>
        <v>0</v>
      </c>
      <c r="DO103" s="139">
        <f t="shared" ca="1" si="157"/>
        <v>0</v>
      </c>
      <c r="DP103" s="139">
        <f t="shared" ca="1" si="157"/>
        <v>0</v>
      </c>
      <c r="DQ103" s="139">
        <f t="shared" ca="1" si="157"/>
        <v>0</v>
      </c>
      <c r="DR103" s="139">
        <f t="shared" ca="1" si="157"/>
        <v>0</v>
      </c>
      <c r="DS103" s="139">
        <f t="shared" ca="1" si="157"/>
        <v>0</v>
      </c>
      <c r="DT103" s="139">
        <f t="shared" ca="1" si="157"/>
        <v>0</v>
      </c>
      <c r="DU103" s="139">
        <f t="shared" ca="1" si="157"/>
        <v>0</v>
      </c>
      <c r="DV103" s="139">
        <f t="shared" ca="1" si="157"/>
        <v>0</v>
      </c>
      <c r="DW103" s="139">
        <f t="shared" ca="1" si="157"/>
        <v>0</v>
      </c>
      <c r="DX103" s="139">
        <f t="shared" ca="1" si="157"/>
        <v>0</v>
      </c>
      <c r="DY103" s="139">
        <f t="shared" ca="1" si="153"/>
        <v>0</v>
      </c>
      <c r="DZ103" s="139">
        <f t="shared" ca="1" si="153"/>
        <v>0</v>
      </c>
      <c r="EA103" s="139">
        <f t="shared" ca="1" si="153"/>
        <v>0</v>
      </c>
      <c r="EB103" s="139">
        <f t="shared" ca="1" si="153"/>
        <v>0</v>
      </c>
      <c r="EC103" s="145">
        <f t="shared" ca="1" si="153"/>
        <v>0</v>
      </c>
      <c r="EE103" s="114">
        <f t="shared" ca="1" si="158"/>
        <v>0</v>
      </c>
      <c r="EF103" s="110">
        <f t="shared" ca="1" si="158"/>
        <v>2.0970102932004826</v>
      </c>
      <c r="EG103" s="110">
        <f t="shared" ca="1" si="158"/>
        <v>3.8763724275872891</v>
      </c>
      <c r="EH103" s="110">
        <f t="shared" ca="1" si="158"/>
        <v>5.3625213444211681</v>
      </c>
      <c r="EI103" s="110">
        <f t="shared" ca="1" si="158"/>
        <v>6.5782211877816348</v>
      </c>
      <c r="EJ103" s="110">
        <f t="shared" ca="1" si="158"/>
        <v>7.5446724089995776</v>
      </c>
      <c r="EK103" s="110">
        <f t="shared" ca="1" si="158"/>
        <v>8.2816122799217506</v>
      </c>
      <c r="EL103" s="110">
        <f t="shared" ca="1" si="158"/>
        <v>8.8074092093580951</v>
      </c>
      <c r="EM103" s="110">
        <f t="shared" ca="1" si="158"/>
        <v>9.1391512339502263</v>
      </c>
      <c r="EN103" s="110">
        <f t="shared" ca="1" si="158"/>
        <v>9.2927290329203061</v>
      </c>
      <c r="EO103" s="110">
        <f t="shared" ca="1" si="158"/>
        <v>9.2829137956378425</v>
      </c>
      <c r="EP103" s="110">
        <f t="shared" ca="1" si="158"/>
        <v>9.1234302516060204</v>
      </c>
      <c r="EQ103" s="110">
        <f t="shared" ca="1" si="158"/>
        <v>8.8270251542513947</v>
      </c>
      <c r="ER103" s="110">
        <f t="shared" ca="1" si="158"/>
        <v>8.4055314927372891</v>
      </c>
      <c r="ES103" s="110">
        <f t="shared" ca="1" si="158"/>
        <v>7.8699286898517791</v>
      </c>
      <c r="ET103" s="110">
        <f t="shared" ca="1" si="158"/>
        <v>7.2303990287889839</v>
      </c>
      <c r="EU103" s="110">
        <f t="shared" ca="1" si="154"/>
        <v>6.4963805372938452</v>
      </c>
      <c r="EV103" s="110">
        <f t="shared" ca="1" si="154"/>
        <v>5.6766165441250784</v>
      </c>
      <c r="EW103" s="110">
        <f t="shared" ca="1" si="154"/>
        <v>4.7792021100609041</v>
      </c>
      <c r="EX103" s="110">
        <f t="shared" ca="1" si="154"/>
        <v>3.8116275236824713</v>
      </c>
      <c r="EY103" s="115">
        <f t="shared" ca="1" si="154"/>
        <v>2.7808190408778728</v>
      </c>
      <c r="FA103" s="114">
        <f t="shared" ca="1" si="147"/>
        <v>0</v>
      </c>
      <c r="FB103" s="110">
        <f t="shared" ca="1" si="147"/>
        <v>0</v>
      </c>
      <c r="FC103" s="110">
        <f t="shared" ca="1" si="147"/>
        <v>0</v>
      </c>
      <c r="FD103" s="110">
        <f t="shared" ca="1" si="147"/>
        <v>0</v>
      </c>
      <c r="FE103" s="110">
        <f t="shared" ca="1" si="147"/>
        <v>0</v>
      </c>
      <c r="FF103" s="110">
        <f t="shared" ca="1" si="147"/>
        <v>0</v>
      </c>
      <c r="FG103" s="110">
        <f t="shared" ca="1" si="147"/>
        <v>0</v>
      </c>
      <c r="FH103" s="110">
        <f t="shared" ca="1" si="147"/>
        <v>0</v>
      </c>
      <c r="FI103" s="110">
        <f t="shared" ca="1" si="147"/>
        <v>0</v>
      </c>
      <c r="FJ103" s="110">
        <f t="shared" ca="1" si="147"/>
        <v>0</v>
      </c>
      <c r="FK103" s="110">
        <f t="shared" ca="1" si="148"/>
        <v>1</v>
      </c>
      <c r="FL103" s="110">
        <f t="shared" ca="1" si="148"/>
        <v>1</v>
      </c>
      <c r="FM103" s="110">
        <f t="shared" ca="1" si="148"/>
        <v>1</v>
      </c>
      <c r="FN103" s="110">
        <f t="shared" ca="1" si="148"/>
        <v>1</v>
      </c>
      <c r="FO103" s="110">
        <f t="shared" ca="1" si="148"/>
        <v>1</v>
      </c>
      <c r="FP103" s="110">
        <f t="shared" ca="1" si="148"/>
        <v>1</v>
      </c>
      <c r="FQ103" s="110">
        <f t="shared" ca="1" si="148"/>
        <v>1</v>
      </c>
      <c r="FR103" s="110">
        <f t="shared" ca="1" si="148"/>
        <v>1</v>
      </c>
      <c r="FS103" s="110">
        <f t="shared" ca="1" si="148"/>
        <v>1</v>
      </c>
      <c r="FT103" s="110">
        <f t="shared" ca="1" si="148"/>
        <v>1</v>
      </c>
      <c r="FU103" s="110">
        <f t="shared" ca="1" si="149"/>
        <v>0</v>
      </c>
      <c r="FV103" s="110">
        <f t="shared" ca="1" si="149"/>
        <v>0</v>
      </c>
      <c r="FW103" s="110">
        <f t="shared" ca="1" si="149"/>
        <v>0</v>
      </c>
      <c r="FX103" s="110">
        <f t="shared" ca="1" si="149"/>
        <v>0</v>
      </c>
      <c r="FY103" s="110">
        <f t="shared" ca="1" si="149"/>
        <v>0</v>
      </c>
      <c r="FZ103" s="110">
        <f t="shared" ca="1" si="149"/>
        <v>0</v>
      </c>
      <c r="GA103" s="110">
        <f t="shared" ca="1" si="149"/>
        <v>0</v>
      </c>
      <c r="GB103" s="110">
        <f t="shared" ca="1" si="149"/>
        <v>0</v>
      </c>
      <c r="GC103" s="110">
        <f t="shared" ca="1" si="149"/>
        <v>0</v>
      </c>
      <c r="GD103" s="110">
        <f t="shared" ca="1" si="149"/>
        <v>0</v>
      </c>
      <c r="GE103" s="115">
        <f t="shared" ca="1" si="149"/>
        <v>0</v>
      </c>
      <c r="GG103" s="114">
        <v>1</v>
      </c>
      <c r="GH103" s="110">
        <f t="shared" ref="GH103:HK103" ca="1" si="166">IF(AND($A103&gt;0,$B103&gt;0),IF(OR((GH$61*EXP($D103-$B103*GH$61)-GH$61)&gt;$AE$2*$H103,GG103=0),0,1),"")</f>
        <v>1</v>
      </c>
      <c r="GI103" s="110">
        <f t="shared" ca="1" si="166"/>
        <v>1</v>
      </c>
      <c r="GJ103" s="110">
        <f t="shared" ca="1" si="166"/>
        <v>1</v>
      </c>
      <c r="GK103" s="110">
        <f t="shared" ca="1" si="166"/>
        <v>1</v>
      </c>
      <c r="GL103" s="110">
        <f t="shared" ca="1" si="166"/>
        <v>1</v>
      </c>
      <c r="GM103" s="110">
        <f t="shared" ca="1" si="166"/>
        <v>1</v>
      </c>
      <c r="GN103" s="110">
        <f t="shared" ca="1" si="166"/>
        <v>1</v>
      </c>
      <c r="GO103" s="110">
        <f t="shared" ca="1" si="166"/>
        <v>1</v>
      </c>
      <c r="GP103" s="110">
        <f t="shared" ca="1" si="166"/>
        <v>1</v>
      </c>
      <c r="GQ103" s="110">
        <f t="shared" ca="1" si="166"/>
        <v>0</v>
      </c>
      <c r="GR103" s="110">
        <f t="shared" ca="1" si="166"/>
        <v>0</v>
      </c>
      <c r="GS103" s="110">
        <f t="shared" ca="1" si="166"/>
        <v>0</v>
      </c>
      <c r="GT103" s="110">
        <f t="shared" ca="1" si="166"/>
        <v>0</v>
      </c>
      <c r="GU103" s="110">
        <f t="shared" ca="1" si="166"/>
        <v>0</v>
      </c>
      <c r="GV103" s="110">
        <f t="shared" ca="1" si="166"/>
        <v>0</v>
      </c>
      <c r="GW103" s="110">
        <f t="shared" ca="1" si="166"/>
        <v>0</v>
      </c>
      <c r="GX103" s="110">
        <f t="shared" ca="1" si="166"/>
        <v>0</v>
      </c>
      <c r="GY103" s="110">
        <f t="shared" ca="1" si="166"/>
        <v>0</v>
      </c>
      <c r="GZ103" s="110">
        <f t="shared" ca="1" si="166"/>
        <v>0</v>
      </c>
      <c r="HA103" s="110">
        <f t="shared" ca="1" si="166"/>
        <v>0</v>
      </c>
      <c r="HB103" s="110">
        <f t="shared" ca="1" si="166"/>
        <v>0</v>
      </c>
      <c r="HC103" s="110">
        <f t="shared" ca="1" si="166"/>
        <v>0</v>
      </c>
      <c r="HD103" s="110">
        <f t="shared" ca="1" si="166"/>
        <v>0</v>
      </c>
      <c r="HE103" s="110">
        <f t="shared" ca="1" si="166"/>
        <v>0</v>
      </c>
      <c r="HF103" s="110">
        <f t="shared" ca="1" si="166"/>
        <v>0</v>
      </c>
      <c r="HG103" s="110">
        <f t="shared" ca="1" si="166"/>
        <v>0</v>
      </c>
      <c r="HH103" s="110">
        <f t="shared" ca="1" si="166"/>
        <v>0</v>
      </c>
      <c r="HI103" s="110">
        <f t="shared" ca="1" si="166"/>
        <v>0</v>
      </c>
      <c r="HJ103" s="110">
        <f t="shared" ca="1" si="166"/>
        <v>0</v>
      </c>
      <c r="HK103" s="115">
        <f t="shared" ca="1" si="166"/>
        <v>0</v>
      </c>
    </row>
    <row r="104" spans="1:219" x14ac:dyDescent="0.25">
      <c r="A104" s="176">
        <f t="shared" ca="1" si="84"/>
        <v>1.5019333843356319</v>
      </c>
      <c r="B104" s="164">
        <f t="shared" ca="1" si="85"/>
        <v>8.4202472155753758E-2</v>
      </c>
      <c r="C104" s="106">
        <f t="shared" ca="1" si="64"/>
        <v>0.36348214249053534</v>
      </c>
      <c r="D104" s="108">
        <f t="shared" ca="1" si="65"/>
        <v>1.567993018290387</v>
      </c>
      <c r="E104" s="109">
        <f t="shared" ca="1" si="86"/>
        <v>18.621698130073753</v>
      </c>
      <c r="F104" s="109">
        <f t="shared" ca="1" si="87"/>
        <v>7.2669405790701997</v>
      </c>
      <c r="G104" s="109">
        <f t="shared" ca="1" si="88"/>
        <v>18.905143564449517</v>
      </c>
      <c r="H104" s="109">
        <f t="shared" ca="1" si="66"/>
        <v>11.638202985379317</v>
      </c>
      <c r="I104" s="177"/>
      <c r="J104" s="30" t="s">
        <v>92</v>
      </c>
      <c r="K104" s="89">
        <f t="shared" ca="1" si="142"/>
        <v>0.3096998313943522</v>
      </c>
      <c r="L104" s="89">
        <f t="shared" ca="1" si="142"/>
        <v>5.4419538639000731E-2</v>
      </c>
      <c r="M104" s="89">
        <f t="shared" ca="1" si="142"/>
        <v>0.51560491500326755</v>
      </c>
      <c r="N104" s="89">
        <f t="shared" ca="1" si="142"/>
        <v>0.21206368060581204</v>
      </c>
      <c r="O104" s="89">
        <f t="shared" ca="1" si="142"/>
        <v>0.13695300672662025</v>
      </c>
      <c r="P104" s="89">
        <f t="shared" ca="1" si="142"/>
        <v>0.13695300672662025</v>
      </c>
      <c r="Q104" s="89">
        <f t="shared" ca="1" si="142"/>
        <v>-0.22096981093654566</v>
      </c>
      <c r="R104" s="89">
        <f t="shared" ca="1" si="142"/>
        <v>-0.21005970810345143</v>
      </c>
      <c r="S104" s="89">
        <f t="shared" ca="1" si="142"/>
        <v>-0.30700255599325066</v>
      </c>
      <c r="T104" s="89">
        <f t="shared" ca="1" si="142"/>
        <v>0.53753403810350731</v>
      </c>
      <c r="U104" s="89">
        <f t="shared" ca="1" si="143"/>
        <v>3.6539036893229848E-2</v>
      </c>
      <c r="V104" s="89">
        <f t="shared" ca="1" si="143"/>
        <v>3.6539036893229848E-2</v>
      </c>
      <c r="W104" s="89">
        <f t="shared" ca="1" si="143"/>
        <v>1.4105767449530626E-2</v>
      </c>
      <c r="X104" s="89">
        <f t="shared" ca="1" si="143"/>
        <v>-9.3840171590928279E-2</v>
      </c>
      <c r="Y104" s="89">
        <f t="shared" ca="1" si="143"/>
        <v>1.8449135142460493E-2</v>
      </c>
      <c r="Z104" s="89">
        <f t="shared" ca="1" si="143"/>
        <v>0.13695300672662025</v>
      </c>
      <c r="AA104" s="89">
        <f t="shared" ca="1" si="143"/>
        <v>0.13695300672662025</v>
      </c>
      <c r="AB104" s="89">
        <f t="shared" ca="1" si="143"/>
        <v>0.14357639329378769</v>
      </c>
      <c r="AC104" s="89">
        <f t="shared" ca="1" si="143"/>
        <v>0.3096998313943522</v>
      </c>
      <c r="AD104" s="89">
        <f t="shared" ca="1" si="143"/>
        <v>-9.3840171590928279E-2</v>
      </c>
      <c r="AE104" s="89">
        <f t="shared" ca="1" si="144"/>
        <v>-0.41184718490169098</v>
      </c>
      <c r="AF104" s="89">
        <f t="shared" ca="1" si="144"/>
        <v>9.8583260592283506E-2</v>
      </c>
      <c r="AG104" s="89">
        <f t="shared" ca="1" si="144"/>
        <v>-0.41184718490169098</v>
      </c>
      <c r="AH104" s="89">
        <f t="shared" ca="1" si="144"/>
        <v>6.3830203882474623E-2</v>
      </c>
      <c r="AI104" s="89">
        <f t="shared" ca="1" si="144"/>
        <v>0.31960967874145596</v>
      </c>
      <c r="AJ104" s="89">
        <f t="shared" ca="1" si="144"/>
        <v>2.8755171397204293E-2</v>
      </c>
      <c r="AK104" s="89">
        <f t="shared" ca="1" si="144"/>
        <v>2.8755171397204293E-2</v>
      </c>
      <c r="AL104" s="89">
        <f t="shared" ca="1" si="144"/>
        <v>1.8449135142460493E-2</v>
      </c>
      <c r="AM104" s="89">
        <f t="shared" ca="1" si="144"/>
        <v>-0.81775242806075465</v>
      </c>
      <c r="AN104" s="89">
        <f t="shared" ca="1" si="144"/>
        <v>0.89371861765175975</v>
      </c>
      <c r="AO104" s="89">
        <f t="shared" ca="1" si="145"/>
        <v>1.4105767449530626E-2</v>
      </c>
      <c r="AP104" s="89">
        <f t="shared" ca="1" si="145"/>
        <v>0.10667228108213433</v>
      </c>
      <c r="AQ104" s="89">
        <f t="shared" ca="1" si="145"/>
        <v>0.74370258632857644</v>
      </c>
      <c r="AR104" s="89">
        <f t="shared" ca="1" si="145"/>
        <v>9.8583260592283506E-2</v>
      </c>
      <c r="AS104" s="89">
        <f t="shared" ca="1" si="145"/>
        <v>-0.41558093709150801</v>
      </c>
      <c r="AT104" s="89">
        <f t="shared" ca="1" si="145"/>
        <v>0.31960967874145596</v>
      </c>
      <c r="AU104" s="89">
        <f t="shared" ca="1" si="145"/>
        <v>-1.0097454203712564</v>
      </c>
      <c r="AV104" s="89">
        <f t="shared" ca="1" si="145"/>
        <v>0.21206368060581204</v>
      </c>
      <c r="AW104" s="89">
        <f t="shared" ca="1" si="145"/>
        <v>0.3096998313943522</v>
      </c>
      <c r="AX104" s="89" t="str">
        <f t="shared" ca="1" si="145"/>
        <v/>
      </c>
      <c r="AY104" s="89" t="str">
        <f t="shared" ca="1" si="146"/>
        <v/>
      </c>
      <c r="AZ104" s="89" t="str">
        <f t="shared" ca="1" si="146"/>
        <v/>
      </c>
      <c r="BA104" s="89" t="str">
        <f t="shared" ca="1" si="146"/>
        <v/>
      </c>
      <c r="BB104" s="89" t="str">
        <f t="shared" ca="1" si="146"/>
        <v/>
      </c>
      <c r="BC104" s="89" t="str">
        <f t="shared" ca="1" si="146"/>
        <v/>
      </c>
      <c r="BD104" s="89" t="str">
        <f t="shared" ca="1" si="146"/>
        <v/>
      </c>
      <c r="BE104" s="89" t="str">
        <f t="shared" ca="1" si="146"/>
        <v/>
      </c>
      <c r="BF104" s="89" t="str">
        <f t="shared" ca="1" si="146"/>
        <v/>
      </c>
      <c r="BG104" s="89" t="str">
        <f t="shared" ca="1" si="146"/>
        <v/>
      </c>
      <c r="BH104" s="89" t="str">
        <f t="shared" ca="1" si="146"/>
        <v/>
      </c>
      <c r="BJ104" s="132">
        <f t="shared" ca="1" si="160"/>
        <v>1.3231684820286045</v>
      </c>
      <c r="BK104" s="89">
        <f t="shared" ca="1" si="160"/>
        <v>1.0384948019661779</v>
      </c>
      <c r="BL104" s="89">
        <f t="shared" ca="1" si="160"/>
        <v>1.5197604201939681</v>
      </c>
      <c r="BM104" s="89">
        <f t="shared" ca="1" si="160"/>
        <v>0.86748314970644902</v>
      </c>
      <c r="BN104" s="89">
        <f t="shared" ca="1" si="160"/>
        <v>1.2118962764827816</v>
      </c>
      <c r="BO104" s="89">
        <f t="shared" ca="1" si="160"/>
        <v>0.99019625975944547</v>
      </c>
      <c r="BP104" s="89">
        <f t="shared" ca="1" si="160"/>
        <v>0.78447460214676457</v>
      </c>
      <c r="BQ104" s="89">
        <f t="shared" ca="1" si="160"/>
        <v>0.66048163195153209</v>
      </c>
      <c r="BR104" s="89">
        <f t="shared" ca="1" si="160"/>
        <v>0.46089770432098442</v>
      </c>
      <c r="BS104" s="89">
        <f t="shared" ca="1" si="160"/>
        <v>1.1439514297015743</v>
      </c>
      <c r="BT104" s="89">
        <f t="shared" ca="1" si="160"/>
        <v>0.77686138382229752</v>
      </c>
      <c r="BU104" s="89">
        <f t="shared" ca="1" si="160"/>
        <v>0.76023132832984563</v>
      </c>
      <c r="BV104" s="89">
        <f t="shared" ca="1" si="160"/>
        <v>0.35750735701054648</v>
      </c>
      <c r="BW104" s="89">
        <f t="shared" ca="1" si="160"/>
        <v>0.33924268603453467</v>
      </c>
      <c r="BX104" s="89">
        <f t="shared" ca="1" si="160"/>
        <v>0.96124004993379164</v>
      </c>
      <c r="BY104" s="89">
        <f t="shared" ca="1" si="156"/>
        <v>1.3500059008536984</v>
      </c>
      <c r="BZ104" s="89">
        <f t="shared" ca="1" si="156"/>
        <v>1.1533295593137116</v>
      </c>
      <c r="CA104" s="89">
        <f t="shared" ca="1" si="156"/>
        <v>1.3269608283074412</v>
      </c>
      <c r="CB104" s="89">
        <f t="shared" ca="1" si="156"/>
        <v>0.59907731818830023</v>
      </c>
      <c r="CC104" s="89">
        <f t="shared" ca="1" si="156"/>
        <v>0.83405756968518707</v>
      </c>
      <c r="CD104" s="89">
        <f t="shared" ca="1" si="156"/>
        <v>0.5875063524695916</v>
      </c>
      <c r="CE104" s="89">
        <f t="shared" ca="1" si="156"/>
        <v>0.74630071911513085</v>
      </c>
      <c r="CF104" s="89">
        <f t="shared" ca="1" si="156"/>
        <v>-0.68268879811387051</v>
      </c>
      <c r="CG104" s="89">
        <f t="shared" ca="1" si="156"/>
        <v>0.78617071387074355</v>
      </c>
      <c r="CH104" s="89">
        <f t="shared" ca="1" si="156"/>
        <v>1.2353020910101149</v>
      </c>
      <c r="CI104" s="89">
        <f t="shared" ca="1" si="156"/>
        <v>-0.63579278864597</v>
      </c>
      <c r="CJ104" s="89">
        <f t="shared" ca="1" si="156"/>
        <v>-0.44678702090590394</v>
      </c>
      <c r="CK104" s="89">
        <f t="shared" ca="1" si="156"/>
        <v>-0.23947982156022052</v>
      </c>
      <c r="CL104" s="89">
        <f t="shared" ca="1" si="156"/>
        <v>-0.47000470395941463</v>
      </c>
      <c r="CM104" s="89">
        <f t="shared" ca="1" si="151"/>
        <v>1.9249883437540669</v>
      </c>
      <c r="CN104" s="89">
        <f t="shared" ca="1" si="151"/>
        <v>0.99694713724536821</v>
      </c>
      <c r="CO104" s="89">
        <f t="shared" ca="1" si="151"/>
        <v>0.99227969693061058</v>
      </c>
      <c r="CP104" s="89">
        <f t="shared" ca="1" si="151"/>
        <v>1.7086485703227536</v>
      </c>
      <c r="CQ104" s="89">
        <f t="shared" ca="1" si="151"/>
        <v>0.84333033400634672</v>
      </c>
      <c r="CR104" s="5">
        <f t="shared" ca="1" si="151"/>
        <v>0.73341166293397442</v>
      </c>
      <c r="CS104" s="5">
        <f t="shared" ca="1" si="151"/>
        <v>1.4155369977248609</v>
      </c>
      <c r="CT104" s="5">
        <f t="shared" ca="1" si="151"/>
        <v>0.17212219011024055</v>
      </c>
      <c r="CU104" s="5">
        <f t="shared" ca="1" si="151"/>
        <v>1.0245177143542203</v>
      </c>
      <c r="CV104" s="5">
        <f t="shared" ca="1" si="151"/>
        <v>0.50824074853718471</v>
      </c>
      <c r="CW104" s="5" t="str">
        <f t="shared" si="151"/>
        <v/>
      </c>
      <c r="CX104" s="5" t="str">
        <f t="shared" si="151"/>
        <v/>
      </c>
      <c r="CY104" s="5" t="str">
        <f t="shared" si="151"/>
        <v/>
      </c>
      <c r="CZ104" s="5" t="str">
        <f t="shared" si="151"/>
        <v/>
      </c>
      <c r="DA104" s="5" t="str">
        <f t="shared" si="151"/>
        <v/>
      </c>
      <c r="DB104" s="5" t="str">
        <f t="shared" si="151"/>
        <v/>
      </c>
      <c r="DC104" s="5" t="str">
        <f t="shared" si="152"/>
        <v/>
      </c>
      <c r="DD104" s="5" t="str">
        <f t="shared" si="152"/>
        <v/>
      </c>
      <c r="DE104" s="5" t="str">
        <f t="shared" si="113"/>
        <v/>
      </c>
      <c r="DF104" s="5" t="str">
        <f t="shared" si="75"/>
        <v/>
      </c>
      <c r="DG104" s="133" t="str">
        <f t="shared" si="75"/>
        <v/>
      </c>
      <c r="DI104" s="144">
        <f t="shared" ca="1" si="157"/>
        <v>0</v>
      </c>
      <c r="DJ104" s="139">
        <f t="shared" ca="1" si="157"/>
        <v>0</v>
      </c>
      <c r="DK104" s="139">
        <f t="shared" ca="1" si="157"/>
        <v>0</v>
      </c>
      <c r="DL104" s="139">
        <f t="shared" ca="1" si="157"/>
        <v>0</v>
      </c>
      <c r="DM104" s="139">
        <f t="shared" ca="1" si="157"/>
        <v>0</v>
      </c>
      <c r="DN104" s="139">
        <f t="shared" ca="1" si="157"/>
        <v>0</v>
      </c>
      <c r="DO104" s="139">
        <f t="shared" ca="1" si="157"/>
        <v>0</v>
      </c>
      <c r="DP104" s="139">
        <f t="shared" ca="1" si="157"/>
        <v>0</v>
      </c>
      <c r="DQ104" s="139">
        <f t="shared" ca="1" si="157"/>
        <v>0</v>
      </c>
      <c r="DR104" s="139">
        <f t="shared" ca="1" si="157"/>
        <v>0</v>
      </c>
      <c r="DS104" s="139">
        <f t="shared" ca="1" si="157"/>
        <v>0</v>
      </c>
      <c r="DT104" s="139">
        <f t="shared" ca="1" si="157"/>
        <v>0</v>
      </c>
      <c r="DU104" s="139">
        <f t="shared" ca="1" si="157"/>
        <v>0</v>
      </c>
      <c r="DV104" s="139">
        <f t="shared" ca="1" si="157"/>
        <v>0</v>
      </c>
      <c r="DW104" s="139">
        <f t="shared" ca="1" si="157"/>
        <v>0</v>
      </c>
      <c r="DX104" s="139">
        <f t="shared" ca="1" si="157"/>
        <v>0</v>
      </c>
      <c r="DY104" s="139">
        <f t="shared" ca="1" si="153"/>
        <v>0</v>
      </c>
      <c r="DZ104" s="139">
        <f t="shared" ca="1" si="153"/>
        <v>0</v>
      </c>
      <c r="EA104" s="139">
        <f t="shared" ca="1" si="153"/>
        <v>0</v>
      </c>
      <c r="EB104" s="139">
        <f t="shared" ca="1" si="153"/>
        <v>0</v>
      </c>
      <c r="EC104" s="145">
        <f t="shared" ca="1" si="153"/>
        <v>0</v>
      </c>
      <c r="EE104" s="114">
        <f t="shared" ca="1" si="158"/>
        <v>0</v>
      </c>
      <c r="EF104" s="110">
        <f t="shared" ca="1" si="158"/>
        <v>3.4096289435518052</v>
      </c>
      <c r="EG104" s="110">
        <f t="shared" ca="1" si="158"/>
        <v>6.107059736919183</v>
      </c>
      <c r="EH104" s="110">
        <f t="shared" ca="1" si="158"/>
        <v>8.1785625989151836</v>
      </c>
      <c r="EI104" s="110">
        <f t="shared" ca="1" si="158"/>
        <v>9.7011187596358006</v>
      </c>
      <c r="EJ104" s="110">
        <f t="shared" ca="1" si="158"/>
        <v>10.743358124471204</v>
      </c>
      <c r="EK104" s="110">
        <f t="shared" ca="1" si="158"/>
        <v>11.366406072978535</v>
      </c>
      <c r="EL104" s="110">
        <f t="shared" ca="1" si="158"/>
        <v>11.624647953387242</v>
      </c>
      <c r="EM104" s="110">
        <f t="shared" ca="1" si="158"/>
        <v>11.566419043423352</v>
      </c>
      <c r="EN104" s="110">
        <f t="shared" ca="1" si="158"/>
        <v>11.234627029832993</v>
      </c>
      <c r="EO104" s="110">
        <f t="shared" ca="1" si="158"/>
        <v>10.66731340601747</v>
      </c>
      <c r="EP104" s="110">
        <f t="shared" ca="1" si="158"/>
        <v>9.8981595936939968</v>
      </c>
      <c r="EQ104" s="110">
        <f t="shared" ca="1" si="158"/>
        <v>8.9569430551204547</v>
      </c>
      <c r="ER104" s="110">
        <f t="shared" ca="1" si="158"/>
        <v>7.8699481722997362</v>
      </c>
      <c r="ES104" s="110">
        <f t="shared" ca="1" si="158"/>
        <v>6.6603362242700364</v>
      </c>
      <c r="ET104" s="110">
        <f t="shared" ca="1" si="158"/>
        <v>5.3484783890522323</v>
      </c>
      <c r="EU104" s="110">
        <f t="shared" ca="1" si="154"/>
        <v>3.9522553293814617</v>
      </c>
      <c r="EV104" s="110">
        <f t="shared" ca="1" si="154"/>
        <v>2.4873265876455726</v>
      </c>
      <c r="EW104" s="110">
        <f t="shared" ca="1" si="154"/>
        <v>0.96737271243456746</v>
      </c>
      <c r="EX104" s="110">
        <f t="shared" ca="1" si="154"/>
        <v>-0.59568723600678197</v>
      </c>
      <c r="EY104" s="115">
        <f t="shared" ca="1" si="154"/>
        <v>-2.1915004038677566</v>
      </c>
      <c r="FA104" s="114">
        <f t="shared" ca="1" si="147"/>
        <v>0</v>
      </c>
      <c r="FB104" s="110">
        <f t="shared" ca="1" si="147"/>
        <v>0</v>
      </c>
      <c r="FC104" s="110">
        <f t="shared" ca="1" si="147"/>
        <v>0</v>
      </c>
      <c r="FD104" s="110">
        <f t="shared" ca="1" si="147"/>
        <v>0</v>
      </c>
      <c r="FE104" s="110">
        <f t="shared" ca="1" si="147"/>
        <v>0</v>
      </c>
      <c r="FF104" s="110">
        <f t="shared" ca="1" si="147"/>
        <v>0</v>
      </c>
      <c r="FG104" s="110">
        <f t="shared" ca="1" si="147"/>
        <v>0</v>
      </c>
      <c r="FH104" s="110">
        <f t="shared" ca="1" si="147"/>
        <v>0</v>
      </c>
      <c r="FI104" s="110">
        <f t="shared" ca="1" si="147"/>
        <v>1</v>
      </c>
      <c r="FJ104" s="110">
        <f t="shared" ca="1" si="147"/>
        <v>1</v>
      </c>
      <c r="FK104" s="110">
        <f t="shared" ca="1" si="148"/>
        <v>1</v>
      </c>
      <c r="FL104" s="110">
        <f t="shared" ca="1" si="148"/>
        <v>1</v>
      </c>
      <c r="FM104" s="110">
        <f t="shared" ca="1" si="148"/>
        <v>1</v>
      </c>
      <c r="FN104" s="110">
        <f t="shared" ca="1" si="148"/>
        <v>1</v>
      </c>
      <c r="FO104" s="110">
        <f t="shared" ca="1" si="148"/>
        <v>1</v>
      </c>
      <c r="FP104" s="110">
        <f t="shared" ca="1" si="148"/>
        <v>1</v>
      </c>
      <c r="FQ104" s="110">
        <f t="shared" ca="1" si="148"/>
        <v>0</v>
      </c>
      <c r="FR104" s="110">
        <f t="shared" ca="1" si="148"/>
        <v>0</v>
      </c>
      <c r="FS104" s="110">
        <f t="shared" ca="1" si="148"/>
        <v>0</v>
      </c>
      <c r="FT104" s="110">
        <f t="shared" ca="1" si="148"/>
        <v>0</v>
      </c>
      <c r="FU104" s="110">
        <f t="shared" ca="1" si="149"/>
        <v>0</v>
      </c>
      <c r="FV104" s="110">
        <f t="shared" ca="1" si="149"/>
        <v>0</v>
      </c>
      <c r="FW104" s="110">
        <f t="shared" ca="1" si="149"/>
        <v>0</v>
      </c>
      <c r="FX104" s="110">
        <f t="shared" ca="1" si="149"/>
        <v>0</v>
      </c>
      <c r="FY104" s="110">
        <f t="shared" ca="1" si="149"/>
        <v>0</v>
      </c>
      <c r="FZ104" s="110">
        <f t="shared" ca="1" si="149"/>
        <v>0</v>
      </c>
      <c r="GA104" s="110">
        <f t="shared" ca="1" si="149"/>
        <v>0</v>
      </c>
      <c r="GB104" s="110">
        <f t="shared" ca="1" si="149"/>
        <v>0</v>
      </c>
      <c r="GC104" s="110">
        <f t="shared" ca="1" si="149"/>
        <v>0</v>
      </c>
      <c r="GD104" s="110">
        <f t="shared" ca="1" si="149"/>
        <v>0</v>
      </c>
      <c r="GE104" s="115">
        <f t="shared" ca="1" si="149"/>
        <v>0</v>
      </c>
      <c r="GG104" s="114">
        <v>1</v>
      </c>
      <c r="GH104" s="110">
        <f t="shared" ref="GH104:HK104" ca="1" si="167">IF(AND($A104&gt;0,$B104&gt;0),IF(OR((GH$61*EXP($D104-$B104*GH$61)-GH$61)&gt;$AE$2*$H104,GG104=0),0,1),"")</f>
        <v>1</v>
      </c>
      <c r="GI104" s="110">
        <f t="shared" ca="1" si="167"/>
        <v>1</v>
      </c>
      <c r="GJ104" s="110">
        <f t="shared" ca="1" si="167"/>
        <v>1</v>
      </c>
      <c r="GK104" s="110">
        <f t="shared" ca="1" si="167"/>
        <v>1</v>
      </c>
      <c r="GL104" s="110">
        <f t="shared" ca="1" si="167"/>
        <v>1</v>
      </c>
      <c r="GM104" s="110">
        <f t="shared" ca="1" si="167"/>
        <v>1</v>
      </c>
      <c r="GN104" s="110">
        <f t="shared" ca="1" si="167"/>
        <v>1</v>
      </c>
      <c r="GO104" s="110">
        <f t="shared" ca="1" si="167"/>
        <v>0</v>
      </c>
      <c r="GP104" s="110">
        <f t="shared" ca="1" si="167"/>
        <v>0</v>
      </c>
      <c r="GQ104" s="110">
        <f t="shared" ca="1" si="167"/>
        <v>0</v>
      </c>
      <c r="GR104" s="110">
        <f t="shared" ca="1" si="167"/>
        <v>0</v>
      </c>
      <c r="GS104" s="110">
        <f t="shared" ca="1" si="167"/>
        <v>0</v>
      </c>
      <c r="GT104" s="110">
        <f t="shared" ca="1" si="167"/>
        <v>0</v>
      </c>
      <c r="GU104" s="110">
        <f t="shared" ca="1" si="167"/>
        <v>0</v>
      </c>
      <c r="GV104" s="110">
        <f t="shared" ca="1" si="167"/>
        <v>0</v>
      </c>
      <c r="GW104" s="110">
        <f t="shared" ca="1" si="167"/>
        <v>0</v>
      </c>
      <c r="GX104" s="110">
        <f t="shared" ca="1" si="167"/>
        <v>0</v>
      </c>
      <c r="GY104" s="110">
        <f t="shared" ca="1" si="167"/>
        <v>0</v>
      </c>
      <c r="GZ104" s="110">
        <f t="shared" ca="1" si="167"/>
        <v>0</v>
      </c>
      <c r="HA104" s="110">
        <f t="shared" ca="1" si="167"/>
        <v>0</v>
      </c>
      <c r="HB104" s="110">
        <f t="shared" ca="1" si="167"/>
        <v>0</v>
      </c>
      <c r="HC104" s="110">
        <f t="shared" ca="1" si="167"/>
        <v>0</v>
      </c>
      <c r="HD104" s="110">
        <f t="shared" ca="1" si="167"/>
        <v>0</v>
      </c>
      <c r="HE104" s="110">
        <f t="shared" ca="1" si="167"/>
        <v>0</v>
      </c>
      <c r="HF104" s="110">
        <f t="shared" ca="1" si="167"/>
        <v>0</v>
      </c>
      <c r="HG104" s="110">
        <f t="shared" ca="1" si="167"/>
        <v>0</v>
      </c>
      <c r="HH104" s="110">
        <f t="shared" ca="1" si="167"/>
        <v>0</v>
      </c>
      <c r="HI104" s="110">
        <f t="shared" ca="1" si="167"/>
        <v>0</v>
      </c>
      <c r="HJ104" s="110">
        <f t="shared" ca="1" si="167"/>
        <v>0</v>
      </c>
      <c r="HK104" s="115">
        <f t="shared" ca="1" si="167"/>
        <v>0</v>
      </c>
    </row>
    <row r="105" spans="1:219" x14ac:dyDescent="0.25">
      <c r="A105" s="176">
        <f t="shared" ca="1" si="84"/>
        <v>1.2549124227629891</v>
      </c>
      <c r="B105" s="164">
        <f t="shared" ca="1" si="85"/>
        <v>6.9973481271349794E-2</v>
      </c>
      <c r="C105" s="106">
        <f t="shared" ca="1" si="64"/>
        <v>0.69935371640363364</v>
      </c>
      <c r="D105" s="108">
        <f t="shared" ca="1" si="65"/>
        <v>1.4994602330867761</v>
      </c>
      <c r="E105" s="109">
        <f t="shared" ca="1" si="86"/>
        <v>21.42897860508079</v>
      </c>
      <c r="F105" s="109">
        <f t="shared" ca="1" si="87"/>
        <v>8.4652562147613768</v>
      </c>
      <c r="G105" s="109">
        <f t="shared" ca="1" si="88"/>
        <v>20.969878870151483</v>
      </c>
      <c r="H105" s="109">
        <f t="shared" ca="1" si="66"/>
        <v>12.504622655390106</v>
      </c>
      <c r="I105" s="177"/>
      <c r="J105" s="30" t="s">
        <v>93</v>
      </c>
      <c r="K105" s="89">
        <f t="shared" ref="K105:T114" ca="1" si="168">IF(K$61&gt;0,INDEX($K$64:$BH$64,INT($K$1*RAND())+1),"")</f>
        <v>-0.22096981093654566</v>
      </c>
      <c r="L105" s="89">
        <f t="shared" ca="1" si="168"/>
        <v>0.82443786118685636</v>
      </c>
      <c r="M105" s="89">
        <f t="shared" ca="1" si="168"/>
        <v>5.4419538639000731E-2</v>
      </c>
      <c r="N105" s="89">
        <f t="shared" ca="1" si="168"/>
        <v>9.8583260592283506E-2</v>
      </c>
      <c r="O105" s="89">
        <f t="shared" ca="1" si="168"/>
        <v>0.3096998313943522</v>
      </c>
      <c r="P105" s="89">
        <f t="shared" ca="1" si="168"/>
        <v>0.53753403810350731</v>
      </c>
      <c r="Q105" s="89">
        <f t="shared" ca="1" si="168"/>
        <v>-0.31999883307611282</v>
      </c>
      <c r="R105" s="89">
        <f t="shared" ca="1" si="168"/>
        <v>-1.0649490381436091</v>
      </c>
      <c r="S105" s="89">
        <f t="shared" ca="1" si="168"/>
        <v>0.89371861765175975</v>
      </c>
      <c r="T105" s="89">
        <f t="shared" ca="1" si="168"/>
        <v>-1.0097454203712564</v>
      </c>
      <c r="U105" s="89">
        <f t="shared" ref="U105:AD114" ca="1" si="169">IF(U$61&gt;0,INDEX($K$64:$BH$64,INT($K$1*RAND())+1),"")</f>
        <v>-1.4331148233707331</v>
      </c>
      <c r="V105" s="89">
        <f t="shared" ca="1" si="169"/>
        <v>0.89371861765175975</v>
      </c>
      <c r="W105" s="89">
        <f t="shared" ca="1" si="169"/>
        <v>-0.30700255599325066</v>
      </c>
      <c r="X105" s="89">
        <f t="shared" ca="1" si="169"/>
        <v>-1.4331148233707331</v>
      </c>
      <c r="Y105" s="89">
        <f t="shared" ca="1" si="169"/>
        <v>1.1628631778867338</v>
      </c>
      <c r="Z105" s="89">
        <f t="shared" ca="1" si="169"/>
        <v>-0.44623785415300243</v>
      </c>
      <c r="AA105" s="89">
        <f t="shared" ca="1" si="169"/>
        <v>0.2685645797022288</v>
      </c>
      <c r="AB105" s="89">
        <f t="shared" ca="1" si="169"/>
        <v>6.3830203882474623E-2</v>
      </c>
      <c r="AC105" s="89">
        <f t="shared" ca="1" si="169"/>
        <v>-0.41558093709150801</v>
      </c>
      <c r="AD105" s="89">
        <f t="shared" ca="1" si="169"/>
        <v>0.13695300672662025</v>
      </c>
      <c r="AE105" s="89">
        <f t="shared" ref="AE105:AN114" ca="1" si="170">IF(AE$61&gt;0,INDEX($K$64:$BH$64,INT($K$1*RAND())+1),"")</f>
        <v>0.53753403810350731</v>
      </c>
      <c r="AF105" s="89">
        <f t="shared" ca="1" si="170"/>
        <v>0.74370258632857644</v>
      </c>
      <c r="AG105" s="89">
        <f t="shared" ca="1" si="170"/>
        <v>-0.21005970810345143</v>
      </c>
      <c r="AH105" s="89">
        <f t="shared" ca="1" si="170"/>
        <v>-0.21005970810345143</v>
      </c>
      <c r="AI105" s="89">
        <f t="shared" ca="1" si="170"/>
        <v>-0.81775242806075465</v>
      </c>
      <c r="AJ105" s="89">
        <f t="shared" ca="1" si="170"/>
        <v>1.8449135142460493E-2</v>
      </c>
      <c r="AK105" s="89">
        <f t="shared" ca="1" si="170"/>
        <v>0.31960967874145596</v>
      </c>
      <c r="AL105" s="89">
        <f t="shared" ca="1" si="170"/>
        <v>0.74160465676181864</v>
      </c>
      <c r="AM105" s="89">
        <f t="shared" ca="1" si="170"/>
        <v>2.8755171397204293E-2</v>
      </c>
      <c r="AN105" s="89">
        <f t="shared" ca="1" si="170"/>
        <v>-0.30700255599325066</v>
      </c>
      <c r="AO105" s="89">
        <f t="shared" ref="AO105:AX114" ca="1" si="171">IF(AO$61&gt;0,INDEX($K$64:$BH$64,INT($K$1*RAND())+1),"")</f>
        <v>-1.4331148233707331</v>
      </c>
      <c r="AP105" s="89">
        <f t="shared" ca="1" si="171"/>
        <v>0.31960967874145596</v>
      </c>
      <c r="AQ105" s="89">
        <f t="shared" ca="1" si="171"/>
        <v>-0.41558093709150801</v>
      </c>
      <c r="AR105" s="89">
        <f t="shared" ca="1" si="171"/>
        <v>0.74370258632857644</v>
      </c>
      <c r="AS105" s="89">
        <f t="shared" ca="1" si="171"/>
        <v>1.4105767449530626E-2</v>
      </c>
      <c r="AT105" s="89">
        <f t="shared" ca="1" si="171"/>
        <v>-1.4331148233707331</v>
      </c>
      <c r="AU105" s="89">
        <f t="shared" ca="1" si="171"/>
        <v>-9.3840171590928279E-2</v>
      </c>
      <c r="AV105" s="89">
        <f t="shared" ca="1" si="171"/>
        <v>0.2685645797022288</v>
      </c>
      <c r="AW105" s="89">
        <f t="shared" ca="1" si="171"/>
        <v>-0.15653910921934289</v>
      </c>
      <c r="AX105" s="89" t="str">
        <f t="shared" ca="1" si="171"/>
        <v/>
      </c>
      <c r="AY105" s="89" t="str">
        <f t="shared" ref="AY105:BH114" ca="1" si="172">IF(AY$61&gt;0,INDEX($K$64:$BH$64,INT($K$1*RAND())+1),"")</f>
        <v/>
      </c>
      <c r="AZ105" s="89" t="str">
        <f t="shared" ca="1" si="172"/>
        <v/>
      </c>
      <c r="BA105" s="89" t="str">
        <f t="shared" ca="1" si="172"/>
        <v/>
      </c>
      <c r="BB105" s="89" t="str">
        <f t="shared" ca="1" si="172"/>
        <v/>
      </c>
      <c r="BC105" s="89" t="str">
        <f t="shared" ca="1" si="172"/>
        <v/>
      </c>
      <c r="BD105" s="89" t="str">
        <f t="shared" ca="1" si="172"/>
        <v/>
      </c>
      <c r="BE105" s="89" t="str">
        <f t="shared" ca="1" si="172"/>
        <v/>
      </c>
      <c r="BF105" s="89" t="str">
        <f t="shared" ca="1" si="172"/>
        <v/>
      </c>
      <c r="BG105" s="89" t="str">
        <f t="shared" ca="1" si="172"/>
        <v/>
      </c>
      <c r="BH105" s="89" t="str">
        <f t="shared" ca="1" si="172"/>
        <v/>
      </c>
      <c r="BJ105" s="132">
        <f t="shared" ca="1" si="160"/>
        <v>0.79249883969770663</v>
      </c>
      <c r="BK105" s="89">
        <f t="shared" ca="1" si="160"/>
        <v>1.8085131245140338</v>
      </c>
      <c r="BL105" s="89">
        <f t="shared" ca="1" si="160"/>
        <v>1.0585750438297012</v>
      </c>
      <c r="BM105" s="89">
        <f t="shared" ca="1" si="160"/>
        <v>0.75400272969292048</v>
      </c>
      <c r="BN105" s="89">
        <f t="shared" ca="1" si="160"/>
        <v>1.3846431011505136</v>
      </c>
      <c r="BO105" s="89">
        <f t="shared" ca="1" si="160"/>
        <v>1.3907772911363325</v>
      </c>
      <c r="BP105" s="89">
        <f t="shared" ca="1" si="160"/>
        <v>0.68544558000719746</v>
      </c>
      <c r="BQ105" s="89">
        <f t="shared" ca="1" si="160"/>
        <v>-0.19440769808862557</v>
      </c>
      <c r="BR105" s="89">
        <f t="shared" ca="1" si="160"/>
        <v>1.6616188779659948</v>
      </c>
      <c r="BS105" s="89">
        <f t="shared" ca="1" si="160"/>
        <v>-0.40332802877318952</v>
      </c>
      <c r="BT105" s="89">
        <f t="shared" ca="1" si="160"/>
        <v>-0.69279247644166553</v>
      </c>
      <c r="BU105" s="89">
        <f t="shared" ca="1" si="160"/>
        <v>1.6174109090883755</v>
      </c>
      <c r="BV105" s="89">
        <f t="shared" ca="1" si="160"/>
        <v>3.6399033567765193E-2</v>
      </c>
      <c r="BW105" s="89">
        <f t="shared" ca="1" si="160"/>
        <v>-1.0000319657452703</v>
      </c>
      <c r="BX105" s="89">
        <f t="shared" ca="1" si="160"/>
        <v>2.1056540926780647</v>
      </c>
      <c r="BY105" s="89">
        <f t="shared" ca="1" si="156"/>
        <v>0.76681503997407574</v>
      </c>
      <c r="BZ105" s="89">
        <f t="shared" ca="1" si="156"/>
        <v>1.2849411322893203</v>
      </c>
      <c r="CA105" s="89">
        <f t="shared" ca="1" si="156"/>
        <v>1.247214638896128</v>
      </c>
      <c r="CB105" s="89">
        <f t="shared" ca="1" si="156"/>
        <v>-0.12620345029755997</v>
      </c>
      <c r="CC105" s="89">
        <f t="shared" ca="1" si="156"/>
        <v>1.0648507480027356</v>
      </c>
      <c r="CD105" s="89">
        <f t="shared" ca="1" si="156"/>
        <v>1.5368875754747897</v>
      </c>
      <c r="CE105" s="89">
        <f t="shared" ca="1" si="156"/>
        <v>1.3914200448514238</v>
      </c>
      <c r="CF105" s="89">
        <f t="shared" ca="1" si="156"/>
        <v>-0.48090132131563101</v>
      </c>
      <c r="CG105" s="89">
        <f t="shared" ca="1" si="156"/>
        <v>0.5122808018848175</v>
      </c>
      <c r="CH105" s="89">
        <f t="shared" ca="1" si="156"/>
        <v>9.7939984207904174E-2</v>
      </c>
      <c r="CI105" s="89">
        <f t="shared" ca="1" si="156"/>
        <v>-0.6460988249007138</v>
      </c>
      <c r="CJ105" s="89">
        <f t="shared" ca="1" si="156"/>
        <v>-0.15593251356165228</v>
      </c>
      <c r="CK105" s="89">
        <f t="shared" ca="1" si="156"/>
        <v>0.48367570005913763</v>
      </c>
      <c r="CL105" s="89">
        <f t="shared" ca="1" si="156"/>
        <v>0.37650289549854432</v>
      </c>
      <c r="CM105" s="89">
        <f t="shared" ca="1" si="151"/>
        <v>0.7242671701090565</v>
      </c>
      <c r="CN105" s="89">
        <f t="shared" ca="1" si="151"/>
        <v>-0.45027345357489557</v>
      </c>
      <c r="CO105" s="89">
        <f t="shared" ca="1" si="151"/>
        <v>1.2052170945899321</v>
      </c>
      <c r="CP105" s="89">
        <f t="shared" ca="1" si="151"/>
        <v>0.54936504690266919</v>
      </c>
      <c r="CQ105" s="89">
        <f t="shared" ca="1" si="151"/>
        <v>1.4884496597426398</v>
      </c>
      <c r="CR105" s="5">
        <f t="shared" ca="1" si="151"/>
        <v>1.1630983674750131</v>
      </c>
      <c r="CS105" s="5">
        <f t="shared" ca="1" si="151"/>
        <v>-0.33718750438732825</v>
      </c>
      <c r="CT105" s="5">
        <f t="shared" ca="1" si="151"/>
        <v>1.0880274388905686</v>
      </c>
      <c r="CU105" s="5">
        <f t="shared" ca="1" si="151"/>
        <v>1.0810186134506372</v>
      </c>
      <c r="CV105" s="5">
        <f t="shared" ca="1" si="151"/>
        <v>4.200180792348962E-2</v>
      </c>
      <c r="CW105" s="5" t="str">
        <f t="shared" si="151"/>
        <v/>
      </c>
      <c r="CX105" s="5" t="str">
        <f t="shared" si="151"/>
        <v/>
      </c>
      <c r="CY105" s="5" t="str">
        <f t="shared" si="151"/>
        <v/>
      </c>
      <c r="CZ105" s="5" t="str">
        <f t="shared" si="151"/>
        <v/>
      </c>
      <c r="DA105" s="5" t="str">
        <f t="shared" si="151"/>
        <v/>
      </c>
      <c r="DB105" s="5" t="str">
        <f t="shared" si="151"/>
        <v/>
      </c>
      <c r="DC105" s="5" t="str">
        <f t="shared" si="152"/>
        <v/>
      </c>
      <c r="DD105" s="5" t="str">
        <f t="shared" si="152"/>
        <v/>
      </c>
      <c r="DE105" s="5" t="str">
        <f t="shared" si="113"/>
        <v/>
      </c>
      <c r="DF105" s="5" t="str">
        <f t="shared" si="75"/>
        <v/>
      </c>
      <c r="DG105" s="133" t="str">
        <f t="shared" si="75"/>
        <v/>
      </c>
      <c r="DI105" s="144">
        <f t="shared" ca="1" si="157"/>
        <v>0</v>
      </c>
      <c r="DJ105" s="139">
        <f t="shared" ca="1" si="157"/>
        <v>0</v>
      </c>
      <c r="DK105" s="139">
        <f t="shared" ca="1" si="157"/>
        <v>0</v>
      </c>
      <c r="DL105" s="139">
        <f t="shared" ca="1" si="157"/>
        <v>0</v>
      </c>
      <c r="DM105" s="139">
        <f t="shared" ca="1" si="157"/>
        <v>0</v>
      </c>
      <c r="DN105" s="139">
        <f t="shared" ca="1" si="157"/>
        <v>0</v>
      </c>
      <c r="DO105" s="139">
        <f t="shared" ca="1" si="157"/>
        <v>0</v>
      </c>
      <c r="DP105" s="139">
        <f t="shared" ca="1" si="157"/>
        <v>0</v>
      </c>
      <c r="DQ105" s="139">
        <f t="shared" ca="1" si="157"/>
        <v>0</v>
      </c>
      <c r="DR105" s="139">
        <f t="shared" ca="1" si="157"/>
        <v>0</v>
      </c>
      <c r="DS105" s="139">
        <f t="shared" ca="1" si="157"/>
        <v>0</v>
      </c>
      <c r="DT105" s="139">
        <f t="shared" ca="1" si="157"/>
        <v>0</v>
      </c>
      <c r="DU105" s="139">
        <f t="shared" ca="1" si="157"/>
        <v>0</v>
      </c>
      <c r="DV105" s="139">
        <f t="shared" ca="1" si="157"/>
        <v>0</v>
      </c>
      <c r="DW105" s="139">
        <f t="shared" ca="1" si="157"/>
        <v>0</v>
      </c>
      <c r="DX105" s="139">
        <f t="shared" ca="1" si="157"/>
        <v>0</v>
      </c>
      <c r="DY105" s="139">
        <f t="shared" ca="1" si="153"/>
        <v>0</v>
      </c>
      <c r="DZ105" s="139">
        <f t="shared" ca="1" si="153"/>
        <v>0</v>
      </c>
      <c r="EA105" s="139">
        <f t="shared" ca="1" si="153"/>
        <v>0</v>
      </c>
      <c r="EB105" s="139">
        <f t="shared" ca="1" si="153"/>
        <v>0</v>
      </c>
      <c r="EC105" s="145">
        <f t="shared" ca="1" si="153"/>
        <v>0</v>
      </c>
      <c r="EE105" s="114">
        <f t="shared" ca="1" si="158"/>
        <v>0</v>
      </c>
      <c r="EF105" s="110">
        <f t="shared" ca="1" si="158"/>
        <v>3.176555032439162</v>
      </c>
      <c r="EG105" s="110">
        <f t="shared" ca="1" si="158"/>
        <v>5.788594742378649</v>
      </c>
      <c r="EH105" s="110">
        <f t="shared" ca="1" si="158"/>
        <v>7.8933452791559713</v>
      </c>
      <c r="EI105" s="110">
        <f t="shared" ca="1" si="158"/>
        <v>9.5428762236133462</v>
      </c>
      <c r="EJ105" s="110">
        <f t="shared" ca="1" si="158"/>
        <v>10.784536198592551</v>
      </c>
      <c r="EK105" s="110">
        <f t="shared" ca="1" si="158"/>
        <v>11.661353152401094</v>
      </c>
      <c r="EL105" s="110">
        <f t="shared" ca="1" si="158"/>
        <v>12.212402100610344</v>
      </c>
      <c r="EM105" s="110">
        <f t="shared" ca="1" si="158"/>
        <v>12.473142896416231</v>
      </c>
      <c r="EN105" s="110">
        <f t="shared" ca="1" si="158"/>
        <v>12.475730401019398</v>
      </c>
      <c r="EO105" s="110">
        <f t="shared" ca="1" si="158"/>
        <v>12.249299241835743</v>
      </c>
      <c r="EP105" s="110">
        <f t="shared" ca="1" si="158"/>
        <v>11.820225176693508</v>
      </c>
      <c r="EQ105" s="110">
        <f t="shared" ca="1" si="158"/>
        <v>11.212364925457059</v>
      </c>
      <c r="ER105" s="110">
        <f t="shared" ca="1" si="158"/>
        <v>10.447276185766171</v>
      </c>
      <c r="ES105" s="110">
        <f t="shared" ca="1" si="158"/>
        <v>9.5444194158916886</v>
      </c>
      <c r="ET105" s="110">
        <f t="shared" ca="1" si="158"/>
        <v>8.5213428442496486</v>
      </c>
      <c r="EU105" s="110">
        <f t="shared" ca="1" si="154"/>
        <v>7.3938520511141164</v>
      </c>
      <c r="EV105" s="110">
        <f t="shared" ca="1" si="154"/>
        <v>6.1761653628099431</v>
      </c>
      <c r="EW105" s="110">
        <f t="shared" ca="1" si="154"/>
        <v>4.8810562014894252</v>
      </c>
      <c r="EX105" s="110">
        <f t="shared" ca="1" si="154"/>
        <v>3.5199834438894229</v>
      </c>
      <c r="EY105" s="115">
        <f t="shared" ca="1" si="154"/>
        <v>2.1032107596626162</v>
      </c>
      <c r="FA105" s="114">
        <f t="shared" ref="FA105:FJ114" ca="1" si="173">IF(AND($A105&gt;0,$B105&gt;0),IF((FA$61*EXP($D105-$B105*FA$61)-FA$61)&gt;$AE$2*$H105,1,0),"")</f>
        <v>0</v>
      </c>
      <c r="FB105" s="110">
        <f t="shared" ca="1" si="173"/>
        <v>0</v>
      </c>
      <c r="FC105" s="110">
        <f t="shared" ca="1" si="173"/>
        <v>0</v>
      </c>
      <c r="FD105" s="110">
        <f t="shared" ca="1" si="173"/>
        <v>0</v>
      </c>
      <c r="FE105" s="110">
        <f t="shared" ca="1" si="173"/>
        <v>0</v>
      </c>
      <c r="FF105" s="110">
        <f t="shared" ca="1" si="173"/>
        <v>0</v>
      </c>
      <c r="FG105" s="110">
        <f t="shared" ca="1" si="173"/>
        <v>0</v>
      </c>
      <c r="FH105" s="110">
        <f t="shared" ca="1" si="173"/>
        <v>0</v>
      </c>
      <c r="FI105" s="110">
        <f t="shared" ca="1" si="173"/>
        <v>0</v>
      </c>
      <c r="FJ105" s="110">
        <f t="shared" ca="1" si="173"/>
        <v>1</v>
      </c>
      <c r="FK105" s="110">
        <f t="shared" ref="FK105:FT114" ca="1" si="174">IF(AND($A105&gt;0,$B105&gt;0),IF((FK$61*EXP($D105-$B105*FK$61)-FK$61)&gt;$AE$2*$H105,1,0),"")</f>
        <v>1</v>
      </c>
      <c r="FL105" s="110">
        <f t="shared" ca="1" si="174"/>
        <v>1</v>
      </c>
      <c r="FM105" s="110">
        <f t="shared" ca="1" si="174"/>
        <v>1</v>
      </c>
      <c r="FN105" s="110">
        <f t="shared" ca="1" si="174"/>
        <v>1</v>
      </c>
      <c r="FO105" s="110">
        <f t="shared" ca="1" si="174"/>
        <v>1</v>
      </c>
      <c r="FP105" s="110">
        <f t="shared" ca="1" si="174"/>
        <v>1</v>
      </c>
      <c r="FQ105" s="110">
        <f t="shared" ca="1" si="174"/>
        <v>1</v>
      </c>
      <c r="FR105" s="110">
        <f t="shared" ca="1" si="174"/>
        <v>1</v>
      </c>
      <c r="FS105" s="110">
        <f t="shared" ca="1" si="174"/>
        <v>0</v>
      </c>
      <c r="FT105" s="110">
        <f t="shared" ca="1" si="174"/>
        <v>0</v>
      </c>
      <c r="FU105" s="110">
        <f t="shared" ref="FU105:GE114" ca="1" si="175">IF(AND($A105&gt;0,$B105&gt;0),IF((FU$61*EXP($D105-$B105*FU$61)-FU$61)&gt;$AE$2*$H105,1,0),"")</f>
        <v>0</v>
      </c>
      <c r="FV105" s="110">
        <f t="shared" ca="1" si="175"/>
        <v>0</v>
      </c>
      <c r="FW105" s="110">
        <f t="shared" ca="1" si="175"/>
        <v>0</v>
      </c>
      <c r="FX105" s="110">
        <f t="shared" ca="1" si="175"/>
        <v>0</v>
      </c>
      <c r="FY105" s="110">
        <f t="shared" ca="1" si="175"/>
        <v>0</v>
      </c>
      <c r="FZ105" s="110">
        <f t="shared" ca="1" si="175"/>
        <v>0</v>
      </c>
      <c r="GA105" s="110">
        <f t="shared" ca="1" si="175"/>
        <v>0</v>
      </c>
      <c r="GB105" s="110">
        <f t="shared" ca="1" si="175"/>
        <v>0</v>
      </c>
      <c r="GC105" s="110">
        <f t="shared" ca="1" si="175"/>
        <v>0</v>
      </c>
      <c r="GD105" s="110">
        <f t="shared" ca="1" si="175"/>
        <v>0</v>
      </c>
      <c r="GE105" s="115">
        <f t="shared" ca="1" si="175"/>
        <v>0</v>
      </c>
      <c r="GG105" s="114">
        <v>1</v>
      </c>
      <c r="GH105" s="110">
        <f t="shared" ref="GH105:HK105" ca="1" si="176">IF(AND($A105&gt;0,$B105&gt;0),IF(OR((GH$61*EXP($D105-$B105*GH$61)-GH$61)&gt;$AE$2*$H105,GG105=0),0,1),"")</f>
        <v>1</v>
      </c>
      <c r="GI105" s="110">
        <f t="shared" ca="1" si="176"/>
        <v>1</v>
      </c>
      <c r="GJ105" s="110">
        <f t="shared" ca="1" si="176"/>
        <v>1</v>
      </c>
      <c r="GK105" s="110">
        <f t="shared" ca="1" si="176"/>
        <v>1</v>
      </c>
      <c r="GL105" s="110">
        <f t="shared" ca="1" si="176"/>
        <v>1</v>
      </c>
      <c r="GM105" s="110">
        <f t="shared" ca="1" si="176"/>
        <v>1</v>
      </c>
      <c r="GN105" s="110">
        <f t="shared" ca="1" si="176"/>
        <v>1</v>
      </c>
      <c r="GO105" s="110">
        <f t="shared" ca="1" si="176"/>
        <v>1</v>
      </c>
      <c r="GP105" s="110">
        <f t="shared" ca="1" si="176"/>
        <v>0</v>
      </c>
      <c r="GQ105" s="110">
        <f t="shared" ca="1" si="176"/>
        <v>0</v>
      </c>
      <c r="GR105" s="110">
        <f t="shared" ca="1" si="176"/>
        <v>0</v>
      </c>
      <c r="GS105" s="110">
        <f t="shared" ca="1" si="176"/>
        <v>0</v>
      </c>
      <c r="GT105" s="110">
        <f t="shared" ca="1" si="176"/>
        <v>0</v>
      </c>
      <c r="GU105" s="110">
        <f t="shared" ca="1" si="176"/>
        <v>0</v>
      </c>
      <c r="GV105" s="110">
        <f t="shared" ca="1" si="176"/>
        <v>0</v>
      </c>
      <c r="GW105" s="110">
        <f t="shared" ca="1" si="176"/>
        <v>0</v>
      </c>
      <c r="GX105" s="110">
        <f t="shared" ca="1" si="176"/>
        <v>0</v>
      </c>
      <c r="GY105" s="110">
        <f t="shared" ca="1" si="176"/>
        <v>0</v>
      </c>
      <c r="GZ105" s="110">
        <f t="shared" ca="1" si="176"/>
        <v>0</v>
      </c>
      <c r="HA105" s="110">
        <f t="shared" ca="1" si="176"/>
        <v>0</v>
      </c>
      <c r="HB105" s="110">
        <f t="shared" ca="1" si="176"/>
        <v>0</v>
      </c>
      <c r="HC105" s="110">
        <f t="shared" ca="1" si="176"/>
        <v>0</v>
      </c>
      <c r="HD105" s="110">
        <f t="shared" ca="1" si="176"/>
        <v>0</v>
      </c>
      <c r="HE105" s="110">
        <f t="shared" ca="1" si="176"/>
        <v>0</v>
      </c>
      <c r="HF105" s="110">
        <f t="shared" ca="1" si="176"/>
        <v>0</v>
      </c>
      <c r="HG105" s="110">
        <f t="shared" ca="1" si="176"/>
        <v>0</v>
      </c>
      <c r="HH105" s="110">
        <f t="shared" ca="1" si="176"/>
        <v>0</v>
      </c>
      <c r="HI105" s="110">
        <f t="shared" ca="1" si="176"/>
        <v>0</v>
      </c>
      <c r="HJ105" s="110">
        <f t="shared" ca="1" si="176"/>
        <v>0</v>
      </c>
      <c r="HK105" s="115">
        <f t="shared" ca="1" si="176"/>
        <v>0</v>
      </c>
    </row>
    <row r="106" spans="1:219" x14ac:dyDescent="0.25">
      <c r="A106" s="176">
        <f t="shared" ca="1" si="84"/>
        <v>1.4230261920956768</v>
      </c>
      <c r="B106" s="164">
        <f t="shared" ca="1" si="85"/>
        <v>7.3891374198147453E-2</v>
      </c>
      <c r="C106" s="106">
        <f t="shared" ca="1" si="64"/>
        <v>0.61816823320886638</v>
      </c>
      <c r="D106" s="108">
        <f t="shared" ca="1" si="65"/>
        <v>1.6140921743699626</v>
      </c>
      <c r="E106" s="109">
        <f t="shared" ca="1" si="86"/>
        <v>21.844121751499781</v>
      </c>
      <c r="F106" s="109">
        <f t="shared" ca="1" si="87"/>
        <v>8.4539710574942575</v>
      </c>
      <c r="G106" s="109">
        <f t="shared" ca="1" si="88"/>
        <v>22.738349722319345</v>
      </c>
      <c r="H106" s="109">
        <f t="shared" ca="1" si="66"/>
        <v>14.284378664825088</v>
      </c>
      <c r="I106" s="177"/>
      <c r="J106" s="30" t="s">
        <v>94</v>
      </c>
      <c r="K106" s="89">
        <f t="shared" ca="1" si="168"/>
        <v>-1.0649490381436091</v>
      </c>
      <c r="L106" s="89">
        <f t="shared" ca="1" si="168"/>
        <v>0.2685645797022288</v>
      </c>
      <c r="M106" s="89">
        <f t="shared" ca="1" si="168"/>
        <v>0.74160465676181864</v>
      </c>
      <c r="N106" s="89">
        <f t="shared" ca="1" si="168"/>
        <v>0.13695300672662025</v>
      </c>
      <c r="O106" s="89">
        <f t="shared" ca="1" si="168"/>
        <v>0.31960967874145596</v>
      </c>
      <c r="P106" s="89">
        <f t="shared" ca="1" si="168"/>
        <v>-0.15653910921934289</v>
      </c>
      <c r="Q106" s="89">
        <f t="shared" ca="1" si="168"/>
        <v>-0.15653910921934289</v>
      </c>
      <c r="R106" s="89">
        <f t="shared" ca="1" si="168"/>
        <v>-2.3856124570488357E-2</v>
      </c>
      <c r="S106" s="89">
        <f t="shared" ca="1" si="168"/>
        <v>-0.81775242806075465</v>
      </c>
      <c r="T106" s="89">
        <f t="shared" ca="1" si="168"/>
        <v>-0.41184718490169098</v>
      </c>
      <c r="U106" s="89">
        <f t="shared" ca="1" si="169"/>
        <v>0.3096998313943522</v>
      </c>
      <c r="V106" s="89">
        <f t="shared" ca="1" si="169"/>
        <v>0.74160465676181864</v>
      </c>
      <c r="W106" s="89">
        <f t="shared" ca="1" si="169"/>
        <v>0.2685645797022288</v>
      </c>
      <c r="X106" s="89">
        <f t="shared" ca="1" si="169"/>
        <v>2.8755171397204293E-2</v>
      </c>
      <c r="Y106" s="89">
        <f t="shared" ca="1" si="169"/>
        <v>0.31960967874145596</v>
      </c>
      <c r="Z106" s="89">
        <f t="shared" ca="1" si="169"/>
        <v>1.1628631778867338</v>
      </c>
      <c r="AA106" s="89">
        <f t="shared" ca="1" si="169"/>
        <v>0.10667228108213433</v>
      </c>
      <c r="AB106" s="89">
        <f t="shared" ca="1" si="169"/>
        <v>0.94353006046483001</v>
      </c>
      <c r="AC106" s="89">
        <f t="shared" ca="1" si="169"/>
        <v>0.74160465676181864</v>
      </c>
      <c r="AD106" s="89">
        <f t="shared" ca="1" si="169"/>
        <v>-0.44623785415300243</v>
      </c>
      <c r="AE106" s="89">
        <f t="shared" ca="1" si="170"/>
        <v>-1.3483164959119551</v>
      </c>
      <c r="AF106" s="89">
        <f t="shared" ca="1" si="170"/>
        <v>-0.22096981093654566</v>
      </c>
      <c r="AG106" s="89">
        <f t="shared" ca="1" si="170"/>
        <v>0.74160465676181864</v>
      </c>
      <c r="AH106" s="89">
        <f t="shared" ca="1" si="170"/>
        <v>0.82443786118685636</v>
      </c>
      <c r="AI106" s="89">
        <f t="shared" ca="1" si="170"/>
        <v>0.74370258632857644</v>
      </c>
      <c r="AJ106" s="89">
        <f t="shared" ca="1" si="170"/>
        <v>1.8449135142460493E-2</v>
      </c>
      <c r="AK106" s="89">
        <f t="shared" ca="1" si="170"/>
        <v>0.51560491500326755</v>
      </c>
      <c r="AL106" s="89">
        <f t="shared" ca="1" si="170"/>
        <v>-1.0649490381436091</v>
      </c>
      <c r="AM106" s="89">
        <f t="shared" ca="1" si="170"/>
        <v>0.14357639329378769</v>
      </c>
      <c r="AN106" s="89">
        <f t="shared" ca="1" si="170"/>
        <v>0.10667228108213433</v>
      </c>
      <c r="AO106" s="89">
        <f t="shared" ca="1" si="171"/>
        <v>1.8449135142460493E-2</v>
      </c>
      <c r="AP106" s="89">
        <f t="shared" ca="1" si="171"/>
        <v>-0.81775242806075465</v>
      </c>
      <c r="AQ106" s="89">
        <f t="shared" ca="1" si="171"/>
        <v>0.14357639329378769</v>
      </c>
      <c r="AR106" s="89">
        <f t="shared" ca="1" si="171"/>
        <v>-0.21005970810345143</v>
      </c>
      <c r="AS106" s="89">
        <f t="shared" ca="1" si="171"/>
        <v>-1.0649490381436091</v>
      </c>
      <c r="AT106" s="89">
        <f t="shared" ca="1" si="171"/>
        <v>0.21206368060581204</v>
      </c>
      <c r="AU106" s="89">
        <f t="shared" ca="1" si="171"/>
        <v>-0.22096981093654566</v>
      </c>
      <c r="AV106" s="89">
        <f t="shared" ca="1" si="171"/>
        <v>0.82443786118685636</v>
      </c>
      <c r="AW106" s="89">
        <f t="shared" ca="1" si="171"/>
        <v>0.10667228108213433</v>
      </c>
      <c r="AX106" s="89" t="str">
        <f t="shared" ca="1" si="171"/>
        <v/>
      </c>
      <c r="AY106" s="89" t="str">
        <f t="shared" ca="1" si="172"/>
        <v/>
      </c>
      <c r="AZ106" s="89" t="str">
        <f t="shared" ca="1" si="172"/>
        <v/>
      </c>
      <c r="BA106" s="89" t="str">
        <f t="shared" ca="1" si="172"/>
        <v/>
      </c>
      <c r="BB106" s="89" t="str">
        <f t="shared" ca="1" si="172"/>
        <v/>
      </c>
      <c r="BC106" s="89" t="str">
        <f t="shared" ca="1" si="172"/>
        <v/>
      </c>
      <c r="BD106" s="89" t="str">
        <f t="shared" ca="1" si="172"/>
        <v/>
      </c>
      <c r="BE106" s="89" t="str">
        <f t="shared" ca="1" si="172"/>
        <v/>
      </c>
      <c r="BF106" s="89" t="str">
        <f t="shared" ca="1" si="172"/>
        <v/>
      </c>
      <c r="BG106" s="89" t="str">
        <f t="shared" ca="1" si="172"/>
        <v/>
      </c>
      <c r="BH106" s="89" t="str">
        <f t="shared" ca="1" si="172"/>
        <v/>
      </c>
      <c r="BJ106" s="132">
        <f t="shared" ca="1" si="160"/>
        <v>-5.1480387509356795E-2</v>
      </c>
      <c r="BK106" s="89">
        <f t="shared" ca="1" si="160"/>
        <v>1.2526398430294061</v>
      </c>
      <c r="BL106" s="89">
        <f t="shared" ca="1" si="160"/>
        <v>1.7457601619525192</v>
      </c>
      <c r="BM106" s="89">
        <f t="shared" ca="1" si="160"/>
        <v>0.79237247582725723</v>
      </c>
      <c r="BN106" s="89">
        <f t="shared" ca="1" si="160"/>
        <v>1.3945529484976174</v>
      </c>
      <c r="BO106" s="89">
        <f t="shared" ca="1" si="160"/>
        <v>0.69670414381348234</v>
      </c>
      <c r="BP106" s="89">
        <f t="shared" ca="1" si="160"/>
        <v>0.84890530386396734</v>
      </c>
      <c r="BQ106" s="89">
        <f t="shared" ca="1" si="160"/>
        <v>0.84668521548449516</v>
      </c>
      <c r="BR106" s="89">
        <f t="shared" ca="1" si="160"/>
        <v>-4.9852167746519571E-2</v>
      </c>
      <c r="BS106" s="89">
        <f t="shared" ca="1" si="160"/>
        <v>0.19457020669637587</v>
      </c>
      <c r="BT106" s="89">
        <f t="shared" ca="1" si="160"/>
        <v>1.0500221783234198</v>
      </c>
      <c r="BU106" s="89">
        <f t="shared" ca="1" si="160"/>
        <v>1.4652969481984344</v>
      </c>
      <c r="BV106" s="89">
        <f t="shared" ca="1" si="160"/>
        <v>0.61196616926324465</v>
      </c>
      <c r="BW106" s="89">
        <f t="shared" ca="1" si="160"/>
        <v>0.46183802902266724</v>
      </c>
      <c r="BX106" s="89">
        <f t="shared" ca="1" si="160"/>
        <v>1.2624005935327871</v>
      </c>
      <c r="BY106" s="89">
        <f t="shared" ca="1" si="156"/>
        <v>2.3759160720138119</v>
      </c>
      <c r="BZ106" s="89">
        <f t="shared" ca="1" si="156"/>
        <v>1.1230488336692257</v>
      </c>
      <c r="CA106" s="89">
        <f t="shared" ca="1" si="156"/>
        <v>2.1269144954784833</v>
      </c>
      <c r="CB106" s="89">
        <f t="shared" ca="1" si="156"/>
        <v>1.0309821435557667</v>
      </c>
      <c r="CC106" s="89">
        <f t="shared" ca="1" si="156"/>
        <v>0.48165988712311292</v>
      </c>
      <c r="CD106" s="89">
        <f t="shared" ca="1" si="156"/>
        <v>-0.34896295854067261</v>
      </c>
      <c r="CE106" s="89">
        <f t="shared" ca="1" si="156"/>
        <v>0.42674764758630168</v>
      </c>
      <c r="CF106" s="89">
        <f t="shared" ca="1" si="156"/>
        <v>0.47076304354963905</v>
      </c>
      <c r="CG106" s="89">
        <f t="shared" ca="1" si="156"/>
        <v>1.5467783711751253</v>
      </c>
      <c r="CH106" s="89">
        <f t="shared" ca="1" si="156"/>
        <v>1.6593949985972354</v>
      </c>
      <c r="CI106" s="89">
        <f t="shared" ca="1" si="156"/>
        <v>-0.6460988249007138</v>
      </c>
      <c r="CJ106" s="89">
        <f t="shared" ca="1" si="156"/>
        <v>4.0062722700159314E-2</v>
      </c>
      <c r="CK106" s="89">
        <f t="shared" ca="1" si="156"/>
        <v>-1.3228779948462901</v>
      </c>
      <c r="CL106" s="89">
        <f t="shared" ca="1" si="156"/>
        <v>0.49132411739512771</v>
      </c>
      <c r="CM106" s="89">
        <f t="shared" ca="1" si="151"/>
        <v>1.1379420071844415</v>
      </c>
      <c r="CN106" s="89">
        <f t="shared" ca="1" si="151"/>
        <v>1.0012905049382981</v>
      </c>
      <c r="CO106" s="89">
        <f t="shared" ca="1" si="151"/>
        <v>6.7854987787721588E-2</v>
      </c>
      <c r="CP106" s="89">
        <f t="shared" ca="1" si="151"/>
        <v>1.1085223772879649</v>
      </c>
      <c r="CQ106" s="89">
        <f t="shared" ca="1" si="151"/>
        <v>0.53468736531061178</v>
      </c>
      <c r="CR106" s="5">
        <f t="shared" ca="1" si="151"/>
        <v>8.4043561881873341E-2</v>
      </c>
      <c r="CS106" s="5">
        <f t="shared" ca="1" si="151"/>
        <v>1.3079909995892169</v>
      </c>
      <c r="CT106" s="5">
        <f t="shared" ca="1" si="151"/>
        <v>0.96089779954495125</v>
      </c>
      <c r="CU106" s="5">
        <f t="shared" ca="1" si="151"/>
        <v>1.6368918949352647</v>
      </c>
      <c r="CV106" s="5">
        <f t="shared" ca="1" si="151"/>
        <v>0.30521319822496684</v>
      </c>
      <c r="CW106" s="5" t="str">
        <f t="shared" si="151"/>
        <v/>
      </c>
      <c r="CX106" s="5" t="str">
        <f t="shared" si="151"/>
        <v/>
      </c>
      <c r="CY106" s="5" t="str">
        <f t="shared" si="151"/>
        <v/>
      </c>
      <c r="CZ106" s="5" t="str">
        <f t="shared" si="151"/>
        <v/>
      </c>
      <c r="DA106" s="5" t="str">
        <f t="shared" si="151"/>
        <v/>
      </c>
      <c r="DB106" s="5" t="str">
        <f t="shared" si="151"/>
        <v/>
      </c>
      <c r="DC106" s="5" t="str">
        <f t="shared" si="152"/>
        <v/>
      </c>
      <c r="DD106" s="5" t="str">
        <f t="shared" si="152"/>
        <v/>
      </c>
      <c r="DE106" s="5" t="str">
        <f t="shared" si="113"/>
        <v/>
      </c>
      <c r="DF106" s="5" t="str">
        <f t="shared" si="75"/>
        <v/>
      </c>
      <c r="DG106" s="133" t="str">
        <f t="shared" si="75"/>
        <v/>
      </c>
      <c r="DI106" s="144">
        <f t="shared" ca="1" si="157"/>
        <v>0</v>
      </c>
      <c r="DJ106" s="139">
        <f t="shared" ca="1" si="157"/>
        <v>0</v>
      </c>
      <c r="DK106" s="139">
        <f t="shared" ca="1" si="157"/>
        <v>0</v>
      </c>
      <c r="DL106" s="139">
        <f t="shared" ca="1" si="157"/>
        <v>0</v>
      </c>
      <c r="DM106" s="139">
        <f t="shared" ca="1" si="157"/>
        <v>0</v>
      </c>
      <c r="DN106" s="139">
        <f t="shared" ca="1" si="157"/>
        <v>0</v>
      </c>
      <c r="DO106" s="139">
        <f t="shared" ca="1" si="157"/>
        <v>0</v>
      </c>
      <c r="DP106" s="139">
        <f t="shared" ca="1" si="157"/>
        <v>0</v>
      </c>
      <c r="DQ106" s="139">
        <f t="shared" ca="1" si="157"/>
        <v>0</v>
      </c>
      <c r="DR106" s="139">
        <f t="shared" ca="1" si="157"/>
        <v>0</v>
      </c>
      <c r="DS106" s="139">
        <f t="shared" ca="1" si="157"/>
        <v>0</v>
      </c>
      <c r="DT106" s="139">
        <f t="shared" ca="1" si="157"/>
        <v>0</v>
      </c>
      <c r="DU106" s="139">
        <f t="shared" ca="1" si="157"/>
        <v>0</v>
      </c>
      <c r="DV106" s="139">
        <f t="shared" ca="1" si="157"/>
        <v>0</v>
      </c>
      <c r="DW106" s="139">
        <f t="shared" ca="1" si="157"/>
        <v>0</v>
      </c>
      <c r="DX106" s="139">
        <f t="shared" ca="1" si="157"/>
        <v>0</v>
      </c>
      <c r="DY106" s="139">
        <f t="shared" ca="1" si="153"/>
        <v>0</v>
      </c>
      <c r="DZ106" s="139">
        <f t="shared" ca="1" si="153"/>
        <v>0</v>
      </c>
      <c r="EA106" s="139">
        <f t="shared" ca="1" si="153"/>
        <v>0</v>
      </c>
      <c r="EB106" s="139">
        <f t="shared" ca="1" si="153"/>
        <v>0</v>
      </c>
      <c r="EC106" s="145">
        <f t="shared" ca="1" si="153"/>
        <v>0</v>
      </c>
      <c r="EE106" s="114">
        <f t="shared" ca="1" si="158"/>
        <v>0</v>
      </c>
      <c r="EF106" s="110">
        <f t="shared" ca="1" si="158"/>
        <v>3.6655270155620752</v>
      </c>
      <c r="EG106" s="110">
        <f t="shared" ca="1" si="158"/>
        <v>6.6664270988732657</v>
      </c>
      <c r="EH106" s="110">
        <f t="shared" ca="1" si="158"/>
        <v>9.0737097453667452</v>
      </c>
      <c r="EI106" s="110">
        <f t="shared" ca="1" si="158"/>
        <v>10.95164068598735</v>
      </c>
      <c r="EJ106" s="110">
        <f t="shared" ca="1" si="158"/>
        <v>12.358342313398609</v>
      </c>
      <c r="EK106" s="110">
        <f t="shared" ca="1" si="158"/>
        <v>13.346342788016109</v>
      </c>
      <c r="EL106" s="110">
        <f t="shared" ca="1" si="158"/>
        <v>13.963078088504815</v>
      </c>
      <c r="EM106" s="110">
        <f t="shared" ca="1" si="158"/>
        <v>14.251350924224717</v>
      </c>
      <c r="EN106" s="110">
        <f t="shared" ca="1" si="158"/>
        <v>14.249750107773565</v>
      </c>
      <c r="EO106" s="110">
        <f t="shared" ca="1" si="158"/>
        <v>13.993033692055935</v>
      </c>
      <c r="EP106" s="110">
        <f t="shared" ca="1" si="158"/>
        <v>13.512478906175442</v>
      </c>
      <c r="EQ106" s="110">
        <f t="shared" ca="1" si="158"/>
        <v>12.83620167603199</v>
      </c>
      <c r="ER106" s="110">
        <f t="shared" ca="1" si="158"/>
        <v>11.989448287084215</v>
      </c>
      <c r="ES106" s="110">
        <f t="shared" ca="1" si="158"/>
        <v>10.994861536722375</v>
      </c>
      <c r="ET106" s="110">
        <f t="shared" ca="1" si="158"/>
        <v>9.8727235306241461</v>
      </c>
      <c r="EU106" s="110">
        <f t="shared" ca="1" si="154"/>
        <v>8.6411770999882407</v>
      </c>
      <c r="EV106" s="110">
        <f t="shared" ca="1" si="154"/>
        <v>7.3164276534153956</v>
      </c>
      <c r="EW106" s="110">
        <f t="shared" ca="1" si="154"/>
        <v>5.9129271272899402</v>
      </c>
      <c r="EX106" s="110">
        <f t="shared" ca="1" si="154"/>
        <v>4.443541560752891</v>
      </c>
      <c r="EY106" s="115">
        <f t="shared" ca="1" si="154"/>
        <v>2.9197036947788568</v>
      </c>
      <c r="FA106" s="114">
        <f t="shared" ca="1" si="173"/>
        <v>0</v>
      </c>
      <c r="FB106" s="110">
        <f t="shared" ca="1" si="173"/>
        <v>0</v>
      </c>
      <c r="FC106" s="110">
        <f t="shared" ca="1" si="173"/>
        <v>0</v>
      </c>
      <c r="FD106" s="110">
        <f t="shared" ca="1" si="173"/>
        <v>0</v>
      </c>
      <c r="FE106" s="110">
        <f t="shared" ca="1" si="173"/>
        <v>0</v>
      </c>
      <c r="FF106" s="110">
        <f t="shared" ca="1" si="173"/>
        <v>0</v>
      </c>
      <c r="FG106" s="110">
        <f t="shared" ca="1" si="173"/>
        <v>0</v>
      </c>
      <c r="FH106" s="110">
        <f t="shared" ca="1" si="173"/>
        <v>0</v>
      </c>
      <c r="FI106" s="110">
        <f t="shared" ca="1" si="173"/>
        <v>0</v>
      </c>
      <c r="FJ106" s="110">
        <f t="shared" ca="1" si="173"/>
        <v>1</v>
      </c>
      <c r="FK106" s="110">
        <f t="shared" ca="1" si="174"/>
        <v>1</v>
      </c>
      <c r="FL106" s="110">
        <f t="shared" ca="1" si="174"/>
        <v>1</v>
      </c>
      <c r="FM106" s="110">
        <f t="shared" ca="1" si="174"/>
        <v>1</v>
      </c>
      <c r="FN106" s="110">
        <f t="shared" ca="1" si="174"/>
        <v>1</v>
      </c>
      <c r="FO106" s="110">
        <f t="shared" ca="1" si="174"/>
        <v>1</v>
      </c>
      <c r="FP106" s="110">
        <f t="shared" ca="1" si="174"/>
        <v>1</v>
      </c>
      <c r="FQ106" s="110">
        <f t="shared" ca="1" si="174"/>
        <v>1</v>
      </c>
      <c r="FR106" s="110">
        <f t="shared" ca="1" si="174"/>
        <v>1</v>
      </c>
      <c r="FS106" s="110">
        <f t="shared" ca="1" si="174"/>
        <v>0</v>
      </c>
      <c r="FT106" s="110">
        <f t="shared" ca="1" si="174"/>
        <v>0</v>
      </c>
      <c r="FU106" s="110">
        <f t="shared" ca="1" si="175"/>
        <v>0</v>
      </c>
      <c r="FV106" s="110">
        <f t="shared" ca="1" si="175"/>
        <v>0</v>
      </c>
      <c r="FW106" s="110">
        <f t="shared" ca="1" si="175"/>
        <v>0</v>
      </c>
      <c r="FX106" s="110">
        <f t="shared" ca="1" si="175"/>
        <v>0</v>
      </c>
      <c r="FY106" s="110">
        <f t="shared" ca="1" si="175"/>
        <v>0</v>
      </c>
      <c r="FZ106" s="110">
        <f t="shared" ca="1" si="175"/>
        <v>0</v>
      </c>
      <c r="GA106" s="110">
        <f t="shared" ca="1" si="175"/>
        <v>0</v>
      </c>
      <c r="GB106" s="110">
        <f t="shared" ca="1" si="175"/>
        <v>0</v>
      </c>
      <c r="GC106" s="110">
        <f t="shared" ca="1" si="175"/>
        <v>0</v>
      </c>
      <c r="GD106" s="110">
        <f t="shared" ca="1" si="175"/>
        <v>0</v>
      </c>
      <c r="GE106" s="115">
        <f t="shared" ca="1" si="175"/>
        <v>0</v>
      </c>
      <c r="GG106" s="114">
        <v>1</v>
      </c>
      <c r="GH106" s="110">
        <f t="shared" ref="GH106:HK106" ca="1" si="177">IF(AND($A106&gt;0,$B106&gt;0),IF(OR((GH$61*EXP($D106-$B106*GH$61)-GH$61)&gt;$AE$2*$H106,GG106=0),0,1),"")</f>
        <v>1</v>
      </c>
      <c r="GI106" s="110">
        <f t="shared" ca="1" si="177"/>
        <v>1</v>
      </c>
      <c r="GJ106" s="110">
        <f t="shared" ca="1" si="177"/>
        <v>1</v>
      </c>
      <c r="GK106" s="110">
        <f t="shared" ca="1" si="177"/>
        <v>1</v>
      </c>
      <c r="GL106" s="110">
        <f t="shared" ca="1" si="177"/>
        <v>1</v>
      </c>
      <c r="GM106" s="110">
        <f t="shared" ca="1" si="177"/>
        <v>1</v>
      </c>
      <c r="GN106" s="110">
        <f t="shared" ca="1" si="177"/>
        <v>1</v>
      </c>
      <c r="GO106" s="110">
        <f t="shared" ca="1" si="177"/>
        <v>1</v>
      </c>
      <c r="GP106" s="110">
        <f t="shared" ca="1" si="177"/>
        <v>0</v>
      </c>
      <c r="GQ106" s="110">
        <f t="shared" ca="1" si="177"/>
        <v>0</v>
      </c>
      <c r="GR106" s="110">
        <f t="shared" ca="1" si="177"/>
        <v>0</v>
      </c>
      <c r="GS106" s="110">
        <f t="shared" ca="1" si="177"/>
        <v>0</v>
      </c>
      <c r="GT106" s="110">
        <f t="shared" ca="1" si="177"/>
        <v>0</v>
      </c>
      <c r="GU106" s="110">
        <f t="shared" ca="1" si="177"/>
        <v>0</v>
      </c>
      <c r="GV106" s="110">
        <f t="shared" ca="1" si="177"/>
        <v>0</v>
      </c>
      <c r="GW106" s="110">
        <f t="shared" ca="1" si="177"/>
        <v>0</v>
      </c>
      <c r="GX106" s="110">
        <f t="shared" ca="1" si="177"/>
        <v>0</v>
      </c>
      <c r="GY106" s="110">
        <f t="shared" ca="1" si="177"/>
        <v>0</v>
      </c>
      <c r="GZ106" s="110">
        <f t="shared" ca="1" si="177"/>
        <v>0</v>
      </c>
      <c r="HA106" s="110">
        <f t="shared" ca="1" si="177"/>
        <v>0</v>
      </c>
      <c r="HB106" s="110">
        <f t="shared" ca="1" si="177"/>
        <v>0</v>
      </c>
      <c r="HC106" s="110">
        <f t="shared" ca="1" si="177"/>
        <v>0</v>
      </c>
      <c r="HD106" s="110">
        <f t="shared" ca="1" si="177"/>
        <v>0</v>
      </c>
      <c r="HE106" s="110">
        <f t="shared" ca="1" si="177"/>
        <v>0</v>
      </c>
      <c r="HF106" s="110">
        <f t="shared" ca="1" si="177"/>
        <v>0</v>
      </c>
      <c r="HG106" s="110">
        <f t="shared" ca="1" si="177"/>
        <v>0</v>
      </c>
      <c r="HH106" s="110">
        <f t="shared" ca="1" si="177"/>
        <v>0</v>
      </c>
      <c r="HI106" s="110">
        <f t="shared" ca="1" si="177"/>
        <v>0</v>
      </c>
      <c r="HJ106" s="110">
        <f t="shared" ca="1" si="177"/>
        <v>0</v>
      </c>
      <c r="HK106" s="115">
        <f t="shared" ca="1" si="177"/>
        <v>0</v>
      </c>
    </row>
    <row r="107" spans="1:219" x14ac:dyDescent="0.25">
      <c r="A107" s="176">
        <f t="shared" ca="1" si="84"/>
        <v>1.458010955842544</v>
      </c>
      <c r="B107" s="164">
        <f t="shared" ca="1" si="85"/>
        <v>9.4386714393359231E-2</v>
      </c>
      <c r="C107" s="106">
        <f t="shared" ca="1" si="64"/>
        <v>0.58493313644778133</v>
      </c>
      <c r="D107" s="108">
        <f t="shared" ca="1" si="65"/>
        <v>1.6290843428998634</v>
      </c>
      <c r="E107" s="109">
        <f t="shared" ca="1" si="86"/>
        <v>17.25967847668274</v>
      </c>
      <c r="F107" s="109">
        <f t="shared" ca="1" si="87"/>
        <v>6.6616162004518964</v>
      </c>
      <c r="G107" s="109">
        <f t="shared" ca="1" si="88"/>
        <v>18.113878366518403</v>
      </c>
      <c r="H107" s="109">
        <f t="shared" ca="1" si="66"/>
        <v>11.452262166066507</v>
      </c>
      <c r="I107" s="177"/>
      <c r="J107" s="30" t="s">
        <v>95</v>
      </c>
      <c r="K107" s="89">
        <f t="shared" ca="1" si="168"/>
        <v>-1.4331148233707331</v>
      </c>
      <c r="L107" s="89">
        <f t="shared" ca="1" si="168"/>
        <v>5.4419538639000731E-2</v>
      </c>
      <c r="M107" s="89">
        <f t="shared" ca="1" si="168"/>
        <v>1.8449135142460493E-2</v>
      </c>
      <c r="N107" s="89">
        <f t="shared" ca="1" si="168"/>
        <v>0.51560491500326755</v>
      </c>
      <c r="O107" s="89">
        <f t="shared" ca="1" si="168"/>
        <v>1.4105767449530626E-2</v>
      </c>
      <c r="P107" s="89">
        <f t="shared" ca="1" si="168"/>
        <v>0.3096998313943522</v>
      </c>
      <c r="Q107" s="89">
        <f t="shared" ca="1" si="168"/>
        <v>0.2685645797022288</v>
      </c>
      <c r="R107" s="89">
        <f t="shared" ca="1" si="168"/>
        <v>0.41148501321826991</v>
      </c>
      <c r="S107" s="89">
        <f t="shared" ca="1" si="168"/>
        <v>-0.30649199665355353</v>
      </c>
      <c r="T107" s="89">
        <f t="shared" ca="1" si="168"/>
        <v>0.74160465676181864</v>
      </c>
      <c r="U107" s="89">
        <f t="shared" ca="1" si="169"/>
        <v>-1.3483164959119551</v>
      </c>
      <c r="V107" s="89">
        <f t="shared" ca="1" si="169"/>
        <v>-0.30700255599325066</v>
      </c>
      <c r="W107" s="89">
        <f t="shared" ca="1" si="169"/>
        <v>-1.4331148233707331</v>
      </c>
      <c r="X107" s="89">
        <f t="shared" ca="1" si="169"/>
        <v>6.3830203882474623E-2</v>
      </c>
      <c r="Y107" s="89">
        <f t="shared" ca="1" si="169"/>
        <v>-0.30700255599325066</v>
      </c>
      <c r="Z107" s="89">
        <f t="shared" ca="1" si="169"/>
        <v>0.21206368060581204</v>
      </c>
      <c r="AA107" s="89">
        <f t="shared" ca="1" si="169"/>
        <v>0.3096998313943522</v>
      </c>
      <c r="AB107" s="89">
        <f t="shared" ca="1" si="169"/>
        <v>1.4105767449530626E-2</v>
      </c>
      <c r="AC107" s="89">
        <f t="shared" ca="1" si="169"/>
        <v>-0.44623785415300243</v>
      </c>
      <c r="AD107" s="89">
        <f t="shared" ca="1" si="169"/>
        <v>3.6539036893229848E-2</v>
      </c>
      <c r="AE107" s="89">
        <f t="shared" ca="1" si="170"/>
        <v>3.6539036893229848E-2</v>
      </c>
      <c r="AF107" s="89">
        <f t="shared" ca="1" si="170"/>
        <v>-0.21005970810345143</v>
      </c>
      <c r="AG107" s="89">
        <f t="shared" ca="1" si="170"/>
        <v>-1.4331148233707331</v>
      </c>
      <c r="AH107" s="89">
        <f t="shared" ca="1" si="170"/>
        <v>-0.15653910921934289</v>
      </c>
      <c r="AI107" s="89">
        <f t="shared" ca="1" si="170"/>
        <v>-0.30649199665355353</v>
      </c>
      <c r="AJ107" s="89">
        <f t="shared" ca="1" si="170"/>
        <v>-0.15653910921934289</v>
      </c>
      <c r="AK107" s="89">
        <f t="shared" ca="1" si="170"/>
        <v>0.13695300672662025</v>
      </c>
      <c r="AL107" s="89">
        <f t="shared" ca="1" si="170"/>
        <v>5.4419538639000731E-2</v>
      </c>
      <c r="AM107" s="89">
        <f t="shared" ca="1" si="170"/>
        <v>6.3830203882474623E-2</v>
      </c>
      <c r="AN107" s="89">
        <f t="shared" ca="1" si="170"/>
        <v>-9.3840171590928279E-2</v>
      </c>
      <c r="AO107" s="89">
        <f t="shared" ca="1" si="171"/>
        <v>-2.3856124570488357E-2</v>
      </c>
      <c r="AP107" s="89">
        <f t="shared" ca="1" si="171"/>
        <v>-1.0097454203712564</v>
      </c>
      <c r="AQ107" s="89">
        <f t="shared" ca="1" si="171"/>
        <v>2.8755171397204293E-2</v>
      </c>
      <c r="AR107" s="89">
        <f t="shared" ca="1" si="171"/>
        <v>0.94353006046483001</v>
      </c>
      <c r="AS107" s="89">
        <f t="shared" ca="1" si="171"/>
        <v>-0.30649199665355353</v>
      </c>
      <c r="AT107" s="89">
        <f t="shared" ca="1" si="171"/>
        <v>0.51560491500326755</v>
      </c>
      <c r="AU107" s="89">
        <f t="shared" ca="1" si="171"/>
        <v>5.4419538639000731E-2</v>
      </c>
      <c r="AV107" s="89">
        <f t="shared" ca="1" si="171"/>
        <v>0.94353006046483001</v>
      </c>
      <c r="AW107" s="89">
        <f t="shared" ca="1" si="171"/>
        <v>0.31960967874145596</v>
      </c>
      <c r="AX107" s="89" t="str">
        <f t="shared" ca="1" si="171"/>
        <v/>
      </c>
      <c r="AY107" s="89" t="str">
        <f t="shared" ca="1" si="172"/>
        <v/>
      </c>
      <c r="AZ107" s="89" t="str">
        <f t="shared" ca="1" si="172"/>
        <v/>
      </c>
      <c r="BA107" s="89" t="str">
        <f t="shared" ca="1" si="172"/>
        <v/>
      </c>
      <c r="BB107" s="89" t="str">
        <f t="shared" ca="1" si="172"/>
        <v/>
      </c>
      <c r="BC107" s="89" t="str">
        <f t="shared" ca="1" si="172"/>
        <v/>
      </c>
      <c r="BD107" s="89" t="str">
        <f t="shared" ca="1" si="172"/>
        <v/>
      </c>
      <c r="BE107" s="89" t="str">
        <f t="shared" ca="1" si="172"/>
        <v/>
      </c>
      <c r="BF107" s="89" t="str">
        <f t="shared" ca="1" si="172"/>
        <v/>
      </c>
      <c r="BG107" s="89" t="str">
        <f t="shared" ca="1" si="172"/>
        <v/>
      </c>
      <c r="BH107" s="89" t="str">
        <f t="shared" ca="1" si="172"/>
        <v/>
      </c>
      <c r="BJ107" s="132">
        <f t="shared" ca="1" si="160"/>
        <v>-0.41964617273648086</v>
      </c>
      <c r="BK107" s="89">
        <f t="shared" ca="1" si="160"/>
        <v>1.0384948019661779</v>
      </c>
      <c r="BL107" s="89">
        <f t="shared" ca="1" si="160"/>
        <v>1.022604640333161</v>
      </c>
      <c r="BM107" s="89">
        <f t="shared" ca="1" si="160"/>
        <v>1.1710243841039045</v>
      </c>
      <c r="BN107" s="89">
        <f t="shared" ca="1" si="160"/>
        <v>1.089049037205692</v>
      </c>
      <c r="BO107" s="89">
        <f t="shared" ca="1" si="160"/>
        <v>1.1629430844271775</v>
      </c>
      <c r="BP107" s="89">
        <f t="shared" ca="1" si="160"/>
        <v>1.2740089927855389</v>
      </c>
      <c r="BQ107" s="89">
        <f t="shared" ca="1" si="160"/>
        <v>1.2820263532732534</v>
      </c>
      <c r="BR107" s="89">
        <f t="shared" ca="1" si="160"/>
        <v>0.46140826366068155</v>
      </c>
      <c r="BS107" s="89">
        <f t="shared" ca="1" si="160"/>
        <v>1.3480220483598855</v>
      </c>
      <c r="BT107" s="89">
        <f t="shared" ca="1" si="160"/>
        <v>-0.60799414898288751</v>
      </c>
      <c r="BU107" s="89">
        <f t="shared" ca="1" si="160"/>
        <v>0.41668973544336507</v>
      </c>
      <c r="BV107" s="89">
        <f t="shared" ca="1" si="160"/>
        <v>-1.0897132338097173</v>
      </c>
      <c r="BW107" s="89">
        <f t="shared" ca="1" si="160"/>
        <v>0.49691306150793757</v>
      </c>
      <c r="BX107" s="89">
        <f t="shared" ca="1" si="160"/>
        <v>0.63578835879808049</v>
      </c>
      <c r="BY107" s="89">
        <f t="shared" ca="1" si="156"/>
        <v>1.4251165747328902</v>
      </c>
      <c r="BZ107" s="89">
        <f t="shared" ca="1" si="156"/>
        <v>1.3260763839814436</v>
      </c>
      <c r="CA107" s="89">
        <f t="shared" ca="1" si="156"/>
        <v>1.1974902024631842</v>
      </c>
      <c r="CB107" s="89">
        <f t="shared" ca="1" si="156"/>
        <v>-0.1568603673590544</v>
      </c>
      <c r="CC107" s="89">
        <f t="shared" ca="1" si="156"/>
        <v>0.96443677816934525</v>
      </c>
      <c r="CD107" s="89">
        <f t="shared" ca="1" si="156"/>
        <v>1.0358925742645124</v>
      </c>
      <c r="CE107" s="89">
        <f t="shared" ca="1" si="156"/>
        <v>0.43765775041939592</v>
      </c>
      <c r="CF107" s="89">
        <f t="shared" ca="1" si="156"/>
        <v>-1.7039564365829127</v>
      </c>
      <c r="CG107" s="89">
        <f t="shared" ca="1" si="156"/>
        <v>0.56580140076892604</v>
      </c>
      <c r="CH107" s="89">
        <f t="shared" ca="1" si="156"/>
        <v>0.6092004156151053</v>
      </c>
      <c r="CI107" s="89">
        <f t="shared" ca="1" si="156"/>
        <v>-0.82108706926251718</v>
      </c>
      <c r="CJ107" s="89">
        <f t="shared" ca="1" si="156"/>
        <v>-0.33858918557648798</v>
      </c>
      <c r="CK107" s="89">
        <f t="shared" ca="1" si="156"/>
        <v>-0.20350941806368028</v>
      </c>
      <c r="CL107" s="89">
        <f t="shared" ca="1" si="156"/>
        <v>0.41157792798381465</v>
      </c>
      <c r="CM107" s="89">
        <f t="shared" ca="1" si="151"/>
        <v>0.93742955451137888</v>
      </c>
      <c r="CN107" s="89">
        <f t="shared" ca="1" si="151"/>
        <v>0.95898524522534923</v>
      </c>
      <c r="CO107" s="89">
        <f t="shared" ca="1" si="151"/>
        <v>-0.12413800452278012</v>
      </c>
      <c r="CP107" s="89">
        <f t="shared" ca="1" si="151"/>
        <v>0.99370115539138149</v>
      </c>
      <c r="CQ107" s="89">
        <f t="shared" ca="1" si="151"/>
        <v>1.6882771338788931</v>
      </c>
      <c r="CR107" s="5">
        <f t="shared" ca="1" si="151"/>
        <v>0.84250060337192889</v>
      </c>
      <c r="CS107" s="5">
        <f t="shared" ca="1" si="151"/>
        <v>1.6115322339866724</v>
      </c>
      <c r="CT107" s="5">
        <f t="shared" ca="1" si="151"/>
        <v>1.2362871491204976</v>
      </c>
      <c r="CU107" s="5">
        <f t="shared" ca="1" si="151"/>
        <v>1.7559840942132383</v>
      </c>
      <c r="CV107" s="5">
        <f t="shared" ca="1" si="151"/>
        <v>0.51815059588428847</v>
      </c>
      <c r="CW107" s="5" t="str">
        <f t="shared" si="151"/>
        <v/>
      </c>
      <c r="CX107" s="5" t="str">
        <f t="shared" si="151"/>
        <v/>
      </c>
      <c r="CY107" s="5" t="str">
        <f t="shared" si="151"/>
        <v/>
      </c>
      <c r="CZ107" s="5" t="str">
        <f t="shared" si="151"/>
        <v/>
      </c>
      <c r="DA107" s="5" t="str">
        <f t="shared" si="151"/>
        <v/>
      </c>
      <c r="DB107" s="5" t="str">
        <f t="shared" si="151"/>
        <v/>
      </c>
      <c r="DC107" s="5" t="str">
        <f t="shared" si="152"/>
        <v/>
      </c>
      <c r="DD107" s="5" t="str">
        <f t="shared" si="152"/>
        <v/>
      </c>
      <c r="DE107" s="5" t="str">
        <f t="shared" si="113"/>
        <v/>
      </c>
      <c r="DF107" s="5" t="str">
        <f t="shared" si="75"/>
        <v/>
      </c>
      <c r="DG107" s="133" t="str">
        <f t="shared" si="75"/>
        <v/>
      </c>
      <c r="DI107" s="144">
        <f t="shared" ca="1" si="157"/>
        <v>0</v>
      </c>
      <c r="DJ107" s="139">
        <f t="shared" ca="1" si="157"/>
        <v>0</v>
      </c>
      <c r="DK107" s="139">
        <f t="shared" ca="1" si="157"/>
        <v>0</v>
      </c>
      <c r="DL107" s="139">
        <f t="shared" ca="1" si="157"/>
        <v>0</v>
      </c>
      <c r="DM107" s="139">
        <f t="shared" ca="1" si="157"/>
        <v>0</v>
      </c>
      <c r="DN107" s="139">
        <f t="shared" ca="1" si="157"/>
        <v>0</v>
      </c>
      <c r="DO107" s="139">
        <f t="shared" ca="1" si="157"/>
        <v>0</v>
      </c>
      <c r="DP107" s="139">
        <f t="shared" ca="1" si="157"/>
        <v>0</v>
      </c>
      <c r="DQ107" s="139">
        <f t="shared" ca="1" si="157"/>
        <v>0</v>
      </c>
      <c r="DR107" s="139">
        <f t="shared" ca="1" si="157"/>
        <v>0</v>
      </c>
      <c r="DS107" s="139">
        <f t="shared" ca="1" si="157"/>
        <v>0</v>
      </c>
      <c r="DT107" s="139">
        <f t="shared" ca="1" si="157"/>
        <v>0</v>
      </c>
      <c r="DU107" s="139">
        <f t="shared" ca="1" si="157"/>
        <v>0</v>
      </c>
      <c r="DV107" s="139">
        <f t="shared" ca="1" si="157"/>
        <v>0</v>
      </c>
      <c r="DW107" s="139">
        <f t="shared" ca="1" si="157"/>
        <v>0</v>
      </c>
      <c r="DX107" s="139">
        <f t="shared" ca="1" si="157"/>
        <v>0</v>
      </c>
      <c r="DY107" s="139">
        <f t="shared" ca="1" si="153"/>
        <v>0</v>
      </c>
      <c r="DZ107" s="139">
        <f t="shared" ca="1" si="153"/>
        <v>0</v>
      </c>
      <c r="EA107" s="139">
        <f t="shared" ca="1" si="153"/>
        <v>0</v>
      </c>
      <c r="EB107" s="139">
        <f t="shared" ca="1" si="153"/>
        <v>0</v>
      </c>
      <c r="EC107" s="145">
        <f t="shared" ca="1" si="153"/>
        <v>0</v>
      </c>
      <c r="EE107" s="114">
        <f t="shared" ca="1" si="158"/>
        <v>0</v>
      </c>
      <c r="EF107" s="110">
        <f t="shared" ca="1" si="158"/>
        <v>3.6399223375750474</v>
      </c>
      <c r="EG107" s="110">
        <f t="shared" ca="1" si="158"/>
        <v>6.4440165898334598</v>
      </c>
      <c r="EH107" s="110">
        <f t="shared" ca="1" si="158"/>
        <v>8.5252062936435085</v>
      </c>
      <c r="EI107" s="110">
        <f t="shared" ca="1" si="158"/>
        <v>9.9828537440047516</v>
      </c>
      <c r="EJ107" s="110">
        <f t="shared" ca="1" si="158"/>
        <v>10.904286806621757</v>
      </c>
      <c r="EK107" s="110">
        <f t="shared" ca="1" si="158"/>
        <v>11.366160707953195</v>
      </c>
      <c r="EL107" s="110">
        <f t="shared" ca="1" si="158"/>
        <v>11.435672143422178</v>
      </c>
      <c r="EM107" s="110">
        <f t="shared" ca="1" si="158"/>
        <v>11.171641259489029</v>
      </c>
      <c r="EN107" s="110">
        <f t="shared" ca="1" si="158"/>
        <v>10.625475461171767</v>
      </c>
      <c r="EO107" s="110">
        <f t="shared" ca="1" si="158"/>
        <v>9.8420275552515015</v>
      </c>
      <c r="EP107" s="110">
        <f t="shared" ca="1" si="158"/>
        <v>8.8603594445122589</v>
      </c>
      <c r="EQ107" s="110">
        <f t="shared" ca="1" si="158"/>
        <v>7.7144214252472914</v>
      </c>
      <c r="ER107" s="110">
        <f t="shared" ca="1" si="158"/>
        <v>6.4336560956845048</v>
      </c>
      <c r="ES107" s="110">
        <f t="shared" ca="1" si="158"/>
        <v>5.0435349450247422</v>
      </c>
      <c r="ET107" s="110">
        <f t="shared" ca="1" si="158"/>
        <v>3.5660348507158552</v>
      </c>
      <c r="EU107" s="110">
        <f t="shared" ca="1" si="154"/>
        <v>2.0200609557391012</v>
      </c>
      <c r="EV107" s="110">
        <f t="shared" ca="1" si="154"/>
        <v>0.42182171936091351</v>
      </c>
      <c r="EW107" s="110">
        <f t="shared" ca="1" si="154"/>
        <v>-1.2148386738301085</v>
      </c>
      <c r="EX107" s="110">
        <f t="shared" ca="1" si="154"/>
        <v>-2.8781459077754477</v>
      </c>
      <c r="EY107" s="115">
        <f t="shared" ca="1" si="154"/>
        <v>-4.5581349825639315</v>
      </c>
      <c r="FA107" s="114">
        <f t="shared" ca="1" si="173"/>
        <v>0</v>
      </c>
      <c r="FB107" s="110">
        <f t="shared" ca="1" si="173"/>
        <v>0</v>
      </c>
      <c r="FC107" s="110">
        <f t="shared" ca="1" si="173"/>
        <v>0</v>
      </c>
      <c r="FD107" s="110">
        <f t="shared" ca="1" si="173"/>
        <v>0</v>
      </c>
      <c r="FE107" s="110">
        <f t="shared" ca="1" si="173"/>
        <v>0</v>
      </c>
      <c r="FF107" s="110">
        <f t="shared" ca="1" si="173"/>
        <v>0</v>
      </c>
      <c r="FG107" s="110">
        <f t="shared" ca="1" si="173"/>
        <v>0</v>
      </c>
      <c r="FH107" s="110">
        <f t="shared" ca="1" si="173"/>
        <v>1</v>
      </c>
      <c r="FI107" s="110">
        <f t="shared" ca="1" si="173"/>
        <v>1</v>
      </c>
      <c r="FJ107" s="110">
        <f t="shared" ca="1" si="173"/>
        <v>1</v>
      </c>
      <c r="FK107" s="110">
        <f t="shared" ca="1" si="174"/>
        <v>1</v>
      </c>
      <c r="FL107" s="110">
        <f t="shared" ca="1" si="174"/>
        <v>1</v>
      </c>
      <c r="FM107" s="110">
        <f t="shared" ca="1" si="174"/>
        <v>1</v>
      </c>
      <c r="FN107" s="110">
        <f t="shared" ca="1" si="174"/>
        <v>1</v>
      </c>
      <c r="FO107" s="110">
        <f t="shared" ca="1" si="174"/>
        <v>1</v>
      </c>
      <c r="FP107" s="110">
        <f t="shared" ca="1" si="174"/>
        <v>0</v>
      </c>
      <c r="FQ107" s="110">
        <f t="shared" ca="1" si="174"/>
        <v>0</v>
      </c>
      <c r="FR107" s="110">
        <f t="shared" ca="1" si="174"/>
        <v>0</v>
      </c>
      <c r="FS107" s="110">
        <f t="shared" ca="1" si="174"/>
        <v>0</v>
      </c>
      <c r="FT107" s="110">
        <f t="shared" ca="1" si="174"/>
        <v>0</v>
      </c>
      <c r="FU107" s="110">
        <f t="shared" ca="1" si="175"/>
        <v>0</v>
      </c>
      <c r="FV107" s="110">
        <f t="shared" ca="1" si="175"/>
        <v>0</v>
      </c>
      <c r="FW107" s="110">
        <f t="shared" ca="1" si="175"/>
        <v>0</v>
      </c>
      <c r="FX107" s="110">
        <f t="shared" ca="1" si="175"/>
        <v>0</v>
      </c>
      <c r="FY107" s="110">
        <f t="shared" ca="1" si="175"/>
        <v>0</v>
      </c>
      <c r="FZ107" s="110">
        <f t="shared" ca="1" si="175"/>
        <v>0</v>
      </c>
      <c r="GA107" s="110">
        <f t="shared" ca="1" si="175"/>
        <v>0</v>
      </c>
      <c r="GB107" s="110">
        <f t="shared" ca="1" si="175"/>
        <v>0</v>
      </c>
      <c r="GC107" s="110">
        <f t="shared" ca="1" si="175"/>
        <v>0</v>
      </c>
      <c r="GD107" s="110">
        <f t="shared" ca="1" si="175"/>
        <v>0</v>
      </c>
      <c r="GE107" s="115">
        <f t="shared" ca="1" si="175"/>
        <v>0</v>
      </c>
      <c r="GG107" s="114">
        <v>1</v>
      </c>
      <c r="GH107" s="110">
        <f t="shared" ref="GH107:HK107" ca="1" si="178">IF(AND($A107&gt;0,$B107&gt;0),IF(OR((GH$61*EXP($D107-$B107*GH$61)-GH$61)&gt;$AE$2*$H107,GG107=0),0,1),"")</f>
        <v>1</v>
      </c>
      <c r="GI107" s="110">
        <f t="shared" ca="1" si="178"/>
        <v>1</v>
      </c>
      <c r="GJ107" s="110">
        <f t="shared" ca="1" si="178"/>
        <v>1</v>
      </c>
      <c r="GK107" s="110">
        <f t="shared" ca="1" si="178"/>
        <v>1</v>
      </c>
      <c r="GL107" s="110">
        <f t="shared" ca="1" si="178"/>
        <v>1</v>
      </c>
      <c r="GM107" s="110">
        <f t="shared" ca="1" si="178"/>
        <v>1</v>
      </c>
      <c r="GN107" s="110">
        <f t="shared" ca="1" si="178"/>
        <v>0</v>
      </c>
      <c r="GO107" s="110">
        <f t="shared" ca="1" si="178"/>
        <v>0</v>
      </c>
      <c r="GP107" s="110">
        <f t="shared" ca="1" si="178"/>
        <v>0</v>
      </c>
      <c r="GQ107" s="110">
        <f t="shared" ca="1" si="178"/>
        <v>0</v>
      </c>
      <c r="GR107" s="110">
        <f t="shared" ca="1" si="178"/>
        <v>0</v>
      </c>
      <c r="GS107" s="110">
        <f t="shared" ca="1" si="178"/>
        <v>0</v>
      </c>
      <c r="GT107" s="110">
        <f t="shared" ca="1" si="178"/>
        <v>0</v>
      </c>
      <c r="GU107" s="110">
        <f t="shared" ca="1" si="178"/>
        <v>0</v>
      </c>
      <c r="GV107" s="110">
        <f t="shared" ca="1" si="178"/>
        <v>0</v>
      </c>
      <c r="GW107" s="110">
        <f t="shared" ca="1" si="178"/>
        <v>0</v>
      </c>
      <c r="GX107" s="110">
        <f t="shared" ca="1" si="178"/>
        <v>0</v>
      </c>
      <c r="GY107" s="110">
        <f t="shared" ca="1" si="178"/>
        <v>0</v>
      </c>
      <c r="GZ107" s="110">
        <f t="shared" ca="1" si="178"/>
        <v>0</v>
      </c>
      <c r="HA107" s="110">
        <f t="shared" ca="1" si="178"/>
        <v>0</v>
      </c>
      <c r="HB107" s="110">
        <f t="shared" ca="1" si="178"/>
        <v>0</v>
      </c>
      <c r="HC107" s="110">
        <f t="shared" ca="1" si="178"/>
        <v>0</v>
      </c>
      <c r="HD107" s="110">
        <f t="shared" ca="1" si="178"/>
        <v>0</v>
      </c>
      <c r="HE107" s="110">
        <f t="shared" ca="1" si="178"/>
        <v>0</v>
      </c>
      <c r="HF107" s="110">
        <f t="shared" ca="1" si="178"/>
        <v>0</v>
      </c>
      <c r="HG107" s="110">
        <f t="shared" ca="1" si="178"/>
        <v>0</v>
      </c>
      <c r="HH107" s="110">
        <f t="shared" ca="1" si="178"/>
        <v>0</v>
      </c>
      <c r="HI107" s="110">
        <f t="shared" ca="1" si="178"/>
        <v>0</v>
      </c>
      <c r="HJ107" s="110">
        <f t="shared" ca="1" si="178"/>
        <v>0</v>
      </c>
      <c r="HK107" s="115">
        <f t="shared" ca="1" si="178"/>
        <v>0</v>
      </c>
    </row>
    <row r="108" spans="1:219" x14ac:dyDescent="0.25">
      <c r="A108" s="176">
        <f t="shared" ca="1" si="84"/>
        <v>1.455164027953634</v>
      </c>
      <c r="B108" s="164">
        <f t="shared" ca="1" si="85"/>
        <v>7.6961751748643725E-2</v>
      </c>
      <c r="C108" s="106">
        <f t="shared" ca="1" si="64"/>
        <v>0.6743073690234701</v>
      </c>
      <c r="D108" s="108">
        <f t="shared" ca="1" si="65"/>
        <v>1.6825092419133112</v>
      </c>
      <c r="E108" s="109">
        <f t="shared" ca="1" si="86"/>
        <v>21.861628714070449</v>
      </c>
      <c r="F108" s="109">
        <f t="shared" ca="1" si="87"/>
        <v>8.3560468922061588</v>
      </c>
      <c r="G108" s="109">
        <f t="shared" ca="1" si="88"/>
        <v>23.627202365960756</v>
      </c>
      <c r="H108" s="109">
        <f t="shared" ca="1" si="66"/>
        <v>15.271155473754597</v>
      </c>
      <c r="I108" s="177"/>
      <c r="J108" s="30" t="s">
        <v>96</v>
      </c>
      <c r="K108" s="89">
        <f t="shared" ca="1" si="168"/>
        <v>0.53753403810350731</v>
      </c>
      <c r="L108" s="89">
        <f t="shared" ca="1" si="168"/>
        <v>0.41148501321826991</v>
      </c>
      <c r="M108" s="89">
        <f t="shared" ca="1" si="168"/>
        <v>0.94353006046483001</v>
      </c>
      <c r="N108" s="89">
        <f t="shared" ca="1" si="168"/>
        <v>2.8755171397204293E-2</v>
      </c>
      <c r="O108" s="89">
        <f t="shared" ca="1" si="168"/>
        <v>0.53753403810350731</v>
      </c>
      <c r="P108" s="89">
        <f t="shared" ca="1" si="168"/>
        <v>0.13695300672662025</v>
      </c>
      <c r="Q108" s="89">
        <f t="shared" ca="1" si="168"/>
        <v>0.10667228108213433</v>
      </c>
      <c r="R108" s="89">
        <f t="shared" ca="1" si="168"/>
        <v>-0.30649199665355353</v>
      </c>
      <c r="S108" s="89">
        <f t="shared" ca="1" si="168"/>
        <v>1.1628631778867338</v>
      </c>
      <c r="T108" s="89">
        <f t="shared" ca="1" si="168"/>
        <v>0.82443786118685636</v>
      </c>
      <c r="U108" s="89">
        <f t="shared" ca="1" si="169"/>
        <v>-0.81775242806075465</v>
      </c>
      <c r="V108" s="89">
        <f t="shared" ca="1" si="169"/>
        <v>3.6539036893229848E-2</v>
      </c>
      <c r="W108" s="89">
        <f t="shared" ca="1" si="169"/>
        <v>3.6539036893229848E-2</v>
      </c>
      <c r="X108" s="89">
        <f t="shared" ca="1" si="169"/>
        <v>-1.3483164959119551</v>
      </c>
      <c r="Y108" s="89">
        <f t="shared" ca="1" si="169"/>
        <v>0.31960967874145596</v>
      </c>
      <c r="Z108" s="89">
        <f t="shared" ca="1" si="169"/>
        <v>-1.4331148233707331</v>
      </c>
      <c r="AA108" s="89">
        <f t="shared" ca="1" si="169"/>
        <v>0.21206368060581204</v>
      </c>
      <c r="AB108" s="89">
        <f t="shared" ca="1" si="169"/>
        <v>0.41148501321826991</v>
      </c>
      <c r="AC108" s="89">
        <f t="shared" ca="1" si="169"/>
        <v>0.41148501321826991</v>
      </c>
      <c r="AD108" s="89">
        <f t="shared" ca="1" si="169"/>
        <v>0.13695300672662025</v>
      </c>
      <c r="AE108" s="89">
        <f t="shared" ca="1" si="170"/>
        <v>-0.44623785415300243</v>
      </c>
      <c r="AF108" s="89">
        <f t="shared" ca="1" si="170"/>
        <v>0.94353006046483001</v>
      </c>
      <c r="AG108" s="89">
        <f t="shared" ca="1" si="170"/>
        <v>5.4419538639000731E-2</v>
      </c>
      <c r="AH108" s="89">
        <f t="shared" ca="1" si="170"/>
        <v>3.6539036893229848E-2</v>
      </c>
      <c r="AI108" s="89">
        <f t="shared" ca="1" si="170"/>
        <v>0.3096998313943522</v>
      </c>
      <c r="AJ108" s="89">
        <f t="shared" ca="1" si="170"/>
        <v>1.8449135142460493E-2</v>
      </c>
      <c r="AK108" s="89">
        <f t="shared" ca="1" si="170"/>
        <v>0.74160465676181864</v>
      </c>
      <c r="AL108" s="89">
        <f t="shared" ca="1" si="170"/>
        <v>0.13695300672662025</v>
      </c>
      <c r="AM108" s="89">
        <f t="shared" ca="1" si="170"/>
        <v>0.41148501321826991</v>
      </c>
      <c r="AN108" s="89">
        <f t="shared" ca="1" si="170"/>
        <v>-1.0097454203712564</v>
      </c>
      <c r="AO108" s="89">
        <f t="shared" ca="1" si="171"/>
        <v>0.51560491500326755</v>
      </c>
      <c r="AP108" s="89">
        <f t="shared" ca="1" si="171"/>
        <v>-0.21005970810345143</v>
      </c>
      <c r="AQ108" s="89">
        <f t="shared" ca="1" si="171"/>
        <v>1.1628631778867338</v>
      </c>
      <c r="AR108" s="89">
        <f t="shared" ca="1" si="171"/>
        <v>-0.30700255599325066</v>
      </c>
      <c r="AS108" s="89">
        <f t="shared" ca="1" si="171"/>
        <v>0.51560491500326755</v>
      </c>
      <c r="AT108" s="89">
        <f t="shared" ca="1" si="171"/>
        <v>-1.0649490381436091</v>
      </c>
      <c r="AU108" s="89">
        <f t="shared" ca="1" si="171"/>
        <v>0.2685645797022288</v>
      </c>
      <c r="AV108" s="89">
        <f t="shared" ca="1" si="171"/>
        <v>-0.41558093709150801</v>
      </c>
      <c r="AW108" s="89">
        <f t="shared" ca="1" si="171"/>
        <v>-1.3483164959119551</v>
      </c>
      <c r="AX108" s="89" t="str">
        <f t="shared" ca="1" si="171"/>
        <v/>
      </c>
      <c r="AY108" s="89" t="str">
        <f t="shared" ca="1" si="172"/>
        <v/>
      </c>
      <c r="AZ108" s="89" t="str">
        <f t="shared" ca="1" si="172"/>
        <v/>
      </c>
      <c r="BA108" s="89" t="str">
        <f t="shared" ca="1" si="172"/>
        <v/>
      </c>
      <c r="BB108" s="89" t="str">
        <f t="shared" ca="1" si="172"/>
        <v/>
      </c>
      <c r="BC108" s="89" t="str">
        <f t="shared" ca="1" si="172"/>
        <v/>
      </c>
      <c r="BD108" s="89" t="str">
        <f t="shared" ca="1" si="172"/>
        <v/>
      </c>
      <c r="BE108" s="89" t="str">
        <f t="shared" ca="1" si="172"/>
        <v/>
      </c>
      <c r="BF108" s="89" t="str">
        <f t="shared" ca="1" si="172"/>
        <v/>
      </c>
      <c r="BG108" s="89" t="str">
        <f t="shared" ca="1" si="172"/>
        <v/>
      </c>
      <c r="BH108" s="89" t="str">
        <f t="shared" ca="1" si="172"/>
        <v/>
      </c>
      <c r="BJ108" s="132">
        <f t="shared" ca="1" si="160"/>
        <v>1.5510026887377597</v>
      </c>
      <c r="BK108" s="89">
        <f t="shared" ca="1" si="160"/>
        <v>1.3955602765454471</v>
      </c>
      <c r="BL108" s="89">
        <f t="shared" ca="1" si="160"/>
        <v>1.9476855656555305</v>
      </c>
      <c r="BM108" s="89">
        <f t="shared" ca="1" si="160"/>
        <v>0.68417464049784127</v>
      </c>
      <c r="BN108" s="89">
        <f t="shared" ca="1" si="160"/>
        <v>1.6124773078596686</v>
      </c>
      <c r="BO108" s="89">
        <f t="shared" ca="1" si="160"/>
        <v>0.99019625975944547</v>
      </c>
      <c r="BP108" s="89">
        <f t="shared" ca="1" si="160"/>
        <v>1.1121166941654446</v>
      </c>
      <c r="BQ108" s="89">
        <f t="shared" ca="1" si="160"/>
        <v>0.56404934340142998</v>
      </c>
      <c r="BR108" s="89">
        <f t="shared" ca="1" si="160"/>
        <v>1.9307634382009689</v>
      </c>
      <c r="BS108" s="89">
        <f t="shared" ca="1" si="160"/>
        <v>1.4308552527849232</v>
      </c>
      <c r="BT108" s="89">
        <f t="shared" ca="1" si="160"/>
        <v>-7.7430081131687034E-2</v>
      </c>
      <c r="BU108" s="89">
        <f t="shared" ca="1" si="160"/>
        <v>0.76023132832984563</v>
      </c>
      <c r="BV108" s="89">
        <f t="shared" ca="1" si="160"/>
        <v>0.3799406264542457</v>
      </c>
      <c r="BW108" s="89">
        <f t="shared" ca="1" si="160"/>
        <v>-0.91523363828649218</v>
      </c>
      <c r="BX108" s="89">
        <f t="shared" ca="1" si="160"/>
        <v>1.2624005935327871</v>
      </c>
      <c r="BY108" s="89">
        <f t="shared" ca="1" si="156"/>
        <v>-0.22006192924365497</v>
      </c>
      <c r="BZ108" s="89">
        <f t="shared" ca="1" si="156"/>
        <v>1.2284402331929034</v>
      </c>
      <c r="CA108" s="89">
        <f t="shared" ca="1" si="156"/>
        <v>1.5948694482319234</v>
      </c>
      <c r="CB108" s="89">
        <f t="shared" ca="1" si="156"/>
        <v>0.70086250001221795</v>
      </c>
      <c r="CC108" s="89">
        <f t="shared" ca="1" si="156"/>
        <v>1.0648507480027356</v>
      </c>
      <c r="CD108" s="89">
        <f t="shared" ca="1" si="156"/>
        <v>0.55311568321828009</v>
      </c>
      <c r="CE108" s="89">
        <f t="shared" ca="1" si="156"/>
        <v>1.5912475189876774</v>
      </c>
      <c r="CF108" s="89">
        <f t="shared" ca="1" si="156"/>
        <v>-0.21642207457317886</v>
      </c>
      <c r="CG108" s="89">
        <f t="shared" ca="1" si="156"/>
        <v>0.75887954688149883</v>
      </c>
      <c r="CH108" s="89">
        <f t="shared" ca="1" si="156"/>
        <v>1.2253922436630109</v>
      </c>
      <c r="CI108" s="89">
        <f t="shared" ca="1" si="156"/>
        <v>-0.6460988249007138</v>
      </c>
      <c r="CJ108" s="89">
        <f t="shared" ca="1" si="156"/>
        <v>0.2660624644587104</v>
      </c>
      <c r="CK108" s="89">
        <f t="shared" ca="1" si="156"/>
        <v>-0.12097594997606076</v>
      </c>
      <c r="CL108" s="89">
        <f t="shared" ca="1" si="156"/>
        <v>0.75923273731960994</v>
      </c>
      <c r="CM108" s="89">
        <f t="shared" ca="1" si="151"/>
        <v>2.1524305731050797E-2</v>
      </c>
      <c r="CN108" s="89">
        <f t="shared" ca="1" si="151"/>
        <v>1.4984462847991051</v>
      </c>
      <c r="CO108" s="89">
        <f t="shared" ca="1" si="151"/>
        <v>0.67554770774502482</v>
      </c>
      <c r="CP108" s="89">
        <f t="shared" ca="1" si="151"/>
        <v>2.127809161880911</v>
      </c>
      <c r="CQ108" s="89">
        <f t="shared" ca="1" si="151"/>
        <v>0.43774451742081255</v>
      </c>
      <c r="CR108" s="5">
        <f t="shared" ca="1" si="151"/>
        <v>1.66459751502875</v>
      </c>
      <c r="CS108" s="5">
        <f t="shared" ca="1" si="151"/>
        <v>3.0978280839795813E-2</v>
      </c>
      <c r="CT108" s="5">
        <f t="shared" ca="1" si="151"/>
        <v>1.4504321901837258</v>
      </c>
      <c r="CU108" s="5">
        <f t="shared" ca="1" si="151"/>
        <v>0.39687309665690029</v>
      </c>
      <c r="CV108" s="5">
        <f t="shared" ca="1" si="151"/>
        <v>-1.1497755787691226</v>
      </c>
      <c r="CW108" s="5" t="str">
        <f t="shared" si="151"/>
        <v/>
      </c>
      <c r="CX108" s="5" t="str">
        <f t="shared" si="151"/>
        <v/>
      </c>
      <c r="CY108" s="5" t="str">
        <f t="shared" si="151"/>
        <v/>
      </c>
      <c r="CZ108" s="5" t="str">
        <f t="shared" si="151"/>
        <v/>
      </c>
      <c r="DA108" s="5" t="str">
        <f t="shared" si="151"/>
        <v/>
      </c>
      <c r="DB108" s="5" t="str">
        <f t="shared" si="151"/>
        <v/>
      </c>
      <c r="DC108" s="5" t="str">
        <f t="shared" si="152"/>
        <v/>
      </c>
      <c r="DD108" s="5" t="str">
        <f t="shared" si="152"/>
        <v/>
      </c>
      <c r="DE108" s="5" t="str">
        <f t="shared" si="113"/>
        <v/>
      </c>
      <c r="DF108" s="5" t="str">
        <f t="shared" si="75"/>
        <v/>
      </c>
      <c r="DG108" s="133" t="str">
        <f t="shared" si="75"/>
        <v/>
      </c>
      <c r="DI108" s="144">
        <f t="shared" ca="1" si="157"/>
        <v>0</v>
      </c>
      <c r="DJ108" s="139">
        <f t="shared" ca="1" si="157"/>
        <v>0</v>
      </c>
      <c r="DK108" s="139">
        <f t="shared" ca="1" si="157"/>
        <v>0</v>
      </c>
      <c r="DL108" s="139">
        <f t="shared" ca="1" si="157"/>
        <v>0</v>
      </c>
      <c r="DM108" s="139">
        <f t="shared" ca="1" si="157"/>
        <v>0</v>
      </c>
      <c r="DN108" s="139">
        <f t="shared" ca="1" si="157"/>
        <v>0</v>
      </c>
      <c r="DO108" s="139">
        <f t="shared" ca="1" si="157"/>
        <v>0</v>
      </c>
      <c r="DP108" s="139">
        <f t="shared" ca="1" si="157"/>
        <v>0</v>
      </c>
      <c r="DQ108" s="139">
        <f t="shared" ca="1" si="157"/>
        <v>0</v>
      </c>
      <c r="DR108" s="139">
        <f t="shared" ca="1" si="157"/>
        <v>0</v>
      </c>
      <c r="DS108" s="139">
        <f t="shared" ca="1" si="157"/>
        <v>0</v>
      </c>
      <c r="DT108" s="139">
        <f t="shared" ca="1" si="157"/>
        <v>0</v>
      </c>
      <c r="DU108" s="139">
        <f t="shared" ca="1" si="157"/>
        <v>0</v>
      </c>
      <c r="DV108" s="139">
        <f t="shared" ca="1" si="157"/>
        <v>0</v>
      </c>
      <c r="DW108" s="139">
        <f t="shared" ca="1" si="157"/>
        <v>0</v>
      </c>
      <c r="DX108" s="139">
        <f t="shared" ca="1" si="157"/>
        <v>0</v>
      </c>
      <c r="DY108" s="139">
        <f t="shared" ca="1" si="153"/>
        <v>0</v>
      </c>
      <c r="DZ108" s="139">
        <f t="shared" ca="1" si="153"/>
        <v>0</v>
      </c>
      <c r="EA108" s="139">
        <f t="shared" ca="1" si="153"/>
        <v>0</v>
      </c>
      <c r="EB108" s="139">
        <f t="shared" ca="1" si="153"/>
        <v>0</v>
      </c>
      <c r="EC108" s="145">
        <f t="shared" ca="1" si="153"/>
        <v>0</v>
      </c>
      <c r="EE108" s="114">
        <f t="shared" ca="1" si="158"/>
        <v>0</v>
      </c>
      <c r="EF108" s="110">
        <f t="shared" ca="1" si="158"/>
        <v>3.9805856780949096</v>
      </c>
      <c r="EG108" s="110">
        <f t="shared" ca="1" si="158"/>
        <v>7.2233002570919442</v>
      </c>
      <c r="EH108" s="110">
        <f t="shared" ca="1" si="158"/>
        <v>9.8101301429189949</v>
      </c>
      <c r="EI108" s="110">
        <f t="shared" ca="1" si="158"/>
        <v>11.814964246769662</v>
      </c>
      <c r="EJ108" s="110">
        <f t="shared" ca="1" si="158"/>
        <v>13.304343759794136</v>
      </c>
      <c r="EK108" s="110">
        <f t="shared" ca="1" si="158"/>
        <v>14.33814528055888</v>
      </c>
      <c r="EL108" s="110">
        <f t="shared" ca="1" si="158"/>
        <v>14.970203054963587</v>
      </c>
      <c r="EM108" s="110">
        <f t="shared" ca="1" si="158"/>
        <v>15.248875600706754</v>
      </c>
      <c r="EN108" s="110">
        <f t="shared" ca="1" si="158"/>
        <v>15.217561541427763</v>
      </c>
      <c r="EO108" s="110">
        <f t="shared" ca="1" si="158"/>
        <v>14.915169065978965</v>
      </c>
      <c r="EP108" s="110">
        <f t="shared" ca="1" si="158"/>
        <v>14.376543052823816</v>
      </c>
      <c r="EQ108" s="110">
        <f t="shared" ca="1" si="158"/>
        <v>13.632853555496098</v>
      </c>
      <c r="ER108" s="110">
        <f t="shared" ca="1" si="158"/>
        <v>12.711949029798486</v>
      </c>
      <c r="ES108" s="110">
        <f t="shared" ca="1" si="158"/>
        <v>11.638677394587663</v>
      </c>
      <c r="ET108" s="110">
        <f t="shared" ca="1" si="158"/>
        <v>10.435177753401884</v>
      </c>
      <c r="EU108" s="110">
        <f t="shared" ca="1" si="154"/>
        <v>9.1211453618297931</v>
      </c>
      <c r="EV108" s="110">
        <f t="shared" ca="1" si="154"/>
        <v>7.7140722035537799</v>
      </c>
      <c r="EW108" s="110">
        <f t="shared" ca="1" si="154"/>
        <v>6.2294653347362754</v>
      </c>
      <c r="EX108" s="110">
        <f t="shared" ca="1" si="154"/>
        <v>4.6810449703004444</v>
      </c>
      <c r="EY108" s="115">
        <f t="shared" ca="1" si="154"/>
        <v>3.0809241152626612</v>
      </c>
      <c r="FA108" s="114">
        <f t="shared" ca="1" si="173"/>
        <v>0</v>
      </c>
      <c r="FB108" s="110">
        <f t="shared" ca="1" si="173"/>
        <v>0</v>
      </c>
      <c r="FC108" s="110">
        <f t="shared" ca="1" si="173"/>
        <v>0</v>
      </c>
      <c r="FD108" s="110">
        <f t="shared" ca="1" si="173"/>
        <v>0</v>
      </c>
      <c r="FE108" s="110">
        <f t="shared" ca="1" si="173"/>
        <v>0</v>
      </c>
      <c r="FF108" s="110">
        <f t="shared" ca="1" si="173"/>
        <v>0</v>
      </c>
      <c r="FG108" s="110">
        <f t="shared" ca="1" si="173"/>
        <v>0</v>
      </c>
      <c r="FH108" s="110">
        <f t="shared" ca="1" si="173"/>
        <v>0</v>
      </c>
      <c r="FI108" s="110">
        <f t="shared" ca="1" si="173"/>
        <v>0</v>
      </c>
      <c r="FJ108" s="110">
        <f t="shared" ca="1" si="173"/>
        <v>1</v>
      </c>
      <c r="FK108" s="110">
        <f t="shared" ca="1" si="174"/>
        <v>1</v>
      </c>
      <c r="FL108" s="110">
        <f t="shared" ca="1" si="174"/>
        <v>1</v>
      </c>
      <c r="FM108" s="110">
        <f t="shared" ca="1" si="174"/>
        <v>1</v>
      </c>
      <c r="FN108" s="110">
        <f t="shared" ca="1" si="174"/>
        <v>1</v>
      </c>
      <c r="FO108" s="110">
        <f t="shared" ca="1" si="174"/>
        <v>1</v>
      </c>
      <c r="FP108" s="110">
        <f t="shared" ca="1" si="174"/>
        <v>1</v>
      </c>
      <c r="FQ108" s="110">
        <f t="shared" ca="1" si="174"/>
        <v>1</v>
      </c>
      <c r="FR108" s="110">
        <f t="shared" ca="1" si="174"/>
        <v>1</v>
      </c>
      <c r="FS108" s="110">
        <f t="shared" ca="1" si="174"/>
        <v>0</v>
      </c>
      <c r="FT108" s="110">
        <f t="shared" ca="1" si="174"/>
        <v>0</v>
      </c>
      <c r="FU108" s="110">
        <f t="shared" ca="1" si="175"/>
        <v>0</v>
      </c>
      <c r="FV108" s="110">
        <f t="shared" ca="1" si="175"/>
        <v>0</v>
      </c>
      <c r="FW108" s="110">
        <f t="shared" ca="1" si="175"/>
        <v>0</v>
      </c>
      <c r="FX108" s="110">
        <f t="shared" ca="1" si="175"/>
        <v>0</v>
      </c>
      <c r="FY108" s="110">
        <f t="shared" ca="1" si="175"/>
        <v>0</v>
      </c>
      <c r="FZ108" s="110">
        <f t="shared" ca="1" si="175"/>
        <v>0</v>
      </c>
      <c r="GA108" s="110">
        <f t="shared" ca="1" si="175"/>
        <v>0</v>
      </c>
      <c r="GB108" s="110">
        <f t="shared" ca="1" si="175"/>
        <v>0</v>
      </c>
      <c r="GC108" s="110">
        <f t="shared" ca="1" si="175"/>
        <v>0</v>
      </c>
      <c r="GD108" s="110">
        <f t="shared" ca="1" si="175"/>
        <v>0</v>
      </c>
      <c r="GE108" s="115">
        <f t="shared" ca="1" si="175"/>
        <v>0</v>
      </c>
      <c r="GG108" s="114">
        <v>1</v>
      </c>
      <c r="GH108" s="110">
        <f t="shared" ref="GH108:HK108" ca="1" si="179">IF(AND($A108&gt;0,$B108&gt;0),IF(OR((GH$61*EXP($D108-$B108*GH$61)-GH$61)&gt;$AE$2*$H108,GG108=0),0,1),"")</f>
        <v>1</v>
      </c>
      <c r="GI108" s="110">
        <f t="shared" ca="1" si="179"/>
        <v>1</v>
      </c>
      <c r="GJ108" s="110">
        <f t="shared" ca="1" si="179"/>
        <v>1</v>
      </c>
      <c r="GK108" s="110">
        <f t="shared" ca="1" si="179"/>
        <v>1</v>
      </c>
      <c r="GL108" s="110">
        <f t="shared" ca="1" si="179"/>
        <v>1</v>
      </c>
      <c r="GM108" s="110">
        <f t="shared" ca="1" si="179"/>
        <v>1</v>
      </c>
      <c r="GN108" s="110">
        <f t="shared" ca="1" si="179"/>
        <v>1</v>
      </c>
      <c r="GO108" s="110">
        <f t="shared" ca="1" si="179"/>
        <v>1</v>
      </c>
      <c r="GP108" s="110">
        <f t="shared" ca="1" si="179"/>
        <v>0</v>
      </c>
      <c r="GQ108" s="110">
        <f t="shared" ca="1" si="179"/>
        <v>0</v>
      </c>
      <c r="GR108" s="110">
        <f t="shared" ca="1" si="179"/>
        <v>0</v>
      </c>
      <c r="GS108" s="110">
        <f t="shared" ca="1" si="179"/>
        <v>0</v>
      </c>
      <c r="GT108" s="110">
        <f t="shared" ca="1" si="179"/>
        <v>0</v>
      </c>
      <c r="GU108" s="110">
        <f t="shared" ca="1" si="179"/>
        <v>0</v>
      </c>
      <c r="GV108" s="110">
        <f t="shared" ca="1" si="179"/>
        <v>0</v>
      </c>
      <c r="GW108" s="110">
        <f t="shared" ca="1" si="179"/>
        <v>0</v>
      </c>
      <c r="GX108" s="110">
        <f t="shared" ca="1" si="179"/>
        <v>0</v>
      </c>
      <c r="GY108" s="110">
        <f t="shared" ca="1" si="179"/>
        <v>0</v>
      </c>
      <c r="GZ108" s="110">
        <f t="shared" ca="1" si="179"/>
        <v>0</v>
      </c>
      <c r="HA108" s="110">
        <f t="shared" ca="1" si="179"/>
        <v>0</v>
      </c>
      <c r="HB108" s="110">
        <f t="shared" ca="1" si="179"/>
        <v>0</v>
      </c>
      <c r="HC108" s="110">
        <f t="shared" ca="1" si="179"/>
        <v>0</v>
      </c>
      <c r="HD108" s="110">
        <f t="shared" ca="1" si="179"/>
        <v>0</v>
      </c>
      <c r="HE108" s="110">
        <f t="shared" ca="1" si="179"/>
        <v>0</v>
      </c>
      <c r="HF108" s="110">
        <f t="shared" ca="1" si="179"/>
        <v>0</v>
      </c>
      <c r="HG108" s="110">
        <f t="shared" ca="1" si="179"/>
        <v>0</v>
      </c>
      <c r="HH108" s="110">
        <f t="shared" ca="1" si="179"/>
        <v>0</v>
      </c>
      <c r="HI108" s="110">
        <f t="shared" ca="1" si="179"/>
        <v>0</v>
      </c>
      <c r="HJ108" s="110">
        <f t="shared" ca="1" si="179"/>
        <v>0</v>
      </c>
      <c r="HK108" s="115">
        <f t="shared" ca="1" si="179"/>
        <v>0</v>
      </c>
    </row>
    <row r="109" spans="1:219" x14ac:dyDescent="0.25">
      <c r="A109" s="176">
        <f t="shared" ca="1" si="84"/>
        <v>1.4368913380935835</v>
      </c>
      <c r="B109" s="164">
        <f t="shared" ca="1" si="85"/>
        <v>9.1826220512649548E-2</v>
      </c>
      <c r="C109" s="106">
        <f t="shared" ca="1" si="64"/>
        <v>0.65479711874823854</v>
      </c>
      <c r="D109" s="108">
        <f t="shared" ca="1" si="65"/>
        <v>1.651270971454081</v>
      </c>
      <c r="E109" s="109">
        <f t="shared" ca="1" si="86"/>
        <v>17.982564917028352</v>
      </c>
      <c r="F109" s="109">
        <f t="shared" ca="1" si="87"/>
        <v>6.9126963377297521</v>
      </c>
      <c r="G109" s="109">
        <f t="shared" ca="1" si="88"/>
        <v>19.103354787276729</v>
      </c>
      <c r="H109" s="109">
        <f t="shared" ca="1" si="66"/>
        <v>12.190658449546977</v>
      </c>
      <c r="I109" s="177"/>
      <c r="J109" s="30" t="s">
        <v>97</v>
      </c>
      <c r="K109" s="89">
        <f t="shared" ca="1" si="168"/>
        <v>0.10667228108213433</v>
      </c>
      <c r="L109" s="89">
        <f t="shared" ca="1" si="168"/>
        <v>0.3096998313943522</v>
      </c>
      <c r="M109" s="89">
        <f t="shared" ca="1" si="168"/>
        <v>-0.30649199665355353</v>
      </c>
      <c r="N109" s="89">
        <f t="shared" ca="1" si="168"/>
        <v>-0.41184718490169098</v>
      </c>
      <c r="O109" s="89">
        <f t="shared" ca="1" si="168"/>
        <v>1.1628631778867338</v>
      </c>
      <c r="P109" s="89">
        <f t="shared" ca="1" si="168"/>
        <v>0.89371861765175975</v>
      </c>
      <c r="Q109" s="89">
        <f t="shared" ca="1" si="168"/>
        <v>-1.3483164959119551</v>
      </c>
      <c r="R109" s="89">
        <f t="shared" ca="1" si="168"/>
        <v>0.13695300672662025</v>
      </c>
      <c r="S109" s="89">
        <f t="shared" ca="1" si="168"/>
        <v>-0.41184718490169098</v>
      </c>
      <c r="T109" s="89">
        <f t="shared" ca="1" si="168"/>
        <v>1.1628631778867338</v>
      </c>
      <c r="U109" s="89">
        <f t="shared" ca="1" si="169"/>
        <v>0.41148501321826991</v>
      </c>
      <c r="V109" s="89">
        <f t="shared" ca="1" si="169"/>
        <v>-0.41184718490169098</v>
      </c>
      <c r="W109" s="89">
        <f t="shared" ca="1" si="169"/>
        <v>0.31960967874145596</v>
      </c>
      <c r="X109" s="89">
        <f t="shared" ca="1" si="169"/>
        <v>-0.81775242806075465</v>
      </c>
      <c r="Y109" s="89">
        <f t="shared" ca="1" si="169"/>
        <v>-0.41184718490169098</v>
      </c>
      <c r="Z109" s="89">
        <f t="shared" ca="1" si="169"/>
        <v>0.2685645797022288</v>
      </c>
      <c r="AA109" s="89">
        <f t="shared" ca="1" si="169"/>
        <v>-1.0097454203712564</v>
      </c>
      <c r="AB109" s="89">
        <f t="shared" ca="1" si="169"/>
        <v>-0.30649199665355353</v>
      </c>
      <c r="AC109" s="89">
        <f t="shared" ca="1" si="169"/>
        <v>1.8449135142460493E-2</v>
      </c>
      <c r="AD109" s="89">
        <f t="shared" ca="1" si="169"/>
        <v>0.21206368060581204</v>
      </c>
      <c r="AE109" s="89">
        <f t="shared" ca="1" si="170"/>
        <v>0.3096998313943522</v>
      </c>
      <c r="AF109" s="89">
        <f t="shared" ca="1" si="170"/>
        <v>-0.31999883307611282</v>
      </c>
      <c r="AG109" s="89">
        <f t="shared" ca="1" si="170"/>
        <v>0.2685645797022288</v>
      </c>
      <c r="AH109" s="89">
        <f t="shared" ca="1" si="170"/>
        <v>-0.81775242806075465</v>
      </c>
      <c r="AI109" s="89">
        <f t="shared" ca="1" si="170"/>
        <v>2.8755171397204293E-2</v>
      </c>
      <c r="AJ109" s="89">
        <f t="shared" ca="1" si="170"/>
        <v>9.8583260592283506E-2</v>
      </c>
      <c r="AK109" s="89">
        <f t="shared" ca="1" si="170"/>
        <v>-1.3483164959119551</v>
      </c>
      <c r="AL109" s="89">
        <f t="shared" ca="1" si="170"/>
        <v>-1.0097454203712564</v>
      </c>
      <c r="AM109" s="89">
        <f t="shared" ca="1" si="170"/>
        <v>0.13695300672662025</v>
      </c>
      <c r="AN109" s="89">
        <f t="shared" ca="1" si="170"/>
        <v>-0.41184718490169098</v>
      </c>
      <c r="AO109" s="89">
        <f t="shared" ca="1" si="171"/>
        <v>-1.3483164959119551</v>
      </c>
      <c r="AP109" s="89">
        <f t="shared" ca="1" si="171"/>
        <v>0.10667228108213433</v>
      </c>
      <c r="AQ109" s="89">
        <f t="shared" ca="1" si="171"/>
        <v>1.1628631778867338</v>
      </c>
      <c r="AR109" s="89">
        <f t="shared" ca="1" si="171"/>
        <v>9.8583260592283506E-2</v>
      </c>
      <c r="AS109" s="89">
        <f t="shared" ca="1" si="171"/>
        <v>0.2685645797022288</v>
      </c>
      <c r="AT109" s="89">
        <f t="shared" ca="1" si="171"/>
        <v>-0.15653910921934289</v>
      </c>
      <c r="AU109" s="89">
        <f t="shared" ca="1" si="171"/>
        <v>-0.31999883307611282</v>
      </c>
      <c r="AV109" s="89">
        <f t="shared" ca="1" si="171"/>
        <v>-0.21005970810345143</v>
      </c>
      <c r="AW109" s="89">
        <f t="shared" ca="1" si="171"/>
        <v>0.74160465676181864</v>
      </c>
      <c r="AX109" s="89" t="str">
        <f t="shared" ca="1" si="171"/>
        <v/>
      </c>
      <c r="AY109" s="89" t="str">
        <f t="shared" ca="1" si="172"/>
        <v/>
      </c>
      <c r="AZ109" s="89" t="str">
        <f t="shared" ca="1" si="172"/>
        <v/>
      </c>
      <c r="BA109" s="89" t="str">
        <f t="shared" ca="1" si="172"/>
        <v/>
      </c>
      <c r="BB109" s="89" t="str">
        <f t="shared" ca="1" si="172"/>
        <v/>
      </c>
      <c r="BC109" s="89" t="str">
        <f t="shared" ca="1" si="172"/>
        <v/>
      </c>
      <c r="BD109" s="89" t="str">
        <f t="shared" ca="1" si="172"/>
        <v/>
      </c>
      <c r="BE109" s="89" t="str">
        <f t="shared" ca="1" si="172"/>
        <v/>
      </c>
      <c r="BF109" s="89" t="str">
        <f t="shared" ca="1" si="172"/>
        <v/>
      </c>
      <c r="BG109" s="89" t="str">
        <f t="shared" ca="1" si="172"/>
        <v/>
      </c>
      <c r="BH109" s="89" t="str">
        <f t="shared" ca="1" si="172"/>
        <v/>
      </c>
      <c r="BJ109" s="132">
        <f t="shared" ca="1" si="160"/>
        <v>1.1201409317163866</v>
      </c>
      <c r="BK109" s="89">
        <f t="shared" ca="1" si="160"/>
        <v>1.2937750947215294</v>
      </c>
      <c r="BL109" s="89">
        <f t="shared" ca="1" si="160"/>
        <v>0.69766350853714698</v>
      </c>
      <c r="BM109" s="89">
        <f t="shared" ca="1" si="160"/>
        <v>0.243572284198946</v>
      </c>
      <c r="BN109" s="89">
        <f t="shared" ca="1" si="160"/>
        <v>2.2378064476428952</v>
      </c>
      <c r="BO109" s="89">
        <f t="shared" ca="1" si="160"/>
        <v>1.7469618706845851</v>
      </c>
      <c r="BP109" s="89">
        <f t="shared" ca="1" si="160"/>
        <v>-0.3428720828286449</v>
      </c>
      <c r="BQ109" s="89">
        <f t="shared" ca="1" si="160"/>
        <v>1.0074943467816038</v>
      </c>
      <c r="BR109" s="89">
        <f t="shared" ca="1" si="160"/>
        <v>0.35605307541254411</v>
      </c>
      <c r="BS109" s="89">
        <f t="shared" ca="1" si="160"/>
        <v>1.7692805694848006</v>
      </c>
      <c r="BT109" s="89">
        <f t="shared" ca="1" si="160"/>
        <v>1.1518073601473375</v>
      </c>
      <c r="BU109" s="89">
        <f t="shared" ca="1" si="160"/>
        <v>0.31184510653492475</v>
      </c>
      <c r="BV109" s="89">
        <f t="shared" ca="1" si="160"/>
        <v>0.66301126830247181</v>
      </c>
      <c r="BW109" s="89">
        <f t="shared" ca="1" si="160"/>
        <v>-0.38466957043529171</v>
      </c>
      <c r="BX109" s="89">
        <f t="shared" ca="1" si="160"/>
        <v>0.53094372988964023</v>
      </c>
      <c r="BY109" s="89">
        <f t="shared" ca="1" si="156"/>
        <v>1.4816174738293069</v>
      </c>
      <c r="BZ109" s="89">
        <f t="shared" ca="1" si="156"/>
        <v>6.6311322158350006E-3</v>
      </c>
      <c r="CA109" s="89">
        <f t="shared" ca="1" si="156"/>
        <v>0.8768924383601</v>
      </c>
      <c r="CB109" s="89">
        <f t="shared" ca="1" si="156"/>
        <v>0.30782662193640853</v>
      </c>
      <c r="CC109" s="89">
        <f t="shared" ca="1" si="156"/>
        <v>1.1399614218819274</v>
      </c>
      <c r="CD109" s="89">
        <f t="shared" ca="1" si="156"/>
        <v>1.3090533687656347</v>
      </c>
      <c r="CE109" s="89">
        <f t="shared" ca="1" si="156"/>
        <v>0.32771862544673452</v>
      </c>
      <c r="CF109" s="89">
        <f t="shared" ca="1" si="156"/>
        <v>-2.2770335099507877E-3</v>
      </c>
      <c r="CG109" s="89">
        <f t="shared" ca="1" si="156"/>
        <v>-9.5411918072485724E-2</v>
      </c>
      <c r="CH109" s="89">
        <f t="shared" ca="1" si="156"/>
        <v>0.94444758366586312</v>
      </c>
      <c r="CI109" s="89">
        <f t="shared" ca="1" si="156"/>
        <v>-0.56596469945089078</v>
      </c>
      <c r="CJ109" s="89">
        <f t="shared" ca="1" si="156"/>
        <v>-1.8238586882150634</v>
      </c>
      <c r="CK109" s="89">
        <f t="shared" ca="1" si="156"/>
        <v>-1.2676743770739374</v>
      </c>
      <c r="CL109" s="89">
        <f t="shared" ca="1" si="156"/>
        <v>0.48470073082796028</v>
      </c>
      <c r="CM109" s="89">
        <f t="shared" ca="1" si="151"/>
        <v>0.61942254120061624</v>
      </c>
      <c r="CN109" s="89">
        <f t="shared" ca="1" si="151"/>
        <v>-0.36547512611611754</v>
      </c>
      <c r="CO109" s="89">
        <f t="shared" ca="1" si="151"/>
        <v>0.99227969693061058</v>
      </c>
      <c r="CP109" s="89">
        <f t="shared" ca="1" si="151"/>
        <v>2.127809161880911</v>
      </c>
      <c r="CQ109" s="89">
        <f t="shared" ca="1" si="151"/>
        <v>0.84333033400634672</v>
      </c>
      <c r="CR109" s="5">
        <f t="shared" ca="1" si="151"/>
        <v>1.4175571797277113</v>
      </c>
      <c r="CS109" s="5">
        <f t="shared" ca="1" si="151"/>
        <v>0.93938820976406201</v>
      </c>
      <c r="CT109" s="5">
        <f t="shared" ca="1" si="151"/>
        <v>0.86186877740538415</v>
      </c>
      <c r="CU109" s="5">
        <f t="shared" ca="1" si="151"/>
        <v>0.60239432564495687</v>
      </c>
      <c r="CV109" s="5">
        <f t="shared" ca="1" si="151"/>
        <v>0.94014557390465114</v>
      </c>
      <c r="CW109" s="5" t="str">
        <f t="shared" si="151"/>
        <v/>
      </c>
      <c r="CX109" s="5" t="str">
        <f t="shared" si="151"/>
        <v/>
      </c>
      <c r="CY109" s="5" t="str">
        <f t="shared" si="151"/>
        <v/>
      </c>
      <c r="CZ109" s="5" t="str">
        <f t="shared" si="151"/>
        <v/>
      </c>
      <c r="DA109" s="5" t="str">
        <f t="shared" si="151"/>
        <v/>
      </c>
      <c r="DB109" s="5" t="str">
        <f t="shared" si="151"/>
        <v/>
      </c>
      <c r="DC109" s="5" t="str">
        <f t="shared" si="152"/>
        <v/>
      </c>
      <c r="DD109" s="5" t="str">
        <f t="shared" si="152"/>
        <v/>
      </c>
      <c r="DE109" s="5" t="str">
        <f t="shared" si="113"/>
        <v/>
      </c>
      <c r="DF109" s="5" t="str">
        <f t="shared" si="75"/>
        <v/>
      </c>
      <c r="DG109" s="133" t="str">
        <f t="shared" si="75"/>
        <v/>
      </c>
      <c r="DI109" s="144">
        <f t="shared" ca="1" si="157"/>
        <v>0</v>
      </c>
      <c r="DJ109" s="139">
        <f t="shared" ca="1" si="157"/>
        <v>0</v>
      </c>
      <c r="DK109" s="139">
        <f t="shared" ca="1" si="157"/>
        <v>0</v>
      </c>
      <c r="DL109" s="139">
        <f t="shared" ca="1" si="157"/>
        <v>0</v>
      </c>
      <c r="DM109" s="139">
        <f t="shared" ca="1" si="157"/>
        <v>0</v>
      </c>
      <c r="DN109" s="139">
        <f t="shared" ca="1" si="157"/>
        <v>0</v>
      </c>
      <c r="DO109" s="139">
        <f t="shared" ca="1" si="157"/>
        <v>0</v>
      </c>
      <c r="DP109" s="139">
        <f t="shared" ca="1" si="157"/>
        <v>0</v>
      </c>
      <c r="DQ109" s="139">
        <f t="shared" ca="1" si="157"/>
        <v>0</v>
      </c>
      <c r="DR109" s="139">
        <f t="shared" ca="1" si="157"/>
        <v>0</v>
      </c>
      <c r="DS109" s="139">
        <f t="shared" ca="1" si="157"/>
        <v>0</v>
      </c>
      <c r="DT109" s="139">
        <f t="shared" ca="1" si="157"/>
        <v>0</v>
      </c>
      <c r="DU109" s="139">
        <f t="shared" ca="1" si="157"/>
        <v>0</v>
      </c>
      <c r="DV109" s="139">
        <f t="shared" ca="1" si="157"/>
        <v>0</v>
      </c>
      <c r="DW109" s="139">
        <f t="shared" ca="1" si="157"/>
        <v>0</v>
      </c>
      <c r="DX109" s="139">
        <f t="shared" ca="1" si="157"/>
        <v>0</v>
      </c>
      <c r="DY109" s="139">
        <f t="shared" ca="1" si="153"/>
        <v>0</v>
      </c>
      <c r="DZ109" s="139">
        <f t="shared" ca="1" si="153"/>
        <v>0</v>
      </c>
      <c r="EA109" s="139">
        <f t="shared" ca="1" si="153"/>
        <v>0</v>
      </c>
      <c r="EB109" s="139">
        <f t="shared" ca="1" si="153"/>
        <v>0</v>
      </c>
      <c r="EC109" s="145">
        <f t="shared" ca="1" si="153"/>
        <v>0</v>
      </c>
      <c r="EE109" s="114">
        <f t="shared" ca="1" si="158"/>
        <v>0</v>
      </c>
      <c r="EF109" s="110">
        <f t="shared" ca="1" si="158"/>
        <v>3.7561796475617459</v>
      </c>
      <c r="EG109" s="110">
        <f t="shared" ca="1" si="158"/>
        <v>6.6777797865039901</v>
      </c>
      <c r="EH109" s="110">
        <f t="shared" ca="1" si="158"/>
        <v>8.8746348334942127</v>
      </c>
      <c r="EI109" s="110">
        <f t="shared" ca="1" si="158"/>
        <v>10.443730580143031</v>
      </c>
      <c r="EJ109" s="110">
        <f t="shared" ca="1" si="158"/>
        <v>11.470613307038612</v>
      </c>
      <c r="EK109" s="110">
        <f t="shared" ca="1" si="158"/>
        <v>12.030650541185782</v>
      </c>
      <c r="EL109" s="110">
        <f t="shared" ca="1" si="158"/>
        <v>12.190158642490516</v>
      </c>
      <c r="EM109" s="110">
        <f t="shared" ca="1" si="158"/>
        <v>12.007410882264903</v>
      </c>
      <c r="EN109" s="110">
        <f t="shared" ca="1" si="158"/>
        <v>11.533538304354224</v>
      </c>
      <c r="EO109" s="110">
        <f t="shared" ca="1" si="158"/>
        <v>10.813334422755464</v>
      </c>
      <c r="EP109" s="110">
        <f t="shared" ca="1" si="158"/>
        <v>9.885973695268131</v>
      </c>
      <c r="EQ109" s="110">
        <f t="shared" ca="1" si="158"/>
        <v>8.7856527088347356</v>
      </c>
      <c r="ER109" s="110">
        <f t="shared" ca="1" si="158"/>
        <v>7.5421621079879522</v>
      </c>
      <c r="ES109" s="110">
        <f t="shared" ca="1" si="158"/>
        <v>6.181396483466731</v>
      </c>
      <c r="ET109" s="110">
        <f t="shared" ca="1" si="158"/>
        <v>4.7258087047827608</v>
      </c>
      <c r="EU109" s="110">
        <f t="shared" ca="1" si="154"/>
        <v>3.19481452035415</v>
      </c>
      <c r="EV109" s="110">
        <f t="shared" ca="1" si="154"/>
        <v>1.6051526545892862</v>
      </c>
      <c r="EW109" s="110">
        <f t="shared" ca="1" si="154"/>
        <v>-2.8794903486232926E-2</v>
      </c>
      <c r="EX109" s="110">
        <f t="shared" ca="1" si="154"/>
        <v>-1.6947182066700144</v>
      </c>
      <c r="EY109" s="115">
        <f t="shared" ca="1" si="154"/>
        <v>-3.3821264706034917</v>
      </c>
      <c r="FA109" s="114">
        <f t="shared" ca="1" si="173"/>
        <v>0</v>
      </c>
      <c r="FB109" s="110">
        <f t="shared" ca="1" si="173"/>
        <v>0</v>
      </c>
      <c r="FC109" s="110">
        <f t="shared" ca="1" si="173"/>
        <v>0</v>
      </c>
      <c r="FD109" s="110">
        <f t="shared" ca="1" si="173"/>
        <v>0</v>
      </c>
      <c r="FE109" s="110">
        <f t="shared" ca="1" si="173"/>
        <v>0</v>
      </c>
      <c r="FF109" s="110">
        <f t="shared" ca="1" si="173"/>
        <v>0</v>
      </c>
      <c r="FG109" s="110">
        <f t="shared" ca="1" si="173"/>
        <v>0</v>
      </c>
      <c r="FH109" s="110">
        <f t="shared" ca="1" si="173"/>
        <v>1</v>
      </c>
      <c r="FI109" s="110">
        <f t="shared" ca="1" si="173"/>
        <v>1</v>
      </c>
      <c r="FJ109" s="110">
        <f t="shared" ca="1" si="173"/>
        <v>1</v>
      </c>
      <c r="FK109" s="110">
        <f t="shared" ca="1" si="174"/>
        <v>1</v>
      </c>
      <c r="FL109" s="110">
        <f t="shared" ca="1" si="174"/>
        <v>1</v>
      </c>
      <c r="FM109" s="110">
        <f t="shared" ca="1" si="174"/>
        <v>1</v>
      </c>
      <c r="FN109" s="110">
        <f t="shared" ca="1" si="174"/>
        <v>1</v>
      </c>
      <c r="FO109" s="110">
        <f t="shared" ca="1" si="174"/>
        <v>1</v>
      </c>
      <c r="FP109" s="110">
        <f t="shared" ca="1" si="174"/>
        <v>0</v>
      </c>
      <c r="FQ109" s="110">
        <f t="shared" ca="1" si="174"/>
        <v>0</v>
      </c>
      <c r="FR109" s="110">
        <f t="shared" ca="1" si="174"/>
        <v>0</v>
      </c>
      <c r="FS109" s="110">
        <f t="shared" ca="1" si="174"/>
        <v>0</v>
      </c>
      <c r="FT109" s="110">
        <f t="shared" ca="1" si="174"/>
        <v>0</v>
      </c>
      <c r="FU109" s="110">
        <f t="shared" ca="1" si="175"/>
        <v>0</v>
      </c>
      <c r="FV109" s="110">
        <f t="shared" ca="1" si="175"/>
        <v>0</v>
      </c>
      <c r="FW109" s="110">
        <f t="shared" ca="1" si="175"/>
        <v>0</v>
      </c>
      <c r="FX109" s="110">
        <f t="shared" ca="1" si="175"/>
        <v>0</v>
      </c>
      <c r="FY109" s="110">
        <f t="shared" ca="1" si="175"/>
        <v>0</v>
      </c>
      <c r="FZ109" s="110">
        <f t="shared" ca="1" si="175"/>
        <v>0</v>
      </c>
      <c r="GA109" s="110">
        <f t="shared" ca="1" si="175"/>
        <v>0</v>
      </c>
      <c r="GB109" s="110">
        <f t="shared" ca="1" si="175"/>
        <v>0</v>
      </c>
      <c r="GC109" s="110">
        <f t="shared" ca="1" si="175"/>
        <v>0</v>
      </c>
      <c r="GD109" s="110">
        <f t="shared" ca="1" si="175"/>
        <v>0</v>
      </c>
      <c r="GE109" s="115">
        <f t="shared" ca="1" si="175"/>
        <v>0</v>
      </c>
      <c r="GG109" s="114">
        <v>1</v>
      </c>
      <c r="GH109" s="110">
        <f t="shared" ref="GH109:HK109" ca="1" si="180">IF(AND($A109&gt;0,$B109&gt;0),IF(OR((GH$61*EXP($D109-$B109*GH$61)-GH$61)&gt;$AE$2*$H109,GG109=0),0,1),"")</f>
        <v>1</v>
      </c>
      <c r="GI109" s="110">
        <f t="shared" ca="1" si="180"/>
        <v>1</v>
      </c>
      <c r="GJ109" s="110">
        <f t="shared" ca="1" si="180"/>
        <v>1</v>
      </c>
      <c r="GK109" s="110">
        <f t="shared" ca="1" si="180"/>
        <v>1</v>
      </c>
      <c r="GL109" s="110">
        <f t="shared" ca="1" si="180"/>
        <v>1</v>
      </c>
      <c r="GM109" s="110">
        <f t="shared" ca="1" si="180"/>
        <v>1</v>
      </c>
      <c r="GN109" s="110">
        <f t="shared" ca="1" si="180"/>
        <v>0</v>
      </c>
      <c r="GO109" s="110">
        <f t="shared" ca="1" si="180"/>
        <v>0</v>
      </c>
      <c r="GP109" s="110">
        <f t="shared" ca="1" si="180"/>
        <v>0</v>
      </c>
      <c r="GQ109" s="110">
        <f t="shared" ca="1" si="180"/>
        <v>0</v>
      </c>
      <c r="GR109" s="110">
        <f t="shared" ca="1" si="180"/>
        <v>0</v>
      </c>
      <c r="GS109" s="110">
        <f t="shared" ca="1" si="180"/>
        <v>0</v>
      </c>
      <c r="GT109" s="110">
        <f t="shared" ca="1" si="180"/>
        <v>0</v>
      </c>
      <c r="GU109" s="110">
        <f t="shared" ca="1" si="180"/>
        <v>0</v>
      </c>
      <c r="GV109" s="110">
        <f t="shared" ca="1" si="180"/>
        <v>0</v>
      </c>
      <c r="GW109" s="110">
        <f t="shared" ca="1" si="180"/>
        <v>0</v>
      </c>
      <c r="GX109" s="110">
        <f t="shared" ca="1" si="180"/>
        <v>0</v>
      </c>
      <c r="GY109" s="110">
        <f t="shared" ca="1" si="180"/>
        <v>0</v>
      </c>
      <c r="GZ109" s="110">
        <f t="shared" ca="1" si="180"/>
        <v>0</v>
      </c>
      <c r="HA109" s="110">
        <f t="shared" ca="1" si="180"/>
        <v>0</v>
      </c>
      <c r="HB109" s="110">
        <f t="shared" ca="1" si="180"/>
        <v>0</v>
      </c>
      <c r="HC109" s="110">
        <f t="shared" ca="1" si="180"/>
        <v>0</v>
      </c>
      <c r="HD109" s="110">
        <f t="shared" ca="1" si="180"/>
        <v>0</v>
      </c>
      <c r="HE109" s="110">
        <f t="shared" ca="1" si="180"/>
        <v>0</v>
      </c>
      <c r="HF109" s="110">
        <f t="shared" ca="1" si="180"/>
        <v>0</v>
      </c>
      <c r="HG109" s="110">
        <f t="shared" ca="1" si="180"/>
        <v>0</v>
      </c>
      <c r="HH109" s="110">
        <f t="shared" ca="1" si="180"/>
        <v>0</v>
      </c>
      <c r="HI109" s="110">
        <f t="shared" ca="1" si="180"/>
        <v>0</v>
      </c>
      <c r="HJ109" s="110">
        <f t="shared" ca="1" si="180"/>
        <v>0</v>
      </c>
      <c r="HK109" s="115">
        <f t="shared" ca="1" si="180"/>
        <v>0</v>
      </c>
    </row>
    <row r="110" spans="1:219" x14ac:dyDescent="0.25">
      <c r="A110" s="176">
        <f t="shared" ca="1" si="84"/>
        <v>1.4451636090232229</v>
      </c>
      <c r="B110" s="164">
        <f t="shared" ca="1" si="85"/>
        <v>9.1662970844911554E-2</v>
      </c>
      <c r="C110" s="106">
        <f t="shared" ca="1" si="64"/>
        <v>0.66058377891000908</v>
      </c>
      <c r="D110" s="108">
        <f t="shared" ca="1" si="65"/>
        <v>1.6633490735027368</v>
      </c>
      <c r="E110" s="109">
        <f t="shared" ca="1" si="86"/>
        <v>18.146357882257899</v>
      </c>
      <c r="F110" s="109">
        <f t="shared" ca="1" si="87"/>
        <v>6.9603180111657563</v>
      </c>
      <c r="G110" s="109">
        <f t="shared" ca="1" si="88"/>
        <v>19.40577711430333</v>
      </c>
      <c r="H110" s="109">
        <f t="shared" ca="1" si="66"/>
        <v>12.445459103137573</v>
      </c>
      <c r="I110" s="177"/>
      <c r="J110" s="30" t="s">
        <v>98</v>
      </c>
      <c r="K110" s="89">
        <f t="shared" ca="1" si="168"/>
        <v>1.4105767449530626E-2</v>
      </c>
      <c r="L110" s="89">
        <f t="shared" ca="1" si="168"/>
        <v>-0.31999883307611282</v>
      </c>
      <c r="M110" s="89">
        <f t="shared" ca="1" si="168"/>
        <v>0.53753403810350731</v>
      </c>
      <c r="N110" s="89">
        <f t="shared" ca="1" si="168"/>
        <v>-1.3483164959119551</v>
      </c>
      <c r="O110" s="89">
        <f t="shared" ca="1" si="168"/>
        <v>-9.3840171590928279E-2</v>
      </c>
      <c r="P110" s="89">
        <f t="shared" ca="1" si="168"/>
        <v>0.10667228108213433</v>
      </c>
      <c r="Q110" s="89">
        <f t="shared" ca="1" si="168"/>
        <v>0.51560491500326755</v>
      </c>
      <c r="R110" s="89">
        <f t="shared" ca="1" si="168"/>
        <v>1.4105767449530626E-2</v>
      </c>
      <c r="S110" s="89">
        <f t="shared" ca="1" si="168"/>
        <v>-0.44623785415300243</v>
      </c>
      <c r="T110" s="89">
        <f t="shared" ca="1" si="168"/>
        <v>0.82443786118685636</v>
      </c>
      <c r="U110" s="89">
        <f t="shared" ca="1" si="169"/>
        <v>3.6539036893229848E-2</v>
      </c>
      <c r="V110" s="89">
        <f t="shared" ca="1" si="169"/>
        <v>-0.30700255599325066</v>
      </c>
      <c r="W110" s="89">
        <f t="shared" ca="1" si="169"/>
        <v>-1.0097454203712564</v>
      </c>
      <c r="X110" s="89">
        <f t="shared" ca="1" si="169"/>
        <v>-0.22096981093654566</v>
      </c>
      <c r="Y110" s="89">
        <f t="shared" ca="1" si="169"/>
        <v>2.8755171397204293E-2</v>
      </c>
      <c r="Z110" s="89">
        <f t="shared" ca="1" si="169"/>
        <v>0.13695300672662025</v>
      </c>
      <c r="AA110" s="89">
        <f t="shared" ca="1" si="169"/>
        <v>1.8449135142460493E-2</v>
      </c>
      <c r="AB110" s="89">
        <f t="shared" ca="1" si="169"/>
        <v>0.89371861765175975</v>
      </c>
      <c r="AC110" s="89">
        <f t="shared" ca="1" si="169"/>
        <v>0.41148501321826991</v>
      </c>
      <c r="AD110" s="89">
        <f t="shared" ca="1" si="169"/>
        <v>6.3830203882474623E-2</v>
      </c>
      <c r="AE110" s="89">
        <f t="shared" ca="1" si="170"/>
        <v>0.2685645797022288</v>
      </c>
      <c r="AF110" s="89">
        <f t="shared" ca="1" si="170"/>
        <v>-0.30649199665355353</v>
      </c>
      <c r="AG110" s="89">
        <f t="shared" ca="1" si="170"/>
        <v>0.2685645797022288</v>
      </c>
      <c r="AH110" s="89">
        <f t="shared" ca="1" si="170"/>
        <v>-1.4331148233707331</v>
      </c>
      <c r="AI110" s="89">
        <f t="shared" ca="1" si="170"/>
        <v>0.94353006046483001</v>
      </c>
      <c r="AJ110" s="89">
        <f t="shared" ca="1" si="170"/>
        <v>0.82443786118685636</v>
      </c>
      <c r="AK110" s="89">
        <f t="shared" ca="1" si="170"/>
        <v>0.10667228108213433</v>
      </c>
      <c r="AL110" s="89">
        <f t="shared" ca="1" si="170"/>
        <v>-1.0649490381436091</v>
      </c>
      <c r="AM110" s="89">
        <f t="shared" ca="1" si="170"/>
        <v>-1.0097454203712564</v>
      </c>
      <c r="AN110" s="89">
        <f t="shared" ca="1" si="170"/>
        <v>5.4419538639000731E-2</v>
      </c>
      <c r="AO110" s="89">
        <f t="shared" ca="1" si="171"/>
        <v>0.41148501321826991</v>
      </c>
      <c r="AP110" s="89">
        <f t="shared" ca="1" si="171"/>
        <v>0.53753403810350731</v>
      </c>
      <c r="AQ110" s="89">
        <f t="shared" ca="1" si="171"/>
        <v>-0.41558093709150801</v>
      </c>
      <c r="AR110" s="89">
        <f t="shared" ca="1" si="171"/>
        <v>-0.31999883307611282</v>
      </c>
      <c r="AS110" s="89">
        <f t="shared" ca="1" si="171"/>
        <v>3.6539036893229848E-2</v>
      </c>
      <c r="AT110" s="89">
        <f t="shared" ca="1" si="171"/>
        <v>1.1628631778867338</v>
      </c>
      <c r="AU110" s="89">
        <f t="shared" ca="1" si="171"/>
        <v>-0.81775242806075465</v>
      </c>
      <c r="AV110" s="89">
        <f t="shared" ca="1" si="171"/>
        <v>-1.4331148233707331</v>
      </c>
      <c r="AW110" s="89">
        <f t="shared" ca="1" si="171"/>
        <v>-0.44623785415300243</v>
      </c>
      <c r="AX110" s="89" t="str">
        <f t="shared" ca="1" si="171"/>
        <v/>
      </c>
      <c r="AY110" s="89" t="str">
        <f t="shared" ca="1" si="172"/>
        <v/>
      </c>
      <c r="AZ110" s="89" t="str">
        <f t="shared" ca="1" si="172"/>
        <v/>
      </c>
      <c r="BA110" s="89" t="str">
        <f t="shared" ca="1" si="172"/>
        <v/>
      </c>
      <c r="BB110" s="89" t="str">
        <f t="shared" ca="1" si="172"/>
        <v/>
      </c>
      <c r="BC110" s="89" t="str">
        <f t="shared" ca="1" si="172"/>
        <v/>
      </c>
      <c r="BD110" s="89" t="str">
        <f t="shared" ca="1" si="172"/>
        <v/>
      </c>
      <c r="BE110" s="89" t="str">
        <f t="shared" ca="1" si="172"/>
        <v/>
      </c>
      <c r="BF110" s="89" t="str">
        <f t="shared" ca="1" si="172"/>
        <v/>
      </c>
      <c r="BG110" s="89" t="str">
        <f t="shared" ca="1" si="172"/>
        <v/>
      </c>
      <c r="BH110" s="89" t="str">
        <f t="shared" ca="1" si="172"/>
        <v/>
      </c>
      <c r="BJ110" s="132">
        <f t="shared" ca="1" si="160"/>
        <v>1.0275744180837829</v>
      </c>
      <c r="BK110" s="89">
        <f t="shared" ca="1" si="160"/>
        <v>0.66407643025106444</v>
      </c>
      <c r="BL110" s="89">
        <f t="shared" ca="1" si="160"/>
        <v>1.5416895432942077</v>
      </c>
      <c r="BM110" s="89">
        <f t="shared" ca="1" si="160"/>
        <v>-0.69289702681131815</v>
      </c>
      <c r="BN110" s="89">
        <f t="shared" ca="1" si="160"/>
        <v>0.98110309816523311</v>
      </c>
      <c r="BO110" s="89">
        <f t="shared" ca="1" si="160"/>
        <v>0.95991553411495956</v>
      </c>
      <c r="BP110" s="89">
        <f t="shared" ca="1" si="160"/>
        <v>1.5210493280865778</v>
      </c>
      <c r="BQ110" s="89">
        <f t="shared" ca="1" si="160"/>
        <v>0.88464710750451414</v>
      </c>
      <c r="BR110" s="89">
        <f t="shared" ca="1" si="160"/>
        <v>0.32166240616123265</v>
      </c>
      <c r="BS110" s="89">
        <f t="shared" ca="1" si="160"/>
        <v>1.4308552527849232</v>
      </c>
      <c r="BT110" s="89">
        <f t="shared" ca="1" si="160"/>
        <v>0.77686138382229752</v>
      </c>
      <c r="BU110" s="89">
        <f t="shared" ca="1" si="160"/>
        <v>0.41668973544336507</v>
      </c>
      <c r="BV110" s="89">
        <f t="shared" ca="1" si="160"/>
        <v>-0.66634383081024051</v>
      </c>
      <c r="BW110" s="89">
        <f t="shared" ca="1" si="160"/>
        <v>0.21211304668891728</v>
      </c>
      <c r="BX110" s="89">
        <f t="shared" ca="1" si="160"/>
        <v>0.97154608618853544</v>
      </c>
      <c r="BY110" s="89">
        <f t="shared" ca="1" si="156"/>
        <v>1.3500059008536984</v>
      </c>
      <c r="BZ110" s="89">
        <f t="shared" ca="1" si="156"/>
        <v>1.0348256877295519</v>
      </c>
      <c r="CA110" s="89">
        <f t="shared" ca="1" si="156"/>
        <v>2.0771030526654135</v>
      </c>
      <c r="CB110" s="89">
        <f t="shared" ca="1" si="156"/>
        <v>0.70086250001221795</v>
      </c>
      <c r="CC110" s="89">
        <f t="shared" ca="1" si="156"/>
        <v>0.99172794515858997</v>
      </c>
      <c r="CD110" s="89">
        <f t="shared" ca="1" si="156"/>
        <v>1.2679181170735112</v>
      </c>
      <c r="CE110" s="89">
        <f t="shared" ca="1" si="156"/>
        <v>0.34122546186929381</v>
      </c>
      <c r="CF110" s="89">
        <f t="shared" ca="1" si="156"/>
        <v>-2.2770335099507877E-3</v>
      </c>
      <c r="CG110" s="89">
        <f t="shared" ca="1" si="156"/>
        <v>-0.71077431338246422</v>
      </c>
      <c r="CH110" s="89">
        <f t="shared" ca="1" si="156"/>
        <v>1.8592224727334887</v>
      </c>
      <c r="CI110" s="89">
        <f t="shared" ca="1" si="156"/>
        <v>0.15988990114368207</v>
      </c>
      <c r="CJ110" s="89">
        <f t="shared" ca="1" si="156"/>
        <v>-0.3688699112209739</v>
      </c>
      <c r="CK110" s="89">
        <f t="shared" ca="1" si="156"/>
        <v>-1.3228779948462901</v>
      </c>
      <c r="CL110" s="89">
        <f t="shared" ca="1" si="156"/>
        <v>-0.66199769626991634</v>
      </c>
      <c r="CM110" s="89">
        <f t="shared" ca="1" si="151"/>
        <v>1.0856892647413079</v>
      </c>
      <c r="CN110" s="89">
        <f t="shared" ca="1" si="151"/>
        <v>1.3943263830141075</v>
      </c>
      <c r="CO110" s="89">
        <f t="shared" ca="1" si="151"/>
        <v>1.4231414539519835</v>
      </c>
      <c r="CP110" s="89">
        <f t="shared" ca="1" si="151"/>
        <v>0.54936504690266919</v>
      </c>
      <c r="CQ110" s="89">
        <f t="shared" ca="1" si="151"/>
        <v>0.42474824033795039</v>
      </c>
      <c r="CR110" s="5">
        <f t="shared" ca="1" si="151"/>
        <v>1.1855316369187123</v>
      </c>
      <c r="CS110" s="5">
        <f t="shared" ca="1" si="151"/>
        <v>2.2587904968701387</v>
      </c>
      <c r="CT110" s="5">
        <f t="shared" ca="1" si="151"/>
        <v>0.36411518242074226</v>
      </c>
      <c r="CU110" s="5">
        <f t="shared" ca="1" si="151"/>
        <v>-0.62066078962232485</v>
      </c>
      <c r="CV110" s="5">
        <f t="shared" ca="1" si="151"/>
        <v>-0.24769693701016993</v>
      </c>
      <c r="CW110" s="5" t="str">
        <f t="shared" si="151"/>
        <v/>
      </c>
      <c r="CX110" s="5" t="str">
        <f t="shared" si="151"/>
        <v/>
      </c>
      <c r="CY110" s="5" t="str">
        <f t="shared" si="151"/>
        <v/>
      </c>
      <c r="CZ110" s="5" t="str">
        <f t="shared" si="151"/>
        <v/>
      </c>
      <c r="DA110" s="5" t="str">
        <f t="shared" si="151"/>
        <v/>
      </c>
      <c r="DB110" s="5" t="str">
        <f t="shared" si="151"/>
        <v/>
      </c>
      <c r="DC110" s="5" t="str">
        <f t="shared" si="152"/>
        <v/>
      </c>
      <c r="DD110" s="5" t="str">
        <f t="shared" si="152"/>
        <v/>
      </c>
      <c r="DE110" s="5" t="str">
        <f t="shared" si="113"/>
        <v/>
      </c>
      <c r="DF110" s="5" t="str">
        <f t="shared" si="75"/>
        <v/>
      </c>
      <c r="DG110" s="133" t="str">
        <f t="shared" si="75"/>
        <v/>
      </c>
      <c r="DI110" s="144">
        <f t="shared" ca="1" si="157"/>
        <v>0</v>
      </c>
      <c r="DJ110" s="139">
        <f t="shared" ca="1" si="157"/>
        <v>0</v>
      </c>
      <c r="DK110" s="139">
        <f t="shared" ca="1" si="157"/>
        <v>0</v>
      </c>
      <c r="DL110" s="139">
        <f t="shared" ca="1" si="157"/>
        <v>0</v>
      </c>
      <c r="DM110" s="139">
        <f t="shared" ca="1" si="157"/>
        <v>0</v>
      </c>
      <c r="DN110" s="139">
        <f t="shared" ca="1" si="157"/>
        <v>0</v>
      </c>
      <c r="DO110" s="139">
        <f t="shared" ca="1" si="157"/>
        <v>0</v>
      </c>
      <c r="DP110" s="139">
        <f t="shared" ca="1" si="157"/>
        <v>0</v>
      </c>
      <c r="DQ110" s="139">
        <f t="shared" ca="1" si="157"/>
        <v>0</v>
      </c>
      <c r="DR110" s="139">
        <f t="shared" ca="1" si="157"/>
        <v>0</v>
      </c>
      <c r="DS110" s="139">
        <f t="shared" ca="1" si="157"/>
        <v>0</v>
      </c>
      <c r="DT110" s="139">
        <f t="shared" ca="1" si="157"/>
        <v>0</v>
      </c>
      <c r="DU110" s="139">
        <f t="shared" ca="1" si="157"/>
        <v>0</v>
      </c>
      <c r="DV110" s="139">
        <f t="shared" ca="1" si="157"/>
        <v>0</v>
      </c>
      <c r="DW110" s="139">
        <f t="shared" ca="1" si="157"/>
        <v>0</v>
      </c>
      <c r="DX110" s="139">
        <f t="shared" ca="1" si="157"/>
        <v>0</v>
      </c>
      <c r="DY110" s="139">
        <f t="shared" ca="1" si="153"/>
        <v>0</v>
      </c>
      <c r="DZ110" s="139">
        <f t="shared" ca="1" si="153"/>
        <v>0</v>
      </c>
      <c r="EA110" s="139">
        <f t="shared" ca="1" si="153"/>
        <v>0</v>
      </c>
      <c r="EB110" s="139">
        <f t="shared" ca="1" si="153"/>
        <v>0</v>
      </c>
      <c r="EC110" s="145">
        <f t="shared" ca="1" si="153"/>
        <v>0</v>
      </c>
      <c r="EE110" s="114">
        <f t="shared" ca="1" si="158"/>
        <v>0</v>
      </c>
      <c r="EF110" s="110">
        <f t="shared" ca="1" si="158"/>
        <v>3.8147595324230874</v>
      </c>
      <c r="EG110" s="110">
        <f t="shared" ca="1" si="158"/>
        <v>6.7860945977833733</v>
      </c>
      <c r="EH110" s="110">
        <f t="shared" ca="1" si="158"/>
        <v>9.0248152209922416</v>
      </c>
      <c r="EI110" s="110">
        <f t="shared" ca="1" si="158"/>
        <v>10.6287906787504</v>
      </c>
      <c r="EJ110" s="110">
        <f t="shared" ca="1" si="158"/>
        <v>11.684366307540753</v>
      </c>
      <c r="EK110" s="110">
        <f t="shared" ca="1" si="158"/>
        <v>12.267631398199768</v>
      </c>
      <c r="EL110" s="110">
        <f t="shared" ca="1" si="158"/>
        <v>12.445553393828707</v>
      </c>
      <c r="EM110" s="110">
        <f t="shared" ca="1" si="158"/>
        <v>12.27699208461005</v>
      </c>
      <c r="EN110" s="110">
        <f t="shared" ca="1" si="158"/>
        <v>11.813606119988123</v>
      </c>
      <c r="EO110" s="110">
        <f t="shared" ca="1" si="158"/>
        <v>11.100662921048759</v>
      </c>
      <c r="EP110" s="110">
        <f t="shared" ca="1" si="158"/>
        <v>10.177761960592743</v>
      </c>
      <c r="EQ110" s="110">
        <f t="shared" ca="1" si="158"/>
        <v>9.0794803734142242</v>
      </c>
      <c r="ER110" s="110">
        <f t="shared" ca="1" si="158"/>
        <v>7.8359489538935847</v>
      </c>
      <c r="ES110" s="110">
        <f t="shared" ca="1" si="158"/>
        <v>6.4733657824595312</v>
      </c>
      <c r="ET110" s="110">
        <f t="shared" ca="1" si="158"/>
        <v>5.0144539879748109</v>
      </c>
      <c r="EU110" s="110">
        <f t="shared" ca="1" si="154"/>
        <v>3.4788694917113219</v>
      </c>
      <c r="EV110" s="110">
        <f t="shared" ca="1" si="154"/>
        <v>1.8835639831313067</v>
      </c>
      <c r="EW110" s="110">
        <f t="shared" ca="1" si="154"/>
        <v>0.2431078417045569</v>
      </c>
      <c r="EX110" s="110">
        <f t="shared" ca="1" si="154"/>
        <v>-1.4300227633811673</v>
      </c>
      <c r="EY110" s="115">
        <f t="shared" ca="1" si="154"/>
        <v>-3.1251907977979947</v>
      </c>
      <c r="FA110" s="114">
        <f t="shared" ca="1" si="173"/>
        <v>0</v>
      </c>
      <c r="FB110" s="110">
        <f t="shared" ca="1" si="173"/>
        <v>0</v>
      </c>
      <c r="FC110" s="110">
        <f t="shared" ca="1" si="173"/>
        <v>0</v>
      </c>
      <c r="FD110" s="110">
        <f t="shared" ca="1" si="173"/>
        <v>0</v>
      </c>
      <c r="FE110" s="110">
        <f t="shared" ca="1" si="173"/>
        <v>0</v>
      </c>
      <c r="FF110" s="110">
        <f t="shared" ca="1" si="173"/>
        <v>0</v>
      </c>
      <c r="FG110" s="110">
        <f t="shared" ca="1" si="173"/>
        <v>0</v>
      </c>
      <c r="FH110" s="110">
        <f t="shared" ca="1" si="173"/>
        <v>1</v>
      </c>
      <c r="FI110" s="110">
        <f t="shared" ca="1" si="173"/>
        <v>1</v>
      </c>
      <c r="FJ110" s="110">
        <f t="shared" ca="1" si="173"/>
        <v>1</v>
      </c>
      <c r="FK110" s="110">
        <f t="shared" ca="1" si="174"/>
        <v>1</v>
      </c>
      <c r="FL110" s="110">
        <f t="shared" ca="1" si="174"/>
        <v>1</v>
      </c>
      <c r="FM110" s="110">
        <f t="shared" ca="1" si="174"/>
        <v>1</v>
      </c>
      <c r="FN110" s="110">
        <f t="shared" ca="1" si="174"/>
        <v>1</v>
      </c>
      <c r="FO110" s="110">
        <f t="shared" ca="1" si="174"/>
        <v>1</v>
      </c>
      <c r="FP110" s="110">
        <f t="shared" ca="1" si="174"/>
        <v>0</v>
      </c>
      <c r="FQ110" s="110">
        <f t="shared" ca="1" si="174"/>
        <v>0</v>
      </c>
      <c r="FR110" s="110">
        <f t="shared" ca="1" si="174"/>
        <v>0</v>
      </c>
      <c r="FS110" s="110">
        <f t="shared" ca="1" si="174"/>
        <v>0</v>
      </c>
      <c r="FT110" s="110">
        <f t="shared" ca="1" si="174"/>
        <v>0</v>
      </c>
      <c r="FU110" s="110">
        <f t="shared" ca="1" si="175"/>
        <v>0</v>
      </c>
      <c r="FV110" s="110">
        <f t="shared" ca="1" si="175"/>
        <v>0</v>
      </c>
      <c r="FW110" s="110">
        <f t="shared" ca="1" si="175"/>
        <v>0</v>
      </c>
      <c r="FX110" s="110">
        <f t="shared" ca="1" si="175"/>
        <v>0</v>
      </c>
      <c r="FY110" s="110">
        <f t="shared" ca="1" si="175"/>
        <v>0</v>
      </c>
      <c r="FZ110" s="110">
        <f t="shared" ca="1" si="175"/>
        <v>0</v>
      </c>
      <c r="GA110" s="110">
        <f t="shared" ca="1" si="175"/>
        <v>0</v>
      </c>
      <c r="GB110" s="110">
        <f t="shared" ca="1" si="175"/>
        <v>0</v>
      </c>
      <c r="GC110" s="110">
        <f t="shared" ca="1" si="175"/>
        <v>0</v>
      </c>
      <c r="GD110" s="110">
        <f t="shared" ca="1" si="175"/>
        <v>0</v>
      </c>
      <c r="GE110" s="115">
        <f t="shared" ca="1" si="175"/>
        <v>0</v>
      </c>
      <c r="GG110" s="114">
        <v>1</v>
      </c>
      <c r="GH110" s="110">
        <f t="shared" ref="GH110:HK110" ca="1" si="181">IF(AND($A110&gt;0,$B110&gt;0),IF(OR((GH$61*EXP($D110-$B110*GH$61)-GH$61)&gt;$AE$2*$H110,GG110=0),0,1),"")</f>
        <v>1</v>
      </c>
      <c r="GI110" s="110">
        <f t="shared" ca="1" si="181"/>
        <v>1</v>
      </c>
      <c r="GJ110" s="110">
        <f t="shared" ca="1" si="181"/>
        <v>1</v>
      </c>
      <c r="GK110" s="110">
        <f t="shared" ca="1" si="181"/>
        <v>1</v>
      </c>
      <c r="GL110" s="110">
        <f t="shared" ca="1" si="181"/>
        <v>1</v>
      </c>
      <c r="GM110" s="110">
        <f t="shared" ca="1" si="181"/>
        <v>1</v>
      </c>
      <c r="GN110" s="110">
        <f t="shared" ca="1" si="181"/>
        <v>0</v>
      </c>
      <c r="GO110" s="110">
        <f t="shared" ca="1" si="181"/>
        <v>0</v>
      </c>
      <c r="GP110" s="110">
        <f t="shared" ca="1" si="181"/>
        <v>0</v>
      </c>
      <c r="GQ110" s="110">
        <f t="shared" ca="1" si="181"/>
        <v>0</v>
      </c>
      <c r="GR110" s="110">
        <f t="shared" ca="1" si="181"/>
        <v>0</v>
      </c>
      <c r="GS110" s="110">
        <f t="shared" ca="1" si="181"/>
        <v>0</v>
      </c>
      <c r="GT110" s="110">
        <f t="shared" ca="1" si="181"/>
        <v>0</v>
      </c>
      <c r="GU110" s="110">
        <f t="shared" ca="1" si="181"/>
        <v>0</v>
      </c>
      <c r="GV110" s="110">
        <f t="shared" ca="1" si="181"/>
        <v>0</v>
      </c>
      <c r="GW110" s="110">
        <f t="shared" ca="1" si="181"/>
        <v>0</v>
      </c>
      <c r="GX110" s="110">
        <f t="shared" ca="1" si="181"/>
        <v>0</v>
      </c>
      <c r="GY110" s="110">
        <f t="shared" ca="1" si="181"/>
        <v>0</v>
      </c>
      <c r="GZ110" s="110">
        <f t="shared" ca="1" si="181"/>
        <v>0</v>
      </c>
      <c r="HA110" s="110">
        <f t="shared" ca="1" si="181"/>
        <v>0</v>
      </c>
      <c r="HB110" s="110">
        <f t="shared" ca="1" si="181"/>
        <v>0</v>
      </c>
      <c r="HC110" s="110">
        <f t="shared" ca="1" si="181"/>
        <v>0</v>
      </c>
      <c r="HD110" s="110">
        <f t="shared" ca="1" si="181"/>
        <v>0</v>
      </c>
      <c r="HE110" s="110">
        <f t="shared" ca="1" si="181"/>
        <v>0</v>
      </c>
      <c r="HF110" s="110">
        <f t="shared" ca="1" si="181"/>
        <v>0</v>
      </c>
      <c r="HG110" s="110">
        <f t="shared" ca="1" si="181"/>
        <v>0</v>
      </c>
      <c r="HH110" s="110">
        <f t="shared" ca="1" si="181"/>
        <v>0</v>
      </c>
      <c r="HI110" s="110">
        <f t="shared" ca="1" si="181"/>
        <v>0</v>
      </c>
      <c r="HJ110" s="110">
        <f t="shared" ca="1" si="181"/>
        <v>0</v>
      </c>
      <c r="HK110" s="115">
        <f t="shared" ca="1" si="181"/>
        <v>0</v>
      </c>
    </row>
    <row r="111" spans="1:219" x14ac:dyDescent="0.25">
      <c r="A111" s="176">
        <f t="shared" ca="1" si="84"/>
        <v>1.595841729889496</v>
      </c>
      <c r="B111" s="164">
        <f t="shared" ca="1" si="85"/>
        <v>7.3951811794406949E-2</v>
      </c>
      <c r="C111" s="106">
        <f t="shared" ca="1" si="64"/>
        <v>0.53083438929852944</v>
      </c>
      <c r="D111" s="108">
        <f t="shared" ca="1" si="65"/>
        <v>1.7367343043204673</v>
      </c>
      <c r="E111" s="109">
        <f t="shared" ca="1" si="86"/>
        <v>23.484675522876348</v>
      </c>
      <c r="F111" s="109">
        <f t="shared" ca="1" si="87"/>
        <v>8.8872728489891539</v>
      </c>
      <c r="G111" s="109">
        <f t="shared" ca="1" si="88"/>
        <v>26.157203252010714</v>
      </c>
      <c r="H111" s="109">
        <f t="shared" ca="1" si="66"/>
        <v>17.269930403021561</v>
      </c>
      <c r="I111" s="177"/>
      <c r="J111" s="30" t="s">
        <v>99</v>
      </c>
      <c r="K111" s="89">
        <f t="shared" ca="1" si="168"/>
        <v>0.31960967874145596</v>
      </c>
      <c r="L111" s="89">
        <f t="shared" ca="1" si="168"/>
        <v>0.74160465676181864</v>
      </c>
      <c r="M111" s="89">
        <f t="shared" ca="1" si="168"/>
        <v>0.74370258632857644</v>
      </c>
      <c r="N111" s="89">
        <f t="shared" ca="1" si="168"/>
        <v>-0.21005970810345143</v>
      </c>
      <c r="O111" s="89">
        <f t="shared" ca="1" si="168"/>
        <v>0.89371861765175975</v>
      </c>
      <c r="P111" s="89">
        <f t="shared" ca="1" si="168"/>
        <v>0.3096998313943522</v>
      </c>
      <c r="Q111" s="89">
        <f t="shared" ca="1" si="168"/>
        <v>9.8583260592283506E-2</v>
      </c>
      <c r="R111" s="89">
        <f t="shared" ca="1" si="168"/>
        <v>0.89371861765175975</v>
      </c>
      <c r="S111" s="89">
        <f t="shared" ca="1" si="168"/>
        <v>-2.3856124570488357E-2</v>
      </c>
      <c r="T111" s="89">
        <f t="shared" ca="1" si="168"/>
        <v>0.14357639329378769</v>
      </c>
      <c r="U111" s="89">
        <f t="shared" ca="1" si="169"/>
        <v>1.4105767449530626E-2</v>
      </c>
      <c r="V111" s="89">
        <f t="shared" ca="1" si="169"/>
        <v>0.31960967874145596</v>
      </c>
      <c r="W111" s="89">
        <f t="shared" ca="1" si="169"/>
        <v>-1.0097454203712564</v>
      </c>
      <c r="X111" s="89">
        <f t="shared" ca="1" si="169"/>
        <v>0.21206368060581204</v>
      </c>
      <c r="Y111" s="89">
        <f t="shared" ca="1" si="169"/>
        <v>0.51560491500326755</v>
      </c>
      <c r="Z111" s="89">
        <f t="shared" ca="1" si="169"/>
        <v>1.4105767449530626E-2</v>
      </c>
      <c r="AA111" s="89">
        <f t="shared" ca="1" si="169"/>
        <v>5.4419538639000731E-2</v>
      </c>
      <c r="AB111" s="89">
        <f t="shared" ca="1" si="169"/>
        <v>-0.30700255599325066</v>
      </c>
      <c r="AC111" s="89">
        <f t="shared" ca="1" si="169"/>
        <v>-1.0097454203712564</v>
      </c>
      <c r="AD111" s="89">
        <f t="shared" ca="1" si="169"/>
        <v>1.8449135142460493E-2</v>
      </c>
      <c r="AE111" s="89">
        <f t="shared" ca="1" si="170"/>
        <v>1.1628631778867338</v>
      </c>
      <c r="AF111" s="89">
        <f t="shared" ca="1" si="170"/>
        <v>0.51560491500326755</v>
      </c>
      <c r="AG111" s="89">
        <f t="shared" ca="1" si="170"/>
        <v>0.31960967874145596</v>
      </c>
      <c r="AH111" s="89">
        <f t="shared" ca="1" si="170"/>
        <v>-0.81775242806075465</v>
      </c>
      <c r="AI111" s="89">
        <f t="shared" ca="1" si="170"/>
        <v>0.74370258632857644</v>
      </c>
      <c r="AJ111" s="89">
        <f t="shared" ca="1" si="170"/>
        <v>1.1628631778867338</v>
      </c>
      <c r="AK111" s="89">
        <f t="shared" ca="1" si="170"/>
        <v>0.14357639329378769</v>
      </c>
      <c r="AL111" s="89">
        <f t="shared" ca="1" si="170"/>
        <v>0.51560491500326755</v>
      </c>
      <c r="AM111" s="89">
        <f t="shared" ca="1" si="170"/>
        <v>0.94353006046483001</v>
      </c>
      <c r="AN111" s="89">
        <f t="shared" ca="1" si="170"/>
        <v>0.51560491500326755</v>
      </c>
      <c r="AO111" s="89">
        <f t="shared" ca="1" si="171"/>
        <v>0.53753403810350731</v>
      </c>
      <c r="AP111" s="89">
        <f t="shared" ca="1" si="171"/>
        <v>0.74370258632857644</v>
      </c>
      <c r="AQ111" s="89">
        <f t="shared" ca="1" si="171"/>
        <v>-0.41558093709150801</v>
      </c>
      <c r="AR111" s="89">
        <f t="shared" ca="1" si="171"/>
        <v>0.51560491500326755</v>
      </c>
      <c r="AS111" s="89">
        <f t="shared" ca="1" si="171"/>
        <v>-9.3840171590928279E-2</v>
      </c>
      <c r="AT111" s="89">
        <f t="shared" ca="1" si="171"/>
        <v>-0.21005970810345143</v>
      </c>
      <c r="AU111" s="89">
        <f t="shared" ca="1" si="171"/>
        <v>5.4419538639000731E-2</v>
      </c>
      <c r="AV111" s="89">
        <f t="shared" ca="1" si="171"/>
        <v>-2.3856124570488357E-2</v>
      </c>
      <c r="AW111" s="89">
        <f t="shared" ca="1" si="171"/>
        <v>0.13695300672662025</v>
      </c>
      <c r="AX111" s="89" t="str">
        <f t="shared" ca="1" si="171"/>
        <v/>
      </c>
      <c r="AY111" s="89" t="str">
        <f t="shared" ca="1" si="172"/>
        <v/>
      </c>
      <c r="AZ111" s="89" t="str">
        <f t="shared" ca="1" si="172"/>
        <v/>
      </c>
      <c r="BA111" s="89" t="str">
        <f t="shared" ca="1" si="172"/>
        <v/>
      </c>
      <c r="BB111" s="89" t="str">
        <f t="shared" ca="1" si="172"/>
        <v/>
      </c>
      <c r="BC111" s="89" t="str">
        <f t="shared" ca="1" si="172"/>
        <v/>
      </c>
      <c r="BD111" s="89" t="str">
        <f t="shared" ca="1" si="172"/>
        <v/>
      </c>
      <c r="BE111" s="89" t="str">
        <f t="shared" ca="1" si="172"/>
        <v/>
      </c>
      <c r="BF111" s="89" t="str">
        <f t="shared" ca="1" si="172"/>
        <v/>
      </c>
      <c r="BG111" s="89" t="str">
        <f t="shared" ca="1" si="172"/>
        <v/>
      </c>
      <c r="BH111" s="89" t="str">
        <f t="shared" ca="1" si="172"/>
        <v/>
      </c>
      <c r="BJ111" s="132">
        <f t="shared" ca="1" si="160"/>
        <v>1.3330783293757082</v>
      </c>
      <c r="BK111" s="89">
        <f t="shared" ca="1" si="160"/>
        <v>1.7256799200889961</v>
      </c>
      <c r="BL111" s="89">
        <f t="shared" ca="1" si="160"/>
        <v>1.747858091519277</v>
      </c>
      <c r="BM111" s="89">
        <f t="shared" ca="1" si="160"/>
        <v>0.44535976099718555</v>
      </c>
      <c r="BN111" s="89">
        <f t="shared" ca="1" si="160"/>
        <v>1.9686618874079211</v>
      </c>
      <c r="BO111" s="89">
        <f t="shared" ca="1" si="160"/>
        <v>1.1629430844271775</v>
      </c>
      <c r="BP111" s="89">
        <f t="shared" ca="1" si="160"/>
        <v>1.1040276736755938</v>
      </c>
      <c r="BQ111" s="89">
        <f t="shared" ca="1" si="160"/>
        <v>1.7642599577067433</v>
      </c>
      <c r="BR111" s="89">
        <f t="shared" ca="1" si="160"/>
        <v>0.74404413574374673</v>
      </c>
      <c r="BS111" s="89">
        <f t="shared" ca="1" si="160"/>
        <v>0.74999378489185453</v>
      </c>
      <c r="BT111" s="89">
        <f t="shared" ca="1" si="160"/>
        <v>0.75442811437859825</v>
      </c>
      <c r="BU111" s="89">
        <f t="shared" ca="1" si="160"/>
        <v>1.0433019701780717</v>
      </c>
      <c r="BV111" s="89">
        <f t="shared" ca="1" si="160"/>
        <v>-0.66634383081024051</v>
      </c>
      <c r="BW111" s="89">
        <f t="shared" ca="1" si="160"/>
        <v>0.64514653823127499</v>
      </c>
      <c r="BX111" s="89">
        <f t="shared" ca="1" si="160"/>
        <v>1.4583958297945987</v>
      </c>
      <c r="BY111" s="89">
        <f t="shared" ca="1" si="156"/>
        <v>1.2271586615766088</v>
      </c>
      <c r="BZ111" s="89">
        <f t="shared" ca="1" si="156"/>
        <v>1.0707960912260921</v>
      </c>
      <c r="CA111" s="89">
        <f t="shared" ca="1" si="156"/>
        <v>0.87638187902040288</v>
      </c>
      <c r="CB111" s="89">
        <f t="shared" ca="1" si="156"/>
        <v>-0.72036793357730833</v>
      </c>
      <c r="CC111" s="89">
        <f t="shared" ca="1" si="156"/>
        <v>0.94634687641857584</v>
      </c>
      <c r="CD111" s="89">
        <f t="shared" ca="1" si="156"/>
        <v>2.1622167152580163</v>
      </c>
      <c r="CE111" s="89">
        <f t="shared" ca="1" si="156"/>
        <v>1.1633223735261149</v>
      </c>
      <c r="CF111" s="89">
        <f t="shared" ca="1" si="156"/>
        <v>4.8768065529276372E-2</v>
      </c>
      <c r="CG111" s="89">
        <f t="shared" ca="1" si="156"/>
        <v>-9.5411918072485724E-2</v>
      </c>
      <c r="CH111" s="89">
        <f t="shared" ca="1" si="156"/>
        <v>1.6593949985972354</v>
      </c>
      <c r="CI111" s="89">
        <f t="shared" ca="1" si="156"/>
        <v>0.49831521784355948</v>
      </c>
      <c r="CJ111" s="89">
        <f t="shared" ca="1" si="156"/>
        <v>-0.33196579900932055</v>
      </c>
      <c r="CK111" s="89">
        <f t="shared" ca="1" si="156"/>
        <v>0.25767595830058654</v>
      </c>
      <c r="CL111" s="89">
        <f t="shared" ca="1" si="156"/>
        <v>1.29127778456617</v>
      </c>
      <c r="CM111" s="89">
        <f t="shared" ca="1" si="151"/>
        <v>1.5468746411055747</v>
      </c>
      <c r="CN111" s="89">
        <f t="shared" ca="1" si="151"/>
        <v>1.520375407899345</v>
      </c>
      <c r="CO111" s="89">
        <f t="shared" ca="1" si="151"/>
        <v>1.6293100021770526</v>
      </c>
      <c r="CP111" s="89">
        <f t="shared" ca="1" si="151"/>
        <v>0.54936504690266919</v>
      </c>
      <c r="CQ111" s="89">
        <f t="shared" ca="1" si="151"/>
        <v>1.2603519884173306</v>
      </c>
      <c r="CR111" s="5">
        <f t="shared" ca="1" si="151"/>
        <v>1.0551524284345541</v>
      </c>
      <c r="CS111" s="5">
        <f t="shared" ca="1" si="151"/>
        <v>0.88586761087995347</v>
      </c>
      <c r="CT111" s="5">
        <f t="shared" ca="1" si="151"/>
        <v>1.2362871491204976</v>
      </c>
      <c r="CU111" s="5">
        <f t="shared" ca="1" si="151"/>
        <v>0.78859790917791994</v>
      </c>
      <c r="CV111" s="5">
        <f t="shared" ca="1" si="151"/>
        <v>0.33549392386945276</v>
      </c>
      <c r="CW111" s="5" t="str">
        <f t="shared" si="151"/>
        <v/>
      </c>
      <c r="CX111" s="5" t="str">
        <f t="shared" si="151"/>
        <v/>
      </c>
      <c r="CY111" s="5" t="str">
        <f t="shared" si="151"/>
        <v/>
      </c>
      <c r="CZ111" s="5" t="str">
        <f t="shared" si="151"/>
        <v/>
      </c>
      <c r="DA111" s="5" t="str">
        <f t="shared" si="151"/>
        <v/>
      </c>
      <c r="DB111" s="5" t="str">
        <f t="shared" si="151"/>
        <v/>
      </c>
      <c r="DC111" s="5" t="str">
        <f t="shared" si="152"/>
        <v/>
      </c>
      <c r="DD111" s="5" t="str">
        <f t="shared" si="152"/>
        <v/>
      </c>
      <c r="DE111" s="5" t="str">
        <f t="shared" si="113"/>
        <v/>
      </c>
      <c r="DF111" s="5" t="str">
        <f t="shared" si="75"/>
        <v/>
      </c>
      <c r="DG111" s="133" t="str">
        <f t="shared" si="75"/>
        <v/>
      </c>
      <c r="DI111" s="144">
        <f t="shared" ca="1" si="157"/>
        <v>0</v>
      </c>
      <c r="DJ111" s="139">
        <f t="shared" ca="1" si="157"/>
        <v>0</v>
      </c>
      <c r="DK111" s="139">
        <f t="shared" ca="1" si="157"/>
        <v>0</v>
      </c>
      <c r="DL111" s="139">
        <f t="shared" ca="1" si="157"/>
        <v>0</v>
      </c>
      <c r="DM111" s="139">
        <f t="shared" ca="1" si="157"/>
        <v>0</v>
      </c>
      <c r="DN111" s="139">
        <f t="shared" ca="1" si="157"/>
        <v>0</v>
      </c>
      <c r="DO111" s="139">
        <f t="shared" ca="1" si="157"/>
        <v>0</v>
      </c>
      <c r="DP111" s="139">
        <f t="shared" ca="1" si="157"/>
        <v>0</v>
      </c>
      <c r="DQ111" s="139">
        <f t="shared" ca="1" si="157"/>
        <v>0</v>
      </c>
      <c r="DR111" s="139">
        <f t="shared" ca="1" si="157"/>
        <v>0</v>
      </c>
      <c r="DS111" s="139">
        <f t="shared" ca="1" si="157"/>
        <v>0</v>
      </c>
      <c r="DT111" s="139">
        <f t="shared" ca="1" si="157"/>
        <v>0</v>
      </c>
      <c r="DU111" s="139">
        <f t="shared" ca="1" si="157"/>
        <v>0</v>
      </c>
      <c r="DV111" s="139">
        <f t="shared" ca="1" si="157"/>
        <v>0</v>
      </c>
      <c r="DW111" s="139">
        <f t="shared" ca="1" si="157"/>
        <v>0</v>
      </c>
      <c r="DX111" s="139">
        <f t="shared" ca="1" si="157"/>
        <v>0</v>
      </c>
      <c r="DY111" s="139">
        <f t="shared" ca="1" si="153"/>
        <v>0</v>
      </c>
      <c r="DZ111" s="139">
        <f t="shared" ca="1" si="153"/>
        <v>0</v>
      </c>
      <c r="EA111" s="139">
        <f t="shared" ca="1" si="153"/>
        <v>0</v>
      </c>
      <c r="EB111" s="139">
        <f t="shared" ca="1" si="153"/>
        <v>0</v>
      </c>
      <c r="EC111" s="145">
        <f t="shared" ca="1" si="153"/>
        <v>0</v>
      </c>
      <c r="EE111" s="114">
        <f t="shared" ca="1" si="158"/>
        <v>0</v>
      </c>
      <c r="EF111" s="110">
        <f t="shared" ca="1" si="158"/>
        <v>4.2739652159485555</v>
      </c>
      <c r="EG111" s="110">
        <f t="shared" ca="1" si="158"/>
        <v>7.7960364627554934</v>
      </c>
      <c r="EH111" s="110">
        <f t="shared" ca="1" si="158"/>
        <v>10.646610252013541</v>
      </c>
      <c r="EI111" s="110">
        <f t="shared" ca="1" si="158"/>
        <v>12.898441829875171</v>
      </c>
      <c r="EJ111" s="110">
        <f t="shared" ca="1" si="158"/>
        <v>14.617326047750211</v>
      </c>
      <c r="EK111" s="110">
        <f t="shared" ca="1" si="158"/>
        <v>15.862719991143607</v>
      </c>
      <c r="EL111" s="110">
        <f t="shared" ca="1" si="158"/>
        <v>16.688312210267984</v>
      </c>
      <c r="EM111" s="110">
        <f t="shared" ca="1" si="158"/>
        <v>17.14254300146947</v>
      </c>
      <c r="EN111" s="110">
        <f t="shared" ca="1" si="158"/>
        <v>17.269079825553668</v>
      </c>
      <c r="EO111" s="110">
        <f t="shared" ca="1" si="158"/>
        <v>17.107251615284721</v>
      </c>
      <c r="EP111" s="110">
        <f t="shared" ca="1" si="158"/>
        <v>16.69244541734458</v>
      </c>
      <c r="EQ111" s="110">
        <f t="shared" ca="1" si="158"/>
        <v>16.056468531753282</v>
      </c>
      <c r="ER111" s="110">
        <f t="shared" ca="1" si="158"/>
        <v>15.227879052202823</v>
      </c>
      <c r="ES111" s="110">
        <f t="shared" ca="1" si="158"/>
        <v>14.232287472139575</v>
      </c>
      <c r="ET111" s="110">
        <f t="shared" ca="1" si="158"/>
        <v>13.09263180207833</v>
      </c>
      <c r="EU111" s="110">
        <f t="shared" ca="1" si="154"/>
        <v>11.829428442010492</v>
      </c>
      <c r="EV111" s="110">
        <f t="shared" ca="1" si="154"/>
        <v>10.461000867466542</v>
      </c>
      <c r="EW111" s="110">
        <f t="shared" ca="1" si="154"/>
        <v>9.0036880175065974</v>
      </c>
      <c r="EX111" s="110">
        <f t="shared" ca="1" si="154"/>
        <v>7.4720341164437265</v>
      </c>
      <c r="EY111" s="115">
        <f t="shared" ca="1" si="154"/>
        <v>5.8789615173477436</v>
      </c>
      <c r="FA111" s="114">
        <f t="shared" ca="1" si="173"/>
        <v>0</v>
      </c>
      <c r="FB111" s="110">
        <f t="shared" ca="1" si="173"/>
        <v>0</v>
      </c>
      <c r="FC111" s="110">
        <f t="shared" ca="1" si="173"/>
        <v>0</v>
      </c>
      <c r="FD111" s="110">
        <f t="shared" ca="1" si="173"/>
        <v>0</v>
      </c>
      <c r="FE111" s="110">
        <f t="shared" ca="1" si="173"/>
        <v>0</v>
      </c>
      <c r="FF111" s="110">
        <f t="shared" ca="1" si="173"/>
        <v>0</v>
      </c>
      <c r="FG111" s="110">
        <f t="shared" ca="1" si="173"/>
        <v>0</v>
      </c>
      <c r="FH111" s="110">
        <f t="shared" ca="1" si="173"/>
        <v>0</v>
      </c>
      <c r="FI111" s="110">
        <f t="shared" ca="1" si="173"/>
        <v>0</v>
      </c>
      <c r="FJ111" s="110">
        <f t="shared" ca="1" si="173"/>
        <v>1</v>
      </c>
      <c r="FK111" s="110">
        <f t="shared" ca="1" si="174"/>
        <v>1</v>
      </c>
      <c r="FL111" s="110">
        <f t="shared" ca="1" si="174"/>
        <v>1</v>
      </c>
      <c r="FM111" s="110">
        <f t="shared" ca="1" si="174"/>
        <v>1</v>
      </c>
      <c r="FN111" s="110">
        <f t="shared" ca="1" si="174"/>
        <v>1</v>
      </c>
      <c r="FO111" s="110">
        <f t="shared" ca="1" si="174"/>
        <v>1</v>
      </c>
      <c r="FP111" s="110">
        <f t="shared" ca="1" si="174"/>
        <v>1</v>
      </c>
      <c r="FQ111" s="110">
        <f t="shared" ca="1" si="174"/>
        <v>1</v>
      </c>
      <c r="FR111" s="110">
        <f t="shared" ca="1" si="174"/>
        <v>1</v>
      </c>
      <c r="FS111" s="110">
        <f t="shared" ca="1" si="174"/>
        <v>1</v>
      </c>
      <c r="FT111" s="110">
        <f t="shared" ca="1" si="174"/>
        <v>0</v>
      </c>
      <c r="FU111" s="110">
        <f t="shared" ca="1" si="175"/>
        <v>0</v>
      </c>
      <c r="FV111" s="110">
        <f t="shared" ca="1" si="175"/>
        <v>0</v>
      </c>
      <c r="FW111" s="110">
        <f t="shared" ca="1" si="175"/>
        <v>0</v>
      </c>
      <c r="FX111" s="110">
        <f t="shared" ca="1" si="175"/>
        <v>0</v>
      </c>
      <c r="FY111" s="110">
        <f t="shared" ca="1" si="175"/>
        <v>0</v>
      </c>
      <c r="FZ111" s="110">
        <f t="shared" ca="1" si="175"/>
        <v>0</v>
      </c>
      <c r="GA111" s="110">
        <f t="shared" ca="1" si="175"/>
        <v>0</v>
      </c>
      <c r="GB111" s="110">
        <f t="shared" ca="1" si="175"/>
        <v>0</v>
      </c>
      <c r="GC111" s="110">
        <f t="shared" ca="1" si="175"/>
        <v>0</v>
      </c>
      <c r="GD111" s="110">
        <f t="shared" ca="1" si="175"/>
        <v>0</v>
      </c>
      <c r="GE111" s="115">
        <f t="shared" ca="1" si="175"/>
        <v>0</v>
      </c>
      <c r="GG111" s="114">
        <v>1</v>
      </c>
      <c r="GH111" s="110">
        <f t="shared" ref="GH111:HK111" ca="1" si="182">IF(AND($A111&gt;0,$B111&gt;0),IF(OR((GH$61*EXP($D111-$B111*GH$61)-GH$61)&gt;$AE$2*$H111,GG111=0),0,1),"")</f>
        <v>1</v>
      </c>
      <c r="GI111" s="110">
        <f t="shared" ca="1" si="182"/>
        <v>1</v>
      </c>
      <c r="GJ111" s="110">
        <f t="shared" ca="1" si="182"/>
        <v>1</v>
      </c>
      <c r="GK111" s="110">
        <f t="shared" ca="1" si="182"/>
        <v>1</v>
      </c>
      <c r="GL111" s="110">
        <f t="shared" ca="1" si="182"/>
        <v>1</v>
      </c>
      <c r="GM111" s="110">
        <f t="shared" ca="1" si="182"/>
        <v>1</v>
      </c>
      <c r="GN111" s="110">
        <f t="shared" ca="1" si="182"/>
        <v>1</v>
      </c>
      <c r="GO111" s="110">
        <f t="shared" ca="1" si="182"/>
        <v>1</v>
      </c>
      <c r="GP111" s="110">
        <f t="shared" ca="1" si="182"/>
        <v>0</v>
      </c>
      <c r="GQ111" s="110">
        <f t="shared" ca="1" si="182"/>
        <v>0</v>
      </c>
      <c r="GR111" s="110">
        <f t="shared" ca="1" si="182"/>
        <v>0</v>
      </c>
      <c r="GS111" s="110">
        <f t="shared" ca="1" si="182"/>
        <v>0</v>
      </c>
      <c r="GT111" s="110">
        <f t="shared" ca="1" si="182"/>
        <v>0</v>
      </c>
      <c r="GU111" s="110">
        <f t="shared" ca="1" si="182"/>
        <v>0</v>
      </c>
      <c r="GV111" s="110">
        <f t="shared" ca="1" si="182"/>
        <v>0</v>
      </c>
      <c r="GW111" s="110">
        <f t="shared" ca="1" si="182"/>
        <v>0</v>
      </c>
      <c r="GX111" s="110">
        <f t="shared" ca="1" si="182"/>
        <v>0</v>
      </c>
      <c r="GY111" s="110">
        <f t="shared" ca="1" si="182"/>
        <v>0</v>
      </c>
      <c r="GZ111" s="110">
        <f t="shared" ca="1" si="182"/>
        <v>0</v>
      </c>
      <c r="HA111" s="110">
        <f t="shared" ca="1" si="182"/>
        <v>0</v>
      </c>
      <c r="HB111" s="110">
        <f t="shared" ca="1" si="182"/>
        <v>0</v>
      </c>
      <c r="HC111" s="110">
        <f t="shared" ca="1" si="182"/>
        <v>0</v>
      </c>
      <c r="HD111" s="110">
        <f t="shared" ca="1" si="182"/>
        <v>0</v>
      </c>
      <c r="HE111" s="110">
        <f t="shared" ca="1" si="182"/>
        <v>0</v>
      </c>
      <c r="HF111" s="110">
        <f t="shared" ca="1" si="182"/>
        <v>0</v>
      </c>
      <c r="HG111" s="110">
        <f t="shared" ca="1" si="182"/>
        <v>0</v>
      </c>
      <c r="HH111" s="110">
        <f t="shared" ca="1" si="182"/>
        <v>0</v>
      </c>
      <c r="HI111" s="110">
        <f t="shared" ca="1" si="182"/>
        <v>0</v>
      </c>
      <c r="HJ111" s="110">
        <f t="shared" ca="1" si="182"/>
        <v>0</v>
      </c>
      <c r="HK111" s="115">
        <f t="shared" ca="1" si="182"/>
        <v>0</v>
      </c>
    </row>
    <row r="112" spans="1:219" x14ac:dyDescent="0.25">
      <c r="A112" s="176">
        <f t="shared" ca="1" si="84"/>
        <v>1.6359098454209162</v>
      </c>
      <c r="B112" s="164">
        <f t="shared" ca="1" si="85"/>
        <v>0.11712754461403456</v>
      </c>
      <c r="C112" s="106">
        <f t="shared" ca="1" si="64"/>
        <v>0.52531262329549377</v>
      </c>
      <c r="D112" s="108">
        <f t="shared" ca="1" si="65"/>
        <v>1.7738865215177129</v>
      </c>
      <c r="E112" s="109">
        <f t="shared" ca="1" si="86"/>
        <v>15.144913413519648</v>
      </c>
      <c r="F112" s="109">
        <f t="shared" ca="1" si="87"/>
        <v>5.6918816625941515</v>
      </c>
      <c r="G112" s="109">
        <f t="shared" ca="1" si="88"/>
        <v>17.223096245402964</v>
      </c>
      <c r="H112" s="109">
        <f t="shared" ca="1" si="66"/>
        <v>11.531214582808811</v>
      </c>
      <c r="I112" s="177"/>
      <c r="J112" s="30" t="s">
        <v>100</v>
      </c>
      <c r="K112" s="89">
        <f t="shared" ca="1" si="168"/>
        <v>-0.41558093709150801</v>
      </c>
      <c r="L112" s="89">
        <f t="shared" ca="1" si="168"/>
        <v>1.8449135142460493E-2</v>
      </c>
      <c r="M112" s="89">
        <f t="shared" ca="1" si="168"/>
        <v>-0.44623785415300243</v>
      </c>
      <c r="N112" s="89">
        <f t="shared" ca="1" si="168"/>
        <v>-0.22096981093654566</v>
      </c>
      <c r="O112" s="89">
        <f t="shared" ca="1" si="168"/>
        <v>0.53753403810350731</v>
      </c>
      <c r="P112" s="89">
        <f t="shared" ca="1" si="168"/>
        <v>-1.3483164959119551</v>
      </c>
      <c r="Q112" s="89">
        <f t="shared" ca="1" si="168"/>
        <v>-9.3840171590928279E-2</v>
      </c>
      <c r="R112" s="89">
        <f t="shared" ca="1" si="168"/>
        <v>9.8583260592283506E-2</v>
      </c>
      <c r="S112" s="89">
        <f t="shared" ca="1" si="168"/>
        <v>-9.3840171590928279E-2</v>
      </c>
      <c r="T112" s="89">
        <f t="shared" ca="1" si="168"/>
        <v>-1.0649490381436091</v>
      </c>
      <c r="U112" s="89">
        <f t="shared" ca="1" si="169"/>
        <v>1.8449135142460493E-2</v>
      </c>
      <c r="V112" s="89">
        <f t="shared" ca="1" si="169"/>
        <v>0.21206368060581204</v>
      </c>
      <c r="W112" s="89">
        <f t="shared" ca="1" si="169"/>
        <v>0.14357639329378769</v>
      </c>
      <c r="X112" s="89">
        <f t="shared" ca="1" si="169"/>
        <v>-0.81775242806075465</v>
      </c>
      <c r="Y112" s="89">
        <f t="shared" ca="1" si="169"/>
        <v>0.21206368060581204</v>
      </c>
      <c r="Z112" s="89">
        <f t="shared" ca="1" si="169"/>
        <v>0.31960967874145596</v>
      </c>
      <c r="AA112" s="89">
        <f t="shared" ca="1" si="169"/>
        <v>0.82443786118685636</v>
      </c>
      <c r="AB112" s="89">
        <f t="shared" ca="1" si="169"/>
        <v>0.74160465676181864</v>
      </c>
      <c r="AC112" s="89">
        <f t="shared" ca="1" si="169"/>
        <v>-0.41558093709150801</v>
      </c>
      <c r="AD112" s="89">
        <f t="shared" ca="1" si="169"/>
        <v>-0.44623785415300243</v>
      </c>
      <c r="AE112" s="89">
        <f t="shared" ca="1" si="170"/>
        <v>0.41148501321826991</v>
      </c>
      <c r="AF112" s="89">
        <f t="shared" ca="1" si="170"/>
        <v>1.4105767449530626E-2</v>
      </c>
      <c r="AG112" s="89">
        <f t="shared" ca="1" si="170"/>
        <v>-0.31999883307611282</v>
      </c>
      <c r="AH112" s="89">
        <f t="shared" ca="1" si="170"/>
        <v>-0.21005970810345143</v>
      </c>
      <c r="AI112" s="89">
        <f t="shared" ca="1" si="170"/>
        <v>0.53753403810350731</v>
      </c>
      <c r="AJ112" s="89">
        <f t="shared" ca="1" si="170"/>
        <v>-0.81775242806075465</v>
      </c>
      <c r="AK112" s="89">
        <f t="shared" ca="1" si="170"/>
        <v>-0.15653910921934289</v>
      </c>
      <c r="AL112" s="89">
        <f t="shared" ca="1" si="170"/>
        <v>-0.44623785415300243</v>
      </c>
      <c r="AM112" s="89">
        <f t="shared" ca="1" si="170"/>
        <v>-1.3483164959119551</v>
      </c>
      <c r="AN112" s="89">
        <f t="shared" ca="1" si="170"/>
        <v>0.13695300672662025</v>
      </c>
      <c r="AO112" s="89">
        <f t="shared" ca="1" si="171"/>
        <v>-0.41184718490169098</v>
      </c>
      <c r="AP112" s="89">
        <f t="shared" ca="1" si="171"/>
        <v>0.31960967874145596</v>
      </c>
      <c r="AQ112" s="89">
        <f t="shared" ca="1" si="171"/>
        <v>-0.30649199665355353</v>
      </c>
      <c r="AR112" s="89">
        <f t="shared" ca="1" si="171"/>
        <v>-0.31999883307611282</v>
      </c>
      <c r="AS112" s="89">
        <f t="shared" ca="1" si="171"/>
        <v>-0.41184718490169098</v>
      </c>
      <c r="AT112" s="89">
        <f t="shared" ca="1" si="171"/>
        <v>0.94353006046483001</v>
      </c>
      <c r="AU112" s="89">
        <f t="shared" ca="1" si="171"/>
        <v>-0.21005970810345143</v>
      </c>
      <c r="AV112" s="89">
        <f t="shared" ca="1" si="171"/>
        <v>1.1628631778867338</v>
      </c>
      <c r="AW112" s="89">
        <f t="shared" ca="1" si="171"/>
        <v>-0.41184718490169098</v>
      </c>
      <c r="AX112" s="89" t="str">
        <f t="shared" ca="1" si="171"/>
        <v/>
      </c>
      <c r="AY112" s="89" t="str">
        <f t="shared" ca="1" si="172"/>
        <v/>
      </c>
      <c r="AZ112" s="89" t="str">
        <f t="shared" ca="1" si="172"/>
        <v/>
      </c>
      <c r="BA112" s="89" t="str">
        <f t="shared" ca="1" si="172"/>
        <v/>
      </c>
      <c r="BB112" s="89" t="str">
        <f t="shared" ca="1" si="172"/>
        <v/>
      </c>
      <c r="BC112" s="89" t="str">
        <f t="shared" ca="1" si="172"/>
        <v/>
      </c>
      <c r="BD112" s="89" t="str">
        <f t="shared" ca="1" si="172"/>
        <v/>
      </c>
      <c r="BE112" s="89" t="str">
        <f t="shared" ca="1" si="172"/>
        <v/>
      </c>
      <c r="BF112" s="89" t="str">
        <f t="shared" ca="1" si="172"/>
        <v/>
      </c>
      <c r="BG112" s="89" t="str">
        <f t="shared" ca="1" si="172"/>
        <v/>
      </c>
      <c r="BH112" s="89" t="str">
        <f t="shared" ca="1" si="172"/>
        <v/>
      </c>
      <c r="BJ112" s="132">
        <f t="shared" ca="1" si="160"/>
        <v>0.59788771354274428</v>
      </c>
      <c r="BK112" s="89">
        <f t="shared" ca="1" si="160"/>
        <v>1.0025243984696379</v>
      </c>
      <c r="BL112" s="89">
        <f t="shared" ca="1" si="160"/>
        <v>0.55791765103769808</v>
      </c>
      <c r="BM112" s="89">
        <f t="shared" ca="1" si="160"/>
        <v>0.43444965816409131</v>
      </c>
      <c r="BN112" s="89">
        <f t="shared" ca="1" si="160"/>
        <v>1.6124773078596686</v>
      </c>
      <c r="BO112" s="89">
        <f t="shared" ca="1" si="160"/>
        <v>-0.4950732428791299</v>
      </c>
      <c r="BP112" s="89">
        <f t="shared" ca="1" si="160"/>
        <v>0.91160424149238195</v>
      </c>
      <c r="BQ112" s="89">
        <f t="shared" ca="1" si="160"/>
        <v>0.96912460064726702</v>
      </c>
      <c r="BR112" s="89">
        <f t="shared" ca="1" si="160"/>
        <v>0.67406008872330681</v>
      </c>
      <c r="BS112" s="89">
        <f t="shared" ca="1" si="160"/>
        <v>-0.45853164654554224</v>
      </c>
      <c r="BT112" s="89">
        <f t="shared" ca="1" si="160"/>
        <v>0.75877148207152811</v>
      </c>
      <c r="BU112" s="89">
        <f t="shared" ca="1" si="160"/>
        <v>0.93575597204242777</v>
      </c>
      <c r="BV112" s="89">
        <f t="shared" ca="1" si="160"/>
        <v>0.48697798285480354</v>
      </c>
      <c r="BW112" s="89">
        <f t="shared" ca="1" si="160"/>
        <v>-0.38466957043529171</v>
      </c>
      <c r="BX112" s="89">
        <f t="shared" ca="1" si="160"/>
        <v>1.1548545953971432</v>
      </c>
      <c r="BY112" s="89">
        <f t="shared" ca="1" si="156"/>
        <v>1.5326625728685341</v>
      </c>
      <c r="BZ112" s="89">
        <f t="shared" ca="1" si="156"/>
        <v>1.8408144137739477</v>
      </c>
      <c r="CA112" s="89">
        <f t="shared" ca="1" si="156"/>
        <v>1.9249890917754722</v>
      </c>
      <c r="CB112" s="89">
        <f t="shared" ca="1" si="156"/>
        <v>-0.12620345029755997</v>
      </c>
      <c r="CC112" s="89">
        <f t="shared" ca="1" si="156"/>
        <v>0.48165988712311292</v>
      </c>
      <c r="CD112" s="89">
        <f t="shared" ca="1" si="156"/>
        <v>1.4108385505895524</v>
      </c>
      <c r="CE112" s="89">
        <f t="shared" ca="1" si="156"/>
        <v>0.66182322597237797</v>
      </c>
      <c r="CF112" s="89">
        <f t="shared" ca="1" si="156"/>
        <v>-0.59084044628829235</v>
      </c>
      <c r="CG112" s="89">
        <f t="shared" ca="1" si="156"/>
        <v>0.5122808018848175</v>
      </c>
      <c r="CH112" s="89">
        <f t="shared" ca="1" si="156"/>
        <v>1.4532264503721661</v>
      </c>
      <c r="CI112" s="89">
        <f t="shared" ca="1" si="156"/>
        <v>-1.4823003881039289</v>
      </c>
      <c r="CJ112" s="89">
        <f t="shared" ca="1" si="156"/>
        <v>-0.63208130152245112</v>
      </c>
      <c r="CK112" s="89">
        <f t="shared" ca="1" si="156"/>
        <v>-0.70416681085568344</v>
      </c>
      <c r="CL112" s="89">
        <f t="shared" ca="1" si="156"/>
        <v>-1.0005687718106151</v>
      </c>
      <c r="CM112" s="89">
        <f t="shared" ca="1" si="151"/>
        <v>1.1682227328289274</v>
      </c>
      <c r="CN112" s="89">
        <f t="shared" ca="1" si="151"/>
        <v>0.57099418489414666</v>
      </c>
      <c r="CO112" s="89">
        <f t="shared" ca="1" si="151"/>
        <v>1.2052170945899321</v>
      </c>
      <c r="CP112" s="89">
        <f t="shared" ca="1" si="151"/>
        <v>0.65845398734062366</v>
      </c>
      <c r="CQ112" s="89">
        <f t="shared" ca="1" si="151"/>
        <v>0.42474824033795039</v>
      </c>
      <c r="CR112" s="5">
        <f t="shared" ca="1" si="151"/>
        <v>0.7371454151237915</v>
      </c>
      <c r="CS112" s="5">
        <f t="shared" ca="1" si="151"/>
        <v>2.0394573794482351</v>
      </c>
      <c r="CT112" s="5">
        <f t="shared" ca="1" si="151"/>
        <v>0.97180790237804549</v>
      </c>
      <c r="CU112" s="5">
        <f t="shared" ca="1" si="151"/>
        <v>1.9753172116351421</v>
      </c>
      <c r="CV112" s="5">
        <f t="shared" ca="1" si="151"/>
        <v>-0.21330626775885847</v>
      </c>
      <c r="CW112" s="5" t="str">
        <f t="shared" si="151"/>
        <v/>
      </c>
      <c r="CX112" s="5" t="str">
        <f t="shared" si="151"/>
        <v/>
      </c>
      <c r="CY112" s="5" t="str">
        <f t="shared" si="151"/>
        <v/>
      </c>
      <c r="CZ112" s="5" t="str">
        <f t="shared" ref="CZ112:DG173" si="183">IF(CZ$61&gt;0,BA$63+BA112,"")</f>
        <v/>
      </c>
      <c r="DA112" s="5" t="str">
        <f t="shared" si="183"/>
        <v/>
      </c>
      <c r="DB112" s="5" t="str">
        <f t="shared" si="183"/>
        <v/>
      </c>
      <c r="DC112" s="5" t="str">
        <f t="shared" si="152"/>
        <v/>
      </c>
      <c r="DD112" s="5" t="str">
        <f t="shared" si="152"/>
        <v/>
      </c>
      <c r="DE112" s="5" t="str">
        <f t="shared" si="113"/>
        <v/>
      </c>
      <c r="DF112" s="5" t="str">
        <f t="shared" si="75"/>
        <v/>
      </c>
      <c r="DG112" s="133" t="str">
        <f t="shared" si="75"/>
        <v/>
      </c>
      <c r="DI112" s="144">
        <f t="shared" ca="1" si="157"/>
        <v>0</v>
      </c>
      <c r="DJ112" s="139">
        <f t="shared" ca="1" si="157"/>
        <v>0</v>
      </c>
      <c r="DK112" s="139">
        <f t="shared" ca="1" si="157"/>
        <v>0</v>
      </c>
      <c r="DL112" s="139">
        <f t="shared" ca="1" si="157"/>
        <v>0</v>
      </c>
      <c r="DM112" s="139">
        <f t="shared" ca="1" si="157"/>
        <v>0</v>
      </c>
      <c r="DN112" s="139">
        <f t="shared" ca="1" si="157"/>
        <v>0</v>
      </c>
      <c r="DO112" s="139">
        <f t="shared" ca="1" si="157"/>
        <v>0</v>
      </c>
      <c r="DP112" s="139">
        <f t="shared" ca="1" si="157"/>
        <v>0</v>
      </c>
      <c r="DQ112" s="139">
        <f t="shared" ca="1" si="157"/>
        <v>0</v>
      </c>
      <c r="DR112" s="139">
        <f t="shared" ca="1" si="157"/>
        <v>0</v>
      </c>
      <c r="DS112" s="139">
        <f t="shared" ca="1" si="157"/>
        <v>0</v>
      </c>
      <c r="DT112" s="139">
        <f t="shared" ca="1" si="157"/>
        <v>0</v>
      </c>
      <c r="DU112" s="139">
        <f t="shared" ca="1" si="157"/>
        <v>0</v>
      </c>
      <c r="DV112" s="139">
        <f t="shared" ca="1" si="157"/>
        <v>0</v>
      </c>
      <c r="DW112" s="139">
        <f t="shared" ca="1" si="157"/>
        <v>0</v>
      </c>
      <c r="DX112" s="139">
        <f t="shared" ref="DS112:EC127" ca="1" si="184">IF(AND($A112&gt;0,$B112&gt;0),DX$64*EXP($A112-$B112*DX$64),"")</f>
        <v>0</v>
      </c>
      <c r="DY112" s="139">
        <f t="shared" ca="1" si="184"/>
        <v>0</v>
      </c>
      <c r="DZ112" s="139">
        <f t="shared" ca="1" si="184"/>
        <v>0</v>
      </c>
      <c r="EA112" s="139">
        <f t="shared" ca="1" si="184"/>
        <v>0</v>
      </c>
      <c r="EB112" s="139">
        <f t="shared" ca="1" si="184"/>
        <v>0</v>
      </c>
      <c r="EC112" s="145">
        <f t="shared" ca="1" si="184"/>
        <v>0</v>
      </c>
      <c r="EE112" s="114">
        <f t="shared" ca="1" si="158"/>
        <v>0</v>
      </c>
      <c r="EF112" s="110">
        <f t="shared" ca="1" si="158"/>
        <v>4.2422928892189926</v>
      </c>
      <c r="EG112" s="110">
        <f t="shared" ca="1" si="158"/>
        <v>7.3257427408345599</v>
      </c>
      <c r="EH112" s="110">
        <f t="shared" ca="1" si="158"/>
        <v>9.4424769141216469</v>
      </c>
      <c r="EI112" s="110">
        <f t="shared" ca="1" si="158"/>
        <v>10.756308764370814</v>
      </c>
      <c r="EJ112" s="110">
        <f t="shared" ca="1" si="158"/>
        <v>11.406649514930393</v>
      </c>
      <c r="EK112" s="110">
        <f t="shared" ca="1" si="158"/>
        <v>11.511901282349811</v>
      </c>
      <c r="EL112" s="110">
        <f t="shared" ca="1" si="158"/>
        <v>11.172398159744144</v>
      </c>
      <c r="EM112" s="110">
        <f t="shared" ca="1" si="158"/>
        <v>10.472953812177888</v>
      </c>
      <c r="EN112" s="110">
        <f t="shared" ca="1" si="158"/>
        <v>9.4850666374180079</v>
      </c>
      <c r="EO112" s="110">
        <f t="shared" ca="1" si="158"/>
        <v>8.2688270667747048</v>
      </c>
      <c r="EP112" s="110">
        <f t="shared" ca="1" si="158"/>
        <v>6.8745659105676253</v>
      </c>
      <c r="EQ112" s="110">
        <f t="shared" ca="1" si="158"/>
        <v>5.3442776914580179</v>
      </c>
      <c r="ER112" s="110">
        <f t="shared" ca="1" si="158"/>
        <v>3.7128485690400126</v>
      </c>
      <c r="ES112" s="110">
        <f t="shared" ca="1" si="158"/>
        <v>2.0091146639210855</v>
      </c>
      <c r="ET112" s="110">
        <f t="shared" ref="EO112:EY127" ca="1" si="185">IF(AND($A112&gt;0,$B112&gt;0),ET$64*EXP($D112-$B112*ET$64)-ET$64,"")</f>
        <v>0.25677327165430341</v>
      </c>
      <c r="EU112" s="110">
        <f t="shared" ca="1" si="185"/>
        <v>-1.524833442832314</v>
      </c>
      <c r="EV112" s="110">
        <f t="shared" ca="1" si="185"/>
        <v>-3.3200452131332643</v>
      </c>
      <c r="EW112" s="110">
        <f t="shared" ca="1" si="185"/>
        <v>-5.1163060571723449</v>
      </c>
      <c r="EX112" s="110">
        <f t="shared" ca="1" si="185"/>
        <v>-6.9036693684938033</v>
      </c>
      <c r="EY112" s="115">
        <f t="shared" ca="1" si="185"/>
        <v>-8.6743744868729813</v>
      </c>
      <c r="FA112" s="114">
        <f t="shared" ca="1" si="173"/>
        <v>0</v>
      </c>
      <c r="FB112" s="110">
        <f t="shared" ca="1" si="173"/>
        <v>0</v>
      </c>
      <c r="FC112" s="110">
        <f t="shared" ca="1" si="173"/>
        <v>0</v>
      </c>
      <c r="FD112" s="110">
        <f t="shared" ca="1" si="173"/>
        <v>0</v>
      </c>
      <c r="FE112" s="110">
        <f t="shared" ca="1" si="173"/>
        <v>0</v>
      </c>
      <c r="FF112" s="110">
        <f t="shared" ca="1" si="173"/>
        <v>0</v>
      </c>
      <c r="FG112" s="110">
        <f t="shared" ca="1" si="173"/>
        <v>1</v>
      </c>
      <c r="FH112" s="110">
        <f t="shared" ca="1" si="173"/>
        <v>1</v>
      </c>
      <c r="FI112" s="110">
        <f t="shared" ca="1" si="173"/>
        <v>1</v>
      </c>
      <c r="FJ112" s="110">
        <f t="shared" ca="1" si="173"/>
        <v>1</v>
      </c>
      <c r="FK112" s="110">
        <f t="shared" ca="1" si="174"/>
        <v>1</v>
      </c>
      <c r="FL112" s="110">
        <f t="shared" ca="1" si="174"/>
        <v>1</v>
      </c>
      <c r="FM112" s="110">
        <f t="shared" ca="1" si="174"/>
        <v>1</v>
      </c>
      <c r="FN112" s="110">
        <f t="shared" ca="1" si="174"/>
        <v>0</v>
      </c>
      <c r="FO112" s="110">
        <f t="shared" ca="1" si="174"/>
        <v>0</v>
      </c>
      <c r="FP112" s="110">
        <f t="shared" ca="1" si="174"/>
        <v>0</v>
      </c>
      <c r="FQ112" s="110">
        <f t="shared" ca="1" si="174"/>
        <v>0</v>
      </c>
      <c r="FR112" s="110">
        <f t="shared" ca="1" si="174"/>
        <v>0</v>
      </c>
      <c r="FS112" s="110">
        <f t="shared" ca="1" si="174"/>
        <v>0</v>
      </c>
      <c r="FT112" s="110">
        <f t="shared" ca="1" si="174"/>
        <v>0</v>
      </c>
      <c r="FU112" s="110">
        <f t="shared" ca="1" si="175"/>
        <v>0</v>
      </c>
      <c r="FV112" s="110">
        <f t="shared" ca="1" si="175"/>
        <v>0</v>
      </c>
      <c r="FW112" s="110">
        <f t="shared" ca="1" si="175"/>
        <v>0</v>
      </c>
      <c r="FX112" s="110">
        <f t="shared" ca="1" si="175"/>
        <v>0</v>
      </c>
      <c r="FY112" s="110">
        <f t="shared" ca="1" si="175"/>
        <v>0</v>
      </c>
      <c r="FZ112" s="110">
        <f t="shared" ca="1" si="175"/>
        <v>0</v>
      </c>
      <c r="GA112" s="110">
        <f t="shared" ca="1" si="175"/>
        <v>0</v>
      </c>
      <c r="GB112" s="110">
        <f t="shared" ca="1" si="175"/>
        <v>0</v>
      </c>
      <c r="GC112" s="110">
        <f t="shared" ca="1" si="175"/>
        <v>0</v>
      </c>
      <c r="GD112" s="110">
        <f t="shared" ca="1" si="175"/>
        <v>0</v>
      </c>
      <c r="GE112" s="115">
        <f t="shared" ca="1" si="175"/>
        <v>0</v>
      </c>
      <c r="GG112" s="114">
        <v>1</v>
      </c>
      <c r="GH112" s="110">
        <f t="shared" ref="GH112:HK112" ca="1" si="186">IF(AND($A112&gt;0,$B112&gt;0),IF(OR((GH$61*EXP($D112-$B112*GH$61)-GH$61)&gt;$AE$2*$H112,GG112=0),0,1),"")</f>
        <v>1</v>
      </c>
      <c r="GI112" s="110">
        <f t="shared" ca="1" si="186"/>
        <v>1</v>
      </c>
      <c r="GJ112" s="110">
        <f t="shared" ca="1" si="186"/>
        <v>1</v>
      </c>
      <c r="GK112" s="110">
        <f t="shared" ca="1" si="186"/>
        <v>1</v>
      </c>
      <c r="GL112" s="110">
        <f t="shared" ca="1" si="186"/>
        <v>1</v>
      </c>
      <c r="GM112" s="110">
        <f t="shared" ca="1" si="186"/>
        <v>0</v>
      </c>
      <c r="GN112" s="110">
        <f t="shared" ca="1" si="186"/>
        <v>0</v>
      </c>
      <c r="GO112" s="110">
        <f t="shared" ca="1" si="186"/>
        <v>0</v>
      </c>
      <c r="GP112" s="110">
        <f t="shared" ca="1" si="186"/>
        <v>0</v>
      </c>
      <c r="GQ112" s="110">
        <f t="shared" ca="1" si="186"/>
        <v>0</v>
      </c>
      <c r="GR112" s="110">
        <f t="shared" ca="1" si="186"/>
        <v>0</v>
      </c>
      <c r="GS112" s="110">
        <f t="shared" ca="1" si="186"/>
        <v>0</v>
      </c>
      <c r="GT112" s="110">
        <f t="shared" ca="1" si="186"/>
        <v>0</v>
      </c>
      <c r="GU112" s="110">
        <f t="shared" ca="1" si="186"/>
        <v>0</v>
      </c>
      <c r="GV112" s="110">
        <f t="shared" ca="1" si="186"/>
        <v>0</v>
      </c>
      <c r="GW112" s="110">
        <f t="shared" ca="1" si="186"/>
        <v>0</v>
      </c>
      <c r="GX112" s="110">
        <f t="shared" ca="1" si="186"/>
        <v>0</v>
      </c>
      <c r="GY112" s="110">
        <f t="shared" ca="1" si="186"/>
        <v>0</v>
      </c>
      <c r="GZ112" s="110">
        <f t="shared" ca="1" si="186"/>
        <v>0</v>
      </c>
      <c r="HA112" s="110">
        <f t="shared" ca="1" si="186"/>
        <v>0</v>
      </c>
      <c r="HB112" s="110">
        <f t="shared" ca="1" si="186"/>
        <v>0</v>
      </c>
      <c r="HC112" s="110">
        <f t="shared" ca="1" si="186"/>
        <v>0</v>
      </c>
      <c r="HD112" s="110">
        <f t="shared" ca="1" si="186"/>
        <v>0</v>
      </c>
      <c r="HE112" s="110">
        <f t="shared" ca="1" si="186"/>
        <v>0</v>
      </c>
      <c r="HF112" s="110">
        <f t="shared" ca="1" si="186"/>
        <v>0</v>
      </c>
      <c r="HG112" s="110">
        <f t="shared" ca="1" si="186"/>
        <v>0</v>
      </c>
      <c r="HH112" s="110">
        <f t="shared" ca="1" si="186"/>
        <v>0</v>
      </c>
      <c r="HI112" s="110">
        <f t="shared" ca="1" si="186"/>
        <v>0</v>
      </c>
      <c r="HJ112" s="110">
        <f t="shared" ca="1" si="186"/>
        <v>0</v>
      </c>
      <c r="HK112" s="115">
        <f t="shared" ca="1" si="186"/>
        <v>0</v>
      </c>
    </row>
    <row r="113" spans="1:219" x14ac:dyDescent="0.25">
      <c r="A113" s="176">
        <f t="shared" ca="1" si="84"/>
        <v>1.2550515197475554</v>
      </c>
      <c r="B113" s="164">
        <f t="shared" ca="1" si="85"/>
        <v>5.6405996413286488E-2</v>
      </c>
      <c r="C113" s="106">
        <f t="shared" ca="1" si="64"/>
        <v>0.59979597823578623</v>
      </c>
      <c r="D113" s="108">
        <f t="shared" ca="1" si="65"/>
        <v>1.4349291275014673</v>
      </c>
      <c r="E113" s="109">
        <f t="shared" ca="1" si="86"/>
        <v>25.43930111592654</v>
      </c>
      <c r="F113" s="109">
        <f t="shared" ca="1" si="87"/>
        <v>10.164398967146621</v>
      </c>
      <c r="G113" s="109">
        <f t="shared" ca="1" si="88"/>
        <v>24.058476639389156</v>
      </c>
      <c r="H113" s="109">
        <f t="shared" ca="1" si="66"/>
        <v>13.894077672242535</v>
      </c>
      <c r="I113" s="177"/>
      <c r="J113" s="30" t="s">
        <v>101</v>
      </c>
      <c r="K113" s="89">
        <f t="shared" ca="1" si="168"/>
        <v>-0.30649199665355353</v>
      </c>
      <c r="L113" s="89">
        <f t="shared" ca="1" si="168"/>
        <v>0.82443786118685636</v>
      </c>
      <c r="M113" s="89">
        <f t="shared" ca="1" si="168"/>
        <v>0.89371861765175975</v>
      </c>
      <c r="N113" s="89">
        <f t="shared" ca="1" si="168"/>
        <v>0.14357639329378769</v>
      </c>
      <c r="O113" s="89">
        <f t="shared" ca="1" si="168"/>
        <v>-0.31999883307611282</v>
      </c>
      <c r="P113" s="89">
        <f t="shared" ca="1" si="168"/>
        <v>0.41148501321826991</v>
      </c>
      <c r="Q113" s="89">
        <f t="shared" ca="1" si="168"/>
        <v>-0.22096981093654566</v>
      </c>
      <c r="R113" s="89">
        <f t="shared" ca="1" si="168"/>
        <v>0.89371861765175975</v>
      </c>
      <c r="S113" s="89">
        <f t="shared" ca="1" si="168"/>
        <v>-0.31999883307611282</v>
      </c>
      <c r="T113" s="89">
        <f t="shared" ca="1" si="168"/>
        <v>9.8583260592283506E-2</v>
      </c>
      <c r="U113" s="89">
        <f t="shared" ca="1" si="169"/>
        <v>2.8755171397204293E-2</v>
      </c>
      <c r="V113" s="89">
        <f t="shared" ca="1" si="169"/>
        <v>-0.31999883307611282</v>
      </c>
      <c r="W113" s="89">
        <f t="shared" ca="1" si="169"/>
        <v>0.14357639329378769</v>
      </c>
      <c r="X113" s="89">
        <f t="shared" ca="1" si="169"/>
        <v>0.3096998313943522</v>
      </c>
      <c r="Y113" s="89">
        <f t="shared" ca="1" si="169"/>
        <v>-0.21005970810345143</v>
      </c>
      <c r="Z113" s="89">
        <f t="shared" ca="1" si="169"/>
        <v>-2.3856124570488357E-2</v>
      </c>
      <c r="AA113" s="89">
        <f t="shared" ca="1" si="169"/>
        <v>-0.81775242806075465</v>
      </c>
      <c r="AB113" s="89">
        <f t="shared" ca="1" si="169"/>
        <v>1.8449135142460493E-2</v>
      </c>
      <c r="AC113" s="89">
        <f t="shared" ca="1" si="169"/>
        <v>0.2685645797022288</v>
      </c>
      <c r="AD113" s="89">
        <f t="shared" ca="1" si="169"/>
        <v>-0.41558093709150801</v>
      </c>
      <c r="AE113" s="89">
        <f t="shared" ca="1" si="170"/>
        <v>-1.3483164959119551</v>
      </c>
      <c r="AF113" s="89">
        <f t="shared" ca="1" si="170"/>
        <v>1.1628631778867338</v>
      </c>
      <c r="AG113" s="89">
        <f t="shared" ca="1" si="170"/>
        <v>-0.31999883307611282</v>
      </c>
      <c r="AH113" s="89">
        <f t="shared" ca="1" si="170"/>
        <v>-0.81775242806075465</v>
      </c>
      <c r="AI113" s="89">
        <f t="shared" ca="1" si="170"/>
        <v>-0.44623785415300243</v>
      </c>
      <c r="AJ113" s="89">
        <f t="shared" ca="1" si="170"/>
        <v>-0.30649199665355353</v>
      </c>
      <c r="AK113" s="89">
        <f t="shared" ca="1" si="170"/>
        <v>0.89371861765175975</v>
      </c>
      <c r="AL113" s="89">
        <f t="shared" ca="1" si="170"/>
        <v>0.82443786118685636</v>
      </c>
      <c r="AM113" s="89">
        <f t="shared" ca="1" si="170"/>
        <v>0.94353006046483001</v>
      </c>
      <c r="AN113" s="89">
        <f t="shared" ca="1" si="170"/>
        <v>0.51560491500326755</v>
      </c>
      <c r="AO113" s="89">
        <f t="shared" ca="1" si="171"/>
        <v>0.2685645797022288</v>
      </c>
      <c r="AP113" s="89">
        <f t="shared" ca="1" si="171"/>
        <v>0.89371861765175975</v>
      </c>
      <c r="AQ113" s="89">
        <f t="shared" ca="1" si="171"/>
        <v>0.31960967874145596</v>
      </c>
      <c r="AR113" s="89">
        <f t="shared" ca="1" si="171"/>
        <v>0.13695300672662025</v>
      </c>
      <c r="AS113" s="89">
        <f t="shared" ca="1" si="171"/>
        <v>-1.4331148233707331</v>
      </c>
      <c r="AT113" s="89">
        <f t="shared" ca="1" si="171"/>
        <v>0.10667228108213433</v>
      </c>
      <c r="AU113" s="89">
        <f t="shared" ca="1" si="171"/>
        <v>-9.3840171590928279E-2</v>
      </c>
      <c r="AV113" s="89">
        <f t="shared" ca="1" si="171"/>
        <v>-0.15653910921934289</v>
      </c>
      <c r="AW113" s="89">
        <f t="shared" ca="1" si="171"/>
        <v>-0.30649199665355353</v>
      </c>
      <c r="AX113" s="89" t="str">
        <f t="shared" ca="1" si="171"/>
        <v/>
      </c>
      <c r="AY113" s="89" t="str">
        <f t="shared" ca="1" si="172"/>
        <v/>
      </c>
      <c r="AZ113" s="89" t="str">
        <f t="shared" ca="1" si="172"/>
        <v/>
      </c>
      <c r="BA113" s="89" t="str">
        <f t="shared" ca="1" si="172"/>
        <v/>
      </c>
      <c r="BB113" s="89" t="str">
        <f t="shared" ca="1" si="172"/>
        <v/>
      </c>
      <c r="BC113" s="89" t="str">
        <f t="shared" ca="1" si="172"/>
        <v/>
      </c>
      <c r="BD113" s="89" t="str">
        <f t="shared" ca="1" si="172"/>
        <v/>
      </c>
      <c r="BE113" s="89" t="str">
        <f t="shared" ca="1" si="172"/>
        <v/>
      </c>
      <c r="BF113" s="89" t="str">
        <f t="shared" ca="1" si="172"/>
        <v/>
      </c>
      <c r="BG113" s="89" t="str">
        <f t="shared" ca="1" si="172"/>
        <v/>
      </c>
      <c r="BH113" s="89" t="str">
        <f t="shared" ca="1" si="172"/>
        <v/>
      </c>
      <c r="BJ113" s="132">
        <f t="shared" ca="1" si="160"/>
        <v>0.70697665398069875</v>
      </c>
      <c r="BK113" s="89">
        <f t="shared" ca="1" si="160"/>
        <v>1.8085131245140338</v>
      </c>
      <c r="BL113" s="89">
        <f t="shared" ca="1" si="160"/>
        <v>1.8978741228424603</v>
      </c>
      <c r="BM113" s="89">
        <f t="shared" ca="1" si="160"/>
        <v>0.79899586239442466</v>
      </c>
      <c r="BN113" s="89">
        <f t="shared" ca="1" si="160"/>
        <v>0.75494443668004863</v>
      </c>
      <c r="BO113" s="89">
        <f t="shared" ca="1" si="160"/>
        <v>1.2647282662510952</v>
      </c>
      <c r="BP113" s="89">
        <f t="shared" ca="1" si="160"/>
        <v>0.78447460214676457</v>
      </c>
      <c r="BQ113" s="89">
        <f t="shared" ca="1" si="160"/>
        <v>1.7642599577067433</v>
      </c>
      <c r="BR113" s="89">
        <f t="shared" ca="1" si="160"/>
        <v>0.44790142723812226</v>
      </c>
      <c r="BS113" s="89">
        <f t="shared" ca="1" si="160"/>
        <v>0.70500065219035035</v>
      </c>
      <c r="BT113" s="89">
        <f t="shared" ca="1" si="160"/>
        <v>0.76907751832627191</v>
      </c>
      <c r="BU113" s="89">
        <f t="shared" ca="1" si="160"/>
        <v>0.40369345836050291</v>
      </c>
      <c r="BV113" s="89">
        <f t="shared" ca="1" si="160"/>
        <v>0.48697798285480354</v>
      </c>
      <c r="BW113" s="89">
        <f t="shared" ca="1" si="160"/>
        <v>0.74278268901981515</v>
      </c>
      <c r="BX113" s="89">
        <f t="shared" ca="1" si="160"/>
        <v>0.73273120668787972</v>
      </c>
      <c r="BY113" s="89">
        <f t="shared" ca="1" si="156"/>
        <v>1.1891967695565899</v>
      </c>
      <c r="BZ113" s="89">
        <f t="shared" ca="1" si="156"/>
        <v>0.19862412452633671</v>
      </c>
      <c r="CA113" s="89">
        <f t="shared" ca="1" si="156"/>
        <v>1.201833570156114</v>
      </c>
      <c r="CB113" s="89">
        <f t="shared" ca="1" si="156"/>
        <v>0.55794206649617684</v>
      </c>
      <c r="CC113" s="89">
        <f t="shared" ca="1" si="156"/>
        <v>0.51231680418460734</v>
      </c>
      <c r="CD113" s="89">
        <f t="shared" ca="1" si="156"/>
        <v>-0.34896295854067261</v>
      </c>
      <c r="CE113" s="89">
        <f t="shared" ca="1" si="156"/>
        <v>1.8105806364095811</v>
      </c>
      <c r="CF113" s="89">
        <f t="shared" ca="1" si="156"/>
        <v>-0.59084044628829235</v>
      </c>
      <c r="CG113" s="89">
        <f t="shared" ca="1" si="156"/>
        <v>-9.5411918072485724E-2</v>
      </c>
      <c r="CH113" s="89">
        <f t="shared" ca="1" si="156"/>
        <v>0.4694545581156564</v>
      </c>
      <c r="CI113" s="89">
        <f t="shared" ca="1" si="156"/>
        <v>-0.97103995669672782</v>
      </c>
      <c r="CJ113" s="89">
        <f t="shared" ca="1" si="156"/>
        <v>0.41817642534865151</v>
      </c>
      <c r="CK113" s="89">
        <f t="shared" ca="1" si="156"/>
        <v>0.56650890448417535</v>
      </c>
      <c r="CL113" s="89">
        <f t="shared" ca="1" si="156"/>
        <v>1.29127778456617</v>
      </c>
      <c r="CM113" s="89">
        <f t="shared" ca="1" si="156"/>
        <v>1.5468746411055747</v>
      </c>
      <c r="CN113" s="89">
        <f t="shared" ca="1" si="156"/>
        <v>1.2514059494980665</v>
      </c>
      <c r="CO113" s="89">
        <f t="shared" ref="CO113:CY136" ca="1" si="187">IF(CO$61&gt;0,AP$63+AP113,"")</f>
        <v>1.7793260335002361</v>
      </c>
      <c r="CP113" s="89">
        <f t="shared" ca="1" si="187"/>
        <v>1.2845556627356332</v>
      </c>
      <c r="CQ113" s="89">
        <f t="shared" ca="1" si="187"/>
        <v>0.88170008014068346</v>
      </c>
      <c r="CR113" s="5">
        <f t="shared" ca="1" si="187"/>
        <v>-0.28412222334525072</v>
      </c>
      <c r="CS113" s="5">
        <f t="shared" ca="1" si="187"/>
        <v>1.2025996000655392</v>
      </c>
      <c r="CT113" s="5">
        <f t="shared" ca="1" si="187"/>
        <v>1.0880274388905686</v>
      </c>
      <c r="CU113" s="5">
        <f t="shared" ca="1" si="187"/>
        <v>0.65591492452906541</v>
      </c>
      <c r="CV113" s="5">
        <f t="shared" ca="1" si="187"/>
        <v>-0.10795107951072103</v>
      </c>
      <c r="CW113" s="5" t="str">
        <f t="shared" si="187"/>
        <v/>
      </c>
      <c r="CX113" s="5" t="str">
        <f t="shared" si="187"/>
        <v/>
      </c>
      <c r="CY113" s="5" t="str">
        <f t="shared" si="187"/>
        <v/>
      </c>
      <c r="CZ113" s="5" t="str">
        <f t="shared" si="183"/>
        <v/>
      </c>
      <c r="DA113" s="5" t="str">
        <f t="shared" si="183"/>
        <v/>
      </c>
      <c r="DB113" s="5" t="str">
        <f t="shared" si="183"/>
        <v/>
      </c>
      <c r="DC113" s="5" t="str">
        <f t="shared" si="152"/>
        <v/>
      </c>
      <c r="DD113" s="5" t="str">
        <f t="shared" si="152"/>
        <v/>
      </c>
      <c r="DE113" s="5" t="str">
        <f t="shared" si="113"/>
        <v/>
      </c>
      <c r="DF113" s="5" t="str">
        <f t="shared" si="75"/>
        <v/>
      </c>
      <c r="DG113" s="133" t="str">
        <f t="shared" si="75"/>
        <v/>
      </c>
      <c r="DI113" s="144">
        <f t="shared" ref="DI113:DX128" ca="1" si="188">IF(AND($A113&gt;0,$B113&gt;0),DI$64*EXP($A113-$B113*DI$64),"")</f>
        <v>0</v>
      </c>
      <c r="DJ113" s="139">
        <f t="shared" ca="1" si="188"/>
        <v>0</v>
      </c>
      <c r="DK113" s="139">
        <f t="shared" ca="1" si="188"/>
        <v>0</v>
      </c>
      <c r="DL113" s="139">
        <f t="shared" ca="1" si="188"/>
        <v>0</v>
      </c>
      <c r="DM113" s="139">
        <f t="shared" ca="1" si="188"/>
        <v>0</v>
      </c>
      <c r="DN113" s="139">
        <f t="shared" ca="1" si="188"/>
        <v>0</v>
      </c>
      <c r="DO113" s="139">
        <f t="shared" ca="1" si="188"/>
        <v>0</v>
      </c>
      <c r="DP113" s="139">
        <f t="shared" ca="1" si="188"/>
        <v>0</v>
      </c>
      <c r="DQ113" s="139">
        <f t="shared" ca="1" si="188"/>
        <v>0</v>
      </c>
      <c r="DR113" s="139">
        <f t="shared" ca="1" si="188"/>
        <v>0</v>
      </c>
      <c r="DS113" s="139">
        <f t="shared" ca="1" si="184"/>
        <v>0</v>
      </c>
      <c r="DT113" s="139">
        <f t="shared" ca="1" si="184"/>
        <v>0</v>
      </c>
      <c r="DU113" s="139">
        <f t="shared" ca="1" si="184"/>
        <v>0</v>
      </c>
      <c r="DV113" s="139">
        <f t="shared" ca="1" si="184"/>
        <v>0</v>
      </c>
      <c r="DW113" s="139">
        <f t="shared" ca="1" si="184"/>
        <v>0</v>
      </c>
      <c r="DX113" s="139">
        <f t="shared" ca="1" si="184"/>
        <v>0</v>
      </c>
      <c r="DY113" s="139">
        <f t="shared" ca="1" si="184"/>
        <v>0</v>
      </c>
      <c r="DZ113" s="139">
        <f t="shared" ca="1" si="184"/>
        <v>0</v>
      </c>
      <c r="EA113" s="139">
        <f t="shared" ca="1" si="184"/>
        <v>0</v>
      </c>
      <c r="EB113" s="139">
        <f t="shared" ca="1" si="184"/>
        <v>0</v>
      </c>
      <c r="EC113" s="145">
        <f t="shared" ca="1" si="184"/>
        <v>0</v>
      </c>
      <c r="EE113" s="114">
        <f t="shared" ref="EE113:ET128" ca="1" si="189">IF(AND($A113&gt;0,$B113&gt;0),EE$64*EXP($D113-$B113*EE$64)-EE$64,"")</f>
        <v>0</v>
      </c>
      <c r="EF113" s="110">
        <f t="shared" ca="1" si="189"/>
        <v>2.9690355516323277</v>
      </c>
      <c r="EG113" s="110">
        <f t="shared" ca="1" si="189"/>
        <v>5.5027101997552244</v>
      </c>
      <c r="EH113" s="110">
        <f t="shared" ca="1" si="189"/>
        <v>7.6368397830980612</v>
      </c>
      <c r="EI113" s="110">
        <f t="shared" ca="1" si="189"/>
        <v>9.4046210631683334</v>
      </c>
      <c r="EJ113" s="110">
        <f t="shared" ca="1" si="189"/>
        <v>10.836811277289605</v>
      </c>
      <c r="EK113" s="110">
        <f t="shared" ca="1" si="189"/>
        <v>11.961895874606586</v>
      </c>
      <c r="EL113" s="110">
        <f t="shared" ca="1" si="189"/>
        <v>12.806245191175417</v>
      </c>
      <c r="EM113" s="110">
        <f t="shared" ca="1" si="189"/>
        <v>13.394260772864275</v>
      </c>
      <c r="EN113" s="110">
        <f t="shared" ca="1" si="189"/>
        <v>13.748512010320088</v>
      </c>
      <c r="EO113" s="110">
        <f t="shared" ca="1" si="185"/>
        <v>13.889863708534346</v>
      </c>
      <c r="EP113" s="110">
        <f t="shared" ca="1" si="185"/>
        <v>13.83759517439632</v>
      </c>
      <c r="EQ113" s="110">
        <f t="shared" ca="1" si="185"/>
        <v>13.609511368898765</v>
      </c>
      <c r="ER113" s="110">
        <f t="shared" ca="1" si="185"/>
        <v>13.222046636211182</v>
      </c>
      <c r="ES113" s="110">
        <f t="shared" ca="1" si="185"/>
        <v>12.690361489520182</v>
      </c>
      <c r="ET113" s="110">
        <f t="shared" ca="1" si="185"/>
        <v>12.028432903225038</v>
      </c>
      <c r="EU113" s="110">
        <f t="shared" ca="1" si="185"/>
        <v>11.249138532646246</v>
      </c>
      <c r="EV113" s="110">
        <f t="shared" ca="1" si="185"/>
        <v>10.364335255740809</v>
      </c>
      <c r="EW113" s="110">
        <f t="shared" ca="1" si="185"/>
        <v>9.3849324063120427</v>
      </c>
      <c r="EX113" s="110">
        <f t="shared" ca="1" si="185"/>
        <v>8.3209600447516898</v>
      </c>
      <c r="EY113" s="115">
        <f t="shared" ca="1" si="185"/>
        <v>7.1816325903632645</v>
      </c>
      <c r="FA113" s="114">
        <f t="shared" ca="1" si="173"/>
        <v>0</v>
      </c>
      <c r="FB113" s="110">
        <f t="shared" ca="1" si="173"/>
        <v>0</v>
      </c>
      <c r="FC113" s="110">
        <f t="shared" ca="1" si="173"/>
        <v>0</v>
      </c>
      <c r="FD113" s="110">
        <f t="shared" ca="1" si="173"/>
        <v>0</v>
      </c>
      <c r="FE113" s="110">
        <f t="shared" ca="1" si="173"/>
        <v>0</v>
      </c>
      <c r="FF113" s="110">
        <f t="shared" ca="1" si="173"/>
        <v>0</v>
      </c>
      <c r="FG113" s="110">
        <f t="shared" ca="1" si="173"/>
        <v>0</v>
      </c>
      <c r="FH113" s="110">
        <f t="shared" ca="1" si="173"/>
        <v>0</v>
      </c>
      <c r="FI113" s="110">
        <f t="shared" ca="1" si="173"/>
        <v>0</v>
      </c>
      <c r="FJ113" s="110">
        <f t="shared" ca="1" si="173"/>
        <v>0</v>
      </c>
      <c r="FK113" s="110">
        <f t="shared" ca="1" si="174"/>
        <v>1</v>
      </c>
      <c r="FL113" s="110">
        <f t="shared" ca="1" si="174"/>
        <v>1</v>
      </c>
      <c r="FM113" s="110">
        <f t="shared" ca="1" si="174"/>
        <v>1</v>
      </c>
      <c r="FN113" s="110">
        <f t="shared" ca="1" si="174"/>
        <v>1</v>
      </c>
      <c r="FO113" s="110">
        <f t="shared" ca="1" si="174"/>
        <v>1</v>
      </c>
      <c r="FP113" s="110">
        <f t="shared" ca="1" si="174"/>
        <v>1</v>
      </c>
      <c r="FQ113" s="110">
        <f t="shared" ca="1" si="174"/>
        <v>1</v>
      </c>
      <c r="FR113" s="110">
        <f t="shared" ca="1" si="174"/>
        <v>1</v>
      </c>
      <c r="FS113" s="110">
        <f t="shared" ca="1" si="174"/>
        <v>1</v>
      </c>
      <c r="FT113" s="110">
        <f t="shared" ca="1" si="174"/>
        <v>1</v>
      </c>
      <c r="FU113" s="110">
        <f t="shared" ca="1" si="175"/>
        <v>1</v>
      </c>
      <c r="FV113" s="110">
        <f t="shared" ca="1" si="175"/>
        <v>1</v>
      </c>
      <c r="FW113" s="110">
        <f t="shared" ca="1" si="175"/>
        <v>0</v>
      </c>
      <c r="FX113" s="110">
        <f t="shared" ca="1" si="175"/>
        <v>0</v>
      </c>
      <c r="FY113" s="110">
        <f t="shared" ca="1" si="175"/>
        <v>0</v>
      </c>
      <c r="FZ113" s="110">
        <f t="shared" ca="1" si="175"/>
        <v>0</v>
      </c>
      <c r="GA113" s="110">
        <f t="shared" ca="1" si="175"/>
        <v>0</v>
      </c>
      <c r="GB113" s="110">
        <f t="shared" ca="1" si="175"/>
        <v>0</v>
      </c>
      <c r="GC113" s="110">
        <f t="shared" ca="1" si="175"/>
        <v>0</v>
      </c>
      <c r="GD113" s="110">
        <f t="shared" ca="1" si="175"/>
        <v>0</v>
      </c>
      <c r="GE113" s="115">
        <f t="shared" ca="1" si="175"/>
        <v>0</v>
      </c>
      <c r="GG113" s="114">
        <v>1</v>
      </c>
      <c r="GH113" s="110">
        <f t="shared" ref="GH113:HK113" ca="1" si="190">IF(AND($A113&gt;0,$B113&gt;0),IF(OR((GH$61*EXP($D113-$B113*GH$61)-GH$61)&gt;$AE$2*$H113,GG113=0),0,1),"")</f>
        <v>1</v>
      </c>
      <c r="GI113" s="110">
        <f t="shared" ca="1" si="190"/>
        <v>1</v>
      </c>
      <c r="GJ113" s="110">
        <f t="shared" ca="1" si="190"/>
        <v>1</v>
      </c>
      <c r="GK113" s="110">
        <f t="shared" ca="1" si="190"/>
        <v>1</v>
      </c>
      <c r="GL113" s="110">
        <f t="shared" ca="1" si="190"/>
        <v>1</v>
      </c>
      <c r="GM113" s="110">
        <f t="shared" ca="1" si="190"/>
        <v>1</v>
      </c>
      <c r="GN113" s="110">
        <f t="shared" ca="1" si="190"/>
        <v>1</v>
      </c>
      <c r="GO113" s="110">
        <f t="shared" ca="1" si="190"/>
        <v>1</v>
      </c>
      <c r="GP113" s="110">
        <f t="shared" ca="1" si="190"/>
        <v>1</v>
      </c>
      <c r="GQ113" s="110">
        <f t="shared" ca="1" si="190"/>
        <v>0</v>
      </c>
      <c r="GR113" s="110">
        <f t="shared" ca="1" si="190"/>
        <v>0</v>
      </c>
      <c r="GS113" s="110">
        <f t="shared" ca="1" si="190"/>
        <v>0</v>
      </c>
      <c r="GT113" s="110">
        <f t="shared" ca="1" si="190"/>
        <v>0</v>
      </c>
      <c r="GU113" s="110">
        <f t="shared" ca="1" si="190"/>
        <v>0</v>
      </c>
      <c r="GV113" s="110">
        <f t="shared" ca="1" si="190"/>
        <v>0</v>
      </c>
      <c r="GW113" s="110">
        <f t="shared" ca="1" si="190"/>
        <v>0</v>
      </c>
      <c r="GX113" s="110">
        <f t="shared" ca="1" si="190"/>
        <v>0</v>
      </c>
      <c r="GY113" s="110">
        <f t="shared" ca="1" si="190"/>
        <v>0</v>
      </c>
      <c r="GZ113" s="110">
        <f t="shared" ca="1" si="190"/>
        <v>0</v>
      </c>
      <c r="HA113" s="110">
        <f t="shared" ca="1" si="190"/>
        <v>0</v>
      </c>
      <c r="HB113" s="110">
        <f t="shared" ca="1" si="190"/>
        <v>0</v>
      </c>
      <c r="HC113" s="110">
        <f t="shared" ca="1" si="190"/>
        <v>0</v>
      </c>
      <c r="HD113" s="110">
        <f t="shared" ca="1" si="190"/>
        <v>0</v>
      </c>
      <c r="HE113" s="110">
        <f t="shared" ca="1" si="190"/>
        <v>0</v>
      </c>
      <c r="HF113" s="110">
        <f t="shared" ca="1" si="190"/>
        <v>0</v>
      </c>
      <c r="HG113" s="110">
        <f t="shared" ca="1" si="190"/>
        <v>0</v>
      </c>
      <c r="HH113" s="110">
        <f t="shared" ca="1" si="190"/>
        <v>0</v>
      </c>
      <c r="HI113" s="110">
        <f t="shared" ca="1" si="190"/>
        <v>0</v>
      </c>
      <c r="HJ113" s="110">
        <f t="shared" ca="1" si="190"/>
        <v>0</v>
      </c>
      <c r="HK113" s="115">
        <f t="shared" ca="1" si="190"/>
        <v>0</v>
      </c>
    </row>
    <row r="114" spans="1:219" x14ac:dyDescent="0.25">
      <c r="A114" s="176">
        <f t="shared" ca="1" si="84"/>
        <v>1.3890336157288901</v>
      </c>
      <c r="B114" s="164">
        <f t="shared" ca="1" si="85"/>
        <v>8.424008713616303E-2</v>
      </c>
      <c r="C114" s="106">
        <f t="shared" ca="1" si="64"/>
        <v>0.59250073947584081</v>
      </c>
      <c r="D114" s="108">
        <f t="shared" ca="1" si="65"/>
        <v>1.5645621788685991</v>
      </c>
      <c r="E114" s="109">
        <f t="shared" ca="1" si="86"/>
        <v>18.572656226479086</v>
      </c>
      <c r="F114" s="109">
        <f t="shared" ca="1" si="87"/>
        <v>7.2522628287241133</v>
      </c>
      <c r="G114" s="109">
        <f t="shared" ca="1" si="88"/>
        <v>18.820457831448799</v>
      </c>
      <c r="H114" s="109">
        <f t="shared" ca="1" si="66"/>
        <v>11.568195002724686</v>
      </c>
      <c r="I114" s="177"/>
      <c r="J114" s="30" t="s">
        <v>102</v>
      </c>
      <c r="K114" s="89">
        <f t="shared" ca="1" si="168"/>
        <v>0.74370258632857644</v>
      </c>
      <c r="L114" s="89">
        <f t="shared" ca="1" si="168"/>
        <v>0.41148501321826991</v>
      </c>
      <c r="M114" s="89">
        <f t="shared" ca="1" si="168"/>
        <v>1.4105767449530626E-2</v>
      </c>
      <c r="N114" s="89">
        <f t="shared" ca="1" si="168"/>
        <v>2.8755171397204293E-2</v>
      </c>
      <c r="O114" s="89">
        <f t="shared" ca="1" si="168"/>
        <v>-0.30700255599325066</v>
      </c>
      <c r="P114" s="89">
        <f t="shared" ca="1" si="168"/>
        <v>1.1628631778867338</v>
      </c>
      <c r="Q114" s="89">
        <f t="shared" ca="1" si="168"/>
        <v>0.31960967874145596</v>
      </c>
      <c r="R114" s="89">
        <f t="shared" ca="1" si="168"/>
        <v>1.4105767449530626E-2</v>
      </c>
      <c r="S114" s="89">
        <f t="shared" ca="1" si="168"/>
        <v>-0.15653910921934289</v>
      </c>
      <c r="T114" s="89">
        <f t="shared" ca="1" si="168"/>
        <v>0.89371861765175975</v>
      </c>
      <c r="U114" s="89">
        <f t="shared" ca="1" si="169"/>
        <v>0.14357639329378769</v>
      </c>
      <c r="V114" s="89">
        <f t="shared" ca="1" si="169"/>
        <v>-0.41184718490169098</v>
      </c>
      <c r="W114" s="89">
        <f t="shared" ca="1" si="169"/>
        <v>-1.0649490381436091</v>
      </c>
      <c r="X114" s="89">
        <f t="shared" ca="1" si="169"/>
        <v>0.74370258632857644</v>
      </c>
      <c r="Y114" s="89">
        <f t="shared" ca="1" si="169"/>
        <v>0.10667228108213433</v>
      </c>
      <c r="Z114" s="89">
        <f t="shared" ca="1" si="169"/>
        <v>0.14357639329378769</v>
      </c>
      <c r="AA114" s="89">
        <f t="shared" ca="1" si="169"/>
        <v>1.1628631778867338</v>
      </c>
      <c r="AB114" s="89">
        <f t="shared" ca="1" si="169"/>
        <v>-1.0097454203712564</v>
      </c>
      <c r="AC114" s="89">
        <f t="shared" ca="1" si="169"/>
        <v>-0.22096981093654566</v>
      </c>
      <c r="AD114" s="89">
        <f t="shared" ca="1" si="169"/>
        <v>-1.4331148233707331</v>
      </c>
      <c r="AE114" s="89">
        <f t="shared" ca="1" si="170"/>
        <v>3.6539036893229848E-2</v>
      </c>
      <c r="AF114" s="89">
        <f t="shared" ca="1" si="170"/>
        <v>5.4419538639000731E-2</v>
      </c>
      <c r="AG114" s="89">
        <f t="shared" ca="1" si="170"/>
        <v>2.8755171397204293E-2</v>
      </c>
      <c r="AH114" s="89">
        <f t="shared" ca="1" si="170"/>
        <v>-9.3840171590928279E-2</v>
      </c>
      <c r="AI114" s="89">
        <f t="shared" ca="1" si="170"/>
        <v>-1.3483164959119551</v>
      </c>
      <c r="AJ114" s="89">
        <f t="shared" ca="1" si="170"/>
        <v>-0.44623785415300243</v>
      </c>
      <c r="AK114" s="89">
        <f t="shared" ca="1" si="170"/>
        <v>-9.3840171590928279E-2</v>
      </c>
      <c r="AL114" s="89">
        <f t="shared" ca="1" si="170"/>
        <v>1.8449135142460493E-2</v>
      </c>
      <c r="AM114" s="89">
        <f t="shared" ca="1" si="170"/>
        <v>-0.31999883307611282</v>
      </c>
      <c r="AN114" s="89">
        <f t="shared" ca="1" si="170"/>
        <v>3.6539036893229848E-2</v>
      </c>
      <c r="AO114" s="89">
        <f t="shared" ca="1" si="171"/>
        <v>0.31960967874145596</v>
      </c>
      <c r="AP114" s="89">
        <f t="shared" ca="1" si="171"/>
        <v>2.8755171397204293E-2</v>
      </c>
      <c r="AQ114" s="89">
        <f t="shared" ca="1" si="171"/>
        <v>-1.0097454203712564</v>
      </c>
      <c r="AR114" s="89">
        <f t="shared" ca="1" si="171"/>
        <v>-0.41558093709150801</v>
      </c>
      <c r="AS114" s="89">
        <f t="shared" ca="1" si="171"/>
        <v>-0.31999883307611282</v>
      </c>
      <c r="AT114" s="89">
        <f t="shared" ca="1" si="171"/>
        <v>-0.30700255599325066</v>
      </c>
      <c r="AU114" s="89">
        <f t="shared" ca="1" si="171"/>
        <v>0.14357639329378769</v>
      </c>
      <c r="AV114" s="89">
        <f t="shared" ca="1" si="171"/>
        <v>0.14357639329378769</v>
      </c>
      <c r="AW114" s="89">
        <f t="shared" ca="1" si="171"/>
        <v>-0.15653910921934289</v>
      </c>
      <c r="AX114" s="89" t="str">
        <f t="shared" ca="1" si="171"/>
        <v/>
      </c>
      <c r="AY114" s="89" t="str">
        <f t="shared" ca="1" si="172"/>
        <v/>
      </c>
      <c r="AZ114" s="89" t="str">
        <f t="shared" ca="1" si="172"/>
        <v/>
      </c>
      <c r="BA114" s="89" t="str">
        <f t="shared" ca="1" si="172"/>
        <v/>
      </c>
      <c r="BB114" s="89" t="str">
        <f t="shared" ca="1" si="172"/>
        <v/>
      </c>
      <c r="BC114" s="89" t="str">
        <f t="shared" ca="1" si="172"/>
        <v/>
      </c>
      <c r="BD114" s="89" t="str">
        <f t="shared" ca="1" si="172"/>
        <v/>
      </c>
      <c r="BE114" s="89" t="str">
        <f t="shared" ca="1" si="172"/>
        <v/>
      </c>
      <c r="BF114" s="89" t="str">
        <f t="shared" ca="1" si="172"/>
        <v/>
      </c>
      <c r="BG114" s="89" t="str">
        <f t="shared" ca="1" si="172"/>
        <v/>
      </c>
      <c r="BH114" s="89" t="str">
        <f t="shared" ca="1" si="172"/>
        <v/>
      </c>
      <c r="BJ114" s="132">
        <f t="shared" ca="1" si="160"/>
        <v>1.7571712369628287</v>
      </c>
      <c r="BK114" s="89">
        <f t="shared" ca="1" si="160"/>
        <v>1.3955602765454471</v>
      </c>
      <c r="BL114" s="89">
        <f t="shared" ca="1" si="160"/>
        <v>1.0182612726402311</v>
      </c>
      <c r="BM114" s="89">
        <f t="shared" ca="1" si="160"/>
        <v>0.68417464049784127</v>
      </c>
      <c r="BN114" s="89">
        <f t="shared" ca="1" si="160"/>
        <v>0.76794071376291073</v>
      </c>
      <c r="BO114" s="89">
        <f t="shared" ca="1" si="160"/>
        <v>2.0161064309195589</v>
      </c>
      <c r="BP114" s="89">
        <f t="shared" ca="1" si="160"/>
        <v>1.3250540918247662</v>
      </c>
      <c r="BQ114" s="89">
        <f t="shared" ca="1" si="160"/>
        <v>0.88464710750451414</v>
      </c>
      <c r="BR114" s="89">
        <f t="shared" ca="1" si="160"/>
        <v>0.6113611510948922</v>
      </c>
      <c r="BS114" s="89">
        <f t="shared" ca="1" si="160"/>
        <v>1.5001360092498266</v>
      </c>
      <c r="BT114" s="89">
        <f t="shared" ca="1" si="160"/>
        <v>0.88389874022285531</v>
      </c>
      <c r="BU114" s="89">
        <f t="shared" ca="1" si="160"/>
        <v>0.31184510653492475</v>
      </c>
      <c r="BV114" s="89">
        <f t="shared" ca="1" si="160"/>
        <v>-0.72154744858259323</v>
      </c>
      <c r="BW114" s="89">
        <f t="shared" ca="1" si="160"/>
        <v>1.1767854439540395</v>
      </c>
      <c r="BX114" s="89">
        <f t="shared" ca="1" si="160"/>
        <v>1.0494631958734655</v>
      </c>
      <c r="BY114" s="89">
        <f t="shared" ca="1" si="156"/>
        <v>1.3566292874208659</v>
      </c>
      <c r="BZ114" s="89">
        <f t="shared" ca="1" si="156"/>
        <v>2.1792397304738254</v>
      </c>
      <c r="CA114" s="89">
        <f t="shared" ca="1" si="156"/>
        <v>0.17363901464239717</v>
      </c>
      <c r="CB114" s="89">
        <f t="shared" ca="1" si="156"/>
        <v>6.8407675857402372E-2</v>
      </c>
      <c r="CC114" s="89">
        <f t="shared" ca="1" si="156"/>
        <v>-0.5052170820946178</v>
      </c>
      <c r="CD114" s="89">
        <f t="shared" ca="1" si="156"/>
        <v>1.0358925742645124</v>
      </c>
      <c r="CE114" s="89">
        <f t="shared" ca="1" si="156"/>
        <v>0.70213699716184808</v>
      </c>
      <c r="CF114" s="89">
        <f t="shared" ca="1" si="156"/>
        <v>-0.2420864418149753</v>
      </c>
      <c r="CG114" s="89">
        <f t="shared" ca="1" si="156"/>
        <v>0.62850033839734065</v>
      </c>
      <c r="CH114" s="89">
        <f t="shared" ca="1" si="156"/>
        <v>-0.4326240836432963</v>
      </c>
      <c r="CI114" s="89">
        <f t="shared" ca="1" si="156"/>
        <v>-1.1107858141961766</v>
      </c>
      <c r="CJ114" s="89">
        <f t="shared" ca="1" si="156"/>
        <v>-0.56938236389403651</v>
      </c>
      <c r="CK114" s="89">
        <f t="shared" ca="1" si="156"/>
        <v>-0.23947982156022052</v>
      </c>
      <c r="CL114" s="89">
        <f t="shared" ca="1" si="156"/>
        <v>2.7748891025227207E-2</v>
      </c>
      <c r="CM114" s="89">
        <f t="shared" ca="1" si="156"/>
        <v>1.0678087629955371</v>
      </c>
      <c r="CN114" s="89">
        <f t="shared" ref="CN114:CS177" ca="1" si="191">IF(CN$61&gt;0,AO$63+AO114,"")</f>
        <v>1.3024510485372935</v>
      </c>
      <c r="CO114" s="89">
        <f t="shared" ca="1" si="187"/>
        <v>0.91436258724568054</v>
      </c>
      <c r="CP114" s="89">
        <f t="shared" ca="1" si="187"/>
        <v>-4.4799436377079171E-2</v>
      </c>
      <c r="CQ114" s="89">
        <f t="shared" ca="1" si="187"/>
        <v>0.3291661363225552</v>
      </c>
      <c r="CR114" s="5">
        <f t="shared" ca="1" si="187"/>
        <v>0.82899376694936966</v>
      </c>
      <c r="CS114" s="5">
        <f t="shared" ca="1" si="187"/>
        <v>0.78892476299015424</v>
      </c>
      <c r="CT114" s="5">
        <f t="shared" ca="1" si="187"/>
        <v>1.3254440037752846</v>
      </c>
      <c r="CU114" s="5">
        <f t="shared" ca="1" si="187"/>
        <v>0.95603042704219598</v>
      </c>
      <c r="CV114" s="5">
        <f t="shared" ca="1" si="187"/>
        <v>4.200180792348962E-2</v>
      </c>
      <c r="CW114" s="5" t="str">
        <f t="shared" si="187"/>
        <v/>
      </c>
      <c r="CX114" s="5" t="str">
        <f t="shared" si="187"/>
        <v/>
      </c>
      <c r="CY114" s="5" t="str">
        <f t="shared" si="187"/>
        <v/>
      </c>
      <c r="CZ114" s="5" t="str">
        <f t="shared" si="183"/>
        <v/>
      </c>
      <c r="DA114" s="5" t="str">
        <f t="shared" si="183"/>
        <v/>
      </c>
      <c r="DB114" s="5" t="str">
        <f t="shared" si="183"/>
        <v/>
      </c>
      <c r="DC114" s="5" t="str">
        <f t="shared" si="152"/>
        <v/>
      </c>
      <c r="DD114" s="5" t="str">
        <f t="shared" si="152"/>
        <v/>
      </c>
      <c r="DE114" s="5" t="str">
        <f t="shared" si="113"/>
        <v/>
      </c>
      <c r="DF114" s="5" t="str">
        <f t="shared" si="75"/>
        <v/>
      </c>
      <c r="DG114" s="133" t="str">
        <f t="shared" si="75"/>
        <v/>
      </c>
      <c r="DI114" s="144">
        <f t="shared" ca="1" si="188"/>
        <v>0</v>
      </c>
      <c r="DJ114" s="139">
        <f t="shared" ca="1" si="188"/>
        <v>0</v>
      </c>
      <c r="DK114" s="139">
        <f t="shared" ca="1" si="188"/>
        <v>0</v>
      </c>
      <c r="DL114" s="139">
        <f t="shared" ca="1" si="188"/>
        <v>0</v>
      </c>
      <c r="DM114" s="139">
        <f t="shared" ca="1" si="188"/>
        <v>0</v>
      </c>
      <c r="DN114" s="139">
        <f t="shared" ca="1" si="188"/>
        <v>0</v>
      </c>
      <c r="DO114" s="139">
        <f t="shared" ca="1" si="188"/>
        <v>0</v>
      </c>
      <c r="DP114" s="139">
        <f t="shared" ca="1" si="188"/>
        <v>0</v>
      </c>
      <c r="DQ114" s="139">
        <f t="shared" ca="1" si="188"/>
        <v>0</v>
      </c>
      <c r="DR114" s="139">
        <f t="shared" ca="1" si="188"/>
        <v>0</v>
      </c>
      <c r="DS114" s="139">
        <f t="shared" ca="1" si="184"/>
        <v>0</v>
      </c>
      <c r="DT114" s="139">
        <f t="shared" ca="1" si="184"/>
        <v>0</v>
      </c>
      <c r="DU114" s="139">
        <f t="shared" ca="1" si="184"/>
        <v>0</v>
      </c>
      <c r="DV114" s="139">
        <f t="shared" ca="1" si="184"/>
        <v>0</v>
      </c>
      <c r="DW114" s="139">
        <f t="shared" ca="1" si="184"/>
        <v>0</v>
      </c>
      <c r="DX114" s="139">
        <f t="shared" ca="1" si="184"/>
        <v>0</v>
      </c>
      <c r="DY114" s="139">
        <f t="shared" ca="1" si="184"/>
        <v>0</v>
      </c>
      <c r="DZ114" s="139">
        <f t="shared" ca="1" si="184"/>
        <v>0</v>
      </c>
      <c r="EA114" s="139">
        <f t="shared" ca="1" si="184"/>
        <v>0</v>
      </c>
      <c r="EB114" s="139">
        <f t="shared" ca="1" si="184"/>
        <v>0</v>
      </c>
      <c r="EC114" s="145">
        <f t="shared" ca="1" si="184"/>
        <v>0</v>
      </c>
      <c r="EE114" s="114">
        <f t="shared" ca="1" si="189"/>
        <v>0</v>
      </c>
      <c r="EF114" s="110">
        <f t="shared" ca="1" si="189"/>
        <v>3.3943608402969545</v>
      </c>
      <c r="EG114" s="110">
        <f t="shared" ca="1" si="189"/>
        <v>6.078685592917191</v>
      </c>
      <c r="EH114" s="110">
        <f t="shared" ca="1" si="189"/>
        <v>8.1390194071086004</v>
      </c>
      <c r="EI114" s="110">
        <f t="shared" ca="1" si="189"/>
        <v>9.6521387104769687</v>
      </c>
      <c r="EJ114" s="110">
        <f t="shared" ca="1" si="189"/>
        <v>10.6864872277683</v>
      </c>
      <c r="EK114" s="110">
        <f t="shared" ca="1" si="189"/>
        <v>11.303021255107616</v>
      </c>
      <c r="EL114" s="110">
        <f t="shared" ca="1" si="189"/>
        <v>11.555972742764137</v>
      </c>
      <c r="EM114" s="110">
        <f t="shared" ca="1" si="189"/>
        <v>11.493537949800814</v>
      </c>
      <c r="EN114" s="110">
        <f t="shared" ca="1" si="189"/>
        <v>11.158498716029779</v>
      </c>
      <c r="EO114" s="110">
        <f t="shared" ca="1" si="185"/>
        <v>10.588782744091269</v>
      </c>
      <c r="EP114" s="110">
        <f t="shared" ca="1" si="185"/>
        <v>9.8179686913316218</v>
      </c>
      <c r="EQ114" s="110">
        <f t="shared" ca="1" si="185"/>
        <v>8.8757413321276069</v>
      </c>
      <c r="ER114" s="110">
        <f t="shared" ca="1" si="185"/>
        <v>7.7883015615177946</v>
      </c>
      <c r="ES114" s="110">
        <f t="shared" ca="1" si="185"/>
        <v>6.5787355660179685</v>
      </c>
      <c r="ET114" s="110">
        <f t="shared" ca="1" si="185"/>
        <v>5.2673470832751583</v>
      </c>
      <c r="EU114" s="110">
        <f t="shared" ca="1" si="185"/>
        <v>3.8719563050712367</v>
      </c>
      <c r="EV114" s="110">
        <f t="shared" ca="1" si="185"/>
        <v>2.4081686447699546</v>
      </c>
      <c r="EW114" s="110">
        <f t="shared" ca="1" si="185"/>
        <v>0.88961628755698996</v>
      </c>
      <c r="EX114" s="110">
        <f t="shared" ca="1" si="185"/>
        <v>-0.67182483302815044</v>
      </c>
      <c r="EY114" s="115">
        <f t="shared" ca="1" si="185"/>
        <v>-2.2658402382583631</v>
      </c>
      <c r="FA114" s="114">
        <f t="shared" ca="1" si="173"/>
        <v>0</v>
      </c>
      <c r="FB114" s="110">
        <f t="shared" ca="1" si="173"/>
        <v>0</v>
      </c>
      <c r="FC114" s="110">
        <f t="shared" ca="1" si="173"/>
        <v>0</v>
      </c>
      <c r="FD114" s="110">
        <f t="shared" ca="1" si="173"/>
        <v>0</v>
      </c>
      <c r="FE114" s="110">
        <f t="shared" ca="1" si="173"/>
        <v>0</v>
      </c>
      <c r="FF114" s="110">
        <f t="shared" ca="1" si="173"/>
        <v>0</v>
      </c>
      <c r="FG114" s="110">
        <f t="shared" ca="1" si="173"/>
        <v>0</v>
      </c>
      <c r="FH114" s="110">
        <f t="shared" ca="1" si="173"/>
        <v>0</v>
      </c>
      <c r="FI114" s="110">
        <f t="shared" ca="1" si="173"/>
        <v>1</v>
      </c>
      <c r="FJ114" s="110">
        <f t="shared" ca="1" si="173"/>
        <v>1</v>
      </c>
      <c r="FK114" s="110">
        <f t="shared" ca="1" si="174"/>
        <v>1</v>
      </c>
      <c r="FL114" s="110">
        <f t="shared" ca="1" si="174"/>
        <v>1</v>
      </c>
      <c r="FM114" s="110">
        <f t="shared" ca="1" si="174"/>
        <v>1</v>
      </c>
      <c r="FN114" s="110">
        <f t="shared" ca="1" si="174"/>
        <v>1</v>
      </c>
      <c r="FO114" s="110">
        <f t="shared" ca="1" si="174"/>
        <v>1</v>
      </c>
      <c r="FP114" s="110">
        <f t="shared" ca="1" si="174"/>
        <v>1</v>
      </c>
      <c r="FQ114" s="110">
        <f t="shared" ca="1" si="174"/>
        <v>0</v>
      </c>
      <c r="FR114" s="110">
        <f t="shared" ca="1" si="174"/>
        <v>0</v>
      </c>
      <c r="FS114" s="110">
        <f t="shared" ca="1" si="174"/>
        <v>0</v>
      </c>
      <c r="FT114" s="110">
        <f t="shared" ca="1" si="174"/>
        <v>0</v>
      </c>
      <c r="FU114" s="110">
        <f t="shared" ca="1" si="175"/>
        <v>0</v>
      </c>
      <c r="FV114" s="110">
        <f t="shared" ca="1" si="175"/>
        <v>0</v>
      </c>
      <c r="FW114" s="110">
        <f t="shared" ca="1" si="175"/>
        <v>0</v>
      </c>
      <c r="FX114" s="110">
        <f t="shared" ca="1" si="175"/>
        <v>0</v>
      </c>
      <c r="FY114" s="110">
        <f t="shared" ca="1" si="175"/>
        <v>0</v>
      </c>
      <c r="FZ114" s="110">
        <f t="shared" ca="1" si="175"/>
        <v>0</v>
      </c>
      <c r="GA114" s="110">
        <f t="shared" ca="1" si="175"/>
        <v>0</v>
      </c>
      <c r="GB114" s="110">
        <f t="shared" ca="1" si="175"/>
        <v>0</v>
      </c>
      <c r="GC114" s="110">
        <f t="shared" ca="1" si="175"/>
        <v>0</v>
      </c>
      <c r="GD114" s="110">
        <f t="shared" ca="1" si="175"/>
        <v>0</v>
      </c>
      <c r="GE114" s="115">
        <f t="shared" ca="1" si="175"/>
        <v>0</v>
      </c>
      <c r="GG114" s="114">
        <v>1</v>
      </c>
      <c r="GH114" s="110">
        <f t="shared" ref="GH114:HK114" ca="1" si="192">IF(AND($A114&gt;0,$B114&gt;0),IF(OR((GH$61*EXP($D114-$B114*GH$61)-GH$61)&gt;$AE$2*$H114,GG114=0),0,1),"")</f>
        <v>1</v>
      </c>
      <c r="GI114" s="110">
        <f t="shared" ca="1" si="192"/>
        <v>1</v>
      </c>
      <c r="GJ114" s="110">
        <f t="shared" ca="1" si="192"/>
        <v>1</v>
      </c>
      <c r="GK114" s="110">
        <f t="shared" ca="1" si="192"/>
        <v>1</v>
      </c>
      <c r="GL114" s="110">
        <f t="shared" ca="1" si="192"/>
        <v>1</v>
      </c>
      <c r="GM114" s="110">
        <f t="shared" ca="1" si="192"/>
        <v>1</v>
      </c>
      <c r="GN114" s="110">
        <f t="shared" ca="1" si="192"/>
        <v>1</v>
      </c>
      <c r="GO114" s="110">
        <f t="shared" ca="1" si="192"/>
        <v>0</v>
      </c>
      <c r="GP114" s="110">
        <f t="shared" ca="1" si="192"/>
        <v>0</v>
      </c>
      <c r="GQ114" s="110">
        <f t="shared" ca="1" si="192"/>
        <v>0</v>
      </c>
      <c r="GR114" s="110">
        <f t="shared" ca="1" si="192"/>
        <v>0</v>
      </c>
      <c r="GS114" s="110">
        <f t="shared" ca="1" si="192"/>
        <v>0</v>
      </c>
      <c r="GT114" s="110">
        <f t="shared" ca="1" si="192"/>
        <v>0</v>
      </c>
      <c r="GU114" s="110">
        <f t="shared" ca="1" si="192"/>
        <v>0</v>
      </c>
      <c r="GV114" s="110">
        <f t="shared" ca="1" si="192"/>
        <v>0</v>
      </c>
      <c r="GW114" s="110">
        <f t="shared" ca="1" si="192"/>
        <v>0</v>
      </c>
      <c r="GX114" s="110">
        <f t="shared" ca="1" si="192"/>
        <v>0</v>
      </c>
      <c r="GY114" s="110">
        <f t="shared" ca="1" si="192"/>
        <v>0</v>
      </c>
      <c r="GZ114" s="110">
        <f t="shared" ca="1" si="192"/>
        <v>0</v>
      </c>
      <c r="HA114" s="110">
        <f t="shared" ca="1" si="192"/>
        <v>0</v>
      </c>
      <c r="HB114" s="110">
        <f t="shared" ca="1" si="192"/>
        <v>0</v>
      </c>
      <c r="HC114" s="110">
        <f t="shared" ca="1" si="192"/>
        <v>0</v>
      </c>
      <c r="HD114" s="110">
        <f t="shared" ca="1" si="192"/>
        <v>0</v>
      </c>
      <c r="HE114" s="110">
        <f t="shared" ca="1" si="192"/>
        <v>0</v>
      </c>
      <c r="HF114" s="110">
        <f t="shared" ca="1" si="192"/>
        <v>0</v>
      </c>
      <c r="HG114" s="110">
        <f t="shared" ca="1" si="192"/>
        <v>0</v>
      </c>
      <c r="HH114" s="110">
        <f t="shared" ca="1" si="192"/>
        <v>0</v>
      </c>
      <c r="HI114" s="110">
        <f t="shared" ca="1" si="192"/>
        <v>0</v>
      </c>
      <c r="HJ114" s="110">
        <f t="shared" ca="1" si="192"/>
        <v>0</v>
      </c>
      <c r="HK114" s="115">
        <f t="shared" ca="1" si="192"/>
        <v>0</v>
      </c>
    </row>
    <row r="115" spans="1:219" x14ac:dyDescent="0.25">
      <c r="A115" s="176">
        <f t="shared" ca="1" si="84"/>
        <v>1.3515587000611806</v>
      </c>
      <c r="B115" s="164">
        <f t="shared" ca="1" si="85"/>
        <v>0.10513508470571031</v>
      </c>
      <c r="C115" s="106">
        <f t="shared" ca="1" si="64"/>
        <v>0.62896298343776447</v>
      </c>
      <c r="D115" s="108">
        <f t="shared" ca="1" si="65"/>
        <v>1.5493559173286475</v>
      </c>
      <c r="E115" s="109">
        <f t="shared" ca="1" si="86"/>
        <v>14.736811423755819</v>
      </c>
      <c r="F115" s="109">
        <f t="shared" ca="1" si="87"/>
        <v>5.7701260931412346</v>
      </c>
      <c r="G115" s="109">
        <f t="shared" ca="1" si="88"/>
        <v>14.811548125717644</v>
      </c>
      <c r="H115" s="109">
        <f t="shared" ca="1" si="66"/>
        <v>9.0414220325764099</v>
      </c>
      <c r="I115" s="177"/>
      <c r="J115" s="30" t="s">
        <v>103</v>
      </c>
      <c r="K115" s="89">
        <f t="shared" ref="K115:T124" ca="1" si="193">IF(K$61&gt;0,INDEX($K$64:$BH$64,INT($K$1*RAND())+1),"")</f>
        <v>-1.0097454203712564</v>
      </c>
      <c r="L115" s="89">
        <f t="shared" ca="1" si="193"/>
        <v>-1.0097454203712564</v>
      </c>
      <c r="M115" s="89">
        <f t="shared" ca="1" si="193"/>
        <v>9.8583260592283506E-2</v>
      </c>
      <c r="N115" s="89">
        <f t="shared" ca="1" si="193"/>
        <v>1.4105767449530626E-2</v>
      </c>
      <c r="O115" s="89">
        <f t="shared" ca="1" si="193"/>
        <v>0.89371861765175975</v>
      </c>
      <c r="P115" s="89">
        <f t="shared" ca="1" si="193"/>
        <v>0.14357639329378769</v>
      </c>
      <c r="Q115" s="89">
        <f t="shared" ca="1" si="193"/>
        <v>0.14357639329378769</v>
      </c>
      <c r="R115" s="89">
        <f t="shared" ca="1" si="193"/>
        <v>-0.81775242806075465</v>
      </c>
      <c r="S115" s="89">
        <f t="shared" ca="1" si="193"/>
        <v>-0.44623785415300243</v>
      </c>
      <c r="T115" s="89">
        <f t="shared" ca="1" si="193"/>
        <v>-1.4331148233707331</v>
      </c>
      <c r="U115" s="89">
        <f t="shared" ref="U115:AD124" ca="1" si="194">IF(U$61&gt;0,INDEX($K$64:$BH$64,INT($K$1*RAND())+1),"")</f>
        <v>-0.81775242806075465</v>
      </c>
      <c r="V115" s="89">
        <f t="shared" ca="1" si="194"/>
        <v>-1.0649490381436091</v>
      </c>
      <c r="W115" s="89">
        <f t="shared" ca="1" si="194"/>
        <v>1.8449135142460493E-2</v>
      </c>
      <c r="X115" s="89">
        <f t="shared" ca="1" si="194"/>
        <v>0.3096998313943522</v>
      </c>
      <c r="Y115" s="89">
        <f t="shared" ca="1" si="194"/>
        <v>0.53753403810350731</v>
      </c>
      <c r="Z115" s="89">
        <f t="shared" ca="1" si="194"/>
        <v>0.51560491500326755</v>
      </c>
      <c r="AA115" s="89">
        <f t="shared" ca="1" si="194"/>
        <v>0.3096998313943522</v>
      </c>
      <c r="AB115" s="89">
        <f t="shared" ca="1" si="194"/>
        <v>-0.31999883307611282</v>
      </c>
      <c r="AC115" s="89">
        <f t="shared" ca="1" si="194"/>
        <v>-1.3483164959119551</v>
      </c>
      <c r="AD115" s="89">
        <f t="shared" ca="1" si="194"/>
        <v>-0.21005970810345143</v>
      </c>
      <c r="AE115" s="89">
        <f t="shared" ref="AE115:AN124" ca="1" si="195">IF(AE$61&gt;0,INDEX($K$64:$BH$64,INT($K$1*RAND())+1),"")</f>
        <v>-0.41184718490169098</v>
      </c>
      <c r="AF115" s="89">
        <f t="shared" ca="1" si="195"/>
        <v>9.8583260592283506E-2</v>
      </c>
      <c r="AG115" s="89">
        <f t="shared" ca="1" si="195"/>
        <v>-0.30700255599325066</v>
      </c>
      <c r="AH115" s="89">
        <f t="shared" ca="1" si="195"/>
        <v>9.8583260592283506E-2</v>
      </c>
      <c r="AI115" s="89">
        <f t="shared" ca="1" si="195"/>
        <v>-0.21005970810345143</v>
      </c>
      <c r="AJ115" s="89">
        <f t="shared" ca="1" si="195"/>
        <v>-0.15653910921934289</v>
      </c>
      <c r="AK115" s="89">
        <f t="shared" ca="1" si="195"/>
        <v>-1.3483164959119551</v>
      </c>
      <c r="AL115" s="89">
        <f t="shared" ca="1" si="195"/>
        <v>0.14357639329378769</v>
      </c>
      <c r="AM115" s="89">
        <f t="shared" ca="1" si="195"/>
        <v>-0.30649199665355353</v>
      </c>
      <c r="AN115" s="89">
        <f t="shared" ca="1" si="195"/>
        <v>-0.21005970810345143</v>
      </c>
      <c r="AO115" s="89">
        <f t="shared" ref="AO115:AX124" ca="1" si="196">IF(AO$61&gt;0,INDEX($K$64:$BH$64,INT($K$1*RAND())+1),"")</f>
        <v>-1.0649490381436091</v>
      </c>
      <c r="AP115" s="89">
        <f t="shared" ca="1" si="196"/>
        <v>-1.0097454203712564</v>
      </c>
      <c r="AQ115" s="89">
        <f t="shared" ca="1" si="196"/>
        <v>0.89371861765175975</v>
      </c>
      <c r="AR115" s="89">
        <f t="shared" ca="1" si="196"/>
        <v>6.3830203882474623E-2</v>
      </c>
      <c r="AS115" s="89">
        <f t="shared" ca="1" si="196"/>
        <v>-0.22096981093654566</v>
      </c>
      <c r="AT115" s="89">
        <f t="shared" ca="1" si="196"/>
        <v>-0.30700255599325066</v>
      </c>
      <c r="AU115" s="89">
        <f t="shared" ca="1" si="196"/>
        <v>0.82443786118685636</v>
      </c>
      <c r="AV115" s="89">
        <f t="shared" ca="1" si="196"/>
        <v>-1.0649490381436091</v>
      </c>
      <c r="AW115" s="89">
        <f t="shared" ca="1" si="196"/>
        <v>-1.0649490381436091</v>
      </c>
      <c r="AX115" s="89" t="str">
        <f t="shared" ca="1" si="196"/>
        <v/>
      </c>
      <c r="AY115" s="89" t="str">
        <f t="shared" ref="AY115:BH124" ca="1" si="197">IF(AY$61&gt;0,INDEX($K$64:$BH$64,INT($K$1*RAND())+1),"")</f>
        <v/>
      </c>
      <c r="AZ115" s="89" t="str">
        <f t="shared" ca="1" si="197"/>
        <v/>
      </c>
      <c r="BA115" s="89" t="str">
        <f t="shared" ca="1" si="197"/>
        <v/>
      </c>
      <c r="BB115" s="89" t="str">
        <f t="shared" ca="1" si="197"/>
        <v/>
      </c>
      <c r="BC115" s="89" t="str">
        <f t="shared" ca="1" si="197"/>
        <v/>
      </c>
      <c r="BD115" s="89" t="str">
        <f t="shared" ca="1" si="197"/>
        <v/>
      </c>
      <c r="BE115" s="89" t="str">
        <f t="shared" ca="1" si="197"/>
        <v/>
      </c>
      <c r="BF115" s="89" t="str">
        <f t="shared" ca="1" si="197"/>
        <v/>
      </c>
      <c r="BG115" s="89" t="str">
        <f t="shared" ca="1" si="197"/>
        <v/>
      </c>
      <c r="BH115" s="89" t="str">
        <f t="shared" ca="1" si="197"/>
        <v/>
      </c>
      <c r="BJ115" s="132">
        <f t="shared" ref="BJ115:BY130" ca="1" si="198">IF(BJ$61&gt;0,K$63+K115,"")</f>
        <v>3.7232302629959246E-3</v>
      </c>
      <c r="BK115" s="89">
        <f t="shared" ca="1" si="198"/>
        <v>-2.5670157044079045E-2</v>
      </c>
      <c r="BL115" s="89">
        <f t="shared" ca="1" si="198"/>
        <v>1.1027387657829841</v>
      </c>
      <c r="BM115" s="89">
        <f t="shared" ca="1" si="198"/>
        <v>0.6695252365501676</v>
      </c>
      <c r="BN115" s="89">
        <f t="shared" ca="1" si="198"/>
        <v>1.9686618874079211</v>
      </c>
      <c r="BO115" s="89">
        <f t="shared" ca="1" si="198"/>
        <v>0.99681964632661291</v>
      </c>
      <c r="BP115" s="89">
        <f t="shared" ca="1" si="198"/>
        <v>1.1490208063770979</v>
      </c>
      <c r="BQ115" s="89">
        <f t="shared" ca="1" si="198"/>
        <v>5.278891199422886E-2</v>
      </c>
      <c r="BR115" s="89">
        <f t="shared" ca="1" si="198"/>
        <v>0.32166240616123265</v>
      </c>
      <c r="BS115" s="89">
        <f t="shared" ca="1" si="198"/>
        <v>-0.8266974317726663</v>
      </c>
      <c r="BT115" s="89">
        <f t="shared" ca="1" si="198"/>
        <v>-7.7430081131687034E-2</v>
      </c>
      <c r="BU115" s="89">
        <f t="shared" ca="1" si="198"/>
        <v>-0.34125674670699335</v>
      </c>
      <c r="BV115" s="89">
        <f t="shared" ca="1" si="198"/>
        <v>0.36185072470347635</v>
      </c>
      <c r="BW115" s="89">
        <f t="shared" ca="1" si="198"/>
        <v>0.74278268901981515</v>
      </c>
      <c r="BX115" s="89">
        <f t="shared" ca="1" si="198"/>
        <v>1.4803249528948386</v>
      </c>
      <c r="BY115" s="89">
        <f t="shared" ca="1" si="198"/>
        <v>1.7286578091303457</v>
      </c>
      <c r="BZ115" s="89">
        <f t="shared" ref="BZ115:CM133" ca="1" si="199">IF(BZ$61&gt;0,AA$63+AA115,"")</f>
        <v>1.3260763839814436</v>
      </c>
      <c r="CA115" s="89">
        <f t="shared" ca="1" si="199"/>
        <v>0.86338560193754077</v>
      </c>
      <c r="CB115" s="89">
        <f t="shared" ca="1" si="199"/>
        <v>-1.0589390091180071</v>
      </c>
      <c r="CC115" s="89">
        <f t="shared" ca="1" si="199"/>
        <v>0.71783803317266393</v>
      </c>
      <c r="CD115" s="89">
        <f t="shared" ca="1" si="199"/>
        <v>0.5875063524695916</v>
      </c>
      <c r="CE115" s="89">
        <f t="shared" ca="1" si="199"/>
        <v>0.74630071911513085</v>
      </c>
      <c r="CF115" s="89">
        <f t="shared" ca="1" si="199"/>
        <v>-0.57784416920543025</v>
      </c>
      <c r="CG115" s="89">
        <f t="shared" ca="1" si="199"/>
        <v>0.82092377058055244</v>
      </c>
      <c r="CH115" s="89">
        <f t="shared" ca="1" si="199"/>
        <v>0.7056327041652074</v>
      </c>
      <c r="CI115" s="89">
        <f t="shared" ca="1" si="199"/>
        <v>-0.82108706926251718</v>
      </c>
      <c r="CJ115" s="89">
        <f t="shared" ca="1" si="199"/>
        <v>-1.8238586882150634</v>
      </c>
      <c r="CK115" s="89">
        <f t="shared" ca="1" si="199"/>
        <v>-0.11435256340889333</v>
      </c>
      <c r="CL115" s="89">
        <f t="shared" ca="1" si="199"/>
        <v>4.1255727447786494E-2</v>
      </c>
      <c r="CM115" s="89">
        <f t="shared" ca="1" si="199"/>
        <v>0.82121001799885573</v>
      </c>
      <c r="CN115" s="89">
        <f t="shared" ca="1" si="191"/>
        <v>-8.2107668347771501E-2</v>
      </c>
      <c r="CO115" s="89">
        <f t="shared" ca="1" si="187"/>
        <v>-0.12413800452278012</v>
      </c>
      <c r="CP115" s="89">
        <f t="shared" ca="1" si="187"/>
        <v>1.8586646016459369</v>
      </c>
      <c r="CQ115" s="89">
        <f t="shared" ca="1" si="187"/>
        <v>0.80857727729653783</v>
      </c>
      <c r="CR115" s="5">
        <f t="shared" ca="1" si="187"/>
        <v>0.92802278908893676</v>
      </c>
      <c r="CS115" s="5">
        <f t="shared" ca="1" si="187"/>
        <v>0.78892476299015424</v>
      </c>
      <c r="CT115" s="5">
        <f t="shared" ca="1" si="187"/>
        <v>2.0063054716683535</v>
      </c>
      <c r="CU115" s="5">
        <f t="shared" ca="1" si="187"/>
        <v>-0.25249500439520078</v>
      </c>
      <c r="CV115" s="5">
        <f t="shared" ca="1" si="187"/>
        <v>-0.86640812100077658</v>
      </c>
      <c r="CW115" s="5" t="str">
        <f t="shared" si="187"/>
        <v/>
      </c>
      <c r="CX115" s="5" t="str">
        <f t="shared" si="187"/>
        <v/>
      </c>
      <c r="CY115" s="5" t="str">
        <f t="shared" si="187"/>
        <v/>
      </c>
      <c r="CZ115" s="5" t="str">
        <f t="shared" si="183"/>
        <v/>
      </c>
      <c r="DA115" s="5" t="str">
        <f t="shared" si="183"/>
        <v/>
      </c>
      <c r="DB115" s="5" t="str">
        <f t="shared" si="183"/>
        <v/>
      </c>
      <c r="DC115" s="5" t="str">
        <f t="shared" si="152"/>
        <v/>
      </c>
      <c r="DD115" s="5" t="str">
        <f t="shared" si="152"/>
        <v/>
      </c>
      <c r="DE115" s="5" t="str">
        <f t="shared" si="113"/>
        <v/>
      </c>
      <c r="DF115" s="5" t="str">
        <f t="shared" si="75"/>
        <v/>
      </c>
      <c r="DG115" s="133" t="str">
        <f t="shared" si="75"/>
        <v/>
      </c>
      <c r="DI115" s="144">
        <f t="shared" ca="1" si="188"/>
        <v>0</v>
      </c>
      <c r="DJ115" s="139">
        <f t="shared" ca="1" si="188"/>
        <v>0</v>
      </c>
      <c r="DK115" s="139">
        <f t="shared" ca="1" si="188"/>
        <v>0</v>
      </c>
      <c r="DL115" s="139">
        <f t="shared" ca="1" si="188"/>
        <v>0</v>
      </c>
      <c r="DM115" s="139">
        <f t="shared" ca="1" si="188"/>
        <v>0</v>
      </c>
      <c r="DN115" s="139">
        <f t="shared" ca="1" si="188"/>
        <v>0</v>
      </c>
      <c r="DO115" s="139">
        <f t="shared" ca="1" si="188"/>
        <v>0</v>
      </c>
      <c r="DP115" s="139">
        <f t="shared" ca="1" si="188"/>
        <v>0</v>
      </c>
      <c r="DQ115" s="139">
        <f t="shared" ca="1" si="188"/>
        <v>0</v>
      </c>
      <c r="DR115" s="139">
        <f t="shared" ca="1" si="188"/>
        <v>0</v>
      </c>
      <c r="DS115" s="139">
        <f t="shared" ca="1" si="184"/>
        <v>0</v>
      </c>
      <c r="DT115" s="139">
        <f t="shared" ca="1" si="184"/>
        <v>0</v>
      </c>
      <c r="DU115" s="139">
        <f t="shared" ca="1" si="184"/>
        <v>0</v>
      </c>
      <c r="DV115" s="139">
        <f t="shared" ca="1" si="184"/>
        <v>0</v>
      </c>
      <c r="DW115" s="139">
        <f t="shared" ca="1" si="184"/>
        <v>0</v>
      </c>
      <c r="DX115" s="139">
        <f t="shared" ca="1" si="184"/>
        <v>0</v>
      </c>
      <c r="DY115" s="139">
        <f t="shared" ca="1" si="184"/>
        <v>0</v>
      </c>
      <c r="DZ115" s="139">
        <f t="shared" ca="1" si="184"/>
        <v>0</v>
      </c>
      <c r="EA115" s="139">
        <f t="shared" ca="1" si="184"/>
        <v>0</v>
      </c>
      <c r="EB115" s="139">
        <f t="shared" ca="1" si="184"/>
        <v>0</v>
      </c>
      <c r="EC115" s="145">
        <f t="shared" ca="1" si="184"/>
        <v>0</v>
      </c>
      <c r="EE115" s="114">
        <f t="shared" ca="1" si="189"/>
        <v>0</v>
      </c>
      <c r="EF115" s="110">
        <f t="shared" ca="1" si="189"/>
        <v>3.2385483172961065</v>
      </c>
      <c r="EG115" s="110">
        <f t="shared" ca="1" si="189"/>
        <v>5.6311070649758665</v>
      </c>
      <c r="EH115" s="110">
        <f t="shared" ca="1" si="189"/>
        <v>7.3043171879435391</v>
      </c>
      <c r="EI115" s="110">
        <f t="shared" ca="1" si="189"/>
        <v>8.3679684341911234</v>
      </c>
      <c r="EJ115" s="110">
        <f t="shared" ca="1" si="189"/>
        <v>8.9171014803016018</v>
      </c>
      <c r="EK115" s="110">
        <f t="shared" ca="1" si="189"/>
        <v>9.0338583137443926</v>
      </c>
      <c r="EL115" s="110">
        <f t="shared" ca="1" si="189"/>
        <v>8.7891101824089475</v>
      </c>
      <c r="EM115" s="110">
        <f t="shared" ca="1" si="189"/>
        <v>8.2438890788541599</v>
      </c>
      <c r="EN115" s="110">
        <f t="shared" ca="1" si="189"/>
        <v>7.4506457591040203</v>
      </c>
      <c r="EO115" s="110">
        <f t="shared" ca="1" si="185"/>
        <v>6.4543546618754526</v>
      </c>
      <c r="EP115" s="110">
        <f t="shared" ca="1" si="185"/>
        <v>5.2934837568341884</v>
      </c>
      <c r="EQ115" s="110">
        <f t="shared" ca="1" si="185"/>
        <v>4.000845276860602</v>
      </c>
      <c r="ER115" s="110">
        <f t="shared" ca="1" si="185"/>
        <v>2.6043414500196995</v>
      </c>
      <c r="ES115" s="110">
        <f t="shared" ca="1" si="185"/>
        <v>1.1276177158499152</v>
      </c>
      <c r="ET115" s="110">
        <f t="shared" ca="1" si="185"/>
        <v>-0.40936553552483801</v>
      </c>
      <c r="EU115" s="110">
        <f t="shared" ca="1" si="185"/>
        <v>-1.9898329447706704</v>
      </c>
      <c r="EV115" s="110">
        <f t="shared" ca="1" si="185"/>
        <v>-3.5997572644271347</v>
      </c>
      <c r="EW115" s="110">
        <f t="shared" ca="1" si="185"/>
        <v>-5.2274779252792563</v>
      </c>
      <c r="EX115" s="110">
        <f t="shared" ca="1" si="185"/>
        <v>-6.8633683649535868</v>
      </c>
      <c r="EY115" s="115">
        <f t="shared" ca="1" si="185"/>
        <v>-8.4995461849548484</v>
      </c>
      <c r="FA115" s="114">
        <f t="shared" ref="FA115:FJ124" ca="1" si="200">IF(AND($A115&gt;0,$B115&gt;0),IF((FA$61*EXP($D115-$B115*FA$61)-FA$61)&gt;$AE$2*$H115,1,0),"")</f>
        <v>0</v>
      </c>
      <c r="FB115" s="110">
        <f t="shared" ca="1" si="200"/>
        <v>0</v>
      </c>
      <c r="FC115" s="110">
        <f t="shared" ca="1" si="200"/>
        <v>0</v>
      </c>
      <c r="FD115" s="110">
        <f t="shared" ca="1" si="200"/>
        <v>0</v>
      </c>
      <c r="FE115" s="110">
        <f t="shared" ca="1" si="200"/>
        <v>0</v>
      </c>
      <c r="FF115" s="110">
        <f t="shared" ca="1" si="200"/>
        <v>0</v>
      </c>
      <c r="FG115" s="110">
        <f t="shared" ca="1" si="200"/>
        <v>1</v>
      </c>
      <c r="FH115" s="110">
        <f t="shared" ca="1" si="200"/>
        <v>1</v>
      </c>
      <c r="FI115" s="110">
        <f t="shared" ca="1" si="200"/>
        <v>1</v>
      </c>
      <c r="FJ115" s="110">
        <f t="shared" ca="1" si="200"/>
        <v>1</v>
      </c>
      <c r="FK115" s="110">
        <f t="shared" ref="FK115:FT124" ca="1" si="201">IF(AND($A115&gt;0,$B115&gt;0),IF((FK$61*EXP($D115-$B115*FK$61)-FK$61)&gt;$AE$2*$H115,1,0),"")</f>
        <v>1</v>
      </c>
      <c r="FL115" s="110">
        <f t="shared" ca="1" si="201"/>
        <v>1</v>
      </c>
      <c r="FM115" s="110">
        <f t="shared" ca="1" si="201"/>
        <v>1</v>
      </c>
      <c r="FN115" s="110">
        <f t="shared" ca="1" si="201"/>
        <v>0</v>
      </c>
      <c r="FO115" s="110">
        <f t="shared" ca="1" si="201"/>
        <v>0</v>
      </c>
      <c r="FP115" s="110">
        <f t="shared" ca="1" si="201"/>
        <v>0</v>
      </c>
      <c r="FQ115" s="110">
        <f t="shared" ca="1" si="201"/>
        <v>0</v>
      </c>
      <c r="FR115" s="110">
        <f t="shared" ca="1" si="201"/>
        <v>0</v>
      </c>
      <c r="FS115" s="110">
        <f t="shared" ca="1" si="201"/>
        <v>0</v>
      </c>
      <c r="FT115" s="110">
        <f t="shared" ca="1" si="201"/>
        <v>0</v>
      </c>
      <c r="FU115" s="110">
        <f t="shared" ref="FU115:GE124" ca="1" si="202">IF(AND($A115&gt;0,$B115&gt;0),IF((FU$61*EXP($D115-$B115*FU$61)-FU$61)&gt;$AE$2*$H115,1,0),"")</f>
        <v>0</v>
      </c>
      <c r="FV115" s="110">
        <f t="shared" ca="1" si="202"/>
        <v>0</v>
      </c>
      <c r="FW115" s="110">
        <f t="shared" ca="1" si="202"/>
        <v>0</v>
      </c>
      <c r="FX115" s="110">
        <f t="shared" ca="1" si="202"/>
        <v>0</v>
      </c>
      <c r="FY115" s="110">
        <f t="shared" ca="1" si="202"/>
        <v>0</v>
      </c>
      <c r="FZ115" s="110">
        <f t="shared" ca="1" si="202"/>
        <v>0</v>
      </c>
      <c r="GA115" s="110">
        <f t="shared" ca="1" si="202"/>
        <v>0</v>
      </c>
      <c r="GB115" s="110">
        <f t="shared" ca="1" si="202"/>
        <v>0</v>
      </c>
      <c r="GC115" s="110">
        <f t="shared" ca="1" si="202"/>
        <v>0</v>
      </c>
      <c r="GD115" s="110">
        <f t="shared" ca="1" si="202"/>
        <v>0</v>
      </c>
      <c r="GE115" s="115">
        <f t="shared" ca="1" si="202"/>
        <v>0</v>
      </c>
      <c r="GG115" s="114">
        <v>1</v>
      </c>
      <c r="GH115" s="110">
        <f t="shared" ref="GH115:HK115" ca="1" si="203">IF(AND($A115&gt;0,$B115&gt;0),IF(OR((GH$61*EXP($D115-$B115*GH$61)-GH$61)&gt;$AE$2*$H115,GG115=0),0,1),"")</f>
        <v>1</v>
      </c>
      <c r="GI115" s="110">
        <f t="shared" ca="1" si="203"/>
        <v>1</v>
      </c>
      <c r="GJ115" s="110">
        <f t="shared" ca="1" si="203"/>
        <v>1</v>
      </c>
      <c r="GK115" s="110">
        <f t="shared" ca="1" si="203"/>
        <v>1</v>
      </c>
      <c r="GL115" s="110">
        <f t="shared" ca="1" si="203"/>
        <v>1</v>
      </c>
      <c r="GM115" s="110">
        <f t="shared" ca="1" si="203"/>
        <v>0</v>
      </c>
      <c r="GN115" s="110">
        <f t="shared" ca="1" si="203"/>
        <v>0</v>
      </c>
      <c r="GO115" s="110">
        <f t="shared" ca="1" si="203"/>
        <v>0</v>
      </c>
      <c r="GP115" s="110">
        <f t="shared" ca="1" si="203"/>
        <v>0</v>
      </c>
      <c r="GQ115" s="110">
        <f t="shared" ca="1" si="203"/>
        <v>0</v>
      </c>
      <c r="GR115" s="110">
        <f t="shared" ca="1" si="203"/>
        <v>0</v>
      </c>
      <c r="GS115" s="110">
        <f t="shared" ca="1" si="203"/>
        <v>0</v>
      </c>
      <c r="GT115" s="110">
        <f t="shared" ca="1" si="203"/>
        <v>0</v>
      </c>
      <c r="GU115" s="110">
        <f t="shared" ca="1" si="203"/>
        <v>0</v>
      </c>
      <c r="GV115" s="110">
        <f t="shared" ca="1" si="203"/>
        <v>0</v>
      </c>
      <c r="GW115" s="110">
        <f t="shared" ca="1" si="203"/>
        <v>0</v>
      </c>
      <c r="GX115" s="110">
        <f t="shared" ca="1" si="203"/>
        <v>0</v>
      </c>
      <c r="GY115" s="110">
        <f t="shared" ca="1" si="203"/>
        <v>0</v>
      </c>
      <c r="GZ115" s="110">
        <f t="shared" ca="1" si="203"/>
        <v>0</v>
      </c>
      <c r="HA115" s="110">
        <f t="shared" ca="1" si="203"/>
        <v>0</v>
      </c>
      <c r="HB115" s="110">
        <f t="shared" ca="1" si="203"/>
        <v>0</v>
      </c>
      <c r="HC115" s="110">
        <f t="shared" ca="1" si="203"/>
        <v>0</v>
      </c>
      <c r="HD115" s="110">
        <f t="shared" ca="1" si="203"/>
        <v>0</v>
      </c>
      <c r="HE115" s="110">
        <f t="shared" ca="1" si="203"/>
        <v>0</v>
      </c>
      <c r="HF115" s="110">
        <f t="shared" ca="1" si="203"/>
        <v>0</v>
      </c>
      <c r="HG115" s="110">
        <f t="shared" ca="1" si="203"/>
        <v>0</v>
      </c>
      <c r="HH115" s="110">
        <f t="shared" ca="1" si="203"/>
        <v>0</v>
      </c>
      <c r="HI115" s="110">
        <f t="shared" ca="1" si="203"/>
        <v>0</v>
      </c>
      <c r="HJ115" s="110">
        <f t="shared" ca="1" si="203"/>
        <v>0</v>
      </c>
      <c r="HK115" s="115">
        <f t="shared" ca="1" si="203"/>
        <v>0</v>
      </c>
    </row>
    <row r="116" spans="1:219" x14ac:dyDescent="0.25">
      <c r="A116" s="176">
        <f t="shared" ca="1" si="84"/>
        <v>0.93770389673144616</v>
      </c>
      <c r="B116" s="164">
        <f t="shared" ca="1" si="85"/>
        <v>3.1513968750388248E-2</v>
      </c>
      <c r="C116" s="106">
        <f t="shared" ca="1" si="64"/>
        <v>0.65106690096280828</v>
      </c>
      <c r="D116" s="108">
        <f t="shared" ca="1" si="65"/>
        <v>1.1496479514961038</v>
      </c>
      <c r="E116" s="109">
        <f t="shared" ca="1" si="86"/>
        <v>36.480582963132505</v>
      </c>
      <c r="F116" s="109">
        <f t="shared" ca="1" si="87"/>
        <v>15.304503558459826</v>
      </c>
      <c r="G116" s="109">
        <f t="shared" ca="1" si="88"/>
        <v>29.829249528400403</v>
      </c>
      <c r="H116" s="109">
        <f t="shared" ca="1" si="66"/>
        <v>14.524745969940577</v>
      </c>
      <c r="I116" s="177"/>
      <c r="J116" s="30" t="s">
        <v>104</v>
      </c>
      <c r="K116" s="89">
        <f t="shared" ca="1" si="193"/>
        <v>-0.44623785415300243</v>
      </c>
      <c r="L116" s="89">
        <f t="shared" ca="1" si="193"/>
        <v>-0.15653910921934289</v>
      </c>
      <c r="M116" s="89">
        <f t="shared" ca="1" si="193"/>
        <v>0.74160465676181864</v>
      </c>
      <c r="N116" s="89">
        <f t="shared" ca="1" si="193"/>
        <v>1.1628631778867338</v>
      </c>
      <c r="O116" s="89">
        <f t="shared" ca="1" si="193"/>
        <v>-0.44623785415300243</v>
      </c>
      <c r="P116" s="89">
        <f t="shared" ca="1" si="193"/>
        <v>-0.44623785415300243</v>
      </c>
      <c r="Q116" s="89">
        <f t="shared" ca="1" si="193"/>
        <v>2.8755171397204293E-2</v>
      </c>
      <c r="R116" s="89">
        <f t="shared" ca="1" si="193"/>
        <v>-0.44623785415300243</v>
      </c>
      <c r="S116" s="89">
        <f t="shared" ca="1" si="193"/>
        <v>-0.21005970810345143</v>
      </c>
      <c r="T116" s="89">
        <f t="shared" ca="1" si="193"/>
        <v>-2.3856124570488357E-2</v>
      </c>
      <c r="U116" s="89">
        <f t="shared" ca="1" si="194"/>
        <v>0.82443786118685636</v>
      </c>
      <c r="V116" s="89">
        <f t="shared" ca="1" si="194"/>
        <v>3.6539036893229848E-2</v>
      </c>
      <c r="W116" s="89">
        <f t="shared" ca="1" si="194"/>
        <v>9.8583260592283506E-2</v>
      </c>
      <c r="X116" s="89">
        <f t="shared" ca="1" si="194"/>
        <v>0.3096998313943522</v>
      </c>
      <c r="Y116" s="89">
        <f t="shared" ca="1" si="194"/>
        <v>2.8755171397204293E-2</v>
      </c>
      <c r="Z116" s="89">
        <f t="shared" ca="1" si="194"/>
        <v>0.3096998313943522</v>
      </c>
      <c r="AA116" s="89">
        <f t="shared" ca="1" si="194"/>
        <v>0.2685645797022288</v>
      </c>
      <c r="AB116" s="89">
        <f t="shared" ca="1" si="194"/>
        <v>-9.3840171590928279E-2</v>
      </c>
      <c r="AC116" s="89">
        <f t="shared" ca="1" si="194"/>
        <v>-1.3483164959119551</v>
      </c>
      <c r="AD116" s="89">
        <f t="shared" ca="1" si="194"/>
        <v>-0.22096981093654566</v>
      </c>
      <c r="AE116" s="89">
        <f t="shared" ca="1" si="195"/>
        <v>-0.30649199665355353</v>
      </c>
      <c r="AF116" s="89">
        <f t="shared" ca="1" si="195"/>
        <v>-1.0649490381436091</v>
      </c>
      <c r="AG116" s="89">
        <f t="shared" ca="1" si="195"/>
        <v>0.82443786118685636</v>
      </c>
      <c r="AH116" s="89">
        <f t="shared" ca="1" si="195"/>
        <v>2.8755171397204293E-2</v>
      </c>
      <c r="AI116" s="89">
        <f t="shared" ca="1" si="195"/>
        <v>0.74160465676181864</v>
      </c>
      <c r="AJ116" s="89">
        <f t="shared" ca="1" si="195"/>
        <v>1.1628631778867338</v>
      </c>
      <c r="AK116" s="89">
        <f t="shared" ca="1" si="195"/>
        <v>0.94353006046483001</v>
      </c>
      <c r="AL116" s="89">
        <f t="shared" ca="1" si="195"/>
        <v>1.1628631778867338</v>
      </c>
      <c r="AM116" s="89">
        <f t="shared" ca="1" si="195"/>
        <v>-1.0649490381436091</v>
      </c>
      <c r="AN116" s="89">
        <f t="shared" ca="1" si="195"/>
        <v>-1.0097454203712564</v>
      </c>
      <c r="AO116" s="89">
        <f t="shared" ca="1" si="196"/>
        <v>0.2685645797022288</v>
      </c>
      <c r="AP116" s="89">
        <f t="shared" ca="1" si="196"/>
        <v>-1.4331148233707331</v>
      </c>
      <c r="AQ116" s="89">
        <f t="shared" ca="1" si="196"/>
        <v>-1.4331148233707331</v>
      </c>
      <c r="AR116" s="89">
        <f t="shared" ca="1" si="196"/>
        <v>-0.21005970810345143</v>
      </c>
      <c r="AS116" s="89">
        <f t="shared" ca="1" si="196"/>
        <v>-0.44623785415300243</v>
      </c>
      <c r="AT116" s="89">
        <f t="shared" ca="1" si="196"/>
        <v>0.53753403810350731</v>
      </c>
      <c r="AU116" s="89">
        <f t="shared" ca="1" si="196"/>
        <v>-0.30649199665355353</v>
      </c>
      <c r="AV116" s="89">
        <f t="shared" ca="1" si="196"/>
        <v>-0.30649199665355353</v>
      </c>
      <c r="AW116" s="89">
        <f t="shared" ca="1" si="196"/>
        <v>2.8755171397204293E-2</v>
      </c>
      <c r="AX116" s="89" t="str">
        <f t="shared" ca="1" si="196"/>
        <v/>
      </c>
      <c r="AY116" s="89" t="str">
        <f t="shared" ca="1" si="197"/>
        <v/>
      </c>
      <c r="AZ116" s="89" t="str">
        <f t="shared" ca="1" si="197"/>
        <v/>
      </c>
      <c r="BA116" s="89" t="str">
        <f t="shared" ca="1" si="197"/>
        <v/>
      </c>
      <c r="BB116" s="89" t="str">
        <f t="shared" ca="1" si="197"/>
        <v/>
      </c>
      <c r="BC116" s="89" t="str">
        <f t="shared" ca="1" si="197"/>
        <v/>
      </c>
      <c r="BD116" s="89" t="str">
        <f t="shared" ca="1" si="197"/>
        <v/>
      </c>
      <c r="BE116" s="89" t="str">
        <f t="shared" ca="1" si="197"/>
        <v/>
      </c>
      <c r="BF116" s="89" t="str">
        <f t="shared" ca="1" si="197"/>
        <v/>
      </c>
      <c r="BG116" s="89" t="str">
        <f t="shared" ca="1" si="197"/>
        <v/>
      </c>
      <c r="BH116" s="89" t="str">
        <f t="shared" ca="1" si="197"/>
        <v/>
      </c>
      <c r="BJ116" s="132">
        <f t="shared" ca="1" si="198"/>
        <v>0.56723079648124985</v>
      </c>
      <c r="BK116" s="89">
        <f t="shared" ca="1" si="198"/>
        <v>0.82753615410783443</v>
      </c>
      <c r="BL116" s="89">
        <f t="shared" ca="1" si="198"/>
        <v>1.7457601619525192</v>
      </c>
      <c r="BM116" s="89">
        <f t="shared" ca="1" si="198"/>
        <v>1.8182826469873707</v>
      </c>
      <c r="BN116" s="89">
        <f t="shared" ca="1" si="198"/>
        <v>0.62870541560315896</v>
      </c>
      <c r="BO116" s="89">
        <f t="shared" ca="1" si="198"/>
        <v>0.40700539887982279</v>
      </c>
      <c r="BP116" s="89">
        <f t="shared" ca="1" si="198"/>
        <v>1.0341995844805145</v>
      </c>
      <c r="BQ116" s="89">
        <f t="shared" ca="1" si="198"/>
        <v>0.42430348590198108</v>
      </c>
      <c r="BR116" s="89">
        <f t="shared" ca="1" si="198"/>
        <v>0.55784055221078366</v>
      </c>
      <c r="BS116" s="89">
        <f t="shared" ca="1" si="198"/>
        <v>0.58256126702757849</v>
      </c>
      <c r="BT116" s="89">
        <f t="shared" ca="1" si="198"/>
        <v>1.564760208115924</v>
      </c>
      <c r="BU116" s="89">
        <f t="shared" ca="1" si="198"/>
        <v>0.76023132832984563</v>
      </c>
      <c r="BV116" s="89">
        <f t="shared" ca="1" si="198"/>
        <v>0.44198485015329936</v>
      </c>
      <c r="BW116" s="89">
        <f t="shared" ca="1" si="198"/>
        <v>0.74278268901981515</v>
      </c>
      <c r="BX116" s="89">
        <f t="shared" ca="1" si="198"/>
        <v>0.97154608618853544</v>
      </c>
      <c r="BY116" s="89">
        <f t="shared" ca="1" si="198"/>
        <v>1.5227527255214304</v>
      </c>
      <c r="BZ116" s="89">
        <f t="shared" ca="1" si="199"/>
        <v>1.2849411322893203</v>
      </c>
      <c r="CA116" s="89">
        <f t="shared" ca="1" si="199"/>
        <v>1.0895442634227253</v>
      </c>
      <c r="CB116" s="89">
        <f t="shared" ca="1" si="199"/>
        <v>-1.0589390091180071</v>
      </c>
      <c r="CC116" s="89">
        <f t="shared" ca="1" si="199"/>
        <v>0.70692793033956969</v>
      </c>
      <c r="CD116" s="89">
        <f t="shared" ca="1" si="199"/>
        <v>0.69286154071772899</v>
      </c>
      <c r="CE116" s="89">
        <f t="shared" ca="1" si="199"/>
        <v>-0.41723157962076174</v>
      </c>
      <c r="CF116" s="89">
        <f t="shared" ca="1" si="199"/>
        <v>0.55359624797467677</v>
      </c>
      <c r="CG116" s="89">
        <f t="shared" ca="1" si="199"/>
        <v>0.75109568138547322</v>
      </c>
      <c r="CH116" s="89">
        <f t="shared" ca="1" si="199"/>
        <v>1.6572970690304776</v>
      </c>
      <c r="CI116" s="89">
        <f t="shared" ca="1" si="199"/>
        <v>0.49831521784355948</v>
      </c>
      <c r="CJ116" s="89">
        <f t="shared" ca="1" si="199"/>
        <v>0.46798786816172178</v>
      </c>
      <c r="CK116" s="89">
        <f t="shared" ca="1" si="199"/>
        <v>0.90493422118405276</v>
      </c>
      <c r="CL116" s="89">
        <f t="shared" ca="1" si="199"/>
        <v>-0.71720131404226906</v>
      </c>
      <c r="CM116" s="89">
        <f t="shared" ca="1" si="199"/>
        <v>2.1524305731050797E-2</v>
      </c>
      <c r="CN116" s="89">
        <f t="shared" ca="1" si="191"/>
        <v>1.2514059494980665</v>
      </c>
      <c r="CO116" s="89">
        <f t="shared" ca="1" si="187"/>
        <v>-0.54750740752225691</v>
      </c>
      <c r="CP116" s="89">
        <f t="shared" ca="1" si="187"/>
        <v>-0.46816883937655596</v>
      </c>
      <c r="CQ116" s="89">
        <f t="shared" ca="1" si="187"/>
        <v>0.53468736531061178</v>
      </c>
      <c r="CR116" s="5">
        <f t="shared" ca="1" si="187"/>
        <v>0.70275474587247999</v>
      </c>
      <c r="CS116" s="5">
        <f t="shared" ca="1" si="187"/>
        <v>1.6334613570869121</v>
      </c>
      <c r="CT116" s="5">
        <f t="shared" ca="1" si="187"/>
        <v>0.87537561382794338</v>
      </c>
      <c r="CU116" s="5">
        <f t="shared" ca="1" si="187"/>
        <v>0.50596203709485477</v>
      </c>
      <c r="CV116" s="5">
        <f t="shared" ca="1" si="187"/>
        <v>0.2272960885400368</v>
      </c>
      <c r="CW116" s="5" t="str">
        <f t="shared" si="187"/>
        <v/>
      </c>
      <c r="CX116" s="5" t="str">
        <f t="shared" si="187"/>
        <v/>
      </c>
      <c r="CY116" s="5" t="str">
        <f t="shared" si="187"/>
        <v/>
      </c>
      <c r="CZ116" s="5" t="str">
        <f t="shared" si="183"/>
        <v/>
      </c>
      <c r="DA116" s="5" t="str">
        <f t="shared" si="183"/>
        <v/>
      </c>
      <c r="DB116" s="5" t="str">
        <f t="shared" si="183"/>
        <v/>
      </c>
      <c r="DC116" s="5" t="str">
        <f t="shared" si="152"/>
        <v/>
      </c>
      <c r="DD116" s="5" t="str">
        <f t="shared" si="152"/>
        <v/>
      </c>
      <c r="DE116" s="5" t="str">
        <f t="shared" si="113"/>
        <v/>
      </c>
      <c r="DF116" s="5" t="str">
        <f t="shared" si="75"/>
        <v/>
      </c>
      <c r="DG116" s="133" t="str">
        <f t="shared" si="75"/>
        <v/>
      </c>
      <c r="DI116" s="144">
        <f t="shared" ca="1" si="188"/>
        <v>0</v>
      </c>
      <c r="DJ116" s="139">
        <f t="shared" ca="1" si="188"/>
        <v>0</v>
      </c>
      <c r="DK116" s="139">
        <f t="shared" ca="1" si="188"/>
        <v>0</v>
      </c>
      <c r="DL116" s="139">
        <f t="shared" ca="1" si="188"/>
        <v>0</v>
      </c>
      <c r="DM116" s="139">
        <f t="shared" ca="1" si="188"/>
        <v>0</v>
      </c>
      <c r="DN116" s="139">
        <f t="shared" ca="1" si="188"/>
        <v>0</v>
      </c>
      <c r="DO116" s="139">
        <f t="shared" ca="1" si="188"/>
        <v>0</v>
      </c>
      <c r="DP116" s="139">
        <f t="shared" ca="1" si="188"/>
        <v>0</v>
      </c>
      <c r="DQ116" s="139">
        <f t="shared" ca="1" si="188"/>
        <v>0</v>
      </c>
      <c r="DR116" s="139">
        <f t="shared" ca="1" si="188"/>
        <v>0</v>
      </c>
      <c r="DS116" s="139">
        <f t="shared" ca="1" si="184"/>
        <v>0</v>
      </c>
      <c r="DT116" s="139">
        <f t="shared" ca="1" si="184"/>
        <v>0</v>
      </c>
      <c r="DU116" s="139">
        <f t="shared" ca="1" si="184"/>
        <v>0</v>
      </c>
      <c r="DV116" s="139">
        <f t="shared" ca="1" si="184"/>
        <v>0</v>
      </c>
      <c r="DW116" s="139">
        <f t="shared" ca="1" si="184"/>
        <v>0</v>
      </c>
      <c r="DX116" s="139">
        <f t="shared" ca="1" si="184"/>
        <v>0</v>
      </c>
      <c r="DY116" s="139">
        <f t="shared" ca="1" si="184"/>
        <v>0</v>
      </c>
      <c r="DZ116" s="139">
        <f t="shared" ca="1" si="184"/>
        <v>0</v>
      </c>
      <c r="EA116" s="139">
        <f t="shared" ca="1" si="184"/>
        <v>0</v>
      </c>
      <c r="EB116" s="139">
        <f t="shared" ca="1" si="184"/>
        <v>0</v>
      </c>
      <c r="EC116" s="145">
        <f t="shared" ca="1" si="184"/>
        <v>0</v>
      </c>
      <c r="EE116" s="114">
        <f t="shared" ca="1" si="189"/>
        <v>0</v>
      </c>
      <c r="EF116" s="110">
        <f t="shared" ca="1" si="189"/>
        <v>2.0591404650927712</v>
      </c>
      <c r="EG116" s="110">
        <f t="shared" ca="1" si="189"/>
        <v>3.9284760764122675</v>
      </c>
      <c r="EH116" s="110">
        <f t="shared" ca="1" si="189"/>
        <v>5.6168391880773143</v>
      </c>
      <c r="EI116" s="110">
        <f t="shared" ca="1" si="189"/>
        <v>7.1326968176683305</v>
      </c>
      <c r="EJ116" s="110">
        <f t="shared" ca="1" si="189"/>
        <v>8.4841648133293912</v>
      </c>
      <c r="EK116" s="110">
        <f t="shared" ca="1" si="189"/>
        <v>9.6790214934702181</v>
      </c>
      <c r="EL116" s="110">
        <f t="shared" ca="1" si="189"/>
        <v>10.724720778156321</v>
      </c>
      <c r="EM116" s="110">
        <f t="shared" ca="1" si="189"/>
        <v>11.628404830598718</v>
      </c>
      <c r="EN116" s="110">
        <f t="shared" ca="1" si="189"/>
        <v>12.396916226501535</v>
      </c>
      <c r="EO116" s="110">
        <f t="shared" ca="1" si="185"/>
        <v>13.036809668395414</v>
      </c>
      <c r="EP116" s="110">
        <f t="shared" ca="1" si="185"/>
        <v>13.554363261476404</v>
      </c>
      <c r="EQ116" s="110">
        <f t="shared" ca="1" si="185"/>
        <v>13.955589366882915</v>
      </c>
      <c r="ER116" s="110">
        <f t="shared" ca="1" si="185"/>
        <v>14.246245047776764</v>
      </c>
      <c r="ES116" s="110">
        <f t="shared" ca="1" si="185"/>
        <v>14.431842123047659</v>
      </c>
      <c r="ET116" s="110">
        <f t="shared" ca="1" si="185"/>
        <v>14.517656842932894</v>
      </c>
      <c r="EU116" s="110">
        <f t="shared" ca="1" si="185"/>
        <v>14.508739200334855</v>
      </c>
      <c r="EV116" s="110">
        <f t="shared" ca="1" si="185"/>
        <v>14.409921891127734</v>
      </c>
      <c r="EW116" s="110">
        <f t="shared" ca="1" si="185"/>
        <v>14.225828936270773</v>
      </c>
      <c r="EX116" s="110">
        <f t="shared" ca="1" si="185"/>
        <v>13.960883978087843</v>
      </c>
      <c r="EY116" s="115">
        <f t="shared" ca="1" si="185"/>
        <v>13.619318262631879</v>
      </c>
      <c r="FA116" s="114">
        <f t="shared" ca="1" si="200"/>
        <v>0</v>
      </c>
      <c r="FB116" s="110">
        <f t="shared" ca="1" si="200"/>
        <v>0</v>
      </c>
      <c r="FC116" s="110">
        <f t="shared" ca="1" si="200"/>
        <v>0</v>
      </c>
      <c r="FD116" s="110">
        <f t="shared" ca="1" si="200"/>
        <v>0</v>
      </c>
      <c r="FE116" s="110">
        <f t="shared" ca="1" si="200"/>
        <v>0</v>
      </c>
      <c r="FF116" s="110">
        <f t="shared" ca="1" si="200"/>
        <v>0</v>
      </c>
      <c r="FG116" s="110">
        <f t="shared" ca="1" si="200"/>
        <v>0</v>
      </c>
      <c r="FH116" s="110">
        <f t="shared" ca="1" si="200"/>
        <v>0</v>
      </c>
      <c r="FI116" s="110">
        <f t="shared" ca="1" si="200"/>
        <v>0</v>
      </c>
      <c r="FJ116" s="110">
        <f t="shared" ca="1" si="200"/>
        <v>0</v>
      </c>
      <c r="FK116" s="110">
        <f t="shared" ca="1" si="201"/>
        <v>0</v>
      </c>
      <c r="FL116" s="110">
        <f t="shared" ca="1" si="201"/>
        <v>0</v>
      </c>
      <c r="FM116" s="110">
        <f t="shared" ca="1" si="201"/>
        <v>0</v>
      </c>
      <c r="FN116" s="110">
        <f t="shared" ca="1" si="201"/>
        <v>0</v>
      </c>
      <c r="FO116" s="110">
        <f t="shared" ca="1" si="201"/>
        <v>0</v>
      </c>
      <c r="FP116" s="110">
        <f t="shared" ca="1" si="201"/>
        <v>0</v>
      </c>
      <c r="FQ116" s="110">
        <f t="shared" ca="1" si="201"/>
        <v>1</v>
      </c>
      <c r="FR116" s="110">
        <f t="shared" ca="1" si="201"/>
        <v>1</v>
      </c>
      <c r="FS116" s="110">
        <f t="shared" ca="1" si="201"/>
        <v>1</v>
      </c>
      <c r="FT116" s="110">
        <f t="shared" ca="1" si="201"/>
        <v>1</v>
      </c>
      <c r="FU116" s="110">
        <f t="shared" ca="1" si="202"/>
        <v>1</v>
      </c>
      <c r="FV116" s="110">
        <f t="shared" ca="1" si="202"/>
        <v>1</v>
      </c>
      <c r="FW116" s="110">
        <f t="shared" ca="1" si="202"/>
        <v>1</v>
      </c>
      <c r="FX116" s="110">
        <f t="shared" ca="1" si="202"/>
        <v>1</v>
      </c>
      <c r="FY116" s="110">
        <f t="shared" ca="1" si="202"/>
        <v>1</v>
      </c>
      <c r="FZ116" s="110">
        <f t="shared" ca="1" si="202"/>
        <v>1</v>
      </c>
      <c r="GA116" s="110">
        <f t="shared" ca="1" si="202"/>
        <v>1</v>
      </c>
      <c r="GB116" s="110">
        <f t="shared" ca="1" si="202"/>
        <v>1</v>
      </c>
      <c r="GC116" s="110">
        <f t="shared" ca="1" si="202"/>
        <v>1</v>
      </c>
      <c r="GD116" s="110">
        <f t="shared" ca="1" si="202"/>
        <v>1</v>
      </c>
      <c r="GE116" s="115">
        <f t="shared" ca="1" si="202"/>
        <v>1</v>
      </c>
      <c r="GG116" s="114">
        <v>1</v>
      </c>
      <c r="GH116" s="110">
        <f t="shared" ref="GH116:HK116" ca="1" si="204">IF(AND($A116&gt;0,$B116&gt;0),IF(OR((GH$61*EXP($D116-$B116*GH$61)-GH$61)&gt;$AE$2*$H116,GG116=0),0,1),"")</f>
        <v>1</v>
      </c>
      <c r="GI116" s="110">
        <f t="shared" ca="1" si="204"/>
        <v>1</v>
      </c>
      <c r="GJ116" s="110">
        <f t="shared" ca="1" si="204"/>
        <v>1</v>
      </c>
      <c r="GK116" s="110">
        <f t="shared" ca="1" si="204"/>
        <v>1</v>
      </c>
      <c r="GL116" s="110">
        <f t="shared" ca="1" si="204"/>
        <v>1</v>
      </c>
      <c r="GM116" s="110">
        <f t="shared" ca="1" si="204"/>
        <v>1</v>
      </c>
      <c r="GN116" s="110">
        <f t="shared" ca="1" si="204"/>
        <v>1</v>
      </c>
      <c r="GO116" s="110">
        <f t="shared" ca="1" si="204"/>
        <v>1</v>
      </c>
      <c r="GP116" s="110">
        <f t="shared" ca="1" si="204"/>
        <v>1</v>
      </c>
      <c r="GQ116" s="110">
        <f t="shared" ca="1" si="204"/>
        <v>1</v>
      </c>
      <c r="GR116" s="110">
        <f t="shared" ca="1" si="204"/>
        <v>1</v>
      </c>
      <c r="GS116" s="110">
        <f t="shared" ca="1" si="204"/>
        <v>1</v>
      </c>
      <c r="GT116" s="110">
        <f t="shared" ca="1" si="204"/>
        <v>1</v>
      </c>
      <c r="GU116" s="110">
        <f t="shared" ca="1" si="204"/>
        <v>1</v>
      </c>
      <c r="GV116" s="110">
        <f t="shared" ca="1" si="204"/>
        <v>1</v>
      </c>
      <c r="GW116" s="110">
        <f t="shared" ca="1" si="204"/>
        <v>0</v>
      </c>
      <c r="GX116" s="110">
        <f t="shared" ca="1" si="204"/>
        <v>0</v>
      </c>
      <c r="GY116" s="110">
        <f t="shared" ca="1" si="204"/>
        <v>0</v>
      </c>
      <c r="GZ116" s="110">
        <f t="shared" ca="1" si="204"/>
        <v>0</v>
      </c>
      <c r="HA116" s="110">
        <f t="shared" ca="1" si="204"/>
        <v>0</v>
      </c>
      <c r="HB116" s="110">
        <f t="shared" ca="1" si="204"/>
        <v>0</v>
      </c>
      <c r="HC116" s="110">
        <f t="shared" ca="1" si="204"/>
        <v>0</v>
      </c>
      <c r="HD116" s="110">
        <f t="shared" ca="1" si="204"/>
        <v>0</v>
      </c>
      <c r="HE116" s="110">
        <f t="shared" ca="1" si="204"/>
        <v>0</v>
      </c>
      <c r="HF116" s="110">
        <f t="shared" ca="1" si="204"/>
        <v>0</v>
      </c>
      <c r="HG116" s="110">
        <f t="shared" ca="1" si="204"/>
        <v>0</v>
      </c>
      <c r="HH116" s="110">
        <f t="shared" ca="1" si="204"/>
        <v>0</v>
      </c>
      <c r="HI116" s="110">
        <f t="shared" ca="1" si="204"/>
        <v>0</v>
      </c>
      <c r="HJ116" s="110">
        <f t="shared" ca="1" si="204"/>
        <v>0</v>
      </c>
      <c r="HK116" s="115">
        <f t="shared" ca="1" si="204"/>
        <v>0</v>
      </c>
    </row>
    <row r="117" spans="1:219" x14ac:dyDescent="0.25">
      <c r="A117" s="176">
        <f t="shared" ca="1" si="84"/>
        <v>1.2813241500437926</v>
      </c>
      <c r="B117" s="164">
        <f t="shared" ca="1" si="85"/>
        <v>6.6616643918369078E-2</v>
      </c>
      <c r="C117" s="106">
        <f t="shared" ca="1" si="64"/>
        <v>0.5554055756927726</v>
      </c>
      <c r="D117" s="108">
        <f t="shared" ca="1" si="65"/>
        <v>1.4355618267991028</v>
      </c>
      <c r="E117" s="109">
        <f t="shared" ca="1" si="86"/>
        <v>21.549596952950921</v>
      </c>
      <c r="F117" s="109">
        <f t="shared" ca="1" si="87"/>
        <v>8.6092939626760767</v>
      </c>
      <c r="G117" s="109">
        <f t="shared" ca="1" si="88"/>
        <v>20.386682510607393</v>
      </c>
      <c r="H117" s="109">
        <f t="shared" ca="1" si="66"/>
        <v>11.777388547931317</v>
      </c>
      <c r="I117" s="177"/>
      <c r="J117" s="30" t="s">
        <v>105</v>
      </c>
      <c r="K117" s="89">
        <f t="shared" ca="1" si="193"/>
        <v>0.2685645797022288</v>
      </c>
      <c r="L117" s="89">
        <f t="shared" ca="1" si="193"/>
        <v>1.8449135142460493E-2</v>
      </c>
      <c r="M117" s="89">
        <f t="shared" ca="1" si="193"/>
        <v>0.89371861765175975</v>
      </c>
      <c r="N117" s="89">
        <f t="shared" ca="1" si="193"/>
        <v>0.82443786118685636</v>
      </c>
      <c r="O117" s="89">
        <f t="shared" ca="1" si="193"/>
        <v>0.21206368060581204</v>
      </c>
      <c r="P117" s="89">
        <f t="shared" ca="1" si="193"/>
        <v>-1.3483164959119551</v>
      </c>
      <c r="Q117" s="89">
        <f t="shared" ca="1" si="193"/>
        <v>-0.30649199665355353</v>
      </c>
      <c r="R117" s="89">
        <f t="shared" ca="1" si="193"/>
        <v>0.21206368060581204</v>
      </c>
      <c r="S117" s="89">
        <f t="shared" ca="1" si="193"/>
        <v>0.10667228108213433</v>
      </c>
      <c r="T117" s="89">
        <f t="shared" ca="1" si="193"/>
        <v>0.14357639329378769</v>
      </c>
      <c r="U117" s="89">
        <f t="shared" ca="1" si="194"/>
        <v>-0.41184718490169098</v>
      </c>
      <c r="V117" s="89">
        <f t="shared" ca="1" si="194"/>
        <v>-0.15653910921934289</v>
      </c>
      <c r="W117" s="89">
        <f t="shared" ca="1" si="194"/>
        <v>0.2685645797022288</v>
      </c>
      <c r="X117" s="89">
        <f t="shared" ca="1" si="194"/>
        <v>0.74160465676181864</v>
      </c>
      <c r="Y117" s="89">
        <f t="shared" ca="1" si="194"/>
        <v>-0.41558093709150801</v>
      </c>
      <c r="Z117" s="89">
        <f t="shared" ca="1" si="194"/>
        <v>-0.22096981093654566</v>
      </c>
      <c r="AA117" s="89">
        <f t="shared" ca="1" si="194"/>
        <v>-0.41558093709150801</v>
      </c>
      <c r="AB117" s="89">
        <f t="shared" ca="1" si="194"/>
        <v>1.1628631778867338</v>
      </c>
      <c r="AC117" s="89">
        <f t="shared" ca="1" si="194"/>
        <v>0.2685645797022288</v>
      </c>
      <c r="AD117" s="89">
        <f t="shared" ca="1" si="194"/>
        <v>0.53753403810350731</v>
      </c>
      <c r="AE117" s="89">
        <f t="shared" ca="1" si="195"/>
        <v>-1.0649490381436091</v>
      </c>
      <c r="AF117" s="89">
        <f t="shared" ca="1" si="195"/>
        <v>1.4105767449530626E-2</v>
      </c>
      <c r="AG117" s="89">
        <f t="shared" ca="1" si="195"/>
        <v>0.13695300672662025</v>
      </c>
      <c r="AH117" s="89">
        <f t="shared" ca="1" si="195"/>
        <v>0.21206368060581204</v>
      </c>
      <c r="AI117" s="89">
        <f t="shared" ca="1" si="195"/>
        <v>0.13695300672662025</v>
      </c>
      <c r="AJ117" s="89">
        <f t="shared" ca="1" si="195"/>
        <v>5.4419538639000731E-2</v>
      </c>
      <c r="AK117" s="89">
        <f t="shared" ca="1" si="195"/>
        <v>2.8755171397204293E-2</v>
      </c>
      <c r="AL117" s="89">
        <f t="shared" ca="1" si="195"/>
        <v>0.31960967874145596</v>
      </c>
      <c r="AM117" s="89">
        <f t="shared" ca="1" si="195"/>
        <v>-2.3856124570488357E-2</v>
      </c>
      <c r="AN117" s="89">
        <f t="shared" ca="1" si="195"/>
        <v>-1.4331148233707331</v>
      </c>
      <c r="AO117" s="89">
        <f t="shared" ca="1" si="196"/>
        <v>-0.31999883307611282</v>
      </c>
      <c r="AP117" s="89">
        <f t="shared" ca="1" si="196"/>
        <v>0.21206368060581204</v>
      </c>
      <c r="AQ117" s="89">
        <f t="shared" ca="1" si="196"/>
        <v>0.53753403810350731</v>
      </c>
      <c r="AR117" s="89">
        <f t="shared" ca="1" si="196"/>
        <v>-0.41184718490169098</v>
      </c>
      <c r="AS117" s="89">
        <f t="shared" ca="1" si="196"/>
        <v>-0.21005970810345143</v>
      </c>
      <c r="AT117" s="89">
        <f t="shared" ca="1" si="196"/>
        <v>0.10667228108213433</v>
      </c>
      <c r="AU117" s="89">
        <f t="shared" ca="1" si="196"/>
        <v>-2.3856124570488357E-2</v>
      </c>
      <c r="AV117" s="89">
        <f t="shared" ca="1" si="196"/>
        <v>-1.0097454203712564</v>
      </c>
      <c r="AW117" s="89">
        <f t="shared" ca="1" si="196"/>
        <v>-0.21005970810345143</v>
      </c>
      <c r="AX117" s="89" t="str">
        <f t="shared" ca="1" si="196"/>
        <v/>
      </c>
      <c r="AY117" s="89" t="str">
        <f t="shared" ca="1" si="197"/>
        <v/>
      </c>
      <c r="AZ117" s="89" t="str">
        <f t="shared" ca="1" si="197"/>
        <v/>
      </c>
      <c r="BA117" s="89" t="str">
        <f t="shared" ca="1" si="197"/>
        <v/>
      </c>
      <c r="BB117" s="89" t="str">
        <f t="shared" ca="1" si="197"/>
        <v/>
      </c>
      <c r="BC117" s="89" t="str">
        <f t="shared" ca="1" si="197"/>
        <v/>
      </c>
      <c r="BD117" s="89" t="str">
        <f t="shared" ca="1" si="197"/>
        <v/>
      </c>
      <c r="BE117" s="89" t="str">
        <f t="shared" ca="1" si="197"/>
        <v/>
      </c>
      <c r="BF117" s="89" t="str">
        <f t="shared" ca="1" si="197"/>
        <v/>
      </c>
      <c r="BG117" s="89" t="str">
        <f t="shared" ca="1" si="197"/>
        <v/>
      </c>
      <c r="BH117" s="89" t="str">
        <f t="shared" ca="1" si="197"/>
        <v/>
      </c>
      <c r="BJ117" s="132">
        <f t="shared" ca="1" si="198"/>
        <v>1.2820332303364812</v>
      </c>
      <c r="BK117" s="89">
        <f t="shared" ca="1" si="198"/>
        <v>1.0025243984696379</v>
      </c>
      <c r="BL117" s="89">
        <f t="shared" ca="1" si="198"/>
        <v>1.8978741228424603</v>
      </c>
      <c r="BM117" s="89">
        <f t="shared" ca="1" si="198"/>
        <v>1.4798573302874933</v>
      </c>
      <c r="BN117" s="89">
        <f t="shared" ca="1" si="198"/>
        <v>1.2870069503619734</v>
      </c>
      <c r="BO117" s="89">
        <f t="shared" ca="1" si="198"/>
        <v>-0.4950732428791299</v>
      </c>
      <c r="BP117" s="89">
        <f t="shared" ca="1" si="198"/>
        <v>0.6989524164297567</v>
      </c>
      <c r="BQ117" s="89">
        <f t="shared" ca="1" si="198"/>
        <v>1.0826050206607956</v>
      </c>
      <c r="BR117" s="89">
        <f t="shared" ca="1" si="198"/>
        <v>0.87457254139636942</v>
      </c>
      <c r="BS117" s="89">
        <f t="shared" ca="1" si="198"/>
        <v>0.74999378489185453</v>
      </c>
      <c r="BT117" s="89">
        <f t="shared" ca="1" si="198"/>
        <v>0.32847516202737664</v>
      </c>
      <c r="BU117" s="89">
        <f t="shared" ca="1" si="198"/>
        <v>0.56715318221727284</v>
      </c>
      <c r="BV117" s="89">
        <f t="shared" ca="1" si="198"/>
        <v>0.61196616926324465</v>
      </c>
      <c r="BW117" s="89">
        <f t="shared" ca="1" si="198"/>
        <v>1.1746875143872817</v>
      </c>
      <c r="BX117" s="89">
        <f t="shared" ca="1" si="198"/>
        <v>0.52720997769982314</v>
      </c>
      <c r="BY117" s="89">
        <f t="shared" ca="1" si="198"/>
        <v>0.99208308319053251</v>
      </c>
      <c r="BZ117" s="89">
        <f t="shared" ca="1" si="199"/>
        <v>0.60079561549558336</v>
      </c>
      <c r="CA117" s="89">
        <f t="shared" ca="1" si="199"/>
        <v>2.3462476129003873</v>
      </c>
      <c r="CB117" s="89">
        <f t="shared" ca="1" si="199"/>
        <v>0.55794206649617684</v>
      </c>
      <c r="CC117" s="89">
        <f t="shared" ca="1" si="199"/>
        <v>1.4654317793796228</v>
      </c>
      <c r="CD117" s="89">
        <f t="shared" ca="1" si="199"/>
        <v>-6.5595500772326565E-2</v>
      </c>
      <c r="CE117" s="89">
        <f t="shared" ca="1" si="199"/>
        <v>0.66182322597237797</v>
      </c>
      <c r="CF117" s="89">
        <f t="shared" ca="1" si="199"/>
        <v>-0.13388860648555934</v>
      </c>
      <c r="CG117" s="89">
        <f t="shared" ca="1" si="199"/>
        <v>0.93440419059408097</v>
      </c>
      <c r="CH117" s="89">
        <f t="shared" ca="1" si="199"/>
        <v>1.052645418995279</v>
      </c>
      <c r="CI117" s="89">
        <f t="shared" ca="1" si="199"/>
        <v>-0.61012842140417356</v>
      </c>
      <c r="CJ117" s="89">
        <f t="shared" ca="1" si="199"/>
        <v>-0.44678702090590394</v>
      </c>
      <c r="CK117" s="89">
        <f t="shared" ca="1" si="199"/>
        <v>6.1680722038774949E-2</v>
      </c>
      <c r="CL117" s="89">
        <f t="shared" ca="1" si="199"/>
        <v>0.32389159953085167</v>
      </c>
      <c r="CM117" s="89">
        <f t="shared" ca="1" si="199"/>
        <v>-0.40184509726842599</v>
      </c>
      <c r="CN117" s="89">
        <f t="shared" ca="1" si="191"/>
        <v>0.66284253671972482</v>
      </c>
      <c r="CO117" s="89">
        <f t="shared" ca="1" si="187"/>
        <v>1.0976710964542882</v>
      </c>
      <c r="CP117" s="89">
        <f t="shared" ca="1" si="187"/>
        <v>1.5024800220976844</v>
      </c>
      <c r="CQ117" s="89">
        <f t="shared" ca="1" si="187"/>
        <v>0.33289988851237223</v>
      </c>
      <c r="CR117" s="5">
        <f t="shared" ca="1" si="187"/>
        <v>0.938932891922031</v>
      </c>
      <c r="CS117" s="5">
        <f t="shared" ca="1" si="187"/>
        <v>1.2025996000655392</v>
      </c>
      <c r="CT117" s="5">
        <f t="shared" ca="1" si="187"/>
        <v>1.1580114859110084</v>
      </c>
      <c r="CU117" s="5">
        <f t="shared" ca="1" si="187"/>
        <v>-0.19729138662284806</v>
      </c>
      <c r="CV117" s="5">
        <f t="shared" ca="1" si="187"/>
        <v>-1.1518790960618919E-2</v>
      </c>
      <c r="CW117" s="5" t="str">
        <f t="shared" si="187"/>
        <v/>
      </c>
      <c r="CX117" s="5" t="str">
        <f t="shared" si="187"/>
        <v/>
      </c>
      <c r="CY117" s="5" t="str">
        <f t="shared" si="187"/>
        <v/>
      </c>
      <c r="CZ117" s="5" t="str">
        <f t="shared" si="183"/>
        <v/>
      </c>
      <c r="DA117" s="5" t="str">
        <f t="shared" si="183"/>
        <v/>
      </c>
      <c r="DB117" s="5" t="str">
        <f t="shared" si="183"/>
        <v/>
      </c>
      <c r="DC117" s="5" t="str">
        <f t="shared" si="152"/>
        <v/>
      </c>
      <c r="DD117" s="5" t="str">
        <f t="shared" si="152"/>
        <v/>
      </c>
      <c r="DE117" s="5" t="str">
        <f t="shared" si="113"/>
        <v/>
      </c>
      <c r="DF117" s="5" t="str">
        <f t="shared" si="75"/>
        <v/>
      </c>
      <c r="DG117" s="133" t="str">
        <f t="shared" si="75"/>
        <v/>
      </c>
      <c r="DI117" s="144">
        <f t="shared" ca="1" si="188"/>
        <v>0</v>
      </c>
      <c r="DJ117" s="139">
        <f t="shared" ca="1" si="188"/>
        <v>0</v>
      </c>
      <c r="DK117" s="139">
        <f t="shared" ca="1" si="188"/>
        <v>0</v>
      </c>
      <c r="DL117" s="139">
        <f t="shared" ca="1" si="188"/>
        <v>0</v>
      </c>
      <c r="DM117" s="139">
        <f t="shared" ca="1" si="188"/>
        <v>0</v>
      </c>
      <c r="DN117" s="139">
        <f t="shared" ca="1" si="188"/>
        <v>0</v>
      </c>
      <c r="DO117" s="139">
        <f t="shared" ca="1" si="188"/>
        <v>0</v>
      </c>
      <c r="DP117" s="139">
        <f t="shared" ca="1" si="188"/>
        <v>0</v>
      </c>
      <c r="DQ117" s="139">
        <f t="shared" ca="1" si="188"/>
        <v>0</v>
      </c>
      <c r="DR117" s="139">
        <f t="shared" ca="1" si="188"/>
        <v>0</v>
      </c>
      <c r="DS117" s="139">
        <f t="shared" ca="1" si="184"/>
        <v>0</v>
      </c>
      <c r="DT117" s="139">
        <f t="shared" ca="1" si="184"/>
        <v>0</v>
      </c>
      <c r="DU117" s="139">
        <f t="shared" ca="1" si="184"/>
        <v>0</v>
      </c>
      <c r="DV117" s="139">
        <f t="shared" ca="1" si="184"/>
        <v>0</v>
      </c>
      <c r="DW117" s="139">
        <f t="shared" ca="1" si="184"/>
        <v>0</v>
      </c>
      <c r="DX117" s="139">
        <f t="shared" ca="1" si="184"/>
        <v>0</v>
      </c>
      <c r="DY117" s="139">
        <f t="shared" ca="1" si="184"/>
        <v>0</v>
      </c>
      <c r="DZ117" s="139">
        <f t="shared" ca="1" si="184"/>
        <v>0</v>
      </c>
      <c r="EA117" s="139">
        <f t="shared" ca="1" si="184"/>
        <v>0</v>
      </c>
      <c r="EB117" s="139">
        <f t="shared" ca="1" si="184"/>
        <v>0</v>
      </c>
      <c r="EC117" s="145">
        <f t="shared" ca="1" si="184"/>
        <v>0</v>
      </c>
      <c r="EE117" s="114">
        <f t="shared" ca="1" si="189"/>
        <v>0</v>
      </c>
      <c r="EF117" s="110">
        <f t="shared" ca="1" si="189"/>
        <v>2.931201808729639</v>
      </c>
      <c r="EG117" s="110">
        <f t="shared" ca="1" si="189"/>
        <v>5.3557014464701806</v>
      </c>
      <c r="EH117" s="110">
        <f t="shared" ca="1" si="189"/>
        <v>7.3224814704478156</v>
      </c>
      <c r="EI117" s="110">
        <f t="shared" ca="1" si="189"/>
        <v>8.8763154505281747</v>
      </c>
      <c r="EJ117" s="110">
        <f t="shared" ca="1" si="189"/>
        <v>10.058107035858203</v>
      </c>
      <c r="EK117" s="110">
        <f t="shared" ca="1" si="189"/>
        <v>10.905202799633102</v>
      </c>
      <c r="EL117" s="110">
        <f t="shared" ca="1" si="189"/>
        <v>11.45168083353909</v>
      </c>
      <c r="EM117" s="110">
        <f t="shared" ca="1" si="189"/>
        <v>11.72861691821252</v>
      </c>
      <c r="EN117" s="110">
        <f t="shared" ca="1" si="189"/>
        <v>11.764329961373477</v>
      </c>
      <c r="EO117" s="110">
        <f t="shared" ca="1" si="185"/>
        <v>11.584608270384177</v>
      </c>
      <c r="EP117" s="110">
        <f t="shared" ca="1" si="185"/>
        <v>11.212918110147811</v>
      </c>
      <c r="EQ117" s="110">
        <f t="shared" ca="1" si="185"/>
        <v>10.670595889852315</v>
      </c>
      <c r="ER117" s="110">
        <f t="shared" ca="1" si="185"/>
        <v>9.9770252224704734</v>
      </c>
      <c r="ES117" s="110">
        <f t="shared" ca="1" si="185"/>
        <v>9.1498000085914839</v>
      </c>
      <c r="ET117" s="110">
        <f t="shared" ca="1" si="185"/>
        <v>8.2048746105581287</v>
      </c>
      <c r="EU117" s="110">
        <f t="shared" ca="1" si="185"/>
        <v>7.1567021035329574</v>
      </c>
      <c r="EV117" s="110">
        <f t="shared" ca="1" si="185"/>
        <v>6.0183615165666069</v>
      </c>
      <c r="EW117" s="110">
        <f t="shared" ca="1" si="185"/>
        <v>4.8016749085735562</v>
      </c>
      <c r="EX117" s="110">
        <f t="shared" ca="1" si="185"/>
        <v>3.5173150609465047</v>
      </c>
      <c r="EY117" s="115">
        <f t="shared" ca="1" si="185"/>
        <v>2.1749045100003812</v>
      </c>
      <c r="FA117" s="114">
        <f t="shared" ca="1" si="200"/>
        <v>0</v>
      </c>
      <c r="FB117" s="110">
        <f t="shared" ca="1" si="200"/>
        <v>0</v>
      </c>
      <c r="FC117" s="110">
        <f t="shared" ca="1" si="200"/>
        <v>0</v>
      </c>
      <c r="FD117" s="110">
        <f t="shared" ca="1" si="200"/>
        <v>0</v>
      </c>
      <c r="FE117" s="110">
        <f t="shared" ca="1" si="200"/>
        <v>0</v>
      </c>
      <c r="FF117" s="110">
        <f t="shared" ca="1" si="200"/>
        <v>0</v>
      </c>
      <c r="FG117" s="110">
        <f t="shared" ca="1" si="200"/>
        <v>0</v>
      </c>
      <c r="FH117" s="110">
        <f t="shared" ca="1" si="200"/>
        <v>0</v>
      </c>
      <c r="FI117" s="110">
        <f t="shared" ca="1" si="200"/>
        <v>0</v>
      </c>
      <c r="FJ117" s="110">
        <f t="shared" ca="1" si="200"/>
        <v>1</v>
      </c>
      <c r="FK117" s="110">
        <f t="shared" ca="1" si="201"/>
        <v>1</v>
      </c>
      <c r="FL117" s="110">
        <f t="shared" ca="1" si="201"/>
        <v>1</v>
      </c>
      <c r="FM117" s="110">
        <f t="shared" ca="1" si="201"/>
        <v>1</v>
      </c>
      <c r="FN117" s="110">
        <f t="shared" ca="1" si="201"/>
        <v>1</v>
      </c>
      <c r="FO117" s="110">
        <f t="shared" ca="1" si="201"/>
        <v>1</v>
      </c>
      <c r="FP117" s="110">
        <f t="shared" ca="1" si="201"/>
        <v>1</v>
      </c>
      <c r="FQ117" s="110">
        <f t="shared" ca="1" si="201"/>
        <v>1</v>
      </c>
      <c r="FR117" s="110">
        <f t="shared" ca="1" si="201"/>
        <v>1</v>
      </c>
      <c r="FS117" s="110">
        <f t="shared" ca="1" si="201"/>
        <v>1</v>
      </c>
      <c r="FT117" s="110">
        <f t="shared" ca="1" si="201"/>
        <v>0</v>
      </c>
      <c r="FU117" s="110">
        <f t="shared" ca="1" si="202"/>
        <v>0</v>
      </c>
      <c r="FV117" s="110">
        <f t="shared" ca="1" si="202"/>
        <v>0</v>
      </c>
      <c r="FW117" s="110">
        <f t="shared" ca="1" si="202"/>
        <v>0</v>
      </c>
      <c r="FX117" s="110">
        <f t="shared" ca="1" si="202"/>
        <v>0</v>
      </c>
      <c r="FY117" s="110">
        <f t="shared" ca="1" si="202"/>
        <v>0</v>
      </c>
      <c r="FZ117" s="110">
        <f t="shared" ca="1" si="202"/>
        <v>0</v>
      </c>
      <c r="GA117" s="110">
        <f t="shared" ca="1" si="202"/>
        <v>0</v>
      </c>
      <c r="GB117" s="110">
        <f t="shared" ca="1" si="202"/>
        <v>0</v>
      </c>
      <c r="GC117" s="110">
        <f t="shared" ca="1" si="202"/>
        <v>0</v>
      </c>
      <c r="GD117" s="110">
        <f t="shared" ca="1" si="202"/>
        <v>0</v>
      </c>
      <c r="GE117" s="115">
        <f t="shared" ca="1" si="202"/>
        <v>0</v>
      </c>
      <c r="GG117" s="114">
        <v>1</v>
      </c>
      <c r="GH117" s="110">
        <f t="shared" ref="GH117:HK117" ca="1" si="205">IF(AND($A117&gt;0,$B117&gt;0),IF(OR((GH$61*EXP($D117-$B117*GH$61)-GH$61)&gt;$AE$2*$H117,GG117=0),0,1),"")</f>
        <v>1</v>
      </c>
      <c r="GI117" s="110">
        <f t="shared" ca="1" si="205"/>
        <v>1</v>
      </c>
      <c r="GJ117" s="110">
        <f t="shared" ca="1" si="205"/>
        <v>1</v>
      </c>
      <c r="GK117" s="110">
        <f t="shared" ca="1" si="205"/>
        <v>1</v>
      </c>
      <c r="GL117" s="110">
        <f t="shared" ca="1" si="205"/>
        <v>1</v>
      </c>
      <c r="GM117" s="110">
        <f t="shared" ca="1" si="205"/>
        <v>1</v>
      </c>
      <c r="GN117" s="110">
        <f t="shared" ca="1" si="205"/>
        <v>1</v>
      </c>
      <c r="GO117" s="110">
        <f t="shared" ca="1" si="205"/>
        <v>1</v>
      </c>
      <c r="GP117" s="110">
        <f t="shared" ca="1" si="205"/>
        <v>0</v>
      </c>
      <c r="GQ117" s="110">
        <f t="shared" ca="1" si="205"/>
        <v>0</v>
      </c>
      <c r="GR117" s="110">
        <f t="shared" ca="1" si="205"/>
        <v>0</v>
      </c>
      <c r="GS117" s="110">
        <f t="shared" ca="1" si="205"/>
        <v>0</v>
      </c>
      <c r="GT117" s="110">
        <f t="shared" ca="1" si="205"/>
        <v>0</v>
      </c>
      <c r="GU117" s="110">
        <f t="shared" ca="1" si="205"/>
        <v>0</v>
      </c>
      <c r="GV117" s="110">
        <f t="shared" ca="1" si="205"/>
        <v>0</v>
      </c>
      <c r="GW117" s="110">
        <f t="shared" ca="1" si="205"/>
        <v>0</v>
      </c>
      <c r="GX117" s="110">
        <f t="shared" ca="1" si="205"/>
        <v>0</v>
      </c>
      <c r="GY117" s="110">
        <f t="shared" ca="1" si="205"/>
        <v>0</v>
      </c>
      <c r="GZ117" s="110">
        <f t="shared" ca="1" si="205"/>
        <v>0</v>
      </c>
      <c r="HA117" s="110">
        <f t="shared" ca="1" si="205"/>
        <v>0</v>
      </c>
      <c r="HB117" s="110">
        <f t="shared" ca="1" si="205"/>
        <v>0</v>
      </c>
      <c r="HC117" s="110">
        <f t="shared" ca="1" si="205"/>
        <v>0</v>
      </c>
      <c r="HD117" s="110">
        <f t="shared" ca="1" si="205"/>
        <v>0</v>
      </c>
      <c r="HE117" s="110">
        <f t="shared" ca="1" si="205"/>
        <v>0</v>
      </c>
      <c r="HF117" s="110">
        <f t="shared" ca="1" si="205"/>
        <v>0</v>
      </c>
      <c r="HG117" s="110">
        <f t="shared" ca="1" si="205"/>
        <v>0</v>
      </c>
      <c r="HH117" s="110">
        <f t="shared" ca="1" si="205"/>
        <v>0</v>
      </c>
      <c r="HI117" s="110">
        <f t="shared" ca="1" si="205"/>
        <v>0</v>
      </c>
      <c r="HJ117" s="110">
        <f t="shared" ca="1" si="205"/>
        <v>0</v>
      </c>
      <c r="HK117" s="115">
        <f t="shared" ca="1" si="205"/>
        <v>0</v>
      </c>
    </row>
    <row r="118" spans="1:219" x14ac:dyDescent="0.25">
      <c r="A118" s="176">
        <f t="shared" ca="1" si="84"/>
        <v>1.2909885276159574</v>
      </c>
      <c r="B118" s="164">
        <f t="shared" ca="1" si="85"/>
        <v>8.8456965501282667E-2</v>
      </c>
      <c r="C118" s="106">
        <f t="shared" ca="1" si="64"/>
        <v>0.74626345527526161</v>
      </c>
      <c r="D118" s="108">
        <f t="shared" ca="1" si="65"/>
        <v>1.5694430999556435</v>
      </c>
      <c r="E118" s="109">
        <f t="shared" ca="1" si="86"/>
        <v>17.742447879165443</v>
      </c>
      <c r="F118" s="109">
        <f t="shared" ca="1" si="87"/>
        <v>6.9220205715632019</v>
      </c>
      <c r="G118" s="109">
        <f t="shared" ca="1" si="88"/>
        <v>18.02662591040524</v>
      </c>
      <c r="H118" s="109">
        <f t="shared" ca="1" si="66"/>
        <v>11.104605338842038</v>
      </c>
      <c r="I118" s="177"/>
      <c r="J118" s="30" t="s">
        <v>106</v>
      </c>
      <c r="K118" s="89">
        <f t="shared" ca="1" si="193"/>
        <v>-1.3483164959119551</v>
      </c>
      <c r="L118" s="89">
        <f t="shared" ca="1" si="193"/>
        <v>0.89371861765175975</v>
      </c>
      <c r="M118" s="89">
        <f t="shared" ca="1" si="193"/>
        <v>0.74160465676181864</v>
      </c>
      <c r="N118" s="89">
        <f t="shared" ca="1" si="193"/>
        <v>0.51560491500326755</v>
      </c>
      <c r="O118" s="89">
        <f t="shared" ca="1" si="193"/>
        <v>-0.30700255599325066</v>
      </c>
      <c r="P118" s="89">
        <f t="shared" ca="1" si="193"/>
        <v>-0.15653910921934289</v>
      </c>
      <c r="Q118" s="89">
        <f t="shared" ca="1" si="193"/>
        <v>0.94353006046483001</v>
      </c>
      <c r="R118" s="89">
        <f t="shared" ca="1" si="193"/>
        <v>0.94353006046483001</v>
      </c>
      <c r="S118" s="89">
        <f t="shared" ca="1" si="193"/>
        <v>-1.4331148233707331</v>
      </c>
      <c r="T118" s="89">
        <f t="shared" ca="1" si="193"/>
        <v>0.13695300672662025</v>
      </c>
      <c r="U118" s="89">
        <f t="shared" ca="1" si="194"/>
        <v>-0.15653910921934289</v>
      </c>
      <c r="V118" s="89">
        <f t="shared" ca="1" si="194"/>
        <v>1.8449135142460493E-2</v>
      </c>
      <c r="W118" s="89">
        <f t="shared" ca="1" si="194"/>
        <v>-1.4331148233707331</v>
      </c>
      <c r="X118" s="89">
        <f t="shared" ca="1" si="194"/>
        <v>0.89371861765175975</v>
      </c>
      <c r="Y118" s="89">
        <f t="shared" ca="1" si="194"/>
        <v>-0.30649199665355353</v>
      </c>
      <c r="Z118" s="89">
        <f t="shared" ca="1" si="194"/>
        <v>-1.0649490381436091</v>
      </c>
      <c r="AA118" s="89">
        <f t="shared" ca="1" si="194"/>
        <v>-9.3840171590928279E-2</v>
      </c>
      <c r="AB118" s="89">
        <f t="shared" ca="1" si="194"/>
        <v>0.13695300672662025</v>
      </c>
      <c r="AC118" s="89">
        <f t="shared" ca="1" si="194"/>
        <v>-1.3483164959119551</v>
      </c>
      <c r="AD118" s="89">
        <f t="shared" ca="1" si="194"/>
        <v>-1.0097454203712564</v>
      </c>
      <c r="AE118" s="89">
        <f t="shared" ca="1" si="195"/>
        <v>-1.3483164959119551</v>
      </c>
      <c r="AF118" s="89">
        <f t="shared" ca="1" si="195"/>
        <v>-0.31999883307611282</v>
      </c>
      <c r="AG118" s="89">
        <f t="shared" ca="1" si="195"/>
        <v>-0.30649199665355353</v>
      </c>
      <c r="AH118" s="89">
        <f t="shared" ca="1" si="195"/>
        <v>-1.4331148233707331</v>
      </c>
      <c r="AI118" s="89">
        <f t="shared" ca="1" si="195"/>
        <v>-2.3856124570488357E-2</v>
      </c>
      <c r="AJ118" s="89">
        <f t="shared" ca="1" si="195"/>
        <v>1.8449135142460493E-2</v>
      </c>
      <c r="AK118" s="89">
        <f t="shared" ca="1" si="195"/>
        <v>-0.44623785415300243</v>
      </c>
      <c r="AL118" s="89">
        <f t="shared" ca="1" si="195"/>
        <v>1.4105767449530626E-2</v>
      </c>
      <c r="AM118" s="89">
        <f t="shared" ca="1" si="195"/>
        <v>0.2685645797022288</v>
      </c>
      <c r="AN118" s="89">
        <f t="shared" ca="1" si="195"/>
        <v>0.21206368060581204</v>
      </c>
      <c r="AO118" s="89">
        <f t="shared" ca="1" si="196"/>
        <v>0.74370258632857644</v>
      </c>
      <c r="AP118" s="89">
        <f t="shared" ca="1" si="196"/>
        <v>0.74370258632857644</v>
      </c>
      <c r="AQ118" s="89">
        <f t="shared" ca="1" si="196"/>
        <v>-2.3856124570488357E-2</v>
      </c>
      <c r="AR118" s="89">
        <f t="shared" ca="1" si="196"/>
        <v>-2.3856124570488357E-2</v>
      </c>
      <c r="AS118" s="89">
        <f t="shared" ca="1" si="196"/>
        <v>0.10667228108213433</v>
      </c>
      <c r="AT118" s="89">
        <f t="shared" ca="1" si="196"/>
        <v>1.4105767449530626E-2</v>
      </c>
      <c r="AU118" s="89">
        <f t="shared" ca="1" si="196"/>
        <v>-1.0649490381436091</v>
      </c>
      <c r="AV118" s="89">
        <f t="shared" ca="1" si="196"/>
        <v>-0.31999883307611282</v>
      </c>
      <c r="AW118" s="89">
        <f t="shared" ca="1" si="196"/>
        <v>-1.0649490381436091</v>
      </c>
      <c r="AX118" s="89" t="str">
        <f t="shared" ca="1" si="196"/>
        <v/>
      </c>
      <c r="AY118" s="89" t="str">
        <f t="shared" ca="1" si="197"/>
        <v/>
      </c>
      <c r="AZ118" s="89" t="str">
        <f t="shared" ca="1" si="197"/>
        <v/>
      </c>
      <c r="BA118" s="89" t="str">
        <f t="shared" ca="1" si="197"/>
        <v/>
      </c>
      <c r="BB118" s="89" t="str">
        <f t="shared" ca="1" si="197"/>
        <v/>
      </c>
      <c r="BC118" s="89" t="str">
        <f t="shared" ca="1" si="197"/>
        <v/>
      </c>
      <c r="BD118" s="89" t="str">
        <f t="shared" ca="1" si="197"/>
        <v/>
      </c>
      <c r="BE118" s="89" t="str">
        <f t="shared" ca="1" si="197"/>
        <v/>
      </c>
      <c r="BF118" s="89" t="str">
        <f t="shared" ca="1" si="197"/>
        <v/>
      </c>
      <c r="BG118" s="89" t="str">
        <f t="shared" ca="1" si="197"/>
        <v/>
      </c>
      <c r="BH118" s="89" t="str">
        <f t="shared" ca="1" si="197"/>
        <v/>
      </c>
      <c r="BJ118" s="132">
        <f t="shared" ca="1" si="198"/>
        <v>-0.33484784527770284</v>
      </c>
      <c r="BK118" s="89">
        <f t="shared" ca="1" si="198"/>
        <v>1.877793880978937</v>
      </c>
      <c r="BL118" s="89">
        <f t="shared" ca="1" si="198"/>
        <v>1.7457601619525192</v>
      </c>
      <c r="BM118" s="89">
        <f t="shared" ca="1" si="198"/>
        <v>1.1710243841039045</v>
      </c>
      <c r="BN118" s="89">
        <f t="shared" ca="1" si="198"/>
        <v>0.76794071376291073</v>
      </c>
      <c r="BO118" s="89">
        <f t="shared" ca="1" si="198"/>
        <v>0.69670414381348234</v>
      </c>
      <c r="BP118" s="89">
        <f t="shared" ca="1" si="198"/>
        <v>1.9489744735481402</v>
      </c>
      <c r="BQ118" s="89">
        <f t="shared" ca="1" si="198"/>
        <v>1.8140714005198135</v>
      </c>
      <c r="BR118" s="89">
        <f t="shared" ca="1" si="198"/>
        <v>-0.66521456305649806</v>
      </c>
      <c r="BS118" s="89">
        <f t="shared" ca="1" si="198"/>
        <v>0.7433703983246871</v>
      </c>
      <c r="BT118" s="89">
        <f t="shared" ca="1" si="198"/>
        <v>0.58378323770972473</v>
      </c>
      <c r="BU118" s="89">
        <f t="shared" ca="1" si="198"/>
        <v>0.74214142657907622</v>
      </c>
      <c r="BV118" s="89">
        <f t="shared" ca="1" si="198"/>
        <v>-1.0897132338097173</v>
      </c>
      <c r="BW118" s="89">
        <f t="shared" ca="1" si="198"/>
        <v>1.3268014752772226</v>
      </c>
      <c r="BX118" s="89">
        <f t="shared" ca="1" si="198"/>
        <v>0.63629891813777761</v>
      </c>
      <c r="BY118" s="89">
        <f t="shared" ca="1" si="198"/>
        <v>0.14810385598346909</v>
      </c>
      <c r="BZ118" s="89">
        <f t="shared" ca="1" si="199"/>
        <v>0.92253638099616309</v>
      </c>
      <c r="CA118" s="89">
        <f t="shared" ca="1" si="199"/>
        <v>1.3203374417402738</v>
      </c>
      <c r="CB118" s="89">
        <f t="shared" ca="1" si="199"/>
        <v>-1.0589390091180071</v>
      </c>
      <c r="CC118" s="89">
        <f t="shared" ca="1" si="199"/>
        <v>-8.1847679095141013E-2</v>
      </c>
      <c r="CD118" s="89">
        <f t="shared" ca="1" si="199"/>
        <v>-0.34896295854067261</v>
      </c>
      <c r="CE118" s="89">
        <f t="shared" ca="1" si="199"/>
        <v>0.32771862544673452</v>
      </c>
      <c r="CF118" s="89">
        <f t="shared" ca="1" si="199"/>
        <v>-0.57733360986573312</v>
      </c>
      <c r="CG118" s="89">
        <f t="shared" ca="1" si="199"/>
        <v>-0.71077431338246422</v>
      </c>
      <c r="CH118" s="89">
        <f t="shared" ca="1" si="199"/>
        <v>0.89183628769817047</v>
      </c>
      <c r="CI118" s="89">
        <f t="shared" ca="1" si="199"/>
        <v>-0.6460988249007138</v>
      </c>
      <c r="CJ118" s="89">
        <f t="shared" ca="1" si="199"/>
        <v>-0.92178004645611067</v>
      </c>
      <c r="CK118" s="89">
        <f t="shared" ca="1" si="199"/>
        <v>-0.24382318925315039</v>
      </c>
      <c r="CL118" s="89">
        <f t="shared" ca="1" si="199"/>
        <v>0.61631230380356883</v>
      </c>
      <c r="CM118" s="89">
        <f t="shared" ca="1" si="199"/>
        <v>1.2433334067081192</v>
      </c>
      <c r="CN118" s="89">
        <f t="shared" ca="1" si="191"/>
        <v>1.726543956124414</v>
      </c>
      <c r="CO118" s="89">
        <f t="shared" ca="1" si="187"/>
        <v>1.6293100021770526</v>
      </c>
      <c r="CP118" s="89">
        <f t="shared" ca="1" si="187"/>
        <v>0.94108985942368883</v>
      </c>
      <c r="CQ118" s="89">
        <f t="shared" ca="1" si="187"/>
        <v>0.72089094884357485</v>
      </c>
      <c r="CR118" s="5">
        <f t="shared" ca="1" si="187"/>
        <v>1.2556648811076168</v>
      </c>
      <c r="CS118" s="5">
        <f t="shared" ca="1" si="187"/>
        <v>1.1100330864329355</v>
      </c>
      <c r="CT118" s="5">
        <f t="shared" ca="1" si="187"/>
        <v>0.11691857233788783</v>
      </c>
      <c r="CU118" s="5">
        <f t="shared" ca="1" si="187"/>
        <v>0.49245520067229548</v>
      </c>
      <c r="CV118" s="5">
        <f t="shared" ca="1" si="187"/>
        <v>-0.86640812100077658</v>
      </c>
      <c r="CW118" s="5" t="str">
        <f t="shared" si="187"/>
        <v/>
      </c>
      <c r="CX118" s="5" t="str">
        <f t="shared" si="187"/>
        <v/>
      </c>
      <c r="CY118" s="5" t="str">
        <f t="shared" si="187"/>
        <v/>
      </c>
      <c r="CZ118" s="5" t="str">
        <f t="shared" si="183"/>
        <v/>
      </c>
      <c r="DA118" s="5" t="str">
        <f t="shared" si="183"/>
        <v/>
      </c>
      <c r="DB118" s="5" t="str">
        <f t="shared" si="183"/>
        <v/>
      </c>
      <c r="DC118" s="5" t="str">
        <f t="shared" si="152"/>
        <v/>
      </c>
      <c r="DD118" s="5" t="str">
        <f t="shared" si="152"/>
        <v/>
      </c>
      <c r="DE118" s="5" t="str">
        <f t="shared" si="113"/>
        <v/>
      </c>
      <c r="DF118" s="5" t="str">
        <f t="shared" si="75"/>
        <v/>
      </c>
      <c r="DG118" s="133" t="str">
        <f t="shared" si="75"/>
        <v/>
      </c>
      <c r="DI118" s="144">
        <f t="shared" ca="1" si="188"/>
        <v>0</v>
      </c>
      <c r="DJ118" s="139">
        <f t="shared" ca="1" si="188"/>
        <v>0</v>
      </c>
      <c r="DK118" s="139">
        <f t="shared" ca="1" si="188"/>
        <v>0</v>
      </c>
      <c r="DL118" s="139">
        <f t="shared" ca="1" si="188"/>
        <v>0</v>
      </c>
      <c r="DM118" s="139">
        <f t="shared" ca="1" si="188"/>
        <v>0</v>
      </c>
      <c r="DN118" s="139">
        <f t="shared" ca="1" si="188"/>
        <v>0</v>
      </c>
      <c r="DO118" s="139">
        <f t="shared" ca="1" si="188"/>
        <v>0</v>
      </c>
      <c r="DP118" s="139">
        <f t="shared" ca="1" si="188"/>
        <v>0</v>
      </c>
      <c r="DQ118" s="139">
        <f t="shared" ca="1" si="188"/>
        <v>0</v>
      </c>
      <c r="DR118" s="139">
        <f t="shared" ca="1" si="188"/>
        <v>0</v>
      </c>
      <c r="DS118" s="139">
        <f t="shared" ca="1" si="184"/>
        <v>0</v>
      </c>
      <c r="DT118" s="139">
        <f t="shared" ca="1" si="184"/>
        <v>0</v>
      </c>
      <c r="DU118" s="139">
        <f t="shared" ca="1" si="184"/>
        <v>0</v>
      </c>
      <c r="DV118" s="139">
        <f t="shared" ca="1" si="184"/>
        <v>0</v>
      </c>
      <c r="DW118" s="139">
        <f t="shared" ca="1" si="184"/>
        <v>0</v>
      </c>
      <c r="DX118" s="139">
        <f t="shared" ca="1" si="184"/>
        <v>0</v>
      </c>
      <c r="DY118" s="139">
        <f t="shared" ca="1" si="184"/>
        <v>0</v>
      </c>
      <c r="DZ118" s="139">
        <f t="shared" ca="1" si="184"/>
        <v>0</v>
      </c>
      <c r="EA118" s="139">
        <f t="shared" ca="1" si="184"/>
        <v>0</v>
      </c>
      <c r="EB118" s="139">
        <f t="shared" ca="1" si="184"/>
        <v>0</v>
      </c>
      <c r="EC118" s="145">
        <f t="shared" ca="1" si="184"/>
        <v>0</v>
      </c>
      <c r="EE118" s="114">
        <f t="shared" ca="1" si="189"/>
        <v>0</v>
      </c>
      <c r="EF118" s="110">
        <f t="shared" ca="1" si="189"/>
        <v>3.3972798526976735</v>
      </c>
      <c r="EG118" s="110">
        <f t="shared" ca="1" si="189"/>
        <v>6.0500342776375167</v>
      </c>
      <c r="EH118" s="110">
        <f t="shared" ca="1" si="189"/>
        <v>8.0528077655865786</v>
      </c>
      <c r="EI118" s="110">
        <f t="shared" ca="1" si="189"/>
        <v>9.489472940492945</v>
      </c>
      <c r="EJ118" s="110">
        <f t="shared" ca="1" si="189"/>
        <v>10.43435987642636</v>
      </c>
      <c r="EK118" s="110">
        <f t="shared" ca="1" si="189"/>
        <v>10.95327068834176</v>
      </c>
      <c r="EL118" s="110">
        <f t="shared" ca="1" si="189"/>
        <v>11.104390727835472</v>
      </c>
      <c r="EM118" s="110">
        <f t="shared" ca="1" si="189"/>
        <v>10.939106618757016</v>
      </c>
      <c r="EN118" s="110">
        <f t="shared" ca="1" si="189"/>
        <v>10.502740375644358</v>
      </c>
      <c r="EO118" s="110">
        <f t="shared" ca="1" si="185"/>
        <v>9.835207950646307</v>
      </c>
      <c r="EP118" s="110">
        <f t="shared" ca="1" si="185"/>
        <v>8.9716097429748949</v>
      </c>
      <c r="EQ118" s="110">
        <f t="shared" ca="1" si="185"/>
        <v>7.9427598709170688</v>
      </c>
      <c r="ER118" s="110">
        <f t="shared" ca="1" si="185"/>
        <v>6.7756603427053328</v>
      </c>
      <c r="ES118" s="110">
        <f t="shared" ca="1" si="185"/>
        <v>5.4939256624614785</v>
      </c>
      <c r="ET118" s="110">
        <f t="shared" ca="1" si="185"/>
        <v>4.118162864967374</v>
      </c>
      <c r="EU118" s="110">
        <f t="shared" ca="1" si="185"/>
        <v>2.6663114827259768</v>
      </c>
      <c r="EV118" s="110">
        <f t="shared" ca="1" si="185"/>
        <v>1.1539475057084196</v>
      </c>
      <c r="EW118" s="110">
        <f t="shared" ca="1" si="185"/>
        <v>-0.40544500614169721</v>
      </c>
      <c r="EX118" s="110">
        <f t="shared" ca="1" si="185"/>
        <v>-2.000231359220205</v>
      </c>
      <c r="EY118" s="115">
        <f t="shared" ca="1" si="185"/>
        <v>-3.6204097396078083</v>
      </c>
      <c r="FA118" s="114">
        <f t="shared" ca="1" si="200"/>
        <v>0</v>
      </c>
      <c r="FB118" s="110">
        <f t="shared" ca="1" si="200"/>
        <v>0</v>
      </c>
      <c r="FC118" s="110">
        <f t="shared" ca="1" si="200"/>
        <v>0</v>
      </c>
      <c r="FD118" s="110">
        <f t="shared" ca="1" si="200"/>
        <v>0</v>
      </c>
      <c r="FE118" s="110">
        <f t="shared" ca="1" si="200"/>
        <v>0</v>
      </c>
      <c r="FF118" s="110">
        <f t="shared" ca="1" si="200"/>
        <v>0</v>
      </c>
      <c r="FG118" s="110">
        <f t="shared" ca="1" si="200"/>
        <v>0</v>
      </c>
      <c r="FH118" s="110">
        <f t="shared" ca="1" si="200"/>
        <v>1</v>
      </c>
      <c r="FI118" s="110">
        <f t="shared" ca="1" si="200"/>
        <v>1</v>
      </c>
      <c r="FJ118" s="110">
        <f t="shared" ca="1" si="200"/>
        <v>1</v>
      </c>
      <c r="FK118" s="110">
        <f t="shared" ca="1" si="201"/>
        <v>1</v>
      </c>
      <c r="FL118" s="110">
        <f t="shared" ca="1" si="201"/>
        <v>1</v>
      </c>
      <c r="FM118" s="110">
        <f t="shared" ca="1" si="201"/>
        <v>1</v>
      </c>
      <c r="FN118" s="110">
        <f t="shared" ca="1" si="201"/>
        <v>1</v>
      </c>
      <c r="FO118" s="110">
        <f t="shared" ca="1" si="201"/>
        <v>1</v>
      </c>
      <c r="FP118" s="110">
        <f t="shared" ca="1" si="201"/>
        <v>0</v>
      </c>
      <c r="FQ118" s="110">
        <f t="shared" ca="1" si="201"/>
        <v>0</v>
      </c>
      <c r="FR118" s="110">
        <f t="shared" ca="1" si="201"/>
        <v>0</v>
      </c>
      <c r="FS118" s="110">
        <f t="shared" ca="1" si="201"/>
        <v>0</v>
      </c>
      <c r="FT118" s="110">
        <f t="shared" ca="1" si="201"/>
        <v>0</v>
      </c>
      <c r="FU118" s="110">
        <f t="shared" ca="1" si="202"/>
        <v>0</v>
      </c>
      <c r="FV118" s="110">
        <f t="shared" ca="1" si="202"/>
        <v>0</v>
      </c>
      <c r="FW118" s="110">
        <f t="shared" ca="1" si="202"/>
        <v>0</v>
      </c>
      <c r="FX118" s="110">
        <f t="shared" ca="1" si="202"/>
        <v>0</v>
      </c>
      <c r="FY118" s="110">
        <f t="shared" ca="1" si="202"/>
        <v>0</v>
      </c>
      <c r="FZ118" s="110">
        <f t="shared" ca="1" si="202"/>
        <v>0</v>
      </c>
      <c r="GA118" s="110">
        <f t="shared" ca="1" si="202"/>
        <v>0</v>
      </c>
      <c r="GB118" s="110">
        <f t="shared" ca="1" si="202"/>
        <v>0</v>
      </c>
      <c r="GC118" s="110">
        <f t="shared" ca="1" si="202"/>
        <v>0</v>
      </c>
      <c r="GD118" s="110">
        <f t="shared" ca="1" si="202"/>
        <v>0</v>
      </c>
      <c r="GE118" s="115">
        <f t="shared" ca="1" si="202"/>
        <v>0</v>
      </c>
      <c r="GG118" s="114">
        <v>1</v>
      </c>
      <c r="GH118" s="110">
        <f t="shared" ref="GH118:HK118" ca="1" si="206">IF(AND($A118&gt;0,$B118&gt;0),IF(OR((GH$61*EXP($D118-$B118*GH$61)-GH$61)&gt;$AE$2*$H118,GG118=0),0,1),"")</f>
        <v>1</v>
      </c>
      <c r="GI118" s="110">
        <f t="shared" ca="1" si="206"/>
        <v>1</v>
      </c>
      <c r="GJ118" s="110">
        <f t="shared" ca="1" si="206"/>
        <v>1</v>
      </c>
      <c r="GK118" s="110">
        <f t="shared" ca="1" si="206"/>
        <v>1</v>
      </c>
      <c r="GL118" s="110">
        <f t="shared" ca="1" si="206"/>
        <v>1</v>
      </c>
      <c r="GM118" s="110">
        <f t="shared" ca="1" si="206"/>
        <v>1</v>
      </c>
      <c r="GN118" s="110">
        <f t="shared" ca="1" si="206"/>
        <v>0</v>
      </c>
      <c r="GO118" s="110">
        <f t="shared" ca="1" si="206"/>
        <v>0</v>
      </c>
      <c r="GP118" s="110">
        <f t="shared" ca="1" si="206"/>
        <v>0</v>
      </c>
      <c r="GQ118" s="110">
        <f t="shared" ca="1" si="206"/>
        <v>0</v>
      </c>
      <c r="GR118" s="110">
        <f t="shared" ca="1" si="206"/>
        <v>0</v>
      </c>
      <c r="GS118" s="110">
        <f t="shared" ca="1" si="206"/>
        <v>0</v>
      </c>
      <c r="GT118" s="110">
        <f t="shared" ca="1" si="206"/>
        <v>0</v>
      </c>
      <c r="GU118" s="110">
        <f t="shared" ca="1" si="206"/>
        <v>0</v>
      </c>
      <c r="GV118" s="110">
        <f t="shared" ca="1" si="206"/>
        <v>0</v>
      </c>
      <c r="GW118" s="110">
        <f t="shared" ca="1" si="206"/>
        <v>0</v>
      </c>
      <c r="GX118" s="110">
        <f t="shared" ca="1" si="206"/>
        <v>0</v>
      </c>
      <c r="GY118" s="110">
        <f t="shared" ca="1" si="206"/>
        <v>0</v>
      </c>
      <c r="GZ118" s="110">
        <f t="shared" ca="1" si="206"/>
        <v>0</v>
      </c>
      <c r="HA118" s="110">
        <f t="shared" ca="1" si="206"/>
        <v>0</v>
      </c>
      <c r="HB118" s="110">
        <f t="shared" ca="1" si="206"/>
        <v>0</v>
      </c>
      <c r="HC118" s="110">
        <f t="shared" ca="1" si="206"/>
        <v>0</v>
      </c>
      <c r="HD118" s="110">
        <f t="shared" ca="1" si="206"/>
        <v>0</v>
      </c>
      <c r="HE118" s="110">
        <f t="shared" ca="1" si="206"/>
        <v>0</v>
      </c>
      <c r="HF118" s="110">
        <f t="shared" ca="1" si="206"/>
        <v>0</v>
      </c>
      <c r="HG118" s="110">
        <f t="shared" ca="1" si="206"/>
        <v>0</v>
      </c>
      <c r="HH118" s="110">
        <f t="shared" ca="1" si="206"/>
        <v>0</v>
      </c>
      <c r="HI118" s="110">
        <f t="shared" ca="1" si="206"/>
        <v>0</v>
      </c>
      <c r="HJ118" s="110">
        <f t="shared" ca="1" si="206"/>
        <v>0</v>
      </c>
      <c r="HK118" s="115">
        <f t="shared" ca="1" si="206"/>
        <v>0</v>
      </c>
    </row>
    <row r="119" spans="1:219" x14ac:dyDescent="0.25">
      <c r="A119" s="176">
        <f t="shared" ca="1" si="84"/>
        <v>1.6225438476736629</v>
      </c>
      <c r="B119" s="164">
        <f t="shared" ca="1" si="85"/>
        <v>0.10633760610629796</v>
      </c>
      <c r="C119" s="106">
        <f t="shared" ca="1" si="64"/>
        <v>0.65261470126557974</v>
      </c>
      <c r="D119" s="108">
        <f t="shared" ca="1" si="65"/>
        <v>1.8354968218276437</v>
      </c>
      <c r="E119" s="109">
        <f t="shared" ca="1" si="86"/>
        <v>17.261032000220425</v>
      </c>
      <c r="F119" s="109">
        <f t="shared" ca="1" si="87"/>
        <v>6.4127361436593224</v>
      </c>
      <c r="G119" s="109">
        <f t="shared" ca="1" si="88"/>
        <v>20.325329097472331</v>
      </c>
      <c r="H119" s="109">
        <f t="shared" ca="1" si="66"/>
        <v>13.912592953813007</v>
      </c>
      <c r="I119" s="177"/>
      <c r="J119" s="30" t="s">
        <v>107</v>
      </c>
      <c r="K119" s="89">
        <f t="shared" ca="1" si="193"/>
        <v>0.74160465676181864</v>
      </c>
      <c r="L119" s="89">
        <f t="shared" ca="1" si="193"/>
        <v>-0.81775242806075465</v>
      </c>
      <c r="M119" s="89">
        <f t="shared" ca="1" si="193"/>
        <v>-1.3483164959119551</v>
      </c>
      <c r="N119" s="89">
        <f t="shared" ca="1" si="193"/>
        <v>1.4105767449530626E-2</v>
      </c>
      <c r="O119" s="89">
        <f t="shared" ca="1" si="193"/>
        <v>0.10667228108213433</v>
      </c>
      <c r="P119" s="89">
        <f t="shared" ca="1" si="193"/>
        <v>0.74160465676181864</v>
      </c>
      <c r="Q119" s="89">
        <f t="shared" ca="1" si="193"/>
        <v>6.3830203882474623E-2</v>
      </c>
      <c r="R119" s="89">
        <f t="shared" ca="1" si="193"/>
        <v>0.14357639329378769</v>
      </c>
      <c r="S119" s="89">
        <f t="shared" ca="1" si="193"/>
        <v>6.3830203882474623E-2</v>
      </c>
      <c r="T119" s="89">
        <f t="shared" ca="1" si="193"/>
        <v>5.4419538639000731E-2</v>
      </c>
      <c r="U119" s="89">
        <f t="shared" ca="1" si="194"/>
        <v>6.3830203882474623E-2</v>
      </c>
      <c r="V119" s="89">
        <f t="shared" ca="1" si="194"/>
        <v>-0.81775242806075465</v>
      </c>
      <c r="W119" s="89">
        <f t="shared" ca="1" si="194"/>
        <v>-2.3856124570488357E-2</v>
      </c>
      <c r="X119" s="89">
        <f t="shared" ca="1" si="194"/>
        <v>0.82443786118685636</v>
      </c>
      <c r="Y119" s="89">
        <f t="shared" ca="1" si="194"/>
        <v>-1.3483164959119551</v>
      </c>
      <c r="Z119" s="89">
        <f t="shared" ca="1" si="194"/>
        <v>9.8583260592283506E-2</v>
      </c>
      <c r="AA119" s="89">
        <f t="shared" ca="1" si="194"/>
        <v>0.74160465676181864</v>
      </c>
      <c r="AB119" s="89">
        <f t="shared" ca="1" si="194"/>
        <v>-0.41184718490169098</v>
      </c>
      <c r="AC119" s="89">
        <f t="shared" ca="1" si="194"/>
        <v>0.21206368060581204</v>
      </c>
      <c r="AD119" s="89">
        <f t="shared" ca="1" si="194"/>
        <v>-0.22096981093654566</v>
      </c>
      <c r="AE119" s="89">
        <f t="shared" ca="1" si="195"/>
        <v>-0.21005970810345143</v>
      </c>
      <c r="AF119" s="89">
        <f t="shared" ca="1" si="195"/>
        <v>0.82443786118685636</v>
      </c>
      <c r="AG119" s="89">
        <f t="shared" ca="1" si="195"/>
        <v>-1.3483164959119551</v>
      </c>
      <c r="AH119" s="89">
        <f t="shared" ca="1" si="195"/>
        <v>-0.21005970810345143</v>
      </c>
      <c r="AI119" s="89">
        <f t="shared" ca="1" si="195"/>
        <v>-2.3856124570488357E-2</v>
      </c>
      <c r="AJ119" s="89">
        <f t="shared" ca="1" si="195"/>
        <v>-1.0649490381436091</v>
      </c>
      <c r="AK119" s="89">
        <f t="shared" ca="1" si="195"/>
        <v>0.74370258632857644</v>
      </c>
      <c r="AL119" s="89">
        <f t="shared" ca="1" si="195"/>
        <v>-1.4331148233707331</v>
      </c>
      <c r="AM119" s="89">
        <f t="shared" ca="1" si="195"/>
        <v>-9.3840171590928279E-2</v>
      </c>
      <c r="AN119" s="89">
        <f t="shared" ca="1" si="195"/>
        <v>0.53753403810350731</v>
      </c>
      <c r="AO119" s="89">
        <f t="shared" ca="1" si="196"/>
        <v>1.4105767449530626E-2</v>
      </c>
      <c r="AP119" s="89">
        <f t="shared" ca="1" si="196"/>
        <v>1.4105767449530626E-2</v>
      </c>
      <c r="AQ119" s="89">
        <f t="shared" ca="1" si="196"/>
        <v>-0.22096981093654566</v>
      </c>
      <c r="AR119" s="89">
        <f t="shared" ca="1" si="196"/>
        <v>-0.41184718490169098</v>
      </c>
      <c r="AS119" s="89">
        <f t="shared" ca="1" si="196"/>
        <v>0.53753403810350731</v>
      </c>
      <c r="AT119" s="89">
        <f t="shared" ca="1" si="196"/>
        <v>0.10667228108213433</v>
      </c>
      <c r="AU119" s="89">
        <f t="shared" ca="1" si="196"/>
        <v>0.82443786118685636</v>
      </c>
      <c r="AV119" s="89">
        <f t="shared" ca="1" si="196"/>
        <v>0.89371861765175975</v>
      </c>
      <c r="AW119" s="89">
        <f t="shared" ca="1" si="196"/>
        <v>0.74160465676181864</v>
      </c>
      <c r="AX119" s="89" t="str">
        <f t="shared" ca="1" si="196"/>
        <v/>
      </c>
      <c r="AY119" s="89" t="str">
        <f t="shared" ca="1" si="197"/>
        <v/>
      </c>
      <c r="AZ119" s="89" t="str">
        <f t="shared" ca="1" si="197"/>
        <v/>
      </c>
      <c r="BA119" s="89" t="str">
        <f t="shared" ca="1" si="197"/>
        <v/>
      </c>
      <c r="BB119" s="89" t="str">
        <f t="shared" ca="1" si="197"/>
        <v/>
      </c>
      <c r="BC119" s="89" t="str">
        <f t="shared" ca="1" si="197"/>
        <v/>
      </c>
      <c r="BD119" s="89" t="str">
        <f t="shared" ca="1" si="197"/>
        <v/>
      </c>
      <c r="BE119" s="89" t="str">
        <f t="shared" ca="1" si="197"/>
        <v/>
      </c>
      <c r="BF119" s="89" t="str">
        <f t="shared" ca="1" si="197"/>
        <v/>
      </c>
      <c r="BG119" s="89" t="str">
        <f t="shared" ca="1" si="197"/>
        <v/>
      </c>
      <c r="BH119" s="89" t="str">
        <f t="shared" ca="1" si="197"/>
        <v/>
      </c>
      <c r="BJ119" s="132">
        <f t="shared" ca="1" si="198"/>
        <v>1.7550733073960709</v>
      </c>
      <c r="BK119" s="89">
        <f t="shared" ca="1" si="198"/>
        <v>0.16632283526642266</v>
      </c>
      <c r="BL119" s="89">
        <f t="shared" ca="1" si="198"/>
        <v>-0.34416099072125461</v>
      </c>
      <c r="BM119" s="89">
        <f t="shared" ca="1" si="198"/>
        <v>0.6695252365501676</v>
      </c>
      <c r="BN119" s="89">
        <f t="shared" ca="1" si="198"/>
        <v>1.1816155508382957</v>
      </c>
      <c r="BO119" s="89">
        <f t="shared" ca="1" si="198"/>
        <v>1.5948479097946437</v>
      </c>
      <c r="BP119" s="89">
        <f t="shared" ca="1" si="198"/>
        <v>1.0692746169657847</v>
      </c>
      <c r="BQ119" s="89">
        <f t="shared" ca="1" si="198"/>
        <v>1.0141177333487712</v>
      </c>
      <c r="BR119" s="89">
        <f t="shared" ca="1" si="198"/>
        <v>0.83173046419670971</v>
      </c>
      <c r="BS119" s="89">
        <f t="shared" ca="1" si="198"/>
        <v>0.66083693023706758</v>
      </c>
      <c r="BT119" s="89">
        <f t="shared" ca="1" si="198"/>
        <v>0.80415255081154224</v>
      </c>
      <c r="BU119" s="89">
        <f t="shared" ca="1" si="198"/>
        <v>-9.4060136624138924E-2</v>
      </c>
      <c r="BV119" s="89">
        <f t="shared" ca="1" si="198"/>
        <v>0.31954546499052749</v>
      </c>
      <c r="BW119" s="89">
        <f t="shared" ca="1" si="198"/>
        <v>1.2575207188123194</v>
      </c>
      <c r="BX119" s="89">
        <f t="shared" ca="1" si="198"/>
        <v>-0.40552558112062398</v>
      </c>
      <c r="BY119" s="89">
        <f t="shared" ca="1" si="198"/>
        <v>1.3116361547193618</v>
      </c>
      <c r="BZ119" s="89">
        <f t="shared" ca="1" si="199"/>
        <v>1.75798120934891</v>
      </c>
      <c r="CA119" s="89">
        <f t="shared" ca="1" si="199"/>
        <v>0.77153725011196261</v>
      </c>
      <c r="CB119" s="89">
        <f t="shared" ca="1" si="199"/>
        <v>0.50144116739976008</v>
      </c>
      <c r="CC119" s="89">
        <f t="shared" ca="1" si="199"/>
        <v>0.70692793033956969</v>
      </c>
      <c r="CD119" s="89">
        <f t="shared" ca="1" si="199"/>
        <v>0.78929382926783109</v>
      </c>
      <c r="CE119" s="89">
        <f t="shared" ca="1" si="199"/>
        <v>1.4721553197097037</v>
      </c>
      <c r="CF119" s="89">
        <f t="shared" ca="1" si="199"/>
        <v>-1.6191581091241347</v>
      </c>
      <c r="CG119" s="89">
        <f t="shared" ca="1" si="199"/>
        <v>0.5122808018848175</v>
      </c>
      <c r="CH119" s="89">
        <f t="shared" ca="1" si="199"/>
        <v>0.89183628769817047</v>
      </c>
      <c r="CI119" s="89">
        <f t="shared" ca="1" si="199"/>
        <v>-1.7294969981867834</v>
      </c>
      <c r="CJ119" s="89">
        <f t="shared" ca="1" si="199"/>
        <v>0.26816039402546821</v>
      </c>
      <c r="CK119" s="89">
        <f t="shared" ca="1" si="199"/>
        <v>-1.6910437800734142</v>
      </c>
      <c r="CL119" s="89">
        <f t="shared" ca="1" si="199"/>
        <v>0.25390755251041175</v>
      </c>
      <c r="CM119" s="89">
        <f t="shared" ca="1" si="199"/>
        <v>1.5688037642058146</v>
      </c>
      <c r="CN119" s="89">
        <f t="shared" ca="1" si="191"/>
        <v>0.99694713724536821</v>
      </c>
      <c r="CO119" s="89">
        <f t="shared" ca="1" si="187"/>
        <v>0.89971318329800687</v>
      </c>
      <c r="CP119" s="89">
        <f t="shared" ca="1" si="187"/>
        <v>0.74397617305763153</v>
      </c>
      <c r="CQ119" s="89">
        <f t="shared" ca="1" si="187"/>
        <v>0.33289988851237223</v>
      </c>
      <c r="CR119" s="5">
        <f t="shared" ca="1" si="187"/>
        <v>1.6865266381289898</v>
      </c>
      <c r="CS119" s="5">
        <f t="shared" ca="1" si="187"/>
        <v>1.2025996000655392</v>
      </c>
      <c r="CT119" s="5">
        <f t="shared" ca="1" si="187"/>
        <v>2.0063054716683535</v>
      </c>
      <c r="CU119" s="5">
        <f t="shared" ca="1" si="187"/>
        <v>1.706172651400168</v>
      </c>
      <c r="CV119" s="5">
        <f t="shared" ca="1" si="187"/>
        <v>0.94014557390465114</v>
      </c>
      <c r="CW119" s="5" t="str">
        <f t="shared" si="187"/>
        <v/>
      </c>
      <c r="CX119" s="5" t="str">
        <f t="shared" si="187"/>
        <v/>
      </c>
      <c r="CY119" s="5" t="str">
        <f t="shared" si="187"/>
        <v/>
      </c>
      <c r="CZ119" s="5" t="str">
        <f t="shared" si="183"/>
        <v/>
      </c>
      <c r="DA119" s="5" t="str">
        <f t="shared" si="183"/>
        <v/>
      </c>
      <c r="DB119" s="5" t="str">
        <f t="shared" si="183"/>
        <v/>
      </c>
      <c r="DC119" s="5" t="str">
        <f t="shared" si="152"/>
        <v/>
      </c>
      <c r="DD119" s="5" t="str">
        <f t="shared" si="152"/>
        <v/>
      </c>
      <c r="DE119" s="5" t="str">
        <f t="shared" si="113"/>
        <v/>
      </c>
      <c r="DF119" s="5" t="str">
        <f t="shared" si="75"/>
        <v/>
      </c>
      <c r="DG119" s="133" t="str">
        <f t="shared" si="75"/>
        <v/>
      </c>
      <c r="DI119" s="144">
        <f t="shared" ca="1" si="188"/>
        <v>0</v>
      </c>
      <c r="DJ119" s="139">
        <f t="shared" ca="1" si="188"/>
        <v>0</v>
      </c>
      <c r="DK119" s="139">
        <f t="shared" ca="1" si="188"/>
        <v>0</v>
      </c>
      <c r="DL119" s="139">
        <f t="shared" ca="1" si="188"/>
        <v>0</v>
      </c>
      <c r="DM119" s="139">
        <f t="shared" ca="1" si="188"/>
        <v>0</v>
      </c>
      <c r="DN119" s="139">
        <f t="shared" ca="1" si="188"/>
        <v>0</v>
      </c>
      <c r="DO119" s="139">
        <f t="shared" ca="1" si="188"/>
        <v>0</v>
      </c>
      <c r="DP119" s="139">
        <f t="shared" ca="1" si="188"/>
        <v>0</v>
      </c>
      <c r="DQ119" s="139">
        <f t="shared" ca="1" si="188"/>
        <v>0</v>
      </c>
      <c r="DR119" s="139">
        <f t="shared" ca="1" si="188"/>
        <v>0</v>
      </c>
      <c r="DS119" s="139">
        <f t="shared" ca="1" si="184"/>
        <v>0</v>
      </c>
      <c r="DT119" s="139">
        <f t="shared" ca="1" si="184"/>
        <v>0</v>
      </c>
      <c r="DU119" s="139">
        <f t="shared" ca="1" si="184"/>
        <v>0</v>
      </c>
      <c r="DV119" s="139">
        <f t="shared" ca="1" si="184"/>
        <v>0</v>
      </c>
      <c r="DW119" s="139">
        <f t="shared" ca="1" si="184"/>
        <v>0</v>
      </c>
      <c r="DX119" s="139">
        <f t="shared" ca="1" si="184"/>
        <v>0</v>
      </c>
      <c r="DY119" s="139">
        <f t="shared" ca="1" si="184"/>
        <v>0</v>
      </c>
      <c r="DZ119" s="139">
        <f t="shared" ca="1" si="184"/>
        <v>0</v>
      </c>
      <c r="EA119" s="139">
        <f t="shared" ca="1" si="184"/>
        <v>0</v>
      </c>
      <c r="EB119" s="139">
        <f t="shared" ca="1" si="184"/>
        <v>0</v>
      </c>
      <c r="EC119" s="145">
        <f t="shared" ca="1" si="184"/>
        <v>0</v>
      </c>
      <c r="EE119" s="114">
        <f t="shared" ca="1" si="189"/>
        <v>0</v>
      </c>
      <c r="EF119" s="110">
        <f t="shared" ca="1" si="189"/>
        <v>4.6359133284825971</v>
      </c>
      <c r="EG119" s="110">
        <f t="shared" ca="1" si="189"/>
        <v>8.1347365975197814</v>
      </c>
      <c r="EH119" s="110">
        <f t="shared" ca="1" si="189"/>
        <v>10.668532487274923</v>
      </c>
      <c r="EI119" s="110">
        <f t="shared" ca="1" si="189"/>
        <v>12.3862203407908</v>
      </c>
      <c r="EJ119" s="110">
        <f t="shared" ca="1" si="189"/>
        <v>13.416494508480579</v>
      </c>
      <c r="EK119" s="110">
        <f t="shared" ca="1" si="189"/>
        <v>13.870389413178486</v>
      </c>
      <c r="EL119" s="110">
        <f t="shared" ca="1" si="189"/>
        <v>13.843532913953094</v>
      </c>
      <c r="EM119" s="110">
        <f t="shared" ca="1" si="189"/>
        <v>13.418124753325568</v>
      </c>
      <c r="EN119" s="110">
        <f t="shared" ca="1" si="189"/>
        <v>12.664672622990164</v>
      </c>
      <c r="EO119" s="110">
        <f t="shared" ca="1" si="185"/>
        <v>11.643514616627243</v>
      </c>
      <c r="EP119" s="110">
        <f t="shared" ca="1" si="185"/>
        <v>10.406153500719167</v>
      </c>
      <c r="EQ119" s="110">
        <f t="shared" ca="1" si="185"/>
        <v>8.9964252772374884</v>
      </c>
      <c r="ER119" s="110">
        <f t="shared" ca="1" si="185"/>
        <v>7.4515218928352134</v>
      </c>
      <c r="ES119" s="110">
        <f t="shared" ca="1" si="185"/>
        <v>5.8028856296877613</v>
      </c>
      <c r="ET119" s="110">
        <f t="shared" ca="1" si="185"/>
        <v>4.076990659559776</v>
      </c>
      <c r="EU119" s="110">
        <f t="shared" ca="1" si="185"/>
        <v>2.2960254249841334</v>
      </c>
      <c r="EV119" s="110">
        <f t="shared" ca="1" si="185"/>
        <v>0.47848790293290833</v>
      </c>
      <c r="EW119" s="110">
        <f t="shared" ca="1" si="185"/>
        <v>-1.3602956166688429</v>
      </c>
      <c r="EX119" s="110">
        <f t="shared" ca="1" si="185"/>
        <v>-3.207718863839748</v>
      </c>
      <c r="EY119" s="115">
        <f t="shared" ca="1" si="185"/>
        <v>-5.0535027719739318</v>
      </c>
      <c r="FA119" s="114">
        <f t="shared" ca="1" si="200"/>
        <v>0</v>
      </c>
      <c r="FB119" s="110">
        <f t="shared" ca="1" si="200"/>
        <v>0</v>
      </c>
      <c r="FC119" s="110">
        <f t="shared" ca="1" si="200"/>
        <v>0</v>
      </c>
      <c r="FD119" s="110">
        <f t="shared" ca="1" si="200"/>
        <v>0</v>
      </c>
      <c r="FE119" s="110">
        <f t="shared" ca="1" si="200"/>
        <v>0</v>
      </c>
      <c r="FF119" s="110">
        <f t="shared" ca="1" si="200"/>
        <v>0</v>
      </c>
      <c r="FG119" s="110">
        <f t="shared" ca="1" si="200"/>
        <v>0</v>
      </c>
      <c r="FH119" s="110">
        <f t="shared" ca="1" si="200"/>
        <v>1</v>
      </c>
      <c r="FI119" s="110">
        <f t="shared" ca="1" si="200"/>
        <v>1</v>
      </c>
      <c r="FJ119" s="110">
        <f t="shared" ca="1" si="200"/>
        <v>1</v>
      </c>
      <c r="FK119" s="110">
        <f t="shared" ca="1" si="201"/>
        <v>1</v>
      </c>
      <c r="FL119" s="110">
        <f t="shared" ca="1" si="201"/>
        <v>1</v>
      </c>
      <c r="FM119" s="110">
        <f t="shared" ca="1" si="201"/>
        <v>1</v>
      </c>
      <c r="FN119" s="110">
        <f t="shared" ca="1" si="201"/>
        <v>1</v>
      </c>
      <c r="FO119" s="110">
        <f t="shared" ca="1" si="201"/>
        <v>0</v>
      </c>
      <c r="FP119" s="110">
        <f t="shared" ca="1" si="201"/>
        <v>0</v>
      </c>
      <c r="FQ119" s="110">
        <f t="shared" ca="1" si="201"/>
        <v>0</v>
      </c>
      <c r="FR119" s="110">
        <f t="shared" ca="1" si="201"/>
        <v>0</v>
      </c>
      <c r="FS119" s="110">
        <f t="shared" ca="1" si="201"/>
        <v>0</v>
      </c>
      <c r="FT119" s="110">
        <f t="shared" ca="1" si="201"/>
        <v>0</v>
      </c>
      <c r="FU119" s="110">
        <f t="shared" ca="1" si="202"/>
        <v>0</v>
      </c>
      <c r="FV119" s="110">
        <f t="shared" ca="1" si="202"/>
        <v>0</v>
      </c>
      <c r="FW119" s="110">
        <f t="shared" ca="1" si="202"/>
        <v>0</v>
      </c>
      <c r="FX119" s="110">
        <f t="shared" ca="1" si="202"/>
        <v>0</v>
      </c>
      <c r="FY119" s="110">
        <f t="shared" ca="1" si="202"/>
        <v>0</v>
      </c>
      <c r="FZ119" s="110">
        <f t="shared" ca="1" si="202"/>
        <v>0</v>
      </c>
      <c r="GA119" s="110">
        <f t="shared" ca="1" si="202"/>
        <v>0</v>
      </c>
      <c r="GB119" s="110">
        <f t="shared" ca="1" si="202"/>
        <v>0</v>
      </c>
      <c r="GC119" s="110">
        <f t="shared" ca="1" si="202"/>
        <v>0</v>
      </c>
      <c r="GD119" s="110">
        <f t="shared" ca="1" si="202"/>
        <v>0</v>
      </c>
      <c r="GE119" s="115">
        <f t="shared" ca="1" si="202"/>
        <v>0</v>
      </c>
      <c r="GG119" s="114">
        <v>1</v>
      </c>
      <c r="GH119" s="110">
        <f t="shared" ref="GH119:HK119" ca="1" si="207">IF(AND($A119&gt;0,$B119&gt;0),IF(OR((GH$61*EXP($D119-$B119*GH$61)-GH$61)&gt;$AE$2*$H119,GG119=0),0,1),"")</f>
        <v>1</v>
      </c>
      <c r="GI119" s="110">
        <f t="shared" ca="1" si="207"/>
        <v>1</v>
      </c>
      <c r="GJ119" s="110">
        <f t="shared" ca="1" si="207"/>
        <v>1</v>
      </c>
      <c r="GK119" s="110">
        <f t="shared" ca="1" si="207"/>
        <v>1</v>
      </c>
      <c r="GL119" s="110">
        <f t="shared" ca="1" si="207"/>
        <v>1</v>
      </c>
      <c r="GM119" s="110">
        <f t="shared" ca="1" si="207"/>
        <v>1</v>
      </c>
      <c r="GN119" s="110">
        <f t="shared" ca="1" si="207"/>
        <v>0</v>
      </c>
      <c r="GO119" s="110">
        <f t="shared" ca="1" si="207"/>
        <v>0</v>
      </c>
      <c r="GP119" s="110">
        <f t="shared" ca="1" si="207"/>
        <v>0</v>
      </c>
      <c r="GQ119" s="110">
        <f t="shared" ca="1" si="207"/>
        <v>0</v>
      </c>
      <c r="GR119" s="110">
        <f t="shared" ca="1" si="207"/>
        <v>0</v>
      </c>
      <c r="GS119" s="110">
        <f t="shared" ca="1" si="207"/>
        <v>0</v>
      </c>
      <c r="GT119" s="110">
        <f t="shared" ca="1" si="207"/>
        <v>0</v>
      </c>
      <c r="GU119" s="110">
        <f t="shared" ca="1" si="207"/>
        <v>0</v>
      </c>
      <c r="GV119" s="110">
        <f t="shared" ca="1" si="207"/>
        <v>0</v>
      </c>
      <c r="GW119" s="110">
        <f t="shared" ca="1" si="207"/>
        <v>0</v>
      </c>
      <c r="GX119" s="110">
        <f t="shared" ca="1" si="207"/>
        <v>0</v>
      </c>
      <c r="GY119" s="110">
        <f t="shared" ca="1" si="207"/>
        <v>0</v>
      </c>
      <c r="GZ119" s="110">
        <f t="shared" ca="1" si="207"/>
        <v>0</v>
      </c>
      <c r="HA119" s="110">
        <f t="shared" ca="1" si="207"/>
        <v>0</v>
      </c>
      <c r="HB119" s="110">
        <f t="shared" ca="1" si="207"/>
        <v>0</v>
      </c>
      <c r="HC119" s="110">
        <f t="shared" ca="1" si="207"/>
        <v>0</v>
      </c>
      <c r="HD119" s="110">
        <f t="shared" ca="1" si="207"/>
        <v>0</v>
      </c>
      <c r="HE119" s="110">
        <f t="shared" ca="1" si="207"/>
        <v>0</v>
      </c>
      <c r="HF119" s="110">
        <f t="shared" ca="1" si="207"/>
        <v>0</v>
      </c>
      <c r="HG119" s="110">
        <f t="shared" ca="1" si="207"/>
        <v>0</v>
      </c>
      <c r="HH119" s="110">
        <f t="shared" ca="1" si="207"/>
        <v>0</v>
      </c>
      <c r="HI119" s="110">
        <f t="shared" ca="1" si="207"/>
        <v>0</v>
      </c>
      <c r="HJ119" s="110">
        <f t="shared" ca="1" si="207"/>
        <v>0</v>
      </c>
      <c r="HK119" s="115">
        <f t="shared" ca="1" si="207"/>
        <v>0</v>
      </c>
    </row>
    <row r="120" spans="1:219" x14ac:dyDescent="0.25">
      <c r="A120" s="176">
        <f t="shared" ca="1" si="84"/>
        <v>1.6998464531517012</v>
      </c>
      <c r="B120" s="164">
        <f t="shared" ca="1" si="85"/>
        <v>0.10535803494709553</v>
      </c>
      <c r="C120" s="106">
        <f t="shared" ca="1" si="64"/>
        <v>0.58027376460461144</v>
      </c>
      <c r="D120" s="108">
        <f t="shared" ca="1" si="65"/>
        <v>1.8682052740959052</v>
      </c>
      <c r="E120" s="109">
        <f t="shared" ca="1" si="86"/>
        <v>17.731967714033445</v>
      </c>
      <c r="F120" s="109">
        <f t="shared" ca="1" si="87"/>
        <v>6.5470969647748305</v>
      </c>
      <c r="G120" s="109">
        <f t="shared" ca="1" si="88"/>
        <v>21.272980433195652</v>
      </c>
      <c r="H120" s="109">
        <f t="shared" ca="1" si="66"/>
        <v>14.725883468420822</v>
      </c>
      <c r="I120" s="177"/>
      <c r="J120" s="30" t="s">
        <v>108</v>
      </c>
      <c r="K120" s="89">
        <f t="shared" ca="1" si="193"/>
        <v>0.94353006046483001</v>
      </c>
      <c r="L120" s="89">
        <f t="shared" ca="1" si="193"/>
        <v>-1.3483164959119551</v>
      </c>
      <c r="M120" s="89">
        <f t="shared" ca="1" si="193"/>
        <v>-0.41184718490169098</v>
      </c>
      <c r="N120" s="89">
        <f t="shared" ca="1" si="193"/>
        <v>6.3830203882474623E-2</v>
      </c>
      <c r="O120" s="89">
        <f t="shared" ca="1" si="193"/>
        <v>1.4105767449530626E-2</v>
      </c>
      <c r="P120" s="89">
        <f t="shared" ca="1" si="193"/>
        <v>0.14357639329378769</v>
      </c>
      <c r="Q120" s="89">
        <f t="shared" ca="1" si="193"/>
        <v>-2.3856124570488357E-2</v>
      </c>
      <c r="R120" s="89">
        <f t="shared" ca="1" si="193"/>
        <v>1.8449135142460493E-2</v>
      </c>
      <c r="S120" s="89">
        <f t="shared" ca="1" si="193"/>
        <v>1.1628631778867338</v>
      </c>
      <c r="T120" s="89">
        <f t="shared" ca="1" si="193"/>
        <v>5.4419538639000731E-2</v>
      </c>
      <c r="U120" s="89">
        <f t="shared" ca="1" si="194"/>
        <v>0.14357639329378769</v>
      </c>
      <c r="V120" s="89">
        <f t="shared" ca="1" si="194"/>
        <v>0.51560491500326755</v>
      </c>
      <c r="W120" s="89">
        <f t="shared" ca="1" si="194"/>
        <v>-0.44623785415300243</v>
      </c>
      <c r="X120" s="89">
        <f t="shared" ca="1" si="194"/>
        <v>-1.4331148233707331</v>
      </c>
      <c r="Y120" s="89">
        <f t="shared" ca="1" si="194"/>
        <v>0.82443786118685636</v>
      </c>
      <c r="Z120" s="89">
        <f t="shared" ca="1" si="194"/>
        <v>0.31960967874145596</v>
      </c>
      <c r="AA120" s="89">
        <f t="shared" ca="1" si="194"/>
        <v>0.74160465676181864</v>
      </c>
      <c r="AB120" s="89">
        <f t="shared" ca="1" si="194"/>
        <v>0.31960967874145596</v>
      </c>
      <c r="AC120" s="89">
        <f t="shared" ca="1" si="194"/>
        <v>0.74160465676181864</v>
      </c>
      <c r="AD120" s="89">
        <f t="shared" ca="1" si="194"/>
        <v>0.74160465676181864</v>
      </c>
      <c r="AE120" s="89">
        <f t="shared" ca="1" si="195"/>
        <v>0.13695300672662025</v>
      </c>
      <c r="AF120" s="89">
        <f t="shared" ca="1" si="195"/>
        <v>0.53753403810350731</v>
      </c>
      <c r="AG120" s="89">
        <f t="shared" ca="1" si="195"/>
        <v>-1.0097454203712564</v>
      </c>
      <c r="AH120" s="89">
        <f t="shared" ca="1" si="195"/>
        <v>0.2685645797022288</v>
      </c>
      <c r="AI120" s="89">
        <f t="shared" ca="1" si="195"/>
        <v>-0.30649199665355353</v>
      </c>
      <c r="AJ120" s="89">
        <f t="shared" ca="1" si="195"/>
        <v>-0.44623785415300243</v>
      </c>
      <c r="AK120" s="89">
        <f t="shared" ca="1" si="195"/>
        <v>9.8583260592283506E-2</v>
      </c>
      <c r="AL120" s="89">
        <f t="shared" ca="1" si="195"/>
        <v>-0.41184718490169098</v>
      </c>
      <c r="AM120" s="89">
        <f t="shared" ca="1" si="195"/>
        <v>-0.30700255599325066</v>
      </c>
      <c r="AN120" s="89">
        <f t="shared" ca="1" si="195"/>
        <v>-0.31999883307611282</v>
      </c>
      <c r="AO120" s="89">
        <f t="shared" ca="1" si="196"/>
        <v>0.41148501321826991</v>
      </c>
      <c r="AP120" s="89">
        <f t="shared" ca="1" si="196"/>
        <v>0.74160465676181864</v>
      </c>
      <c r="AQ120" s="89">
        <f t="shared" ca="1" si="196"/>
        <v>0.3096998313943522</v>
      </c>
      <c r="AR120" s="89">
        <f t="shared" ca="1" si="196"/>
        <v>-0.81775242806075465</v>
      </c>
      <c r="AS120" s="89">
        <f t="shared" ca="1" si="196"/>
        <v>-0.41184718490169098</v>
      </c>
      <c r="AT120" s="89">
        <f t="shared" ca="1" si="196"/>
        <v>-0.22096981093654566</v>
      </c>
      <c r="AU120" s="89">
        <f t="shared" ca="1" si="196"/>
        <v>0.2685645797022288</v>
      </c>
      <c r="AV120" s="89">
        <f t="shared" ca="1" si="196"/>
        <v>0.3096998313943522</v>
      </c>
      <c r="AW120" s="89">
        <f t="shared" ca="1" si="196"/>
        <v>0.53753403810350731</v>
      </c>
      <c r="AX120" s="89" t="str">
        <f t="shared" ca="1" si="196"/>
        <v/>
      </c>
      <c r="AY120" s="89" t="str">
        <f t="shared" ca="1" si="197"/>
        <v/>
      </c>
      <c r="AZ120" s="89" t="str">
        <f t="shared" ca="1" si="197"/>
        <v/>
      </c>
      <c r="BA120" s="89" t="str">
        <f t="shared" ca="1" si="197"/>
        <v/>
      </c>
      <c r="BB120" s="89" t="str">
        <f t="shared" ca="1" si="197"/>
        <v/>
      </c>
      <c r="BC120" s="89" t="str">
        <f t="shared" ca="1" si="197"/>
        <v/>
      </c>
      <c r="BD120" s="89" t="str">
        <f t="shared" ca="1" si="197"/>
        <v/>
      </c>
      <c r="BE120" s="89" t="str">
        <f t="shared" ca="1" si="197"/>
        <v/>
      </c>
      <c r="BF120" s="89" t="str">
        <f t="shared" ca="1" si="197"/>
        <v/>
      </c>
      <c r="BG120" s="89" t="str">
        <f t="shared" ca="1" si="197"/>
        <v/>
      </c>
      <c r="BH120" s="89" t="str">
        <f t="shared" ca="1" si="197"/>
        <v/>
      </c>
      <c r="BJ120" s="132">
        <f t="shared" ca="1" si="198"/>
        <v>1.9569987110990823</v>
      </c>
      <c r="BK120" s="89">
        <f t="shared" ca="1" si="198"/>
        <v>-0.36424123258477781</v>
      </c>
      <c r="BL120" s="89">
        <f t="shared" ca="1" si="198"/>
        <v>0.59230832028900959</v>
      </c>
      <c r="BM120" s="89">
        <f t="shared" ca="1" si="198"/>
        <v>0.7192496729831116</v>
      </c>
      <c r="BN120" s="89">
        <f t="shared" ca="1" si="198"/>
        <v>1.089049037205692</v>
      </c>
      <c r="BO120" s="89">
        <f t="shared" ca="1" si="198"/>
        <v>0.99681964632661291</v>
      </c>
      <c r="BP120" s="89">
        <f t="shared" ca="1" si="198"/>
        <v>0.98158828851282187</v>
      </c>
      <c r="BQ120" s="89">
        <f t="shared" ca="1" si="198"/>
        <v>0.88899047519744401</v>
      </c>
      <c r="BR120" s="89">
        <f t="shared" ca="1" si="198"/>
        <v>1.9307634382009689</v>
      </c>
      <c r="BS120" s="89">
        <f t="shared" ca="1" si="198"/>
        <v>0.66083693023706758</v>
      </c>
      <c r="BT120" s="89">
        <f t="shared" ca="1" si="198"/>
        <v>0.88389874022285531</v>
      </c>
      <c r="BU120" s="89">
        <f t="shared" ca="1" si="198"/>
        <v>1.2392972064398833</v>
      </c>
      <c r="BV120" s="89">
        <f t="shared" ca="1" si="198"/>
        <v>-0.10283626459198658</v>
      </c>
      <c r="BW120" s="89">
        <f t="shared" ca="1" si="198"/>
        <v>-1.0000319657452703</v>
      </c>
      <c r="BX120" s="89">
        <f t="shared" ca="1" si="198"/>
        <v>1.7672287759781875</v>
      </c>
      <c r="BY120" s="89">
        <f t="shared" ca="1" si="198"/>
        <v>1.5326625728685341</v>
      </c>
      <c r="BZ120" s="89">
        <f t="shared" ca="1" si="199"/>
        <v>1.75798120934891</v>
      </c>
      <c r="CA120" s="89">
        <f t="shared" ca="1" si="199"/>
        <v>1.5029941137551095</v>
      </c>
      <c r="CB120" s="89">
        <f t="shared" ca="1" si="199"/>
        <v>1.0309821435557667</v>
      </c>
      <c r="CC120" s="89">
        <f t="shared" ca="1" si="199"/>
        <v>1.669502398037934</v>
      </c>
      <c r="CD120" s="89">
        <f t="shared" ca="1" si="199"/>
        <v>1.1363065440979028</v>
      </c>
      <c r="CE120" s="89">
        <f t="shared" ca="1" si="199"/>
        <v>1.1852514966263548</v>
      </c>
      <c r="CF120" s="89">
        <f t="shared" ca="1" si="199"/>
        <v>-1.280587033583436</v>
      </c>
      <c r="CG120" s="89">
        <f t="shared" ca="1" si="199"/>
        <v>0.99090508969049773</v>
      </c>
      <c r="CH120" s="89">
        <f t="shared" ca="1" si="199"/>
        <v>0.6092004156151053</v>
      </c>
      <c r="CI120" s="89">
        <f t="shared" ca="1" si="199"/>
        <v>-1.1107858141961766</v>
      </c>
      <c r="CJ120" s="89">
        <f t="shared" ca="1" si="199"/>
        <v>-0.37695893171082473</v>
      </c>
      <c r="CK120" s="89">
        <f t="shared" ca="1" si="199"/>
        <v>-0.66977614160437193</v>
      </c>
      <c r="CL120" s="89">
        <f t="shared" ca="1" si="199"/>
        <v>4.0745168108089369E-2</v>
      </c>
      <c r="CM120" s="89">
        <f t="shared" ca="1" si="199"/>
        <v>0.7112708930261944</v>
      </c>
      <c r="CN120" s="89">
        <f t="shared" ca="1" si="191"/>
        <v>1.3943263830141075</v>
      </c>
      <c r="CO120" s="89">
        <f t="shared" ca="1" si="187"/>
        <v>1.6272120726102948</v>
      </c>
      <c r="CP120" s="89">
        <f t="shared" ca="1" si="187"/>
        <v>1.2746458153885294</v>
      </c>
      <c r="CQ120" s="89">
        <f t="shared" ca="1" si="187"/>
        <v>-7.3005354646691445E-2</v>
      </c>
      <c r="CR120" s="5">
        <f t="shared" ca="1" si="187"/>
        <v>0.7371454151237915</v>
      </c>
      <c r="CS120" s="5">
        <f t="shared" ca="1" si="187"/>
        <v>0.87495750804685923</v>
      </c>
      <c r="CT120" s="5">
        <f t="shared" ca="1" si="187"/>
        <v>1.4504321901837258</v>
      </c>
      <c r="CU120" s="5">
        <f t="shared" ca="1" si="187"/>
        <v>1.1221538651427605</v>
      </c>
      <c r="CV120" s="5">
        <f t="shared" ca="1" si="187"/>
        <v>0.73607495524633981</v>
      </c>
      <c r="CW120" s="5" t="str">
        <f t="shared" si="187"/>
        <v/>
      </c>
      <c r="CX120" s="5" t="str">
        <f t="shared" si="187"/>
        <v/>
      </c>
      <c r="CY120" s="5" t="str">
        <f t="shared" si="187"/>
        <v/>
      </c>
      <c r="CZ120" s="5" t="str">
        <f t="shared" si="183"/>
        <v/>
      </c>
      <c r="DA120" s="5" t="str">
        <f t="shared" si="183"/>
        <v/>
      </c>
      <c r="DB120" s="5" t="str">
        <f t="shared" si="183"/>
        <v/>
      </c>
      <c r="DC120" s="5" t="str">
        <f t="shared" si="152"/>
        <v/>
      </c>
      <c r="DD120" s="5" t="str">
        <f t="shared" si="152"/>
        <v/>
      </c>
      <c r="DE120" s="5" t="str">
        <f t="shared" si="113"/>
        <v/>
      </c>
      <c r="DF120" s="5" t="str">
        <f t="shared" si="75"/>
        <v/>
      </c>
      <c r="DG120" s="133" t="str">
        <f t="shared" si="75"/>
        <v/>
      </c>
      <c r="DI120" s="144">
        <f t="shared" ca="1" si="188"/>
        <v>0</v>
      </c>
      <c r="DJ120" s="139">
        <f t="shared" ca="1" si="188"/>
        <v>0</v>
      </c>
      <c r="DK120" s="139">
        <f t="shared" ca="1" si="188"/>
        <v>0</v>
      </c>
      <c r="DL120" s="139">
        <f t="shared" ca="1" si="188"/>
        <v>0</v>
      </c>
      <c r="DM120" s="139">
        <f t="shared" ca="1" si="188"/>
        <v>0</v>
      </c>
      <c r="DN120" s="139">
        <f t="shared" ca="1" si="188"/>
        <v>0</v>
      </c>
      <c r="DO120" s="139">
        <f t="shared" ca="1" si="188"/>
        <v>0</v>
      </c>
      <c r="DP120" s="139">
        <f t="shared" ca="1" si="188"/>
        <v>0</v>
      </c>
      <c r="DQ120" s="139">
        <f t="shared" ca="1" si="188"/>
        <v>0</v>
      </c>
      <c r="DR120" s="139">
        <f t="shared" ca="1" si="188"/>
        <v>0</v>
      </c>
      <c r="DS120" s="139">
        <f t="shared" ca="1" si="184"/>
        <v>0</v>
      </c>
      <c r="DT120" s="139">
        <f t="shared" ca="1" si="184"/>
        <v>0</v>
      </c>
      <c r="DU120" s="139">
        <f t="shared" ca="1" si="184"/>
        <v>0</v>
      </c>
      <c r="DV120" s="139">
        <f t="shared" ca="1" si="184"/>
        <v>0</v>
      </c>
      <c r="DW120" s="139">
        <f t="shared" ca="1" si="184"/>
        <v>0</v>
      </c>
      <c r="DX120" s="139">
        <f t="shared" ca="1" si="184"/>
        <v>0</v>
      </c>
      <c r="DY120" s="139">
        <f t="shared" ca="1" si="184"/>
        <v>0</v>
      </c>
      <c r="DZ120" s="139">
        <f t="shared" ca="1" si="184"/>
        <v>0</v>
      </c>
      <c r="EA120" s="139">
        <f t="shared" ca="1" si="184"/>
        <v>0</v>
      </c>
      <c r="EB120" s="139">
        <f t="shared" ca="1" si="184"/>
        <v>0</v>
      </c>
      <c r="EC120" s="145">
        <f t="shared" ca="1" si="184"/>
        <v>0</v>
      </c>
      <c r="EE120" s="114">
        <f t="shared" ca="1" si="189"/>
        <v>0</v>
      </c>
      <c r="EF120" s="110">
        <f t="shared" ca="1" si="189"/>
        <v>4.8290103761270142</v>
      </c>
      <c r="EG120" s="110">
        <f t="shared" ca="1" si="189"/>
        <v>8.4922447052203722</v>
      </c>
      <c r="EH120" s="110">
        <f t="shared" ca="1" si="189"/>
        <v>11.164565490193525</v>
      </c>
      <c r="EI120" s="110">
        <f t="shared" ca="1" si="189"/>
        <v>12.997520754112063</v>
      </c>
      <c r="EJ120" s="110">
        <f t="shared" ca="1" si="189"/>
        <v>14.122258285108554</v>
      </c>
      <c r="EK120" s="110">
        <f t="shared" ca="1" si="189"/>
        <v>14.652090179715415</v>
      </c>
      <c r="EL120" s="110">
        <f t="shared" ca="1" si="189"/>
        <v>14.684748482222716</v>
      </c>
      <c r="EM120" s="110">
        <f t="shared" ca="1" si="189"/>
        <v>14.304368055188483</v>
      </c>
      <c r="EN120" s="110">
        <f t="shared" ca="1" si="189"/>
        <v>13.583228678266572</v>
      </c>
      <c r="EO120" s="110">
        <f t="shared" ca="1" si="185"/>
        <v>12.583284700793776</v>
      </c>
      <c r="EP120" s="110">
        <f t="shared" ca="1" si="185"/>
        <v>11.357507316225359</v>
      </c>
      <c r="EQ120" s="110">
        <f t="shared" ca="1" si="185"/>
        <v>9.9510616373696905</v>
      </c>
      <c r="ER120" s="110">
        <f t="shared" ca="1" si="185"/>
        <v>8.4023381893796021</v>
      </c>
      <c r="ES120" s="110">
        <f t="shared" ca="1" si="185"/>
        <v>6.7438561660722236</v>
      </c>
      <c r="ET120" s="110">
        <f t="shared" ca="1" si="185"/>
        <v>5.0030537818696885</v>
      </c>
      <c r="EU120" s="110">
        <f t="shared" ca="1" si="185"/>
        <v>3.2029792675725481</v>
      </c>
      <c r="EV120" s="110">
        <f t="shared" ca="1" si="185"/>
        <v>1.3628944775891263</v>
      </c>
      <c r="EW120" s="110">
        <f t="shared" ca="1" si="185"/>
        <v>-0.5011983237097013</v>
      </c>
      <c r="EX120" s="110">
        <f t="shared" ca="1" si="185"/>
        <v>-2.3760971684812269</v>
      </c>
      <c r="EY120" s="115">
        <f t="shared" ca="1" si="185"/>
        <v>-4.2510003541077239</v>
      </c>
      <c r="FA120" s="114">
        <f t="shared" ca="1" si="200"/>
        <v>0</v>
      </c>
      <c r="FB120" s="110">
        <f t="shared" ca="1" si="200"/>
        <v>0</v>
      </c>
      <c r="FC120" s="110">
        <f t="shared" ca="1" si="200"/>
        <v>0</v>
      </c>
      <c r="FD120" s="110">
        <f t="shared" ca="1" si="200"/>
        <v>0</v>
      </c>
      <c r="FE120" s="110">
        <f t="shared" ca="1" si="200"/>
        <v>0</v>
      </c>
      <c r="FF120" s="110">
        <f t="shared" ca="1" si="200"/>
        <v>0</v>
      </c>
      <c r="FG120" s="110">
        <f t="shared" ca="1" si="200"/>
        <v>0</v>
      </c>
      <c r="FH120" s="110">
        <f t="shared" ca="1" si="200"/>
        <v>1</v>
      </c>
      <c r="FI120" s="110">
        <f t="shared" ca="1" si="200"/>
        <v>1</v>
      </c>
      <c r="FJ120" s="110">
        <f t="shared" ca="1" si="200"/>
        <v>1</v>
      </c>
      <c r="FK120" s="110">
        <f t="shared" ca="1" si="201"/>
        <v>1</v>
      </c>
      <c r="FL120" s="110">
        <f t="shared" ca="1" si="201"/>
        <v>1</v>
      </c>
      <c r="FM120" s="110">
        <f t="shared" ca="1" si="201"/>
        <v>1</v>
      </c>
      <c r="FN120" s="110">
        <f t="shared" ca="1" si="201"/>
        <v>1</v>
      </c>
      <c r="FO120" s="110">
        <f t="shared" ca="1" si="201"/>
        <v>1</v>
      </c>
      <c r="FP120" s="110">
        <f t="shared" ca="1" si="201"/>
        <v>0</v>
      </c>
      <c r="FQ120" s="110">
        <f t="shared" ca="1" si="201"/>
        <v>0</v>
      </c>
      <c r="FR120" s="110">
        <f t="shared" ca="1" si="201"/>
        <v>0</v>
      </c>
      <c r="FS120" s="110">
        <f t="shared" ca="1" si="201"/>
        <v>0</v>
      </c>
      <c r="FT120" s="110">
        <f t="shared" ca="1" si="201"/>
        <v>0</v>
      </c>
      <c r="FU120" s="110">
        <f t="shared" ca="1" si="202"/>
        <v>0</v>
      </c>
      <c r="FV120" s="110">
        <f t="shared" ca="1" si="202"/>
        <v>0</v>
      </c>
      <c r="FW120" s="110">
        <f t="shared" ca="1" si="202"/>
        <v>0</v>
      </c>
      <c r="FX120" s="110">
        <f t="shared" ca="1" si="202"/>
        <v>0</v>
      </c>
      <c r="FY120" s="110">
        <f t="shared" ca="1" si="202"/>
        <v>0</v>
      </c>
      <c r="FZ120" s="110">
        <f t="shared" ca="1" si="202"/>
        <v>0</v>
      </c>
      <c r="GA120" s="110">
        <f t="shared" ca="1" si="202"/>
        <v>0</v>
      </c>
      <c r="GB120" s="110">
        <f t="shared" ca="1" si="202"/>
        <v>0</v>
      </c>
      <c r="GC120" s="110">
        <f t="shared" ca="1" si="202"/>
        <v>0</v>
      </c>
      <c r="GD120" s="110">
        <f t="shared" ca="1" si="202"/>
        <v>0</v>
      </c>
      <c r="GE120" s="115">
        <f t="shared" ca="1" si="202"/>
        <v>0</v>
      </c>
      <c r="GG120" s="114">
        <v>1</v>
      </c>
      <c r="GH120" s="110">
        <f t="shared" ref="GH120:HK120" ca="1" si="208">IF(AND($A120&gt;0,$B120&gt;0),IF(OR((GH$61*EXP($D120-$B120*GH$61)-GH$61)&gt;$AE$2*$H120,GG120=0),0,1),"")</f>
        <v>1</v>
      </c>
      <c r="GI120" s="110">
        <f t="shared" ca="1" si="208"/>
        <v>1</v>
      </c>
      <c r="GJ120" s="110">
        <f t="shared" ca="1" si="208"/>
        <v>1</v>
      </c>
      <c r="GK120" s="110">
        <f t="shared" ca="1" si="208"/>
        <v>1</v>
      </c>
      <c r="GL120" s="110">
        <f t="shared" ca="1" si="208"/>
        <v>1</v>
      </c>
      <c r="GM120" s="110">
        <f t="shared" ca="1" si="208"/>
        <v>1</v>
      </c>
      <c r="GN120" s="110">
        <f t="shared" ca="1" si="208"/>
        <v>0</v>
      </c>
      <c r="GO120" s="110">
        <f t="shared" ca="1" si="208"/>
        <v>0</v>
      </c>
      <c r="GP120" s="110">
        <f t="shared" ca="1" si="208"/>
        <v>0</v>
      </c>
      <c r="GQ120" s="110">
        <f t="shared" ca="1" si="208"/>
        <v>0</v>
      </c>
      <c r="GR120" s="110">
        <f t="shared" ca="1" si="208"/>
        <v>0</v>
      </c>
      <c r="GS120" s="110">
        <f t="shared" ca="1" si="208"/>
        <v>0</v>
      </c>
      <c r="GT120" s="110">
        <f t="shared" ca="1" si="208"/>
        <v>0</v>
      </c>
      <c r="GU120" s="110">
        <f t="shared" ca="1" si="208"/>
        <v>0</v>
      </c>
      <c r="GV120" s="110">
        <f t="shared" ca="1" si="208"/>
        <v>0</v>
      </c>
      <c r="GW120" s="110">
        <f t="shared" ca="1" si="208"/>
        <v>0</v>
      </c>
      <c r="GX120" s="110">
        <f t="shared" ca="1" si="208"/>
        <v>0</v>
      </c>
      <c r="GY120" s="110">
        <f t="shared" ca="1" si="208"/>
        <v>0</v>
      </c>
      <c r="GZ120" s="110">
        <f t="shared" ca="1" si="208"/>
        <v>0</v>
      </c>
      <c r="HA120" s="110">
        <f t="shared" ca="1" si="208"/>
        <v>0</v>
      </c>
      <c r="HB120" s="110">
        <f t="shared" ca="1" si="208"/>
        <v>0</v>
      </c>
      <c r="HC120" s="110">
        <f t="shared" ca="1" si="208"/>
        <v>0</v>
      </c>
      <c r="HD120" s="110">
        <f t="shared" ca="1" si="208"/>
        <v>0</v>
      </c>
      <c r="HE120" s="110">
        <f t="shared" ca="1" si="208"/>
        <v>0</v>
      </c>
      <c r="HF120" s="110">
        <f t="shared" ca="1" si="208"/>
        <v>0</v>
      </c>
      <c r="HG120" s="110">
        <f t="shared" ca="1" si="208"/>
        <v>0</v>
      </c>
      <c r="HH120" s="110">
        <f t="shared" ca="1" si="208"/>
        <v>0</v>
      </c>
      <c r="HI120" s="110">
        <f t="shared" ca="1" si="208"/>
        <v>0</v>
      </c>
      <c r="HJ120" s="110">
        <f t="shared" ca="1" si="208"/>
        <v>0</v>
      </c>
      <c r="HK120" s="115">
        <f t="shared" ca="1" si="208"/>
        <v>0</v>
      </c>
    </row>
    <row r="121" spans="1:219" x14ac:dyDescent="0.25">
      <c r="A121" s="176">
        <f t="shared" ca="1" si="84"/>
        <v>1.3203847791495242</v>
      </c>
      <c r="B121" s="164">
        <f t="shared" ca="1" si="85"/>
        <v>6.4432032325396987E-2</v>
      </c>
      <c r="C121" s="106">
        <f t="shared" ca="1" si="64"/>
        <v>0.43615418294179636</v>
      </c>
      <c r="D121" s="108">
        <f t="shared" ca="1" si="65"/>
        <v>1.4155000147983372</v>
      </c>
      <c r="E121" s="109">
        <f t="shared" ca="1" si="86"/>
        <v>21.968886650194854</v>
      </c>
      <c r="F121" s="109">
        <f t="shared" ca="1" si="87"/>
        <v>8.8076561686056607</v>
      </c>
      <c r="G121" s="109">
        <f t="shared" ca="1" si="88"/>
        <v>20.565731891471188</v>
      </c>
      <c r="H121" s="109">
        <f t="shared" ca="1" si="66"/>
        <v>11.758075722865527</v>
      </c>
      <c r="I121" s="177"/>
      <c r="J121" s="30" t="s">
        <v>109</v>
      </c>
      <c r="K121" s="89">
        <f t="shared" ca="1" si="193"/>
        <v>0.31960967874145596</v>
      </c>
      <c r="L121" s="89">
        <f t="shared" ca="1" si="193"/>
        <v>0.31960967874145596</v>
      </c>
      <c r="M121" s="89">
        <f t="shared" ca="1" si="193"/>
        <v>-9.3840171590928279E-2</v>
      </c>
      <c r="N121" s="89">
        <f t="shared" ca="1" si="193"/>
        <v>0.31960967874145596</v>
      </c>
      <c r="O121" s="89">
        <f t="shared" ca="1" si="193"/>
        <v>0.89371861765175975</v>
      </c>
      <c r="P121" s="89">
        <f t="shared" ca="1" si="193"/>
        <v>0.53753403810350731</v>
      </c>
      <c r="Q121" s="89">
        <f t="shared" ca="1" si="193"/>
        <v>-0.22096981093654566</v>
      </c>
      <c r="R121" s="89">
        <f t="shared" ca="1" si="193"/>
        <v>0.13695300672662025</v>
      </c>
      <c r="S121" s="89">
        <f t="shared" ca="1" si="193"/>
        <v>-2.3856124570488357E-2</v>
      </c>
      <c r="T121" s="89">
        <f t="shared" ca="1" si="193"/>
        <v>-0.44623785415300243</v>
      </c>
      <c r="U121" s="89">
        <f t="shared" ca="1" si="194"/>
        <v>-0.30649199665355353</v>
      </c>
      <c r="V121" s="89">
        <f t="shared" ca="1" si="194"/>
        <v>0.3096998313943522</v>
      </c>
      <c r="W121" s="89">
        <f t="shared" ca="1" si="194"/>
        <v>9.8583260592283506E-2</v>
      </c>
      <c r="X121" s="89">
        <f t="shared" ca="1" si="194"/>
        <v>-0.41184718490169098</v>
      </c>
      <c r="Y121" s="89">
        <f t="shared" ca="1" si="194"/>
        <v>-9.3840171590928279E-2</v>
      </c>
      <c r="Z121" s="89">
        <f t="shared" ca="1" si="194"/>
        <v>0.14357639329378769</v>
      </c>
      <c r="AA121" s="89">
        <f t="shared" ca="1" si="194"/>
        <v>3.6539036893229848E-2</v>
      </c>
      <c r="AB121" s="89">
        <f t="shared" ca="1" si="194"/>
        <v>1.8449135142460493E-2</v>
      </c>
      <c r="AC121" s="89">
        <f t="shared" ca="1" si="194"/>
        <v>-0.31999883307611282</v>
      </c>
      <c r="AD121" s="89">
        <f t="shared" ca="1" si="194"/>
        <v>-0.22096981093654566</v>
      </c>
      <c r="AE121" s="89">
        <f t="shared" ca="1" si="195"/>
        <v>0.74370258632857644</v>
      </c>
      <c r="AF121" s="89">
        <f t="shared" ca="1" si="195"/>
        <v>0.53753403810350731</v>
      </c>
      <c r="AG121" s="89">
        <f t="shared" ca="1" si="195"/>
        <v>1.8449135142460493E-2</v>
      </c>
      <c r="AH121" s="89">
        <f t="shared" ca="1" si="195"/>
        <v>0.2685645797022288</v>
      </c>
      <c r="AI121" s="89">
        <f t="shared" ca="1" si="195"/>
        <v>5.4419538639000731E-2</v>
      </c>
      <c r="AJ121" s="89">
        <f t="shared" ca="1" si="195"/>
        <v>-0.30700255599325066</v>
      </c>
      <c r="AK121" s="89">
        <f t="shared" ca="1" si="195"/>
        <v>0.89371861765175975</v>
      </c>
      <c r="AL121" s="89">
        <f t="shared" ca="1" si="195"/>
        <v>0.82443786118685636</v>
      </c>
      <c r="AM121" s="89">
        <f t="shared" ca="1" si="195"/>
        <v>-2.3856124570488357E-2</v>
      </c>
      <c r="AN121" s="89">
        <f t="shared" ca="1" si="195"/>
        <v>-1.3483164959119551</v>
      </c>
      <c r="AO121" s="89">
        <f t="shared" ca="1" si="196"/>
        <v>1.8449135142460493E-2</v>
      </c>
      <c r="AP121" s="89">
        <f t="shared" ca="1" si="196"/>
        <v>-0.22096981093654566</v>
      </c>
      <c r="AQ121" s="89">
        <f t="shared" ca="1" si="196"/>
        <v>-9.3840171590928279E-2</v>
      </c>
      <c r="AR121" s="89">
        <f t="shared" ca="1" si="196"/>
        <v>-0.21005970810345143</v>
      </c>
      <c r="AS121" s="89">
        <f t="shared" ca="1" si="196"/>
        <v>1.4105767449530626E-2</v>
      </c>
      <c r="AT121" s="89">
        <f t="shared" ca="1" si="196"/>
        <v>2.8755171397204293E-2</v>
      </c>
      <c r="AU121" s="89">
        <f t="shared" ca="1" si="196"/>
        <v>-0.81775242806075465</v>
      </c>
      <c r="AV121" s="89">
        <f t="shared" ca="1" si="196"/>
        <v>6.3830203882474623E-2</v>
      </c>
      <c r="AW121" s="89">
        <f t="shared" ca="1" si="196"/>
        <v>0.2685645797022288</v>
      </c>
      <c r="AX121" s="89" t="str">
        <f t="shared" ca="1" si="196"/>
        <v/>
      </c>
      <c r="AY121" s="89" t="str">
        <f t="shared" ca="1" si="197"/>
        <v/>
      </c>
      <c r="AZ121" s="89" t="str">
        <f t="shared" ca="1" si="197"/>
        <v/>
      </c>
      <c r="BA121" s="89" t="str">
        <f t="shared" ca="1" si="197"/>
        <v/>
      </c>
      <c r="BB121" s="89" t="str">
        <f t="shared" ca="1" si="197"/>
        <v/>
      </c>
      <c r="BC121" s="89" t="str">
        <f t="shared" ca="1" si="197"/>
        <v/>
      </c>
      <c r="BD121" s="89" t="str">
        <f t="shared" ca="1" si="197"/>
        <v/>
      </c>
      <c r="BE121" s="89" t="str">
        <f t="shared" ca="1" si="197"/>
        <v/>
      </c>
      <c r="BF121" s="89" t="str">
        <f t="shared" ca="1" si="197"/>
        <v/>
      </c>
      <c r="BG121" s="89" t="str">
        <f t="shared" ca="1" si="197"/>
        <v/>
      </c>
      <c r="BH121" s="89" t="str">
        <f t="shared" ca="1" si="197"/>
        <v/>
      </c>
      <c r="BJ121" s="132">
        <f t="shared" ca="1" si="198"/>
        <v>1.3330783293757082</v>
      </c>
      <c r="BK121" s="89">
        <f t="shared" ca="1" si="198"/>
        <v>1.3036849420686334</v>
      </c>
      <c r="BL121" s="89">
        <f t="shared" ca="1" si="198"/>
        <v>0.91031533359977224</v>
      </c>
      <c r="BM121" s="89">
        <f t="shared" ca="1" si="198"/>
        <v>0.97502914784209294</v>
      </c>
      <c r="BN121" s="89">
        <f t="shared" ca="1" si="198"/>
        <v>1.9686618874079211</v>
      </c>
      <c r="BO121" s="89">
        <f t="shared" ca="1" si="198"/>
        <v>1.3907772911363325</v>
      </c>
      <c r="BP121" s="89">
        <f t="shared" ca="1" si="198"/>
        <v>0.78447460214676457</v>
      </c>
      <c r="BQ121" s="89">
        <f t="shared" ca="1" si="198"/>
        <v>1.0074943467816038</v>
      </c>
      <c r="BR121" s="89">
        <f t="shared" ca="1" si="198"/>
        <v>0.74404413574374673</v>
      </c>
      <c r="BS121" s="89">
        <f t="shared" ca="1" si="198"/>
        <v>0.16017953744506441</v>
      </c>
      <c r="BT121" s="89">
        <f t="shared" ca="1" si="198"/>
        <v>0.43383035027551409</v>
      </c>
      <c r="BU121" s="89">
        <f t="shared" ca="1" si="198"/>
        <v>1.0333921228309679</v>
      </c>
      <c r="BV121" s="89">
        <f t="shared" ca="1" si="198"/>
        <v>0.44198485015329936</v>
      </c>
      <c r="BW121" s="89">
        <f t="shared" ca="1" si="198"/>
        <v>2.123567272377197E-2</v>
      </c>
      <c r="BX121" s="89">
        <f t="shared" ca="1" si="198"/>
        <v>0.84895074320040287</v>
      </c>
      <c r="BY121" s="89">
        <f t="shared" ca="1" si="198"/>
        <v>1.3566292874208659</v>
      </c>
      <c r="BZ121" s="89">
        <f t="shared" ca="1" si="199"/>
        <v>1.0529155894803213</v>
      </c>
      <c r="CA121" s="89">
        <f t="shared" ca="1" si="199"/>
        <v>1.201833570156114</v>
      </c>
      <c r="CB121" s="89">
        <f t="shared" ca="1" si="199"/>
        <v>-3.0621346282164785E-2</v>
      </c>
      <c r="CC121" s="89">
        <f t="shared" ca="1" si="199"/>
        <v>0.70692793033956969</v>
      </c>
      <c r="CD121" s="89">
        <f t="shared" ca="1" si="199"/>
        <v>1.743056123699859</v>
      </c>
      <c r="CE121" s="89">
        <f t="shared" ca="1" si="199"/>
        <v>1.1852514966263548</v>
      </c>
      <c r="CF121" s="89">
        <f t="shared" ca="1" si="199"/>
        <v>-0.2523924780697191</v>
      </c>
      <c r="CG121" s="89">
        <f t="shared" ca="1" si="199"/>
        <v>0.99090508969049773</v>
      </c>
      <c r="CH121" s="89">
        <f t="shared" ca="1" si="199"/>
        <v>0.97011195090765956</v>
      </c>
      <c r="CI121" s="89">
        <f t="shared" ca="1" si="199"/>
        <v>-0.97155051603642495</v>
      </c>
      <c r="CJ121" s="89">
        <f t="shared" ca="1" si="199"/>
        <v>0.41817642534865151</v>
      </c>
      <c r="CK121" s="89">
        <f t="shared" ca="1" si="199"/>
        <v>0.56650890448417535</v>
      </c>
      <c r="CL121" s="89">
        <f t="shared" ca="1" si="199"/>
        <v>0.32389159953085167</v>
      </c>
      <c r="CM121" s="89">
        <f t="shared" ca="1" si="199"/>
        <v>-0.31704676980964797</v>
      </c>
      <c r="CN121" s="89">
        <f t="shared" ca="1" si="191"/>
        <v>1.0012905049382981</v>
      </c>
      <c r="CO121" s="89">
        <f t="shared" ca="1" si="187"/>
        <v>0.66463760491193058</v>
      </c>
      <c r="CP121" s="89">
        <f t="shared" ca="1" si="187"/>
        <v>0.87110581240324891</v>
      </c>
      <c r="CQ121" s="89">
        <f t="shared" ca="1" si="187"/>
        <v>0.53468736531061178</v>
      </c>
      <c r="CR121" s="5">
        <f t="shared" ca="1" si="187"/>
        <v>1.1630983674750131</v>
      </c>
      <c r="CS121" s="5">
        <f t="shared" ca="1" si="187"/>
        <v>1.1246824903806092</v>
      </c>
      <c r="CT121" s="5">
        <f t="shared" ca="1" si="187"/>
        <v>0.36411518242074226</v>
      </c>
      <c r="CU121" s="5">
        <f t="shared" ca="1" si="187"/>
        <v>0.87628423763088292</v>
      </c>
      <c r="CV121" s="5">
        <f t="shared" ca="1" si="187"/>
        <v>0.46710549684506131</v>
      </c>
      <c r="CW121" s="5" t="str">
        <f t="shared" si="187"/>
        <v/>
      </c>
      <c r="CX121" s="5" t="str">
        <f t="shared" si="187"/>
        <v/>
      </c>
      <c r="CY121" s="5" t="str">
        <f t="shared" si="187"/>
        <v/>
      </c>
      <c r="CZ121" s="5" t="str">
        <f t="shared" si="183"/>
        <v/>
      </c>
      <c r="DA121" s="5" t="str">
        <f t="shared" si="183"/>
        <v/>
      </c>
      <c r="DB121" s="5" t="str">
        <f t="shared" si="183"/>
        <v/>
      </c>
      <c r="DC121" s="5" t="str">
        <f t="shared" si="152"/>
        <v/>
      </c>
      <c r="DD121" s="5" t="str">
        <f t="shared" si="152"/>
        <v/>
      </c>
      <c r="DE121" s="5" t="str">
        <f t="shared" si="113"/>
        <v/>
      </c>
      <c r="DF121" s="5" t="str">
        <f t="shared" si="75"/>
        <v/>
      </c>
      <c r="DG121" s="133" t="str">
        <f t="shared" si="75"/>
        <v/>
      </c>
      <c r="DI121" s="144">
        <f t="shared" ca="1" si="188"/>
        <v>0</v>
      </c>
      <c r="DJ121" s="139">
        <f t="shared" ca="1" si="188"/>
        <v>0</v>
      </c>
      <c r="DK121" s="139">
        <f t="shared" ca="1" si="188"/>
        <v>0</v>
      </c>
      <c r="DL121" s="139">
        <f t="shared" ca="1" si="188"/>
        <v>0</v>
      </c>
      <c r="DM121" s="139">
        <f t="shared" ca="1" si="188"/>
        <v>0</v>
      </c>
      <c r="DN121" s="139">
        <f t="shared" ca="1" si="188"/>
        <v>0</v>
      </c>
      <c r="DO121" s="139">
        <f t="shared" ca="1" si="188"/>
        <v>0</v>
      </c>
      <c r="DP121" s="139">
        <f t="shared" ca="1" si="188"/>
        <v>0</v>
      </c>
      <c r="DQ121" s="139">
        <f t="shared" ca="1" si="188"/>
        <v>0</v>
      </c>
      <c r="DR121" s="139">
        <f t="shared" ca="1" si="188"/>
        <v>0</v>
      </c>
      <c r="DS121" s="139">
        <f t="shared" ca="1" si="184"/>
        <v>0</v>
      </c>
      <c r="DT121" s="139">
        <f t="shared" ca="1" si="184"/>
        <v>0</v>
      </c>
      <c r="DU121" s="139">
        <f t="shared" ca="1" si="184"/>
        <v>0</v>
      </c>
      <c r="DV121" s="139">
        <f t="shared" ca="1" si="184"/>
        <v>0</v>
      </c>
      <c r="DW121" s="139">
        <f t="shared" ca="1" si="184"/>
        <v>0</v>
      </c>
      <c r="DX121" s="139">
        <f t="shared" ca="1" si="184"/>
        <v>0</v>
      </c>
      <c r="DY121" s="139">
        <f t="shared" ca="1" si="184"/>
        <v>0</v>
      </c>
      <c r="DZ121" s="139">
        <f t="shared" ca="1" si="184"/>
        <v>0</v>
      </c>
      <c r="EA121" s="139">
        <f t="shared" ca="1" si="184"/>
        <v>0</v>
      </c>
      <c r="EB121" s="139">
        <f t="shared" ca="1" si="184"/>
        <v>0</v>
      </c>
      <c r="EC121" s="145">
        <f t="shared" ca="1" si="184"/>
        <v>0</v>
      </c>
      <c r="EE121" s="114">
        <f t="shared" ca="1" si="189"/>
        <v>0</v>
      </c>
      <c r="EF121" s="110">
        <f t="shared" ca="1" si="189"/>
        <v>2.8615473942016414</v>
      </c>
      <c r="EG121" s="110">
        <f t="shared" ca="1" si="189"/>
        <v>5.2411724269230611</v>
      </c>
      <c r="EH121" s="110">
        <f t="shared" ca="1" si="189"/>
        <v>7.1839831478887159</v>
      </c>
      <c r="EI121" s="110">
        <f t="shared" ca="1" si="189"/>
        <v>8.7313346073773666</v>
      </c>
      <c r="EJ121" s="110">
        <f t="shared" ca="1" si="189"/>
        <v>9.9211215909361137</v>
      </c>
      <c r="EK121" s="110">
        <f t="shared" ca="1" si="189"/>
        <v>10.788049434062334</v>
      </c>
      <c r="EL121" s="110">
        <f t="shared" ca="1" si="189"/>
        <v>11.363884512636027</v>
      </c>
      <c r="EM121" s="110">
        <f t="shared" ca="1" si="189"/>
        <v>11.67768589108255</v>
      </c>
      <c r="EN121" s="110">
        <f t="shared" ca="1" si="189"/>
        <v>11.756019504432548</v>
      </c>
      <c r="EO121" s="110">
        <f t="shared" ca="1" si="185"/>
        <v>11.623156152067153</v>
      </c>
      <c r="EP121" s="110">
        <f t="shared" ca="1" si="185"/>
        <v>11.301254489477685</v>
      </c>
      <c r="EQ121" s="110">
        <f t="shared" ca="1" si="185"/>
        <v>10.810530119348233</v>
      </c>
      <c r="ER121" s="110">
        <f t="shared" ca="1" si="185"/>
        <v>10.169411804240497</v>
      </c>
      <c r="ES121" s="110">
        <f t="shared" ca="1" si="185"/>
        <v>9.394685749705566</v>
      </c>
      <c r="ET121" s="110">
        <f t="shared" ca="1" si="185"/>
        <v>8.5016288383793963</v>
      </c>
      <c r="EU121" s="110">
        <f t="shared" ca="1" si="185"/>
        <v>7.5041316321759588</v>
      </c>
      <c r="EV121" s="110">
        <f t="shared" ca="1" si="185"/>
        <v>6.4148119007386448</v>
      </c>
      <c r="EW121" s="110">
        <f t="shared" ca="1" si="185"/>
        <v>5.2451193795323654</v>
      </c>
      <c r="EX121" s="110">
        <f t="shared" ca="1" si="185"/>
        <v>4.0054324100651577</v>
      </c>
      <c r="EY121" s="115">
        <f t="shared" ca="1" si="185"/>
        <v>2.705147067447335</v>
      </c>
      <c r="FA121" s="114">
        <f t="shared" ca="1" si="200"/>
        <v>0</v>
      </c>
      <c r="FB121" s="110">
        <f t="shared" ca="1" si="200"/>
        <v>0</v>
      </c>
      <c r="FC121" s="110">
        <f t="shared" ca="1" si="200"/>
        <v>0</v>
      </c>
      <c r="FD121" s="110">
        <f t="shared" ca="1" si="200"/>
        <v>0</v>
      </c>
      <c r="FE121" s="110">
        <f t="shared" ca="1" si="200"/>
        <v>0</v>
      </c>
      <c r="FF121" s="110">
        <f t="shared" ca="1" si="200"/>
        <v>0</v>
      </c>
      <c r="FG121" s="110">
        <f t="shared" ca="1" si="200"/>
        <v>0</v>
      </c>
      <c r="FH121" s="110">
        <f t="shared" ca="1" si="200"/>
        <v>0</v>
      </c>
      <c r="FI121" s="110">
        <f t="shared" ca="1" si="200"/>
        <v>0</v>
      </c>
      <c r="FJ121" s="110">
        <f t="shared" ca="1" si="200"/>
        <v>1</v>
      </c>
      <c r="FK121" s="110">
        <f t="shared" ca="1" si="201"/>
        <v>1</v>
      </c>
      <c r="FL121" s="110">
        <f t="shared" ca="1" si="201"/>
        <v>1</v>
      </c>
      <c r="FM121" s="110">
        <f t="shared" ca="1" si="201"/>
        <v>1</v>
      </c>
      <c r="FN121" s="110">
        <f t="shared" ca="1" si="201"/>
        <v>1</v>
      </c>
      <c r="FO121" s="110">
        <f t="shared" ca="1" si="201"/>
        <v>1</v>
      </c>
      <c r="FP121" s="110">
        <f t="shared" ca="1" si="201"/>
        <v>1</v>
      </c>
      <c r="FQ121" s="110">
        <f t="shared" ca="1" si="201"/>
        <v>1</v>
      </c>
      <c r="FR121" s="110">
        <f t="shared" ca="1" si="201"/>
        <v>1</v>
      </c>
      <c r="FS121" s="110">
        <f t="shared" ca="1" si="201"/>
        <v>1</v>
      </c>
      <c r="FT121" s="110">
        <f t="shared" ca="1" si="201"/>
        <v>0</v>
      </c>
      <c r="FU121" s="110">
        <f t="shared" ca="1" si="202"/>
        <v>0</v>
      </c>
      <c r="FV121" s="110">
        <f t="shared" ca="1" si="202"/>
        <v>0</v>
      </c>
      <c r="FW121" s="110">
        <f t="shared" ca="1" si="202"/>
        <v>0</v>
      </c>
      <c r="FX121" s="110">
        <f t="shared" ca="1" si="202"/>
        <v>0</v>
      </c>
      <c r="FY121" s="110">
        <f t="shared" ca="1" si="202"/>
        <v>0</v>
      </c>
      <c r="FZ121" s="110">
        <f t="shared" ca="1" si="202"/>
        <v>0</v>
      </c>
      <c r="GA121" s="110">
        <f t="shared" ca="1" si="202"/>
        <v>0</v>
      </c>
      <c r="GB121" s="110">
        <f t="shared" ca="1" si="202"/>
        <v>0</v>
      </c>
      <c r="GC121" s="110">
        <f t="shared" ca="1" si="202"/>
        <v>0</v>
      </c>
      <c r="GD121" s="110">
        <f t="shared" ca="1" si="202"/>
        <v>0</v>
      </c>
      <c r="GE121" s="115">
        <f t="shared" ca="1" si="202"/>
        <v>0</v>
      </c>
      <c r="GG121" s="114">
        <v>1</v>
      </c>
      <c r="GH121" s="110">
        <f t="shared" ref="GH121:HK121" ca="1" si="209">IF(AND($A121&gt;0,$B121&gt;0),IF(OR((GH$61*EXP($D121-$B121*GH$61)-GH$61)&gt;$AE$2*$H121,GG121=0),0,1),"")</f>
        <v>1</v>
      </c>
      <c r="GI121" s="110">
        <f t="shared" ca="1" si="209"/>
        <v>1</v>
      </c>
      <c r="GJ121" s="110">
        <f t="shared" ca="1" si="209"/>
        <v>1</v>
      </c>
      <c r="GK121" s="110">
        <f t="shared" ca="1" si="209"/>
        <v>1</v>
      </c>
      <c r="GL121" s="110">
        <f t="shared" ca="1" si="209"/>
        <v>1</v>
      </c>
      <c r="GM121" s="110">
        <f t="shared" ca="1" si="209"/>
        <v>1</v>
      </c>
      <c r="GN121" s="110">
        <f t="shared" ca="1" si="209"/>
        <v>1</v>
      </c>
      <c r="GO121" s="110">
        <f t="shared" ca="1" si="209"/>
        <v>1</v>
      </c>
      <c r="GP121" s="110">
        <f t="shared" ca="1" si="209"/>
        <v>0</v>
      </c>
      <c r="GQ121" s="110">
        <f t="shared" ca="1" si="209"/>
        <v>0</v>
      </c>
      <c r="GR121" s="110">
        <f t="shared" ca="1" si="209"/>
        <v>0</v>
      </c>
      <c r="GS121" s="110">
        <f t="shared" ca="1" si="209"/>
        <v>0</v>
      </c>
      <c r="GT121" s="110">
        <f t="shared" ca="1" si="209"/>
        <v>0</v>
      </c>
      <c r="GU121" s="110">
        <f t="shared" ca="1" si="209"/>
        <v>0</v>
      </c>
      <c r="GV121" s="110">
        <f t="shared" ca="1" si="209"/>
        <v>0</v>
      </c>
      <c r="GW121" s="110">
        <f t="shared" ca="1" si="209"/>
        <v>0</v>
      </c>
      <c r="GX121" s="110">
        <f t="shared" ca="1" si="209"/>
        <v>0</v>
      </c>
      <c r="GY121" s="110">
        <f t="shared" ca="1" si="209"/>
        <v>0</v>
      </c>
      <c r="GZ121" s="110">
        <f t="shared" ca="1" si="209"/>
        <v>0</v>
      </c>
      <c r="HA121" s="110">
        <f t="shared" ca="1" si="209"/>
        <v>0</v>
      </c>
      <c r="HB121" s="110">
        <f t="shared" ca="1" si="209"/>
        <v>0</v>
      </c>
      <c r="HC121" s="110">
        <f t="shared" ca="1" si="209"/>
        <v>0</v>
      </c>
      <c r="HD121" s="110">
        <f t="shared" ca="1" si="209"/>
        <v>0</v>
      </c>
      <c r="HE121" s="110">
        <f t="shared" ca="1" si="209"/>
        <v>0</v>
      </c>
      <c r="HF121" s="110">
        <f t="shared" ca="1" si="209"/>
        <v>0</v>
      </c>
      <c r="HG121" s="110">
        <f t="shared" ca="1" si="209"/>
        <v>0</v>
      </c>
      <c r="HH121" s="110">
        <f t="shared" ca="1" si="209"/>
        <v>0</v>
      </c>
      <c r="HI121" s="110">
        <f t="shared" ca="1" si="209"/>
        <v>0</v>
      </c>
      <c r="HJ121" s="110">
        <f t="shared" ca="1" si="209"/>
        <v>0</v>
      </c>
      <c r="HK121" s="115">
        <f t="shared" ca="1" si="209"/>
        <v>0</v>
      </c>
    </row>
    <row r="122" spans="1:219" x14ac:dyDescent="0.25">
      <c r="A122" s="176">
        <f t="shared" ca="1" si="84"/>
        <v>1.3040144056572736</v>
      </c>
      <c r="B122" s="164">
        <f t="shared" ca="1" si="85"/>
        <v>6.4618972337951122E-2</v>
      </c>
      <c r="C122" s="106">
        <f t="shared" ca="1" si="64"/>
        <v>0.50337810623724288</v>
      </c>
      <c r="D122" s="108">
        <f t="shared" ca="1" si="65"/>
        <v>1.43070916457677</v>
      </c>
      <c r="E122" s="109">
        <f t="shared" ca="1" si="86"/>
        <v>22.140698200743525</v>
      </c>
      <c r="F122" s="109">
        <f t="shared" ca="1" si="87"/>
        <v>8.8529661125565102</v>
      </c>
      <c r="G122" s="109">
        <f t="shared" ca="1" si="88"/>
        <v>20.892539824834472</v>
      </c>
      <c r="H122" s="109">
        <f t="shared" ca="1" si="66"/>
        <v>12.039573712277962</v>
      </c>
      <c r="I122" s="177"/>
      <c r="J122" s="30" t="s">
        <v>110</v>
      </c>
      <c r="K122" s="89">
        <f t="shared" ca="1" si="193"/>
        <v>-0.30700255599325066</v>
      </c>
      <c r="L122" s="89">
        <f t="shared" ca="1" si="193"/>
        <v>-0.21005970810345143</v>
      </c>
      <c r="M122" s="89">
        <f t="shared" ca="1" si="193"/>
        <v>-0.30649199665355353</v>
      </c>
      <c r="N122" s="89">
        <f t="shared" ca="1" si="193"/>
        <v>0.21206368060581204</v>
      </c>
      <c r="O122" s="89">
        <f t="shared" ca="1" si="193"/>
        <v>1.4105767449530626E-2</v>
      </c>
      <c r="P122" s="89">
        <f t="shared" ca="1" si="193"/>
        <v>0.31960967874145596</v>
      </c>
      <c r="Q122" s="89">
        <f t="shared" ca="1" si="193"/>
        <v>1.8449135142460493E-2</v>
      </c>
      <c r="R122" s="89">
        <f t="shared" ca="1" si="193"/>
        <v>-0.44623785415300243</v>
      </c>
      <c r="S122" s="89">
        <f t="shared" ca="1" si="193"/>
        <v>-0.30700255599325066</v>
      </c>
      <c r="T122" s="89">
        <f t="shared" ca="1" si="193"/>
        <v>0.14357639329378769</v>
      </c>
      <c r="U122" s="89">
        <f t="shared" ca="1" si="194"/>
        <v>6.3830203882474623E-2</v>
      </c>
      <c r="V122" s="89">
        <f t="shared" ca="1" si="194"/>
        <v>0.51560491500326755</v>
      </c>
      <c r="W122" s="89">
        <f t="shared" ca="1" si="194"/>
        <v>9.8583260592283506E-2</v>
      </c>
      <c r="X122" s="89">
        <f t="shared" ca="1" si="194"/>
        <v>1.4105767449530626E-2</v>
      </c>
      <c r="Y122" s="89">
        <f t="shared" ca="1" si="194"/>
        <v>0.53753403810350731</v>
      </c>
      <c r="Z122" s="89">
        <f t="shared" ca="1" si="194"/>
        <v>3.6539036893229848E-2</v>
      </c>
      <c r="AA122" s="89">
        <f t="shared" ca="1" si="194"/>
        <v>-0.41558093709150801</v>
      </c>
      <c r="AB122" s="89">
        <f t="shared" ca="1" si="194"/>
        <v>0.74160465676181864</v>
      </c>
      <c r="AC122" s="89">
        <f t="shared" ca="1" si="194"/>
        <v>-0.41184718490169098</v>
      </c>
      <c r="AD122" s="89">
        <f t="shared" ca="1" si="194"/>
        <v>1.4105767449530626E-2</v>
      </c>
      <c r="AE122" s="89">
        <f t="shared" ca="1" si="195"/>
        <v>0.41148501321826991</v>
      </c>
      <c r="AF122" s="89">
        <f t="shared" ca="1" si="195"/>
        <v>0.14357639329378769</v>
      </c>
      <c r="AG122" s="89">
        <f t="shared" ca="1" si="195"/>
        <v>0.31960967874145596</v>
      </c>
      <c r="AH122" s="89">
        <f t="shared" ca="1" si="195"/>
        <v>-0.41558093709150801</v>
      </c>
      <c r="AI122" s="89">
        <f t="shared" ca="1" si="195"/>
        <v>2.8755171397204293E-2</v>
      </c>
      <c r="AJ122" s="89">
        <f t="shared" ca="1" si="195"/>
        <v>1.8449135142460493E-2</v>
      </c>
      <c r="AK122" s="89">
        <f t="shared" ca="1" si="195"/>
        <v>0.74160465676181864</v>
      </c>
      <c r="AL122" s="89">
        <f t="shared" ca="1" si="195"/>
        <v>-0.30649199665355353</v>
      </c>
      <c r="AM122" s="89">
        <f t="shared" ca="1" si="195"/>
        <v>0.82443786118685636</v>
      </c>
      <c r="AN122" s="89">
        <f t="shared" ca="1" si="195"/>
        <v>-1.0649490381436091</v>
      </c>
      <c r="AO122" s="89">
        <f t="shared" ca="1" si="196"/>
        <v>-0.31999883307611282</v>
      </c>
      <c r="AP122" s="89">
        <f t="shared" ca="1" si="196"/>
        <v>0.74160465676181864</v>
      </c>
      <c r="AQ122" s="89">
        <f t="shared" ca="1" si="196"/>
        <v>0.14357639329378769</v>
      </c>
      <c r="AR122" s="89">
        <f t="shared" ca="1" si="196"/>
        <v>0.82443786118685636</v>
      </c>
      <c r="AS122" s="89">
        <f t="shared" ca="1" si="196"/>
        <v>-0.30700255599325066</v>
      </c>
      <c r="AT122" s="89">
        <f t="shared" ca="1" si="196"/>
        <v>0.94353006046483001</v>
      </c>
      <c r="AU122" s="89">
        <f t="shared" ca="1" si="196"/>
        <v>-1.4331148233707331</v>
      </c>
      <c r="AV122" s="89">
        <f t="shared" ca="1" si="196"/>
        <v>-0.30700255599325066</v>
      </c>
      <c r="AW122" s="89">
        <f t="shared" ca="1" si="196"/>
        <v>-0.30649199665355353</v>
      </c>
      <c r="AX122" s="89" t="str">
        <f t="shared" ca="1" si="196"/>
        <v/>
      </c>
      <c r="AY122" s="89" t="str">
        <f t="shared" ca="1" si="197"/>
        <v/>
      </c>
      <c r="AZ122" s="89" t="str">
        <f t="shared" ca="1" si="197"/>
        <v/>
      </c>
      <c r="BA122" s="89" t="str">
        <f t="shared" ca="1" si="197"/>
        <v/>
      </c>
      <c r="BB122" s="89" t="str">
        <f t="shared" ca="1" si="197"/>
        <v/>
      </c>
      <c r="BC122" s="89" t="str">
        <f t="shared" ca="1" si="197"/>
        <v/>
      </c>
      <c r="BD122" s="89" t="str">
        <f t="shared" ca="1" si="197"/>
        <v/>
      </c>
      <c r="BE122" s="89" t="str">
        <f t="shared" ca="1" si="197"/>
        <v/>
      </c>
      <c r="BF122" s="89" t="str">
        <f t="shared" ca="1" si="197"/>
        <v/>
      </c>
      <c r="BG122" s="89" t="str">
        <f t="shared" ca="1" si="197"/>
        <v/>
      </c>
      <c r="BH122" s="89" t="str">
        <f t="shared" ca="1" si="197"/>
        <v/>
      </c>
      <c r="BJ122" s="132">
        <f t="shared" ca="1" si="198"/>
        <v>0.70646609464100163</v>
      </c>
      <c r="BK122" s="89">
        <f t="shared" ca="1" si="198"/>
        <v>0.77401555522372589</v>
      </c>
      <c r="BL122" s="89">
        <f t="shared" ca="1" si="198"/>
        <v>0.69766350853714698</v>
      </c>
      <c r="BM122" s="89">
        <f t="shared" ca="1" si="198"/>
        <v>0.86748314970644902</v>
      </c>
      <c r="BN122" s="89">
        <f t="shared" ca="1" si="198"/>
        <v>1.089049037205692</v>
      </c>
      <c r="BO122" s="89">
        <f t="shared" ca="1" si="198"/>
        <v>1.1728529317742811</v>
      </c>
      <c r="BP122" s="89">
        <f t="shared" ca="1" si="198"/>
        <v>1.0238935482257707</v>
      </c>
      <c r="BQ122" s="89">
        <f t="shared" ca="1" si="198"/>
        <v>0.42430348590198108</v>
      </c>
      <c r="BR122" s="89">
        <f t="shared" ca="1" si="198"/>
        <v>0.46089770432098442</v>
      </c>
      <c r="BS122" s="89">
        <f t="shared" ca="1" si="198"/>
        <v>0.74999378489185453</v>
      </c>
      <c r="BT122" s="89">
        <f t="shared" ca="1" si="198"/>
        <v>0.80415255081154224</v>
      </c>
      <c r="BU122" s="89">
        <f t="shared" ca="1" si="198"/>
        <v>1.2392972064398833</v>
      </c>
      <c r="BV122" s="89">
        <f t="shared" ca="1" si="198"/>
        <v>0.44198485015329936</v>
      </c>
      <c r="BW122" s="89">
        <f t="shared" ca="1" si="198"/>
        <v>0.44718862507499357</v>
      </c>
      <c r="BX122" s="89">
        <f t="shared" ca="1" si="198"/>
        <v>1.4803249528948386</v>
      </c>
      <c r="BY122" s="89">
        <f t="shared" ca="1" si="198"/>
        <v>1.2495919310203081</v>
      </c>
      <c r="BZ122" s="89">
        <f t="shared" ca="1" si="199"/>
        <v>0.60079561549558336</v>
      </c>
      <c r="CA122" s="89">
        <f t="shared" ca="1" si="199"/>
        <v>1.9249890917754722</v>
      </c>
      <c r="CB122" s="89">
        <f t="shared" ca="1" si="199"/>
        <v>-0.12246969810774294</v>
      </c>
      <c r="CC122" s="89">
        <f t="shared" ca="1" si="199"/>
        <v>0.94200350872564598</v>
      </c>
      <c r="CD122" s="89">
        <f t="shared" ca="1" si="199"/>
        <v>1.4108385505895524</v>
      </c>
      <c r="CE122" s="89">
        <f t="shared" ca="1" si="199"/>
        <v>0.79129385181663503</v>
      </c>
      <c r="CF122" s="89">
        <f t="shared" ca="1" si="199"/>
        <v>4.8768065529276372E-2</v>
      </c>
      <c r="CG122" s="89">
        <f t="shared" ca="1" si="199"/>
        <v>0.30675957289676092</v>
      </c>
      <c r="CH122" s="89">
        <f t="shared" ca="1" si="199"/>
        <v>0.94444758366586312</v>
      </c>
      <c r="CI122" s="89">
        <f t="shared" ca="1" si="199"/>
        <v>-0.6460988249007138</v>
      </c>
      <c r="CJ122" s="89">
        <f t="shared" ca="1" si="199"/>
        <v>0.2660624644587104</v>
      </c>
      <c r="CK122" s="89">
        <f t="shared" ca="1" si="199"/>
        <v>-0.56442095335623454</v>
      </c>
      <c r="CL122" s="89">
        <f t="shared" ca="1" si="199"/>
        <v>1.1721855852881964</v>
      </c>
      <c r="CM122" s="89">
        <f t="shared" ca="1" si="199"/>
        <v>-3.3679312041301923E-2</v>
      </c>
      <c r="CN122" s="89">
        <f t="shared" ca="1" si="191"/>
        <v>0.66284253671972482</v>
      </c>
      <c r="CO122" s="89">
        <f t="shared" ca="1" si="187"/>
        <v>1.6272120726102948</v>
      </c>
      <c r="CP122" s="89">
        <f t="shared" ca="1" si="187"/>
        <v>1.1085223772879649</v>
      </c>
      <c r="CQ122" s="89">
        <f t="shared" ca="1" si="187"/>
        <v>1.5691849346009197</v>
      </c>
      <c r="CR122" s="5">
        <f t="shared" ca="1" si="187"/>
        <v>0.84199004403223177</v>
      </c>
      <c r="CS122" s="5">
        <f t="shared" ca="1" si="187"/>
        <v>2.0394573794482351</v>
      </c>
      <c r="CT122" s="5">
        <f t="shared" ca="1" si="187"/>
        <v>-0.25124721288923624</v>
      </c>
      <c r="CU122" s="5">
        <f t="shared" ca="1" si="187"/>
        <v>0.50545147775515764</v>
      </c>
      <c r="CV122" s="5">
        <f t="shared" ca="1" si="187"/>
        <v>-0.10795107951072103</v>
      </c>
      <c r="CW122" s="5" t="str">
        <f t="shared" si="187"/>
        <v/>
      </c>
      <c r="CX122" s="5" t="str">
        <f t="shared" si="187"/>
        <v/>
      </c>
      <c r="CY122" s="5" t="str">
        <f t="shared" si="187"/>
        <v/>
      </c>
      <c r="CZ122" s="5" t="str">
        <f t="shared" si="183"/>
        <v/>
      </c>
      <c r="DA122" s="5" t="str">
        <f t="shared" si="183"/>
        <v/>
      </c>
      <c r="DB122" s="5" t="str">
        <f t="shared" si="183"/>
        <v/>
      </c>
      <c r="DC122" s="5" t="str">
        <f t="shared" si="152"/>
        <v/>
      </c>
      <c r="DD122" s="5" t="str">
        <f t="shared" si="152"/>
        <v/>
      </c>
      <c r="DE122" s="5" t="str">
        <f t="shared" si="113"/>
        <v/>
      </c>
      <c r="DF122" s="5" t="str">
        <f t="shared" si="75"/>
        <v/>
      </c>
      <c r="DG122" s="133" t="str">
        <f t="shared" si="75"/>
        <v/>
      </c>
      <c r="DI122" s="144">
        <f t="shared" ca="1" si="188"/>
        <v>0</v>
      </c>
      <c r="DJ122" s="139">
        <f t="shared" ca="1" si="188"/>
        <v>0</v>
      </c>
      <c r="DK122" s="139">
        <f t="shared" ca="1" si="188"/>
        <v>0</v>
      </c>
      <c r="DL122" s="139">
        <f t="shared" ca="1" si="188"/>
        <v>0</v>
      </c>
      <c r="DM122" s="139">
        <f t="shared" ca="1" si="188"/>
        <v>0</v>
      </c>
      <c r="DN122" s="139">
        <f t="shared" ca="1" si="188"/>
        <v>0</v>
      </c>
      <c r="DO122" s="139">
        <f t="shared" ca="1" si="188"/>
        <v>0</v>
      </c>
      <c r="DP122" s="139">
        <f t="shared" ca="1" si="188"/>
        <v>0</v>
      </c>
      <c r="DQ122" s="139">
        <f t="shared" ca="1" si="188"/>
        <v>0</v>
      </c>
      <c r="DR122" s="139">
        <f t="shared" ca="1" si="188"/>
        <v>0</v>
      </c>
      <c r="DS122" s="139">
        <f t="shared" ca="1" si="184"/>
        <v>0</v>
      </c>
      <c r="DT122" s="139">
        <f t="shared" ca="1" si="184"/>
        <v>0</v>
      </c>
      <c r="DU122" s="139">
        <f t="shared" ca="1" si="184"/>
        <v>0</v>
      </c>
      <c r="DV122" s="139">
        <f t="shared" ca="1" si="184"/>
        <v>0</v>
      </c>
      <c r="DW122" s="139">
        <f t="shared" ca="1" si="184"/>
        <v>0</v>
      </c>
      <c r="DX122" s="139">
        <f t="shared" ca="1" si="184"/>
        <v>0</v>
      </c>
      <c r="DY122" s="139">
        <f t="shared" ca="1" si="184"/>
        <v>0</v>
      </c>
      <c r="DZ122" s="139">
        <f t="shared" ca="1" si="184"/>
        <v>0</v>
      </c>
      <c r="EA122" s="139">
        <f t="shared" ca="1" si="184"/>
        <v>0</v>
      </c>
      <c r="EB122" s="139">
        <f t="shared" ca="1" si="184"/>
        <v>0</v>
      </c>
      <c r="EC122" s="145">
        <f t="shared" ca="1" si="184"/>
        <v>0</v>
      </c>
      <c r="EE122" s="114">
        <f t="shared" ca="1" si="189"/>
        <v>0</v>
      </c>
      <c r="EF122" s="110">
        <f t="shared" ca="1" si="189"/>
        <v>2.9199942706750619</v>
      </c>
      <c r="EG122" s="110">
        <f t="shared" ca="1" si="189"/>
        <v>5.3493979658425754</v>
      </c>
      <c r="EH122" s="110">
        <f t="shared" ca="1" si="189"/>
        <v>7.3342594524435309</v>
      </c>
      <c r="EI122" s="110">
        <f t="shared" ca="1" si="189"/>
        <v>8.9167851028854432</v>
      </c>
      <c r="EJ122" s="110">
        <f t="shared" ca="1" si="189"/>
        <v>10.135639813069162</v>
      </c>
      <c r="EK122" s="110">
        <f t="shared" ca="1" si="189"/>
        <v>11.026224954365574</v>
      </c>
      <c r="EL122" s="110">
        <f t="shared" ca="1" si="189"/>
        <v>11.620935406969014</v>
      </c>
      <c r="EM122" s="110">
        <f t="shared" ca="1" si="189"/>
        <v>11.949397204238654</v>
      </c>
      <c r="EN122" s="110">
        <f t="shared" ca="1" si="189"/>
        <v>12.038687208117963</v>
      </c>
      <c r="EO122" s="110">
        <f t="shared" ca="1" si="185"/>
        <v>11.913536133917898</v>
      </c>
      <c r="EP122" s="110">
        <f t="shared" ca="1" si="185"/>
        <v>11.596516148125552</v>
      </c>
      <c r="EQ122" s="110">
        <f t="shared" ca="1" si="185"/>
        <v>11.108214174956451</v>
      </c>
      <c r="ER122" s="110">
        <f t="shared" ca="1" si="185"/>
        <v>10.467391965639564</v>
      </c>
      <c r="ES122" s="110">
        <f t="shared" ca="1" si="185"/>
        <v>9.6911339084766261</v>
      </c>
      <c r="ET122" s="110">
        <f t="shared" ca="1" si="185"/>
        <v>8.7949834871475652</v>
      </c>
      <c r="EU122" s="110">
        <f t="shared" ca="1" si="185"/>
        <v>7.7930692291662105</v>
      </c>
      <c r="EV122" s="110">
        <f t="shared" ca="1" si="185"/>
        <v>6.6982209254752725</v>
      </c>
      <c r="EW122" s="110">
        <f t="shared" ca="1" si="185"/>
        <v>5.5220768455814557</v>
      </c>
      <c r="EX122" s="110">
        <f t="shared" ca="1" si="185"/>
        <v>4.2751826200673513</v>
      </c>
      <c r="EY122" s="115">
        <f t="shared" ca="1" si="185"/>
        <v>2.967082413494321</v>
      </c>
      <c r="FA122" s="114">
        <f t="shared" ca="1" si="200"/>
        <v>0</v>
      </c>
      <c r="FB122" s="110">
        <f t="shared" ca="1" si="200"/>
        <v>0</v>
      </c>
      <c r="FC122" s="110">
        <f t="shared" ca="1" si="200"/>
        <v>0</v>
      </c>
      <c r="FD122" s="110">
        <f t="shared" ca="1" si="200"/>
        <v>0</v>
      </c>
      <c r="FE122" s="110">
        <f t="shared" ca="1" si="200"/>
        <v>0</v>
      </c>
      <c r="FF122" s="110">
        <f t="shared" ca="1" si="200"/>
        <v>0</v>
      </c>
      <c r="FG122" s="110">
        <f t="shared" ca="1" si="200"/>
        <v>0</v>
      </c>
      <c r="FH122" s="110">
        <f t="shared" ca="1" si="200"/>
        <v>0</v>
      </c>
      <c r="FI122" s="110">
        <f t="shared" ca="1" si="200"/>
        <v>0</v>
      </c>
      <c r="FJ122" s="110">
        <f t="shared" ca="1" si="200"/>
        <v>1</v>
      </c>
      <c r="FK122" s="110">
        <f t="shared" ca="1" si="201"/>
        <v>1</v>
      </c>
      <c r="FL122" s="110">
        <f t="shared" ca="1" si="201"/>
        <v>1</v>
      </c>
      <c r="FM122" s="110">
        <f t="shared" ca="1" si="201"/>
        <v>1</v>
      </c>
      <c r="FN122" s="110">
        <f t="shared" ca="1" si="201"/>
        <v>1</v>
      </c>
      <c r="FO122" s="110">
        <f t="shared" ca="1" si="201"/>
        <v>1</v>
      </c>
      <c r="FP122" s="110">
        <f t="shared" ca="1" si="201"/>
        <v>1</v>
      </c>
      <c r="FQ122" s="110">
        <f t="shared" ca="1" si="201"/>
        <v>1</v>
      </c>
      <c r="FR122" s="110">
        <f t="shared" ca="1" si="201"/>
        <v>1</v>
      </c>
      <c r="FS122" s="110">
        <f t="shared" ca="1" si="201"/>
        <v>1</v>
      </c>
      <c r="FT122" s="110">
        <f t="shared" ca="1" si="201"/>
        <v>0</v>
      </c>
      <c r="FU122" s="110">
        <f t="shared" ca="1" si="202"/>
        <v>0</v>
      </c>
      <c r="FV122" s="110">
        <f t="shared" ca="1" si="202"/>
        <v>0</v>
      </c>
      <c r="FW122" s="110">
        <f t="shared" ca="1" si="202"/>
        <v>0</v>
      </c>
      <c r="FX122" s="110">
        <f t="shared" ca="1" si="202"/>
        <v>0</v>
      </c>
      <c r="FY122" s="110">
        <f t="shared" ca="1" si="202"/>
        <v>0</v>
      </c>
      <c r="FZ122" s="110">
        <f t="shared" ca="1" si="202"/>
        <v>0</v>
      </c>
      <c r="GA122" s="110">
        <f t="shared" ca="1" si="202"/>
        <v>0</v>
      </c>
      <c r="GB122" s="110">
        <f t="shared" ca="1" si="202"/>
        <v>0</v>
      </c>
      <c r="GC122" s="110">
        <f t="shared" ca="1" si="202"/>
        <v>0</v>
      </c>
      <c r="GD122" s="110">
        <f t="shared" ca="1" si="202"/>
        <v>0</v>
      </c>
      <c r="GE122" s="115">
        <f t="shared" ca="1" si="202"/>
        <v>0</v>
      </c>
      <c r="GG122" s="114">
        <v>1</v>
      </c>
      <c r="GH122" s="110">
        <f t="shared" ref="GH122:HK122" ca="1" si="210">IF(AND($A122&gt;0,$B122&gt;0),IF(OR((GH$61*EXP($D122-$B122*GH$61)-GH$61)&gt;$AE$2*$H122,GG122=0),0,1),"")</f>
        <v>1</v>
      </c>
      <c r="GI122" s="110">
        <f t="shared" ca="1" si="210"/>
        <v>1</v>
      </c>
      <c r="GJ122" s="110">
        <f t="shared" ca="1" si="210"/>
        <v>1</v>
      </c>
      <c r="GK122" s="110">
        <f t="shared" ca="1" si="210"/>
        <v>1</v>
      </c>
      <c r="GL122" s="110">
        <f t="shared" ca="1" si="210"/>
        <v>1</v>
      </c>
      <c r="GM122" s="110">
        <f t="shared" ca="1" si="210"/>
        <v>1</v>
      </c>
      <c r="GN122" s="110">
        <f t="shared" ca="1" si="210"/>
        <v>1</v>
      </c>
      <c r="GO122" s="110">
        <f t="shared" ca="1" si="210"/>
        <v>1</v>
      </c>
      <c r="GP122" s="110">
        <f t="shared" ca="1" si="210"/>
        <v>0</v>
      </c>
      <c r="GQ122" s="110">
        <f t="shared" ca="1" si="210"/>
        <v>0</v>
      </c>
      <c r="GR122" s="110">
        <f t="shared" ca="1" si="210"/>
        <v>0</v>
      </c>
      <c r="GS122" s="110">
        <f t="shared" ca="1" si="210"/>
        <v>0</v>
      </c>
      <c r="GT122" s="110">
        <f t="shared" ca="1" si="210"/>
        <v>0</v>
      </c>
      <c r="GU122" s="110">
        <f t="shared" ca="1" si="210"/>
        <v>0</v>
      </c>
      <c r="GV122" s="110">
        <f t="shared" ca="1" si="210"/>
        <v>0</v>
      </c>
      <c r="GW122" s="110">
        <f t="shared" ca="1" si="210"/>
        <v>0</v>
      </c>
      <c r="GX122" s="110">
        <f t="shared" ca="1" si="210"/>
        <v>0</v>
      </c>
      <c r="GY122" s="110">
        <f t="shared" ca="1" si="210"/>
        <v>0</v>
      </c>
      <c r="GZ122" s="110">
        <f t="shared" ca="1" si="210"/>
        <v>0</v>
      </c>
      <c r="HA122" s="110">
        <f t="shared" ca="1" si="210"/>
        <v>0</v>
      </c>
      <c r="HB122" s="110">
        <f t="shared" ca="1" si="210"/>
        <v>0</v>
      </c>
      <c r="HC122" s="110">
        <f t="shared" ca="1" si="210"/>
        <v>0</v>
      </c>
      <c r="HD122" s="110">
        <f t="shared" ca="1" si="210"/>
        <v>0</v>
      </c>
      <c r="HE122" s="110">
        <f t="shared" ca="1" si="210"/>
        <v>0</v>
      </c>
      <c r="HF122" s="110">
        <f t="shared" ca="1" si="210"/>
        <v>0</v>
      </c>
      <c r="HG122" s="110">
        <f t="shared" ca="1" si="210"/>
        <v>0</v>
      </c>
      <c r="HH122" s="110">
        <f t="shared" ca="1" si="210"/>
        <v>0</v>
      </c>
      <c r="HI122" s="110">
        <f t="shared" ca="1" si="210"/>
        <v>0</v>
      </c>
      <c r="HJ122" s="110">
        <f t="shared" ca="1" si="210"/>
        <v>0</v>
      </c>
      <c r="HK122" s="115">
        <f t="shared" ca="1" si="210"/>
        <v>0</v>
      </c>
    </row>
    <row r="123" spans="1:219" x14ac:dyDescent="0.25">
      <c r="A123" s="176">
        <f t="shared" ca="1" si="84"/>
        <v>1.341924286518021</v>
      </c>
      <c r="B123" s="164">
        <f t="shared" ca="1" si="85"/>
        <v>6.775651246096423E-2</v>
      </c>
      <c r="C123" s="106">
        <f t="shared" ca="1" si="64"/>
        <v>0.53173589464412907</v>
      </c>
      <c r="D123" s="108">
        <f t="shared" ca="1" si="65"/>
        <v>1.4832958173445172</v>
      </c>
      <c r="E123" s="109">
        <f t="shared" ca="1" si="86"/>
        <v>21.891560876883549</v>
      </c>
      <c r="F123" s="109">
        <f t="shared" ca="1" si="87"/>
        <v>8.6727641905740764</v>
      </c>
      <c r="G123" s="109">
        <f t="shared" ca="1" si="88"/>
        <v>21.239170136335964</v>
      </c>
      <c r="H123" s="109">
        <f t="shared" ca="1" si="66"/>
        <v>12.566405945761888</v>
      </c>
      <c r="I123" s="177"/>
      <c r="J123" s="30" t="s">
        <v>111</v>
      </c>
      <c r="K123" s="89">
        <f t="shared" ca="1" si="193"/>
        <v>0.74370258632857644</v>
      </c>
      <c r="L123" s="89">
        <f t="shared" ca="1" si="193"/>
        <v>-0.41184718490169098</v>
      </c>
      <c r="M123" s="89">
        <f t="shared" ca="1" si="193"/>
        <v>-0.31999883307611282</v>
      </c>
      <c r="N123" s="89">
        <f t="shared" ca="1" si="193"/>
        <v>1.4105767449530626E-2</v>
      </c>
      <c r="O123" s="89">
        <f t="shared" ca="1" si="193"/>
        <v>-0.41558093709150801</v>
      </c>
      <c r="P123" s="89">
        <f t="shared" ca="1" si="193"/>
        <v>-0.15653910921934289</v>
      </c>
      <c r="Q123" s="89">
        <f t="shared" ca="1" si="193"/>
        <v>5.4419538639000731E-2</v>
      </c>
      <c r="R123" s="89">
        <f t="shared" ca="1" si="193"/>
        <v>-9.3840171590928279E-2</v>
      </c>
      <c r="S123" s="89">
        <f t="shared" ca="1" si="193"/>
        <v>0.74370258632857644</v>
      </c>
      <c r="T123" s="89">
        <f t="shared" ca="1" si="193"/>
        <v>-9.3840171590928279E-2</v>
      </c>
      <c r="U123" s="89">
        <f t="shared" ca="1" si="194"/>
        <v>-0.41558093709150801</v>
      </c>
      <c r="V123" s="89">
        <f t="shared" ca="1" si="194"/>
        <v>0.10667228108213433</v>
      </c>
      <c r="W123" s="89">
        <f t="shared" ca="1" si="194"/>
        <v>-0.81775242806075465</v>
      </c>
      <c r="X123" s="89">
        <f t="shared" ca="1" si="194"/>
        <v>0.2685645797022288</v>
      </c>
      <c r="Y123" s="89">
        <f t="shared" ca="1" si="194"/>
        <v>-0.41558093709150801</v>
      </c>
      <c r="Z123" s="89">
        <f t="shared" ca="1" si="194"/>
        <v>0.41148501321826991</v>
      </c>
      <c r="AA123" s="89">
        <f t="shared" ca="1" si="194"/>
        <v>-1.4331148233707331</v>
      </c>
      <c r="AB123" s="89">
        <f t="shared" ca="1" si="194"/>
        <v>0.74160465676181864</v>
      </c>
      <c r="AC123" s="89">
        <f t="shared" ca="1" si="194"/>
        <v>1.1628631778867338</v>
      </c>
      <c r="AD123" s="89">
        <f t="shared" ca="1" si="194"/>
        <v>-0.21005970810345143</v>
      </c>
      <c r="AE123" s="89">
        <f t="shared" ca="1" si="195"/>
        <v>-0.30649199665355353</v>
      </c>
      <c r="AF123" s="89">
        <f t="shared" ca="1" si="195"/>
        <v>0.74370258632857644</v>
      </c>
      <c r="AG123" s="89">
        <f t="shared" ca="1" si="195"/>
        <v>5.4419538639000731E-2</v>
      </c>
      <c r="AH123" s="89">
        <f t="shared" ca="1" si="195"/>
        <v>0.21206368060581204</v>
      </c>
      <c r="AI123" s="89">
        <f t="shared" ca="1" si="195"/>
        <v>0.94353006046483001</v>
      </c>
      <c r="AJ123" s="89">
        <f t="shared" ca="1" si="195"/>
        <v>0.74370258632857644</v>
      </c>
      <c r="AK123" s="89">
        <f t="shared" ca="1" si="195"/>
        <v>-9.3840171590928279E-2</v>
      </c>
      <c r="AL123" s="89">
        <f t="shared" ca="1" si="195"/>
        <v>-0.22096981093654566</v>
      </c>
      <c r="AM123" s="89">
        <f t="shared" ca="1" si="195"/>
        <v>-0.41558093709150801</v>
      </c>
      <c r="AN123" s="89">
        <f t="shared" ca="1" si="195"/>
        <v>-0.15653910921934289</v>
      </c>
      <c r="AO123" s="89">
        <f t="shared" ca="1" si="196"/>
        <v>-0.22096981093654566</v>
      </c>
      <c r="AP123" s="89">
        <f t="shared" ca="1" si="196"/>
        <v>0.74160465676181864</v>
      </c>
      <c r="AQ123" s="89">
        <f t="shared" ca="1" si="196"/>
        <v>-0.41558093709150801</v>
      </c>
      <c r="AR123" s="89">
        <f t="shared" ca="1" si="196"/>
        <v>0.74160465676181864</v>
      </c>
      <c r="AS123" s="89">
        <f t="shared" ca="1" si="196"/>
        <v>-0.21005970810345143</v>
      </c>
      <c r="AT123" s="89">
        <f t="shared" ca="1" si="196"/>
        <v>1.8449135142460493E-2</v>
      </c>
      <c r="AU123" s="89">
        <f t="shared" ca="1" si="196"/>
        <v>-2.3856124570488357E-2</v>
      </c>
      <c r="AV123" s="89">
        <f t="shared" ca="1" si="196"/>
        <v>-0.21005970810345143</v>
      </c>
      <c r="AW123" s="89">
        <f t="shared" ca="1" si="196"/>
        <v>1.8449135142460493E-2</v>
      </c>
      <c r="AX123" s="89" t="str">
        <f t="shared" ca="1" si="196"/>
        <v/>
      </c>
      <c r="AY123" s="89" t="str">
        <f t="shared" ca="1" si="197"/>
        <v/>
      </c>
      <c r="AZ123" s="89" t="str">
        <f t="shared" ca="1" si="197"/>
        <v/>
      </c>
      <c r="BA123" s="89" t="str">
        <f t="shared" ca="1" si="197"/>
        <v/>
      </c>
      <c r="BB123" s="89" t="str">
        <f t="shared" ca="1" si="197"/>
        <v/>
      </c>
      <c r="BC123" s="89" t="str">
        <f t="shared" ca="1" si="197"/>
        <v/>
      </c>
      <c r="BD123" s="89" t="str">
        <f t="shared" ca="1" si="197"/>
        <v/>
      </c>
      <c r="BE123" s="89" t="str">
        <f t="shared" ca="1" si="197"/>
        <v/>
      </c>
      <c r="BF123" s="89" t="str">
        <f t="shared" ca="1" si="197"/>
        <v/>
      </c>
      <c r="BG123" s="89" t="str">
        <f t="shared" ca="1" si="197"/>
        <v/>
      </c>
      <c r="BH123" s="89" t="str">
        <f t="shared" ca="1" si="197"/>
        <v/>
      </c>
      <c r="BJ123" s="132">
        <f t="shared" ca="1" si="198"/>
        <v>1.7571712369628287</v>
      </c>
      <c r="BK123" s="89">
        <f t="shared" ca="1" si="198"/>
        <v>0.57222807842548629</v>
      </c>
      <c r="BL123" s="89">
        <f t="shared" ca="1" si="198"/>
        <v>0.68415667211458775</v>
      </c>
      <c r="BM123" s="89">
        <f t="shared" ca="1" si="198"/>
        <v>0.6695252365501676</v>
      </c>
      <c r="BN123" s="89">
        <f t="shared" ca="1" si="198"/>
        <v>0.65936233266465338</v>
      </c>
      <c r="BO123" s="89">
        <f t="shared" ca="1" si="198"/>
        <v>0.69670414381348234</v>
      </c>
      <c r="BP123" s="89">
        <f t="shared" ca="1" si="198"/>
        <v>1.059863951722311</v>
      </c>
      <c r="BQ123" s="89">
        <f t="shared" ca="1" si="198"/>
        <v>0.77670116846405524</v>
      </c>
      <c r="BR123" s="89">
        <f t="shared" ca="1" si="198"/>
        <v>1.5116028466428115</v>
      </c>
      <c r="BS123" s="89">
        <f t="shared" ca="1" si="198"/>
        <v>0.51257722000713857</v>
      </c>
      <c r="BT123" s="89">
        <f t="shared" ca="1" si="198"/>
        <v>0.32474140983755961</v>
      </c>
      <c r="BU123" s="89">
        <f t="shared" ca="1" si="198"/>
        <v>0.83036457251875007</v>
      </c>
      <c r="BV123" s="89">
        <f t="shared" ca="1" si="198"/>
        <v>-0.4743508384997388</v>
      </c>
      <c r="BW123" s="89">
        <f t="shared" ca="1" si="198"/>
        <v>0.70164743732769175</v>
      </c>
      <c r="BX123" s="89">
        <f t="shared" ca="1" si="198"/>
        <v>0.52720997769982314</v>
      </c>
      <c r="BY123" s="89">
        <f t="shared" ca="1" si="198"/>
        <v>1.6245379073453481</v>
      </c>
      <c r="BZ123" s="89">
        <f t="shared" ca="1" si="199"/>
        <v>-0.41673827078364178</v>
      </c>
      <c r="CA123" s="89">
        <f t="shared" ca="1" si="199"/>
        <v>1.9249890917754722</v>
      </c>
      <c r="CB123" s="89">
        <f t="shared" ca="1" si="199"/>
        <v>1.4522406646806818</v>
      </c>
      <c r="CC123" s="89">
        <f t="shared" ca="1" si="199"/>
        <v>0.71783803317266393</v>
      </c>
      <c r="CD123" s="89">
        <f t="shared" ca="1" si="199"/>
        <v>0.69286154071772899</v>
      </c>
      <c r="CE123" s="89">
        <f t="shared" ca="1" si="199"/>
        <v>1.3914200448514238</v>
      </c>
      <c r="CF123" s="89">
        <f t="shared" ca="1" si="199"/>
        <v>-0.21642207457317886</v>
      </c>
      <c r="CG123" s="89">
        <f t="shared" ca="1" si="199"/>
        <v>0.93440419059408097</v>
      </c>
      <c r="CH123" s="89">
        <f t="shared" ca="1" si="199"/>
        <v>1.8592224727334887</v>
      </c>
      <c r="CI123" s="89">
        <f t="shared" ca="1" si="199"/>
        <v>7.9154626285402152E-2</v>
      </c>
      <c r="CJ123" s="89">
        <f t="shared" ca="1" si="199"/>
        <v>-0.56938236389403651</v>
      </c>
      <c r="CK123" s="89">
        <f t="shared" ca="1" si="199"/>
        <v>-0.47889876763922667</v>
      </c>
      <c r="CL123" s="89">
        <f t="shared" ca="1" si="199"/>
        <v>-6.7833212990167979E-2</v>
      </c>
      <c r="CM123" s="89">
        <f t="shared" ca="1" si="199"/>
        <v>0.87473061688296427</v>
      </c>
      <c r="CN123" s="89">
        <f t="shared" ca="1" si="191"/>
        <v>0.76187155885929192</v>
      </c>
      <c r="CO123" s="89">
        <f t="shared" ca="1" si="187"/>
        <v>1.6272120726102948</v>
      </c>
      <c r="CP123" s="89">
        <f t="shared" ca="1" si="187"/>
        <v>0.54936504690266919</v>
      </c>
      <c r="CQ123" s="89">
        <f t="shared" ca="1" si="187"/>
        <v>1.486351730175882</v>
      </c>
      <c r="CR123" s="5">
        <f t="shared" ca="1" si="187"/>
        <v>0.938932891922031</v>
      </c>
      <c r="CS123" s="5">
        <f t="shared" ca="1" si="187"/>
        <v>1.1143764541258654</v>
      </c>
      <c r="CT123" s="5">
        <f t="shared" ca="1" si="187"/>
        <v>1.1580114859110084</v>
      </c>
      <c r="CU123" s="5">
        <f t="shared" ca="1" si="187"/>
        <v>0.60239432564495687</v>
      </c>
      <c r="CV123" s="5">
        <f t="shared" ca="1" si="187"/>
        <v>0.216990052285293</v>
      </c>
      <c r="CW123" s="5" t="str">
        <f t="shared" si="187"/>
        <v/>
      </c>
      <c r="CX123" s="5" t="str">
        <f t="shared" si="187"/>
        <v/>
      </c>
      <c r="CY123" s="5" t="str">
        <f t="shared" si="187"/>
        <v/>
      </c>
      <c r="CZ123" s="5" t="str">
        <f t="shared" si="183"/>
        <v/>
      </c>
      <c r="DA123" s="5" t="str">
        <f t="shared" si="183"/>
        <v/>
      </c>
      <c r="DB123" s="5" t="str">
        <f t="shared" si="183"/>
        <v/>
      </c>
      <c r="DC123" s="5" t="str">
        <f t="shared" si="152"/>
        <v/>
      </c>
      <c r="DD123" s="5" t="str">
        <f t="shared" si="152"/>
        <v/>
      </c>
      <c r="DE123" s="5" t="str">
        <f t="shared" si="113"/>
        <v/>
      </c>
      <c r="DF123" s="5" t="str">
        <f t="shared" si="75"/>
        <v/>
      </c>
      <c r="DG123" s="133" t="str">
        <f t="shared" si="75"/>
        <v/>
      </c>
      <c r="DI123" s="144">
        <f t="shared" ca="1" si="188"/>
        <v>0</v>
      </c>
      <c r="DJ123" s="139">
        <f t="shared" ca="1" si="188"/>
        <v>0</v>
      </c>
      <c r="DK123" s="139">
        <f t="shared" ca="1" si="188"/>
        <v>0</v>
      </c>
      <c r="DL123" s="139">
        <f t="shared" ca="1" si="188"/>
        <v>0</v>
      </c>
      <c r="DM123" s="139">
        <f t="shared" ca="1" si="188"/>
        <v>0</v>
      </c>
      <c r="DN123" s="139">
        <f t="shared" ca="1" si="188"/>
        <v>0</v>
      </c>
      <c r="DO123" s="139">
        <f t="shared" ca="1" si="188"/>
        <v>0</v>
      </c>
      <c r="DP123" s="139">
        <f t="shared" ca="1" si="188"/>
        <v>0</v>
      </c>
      <c r="DQ123" s="139">
        <f t="shared" ca="1" si="188"/>
        <v>0</v>
      </c>
      <c r="DR123" s="139">
        <f t="shared" ca="1" si="188"/>
        <v>0</v>
      </c>
      <c r="DS123" s="139">
        <f t="shared" ca="1" si="184"/>
        <v>0</v>
      </c>
      <c r="DT123" s="139">
        <f t="shared" ca="1" si="184"/>
        <v>0</v>
      </c>
      <c r="DU123" s="139">
        <f t="shared" ca="1" si="184"/>
        <v>0</v>
      </c>
      <c r="DV123" s="139">
        <f t="shared" ca="1" si="184"/>
        <v>0</v>
      </c>
      <c r="DW123" s="139">
        <f t="shared" ca="1" si="184"/>
        <v>0</v>
      </c>
      <c r="DX123" s="139">
        <f t="shared" ca="1" si="184"/>
        <v>0</v>
      </c>
      <c r="DY123" s="139">
        <f t="shared" ca="1" si="184"/>
        <v>0</v>
      </c>
      <c r="DZ123" s="139">
        <f t="shared" ca="1" si="184"/>
        <v>0</v>
      </c>
      <c r="EA123" s="139">
        <f t="shared" ca="1" si="184"/>
        <v>0</v>
      </c>
      <c r="EB123" s="139">
        <f t="shared" ca="1" si="184"/>
        <v>0</v>
      </c>
      <c r="EC123" s="145">
        <f t="shared" ca="1" si="184"/>
        <v>0</v>
      </c>
      <c r="EE123" s="114">
        <f t="shared" ca="1" si="189"/>
        <v>0</v>
      </c>
      <c r="EF123" s="110">
        <f t="shared" ca="1" si="189"/>
        <v>3.1187071059746145</v>
      </c>
      <c r="EG123" s="110">
        <f t="shared" ca="1" si="189"/>
        <v>5.6977645842950464</v>
      </c>
      <c r="EH123" s="110">
        <f t="shared" ca="1" si="189"/>
        <v>7.7902027390957276</v>
      </c>
      <c r="EI123" s="110">
        <f t="shared" ca="1" si="189"/>
        <v>9.444419711529811</v>
      </c>
      <c r="EJ123" s="110">
        <f t="shared" ca="1" si="189"/>
        <v>10.70456080769959</v>
      </c>
      <c r="EK123" s="110">
        <f t="shared" ca="1" si="189"/>
        <v>11.610868005941143</v>
      </c>
      <c r="EL123" s="110">
        <f t="shared" ca="1" si="189"/>
        <v>12.200001922675522</v>
      </c>
      <c r="EM123" s="110">
        <f t="shared" ca="1" si="189"/>
        <v>12.505338345392531</v>
      </c>
      <c r="EN123" s="110">
        <f t="shared" ca="1" si="189"/>
        <v>12.557241283262911</v>
      </c>
      <c r="EO123" s="110">
        <f t="shared" ca="1" si="185"/>
        <v>12.383314339466619</v>
      </c>
      <c r="EP123" s="110">
        <f t="shared" ca="1" si="185"/>
        <v>12.008632073728084</v>
      </c>
      <c r="EQ123" s="110">
        <f t="shared" ca="1" si="185"/>
        <v>11.455952897976424</v>
      </c>
      <c r="ER123" s="110">
        <f t="shared" ca="1" si="185"/>
        <v>10.745914931767661</v>
      </c>
      <c r="ES123" s="110">
        <f t="shared" ca="1" si="185"/>
        <v>9.8972161364389102</v>
      </c>
      <c r="ET123" s="110">
        <f t="shared" ca="1" si="185"/>
        <v>8.9267799472814602</v>
      </c>
      <c r="EU123" s="110">
        <f t="shared" ca="1" si="185"/>
        <v>7.8499075307365729</v>
      </c>
      <c r="EV123" s="110">
        <f t="shared" ca="1" si="185"/>
        <v>6.6804177081934242</v>
      </c>
      <c r="EW123" s="110">
        <f t="shared" ca="1" si="185"/>
        <v>5.4307755088994405</v>
      </c>
      <c r="EX123" s="110">
        <f t="shared" ca="1" si="185"/>
        <v>4.1122102413143438</v>
      </c>
      <c r="EY123" s="115">
        <f t="shared" ca="1" si="185"/>
        <v>2.7348239045171283</v>
      </c>
      <c r="FA123" s="114">
        <f t="shared" ca="1" si="200"/>
        <v>0</v>
      </c>
      <c r="FB123" s="110">
        <f t="shared" ca="1" si="200"/>
        <v>0</v>
      </c>
      <c r="FC123" s="110">
        <f t="shared" ca="1" si="200"/>
        <v>0</v>
      </c>
      <c r="FD123" s="110">
        <f t="shared" ca="1" si="200"/>
        <v>0</v>
      </c>
      <c r="FE123" s="110">
        <f t="shared" ca="1" si="200"/>
        <v>0</v>
      </c>
      <c r="FF123" s="110">
        <f t="shared" ca="1" si="200"/>
        <v>0</v>
      </c>
      <c r="FG123" s="110">
        <f t="shared" ca="1" si="200"/>
        <v>0</v>
      </c>
      <c r="FH123" s="110">
        <f t="shared" ca="1" si="200"/>
        <v>0</v>
      </c>
      <c r="FI123" s="110">
        <f t="shared" ca="1" si="200"/>
        <v>0</v>
      </c>
      <c r="FJ123" s="110">
        <f t="shared" ca="1" si="200"/>
        <v>1</v>
      </c>
      <c r="FK123" s="110">
        <f t="shared" ca="1" si="201"/>
        <v>1</v>
      </c>
      <c r="FL123" s="110">
        <f t="shared" ca="1" si="201"/>
        <v>1</v>
      </c>
      <c r="FM123" s="110">
        <f t="shared" ca="1" si="201"/>
        <v>1</v>
      </c>
      <c r="FN123" s="110">
        <f t="shared" ca="1" si="201"/>
        <v>1</v>
      </c>
      <c r="FO123" s="110">
        <f t="shared" ca="1" si="201"/>
        <v>1</v>
      </c>
      <c r="FP123" s="110">
        <f t="shared" ca="1" si="201"/>
        <v>1</v>
      </c>
      <c r="FQ123" s="110">
        <f t="shared" ca="1" si="201"/>
        <v>1</v>
      </c>
      <c r="FR123" s="110">
        <f t="shared" ca="1" si="201"/>
        <v>1</v>
      </c>
      <c r="FS123" s="110">
        <f t="shared" ca="1" si="201"/>
        <v>1</v>
      </c>
      <c r="FT123" s="110">
        <f t="shared" ca="1" si="201"/>
        <v>0</v>
      </c>
      <c r="FU123" s="110">
        <f t="shared" ca="1" si="202"/>
        <v>0</v>
      </c>
      <c r="FV123" s="110">
        <f t="shared" ca="1" si="202"/>
        <v>0</v>
      </c>
      <c r="FW123" s="110">
        <f t="shared" ca="1" si="202"/>
        <v>0</v>
      </c>
      <c r="FX123" s="110">
        <f t="shared" ca="1" si="202"/>
        <v>0</v>
      </c>
      <c r="FY123" s="110">
        <f t="shared" ca="1" si="202"/>
        <v>0</v>
      </c>
      <c r="FZ123" s="110">
        <f t="shared" ca="1" si="202"/>
        <v>0</v>
      </c>
      <c r="GA123" s="110">
        <f t="shared" ca="1" si="202"/>
        <v>0</v>
      </c>
      <c r="GB123" s="110">
        <f t="shared" ca="1" si="202"/>
        <v>0</v>
      </c>
      <c r="GC123" s="110">
        <f t="shared" ca="1" si="202"/>
        <v>0</v>
      </c>
      <c r="GD123" s="110">
        <f t="shared" ca="1" si="202"/>
        <v>0</v>
      </c>
      <c r="GE123" s="115">
        <f t="shared" ca="1" si="202"/>
        <v>0</v>
      </c>
      <c r="GG123" s="114">
        <v>1</v>
      </c>
      <c r="GH123" s="110">
        <f t="shared" ref="GH123:HK123" ca="1" si="211">IF(AND($A123&gt;0,$B123&gt;0),IF(OR((GH$61*EXP($D123-$B123*GH$61)-GH$61)&gt;$AE$2*$H123,GG123=0),0,1),"")</f>
        <v>1</v>
      </c>
      <c r="GI123" s="110">
        <f t="shared" ca="1" si="211"/>
        <v>1</v>
      </c>
      <c r="GJ123" s="110">
        <f t="shared" ca="1" si="211"/>
        <v>1</v>
      </c>
      <c r="GK123" s="110">
        <f t="shared" ca="1" si="211"/>
        <v>1</v>
      </c>
      <c r="GL123" s="110">
        <f t="shared" ca="1" si="211"/>
        <v>1</v>
      </c>
      <c r="GM123" s="110">
        <f t="shared" ca="1" si="211"/>
        <v>1</v>
      </c>
      <c r="GN123" s="110">
        <f t="shared" ca="1" si="211"/>
        <v>1</v>
      </c>
      <c r="GO123" s="110">
        <f t="shared" ca="1" si="211"/>
        <v>1</v>
      </c>
      <c r="GP123" s="110">
        <f t="shared" ca="1" si="211"/>
        <v>0</v>
      </c>
      <c r="GQ123" s="110">
        <f t="shared" ca="1" si="211"/>
        <v>0</v>
      </c>
      <c r="GR123" s="110">
        <f t="shared" ca="1" si="211"/>
        <v>0</v>
      </c>
      <c r="GS123" s="110">
        <f t="shared" ca="1" si="211"/>
        <v>0</v>
      </c>
      <c r="GT123" s="110">
        <f t="shared" ca="1" si="211"/>
        <v>0</v>
      </c>
      <c r="GU123" s="110">
        <f t="shared" ca="1" si="211"/>
        <v>0</v>
      </c>
      <c r="GV123" s="110">
        <f t="shared" ca="1" si="211"/>
        <v>0</v>
      </c>
      <c r="GW123" s="110">
        <f t="shared" ca="1" si="211"/>
        <v>0</v>
      </c>
      <c r="GX123" s="110">
        <f t="shared" ca="1" si="211"/>
        <v>0</v>
      </c>
      <c r="GY123" s="110">
        <f t="shared" ca="1" si="211"/>
        <v>0</v>
      </c>
      <c r="GZ123" s="110">
        <f t="shared" ca="1" si="211"/>
        <v>0</v>
      </c>
      <c r="HA123" s="110">
        <f t="shared" ca="1" si="211"/>
        <v>0</v>
      </c>
      <c r="HB123" s="110">
        <f t="shared" ca="1" si="211"/>
        <v>0</v>
      </c>
      <c r="HC123" s="110">
        <f t="shared" ca="1" si="211"/>
        <v>0</v>
      </c>
      <c r="HD123" s="110">
        <f t="shared" ca="1" si="211"/>
        <v>0</v>
      </c>
      <c r="HE123" s="110">
        <f t="shared" ca="1" si="211"/>
        <v>0</v>
      </c>
      <c r="HF123" s="110">
        <f t="shared" ca="1" si="211"/>
        <v>0</v>
      </c>
      <c r="HG123" s="110">
        <f t="shared" ca="1" si="211"/>
        <v>0</v>
      </c>
      <c r="HH123" s="110">
        <f t="shared" ca="1" si="211"/>
        <v>0</v>
      </c>
      <c r="HI123" s="110">
        <f t="shared" ca="1" si="211"/>
        <v>0</v>
      </c>
      <c r="HJ123" s="110">
        <f t="shared" ca="1" si="211"/>
        <v>0</v>
      </c>
      <c r="HK123" s="115">
        <f t="shared" ca="1" si="211"/>
        <v>0</v>
      </c>
    </row>
    <row r="124" spans="1:219" x14ac:dyDescent="0.25">
      <c r="A124" s="176">
        <f t="shared" ca="1" si="84"/>
        <v>1.4386064815840114</v>
      </c>
      <c r="B124" s="164">
        <f t="shared" ca="1" si="85"/>
        <v>8.5359292539889775E-2</v>
      </c>
      <c r="C124" s="106">
        <f t="shared" ca="1" si="64"/>
        <v>0.73172042738064957</v>
      </c>
      <c r="D124" s="108">
        <f t="shared" ca="1" si="65"/>
        <v>1.7063138735070718</v>
      </c>
      <c r="E124" s="109">
        <f t="shared" ca="1" si="86"/>
        <v>19.989784623738345</v>
      </c>
      <c r="F124" s="109">
        <f t="shared" ca="1" si="87"/>
        <v>7.6072730336359564</v>
      </c>
      <c r="G124" s="109">
        <f t="shared" ca="1" si="88"/>
        <v>21.890816193804227</v>
      </c>
      <c r="H124" s="109">
        <f t="shared" ca="1" si="66"/>
        <v>14.283543160168271</v>
      </c>
      <c r="I124" s="177"/>
      <c r="J124" s="30" t="s">
        <v>112</v>
      </c>
      <c r="K124" s="89">
        <f t="shared" ca="1" si="193"/>
        <v>3.6539036893229848E-2</v>
      </c>
      <c r="L124" s="89">
        <f t="shared" ca="1" si="193"/>
        <v>0.41148501321826991</v>
      </c>
      <c r="M124" s="89">
        <f t="shared" ca="1" si="193"/>
        <v>0.82443786118685636</v>
      </c>
      <c r="N124" s="89">
        <f t="shared" ca="1" si="193"/>
        <v>-1.3483164959119551</v>
      </c>
      <c r="O124" s="89">
        <f t="shared" ca="1" si="193"/>
        <v>0.13695300672662025</v>
      </c>
      <c r="P124" s="89">
        <f t="shared" ca="1" si="193"/>
        <v>-1.4331148233707331</v>
      </c>
      <c r="Q124" s="89">
        <f t="shared" ca="1" si="193"/>
        <v>0.74370258632857644</v>
      </c>
      <c r="R124" s="89">
        <f t="shared" ca="1" si="193"/>
        <v>-0.41558093709150801</v>
      </c>
      <c r="S124" s="89">
        <f t="shared" ca="1" si="193"/>
        <v>9.8583260592283506E-2</v>
      </c>
      <c r="T124" s="89">
        <f t="shared" ca="1" si="193"/>
        <v>-0.15653910921934289</v>
      </c>
      <c r="U124" s="89">
        <f t="shared" ca="1" si="194"/>
        <v>0.53753403810350731</v>
      </c>
      <c r="V124" s="89">
        <f t="shared" ca="1" si="194"/>
        <v>1.1628631778867338</v>
      </c>
      <c r="W124" s="89">
        <f t="shared" ca="1" si="194"/>
        <v>1.8449135142460493E-2</v>
      </c>
      <c r="X124" s="89">
        <f t="shared" ca="1" si="194"/>
        <v>-0.22096981093654566</v>
      </c>
      <c r="Y124" s="89">
        <f t="shared" ca="1" si="194"/>
        <v>5.4419538639000731E-2</v>
      </c>
      <c r="Z124" s="89">
        <f t="shared" ca="1" si="194"/>
        <v>-1.4331148233707331</v>
      </c>
      <c r="AA124" s="89">
        <f t="shared" ca="1" si="194"/>
        <v>0.10667228108213433</v>
      </c>
      <c r="AB124" s="89">
        <f t="shared" ca="1" si="194"/>
        <v>0.94353006046483001</v>
      </c>
      <c r="AC124" s="89">
        <f t="shared" ca="1" si="194"/>
        <v>0.94353006046483001</v>
      </c>
      <c r="AD124" s="89">
        <f t="shared" ca="1" si="194"/>
        <v>1.4105767449530626E-2</v>
      </c>
      <c r="AE124" s="89">
        <f t="shared" ca="1" si="195"/>
        <v>3.6539036893229848E-2</v>
      </c>
      <c r="AF124" s="89">
        <f t="shared" ca="1" si="195"/>
        <v>0.3096998313943522</v>
      </c>
      <c r="AG124" s="89">
        <f t="shared" ca="1" si="195"/>
        <v>1.8449135142460493E-2</v>
      </c>
      <c r="AH124" s="89">
        <f t="shared" ca="1" si="195"/>
        <v>-0.41558093709150801</v>
      </c>
      <c r="AI124" s="89">
        <f t="shared" ca="1" si="195"/>
        <v>0.89371861765175975</v>
      </c>
      <c r="AJ124" s="89">
        <f t="shared" ca="1" si="195"/>
        <v>-1.0649490381436091</v>
      </c>
      <c r="AK124" s="89">
        <f t="shared" ca="1" si="195"/>
        <v>6.3830203882474623E-2</v>
      </c>
      <c r="AL124" s="89">
        <f t="shared" ca="1" si="195"/>
        <v>-0.31999883307611282</v>
      </c>
      <c r="AM124" s="89">
        <f t="shared" ca="1" si="195"/>
        <v>1.1628631778867338</v>
      </c>
      <c r="AN124" s="89">
        <f t="shared" ca="1" si="195"/>
        <v>-1.0649490381436091</v>
      </c>
      <c r="AO124" s="89">
        <f t="shared" ca="1" si="196"/>
        <v>-1.0649490381436091</v>
      </c>
      <c r="AP124" s="89">
        <f t="shared" ca="1" si="196"/>
        <v>-0.44623785415300243</v>
      </c>
      <c r="AQ124" s="89">
        <f t="shared" ca="1" si="196"/>
        <v>0.74370258632857644</v>
      </c>
      <c r="AR124" s="89">
        <f t="shared" ca="1" si="196"/>
        <v>0.14357639329378769</v>
      </c>
      <c r="AS124" s="89">
        <f t="shared" ca="1" si="196"/>
        <v>-0.30700255599325066</v>
      </c>
      <c r="AT124" s="89">
        <f t="shared" ca="1" si="196"/>
        <v>0.14357639329378769</v>
      </c>
      <c r="AU124" s="89">
        <f t="shared" ca="1" si="196"/>
        <v>0.41148501321826991</v>
      </c>
      <c r="AV124" s="89">
        <f t="shared" ca="1" si="196"/>
        <v>-1.3483164959119551</v>
      </c>
      <c r="AW124" s="89">
        <f t="shared" ca="1" si="196"/>
        <v>0.21206368060581204</v>
      </c>
      <c r="AX124" s="89" t="str">
        <f t="shared" ca="1" si="196"/>
        <v/>
      </c>
      <c r="AY124" s="89" t="str">
        <f t="shared" ca="1" si="197"/>
        <v/>
      </c>
      <c r="AZ124" s="89" t="str">
        <f t="shared" ca="1" si="197"/>
        <v/>
      </c>
      <c r="BA124" s="89" t="str">
        <f t="shared" ca="1" si="197"/>
        <v/>
      </c>
      <c r="BB124" s="89" t="str">
        <f t="shared" ca="1" si="197"/>
        <v/>
      </c>
      <c r="BC124" s="89" t="str">
        <f t="shared" ca="1" si="197"/>
        <v/>
      </c>
      <c r="BD124" s="89" t="str">
        <f t="shared" ca="1" si="197"/>
        <v/>
      </c>
      <c r="BE124" s="89" t="str">
        <f t="shared" ca="1" si="197"/>
        <v/>
      </c>
      <c r="BF124" s="89" t="str">
        <f t="shared" ca="1" si="197"/>
        <v/>
      </c>
      <c r="BG124" s="89" t="str">
        <f t="shared" ca="1" si="197"/>
        <v/>
      </c>
      <c r="BH124" s="89" t="str">
        <f t="shared" ca="1" si="197"/>
        <v/>
      </c>
      <c r="BJ124" s="132">
        <f t="shared" ca="1" si="198"/>
        <v>1.0500076875274822</v>
      </c>
      <c r="BK124" s="89">
        <f t="shared" ca="1" si="198"/>
        <v>1.3955602765454471</v>
      </c>
      <c r="BL124" s="89">
        <f t="shared" ca="1" si="198"/>
        <v>1.8285933663775569</v>
      </c>
      <c r="BM124" s="89">
        <f t="shared" ca="1" si="198"/>
        <v>-0.69289702681131815</v>
      </c>
      <c r="BN124" s="89">
        <f t="shared" ca="1" si="198"/>
        <v>1.2118962764827816</v>
      </c>
      <c r="BO124" s="89">
        <f t="shared" ca="1" si="198"/>
        <v>-0.57987157033790793</v>
      </c>
      <c r="BP124" s="89">
        <f t="shared" ca="1" si="198"/>
        <v>1.7491469994118867</v>
      </c>
      <c r="BQ124" s="89">
        <f t="shared" ca="1" si="198"/>
        <v>0.45496040296347551</v>
      </c>
      <c r="BR124" s="89">
        <f t="shared" ca="1" si="198"/>
        <v>0.86648352090651859</v>
      </c>
      <c r="BS124" s="89">
        <f t="shared" ca="1" si="198"/>
        <v>0.44987828237872396</v>
      </c>
      <c r="BT124" s="89">
        <f t="shared" ca="1" si="198"/>
        <v>1.277856385032575</v>
      </c>
      <c r="BU124" s="89">
        <f t="shared" ca="1" si="198"/>
        <v>1.8865554693233495</v>
      </c>
      <c r="BV124" s="89">
        <f t="shared" ca="1" si="198"/>
        <v>0.36185072470347635</v>
      </c>
      <c r="BW124" s="89">
        <f t="shared" ca="1" si="198"/>
        <v>0.21211304668891728</v>
      </c>
      <c r="BX124" s="89">
        <f t="shared" ca="1" si="198"/>
        <v>0.99721045343033188</v>
      </c>
      <c r="BY124" s="89">
        <f t="shared" ca="1" si="198"/>
        <v>-0.22006192924365497</v>
      </c>
      <c r="BZ124" s="89">
        <f t="shared" ca="1" si="199"/>
        <v>1.1230488336692257</v>
      </c>
      <c r="CA124" s="89">
        <f t="shared" ca="1" si="199"/>
        <v>2.1269144954784833</v>
      </c>
      <c r="CB124" s="89">
        <f t="shared" ca="1" si="199"/>
        <v>1.232907547258778</v>
      </c>
      <c r="CC124" s="89">
        <f t="shared" ca="1" si="199"/>
        <v>0.94200350872564598</v>
      </c>
      <c r="CD124" s="89">
        <f t="shared" ca="1" si="199"/>
        <v>1.0358925742645124</v>
      </c>
      <c r="CE124" s="89">
        <f t="shared" ca="1" si="199"/>
        <v>0.95741728991719954</v>
      </c>
      <c r="CF124" s="89">
        <f t="shared" ca="1" si="199"/>
        <v>-0.2523924780697191</v>
      </c>
      <c r="CG124" s="89">
        <f t="shared" ca="1" si="199"/>
        <v>0.30675957289676092</v>
      </c>
      <c r="CH124" s="89">
        <f t="shared" ca="1" si="199"/>
        <v>1.8094110299204185</v>
      </c>
      <c r="CI124" s="89">
        <f t="shared" ca="1" si="199"/>
        <v>-1.7294969981867834</v>
      </c>
      <c r="CJ124" s="89">
        <f t="shared" ca="1" si="199"/>
        <v>-0.41171198842063361</v>
      </c>
      <c r="CK124" s="89">
        <f t="shared" ca="1" si="199"/>
        <v>-0.57792778977879378</v>
      </c>
      <c r="CL124" s="89">
        <f t="shared" ca="1" si="199"/>
        <v>1.5106109019880738</v>
      </c>
      <c r="CM124" s="89">
        <f t="shared" ca="1" si="199"/>
        <v>-3.3679312041301923E-2</v>
      </c>
      <c r="CN124" s="89">
        <f t="shared" ca="1" si="191"/>
        <v>-8.2107668347771501E-2</v>
      </c>
      <c r="CO124" s="89">
        <f t="shared" ca="1" si="187"/>
        <v>0.43936956169547381</v>
      </c>
      <c r="CP124" s="89">
        <f t="shared" ca="1" si="187"/>
        <v>1.7086485703227536</v>
      </c>
      <c r="CQ124" s="89">
        <f t="shared" ca="1" si="187"/>
        <v>0.8883234667078509</v>
      </c>
      <c r="CR124" s="5">
        <f t="shared" ca="1" si="187"/>
        <v>0.84199004403223177</v>
      </c>
      <c r="CS124" s="5">
        <f t="shared" ca="1" si="187"/>
        <v>1.2395037122771926</v>
      </c>
      <c r="CT124" s="5">
        <f t="shared" ca="1" si="187"/>
        <v>1.5933526236997668</v>
      </c>
      <c r="CU124" s="5">
        <f t="shared" ca="1" si="187"/>
        <v>-0.53586246216354683</v>
      </c>
      <c r="CV124" s="5">
        <f t="shared" ca="1" si="187"/>
        <v>0.41060459774864455</v>
      </c>
      <c r="CW124" s="5" t="str">
        <f t="shared" si="187"/>
        <v/>
      </c>
      <c r="CX124" s="5" t="str">
        <f t="shared" si="187"/>
        <v/>
      </c>
      <c r="CY124" s="5" t="str">
        <f t="shared" si="187"/>
        <v/>
      </c>
      <c r="CZ124" s="5" t="str">
        <f t="shared" si="183"/>
        <v/>
      </c>
      <c r="DA124" s="5" t="str">
        <f t="shared" si="183"/>
        <v/>
      </c>
      <c r="DB124" s="5" t="str">
        <f t="shared" si="183"/>
        <v/>
      </c>
      <c r="DC124" s="5" t="str">
        <f t="shared" si="152"/>
        <v/>
      </c>
      <c r="DD124" s="5" t="str">
        <f t="shared" si="152"/>
        <v/>
      </c>
      <c r="DE124" s="5" t="str">
        <f t="shared" si="113"/>
        <v/>
      </c>
      <c r="DF124" s="5" t="str">
        <f t="shared" si="75"/>
        <v/>
      </c>
      <c r="DG124" s="133" t="str">
        <f t="shared" si="75"/>
        <v/>
      </c>
      <c r="DI124" s="144">
        <f t="shared" ca="1" si="188"/>
        <v>0</v>
      </c>
      <c r="DJ124" s="139">
        <f t="shared" ca="1" si="188"/>
        <v>0</v>
      </c>
      <c r="DK124" s="139">
        <f t="shared" ca="1" si="188"/>
        <v>0</v>
      </c>
      <c r="DL124" s="139">
        <f t="shared" ca="1" si="188"/>
        <v>0</v>
      </c>
      <c r="DM124" s="139">
        <f t="shared" ca="1" si="188"/>
        <v>0</v>
      </c>
      <c r="DN124" s="139">
        <f t="shared" ca="1" si="188"/>
        <v>0</v>
      </c>
      <c r="DO124" s="139">
        <f t="shared" ca="1" si="188"/>
        <v>0</v>
      </c>
      <c r="DP124" s="139">
        <f t="shared" ca="1" si="188"/>
        <v>0</v>
      </c>
      <c r="DQ124" s="139">
        <f t="shared" ca="1" si="188"/>
        <v>0</v>
      </c>
      <c r="DR124" s="139">
        <f t="shared" ca="1" si="188"/>
        <v>0</v>
      </c>
      <c r="DS124" s="139">
        <f t="shared" ca="1" si="184"/>
        <v>0</v>
      </c>
      <c r="DT124" s="139">
        <f t="shared" ca="1" si="184"/>
        <v>0</v>
      </c>
      <c r="DU124" s="139">
        <f t="shared" ca="1" si="184"/>
        <v>0</v>
      </c>
      <c r="DV124" s="139">
        <f t="shared" ca="1" si="184"/>
        <v>0</v>
      </c>
      <c r="DW124" s="139">
        <f t="shared" ca="1" si="184"/>
        <v>0</v>
      </c>
      <c r="DX124" s="139">
        <f t="shared" ca="1" si="184"/>
        <v>0</v>
      </c>
      <c r="DY124" s="139">
        <f t="shared" ca="1" si="184"/>
        <v>0</v>
      </c>
      <c r="DZ124" s="139">
        <f t="shared" ca="1" si="184"/>
        <v>0</v>
      </c>
      <c r="EA124" s="139">
        <f t="shared" ca="1" si="184"/>
        <v>0</v>
      </c>
      <c r="EB124" s="139">
        <f t="shared" ca="1" si="184"/>
        <v>0</v>
      </c>
      <c r="EC124" s="145">
        <f t="shared" ca="1" si="184"/>
        <v>0</v>
      </c>
      <c r="EE124" s="114">
        <f t="shared" ca="1" si="189"/>
        <v>0</v>
      </c>
      <c r="EF124" s="110">
        <f t="shared" ca="1" si="189"/>
        <v>4.0579162033889116</v>
      </c>
      <c r="EG124" s="110">
        <f t="shared" ca="1" si="189"/>
        <v>7.2881785597235815</v>
      </c>
      <c r="EH124" s="110">
        <f t="shared" ca="1" si="189"/>
        <v>9.7923621341590135</v>
      </c>
      <c r="EI124" s="110">
        <f t="shared" ca="1" si="189"/>
        <v>11.660961144842631</v>
      </c>
      <c r="EJ124" s="110">
        <f t="shared" ca="1" si="189"/>
        <v>12.97452222428192</v>
      </c>
      <c r="EK124" s="110">
        <f t="shared" ca="1" si="189"/>
        <v>13.804666415745277</v>
      </c>
      <c r="EL124" s="110">
        <f t="shared" ca="1" si="189"/>
        <v>14.215010525376556</v>
      </c>
      <c r="EM124" s="110">
        <f t="shared" ca="1" si="189"/>
        <v>14.261997457607514</v>
      </c>
      <c r="EN124" s="110">
        <f t="shared" ca="1" si="189"/>
        <v>13.995644259765214</v>
      </c>
      <c r="EO124" s="110">
        <f t="shared" ca="1" si="185"/>
        <v>13.460215783184218</v>
      </c>
      <c r="EP124" s="110">
        <f t="shared" ca="1" si="185"/>
        <v>12.694831125083404</v>
      </c>
      <c r="EQ124" s="110">
        <f t="shared" ca="1" si="185"/>
        <v>11.734009341074039</v>
      </c>
      <c r="ER124" s="110">
        <f t="shared" ca="1" si="185"/>
        <v>10.608160306168649</v>
      </c>
      <c r="ES124" s="110">
        <f t="shared" ca="1" si="185"/>
        <v>9.3440260468632452</v>
      </c>
      <c r="ET124" s="110">
        <f t="shared" ca="1" si="185"/>
        <v>7.9650773630877509</v>
      </c>
      <c r="EU124" s="110">
        <f t="shared" ca="1" si="185"/>
        <v>6.4918701018475531</v>
      </c>
      <c r="EV124" s="110">
        <f t="shared" ca="1" si="185"/>
        <v>4.9423650299258739</v>
      </c>
      <c r="EW124" s="110">
        <f t="shared" ca="1" si="185"/>
        <v>3.332214877184736</v>
      </c>
      <c r="EX124" s="110">
        <f t="shared" ca="1" si="185"/>
        <v>1.6750217812449542</v>
      </c>
      <c r="EY124" s="115">
        <f t="shared" ca="1" si="185"/>
        <v>-1.743194458004993E-2</v>
      </c>
      <c r="FA124" s="114">
        <f t="shared" ca="1" si="200"/>
        <v>0</v>
      </c>
      <c r="FB124" s="110">
        <f t="shared" ca="1" si="200"/>
        <v>0</v>
      </c>
      <c r="FC124" s="110">
        <f t="shared" ca="1" si="200"/>
        <v>0</v>
      </c>
      <c r="FD124" s="110">
        <f t="shared" ca="1" si="200"/>
        <v>0</v>
      </c>
      <c r="FE124" s="110">
        <f t="shared" ca="1" si="200"/>
        <v>0</v>
      </c>
      <c r="FF124" s="110">
        <f t="shared" ca="1" si="200"/>
        <v>0</v>
      </c>
      <c r="FG124" s="110">
        <f t="shared" ca="1" si="200"/>
        <v>0</v>
      </c>
      <c r="FH124" s="110">
        <f t="shared" ca="1" si="200"/>
        <v>0</v>
      </c>
      <c r="FI124" s="110">
        <f t="shared" ca="1" si="200"/>
        <v>1</v>
      </c>
      <c r="FJ124" s="110">
        <f t="shared" ca="1" si="200"/>
        <v>1</v>
      </c>
      <c r="FK124" s="110">
        <f t="shared" ca="1" si="201"/>
        <v>1</v>
      </c>
      <c r="FL124" s="110">
        <f t="shared" ca="1" si="201"/>
        <v>1</v>
      </c>
      <c r="FM124" s="110">
        <f t="shared" ca="1" si="201"/>
        <v>1</v>
      </c>
      <c r="FN124" s="110">
        <f t="shared" ca="1" si="201"/>
        <v>1</v>
      </c>
      <c r="FO124" s="110">
        <f t="shared" ca="1" si="201"/>
        <v>1</v>
      </c>
      <c r="FP124" s="110">
        <f t="shared" ca="1" si="201"/>
        <v>1</v>
      </c>
      <c r="FQ124" s="110">
        <f t="shared" ca="1" si="201"/>
        <v>1</v>
      </c>
      <c r="FR124" s="110">
        <f t="shared" ca="1" si="201"/>
        <v>0</v>
      </c>
      <c r="FS124" s="110">
        <f t="shared" ca="1" si="201"/>
        <v>0</v>
      </c>
      <c r="FT124" s="110">
        <f t="shared" ca="1" si="201"/>
        <v>0</v>
      </c>
      <c r="FU124" s="110">
        <f t="shared" ca="1" si="202"/>
        <v>0</v>
      </c>
      <c r="FV124" s="110">
        <f t="shared" ca="1" si="202"/>
        <v>0</v>
      </c>
      <c r="FW124" s="110">
        <f t="shared" ca="1" si="202"/>
        <v>0</v>
      </c>
      <c r="FX124" s="110">
        <f t="shared" ca="1" si="202"/>
        <v>0</v>
      </c>
      <c r="FY124" s="110">
        <f t="shared" ca="1" si="202"/>
        <v>0</v>
      </c>
      <c r="FZ124" s="110">
        <f t="shared" ca="1" si="202"/>
        <v>0</v>
      </c>
      <c r="GA124" s="110">
        <f t="shared" ca="1" si="202"/>
        <v>0</v>
      </c>
      <c r="GB124" s="110">
        <f t="shared" ca="1" si="202"/>
        <v>0</v>
      </c>
      <c r="GC124" s="110">
        <f t="shared" ca="1" si="202"/>
        <v>0</v>
      </c>
      <c r="GD124" s="110">
        <f t="shared" ca="1" si="202"/>
        <v>0</v>
      </c>
      <c r="GE124" s="115">
        <f t="shared" ca="1" si="202"/>
        <v>0</v>
      </c>
      <c r="GG124" s="114">
        <v>1</v>
      </c>
      <c r="GH124" s="110">
        <f t="shared" ref="GH124:HK124" ca="1" si="212">IF(AND($A124&gt;0,$B124&gt;0),IF(OR((GH$61*EXP($D124-$B124*GH$61)-GH$61)&gt;$AE$2*$H124,GG124=0),0,1),"")</f>
        <v>1</v>
      </c>
      <c r="GI124" s="110">
        <f t="shared" ca="1" si="212"/>
        <v>1</v>
      </c>
      <c r="GJ124" s="110">
        <f t="shared" ca="1" si="212"/>
        <v>1</v>
      </c>
      <c r="GK124" s="110">
        <f t="shared" ca="1" si="212"/>
        <v>1</v>
      </c>
      <c r="GL124" s="110">
        <f t="shared" ca="1" si="212"/>
        <v>1</v>
      </c>
      <c r="GM124" s="110">
        <f t="shared" ca="1" si="212"/>
        <v>1</v>
      </c>
      <c r="GN124" s="110">
        <f t="shared" ca="1" si="212"/>
        <v>1</v>
      </c>
      <c r="GO124" s="110">
        <f t="shared" ca="1" si="212"/>
        <v>0</v>
      </c>
      <c r="GP124" s="110">
        <f t="shared" ca="1" si="212"/>
        <v>0</v>
      </c>
      <c r="GQ124" s="110">
        <f t="shared" ca="1" si="212"/>
        <v>0</v>
      </c>
      <c r="GR124" s="110">
        <f t="shared" ca="1" si="212"/>
        <v>0</v>
      </c>
      <c r="GS124" s="110">
        <f t="shared" ca="1" si="212"/>
        <v>0</v>
      </c>
      <c r="GT124" s="110">
        <f t="shared" ca="1" si="212"/>
        <v>0</v>
      </c>
      <c r="GU124" s="110">
        <f t="shared" ca="1" si="212"/>
        <v>0</v>
      </c>
      <c r="GV124" s="110">
        <f t="shared" ca="1" si="212"/>
        <v>0</v>
      </c>
      <c r="GW124" s="110">
        <f t="shared" ca="1" si="212"/>
        <v>0</v>
      </c>
      <c r="GX124" s="110">
        <f t="shared" ca="1" si="212"/>
        <v>0</v>
      </c>
      <c r="GY124" s="110">
        <f t="shared" ca="1" si="212"/>
        <v>0</v>
      </c>
      <c r="GZ124" s="110">
        <f t="shared" ca="1" si="212"/>
        <v>0</v>
      </c>
      <c r="HA124" s="110">
        <f t="shared" ca="1" si="212"/>
        <v>0</v>
      </c>
      <c r="HB124" s="110">
        <f t="shared" ca="1" si="212"/>
        <v>0</v>
      </c>
      <c r="HC124" s="110">
        <f t="shared" ca="1" si="212"/>
        <v>0</v>
      </c>
      <c r="HD124" s="110">
        <f t="shared" ca="1" si="212"/>
        <v>0</v>
      </c>
      <c r="HE124" s="110">
        <f t="shared" ca="1" si="212"/>
        <v>0</v>
      </c>
      <c r="HF124" s="110">
        <f t="shared" ca="1" si="212"/>
        <v>0</v>
      </c>
      <c r="HG124" s="110">
        <f t="shared" ca="1" si="212"/>
        <v>0</v>
      </c>
      <c r="HH124" s="110">
        <f t="shared" ca="1" si="212"/>
        <v>0</v>
      </c>
      <c r="HI124" s="110">
        <f t="shared" ca="1" si="212"/>
        <v>0</v>
      </c>
      <c r="HJ124" s="110">
        <f t="shared" ca="1" si="212"/>
        <v>0</v>
      </c>
      <c r="HK124" s="115">
        <f t="shared" ca="1" si="212"/>
        <v>0</v>
      </c>
    </row>
    <row r="125" spans="1:219" x14ac:dyDescent="0.25">
      <c r="A125" s="176">
        <f t="shared" ca="1" si="84"/>
        <v>1.1537404833788569</v>
      </c>
      <c r="B125" s="164">
        <f t="shared" ca="1" si="85"/>
        <v>5.7116241254005884E-2</v>
      </c>
      <c r="C125" s="106">
        <f t="shared" ca="1" si="64"/>
        <v>0.45330460207042855</v>
      </c>
      <c r="D125" s="108">
        <f t="shared" ca="1" si="65"/>
        <v>1.2564830145079717</v>
      </c>
      <c r="E125" s="109">
        <f t="shared" ca="1" si="86"/>
        <v>21.998699265243534</v>
      </c>
      <c r="F125" s="109">
        <f t="shared" ca="1" si="87"/>
        <v>9.0644801948584419</v>
      </c>
      <c r="G125" s="109">
        <f t="shared" ca="1" si="88"/>
        <v>18.974908050162892</v>
      </c>
      <c r="H125" s="109">
        <f t="shared" ca="1" si="66"/>
        <v>9.9104278553044498</v>
      </c>
      <c r="I125" s="177"/>
      <c r="J125" s="30" t="s">
        <v>113</v>
      </c>
      <c r="K125" s="89">
        <f t="shared" ref="K125:T134" ca="1" si="213">IF(K$61&gt;0,INDEX($K$64:$BH$64,INT($K$1*RAND())+1),"")</f>
        <v>-0.15653910921934289</v>
      </c>
      <c r="L125" s="89">
        <f t="shared" ca="1" si="213"/>
        <v>-0.31999883307611282</v>
      </c>
      <c r="M125" s="89">
        <f t="shared" ca="1" si="213"/>
        <v>0.3096998313943522</v>
      </c>
      <c r="N125" s="89">
        <f t="shared" ca="1" si="213"/>
        <v>0.53753403810350731</v>
      </c>
      <c r="O125" s="89">
        <f t="shared" ca="1" si="213"/>
        <v>-1.3483164959119551</v>
      </c>
      <c r="P125" s="89">
        <f t="shared" ca="1" si="213"/>
        <v>-2.3856124570488357E-2</v>
      </c>
      <c r="Q125" s="89">
        <f t="shared" ca="1" si="213"/>
        <v>-0.41184718490169098</v>
      </c>
      <c r="R125" s="89">
        <f t="shared" ca="1" si="213"/>
        <v>0.14357639329378769</v>
      </c>
      <c r="S125" s="89">
        <f t="shared" ca="1" si="213"/>
        <v>-9.3840171590928279E-2</v>
      </c>
      <c r="T125" s="89">
        <f t="shared" ca="1" si="213"/>
        <v>0.31960967874145596</v>
      </c>
      <c r="U125" s="89">
        <f t="shared" ref="U125:AD134" ca="1" si="214">IF(U$61&gt;0,INDEX($K$64:$BH$64,INT($K$1*RAND())+1),"")</f>
        <v>5.4419538639000731E-2</v>
      </c>
      <c r="V125" s="89">
        <f t="shared" ca="1" si="214"/>
        <v>2.8755171397204293E-2</v>
      </c>
      <c r="W125" s="89">
        <f t="shared" ca="1" si="214"/>
        <v>-0.44623785415300243</v>
      </c>
      <c r="X125" s="89">
        <f t="shared" ca="1" si="214"/>
        <v>0.74370258632857644</v>
      </c>
      <c r="Y125" s="89">
        <f t="shared" ca="1" si="214"/>
        <v>-0.31999883307611282</v>
      </c>
      <c r="Z125" s="89">
        <f t="shared" ca="1" si="214"/>
        <v>0.51560491500326755</v>
      </c>
      <c r="AA125" s="89">
        <f t="shared" ca="1" si="214"/>
        <v>-0.44623785415300243</v>
      </c>
      <c r="AB125" s="89">
        <f t="shared" ca="1" si="214"/>
        <v>1.4105767449530626E-2</v>
      </c>
      <c r="AC125" s="89">
        <f t="shared" ca="1" si="214"/>
        <v>-0.21005970810345143</v>
      </c>
      <c r="AD125" s="89">
        <f t="shared" ca="1" si="214"/>
        <v>-0.30649199665355353</v>
      </c>
      <c r="AE125" s="89">
        <f t="shared" ref="AE125:AN134" ca="1" si="215">IF(AE$61&gt;0,INDEX($K$64:$BH$64,INT($K$1*RAND())+1),"")</f>
        <v>6.3830203882474623E-2</v>
      </c>
      <c r="AF125" s="89">
        <f t="shared" ca="1" si="215"/>
        <v>-0.81775242806075465</v>
      </c>
      <c r="AG125" s="89">
        <f t="shared" ca="1" si="215"/>
        <v>1.4105767449530626E-2</v>
      </c>
      <c r="AH125" s="89">
        <f t="shared" ca="1" si="215"/>
        <v>-0.30649199665355353</v>
      </c>
      <c r="AI125" s="89">
        <f t="shared" ca="1" si="215"/>
        <v>-0.41558093709150801</v>
      </c>
      <c r="AJ125" s="89">
        <f t="shared" ca="1" si="215"/>
        <v>1.4105767449530626E-2</v>
      </c>
      <c r="AK125" s="89">
        <f t="shared" ca="1" si="215"/>
        <v>1.8449135142460493E-2</v>
      </c>
      <c r="AL125" s="89">
        <f t="shared" ca="1" si="215"/>
        <v>0.89371861765175975</v>
      </c>
      <c r="AM125" s="89">
        <f t="shared" ca="1" si="215"/>
        <v>0.10667228108213433</v>
      </c>
      <c r="AN125" s="89">
        <f t="shared" ca="1" si="215"/>
        <v>3.6539036893229848E-2</v>
      </c>
      <c r="AO125" s="89">
        <f t="shared" ref="AO125:AX134" ca="1" si="216">IF(AO$61&gt;0,INDEX($K$64:$BH$64,INT($K$1*RAND())+1),"")</f>
        <v>0.14357639329378769</v>
      </c>
      <c r="AP125" s="89">
        <f t="shared" ca="1" si="216"/>
        <v>-9.3840171590928279E-2</v>
      </c>
      <c r="AQ125" s="89">
        <f t="shared" ca="1" si="216"/>
        <v>-0.15653910921934289</v>
      </c>
      <c r="AR125" s="89">
        <f t="shared" ca="1" si="216"/>
        <v>0.53753403810350731</v>
      </c>
      <c r="AS125" s="89">
        <f t="shared" ca="1" si="216"/>
        <v>-1.4331148233707331</v>
      </c>
      <c r="AT125" s="89">
        <f t="shared" ca="1" si="216"/>
        <v>0.14357639329378769</v>
      </c>
      <c r="AU125" s="89">
        <f t="shared" ca="1" si="216"/>
        <v>1.4105767449530626E-2</v>
      </c>
      <c r="AV125" s="89">
        <f t="shared" ca="1" si="216"/>
        <v>0.2685645797022288</v>
      </c>
      <c r="AW125" s="89">
        <f t="shared" ca="1" si="216"/>
        <v>0.10667228108213433</v>
      </c>
      <c r="AX125" s="89" t="str">
        <f t="shared" ca="1" si="216"/>
        <v/>
      </c>
      <c r="AY125" s="89" t="str">
        <f t="shared" ref="AY125:BH134" ca="1" si="217">IF(AY$61&gt;0,INDEX($K$64:$BH$64,INT($K$1*RAND())+1),"")</f>
        <v/>
      </c>
      <c r="AZ125" s="89" t="str">
        <f t="shared" ca="1" si="217"/>
        <v/>
      </c>
      <c r="BA125" s="89" t="str">
        <f t="shared" ca="1" si="217"/>
        <v/>
      </c>
      <c r="BB125" s="89" t="str">
        <f t="shared" ca="1" si="217"/>
        <v/>
      </c>
      <c r="BC125" s="89" t="str">
        <f t="shared" ca="1" si="217"/>
        <v/>
      </c>
      <c r="BD125" s="89" t="str">
        <f t="shared" ca="1" si="217"/>
        <v/>
      </c>
      <c r="BE125" s="89" t="str">
        <f t="shared" ca="1" si="217"/>
        <v/>
      </c>
      <c r="BF125" s="89" t="str">
        <f t="shared" ca="1" si="217"/>
        <v/>
      </c>
      <c r="BG125" s="89" t="str">
        <f t="shared" ca="1" si="217"/>
        <v/>
      </c>
      <c r="BH125" s="89" t="str">
        <f t="shared" ca="1" si="217"/>
        <v/>
      </c>
      <c r="BJ125" s="132">
        <f t="shared" ca="1" si="198"/>
        <v>0.8569295414149094</v>
      </c>
      <c r="BK125" s="89">
        <f t="shared" ca="1" si="198"/>
        <v>0.66407643025106444</v>
      </c>
      <c r="BL125" s="89">
        <f t="shared" ca="1" si="198"/>
        <v>1.3138553365850527</v>
      </c>
      <c r="BM125" s="89">
        <f t="shared" ca="1" si="198"/>
        <v>1.1929535072041442</v>
      </c>
      <c r="BN125" s="89">
        <f t="shared" ca="1" si="198"/>
        <v>-0.27337322615579374</v>
      </c>
      <c r="BO125" s="89">
        <f t="shared" ca="1" si="198"/>
        <v>0.82938712846233686</v>
      </c>
      <c r="BP125" s="89">
        <f t="shared" ca="1" si="198"/>
        <v>0.59359722818161931</v>
      </c>
      <c r="BQ125" s="89">
        <f t="shared" ca="1" si="198"/>
        <v>1.0141177333487712</v>
      </c>
      <c r="BR125" s="89">
        <f t="shared" ca="1" si="198"/>
        <v>0.67406008872330681</v>
      </c>
      <c r="BS125" s="89">
        <f t="shared" ca="1" si="198"/>
        <v>0.92602707033952281</v>
      </c>
      <c r="BT125" s="89">
        <f t="shared" ca="1" si="198"/>
        <v>0.79474188556806835</v>
      </c>
      <c r="BU125" s="89">
        <f t="shared" ca="1" si="198"/>
        <v>0.75244746283382002</v>
      </c>
      <c r="BV125" s="89">
        <f t="shared" ca="1" si="198"/>
        <v>-0.10283626459198658</v>
      </c>
      <c r="BW125" s="89">
        <f t="shared" ca="1" si="198"/>
        <v>1.1767854439540395</v>
      </c>
      <c r="BX125" s="89">
        <f t="shared" ca="1" si="198"/>
        <v>0.62279208171521838</v>
      </c>
      <c r="BY125" s="89">
        <f t="shared" ca="1" si="198"/>
        <v>1.7286578091303457</v>
      </c>
      <c r="BZ125" s="89">
        <f t="shared" ca="1" si="199"/>
        <v>0.57013869843408893</v>
      </c>
      <c r="CA125" s="89">
        <f t="shared" ca="1" si="199"/>
        <v>1.1974902024631842</v>
      </c>
      <c r="CB125" s="89">
        <f t="shared" ca="1" si="199"/>
        <v>7.931777869049661E-2</v>
      </c>
      <c r="CC125" s="89">
        <f t="shared" ca="1" si="199"/>
        <v>0.62140574462256182</v>
      </c>
      <c r="CD125" s="89">
        <f t="shared" ca="1" si="199"/>
        <v>1.063183741253757</v>
      </c>
      <c r="CE125" s="89">
        <f t="shared" ca="1" si="199"/>
        <v>-0.17003496953790731</v>
      </c>
      <c r="CF125" s="89">
        <f t="shared" ca="1" si="199"/>
        <v>-0.25673584576264896</v>
      </c>
      <c r="CG125" s="89">
        <f t="shared" ca="1" si="199"/>
        <v>0.4158485133347154</v>
      </c>
      <c r="CH125" s="89">
        <f t="shared" ca="1" si="199"/>
        <v>0.50011147517715082</v>
      </c>
      <c r="CI125" s="89">
        <f t="shared" ca="1" si="199"/>
        <v>-0.65044219259364366</v>
      </c>
      <c r="CJ125" s="89">
        <f t="shared" ca="1" si="199"/>
        <v>-0.45709305716064774</v>
      </c>
      <c r="CK125" s="89">
        <f t="shared" ca="1" si="199"/>
        <v>0.63578966094907874</v>
      </c>
      <c r="CL125" s="89">
        <f t="shared" ca="1" si="199"/>
        <v>0.45442000518347436</v>
      </c>
      <c r="CM125" s="89">
        <f t="shared" ca="1" si="199"/>
        <v>1.0678087629955371</v>
      </c>
      <c r="CN125" s="89">
        <f t="shared" ca="1" si="191"/>
        <v>1.1264177630896253</v>
      </c>
      <c r="CO125" s="89">
        <f t="shared" ca="1" si="187"/>
        <v>0.79176724425754796</v>
      </c>
      <c r="CP125" s="89">
        <f t="shared" ca="1" si="187"/>
        <v>0.80840687477483431</v>
      </c>
      <c r="CQ125" s="89">
        <f t="shared" ca="1" si="187"/>
        <v>1.2822811115175705</v>
      </c>
      <c r="CR125" s="5">
        <f t="shared" ca="1" si="187"/>
        <v>-0.28412222334525072</v>
      </c>
      <c r="CS125" s="5">
        <f t="shared" ca="1" si="187"/>
        <v>1.2395037122771926</v>
      </c>
      <c r="CT125" s="5">
        <f t="shared" ca="1" si="187"/>
        <v>1.1959733779310275</v>
      </c>
      <c r="CU125" s="5">
        <f t="shared" ca="1" si="187"/>
        <v>1.0810186134506372</v>
      </c>
      <c r="CV125" s="5">
        <f t="shared" ca="1" si="187"/>
        <v>0.30521319822496684</v>
      </c>
      <c r="CW125" s="5" t="str">
        <f t="shared" si="187"/>
        <v/>
      </c>
      <c r="CX125" s="5" t="str">
        <f t="shared" si="187"/>
        <v/>
      </c>
      <c r="CY125" s="5" t="str">
        <f t="shared" si="187"/>
        <v/>
      </c>
      <c r="CZ125" s="5" t="str">
        <f t="shared" si="183"/>
        <v/>
      </c>
      <c r="DA125" s="5" t="str">
        <f t="shared" si="183"/>
        <v/>
      </c>
      <c r="DB125" s="5" t="str">
        <f t="shared" si="183"/>
        <v/>
      </c>
      <c r="DC125" s="5" t="str">
        <f t="shared" si="152"/>
        <v/>
      </c>
      <c r="DD125" s="5" t="str">
        <f t="shared" si="152"/>
        <v/>
      </c>
      <c r="DE125" s="5" t="str">
        <f t="shared" si="113"/>
        <v/>
      </c>
      <c r="DF125" s="5" t="str">
        <f t="shared" si="75"/>
        <v/>
      </c>
      <c r="DG125" s="133" t="str">
        <f t="shared" si="75"/>
        <v/>
      </c>
      <c r="DI125" s="144">
        <f t="shared" ca="1" si="188"/>
        <v>0</v>
      </c>
      <c r="DJ125" s="139">
        <f t="shared" ca="1" si="188"/>
        <v>0</v>
      </c>
      <c r="DK125" s="139">
        <f t="shared" ca="1" si="188"/>
        <v>0</v>
      </c>
      <c r="DL125" s="139">
        <f t="shared" ca="1" si="188"/>
        <v>0</v>
      </c>
      <c r="DM125" s="139">
        <f t="shared" ca="1" si="188"/>
        <v>0</v>
      </c>
      <c r="DN125" s="139">
        <f t="shared" ca="1" si="188"/>
        <v>0</v>
      </c>
      <c r="DO125" s="139">
        <f t="shared" ca="1" si="188"/>
        <v>0</v>
      </c>
      <c r="DP125" s="139">
        <f t="shared" ca="1" si="188"/>
        <v>0</v>
      </c>
      <c r="DQ125" s="139">
        <f t="shared" ca="1" si="188"/>
        <v>0</v>
      </c>
      <c r="DR125" s="139">
        <f t="shared" ca="1" si="188"/>
        <v>0</v>
      </c>
      <c r="DS125" s="139">
        <f t="shared" ca="1" si="184"/>
        <v>0</v>
      </c>
      <c r="DT125" s="139">
        <f t="shared" ca="1" si="184"/>
        <v>0</v>
      </c>
      <c r="DU125" s="139">
        <f t="shared" ca="1" si="184"/>
        <v>0</v>
      </c>
      <c r="DV125" s="139">
        <f t="shared" ca="1" si="184"/>
        <v>0</v>
      </c>
      <c r="DW125" s="139">
        <f t="shared" ca="1" si="184"/>
        <v>0</v>
      </c>
      <c r="DX125" s="139">
        <f t="shared" ca="1" si="184"/>
        <v>0</v>
      </c>
      <c r="DY125" s="139">
        <f t="shared" ca="1" si="184"/>
        <v>0</v>
      </c>
      <c r="DZ125" s="139">
        <f t="shared" ca="1" si="184"/>
        <v>0</v>
      </c>
      <c r="EA125" s="139">
        <f t="shared" ca="1" si="184"/>
        <v>0</v>
      </c>
      <c r="EB125" s="139">
        <f t="shared" ca="1" si="184"/>
        <v>0</v>
      </c>
      <c r="EC125" s="145">
        <f t="shared" ca="1" si="184"/>
        <v>0</v>
      </c>
      <c r="EE125" s="114">
        <f t="shared" ca="1" si="189"/>
        <v>0</v>
      </c>
      <c r="EF125" s="110">
        <f t="shared" ca="1" si="189"/>
        <v>2.3180152014044189</v>
      </c>
      <c r="EG125" s="110">
        <f t="shared" ca="1" si="189"/>
        <v>4.2676263635352143</v>
      </c>
      <c r="EH125" s="110">
        <f t="shared" ca="1" si="189"/>
        <v>5.8795118124204784</v>
      </c>
      <c r="EI125" s="110">
        <f t="shared" ca="1" si="189"/>
        <v>7.1820790347378907</v>
      </c>
      <c r="EJ125" s="110">
        <f t="shared" ca="1" si="189"/>
        <v>8.2016222619309893</v>
      </c>
      <c r="EK125" s="110">
        <f t="shared" ca="1" si="189"/>
        <v>8.9624695562496726</v>
      </c>
      <c r="EL125" s="110">
        <f t="shared" ca="1" si="189"/>
        <v>9.4871200786579344</v>
      </c>
      <c r="EM125" s="110">
        <f t="shared" ca="1" si="189"/>
        <v>9.7963721754118112</v>
      </c>
      <c r="EN125" s="110">
        <f t="shared" ca="1" si="189"/>
        <v>9.9094428796647804</v>
      </c>
      <c r="EO125" s="110">
        <f t="shared" ca="1" si="185"/>
        <v>9.8440793865403045</v>
      </c>
      <c r="EP125" s="110">
        <f t="shared" ca="1" si="185"/>
        <v>9.6166630245656251</v>
      </c>
      <c r="EQ125" s="110">
        <f t="shared" ca="1" si="185"/>
        <v>9.2423062130410543</v>
      </c>
      <c r="ER125" s="110">
        <f t="shared" ca="1" si="185"/>
        <v>8.7349428636869142</v>
      </c>
      <c r="ES125" s="110">
        <f t="shared" ca="1" si="185"/>
        <v>8.1074126556374146</v>
      </c>
      <c r="ET125" s="110">
        <f t="shared" ca="1" si="185"/>
        <v>7.3715395854150216</v>
      </c>
      <c r="EU125" s="110">
        <f t="shared" ca="1" si="185"/>
        <v>6.5382051678074475</v>
      </c>
      <c r="EV125" s="110">
        <f t="shared" ca="1" si="185"/>
        <v>5.6174166394745839</v>
      </c>
      <c r="EW125" s="110">
        <f t="shared" ca="1" si="185"/>
        <v>4.6183704945347408</v>
      </c>
      <c r="EX125" s="110">
        <f t="shared" ca="1" si="185"/>
        <v>3.5495116602240593</v>
      </c>
      <c r="EY125" s="115">
        <f t="shared" ca="1" si="185"/>
        <v>2.4185886009017175</v>
      </c>
      <c r="FA125" s="114">
        <f t="shared" ref="FA125:FJ134" ca="1" si="218">IF(AND($A125&gt;0,$B125&gt;0),IF((FA$61*EXP($D125-$B125*FA$61)-FA$61)&gt;$AE$2*$H125,1,0),"")</f>
        <v>0</v>
      </c>
      <c r="FB125" s="110">
        <f t="shared" ca="1" si="218"/>
        <v>0</v>
      </c>
      <c r="FC125" s="110">
        <f t="shared" ca="1" si="218"/>
        <v>0</v>
      </c>
      <c r="FD125" s="110">
        <f t="shared" ca="1" si="218"/>
        <v>0</v>
      </c>
      <c r="FE125" s="110">
        <f t="shared" ca="1" si="218"/>
        <v>0</v>
      </c>
      <c r="FF125" s="110">
        <f t="shared" ca="1" si="218"/>
        <v>0</v>
      </c>
      <c r="FG125" s="110">
        <f t="shared" ca="1" si="218"/>
        <v>0</v>
      </c>
      <c r="FH125" s="110">
        <f t="shared" ca="1" si="218"/>
        <v>0</v>
      </c>
      <c r="FI125" s="110">
        <f t="shared" ca="1" si="218"/>
        <v>0</v>
      </c>
      <c r="FJ125" s="110">
        <f t="shared" ca="1" si="218"/>
        <v>1</v>
      </c>
      <c r="FK125" s="110">
        <f t="shared" ref="FK125:FT134" ca="1" si="219">IF(AND($A125&gt;0,$B125&gt;0),IF((FK$61*EXP($D125-$B125*FK$61)-FK$61)&gt;$AE$2*$H125,1,0),"")</f>
        <v>1</v>
      </c>
      <c r="FL125" s="110">
        <f t="shared" ca="1" si="219"/>
        <v>1</v>
      </c>
      <c r="FM125" s="110">
        <f t="shared" ca="1" si="219"/>
        <v>1</v>
      </c>
      <c r="FN125" s="110">
        <f t="shared" ca="1" si="219"/>
        <v>1</v>
      </c>
      <c r="FO125" s="110">
        <f t="shared" ca="1" si="219"/>
        <v>1</v>
      </c>
      <c r="FP125" s="110">
        <f t="shared" ca="1" si="219"/>
        <v>1</v>
      </c>
      <c r="FQ125" s="110">
        <f t="shared" ca="1" si="219"/>
        <v>1</v>
      </c>
      <c r="FR125" s="110">
        <f t="shared" ca="1" si="219"/>
        <v>1</v>
      </c>
      <c r="FS125" s="110">
        <f t="shared" ca="1" si="219"/>
        <v>1</v>
      </c>
      <c r="FT125" s="110">
        <f t="shared" ca="1" si="219"/>
        <v>0</v>
      </c>
      <c r="FU125" s="110">
        <f t="shared" ref="FU125:GE134" ca="1" si="220">IF(AND($A125&gt;0,$B125&gt;0),IF((FU$61*EXP($D125-$B125*FU$61)-FU$61)&gt;$AE$2*$H125,1,0),"")</f>
        <v>0</v>
      </c>
      <c r="FV125" s="110">
        <f t="shared" ca="1" si="220"/>
        <v>0</v>
      </c>
      <c r="FW125" s="110">
        <f t="shared" ca="1" si="220"/>
        <v>0</v>
      </c>
      <c r="FX125" s="110">
        <f t="shared" ca="1" si="220"/>
        <v>0</v>
      </c>
      <c r="FY125" s="110">
        <f t="shared" ca="1" si="220"/>
        <v>0</v>
      </c>
      <c r="FZ125" s="110">
        <f t="shared" ca="1" si="220"/>
        <v>0</v>
      </c>
      <c r="GA125" s="110">
        <f t="shared" ca="1" si="220"/>
        <v>0</v>
      </c>
      <c r="GB125" s="110">
        <f t="shared" ca="1" si="220"/>
        <v>0</v>
      </c>
      <c r="GC125" s="110">
        <f t="shared" ca="1" si="220"/>
        <v>0</v>
      </c>
      <c r="GD125" s="110">
        <f t="shared" ca="1" si="220"/>
        <v>0</v>
      </c>
      <c r="GE125" s="115">
        <f t="shared" ca="1" si="220"/>
        <v>0</v>
      </c>
      <c r="GG125" s="114">
        <v>1</v>
      </c>
      <c r="GH125" s="110">
        <f t="shared" ref="GH125:HK125" ca="1" si="221">IF(AND($A125&gt;0,$B125&gt;0),IF(OR((GH$61*EXP($D125-$B125*GH$61)-GH$61)&gt;$AE$2*$H125,GG125=0),0,1),"")</f>
        <v>1</v>
      </c>
      <c r="GI125" s="110">
        <f t="shared" ca="1" si="221"/>
        <v>1</v>
      </c>
      <c r="GJ125" s="110">
        <f t="shared" ca="1" si="221"/>
        <v>1</v>
      </c>
      <c r="GK125" s="110">
        <f t="shared" ca="1" si="221"/>
        <v>1</v>
      </c>
      <c r="GL125" s="110">
        <f t="shared" ca="1" si="221"/>
        <v>1</v>
      </c>
      <c r="GM125" s="110">
        <f t="shared" ca="1" si="221"/>
        <v>1</v>
      </c>
      <c r="GN125" s="110">
        <f t="shared" ca="1" si="221"/>
        <v>1</v>
      </c>
      <c r="GO125" s="110">
        <f t="shared" ca="1" si="221"/>
        <v>1</v>
      </c>
      <c r="GP125" s="110">
        <f t="shared" ca="1" si="221"/>
        <v>0</v>
      </c>
      <c r="GQ125" s="110">
        <f t="shared" ca="1" si="221"/>
        <v>0</v>
      </c>
      <c r="GR125" s="110">
        <f t="shared" ca="1" si="221"/>
        <v>0</v>
      </c>
      <c r="GS125" s="110">
        <f t="shared" ca="1" si="221"/>
        <v>0</v>
      </c>
      <c r="GT125" s="110">
        <f t="shared" ca="1" si="221"/>
        <v>0</v>
      </c>
      <c r="GU125" s="110">
        <f t="shared" ca="1" si="221"/>
        <v>0</v>
      </c>
      <c r="GV125" s="110">
        <f t="shared" ca="1" si="221"/>
        <v>0</v>
      </c>
      <c r="GW125" s="110">
        <f t="shared" ca="1" si="221"/>
        <v>0</v>
      </c>
      <c r="GX125" s="110">
        <f t="shared" ca="1" si="221"/>
        <v>0</v>
      </c>
      <c r="GY125" s="110">
        <f t="shared" ca="1" si="221"/>
        <v>0</v>
      </c>
      <c r="GZ125" s="110">
        <f t="shared" ca="1" si="221"/>
        <v>0</v>
      </c>
      <c r="HA125" s="110">
        <f t="shared" ca="1" si="221"/>
        <v>0</v>
      </c>
      <c r="HB125" s="110">
        <f t="shared" ca="1" si="221"/>
        <v>0</v>
      </c>
      <c r="HC125" s="110">
        <f t="shared" ca="1" si="221"/>
        <v>0</v>
      </c>
      <c r="HD125" s="110">
        <f t="shared" ca="1" si="221"/>
        <v>0</v>
      </c>
      <c r="HE125" s="110">
        <f t="shared" ca="1" si="221"/>
        <v>0</v>
      </c>
      <c r="HF125" s="110">
        <f t="shared" ca="1" si="221"/>
        <v>0</v>
      </c>
      <c r="HG125" s="110">
        <f t="shared" ca="1" si="221"/>
        <v>0</v>
      </c>
      <c r="HH125" s="110">
        <f t="shared" ca="1" si="221"/>
        <v>0</v>
      </c>
      <c r="HI125" s="110">
        <f t="shared" ca="1" si="221"/>
        <v>0</v>
      </c>
      <c r="HJ125" s="110">
        <f t="shared" ca="1" si="221"/>
        <v>0</v>
      </c>
      <c r="HK125" s="115">
        <f t="shared" ca="1" si="221"/>
        <v>0</v>
      </c>
    </row>
    <row r="126" spans="1:219" x14ac:dyDescent="0.25">
      <c r="A126" s="176">
        <f t="shared" ca="1" si="84"/>
        <v>1.5714204078708622</v>
      </c>
      <c r="B126" s="164">
        <f t="shared" ca="1" si="85"/>
        <v>9.5279905800301892E-2</v>
      </c>
      <c r="C126" s="106">
        <f t="shared" ca="1" si="64"/>
        <v>0.40249287761602398</v>
      </c>
      <c r="D126" s="108">
        <f t="shared" ca="1" si="65"/>
        <v>1.652420666136676</v>
      </c>
      <c r="E126" s="109">
        <f t="shared" ca="1" si="86"/>
        <v>17.342803314688421</v>
      </c>
      <c r="F126" s="109">
        <f t="shared" ca="1" si="87"/>
        <v>6.6653691949287746</v>
      </c>
      <c r="G126" s="109">
        <f t="shared" ca="1" si="88"/>
        <v>18.435354519845003</v>
      </c>
      <c r="H126" s="109">
        <f t="shared" ca="1" si="66"/>
        <v>11.769985324916227</v>
      </c>
      <c r="I126" s="177"/>
      <c r="J126" s="30" t="s">
        <v>114</v>
      </c>
      <c r="K126" s="89">
        <f t="shared" ca="1" si="213"/>
        <v>0.53753403810350731</v>
      </c>
      <c r="L126" s="89">
        <f t="shared" ca="1" si="213"/>
        <v>5.4419538639000731E-2</v>
      </c>
      <c r="M126" s="89">
        <f t="shared" ca="1" si="213"/>
        <v>-0.15653910921934289</v>
      </c>
      <c r="N126" s="89">
        <f t="shared" ca="1" si="213"/>
        <v>-0.15653910921934289</v>
      </c>
      <c r="O126" s="89">
        <f t="shared" ca="1" si="213"/>
        <v>3.6539036893229848E-2</v>
      </c>
      <c r="P126" s="89">
        <f t="shared" ca="1" si="213"/>
        <v>-1.0649490381436091</v>
      </c>
      <c r="Q126" s="89">
        <f t="shared" ca="1" si="213"/>
        <v>-0.22096981093654566</v>
      </c>
      <c r="R126" s="89">
        <f t="shared" ca="1" si="213"/>
        <v>9.8583260592283506E-2</v>
      </c>
      <c r="S126" s="89">
        <f t="shared" ca="1" si="213"/>
        <v>-0.30649199665355353</v>
      </c>
      <c r="T126" s="89">
        <f t="shared" ca="1" si="213"/>
        <v>0.10667228108213433</v>
      </c>
      <c r="U126" s="89">
        <f t="shared" ca="1" si="214"/>
        <v>-0.81775242806075465</v>
      </c>
      <c r="V126" s="89">
        <f t="shared" ca="1" si="214"/>
        <v>-0.22096981093654566</v>
      </c>
      <c r="W126" s="89">
        <f t="shared" ca="1" si="214"/>
        <v>0.51560491500326755</v>
      </c>
      <c r="X126" s="89">
        <f t="shared" ca="1" si="214"/>
        <v>1.8449135142460493E-2</v>
      </c>
      <c r="Y126" s="89">
        <f t="shared" ca="1" si="214"/>
        <v>0.2685645797022288</v>
      </c>
      <c r="Z126" s="89">
        <f t="shared" ca="1" si="214"/>
        <v>0.94353006046483001</v>
      </c>
      <c r="AA126" s="89">
        <f t="shared" ca="1" si="214"/>
        <v>0.2685645797022288</v>
      </c>
      <c r="AB126" s="89">
        <f t="shared" ca="1" si="214"/>
        <v>0.41148501321826991</v>
      </c>
      <c r="AC126" s="89">
        <f t="shared" ca="1" si="214"/>
        <v>0.53753403810350731</v>
      </c>
      <c r="AD126" s="89">
        <f t="shared" ca="1" si="214"/>
        <v>-0.81775242806075465</v>
      </c>
      <c r="AE126" s="89">
        <f t="shared" ca="1" si="215"/>
        <v>0.10667228108213433</v>
      </c>
      <c r="AF126" s="89">
        <f t="shared" ca="1" si="215"/>
        <v>-0.31999883307611282</v>
      </c>
      <c r="AG126" s="89">
        <f t="shared" ca="1" si="215"/>
        <v>-0.21005970810345143</v>
      </c>
      <c r="AH126" s="89">
        <f t="shared" ca="1" si="215"/>
        <v>-0.41558093709150801</v>
      </c>
      <c r="AI126" s="89">
        <f t="shared" ca="1" si="215"/>
        <v>-0.21005970810345143</v>
      </c>
      <c r="AJ126" s="89">
        <f t="shared" ca="1" si="215"/>
        <v>-0.44623785415300243</v>
      </c>
      <c r="AK126" s="89">
        <f t="shared" ca="1" si="215"/>
        <v>0.10667228108213433</v>
      </c>
      <c r="AL126" s="89">
        <f t="shared" ca="1" si="215"/>
        <v>-0.30700255599325066</v>
      </c>
      <c r="AM126" s="89">
        <f t="shared" ca="1" si="215"/>
        <v>2.8755171397204293E-2</v>
      </c>
      <c r="AN126" s="89">
        <f t="shared" ca="1" si="215"/>
        <v>0.51560491500326755</v>
      </c>
      <c r="AO126" s="89">
        <f t="shared" ca="1" si="216"/>
        <v>0.31960967874145596</v>
      </c>
      <c r="AP126" s="89">
        <f t="shared" ca="1" si="216"/>
        <v>0.3096998313943522</v>
      </c>
      <c r="AQ126" s="89">
        <f t="shared" ca="1" si="216"/>
        <v>0.3096998313943522</v>
      </c>
      <c r="AR126" s="89">
        <f t="shared" ca="1" si="216"/>
        <v>0.13695300672662025</v>
      </c>
      <c r="AS126" s="89">
        <f t="shared" ca="1" si="216"/>
        <v>2.8755171397204293E-2</v>
      </c>
      <c r="AT126" s="89">
        <f t="shared" ca="1" si="216"/>
        <v>0.53753403810350731</v>
      </c>
      <c r="AU126" s="89">
        <f t="shared" ca="1" si="216"/>
        <v>0.13695300672662025</v>
      </c>
      <c r="AV126" s="89">
        <f t="shared" ca="1" si="216"/>
        <v>0.14357639329378769</v>
      </c>
      <c r="AW126" s="89">
        <f t="shared" ca="1" si="216"/>
        <v>9.8583260592283506E-2</v>
      </c>
      <c r="AX126" s="89" t="str">
        <f t="shared" ca="1" si="216"/>
        <v/>
      </c>
      <c r="AY126" s="89" t="str">
        <f t="shared" ca="1" si="217"/>
        <v/>
      </c>
      <c r="AZ126" s="89" t="str">
        <f t="shared" ca="1" si="217"/>
        <v/>
      </c>
      <c r="BA126" s="89" t="str">
        <f t="shared" ca="1" si="217"/>
        <v/>
      </c>
      <c r="BB126" s="89" t="str">
        <f t="shared" ca="1" si="217"/>
        <v/>
      </c>
      <c r="BC126" s="89" t="str">
        <f t="shared" ca="1" si="217"/>
        <v/>
      </c>
      <c r="BD126" s="89" t="str">
        <f t="shared" ca="1" si="217"/>
        <v/>
      </c>
      <c r="BE126" s="89" t="str">
        <f t="shared" ca="1" si="217"/>
        <v/>
      </c>
      <c r="BF126" s="89" t="str">
        <f t="shared" ca="1" si="217"/>
        <v/>
      </c>
      <c r="BG126" s="89" t="str">
        <f t="shared" ca="1" si="217"/>
        <v/>
      </c>
      <c r="BH126" s="89" t="str">
        <f t="shared" ca="1" si="217"/>
        <v/>
      </c>
      <c r="BJ126" s="132">
        <f t="shared" ca="1" si="198"/>
        <v>1.5510026887377597</v>
      </c>
      <c r="BK126" s="89">
        <f t="shared" ca="1" si="198"/>
        <v>1.0384948019661779</v>
      </c>
      <c r="BL126" s="89">
        <f t="shared" ca="1" si="198"/>
        <v>0.84761639597135763</v>
      </c>
      <c r="BM126" s="89">
        <f t="shared" ca="1" si="198"/>
        <v>0.49888035988129409</v>
      </c>
      <c r="BN126" s="89">
        <f t="shared" ca="1" si="198"/>
        <v>1.1114823066493913</v>
      </c>
      <c r="BO126" s="89">
        <f t="shared" ca="1" si="198"/>
        <v>-0.21170578511078386</v>
      </c>
      <c r="BP126" s="89">
        <f t="shared" ca="1" si="198"/>
        <v>0.78447460214676457</v>
      </c>
      <c r="BQ126" s="89">
        <f t="shared" ca="1" si="198"/>
        <v>0.96912460064726702</v>
      </c>
      <c r="BR126" s="89">
        <f t="shared" ca="1" si="198"/>
        <v>0.46140826366068155</v>
      </c>
      <c r="BS126" s="89">
        <f t="shared" ca="1" si="198"/>
        <v>0.71308967268020118</v>
      </c>
      <c r="BT126" s="89">
        <f t="shared" ca="1" si="198"/>
        <v>-7.7430081131687034E-2</v>
      </c>
      <c r="BU126" s="89">
        <f t="shared" ca="1" si="198"/>
        <v>0.50272248050007007</v>
      </c>
      <c r="BV126" s="89">
        <f t="shared" ca="1" si="198"/>
        <v>0.8590065045642834</v>
      </c>
      <c r="BW126" s="89">
        <f t="shared" ca="1" si="198"/>
        <v>0.45153199276792344</v>
      </c>
      <c r="BX126" s="89">
        <f t="shared" ca="1" si="198"/>
        <v>1.2113554944935601</v>
      </c>
      <c r="BY126" s="89">
        <f t="shared" ca="1" si="198"/>
        <v>2.156582954591908</v>
      </c>
      <c r="BZ126" s="89">
        <f t="shared" ca="1" si="199"/>
        <v>1.2849411322893203</v>
      </c>
      <c r="CA126" s="89">
        <f t="shared" ca="1" si="199"/>
        <v>1.5948694482319234</v>
      </c>
      <c r="CB126" s="89">
        <f t="shared" ca="1" si="199"/>
        <v>0.82691152489745534</v>
      </c>
      <c r="CC126" s="89">
        <f t="shared" ca="1" si="199"/>
        <v>0.1101453132153607</v>
      </c>
      <c r="CD126" s="89">
        <f t="shared" ca="1" si="199"/>
        <v>1.1060258184534169</v>
      </c>
      <c r="CE126" s="89">
        <f t="shared" ca="1" si="199"/>
        <v>0.32771862544673452</v>
      </c>
      <c r="CF126" s="89">
        <f t="shared" ca="1" si="199"/>
        <v>-0.48090132131563101</v>
      </c>
      <c r="CG126" s="89">
        <f t="shared" ca="1" si="199"/>
        <v>0.30675957289676092</v>
      </c>
      <c r="CH126" s="89">
        <f t="shared" ca="1" si="199"/>
        <v>0.7056327041652074</v>
      </c>
      <c r="CI126" s="89">
        <f t="shared" ca="1" si="199"/>
        <v>-1.1107858141961766</v>
      </c>
      <c r="CJ126" s="89">
        <f t="shared" ca="1" si="199"/>
        <v>-0.3688699112209739</v>
      </c>
      <c r="CK126" s="89">
        <f t="shared" ca="1" si="199"/>
        <v>-0.56493151269593167</v>
      </c>
      <c r="CL126" s="89">
        <f t="shared" ca="1" si="199"/>
        <v>0.37650289549854432</v>
      </c>
      <c r="CM126" s="89">
        <f t="shared" ca="1" si="199"/>
        <v>1.5468746411055747</v>
      </c>
      <c r="CN126" s="89">
        <f t="shared" ca="1" si="191"/>
        <v>1.3024510485372935</v>
      </c>
      <c r="CO126" s="89">
        <f t="shared" ca="1" si="187"/>
        <v>1.1953072472428286</v>
      </c>
      <c r="CP126" s="89">
        <f t="shared" ca="1" si="187"/>
        <v>1.2746458153885294</v>
      </c>
      <c r="CQ126" s="89">
        <f t="shared" ca="1" si="187"/>
        <v>0.88170008014068346</v>
      </c>
      <c r="CR126" s="5">
        <f t="shared" ca="1" si="187"/>
        <v>1.1777477714226867</v>
      </c>
      <c r="CS126" s="5">
        <f t="shared" ca="1" si="187"/>
        <v>1.6334613570869121</v>
      </c>
      <c r="CT126" s="5">
        <f t="shared" ca="1" si="187"/>
        <v>1.3188206172081172</v>
      </c>
      <c r="CU126" s="5">
        <f t="shared" ca="1" si="187"/>
        <v>0.95603042704219598</v>
      </c>
      <c r="CV126" s="5">
        <f t="shared" ca="1" si="187"/>
        <v>0.29712417773511601</v>
      </c>
      <c r="CW126" s="5" t="str">
        <f t="shared" si="187"/>
        <v/>
      </c>
      <c r="CX126" s="5" t="str">
        <f t="shared" si="187"/>
        <v/>
      </c>
      <c r="CY126" s="5" t="str">
        <f t="shared" si="187"/>
        <v/>
      </c>
      <c r="CZ126" s="5" t="str">
        <f t="shared" si="183"/>
        <v/>
      </c>
      <c r="DA126" s="5" t="str">
        <f t="shared" si="183"/>
        <v/>
      </c>
      <c r="DB126" s="5" t="str">
        <f t="shared" si="183"/>
        <v/>
      </c>
      <c r="DC126" s="5" t="str">
        <f t="shared" si="152"/>
        <v/>
      </c>
      <c r="DD126" s="5" t="str">
        <f t="shared" si="152"/>
        <v/>
      </c>
      <c r="DE126" s="5" t="str">
        <f t="shared" si="113"/>
        <v/>
      </c>
      <c r="DF126" s="5" t="str">
        <f t="shared" si="75"/>
        <v/>
      </c>
      <c r="DG126" s="133" t="str">
        <f t="shared" si="75"/>
        <v/>
      </c>
      <c r="DI126" s="144">
        <f t="shared" ca="1" si="188"/>
        <v>0</v>
      </c>
      <c r="DJ126" s="139">
        <f t="shared" ca="1" si="188"/>
        <v>0</v>
      </c>
      <c r="DK126" s="139">
        <f t="shared" ca="1" si="188"/>
        <v>0</v>
      </c>
      <c r="DL126" s="139">
        <f t="shared" ca="1" si="188"/>
        <v>0</v>
      </c>
      <c r="DM126" s="139">
        <f t="shared" ca="1" si="188"/>
        <v>0</v>
      </c>
      <c r="DN126" s="139">
        <f t="shared" ca="1" si="188"/>
        <v>0</v>
      </c>
      <c r="DO126" s="139">
        <f t="shared" ca="1" si="188"/>
        <v>0</v>
      </c>
      <c r="DP126" s="139">
        <f t="shared" ca="1" si="188"/>
        <v>0</v>
      </c>
      <c r="DQ126" s="139">
        <f t="shared" ca="1" si="188"/>
        <v>0</v>
      </c>
      <c r="DR126" s="139">
        <f t="shared" ca="1" si="188"/>
        <v>0</v>
      </c>
      <c r="DS126" s="139">
        <f t="shared" ca="1" si="184"/>
        <v>0</v>
      </c>
      <c r="DT126" s="139">
        <f t="shared" ca="1" si="184"/>
        <v>0</v>
      </c>
      <c r="DU126" s="139">
        <f t="shared" ca="1" si="184"/>
        <v>0</v>
      </c>
      <c r="DV126" s="139">
        <f t="shared" ca="1" si="184"/>
        <v>0</v>
      </c>
      <c r="DW126" s="139">
        <f t="shared" ca="1" si="184"/>
        <v>0</v>
      </c>
      <c r="DX126" s="139">
        <f t="shared" ca="1" si="184"/>
        <v>0</v>
      </c>
      <c r="DY126" s="139">
        <f t="shared" ca="1" si="184"/>
        <v>0</v>
      </c>
      <c r="DZ126" s="139">
        <f t="shared" ca="1" si="184"/>
        <v>0</v>
      </c>
      <c r="EA126" s="139">
        <f t="shared" ca="1" si="184"/>
        <v>0</v>
      </c>
      <c r="EB126" s="139">
        <f t="shared" ca="1" si="184"/>
        <v>0</v>
      </c>
      <c r="EC126" s="145">
        <f t="shared" ca="1" si="184"/>
        <v>0</v>
      </c>
      <c r="EE126" s="114">
        <f t="shared" ca="1" si="189"/>
        <v>0</v>
      </c>
      <c r="EF126" s="110">
        <f t="shared" ca="1" si="189"/>
        <v>3.7452340684354697</v>
      </c>
      <c r="EG126" s="110">
        <f t="shared" ca="1" si="189"/>
        <v>6.6279595051732905</v>
      </c>
      <c r="EH126" s="110">
        <f t="shared" ca="1" si="189"/>
        <v>8.7657555163744476</v>
      </c>
      <c r="EI126" s="110">
        <f t="shared" ca="1" si="189"/>
        <v>10.261953597934651</v>
      </c>
      <c r="EJ126" s="110">
        <f t="shared" ca="1" si="189"/>
        <v>11.207256103307913</v>
      </c>
      <c r="EK126" s="110">
        <f t="shared" ca="1" si="189"/>
        <v>11.681178293750794</v>
      </c>
      <c r="EL126" s="110">
        <f t="shared" ca="1" si="189"/>
        <v>11.753332586880823</v>
      </c>
      <c r="EM126" s="110">
        <f t="shared" ca="1" si="189"/>
        <v>11.484571775523065</v>
      </c>
      <c r="EN126" s="110">
        <f t="shared" ca="1" si="189"/>
        <v>10.928006243648618</v>
      </c>
      <c r="EO126" s="110">
        <f t="shared" ca="1" si="185"/>
        <v>10.129908639719254</v>
      </c>
      <c r="EP126" s="110">
        <f t="shared" ca="1" si="185"/>
        <v>9.1305180618791759</v>
      </c>
      <c r="EQ126" s="110">
        <f t="shared" ca="1" si="185"/>
        <v>7.9647545479229933</v>
      </c>
      <c r="ER126" s="110">
        <f t="shared" ca="1" si="185"/>
        <v>6.6628535311902048</v>
      </c>
      <c r="ES126" s="110">
        <f t="shared" ca="1" si="185"/>
        <v>5.2509289083293673</v>
      </c>
      <c r="ET126" s="110">
        <f t="shared" ca="1" si="185"/>
        <v>3.7514724543998952</v>
      </c>
      <c r="EU126" s="110">
        <f t="shared" ca="1" si="185"/>
        <v>2.1837965043835226</v>
      </c>
      <c r="EV126" s="110">
        <f t="shared" ca="1" si="185"/>
        <v>0.56442608828209728</v>
      </c>
      <c r="EW126" s="110">
        <f t="shared" ca="1" si="185"/>
        <v>-1.0925539490336398</v>
      </c>
      <c r="EX126" s="110">
        <f t="shared" ca="1" si="185"/>
        <v>-2.7751918999353968</v>
      </c>
      <c r="EY126" s="115">
        <f t="shared" ca="1" si="185"/>
        <v>-4.4733978015258202</v>
      </c>
      <c r="FA126" s="114">
        <f t="shared" ca="1" si="218"/>
        <v>0</v>
      </c>
      <c r="FB126" s="110">
        <f t="shared" ca="1" si="218"/>
        <v>0</v>
      </c>
      <c r="FC126" s="110">
        <f t="shared" ca="1" si="218"/>
        <v>0</v>
      </c>
      <c r="FD126" s="110">
        <f t="shared" ca="1" si="218"/>
        <v>0</v>
      </c>
      <c r="FE126" s="110">
        <f t="shared" ca="1" si="218"/>
        <v>0</v>
      </c>
      <c r="FF126" s="110">
        <f t="shared" ca="1" si="218"/>
        <v>0</v>
      </c>
      <c r="FG126" s="110">
        <f t="shared" ca="1" si="218"/>
        <v>0</v>
      </c>
      <c r="FH126" s="110">
        <f t="shared" ca="1" si="218"/>
        <v>1</v>
      </c>
      <c r="FI126" s="110">
        <f t="shared" ca="1" si="218"/>
        <v>1</v>
      </c>
      <c r="FJ126" s="110">
        <f t="shared" ca="1" si="218"/>
        <v>1</v>
      </c>
      <c r="FK126" s="110">
        <f t="shared" ca="1" si="219"/>
        <v>1</v>
      </c>
      <c r="FL126" s="110">
        <f t="shared" ca="1" si="219"/>
        <v>1</v>
      </c>
      <c r="FM126" s="110">
        <f t="shared" ca="1" si="219"/>
        <v>1</v>
      </c>
      <c r="FN126" s="110">
        <f t="shared" ca="1" si="219"/>
        <v>1</v>
      </c>
      <c r="FO126" s="110">
        <f t="shared" ca="1" si="219"/>
        <v>1</v>
      </c>
      <c r="FP126" s="110">
        <f t="shared" ca="1" si="219"/>
        <v>0</v>
      </c>
      <c r="FQ126" s="110">
        <f t="shared" ca="1" si="219"/>
        <v>0</v>
      </c>
      <c r="FR126" s="110">
        <f t="shared" ca="1" si="219"/>
        <v>0</v>
      </c>
      <c r="FS126" s="110">
        <f t="shared" ca="1" si="219"/>
        <v>0</v>
      </c>
      <c r="FT126" s="110">
        <f t="shared" ca="1" si="219"/>
        <v>0</v>
      </c>
      <c r="FU126" s="110">
        <f t="shared" ca="1" si="220"/>
        <v>0</v>
      </c>
      <c r="FV126" s="110">
        <f t="shared" ca="1" si="220"/>
        <v>0</v>
      </c>
      <c r="FW126" s="110">
        <f t="shared" ca="1" si="220"/>
        <v>0</v>
      </c>
      <c r="FX126" s="110">
        <f t="shared" ca="1" si="220"/>
        <v>0</v>
      </c>
      <c r="FY126" s="110">
        <f t="shared" ca="1" si="220"/>
        <v>0</v>
      </c>
      <c r="FZ126" s="110">
        <f t="shared" ca="1" si="220"/>
        <v>0</v>
      </c>
      <c r="GA126" s="110">
        <f t="shared" ca="1" si="220"/>
        <v>0</v>
      </c>
      <c r="GB126" s="110">
        <f t="shared" ca="1" si="220"/>
        <v>0</v>
      </c>
      <c r="GC126" s="110">
        <f t="shared" ca="1" si="220"/>
        <v>0</v>
      </c>
      <c r="GD126" s="110">
        <f t="shared" ca="1" si="220"/>
        <v>0</v>
      </c>
      <c r="GE126" s="115">
        <f t="shared" ca="1" si="220"/>
        <v>0</v>
      </c>
      <c r="GG126" s="114">
        <v>1</v>
      </c>
      <c r="GH126" s="110">
        <f t="shared" ref="GH126:HK126" ca="1" si="222">IF(AND($A126&gt;0,$B126&gt;0),IF(OR((GH$61*EXP($D126-$B126*GH$61)-GH$61)&gt;$AE$2*$H126,GG126=0),0,1),"")</f>
        <v>1</v>
      </c>
      <c r="GI126" s="110">
        <f t="shared" ca="1" si="222"/>
        <v>1</v>
      </c>
      <c r="GJ126" s="110">
        <f t="shared" ca="1" si="222"/>
        <v>1</v>
      </c>
      <c r="GK126" s="110">
        <f t="shared" ca="1" si="222"/>
        <v>1</v>
      </c>
      <c r="GL126" s="110">
        <f t="shared" ca="1" si="222"/>
        <v>1</v>
      </c>
      <c r="GM126" s="110">
        <f t="shared" ca="1" si="222"/>
        <v>1</v>
      </c>
      <c r="GN126" s="110">
        <f t="shared" ca="1" si="222"/>
        <v>0</v>
      </c>
      <c r="GO126" s="110">
        <f t="shared" ca="1" si="222"/>
        <v>0</v>
      </c>
      <c r="GP126" s="110">
        <f t="shared" ca="1" si="222"/>
        <v>0</v>
      </c>
      <c r="GQ126" s="110">
        <f t="shared" ca="1" si="222"/>
        <v>0</v>
      </c>
      <c r="GR126" s="110">
        <f t="shared" ca="1" si="222"/>
        <v>0</v>
      </c>
      <c r="GS126" s="110">
        <f t="shared" ca="1" si="222"/>
        <v>0</v>
      </c>
      <c r="GT126" s="110">
        <f t="shared" ca="1" si="222"/>
        <v>0</v>
      </c>
      <c r="GU126" s="110">
        <f t="shared" ca="1" si="222"/>
        <v>0</v>
      </c>
      <c r="GV126" s="110">
        <f t="shared" ca="1" si="222"/>
        <v>0</v>
      </c>
      <c r="GW126" s="110">
        <f t="shared" ca="1" si="222"/>
        <v>0</v>
      </c>
      <c r="GX126" s="110">
        <f t="shared" ca="1" si="222"/>
        <v>0</v>
      </c>
      <c r="GY126" s="110">
        <f t="shared" ca="1" si="222"/>
        <v>0</v>
      </c>
      <c r="GZ126" s="110">
        <f t="shared" ca="1" si="222"/>
        <v>0</v>
      </c>
      <c r="HA126" s="110">
        <f t="shared" ca="1" si="222"/>
        <v>0</v>
      </c>
      <c r="HB126" s="110">
        <f t="shared" ca="1" si="222"/>
        <v>0</v>
      </c>
      <c r="HC126" s="110">
        <f t="shared" ca="1" si="222"/>
        <v>0</v>
      </c>
      <c r="HD126" s="110">
        <f t="shared" ca="1" si="222"/>
        <v>0</v>
      </c>
      <c r="HE126" s="110">
        <f t="shared" ca="1" si="222"/>
        <v>0</v>
      </c>
      <c r="HF126" s="110">
        <f t="shared" ca="1" si="222"/>
        <v>0</v>
      </c>
      <c r="HG126" s="110">
        <f t="shared" ca="1" si="222"/>
        <v>0</v>
      </c>
      <c r="HH126" s="110">
        <f t="shared" ca="1" si="222"/>
        <v>0</v>
      </c>
      <c r="HI126" s="110">
        <f t="shared" ca="1" si="222"/>
        <v>0</v>
      </c>
      <c r="HJ126" s="110">
        <f t="shared" ca="1" si="222"/>
        <v>0</v>
      </c>
      <c r="HK126" s="115">
        <f t="shared" ca="1" si="222"/>
        <v>0</v>
      </c>
    </row>
    <row r="127" spans="1:219" x14ac:dyDescent="0.25">
      <c r="A127" s="176">
        <f t="shared" ca="1" si="84"/>
        <v>1.467775842220687</v>
      </c>
      <c r="B127" s="164">
        <f t="shared" ca="1" si="85"/>
        <v>0.10054160403408398</v>
      </c>
      <c r="C127" s="106">
        <f t="shared" ca="1" si="64"/>
        <v>0.56448418754796581</v>
      </c>
      <c r="D127" s="108">
        <f t="shared" ca="1" si="65"/>
        <v>1.6270970412165306</v>
      </c>
      <c r="E127" s="109">
        <f t="shared" ca="1" si="86"/>
        <v>16.183320893358122</v>
      </c>
      <c r="F127" s="109">
        <f t="shared" ca="1" si="87"/>
        <v>6.2484320986942148</v>
      </c>
      <c r="G127" s="109">
        <f t="shared" ca="1" si="88"/>
        <v>16.965811373025101</v>
      </c>
      <c r="H127" s="109">
        <f t="shared" ca="1" si="66"/>
        <v>10.717379274330886</v>
      </c>
      <c r="I127" s="177"/>
      <c r="J127" s="30" t="s">
        <v>115</v>
      </c>
      <c r="K127" s="89">
        <f t="shared" ca="1" si="213"/>
        <v>0.14357639329378769</v>
      </c>
      <c r="L127" s="89">
        <f t="shared" ca="1" si="213"/>
        <v>0.31960967874145596</v>
      </c>
      <c r="M127" s="89">
        <f t="shared" ca="1" si="213"/>
        <v>0.74370258632857644</v>
      </c>
      <c r="N127" s="89">
        <f t="shared" ca="1" si="213"/>
        <v>-0.44623785415300243</v>
      </c>
      <c r="O127" s="89">
        <f t="shared" ca="1" si="213"/>
        <v>0.53753403810350731</v>
      </c>
      <c r="P127" s="89">
        <f t="shared" ca="1" si="213"/>
        <v>6.3830203882474623E-2</v>
      </c>
      <c r="Q127" s="89">
        <f t="shared" ca="1" si="213"/>
        <v>0.82443786118685636</v>
      </c>
      <c r="R127" s="89">
        <f t="shared" ca="1" si="213"/>
        <v>5.4419538639000731E-2</v>
      </c>
      <c r="S127" s="89">
        <f t="shared" ca="1" si="213"/>
        <v>0.10667228108213433</v>
      </c>
      <c r="T127" s="89">
        <f t="shared" ca="1" si="213"/>
        <v>6.3830203882474623E-2</v>
      </c>
      <c r="U127" s="89">
        <f t="shared" ca="1" si="214"/>
        <v>0.74160465676181864</v>
      </c>
      <c r="V127" s="89">
        <f t="shared" ca="1" si="214"/>
        <v>-0.15653910921934289</v>
      </c>
      <c r="W127" s="89">
        <f t="shared" ca="1" si="214"/>
        <v>-2.3856124570488357E-2</v>
      </c>
      <c r="X127" s="89">
        <f t="shared" ca="1" si="214"/>
        <v>0.3096998313943522</v>
      </c>
      <c r="Y127" s="89">
        <f t="shared" ca="1" si="214"/>
        <v>-0.31999883307611282</v>
      </c>
      <c r="Z127" s="89">
        <f t="shared" ca="1" si="214"/>
        <v>0.53753403810350731</v>
      </c>
      <c r="AA127" s="89">
        <f t="shared" ca="1" si="214"/>
        <v>0.13695300672662025</v>
      </c>
      <c r="AB127" s="89">
        <f t="shared" ca="1" si="214"/>
        <v>-1.0097454203712564</v>
      </c>
      <c r="AC127" s="89">
        <f t="shared" ca="1" si="214"/>
        <v>1.8449135142460493E-2</v>
      </c>
      <c r="AD127" s="89">
        <f t="shared" ca="1" si="214"/>
        <v>-0.30649199665355353</v>
      </c>
      <c r="AE127" s="89">
        <f t="shared" ca="1" si="215"/>
        <v>-0.41184718490169098</v>
      </c>
      <c r="AF127" s="89">
        <f t="shared" ca="1" si="215"/>
        <v>5.4419538639000731E-2</v>
      </c>
      <c r="AG127" s="89">
        <f t="shared" ca="1" si="215"/>
        <v>5.4419538639000731E-2</v>
      </c>
      <c r="AH127" s="89">
        <f t="shared" ca="1" si="215"/>
        <v>5.4419538639000731E-2</v>
      </c>
      <c r="AI127" s="89">
        <f t="shared" ca="1" si="215"/>
        <v>-0.22096981093654566</v>
      </c>
      <c r="AJ127" s="89">
        <f t="shared" ca="1" si="215"/>
        <v>5.4419538639000731E-2</v>
      </c>
      <c r="AK127" s="89">
        <f t="shared" ca="1" si="215"/>
        <v>-1.3483164959119551</v>
      </c>
      <c r="AL127" s="89">
        <f t="shared" ca="1" si="215"/>
        <v>-1.0097454203712564</v>
      </c>
      <c r="AM127" s="89">
        <f t="shared" ca="1" si="215"/>
        <v>-1.0649490381436091</v>
      </c>
      <c r="AN127" s="89">
        <f t="shared" ca="1" si="215"/>
        <v>-0.44623785415300243</v>
      </c>
      <c r="AO127" s="89">
        <f t="shared" ca="1" si="216"/>
        <v>-0.41184718490169098</v>
      </c>
      <c r="AP127" s="89">
        <f t="shared" ca="1" si="216"/>
        <v>-1.4331148233707331</v>
      </c>
      <c r="AQ127" s="89">
        <f t="shared" ca="1" si="216"/>
        <v>0.31960967874145596</v>
      </c>
      <c r="AR127" s="89">
        <f t="shared" ca="1" si="216"/>
        <v>0.31960967874145596</v>
      </c>
      <c r="AS127" s="89">
        <f t="shared" ca="1" si="216"/>
        <v>0.10667228108213433</v>
      </c>
      <c r="AT127" s="89">
        <f t="shared" ca="1" si="216"/>
        <v>-1.4331148233707331</v>
      </c>
      <c r="AU127" s="89">
        <f t="shared" ca="1" si="216"/>
        <v>-2.3856124570488357E-2</v>
      </c>
      <c r="AV127" s="89">
        <f t="shared" ca="1" si="216"/>
        <v>-0.22096981093654566</v>
      </c>
      <c r="AW127" s="89">
        <f t="shared" ca="1" si="216"/>
        <v>-0.22096981093654566</v>
      </c>
      <c r="AX127" s="89" t="str">
        <f t="shared" ca="1" si="216"/>
        <v/>
      </c>
      <c r="AY127" s="89" t="str">
        <f t="shared" ca="1" si="217"/>
        <v/>
      </c>
      <c r="AZ127" s="89" t="str">
        <f t="shared" ca="1" si="217"/>
        <v/>
      </c>
      <c r="BA127" s="89" t="str">
        <f t="shared" ca="1" si="217"/>
        <v/>
      </c>
      <c r="BB127" s="89" t="str">
        <f t="shared" ca="1" si="217"/>
        <v/>
      </c>
      <c r="BC127" s="89" t="str">
        <f t="shared" ca="1" si="217"/>
        <v/>
      </c>
      <c r="BD127" s="89" t="str">
        <f t="shared" ca="1" si="217"/>
        <v/>
      </c>
      <c r="BE127" s="89" t="str">
        <f t="shared" ca="1" si="217"/>
        <v/>
      </c>
      <c r="BF127" s="89" t="str">
        <f t="shared" ca="1" si="217"/>
        <v/>
      </c>
      <c r="BG127" s="89" t="str">
        <f t="shared" ca="1" si="217"/>
        <v/>
      </c>
      <c r="BH127" s="89" t="str">
        <f t="shared" ca="1" si="217"/>
        <v/>
      </c>
      <c r="BJ127" s="132">
        <f t="shared" ca="1" si="198"/>
        <v>1.15704504392804</v>
      </c>
      <c r="BK127" s="89">
        <f t="shared" ca="1" si="198"/>
        <v>1.3036849420686334</v>
      </c>
      <c r="BL127" s="89">
        <f t="shared" ca="1" si="198"/>
        <v>1.747858091519277</v>
      </c>
      <c r="BM127" s="89">
        <f t="shared" ca="1" si="198"/>
        <v>0.20918161494763454</v>
      </c>
      <c r="BN127" s="89">
        <f t="shared" ca="1" si="198"/>
        <v>1.6124773078596686</v>
      </c>
      <c r="BO127" s="89">
        <f t="shared" ca="1" si="198"/>
        <v>0.91707345691529984</v>
      </c>
      <c r="BP127" s="89">
        <f t="shared" ca="1" si="198"/>
        <v>1.8298822742701666</v>
      </c>
      <c r="BQ127" s="89">
        <f t="shared" ca="1" si="198"/>
        <v>0.92496087869398425</v>
      </c>
      <c r="BR127" s="89">
        <f t="shared" ca="1" si="198"/>
        <v>0.87457254139636942</v>
      </c>
      <c r="BS127" s="89">
        <f t="shared" ca="1" si="198"/>
        <v>0.67024759548054147</v>
      </c>
      <c r="BT127" s="89">
        <f t="shared" ca="1" si="198"/>
        <v>1.4819270036908863</v>
      </c>
      <c r="BU127" s="89">
        <f t="shared" ca="1" si="198"/>
        <v>0.56715318221727284</v>
      </c>
      <c r="BV127" s="89">
        <f t="shared" ca="1" si="198"/>
        <v>0.31954546499052749</v>
      </c>
      <c r="BW127" s="89">
        <f t="shared" ca="1" si="198"/>
        <v>0.74278268901981515</v>
      </c>
      <c r="BX127" s="89">
        <f t="shared" ca="1" si="198"/>
        <v>0.62279208171521838</v>
      </c>
      <c r="BY127" s="89">
        <f t="shared" ca="1" si="198"/>
        <v>1.7505869322305854</v>
      </c>
      <c r="BZ127" s="89">
        <f t="shared" ca="1" si="199"/>
        <v>1.1533295593137116</v>
      </c>
      <c r="CA127" s="89">
        <f t="shared" ca="1" si="199"/>
        <v>0.17363901464239717</v>
      </c>
      <c r="CB127" s="89">
        <f t="shared" ca="1" si="199"/>
        <v>0.30782662193640853</v>
      </c>
      <c r="CC127" s="89">
        <f t="shared" ca="1" si="199"/>
        <v>0.62140574462256182</v>
      </c>
      <c r="CD127" s="89">
        <f t="shared" ca="1" si="199"/>
        <v>0.5875063524695916</v>
      </c>
      <c r="CE127" s="89">
        <f t="shared" ca="1" si="199"/>
        <v>0.70213699716184808</v>
      </c>
      <c r="CF127" s="89">
        <f t="shared" ca="1" si="199"/>
        <v>-0.21642207457317886</v>
      </c>
      <c r="CG127" s="89">
        <f t="shared" ca="1" si="199"/>
        <v>0.77676004862726966</v>
      </c>
      <c r="CH127" s="89">
        <f t="shared" ca="1" si="199"/>
        <v>0.69472260133211317</v>
      </c>
      <c r="CI127" s="89">
        <f t="shared" ca="1" si="199"/>
        <v>-0.61012842140417356</v>
      </c>
      <c r="CJ127" s="89">
        <f t="shared" ca="1" si="199"/>
        <v>-1.8238586882150634</v>
      </c>
      <c r="CK127" s="89">
        <f t="shared" ca="1" si="199"/>
        <v>-1.2676743770739374</v>
      </c>
      <c r="CL127" s="89">
        <f t="shared" ca="1" si="199"/>
        <v>-0.71720131404226906</v>
      </c>
      <c r="CM127" s="89">
        <f t="shared" ca="1" si="199"/>
        <v>0.58503187194930473</v>
      </c>
      <c r="CN127" s="89">
        <f t="shared" ca="1" si="191"/>
        <v>0.57099418489414666</v>
      </c>
      <c r="CO127" s="89">
        <f t="shared" ca="1" si="187"/>
        <v>-0.54750740752225691</v>
      </c>
      <c r="CP127" s="89">
        <f t="shared" ca="1" si="187"/>
        <v>1.2845556627356332</v>
      </c>
      <c r="CQ127" s="89">
        <f t="shared" ca="1" si="187"/>
        <v>1.0643567521555193</v>
      </c>
      <c r="CR127" s="5">
        <f t="shared" ca="1" si="187"/>
        <v>1.2556648811076168</v>
      </c>
      <c r="CS127" s="5">
        <f t="shared" ca="1" si="187"/>
        <v>-0.33718750438732825</v>
      </c>
      <c r="CT127" s="5">
        <f t="shared" ca="1" si="187"/>
        <v>1.1580114859110084</v>
      </c>
      <c r="CU127" s="5">
        <f t="shared" ca="1" si="187"/>
        <v>0.59148422281186264</v>
      </c>
      <c r="CV127" s="5">
        <f t="shared" ca="1" si="187"/>
        <v>-2.2428893793713156E-2</v>
      </c>
      <c r="CW127" s="5" t="str">
        <f t="shared" si="187"/>
        <v/>
      </c>
      <c r="CX127" s="5" t="str">
        <f t="shared" si="187"/>
        <v/>
      </c>
      <c r="CY127" s="5" t="str">
        <f t="shared" si="187"/>
        <v/>
      </c>
      <c r="CZ127" s="5" t="str">
        <f t="shared" si="183"/>
        <v/>
      </c>
      <c r="DA127" s="5" t="str">
        <f t="shared" si="183"/>
        <v/>
      </c>
      <c r="DB127" s="5" t="str">
        <f t="shared" si="183"/>
        <v/>
      </c>
      <c r="DC127" s="5" t="str">
        <f t="shared" si="152"/>
        <v/>
      </c>
      <c r="DD127" s="5" t="str">
        <f t="shared" si="152"/>
        <v/>
      </c>
      <c r="DE127" s="5" t="str">
        <f t="shared" si="113"/>
        <v/>
      </c>
      <c r="DF127" s="5" t="str">
        <f t="shared" si="75"/>
        <v/>
      </c>
      <c r="DG127" s="133" t="str">
        <f t="shared" si="75"/>
        <v/>
      </c>
      <c r="DI127" s="144">
        <f t="shared" ca="1" si="188"/>
        <v>0</v>
      </c>
      <c r="DJ127" s="139">
        <f t="shared" ca="1" si="188"/>
        <v>0</v>
      </c>
      <c r="DK127" s="139">
        <f t="shared" ca="1" si="188"/>
        <v>0</v>
      </c>
      <c r="DL127" s="139">
        <f t="shared" ca="1" si="188"/>
        <v>0</v>
      </c>
      <c r="DM127" s="139">
        <f t="shared" ca="1" si="188"/>
        <v>0</v>
      </c>
      <c r="DN127" s="139">
        <f t="shared" ca="1" si="188"/>
        <v>0</v>
      </c>
      <c r="DO127" s="139">
        <f t="shared" ca="1" si="188"/>
        <v>0</v>
      </c>
      <c r="DP127" s="139">
        <f t="shared" ca="1" si="188"/>
        <v>0</v>
      </c>
      <c r="DQ127" s="139">
        <f t="shared" ca="1" si="188"/>
        <v>0</v>
      </c>
      <c r="DR127" s="139">
        <f t="shared" ca="1" si="188"/>
        <v>0</v>
      </c>
      <c r="DS127" s="139">
        <f t="shared" ca="1" si="184"/>
        <v>0</v>
      </c>
      <c r="DT127" s="139">
        <f t="shared" ca="1" si="184"/>
        <v>0</v>
      </c>
      <c r="DU127" s="139">
        <f t="shared" ca="1" si="184"/>
        <v>0</v>
      </c>
      <c r="DV127" s="139">
        <f t="shared" ca="1" si="184"/>
        <v>0</v>
      </c>
      <c r="DW127" s="139">
        <f t="shared" ca="1" si="184"/>
        <v>0</v>
      </c>
      <c r="DX127" s="139">
        <f t="shared" ca="1" si="184"/>
        <v>0</v>
      </c>
      <c r="DY127" s="139">
        <f t="shared" ca="1" si="184"/>
        <v>0</v>
      </c>
      <c r="DZ127" s="139">
        <f t="shared" ca="1" si="184"/>
        <v>0</v>
      </c>
      <c r="EA127" s="139">
        <f t="shared" ca="1" si="184"/>
        <v>0</v>
      </c>
      <c r="EB127" s="139">
        <f t="shared" ca="1" si="184"/>
        <v>0</v>
      </c>
      <c r="EC127" s="145">
        <f t="shared" ca="1" si="184"/>
        <v>0</v>
      </c>
      <c r="EE127" s="114">
        <f t="shared" ca="1" si="189"/>
        <v>0</v>
      </c>
      <c r="EF127" s="110">
        <f t="shared" ca="1" si="189"/>
        <v>3.6022965880665829</v>
      </c>
      <c r="EG127" s="110">
        <f t="shared" ca="1" si="189"/>
        <v>6.3241507088569833</v>
      </c>
      <c r="EH127" s="110">
        <f t="shared" ca="1" si="189"/>
        <v>8.2918871640245797</v>
      </c>
      <c r="EI127" s="110">
        <f t="shared" ca="1" si="189"/>
        <v>9.6157197089342112</v>
      </c>
      <c r="EJ127" s="110">
        <f t="shared" ca="1" si="189"/>
        <v>10.391677380240335</v>
      </c>
      <c r="EK127" s="110">
        <f t="shared" ca="1" si="189"/>
        <v>10.70330971377701</v>
      </c>
      <c r="EL127" s="110">
        <f t="shared" ca="1" si="189"/>
        <v>10.623195527406573</v>
      </c>
      <c r="EM127" s="110">
        <f t="shared" ca="1" si="189"/>
        <v>10.214277246111571</v>
      </c>
      <c r="EN127" s="110">
        <f t="shared" ca="1" si="189"/>
        <v>9.531040339512959</v>
      </c>
      <c r="EO127" s="110">
        <f t="shared" ca="1" si="185"/>
        <v>8.6205552943075432</v>
      </c>
      <c r="EP127" s="110">
        <f t="shared" ca="1" si="185"/>
        <v>7.523397628236058</v>
      </c>
      <c r="EQ127" s="110">
        <f t="shared" ca="1" si="185"/>
        <v>6.2744597434240248</v>
      </c>
      <c r="ER127" s="110">
        <f t="shared" ca="1" si="185"/>
        <v>4.9036668931882268</v>
      </c>
      <c r="ES127" s="110">
        <f t="shared" ca="1" si="185"/>
        <v>3.4366081779111113</v>
      </c>
      <c r="ET127" s="110">
        <f t="shared" ca="1" si="185"/>
        <v>1.8950922746805325</v>
      </c>
      <c r="EU127" s="110">
        <f t="shared" ca="1" si="185"/>
        <v>0.29763652626800763</v>
      </c>
      <c r="EV127" s="110">
        <f t="shared" ca="1" si="185"/>
        <v>-1.3401029464554544</v>
      </c>
      <c r="EW127" s="110">
        <f t="shared" ca="1" si="185"/>
        <v>-3.0049533010256031</v>
      </c>
      <c r="EX127" s="110">
        <f t="shared" ca="1" si="185"/>
        <v>-4.6858931539080952</v>
      </c>
      <c r="EY127" s="115">
        <f t="shared" ca="1" si="185"/>
        <v>-6.3737615192397499</v>
      </c>
      <c r="FA127" s="114">
        <f t="shared" ca="1" si="218"/>
        <v>0</v>
      </c>
      <c r="FB127" s="110">
        <f t="shared" ca="1" si="218"/>
        <v>0</v>
      </c>
      <c r="FC127" s="110">
        <f t="shared" ca="1" si="218"/>
        <v>0</v>
      </c>
      <c r="FD127" s="110">
        <f t="shared" ca="1" si="218"/>
        <v>0</v>
      </c>
      <c r="FE127" s="110">
        <f t="shared" ca="1" si="218"/>
        <v>0</v>
      </c>
      <c r="FF127" s="110">
        <f t="shared" ca="1" si="218"/>
        <v>0</v>
      </c>
      <c r="FG127" s="110">
        <f t="shared" ca="1" si="218"/>
        <v>0</v>
      </c>
      <c r="FH127" s="110">
        <f t="shared" ca="1" si="218"/>
        <v>1</v>
      </c>
      <c r="FI127" s="110">
        <f t="shared" ca="1" si="218"/>
        <v>1</v>
      </c>
      <c r="FJ127" s="110">
        <f t="shared" ca="1" si="218"/>
        <v>1</v>
      </c>
      <c r="FK127" s="110">
        <f t="shared" ca="1" si="219"/>
        <v>1</v>
      </c>
      <c r="FL127" s="110">
        <f t="shared" ca="1" si="219"/>
        <v>1</v>
      </c>
      <c r="FM127" s="110">
        <f t="shared" ca="1" si="219"/>
        <v>1</v>
      </c>
      <c r="FN127" s="110">
        <f t="shared" ca="1" si="219"/>
        <v>1</v>
      </c>
      <c r="FO127" s="110">
        <f t="shared" ca="1" si="219"/>
        <v>0</v>
      </c>
      <c r="FP127" s="110">
        <f t="shared" ca="1" si="219"/>
        <v>0</v>
      </c>
      <c r="FQ127" s="110">
        <f t="shared" ca="1" si="219"/>
        <v>0</v>
      </c>
      <c r="FR127" s="110">
        <f t="shared" ca="1" si="219"/>
        <v>0</v>
      </c>
      <c r="FS127" s="110">
        <f t="shared" ca="1" si="219"/>
        <v>0</v>
      </c>
      <c r="FT127" s="110">
        <f t="shared" ca="1" si="219"/>
        <v>0</v>
      </c>
      <c r="FU127" s="110">
        <f t="shared" ca="1" si="220"/>
        <v>0</v>
      </c>
      <c r="FV127" s="110">
        <f t="shared" ca="1" si="220"/>
        <v>0</v>
      </c>
      <c r="FW127" s="110">
        <f t="shared" ca="1" si="220"/>
        <v>0</v>
      </c>
      <c r="FX127" s="110">
        <f t="shared" ca="1" si="220"/>
        <v>0</v>
      </c>
      <c r="FY127" s="110">
        <f t="shared" ca="1" si="220"/>
        <v>0</v>
      </c>
      <c r="FZ127" s="110">
        <f t="shared" ca="1" si="220"/>
        <v>0</v>
      </c>
      <c r="GA127" s="110">
        <f t="shared" ca="1" si="220"/>
        <v>0</v>
      </c>
      <c r="GB127" s="110">
        <f t="shared" ca="1" si="220"/>
        <v>0</v>
      </c>
      <c r="GC127" s="110">
        <f t="shared" ca="1" si="220"/>
        <v>0</v>
      </c>
      <c r="GD127" s="110">
        <f t="shared" ca="1" si="220"/>
        <v>0</v>
      </c>
      <c r="GE127" s="115">
        <f t="shared" ca="1" si="220"/>
        <v>0</v>
      </c>
      <c r="GG127" s="114">
        <v>1</v>
      </c>
      <c r="GH127" s="110">
        <f t="shared" ref="GH127:HK127" ca="1" si="223">IF(AND($A127&gt;0,$B127&gt;0),IF(OR((GH$61*EXP($D127-$B127*GH$61)-GH$61)&gt;$AE$2*$H127,GG127=0),0,1),"")</f>
        <v>1</v>
      </c>
      <c r="GI127" s="110">
        <f t="shared" ca="1" si="223"/>
        <v>1</v>
      </c>
      <c r="GJ127" s="110">
        <f t="shared" ca="1" si="223"/>
        <v>1</v>
      </c>
      <c r="GK127" s="110">
        <f t="shared" ca="1" si="223"/>
        <v>1</v>
      </c>
      <c r="GL127" s="110">
        <f t="shared" ca="1" si="223"/>
        <v>1</v>
      </c>
      <c r="GM127" s="110">
        <f t="shared" ca="1" si="223"/>
        <v>1</v>
      </c>
      <c r="GN127" s="110">
        <f t="shared" ca="1" si="223"/>
        <v>0</v>
      </c>
      <c r="GO127" s="110">
        <f t="shared" ca="1" si="223"/>
        <v>0</v>
      </c>
      <c r="GP127" s="110">
        <f t="shared" ca="1" si="223"/>
        <v>0</v>
      </c>
      <c r="GQ127" s="110">
        <f t="shared" ca="1" si="223"/>
        <v>0</v>
      </c>
      <c r="GR127" s="110">
        <f t="shared" ca="1" si="223"/>
        <v>0</v>
      </c>
      <c r="GS127" s="110">
        <f t="shared" ca="1" si="223"/>
        <v>0</v>
      </c>
      <c r="GT127" s="110">
        <f t="shared" ca="1" si="223"/>
        <v>0</v>
      </c>
      <c r="GU127" s="110">
        <f t="shared" ca="1" si="223"/>
        <v>0</v>
      </c>
      <c r="GV127" s="110">
        <f t="shared" ca="1" si="223"/>
        <v>0</v>
      </c>
      <c r="GW127" s="110">
        <f t="shared" ca="1" si="223"/>
        <v>0</v>
      </c>
      <c r="GX127" s="110">
        <f t="shared" ca="1" si="223"/>
        <v>0</v>
      </c>
      <c r="GY127" s="110">
        <f t="shared" ca="1" si="223"/>
        <v>0</v>
      </c>
      <c r="GZ127" s="110">
        <f t="shared" ca="1" si="223"/>
        <v>0</v>
      </c>
      <c r="HA127" s="110">
        <f t="shared" ca="1" si="223"/>
        <v>0</v>
      </c>
      <c r="HB127" s="110">
        <f t="shared" ca="1" si="223"/>
        <v>0</v>
      </c>
      <c r="HC127" s="110">
        <f t="shared" ca="1" si="223"/>
        <v>0</v>
      </c>
      <c r="HD127" s="110">
        <f t="shared" ca="1" si="223"/>
        <v>0</v>
      </c>
      <c r="HE127" s="110">
        <f t="shared" ca="1" si="223"/>
        <v>0</v>
      </c>
      <c r="HF127" s="110">
        <f t="shared" ca="1" si="223"/>
        <v>0</v>
      </c>
      <c r="HG127" s="110">
        <f t="shared" ca="1" si="223"/>
        <v>0</v>
      </c>
      <c r="HH127" s="110">
        <f t="shared" ca="1" si="223"/>
        <v>0</v>
      </c>
      <c r="HI127" s="110">
        <f t="shared" ca="1" si="223"/>
        <v>0</v>
      </c>
      <c r="HJ127" s="110">
        <f t="shared" ca="1" si="223"/>
        <v>0</v>
      </c>
      <c r="HK127" s="115">
        <f t="shared" ca="1" si="223"/>
        <v>0</v>
      </c>
    </row>
    <row r="128" spans="1:219" x14ac:dyDescent="0.25">
      <c r="A128" s="176">
        <f t="shared" ca="1" si="84"/>
        <v>1.6439193656859521</v>
      </c>
      <c r="B128" s="164">
        <f t="shared" ca="1" si="85"/>
        <v>9.7711811668678691E-2</v>
      </c>
      <c r="C128" s="106">
        <f t="shared" ca="1" si="64"/>
        <v>0.5238045782897055</v>
      </c>
      <c r="D128" s="108">
        <f t="shared" ca="1" si="65"/>
        <v>1.7811049838045803</v>
      </c>
      <c r="E128" s="109">
        <f t="shared" ca="1" si="86"/>
        <v>18.228144104460501</v>
      </c>
      <c r="F128" s="109">
        <f t="shared" ca="1" si="87"/>
        <v>6.8414353705328628</v>
      </c>
      <c r="G128" s="109">
        <f t="shared" ca="1" si="88"/>
        <v>20.813743182471654</v>
      </c>
      <c r="H128" s="109">
        <f t="shared" ca="1" si="66"/>
        <v>13.972307811938791</v>
      </c>
      <c r="I128" s="177"/>
      <c r="J128" s="30" t="s">
        <v>116</v>
      </c>
      <c r="K128" s="89">
        <f t="shared" ca="1" si="213"/>
        <v>0.51560491500326755</v>
      </c>
      <c r="L128" s="89">
        <f t="shared" ca="1" si="213"/>
        <v>0.89371861765175975</v>
      </c>
      <c r="M128" s="89">
        <f t="shared" ca="1" si="213"/>
        <v>5.4419538639000731E-2</v>
      </c>
      <c r="N128" s="89">
        <f t="shared" ca="1" si="213"/>
        <v>0.2685645797022288</v>
      </c>
      <c r="O128" s="89">
        <f t="shared" ca="1" si="213"/>
        <v>-0.44623785415300243</v>
      </c>
      <c r="P128" s="89">
        <f t="shared" ca="1" si="213"/>
        <v>0.31960967874145596</v>
      </c>
      <c r="Q128" s="89">
        <f t="shared" ca="1" si="213"/>
        <v>0.82443786118685636</v>
      </c>
      <c r="R128" s="89">
        <f t="shared" ca="1" si="213"/>
        <v>0.94353006046483001</v>
      </c>
      <c r="S128" s="89">
        <f t="shared" ca="1" si="213"/>
        <v>-0.30649199665355353</v>
      </c>
      <c r="T128" s="89">
        <f t="shared" ca="1" si="213"/>
        <v>5.4419538639000731E-2</v>
      </c>
      <c r="U128" s="89">
        <f t="shared" ca="1" si="214"/>
        <v>0.14357639329378769</v>
      </c>
      <c r="V128" s="89">
        <f t="shared" ca="1" si="214"/>
        <v>0.3096998313943522</v>
      </c>
      <c r="W128" s="89">
        <f t="shared" ca="1" si="214"/>
        <v>0.74160465676181864</v>
      </c>
      <c r="X128" s="89">
        <f t="shared" ca="1" si="214"/>
        <v>-0.41558093709150801</v>
      </c>
      <c r="Y128" s="89">
        <f t="shared" ca="1" si="214"/>
        <v>0.74370258632857644</v>
      </c>
      <c r="Z128" s="89">
        <f t="shared" ca="1" si="214"/>
        <v>-0.15653910921934289</v>
      </c>
      <c r="AA128" s="89">
        <f t="shared" ca="1" si="214"/>
        <v>0.74160465676181864</v>
      </c>
      <c r="AB128" s="89">
        <f t="shared" ca="1" si="214"/>
        <v>3.6539036893229848E-2</v>
      </c>
      <c r="AC128" s="89">
        <f t="shared" ca="1" si="214"/>
        <v>-0.41558093709150801</v>
      </c>
      <c r="AD128" s="89">
        <f t="shared" ca="1" si="214"/>
        <v>1.4105767449530626E-2</v>
      </c>
      <c r="AE128" s="89">
        <f t="shared" ca="1" si="215"/>
        <v>0.89371861765175975</v>
      </c>
      <c r="AF128" s="89">
        <f t="shared" ca="1" si="215"/>
        <v>-0.41558093709150801</v>
      </c>
      <c r="AG128" s="89">
        <f t="shared" ca="1" si="215"/>
        <v>-0.30700255599325066</v>
      </c>
      <c r="AH128" s="89">
        <f t="shared" ca="1" si="215"/>
        <v>1.8449135142460493E-2</v>
      </c>
      <c r="AI128" s="89">
        <f t="shared" ca="1" si="215"/>
        <v>-9.3840171590928279E-2</v>
      </c>
      <c r="AJ128" s="89">
        <f t="shared" ca="1" si="215"/>
        <v>0.41148501321826991</v>
      </c>
      <c r="AK128" s="89">
        <f t="shared" ca="1" si="215"/>
        <v>-1.3483164959119551</v>
      </c>
      <c r="AL128" s="89">
        <f t="shared" ca="1" si="215"/>
        <v>1.4105767449530626E-2</v>
      </c>
      <c r="AM128" s="89">
        <f t="shared" ca="1" si="215"/>
        <v>0.10667228108213433</v>
      </c>
      <c r="AN128" s="89">
        <f t="shared" ca="1" si="215"/>
        <v>-1.0097454203712564</v>
      </c>
      <c r="AO128" s="89">
        <f t="shared" ca="1" si="216"/>
        <v>0.89371861765175975</v>
      </c>
      <c r="AP128" s="89">
        <f t="shared" ca="1" si="216"/>
        <v>5.4419538639000731E-2</v>
      </c>
      <c r="AQ128" s="89">
        <f t="shared" ca="1" si="216"/>
        <v>3.6539036893229848E-2</v>
      </c>
      <c r="AR128" s="89">
        <f t="shared" ca="1" si="216"/>
        <v>0.3096998313943522</v>
      </c>
      <c r="AS128" s="89">
        <f t="shared" ca="1" si="216"/>
        <v>-0.41184718490169098</v>
      </c>
      <c r="AT128" s="89">
        <f t="shared" ca="1" si="216"/>
        <v>-0.41558093709150801</v>
      </c>
      <c r="AU128" s="89">
        <f t="shared" ca="1" si="216"/>
        <v>-0.30649199665355353</v>
      </c>
      <c r="AV128" s="89">
        <f t="shared" ca="1" si="216"/>
        <v>-0.41558093709150801</v>
      </c>
      <c r="AW128" s="89">
        <f t="shared" ca="1" si="216"/>
        <v>1.8449135142460493E-2</v>
      </c>
      <c r="AX128" s="89" t="str">
        <f t="shared" ca="1" si="216"/>
        <v/>
      </c>
      <c r="AY128" s="89" t="str">
        <f t="shared" ca="1" si="217"/>
        <v/>
      </c>
      <c r="AZ128" s="89" t="str">
        <f t="shared" ca="1" si="217"/>
        <v/>
      </c>
      <c r="BA128" s="89" t="str">
        <f t="shared" ca="1" si="217"/>
        <v/>
      </c>
      <c r="BB128" s="89" t="str">
        <f t="shared" ca="1" si="217"/>
        <v/>
      </c>
      <c r="BC128" s="89" t="str">
        <f t="shared" ca="1" si="217"/>
        <v/>
      </c>
      <c r="BD128" s="89" t="str">
        <f t="shared" ca="1" si="217"/>
        <v/>
      </c>
      <c r="BE128" s="89" t="str">
        <f t="shared" ca="1" si="217"/>
        <v/>
      </c>
      <c r="BF128" s="89" t="str">
        <f t="shared" ca="1" si="217"/>
        <v/>
      </c>
      <c r="BG128" s="89" t="str">
        <f t="shared" ca="1" si="217"/>
        <v/>
      </c>
      <c r="BH128" s="89" t="str">
        <f t="shared" ca="1" si="217"/>
        <v/>
      </c>
      <c r="BJ128" s="132">
        <f t="shared" ca="1" si="198"/>
        <v>1.5290735656375198</v>
      </c>
      <c r="BK128" s="89">
        <f t="shared" ca="1" si="198"/>
        <v>1.877793880978937</v>
      </c>
      <c r="BL128" s="89">
        <f t="shared" ca="1" si="198"/>
        <v>1.0585750438297012</v>
      </c>
      <c r="BM128" s="89">
        <f t="shared" ca="1" si="198"/>
        <v>0.92398404880286578</v>
      </c>
      <c r="BN128" s="89">
        <f t="shared" ca="1" si="198"/>
        <v>0.62870541560315896</v>
      </c>
      <c r="BO128" s="89">
        <f t="shared" ca="1" si="198"/>
        <v>1.1728529317742811</v>
      </c>
      <c r="BP128" s="89">
        <f t="shared" ca="1" si="198"/>
        <v>1.8298822742701666</v>
      </c>
      <c r="BQ128" s="89">
        <f t="shared" ca="1" si="198"/>
        <v>1.8140714005198135</v>
      </c>
      <c r="BR128" s="89">
        <f t="shared" ca="1" si="198"/>
        <v>0.46140826366068155</v>
      </c>
      <c r="BS128" s="89">
        <f t="shared" ca="1" si="198"/>
        <v>0.66083693023706758</v>
      </c>
      <c r="BT128" s="89">
        <f t="shared" ca="1" si="198"/>
        <v>0.88389874022285531</v>
      </c>
      <c r="BU128" s="89">
        <f t="shared" ca="1" si="198"/>
        <v>1.0333921228309679</v>
      </c>
      <c r="BV128" s="89">
        <f t="shared" ca="1" si="198"/>
        <v>1.0850062463228345</v>
      </c>
      <c r="BW128" s="89">
        <f t="shared" ca="1" si="198"/>
        <v>1.750192053395494E-2</v>
      </c>
      <c r="BX128" s="89">
        <f t="shared" ca="1" si="198"/>
        <v>1.6864935011199076</v>
      </c>
      <c r="BY128" s="89">
        <f t="shared" ca="1" si="198"/>
        <v>1.0565137849077353</v>
      </c>
      <c r="BZ128" s="89">
        <f t="shared" ca="1" si="199"/>
        <v>1.75798120934891</v>
      </c>
      <c r="CA128" s="89">
        <f t="shared" ca="1" si="199"/>
        <v>1.2199234719068834</v>
      </c>
      <c r="CB128" s="89">
        <f t="shared" ca="1" si="199"/>
        <v>-0.12620345029755997</v>
      </c>
      <c r="CC128" s="89">
        <f t="shared" ca="1" si="199"/>
        <v>0.94200350872564598</v>
      </c>
      <c r="CD128" s="89">
        <f t="shared" ca="1" si="199"/>
        <v>1.8930721550230423</v>
      </c>
      <c r="CE128" s="89">
        <f t="shared" ca="1" si="199"/>
        <v>0.23213652143133934</v>
      </c>
      <c r="CF128" s="89">
        <f t="shared" ca="1" si="199"/>
        <v>-0.57784416920543025</v>
      </c>
      <c r="CG128" s="89">
        <f t="shared" ca="1" si="199"/>
        <v>0.74078964513072942</v>
      </c>
      <c r="CH128" s="89">
        <f t="shared" ca="1" si="199"/>
        <v>0.82185224067773055</v>
      </c>
      <c r="CI128" s="89">
        <f t="shared" ca="1" si="199"/>
        <v>-0.25306294682490438</v>
      </c>
      <c r="CJ128" s="89">
        <f t="shared" ca="1" si="199"/>
        <v>-1.8238586882150634</v>
      </c>
      <c r="CK128" s="89">
        <f t="shared" ca="1" si="199"/>
        <v>-0.24382318925315039</v>
      </c>
      <c r="CL128" s="89">
        <f t="shared" ca="1" si="199"/>
        <v>0.45442000518347436</v>
      </c>
      <c r="CM128" s="89">
        <f t="shared" ca="1" si="199"/>
        <v>2.1524305731050797E-2</v>
      </c>
      <c r="CN128" s="89">
        <f t="shared" ca="1" si="191"/>
        <v>1.8765599874475973</v>
      </c>
      <c r="CO128" s="89">
        <f t="shared" ca="1" si="187"/>
        <v>0.94002695448747697</v>
      </c>
      <c r="CP128" s="89">
        <f t="shared" ca="1" si="187"/>
        <v>1.0014850208874071</v>
      </c>
      <c r="CQ128" s="89">
        <f t="shared" ca="1" si="187"/>
        <v>1.0544469048084153</v>
      </c>
      <c r="CR128" s="5">
        <f t="shared" ca="1" si="187"/>
        <v>0.7371454151237915</v>
      </c>
      <c r="CS128" s="5">
        <f t="shared" ca="1" si="187"/>
        <v>0.68034638189189689</v>
      </c>
      <c r="CT128" s="5">
        <f t="shared" ca="1" si="187"/>
        <v>0.87537561382794338</v>
      </c>
      <c r="CU128" s="5">
        <f t="shared" ca="1" si="187"/>
        <v>0.39687309665690029</v>
      </c>
      <c r="CV128" s="5">
        <f t="shared" ca="1" si="187"/>
        <v>0.216990052285293</v>
      </c>
      <c r="CW128" s="5" t="str">
        <f t="shared" si="187"/>
        <v/>
      </c>
      <c r="CX128" s="5" t="str">
        <f t="shared" si="187"/>
        <v/>
      </c>
      <c r="CY128" s="5" t="str">
        <f t="shared" si="187"/>
        <v/>
      </c>
      <c r="CZ128" s="5" t="str">
        <f t="shared" si="183"/>
        <v/>
      </c>
      <c r="DA128" s="5" t="str">
        <f t="shared" si="183"/>
        <v/>
      </c>
      <c r="DB128" s="5" t="str">
        <f t="shared" si="183"/>
        <v/>
      </c>
      <c r="DC128" s="5" t="str">
        <f t="shared" si="152"/>
        <v/>
      </c>
      <c r="DD128" s="5" t="str">
        <f t="shared" si="152"/>
        <v/>
      </c>
      <c r="DE128" s="5" t="str">
        <f t="shared" si="113"/>
        <v/>
      </c>
      <c r="DF128" s="5" t="str">
        <f t="shared" si="75"/>
        <v/>
      </c>
      <c r="DG128" s="133" t="str">
        <f t="shared" si="75"/>
        <v/>
      </c>
      <c r="DI128" s="144">
        <f t="shared" ca="1" si="188"/>
        <v>0</v>
      </c>
      <c r="DJ128" s="139">
        <f t="shared" ca="1" si="188"/>
        <v>0</v>
      </c>
      <c r="DK128" s="139">
        <f t="shared" ca="1" si="188"/>
        <v>0</v>
      </c>
      <c r="DL128" s="139">
        <f t="shared" ca="1" si="188"/>
        <v>0</v>
      </c>
      <c r="DM128" s="139">
        <f t="shared" ca="1" si="188"/>
        <v>0</v>
      </c>
      <c r="DN128" s="139">
        <f t="shared" ca="1" si="188"/>
        <v>0</v>
      </c>
      <c r="DO128" s="139">
        <f t="shared" ca="1" si="188"/>
        <v>0</v>
      </c>
      <c r="DP128" s="139">
        <f t="shared" ca="1" si="188"/>
        <v>0</v>
      </c>
      <c r="DQ128" s="139">
        <f t="shared" ca="1" si="188"/>
        <v>0</v>
      </c>
      <c r="DR128" s="139">
        <f t="shared" ca="1" si="188"/>
        <v>0</v>
      </c>
      <c r="DS128" s="139">
        <f t="shared" ca="1" si="188"/>
        <v>0</v>
      </c>
      <c r="DT128" s="139">
        <f t="shared" ca="1" si="188"/>
        <v>0</v>
      </c>
      <c r="DU128" s="139">
        <f t="shared" ca="1" si="188"/>
        <v>0</v>
      </c>
      <c r="DV128" s="139">
        <f t="shared" ca="1" si="188"/>
        <v>0</v>
      </c>
      <c r="DW128" s="139">
        <f t="shared" ca="1" si="188"/>
        <v>0</v>
      </c>
      <c r="DX128" s="139">
        <f t="shared" ca="1" si="188"/>
        <v>0</v>
      </c>
      <c r="DY128" s="139">
        <f t="shared" ref="DS128:EC151" ca="1" si="224">IF(AND($A128&gt;0,$B128&gt;0),DY$64*EXP($A128-$B128*DY$64),"")</f>
        <v>0</v>
      </c>
      <c r="DZ128" s="139">
        <f t="shared" ca="1" si="224"/>
        <v>0</v>
      </c>
      <c r="EA128" s="139">
        <f t="shared" ca="1" si="224"/>
        <v>0</v>
      </c>
      <c r="EB128" s="139">
        <f t="shared" ca="1" si="224"/>
        <v>0</v>
      </c>
      <c r="EC128" s="145">
        <f t="shared" ca="1" si="224"/>
        <v>0</v>
      </c>
      <c r="EE128" s="114">
        <f t="shared" ca="1" si="189"/>
        <v>0</v>
      </c>
      <c r="EF128" s="110">
        <f t="shared" ca="1" si="189"/>
        <v>4.3837931495817131</v>
      </c>
      <c r="EG128" s="110">
        <f t="shared" ca="1" si="189"/>
        <v>7.7652341352679901</v>
      </c>
      <c r="EH128" s="110">
        <f t="shared" ca="1" si="189"/>
        <v>10.284286060100403</v>
      </c>
      <c r="EI128" s="110">
        <f t="shared" ca="1" si="189"/>
        <v>12.063539849140987</v>
      </c>
      <c r="EJ128" s="110">
        <f t="shared" ca="1" si="189"/>
        <v>13.210235714602142</v>
      </c>
      <c r="EK128" s="110">
        <f t="shared" ca="1" si="189"/>
        <v>13.818058807700499</v>
      </c>
      <c r="EL128" s="110">
        <f t="shared" ca="1" si="189"/>
        <v>13.968733581625891</v>
      </c>
      <c r="EM128" s="110">
        <f t="shared" ca="1" si="189"/>
        <v>13.733438780907772</v>
      </c>
      <c r="EN128" s="110">
        <f t="shared" ca="1" si="189"/>
        <v>13.174062636594581</v>
      </c>
      <c r="EO128" s="110">
        <f t="shared" ca="1" si="189"/>
        <v>12.344315755773557</v>
      </c>
      <c r="EP128" s="110">
        <f t="shared" ca="1" si="189"/>
        <v>11.290717322681946</v>
      </c>
      <c r="EQ128" s="110">
        <f t="shared" ca="1" si="189"/>
        <v>10.053468554226768</v>
      </c>
      <c r="ER128" s="110">
        <f t="shared" ca="1" si="189"/>
        <v>8.6672258547074357</v>
      </c>
      <c r="ES128" s="110">
        <f t="shared" ca="1" si="189"/>
        <v>7.161784774589556</v>
      </c>
      <c r="ET128" s="110">
        <f t="shared" ca="1" si="189"/>
        <v>5.5626846798596681</v>
      </c>
      <c r="EU128" s="110">
        <f t="shared" ref="EU128:EY143" ca="1" si="225">IF(AND($A128&gt;0,$B128&gt;0),EU$64*EXP($D128-$B128*EU$64)-EU$64,"")</f>
        <v>3.8917429670435908</v>
      </c>
      <c r="EV128" s="110">
        <f t="shared" ca="1" si="225"/>
        <v>2.1675267011577688</v>
      </c>
      <c r="EW128" s="110">
        <f t="shared" ca="1" si="225"/>
        <v>0.40576869781353508</v>
      </c>
      <c r="EX128" s="110">
        <f t="shared" ca="1" si="225"/>
        <v>-1.3802656942391778</v>
      </c>
      <c r="EY128" s="115">
        <f t="shared" ca="1" si="225"/>
        <v>-3.1794555372039852</v>
      </c>
      <c r="FA128" s="114">
        <f t="shared" ca="1" si="218"/>
        <v>0</v>
      </c>
      <c r="FB128" s="110">
        <f t="shared" ca="1" si="218"/>
        <v>0</v>
      </c>
      <c r="FC128" s="110">
        <f t="shared" ca="1" si="218"/>
        <v>0</v>
      </c>
      <c r="FD128" s="110">
        <f t="shared" ca="1" si="218"/>
        <v>0</v>
      </c>
      <c r="FE128" s="110">
        <f t="shared" ca="1" si="218"/>
        <v>0</v>
      </c>
      <c r="FF128" s="110">
        <f t="shared" ca="1" si="218"/>
        <v>0</v>
      </c>
      <c r="FG128" s="110">
        <f t="shared" ca="1" si="218"/>
        <v>0</v>
      </c>
      <c r="FH128" s="110">
        <f t="shared" ca="1" si="218"/>
        <v>1</v>
      </c>
      <c r="FI128" s="110">
        <f t="shared" ca="1" si="218"/>
        <v>1</v>
      </c>
      <c r="FJ128" s="110">
        <f t="shared" ca="1" si="218"/>
        <v>1</v>
      </c>
      <c r="FK128" s="110">
        <f t="shared" ca="1" si="219"/>
        <v>1</v>
      </c>
      <c r="FL128" s="110">
        <f t="shared" ca="1" si="219"/>
        <v>1</v>
      </c>
      <c r="FM128" s="110">
        <f t="shared" ca="1" si="219"/>
        <v>1</v>
      </c>
      <c r="FN128" s="110">
        <f t="shared" ca="1" si="219"/>
        <v>1</v>
      </c>
      <c r="FO128" s="110">
        <f t="shared" ca="1" si="219"/>
        <v>1</v>
      </c>
      <c r="FP128" s="110">
        <f t="shared" ca="1" si="219"/>
        <v>0</v>
      </c>
      <c r="FQ128" s="110">
        <f t="shared" ca="1" si="219"/>
        <v>0</v>
      </c>
      <c r="FR128" s="110">
        <f t="shared" ca="1" si="219"/>
        <v>0</v>
      </c>
      <c r="FS128" s="110">
        <f t="shared" ca="1" si="219"/>
        <v>0</v>
      </c>
      <c r="FT128" s="110">
        <f t="shared" ca="1" si="219"/>
        <v>0</v>
      </c>
      <c r="FU128" s="110">
        <f t="shared" ca="1" si="220"/>
        <v>0</v>
      </c>
      <c r="FV128" s="110">
        <f t="shared" ca="1" si="220"/>
        <v>0</v>
      </c>
      <c r="FW128" s="110">
        <f t="shared" ca="1" si="220"/>
        <v>0</v>
      </c>
      <c r="FX128" s="110">
        <f t="shared" ca="1" si="220"/>
        <v>0</v>
      </c>
      <c r="FY128" s="110">
        <f t="shared" ca="1" si="220"/>
        <v>0</v>
      </c>
      <c r="FZ128" s="110">
        <f t="shared" ca="1" si="220"/>
        <v>0</v>
      </c>
      <c r="GA128" s="110">
        <f t="shared" ca="1" si="220"/>
        <v>0</v>
      </c>
      <c r="GB128" s="110">
        <f t="shared" ca="1" si="220"/>
        <v>0</v>
      </c>
      <c r="GC128" s="110">
        <f t="shared" ca="1" si="220"/>
        <v>0</v>
      </c>
      <c r="GD128" s="110">
        <f t="shared" ca="1" si="220"/>
        <v>0</v>
      </c>
      <c r="GE128" s="115">
        <f t="shared" ca="1" si="220"/>
        <v>0</v>
      </c>
      <c r="GG128" s="114">
        <v>1</v>
      </c>
      <c r="GH128" s="110">
        <f t="shared" ref="GH128:HK128" ca="1" si="226">IF(AND($A128&gt;0,$B128&gt;0),IF(OR((GH$61*EXP($D128-$B128*GH$61)-GH$61)&gt;$AE$2*$H128,GG128=0),0,1),"")</f>
        <v>1</v>
      </c>
      <c r="GI128" s="110">
        <f t="shared" ca="1" si="226"/>
        <v>1</v>
      </c>
      <c r="GJ128" s="110">
        <f t="shared" ca="1" si="226"/>
        <v>1</v>
      </c>
      <c r="GK128" s="110">
        <f t="shared" ca="1" si="226"/>
        <v>1</v>
      </c>
      <c r="GL128" s="110">
        <f t="shared" ca="1" si="226"/>
        <v>1</v>
      </c>
      <c r="GM128" s="110">
        <f t="shared" ca="1" si="226"/>
        <v>1</v>
      </c>
      <c r="GN128" s="110">
        <f t="shared" ca="1" si="226"/>
        <v>0</v>
      </c>
      <c r="GO128" s="110">
        <f t="shared" ca="1" si="226"/>
        <v>0</v>
      </c>
      <c r="GP128" s="110">
        <f t="shared" ca="1" si="226"/>
        <v>0</v>
      </c>
      <c r="GQ128" s="110">
        <f t="shared" ca="1" si="226"/>
        <v>0</v>
      </c>
      <c r="GR128" s="110">
        <f t="shared" ca="1" si="226"/>
        <v>0</v>
      </c>
      <c r="GS128" s="110">
        <f t="shared" ca="1" si="226"/>
        <v>0</v>
      </c>
      <c r="GT128" s="110">
        <f t="shared" ca="1" si="226"/>
        <v>0</v>
      </c>
      <c r="GU128" s="110">
        <f t="shared" ca="1" si="226"/>
        <v>0</v>
      </c>
      <c r="GV128" s="110">
        <f t="shared" ca="1" si="226"/>
        <v>0</v>
      </c>
      <c r="GW128" s="110">
        <f t="shared" ca="1" si="226"/>
        <v>0</v>
      </c>
      <c r="GX128" s="110">
        <f t="shared" ca="1" si="226"/>
        <v>0</v>
      </c>
      <c r="GY128" s="110">
        <f t="shared" ca="1" si="226"/>
        <v>0</v>
      </c>
      <c r="GZ128" s="110">
        <f t="shared" ca="1" si="226"/>
        <v>0</v>
      </c>
      <c r="HA128" s="110">
        <f t="shared" ca="1" si="226"/>
        <v>0</v>
      </c>
      <c r="HB128" s="110">
        <f t="shared" ca="1" si="226"/>
        <v>0</v>
      </c>
      <c r="HC128" s="110">
        <f t="shared" ca="1" si="226"/>
        <v>0</v>
      </c>
      <c r="HD128" s="110">
        <f t="shared" ca="1" si="226"/>
        <v>0</v>
      </c>
      <c r="HE128" s="110">
        <f t="shared" ca="1" si="226"/>
        <v>0</v>
      </c>
      <c r="HF128" s="110">
        <f t="shared" ca="1" si="226"/>
        <v>0</v>
      </c>
      <c r="HG128" s="110">
        <f t="shared" ca="1" si="226"/>
        <v>0</v>
      </c>
      <c r="HH128" s="110">
        <f t="shared" ca="1" si="226"/>
        <v>0</v>
      </c>
      <c r="HI128" s="110">
        <f t="shared" ca="1" si="226"/>
        <v>0</v>
      </c>
      <c r="HJ128" s="110">
        <f t="shared" ca="1" si="226"/>
        <v>0</v>
      </c>
      <c r="HK128" s="115">
        <f t="shared" ca="1" si="226"/>
        <v>0</v>
      </c>
    </row>
    <row r="129" spans="1:219" x14ac:dyDescent="0.25">
      <c r="A129" s="176">
        <f t="shared" ref="A129:A192" ca="1" si="227">INTERCEPT(BJ129:DG129,$K$62:$BH$62)</f>
        <v>1.519592413072806</v>
      </c>
      <c r="B129" s="164">
        <f t="shared" ref="B129:B192" ca="1" si="228">-SLOPE(BJ129:DG129,$K$62:$BH$62)</f>
        <v>7.6656880561142463E-2</v>
      </c>
      <c r="C129" s="106">
        <f t="shared" ref="C129:C192" ca="1" si="229">IF(AND(A129&gt;0,B129&gt;0),SQRT((SUMSQ(BJ129:DG129)-SUM(BJ129:DG129)^2/$K$1+(SUMPRODUCT(BJ129:DG129,$K$62:$BH$62)-SUM(BJ129:DG129)*SUM($K$62:$BH$62)/$K$1)*B129)/($K$1-2)),"")</f>
        <v>0.54779563363894745</v>
      </c>
      <c r="D129" s="108">
        <f t="shared" ref="D129:D192" ca="1" si="230">IF(AND(A129&gt;0,B129&gt;0),A129+C129^2/2,"")</f>
        <v>1.6696324411897541</v>
      </c>
      <c r="E129" s="109">
        <f t="shared" ref="E129:E192" ca="1" si="231">IF(AND(A129&gt;0,B129&gt;0),D129/B129,"")</f>
        <v>21.780594631137316</v>
      </c>
      <c r="F129" s="109">
        <f t="shared" ref="F129:F192" ca="1" si="232">IF(AND(A129&gt;0,B129&gt;0),E129*(0.5-0.07*D129),"")</f>
        <v>8.3447061986501403</v>
      </c>
      <c r="G129" s="109">
        <f t="shared" ref="G129:G192" ca="1" si="233">IF(AND(A129&gt;0,B129&gt;0),F129*EXP(D129-B129*F129),"")</f>
        <v>23.3729797684997</v>
      </c>
      <c r="H129" s="109">
        <f t="shared" ref="H129:H192" ca="1" si="234">IF(AND(A129&gt;0,B129&gt;0),G129-F129,"")</f>
        <v>15.02827356984956</v>
      </c>
      <c r="I129" s="177"/>
      <c r="J129" s="30" t="s">
        <v>117</v>
      </c>
      <c r="K129" s="89">
        <f t="shared" ca="1" si="213"/>
        <v>0.14357639329378769</v>
      </c>
      <c r="L129" s="89">
        <f t="shared" ca="1" si="213"/>
        <v>0.2685645797022288</v>
      </c>
      <c r="M129" s="89">
        <f t="shared" ca="1" si="213"/>
        <v>0.10667228108213433</v>
      </c>
      <c r="N129" s="89">
        <f t="shared" ca="1" si="213"/>
        <v>-1.3483164959119551</v>
      </c>
      <c r="O129" s="89">
        <f t="shared" ca="1" si="213"/>
        <v>-0.81775242806075465</v>
      </c>
      <c r="P129" s="89">
        <f t="shared" ca="1" si="213"/>
        <v>-1.0649490381436091</v>
      </c>
      <c r="Q129" s="89">
        <f t="shared" ca="1" si="213"/>
        <v>0.2685645797022288</v>
      </c>
      <c r="R129" s="89">
        <f t="shared" ca="1" si="213"/>
        <v>0.53753403810350731</v>
      </c>
      <c r="S129" s="89">
        <f t="shared" ca="1" si="213"/>
        <v>0.53753403810350731</v>
      </c>
      <c r="T129" s="89">
        <f t="shared" ca="1" si="213"/>
        <v>0.74370258632857644</v>
      </c>
      <c r="U129" s="89">
        <f t="shared" ca="1" si="214"/>
        <v>3.6539036893229848E-2</v>
      </c>
      <c r="V129" s="89">
        <f t="shared" ca="1" si="214"/>
        <v>0.2685645797022288</v>
      </c>
      <c r="W129" s="89">
        <f t="shared" ca="1" si="214"/>
        <v>0.2685645797022288</v>
      </c>
      <c r="X129" s="89">
        <f t="shared" ca="1" si="214"/>
        <v>0.2685645797022288</v>
      </c>
      <c r="Y129" s="89">
        <f t="shared" ca="1" si="214"/>
        <v>0.74160465676181864</v>
      </c>
      <c r="Z129" s="89">
        <f t="shared" ca="1" si="214"/>
        <v>0.14357639329378769</v>
      </c>
      <c r="AA129" s="89">
        <f t="shared" ca="1" si="214"/>
        <v>0.94353006046483001</v>
      </c>
      <c r="AB129" s="89">
        <f t="shared" ca="1" si="214"/>
        <v>-0.44623785415300243</v>
      </c>
      <c r="AC129" s="89">
        <f t="shared" ca="1" si="214"/>
        <v>0.53753403810350731</v>
      </c>
      <c r="AD129" s="89">
        <f t="shared" ca="1" si="214"/>
        <v>-0.15653910921934289</v>
      </c>
      <c r="AE129" s="89">
        <f t="shared" ca="1" si="215"/>
        <v>2.8755171397204293E-2</v>
      </c>
      <c r="AF129" s="89">
        <f t="shared" ca="1" si="215"/>
        <v>0.51560491500326755</v>
      </c>
      <c r="AG129" s="89">
        <f t="shared" ca="1" si="215"/>
        <v>0.51560491500326755</v>
      </c>
      <c r="AH129" s="89">
        <f t="shared" ca="1" si="215"/>
        <v>1.1628631778867338</v>
      </c>
      <c r="AI129" s="89">
        <f t="shared" ca="1" si="215"/>
        <v>0.21206368060581204</v>
      </c>
      <c r="AJ129" s="89">
        <f t="shared" ca="1" si="215"/>
        <v>-0.41184718490169098</v>
      </c>
      <c r="AK129" s="89">
        <f t="shared" ca="1" si="215"/>
        <v>0.10667228108213433</v>
      </c>
      <c r="AL129" s="89">
        <f t="shared" ca="1" si="215"/>
        <v>-0.81775242806075465</v>
      </c>
      <c r="AM129" s="89">
        <f t="shared" ca="1" si="215"/>
        <v>0.94353006046483001</v>
      </c>
      <c r="AN129" s="89">
        <f t="shared" ca="1" si="215"/>
        <v>-2.3856124570488357E-2</v>
      </c>
      <c r="AO129" s="89">
        <f t="shared" ca="1" si="216"/>
        <v>0.21206368060581204</v>
      </c>
      <c r="AP129" s="89">
        <f t="shared" ca="1" si="216"/>
        <v>0.21206368060581204</v>
      </c>
      <c r="AQ129" s="89">
        <f t="shared" ca="1" si="216"/>
        <v>-0.15653910921934289</v>
      </c>
      <c r="AR129" s="89">
        <f t="shared" ca="1" si="216"/>
        <v>0.14357639329378769</v>
      </c>
      <c r="AS129" s="89">
        <f t="shared" ca="1" si="216"/>
        <v>-2.3856124570488357E-2</v>
      </c>
      <c r="AT129" s="89">
        <f t="shared" ca="1" si="216"/>
        <v>6.3830203882474623E-2</v>
      </c>
      <c r="AU129" s="89">
        <f t="shared" ca="1" si="216"/>
        <v>2.8755171397204293E-2</v>
      </c>
      <c r="AV129" s="89">
        <f t="shared" ca="1" si="216"/>
        <v>-0.30649199665355353</v>
      </c>
      <c r="AW129" s="89">
        <f t="shared" ca="1" si="216"/>
        <v>0.89371861765175975</v>
      </c>
      <c r="AX129" s="89" t="str">
        <f t="shared" ca="1" si="216"/>
        <v/>
      </c>
      <c r="AY129" s="89" t="str">
        <f t="shared" ca="1" si="217"/>
        <v/>
      </c>
      <c r="AZ129" s="89" t="str">
        <f t="shared" ca="1" si="217"/>
        <v/>
      </c>
      <c r="BA129" s="89" t="str">
        <f t="shared" ca="1" si="217"/>
        <v/>
      </c>
      <c r="BB129" s="89" t="str">
        <f t="shared" ca="1" si="217"/>
        <v/>
      </c>
      <c r="BC129" s="89" t="str">
        <f t="shared" ca="1" si="217"/>
        <v/>
      </c>
      <c r="BD129" s="89" t="str">
        <f t="shared" ca="1" si="217"/>
        <v/>
      </c>
      <c r="BE129" s="89" t="str">
        <f t="shared" ca="1" si="217"/>
        <v/>
      </c>
      <c r="BF129" s="89" t="str">
        <f t="shared" ca="1" si="217"/>
        <v/>
      </c>
      <c r="BG129" s="89" t="str">
        <f t="shared" ca="1" si="217"/>
        <v/>
      </c>
      <c r="BH129" s="89" t="str">
        <f t="shared" ca="1" si="217"/>
        <v/>
      </c>
      <c r="BJ129" s="132">
        <f t="shared" ca="1" si="198"/>
        <v>1.15704504392804</v>
      </c>
      <c r="BK129" s="89">
        <f t="shared" ca="1" si="198"/>
        <v>1.2526398430294061</v>
      </c>
      <c r="BL129" s="89">
        <f t="shared" ca="1" si="198"/>
        <v>1.1108277862728348</v>
      </c>
      <c r="BM129" s="89">
        <f t="shared" ca="1" si="198"/>
        <v>-0.69289702681131815</v>
      </c>
      <c r="BN129" s="89">
        <f t="shared" ca="1" si="198"/>
        <v>0.25719084169540674</v>
      </c>
      <c r="BO129" s="89">
        <f t="shared" ca="1" si="198"/>
        <v>-0.21170578511078386</v>
      </c>
      <c r="BP129" s="89">
        <f t="shared" ca="1" si="198"/>
        <v>1.2740089927855389</v>
      </c>
      <c r="BQ129" s="89">
        <f t="shared" ca="1" si="198"/>
        <v>1.4080753781584909</v>
      </c>
      <c r="BR129" s="89">
        <f t="shared" ca="1" si="198"/>
        <v>1.3054342984177425</v>
      </c>
      <c r="BS129" s="89">
        <f t="shared" ca="1" si="198"/>
        <v>1.3501199779266433</v>
      </c>
      <c r="BT129" s="89">
        <f t="shared" ca="1" si="198"/>
        <v>0.77686138382229752</v>
      </c>
      <c r="BU129" s="89">
        <f t="shared" ca="1" si="198"/>
        <v>0.99225687113884453</v>
      </c>
      <c r="BV129" s="89">
        <f t="shared" ca="1" si="198"/>
        <v>0.61196616926324465</v>
      </c>
      <c r="BW129" s="89">
        <f t="shared" ca="1" si="198"/>
        <v>0.70164743732769175</v>
      </c>
      <c r="BX129" s="89">
        <f t="shared" ca="1" si="198"/>
        <v>1.6843955715531498</v>
      </c>
      <c r="BY129" s="89">
        <f t="shared" ca="1" si="198"/>
        <v>1.3566292874208659</v>
      </c>
      <c r="BZ129" s="89">
        <f t="shared" ca="1" si="199"/>
        <v>1.9599066130519214</v>
      </c>
      <c r="CA129" s="89">
        <f t="shared" ca="1" si="199"/>
        <v>0.7371465808606511</v>
      </c>
      <c r="CB129" s="89">
        <f t="shared" ca="1" si="199"/>
        <v>0.82691152489745534</v>
      </c>
      <c r="CC129" s="89">
        <f t="shared" ca="1" si="199"/>
        <v>0.77135863205677246</v>
      </c>
      <c r="CD129" s="89">
        <f t="shared" ca="1" si="199"/>
        <v>1.0281087087684868</v>
      </c>
      <c r="CE129" s="89">
        <f t="shared" ca="1" si="199"/>
        <v>1.1633223735261149</v>
      </c>
      <c r="CF129" s="89">
        <f t="shared" ca="1" si="199"/>
        <v>0.24476330179108796</v>
      </c>
      <c r="CG129" s="89">
        <f t="shared" ca="1" si="199"/>
        <v>1.8852036878750027</v>
      </c>
      <c r="CH129" s="89">
        <f t="shared" ca="1" si="199"/>
        <v>1.127756092874471</v>
      </c>
      <c r="CI129" s="89">
        <f t="shared" ca="1" si="199"/>
        <v>-1.0763951449448652</v>
      </c>
      <c r="CJ129" s="89">
        <f t="shared" ca="1" si="199"/>
        <v>-0.3688699112209739</v>
      </c>
      <c r="CK129" s="89">
        <f t="shared" ca="1" si="199"/>
        <v>-1.0756813847634357</v>
      </c>
      <c r="CL129" s="89">
        <f t="shared" ca="1" si="199"/>
        <v>1.29127778456617</v>
      </c>
      <c r="CM129" s="89">
        <f t="shared" ca="1" si="199"/>
        <v>1.0074136015318187</v>
      </c>
      <c r="CN129" s="89">
        <f t="shared" ca="1" si="191"/>
        <v>1.1949050504016496</v>
      </c>
      <c r="CO129" s="89">
        <f t="shared" ca="1" si="187"/>
        <v>1.0976710964542882</v>
      </c>
      <c r="CP129" s="89">
        <f t="shared" ca="1" si="187"/>
        <v>0.80840687477483431</v>
      </c>
      <c r="CQ129" s="89">
        <f t="shared" ca="1" si="187"/>
        <v>0.8883234667078509</v>
      </c>
      <c r="CR129" s="5">
        <f t="shared" ca="1" si="187"/>
        <v>1.125136475454994</v>
      </c>
      <c r="CS129" s="5">
        <f t="shared" ca="1" si="187"/>
        <v>1.1597575228658794</v>
      </c>
      <c r="CT129" s="5">
        <f t="shared" ca="1" si="187"/>
        <v>1.2106227818787012</v>
      </c>
      <c r="CU129" s="5">
        <f t="shared" ca="1" si="187"/>
        <v>0.50596203709485477</v>
      </c>
      <c r="CV129" s="5">
        <f t="shared" ca="1" si="187"/>
        <v>1.0922595347945923</v>
      </c>
      <c r="CW129" s="5" t="str">
        <f t="shared" si="187"/>
        <v/>
      </c>
      <c r="CX129" s="5" t="str">
        <f t="shared" si="187"/>
        <v/>
      </c>
      <c r="CY129" s="5" t="str">
        <f t="shared" si="187"/>
        <v/>
      </c>
      <c r="CZ129" s="5" t="str">
        <f t="shared" si="183"/>
        <v/>
      </c>
      <c r="DA129" s="5" t="str">
        <f t="shared" si="183"/>
        <v/>
      </c>
      <c r="DB129" s="5" t="str">
        <f t="shared" si="183"/>
        <v/>
      </c>
      <c r="DC129" s="5" t="str">
        <f t="shared" si="152"/>
        <v/>
      </c>
      <c r="DD129" s="5" t="str">
        <f t="shared" si="152"/>
        <v/>
      </c>
      <c r="DE129" s="5" t="str">
        <f t="shared" si="113"/>
        <v/>
      </c>
      <c r="DF129" s="5" t="str">
        <f t="shared" si="113"/>
        <v/>
      </c>
      <c r="DG129" s="133" t="str">
        <f t="shared" si="113"/>
        <v/>
      </c>
      <c r="DI129" s="144">
        <f t="shared" ref="DI129:DR154" ca="1" si="235">IF(AND($A129&gt;0,$B129&gt;0),DI$64*EXP($A129-$B129*DI$64),"")</f>
        <v>0</v>
      </c>
      <c r="DJ129" s="139">
        <f t="shared" ca="1" si="235"/>
        <v>0</v>
      </c>
      <c r="DK129" s="139">
        <f t="shared" ca="1" si="235"/>
        <v>0</v>
      </c>
      <c r="DL129" s="139">
        <f t="shared" ca="1" si="235"/>
        <v>0</v>
      </c>
      <c r="DM129" s="139">
        <f t="shared" ca="1" si="235"/>
        <v>0</v>
      </c>
      <c r="DN129" s="139">
        <f t="shared" ca="1" si="235"/>
        <v>0</v>
      </c>
      <c r="DO129" s="139">
        <f t="shared" ca="1" si="235"/>
        <v>0</v>
      </c>
      <c r="DP129" s="139">
        <f t="shared" ca="1" si="235"/>
        <v>0</v>
      </c>
      <c r="DQ129" s="139">
        <f t="shared" ca="1" si="235"/>
        <v>0</v>
      </c>
      <c r="DR129" s="139">
        <f t="shared" ca="1" si="235"/>
        <v>0</v>
      </c>
      <c r="DS129" s="139">
        <f t="shared" ca="1" si="224"/>
        <v>0</v>
      </c>
      <c r="DT129" s="139">
        <f t="shared" ca="1" si="224"/>
        <v>0</v>
      </c>
      <c r="DU129" s="139">
        <f t="shared" ca="1" si="224"/>
        <v>0</v>
      </c>
      <c r="DV129" s="139">
        <f t="shared" ca="1" si="224"/>
        <v>0</v>
      </c>
      <c r="DW129" s="139">
        <f t="shared" ca="1" si="224"/>
        <v>0</v>
      </c>
      <c r="DX129" s="139">
        <f t="shared" ca="1" si="224"/>
        <v>0</v>
      </c>
      <c r="DY129" s="139">
        <f t="shared" ca="1" si="224"/>
        <v>0</v>
      </c>
      <c r="DZ129" s="139">
        <f t="shared" ca="1" si="224"/>
        <v>0</v>
      </c>
      <c r="EA129" s="139">
        <f t="shared" ca="1" si="224"/>
        <v>0</v>
      </c>
      <c r="EB129" s="139">
        <f t="shared" ca="1" si="224"/>
        <v>0</v>
      </c>
      <c r="EC129" s="145">
        <f t="shared" ca="1" si="224"/>
        <v>0</v>
      </c>
      <c r="EE129" s="114">
        <f t="shared" ref="EE129:ET144" ca="1" si="236">IF(AND($A129&gt;0,$B129&gt;0),EE$64*EXP($D129-$B129*EE$64)-EE$64,"")</f>
        <v>0</v>
      </c>
      <c r="EF129" s="110">
        <f t="shared" ca="1" si="236"/>
        <v>3.9183620609193417</v>
      </c>
      <c r="EG129" s="110">
        <f t="shared" ca="1" si="236"/>
        <v>7.1108486301530984</v>
      </c>
      <c r="EH129" s="110">
        <f t="shared" ca="1" si="236"/>
        <v>9.6578058508232534</v>
      </c>
      <c r="EI129" s="110">
        <f t="shared" ca="1" si="236"/>
        <v>11.631674619627423</v>
      </c>
      <c r="EJ129" s="110">
        <f t="shared" ca="1" si="236"/>
        <v>13.097719770732311</v>
      </c>
      <c r="EK129" s="110">
        <f t="shared" ca="1" si="236"/>
        <v>14.11469468979077</v>
      </c>
      <c r="EL129" s="110">
        <f t="shared" ca="1" si="236"/>
        <v>14.735446916976414</v>
      </c>
      <c r="EM129" s="110">
        <f t="shared" ca="1" si="236"/>
        <v>15.00746982912489</v>
      </c>
      <c r="EN129" s="110">
        <f t="shared" ca="1" si="236"/>
        <v>14.973405061184959</v>
      </c>
      <c r="EO129" s="110">
        <f t="shared" ca="1" si="236"/>
        <v>14.671499933023505</v>
      </c>
      <c r="EP129" s="110">
        <f t="shared" ca="1" si="236"/>
        <v>14.136023786265671</v>
      </c>
      <c r="EQ129" s="110">
        <f t="shared" ca="1" si="236"/>
        <v>13.397646804589868</v>
      </c>
      <c r="ER129" s="110">
        <f t="shared" ca="1" si="236"/>
        <v>12.483784587262821</v>
      </c>
      <c r="ES129" s="110">
        <f t="shared" ca="1" si="236"/>
        <v>11.418911467418777</v>
      </c>
      <c r="ET129" s="110">
        <f t="shared" ca="1" si="236"/>
        <v>10.224845311571077</v>
      </c>
      <c r="EU129" s="110">
        <f t="shared" ca="1" si="225"/>
        <v>8.92100630317492</v>
      </c>
      <c r="EV129" s="110">
        <f t="shared" ca="1" si="225"/>
        <v>7.5246519989758838</v>
      </c>
      <c r="EW129" s="110">
        <f t="shared" ca="1" si="225"/>
        <v>6.0510907507616132</v>
      </c>
      <c r="EX129" s="110">
        <f t="shared" ca="1" si="225"/>
        <v>4.513875405497636</v>
      </c>
      <c r="EY129" s="115">
        <f t="shared" ca="1" si="225"/>
        <v>2.9249790323086629</v>
      </c>
      <c r="FA129" s="114">
        <f t="shared" ca="1" si="218"/>
        <v>0</v>
      </c>
      <c r="FB129" s="110">
        <f t="shared" ca="1" si="218"/>
        <v>0</v>
      </c>
      <c r="FC129" s="110">
        <f t="shared" ca="1" si="218"/>
        <v>0</v>
      </c>
      <c r="FD129" s="110">
        <f t="shared" ca="1" si="218"/>
        <v>0</v>
      </c>
      <c r="FE129" s="110">
        <f t="shared" ca="1" si="218"/>
        <v>0</v>
      </c>
      <c r="FF129" s="110">
        <f t="shared" ca="1" si="218"/>
        <v>0</v>
      </c>
      <c r="FG129" s="110">
        <f t="shared" ca="1" si="218"/>
        <v>0</v>
      </c>
      <c r="FH129" s="110">
        <f t="shared" ca="1" si="218"/>
        <v>0</v>
      </c>
      <c r="FI129" s="110">
        <f t="shared" ca="1" si="218"/>
        <v>0</v>
      </c>
      <c r="FJ129" s="110">
        <f t="shared" ca="1" si="218"/>
        <v>1</v>
      </c>
      <c r="FK129" s="110">
        <f t="shared" ca="1" si="219"/>
        <v>1</v>
      </c>
      <c r="FL129" s="110">
        <f t="shared" ca="1" si="219"/>
        <v>1</v>
      </c>
      <c r="FM129" s="110">
        <f t="shared" ca="1" si="219"/>
        <v>1</v>
      </c>
      <c r="FN129" s="110">
        <f t="shared" ca="1" si="219"/>
        <v>1</v>
      </c>
      <c r="FO129" s="110">
        <f t="shared" ca="1" si="219"/>
        <v>1</v>
      </c>
      <c r="FP129" s="110">
        <f t="shared" ca="1" si="219"/>
        <v>1</v>
      </c>
      <c r="FQ129" s="110">
        <f t="shared" ca="1" si="219"/>
        <v>1</v>
      </c>
      <c r="FR129" s="110">
        <f t="shared" ca="1" si="219"/>
        <v>1</v>
      </c>
      <c r="FS129" s="110">
        <f t="shared" ca="1" si="219"/>
        <v>0</v>
      </c>
      <c r="FT129" s="110">
        <f t="shared" ca="1" si="219"/>
        <v>0</v>
      </c>
      <c r="FU129" s="110">
        <f t="shared" ca="1" si="220"/>
        <v>0</v>
      </c>
      <c r="FV129" s="110">
        <f t="shared" ca="1" si="220"/>
        <v>0</v>
      </c>
      <c r="FW129" s="110">
        <f t="shared" ca="1" si="220"/>
        <v>0</v>
      </c>
      <c r="FX129" s="110">
        <f t="shared" ca="1" si="220"/>
        <v>0</v>
      </c>
      <c r="FY129" s="110">
        <f t="shared" ca="1" si="220"/>
        <v>0</v>
      </c>
      <c r="FZ129" s="110">
        <f t="shared" ca="1" si="220"/>
        <v>0</v>
      </c>
      <c r="GA129" s="110">
        <f t="shared" ca="1" si="220"/>
        <v>0</v>
      </c>
      <c r="GB129" s="110">
        <f t="shared" ca="1" si="220"/>
        <v>0</v>
      </c>
      <c r="GC129" s="110">
        <f t="shared" ca="1" si="220"/>
        <v>0</v>
      </c>
      <c r="GD129" s="110">
        <f t="shared" ca="1" si="220"/>
        <v>0</v>
      </c>
      <c r="GE129" s="115">
        <f t="shared" ca="1" si="220"/>
        <v>0</v>
      </c>
      <c r="GG129" s="114">
        <v>1</v>
      </c>
      <c r="GH129" s="110">
        <f t="shared" ref="GH129:HK129" ca="1" si="237">IF(AND($A129&gt;0,$B129&gt;0),IF(OR((GH$61*EXP($D129-$B129*GH$61)-GH$61)&gt;$AE$2*$H129,GG129=0),0,1),"")</f>
        <v>1</v>
      </c>
      <c r="GI129" s="110">
        <f t="shared" ca="1" si="237"/>
        <v>1</v>
      </c>
      <c r="GJ129" s="110">
        <f t="shared" ca="1" si="237"/>
        <v>1</v>
      </c>
      <c r="GK129" s="110">
        <f t="shared" ca="1" si="237"/>
        <v>1</v>
      </c>
      <c r="GL129" s="110">
        <f t="shared" ca="1" si="237"/>
        <v>1</v>
      </c>
      <c r="GM129" s="110">
        <f t="shared" ca="1" si="237"/>
        <v>1</v>
      </c>
      <c r="GN129" s="110">
        <f t="shared" ca="1" si="237"/>
        <v>1</v>
      </c>
      <c r="GO129" s="110">
        <f t="shared" ca="1" si="237"/>
        <v>1</v>
      </c>
      <c r="GP129" s="110">
        <f t="shared" ca="1" si="237"/>
        <v>0</v>
      </c>
      <c r="GQ129" s="110">
        <f t="shared" ca="1" si="237"/>
        <v>0</v>
      </c>
      <c r="GR129" s="110">
        <f t="shared" ca="1" si="237"/>
        <v>0</v>
      </c>
      <c r="GS129" s="110">
        <f t="shared" ca="1" si="237"/>
        <v>0</v>
      </c>
      <c r="GT129" s="110">
        <f t="shared" ca="1" si="237"/>
        <v>0</v>
      </c>
      <c r="GU129" s="110">
        <f t="shared" ca="1" si="237"/>
        <v>0</v>
      </c>
      <c r="GV129" s="110">
        <f t="shared" ca="1" si="237"/>
        <v>0</v>
      </c>
      <c r="GW129" s="110">
        <f t="shared" ca="1" si="237"/>
        <v>0</v>
      </c>
      <c r="GX129" s="110">
        <f t="shared" ca="1" si="237"/>
        <v>0</v>
      </c>
      <c r="GY129" s="110">
        <f t="shared" ca="1" si="237"/>
        <v>0</v>
      </c>
      <c r="GZ129" s="110">
        <f t="shared" ca="1" si="237"/>
        <v>0</v>
      </c>
      <c r="HA129" s="110">
        <f t="shared" ca="1" si="237"/>
        <v>0</v>
      </c>
      <c r="HB129" s="110">
        <f t="shared" ca="1" si="237"/>
        <v>0</v>
      </c>
      <c r="HC129" s="110">
        <f t="shared" ca="1" si="237"/>
        <v>0</v>
      </c>
      <c r="HD129" s="110">
        <f t="shared" ca="1" si="237"/>
        <v>0</v>
      </c>
      <c r="HE129" s="110">
        <f t="shared" ca="1" si="237"/>
        <v>0</v>
      </c>
      <c r="HF129" s="110">
        <f t="shared" ca="1" si="237"/>
        <v>0</v>
      </c>
      <c r="HG129" s="110">
        <f t="shared" ca="1" si="237"/>
        <v>0</v>
      </c>
      <c r="HH129" s="110">
        <f t="shared" ca="1" si="237"/>
        <v>0</v>
      </c>
      <c r="HI129" s="110">
        <f t="shared" ca="1" si="237"/>
        <v>0</v>
      </c>
      <c r="HJ129" s="110">
        <f t="shared" ca="1" si="237"/>
        <v>0</v>
      </c>
      <c r="HK129" s="115">
        <f t="shared" ca="1" si="237"/>
        <v>0</v>
      </c>
    </row>
    <row r="130" spans="1:219" x14ac:dyDescent="0.25">
      <c r="A130" s="176">
        <f t="shared" ca="1" si="227"/>
        <v>1.5607333733507209</v>
      </c>
      <c r="B130" s="164">
        <f t="shared" ca="1" si="228"/>
        <v>0.10687003907828926</v>
      </c>
      <c r="C130" s="106">
        <f t="shared" ca="1" si="229"/>
        <v>0.60619116240403614</v>
      </c>
      <c r="D130" s="108">
        <f t="shared" ca="1" si="230"/>
        <v>1.7444672360390991</v>
      </c>
      <c r="E130" s="109">
        <f t="shared" ca="1" si="231"/>
        <v>16.323258146852208</v>
      </c>
      <c r="F130" s="109">
        <f t="shared" ca="1" si="232"/>
        <v>6.1683518418446646</v>
      </c>
      <c r="G130" s="109">
        <f t="shared" ca="1" si="233"/>
        <v>18.259525907540226</v>
      </c>
      <c r="H130" s="109">
        <f t="shared" ca="1" si="234"/>
        <v>12.091174065695562</v>
      </c>
      <c r="I130" s="177"/>
      <c r="J130" s="30" t="s">
        <v>118</v>
      </c>
      <c r="K130" s="89">
        <f t="shared" ca="1" si="213"/>
        <v>-0.81775242806075465</v>
      </c>
      <c r="L130" s="89">
        <f t="shared" ca="1" si="213"/>
        <v>-1.0097454203712564</v>
      </c>
      <c r="M130" s="89">
        <f t="shared" ca="1" si="213"/>
        <v>-2.3856124570488357E-2</v>
      </c>
      <c r="N130" s="89">
        <f t="shared" ca="1" si="213"/>
        <v>1.1628631778867338</v>
      </c>
      <c r="O130" s="89">
        <f t="shared" ca="1" si="213"/>
        <v>-9.3840171590928279E-2</v>
      </c>
      <c r="P130" s="89">
        <f t="shared" ca="1" si="213"/>
        <v>0.10667228108213433</v>
      </c>
      <c r="Q130" s="89">
        <f t="shared" ca="1" si="213"/>
        <v>5.4419538639000731E-2</v>
      </c>
      <c r="R130" s="89">
        <f t="shared" ca="1" si="213"/>
        <v>0.21206368060581204</v>
      </c>
      <c r="S130" s="89">
        <f t="shared" ca="1" si="213"/>
        <v>-9.3840171590928279E-2</v>
      </c>
      <c r="T130" s="89">
        <f t="shared" ca="1" si="213"/>
        <v>-0.22096981093654566</v>
      </c>
      <c r="U130" s="89">
        <f t="shared" ca="1" si="214"/>
        <v>-0.30649199665355353</v>
      </c>
      <c r="V130" s="89">
        <f t="shared" ca="1" si="214"/>
        <v>-1.4331148233707331</v>
      </c>
      <c r="W130" s="89">
        <f t="shared" ca="1" si="214"/>
        <v>-0.15653910921934289</v>
      </c>
      <c r="X130" s="89">
        <f t="shared" ca="1" si="214"/>
        <v>-2.3856124570488357E-2</v>
      </c>
      <c r="Y130" s="89">
        <f t="shared" ca="1" si="214"/>
        <v>-9.3840171590928279E-2</v>
      </c>
      <c r="Z130" s="89">
        <f t="shared" ca="1" si="214"/>
        <v>0.82443786118685636</v>
      </c>
      <c r="AA130" s="89">
        <f t="shared" ca="1" si="214"/>
        <v>2.8755171397204293E-2</v>
      </c>
      <c r="AB130" s="89">
        <f t="shared" ca="1" si="214"/>
        <v>-0.41558093709150801</v>
      </c>
      <c r="AC130" s="89">
        <f t="shared" ca="1" si="214"/>
        <v>0.94353006046483001</v>
      </c>
      <c r="AD130" s="89">
        <f t="shared" ca="1" si="214"/>
        <v>5.4419538639000731E-2</v>
      </c>
      <c r="AE130" s="89">
        <f t="shared" ca="1" si="215"/>
        <v>6.3830203882474623E-2</v>
      </c>
      <c r="AF130" s="89">
        <f t="shared" ca="1" si="215"/>
        <v>1.4105767449530626E-2</v>
      </c>
      <c r="AG130" s="89">
        <f t="shared" ca="1" si="215"/>
        <v>1.4105767449530626E-2</v>
      </c>
      <c r="AH130" s="89">
        <f t="shared" ca="1" si="215"/>
        <v>-1.3483164959119551</v>
      </c>
      <c r="AI130" s="89">
        <f t="shared" ca="1" si="215"/>
        <v>0.31960967874145596</v>
      </c>
      <c r="AJ130" s="89">
        <f t="shared" ca="1" si="215"/>
        <v>-1.4331148233707331</v>
      </c>
      <c r="AK130" s="89">
        <f t="shared" ca="1" si="215"/>
        <v>1.4105767449530626E-2</v>
      </c>
      <c r="AL130" s="89">
        <f t="shared" ca="1" si="215"/>
        <v>-9.3840171590928279E-2</v>
      </c>
      <c r="AM130" s="89">
        <f t="shared" ca="1" si="215"/>
        <v>-1.0649490381436091</v>
      </c>
      <c r="AN130" s="89">
        <f t="shared" ca="1" si="215"/>
        <v>-9.3840171590928279E-2</v>
      </c>
      <c r="AO130" s="89">
        <f t="shared" ca="1" si="216"/>
        <v>0.51560491500326755</v>
      </c>
      <c r="AP130" s="89">
        <f t="shared" ca="1" si="216"/>
        <v>0.41148501321826991</v>
      </c>
      <c r="AQ130" s="89">
        <f t="shared" ca="1" si="216"/>
        <v>0.2685645797022288</v>
      </c>
      <c r="AR130" s="89">
        <f t="shared" ca="1" si="216"/>
        <v>-1.0097454203712564</v>
      </c>
      <c r="AS130" s="89">
        <f t="shared" ca="1" si="216"/>
        <v>0.82443786118685636</v>
      </c>
      <c r="AT130" s="89">
        <f t="shared" ca="1" si="216"/>
        <v>0.2685645797022288</v>
      </c>
      <c r="AU130" s="89">
        <f t="shared" ca="1" si="216"/>
        <v>0.53753403810350731</v>
      </c>
      <c r="AV130" s="89">
        <f t="shared" ca="1" si="216"/>
        <v>1.8449135142460493E-2</v>
      </c>
      <c r="AW130" s="89">
        <f t="shared" ca="1" si="216"/>
        <v>-0.41558093709150801</v>
      </c>
      <c r="AX130" s="89" t="str">
        <f t="shared" ca="1" si="216"/>
        <v/>
      </c>
      <c r="AY130" s="89" t="str">
        <f t="shared" ca="1" si="217"/>
        <v/>
      </c>
      <c r="AZ130" s="89" t="str">
        <f t="shared" ca="1" si="217"/>
        <v/>
      </c>
      <c r="BA130" s="89" t="str">
        <f t="shared" ca="1" si="217"/>
        <v/>
      </c>
      <c r="BB130" s="89" t="str">
        <f t="shared" ca="1" si="217"/>
        <v/>
      </c>
      <c r="BC130" s="89" t="str">
        <f t="shared" ca="1" si="217"/>
        <v/>
      </c>
      <c r="BD130" s="89" t="str">
        <f t="shared" ca="1" si="217"/>
        <v/>
      </c>
      <c r="BE130" s="89" t="str">
        <f t="shared" ca="1" si="217"/>
        <v/>
      </c>
      <c r="BF130" s="89" t="str">
        <f t="shared" ca="1" si="217"/>
        <v/>
      </c>
      <c r="BG130" s="89" t="str">
        <f t="shared" ca="1" si="217"/>
        <v/>
      </c>
      <c r="BH130" s="89" t="str">
        <f t="shared" ca="1" si="217"/>
        <v/>
      </c>
      <c r="BJ130" s="132">
        <f t="shared" ca="1" si="198"/>
        <v>0.19571622257349763</v>
      </c>
      <c r="BK130" s="89">
        <f t="shared" ca="1" si="198"/>
        <v>-2.5670157044079045E-2</v>
      </c>
      <c r="BL130" s="89">
        <f t="shared" ca="1" si="198"/>
        <v>0.98029938062021216</v>
      </c>
      <c r="BM130" s="89">
        <f t="shared" ca="1" si="198"/>
        <v>1.8182826469873707</v>
      </c>
      <c r="BN130" s="89">
        <f t="shared" ca="1" si="198"/>
        <v>0.98110309816523311</v>
      </c>
      <c r="BO130" s="89">
        <f t="shared" ca="1" si="198"/>
        <v>0.95991553411495956</v>
      </c>
      <c r="BP130" s="89">
        <f t="shared" ca="1" si="198"/>
        <v>1.059863951722311</v>
      </c>
      <c r="BQ130" s="89">
        <f t="shared" ca="1" si="198"/>
        <v>1.0826050206607956</v>
      </c>
      <c r="BR130" s="89">
        <f t="shared" ca="1" si="198"/>
        <v>0.67406008872330681</v>
      </c>
      <c r="BS130" s="89">
        <f t="shared" ca="1" si="198"/>
        <v>0.38544758066152118</v>
      </c>
      <c r="BT130" s="89">
        <f t="shared" ca="1" si="198"/>
        <v>0.43383035027551409</v>
      </c>
      <c r="BU130" s="89">
        <f t="shared" ca="1" si="198"/>
        <v>-0.70942253193411742</v>
      </c>
      <c r="BV130" s="89">
        <f t="shared" ca="1" si="198"/>
        <v>0.18686248034167297</v>
      </c>
      <c r="BW130" s="89">
        <f t="shared" ca="1" si="198"/>
        <v>0.40922673305497459</v>
      </c>
      <c r="BX130" s="89">
        <f t="shared" ca="1" si="198"/>
        <v>0.84895074320040287</v>
      </c>
      <c r="BY130" s="89">
        <f t="shared" ref="BY130:CG182" ca="1" si="238">IF(BY$61&gt;0,Z$63+Z130,"")</f>
        <v>2.0374907553139345</v>
      </c>
      <c r="BZ130" s="89">
        <f t="shared" ca="1" si="199"/>
        <v>1.0451317239842957</v>
      </c>
      <c r="CA130" s="89">
        <f t="shared" ca="1" si="199"/>
        <v>0.76780349792214553</v>
      </c>
      <c r="CB130" s="89">
        <f t="shared" ca="1" si="199"/>
        <v>1.232907547258778</v>
      </c>
      <c r="CC130" s="89">
        <f t="shared" ca="1" si="199"/>
        <v>0.98231727991511608</v>
      </c>
      <c r="CD130" s="89">
        <f t="shared" ca="1" si="199"/>
        <v>1.063183741253757</v>
      </c>
      <c r="CE130" s="89">
        <f t="shared" ca="1" si="199"/>
        <v>0.66182322597237797</v>
      </c>
      <c r="CF130" s="89">
        <f t="shared" ca="1" si="199"/>
        <v>-0.25673584576264896</v>
      </c>
      <c r="CG130" s="89">
        <f t="shared" ca="1" si="199"/>
        <v>-0.6259759859236862</v>
      </c>
      <c r="CH130" s="89">
        <f t="shared" ca="1" si="199"/>
        <v>1.2353020910101149</v>
      </c>
      <c r="CI130" s="89">
        <f t="shared" ca="1" si="199"/>
        <v>-2.0976627834139077</v>
      </c>
      <c r="CJ130" s="89">
        <f t="shared" ca="1" si="199"/>
        <v>-0.46143642485357761</v>
      </c>
      <c r="CK130" s="89">
        <f t="shared" ca="1" si="199"/>
        <v>-0.35176912829360929</v>
      </c>
      <c r="CL130" s="89">
        <f t="shared" ca="1" si="199"/>
        <v>-0.71720131404226906</v>
      </c>
      <c r="CM130" s="89">
        <f t="shared" ca="1" si="199"/>
        <v>0.93742955451137888</v>
      </c>
      <c r="CN130" s="89">
        <f t="shared" ca="1" si="191"/>
        <v>1.4984462847991051</v>
      </c>
      <c r="CO130" s="89">
        <f t="shared" ca="1" si="187"/>
        <v>1.2970924290667463</v>
      </c>
      <c r="CP130" s="89">
        <f t="shared" ca="1" si="187"/>
        <v>1.2335105636964059</v>
      </c>
      <c r="CQ130" s="89">
        <f t="shared" ca="1" si="187"/>
        <v>-0.26499834695719315</v>
      </c>
      <c r="CR130" s="5">
        <f t="shared" ca="1" si="187"/>
        <v>1.9734304612123388</v>
      </c>
      <c r="CS130" s="5">
        <f t="shared" ca="1" si="187"/>
        <v>1.3644918986856336</v>
      </c>
      <c r="CT130" s="5">
        <f t="shared" ca="1" si="187"/>
        <v>1.7194016485850043</v>
      </c>
      <c r="CU130" s="5">
        <f t="shared" ca="1" si="187"/>
        <v>0.83090316889086879</v>
      </c>
      <c r="CV130" s="5">
        <f t="shared" ca="1" si="187"/>
        <v>-0.2170400199486755</v>
      </c>
      <c r="CW130" s="5" t="str">
        <f t="shared" si="187"/>
        <v/>
      </c>
      <c r="CX130" s="5" t="str">
        <f t="shared" si="187"/>
        <v/>
      </c>
      <c r="CY130" s="5" t="str">
        <f t="shared" si="187"/>
        <v/>
      </c>
      <c r="CZ130" s="5" t="str">
        <f t="shared" si="183"/>
        <v/>
      </c>
      <c r="DA130" s="5" t="str">
        <f t="shared" si="183"/>
        <v/>
      </c>
      <c r="DB130" s="5" t="str">
        <f t="shared" si="183"/>
        <v/>
      </c>
      <c r="DC130" s="5" t="str">
        <f t="shared" si="152"/>
        <v/>
      </c>
      <c r="DD130" s="5" t="str">
        <f t="shared" si="152"/>
        <v/>
      </c>
      <c r="DE130" s="5" t="str">
        <f t="shared" si="113"/>
        <v/>
      </c>
      <c r="DF130" s="5" t="str">
        <f t="shared" si="113"/>
        <v/>
      </c>
      <c r="DG130" s="133" t="str">
        <f t="shared" si="113"/>
        <v/>
      </c>
      <c r="DI130" s="144">
        <f t="shared" ca="1" si="235"/>
        <v>0</v>
      </c>
      <c r="DJ130" s="139">
        <f t="shared" ca="1" si="235"/>
        <v>0</v>
      </c>
      <c r="DK130" s="139">
        <f t="shared" ca="1" si="235"/>
        <v>0</v>
      </c>
      <c r="DL130" s="139">
        <f t="shared" ca="1" si="235"/>
        <v>0</v>
      </c>
      <c r="DM130" s="139">
        <f t="shared" ca="1" si="235"/>
        <v>0</v>
      </c>
      <c r="DN130" s="139">
        <f t="shared" ca="1" si="235"/>
        <v>0</v>
      </c>
      <c r="DO130" s="139">
        <f t="shared" ca="1" si="235"/>
        <v>0</v>
      </c>
      <c r="DP130" s="139">
        <f t="shared" ca="1" si="235"/>
        <v>0</v>
      </c>
      <c r="DQ130" s="139">
        <f t="shared" ca="1" si="235"/>
        <v>0</v>
      </c>
      <c r="DR130" s="139">
        <f t="shared" ca="1" si="235"/>
        <v>0</v>
      </c>
      <c r="DS130" s="139">
        <f t="shared" ca="1" si="224"/>
        <v>0</v>
      </c>
      <c r="DT130" s="139">
        <f t="shared" ca="1" si="224"/>
        <v>0</v>
      </c>
      <c r="DU130" s="139">
        <f t="shared" ca="1" si="224"/>
        <v>0</v>
      </c>
      <c r="DV130" s="139">
        <f t="shared" ca="1" si="224"/>
        <v>0</v>
      </c>
      <c r="DW130" s="139">
        <f t="shared" ca="1" si="224"/>
        <v>0</v>
      </c>
      <c r="DX130" s="139">
        <f t="shared" ca="1" si="224"/>
        <v>0</v>
      </c>
      <c r="DY130" s="139">
        <f t="shared" ca="1" si="224"/>
        <v>0</v>
      </c>
      <c r="DZ130" s="139">
        <f t="shared" ca="1" si="224"/>
        <v>0</v>
      </c>
      <c r="EA130" s="139">
        <f t="shared" ca="1" si="224"/>
        <v>0</v>
      </c>
      <c r="EB130" s="139">
        <f t="shared" ca="1" si="224"/>
        <v>0</v>
      </c>
      <c r="EC130" s="145">
        <f t="shared" ca="1" si="224"/>
        <v>0</v>
      </c>
      <c r="EE130" s="114">
        <f t="shared" ca="1" si="236"/>
        <v>0</v>
      </c>
      <c r="EF130" s="110">
        <f t="shared" ca="1" si="236"/>
        <v>4.1427975249399127</v>
      </c>
      <c r="EG130" s="110">
        <f t="shared" ca="1" si="236"/>
        <v>7.243072374450616</v>
      </c>
      <c r="EH130" s="110">
        <f t="shared" ca="1" si="236"/>
        <v>9.4593258588860678</v>
      </c>
      <c r="EI130" s="110">
        <f t="shared" ca="1" si="236"/>
        <v>10.928638883418294</v>
      </c>
      <c r="EJ130" s="110">
        <f t="shared" ca="1" si="236"/>
        <v>11.769385847672122</v>
      </c>
      <c r="EK130" s="110">
        <f t="shared" ca="1" si="236"/>
        <v>12.083618456310781</v>
      </c>
      <c r="EL130" s="110">
        <f t="shared" ca="1" si="236"/>
        <v>11.959158473757771</v>
      </c>
      <c r="EM130" s="110">
        <f t="shared" ca="1" si="236"/>
        <v>11.471433934745662</v>
      </c>
      <c r="EN130" s="110">
        <f t="shared" ca="1" si="236"/>
        <v>10.685089316461283</v>
      </c>
      <c r="EO130" s="110">
        <f t="shared" ca="1" si="236"/>
        <v>9.6553966296455584</v>
      </c>
      <c r="EP130" s="110">
        <f t="shared" ca="1" si="236"/>
        <v>8.4294912435149989</v>
      </c>
      <c r="EQ130" s="110">
        <f t="shared" ca="1" si="236"/>
        <v>7.0474534769685526</v>
      </c>
      <c r="ER130" s="110">
        <f t="shared" ca="1" si="236"/>
        <v>5.5432545255168897</v>
      </c>
      <c r="ES130" s="110">
        <f t="shared" ca="1" si="236"/>
        <v>3.9455831135633268</v>
      </c>
      <c r="ET130" s="110">
        <f t="shared" ca="1" si="236"/>
        <v>2.2785673329672882</v>
      </c>
      <c r="EU130" s="110">
        <f t="shared" ca="1" si="225"/>
        <v>0.56240442272264701</v>
      </c>
      <c r="EV130" s="110">
        <f t="shared" ca="1" si="225"/>
        <v>-1.1860902642253066</v>
      </c>
      <c r="EW130" s="110">
        <f t="shared" ca="1" si="225"/>
        <v>-2.9530051949861438</v>
      </c>
      <c r="EX130" s="110">
        <f t="shared" ca="1" si="225"/>
        <v>-4.726916758616273</v>
      </c>
      <c r="EY130" s="115">
        <f t="shared" ca="1" si="225"/>
        <v>-6.498527844868228</v>
      </c>
      <c r="FA130" s="114">
        <f t="shared" ca="1" si="218"/>
        <v>0</v>
      </c>
      <c r="FB130" s="110">
        <f t="shared" ca="1" si="218"/>
        <v>0</v>
      </c>
      <c r="FC130" s="110">
        <f t="shared" ca="1" si="218"/>
        <v>0</v>
      </c>
      <c r="FD130" s="110">
        <f t="shared" ca="1" si="218"/>
        <v>0</v>
      </c>
      <c r="FE130" s="110">
        <f t="shared" ca="1" si="218"/>
        <v>0</v>
      </c>
      <c r="FF130" s="110">
        <f t="shared" ca="1" si="218"/>
        <v>0</v>
      </c>
      <c r="FG130" s="110">
        <f t="shared" ca="1" si="218"/>
        <v>1</v>
      </c>
      <c r="FH130" s="110">
        <f t="shared" ca="1" si="218"/>
        <v>1</v>
      </c>
      <c r="FI130" s="110">
        <f t="shared" ca="1" si="218"/>
        <v>1</v>
      </c>
      <c r="FJ130" s="110">
        <f t="shared" ca="1" si="218"/>
        <v>1</v>
      </c>
      <c r="FK130" s="110">
        <f t="shared" ca="1" si="219"/>
        <v>1</v>
      </c>
      <c r="FL130" s="110">
        <f t="shared" ca="1" si="219"/>
        <v>1</v>
      </c>
      <c r="FM130" s="110">
        <f t="shared" ca="1" si="219"/>
        <v>1</v>
      </c>
      <c r="FN130" s="110">
        <f t="shared" ca="1" si="219"/>
        <v>1</v>
      </c>
      <c r="FO130" s="110">
        <f t="shared" ca="1" si="219"/>
        <v>0</v>
      </c>
      <c r="FP130" s="110">
        <f t="shared" ca="1" si="219"/>
        <v>0</v>
      </c>
      <c r="FQ130" s="110">
        <f t="shared" ca="1" si="219"/>
        <v>0</v>
      </c>
      <c r="FR130" s="110">
        <f t="shared" ca="1" si="219"/>
        <v>0</v>
      </c>
      <c r="FS130" s="110">
        <f t="shared" ca="1" si="219"/>
        <v>0</v>
      </c>
      <c r="FT130" s="110">
        <f t="shared" ca="1" si="219"/>
        <v>0</v>
      </c>
      <c r="FU130" s="110">
        <f t="shared" ca="1" si="220"/>
        <v>0</v>
      </c>
      <c r="FV130" s="110">
        <f t="shared" ca="1" si="220"/>
        <v>0</v>
      </c>
      <c r="FW130" s="110">
        <f t="shared" ca="1" si="220"/>
        <v>0</v>
      </c>
      <c r="FX130" s="110">
        <f t="shared" ca="1" si="220"/>
        <v>0</v>
      </c>
      <c r="FY130" s="110">
        <f t="shared" ca="1" si="220"/>
        <v>0</v>
      </c>
      <c r="FZ130" s="110">
        <f t="shared" ca="1" si="220"/>
        <v>0</v>
      </c>
      <c r="GA130" s="110">
        <f t="shared" ca="1" si="220"/>
        <v>0</v>
      </c>
      <c r="GB130" s="110">
        <f t="shared" ca="1" si="220"/>
        <v>0</v>
      </c>
      <c r="GC130" s="110">
        <f t="shared" ca="1" si="220"/>
        <v>0</v>
      </c>
      <c r="GD130" s="110">
        <f t="shared" ca="1" si="220"/>
        <v>0</v>
      </c>
      <c r="GE130" s="115">
        <f t="shared" ca="1" si="220"/>
        <v>0</v>
      </c>
      <c r="GG130" s="114">
        <v>1</v>
      </c>
      <c r="GH130" s="110">
        <f t="shared" ref="GH130:HK130" ca="1" si="239">IF(AND($A130&gt;0,$B130&gt;0),IF(OR((GH$61*EXP($D130-$B130*GH$61)-GH$61)&gt;$AE$2*$H130,GG130=0),0,1),"")</f>
        <v>1</v>
      </c>
      <c r="GI130" s="110">
        <f t="shared" ca="1" si="239"/>
        <v>1</v>
      </c>
      <c r="GJ130" s="110">
        <f t="shared" ca="1" si="239"/>
        <v>1</v>
      </c>
      <c r="GK130" s="110">
        <f t="shared" ca="1" si="239"/>
        <v>1</v>
      </c>
      <c r="GL130" s="110">
        <f t="shared" ca="1" si="239"/>
        <v>1</v>
      </c>
      <c r="GM130" s="110">
        <f t="shared" ca="1" si="239"/>
        <v>0</v>
      </c>
      <c r="GN130" s="110">
        <f t="shared" ca="1" si="239"/>
        <v>0</v>
      </c>
      <c r="GO130" s="110">
        <f t="shared" ca="1" si="239"/>
        <v>0</v>
      </c>
      <c r="GP130" s="110">
        <f t="shared" ca="1" si="239"/>
        <v>0</v>
      </c>
      <c r="GQ130" s="110">
        <f t="shared" ca="1" si="239"/>
        <v>0</v>
      </c>
      <c r="GR130" s="110">
        <f t="shared" ca="1" si="239"/>
        <v>0</v>
      </c>
      <c r="GS130" s="110">
        <f t="shared" ca="1" si="239"/>
        <v>0</v>
      </c>
      <c r="GT130" s="110">
        <f t="shared" ca="1" si="239"/>
        <v>0</v>
      </c>
      <c r="GU130" s="110">
        <f t="shared" ca="1" si="239"/>
        <v>0</v>
      </c>
      <c r="GV130" s="110">
        <f t="shared" ca="1" si="239"/>
        <v>0</v>
      </c>
      <c r="GW130" s="110">
        <f t="shared" ca="1" si="239"/>
        <v>0</v>
      </c>
      <c r="GX130" s="110">
        <f t="shared" ca="1" si="239"/>
        <v>0</v>
      </c>
      <c r="GY130" s="110">
        <f t="shared" ca="1" si="239"/>
        <v>0</v>
      </c>
      <c r="GZ130" s="110">
        <f t="shared" ca="1" si="239"/>
        <v>0</v>
      </c>
      <c r="HA130" s="110">
        <f t="shared" ca="1" si="239"/>
        <v>0</v>
      </c>
      <c r="HB130" s="110">
        <f t="shared" ca="1" si="239"/>
        <v>0</v>
      </c>
      <c r="HC130" s="110">
        <f t="shared" ca="1" si="239"/>
        <v>0</v>
      </c>
      <c r="HD130" s="110">
        <f t="shared" ca="1" si="239"/>
        <v>0</v>
      </c>
      <c r="HE130" s="110">
        <f t="shared" ca="1" si="239"/>
        <v>0</v>
      </c>
      <c r="HF130" s="110">
        <f t="shared" ca="1" si="239"/>
        <v>0</v>
      </c>
      <c r="HG130" s="110">
        <f t="shared" ca="1" si="239"/>
        <v>0</v>
      </c>
      <c r="HH130" s="110">
        <f t="shared" ca="1" si="239"/>
        <v>0</v>
      </c>
      <c r="HI130" s="110">
        <f t="shared" ca="1" si="239"/>
        <v>0</v>
      </c>
      <c r="HJ130" s="110">
        <f t="shared" ca="1" si="239"/>
        <v>0</v>
      </c>
      <c r="HK130" s="115">
        <f t="shared" ca="1" si="239"/>
        <v>0</v>
      </c>
    </row>
    <row r="131" spans="1:219" x14ac:dyDescent="0.25">
      <c r="A131" s="176">
        <f t="shared" ca="1" si="227"/>
        <v>1.3385844091742278</v>
      </c>
      <c r="B131" s="164">
        <f t="shared" ca="1" si="228"/>
        <v>6.8450635667439919E-2</v>
      </c>
      <c r="C131" s="106">
        <f t="shared" ca="1" si="229"/>
        <v>0.52202912810309721</v>
      </c>
      <c r="D131" s="108">
        <f t="shared" ca="1" si="230"/>
        <v>1.4748416144682677</v>
      </c>
      <c r="E131" s="109">
        <f t="shared" ca="1" si="231"/>
        <v>21.546061626565862</v>
      </c>
      <c r="F131" s="109">
        <f t="shared" ca="1" si="232"/>
        <v>8.548638831249928</v>
      </c>
      <c r="G131" s="109">
        <f t="shared" ca="1" si="233"/>
        <v>20.81042205654607</v>
      </c>
      <c r="H131" s="109">
        <f t="shared" ca="1" si="234"/>
        <v>12.261783225296142</v>
      </c>
      <c r="I131" s="177"/>
      <c r="J131" s="30" t="s">
        <v>119</v>
      </c>
      <c r="K131" s="89">
        <f t="shared" ca="1" si="213"/>
        <v>-1.3483164959119551</v>
      </c>
      <c r="L131" s="89">
        <f t="shared" ca="1" si="213"/>
        <v>0.14357639329378769</v>
      </c>
      <c r="M131" s="89">
        <f t="shared" ca="1" si="213"/>
        <v>5.4419538639000731E-2</v>
      </c>
      <c r="N131" s="89">
        <f t="shared" ca="1" si="213"/>
        <v>3.6539036893229848E-2</v>
      </c>
      <c r="O131" s="89">
        <f t="shared" ca="1" si="213"/>
        <v>9.8583260592283506E-2</v>
      </c>
      <c r="P131" s="89">
        <f t="shared" ca="1" si="213"/>
        <v>0.51560491500326755</v>
      </c>
      <c r="Q131" s="89">
        <f t="shared" ca="1" si="213"/>
        <v>6.3830203882474623E-2</v>
      </c>
      <c r="R131" s="89">
        <f t="shared" ca="1" si="213"/>
        <v>0.74160465676181864</v>
      </c>
      <c r="S131" s="89">
        <f t="shared" ca="1" si="213"/>
        <v>-0.44623785415300243</v>
      </c>
      <c r="T131" s="89">
        <f t="shared" ca="1" si="213"/>
        <v>0.41148501321826991</v>
      </c>
      <c r="U131" s="89">
        <f t="shared" ca="1" si="214"/>
        <v>-0.30649199665355353</v>
      </c>
      <c r="V131" s="89">
        <f t="shared" ca="1" si="214"/>
        <v>0.31960967874145596</v>
      </c>
      <c r="W131" s="89">
        <f t="shared" ca="1" si="214"/>
        <v>0.89371861765175975</v>
      </c>
      <c r="X131" s="89">
        <f t="shared" ca="1" si="214"/>
        <v>0.94353006046483001</v>
      </c>
      <c r="Y131" s="89">
        <f t="shared" ca="1" si="214"/>
        <v>-1.3483164959119551</v>
      </c>
      <c r="Z131" s="89">
        <f t="shared" ca="1" si="214"/>
        <v>0.31960967874145596</v>
      </c>
      <c r="AA131" s="89">
        <f t="shared" ca="1" si="214"/>
        <v>0.82443786118685636</v>
      </c>
      <c r="AB131" s="89">
        <f t="shared" ca="1" si="214"/>
        <v>0.3096998313943522</v>
      </c>
      <c r="AC131" s="89">
        <f t="shared" ca="1" si="214"/>
        <v>-0.15653910921934289</v>
      </c>
      <c r="AD131" s="89">
        <f t="shared" ca="1" si="214"/>
        <v>0.10667228108213433</v>
      </c>
      <c r="AE131" s="89">
        <f t="shared" ca="1" si="215"/>
        <v>1.8449135142460493E-2</v>
      </c>
      <c r="AF131" s="89">
        <f t="shared" ca="1" si="215"/>
        <v>5.4419538639000731E-2</v>
      </c>
      <c r="AG131" s="89">
        <f t="shared" ca="1" si="215"/>
        <v>1.4105767449530626E-2</v>
      </c>
      <c r="AH131" s="89">
        <f t="shared" ca="1" si="215"/>
        <v>-0.21005970810345143</v>
      </c>
      <c r="AI131" s="89">
        <f t="shared" ca="1" si="215"/>
        <v>5.4419538639000731E-2</v>
      </c>
      <c r="AJ131" s="89">
        <f t="shared" ca="1" si="215"/>
        <v>3.6539036893229848E-2</v>
      </c>
      <c r="AK131" s="89">
        <f t="shared" ca="1" si="215"/>
        <v>0.74370258632857644</v>
      </c>
      <c r="AL131" s="89">
        <f t="shared" ca="1" si="215"/>
        <v>0.21206368060581204</v>
      </c>
      <c r="AM131" s="89">
        <f t="shared" ca="1" si="215"/>
        <v>-0.41558093709150801</v>
      </c>
      <c r="AN131" s="89">
        <f t="shared" ca="1" si="215"/>
        <v>1.8449135142460493E-2</v>
      </c>
      <c r="AO131" s="89">
        <f t="shared" ca="1" si="216"/>
        <v>-0.41184718490169098</v>
      </c>
      <c r="AP131" s="89">
        <f t="shared" ca="1" si="216"/>
        <v>-0.30700255599325066</v>
      </c>
      <c r="AQ131" s="89">
        <f t="shared" ca="1" si="216"/>
        <v>-0.44623785415300243</v>
      </c>
      <c r="AR131" s="89">
        <f t="shared" ca="1" si="216"/>
        <v>0.3096998313943522</v>
      </c>
      <c r="AS131" s="89">
        <f t="shared" ca="1" si="216"/>
        <v>0.41148501321826991</v>
      </c>
      <c r="AT131" s="89">
        <f t="shared" ca="1" si="216"/>
        <v>-2.3856124570488357E-2</v>
      </c>
      <c r="AU131" s="89">
        <f t="shared" ca="1" si="216"/>
        <v>-9.3840171590928279E-2</v>
      </c>
      <c r="AV131" s="89">
        <f t="shared" ca="1" si="216"/>
        <v>-9.3840171590928279E-2</v>
      </c>
      <c r="AW131" s="89">
        <f t="shared" ca="1" si="216"/>
        <v>-1.0097454203712564</v>
      </c>
      <c r="AX131" s="89" t="str">
        <f t="shared" ca="1" si="216"/>
        <v/>
      </c>
      <c r="AY131" s="89" t="str">
        <f t="shared" ca="1" si="217"/>
        <v/>
      </c>
      <c r="AZ131" s="89" t="str">
        <f t="shared" ca="1" si="217"/>
        <v/>
      </c>
      <c r="BA131" s="89" t="str">
        <f t="shared" ca="1" si="217"/>
        <v/>
      </c>
      <c r="BB131" s="89" t="str">
        <f t="shared" ca="1" si="217"/>
        <v/>
      </c>
      <c r="BC131" s="89" t="str">
        <f t="shared" ca="1" si="217"/>
        <v/>
      </c>
      <c r="BD131" s="89" t="str">
        <f t="shared" ca="1" si="217"/>
        <v/>
      </c>
      <c r="BE131" s="89" t="str">
        <f t="shared" ca="1" si="217"/>
        <v/>
      </c>
      <c r="BF131" s="89" t="str">
        <f t="shared" ca="1" si="217"/>
        <v/>
      </c>
      <c r="BG131" s="89" t="str">
        <f t="shared" ca="1" si="217"/>
        <v/>
      </c>
      <c r="BH131" s="89" t="str">
        <f t="shared" ca="1" si="217"/>
        <v/>
      </c>
      <c r="BJ131" s="132">
        <f t="shared" ref="BJ131:BX147" ca="1" si="240">IF(BJ$61&gt;0,K$63+K131,"")</f>
        <v>-0.33484784527770284</v>
      </c>
      <c r="BK131" s="89">
        <f t="shared" ca="1" si="240"/>
        <v>1.1276516566209649</v>
      </c>
      <c r="BL131" s="89">
        <f t="shared" ca="1" si="240"/>
        <v>1.0585750438297012</v>
      </c>
      <c r="BM131" s="89">
        <f t="shared" ca="1" si="240"/>
        <v>0.69195850599386688</v>
      </c>
      <c r="BN131" s="89">
        <f t="shared" ca="1" si="240"/>
        <v>1.173526530348445</v>
      </c>
      <c r="BO131" s="89">
        <f t="shared" ca="1" si="240"/>
        <v>1.3688481680360929</v>
      </c>
      <c r="BP131" s="89">
        <f t="shared" ca="1" si="240"/>
        <v>1.0692746169657847</v>
      </c>
      <c r="BQ131" s="89">
        <f t="shared" ca="1" si="240"/>
        <v>1.6121459968168022</v>
      </c>
      <c r="BR131" s="89">
        <f t="shared" ca="1" si="240"/>
        <v>0.32166240616123265</v>
      </c>
      <c r="BS131" s="89">
        <f t="shared" ca="1" si="240"/>
        <v>1.0179024048163368</v>
      </c>
      <c r="BT131" s="89">
        <f t="shared" ca="1" si="240"/>
        <v>0.43383035027551409</v>
      </c>
      <c r="BU131" s="89">
        <f t="shared" ca="1" si="240"/>
        <v>1.0433019701780717</v>
      </c>
      <c r="BV131" s="89">
        <f t="shared" ca="1" si="240"/>
        <v>1.2371202072127756</v>
      </c>
      <c r="BW131" s="89">
        <f t="shared" ca="1" si="240"/>
        <v>1.3766129180902928</v>
      </c>
      <c r="BX131" s="89">
        <f t="shared" ca="1" si="240"/>
        <v>-0.40552558112062398</v>
      </c>
      <c r="BY131" s="89">
        <f t="shared" ca="1" si="238"/>
        <v>1.5326625728685341</v>
      </c>
      <c r="BZ131" s="89">
        <f t="shared" ca="1" si="199"/>
        <v>1.8408144137739477</v>
      </c>
      <c r="CA131" s="89">
        <f t="shared" ca="1" si="199"/>
        <v>1.4930842664080057</v>
      </c>
      <c r="CB131" s="89">
        <f t="shared" ca="1" si="199"/>
        <v>0.13283837757460515</v>
      </c>
      <c r="CC131" s="89">
        <f t="shared" ca="1" si="199"/>
        <v>1.0345700223582497</v>
      </c>
      <c r="CD131" s="89">
        <f t="shared" ca="1" si="199"/>
        <v>1.017802672513743</v>
      </c>
      <c r="CE131" s="89">
        <f t="shared" ca="1" si="199"/>
        <v>0.70213699716184808</v>
      </c>
      <c r="CF131" s="89">
        <f t="shared" ca="1" si="199"/>
        <v>-0.25673584576264896</v>
      </c>
      <c r="CG131" s="89">
        <f t="shared" ca="1" si="199"/>
        <v>0.5122808018848175</v>
      </c>
      <c r="CH131" s="89">
        <f t="shared" ca="1" si="199"/>
        <v>0.97011195090765956</v>
      </c>
      <c r="CI131" s="89">
        <f t="shared" ca="1" si="199"/>
        <v>-0.62800892314994439</v>
      </c>
      <c r="CJ131" s="89">
        <f t="shared" ca="1" si="199"/>
        <v>0.26816039402546821</v>
      </c>
      <c r="CK131" s="89">
        <f t="shared" ca="1" si="199"/>
        <v>-4.5865276096868968E-2</v>
      </c>
      <c r="CL131" s="89">
        <f t="shared" ca="1" si="199"/>
        <v>-6.7833212990167979E-2</v>
      </c>
      <c r="CM131" s="89">
        <f t="shared" ca="1" si="199"/>
        <v>1.0497188612447677</v>
      </c>
      <c r="CN131" s="89">
        <f t="shared" ca="1" si="191"/>
        <v>0.57099418489414666</v>
      </c>
      <c r="CO131" s="89">
        <f t="shared" ca="1" si="187"/>
        <v>0.57860485985522558</v>
      </c>
      <c r="CP131" s="89">
        <f t="shared" ca="1" si="187"/>
        <v>0.51870812984117476</v>
      </c>
      <c r="CQ131" s="89">
        <f t="shared" ca="1" si="187"/>
        <v>1.0544469048084153</v>
      </c>
      <c r="CR131" s="5">
        <f t="shared" ca="1" si="187"/>
        <v>1.5604776132437523</v>
      </c>
      <c r="CS131" s="5">
        <f t="shared" ca="1" si="187"/>
        <v>1.0720711944129167</v>
      </c>
      <c r="CT131" s="5">
        <f t="shared" ca="1" si="187"/>
        <v>1.0880274388905686</v>
      </c>
      <c r="CU131" s="5">
        <f t="shared" ca="1" si="187"/>
        <v>0.71861386215748002</v>
      </c>
      <c r="CV131" s="5">
        <f t="shared" ca="1" si="187"/>
        <v>-0.81120450322842386</v>
      </c>
      <c r="CW131" s="5" t="str">
        <f t="shared" si="187"/>
        <v/>
      </c>
      <c r="CX131" s="5" t="str">
        <f t="shared" si="187"/>
        <v/>
      </c>
      <c r="CY131" s="5" t="str">
        <f t="shared" si="187"/>
        <v/>
      </c>
      <c r="CZ131" s="5" t="str">
        <f t="shared" si="183"/>
        <v/>
      </c>
      <c r="DA131" s="5" t="str">
        <f t="shared" si="183"/>
        <v/>
      </c>
      <c r="DB131" s="5" t="str">
        <f t="shared" si="183"/>
        <v/>
      </c>
      <c r="DC131" s="5" t="str">
        <f t="shared" si="152"/>
        <v/>
      </c>
      <c r="DD131" s="5" t="str">
        <f t="shared" si="152"/>
        <v/>
      </c>
      <c r="DE131" s="5" t="str">
        <f t="shared" si="113"/>
        <v/>
      </c>
      <c r="DF131" s="5" t="str">
        <f t="shared" si="113"/>
        <v/>
      </c>
      <c r="DG131" s="133" t="str">
        <f t="shared" si="113"/>
        <v/>
      </c>
      <c r="DI131" s="144">
        <f t="shared" ca="1" si="235"/>
        <v>0</v>
      </c>
      <c r="DJ131" s="139">
        <f t="shared" ca="1" si="235"/>
        <v>0</v>
      </c>
      <c r="DK131" s="139">
        <f t="shared" ca="1" si="235"/>
        <v>0</v>
      </c>
      <c r="DL131" s="139">
        <f t="shared" ca="1" si="235"/>
        <v>0</v>
      </c>
      <c r="DM131" s="139">
        <f t="shared" ca="1" si="235"/>
        <v>0</v>
      </c>
      <c r="DN131" s="139">
        <f t="shared" ca="1" si="235"/>
        <v>0</v>
      </c>
      <c r="DO131" s="139">
        <f t="shared" ca="1" si="235"/>
        <v>0</v>
      </c>
      <c r="DP131" s="139">
        <f t="shared" ca="1" si="235"/>
        <v>0</v>
      </c>
      <c r="DQ131" s="139">
        <f t="shared" ca="1" si="235"/>
        <v>0</v>
      </c>
      <c r="DR131" s="139">
        <f t="shared" ca="1" si="235"/>
        <v>0</v>
      </c>
      <c r="DS131" s="139">
        <f t="shared" ca="1" si="224"/>
        <v>0</v>
      </c>
      <c r="DT131" s="139">
        <f t="shared" ca="1" si="224"/>
        <v>0</v>
      </c>
      <c r="DU131" s="139">
        <f t="shared" ca="1" si="224"/>
        <v>0</v>
      </c>
      <c r="DV131" s="139">
        <f t="shared" ca="1" si="224"/>
        <v>0</v>
      </c>
      <c r="DW131" s="139">
        <f t="shared" ca="1" si="224"/>
        <v>0</v>
      </c>
      <c r="DX131" s="139">
        <f t="shared" ca="1" si="224"/>
        <v>0</v>
      </c>
      <c r="DY131" s="139">
        <f t="shared" ca="1" si="224"/>
        <v>0</v>
      </c>
      <c r="DZ131" s="139">
        <f t="shared" ca="1" si="224"/>
        <v>0</v>
      </c>
      <c r="EA131" s="139">
        <f t="shared" ca="1" si="224"/>
        <v>0</v>
      </c>
      <c r="EB131" s="139">
        <f t="shared" ca="1" si="224"/>
        <v>0</v>
      </c>
      <c r="EC131" s="145">
        <f t="shared" ca="1" si="224"/>
        <v>0</v>
      </c>
      <c r="EE131" s="114">
        <f t="shared" ca="1" si="236"/>
        <v>0</v>
      </c>
      <c r="EF131" s="110">
        <f t="shared" ca="1" si="236"/>
        <v>3.0811996571049969</v>
      </c>
      <c r="EG131" s="110">
        <f t="shared" ca="1" si="236"/>
        <v>5.6223713623505125</v>
      </c>
      <c r="EH131" s="110">
        <f t="shared" ca="1" si="236"/>
        <v>7.677107848258558</v>
      </c>
      <c r="EI131" s="110">
        <f t="shared" ca="1" si="236"/>
        <v>9.2942742221412402</v>
      </c>
      <c r="EJ131" s="110">
        <f t="shared" ca="1" si="236"/>
        <v>10.518398943321564</v>
      </c>
      <c r="EK131" s="110">
        <f t="shared" ca="1" si="236"/>
        <v>11.390033759683064</v>
      </c>
      <c r="EL131" s="110">
        <f t="shared" ca="1" si="236"/>
        <v>11.946084999490189</v>
      </c>
      <c r="EM131" s="110">
        <f t="shared" ca="1" si="236"/>
        <v>12.2201184332596</v>
      </c>
      <c r="EN131" s="110">
        <f t="shared" ca="1" si="236"/>
        <v>12.242639752784775</v>
      </c>
      <c r="EO131" s="110">
        <f t="shared" ca="1" si="236"/>
        <v>12.041352559231026</v>
      </c>
      <c r="EP131" s="110">
        <f t="shared" ca="1" si="236"/>
        <v>11.641395608606782</v>
      </c>
      <c r="EQ131" s="110">
        <f t="shared" ca="1" si="236"/>
        <v>11.065560930026805</v>
      </c>
      <c r="ER131" s="110">
        <f t="shared" ca="1" si="236"/>
        <v>10.334494309224709</v>
      </c>
      <c r="ES131" s="110">
        <f t="shared" ca="1" si="236"/>
        <v>9.4668795160123054</v>
      </c>
      <c r="ET131" s="110">
        <f t="shared" ca="1" si="236"/>
        <v>8.4796075491439247</v>
      </c>
      <c r="EU131" s="110">
        <f t="shared" ca="1" si="225"/>
        <v>7.387932074694767</v>
      </c>
      <c r="EV131" s="110">
        <f t="shared" ca="1" si="225"/>
        <v>6.2056121440203036</v>
      </c>
      <c r="EW131" s="110">
        <f t="shared" ca="1" si="225"/>
        <v>4.9450431940884449</v>
      </c>
      <c r="EX131" s="110">
        <f t="shared" ca="1" si="225"/>
        <v>3.6173772559655184</v>
      </c>
      <c r="EY131" s="115">
        <f t="shared" ca="1" si="225"/>
        <v>2.2326332260275876</v>
      </c>
      <c r="FA131" s="114">
        <f t="shared" ca="1" si="218"/>
        <v>0</v>
      </c>
      <c r="FB131" s="110">
        <f t="shared" ca="1" si="218"/>
        <v>0</v>
      </c>
      <c r="FC131" s="110">
        <f t="shared" ca="1" si="218"/>
        <v>0</v>
      </c>
      <c r="FD131" s="110">
        <f t="shared" ca="1" si="218"/>
        <v>0</v>
      </c>
      <c r="FE131" s="110">
        <f t="shared" ca="1" si="218"/>
        <v>0</v>
      </c>
      <c r="FF131" s="110">
        <f t="shared" ca="1" si="218"/>
        <v>0</v>
      </c>
      <c r="FG131" s="110">
        <f t="shared" ca="1" si="218"/>
        <v>0</v>
      </c>
      <c r="FH131" s="110">
        <f t="shared" ca="1" si="218"/>
        <v>0</v>
      </c>
      <c r="FI131" s="110">
        <f t="shared" ca="1" si="218"/>
        <v>0</v>
      </c>
      <c r="FJ131" s="110">
        <f t="shared" ca="1" si="218"/>
        <v>1</v>
      </c>
      <c r="FK131" s="110">
        <f t="shared" ca="1" si="219"/>
        <v>1</v>
      </c>
      <c r="FL131" s="110">
        <f t="shared" ca="1" si="219"/>
        <v>1</v>
      </c>
      <c r="FM131" s="110">
        <f t="shared" ca="1" si="219"/>
        <v>1</v>
      </c>
      <c r="FN131" s="110">
        <f t="shared" ca="1" si="219"/>
        <v>1</v>
      </c>
      <c r="FO131" s="110">
        <f t="shared" ca="1" si="219"/>
        <v>1</v>
      </c>
      <c r="FP131" s="110">
        <f t="shared" ca="1" si="219"/>
        <v>1</v>
      </c>
      <c r="FQ131" s="110">
        <f t="shared" ca="1" si="219"/>
        <v>1</v>
      </c>
      <c r="FR131" s="110">
        <f t="shared" ca="1" si="219"/>
        <v>1</v>
      </c>
      <c r="FS131" s="110">
        <f t="shared" ca="1" si="219"/>
        <v>1</v>
      </c>
      <c r="FT131" s="110">
        <f t="shared" ca="1" si="219"/>
        <v>0</v>
      </c>
      <c r="FU131" s="110">
        <f t="shared" ca="1" si="220"/>
        <v>0</v>
      </c>
      <c r="FV131" s="110">
        <f t="shared" ca="1" si="220"/>
        <v>0</v>
      </c>
      <c r="FW131" s="110">
        <f t="shared" ca="1" si="220"/>
        <v>0</v>
      </c>
      <c r="FX131" s="110">
        <f t="shared" ca="1" si="220"/>
        <v>0</v>
      </c>
      <c r="FY131" s="110">
        <f t="shared" ca="1" si="220"/>
        <v>0</v>
      </c>
      <c r="FZ131" s="110">
        <f t="shared" ca="1" si="220"/>
        <v>0</v>
      </c>
      <c r="GA131" s="110">
        <f t="shared" ca="1" si="220"/>
        <v>0</v>
      </c>
      <c r="GB131" s="110">
        <f t="shared" ca="1" si="220"/>
        <v>0</v>
      </c>
      <c r="GC131" s="110">
        <f t="shared" ca="1" si="220"/>
        <v>0</v>
      </c>
      <c r="GD131" s="110">
        <f t="shared" ca="1" si="220"/>
        <v>0</v>
      </c>
      <c r="GE131" s="115">
        <f t="shared" ca="1" si="220"/>
        <v>0</v>
      </c>
      <c r="GG131" s="114">
        <v>1</v>
      </c>
      <c r="GH131" s="110">
        <f t="shared" ref="GH131:HK131" ca="1" si="241">IF(AND($A131&gt;0,$B131&gt;0),IF(OR((GH$61*EXP($D131-$B131*GH$61)-GH$61)&gt;$AE$2*$H131,GG131=0),0,1),"")</f>
        <v>1</v>
      </c>
      <c r="GI131" s="110">
        <f t="shared" ca="1" si="241"/>
        <v>1</v>
      </c>
      <c r="GJ131" s="110">
        <f t="shared" ca="1" si="241"/>
        <v>1</v>
      </c>
      <c r="GK131" s="110">
        <f t="shared" ca="1" si="241"/>
        <v>1</v>
      </c>
      <c r="GL131" s="110">
        <f t="shared" ca="1" si="241"/>
        <v>1</v>
      </c>
      <c r="GM131" s="110">
        <f t="shared" ca="1" si="241"/>
        <v>1</v>
      </c>
      <c r="GN131" s="110">
        <f t="shared" ca="1" si="241"/>
        <v>1</v>
      </c>
      <c r="GO131" s="110">
        <f t="shared" ca="1" si="241"/>
        <v>1</v>
      </c>
      <c r="GP131" s="110">
        <f t="shared" ca="1" si="241"/>
        <v>0</v>
      </c>
      <c r="GQ131" s="110">
        <f t="shared" ca="1" si="241"/>
        <v>0</v>
      </c>
      <c r="GR131" s="110">
        <f t="shared" ca="1" si="241"/>
        <v>0</v>
      </c>
      <c r="GS131" s="110">
        <f t="shared" ca="1" si="241"/>
        <v>0</v>
      </c>
      <c r="GT131" s="110">
        <f t="shared" ca="1" si="241"/>
        <v>0</v>
      </c>
      <c r="GU131" s="110">
        <f t="shared" ca="1" si="241"/>
        <v>0</v>
      </c>
      <c r="GV131" s="110">
        <f t="shared" ca="1" si="241"/>
        <v>0</v>
      </c>
      <c r="GW131" s="110">
        <f t="shared" ca="1" si="241"/>
        <v>0</v>
      </c>
      <c r="GX131" s="110">
        <f t="shared" ca="1" si="241"/>
        <v>0</v>
      </c>
      <c r="GY131" s="110">
        <f t="shared" ca="1" si="241"/>
        <v>0</v>
      </c>
      <c r="GZ131" s="110">
        <f t="shared" ca="1" si="241"/>
        <v>0</v>
      </c>
      <c r="HA131" s="110">
        <f t="shared" ca="1" si="241"/>
        <v>0</v>
      </c>
      <c r="HB131" s="110">
        <f t="shared" ca="1" si="241"/>
        <v>0</v>
      </c>
      <c r="HC131" s="110">
        <f t="shared" ca="1" si="241"/>
        <v>0</v>
      </c>
      <c r="HD131" s="110">
        <f t="shared" ca="1" si="241"/>
        <v>0</v>
      </c>
      <c r="HE131" s="110">
        <f t="shared" ca="1" si="241"/>
        <v>0</v>
      </c>
      <c r="HF131" s="110">
        <f t="shared" ca="1" si="241"/>
        <v>0</v>
      </c>
      <c r="HG131" s="110">
        <f t="shared" ca="1" si="241"/>
        <v>0</v>
      </c>
      <c r="HH131" s="110">
        <f t="shared" ca="1" si="241"/>
        <v>0</v>
      </c>
      <c r="HI131" s="110">
        <f t="shared" ca="1" si="241"/>
        <v>0</v>
      </c>
      <c r="HJ131" s="110">
        <f t="shared" ca="1" si="241"/>
        <v>0</v>
      </c>
      <c r="HK131" s="115">
        <f t="shared" ca="1" si="241"/>
        <v>0</v>
      </c>
    </row>
    <row r="132" spans="1:219" x14ac:dyDescent="0.25">
      <c r="A132" s="176">
        <f t="shared" ca="1" si="227"/>
        <v>1.6686882498221798</v>
      </c>
      <c r="B132" s="164">
        <f t="shared" ca="1" si="228"/>
        <v>0.10715000288988892</v>
      </c>
      <c r="C132" s="106">
        <f t="shared" ca="1" si="229"/>
        <v>0.56451451827079457</v>
      </c>
      <c r="D132" s="108">
        <f t="shared" ca="1" si="230"/>
        <v>1.8280265704914334</v>
      </c>
      <c r="E132" s="109">
        <f t="shared" ca="1" si="231"/>
        <v>17.060443501527267</v>
      </c>
      <c r="F132" s="109">
        <f t="shared" ca="1" si="232"/>
        <v>6.3471356690024505</v>
      </c>
      <c r="G132" s="109">
        <f t="shared" ca="1" si="233"/>
        <v>20.004046950449947</v>
      </c>
      <c r="H132" s="109">
        <f t="shared" ca="1" si="234"/>
        <v>13.656911281447496</v>
      </c>
      <c r="I132" s="177"/>
      <c r="J132" s="30" t="s">
        <v>120</v>
      </c>
      <c r="K132" s="89">
        <f t="shared" ca="1" si="213"/>
        <v>5.4419538639000731E-2</v>
      </c>
      <c r="L132" s="89">
        <f t="shared" ca="1" si="213"/>
        <v>-1.3483164959119551</v>
      </c>
      <c r="M132" s="89">
        <f t="shared" ca="1" si="213"/>
        <v>0.51560491500326755</v>
      </c>
      <c r="N132" s="89">
        <f t="shared" ca="1" si="213"/>
        <v>0.14357639329378769</v>
      </c>
      <c r="O132" s="89">
        <f t="shared" ca="1" si="213"/>
        <v>-0.22096981093654566</v>
      </c>
      <c r="P132" s="89">
        <f t="shared" ca="1" si="213"/>
        <v>0.51560491500326755</v>
      </c>
      <c r="Q132" s="89">
        <f t="shared" ca="1" si="213"/>
        <v>0.10667228108213433</v>
      </c>
      <c r="R132" s="89">
        <f t="shared" ca="1" si="213"/>
        <v>6.3830203882474623E-2</v>
      </c>
      <c r="S132" s="89">
        <f t="shared" ca="1" si="213"/>
        <v>-1.3483164959119551</v>
      </c>
      <c r="T132" s="89">
        <f t="shared" ca="1" si="213"/>
        <v>0.41148501321826991</v>
      </c>
      <c r="U132" s="89">
        <f t="shared" ca="1" si="214"/>
        <v>6.3830203882474623E-2</v>
      </c>
      <c r="V132" s="89">
        <f t="shared" ca="1" si="214"/>
        <v>0.53753403810350731</v>
      </c>
      <c r="W132" s="89">
        <f t="shared" ca="1" si="214"/>
        <v>-9.3840171590928279E-2</v>
      </c>
      <c r="X132" s="89">
        <f t="shared" ca="1" si="214"/>
        <v>-1.0649490381436091</v>
      </c>
      <c r="Y132" s="89">
        <f t="shared" ca="1" si="214"/>
        <v>0.51560491500326755</v>
      </c>
      <c r="Z132" s="89">
        <f t="shared" ca="1" si="214"/>
        <v>-0.21005970810345143</v>
      </c>
      <c r="AA132" s="89">
        <f t="shared" ca="1" si="214"/>
        <v>9.8583260592283506E-2</v>
      </c>
      <c r="AB132" s="89">
        <f t="shared" ca="1" si="214"/>
        <v>0.51560491500326755</v>
      </c>
      <c r="AC132" s="89">
        <f t="shared" ca="1" si="214"/>
        <v>3.6539036893229848E-2</v>
      </c>
      <c r="AD132" s="89">
        <f t="shared" ca="1" si="214"/>
        <v>2.8755171397204293E-2</v>
      </c>
      <c r="AE132" s="89">
        <f t="shared" ca="1" si="215"/>
        <v>1.1628631778867338</v>
      </c>
      <c r="AF132" s="89">
        <f t="shared" ca="1" si="215"/>
        <v>-0.21005970810345143</v>
      </c>
      <c r="AG132" s="89">
        <f t="shared" ca="1" si="215"/>
        <v>-0.41558093709150801</v>
      </c>
      <c r="AH132" s="89">
        <f t="shared" ca="1" si="215"/>
        <v>0.51560491500326755</v>
      </c>
      <c r="AI132" s="89">
        <f t="shared" ca="1" si="215"/>
        <v>0.74370258632857644</v>
      </c>
      <c r="AJ132" s="89">
        <f t="shared" ca="1" si="215"/>
        <v>-1.0649490381436091</v>
      </c>
      <c r="AK132" s="89">
        <f t="shared" ca="1" si="215"/>
        <v>5.4419538639000731E-2</v>
      </c>
      <c r="AL132" s="89">
        <f t="shared" ca="1" si="215"/>
        <v>-0.21005970810345143</v>
      </c>
      <c r="AM132" s="89">
        <f t="shared" ca="1" si="215"/>
        <v>-0.30649199665355353</v>
      </c>
      <c r="AN132" s="89">
        <f t="shared" ca="1" si="215"/>
        <v>1.4105767449530626E-2</v>
      </c>
      <c r="AO132" s="89">
        <f t="shared" ca="1" si="216"/>
        <v>1.8449135142460493E-2</v>
      </c>
      <c r="AP132" s="89">
        <f t="shared" ca="1" si="216"/>
        <v>1.8449135142460493E-2</v>
      </c>
      <c r="AQ132" s="89">
        <f t="shared" ca="1" si="216"/>
        <v>0.89371861765175975</v>
      </c>
      <c r="AR132" s="89">
        <f t="shared" ca="1" si="216"/>
        <v>-0.30649199665355353</v>
      </c>
      <c r="AS132" s="89">
        <f t="shared" ca="1" si="216"/>
        <v>0.74370258632857644</v>
      </c>
      <c r="AT132" s="89">
        <f t="shared" ca="1" si="216"/>
        <v>0.2685645797022288</v>
      </c>
      <c r="AU132" s="89">
        <f t="shared" ca="1" si="216"/>
        <v>-1.0649490381436091</v>
      </c>
      <c r="AV132" s="89">
        <f t="shared" ca="1" si="216"/>
        <v>0.13695300672662025</v>
      </c>
      <c r="AW132" s="89">
        <f t="shared" ca="1" si="216"/>
        <v>0.3096998313943522</v>
      </c>
      <c r="AX132" s="89" t="str">
        <f t="shared" ca="1" si="216"/>
        <v/>
      </c>
      <c r="AY132" s="89" t="str">
        <f t="shared" ca="1" si="217"/>
        <v/>
      </c>
      <c r="AZ132" s="89" t="str">
        <f t="shared" ca="1" si="217"/>
        <v/>
      </c>
      <c r="BA132" s="89" t="str">
        <f t="shared" ca="1" si="217"/>
        <v/>
      </c>
      <c r="BB132" s="89" t="str">
        <f t="shared" ca="1" si="217"/>
        <v/>
      </c>
      <c r="BC132" s="89" t="str">
        <f t="shared" ca="1" si="217"/>
        <v/>
      </c>
      <c r="BD132" s="89" t="str">
        <f t="shared" ca="1" si="217"/>
        <v/>
      </c>
      <c r="BE132" s="89" t="str">
        <f t="shared" ca="1" si="217"/>
        <v/>
      </c>
      <c r="BF132" s="89" t="str">
        <f t="shared" ca="1" si="217"/>
        <v/>
      </c>
      <c r="BG132" s="89" t="str">
        <f t="shared" ca="1" si="217"/>
        <v/>
      </c>
      <c r="BH132" s="89" t="str">
        <f t="shared" ca="1" si="217"/>
        <v/>
      </c>
      <c r="BJ132" s="132">
        <f t="shared" ca="1" si="240"/>
        <v>1.067888189273253</v>
      </c>
      <c r="BK132" s="89">
        <f t="shared" ca="1" si="240"/>
        <v>-0.36424123258477781</v>
      </c>
      <c r="BL132" s="89">
        <f t="shared" ca="1" si="240"/>
        <v>1.5197604201939681</v>
      </c>
      <c r="BM132" s="89">
        <f t="shared" ca="1" si="240"/>
        <v>0.79899586239442466</v>
      </c>
      <c r="BN132" s="89">
        <f t="shared" ca="1" si="240"/>
        <v>0.85397345881961573</v>
      </c>
      <c r="BO132" s="89">
        <f t="shared" ca="1" si="240"/>
        <v>1.3688481680360929</v>
      </c>
      <c r="BP132" s="89">
        <f t="shared" ca="1" si="240"/>
        <v>1.1121166941654446</v>
      </c>
      <c r="BQ132" s="89">
        <f t="shared" ca="1" si="240"/>
        <v>0.93437154393745814</v>
      </c>
      <c r="BR132" s="89">
        <f t="shared" ca="1" si="240"/>
        <v>-0.58041623559772004</v>
      </c>
      <c r="BS132" s="89">
        <f t="shared" ca="1" si="240"/>
        <v>1.0179024048163368</v>
      </c>
      <c r="BT132" s="89">
        <f t="shared" ca="1" si="240"/>
        <v>0.80415255081154224</v>
      </c>
      <c r="BU132" s="89">
        <f t="shared" ca="1" si="240"/>
        <v>1.2612263295401229</v>
      </c>
      <c r="BV132" s="89">
        <f t="shared" ca="1" si="240"/>
        <v>0.24956141797008757</v>
      </c>
      <c r="BW132" s="89">
        <f t="shared" ca="1" si="240"/>
        <v>-0.63186618051814614</v>
      </c>
      <c r="BX132" s="89">
        <f t="shared" ca="1" si="240"/>
        <v>1.4583958297945987</v>
      </c>
      <c r="BY132" s="89">
        <f t="shared" ca="1" si="238"/>
        <v>1.0029931860236267</v>
      </c>
      <c r="BZ132" s="89">
        <f t="shared" ca="1" si="199"/>
        <v>1.1149598131793748</v>
      </c>
      <c r="CA132" s="89">
        <f t="shared" ca="1" si="199"/>
        <v>1.6989893500169211</v>
      </c>
      <c r="CB132" s="89">
        <f t="shared" ca="1" si="199"/>
        <v>0.32591652368717788</v>
      </c>
      <c r="CC132" s="89">
        <f t="shared" ca="1" si="199"/>
        <v>0.95665291267331964</v>
      </c>
      <c r="CD132" s="89">
        <f t="shared" ca="1" si="199"/>
        <v>2.1622167152580163</v>
      </c>
      <c r="CE132" s="89">
        <f t="shared" ca="1" si="199"/>
        <v>0.43765775041939592</v>
      </c>
      <c r="CF132" s="89">
        <f t="shared" ca="1" si="199"/>
        <v>-0.6864225503036876</v>
      </c>
      <c r="CG132" s="89">
        <f t="shared" ca="1" si="199"/>
        <v>1.2379454249915365</v>
      </c>
      <c r="CH132" s="89">
        <f t="shared" ca="1" si="199"/>
        <v>1.6593949985972354</v>
      </c>
      <c r="CI132" s="89">
        <f t="shared" ca="1" si="199"/>
        <v>-1.7294969981867834</v>
      </c>
      <c r="CJ132" s="89">
        <f t="shared" ca="1" si="199"/>
        <v>-0.4211226536641075</v>
      </c>
      <c r="CK132" s="89">
        <f t="shared" ca="1" si="199"/>
        <v>-0.46798866480613244</v>
      </c>
      <c r="CL132" s="89">
        <f t="shared" ca="1" si="199"/>
        <v>4.1255727447786494E-2</v>
      </c>
      <c r="CM132" s="89">
        <f t="shared" ca="1" si="199"/>
        <v>1.0453754935518378</v>
      </c>
      <c r="CN132" s="89">
        <f t="shared" ca="1" si="191"/>
        <v>1.0012905049382981</v>
      </c>
      <c r="CO132" s="89">
        <f t="shared" ca="1" si="187"/>
        <v>0.90405655099093674</v>
      </c>
      <c r="CP132" s="89">
        <f t="shared" ca="1" si="187"/>
        <v>1.8586646016459369</v>
      </c>
      <c r="CQ132" s="89">
        <f t="shared" ca="1" si="187"/>
        <v>0.43825507676050968</v>
      </c>
      <c r="CR132" s="5">
        <f t="shared" ca="1" si="187"/>
        <v>1.8926951863540589</v>
      </c>
      <c r="CS132" s="5">
        <f t="shared" ca="1" si="187"/>
        <v>1.3644918986856336</v>
      </c>
      <c r="CT132" s="5">
        <f t="shared" ca="1" si="187"/>
        <v>0.11691857233788783</v>
      </c>
      <c r="CU132" s="5">
        <f t="shared" ca="1" si="187"/>
        <v>0.94940704047502855</v>
      </c>
      <c r="CV132" s="5">
        <f t="shared" ca="1" si="187"/>
        <v>0.50824074853718471</v>
      </c>
      <c r="CW132" s="5" t="str">
        <f t="shared" si="187"/>
        <v/>
      </c>
      <c r="CX132" s="5" t="str">
        <f t="shared" si="187"/>
        <v/>
      </c>
      <c r="CY132" s="5" t="str">
        <f t="shared" si="187"/>
        <v/>
      </c>
      <c r="CZ132" s="5" t="str">
        <f t="shared" si="183"/>
        <v/>
      </c>
      <c r="DA132" s="5" t="str">
        <f t="shared" si="183"/>
        <v/>
      </c>
      <c r="DB132" s="5" t="str">
        <f t="shared" si="183"/>
        <v/>
      </c>
      <c r="DC132" s="5" t="str">
        <f t="shared" si="152"/>
        <v/>
      </c>
      <c r="DD132" s="5" t="str">
        <f t="shared" si="152"/>
        <v/>
      </c>
      <c r="DE132" s="5" t="str">
        <f t="shared" si="113"/>
        <v/>
      </c>
      <c r="DF132" s="5" t="str">
        <f t="shared" si="113"/>
        <v/>
      </c>
      <c r="DG132" s="133" t="str">
        <f t="shared" si="113"/>
        <v/>
      </c>
      <c r="DI132" s="144">
        <f t="shared" ca="1" si="235"/>
        <v>0</v>
      </c>
      <c r="DJ132" s="139">
        <f t="shared" ca="1" si="235"/>
        <v>0</v>
      </c>
      <c r="DK132" s="139">
        <f t="shared" ca="1" si="235"/>
        <v>0</v>
      </c>
      <c r="DL132" s="139">
        <f t="shared" ca="1" si="235"/>
        <v>0</v>
      </c>
      <c r="DM132" s="139">
        <f t="shared" ca="1" si="235"/>
        <v>0</v>
      </c>
      <c r="DN132" s="139">
        <f t="shared" ca="1" si="235"/>
        <v>0</v>
      </c>
      <c r="DO132" s="139">
        <f t="shared" ca="1" si="235"/>
        <v>0</v>
      </c>
      <c r="DP132" s="139">
        <f t="shared" ca="1" si="235"/>
        <v>0</v>
      </c>
      <c r="DQ132" s="139">
        <f t="shared" ca="1" si="235"/>
        <v>0</v>
      </c>
      <c r="DR132" s="139">
        <f t="shared" ca="1" si="235"/>
        <v>0</v>
      </c>
      <c r="DS132" s="139">
        <f t="shared" ca="1" si="224"/>
        <v>0</v>
      </c>
      <c r="DT132" s="139">
        <f t="shared" ca="1" si="224"/>
        <v>0</v>
      </c>
      <c r="DU132" s="139">
        <f t="shared" ca="1" si="224"/>
        <v>0</v>
      </c>
      <c r="DV132" s="139">
        <f t="shared" ca="1" si="224"/>
        <v>0</v>
      </c>
      <c r="DW132" s="139">
        <f t="shared" ca="1" si="224"/>
        <v>0</v>
      </c>
      <c r="DX132" s="139">
        <f t="shared" ca="1" si="224"/>
        <v>0</v>
      </c>
      <c r="DY132" s="139">
        <f t="shared" ca="1" si="224"/>
        <v>0</v>
      </c>
      <c r="DZ132" s="139">
        <f t="shared" ca="1" si="224"/>
        <v>0</v>
      </c>
      <c r="EA132" s="139">
        <f t="shared" ca="1" si="224"/>
        <v>0</v>
      </c>
      <c r="EB132" s="139">
        <f t="shared" ca="1" si="224"/>
        <v>0</v>
      </c>
      <c r="EC132" s="145">
        <f t="shared" ca="1" si="224"/>
        <v>0</v>
      </c>
      <c r="EE132" s="114">
        <f t="shared" ca="1" si="236"/>
        <v>0</v>
      </c>
      <c r="EF132" s="110">
        <f t="shared" ca="1" si="236"/>
        <v>4.5894258271189594</v>
      </c>
      <c r="EG132" s="110">
        <f t="shared" ca="1" si="236"/>
        <v>8.0429786170737483</v>
      </c>
      <c r="EH132" s="110">
        <f t="shared" ca="1" si="236"/>
        <v>10.533780922582132</v>
      </c>
      <c r="EI132" s="110">
        <f t="shared" ca="1" si="236"/>
        <v>12.211500861047831</v>
      </c>
      <c r="EJ132" s="110">
        <f t="shared" ca="1" si="236"/>
        <v>13.205331094591216</v>
      </c>
      <c r="EK132" s="110">
        <f t="shared" ca="1" si="236"/>
        <v>13.62660458031009</v>
      </c>
      <c r="EL132" s="110">
        <f t="shared" ca="1" si="236"/>
        <v>13.571090149461519</v>
      </c>
      <c r="EM132" s="110">
        <f t="shared" ca="1" si="236"/>
        <v>13.121005974078923</v>
      </c>
      <c r="EN132" s="110">
        <f t="shared" ca="1" si="236"/>
        <v>12.346784550932902</v>
      </c>
      <c r="EO132" s="110">
        <f t="shared" ca="1" si="236"/>
        <v>11.308618911180645</v>
      </c>
      <c r="EP132" s="110">
        <f t="shared" ca="1" si="236"/>
        <v>10.057816292208805</v>
      </c>
      <c r="EQ132" s="110">
        <f t="shared" ca="1" si="236"/>
        <v>8.6379824351551768</v>
      </c>
      <c r="ER132" s="110">
        <f t="shared" ca="1" si="236"/>
        <v>7.086056952191619</v>
      </c>
      <c r="ES132" s="110">
        <f t="shared" ca="1" si="236"/>
        <v>5.4332178017310078</v>
      </c>
      <c r="ET132" s="110">
        <f t="shared" ca="1" si="236"/>
        <v>3.7056707816546606</v>
      </c>
      <c r="EU132" s="110">
        <f t="shared" ca="1" si="225"/>
        <v>1.9253380688189736</v>
      </c>
      <c r="EV132" s="110">
        <f t="shared" ca="1" si="225"/>
        <v>0.11045816942339926</v>
      </c>
      <c r="EW132" s="110">
        <f t="shared" ca="1" si="225"/>
        <v>-1.7238918255985425</v>
      </c>
      <c r="EX132" s="110">
        <f t="shared" ca="1" si="225"/>
        <v>-3.5653420852650051</v>
      </c>
      <c r="EY132" s="115">
        <f t="shared" ca="1" si="225"/>
        <v>-5.4038355361118384</v>
      </c>
      <c r="FA132" s="114">
        <f t="shared" ca="1" si="218"/>
        <v>0</v>
      </c>
      <c r="FB132" s="110">
        <f t="shared" ca="1" si="218"/>
        <v>0</v>
      </c>
      <c r="FC132" s="110">
        <f t="shared" ca="1" si="218"/>
        <v>0</v>
      </c>
      <c r="FD132" s="110">
        <f t="shared" ca="1" si="218"/>
        <v>0</v>
      </c>
      <c r="FE132" s="110">
        <f t="shared" ca="1" si="218"/>
        <v>0</v>
      </c>
      <c r="FF132" s="110">
        <f t="shared" ca="1" si="218"/>
        <v>0</v>
      </c>
      <c r="FG132" s="110">
        <f t="shared" ca="1" si="218"/>
        <v>0</v>
      </c>
      <c r="FH132" s="110">
        <f t="shared" ca="1" si="218"/>
        <v>1</v>
      </c>
      <c r="FI132" s="110">
        <f t="shared" ca="1" si="218"/>
        <v>1</v>
      </c>
      <c r="FJ132" s="110">
        <f t="shared" ca="1" si="218"/>
        <v>1</v>
      </c>
      <c r="FK132" s="110">
        <f t="shared" ca="1" si="219"/>
        <v>1</v>
      </c>
      <c r="FL132" s="110">
        <f t="shared" ca="1" si="219"/>
        <v>1</v>
      </c>
      <c r="FM132" s="110">
        <f t="shared" ca="1" si="219"/>
        <v>1</v>
      </c>
      <c r="FN132" s="110">
        <f t="shared" ca="1" si="219"/>
        <v>1</v>
      </c>
      <c r="FO132" s="110">
        <f t="shared" ca="1" si="219"/>
        <v>0</v>
      </c>
      <c r="FP132" s="110">
        <f t="shared" ca="1" si="219"/>
        <v>0</v>
      </c>
      <c r="FQ132" s="110">
        <f t="shared" ca="1" si="219"/>
        <v>0</v>
      </c>
      <c r="FR132" s="110">
        <f t="shared" ca="1" si="219"/>
        <v>0</v>
      </c>
      <c r="FS132" s="110">
        <f t="shared" ca="1" si="219"/>
        <v>0</v>
      </c>
      <c r="FT132" s="110">
        <f t="shared" ca="1" si="219"/>
        <v>0</v>
      </c>
      <c r="FU132" s="110">
        <f t="shared" ca="1" si="220"/>
        <v>0</v>
      </c>
      <c r="FV132" s="110">
        <f t="shared" ca="1" si="220"/>
        <v>0</v>
      </c>
      <c r="FW132" s="110">
        <f t="shared" ca="1" si="220"/>
        <v>0</v>
      </c>
      <c r="FX132" s="110">
        <f t="shared" ca="1" si="220"/>
        <v>0</v>
      </c>
      <c r="FY132" s="110">
        <f t="shared" ca="1" si="220"/>
        <v>0</v>
      </c>
      <c r="FZ132" s="110">
        <f t="shared" ca="1" si="220"/>
        <v>0</v>
      </c>
      <c r="GA132" s="110">
        <f t="shared" ca="1" si="220"/>
        <v>0</v>
      </c>
      <c r="GB132" s="110">
        <f t="shared" ca="1" si="220"/>
        <v>0</v>
      </c>
      <c r="GC132" s="110">
        <f t="shared" ca="1" si="220"/>
        <v>0</v>
      </c>
      <c r="GD132" s="110">
        <f t="shared" ca="1" si="220"/>
        <v>0</v>
      </c>
      <c r="GE132" s="115">
        <f t="shared" ca="1" si="220"/>
        <v>0</v>
      </c>
      <c r="GG132" s="114">
        <v>1</v>
      </c>
      <c r="GH132" s="110">
        <f t="shared" ref="GH132:HK132" ca="1" si="242">IF(AND($A132&gt;0,$B132&gt;0),IF(OR((GH$61*EXP($D132-$B132*GH$61)-GH$61)&gt;$AE$2*$H132,GG132=0),0,1),"")</f>
        <v>1</v>
      </c>
      <c r="GI132" s="110">
        <f t="shared" ca="1" si="242"/>
        <v>1</v>
      </c>
      <c r="GJ132" s="110">
        <f t="shared" ca="1" si="242"/>
        <v>1</v>
      </c>
      <c r="GK132" s="110">
        <f t="shared" ca="1" si="242"/>
        <v>1</v>
      </c>
      <c r="GL132" s="110">
        <f t="shared" ca="1" si="242"/>
        <v>1</v>
      </c>
      <c r="GM132" s="110">
        <f t="shared" ca="1" si="242"/>
        <v>1</v>
      </c>
      <c r="GN132" s="110">
        <f t="shared" ca="1" si="242"/>
        <v>0</v>
      </c>
      <c r="GO132" s="110">
        <f t="shared" ca="1" si="242"/>
        <v>0</v>
      </c>
      <c r="GP132" s="110">
        <f t="shared" ca="1" si="242"/>
        <v>0</v>
      </c>
      <c r="GQ132" s="110">
        <f t="shared" ca="1" si="242"/>
        <v>0</v>
      </c>
      <c r="GR132" s="110">
        <f t="shared" ca="1" si="242"/>
        <v>0</v>
      </c>
      <c r="GS132" s="110">
        <f t="shared" ca="1" si="242"/>
        <v>0</v>
      </c>
      <c r="GT132" s="110">
        <f t="shared" ca="1" si="242"/>
        <v>0</v>
      </c>
      <c r="GU132" s="110">
        <f t="shared" ca="1" si="242"/>
        <v>0</v>
      </c>
      <c r="GV132" s="110">
        <f t="shared" ca="1" si="242"/>
        <v>0</v>
      </c>
      <c r="GW132" s="110">
        <f t="shared" ca="1" si="242"/>
        <v>0</v>
      </c>
      <c r="GX132" s="110">
        <f t="shared" ca="1" si="242"/>
        <v>0</v>
      </c>
      <c r="GY132" s="110">
        <f t="shared" ca="1" si="242"/>
        <v>0</v>
      </c>
      <c r="GZ132" s="110">
        <f t="shared" ca="1" si="242"/>
        <v>0</v>
      </c>
      <c r="HA132" s="110">
        <f t="shared" ca="1" si="242"/>
        <v>0</v>
      </c>
      <c r="HB132" s="110">
        <f t="shared" ca="1" si="242"/>
        <v>0</v>
      </c>
      <c r="HC132" s="110">
        <f t="shared" ca="1" si="242"/>
        <v>0</v>
      </c>
      <c r="HD132" s="110">
        <f t="shared" ca="1" si="242"/>
        <v>0</v>
      </c>
      <c r="HE132" s="110">
        <f t="shared" ca="1" si="242"/>
        <v>0</v>
      </c>
      <c r="HF132" s="110">
        <f t="shared" ca="1" si="242"/>
        <v>0</v>
      </c>
      <c r="HG132" s="110">
        <f t="shared" ca="1" si="242"/>
        <v>0</v>
      </c>
      <c r="HH132" s="110">
        <f t="shared" ca="1" si="242"/>
        <v>0</v>
      </c>
      <c r="HI132" s="110">
        <f t="shared" ca="1" si="242"/>
        <v>0</v>
      </c>
      <c r="HJ132" s="110">
        <f t="shared" ca="1" si="242"/>
        <v>0</v>
      </c>
      <c r="HK132" s="115">
        <f t="shared" ca="1" si="242"/>
        <v>0</v>
      </c>
    </row>
    <row r="133" spans="1:219" x14ac:dyDescent="0.25">
      <c r="A133" s="176">
        <f t="shared" ca="1" si="227"/>
        <v>1.6136208430300527</v>
      </c>
      <c r="B133" s="164">
        <f t="shared" ca="1" si="228"/>
        <v>8.605596473240372E-2</v>
      </c>
      <c r="C133" s="106">
        <f t="shared" ca="1" si="229"/>
        <v>0.52871180658876671</v>
      </c>
      <c r="D133" s="108">
        <f t="shared" ca="1" si="230"/>
        <v>1.7533889302432315</v>
      </c>
      <c r="E133" s="109">
        <f t="shared" ca="1" si="231"/>
        <v>20.37498429882811</v>
      </c>
      <c r="F133" s="109">
        <f t="shared" ca="1" si="232"/>
        <v>7.6867231147729145</v>
      </c>
      <c r="G133" s="109">
        <f t="shared" ca="1" si="233"/>
        <v>22.905913914375432</v>
      </c>
      <c r="H133" s="109">
        <f t="shared" ca="1" si="234"/>
        <v>15.219190799602519</v>
      </c>
      <c r="I133" s="177"/>
      <c r="J133" s="30" t="s">
        <v>121</v>
      </c>
      <c r="K133" s="89">
        <f t="shared" ca="1" si="213"/>
        <v>1.8449135142460493E-2</v>
      </c>
      <c r="L133" s="89">
        <f t="shared" ca="1" si="213"/>
        <v>-1.4331148233707331</v>
      </c>
      <c r="M133" s="89">
        <f t="shared" ca="1" si="213"/>
        <v>6.3830203882474623E-2</v>
      </c>
      <c r="N133" s="89">
        <f t="shared" ca="1" si="213"/>
        <v>0.82443786118685636</v>
      </c>
      <c r="O133" s="89">
        <f t="shared" ca="1" si="213"/>
        <v>0.21206368060581204</v>
      </c>
      <c r="P133" s="89">
        <f t="shared" ca="1" si="213"/>
        <v>0.41148501321826991</v>
      </c>
      <c r="Q133" s="89">
        <f t="shared" ca="1" si="213"/>
        <v>0.74370258632857644</v>
      </c>
      <c r="R133" s="89">
        <f t="shared" ca="1" si="213"/>
        <v>0.13695300672662025</v>
      </c>
      <c r="S133" s="89">
        <f t="shared" ca="1" si="213"/>
        <v>-0.21005970810345143</v>
      </c>
      <c r="T133" s="89">
        <f t="shared" ca="1" si="213"/>
        <v>1.1628631778867338</v>
      </c>
      <c r="U133" s="89">
        <f t="shared" ca="1" si="214"/>
        <v>-0.21005970810345143</v>
      </c>
      <c r="V133" s="89">
        <f t="shared" ca="1" si="214"/>
        <v>9.8583260592283506E-2</v>
      </c>
      <c r="W133" s="89">
        <f t="shared" ca="1" si="214"/>
        <v>0.74160465676181864</v>
      </c>
      <c r="X133" s="89">
        <f t="shared" ca="1" si="214"/>
        <v>-1.0097454203712564</v>
      </c>
      <c r="Y133" s="89">
        <f t="shared" ca="1" si="214"/>
        <v>0.89371861765175975</v>
      </c>
      <c r="Z133" s="89">
        <f t="shared" ca="1" si="214"/>
        <v>0.41148501321826991</v>
      </c>
      <c r="AA133" s="89">
        <f t="shared" ca="1" si="214"/>
        <v>-1.0649490381436091</v>
      </c>
      <c r="AB133" s="89">
        <f t="shared" ca="1" si="214"/>
        <v>0.3096998313943522</v>
      </c>
      <c r="AC133" s="89">
        <f t="shared" ca="1" si="214"/>
        <v>2.8755171397204293E-2</v>
      </c>
      <c r="AD133" s="89">
        <f t="shared" ca="1" si="214"/>
        <v>5.4419538639000731E-2</v>
      </c>
      <c r="AE133" s="89">
        <f t="shared" ca="1" si="215"/>
        <v>0.41148501321826991</v>
      </c>
      <c r="AF133" s="89">
        <f t="shared" ca="1" si="215"/>
        <v>-0.15653910921934289</v>
      </c>
      <c r="AG133" s="89">
        <f t="shared" ca="1" si="215"/>
        <v>0.31960967874145596</v>
      </c>
      <c r="AH133" s="89">
        <f t="shared" ca="1" si="215"/>
        <v>-9.3840171590928279E-2</v>
      </c>
      <c r="AI133" s="89">
        <f t="shared" ca="1" si="215"/>
        <v>-0.41184718490169098</v>
      </c>
      <c r="AJ133" s="89">
        <f t="shared" ca="1" si="215"/>
        <v>-0.44623785415300243</v>
      </c>
      <c r="AK133" s="89">
        <f t="shared" ca="1" si="215"/>
        <v>5.4419538639000731E-2</v>
      </c>
      <c r="AL133" s="89">
        <f t="shared" ca="1" si="215"/>
        <v>0.3096998313943522</v>
      </c>
      <c r="AM133" s="89">
        <f t="shared" ca="1" si="215"/>
        <v>0.21206368060581204</v>
      </c>
      <c r="AN133" s="89">
        <f t="shared" ca="1" si="215"/>
        <v>3.6539036893229848E-2</v>
      </c>
      <c r="AO133" s="89">
        <f t="shared" ca="1" si="216"/>
        <v>0.74160465676181864</v>
      </c>
      <c r="AP133" s="89">
        <f t="shared" ca="1" si="216"/>
        <v>0.31960967874145596</v>
      </c>
      <c r="AQ133" s="89">
        <f t="shared" ca="1" si="216"/>
        <v>0.53753403810350731</v>
      </c>
      <c r="AR133" s="89">
        <f t="shared" ca="1" si="216"/>
        <v>0.51560491500326755</v>
      </c>
      <c r="AS133" s="89">
        <f t="shared" ca="1" si="216"/>
        <v>0.53753403810350731</v>
      </c>
      <c r="AT133" s="89">
        <f t="shared" ca="1" si="216"/>
        <v>2.8755171397204293E-2</v>
      </c>
      <c r="AU133" s="89">
        <f t="shared" ca="1" si="216"/>
        <v>0.41148501321826991</v>
      </c>
      <c r="AV133" s="89">
        <f t="shared" ca="1" si="216"/>
        <v>6.3830203882474623E-2</v>
      </c>
      <c r="AW133" s="89">
        <f t="shared" ca="1" si="216"/>
        <v>0.14357639329378769</v>
      </c>
      <c r="AX133" s="89" t="str">
        <f t="shared" ca="1" si="216"/>
        <v/>
      </c>
      <c r="AY133" s="89" t="str">
        <f t="shared" ca="1" si="217"/>
        <v/>
      </c>
      <c r="AZ133" s="89" t="str">
        <f t="shared" ca="1" si="217"/>
        <v/>
      </c>
      <c r="BA133" s="89" t="str">
        <f t="shared" ca="1" si="217"/>
        <v/>
      </c>
      <c r="BB133" s="89" t="str">
        <f t="shared" ca="1" si="217"/>
        <v/>
      </c>
      <c r="BC133" s="89" t="str">
        <f t="shared" ca="1" si="217"/>
        <v/>
      </c>
      <c r="BD133" s="89" t="str">
        <f t="shared" ca="1" si="217"/>
        <v/>
      </c>
      <c r="BE133" s="89" t="str">
        <f t="shared" ca="1" si="217"/>
        <v/>
      </c>
      <c r="BF133" s="89" t="str">
        <f t="shared" ca="1" si="217"/>
        <v/>
      </c>
      <c r="BG133" s="89" t="str">
        <f t="shared" ca="1" si="217"/>
        <v/>
      </c>
      <c r="BH133" s="89" t="str">
        <f t="shared" ca="1" si="217"/>
        <v/>
      </c>
      <c r="BJ133" s="132">
        <f t="shared" ca="1" si="240"/>
        <v>1.0319177857767128</v>
      </c>
      <c r="BK133" s="89">
        <f t="shared" ca="1" si="240"/>
        <v>-0.44903956004355583</v>
      </c>
      <c r="BL133" s="89">
        <f t="shared" ca="1" si="240"/>
        <v>1.067985709073175</v>
      </c>
      <c r="BM133" s="89">
        <f t="shared" ca="1" si="240"/>
        <v>1.4798573302874933</v>
      </c>
      <c r="BN133" s="89">
        <f t="shared" ca="1" si="240"/>
        <v>1.2870069503619734</v>
      </c>
      <c r="BO133" s="89">
        <f t="shared" ca="1" si="240"/>
        <v>1.2647282662510952</v>
      </c>
      <c r="BP133" s="89">
        <f t="shared" ca="1" si="240"/>
        <v>1.7491469994118867</v>
      </c>
      <c r="BQ133" s="89">
        <f t="shared" ca="1" si="240"/>
        <v>1.0074943467816038</v>
      </c>
      <c r="BR133" s="89">
        <f t="shared" ca="1" si="240"/>
        <v>0.55784055221078366</v>
      </c>
      <c r="BS133" s="89">
        <f t="shared" ca="1" si="240"/>
        <v>1.7692805694848006</v>
      </c>
      <c r="BT133" s="89">
        <f t="shared" ca="1" si="240"/>
        <v>0.53026263882561619</v>
      </c>
      <c r="BU133" s="89">
        <f t="shared" ca="1" si="240"/>
        <v>0.82227555202889924</v>
      </c>
      <c r="BV133" s="89">
        <f t="shared" ca="1" si="240"/>
        <v>1.0850062463228345</v>
      </c>
      <c r="BW133" s="89">
        <f t="shared" ca="1" si="240"/>
        <v>-0.57666256274579342</v>
      </c>
      <c r="BX133" s="89">
        <f t="shared" ca="1" si="240"/>
        <v>1.8365095324430909</v>
      </c>
      <c r="BY133" s="89">
        <f t="shared" ca="1" si="238"/>
        <v>1.6245379073453481</v>
      </c>
      <c r="BZ133" s="89">
        <f t="shared" ca="1" si="199"/>
        <v>-4.8572485556517719E-2</v>
      </c>
      <c r="CA133" s="89">
        <f t="shared" ca="1" si="199"/>
        <v>1.4930842664080057</v>
      </c>
      <c r="CB133" s="89">
        <f t="shared" ca="1" si="199"/>
        <v>0.31813265819115233</v>
      </c>
      <c r="CC133" s="89">
        <f t="shared" ref="CC133:CM156" ca="1" si="243">IF(CC$61&gt;0,AD$63+AD133,"")</f>
        <v>0.98231727991511608</v>
      </c>
      <c r="CD133" s="89">
        <f t="shared" ca="1" si="243"/>
        <v>1.4108385505895524</v>
      </c>
      <c r="CE133" s="89">
        <f t="shared" ca="1" si="243"/>
        <v>0.49117834930350446</v>
      </c>
      <c r="CF133" s="89">
        <f t="shared" ca="1" si="243"/>
        <v>4.8768065529276372E-2</v>
      </c>
      <c r="CG133" s="89">
        <f t="shared" ca="1" si="243"/>
        <v>0.62850033839734065</v>
      </c>
      <c r="CH133" s="89">
        <f t="shared" ca="1" si="243"/>
        <v>0.5038452273669678</v>
      </c>
      <c r="CI133" s="89">
        <f t="shared" ca="1" si="243"/>
        <v>-1.1107858141961766</v>
      </c>
      <c r="CJ133" s="89">
        <f t="shared" ca="1" si="243"/>
        <v>-0.4211226536641075</v>
      </c>
      <c r="CK133" s="89">
        <f t="shared" ca="1" si="243"/>
        <v>5.1770874691671187E-2</v>
      </c>
      <c r="CL133" s="89">
        <f t="shared" ca="1" si="243"/>
        <v>0.55981140470715207</v>
      </c>
      <c r="CM133" s="89">
        <f t="shared" ca="1" si="243"/>
        <v>1.0678087629955371</v>
      </c>
      <c r="CN133" s="89">
        <f t="shared" ca="1" si="191"/>
        <v>1.7244460265576562</v>
      </c>
      <c r="CO133" s="89">
        <f t="shared" ca="1" si="187"/>
        <v>1.2052170945899321</v>
      </c>
      <c r="CP133" s="89">
        <f t="shared" ca="1" si="187"/>
        <v>1.5024800220976844</v>
      </c>
      <c r="CQ133" s="89">
        <f t="shared" ca="1" si="187"/>
        <v>1.2603519884173306</v>
      </c>
      <c r="CR133" s="5">
        <f t="shared" ca="1" si="187"/>
        <v>1.6865266381289898</v>
      </c>
      <c r="CS133" s="5">
        <f t="shared" ca="1" si="187"/>
        <v>1.1246824903806092</v>
      </c>
      <c r="CT133" s="5">
        <f t="shared" ca="1" si="187"/>
        <v>1.5933526236997668</v>
      </c>
      <c r="CU133" s="5">
        <f t="shared" ca="1" si="187"/>
        <v>0.87628423763088292</v>
      </c>
      <c r="CV133" s="5">
        <f t="shared" ca="1" si="187"/>
        <v>0.34211731043662019</v>
      </c>
      <c r="CW133" s="5" t="str">
        <f t="shared" si="187"/>
        <v/>
      </c>
      <c r="CX133" s="5" t="str">
        <f t="shared" si="187"/>
        <v/>
      </c>
      <c r="CY133" s="5" t="str">
        <f t="shared" si="187"/>
        <v/>
      </c>
      <c r="CZ133" s="5" t="str">
        <f t="shared" si="183"/>
        <v/>
      </c>
      <c r="DA133" s="5" t="str">
        <f t="shared" si="183"/>
        <v/>
      </c>
      <c r="DB133" s="5" t="str">
        <f t="shared" si="183"/>
        <v/>
      </c>
      <c r="DC133" s="5" t="str">
        <f t="shared" si="152"/>
        <v/>
      </c>
      <c r="DD133" s="5" t="str">
        <f t="shared" si="152"/>
        <v/>
      </c>
      <c r="DE133" s="5" t="str">
        <f t="shared" si="113"/>
        <v/>
      </c>
      <c r="DF133" s="5" t="str">
        <f t="shared" si="113"/>
        <v/>
      </c>
      <c r="DG133" s="133" t="str">
        <f t="shared" si="113"/>
        <v/>
      </c>
      <c r="DI133" s="144">
        <f t="shared" ca="1" si="235"/>
        <v>0</v>
      </c>
      <c r="DJ133" s="139">
        <f t="shared" ca="1" si="235"/>
        <v>0</v>
      </c>
      <c r="DK133" s="139">
        <f t="shared" ca="1" si="235"/>
        <v>0</v>
      </c>
      <c r="DL133" s="139">
        <f t="shared" ca="1" si="235"/>
        <v>0</v>
      </c>
      <c r="DM133" s="139">
        <f t="shared" ca="1" si="235"/>
        <v>0</v>
      </c>
      <c r="DN133" s="139">
        <f t="shared" ca="1" si="235"/>
        <v>0</v>
      </c>
      <c r="DO133" s="139">
        <f t="shared" ca="1" si="235"/>
        <v>0</v>
      </c>
      <c r="DP133" s="139">
        <f t="shared" ca="1" si="235"/>
        <v>0</v>
      </c>
      <c r="DQ133" s="139">
        <f t="shared" ca="1" si="235"/>
        <v>0</v>
      </c>
      <c r="DR133" s="139">
        <f t="shared" ca="1" si="235"/>
        <v>0</v>
      </c>
      <c r="DS133" s="139">
        <f t="shared" ca="1" si="224"/>
        <v>0</v>
      </c>
      <c r="DT133" s="139">
        <f t="shared" ca="1" si="224"/>
        <v>0</v>
      </c>
      <c r="DU133" s="139">
        <f t="shared" ca="1" si="224"/>
        <v>0</v>
      </c>
      <c r="DV133" s="139">
        <f t="shared" ca="1" si="224"/>
        <v>0</v>
      </c>
      <c r="DW133" s="139">
        <f t="shared" ca="1" si="224"/>
        <v>0</v>
      </c>
      <c r="DX133" s="139">
        <f t="shared" ca="1" si="224"/>
        <v>0</v>
      </c>
      <c r="DY133" s="139">
        <f t="shared" ca="1" si="224"/>
        <v>0</v>
      </c>
      <c r="DZ133" s="139">
        <f t="shared" ca="1" si="224"/>
        <v>0</v>
      </c>
      <c r="EA133" s="139">
        <f t="shared" ca="1" si="224"/>
        <v>0</v>
      </c>
      <c r="EB133" s="139">
        <f t="shared" ca="1" si="224"/>
        <v>0</v>
      </c>
      <c r="EC133" s="145">
        <f t="shared" ca="1" si="224"/>
        <v>0</v>
      </c>
      <c r="EE133" s="114">
        <f t="shared" ca="1" si="236"/>
        <v>0</v>
      </c>
      <c r="EF133" s="110">
        <f t="shared" ca="1" si="236"/>
        <v>4.2980189385875613</v>
      </c>
      <c r="EG133" s="110">
        <f t="shared" ca="1" si="236"/>
        <v>7.7223191076732185</v>
      </c>
      <c r="EH133" s="110">
        <f t="shared" ca="1" si="236"/>
        <v>10.380967007730368</v>
      </c>
      <c r="EI133" s="110">
        <f t="shared" ca="1" si="236"/>
        <v>12.37014800266514</v>
      </c>
      <c r="EJ133" s="110">
        <f t="shared" ca="1" si="236"/>
        <v>13.775390925199812</v>
      </c>
      <c r="EK133" s="110">
        <f t="shared" ca="1" si="236"/>
        <v>14.672671509336197</v>
      </c>
      <c r="EL133" s="110">
        <f t="shared" ca="1" si="236"/>
        <v>15.129406306730672</v>
      </c>
      <c r="EM133" s="110">
        <f t="shared" ca="1" si="236"/>
        <v>15.205347645311154</v>
      </c>
      <c r="EN133" s="110">
        <f t="shared" ca="1" si="236"/>
        <v>14.953389191866478</v>
      </c>
      <c r="EO133" s="110">
        <f t="shared" ca="1" si="236"/>
        <v>14.420290776304405</v>
      </c>
      <c r="EP133" s="110">
        <f t="shared" ca="1" si="236"/>
        <v>13.647330315316509</v>
      </c>
      <c r="EQ133" s="110">
        <f t="shared" ca="1" si="236"/>
        <v>12.670889929587663</v>
      </c>
      <c r="ER133" s="110">
        <f t="shared" ca="1" si="236"/>
        <v>11.522982674427585</v>
      </c>
      <c r="ES133" s="110">
        <f t="shared" ca="1" si="236"/>
        <v>10.231725692402385</v>
      </c>
      <c r="ET133" s="110">
        <f t="shared" ca="1" si="236"/>
        <v>8.821765042406625</v>
      </c>
      <c r="EU133" s="110">
        <f t="shared" ca="1" si="225"/>
        <v>7.3146569573707154</v>
      </c>
      <c r="EV133" s="110">
        <f t="shared" ca="1" si="225"/>
        <v>5.729209827654195</v>
      </c>
      <c r="EW133" s="110">
        <f t="shared" ca="1" si="225"/>
        <v>4.0817907947800727</v>
      </c>
      <c r="EX133" s="110">
        <f t="shared" ca="1" si="225"/>
        <v>2.3866004665635039</v>
      </c>
      <c r="EY133" s="115">
        <f t="shared" ca="1" si="225"/>
        <v>0.65591892628576431</v>
      </c>
      <c r="FA133" s="114">
        <f t="shared" ca="1" si="218"/>
        <v>0</v>
      </c>
      <c r="FB133" s="110">
        <f t="shared" ca="1" si="218"/>
        <v>0</v>
      </c>
      <c r="FC133" s="110">
        <f t="shared" ca="1" si="218"/>
        <v>0</v>
      </c>
      <c r="FD133" s="110">
        <f t="shared" ca="1" si="218"/>
        <v>0</v>
      </c>
      <c r="FE133" s="110">
        <f t="shared" ca="1" si="218"/>
        <v>0</v>
      </c>
      <c r="FF133" s="110">
        <f t="shared" ca="1" si="218"/>
        <v>0</v>
      </c>
      <c r="FG133" s="110">
        <f t="shared" ca="1" si="218"/>
        <v>0</v>
      </c>
      <c r="FH133" s="110">
        <f t="shared" ca="1" si="218"/>
        <v>0</v>
      </c>
      <c r="FI133" s="110">
        <f t="shared" ca="1" si="218"/>
        <v>1</v>
      </c>
      <c r="FJ133" s="110">
        <f t="shared" ca="1" si="218"/>
        <v>1</v>
      </c>
      <c r="FK133" s="110">
        <f t="shared" ca="1" si="219"/>
        <v>1</v>
      </c>
      <c r="FL133" s="110">
        <f t="shared" ca="1" si="219"/>
        <v>1</v>
      </c>
      <c r="FM133" s="110">
        <f t="shared" ca="1" si="219"/>
        <v>1</v>
      </c>
      <c r="FN133" s="110">
        <f t="shared" ca="1" si="219"/>
        <v>1</v>
      </c>
      <c r="FO133" s="110">
        <f t="shared" ca="1" si="219"/>
        <v>1</v>
      </c>
      <c r="FP133" s="110">
        <f t="shared" ca="1" si="219"/>
        <v>1</v>
      </c>
      <c r="FQ133" s="110">
        <f t="shared" ca="1" si="219"/>
        <v>1</v>
      </c>
      <c r="FR133" s="110">
        <f t="shared" ca="1" si="219"/>
        <v>0</v>
      </c>
      <c r="FS133" s="110">
        <f t="shared" ca="1" si="219"/>
        <v>0</v>
      </c>
      <c r="FT133" s="110">
        <f t="shared" ca="1" si="219"/>
        <v>0</v>
      </c>
      <c r="FU133" s="110">
        <f t="shared" ca="1" si="220"/>
        <v>0</v>
      </c>
      <c r="FV133" s="110">
        <f t="shared" ca="1" si="220"/>
        <v>0</v>
      </c>
      <c r="FW133" s="110">
        <f t="shared" ca="1" si="220"/>
        <v>0</v>
      </c>
      <c r="FX133" s="110">
        <f t="shared" ca="1" si="220"/>
        <v>0</v>
      </c>
      <c r="FY133" s="110">
        <f t="shared" ca="1" si="220"/>
        <v>0</v>
      </c>
      <c r="FZ133" s="110">
        <f t="shared" ca="1" si="220"/>
        <v>0</v>
      </c>
      <c r="GA133" s="110">
        <f t="shared" ca="1" si="220"/>
        <v>0</v>
      </c>
      <c r="GB133" s="110">
        <f t="shared" ca="1" si="220"/>
        <v>0</v>
      </c>
      <c r="GC133" s="110">
        <f t="shared" ca="1" si="220"/>
        <v>0</v>
      </c>
      <c r="GD133" s="110">
        <f t="shared" ca="1" si="220"/>
        <v>0</v>
      </c>
      <c r="GE133" s="115">
        <f t="shared" ca="1" si="220"/>
        <v>0</v>
      </c>
      <c r="GG133" s="114">
        <v>1</v>
      </c>
      <c r="GH133" s="110">
        <f t="shared" ref="GH133:HK133" ca="1" si="244">IF(AND($A133&gt;0,$B133&gt;0),IF(OR((GH$61*EXP($D133-$B133*GH$61)-GH$61)&gt;$AE$2*$H133,GG133=0),0,1),"")</f>
        <v>1</v>
      </c>
      <c r="GI133" s="110">
        <f t="shared" ca="1" si="244"/>
        <v>1</v>
      </c>
      <c r="GJ133" s="110">
        <f t="shared" ca="1" si="244"/>
        <v>1</v>
      </c>
      <c r="GK133" s="110">
        <f t="shared" ca="1" si="244"/>
        <v>1</v>
      </c>
      <c r="GL133" s="110">
        <f t="shared" ca="1" si="244"/>
        <v>1</v>
      </c>
      <c r="GM133" s="110">
        <f t="shared" ca="1" si="244"/>
        <v>1</v>
      </c>
      <c r="GN133" s="110">
        <f t="shared" ca="1" si="244"/>
        <v>1</v>
      </c>
      <c r="GO133" s="110">
        <f t="shared" ca="1" si="244"/>
        <v>0</v>
      </c>
      <c r="GP133" s="110">
        <f t="shared" ca="1" si="244"/>
        <v>0</v>
      </c>
      <c r="GQ133" s="110">
        <f t="shared" ca="1" si="244"/>
        <v>0</v>
      </c>
      <c r="GR133" s="110">
        <f t="shared" ca="1" si="244"/>
        <v>0</v>
      </c>
      <c r="GS133" s="110">
        <f t="shared" ca="1" si="244"/>
        <v>0</v>
      </c>
      <c r="GT133" s="110">
        <f t="shared" ca="1" si="244"/>
        <v>0</v>
      </c>
      <c r="GU133" s="110">
        <f t="shared" ca="1" si="244"/>
        <v>0</v>
      </c>
      <c r="GV133" s="110">
        <f t="shared" ca="1" si="244"/>
        <v>0</v>
      </c>
      <c r="GW133" s="110">
        <f t="shared" ca="1" si="244"/>
        <v>0</v>
      </c>
      <c r="GX133" s="110">
        <f t="shared" ca="1" si="244"/>
        <v>0</v>
      </c>
      <c r="GY133" s="110">
        <f t="shared" ca="1" si="244"/>
        <v>0</v>
      </c>
      <c r="GZ133" s="110">
        <f t="shared" ca="1" si="244"/>
        <v>0</v>
      </c>
      <c r="HA133" s="110">
        <f t="shared" ca="1" si="244"/>
        <v>0</v>
      </c>
      <c r="HB133" s="110">
        <f t="shared" ca="1" si="244"/>
        <v>0</v>
      </c>
      <c r="HC133" s="110">
        <f t="shared" ca="1" si="244"/>
        <v>0</v>
      </c>
      <c r="HD133" s="110">
        <f t="shared" ca="1" si="244"/>
        <v>0</v>
      </c>
      <c r="HE133" s="110">
        <f t="shared" ca="1" si="244"/>
        <v>0</v>
      </c>
      <c r="HF133" s="110">
        <f t="shared" ca="1" si="244"/>
        <v>0</v>
      </c>
      <c r="HG133" s="110">
        <f t="shared" ca="1" si="244"/>
        <v>0</v>
      </c>
      <c r="HH133" s="110">
        <f t="shared" ca="1" si="244"/>
        <v>0</v>
      </c>
      <c r="HI133" s="110">
        <f t="shared" ca="1" si="244"/>
        <v>0</v>
      </c>
      <c r="HJ133" s="110">
        <f t="shared" ca="1" si="244"/>
        <v>0</v>
      </c>
      <c r="HK133" s="115">
        <f t="shared" ca="1" si="244"/>
        <v>0</v>
      </c>
    </row>
    <row r="134" spans="1:219" x14ac:dyDescent="0.25">
      <c r="A134" s="176">
        <f t="shared" ca="1" si="227"/>
        <v>1.140231379093076</v>
      </c>
      <c r="B134" s="164">
        <f t="shared" ca="1" si="228"/>
        <v>6.0210178809170185E-2</v>
      </c>
      <c r="C134" s="106">
        <f t="shared" ca="1" si="229"/>
        <v>0.66092721322085024</v>
      </c>
      <c r="D134" s="108">
        <f t="shared" ca="1" si="230"/>
        <v>1.3586437696810156</v>
      </c>
      <c r="E134" s="109">
        <f t="shared" ca="1" si="231"/>
        <v>22.565018017752344</v>
      </c>
      <c r="F134" s="109">
        <f t="shared" ca="1" si="232"/>
        <v>9.136461528897037</v>
      </c>
      <c r="G134" s="109">
        <f t="shared" ca="1" si="233"/>
        <v>20.507874956349291</v>
      </c>
      <c r="H134" s="109">
        <f t="shared" ca="1" si="234"/>
        <v>11.371413427452254</v>
      </c>
      <c r="I134" s="177"/>
      <c r="J134" s="30" t="s">
        <v>122</v>
      </c>
      <c r="K134" s="89">
        <f t="shared" ca="1" si="213"/>
        <v>-2.3856124570488357E-2</v>
      </c>
      <c r="L134" s="89">
        <f t="shared" ca="1" si="213"/>
        <v>1.4105767449530626E-2</v>
      </c>
      <c r="M134" s="89">
        <f t="shared" ca="1" si="213"/>
        <v>-1.3483164959119551</v>
      </c>
      <c r="N134" s="89">
        <f t="shared" ca="1" si="213"/>
        <v>-1.3483164959119551</v>
      </c>
      <c r="O134" s="89">
        <f t="shared" ca="1" si="213"/>
        <v>-0.15653910921934289</v>
      </c>
      <c r="P134" s="89">
        <f t="shared" ca="1" si="213"/>
        <v>0.21206368060581204</v>
      </c>
      <c r="Q134" s="89">
        <f t="shared" ca="1" si="213"/>
        <v>2.8755171397204293E-2</v>
      </c>
      <c r="R134" s="89">
        <f t="shared" ca="1" si="213"/>
        <v>-0.31999883307611282</v>
      </c>
      <c r="S134" s="89">
        <f t="shared" ca="1" si="213"/>
        <v>2.8755171397204293E-2</v>
      </c>
      <c r="T134" s="89">
        <f t="shared" ca="1" si="213"/>
        <v>0.14357639329378769</v>
      </c>
      <c r="U134" s="89">
        <f t="shared" ca="1" si="214"/>
        <v>-1.0649490381436091</v>
      </c>
      <c r="V134" s="89">
        <f t="shared" ca="1" si="214"/>
        <v>5.4419538639000731E-2</v>
      </c>
      <c r="W134" s="89">
        <f t="shared" ca="1" si="214"/>
        <v>1.1628631778867338</v>
      </c>
      <c r="X134" s="89">
        <f t="shared" ca="1" si="214"/>
        <v>0.94353006046483001</v>
      </c>
      <c r="Y134" s="89">
        <f t="shared" ca="1" si="214"/>
        <v>-0.81775242806075465</v>
      </c>
      <c r="Z134" s="89">
        <f t="shared" ca="1" si="214"/>
        <v>0.21206368060581204</v>
      </c>
      <c r="AA134" s="89">
        <f t="shared" ca="1" si="214"/>
        <v>-1.3483164959119551</v>
      </c>
      <c r="AB134" s="89">
        <f t="shared" ca="1" si="214"/>
        <v>-1.0649490381436091</v>
      </c>
      <c r="AC134" s="89">
        <f t="shared" ca="1" si="214"/>
        <v>0.41148501321826991</v>
      </c>
      <c r="AD134" s="89">
        <f t="shared" ca="1" si="214"/>
        <v>0.13695300672662025</v>
      </c>
      <c r="AE134" s="89">
        <f t="shared" ca="1" si="215"/>
        <v>-2.3856124570488357E-2</v>
      </c>
      <c r="AF134" s="89">
        <f t="shared" ca="1" si="215"/>
        <v>0.51560491500326755</v>
      </c>
      <c r="AG134" s="89">
        <f t="shared" ca="1" si="215"/>
        <v>0.10667228108213433</v>
      </c>
      <c r="AH134" s="89">
        <f t="shared" ca="1" si="215"/>
        <v>-0.31999883307611282</v>
      </c>
      <c r="AI134" s="89">
        <f t="shared" ca="1" si="215"/>
        <v>0.53753403810350731</v>
      </c>
      <c r="AJ134" s="89">
        <f t="shared" ca="1" si="215"/>
        <v>0.3096998313943522</v>
      </c>
      <c r="AK134" s="89">
        <f t="shared" ca="1" si="215"/>
        <v>-0.30649199665355353</v>
      </c>
      <c r="AL134" s="89">
        <f t="shared" ca="1" si="215"/>
        <v>-0.41184718490169098</v>
      </c>
      <c r="AM134" s="89">
        <f t="shared" ca="1" si="215"/>
        <v>0.94353006046483001</v>
      </c>
      <c r="AN134" s="89">
        <f t="shared" ca="1" si="215"/>
        <v>0.3096998313943522</v>
      </c>
      <c r="AO134" s="89">
        <f t="shared" ca="1" si="216"/>
        <v>-0.21005970810345143</v>
      </c>
      <c r="AP134" s="89">
        <f t="shared" ca="1" si="216"/>
        <v>0.89371861765175975</v>
      </c>
      <c r="AQ134" s="89">
        <f t="shared" ca="1" si="216"/>
        <v>-2.3856124570488357E-2</v>
      </c>
      <c r="AR134" s="89">
        <f t="shared" ca="1" si="216"/>
        <v>-2.3856124570488357E-2</v>
      </c>
      <c r="AS134" s="89">
        <f t="shared" ca="1" si="216"/>
        <v>-0.21005970810345143</v>
      </c>
      <c r="AT134" s="89">
        <f t="shared" ca="1" si="216"/>
        <v>0.13695300672662025</v>
      </c>
      <c r="AU134" s="89">
        <f t="shared" ca="1" si="216"/>
        <v>-1.0097454203712564</v>
      </c>
      <c r="AV134" s="89">
        <f t="shared" ca="1" si="216"/>
        <v>0.41148501321826991</v>
      </c>
      <c r="AW134" s="89">
        <f t="shared" ca="1" si="216"/>
        <v>-1.3483164959119551</v>
      </c>
      <c r="AX134" s="89" t="str">
        <f t="shared" ca="1" si="216"/>
        <v/>
      </c>
      <c r="AY134" s="89" t="str">
        <f t="shared" ca="1" si="217"/>
        <v/>
      </c>
      <c r="AZ134" s="89" t="str">
        <f t="shared" ca="1" si="217"/>
        <v/>
      </c>
      <c r="BA134" s="89" t="str">
        <f t="shared" ca="1" si="217"/>
        <v/>
      </c>
      <c r="BB134" s="89" t="str">
        <f t="shared" ca="1" si="217"/>
        <v/>
      </c>
      <c r="BC134" s="89" t="str">
        <f t="shared" ca="1" si="217"/>
        <v/>
      </c>
      <c r="BD134" s="89" t="str">
        <f t="shared" ca="1" si="217"/>
        <v/>
      </c>
      <c r="BE134" s="89" t="str">
        <f t="shared" ca="1" si="217"/>
        <v/>
      </c>
      <c r="BF134" s="89" t="str">
        <f t="shared" ca="1" si="217"/>
        <v/>
      </c>
      <c r="BG134" s="89" t="str">
        <f t="shared" ca="1" si="217"/>
        <v/>
      </c>
      <c r="BH134" s="89" t="str">
        <f t="shared" ca="1" si="217"/>
        <v/>
      </c>
      <c r="BJ134" s="132">
        <f t="shared" ca="1" si="240"/>
        <v>0.98961252606376393</v>
      </c>
      <c r="BK134" s="89">
        <f t="shared" ca="1" si="240"/>
        <v>0.99818103077670794</v>
      </c>
      <c r="BL134" s="89">
        <f t="shared" ca="1" si="240"/>
        <v>-0.34416099072125461</v>
      </c>
      <c r="BM134" s="89">
        <f t="shared" ca="1" si="240"/>
        <v>-0.69289702681131815</v>
      </c>
      <c r="BN134" s="89">
        <f t="shared" ca="1" si="240"/>
        <v>0.9184041605368185</v>
      </c>
      <c r="BO134" s="89">
        <f t="shared" ca="1" si="240"/>
        <v>1.0653069336386372</v>
      </c>
      <c r="BP134" s="89">
        <f t="shared" ca="1" si="240"/>
        <v>1.0341995844805145</v>
      </c>
      <c r="BQ134" s="89">
        <f t="shared" ca="1" si="240"/>
        <v>0.55054250697887075</v>
      </c>
      <c r="BR134" s="89">
        <f t="shared" ca="1" si="240"/>
        <v>0.79665543171143938</v>
      </c>
      <c r="BS134" s="89">
        <f t="shared" ca="1" si="240"/>
        <v>0.74999378489185453</v>
      </c>
      <c r="BT134" s="89">
        <f t="shared" ca="1" si="240"/>
        <v>-0.32462669121454146</v>
      </c>
      <c r="BU134" s="89">
        <f t="shared" ca="1" si="240"/>
        <v>0.77811183007561646</v>
      </c>
      <c r="BV134" s="89">
        <f t="shared" ca="1" si="240"/>
        <v>1.5062647674477496</v>
      </c>
      <c r="BW134" s="89">
        <f t="shared" ca="1" si="240"/>
        <v>1.3766129180902928</v>
      </c>
      <c r="BX134" s="89">
        <f t="shared" ca="1" si="240"/>
        <v>0.12503848673057649</v>
      </c>
      <c r="BY134" s="89">
        <f t="shared" ca="1" si="238"/>
        <v>1.4251165747328902</v>
      </c>
      <c r="BZ134" s="89">
        <f t="shared" ca="1" si="238"/>
        <v>-0.33193994332486376</v>
      </c>
      <c r="CA134" s="89">
        <f t="shared" ca="1" si="238"/>
        <v>0.11843539687004445</v>
      </c>
      <c r="CB134" s="89">
        <f t="shared" ca="1" si="238"/>
        <v>0.70086250001221795</v>
      </c>
      <c r="CC134" s="89">
        <f t="shared" ca="1" si="243"/>
        <v>1.0648507480027356</v>
      </c>
      <c r="CD134" s="89">
        <f t="shared" ca="1" si="243"/>
        <v>0.97549741280079416</v>
      </c>
      <c r="CE134" s="89">
        <f t="shared" ca="1" si="243"/>
        <v>1.1633223735261149</v>
      </c>
      <c r="CF134" s="89">
        <f t="shared" ca="1" si="243"/>
        <v>-0.16416933213004525</v>
      </c>
      <c r="CG134" s="89">
        <f t="shared" ca="1" si="243"/>
        <v>0.40234167691215611</v>
      </c>
      <c r="CH134" s="89">
        <f t="shared" ca="1" si="243"/>
        <v>1.4532264503721661</v>
      </c>
      <c r="CI134" s="89">
        <f t="shared" ca="1" si="243"/>
        <v>-0.35484812864882209</v>
      </c>
      <c r="CJ134" s="89">
        <f t="shared" ca="1" si="243"/>
        <v>-0.78203418895666177</v>
      </c>
      <c r="CK134" s="89">
        <f t="shared" ca="1" si="243"/>
        <v>-0.66977614160437193</v>
      </c>
      <c r="CL134" s="89">
        <f t="shared" ca="1" si="243"/>
        <v>1.29127778456617</v>
      </c>
      <c r="CM134" s="89">
        <f t="shared" ca="1" si="243"/>
        <v>1.3409695574966594</v>
      </c>
      <c r="CN134" s="89">
        <f t="shared" ca="1" si="191"/>
        <v>0.77278166169238616</v>
      </c>
      <c r="CO134" s="89">
        <f t="shared" ca="1" si="187"/>
        <v>1.7793260335002361</v>
      </c>
      <c r="CP134" s="89">
        <f t="shared" ca="1" si="187"/>
        <v>0.94108985942368883</v>
      </c>
      <c r="CQ134" s="89">
        <f t="shared" ca="1" si="187"/>
        <v>0.72089094884357485</v>
      </c>
      <c r="CR134" s="5">
        <f t="shared" ca="1" si="187"/>
        <v>0.938932891922031</v>
      </c>
      <c r="CS134" s="5">
        <f t="shared" ca="1" si="187"/>
        <v>1.2328803257100251</v>
      </c>
      <c r="CT134" s="5">
        <f t="shared" ca="1" si="187"/>
        <v>0.17212219011024055</v>
      </c>
      <c r="CU134" s="5">
        <f t="shared" ca="1" si="187"/>
        <v>1.2239390469666782</v>
      </c>
      <c r="CV134" s="5">
        <f t="shared" ca="1" si="187"/>
        <v>-1.1497755787691226</v>
      </c>
      <c r="CW134" s="5" t="str">
        <f t="shared" si="187"/>
        <v/>
      </c>
      <c r="CX134" s="5" t="str">
        <f t="shared" si="187"/>
        <v/>
      </c>
      <c r="CY134" s="5" t="str">
        <f t="shared" si="187"/>
        <v/>
      </c>
      <c r="CZ134" s="5" t="str">
        <f t="shared" si="183"/>
        <v/>
      </c>
      <c r="DA134" s="5" t="str">
        <f t="shared" si="183"/>
        <v/>
      </c>
      <c r="DB134" s="5" t="str">
        <f t="shared" si="183"/>
        <v/>
      </c>
      <c r="DC134" s="5" t="str">
        <f t="shared" si="152"/>
        <v/>
      </c>
      <c r="DD134" s="5" t="str">
        <f t="shared" si="152"/>
        <v/>
      </c>
      <c r="DE134" s="5" t="str">
        <f t="shared" si="113"/>
        <v/>
      </c>
      <c r="DF134" s="5" t="str">
        <f t="shared" si="113"/>
        <v/>
      </c>
      <c r="DG134" s="133" t="str">
        <f t="shared" si="113"/>
        <v/>
      </c>
      <c r="DI134" s="144">
        <f t="shared" ca="1" si="235"/>
        <v>0</v>
      </c>
      <c r="DJ134" s="139">
        <f t="shared" ca="1" si="235"/>
        <v>0</v>
      </c>
      <c r="DK134" s="139">
        <f t="shared" ca="1" si="235"/>
        <v>0</v>
      </c>
      <c r="DL134" s="139">
        <f t="shared" ca="1" si="235"/>
        <v>0</v>
      </c>
      <c r="DM134" s="139">
        <f t="shared" ca="1" si="235"/>
        <v>0</v>
      </c>
      <c r="DN134" s="139">
        <f t="shared" ca="1" si="235"/>
        <v>0</v>
      </c>
      <c r="DO134" s="139">
        <f t="shared" ca="1" si="235"/>
        <v>0</v>
      </c>
      <c r="DP134" s="139">
        <f t="shared" ca="1" si="235"/>
        <v>0</v>
      </c>
      <c r="DQ134" s="139">
        <f t="shared" ca="1" si="235"/>
        <v>0</v>
      </c>
      <c r="DR134" s="139">
        <f t="shared" ca="1" si="235"/>
        <v>0</v>
      </c>
      <c r="DS134" s="139">
        <f t="shared" ca="1" si="224"/>
        <v>0</v>
      </c>
      <c r="DT134" s="139">
        <f t="shared" ca="1" si="224"/>
        <v>0</v>
      </c>
      <c r="DU134" s="139">
        <f t="shared" ca="1" si="224"/>
        <v>0</v>
      </c>
      <c r="DV134" s="139">
        <f t="shared" ca="1" si="224"/>
        <v>0</v>
      </c>
      <c r="DW134" s="139">
        <f t="shared" ca="1" si="224"/>
        <v>0</v>
      </c>
      <c r="DX134" s="139">
        <f t="shared" ca="1" si="224"/>
        <v>0</v>
      </c>
      <c r="DY134" s="139">
        <f t="shared" ca="1" si="224"/>
        <v>0</v>
      </c>
      <c r="DZ134" s="139">
        <f t="shared" ca="1" si="224"/>
        <v>0</v>
      </c>
      <c r="EA134" s="139">
        <f t="shared" ca="1" si="224"/>
        <v>0</v>
      </c>
      <c r="EB134" s="139">
        <f t="shared" ca="1" si="224"/>
        <v>0</v>
      </c>
      <c r="EC134" s="145">
        <f t="shared" ca="1" si="224"/>
        <v>0</v>
      </c>
      <c r="EE134" s="114">
        <f t="shared" ca="1" si="236"/>
        <v>0</v>
      </c>
      <c r="EF134" s="110">
        <f t="shared" ca="1" si="236"/>
        <v>2.6635535470377243</v>
      </c>
      <c r="EG134" s="110">
        <f t="shared" ca="1" si="236"/>
        <v>4.8989594275049209</v>
      </c>
      <c r="EH134" s="110">
        <f t="shared" ca="1" si="236"/>
        <v>6.743744817278003</v>
      </c>
      <c r="EI134" s="110">
        <f t="shared" ca="1" si="236"/>
        <v>8.2325131057005958</v>
      </c>
      <c r="EJ134" s="110">
        <f t="shared" ca="1" si="236"/>
        <v>9.397157454012099</v>
      </c>
      <c r="EK134" s="110">
        <f t="shared" ca="1" si="236"/>
        <v>10.267059379046124</v>
      </c>
      <c r="EL134" s="110">
        <f t="shared" ca="1" si="236"/>
        <v>10.8692733830603</v>
      </c>
      <c r="EM134" s="110">
        <f t="shared" ca="1" si="236"/>
        <v>11.22869858238483</v>
      </c>
      <c r="EN134" s="110">
        <f t="shared" ca="1" si="236"/>
        <v>11.368238223884603</v>
      </c>
      <c r="EO134" s="110">
        <f t="shared" ca="1" si="236"/>
        <v>11.308947918727728</v>
      </c>
      <c r="EP134" s="110">
        <f t="shared" ca="1" si="236"/>
        <v>11.070173367369737</v>
      </c>
      <c r="EQ134" s="110">
        <f t="shared" ca="1" si="236"/>
        <v>10.669678297742887</v>
      </c>
      <c r="ER134" s="110">
        <f t="shared" ca="1" si="236"/>
        <v>10.123763290145078</v>
      </c>
      <c r="ES134" s="110">
        <f t="shared" ca="1" si="236"/>
        <v>9.4473761170304762</v>
      </c>
      <c r="ET134" s="110">
        <f t="shared" ca="1" si="236"/>
        <v>8.654214183605049</v>
      </c>
      <c r="EU134" s="110">
        <f t="shared" ca="1" si="225"/>
        <v>7.7568196156294746</v>
      </c>
      <c r="EV134" s="110">
        <f t="shared" ca="1" si="225"/>
        <v>6.7666675039472892</v>
      </c>
      <c r="EW134" s="110">
        <f t="shared" ca="1" si="225"/>
        <v>5.6942477808160277</v>
      </c>
      <c r="EX134" s="110">
        <f t="shared" ca="1" si="225"/>
        <v>4.5491411709646528</v>
      </c>
      <c r="EY134" s="115">
        <f t="shared" ca="1" si="225"/>
        <v>3.34008963028122</v>
      </c>
      <c r="FA134" s="114">
        <f t="shared" ca="1" si="218"/>
        <v>0</v>
      </c>
      <c r="FB134" s="110">
        <f t="shared" ca="1" si="218"/>
        <v>0</v>
      </c>
      <c r="FC134" s="110">
        <f t="shared" ca="1" si="218"/>
        <v>0</v>
      </c>
      <c r="FD134" s="110">
        <f t="shared" ca="1" si="218"/>
        <v>0</v>
      </c>
      <c r="FE134" s="110">
        <f t="shared" ca="1" si="218"/>
        <v>0</v>
      </c>
      <c r="FF134" s="110">
        <f t="shared" ca="1" si="218"/>
        <v>0</v>
      </c>
      <c r="FG134" s="110">
        <f t="shared" ca="1" si="218"/>
        <v>0</v>
      </c>
      <c r="FH134" s="110">
        <f t="shared" ca="1" si="218"/>
        <v>0</v>
      </c>
      <c r="FI134" s="110">
        <f t="shared" ca="1" si="218"/>
        <v>0</v>
      </c>
      <c r="FJ134" s="110">
        <f t="shared" ca="1" si="218"/>
        <v>1</v>
      </c>
      <c r="FK134" s="110">
        <f t="shared" ca="1" si="219"/>
        <v>1</v>
      </c>
      <c r="FL134" s="110">
        <f t="shared" ca="1" si="219"/>
        <v>1</v>
      </c>
      <c r="FM134" s="110">
        <f t="shared" ca="1" si="219"/>
        <v>1</v>
      </c>
      <c r="FN134" s="110">
        <f t="shared" ca="1" si="219"/>
        <v>1</v>
      </c>
      <c r="FO134" s="110">
        <f t="shared" ca="1" si="219"/>
        <v>1</v>
      </c>
      <c r="FP134" s="110">
        <f t="shared" ca="1" si="219"/>
        <v>1</v>
      </c>
      <c r="FQ134" s="110">
        <f t="shared" ca="1" si="219"/>
        <v>1</v>
      </c>
      <c r="FR134" s="110">
        <f t="shared" ca="1" si="219"/>
        <v>1</v>
      </c>
      <c r="FS134" s="110">
        <f t="shared" ca="1" si="219"/>
        <v>1</v>
      </c>
      <c r="FT134" s="110">
        <f t="shared" ca="1" si="219"/>
        <v>1</v>
      </c>
      <c r="FU134" s="110">
        <f t="shared" ca="1" si="220"/>
        <v>0</v>
      </c>
      <c r="FV134" s="110">
        <f t="shared" ca="1" si="220"/>
        <v>0</v>
      </c>
      <c r="FW134" s="110">
        <f t="shared" ca="1" si="220"/>
        <v>0</v>
      </c>
      <c r="FX134" s="110">
        <f t="shared" ca="1" si="220"/>
        <v>0</v>
      </c>
      <c r="FY134" s="110">
        <f t="shared" ca="1" si="220"/>
        <v>0</v>
      </c>
      <c r="FZ134" s="110">
        <f t="shared" ca="1" si="220"/>
        <v>0</v>
      </c>
      <c r="GA134" s="110">
        <f t="shared" ca="1" si="220"/>
        <v>0</v>
      </c>
      <c r="GB134" s="110">
        <f t="shared" ca="1" si="220"/>
        <v>0</v>
      </c>
      <c r="GC134" s="110">
        <f t="shared" ca="1" si="220"/>
        <v>0</v>
      </c>
      <c r="GD134" s="110">
        <f t="shared" ca="1" si="220"/>
        <v>0</v>
      </c>
      <c r="GE134" s="115">
        <f t="shared" ca="1" si="220"/>
        <v>0</v>
      </c>
      <c r="GG134" s="114">
        <v>1</v>
      </c>
      <c r="GH134" s="110">
        <f t="shared" ref="GH134:HK134" ca="1" si="245">IF(AND($A134&gt;0,$B134&gt;0),IF(OR((GH$61*EXP($D134-$B134*GH$61)-GH$61)&gt;$AE$2*$H134,GG134=0),0,1),"")</f>
        <v>1</v>
      </c>
      <c r="GI134" s="110">
        <f t="shared" ca="1" si="245"/>
        <v>1</v>
      </c>
      <c r="GJ134" s="110">
        <f t="shared" ca="1" si="245"/>
        <v>1</v>
      </c>
      <c r="GK134" s="110">
        <f t="shared" ca="1" si="245"/>
        <v>1</v>
      </c>
      <c r="GL134" s="110">
        <f t="shared" ca="1" si="245"/>
        <v>1</v>
      </c>
      <c r="GM134" s="110">
        <f t="shared" ca="1" si="245"/>
        <v>1</v>
      </c>
      <c r="GN134" s="110">
        <f t="shared" ca="1" si="245"/>
        <v>1</v>
      </c>
      <c r="GO134" s="110">
        <f t="shared" ca="1" si="245"/>
        <v>1</v>
      </c>
      <c r="GP134" s="110">
        <f t="shared" ca="1" si="245"/>
        <v>0</v>
      </c>
      <c r="GQ134" s="110">
        <f t="shared" ca="1" si="245"/>
        <v>0</v>
      </c>
      <c r="GR134" s="110">
        <f t="shared" ca="1" si="245"/>
        <v>0</v>
      </c>
      <c r="GS134" s="110">
        <f t="shared" ca="1" si="245"/>
        <v>0</v>
      </c>
      <c r="GT134" s="110">
        <f t="shared" ca="1" si="245"/>
        <v>0</v>
      </c>
      <c r="GU134" s="110">
        <f t="shared" ca="1" si="245"/>
        <v>0</v>
      </c>
      <c r="GV134" s="110">
        <f t="shared" ca="1" si="245"/>
        <v>0</v>
      </c>
      <c r="GW134" s="110">
        <f t="shared" ca="1" si="245"/>
        <v>0</v>
      </c>
      <c r="GX134" s="110">
        <f t="shared" ca="1" si="245"/>
        <v>0</v>
      </c>
      <c r="GY134" s="110">
        <f t="shared" ca="1" si="245"/>
        <v>0</v>
      </c>
      <c r="GZ134" s="110">
        <f t="shared" ca="1" si="245"/>
        <v>0</v>
      </c>
      <c r="HA134" s="110">
        <f t="shared" ca="1" si="245"/>
        <v>0</v>
      </c>
      <c r="HB134" s="110">
        <f t="shared" ca="1" si="245"/>
        <v>0</v>
      </c>
      <c r="HC134" s="110">
        <f t="shared" ca="1" si="245"/>
        <v>0</v>
      </c>
      <c r="HD134" s="110">
        <f t="shared" ca="1" si="245"/>
        <v>0</v>
      </c>
      <c r="HE134" s="110">
        <f t="shared" ca="1" si="245"/>
        <v>0</v>
      </c>
      <c r="HF134" s="110">
        <f t="shared" ca="1" si="245"/>
        <v>0</v>
      </c>
      <c r="HG134" s="110">
        <f t="shared" ca="1" si="245"/>
        <v>0</v>
      </c>
      <c r="HH134" s="110">
        <f t="shared" ca="1" si="245"/>
        <v>0</v>
      </c>
      <c r="HI134" s="110">
        <f t="shared" ca="1" si="245"/>
        <v>0</v>
      </c>
      <c r="HJ134" s="110">
        <f t="shared" ca="1" si="245"/>
        <v>0</v>
      </c>
      <c r="HK134" s="115">
        <f t="shared" ca="1" si="245"/>
        <v>0</v>
      </c>
    </row>
    <row r="135" spans="1:219" x14ac:dyDescent="0.25">
      <c r="A135" s="176">
        <f t="shared" ca="1" si="227"/>
        <v>1.1534696959497341</v>
      </c>
      <c r="B135" s="164">
        <f t="shared" ca="1" si="228"/>
        <v>6.4351153779075215E-2</v>
      </c>
      <c r="C135" s="106">
        <f t="shared" ca="1" si="229"/>
        <v>0.53149971210127356</v>
      </c>
      <c r="D135" s="108">
        <f t="shared" ca="1" si="230"/>
        <v>1.2947156679316025</v>
      </c>
      <c r="E135" s="109">
        <f t="shared" ca="1" si="231"/>
        <v>20.119540861326399</v>
      </c>
      <c r="F135" s="109">
        <f t="shared" ca="1" si="232"/>
        <v>8.2363344957307429</v>
      </c>
      <c r="G135" s="109">
        <f t="shared" ca="1" si="233"/>
        <v>17.694492667237039</v>
      </c>
      <c r="H135" s="109">
        <f t="shared" ca="1" si="234"/>
        <v>9.4581581715062963</v>
      </c>
      <c r="I135" s="177"/>
      <c r="J135" s="30" t="s">
        <v>123</v>
      </c>
      <c r="K135" s="89">
        <f t="shared" ref="K135:T144" ca="1" si="246">IF(K$61&gt;0,INDEX($K$64:$BH$64,INT($K$1*RAND())+1),"")</f>
        <v>6.3830203882474623E-2</v>
      </c>
      <c r="L135" s="89">
        <f t="shared" ca="1" si="246"/>
        <v>-1.4331148233707331</v>
      </c>
      <c r="M135" s="89">
        <f t="shared" ca="1" si="246"/>
        <v>0.14357639329378769</v>
      </c>
      <c r="N135" s="89">
        <f t="shared" ca="1" si="246"/>
        <v>-0.21005970810345143</v>
      </c>
      <c r="O135" s="89">
        <f t="shared" ca="1" si="246"/>
        <v>-1.0097454203712564</v>
      </c>
      <c r="P135" s="89">
        <f t="shared" ca="1" si="246"/>
        <v>9.8583260592283506E-2</v>
      </c>
      <c r="Q135" s="89">
        <f t="shared" ca="1" si="246"/>
        <v>5.4419538639000731E-2</v>
      </c>
      <c r="R135" s="89">
        <f t="shared" ca="1" si="246"/>
        <v>0.3096998313943522</v>
      </c>
      <c r="S135" s="89">
        <f t="shared" ca="1" si="246"/>
        <v>0.31960967874145596</v>
      </c>
      <c r="T135" s="89">
        <f t="shared" ca="1" si="246"/>
        <v>3.6539036893229848E-2</v>
      </c>
      <c r="U135" s="89">
        <f t="shared" ref="U135:AD144" ca="1" si="247">IF(U$61&gt;0,INDEX($K$64:$BH$64,INT($K$1*RAND())+1),"")</f>
        <v>-0.22096981093654566</v>
      </c>
      <c r="V135" s="89">
        <f t="shared" ca="1" si="247"/>
        <v>0.21206368060581204</v>
      </c>
      <c r="W135" s="89">
        <f t="shared" ca="1" si="247"/>
        <v>0.21206368060581204</v>
      </c>
      <c r="X135" s="89">
        <f t="shared" ca="1" si="247"/>
        <v>0.10667228108213433</v>
      </c>
      <c r="Y135" s="89">
        <f t="shared" ca="1" si="247"/>
        <v>0.10667228108213433</v>
      </c>
      <c r="Z135" s="89">
        <f t="shared" ca="1" si="247"/>
        <v>-9.3840171590928279E-2</v>
      </c>
      <c r="AA135" s="89">
        <f t="shared" ca="1" si="247"/>
        <v>6.3830203882474623E-2</v>
      </c>
      <c r="AB135" s="89">
        <f t="shared" ca="1" si="247"/>
        <v>-0.41558093709150801</v>
      </c>
      <c r="AC135" s="89">
        <f t="shared" ca="1" si="247"/>
        <v>-1.0097454203712564</v>
      </c>
      <c r="AD135" s="89">
        <f t="shared" ca="1" si="247"/>
        <v>0.14357639329378769</v>
      </c>
      <c r="AE135" s="89">
        <f t="shared" ref="AE135:AN144" ca="1" si="248">IF(AE$61&gt;0,INDEX($K$64:$BH$64,INT($K$1*RAND())+1),"")</f>
        <v>3.6539036893229848E-2</v>
      </c>
      <c r="AF135" s="89">
        <f t="shared" ca="1" si="248"/>
        <v>-0.30649199665355353</v>
      </c>
      <c r="AG135" s="89">
        <f t="shared" ca="1" si="248"/>
        <v>0.82443786118685636</v>
      </c>
      <c r="AH135" s="89">
        <f t="shared" ca="1" si="248"/>
        <v>-0.21005970810345143</v>
      </c>
      <c r="AI135" s="89">
        <f t="shared" ca="1" si="248"/>
        <v>-0.21005970810345143</v>
      </c>
      <c r="AJ135" s="89">
        <f t="shared" ca="1" si="248"/>
        <v>-0.21005970810345143</v>
      </c>
      <c r="AK135" s="89">
        <f t="shared" ca="1" si="248"/>
        <v>0.10667228108213433</v>
      </c>
      <c r="AL135" s="89">
        <f t="shared" ca="1" si="248"/>
        <v>-0.41558093709150801</v>
      </c>
      <c r="AM135" s="89">
        <f t="shared" ca="1" si="248"/>
        <v>0.89371861765175975</v>
      </c>
      <c r="AN135" s="89">
        <f t="shared" ca="1" si="248"/>
        <v>1.4105767449530626E-2</v>
      </c>
      <c r="AO135" s="89">
        <f t="shared" ref="AO135:AX144" ca="1" si="249">IF(AO$61&gt;0,INDEX($K$64:$BH$64,INT($K$1*RAND())+1),"")</f>
        <v>-0.44623785415300243</v>
      </c>
      <c r="AP135" s="89">
        <f t="shared" ca="1" si="249"/>
        <v>0.3096998313943522</v>
      </c>
      <c r="AQ135" s="89">
        <f t="shared" ca="1" si="249"/>
        <v>-0.81775242806075465</v>
      </c>
      <c r="AR135" s="89">
        <f t="shared" ca="1" si="249"/>
        <v>-0.30700255599325066</v>
      </c>
      <c r="AS135" s="89">
        <f t="shared" ca="1" si="249"/>
        <v>0.41148501321826991</v>
      </c>
      <c r="AT135" s="89">
        <f t="shared" ca="1" si="249"/>
        <v>-0.41558093709150801</v>
      </c>
      <c r="AU135" s="89">
        <f t="shared" ca="1" si="249"/>
        <v>-1.4331148233707331</v>
      </c>
      <c r="AV135" s="89">
        <f t="shared" ca="1" si="249"/>
        <v>0.74160465676181864</v>
      </c>
      <c r="AW135" s="89">
        <f t="shared" ca="1" si="249"/>
        <v>-0.81775242806075465</v>
      </c>
      <c r="AX135" s="89" t="str">
        <f t="shared" ca="1" si="249"/>
        <v/>
      </c>
      <c r="AY135" s="89" t="str">
        <f t="shared" ref="AY135:BH144" ca="1" si="250">IF(AY$61&gt;0,INDEX($K$64:$BH$64,INT($K$1*RAND())+1),"")</f>
        <v/>
      </c>
      <c r="AZ135" s="89" t="str">
        <f t="shared" ca="1" si="250"/>
        <v/>
      </c>
      <c r="BA135" s="89" t="str">
        <f t="shared" ca="1" si="250"/>
        <v/>
      </c>
      <c r="BB135" s="89" t="str">
        <f t="shared" ca="1" si="250"/>
        <v/>
      </c>
      <c r="BC135" s="89" t="str">
        <f t="shared" ca="1" si="250"/>
        <v/>
      </c>
      <c r="BD135" s="89" t="str">
        <f t="shared" ca="1" si="250"/>
        <v/>
      </c>
      <c r="BE135" s="89" t="str">
        <f t="shared" ca="1" si="250"/>
        <v/>
      </c>
      <c r="BF135" s="89" t="str">
        <f t="shared" ca="1" si="250"/>
        <v/>
      </c>
      <c r="BG135" s="89" t="str">
        <f t="shared" ca="1" si="250"/>
        <v/>
      </c>
      <c r="BH135" s="89" t="str">
        <f t="shared" ca="1" si="250"/>
        <v/>
      </c>
      <c r="BJ135" s="132">
        <f t="shared" ca="1" si="240"/>
        <v>1.077298854516727</v>
      </c>
      <c r="BK135" s="89">
        <f t="shared" ca="1" si="240"/>
        <v>-0.44903956004355583</v>
      </c>
      <c r="BL135" s="89">
        <f t="shared" ca="1" si="240"/>
        <v>1.1477318984844882</v>
      </c>
      <c r="BM135" s="89">
        <f t="shared" ca="1" si="240"/>
        <v>0.44535976099718555</v>
      </c>
      <c r="BN135" s="89">
        <f t="shared" ca="1" si="240"/>
        <v>6.5197849384905027E-2</v>
      </c>
      <c r="BO135" s="89">
        <f t="shared" ca="1" si="240"/>
        <v>0.95182651362510873</v>
      </c>
      <c r="BP135" s="89">
        <f t="shared" ca="1" si="240"/>
        <v>1.059863951722311</v>
      </c>
      <c r="BQ135" s="89">
        <f t="shared" ca="1" si="240"/>
        <v>1.1802411714493357</v>
      </c>
      <c r="BR135" s="89">
        <f t="shared" ca="1" si="240"/>
        <v>1.087509939055691</v>
      </c>
      <c r="BS135" s="89">
        <f t="shared" ca="1" si="240"/>
        <v>0.64295642849129675</v>
      </c>
      <c r="BT135" s="89">
        <f t="shared" ca="1" si="240"/>
        <v>0.51935253599252196</v>
      </c>
      <c r="BU135" s="89">
        <f t="shared" ca="1" si="240"/>
        <v>0.93575597204242777</v>
      </c>
      <c r="BV135" s="89">
        <f t="shared" ca="1" si="240"/>
        <v>0.5554652701668279</v>
      </c>
      <c r="BW135" s="89">
        <f t="shared" ca="1" si="240"/>
        <v>0.53975513870759728</v>
      </c>
      <c r="BX135" s="89">
        <f t="shared" ca="1" si="240"/>
        <v>1.0494631958734655</v>
      </c>
      <c r="BY135" s="89">
        <f t="shared" ca="1" si="238"/>
        <v>1.1192127225361499</v>
      </c>
      <c r="BZ135" s="89">
        <f t="shared" ca="1" si="238"/>
        <v>1.0802067564695661</v>
      </c>
      <c r="CA135" s="89">
        <f t="shared" ca="1" si="238"/>
        <v>0.76780349792214553</v>
      </c>
      <c r="CB135" s="89">
        <f t="shared" ca="1" si="238"/>
        <v>-0.72036793357730833</v>
      </c>
      <c r="CC135" s="89">
        <f t="shared" ca="1" si="243"/>
        <v>1.071474134569903</v>
      </c>
      <c r="CD135" s="89">
        <f t="shared" ca="1" si="243"/>
        <v>1.0358925742645124</v>
      </c>
      <c r="CE135" s="89">
        <f t="shared" ca="1" si="243"/>
        <v>0.34122546186929381</v>
      </c>
      <c r="CF135" s="89">
        <f t="shared" ca="1" si="243"/>
        <v>0.55359624797467677</v>
      </c>
      <c r="CG135" s="89">
        <f t="shared" ca="1" si="243"/>
        <v>0.5122808018848175</v>
      </c>
      <c r="CH135" s="89">
        <f t="shared" ca="1" si="243"/>
        <v>0.7056327041652074</v>
      </c>
      <c r="CI135" s="89">
        <f t="shared" ca="1" si="243"/>
        <v>-0.87460766814662572</v>
      </c>
      <c r="CJ135" s="89">
        <f t="shared" ca="1" si="243"/>
        <v>-0.3688699112209739</v>
      </c>
      <c r="CK135" s="89">
        <f t="shared" ca="1" si="243"/>
        <v>-0.67350989379418902</v>
      </c>
      <c r="CL135" s="89">
        <f t="shared" ca="1" si="243"/>
        <v>1.2414663417530998</v>
      </c>
      <c r="CM135" s="89">
        <f t="shared" ca="1" si="243"/>
        <v>1.0453754935518378</v>
      </c>
      <c r="CN135" s="89">
        <f t="shared" ca="1" si="191"/>
        <v>0.53660351564283515</v>
      </c>
      <c r="CO135" s="89">
        <f t="shared" ca="1" si="187"/>
        <v>1.1953072472428286</v>
      </c>
      <c r="CP135" s="89">
        <f t="shared" ca="1" si="187"/>
        <v>0.14719355593342254</v>
      </c>
      <c r="CQ135" s="89">
        <f t="shared" ca="1" si="187"/>
        <v>0.43774451742081255</v>
      </c>
      <c r="CR135" s="5">
        <f t="shared" ca="1" si="187"/>
        <v>1.5604776132437523</v>
      </c>
      <c r="CS135" s="5">
        <f t="shared" ca="1" si="187"/>
        <v>0.68034638189189689</v>
      </c>
      <c r="CT135" s="5">
        <f t="shared" ca="1" si="187"/>
        <v>-0.25124721288923624</v>
      </c>
      <c r="CU135" s="5">
        <f t="shared" ca="1" si="187"/>
        <v>1.5540586905102269</v>
      </c>
      <c r="CV135" s="5">
        <f t="shared" ca="1" si="187"/>
        <v>-0.61921151091792215</v>
      </c>
      <c r="CW135" s="5" t="str">
        <f t="shared" si="187"/>
        <v/>
      </c>
      <c r="CX135" s="5" t="str">
        <f t="shared" si="187"/>
        <v/>
      </c>
      <c r="CY135" s="5" t="str">
        <f t="shared" si="187"/>
        <v/>
      </c>
      <c r="CZ135" s="5" t="str">
        <f t="shared" si="183"/>
        <v/>
      </c>
      <c r="DA135" s="5" t="str">
        <f t="shared" si="183"/>
        <v/>
      </c>
      <c r="DB135" s="5" t="str">
        <f t="shared" si="183"/>
        <v/>
      </c>
      <c r="DC135" s="5" t="str">
        <f t="shared" si="152"/>
        <v/>
      </c>
      <c r="DD135" s="5" t="str">
        <f t="shared" si="152"/>
        <v/>
      </c>
      <c r="DE135" s="5" t="str">
        <f t="shared" si="113"/>
        <v/>
      </c>
      <c r="DF135" s="5" t="str">
        <f t="shared" si="113"/>
        <v/>
      </c>
      <c r="DG135" s="133" t="str">
        <f t="shared" si="113"/>
        <v/>
      </c>
      <c r="DI135" s="144">
        <f t="shared" ca="1" si="235"/>
        <v>0</v>
      </c>
      <c r="DJ135" s="139">
        <f t="shared" ca="1" si="235"/>
        <v>0</v>
      </c>
      <c r="DK135" s="139">
        <f t="shared" ca="1" si="235"/>
        <v>0</v>
      </c>
      <c r="DL135" s="139">
        <f t="shared" ca="1" si="235"/>
        <v>0</v>
      </c>
      <c r="DM135" s="139">
        <f t="shared" ca="1" si="235"/>
        <v>0</v>
      </c>
      <c r="DN135" s="139">
        <f t="shared" ca="1" si="235"/>
        <v>0</v>
      </c>
      <c r="DO135" s="139">
        <f t="shared" ca="1" si="235"/>
        <v>0</v>
      </c>
      <c r="DP135" s="139">
        <f t="shared" ca="1" si="235"/>
        <v>0</v>
      </c>
      <c r="DQ135" s="139">
        <f t="shared" ca="1" si="235"/>
        <v>0</v>
      </c>
      <c r="DR135" s="139">
        <f t="shared" ca="1" si="235"/>
        <v>0</v>
      </c>
      <c r="DS135" s="139">
        <f t="shared" ca="1" si="224"/>
        <v>0</v>
      </c>
      <c r="DT135" s="139">
        <f t="shared" ca="1" si="224"/>
        <v>0</v>
      </c>
      <c r="DU135" s="139">
        <f t="shared" ca="1" si="224"/>
        <v>0</v>
      </c>
      <c r="DV135" s="139">
        <f t="shared" ca="1" si="224"/>
        <v>0</v>
      </c>
      <c r="DW135" s="139">
        <f t="shared" ca="1" si="224"/>
        <v>0</v>
      </c>
      <c r="DX135" s="139">
        <f t="shared" ca="1" si="224"/>
        <v>0</v>
      </c>
      <c r="DY135" s="139">
        <f t="shared" ca="1" si="224"/>
        <v>0</v>
      </c>
      <c r="DZ135" s="139">
        <f t="shared" ca="1" si="224"/>
        <v>0</v>
      </c>
      <c r="EA135" s="139">
        <f t="shared" ca="1" si="224"/>
        <v>0</v>
      </c>
      <c r="EB135" s="139">
        <f t="shared" ca="1" si="224"/>
        <v>0</v>
      </c>
      <c r="EC135" s="145">
        <f t="shared" ca="1" si="224"/>
        <v>0</v>
      </c>
      <c r="EE135" s="114">
        <f t="shared" ca="1" si="236"/>
        <v>0</v>
      </c>
      <c r="EF135" s="110">
        <f t="shared" ca="1" si="236"/>
        <v>2.4224768501926697</v>
      </c>
      <c r="EG135" s="110">
        <f t="shared" ca="1" si="236"/>
        <v>4.4183465700981142</v>
      </c>
      <c r="EH135" s="110">
        <f t="shared" ca="1" si="236"/>
        <v>6.0274911629214802</v>
      </c>
      <c r="EI135" s="110">
        <f t="shared" ca="1" si="236"/>
        <v>7.2864784732079411</v>
      </c>
      <c r="EJ135" s="110">
        <f t="shared" ca="1" si="236"/>
        <v>8.2288203777262776</v>
      </c>
      <c r="EK135" s="110">
        <f t="shared" ca="1" si="236"/>
        <v>8.8852116664649348</v>
      </c>
      <c r="EL135" s="110">
        <f t="shared" ca="1" si="236"/>
        <v>9.2837510177955096</v>
      </c>
      <c r="EM135" s="110">
        <f t="shared" ca="1" si="236"/>
        <v>9.4501453718510149</v>
      </c>
      <c r="EN135" s="110">
        <f t="shared" ca="1" si="236"/>
        <v>9.4078989131704205</v>
      </c>
      <c r="EO135" s="110">
        <f t="shared" ca="1" si="236"/>
        <v>9.1784877871917949</v>
      </c>
      <c r="EP135" s="110">
        <f t="shared" ca="1" si="236"/>
        <v>8.7815215947812071</v>
      </c>
      <c r="EQ135" s="110">
        <f t="shared" ca="1" si="236"/>
        <v>8.2348926342423425</v>
      </c>
      <c r="ER135" s="110">
        <f t="shared" ca="1" si="236"/>
        <v>7.5549137907701827</v>
      </c>
      <c r="ES135" s="110">
        <f t="shared" ca="1" si="236"/>
        <v>6.7564459087255813</v>
      </c>
      <c r="ET135" s="110">
        <f t="shared" ca="1" si="236"/>
        <v>5.8530154220759449</v>
      </c>
      <c r="EU135" s="110">
        <f t="shared" ca="1" si="225"/>
        <v>4.8569229625535932</v>
      </c>
      <c r="EV135" s="110">
        <f t="shared" ca="1" si="225"/>
        <v>3.7793436132326939</v>
      </c>
      <c r="EW135" s="110">
        <f t="shared" ca="1" si="225"/>
        <v>2.6304194270430585</v>
      </c>
      <c r="EX135" s="110">
        <f t="shared" ca="1" si="225"/>
        <v>1.4193447849688496</v>
      </c>
      <c r="EY135" s="115">
        <f t="shared" ca="1" si="225"/>
        <v>0.1544451270841698</v>
      </c>
      <c r="FA135" s="114">
        <f t="shared" ref="FA135:FJ144" ca="1" si="251">IF(AND($A135&gt;0,$B135&gt;0),IF((FA$61*EXP($D135-$B135*FA$61)-FA$61)&gt;$AE$2*$H135,1,0),"")</f>
        <v>0</v>
      </c>
      <c r="FB135" s="110">
        <f t="shared" ca="1" si="251"/>
        <v>0</v>
      </c>
      <c r="FC135" s="110">
        <f t="shared" ca="1" si="251"/>
        <v>0</v>
      </c>
      <c r="FD135" s="110">
        <f t="shared" ca="1" si="251"/>
        <v>0</v>
      </c>
      <c r="FE135" s="110">
        <f t="shared" ca="1" si="251"/>
        <v>0</v>
      </c>
      <c r="FF135" s="110">
        <f t="shared" ca="1" si="251"/>
        <v>0</v>
      </c>
      <c r="FG135" s="110">
        <f t="shared" ca="1" si="251"/>
        <v>0</v>
      </c>
      <c r="FH135" s="110">
        <f t="shared" ca="1" si="251"/>
        <v>0</v>
      </c>
      <c r="FI135" s="110">
        <f t="shared" ca="1" si="251"/>
        <v>0</v>
      </c>
      <c r="FJ135" s="110">
        <f t="shared" ca="1" si="251"/>
        <v>1</v>
      </c>
      <c r="FK135" s="110">
        <f t="shared" ref="FK135:FT144" ca="1" si="252">IF(AND($A135&gt;0,$B135&gt;0),IF((FK$61*EXP($D135-$B135*FK$61)-FK$61)&gt;$AE$2*$H135,1,0),"")</f>
        <v>1</v>
      </c>
      <c r="FL135" s="110">
        <f t="shared" ca="1" si="252"/>
        <v>1</v>
      </c>
      <c r="FM135" s="110">
        <f t="shared" ca="1" si="252"/>
        <v>1</v>
      </c>
      <c r="FN135" s="110">
        <f t="shared" ca="1" si="252"/>
        <v>1</v>
      </c>
      <c r="FO135" s="110">
        <f t="shared" ca="1" si="252"/>
        <v>1</v>
      </c>
      <c r="FP135" s="110">
        <f t="shared" ca="1" si="252"/>
        <v>1</v>
      </c>
      <c r="FQ135" s="110">
        <f t="shared" ca="1" si="252"/>
        <v>1</v>
      </c>
      <c r="FR135" s="110">
        <f t="shared" ca="1" si="252"/>
        <v>1</v>
      </c>
      <c r="FS135" s="110">
        <f t="shared" ca="1" si="252"/>
        <v>0</v>
      </c>
      <c r="FT135" s="110">
        <f t="shared" ca="1" si="252"/>
        <v>0</v>
      </c>
      <c r="FU135" s="110">
        <f t="shared" ref="FU135:GE144" ca="1" si="253">IF(AND($A135&gt;0,$B135&gt;0),IF((FU$61*EXP($D135-$B135*FU$61)-FU$61)&gt;$AE$2*$H135,1,0),"")</f>
        <v>0</v>
      </c>
      <c r="FV135" s="110">
        <f t="shared" ca="1" si="253"/>
        <v>0</v>
      </c>
      <c r="FW135" s="110">
        <f t="shared" ca="1" si="253"/>
        <v>0</v>
      </c>
      <c r="FX135" s="110">
        <f t="shared" ca="1" si="253"/>
        <v>0</v>
      </c>
      <c r="FY135" s="110">
        <f t="shared" ca="1" si="253"/>
        <v>0</v>
      </c>
      <c r="FZ135" s="110">
        <f t="shared" ca="1" si="253"/>
        <v>0</v>
      </c>
      <c r="GA135" s="110">
        <f t="shared" ca="1" si="253"/>
        <v>0</v>
      </c>
      <c r="GB135" s="110">
        <f t="shared" ca="1" si="253"/>
        <v>0</v>
      </c>
      <c r="GC135" s="110">
        <f t="shared" ca="1" si="253"/>
        <v>0</v>
      </c>
      <c r="GD135" s="110">
        <f t="shared" ca="1" si="253"/>
        <v>0</v>
      </c>
      <c r="GE135" s="115">
        <f t="shared" ca="1" si="253"/>
        <v>0</v>
      </c>
      <c r="GG135" s="114">
        <v>1</v>
      </c>
      <c r="GH135" s="110">
        <f t="shared" ref="GH135:HK135" ca="1" si="254">IF(AND($A135&gt;0,$B135&gt;0),IF(OR((GH$61*EXP($D135-$B135*GH$61)-GH$61)&gt;$AE$2*$H135,GG135=0),0,1),"")</f>
        <v>1</v>
      </c>
      <c r="GI135" s="110">
        <f t="shared" ca="1" si="254"/>
        <v>1</v>
      </c>
      <c r="GJ135" s="110">
        <f t="shared" ca="1" si="254"/>
        <v>1</v>
      </c>
      <c r="GK135" s="110">
        <f t="shared" ca="1" si="254"/>
        <v>1</v>
      </c>
      <c r="GL135" s="110">
        <f t="shared" ca="1" si="254"/>
        <v>1</v>
      </c>
      <c r="GM135" s="110">
        <f t="shared" ca="1" si="254"/>
        <v>1</v>
      </c>
      <c r="GN135" s="110">
        <f t="shared" ca="1" si="254"/>
        <v>1</v>
      </c>
      <c r="GO135" s="110">
        <f t="shared" ca="1" si="254"/>
        <v>1</v>
      </c>
      <c r="GP135" s="110">
        <f t="shared" ca="1" si="254"/>
        <v>0</v>
      </c>
      <c r="GQ135" s="110">
        <f t="shared" ca="1" si="254"/>
        <v>0</v>
      </c>
      <c r="GR135" s="110">
        <f t="shared" ca="1" si="254"/>
        <v>0</v>
      </c>
      <c r="GS135" s="110">
        <f t="shared" ca="1" si="254"/>
        <v>0</v>
      </c>
      <c r="GT135" s="110">
        <f t="shared" ca="1" si="254"/>
        <v>0</v>
      </c>
      <c r="GU135" s="110">
        <f t="shared" ca="1" si="254"/>
        <v>0</v>
      </c>
      <c r="GV135" s="110">
        <f t="shared" ca="1" si="254"/>
        <v>0</v>
      </c>
      <c r="GW135" s="110">
        <f t="shared" ca="1" si="254"/>
        <v>0</v>
      </c>
      <c r="GX135" s="110">
        <f t="shared" ca="1" si="254"/>
        <v>0</v>
      </c>
      <c r="GY135" s="110">
        <f t="shared" ca="1" si="254"/>
        <v>0</v>
      </c>
      <c r="GZ135" s="110">
        <f t="shared" ca="1" si="254"/>
        <v>0</v>
      </c>
      <c r="HA135" s="110">
        <f t="shared" ca="1" si="254"/>
        <v>0</v>
      </c>
      <c r="HB135" s="110">
        <f t="shared" ca="1" si="254"/>
        <v>0</v>
      </c>
      <c r="HC135" s="110">
        <f t="shared" ca="1" si="254"/>
        <v>0</v>
      </c>
      <c r="HD135" s="110">
        <f t="shared" ca="1" si="254"/>
        <v>0</v>
      </c>
      <c r="HE135" s="110">
        <f t="shared" ca="1" si="254"/>
        <v>0</v>
      </c>
      <c r="HF135" s="110">
        <f t="shared" ca="1" si="254"/>
        <v>0</v>
      </c>
      <c r="HG135" s="110">
        <f t="shared" ca="1" si="254"/>
        <v>0</v>
      </c>
      <c r="HH135" s="110">
        <f t="shared" ca="1" si="254"/>
        <v>0</v>
      </c>
      <c r="HI135" s="110">
        <f t="shared" ca="1" si="254"/>
        <v>0</v>
      </c>
      <c r="HJ135" s="110">
        <f t="shared" ca="1" si="254"/>
        <v>0</v>
      </c>
      <c r="HK135" s="115">
        <f t="shared" ca="1" si="254"/>
        <v>0</v>
      </c>
    </row>
    <row r="136" spans="1:219" x14ac:dyDescent="0.25">
      <c r="A136" s="176">
        <f t="shared" ca="1" si="227"/>
        <v>1.4084034516029207</v>
      </c>
      <c r="B136" s="164">
        <f t="shared" ca="1" si="228"/>
        <v>8.6331283262649161E-2</v>
      </c>
      <c r="C136" s="106">
        <f t="shared" ca="1" si="229"/>
        <v>0.65230194788225504</v>
      </c>
      <c r="D136" s="108">
        <f t="shared" ca="1" si="230"/>
        <v>1.6211523672084127</v>
      </c>
      <c r="E136" s="109">
        <f t="shared" ca="1" si="231"/>
        <v>18.778272555920605</v>
      </c>
      <c r="F136" s="109">
        <f t="shared" ca="1" si="232"/>
        <v>7.2581654075322195</v>
      </c>
      <c r="G136" s="109">
        <f t="shared" ca="1" si="233"/>
        <v>19.622418854080806</v>
      </c>
      <c r="H136" s="109">
        <f t="shared" ca="1" si="234"/>
        <v>12.364253446548586</v>
      </c>
      <c r="I136" s="177"/>
      <c r="J136" s="30" t="s">
        <v>124</v>
      </c>
      <c r="K136" s="89">
        <f t="shared" ca="1" si="246"/>
        <v>0.82443786118685636</v>
      </c>
      <c r="L136" s="89">
        <f t="shared" ca="1" si="246"/>
        <v>-0.22096981093654566</v>
      </c>
      <c r="M136" s="89">
        <f t="shared" ca="1" si="246"/>
        <v>0.53753403810350731</v>
      </c>
      <c r="N136" s="89">
        <f t="shared" ca="1" si="246"/>
        <v>0.94353006046483001</v>
      </c>
      <c r="O136" s="89">
        <f t="shared" ca="1" si="246"/>
        <v>-9.3840171590928279E-2</v>
      </c>
      <c r="P136" s="89">
        <f t="shared" ca="1" si="246"/>
        <v>-1.0649490381436091</v>
      </c>
      <c r="Q136" s="89">
        <f t="shared" ca="1" si="246"/>
        <v>-1.4331148233707331</v>
      </c>
      <c r="R136" s="89">
        <f t="shared" ca="1" si="246"/>
        <v>0.74160465676181864</v>
      </c>
      <c r="S136" s="89">
        <f t="shared" ca="1" si="246"/>
        <v>2.8755171397204293E-2</v>
      </c>
      <c r="T136" s="89">
        <f t="shared" ca="1" si="246"/>
        <v>-0.30700255599325066</v>
      </c>
      <c r="U136" s="89">
        <f t="shared" ca="1" si="247"/>
        <v>-0.44623785415300243</v>
      </c>
      <c r="V136" s="89">
        <f t="shared" ca="1" si="247"/>
        <v>0.41148501321826991</v>
      </c>
      <c r="W136" s="89">
        <f t="shared" ca="1" si="247"/>
        <v>3.6539036893229848E-2</v>
      </c>
      <c r="X136" s="89">
        <f t="shared" ca="1" si="247"/>
        <v>-0.15653910921934289</v>
      </c>
      <c r="Y136" s="89">
        <f t="shared" ca="1" si="247"/>
        <v>0.74160465676181864</v>
      </c>
      <c r="Z136" s="89">
        <f t="shared" ca="1" si="247"/>
        <v>0.41148501321826991</v>
      </c>
      <c r="AA136" s="89">
        <f t="shared" ca="1" si="247"/>
        <v>0.2685645797022288</v>
      </c>
      <c r="AB136" s="89">
        <f t="shared" ca="1" si="247"/>
        <v>0.21206368060581204</v>
      </c>
      <c r="AC136" s="89">
        <f t="shared" ca="1" si="247"/>
        <v>0.13695300672662025</v>
      </c>
      <c r="AD136" s="89">
        <f t="shared" ca="1" si="247"/>
        <v>0.94353006046483001</v>
      </c>
      <c r="AE136" s="89">
        <f t="shared" ca="1" si="248"/>
        <v>-0.41558093709150801</v>
      </c>
      <c r="AF136" s="89">
        <f t="shared" ca="1" si="248"/>
        <v>-1.3483164959119551</v>
      </c>
      <c r="AG136" s="89">
        <f t="shared" ca="1" si="248"/>
        <v>2.8755171397204293E-2</v>
      </c>
      <c r="AH136" s="89">
        <f t="shared" ca="1" si="248"/>
        <v>2.8755171397204293E-2</v>
      </c>
      <c r="AI136" s="89">
        <f t="shared" ca="1" si="248"/>
        <v>-0.44623785415300243</v>
      </c>
      <c r="AJ136" s="89">
        <f t="shared" ca="1" si="248"/>
        <v>0.41148501321826991</v>
      </c>
      <c r="AK136" s="89">
        <f t="shared" ca="1" si="248"/>
        <v>-1.3483164959119551</v>
      </c>
      <c r="AL136" s="89">
        <f t="shared" ca="1" si="248"/>
        <v>1.4105767449530626E-2</v>
      </c>
      <c r="AM136" s="89">
        <f t="shared" ca="1" si="248"/>
        <v>-9.3840171590928279E-2</v>
      </c>
      <c r="AN136" s="89">
        <f t="shared" ca="1" si="248"/>
        <v>0.10667228108213433</v>
      </c>
      <c r="AO136" s="89">
        <f t="shared" ca="1" si="249"/>
        <v>9.8583260592283506E-2</v>
      </c>
      <c r="AP136" s="89">
        <f t="shared" ca="1" si="249"/>
        <v>-0.81775242806075465</v>
      </c>
      <c r="AQ136" s="89">
        <f t="shared" ca="1" si="249"/>
        <v>-0.22096981093654566</v>
      </c>
      <c r="AR136" s="89">
        <f t="shared" ca="1" si="249"/>
        <v>-1.0649490381436091</v>
      </c>
      <c r="AS136" s="89">
        <f t="shared" ca="1" si="249"/>
        <v>-1.0097454203712564</v>
      </c>
      <c r="AT136" s="89">
        <f t="shared" ca="1" si="249"/>
        <v>0.82443786118685636</v>
      </c>
      <c r="AU136" s="89">
        <f t="shared" ca="1" si="249"/>
        <v>-0.22096981093654566</v>
      </c>
      <c r="AV136" s="89">
        <f t="shared" ca="1" si="249"/>
        <v>6.3830203882474623E-2</v>
      </c>
      <c r="AW136" s="89">
        <f t="shared" ca="1" si="249"/>
        <v>0.51560491500326755</v>
      </c>
      <c r="AX136" s="89" t="str">
        <f t="shared" ca="1" si="249"/>
        <v/>
      </c>
      <c r="AY136" s="89" t="str">
        <f t="shared" ca="1" si="250"/>
        <v/>
      </c>
      <c r="AZ136" s="89" t="str">
        <f t="shared" ca="1" si="250"/>
        <v/>
      </c>
      <c r="BA136" s="89" t="str">
        <f t="shared" ca="1" si="250"/>
        <v/>
      </c>
      <c r="BB136" s="89" t="str">
        <f t="shared" ca="1" si="250"/>
        <v/>
      </c>
      <c r="BC136" s="89" t="str">
        <f t="shared" ca="1" si="250"/>
        <v/>
      </c>
      <c r="BD136" s="89" t="str">
        <f t="shared" ca="1" si="250"/>
        <v/>
      </c>
      <c r="BE136" s="89" t="str">
        <f t="shared" ca="1" si="250"/>
        <v/>
      </c>
      <c r="BF136" s="89" t="str">
        <f t="shared" ca="1" si="250"/>
        <v/>
      </c>
      <c r="BG136" s="89" t="str">
        <f t="shared" ca="1" si="250"/>
        <v/>
      </c>
      <c r="BH136" s="89" t="str">
        <f t="shared" ca="1" si="250"/>
        <v/>
      </c>
      <c r="BJ136" s="132">
        <f t="shared" ca="1" si="240"/>
        <v>1.8379065118211086</v>
      </c>
      <c r="BK136" s="89">
        <f t="shared" ca="1" si="240"/>
        <v>0.76310545239063166</v>
      </c>
      <c r="BL136" s="89">
        <f t="shared" ca="1" si="240"/>
        <v>1.5416895432942077</v>
      </c>
      <c r="BM136" s="89">
        <f t="shared" ca="1" si="240"/>
        <v>1.598949529565467</v>
      </c>
      <c r="BN136" s="89">
        <f t="shared" ca="1" si="240"/>
        <v>0.98110309816523311</v>
      </c>
      <c r="BO136" s="89">
        <f t="shared" ca="1" si="240"/>
        <v>-0.21170578511078386</v>
      </c>
      <c r="BP136" s="89">
        <f t="shared" ca="1" si="240"/>
        <v>-0.42767041028742292</v>
      </c>
      <c r="BQ136" s="89">
        <f t="shared" ca="1" si="240"/>
        <v>1.6121459968168022</v>
      </c>
      <c r="BR136" s="89">
        <f t="shared" ca="1" si="240"/>
        <v>0.79665543171143938</v>
      </c>
      <c r="BS136" s="89">
        <f t="shared" ca="1" si="240"/>
        <v>0.29941483560481619</v>
      </c>
      <c r="BT136" s="89">
        <f t="shared" ca="1" si="240"/>
        <v>0.29408449277606519</v>
      </c>
      <c r="BU136" s="89">
        <f t="shared" ca="1" si="240"/>
        <v>1.1351773046548856</v>
      </c>
      <c r="BV136" s="89">
        <f t="shared" ca="1" si="240"/>
        <v>0.3799406264542457</v>
      </c>
      <c r="BW136" s="89">
        <f t="shared" ca="1" si="240"/>
        <v>0.27654374840612006</v>
      </c>
      <c r="BX136" s="89">
        <f t="shared" ca="1" si="240"/>
        <v>1.6843955715531498</v>
      </c>
      <c r="BY136" s="89">
        <f t="shared" ca="1" si="238"/>
        <v>1.6245379073453481</v>
      </c>
      <c r="BZ136" s="89">
        <f t="shared" ca="1" si="238"/>
        <v>1.2849411322893203</v>
      </c>
      <c r="CA136" s="89">
        <f t="shared" ca="1" si="238"/>
        <v>1.3954481156194656</v>
      </c>
      <c r="CB136" s="89">
        <f t="shared" ca="1" si="238"/>
        <v>0.42633049352056829</v>
      </c>
      <c r="CC136" s="89">
        <f t="shared" ca="1" si="243"/>
        <v>1.8714278017409454</v>
      </c>
      <c r="CD136" s="89">
        <f t="shared" ca="1" si="243"/>
        <v>0.58377260027977451</v>
      </c>
      <c r="CE136" s="89">
        <f t="shared" ca="1" si="243"/>
        <v>-0.70059903738910778</v>
      </c>
      <c r="CF136" s="89">
        <f t="shared" ca="1" si="243"/>
        <v>-0.2420864418149753</v>
      </c>
      <c r="CG136" s="89">
        <f t="shared" ca="1" si="243"/>
        <v>0.75109568138547322</v>
      </c>
      <c r="CH136" s="89">
        <f t="shared" ca="1" si="243"/>
        <v>0.4694545581156564</v>
      </c>
      <c r="CI136" s="89">
        <f t="shared" ca="1" si="243"/>
        <v>-0.25306294682490438</v>
      </c>
      <c r="CJ136" s="89">
        <f t="shared" ca="1" si="243"/>
        <v>-1.8238586882150634</v>
      </c>
      <c r="CK136" s="89">
        <f t="shared" ca="1" si="243"/>
        <v>-0.24382318925315039</v>
      </c>
      <c r="CL136" s="89">
        <f t="shared" ca="1" si="243"/>
        <v>0.25390755251041175</v>
      </c>
      <c r="CM136" s="89">
        <f t="shared" ca="1" si="243"/>
        <v>1.1379420071844415</v>
      </c>
      <c r="CN136" s="89">
        <f t="shared" ca="1" si="191"/>
        <v>1.081424630388121</v>
      </c>
      <c r="CO136" s="89">
        <f t="shared" ca="1" si="187"/>
        <v>6.7854987787721588E-2</v>
      </c>
      <c r="CP136" s="89">
        <f t="shared" ca="1" si="187"/>
        <v>0.74397617305763153</v>
      </c>
      <c r="CQ136" s="89">
        <f t="shared" ref="CQ136:CY164" ca="1" si="255">IF(CQ$61&gt;0,AR$63+AR136,"")</f>
        <v>-0.32020196472954587</v>
      </c>
      <c r="CR136" s="5">
        <f t="shared" ca="1" si="255"/>
        <v>0.13924717965422606</v>
      </c>
      <c r="CS136" s="5">
        <f t="shared" ca="1" si="255"/>
        <v>1.9203651801702613</v>
      </c>
      <c r="CT136" s="5">
        <f t="shared" ca="1" si="255"/>
        <v>0.96089779954495125</v>
      </c>
      <c r="CU136" s="5">
        <f t="shared" ca="1" si="255"/>
        <v>0.87628423763088292</v>
      </c>
      <c r="CV136" s="5">
        <f t="shared" ca="1" si="255"/>
        <v>0.71414583214610006</v>
      </c>
      <c r="CW136" s="5" t="str">
        <f t="shared" si="255"/>
        <v/>
      </c>
      <c r="CX136" s="5" t="str">
        <f t="shared" si="255"/>
        <v/>
      </c>
      <c r="CY136" s="5" t="str">
        <f t="shared" si="255"/>
        <v/>
      </c>
      <c r="CZ136" s="5" t="str">
        <f t="shared" si="183"/>
        <v/>
      </c>
      <c r="DA136" s="5" t="str">
        <f t="shared" si="183"/>
        <v/>
      </c>
      <c r="DB136" s="5" t="str">
        <f t="shared" si="183"/>
        <v/>
      </c>
      <c r="DC136" s="5" t="str">
        <f t="shared" si="152"/>
        <v/>
      </c>
      <c r="DD136" s="5" t="str">
        <f t="shared" si="152"/>
        <v/>
      </c>
      <c r="DE136" s="5" t="str">
        <f t="shared" si="113"/>
        <v/>
      </c>
      <c r="DF136" s="5" t="str">
        <f t="shared" si="113"/>
        <v/>
      </c>
      <c r="DG136" s="133" t="str">
        <f t="shared" si="113"/>
        <v/>
      </c>
      <c r="DI136" s="144">
        <f t="shared" ca="1" si="235"/>
        <v>0</v>
      </c>
      <c r="DJ136" s="139">
        <f t="shared" ca="1" si="235"/>
        <v>0</v>
      </c>
      <c r="DK136" s="139">
        <f t="shared" ca="1" si="235"/>
        <v>0</v>
      </c>
      <c r="DL136" s="139">
        <f t="shared" ca="1" si="235"/>
        <v>0</v>
      </c>
      <c r="DM136" s="139">
        <f t="shared" ca="1" si="235"/>
        <v>0</v>
      </c>
      <c r="DN136" s="139">
        <f t="shared" ca="1" si="235"/>
        <v>0</v>
      </c>
      <c r="DO136" s="139">
        <f t="shared" ca="1" si="235"/>
        <v>0</v>
      </c>
      <c r="DP136" s="139">
        <f t="shared" ca="1" si="235"/>
        <v>0</v>
      </c>
      <c r="DQ136" s="139">
        <f t="shared" ca="1" si="235"/>
        <v>0</v>
      </c>
      <c r="DR136" s="139">
        <f t="shared" ca="1" si="235"/>
        <v>0</v>
      </c>
      <c r="DS136" s="139">
        <f t="shared" ca="1" si="224"/>
        <v>0</v>
      </c>
      <c r="DT136" s="139">
        <f t="shared" ca="1" si="224"/>
        <v>0</v>
      </c>
      <c r="DU136" s="139">
        <f t="shared" ca="1" si="224"/>
        <v>0</v>
      </c>
      <c r="DV136" s="139">
        <f t="shared" ca="1" si="224"/>
        <v>0</v>
      </c>
      <c r="DW136" s="139">
        <f t="shared" ca="1" si="224"/>
        <v>0</v>
      </c>
      <c r="DX136" s="139">
        <f t="shared" ca="1" si="224"/>
        <v>0</v>
      </c>
      <c r="DY136" s="139">
        <f t="shared" ca="1" si="224"/>
        <v>0</v>
      </c>
      <c r="DZ136" s="139">
        <f t="shared" ca="1" si="224"/>
        <v>0</v>
      </c>
      <c r="EA136" s="139">
        <f t="shared" ca="1" si="224"/>
        <v>0</v>
      </c>
      <c r="EB136" s="139">
        <f t="shared" ca="1" si="224"/>
        <v>0</v>
      </c>
      <c r="EC136" s="145">
        <f t="shared" ca="1" si="224"/>
        <v>0</v>
      </c>
      <c r="EE136" s="114">
        <f t="shared" ca="1" si="236"/>
        <v>0</v>
      </c>
      <c r="EF136" s="110">
        <f t="shared" ca="1" si="236"/>
        <v>3.6404951965859151</v>
      </c>
      <c r="EG136" s="110">
        <f t="shared" ca="1" si="236"/>
        <v>6.513362443081455</v>
      </c>
      <c r="EH136" s="110">
        <f t="shared" ca="1" si="236"/>
        <v>8.7138371580352931</v>
      </c>
      <c r="EI136" s="110">
        <f t="shared" ca="1" si="236"/>
        <v>10.326652235873203</v>
      </c>
      <c r="EJ136" s="110">
        <f t="shared" ca="1" si="236"/>
        <v>11.427123872699198</v>
      </c>
      <c r="EK136" s="110">
        <f t="shared" ca="1" si="236"/>
        <v>12.082129622102489</v>
      </c>
      <c r="EL136" s="110">
        <f t="shared" ca="1" si="236"/>
        <v>12.350989080198399</v>
      </c>
      <c r="EM136" s="110">
        <f t="shared" ca="1" si="236"/>
        <v>12.28625661614041</v>
      </c>
      <c r="EN136" s="110">
        <f t="shared" ca="1" si="236"/>
        <v>11.934434672815378</v>
      </c>
      <c r="EO136" s="110">
        <f t="shared" ca="1" si="236"/>
        <v>11.336615353968842</v>
      </c>
      <c r="EP136" s="110">
        <f t="shared" ca="1" si="236"/>
        <v>10.529057280961403</v>
      </c>
      <c r="EQ136" s="110">
        <f t="shared" ca="1" si="236"/>
        <v>9.5437040377851687</v>
      </c>
      <c r="ER136" s="110">
        <f t="shared" ca="1" si="236"/>
        <v>8.4086499205590854</v>
      </c>
      <c r="ES136" s="110">
        <f t="shared" ca="1" si="236"/>
        <v>7.1485581617371103</v>
      </c>
      <c r="ET136" s="110">
        <f t="shared" ca="1" si="236"/>
        <v>5.7850363044904327</v>
      </c>
      <c r="EU136" s="110">
        <f t="shared" ca="1" si="225"/>
        <v>4.3369729544287949</v>
      </c>
      <c r="EV136" s="110">
        <f t="shared" ca="1" si="225"/>
        <v>2.820839729701671</v>
      </c>
      <c r="EW136" s="110">
        <f t="shared" ca="1" si="225"/>
        <v>1.2509618626595049</v>
      </c>
      <c r="EX136" s="110">
        <f t="shared" ca="1" si="225"/>
        <v>-0.36023942689363153</v>
      </c>
      <c r="EY136" s="115">
        <f t="shared" ca="1" si="225"/>
        <v>-2.0020299684868981</v>
      </c>
      <c r="FA136" s="114">
        <f t="shared" ca="1" si="251"/>
        <v>0</v>
      </c>
      <c r="FB136" s="110">
        <f t="shared" ca="1" si="251"/>
        <v>0</v>
      </c>
      <c r="FC136" s="110">
        <f t="shared" ca="1" si="251"/>
        <v>0</v>
      </c>
      <c r="FD136" s="110">
        <f t="shared" ca="1" si="251"/>
        <v>0</v>
      </c>
      <c r="FE136" s="110">
        <f t="shared" ca="1" si="251"/>
        <v>0</v>
      </c>
      <c r="FF136" s="110">
        <f t="shared" ca="1" si="251"/>
        <v>0</v>
      </c>
      <c r="FG136" s="110">
        <f t="shared" ca="1" si="251"/>
        <v>0</v>
      </c>
      <c r="FH136" s="110">
        <f t="shared" ca="1" si="251"/>
        <v>0</v>
      </c>
      <c r="FI136" s="110">
        <f t="shared" ca="1" si="251"/>
        <v>1</v>
      </c>
      <c r="FJ136" s="110">
        <f t="shared" ca="1" si="251"/>
        <v>1</v>
      </c>
      <c r="FK136" s="110">
        <f t="shared" ca="1" si="252"/>
        <v>1</v>
      </c>
      <c r="FL136" s="110">
        <f t="shared" ca="1" si="252"/>
        <v>1</v>
      </c>
      <c r="FM136" s="110">
        <f t="shared" ca="1" si="252"/>
        <v>1</v>
      </c>
      <c r="FN136" s="110">
        <f t="shared" ca="1" si="252"/>
        <v>1</v>
      </c>
      <c r="FO136" s="110">
        <f t="shared" ca="1" si="252"/>
        <v>1</v>
      </c>
      <c r="FP136" s="110">
        <f t="shared" ca="1" si="252"/>
        <v>1</v>
      </c>
      <c r="FQ136" s="110">
        <f t="shared" ca="1" si="252"/>
        <v>0</v>
      </c>
      <c r="FR136" s="110">
        <f t="shared" ca="1" si="252"/>
        <v>0</v>
      </c>
      <c r="FS136" s="110">
        <f t="shared" ca="1" si="252"/>
        <v>0</v>
      </c>
      <c r="FT136" s="110">
        <f t="shared" ca="1" si="252"/>
        <v>0</v>
      </c>
      <c r="FU136" s="110">
        <f t="shared" ca="1" si="253"/>
        <v>0</v>
      </c>
      <c r="FV136" s="110">
        <f t="shared" ca="1" si="253"/>
        <v>0</v>
      </c>
      <c r="FW136" s="110">
        <f t="shared" ca="1" si="253"/>
        <v>0</v>
      </c>
      <c r="FX136" s="110">
        <f t="shared" ca="1" si="253"/>
        <v>0</v>
      </c>
      <c r="FY136" s="110">
        <f t="shared" ca="1" si="253"/>
        <v>0</v>
      </c>
      <c r="FZ136" s="110">
        <f t="shared" ca="1" si="253"/>
        <v>0</v>
      </c>
      <c r="GA136" s="110">
        <f t="shared" ca="1" si="253"/>
        <v>0</v>
      </c>
      <c r="GB136" s="110">
        <f t="shared" ca="1" si="253"/>
        <v>0</v>
      </c>
      <c r="GC136" s="110">
        <f t="shared" ca="1" si="253"/>
        <v>0</v>
      </c>
      <c r="GD136" s="110">
        <f t="shared" ca="1" si="253"/>
        <v>0</v>
      </c>
      <c r="GE136" s="115">
        <f t="shared" ca="1" si="253"/>
        <v>0</v>
      </c>
      <c r="GG136" s="114">
        <v>1</v>
      </c>
      <c r="GH136" s="110">
        <f t="shared" ref="GH136:HK136" ca="1" si="256">IF(AND($A136&gt;0,$B136&gt;0),IF(OR((GH$61*EXP($D136-$B136*GH$61)-GH$61)&gt;$AE$2*$H136,GG136=0),0,1),"")</f>
        <v>1</v>
      </c>
      <c r="GI136" s="110">
        <f t="shared" ca="1" si="256"/>
        <v>1</v>
      </c>
      <c r="GJ136" s="110">
        <f t="shared" ca="1" si="256"/>
        <v>1</v>
      </c>
      <c r="GK136" s="110">
        <f t="shared" ca="1" si="256"/>
        <v>1</v>
      </c>
      <c r="GL136" s="110">
        <f t="shared" ca="1" si="256"/>
        <v>1</v>
      </c>
      <c r="GM136" s="110">
        <f t="shared" ca="1" si="256"/>
        <v>1</v>
      </c>
      <c r="GN136" s="110">
        <f t="shared" ca="1" si="256"/>
        <v>1</v>
      </c>
      <c r="GO136" s="110">
        <f t="shared" ca="1" si="256"/>
        <v>0</v>
      </c>
      <c r="GP136" s="110">
        <f t="shared" ca="1" si="256"/>
        <v>0</v>
      </c>
      <c r="GQ136" s="110">
        <f t="shared" ca="1" si="256"/>
        <v>0</v>
      </c>
      <c r="GR136" s="110">
        <f t="shared" ca="1" si="256"/>
        <v>0</v>
      </c>
      <c r="GS136" s="110">
        <f t="shared" ca="1" si="256"/>
        <v>0</v>
      </c>
      <c r="GT136" s="110">
        <f t="shared" ca="1" si="256"/>
        <v>0</v>
      </c>
      <c r="GU136" s="110">
        <f t="shared" ca="1" si="256"/>
        <v>0</v>
      </c>
      <c r="GV136" s="110">
        <f t="shared" ca="1" si="256"/>
        <v>0</v>
      </c>
      <c r="GW136" s="110">
        <f t="shared" ca="1" si="256"/>
        <v>0</v>
      </c>
      <c r="GX136" s="110">
        <f t="shared" ca="1" si="256"/>
        <v>0</v>
      </c>
      <c r="GY136" s="110">
        <f t="shared" ca="1" si="256"/>
        <v>0</v>
      </c>
      <c r="GZ136" s="110">
        <f t="shared" ca="1" si="256"/>
        <v>0</v>
      </c>
      <c r="HA136" s="110">
        <f t="shared" ca="1" si="256"/>
        <v>0</v>
      </c>
      <c r="HB136" s="110">
        <f t="shared" ca="1" si="256"/>
        <v>0</v>
      </c>
      <c r="HC136" s="110">
        <f t="shared" ca="1" si="256"/>
        <v>0</v>
      </c>
      <c r="HD136" s="110">
        <f t="shared" ca="1" si="256"/>
        <v>0</v>
      </c>
      <c r="HE136" s="110">
        <f t="shared" ca="1" si="256"/>
        <v>0</v>
      </c>
      <c r="HF136" s="110">
        <f t="shared" ca="1" si="256"/>
        <v>0</v>
      </c>
      <c r="HG136" s="110">
        <f t="shared" ca="1" si="256"/>
        <v>0</v>
      </c>
      <c r="HH136" s="110">
        <f t="shared" ca="1" si="256"/>
        <v>0</v>
      </c>
      <c r="HI136" s="110">
        <f t="shared" ca="1" si="256"/>
        <v>0</v>
      </c>
      <c r="HJ136" s="110">
        <f t="shared" ca="1" si="256"/>
        <v>0</v>
      </c>
      <c r="HK136" s="115">
        <f t="shared" ca="1" si="256"/>
        <v>0</v>
      </c>
    </row>
    <row r="137" spans="1:219" x14ac:dyDescent="0.25">
      <c r="A137" s="176">
        <f t="shared" ca="1" si="227"/>
        <v>1.1694960202932552</v>
      </c>
      <c r="B137" s="164">
        <f t="shared" ca="1" si="228"/>
        <v>6.7578078427861163E-2</v>
      </c>
      <c r="C137" s="106">
        <f t="shared" ca="1" si="229"/>
        <v>0.64631928944769446</v>
      </c>
      <c r="D137" s="108">
        <f t="shared" ca="1" si="230"/>
        <v>1.3783603322493414</v>
      </c>
      <c r="E137" s="109">
        <f t="shared" ca="1" si="231"/>
        <v>20.396560013477234</v>
      </c>
      <c r="F137" s="109">
        <f t="shared" ca="1" si="232"/>
        <v>8.2303133601542093</v>
      </c>
      <c r="G137" s="109">
        <f t="shared" ca="1" si="233"/>
        <v>18.727549215711385</v>
      </c>
      <c r="H137" s="109">
        <f t="shared" ca="1" si="234"/>
        <v>10.497235855557175</v>
      </c>
      <c r="I137" s="177"/>
      <c r="J137" s="30" t="s">
        <v>125</v>
      </c>
      <c r="K137" s="89">
        <f t="shared" ca="1" si="246"/>
        <v>3.6539036893229848E-2</v>
      </c>
      <c r="L137" s="89">
        <f t="shared" ca="1" si="246"/>
        <v>0.74370258632857644</v>
      </c>
      <c r="M137" s="89">
        <f t="shared" ca="1" si="246"/>
        <v>-0.41558093709150801</v>
      </c>
      <c r="N137" s="89">
        <f t="shared" ca="1" si="246"/>
        <v>-0.30700255599325066</v>
      </c>
      <c r="O137" s="89">
        <f t="shared" ca="1" si="246"/>
        <v>1.8449135142460493E-2</v>
      </c>
      <c r="P137" s="89">
        <f t="shared" ca="1" si="246"/>
        <v>0.14357639329378769</v>
      </c>
      <c r="Q137" s="89">
        <f t="shared" ca="1" si="246"/>
        <v>-2.3856124570488357E-2</v>
      </c>
      <c r="R137" s="89">
        <f t="shared" ca="1" si="246"/>
        <v>-0.41558093709150801</v>
      </c>
      <c r="S137" s="89">
        <f t="shared" ca="1" si="246"/>
        <v>1.1628631778867338</v>
      </c>
      <c r="T137" s="89">
        <f t="shared" ca="1" si="246"/>
        <v>0.21206368060581204</v>
      </c>
      <c r="U137" s="89">
        <f t="shared" ca="1" si="247"/>
        <v>0.10667228108213433</v>
      </c>
      <c r="V137" s="89">
        <f t="shared" ca="1" si="247"/>
        <v>-0.41184718490169098</v>
      </c>
      <c r="W137" s="89">
        <f t="shared" ca="1" si="247"/>
        <v>0.82443786118685636</v>
      </c>
      <c r="X137" s="89">
        <f t="shared" ca="1" si="247"/>
        <v>0.14357639329378769</v>
      </c>
      <c r="Y137" s="89">
        <f t="shared" ca="1" si="247"/>
        <v>0.41148501321826991</v>
      </c>
      <c r="Z137" s="89">
        <f t="shared" ca="1" si="247"/>
        <v>-0.41558093709150801</v>
      </c>
      <c r="AA137" s="89">
        <f t="shared" ca="1" si="247"/>
        <v>1.4105767449530626E-2</v>
      </c>
      <c r="AB137" s="89">
        <f t="shared" ca="1" si="247"/>
        <v>5.4419538639000731E-2</v>
      </c>
      <c r="AC137" s="89">
        <f t="shared" ca="1" si="247"/>
        <v>-1.4331148233707331</v>
      </c>
      <c r="AD137" s="89">
        <f t="shared" ca="1" si="247"/>
        <v>5.4419538639000731E-2</v>
      </c>
      <c r="AE137" s="89">
        <f t="shared" ca="1" si="248"/>
        <v>-0.30700255599325066</v>
      </c>
      <c r="AF137" s="89">
        <f t="shared" ca="1" si="248"/>
        <v>6.3830203882474623E-2</v>
      </c>
      <c r="AG137" s="89">
        <f t="shared" ca="1" si="248"/>
        <v>-1.4331148233707331</v>
      </c>
      <c r="AH137" s="89">
        <f t="shared" ca="1" si="248"/>
        <v>-0.30649199665355353</v>
      </c>
      <c r="AI137" s="89">
        <f t="shared" ca="1" si="248"/>
        <v>-0.21005970810345143</v>
      </c>
      <c r="AJ137" s="89">
        <f t="shared" ca="1" si="248"/>
        <v>0.82443786118685636</v>
      </c>
      <c r="AK137" s="89">
        <f t="shared" ca="1" si="248"/>
        <v>-0.30649199665355353</v>
      </c>
      <c r="AL137" s="89">
        <f t="shared" ca="1" si="248"/>
        <v>-0.41558093709150801</v>
      </c>
      <c r="AM137" s="89">
        <f t="shared" ca="1" si="248"/>
        <v>3.6539036893229848E-2</v>
      </c>
      <c r="AN137" s="89">
        <f t="shared" ca="1" si="248"/>
        <v>-0.15653910921934289</v>
      </c>
      <c r="AO137" s="89">
        <f t="shared" ca="1" si="249"/>
        <v>-1.4331148233707331</v>
      </c>
      <c r="AP137" s="89">
        <f t="shared" ca="1" si="249"/>
        <v>0.31960967874145596</v>
      </c>
      <c r="AQ137" s="89">
        <f t="shared" ca="1" si="249"/>
        <v>-1.0097454203712564</v>
      </c>
      <c r="AR137" s="89">
        <f t="shared" ca="1" si="249"/>
        <v>0.21206368060581204</v>
      </c>
      <c r="AS137" s="89">
        <f t="shared" ca="1" si="249"/>
        <v>-1.4331148233707331</v>
      </c>
      <c r="AT137" s="89">
        <f t="shared" ca="1" si="249"/>
        <v>-0.22096981093654566</v>
      </c>
      <c r="AU137" s="89">
        <f t="shared" ca="1" si="249"/>
        <v>-1.0649490381436091</v>
      </c>
      <c r="AV137" s="89">
        <f t="shared" ca="1" si="249"/>
        <v>0.13695300672662025</v>
      </c>
      <c r="AW137" s="89">
        <f t="shared" ca="1" si="249"/>
        <v>0.94353006046483001</v>
      </c>
      <c r="AX137" s="89" t="str">
        <f t="shared" ca="1" si="249"/>
        <v/>
      </c>
      <c r="AY137" s="89" t="str">
        <f t="shared" ca="1" si="250"/>
        <v/>
      </c>
      <c r="AZ137" s="89" t="str">
        <f t="shared" ca="1" si="250"/>
        <v/>
      </c>
      <c r="BA137" s="89" t="str">
        <f t="shared" ca="1" si="250"/>
        <v/>
      </c>
      <c r="BB137" s="89" t="str">
        <f t="shared" ca="1" si="250"/>
        <v/>
      </c>
      <c r="BC137" s="89" t="str">
        <f t="shared" ca="1" si="250"/>
        <v/>
      </c>
      <c r="BD137" s="89" t="str">
        <f t="shared" ca="1" si="250"/>
        <v/>
      </c>
      <c r="BE137" s="89" t="str">
        <f t="shared" ca="1" si="250"/>
        <v/>
      </c>
      <c r="BF137" s="89" t="str">
        <f t="shared" ca="1" si="250"/>
        <v/>
      </c>
      <c r="BG137" s="89" t="str">
        <f t="shared" ca="1" si="250"/>
        <v/>
      </c>
      <c r="BH137" s="89" t="str">
        <f t="shared" ca="1" si="250"/>
        <v/>
      </c>
      <c r="BJ137" s="132">
        <f t="shared" ca="1" si="240"/>
        <v>1.0500076875274822</v>
      </c>
      <c r="BK137" s="89">
        <f t="shared" ca="1" si="240"/>
        <v>1.7277778496557539</v>
      </c>
      <c r="BL137" s="89">
        <f t="shared" ca="1" si="240"/>
        <v>0.58857456809919251</v>
      </c>
      <c r="BM137" s="89">
        <f t="shared" ca="1" si="240"/>
        <v>0.34841691310738632</v>
      </c>
      <c r="BN137" s="89">
        <f t="shared" ca="1" si="240"/>
        <v>1.0933924048986219</v>
      </c>
      <c r="BO137" s="89">
        <f t="shared" ca="1" si="240"/>
        <v>0.99681964632661291</v>
      </c>
      <c r="BP137" s="89">
        <f t="shared" ca="1" si="240"/>
        <v>0.98158828851282187</v>
      </c>
      <c r="BQ137" s="89">
        <f t="shared" ca="1" si="240"/>
        <v>0.45496040296347551</v>
      </c>
      <c r="BR137" s="89">
        <f t="shared" ca="1" si="240"/>
        <v>1.9307634382009689</v>
      </c>
      <c r="BS137" s="89">
        <f t="shared" ca="1" si="240"/>
        <v>0.81848107220387889</v>
      </c>
      <c r="BT137" s="89">
        <f t="shared" ca="1" si="240"/>
        <v>0.84699462801120196</v>
      </c>
      <c r="BU137" s="89">
        <f t="shared" ca="1" si="240"/>
        <v>0.31184510653492475</v>
      </c>
      <c r="BV137" s="89">
        <f t="shared" ca="1" si="240"/>
        <v>1.1678394507478722</v>
      </c>
      <c r="BW137" s="89">
        <f t="shared" ca="1" si="240"/>
        <v>0.57665925091925063</v>
      </c>
      <c r="BX137" s="89">
        <f t="shared" ca="1" si="240"/>
        <v>1.3542759280096011</v>
      </c>
      <c r="BY137" s="89">
        <f t="shared" ca="1" si="238"/>
        <v>0.79747195703557017</v>
      </c>
      <c r="BZ137" s="89">
        <f t="shared" ca="1" si="238"/>
        <v>1.030482320036622</v>
      </c>
      <c r="CA137" s="89">
        <f t="shared" ca="1" si="238"/>
        <v>1.2378039736526543</v>
      </c>
      <c r="CB137" s="89">
        <f t="shared" ca="1" si="238"/>
        <v>-1.1437373365767851</v>
      </c>
      <c r="CC137" s="89">
        <f t="shared" ca="1" si="243"/>
        <v>0.98231727991511608</v>
      </c>
      <c r="CD137" s="89">
        <f t="shared" ca="1" si="243"/>
        <v>0.69235098137803186</v>
      </c>
      <c r="CE137" s="89">
        <f t="shared" ca="1" si="243"/>
        <v>0.71154766240532197</v>
      </c>
      <c r="CF137" s="89">
        <f t="shared" ca="1" si="243"/>
        <v>-1.7039564365829127</v>
      </c>
      <c r="CG137" s="89">
        <f t="shared" ca="1" si="243"/>
        <v>0.4158485133347154</v>
      </c>
      <c r="CH137" s="89">
        <f t="shared" ca="1" si="243"/>
        <v>0.7056327041652074</v>
      </c>
      <c r="CI137" s="89">
        <f t="shared" ca="1" si="243"/>
        <v>0.15988990114368207</v>
      </c>
      <c r="CJ137" s="89">
        <f t="shared" ca="1" si="243"/>
        <v>-0.78203418895666177</v>
      </c>
      <c r="CK137" s="89">
        <f t="shared" ca="1" si="243"/>
        <v>-0.67350989379418902</v>
      </c>
      <c r="CL137" s="89">
        <f t="shared" ca="1" si="243"/>
        <v>0.38428676099456988</v>
      </c>
      <c r="CM137" s="89">
        <f t="shared" ca="1" si="243"/>
        <v>0.87473061688296427</v>
      </c>
      <c r="CN137" s="89">
        <f t="shared" ca="1" si="191"/>
        <v>-0.45027345357489557</v>
      </c>
      <c r="CO137" s="89">
        <f t="shared" ca="1" si="191"/>
        <v>1.2052170945899321</v>
      </c>
      <c r="CP137" s="89">
        <f t="shared" ca="1" si="191"/>
        <v>-4.4799436377079171E-2</v>
      </c>
      <c r="CQ137" s="89">
        <f t="shared" ca="1" si="255"/>
        <v>0.95681075401987525</v>
      </c>
      <c r="CR137" s="5">
        <f t="shared" ca="1" si="255"/>
        <v>-0.28412222334525072</v>
      </c>
      <c r="CS137" s="5">
        <f t="shared" ca="1" si="255"/>
        <v>0.87495750804685923</v>
      </c>
      <c r="CT137" s="5">
        <f t="shared" ca="1" si="255"/>
        <v>0.11691857233788783</v>
      </c>
      <c r="CU137" s="5">
        <f t="shared" ca="1" si="255"/>
        <v>0.94940704047502855</v>
      </c>
      <c r="CV137" s="5">
        <f t="shared" ca="1" si="255"/>
        <v>1.1420709776076625</v>
      </c>
      <c r="CW137" s="5" t="str">
        <f t="shared" si="255"/>
        <v/>
      </c>
      <c r="CX137" s="5" t="str">
        <f t="shared" si="255"/>
        <v/>
      </c>
      <c r="CY137" s="5" t="str">
        <f t="shared" si="255"/>
        <v/>
      </c>
      <c r="CZ137" s="5" t="str">
        <f t="shared" si="183"/>
        <v/>
      </c>
      <c r="DA137" s="5" t="str">
        <f t="shared" si="183"/>
        <v/>
      </c>
      <c r="DB137" s="5" t="str">
        <f t="shared" si="183"/>
        <v/>
      </c>
      <c r="DC137" s="5" t="str">
        <f t="shared" si="152"/>
        <v/>
      </c>
      <c r="DD137" s="5" t="str">
        <f t="shared" si="152"/>
        <v/>
      </c>
      <c r="DE137" s="5" t="str">
        <f t="shared" si="113"/>
        <v/>
      </c>
      <c r="DF137" s="5" t="str">
        <f t="shared" si="113"/>
        <v/>
      </c>
      <c r="DG137" s="133" t="str">
        <f t="shared" si="113"/>
        <v/>
      </c>
      <c r="DI137" s="144">
        <f t="shared" ca="1" si="235"/>
        <v>0</v>
      </c>
      <c r="DJ137" s="139">
        <f t="shared" ca="1" si="235"/>
        <v>0</v>
      </c>
      <c r="DK137" s="139">
        <f t="shared" ca="1" si="235"/>
        <v>0</v>
      </c>
      <c r="DL137" s="139">
        <f t="shared" ca="1" si="235"/>
        <v>0</v>
      </c>
      <c r="DM137" s="139">
        <f t="shared" ca="1" si="235"/>
        <v>0</v>
      </c>
      <c r="DN137" s="139">
        <f t="shared" ca="1" si="235"/>
        <v>0</v>
      </c>
      <c r="DO137" s="139">
        <f t="shared" ca="1" si="235"/>
        <v>0</v>
      </c>
      <c r="DP137" s="139">
        <f t="shared" ca="1" si="235"/>
        <v>0</v>
      </c>
      <c r="DQ137" s="139">
        <f t="shared" ca="1" si="235"/>
        <v>0</v>
      </c>
      <c r="DR137" s="139">
        <f t="shared" ca="1" si="235"/>
        <v>0</v>
      </c>
      <c r="DS137" s="139">
        <f t="shared" ca="1" si="224"/>
        <v>0</v>
      </c>
      <c r="DT137" s="139">
        <f t="shared" ca="1" si="224"/>
        <v>0</v>
      </c>
      <c r="DU137" s="139">
        <f t="shared" ca="1" si="224"/>
        <v>0</v>
      </c>
      <c r="DV137" s="139">
        <f t="shared" ca="1" si="224"/>
        <v>0</v>
      </c>
      <c r="DW137" s="139">
        <f t="shared" ca="1" si="224"/>
        <v>0</v>
      </c>
      <c r="DX137" s="139">
        <f t="shared" ca="1" si="224"/>
        <v>0</v>
      </c>
      <c r="DY137" s="139">
        <f t="shared" ca="1" si="224"/>
        <v>0</v>
      </c>
      <c r="DZ137" s="139">
        <f t="shared" ca="1" si="224"/>
        <v>0</v>
      </c>
      <c r="EA137" s="139">
        <f t="shared" ca="1" si="224"/>
        <v>0</v>
      </c>
      <c r="EB137" s="139">
        <f t="shared" ca="1" si="224"/>
        <v>0</v>
      </c>
      <c r="EC137" s="145">
        <f t="shared" ca="1" si="224"/>
        <v>0</v>
      </c>
      <c r="EE137" s="114">
        <f t="shared" ca="1" si="236"/>
        <v>0</v>
      </c>
      <c r="EF137" s="110">
        <f t="shared" ca="1" si="236"/>
        <v>2.709074014998218</v>
      </c>
      <c r="EG137" s="110">
        <f t="shared" ca="1" si="236"/>
        <v>4.9334072286003039</v>
      </c>
      <c r="EH137" s="110">
        <f t="shared" ca="1" si="236"/>
        <v>6.7205129103422649</v>
      </c>
      <c r="EI137" s="110">
        <f t="shared" ca="1" si="236"/>
        <v>8.113764640580067</v>
      </c>
      <c r="EJ137" s="110">
        <f t="shared" ca="1" si="236"/>
        <v>9.152734446814641</v>
      </c>
      <c r="EK137" s="110">
        <f t="shared" ca="1" si="236"/>
        <v>9.8735044252901965</v>
      </c>
      <c r="EL137" s="110">
        <f t="shared" ca="1" si="236"/>
        <v>10.308953869246075</v>
      </c>
      <c r="EM137" s="110">
        <f t="shared" ca="1" si="236"/>
        <v>10.489023774245183</v>
      </c>
      <c r="EN137" s="110">
        <f t="shared" ca="1" si="236"/>
        <v>10.440960451142143</v>
      </c>
      <c r="EO137" s="110">
        <f t="shared" ca="1" si="236"/>
        <v>10.189539847685964</v>
      </c>
      <c r="EP137" s="110">
        <f t="shared" ca="1" si="236"/>
        <v>9.7572740597277701</v>
      </c>
      <c r="EQ137" s="110">
        <f t="shared" ca="1" si="236"/>
        <v>9.1646014018294331</v>
      </c>
      <c r="ER137" s="110">
        <f t="shared" ca="1" si="236"/>
        <v>8.4300613041000076</v>
      </c>
      <c r="ES137" s="110">
        <f t="shared" ca="1" si="236"/>
        <v>7.5704552067261446</v>
      </c>
      <c r="ET137" s="110">
        <f t="shared" ca="1" si="236"/>
        <v>6.6009945353550634</v>
      </c>
      <c r="EU137" s="110">
        <f t="shared" ca="1" si="225"/>
        <v>5.5354367587200777</v>
      </c>
      <c r="EV137" s="110">
        <f t="shared" ca="1" si="225"/>
        <v>4.3862104541912323</v>
      </c>
      <c r="EW137" s="110">
        <f t="shared" ca="1" si="225"/>
        <v>3.1645302368445556</v>
      </c>
      <c r="EX137" s="110">
        <f t="shared" ca="1" si="225"/>
        <v>1.8805023427617087</v>
      </c>
      <c r="EY137" s="115">
        <f t="shared" ca="1" si="225"/>
        <v>0.5432215972159824</v>
      </c>
      <c r="FA137" s="114">
        <f t="shared" ca="1" si="251"/>
        <v>0</v>
      </c>
      <c r="FB137" s="110">
        <f t="shared" ca="1" si="251"/>
        <v>0</v>
      </c>
      <c r="FC137" s="110">
        <f t="shared" ca="1" si="251"/>
        <v>0</v>
      </c>
      <c r="FD137" s="110">
        <f t="shared" ca="1" si="251"/>
        <v>0</v>
      </c>
      <c r="FE137" s="110">
        <f t="shared" ca="1" si="251"/>
        <v>0</v>
      </c>
      <c r="FF137" s="110">
        <f t="shared" ca="1" si="251"/>
        <v>0</v>
      </c>
      <c r="FG137" s="110">
        <f t="shared" ca="1" si="251"/>
        <v>0</v>
      </c>
      <c r="FH137" s="110">
        <f t="shared" ca="1" si="251"/>
        <v>0</v>
      </c>
      <c r="FI137" s="110">
        <f t="shared" ca="1" si="251"/>
        <v>0</v>
      </c>
      <c r="FJ137" s="110">
        <f t="shared" ca="1" si="251"/>
        <v>1</v>
      </c>
      <c r="FK137" s="110">
        <f t="shared" ca="1" si="252"/>
        <v>1</v>
      </c>
      <c r="FL137" s="110">
        <f t="shared" ca="1" si="252"/>
        <v>1</v>
      </c>
      <c r="FM137" s="110">
        <f t="shared" ca="1" si="252"/>
        <v>1</v>
      </c>
      <c r="FN137" s="110">
        <f t="shared" ca="1" si="252"/>
        <v>1</v>
      </c>
      <c r="FO137" s="110">
        <f t="shared" ca="1" si="252"/>
        <v>1</v>
      </c>
      <c r="FP137" s="110">
        <f t="shared" ca="1" si="252"/>
        <v>1</v>
      </c>
      <c r="FQ137" s="110">
        <f t="shared" ca="1" si="252"/>
        <v>1</v>
      </c>
      <c r="FR137" s="110">
        <f t="shared" ca="1" si="252"/>
        <v>1</v>
      </c>
      <c r="FS137" s="110">
        <f t="shared" ca="1" si="252"/>
        <v>0</v>
      </c>
      <c r="FT137" s="110">
        <f t="shared" ca="1" si="252"/>
        <v>0</v>
      </c>
      <c r="FU137" s="110">
        <f t="shared" ca="1" si="253"/>
        <v>0</v>
      </c>
      <c r="FV137" s="110">
        <f t="shared" ca="1" si="253"/>
        <v>0</v>
      </c>
      <c r="FW137" s="110">
        <f t="shared" ca="1" si="253"/>
        <v>0</v>
      </c>
      <c r="FX137" s="110">
        <f t="shared" ca="1" si="253"/>
        <v>0</v>
      </c>
      <c r="FY137" s="110">
        <f t="shared" ca="1" si="253"/>
        <v>0</v>
      </c>
      <c r="FZ137" s="110">
        <f t="shared" ca="1" si="253"/>
        <v>0</v>
      </c>
      <c r="GA137" s="110">
        <f t="shared" ca="1" si="253"/>
        <v>0</v>
      </c>
      <c r="GB137" s="110">
        <f t="shared" ca="1" si="253"/>
        <v>0</v>
      </c>
      <c r="GC137" s="110">
        <f t="shared" ca="1" si="253"/>
        <v>0</v>
      </c>
      <c r="GD137" s="110">
        <f t="shared" ca="1" si="253"/>
        <v>0</v>
      </c>
      <c r="GE137" s="115">
        <f t="shared" ca="1" si="253"/>
        <v>0</v>
      </c>
      <c r="GG137" s="114">
        <v>1</v>
      </c>
      <c r="GH137" s="110">
        <f t="shared" ref="GH137:HK137" ca="1" si="257">IF(AND($A137&gt;0,$B137&gt;0),IF(OR((GH$61*EXP($D137-$B137*GH$61)-GH$61)&gt;$AE$2*$H137,GG137=0),0,1),"")</f>
        <v>1</v>
      </c>
      <c r="GI137" s="110">
        <f t="shared" ca="1" si="257"/>
        <v>1</v>
      </c>
      <c r="GJ137" s="110">
        <f t="shared" ca="1" si="257"/>
        <v>1</v>
      </c>
      <c r="GK137" s="110">
        <f t="shared" ca="1" si="257"/>
        <v>1</v>
      </c>
      <c r="GL137" s="110">
        <f t="shared" ca="1" si="257"/>
        <v>1</v>
      </c>
      <c r="GM137" s="110">
        <f t="shared" ca="1" si="257"/>
        <v>1</v>
      </c>
      <c r="GN137" s="110">
        <f t="shared" ca="1" si="257"/>
        <v>1</v>
      </c>
      <c r="GO137" s="110">
        <f t="shared" ca="1" si="257"/>
        <v>1</v>
      </c>
      <c r="GP137" s="110">
        <f t="shared" ca="1" si="257"/>
        <v>0</v>
      </c>
      <c r="GQ137" s="110">
        <f t="shared" ca="1" si="257"/>
        <v>0</v>
      </c>
      <c r="GR137" s="110">
        <f t="shared" ca="1" si="257"/>
        <v>0</v>
      </c>
      <c r="GS137" s="110">
        <f t="shared" ca="1" si="257"/>
        <v>0</v>
      </c>
      <c r="GT137" s="110">
        <f t="shared" ca="1" si="257"/>
        <v>0</v>
      </c>
      <c r="GU137" s="110">
        <f t="shared" ca="1" si="257"/>
        <v>0</v>
      </c>
      <c r="GV137" s="110">
        <f t="shared" ca="1" si="257"/>
        <v>0</v>
      </c>
      <c r="GW137" s="110">
        <f t="shared" ca="1" si="257"/>
        <v>0</v>
      </c>
      <c r="GX137" s="110">
        <f t="shared" ca="1" si="257"/>
        <v>0</v>
      </c>
      <c r="GY137" s="110">
        <f t="shared" ca="1" si="257"/>
        <v>0</v>
      </c>
      <c r="GZ137" s="110">
        <f t="shared" ca="1" si="257"/>
        <v>0</v>
      </c>
      <c r="HA137" s="110">
        <f t="shared" ca="1" si="257"/>
        <v>0</v>
      </c>
      <c r="HB137" s="110">
        <f t="shared" ca="1" si="257"/>
        <v>0</v>
      </c>
      <c r="HC137" s="110">
        <f t="shared" ca="1" si="257"/>
        <v>0</v>
      </c>
      <c r="HD137" s="110">
        <f t="shared" ca="1" si="257"/>
        <v>0</v>
      </c>
      <c r="HE137" s="110">
        <f t="shared" ca="1" si="257"/>
        <v>0</v>
      </c>
      <c r="HF137" s="110">
        <f t="shared" ca="1" si="257"/>
        <v>0</v>
      </c>
      <c r="HG137" s="110">
        <f t="shared" ca="1" si="257"/>
        <v>0</v>
      </c>
      <c r="HH137" s="110">
        <f t="shared" ca="1" si="257"/>
        <v>0</v>
      </c>
      <c r="HI137" s="110">
        <f t="shared" ca="1" si="257"/>
        <v>0</v>
      </c>
      <c r="HJ137" s="110">
        <f t="shared" ca="1" si="257"/>
        <v>0</v>
      </c>
      <c r="HK137" s="115">
        <f t="shared" ca="1" si="257"/>
        <v>0</v>
      </c>
    </row>
    <row r="138" spans="1:219" x14ac:dyDescent="0.25">
      <c r="A138" s="176">
        <f t="shared" ca="1" si="227"/>
        <v>1.4691875003806132</v>
      </c>
      <c r="B138" s="164">
        <f t="shared" ca="1" si="228"/>
        <v>9.982701130807678E-2</v>
      </c>
      <c r="C138" s="106">
        <f t="shared" ca="1" si="229"/>
        <v>0.56563738364966487</v>
      </c>
      <c r="D138" s="108">
        <f t="shared" ca="1" si="230"/>
        <v>1.6291603252716322</v>
      </c>
      <c r="E138" s="109">
        <f t="shared" ca="1" si="231"/>
        <v>16.319834721324774</v>
      </c>
      <c r="F138" s="109">
        <f t="shared" ca="1" si="232"/>
        <v>6.2987834536542939</v>
      </c>
      <c r="G138" s="109">
        <f t="shared" ca="1" si="233"/>
        <v>17.128232241589224</v>
      </c>
      <c r="H138" s="109">
        <f t="shared" ca="1" si="234"/>
        <v>10.829448787934929</v>
      </c>
      <c r="I138" s="177"/>
      <c r="J138" s="30" t="s">
        <v>126</v>
      </c>
      <c r="K138" s="89">
        <f t="shared" ca="1" si="246"/>
        <v>6.3830203882474623E-2</v>
      </c>
      <c r="L138" s="89">
        <f t="shared" ca="1" si="246"/>
        <v>-0.30649199665355353</v>
      </c>
      <c r="M138" s="89">
        <f t="shared" ca="1" si="246"/>
        <v>-0.41184718490169098</v>
      </c>
      <c r="N138" s="89">
        <f t="shared" ca="1" si="246"/>
        <v>1.8449135142460493E-2</v>
      </c>
      <c r="O138" s="89">
        <f t="shared" ca="1" si="246"/>
        <v>1.8449135142460493E-2</v>
      </c>
      <c r="P138" s="89">
        <f t="shared" ca="1" si="246"/>
        <v>-0.30700255599325066</v>
      </c>
      <c r="Q138" s="89">
        <f t="shared" ca="1" si="246"/>
        <v>0.3096998313943522</v>
      </c>
      <c r="R138" s="89">
        <f t="shared" ca="1" si="246"/>
        <v>-1.0649490381436091</v>
      </c>
      <c r="S138" s="89">
        <f t="shared" ca="1" si="246"/>
        <v>3.6539036893229848E-2</v>
      </c>
      <c r="T138" s="89">
        <f t="shared" ca="1" si="246"/>
        <v>-0.41184718490169098</v>
      </c>
      <c r="U138" s="89">
        <f t="shared" ca="1" si="247"/>
        <v>0.14357639329378769</v>
      </c>
      <c r="V138" s="89">
        <f t="shared" ca="1" si="247"/>
        <v>3.6539036893229848E-2</v>
      </c>
      <c r="W138" s="89">
        <f t="shared" ca="1" si="247"/>
        <v>1.8449135142460493E-2</v>
      </c>
      <c r="X138" s="89">
        <f t="shared" ca="1" si="247"/>
        <v>-0.81775242806075465</v>
      </c>
      <c r="Y138" s="89">
        <f t="shared" ca="1" si="247"/>
        <v>-0.31999883307611282</v>
      </c>
      <c r="Z138" s="89">
        <f t="shared" ca="1" si="247"/>
        <v>-0.30700255599325066</v>
      </c>
      <c r="AA138" s="89">
        <f t="shared" ca="1" si="247"/>
        <v>5.4419538639000731E-2</v>
      </c>
      <c r="AB138" s="89">
        <f t="shared" ca="1" si="247"/>
        <v>1.4105767449530626E-2</v>
      </c>
      <c r="AC138" s="89">
        <f t="shared" ca="1" si="247"/>
        <v>0.82443786118685636</v>
      </c>
      <c r="AD138" s="89">
        <f t="shared" ca="1" si="247"/>
        <v>-0.41558093709150801</v>
      </c>
      <c r="AE138" s="89">
        <f t="shared" ca="1" si="248"/>
        <v>0.51560491500326755</v>
      </c>
      <c r="AF138" s="89">
        <f t="shared" ca="1" si="248"/>
        <v>0.89371861765175975</v>
      </c>
      <c r="AG138" s="89">
        <f t="shared" ca="1" si="248"/>
        <v>0.74370258632857644</v>
      </c>
      <c r="AH138" s="89">
        <f t="shared" ca="1" si="248"/>
        <v>-0.22096981093654566</v>
      </c>
      <c r="AI138" s="89">
        <f t="shared" ca="1" si="248"/>
        <v>9.8583260592283506E-2</v>
      </c>
      <c r="AJ138" s="89">
        <f t="shared" ca="1" si="248"/>
        <v>-1.4331148233707331</v>
      </c>
      <c r="AK138" s="89">
        <f t="shared" ca="1" si="248"/>
        <v>-0.41184718490169098</v>
      </c>
      <c r="AL138" s="89">
        <f t="shared" ca="1" si="248"/>
        <v>-1.0649490381436091</v>
      </c>
      <c r="AM138" s="89">
        <f t="shared" ca="1" si="248"/>
        <v>-0.31999883307611282</v>
      </c>
      <c r="AN138" s="89">
        <f t="shared" ca="1" si="248"/>
        <v>-0.41184718490169098</v>
      </c>
      <c r="AO138" s="89">
        <f t="shared" ca="1" si="249"/>
        <v>-1.3483164959119551</v>
      </c>
      <c r="AP138" s="89">
        <f t="shared" ca="1" si="249"/>
        <v>0.82443786118685636</v>
      </c>
      <c r="AQ138" s="89">
        <f t="shared" ca="1" si="249"/>
        <v>-0.22096981093654566</v>
      </c>
      <c r="AR138" s="89">
        <f t="shared" ca="1" si="249"/>
        <v>0.21206368060581204</v>
      </c>
      <c r="AS138" s="89">
        <f t="shared" ca="1" si="249"/>
        <v>0.89371861765175975</v>
      </c>
      <c r="AT138" s="89">
        <f t="shared" ca="1" si="249"/>
        <v>-0.15653910921934289</v>
      </c>
      <c r="AU138" s="89">
        <f t="shared" ca="1" si="249"/>
        <v>0.2685645797022288</v>
      </c>
      <c r="AV138" s="89">
        <f t="shared" ca="1" si="249"/>
        <v>-0.81775242806075465</v>
      </c>
      <c r="AW138" s="89">
        <f t="shared" ca="1" si="249"/>
        <v>0.13695300672662025</v>
      </c>
      <c r="AX138" s="89" t="str">
        <f t="shared" ca="1" si="249"/>
        <v/>
      </c>
      <c r="AY138" s="89" t="str">
        <f t="shared" ca="1" si="250"/>
        <v/>
      </c>
      <c r="AZ138" s="89" t="str">
        <f t="shared" ca="1" si="250"/>
        <v/>
      </c>
      <c r="BA138" s="89" t="str">
        <f t="shared" ca="1" si="250"/>
        <v/>
      </c>
      <c r="BB138" s="89" t="str">
        <f t="shared" ca="1" si="250"/>
        <v/>
      </c>
      <c r="BC138" s="89" t="str">
        <f t="shared" ca="1" si="250"/>
        <v/>
      </c>
      <c r="BD138" s="89" t="str">
        <f t="shared" ca="1" si="250"/>
        <v/>
      </c>
      <c r="BE138" s="89" t="str">
        <f t="shared" ca="1" si="250"/>
        <v/>
      </c>
      <c r="BF138" s="89" t="str">
        <f t="shared" ca="1" si="250"/>
        <v/>
      </c>
      <c r="BG138" s="89" t="str">
        <f t="shared" ca="1" si="250"/>
        <v/>
      </c>
      <c r="BH138" s="89" t="str">
        <f t="shared" ca="1" si="250"/>
        <v/>
      </c>
      <c r="BJ138" s="132">
        <f t="shared" ca="1" si="240"/>
        <v>1.077298854516727</v>
      </c>
      <c r="BK138" s="89">
        <f t="shared" ca="1" si="240"/>
        <v>0.67758326667362379</v>
      </c>
      <c r="BL138" s="89">
        <f t="shared" ca="1" si="240"/>
        <v>0.59230832028900959</v>
      </c>
      <c r="BM138" s="89">
        <f t="shared" ca="1" si="240"/>
        <v>0.67386860424309747</v>
      </c>
      <c r="BN138" s="89">
        <f t="shared" ca="1" si="240"/>
        <v>1.0933924048986219</v>
      </c>
      <c r="BO138" s="89">
        <f t="shared" ca="1" si="240"/>
        <v>0.54624069703957456</v>
      </c>
      <c r="BP138" s="89">
        <f t="shared" ca="1" si="240"/>
        <v>1.3151442444776624</v>
      </c>
      <c r="BQ138" s="89">
        <f t="shared" ca="1" si="240"/>
        <v>-0.19440769808862557</v>
      </c>
      <c r="BR138" s="89">
        <f t="shared" ca="1" si="240"/>
        <v>0.80443929720746499</v>
      </c>
      <c r="BS138" s="89">
        <f t="shared" ca="1" si="240"/>
        <v>0.19457020669637587</v>
      </c>
      <c r="BT138" s="89">
        <f t="shared" ca="1" si="240"/>
        <v>0.88389874022285531</v>
      </c>
      <c r="BU138" s="89">
        <f t="shared" ca="1" si="240"/>
        <v>0.76023132832984563</v>
      </c>
      <c r="BV138" s="89">
        <f t="shared" ca="1" si="240"/>
        <v>0.36185072470347635</v>
      </c>
      <c r="BW138" s="89">
        <f t="shared" ca="1" si="240"/>
        <v>-0.38466957043529171</v>
      </c>
      <c r="BX138" s="89">
        <f t="shared" ca="1" si="240"/>
        <v>0.62279208171521838</v>
      </c>
      <c r="BY138" s="89">
        <f t="shared" ca="1" si="238"/>
        <v>0.90605033813382752</v>
      </c>
      <c r="BZ138" s="89">
        <f t="shared" ca="1" si="238"/>
        <v>1.0707960912260921</v>
      </c>
      <c r="CA138" s="89">
        <f t="shared" ca="1" si="238"/>
        <v>1.1974902024631842</v>
      </c>
      <c r="CB138" s="89">
        <f t="shared" ca="1" si="238"/>
        <v>1.1138153479808044</v>
      </c>
      <c r="CC138" s="89">
        <f t="shared" ca="1" si="243"/>
        <v>0.51231680418460734</v>
      </c>
      <c r="CD138" s="89">
        <f t="shared" ca="1" si="243"/>
        <v>1.5149584523745501</v>
      </c>
      <c r="CE138" s="89">
        <f t="shared" ca="1" si="243"/>
        <v>1.5414360761746071</v>
      </c>
      <c r="CF138" s="89">
        <f t="shared" ca="1" si="243"/>
        <v>0.47286097311639685</v>
      </c>
      <c r="CG138" s="89">
        <f t="shared" ca="1" si="243"/>
        <v>0.50137069905172327</v>
      </c>
      <c r="CH138" s="89">
        <f t="shared" ca="1" si="243"/>
        <v>1.0142756728609423</v>
      </c>
      <c r="CI138" s="89">
        <f t="shared" ca="1" si="243"/>
        <v>-2.0976627834139077</v>
      </c>
      <c r="CJ138" s="89">
        <f t="shared" ca="1" si="243"/>
        <v>-0.88738937720479916</v>
      </c>
      <c r="CK138" s="89">
        <f t="shared" ca="1" si="243"/>
        <v>-1.3228779948462901</v>
      </c>
      <c r="CL138" s="89">
        <f t="shared" ca="1" si="243"/>
        <v>2.7748891025227207E-2</v>
      </c>
      <c r="CM138" s="89">
        <f t="shared" ca="1" si="243"/>
        <v>0.61942254120061624</v>
      </c>
      <c r="CN138" s="89">
        <f t="shared" ca="1" si="191"/>
        <v>-0.36547512611611754</v>
      </c>
      <c r="CO138" s="89">
        <f t="shared" ca="1" si="191"/>
        <v>1.7100452770353325</v>
      </c>
      <c r="CP138" s="89">
        <f t="shared" ca="1" si="191"/>
        <v>0.74397617305763153</v>
      </c>
      <c r="CQ138" s="89">
        <f t="shared" ca="1" si="255"/>
        <v>0.95681075401987525</v>
      </c>
      <c r="CR138" s="5">
        <f t="shared" ca="1" si="255"/>
        <v>2.0427112176772422</v>
      </c>
      <c r="CS138" s="5">
        <f t="shared" ca="1" si="255"/>
        <v>0.93938820976406201</v>
      </c>
      <c r="CT138" s="5">
        <f t="shared" ca="1" si="255"/>
        <v>1.4504321901837258</v>
      </c>
      <c r="CU138" s="5">
        <f t="shared" ca="1" si="255"/>
        <v>-5.2983943123463551E-3</v>
      </c>
      <c r="CV138" s="5">
        <f t="shared" ca="1" si="255"/>
        <v>0.33549392386945276</v>
      </c>
      <c r="CW138" s="5" t="str">
        <f t="shared" si="255"/>
        <v/>
      </c>
      <c r="CX138" s="5" t="str">
        <f t="shared" si="255"/>
        <v/>
      </c>
      <c r="CY138" s="5" t="str">
        <f t="shared" si="255"/>
        <v/>
      </c>
      <c r="CZ138" s="5" t="str">
        <f t="shared" si="183"/>
        <v/>
      </c>
      <c r="DA138" s="5" t="str">
        <f t="shared" si="183"/>
        <v/>
      </c>
      <c r="DB138" s="5" t="str">
        <f t="shared" si="183"/>
        <v/>
      </c>
      <c r="DC138" s="5" t="str">
        <f t="shared" si="152"/>
        <v/>
      </c>
      <c r="DD138" s="5" t="str">
        <f t="shared" si="152"/>
        <v/>
      </c>
      <c r="DE138" s="5" t="str">
        <f t="shared" si="113"/>
        <v/>
      </c>
      <c r="DF138" s="5" t="str">
        <f t="shared" si="113"/>
        <v/>
      </c>
      <c r="DG138" s="133" t="str">
        <f t="shared" si="113"/>
        <v/>
      </c>
      <c r="DI138" s="144">
        <f t="shared" ca="1" si="235"/>
        <v>0</v>
      </c>
      <c r="DJ138" s="139">
        <f t="shared" ca="1" si="235"/>
        <v>0</v>
      </c>
      <c r="DK138" s="139">
        <f t="shared" ca="1" si="235"/>
        <v>0</v>
      </c>
      <c r="DL138" s="139">
        <f t="shared" ca="1" si="235"/>
        <v>0</v>
      </c>
      <c r="DM138" s="139">
        <f t="shared" ca="1" si="235"/>
        <v>0</v>
      </c>
      <c r="DN138" s="139">
        <f t="shared" ca="1" si="235"/>
        <v>0</v>
      </c>
      <c r="DO138" s="139">
        <f t="shared" ca="1" si="235"/>
        <v>0</v>
      </c>
      <c r="DP138" s="139">
        <f t="shared" ca="1" si="235"/>
        <v>0</v>
      </c>
      <c r="DQ138" s="139">
        <f t="shared" ca="1" si="235"/>
        <v>0</v>
      </c>
      <c r="DR138" s="139">
        <f t="shared" ca="1" si="235"/>
        <v>0</v>
      </c>
      <c r="DS138" s="139">
        <f t="shared" ca="1" si="224"/>
        <v>0</v>
      </c>
      <c r="DT138" s="139">
        <f t="shared" ca="1" si="224"/>
        <v>0</v>
      </c>
      <c r="DU138" s="139">
        <f t="shared" ca="1" si="224"/>
        <v>0</v>
      </c>
      <c r="DV138" s="139">
        <f t="shared" ca="1" si="224"/>
        <v>0</v>
      </c>
      <c r="DW138" s="139">
        <f t="shared" ca="1" si="224"/>
        <v>0</v>
      </c>
      <c r="DX138" s="139">
        <f t="shared" ca="1" si="224"/>
        <v>0</v>
      </c>
      <c r="DY138" s="139">
        <f t="shared" ca="1" si="224"/>
        <v>0</v>
      </c>
      <c r="DZ138" s="139">
        <f t="shared" ca="1" si="224"/>
        <v>0</v>
      </c>
      <c r="EA138" s="139">
        <f t="shared" ca="1" si="224"/>
        <v>0</v>
      </c>
      <c r="EB138" s="139">
        <f t="shared" ca="1" si="224"/>
        <v>0</v>
      </c>
      <c r="EC138" s="145">
        <f t="shared" ca="1" si="224"/>
        <v>0</v>
      </c>
      <c r="EE138" s="114">
        <f t="shared" ca="1" si="236"/>
        <v>0</v>
      </c>
      <c r="EF138" s="110">
        <f t="shared" ca="1" si="236"/>
        <v>3.6150989743916337</v>
      </c>
      <c r="EG138" s="110">
        <f t="shared" ca="1" si="236"/>
        <v>6.3532733767935792</v>
      </c>
      <c r="EH138" s="110">
        <f t="shared" ca="1" si="236"/>
        <v>8.3394929059966394</v>
      </c>
      <c r="EI138" s="110">
        <f t="shared" ca="1" si="236"/>
        <v>9.6828967588916797</v>
      </c>
      <c r="EJ138" s="110">
        <f t="shared" ca="1" si="236"/>
        <v>10.4786736221258</v>
      </c>
      <c r="EK138" s="110">
        <f t="shared" ca="1" si="236"/>
        <v>10.809727331079564</v>
      </c>
      <c r="EL138" s="110">
        <f t="shared" ca="1" si="236"/>
        <v>10.748151952881152</v>
      </c>
      <c r="EM138" s="110">
        <f t="shared" ca="1" si="236"/>
        <v>10.356537470709043</v>
      </c>
      <c r="EN138" s="110">
        <f t="shared" ca="1" si="236"/>
        <v>9.6891249428676325</v>
      </c>
      <c r="EO138" s="110">
        <f t="shared" ca="1" si="236"/>
        <v>8.792827952948155</v>
      </c>
      <c r="EP138" s="110">
        <f t="shared" ca="1" si="236"/>
        <v>7.7081353307476093</v>
      </c>
      <c r="EQ138" s="110">
        <f t="shared" ca="1" si="236"/>
        <v>6.4699084841760879</v>
      </c>
      <c r="ER138" s="110">
        <f t="shared" ca="1" si="236"/>
        <v>5.1080852192454671</v>
      </c>
      <c r="ES138" s="110">
        <f t="shared" ca="1" si="236"/>
        <v>3.6483006196983681</v>
      </c>
      <c r="ET138" s="110">
        <f t="shared" ca="1" si="236"/>
        <v>2.1124343931643992</v>
      </c>
      <c r="EU138" s="110">
        <f t="shared" ca="1" si="225"/>
        <v>0.51909305194075017</v>
      </c>
      <c r="EV138" s="110">
        <f t="shared" ca="1" si="225"/>
        <v>-1.1159656298215044</v>
      </c>
      <c r="EW138" s="110">
        <f t="shared" ca="1" si="225"/>
        <v>-2.7794592665800089</v>
      </c>
      <c r="EX138" s="110">
        <f t="shared" ca="1" si="225"/>
        <v>-4.4602527396552105</v>
      </c>
      <c r="EY138" s="115">
        <f t="shared" ca="1" si="225"/>
        <v>-6.1490700793571502</v>
      </c>
      <c r="FA138" s="114">
        <f t="shared" ca="1" si="251"/>
        <v>0</v>
      </c>
      <c r="FB138" s="110">
        <f t="shared" ca="1" si="251"/>
        <v>0</v>
      </c>
      <c r="FC138" s="110">
        <f t="shared" ca="1" si="251"/>
        <v>0</v>
      </c>
      <c r="FD138" s="110">
        <f t="shared" ca="1" si="251"/>
        <v>0</v>
      </c>
      <c r="FE138" s="110">
        <f t="shared" ca="1" si="251"/>
        <v>0</v>
      </c>
      <c r="FF138" s="110">
        <f t="shared" ca="1" si="251"/>
        <v>0</v>
      </c>
      <c r="FG138" s="110">
        <f t="shared" ca="1" si="251"/>
        <v>0</v>
      </c>
      <c r="FH138" s="110">
        <f t="shared" ca="1" si="251"/>
        <v>1</v>
      </c>
      <c r="FI138" s="110">
        <f t="shared" ca="1" si="251"/>
        <v>1</v>
      </c>
      <c r="FJ138" s="110">
        <f t="shared" ca="1" si="251"/>
        <v>1</v>
      </c>
      <c r="FK138" s="110">
        <f t="shared" ca="1" si="252"/>
        <v>1</v>
      </c>
      <c r="FL138" s="110">
        <f t="shared" ca="1" si="252"/>
        <v>1</v>
      </c>
      <c r="FM138" s="110">
        <f t="shared" ca="1" si="252"/>
        <v>1</v>
      </c>
      <c r="FN138" s="110">
        <f t="shared" ca="1" si="252"/>
        <v>1</v>
      </c>
      <c r="FO138" s="110">
        <f t="shared" ca="1" si="252"/>
        <v>0</v>
      </c>
      <c r="FP138" s="110">
        <f t="shared" ca="1" si="252"/>
        <v>0</v>
      </c>
      <c r="FQ138" s="110">
        <f t="shared" ca="1" si="252"/>
        <v>0</v>
      </c>
      <c r="FR138" s="110">
        <f t="shared" ca="1" si="252"/>
        <v>0</v>
      </c>
      <c r="FS138" s="110">
        <f t="shared" ca="1" si="252"/>
        <v>0</v>
      </c>
      <c r="FT138" s="110">
        <f t="shared" ca="1" si="252"/>
        <v>0</v>
      </c>
      <c r="FU138" s="110">
        <f t="shared" ca="1" si="253"/>
        <v>0</v>
      </c>
      <c r="FV138" s="110">
        <f t="shared" ca="1" si="253"/>
        <v>0</v>
      </c>
      <c r="FW138" s="110">
        <f t="shared" ca="1" si="253"/>
        <v>0</v>
      </c>
      <c r="FX138" s="110">
        <f t="shared" ca="1" si="253"/>
        <v>0</v>
      </c>
      <c r="FY138" s="110">
        <f t="shared" ca="1" si="253"/>
        <v>0</v>
      </c>
      <c r="FZ138" s="110">
        <f t="shared" ca="1" si="253"/>
        <v>0</v>
      </c>
      <c r="GA138" s="110">
        <f t="shared" ca="1" si="253"/>
        <v>0</v>
      </c>
      <c r="GB138" s="110">
        <f t="shared" ca="1" si="253"/>
        <v>0</v>
      </c>
      <c r="GC138" s="110">
        <f t="shared" ca="1" si="253"/>
        <v>0</v>
      </c>
      <c r="GD138" s="110">
        <f t="shared" ca="1" si="253"/>
        <v>0</v>
      </c>
      <c r="GE138" s="115">
        <f t="shared" ca="1" si="253"/>
        <v>0</v>
      </c>
      <c r="GG138" s="114">
        <v>1</v>
      </c>
      <c r="GH138" s="110">
        <f t="shared" ref="GH138:HK138" ca="1" si="258">IF(AND($A138&gt;0,$B138&gt;0),IF(OR((GH$61*EXP($D138-$B138*GH$61)-GH$61)&gt;$AE$2*$H138,GG138=0),0,1),"")</f>
        <v>1</v>
      </c>
      <c r="GI138" s="110">
        <f t="shared" ca="1" si="258"/>
        <v>1</v>
      </c>
      <c r="GJ138" s="110">
        <f t="shared" ca="1" si="258"/>
        <v>1</v>
      </c>
      <c r="GK138" s="110">
        <f t="shared" ca="1" si="258"/>
        <v>1</v>
      </c>
      <c r="GL138" s="110">
        <f t="shared" ca="1" si="258"/>
        <v>1</v>
      </c>
      <c r="GM138" s="110">
        <f t="shared" ca="1" si="258"/>
        <v>1</v>
      </c>
      <c r="GN138" s="110">
        <f t="shared" ca="1" si="258"/>
        <v>0</v>
      </c>
      <c r="GO138" s="110">
        <f t="shared" ca="1" si="258"/>
        <v>0</v>
      </c>
      <c r="GP138" s="110">
        <f t="shared" ca="1" si="258"/>
        <v>0</v>
      </c>
      <c r="GQ138" s="110">
        <f t="shared" ca="1" si="258"/>
        <v>0</v>
      </c>
      <c r="GR138" s="110">
        <f t="shared" ca="1" si="258"/>
        <v>0</v>
      </c>
      <c r="GS138" s="110">
        <f t="shared" ca="1" si="258"/>
        <v>0</v>
      </c>
      <c r="GT138" s="110">
        <f t="shared" ca="1" si="258"/>
        <v>0</v>
      </c>
      <c r="GU138" s="110">
        <f t="shared" ca="1" si="258"/>
        <v>0</v>
      </c>
      <c r="GV138" s="110">
        <f t="shared" ca="1" si="258"/>
        <v>0</v>
      </c>
      <c r="GW138" s="110">
        <f t="shared" ca="1" si="258"/>
        <v>0</v>
      </c>
      <c r="GX138" s="110">
        <f t="shared" ca="1" si="258"/>
        <v>0</v>
      </c>
      <c r="GY138" s="110">
        <f t="shared" ca="1" si="258"/>
        <v>0</v>
      </c>
      <c r="GZ138" s="110">
        <f t="shared" ca="1" si="258"/>
        <v>0</v>
      </c>
      <c r="HA138" s="110">
        <f t="shared" ca="1" si="258"/>
        <v>0</v>
      </c>
      <c r="HB138" s="110">
        <f t="shared" ca="1" si="258"/>
        <v>0</v>
      </c>
      <c r="HC138" s="110">
        <f t="shared" ca="1" si="258"/>
        <v>0</v>
      </c>
      <c r="HD138" s="110">
        <f t="shared" ca="1" si="258"/>
        <v>0</v>
      </c>
      <c r="HE138" s="110">
        <f t="shared" ca="1" si="258"/>
        <v>0</v>
      </c>
      <c r="HF138" s="110">
        <f t="shared" ca="1" si="258"/>
        <v>0</v>
      </c>
      <c r="HG138" s="110">
        <f t="shared" ca="1" si="258"/>
        <v>0</v>
      </c>
      <c r="HH138" s="110">
        <f t="shared" ca="1" si="258"/>
        <v>0</v>
      </c>
      <c r="HI138" s="110">
        <f t="shared" ca="1" si="258"/>
        <v>0</v>
      </c>
      <c r="HJ138" s="110">
        <f t="shared" ca="1" si="258"/>
        <v>0</v>
      </c>
      <c r="HK138" s="115">
        <f t="shared" ca="1" si="258"/>
        <v>0</v>
      </c>
    </row>
    <row r="139" spans="1:219" x14ac:dyDescent="0.25">
      <c r="A139" s="176">
        <f t="shared" ca="1" si="227"/>
        <v>1.1446369501502702</v>
      </c>
      <c r="B139" s="164">
        <f t="shared" ca="1" si="228"/>
        <v>5.0135780184663109E-2</v>
      </c>
      <c r="C139" s="106">
        <f t="shared" ca="1" si="229"/>
        <v>0.67998982262725216</v>
      </c>
      <c r="D139" s="108">
        <f t="shared" ca="1" si="230"/>
        <v>1.3758300295885912</v>
      </c>
      <c r="E139" s="109">
        <f t="shared" ca="1" si="231"/>
        <v>27.442078781282582</v>
      </c>
      <c r="F139" s="109">
        <f t="shared" ca="1" si="232"/>
        <v>11.078144866327579</v>
      </c>
      <c r="G139" s="109">
        <f t="shared" ca="1" si="233"/>
        <v>25.163457179947407</v>
      </c>
      <c r="H139" s="109">
        <f t="shared" ca="1" si="234"/>
        <v>14.085312313619829</v>
      </c>
      <c r="I139" s="177"/>
      <c r="J139" s="30" t="s">
        <v>127</v>
      </c>
      <c r="K139" s="89">
        <f t="shared" ca="1" si="246"/>
        <v>0.89371861765175975</v>
      </c>
      <c r="L139" s="89">
        <f t="shared" ca="1" si="246"/>
        <v>-1.4331148233707331</v>
      </c>
      <c r="M139" s="89">
        <f t="shared" ca="1" si="246"/>
        <v>2.8755171397204293E-2</v>
      </c>
      <c r="N139" s="89">
        <f t="shared" ca="1" si="246"/>
        <v>0.10667228108213433</v>
      </c>
      <c r="O139" s="89">
        <f t="shared" ca="1" si="246"/>
        <v>-0.15653910921934289</v>
      </c>
      <c r="P139" s="89">
        <f t="shared" ca="1" si="246"/>
        <v>-1.3483164959119551</v>
      </c>
      <c r="Q139" s="89">
        <f t="shared" ca="1" si="246"/>
        <v>0.2685645797022288</v>
      </c>
      <c r="R139" s="89">
        <f t="shared" ca="1" si="246"/>
        <v>1.1628631778867338</v>
      </c>
      <c r="S139" s="89">
        <f t="shared" ca="1" si="246"/>
        <v>0.89371861765175975</v>
      </c>
      <c r="T139" s="89">
        <f t="shared" ca="1" si="246"/>
        <v>0.89371861765175975</v>
      </c>
      <c r="U139" s="89">
        <f t="shared" ca="1" si="247"/>
        <v>3.6539036893229848E-2</v>
      </c>
      <c r="V139" s="89">
        <f t="shared" ca="1" si="247"/>
        <v>0.74160465676181864</v>
      </c>
      <c r="W139" s="89">
        <f t="shared" ca="1" si="247"/>
        <v>0.2685645797022288</v>
      </c>
      <c r="X139" s="89">
        <f t="shared" ca="1" si="247"/>
        <v>3.6539036893229848E-2</v>
      </c>
      <c r="Y139" s="89">
        <f t="shared" ca="1" si="247"/>
        <v>9.8583260592283506E-2</v>
      </c>
      <c r="Z139" s="89">
        <f t="shared" ca="1" si="247"/>
        <v>-0.81775242806075465</v>
      </c>
      <c r="AA139" s="89">
        <f t="shared" ca="1" si="247"/>
        <v>3.6539036893229848E-2</v>
      </c>
      <c r="AB139" s="89">
        <f t="shared" ca="1" si="247"/>
        <v>9.8583260592283506E-2</v>
      </c>
      <c r="AC139" s="89">
        <f t="shared" ca="1" si="247"/>
        <v>-0.31999883307611282</v>
      </c>
      <c r="AD139" s="89">
        <f t="shared" ca="1" si="247"/>
        <v>-0.22096981093654566</v>
      </c>
      <c r="AE139" s="89">
        <f t="shared" ca="1" si="248"/>
        <v>-1.3483164959119551</v>
      </c>
      <c r="AF139" s="89">
        <f t="shared" ca="1" si="248"/>
        <v>1.4105767449530626E-2</v>
      </c>
      <c r="AG139" s="89">
        <f t="shared" ca="1" si="248"/>
        <v>5.4419538639000731E-2</v>
      </c>
      <c r="AH139" s="89">
        <f t="shared" ca="1" si="248"/>
        <v>-1.3483164959119551</v>
      </c>
      <c r="AI139" s="89">
        <f t="shared" ca="1" si="248"/>
        <v>0.21206368060581204</v>
      </c>
      <c r="AJ139" s="89">
        <f t="shared" ca="1" si="248"/>
        <v>0.89371861765175975</v>
      </c>
      <c r="AK139" s="89">
        <f t="shared" ca="1" si="248"/>
        <v>1.8449135142460493E-2</v>
      </c>
      <c r="AL139" s="89">
        <f t="shared" ca="1" si="248"/>
        <v>0.41148501321826991</v>
      </c>
      <c r="AM139" s="89">
        <f t="shared" ca="1" si="248"/>
        <v>0.82443786118685636</v>
      </c>
      <c r="AN139" s="89">
        <f t="shared" ca="1" si="248"/>
        <v>-0.31999883307611282</v>
      </c>
      <c r="AO139" s="89">
        <f t="shared" ca="1" si="249"/>
        <v>-1.4331148233707331</v>
      </c>
      <c r="AP139" s="89">
        <f t="shared" ca="1" si="249"/>
        <v>0.74370258632857644</v>
      </c>
      <c r="AQ139" s="89">
        <f t="shared" ca="1" si="249"/>
        <v>-0.31999883307611282</v>
      </c>
      <c r="AR139" s="89">
        <f t="shared" ca="1" si="249"/>
        <v>1.8449135142460493E-2</v>
      </c>
      <c r="AS139" s="89">
        <f t="shared" ca="1" si="249"/>
        <v>0.14357639329378769</v>
      </c>
      <c r="AT139" s="89">
        <f t="shared" ca="1" si="249"/>
        <v>0.74370258632857644</v>
      </c>
      <c r="AU139" s="89">
        <f t="shared" ca="1" si="249"/>
        <v>-0.15653910921934289</v>
      </c>
      <c r="AV139" s="89">
        <f t="shared" ca="1" si="249"/>
        <v>-0.44623785415300243</v>
      </c>
      <c r="AW139" s="89">
        <f t="shared" ca="1" si="249"/>
        <v>-0.21005970810345143</v>
      </c>
      <c r="AX139" s="89" t="str">
        <f t="shared" ca="1" si="249"/>
        <v/>
      </c>
      <c r="AY139" s="89" t="str">
        <f t="shared" ca="1" si="250"/>
        <v/>
      </c>
      <c r="AZ139" s="89" t="str">
        <f t="shared" ca="1" si="250"/>
        <v/>
      </c>
      <c r="BA139" s="89" t="str">
        <f t="shared" ca="1" si="250"/>
        <v/>
      </c>
      <c r="BB139" s="89" t="str">
        <f t="shared" ca="1" si="250"/>
        <v/>
      </c>
      <c r="BC139" s="89" t="str">
        <f t="shared" ca="1" si="250"/>
        <v/>
      </c>
      <c r="BD139" s="89" t="str">
        <f t="shared" ca="1" si="250"/>
        <v/>
      </c>
      <c r="BE139" s="89" t="str">
        <f t="shared" ca="1" si="250"/>
        <v/>
      </c>
      <c r="BF139" s="89" t="str">
        <f t="shared" ca="1" si="250"/>
        <v/>
      </c>
      <c r="BG139" s="89" t="str">
        <f t="shared" ca="1" si="250"/>
        <v/>
      </c>
      <c r="BH139" s="89" t="str">
        <f t="shared" ca="1" si="250"/>
        <v/>
      </c>
      <c r="BJ139" s="132">
        <f t="shared" ca="1" si="240"/>
        <v>1.907187268286012</v>
      </c>
      <c r="BK139" s="89">
        <f t="shared" ca="1" si="240"/>
        <v>-0.44903956004355583</v>
      </c>
      <c r="BL139" s="89">
        <f t="shared" ca="1" si="240"/>
        <v>1.0329106765879048</v>
      </c>
      <c r="BM139" s="89">
        <f t="shared" ca="1" si="240"/>
        <v>0.76209175018277131</v>
      </c>
      <c r="BN139" s="89">
        <f t="shared" ca="1" si="240"/>
        <v>0.9184041605368185</v>
      </c>
      <c r="BO139" s="89">
        <f t="shared" ca="1" si="240"/>
        <v>-0.4950732428791299</v>
      </c>
      <c r="BP139" s="89">
        <f t="shared" ca="1" si="240"/>
        <v>1.2740089927855389</v>
      </c>
      <c r="BQ139" s="89">
        <f t="shared" ca="1" si="240"/>
        <v>2.0334045179417171</v>
      </c>
      <c r="BR139" s="89">
        <f t="shared" ca="1" si="240"/>
        <v>1.6616188779659948</v>
      </c>
      <c r="BS139" s="89">
        <f t="shared" ca="1" si="240"/>
        <v>1.5001360092498266</v>
      </c>
      <c r="BT139" s="89">
        <f t="shared" ca="1" si="240"/>
        <v>0.77686138382229752</v>
      </c>
      <c r="BU139" s="89">
        <f t="shared" ca="1" si="240"/>
        <v>1.4652969481984344</v>
      </c>
      <c r="BV139" s="89">
        <f t="shared" ca="1" si="240"/>
        <v>0.61196616926324465</v>
      </c>
      <c r="BW139" s="89">
        <f t="shared" ca="1" si="240"/>
        <v>0.4696218945186928</v>
      </c>
      <c r="BX139" s="89">
        <f t="shared" ca="1" si="240"/>
        <v>1.0413741753836145</v>
      </c>
      <c r="BY139" s="89">
        <f t="shared" ca="1" si="238"/>
        <v>0.39530046606632352</v>
      </c>
      <c r="BZ139" s="89">
        <f t="shared" ca="1" si="238"/>
        <v>1.0529155894803213</v>
      </c>
      <c r="CA139" s="89">
        <f t="shared" ca="1" si="238"/>
        <v>1.2819676956059372</v>
      </c>
      <c r="CB139" s="89">
        <f t="shared" ca="1" si="238"/>
        <v>-3.0621346282164785E-2</v>
      </c>
      <c r="CC139" s="89">
        <f t="shared" ca="1" si="243"/>
        <v>0.70692793033956969</v>
      </c>
      <c r="CD139" s="89">
        <f t="shared" ca="1" si="243"/>
        <v>-0.34896295854067261</v>
      </c>
      <c r="CE139" s="89">
        <f t="shared" ca="1" si="243"/>
        <v>0.66182322597237797</v>
      </c>
      <c r="CF139" s="89">
        <f t="shared" ca="1" si="243"/>
        <v>-0.21642207457317886</v>
      </c>
      <c r="CG139" s="89">
        <f t="shared" ca="1" si="243"/>
        <v>-0.6259759859236862</v>
      </c>
      <c r="CH139" s="89">
        <f t="shared" ca="1" si="243"/>
        <v>1.127756092874471</v>
      </c>
      <c r="CI139" s="89">
        <f t="shared" ca="1" si="243"/>
        <v>0.22917065760858546</v>
      </c>
      <c r="CJ139" s="89">
        <f t="shared" ca="1" si="243"/>
        <v>-0.45709305716064774</v>
      </c>
      <c r="CK139" s="89">
        <f t="shared" ca="1" si="243"/>
        <v>0.1535560565155889</v>
      </c>
      <c r="CL139" s="89">
        <f t="shared" ca="1" si="243"/>
        <v>1.1721855852881964</v>
      </c>
      <c r="CM139" s="89">
        <f t="shared" ca="1" si="243"/>
        <v>0.7112708930261944</v>
      </c>
      <c r="CN139" s="89">
        <f t="shared" ca="1" si="191"/>
        <v>-0.45027345357489557</v>
      </c>
      <c r="CO139" s="89">
        <f t="shared" ca="1" si="191"/>
        <v>1.6293100021770526</v>
      </c>
      <c r="CP139" s="89">
        <f t="shared" ca="1" si="191"/>
        <v>0.64494715091806443</v>
      </c>
      <c r="CQ139" s="89">
        <f t="shared" ca="1" si="255"/>
        <v>0.7631962085565237</v>
      </c>
      <c r="CR139" s="5">
        <f t="shared" ca="1" si="255"/>
        <v>1.2925689933192701</v>
      </c>
      <c r="CS139" s="5">
        <f t="shared" ca="1" si="255"/>
        <v>1.8396299053119813</v>
      </c>
      <c r="CT139" s="5">
        <f t="shared" ca="1" si="255"/>
        <v>1.025328501262154</v>
      </c>
      <c r="CU139" s="5">
        <f t="shared" ca="1" si="255"/>
        <v>0.36621617959540587</v>
      </c>
      <c r="CV139" s="5">
        <f t="shared" ca="1" si="255"/>
        <v>-1.1518790960618919E-2</v>
      </c>
      <c r="CW139" s="5" t="str">
        <f t="shared" si="255"/>
        <v/>
      </c>
      <c r="CX139" s="5" t="str">
        <f t="shared" si="255"/>
        <v/>
      </c>
      <c r="CY139" s="5" t="str">
        <f t="shared" si="255"/>
        <v/>
      </c>
      <c r="CZ139" s="5" t="str">
        <f t="shared" si="183"/>
        <v/>
      </c>
      <c r="DA139" s="5" t="str">
        <f t="shared" si="183"/>
        <v/>
      </c>
      <c r="DB139" s="5" t="str">
        <f t="shared" si="183"/>
        <v/>
      </c>
      <c r="DC139" s="5" t="str">
        <f t="shared" si="152"/>
        <v/>
      </c>
      <c r="DD139" s="5" t="str">
        <f t="shared" si="152"/>
        <v/>
      </c>
      <c r="DE139" s="5" t="str">
        <f t="shared" si="113"/>
        <v/>
      </c>
      <c r="DF139" s="5" t="str">
        <f t="shared" si="113"/>
        <v/>
      </c>
      <c r="DG139" s="133" t="str">
        <f t="shared" si="113"/>
        <v/>
      </c>
      <c r="DI139" s="144">
        <f t="shared" ca="1" si="235"/>
        <v>0</v>
      </c>
      <c r="DJ139" s="139">
        <f t="shared" ca="1" si="235"/>
        <v>0</v>
      </c>
      <c r="DK139" s="139">
        <f t="shared" ca="1" si="235"/>
        <v>0</v>
      </c>
      <c r="DL139" s="139">
        <f t="shared" ca="1" si="235"/>
        <v>0</v>
      </c>
      <c r="DM139" s="139">
        <f t="shared" ca="1" si="235"/>
        <v>0</v>
      </c>
      <c r="DN139" s="139">
        <f t="shared" ca="1" si="235"/>
        <v>0</v>
      </c>
      <c r="DO139" s="139">
        <f t="shared" ca="1" si="235"/>
        <v>0</v>
      </c>
      <c r="DP139" s="139">
        <f t="shared" ca="1" si="235"/>
        <v>0</v>
      </c>
      <c r="DQ139" s="139">
        <f t="shared" ca="1" si="235"/>
        <v>0</v>
      </c>
      <c r="DR139" s="139">
        <f t="shared" ca="1" si="235"/>
        <v>0</v>
      </c>
      <c r="DS139" s="139">
        <f t="shared" ca="1" si="224"/>
        <v>0</v>
      </c>
      <c r="DT139" s="139">
        <f t="shared" ca="1" si="224"/>
        <v>0</v>
      </c>
      <c r="DU139" s="139">
        <f t="shared" ca="1" si="224"/>
        <v>0</v>
      </c>
      <c r="DV139" s="139">
        <f t="shared" ca="1" si="224"/>
        <v>0</v>
      </c>
      <c r="DW139" s="139">
        <f t="shared" ca="1" si="224"/>
        <v>0</v>
      </c>
      <c r="DX139" s="139">
        <f t="shared" ca="1" si="224"/>
        <v>0</v>
      </c>
      <c r="DY139" s="139">
        <f t="shared" ca="1" si="224"/>
        <v>0</v>
      </c>
      <c r="DZ139" s="139">
        <f t="shared" ca="1" si="224"/>
        <v>0</v>
      </c>
      <c r="EA139" s="139">
        <f t="shared" ca="1" si="224"/>
        <v>0</v>
      </c>
      <c r="EB139" s="139">
        <f t="shared" ca="1" si="224"/>
        <v>0</v>
      </c>
      <c r="EC139" s="145">
        <f t="shared" ca="1" si="224"/>
        <v>0</v>
      </c>
      <c r="EE139" s="114">
        <f t="shared" ca="1" si="236"/>
        <v>0</v>
      </c>
      <c r="EF139" s="110">
        <f t="shared" ca="1" si="236"/>
        <v>2.7647981568031899</v>
      </c>
      <c r="EG139" s="110">
        <f t="shared" ca="1" si="236"/>
        <v>5.1614011257294869</v>
      </c>
      <c r="EH139" s="110">
        <f t="shared" ca="1" si="236"/>
        <v>7.2168158718396977</v>
      </c>
      <c r="EI139" s="110">
        <f t="shared" ca="1" si="236"/>
        <v>8.9562885159810506</v>
      </c>
      <c r="EJ139" s="110">
        <f t="shared" ca="1" si="236"/>
        <v>10.403411965784105</v>
      </c>
      <c r="EK139" s="110">
        <f t="shared" ca="1" si="236"/>
        <v>11.580227230908299</v>
      </c>
      <c r="EL139" s="110">
        <f t="shared" ca="1" si="236"/>
        <v>12.507318782847722</v>
      </c>
      <c r="EM139" s="110">
        <f t="shared" ca="1" si="236"/>
        <v>13.203904299472555</v>
      </c>
      <c r="EN139" s="110">
        <f t="shared" ca="1" si="236"/>
        <v>13.687919115453177</v>
      </c>
      <c r="EO139" s="110">
        <f t="shared" ca="1" si="236"/>
        <v>13.97609568173305</v>
      </c>
      <c r="EP139" s="110">
        <f t="shared" ca="1" si="236"/>
        <v>14.084038320226295</v>
      </c>
      <c r="EQ139" s="110">
        <f t="shared" ca="1" si="236"/>
        <v>14.026293543862153</v>
      </c>
      <c r="ER139" s="110">
        <f t="shared" ca="1" si="236"/>
        <v>13.81641619693093</v>
      </c>
      <c r="ES139" s="110">
        <f t="shared" ca="1" si="236"/>
        <v>13.467031656355388</v>
      </c>
      <c r="ET139" s="110">
        <f t="shared" ca="1" si="236"/>
        <v>12.989894320973359</v>
      </c>
      <c r="EU139" s="110">
        <f t="shared" ca="1" si="225"/>
        <v>12.395942603127324</v>
      </c>
      <c r="EV139" s="110">
        <f t="shared" ca="1" si="225"/>
        <v>11.695350624774889</v>
      </c>
      <c r="EW139" s="110">
        <f t="shared" ca="1" si="225"/>
        <v>10.897576808921194</v>
      </c>
      <c r="EX139" s="110">
        <f t="shared" ca="1" si="225"/>
        <v>10.01140954639423</v>
      </c>
      <c r="EY139" s="115">
        <f t="shared" ca="1" si="225"/>
        <v>9.0450101078018754</v>
      </c>
      <c r="FA139" s="114">
        <f t="shared" ca="1" si="251"/>
        <v>0</v>
      </c>
      <c r="FB139" s="110">
        <f t="shared" ca="1" si="251"/>
        <v>0</v>
      </c>
      <c r="FC139" s="110">
        <f t="shared" ca="1" si="251"/>
        <v>0</v>
      </c>
      <c r="FD139" s="110">
        <f t="shared" ca="1" si="251"/>
        <v>0</v>
      </c>
      <c r="FE139" s="110">
        <f t="shared" ca="1" si="251"/>
        <v>0</v>
      </c>
      <c r="FF139" s="110">
        <f t="shared" ca="1" si="251"/>
        <v>0</v>
      </c>
      <c r="FG139" s="110">
        <f t="shared" ca="1" si="251"/>
        <v>0</v>
      </c>
      <c r="FH139" s="110">
        <f t="shared" ca="1" si="251"/>
        <v>0</v>
      </c>
      <c r="FI139" s="110">
        <f t="shared" ca="1" si="251"/>
        <v>0</v>
      </c>
      <c r="FJ139" s="110">
        <f t="shared" ca="1" si="251"/>
        <v>0</v>
      </c>
      <c r="FK139" s="110">
        <f t="shared" ca="1" si="252"/>
        <v>0</v>
      </c>
      <c r="FL139" s="110">
        <f t="shared" ca="1" si="252"/>
        <v>1</v>
      </c>
      <c r="FM139" s="110">
        <f t="shared" ca="1" si="252"/>
        <v>1</v>
      </c>
      <c r="FN139" s="110">
        <f t="shared" ca="1" si="252"/>
        <v>1</v>
      </c>
      <c r="FO139" s="110">
        <f t="shared" ca="1" si="252"/>
        <v>1</v>
      </c>
      <c r="FP139" s="110">
        <f t="shared" ca="1" si="252"/>
        <v>1</v>
      </c>
      <c r="FQ139" s="110">
        <f t="shared" ca="1" si="252"/>
        <v>1</v>
      </c>
      <c r="FR139" s="110">
        <f t="shared" ca="1" si="252"/>
        <v>1</v>
      </c>
      <c r="FS139" s="110">
        <f t="shared" ca="1" si="252"/>
        <v>1</v>
      </c>
      <c r="FT139" s="110">
        <f t="shared" ca="1" si="252"/>
        <v>1</v>
      </c>
      <c r="FU139" s="110">
        <f t="shared" ca="1" si="253"/>
        <v>1</v>
      </c>
      <c r="FV139" s="110">
        <f t="shared" ca="1" si="253"/>
        <v>1</v>
      </c>
      <c r="FW139" s="110">
        <f t="shared" ca="1" si="253"/>
        <v>1</v>
      </c>
      <c r="FX139" s="110">
        <f t="shared" ca="1" si="253"/>
        <v>1</v>
      </c>
      <c r="FY139" s="110">
        <f t="shared" ca="1" si="253"/>
        <v>0</v>
      </c>
      <c r="FZ139" s="110">
        <f t="shared" ca="1" si="253"/>
        <v>0</v>
      </c>
      <c r="GA139" s="110">
        <f t="shared" ca="1" si="253"/>
        <v>0</v>
      </c>
      <c r="GB139" s="110">
        <f t="shared" ca="1" si="253"/>
        <v>0</v>
      </c>
      <c r="GC139" s="110">
        <f t="shared" ca="1" si="253"/>
        <v>0</v>
      </c>
      <c r="GD139" s="110">
        <f t="shared" ca="1" si="253"/>
        <v>0</v>
      </c>
      <c r="GE139" s="115">
        <f t="shared" ca="1" si="253"/>
        <v>0</v>
      </c>
      <c r="GG139" s="114">
        <v>1</v>
      </c>
      <c r="GH139" s="110">
        <f t="shared" ref="GH139:HK139" ca="1" si="259">IF(AND($A139&gt;0,$B139&gt;0),IF(OR((GH$61*EXP($D139-$B139*GH$61)-GH$61)&gt;$AE$2*$H139,GG139=0),0,1),"")</f>
        <v>1</v>
      </c>
      <c r="GI139" s="110">
        <f t="shared" ca="1" si="259"/>
        <v>1</v>
      </c>
      <c r="GJ139" s="110">
        <f t="shared" ca="1" si="259"/>
        <v>1</v>
      </c>
      <c r="GK139" s="110">
        <f t="shared" ca="1" si="259"/>
        <v>1</v>
      </c>
      <c r="GL139" s="110">
        <f t="shared" ca="1" si="259"/>
        <v>1</v>
      </c>
      <c r="GM139" s="110">
        <f t="shared" ca="1" si="259"/>
        <v>1</v>
      </c>
      <c r="GN139" s="110">
        <f t="shared" ca="1" si="259"/>
        <v>1</v>
      </c>
      <c r="GO139" s="110">
        <f t="shared" ca="1" si="259"/>
        <v>1</v>
      </c>
      <c r="GP139" s="110">
        <f t="shared" ca="1" si="259"/>
        <v>1</v>
      </c>
      <c r="GQ139" s="110">
        <f t="shared" ca="1" si="259"/>
        <v>1</v>
      </c>
      <c r="GR139" s="110">
        <f t="shared" ca="1" si="259"/>
        <v>0</v>
      </c>
      <c r="GS139" s="110">
        <f t="shared" ca="1" si="259"/>
        <v>0</v>
      </c>
      <c r="GT139" s="110">
        <f t="shared" ca="1" si="259"/>
        <v>0</v>
      </c>
      <c r="GU139" s="110">
        <f t="shared" ca="1" si="259"/>
        <v>0</v>
      </c>
      <c r="GV139" s="110">
        <f t="shared" ca="1" si="259"/>
        <v>0</v>
      </c>
      <c r="GW139" s="110">
        <f t="shared" ca="1" si="259"/>
        <v>0</v>
      </c>
      <c r="GX139" s="110">
        <f t="shared" ca="1" si="259"/>
        <v>0</v>
      </c>
      <c r="GY139" s="110">
        <f t="shared" ca="1" si="259"/>
        <v>0</v>
      </c>
      <c r="GZ139" s="110">
        <f t="shared" ca="1" si="259"/>
        <v>0</v>
      </c>
      <c r="HA139" s="110">
        <f t="shared" ca="1" si="259"/>
        <v>0</v>
      </c>
      <c r="HB139" s="110">
        <f t="shared" ca="1" si="259"/>
        <v>0</v>
      </c>
      <c r="HC139" s="110">
        <f t="shared" ca="1" si="259"/>
        <v>0</v>
      </c>
      <c r="HD139" s="110">
        <f t="shared" ca="1" si="259"/>
        <v>0</v>
      </c>
      <c r="HE139" s="110">
        <f t="shared" ca="1" si="259"/>
        <v>0</v>
      </c>
      <c r="HF139" s="110">
        <f t="shared" ca="1" si="259"/>
        <v>0</v>
      </c>
      <c r="HG139" s="110">
        <f t="shared" ca="1" si="259"/>
        <v>0</v>
      </c>
      <c r="HH139" s="110">
        <f t="shared" ca="1" si="259"/>
        <v>0</v>
      </c>
      <c r="HI139" s="110">
        <f t="shared" ca="1" si="259"/>
        <v>0</v>
      </c>
      <c r="HJ139" s="110">
        <f t="shared" ca="1" si="259"/>
        <v>0</v>
      </c>
      <c r="HK139" s="115">
        <f t="shared" ca="1" si="259"/>
        <v>0</v>
      </c>
    </row>
    <row r="140" spans="1:219" x14ac:dyDescent="0.25">
      <c r="A140" s="176">
        <f t="shared" ca="1" si="227"/>
        <v>1.4997724902281921</v>
      </c>
      <c r="B140" s="164">
        <f t="shared" ca="1" si="228"/>
        <v>0.11244752492962154</v>
      </c>
      <c r="C140" s="106">
        <f t="shared" ca="1" si="229"/>
        <v>0.61232322172507458</v>
      </c>
      <c r="D140" s="108">
        <f t="shared" ca="1" si="230"/>
        <v>1.6872423541600796</v>
      </c>
      <c r="E140" s="109">
        <f t="shared" ca="1" si="231"/>
        <v>15.004708687150632</v>
      </c>
      <c r="F140" s="109">
        <f t="shared" ca="1" si="232"/>
        <v>5.7301937429597203</v>
      </c>
      <c r="G140" s="109">
        <f t="shared" ca="1" si="233"/>
        <v>16.258983594246846</v>
      </c>
      <c r="H140" s="109">
        <f t="shared" ca="1" si="234"/>
        <v>10.528789851287126</v>
      </c>
      <c r="I140" s="177"/>
      <c r="J140" s="30" t="s">
        <v>128</v>
      </c>
      <c r="K140" s="89">
        <f t="shared" ca="1" si="246"/>
        <v>-0.22096981093654566</v>
      </c>
      <c r="L140" s="89">
        <f t="shared" ca="1" si="246"/>
        <v>0.51560491500326755</v>
      </c>
      <c r="M140" s="89">
        <f t="shared" ca="1" si="246"/>
        <v>0.53753403810350731</v>
      </c>
      <c r="N140" s="89">
        <f t="shared" ca="1" si="246"/>
        <v>2.8755171397204293E-2</v>
      </c>
      <c r="O140" s="89">
        <f t="shared" ca="1" si="246"/>
        <v>-0.41558093709150801</v>
      </c>
      <c r="P140" s="89">
        <f t="shared" ca="1" si="246"/>
        <v>5.4419538639000731E-2</v>
      </c>
      <c r="Q140" s="89">
        <f t="shared" ca="1" si="246"/>
        <v>0.53753403810350731</v>
      </c>
      <c r="R140" s="89">
        <f t="shared" ca="1" si="246"/>
        <v>0.41148501321826991</v>
      </c>
      <c r="S140" s="89">
        <f t="shared" ca="1" si="246"/>
        <v>-0.15653910921934289</v>
      </c>
      <c r="T140" s="89">
        <f t="shared" ca="1" si="246"/>
        <v>-0.44623785415300243</v>
      </c>
      <c r="U140" s="89">
        <f t="shared" ca="1" si="247"/>
        <v>-0.15653910921934289</v>
      </c>
      <c r="V140" s="89">
        <f t="shared" ca="1" si="247"/>
        <v>-0.22096981093654566</v>
      </c>
      <c r="W140" s="89">
        <f t="shared" ca="1" si="247"/>
        <v>0.51560491500326755</v>
      </c>
      <c r="X140" s="89">
        <f t="shared" ca="1" si="247"/>
        <v>3.6539036893229848E-2</v>
      </c>
      <c r="Y140" s="89">
        <f t="shared" ca="1" si="247"/>
        <v>0.31960967874145596</v>
      </c>
      <c r="Z140" s="89">
        <f t="shared" ca="1" si="247"/>
        <v>-1.3483164959119551</v>
      </c>
      <c r="AA140" s="89">
        <f t="shared" ca="1" si="247"/>
        <v>-1.0097454203712564</v>
      </c>
      <c r="AB140" s="89">
        <f t="shared" ca="1" si="247"/>
        <v>-1.3483164959119551</v>
      </c>
      <c r="AC140" s="89">
        <f t="shared" ca="1" si="247"/>
        <v>-0.41184718490169098</v>
      </c>
      <c r="AD140" s="89">
        <f t="shared" ca="1" si="247"/>
        <v>-0.22096981093654566</v>
      </c>
      <c r="AE140" s="89">
        <f t="shared" ca="1" si="248"/>
        <v>-0.15653910921934289</v>
      </c>
      <c r="AF140" s="89">
        <f t="shared" ca="1" si="248"/>
        <v>-1.0649490381436091</v>
      </c>
      <c r="AG140" s="89">
        <f t="shared" ca="1" si="248"/>
        <v>-0.41558093709150801</v>
      </c>
      <c r="AH140" s="89">
        <f t="shared" ca="1" si="248"/>
        <v>0.10667228108213433</v>
      </c>
      <c r="AI140" s="89">
        <f t="shared" ca="1" si="248"/>
        <v>0.94353006046483001</v>
      </c>
      <c r="AJ140" s="89">
        <f t="shared" ca="1" si="248"/>
        <v>-1.3483164959119551</v>
      </c>
      <c r="AK140" s="89">
        <f t="shared" ca="1" si="248"/>
        <v>2.8755171397204293E-2</v>
      </c>
      <c r="AL140" s="89">
        <f t="shared" ca="1" si="248"/>
        <v>-1.4331148233707331</v>
      </c>
      <c r="AM140" s="89">
        <f t="shared" ca="1" si="248"/>
        <v>-0.21005970810345143</v>
      </c>
      <c r="AN140" s="89">
        <f t="shared" ca="1" si="248"/>
        <v>0.13695300672662025</v>
      </c>
      <c r="AO140" s="89">
        <f t="shared" ca="1" si="249"/>
        <v>0.74160465676181864</v>
      </c>
      <c r="AP140" s="89">
        <f t="shared" ca="1" si="249"/>
        <v>-0.21005970810345143</v>
      </c>
      <c r="AQ140" s="89">
        <f t="shared" ca="1" si="249"/>
        <v>0.2685645797022288</v>
      </c>
      <c r="AR140" s="89">
        <f t="shared" ca="1" si="249"/>
        <v>-1.4331148233707331</v>
      </c>
      <c r="AS140" s="89">
        <f t="shared" ca="1" si="249"/>
        <v>6.3830203882474623E-2</v>
      </c>
      <c r="AT140" s="89">
        <f t="shared" ca="1" si="249"/>
        <v>-0.15653910921934289</v>
      </c>
      <c r="AU140" s="89">
        <f t="shared" ca="1" si="249"/>
        <v>0.31960967874145596</v>
      </c>
      <c r="AV140" s="89">
        <f t="shared" ca="1" si="249"/>
        <v>9.8583260592283506E-2</v>
      </c>
      <c r="AW140" s="89">
        <f t="shared" ca="1" si="249"/>
        <v>-1.0649490381436091</v>
      </c>
      <c r="AX140" s="89" t="str">
        <f t="shared" ca="1" si="249"/>
        <v/>
      </c>
      <c r="AY140" s="89" t="str">
        <f t="shared" ca="1" si="250"/>
        <v/>
      </c>
      <c r="AZ140" s="89" t="str">
        <f t="shared" ca="1" si="250"/>
        <v/>
      </c>
      <c r="BA140" s="89" t="str">
        <f t="shared" ca="1" si="250"/>
        <v/>
      </c>
      <c r="BB140" s="89" t="str">
        <f t="shared" ca="1" si="250"/>
        <v/>
      </c>
      <c r="BC140" s="89" t="str">
        <f t="shared" ca="1" si="250"/>
        <v/>
      </c>
      <c r="BD140" s="89" t="str">
        <f t="shared" ca="1" si="250"/>
        <v/>
      </c>
      <c r="BE140" s="89" t="str">
        <f t="shared" ca="1" si="250"/>
        <v/>
      </c>
      <c r="BF140" s="89" t="str">
        <f t="shared" ca="1" si="250"/>
        <v/>
      </c>
      <c r="BG140" s="89" t="str">
        <f t="shared" ca="1" si="250"/>
        <v/>
      </c>
      <c r="BH140" s="89" t="str">
        <f t="shared" ca="1" si="250"/>
        <v/>
      </c>
      <c r="BJ140" s="132">
        <f t="shared" ca="1" si="240"/>
        <v>0.79249883969770663</v>
      </c>
      <c r="BK140" s="89">
        <f t="shared" ca="1" si="240"/>
        <v>1.4996801783304448</v>
      </c>
      <c r="BL140" s="89">
        <f t="shared" ca="1" si="240"/>
        <v>1.5416895432942077</v>
      </c>
      <c r="BM140" s="89">
        <f t="shared" ca="1" si="240"/>
        <v>0.68417464049784127</v>
      </c>
      <c r="BN140" s="89">
        <f t="shared" ca="1" si="240"/>
        <v>0.65936233266465338</v>
      </c>
      <c r="BO140" s="89">
        <f t="shared" ca="1" si="240"/>
        <v>0.90766279167182595</v>
      </c>
      <c r="BP140" s="89">
        <f t="shared" ca="1" si="240"/>
        <v>1.5429784511868174</v>
      </c>
      <c r="BQ140" s="89">
        <f t="shared" ca="1" si="240"/>
        <v>1.2820263532732534</v>
      </c>
      <c r="BR140" s="89">
        <f t="shared" ca="1" si="240"/>
        <v>0.6113611510948922</v>
      </c>
      <c r="BS140" s="89">
        <f t="shared" ca="1" si="240"/>
        <v>0.16017953744506441</v>
      </c>
      <c r="BT140" s="89">
        <f t="shared" ca="1" si="240"/>
        <v>0.58378323770972473</v>
      </c>
      <c r="BU140" s="89">
        <f t="shared" ca="1" si="240"/>
        <v>0.50272248050007007</v>
      </c>
      <c r="BV140" s="89">
        <f t="shared" ca="1" si="240"/>
        <v>0.8590065045642834</v>
      </c>
      <c r="BW140" s="89">
        <f t="shared" ca="1" si="240"/>
        <v>0.4696218945186928</v>
      </c>
      <c r="BX140" s="89">
        <f t="shared" ca="1" si="240"/>
        <v>1.2624005935327871</v>
      </c>
      <c r="BY140" s="89">
        <f t="shared" ca="1" si="238"/>
        <v>-0.13526360178487695</v>
      </c>
      <c r="BZ140" s="89">
        <f t="shared" ca="1" si="238"/>
        <v>6.6311322158350006E-3</v>
      </c>
      <c r="CA140" s="89">
        <f t="shared" ca="1" si="238"/>
        <v>-0.16493206089830159</v>
      </c>
      <c r="CB140" s="89">
        <f t="shared" ca="1" si="238"/>
        <v>-0.12246969810774294</v>
      </c>
      <c r="CC140" s="89">
        <f t="shared" ca="1" si="243"/>
        <v>0.70692793033956969</v>
      </c>
      <c r="CD140" s="89">
        <f t="shared" ca="1" si="243"/>
        <v>0.84281442815193963</v>
      </c>
      <c r="CE140" s="89">
        <f t="shared" ca="1" si="243"/>
        <v>-0.41723157962076174</v>
      </c>
      <c r="CF140" s="89">
        <f t="shared" ca="1" si="243"/>
        <v>-0.6864225503036876</v>
      </c>
      <c r="CG140" s="89">
        <f t="shared" ca="1" si="243"/>
        <v>0.82901279107040327</v>
      </c>
      <c r="CH140" s="89">
        <f t="shared" ca="1" si="243"/>
        <v>1.8592224727334887</v>
      </c>
      <c r="CI140" s="89">
        <f t="shared" ca="1" si="243"/>
        <v>-2.0128644559551292</v>
      </c>
      <c r="CJ140" s="89">
        <f t="shared" ca="1" si="243"/>
        <v>-0.44678702090590394</v>
      </c>
      <c r="CK140" s="89">
        <f t="shared" ca="1" si="243"/>
        <v>-1.6910437800734142</v>
      </c>
      <c r="CL140" s="89">
        <f t="shared" ca="1" si="243"/>
        <v>0.1376880159978886</v>
      </c>
      <c r="CM140" s="89">
        <f t="shared" ca="1" si="243"/>
        <v>1.1682227328289274</v>
      </c>
      <c r="CN140" s="89">
        <f t="shared" ca="1" si="191"/>
        <v>1.7244460265576562</v>
      </c>
      <c r="CO140" s="89">
        <f t="shared" ca="1" si="191"/>
        <v>0.67554770774502482</v>
      </c>
      <c r="CP140" s="89">
        <f t="shared" ca="1" si="191"/>
        <v>1.2335105636964059</v>
      </c>
      <c r="CQ140" s="89">
        <f t="shared" ca="1" si="255"/>
        <v>-0.68836774995666994</v>
      </c>
      <c r="CR140" s="5">
        <f t="shared" ca="1" si="255"/>
        <v>1.2128228039079572</v>
      </c>
      <c r="CS140" s="5">
        <f t="shared" ca="1" si="255"/>
        <v>0.93938820976406201</v>
      </c>
      <c r="CT140" s="5">
        <f t="shared" ca="1" si="255"/>
        <v>1.5014772892229529</v>
      </c>
      <c r="CU140" s="5">
        <f t="shared" ca="1" si="255"/>
        <v>0.91103729434069181</v>
      </c>
      <c r="CV140" s="5">
        <f t="shared" ca="1" si="255"/>
        <v>-0.86640812100077658</v>
      </c>
      <c r="CW140" s="5" t="str">
        <f t="shared" si="255"/>
        <v/>
      </c>
      <c r="CX140" s="5" t="str">
        <f t="shared" si="255"/>
        <v/>
      </c>
      <c r="CY140" s="5" t="str">
        <f t="shared" si="255"/>
        <v/>
      </c>
      <c r="CZ140" s="5" t="str">
        <f t="shared" si="183"/>
        <v/>
      </c>
      <c r="DA140" s="5" t="str">
        <f t="shared" si="183"/>
        <v/>
      </c>
      <c r="DB140" s="5" t="str">
        <f t="shared" si="183"/>
        <v/>
      </c>
      <c r="DC140" s="5" t="str">
        <f t="shared" si="152"/>
        <v/>
      </c>
      <c r="DD140" s="5" t="str">
        <f t="shared" si="152"/>
        <v/>
      </c>
      <c r="DE140" s="5" t="str">
        <f t="shared" si="113"/>
        <v/>
      </c>
      <c r="DF140" s="5" t="str">
        <f t="shared" si="113"/>
        <v/>
      </c>
      <c r="DG140" s="133" t="str">
        <f t="shared" si="113"/>
        <v/>
      </c>
      <c r="DI140" s="144">
        <f t="shared" ca="1" si="235"/>
        <v>0</v>
      </c>
      <c r="DJ140" s="139">
        <f t="shared" ca="1" si="235"/>
        <v>0</v>
      </c>
      <c r="DK140" s="139">
        <f t="shared" ca="1" si="235"/>
        <v>0</v>
      </c>
      <c r="DL140" s="139">
        <f t="shared" ca="1" si="235"/>
        <v>0</v>
      </c>
      <c r="DM140" s="139">
        <f t="shared" ca="1" si="235"/>
        <v>0</v>
      </c>
      <c r="DN140" s="139">
        <f t="shared" ca="1" si="235"/>
        <v>0</v>
      </c>
      <c r="DO140" s="139">
        <f t="shared" ca="1" si="235"/>
        <v>0</v>
      </c>
      <c r="DP140" s="139">
        <f t="shared" ca="1" si="235"/>
        <v>0</v>
      </c>
      <c r="DQ140" s="139">
        <f t="shared" ca="1" si="235"/>
        <v>0</v>
      </c>
      <c r="DR140" s="139">
        <f t="shared" ca="1" si="235"/>
        <v>0</v>
      </c>
      <c r="DS140" s="139">
        <f t="shared" ca="1" si="224"/>
        <v>0</v>
      </c>
      <c r="DT140" s="139">
        <f t="shared" ca="1" si="224"/>
        <v>0</v>
      </c>
      <c r="DU140" s="139">
        <f t="shared" ca="1" si="224"/>
        <v>0</v>
      </c>
      <c r="DV140" s="139">
        <f t="shared" ca="1" si="224"/>
        <v>0</v>
      </c>
      <c r="DW140" s="139">
        <f t="shared" ca="1" si="224"/>
        <v>0</v>
      </c>
      <c r="DX140" s="139">
        <f t="shared" ca="1" si="224"/>
        <v>0</v>
      </c>
      <c r="DY140" s="139">
        <f t="shared" ca="1" si="224"/>
        <v>0</v>
      </c>
      <c r="DZ140" s="139">
        <f t="shared" ca="1" si="224"/>
        <v>0</v>
      </c>
      <c r="EA140" s="139">
        <f t="shared" ca="1" si="224"/>
        <v>0</v>
      </c>
      <c r="EB140" s="139">
        <f t="shared" ca="1" si="224"/>
        <v>0</v>
      </c>
      <c r="EC140" s="145">
        <f t="shared" ca="1" si="224"/>
        <v>0</v>
      </c>
      <c r="EE140" s="114">
        <f t="shared" ca="1" si="236"/>
        <v>0</v>
      </c>
      <c r="EF140" s="110">
        <f t="shared" ca="1" si="236"/>
        <v>3.8297505928032214</v>
      </c>
      <c r="EG140" s="110">
        <f t="shared" ca="1" si="236"/>
        <v>6.6321575950421092</v>
      </c>
      <c r="EH140" s="110">
        <f t="shared" ca="1" si="236"/>
        <v>8.5711168693694297</v>
      </c>
      <c r="EI140" s="110">
        <f t="shared" ca="1" si="236"/>
        <v>9.7872825863766426</v>
      </c>
      <c r="EJ140" s="110">
        <f t="shared" ca="1" si="236"/>
        <v>10.40115708437472</v>
      </c>
      <c r="EK140" s="110">
        <f t="shared" ca="1" si="236"/>
        <v>10.515786379912356</v>
      </c>
      <c r="EL140" s="110">
        <f t="shared" ca="1" si="236"/>
        <v>10.219110260566381</v>
      </c>
      <c r="EM140" s="110">
        <f t="shared" ca="1" si="236"/>
        <v>9.5860099439385031</v>
      </c>
      <c r="EN140" s="110">
        <f t="shared" ca="1" si="236"/>
        <v>8.6800910508237266</v>
      </c>
      <c r="EO140" s="110">
        <f t="shared" ca="1" si="236"/>
        <v>7.5552350320828943</v>
      </c>
      <c r="EP140" s="110">
        <f t="shared" ca="1" si="236"/>
        <v>6.2569481335979198</v>
      </c>
      <c r="EQ140" s="110">
        <f t="shared" ca="1" si="236"/>
        <v>4.8235334162528076</v>
      </c>
      <c r="ER140" s="110">
        <f t="shared" ca="1" si="236"/>
        <v>3.2871082102935176</v>
      </c>
      <c r="ES140" s="110">
        <f t="shared" ca="1" si="236"/>
        <v>1.6744866245949197</v>
      </c>
      <c r="ET140" s="110">
        <f t="shared" ca="1" si="236"/>
        <v>7.9443062272357423E-3</v>
      </c>
      <c r="EU140" s="110">
        <f t="shared" ca="1" si="225"/>
        <v>-1.6941194855059241</v>
      </c>
      <c r="EV140" s="110">
        <f t="shared" ca="1" si="225"/>
        <v>-3.4166092987774643</v>
      </c>
      <c r="EW140" s="110">
        <f t="shared" ca="1" si="225"/>
        <v>-5.1472388554254422</v>
      </c>
      <c r="EX140" s="110">
        <f t="shared" ca="1" si="225"/>
        <v>-6.8761042602758042</v>
      </c>
      <c r="EY140" s="115">
        <f t="shared" ca="1" si="225"/>
        <v>-8.59531621765694</v>
      </c>
      <c r="FA140" s="114">
        <f t="shared" ca="1" si="251"/>
        <v>0</v>
      </c>
      <c r="FB140" s="110">
        <f t="shared" ca="1" si="251"/>
        <v>0</v>
      </c>
      <c r="FC140" s="110">
        <f t="shared" ca="1" si="251"/>
        <v>0</v>
      </c>
      <c r="FD140" s="110">
        <f t="shared" ca="1" si="251"/>
        <v>0</v>
      </c>
      <c r="FE140" s="110">
        <f t="shared" ca="1" si="251"/>
        <v>0</v>
      </c>
      <c r="FF140" s="110">
        <f t="shared" ca="1" si="251"/>
        <v>0</v>
      </c>
      <c r="FG140" s="110">
        <f t="shared" ca="1" si="251"/>
        <v>1</v>
      </c>
      <c r="FH140" s="110">
        <f t="shared" ca="1" si="251"/>
        <v>1</v>
      </c>
      <c r="FI140" s="110">
        <f t="shared" ca="1" si="251"/>
        <v>1</v>
      </c>
      <c r="FJ140" s="110">
        <f t="shared" ca="1" si="251"/>
        <v>1</v>
      </c>
      <c r="FK140" s="110">
        <f t="shared" ca="1" si="252"/>
        <v>1</v>
      </c>
      <c r="FL140" s="110">
        <f t="shared" ca="1" si="252"/>
        <v>1</v>
      </c>
      <c r="FM140" s="110">
        <f t="shared" ca="1" si="252"/>
        <v>1</v>
      </c>
      <c r="FN140" s="110">
        <f t="shared" ca="1" si="252"/>
        <v>0</v>
      </c>
      <c r="FO140" s="110">
        <f t="shared" ca="1" si="252"/>
        <v>0</v>
      </c>
      <c r="FP140" s="110">
        <f t="shared" ca="1" si="252"/>
        <v>0</v>
      </c>
      <c r="FQ140" s="110">
        <f t="shared" ca="1" si="252"/>
        <v>0</v>
      </c>
      <c r="FR140" s="110">
        <f t="shared" ca="1" si="252"/>
        <v>0</v>
      </c>
      <c r="FS140" s="110">
        <f t="shared" ca="1" si="252"/>
        <v>0</v>
      </c>
      <c r="FT140" s="110">
        <f t="shared" ca="1" si="252"/>
        <v>0</v>
      </c>
      <c r="FU140" s="110">
        <f t="shared" ca="1" si="253"/>
        <v>0</v>
      </c>
      <c r="FV140" s="110">
        <f t="shared" ca="1" si="253"/>
        <v>0</v>
      </c>
      <c r="FW140" s="110">
        <f t="shared" ca="1" si="253"/>
        <v>0</v>
      </c>
      <c r="FX140" s="110">
        <f t="shared" ca="1" si="253"/>
        <v>0</v>
      </c>
      <c r="FY140" s="110">
        <f t="shared" ca="1" si="253"/>
        <v>0</v>
      </c>
      <c r="FZ140" s="110">
        <f t="shared" ca="1" si="253"/>
        <v>0</v>
      </c>
      <c r="GA140" s="110">
        <f t="shared" ca="1" si="253"/>
        <v>0</v>
      </c>
      <c r="GB140" s="110">
        <f t="shared" ca="1" si="253"/>
        <v>0</v>
      </c>
      <c r="GC140" s="110">
        <f t="shared" ca="1" si="253"/>
        <v>0</v>
      </c>
      <c r="GD140" s="110">
        <f t="shared" ca="1" si="253"/>
        <v>0</v>
      </c>
      <c r="GE140" s="115">
        <f t="shared" ca="1" si="253"/>
        <v>0</v>
      </c>
      <c r="GG140" s="114">
        <v>1</v>
      </c>
      <c r="GH140" s="110">
        <f t="shared" ref="GH140:HK140" ca="1" si="260">IF(AND($A140&gt;0,$B140&gt;0),IF(OR((GH$61*EXP($D140-$B140*GH$61)-GH$61)&gt;$AE$2*$H140,GG140=0),0,1),"")</f>
        <v>1</v>
      </c>
      <c r="GI140" s="110">
        <f t="shared" ca="1" si="260"/>
        <v>1</v>
      </c>
      <c r="GJ140" s="110">
        <f t="shared" ca="1" si="260"/>
        <v>1</v>
      </c>
      <c r="GK140" s="110">
        <f t="shared" ca="1" si="260"/>
        <v>1</v>
      </c>
      <c r="GL140" s="110">
        <f t="shared" ca="1" si="260"/>
        <v>1</v>
      </c>
      <c r="GM140" s="110">
        <f t="shared" ca="1" si="260"/>
        <v>0</v>
      </c>
      <c r="GN140" s="110">
        <f t="shared" ca="1" si="260"/>
        <v>0</v>
      </c>
      <c r="GO140" s="110">
        <f t="shared" ca="1" si="260"/>
        <v>0</v>
      </c>
      <c r="GP140" s="110">
        <f t="shared" ca="1" si="260"/>
        <v>0</v>
      </c>
      <c r="GQ140" s="110">
        <f t="shared" ca="1" si="260"/>
        <v>0</v>
      </c>
      <c r="GR140" s="110">
        <f t="shared" ca="1" si="260"/>
        <v>0</v>
      </c>
      <c r="GS140" s="110">
        <f t="shared" ca="1" si="260"/>
        <v>0</v>
      </c>
      <c r="GT140" s="110">
        <f t="shared" ca="1" si="260"/>
        <v>0</v>
      </c>
      <c r="GU140" s="110">
        <f t="shared" ca="1" si="260"/>
        <v>0</v>
      </c>
      <c r="GV140" s="110">
        <f t="shared" ca="1" si="260"/>
        <v>0</v>
      </c>
      <c r="GW140" s="110">
        <f t="shared" ca="1" si="260"/>
        <v>0</v>
      </c>
      <c r="GX140" s="110">
        <f t="shared" ca="1" si="260"/>
        <v>0</v>
      </c>
      <c r="GY140" s="110">
        <f t="shared" ca="1" si="260"/>
        <v>0</v>
      </c>
      <c r="GZ140" s="110">
        <f t="shared" ca="1" si="260"/>
        <v>0</v>
      </c>
      <c r="HA140" s="110">
        <f t="shared" ca="1" si="260"/>
        <v>0</v>
      </c>
      <c r="HB140" s="110">
        <f t="shared" ca="1" si="260"/>
        <v>0</v>
      </c>
      <c r="HC140" s="110">
        <f t="shared" ca="1" si="260"/>
        <v>0</v>
      </c>
      <c r="HD140" s="110">
        <f t="shared" ca="1" si="260"/>
        <v>0</v>
      </c>
      <c r="HE140" s="110">
        <f t="shared" ca="1" si="260"/>
        <v>0</v>
      </c>
      <c r="HF140" s="110">
        <f t="shared" ca="1" si="260"/>
        <v>0</v>
      </c>
      <c r="HG140" s="110">
        <f t="shared" ca="1" si="260"/>
        <v>0</v>
      </c>
      <c r="HH140" s="110">
        <f t="shared" ca="1" si="260"/>
        <v>0</v>
      </c>
      <c r="HI140" s="110">
        <f t="shared" ca="1" si="260"/>
        <v>0</v>
      </c>
      <c r="HJ140" s="110">
        <f t="shared" ca="1" si="260"/>
        <v>0</v>
      </c>
      <c r="HK140" s="115">
        <f t="shared" ca="1" si="260"/>
        <v>0</v>
      </c>
    </row>
    <row r="141" spans="1:219" x14ac:dyDescent="0.25">
      <c r="A141" s="176">
        <f t="shared" ca="1" si="227"/>
        <v>1.3031334287501628</v>
      </c>
      <c r="B141" s="164">
        <f t="shared" ca="1" si="228"/>
        <v>7.0367198889481689E-2</v>
      </c>
      <c r="C141" s="106">
        <f t="shared" ca="1" si="229"/>
        <v>0.56712411841636856</v>
      </c>
      <c r="D141" s="108">
        <f t="shared" ca="1" si="230"/>
        <v>1.4639483115949343</v>
      </c>
      <c r="E141" s="109">
        <f t="shared" ca="1" si="231"/>
        <v>20.8044136287733</v>
      </c>
      <c r="F141" s="109">
        <f t="shared" ca="1" si="232"/>
        <v>8.2702457799970777</v>
      </c>
      <c r="G141" s="109">
        <f t="shared" ca="1" si="233"/>
        <v>19.978536254287906</v>
      </c>
      <c r="H141" s="109">
        <f t="shared" ca="1" si="234"/>
        <v>11.708290474290829</v>
      </c>
      <c r="I141" s="177"/>
      <c r="J141" s="30" t="s">
        <v>129</v>
      </c>
      <c r="K141" s="89">
        <f t="shared" ca="1" si="246"/>
        <v>0.2685645797022288</v>
      </c>
      <c r="L141" s="89">
        <f t="shared" ca="1" si="246"/>
        <v>0.51560491500326755</v>
      </c>
      <c r="M141" s="89">
        <f t="shared" ca="1" si="246"/>
        <v>0.94353006046483001</v>
      </c>
      <c r="N141" s="89">
        <f t="shared" ca="1" si="246"/>
        <v>0.10667228108213433</v>
      </c>
      <c r="O141" s="89">
        <f t="shared" ca="1" si="246"/>
        <v>1.4105767449530626E-2</v>
      </c>
      <c r="P141" s="89">
        <f t="shared" ca="1" si="246"/>
        <v>-0.81775242806075465</v>
      </c>
      <c r="Q141" s="89">
        <f t="shared" ca="1" si="246"/>
        <v>-0.30649199665355353</v>
      </c>
      <c r="R141" s="89">
        <f t="shared" ca="1" si="246"/>
        <v>0.14357639329378769</v>
      </c>
      <c r="S141" s="89">
        <f t="shared" ca="1" si="246"/>
        <v>9.8583260592283506E-2</v>
      </c>
      <c r="T141" s="89">
        <f t="shared" ca="1" si="246"/>
        <v>1.8449135142460493E-2</v>
      </c>
      <c r="U141" s="89">
        <f t="shared" ca="1" si="247"/>
        <v>0.94353006046483001</v>
      </c>
      <c r="V141" s="89">
        <f t="shared" ca="1" si="247"/>
        <v>0.74160465676181864</v>
      </c>
      <c r="W141" s="89">
        <f t="shared" ca="1" si="247"/>
        <v>-2.3856124570488357E-2</v>
      </c>
      <c r="X141" s="89">
        <f t="shared" ca="1" si="247"/>
        <v>0.10667228108213433</v>
      </c>
      <c r="Y141" s="89">
        <f t="shared" ca="1" si="247"/>
        <v>3.6539036893229848E-2</v>
      </c>
      <c r="Z141" s="89">
        <f t="shared" ca="1" si="247"/>
        <v>6.3830203882474623E-2</v>
      </c>
      <c r="AA141" s="89">
        <f t="shared" ca="1" si="247"/>
        <v>-1.3483164959119551</v>
      </c>
      <c r="AB141" s="89">
        <f t="shared" ca="1" si="247"/>
        <v>-0.81775242806075465</v>
      </c>
      <c r="AC141" s="89">
        <f t="shared" ca="1" si="247"/>
        <v>-0.41184718490169098</v>
      </c>
      <c r="AD141" s="89">
        <f t="shared" ca="1" si="247"/>
        <v>-2.3856124570488357E-2</v>
      </c>
      <c r="AE141" s="89">
        <f t="shared" ca="1" si="248"/>
        <v>0.51560491500326755</v>
      </c>
      <c r="AF141" s="89">
        <f t="shared" ca="1" si="248"/>
        <v>0.41148501321826991</v>
      </c>
      <c r="AG141" s="89">
        <f t="shared" ca="1" si="248"/>
        <v>-0.31999883307611282</v>
      </c>
      <c r="AH141" s="89">
        <f t="shared" ca="1" si="248"/>
        <v>0.51560491500326755</v>
      </c>
      <c r="AI141" s="89">
        <f t="shared" ca="1" si="248"/>
        <v>2.8755171397204293E-2</v>
      </c>
      <c r="AJ141" s="89">
        <f t="shared" ca="1" si="248"/>
        <v>0.14357639329378769</v>
      </c>
      <c r="AK141" s="89">
        <f t="shared" ca="1" si="248"/>
        <v>0.74370258632857644</v>
      </c>
      <c r="AL141" s="89">
        <f t="shared" ca="1" si="248"/>
        <v>-0.44623785415300243</v>
      </c>
      <c r="AM141" s="89">
        <f t="shared" ca="1" si="248"/>
        <v>-1.4331148233707331</v>
      </c>
      <c r="AN141" s="89">
        <f t="shared" ca="1" si="248"/>
        <v>-0.30649199665355353</v>
      </c>
      <c r="AO141" s="89">
        <f t="shared" ca="1" si="249"/>
        <v>6.3830203882474623E-2</v>
      </c>
      <c r="AP141" s="89">
        <f t="shared" ca="1" si="249"/>
        <v>-0.81775242806075465</v>
      </c>
      <c r="AQ141" s="89">
        <f t="shared" ca="1" si="249"/>
        <v>1.8449135142460493E-2</v>
      </c>
      <c r="AR141" s="89">
        <f t="shared" ca="1" si="249"/>
        <v>-2.3856124570488357E-2</v>
      </c>
      <c r="AS141" s="89">
        <f t="shared" ca="1" si="249"/>
        <v>-1.0649490381436091</v>
      </c>
      <c r="AT141" s="89">
        <f t="shared" ca="1" si="249"/>
        <v>-9.3840171590928279E-2</v>
      </c>
      <c r="AU141" s="89">
        <f t="shared" ca="1" si="249"/>
        <v>0.13695300672662025</v>
      </c>
      <c r="AV141" s="89">
        <f t="shared" ca="1" si="249"/>
        <v>0.13695300672662025</v>
      </c>
      <c r="AW141" s="89">
        <f t="shared" ca="1" si="249"/>
        <v>0.53753403810350731</v>
      </c>
      <c r="AX141" s="89" t="str">
        <f t="shared" ca="1" si="249"/>
        <v/>
      </c>
      <c r="AY141" s="89" t="str">
        <f t="shared" ca="1" si="250"/>
        <v/>
      </c>
      <c r="AZ141" s="89" t="str">
        <f t="shared" ca="1" si="250"/>
        <v/>
      </c>
      <c r="BA141" s="89" t="str">
        <f t="shared" ca="1" si="250"/>
        <v/>
      </c>
      <c r="BB141" s="89" t="str">
        <f t="shared" ca="1" si="250"/>
        <v/>
      </c>
      <c r="BC141" s="89" t="str">
        <f t="shared" ca="1" si="250"/>
        <v/>
      </c>
      <c r="BD141" s="89" t="str">
        <f t="shared" ca="1" si="250"/>
        <v/>
      </c>
      <c r="BE141" s="89" t="str">
        <f t="shared" ca="1" si="250"/>
        <v/>
      </c>
      <c r="BF141" s="89" t="str">
        <f t="shared" ca="1" si="250"/>
        <v/>
      </c>
      <c r="BG141" s="89" t="str">
        <f t="shared" ca="1" si="250"/>
        <v/>
      </c>
      <c r="BH141" s="89" t="str">
        <f t="shared" ca="1" si="250"/>
        <v/>
      </c>
      <c r="BJ141" s="132">
        <f t="shared" ca="1" si="240"/>
        <v>1.2820332303364812</v>
      </c>
      <c r="BK141" s="89">
        <f t="shared" ca="1" si="240"/>
        <v>1.4996801783304448</v>
      </c>
      <c r="BL141" s="89">
        <f t="shared" ca="1" si="240"/>
        <v>1.9476855656555305</v>
      </c>
      <c r="BM141" s="89">
        <f t="shared" ca="1" si="240"/>
        <v>0.76209175018277131</v>
      </c>
      <c r="BN141" s="89">
        <f t="shared" ca="1" si="240"/>
        <v>1.089049037205692</v>
      </c>
      <c r="BO141" s="89">
        <f t="shared" ca="1" si="240"/>
        <v>3.5490824972070567E-2</v>
      </c>
      <c r="BP141" s="89">
        <f t="shared" ca="1" si="240"/>
        <v>0.6989524164297567</v>
      </c>
      <c r="BQ141" s="89">
        <f t="shared" ca="1" si="240"/>
        <v>1.0141177333487712</v>
      </c>
      <c r="BR141" s="89">
        <f t="shared" ca="1" si="240"/>
        <v>0.86648352090651859</v>
      </c>
      <c r="BS141" s="89">
        <f t="shared" ca="1" si="240"/>
        <v>0.62486652674052734</v>
      </c>
      <c r="BT141" s="89">
        <f t="shared" ca="1" si="240"/>
        <v>1.6838524073938976</v>
      </c>
      <c r="BU141" s="89">
        <f t="shared" ca="1" si="240"/>
        <v>1.4652969481984344</v>
      </c>
      <c r="BV141" s="89">
        <f t="shared" ca="1" si="240"/>
        <v>0.31954546499052749</v>
      </c>
      <c r="BW141" s="89">
        <f t="shared" ca="1" si="240"/>
        <v>0.53975513870759728</v>
      </c>
      <c r="BX141" s="89">
        <f t="shared" ca="1" si="240"/>
        <v>0.97932995168456105</v>
      </c>
      <c r="BY141" s="89">
        <f t="shared" ca="1" si="238"/>
        <v>1.2768830980095527</v>
      </c>
      <c r="BZ141" s="89">
        <f t="shared" ca="1" si="238"/>
        <v>-0.33193994332486376</v>
      </c>
      <c r="CA141" s="89">
        <f t="shared" ca="1" si="238"/>
        <v>0.36563200695289888</v>
      </c>
      <c r="CB141" s="89">
        <f t="shared" ca="1" si="238"/>
        <v>-0.12246969810774294</v>
      </c>
      <c r="CC141" s="89">
        <f t="shared" ca="1" si="243"/>
        <v>0.90404161670562699</v>
      </c>
      <c r="CD141" s="89">
        <f t="shared" ca="1" si="243"/>
        <v>1.5149584523745501</v>
      </c>
      <c r="CE141" s="89">
        <f t="shared" ca="1" si="243"/>
        <v>1.0592024717411173</v>
      </c>
      <c r="CF141" s="89">
        <f t="shared" ca="1" si="243"/>
        <v>-0.59084044628829235</v>
      </c>
      <c r="CG141" s="89">
        <f t="shared" ca="1" si="243"/>
        <v>1.2379454249915365</v>
      </c>
      <c r="CH141" s="89">
        <f t="shared" ca="1" si="243"/>
        <v>0.94444758366586312</v>
      </c>
      <c r="CI141" s="89">
        <f t="shared" ca="1" si="243"/>
        <v>-0.52097156674938661</v>
      </c>
      <c r="CJ141" s="89">
        <f t="shared" ca="1" si="243"/>
        <v>0.26816039402546821</v>
      </c>
      <c r="CK141" s="89">
        <f t="shared" ca="1" si="243"/>
        <v>-0.70416681085568344</v>
      </c>
      <c r="CL141" s="89">
        <f t="shared" ca="1" si="243"/>
        <v>-1.0853670992693931</v>
      </c>
      <c r="CM141" s="89">
        <f t="shared" ca="1" si="243"/>
        <v>0.72477772944875363</v>
      </c>
      <c r="CN141" s="89">
        <f t="shared" ca="1" si="191"/>
        <v>1.0466715736783123</v>
      </c>
      <c r="CO141" s="89">
        <f t="shared" ca="1" si="191"/>
        <v>6.7854987787721588E-2</v>
      </c>
      <c r="CP141" s="89">
        <f t="shared" ca="1" si="191"/>
        <v>0.98339511913663769</v>
      </c>
      <c r="CQ141" s="89">
        <f t="shared" ca="1" si="255"/>
        <v>0.72089094884357485</v>
      </c>
      <c r="CR141" s="5">
        <f t="shared" ca="1" si="255"/>
        <v>8.4043561881873341E-2</v>
      </c>
      <c r="CS141" s="5">
        <f t="shared" ca="1" si="255"/>
        <v>1.0020871473924766</v>
      </c>
      <c r="CT141" s="5">
        <f t="shared" ca="1" si="255"/>
        <v>1.3188206172081172</v>
      </c>
      <c r="CU141" s="5">
        <f t="shared" ca="1" si="255"/>
        <v>0.94940704047502855</v>
      </c>
      <c r="CV141" s="5">
        <f t="shared" ca="1" si="255"/>
        <v>0.73607495524633981</v>
      </c>
      <c r="CW141" s="5" t="str">
        <f t="shared" si="255"/>
        <v/>
      </c>
      <c r="CX141" s="5" t="str">
        <f t="shared" si="255"/>
        <v/>
      </c>
      <c r="CY141" s="5" t="str">
        <f t="shared" si="255"/>
        <v/>
      </c>
      <c r="CZ141" s="5" t="str">
        <f t="shared" si="183"/>
        <v/>
      </c>
      <c r="DA141" s="5" t="str">
        <f t="shared" si="183"/>
        <v/>
      </c>
      <c r="DB141" s="5" t="str">
        <f t="shared" si="183"/>
        <v/>
      </c>
      <c r="DC141" s="5" t="str">
        <f t="shared" si="152"/>
        <v/>
      </c>
      <c r="DD141" s="5" t="str">
        <f t="shared" si="152"/>
        <v/>
      </c>
      <c r="DE141" s="5" t="str">
        <f t="shared" si="113"/>
        <v/>
      </c>
      <c r="DF141" s="5" t="str">
        <f t="shared" si="113"/>
        <v/>
      </c>
      <c r="DG141" s="133" t="str">
        <f t="shared" si="113"/>
        <v/>
      </c>
      <c r="DI141" s="144">
        <f t="shared" ca="1" si="235"/>
        <v>0</v>
      </c>
      <c r="DJ141" s="139">
        <f t="shared" ca="1" si="235"/>
        <v>0</v>
      </c>
      <c r="DK141" s="139">
        <f t="shared" ca="1" si="235"/>
        <v>0</v>
      </c>
      <c r="DL141" s="139">
        <f t="shared" ca="1" si="235"/>
        <v>0</v>
      </c>
      <c r="DM141" s="139">
        <f t="shared" ca="1" si="235"/>
        <v>0</v>
      </c>
      <c r="DN141" s="139">
        <f t="shared" ca="1" si="235"/>
        <v>0</v>
      </c>
      <c r="DO141" s="139">
        <f t="shared" ca="1" si="235"/>
        <v>0</v>
      </c>
      <c r="DP141" s="139">
        <f t="shared" ca="1" si="235"/>
        <v>0</v>
      </c>
      <c r="DQ141" s="139">
        <f t="shared" ca="1" si="235"/>
        <v>0</v>
      </c>
      <c r="DR141" s="139">
        <f t="shared" ca="1" si="235"/>
        <v>0</v>
      </c>
      <c r="DS141" s="139">
        <f t="shared" ca="1" si="224"/>
        <v>0</v>
      </c>
      <c r="DT141" s="139">
        <f t="shared" ca="1" si="224"/>
        <v>0</v>
      </c>
      <c r="DU141" s="139">
        <f t="shared" ca="1" si="224"/>
        <v>0</v>
      </c>
      <c r="DV141" s="139">
        <f t="shared" ca="1" si="224"/>
        <v>0</v>
      </c>
      <c r="DW141" s="139">
        <f t="shared" ca="1" si="224"/>
        <v>0</v>
      </c>
      <c r="DX141" s="139">
        <f t="shared" ca="1" si="224"/>
        <v>0</v>
      </c>
      <c r="DY141" s="139">
        <f t="shared" ca="1" si="224"/>
        <v>0</v>
      </c>
      <c r="DZ141" s="139">
        <f t="shared" ca="1" si="224"/>
        <v>0</v>
      </c>
      <c r="EA141" s="139">
        <f t="shared" ca="1" si="224"/>
        <v>0</v>
      </c>
      <c r="EB141" s="139">
        <f t="shared" ca="1" si="224"/>
        <v>0</v>
      </c>
      <c r="EC141" s="145">
        <f t="shared" ca="1" si="224"/>
        <v>0</v>
      </c>
      <c r="EE141" s="114">
        <f t="shared" ca="1" si="236"/>
        <v>0</v>
      </c>
      <c r="EF141" s="110">
        <f t="shared" ca="1" si="236"/>
        <v>3.0292534582453623</v>
      </c>
      <c r="EG141" s="110">
        <f t="shared" ca="1" si="236"/>
        <v>5.5109435300509837</v>
      </c>
      <c r="EH141" s="110">
        <f t="shared" ca="1" si="236"/>
        <v>7.5008793743484912</v>
      </c>
      <c r="EI141" s="110">
        <f t="shared" ca="1" si="236"/>
        <v>9.0498139525421628</v>
      </c>
      <c r="EJ141" s="110">
        <f t="shared" ca="1" si="236"/>
        <v>10.203873479750525</v>
      </c>
      <c r="EK141" s="110">
        <f t="shared" ca="1" si="236"/>
        <v>11.004951859371264</v>
      </c>
      <c r="EL141" s="110">
        <f t="shared" ca="1" si="236"/>
        <v>11.491072876854812</v>
      </c>
      <c r="EM141" s="110">
        <f t="shared" ca="1" si="236"/>
        <v>11.696722713009539</v>
      </c>
      <c r="EN141" s="110">
        <f t="shared" ca="1" si="236"/>
        <v>11.653155138076841</v>
      </c>
      <c r="EO141" s="110">
        <f t="shared" ca="1" si="236"/>
        <v>11.388671563964049</v>
      </c>
      <c r="EP141" s="110">
        <f t="shared" ca="1" si="236"/>
        <v>10.928877962255299</v>
      </c>
      <c r="EQ141" s="110">
        <f t="shared" ca="1" si="236"/>
        <v>10.296920498870943</v>
      </c>
      <c r="ER141" s="110">
        <f t="shared" ca="1" si="236"/>
        <v>9.5137015915288998</v>
      </c>
      <c r="ES141" s="110">
        <f t="shared" ca="1" si="236"/>
        <v>8.5980779625654655</v>
      </c>
      <c r="ET141" s="110">
        <f t="shared" ca="1" si="236"/>
        <v>7.5670421363551803</v>
      </c>
      <c r="EU141" s="110">
        <f t="shared" ca="1" si="225"/>
        <v>6.4358887167493997</v>
      </c>
      <c r="EV141" s="110">
        <f t="shared" ca="1" si="225"/>
        <v>5.218366674909916</v>
      </c>
      <c r="EW141" s="110">
        <f t="shared" ca="1" si="225"/>
        <v>3.9268187809803443</v>
      </c>
      <c r="EX141" s="110">
        <f t="shared" ca="1" si="225"/>
        <v>2.5723092235962746</v>
      </c>
      <c r="EY141" s="115">
        <f t="shared" ca="1" si="225"/>
        <v>1.1647403787155923</v>
      </c>
      <c r="FA141" s="114">
        <f t="shared" ca="1" si="251"/>
        <v>0</v>
      </c>
      <c r="FB141" s="110">
        <f t="shared" ca="1" si="251"/>
        <v>0</v>
      </c>
      <c r="FC141" s="110">
        <f t="shared" ca="1" si="251"/>
        <v>0</v>
      </c>
      <c r="FD141" s="110">
        <f t="shared" ca="1" si="251"/>
        <v>0</v>
      </c>
      <c r="FE141" s="110">
        <f t="shared" ca="1" si="251"/>
        <v>0</v>
      </c>
      <c r="FF141" s="110">
        <f t="shared" ca="1" si="251"/>
        <v>0</v>
      </c>
      <c r="FG141" s="110">
        <f t="shared" ca="1" si="251"/>
        <v>0</v>
      </c>
      <c r="FH141" s="110">
        <f t="shared" ca="1" si="251"/>
        <v>0</v>
      </c>
      <c r="FI141" s="110">
        <f t="shared" ca="1" si="251"/>
        <v>0</v>
      </c>
      <c r="FJ141" s="110">
        <f t="shared" ca="1" si="251"/>
        <v>1</v>
      </c>
      <c r="FK141" s="110">
        <f t="shared" ca="1" si="252"/>
        <v>1</v>
      </c>
      <c r="FL141" s="110">
        <f t="shared" ca="1" si="252"/>
        <v>1</v>
      </c>
      <c r="FM141" s="110">
        <f t="shared" ca="1" si="252"/>
        <v>1</v>
      </c>
      <c r="FN141" s="110">
        <f t="shared" ca="1" si="252"/>
        <v>1</v>
      </c>
      <c r="FO141" s="110">
        <f t="shared" ca="1" si="252"/>
        <v>1</v>
      </c>
      <c r="FP141" s="110">
        <f t="shared" ca="1" si="252"/>
        <v>1</v>
      </c>
      <c r="FQ141" s="110">
        <f t="shared" ca="1" si="252"/>
        <v>1</v>
      </c>
      <c r="FR141" s="110">
        <f t="shared" ca="1" si="252"/>
        <v>1</v>
      </c>
      <c r="FS141" s="110">
        <f t="shared" ca="1" si="252"/>
        <v>0</v>
      </c>
      <c r="FT141" s="110">
        <f t="shared" ca="1" si="252"/>
        <v>0</v>
      </c>
      <c r="FU141" s="110">
        <f t="shared" ca="1" si="253"/>
        <v>0</v>
      </c>
      <c r="FV141" s="110">
        <f t="shared" ca="1" si="253"/>
        <v>0</v>
      </c>
      <c r="FW141" s="110">
        <f t="shared" ca="1" si="253"/>
        <v>0</v>
      </c>
      <c r="FX141" s="110">
        <f t="shared" ca="1" si="253"/>
        <v>0</v>
      </c>
      <c r="FY141" s="110">
        <f t="shared" ca="1" si="253"/>
        <v>0</v>
      </c>
      <c r="FZ141" s="110">
        <f t="shared" ca="1" si="253"/>
        <v>0</v>
      </c>
      <c r="GA141" s="110">
        <f t="shared" ca="1" si="253"/>
        <v>0</v>
      </c>
      <c r="GB141" s="110">
        <f t="shared" ca="1" si="253"/>
        <v>0</v>
      </c>
      <c r="GC141" s="110">
        <f t="shared" ca="1" si="253"/>
        <v>0</v>
      </c>
      <c r="GD141" s="110">
        <f t="shared" ca="1" si="253"/>
        <v>0</v>
      </c>
      <c r="GE141" s="115">
        <f t="shared" ca="1" si="253"/>
        <v>0</v>
      </c>
      <c r="GG141" s="114">
        <v>1</v>
      </c>
      <c r="GH141" s="110">
        <f t="shared" ref="GH141:HK141" ca="1" si="261">IF(AND($A141&gt;0,$B141&gt;0),IF(OR((GH$61*EXP($D141-$B141*GH$61)-GH$61)&gt;$AE$2*$H141,GG141=0),0,1),"")</f>
        <v>1</v>
      </c>
      <c r="GI141" s="110">
        <f t="shared" ca="1" si="261"/>
        <v>1</v>
      </c>
      <c r="GJ141" s="110">
        <f t="shared" ca="1" si="261"/>
        <v>1</v>
      </c>
      <c r="GK141" s="110">
        <f t="shared" ca="1" si="261"/>
        <v>1</v>
      </c>
      <c r="GL141" s="110">
        <f t="shared" ca="1" si="261"/>
        <v>1</v>
      </c>
      <c r="GM141" s="110">
        <f t="shared" ca="1" si="261"/>
        <v>1</v>
      </c>
      <c r="GN141" s="110">
        <f t="shared" ca="1" si="261"/>
        <v>1</v>
      </c>
      <c r="GO141" s="110">
        <f t="shared" ca="1" si="261"/>
        <v>1</v>
      </c>
      <c r="GP141" s="110">
        <f t="shared" ca="1" si="261"/>
        <v>0</v>
      </c>
      <c r="GQ141" s="110">
        <f t="shared" ca="1" si="261"/>
        <v>0</v>
      </c>
      <c r="GR141" s="110">
        <f t="shared" ca="1" si="261"/>
        <v>0</v>
      </c>
      <c r="GS141" s="110">
        <f t="shared" ca="1" si="261"/>
        <v>0</v>
      </c>
      <c r="GT141" s="110">
        <f t="shared" ca="1" si="261"/>
        <v>0</v>
      </c>
      <c r="GU141" s="110">
        <f t="shared" ca="1" si="261"/>
        <v>0</v>
      </c>
      <c r="GV141" s="110">
        <f t="shared" ca="1" si="261"/>
        <v>0</v>
      </c>
      <c r="GW141" s="110">
        <f t="shared" ca="1" si="261"/>
        <v>0</v>
      </c>
      <c r="GX141" s="110">
        <f t="shared" ca="1" si="261"/>
        <v>0</v>
      </c>
      <c r="GY141" s="110">
        <f t="shared" ca="1" si="261"/>
        <v>0</v>
      </c>
      <c r="GZ141" s="110">
        <f t="shared" ca="1" si="261"/>
        <v>0</v>
      </c>
      <c r="HA141" s="110">
        <f t="shared" ca="1" si="261"/>
        <v>0</v>
      </c>
      <c r="HB141" s="110">
        <f t="shared" ca="1" si="261"/>
        <v>0</v>
      </c>
      <c r="HC141" s="110">
        <f t="shared" ca="1" si="261"/>
        <v>0</v>
      </c>
      <c r="HD141" s="110">
        <f t="shared" ca="1" si="261"/>
        <v>0</v>
      </c>
      <c r="HE141" s="110">
        <f t="shared" ca="1" si="261"/>
        <v>0</v>
      </c>
      <c r="HF141" s="110">
        <f t="shared" ca="1" si="261"/>
        <v>0</v>
      </c>
      <c r="HG141" s="110">
        <f t="shared" ca="1" si="261"/>
        <v>0</v>
      </c>
      <c r="HH141" s="110">
        <f t="shared" ca="1" si="261"/>
        <v>0</v>
      </c>
      <c r="HI141" s="110">
        <f t="shared" ca="1" si="261"/>
        <v>0</v>
      </c>
      <c r="HJ141" s="110">
        <f t="shared" ca="1" si="261"/>
        <v>0</v>
      </c>
      <c r="HK141" s="115">
        <f t="shared" ca="1" si="261"/>
        <v>0</v>
      </c>
    </row>
    <row r="142" spans="1:219" x14ac:dyDescent="0.25">
      <c r="A142" s="176">
        <f t="shared" ca="1" si="227"/>
        <v>1.6455295239107435</v>
      </c>
      <c r="B142" s="164">
        <f t="shared" ca="1" si="228"/>
        <v>8.3120285782640788E-2</v>
      </c>
      <c r="C142" s="106">
        <f t="shared" ca="1" si="229"/>
        <v>0.51297987367091058</v>
      </c>
      <c r="D142" s="108">
        <f t="shared" ca="1" si="230"/>
        <v>1.7771036993064553</v>
      </c>
      <c r="E142" s="109">
        <f t="shared" ca="1" si="231"/>
        <v>21.379903624893377</v>
      </c>
      <c r="F142" s="109">
        <f t="shared" ca="1" si="232"/>
        <v>8.0303504048637429</v>
      </c>
      <c r="G142" s="109">
        <f t="shared" ca="1" si="233"/>
        <v>24.357671291749792</v>
      </c>
      <c r="H142" s="109">
        <f t="shared" ca="1" si="234"/>
        <v>16.327320886886049</v>
      </c>
      <c r="I142" s="177"/>
      <c r="J142" s="30" t="s">
        <v>130</v>
      </c>
      <c r="K142" s="89">
        <f t="shared" ca="1" si="246"/>
        <v>-0.30649199665355353</v>
      </c>
      <c r="L142" s="89">
        <f t="shared" ca="1" si="246"/>
        <v>0.2685645797022288</v>
      </c>
      <c r="M142" s="89">
        <f t="shared" ca="1" si="246"/>
        <v>0.51560491500326755</v>
      </c>
      <c r="N142" s="89">
        <f t="shared" ca="1" si="246"/>
        <v>0.74370258632857644</v>
      </c>
      <c r="O142" s="89">
        <f t="shared" ca="1" si="246"/>
        <v>-1.3483164959119551</v>
      </c>
      <c r="P142" s="89">
        <f t="shared" ca="1" si="246"/>
        <v>-0.22096981093654566</v>
      </c>
      <c r="Q142" s="89">
        <f t="shared" ca="1" si="246"/>
        <v>0.82443786118685636</v>
      </c>
      <c r="R142" s="89">
        <f t="shared" ca="1" si="246"/>
        <v>0.3096998313943522</v>
      </c>
      <c r="S142" s="89">
        <f t="shared" ca="1" si="246"/>
        <v>0.51560491500326755</v>
      </c>
      <c r="T142" s="89">
        <f t="shared" ca="1" si="246"/>
        <v>-0.22096981093654566</v>
      </c>
      <c r="U142" s="89">
        <f t="shared" ca="1" si="247"/>
        <v>0.94353006046483001</v>
      </c>
      <c r="V142" s="89">
        <f t="shared" ca="1" si="247"/>
        <v>0.2685645797022288</v>
      </c>
      <c r="W142" s="89">
        <f t="shared" ca="1" si="247"/>
        <v>-0.81775242806075465</v>
      </c>
      <c r="X142" s="89">
        <f t="shared" ca="1" si="247"/>
        <v>0.89371861765175975</v>
      </c>
      <c r="Y142" s="89">
        <f t="shared" ca="1" si="247"/>
        <v>6.3830203882474623E-2</v>
      </c>
      <c r="Z142" s="89">
        <f t="shared" ca="1" si="247"/>
        <v>1.8449135142460493E-2</v>
      </c>
      <c r="AA142" s="89">
        <f t="shared" ca="1" si="247"/>
        <v>0.74160465676181864</v>
      </c>
      <c r="AB142" s="89">
        <f t="shared" ca="1" si="247"/>
        <v>0.89371861765175975</v>
      </c>
      <c r="AC142" s="89">
        <f t="shared" ca="1" si="247"/>
        <v>6.3830203882474623E-2</v>
      </c>
      <c r="AD142" s="89">
        <f t="shared" ca="1" si="247"/>
        <v>0.21206368060581204</v>
      </c>
      <c r="AE142" s="89">
        <f t="shared" ca="1" si="248"/>
        <v>-0.41184718490169098</v>
      </c>
      <c r="AF142" s="89">
        <f t="shared" ca="1" si="248"/>
        <v>-9.3840171590928279E-2</v>
      </c>
      <c r="AG142" s="89">
        <f t="shared" ca="1" si="248"/>
        <v>0.21206368060581204</v>
      </c>
      <c r="AH142" s="89">
        <f t="shared" ca="1" si="248"/>
        <v>-0.22096981093654566</v>
      </c>
      <c r="AI142" s="89">
        <f t="shared" ca="1" si="248"/>
        <v>0.82443786118685636</v>
      </c>
      <c r="AJ142" s="89">
        <f t="shared" ca="1" si="248"/>
        <v>0.74370258632857644</v>
      </c>
      <c r="AK142" s="89">
        <f t="shared" ca="1" si="248"/>
        <v>-2.3856124570488357E-2</v>
      </c>
      <c r="AL142" s="89">
        <f t="shared" ca="1" si="248"/>
        <v>-0.41184718490169098</v>
      </c>
      <c r="AM142" s="89">
        <f t="shared" ca="1" si="248"/>
        <v>0.89371861765175975</v>
      </c>
      <c r="AN142" s="89">
        <f t="shared" ca="1" si="248"/>
        <v>0.2685645797022288</v>
      </c>
      <c r="AO142" s="89">
        <f t="shared" ca="1" si="249"/>
        <v>2.8755171397204293E-2</v>
      </c>
      <c r="AP142" s="89">
        <f t="shared" ca="1" si="249"/>
        <v>6.3830203882474623E-2</v>
      </c>
      <c r="AQ142" s="89">
        <f t="shared" ca="1" si="249"/>
        <v>0.3096998313943522</v>
      </c>
      <c r="AR142" s="89">
        <f t="shared" ca="1" si="249"/>
        <v>0.41148501321826991</v>
      </c>
      <c r="AS142" s="89">
        <f t="shared" ca="1" si="249"/>
        <v>0.74370258632857644</v>
      </c>
      <c r="AT142" s="89">
        <f t="shared" ca="1" si="249"/>
        <v>0.2685645797022288</v>
      </c>
      <c r="AU142" s="89">
        <f t="shared" ca="1" si="249"/>
        <v>5.4419538639000731E-2</v>
      </c>
      <c r="AV142" s="89">
        <f t="shared" ca="1" si="249"/>
        <v>0.2685645797022288</v>
      </c>
      <c r="AW142" s="89">
        <f t="shared" ca="1" si="249"/>
        <v>-0.31999883307611282</v>
      </c>
      <c r="AX142" s="89" t="str">
        <f t="shared" ca="1" si="249"/>
        <v/>
      </c>
      <c r="AY142" s="89" t="str">
        <f t="shared" ca="1" si="250"/>
        <v/>
      </c>
      <c r="AZ142" s="89" t="str">
        <f t="shared" ca="1" si="250"/>
        <v/>
      </c>
      <c r="BA142" s="89" t="str">
        <f t="shared" ca="1" si="250"/>
        <v/>
      </c>
      <c r="BB142" s="89" t="str">
        <f t="shared" ca="1" si="250"/>
        <v/>
      </c>
      <c r="BC142" s="89" t="str">
        <f t="shared" ca="1" si="250"/>
        <v/>
      </c>
      <c r="BD142" s="89" t="str">
        <f t="shared" ca="1" si="250"/>
        <v/>
      </c>
      <c r="BE142" s="89" t="str">
        <f t="shared" ca="1" si="250"/>
        <v/>
      </c>
      <c r="BF142" s="89" t="str">
        <f t="shared" ca="1" si="250"/>
        <v/>
      </c>
      <c r="BG142" s="89" t="str">
        <f t="shared" ca="1" si="250"/>
        <v/>
      </c>
      <c r="BH142" s="89" t="str">
        <f t="shared" ca="1" si="250"/>
        <v/>
      </c>
      <c r="BJ142" s="132">
        <f t="shared" ca="1" si="240"/>
        <v>0.70697665398069875</v>
      </c>
      <c r="BK142" s="89">
        <f t="shared" ca="1" si="240"/>
        <v>1.2526398430294061</v>
      </c>
      <c r="BL142" s="89">
        <f t="shared" ca="1" si="240"/>
        <v>1.5197604201939681</v>
      </c>
      <c r="BM142" s="89">
        <f t="shared" ca="1" si="240"/>
        <v>1.3991220554292134</v>
      </c>
      <c r="BN142" s="89">
        <f t="shared" ca="1" si="240"/>
        <v>-0.27337322615579374</v>
      </c>
      <c r="BO142" s="89">
        <f t="shared" ca="1" si="240"/>
        <v>0.63227344209627956</v>
      </c>
      <c r="BP142" s="89">
        <f t="shared" ca="1" si="240"/>
        <v>1.8298822742701666</v>
      </c>
      <c r="BQ142" s="89">
        <f t="shared" ca="1" si="240"/>
        <v>1.1802411714493357</v>
      </c>
      <c r="BR142" s="89">
        <f t="shared" ca="1" si="240"/>
        <v>1.2835051753175026</v>
      </c>
      <c r="BS142" s="89">
        <f t="shared" ca="1" si="240"/>
        <v>0.38544758066152118</v>
      </c>
      <c r="BT142" s="89">
        <f t="shared" ca="1" si="240"/>
        <v>1.6838524073938976</v>
      </c>
      <c r="BU142" s="89">
        <f t="shared" ca="1" si="240"/>
        <v>0.99225687113884453</v>
      </c>
      <c r="BV142" s="89">
        <f t="shared" ca="1" si="240"/>
        <v>-0.4743508384997388</v>
      </c>
      <c r="BW142" s="89">
        <f t="shared" ca="1" si="240"/>
        <v>1.3268014752772226</v>
      </c>
      <c r="BX142" s="89">
        <f t="shared" ca="1" si="240"/>
        <v>1.0066211186738059</v>
      </c>
      <c r="BY142" s="89">
        <f t="shared" ca="1" si="238"/>
        <v>1.2315020292695387</v>
      </c>
      <c r="BZ142" s="89">
        <f t="shared" ca="1" si="238"/>
        <v>1.75798120934891</v>
      </c>
      <c r="CA142" s="89">
        <f t="shared" ca="1" si="238"/>
        <v>2.0771030526654135</v>
      </c>
      <c r="CB142" s="89">
        <f t="shared" ca="1" si="238"/>
        <v>0.35320769067642266</v>
      </c>
      <c r="CC142" s="89">
        <f t="shared" ca="1" si="243"/>
        <v>1.1399614218819274</v>
      </c>
      <c r="CD142" s="89">
        <f t="shared" ca="1" si="243"/>
        <v>0.5875063524695916</v>
      </c>
      <c r="CE142" s="89">
        <f t="shared" ca="1" si="243"/>
        <v>0.55387728693191907</v>
      </c>
      <c r="CF142" s="89">
        <f t="shared" ca="1" si="243"/>
        <v>-5.8777932606367544E-2</v>
      </c>
      <c r="CG142" s="89">
        <f t="shared" ca="1" si="243"/>
        <v>0.50137069905172327</v>
      </c>
      <c r="CH142" s="89">
        <f t="shared" ca="1" si="243"/>
        <v>1.7401302734555153</v>
      </c>
      <c r="CI142" s="89">
        <f t="shared" ca="1" si="243"/>
        <v>7.9154626285402152E-2</v>
      </c>
      <c r="CJ142" s="89">
        <f t="shared" ca="1" si="243"/>
        <v>-0.49939831687359659</v>
      </c>
      <c r="CK142" s="89">
        <f t="shared" ca="1" si="243"/>
        <v>-0.66977614160437193</v>
      </c>
      <c r="CL142" s="89">
        <f t="shared" ca="1" si="243"/>
        <v>1.2414663417530998</v>
      </c>
      <c r="CM142" s="89">
        <f t="shared" ca="1" si="243"/>
        <v>1.2998343058045361</v>
      </c>
      <c r="CN142" s="89">
        <f t="shared" ca="1" si="191"/>
        <v>1.0115965411930419</v>
      </c>
      <c r="CO142" s="89">
        <f t="shared" ca="1" si="191"/>
        <v>0.94943761973095087</v>
      </c>
      <c r="CP142" s="89">
        <f t="shared" ca="1" si="191"/>
        <v>1.2746458153885294</v>
      </c>
      <c r="CQ142" s="89">
        <f t="shared" ca="1" si="255"/>
        <v>1.156232086632333</v>
      </c>
      <c r="CR142" s="5">
        <f t="shared" ca="1" si="255"/>
        <v>1.8926951863540589</v>
      </c>
      <c r="CS142" s="5">
        <f t="shared" ca="1" si="255"/>
        <v>1.3644918986856336</v>
      </c>
      <c r="CT142" s="5">
        <f t="shared" ca="1" si="255"/>
        <v>1.2362871491204976</v>
      </c>
      <c r="CU142" s="5">
        <f t="shared" ca="1" si="255"/>
        <v>1.0810186134506372</v>
      </c>
      <c r="CV142" s="5">
        <f t="shared" ca="1" si="255"/>
        <v>-0.12145791593328031</v>
      </c>
      <c r="CW142" s="5" t="str">
        <f t="shared" si="255"/>
        <v/>
      </c>
      <c r="CX142" s="5" t="str">
        <f t="shared" si="255"/>
        <v/>
      </c>
      <c r="CY142" s="5" t="str">
        <f t="shared" si="255"/>
        <v/>
      </c>
      <c r="CZ142" s="5" t="str">
        <f t="shared" si="183"/>
        <v/>
      </c>
      <c r="DA142" s="5" t="str">
        <f t="shared" si="183"/>
        <v/>
      </c>
      <c r="DB142" s="5" t="str">
        <f t="shared" si="183"/>
        <v/>
      </c>
      <c r="DC142" s="5" t="str">
        <f t="shared" si="152"/>
        <v/>
      </c>
      <c r="DD142" s="5" t="str">
        <f t="shared" si="152"/>
        <v/>
      </c>
      <c r="DE142" s="5" t="str">
        <f t="shared" si="113"/>
        <v/>
      </c>
      <c r="DF142" s="5" t="str">
        <f t="shared" si="113"/>
        <v/>
      </c>
      <c r="DG142" s="133" t="str">
        <f t="shared" si="113"/>
        <v/>
      </c>
      <c r="DI142" s="144">
        <f t="shared" ca="1" si="235"/>
        <v>0</v>
      </c>
      <c r="DJ142" s="139">
        <f t="shared" ca="1" si="235"/>
        <v>0</v>
      </c>
      <c r="DK142" s="139">
        <f t="shared" ca="1" si="235"/>
        <v>0</v>
      </c>
      <c r="DL142" s="139">
        <f t="shared" ca="1" si="235"/>
        <v>0</v>
      </c>
      <c r="DM142" s="139">
        <f t="shared" ca="1" si="235"/>
        <v>0</v>
      </c>
      <c r="DN142" s="139">
        <f t="shared" ca="1" si="235"/>
        <v>0</v>
      </c>
      <c r="DO142" s="139">
        <f t="shared" ca="1" si="235"/>
        <v>0</v>
      </c>
      <c r="DP142" s="139">
        <f t="shared" ca="1" si="235"/>
        <v>0</v>
      </c>
      <c r="DQ142" s="139">
        <f t="shared" ca="1" si="235"/>
        <v>0</v>
      </c>
      <c r="DR142" s="139">
        <f t="shared" ca="1" si="235"/>
        <v>0</v>
      </c>
      <c r="DS142" s="139">
        <f t="shared" ca="1" si="224"/>
        <v>0</v>
      </c>
      <c r="DT142" s="139">
        <f t="shared" ca="1" si="224"/>
        <v>0</v>
      </c>
      <c r="DU142" s="139">
        <f t="shared" ca="1" si="224"/>
        <v>0</v>
      </c>
      <c r="DV142" s="139">
        <f t="shared" ca="1" si="224"/>
        <v>0</v>
      </c>
      <c r="DW142" s="139">
        <f t="shared" ca="1" si="224"/>
        <v>0</v>
      </c>
      <c r="DX142" s="139">
        <f t="shared" ca="1" si="224"/>
        <v>0</v>
      </c>
      <c r="DY142" s="139">
        <f t="shared" ca="1" si="224"/>
        <v>0</v>
      </c>
      <c r="DZ142" s="139">
        <f t="shared" ca="1" si="224"/>
        <v>0</v>
      </c>
      <c r="EA142" s="139">
        <f t="shared" ca="1" si="224"/>
        <v>0</v>
      </c>
      <c r="EB142" s="139">
        <f t="shared" ca="1" si="224"/>
        <v>0</v>
      </c>
      <c r="EC142" s="145">
        <f t="shared" ca="1" si="224"/>
        <v>0</v>
      </c>
      <c r="EE142" s="114">
        <f t="shared" ca="1" si="236"/>
        <v>0</v>
      </c>
      <c r="EF142" s="110">
        <f t="shared" ca="1" si="236"/>
        <v>4.4411117920434</v>
      </c>
      <c r="EG142" s="110">
        <f t="shared" ca="1" si="236"/>
        <v>8.0142623140907325</v>
      </c>
      <c r="EH142" s="110">
        <f t="shared" ca="1" si="236"/>
        <v>10.823293868277036</v>
      </c>
      <c r="EI142" s="110">
        <f t="shared" ca="1" si="236"/>
        <v>12.96100553617444</v>
      </c>
      <c r="EJ142" s="110">
        <f t="shared" ca="1" si="236"/>
        <v>14.510254181688154</v>
      </c>
      <c r="EK142" s="110">
        <f t="shared" ca="1" si="236"/>
        <v>15.544950075356113</v>
      </c>
      <c r="EL142" s="110">
        <f t="shared" ca="1" si="236"/>
        <v>16.130956945826771</v>
      </c>
      <c r="EM142" s="110">
        <f t="shared" ca="1" si="236"/>
        <v>16.326905370456231</v>
      </c>
      <c r="EN142" s="110">
        <f t="shared" ca="1" si="236"/>
        <v>16.184927603335638</v>
      </c>
      <c r="EO142" s="110">
        <f t="shared" ca="1" si="236"/>
        <v>15.751321198525275</v>
      </c>
      <c r="EP142" s="110">
        <f t="shared" ca="1" si="236"/>
        <v>15.067148112348377</v>
      </c>
      <c r="EQ142" s="110">
        <f t="shared" ca="1" si="236"/>
        <v>14.168775355370798</v>
      </c>
      <c r="ER142" s="110">
        <f t="shared" ca="1" si="236"/>
        <v>13.088362706767494</v>
      </c>
      <c r="ES142" s="110">
        <f t="shared" ca="1" si="236"/>
        <v>11.854302496232236</v>
      </c>
      <c r="ET142" s="110">
        <f t="shared" ca="1" si="236"/>
        <v>10.49161599693619</v>
      </c>
      <c r="EU142" s="110">
        <f t="shared" ca="1" si="225"/>
        <v>9.0223105531913781</v>
      </c>
      <c r="EV142" s="110">
        <f t="shared" ca="1" si="225"/>
        <v>7.4657011846958881</v>
      </c>
      <c r="EW142" s="110">
        <f t="shared" ca="1" si="225"/>
        <v>5.8387000621261436</v>
      </c>
      <c r="EX142" s="110">
        <f t="shared" ca="1" si="225"/>
        <v>4.1560769332971468</v>
      </c>
      <c r="EY142" s="115">
        <f t="shared" ca="1" si="225"/>
        <v>2.4306932923060884</v>
      </c>
      <c r="FA142" s="114">
        <f t="shared" ca="1" si="251"/>
        <v>0</v>
      </c>
      <c r="FB142" s="110">
        <f t="shared" ca="1" si="251"/>
        <v>0</v>
      </c>
      <c r="FC142" s="110">
        <f t="shared" ca="1" si="251"/>
        <v>0</v>
      </c>
      <c r="FD142" s="110">
        <f t="shared" ca="1" si="251"/>
        <v>0</v>
      </c>
      <c r="FE142" s="110">
        <f t="shared" ca="1" si="251"/>
        <v>0</v>
      </c>
      <c r="FF142" s="110">
        <f t="shared" ca="1" si="251"/>
        <v>0</v>
      </c>
      <c r="FG142" s="110">
        <f t="shared" ca="1" si="251"/>
        <v>0</v>
      </c>
      <c r="FH142" s="110">
        <f t="shared" ca="1" si="251"/>
        <v>0</v>
      </c>
      <c r="FI142" s="110">
        <f t="shared" ca="1" si="251"/>
        <v>1</v>
      </c>
      <c r="FJ142" s="110">
        <f t="shared" ca="1" si="251"/>
        <v>1</v>
      </c>
      <c r="FK142" s="110">
        <f t="shared" ca="1" si="252"/>
        <v>1</v>
      </c>
      <c r="FL142" s="110">
        <f t="shared" ca="1" si="252"/>
        <v>1</v>
      </c>
      <c r="FM142" s="110">
        <f t="shared" ca="1" si="252"/>
        <v>1</v>
      </c>
      <c r="FN142" s="110">
        <f t="shared" ca="1" si="252"/>
        <v>1</v>
      </c>
      <c r="FO142" s="110">
        <f t="shared" ca="1" si="252"/>
        <v>1</v>
      </c>
      <c r="FP142" s="110">
        <f t="shared" ca="1" si="252"/>
        <v>1</v>
      </c>
      <c r="FQ142" s="110">
        <f t="shared" ca="1" si="252"/>
        <v>1</v>
      </c>
      <c r="FR142" s="110">
        <f t="shared" ca="1" si="252"/>
        <v>1</v>
      </c>
      <c r="FS142" s="110">
        <f t="shared" ca="1" si="252"/>
        <v>0</v>
      </c>
      <c r="FT142" s="110">
        <f t="shared" ca="1" si="252"/>
        <v>0</v>
      </c>
      <c r="FU142" s="110">
        <f t="shared" ca="1" si="253"/>
        <v>0</v>
      </c>
      <c r="FV142" s="110">
        <f t="shared" ca="1" si="253"/>
        <v>0</v>
      </c>
      <c r="FW142" s="110">
        <f t="shared" ca="1" si="253"/>
        <v>0</v>
      </c>
      <c r="FX142" s="110">
        <f t="shared" ca="1" si="253"/>
        <v>0</v>
      </c>
      <c r="FY142" s="110">
        <f t="shared" ca="1" si="253"/>
        <v>0</v>
      </c>
      <c r="FZ142" s="110">
        <f t="shared" ca="1" si="253"/>
        <v>0</v>
      </c>
      <c r="GA142" s="110">
        <f t="shared" ca="1" si="253"/>
        <v>0</v>
      </c>
      <c r="GB142" s="110">
        <f t="shared" ca="1" si="253"/>
        <v>0</v>
      </c>
      <c r="GC142" s="110">
        <f t="shared" ca="1" si="253"/>
        <v>0</v>
      </c>
      <c r="GD142" s="110">
        <f t="shared" ca="1" si="253"/>
        <v>0</v>
      </c>
      <c r="GE142" s="115">
        <f t="shared" ca="1" si="253"/>
        <v>0</v>
      </c>
      <c r="GG142" s="114">
        <v>1</v>
      </c>
      <c r="GH142" s="110">
        <f t="shared" ref="GH142:HK142" ca="1" si="262">IF(AND($A142&gt;0,$B142&gt;0),IF(OR((GH$61*EXP($D142-$B142*GH$61)-GH$61)&gt;$AE$2*$H142,GG142=0),0,1),"")</f>
        <v>1</v>
      </c>
      <c r="GI142" s="110">
        <f t="shared" ca="1" si="262"/>
        <v>1</v>
      </c>
      <c r="GJ142" s="110">
        <f t="shared" ca="1" si="262"/>
        <v>1</v>
      </c>
      <c r="GK142" s="110">
        <f t="shared" ca="1" si="262"/>
        <v>1</v>
      </c>
      <c r="GL142" s="110">
        <f t="shared" ca="1" si="262"/>
        <v>1</v>
      </c>
      <c r="GM142" s="110">
        <f t="shared" ca="1" si="262"/>
        <v>1</v>
      </c>
      <c r="GN142" s="110">
        <f t="shared" ca="1" si="262"/>
        <v>1</v>
      </c>
      <c r="GO142" s="110">
        <f t="shared" ca="1" si="262"/>
        <v>0</v>
      </c>
      <c r="GP142" s="110">
        <f t="shared" ca="1" si="262"/>
        <v>0</v>
      </c>
      <c r="GQ142" s="110">
        <f t="shared" ca="1" si="262"/>
        <v>0</v>
      </c>
      <c r="GR142" s="110">
        <f t="shared" ca="1" si="262"/>
        <v>0</v>
      </c>
      <c r="GS142" s="110">
        <f t="shared" ca="1" si="262"/>
        <v>0</v>
      </c>
      <c r="GT142" s="110">
        <f t="shared" ca="1" si="262"/>
        <v>0</v>
      </c>
      <c r="GU142" s="110">
        <f t="shared" ca="1" si="262"/>
        <v>0</v>
      </c>
      <c r="GV142" s="110">
        <f t="shared" ca="1" si="262"/>
        <v>0</v>
      </c>
      <c r="GW142" s="110">
        <f t="shared" ca="1" si="262"/>
        <v>0</v>
      </c>
      <c r="GX142" s="110">
        <f t="shared" ca="1" si="262"/>
        <v>0</v>
      </c>
      <c r="GY142" s="110">
        <f t="shared" ca="1" si="262"/>
        <v>0</v>
      </c>
      <c r="GZ142" s="110">
        <f t="shared" ca="1" si="262"/>
        <v>0</v>
      </c>
      <c r="HA142" s="110">
        <f t="shared" ca="1" si="262"/>
        <v>0</v>
      </c>
      <c r="HB142" s="110">
        <f t="shared" ca="1" si="262"/>
        <v>0</v>
      </c>
      <c r="HC142" s="110">
        <f t="shared" ca="1" si="262"/>
        <v>0</v>
      </c>
      <c r="HD142" s="110">
        <f t="shared" ca="1" si="262"/>
        <v>0</v>
      </c>
      <c r="HE142" s="110">
        <f t="shared" ca="1" si="262"/>
        <v>0</v>
      </c>
      <c r="HF142" s="110">
        <f t="shared" ca="1" si="262"/>
        <v>0</v>
      </c>
      <c r="HG142" s="110">
        <f t="shared" ca="1" si="262"/>
        <v>0</v>
      </c>
      <c r="HH142" s="110">
        <f t="shared" ca="1" si="262"/>
        <v>0</v>
      </c>
      <c r="HI142" s="110">
        <f t="shared" ca="1" si="262"/>
        <v>0</v>
      </c>
      <c r="HJ142" s="110">
        <f t="shared" ca="1" si="262"/>
        <v>0</v>
      </c>
      <c r="HK142" s="115">
        <f t="shared" ca="1" si="262"/>
        <v>0</v>
      </c>
    </row>
    <row r="143" spans="1:219" x14ac:dyDescent="0.25">
      <c r="A143" s="176">
        <f t="shared" ca="1" si="227"/>
        <v>1.5635520012392434</v>
      </c>
      <c r="B143" s="164">
        <f t="shared" ca="1" si="228"/>
        <v>9.6286766100761353E-2</v>
      </c>
      <c r="C143" s="106">
        <f t="shared" ca="1" si="229"/>
        <v>0.63345740380752724</v>
      </c>
      <c r="D143" s="108">
        <f t="shared" ca="1" si="230"/>
        <v>1.7641861424585297</v>
      </c>
      <c r="E143" s="109">
        <f t="shared" ca="1" si="231"/>
        <v>18.322207857852025</v>
      </c>
      <c r="F143" s="109">
        <f t="shared" ca="1" si="232"/>
        <v>6.8984389647812989</v>
      </c>
      <c r="G143" s="109">
        <f t="shared" ca="1" si="233"/>
        <v>20.723180661009639</v>
      </c>
      <c r="H143" s="109">
        <f t="shared" ca="1" si="234"/>
        <v>13.82474169622834</v>
      </c>
      <c r="I143" s="177"/>
      <c r="J143" s="30" t="s">
        <v>131</v>
      </c>
      <c r="K143" s="89">
        <f t="shared" ca="1" si="246"/>
        <v>-0.41184718490169098</v>
      </c>
      <c r="L143" s="89">
        <f t="shared" ca="1" si="246"/>
        <v>-9.3840171590928279E-2</v>
      </c>
      <c r="M143" s="89">
        <f t="shared" ca="1" si="246"/>
        <v>0.94353006046483001</v>
      </c>
      <c r="N143" s="89">
        <f t="shared" ca="1" si="246"/>
        <v>1.8449135142460493E-2</v>
      </c>
      <c r="O143" s="89">
        <f t="shared" ca="1" si="246"/>
        <v>-1.3483164959119551</v>
      </c>
      <c r="P143" s="89">
        <f t="shared" ca="1" si="246"/>
        <v>1.1628631778867338</v>
      </c>
      <c r="Q143" s="89">
        <f t="shared" ca="1" si="246"/>
        <v>9.8583260592283506E-2</v>
      </c>
      <c r="R143" s="89">
        <f t="shared" ca="1" si="246"/>
        <v>-1.0649490381436091</v>
      </c>
      <c r="S143" s="89">
        <f t="shared" ca="1" si="246"/>
        <v>-1.0097454203712564</v>
      </c>
      <c r="T143" s="89">
        <f t="shared" ca="1" si="246"/>
        <v>0.94353006046483001</v>
      </c>
      <c r="U143" s="89">
        <f t="shared" ca="1" si="247"/>
        <v>3.6539036893229848E-2</v>
      </c>
      <c r="V143" s="89">
        <f t="shared" ca="1" si="247"/>
        <v>-1.0097454203712564</v>
      </c>
      <c r="W143" s="89">
        <f t="shared" ca="1" si="247"/>
        <v>-0.15653910921934289</v>
      </c>
      <c r="X143" s="89">
        <f t="shared" ca="1" si="247"/>
        <v>-0.44623785415300243</v>
      </c>
      <c r="Y143" s="89">
        <f t="shared" ca="1" si="247"/>
        <v>5.4419538639000731E-2</v>
      </c>
      <c r="Z143" s="89">
        <f t="shared" ca="1" si="247"/>
        <v>0.82443786118685636</v>
      </c>
      <c r="AA143" s="89">
        <f t="shared" ca="1" si="247"/>
        <v>0.51560491500326755</v>
      </c>
      <c r="AB143" s="89">
        <f t="shared" ca="1" si="247"/>
        <v>0.10667228108213433</v>
      </c>
      <c r="AC143" s="89">
        <f t="shared" ca="1" si="247"/>
        <v>0.13695300672662025</v>
      </c>
      <c r="AD143" s="89">
        <f t="shared" ca="1" si="247"/>
        <v>0.2685645797022288</v>
      </c>
      <c r="AE143" s="89">
        <f t="shared" ca="1" si="248"/>
        <v>0.74160465676181864</v>
      </c>
      <c r="AF143" s="89">
        <f t="shared" ca="1" si="248"/>
        <v>0.14357639329378769</v>
      </c>
      <c r="AG143" s="89">
        <f t="shared" ca="1" si="248"/>
        <v>5.4419538639000731E-2</v>
      </c>
      <c r="AH143" s="89">
        <f t="shared" ca="1" si="248"/>
        <v>-0.81775242806075465</v>
      </c>
      <c r="AI143" s="89">
        <f t="shared" ca="1" si="248"/>
        <v>0.94353006046483001</v>
      </c>
      <c r="AJ143" s="89">
        <f t="shared" ca="1" si="248"/>
        <v>-1.4331148233707331</v>
      </c>
      <c r="AK143" s="89">
        <f t="shared" ca="1" si="248"/>
        <v>0.51560491500326755</v>
      </c>
      <c r="AL143" s="89">
        <f t="shared" ca="1" si="248"/>
        <v>0.74160465676181864</v>
      </c>
      <c r="AM143" s="89">
        <f t="shared" ca="1" si="248"/>
        <v>-0.41184718490169098</v>
      </c>
      <c r="AN143" s="89">
        <f t="shared" ca="1" si="248"/>
        <v>-0.31999883307611282</v>
      </c>
      <c r="AO143" s="89">
        <f t="shared" ca="1" si="249"/>
        <v>0.31960967874145596</v>
      </c>
      <c r="AP143" s="89">
        <f t="shared" ca="1" si="249"/>
        <v>2.8755171397204293E-2</v>
      </c>
      <c r="AQ143" s="89">
        <f t="shared" ca="1" si="249"/>
        <v>0.21206368060581204</v>
      </c>
      <c r="AR143" s="89">
        <f t="shared" ca="1" si="249"/>
        <v>3.6539036893229848E-2</v>
      </c>
      <c r="AS143" s="89">
        <f t="shared" ca="1" si="249"/>
        <v>3.6539036893229848E-2</v>
      </c>
      <c r="AT143" s="89">
        <f t="shared" ca="1" si="249"/>
        <v>0.2685645797022288</v>
      </c>
      <c r="AU143" s="89">
        <f t="shared" ca="1" si="249"/>
        <v>6.3830203882474623E-2</v>
      </c>
      <c r="AV143" s="89">
        <f t="shared" ca="1" si="249"/>
        <v>-2.3856124570488357E-2</v>
      </c>
      <c r="AW143" s="89">
        <f t="shared" ca="1" si="249"/>
        <v>-0.41558093709150801</v>
      </c>
      <c r="AX143" s="89" t="str">
        <f t="shared" ca="1" si="249"/>
        <v/>
      </c>
      <c r="AY143" s="89" t="str">
        <f t="shared" ca="1" si="250"/>
        <v/>
      </c>
      <c r="AZ143" s="89" t="str">
        <f t="shared" ca="1" si="250"/>
        <v/>
      </c>
      <c r="BA143" s="89" t="str">
        <f t="shared" ca="1" si="250"/>
        <v/>
      </c>
      <c r="BB143" s="89" t="str">
        <f t="shared" ca="1" si="250"/>
        <v/>
      </c>
      <c r="BC143" s="89" t="str">
        <f t="shared" ca="1" si="250"/>
        <v/>
      </c>
      <c r="BD143" s="89" t="str">
        <f t="shared" ca="1" si="250"/>
        <v/>
      </c>
      <c r="BE143" s="89" t="str">
        <f t="shared" ca="1" si="250"/>
        <v/>
      </c>
      <c r="BF143" s="89" t="str">
        <f t="shared" ca="1" si="250"/>
        <v/>
      </c>
      <c r="BG143" s="89" t="str">
        <f t="shared" ca="1" si="250"/>
        <v/>
      </c>
      <c r="BH143" s="89" t="str">
        <f t="shared" ca="1" si="250"/>
        <v/>
      </c>
      <c r="BJ143" s="132">
        <f t="shared" ca="1" si="240"/>
        <v>0.60162146573256137</v>
      </c>
      <c r="BK143" s="89">
        <f t="shared" ca="1" si="240"/>
        <v>0.89023509173624904</v>
      </c>
      <c r="BL143" s="89">
        <f t="shared" ca="1" si="240"/>
        <v>1.9476855656555305</v>
      </c>
      <c r="BM143" s="89">
        <f t="shared" ca="1" si="240"/>
        <v>0.67386860424309747</v>
      </c>
      <c r="BN143" s="89">
        <f t="shared" ca="1" si="240"/>
        <v>-0.27337322615579374</v>
      </c>
      <c r="BO143" s="89">
        <f t="shared" ca="1" si="240"/>
        <v>2.0161064309195589</v>
      </c>
      <c r="BP143" s="89">
        <f t="shared" ca="1" si="240"/>
        <v>1.1040276736755938</v>
      </c>
      <c r="BQ143" s="89">
        <f t="shared" ca="1" si="240"/>
        <v>-0.19440769808862557</v>
      </c>
      <c r="BR143" s="89">
        <f t="shared" ca="1" si="240"/>
        <v>-0.24184516005702128</v>
      </c>
      <c r="BS143" s="89">
        <f t="shared" ca="1" si="240"/>
        <v>1.5499474520628969</v>
      </c>
      <c r="BT143" s="89">
        <f t="shared" ca="1" si="240"/>
        <v>0.77686138382229752</v>
      </c>
      <c r="BU143" s="89">
        <f t="shared" ca="1" si="240"/>
        <v>-0.28605312893464063</v>
      </c>
      <c r="BV143" s="89">
        <f t="shared" ca="1" si="240"/>
        <v>0.18686248034167297</v>
      </c>
      <c r="BW143" s="89">
        <f t="shared" ca="1" si="240"/>
        <v>-1.3154996527539486E-2</v>
      </c>
      <c r="BX143" s="89">
        <f t="shared" ca="1" si="240"/>
        <v>0.99721045343033188</v>
      </c>
      <c r="BY143" s="89">
        <f t="shared" ca="1" si="238"/>
        <v>2.0374907553139345</v>
      </c>
      <c r="BZ143" s="89">
        <f t="shared" ca="1" si="238"/>
        <v>1.5319814675903589</v>
      </c>
      <c r="CA143" s="89">
        <f t="shared" ca="1" si="238"/>
        <v>1.2900567160957879</v>
      </c>
      <c r="CB143" s="89">
        <f t="shared" ca="1" si="238"/>
        <v>0.42633049352056829</v>
      </c>
      <c r="CC143" s="89">
        <f t="shared" ca="1" si="243"/>
        <v>1.1964623209783443</v>
      </c>
      <c r="CD143" s="89">
        <f t="shared" ca="1" si="243"/>
        <v>1.7409581941331012</v>
      </c>
      <c r="CE143" s="89">
        <f t="shared" ca="1" si="243"/>
        <v>0.79129385181663503</v>
      </c>
      <c r="CF143" s="89">
        <f t="shared" ca="1" si="243"/>
        <v>-0.21642207457317886</v>
      </c>
      <c r="CG143" s="89">
        <f t="shared" ca="1" si="243"/>
        <v>-9.5411918072485724E-2</v>
      </c>
      <c r="CH143" s="89">
        <f t="shared" ca="1" si="243"/>
        <v>1.8592224727334887</v>
      </c>
      <c r="CI143" s="89">
        <f t="shared" ca="1" si="243"/>
        <v>-2.0976627834139077</v>
      </c>
      <c r="CJ143" s="89">
        <f t="shared" ca="1" si="243"/>
        <v>4.0062722700159314E-2</v>
      </c>
      <c r="CK143" s="89">
        <f t="shared" ca="1" si="243"/>
        <v>0.48367570005913763</v>
      </c>
      <c r="CL143" s="89">
        <f t="shared" ca="1" si="243"/>
        <v>-6.4099460800350949E-2</v>
      </c>
      <c r="CM143" s="89">
        <f t="shared" ca="1" si="243"/>
        <v>0.7112708930261944</v>
      </c>
      <c r="CN143" s="89">
        <f t="shared" ca="1" si="191"/>
        <v>1.3024510485372935</v>
      </c>
      <c r="CO143" s="89">
        <f t="shared" ca="1" si="191"/>
        <v>0.91436258724568054</v>
      </c>
      <c r="CP143" s="89">
        <f t="shared" ca="1" si="191"/>
        <v>1.1770096645999892</v>
      </c>
      <c r="CQ143" s="89">
        <f t="shared" ca="1" si="255"/>
        <v>0.781286110307293</v>
      </c>
      <c r="CR143" s="5">
        <f t="shared" ca="1" si="255"/>
        <v>1.1855316369187123</v>
      </c>
      <c r="CS143" s="5">
        <f t="shared" ca="1" si="255"/>
        <v>1.3644918986856336</v>
      </c>
      <c r="CT143" s="5">
        <f t="shared" ca="1" si="255"/>
        <v>1.2456978143639716</v>
      </c>
      <c r="CU143" s="5">
        <f t="shared" ca="1" si="255"/>
        <v>0.78859790917791994</v>
      </c>
      <c r="CV143" s="5">
        <f t="shared" ca="1" si="255"/>
        <v>-0.2170400199486755</v>
      </c>
      <c r="CW143" s="5" t="str">
        <f t="shared" si="255"/>
        <v/>
      </c>
      <c r="CX143" s="5" t="str">
        <f t="shared" si="255"/>
        <v/>
      </c>
      <c r="CY143" s="5" t="str">
        <f t="shared" si="255"/>
        <v/>
      </c>
      <c r="CZ143" s="5" t="str">
        <f t="shared" si="183"/>
        <v/>
      </c>
      <c r="DA143" s="5" t="str">
        <f t="shared" si="183"/>
        <v/>
      </c>
      <c r="DB143" s="5" t="str">
        <f t="shared" si="183"/>
        <v/>
      </c>
      <c r="DC143" s="5" t="str">
        <f t="shared" si="152"/>
        <v/>
      </c>
      <c r="DD143" s="5" t="str">
        <f t="shared" si="152"/>
        <v/>
      </c>
      <c r="DE143" s="5" t="str">
        <f t="shared" si="113"/>
        <v/>
      </c>
      <c r="DF143" s="5" t="str">
        <f t="shared" si="113"/>
        <v/>
      </c>
      <c r="DG143" s="133" t="str">
        <f t="shared" si="113"/>
        <v/>
      </c>
      <c r="DI143" s="144">
        <f t="shared" ca="1" si="235"/>
        <v>0</v>
      </c>
      <c r="DJ143" s="139">
        <f t="shared" ca="1" si="235"/>
        <v>0</v>
      </c>
      <c r="DK143" s="139">
        <f t="shared" ca="1" si="235"/>
        <v>0</v>
      </c>
      <c r="DL143" s="139">
        <f t="shared" ca="1" si="235"/>
        <v>0</v>
      </c>
      <c r="DM143" s="139">
        <f t="shared" ca="1" si="235"/>
        <v>0</v>
      </c>
      <c r="DN143" s="139">
        <f t="shared" ca="1" si="235"/>
        <v>0</v>
      </c>
      <c r="DO143" s="139">
        <f t="shared" ca="1" si="235"/>
        <v>0</v>
      </c>
      <c r="DP143" s="139">
        <f t="shared" ca="1" si="235"/>
        <v>0</v>
      </c>
      <c r="DQ143" s="139">
        <f t="shared" ca="1" si="235"/>
        <v>0</v>
      </c>
      <c r="DR143" s="139">
        <f t="shared" ca="1" si="235"/>
        <v>0</v>
      </c>
      <c r="DS143" s="139">
        <f t="shared" ca="1" si="224"/>
        <v>0</v>
      </c>
      <c r="DT143" s="139">
        <f t="shared" ca="1" si="224"/>
        <v>0</v>
      </c>
      <c r="DU143" s="139">
        <f t="shared" ca="1" si="224"/>
        <v>0</v>
      </c>
      <c r="DV143" s="139">
        <f t="shared" ca="1" si="224"/>
        <v>0</v>
      </c>
      <c r="DW143" s="139">
        <f t="shared" ca="1" si="224"/>
        <v>0</v>
      </c>
      <c r="DX143" s="139">
        <f t="shared" ca="1" si="224"/>
        <v>0</v>
      </c>
      <c r="DY143" s="139">
        <f t="shared" ca="1" si="224"/>
        <v>0</v>
      </c>
      <c r="DZ143" s="139">
        <f t="shared" ca="1" si="224"/>
        <v>0</v>
      </c>
      <c r="EA143" s="139">
        <f t="shared" ca="1" si="224"/>
        <v>0</v>
      </c>
      <c r="EB143" s="139">
        <f t="shared" ca="1" si="224"/>
        <v>0</v>
      </c>
      <c r="EC143" s="145">
        <f t="shared" ca="1" si="224"/>
        <v>0</v>
      </c>
      <c r="EE143" s="114">
        <f t="shared" ca="1" si="236"/>
        <v>0</v>
      </c>
      <c r="EF143" s="110">
        <f t="shared" ca="1" si="236"/>
        <v>4.3010206440006753</v>
      </c>
      <c r="EG143" s="110">
        <f t="shared" ca="1" si="236"/>
        <v>7.6288113943758944</v>
      </c>
      <c r="EH143" s="110">
        <f t="shared" ca="1" si="236"/>
        <v>10.117380844393182</v>
      </c>
      <c r="EI143" s="110">
        <f t="shared" ca="1" si="236"/>
        <v>11.884335567441349</v>
      </c>
      <c r="EJ143" s="110">
        <f t="shared" ca="1" si="236"/>
        <v>13.032762176299549</v>
      </c>
      <c r="EK143" s="110">
        <f t="shared" ca="1" si="236"/>
        <v>13.652902062744914</v>
      </c>
      <c r="EL143" s="110">
        <f t="shared" ca="1" si="236"/>
        <v>13.823641020578986</v>
      </c>
      <c r="EM143" s="110">
        <f t="shared" ca="1" si="236"/>
        <v>13.613833625822753</v>
      </c>
      <c r="EN143" s="110">
        <f t="shared" ca="1" si="236"/>
        <v>13.083480159051753</v>
      </c>
      <c r="EO143" s="110">
        <f t="shared" ca="1" si="236"/>
        <v>12.284771982081509</v>
      </c>
      <c r="EP143" s="110">
        <f t="shared" ca="1" si="236"/>
        <v>11.263019602411358</v>
      </c>
      <c r="EQ143" s="110">
        <f t="shared" ca="1" si="236"/>
        <v>10.057476154162941</v>
      </c>
      <c r="ER143" s="110">
        <f t="shared" ca="1" si="236"/>
        <v>8.7020676758860631</v>
      </c>
      <c r="ES143" s="110">
        <f t="shared" ca="1" si="236"/>
        <v>7.2260403575309482</v>
      </c>
      <c r="ET143" s="110">
        <f t="shared" ca="1" si="236"/>
        <v>5.6545338467084996</v>
      </c>
      <c r="EU143" s="110">
        <f t="shared" ca="1" si="225"/>
        <v>4.0090887351449958</v>
      </c>
      <c r="EV143" s="110">
        <f t="shared" ca="1" si="225"/>
        <v>2.3080954783647343</v>
      </c>
      <c r="EW143" s="110">
        <f t="shared" ca="1" si="225"/>
        <v>0.56719122466510541</v>
      </c>
      <c r="EX143" s="110">
        <f t="shared" ca="1" si="225"/>
        <v>-1.2003896659929048</v>
      </c>
      <c r="EY143" s="115">
        <f t="shared" ca="1" si="225"/>
        <v>-2.9835062548900879</v>
      </c>
      <c r="FA143" s="114">
        <f t="shared" ca="1" si="251"/>
        <v>0</v>
      </c>
      <c r="FB143" s="110">
        <f t="shared" ca="1" si="251"/>
        <v>0</v>
      </c>
      <c r="FC143" s="110">
        <f t="shared" ca="1" si="251"/>
        <v>0</v>
      </c>
      <c r="FD143" s="110">
        <f t="shared" ca="1" si="251"/>
        <v>0</v>
      </c>
      <c r="FE143" s="110">
        <f t="shared" ca="1" si="251"/>
        <v>0</v>
      </c>
      <c r="FF143" s="110">
        <f t="shared" ca="1" si="251"/>
        <v>0</v>
      </c>
      <c r="FG143" s="110">
        <f t="shared" ca="1" si="251"/>
        <v>0</v>
      </c>
      <c r="FH143" s="110">
        <f t="shared" ca="1" si="251"/>
        <v>1</v>
      </c>
      <c r="FI143" s="110">
        <f t="shared" ca="1" si="251"/>
        <v>1</v>
      </c>
      <c r="FJ143" s="110">
        <f t="shared" ca="1" si="251"/>
        <v>1</v>
      </c>
      <c r="FK143" s="110">
        <f t="shared" ca="1" si="252"/>
        <v>1</v>
      </c>
      <c r="FL143" s="110">
        <f t="shared" ca="1" si="252"/>
        <v>1</v>
      </c>
      <c r="FM143" s="110">
        <f t="shared" ca="1" si="252"/>
        <v>1</v>
      </c>
      <c r="FN143" s="110">
        <f t="shared" ca="1" si="252"/>
        <v>1</v>
      </c>
      <c r="FO143" s="110">
        <f t="shared" ca="1" si="252"/>
        <v>1</v>
      </c>
      <c r="FP143" s="110">
        <f t="shared" ca="1" si="252"/>
        <v>0</v>
      </c>
      <c r="FQ143" s="110">
        <f t="shared" ca="1" si="252"/>
        <v>0</v>
      </c>
      <c r="FR143" s="110">
        <f t="shared" ca="1" si="252"/>
        <v>0</v>
      </c>
      <c r="FS143" s="110">
        <f t="shared" ca="1" si="252"/>
        <v>0</v>
      </c>
      <c r="FT143" s="110">
        <f t="shared" ca="1" si="252"/>
        <v>0</v>
      </c>
      <c r="FU143" s="110">
        <f t="shared" ca="1" si="253"/>
        <v>0</v>
      </c>
      <c r="FV143" s="110">
        <f t="shared" ca="1" si="253"/>
        <v>0</v>
      </c>
      <c r="FW143" s="110">
        <f t="shared" ca="1" si="253"/>
        <v>0</v>
      </c>
      <c r="FX143" s="110">
        <f t="shared" ca="1" si="253"/>
        <v>0</v>
      </c>
      <c r="FY143" s="110">
        <f t="shared" ca="1" si="253"/>
        <v>0</v>
      </c>
      <c r="FZ143" s="110">
        <f t="shared" ca="1" si="253"/>
        <v>0</v>
      </c>
      <c r="GA143" s="110">
        <f t="shared" ca="1" si="253"/>
        <v>0</v>
      </c>
      <c r="GB143" s="110">
        <f t="shared" ca="1" si="253"/>
        <v>0</v>
      </c>
      <c r="GC143" s="110">
        <f t="shared" ca="1" si="253"/>
        <v>0</v>
      </c>
      <c r="GD143" s="110">
        <f t="shared" ca="1" si="253"/>
        <v>0</v>
      </c>
      <c r="GE143" s="115">
        <f t="shared" ca="1" si="253"/>
        <v>0</v>
      </c>
      <c r="GG143" s="114">
        <v>1</v>
      </c>
      <c r="GH143" s="110">
        <f t="shared" ref="GH143:HK143" ca="1" si="263">IF(AND($A143&gt;0,$B143&gt;0),IF(OR((GH$61*EXP($D143-$B143*GH$61)-GH$61)&gt;$AE$2*$H143,GG143=0),0,1),"")</f>
        <v>1</v>
      </c>
      <c r="GI143" s="110">
        <f t="shared" ca="1" si="263"/>
        <v>1</v>
      </c>
      <c r="GJ143" s="110">
        <f t="shared" ca="1" si="263"/>
        <v>1</v>
      </c>
      <c r="GK143" s="110">
        <f t="shared" ca="1" si="263"/>
        <v>1</v>
      </c>
      <c r="GL143" s="110">
        <f t="shared" ca="1" si="263"/>
        <v>1</v>
      </c>
      <c r="GM143" s="110">
        <f t="shared" ca="1" si="263"/>
        <v>1</v>
      </c>
      <c r="GN143" s="110">
        <f t="shared" ca="1" si="263"/>
        <v>0</v>
      </c>
      <c r="GO143" s="110">
        <f t="shared" ca="1" si="263"/>
        <v>0</v>
      </c>
      <c r="GP143" s="110">
        <f t="shared" ca="1" si="263"/>
        <v>0</v>
      </c>
      <c r="GQ143" s="110">
        <f t="shared" ca="1" si="263"/>
        <v>0</v>
      </c>
      <c r="GR143" s="110">
        <f t="shared" ca="1" si="263"/>
        <v>0</v>
      </c>
      <c r="GS143" s="110">
        <f t="shared" ca="1" si="263"/>
        <v>0</v>
      </c>
      <c r="GT143" s="110">
        <f t="shared" ca="1" si="263"/>
        <v>0</v>
      </c>
      <c r="GU143" s="110">
        <f t="shared" ca="1" si="263"/>
        <v>0</v>
      </c>
      <c r="GV143" s="110">
        <f t="shared" ca="1" si="263"/>
        <v>0</v>
      </c>
      <c r="GW143" s="110">
        <f t="shared" ca="1" si="263"/>
        <v>0</v>
      </c>
      <c r="GX143" s="110">
        <f t="shared" ca="1" si="263"/>
        <v>0</v>
      </c>
      <c r="GY143" s="110">
        <f t="shared" ca="1" si="263"/>
        <v>0</v>
      </c>
      <c r="GZ143" s="110">
        <f t="shared" ca="1" si="263"/>
        <v>0</v>
      </c>
      <c r="HA143" s="110">
        <f t="shared" ca="1" si="263"/>
        <v>0</v>
      </c>
      <c r="HB143" s="110">
        <f t="shared" ca="1" si="263"/>
        <v>0</v>
      </c>
      <c r="HC143" s="110">
        <f t="shared" ca="1" si="263"/>
        <v>0</v>
      </c>
      <c r="HD143" s="110">
        <f t="shared" ca="1" si="263"/>
        <v>0</v>
      </c>
      <c r="HE143" s="110">
        <f t="shared" ca="1" si="263"/>
        <v>0</v>
      </c>
      <c r="HF143" s="110">
        <f t="shared" ca="1" si="263"/>
        <v>0</v>
      </c>
      <c r="HG143" s="110">
        <f t="shared" ca="1" si="263"/>
        <v>0</v>
      </c>
      <c r="HH143" s="110">
        <f t="shared" ca="1" si="263"/>
        <v>0</v>
      </c>
      <c r="HI143" s="110">
        <f t="shared" ca="1" si="263"/>
        <v>0</v>
      </c>
      <c r="HJ143" s="110">
        <f t="shared" ca="1" si="263"/>
        <v>0</v>
      </c>
      <c r="HK143" s="115">
        <f t="shared" ca="1" si="263"/>
        <v>0</v>
      </c>
    </row>
    <row r="144" spans="1:219" x14ac:dyDescent="0.25">
      <c r="A144" s="176">
        <f t="shared" ca="1" si="227"/>
        <v>1.3178635417591515</v>
      </c>
      <c r="B144" s="164">
        <f t="shared" ca="1" si="228"/>
        <v>6.9968862872598708E-2</v>
      </c>
      <c r="C144" s="106">
        <f t="shared" ca="1" si="229"/>
        <v>0.60206780705606622</v>
      </c>
      <c r="D144" s="108">
        <f t="shared" ca="1" si="230"/>
        <v>1.4991063639058018</v>
      </c>
      <c r="E144" s="109">
        <f t="shared" ca="1" si="231"/>
        <v>21.425335532970102</v>
      </c>
      <c r="F144" s="109">
        <f t="shared" ca="1" si="232"/>
        <v>8.46434778724457</v>
      </c>
      <c r="G144" s="109">
        <f t="shared" ca="1" si="233"/>
        <v>20.962361890531721</v>
      </c>
      <c r="H144" s="109">
        <f t="shared" ca="1" si="234"/>
        <v>12.498014103287151</v>
      </c>
      <c r="I144" s="177"/>
      <c r="J144" s="30" t="s">
        <v>132</v>
      </c>
      <c r="K144" s="89">
        <f t="shared" ca="1" si="246"/>
        <v>0.14357639329378769</v>
      </c>
      <c r="L144" s="89">
        <f t="shared" ca="1" si="246"/>
        <v>0.89371861765175975</v>
      </c>
      <c r="M144" s="89">
        <f t="shared" ca="1" si="246"/>
        <v>-0.81775242806075465</v>
      </c>
      <c r="N144" s="89">
        <f t="shared" ca="1" si="246"/>
        <v>-0.41558093709150801</v>
      </c>
      <c r="O144" s="89">
        <f t="shared" ca="1" si="246"/>
        <v>0.53753403810350731</v>
      </c>
      <c r="P144" s="89">
        <f t="shared" ca="1" si="246"/>
        <v>0.74160465676181864</v>
      </c>
      <c r="Q144" s="89">
        <f t="shared" ca="1" si="246"/>
        <v>0.2685645797022288</v>
      </c>
      <c r="R144" s="89">
        <f t="shared" ca="1" si="246"/>
        <v>0.51560491500326755</v>
      </c>
      <c r="S144" s="89">
        <f t="shared" ca="1" si="246"/>
        <v>-0.41184718490169098</v>
      </c>
      <c r="T144" s="89">
        <f t="shared" ca="1" si="246"/>
        <v>0.2685645797022288</v>
      </c>
      <c r="U144" s="89">
        <f t="shared" ca="1" si="247"/>
        <v>1.8449135142460493E-2</v>
      </c>
      <c r="V144" s="89">
        <f t="shared" ca="1" si="247"/>
        <v>5.4419538639000731E-2</v>
      </c>
      <c r="W144" s="89">
        <f t="shared" ca="1" si="247"/>
        <v>-1.0097454203712564</v>
      </c>
      <c r="X144" s="89">
        <f t="shared" ca="1" si="247"/>
        <v>-0.21005970810345143</v>
      </c>
      <c r="Y144" s="89">
        <f t="shared" ca="1" si="247"/>
        <v>-0.44623785415300243</v>
      </c>
      <c r="Z144" s="89">
        <f t="shared" ca="1" si="247"/>
        <v>0.89371861765175975</v>
      </c>
      <c r="AA144" s="89">
        <f t="shared" ca="1" si="247"/>
        <v>0.31960967874145596</v>
      </c>
      <c r="AB144" s="89">
        <f t="shared" ca="1" si="247"/>
        <v>0.53753403810350731</v>
      </c>
      <c r="AC144" s="89">
        <f t="shared" ca="1" si="247"/>
        <v>0.31960967874145596</v>
      </c>
      <c r="AD144" s="89">
        <f t="shared" ca="1" si="247"/>
        <v>-0.81775242806075465</v>
      </c>
      <c r="AE144" s="89">
        <f t="shared" ca="1" si="248"/>
        <v>-0.81775242806075465</v>
      </c>
      <c r="AF144" s="89">
        <f t="shared" ca="1" si="248"/>
        <v>-1.4331148233707331</v>
      </c>
      <c r="AG144" s="89">
        <f t="shared" ca="1" si="248"/>
        <v>1.1628631778867338</v>
      </c>
      <c r="AH144" s="89">
        <f t="shared" ca="1" si="248"/>
        <v>-1.3483164959119551</v>
      </c>
      <c r="AI144" s="89">
        <f t="shared" ca="1" si="248"/>
        <v>0.14357639329378769</v>
      </c>
      <c r="AJ144" s="89">
        <f t="shared" ca="1" si="248"/>
        <v>0.82443786118685636</v>
      </c>
      <c r="AK144" s="89">
        <f t="shared" ca="1" si="248"/>
        <v>-0.21005970810345143</v>
      </c>
      <c r="AL144" s="89">
        <f t="shared" ca="1" si="248"/>
        <v>9.8583260592283506E-2</v>
      </c>
      <c r="AM144" s="89">
        <f t="shared" ca="1" si="248"/>
        <v>-0.44623785415300243</v>
      </c>
      <c r="AN144" s="89">
        <f t="shared" ca="1" si="248"/>
        <v>-0.30700255599325066</v>
      </c>
      <c r="AO144" s="89">
        <f t="shared" ca="1" si="249"/>
        <v>0.13695300672662025</v>
      </c>
      <c r="AP144" s="89">
        <f t="shared" ca="1" si="249"/>
        <v>0.31960967874145596</v>
      </c>
      <c r="AQ144" s="89">
        <f t="shared" ca="1" si="249"/>
        <v>-2.3856124570488357E-2</v>
      </c>
      <c r="AR144" s="89">
        <f t="shared" ca="1" si="249"/>
        <v>0.31960967874145596</v>
      </c>
      <c r="AS144" s="89">
        <f t="shared" ca="1" si="249"/>
        <v>-9.3840171590928279E-2</v>
      </c>
      <c r="AT144" s="89">
        <f t="shared" ca="1" si="249"/>
        <v>-0.15653910921934289</v>
      </c>
      <c r="AU144" s="89">
        <f t="shared" ca="1" si="249"/>
        <v>6.3830203882474623E-2</v>
      </c>
      <c r="AV144" s="89">
        <f t="shared" ca="1" si="249"/>
        <v>2.8755171397204293E-2</v>
      </c>
      <c r="AW144" s="89">
        <f t="shared" ca="1" si="249"/>
        <v>6.3830203882474623E-2</v>
      </c>
      <c r="AX144" s="89" t="str">
        <f t="shared" ca="1" si="249"/>
        <v/>
      </c>
      <c r="AY144" s="89" t="str">
        <f t="shared" ca="1" si="250"/>
        <v/>
      </c>
      <c r="AZ144" s="89" t="str">
        <f t="shared" ca="1" si="250"/>
        <v/>
      </c>
      <c r="BA144" s="89" t="str">
        <f t="shared" ca="1" si="250"/>
        <v/>
      </c>
      <c r="BB144" s="89" t="str">
        <f t="shared" ca="1" si="250"/>
        <v/>
      </c>
      <c r="BC144" s="89" t="str">
        <f t="shared" ca="1" si="250"/>
        <v/>
      </c>
      <c r="BD144" s="89" t="str">
        <f t="shared" ca="1" si="250"/>
        <v/>
      </c>
      <c r="BE144" s="89" t="str">
        <f t="shared" ca="1" si="250"/>
        <v/>
      </c>
      <c r="BF144" s="89" t="str">
        <f t="shared" ca="1" si="250"/>
        <v/>
      </c>
      <c r="BG144" s="89" t="str">
        <f t="shared" ca="1" si="250"/>
        <v/>
      </c>
      <c r="BH144" s="89" t="str">
        <f t="shared" ca="1" si="250"/>
        <v/>
      </c>
      <c r="BJ144" s="132">
        <f t="shared" ca="1" si="240"/>
        <v>1.15704504392804</v>
      </c>
      <c r="BK144" s="89">
        <f t="shared" ca="1" si="240"/>
        <v>1.877793880978937</v>
      </c>
      <c r="BL144" s="89">
        <f t="shared" ca="1" si="240"/>
        <v>0.18640307712994586</v>
      </c>
      <c r="BM144" s="89">
        <f t="shared" ca="1" si="240"/>
        <v>0.23983853200912897</v>
      </c>
      <c r="BN144" s="89">
        <f t="shared" ca="1" si="240"/>
        <v>1.6124773078596686</v>
      </c>
      <c r="BO144" s="89">
        <f t="shared" ca="1" si="240"/>
        <v>1.5948479097946437</v>
      </c>
      <c r="BP144" s="89">
        <f t="shared" ca="1" si="240"/>
        <v>1.2740089927855389</v>
      </c>
      <c r="BQ144" s="89">
        <f t="shared" ca="1" si="240"/>
        <v>1.3861462550582511</v>
      </c>
      <c r="BR144" s="89">
        <f t="shared" ca="1" si="240"/>
        <v>0.35605307541254411</v>
      </c>
      <c r="BS144" s="89">
        <f t="shared" ca="1" si="240"/>
        <v>0.87498197130029565</v>
      </c>
      <c r="BT144" s="89">
        <f t="shared" ca="1" si="240"/>
        <v>0.75877148207152811</v>
      </c>
      <c r="BU144" s="89">
        <f t="shared" ca="1" si="240"/>
        <v>0.77811183007561646</v>
      </c>
      <c r="BV144" s="89">
        <f t="shared" ca="1" si="240"/>
        <v>-0.66634383081024051</v>
      </c>
      <c r="BW144" s="89">
        <f t="shared" ca="1" si="240"/>
        <v>0.22302314952201152</v>
      </c>
      <c r="BX144" s="89">
        <f t="shared" ca="1" si="240"/>
        <v>0.49655306063832871</v>
      </c>
      <c r="BY144" s="89">
        <f t="shared" ca="1" si="238"/>
        <v>2.1067715117788381</v>
      </c>
      <c r="BZ144" s="89">
        <f t="shared" ca="1" si="238"/>
        <v>1.3359862313285473</v>
      </c>
      <c r="CA144" s="89">
        <f t="shared" ca="1" si="238"/>
        <v>1.7209184731171607</v>
      </c>
      <c r="CB144" s="89">
        <f t="shared" ca="1" si="238"/>
        <v>0.608987165535404</v>
      </c>
      <c r="CC144" s="89">
        <f t="shared" ca="1" si="243"/>
        <v>0.1101453132153607</v>
      </c>
      <c r="CD144" s="89">
        <f t="shared" ca="1" si="243"/>
        <v>0.18160110931052786</v>
      </c>
      <c r="CE144" s="89">
        <f t="shared" ca="1" si="243"/>
        <v>-0.7853973648478858</v>
      </c>
      <c r="CF144" s="89">
        <f t="shared" ca="1" si="243"/>
        <v>0.89202156467455418</v>
      </c>
      <c r="CG144" s="89">
        <f t="shared" ca="1" si="243"/>
        <v>-0.6259759859236862</v>
      </c>
      <c r="CH144" s="89">
        <f t="shared" ca="1" si="243"/>
        <v>1.0592688055624464</v>
      </c>
      <c r="CI144" s="89">
        <f t="shared" ca="1" si="243"/>
        <v>0.15988990114368207</v>
      </c>
      <c r="CJ144" s="89">
        <f t="shared" ca="1" si="243"/>
        <v>-0.68560190040655966</v>
      </c>
      <c r="CK144" s="89">
        <f t="shared" ca="1" si="243"/>
        <v>-0.15934569611039751</v>
      </c>
      <c r="CL144" s="89">
        <f t="shared" ca="1" si="243"/>
        <v>-9.8490130051662406E-2</v>
      </c>
      <c r="CM144" s="89">
        <f t="shared" ca="1" si="243"/>
        <v>0.7242671701090565</v>
      </c>
      <c r="CN144" s="89">
        <f t="shared" ca="1" si="191"/>
        <v>1.1197943765224578</v>
      </c>
      <c r="CO144" s="89">
        <f t="shared" ca="1" si="191"/>
        <v>1.2052170945899321</v>
      </c>
      <c r="CP144" s="89">
        <f t="shared" ca="1" si="191"/>
        <v>0.94108985942368883</v>
      </c>
      <c r="CQ144" s="89">
        <f t="shared" ca="1" si="255"/>
        <v>1.0643567521555193</v>
      </c>
      <c r="CR144" s="5">
        <f t="shared" ca="1" si="255"/>
        <v>1.0551524284345541</v>
      </c>
      <c r="CS144" s="5">
        <f t="shared" ca="1" si="255"/>
        <v>0.93938820976406201</v>
      </c>
      <c r="CT144" s="5">
        <f t="shared" ca="1" si="255"/>
        <v>1.2456978143639716</v>
      </c>
      <c r="CU144" s="5">
        <f t="shared" ca="1" si="255"/>
        <v>0.84120920514561259</v>
      </c>
      <c r="CV144" s="5">
        <f t="shared" ca="1" si="255"/>
        <v>0.26237112102530713</v>
      </c>
      <c r="CW144" s="5" t="str">
        <f t="shared" si="255"/>
        <v/>
      </c>
      <c r="CX144" s="5" t="str">
        <f t="shared" si="255"/>
        <v/>
      </c>
      <c r="CY144" s="5" t="str">
        <f t="shared" si="255"/>
        <v/>
      </c>
      <c r="CZ144" s="5" t="str">
        <f t="shared" si="183"/>
        <v/>
      </c>
      <c r="DA144" s="5" t="str">
        <f t="shared" si="183"/>
        <v/>
      </c>
      <c r="DB144" s="5" t="str">
        <f t="shared" si="183"/>
        <v/>
      </c>
      <c r="DC144" s="5" t="str">
        <f t="shared" si="152"/>
        <v/>
      </c>
      <c r="DD144" s="5" t="str">
        <f t="shared" si="152"/>
        <v/>
      </c>
      <c r="DE144" s="5" t="str">
        <f t="shared" si="152"/>
        <v/>
      </c>
      <c r="DF144" s="5" t="str">
        <f t="shared" si="152"/>
        <v/>
      </c>
      <c r="DG144" s="133" t="str">
        <f t="shared" si="152"/>
        <v/>
      </c>
      <c r="DI144" s="144">
        <f t="shared" ca="1" si="235"/>
        <v>0</v>
      </c>
      <c r="DJ144" s="139">
        <f t="shared" ca="1" si="235"/>
        <v>0</v>
      </c>
      <c r="DK144" s="139">
        <f t="shared" ca="1" si="235"/>
        <v>0</v>
      </c>
      <c r="DL144" s="139">
        <f t="shared" ca="1" si="235"/>
        <v>0</v>
      </c>
      <c r="DM144" s="139">
        <f t="shared" ca="1" si="235"/>
        <v>0</v>
      </c>
      <c r="DN144" s="139">
        <f t="shared" ca="1" si="235"/>
        <v>0</v>
      </c>
      <c r="DO144" s="139">
        <f t="shared" ca="1" si="235"/>
        <v>0</v>
      </c>
      <c r="DP144" s="139">
        <f t="shared" ca="1" si="235"/>
        <v>0</v>
      </c>
      <c r="DQ144" s="139">
        <f t="shared" ca="1" si="235"/>
        <v>0</v>
      </c>
      <c r="DR144" s="139">
        <f t="shared" ca="1" si="235"/>
        <v>0</v>
      </c>
      <c r="DS144" s="139">
        <f t="shared" ca="1" si="224"/>
        <v>0</v>
      </c>
      <c r="DT144" s="139">
        <f t="shared" ca="1" si="224"/>
        <v>0</v>
      </c>
      <c r="DU144" s="139">
        <f t="shared" ca="1" si="224"/>
        <v>0</v>
      </c>
      <c r="DV144" s="139">
        <f t="shared" ca="1" si="224"/>
        <v>0</v>
      </c>
      <c r="DW144" s="139">
        <f t="shared" ca="1" si="224"/>
        <v>0</v>
      </c>
      <c r="DX144" s="139">
        <f t="shared" ca="1" si="224"/>
        <v>0</v>
      </c>
      <c r="DY144" s="139">
        <f t="shared" ca="1" si="224"/>
        <v>0</v>
      </c>
      <c r="DZ144" s="139">
        <f t="shared" ca="1" si="224"/>
        <v>0</v>
      </c>
      <c r="EA144" s="139">
        <f t="shared" ca="1" si="224"/>
        <v>0</v>
      </c>
      <c r="EB144" s="139">
        <f t="shared" ca="1" si="224"/>
        <v>0</v>
      </c>
      <c r="EC144" s="145">
        <f t="shared" ca="1" si="224"/>
        <v>0</v>
      </c>
      <c r="EE144" s="114">
        <f t="shared" ca="1" si="236"/>
        <v>0</v>
      </c>
      <c r="EF144" s="110">
        <f t="shared" ca="1" si="236"/>
        <v>3.1750966220173984</v>
      </c>
      <c r="EG144" s="110">
        <f t="shared" ca="1" si="236"/>
        <v>5.7859110028870164</v>
      </c>
      <c r="EH144" s="110">
        <f t="shared" ca="1" si="236"/>
        <v>7.8896420190364545</v>
      </c>
      <c r="EI144" s="110">
        <f t="shared" ca="1" si="236"/>
        <v>9.5383347643418759</v>
      </c>
      <c r="EJ144" s="110">
        <f t="shared" ca="1" si="236"/>
        <v>10.779315897533072</v>
      </c>
      <c r="EK144" s="110">
        <f t="shared" ca="1" si="236"/>
        <v>11.65559368615553</v>
      </c>
      <c r="EL144" s="110">
        <f t="shared" ca="1" si="236"/>
        <v>12.206225530413128</v>
      </c>
      <c r="EM144" s="110">
        <f t="shared" ca="1" si="236"/>
        <v>12.46665553525618</v>
      </c>
      <c r="EN144" s="110">
        <f t="shared" ca="1" si="236"/>
        <v>12.469024500462652</v>
      </c>
      <c r="EO144" s="110">
        <f t="shared" ca="1" si="236"/>
        <v>12.242454514958645</v>
      </c>
      <c r="EP144" s="110">
        <f t="shared" ca="1" si="236"/>
        <v>11.813310172101662</v>
      </c>
      <c r="EQ144" s="110">
        <f t="shared" ca="1" si="236"/>
        <v>11.205438266055197</v>
      </c>
      <c r="ER144" s="110">
        <f t="shared" ca="1" si="236"/>
        <v>10.440387684743598</v>
      </c>
      <c r="ES144" s="110">
        <f t="shared" ca="1" si="236"/>
        <v>9.5376110812897466</v>
      </c>
      <c r="ET144" s="110">
        <f t="shared" ref="EO144:EY159" ca="1" si="264">IF(AND($A144&gt;0,$B144&gt;0),ET$64*EXP($D144-$B144*ET$64)-ET$64,"")</f>
        <v>8.5146497824732812</v>
      </c>
      <c r="EU144" s="110">
        <f t="shared" ca="1" si="264"/>
        <v>7.3873032788308741</v>
      </c>
      <c r="EV144" s="110">
        <f t="shared" ca="1" si="264"/>
        <v>6.1697845358398062</v>
      </c>
      <c r="EW144" s="110">
        <f t="shared" ca="1" si="264"/>
        <v>4.8748622685208538</v>
      </c>
      <c r="EX144" s="110">
        <f t="shared" ca="1" si="264"/>
        <v>3.5139912321552735</v>
      </c>
      <c r="EY144" s="115">
        <f t="shared" ca="1" si="264"/>
        <v>2.0974314990682785</v>
      </c>
      <c r="FA144" s="114">
        <f t="shared" ca="1" si="251"/>
        <v>0</v>
      </c>
      <c r="FB144" s="110">
        <f t="shared" ca="1" si="251"/>
        <v>0</v>
      </c>
      <c r="FC144" s="110">
        <f t="shared" ca="1" si="251"/>
        <v>0</v>
      </c>
      <c r="FD144" s="110">
        <f t="shared" ca="1" si="251"/>
        <v>0</v>
      </c>
      <c r="FE144" s="110">
        <f t="shared" ca="1" si="251"/>
        <v>0</v>
      </c>
      <c r="FF144" s="110">
        <f t="shared" ca="1" si="251"/>
        <v>0</v>
      </c>
      <c r="FG144" s="110">
        <f t="shared" ca="1" si="251"/>
        <v>0</v>
      </c>
      <c r="FH144" s="110">
        <f t="shared" ca="1" si="251"/>
        <v>0</v>
      </c>
      <c r="FI144" s="110">
        <f t="shared" ca="1" si="251"/>
        <v>0</v>
      </c>
      <c r="FJ144" s="110">
        <f t="shared" ca="1" si="251"/>
        <v>1</v>
      </c>
      <c r="FK144" s="110">
        <f t="shared" ca="1" si="252"/>
        <v>1</v>
      </c>
      <c r="FL144" s="110">
        <f t="shared" ca="1" si="252"/>
        <v>1</v>
      </c>
      <c r="FM144" s="110">
        <f t="shared" ca="1" si="252"/>
        <v>1</v>
      </c>
      <c r="FN144" s="110">
        <f t="shared" ca="1" si="252"/>
        <v>1</v>
      </c>
      <c r="FO144" s="110">
        <f t="shared" ca="1" si="252"/>
        <v>1</v>
      </c>
      <c r="FP144" s="110">
        <f t="shared" ca="1" si="252"/>
        <v>1</v>
      </c>
      <c r="FQ144" s="110">
        <f t="shared" ca="1" si="252"/>
        <v>1</v>
      </c>
      <c r="FR144" s="110">
        <f t="shared" ca="1" si="252"/>
        <v>1</v>
      </c>
      <c r="FS144" s="110">
        <f t="shared" ca="1" si="252"/>
        <v>0</v>
      </c>
      <c r="FT144" s="110">
        <f t="shared" ca="1" si="252"/>
        <v>0</v>
      </c>
      <c r="FU144" s="110">
        <f t="shared" ca="1" si="253"/>
        <v>0</v>
      </c>
      <c r="FV144" s="110">
        <f t="shared" ca="1" si="253"/>
        <v>0</v>
      </c>
      <c r="FW144" s="110">
        <f t="shared" ca="1" si="253"/>
        <v>0</v>
      </c>
      <c r="FX144" s="110">
        <f t="shared" ca="1" si="253"/>
        <v>0</v>
      </c>
      <c r="FY144" s="110">
        <f t="shared" ca="1" si="253"/>
        <v>0</v>
      </c>
      <c r="FZ144" s="110">
        <f t="shared" ca="1" si="253"/>
        <v>0</v>
      </c>
      <c r="GA144" s="110">
        <f t="shared" ca="1" si="253"/>
        <v>0</v>
      </c>
      <c r="GB144" s="110">
        <f t="shared" ca="1" si="253"/>
        <v>0</v>
      </c>
      <c r="GC144" s="110">
        <f t="shared" ca="1" si="253"/>
        <v>0</v>
      </c>
      <c r="GD144" s="110">
        <f t="shared" ca="1" si="253"/>
        <v>0</v>
      </c>
      <c r="GE144" s="115">
        <f t="shared" ca="1" si="253"/>
        <v>0</v>
      </c>
      <c r="GG144" s="114">
        <v>1</v>
      </c>
      <c r="GH144" s="110">
        <f t="shared" ref="GH144:HK144" ca="1" si="265">IF(AND($A144&gt;0,$B144&gt;0),IF(OR((GH$61*EXP($D144-$B144*GH$61)-GH$61)&gt;$AE$2*$H144,GG144=0),0,1),"")</f>
        <v>1</v>
      </c>
      <c r="GI144" s="110">
        <f t="shared" ca="1" si="265"/>
        <v>1</v>
      </c>
      <c r="GJ144" s="110">
        <f t="shared" ca="1" si="265"/>
        <v>1</v>
      </c>
      <c r="GK144" s="110">
        <f t="shared" ca="1" si="265"/>
        <v>1</v>
      </c>
      <c r="GL144" s="110">
        <f t="shared" ca="1" si="265"/>
        <v>1</v>
      </c>
      <c r="GM144" s="110">
        <f t="shared" ca="1" si="265"/>
        <v>1</v>
      </c>
      <c r="GN144" s="110">
        <f t="shared" ca="1" si="265"/>
        <v>1</v>
      </c>
      <c r="GO144" s="110">
        <f t="shared" ca="1" si="265"/>
        <v>1</v>
      </c>
      <c r="GP144" s="110">
        <f t="shared" ca="1" si="265"/>
        <v>0</v>
      </c>
      <c r="GQ144" s="110">
        <f t="shared" ca="1" si="265"/>
        <v>0</v>
      </c>
      <c r="GR144" s="110">
        <f t="shared" ca="1" si="265"/>
        <v>0</v>
      </c>
      <c r="GS144" s="110">
        <f t="shared" ca="1" si="265"/>
        <v>0</v>
      </c>
      <c r="GT144" s="110">
        <f t="shared" ca="1" si="265"/>
        <v>0</v>
      </c>
      <c r="GU144" s="110">
        <f t="shared" ca="1" si="265"/>
        <v>0</v>
      </c>
      <c r="GV144" s="110">
        <f t="shared" ca="1" si="265"/>
        <v>0</v>
      </c>
      <c r="GW144" s="110">
        <f t="shared" ca="1" si="265"/>
        <v>0</v>
      </c>
      <c r="GX144" s="110">
        <f t="shared" ca="1" si="265"/>
        <v>0</v>
      </c>
      <c r="GY144" s="110">
        <f t="shared" ca="1" si="265"/>
        <v>0</v>
      </c>
      <c r="GZ144" s="110">
        <f t="shared" ca="1" si="265"/>
        <v>0</v>
      </c>
      <c r="HA144" s="110">
        <f t="shared" ca="1" si="265"/>
        <v>0</v>
      </c>
      <c r="HB144" s="110">
        <f t="shared" ca="1" si="265"/>
        <v>0</v>
      </c>
      <c r="HC144" s="110">
        <f t="shared" ca="1" si="265"/>
        <v>0</v>
      </c>
      <c r="HD144" s="110">
        <f t="shared" ca="1" si="265"/>
        <v>0</v>
      </c>
      <c r="HE144" s="110">
        <f t="shared" ca="1" si="265"/>
        <v>0</v>
      </c>
      <c r="HF144" s="110">
        <f t="shared" ca="1" si="265"/>
        <v>0</v>
      </c>
      <c r="HG144" s="110">
        <f t="shared" ca="1" si="265"/>
        <v>0</v>
      </c>
      <c r="HH144" s="110">
        <f t="shared" ca="1" si="265"/>
        <v>0</v>
      </c>
      <c r="HI144" s="110">
        <f t="shared" ca="1" si="265"/>
        <v>0</v>
      </c>
      <c r="HJ144" s="110">
        <f t="shared" ca="1" si="265"/>
        <v>0</v>
      </c>
      <c r="HK144" s="115">
        <f t="shared" ca="1" si="265"/>
        <v>0</v>
      </c>
    </row>
    <row r="145" spans="1:219" x14ac:dyDescent="0.25">
      <c r="A145" s="176">
        <f t="shared" ca="1" si="227"/>
        <v>1.1793842353203536</v>
      </c>
      <c r="B145" s="164">
        <f t="shared" ca="1" si="228"/>
        <v>4.9237380914896829E-2</v>
      </c>
      <c r="C145" s="106">
        <f t="shared" ca="1" si="229"/>
        <v>0.57283347205330648</v>
      </c>
      <c r="D145" s="108">
        <f t="shared" ca="1" si="230"/>
        <v>1.3434533286726769</v>
      </c>
      <c r="E145" s="109">
        <f t="shared" ca="1" si="231"/>
        <v>27.285231336628904</v>
      </c>
      <c r="F145" s="109">
        <f t="shared" ca="1" si="232"/>
        <v>11.076665227918582</v>
      </c>
      <c r="G145" s="109">
        <f t="shared" ca="1" si="233"/>
        <v>24.603974806528949</v>
      </c>
      <c r="H145" s="109">
        <f t="shared" ca="1" si="234"/>
        <v>13.527309578610367</v>
      </c>
      <c r="I145" s="177"/>
      <c r="J145" s="30" t="s">
        <v>133</v>
      </c>
      <c r="K145" s="89">
        <f t="shared" ref="K145:T154" ca="1" si="266">IF(K$61&gt;0,INDEX($K$64:$BH$64,INT($K$1*RAND())+1),"")</f>
        <v>-0.30649199665355353</v>
      </c>
      <c r="L145" s="89">
        <f t="shared" ca="1" si="266"/>
        <v>0.14357639329378769</v>
      </c>
      <c r="M145" s="89">
        <f t="shared" ca="1" si="266"/>
        <v>0.3096998313943522</v>
      </c>
      <c r="N145" s="89">
        <f t="shared" ca="1" si="266"/>
        <v>2.8755171397204293E-2</v>
      </c>
      <c r="O145" s="89">
        <f t="shared" ca="1" si="266"/>
        <v>0.31960967874145596</v>
      </c>
      <c r="P145" s="89">
        <f t="shared" ca="1" si="266"/>
        <v>-0.81775242806075465</v>
      </c>
      <c r="Q145" s="89">
        <f t="shared" ca="1" si="266"/>
        <v>0.51560491500326755</v>
      </c>
      <c r="R145" s="89">
        <f t="shared" ca="1" si="266"/>
        <v>-0.15653910921934289</v>
      </c>
      <c r="S145" s="89">
        <f t="shared" ca="1" si="266"/>
        <v>0.3096998313943522</v>
      </c>
      <c r="T145" s="89">
        <f t="shared" ca="1" si="266"/>
        <v>0.53753403810350731</v>
      </c>
      <c r="U145" s="89">
        <f t="shared" ref="U145:AD154" ca="1" si="267">IF(U$61&gt;0,INDEX($K$64:$BH$64,INT($K$1*RAND())+1),"")</f>
        <v>0.3096998313943522</v>
      </c>
      <c r="V145" s="89">
        <f t="shared" ca="1" si="267"/>
        <v>0.14357639329378769</v>
      </c>
      <c r="W145" s="89">
        <f t="shared" ca="1" si="267"/>
        <v>-1.0649490381436091</v>
      </c>
      <c r="X145" s="89">
        <f t="shared" ca="1" si="267"/>
        <v>0.13695300672662025</v>
      </c>
      <c r="Y145" s="89">
        <f t="shared" ca="1" si="267"/>
        <v>-1.0097454203712564</v>
      </c>
      <c r="Z145" s="89">
        <f t="shared" ca="1" si="267"/>
        <v>0.51560491500326755</v>
      </c>
      <c r="AA145" s="89">
        <f t="shared" ca="1" si="267"/>
        <v>-0.21005970810345143</v>
      </c>
      <c r="AB145" s="89">
        <f t="shared" ca="1" si="267"/>
        <v>5.4419538639000731E-2</v>
      </c>
      <c r="AC145" s="89">
        <f t="shared" ca="1" si="267"/>
        <v>1.4105767449530626E-2</v>
      </c>
      <c r="AD145" s="89">
        <f t="shared" ca="1" si="267"/>
        <v>-0.41558093709150801</v>
      </c>
      <c r="AE145" s="89">
        <f t="shared" ref="AE145:AN154" ca="1" si="268">IF(AE$61&gt;0,INDEX($K$64:$BH$64,INT($K$1*RAND())+1),"")</f>
        <v>-0.30700255599325066</v>
      </c>
      <c r="AF145" s="89">
        <f t="shared" ca="1" si="268"/>
        <v>-1.0649490381436091</v>
      </c>
      <c r="AG145" s="89">
        <f t="shared" ca="1" si="268"/>
        <v>0.74370258632857644</v>
      </c>
      <c r="AH145" s="89">
        <f t="shared" ca="1" si="268"/>
        <v>0.2685645797022288</v>
      </c>
      <c r="AI145" s="89">
        <f t="shared" ca="1" si="268"/>
        <v>-1.0097454203712564</v>
      </c>
      <c r="AJ145" s="89">
        <f t="shared" ca="1" si="268"/>
        <v>0.89371861765175975</v>
      </c>
      <c r="AK145" s="89">
        <f t="shared" ca="1" si="268"/>
        <v>0.82443786118685636</v>
      </c>
      <c r="AL145" s="89">
        <f t="shared" ca="1" si="268"/>
        <v>5.4419538639000731E-2</v>
      </c>
      <c r="AM145" s="89">
        <f t="shared" ca="1" si="268"/>
        <v>6.3830203882474623E-2</v>
      </c>
      <c r="AN145" s="89">
        <f t="shared" ca="1" si="268"/>
        <v>0.74160465676181864</v>
      </c>
      <c r="AO145" s="89">
        <f t="shared" ref="AO145:AX154" ca="1" si="269">IF(AO$61&gt;0,INDEX($K$64:$BH$64,INT($K$1*RAND())+1),"")</f>
        <v>1.4105767449530626E-2</v>
      </c>
      <c r="AP145" s="89">
        <f t="shared" ca="1" si="269"/>
        <v>0.74370258632857644</v>
      </c>
      <c r="AQ145" s="89">
        <f t="shared" ca="1" si="269"/>
        <v>-1.4331148233707331</v>
      </c>
      <c r="AR145" s="89">
        <f t="shared" ca="1" si="269"/>
        <v>0.74160465676181864</v>
      </c>
      <c r="AS145" s="89">
        <f t="shared" ca="1" si="269"/>
        <v>0.3096998313943522</v>
      </c>
      <c r="AT145" s="89">
        <f t="shared" ca="1" si="269"/>
        <v>0.13695300672662025</v>
      </c>
      <c r="AU145" s="89">
        <f t="shared" ca="1" si="269"/>
        <v>1.8449135142460493E-2</v>
      </c>
      <c r="AV145" s="89">
        <f t="shared" ca="1" si="269"/>
        <v>-0.41184718490169098</v>
      </c>
      <c r="AW145" s="89">
        <f t="shared" ca="1" si="269"/>
        <v>0.74160465676181864</v>
      </c>
      <c r="AX145" s="89" t="str">
        <f t="shared" ca="1" si="269"/>
        <v/>
      </c>
      <c r="AY145" s="89" t="str">
        <f t="shared" ref="AY145:BH154" ca="1" si="270">IF(AY$61&gt;0,INDEX($K$64:$BH$64,INT($K$1*RAND())+1),"")</f>
        <v/>
      </c>
      <c r="AZ145" s="89" t="str">
        <f t="shared" ca="1" si="270"/>
        <v/>
      </c>
      <c r="BA145" s="89" t="str">
        <f t="shared" ca="1" si="270"/>
        <v/>
      </c>
      <c r="BB145" s="89" t="str">
        <f t="shared" ca="1" si="270"/>
        <v/>
      </c>
      <c r="BC145" s="89" t="str">
        <f t="shared" ca="1" si="270"/>
        <v/>
      </c>
      <c r="BD145" s="89" t="str">
        <f t="shared" ca="1" si="270"/>
        <v/>
      </c>
      <c r="BE145" s="89" t="str">
        <f t="shared" ca="1" si="270"/>
        <v/>
      </c>
      <c r="BF145" s="89" t="str">
        <f t="shared" ca="1" si="270"/>
        <v/>
      </c>
      <c r="BG145" s="89" t="str">
        <f t="shared" ca="1" si="270"/>
        <v/>
      </c>
      <c r="BH145" s="89" t="str">
        <f t="shared" ca="1" si="270"/>
        <v/>
      </c>
      <c r="BJ145" s="132">
        <f t="shared" ca="1" si="240"/>
        <v>0.70697665398069875</v>
      </c>
      <c r="BK145" s="89">
        <f t="shared" ca="1" si="240"/>
        <v>1.1276516566209649</v>
      </c>
      <c r="BL145" s="89">
        <f t="shared" ca="1" si="240"/>
        <v>1.3138553365850527</v>
      </c>
      <c r="BM145" s="89">
        <f t="shared" ca="1" si="240"/>
        <v>0.68417464049784127</v>
      </c>
      <c r="BN145" s="89">
        <f t="shared" ca="1" si="240"/>
        <v>1.3945529484976174</v>
      </c>
      <c r="BO145" s="89">
        <f t="shared" ca="1" si="240"/>
        <v>3.5490824972070567E-2</v>
      </c>
      <c r="BP145" s="89">
        <f t="shared" ca="1" si="240"/>
        <v>1.5210493280865778</v>
      </c>
      <c r="BQ145" s="89">
        <f t="shared" ca="1" si="240"/>
        <v>0.71400223083564063</v>
      </c>
      <c r="BR145" s="89">
        <f t="shared" ca="1" si="240"/>
        <v>1.0776000917085873</v>
      </c>
      <c r="BS145" s="89">
        <f t="shared" ca="1" si="240"/>
        <v>1.1439514297015743</v>
      </c>
      <c r="BT145" s="89">
        <f t="shared" ca="1" si="240"/>
        <v>1.0500221783234198</v>
      </c>
      <c r="BU145" s="89">
        <f t="shared" ca="1" si="240"/>
        <v>0.86726868473040342</v>
      </c>
      <c r="BV145" s="89">
        <f t="shared" ca="1" si="240"/>
        <v>-0.72154744858259323</v>
      </c>
      <c r="BW145" s="89">
        <f t="shared" ca="1" si="240"/>
        <v>0.5700358643520832</v>
      </c>
      <c r="BX145" s="89">
        <f t="shared" ca="1" si="240"/>
        <v>-6.6954505579925216E-2</v>
      </c>
      <c r="BY145" s="89">
        <f t="shared" ca="1" si="238"/>
        <v>1.7286578091303457</v>
      </c>
      <c r="BZ145" s="89">
        <f t="shared" ca="1" si="238"/>
        <v>0.80631684448363994</v>
      </c>
      <c r="CA145" s="89">
        <f t="shared" ca="1" si="238"/>
        <v>1.2378039736526543</v>
      </c>
      <c r="CB145" s="89">
        <f t="shared" ca="1" si="238"/>
        <v>0.30348325424347866</v>
      </c>
      <c r="CC145" s="89">
        <f t="shared" ca="1" si="243"/>
        <v>0.51231680418460734</v>
      </c>
      <c r="CD145" s="89">
        <f t="shared" ca="1" si="243"/>
        <v>0.69235098137803186</v>
      </c>
      <c r="CE145" s="89">
        <f t="shared" ca="1" si="243"/>
        <v>-0.41723157962076174</v>
      </c>
      <c r="CF145" s="89">
        <f t="shared" ca="1" si="243"/>
        <v>0.47286097311639685</v>
      </c>
      <c r="CG145" s="89">
        <f t="shared" ca="1" si="243"/>
        <v>0.99090508969049773</v>
      </c>
      <c r="CH145" s="89">
        <f t="shared" ca="1" si="243"/>
        <v>-9.4053008102597535E-2</v>
      </c>
      <c r="CI145" s="89">
        <f t="shared" ca="1" si="243"/>
        <v>0.22917065760858546</v>
      </c>
      <c r="CJ145" s="89">
        <f t="shared" ca="1" si="243"/>
        <v>0.34889566888374812</v>
      </c>
      <c r="CK145" s="89">
        <f t="shared" ca="1" si="243"/>
        <v>-0.20350941806368028</v>
      </c>
      <c r="CL145" s="89">
        <f t="shared" ca="1" si="243"/>
        <v>0.41157792798381465</v>
      </c>
      <c r="CM145" s="89">
        <f t="shared" ca="1" si="243"/>
        <v>1.7728743828641258</v>
      </c>
      <c r="CN145" s="89">
        <f t="shared" ca="1" si="191"/>
        <v>0.99694713724536821</v>
      </c>
      <c r="CO145" s="89">
        <f t="shared" ca="1" si="191"/>
        <v>1.6293100021770526</v>
      </c>
      <c r="CP145" s="89">
        <f t="shared" ca="1" si="191"/>
        <v>-0.46816883937655596</v>
      </c>
      <c r="CQ145" s="89">
        <f t="shared" ca="1" si="255"/>
        <v>1.486351730175882</v>
      </c>
      <c r="CR145" s="5">
        <f t="shared" ca="1" si="255"/>
        <v>1.4586924314198346</v>
      </c>
      <c r="CS145" s="5">
        <f t="shared" ca="1" si="255"/>
        <v>1.2328803257100251</v>
      </c>
      <c r="CT145" s="5">
        <f t="shared" ca="1" si="255"/>
        <v>1.2003167456239574</v>
      </c>
      <c r="CU145" s="5">
        <f t="shared" ca="1" si="255"/>
        <v>0.40060684884671732</v>
      </c>
      <c r="CV145" s="5">
        <f t="shared" ca="1" si="255"/>
        <v>0.94014557390465114</v>
      </c>
      <c r="CW145" s="5" t="str">
        <f t="shared" si="255"/>
        <v/>
      </c>
      <c r="CX145" s="5" t="str">
        <f t="shared" si="255"/>
        <v/>
      </c>
      <c r="CY145" s="5" t="str">
        <f t="shared" si="255"/>
        <v/>
      </c>
      <c r="CZ145" s="5" t="str">
        <f t="shared" si="183"/>
        <v/>
      </c>
      <c r="DA145" s="5" t="str">
        <f t="shared" si="183"/>
        <v/>
      </c>
      <c r="DB145" s="5" t="str">
        <f t="shared" si="183"/>
        <v/>
      </c>
      <c r="DC145" s="5" t="str">
        <f t="shared" si="152"/>
        <v/>
      </c>
      <c r="DD145" s="5" t="str">
        <f t="shared" si="152"/>
        <v/>
      </c>
      <c r="DE145" s="5" t="str">
        <f t="shared" si="152"/>
        <v/>
      </c>
      <c r="DF145" s="5" t="str">
        <f t="shared" si="152"/>
        <v/>
      </c>
      <c r="DG145" s="133" t="str">
        <f t="shared" si="152"/>
        <v/>
      </c>
      <c r="DI145" s="144">
        <f t="shared" ca="1" si="235"/>
        <v>0</v>
      </c>
      <c r="DJ145" s="139">
        <f t="shared" ca="1" si="235"/>
        <v>0</v>
      </c>
      <c r="DK145" s="139">
        <f t="shared" ca="1" si="235"/>
        <v>0</v>
      </c>
      <c r="DL145" s="139">
        <f t="shared" ca="1" si="235"/>
        <v>0</v>
      </c>
      <c r="DM145" s="139">
        <f t="shared" ca="1" si="235"/>
        <v>0</v>
      </c>
      <c r="DN145" s="139">
        <f t="shared" ca="1" si="235"/>
        <v>0</v>
      </c>
      <c r="DO145" s="139">
        <f t="shared" ca="1" si="235"/>
        <v>0</v>
      </c>
      <c r="DP145" s="139">
        <f t="shared" ca="1" si="235"/>
        <v>0</v>
      </c>
      <c r="DQ145" s="139">
        <f t="shared" ca="1" si="235"/>
        <v>0</v>
      </c>
      <c r="DR145" s="139">
        <f t="shared" ca="1" si="235"/>
        <v>0</v>
      </c>
      <c r="DS145" s="139">
        <f t="shared" ca="1" si="224"/>
        <v>0</v>
      </c>
      <c r="DT145" s="139">
        <f t="shared" ca="1" si="224"/>
        <v>0</v>
      </c>
      <c r="DU145" s="139">
        <f t="shared" ca="1" si="224"/>
        <v>0</v>
      </c>
      <c r="DV145" s="139">
        <f t="shared" ca="1" si="224"/>
        <v>0</v>
      </c>
      <c r="DW145" s="139">
        <f t="shared" ca="1" si="224"/>
        <v>0</v>
      </c>
      <c r="DX145" s="139">
        <f t="shared" ca="1" si="224"/>
        <v>0</v>
      </c>
      <c r="DY145" s="139">
        <f t="shared" ca="1" si="224"/>
        <v>0</v>
      </c>
      <c r="DZ145" s="139">
        <f t="shared" ca="1" si="224"/>
        <v>0</v>
      </c>
      <c r="EA145" s="139">
        <f t="shared" ca="1" si="224"/>
        <v>0</v>
      </c>
      <c r="EB145" s="139">
        <f t="shared" ca="1" si="224"/>
        <v>0</v>
      </c>
      <c r="EC145" s="145">
        <f t="shared" ca="1" si="224"/>
        <v>0</v>
      </c>
      <c r="EE145" s="114">
        <f t="shared" ref="EE145:ET160" ca="1" si="271">IF(AND($A145&gt;0,$B145&gt;0),EE$64*EXP($D145-$B145*EE$64)-EE$64,"")</f>
        <v>0</v>
      </c>
      <c r="EF145" s="110">
        <f t="shared" ca="1" si="271"/>
        <v>2.6481345244710117</v>
      </c>
      <c r="EG145" s="110">
        <f t="shared" ca="1" si="271"/>
        <v>4.9457207283546163</v>
      </c>
      <c r="EH145" s="110">
        <f t="shared" ca="1" si="271"/>
        <v>6.9180216860198556</v>
      </c>
      <c r="EI145" s="110">
        <f t="shared" ca="1" si="271"/>
        <v>8.588682123566084</v>
      </c>
      <c r="EJ145" s="110">
        <f t="shared" ca="1" si="271"/>
        <v>9.9798256104945153</v>
      </c>
      <c r="EK145" s="110">
        <f t="shared" ca="1" si="271"/>
        <v>11.112146147905985</v>
      </c>
      <c r="EL145" s="110">
        <f t="shared" ca="1" si="271"/>
        <v>12.004994467312724</v>
      </c>
      <c r="EM145" s="110">
        <f t="shared" ca="1" si="271"/>
        <v>12.676459336906024</v>
      </c>
      <c r="EN145" s="110">
        <f t="shared" ca="1" si="271"/>
        <v>13.143444155807675</v>
      </c>
      <c r="EO145" s="110">
        <f t="shared" ca="1" si="271"/>
        <v>13.42173910140157</v>
      </c>
      <c r="EP145" s="110">
        <f t="shared" ca="1" si="271"/>
        <v>13.526089080245548</v>
      </c>
      <c r="EQ145" s="110">
        <f t="shared" ca="1" si="271"/>
        <v>13.470257719258157</v>
      </c>
      <c r="ER145" s="110">
        <f t="shared" ca="1" si="271"/>
        <v>13.267087620817339</v>
      </c>
      <c r="ES145" s="110">
        <f t="shared" ca="1" si="271"/>
        <v>12.928557093059432</v>
      </c>
      <c r="ET145" s="110">
        <f t="shared" ca="1" si="271"/>
        <v>12.46583355498823</v>
      </c>
      <c r="EU145" s="110">
        <f t="shared" ca="1" si="264"/>
        <v>11.889323804959428</v>
      </c>
      <c r="EV145" s="110">
        <f t="shared" ca="1" si="264"/>
        <v>11.208721330662616</v>
      </c>
      <c r="EW145" s="110">
        <f t="shared" ca="1" si="264"/>
        <v>10.433050828847186</v>
      </c>
      <c r="EX145" s="110">
        <f t="shared" ca="1" si="264"/>
        <v>9.5707100937010949</v>
      </c>
      <c r="EY145" s="115">
        <f t="shared" ca="1" si="264"/>
        <v>8.6295094239626664</v>
      </c>
      <c r="FA145" s="114">
        <f t="shared" ref="FA145:FJ154" ca="1" si="272">IF(AND($A145&gt;0,$B145&gt;0),IF((FA$61*EXP($D145-$B145*FA$61)-FA$61)&gt;$AE$2*$H145,1,0),"")</f>
        <v>0</v>
      </c>
      <c r="FB145" s="110">
        <f t="shared" ca="1" si="272"/>
        <v>0</v>
      </c>
      <c r="FC145" s="110">
        <f t="shared" ca="1" si="272"/>
        <v>0</v>
      </c>
      <c r="FD145" s="110">
        <f t="shared" ca="1" si="272"/>
        <v>0</v>
      </c>
      <c r="FE145" s="110">
        <f t="shared" ca="1" si="272"/>
        <v>0</v>
      </c>
      <c r="FF145" s="110">
        <f t="shared" ca="1" si="272"/>
        <v>0</v>
      </c>
      <c r="FG145" s="110">
        <f t="shared" ca="1" si="272"/>
        <v>0</v>
      </c>
      <c r="FH145" s="110">
        <f t="shared" ca="1" si="272"/>
        <v>0</v>
      </c>
      <c r="FI145" s="110">
        <f t="shared" ca="1" si="272"/>
        <v>0</v>
      </c>
      <c r="FJ145" s="110">
        <f t="shared" ca="1" si="272"/>
        <v>0</v>
      </c>
      <c r="FK145" s="110">
        <f t="shared" ref="FK145:FT154" ca="1" si="273">IF(AND($A145&gt;0,$B145&gt;0),IF((FK$61*EXP($D145-$B145*FK$61)-FK$61)&gt;$AE$2*$H145,1,0),"")</f>
        <v>0</v>
      </c>
      <c r="FL145" s="110">
        <f t="shared" ca="1" si="273"/>
        <v>1</v>
      </c>
      <c r="FM145" s="110">
        <f t="shared" ca="1" si="273"/>
        <v>1</v>
      </c>
      <c r="FN145" s="110">
        <f t="shared" ca="1" si="273"/>
        <v>1</v>
      </c>
      <c r="FO145" s="110">
        <f t="shared" ca="1" si="273"/>
        <v>1</v>
      </c>
      <c r="FP145" s="110">
        <f t="shared" ca="1" si="273"/>
        <v>1</v>
      </c>
      <c r="FQ145" s="110">
        <f t="shared" ca="1" si="273"/>
        <v>1</v>
      </c>
      <c r="FR145" s="110">
        <f t="shared" ca="1" si="273"/>
        <v>1</v>
      </c>
      <c r="FS145" s="110">
        <f t="shared" ca="1" si="273"/>
        <v>1</v>
      </c>
      <c r="FT145" s="110">
        <f t="shared" ca="1" si="273"/>
        <v>1</v>
      </c>
      <c r="FU145" s="110">
        <f t="shared" ref="FU145:GE154" ca="1" si="274">IF(AND($A145&gt;0,$B145&gt;0),IF((FU$61*EXP($D145-$B145*FU$61)-FU$61)&gt;$AE$2*$H145,1,0),"")</f>
        <v>1</v>
      </c>
      <c r="FV145" s="110">
        <f t="shared" ca="1" si="274"/>
        <v>1</v>
      </c>
      <c r="FW145" s="110">
        <f t="shared" ca="1" si="274"/>
        <v>1</v>
      </c>
      <c r="FX145" s="110">
        <f t="shared" ca="1" si="274"/>
        <v>1</v>
      </c>
      <c r="FY145" s="110">
        <f t="shared" ca="1" si="274"/>
        <v>0</v>
      </c>
      <c r="FZ145" s="110">
        <f t="shared" ca="1" si="274"/>
        <v>0</v>
      </c>
      <c r="GA145" s="110">
        <f t="shared" ca="1" si="274"/>
        <v>0</v>
      </c>
      <c r="GB145" s="110">
        <f t="shared" ca="1" si="274"/>
        <v>0</v>
      </c>
      <c r="GC145" s="110">
        <f t="shared" ca="1" si="274"/>
        <v>0</v>
      </c>
      <c r="GD145" s="110">
        <f t="shared" ca="1" si="274"/>
        <v>0</v>
      </c>
      <c r="GE145" s="115">
        <f t="shared" ca="1" si="274"/>
        <v>0</v>
      </c>
      <c r="GG145" s="114">
        <v>1</v>
      </c>
      <c r="GH145" s="110">
        <f t="shared" ref="GH145:HK145" ca="1" si="275">IF(AND($A145&gt;0,$B145&gt;0),IF(OR((GH$61*EXP($D145-$B145*GH$61)-GH$61)&gt;$AE$2*$H145,GG145=0),0,1),"")</f>
        <v>1</v>
      </c>
      <c r="GI145" s="110">
        <f t="shared" ca="1" si="275"/>
        <v>1</v>
      </c>
      <c r="GJ145" s="110">
        <f t="shared" ca="1" si="275"/>
        <v>1</v>
      </c>
      <c r="GK145" s="110">
        <f t="shared" ca="1" si="275"/>
        <v>1</v>
      </c>
      <c r="GL145" s="110">
        <f t="shared" ca="1" si="275"/>
        <v>1</v>
      </c>
      <c r="GM145" s="110">
        <f t="shared" ca="1" si="275"/>
        <v>1</v>
      </c>
      <c r="GN145" s="110">
        <f t="shared" ca="1" si="275"/>
        <v>1</v>
      </c>
      <c r="GO145" s="110">
        <f t="shared" ca="1" si="275"/>
        <v>1</v>
      </c>
      <c r="GP145" s="110">
        <f t="shared" ca="1" si="275"/>
        <v>1</v>
      </c>
      <c r="GQ145" s="110">
        <f t="shared" ca="1" si="275"/>
        <v>1</v>
      </c>
      <c r="GR145" s="110">
        <f t="shared" ca="1" si="275"/>
        <v>0</v>
      </c>
      <c r="GS145" s="110">
        <f t="shared" ca="1" si="275"/>
        <v>0</v>
      </c>
      <c r="GT145" s="110">
        <f t="shared" ca="1" si="275"/>
        <v>0</v>
      </c>
      <c r="GU145" s="110">
        <f t="shared" ca="1" si="275"/>
        <v>0</v>
      </c>
      <c r="GV145" s="110">
        <f t="shared" ca="1" si="275"/>
        <v>0</v>
      </c>
      <c r="GW145" s="110">
        <f t="shared" ca="1" si="275"/>
        <v>0</v>
      </c>
      <c r="GX145" s="110">
        <f t="shared" ca="1" si="275"/>
        <v>0</v>
      </c>
      <c r="GY145" s="110">
        <f t="shared" ca="1" si="275"/>
        <v>0</v>
      </c>
      <c r="GZ145" s="110">
        <f t="shared" ca="1" si="275"/>
        <v>0</v>
      </c>
      <c r="HA145" s="110">
        <f t="shared" ca="1" si="275"/>
        <v>0</v>
      </c>
      <c r="HB145" s="110">
        <f t="shared" ca="1" si="275"/>
        <v>0</v>
      </c>
      <c r="HC145" s="110">
        <f t="shared" ca="1" si="275"/>
        <v>0</v>
      </c>
      <c r="HD145" s="110">
        <f t="shared" ca="1" si="275"/>
        <v>0</v>
      </c>
      <c r="HE145" s="110">
        <f t="shared" ca="1" si="275"/>
        <v>0</v>
      </c>
      <c r="HF145" s="110">
        <f t="shared" ca="1" si="275"/>
        <v>0</v>
      </c>
      <c r="HG145" s="110">
        <f t="shared" ca="1" si="275"/>
        <v>0</v>
      </c>
      <c r="HH145" s="110">
        <f t="shared" ca="1" si="275"/>
        <v>0</v>
      </c>
      <c r="HI145" s="110">
        <f t="shared" ca="1" si="275"/>
        <v>0</v>
      </c>
      <c r="HJ145" s="110">
        <f t="shared" ca="1" si="275"/>
        <v>0</v>
      </c>
      <c r="HK145" s="115">
        <f t="shared" ca="1" si="275"/>
        <v>0</v>
      </c>
    </row>
    <row r="146" spans="1:219" x14ac:dyDescent="0.25">
      <c r="A146" s="176">
        <f t="shared" ca="1" si="227"/>
        <v>1.5757509195265464</v>
      </c>
      <c r="B146" s="164">
        <f t="shared" ca="1" si="228"/>
        <v>9.5271445565426535E-2</v>
      </c>
      <c r="C146" s="106">
        <f t="shared" ca="1" si="229"/>
        <v>0.60347403959958124</v>
      </c>
      <c r="D146" s="108">
        <f t="shared" ca="1" si="230"/>
        <v>1.7578413777618649</v>
      </c>
      <c r="E146" s="109">
        <f t="shared" ca="1" si="231"/>
        <v>18.45087336850251</v>
      </c>
      <c r="F146" s="109">
        <f t="shared" ca="1" si="232"/>
        <v>6.9550770778413842</v>
      </c>
      <c r="G146" s="109">
        <f t="shared" ca="1" si="233"/>
        <v>20.794593774059596</v>
      </c>
      <c r="H146" s="109">
        <f t="shared" ca="1" si="234"/>
        <v>13.839516696218212</v>
      </c>
      <c r="I146" s="177"/>
      <c r="J146" s="30" t="s">
        <v>134</v>
      </c>
      <c r="K146" s="89">
        <f t="shared" ca="1" si="266"/>
        <v>-0.44623785415300243</v>
      </c>
      <c r="L146" s="89">
        <f t="shared" ca="1" si="266"/>
        <v>-0.44623785415300243</v>
      </c>
      <c r="M146" s="89">
        <f t="shared" ca="1" si="266"/>
        <v>-2.3856124570488357E-2</v>
      </c>
      <c r="N146" s="89">
        <f t="shared" ca="1" si="266"/>
        <v>0.89371861765175975</v>
      </c>
      <c r="O146" s="89">
        <f t="shared" ca="1" si="266"/>
        <v>-1.4331148233707331</v>
      </c>
      <c r="P146" s="89">
        <f t="shared" ca="1" si="266"/>
        <v>-0.30700255599325066</v>
      </c>
      <c r="Q146" s="89">
        <f t="shared" ca="1" si="266"/>
        <v>-2.3856124570488357E-2</v>
      </c>
      <c r="R146" s="89">
        <f t="shared" ca="1" si="266"/>
        <v>0.31960967874145596</v>
      </c>
      <c r="S146" s="89">
        <f t="shared" ca="1" si="266"/>
        <v>0.82443786118685636</v>
      </c>
      <c r="T146" s="89">
        <f t="shared" ca="1" si="266"/>
        <v>-1.0649490381436091</v>
      </c>
      <c r="U146" s="89">
        <f t="shared" ca="1" si="267"/>
        <v>3.6539036893229848E-2</v>
      </c>
      <c r="V146" s="89">
        <f t="shared" ca="1" si="267"/>
        <v>-1.3483164959119551</v>
      </c>
      <c r="W146" s="89">
        <f t="shared" ca="1" si="267"/>
        <v>-0.15653910921934289</v>
      </c>
      <c r="X146" s="89">
        <f t="shared" ca="1" si="267"/>
        <v>2.8755171397204293E-2</v>
      </c>
      <c r="Y146" s="89">
        <f t="shared" ca="1" si="267"/>
        <v>0.31960967874145596</v>
      </c>
      <c r="Z146" s="89">
        <f t="shared" ca="1" si="267"/>
        <v>0.74370258632857644</v>
      </c>
      <c r="AA146" s="89">
        <f t="shared" ca="1" si="267"/>
        <v>6.3830203882474623E-2</v>
      </c>
      <c r="AB146" s="89">
        <f t="shared" ca="1" si="267"/>
        <v>3.6539036893229848E-2</v>
      </c>
      <c r="AC146" s="89">
        <f t="shared" ca="1" si="267"/>
        <v>-1.0097454203712564</v>
      </c>
      <c r="AD146" s="89">
        <f t="shared" ca="1" si="267"/>
        <v>1.1628631778867338</v>
      </c>
      <c r="AE146" s="89">
        <f t="shared" ca="1" si="268"/>
        <v>9.8583260592283506E-2</v>
      </c>
      <c r="AF146" s="89">
        <f t="shared" ca="1" si="268"/>
        <v>0.51560491500326755</v>
      </c>
      <c r="AG146" s="89">
        <f t="shared" ca="1" si="268"/>
        <v>1.4105767449530626E-2</v>
      </c>
      <c r="AH146" s="89">
        <f t="shared" ca="1" si="268"/>
        <v>1.4105767449530626E-2</v>
      </c>
      <c r="AI146" s="89">
        <f t="shared" ca="1" si="268"/>
        <v>2.8755171397204293E-2</v>
      </c>
      <c r="AJ146" s="89">
        <f t="shared" ca="1" si="268"/>
        <v>-0.30649199665355353</v>
      </c>
      <c r="AK146" s="89">
        <f t="shared" ca="1" si="268"/>
        <v>-1.0097454203712564</v>
      </c>
      <c r="AL146" s="89">
        <f t="shared" ca="1" si="268"/>
        <v>0.14357639329378769</v>
      </c>
      <c r="AM146" s="89">
        <f t="shared" ca="1" si="268"/>
        <v>0.74160465676181864</v>
      </c>
      <c r="AN146" s="89">
        <f t="shared" ca="1" si="268"/>
        <v>1.4105767449530626E-2</v>
      </c>
      <c r="AO146" s="89">
        <f t="shared" ca="1" si="269"/>
        <v>0.74160465676181864</v>
      </c>
      <c r="AP146" s="89">
        <f t="shared" ca="1" si="269"/>
        <v>0.53753403810350731</v>
      </c>
      <c r="AQ146" s="89">
        <f t="shared" ca="1" si="269"/>
        <v>0.31960967874145596</v>
      </c>
      <c r="AR146" s="89">
        <f t="shared" ca="1" si="269"/>
        <v>1.4105767449530626E-2</v>
      </c>
      <c r="AS146" s="89">
        <f t="shared" ca="1" si="269"/>
        <v>2.8755171397204293E-2</v>
      </c>
      <c r="AT146" s="89">
        <f t="shared" ca="1" si="269"/>
        <v>0.31960967874145596</v>
      </c>
      <c r="AU146" s="89">
        <f t="shared" ca="1" si="269"/>
        <v>-0.31999883307611282</v>
      </c>
      <c r="AV146" s="89">
        <f t="shared" ca="1" si="269"/>
        <v>0.2685645797022288</v>
      </c>
      <c r="AW146" s="89">
        <f t="shared" ca="1" si="269"/>
        <v>0.74370258632857644</v>
      </c>
      <c r="AX146" s="89" t="str">
        <f t="shared" ca="1" si="269"/>
        <v/>
      </c>
      <c r="AY146" s="89" t="str">
        <f t="shared" ca="1" si="270"/>
        <v/>
      </c>
      <c r="AZ146" s="89" t="str">
        <f t="shared" ca="1" si="270"/>
        <v/>
      </c>
      <c r="BA146" s="89" t="str">
        <f t="shared" ca="1" si="270"/>
        <v/>
      </c>
      <c r="BB146" s="89" t="str">
        <f t="shared" ca="1" si="270"/>
        <v/>
      </c>
      <c r="BC146" s="89" t="str">
        <f t="shared" ca="1" si="270"/>
        <v/>
      </c>
      <c r="BD146" s="89" t="str">
        <f t="shared" ca="1" si="270"/>
        <v/>
      </c>
      <c r="BE146" s="89" t="str">
        <f t="shared" ca="1" si="270"/>
        <v/>
      </c>
      <c r="BF146" s="89" t="str">
        <f t="shared" ca="1" si="270"/>
        <v/>
      </c>
      <c r="BG146" s="89" t="str">
        <f t="shared" ca="1" si="270"/>
        <v/>
      </c>
      <c r="BH146" s="89" t="str">
        <f t="shared" ca="1" si="270"/>
        <v/>
      </c>
      <c r="BJ146" s="132">
        <f t="shared" ca="1" si="240"/>
        <v>0.56723079648124985</v>
      </c>
      <c r="BK146" s="89">
        <f t="shared" ca="1" si="240"/>
        <v>0.53783740917417489</v>
      </c>
      <c r="BL146" s="89">
        <f t="shared" ca="1" si="240"/>
        <v>0.98029938062021216</v>
      </c>
      <c r="BM146" s="89">
        <f t="shared" ca="1" si="240"/>
        <v>1.5491380867523967</v>
      </c>
      <c r="BN146" s="89">
        <f t="shared" ca="1" si="240"/>
        <v>-0.35817155361457176</v>
      </c>
      <c r="BO146" s="89">
        <f t="shared" ca="1" si="240"/>
        <v>0.54624069703957456</v>
      </c>
      <c r="BP146" s="89">
        <f t="shared" ca="1" si="240"/>
        <v>0.98158828851282187</v>
      </c>
      <c r="BQ146" s="89">
        <f t="shared" ca="1" si="240"/>
        <v>1.1901510187964395</v>
      </c>
      <c r="BR146" s="89">
        <f t="shared" ca="1" si="240"/>
        <v>1.5923381215010914</v>
      </c>
      <c r="BS146" s="89">
        <f t="shared" ca="1" si="240"/>
        <v>-0.45853164654554224</v>
      </c>
      <c r="BT146" s="89">
        <f t="shared" ca="1" si="240"/>
        <v>0.77686138382229752</v>
      </c>
      <c r="BU146" s="89">
        <f t="shared" ca="1" si="240"/>
        <v>-0.6246242044753394</v>
      </c>
      <c r="BV146" s="89">
        <f t="shared" ca="1" si="240"/>
        <v>0.18686248034167297</v>
      </c>
      <c r="BW146" s="89">
        <f t="shared" ca="1" si="240"/>
        <v>0.46183802902266724</v>
      </c>
      <c r="BX146" s="89">
        <f t="shared" ca="1" si="240"/>
        <v>1.2624005935327871</v>
      </c>
      <c r="BY146" s="89">
        <f t="shared" ca="1" si="238"/>
        <v>1.9567554804556546</v>
      </c>
      <c r="BZ146" s="89">
        <f t="shared" ca="1" si="238"/>
        <v>1.0802067564695661</v>
      </c>
      <c r="CA146" s="89">
        <f t="shared" ca="1" si="238"/>
        <v>1.2199234719068834</v>
      </c>
      <c r="CB146" s="89">
        <f t="shared" ca="1" si="238"/>
        <v>-0.72036793357730833</v>
      </c>
      <c r="CC146" s="89">
        <f t="shared" ca="1" si="243"/>
        <v>2.0907609191628493</v>
      </c>
      <c r="CD146" s="89">
        <f t="shared" ca="1" si="243"/>
        <v>1.0979367979635661</v>
      </c>
      <c r="CE146" s="89">
        <f t="shared" ca="1" si="243"/>
        <v>1.1633223735261149</v>
      </c>
      <c r="CF146" s="89">
        <f t="shared" ca="1" si="243"/>
        <v>-0.25673584576264896</v>
      </c>
      <c r="CG146" s="89">
        <f t="shared" ca="1" si="243"/>
        <v>0.73644627743779956</v>
      </c>
      <c r="CH146" s="89">
        <f t="shared" ca="1" si="243"/>
        <v>0.94444758366586312</v>
      </c>
      <c r="CI146" s="89">
        <f t="shared" ca="1" si="243"/>
        <v>-0.97103995669672782</v>
      </c>
      <c r="CJ146" s="89">
        <f t="shared" ca="1" si="243"/>
        <v>-1.4852876126743646</v>
      </c>
      <c r="CK146" s="89">
        <f t="shared" ca="1" si="243"/>
        <v>-0.11435256340889333</v>
      </c>
      <c r="CL146" s="89">
        <f t="shared" ca="1" si="243"/>
        <v>1.0893523808631587</v>
      </c>
      <c r="CM146" s="89">
        <f t="shared" ca="1" si="243"/>
        <v>1.0453754935518378</v>
      </c>
      <c r="CN146" s="89">
        <f t="shared" ca="1" si="191"/>
        <v>1.7244460265576562</v>
      </c>
      <c r="CO146" s="89">
        <f t="shared" ca="1" si="191"/>
        <v>1.4231414539519835</v>
      </c>
      <c r="CP146" s="89">
        <f t="shared" ca="1" si="191"/>
        <v>1.2845556627356332</v>
      </c>
      <c r="CQ146" s="89">
        <f t="shared" ca="1" si="255"/>
        <v>0.75885284086359384</v>
      </c>
      <c r="CR146" s="5">
        <f t="shared" ca="1" si="255"/>
        <v>1.1777477714226867</v>
      </c>
      <c r="CS146" s="5">
        <f t="shared" ca="1" si="255"/>
        <v>1.4155369977248609</v>
      </c>
      <c r="CT146" s="5">
        <f t="shared" ca="1" si="255"/>
        <v>0.86186877740538415</v>
      </c>
      <c r="CU146" s="5">
        <f t="shared" ca="1" si="255"/>
        <v>1.0810186134506372</v>
      </c>
      <c r="CV146" s="5">
        <f t="shared" ca="1" si="255"/>
        <v>0.94224350347140895</v>
      </c>
      <c r="CW146" s="5" t="str">
        <f t="shared" si="255"/>
        <v/>
      </c>
      <c r="CX146" s="5" t="str">
        <f t="shared" si="255"/>
        <v/>
      </c>
      <c r="CY146" s="5" t="str">
        <f t="shared" si="255"/>
        <v/>
      </c>
      <c r="CZ146" s="5" t="str">
        <f t="shared" si="183"/>
        <v/>
      </c>
      <c r="DA146" s="5" t="str">
        <f t="shared" si="183"/>
        <v/>
      </c>
      <c r="DB146" s="5" t="str">
        <f t="shared" si="183"/>
        <v/>
      </c>
      <c r="DC146" s="5" t="str">
        <f t="shared" si="152"/>
        <v/>
      </c>
      <c r="DD146" s="5" t="str">
        <f t="shared" si="152"/>
        <v/>
      </c>
      <c r="DE146" s="5" t="str">
        <f t="shared" si="152"/>
        <v/>
      </c>
      <c r="DF146" s="5" t="str">
        <f t="shared" si="152"/>
        <v/>
      </c>
      <c r="DG146" s="133" t="str">
        <f t="shared" si="152"/>
        <v/>
      </c>
      <c r="DI146" s="144">
        <f t="shared" ca="1" si="235"/>
        <v>0</v>
      </c>
      <c r="DJ146" s="139">
        <f t="shared" ca="1" si="235"/>
        <v>0</v>
      </c>
      <c r="DK146" s="139">
        <f t="shared" ca="1" si="235"/>
        <v>0</v>
      </c>
      <c r="DL146" s="139">
        <f t="shared" ca="1" si="235"/>
        <v>0</v>
      </c>
      <c r="DM146" s="139">
        <f t="shared" ca="1" si="235"/>
        <v>0</v>
      </c>
      <c r="DN146" s="139">
        <f t="shared" ca="1" si="235"/>
        <v>0</v>
      </c>
      <c r="DO146" s="139">
        <f t="shared" ca="1" si="235"/>
        <v>0</v>
      </c>
      <c r="DP146" s="139">
        <f t="shared" ca="1" si="235"/>
        <v>0</v>
      </c>
      <c r="DQ146" s="139">
        <f t="shared" ca="1" si="235"/>
        <v>0</v>
      </c>
      <c r="DR146" s="139">
        <f t="shared" ca="1" si="235"/>
        <v>0</v>
      </c>
      <c r="DS146" s="139">
        <f t="shared" ca="1" si="224"/>
        <v>0</v>
      </c>
      <c r="DT146" s="139">
        <f t="shared" ca="1" si="224"/>
        <v>0</v>
      </c>
      <c r="DU146" s="139">
        <f t="shared" ca="1" si="224"/>
        <v>0</v>
      </c>
      <c r="DV146" s="139">
        <f t="shared" ca="1" si="224"/>
        <v>0</v>
      </c>
      <c r="DW146" s="139">
        <f t="shared" ca="1" si="224"/>
        <v>0</v>
      </c>
      <c r="DX146" s="139">
        <f t="shared" ca="1" si="224"/>
        <v>0</v>
      </c>
      <c r="DY146" s="139">
        <f t="shared" ca="1" si="224"/>
        <v>0</v>
      </c>
      <c r="DZ146" s="139">
        <f t="shared" ca="1" si="224"/>
        <v>0</v>
      </c>
      <c r="EA146" s="139">
        <f t="shared" ca="1" si="224"/>
        <v>0</v>
      </c>
      <c r="EB146" s="139">
        <f t="shared" ca="1" si="224"/>
        <v>0</v>
      </c>
      <c r="EC146" s="145">
        <f t="shared" ca="1" si="224"/>
        <v>0</v>
      </c>
      <c r="EE146" s="114">
        <f t="shared" ca="1" si="271"/>
        <v>0</v>
      </c>
      <c r="EF146" s="110">
        <f t="shared" ca="1" si="271"/>
        <v>4.2728442992992655</v>
      </c>
      <c r="EG146" s="110">
        <f t="shared" ca="1" si="271"/>
        <v>7.5873609870283847</v>
      </c>
      <c r="EH146" s="110">
        <f t="shared" ca="1" si="271"/>
        <v>10.074180481842969</v>
      </c>
      <c r="EI146" s="110">
        <f t="shared" ca="1" si="271"/>
        <v>11.848105345552902</v>
      </c>
      <c r="EJ146" s="110">
        <f t="shared" ca="1" si="271"/>
        <v>13.009908206523161</v>
      </c>
      <c r="EK146" s="110">
        <f t="shared" ca="1" si="271"/>
        <v>13.647933621950017</v>
      </c>
      <c r="EL146" s="110">
        <f t="shared" ca="1" si="271"/>
        <v>13.83952466531969</v>
      </c>
      <c r="EM146" s="110">
        <f t="shared" ca="1" si="271"/>
        <v>13.652292866576627</v>
      </c>
      <c r="EN146" s="110">
        <f t="shared" ca="1" si="271"/>
        <v>13.145248194447621</v>
      </c>
      <c r="EO146" s="110">
        <f t="shared" ca="1" si="264"/>
        <v>12.369804030701594</v>
      </c>
      <c r="EP146" s="110">
        <f t="shared" ca="1" si="264"/>
        <v>11.370670524816415</v>
      </c>
      <c r="EQ146" s="110">
        <f t="shared" ca="1" si="264"/>
        <v>10.186648316523844</v>
      </c>
      <c r="ER146" s="110">
        <f t="shared" ca="1" si="264"/>
        <v>8.8513333567691639</v>
      </c>
      <c r="ES146" s="110">
        <f t="shared" ca="1" si="264"/>
        <v>7.3937424301393904</v>
      </c>
      <c r="ET146" s="110">
        <f t="shared" ca="1" si="264"/>
        <v>5.8388679706351674</v>
      </c>
      <c r="EU146" s="110">
        <f t="shared" ca="1" si="264"/>
        <v>4.2081698559596852</v>
      </c>
      <c r="EV146" s="110">
        <f t="shared" ca="1" si="264"/>
        <v>2.5200110526347785</v>
      </c>
      <c r="EW146" s="110">
        <f t="shared" ca="1" si="264"/>
        <v>0.79004325566282319</v>
      </c>
      <c r="EX146" s="110">
        <f t="shared" ca="1" si="264"/>
        <v>-0.96845198647074326</v>
      </c>
      <c r="EY146" s="115">
        <f t="shared" ca="1" si="264"/>
        <v>-2.7442617556510704</v>
      </c>
      <c r="FA146" s="114">
        <f t="shared" ca="1" si="272"/>
        <v>0</v>
      </c>
      <c r="FB146" s="110">
        <f t="shared" ca="1" si="272"/>
        <v>0</v>
      </c>
      <c r="FC146" s="110">
        <f t="shared" ca="1" si="272"/>
        <v>0</v>
      </c>
      <c r="FD146" s="110">
        <f t="shared" ca="1" si="272"/>
        <v>0</v>
      </c>
      <c r="FE146" s="110">
        <f t="shared" ca="1" si="272"/>
        <v>0</v>
      </c>
      <c r="FF146" s="110">
        <f t="shared" ca="1" si="272"/>
        <v>0</v>
      </c>
      <c r="FG146" s="110">
        <f t="shared" ca="1" si="272"/>
        <v>0</v>
      </c>
      <c r="FH146" s="110">
        <f t="shared" ca="1" si="272"/>
        <v>1</v>
      </c>
      <c r="FI146" s="110">
        <f t="shared" ca="1" si="272"/>
        <v>1</v>
      </c>
      <c r="FJ146" s="110">
        <f t="shared" ca="1" si="272"/>
        <v>1</v>
      </c>
      <c r="FK146" s="110">
        <f t="shared" ca="1" si="273"/>
        <v>1</v>
      </c>
      <c r="FL146" s="110">
        <f t="shared" ca="1" si="273"/>
        <v>1</v>
      </c>
      <c r="FM146" s="110">
        <f t="shared" ca="1" si="273"/>
        <v>1</v>
      </c>
      <c r="FN146" s="110">
        <f t="shared" ca="1" si="273"/>
        <v>1</v>
      </c>
      <c r="FO146" s="110">
        <f t="shared" ca="1" si="273"/>
        <v>1</v>
      </c>
      <c r="FP146" s="110">
        <f t="shared" ca="1" si="273"/>
        <v>0</v>
      </c>
      <c r="FQ146" s="110">
        <f t="shared" ca="1" si="273"/>
        <v>0</v>
      </c>
      <c r="FR146" s="110">
        <f t="shared" ca="1" si="273"/>
        <v>0</v>
      </c>
      <c r="FS146" s="110">
        <f t="shared" ca="1" si="273"/>
        <v>0</v>
      </c>
      <c r="FT146" s="110">
        <f t="shared" ca="1" si="273"/>
        <v>0</v>
      </c>
      <c r="FU146" s="110">
        <f t="shared" ca="1" si="274"/>
        <v>0</v>
      </c>
      <c r="FV146" s="110">
        <f t="shared" ca="1" si="274"/>
        <v>0</v>
      </c>
      <c r="FW146" s="110">
        <f t="shared" ca="1" si="274"/>
        <v>0</v>
      </c>
      <c r="FX146" s="110">
        <f t="shared" ca="1" si="274"/>
        <v>0</v>
      </c>
      <c r="FY146" s="110">
        <f t="shared" ca="1" si="274"/>
        <v>0</v>
      </c>
      <c r="FZ146" s="110">
        <f t="shared" ca="1" si="274"/>
        <v>0</v>
      </c>
      <c r="GA146" s="110">
        <f t="shared" ca="1" si="274"/>
        <v>0</v>
      </c>
      <c r="GB146" s="110">
        <f t="shared" ca="1" si="274"/>
        <v>0</v>
      </c>
      <c r="GC146" s="110">
        <f t="shared" ca="1" si="274"/>
        <v>0</v>
      </c>
      <c r="GD146" s="110">
        <f t="shared" ca="1" si="274"/>
        <v>0</v>
      </c>
      <c r="GE146" s="115">
        <f t="shared" ca="1" si="274"/>
        <v>0</v>
      </c>
      <c r="GG146" s="114">
        <v>1</v>
      </c>
      <c r="GH146" s="110">
        <f t="shared" ref="GH146:HK146" ca="1" si="276">IF(AND($A146&gt;0,$B146&gt;0),IF(OR((GH$61*EXP($D146-$B146*GH$61)-GH$61)&gt;$AE$2*$H146,GG146=0),0,1),"")</f>
        <v>1</v>
      </c>
      <c r="GI146" s="110">
        <f t="shared" ca="1" si="276"/>
        <v>1</v>
      </c>
      <c r="GJ146" s="110">
        <f t="shared" ca="1" si="276"/>
        <v>1</v>
      </c>
      <c r="GK146" s="110">
        <f t="shared" ca="1" si="276"/>
        <v>1</v>
      </c>
      <c r="GL146" s="110">
        <f t="shared" ca="1" si="276"/>
        <v>1</v>
      </c>
      <c r="GM146" s="110">
        <f t="shared" ca="1" si="276"/>
        <v>1</v>
      </c>
      <c r="GN146" s="110">
        <f t="shared" ca="1" si="276"/>
        <v>0</v>
      </c>
      <c r="GO146" s="110">
        <f t="shared" ca="1" si="276"/>
        <v>0</v>
      </c>
      <c r="GP146" s="110">
        <f t="shared" ca="1" si="276"/>
        <v>0</v>
      </c>
      <c r="GQ146" s="110">
        <f t="shared" ca="1" si="276"/>
        <v>0</v>
      </c>
      <c r="GR146" s="110">
        <f t="shared" ca="1" si="276"/>
        <v>0</v>
      </c>
      <c r="GS146" s="110">
        <f t="shared" ca="1" si="276"/>
        <v>0</v>
      </c>
      <c r="GT146" s="110">
        <f t="shared" ca="1" si="276"/>
        <v>0</v>
      </c>
      <c r="GU146" s="110">
        <f t="shared" ca="1" si="276"/>
        <v>0</v>
      </c>
      <c r="GV146" s="110">
        <f t="shared" ca="1" si="276"/>
        <v>0</v>
      </c>
      <c r="GW146" s="110">
        <f t="shared" ca="1" si="276"/>
        <v>0</v>
      </c>
      <c r="GX146" s="110">
        <f t="shared" ca="1" si="276"/>
        <v>0</v>
      </c>
      <c r="GY146" s="110">
        <f t="shared" ca="1" si="276"/>
        <v>0</v>
      </c>
      <c r="GZ146" s="110">
        <f t="shared" ca="1" si="276"/>
        <v>0</v>
      </c>
      <c r="HA146" s="110">
        <f t="shared" ca="1" si="276"/>
        <v>0</v>
      </c>
      <c r="HB146" s="110">
        <f t="shared" ca="1" si="276"/>
        <v>0</v>
      </c>
      <c r="HC146" s="110">
        <f t="shared" ca="1" si="276"/>
        <v>0</v>
      </c>
      <c r="HD146" s="110">
        <f t="shared" ca="1" si="276"/>
        <v>0</v>
      </c>
      <c r="HE146" s="110">
        <f t="shared" ca="1" si="276"/>
        <v>0</v>
      </c>
      <c r="HF146" s="110">
        <f t="shared" ca="1" si="276"/>
        <v>0</v>
      </c>
      <c r="HG146" s="110">
        <f t="shared" ca="1" si="276"/>
        <v>0</v>
      </c>
      <c r="HH146" s="110">
        <f t="shared" ca="1" si="276"/>
        <v>0</v>
      </c>
      <c r="HI146" s="110">
        <f t="shared" ca="1" si="276"/>
        <v>0</v>
      </c>
      <c r="HJ146" s="110">
        <f t="shared" ca="1" si="276"/>
        <v>0</v>
      </c>
      <c r="HK146" s="115">
        <f t="shared" ca="1" si="276"/>
        <v>0</v>
      </c>
    </row>
    <row r="147" spans="1:219" x14ac:dyDescent="0.25">
      <c r="A147" s="176">
        <f t="shared" ca="1" si="227"/>
        <v>1.341509422611761</v>
      </c>
      <c r="B147" s="164">
        <f t="shared" ca="1" si="228"/>
        <v>8.3223231871587811E-2</v>
      </c>
      <c r="C147" s="106">
        <f t="shared" ca="1" si="229"/>
        <v>0.71982849036271379</v>
      </c>
      <c r="D147" s="108">
        <f t="shared" ca="1" si="230"/>
        <v>1.6005859503806927</v>
      </c>
      <c r="E147" s="109">
        <f t="shared" ca="1" si="231"/>
        <v>19.232441643823357</v>
      </c>
      <c r="F147" s="109">
        <f t="shared" ca="1" si="232"/>
        <v>7.4613985098482631</v>
      </c>
      <c r="G147" s="109">
        <f t="shared" ca="1" si="233"/>
        <v>19.873101154164832</v>
      </c>
      <c r="H147" s="109">
        <f t="shared" ca="1" si="234"/>
        <v>12.41170264431657</v>
      </c>
      <c r="I147" s="177"/>
      <c r="J147" s="30" t="s">
        <v>135</v>
      </c>
      <c r="K147" s="89">
        <f t="shared" ca="1" si="266"/>
        <v>0.2685645797022288</v>
      </c>
      <c r="L147" s="89">
        <f t="shared" ca="1" si="266"/>
        <v>0.41148501321826991</v>
      </c>
      <c r="M147" s="89">
        <f t="shared" ca="1" si="266"/>
        <v>-0.30700255599325066</v>
      </c>
      <c r="N147" s="89">
        <f t="shared" ca="1" si="266"/>
        <v>-0.81775242806075465</v>
      </c>
      <c r="O147" s="89">
        <f t="shared" ca="1" si="266"/>
        <v>0.3096998313943522</v>
      </c>
      <c r="P147" s="89">
        <f t="shared" ca="1" si="266"/>
        <v>-0.41558093709150801</v>
      </c>
      <c r="Q147" s="89">
        <f t="shared" ca="1" si="266"/>
        <v>-1.4331148233707331</v>
      </c>
      <c r="R147" s="89">
        <f t="shared" ca="1" si="266"/>
        <v>5.4419538639000731E-2</v>
      </c>
      <c r="S147" s="89">
        <f t="shared" ca="1" si="266"/>
        <v>0.31960967874145596</v>
      </c>
      <c r="T147" s="89">
        <f t="shared" ca="1" si="266"/>
        <v>0.10667228108213433</v>
      </c>
      <c r="U147" s="89">
        <f t="shared" ca="1" si="267"/>
        <v>1.1628631778867338</v>
      </c>
      <c r="V147" s="89">
        <f t="shared" ca="1" si="267"/>
        <v>-1.4331148233707331</v>
      </c>
      <c r="W147" s="89">
        <f t="shared" ca="1" si="267"/>
        <v>0.31960967874145596</v>
      </c>
      <c r="X147" s="89">
        <f t="shared" ca="1" si="267"/>
        <v>0.14357639329378769</v>
      </c>
      <c r="Y147" s="89">
        <f t="shared" ca="1" si="267"/>
        <v>2.8755171397204293E-2</v>
      </c>
      <c r="Z147" s="89">
        <f t="shared" ca="1" si="267"/>
        <v>-1.4331148233707331</v>
      </c>
      <c r="AA147" s="89">
        <f t="shared" ca="1" si="267"/>
        <v>0.94353006046483001</v>
      </c>
      <c r="AB147" s="89">
        <f t="shared" ca="1" si="267"/>
        <v>-0.31999883307611282</v>
      </c>
      <c r="AC147" s="89">
        <f t="shared" ca="1" si="267"/>
        <v>-0.81775242806075465</v>
      </c>
      <c r="AD147" s="89">
        <f t="shared" ca="1" si="267"/>
        <v>1.4105767449530626E-2</v>
      </c>
      <c r="AE147" s="89">
        <f t="shared" ca="1" si="268"/>
        <v>6.3830203882474623E-2</v>
      </c>
      <c r="AF147" s="89">
        <f t="shared" ca="1" si="268"/>
        <v>-1.4331148233707331</v>
      </c>
      <c r="AG147" s="89">
        <f t="shared" ca="1" si="268"/>
        <v>-1.0649490381436091</v>
      </c>
      <c r="AH147" s="89">
        <f t="shared" ca="1" si="268"/>
        <v>-0.22096981093654566</v>
      </c>
      <c r="AI147" s="89">
        <f t="shared" ca="1" si="268"/>
        <v>-0.41558093709150801</v>
      </c>
      <c r="AJ147" s="89">
        <f t="shared" ca="1" si="268"/>
        <v>3.6539036893229848E-2</v>
      </c>
      <c r="AK147" s="89">
        <f t="shared" ca="1" si="268"/>
        <v>0.51560491500326755</v>
      </c>
      <c r="AL147" s="89">
        <f t="shared" ca="1" si="268"/>
        <v>2.8755171397204293E-2</v>
      </c>
      <c r="AM147" s="89">
        <f t="shared" ca="1" si="268"/>
        <v>-1.0097454203712564</v>
      </c>
      <c r="AN147" s="89">
        <f t="shared" ca="1" si="268"/>
        <v>-1.0097454203712564</v>
      </c>
      <c r="AO147" s="89">
        <f t="shared" ca="1" si="269"/>
        <v>0.89371861765175975</v>
      </c>
      <c r="AP147" s="89">
        <f t="shared" ca="1" si="269"/>
        <v>0.74370258632857644</v>
      </c>
      <c r="AQ147" s="89">
        <f t="shared" ca="1" si="269"/>
        <v>-0.22096981093654566</v>
      </c>
      <c r="AR147" s="89">
        <f t="shared" ca="1" si="269"/>
        <v>1.1628631778867338</v>
      </c>
      <c r="AS147" s="89">
        <f t="shared" ca="1" si="269"/>
        <v>0.3096998313943522</v>
      </c>
      <c r="AT147" s="89">
        <f t="shared" ca="1" si="269"/>
        <v>-0.15653910921934289</v>
      </c>
      <c r="AU147" s="89">
        <f t="shared" ca="1" si="269"/>
        <v>0.53753403810350731</v>
      </c>
      <c r="AV147" s="89">
        <f t="shared" ca="1" si="269"/>
        <v>0.10667228108213433</v>
      </c>
      <c r="AW147" s="89">
        <f t="shared" ca="1" si="269"/>
        <v>0.10667228108213433</v>
      </c>
      <c r="AX147" s="89" t="str">
        <f t="shared" ca="1" si="269"/>
        <v/>
      </c>
      <c r="AY147" s="89" t="str">
        <f t="shared" ca="1" si="270"/>
        <v/>
      </c>
      <c r="AZ147" s="89" t="str">
        <f t="shared" ca="1" si="270"/>
        <v/>
      </c>
      <c r="BA147" s="89" t="str">
        <f t="shared" ca="1" si="270"/>
        <v/>
      </c>
      <c r="BB147" s="89" t="str">
        <f t="shared" ca="1" si="270"/>
        <v/>
      </c>
      <c r="BC147" s="89" t="str">
        <f t="shared" ca="1" si="270"/>
        <v/>
      </c>
      <c r="BD147" s="89" t="str">
        <f t="shared" ca="1" si="270"/>
        <v/>
      </c>
      <c r="BE147" s="89" t="str">
        <f t="shared" ca="1" si="270"/>
        <v/>
      </c>
      <c r="BF147" s="89" t="str">
        <f t="shared" ca="1" si="270"/>
        <v/>
      </c>
      <c r="BG147" s="89" t="str">
        <f t="shared" ca="1" si="270"/>
        <v/>
      </c>
      <c r="BH147" s="89" t="str">
        <f t="shared" ca="1" si="270"/>
        <v/>
      </c>
      <c r="BJ147" s="132">
        <f t="shared" ca="1" si="240"/>
        <v>1.2820332303364812</v>
      </c>
      <c r="BK147" s="89">
        <f t="shared" ca="1" si="240"/>
        <v>1.3955602765454471</v>
      </c>
      <c r="BL147" s="89">
        <f t="shared" ca="1" si="240"/>
        <v>0.69715294919744986</v>
      </c>
      <c r="BM147" s="89">
        <f t="shared" ca="1" si="240"/>
        <v>-0.16233295896011768</v>
      </c>
      <c r="BN147" s="89">
        <f t="shared" ca="1" si="240"/>
        <v>1.3846431011505136</v>
      </c>
      <c r="BO147" s="89">
        <f t="shared" ca="1" si="240"/>
        <v>0.43766231594131721</v>
      </c>
      <c r="BP147" s="89">
        <f t="shared" ca="1" si="240"/>
        <v>-0.42767041028742292</v>
      </c>
      <c r="BQ147" s="89">
        <f t="shared" ca="1" si="240"/>
        <v>0.92496087869398425</v>
      </c>
      <c r="BR147" s="89">
        <f t="shared" ca="1" si="240"/>
        <v>1.087509939055691</v>
      </c>
      <c r="BS147" s="89">
        <f t="shared" ca="1" si="240"/>
        <v>0.71308967268020118</v>
      </c>
      <c r="BT147" s="89">
        <f t="shared" ca="1" si="240"/>
        <v>1.9031855248158014</v>
      </c>
      <c r="BU147" s="89">
        <f t="shared" ca="1" si="240"/>
        <v>-0.70942253193411742</v>
      </c>
      <c r="BV147" s="89">
        <f t="shared" ca="1" si="240"/>
        <v>0.66301126830247181</v>
      </c>
      <c r="BW147" s="89">
        <f t="shared" ca="1" si="240"/>
        <v>0.57665925091925063</v>
      </c>
      <c r="BX147" s="89">
        <f t="shared" ca="1" si="240"/>
        <v>0.97154608618853544</v>
      </c>
      <c r="BY147" s="89">
        <f t="shared" ca="1" si="238"/>
        <v>-0.22006192924365497</v>
      </c>
      <c r="BZ147" s="89">
        <f t="shared" ca="1" si="238"/>
        <v>1.9599066130519214</v>
      </c>
      <c r="CA147" s="89">
        <f t="shared" ca="1" si="238"/>
        <v>0.86338560193754077</v>
      </c>
      <c r="CB147" s="89">
        <f t="shared" ca="1" si="238"/>
        <v>-0.52837494126680662</v>
      </c>
      <c r="CC147" s="89">
        <f t="shared" ca="1" si="243"/>
        <v>0.94200350872564598</v>
      </c>
      <c r="CD147" s="89">
        <f t="shared" ca="1" si="243"/>
        <v>1.063183741253757</v>
      </c>
      <c r="CE147" s="89">
        <f t="shared" ca="1" si="243"/>
        <v>-0.7853973648478858</v>
      </c>
      <c r="CF147" s="89">
        <f t="shared" ca="1" si="243"/>
        <v>-1.3357906513557887</v>
      </c>
      <c r="CG147" s="89">
        <f t="shared" ca="1" si="243"/>
        <v>0.50137069905172327</v>
      </c>
      <c r="CH147" s="89">
        <f t="shared" ca="1" si="243"/>
        <v>0.50011147517715082</v>
      </c>
      <c r="CI147" s="89">
        <f t="shared" ca="1" si="243"/>
        <v>-0.62800892314994439</v>
      </c>
      <c r="CJ147" s="89">
        <f t="shared" ca="1" si="243"/>
        <v>4.0062722700159314E-2</v>
      </c>
      <c r="CK147" s="89">
        <f t="shared" ca="1" si="243"/>
        <v>-0.22917378530547672</v>
      </c>
      <c r="CL147" s="89">
        <f t="shared" ca="1" si="243"/>
        <v>-0.66199769626991634</v>
      </c>
      <c r="CM147" s="89">
        <f t="shared" ca="1" si="243"/>
        <v>2.1524305731050797E-2</v>
      </c>
      <c r="CN147" s="89">
        <f t="shared" ca="1" si="191"/>
        <v>1.8765599874475973</v>
      </c>
      <c r="CO147" s="89">
        <f t="shared" ca="1" si="191"/>
        <v>1.6293100021770526</v>
      </c>
      <c r="CP147" s="89">
        <f t="shared" ca="1" si="191"/>
        <v>0.74397617305763153</v>
      </c>
      <c r="CQ147" s="89">
        <f t="shared" ca="1" si="255"/>
        <v>1.9076102513007971</v>
      </c>
      <c r="CR147" s="5">
        <f t="shared" ca="1" si="255"/>
        <v>1.4586924314198346</v>
      </c>
      <c r="CS147" s="5">
        <f t="shared" ca="1" si="255"/>
        <v>0.93938820976406201</v>
      </c>
      <c r="CT147" s="5">
        <f t="shared" ca="1" si="255"/>
        <v>1.7194016485850043</v>
      </c>
      <c r="CU147" s="5">
        <f t="shared" ca="1" si="255"/>
        <v>0.91912631483054263</v>
      </c>
      <c r="CV147" s="5">
        <f t="shared" ca="1" si="255"/>
        <v>0.30521319822496684</v>
      </c>
      <c r="CW147" s="5" t="str">
        <f t="shared" si="255"/>
        <v/>
      </c>
      <c r="CX147" s="5" t="str">
        <f t="shared" si="255"/>
        <v/>
      </c>
      <c r="CY147" s="5" t="str">
        <f t="shared" si="255"/>
        <v/>
      </c>
      <c r="CZ147" s="5" t="str">
        <f t="shared" si="183"/>
        <v/>
      </c>
      <c r="DA147" s="5" t="str">
        <f t="shared" si="183"/>
        <v/>
      </c>
      <c r="DB147" s="5" t="str">
        <f t="shared" si="183"/>
        <v/>
      </c>
      <c r="DC147" s="5" t="str">
        <f t="shared" si="152"/>
        <v/>
      </c>
      <c r="DD147" s="5" t="str">
        <f t="shared" si="152"/>
        <v/>
      </c>
      <c r="DE147" s="5" t="str">
        <f t="shared" si="152"/>
        <v/>
      </c>
      <c r="DF147" s="5" t="str">
        <f t="shared" si="152"/>
        <v/>
      </c>
      <c r="DG147" s="133" t="str">
        <f t="shared" si="152"/>
        <v/>
      </c>
      <c r="DI147" s="144">
        <f t="shared" ca="1" si="235"/>
        <v>0</v>
      </c>
      <c r="DJ147" s="139">
        <f t="shared" ca="1" si="235"/>
        <v>0</v>
      </c>
      <c r="DK147" s="139">
        <f t="shared" ca="1" si="235"/>
        <v>0</v>
      </c>
      <c r="DL147" s="139">
        <f t="shared" ca="1" si="235"/>
        <v>0</v>
      </c>
      <c r="DM147" s="139">
        <f t="shared" ca="1" si="235"/>
        <v>0</v>
      </c>
      <c r="DN147" s="139">
        <f t="shared" ca="1" si="235"/>
        <v>0</v>
      </c>
      <c r="DO147" s="139">
        <f t="shared" ca="1" si="235"/>
        <v>0</v>
      </c>
      <c r="DP147" s="139">
        <f t="shared" ca="1" si="235"/>
        <v>0</v>
      </c>
      <c r="DQ147" s="139">
        <f t="shared" ca="1" si="235"/>
        <v>0</v>
      </c>
      <c r="DR147" s="139">
        <f t="shared" ca="1" si="235"/>
        <v>0</v>
      </c>
      <c r="DS147" s="139">
        <f t="shared" ca="1" si="224"/>
        <v>0</v>
      </c>
      <c r="DT147" s="139">
        <f t="shared" ca="1" si="224"/>
        <v>0</v>
      </c>
      <c r="DU147" s="139">
        <f t="shared" ca="1" si="224"/>
        <v>0</v>
      </c>
      <c r="DV147" s="139">
        <f t="shared" ca="1" si="224"/>
        <v>0</v>
      </c>
      <c r="DW147" s="139">
        <f t="shared" ca="1" si="224"/>
        <v>0</v>
      </c>
      <c r="DX147" s="139">
        <f t="shared" ca="1" si="224"/>
        <v>0</v>
      </c>
      <c r="DY147" s="139">
        <f t="shared" ca="1" si="224"/>
        <v>0</v>
      </c>
      <c r="DZ147" s="139">
        <f t="shared" ca="1" si="224"/>
        <v>0</v>
      </c>
      <c r="EA147" s="139">
        <f t="shared" ca="1" si="224"/>
        <v>0</v>
      </c>
      <c r="EB147" s="139">
        <f t="shared" ca="1" si="224"/>
        <v>0</v>
      </c>
      <c r="EC147" s="145">
        <f t="shared" ca="1" si="224"/>
        <v>0</v>
      </c>
      <c r="EE147" s="114">
        <f t="shared" ca="1" si="271"/>
        <v>0</v>
      </c>
      <c r="EF147" s="110">
        <f t="shared" ca="1" si="271"/>
        <v>3.5601828367870096</v>
      </c>
      <c r="EG147" s="110">
        <f t="shared" ca="1" si="271"/>
        <v>6.3920654251553195</v>
      </c>
      <c r="EH147" s="110">
        <f t="shared" ca="1" si="271"/>
        <v>8.5828846047500171</v>
      </c>
      <c r="EI147" s="110">
        <f t="shared" ca="1" si="271"/>
        <v>10.210588901675736</v>
      </c>
      <c r="EJ147" s="110">
        <f t="shared" ca="1" si="271"/>
        <v>11.344765668002495</v>
      </c>
      <c r="EK147" s="110">
        <f t="shared" ca="1" si="271"/>
        <v>12.047479378000567</v>
      </c>
      <c r="EL147" s="110">
        <f t="shared" ca="1" si="271"/>
        <v>12.374029358039188</v>
      </c>
      <c r="EM147" s="110">
        <f t="shared" ca="1" si="271"/>
        <v>12.373634471714087</v>
      </c>
      <c r="EN147" s="110">
        <f t="shared" ca="1" si="271"/>
        <v>12.090051594258199</v>
      </c>
      <c r="EO147" s="110">
        <f t="shared" ca="1" si="264"/>
        <v>11.562134084618091</v>
      </c>
      <c r="EP147" s="110">
        <f t="shared" ca="1" si="264"/>
        <v>10.824335894253085</v>
      </c>
      <c r="EQ147" s="110">
        <f t="shared" ca="1" si="264"/>
        <v>9.9071664337254752</v>
      </c>
      <c r="ER147" s="110">
        <f t="shared" ca="1" si="264"/>
        <v>8.8376008469305916</v>
      </c>
      <c r="ES147" s="110">
        <f t="shared" ca="1" si="264"/>
        <v>7.6394499141978152</v>
      </c>
      <c r="ET147" s="110">
        <f t="shared" ca="1" si="264"/>
        <v>6.3336934156793561</v>
      </c>
      <c r="EU147" s="110">
        <f t="shared" ca="1" si="264"/>
        <v>4.9387804319681337</v>
      </c>
      <c r="EV147" s="110">
        <f t="shared" ca="1" si="264"/>
        <v>3.4708997365922087</v>
      </c>
      <c r="EW147" s="110">
        <f t="shared" ca="1" si="264"/>
        <v>1.9442231420401477</v>
      </c>
      <c r="EX147" s="110">
        <f t="shared" ca="1" si="264"/>
        <v>0.37112439465663627</v>
      </c>
      <c r="EY147" s="115">
        <f t="shared" ca="1" si="264"/>
        <v>-1.2376240282830082</v>
      </c>
      <c r="FA147" s="114">
        <f t="shared" ca="1" si="272"/>
        <v>0</v>
      </c>
      <c r="FB147" s="110">
        <f t="shared" ca="1" si="272"/>
        <v>0</v>
      </c>
      <c r="FC147" s="110">
        <f t="shared" ca="1" si="272"/>
        <v>0</v>
      </c>
      <c r="FD147" s="110">
        <f t="shared" ca="1" si="272"/>
        <v>0</v>
      </c>
      <c r="FE147" s="110">
        <f t="shared" ca="1" si="272"/>
        <v>0</v>
      </c>
      <c r="FF147" s="110">
        <f t="shared" ca="1" si="272"/>
        <v>0</v>
      </c>
      <c r="FG147" s="110">
        <f t="shared" ca="1" si="272"/>
        <v>0</v>
      </c>
      <c r="FH147" s="110">
        <f t="shared" ca="1" si="272"/>
        <v>0</v>
      </c>
      <c r="FI147" s="110">
        <f t="shared" ca="1" si="272"/>
        <v>1</v>
      </c>
      <c r="FJ147" s="110">
        <f t="shared" ca="1" si="272"/>
        <v>1</v>
      </c>
      <c r="FK147" s="110">
        <f t="shared" ca="1" si="273"/>
        <v>1</v>
      </c>
      <c r="FL147" s="110">
        <f t="shared" ca="1" si="273"/>
        <v>1</v>
      </c>
      <c r="FM147" s="110">
        <f t="shared" ca="1" si="273"/>
        <v>1</v>
      </c>
      <c r="FN147" s="110">
        <f t="shared" ca="1" si="273"/>
        <v>1</v>
      </c>
      <c r="FO147" s="110">
        <f t="shared" ca="1" si="273"/>
        <v>1</v>
      </c>
      <c r="FP147" s="110">
        <f t="shared" ca="1" si="273"/>
        <v>1</v>
      </c>
      <c r="FQ147" s="110">
        <f t="shared" ca="1" si="273"/>
        <v>0</v>
      </c>
      <c r="FR147" s="110">
        <f t="shared" ca="1" si="273"/>
        <v>0</v>
      </c>
      <c r="FS147" s="110">
        <f t="shared" ca="1" si="273"/>
        <v>0</v>
      </c>
      <c r="FT147" s="110">
        <f t="shared" ca="1" si="273"/>
        <v>0</v>
      </c>
      <c r="FU147" s="110">
        <f t="shared" ca="1" si="274"/>
        <v>0</v>
      </c>
      <c r="FV147" s="110">
        <f t="shared" ca="1" si="274"/>
        <v>0</v>
      </c>
      <c r="FW147" s="110">
        <f t="shared" ca="1" si="274"/>
        <v>0</v>
      </c>
      <c r="FX147" s="110">
        <f t="shared" ca="1" si="274"/>
        <v>0</v>
      </c>
      <c r="FY147" s="110">
        <f t="shared" ca="1" si="274"/>
        <v>0</v>
      </c>
      <c r="FZ147" s="110">
        <f t="shared" ca="1" si="274"/>
        <v>0</v>
      </c>
      <c r="GA147" s="110">
        <f t="shared" ca="1" si="274"/>
        <v>0</v>
      </c>
      <c r="GB147" s="110">
        <f t="shared" ca="1" si="274"/>
        <v>0</v>
      </c>
      <c r="GC147" s="110">
        <f t="shared" ca="1" si="274"/>
        <v>0</v>
      </c>
      <c r="GD147" s="110">
        <f t="shared" ca="1" si="274"/>
        <v>0</v>
      </c>
      <c r="GE147" s="115">
        <f t="shared" ca="1" si="274"/>
        <v>0</v>
      </c>
      <c r="GG147" s="114">
        <v>1</v>
      </c>
      <c r="GH147" s="110">
        <f t="shared" ref="GH147:HK147" ca="1" si="277">IF(AND($A147&gt;0,$B147&gt;0),IF(OR((GH$61*EXP($D147-$B147*GH$61)-GH$61)&gt;$AE$2*$H147,GG147=0),0,1),"")</f>
        <v>1</v>
      </c>
      <c r="GI147" s="110">
        <f t="shared" ca="1" si="277"/>
        <v>1</v>
      </c>
      <c r="GJ147" s="110">
        <f t="shared" ca="1" si="277"/>
        <v>1</v>
      </c>
      <c r="GK147" s="110">
        <f t="shared" ca="1" si="277"/>
        <v>1</v>
      </c>
      <c r="GL147" s="110">
        <f t="shared" ca="1" si="277"/>
        <v>1</v>
      </c>
      <c r="GM147" s="110">
        <f t="shared" ca="1" si="277"/>
        <v>1</v>
      </c>
      <c r="GN147" s="110">
        <f t="shared" ca="1" si="277"/>
        <v>1</v>
      </c>
      <c r="GO147" s="110">
        <f t="shared" ca="1" si="277"/>
        <v>0</v>
      </c>
      <c r="GP147" s="110">
        <f t="shared" ca="1" si="277"/>
        <v>0</v>
      </c>
      <c r="GQ147" s="110">
        <f t="shared" ca="1" si="277"/>
        <v>0</v>
      </c>
      <c r="GR147" s="110">
        <f t="shared" ca="1" si="277"/>
        <v>0</v>
      </c>
      <c r="GS147" s="110">
        <f t="shared" ca="1" si="277"/>
        <v>0</v>
      </c>
      <c r="GT147" s="110">
        <f t="shared" ca="1" si="277"/>
        <v>0</v>
      </c>
      <c r="GU147" s="110">
        <f t="shared" ca="1" si="277"/>
        <v>0</v>
      </c>
      <c r="GV147" s="110">
        <f t="shared" ca="1" si="277"/>
        <v>0</v>
      </c>
      <c r="GW147" s="110">
        <f t="shared" ca="1" si="277"/>
        <v>0</v>
      </c>
      <c r="GX147" s="110">
        <f t="shared" ca="1" si="277"/>
        <v>0</v>
      </c>
      <c r="GY147" s="110">
        <f t="shared" ca="1" si="277"/>
        <v>0</v>
      </c>
      <c r="GZ147" s="110">
        <f t="shared" ca="1" si="277"/>
        <v>0</v>
      </c>
      <c r="HA147" s="110">
        <f t="shared" ca="1" si="277"/>
        <v>0</v>
      </c>
      <c r="HB147" s="110">
        <f t="shared" ca="1" si="277"/>
        <v>0</v>
      </c>
      <c r="HC147" s="110">
        <f t="shared" ca="1" si="277"/>
        <v>0</v>
      </c>
      <c r="HD147" s="110">
        <f t="shared" ca="1" si="277"/>
        <v>0</v>
      </c>
      <c r="HE147" s="110">
        <f t="shared" ca="1" si="277"/>
        <v>0</v>
      </c>
      <c r="HF147" s="110">
        <f t="shared" ca="1" si="277"/>
        <v>0</v>
      </c>
      <c r="HG147" s="110">
        <f t="shared" ca="1" si="277"/>
        <v>0</v>
      </c>
      <c r="HH147" s="110">
        <f t="shared" ca="1" si="277"/>
        <v>0</v>
      </c>
      <c r="HI147" s="110">
        <f t="shared" ca="1" si="277"/>
        <v>0</v>
      </c>
      <c r="HJ147" s="110">
        <f t="shared" ca="1" si="277"/>
        <v>0</v>
      </c>
      <c r="HK147" s="115">
        <f t="shared" ca="1" si="277"/>
        <v>0</v>
      </c>
    </row>
    <row r="148" spans="1:219" x14ac:dyDescent="0.25">
      <c r="A148" s="176">
        <f t="shared" ca="1" si="227"/>
        <v>1.5445823840005564</v>
      </c>
      <c r="B148" s="164">
        <f t="shared" ca="1" si="228"/>
        <v>9.2719981995925696E-2</v>
      </c>
      <c r="C148" s="106">
        <f t="shared" ca="1" si="229"/>
        <v>0.39096433663972274</v>
      </c>
      <c r="D148" s="108">
        <f t="shared" ca="1" si="230"/>
        <v>1.6210089402626255</v>
      </c>
      <c r="E148" s="109">
        <f t="shared" ca="1" si="231"/>
        <v>17.482843561529769</v>
      </c>
      <c r="F148" s="109">
        <f t="shared" ca="1" si="232"/>
        <v>6.7576325807532003</v>
      </c>
      <c r="G148" s="109">
        <f t="shared" ca="1" si="233"/>
        <v>18.26732578598801</v>
      </c>
      <c r="H148" s="109">
        <f t="shared" ca="1" si="234"/>
        <v>11.509693205234811</v>
      </c>
      <c r="I148" s="177"/>
      <c r="J148" s="30" t="s">
        <v>136</v>
      </c>
      <c r="K148" s="89">
        <f t="shared" ca="1" si="266"/>
        <v>0.89371861765175975</v>
      </c>
      <c r="L148" s="89">
        <f t="shared" ca="1" si="266"/>
        <v>-1.0097454203712564</v>
      </c>
      <c r="M148" s="89">
        <f t="shared" ca="1" si="266"/>
        <v>0.51560491500326755</v>
      </c>
      <c r="N148" s="89">
        <f t="shared" ca="1" si="266"/>
        <v>0.31960967874145596</v>
      </c>
      <c r="O148" s="89">
        <f t="shared" ca="1" si="266"/>
        <v>0.51560491500326755</v>
      </c>
      <c r="P148" s="89">
        <f t="shared" ca="1" si="266"/>
        <v>-0.44623785415300243</v>
      </c>
      <c r="Q148" s="89">
        <f t="shared" ca="1" si="266"/>
        <v>-0.22096981093654566</v>
      </c>
      <c r="R148" s="89">
        <f t="shared" ca="1" si="266"/>
        <v>-0.15653910921934289</v>
      </c>
      <c r="S148" s="89">
        <f t="shared" ca="1" si="266"/>
        <v>-0.81775242806075465</v>
      </c>
      <c r="T148" s="89">
        <f t="shared" ca="1" si="266"/>
        <v>-0.22096981093654566</v>
      </c>
      <c r="U148" s="89">
        <f t="shared" ca="1" si="267"/>
        <v>0.3096998313943522</v>
      </c>
      <c r="V148" s="89">
        <f t="shared" ca="1" si="267"/>
        <v>0.10667228108213433</v>
      </c>
      <c r="W148" s="89">
        <f t="shared" ca="1" si="267"/>
        <v>2.8755171397204293E-2</v>
      </c>
      <c r="X148" s="89">
        <f t="shared" ca="1" si="267"/>
        <v>3.6539036893229848E-2</v>
      </c>
      <c r="Y148" s="89">
        <f t="shared" ca="1" si="267"/>
        <v>-0.31999883307611282</v>
      </c>
      <c r="Z148" s="89">
        <f t="shared" ca="1" si="267"/>
        <v>6.3830203882474623E-2</v>
      </c>
      <c r="AA148" s="89">
        <f t="shared" ca="1" si="267"/>
        <v>-0.21005970810345143</v>
      </c>
      <c r="AB148" s="89">
        <f t="shared" ca="1" si="267"/>
        <v>0.51560491500326755</v>
      </c>
      <c r="AC148" s="89">
        <f t="shared" ca="1" si="267"/>
        <v>-0.30700255599325066</v>
      </c>
      <c r="AD148" s="89">
        <f t="shared" ca="1" si="267"/>
        <v>0.82443786118685636</v>
      </c>
      <c r="AE148" s="89">
        <f t="shared" ca="1" si="268"/>
        <v>6.3830203882474623E-2</v>
      </c>
      <c r="AF148" s="89">
        <f t="shared" ca="1" si="268"/>
        <v>-0.30700255599325066</v>
      </c>
      <c r="AG148" s="89">
        <f t="shared" ca="1" si="268"/>
        <v>-0.15653910921934289</v>
      </c>
      <c r="AH148" s="89">
        <f t="shared" ca="1" si="268"/>
        <v>0.13695300672662025</v>
      </c>
      <c r="AI148" s="89">
        <f t="shared" ca="1" si="268"/>
        <v>6.3830203882474623E-2</v>
      </c>
      <c r="AJ148" s="89">
        <f t="shared" ca="1" si="268"/>
        <v>6.3830203882474623E-2</v>
      </c>
      <c r="AK148" s="89">
        <f t="shared" ca="1" si="268"/>
        <v>1.8449135142460493E-2</v>
      </c>
      <c r="AL148" s="89">
        <f t="shared" ca="1" si="268"/>
        <v>-0.15653910921934289</v>
      </c>
      <c r="AM148" s="89">
        <f t="shared" ca="1" si="268"/>
        <v>-0.81775242806075465</v>
      </c>
      <c r="AN148" s="89">
        <f t="shared" ca="1" si="268"/>
        <v>0.10667228108213433</v>
      </c>
      <c r="AO148" s="89">
        <f t="shared" ca="1" si="269"/>
        <v>0.2685645797022288</v>
      </c>
      <c r="AP148" s="89">
        <f t="shared" ca="1" si="269"/>
        <v>0.21206368060581204</v>
      </c>
      <c r="AQ148" s="89">
        <f t="shared" ca="1" si="269"/>
        <v>1.8449135142460493E-2</v>
      </c>
      <c r="AR148" s="89">
        <f t="shared" ca="1" si="269"/>
        <v>6.3830203882474623E-2</v>
      </c>
      <c r="AS148" s="89">
        <f t="shared" ca="1" si="269"/>
        <v>0.41148501321826991</v>
      </c>
      <c r="AT148" s="89">
        <f t="shared" ca="1" si="269"/>
        <v>6.3830203882474623E-2</v>
      </c>
      <c r="AU148" s="89">
        <f t="shared" ca="1" si="269"/>
        <v>0.14357639329378769</v>
      </c>
      <c r="AV148" s="89">
        <f t="shared" ca="1" si="269"/>
        <v>-2.3856124570488357E-2</v>
      </c>
      <c r="AW148" s="89">
        <f t="shared" ca="1" si="269"/>
        <v>0.14357639329378769</v>
      </c>
      <c r="AX148" s="89" t="str">
        <f t="shared" ca="1" si="269"/>
        <v/>
      </c>
      <c r="AY148" s="89" t="str">
        <f t="shared" ca="1" si="270"/>
        <v/>
      </c>
      <c r="AZ148" s="89" t="str">
        <f t="shared" ca="1" si="270"/>
        <v/>
      </c>
      <c r="BA148" s="89" t="str">
        <f t="shared" ca="1" si="270"/>
        <v/>
      </c>
      <c r="BB148" s="89" t="str">
        <f t="shared" ca="1" si="270"/>
        <v/>
      </c>
      <c r="BC148" s="89" t="str">
        <f t="shared" ca="1" si="270"/>
        <v/>
      </c>
      <c r="BD148" s="89" t="str">
        <f t="shared" ca="1" si="270"/>
        <v/>
      </c>
      <c r="BE148" s="89" t="str">
        <f t="shared" ca="1" si="270"/>
        <v/>
      </c>
      <c r="BF148" s="89" t="str">
        <f t="shared" ca="1" si="270"/>
        <v/>
      </c>
      <c r="BG148" s="89" t="str">
        <f t="shared" ca="1" si="270"/>
        <v/>
      </c>
      <c r="BH148" s="89" t="str">
        <f t="shared" ca="1" si="270"/>
        <v/>
      </c>
      <c r="BJ148" s="132">
        <f t="shared" ref="BJ148:BX164" ca="1" si="278">IF(BJ$61&gt;0,K$63+K148,"")</f>
        <v>1.907187268286012</v>
      </c>
      <c r="BK148" s="89">
        <f t="shared" ca="1" si="278"/>
        <v>-2.5670157044079045E-2</v>
      </c>
      <c r="BL148" s="89">
        <f t="shared" ca="1" si="278"/>
        <v>1.5197604201939681</v>
      </c>
      <c r="BM148" s="89">
        <f t="shared" ca="1" si="278"/>
        <v>0.97502914784209294</v>
      </c>
      <c r="BN148" s="89">
        <f t="shared" ca="1" si="278"/>
        <v>1.5905481847594289</v>
      </c>
      <c r="BO148" s="89">
        <f t="shared" ca="1" si="278"/>
        <v>0.40700539887982279</v>
      </c>
      <c r="BP148" s="89">
        <f t="shared" ca="1" si="278"/>
        <v>0.78447460214676457</v>
      </c>
      <c r="BQ148" s="89">
        <f t="shared" ca="1" si="278"/>
        <v>0.71400223083564063</v>
      </c>
      <c r="BR148" s="89">
        <f t="shared" ca="1" si="278"/>
        <v>-4.9852167746519571E-2</v>
      </c>
      <c r="BS148" s="89">
        <f t="shared" ca="1" si="278"/>
        <v>0.38544758066152118</v>
      </c>
      <c r="BT148" s="89">
        <f t="shared" ca="1" si="278"/>
        <v>1.0500221783234198</v>
      </c>
      <c r="BU148" s="89">
        <f t="shared" ca="1" si="278"/>
        <v>0.83036457251875007</v>
      </c>
      <c r="BV148" s="89">
        <f t="shared" ca="1" si="278"/>
        <v>0.37215676095822015</v>
      </c>
      <c r="BW148" s="89">
        <f t="shared" ca="1" si="278"/>
        <v>0.4696218945186928</v>
      </c>
      <c r="BX148" s="89">
        <f t="shared" ca="1" si="278"/>
        <v>0.62279208171521838</v>
      </c>
      <c r="BY148" s="89">
        <f t="shared" ca="1" si="238"/>
        <v>1.2768830980095527</v>
      </c>
      <c r="BZ148" s="89">
        <f t="shared" ca="1" si="238"/>
        <v>0.80631684448363994</v>
      </c>
      <c r="CA148" s="89">
        <f t="shared" ca="1" si="238"/>
        <v>1.6989893500169211</v>
      </c>
      <c r="CB148" s="89">
        <f t="shared" ca="1" si="238"/>
        <v>-1.7625069199302623E-2</v>
      </c>
      <c r="CC148" s="89">
        <f t="shared" ca="1" si="243"/>
        <v>1.7523356024629717</v>
      </c>
      <c r="CD148" s="89">
        <f t="shared" ca="1" si="243"/>
        <v>1.063183741253757</v>
      </c>
      <c r="CE148" s="89">
        <f t="shared" ca="1" si="243"/>
        <v>0.34071490252959669</v>
      </c>
      <c r="CF148" s="89">
        <f t="shared" ca="1" si="243"/>
        <v>-0.42738072243152248</v>
      </c>
      <c r="CG148" s="89">
        <f t="shared" ca="1" si="243"/>
        <v>0.85929351671488918</v>
      </c>
      <c r="CH148" s="89">
        <f t="shared" ca="1" si="243"/>
        <v>0.97952261615113345</v>
      </c>
      <c r="CI148" s="89">
        <f t="shared" ca="1" si="243"/>
        <v>-0.60071775616069967</v>
      </c>
      <c r="CJ148" s="89">
        <f t="shared" ca="1" si="243"/>
        <v>-0.45709305716064774</v>
      </c>
      <c r="CK148" s="89">
        <f t="shared" ca="1" si="243"/>
        <v>-0.4144680659220239</v>
      </c>
      <c r="CL148" s="89">
        <f t="shared" ca="1" si="243"/>
        <v>-0.47000470395941463</v>
      </c>
      <c r="CM148" s="89">
        <f t="shared" ca="1" si="243"/>
        <v>1.1379420071844415</v>
      </c>
      <c r="CN148" s="89">
        <f t="shared" ca="1" si="191"/>
        <v>1.2514059494980665</v>
      </c>
      <c r="CO148" s="89">
        <f t="shared" ca="1" si="191"/>
        <v>1.0976710964542882</v>
      </c>
      <c r="CP148" s="89">
        <f t="shared" ca="1" si="191"/>
        <v>0.98339511913663769</v>
      </c>
      <c r="CQ148" s="89">
        <f t="shared" ca="1" si="255"/>
        <v>0.80857727729653783</v>
      </c>
      <c r="CR148" s="5">
        <f t="shared" ca="1" si="255"/>
        <v>1.5604776132437523</v>
      </c>
      <c r="CS148" s="5">
        <f t="shared" ca="1" si="255"/>
        <v>1.1597575228658794</v>
      </c>
      <c r="CT148" s="5">
        <f t="shared" ca="1" si="255"/>
        <v>1.3254440037752846</v>
      </c>
      <c r="CU148" s="5">
        <f t="shared" ca="1" si="255"/>
        <v>0.78859790917791994</v>
      </c>
      <c r="CV148" s="5">
        <f t="shared" ca="1" si="255"/>
        <v>0.34211731043662019</v>
      </c>
      <c r="CW148" s="5" t="str">
        <f t="shared" si="255"/>
        <v/>
      </c>
      <c r="CX148" s="5" t="str">
        <f t="shared" si="255"/>
        <v/>
      </c>
      <c r="CY148" s="5" t="str">
        <f t="shared" si="255"/>
        <v/>
      </c>
      <c r="CZ148" s="5" t="str">
        <f t="shared" si="183"/>
        <v/>
      </c>
      <c r="DA148" s="5" t="str">
        <f t="shared" si="183"/>
        <v/>
      </c>
      <c r="DB148" s="5" t="str">
        <f t="shared" si="183"/>
        <v/>
      </c>
      <c r="DC148" s="5" t="str">
        <f t="shared" si="152"/>
        <v/>
      </c>
      <c r="DD148" s="5" t="str">
        <f t="shared" si="152"/>
        <v/>
      </c>
      <c r="DE148" s="5" t="str">
        <f t="shared" si="152"/>
        <v/>
      </c>
      <c r="DF148" s="5" t="str">
        <f t="shared" si="152"/>
        <v/>
      </c>
      <c r="DG148" s="133" t="str">
        <f t="shared" si="152"/>
        <v/>
      </c>
      <c r="DI148" s="144">
        <f t="shared" ca="1" si="235"/>
        <v>0</v>
      </c>
      <c r="DJ148" s="139">
        <f t="shared" ca="1" si="235"/>
        <v>0</v>
      </c>
      <c r="DK148" s="139">
        <f t="shared" ca="1" si="235"/>
        <v>0</v>
      </c>
      <c r="DL148" s="139">
        <f t="shared" ca="1" si="235"/>
        <v>0</v>
      </c>
      <c r="DM148" s="139">
        <f t="shared" ca="1" si="235"/>
        <v>0</v>
      </c>
      <c r="DN148" s="139">
        <f t="shared" ca="1" si="235"/>
        <v>0</v>
      </c>
      <c r="DO148" s="139">
        <f t="shared" ca="1" si="235"/>
        <v>0</v>
      </c>
      <c r="DP148" s="139">
        <f t="shared" ca="1" si="235"/>
        <v>0</v>
      </c>
      <c r="DQ148" s="139">
        <f t="shared" ca="1" si="235"/>
        <v>0</v>
      </c>
      <c r="DR148" s="139">
        <f t="shared" ca="1" si="235"/>
        <v>0</v>
      </c>
      <c r="DS148" s="139">
        <f t="shared" ca="1" si="224"/>
        <v>0</v>
      </c>
      <c r="DT148" s="139">
        <f t="shared" ca="1" si="224"/>
        <v>0</v>
      </c>
      <c r="DU148" s="139">
        <f t="shared" ca="1" si="224"/>
        <v>0</v>
      </c>
      <c r="DV148" s="139">
        <f t="shared" ca="1" si="224"/>
        <v>0</v>
      </c>
      <c r="DW148" s="139">
        <f t="shared" ca="1" si="224"/>
        <v>0</v>
      </c>
      <c r="DX148" s="139">
        <f t="shared" ca="1" si="224"/>
        <v>0</v>
      </c>
      <c r="DY148" s="139">
        <f t="shared" ca="1" si="224"/>
        <v>0</v>
      </c>
      <c r="DZ148" s="139">
        <f t="shared" ca="1" si="224"/>
        <v>0</v>
      </c>
      <c r="EA148" s="139">
        <f t="shared" ca="1" si="224"/>
        <v>0</v>
      </c>
      <c r="EB148" s="139">
        <f t="shared" ca="1" si="224"/>
        <v>0</v>
      </c>
      <c r="EC148" s="145">
        <f t="shared" ca="1" si="224"/>
        <v>0</v>
      </c>
      <c r="EE148" s="114">
        <f t="shared" ca="1" si="271"/>
        <v>0</v>
      </c>
      <c r="EF148" s="110">
        <f t="shared" ca="1" si="271"/>
        <v>3.6102816854056163</v>
      </c>
      <c r="EG148" s="110">
        <f t="shared" ca="1" si="271"/>
        <v>6.404070374112953</v>
      </c>
      <c r="EH148" s="110">
        <f t="shared" ca="1" si="271"/>
        <v>8.4898183569713499</v>
      </c>
      <c r="EI148" s="110">
        <f t="shared" ca="1" si="271"/>
        <v>9.9631731344367296</v>
      </c>
      <c r="EJ148" s="110">
        <f t="shared" ca="1" si="271"/>
        <v>10.908394767830396</v>
      </c>
      <c r="EK148" s="110">
        <f t="shared" ca="1" si="271"/>
        <v>11.399622620619237</v>
      </c>
      <c r="EL148" s="110">
        <f t="shared" ca="1" si="271"/>
        <v>11.502007049213983</v>
      </c>
      <c r="EM148" s="110">
        <f t="shared" ca="1" si="271"/>
        <v>11.272720028137705</v>
      </c>
      <c r="EN148" s="110">
        <f t="shared" ca="1" si="271"/>
        <v>10.761857276638903</v>
      </c>
      <c r="EO148" s="110">
        <f t="shared" ca="1" si="264"/>
        <v>10.013243177477658</v>
      </c>
      <c r="EP148" s="110">
        <f t="shared" ca="1" si="264"/>
        <v>9.0651486297692969</v>
      </c>
      <c r="EQ148" s="110">
        <f t="shared" ca="1" si="264"/>
        <v>7.950930943854754</v>
      </c>
      <c r="ER148" s="110">
        <f t="shared" ca="1" si="264"/>
        <v>6.699603955834796</v>
      </c>
      <c r="ES148" s="110">
        <f t="shared" ca="1" si="264"/>
        <v>5.3363457024187611</v>
      </c>
      <c r="ET148" s="110">
        <f t="shared" ca="1" si="264"/>
        <v>3.8829502438611314</v>
      </c>
      <c r="EU148" s="110">
        <f t="shared" ca="1" si="264"/>
        <v>2.3582295456575366</v>
      </c>
      <c r="EV148" s="110">
        <f t="shared" ca="1" si="264"/>
        <v>0.77837072083018199</v>
      </c>
      <c r="EW148" s="110">
        <f t="shared" ca="1" si="264"/>
        <v>-0.84274661272960927</v>
      </c>
      <c r="EX148" s="110">
        <f t="shared" ca="1" si="264"/>
        <v>-2.4932685973899993</v>
      </c>
      <c r="EY148" s="115">
        <f t="shared" ca="1" si="264"/>
        <v>-4.1631172030504189</v>
      </c>
      <c r="FA148" s="114">
        <f t="shared" ca="1" si="272"/>
        <v>0</v>
      </c>
      <c r="FB148" s="110">
        <f t="shared" ca="1" si="272"/>
        <v>0</v>
      </c>
      <c r="FC148" s="110">
        <f t="shared" ca="1" si="272"/>
        <v>0</v>
      </c>
      <c r="FD148" s="110">
        <f t="shared" ca="1" si="272"/>
        <v>0</v>
      </c>
      <c r="FE148" s="110">
        <f t="shared" ca="1" si="272"/>
        <v>0</v>
      </c>
      <c r="FF148" s="110">
        <f t="shared" ca="1" si="272"/>
        <v>0</v>
      </c>
      <c r="FG148" s="110">
        <f t="shared" ca="1" si="272"/>
        <v>0</v>
      </c>
      <c r="FH148" s="110">
        <f t="shared" ca="1" si="272"/>
        <v>1</v>
      </c>
      <c r="FI148" s="110">
        <f t="shared" ca="1" si="272"/>
        <v>1</v>
      </c>
      <c r="FJ148" s="110">
        <f t="shared" ca="1" si="272"/>
        <v>1</v>
      </c>
      <c r="FK148" s="110">
        <f t="shared" ca="1" si="273"/>
        <v>1</v>
      </c>
      <c r="FL148" s="110">
        <f t="shared" ca="1" si="273"/>
        <v>1</v>
      </c>
      <c r="FM148" s="110">
        <f t="shared" ca="1" si="273"/>
        <v>1</v>
      </c>
      <c r="FN148" s="110">
        <f t="shared" ca="1" si="273"/>
        <v>1</v>
      </c>
      <c r="FO148" s="110">
        <f t="shared" ca="1" si="273"/>
        <v>1</v>
      </c>
      <c r="FP148" s="110">
        <f t="shared" ca="1" si="273"/>
        <v>0</v>
      </c>
      <c r="FQ148" s="110">
        <f t="shared" ca="1" si="273"/>
        <v>0</v>
      </c>
      <c r="FR148" s="110">
        <f t="shared" ca="1" si="273"/>
        <v>0</v>
      </c>
      <c r="FS148" s="110">
        <f t="shared" ca="1" si="273"/>
        <v>0</v>
      </c>
      <c r="FT148" s="110">
        <f t="shared" ca="1" si="273"/>
        <v>0</v>
      </c>
      <c r="FU148" s="110">
        <f t="shared" ca="1" si="274"/>
        <v>0</v>
      </c>
      <c r="FV148" s="110">
        <f t="shared" ca="1" si="274"/>
        <v>0</v>
      </c>
      <c r="FW148" s="110">
        <f t="shared" ca="1" si="274"/>
        <v>0</v>
      </c>
      <c r="FX148" s="110">
        <f t="shared" ca="1" si="274"/>
        <v>0</v>
      </c>
      <c r="FY148" s="110">
        <f t="shared" ca="1" si="274"/>
        <v>0</v>
      </c>
      <c r="FZ148" s="110">
        <f t="shared" ca="1" si="274"/>
        <v>0</v>
      </c>
      <c r="GA148" s="110">
        <f t="shared" ca="1" si="274"/>
        <v>0</v>
      </c>
      <c r="GB148" s="110">
        <f t="shared" ca="1" si="274"/>
        <v>0</v>
      </c>
      <c r="GC148" s="110">
        <f t="shared" ca="1" si="274"/>
        <v>0</v>
      </c>
      <c r="GD148" s="110">
        <f t="shared" ca="1" si="274"/>
        <v>0</v>
      </c>
      <c r="GE148" s="115">
        <f t="shared" ca="1" si="274"/>
        <v>0</v>
      </c>
      <c r="GG148" s="114">
        <v>1</v>
      </c>
      <c r="GH148" s="110">
        <f t="shared" ref="GH148:HK148" ca="1" si="279">IF(AND($A148&gt;0,$B148&gt;0),IF(OR((GH$61*EXP($D148-$B148*GH$61)-GH$61)&gt;$AE$2*$H148,GG148=0),0,1),"")</f>
        <v>1</v>
      </c>
      <c r="GI148" s="110">
        <f t="shared" ca="1" si="279"/>
        <v>1</v>
      </c>
      <c r="GJ148" s="110">
        <f t="shared" ca="1" si="279"/>
        <v>1</v>
      </c>
      <c r="GK148" s="110">
        <f t="shared" ca="1" si="279"/>
        <v>1</v>
      </c>
      <c r="GL148" s="110">
        <f t="shared" ca="1" si="279"/>
        <v>1</v>
      </c>
      <c r="GM148" s="110">
        <f t="shared" ca="1" si="279"/>
        <v>1</v>
      </c>
      <c r="GN148" s="110">
        <f t="shared" ca="1" si="279"/>
        <v>0</v>
      </c>
      <c r="GO148" s="110">
        <f t="shared" ca="1" si="279"/>
        <v>0</v>
      </c>
      <c r="GP148" s="110">
        <f t="shared" ca="1" si="279"/>
        <v>0</v>
      </c>
      <c r="GQ148" s="110">
        <f t="shared" ca="1" si="279"/>
        <v>0</v>
      </c>
      <c r="GR148" s="110">
        <f t="shared" ca="1" si="279"/>
        <v>0</v>
      </c>
      <c r="GS148" s="110">
        <f t="shared" ca="1" si="279"/>
        <v>0</v>
      </c>
      <c r="GT148" s="110">
        <f t="shared" ca="1" si="279"/>
        <v>0</v>
      </c>
      <c r="GU148" s="110">
        <f t="shared" ca="1" si="279"/>
        <v>0</v>
      </c>
      <c r="GV148" s="110">
        <f t="shared" ca="1" si="279"/>
        <v>0</v>
      </c>
      <c r="GW148" s="110">
        <f t="shared" ca="1" si="279"/>
        <v>0</v>
      </c>
      <c r="GX148" s="110">
        <f t="shared" ca="1" si="279"/>
        <v>0</v>
      </c>
      <c r="GY148" s="110">
        <f t="shared" ca="1" si="279"/>
        <v>0</v>
      </c>
      <c r="GZ148" s="110">
        <f t="shared" ca="1" si="279"/>
        <v>0</v>
      </c>
      <c r="HA148" s="110">
        <f t="shared" ca="1" si="279"/>
        <v>0</v>
      </c>
      <c r="HB148" s="110">
        <f t="shared" ca="1" si="279"/>
        <v>0</v>
      </c>
      <c r="HC148" s="110">
        <f t="shared" ca="1" si="279"/>
        <v>0</v>
      </c>
      <c r="HD148" s="110">
        <f t="shared" ca="1" si="279"/>
        <v>0</v>
      </c>
      <c r="HE148" s="110">
        <f t="shared" ca="1" si="279"/>
        <v>0</v>
      </c>
      <c r="HF148" s="110">
        <f t="shared" ca="1" si="279"/>
        <v>0</v>
      </c>
      <c r="HG148" s="110">
        <f t="shared" ca="1" si="279"/>
        <v>0</v>
      </c>
      <c r="HH148" s="110">
        <f t="shared" ca="1" si="279"/>
        <v>0</v>
      </c>
      <c r="HI148" s="110">
        <f t="shared" ca="1" si="279"/>
        <v>0</v>
      </c>
      <c r="HJ148" s="110">
        <f t="shared" ca="1" si="279"/>
        <v>0</v>
      </c>
      <c r="HK148" s="115">
        <f t="shared" ca="1" si="279"/>
        <v>0</v>
      </c>
    </row>
    <row r="149" spans="1:219" x14ac:dyDescent="0.25">
      <c r="A149" s="176">
        <f t="shared" ca="1" si="227"/>
        <v>1.2389704724731843</v>
      </c>
      <c r="B149" s="164">
        <f t="shared" ca="1" si="228"/>
        <v>7.2567035788766679E-2</v>
      </c>
      <c r="C149" s="106">
        <f t="shared" ca="1" si="229"/>
        <v>0.51857705178718994</v>
      </c>
      <c r="D149" s="108">
        <f t="shared" ca="1" si="230"/>
        <v>1.3734315517933311</v>
      </c>
      <c r="E149" s="109">
        <f t="shared" ca="1" si="231"/>
        <v>18.926383541298474</v>
      </c>
      <c r="F149" s="109">
        <f t="shared" ca="1" si="232"/>
        <v>7.643605308461944</v>
      </c>
      <c r="G149" s="109">
        <f t="shared" ca="1" si="233"/>
        <v>17.333259368484846</v>
      </c>
      <c r="H149" s="109">
        <f t="shared" ca="1" si="234"/>
        <v>9.6896540600229031</v>
      </c>
      <c r="I149" s="177"/>
      <c r="J149" s="30" t="s">
        <v>137</v>
      </c>
      <c r="K149" s="89">
        <f t="shared" ca="1" si="266"/>
        <v>-0.15653910921934289</v>
      </c>
      <c r="L149" s="89">
        <f t="shared" ca="1" si="266"/>
        <v>1.4105767449530626E-2</v>
      </c>
      <c r="M149" s="89">
        <f t="shared" ca="1" si="266"/>
        <v>-0.30649199665355353</v>
      </c>
      <c r="N149" s="89">
        <f t="shared" ca="1" si="266"/>
        <v>-0.41184718490169098</v>
      </c>
      <c r="O149" s="89">
        <f t="shared" ca="1" si="266"/>
        <v>-0.22096981093654566</v>
      </c>
      <c r="P149" s="89">
        <f t="shared" ca="1" si="266"/>
        <v>-0.22096981093654566</v>
      </c>
      <c r="Q149" s="89">
        <f t="shared" ca="1" si="266"/>
        <v>-0.30700255599325066</v>
      </c>
      <c r="R149" s="89">
        <f t="shared" ca="1" si="266"/>
        <v>0.53753403810350731</v>
      </c>
      <c r="S149" s="89">
        <f t="shared" ca="1" si="266"/>
        <v>0.21206368060581204</v>
      </c>
      <c r="T149" s="89">
        <f t="shared" ca="1" si="266"/>
        <v>0.3096998313943522</v>
      </c>
      <c r="U149" s="89">
        <f t="shared" ca="1" si="267"/>
        <v>-1.0649490381436091</v>
      </c>
      <c r="V149" s="89">
        <f t="shared" ca="1" si="267"/>
        <v>0.21206368060581204</v>
      </c>
      <c r="W149" s="89">
        <f t="shared" ca="1" si="267"/>
        <v>-0.81775242806075465</v>
      </c>
      <c r="X149" s="89">
        <f t="shared" ca="1" si="267"/>
        <v>0.94353006046483001</v>
      </c>
      <c r="Y149" s="89">
        <f t="shared" ca="1" si="267"/>
        <v>1.4105767449530626E-2</v>
      </c>
      <c r="Z149" s="89">
        <f t="shared" ca="1" si="267"/>
        <v>1.4105767449530626E-2</v>
      </c>
      <c r="AA149" s="89">
        <f t="shared" ca="1" si="267"/>
        <v>-0.30700255599325066</v>
      </c>
      <c r="AB149" s="89">
        <f t="shared" ca="1" si="267"/>
        <v>3.6539036893229848E-2</v>
      </c>
      <c r="AC149" s="89">
        <f t="shared" ca="1" si="267"/>
        <v>-0.30700255599325066</v>
      </c>
      <c r="AD149" s="89">
        <f t="shared" ca="1" si="267"/>
        <v>-1.3483164959119551</v>
      </c>
      <c r="AE149" s="89">
        <f t="shared" ca="1" si="268"/>
        <v>-0.22096981093654566</v>
      </c>
      <c r="AF149" s="89">
        <f t="shared" ca="1" si="268"/>
        <v>0.51560491500326755</v>
      </c>
      <c r="AG149" s="89">
        <f t="shared" ca="1" si="268"/>
        <v>0.10667228108213433</v>
      </c>
      <c r="AH149" s="89">
        <f t="shared" ca="1" si="268"/>
        <v>-1.0649490381436091</v>
      </c>
      <c r="AI149" s="89">
        <f t="shared" ca="1" si="268"/>
        <v>-0.44623785415300243</v>
      </c>
      <c r="AJ149" s="89">
        <f t="shared" ca="1" si="268"/>
        <v>-0.22096981093654566</v>
      </c>
      <c r="AK149" s="89">
        <f t="shared" ca="1" si="268"/>
        <v>1.8449135142460493E-2</v>
      </c>
      <c r="AL149" s="89">
        <f t="shared" ca="1" si="268"/>
        <v>1.8449135142460493E-2</v>
      </c>
      <c r="AM149" s="89">
        <f t="shared" ca="1" si="268"/>
        <v>-0.22096981093654566</v>
      </c>
      <c r="AN149" s="89">
        <f t="shared" ca="1" si="268"/>
        <v>0.89371861765175975</v>
      </c>
      <c r="AO149" s="89">
        <f t="shared" ca="1" si="269"/>
        <v>-0.41184718490169098</v>
      </c>
      <c r="AP149" s="89">
        <f t="shared" ca="1" si="269"/>
        <v>-0.30700255599325066</v>
      </c>
      <c r="AQ149" s="89">
        <f t="shared" ca="1" si="269"/>
        <v>0.53753403810350731</v>
      </c>
      <c r="AR149" s="89">
        <f t="shared" ca="1" si="269"/>
        <v>-1.0097454203712564</v>
      </c>
      <c r="AS149" s="89">
        <f t="shared" ca="1" si="269"/>
        <v>5.4419538639000731E-2</v>
      </c>
      <c r="AT149" s="89">
        <f t="shared" ca="1" si="269"/>
        <v>-0.30649199665355353</v>
      </c>
      <c r="AU149" s="89">
        <f t="shared" ca="1" si="269"/>
        <v>9.8583260592283506E-2</v>
      </c>
      <c r="AV149" s="89">
        <f t="shared" ca="1" si="269"/>
        <v>0.13695300672662025</v>
      </c>
      <c r="AW149" s="89">
        <f t="shared" ca="1" si="269"/>
        <v>0.74370258632857644</v>
      </c>
      <c r="AX149" s="89" t="str">
        <f t="shared" ca="1" si="269"/>
        <v/>
      </c>
      <c r="AY149" s="89" t="str">
        <f t="shared" ca="1" si="270"/>
        <v/>
      </c>
      <c r="AZ149" s="89" t="str">
        <f t="shared" ca="1" si="270"/>
        <v/>
      </c>
      <c r="BA149" s="89" t="str">
        <f t="shared" ca="1" si="270"/>
        <v/>
      </c>
      <c r="BB149" s="89" t="str">
        <f t="shared" ca="1" si="270"/>
        <v/>
      </c>
      <c r="BC149" s="89" t="str">
        <f t="shared" ca="1" si="270"/>
        <v/>
      </c>
      <c r="BD149" s="89" t="str">
        <f t="shared" ca="1" si="270"/>
        <v/>
      </c>
      <c r="BE149" s="89" t="str">
        <f t="shared" ca="1" si="270"/>
        <v/>
      </c>
      <c r="BF149" s="89" t="str">
        <f t="shared" ca="1" si="270"/>
        <v/>
      </c>
      <c r="BG149" s="89" t="str">
        <f t="shared" ca="1" si="270"/>
        <v/>
      </c>
      <c r="BH149" s="89" t="str">
        <f t="shared" ca="1" si="270"/>
        <v/>
      </c>
      <c r="BJ149" s="132">
        <f t="shared" ca="1" si="278"/>
        <v>0.8569295414149094</v>
      </c>
      <c r="BK149" s="89">
        <f t="shared" ca="1" si="278"/>
        <v>0.99818103077670794</v>
      </c>
      <c r="BL149" s="89">
        <f t="shared" ca="1" si="278"/>
        <v>0.69766350853714698</v>
      </c>
      <c r="BM149" s="89">
        <f t="shared" ca="1" si="278"/>
        <v>0.243572284198946</v>
      </c>
      <c r="BN149" s="89">
        <f t="shared" ca="1" si="278"/>
        <v>0.85397345881961573</v>
      </c>
      <c r="BO149" s="89">
        <f t="shared" ca="1" si="278"/>
        <v>0.63227344209627956</v>
      </c>
      <c r="BP149" s="89">
        <f t="shared" ca="1" si="278"/>
        <v>0.69844185709005957</v>
      </c>
      <c r="BQ149" s="89">
        <f t="shared" ca="1" si="278"/>
        <v>1.4080753781584909</v>
      </c>
      <c r="BR149" s="89">
        <f t="shared" ca="1" si="278"/>
        <v>0.97996394092004713</v>
      </c>
      <c r="BS149" s="89">
        <f t="shared" ca="1" si="278"/>
        <v>0.91611722299241904</v>
      </c>
      <c r="BT149" s="89">
        <f t="shared" ca="1" si="278"/>
        <v>-0.32462669121454146</v>
      </c>
      <c r="BU149" s="89">
        <f t="shared" ca="1" si="278"/>
        <v>0.93575597204242777</v>
      </c>
      <c r="BV149" s="89">
        <f t="shared" ca="1" si="278"/>
        <v>-0.4743508384997388</v>
      </c>
      <c r="BW149" s="89">
        <f t="shared" ca="1" si="278"/>
        <v>1.3766129180902928</v>
      </c>
      <c r="BX149" s="89">
        <f t="shared" ca="1" si="278"/>
        <v>0.95689668224086177</v>
      </c>
      <c r="BY149" s="89">
        <f t="shared" ca="1" si="238"/>
        <v>1.2271586615766088</v>
      </c>
      <c r="BZ149" s="89">
        <f t="shared" ca="1" si="238"/>
        <v>0.70937399659384071</v>
      </c>
      <c r="CA149" s="89">
        <f t="shared" ca="1" si="238"/>
        <v>1.2199234719068834</v>
      </c>
      <c r="CB149" s="89">
        <f t="shared" ca="1" si="238"/>
        <v>-1.7625069199302623E-2</v>
      </c>
      <c r="CC149" s="89">
        <f t="shared" ca="1" si="243"/>
        <v>-0.42041875463583978</v>
      </c>
      <c r="CD149" s="89">
        <f t="shared" ca="1" si="243"/>
        <v>0.77838372643473686</v>
      </c>
      <c r="CE149" s="89">
        <f t="shared" ca="1" si="243"/>
        <v>1.1633223735261149</v>
      </c>
      <c r="CF149" s="89">
        <f t="shared" ca="1" si="243"/>
        <v>-0.16416933213004525</v>
      </c>
      <c r="CG149" s="89">
        <f t="shared" ca="1" si="243"/>
        <v>-0.34260852815534015</v>
      </c>
      <c r="CH149" s="89">
        <f t="shared" ca="1" si="243"/>
        <v>0.4694545581156564</v>
      </c>
      <c r="CI149" s="89">
        <f t="shared" ca="1" si="243"/>
        <v>-0.88551777097971995</v>
      </c>
      <c r="CJ149" s="89">
        <f t="shared" ca="1" si="243"/>
        <v>-0.45709305716064774</v>
      </c>
      <c r="CK149" s="89">
        <f t="shared" ca="1" si="243"/>
        <v>-0.23947982156022052</v>
      </c>
      <c r="CL149" s="89">
        <f t="shared" ca="1" si="243"/>
        <v>0.12677791316479436</v>
      </c>
      <c r="CM149" s="89">
        <f t="shared" ca="1" si="243"/>
        <v>1.9249883437540669</v>
      </c>
      <c r="CN149" s="89">
        <f t="shared" ca="1" si="191"/>
        <v>0.57099418489414666</v>
      </c>
      <c r="CO149" s="89">
        <f t="shared" ca="1" si="191"/>
        <v>0.57860485985522558</v>
      </c>
      <c r="CP149" s="89">
        <f t="shared" ca="1" si="191"/>
        <v>1.5024800220976844</v>
      </c>
      <c r="CQ149" s="89">
        <f t="shared" ca="1" si="255"/>
        <v>-0.26499834695719315</v>
      </c>
      <c r="CR149" s="5">
        <f t="shared" ca="1" si="255"/>
        <v>1.2034121386644832</v>
      </c>
      <c r="CS149" s="5">
        <f t="shared" ca="1" si="255"/>
        <v>0.78943532232985136</v>
      </c>
      <c r="CT149" s="5">
        <f t="shared" ca="1" si="255"/>
        <v>1.2804508710737803</v>
      </c>
      <c r="CU149" s="5">
        <f t="shared" ca="1" si="255"/>
        <v>0.94940704047502855</v>
      </c>
      <c r="CV149" s="5">
        <f t="shared" ca="1" si="255"/>
        <v>0.94224350347140895</v>
      </c>
      <c r="CW149" s="5" t="str">
        <f t="shared" si="255"/>
        <v/>
      </c>
      <c r="CX149" s="5" t="str">
        <f t="shared" si="255"/>
        <v/>
      </c>
      <c r="CY149" s="5" t="str">
        <f t="shared" si="255"/>
        <v/>
      </c>
      <c r="CZ149" s="5" t="str">
        <f t="shared" si="183"/>
        <v/>
      </c>
      <c r="DA149" s="5" t="str">
        <f t="shared" si="183"/>
        <v/>
      </c>
      <c r="DB149" s="5" t="str">
        <f t="shared" si="183"/>
        <v/>
      </c>
      <c r="DC149" s="5" t="str">
        <f t="shared" si="152"/>
        <v/>
      </c>
      <c r="DD149" s="5" t="str">
        <f t="shared" si="152"/>
        <v/>
      </c>
      <c r="DE149" s="5" t="str">
        <f t="shared" si="152"/>
        <v/>
      </c>
      <c r="DF149" s="5" t="str">
        <f t="shared" si="152"/>
        <v/>
      </c>
      <c r="DG149" s="133" t="str">
        <f t="shared" si="152"/>
        <v/>
      </c>
      <c r="DI149" s="144">
        <f t="shared" ca="1" si="235"/>
        <v>0</v>
      </c>
      <c r="DJ149" s="139">
        <f t="shared" ca="1" si="235"/>
        <v>0</v>
      </c>
      <c r="DK149" s="139">
        <f t="shared" ca="1" si="235"/>
        <v>0</v>
      </c>
      <c r="DL149" s="139">
        <f t="shared" ca="1" si="235"/>
        <v>0</v>
      </c>
      <c r="DM149" s="139">
        <f t="shared" ca="1" si="235"/>
        <v>0</v>
      </c>
      <c r="DN149" s="139">
        <f t="shared" ca="1" si="235"/>
        <v>0</v>
      </c>
      <c r="DO149" s="139">
        <f t="shared" ca="1" si="235"/>
        <v>0</v>
      </c>
      <c r="DP149" s="139">
        <f t="shared" ca="1" si="235"/>
        <v>0</v>
      </c>
      <c r="DQ149" s="139">
        <f t="shared" ca="1" si="235"/>
        <v>0</v>
      </c>
      <c r="DR149" s="139">
        <f t="shared" ca="1" si="235"/>
        <v>0</v>
      </c>
      <c r="DS149" s="139">
        <f t="shared" ca="1" si="224"/>
        <v>0</v>
      </c>
      <c r="DT149" s="139">
        <f t="shared" ca="1" si="224"/>
        <v>0</v>
      </c>
      <c r="DU149" s="139">
        <f t="shared" ca="1" si="224"/>
        <v>0</v>
      </c>
      <c r="DV149" s="139">
        <f t="shared" ca="1" si="224"/>
        <v>0</v>
      </c>
      <c r="DW149" s="139">
        <f t="shared" ca="1" si="224"/>
        <v>0</v>
      </c>
      <c r="DX149" s="139">
        <f t="shared" ca="1" si="224"/>
        <v>0</v>
      </c>
      <c r="DY149" s="139">
        <f t="shared" ca="1" si="224"/>
        <v>0</v>
      </c>
      <c r="DZ149" s="139">
        <f t="shared" ca="1" si="224"/>
        <v>0</v>
      </c>
      <c r="EA149" s="139">
        <f t="shared" ca="1" si="224"/>
        <v>0</v>
      </c>
      <c r="EB149" s="139">
        <f t="shared" ca="1" si="224"/>
        <v>0</v>
      </c>
      <c r="EC149" s="145">
        <f t="shared" ca="1" si="224"/>
        <v>0</v>
      </c>
      <c r="EE149" s="114">
        <f t="shared" ca="1" si="271"/>
        <v>0</v>
      </c>
      <c r="EF149" s="110">
        <f t="shared" ca="1" si="271"/>
        <v>2.672470204903127</v>
      </c>
      <c r="EG149" s="110">
        <f t="shared" ca="1" si="271"/>
        <v>4.8308195616959635</v>
      </c>
      <c r="EH149" s="110">
        <f t="shared" ca="1" si="271"/>
        <v>6.5290281365970344</v>
      </c>
      <c r="EI149" s="110">
        <f t="shared" ca="1" si="271"/>
        <v>7.8160381010969964</v>
      </c>
      <c r="EJ149" s="110">
        <f t="shared" ca="1" si="271"/>
        <v>8.7361945263295944</v>
      </c>
      <c r="EK149" s="110">
        <f t="shared" ca="1" si="271"/>
        <v>9.3296491525144862</v>
      </c>
      <c r="EL149" s="110">
        <f t="shared" ca="1" si="271"/>
        <v>9.632730157027428</v>
      </c>
      <c r="EM149" s="110">
        <f t="shared" ca="1" si="271"/>
        <v>9.6782807027807429</v>
      </c>
      <c r="EN149" s="110">
        <f t="shared" ca="1" si="271"/>
        <v>9.4959688257707491</v>
      </c>
      <c r="EO149" s="110">
        <f t="shared" ca="1" si="264"/>
        <v>9.1125710153879993</v>
      </c>
      <c r="EP149" s="110">
        <f t="shared" ca="1" si="264"/>
        <v>8.5522316520230781</v>
      </c>
      <c r="EQ149" s="110">
        <f t="shared" ca="1" si="264"/>
        <v>7.8367002923739477</v>
      </c>
      <c r="ER149" s="110">
        <f t="shared" ca="1" si="264"/>
        <v>6.9855486325051679</v>
      </c>
      <c r="ES149" s="110">
        <f t="shared" ca="1" si="264"/>
        <v>6.0163688310504249</v>
      </c>
      <c r="ET149" s="110">
        <f t="shared" ca="1" si="264"/>
        <v>4.9449547389959108</v>
      </c>
      <c r="EU149" s="110">
        <f t="shared" ca="1" si="264"/>
        <v>3.785467457317619</v>
      </c>
      <c r="EV149" s="110">
        <f t="shared" ca="1" si="264"/>
        <v>2.5505865285268463</v>
      </c>
      <c r="EW149" s="110">
        <f t="shared" ca="1" si="264"/>
        <v>1.2516479621253147</v>
      </c>
      <c r="EX149" s="110">
        <f t="shared" ca="1" si="264"/>
        <v>-0.10122980363344425</v>
      </c>
      <c r="EY149" s="115">
        <f t="shared" ca="1" si="264"/>
        <v>-1.4990309911004722</v>
      </c>
      <c r="FA149" s="114">
        <f t="shared" ca="1" si="272"/>
        <v>0</v>
      </c>
      <c r="FB149" s="110">
        <f t="shared" ca="1" si="272"/>
        <v>0</v>
      </c>
      <c r="FC149" s="110">
        <f t="shared" ca="1" si="272"/>
        <v>0</v>
      </c>
      <c r="FD149" s="110">
        <f t="shared" ca="1" si="272"/>
        <v>0</v>
      </c>
      <c r="FE149" s="110">
        <f t="shared" ca="1" si="272"/>
        <v>0</v>
      </c>
      <c r="FF149" s="110">
        <f t="shared" ca="1" si="272"/>
        <v>0</v>
      </c>
      <c r="FG149" s="110">
        <f t="shared" ca="1" si="272"/>
        <v>0</v>
      </c>
      <c r="FH149" s="110">
        <f t="shared" ca="1" si="272"/>
        <v>0</v>
      </c>
      <c r="FI149" s="110">
        <f t="shared" ca="1" si="272"/>
        <v>1</v>
      </c>
      <c r="FJ149" s="110">
        <f t="shared" ca="1" si="272"/>
        <v>1</v>
      </c>
      <c r="FK149" s="110">
        <f t="shared" ca="1" si="273"/>
        <v>1</v>
      </c>
      <c r="FL149" s="110">
        <f t="shared" ca="1" si="273"/>
        <v>1</v>
      </c>
      <c r="FM149" s="110">
        <f t="shared" ca="1" si="273"/>
        <v>1</v>
      </c>
      <c r="FN149" s="110">
        <f t="shared" ca="1" si="273"/>
        <v>1</v>
      </c>
      <c r="FO149" s="110">
        <f t="shared" ca="1" si="273"/>
        <v>1</v>
      </c>
      <c r="FP149" s="110">
        <f t="shared" ca="1" si="273"/>
        <v>1</v>
      </c>
      <c r="FQ149" s="110">
        <f t="shared" ca="1" si="273"/>
        <v>1</v>
      </c>
      <c r="FR149" s="110">
        <f t="shared" ca="1" si="273"/>
        <v>0</v>
      </c>
      <c r="FS149" s="110">
        <f t="shared" ca="1" si="273"/>
        <v>0</v>
      </c>
      <c r="FT149" s="110">
        <f t="shared" ca="1" si="273"/>
        <v>0</v>
      </c>
      <c r="FU149" s="110">
        <f t="shared" ca="1" si="274"/>
        <v>0</v>
      </c>
      <c r="FV149" s="110">
        <f t="shared" ca="1" si="274"/>
        <v>0</v>
      </c>
      <c r="FW149" s="110">
        <f t="shared" ca="1" si="274"/>
        <v>0</v>
      </c>
      <c r="FX149" s="110">
        <f t="shared" ca="1" si="274"/>
        <v>0</v>
      </c>
      <c r="FY149" s="110">
        <f t="shared" ca="1" si="274"/>
        <v>0</v>
      </c>
      <c r="FZ149" s="110">
        <f t="shared" ca="1" si="274"/>
        <v>0</v>
      </c>
      <c r="GA149" s="110">
        <f t="shared" ca="1" si="274"/>
        <v>0</v>
      </c>
      <c r="GB149" s="110">
        <f t="shared" ca="1" si="274"/>
        <v>0</v>
      </c>
      <c r="GC149" s="110">
        <f t="shared" ca="1" si="274"/>
        <v>0</v>
      </c>
      <c r="GD149" s="110">
        <f t="shared" ca="1" si="274"/>
        <v>0</v>
      </c>
      <c r="GE149" s="115">
        <f t="shared" ca="1" si="274"/>
        <v>0</v>
      </c>
      <c r="GG149" s="114">
        <v>1</v>
      </c>
      <c r="GH149" s="110">
        <f t="shared" ref="GH149:HK149" ca="1" si="280">IF(AND($A149&gt;0,$B149&gt;0),IF(OR((GH$61*EXP($D149-$B149*GH$61)-GH$61)&gt;$AE$2*$H149,GG149=0),0,1),"")</f>
        <v>1</v>
      </c>
      <c r="GI149" s="110">
        <f t="shared" ca="1" si="280"/>
        <v>1</v>
      </c>
      <c r="GJ149" s="110">
        <f t="shared" ca="1" si="280"/>
        <v>1</v>
      </c>
      <c r="GK149" s="110">
        <f t="shared" ca="1" si="280"/>
        <v>1</v>
      </c>
      <c r="GL149" s="110">
        <f t="shared" ca="1" si="280"/>
        <v>1</v>
      </c>
      <c r="GM149" s="110">
        <f t="shared" ca="1" si="280"/>
        <v>1</v>
      </c>
      <c r="GN149" s="110">
        <f t="shared" ca="1" si="280"/>
        <v>1</v>
      </c>
      <c r="GO149" s="110">
        <f t="shared" ca="1" si="280"/>
        <v>0</v>
      </c>
      <c r="GP149" s="110">
        <f t="shared" ca="1" si="280"/>
        <v>0</v>
      </c>
      <c r="GQ149" s="110">
        <f t="shared" ca="1" si="280"/>
        <v>0</v>
      </c>
      <c r="GR149" s="110">
        <f t="shared" ca="1" si="280"/>
        <v>0</v>
      </c>
      <c r="GS149" s="110">
        <f t="shared" ca="1" si="280"/>
        <v>0</v>
      </c>
      <c r="GT149" s="110">
        <f t="shared" ca="1" si="280"/>
        <v>0</v>
      </c>
      <c r="GU149" s="110">
        <f t="shared" ca="1" si="280"/>
        <v>0</v>
      </c>
      <c r="GV149" s="110">
        <f t="shared" ca="1" si="280"/>
        <v>0</v>
      </c>
      <c r="GW149" s="110">
        <f t="shared" ca="1" si="280"/>
        <v>0</v>
      </c>
      <c r="GX149" s="110">
        <f t="shared" ca="1" si="280"/>
        <v>0</v>
      </c>
      <c r="GY149" s="110">
        <f t="shared" ca="1" si="280"/>
        <v>0</v>
      </c>
      <c r="GZ149" s="110">
        <f t="shared" ca="1" si="280"/>
        <v>0</v>
      </c>
      <c r="HA149" s="110">
        <f t="shared" ca="1" si="280"/>
        <v>0</v>
      </c>
      <c r="HB149" s="110">
        <f t="shared" ca="1" si="280"/>
        <v>0</v>
      </c>
      <c r="HC149" s="110">
        <f t="shared" ca="1" si="280"/>
        <v>0</v>
      </c>
      <c r="HD149" s="110">
        <f t="shared" ca="1" si="280"/>
        <v>0</v>
      </c>
      <c r="HE149" s="110">
        <f t="shared" ca="1" si="280"/>
        <v>0</v>
      </c>
      <c r="HF149" s="110">
        <f t="shared" ca="1" si="280"/>
        <v>0</v>
      </c>
      <c r="HG149" s="110">
        <f t="shared" ca="1" si="280"/>
        <v>0</v>
      </c>
      <c r="HH149" s="110">
        <f t="shared" ca="1" si="280"/>
        <v>0</v>
      </c>
      <c r="HI149" s="110">
        <f t="shared" ca="1" si="280"/>
        <v>0</v>
      </c>
      <c r="HJ149" s="110">
        <f t="shared" ca="1" si="280"/>
        <v>0</v>
      </c>
      <c r="HK149" s="115">
        <f t="shared" ca="1" si="280"/>
        <v>0</v>
      </c>
    </row>
    <row r="150" spans="1:219" x14ac:dyDescent="0.25">
      <c r="A150" s="176">
        <f t="shared" ca="1" si="227"/>
        <v>1.223575515828621</v>
      </c>
      <c r="B150" s="164">
        <f t="shared" ca="1" si="228"/>
        <v>6.7600275642589039E-2</v>
      </c>
      <c r="C150" s="106">
        <f t="shared" ca="1" si="229"/>
        <v>0.61162457737256948</v>
      </c>
      <c r="D150" s="108">
        <f t="shared" ca="1" si="230"/>
        <v>1.4106178276517081</v>
      </c>
      <c r="E150" s="109">
        <f t="shared" ca="1" si="231"/>
        <v>20.867042541510006</v>
      </c>
      <c r="F150" s="109">
        <f t="shared" ca="1" si="232"/>
        <v>8.3730417153955603</v>
      </c>
      <c r="G150" s="109">
        <f t="shared" ca="1" si="233"/>
        <v>19.48441908824357</v>
      </c>
      <c r="H150" s="109">
        <f t="shared" ca="1" si="234"/>
        <v>11.111377372848009</v>
      </c>
      <c r="I150" s="177"/>
      <c r="J150" s="30" t="s">
        <v>138</v>
      </c>
      <c r="K150" s="89">
        <f t="shared" ca="1" si="266"/>
        <v>0.3096998313943522</v>
      </c>
      <c r="L150" s="89">
        <f t="shared" ca="1" si="266"/>
        <v>-9.3840171590928279E-2</v>
      </c>
      <c r="M150" s="89">
        <f t="shared" ca="1" si="266"/>
        <v>-0.81775242806075465</v>
      </c>
      <c r="N150" s="89">
        <f t="shared" ca="1" si="266"/>
        <v>0.82443786118685636</v>
      </c>
      <c r="O150" s="89">
        <f t="shared" ca="1" si="266"/>
        <v>1.8449135142460493E-2</v>
      </c>
      <c r="P150" s="89">
        <f t="shared" ca="1" si="266"/>
        <v>0.74160465676181864</v>
      </c>
      <c r="Q150" s="89">
        <f t="shared" ca="1" si="266"/>
        <v>-0.22096981093654566</v>
      </c>
      <c r="R150" s="89">
        <f t="shared" ca="1" si="266"/>
        <v>1.4105767449530626E-2</v>
      </c>
      <c r="S150" s="89">
        <f t="shared" ca="1" si="266"/>
        <v>1.8449135142460493E-2</v>
      </c>
      <c r="T150" s="89">
        <f t="shared" ca="1" si="266"/>
        <v>0.41148501321826991</v>
      </c>
      <c r="U150" s="89">
        <f t="shared" ca="1" si="267"/>
        <v>0.13695300672662025</v>
      </c>
      <c r="V150" s="89">
        <f t="shared" ca="1" si="267"/>
        <v>-0.44623785415300243</v>
      </c>
      <c r="W150" s="89">
        <f t="shared" ca="1" si="267"/>
        <v>-0.81775242806075465</v>
      </c>
      <c r="X150" s="89">
        <f t="shared" ca="1" si="267"/>
        <v>0.94353006046483001</v>
      </c>
      <c r="Y150" s="89">
        <f t="shared" ca="1" si="267"/>
        <v>1.4105767449530626E-2</v>
      </c>
      <c r="Z150" s="89">
        <f t="shared" ca="1" si="267"/>
        <v>-0.31999883307611282</v>
      </c>
      <c r="AA150" s="89">
        <f t="shared" ca="1" si="267"/>
        <v>-2.3856124570488357E-2</v>
      </c>
      <c r="AB150" s="89">
        <f t="shared" ca="1" si="267"/>
        <v>0.82443786118685636</v>
      </c>
      <c r="AC150" s="89">
        <f t="shared" ca="1" si="267"/>
        <v>1.8449135142460493E-2</v>
      </c>
      <c r="AD150" s="89">
        <f t="shared" ca="1" si="267"/>
        <v>-0.81775242806075465</v>
      </c>
      <c r="AE150" s="89">
        <f t="shared" ca="1" si="268"/>
        <v>-1.0097454203712564</v>
      </c>
      <c r="AF150" s="89">
        <f t="shared" ca="1" si="268"/>
        <v>0.31960967874145596</v>
      </c>
      <c r="AG150" s="89">
        <f t="shared" ca="1" si="268"/>
        <v>0.3096998313943522</v>
      </c>
      <c r="AH150" s="89">
        <f t="shared" ca="1" si="268"/>
        <v>-1.0097454203712564</v>
      </c>
      <c r="AI150" s="89">
        <f t="shared" ca="1" si="268"/>
        <v>-1.0649490381436091</v>
      </c>
      <c r="AJ150" s="89">
        <f t="shared" ca="1" si="268"/>
        <v>-0.31999883307611282</v>
      </c>
      <c r="AK150" s="89">
        <f t="shared" ca="1" si="268"/>
        <v>0.31960967874145596</v>
      </c>
      <c r="AL150" s="89">
        <f t="shared" ca="1" si="268"/>
        <v>1.8449135142460493E-2</v>
      </c>
      <c r="AM150" s="89">
        <f t="shared" ca="1" si="268"/>
        <v>-2.3856124570488357E-2</v>
      </c>
      <c r="AN150" s="89">
        <f t="shared" ca="1" si="268"/>
        <v>-1.4331148233707331</v>
      </c>
      <c r="AO150" s="89">
        <f t="shared" ca="1" si="269"/>
        <v>-0.41184718490169098</v>
      </c>
      <c r="AP150" s="89">
        <f t="shared" ca="1" si="269"/>
        <v>-1.3483164959119551</v>
      </c>
      <c r="AQ150" s="89">
        <f t="shared" ca="1" si="269"/>
        <v>0.74160465676181864</v>
      </c>
      <c r="AR150" s="89">
        <f t="shared" ca="1" si="269"/>
        <v>0.31960967874145596</v>
      </c>
      <c r="AS150" s="89">
        <f t="shared" ca="1" si="269"/>
        <v>0.41148501321826991</v>
      </c>
      <c r="AT150" s="89">
        <f t="shared" ca="1" si="269"/>
        <v>6.3830203882474623E-2</v>
      </c>
      <c r="AU150" s="89">
        <f t="shared" ca="1" si="269"/>
        <v>0.51560491500326755</v>
      </c>
      <c r="AV150" s="89">
        <f t="shared" ca="1" si="269"/>
        <v>-0.30700255599325066</v>
      </c>
      <c r="AW150" s="89">
        <f t="shared" ca="1" si="269"/>
        <v>3.6539036893229848E-2</v>
      </c>
      <c r="AX150" s="89" t="str">
        <f t="shared" ca="1" si="269"/>
        <v/>
      </c>
      <c r="AY150" s="89" t="str">
        <f t="shared" ca="1" si="270"/>
        <v/>
      </c>
      <c r="AZ150" s="89" t="str">
        <f t="shared" ca="1" si="270"/>
        <v/>
      </c>
      <c r="BA150" s="89" t="str">
        <f t="shared" ca="1" si="270"/>
        <v/>
      </c>
      <c r="BB150" s="89" t="str">
        <f t="shared" ca="1" si="270"/>
        <v/>
      </c>
      <c r="BC150" s="89" t="str">
        <f t="shared" ca="1" si="270"/>
        <v/>
      </c>
      <c r="BD150" s="89" t="str">
        <f t="shared" ca="1" si="270"/>
        <v/>
      </c>
      <c r="BE150" s="89" t="str">
        <f t="shared" ca="1" si="270"/>
        <v/>
      </c>
      <c r="BF150" s="89" t="str">
        <f t="shared" ca="1" si="270"/>
        <v/>
      </c>
      <c r="BG150" s="89" t="str">
        <f t="shared" ca="1" si="270"/>
        <v/>
      </c>
      <c r="BH150" s="89" t="str">
        <f t="shared" ca="1" si="270"/>
        <v/>
      </c>
      <c r="BJ150" s="132">
        <f t="shared" ca="1" si="278"/>
        <v>1.3231684820286045</v>
      </c>
      <c r="BK150" s="89">
        <f t="shared" ca="1" si="278"/>
        <v>0.89023509173624904</v>
      </c>
      <c r="BL150" s="89">
        <f t="shared" ca="1" si="278"/>
        <v>0.18640307712994586</v>
      </c>
      <c r="BM150" s="89">
        <f t="shared" ca="1" si="278"/>
        <v>1.4798573302874933</v>
      </c>
      <c r="BN150" s="89">
        <f t="shared" ca="1" si="278"/>
        <v>1.0933924048986219</v>
      </c>
      <c r="BO150" s="89">
        <f t="shared" ca="1" si="278"/>
        <v>1.5948479097946437</v>
      </c>
      <c r="BP150" s="89">
        <f t="shared" ca="1" si="278"/>
        <v>0.78447460214676457</v>
      </c>
      <c r="BQ150" s="89">
        <f t="shared" ca="1" si="278"/>
        <v>0.88464710750451414</v>
      </c>
      <c r="BR150" s="89">
        <f t="shared" ca="1" si="278"/>
        <v>0.78634939545669558</v>
      </c>
      <c r="BS150" s="89">
        <f t="shared" ca="1" si="278"/>
        <v>1.0179024048163368</v>
      </c>
      <c r="BT150" s="89">
        <f t="shared" ca="1" si="278"/>
        <v>0.87727535365568787</v>
      </c>
      <c r="BU150" s="89">
        <f t="shared" ca="1" si="278"/>
        <v>0.2774544372836133</v>
      </c>
      <c r="BV150" s="89">
        <f t="shared" ca="1" si="278"/>
        <v>-0.4743508384997388</v>
      </c>
      <c r="BW150" s="89">
        <f t="shared" ca="1" si="278"/>
        <v>1.3766129180902928</v>
      </c>
      <c r="BX150" s="89">
        <f t="shared" ca="1" si="278"/>
        <v>0.95689668224086177</v>
      </c>
      <c r="BY150" s="89">
        <f t="shared" ca="1" si="238"/>
        <v>0.89305406105096541</v>
      </c>
      <c r="BZ150" s="89">
        <f t="shared" ca="1" si="238"/>
        <v>0.99252042801660301</v>
      </c>
      <c r="CA150" s="89">
        <f t="shared" ca="1" si="238"/>
        <v>2.0078222962005099</v>
      </c>
      <c r="CB150" s="89">
        <f t="shared" ca="1" si="238"/>
        <v>0.30782662193640853</v>
      </c>
      <c r="CC150" s="89">
        <f t="shared" ca="1" si="243"/>
        <v>0.1101453132153607</v>
      </c>
      <c r="CD150" s="89">
        <f t="shared" ca="1" si="243"/>
        <v>-1.0391882999973845E-2</v>
      </c>
      <c r="CE150" s="89">
        <f t="shared" ca="1" si="243"/>
        <v>0.96732713726430331</v>
      </c>
      <c r="CF150" s="89">
        <f t="shared" ca="1" si="243"/>
        <v>3.885821818217261E-2</v>
      </c>
      <c r="CG150" s="89">
        <f t="shared" ca="1" si="243"/>
        <v>-0.28740491038298743</v>
      </c>
      <c r="CH150" s="89">
        <f t="shared" ca="1" si="243"/>
        <v>-0.14925662587495026</v>
      </c>
      <c r="CI150" s="89">
        <f t="shared" ca="1" si="243"/>
        <v>-0.98454679311928706</v>
      </c>
      <c r="CJ150" s="89">
        <f t="shared" ca="1" si="243"/>
        <v>-0.15593251356165228</v>
      </c>
      <c r="CK150" s="89">
        <f t="shared" ca="1" si="243"/>
        <v>-0.23947982156022052</v>
      </c>
      <c r="CL150" s="89">
        <f t="shared" ca="1" si="243"/>
        <v>0.32389159953085167</v>
      </c>
      <c r="CM150" s="89">
        <f t="shared" ca="1" si="243"/>
        <v>-0.40184509726842599</v>
      </c>
      <c r="CN150" s="89">
        <f t="shared" ca="1" si="191"/>
        <v>0.57099418489414666</v>
      </c>
      <c r="CO150" s="89">
        <f t="shared" ca="1" si="191"/>
        <v>-0.46270908006347888</v>
      </c>
      <c r="CP150" s="89">
        <f t="shared" ca="1" si="191"/>
        <v>1.7065506407559958</v>
      </c>
      <c r="CQ150" s="89">
        <f t="shared" ca="1" si="255"/>
        <v>1.0643567521555193</v>
      </c>
      <c r="CR150" s="5">
        <f t="shared" ca="1" si="255"/>
        <v>1.5604776132437523</v>
      </c>
      <c r="CS150" s="5">
        <f t="shared" ca="1" si="255"/>
        <v>1.1597575228658794</v>
      </c>
      <c r="CT150" s="5">
        <f t="shared" ca="1" si="255"/>
        <v>1.6974725254847645</v>
      </c>
      <c r="CU150" s="5">
        <f t="shared" ca="1" si="255"/>
        <v>0.50545147775515764</v>
      </c>
      <c r="CV150" s="5">
        <f t="shared" ca="1" si="255"/>
        <v>0.23507995403606236</v>
      </c>
      <c r="CW150" s="5" t="str">
        <f t="shared" si="255"/>
        <v/>
      </c>
      <c r="CX150" s="5" t="str">
        <f t="shared" si="255"/>
        <v/>
      </c>
      <c r="CY150" s="5" t="str">
        <f t="shared" si="255"/>
        <v/>
      </c>
      <c r="CZ150" s="5" t="str">
        <f t="shared" si="183"/>
        <v/>
      </c>
      <c r="DA150" s="5" t="str">
        <f t="shared" si="183"/>
        <v/>
      </c>
      <c r="DB150" s="5" t="str">
        <f t="shared" si="183"/>
        <v/>
      </c>
      <c r="DC150" s="5" t="str">
        <f t="shared" si="152"/>
        <v/>
      </c>
      <c r="DD150" s="5" t="str">
        <f t="shared" si="152"/>
        <v/>
      </c>
      <c r="DE150" s="5" t="str">
        <f t="shared" si="152"/>
        <v/>
      </c>
      <c r="DF150" s="5" t="str">
        <f t="shared" si="152"/>
        <v/>
      </c>
      <c r="DG150" s="133" t="str">
        <f t="shared" si="152"/>
        <v/>
      </c>
      <c r="DI150" s="144">
        <f t="shared" ca="1" si="235"/>
        <v>0</v>
      </c>
      <c r="DJ150" s="139">
        <f t="shared" ca="1" si="235"/>
        <v>0</v>
      </c>
      <c r="DK150" s="139">
        <f t="shared" ca="1" si="235"/>
        <v>0</v>
      </c>
      <c r="DL150" s="139">
        <f t="shared" ca="1" si="235"/>
        <v>0</v>
      </c>
      <c r="DM150" s="139">
        <f t="shared" ca="1" si="235"/>
        <v>0</v>
      </c>
      <c r="DN150" s="139">
        <f t="shared" ca="1" si="235"/>
        <v>0</v>
      </c>
      <c r="DO150" s="139">
        <f t="shared" ca="1" si="235"/>
        <v>0</v>
      </c>
      <c r="DP150" s="139">
        <f t="shared" ca="1" si="235"/>
        <v>0</v>
      </c>
      <c r="DQ150" s="139">
        <f t="shared" ca="1" si="235"/>
        <v>0</v>
      </c>
      <c r="DR150" s="139">
        <f t="shared" ca="1" si="235"/>
        <v>0</v>
      </c>
      <c r="DS150" s="139">
        <f t="shared" ca="1" si="224"/>
        <v>0</v>
      </c>
      <c r="DT150" s="139">
        <f t="shared" ca="1" si="224"/>
        <v>0</v>
      </c>
      <c r="DU150" s="139">
        <f t="shared" ca="1" si="224"/>
        <v>0</v>
      </c>
      <c r="DV150" s="139">
        <f t="shared" ca="1" si="224"/>
        <v>0</v>
      </c>
      <c r="DW150" s="139">
        <f t="shared" ca="1" si="224"/>
        <v>0</v>
      </c>
      <c r="DX150" s="139">
        <f t="shared" ca="1" si="224"/>
        <v>0</v>
      </c>
      <c r="DY150" s="139">
        <f t="shared" ca="1" si="224"/>
        <v>0</v>
      </c>
      <c r="DZ150" s="139">
        <f t="shared" ca="1" si="224"/>
        <v>0</v>
      </c>
      <c r="EA150" s="139">
        <f t="shared" ca="1" si="224"/>
        <v>0</v>
      </c>
      <c r="EB150" s="139">
        <f t="shared" ca="1" si="224"/>
        <v>0</v>
      </c>
      <c r="EC150" s="145">
        <f t="shared" ca="1" si="224"/>
        <v>0</v>
      </c>
      <c r="EE150" s="114">
        <f t="shared" ca="1" si="271"/>
        <v>0</v>
      </c>
      <c r="EF150" s="110">
        <f t="shared" ca="1" si="271"/>
        <v>2.8305850726508814</v>
      </c>
      <c r="EG150" s="110">
        <f t="shared" ca="1" si="271"/>
        <v>5.1603900584543805</v>
      </c>
      <c r="EH150" s="110">
        <f t="shared" ca="1" si="271"/>
        <v>7.0385159479824146</v>
      </c>
      <c r="EI150" s="110">
        <f t="shared" ca="1" si="271"/>
        <v>8.509784351006223</v>
      </c>
      <c r="EJ150" s="110">
        <f t="shared" ca="1" si="271"/>
        <v>9.6150871540304568</v>
      </c>
      <c r="EK150" s="110">
        <f t="shared" ca="1" si="271"/>
        <v>10.391708750967886</v>
      </c>
      <c r="EL150" s="110">
        <f t="shared" ca="1" si="271"/>
        <v>10.873622938536307</v>
      </c>
      <c r="EM150" s="110">
        <f t="shared" ca="1" si="271"/>
        <v>11.091766411709763</v>
      </c>
      <c r="EN150" s="110">
        <f t="shared" ca="1" si="271"/>
        <v>11.074290649796641</v>
      </c>
      <c r="EO150" s="110">
        <f t="shared" ca="1" si="264"/>
        <v>10.84679384961353</v>
      </c>
      <c r="EP150" s="110">
        <f t="shared" ca="1" si="264"/>
        <v>10.43253443800068</v>
      </c>
      <c r="EQ150" s="110">
        <f t="shared" ca="1" si="264"/>
        <v>9.852627580864592</v>
      </c>
      <c r="ER150" s="110">
        <f t="shared" ca="1" si="264"/>
        <v>9.1262259993677972</v>
      </c>
      <c r="ES150" s="110">
        <f t="shared" ca="1" si="264"/>
        <v>8.2706863051970352</v>
      </c>
      <c r="ET150" s="110">
        <f t="shared" ca="1" si="264"/>
        <v>7.3017219754537841</v>
      </c>
      <c r="EU150" s="110">
        <f t="shared" ca="1" si="264"/>
        <v>6.2335440030930762</v>
      </c>
      <c r="EV150" s="110">
        <f t="shared" ca="1" si="264"/>
        <v>5.078990180492891</v>
      </c>
      <c r="EW150" s="110">
        <f t="shared" ca="1" si="264"/>
        <v>3.8496439012085837</v>
      </c>
      <c r="EX150" s="110">
        <f t="shared" ca="1" si="264"/>
        <v>2.5559432978293799</v>
      </c>
      <c r="EY150" s="115">
        <f t="shared" ca="1" si="264"/>
        <v>1.2072814717116103</v>
      </c>
      <c r="FA150" s="114">
        <f t="shared" ca="1" si="272"/>
        <v>0</v>
      </c>
      <c r="FB150" s="110">
        <f t="shared" ca="1" si="272"/>
        <v>0</v>
      </c>
      <c r="FC150" s="110">
        <f t="shared" ca="1" si="272"/>
        <v>0</v>
      </c>
      <c r="FD150" s="110">
        <f t="shared" ca="1" si="272"/>
        <v>0</v>
      </c>
      <c r="FE150" s="110">
        <f t="shared" ca="1" si="272"/>
        <v>0</v>
      </c>
      <c r="FF150" s="110">
        <f t="shared" ca="1" si="272"/>
        <v>0</v>
      </c>
      <c r="FG150" s="110">
        <f t="shared" ca="1" si="272"/>
        <v>0</v>
      </c>
      <c r="FH150" s="110">
        <f t="shared" ca="1" si="272"/>
        <v>0</v>
      </c>
      <c r="FI150" s="110">
        <f t="shared" ca="1" si="272"/>
        <v>0</v>
      </c>
      <c r="FJ150" s="110">
        <f t="shared" ca="1" si="272"/>
        <v>1</v>
      </c>
      <c r="FK150" s="110">
        <f t="shared" ca="1" si="273"/>
        <v>1</v>
      </c>
      <c r="FL150" s="110">
        <f t="shared" ca="1" si="273"/>
        <v>1</v>
      </c>
      <c r="FM150" s="110">
        <f t="shared" ca="1" si="273"/>
        <v>1</v>
      </c>
      <c r="FN150" s="110">
        <f t="shared" ca="1" si="273"/>
        <v>1</v>
      </c>
      <c r="FO150" s="110">
        <f t="shared" ca="1" si="273"/>
        <v>1</v>
      </c>
      <c r="FP150" s="110">
        <f t="shared" ca="1" si="273"/>
        <v>1</v>
      </c>
      <c r="FQ150" s="110">
        <f t="shared" ca="1" si="273"/>
        <v>1</v>
      </c>
      <c r="FR150" s="110">
        <f t="shared" ca="1" si="273"/>
        <v>1</v>
      </c>
      <c r="FS150" s="110">
        <f t="shared" ca="1" si="273"/>
        <v>0</v>
      </c>
      <c r="FT150" s="110">
        <f t="shared" ca="1" si="273"/>
        <v>0</v>
      </c>
      <c r="FU150" s="110">
        <f t="shared" ca="1" si="274"/>
        <v>0</v>
      </c>
      <c r="FV150" s="110">
        <f t="shared" ca="1" si="274"/>
        <v>0</v>
      </c>
      <c r="FW150" s="110">
        <f t="shared" ca="1" si="274"/>
        <v>0</v>
      </c>
      <c r="FX150" s="110">
        <f t="shared" ca="1" si="274"/>
        <v>0</v>
      </c>
      <c r="FY150" s="110">
        <f t="shared" ca="1" si="274"/>
        <v>0</v>
      </c>
      <c r="FZ150" s="110">
        <f t="shared" ca="1" si="274"/>
        <v>0</v>
      </c>
      <c r="GA150" s="110">
        <f t="shared" ca="1" si="274"/>
        <v>0</v>
      </c>
      <c r="GB150" s="110">
        <f t="shared" ca="1" si="274"/>
        <v>0</v>
      </c>
      <c r="GC150" s="110">
        <f t="shared" ca="1" si="274"/>
        <v>0</v>
      </c>
      <c r="GD150" s="110">
        <f t="shared" ca="1" si="274"/>
        <v>0</v>
      </c>
      <c r="GE150" s="115">
        <f t="shared" ca="1" si="274"/>
        <v>0</v>
      </c>
      <c r="GG150" s="114">
        <v>1</v>
      </c>
      <c r="GH150" s="110">
        <f t="shared" ref="GH150:HK150" ca="1" si="281">IF(AND($A150&gt;0,$B150&gt;0),IF(OR((GH$61*EXP($D150-$B150*GH$61)-GH$61)&gt;$AE$2*$H150,GG150=0),0,1),"")</f>
        <v>1</v>
      </c>
      <c r="GI150" s="110">
        <f t="shared" ca="1" si="281"/>
        <v>1</v>
      </c>
      <c r="GJ150" s="110">
        <f t="shared" ca="1" si="281"/>
        <v>1</v>
      </c>
      <c r="GK150" s="110">
        <f t="shared" ca="1" si="281"/>
        <v>1</v>
      </c>
      <c r="GL150" s="110">
        <f t="shared" ca="1" si="281"/>
        <v>1</v>
      </c>
      <c r="GM150" s="110">
        <f t="shared" ca="1" si="281"/>
        <v>1</v>
      </c>
      <c r="GN150" s="110">
        <f t="shared" ca="1" si="281"/>
        <v>1</v>
      </c>
      <c r="GO150" s="110">
        <f t="shared" ca="1" si="281"/>
        <v>1</v>
      </c>
      <c r="GP150" s="110">
        <f t="shared" ca="1" si="281"/>
        <v>0</v>
      </c>
      <c r="GQ150" s="110">
        <f t="shared" ca="1" si="281"/>
        <v>0</v>
      </c>
      <c r="GR150" s="110">
        <f t="shared" ca="1" si="281"/>
        <v>0</v>
      </c>
      <c r="GS150" s="110">
        <f t="shared" ca="1" si="281"/>
        <v>0</v>
      </c>
      <c r="GT150" s="110">
        <f t="shared" ca="1" si="281"/>
        <v>0</v>
      </c>
      <c r="GU150" s="110">
        <f t="shared" ca="1" si="281"/>
        <v>0</v>
      </c>
      <c r="GV150" s="110">
        <f t="shared" ca="1" si="281"/>
        <v>0</v>
      </c>
      <c r="GW150" s="110">
        <f t="shared" ca="1" si="281"/>
        <v>0</v>
      </c>
      <c r="GX150" s="110">
        <f t="shared" ca="1" si="281"/>
        <v>0</v>
      </c>
      <c r="GY150" s="110">
        <f t="shared" ca="1" si="281"/>
        <v>0</v>
      </c>
      <c r="GZ150" s="110">
        <f t="shared" ca="1" si="281"/>
        <v>0</v>
      </c>
      <c r="HA150" s="110">
        <f t="shared" ca="1" si="281"/>
        <v>0</v>
      </c>
      <c r="HB150" s="110">
        <f t="shared" ca="1" si="281"/>
        <v>0</v>
      </c>
      <c r="HC150" s="110">
        <f t="shared" ca="1" si="281"/>
        <v>0</v>
      </c>
      <c r="HD150" s="110">
        <f t="shared" ca="1" si="281"/>
        <v>0</v>
      </c>
      <c r="HE150" s="110">
        <f t="shared" ca="1" si="281"/>
        <v>0</v>
      </c>
      <c r="HF150" s="110">
        <f t="shared" ca="1" si="281"/>
        <v>0</v>
      </c>
      <c r="HG150" s="110">
        <f t="shared" ca="1" si="281"/>
        <v>0</v>
      </c>
      <c r="HH150" s="110">
        <f t="shared" ca="1" si="281"/>
        <v>0</v>
      </c>
      <c r="HI150" s="110">
        <f t="shared" ca="1" si="281"/>
        <v>0</v>
      </c>
      <c r="HJ150" s="110">
        <f t="shared" ca="1" si="281"/>
        <v>0</v>
      </c>
      <c r="HK150" s="115">
        <f t="shared" ca="1" si="281"/>
        <v>0</v>
      </c>
    </row>
    <row r="151" spans="1:219" x14ac:dyDescent="0.25">
      <c r="A151" s="176">
        <f t="shared" ca="1" si="227"/>
        <v>1.5442220744659303</v>
      </c>
      <c r="B151" s="164">
        <f t="shared" ca="1" si="228"/>
        <v>9.1966468864799492E-2</v>
      </c>
      <c r="C151" s="106">
        <f t="shared" ca="1" si="229"/>
        <v>0.71872216363263997</v>
      </c>
      <c r="D151" s="108">
        <f t="shared" ca="1" si="230"/>
        <v>1.802502848714322</v>
      </c>
      <c r="E151" s="109">
        <f t="shared" ca="1" si="231"/>
        <v>19.599565700018267</v>
      </c>
      <c r="F151" s="109">
        <f t="shared" ca="1" si="232"/>
        <v>7.3268037394598826</v>
      </c>
      <c r="G151" s="109">
        <f t="shared" ca="1" si="233"/>
        <v>22.651406556272772</v>
      </c>
      <c r="H151" s="109">
        <f t="shared" ca="1" si="234"/>
        <v>15.324602816812888</v>
      </c>
      <c r="I151" s="177"/>
      <c r="J151" s="30" t="s">
        <v>139</v>
      </c>
      <c r="K151" s="89">
        <f t="shared" ca="1" si="266"/>
        <v>0.21206368060581204</v>
      </c>
      <c r="L151" s="89">
        <f t="shared" ca="1" si="266"/>
        <v>9.8583260592283506E-2</v>
      </c>
      <c r="M151" s="89">
        <f t="shared" ca="1" si="266"/>
        <v>0.51560491500326755</v>
      </c>
      <c r="N151" s="89">
        <f t="shared" ca="1" si="266"/>
        <v>0.41148501321826991</v>
      </c>
      <c r="O151" s="89">
        <f t="shared" ca="1" si="266"/>
        <v>0.94353006046483001</v>
      </c>
      <c r="P151" s="89">
        <f t="shared" ca="1" si="266"/>
        <v>-1.4331148233707331</v>
      </c>
      <c r="Q151" s="89">
        <f t="shared" ca="1" si="266"/>
        <v>-0.15653910921934289</v>
      </c>
      <c r="R151" s="89">
        <f t="shared" ca="1" si="266"/>
        <v>1.8449135142460493E-2</v>
      </c>
      <c r="S151" s="89">
        <f t="shared" ca="1" si="266"/>
        <v>1.1628631778867338</v>
      </c>
      <c r="T151" s="89">
        <f t="shared" ca="1" si="266"/>
        <v>0.21206368060581204</v>
      </c>
      <c r="U151" s="89">
        <f t="shared" ca="1" si="267"/>
        <v>0.94353006046483001</v>
      </c>
      <c r="V151" s="89">
        <f t="shared" ca="1" si="267"/>
        <v>0.74370258632857644</v>
      </c>
      <c r="W151" s="89">
        <f t="shared" ca="1" si="267"/>
        <v>0.82443786118685636</v>
      </c>
      <c r="X151" s="89">
        <f t="shared" ca="1" si="267"/>
        <v>0.94353006046483001</v>
      </c>
      <c r="Y151" s="89">
        <f t="shared" ca="1" si="267"/>
        <v>-1.4331148233707331</v>
      </c>
      <c r="Z151" s="89">
        <f t="shared" ca="1" si="267"/>
        <v>6.3830203882474623E-2</v>
      </c>
      <c r="AA151" s="89">
        <f t="shared" ca="1" si="267"/>
        <v>0.2685645797022288</v>
      </c>
      <c r="AB151" s="89">
        <f t="shared" ca="1" si="267"/>
        <v>-0.30700255599325066</v>
      </c>
      <c r="AC151" s="89">
        <f t="shared" ca="1" si="267"/>
        <v>-0.81775242806075465</v>
      </c>
      <c r="AD151" s="89">
        <f t="shared" ca="1" si="267"/>
        <v>0.31960967874145596</v>
      </c>
      <c r="AE151" s="89">
        <f t="shared" ca="1" si="268"/>
        <v>0.53753403810350731</v>
      </c>
      <c r="AF151" s="89">
        <f t="shared" ca="1" si="268"/>
        <v>-0.41558093709150801</v>
      </c>
      <c r="AG151" s="89">
        <f t="shared" ca="1" si="268"/>
        <v>-1.4331148233707331</v>
      </c>
      <c r="AH151" s="89">
        <f t="shared" ca="1" si="268"/>
        <v>0.14357639329378769</v>
      </c>
      <c r="AI151" s="89">
        <f t="shared" ca="1" si="268"/>
        <v>6.3830203882474623E-2</v>
      </c>
      <c r="AJ151" s="89">
        <f t="shared" ca="1" si="268"/>
        <v>0.14357639329378769</v>
      </c>
      <c r="AK151" s="89">
        <f t="shared" ca="1" si="268"/>
        <v>-0.31999883307611282</v>
      </c>
      <c r="AL151" s="89">
        <f t="shared" ca="1" si="268"/>
        <v>-2.3856124570488357E-2</v>
      </c>
      <c r="AM151" s="89">
        <f t="shared" ca="1" si="268"/>
        <v>-1.0649490381436091</v>
      </c>
      <c r="AN151" s="89">
        <f t="shared" ca="1" si="268"/>
        <v>0.31960967874145596</v>
      </c>
      <c r="AO151" s="89">
        <f t="shared" ca="1" si="269"/>
        <v>0.51560491500326755</v>
      </c>
      <c r="AP151" s="89">
        <f t="shared" ca="1" si="269"/>
        <v>-0.81775242806075465</v>
      </c>
      <c r="AQ151" s="89">
        <f t="shared" ca="1" si="269"/>
        <v>-1.0097454203712564</v>
      </c>
      <c r="AR151" s="89">
        <f t="shared" ca="1" si="269"/>
        <v>1.1628631778867338</v>
      </c>
      <c r="AS151" s="89">
        <f t="shared" ca="1" si="269"/>
        <v>3.6539036893229848E-2</v>
      </c>
      <c r="AT151" s="89">
        <f t="shared" ca="1" si="269"/>
        <v>0.14357639329378769</v>
      </c>
      <c r="AU151" s="89">
        <f t="shared" ca="1" si="269"/>
        <v>-1.0649490381436091</v>
      </c>
      <c r="AV151" s="89">
        <f t="shared" ca="1" si="269"/>
        <v>0.21206368060581204</v>
      </c>
      <c r="AW151" s="89">
        <f t="shared" ca="1" si="269"/>
        <v>0.31960967874145596</v>
      </c>
      <c r="AX151" s="89" t="str">
        <f t="shared" ca="1" si="269"/>
        <v/>
      </c>
      <c r="AY151" s="89" t="str">
        <f t="shared" ca="1" si="270"/>
        <v/>
      </c>
      <c r="AZ151" s="89" t="str">
        <f t="shared" ca="1" si="270"/>
        <v/>
      </c>
      <c r="BA151" s="89" t="str">
        <f t="shared" ca="1" si="270"/>
        <v/>
      </c>
      <c r="BB151" s="89" t="str">
        <f t="shared" ca="1" si="270"/>
        <v/>
      </c>
      <c r="BC151" s="89" t="str">
        <f t="shared" ca="1" si="270"/>
        <v/>
      </c>
      <c r="BD151" s="89" t="str">
        <f t="shared" ca="1" si="270"/>
        <v/>
      </c>
      <c r="BE151" s="89" t="str">
        <f t="shared" ca="1" si="270"/>
        <v/>
      </c>
      <c r="BF151" s="89" t="str">
        <f t="shared" ca="1" si="270"/>
        <v/>
      </c>
      <c r="BG151" s="89" t="str">
        <f t="shared" ca="1" si="270"/>
        <v/>
      </c>
      <c r="BH151" s="89" t="str">
        <f t="shared" ca="1" si="270"/>
        <v/>
      </c>
      <c r="BJ151" s="132">
        <f t="shared" ca="1" si="278"/>
        <v>1.2255323312400643</v>
      </c>
      <c r="BK151" s="89">
        <f t="shared" ca="1" si="278"/>
        <v>1.0826585239194608</v>
      </c>
      <c r="BL151" s="89">
        <f t="shared" ca="1" si="278"/>
        <v>1.5197604201939681</v>
      </c>
      <c r="BM151" s="89">
        <f t="shared" ca="1" si="278"/>
        <v>1.0669044823189069</v>
      </c>
      <c r="BN151" s="89">
        <f t="shared" ca="1" si="278"/>
        <v>2.0184733302209912</v>
      </c>
      <c r="BO151" s="89">
        <f t="shared" ca="1" si="278"/>
        <v>-0.57987157033790793</v>
      </c>
      <c r="BP151" s="89">
        <f t="shared" ca="1" si="278"/>
        <v>0.84890530386396734</v>
      </c>
      <c r="BQ151" s="89">
        <f t="shared" ca="1" si="278"/>
        <v>0.88899047519744401</v>
      </c>
      <c r="BR151" s="89">
        <f t="shared" ca="1" si="278"/>
        <v>1.9307634382009689</v>
      </c>
      <c r="BS151" s="89">
        <f t="shared" ca="1" si="278"/>
        <v>0.81848107220387889</v>
      </c>
      <c r="BT151" s="89">
        <f t="shared" ca="1" si="278"/>
        <v>1.6838524073938976</v>
      </c>
      <c r="BU151" s="89">
        <f t="shared" ca="1" si="278"/>
        <v>1.4673948777651922</v>
      </c>
      <c r="BV151" s="89">
        <f t="shared" ca="1" si="278"/>
        <v>1.1678394507478722</v>
      </c>
      <c r="BW151" s="89">
        <f t="shared" ca="1" si="278"/>
        <v>1.3766129180902928</v>
      </c>
      <c r="BX151" s="89">
        <f t="shared" ca="1" si="278"/>
        <v>-0.490323908579402</v>
      </c>
      <c r="BY151" s="89">
        <f t="shared" ca="1" si="238"/>
        <v>1.2768830980095527</v>
      </c>
      <c r="BZ151" s="89">
        <f t="shared" ca="1" si="238"/>
        <v>1.2849411322893203</v>
      </c>
      <c r="CA151" s="89">
        <f t="shared" ca="1" si="238"/>
        <v>0.87638187902040288</v>
      </c>
      <c r="CB151" s="89">
        <f t="shared" ca="1" si="238"/>
        <v>-0.52837494126680662</v>
      </c>
      <c r="CC151" s="89">
        <f t="shared" ca="1" si="243"/>
        <v>1.2475074200175713</v>
      </c>
      <c r="CD151" s="89">
        <f t="shared" ca="1" si="243"/>
        <v>1.5368875754747897</v>
      </c>
      <c r="CE151" s="89">
        <f t="shared" ca="1" si="243"/>
        <v>0.23213652143133934</v>
      </c>
      <c r="CF151" s="89">
        <f t="shared" ca="1" si="243"/>
        <v>-1.7039564365829127</v>
      </c>
      <c r="CG151" s="89">
        <f t="shared" ca="1" si="243"/>
        <v>0.86591690328205662</v>
      </c>
      <c r="CH151" s="89">
        <f t="shared" ca="1" si="243"/>
        <v>0.97952261615113345</v>
      </c>
      <c r="CI151" s="89">
        <f t="shared" ca="1" si="243"/>
        <v>-0.52097156674938661</v>
      </c>
      <c r="CJ151" s="89">
        <f t="shared" ca="1" si="243"/>
        <v>-0.795541025379221</v>
      </c>
      <c r="CK151" s="89">
        <f t="shared" ca="1" si="243"/>
        <v>-0.28178508127316937</v>
      </c>
      <c r="CL151" s="89">
        <f t="shared" ca="1" si="243"/>
        <v>-0.71720131404226906</v>
      </c>
      <c r="CM151" s="89">
        <f t="shared" ca="1" si="243"/>
        <v>1.3508794048437631</v>
      </c>
      <c r="CN151" s="89">
        <f t="shared" ca="1" si="191"/>
        <v>1.4984462847991051</v>
      </c>
      <c r="CO151" s="89">
        <f t="shared" ca="1" si="191"/>
        <v>6.7854987787721588E-2</v>
      </c>
      <c r="CP151" s="89">
        <f t="shared" ca="1" si="191"/>
        <v>-4.4799436377079171E-2</v>
      </c>
      <c r="CQ151" s="89">
        <f t="shared" ca="1" si="255"/>
        <v>1.9076102513007971</v>
      </c>
      <c r="CR151" s="5">
        <f t="shared" ca="1" si="255"/>
        <v>1.1855316369187123</v>
      </c>
      <c r="CS151" s="5">
        <f t="shared" ca="1" si="255"/>
        <v>1.2395037122771926</v>
      </c>
      <c r="CT151" s="5">
        <f t="shared" ca="1" si="255"/>
        <v>0.11691857233788783</v>
      </c>
      <c r="CU151" s="5">
        <f t="shared" ca="1" si="255"/>
        <v>1.0245177143542203</v>
      </c>
      <c r="CV151" s="5">
        <f t="shared" ca="1" si="255"/>
        <v>0.51815059588428847</v>
      </c>
      <c r="CW151" s="5" t="str">
        <f t="shared" si="255"/>
        <v/>
      </c>
      <c r="CX151" s="5" t="str">
        <f t="shared" si="255"/>
        <v/>
      </c>
      <c r="CY151" s="5" t="str">
        <f t="shared" si="255"/>
        <v/>
      </c>
      <c r="CZ151" s="5" t="str">
        <f t="shared" si="183"/>
        <v/>
      </c>
      <c r="DA151" s="5" t="str">
        <f t="shared" si="183"/>
        <v/>
      </c>
      <c r="DB151" s="5" t="str">
        <f t="shared" si="183"/>
        <v/>
      </c>
      <c r="DC151" s="5" t="str">
        <f t="shared" si="152"/>
        <v/>
      </c>
      <c r="DD151" s="5" t="str">
        <f t="shared" si="152"/>
        <v/>
      </c>
      <c r="DE151" s="5" t="str">
        <f t="shared" si="152"/>
        <v/>
      </c>
      <c r="DF151" s="5" t="str">
        <f t="shared" si="152"/>
        <v/>
      </c>
      <c r="DG151" s="133" t="str">
        <f t="shared" si="152"/>
        <v/>
      </c>
      <c r="DI151" s="144">
        <f t="shared" ca="1" si="235"/>
        <v>0</v>
      </c>
      <c r="DJ151" s="139">
        <f t="shared" ca="1" si="235"/>
        <v>0</v>
      </c>
      <c r="DK151" s="139">
        <f t="shared" ca="1" si="235"/>
        <v>0</v>
      </c>
      <c r="DL151" s="139">
        <f t="shared" ca="1" si="235"/>
        <v>0</v>
      </c>
      <c r="DM151" s="139">
        <f t="shared" ca="1" si="235"/>
        <v>0</v>
      </c>
      <c r="DN151" s="139">
        <f t="shared" ca="1" si="235"/>
        <v>0</v>
      </c>
      <c r="DO151" s="139">
        <f t="shared" ca="1" si="235"/>
        <v>0</v>
      </c>
      <c r="DP151" s="139">
        <f t="shared" ca="1" si="235"/>
        <v>0</v>
      </c>
      <c r="DQ151" s="139">
        <f t="shared" ca="1" si="235"/>
        <v>0</v>
      </c>
      <c r="DR151" s="139">
        <f t="shared" ca="1" si="235"/>
        <v>0</v>
      </c>
      <c r="DS151" s="139">
        <f t="shared" ca="1" si="224"/>
        <v>0</v>
      </c>
      <c r="DT151" s="139">
        <f t="shared" ca="1" si="224"/>
        <v>0</v>
      </c>
      <c r="DU151" s="139">
        <f t="shared" ca="1" si="224"/>
        <v>0</v>
      </c>
      <c r="DV151" s="139">
        <f t="shared" ca="1" si="224"/>
        <v>0</v>
      </c>
      <c r="DW151" s="139">
        <f t="shared" ca="1" si="224"/>
        <v>0</v>
      </c>
      <c r="DX151" s="139">
        <f t="shared" ca="1" si="224"/>
        <v>0</v>
      </c>
      <c r="DY151" s="139">
        <f t="shared" ca="1" si="224"/>
        <v>0</v>
      </c>
      <c r="DZ151" s="139">
        <f t="shared" ca="1" si="224"/>
        <v>0</v>
      </c>
      <c r="EA151" s="139">
        <f t="shared" ref="DS151:EC174" ca="1" si="282">IF(AND($A151&gt;0,$B151&gt;0),EA$64*EXP($A151-$B151*EA$64),"")</f>
        <v>0</v>
      </c>
      <c r="EB151" s="139">
        <f t="shared" ca="1" si="282"/>
        <v>0</v>
      </c>
      <c r="EC151" s="145">
        <f t="shared" ca="1" si="282"/>
        <v>0</v>
      </c>
      <c r="EE151" s="114">
        <f t="shared" ca="1" si="271"/>
        <v>0</v>
      </c>
      <c r="EF151" s="110">
        <f t="shared" ca="1" si="271"/>
        <v>4.5319278966419603</v>
      </c>
      <c r="EG151" s="110">
        <f t="shared" ca="1" si="271"/>
        <v>8.0917382246441694</v>
      </c>
      <c r="EH151" s="110">
        <f t="shared" ca="1" si="271"/>
        <v>10.807552578988695</v>
      </c>
      <c r="EI151" s="110">
        <f t="shared" ca="1" si="271"/>
        <v>12.792482808118201</v>
      </c>
      <c r="EJ151" s="110">
        <f t="shared" ca="1" si="271"/>
        <v>14.146279539389521</v>
      </c>
      <c r="EK151" s="110">
        <f t="shared" ca="1" si="271"/>
        <v>14.956806888752411</v>
      </c>
      <c r="EL151" s="110">
        <f t="shared" ca="1" si="271"/>
        <v>15.301361172214918</v>
      </c>
      <c r="EM151" s="110">
        <f t="shared" ca="1" si="271"/>
        <v>15.247849647483061</v>
      </c>
      <c r="EN151" s="110">
        <f t="shared" ca="1" si="271"/>
        <v>14.855843701843856</v>
      </c>
      <c r="EO151" s="110">
        <f t="shared" ca="1" si="264"/>
        <v>14.177519449631344</v>
      </c>
      <c r="EP151" s="110">
        <f t="shared" ca="1" si="264"/>
        <v>13.258497393877523</v>
      </c>
      <c r="EQ151" s="110">
        <f t="shared" ca="1" si="264"/>
        <v>12.138591627917087</v>
      </c>
      <c r="ER151" s="110">
        <f t="shared" ca="1" si="264"/>
        <v>10.852477991060372</v>
      </c>
      <c r="ES151" s="110">
        <f t="shared" ca="1" si="264"/>
        <v>9.4302896364840727</v>
      </c>
      <c r="ET151" s="110">
        <f t="shared" ca="1" si="264"/>
        <v>7.8981476088359273</v>
      </c>
      <c r="EU151" s="110">
        <f t="shared" ca="1" si="264"/>
        <v>6.2786332543399013</v>
      </c>
      <c r="EV151" s="110">
        <f t="shared" ca="1" si="264"/>
        <v>4.5912085889633687</v>
      </c>
      <c r="EW151" s="110">
        <f t="shared" ca="1" si="264"/>
        <v>2.8525901228327442</v>
      </c>
      <c r="EX151" s="110">
        <f t="shared" ca="1" si="264"/>
        <v>1.0770810746660295</v>
      </c>
      <c r="EY151" s="115">
        <f t="shared" ca="1" si="264"/>
        <v>-0.72313359768929075</v>
      </c>
      <c r="FA151" s="114">
        <f t="shared" ca="1" si="272"/>
        <v>0</v>
      </c>
      <c r="FB151" s="110">
        <f t="shared" ca="1" si="272"/>
        <v>0</v>
      </c>
      <c r="FC151" s="110">
        <f t="shared" ca="1" si="272"/>
        <v>0</v>
      </c>
      <c r="FD151" s="110">
        <f t="shared" ca="1" si="272"/>
        <v>0</v>
      </c>
      <c r="FE151" s="110">
        <f t="shared" ca="1" si="272"/>
        <v>0</v>
      </c>
      <c r="FF151" s="110">
        <f t="shared" ca="1" si="272"/>
        <v>0</v>
      </c>
      <c r="FG151" s="110">
        <f t="shared" ca="1" si="272"/>
        <v>0</v>
      </c>
      <c r="FH151" s="110">
        <f t="shared" ca="1" si="272"/>
        <v>0</v>
      </c>
      <c r="FI151" s="110">
        <f t="shared" ca="1" si="272"/>
        <v>1</v>
      </c>
      <c r="FJ151" s="110">
        <f t="shared" ca="1" si="272"/>
        <v>1</v>
      </c>
      <c r="FK151" s="110">
        <f t="shared" ca="1" si="273"/>
        <v>1</v>
      </c>
      <c r="FL151" s="110">
        <f t="shared" ca="1" si="273"/>
        <v>1</v>
      </c>
      <c r="FM151" s="110">
        <f t="shared" ca="1" si="273"/>
        <v>1</v>
      </c>
      <c r="FN151" s="110">
        <f t="shared" ca="1" si="273"/>
        <v>1</v>
      </c>
      <c r="FO151" s="110">
        <f t="shared" ca="1" si="273"/>
        <v>1</v>
      </c>
      <c r="FP151" s="110">
        <f t="shared" ca="1" si="273"/>
        <v>1</v>
      </c>
      <c r="FQ151" s="110">
        <f t="shared" ca="1" si="273"/>
        <v>0</v>
      </c>
      <c r="FR151" s="110">
        <f t="shared" ca="1" si="273"/>
        <v>0</v>
      </c>
      <c r="FS151" s="110">
        <f t="shared" ca="1" si="273"/>
        <v>0</v>
      </c>
      <c r="FT151" s="110">
        <f t="shared" ca="1" si="273"/>
        <v>0</v>
      </c>
      <c r="FU151" s="110">
        <f t="shared" ca="1" si="274"/>
        <v>0</v>
      </c>
      <c r="FV151" s="110">
        <f t="shared" ca="1" si="274"/>
        <v>0</v>
      </c>
      <c r="FW151" s="110">
        <f t="shared" ca="1" si="274"/>
        <v>0</v>
      </c>
      <c r="FX151" s="110">
        <f t="shared" ca="1" si="274"/>
        <v>0</v>
      </c>
      <c r="FY151" s="110">
        <f t="shared" ca="1" si="274"/>
        <v>0</v>
      </c>
      <c r="FZ151" s="110">
        <f t="shared" ca="1" si="274"/>
        <v>0</v>
      </c>
      <c r="GA151" s="110">
        <f t="shared" ca="1" si="274"/>
        <v>0</v>
      </c>
      <c r="GB151" s="110">
        <f t="shared" ca="1" si="274"/>
        <v>0</v>
      </c>
      <c r="GC151" s="110">
        <f t="shared" ca="1" si="274"/>
        <v>0</v>
      </c>
      <c r="GD151" s="110">
        <f t="shared" ca="1" si="274"/>
        <v>0</v>
      </c>
      <c r="GE151" s="115">
        <f t="shared" ca="1" si="274"/>
        <v>0</v>
      </c>
      <c r="GG151" s="114">
        <v>1</v>
      </c>
      <c r="GH151" s="110">
        <f t="shared" ref="GH151:HK151" ca="1" si="283">IF(AND($A151&gt;0,$B151&gt;0),IF(OR((GH$61*EXP($D151-$B151*GH$61)-GH$61)&gt;$AE$2*$H151,GG151=0),0,1),"")</f>
        <v>1</v>
      </c>
      <c r="GI151" s="110">
        <f t="shared" ca="1" si="283"/>
        <v>1</v>
      </c>
      <c r="GJ151" s="110">
        <f t="shared" ca="1" si="283"/>
        <v>1</v>
      </c>
      <c r="GK151" s="110">
        <f t="shared" ca="1" si="283"/>
        <v>1</v>
      </c>
      <c r="GL151" s="110">
        <f t="shared" ca="1" si="283"/>
        <v>1</v>
      </c>
      <c r="GM151" s="110">
        <f t="shared" ca="1" si="283"/>
        <v>1</v>
      </c>
      <c r="GN151" s="110">
        <f t="shared" ca="1" si="283"/>
        <v>1</v>
      </c>
      <c r="GO151" s="110">
        <f t="shared" ca="1" si="283"/>
        <v>0</v>
      </c>
      <c r="GP151" s="110">
        <f t="shared" ca="1" si="283"/>
        <v>0</v>
      </c>
      <c r="GQ151" s="110">
        <f t="shared" ca="1" si="283"/>
        <v>0</v>
      </c>
      <c r="GR151" s="110">
        <f t="shared" ca="1" si="283"/>
        <v>0</v>
      </c>
      <c r="GS151" s="110">
        <f t="shared" ca="1" si="283"/>
        <v>0</v>
      </c>
      <c r="GT151" s="110">
        <f t="shared" ca="1" si="283"/>
        <v>0</v>
      </c>
      <c r="GU151" s="110">
        <f t="shared" ca="1" si="283"/>
        <v>0</v>
      </c>
      <c r="GV151" s="110">
        <f t="shared" ca="1" si="283"/>
        <v>0</v>
      </c>
      <c r="GW151" s="110">
        <f t="shared" ca="1" si="283"/>
        <v>0</v>
      </c>
      <c r="GX151" s="110">
        <f t="shared" ca="1" si="283"/>
        <v>0</v>
      </c>
      <c r="GY151" s="110">
        <f t="shared" ca="1" si="283"/>
        <v>0</v>
      </c>
      <c r="GZ151" s="110">
        <f t="shared" ca="1" si="283"/>
        <v>0</v>
      </c>
      <c r="HA151" s="110">
        <f t="shared" ca="1" si="283"/>
        <v>0</v>
      </c>
      <c r="HB151" s="110">
        <f t="shared" ca="1" si="283"/>
        <v>0</v>
      </c>
      <c r="HC151" s="110">
        <f t="shared" ca="1" si="283"/>
        <v>0</v>
      </c>
      <c r="HD151" s="110">
        <f t="shared" ca="1" si="283"/>
        <v>0</v>
      </c>
      <c r="HE151" s="110">
        <f t="shared" ca="1" si="283"/>
        <v>0</v>
      </c>
      <c r="HF151" s="110">
        <f t="shared" ca="1" si="283"/>
        <v>0</v>
      </c>
      <c r="HG151" s="110">
        <f t="shared" ca="1" si="283"/>
        <v>0</v>
      </c>
      <c r="HH151" s="110">
        <f t="shared" ca="1" si="283"/>
        <v>0</v>
      </c>
      <c r="HI151" s="110">
        <f t="shared" ca="1" si="283"/>
        <v>0</v>
      </c>
      <c r="HJ151" s="110">
        <f t="shared" ca="1" si="283"/>
        <v>0</v>
      </c>
      <c r="HK151" s="115">
        <f t="shared" ca="1" si="283"/>
        <v>0</v>
      </c>
    </row>
    <row r="152" spans="1:219" x14ac:dyDescent="0.25">
      <c r="A152" s="176">
        <f t="shared" ca="1" si="227"/>
        <v>1.4915690076273282</v>
      </c>
      <c r="B152" s="164">
        <f t="shared" ca="1" si="228"/>
        <v>7.6488680071841869E-2</v>
      </c>
      <c r="C152" s="106">
        <f t="shared" ca="1" si="229"/>
        <v>0.58224426835808629</v>
      </c>
      <c r="D152" s="108">
        <f t="shared" ca="1" si="230"/>
        <v>1.6610732016452499</v>
      </c>
      <c r="E152" s="109">
        <f t="shared" ca="1" si="231"/>
        <v>21.716588651877501</v>
      </c>
      <c r="F152" s="109">
        <f t="shared" ca="1" si="232"/>
        <v>8.3331952850836561</v>
      </c>
      <c r="G152" s="109">
        <f t="shared" ca="1" si="233"/>
        <v>23.194729213351071</v>
      </c>
      <c r="H152" s="109">
        <f t="shared" ca="1" si="234"/>
        <v>14.861533928267415</v>
      </c>
      <c r="I152" s="177"/>
      <c r="J152" s="30" t="s">
        <v>140</v>
      </c>
      <c r="K152" s="89">
        <f t="shared" ca="1" si="266"/>
        <v>-1.3483164959119551</v>
      </c>
      <c r="L152" s="89">
        <f t="shared" ca="1" si="266"/>
        <v>-1.0649490381436091</v>
      </c>
      <c r="M152" s="89">
        <f t="shared" ca="1" si="266"/>
        <v>0.21206368060581204</v>
      </c>
      <c r="N152" s="89">
        <f t="shared" ca="1" si="266"/>
        <v>0.53753403810350731</v>
      </c>
      <c r="O152" s="89">
        <f t="shared" ca="1" si="266"/>
        <v>0.74160465676181864</v>
      </c>
      <c r="P152" s="89">
        <f t="shared" ca="1" si="266"/>
        <v>0.53753403810350731</v>
      </c>
      <c r="Q152" s="89">
        <f t="shared" ca="1" si="266"/>
        <v>0.41148501321826991</v>
      </c>
      <c r="R152" s="89">
        <f t="shared" ca="1" si="266"/>
        <v>-0.41558093709150801</v>
      </c>
      <c r="S152" s="89">
        <f t="shared" ca="1" si="266"/>
        <v>-0.41558093709150801</v>
      </c>
      <c r="T152" s="89">
        <f t="shared" ca="1" si="266"/>
        <v>0.31960967874145596</v>
      </c>
      <c r="U152" s="89">
        <f t="shared" ca="1" si="267"/>
        <v>-2.3856124570488357E-2</v>
      </c>
      <c r="V152" s="89">
        <f t="shared" ca="1" si="267"/>
        <v>0.74370258632857644</v>
      </c>
      <c r="W152" s="89">
        <f t="shared" ca="1" si="267"/>
        <v>-2.3856124570488357E-2</v>
      </c>
      <c r="X152" s="89">
        <f t="shared" ca="1" si="267"/>
        <v>0.31960967874145596</v>
      </c>
      <c r="Y152" s="89">
        <f t="shared" ca="1" si="267"/>
        <v>0.74160465676181864</v>
      </c>
      <c r="Z152" s="89">
        <f t="shared" ca="1" si="267"/>
        <v>0.82443786118685636</v>
      </c>
      <c r="AA152" s="89">
        <f t="shared" ca="1" si="267"/>
        <v>-0.41558093709150801</v>
      </c>
      <c r="AB152" s="89">
        <f t="shared" ca="1" si="267"/>
        <v>-0.31999883307611282</v>
      </c>
      <c r="AC152" s="89">
        <f t="shared" ca="1" si="267"/>
        <v>0.51560491500326755</v>
      </c>
      <c r="AD152" s="89">
        <f t="shared" ca="1" si="267"/>
        <v>0.53753403810350731</v>
      </c>
      <c r="AE152" s="89">
        <f t="shared" ca="1" si="268"/>
        <v>-0.41558093709150801</v>
      </c>
      <c r="AF152" s="89">
        <f t="shared" ca="1" si="268"/>
        <v>0.2685645797022288</v>
      </c>
      <c r="AG152" s="89">
        <f t="shared" ca="1" si="268"/>
        <v>0.74160465676181864</v>
      </c>
      <c r="AH152" s="89">
        <f t="shared" ca="1" si="268"/>
        <v>6.3830203882474623E-2</v>
      </c>
      <c r="AI152" s="89">
        <f t="shared" ca="1" si="268"/>
        <v>0.51560491500326755</v>
      </c>
      <c r="AJ152" s="89">
        <f t="shared" ca="1" si="268"/>
        <v>0.13695300672662025</v>
      </c>
      <c r="AK152" s="89">
        <f t="shared" ca="1" si="268"/>
        <v>3.6539036893229848E-2</v>
      </c>
      <c r="AL152" s="89">
        <f t="shared" ca="1" si="268"/>
        <v>0.3096998313943522</v>
      </c>
      <c r="AM152" s="89">
        <f t="shared" ca="1" si="268"/>
        <v>-1.0097454203712564</v>
      </c>
      <c r="AN152" s="89">
        <f t="shared" ca="1" si="268"/>
        <v>-1.0649490381436091</v>
      </c>
      <c r="AO152" s="89">
        <f t="shared" ca="1" si="269"/>
        <v>0.51560491500326755</v>
      </c>
      <c r="AP152" s="89">
        <f t="shared" ca="1" si="269"/>
        <v>9.8583260592283506E-2</v>
      </c>
      <c r="AQ152" s="89">
        <f t="shared" ca="1" si="269"/>
        <v>0.51560491500326755</v>
      </c>
      <c r="AR152" s="89">
        <f t="shared" ca="1" si="269"/>
        <v>1.4105767449530626E-2</v>
      </c>
      <c r="AS152" s="89">
        <f t="shared" ca="1" si="269"/>
        <v>1.1628631778867338</v>
      </c>
      <c r="AT152" s="89">
        <f t="shared" ca="1" si="269"/>
        <v>0.21206368060581204</v>
      </c>
      <c r="AU152" s="89">
        <f t="shared" ca="1" si="269"/>
        <v>0.2685645797022288</v>
      </c>
      <c r="AV152" s="89">
        <f t="shared" ca="1" si="269"/>
        <v>-9.3840171590928279E-2</v>
      </c>
      <c r="AW152" s="89">
        <f t="shared" ca="1" si="269"/>
        <v>-0.44623785415300243</v>
      </c>
      <c r="AX152" s="89" t="str">
        <f t="shared" ca="1" si="269"/>
        <v/>
      </c>
      <c r="AY152" s="89" t="str">
        <f t="shared" ca="1" si="270"/>
        <v/>
      </c>
      <c r="AZ152" s="89" t="str">
        <f t="shared" ca="1" si="270"/>
        <v/>
      </c>
      <c r="BA152" s="89" t="str">
        <f t="shared" ca="1" si="270"/>
        <v/>
      </c>
      <c r="BB152" s="89" t="str">
        <f t="shared" ca="1" si="270"/>
        <v/>
      </c>
      <c r="BC152" s="89" t="str">
        <f t="shared" ca="1" si="270"/>
        <v/>
      </c>
      <c r="BD152" s="89" t="str">
        <f t="shared" ca="1" si="270"/>
        <v/>
      </c>
      <c r="BE152" s="89" t="str">
        <f t="shared" ca="1" si="270"/>
        <v/>
      </c>
      <c r="BF152" s="89" t="str">
        <f t="shared" ca="1" si="270"/>
        <v/>
      </c>
      <c r="BG152" s="89" t="str">
        <f t="shared" ca="1" si="270"/>
        <v/>
      </c>
      <c r="BH152" s="89" t="str">
        <f t="shared" ca="1" si="270"/>
        <v/>
      </c>
      <c r="BJ152" s="132">
        <f t="shared" ca="1" si="278"/>
        <v>-0.33484784527770284</v>
      </c>
      <c r="BK152" s="89">
        <f t="shared" ca="1" si="278"/>
        <v>-8.0873774816431765E-2</v>
      </c>
      <c r="BL152" s="89">
        <f t="shared" ca="1" si="278"/>
        <v>1.2162191857965126</v>
      </c>
      <c r="BM152" s="89">
        <f t="shared" ca="1" si="278"/>
        <v>1.1929535072041442</v>
      </c>
      <c r="BN152" s="89">
        <f t="shared" ca="1" si="278"/>
        <v>1.81654792651798</v>
      </c>
      <c r="BO152" s="89">
        <f t="shared" ca="1" si="278"/>
        <v>1.3907772911363325</v>
      </c>
      <c r="BP152" s="89">
        <f t="shared" ca="1" si="278"/>
        <v>1.4169294263015801</v>
      </c>
      <c r="BQ152" s="89">
        <f t="shared" ca="1" si="278"/>
        <v>0.45496040296347551</v>
      </c>
      <c r="BR152" s="89">
        <f t="shared" ca="1" si="278"/>
        <v>0.35231932322272708</v>
      </c>
      <c r="BS152" s="89">
        <f t="shared" ca="1" si="278"/>
        <v>0.92602707033952281</v>
      </c>
      <c r="BT152" s="89">
        <f t="shared" ca="1" si="278"/>
        <v>0.71646622235857926</v>
      </c>
      <c r="BU152" s="89">
        <f t="shared" ca="1" si="278"/>
        <v>1.4673948777651922</v>
      </c>
      <c r="BV152" s="89">
        <f t="shared" ca="1" si="278"/>
        <v>0.31954546499052749</v>
      </c>
      <c r="BW152" s="89">
        <f t="shared" ca="1" si="278"/>
        <v>0.75269253636691891</v>
      </c>
      <c r="BX152" s="89">
        <f t="shared" ca="1" si="278"/>
        <v>1.6843955715531498</v>
      </c>
      <c r="BY152" s="89">
        <f t="shared" ca="1" si="238"/>
        <v>2.0374907553139345</v>
      </c>
      <c r="BZ152" s="89">
        <f t="shared" ca="1" si="238"/>
        <v>0.60079561549558336</v>
      </c>
      <c r="CA152" s="89">
        <f t="shared" ca="1" si="238"/>
        <v>0.86338560193754077</v>
      </c>
      <c r="CB152" s="89">
        <f t="shared" ca="1" si="238"/>
        <v>0.80498240179721559</v>
      </c>
      <c r="CC152" s="89">
        <f t="shared" ca="1" si="243"/>
        <v>1.4654317793796228</v>
      </c>
      <c r="CD152" s="89">
        <f t="shared" ca="1" si="243"/>
        <v>0.58377260027977451</v>
      </c>
      <c r="CE152" s="89">
        <f t="shared" ca="1" si="243"/>
        <v>0.91628203822507615</v>
      </c>
      <c r="CF152" s="89">
        <f t="shared" ca="1" si="243"/>
        <v>0.47076304354963905</v>
      </c>
      <c r="CG152" s="89">
        <f t="shared" ca="1" si="243"/>
        <v>0.78617071387074355</v>
      </c>
      <c r="CH152" s="89">
        <f t="shared" ca="1" si="243"/>
        <v>1.4312973272719263</v>
      </c>
      <c r="CI152" s="89">
        <f t="shared" ca="1" si="243"/>
        <v>-0.52759495331655404</v>
      </c>
      <c r="CJ152" s="89">
        <f t="shared" ca="1" si="243"/>
        <v>-0.43900315540987839</v>
      </c>
      <c r="CK152" s="89">
        <f t="shared" ca="1" si="243"/>
        <v>5.1770874691671187E-2</v>
      </c>
      <c r="CL152" s="89">
        <f t="shared" ca="1" si="243"/>
        <v>-0.66199769626991634</v>
      </c>
      <c r="CM152" s="89">
        <f t="shared" ca="1" si="243"/>
        <v>-3.3679312041301923E-2</v>
      </c>
      <c r="CN152" s="89">
        <f t="shared" ca="1" si="191"/>
        <v>1.4984462847991051</v>
      </c>
      <c r="CO152" s="89">
        <f t="shared" ca="1" si="191"/>
        <v>0.98419067644075975</v>
      </c>
      <c r="CP152" s="89">
        <f t="shared" ca="1" si="191"/>
        <v>1.4805508989974447</v>
      </c>
      <c r="CQ152" s="89">
        <f t="shared" ca="1" si="255"/>
        <v>0.75885284086359384</v>
      </c>
      <c r="CR152" s="5">
        <f t="shared" ca="1" si="255"/>
        <v>2.311855777912216</v>
      </c>
      <c r="CS152" s="5">
        <f t="shared" ca="1" si="255"/>
        <v>1.3079909995892169</v>
      </c>
      <c r="CT152" s="5">
        <f t="shared" ca="1" si="255"/>
        <v>1.4504321901837258</v>
      </c>
      <c r="CU152" s="5">
        <f t="shared" ca="1" si="255"/>
        <v>0.71861386215748002</v>
      </c>
      <c r="CV152" s="5">
        <f t="shared" ca="1" si="255"/>
        <v>-0.24769693701016993</v>
      </c>
      <c r="CW152" s="5" t="str">
        <f t="shared" si="255"/>
        <v/>
      </c>
      <c r="CX152" s="5" t="str">
        <f t="shared" si="255"/>
        <v/>
      </c>
      <c r="CY152" s="5" t="str">
        <f t="shared" si="255"/>
        <v/>
      </c>
      <c r="CZ152" s="5" t="str">
        <f t="shared" si="183"/>
        <v/>
      </c>
      <c r="DA152" s="5" t="str">
        <f t="shared" si="183"/>
        <v/>
      </c>
      <c r="DB152" s="5" t="str">
        <f t="shared" si="183"/>
        <v/>
      </c>
      <c r="DC152" s="5" t="str">
        <f t="shared" si="152"/>
        <v/>
      </c>
      <c r="DD152" s="5" t="str">
        <f t="shared" si="152"/>
        <v/>
      </c>
      <c r="DE152" s="5" t="str">
        <f t="shared" si="152"/>
        <v/>
      </c>
      <c r="DF152" s="5" t="str">
        <f t="shared" si="152"/>
        <v/>
      </c>
      <c r="DG152" s="133" t="str">
        <f t="shared" si="152"/>
        <v/>
      </c>
      <c r="DI152" s="144">
        <f t="shared" ca="1" si="235"/>
        <v>0</v>
      </c>
      <c r="DJ152" s="139">
        <f t="shared" ca="1" si="235"/>
        <v>0</v>
      </c>
      <c r="DK152" s="139">
        <f t="shared" ca="1" si="235"/>
        <v>0</v>
      </c>
      <c r="DL152" s="139">
        <f t="shared" ca="1" si="235"/>
        <v>0</v>
      </c>
      <c r="DM152" s="139">
        <f t="shared" ca="1" si="235"/>
        <v>0</v>
      </c>
      <c r="DN152" s="139">
        <f t="shared" ca="1" si="235"/>
        <v>0</v>
      </c>
      <c r="DO152" s="139">
        <f t="shared" ca="1" si="235"/>
        <v>0</v>
      </c>
      <c r="DP152" s="139">
        <f t="shared" ca="1" si="235"/>
        <v>0</v>
      </c>
      <c r="DQ152" s="139">
        <f t="shared" ca="1" si="235"/>
        <v>0</v>
      </c>
      <c r="DR152" s="139">
        <f t="shared" ca="1" si="235"/>
        <v>0</v>
      </c>
      <c r="DS152" s="139">
        <f t="shared" ca="1" si="282"/>
        <v>0</v>
      </c>
      <c r="DT152" s="139">
        <f t="shared" ca="1" si="282"/>
        <v>0</v>
      </c>
      <c r="DU152" s="139">
        <f t="shared" ca="1" si="282"/>
        <v>0</v>
      </c>
      <c r="DV152" s="139">
        <f t="shared" ca="1" si="282"/>
        <v>0</v>
      </c>
      <c r="DW152" s="139">
        <f t="shared" ca="1" si="282"/>
        <v>0</v>
      </c>
      <c r="DX152" s="139">
        <f t="shared" ca="1" si="282"/>
        <v>0</v>
      </c>
      <c r="DY152" s="139">
        <f t="shared" ca="1" si="282"/>
        <v>0</v>
      </c>
      <c r="DZ152" s="139">
        <f t="shared" ca="1" si="282"/>
        <v>0</v>
      </c>
      <c r="EA152" s="139">
        <f t="shared" ca="1" si="282"/>
        <v>0</v>
      </c>
      <c r="EB152" s="139">
        <f t="shared" ca="1" si="282"/>
        <v>0</v>
      </c>
      <c r="EC152" s="145">
        <f t="shared" ca="1" si="282"/>
        <v>0</v>
      </c>
      <c r="EE152" s="114">
        <f t="shared" ca="1" si="271"/>
        <v>0</v>
      </c>
      <c r="EF152" s="110">
        <f t="shared" ca="1" si="271"/>
        <v>3.8772645592868908</v>
      </c>
      <c r="EG152" s="110">
        <f t="shared" ca="1" si="271"/>
        <v>7.0362387655006895</v>
      </c>
      <c r="EH152" s="110">
        <f t="shared" ca="1" si="271"/>
        <v>9.5562613071182394</v>
      </c>
      <c r="EI152" s="110">
        <f t="shared" ca="1" si="271"/>
        <v>11.508881230988965</v>
      </c>
      <c r="EJ152" s="110">
        <f t="shared" ca="1" si="271"/>
        <v>12.958574945734902</v>
      </c>
      <c r="EK152" s="110">
        <f t="shared" ca="1" si="271"/>
        <v>13.963399867920138</v>
      </c>
      <c r="EL152" s="110">
        <f t="shared" ca="1" si="271"/>
        <v>14.57559015396922</v>
      </c>
      <c r="EM152" s="110">
        <f t="shared" ca="1" si="271"/>
        <v>14.842099502753975</v>
      </c>
      <c r="EN152" s="110">
        <f t="shared" ca="1" si="271"/>
        <v>14.805095593654546</v>
      </c>
      <c r="EO152" s="110">
        <f t="shared" ca="1" si="264"/>
        <v>14.502410339628078</v>
      </c>
      <c r="EP152" s="110">
        <f t="shared" ca="1" si="264"/>
        <v>13.967949781534625</v>
      </c>
      <c r="EQ152" s="110">
        <f t="shared" ca="1" si="264"/>
        <v>13.232067126052229</v>
      </c>
      <c r="ER152" s="110">
        <f t="shared" ca="1" si="264"/>
        <v>12.321902132552726</v>
      </c>
      <c r="ES152" s="110">
        <f t="shared" ca="1" si="264"/>
        <v>11.261689782092795</v>
      </c>
      <c r="ET152" s="110">
        <f t="shared" ca="1" si="264"/>
        <v>10.07304091216735</v>
      </c>
      <c r="EU152" s="110">
        <f t="shared" ca="1" si="264"/>
        <v>8.7751972722062384</v>
      </c>
      <c r="EV152" s="110">
        <f t="shared" ca="1" si="264"/>
        <v>7.3852632452537073</v>
      </c>
      <c r="EW152" s="110">
        <f t="shared" ca="1" si="264"/>
        <v>5.9184162892766352</v>
      </c>
      <c r="EX152" s="110">
        <f t="shared" ca="1" si="264"/>
        <v>4.3880979756541514</v>
      </c>
      <c r="EY152" s="115">
        <f t="shared" ca="1" si="264"/>
        <v>2.8061873412776208</v>
      </c>
      <c r="FA152" s="114">
        <f t="shared" ca="1" si="272"/>
        <v>0</v>
      </c>
      <c r="FB152" s="110">
        <f t="shared" ca="1" si="272"/>
        <v>0</v>
      </c>
      <c r="FC152" s="110">
        <f t="shared" ca="1" si="272"/>
        <v>0</v>
      </c>
      <c r="FD152" s="110">
        <f t="shared" ca="1" si="272"/>
        <v>0</v>
      </c>
      <c r="FE152" s="110">
        <f t="shared" ca="1" si="272"/>
        <v>0</v>
      </c>
      <c r="FF152" s="110">
        <f t="shared" ca="1" si="272"/>
        <v>0</v>
      </c>
      <c r="FG152" s="110">
        <f t="shared" ca="1" si="272"/>
        <v>0</v>
      </c>
      <c r="FH152" s="110">
        <f t="shared" ca="1" si="272"/>
        <v>0</v>
      </c>
      <c r="FI152" s="110">
        <f t="shared" ca="1" si="272"/>
        <v>0</v>
      </c>
      <c r="FJ152" s="110">
        <f t="shared" ca="1" si="272"/>
        <v>1</v>
      </c>
      <c r="FK152" s="110">
        <f t="shared" ca="1" si="273"/>
        <v>1</v>
      </c>
      <c r="FL152" s="110">
        <f t="shared" ca="1" si="273"/>
        <v>1</v>
      </c>
      <c r="FM152" s="110">
        <f t="shared" ca="1" si="273"/>
        <v>1</v>
      </c>
      <c r="FN152" s="110">
        <f t="shared" ca="1" si="273"/>
        <v>1</v>
      </c>
      <c r="FO152" s="110">
        <f t="shared" ca="1" si="273"/>
        <v>1</v>
      </c>
      <c r="FP152" s="110">
        <f t="shared" ca="1" si="273"/>
        <v>1</v>
      </c>
      <c r="FQ152" s="110">
        <f t="shared" ca="1" si="273"/>
        <v>1</v>
      </c>
      <c r="FR152" s="110">
        <f t="shared" ca="1" si="273"/>
        <v>1</v>
      </c>
      <c r="FS152" s="110">
        <f t="shared" ca="1" si="273"/>
        <v>0</v>
      </c>
      <c r="FT152" s="110">
        <f t="shared" ca="1" si="273"/>
        <v>0</v>
      </c>
      <c r="FU152" s="110">
        <f t="shared" ca="1" si="274"/>
        <v>0</v>
      </c>
      <c r="FV152" s="110">
        <f t="shared" ca="1" si="274"/>
        <v>0</v>
      </c>
      <c r="FW152" s="110">
        <f t="shared" ca="1" si="274"/>
        <v>0</v>
      </c>
      <c r="FX152" s="110">
        <f t="shared" ca="1" si="274"/>
        <v>0</v>
      </c>
      <c r="FY152" s="110">
        <f t="shared" ca="1" si="274"/>
        <v>0</v>
      </c>
      <c r="FZ152" s="110">
        <f t="shared" ca="1" si="274"/>
        <v>0</v>
      </c>
      <c r="GA152" s="110">
        <f t="shared" ca="1" si="274"/>
        <v>0</v>
      </c>
      <c r="GB152" s="110">
        <f t="shared" ca="1" si="274"/>
        <v>0</v>
      </c>
      <c r="GC152" s="110">
        <f t="shared" ca="1" si="274"/>
        <v>0</v>
      </c>
      <c r="GD152" s="110">
        <f t="shared" ca="1" si="274"/>
        <v>0</v>
      </c>
      <c r="GE152" s="115">
        <f t="shared" ca="1" si="274"/>
        <v>0</v>
      </c>
      <c r="GG152" s="114">
        <v>1</v>
      </c>
      <c r="GH152" s="110">
        <f t="shared" ref="GH152:HK152" ca="1" si="284">IF(AND($A152&gt;0,$B152&gt;0),IF(OR((GH$61*EXP($D152-$B152*GH$61)-GH$61)&gt;$AE$2*$H152,GG152=0),0,1),"")</f>
        <v>1</v>
      </c>
      <c r="GI152" s="110">
        <f t="shared" ca="1" si="284"/>
        <v>1</v>
      </c>
      <c r="GJ152" s="110">
        <f t="shared" ca="1" si="284"/>
        <v>1</v>
      </c>
      <c r="GK152" s="110">
        <f t="shared" ca="1" si="284"/>
        <v>1</v>
      </c>
      <c r="GL152" s="110">
        <f t="shared" ca="1" si="284"/>
        <v>1</v>
      </c>
      <c r="GM152" s="110">
        <f t="shared" ca="1" si="284"/>
        <v>1</v>
      </c>
      <c r="GN152" s="110">
        <f t="shared" ca="1" si="284"/>
        <v>1</v>
      </c>
      <c r="GO152" s="110">
        <f t="shared" ca="1" si="284"/>
        <v>1</v>
      </c>
      <c r="GP152" s="110">
        <f t="shared" ca="1" si="284"/>
        <v>0</v>
      </c>
      <c r="GQ152" s="110">
        <f t="shared" ca="1" si="284"/>
        <v>0</v>
      </c>
      <c r="GR152" s="110">
        <f t="shared" ca="1" si="284"/>
        <v>0</v>
      </c>
      <c r="GS152" s="110">
        <f t="shared" ca="1" si="284"/>
        <v>0</v>
      </c>
      <c r="GT152" s="110">
        <f t="shared" ca="1" si="284"/>
        <v>0</v>
      </c>
      <c r="GU152" s="110">
        <f t="shared" ca="1" si="284"/>
        <v>0</v>
      </c>
      <c r="GV152" s="110">
        <f t="shared" ca="1" si="284"/>
        <v>0</v>
      </c>
      <c r="GW152" s="110">
        <f t="shared" ca="1" si="284"/>
        <v>0</v>
      </c>
      <c r="GX152" s="110">
        <f t="shared" ca="1" si="284"/>
        <v>0</v>
      </c>
      <c r="GY152" s="110">
        <f t="shared" ca="1" si="284"/>
        <v>0</v>
      </c>
      <c r="GZ152" s="110">
        <f t="shared" ca="1" si="284"/>
        <v>0</v>
      </c>
      <c r="HA152" s="110">
        <f t="shared" ca="1" si="284"/>
        <v>0</v>
      </c>
      <c r="HB152" s="110">
        <f t="shared" ca="1" si="284"/>
        <v>0</v>
      </c>
      <c r="HC152" s="110">
        <f t="shared" ca="1" si="284"/>
        <v>0</v>
      </c>
      <c r="HD152" s="110">
        <f t="shared" ca="1" si="284"/>
        <v>0</v>
      </c>
      <c r="HE152" s="110">
        <f t="shared" ca="1" si="284"/>
        <v>0</v>
      </c>
      <c r="HF152" s="110">
        <f t="shared" ca="1" si="284"/>
        <v>0</v>
      </c>
      <c r="HG152" s="110">
        <f t="shared" ca="1" si="284"/>
        <v>0</v>
      </c>
      <c r="HH152" s="110">
        <f t="shared" ca="1" si="284"/>
        <v>0</v>
      </c>
      <c r="HI152" s="110">
        <f t="shared" ca="1" si="284"/>
        <v>0</v>
      </c>
      <c r="HJ152" s="110">
        <f t="shared" ca="1" si="284"/>
        <v>0</v>
      </c>
      <c r="HK152" s="115">
        <f t="shared" ca="1" si="284"/>
        <v>0</v>
      </c>
    </row>
    <row r="153" spans="1:219" x14ac:dyDescent="0.25">
      <c r="A153" s="176">
        <f t="shared" ca="1" si="227"/>
        <v>1.4650161196480305</v>
      </c>
      <c r="B153" s="164">
        <f t="shared" ca="1" si="228"/>
        <v>8.5482911798479985E-2</v>
      </c>
      <c r="C153" s="106">
        <f t="shared" ca="1" si="229"/>
        <v>0.48992310797235777</v>
      </c>
      <c r="D153" s="108">
        <f t="shared" ca="1" si="230"/>
        <v>1.5850284455106778</v>
      </c>
      <c r="E153" s="109">
        <f t="shared" ca="1" si="231"/>
        <v>18.542050243296252</v>
      </c>
      <c r="F153" s="109">
        <f t="shared" ca="1" si="232"/>
        <v>7.2137477264882337</v>
      </c>
      <c r="G153" s="109">
        <f t="shared" ca="1" si="233"/>
        <v>18.998592486226947</v>
      </c>
      <c r="H153" s="109">
        <f t="shared" ca="1" si="234"/>
        <v>11.784844759738714</v>
      </c>
      <c r="I153" s="177"/>
      <c r="J153" s="30" t="s">
        <v>141</v>
      </c>
      <c r="K153" s="89">
        <f t="shared" ca="1" si="266"/>
        <v>0.74370258632857644</v>
      </c>
      <c r="L153" s="89">
        <f t="shared" ca="1" si="266"/>
        <v>0.89371861765175975</v>
      </c>
      <c r="M153" s="89">
        <f t="shared" ca="1" si="266"/>
        <v>1.8449135142460493E-2</v>
      </c>
      <c r="N153" s="89">
        <f t="shared" ca="1" si="266"/>
        <v>0.13695300672662025</v>
      </c>
      <c r="O153" s="89">
        <f t="shared" ca="1" si="266"/>
        <v>-1.4331148233707331</v>
      </c>
      <c r="P153" s="89">
        <f t="shared" ca="1" si="266"/>
        <v>-0.22096981093654566</v>
      </c>
      <c r="Q153" s="89">
        <f t="shared" ca="1" si="266"/>
        <v>0.3096998313943522</v>
      </c>
      <c r="R153" s="89">
        <f t="shared" ca="1" si="266"/>
        <v>0.14357639329378769</v>
      </c>
      <c r="S153" s="89">
        <f t="shared" ca="1" si="266"/>
        <v>-0.41558093709150801</v>
      </c>
      <c r="T153" s="89">
        <f t="shared" ca="1" si="266"/>
        <v>0.14357639329378769</v>
      </c>
      <c r="U153" s="89">
        <f t="shared" ca="1" si="267"/>
        <v>0.3096998313943522</v>
      </c>
      <c r="V153" s="89">
        <f t="shared" ca="1" si="267"/>
        <v>9.8583260592283506E-2</v>
      </c>
      <c r="W153" s="89">
        <f t="shared" ca="1" si="267"/>
        <v>0.21206368060581204</v>
      </c>
      <c r="X153" s="89">
        <f t="shared" ca="1" si="267"/>
        <v>-0.81775242806075465</v>
      </c>
      <c r="Y153" s="89">
        <f t="shared" ca="1" si="267"/>
        <v>0.13695300672662025</v>
      </c>
      <c r="Z153" s="89">
        <f t="shared" ca="1" si="267"/>
        <v>-0.41184718490169098</v>
      </c>
      <c r="AA153" s="89">
        <f t="shared" ca="1" si="267"/>
        <v>0.2685645797022288</v>
      </c>
      <c r="AB153" s="89">
        <f t="shared" ca="1" si="267"/>
        <v>0.3096998313943522</v>
      </c>
      <c r="AC153" s="89">
        <f t="shared" ca="1" si="267"/>
        <v>0.53753403810350731</v>
      </c>
      <c r="AD153" s="89">
        <f t="shared" ca="1" si="267"/>
        <v>0.31960967874145596</v>
      </c>
      <c r="AE153" s="89">
        <f t="shared" ca="1" si="268"/>
        <v>0.89371861765175975</v>
      </c>
      <c r="AF153" s="89">
        <f t="shared" ca="1" si="268"/>
        <v>-0.31999883307611282</v>
      </c>
      <c r="AG153" s="89">
        <f t="shared" ca="1" si="268"/>
        <v>-2.3856124570488357E-2</v>
      </c>
      <c r="AH153" s="89">
        <f t="shared" ca="1" si="268"/>
        <v>1.4105767449530626E-2</v>
      </c>
      <c r="AI153" s="89">
        <f t="shared" ca="1" si="268"/>
        <v>0.41148501321826991</v>
      </c>
      <c r="AJ153" s="89">
        <f t="shared" ca="1" si="268"/>
        <v>0.10667228108213433</v>
      </c>
      <c r="AK153" s="89">
        <f t="shared" ca="1" si="268"/>
        <v>0.53753403810350731</v>
      </c>
      <c r="AL153" s="89">
        <f t="shared" ca="1" si="268"/>
        <v>-1.0097454203712564</v>
      </c>
      <c r="AM153" s="89">
        <f t="shared" ca="1" si="268"/>
        <v>-0.21005970810345143</v>
      </c>
      <c r="AN153" s="89">
        <f t="shared" ca="1" si="268"/>
        <v>-0.22096981093654566</v>
      </c>
      <c r="AO153" s="89">
        <f t="shared" ca="1" si="269"/>
        <v>-0.30700255599325066</v>
      </c>
      <c r="AP153" s="89">
        <f t="shared" ca="1" si="269"/>
        <v>0.14357639329378769</v>
      </c>
      <c r="AQ153" s="89">
        <f t="shared" ca="1" si="269"/>
        <v>-0.15653910921934289</v>
      </c>
      <c r="AR153" s="89">
        <f t="shared" ca="1" si="269"/>
        <v>0.2685645797022288</v>
      </c>
      <c r="AS153" s="89">
        <f t="shared" ca="1" si="269"/>
        <v>-0.21005970810345143</v>
      </c>
      <c r="AT153" s="89">
        <f t="shared" ca="1" si="269"/>
        <v>9.8583260592283506E-2</v>
      </c>
      <c r="AU153" s="89">
        <f t="shared" ca="1" si="269"/>
        <v>-0.41558093709150801</v>
      </c>
      <c r="AV153" s="89">
        <f t="shared" ca="1" si="269"/>
        <v>5.4419538639000731E-2</v>
      </c>
      <c r="AW153" s="89">
        <f t="shared" ca="1" si="269"/>
        <v>-0.81775242806075465</v>
      </c>
      <c r="AX153" s="89" t="str">
        <f t="shared" ca="1" si="269"/>
        <v/>
      </c>
      <c r="AY153" s="89" t="str">
        <f t="shared" ca="1" si="270"/>
        <v/>
      </c>
      <c r="AZ153" s="89" t="str">
        <f t="shared" ca="1" si="270"/>
        <v/>
      </c>
      <c r="BA153" s="89" t="str">
        <f t="shared" ca="1" si="270"/>
        <v/>
      </c>
      <c r="BB153" s="89" t="str">
        <f t="shared" ca="1" si="270"/>
        <v/>
      </c>
      <c r="BC153" s="89" t="str">
        <f t="shared" ca="1" si="270"/>
        <v/>
      </c>
      <c r="BD153" s="89" t="str">
        <f t="shared" ca="1" si="270"/>
        <v/>
      </c>
      <c r="BE153" s="89" t="str">
        <f t="shared" ca="1" si="270"/>
        <v/>
      </c>
      <c r="BF153" s="89" t="str">
        <f t="shared" ca="1" si="270"/>
        <v/>
      </c>
      <c r="BG153" s="89" t="str">
        <f t="shared" ca="1" si="270"/>
        <v/>
      </c>
      <c r="BH153" s="89" t="str">
        <f t="shared" ca="1" si="270"/>
        <v/>
      </c>
      <c r="BJ153" s="132">
        <f t="shared" ca="1" si="278"/>
        <v>1.7571712369628287</v>
      </c>
      <c r="BK153" s="89">
        <f t="shared" ca="1" si="278"/>
        <v>1.877793880978937</v>
      </c>
      <c r="BL153" s="89">
        <f t="shared" ca="1" si="278"/>
        <v>1.022604640333161</v>
      </c>
      <c r="BM153" s="89">
        <f t="shared" ca="1" si="278"/>
        <v>0.79237247582725723</v>
      </c>
      <c r="BN153" s="89">
        <f t="shared" ca="1" si="278"/>
        <v>-0.35817155361457176</v>
      </c>
      <c r="BO153" s="89">
        <f t="shared" ca="1" si="278"/>
        <v>0.63227344209627956</v>
      </c>
      <c r="BP153" s="89">
        <f t="shared" ca="1" si="278"/>
        <v>1.3151442444776624</v>
      </c>
      <c r="BQ153" s="89">
        <f t="shared" ca="1" si="278"/>
        <v>1.0141177333487712</v>
      </c>
      <c r="BR153" s="89">
        <f t="shared" ca="1" si="278"/>
        <v>0.35231932322272708</v>
      </c>
      <c r="BS153" s="89">
        <f t="shared" ca="1" si="278"/>
        <v>0.74999378489185453</v>
      </c>
      <c r="BT153" s="89">
        <f t="shared" ca="1" si="278"/>
        <v>1.0500221783234198</v>
      </c>
      <c r="BU153" s="89">
        <f t="shared" ca="1" si="278"/>
        <v>0.82227555202889924</v>
      </c>
      <c r="BV153" s="89">
        <f t="shared" ca="1" si="278"/>
        <v>0.5554652701668279</v>
      </c>
      <c r="BW153" s="89">
        <f t="shared" ca="1" si="278"/>
        <v>-0.38466957043529171</v>
      </c>
      <c r="BX153" s="89">
        <f t="shared" ca="1" si="278"/>
        <v>1.0797439215179514</v>
      </c>
      <c r="BY153" s="89">
        <f t="shared" ca="1" si="238"/>
        <v>0.80120570922538725</v>
      </c>
      <c r="BZ153" s="89">
        <f t="shared" ca="1" si="238"/>
        <v>1.2849411322893203</v>
      </c>
      <c r="CA153" s="89">
        <f t="shared" ca="1" si="238"/>
        <v>1.4930842664080057</v>
      </c>
      <c r="CB153" s="89">
        <f t="shared" ca="1" si="238"/>
        <v>0.82691152489745534</v>
      </c>
      <c r="CC153" s="89">
        <f t="shared" ca="1" si="243"/>
        <v>1.2475074200175713</v>
      </c>
      <c r="CD153" s="89">
        <f t="shared" ca="1" si="243"/>
        <v>1.8930721550230423</v>
      </c>
      <c r="CE153" s="89">
        <f t="shared" ca="1" si="243"/>
        <v>0.32771862544673452</v>
      </c>
      <c r="CF153" s="89">
        <f t="shared" ca="1" si="243"/>
        <v>-0.29469773778266795</v>
      </c>
      <c r="CG153" s="89">
        <f t="shared" ca="1" si="243"/>
        <v>0.73644627743779956</v>
      </c>
      <c r="CH153" s="89">
        <f t="shared" ca="1" si="243"/>
        <v>1.3271774254869286</v>
      </c>
      <c r="CI153" s="89">
        <f t="shared" ca="1" si="243"/>
        <v>-0.55787567896103996</v>
      </c>
      <c r="CJ153" s="89">
        <f t="shared" ca="1" si="243"/>
        <v>6.199184580039907E-2</v>
      </c>
      <c r="CK153" s="89">
        <f t="shared" ca="1" si="243"/>
        <v>-1.2676743770739374</v>
      </c>
      <c r="CL153" s="89">
        <f t="shared" ca="1" si="243"/>
        <v>0.1376880159978886</v>
      </c>
      <c r="CM153" s="89">
        <f t="shared" ca="1" si="243"/>
        <v>0.8102999151657615</v>
      </c>
      <c r="CN153" s="89">
        <f t="shared" ca="1" si="191"/>
        <v>0.67583881380258692</v>
      </c>
      <c r="CO153" s="89">
        <f t="shared" ca="1" si="191"/>
        <v>1.029183809142264</v>
      </c>
      <c r="CP153" s="89">
        <f t="shared" ca="1" si="191"/>
        <v>0.80840687477483431</v>
      </c>
      <c r="CQ153" s="89">
        <f t="shared" ca="1" si="255"/>
        <v>1.013311653116292</v>
      </c>
      <c r="CR153" s="5">
        <f t="shared" ca="1" si="255"/>
        <v>0.938932891922031</v>
      </c>
      <c r="CS153" s="5">
        <f t="shared" ca="1" si="255"/>
        <v>1.1945105795756885</v>
      </c>
      <c r="CT153" s="5">
        <f t="shared" ca="1" si="255"/>
        <v>0.7662866733899889</v>
      </c>
      <c r="CU153" s="5">
        <f t="shared" ca="1" si="255"/>
        <v>0.86687357238740903</v>
      </c>
      <c r="CV153" s="5">
        <f t="shared" ca="1" si="255"/>
        <v>-0.61921151091792215</v>
      </c>
      <c r="CW153" s="5" t="str">
        <f t="shared" si="255"/>
        <v/>
      </c>
      <c r="CX153" s="5" t="str">
        <f t="shared" si="255"/>
        <v/>
      </c>
      <c r="CY153" s="5" t="str">
        <f t="shared" si="255"/>
        <v/>
      </c>
      <c r="CZ153" s="5" t="str">
        <f t="shared" si="183"/>
        <v/>
      </c>
      <c r="DA153" s="5" t="str">
        <f t="shared" si="183"/>
        <v/>
      </c>
      <c r="DB153" s="5" t="str">
        <f t="shared" si="183"/>
        <v/>
      </c>
      <c r="DC153" s="5" t="str">
        <f t="shared" si="152"/>
        <v/>
      </c>
      <c r="DD153" s="5" t="str">
        <f t="shared" si="152"/>
        <v/>
      </c>
      <c r="DE153" s="5" t="str">
        <f t="shared" si="152"/>
        <v/>
      </c>
      <c r="DF153" s="5" t="str">
        <f t="shared" si="152"/>
        <v/>
      </c>
      <c r="DG153" s="133" t="str">
        <f t="shared" si="152"/>
        <v/>
      </c>
      <c r="DI153" s="144">
        <f t="shared" ca="1" si="235"/>
        <v>0</v>
      </c>
      <c r="DJ153" s="139">
        <f t="shared" ca="1" si="235"/>
        <v>0</v>
      </c>
      <c r="DK153" s="139">
        <f t="shared" ca="1" si="235"/>
        <v>0</v>
      </c>
      <c r="DL153" s="139">
        <f t="shared" ca="1" si="235"/>
        <v>0</v>
      </c>
      <c r="DM153" s="139">
        <f t="shared" ca="1" si="235"/>
        <v>0</v>
      </c>
      <c r="DN153" s="139">
        <f t="shared" ca="1" si="235"/>
        <v>0</v>
      </c>
      <c r="DO153" s="139">
        <f t="shared" ca="1" si="235"/>
        <v>0</v>
      </c>
      <c r="DP153" s="139">
        <f t="shared" ca="1" si="235"/>
        <v>0</v>
      </c>
      <c r="DQ153" s="139">
        <f t="shared" ca="1" si="235"/>
        <v>0</v>
      </c>
      <c r="DR153" s="139">
        <f t="shared" ca="1" si="235"/>
        <v>0</v>
      </c>
      <c r="DS153" s="139">
        <f t="shared" ca="1" si="282"/>
        <v>0</v>
      </c>
      <c r="DT153" s="139">
        <f t="shared" ca="1" si="282"/>
        <v>0</v>
      </c>
      <c r="DU153" s="139">
        <f t="shared" ca="1" si="282"/>
        <v>0</v>
      </c>
      <c r="DV153" s="139">
        <f t="shared" ca="1" si="282"/>
        <v>0</v>
      </c>
      <c r="DW153" s="139">
        <f t="shared" ca="1" si="282"/>
        <v>0</v>
      </c>
      <c r="DX153" s="139">
        <f t="shared" ca="1" si="282"/>
        <v>0</v>
      </c>
      <c r="DY153" s="139">
        <f t="shared" ca="1" si="282"/>
        <v>0</v>
      </c>
      <c r="DZ153" s="139">
        <f t="shared" ca="1" si="282"/>
        <v>0</v>
      </c>
      <c r="EA153" s="139">
        <f t="shared" ca="1" si="282"/>
        <v>0</v>
      </c>
      <c r="EB153" s="139">
        <f t="shared" ca="1" si="282"/>
        <v>0</v>
      </c>
      <c r="EC153" s="145">
        <f t="shared" ca="1" si="282"/>
        <v>0</v>
      </c>
      <c r="EE153" s="114">
        <f t="shared" ca="1" si="271"/>
        <v>0</v>
      </c>
      <c r="EF153" s="110">
        <f t="shared" ca="1" si="271"/>
        <v>3.4796527564962298</v>
      </c>
      <c r="EG153" s="110">
        <f t="shared" ca="1" si="271"/>
        <v>6.2252591394700012</v>
      </c>
      <c r="EH153" s="110">
        <f t="shared" ca="1" si="271"/>
        <v>8.3270310650737613</v>
      </c>
      <c r="EI153" s="110">
        <f t="shared" ca="1" si="271"/>
        <v>9.8653255591370055</v>
      </c>
      <c r="EJ153" s="110">
        <f t="shared" ca="1" si="271"/>
        <v>10.911654035521149</v>
      </c>
      <c r="EK153" s="110">
        <f t="shared" ca="1" si="271"/>
        <v>11.529592344847885</v>
      </c>
      <c r="EL153" s="110">
        <f t="shared" ca="1" si="271"/>
        <v>11.775601078600285</v>
      </c>
      <c r="EM153" s="110">
        <f t="shared" ca="1" si="271"/>
        <v>11.699764725461939</v>
      </c>
      <c r="EN153" s="110">
        <f t="shared" ca="1" si="271"/>
        <v>11.346457470487344</v>
      </c>
      <c r="EO153" s="110">
        <f t="shared" ca="1" si="264"/>
        <v>10.754942695833805</v>
      </c>
      <c r="EP153" s="110">
        <f t="shared" ca="1" si="264"/>
        <v>9.9599125775508668</v>
      </c>
      <c r="EQ153" s="110">
        <f t="shared" ca="1" si="264"/>
        <v>8.9919735701490318</v>
      </c>
      <c r="ER153" s="110">
        <f t="shared" ca="1" si="264"/>
        <v>7.8780830237423878</v>
      </c>
      <c r="ES153" s="110">
        <f t="shared" ca="1" si="264"/>
        <v>6.6419416823757125</v>
      </c>
      <c r="ET153" s="110">
        <f t="shared" ca="1" si="264"/>
        <v>5.3043463620611035</v>
      </c>
      <c r="EU153" s="110">
        <f t="shared" ca="1" si="264"/>
        <v>3.8835066988401934</v>
      </c>
      <c r="EV153" s="110">
        <f t="shared" ca="1" si="264"/>
        <v>2.3953294870137611</v>
      </c>
      <c r="EW153" s="110">
        <f t="shared" ca="1" si="264"/>
        <v>0.85367379204986804</v>
      </c>
      <c r="EX153" s="110">
        <f t="shared" ca="1" si="264"/>
        <v>-0.72942028158194105</v>
      </c>
      <c r="EY153" s="115">
        <f t="shared" ca="1" si="264"/>
        <v>-2.3435265631855984</v>
      </c>
      <c r="FA153" s="114">
        <f t="shared" ca="1" si="272"/>
        <v>0</v>
      </c>
      <c r="FB153" s="110">
        <f t="shared" ca="1" si="272"/>
        <v>0</v>
      </c>
      <c r="FC153" s="110">
        <f t="shared" ca="1" si="272"/>
        <v>0</v>
      </c>
      <c r="FD153" s="110">
        <f t="shared" ca="1" si="272"/>
        <v>0</v>
      </c>
      <c r="FE153" s="110">
        <f t="shared" ca="1" si="272"/>
        <v>0</v>
      </c>
      <c r="FF153" s="110">
        <f t="shared" ca="1" si="272"/>
        <v>0</v>
      </c>
      <c r="FG153" s="110">
        <f t="shared" ca="1" si="272"/>
        <v>0</v>
      </c>
      <c r="FH153" s="110">
        <f t="shared" ca="1" si="272"/>
        <v>1</v>
      </c>
      <c r="FI153" s="110">
        <f t="shared" ca="1" si="272"/>
        <v>1</v>
      </c>
      <c r="FJ153" s="110">
        <f t="shared" ca="1" si="272"/>
        <v>1</v>
      </c>
      <c r="FK153" s="110">
        <f t="shared" ca="1" si="273"/>
        <v>1</v>
      </c>
      <c r="FL153" s="110">
        <f t="shared" ca="1" si="273"/>
        <v>1</v>
      </c>
      <c r="FM153" s="110">
        <f t="shared" ca="1" si="273"/>
        <v>1</v>
      </c>
      <c r="FN153" s="110">
        <f t="shared" ca="1" si="273"/>
        <v>1</v>
      </c>
      <c r="FO153" s="110">
        <f t="shared" ca="1" si="273"/>
        <v>1</v>
      </c>
      <c r="FP153" s="110">
        <f t="shared" ca="1" si="273"/>
        <v>1</v>
      </c>
      <c r="FQ153" s="110">
        <f t="shared" ca="1" si="273"/>
        <v>0</v>
      </c>
      <c r="FR153" s="110">
        <f t="shared" ca="1" si="273"/>
        <v>0</v>
      </c>
      <c r="FS153" s="110">
        <f t="shared" ca="1" si="273"/>
        <v>0</v>
      </c>
      <c r="FT153" s="110">
        <f t="shared" ca="1" si="273"/>
        <v>0</v>
      </c>
      <c r="FU153" s="110">
        <f t="shared" ca="1" si="274"/>
        <v>0</v>
      </c>
      <c r="FV153" s="110">
        <f t="shared" ca="1" si="274"/>
        <v>0</v>
      </c>
      <c r="FW153" s="110">
        <f t="shared" ca="1" si="274"/>
        <v>0</v>
      </c>
      <c r="FX153" s="110">
        <f t="shared" ca="1" si="274"/>
        <v>0</v>
      </c>
      <c r="FY153" s="110">
        <f t="shared" ca="1" si="274"/>
        <v>0</v>
      </c>
      <c r="FZ153" s="110">
        <f t="shared" ca="1" si="274"/>
        <v>0</v>
      </c>
      <c r="GA153" s="110">
        <f t="shared" ca="1" si="274"/>
        <v>0</v>
      </c>
      <c r="GB153" s="110">
        <f t="shared" ca="1" si="274"/>
        <v>0</v>
      </c>
      <c r="GC153" s="110">
        <f t="shared" ca="1" si="274"/>
        <v>0</v>
      </c>
      <c r="GD153" s="110">
        <f t="shared" ca="1" si="274"/>
        <v>0</v>
      </c>
      <c r="GE153" s="115">
        <f t="shared" ca="1" si="274"/>
        <v>0</v>
      </c>
      <c r="GG153" s="114">
        <v>1</v>
      </c>
      <c r="GH153" s="110">
        <f t="shared" ref="GH153:HK153" ca="1" si="285">IF(AND($A153&gt;0,$B153&gt;0),IF(OR((GH$61*EXP($D153-$B153*GH$61)-GH$61)&gt;$AE$2*$H153,GG153=0),0,1),"")</f>
        <v>1</v>
      </c>
      <c r="GI153" s="110">
        <f t="shared" ca="1" si="285"/>
        <v>1</v>
      </c>
      <c r="GJ153" s="110">
        <f t="shared" ca="1" si="285"/>
        <v>1</v>
      </c>
      <c r="GK153" s="110">
        <f t="shared" ca="1" si="285"/>
        <v>1</v>
      </c>
      <c r="GL153" s="110">
        <f t="shared" ca="1" si="285"/>
        <v>1</v>
      </c>
      <c r="GM153" s="110">
        <f t="shared" ca="1" si="285"/>
        <v>1</v>
      </c>
      <c r="GN153" s="110">
        <f t="shared" ca="1" si="285"/>
        <v>0</v>
      </c>
      <c r="GO153" s="110">
        <f t="shared" ca="1" si="285"/>
        <v>0</v>
      </c>
      <c r="GP153" s="110">
        <f t="shared" ca="1" si="285"/>
        <v>0</v>
      </c>
      <c r="GQ153" s="110">
        <f t="shared" ca="1" si="285"/>
        <v>0</v>
      </c>
      <c r="GR153" s="110">
        <f t="shared" ca="1" si="285"/>
        <v>0</v>
      </c>
      <c r="GS153" s="110">
        <f t="shared" ca="1" si="285"/>
        <v>0</v>
      </c>
      <c r="GT153" s="110">
        <f t="shared" ca="1" si="285"/>
        <v>0</v>
      </c>
      <c r="GU153" s="110">
        <f t="shared" ca="1" si="285"/>
        <v>0</v>
      </c>
      <c r="GV153" s="110">
        <f t="shared" ca="1" si="285"/>
        <v>0</v>
      </c>
      <c r="GW153" s="110">
        <f t="shared" ca="1" si="285"/>
        <v>0</v>
      </c>
      <c r="GX153" s="110">
        <f t="shared" ca="1" si="285"/>
        <v>0</v>
      </c>
      <c r="GY153" s="110">
        <f t="shared" ca="1" si="285"/>
        <v>0</v>
      </c>
      <c r="GZ153" s="110">
        <f t="shared" ca="1" si="285"/>
        <v>0</v>
      </c>
      <c r="HA153" s="110">
        <f t="shared" ca="1" si="285"/>
        <v>0</v>
      </c>
      <c r="HB153" s="110">
        <f t="shared" ca="1" si="285"/>
        <v>0</v>
      </c>
      <c r="HC153" s="110">
        <f t="shared" ca="1" si="285"/>
        <v>0</v>
      </c>
      <c r="HD153" s="110">
        <f t="shared" ca="1" si="285"/>
        <v>0</v>
      </c>
      <c r="HE153" s="110">
        <f t="shared" ca="1" si="285"/>
        <v>0</v>
      </c>
      <c r="HF153" s="110">
        <f t="shared" ca="1" si="285"/>
        <v>0</v>
      </c>
      <c r="HG153" s="110">
        <f t="shared" ca="1" si="285"/>
        <v>0</v>
      </c>
      <c r="HH153" s="110">
        <f t="shared" ca="1" si="285"/>
        <v>0</v>
      </c>
      <c r="HI153" s="110">
        <f t="shared" ca="1" si="285"/>
        <v>0</v>
      </c>
      <c r="HJ153" s="110">
        <f t="shared" ca="1" si="285"/>
        <v>0</v>
      </c>
      <c r="HK153" s="115">
        <f t="shared" ca="1" si="285"/>
        <v>0</v>
      </c>
    </row>
    <row r="154" spans="1:219" x14ac:dyDescent="0.25">
      <c r="A154" s="176">
        <f t="shared" ca="1" si="227"/>
        <v>1.3405519154755769</v>
      </c>
      <c r="B154" s="164">
        <f t="shared" ca="1" si="228"/>
        <v>7.0940226723474747E-2</v>
      </c>
      <c r="C154" s="106">
        <f t="shared" ca="1" si="229"/>
        <v>0.52002689366562782</v>
      </c>
      <c r="D154" s="108">
        <f t="shared" ca="1" si="230"/>
        <v>1.4757659005433381</v>
      </c>
      <c r="E154" s="109">
        <f t="shared" ca="1" si="231"/>
        <v>20.80294874579241</v>
      </c>
      <c r="F154" s="109">
        <f t="shared" ca="1" si="232"/>
        <v>8.2524546056108168</v>
      </c>
      <c r="G154" s="109">
        <f t="shared" ca="1" si="233"/>
        <v>20.102528111410095</v>
      </c>
      <c r="H154" s="109">
        <f t="shared" ca="1" si="234"/>
        <v>11.850073505799278</v>
      </c>
      <c r="I154" s="177"/>
      <c r="J154" s="30" t="s">
        <v>142</v>
      </c>
      <c r="K154" s="89">
        <f t="shared" ca="1" si="266"/>
        <v>0.82443786118685636</v>
      </c>
      <c r="L154" s="89">
        <f t="shared" ca="1" si="266"/>
        <v>-1.3483164959119551</v>
      </c>
      <c r="M154" s="89">
        <f t="shared" ca="1" si="266"/>
        <v>-0.22096981093654566</v>
      </c>
      <c r="N154" s="89">
        <f t="shared" ca="1" si="266"/>
        <v>-9.3840171590928279E-2</v>
      </c>
      <c r="O154" s="89">
        <f t="shared" ca="1" si="266"/>
        <v>-0.15653910921934289</v>
      </c>
      <c r="P154" s="89">
        <f t="shared" ca="1" si="266"/>
        <v>-1.0649490381436091</v>
      </c>
      <c r="Q154" s="89">
        <f t="shared" ca="1" si="266"/>
        <v>1.4105767449530626E-2</v>
      </c>
      <c r="R154" s="89">
        <f t="shared" ca="1" si="266"/>
        <v>-0.30649199665355353</v>
      </c>
      <c r="S154" s="89">
        <f t="shared" ca="1" si="266"/>
        <v>1.8449135142460493E-2</v>
      </c>
      <c r="T154" s="89">
        <f t="shared" ca="1" si="266"/>
        <v>0.82443786118685636</v>
      </c>
      <c r="U154" s="89">
        <f t="shared" ca="1" si="267"/>
        <v>-0.22096981093654566</v>
      </c>
      <c r="V154" s="89">
        <f t="shared" ca="1" si="267"/>
        <v>0.51560491500326755</v>
      </c>
      <c r="W154" s="89">
        <f t="shared" ca="1" si="267"/>
        <v>-0.15653910921934289</v>
      </c>
      <c r="X154" s="89">
        <f t="shared" ca="1" si="267"/>
        <v>-0.31999883307611282</v>
      </c>
      <c r="Y154" s="89">
        <f t="shared" ca="1" si="267"/>
        <v>0.3096998313943522</v>
      </c>
      <c r="Z154" s="89">
        <f t="shared" ca="1" si="267"/>
        <v>-9.3840171590928279E-2</v>
      </c>
      <c r="AA154" s="89">
        <f t="shared" ca="1" si="267"/>
        <v>-0.15653910921934289</v>
      </c>
      <c r="AB154" s="89">
        <f t="shared" ca="1" si="267"/>
        <v>-1.0097454203712564</v>
      </c>
      <c r="AC154" s="89">
        <f t="shared" ca="1" si="267"/>
        <v>-0.44623785415300243</v>
      </c>
      <c r="AD154" s="89">
        <f t="shared" ca="1" si="267"/>
        <v>0.21206368060581204</v>
      </c>
      <c r="AE154" s="89">
        <f t="shared" ca="1" si="268"/>
        <v>-0.30700255599325066</v>
      </c>
      <c r="AF154" s="89">
        <f t="shared" ca="1" si="268"/>
        <v>1.8449135142460493E-2</v>
      </c>
      <c r="AG154" s="89">
        <f t="shared" ca="1" si="268"/>
        <v>-0.44623785415300243</v>
      </c>
      <c r="AH154" s="89">
        <f t="shared" ca="1" si="268"/>
        <v>6.3830203882474623E-2</v>
      </c>
      <c r="AI154" s="89">
        <f t="shared" ca="1" si="268"/>
        <v>0.31960967874145596</v>
      </c>
      <c r="AJ154" s="89">
        <f t="shared" ca="1" si="268"/>
        <v>2.8755171397204293E-2</v>
      </c>
      <c r="AK154" s="89">
        <f t="shared" ca="1" si="268"/>
        <v>6.3830203882474623E-2</v>
      </c>
      <c r="AL154" s="89">
        <f t="shared" ca="1" si="268"/>
        <v>0.82443786118685636</v>
      </c>
      <c r="AM154" s="89">
        <f t="shared" ca="1" si="268"/>
        <v>0.14357639329378769</v>
      </c>
      <c r="AN154" s="89">
        <f t="shared" ca="1" si="268"/>
        <v>2.8755171397204293E-2</v>
      </c>
      <c r="AO154" s="89">
        <f t="shared" ca="1" si="269"/>
        <v>1.1628631778867338</v>
      </c>
      <c r="AP154" s="89">
        <f t="shared" ca="1" si="269"/>
        <v>0.53753403810350731</v>
      </c>
      <c r="AQ154" s="89">
        <f t="shared" ca="1" si="269"/>
        <v>0.74160465676181864</v>
      </c>
      <c r="AR154" s="89">
        <f t="shared" ca="1" si="269"/>
        <v>0.13695300672662025</v>
      </c>
      <c r="AS154" s="89">
        <f t="shared" ca="1" si="269"/>
        <v>-0.31999883307611282</v>
      </c>
      <c r="AT154" s="89">
        <f t="shared" ca="1" si="269"/>
        <v>6.3830203882474623E-2</v>
      </c>
      <c r="AU154" s="89">
        <f t="shared" ca="1" si="269"/>
        <v>0.21206368060581204</v>
      </c>
      <c r="AV154" s="89">
        <f t="shared" ca="1" si="269"/>
        <v>-0.44623785415300243</v>
      </c>
      <c r="AW154" s="89">
        <f t="shared" ca="1" si="269"/>
        <v>0.3096998313943522</v>
      </c>
      <c r="AX154" s="89" t="str">
        <f t="shared" ca="1" si="269"/>
        <v/>
      </c>
      <c r="AY154" s="89" t="str">
        <f t="shared" ca="1" si="270"/>
        <v/>
      </c>
      <c r="AZ154" s="89" t="str">
        <f t="shared" ca="1" si="270"/>
        <v/>
      </c>
      <c r="BA154" s="89" t="str">
        <f t="shared" ca="1" si="270"/>
        <v/>
      </c>
      <c r="BB154" s="89" t="str">
        <f t="shared" ca="1" si="270"/>
        <v/>
      </c>
      <c r="BC154" s="89" t="str">
        <f t="shared" ca="1" si="270"/>
        <v/>
      </c>
      <c r="BD154" s="89" t="str">
        <f t="shared" ca="1" si="270"/>
        <v/>
      </c>
      <c r="BE154" s="89" t="str">
        <f t="shared" ca="1" si="270"/>
        <v/>
      </c>
      <c r="BF154" s="89" t="str">
        <f t="shared" ca="1" si="270"/>
        <v/>
      </c>
      <c r="BG154" s="89" t="str">
        <f t="shared" ca="1" si="270"/>
        <v/>
      </c>
      <c r="BH154" s="89" t="str">
        <f t="shared" ca="1" si="270"/>
        <v/>
      </c>
      <c r="BJ154" s="132">
        <f t="shared" ca="1" si="278"/>
        <v>1.8379065118211086</v>
      </c>
      <c r="BK154" s="89">
        <f t="shared" ca="1" si="278"/>
        <v>-0.36424123258477781</v>
      </c>
      <c r="BL154" s="89">
        <f t="shared" ca="1" si="278"/>
        <v>0.78318569425415485</v>
      </c>
      <c r="BM154" s="89">
        <f t="shared" ca="1" si="278"/>
        <v>0.5615792975097087</v>
      </c>
      <c r="BN154" s="89">
        <f t="shared" ca="1" si="278"/>
        <v>0.9184041605368185</v>
      </c>
      <c r="BO154" s="89">
        <f t="shared" ca="1" si="278"/>
        <v>-0.21170578511078386</v>
      </c>
      <c r="BP154" s="89">
        <f t="shared" ca="1" si="278"/>
        <v>1.0195501805328409</v>
      </c>
      <c r="BQ154" s="89">
        <f t="shared" ca="1" si="278"/>
        <v>0.56404934340142998</v>
      </c>
      <c r="BR154" s="89">
        <f t="shared" ca="1" si="278"/>
        <v>0.78634939545669558</v>
      </c>
      <c r="BS154" s="89">
        <f t="shared" ca="1" si="278"/>
        <v>1.4308552527849232</v>
      </c>
      <c r="BT154" s="89">
        <f t="shared" ca="1" si="278"/>
        <v>0.51935253599252196</v>
      </c>
      <c r="BU154" s="89">
        <f t="shared" ca="1" si="278"/>
        <v>1.2392972064398833</v>
      </c>
      <c r="BV154" s="89">
        <f t="shared" ca="1" si="278"/>
        <v>0.18686248034167297</v>
      </c>
      <c r="BW154" s="89">
        <f t="shared" ca="1" si="278"/>
        <v>0.11308402454935013</v>
      </c>
      <c r="BX154" s="89">
        <f t="shared" ca="1" si="278"/>
        <v>1.2524907461856833</v>
      </c>
      <c r="BY154" s="89">
        <f t="shared" ca="1" si="238"/>
        <v>1.1192127225361499</v>
      </c>
      <c r="BZ154" s="89">
        <f t="shared" ca="1" si="238"/>
        <v>0.85983744336774848</v>
      </c>
      <c r="CA154" s="89">
        <f t="shared" ca="1" si="238"/>
        <v>0.17363901464239717</v>
      </c>
      <c r="CB154" s="89">
        <f t="shared" ca="1" si="238"/>
        <v>-0.1568603673590544</v>
      </c>
      <c r="CC154" s="89">
        <f t="shared" ca="1" si="243"/>
        <v>1.1399614218819274</v>
      </c>
      <c r="CD154" s="89">
        <f t="shared" ca="1" si="243"/>
        <v>0.69235098137803186</v>
      </c>
      <c r="CE154" s="89">
        <f t="shared" ca="1" si="243"/>
        <v>0.66616659366530784</v>
      </c>
      <c r="CF154" s="89">
        <f t="shared" ca="1" si="243"/>
        <v>-0.71707946736518202</v>
      </c>
      <c r="CG154" s="89">
        <f t="shared" ca="1" si="243"/>
        <v>0.78617071387074355</v>
      </c>
      <c r="CH154" s="89">
        <f t="shared" ca="1" si="243"/>
        <v>1.2353020910101149</v>
      </c>
      <c r="CI154" s="89">
        <f t="shared" ca="1" si="243"/>
        <v>-0.63579278864597</v>
      </c>
      <c r="CJ154" s="89">
        <f t="shared" ca="1" si="243"/>
        <v>-0.41171198842063361</v>
      </c>
      <c r="CK154" s="89">
        <f t="shared" ca="1" si="243"/>
        <v>0.56650890448417535</v>
      </c>
      <c r="CL154" s="89">
        <f t="shared" ca="1" si="243"/>
        <v>0.49132411739512771</v>
      </c>
      <c r="CM154" s="89">
        <f t="shared" ca="1" si="243"/>
        <v>1.0600248974995115</v>
      </c>
      <c r="CN154" s="89">
        <f t="shared" ca="1" si="191"/>
        <v>2.1457045476825716</v>
      </c>
      <c r="CO154" s="89">
        <f t="shared" ca="1" si="191"/>
        <v>1.4231414539519835</v>
      </c>
      <c r="CP154" s="89">
        <f t="shared" ca="1" si="191"/>
        <v>1.7065506407559958</v>
      </c>
      <c r="CQ154" s="89">
        <f t="shared" ca="1" si="255"/>
        <v>0.88170008014068346</v>
      </c>
      <c r="CR154" s="5">
        <f t="shared" ca="1" si="255"/>
        <v>0.82899376694936966</v>
      </c>
      <c r="CS154" s="5">
        <f t="shared" ca="1" si="255"/>
        <v>1.1597575228658794</v>
      </c>
      <c r="CT154" s="5">
        <f t="shared" ca="1" si="255"/>
        <v>1.393931291087309</v>
      </c>
      <c r="CU154" s="5">
        <f t="shared" ca="1" si="255"/>
        <v>0.36621617959540587</v>
      </c>
      <c r="CV154" s="5">
        <f t="shared" ca="1" si="255"/>
        <v>0.50824074853718471</v>
      </c>
      <c r="CW154" s="5" t="str">
        <f t="shared" si="255"/>
        <v/>
      </c>
      <c r="CX154" s="5" t="str">
        <f t="shared" si="255"/>
        <v/>
      </c>
      <c r="CY154" s="5" t="str">
        <f t="shared" si="255"/>
        <v/>
      </c>
      <c r="CZ154" s="5" t="str">
        <f t="shared" si="183"/>
        <v/>
      </c>
      <c r="DA154" s="5" t="str">
        <f t="shared" si="183"/>
        <v/>
      </c>
      <c r="DB154" s="5" t="str">
        <f t="shared" si="183"/>
        <v/>
      </c>
      <c r="DC154" s="5" t="str">
        <f t="shared" si="152"/>
        <v/>
      </c>
      <c r="DD154" s="5" t="str">
        <f t="shared" si="152"/>
        <v/>
      </c>
      <c r="DE154" s="5" t="str">
        <f t="shared" si="152"/>
        <v/>
      </c>
      <c r="DF154" s="5" t="str">
        <f t="shared" si="152"/>
        <v/>
      </c>
      <c r="DG154" s="133" t="str">
        <f t="shared" si="152"/>
        <v/>
      </c>
      <c r="DI154" s="144">
        <f t="shared" ca="1" si="235"/>
        <v>0</v>
      </c>
      <c r="DJ154" s="139">
        <f t="shared" ca="1" si="235"/>
        <v>0</v>
      </c>
      <c r="DK154" s="139">
        <f t="shared" ca="1" si="235"/>
        <v>0</v>
      </c>
      <c r="DL154" s="139">
        <f t="shared" ca="1" si="235"/>
        <v>0</v>
      </c>
      <c r="DM154" s="139">
        <f t="shared" ca="1" si="235"/>
        <v>0</v>
      </c>
      <c r="DN154" s="139">
        <f t="shared" ref="DI154:DR179" ca="1" si="286">IF(AND($A154&gt;0,$B154&gt;0),DN$64*EXP($A154-$B154*DN$64),"")</f>
        <v>0</v>
      </c>
      <c r="DO154" s="139">
        <f t="shared" ca="1" si="286"/>
        <v>0</v>
      </c>
      <c r="DP154" s="139">
        <f t="shared" ca="1" si="286"/>
        <v>0</v>
      </c>
      <c r="DQ154" s="139">
        <f t="shared" ca="1" si="286"/>
        <v>0</v>
      </c>
      <c r="DR154" s="139">
        <f t="shared" ca="1" si="286"/>
        <v>0</v>
      </c>
      <c r="DS154" s="139">
        <f t="shared" ca="1" si="282"/>
        <v>0</v>
      </c>
      <c r="DT154" s="139">
        <f t="shared" ca="1" si="282"/>
        <v>0</v>
      </c>
      <c r="DU154" s="139">
        <f t="shared" ca="1" si="282"/>
        <v>0</v>
      </c>
      <c r="DV154" s="139">
        <f t="shared" ca="1" si="282"/>
        <v>0</v>
      </c>
      <c r="DW154" s="139">
        <f t="shared" ca="1" si="282"/>
        <v>0</v>
      </c>
      <c r="DX154" s="139">
        <f t="shared" ca="1" si="282"/>
        <v>0</v>
      </c>
      <c r="DY154" s="139">
        <f t="shared" ca="1" si="282"/>
        <v>0</v>
      </c>
      <c r="DZ154" s="139">
        <f t="shared" ca="1" si="282"/>
        <v>0</v>
      </c>
      <c r="EA154" s="139">
        <f t="shared" ca="1" si="282"/>
        <v>0</v>
      </c>
      <c r="EB154" s="139">
        <f t="shared" ca="1" si="282"/>
        <v>0</v>
      </c>
      <c r="EC154" s="145">
        <f t="shared" ca="1" si="282"/>
        <v>0</v>
      </c>
      <c r="EE154" s="114">
        <f t="shared" ca="1" si="271"/>
        <v>0</v>
      </c>
      <c r="EF154" s="110">
        <f t="shared" ca="1" si="271"/>
        <v>3.0748163321819266</v>
      </c>
      <c r="EG154" s="110">
        <f t="shared" ca="1" si="271"/>
        <v>5.5915260185157356</v>
      </c>
      <c r="EH154" s="110">
        <f t="shared" ca="1" si="271"/>
        <v>7.6074598076930613</v>
      </c>
      <c r="EI154" s="110">
        <f t="shared" ca="1" si="271"/>
        <v>9.1747135831178941</v>
      </c>
      <c r="EJ154" s="110">
        <f t="shared" ca="1" si="271"/>
        <v>10.340596483274023</v>
      </c>
      <c r="EK154" s="110">
        <f t="shared" ca="1" si="271"/>
        <v>11.148042196046585</v>
      </c>
      <c r="EL154" s="110">
        <f t="shared" ca="1" si="271"/>
        <v>11.635986369257726</v>
      </c>
      <c r="EM154" s="110">
        <f t="shared" ca="1" si="271"/>
        <v>11.839712849398435</v>
      </c>
      <c r="EN154" s="110">
        <f t="shared" ca="1" si="271"/>
        <v>11.791171248002083</v>
      </c>
      <c r="EO154" s="110">
        <f t="shared" ca="1" si="264"/>
        <v>11.519268138959809</v>
      </c>
      <c r="EP154" s="110">
        <f t="shared" ca="1" si="264"/>
        <v>11.050134009075641</v>
      </c>
      <c r="EQ154" s="110">
        <f t="shared" ca="1" si="264"/>
        <v>10.407367917145656</v>
      </c>
      <c r="ER154" s="110">
        <f t="shared" ca="1" si="264"/>
        <v>9.6122616627538768</v>
      </c>
      <c r="ES154" s="110">
        <f t="shared" ca="1" si="264"/>
        <v>8.6840051238209561</v>
      </c>
      <c r="ET154" s="110">
        <f t="shared" ca="1" si="264"/>
        <v>7.6398742908081907</v>
      </c>
      <c r="EU154" s="110">
        <f t="shared" ca="1" si="264"/>
        <v>6.4954034045262503</v>
      </c>
      <c r="EV154" s="110">
        <f t="shared" ca="1" si="264"/>
        <v>5.2645424929451536</v>
      </c>
      <c r="EW154" s="110">
        <f t="shared" ca="1" si="264"/>
        <v>3.9598014995299273</v>
      </c>
      <c r="EX154" s="110">
        <f t="shared" ca="1" si="264"/>
        <v>2.5923821007688659</v>
      </c>
      <c r="EY154" s="115">
        <f t="shared" ca="1" si="264"/>
        <v>1.1722982231029988</v>
      </c>
      <c r="FA154" s="114">
        <f t="shared" ca="1" si="272"/>
        <v>0</v>
      </c>
      <c r="FB154" s="110">
        <f t="shared" ca="1" si="272"/>
        <v>0</v>
      </c>
      <c r="FC154" s="110">
        <f t="shared" ca="1" si="272"/>
        <v>0</v>
      </c>
      <c r="FD154" s="110">
        <f t="shared" ca="1" si="272"/>
        <v>0</v>
      </c>
      <c r="FE154" s="110">
        <f t="shared" ca="1" si="272"/>
        <v>0</v>
      </c>
      <c r="FF154" s="110">
        <f t="shared" ca="1" si="272"/>
        <v>0</v>
      </c>
      <c r="FG154" s="110">
        <f t="shared" ca="1" si="272"/>
        <v>0</v>
      </c>
      <c r="FH154" s="110">
        <f t="shared" ca="1" si="272"/>
        <v>0</v>
      </c>
      <c r="FI154" s="110">
        <f t="shared" ca="1" si="272"/>
        <v>0</v>
      </c>
      <c r="FJ154" s="110">
        <f t="shared" ca="1" si="272"/>
        <v>1</v>
      </c>
      <c r="FK154" s="110">
        <f t="shared" ca="1" si="273"/>
        <v>1</v>
      </c>
      <c r="FL154" s="110">
        <f t="shared" ca="1" si="273"/>
        <v>1</v>
      </c>
      <c r="FM154" s="110">
        <f t="shared" ca="1" si="273"/>
        <v>1</v>
      </c>
      <c r="FN154" s="110">
        <f t="shared" ca="1" si="273"/>
        <v>1</v>
      </c>
      <c r="FO154" s="110">
        <f t="shared" ca="1" si="273"/>
        <v>1</v>
      </c>
      <c r="FP154" s="110">
        <f t="shared" ca="1" si="273"/>
        <v>1</v>
      </c>
      <c r="FQ154" s="110">
        <f t="shared" ca="1" si="273"/>
        <v>1</v>
      </c>
      <c r="FR154" s="110">
        <f t="shared" ca="1" si="273"/>
        <v>1</v>
      </c>
      <c r="FS154" s="110">
        <f t="shared" ca="1" si="273"/>
        <v>0</v>
      </c>
      <c r="FT154" s="110">
        <f t="shared" ca="1" si="273"/>
        <v>0</v>
      </c>
      <c r="FU154" s="110">
        <f t="shared" ca="1" si="274"/>
        <v>0</v>
      </c>
      <c r="FV154" s="110">
        <f t="shared" ca="1" si="274"/>
        <v>0</v>
      </c>
      <c r="FW154" s="110">
        <f t="shared" ca="1" si="274"/>
        <v>0</v>
      </c>
      <c r="FX154" s="110">
        <f t="shared" ca="1" si="274"/>
        <v>0</v>
      </c>
      <c r="FY154" s="110">
        <f t="shared" ca="1" si="274"/>
        <v>0</v>
      </c>
      <c r="FZ154" s="110">
        <f t="shared" ca="1" si="274"/>
        <v>0</v>
      </c>
      <c r="GA154" s="110">
        <f t="shared" ca="1" si="274"/>
        <v>0</v>
      </c>
      <c r="GB154" s="110">
        <f t="shared" ca="1" si="274"/>
        <v>0</v>
      </c>
      <c r="GC154" s="110">
        <f t="shared" ca="1" si="274"/>
        <v>0</v>
      </c>
      <c r="GD154" s="110">
        <f t="shared" ca="1" si="274"/>
        <v>0</v>
      </c>
      <c r="GE154" s="115">
        <f t="shared" ca="1" si="274"/>
        <v>0</v>
      </c>
      <c r="GG154" s="114">
        <v>1</v>
      </c>
      <c r="GH154" s="110">
        <f t="shared" ref="GH154:HK154" ca="1" si="287">IF(AND($A154&gt;0,$B154&gt;0),IF(OR((GH$61*EXP($D154-$B154*GH$61)-GH$61)&gt;$AE$2*$H154,GG154=0),0,1),"")</f>
        <v>1</v>
      </c>
      <c r="GI154" s="110">
        <f t="shared" ca="1" si="287"/>
        <v>1</v>
      </c>
      <c r="GJ154" s="110">
        <f t="shared" ca="1" si="287"/>
        <v>1</v>
      </c>
      <c r="GK154" s="110">
        <f t="shared" ca="1" si="287"/>
        <v>1</v>
      </c>
      <c r="GL154" s="110">
        <f t="shared" ca="1" si="287"/>
        <v>1</v>
      </c>
      <c r="GM154" s="110">
        <f t="shared" ca="1" si="287"/>
        <v>1</v>
      </c>
      <c r="GN154" s="110">
        <f t="shared" ca="1" si="287"/>
        <v>1</v>
      </c>
      <c r="GO154" s="110">
        <f t="shared" ca="1" si="287"/>
        <v>1</v>
      </c>
      <c r="GP154" s="110">
        <f t="shared" ca="1" si="287"/>
        <v>0</v>
      </c>
      <c r="GQ154" s="110">
        <f t="shared" ca="1" si="287"/>
        <v>0</v>
      </c>
      <c r="GR154" s="110">
        <f t="shared" ca="1" si="287"/>
        <v>0</v>
      </c>
      <c r="GS154" s="110">
        <f t="shared" ca="1" si="287"/>
        <v>0</v>
      </c>
      <c r="GT154" s="110">
        <f t="shared" ca="1" si="287"/>
        <v>0</v>
      </c>
      <c r="GU154" s="110">
        <f t="shared" ca="1" si="287"/>
        <v>0</v>
      </c>
      <c r="GV154" s="110">
        <f t="shared" ca="1" si="287"/>
        <v>0</v>
      </c>
      <c r="GW154" s="110">
        <f t="shared" ca="1" si="287"/>
        <v>0</v>
      </c>
      <c r="GX154" s="110">
        <f t="shared" ca="1" si="287"/>
        <v>0</v>
      </c>
      <c r="GY154" s="110">
        <f t="shared" ca="1" si="287"/>
        <v>0</v>
      </c>
      <c r="GZ154" s="110">
        <f t="shared" ca="1" si="287"/>
        <v>0</v>
      </c>
      <c r="HA154" s="110">
        <f t="shared" ca="1" si="287"/>
        <v>0</v>
      </c>
      <c r="HB154" s="110">
        <f t="shared" ca="1" si="287"/>
        <v>0</v>
      </c>
      <c r="HC154" s="110">
        <f t="shared" ca="1" si="287"/>
        <v>0</v>
      </c>
      <c r="HD154" s="110">
        <f t="shared" ca="1" si="287"/>
        <v>0</v>
      </c>
      <c r="HE154" s="110">
        <f t="shared" ca="1" si="287"/>
        <v>0</v>
      </c>
      <c r="HF154" s="110">
        <f t="shared" ca="1" si="287"/>
        <v>0</v>
      </c>
      <c r="HG154" s="110">
        <f t="shared" ca="1" si="287"/>
        <v>0</v>
      </c>
      <c r="HH154" s="110">
        <f t="shared" ca="1" si="287"/>
        <v>0</v>
      </c>
      <c r="HI154" s="110">
        <f t="shared" ca="1" si="287"/>
        <v>0</v>
      </c>
      <c r="HJ154" s="110">
        <f t="shared" ca="1" si="287"/>
        <v>0</v>
      </c>
      <c r="HK154" s="115">
        <f t="shared" ca="1" si="287"/>
        <v>0</v>
      </c>
    </row>
    <row r="155" spans="1:219" x14ac:dyDescent="0.25">
      <c r="A155" s="176">
        <f t="shared" ca="1" si="227"/>
        <v>1.4356069734042001</v>
      </c>
      <c r="B155" s="164">
        <f t="shared" ca="1" si="228"/>
        <v>7.3556487042415894E-2</v>
      </c>
      <c r="C155" s="106">
        <f t="shared" ca="1" si="229"/>
        <v>0.38051381663932382</v>
      </c>
      <c r="D155" s="108">
        <f t="shared" ca="1" si="230"/>
        <v>1.5080023557309126</v>
      </c>
      <c r="E155" s="109">
        <f t="shared" ca="1" si="231"/>
        <v>20.501282978091822</v>
      </c>
      <c r="F155" s="109">
        <f t="shared" ca="1" si="232"/>
        <v>8.0865226771931145</v>
      </c>
      <c r="G155" s="109">
        <f t="shared" ca="1" si="233"/>
        <v>20.15364094458619</v>
      </c>
      <c r="H155" s="109">
        <f t="shared" ca="1" si="234"/>
        <v>12.067118267393075</v>
      </c>
      <c r="I155" s="177"/>
      <c r="J155" s="30" t="s">
        <v>143</v>
      </c>
      <c r="K155" s="89">
        <f t="shared" ref="K155:T164" ca="1" si="288">IF(K$61&gt;0,INDEX($K$64:$BH$64,INT($K$1*RAND())+1),"")</f>
        <v>5.4419538639000731E-2</v>
      </c>
      <c r="L155" s="89">
        <f t="shared" ca="1" si="288"/>
        <v>-0.41184718490169098</v>
      </c>
      <c r="M155" s="89">
        <f t="shared" ca="1" si="288"/>
        <v>0.31960967874145596</v>
      </c>
      <c r="N155" s="89">
        <f t="shared" ca="1" si="288"/>
        <v>0.13695300672662025</v>
      </c>
      <c r="O155" s="89">
        <f t="shared" ca="1" si="288"/>
        <v>-2.3856124570488357E-2</v>
      </c>
      <c r="P155" s="89">
        <f t="shared" ca="1" si="288"/>
        <v>0.3096998313943522</v>
      </c>
      <c r="Q155" s="89">
        <f t="shared" ca="1" si="288"/>
        <v>0.3096998313943522</v>
      </c>
      <c r="R155" s="89">
        <f t="shared" ca="1" si="288"/>
        <v>0.21206368060581204</v>
      </c>
      <c r="S155" s="89">
        <f t="shared" ca="1" si="288"/>
        <v>-0.22096981093654566</v>
      </c>
      <c r="T155" s="89">
        <f t="shared" ca="1" si="288"/>
        <v>-0.22096981093654566</v>
      </c>
      <c r="U155" s="89">
        <f t="shared" ref="U155:AD164" ca="1" si="289">IF(U$61&gt;0,INDEX($K$64:$BH$64,INT($K$1*RAND())+1),"")</f>
        <v>-0.30700255599325066</v>
      </c>
      <c r="V155" s="89">
        <f t="shared" ca="1" si="289"/>
        <v>1.4105767449530626E-2</v>
      </c>
      <c r="W155" s="89">
        <f t="shared" ca="1" si="289"/>
        <v>-0.15653910921934289</v>
      </c>
      <c r="X155" s="89">
        <f t="shared" ca="1" si="289"/>
        <v>-0.41184718490169098</v>
      </c>
      <c r="Y155" s="89">
        <f t="shared" ca="1" si="289"/>
        <v>3.6539036893229848E-2</v>
      </c>
      <c r="Z155" s="89">
        <f t="shared" ca="1" si="289"/>
        <v>0.14357639329378769</v>
      </c>
      <c r="AA155" s="89">
        <f t="shared" ca="1" si="289"/>
        <v>0.21206368060581204</v>
      </c>
      <c r="AB155" s="89">
        <f t="shared" ca="1" si="289"/>
        <v>0.21206368060581204</v>
      </c>
      <c r="AC155" s="89">
        <f t="shared" ca="1" si="289"/>
        <v>0.51560491500326755</v>
      </c>
      <c r="AD155" s="89">
        <f t="shared" ca="1" si="289"/>
        <v>-0.21005970810345143</v>
      </c>
      <c r="AE155" s="89">
        <f t="shared" ref="AE155:AN164" ca="1" si="290">IF(AE$61&gt;0,INDEX($K$64:$BH$64,INT($K$1*RAND())+1),"")</f>
        <v>9.8583260592283506E-2</v>
      </c>
      <c r="AF155" s="89">
        <f t="shared" ca="1" si="290"/>
        <v>0.53753403810350731</v>
      </c>
      <c r="AG155" s="89">
        <f t="shared" ca="1" si="290"/>
        <v>-0.81775242806075465</v>
      </c>
      <c r="AH155" s="89">
        <f t="shared" ca="1" si="290"/>
        <v>-0.31999883307611282</v>
      </c>
      <c r="AI155" s="89">
        <f t="shared" ca="1" si="290"/>
        <v>-0.15653910921934289</v>
      </c>
      <c r="AJ155" s="89">
        <f t="shared" ca="1" si="290"/>
        <v>0.89371861765175975</v>
      </c>
      <c r="AK155" s="89">
        <f t="shared" ca="1" si="290"/>
        <v>1.4105767449530626E-2</v>
      </c>
      <c r="AL155" s="89">
        <f t="shared" ca="1" si="290"/>
        <v>0.74370258632857644</v>
      </c>
      <c r="AM155" s="89">
        <f t="shared" ca="1" si="290"/>
        <v>-9.3840171590928279E-2</v>
      </c>
      <c r="AN155" s="89">
        <f t="shared" ca="1" si="290"/>
        <v>2.8755171397204293E-2</v>
      </c>
      <c r="AO155" s="89">
        <f t="shared" ref="AO155:AX164" ca="1" si="291">IF(AO$61&gt;0,INDEX($K$64:$BH$64,INT($K$1*RAND())+1),"")</f>
        <v>0.94353006046483001</v>
      </c>
      <c r="AP155" s="89">
        <f t="shared" ca="1" si="291"/>
        <v>2.8755171397204293E-2</v>
      </c>
      <c r="AQ155" s="89">
        <f t="shared" ca="1" si="291"/>
        <v>0.14357639329378769</v>
      </c>
      <c r="AR155" s="89">
        <f t="shared" ca="1" si="291"/>
        <v>1.8449135142460493E-2</v>
      </c>
      <c r="AS155" s="89">
        <f t="shared" ca="1" si="291"/>
        <v>-0.41184718490169098</v>
      </c>
      <c r="AT155" s="89">
        <f t="shared" ca="1" si="291"/>
        <v>0.41148501321826991</v>
      </c>
      <c r="AU155" s="89">
        <f t="shared" ca="1" si="291"/>
        <v>-0.15653910921934289</v>
      </c>
      <c r="AV155" s="89">
        <f t="shared" ca="1" si="291"/>
        <v>0.74370258632857644</v>
      </c>
      <c r="AW155" s="89">
        <f t="shared" ca="1" si="291"/>
        <v>-9.3840171590928279E-2</v>
      </c>
      <c r="AX155" s="89" t="str">
        <f t="shared" ca="1" si="291"/>
        <v/>
      </c>
      <c r="AY155" s="89" t="str">
        <f t="shared" ref="AY155:BH164" ca="1" si="292">IF(AY$61&gt;0,INDEX($K$64:$BH$64,INT($K$1*RAND())+1),"")</f>
        <v/>
      </c>
      <c r="AZ155" s="89" t="str">
        <f t="shared" ca="1" si="292"/>
        <v/>
      </c>
      <c r="BA155" s="89" t="str">
        <f t="shared" ca="1" si="292"/>
        <v/>
      </c>
      <c r="BB155" s="89" t="str">
        <f t="shared" ca="1" si="292"/>
        <v/>
      </c>
      <c r="BC155" s="89" t="str">
        <f t="shared" ca="1" si="292"/>
        <v/>
      </c>
      <c r="BD155" s="89" t="str">
        <f t="shared" ca="1" si="292"/>
        <v/>
      </c>
      <c r="BE155" s="89" t="str">
        <f t="shared" ca="1" si="292"/>
        <v/>
      </c>
      <c r="BF155" s="89" t="str">
        <f t="shared" ca="1" si="292"/>
        <v/>
      </c>
      <c r="BG155" s="89" t="str">
        <f t="shared" ca="1" si="292"/>
        <v/>
      </c>
      <c r="BH155" s="89" t="str">
        <f t="shared" ca="1" si="292"/>
        <v/>
      </c>
      <c r="BJ155" s="132">
        <f t="shared" ca="1" si="278"/>
        <v>1.067888189273253</v>
      </c>
      <c r="BK155" s="89">
        <f t="shared" ca="1" si="278"/>
        <v>0.57222807842548629</v>
      </c>
      <c r="BL155" s="89">
        <f t="shared" ca="1" si="278"/>
        <v>1.3237651839321565</v>
      </c>
      <c r="BM155" s="89">
        <f t="shared" ca="1" si="278"/>
        <v>0.79237247582725723</v>
      </c>
      <c r="BN155" s="89">
        <f t="shared" ca="1" si="278"/>
        <v>1.0510871451856731</v>
      </c>
      <c r="BO155" s="89">
        <f t="shared" ca="1" si="278"/>
        <v>1.1629430844271775</v>
      </c>
      <c r="BP155" s="89">
        <f t="shared" ca="1" si="278"/>
        <v>1.3151442444776624</v>
      </c>
      <c r="BQ155" s="89">
        <f t="shared" ca="1" si="278"/>
        <v>1.0826050206607956</v>
      </c>
      <c r="BR155" s="89">
        <f t="shared" ca="1" si="278"/>
        <v>0.54693044937768942</v>
      </c>
      <c r="BS155" s="89">
        <f t="shared" ca="1" si="278"/>
        <v>0.38544758066152118</v>
      </c>
      <c r="BT155" s="89">
        <f t="shared" ca="1" si="278"/>
        <v>0.43331979093581696</v>
      </c>
      <c r="BU155" s="89">
        <f t="shared" ca="1" si="278"/>
        <v>0.73779805888614636</v>
      </c>
      <c r="BV155" s="89">
        <f t="shared" ca="1" si="278"/>
        <v>0.18686248034167297</v>
      </c>
      <c r="BW155" s="89">
        <f t="shared" ca="1" si="278"/>
        <v>2.123567272377197E-2</v>
      </c>
      <c r="BX155" s="89">
        <f t="shared" ca="1" si="278"/>
        <v>0.97932995168456105</v>
      </c>
      <c r="BY155" s="89">
        <f t="shared" ca="1" si="238"/>
        <v>1.3566292874208659</v>
      </c>
      <c r="BZ155" s="89">
        <f t="shared" ca="1" si="238"/>
        <v>1.2284402331929034</v>
      </c>
      <c r="CA155" s="89">
        <f t="shared" ca="1" si="238"/>
        <v>1.3954481156194656</v>
      </c>
      <c r="CB155" s="89">
        <f t="shared" ca="1" si="238"/>
        <v>0.80498240179721559</v>
      </c>
      <c r="CC155" s="89">
        <f t="shared" ca="1" si="243"/>
        <v>0.71783803317266393</v>
      </c>
      <c r="CD155" s="89">
        <f t="shared" ca="1" si="243"/>
        <v>1.0979367979635661</v>
      </c>
      <c r="CE155" s="89">
        <f t="shared" ca="1" si="243"/>
        <v>1.1852514966263548</v>
      </c>
      <c r="CF155" s="89">
        <f t="shared" ca="1" si="243"/>
        <v>-1.0885940412729342</v>
      </c>
      <c r="CG155" s="89">
        <f t="shared" ca="1" si="243"/>
        <v>0.40234167691215611</v>
      </c>
      <c r="CH155" s="89">
        <f t="shared" ca="1" si="243"/>
        <v>0.75915330304931594</v>
      </c>
      <c r="CI155" s="89">
        <f t="shared" ca="1" si="243"/>
        <v>0.22917065760858546</v>
      </c>
      <c r="CJ155" s="89">
        <f t="shared" ca="1" si="243"/>
        <v>-0.46143642485357761</v>
      </c>
      <c r="CK155" s="89">
        <f t="shared" ca="1" si="243"/>
        <v>0.48577362962589543</v>
      </c>
      <c r="CL155" s="89">
        <f t="shared" ca="1" si="243"/>
        <v>0.25390755251041175</v>
      </c>
      <c r="CM155" s="89">
        <f t="shared" ca="1" si="243"/>
        <v>1.0600248974995115</v>
      </c>
      <c r="CN155" s="89">
        <f t="shared" ca="1" si="191"/>
        <v>1.9263714302606676</v>
      </c>
      <c r="CO155" s="89">
        <f t="shared" ca="1" si="191"/>
        <v>0.91436258724568054</v>
      </c>
      <c r="CP155" s="89">
        <f t="shared" ca="1" si="191"/>
        <v>1.1085223772879649</v>
      </c>
      <c r="CQ155" s="89">
        <f t="shared" ca="1" si="255"/>
        <v>0.7631962085565237</v>
      </c>
      <c r="CR155" s="5">
        <f t="shared" ca="1" si="255"/>
        <v>0.7371454151237915</v>
      </c>
      <c r="CS155" s="5">
        <f t="shared" ca="1" si="255"/>
        <v>1.5074123322016748</v>
      </c>
      <c r="CT155" s="5">
        <f t="shared" ca="1" si="255"/>
        <v>1.025328501262154</v>
      </c>
      <c r="CU155" s="5">
        <f t="shared" ca="1" si="255"/>
        <v>1.5561566200769847</v>
      </c>
      <c r="CV155" s="5">
        <f t="shared" ca="1" si="255"/>
        <v>0.10470074555190423</v>
      </c>
      <c r="CW155" s="5" t="str">
        <f t="shared" si="255"/>
        <v/>
      </c>
      <c r="CX155" s="5" t="str">
        <f t="shared" si="255"/>
        <v/>
      </c>
      <c r="CY155" s="5" t="str">
        <f t="shared" si="255"/>
        <v/>
      </c>
      <c r="CZ155" s="5" t="str">
        <f t="shared" si="183"/>
        <v/>
      </c>
      <c r="DA155" s="5" t="str">
        <f t="shared" si="183"/>
        <v/>
      </c>
      <c r="DB155" s="5" t="str">
        <f t="shared" si="183"/>
        <v/>
      </c>
      <c r="DC155" s="5" t="str">
        <f t="shared" si="152"/>
        <v/>
      </c>
      <c r="DD155" s="5" t="str">
        <f t="shared" si="152"/>
        <v/>
      </c>
      <c r="DE155" s="5" t="str">
        <f t="shared" si="152"/>
        <v/>
      </c>
      <c r="DF155" s="5" t="str">
        <f t="shared" si="152"/>
        <v/>
      </c>
      <c r="DG155" s="133" t="str">
        <f t="shared" si="152"/>
        <v/>
      </c>
      <c r="DI155" s="144">
        <f t="shared" ca="1" si="286"/>
        <v>0</v>
      </c>
      <c r="DJ155" s="139">
        <f t="shared" ca="1" si="286"/>
        <v>0</v>
      </c>
      <c r="DK155" s="139">
        <f t="shared" ca="1" si="286"/>
        <v>0</v>
      </c>
      <c r="DL155" s="139">
        <f t="shared" ca="1" si="286"/>
        <v>0</v>
      </c>
      <c r="DM155" s="139">
        <f t="shared" ca="1" si="286"/>
        <v>0</v>
      </c>
      <c r="DN155" s="139">
        <f t="shared" ca="1" si="286"/>
        <v>0</v>
      </c>
      <c r="DO155" s="139">
        <f t="shared" ca="1" si="286"/>
        <v>0</v>
      </c>
      <c r="DP155" s="139">
        <f t="shared" ca="1" si="286"/>
        <v>0</v>
      </c>
      <c r="DQ155" s="139">
        <f t="shared" ca="1" si="286"/>
        <v>0</v>
      </c>
      <c r="DR155" s="139">
        <f t="shared" ca="1" si="286"/>
        <v>0</v>
      </c>
      <c r="DS155" s="139">
        <f t="shared" ca="1" si="282"/>
        <v>0</v>
      </c>
      <c r="DT155" s="139">
        <f t="shared" ca="1" si="282"/>
        <v>0</v>
      </c>
      <c r="DU155" s="139">
        <f t="shared" ca="1" si="282"/>
        <v>0</v>
      </c>
      <c r="DV155" s="139">
        <f t="shared" ca="1" si="282"/>
        <v>0</v>
      </c>
      <c r="DW155" s="139">
        <f t="shared" ca="1" si="282"/>
        <v>0</v>
      </c>
      <c r="DX155" s="139">
        <f t="shared" ca="1" si="282"/>
        <v>0</v>
      </c>
      <c r="DY155" s="139">
        <f t="shared" ca="1" si="282"/>
        <v>0</v>
      </c>
      <c r="DZ155" s="139">
        <f t="shared" ca="1" si="282"/>
        <v>0</v>
      </c>
      <c r="EA155" s="139">
        <f t="shared" ca="1" si="282"/>
        <v>0</v>
      </c>
      <c r="EB155" s="139">
        <f t="shared" ca="1" si="282"/>
        <v>0</v>
      </c>
      <c r="EC155" s="145">
        <f t="shared" ca="1" si="282"/>
        <v>0</v>
      </c>
      <c r="EE155" s="114">
        <f t="shared" ca="1" si="271"/>
        <v>0</v>
      </c>
      <c r="EF155" s="110">
        <f t="shared" ca="1" si="271"/>
        <v>3.1973184986469452</v>
      </c>
      <c r="EG155" s="110">
        <f t="shared" ca="1" si="271"/>
        <v>5.7993200920164707</v>
      </c>
      <c r="EH155" s="110">
        <f t="shared" ca="1" si="271"/>
        <v>7.8693313214152454</v>
      </c>
      <c r="EI155" s="110">
        <f t="shared" ca="1" si="271"/>
        <v>9.4646908797010205</v>
      </c>
      <c r="EJ155" s="110">
        <f t="shared" ca="1" si="271"/>
        <v>10.637280406629859</v>
      </c>
      <c r="EK155" s="110">
        <f t="shared" ca="1" si="271"/>
        <v>11.434010113729375</v>
      </c>
      <c r="EL155" s="110">
        <f t="shared" ca="1" si="271"/>
        <v>11.897262975909968</v>
      </c>
      <c r="EM155" s="110">
        <f t="shared" ca="1" si="271"/>
        <v>12.065300924135268</v>
      </c>
      <c r="EN155" s="110">
        <f t="shared" ca="1" si="271"/>
        <v>11.972636194747277</v>
      </c>
      <c r="EO155" s="110">
        <f t="shared" ca="1" si="264"/>
        <v>11.650370734576498</v>
      </c>
      <c r="EP155" s="110">
        <f t="shared" ca="1" si="264"/>
        <v>11.126506325007668</v>
      </c>
      <c r="EQ155" s="110">
        <f t="shared" ca="1" si="264"/>
        <v>10.426227871098568</v>
      </c>
      <c r="ER155" s="110">
        <f t="shared" ca="1" si="264"/>
        <v>9.5721621021708856</v>
      </c>
      <c r="ES155" s="110">
        <f t="shared" ca="1" si="264"/>
        <v>8.5846137466329004</v>
      </c>
      <c r="ET155" s="110">
        <f t="shared" ca="1" si="264"/>
        <v>7.4817810748858733</v>
      </c>
      <c r="EU155" s="110">
        <f t="shared" ca="1" si="264"/>
        <v>6.2799525488407966</v>
      </c>
      <c r="EV155" s="110">
        <f t="shared" ca="1" si="264"/>
        <v>4.9936861737528524</v>
      </c>
      <c r="EW155" s="110">
        <f t="shared" ca="1" si="264"/>
        <v>3.6359730167748516</v>
      </c>
      <c r="EX155" s="110">
        <f t="shared" ca="1" si="264"/>
        <v>2.2183862359229707</v>
      </c>
      <c r="EY155" s="115">
        <f t="shared" ca="1" si="264"/>
        <v>0.75121685219630763</v>
      </c>
      <c r="FA155" s="114">
        <f t="shared" ref="FA155:FJ164" ca="1" si="293">IF(AND($A155&gt;0,$B155&gt;0),IF((FA$61*EXP($D155-$B155*FA$61)-FA$61)&gt;$AE$2*$H155,1,0),"")</f>
        <v>0</v>
      </c>
      <c r="FB155" s="110">
        <f t="shared" ca="1" si="293"/>
        <v>0</v>
      </c>
      <c r="FC155" s="110">
        <f t="shared" ca="1" si="293"/>
        <v>0</v>
      </c>
      <c r="FD155" s="110">
        <f t="shared" ca="1" si="293"/>
        <v>0</v>
      </c>
      <c r="FE155" s="110">
        <f t="shared" ca="1" si="293"/>
        <v>0</v>
      </c>
      <c r="FF155" s="110">
        <f t="shared" ca="1" si="293"/>
        <v>0</v>
      </c>
      <c r="FG155" s="110">
        <f t="shared" ca="1" si="293"/>
        <v>0</v>
      </c>
      <c r="FH155" s="110">
        <f t="shared" ca="1" si="293"/>
        <v>0</v>
      </c>
      <c r="FI155" s="110">
        <f t="shared" ca="1" si="293"/>
        <v>1</v>
      </c>
      <c r="FJ155" s="110">
        <f t="shared" ca="1" si="293"/>
        <v>1</v>
      </c>
      <c r="FK155" s="110">
        <f t="shared" ref="FK155:FT164" ca="1" si="294">IF(AND($A155&gt;0,$B155&gt;0),IF((FK$61*EXP($D155-$B155*FK$61)-FK$61)&gt;$AE$2*$H155,1,0),"")</f>
        <v>1</v>
      </c>
      <c r="FL155" s="110">
        <f t="shared" ca="1" si="294"/>
        <v>1</v>
      </c>
      <c r="FM155" s="110">
        <f t="shared" ca="1" si="294"/>
        <v>1</v>
      </c>
      <c r="FN155" s="110">
        <f t="shared" ca="1" si="294"/>
        <v>1</v>
      </c>
      <c r="FO155" s="110">
        <f t="shared" ca="1" si="294"/>
        <v>1</v>
      </c>
      <c r="FP155" s="110">
        <f t="shared" ca="1" si="294"/>
        <v>1</v>
      </c>
      <c r="FQ155" s="110">
        <f t="shared" ca="1" si="294"/>
        <v>1</v>
      </c>
      <c r="FR155" s="110">
        <f t="shared" ca="1" si="294"/>
        <v>1</v>
      </c>
      <c r="FS155" s="110">
        <f t="shared" ca="1" si="294"/>
        <v>0</v>
      </c>
      <c r="FT155" s="110">
        <f t="shared" ca="1" si="294"/>
        <v>0</v>
      </c>
      <c r="FU155" s="110">
        <f t="shared" ref="FU155:GE164" ca="1" si="295">IF(AND($A155&gt;0,$B155&gt;0),IF((FU$61*EXP($D155-$B155*FU$61)-FU$61)&gt;$AE$2*$H155,1,0),"")</f>
        <v>0</v>
      </c>
      <c r="FV155" s="110">
        <f t="shared" ca="1" si="295"/>
        <v>0</v>
      </c>
      <c r="FW155" s="110">
        <f t="shared" ca="1" si="295"/>
        <v>0</v>
      </c>
      <c r="FX155" s="110">
        <f t="shared" ca="1" si="295"/>
        <v>0</v>
      </c>
      <c r="FY155" s="110">
        <f t="shared" ca="1" si="295"/>
        <v>0</v>
      </c>
      <c r="FZ155" s="110">
        <f t="shared" ca="1" si="295"/>
        <v>0</v>
      </c>
      <c r="GA155" s="110">
        <f t="shared" ca="1" si="295"/>
        <v>0</v>
      </c>
      <c r="GB155" s="110">
        <f t="shared" ca="1" si="295"/>
        <v>0</v>
      </c>
      <c r="GC155" s="110">
        <f t="shared" ca="1" si="295"/>
        <v>0</v>
      </c>
      <c r="GD155" s="110">
        <f t="shared" ca="1" si="295"/>
        <v>0</v>
      </c>
      <c r="GE155" s="115">
        <f t="shared" ca="1" si="295"/>
        <v>0</v>
      </c>
      <c r="GG155" s="114">
        <v>1</v>
      </c>
      <c r="GH155" s="110">
        <f t="shared" ref="GH155:HK155" ca="1" si="296">IF(AND($A155&gt;0,$B155&gt;0),IF(OR((GH$61*EXP($D155-$B155*GH$61)-GH$61)&gt;$AE$2*$H155,GG155=0),0,1),"")</f>
        <v>1</v>
      </c>
      <c r="GI155" s="110">
        <f t="shared" ca="1" si="296"/>
        <v>1</v>
      </c>
      <c r="GJ155" s="110">
        <f t="shared" ca="1" si="296"/>
        <v>1</v>
      </c>
      <c r="GK155" s="110">
        <f t="shared" ca="1" si="296"/>
        <v>1</v>
      </c>
      <c r="GL155" s="110">
        <f t="shared" ca="1" si="296"/>
        <v>1</v>
      </c>
      <c r="GM155" s="110">
        <f t="shared" ca="1" si="296"/>
        <v>1</v>
      </c>
      <c r="GN155" s="110">
        <f t="shared" ca="1" si="296"/>
        <v>1</v>
      </c>
      <c r="GO155" s="110">
        <f t="shared" ca="1" si="296"/>
        <v>0</v>
      </c>
      <c r="GP155" s="110">
        <f t="shared" ca="1" si="296"/>
        <v>0</v>
      </c>
      <c r="GQ155" s="110">
        <f t="shared" ca="1" si="296"/>
        <v>0</v>
      </c>
      <c r="GR155" s="110">
        <f t="shared" ca="1" si="296"/>
        <v>0</v>
      </c>
      <c r="GS155" s="110">
        <f t="shared" ca="1" si="296"/>
        <v>0</v>
      </c>
      <c r="GT155" s="110">
        <f t="shared" ca="1" si="296"/>
        <v>0</v>
      </c>
      <c r="GU155" s="110">
        <f t="shared" ca="1" si="296"/>
        <v>0</v>
      </c>
      <c r="GV155" s="110">
        <f t="shared" ca="1" si="296"/>
        <v>0</v>
      </c>
      <c r="GW155" s="110">
        <f t="shared" ca="1" si="296"/>
        <v>0</v>
      </c>
      <c r="GX155" s="110">
        <f t="shared" ca="1" si="296"/>
        <v>0</v>
      </c>
      <c r="GY155" s="110">
        <f t="shared" ca="1" si="296"/>
        <v>0</v>
      </c>
      <c r="GZ155" s="110">
        <f t="shared" ca="1" si="296"/>
        <v>0</v>
      </c>
      <c r="HA155" s="110">
        <f t="shared" ca="1" si="296"/>
        <v>0</v>
      </c>
      <c r="HB155" s="110">
        <f t="shared" ca="1" si="296"/>
        <v>0</v>
      </c>
      <c r="HC155" s="110">
        <f t="shared" ca="1" si="296"/>
        <v>0</v>
      </c>
      <c r="HD155" s="110">
        <f t="shared" ca="1" si="296"/>
        <v>0</v>
      </c>
      <c r="HE155" s="110">
        <f t="shared" ca="1" si="296"/>
        <v>0</v>
      </c>
      <c r="HF155" s="110">
        <f t="shared" ca="1" si="296"/>
        <v>0</v>
      </c>
      <c r="HG155" s="110">
        <f t="shared" ca="1" si="296"/>
        <v>0</v>
      </c>
      <c r="HH155" s="110">
        <f t="shared" ca="1" si="296"/>
        <v>0</v>
      </c>
      <c r="HI155" s="110">
        <f t="shared" ca="1" si="296"/>
        <v>0</v>
      </c>
      <c r="HJ155" s="110">
        <f t="shared" ca="1" si="296"/>
        <v>0</v>
      </c>
      <c r="HK155" s="115">
        <f t="shared" ca="1" si="296"/>
        <v>0</v>
      </c>
    </row>
    <row r="156" spans="1:219" x14ac:dyDescent="0.25">
      <c r="A156" s="176">
        <f t="shared" ca="1" si="227"/>
        <v>1.2585430147202419</v>
      </c>
      <c r="B156" s="164">
        <f t="shared" ca="1" si="228"/>
        <v>6.4505394015291026E-2</v>
      </c>
      <c r="C156" s="106">
        <f t="shared" ca="1" si="229"/>
        <v>0.64553107407697941</v>
      </c>
      <c r="D156" s="108">
        <f t="shared" ca="1" si="230"/>
        <v>1.4668981985197311</v>
      </c>
      <c r="E156" s="109">
        <f t="shared" ca="1" si="231"/>
        <v>22.740705965953829</v>
      </c>
      <c r="F156" s="109">
        <f t="shared" ca="1" si="232"/>
        <v>9.0352719399601931</v>
      </c>
      <c r="G156" s="109">
        <f t="shared" ca="1" si="233"/>
        <v>21.872069205487275</v>
      </c>
      <c r="H156" s="109">
        <f t="shared" ca="1" si="234"/>
        <v>12.836797265527082</v>
      </c>
      <c r="I156" s="177"/>
      <c r="J156" s="30" t="s">
        <v>144</v>
      </c>
      <c r="K156" s="89">
        <f t="shared" ca="1" si="288"/>
        <v>-0.81775242806075465</v>
      </c>
      <c r="L156" s="89">
        <f t="shared" ca="1" si="288"/>
        <v>0.89371861765175975</v>
      </c>
      <c r="M156" s="89">
        <f t="shared" ca="1" si="288"/>
        <v>0.2685645797022288</v>
      </c>
      <c r="N156" s="89">
        <f t="shared" ca="1" si="288"/>
        <v>6.3830203882474623E-2</v>
      </c>
      <c r="O156" s="89">
        <f t="shared" ca="1" si="288"/>
        <v>-1.0649490381436091</v>
      </c>
      <c r="P156" s="89">
        <f t="shared" ca="1" si="288"/>
        <v>6.3830203882474623E-2</v>
      </c>
      <c r="Q156" s="89">
        <f t="shared" ca="1" si="288"/>
        <v>0.31960967874145596</v>
      </c>
      <c r="R156" s="89">
        <f t="shared" ca="1" si="288"/>
        <v>-0.41558093709150801</v>
      </c>
      <c r="S156" s="89">
        <f t="shared" ca="1" si="288"/>
        <v>-1.0097454203712564</v>
      </c>
      <c r="T156" s="89">
        <f t="shared" ca="1" si="288"/>
        <v>5.4419538639000731E-2</v>
      </c>
      <c r="U156" s="89">
        <f t="shared" ca="1" si="289"/>
        <v>-1.0097454203712564</v>
      </c>
      <c r="V156" s="89">
        <f t="shared" ca="1" si="289"/>
        <v>0.10667228108213433</v>
      </c>
      <c r="W156" s="89">
        <f t="shared" ca="1" si="289"/>
        <v>0.74160465676181864</v>
      </c>
      <c r="X156" s="89">
        <f t="shared" ca="1" si="289"/>
        <v>0.82443786118685636</v>
      </c>
      <c r="Y156" s="89">
        <f t="shared" ca="1" si="289"/>
        <v>-0.21005970810345143</v>
      </c>
      <c r="Z156" s="89">
        <f t="shared" ca="1" si="289"/>
        <v>-0.21005970810345143</v>
      </c>
      <c r="AA156" s="89">
        <f t="shared" ca="1" si="289"/>
        <v>-0.31999883307611282</v>
      </c>
      <c r="AB156" s="89">
        <f t="shared" ca="1" si="289"/>
        <v>-1.0097454203712564</v>
      </c>
      <c r="AC156" s="89">
        <f t="shared" ca="1" si="289"/>
        <v>0.2685645797022288</v>
      </c>
      <c r="AD156" s="89">
        <f t="shared" ca="1" si="289"/>
        <v>0.31960967874145596</v>
      </c>
      <c r="AE156" s="89">
        <f t="shared" ca="1" si="290"/>
        <v>-0.21005970810345143</v>
      </c>
      <c r="AF156" s="89">
        <f t="shared" ca="1" si="290"/>
        <v>0.21206368060581204</v>
      </c>
      <c r="AG156" s="89">
        <f t="shared" ca="1" si="290"/>
        <v>-0.31999883307611282</v>
      </c>
      <c r="AH156" s="89">
        <f t="shared" ca="1" si="290"/>
        <v>0.3096998313943522</v>
      </c>
      <c r="AI156" s="89">
        <f t="shared" ca="1" si="290"/>
        <v>9.8583260592283506E-2</v>
      </c>
      <c r="AJ156" s="89">
        <f t="shared" ca="1" si="290"/>
        <v>1.1628631778867338</v>
      </c>
      <c r="AK156" s="89">
        <f t="shared" ca="1" si="290"/>
        <v>-0.21005970810345143</v>
      </c>
      <c r="AL156" s="89">
        <f t="shared" ca="1" si="290"/>
        <v>9.8583260592283506E-2</v>
      </c>
      <c r="AM156" s="89">
        <f t="shared" ca="1" si="290"/>
        <v>-1.3483164959119551</v>
      </c>
      <c r="AN156" s="89">
        <f t="shared" ca="1" si="290"/>
        <v>0.89371861765175975</v>
      </c>
      <c r="AO156" s="89">
        <f t="shared" ca="1" si="291"/>
        <v>-0.44623785415300243</v>
      </c>
      <c r="AP156" s="89">
        <f t="shared" ca="1" si="291"/>
        <v>0.74160465676181864</v>
      </c>
      <c r="AQ156" s="89">
        <f t="shared" ca="1" si="291"/>
        <v>1.1628631778867338</v>
      </c>
      <c r="AR156" s="89">
        <f t="shared" ca="1" si="291"/>
        <v>-0.44623785415300243</v>
      </c>
      <c r="AS156" s="89">
        <f t="shared" ca="1" si="291"/>
        <v>0.74370258632857644</v>
      </c>
      <c r="AT156" s="89">
        <f t="shared" ca="1" si="291"/>
        <v>-0.81775242806075465</v>
      </c>
      <c r="AU156" s="89">
        <f t="shared" ca="1" si="291"/>
        <v>9.8583260592283506E-2</v>
      </c>
      <c r="AV156" s="89">
        <f t="shared" ca="1" si="291"/>
        <v>0.13695300672662025</v>
      </c>
      <c r="AW156" s="89">
        <f t="shared" ca="1" si="291"/>
        <v>-0.44623785415300243</v>
      </c>
      <c r="AX156" s="89" t="str">
        <f t="shared" ca="1" si="291"/>
        <v/>
      </c>
      <c r="AY156" s="89" t="str">
        <f t="shared" ca="1" si="292"/>
        <v/>
      </c>
      <c r="AZ156" s="89" t="str">
        <f t="shared" ca="1" si="292"/>
        <v/>
      </c>
      <c r="BA156" s="89" t="str">
        <f t="shared" ca="1" si="292"/>
        <v/>
      </c>
      <c r="BB156" s="89" t="str">
        <f t="shared" ca="1" si="292"/>
        <v/>
      </c>
      <c r="BC156" s="89" t="str">
        <f t="shared" ca="1" si="292"/>
        <v/>
      </c>
      <c r="BD156" s="89" t="str">
        <f t="shared" ca="1" si="292"/>
        <v/>
      </c>
      <c r="BE156" s="89" t="str">
        <f t="shared" ca="1" si="292"/>
        <v/>
      </c>
      <c r="BF156" s="89" t="str">
        <f t="shared" ca="1" si="292"/>
        <v/>
      </c>
      <c r="BG156" s="89" t="str">
        <f t="shared" ca="1" si="292"/>
        <v/>
      </c>
      <c r="BH156" s="89" t="str">
        <f t="shared" ca="1" si="292"/>
        <v/>
      </c>
      <c r="BJ156" s="132">
        <f t="shared" ca="1" si="278"/>
        <v>0.19571622257349763</v>
      </c>
      <c r="BK156" s="89">
        <f t="shared" ca="1" si="278"/>
        <v>1.877793880978937</v>
      </c>
      <c r="BL156" s="89">
        <f t="shared" ca="1" si="278"/>
        <v>1.2727200848929292</v>
      </c>
      <c r="BM156" s="89">
        <f t="shared" ca="1" si="278"/>
        <v>0.7192496729831116</v>
      </c>
      <c r="BN156" s="89">
        <f t="shared" ca="1" si="278"/>
        <v>9.9942316125523067E-3</v>
      </c>
      <c r="BO156" s="89">
        <f t="shared" ca="1" si="278"/>
        <v>0.91707345691529984</v>
      </c>
      <c r="BP156" s="89">
        <f t="shared" ca="1" si="278"/>
        <v>1.3250540918247662</v>
      </c>
      <c r="BQ156" s="89">
        <f t="shared" ca="1" si="278"/>
        <v>0.45496040296347551</v>
      </c>
      <c r="BR156" s="89">
        <f t="shared" ca="1" si="278"/>
        <v>-0.24184516005702128</v>
      </c>
      <c r="BS156" s="89">
        <f t="shared" ca="1" si="278"/>
        <v>0.66083693023706758</v>
      </c>
      <c r="BT156" s="89">
        <f t="shared" ca="1" si="278"/>
        <v>-0.26942307344218874</v>
      </c>
      <c r="BU156" s="89">
        <f t="shared" ca="1" si="278"/>
        <v>0.83036457251875007</v>
      </c>
      <c r="BV156" s="89">
        <f t="shared" ca="1" si="278"/>
        <v>1.0850062463228345</v>
      </c>
      <c r="BW156" s="89">
        <f t="shared" ca="1" si="278"/>
        <v>1.2575207188123194</v>
      </c>
      <c r="BX156" s="89">
        <f t="shared" ca="1" si="278"/>
        <v>0.73273120668787972</v>
      </c>
      <c r="BY156" s="89">
        <f t="shared" ca="1" si="238"/>
        <v>1.0029931860236267</v>
      </c>
      <c r="BZ156" s="89">
        <f t="shared" ca="1" si="238"/>
        <v>0.6963777195109786</v>
      </c>
      <c r="CA156" s="89">
        <f t="shared" ca="1" si="238"/>
        <v>0.17363901464239717</v>
      </c>
      <c r="CB156" s="89">
        <f t="shared" ca="1" si="238"/>
        <v>0.55794206649617684</v>
      </c>
      <c r="CC156" s="89">
        <f t="shared" ca="1" si="243"/>
        <v>1.2475074200175713</v>
      </c>
      <c r="CD156" s="89">
        <f t="shared" ca="1" si="243"/>
        <v>0.78929382926783109</v>
      </c>
      <c r="CE156" s="89">
        <f t="shared" ref="CE156:CS181" ca="1" si="297">IF(CE$61&gt;0,AF$63+AF156,"")</f>
        <v>0.85978113912865939</v>
      </c>
      <c r="CF156" s="89">
        <f t="shared" ca="1" si="297"/>
        <v>-0.59084044628829235</v>
      </c>
      <c r="CG156" s="89">
        <f t="shared" ca="1" si="297"/>
        <v>1.0320403413826211</v>
      </c>
      <c r="CH156" s="89">
        <f t="shared" ca="1" si="297"/>
        <v>1.0142756728609423</v>
      </c>
      <c r="CI156" s="89">
        <f t="shared" ca="1" si="297"/>
        <v>0.49831521784355948</v>
      </c>
      <c r="CJ156" s="89">
        <f t="shared" ca="1" si="297"/>
        <v>-0.68560190040655966</v>
      </c>
      <c r="CK156" s="89">
        <f t="shared" ca="1" si="297"/>
        <v>-0.15934569611039751</v>
      </c>
      <c r="CL156" s="89">
        <f t="shared" ca="1" si="297"/>
        <v>-1.0005687718106151</v>
      </c>
      <c r="CM156" s="89">
        <f t="shared" ca="1" si="297"/>
        <v>1.9249883437540669</v>
      </c>
      <c r="CN156" s="89">
        <f t="shared" ca="1" si="191"/>
        <v>0.53660351564283515</v>
      </c>
      <c r="CO156" s="89">
        <f t="shared" ca="1" si="191"/>
        <v>1.6272120726102948</v>
      </c>
      <c r="CP156" s="89">
        <f t="shared" ca="1" si="191"/>
        <v>2.127809161880911</v>
      </c>
      <c r="CQ156" s="89">
        <f t="shared" ca="1" si="255"/>
        <v>0.29850921926106078</v>
      </c>
      <c r="CR156" s="5">
        <f t="shared" ca="1" si="255"/>
        <v>1.8926951863540589</v>
      </c>
      <c r="CS156" s="5">
        <f t="shared" ca="1" si="255"/>
        <v>0.27817489092265024</v>
      </c>
      <c r="CT156" s="5">
        <f t="shared" ca="1" si="255"/>
        <v>1.2804508710737803</v>
      </c>
      <c r="CU156" s="5">
        <f t="shared" ca="1" si="255"/>
        <v>0.94940704047502855</v>
      </c>
      <c r="CV156" s="5">
        <f t="shared" ca="1" si="255"/>
        <v>-0.24769693701016993</v>
      </c>
      <c r="CW156" s="5" t="str">
        <f t="shared" si="255"/>
        <v/>
      </c>
      <c r="CX156" s="5" t="str">
        <f t="shared" si="255"/>
        <v/>
      </c>
      <c r="CY156" s="5" t="str">
        <f t="shared" si="255"/>
        <v/>
      </c>
      <c r="CZ156" s="5" t="str">
        <f t="shared" si="183"/>
        <v/>
      </c>
      <c r="DA156" s="5" t="str">
        <f t="shared" si="183"/>
        <v/>
      </c>
      <c r="DB156" s="5" t="str">
        <f t="shared" si="183"/>
        <v/>
      </c>
      <c r="DC156" s="5" t="str">
        <f t="shared" si="152"/>
        <v/>
      </c>
      <c r="DD156" s="5" t="str">
        <f t="shared" si="152"/>
        <v/>
      </c>
      <c r="DE156" s="5" t="str">
        <f t="shared" si="152"/>
        <v/>
      </c>
      <c r="DF156" s="5" t="str">
        <f t="shared" si="152"/>
        <v/>
      </c>
      <c r="DG156" s="133" t="str">
        <f t="shared" si="152"/>
        <v/>
      </c>
      <c r="DI156" s="144">
        <f t="shared" ca="1" si="286"/>
        <v>0</v>
      </c>
      <c r="DJ156" s="139">
        <f t="shared" ca="1" si="286"/>
        <v>0</v>
      </c>
      <c r="DK156" s="139">
        <f t="shared" ca="1" si="286"/>
        <v>0</v>
      </c>
      <c r="DL156" s="139">
        <f t="shared" ca="1" si="286"/>
        <v>0</v>
      </c>
      <c r="DM156" s="139">
        <f t="shared" ca="1" si="286"/>
        <v>0</v>
      </c>
      <c r="DN156" s="139">
        <f t="shared" ca="1" si="286"/>
        <v>0</v>
      </c>
      <c r="DO156" s="139">
        <f t="shared" ca="1" si="286"/>
        <v>0</v>
      </c>
      <c r="DP156" s="139">
        <f t="shared" ca="1" si="286"/>
        <v>0</v>
      </c>
      <c r="DQ156" s="139">
        <f t="shared" ca="1" si="286"/>
        <v>0</v>
      </c>
      <c r="DR156" s="139">
        <f t="shared" ca="1" si="286"/>
        <v>0</v>
      </c>
      <c r="DS156" s="139">
        <f t="shared" ca="1" si="282"/>
        <v>0</v>
      </c>
      <c r="DT156" s="139">
        <f t="shared" ca="1" si="282"/>
        <v>0</v>
      </c>
      <c r="DU156" s="139">
        <f t="shared" ca="1" si="282"/>
        <v>0</v>
      </c>
      <c r="DV156" s="139">
        <f t="shared" ca="1" si="282"/>
        <v>0</v>
      </c>
      <c r="DW156" s="139">
        <f t="shared" ca="1" si="282"/>
        <v>0</v>
      </c>
      <c r="DX156" s="139">
        <f t="shared" ca="1" si="282"/>
        <v>0</v>
      </c>
      <c r="DY156" s="139">
        <f t="shared" ca="1" si="282"/>
        <v>0</v>
      </c>
      <c r="DZ156" s="139">
        <f t="shared" ca="1" si="282"/>
        <v>0</v>
      </c>
      <c r="EA156" s="139">
        <f t="shared" ca="1" si="282"/>
        <v>0</v>
      </c>
      <c r="EB156" s="139">
        <f t="shared" ca="1" si="282"/>
        <v>0</v>
      </c>
      <c r="EC156" s="145">
        <f t="shared" ca="1" si="282"/>
        <v>0</v>
      </c>
      <c r="EE156" s="114">
        <f t="shared" ca="1" si="271"/>
        <v>0</v>
      </c>
      <c r="EF156" s="110">
        <f t="shared" ca="1" si="271"/>
        <v>3.0649148859075517</v>
      </c>
      <c r="EG156" s="110">
        <f t="shared" ca="1" si="271"/>
        <v>5.6219679007571726</v>
      </c>
      <c r="EH156" s="110">
        <f t="shared" ca="1" si="271"/>
        <v>7.7187474358154233</v>
      </c>
      <c r="EI156" s="110">
        <f t="shared" ca="1" si="271"/>
        <v>9.3988781536923689</v>
      </c>
      <c r="EJ156" s="110">
        <f t="shared" ca="1" si="271"/>
        <v>10.702330500765003</v>
      </c>
      <c r="EK156" s="110">
        <f t="shared" ca="1" si="271"/>
        <v>11.665707017704051</v>
      </c>
      <c r="EL156" s="110">
        <f t="shared" ca="1" si="271"/>
        <v>12.322507139068357</v>
      </c>
      <c r="EM156" s="110">
        <f t="shared" ca="1" si="271"/>
        <v>12.703372052208088</v>
      </c>
      <c r="EN156" s="110">
        <f t="shared" ca="1" si="271"/>
        <v>12.836311073478779</v>
      </c>
      <c r="EO156" s="110">
        <f t="shared" ca="1" si="264"/>
        <v>12.74691089542462</v>
      </c>
      <c r="EP156" s="110">
        <f t="shared" ca="1" si="264"/>
        <v>12.458528961592442</v>
      </c>
      <c r="EQ156" s="110">
        <f t="shared" ca="1" si="264"/>
        <v>11.992472135476813</v>
      </c>
      <c r="ER156" s="110">
        <f t="shared" ca="1" si="264"/>
        <v>11.368161746296813</v>
      </c>
      <c r="ES156" s="110">
        <f t="shared" ca="1" si="264"/>
        <v>10.603286016421965</v>
      </c>
      <c r="ET156" s="110">
        <f t="shared" ca="1" si="264"/>
        <v>9.7139408028881</v>
      </c>
      <c r="EU156" s="110">
        <f t="shared" ca="1" si="264"/>
        <v>8.7147595181878685</v>
      </c>
      <c r="EV156" s="110">
        <f t="shared" ca="1" si="264"/>
        <v>7.6190330330292575</v>
      </c>
      <c r="EW156" s="110">
        <f t="shared" ca="1" si="264"/>
        <v>6.4388203056949536</v>
      </c>
      <c r="EX156" s="110">
        <f t="shared" ca="1" si="264"/>
        <v>5.1850504286965986</v>
      </c>
      <c r="EY156" s="115">
        <f t="shared" ca="1" si="264"/>
        <v>3.8676167333125555</v>
      </c>
      <c r="FA156" s="114">
        <f t="shared" ca="1" si="293"/>
        <v>0</v>
      </c>
      <c r="FB156" s="110">
        <f t="shared" ca="1" si="293"/>
        <v>0</v>
      </c>
      <c r="FC156" s="110">
        <f t="shared" ca="1" si="293"/>
        <v>0</v>
      </c>
      <c r="FD156" s="110">
        <f t="shared" ca="1" si="293"/>
        <v>0</v>
      </c>
      <c r="FE156" s="110">
        <f t="shared" ca="1" si="293"/>
        <v>0</v>
      </c>
      <c r="FF156" s="110">
        <f t="shared" ca="1" si="293"/>
        <v>0</v>
      </c>
      <c r="FG156" s="110">
        <f t="shared" ca="1" si="293"/>
        <v>0</v>
      </c>
      <c r="FH156" s="110">
        <f t="shared" ca="1" si="293"/>
        <v>0</v>
      </c>
      <c r="FI156" s="110">
        <f t="shared" ca="1" si="293"/>
        <v>0</v>
      </c>
      <c r="FJ156" s="110">
        <f t="shared" ca="1" si="293"/>
        <v>1</v>
      </c>
      <c r="FK156" s="110">
        <f t="shared" ca="1" si="294"/>
        <v>1</v>
      </c>
      <c r="FL156" s="110">
        <f t="shared" ca="1" si="294"/>
        <v>1</v>
      </c>
      <c r="FM156" s="110">
        <f t="shared" ca="1" si="294"/>
        <v>1</v>
      </c>
      <c r="FN156" s="110">
        <f t="shared" ca="1" si="294"/>
        <v>1</v>
      </c>
      <c r="FO156" s="110">
        <f t="shared" ca="1" si="294"/>
        <v>1</v>
      </c>
      <c r="FP156" s="110">
        <f t="shared" ca="1" si="294"/>
        <v>1</v>
      </c>
      <c r="FQ156" s="110">
        <f t="shared" ca="1" si="294"/>
        <v>1</v>
      </c>
      <c r="FR156" s="110">
        <f t="shared" ca="1" si="294"/>
        <v>1</v>
      </c>
      <c r="FS156" s="110">
        <f t="shared" ca="1" si="294"/>
        <v>1</v>
      </c>
      <c r="FT156" s="110">
        <f t="shared" ca="1" si="294"/>
        <v>1</v>
      </c>
      <c r="FU156" s="110">
        <f t="shared" ca="1" si="295"/>
        <v>0</v>
      </c>
      <c r="FV156" s="110">
        <f t="shared" ca="1" si="295"/>
        <v>0</v>
      </c>
      <c r="FW156" s="110">
        <f t="shared" ca="1" si="295"/>
        <v>0</v>
      </c>
      <c r="FX156" s="110">
        <f t="shared" ca="1" si="295"/>
        <v>0</v>
      </c>
      <c r="FY156" s="110">
        <f t="shared" ca="1" si="295"/>
        <v>0</v>
      </c>
      <c r="FZ156" s="110">
        <f t="shared" ca="1" si="295"/>
        <v>0</v>
      </c>
      <c r="GA156" s="110">
        <f t="shared" ca="1" si="295"/>
        <v>0</v>
      </c>
      <c r="GB156" s="110">
        <f t="shared" ca="1" si="295"/>
        <v>0</v>
      </c>
      <c r="GC156" s="110">
        <f t="shared" ca="1" si="295"/>
        <v>0</v>
      </c>
      <c r="GD156" s="110">
        <f t="shared" ca="1" si="295"/>
        <v>0</v>
      </c>
      <c r="GE156" s="115">
        <f t="shared" ca="1" si="295"/>
        <v>0</v>
      </c>
      <c r="GG156" s="114">
        <v>1</v>
      </c>
      <c r="GH156" s="110">
        <f t="shared" ref="GH156:HK156" ca="1" si="298">IF(AND($A156&gt;0,$B156&gt;0),IF(OR((GH$61*EXP($D156-$B156*GH$61)-GH$61)&gt;$AE$2*$H156,GG156=0),0,1),"")</f>
        <v>1</v>
      </c>
      <c r="GI156" s="110">
        <f t="shared" ca="1" si="298"/>
        <v>1</v>
      </c>
      <c r="GJ156" s="110">
        <f t="shared" ca="1" si="298"/>
        <v>1</v>
      </c>
      <c r="GK156" s="110">
        <f t="shared" ca="1" si="298"/>
        <v>1</v>
      </c>
      <c r="GL156" s="110">
        <f t="shared" ca="1" si="298"/>
        <v>1</v>
      </c>
      <c r="GM156" s="110">
        <f t="shared" ca="1" si="298"/>
        <v>1</v>
      </c>
      <c r="GN156" s="110">
        <f t="shared" ca="1" si="298"/>
        <v>1</v>
      </c>
      <c r="GO156" s="110">
        <f t="shared" ca="1" si="298"/>
        <v>1</v>
      </c>
      <c r="GP156" s="110">
        <f t="shared" ca="1" si="298"/>
        <v>0</v>
      </c>
      <c r="GQ156" s="110">
        <f t="shared" ca="1" si="298"/>
        <v>0</v>
      </c>
      <c r="GR156" s="110">
        <f t="shared" ca="1" si="298"/>
        <v>0</v>
      </c>
      <c r="GS156" s="110">
        <f t="shared" ca="1" si="298"/>
        <v>0</v>
      </c>
      <c r="GT156" s="110">
        <f t="shared" ca="1" si="298"/>
        <v>0</v>
      </c>
      <c r="GU156" s="110">
        <f t="shared" ca="1" si="298"/>
        <v>0</v>
      </c>
      <c r="GV156" s="110">
        <f t="shared" ca="1" si="298"/>
        <v>0</v>
      </c>
      <c r="GW156" s="110">
        <f t="shared" ca="1" si="298"/>
        <v>0</v>
      </c>
      <c r="GX156" s="110">
        <f t="shared" ca="1" si="298"/>
        <v>0</v>
      </c>
      <c r="GY156" s="110">
        <f t="shared" ca="1" si="298"/>
        <v>0</v>
      </c>
      <c r="GZ156" s="110">
        <f t="shared" ca="1" si="298"/>
        <v>0</v>
      </c>
      <c r="HA156" s="110">
        <f t="shared" ca="1" si="298"/>
        <v>0</v>
      </c>
      <c r="HB156" s="110">
        <f t="shared" ca="1" si="298"/>
        <v>0</v>
      </c>
      <c r="HC156" s="110">
        <f t="shared" ca="1" si="298"/>
        <v>0</v>
      </c>
      <c r="HD156" s="110">
        <f t="shared" ca="1" si="298"/>
        <v>0</v>
      </c>
      <c r="HE156" s="110">
        <f t="shared" ca="1" si="298"/>
        <v>0</v>
      </c>
      <c r="HF156" s="110">
        <f t="shared" ca="1" si="298"/>
        <v>0</v>
      </c>
      <c r="HG156" s="110">
        <f t="shared" ca="1" si="298"/>
        <v>0</v>
      </c>
      <c r="HH156" s="110">
        <f t="shared" ca="1" si="298"/>
        <v>0</v>
      </c>
      <c r="HI156" s="110">
        <f t="shared" ca="1" si="298"/>
        <v>0</v>
      </c>
      <c r="HJ156" s="110">
        <f t="shared" ca="1" si="298"/>
        <v>0</v>
      </c>
      <c r="HK156" s="115">
        <f t="shared" ca="1" si="298"/>
        <v>0</v>
      </c>
    </row>
    <row r="157" spans="1:219" x14ac:dyDescent="0.25">
      <c r="A157" s="176">
        <f t="shared" ca="1" si="227"/>
        <v>1.2940910558109397</v>
      </c>
      <c r="B157" s="164">
        <f t="shared" ca="1" si="228"/>
        <v>7.0535156678492264E-2</v>
      </c>
      <c r="C157" s="106">
        <f t="shared" ca="1" si="229"/>
        <v>0.5578080839462416</v>
      </c>
      <c r="D157" s="108">
        <f t="shared" ca="1" si="230"/>
        <v>1.4496659850688285</v>
      </c>
      <c r="E157" s="109">
        <f t="shared" ca="1" si="231"/>
        <v>20.552389096923406</v>
      </c>
      <c r="F157" s="109">
        <f t="shared" ca="1" si="232"/>
        <v>8.1906075914620509</v>
      </c>
      <c r="G157" s="109">
        <f t="shared" ca="1" si="233"/>
        <v>19.588218281620051</v>
      </c>
      <c r="H157" s="109">
        <f t="shared" ca="1" si="234"/>
        <v>11.397610690158</v>
      </c>
      <c r="I157" s="177"/>
      <c r="J157" s="30" t="s">
        <v>145</v>
      </c>
      <c r="K157" s="89">
        <f t="shared" ca="1" si="288"/>
        <v>0.21206368060581204</v>
      </c>
      <c r="L157" s="89">
        <f t="shared" ca="1" si="288"/>
        <v>0.53753403810350731</v>
      </c>
      <c r="M157" s="89">
        <f t="shared" ca="1" si="288"/>
        <v>-0.41558093709150801</v>
      </c>
      <c r="N157" s="89">
        <f t="shared" ca="1" si="288"/>
        <v>0.82443786118685636</v>
      </c>
      <c r="O157" s="89">
        <f t="shared" ca="1" si="288"/>
        <v>0.21206368060581204</v>
      </c>
      <c r="P157" s="89">
        <f t="shared" ca="1" si="288"/>
        <v>-0.41184718490169098</v>
      </c>
      <c r="Q157" s="89">
        <f t="shared" ca="1" si="288"/>
        <v>0.10667228108213433</v>
      </c>
      <c r="R157" s="89">
        <f t="shared" ca="1" si="288"/>
        <v>-1.4331148233707331</v>
      </c>
      <c r="S157" s="89">
        <f t="shared" ca="1" si="288"/>
        <v>0.10667228108213433</v>
      </c>
      <c r="T157" s="89">
        <f t="shared" ca="1" si="288"/>
        <v>0.89371861765175975</v>
      </c>
      <c r="U157" s="89">
        <f t="shared" ca="1" si="289"/>
        <v>6.3830203882474623E-2</v>
      </c>
      <c r="V157" s="89">
        <f t="shared" ca="1" si="289"/>
        <v>-0.44623785415300243</v>
      </c>
      <c r="W157" s="89">
        <f t="shared" ca="1" si="289"/>
        <v>-0.44623785415300243</v>
      </c>
      <c r="X157" s="89">
        <f t="shared" ca="1" si="289"/>
        <v>-0.30700255599325066</v>
      </c>
      <c r="Y157" s="89">
        <f t="shared" ca="1" si="289"/>
        <v>1.4105767449530626E-2</v>
      </c>
      <c r="Z157" s="89">
        <f t="shared" ca="1" si="289"/>
        <v>-1.0649490381436091</v>
      </c>
      <c r="AA157" s="89">
        <f t="shared" ca="1" si="289"/>
        <v>0.21206368060581204</v>
      </c>
      <c r="AB157" s="89">
        <f t="shared" ca="1" si="289"/>
        <v>0.41148501321826991</v>
      </c>
      <c r="AC157" s="89">
        <f t="shared" ca="1" si="289"/>
        <v>-0.31999883307611282</v>
      </c>
      <c r="AD157" s="89">
        <f t="shared" ca="1" si="289"/>
        <v>-0.21005970810345143</v>
      </c>
      <c r="AE157" s="89">
        <f t="shared" ca="1" si="290"/>
        <v>-0.44623785415300243</v>
      </c>
      <c r="AF157" s="89">
        <f t="shared" ca="1" si="290"/>
        <v>0.89371861765175975</v>
      </c>
      <c r="AG157" s="89">
        <f t="shared" ca="1" si="290"/>
        <v>0.94353006046483001</v>
      </c>
      <c r="AH157" s="89">
        <f t="shared" ca="1" si="290"/>
        <v>-0.81775242806075465</v>
      </c>
      <c r="AI157" s="89">
        <f t="shared" ca="1" si="290"/>
        <v>-9.3840171590928279E-2</v>
      </c>
      <c r="AJ157" s="89">
        <f t="shared" ca="1" si="290"/>
        <v>-0.44623785415300243</v>
      </c>
      <c r="AK157" s="89">
        <f t="shared" ca="1" si="290"/>
        <v>-0.30700255599325066</v>
      </c>
      <c r="AL157" s="89">
        <f t="shared" ca="1" si="290"/>
        <v>0.31960967874145596</v>
      </c>
      <c r="AM157" s="89">
        <f t="shared" ca="1" si="290"/>
        <v>0.3096998313943522</v>
      </c>
      <c r="AN157" s="89">
        <f t="shared" ca="1" si="290"/>
        <v>0.13695300672662025</v>
      </c>
      <c r="AO157" s="89">
        <f t="shared" ca="1" si="291"/>
        <v>-0.21005970810345143</v>
      </c>
      <c r="AP157" s="89">
        <f t="shared" ca="1" si="291"/>
        <v>0.94353006046483001</v>
      </c>
      <c r="AQ157" s="89">
        <f t="shared" ca="1" si="291"/>
        <v>-1.0649490381436091</v>
      </c>
      <c r="AR157" s="89">
        <f t="shared" ca="1" si="291"/>
        <v>-0.30700255599325066</v>
      </c>
      <c r="AS157" s="89">
        <f t="shared" ca="1" si="291"/>
        <v>0.3096998313943522</v>
      </c>
      <c r="AT157" s="89">
        <f t="shared" ca="1" si="291"/>
        <v>3.6539036893229848E-2</v>
      </c>
      <c r="AU157" s="89">
        <f t="shared" ca="1" si="291"/>
        <v>-0.21005970810345143</v>
      </c>
      <c r="AV157" s="89">
        <f t="shared" ca="1" si="291"/>
        <v>2.8755171397204293E-2</v>
      </c>
      <c r="AW157" s="89">
        <f t="shared" ca="1" si="291"/>
        <v>2.8755171397204293E-2</v>
      </c>
      <c r="AX157" s="89" t="str">
        <f t="shared" ca="1" si="291"/>
        <v/>
      </c>
      <c r="AY157" s="89" t="str">
        <f t="shared" ca="1" si="292"/>
        <v/>
      </c>
      <c r="AZ157" s="89" t="str">
        <f t="shared" ca="1" si="292"/>
        <v/>
      </c>
      <c r="BA157" s="89" t="str">
        <f t="shared" ca="1" si="292"/>
        <v/>
      </c>
      <c r="BB157" s="89" t="str">
        <f t="shared" ca="1" si="292"/>
        <v/>
      </c>
      <c r="BC157" s="89" t="str">
        <f t="shared" ca="1" si="292"/>
        <v/>
      </c>
      <c r="BD157" s="89" t="str">
        <f t="shared" ca="1" si="292"/>
        <v/>
      </c>
      <c r="BE157" s="89" t="str">
        <f t="shared" ca="1" si="292"/>
        <v/>
      </c>
      <c r="BF157" s="89" t="str">
        <f t="shared" ca="1" si="292"/>
        <v/>
      </c>
      <c r="BG157" s="89" t="str">
        <f t="shared" ca="1" si="292"/>
        <v/>
      </c>
      <c r="BH157" s="89" t="str">
        <f t="shared" ca="1" si="292"/>
        <v/>
      </c>
      <c r="BJ157" s="132">
        <f t="shared" ca="1" si="278"/>
        <v>1.2255323312400643</v>
      </c>
      <c r="BK157" s="89">
        <f t="shared" ca="1" si="278"/>
        <v>1.5216093014306846</v>
      </c>
      <c r="BL157" s="89">
        <f t="shared" ca="1" si="278"/>
        <v>0.58857456809919251</v>
      </c>
      <c r="BM157" s="89">
        <f t="shared" ca="1" si="278"/>
        <v>1.4798573302874933</v>
      </c>
      <c r="BN157" s="89">
        <f t="shared" ca="1" si="278"/>
        <v>1.2870069503619734</v>
      </c>
      <c r="BO157" s="89">
        <f t="shared" ca="1" si="278"/>
        <v>0.44139606813113424</v>
      </c>
      <c r="BP157" s="89">
        <f t="shared" ca="1" si="278"/>
        <v>1.1121166941654446</v>
      </c>
      <c r="BQ157" s="89">
        <f t="shared" ca="1" si="278"/>
        <v>-0.56257348331574963</v>
      </c>
      <c r="BR157" s="89">
        <f t="shared" ca="1" si="278"/>
        <v>0.87457254139636942</v>
      </c>
      <c r="BS157" s="89">
        <f t="shared" ca="1" si="278"/>
        <v>1.5001360092498266</v>
      </c>
      <c r="BT157" s="89">
        <f t="shared" ca="1" si="278"/>
        <v>0.80415255081154224</v>
      </c>
      <c r="BU157" s="89">
        <f t="shared" ca="1" si="278"/>
        <v>0.2774544372836133</v>
      </c>
      <c r="BV157" s="89">
        <f t="shared" ca="1" si="278"/>
        <v>-0.10283626459198658</v>
      </c>
      <c r="BW157" s="89">
        <f t="shared" ca="1" si="278"/>
        <v>0.12608030163221229</v>
      </c>
      <c r="BX157" s="89">
        <f t="shared" ca="1" si="278"/>
        <v>0.95689668224086177</v>
      </c>
      <c r="BY157" s="89">
        <f t="shared" ca="1" si="238"/>
        <v>0.14810385598346909</v>
      </c>
      <c r="BZ157" s="89">
        <f t="shared" ca="1" si="238"/>
        <v>1.2284402331929034</v>
      </c>
      <c r="CA157" s="89">
        <f t="shared" ca="1" si="238"/>
        <v>1.5948694482319234</v>
      </c>
      <c r="CB157" s="89">
        <f t="shared" ca="1" si="238"/>
        <v>-3.0621346282164785E-2</v>
      </c>
      <c r="CC157" s="89">
        <f t="shared" ca="1" si="238"/>
        <v>0.71783803317266393</v>
      </c>
      <c r="CD157" s="89">
        <f t="shared" ca="1" si="238"/>
        <v>0.55311568321828009</v>
      </c>
      <c r="CE157" s="89">
        <f t="shared" ca="1" si="297"/>
        <v>1.5414360761746071</v>
      </c>
      <c r="CF157" s="89">
        <f t="shared" ca="1" si="297"/>
        <v>0.67268844725265042</v>
      </c>
      <c r="CG157" s="89">
        <f t="shared" ca="1" si="297"/>
        <v>-9.5411918072485724E-2</v>
      </c>
      <c r="CH157" s="89">
        <f t="shared" ca="1" si="297"/>
        <v>0.82185224067773055</v>
      </c>
      <c r="CI157" s="89">
        <f t="shared" ca="1" si="297"/>
        <v>-1.1107858141961766</v>
      </c>
      <c r="CJ157" s="89">
        <f t="shared" ca="1" si="297"/>
        <v>-0.78254474829635889</v>
      </c>
      <c r="CK157" s="89">
        <f t="shared" ca="1" si="297"/>
        <v>6.1680722038774949E-2</v>
      </c>
      <c r="CL157" s="89">
        <f t="shared" ca="1" si="297"/>
        <v>0.65744755549569223</v>
      </c>
      <c r="CM157" s="89">
        <f t="shared" ca="1" si="297"/>
        <v>1.1682227328289274</v>
      </c>
      <c r="CN157" s="89">
        <f t="shared" ca="1" si="191"/>
        <v>0.77278166169238616</v>
      </c>
      <c r="CO157" s="89">
        <f t="shared" ca="1" si="191"/>
        <v>1.8291374763133064</v>
      </c>
      <c r="CP157" s="89">
        <f t="shared" ca="1" si="191"/>
        <v>-0.10000305414943189</v>
      </c>
      <c r="CQ157" s="89">
        <f t="shared" ca="1" si="255"/>
        <v>0.43774451742081255</v>
      </c>
      <c r="CR157" s="5">
        <f t="shared" ca="1" si="255"/>
        <v>1.4586924314198346</v>
      </c>
      <c r="CS157" s="5">
        <f t="shared" ca="1" si="255"/>
        <v>1.1324663558766348</v>
      </c>
      <c r="CT157" s="5">
        <f t="shared" ca="1" si="255"/>
        <v>0.97180790237804549</v>
      </c>
      <c r="CU157" s="5">
        <f t="shared" ca="1" si="255"/>
        <v>0.84120920514561259</v>
      </c>
      <c r="CV157" s="5">
        <f t="shared" ca="1" si="255"/>
        <v>0.2272960885400368</v>
      </c>
      <c r="CW157" s="5" t="str">
        <f t="shared" si="255"/>
        <v/>
      </c>
      <c r="CX157" s="5" t="str">
        <f t="shared" si="255"/>
        <v/>
      </c>
      <c r="CY157" s="5" t="str">
        <f t="shared" si="255"/>
        <v/>
      </c>
      <c r="CZ157" s="5" t="str">
        <f t="shared" si="183"/>
        <v/>
      </c>
      <c r="DA157" s="5" t="str">
        <f t="shared" si="183"/>
        <v/>
      </c>
      <c r="DB157" s="5" t="str">
        <f t="shared" si="183"/>
        <v/>
      </c>
      <c r="DC157" s="5" t="str">
        <f t="shared" si="152"/>
        <v/>
      </c>
      <c r="DD157" s="5" t="str">
        <f t="shared" si="152"/>
        <v/>
      </c>
      <c r="DE157" s="5" t="str">
        <f t="shared" si="152"/>
        <v/>
      </c>
      <c r="DF157" s="5" t="str">
        <f t="shared" si="152"/>
        <v/>
      </c>
      <c r="DG157" s="133" t="str">
        <f t="shared" si="152"/>
        <v/>
      </c>
      <c r="DI157" s="144">
        <f t="shared" ca="1" si="286"/>
        <v>0</v>
      </c>
      <c r="DJ157" s="139">
        <f t="shared" ca="1" si="286"/>
        <v>0</v>
      </c>
      <c r="DK157" s="139">
        <f t="shared" ca="1" si="286"/>
        <v>0</v>
      </c>
      <c r="DL157" s="139">
        <f t="shared" ca="1" si="286"/>
        <v>0</v>
      </c>
      <c r="DM157" s="139">
        <f t="shared" ca="1" si="286"/>
        <v>0</v>
      </c>
      <c r="DN157" s="139">
        <f t="shared" ca="1" si="286"/>
        <v>0</v>
      </c>
      <c r="DO157" s="139">
        <f t="shared" ca="1" si="286"/>
        <v>0</v>
      </c>
      <c r="DP157" s="139">
        <f t="shared" ca="1" si="286"/>
        <v>0</v>
      </c>
      <c r="DQ157" s="139">
        <f t="shared" ca="1" si="286"/>
        <v>0</v>
      </c>
      <c r="DR157" s="139">
        <f t="shared" ca="1" si="286"/>
        <v>0</v>
      </c>
      <c r="DS157" s="139">
        <f t="shared" ca="1" si="282"/>
        <v>0</v>
      </c>
      <c r="DT157" s="139">
        <f t="shared" ca="1" si="282"/>
        <v>0</v>
      </c>
      <c r="DU157" s="139">
        <f t="shared" ca="1" si="282"/>
        <v>0</v>
      </c>
      <c r="DV157" s="139">
        <f t="shared" ca="1" si="282"/>
        <v>0</v>
      </c>
      <c r="DW157" s="139">
        <f t="shared" ca="1" si="282"/>
        <v>0</v>
      </c>
      <c r="DX157" s="139">
        <f t="shared" ca="1" si="282"/>
        <v>0</v>
      </c>
      <c r="DY157" s="139">
        <f t="shared" ca="1" si="282"/>
        <v>0</v>
      </c>
      <c r="DZ157" s="139">
        <f t="shared" ca="1" si="282"/>
        <v>0</v>
      </c>
      <c r="EA157" s="139">
        <f t="shared" ca="1" si="282"/>
        <v>0</v>
      </c>
      <c r="EB157" s="139">
        <f t="shared" ca="1" si="282"/>
        <v>0</v>
      </c>
      <c r="EC157" s="145">
        <f t="shared" ca="1" si="282"/>
        <v>0</v>
      </c>
      <c r="EE157" s="114">
        <f t="shared" ca="1" si="271"/>
        <v>0</v>
      </c>
      <c r="EF157" s="110">
        <f t="shared" ca="1" si="271"/>
        <v>2.9714482568521903</v>
      </c>
      <c r="EG157" s="110">
        <f t="shared" ca="1" si="271"/>
        <v>5.4019453609161854</v>
      </c>
      <c r="EH157" s="110">
        <f t="shared" ca="1" si="271"/>
        <v>7.3467535485558848</v>
      </c>
      <c r="EI157" s="110">
        <f t="shared" ca="1" si="271"/>
        <v>8.8561168749355659</v>
      </c>
      <c r="EJ157" s="110">
        <f t="shared" ca="1" si="271"/>
        <v>9.9756884182048005</v>
      </c>
      <c r="EK157" s="110">
        <f t="shared" ca="1" si="271"/>
        <v>10.746922569982189</v>
      </c>
      <c r="EL157" s="110">
        <f t="shared" ca="1" si="271"/>
        <v>11.20743518623603</v>
      </c>
      <c r="EM157" s="110">
        <f t="shared" ca="1" si="271"/>
        <v>11.391334156740132</v>
      </c>
      <c r="EN157" s="110">
        <f t="shared" ca="1" si="271"/>
        <v>11.329522751906307</v>
      </c>
      <c r="EO157" s="110">
        <f t="shared" ca="1" si="264"/>
        <v>11.049977921709839</v>
      </c>
      <c r="EP157" s="110">
        <f t="shared" ca="1" si="264"/>
        <v>10.578005551472806</v>
      </c>
      <c r="EQ157" s="110">
        <f t="shared" ca="1" si="264"/>
        <v>9.9364745223803013</v>
      </c>
      <c r="ER157" s="110">
        <f t="shared" ca="1" si="264"/>
        <v>9.1460312797865448</v>
      </c>
      <c r="ES157" s="110">
        <f t="shared" ca="1" si="264"/>
        <v>8.2252964787041485</v>
      </c>
      <c r="ET157" s="110">
        <f t="shared" ca="1" si="264"/>
        <v>7.1910451525133325</v>
      </c>
      <c r="EU157" s="110">
        <f t="shared" ca="1" si="264"/>
        <v>6.0583717370944647</v>
      </c>
      <c r="EV157" s="110">
        <f t="shared" ca="1" si="264"/>
        <v>4.8408411775519014</v>
      </c>
      <c r="EW157" s="110">
        <f t="shared" ca="1" si="264"/>
        <v>3.5506272477895493</v>
      </c>
      <c r="EX157" s="110">
        <f t="shared" ca="1" si="264"/>
        <v>2.1986391237988592</v>
      </c>
      <c r="EY157" s="115">
        <f t="shared" ca="1" si="264"/>
        <v>0.79463716905454618</v>
      </c>
      <c r="FA157" s="114">
        <f t="shared" ca="1" si="293"/>
        <v>0</v>
      </c>
      <c r="FB157" s="110">
        <f t="shared" ca="1" si="293"/>
        <v>0</v>
      </c>
      <c r="FC157" s="110">
        <f t="shared" ca="1" si="293"/>
        <v>0</v>
      </c>
      <c r="FD157" s="110">
        <f t="shared" ca="1" si="293"/>
        <v>0</v>
      </c>
      <c r="FE157" s="110">
        <f t="shared" ca="1" si="293"/>
        <v>0</v>
      </c>
      <c r="FF157" s="110">
        <f t="shared" ca="1" si="293"/>
        <v>0</v>
      </c>
      <c r="FG157" s="110">
        <f t="shared" ca="1" si="293"/>
        <v>0</v>
      </c>
      <c r="FH157" s="110">
        <f t="shared" ca="1" si="293"/>
        <v>0</v>
      </c>
      <c r="FI157" s="110">
        <f t="shared" ca="1" si="293"/>
        <v>1</v>
      </c>
      <c r="FJ157" s="110">
        <f t="shared" ca="1" si="293"/>
        <v>1</v>
      </c>
      <c r="FK157" s="110">
        <f t="shared" ca="1" si="294"/>
        <v>1</v>
      </c>
      <c r="FL157" s="110">
        <f t="shared" ca="1" si="294"/>
        <v>1</v>
      </c>
      <c r="FM157" s="110">
        <f t="shared" ca="1" si="294"/>
        <v>1</v>
      </c>
      <c r="FN157" s="110">
        <f t="shared" ca="1" si="294"/>
        <v>1</v>
      </c>
      <c r="FO157" s="110">
        <f t="shared" ca="1" si="294"/>
        <v>1</v>
      </c>
      <c r="FP157" s="110">
        <f t="shared" ca="1" si="294"/>
        <v>1</v>
      </c>
      <c r="FQ157" s="110">
        <f t="shared" ca="1" si="294"/>
        <v>1</v>
      </c>
      <c r="FR157" s="110">
        <f t="shared" ca="1" si="294"/>
        <v>1</v>
      </c>
      <c r="FS157" s="110">
        <f t="shared" ca="1" si="294"/>
        <v>0</v>
      </c>
      <c r="FT157" s="110">
        <f t="shared" ca="1" si="294"/>
        <v>0</v>
      </c>
      <c r="FU157" s="110">
        <f t="shared" ca="1" si="295"/>
        <v>0</v>
      </c>
      <c r="FV157" s="110">
        <f t="shared" ca="1" si="295"/>
        <v>0</v>
      </c>
      <c r="FW157" s="110">
        <f t="shared" ca="1" si="295"/>
        <v>0</v>
      </c>
      <c r="FX157" s="110">
        <f t="shared" ca="1" si="295"/>
        <v>0</v>
      </c>
      <c r="FY157" s="110">
        <f t="shared" ca="1" si="295"/>
        <v>0</v>
      </c>
      <c r="FZ157" s="110">
        <f t="shared" ca="1" si="295"/>
        <v>0</v>
      </c>
      <c r="GA157" s="110">
        <f t="shared" ca="1" si="295"/>
        <v>0</v>
      </c>
      <c r="GB157" s="110">
        <f t="shared" ca="1" si="295"/>
        <v>0</v>
      </c>
      <c r="GC157" s="110">
        <f t="shared" ca="1" si="295"/>
        <v>0</v>
      </c>
      <c r="GD157" s="110">
        <f t="shared" ca="1" si="295"/>
        <v>0</v>
      </c>
      <c r="GE157" s="115">
        <f t="shared" ca="1" si="295"/>
        <v>0</v>
      </c>
      <c r="GG157" s="114">
        <v>1</v>
      </c>
      <c r="GH157" s="110">
        <f t="shared" ref="GH157:HK157" ca="1" si="299">IF(AND($A157&gt;0,$B157&gt;0),IF(OR((GH$61*EXP($D157-$B157*GH$61)-GH$61)&gt;$AE$2*$H157,GG157=0),0,1),"")</f>
        <v>1</v>
      </c>
      <c r="GI157" s="110">
        <f t="shared" ca="1" si="299"/>
        <v>1</v>
      </c>
      <c r="GJ157" s="110">
        <f t="shared" ca="1" si="299"/>
        <v>1</v>
      </c>
      <c r="GK157" s="110">
        <f t="shared" ca="1" si="299"/>
        <v>1</v>
      </c>
      <c r="GL157" s="110">
        <f t="shared" ca="1" si="299"/>
        <v>1</v>
      </c>
      <c r="GM157" s="110">
        <f t="shared" ca="1" si="299"/>
        <v>1</v>
      </c>
      <c r="GN157" s="110">
        <f t="shared" ca="1" si="299"/>
        <v>1</v>
      </c>
      <c r="GO157" s="110">
        <f t="shared" ca="1" si="299"/>
        <v>0</v>
      </c>
      <c r="GP157" s="110">
        <f t="shared" ca="1" si="299"/>
        <v>0</v>
      </c>
      <c r="GQ157" s="110">
        <f t="shared" ca="1" si="299"/>
        <v>0</v>
      </c>
      <c r="GR157" s="110">
        <f t="shared" ca="1" si="299"/>
        <v>0</v>
      </c>
      <c r="GS157" s="110">
        <f t="shared" ca="1" si="299"/>
        <v>0</v>
      </c>
      <c r="GT157" s="110">
        <f t="shared" ca="1" si="299"/>
        <v>0</v>
      </c>
      <c r="GU157" s="110">
        <f t="shared" ca="1" si="299"/>
        <v>0</v>
      </c>
      <c r="GV157" s="110">
        <f t="shared" ca="1" si="299"/>
        <v>0</v>
      </c>
      <c r="GW157" s="110">
        <f t="shared" ca="1" si="299"/>
        <v>0</v>
      </c>
      <c r="GX157" s="110">
        <f t="shared" ca="1" si="299"/>
        <v>0</v>
      </c>
      <c r="GY157" s="110">
        <f t="shared" ca="1" si="299"/>
        <v>0</v>
      </c>
      <c r="GZ157" s="110">
        <f t="shared" ca="1" si="299"/>
        <v>0</v>
      </c>
      <c r="HA157" s="110">
        <f t="shared" ca="1" si="299"/>
        <v>0</v>
      </c>
      <c r="HB157" s="110">
        <f t="shared" ca="1" si="299"/>
        <v>0</v>
      </c>
      <c r="HC157" s="110">
        <f t="shared" ca="1" si="299"/>
        <v>0</v>
      </c>
      <c r="HD157" s="110">
        <f t="shared" ca="1" si="299"/>
        <v>0</v>
      </c>
      <c r="HE157" s="110">
        <f t="shared" ca="1" si="299"/>
        <v>0</v>
      </c>
      <c r="HF157" s="110">
        <f t="shared" ca="1" si="299"/>
        <v>0</v>
      </c>
      <c r="HG157" s="110">
        <f t="shared" ca="1" si="299"/>
        <v>0</v>
      </c>
      <c r="HH157" s="110">
        <f t="shared" ca="1" si="299"/>
        <v>0</v>
      </c>
      <c r="HI157" s="110">
        <f t="shared" ca="1" si="299"/>
        <v>0</v>
      </c>
      <c r="HJ157" s="110">
        <f t="shared" ca="1" si="299"/>
        <v>0</v>
      </c>
      <c r="HK157" s="115">
        <f t="shared" ca="1" si="299"/>
        <v>0</v>
      </c>
    </row>
    <row r="158" spans="1:219" x14ac:dyDescent="0.25">
      <c r="A158" s="176">
        <f t="shared" ca="1" si="227"/>
        <v>1.7178686804716321</v>
      </c>
      <c r="B158" s="164">
        <f t="shared" ca="1" si="228"/>
        <v>0.10145688456545586</v>
      </c>
      <c r="C158" s="106">
        <f t="shared" ca="1" si="229"/>
        <v>0.65428866166298116</v>
      </c>
      <c r="D158" s="108">
        <f t="shared" ca="1" si="230"/>
        <v>1.9319155068619995</v>
      </c>
      <c r="E158" s="109">
        <f t="shared" ca="1" si="231"/>
        <v>19.041738913396323</v>
      </c>
      <c r="F158" s="109">
        <f t="shared" ca="1" si="232"/>
        <v>6.9457773087896069</v>
      </c>
      <c r="G158" s="109">
        <f t="shared" ca="1" si="233"/>
        <v>23.697095163351051</v>
      </c>
      <c r="H158" s="109">
        <f t="shared" ca="1" si="234"/>
        <v>16.751317854561442</v>
      </c>
      <c r="I158" s="177"/>
      <c r="J158" s="30" t="s">
        <v>146</v>
      </c>
      <c r="K158" s="89">
        <f t="shared" ca="1" si="288"/>
        <v>0.14357639329378769</v>
      </c>
      <c r="L158" s="89">
        <f t="shared" ca="1" si="288"/>
        <v>0.74370258632857644</v>
      </c>
      <c r="M158" s="89">
        <f t="shared" ca="1" si="288"/>
        <v>0.53753403810350731</v>
      </c>
      <c r="N158" s="89">
        <f t="shared" ca="1" si="288"/>
        <v>-0.81775242806075465</v>
      </c>
      <c r="O158" s="89">
        <f t="shared" ca="1" si="288"/>
        <v>-1.4331148233707331</v>
      </c>
      <c r="P158" s="89">
        <f t="shared" ca="1" si="288"/>
        <v>-0.15653910921934289</v>
      </c>
      <c r="Q158" s="89">
        <f t="shared" ca="1" si="288"/>
        <v>0.89371861765175975</v>
      </c>
      <c r="R158" s="89">
        <f t="shared" ca="1" si="288"/>
        <v>0.51560491500326755</v>
      </c>
      <c r="S158" s="89">
        <f t="shared" ca="1" si="288"/>
        <v>0.2685645797022288</v>
      </c>
      <c r="T158" s="89">
        <f t="shared" ca="1" si="288"/>
        <v>0.41148501321826991</v>
      </c>
      <c r="U158" s="89">
        <f t="shared" ca="1" si="289"/>
        <v>1.1628631778867338</v>
      </c>
      <c r="V158" s="89">
        <f t="shared" ca="1" si="289"/>
        <v>0.82443786118685636</v>
      </c>
      <c r="W158" s="89">
        <f t="shared" ca="1" si="289"/>
        <v>-1.0649490381436091</v>
      </c>
      <c r="X158" s="89">
        <f t="shared" ca="1" si="289"/>
        <v>-1.3483164959119551</v>
      </c>
      <c r="Y158" s="89">
        <f t="shared" ca="1" si="289"/>
        <v>1.8449135142460493E-2</v>
      </c>
      <c r="Z158" s="89">
        <f t="shared" ca="1" si="289"/>
        <v>1.1628631778867338</v>
      </c>
      <c r="AA158" s="89">
        <f t="shared" ca="1" si="289"/>
        <v>0.14357639329378769</v>
      </c>
      <c r="AB158" s="89">
        <f t="shared" ca="1" si="289"/>
        <v>-2.3856124570488357E-2</v>
      </c>
      <c r="AC158" s="89">
        <f t="shared" ca="1" si="289"/>
        <v>-0.44623785415300243</v>
      </c>
      <c r="AD158" s="89">
        <f t="shared" ca="1" si="289"/>
        <v>0.82443786118685636</v>
      </c>
      <c r="AE158" s="89">
        <f t="shared" ca="1" si="290"/>
        <v>0.53753403810350731</v>
      </c>
      <c r="AF158" s="89">
        <f t="shared" ca="1" si="290"/>
        <v>-0.21005970810345143</v>
      </c>
      <c r="AG158" s="89">
        <f t="shared" ca="1" si="290"/>
        <v>-0.15653910921934289</v>
      </c>
      <c r="AH158" s="89">
        <f t="shared" ca="1" si="290"/>
        <v>2.8755171397204293E-2</v>
      </c>
      <c r="AI158" s="89">
        <f t="shared" ca="1" si="290"/>
        <v>-0.31999883307611282</v>
      </c>
      <c r="AJ158" s="89">
        <f t="shared" ca="1" si="290"/>
        <v>0.74160465676181864</v>
      </c>
      <c r="AK158" s="89">
        <f t="shared" ca="1" si="290"/>
        <v>-0.22096981093654566</v>
      </c>
      <c r="AL158" s="89">
        <f t="shared" ca="1" si="290"/>
        <v>-0.22096981093654566</v>
      </c>
      <c r="AM158" s="89">
        <f t="shared" ca="1" si="290"/>
        <v>0.31960967874145596</v>
      </c>
      <c r="AN158" s="89">
        <f t="shared" ca="1" si="290"/>
        <v>0.2685645797022288</v>
      </c>
      <c r="AO158" s="89">
        <f t="shared" ca="1" si="291"/>
        <v>0.89371861765175975</v>
      </c>
      <c r="AP158" s="89">
        <f t="shared" ca="1" si="291"/>
        <v>1.8449135142460493E-2</v>
      </c>
      <c r="AQ158" s="89">
        <f t="shared" ca="1" si="291"/>
        <v>0.31960967874145596</v>
      </c>
      <c r="AR158" s="89">
        <f t="shared" ca="1" si="291"/>
        <v>0.41148501321826991</v>
      </c>
      <c r="AS158" s="89">
        <f t="shared" ca="1" si="291"/>
        <v>0.82443786118685636</v>
      </c>
      <c r="AT158" s="89">
        <f t="shared" ca="1" si="291"/>
        <v>1.8449135142460493E-2</v>
      </c>
      <c r="AU158" s="89">
        <f t="shared" ca="1" si="291"/>
        <v>0.21206368060581204</v>
      </c>
      <c r="AV158" s="89">
        <f t="shared" ca="1" si="291"/>
        <v>-1.3483164959119551</v>
      </c>
      <c r="AW158" s="89">
        <f t="shared" ca="1" si="291"/>
        <v>1.8449135142460493E-2</v>
      </c>
      <c r="AX158" s="89" t="str">
        <f t="shared" ca="1" si="291"/>
        <v/>
      </c>
      <c r="AY158" s="89" t="str">
        <f t="shared" ca="1" si="292"/>
        <v/>
      </c>
      <c r="AZ158" s="89" t="str">
        <f t="shared" ca="1" si="292"/>
        <v/>
      </c>
      <c r="BA158" s="89" t="str">
        <f t="shared" ca="1" si="292"/>
        <v/>
      </c>
      <c r="BB158" s="89" t="str">
        <f t="shared" ca="1" si="292"/>
        <v/>
      </c>
      <c r="BC158" s="89" t="str">
        <f t="shared" ca="1" si="292"/>
        <v/>
      </c>
      <c r="BD158" s="89" t="str">
        <f t="shared" ca="1" si="292"/>
        <v/>
      </c>
      <c r="BE158" s="89" t="str">
        <f t="shared" ca="1" si="292"/>
        <v/>
      </c>
      <c r="BF158" s="89" t="str">
        <f t="shared" ca="1" si="292"/>
        <v/>
      </c>
      <c r="BG158" s="89" t="str">
        <f t="shared" ca="1" si="292"/>
        <v/>
      </c>
      <c r="BH158" s="89" t="str">
        <f t="shared" ca="1" si="292"/>
        <v/>
      </c>
      <c r="BJ158" s="132">
        <f t="shared" ca="1" si="278"/>
        <v>1.15704504392804</v>
      </c>
      <c r="BK158" s="89">
        <f t="shared" ca="1" si="278"/>
        <v>1.7277778496557539</v>
      </c>
      <c r="BL158" s="89">
        <f t="shared" ca="1" si="278"/>
        <v>1.5416895432942077</v>
      </c>
      <c r="BM158" s="89">
        <f t="shared" ca="1" si="278"/>
        <v>-0.16233295896011768</v>
      </c>
      <c r="BN158" s="89">
        <f t="shared" ca="1" si="278"/>
        <v>-0.35817155361457176</v>
      </c>
      <c r="BO158" s="89">
        <f t="shared" ca="1" si="278"/>
        <v>0.69670414381348234</v>
      </c>
      <c r="BP158" s="89">
        <f t="shared" ca="1" si="278"/>
        <v>1.89916303073507</v>
      </c>
      <c r="BQ158" s="89">
        <f t="shared" ca="1" si="278"/>
        <v>1.3861462550582511</v>
      </c>
      <c r="BR158" s="89">
        <f t="shared" ca="1" si="278"/>
        <v>1.036464840016464</v>
      </c>
      <c r="BS158" s="89">
        <f t="shared" ca="1" si="278"/>
        <v>1.0179024048163368</v>
      </c>
      <c r="BT158" s="89">
        <f t="shared" ca="1" si="278"/>
        <v>1.9031855248158014</v>
      </c>
      <c r="BU158" s="89">
        <f t="shared" ca="1" si="278"/>
        <v>1.5481301526234721</v>
      </c>
      <c r="BV158" s="89">
        <f t="shared" ca="1" si="278"/>
        <v>-0.72154744858259323</v>
      </c>
      <c r="BW158" s="89">
        <f t="shared" ca="1" si="278"/>
        <v>-0.91523363828649218</v>
      </c>
      <c r="BX158" s="89">
        <f t="shared" ca="1" si="278"/>
        <v>0.96124004993379164</v>
      </c>
      <c r="BY158" s="89">
        <f t="shared" ca="1" si="238"/>
        <v>2.3759160720138119</v>
      </c>
      <c r="BZ158" s="89">
        <f t="shared" ca="1" si="238"/>
        <v>1.159952945880879</v>
      </c>
      <c r="CA158" s="89">
        <f t="shared" ca="1" si="238"/>
        <v>1.1595283104431653</v>
      </c>
      <c r="CB158" s="89">
        <f t="shared" ca="1" si="238"/>
        <v>-0.1568603673590544</v>
      </c>
      <c r="CC158" s="89">
        <f t="shared" ca="1" si="238"/>
        <v>1.7523356024629717</v>
      </c>
      <c r="CD158" s="89">
        <f t="shared" ca="1" si="238"/>
        <v>1.5368875754747897</v>
      </c>
      <c r="CE158" s="89">
        <f t="shared" ca="1" si="297"/>
        <v>0.43765775041939592</v>
      </c>
      <c r="CF158" s="89">
        <f t="shared" ca="1" si="297"/>
        <v>-0.42738072243152248</v>
      </c>
      <c r="CG158" s="89">
        <f t="shared" ca="1" si="297"/>
        <v>0.75109568138547322</v>
      </c>
      <c r="CH158" s="89">
        <f t="shared" ca="1" si="297"/>
        <v>0.59569357919254595</v>
      </c>
      <c r="CI158" s="89">
        <f t="shared" ca="1" si="297"/>
        <v>7.7056696718644346E-2</v>
      </c>
      <c r="CJ158" s="89">
        <f t="shared" ca="1" si="297"/>
        <v>-0.6965120032396539</v>
      </c>
      <c r="CK158" s="89">
        <f t="shared" ca="1" si="297"/>
        <v>-0.47889876763922667</v>
      </c>
      <c r="CL158" s="89">
        <f t="shared" ca="1" si="297"/>
        <v>0.66735740284279599</v>
      </c>
      <c r="CM158" s="89">
        <f t="shared" ca="1" si="297"/>
        <v>1.2998343058045361</v>
      </c>
      <c r="CN158" s="89">
        <f t="shared" ca="1" si="191"/>
        <v>1.8765599874475973</v>
      </c>
      <c r="CO158" s="89">
        <f t="shared" ca="1" si="191"/>
        <v>0.90405655099093674</v>
      </c>
      <c r="CP158" s="89">
        <f t="shared" ca="1" si="191"/>
        <v>1.2845556627356332</v>
      </c>
      <c r="CQ158" s="89">
        <f t="shared" ca="1" si="255"/>
        <v>1.156232086632333</v>
      </c>
      <c r="CR158" s="5">
        <f t="shared" ca="1" si="255"/>
        <v>1.9734304612123388</v>
      </c>
      <c r="CS158" s="5">
        <f t="shared" ca="1" si="255"/>
        <v>1.1143764541258654</v>
      </c>
      <c r="CT158" s="5">
        <f t="shared" ca="1" si="255"/>
        <v>1.393931291087309</v>
      </c>
      <c r="CU158" s="5">
        <f t="shared" ca="1" si="255"/>
        <v>-0.53586246216354683</v>
      </c>
      <c r="CV158" s="5">
        <f t="shared" ca="1" si="255"/>
        <v>0.216990052285293</v>
      </c>
      <c r="CW158" s="5" t="str">
        <f t="shared" si="255"/>
        <v/>
      </c>
      <c r="CX158" s="5" t="str">
        <f t="shared" si="255"/>
        <v/>
      </c>
      <c r="CY158" s="5" t="str">
        <f t="shared" si="255"/>
        <v/>
      </c>
      <c r="CZ158" s="5" t="str">
        <f t="shared" si="183"/>
        <v/>
      </c>
      <c r="DA158" s="5" t="str">
        <f t="shared" si="183"/>
        <v/>
      </c>
      <c r="DB158" s="5" t="str">
        <f t="shared" si="183"/>
        <v/>
      </c>
      <c r="DC158" s="5" t="str">
        <f t="shared" si="152"/>
        <v/>
      </c>
      <c r="DD158" s="5" t="str">
        <f t="shared" si="152"/>
        <v/>
      </c>
      <c r="DE158" s="5" t="str">
        <f t="shared" si="152"/>
        <v/>
      </c>
      <c r="DF158" s="5" t="str">
        <f t="shared" si="152"/>
        <v/>
      </c>
      <c r="DG158" s="133" t="str">
        <f t="shared" si="152"/>
        <v/>
      </c>
      <c r="DI158" s="144">
        <f t="shared" ca="1" si="286"/>
        <v>0</v>
      </c>
      <c r="DJ158" s="139">
        <f t="shared" ca="1" si="286"/>
        <v>0</v>
      </c>
      <c r="DK158" s="139">
        <f t="shared" ca="1" si="286"/>
        <v>0</v>
      </c>
      <c r="DL158" s="139">
        <f t="shared" ca="1" si="286"/>
        <v>0</v>
      </c>
      <c r="DM158" s="139">
        <f t="shared" ca="1" si="286"/>
        <v>0</v>
      </c>
      <c r="DN158" s="139">
        <f t="shared" ca="1" si="286"/>
        <v>0</v>
      </c>
      <c r="DO158" s="139">
        <f t="shared" ca="1" si="286"/>
        <v>0</v>
      </c>
      <c r="DP158" s="139">
        <f t="shared" ca="1" si="286"/>
        <v>0</v>
      </c>
      <c r="DQ158" s="139">
        <f t="shared" ca="1" si="286"/>
        <v>0</v>
      </c>
      <c r="DR158" s="139">
        <f t="shared" ca="1" si="286"/>
        <v>0</v>
      </c>
      <c r="DS158" s="139">
        <f t="shared" ca="1" si="282"/>
        <v>0</v>
      </c>
      <c r="DT158" s="139">
        <f t="shared" ca="1" si="282"/>
        <v>0</v>
      </c>
      <c r="DU158" s="139">
        <f t="shared" ca="1" si="282"/>
        <v>0</v>
      </c>
      <c r="DV158" s="139">
        <f t="shared" ca="1" si="282"/>
        <v>0</v>
      </c>
      <c r="DW158" s="139">
        <f t="shared" ca="1" si="282"/>
        <v>0</v>
      </c>
      <c r="DX158" s="139">
        <f t="shared" ca="1" si="282"/>
        <v>0</v>
      </c>
      <c r="DY158" s="139">
        <f t="shared" ca="1" si="282"/>
        <v>0</v>
      </c>
      <c r="DZ158" s="139">
        <f t="shared" ca="1" si="282"/>
        <v>0</v>
      </c>
      <c r="EA158" s="139">
        <f t="shared" ca="1" si="282"/>
        <v>0</v>
      </c>
      <c r="EB158" s="139">
        <f t="shared" ca="1" si="282"/>
        <v>0</v>
      </c>
      <c r="EC158" s="145">
        <f t="shared" ca="1" si="282"/>
        <v>0</v>
      </c>
      <c r="EE158" s="114">
        <f t="shared" ca="1" si="271"/>
        <v>0</v>
      </c>
      <c r="EF158" s="110">
        <f t="shared" ca="1" si="271"/>
        <v>5.2367463136411185</v>
      </c>
      <c r="EG158" s="110">
        <f t="shared" ca="1" si="271"/>
        <v>9.2700517321161851</v>
      </c>
      <c r="EH158" s="110">
        <f t="shared" ca="1" si="271"/>
        <v>12.274077979583005</v>
      </c>
      <c r="EI158" s="110">
        <f t="shared" ca="1" si="271"/>
        <v>14.400582647159073</v>
      </c>
      <c r="EJ158" s="110">
        <f t="shared" ca="1" si="271"/>
        <v>15.781621127608929</v>
      </c>
      <c r="EK158" s="110">
        <f t="shared" ca="1" si="271"/>
        <v>16.5319357312761</v>
      </c>
      <c r="EL158" s="110">
        <f t="shared" ca="1" si="271"/>
        <v>16.751067194089892</v>
      </c>
      <c r="EM158" s="110">
        <f t="shared" ca="1" si="271"/>
        <v>16.52521990603573</v>
      </c>
      <c r="EN158" s="110">
        <f t="shared" ca="1" si="271"/>
        <v>15.928908727436173</v>
      </c>
      <c r="EO158" s="110">
        <f t="shared" ca="1" si="264"/>
        <v>15.026412175573519</v>
      </c>
      <c r="EP158" s="110">
        <f t="shared" ca="1" si="264"/>
        <v>13.873054015214709</v>
      </c>
      <c r="EQ158" s="110">
        <f t="shared" ca="1" si="264"/>
        <v>12.516332837384773</v>
      </c>
      <c r="ER158" s="110">
        <f t="shared" ca="1" si="264"/>
        <v>10.996917029023699</v>
      </c>
      <c r="ES158" s="110">
        <f t="shared" ca="1" si="264"/>
        <v>9.3495205931348941</v>
      </c>
      <c r="ET158" s="110">
        <f t="shared" ca="1" si="264"/>
        <v>7.6036735489421226</v>
      </c>
      <c r="EU158" s="110">
        <f t="shared" ca="1" si="264"/>
        <v>5.7843991014149871</v>
      </c>
      <c r="EV158" s="110">
        <f t="shared" ca="1" si="264"/>
        <v>3.912808398755125</v>
      </c>
      <c r="EW158" s="110">
        <f t="shared" ca="1" si="264"/>
        <v>2.0066224767073244</v>
      </c>
      <c r="EX158" s="110">
        <f t="shared" ca="1" si="264"/>
        <v>8.0629903486823196E-2</v>
      </c>
      <c r="EY158" s="115">
        <f t="shared" ca="1" si="264"/>
        <v>-1.8529123259332927</v>
      </c>
      <c r="FA158" s="114">
        <f t="shared" ca="1" si="293"/>
        <v>0</v>
      </c>
      <c r="FB158" s="110">
        <f t="shared" ca="1" si="293"/>
        <v>0</v>
      </c>
      <c r="FC158" s="110">
        <f t="shared" ca="1" si="293"/>
        <v>0</v>
      </c>
      <c r="FD158" s="110">
        <f t="shared" ca="1" si="293"/>
        <v>0</v>
      </c>
      <c r="FE158" s="110">
        <f t="shared" ca="1" si="293"/>
        <v>0</v>
      </c>
      <c r="FF158" s="110">
        <f t="shared" ca="1" si="293"/>
        <v>0</v>
      </c>
      <c r="FG158" s="110">
        <f t="shared" ca="1" si="293"/>
        <v>0</v>
      </c>
      <c r="FH158" s="110">
        <f t="shared" ca="1" si="293"/>
        <v>1</v>
      </c>
      <c r="FI158" s="110">
        <f t="shared" ca="1" si="293"/>
        <v>1</v>
      </c>
      <c r="FJ158" s="110">
        <f t="shared" ca="1" si="293"/>
        <v>1</v>
      </c>
      <c r="FK158" s="110">
        <f t="shared" ca="1" si="294"/>
        <v>1</v>
      </c>
      <c r="FL158" s="110">
        <f t="shared" ca="1" si="294"/>
        <v>1</v>
      </c>
      <c r="FM158" s="110">
        <f t="shared" ca="1" si="294"/>
        <v>1</v>
      </c>
      <c r="FN158" s="110">
        <f t="shared" ca="1" si="294"/>
        <v>1</v>
      </c>
      <c r="FO158" s="110">
        <f t="shared" ca="1" si="294"/>
        <v>1</v>
      </c>
      <c r="FP158" s="110">
        <f t="shared" ca="1" si="294"/>
        <v>0</v>
      </c>
      <c r="FQ158" s="110">
        <f t="shared" ca="1" si="294"/>
        <v>0</v>
      </c>
      <c r="FR158" s="110">
        <f t="shared" ca="1" si="294"/>
        <v>0</v>
      </c>
      <c r="FS158" s="110">
        <f t="shared" ca="1" si="294"/>
        <v>0</v>
      </c>
      <c r="FT158" s="110">
        <f t="shared" ca="1" si="294"/>
        <v>0</v>
      </c>
      <c r="FU158" s="110">
        <f t="shared" ca="1" si="295"/>
        <v>0</v>
      </c>
      <c r="FV158" s="110">
        <f t="shared" ca="1" si="295"/>
        <v>0</v>
      </c>
      <c r="FW158" s="110">
        <f t="shared" ca="1" si="295"/>
        <v>0</v>
      </c>
      <c r="FX158" s="110">
        <f t="shared" ca="1" si="295"/>
        <v>0</v>
      </c>
      <c r="FY158" s="110">
        <f t="shared" ca="1" si="295"/>
        <v>0</v>
      </c>
      <c r="FZ158" s="110">
        <f t="shared" ca="1" si="295"/>
        <v>0</v>
      </c>
      <c r="GA158" s="110">
        <f t="shared" ca="1" si="295"/>
        <v>0</v>
      </c>
      <c r="GB158" s="110">
        <f t="shared" ca="1" si="295"/>
        <v>0</v>
      </c>
      <c r="GC158" s="110">
        <f t="shared" ca="1" si="295"/>
        <v>0</v>
      </c>
      <c r="GD158" s="110">
        <f t="shared" ca="1" si="295"/>
        <v>0</v>
      </c>
      <c r="GE158" s="115">
        <f t="shared" ca="1" si="295"/>
        <v>0</v>
      </c>
      <c r="GG158" s="114">
        <v>1</v>
      </c>
      <c r="GH158" s="110">
        <f t="shared" ref="GH158:HK158" ca="1" si="300">IF(AND($A158&gt;0,$B158&gt;0),IF(OR((GH$61*EXP($D158-$B158*GH$61)-GH$61)&gt;$AE$2*$H158,GG158=0),0,1),"")</f>
        <v>1</v>
      </c>
      <c r="GI158" s="110">
        <f t="shared" ca="1" si="300"/>
        <v>1</v>
      </c>
      <c r="GJ158" s="110">
        <f t="shared" ca="1" si="300"/>
        <v>1</v>
      </c>
      <c r="GK158" s="110">
        <f t="shared" ca="1" si="300"/>
        <v>1</v>
      </c>
      <c r="GL158" s="110">
        <f t="shared" ca="1" si="300"/>
        <v>1</v>
      </c>
      <c r="GM158" s="110">
        <f t="shared" ca="1" si="300"/>
        <v>1</v>
      </c>
      <c r="GN158" s="110">
        <f t="shared" ca="1" si="300"/>
        <v>0</v>
      </c>
      <c r="GO158" s="110">
        <f t="shared" ca="1" si="300"/>
        <v>0</v>
      </c>
      <c r="GP158" s="110">
        <f t="shared" ca="1" si="300"/>
        <v>0</v>
      </c>
      <c r="GQ158" s="110">
        <f t="shared" ca="1" si="300"/>
        <v>0</v>
      </c>
      <c r="GR158" s="110">
        <f t="shared" ca="1" si="300"/>
        <v>0</v>
      </c>
      <c r="GS158" s="110">
        <f t="shared" ca="1" si="300"/>
        <v>0</v>
      </c>
      <c r="GT158" s="110">
        <f t="shared" ca="1" si="300"/>
        <v>0</v>
      </c>
      <c r="GU158" s="110">
        <f t="shared" ca="1" si="300"/>
        <v>0</v>
      </c>
      <c r="GV158" s="110">
        <f t="shared" ca="1" si="300"/>
        <v>0</v>
      </c>
      <c r="GW158" s="110">
        <f t="shared" ca="1" si="300"/>
        <v>0</v>
      </c>
      <c r="GX158" s="110">
        <f t="shared" ca="1" si="300"/>
        <v>0</v>
      </c>
      <c r="GY158" s="110">
        <f t="shared" ca="1" si="300"/>
        <v>0</v>
      </c>
      <c r="GZ158" s="110">
        <f t="shared" ca="1" si="300"/>
        <v>0</v>
      </c>
      <c r="HA158" s="110">
        <f t="shared" ca="1" si="300"/>
        <v>0</v>
      </c>
      <c r="HB158" s="110">
        <f t="shared" ca="1" si="300"/>
        <v>0</v>
      </c>
      <c r="HC158" s="110">
        <f t="shared" ca="1" si="300"/>
        <v>0</v>
      </c>
      <c r="HD158" s="110">
        <f t="shared" ca="1" si="300"/>
        <v>0</v>
      </c>
      <c r="HE158" s="110">
        <f t="shared" ca="1" si="300"/>
        <v>0</v>
      </c>
      <c r="HF158" s="110">
        <f t="shared" ca="1" si="300"/>
        <v>0</v>
      </c>
      <c r="HG158" s="110">
        <f t="shared" ca="1" si="300"/>
        <v>0</v>
      </c>
      <c r="HH158" s="110">
        <f t="shared" ca="1" si="300"/>
        <v>0</v>
      </c>
      <c r="HI158" s="110">
        <f t="shared" ca="1" si="300"/>
        <v>0</v>
      </c>
      <c r="HJ158" s="110">
        <f t="shared" ca="1" si="300"/>
        <v>0</v>
      </c>
      <c r="HK158" s="115">
        <f t="shared" ca="1" si="300"/>
        <v>0</v>
      </c>
    </row>
    <row r="159" spans="1:219" x14ac:dyDescent="0.25">
      <c r="A159" s="176">
        <f t="shared" ca="1" si="227"/>
        <v>1.4812846020913584</v>
      </c>
      <c r="B159" s="164">
        <f t="shared" ca="1" si="228"/>
        <v>8.2757255001140909E-2</v>
      </c>
      <c r="C159" s="106">
        <f t="shared" ca="1" si="229"/>
        <v>0.56391729684674541</v>
      </c>
      <c r="D159" s="108">
        <f t="shared" ca="1" si="230"/>
        <v>1.6402859609328286</v>
      </c>
      <c r="E159" s="109">
        <f t="shared" ca="1" si="231"/>
        <v>19.82044910636796</v>
      </c>
      <c r="F159" s="109">
        <f t="shared" ca="1" si="232"/>
        <v>7.6344402445848507</v>
      </c>
      <c r="G159" s="109">
        <f t="shared" ca="1" si="233"/>
        <v>20.929303627569684</v>
      </c>
      <c r="H159" s="109">
        <f t="shared" ca="1" si="234"/>
        <v>13.294863382984833</v>
      </c>
      <c r="I159" s="177"/>
      <c r="J159" s="30" t="s">
        <v>147</v>
      </c>
      <c r="K159" s="89">
        <f t="shared" ca="1" si="288"/>
        <v>-0.22096981093654566</v>
      </c>
      <c r="L159" s="89">
        <f t="shared" ca="1" si="288"/>
        <v>0.74370258632857644</v>
      </c>
      <c r="M159" s="89">
        <f t="shared" ca="1" si="288"/>
        <v>-1.0097454203712564</v>
      </c>
      <c r="N159" s="89">
        <f t="shared" ca="1" si="288"/>
        <v>0.74370258632857644</v>
      </c>
      <c r="O159" s="89">
        <f t="shared" ca="1" si="288"/>
        <v>3.6539036893229848E-2</v>
      </c>
      <c r="P159" s="89">
        <f t="shared" ca="1" si="288"/>
        <v>2.8755171397204293E-2</v>
      </c>
      <c r="Q159" s="89">
        <f t="shared" ca="1" si="288"/>
        <v>-2.3856124570488357E-2</v>
      </c>
      <c r="R159" s="89">
        <f t="shared" ca="1" si="288"/>
        <v>-1.0649490381436091</v>
      </c>
      <c r="S159" s="89">
        <f t="shared" ca="1" si="288"/>
        <v>0.74160465676181864</v>
      </c>
      <c r="T159" s="89">
        <f t="shared" ca="1" si="288"/>
        <v>9.8583260592283506E-2</v>
      </c>
      <c r="U159" s="89">
        <f t="shared" ca="1" si="289"/>
        <v>0.31960967874145596</v>
      </c>
      <c r="V159" s="89">
        <f t="shared" ca="1" si="289"/>
        <v>0.53753403810350731</v>
      </c>
      <c r="W159" s="89">
        <f t="shared" ca="1" si="289"/>
        <v>1.8449135142460493E-2</v>
      </c>
      <c r="X159" s="89">
        <f t="shared" ca="1" si="289"/>
        <v>0.3096998313943522</v>
      </c>
      <c r="Y159" s="89">
        <f t="shared" ca="1" si="289"/>
        <v>0.10667228108213433</v>
      </c>
      <c r="Z159" s="89">
        <f t="shared" ca="1" si="289"/>
        <v>-0.31999883307611282</v>
      </c>
      <c r="AA159" s="89">
        <f t="shared" ca="1" si="289"/>
        <v>-2.3856124570488357E-2</v>
      </c>
      <c r="AB159" s="89">
        <f t="shared" ca="1" si="289"/>
        <v>-0.21005970810345143</v>
      </c>
      <c r="AC159" s="89">
        <f t="shared" ca="1" si="289"/>
        <v>-0.31999883307611282</v>
      </c>
      <c r="AD159" s="89">
        <f t="shared" ca="1" si="289"/>
        <v>1.4105767449530626E-2</v>
      </c>
      <c r="AE159" s="89">
        <f t="shared" ca="1" si="290"/>
        <v>0.3096998313943522</v>
      </c>
      <c r="AF159" s="89">
        <f t="shared" ca="1" si="290"/>
        <v>0.53753403810350731</v>
      </c>
      <c r="AG159" s="89">
        <f t="shared" ca="1" si="290"/>
        <v>1.1628631778867338</v>
      </c>
      <c r="AH159" s="89">
        <f t="shared" ca="1" si="290"/>
        <v>0.13695300672662025</v>
      </c>
      <c r="AI159" s="89">
        <f t="shared" ca="1" si="290"/>
        <v>0.41148501321826991</v>
      </c>
      <c r="AJ159" s="89">
        <f t="shared" ca="1" si="290"/>
        <v>0.14357639329378769</v>
      </c>
      <c r="AK159" s="89">
        <f t="shared" ca="1" si="290"/>
        <v>-0.31999883307611282</v>
      </c>
      <c r="AL159" s="89">
        <f t="shared" ca="1" si="290"/>
        <v>-1.0649490381436091</v>
      </c>
      <c r="AM159" s="89">
        <f t="shared" ca="1" si="290"/>
        <v>-1.4331148233707331</v>
      </c>
      <c r="AN159" s="89">
        <f t="shared" ca="1" si="290"/>
        <v>-0.41558093709150801</v>
      </c>
      <c r="AO159" s="89">
        <f t="shared" ca="1" si="291"/>
        <v>0.41148501321826991</v>
      </c>
      <c r="AP159" s="89">
        <f t="shared" ca="1" si="291"/>
        <v>1.1628631778867338</v>
      </c>
      <c r="AQ159" s="89">
        <f t="shared" ca="1" si="291"/>
        <v>-0.15653910921934289</v>
      </c>
      <c r="AR159" s="89">
        <f t="shared" ca="1" si="291"/>
        <v>-0.31999883307611282</v>
      </c>
      <c r="AS159" s="89">
        <f t="shared" ca="1" si="291"/>
        <v>1.8449135142460493E-2</v>
      </c>
      <c r="AT159" s="89">
        <f t="shared" ca="1" si="291"/>
        <v>1.8449135142460493E-2</v>
      </c>
      <c r="AU159" s="89">
        <f t="shared" ca="1" si="291"/>
        <v>0.10667228108213433</v>
      </c>
      <c r="AV159" s="89">
        <f t="shared" ca="1" si="291"/>
        <v>0.41148501321826991</v>
      </c>
      <c r="AW159" s="89">
        <f t="shared" ca="1" si="291"/>
        <v>6.3830203882474623E-2</v>
      </c>
      <c r="AX159" s="89" t="str">
        <f t="shared" ca="1" si="291"/>
        <v/>
      </c>
      <c r="AY159" s="89" t="str">
        <f t="shared" ca="1" si="292"/>
        <v/>
      </c>
      <c r="AZ159" s="89" t="str">
        <f t="shared" ca="1" si="292"/>
        <v/>
      </c>
      <c r="BA159" s="89" t="str">
        <f t="shared" ca="1" si="292"/>
        <v/>
      </c>
      <c r="BB159" s="89" t="str">
        <f t="shared" ca="1" si="292"/>
        <v/>
      </c>
      <c r="BC159" s="89" t="str">
        <f t="shared" ca="1" si="292"/>
        <v/>
      </c>
      <c r="BD159" s="89" t="str">
        <f t="shared" ca="1" si="292"/>
        <v/>
      </c>
      <c r="BE159" s="89" t="str">
        <f t="shared" ca="1" si="292"/>
        <v/>
      </c>
      <c r="BF159" s="89" t="str">
        <f t="shared" ca="1" si="292"/>
        <v/>
      </c>
      <c r="BG159" s="89" t="str">
        <f t="shared" ca="1" si="292"/>
        <v/>
      </c>
      <c r="BH159" s="89" t="str">
        <f t="shared" ca="1" si="292"/>
        <v/>
      </c>
      <c r="BJ159" s="132">
        <f t="shared" ca="1" si="278"/>
        <v>0.79249883969770663</v>
      </c>
      <c r="BK159" s="89">
        <f t="shared" ca="1" si="278"/>
        <v>1.7277778496557539</v>
      </c>
      <c r="BL159" s="89">
        <f t="shared" ca="1" si="278"/>
        <v>-5.5899151805558489E-3</v>
      </c>
      <c r="BM159" s="89">
        <f t="shared" ca="1" si="278"/>
        <v>1.3991220554292134</v>
      </c>
      <c r="BN159" s="89">
        <f t="shared" ca="1" si="278"/>
        <v>1.1114823066493913</v>
      </c>
      <c r="BO159" s="89">
        <f t="shared" ca="1" si="278"/>
        <v>0.88199842443002952</v>
      </c>
      <c r="BP159" s="89">
        <f t="shared" ca="1" si="278"/>
        <v>0.98158828851282187</v>
      </c>
      <c r="BQ159" s="89">
        <f t="shared" ca="1" si="278"/>
        <v>-0.19440769808862557</v>
      </c>
      <c r="BR159" s="89">
        <f t="shared" ca="1" si="278"/>
        <v>1.5095049170760537</v>
      </c>
      <c r="BS159" s="89">
        <f t="shared" ca="1" si="278"/>
        <v>0.70500065219035035</v>
      </c>
      <c r="BT159" s="89">
        <f t="shared" ca="1" si="278"/>
        <v>1.0599320256705236</v>
      </c>
      <c r="BU159" s="89">
        <f t="shared" ca="1" si="278"/>
        <v>1.2612263295401229</v>
      </c>
      <c r="BV159" s="89">
        <f t="shared" ca="1" si="278"/>
        <v>0.36185072470347635</v>
      </c>
      <c r="BW159" s="89">
        <f t="shared" ca="1" si="278"/>
        <v>0.74278268901981515</v>
      </c>
      <c r="BX159" s="89">
        <f t="shared" ca="1" si="278"/>
        <v>1.0494631958734655</v>
      </c>
      <c r="BY159" s="89">
        <f t="shared" ca="1" si="238"/>
        <v>0.89305406105096541</v>
      </c>
      <c r="BZ159" s="89">
        <f t="shared" ca="1" si="238"/>
        <v>0.99252042801660301</v>
      </c>
      <c r="CA159" s="89">
        <f t="shared" ca="1" si="238"/>
        <v>0.97332472691020211</v>
      </c>
      <c r="CB159" s="89">
        <f t="shared" ca="1" si="238"/>
        <v>-3.0621346282164785E-2</v>
      </c>
      <c r="CC159" s="89">
        <f t="shared" ca="1" si="238"/>
        <v>0.94200350872564598</v>
      </c>
      <c r="CD159" s="89">
        <f t="shared" ca="1" si="238"/>
        <v>1.3090533687656347</v>
      </c>
      <c r="CE159" s="89">
        <f t="shared" ca="1" si="297"/>
        <v>1.1852514966263548</v>
      </c>
      <c r="CF159" s="89">
        <f t="shared" ca="1" si="297"/>
        <v>0.89202156467455418</v>
      </c>
      <c r="CG159" s="89">
        <f t="shared" ca="1" si="297"/>
        <v>0.85929351671488918</v>
      </c>
      <c r="CH159" s="89">
        <f t="shared" ca="1" si="297"/>
        <v>1.3271774254869286</v>
      </c>
      <c r="CI159" s="89">
        <f t="shared" ca="1" si="297"/>
        <v>-0.52097156674938661</v>
      </c>
      <c r="CJ159" s="89">
        <f t="shared" ca="1" si="297"/>
        <v>-0.795541025379221</v>
      </c>
      <c r="CK159" s="89">
        <f t="shared" ca="1" si="297"/>
        <v>-1.3228779948462901</v>
      </c>
      <c r="CL159" s="89">
        <f t="shared" ca="1" si="297"/>
        <v>-1.0853670992693931</v>
      </c>
      <c r="CM159" s="89">
        <f t="shared" ca="1" si="297"/>
        <v>0.61568878901079915</v>
      </c>
      <c r="CN159" s="89">
        <f t="shared" ca="1" si="191"/>
        <v>1.3943263830141075</v>
      </c>
      <c r="CO159" s="89">
        <f t="shared" ca="1" si="191"/>
        <v>2.0484705937352099</v>
      </c>
      <c r="CP159" s="89">
        <f t="shared" ca="1" si="191"/>
        <v>0.80840687477483431</v>
      </c>
      <c r="CQ159" s="89">
        <f t="shared" ca="1" si="255"/>
        <v>0.42474824033795039</v>
      </c>
      <c r="CR159" s="5">
        <f t="shared" ca="1" si="255"/>
        <v>1.1674417351679429</v>
      </c>
      <c r="CS159" s="5">
        <f t="shared" ca="1" si="255"/>
        <v>1.1143764541258654</v>
      </c>
      <c r="CT159" s="5">
        <f t="shared" ca="1" si="255"/>
        <v>1.2885398915636312</v>
      </c>
      <c r="CU159" s="5">
        <f t="shared" ca="1" si="255"/>
        <v>1.2239390469666782</v>
      </c>
      <c r="CV159" s="5">
        <f t="shared" ca="1" si="255"/>
        <v>0.26237112102530713</v>
      </c>
      <c r="CW159" s="5" t="str">
        <f t="shared" si="255"/>
        <v/>
      </c>
      <c r="CX159" s="5" t="str">
        <f t="shared" si="255"/>
        <v/>
      </c>
      <c r="CY159" s="5" t="str">
        <f t="shared" si="255"/>
        <v/>
      </c>
      <c r="CZ159" s="5" t="str">
        <f t="shared" si="183"/>
        <v/>
      </c>
      <c r="DA159" s="5" t="str">
        <f t="shared" si="183"/>
        <v/>
      </c>
      <c r="DB159" s="5" t="str">
        <f t="shared" si="183"/>
        <v/>
      </c>
      <c r="DC159" s="5" t="str">
        <f t="shared" si="152"/>
        <v/>
      </c>
      <c r="DD159" s="5" t="str">
        <f t="shared" si="152"/>
        <v/>
      </c>
      <c r="DE159" s="5" t="str">
        <f t="shared" si="152"/>
        <v/>
      </c>
      <c r="DF159" s="5" t="str">
        <f t="shared" si="152"/>
        <v/>
      </c>
      <c r="DG159" s="133" t="str">
        <f t="shared" si="152"/>
        <v/>
      </c>
      <c r="DI159" s="144">
        <f t="shared" ca="1" si="286"/>
        <v>0</v>
      </c>
      <c r="DJ159" s="139">
        <f t="shared" ca="1" si="286"/>
        <v>0</v>
      </c>
      <c r="DK159" s="139">
        <f t="shared" ca="1" si="286"/>
        <v>0</v>
      </c>
      <c r="DL159" s="139">
        <f t="shared" ca="1" si="286"/>
        <v>0</v>
      </c>
      <c r="DM159" s="139">
        <f t="shared" ca="1" si="286"/>
        <v>0</v>
      </c>
      <c r="DN159" s="139">
        <f t="shared" ca="1" si="286"/>
        <v>0</v>
      </c>
      <c r="DO159" s="139">
        <f t="shared" ca="1" si="286"/>
        <v>0</v>
      </c>
      <c r="DP159" s="139">
        <f t="shared" ca="1" si="286"/>
        <v>0</v>
      </c>
      <c r="DQ159" s="139">
        <f t="shared" ca="1" si="286"/>
        <v>0</v>
      </c>
      <c r="DR159" s="139">
        <f t="shared" ca="1" si="286"/>
        <v>0</v>
      </c>
      <c r="DS159" s="139">
        <f t="shared" ca="1" si="282"/>
        <v>0</v>
      </c>
      <c r="DT159" s="139">
        <f t="shared" ca="1" si="282"/>
        <v>0</v>
      </c>
      <c r="DU159" s="139">
        <f t="shared" ca="1" si="282"/>
        <v>0</v>
      </c>
      <c r="DV159" s="139">
        <f t="shared" ca="1" si="282"/>
        <v>0</v>
      </c>
      <c r="DW159" s="139">
        <f t="shared" ca="1" si="282"/>
        <v>0</v>
      </c>
      <c r="DX159" s="139">
        <f t="shared" ca="1" si="282"/>
        <v>0</v>
      </c>
      <c r="DY159" s="139">
        <f t="shared" ca="1" si="282"/>
        <v>0</v>
      </c>
      <c r="DZ159" s="139">
        <f t="shared" ca="1" si="282"/>
        <v>0</v>
      </c>
      <c r="EA159" s="139">
        <f t="shared" ca="1" si="282"/>
        <v>0</v>
      </c>
      <c r="EB159" s="139">
        <f t="shared" ca="1" si="282"/>
        <v>0</v>
      </c>
      <c r="EC159" s="145">
        <f t="shared" ca="1" si="282"/>
        <v>0</v>
      </c>
      <c r="EE159" s="114">
        <f t="shared" ca="1" si="271"/>
        <v>0</v>
      </c>
      <c r="EF159" s="110">
        <f t="shared" ca="1" si="271"/>
        <v>3.7470753182203316</v>
      </c>
      <c r="EG159" s="110">
        <f t="shared" ca="1" si="271"/>
        <v>6.7400737818448651</v>
      </c>
      <c r="EH159" s="110">
        <f t="shared" ca="1" si="271"/>
        <v>9.0688346915775391</v>
      </c>
      <c r="EI159" s="110">
        <f t="shared" ca="1" si="271"/>
        <v>10.81368331646383</v>
      </c>
      <c r="EJ159" s="110">
        <f t="shared" ca="1" si="271"/>
        <v>12.046375463782041</v>
      </c>
      <c r="EK159" s="110">
        <f t="shared" ca="1" si="271"/>
        <v>12.830952021507823</v>
      </c>
      <c r="EL159" s="110">
        <f t="shared" ca="1" si="271"/>
        <v>13.224511815561925</v>
      </c>
      <c r="EM159" s="110">
        <f t="shared" ca="1" si="271"/>
        <v>13.277910366813014</v>
      </c>
      <c r="EN159" s="110">
        <f t="shared" ca="1" si="271"/>
        <v>13.036391443230873</v>
      </c>
      <c r="EO159" s="110">
        <f t="shared" ca="1" si="264"/>
        <v>12.540157674699934</v>
      </c>
      <c r="EP159" s="110">
        <f t="shared" ca="1" si="264"/>
        <v>11.824885926358665</v>
      </c>
      <c r="EQ159" s="110">
        <f t="shared" ca="1" si="264"/>
        <v>10.922192605954354</v>
      </c>
      <c r="ER159" s="110">
        <f t="shared" ca="1" si="264"/>
        <v>9.8600536070570399</v>
      </c>
      <c r="ES159" s="110">
        <f t="shared" ca="1" si="264"/>
        <v>8.6631831589207522</v>
      </c>
      <c r="ET159" s="110">
        <f t="shared" ca="1" si="264"/>
        <v>7.353375461536924</v>
      </c>
      <c r="EU159" s="110">
        <f t="shared" ca="1" si="264"/>
        <v>5.9498126275479315</v>
      </c>
      <c r="EV159" s="110">
        <f t="shared" ca="1" si="264"/>
        <v>4.469342128034544</v>
      </c>
      <c r="EW159" s="110">
        <f t="shared" ca="1" si="264"/>
        <v>2.9267266438926214</v>
      </c>
      <c r="EX159" s="110">
        <f t="shared" ca="1" si="264"/>
        <v>1.3348689559559865</v>
      </c>
      <c r="EY159" s="115">
        <f t="shared" ca="1" si="264"/>
        <v>-0.2949857371801734</v>
      </c>
      <c r="FA159" s="114">
        <f t="shared" ca="1" si="293"/>
        <v>0</v>
      </c>
      <c r="FB159" s="110">
        <f t="shared" ca="1" si="293"/>
        <v>0</v>
      </c>
      <c r="FC159" s="110">
        <f t="shared" ca="1" si="293"/>
        <v>0</v>
      </c>
      <c r="FD159" s="110">
        <f t="shared" ca="1" si="293"/>
        <v>0</v>
      </c>
      <c r="FE159" s="110">
        <f t="shared" ca="1" si="293"/>
        <v>0</v>
      </c>
      <c r="FF159" s="110">
        <f t="shared" ca="1" si="293"/>
        <v>0</v>
      </c>
      <c r="FG159" s="110">
        <f t="shared" ca="1" si="293"/>
        <v>0</v>
      </c>
      <c r="FH159" s="110">
        <f t="shared" ca="1" si="293"/>
        <v>0</v>
      </c>
      <c r="FI159" s="110">
        <f t="shared" ca="1" si="293"/>
        <v>1</v>
      </c>
      <c r="FJ159" s="110">
        <f t="shared" ca="1" si="293"/>
        <v>1</v>
      </c>
      <c r="FK159" s="110">
        <f t="shared" ca="1" si="294"/>
        <v>1</v>
      </c>
      <c r="FL159" s="110">
        <f t="shared" ca="1" si="294"/>
        <v>1</v>
      </c>
      <c r="FM159" s="110">
        <f t="shared" ca="1" si="294"/>
        <v>1</v>
      </c>
      <c r="FN159" s="110">
        <f t="shared" ca="1" si="294"/>
        <v>1</v>
      </c>
      <c r="FO159" s="110">
        <f t="shared" ca="1" si="294"/>
        <v>1</v>
      </c>
      <c r="FP159" s="110">
        <f t="shared" ca="1" si="294"/>
        <v>1</v>
      </c>
      <c r="FQ159" s="110">
        <f t="shared" ca="1" si="294"/>
        <v>1</v>
      </c>
      <c r="FR159" s="110">
        <f t="shared" ca="1" si="294"/>
        <v>0</v>
      </c>
      <c r="FS159" s="110">
        <f t="shared" ca="1" si="294"/>
        <v>0</v>
      </c>
      <c r="FT159" s="110">
        <f t="shared" ca="1" si="294"/>
        <v>0</v>
      </c>
      <c r="FU159" s="110">
        <f t="shared" ca="1" si="295"/>
        <v>0</v>
      </c>
      <c r="FV159" s="110">
        <f t="shared" ca="1" si="295"/>
        <v>0</v>
      </c>
      <c r="FW159" s="110">
        <f t="shared" ca="1" si="295"/>
        <v>0</v>
      </c>
      <c r="FX159" s="110">
        <f t="shared" ca="1" si="295"/>
        <v>0</v>
      </c>
      <c r="FY159" s="110">
        <f t="shared" ca="1" si="295"/>
        <v>0</v>
      </c>
      <c r="FZ159" s="110">
        <f t="shared" ca="1" si="295"/>
        <v>0</v>
      </c>
      <c r="GA159" s="110">
        <f t="shared" ca="1" si="295"/>
        <v>0</v>
      </c>
      <c r="GB159" s="110">
        <f t="shared" ca="1" si="295"/>
        <v>0</v>
      </c>
      <c r="GC159" s="110">
        <f t="shared" ca="1" si="295"/>
        <v>0</v>
      </c>
      <c r="GD159" s="110">
        <f t="shared" ca="1" si="295"/>
        <v>0</v>
      </c>
      <c r="GE159" s="115">
        <f t="shared" ca="1" si="295"/>
        <v>0</v>
      </c>
      <c r="GG159" s="114">
        <v>1</v>
      </c>
      <c r="GH159" s="110">
        <f t="shared" ref="GH159:HK159" ca="1" si="301">IF(AND($A159&gt;0,$B159&gt;0),IF(OR((GH$61*EXP($D159-$B159*GH$61)-GH$61)&gt;$AE$2*$H159,GG159=0),0,1),"")</f>
        <v>1</v>
      </c>
      <c r="GI159" s="110">
        <f t="shared" ca="1" si="301"/>
        <v>1</v>
      </c>
      <c r="GJ159" s="110">
        <f t="shared" ca="1" si="301"/>
        <v>1</v>
      </c>
      <c r="GK159" s="110">
        <f t="shared" ca="1" si="301"/>
        <v>1</v>
      </c>
      <c r="GL159" s="110">
        <f t="shared" ca="1" si="301"/>
        <v>1</v>
      </c>
      <c r="GM159" s="110">
        <f t="shared" ca="1" si="301"/>
        <v>1</v>
      </c>
      <c r="GN159" s="110">
        <f t="shared" ca="1" si="301"/>
        <v>1</v>
      </c>
      <c r="GO159" s="110">
        <f t="shared" ca="1" si="301"/>
        <v>0</v>
      </c>
      <c r="GP159" s="110">
        <f t="shared" ca="1" si="301"/>
        <v>0</v>
      </c>
      <c r="GQ159" s="110">
        <f t="shared" ca="1" si="301"/>
        <v>0</v>
      </c>
      <c r="GR159" s="110">
        <f t="shared" ca="1" si="301"/>
        <v>0</v>
      </c>
      <c r="GS159" s="110">
        <f t="shared" ca="1" si="301"/>
        <v>0</v>
      </c>
      <c r="GT159" s="110">
        <f t="shared" ca="1" si="301"/>
        <v>0</v>
      </c>
      <c r="GU159" s="110">
        <f t="shared" ca="1" si="301"/>
        <v>0</v>
      </c>
      <c r="GV159" s="110">
        <f t="shared" ca="1" si="301"/>
        <v>0</v>
      </c>
      <c r="GW159" s="110">
        <f t="shared" ca="1" si="301"/>
        <v>0</v>
      </c>
      <c r="GX159" s="110">
        <f t="shared" ca="1" si="301"/>
        <v>0</v>
      </c>
      <c r="GY159" s="110">
        <f t="shared" ca="1" si="301"/>
        <v>0</v>
      </c>
      <c r="GZ159" s="110">
        <f t="shared" ca="1" si="301"/>
        <v>0</v>
      </c>
      <c r="HA159" s="110">
        <f t="shared" ca="1" si="301"/>
        <v>0</v>
      </c>
      <c r="HB159" s="110">
        <f t="shared" ca="1" si="301"/>
        <v>0</v>
      </c>
      <c r="HC159" s="110">
        <f t="shared" ca="1" si="301"/>
        <v>0</v>
      </c>
      <c r="HD159" s="110">
        <f t="shared" ca="1" si="301"/>
        <v>0</v>
      </c>
      <c r="HE159" s="110">
        <f t="shared" ca="1" si="301"/>
        <v>0</v>
      </c>
      <c r="HF159" s="110">
        <f t="shared" ca="1" si="301"/>
        <v>0</v>
      </c>
      <c r="HG159" s="110">
        <f t="shared" ca="1" si="301"/>
        <v>0</v>
      </c>
      <c r="HH159" s="110">
        <f t="shared" ca="1" si="301"/>
        <v>0</v>
      </c>
      <c r="HI159" s="110">
        <f t="shared" ca="1" si="301"/>
        <v>0</v>
      </c>
      <c r="HJ159" s="110">
        <f t="shared" ca="1" si="301"/>
        <v>0</v>
      </c>
      <c r="HK159" s="115">
        <f t="shared" ca="1" si="301"/>
        <v>0</v>
      </c>
    </row>
    <row r="160" spans="1:219" x14ac:dyDescent="0.25">
      <c r="A160" s="176">
        <f t="shared" ca="1" si="227"/>
        <v>1.3812864825239899</v>
      </c>
      <c r="B160" s="164">
        <f t="shared" ca="1" si="228"/>
        <v>6.2856074016416533E-2</v>
      </c>
      <c r="C160" s="106">
        <f t="shared" ca="1" si="229"/>
        <v>0.54489534707478438</v>
      </c>
      <c r="D160" s="108">
        <f t="shared" ca="1" si="230"/>
        <v>1.5297419521558648</v>
      </c>
      <c r="E160" s="109">
        <f t="shared" ca="1" si="231"/>
        <v>24.337217621264926</v>
      </c>
      <c r="F160" s="109">
        <f t="shared" ca="1" si="232"/>
        <v>9.5625324150527486</v>
      </c>
      <c r="G160" s="109">
        <f t="shared" ca="1" si="233"/>
        <v>24.204324023227414</v>
      </c>
      <c r="H160" s="109">
        <f t="shared" ca="1" si="234"/>
        <v>14.641791608174666</v>
      </c>
      <c r="I160" s="177"/>
      <c r="J160" s="30" t="s">
        <v>148</v>
      </c>
      <c r="K160" s="89">
        <f t="shared" ca="1" si="288"/>
        <v>1.8449135142460493E-2</v>
      </c>
      <c r="L160" s="89">
        <f t="shared" ca="1" si="288"/>
        <v>-9.3840171590928279E-2</v>
      </c>
      <c r="M160" s="89">
        <f t="shared" ca="1" si="288"/>
        <v>0.14357639329378769</v>
      </c>
      <c r="N160" s="89">
        <f t="shared" ca="1" si="288"/>
        <v>-0.21005970810345143</v>
      </c>
      <c r="O160" s="89">
        <f t="shared" ca="1" si="288"/>
        <v>-0.15653910921934289</v>
      </c>
      <c r="P160" s="89">
        <f t="shared" ca="1" si="288"/>
        <v>0.74370258632857644</v>
      </c>
      <c r="Q160" s="89">
        <f t="shared" ca="1" si="288"/>
        <v>1.4105767449530626E-2</v>
      </c>
      <c r="R160" s="89">
        <f t="shared" ca="1" si="288"/>
        <v>-1.4331148233707331</v>
      </c>
      <c r="S160" s="89">
        <f t="shared" ca="1" si="288"/>
        <v>0.2685645797022288</v>
      </c>
      <c r="T160" s="89">
        <f t="shared" ca="1" si="288"/>
        <v>0.13695300672662025</v>
      </c>
      <c r="U160" s="89">
        <f t="shared" ca="1" si="289"/>
        <v>3.6539036893229848E-2</v>
      </c>
      <c r="V160" s="89">
        <f t="shared" ca="1" si="289"/>
        <v>1.8449135142460493E-2</v>
      </c>
      <c r="W160" s="89">
        <f t="shared" ca="1" si="289"/>
        <v>0.14357639329378769</v>
      </c>
      <c r="X160" s="89">
        <f t="shared" ca="1" si="289"/>
        <v>0.94353006046483001</v>
      </c>
      <c r="Y160" s="89">
        <f t="shared" ca="1" si="289"/>
        <v>-0.41558093709150801</v>
      </c>
      <c r="Z160" s="89">
        <f t="shared" ca="1" si="289"/>
        <v>0.94353006046483001</v>
      </c>
      <c r="AA160" s="89">
        <f t="shared" ca="1" si="289"/>
        <v>-9.3840171590928279E-2</v>
      </c>
      <c r="AB160" s="89">
        <f t="shared" ca="1" si="289"/>
        <v>0.13695300672662025</v>
      </c>
      <c r="AC160" s="89">
        <f t="shared" ca="1" si="289"/>
        <v>0.2685645797022288</v>
      </c>
      <c r="AD160" s="89">
        <f t="shared" ca="1" si="289"/>
        <v>1.4105767449530626E-2</v>
      </c>
      <c r="AE160" s="89">
        <f t="shared" ca="1" si="290"/>
        <v>0.94353006046483001</v>
      </c>
      <c r="AF160" s="89">
        <f t="shared" ca="1" si="290"/>
        <v>-0.41184718490169098</v>
      </c>
      <c r="AG160" s="89">
        <f t="shared" ca="1" si="290"/>
        <v>-0.15653910921934289</v>
      </c>
      <c r="AH160" s="89">
        <f t="shared" ca="1" si="290"/>
        <v>-0.44623785415300243</v>
      </c>
      <c r="AI160" s="89">
        <f t="shared" ca="1" si="290"/>
        <v>0.82443786118685636</v>
      </c>
      <c r="AJ160" s="89">
        <f t="shared" ca="1" si="290"/>
        <v>0.31960967874145596</v>
      </c>
      <c r="AK160" s="89">
        <f t="shared" ca="1" si="290"/>
        <v>1.1628631778867338</v>
      </c>
      <c r="AL160" s="89">
        <f t="shared" ca="1" si="290"/>
        <v>0.3096998313943522</v>
      </c>
      <c r="AM160" s="89">
        <f t="shared" ca="1" si="290"/>
        <v>0.41148501321826991</v>
      </c>
      <c r="AN160" s="89">
        <f t="shared" ca="1" si="290"/>
        <v>0.10667228108213433</v>
      </c>
      <c r="AO160" s="89">
        <f t="shared" ca="1" si="291"/>
        <v>0.94353006046483001</v>
      </c>
      <c r="AP160" s="89">
        <f t="shared" ca="1" si="291"/>
        <v>9.8583260592283506E-2</v>
      </c>
      <c r="AQ160" s="89">
        <f t="shared" ca="1" si="291"/>
        <v>-0.44623785415300243</v>
      </c>
      <c r="AR160" s="89">
        <f t="shared" ca="1" si="291"/>
        <v>-0.30700255599325066</v>
      </c>
      <c r="AS160" s="89">
        <f t="shared" ca="1" si="291"/>
        <v>5.4419538639000731E-2</v>
      </c>
      <c r="AT160" s="89">
        <f t="shared" ca="1" si="291"/>
        <v>0.89371861765175975</v>
      </c>
      <c r="AU160" s="89">
        <f t="shared" ca="1" si="291"/>
        <v>-0.30700255599325066</v>
      </c>
      <c r="AV160" s="89">
        <f t="shared" ca="1" si="291"/>
        <v>-1.0649490381436091</v>
      </c>
      <c r="AW160" s="89">
        <f t="shared" ca="1" si="291"/>
        <v>0.2685645797022288</v>
      </c>
      <c r="AX160" s="89" t="str">
        <f t="shared" ca="1" si="291"/>
        <v/>
      </c>
      <c r="AY160" s="89" t="str">
        <f t="shared" ca="1" si="292"/>
        <v/>
      </c>
      <c r="AZ160" s="89" t="str">
        <f t="shared" ca="1" si="292"/>
        <v/>
      </c>
      <c r="BA160" s="89" t="str">
        <f t="shared" ca="1" si="292"/>
        <v/>
      </c>
      <c r="BB160" s="89" t="str">
        <f t="shared" ca="1" si="292"/>
        <v/>
      </c>
      <c r="BC160" s="89" t="str">
        <f t="shared" ca="1" si="292"/>
        <v/>
      </c>
      <c r="BD160" s="89" t="str">
        <f t="shared" ca="1" si="292"/>
        <v/>
      </c>
      <c r="BE160" s="89" t="str">
        <f t="shared" ca="1" si="292"/>
        <v/>
      </c>
      <c r="BF160" s="89" t="str">
        <f t="shared" ca="1" si="292"/>
        <v/>
      </c>
      <c r="BG160" s="89" t="str">
        <f t="shared" ca="1" si="292"/>
        <v/>
      </c>
      <c r="BH160" s="89" t="str">
        <f t="shared" ca="1" si="292"/>
        <v/>
      </c>
      <c r="BJ160" s="132">
        <f t="shared" ca="1" si="278"/>
        <v>1.0319177857767128</v>
      </c>
      <c r="BK160" s="89">
        <f t="shared" ca="1" si="278"/>
        <v>0.89023509173624904</v>
      </c>
      <c r="BL160" s="89">
        <f t="shared" ca="1" si="278"/>
        <v>1.1477318984844882</v>
      </c>
      <c r="BM160" s="89">
        <f t="shared" ca="1" si="278"/>
        <v>0.44535976099718555</v>
      </c>
      <c r="BN160" s="89">
        <f t="shared" ca="1" si="278"/>
        <v>0.9184041605368185</v>
      </c>
      <c r="BO160" s="89">
        <f t="shared" ca="1" si="278"/>
        <v>1.5969458393614016</v>
      </c>
      <c r="BP160" s="89">
        <f t="shared" ca="1" si="278"/>
        <v>1.0195501805328409</v>
      </c>
      <c r="BQ160" s="89">
        <f t="shared" ca="1" si="278"/>
        <v>-0.56257348331574963</v>
      </c>
      <c r="BR160" s="89">
        <f t="shared" ca="1" si="278"/>
        <v>1.036464840016464</v>
      </c>
      <c r="BS160" s="89">
        <f t="shared" ca="1" si="278"/>
        <v>0.7433703983246871</v>
      </c>
      <c r="BT160" s="89">
        <f t="shared" ca="1" si="278"/>
        <v>0.77686138382229752</v>
      </c>
      <c r="BU160" s="89">
        <f t="shared" ca="1" si="278"/>
        <v>0.74214142657907622</v>
      </c>
      <c r="BV160" s="89">
        <f t="shared" ca="1" si="278"/>
        <v>0.48697798285480354</v>
      </c>
      <c r="BW160" s="89">
        <f t="shared" ca="1" si="278"/>
        <v>1.3766129180902928</v>
      </c>
      <c r="BX160" s="89">
        <f t="shared" ca="1" si="278"/>
        <v>0.52720997769982314</v>
      </c>
      <c r="BY160" s="89">
        <f t="shared" ca="1" si="238"/>
        <v>2.156582954591908</v>
      </c>
      <c r="BZ160" s="89">
        <f t="shared" ca="1" si="238"/>
        <v>0.92253638099616309</v>
      </c>
      <c r="CA160" s="89">
        <f t="shared" ca="1" si="238"/>
        <v>1.3203374417402738</v>
      </c>
      <c r="CB160" s="89">
        <f t="shared" ca="1" si="238"/>
        <v>0.55794206649617684</v>
      </c>
      <c r="CC160" s="89">
        <f t="shared" ca="1" si="238"/>
        <v>0.94200350872564598</v>
      </c>
      <c r="CD160" s="89">
        <f t="shared" ca="1" si="238"/>
        <v>1.9428835978361125</v>
      </c>
      <c r="CE160" s="89">
        <f t="shared" ca="1" si="297"/>
        <v>0.23587027362115637</v>
      </c>
      <c r="CF160" s="89">
        <f t="shared" ca="1" si="297"/>
        <v>-0.42738072243152248</v>
      </c>
      <c r="CG160" s="89">
        <f t="shared" ca="1" si="297"/>
        <v>0.2761026558352665</v>
      </c>
      <c r="CH160" s="89">
        <f t="shared" ca="1" si="297"/>
        <v>1.7401302734555153</v>
      </c>
      <c r="CI160" s="89">
        <f t="shared" ca="1" si="297"/>
        <v>-0.34493828130171833</v>
      </c>
      <c r="CJ160" s="89">
        <f t="shared" ca="1" si="297"/>
        <v>0.68732098558362553</v>
      </c>
      <c r="CK160" s="89">
        <f t="shared" ca="1" si="297"/>
        <v>5.1770874691671187E-2</v>
      </c>
      <c r="CL160" s="89">
        <f t="shared" ca="1" si="297"/>
        <v>0.75923273731960994</v>
      </c>
      <c r="CM160" s="89">
        <f t="shared" ca="1" si="297"/>
        <v>1.1379420071844415</v>
      </c>
      <c r="CN160" s="89">
        <f t="shared" ca="1" si="191"/>
        <v>1.9263714302606676</v>
      </c>
      <c r="CO160" s="89">
        <f t="shared" ca="1" si="191"/>
        <v>0.98419067644075975</v>
      </c>
      <c r="CP160" s="89">
        <f t="shared" ca="1" si="191"/>
        <v>0.51870812984117476</v>
      </c>
      <c r="CQ160" s="89">
        <f t="shared" ca="1" si="255"/>
        <v>0.43774451742081255</v>
      </c>
      <c r="CR160" s="5">
        <f t="shared" ca="1" si="255"/>
        <v>1.2034121386644832</v>
      </c>
      <c r="CS160" s="5">
        <f t="shared" ca="1" si="255"/>
        <v>1.9896459366351646</v>
      </c>
      <c r="CT160" s="5">
        <f t="shared" ca="1" si="255"/>
        <v>0.87486505448824625</v>
      </c>
      <c r="CU160" s="5">
        <f t="shared" ca="1" si="255"/>
        <v>-0.25249500439520078</v>
      </c>
      <c r="CV160" s="5">
        <f t="shared" ca="1" si="255"/>
        <v>0.46710549684506131</v>
      </c>
      <c r="CW160" s="5" t="str">
        <f t="shared" si="255"/>
        <v/>
      </c>
      <c r="CX160" s="5" t="str">
        <f t="shared" si="255"/>
        <v/>
      </c>
      <c r="CY160" s="5" t="str">
        <f t="shared" si="255"/>
        <v/>
      </c>
      <c r="CZ160" s="5" t="str">
        <f t="shared" si="183"/>
        <v/>
      </c>
      <c r="DA160" s="5" t="str">
        <f t="shared" si="183"/>
        <v/>
      </c>
      <c r="DB160" s="5" t="str">
        <f t="shared" si="183"/>
        <v/>
      </c>
      <c r="DC160" s="5" t="str">
        <f t="shared" si="183"/>
        <v/>
      </c>
      <c r="DD160" s="5" t="str">
        <f t="shared" si="183"/>
        <v/>
      </c>
      <c r="DE160" s="5" t="str">
        <f t="shared" si="183"/>
        <v/>
      </c>
      <c r="DF160" s="5" t="str">
        <f t="shared" si="183"/>
        <v/>
      </c>
      <c r="DG160" s="133" t="str">
        <f t="shared" si="183"/>
        <v/>
      </c>
      <c r="DI160" s="144">
        <f t="shared" ca="1" si="286"/>
        <v>0</v>
      </c>
      <c r="DJ160" s="139">
        <f t="shared" ca="1" si="286"/>
        <v>0</v>
      </c>
      <c r="DK160" s="139">
        <f t="shared" ca="1" si="286"/>
        <v>0</v>
      </c>
      <c r="DL160" s="139">
        <f t="shared" ca="1" si="286"/>
        <v>0</v>
      </c>
      <c r="DM160" s="139">
        <f t="shared" ca="1" si="286"/>
        <v>0</v>
      </c>
      <c r="DN160" s="139">
        <f t="shared" ca="1" si="286"/>
        <v>0</v>
      </c>
      <c r="DO160" s="139">
        <f t="shared" ca="1" si="286"/>
        <v>0</v>
      </c>
      <c r="DP160" s="139">
        <f t="shared" ca="1" si="286"/>
        <v>0</v>
      </c>
      <c r="DQ160" s="139">
        <f t="shared" ca="1" si="286"/>
        <v>0</v>
      </c>
      <c r="DR160" s="139">
        <f t="shared" ca="1" si="286"/>
        <v>0</v>
      </c>
      <c r="DS160" s="139">
        <f t="shared" ca="1" si="282"/>
        <v>0</v>
      </c>
      <c r="DT160" s="139">
        <f t="shared" ca="1" si="282"/>
        <v>0</v>
      </c>
      <c r="DU160" s="139">
        <f t="shared" ca="1" si="282"/>
        <v>0</v>
      </c>
      <c r="DV160" s="139">
        <f t="shared" ca="1" si="282"/>
        <v>0</v>
      </c>
      <c r="DW160" s="139">
        <f t="shared" ca="1" si="282"/>
        <v>0</v>
      </c>
      <c r="DX160" s="139">
        <f t="shared" ca="1" si="282"/>
        <v>0</v>
      </c>
      <c r="DY160" s="139">
        <f t="shared" ca="1" si="282"/>
        <v>0</v>
      </c>
      <c r="DZ160" s="139">
        <f t="shared" ca="1" si="282"/>
        <v>0</v>
      </c>
      <c r="EA160" s="139">
        <f t="shared" ca="1" si="282"/>
        <v>0</v>
      </c>
      <c r="EB160" s="139">
        <f t="shared" ca="1" si="282"/>
        <v>0</v>
      </c>
      <c r="EC160" s="145">
        <f t="shared" ca="1" si="282"/>
        <v>0</v>
      </c>
      <c r="EE160" s="114">
        <f t="shared" ca="1" si="271"/>
        <v>0</v>
      </c>
      <c r="EF160" s="110">
        <f t="shared" ca="1" si="271"/>
        <v>3.3357121598675024</v>
      </c>
      <c r="EG160" s="110">
        <f t="shared" ca="1" si="271"/>
        <v>6.1431491990249967</v>
      </c>
      <c r="EH160" s="110">
        <f t="shared" ca="1" si="271"/>
        <v>8.4705859901239169</v>
      </c>
      <c r="EI160" s="110">
        <f t="shared" ca="1" si="271"/>
        <v>10.362376110115116</v>
      </c>
      <c r="EJ160" s="110">
        <f t="shared" ca="1" si="271"/>
        <v>11.859250453671972</v>
      </c>
      <c r="EK160" s="110">
        <f t="shared" ca="1" si="271"/>
        <v>12.998594016283985</v>
      </c>
      <c r="EL160" s="110">
        <f t="shared" ca="1" si="271"/>
        <v>13.814702398610162</v>
      </c>
      <c r="EM160" s="110">
        <f t="shared" ca="1" si="271"/>
        <v>14.339019475653149</v>
      </c>
      <c r="EN160" s="110">
        <f t="shared" ca="1" si="271"/>
        <v>14.600357573690246</v>
      </c>
      <c r="EO160" s="110">
        <f t="shared" ca="1" si="271"/>
        <v>14.625101404175759</v>
      </c>
      <c r="EP160" s="110">
        <f t="shared" ca="1" si="271"/>
        <v>14.437396916542106</v>
      </c>
      <c r="EQ160" s="110">
        <f t="shared" ca="1" si="271"/>
        <v>14.05932615053959</v>
      </c>
      <c r="ER160" s="110">
        <f t="shared" ca="1" si="271"/>
        <v>13.511069093058492</v>
      </c>
      <c r="ES160" s="110">
        <f t="shared" ca="1" si="271"/>
        <v>12.811053473893793</v>
      </c>
      <c r="ET160" s="110">
        <f t="shared" ca="1" si="271"/>
        <v>11.97609336928728</v>
      </c>
      <c r="EU160" s="110">
        <f t="shared" ref="EU160:EY175" ca="1" si="302">IF(AND($A160&gt;0,$B160&gt;0),EU$64*EXP($D160-$B160*EU$64)-EU$64,"")</f>
        <v>11.021517420984058</v>
      </c>
      <c r="EV160" s="110">
        <f t="shared" ca="1" si="302"/>
        <v>9.9612874216627318</v>
      </c>
      <c r="EW160" s="110">
        <f t="shared" ca="1" si="302"/>
        <v>8.808107964652784</v>
      </c>
      <c r="EX160" s="110">
        <f t="shared" ca="1" si="302"/>
        <v>7.573527806571299</v>
      </c>
      <c r="EY160" s="115">
        <f t="shared" ca="1" si="302"/>
        <v>6.268033545644343</v>
      </c>
      <c r="FA160" s="114">
        <f t="shared" ca="1" si="293"/>
        <v>0</v>
      </c>
      <c r="FB160" s="110">
        <f t="shared" ca="1" si="293"/>
        <v>0</v>
      </c>
      <c r="FC160" s="110">
        <f t="shared" ca="1" si="293"/>
        <v>0</v>
      </c>
      <c r="FD160" s="110">
        <f t="shared" ca="1" si="293"/>
        <v>0</v>
      </c>
      <c r="FE160" s="110">
        <f t="shared" ca="1" si="293"/>
        <v>0</v>
      </c>
      <c r="FF160" s="110">
        <f t="shared" ca="1" si="293"/>
        <v>0</v>
      </c>
      <c r="FG160" s="110">
        <f t="shared" ca="1" si="293"/>
        <v>0</v>
      </c>
      <c r="FH160" s="110">
        <f t="shared" ca="1" si="293"/>
        <v>0</v>
      </c>
      <c r="FI160" s="110">
        <f t="shared" ca="1" si="293"/>
        <v>0</v>
      </c>
      <c r="FJ160" s="110">
        <f t="shared" ca="1" si="293"/>
        <v>0</v>
      </c>
      <c r="FK160" s="110">
        <f t="shared" ca="1" si="294"/>
        <v>1</v>
      </c>
      <c r="FL160" s="110">
        <f t="shared" ca="1" si="294"/>
        <v>1</v>
      </c>
      <c r="FM160" s="110">
        <f t="shared" ca="1" si="294"/>
        <v>1</v>
      </c>
      <c r="FN160" s="110">
        <f t="shared" ca="1" si="294"/>
        <v>1</v>
      </c>
      <c r="FO160" s="110">
        <f t="shared" ca="1" si="294"/>
        <v>1</v>
      </c>
      <c r="FP160" s="110">
        <f t="shared" ca="1" si="294"/>
        <v>1</v>
      </c>
      <c r="FQ160" s="110">
        <f t="shared" ca="1" si="294"/>
        <v>1</v>
      </c>
      <c r="FR160" s="110">
        <f t="shared" ca="1" si="294"/>
        <v>1</v>
      </c>
      <c r="FS160" s="110">
        <f t="shared" ca="1" si="294"/>
        <v>1</v>
      </c>
      <c r="FT160" s="110">
        <f t="shared" ca="1" si="294"/>
        <v>1</v>
      </c>
      <c r="FU160" s="110">
        <f t="shared" ca="1" si="295"/>
        <v>1</v>
      </c>
      <c r="FV160" s="110">
        <f t="shared" ca="1" si="295"/>
        <v>0</v>
      </c>
      <c r="FW160" s="110">
        <f t="shared" ca="1" si="295"/>
        <v>0</v>
      </c>
      <c r="FX160" s="110">
        <f t="shared" ca="1" si="295"/>
        <v>0</v>
      </c>
      <c r="FY160" s="110">
        <f t="shared" ca="1" si="295"/>
        <v>0</v>
      </c>
      <c r="FZ160" s="110">
        <f t="shared" ca="1" si="295"/>
        <v>0</v>
      </c>
      <c r="GA160" s="110">
        <f t="shared" ca="1" si="295"/>
        <v>0</v>
      </c>
      <c r="GB160" s="110">
        <f t="shared" ca="1" si="295"/>
        <v>0</v>
      </c>
      <c r="GC160" s="110">
        <f t="shared" ca="1" si="295"/>
        <v>0</v>
      </c>
      <c r="GD160" s="110">
        <f t="shared" ca="1" si="295"/>
        <v>0</v>
      </c>
      <c r="GE160" s="115">
        <f t="shared" ca="1" si="295"/>
        <v>0</v>
      </c>
      <c r="GG160" s="114">
        <v>1</v>
      </c>
      <c r="GH160" s="110">
        <f t="shared" ref="GH160:HK160" ca="1" si="303">IF(AND($A160&gt;0,$B160&gt;0),IF(OR((GH$61*EXP($D160-$B160*GH$61)-GH$61)&gt;$AE$2*$H160,GG160=0),0,1),"")</f>
        <v>1</v>
      </c>
      <c r="GI160" s="110">
        <f t="shared" ca="1" si="303"/>
        <v>1</v>
      </c>
      <c r="GJ160" s="110">
        <f t="shared" ca="1" si="303"/>
        <v>1</v>
      </c>
      <c r="GK160" s="110">
        <f t="shared" ca="1" si="303"/>
        <v>1</v>
      </c>
      <c r="GL160" s="110">
        <f t="shared" ca="1" si="303"/>
        <v>1</v>
      </c>
      <c r="GM160" s="110">
        <f t="shared" ca="1" si="303"/>
        <v>1</v>
      </c>
      <c r="GN160" s="110">
        <f t="shared" ca="1" si="303"/>
        <v>1</v>
      </c>
      <c r="GO160" s="110">
        <f t="shared" ca="1" si="303"/>
        <v>1</v>
      </c>
      <c r="GP160" s="110">
        <f t="shared" ca="1" si="303"/>
        <v>1</v>
      </c>
      <c r="GQ160" s="110">
        <f t="shared" ca="1" si="303"/>
        <v>0</v>
      </c>
      <c r="GR160" s="110">
        <f t="shared" ca="1" si="303"/>
        <v>0</v>
      </c>
      <c r="GS160" s="110">
        <f t="shared" ca="1" si="303"/>
        <v>0</v>
      </c>
      <c r="GT160" s="110">
        <f t="shared" ca="1" si="303"/>
        <v>0</v>
      </c>
      <c r="GU160" s="110">
        <f t="shared" ca="1" si="303"/>
        <v>0</v>
      </c>
      <c r="GV160" s="110">
        <f t="shared" ca="1" si="303"/>
        <v>0</v>
      </c>
      <c r="GW160" s="110">
        <f t="shared" ca="1" si="303"/>
        <v>0</v>
      </c>
      <c r="GX160" s="110">
        <f t="shared" ca="1" si="303"/>
        <v>0</v>
      </c>
      <c r="GY160" s="110">
        <f t="shared" ca="1" si="303"/>
        <v>0</v>
      </c>
      <c r="GZ160" s="110">
        <f t="shared" ca="1" si="303"/>
        <v>0</v>
      </c>
      <c r="HA160" s="110">
        <f t="shared" ca="1" si="303"/>
        <v>0</v>
      </c>
      <c r="HB160" s="110">
        <f t="shared" ca="1" si="303"/>
        <v>0</v>
      </c>
      <c r="HC160" s="110">
        <f t="shared" ca="1" si="303"/>
        <v>0</v>
      </c>
      <c r="HD160" s="110">
        <f t="shared" ca="1" si="303"/>
        <v>0</v>
      </c>
      <c r="HE160" s="110">
        <f t="shared" ca="1" si="303"/>
        <v>0</v>
      </c>
      <c r="HF160" s="110">
        <f t="shared" ca="1" si="303"/>
        <v>0</v>
      </c>
      <c r="HG160" s="110">
        <f t="shared" ca="1" si="303"/>
        <v>0</v>
      </c>
      <c r="HH160" s="110">
        <f t="shared" ca="1" si="303"/>
        <v>0</v>
      </c>
      <c r="HI160" s="110">
        <f t="shared" ca="1" si="303"/>
        <v>0</v>
      </c>
      <c r="HJ160" s="110">
        <f t="shared" ca="1" si="303"/>
        <v>0</v>
      </c>
      <c r="HK160" s="115">
        <f t="shared" ca="1" si="303"/>
        <v>0</v>
      </c>
    </row>
    <row r="161" spans="1:219" x14ac:dyDescent="0.25">
      <c r="A161" s="176">
        <f t="shared" ca="1" si="227"/>
        <v>1.3100503940491344</v>
      </c>
      <c r="B161" s="164">
        <f t="shared" ca="1" si="228"/>
        <v>6.1162086333369718E-2</v>
      </c>
      <c r="C161" s="106">
        <f t="shared" ca="1" si="229"/>
        <v>0.67297986100575991</v>
      </c>
      <c r="D161" s="108">
        <f t="shared" ca="1" si="230"/>
        <v>1.5365013407088004</v>
      </c>
      <c r="E161" s="109">
        <f t="shared" ca="1" si="231"/>
        <v>25.121794118237808</v>
      </c>
      <c r="F161" s="109">
        <f t="shared" ca="1" si="232"/>
        <v>9.8589201350611049</v>
      </c>
      <c r="G161" s="109">
        <f t="shared" ca="1" si="233"/>
        <v>25.075364223352498</v>
      </c>
      <c r="H161" s="109">
        <f t="shared" ca="1" si="234"/>
        <v>15.216444088291393</v>
      </c>
      <c r="I161" s="177"/>
      <c r="J161" s="30" t="s">
        <v>149</v>
      </c>
      <c r="K161" s="89">
        <f t="shared" ca="1" si="288"/>
        <v>-0.81775242806075465</v>
      </c>
      <c r="L161" s="89">
        <f t="shared" ca="1" si="288"/>
        <v>-1.4331148233707331</v>
      </c>
      <c r="M161" s="89">
        <f t="shared" ca="1" si="288"/>
        <v>-1.4331148233707331</v>
      </c>
      <c r="N161" s="89">
        <f t="shared" ca="1" si="288"/>
        <v>-1.0097454203712564</v>
      </c>
      <c r="O161" s="89">
        <f t="shared" ca="1" si="288"/>
        <v>-0.30700255599325066</v>
      </c>
      <c r="P161" s="89">
        <f t="shared" ca="1" si="288"/>
        <v>0.53753403810350731</v>
      </c>
      <c r="Q161" s="89">
        <f t="shared" ca="1" si="288"/>
        <v>3.6539036893229848E-2</v>
      </c>
      <c r="R161" s="89">
        <f t="shared" ca="1" si="288"/>
        <v>-0.21005970810345143</v>
      </c>
      <c r="S161" s="89">
        <f t="shared" ca="1" si="288"/>
        <v>-0.30649199665355353</v>
      </c>
      <c r="T161" s="89">
        <f t="shared" ca="1" si="288"/>
        <v>0.51560491500326755</v>
      </c>
      <c r="U161" s="89">
        <f t="shared" ca="1" si="289"/>
        <v>1.1628631778867338</v>
      </c>
      <c r="V161" s="89">
        <f t="shared" ca="1" si="289"/>
        <v>6.3830203882474623E-2</v>
      </c>
      <c r="W161" s="89">
        <f t="shared" ca="1" si="289"/>
        <v>0.10667228108213433</v>
      </c>
      <c r="X161" s="89">
        <f t="shared" ca="1" si="289"/>
        <v>-1.4331148233707331</v>
      </c>
      <c r="Y161" s="89">
        <f t="shared" ca="1" si="289"/>
        <v>0.2685645797022288</v>
      </c>
      <c r="Z161" s="89">
        <f t="shared" ca="1" si="289"/>
        <v>-9.3840171590928279E-2</v>
      </c>
      <c r="AA161" s="89">
        <f t="shared" ca="1" si="289"/>
        <v>0.31960967874145596</v>
      </c>
      <c r="AB161" s="89">
        <f t="shared" ca="1" si="289"/>
        <v>-0.44623785415300243</v>
      </c>
      <c r="AC161" s="89">
        <f t="shared" ca="1" si="289"/>
        <v>0.31960967874145596</v>
      </c>
      <c r="AD161" s="89">
        <f t="shared" ca="1" si="289"/>
        <v>1.1628631778867338</v>
      </c>
      <c r="AE161" s="89">
        <f t="shared" ca="1" si="290"/>
        <v>-0.21005970810345143</v>
      </c>
      <c r="AF161" s="89">
        <f t="shared" ca="1" si="290"/>
        <v>1.1628631778867338</v>
      </c>
      <c r="AG161" s="89">
        <f t="shared" ca="1" si="290"/>
        <v>-0.41558093709150801</v>
      </c>
      <c r="AH161" s="89">
        <f t="shared" ca="1" si="290"/>
        <v>0.89371861765175975</v>
      </c>
      <c r="AI161" s="89">
        <f t="shared" ca="1" si="290"/>
        <v>3.6539036893229848E-2</v>
      </c>
      <c r="AJ161" s="89">
        <f t="shared" ca="1" si="290"/>
        <v>0.89371861765175975</v>
      </c>
      <c r="AK161" s="89">
        <f t="shared" ca="1" si="290"/>
        <v>0.2685645797022288</v>
      </c>
      <c r="AL161" s="89">
        <f t="shared" ca="1" si="290"/>
        <v>0.41148501321826991</v>
      </c>
      <c r="AM161" s="89">
        <f t="shared" ca="1" si="290"/>
        <v>-0.22096981093654566</v>
      </c>
      <c r="AN161" s="89">
        <f t="shared" ca="1" si="290"/>
        <v>0.13695300672662025</v>
      </c>
      <c r="AO161" s="89">
        <f t="shared" ca="1" si="291"/>
        <v>0.89371861765175975</v>
      </c>
      <c r="AP161" s="89">
        <f t="shared" ca="1" si="291"/>
        <v>1.4105767449530626E-2</v>
      </c>
      <c r="AQ161" s="89">
        <f t="shared" ca="1" si="291"/>
        <v>6.3830203882474623E-2</v>
      </c>
      <c r="AR161" s="89">
        <f t="shared" ca="1" si="291"/>
        <v>0.10667228108213433</v>
      </c>
      <c r="AS161" s="89">
        <f t="shared" ca="1" si="291"/>
        <v>-2.3856124570488357E-2</v>
      </c>
      <c r="AT161" s="89">
        <f t="shared" ca="1" si="291"/>
        <v>-0.21005970810345143</v>
      </c>
      <c r="AU161" s="89">
        <f t="shared" ca="1" si="291"/>
        <v>0.94353006046483001</v>
      </c>
      <c r="AV161" s="89">
        <f t="shared" ca="1" si="291"/>
        <v>0.2685645797022288</v>
      </c>
      <c r="AW161" s="89">
        <f t="shared" ca="1" si="291"/>
        <v>0.41148501321826991</v>
      </c>
      <c r="AX161" s="89" t="str">
        <f t="shared" ca="1" si="291"/>
        <v/>
      </c>
      <c r="AY161" s="89" t="str">
        <f t="shared" ca="1" si="292"/>
        <v/>
      </c>
      <c r="AZ161" s="89" t="str">
        <f t="shared" ca="1" si="292"/>
        <v/>
      </c>
      <c r="BA161" s="89" t="str">
        <f t="shared" ca="1" si="292"/>
        <v/>
      </c>
      <c r="BB161" s="89" t="str">
        <f t="shared" ca="1" si="292"/>
        <v/>
      </c>
      <c r="BC161" s="89" t="str">
        <f t="shared" ca="1" si="292"/>
        <v/>
      </c>
      <c r="BD161" s="89" t="str">
        <f t="shared" ca="1" si="292"/>
        <v/>
      </c>
      <c r="BE161" s="89" t="str">
        <f t="shared" ca="1" si="292"/>
        <v/>
      </c>
      <c r="BF161" s="89" t="str">
        <f t="shared" ca="1" si="292"/>
        <v/>
      </c>
      <c r="BG161" s="89" t="str">
        <f t="shared" ca="1" si="292"/>
        <v/>
      </c>
      <c r="BH161" s="89" t="str">
        <f t="shared" ca="1" si="292"/>
        <v/>
      </c>
      <c r="BJ161" s="132">
        <f t="shared" ca="1" si="278"/>
        <v>0.19571622257349763</v>
      </c>
      <c r="BK161" s="89">
        <f t="shared" ca="1" si="278"/>
        <v>-0.44903956004355583</v>
      </c>
      <c r="BL161" s="89">
        <f t="shared" ca="1" si="278"/>
        <v>-0.42895931818003263</v>
      </c>
      <c r="BM161" s="89">
        <f t="shared" ca="1" si="278"/>
        <v>-0.35432595127061939</v>
      </c>
      <c r="BN161" s="89">
        <f t="shared" ca="1" si="278"/>
        <v>0.76794071376291073</v>
      </c>
      <c r="BO161" s="89">
        <f t="shared" ca="1" si="278"/>
        <v>1.3907772911363325</v>
      </c>
      <c r="BP161" s="89">
        <f t="shared" ca="1" si="278"/>
        <v>1.0419834499765401</v>
      </c>
      <c r="BQ161" s="89">
        <f t="shared" ca="1" si="278"/>
        <v>0.66048163195153209</v>
      </c>
      <c r="BR161" s="89">
        <f t="shared" ca="1" si="278"/>
        <v>0.46140826366068155</v>
      </c>
      <c r="BS161" s="89">
        <f t="shared" ca="1" si="278"/>
        <v>1.1220223066013344</v>
      </c>
      <c r="BT161" s="89">
        <f t="shared" ca="1" si="278"/>
        <v>1.9031855248158014</v>
      </c>
      <c r="BU161" s="89">
        <f t="shared" ca="1" si="278"/>
        <v>0.78752249531909035</v>
      </c>
      <c r="BV161" s="89">
        <f t="shared" ca="1" si="278"/>
        <v>0.45007387064315019</v>
      </c>
      <c r="BW161" s="89">
        <f t="shared" ca="1" si="278"/>
        <v>-1.0000319657452703</v>
      </c>
      <c r="BX161" s="89">
        <f t="shared" ca="1" si="278"/>
        <v>1.2113554944935601</v>
      </c>
      <c r="BY161" s="89">
        <f t="shared" ca="1" si="238"/>
        <v>1.1192127225361499</v>
      </c>
      <c r="BZ161" s="89">
        <f t="shared" ca="1" si="238"/>
        <v>1.3359862313285473</v>
      </c>
      <c r="CA161" s="89">
        <f t="shared" ca="1" si="238"/>
        <v>0.7371465808606511</v>
      </c>
      <c r="CB161" s="89">
        <f t="shared" ca="1" si="238"/>
        <v>0.608987165535404</v>
      </c>
      <c r="CC161" s="89">
        <f t="shared" ca="1" si="238"/>
        <v>2.0907609191628493</v>
      </c>
      <c r="CD161" s="89">
        <f t="shared" ca="1" si="238"/>
        <v>0.78929382926783109</v>
      </c>
      <c r="CE161" s="89">
        <f t="shared" ca="1" si="297"/>
        <v>1.8105806364095811</v>
      </c>
      <c r="CF161" s="89">
        <f t="shared" ca="1" si="297"/>
        <v>-0.6864225503036876</v>
      </c>
      <c r="CG161" s="89">
        <f t="shared" ca="1" si="297"/>
        <v>1.6160591276400287</v>
      </c>
      <c r="CH161" s="89">
        <f t="shared" ca="1" si="297"/>
        <v>0.95223144916188862</v>
      </c>
      <c r="CI161" s="89">
        <f t="shared" ca="1" si="297"/>
        <v>0.22917065760858546</v>
      </c>
      <c r="CJ161" s="89">
        <f t="shared" ca="1" si="297"/>
        <v>-0.20697761260087943</v>
      </c>
      <c r="CK161" s="89">
        <f t="shared" ca="1" si="297"/>
        <v>0.1535560565155889</v>
      </c>
      <c r="CL161" s="89">
        <f t="shared" ca="1" si="297"/>
        <v>0.12677791316479436</v>
      </c>
      <c r="CM161" s="89">
        <f t="shared" ca="1" si="297"/>
        <v>1.1682227328289274</v>
      </c>
      <c r="CN161" s="89">
        <f t="shared" ca="1" si="191"/>
        <v>1.8765599874475973</v>
      </c>
      <c r="CO161" s="89">
        <f t="shared" ca="1" si="191"/>
        <v>0.89971318329800687</v>
      </c>
      <c r="CP161" s="89">
        <f t="shared" ca="1" si="191"/>
        <v>1.0287761878766517</v>
      </c>
      <c r="CQ161" s="89">
        <f t="shared" ca="1" si="255"/>
        <v>0.85141935449619754</v>
      </c>
      <c r="CR161" s="5">
        <f t="shared" ca="1" si="255"/>
        <v>1.125136475454994</v>
      </c>
      <c r="CS161" s="5">
        <f t="shared" ca="1" si="255"/>
        <v>0.88586761087995347</v>
      </c>
      <c r="CT161" s="5">
        <f t="shared" ca="1" si="255"/>
        <v>2.1253976709463269</v>
      </c>
      <c r="CU161" s="5">
        <f t="shared" ca="1" si="255"/>
        <v>1.0810186134506372</v>
      </c>
      <c r="CV161" s="5">
        <f t="shared" ca="1" si="255"/>
        <v>0.61002593036110242</v>
      </c>
      <c r="CW161" s="5" t="str">
        <f t="shared" si="255"/>
        <v/>
      </c>
      <c r="CX161" s="5" t="str">
        <f t="shared" si="255"/>
        <v/>
      </c>
      <c r="CY161" s="5" t="str">
        <f t="shared" si="255"/>
        <v/>
      </c>
      <c r="CZ161" s="5" t="str">
        <f t="shared" si="183"/>
        <v/>
      </c>
      <c r="DA161" s="5" t="str">
        <f t="shared" si="183"/>
        <v/>
      </c>
      <c r="DB161" s="5" t="str">
        <f t="shared" si="183"/>
        <v/>
      </c>
      <c r="DC161" s="5" t="str">
        <f t="shared" si="183"/>
        <v/>
      </c>
      <c r="DD161" s="5" t="str">
        <f t="shared" si="183"/>
        <v/>
      </c>
      <c r="DE161" s="5" t="str">
        <f t="shared" si="183"/>
        <v/>
      </c>
      <c r="DF161" s="5" t="str">
        <f t="shared" si="183"/>
        <v/>
      </c>
      <c r="DG161" s="133" t="str">
        <f t="shared" si="183"/>
        <v/>
      </c>
      <c r="DI161" s="144">
        <f t="shared" ca="1" si="286"/>
        <v>0</v>
      </c>
      <c r="DJ161" s="139">
        <f t="shared" ca="1" si="286"/>
        <v>0</v>
      </c>
      <c r="DK161" s="139">
        <f t="shared" ca="1" si="286"/>
        <v>0</v>
      </c>
      <c r="DL161" s="139">
        <f t="shared" ca="1" si="286"/>
        <v>0</v>
      </c>
      <c r="DM161" s="139">
        <f t="shared" ca="1" si="286"/>
        <v>0</v>
      </c>
      <c r="DN161" s="139">
        <f t="shared" ca="1" si="286"/>
        <v>0</v>
      </c>
      <c r="DO161" s="139">
        <f t="shared" ca="1" si="286"/>
        <v>0</v>
      </c>
      <c r="DP161" s="139">
        <f t="shared" ca="1" si="286"/>
        <v>0</v>
      </c>
      <c r="DQ161" s="139">
        <f t="shared" ca="1" si="286"/>
        <v>0</v>
      </c>
      <c r="DR161" s="139">
        <f t="shared" ca="1" si="286"/>
        <v>0</v>
      </c>
      <c r="DS161" s="139">
        <f t="shared" ca="1" si="282"/>
        <v>0</v>
      </c>
      <c r="DT161" s="139">
        <f t="shared" ca="1" si="282"/>
        <v>0</v>
      </c>
      <c r="DU161" s="139">
        <f t="shared" ca="1" si="282"/>
        <v>0</v>
      </c>
      <c r="DV161" s="139">
        <f t="shared" ca="1" si="282"/>
        <v>0</v>
      </c>
      <c r="DW161" s="139">
        <f t="shared" ca="1" si="282"/>
        <v>0</v>
      </c>
      <c r="DX161" s="139">
        <f t="shared" ca="1" si="282"/>
        <v>0</v>
      </c>
      <c r="DY161" s="139">
        <f t="shared" ca="1" si="282"/>
        <v>0</v>
      </c>
      <c r="DZ161" s="139">
        <f t="shared" ca="1" si="282"/>
        <v>0</v>
      </c>
      <c r="EA161" s="139">
        <f t="shared" ca="1" si="282"/>
        <v>0</v>
      </c>
      <c r="EB161" s="139">
        <f t="shared" ca="1" si="282"/>
        <v>0</v>
      </c>
      <c r="EC161" s="145">
        <f t="shared" ca="1" si="282"/>
        <v>0</v>
      </c>
      <c r="EE161" s="114">
        <f t="shared" ref="EE161:ET176" ca="1" si="304">IF(AND($A161&gt;0,$B161&gt;0),EE$64*EXP($D161-$B161*EE$64)-EE$64,"")</f>
        <v>0</v>
      </c>
      <c r="EF161" s="110">
        <f t="shared" ca="1" si="304"/>
        <v>3.372518917508307</v>
      </c>
      <c r="EG161" s="110">
        <f t="shared" ca="1" si="304"/>
        <v>6.2262013650221615</v>
      </c>
      <c r="EH161" s="110">
        <f t="shared" ca="1" si="304"/>
        <v>8.6072206046259865</v>
      </c>
      <c r="EI161" s="110">
        <f t="shared" ca="1" si="304"/>
        <v>10.558097332189337</v>
      </c>
      <c r="EJ161" s="110">
        <f t="shared" ca="1" si="304"/>
        <v>12.117970557350063</v>
      </c>
      <c r="EK161" s="110">
        <f t="shared" ca="1" si="304"/>
        <v>13.32284919817247</v>
      </c>
      <c r="EL161" s="110">
        <f t="shared" ca="1" si="304"/>
        <v>14.205845725361428</v>
      </c>
      <c r="EM161" s="110">
        <f t="shared" ca="1" si="304"/>
        <v>14.797393100402079</v>
      </c>
      <c r="EN161" s="110">
        <f t="shared" ca="1" si="304"/>
        <v>15.12544616752454</v>
      </c>
      <c r="EO161" s="110">
        <f t="shared" ca="1" si="304"/>
        <v>15.215668580565822</v>
      </c>
      <c r="EP161" s="110">
        <f t="shared" ca="1" si="304"/>
        <v>15.091606272244697</v>
      </c>
      <c r="EQ161" s="110">
        <f t="shared" ca="1" si="304"/>
        <v>14.774848404731479</v>
      </c>
      <c r="ER161" s="110">
        <f t="shared" ca="1" si="304"/>
        <v>14.285176676358589</v>
      </c>
      <c r="ES161" s="110">
        <f t="shared" ca="1" si="304"/>
        <v>13.640703799575221</v>
      </c>
      <c r="ET161" s="110">
        <f t="shared" ca="1" si="304"/>
        <v>12.858001909516233</v>
      </c>
      <c r="EU161" s="110">
        <f t="shared" ca="1" si="302"/>
        <v>11.952221610566816</v>
      </c>
      <c r="EV161" s="110">
        <f t="shared" ca="1" si="302"/>
        <v>10.937202319811117</v>
      </c>
      <c r="EW161" s="110">
        <f t="shared" ca="1" si="302"/>
        <v>9.8255745210243504</v>
      </c>
      <c r="EX161" s="110">
        <f t="shared" ca="1" si="302"/>
        <v>8.6288545006867921</v>
      </c>
      <c r="EY161" s="115">
        <f t="shared" ca="1" si="302"/>
        <v>7.3575320981614709</v>
      </c>
      <c r="FA161" s="114">
        <f t="shared" ca="1" si="293"/>
        <v>0</v>
      </c>
      <c r="FB161" s="110">
        <f t="shared" ca="1" si="293"/>
        <v>0</v>
      </c>
      <c r="FC161" s="110">
        <f t="shared" ca="1" si="293"/>
        <v>0</v>
      </c>
      <c r="FD161" s="110">
        <f t="shared" ca="1" si="293"/>
        <v>0</v>
      </c>
      <c r="FE161" s="110">
        <f t="shared" ca="1" si="293"/>
        <v>0</v>
      </c>
      <c r="FF161" s="110">
        <f t="shared" ca="1" si="293"/>
        <v>0</v>
      </c>
      <c r="FG161" s="110">
        <f t="shared" ca="1" si="293"/>
        <v>0</v>
      </c>
      <c r="FH161" s="110">
        <f t="shared" ca="1" si="293"/>
        <v>0</v>
      </c>
      <c r="FI161" s="110">
        <f t="shared" ca="1" si="293"/>
        <v>0</v>
      </c>
      <c r="FJ161" s="110">
        <f t="shared" ca="1" si="293"/>
        <v>0</v>
      </c>
      <c r="FK161" s="110">
        <f t="shared" ca="1" si="294"/>
        <v>1</v>
      </c>
      <c r="FL161" s="110">
        <f t="shared" ca="1" si="294"/>
        <v>1</v>
      </c>
      <c r="FM161" s="110">
        <f t="shared" ca="1" si="294"/>
        <v>1</v>
      </c>
      <c r="FN161" s="110">
        <f t="shared" ca="1" si="294"/>
        <v>1</v>
      </c>
      <c r="FO161" s="110">
        <f t="shared" ca="1" si="294"/>
        <v>1</v>
      </c>
      <c r="FP161" s="110">
        <f t="shared" ca="1" si="294"/>
        <v>1</v>
      </c>
      <c r="FQ161" s="110">
        <f t="shared" ca="1" si="294"/>
        <v>1</v>
      </c>
      <c r="FR161" s="110">
        <f t="shared" ca="1" si="294"/>
        <v>1</v>
      </c>
      <c r="FS161" s="110">
        <f t="shared" ca="1" si="294"/>
        <v>1</v>
      </c>
      <c r="FT161" s="110">
        <f t="shared" ca="1" si="294"/>
        <v>1</v>
      </c>
      <c r="FU161" s="110">
        <f t="shared" ca="1" si="295"/>
        <v>1</v>
      </c>
      <c r="FV161" s="110">
        <f t="shared" ca="1" si="295"/>
        <v>0</v>
      </c>
      <c r="FW161" s="110">
        <f t="shared" ca="1" si="295"/>
        <v>0</v>
      </c>
      <c r="FX161" s="110">
        <f t="shared" ca="1" si="295"/>
        <v>0</v>
      </c>
      <c r="FY161" s="110">
        <f t="shared" ca="1" si="295"/>
        <v>0</v>
      </c>
      <c r="FZ161" s="110">
        <f t="shared" ca="1" si="295"/>
        <v>0</v>
      </c>
      <c r="GA161" s="110">
        <f t="shared" ca="1" si="295"/>
        <v>0</v>
      </c>
      <c r="GB161" s="110">
        <f t="shared" ca="1" si="295"/>
        <v>0</v>
      </c>
      <c r="GC161" s="110">
        <f t="shared" ca="1" si="295"/>
        <v>0</v>
      </c>
      <c r="GD161" s="110">
        <f t="shared" ca="1" si="295"/>
        <v>0</v>
      </c>
      <c r="GE161" s="115">
        <f t="shared" ca="1" si="295"/>
        <v>0</v>
      </c>
      <c r="GG161" s="114">
        <v>1</v>
      </c>
      <c r="GH161" s="110">
        <f t="shared" ref="GH161:HK161" ca="1" si="305">IF(AND($A161&gt;0,$B161&gt;0),IF(OR((GH$61*EXP($D161-$B161*GH$61)-GH$61)&gt;$AE$2*$H161,GG161=0),0,1),"")</f>
        <v>1</v>
      </c>
      <c r="GI161" s="110">
        <f t="shared" ca="1" si="305"/>
        <v>1</v>
      </c>
      <c r="GJ161" s="110">
        <f t="shared" ca="1" si="305"/>
        <v>1</v>
      </c>
      <c r="GK161" s="110">
        <f t="shared" ca="1" si="305"/>
        <v>1</v>
      </c>
      <c r="GL161" s="110">
        <f t="shared" ca="1" si="305"/>
        <v>1</v>
      </c>
      <c r="GM161" s="110">
        <f t="shared" ca="1" si="305"/>
        <v>1</v>
      </c>
      <c r="GN161" s="110">
        <f t="shared" ca="1" si="305"/>
        <v>1</v>
      </c>
      <c r="GO161" s="110">
        <f t="shared" ca="1" si="305"/>
        <v>1</v>
      </c>
      <c r="GP161" s="110">
        <f t="shared" ca="1" si="305"/>
        <v>1</v>
      </c>
      <c r="GQ161" s="110">
        <f t="shared" ca="1" si="305"/>
        <v>0</v>
      </c>
      <c r="GR161" s="110">
        <f t="shared" ca="1" si="305"/>
        <v>0</v>
      </c>
      <c r="GS161" s="110">
        <f t="shared" ca="1" si="305"/>
        <v>0</v>
      </c>
      <c r="GT161" s="110">
        <f t="shared" ca="1" si="305"/>
        <v>0</v>
      </c>
      <c r="GU161" s="110">
        <f t="shared" ca="1" si="305"/>
        <v>0</v>
      </c>
      <c r="GV161" s="110">
        <f t="shared" ca="1" si="305"/>
        <v>0</v>
      </c>
      <c r="GW161" s="110">
        <f t="shared" ca="1" si="305"/>
        <v>0</v>
      </c>
      <c r="GX161" s="110">
        <f t="shared" ca="1" si="305"/>
        <v>0</v>
      </c>
      <c r="GY161" s="110">
        <f t="shared" ca="1" si="305"/>
        <v>0</v>
      </c>
      <c r="GZ161" s="110">
        <f t="shared" ca="1" si="305"/>
        <v>0</v>
      </c>
      <c r="HA161" s="110">
        <f t="shared" ca="1" si="305"/>
        <v>0</v>
      </c>
      <c r="HB161" s="110">
        <f t="shared" ca="1" si="305"/>
        <v>0</v>
      </c>
      <c r="HC161" s="110">
        <f t="shared" ca="1" si="305"/>
        <v>0</v>
      </c>
      <c r="HD161" s="110">
        <f t="shared" ca="1" si="305"/>
        <v>0</v>
      </c>
      <c r="HE161" s="110">
        <f t="shared" ca="1" si="305"/>
        <v>0</v>
      </c>
      <c r="HF161" s="110">
        <f t="shared" ca="1" si="305"/>
        <v>0</v>
      </c>
      <c r="HG161" s="110">
        <f t="shared" ca="1" si="305"/>
        <v>0</v>
      </c>
      <c r="HH161" s="110">
        <f t="shared" ca="1" si="305"/>
        <v>0</v>
      </c>
      <c r="HI161" s="110">
        <f t="shared" ca="1" si="305"/>
        <v>0</v>
      </c>
      <c r="HJ161" s="110">
        <f t="shared" ca="1" si="305"/>
        <v>0</v>
      </c>
      <c r="HK161" s="115">
        <f t="shared" ca="1" si="305"/>
        <v>0</v>
      </c>
    </row>
    <row r="162" spans="1:219" x14ac:dyDescent="0.25">
      <c r="A162" s="176">
        <f t="shared" ca="1" si="227"/>
        <v>1.3531421147834797</v>
      </c>
      <c r="B162" s="164">
        <f t="shared" ca="1" si="228"/>
        <v>7.6595853157578692E-2</v>
      </c>
      <c r="C162" s="106">
        <f t="shared" ca="1" si="229"/>
        <v>0.5129033235576429</v>
      </c>
      <c r="D162" s="108">
        <f t="shared" ca="1" si="230"/>
        <v>1.4846770244417178</v>
      </c>
      <c r="E162" s="109">
        <f t="shared" ca="1" si="231"/>
        <v>19.383255923624606</v>
      </c>
      <c r="F162" s="109">
        <f t="shared" ca="1" si="232"/>
        <v>7.6771767308047538</v>
      </c>
      <c r="G162" s="109">
        <f t="shared" ca="1" si="233"/>
        <v>18.819413862934159</v>
      </c>
      <c r="H162" s="109">
        <f t="shared" ca="1" si="234"/>
        <v>11.142237132129406</v>
      </c>
      <c r="I162" s="177"/>
      <c r="J162" s="30" t="s">
        <v>150</v>
      </c>
      <c r="K162" s="89">
        <f t="shared" ca="1" si="288"/>
        <v>-0.81775242806075465</v>
      </c>
      <c r="L162" s="89">
        <f t="shared" ca="1" si="288"/>
        <v>-0.15653910921934289</v>
      </c>
      <c r="M162" s="89">
        <f t="shared" ca="1" si="288"/>
        <v>-0.44623785415300243</v>
      </c>
      <c r="N162" s="89">
        <f t="shared" ca="1" si="288"/>
        <v>-0.15653910921934289</v>
      </c>
      <c r="O162" s="89">
        <f t="shared" ca="1" si="288"/>
        <v>-9.3840171590928279E-2</v>
      </c>
      <c r="P162" s="89">
        <f t="shared" ca="1" si="288"/>
        <v>-0.30700255599325066</v>
      </c>
      <c r="Q162" s="89">
        <f t="shared" ca="1" si="288"/>
        <v>0.53753403810350731</v>
      </c>
      <c r="R162" s="89">
        <f t="shared" ca="1" si="288"/>
        <v>0.41148501321826991</v>
      </c>
      <c r="S162" s="89">
        <f t="shared" ca="1" si="288"/>
        <v>-0.21005970810345143</v>
      </c>
      <c r="T162" s="89">
        <f t="shared" ca="1" si="288"/>
        <v>-0.21005970810345143</v>
      </c>
      <c r="U162" s="89">
        <f t="shared" ca="1" si="289"/>
        <v>-1.3483164959119551</v>
      </c>
      <c r="V162" s="89">
        <f t="shared" ca="1" si="289"/>
        <v>0.13695300672662025</v>
      </c>
      <c r="W162" s="89">
        <f t="shared" ca="1" si="289"/>
        <v>0.10667228108213433</v>
      </c>
      <c r="X162" s="89">
        <f t="shared" ca="1" si="289"/>
        <v>6.3830203882474623E-2</v>
      </c>
      <c r="Y162" s="89">
        <f t="shared" ca="1" si="289"/>
        <v>0.10667228108213433</v>
      </c>
      <c r="Z162" s="89">
        <f t="shared" ca="1" si="289"/>
        <v>-0.21005970810345143</v>
      </c>
      <c r="AA162" s="89">
        <f t="shared" ca="1" si="289"/>
        <v>-0.44623785415300243</v>
      </c>
      <c r="AB162" s="89">
        <f t="shared" ca="1" si="289"/>
        <v>-1.3483164959119551</v>
      </c>
      <c r="AC162" s="89">
        <f t="shared" ca="1" si="289"/>
        <v>0.51560491500326755</v>
      </c>
      <c r="AD162" s="89">
        <f t="shared" ca="1" si="289"/>
        <v>0.41148501321826991</v>
      </c>
      <c r="AE162" s="89">
        <f t="shared" ca="1" si="290"/>
        <v>-0.30700255599325066</v>
      </c>
      <c r="AF162" s="89">
        <f t="shared" ca="1" si="290"/>
        <v>0.53753403810350731</v>
      </c>
      <c r="AG162" s="89">
        <f t="shared" ca="1" si="290"/>
        <v>-2.3856124570488357E-2</v>
      </c>
      <c r="AH162" s="89">
        <f t="shared" ca="1" si="290"/>
        <v>0.74160465676181864</v>
      </c>
      <c r="AI162" s="89">
        <f t="shared" ca="1" si="290"/>
        <v>6.3830203882474623E-2</v>
      </c>
      <c r="AJ162" s="89">
        <f t="shared" ca="1" si="290"/>
        <v>-0.81775242806075465</v>
      </c>
      <c r="AK162" s="89">
        <f t="shared" ca="1" si="290"/>
        <v>0.31960967874145596</v>
      </c>
      <c r="AL162" s="89">
        <f t="shared" ca="1" si="290"/>
        <v>0.10667228108213433</v>
      </c>
      <c r="AM162" s="89">
        <f t="shared" ca="1" si="290"/>
        <v>0.51560491500326755</v>
      </c>
      <c r="AN162" s="89">
        <f t="shared" ca="1" si="290"/>
        <v>0.74370258632857644</v>
      </c>
      <c r="AO162" s="89">
        <f t="shared" ca="1" si="291"/>
        <v>6.3830203882474623E-2</v>
      </c>
      <c r="AP162" s="89">
        <f t="shared" ca="1" si="291"/>
        <v>1.4105767449530626E-2</v>
      </c>
      <c r="AQ162" s="89">
        <f t="shared" ca="1" si="291"/>
        <v>3.6539036893229848E-2</v>
      </c>
      <c r="AR162" s="89">
        <f t="shared" ca="1" si="291"/>
        <v>-0.41184718490169098</v>
      </c>
      <c r="AS162" s="89">
        <f t="shared" ca="1" si="291"/>
        <v>0.74160465676181864</v>
      </c>
      <c r="AT162" s="89">
        <f t="shared" ca="1" si="291"/>
        <v>0.14357639329378769</v>
      </c>
      <c r="AU162" s="89">
        <f t="shared" ca="1" si="291"/>
        <v>-0.31999883307611282</v>
      </c>
      <c r="AV162" s="89">
        <f t="shared" ca="1" si="291"/>
        <v>0.53753403810350731</v>
      </c>
      <c r="AW162" s="89">
        <f t="shared" ca="1" si="291"/>
        <v>-0.41558093709150801</v>
      </c>
      <c r="AX162" s="89" t="str">
        <f t="shared" ca="1" si="291"/>
        <v/>
      </c>
      <c r="AY162" s="89" t="str">
        <f t="shared" ca="1" si="292"/>
        <v/>
      </c>
      <c r="AZ162" s="89" t="str">
        <f t="shared" ca="1" si="292"/>
        <v/>
      </c>
      <c r="BA162" s="89" t="str">
        <f t="shared" ca="1" si="292"/>
        <v/>
      </c>
      <c r="BB162" s="89" t="str">
        <f t="shared" ca="1" si="292"/>
        <v/>
      </c>
      <c r="BC162" s="89" t="str">
        <f t="shared" ca="1" si="292"/>
        <v/>
      </c>
      <c r="BD162" s="89" t="str">
        <f t="shared" ca="1" si="292"/>
        <v/>
      </c>
      <c r="BE162" s="89" t="str">
        <f t="shared" ca="1" si="292"/>
        <v/>
      </c>
      <c r="BF162" s="89" t="str">
        <f t="shared" ca="1" si="292"/>
        <v/>
      </c>
      <c r="BG162" s="89" t="str">
        <f t="shared" ca="1" si="292"/>
        <v/>
      </c>
      <c r="BH162" s="89" t="str">
        <f t="shared" ca="1" si="292"/>
        <v/>
      </c>
      <c r="BJ162" s="132">
        <f t="shared" ca="1" si="278"/>
        <v>0.19571622257349763</v>
      </c>
      <c r="BK162" s="89">
        <f t="shared" ca="1" si="278"/>
        <v>0.82753615410783443</v>
      </c>
      <c r="BL162" s="89">
        <f t="shared" ca="1" si="278"/>
        <v>0.55791765103769808</v>
      </c>
      <c r="BM162" s="89">
        <f t="shared" ca="1" si="278"/>
        <v>0.49888035988129409</v>
      </c>
      <c r="BN162" s="89">
        <f t="shared" ca="1" si="278"/>
        <v>0.98110309816523311</v>
      </c>
      <c r="BO162" s="89">
        <f t="shared" ca="1" si="278"/>
        <v>0.54624069703957456</v>
      </c>
      <c r="BP162" s="89">
        <f t="shared" ca="1" si="278"/>
        <v>1.5429784511868174</v>
      </c>
      <c r="BQ162" s="89">
        <f t="shared" ca="1" si="278"/>
        <v>1.2820263532732534</v>
      </c>
      <c r="BR162" s="89">
        <f t="shared" ca="1" si="278"/>
        <v>0.55784055221078366</v>
      </c>
      <c r="BS162" s="89">
        <f t="shared" ca="1" si="278"/>
        <v>0.39635768349461542</v>
      </c>
      <c r="BT162" s="89">
        <f t="shared" ca="1" si="278"/>
        <v>-0.60799414898288751</v>
      </c>
      <c r="BU162" s="89">
        <f t="shared" ca="1" si="278"/>
        <v>0.86064529816323598</v>
      </c>
      <c r="BV162" s="89">
        <f t="shared" ca="1" si="278"/>
        <v>0.45007387064315019</v>
      </c>
      <c r="BW162" s="89">
        <f t="shared" ca="1" si="278"/>
        <v>0.49691306150793757</v>
      </c>
      <c r="BX162" s="89">
        <f t="shared" ca="1" si="278"/>
        <v>1.0494631958734655</v>
      </c>
      <c r="BY162" s="89">
        <f t="shared" ca="1" si="238"/>
        <v>1.0029931860236267</v>
      </c>
      <c r="BZ162" s="89">
        <f t="shared" ca="1" si="238"/>
        <v>0.57013869843408893</v>
      </c>
      <c r="CA162" s="89">
        <f t="shared" ca="1" si="238"/>
        <v>-0.16493206089830159</v>
      </c>
      <c r="CB162" s="89">
        <f t="shared" ca="1" si="238"/>
        <v>0.80498240179721559</v>
      </c>
      <c r="CC162" s="89">
        <f t="shared" ca="1" si="238"/>
        <v>1.3393827544943853</v>
      </c>
      <c r="CD162" s="89">
        <f t="shared" ca="1" si="238"/>
        <v>0.69235098137803186</v>
      </c>
      <c r="CE162" s="89">
        <f t="shared" ca="1" si="297"/>
        <v>1.1852514966263548</v>
      </c>
      <c r="CF162" s="89">
        <f t="shared" ca="1" si="297"/>
        <v>-0.29469773778266795</v>
      </c>
      <c r="CG162" s="89">
        <f t="shared" ca="1" si="297"/>
        <v>1.4639451667500876</v>
      </c>
      <c r="CH162" s="89">
        <f t="shared" ca="1" si="297"/>
        <v>0.97952261615113345</v>
      </c>
      <c r="CI162" s="89">
        <f t="shared" ca="1" si="297"/>
        <v>-1.4823003881039289</v>
      </c>
      <c r="CJ162" s="89">
        <f t="shared" ca="1" si="297"/>
        <v>-0.15593251356165228</v>
      </c>
      <c r="CK162" s="89">
        <f t="shared" ca="1" si="297"/>
        <v>-0.15125667562054668</v>
      </c>
      <c r="CL162" s="89">
        <f t="shared" ca="1" si="297"/>
        <v>0.86335263910460758</v>
      </c>
      <c r="CM162" s="89">
        <f t="shared" ca="1" si="297"/>
        <v>1.7749723124308836</v>
      </c>
      <c r="CN162" s="89">
        <f t="shared" ca="1" si="191"/>
        <v>1.0466715736783123</v>
      </c>
      <c r="CO162" s="89">
        <f t="shared" ca="1" si="191"/>
        <v>0.89971318329800687</v>
      </c>
      <c r="CP162" s="89">
        <f t="shared" ca="1" si="191"/>
        <v>1.0014850208874071</v>
      </c>
      <c r="CQ162" s="89">
        <f t="shared" ca="1" si="255"/>
        <v>0.33289988851237223</v>
      </c>
      <c r="CR162" s="5">
        <f t="shared" ca="1" si="255"/>
        <v>1.8905972567873011</v>
      </c>
      <c r="CS162" s="5">
        <f t="shared" ca="1" si="255"/>
        <v>1.2395037122771926</v>
      </c>
      <c r="CT162" s="5">
        <f t="shared" ca="1" si="255"/>
        <v>0.86186877740538415</v>
      </c>
      <c r="CU162" s="5">
        <f t="shared" ca="1" si="255"/>
        <v>1.3499880718519157</v>
      </c>
      <c r="CV162" s="5">
        <f t="shared" ca="1" si="255"/>
        <v>-0.2170400199486755</v>
      </c>
      <c r="CW162" s="5" t="str">
        <f t="shared" si="255"/>
        <v/>
      </c>
      <c r="CX162" s="5" t="str">
        <f t="shared" si="255"/>
        <v/>
      </c>
      <c r="CY162" s="5" t="str">
        <f t="shared" si="255"/>
        <v/>
      </c>
      <c r="CZ162" s="5" t="str">
        <f t="shared" si="183"/>
        <v/>
      </c>
      <c r="DA162" s="5" t="str">
        <f t="shared" si="183"/>
        <v/>
      </c>
      <c r="DB162" s="5" t="str">
        <f t="shared" si="183"/>
        <v/>
      </c>
      <c r="DC162" s="5" t="str">
        <f t="shared" si="183"/>
        <v/>
      </c>
      <c r="DD162" s="5" t="str">
        <f t="shared" si="183"/>
        <v/>
      </c>
      <c r="DE162" s="5" t="str">
        <f t="shared" si="183"/>
        <v/>
      </c>
      <c r="DF162" s="5" t="str">
        <f t="shared" si="183"/>
        <v/>
      </c>
      <c r="DG162" s="133" t="str">
        <f t="shared" si="183"/>
        <v/>
      </c>
      <c r="DI162" s="144">
        <f t="shared" ca="1" si="286"/>
        <v>0</v>
      </c>
      <c r="DJ162" s="139">
        <f t="shared" ca="1" si="286"/>
        <v>0</v>
      </c>
      <c r="DK162" s="139">
        <f t="shared" ca="1" si="286"/>
        <v>0</v>
      </c>
      <c r="DL162" s="139">
        <f t="shared" ca="1" si="286"/>
        <v>0</v>
      </c>
      <c r="DM162" s="139">
        <f t="shared" ca="1" si="286"/>
        <v>0</v>
      </c>
      <c r="DN162" s="139">
        <f t="shared" ca="1" si="286"/>
        <v>0</v>
      </c>
      <c r="DO162" s="139">
        <f t="shared" ca="1" si="286"/>
        <v>0</v>
      </c>
      <c r="DP162" s="139">
        <f t="shared" ca="1" si="286"/>
        <v>0</v>
      </c>
      <c r="DQ162" s="139">
        <f t="shared" ca="1" si="286"/>
        <v>0</v>
      </c>
      <c r="DR162" s="139">
        <f t="shared" ca="1" si="286"/>
        <v>0</v>
      </c>
      <c r="DS162" s="139">
        <f t="shared" ca="1" si="282"/>
        <v>0</v>
      </c>
      <c r="DT162" s="139">
        <f t="shared" ca="1" si="282"/>
        <v>0</v>
      </c>
      <c r="DU162" s="139">
        <f t="shared" ca="1" si="282"/>
        <v>0</v>
      </c>
      <c r="DV162" s="139">
        <f t="shared" ca="1" si="282"/>
        <v>0</v>
      </c>
      <c r="DW162" s="139">
        <f t="shared" ca="1" si="282"/>
        <v>0</v>
      </c>
      <c r="DX162" s="139">
        <f t="shared" ca="1" si="282"/>
        <v>0</v>
      </c>
      <c r="DY162" s="139">
        <f t="shared" ca="1" si="282"/>
        <v>0</v>
      </c>
      <c r="DZ162" s="139">
        <f t="shared" ca="1" si="282"/>
        <v>0</v>
      </c>
      <c r="EA162" s="139">
        <f t="shared" ca="1" si="282"/>
        <v>0</v>
      </c>
      <c r="EB162" s="139">
        <f t="shared" ca="1" si="282"/>
        <v>0</v>
      </c>
      <c r="EC162" s="145">
        <f t="shared" ca="1" si="282"/>
        <v>0</v>
      </c>
      <c r="EE162" s="114">
        <f t="shared" ca="1" si="304"/>
        <v>0</v>
      </c>
      <c r="EF162" s="110">
        <f t="shared" ca="1" si="304"/>
        <v>3.0881035028588801</v>
      </c>
      <c r="EG162" s="110">
        <f t="shared" ca="1" si="304"/>
        <v>5.5733272254550714</v>
      </c>
      <c r="EH162" s="110">
        <f t="shared" ca="1" si="304"/>
        <v>7.5223519702429495</v>
      </c>
      <c r="EI162" s="110">
        <f t="shared" ca="1" si="304"/>
        <v>8.9953028498966496</v>
      </c>
      <c r="EJ162" s="110">
        <f t="shared" ca="1" si="304"/>
        <v>10.046353524215297</v>
      </c>
      <c r="EK162" s="110">
        <f t="shared" ca="1" si="304"/>
        <v>10.724276972303713</v>
      </c>
      <c r="EL162" s="110">
        <f t="shared" ca="1" si="304"/>
        <v>11.072947399341615</v>
      </c>
      <c r="EM162" s="110">
        <f t="shared" ca="1" si="304"/>
        <v>11.131797489672042</v>
      </c>
      <c r="EN162" s="110">
        <f t="shared" ca="1" si="304"/>
        <v>10.936234862508854</v>
      </c>
      <c r="EO162" s="110">
        <f t="shared" ca="1" si="304"/>
        <v>10.518021260648855</v>
      </c>
      <c r="EP162" s="110">
        <f t="shared" ca="1" si="304"/>
        <v>9.9056177037565725</v>
      </c>
      <c r="EQ162" s="110">
        <f t="shared" ca="1" si="304"/>
        <v>9.1244985638444973</v>
      </c>
      <c r="ER162" s="110">
        <f t="shared" ca="1" si="304"/>
        <v>8.1974372694558362</v>
      </c>
      <c r="ES162" s="110">
        <f t="shared" ca="1" si="304"/>
        <v>7.1447661148927217</v>
      </c>
      <c r="ET162" s="110">
        <f t="shared" ca="1" si="304"/>
        <v>5.9846124398964982</v>
      </c>
      <c r="EU162" s="110">
        <f t="shared" ca="1" si="302"/>
        <v>4.7331132518934176</v>
      </c>
      <c r="EV162" s="110">
        <f t="shared" ca="1" si="302"/>
        <v>3.404610185814402</v>
      </c>
      <c r="EW162" s="110">
        <f t="shared" ca="1" si="302"/>
        <v>2.0118265342444666</v>
      </c>
      <c r="EX162" s="110">
        <f t="shared" ca="1" si="302"/>
        <v>0.56602793202920409</v>
      </c>
      <c r="EY162" s="115">
        <f t="shared" ca="1" si="302"/>
        <v>-0.92283185666507705</v>
      </c>
      <c r="FA162" s="114">
        <f t="shared" ca="1" si="293"/>
        <v>0</v>
      </c>
      <c r="FB162" s="110">
        <f t="shared" ca="1" si="293"/>
        <v>0</v>
      </c>
      <c r="FC162" s="110">
        <f t="shared" ca="1" si="293"/>
        <v>0</v>
      </c>
      <c r="FD162" s="110">
        <f t="shared" ca="1" si="293"/>
        <v>0</v>
      </c>
      <c r="FE162" s="110">
        <f t="shared" ca="1" si="293"/>
        <v>0</v>
      </c>
      <c r="FF162" s="110">
        <f t="shared" ca="1" si="293"/>
        <v>0</v>
      </c>
      <c r="FG162" s="110">
        <f t="shared" ca="1" si="293"/>
        <v>0</v>
      </c>
      <c r="FH162" s="110">
        <f t="shared" ca="1" si="293"/>
        <v>0</v>
      </c>
      <c r="FI162" s="110">
        <f t="shared" ca="1" si="293"/>
        <v>1</v>
      </c>
      <c r="FJ162" s="110">
        <f t="shared" ca="1" si="293"/>
        <v>1</v>
      </c>
      <c r="FK162" s="110">
        <f t="shared" ca="1" si="294"/>
        <v>1</v>
      </c>
      <c r="FL162" s="110">
        <f t="shared" ca="1" si="294"/>
        <v>1</v>
      </c>
      <c r="FM162" s="110">
        <f t="shared" ca="1" si="294"/>
        <v>1</v>
      </c>
      <c r="FN162" s="110">
        <f t="shared" ca="1" si="294"/>
        <v>1</v>
      </c>
      <c r="FO162" s="110">
        <f t="shared" ca="1" si="294"/>
        <v>1</v>
      </c>
      <c r="FP162" s="110">
        <f t="shared" ca="1" si="294"/>
        <v>1</v>
      </c>
      <c r="FQ162" s="110">
        <f t="shared" ca="1" si="294"/>
        <v>1</v>
      </c>
      <c r="FR162" s="110">
        <f t="shared" ca="1" si="294"/>
        <v>0</v>
      </c>
      <c r="FS162" s="110">
        <f t="shared" ca="1" si="294"/>
        <v>0</v>
      </c>
      <c r="FT162" s="110">
        <f t="shared" ca="1" si="294"/>
        <v>0</v>
      </c>
      <c r="FU162" s="110">
        <f t="shared" ca="1" si="295"/>
        <v>0</v>
      </c>
      <c r="FV162" s="110">
        <f t="shared" ca="1" si="295"/>
        <v>0</v>
      </c>
      <c r="FW162" s="110">
        <f t="shared" ca="1" si="295"/>
        <v>0</v>
      </c>
      <c r="FX162" s="110">
        <f t="shared" ca="1" si="295"/>
        <v>0</v>
      </c>
      <c r="FY162" s="110">
        <f t="shared" ca="1" si="295"/>
        <v>0</v>
      </c>
      <c r="FZ162" s="110">
        <f t="shared" ca="1" si="295"/>
        <v>0</v>
      </c>
      <c r="GA162" s="110">
        <f t="shared" ca="1" si="295"/>
        <v>0</v>
      </c>
      <c r="GB162" s="110">
        <f t="shared" ca="1" si="295"/>
        <v>0</v>
      </c>
      <c r="GC162" s="110">
        <f t="shared" ca="1" si="295"/>
        <v>0</v>
      </c>
      <c r="GD162" s="110">
        <f t="shared" ca="1" si="295"/>
        <v>0</v>
      </c>
      <c r="GE162" s="115">
        <f t="shared" ca="1" si="295"/>
        <v>0</v>
      </c>
      <c r="GG162" s="114">
        <v>1</v>
      </c>
      <c r="GH162" s="110">
        <f t="shared" ref="GH162:HK162" ca="1" si="306">IF(AND($A162&gt;0,$B162&gt;0),IF(OR((GH$61*EXP($D162-$B162*GH$61)-GH$61)&gt;$AE$2*$H162,GG162=0),0,1),"")</f>
        <v>1</v>
      </c>
      <c r="GI162" s="110">
        <f t="shared" ca="1" si="306"/>
        <v>1</v>
      </c>
      <c r="GJ162" s="110">
        <f t="shared" ca="1" si="306"/>
        <v>1</v>
      </c>
      <c r="GK162" s="110">
        <f t="shared" ca="1" si="306"/>
        <v>1</v>
      </c>
      <c r="GL162" s="110">
        <f t="shared" ca="1" si="306"/>
        <v>1</v>
      </c>
      <c r="GM162" s="110">
        <f t="shared" ca="1" si="306"/>
        <v>1</v>
      </c>
      <c r="GN162" s="110">
        <f t="shared" ca="1" si="306"/>
        <v>1</v>
      </c>
      <c r="GO162" s="110">
        <f t="shared" ca="1" si="306"/>
        <v>0</v>
      </c>
      <c r="GP162" s="110">
        <f t="shared" ca="1" si="306"/>
        <v>0</v>
      </c>
      <c r="GQ162" s="110">
        <f t="shared" ca="1" si="306"/>
        <v>0</v>
      </c>
      <c r="GR162" s="110">
        <f t="shared" ca="1" si="306"/>
        <v>0</v>
      </c>
      <c r="GS162" s="110">
        <f t="shared" ca="1" si="306"/>
        <v>0</v>
      </c>
      <c r="GT162" s="110">
        <f t="shared" ca="1" si="306"/>
        <v>0</v>
      </c>
      <c r="GU162" s="110">
        <f t="shared" ca="1" si="306"/>
        <v>0</v>
      </c>
      <c r="GV162" s="110">
        <f t="shared" ca="1" si="306"/>
        <v>0</v>
      </c>
      <c r="GW162" s="110">
        <f t="shared" ca="1" si="306"/>
        <v>0</v>
      </c>
      <c r="GX162" s="110">
        <f t="shared" ca="1" si="306"/>
        <v>0</v>
      </c>
      <c r="GY162" s="110">
        <f t="shared" ca="1" si="306"/>
        <v>0</v>
      </c>
      <c r="GZ162" s="110">
        <f t="shared" ca="1" si="306"/>
        <v>0</v>
      </c>
      <c r="HA162" s="110">
        <f t="shared" ca="1" si="306"/>
        <v>0</v>
      </c>
      <c r="HB162" s="110">
        <f t="shared" ca="1" si="306"/>
        <v>0</v>
      </c>
      <c r="HC162" s="110">
        <f t="shared" ca="1" si="306"/>
        <v>0</v>
      </c>
      <c r="HD162" s="110">
        <f t="shared" ca="1" si="306"/>
        <v>0</v>
      </c>
      <c r="HE162" s="110">
        <f t="shared" ca="1" si="306"/>
        <v>0</v>
      </c>
      <c r="HF162" s="110">
        <f t="shared" ca="1" si="306"/>
        <v>0</v>
      </c>
      <c r="HG162" s="110">
        <f t="shared" ca="1" si="306"/>
        <v>0</v>
      </c>
      <c r="HH162" s="110">
        <f t="shared" ca="1" si="306"/>
        <v>0</v>
      </c>
      <c r="HI162" s="110">
        <f t="shared" ca="1" si="306"/>
        <v>0</v>
      </c>
      <c r="HJ162" s="110">
        <f t="shared" ca="1" si="306"/>
        <v>0</v>
      </c>
      <c r="HK162" s="115">
        <f t="shared" ca="1" si="306"/>
        <v>0</v>
      </c>
    </row>
    <row r="163" spans="1:219" x14ac:dyDescent="0.25">
      <c r="A163" s="176">
        <f t="shared" ca="1" si="227"/>
        <v>1.4676719732793204</v>
      </c>
      <c r="B163" s="164">
        <f t="shared" ca="1" si="228"/>
        <v>8.9155224237472949E-2</v>
      </c>
      <c r="C163" s="106">
        <f t="shared" ca="1" si="229"/>
        <v>0.6771888607750719</v>
      </c>
      <c r="D163" s="108">
        <f t="shared" ca="1" si="230"/>
        <v>1.6969643498582403</v>
      </c>
      <c r="E163" s="109">
        <f t="shared" ca="1" si="231"/>
        <v>19.033818425919982</v>
      </c>
      <c r="F163" s="109">
        <f t="shared" ca="1" si="232"/>
        <v>7.255929421227715</v>
      </c>
      <c r="G163" s="109">
        <f t="shared" ca="1" si="233"/>
        <v>20.736165907323794</v>
      </c>
      <c r="H163" s="109">
        <f t="shared" ca="1" si="234"/>
        <v>13.480236486096079</v>
      </c>
      <c r="I163" s="177"/>
      <c r="J163" s="30" t="s">
        <v>151</v>
      </c>
      <c r="K163" s="89">
        <f t="shared" ca="1" si="288"/>
        <v>0.89371861765175975</v>
      </c>
      <c r="L163" s="89">
        <f t="shared" ca="1" si="288"/>
        <v>1.1628631778867338</v>
      </c>
      <c r="M163" s="89">
        <f t="shared" ca="1" si="288"/>
        <v>-1.3483164959119551</v>
      </c>
      <c r="N163" s="89">
        <f t="shared" ca="1" si="288"/>
        <v>-9.3840171590928279E-2</v>
      </c>
      <c r="O163" s="89">
        <f t="shared" ca="1" si="288"/>
        <v>0.41148501321826991</v>
      </c>
      <c r="P163" s="89">
        <f t="shared" ca="1" si="288"/>
        <v>0.94353006046483001</v>
      </c>
      <c r="Q163" s="89">
        <f t="shared" ca="1" si="288"/>
        <v>-0.15653910921934289</v>
      </c>
      <c r="R163" s="89">
        <f t="shared" ca="1" si="288"/>
        <v>0.53753403810350731</v>
      </c>
      <c r="S163" s="89">
        <f t="shared" ca="1" si="288"/>
        <v>0.2685645797022288</v>
      </c>
      <c r="T163" s="89">
        <f t="shared" ca="1" si="288"/>
        <v>1.1628631778867338</v>
      </c>
      <c r="U163" s="89">
        <f t="shared" ca="1" si="289"/>
        <v>-1.0649490381436091</v>
      </c>
      <c r="V163" s="89">
        <f t="shared" ca="1" si="289"/>
        <v>0.14357639329378769</v>
      </c>
      <c r="W163" s="89">
        <f t="shared" ca="1" si="289"/>
        <v>2.8755171397204293E-2</v>
      </c>
      <c r="X163" s="89">
        <f t="shared" ca="1" si="289"/>
        <v>0.21206368060581204</v>
      </c>
      <c r="Y163" s="89">
        <f t="shared" ca="1" si="289"/>
        <v>-1.0649490381436091</v>
      </c>
      <c r="Z163" s="89">
        <f t="shared" ca="1" si="289"/>
        <v>9.8583260592283506E-2</v>
      </c>
      <c r="AA163" s="89">
        <f t="shared" ca="1" si="289"/>
        <v>0.51560491500326755</v>
      </c>
      <c r="AB163" s="89">
        <f t="shared" ca="1" si="289"/>
        <v>-0.22096981093654566</v>
      </c>
      <c r="AC163" s="89">
        <f t="shared" ca="1" si="289"/>
        <v>-1.4331148233707331</v>
      </c>
      <c r="AD163" s="89">
        <f t="shared" ca="1" si="289"/>
        <v>0.53753403810350731</v>
      </c>
      <c r="AE163" s="89">
        <f t="shared" ca="1" si="290"/>
        <v>-0.30649199665355353</v>
      </c>
      <c r="AF163" s="89">
        <f t="shared" ca="1" si="290"/>
        <v>-0.15653910921934289</v>
      </c>
      <c r="AG163" s="89">
        <f t="shared" ca="1" si="290"/>
        <v>1.4105767449530626E-2</v>
      </c>
      <c r="AH163" s="89">
        <f t="shared" ca="1" si="290"/>
        <v>1.1628631778867338</v>
      </c>
      <c r="AI163" s="89">
        <f t="shared" ca="1" si="290"/>
        <v>-0.41184718490169098</v>
      </c>
      <c r="AJ163" s="89">
        <f t="shared" ca="1" si="290"/>
        <v>-1.0649490381436091</v>
      </c>
      <c r="AK163" s="89">
        <f t="shared" ca="1" si="290"/>
        <v>0.31960967874145596</v>
      </c>
      <c r="AL163" s="89">
        <f t="shared" ca="1" si="290"/>
        <v>0.14357639329378769</v>
      </c>
      <c r="AM163" s="89">
        <f t="shared" ca="1" si="290"/>
        <v>-2.3856124570488357E-2</v>
      </c>
      <c r="AN163" s="89">
        <f t="shared" ca="1" si="290"/>
        <v>-2.3856124570488357E-2</v>
      </c>
      <c r="AO163" s="89">
        <f t="shared" ca="1" si="291"/>
        <v>0.13695300672662025</v>
      </c>
      <c r="AP163" s="89">
        <f t="shared" ca="1" si="291"/>
        <v>-1.0649490381436091</v>
      </c>
      <c r="AQ163" s="89">
        <f t="shared" ca="1" si="291"/>
        <v>-1.0097454203712564</v>
      </c>
      <c r="AR163" s="89">
        <f t="shared" ca="1" si="291"/>
        <v>0.3096998313943522</v>
      </c>
      <c r="AS163" s="89">
        <f t="shared" ca="1" si="291"/>
        <v>-2.3856124570488357E-2</v>
      </c>
      <c r="AT163" s="89">
        <f t="shared" ca="1" si="291"/>
        <v>3.6539036893229848E-2</v>
      </c>
      <c r="AU163" s="89">
        <f t="shared" ca="1" si="291"/>
        <v>-0.30700255599325066</v>
      </c>
      <c r="AV163" s="89">
        <f t="shared" ca="1" si="291"/>
        <v>-0.31999883307611282</v>
      </c>
      <c r="AW163" s="89">
        <f t="shared" ca="1" si="291"/>
        <v>1.8449135142460493E-2</v>
      </c>
      <c r="AX163" s="89" t="str">
        <f t="shared" ca="1" si="291"/>
        <v/>
      </c>
      <c r="AY163" s="89" t="str">
        <f t="shared" ca="1" si="292"/>
        <v/>
      </c>
      <c r="AZ163" s="89" t="str">
        <f t="shared" ca="1" si="292"/>
        <v/>
      </c>
      <c r="BA163" s="89" t="str">
        <f t="shared" ca="1" si="292"/>
        <v/>
      </c>
      <c r="BB163" s="89" t="str">
        <f t="shared" ca="1" si="292"/>
        <v/>
      </c>
      <c r="BC163" s="89" t="str">
        <f t="shared" ca="1" si="292"/>
        <v/>
      </c>
      <c r="BD163" s="89" t="str">
        <f t="shared" ca="1" si="292"/>
        <v/>
      </c>
      <c r="BE163" s="89" t="str">
        <f t="shared" ca="1" si="292"/>
        <v/>
      </c>
      <c r="BF163" s="89" t="str">
        <f t="shared" ca="1" si="292"/>
        <v/>
      </c>
      <c r="BG163" s="89" t="str">
        <f t="shared" ca="1" si="292"/>
        <v/>
      </c>
      <c r="BH163" s="89" t="str">
        <f t="shared" ca="1" si="292"/>
        <v/>
      </c>
      <c r="BJ163" s="132">
        <f t="shared" ca="1" si="278"/>
        <v>1.907187268286012</v>
      </c>
      <c r="BK163" s="89">
        <f t="shared" ca="1" si="278"/>
        <v>2.1469384412139112</v>
      </c>
      <c r="BL163" s="89">
        <f t="shared" ca="1" si="278"/>
        <v>-0.34416099072125461</v>
      </c>
      <c r="BM163" s="89">
        <f t="shared" ca="1" si="278"/>
        <v>0.5615792975097087</v>
      </c>
      <c r="BN163" s="89">
        <f t="shared" ca="1" si="278"/>
        <v>1.4864282829744313</v>
      </c>
      <c r="BO163" s="89">
        <f t="shared" ca="1" si="278"/>
        <v>1.7967733134976553</v>
      </c>
      <c r="BP163" s="89">
        <f t="shared" ca="1" si="278"/>
        <v>0.84890530386396734</v>
      </c>
      <c r="BQ163" s="89">
        <f t="shared" ca="1" si="278"/>
        <v>1.4080753781584909</v>
      </c>
      <c r="BR163" s="89">
        <f t="shared" ca="1" si="278"/>
        <v>1.036464840016464</v>
      </c>
      <c r="BS163" s="89">
        <f t="shared" ca="1" si="278"/>
        <v>1.7692805694848006</v>
      </c>
      <c r="BT163" s="89">
        <f t="shared" ca="1" si="278"/>
        <v>-0.32462669121454146</v>
      </c>
      <c r="BU163" s="89">
        <f t="shared" ca="1" si="278"/>
        <v>0.86726868473040342</v>
      </c>
      <c r="BV163" s="89">
        <f t="shared" ca="1" si="278"/>
        <v>0.37215676095822015</v>
      </c>
      <c r="BW163" s="89">
        <f t="shared" ca="1" si="278"/>
        <v>0.64514653823127499</v>
      </c>
      <c r="BX163" s="89">
        <f t="shared" ca="1" si="278"/>
        <v>-0.12215812335227794</v>
      </c>
      <c r="BY163" s="89">
        <f t="shared" ca="1" si="238"/>
        <v>1.3116361547193618</v>
      </c>
      <c r="BZ163" s="89">
        <f t="shared" ca="1" si="238"/>
        <v>1.5319814675903589</v>
      </c>
      <c r="CA163" s="89">
        <f t="shared" ca="1" si="238"/>
        <v>0.96241462407710787</v>
      </c>
      <c r="CB163" s="89">
        <f t="shared" ca="1" si="238"/>
        <v>-1.1437373365767851</v>
      </c>
      <c r="CC163" s="89">
        <f t="shared" ca="1" si="238"/>
        <v>1.4654317793796228</v>
      </c>
      <c r="CD163" s="89">
        <f t="shared" ca="1" si="238"/>
        <v>0.69286154071772899</v>
      </c>
      <c r="CE163" s="89">
        <f t="shared" ca="1" si="297"/>
        <v>0.49117834930350446</v>
      </c>
      <c r="CF163" s="89">
        <f t="shared" ca="1" si="297"/>
        <v>-0.25673584576264896</v>
      </c>
      <c r="CG163" s="89">
        <f t="shared" ca="1" si="297"/>
        <v>1.8852036878750027</v>
      </c>
      <c r="CH163" s="89">
        <f t="shared" ca="1" si="297"/>
        <v>0.5038452273669678</v>
      </c>
      <c r="CI163" s="89">
        <f t="shared" ca="1" si="297"/>
        <v>-1.7294969981867834</v>
      </c>
      <c r="CJ163" s="89">
        <f t="shared" ca="1" si="297"/>
        <v>-0.15593251356165228</v>
      </c>
      <c r="CK163" s="89">
        <f t="shared" ca="1" si="297"/>
        <v>-0.11435256340889333</v>
      </c>
      <c r="CL163" s="89">
        <f t="shared" ca="1" si="297"/>
        <v>0.32389159953085167</v>
      </c>
      <c r="CM163" s="89">
        <f t="shared" ca="1" si="297"/>
        <v>1.0074136015318187</v>
      </c>
      <c r="CN163" s="89">
        <f t="shared" ca="1" si="191"/>
        <v>1.1197943765224578</v>
      </c>
      <c r="CO163" s="89">
        <f t="shared" ca="1" si="191"/>
        <v>-0.17934162229513284</v>
      </c>
      <c r="CP163" s="89">
        <f t="shared" ca="1" si="191"/>
        <v>-4.4799436377079171E-2</v>
      </c>
      <c r="CQ163" s="89">
        <f t="shared" ca="1" si="255"/>
        <v>1.0544469048084153</v>
      </c>
      <c r="CR163" s="5">
        <f t="shared" ca="1" si="255"/>
        <v>1.125136475454994</v>
      </c>
      <c r="CS163" s="5">
        <f t="shared" ca="1" si="255"/>
        <v>1.1324663558766348</v>
      </c>
      <c r="CT163" s="5">
        <f t="shared" ca="1" si="255"/>
        <v>0.87486505448824625</v>
      </c>
      <c r="CU163" s="5">
        <f t="shared" ca="1" si="255"/>
        <v>0.49245520067229548</v>
      </c>
      <c r="CV163" s="5">
        <f t="shared" ca="1" si="255"/>
        <v>0.216990052285293</v>
      </c>
      <c r="CW163" s="5" t="str">
        <f t="shared" si="255"/>
        <v/>
      </c>
      <c r="CX163" s="5" t="str">
        <f t="shared" si="255"/>
        <v/>
      </c>
      <c r="CY163" s="5" t="str">
        <f t="shared" si="255"/>
        <v/>
      </c>
      <c r="CZ163" s="5" t="str">
        <f t="shared" si="183"/>
        <v/>
      </c>
      <c r="DA163" s="5" t="str">
        <f t="shared" si="183"/>
        <v/>
      </c>
      <c r="DB163" s="5" t="str">
        <f t="shared" si="183"/>
        <v/>
      </c>
      <c r="DC163" s="5" t="str">
        <f t="shared" si="183"/>
        <v/>
      </c>
      <c r="DD163" s="5" t="str">
        <f t="shared" si="183"/>
        <v/>
      </c>
      <c r="DE163" s="5" t="str">
        <f t="shared" si="183"/>
        <v/>
      </c>
      <c r="DF163" s="5" t="str">
        <f t="shared" si="183"/>
        <v/>
      </c>
      <c r="DG163" s="133" t="str">
        <f t="shared" si="183"/>
        <v/>
      </c>
      <c r="DI163" s="144">
        <f t="shared" ca="1" si="286"/>
        <v>0</v>
      </c>
      <c r="DJ163" s="139">
        <f t="shared" ca="1" si="286"/>
        <v>0</v>
      </c>
      <c r="DK163" s="139">
        <f t="shared" ca="1" si="286"/>
        <v>0</v>
      </c>
      <c r="DL163" s="139">
        <f t="shared" ca="1" si="286"/>
        <v>0</v>
      </c>
      <c r="DM163" s="139">
        <f t="shared" ca="1" si="286"/>
        <v>0</v>
      </c>
      <c r="DN163" s="139">
        <f t="shared" ca="1" si="286"/>
        <v>0</v>
      </c>
      <c r="DO163" s="139">
        <f t="shared" ca="1" si="286"/>
        <v>0</v>
      </c>
      <c r="DP163" s="139">
        <f t="shared" ca="1" si="286"/>
        <v>0</v>
      </c>
      <c r="DQ163" s="139">
        <f t="shared" ca="1" si="286"/>
        <v>0</v>
      </c>
      <c r="DR163" s="139">
        <f t="shared" ca="1" si="286"/>
        <v>0</v>
      </c>
      <c r="DS163" s="139">
        <f t="shared" ca="1" si="282"/>
        <v>0</v>
      </c>
      <c r="DT163" s="139">
        <f t="shared" ca="1" si="282"/>
        <v>0</v>
      </c>
      <c r="DU163" s="139">
        <f t="shared" ca="1" si="282"/>
        <v>0</v>
      </c>
      <c r="DV163" s="139">
        <f t="shared" ca="1" si="282"/>
        <v>0</v>
      </c>
      <c r="DW163" s="139">
        <f t="shared" ca="1" si="282"/>
        <v>0</v>
      </c>
      <c r="DX163" s="139">
        <f t="shared" ca="1" si="282"/>
        <v>0</v>
      </c>
      <c r="DY163" s="139">
        <f t="shared" ca="1" si="282"/>
        <v>0</v>
      </c>
      <c r="DZ163" s="139">
        <f t="shared" ca="1" si="282"/>
        <v>0</v>
      </c>
      <c r="EA163" s="139">
        <f t="shared" ca="1" si="282"/>
        <v>0</v>
      </c>
      <c r="EB163" s="139">
        <f t="shared" ca="1" si="282"/>
        <v>0</v>
      </c>
      <c r="EC163" s="145">
        <f t="shared" ca="1" si="282"/>
        <v>0</v>
      </c>
      <c r="EE163" s="114">
        <f t="shared" ca="1" si="304"/>
        <v>0</v>
      </c>
      <c r="EF163" s="110">
        <f t="shared" ca="1" si="304"/>
        <v>3.9918626947001057</v>
      </c>
      <c r="EG163" s="110">
        <f t="shared" ca="1" si="304"/>
        <v>7.1321493393346973</v>
      </c>
      <c r="EH163" s="110">
        <f t="shared" ca="1" si="304"/>
        <v>9.5298145186044589</v>
      </c>
      <c r="EI163" s="110">
        <f t="shared" ca="1" si="304"/>
        <v>11.281421568952592</v>
      </c>
      <c r="EJ163" s="110">
        <f t="shared" ca="1" si="304"/>
        <v>12.472463739984395</v>
      </c>
      <c r="EK163" s="110">
        <f t="shared" ca="1" si="304"/>
        <v>13.178550127477077</v>
      </c>
      <c r="EL163" s="110">
        <f t="shared" ca="1" si="304"/>
        <v>13.466469834895861</v>
      </c>
      <c r="EM163" s="110">
        <f t="shared" ca="1" si="304"/>
        <v>13.395146508530345</v>
      </c>
      <c r="EN163" s="110">
        <f t="shared" ca="1" si="304"/>
        <v>13.01649420544161</v>
      </c>
      <c r="EO163" s="110">
        <f t="shared" ca="1" si="304"/>
        <v>12.37618448143553</v>
      </c>
      <c r="EP163" s="110">
        <f t="shared" ca="1" si="304"/>
        <v>11.514333617440762</v>
      </c>
      <c r="EQ163" s="110">
        <f t="shared" ca="1" si="304"/>
        <v>10.466118027175135</v>
      </c>
      <c r="ER163" s="110">
        <f t="shared" ca="1" si="304"/>
        <v>9.2623250979571452</v>
      </c>
      <c r="ES163" s="110">
        <f t="shared" ca="1" si="304"/>
        <v>7.9298460019201471</v>
      </c>
      <c r="ET163" s="110">
        <f t="shared" ca="1" si="304"/>
        <v>6.4921163694320825</v>
      </c>
      <c r="EU163" s="110">
        <f t="shared" ca="1" si="302"/>
        <v>4.9695101336174154</v>
      </c>
      <c r="EV163" s="110">
        <f t="shared" ca="1" si="302"/>
        <v>3.3796913285457926</v>
      </c>
      <c r="EW163" s="110">
        <f t="shared" ca="1" si="302"/>
        <v>1.7379281484830322</v>
      </c>
      <c r="EX163" s="110">
        <f t="shared" ca="1" si="302"/>
        <v>5.7373146696708233E-2</v>
      </c>
      <c r="EY163" s="115">
        <f t="shared" ca="1" si="302"/>
        <v>-1.6506869347656909</v>
      </c>
      <c r="FA163" s="114">
        <f t="shared" ca="1" si="293"/>
        <v>0</v>
      </c>
      <c r="FB163" s="110">
        <f t="shared" ca="1" si="293"/>
        <v>0</v>
      </c>
      <c r="FC163" s="110">
        <f t="shared" ca="1" si="293"/>
        <v>0</v>
      </c>
      <c r="FD163" s="110">
        <f t="shared" ca="1" si="293"/>
        <v>0</v>
      </c>
      <c r="FE163" s="110">
        <f t="shared" ca="1" si="293"/>
        <v>0</v>
      </c>
      <c r="FF163" s="110">
        <f t="shared" ca="1" si="293"/>
        <v>0</v>
      </c>
      <c r="FG163" s="110">
        <f t="shared" ca="1" si="293"/>
        <v>0</v>
      </c>
      <c r="FH163" s="110">
        <f t="shared" ca="1" si="293"/>
        <v>1</v>
      </c>
      <c r="FI163" s="110">
        <f t="shared" ca="1" si="293"/>
        <v>1</v>
      </c>
      <c r="FJ163" s="110">
        <f t="shared" ca="1" si="293"/>
        <v>1</v>
      </c>
      <c r="FK163" s="110">
        <f t="shared" ca="1" si="294"/>
        <v>1</v>
      </c>
      <c r="FL163" s="110">
        <f t="shared" ca="1" si="294"/>
        <v>1</v>
      </c>
      <c r="FM163" s="110">
        <f t="shared" ca="1" si="294"/>
        <v>1</v>
      </c>
      <c r="FN163" s="110">
        <f t="shared" ca="1" si="294"/>
        <v>1</v>
      </c>
      <c r="FO163" s="110">
        <f t="shared" ca="1" si="294"/>
        <v>1</v>
      </c>
      <c r="FP163" s="110">
        <f t="shared" ca="1" si="294"/>
        <v>1</v>
      </c>
      <c r="FQ163" s="110">
        <f t="shared" ca="1" si="294"/>
        <v>0</v>
      </c>
      <c r="FR163" s="110">
        <f t="shared" ca="1" si="294"/>
        <v>0</v>
      </c>
      <c r="FS163" s="110">
        <f t="shared" ca="1" si="294"/>
        <v>0</v>
      </c>
      <c r="FT163" s="110">
        <f t="shared" ca="1" si="294"/>
        <v>0</v>
      </c>
      <c r="FU163" s="110">
        <f t="shared" ca="1" si="295"/>
        <v>0</v>
      </c>
      <c r="FV163" s="110">
        <f t="shared" ca="1" si="295"/>
        <v>0</v>
      </c>
      <c r="FW163" s="110">
        <f t="shared" ca="1" si="295"/>
        <v>0</v>
      </c>
      <c r="FX163" s="110">
        <f t="shared" ca="1" si="295"/>
        <v>0</v>
      </c>
      <c r="FY163" s="110">
        <f t="shared" ca="1" si="295"/>
        <v>0</v>
      </c>
      <c r="FZ163" s="110">
        <f t="shared" ca="1" si="295"/>
        <v>0</v>
      </c>
      <c r="GA163" s="110">
        <f t="shared" ca="1" si="295"/>
        <v>0</v>
      </c>
      <c r="GB163" s="110">
        <f t="shared" ca="1" si="295"/>
        <v>0</v>
      </c>
      <c r="GC163" s="110">
        <f t="shared" ca="1" si="295"/>
        <v>0</v>
      </c>
      <c r="GD163" s="110">
        <f t="shared" ca="1" si="295"/>
        <v>0</v>
      </c>
      <c r="GE163" s="115">
        <f t="shared" ca="1" si="295"/>
        <v>0</v>
      </c>
      <c r="GG163" s="114">
        <v>1</v>
      </c>
      <c r="GH163" s="110">
        <f t="shared" ref="GH163:HK163" ca="1" si="307">IF(AND($A163&gt;0,$B163&gt;0),IF(OR((GH$61*EXP($D163-$B163*GH$61)-GH$61)&gt;$AE$2*$H163,GG163=0),0,1),"")</f>
        <v>1</v>
      </c>
      <c r="GI163" s="110">
        <f t="shared" ca="1" si="307"/>
        <v>1</v>
      </c>
      <c r="GJ163" s="110">
        <f t="shared" ca="1" si="307"/>
        <v>1</v>
      </c>
      <c r="GK163" s="110">
        <f t="shared" ca="1" si="307"/>
        <v>1</v>
      </c>
      <c r="GL163" s="110">
        <f t="shared" ca="1" si="307"/>
        <v>1</v>
      </c>
      <c r="GM163" s="110">
        <f t="shared" ca="1" si="307"/>
        <v>1</v>
      </c>
      <c r="GN163" s="110">
        <f t="shared" ca="1" si="307"/>
        <v>0</v>
      </c>
      <c r="GO163" s="110">
        <f t="shared" ca="1" si="307"/>
        <v>0</v>
      </c>
      <c r="GP163" s="110">
        <f t="shared" ca="1" si="307"/>
        <v>0</v>
      </c>
      <c r="GQ163" s="110">
        <f t="shared" ca="1" si="307"/>
        <v>0</v>
      </c>
      <c r="GR163" s="110">
        <f t="shared" ca="1" si="307"/>
        <v>0</v>
      </c>
      <c r="GS163" s="110">
        <f t="shared" ca="1" si="307"/>
        <v>0</v>
      </c>
      <c r="GT163" s="110">
        <f t="shared" ca="1" si="307"/>
        <v>0</v>
      </c>
      <c r="GU163" s="110">
        <f t="shared" ca="1" si="307"/>
        <v>0</v>
      </c>
      <c r="GV163" s="110">
        <f t="shared" ca="1" si="307"/>
        <v>0</v>
      </c>
      <c r="GW163" s="110">
        <f t="shared" ca="1" si="307"/>
        <v>0</v>
      </c>
      <c r="GX163" s="110">
        <f t="shared" ca="1" si="307"/>
        <v>0</v>
      </c>
      <c r="GY163" s="110">
        <f t="shared" ca="1" si="307"/>
        <v>0</v>
      </c>
      <c r="GZ163" s="110">
        <f t="shared" ca="1" si="307"/>
        <v>0</v>
      </c>
      <c r="HA163" s="110">
        <f t="shared" ca="1" si="307"/>
        <v>0</v>
      </c>
      <c r="HB163" s="110">
        <f t="shared" ca="1" si="307"/>
        <v>0</v>
      </c>
      <c r="HC163" s="110">
        <f t="shared" ca="1" si="307"/>
        <v>0</v>
      </c>
      <c r="HD163" s="110">
        <f t="shared" ca="1" si="307"/>
        <v>0</v>
      </c>
      <c r="HE163" s="110">
        <f t="shared" ca="1" si="307"/>
        <v>0</v>
      </c>
      <c r="HF163" s="110">
        <f t="shared" ca="1" si="307"/>
        <v>0</v>
      </c>
      <c r="HG163" s="110">
        <f t="shared" ca="1" si="307"/>
        <v>0</v>
      </c>
      <c r="HH163" s="110">
        <f t="shared" ca="1" si="307"/>
        <v>0</v>
      </c>
      <c r="HI163" s="110">
        <f t="shared" ca="1" si="307"/>
        <v>0</v>
      </c>
      <c r="HJ163" s="110">
        <f t="shared" ca="1" si="307"/>
        <v>0</v>
      </c>
      <c r="HK163" s="115">
        <f t="shared" ca="1" si="307"/>
        <v>0</v>
      </c>
    </row>
    <row r="164" spans="1:219" x14ac:dyDescent="0.25">
      <c r="A164" s="176">
        <f t="shared" ca="1" si="227"/>
        <v>1.2589310501677562</v>
      </c>
      <c r="B164" s="164">
        <f t="shared" ca="1" si="228"/>
        <v>5.9651955917959971E-2</v>
      </c>
      <c r="C164" s="106">
        <f t="shared" ca="1" si="229"/>
        <v>0.48138101072684825</v>
      </c>
      <c r="D164" s="108">
        <f t="shared" ca="1" si="230"/>
        <v>1.3747948889119572</v>
      </c>
      <c r="E164" s="109">
        <f t="shared" ca="1" si="231"/>
        <v>23.046937317574777</v>
      </c>
      <c r="F164" s="109">
        <f t="shared" ca="1" si="232"/>
        <v>9.3055318447380646</v>
      </c>
      <c r="G164" s="109">
        <f t="shared" ca="1" si="233"/>
        <v>21.121907222447113</v>
      </c>
      <c r="H164" s="109">
        <f t="shared" ca="1" si="234"/>
        <v>11.816375377709049</v>
      </c>
      <c r="I164" s="177"/>
      <c r="J164" s="30" t="s">
        <v>152</v>
      </c>
      <c r="K164" s="89">
        <f t="shared" ca="1" si="288"/>
        <v>-0.81775242806075465</v>
      </c>
      <c r="L164" s="89">
        <f t="shared" ca="1" si="288"/>
        <v>-1.4331148233707331</v>
      </c>
      <c r="M164" s="89">
        <f t="shared" ca="1" si="288"/>
        <v>-0.21005970810345143</v>
      </c>
      <c r="N164" s="89">
        <f t="shared" ca="1" si="288"/>
        <v>0.2685645797022288</v>
      </c>
      <c r="O164" s="89">
        <f t="shared" ca="1" si="288"/>
        <v>6.3830203882474623E-2</v>
      </c>
      <c r="P164" s="89">
        <f t="shared" ca="1" si="288"/>
        <v>1.4105767449530626E-2</v>
      </c>
      <c r="Q164" s="89">
        <f t="shared" ca="1" si="288"/>
        <v>0.2685645797022288</v>
      </c>
      <c r="R164" s="89">
        <f t="shared" ca="1" si="288"/>
        <v>0.89371861765175975</v>
      </c>
      <c r="S164" s="89">
        <f t="shared" ca="1" si="288"/>
        <v>0.53753403810350731</v>
      </c>
      <c r="T164" s="89">
        <f t="shared" ca="1" si="288"/>
        <v>5.4419538639000731E-2</v>
      </c>
      <c r="U164" s="89">
        <f t="shared" ca="1" si="289"/>
        <v>-0.81775242806075465</v>
      </c>
      <c r="V164" s="89">
        <f t="shared" ca="1" si="289"/>
        <v>3.6539036893229848E-2</v>
      </c>
      <c r="W164" s="89">
        <f t="shared" ca="1" si="289"/>
        <v>-0.21005970810345143</v>
      </c>
      <c r="X164" s="89">
        <f t="shared" ca="1" si="289"/>
        <v>-0.41558093709150801</v>
      </c>
      <c r="Y164" s="89">
        <f t="shared" ca="1" si="289"/>
        <v>3.6539036893229848E-2</v>
      </c>
      <c r="Z164" s="89">
        <f t="shared" ca="1" si="289"/>
        <v>-0.21005970810345143</v>
      </c>
      <c r="AA164" s="89">
        <f t="shared" ca="1" si="289"/>
        <v>2.8755171397204293E-2</v>
      </c>
      <c r="AB164" s="89">
        <f t="shared" ca="1" si="289"/>
        <v>-0.30649199665355353</v>
      </c>
      <c r="AC164" s="89">
        <f t="shared" ca="1" si="289"/>
        <v>0.10667228108213433</v>
      </c>
      <c r="AD164" s="89">
        <f t="shared" ca="1" si="289"/>
        <v>0.3096998313943522</v>
      </c>
      <c r="AE164" s="89">
        <f t="shared" ca="1" si="290"/>
        <v>-9.3840171590928279E-2</v>
      </c>
      <c r="AF164" s="89">
        <f t="shared" ca="1" si="290"/>
        <v>1.8449135142460493E-2</v>
      </c>
      <c r="AG164" s="89">
        <f t="shared" ca="1" si="290"/>
        <v>0.82443786118685636</v>
      </c>
      <c r="AH164" s="89">
        <f t="shared" ca="1" si="290"/>
        <v>0.51560491500326755</v>
      </c>
      <c r="AI164" s="89">
        <f t="shared" ca="1" si="290"/>
        <v>0.13695300672662025</v>
      </c>
      <c r="AJ164" s="89">
        <f t="shared" ca="1" si="290"/>
        <v>0.82443786118685636</v>
      </c>
      <c r="AK164" s="89">
        <f t="shared" ca="1" si="290"/>
        <v>-0.41184718490169098</v>
      </c>
      <c r="AL164" s="89">
        <f t="shared" ca="1" si="290"/>
        <v>0.89371861765175975</v>
      </c>
      <c r="AM164" s="89">
        <f t="shared" ca="1" si="290"/>
        <v>-0.15653910921934289</v>
      </c>
      <c r="AN164" s="89">
        <f t="shared" ca="1" si="290"/>
        <v>0.53753403810350731</v>
      </c>
      <c r="AO164" s="89">
        <f t="shared" ca="1" si="291"/>
        <v>5.4419538639000731E-2</v>
      </c>
      <c r="AP164" s="89">
        <f t="shared" ca="1" si="291"/>
        <v>1.8449135142460493E-2</v>
      </c>
      <c r="AQ164" s="89">
        <f t="shared" ca="1" si="291"/>
        <v>0.41148501321826991</v>
      </c>
      <c r="AR164" s="89">
        <f t="shared" ca="1" si="291"/>
        <v>-0.22096981093654566</v>
      </c>
      <c r="AS164" s="89">
        <f t="shared" ca="1" si="291"/>
        <v>-2.3856124570488357E-2</v>
      </c>
      <c r="AT164" s="89">
        <f t="shared" ca="1" si="291"/>
        <v>0.3096998313943522</v>
      </c>
      <c r="AU164" s="89">
        <f t="shared" ca="1" si="291"/>
        <v>-9.3840171590928279E-2</v>
      </c>
      <c r="AV164" s="89">
        <f t="shared" ca="1" si="291"/>
        <v>2.8755171397204293E-2</v>
      </c>
      <c r="AW164" s="89">
        <f t="shared" ca="1" si="291"/>
        <v>-0.81775242806075465</v>
      </c>
      <c r="AX164" s="89" t="str">
        <f t="shared" ca="1" si="291"/>
        <v/>
      </c>
      <c r="AY164" s="89" t="str">
        <f t="shared" ca="1" si="292"/>
        <v/>
      </c>
      <c r="AZ164" s="89" t="str">
        <f t="shared" ca="1" si="292"/>
        <v/>
      </c>
      <c r="BA164" s="89" t="str">
        <f t="shared" ca="1" si="292"/>
        <v/>
      </c>
      <c r="BB164" s="89" t="str">
        <f t="shared" ca="1" si="292"/>
        <v/>
      </c>
      <c r="BC164" s="89" t="str">
        <f t="shared" ca="1" si="292"/>
        <v/>
      </c>
      <c r="BD164" s="89" t="str">
        <f t="shared" ca="1" si="292"/>
        <v/>
      </c>
      <c r="BE164" s="89" t="str">
        <f t="shared" ca="1" si="292"/>
        <v/>
      </c>
      <c r="BF164" s="89" t="str">
        <f t="shared" ca="1" si="292"/>
        <v/>
      </c>
      <c r="BG164" s="89" t="str">
        <f t="shared" ca="1" si="292"/>
        <v/>
      </c>
      <c r="BH164" s="89" t="str">
        <f t="shared" ca="1" si="292"/>
        <v/>
      </c>
      <c r="BJ164" s="132">
        <f t="shared" ca="1" si="278"/>
        <v>0.19571622257349763</v>
      </c>
      <c r="BK164" s="89">
        <f t="shared" ca="1" si="278"/>
        <v>-0.44903956004355583</v>
      </c>
      <c r="BL164" s="89">
        <f t="shared" ca="1" si="278"/>
        <v>0.79409579708724909</v>
      </c>
      <c r="BM164" s="89">
        <f t="shared" ca="1" si="278"/>
        <v>0.92398404880286578</v>
      </c>
      <c r="BN164" s="89">
        <f t="shared" ca="1" si="278"/>
        <v>1.1387734736386359</v>
      </c>
      <c r="BO164" s="89">
        <f t="shared" ca="1" si="278"/>
        <v>0.86734902048235585</v>
      </c>
      <c r="BP164" s="89">
        <f t="shared" ca="1" si="278"/>
        <v>1.2740089927855389</v>
      </c>
      <c r="BQ164" s="89">
        <f t="shared" ca="1" si="278"/>
        <v>1.7642599577067433</v>
      </c>
      <c r="BR164" s="89">
        <f t="shared" ca="1" si="278"/>
        <v>1.3054342984177425</v>
      </c>
      <c r="BS164" s="89">
        <f t="shared" ca="1" si="278"/>
        <v>0.66083693023706758</v>
      </c>
      <c r="BT164" s="89">
        <f t="shared" ca="1" si="278"/>
        <v>-7.7430081131687034E-2</v>
      </c>
      <c r="BU164" s="89">
        <f t="shared" ca="1" si="278"/>
        <v>0.76023132832984563</v>
      </c>
      <c r="BV164" s="89">
        <f t="shared" ca="1" si="278"/>
        <v>0.13334188145756443</v>
      </c>
      <c r="BW164" s="89">
        <f t="shared" ca="1" si="278"/>
        <v>1.750192053395494E-2</v>
      </c>
      <c r="BX164" s="89">
        <f t="shared" ca="1" si="278"/>
        <v>0.97932995168456105</v>
      </c>
      <c r="BY164" s="89">
        <f t="shared" ca="1" si="238"/>
        <v>1.0029931860236267</v>
      </c>
      <c r="BZ164" s="89">
        <f t="shared" ca="1" si="238"/>
        <v>1.0451317239842957</v>
      </c>
      <c r="CA164" s="89">
        <f t="shared" ca="1" si="238"/>
        <v>0.8768924383601</v>
      </c>
      <c r="CB164" s="89">
        <f t="shared" ca="1" si="238"/>
        <v>0.39604976787608237</v>
      </c>
      <c r="CC164" s="89">
        <f t="shared" ca="1" si="238"/>
        <v>1.2375975726704675</v>
      </c>
      <c r="CD164" s="89">
        <f t="shared" ca="1" si="238"/>
        <v>0.90551336578035424</v>
      </c>
      <c r="CE164" s="89">
        <f t="shared" ca="1" si="297"/>
        <v>0.66616659366530784</v>
      </c>
      <c r="CF164" s="89">
        <f t="shared" ca="1" si="297"/>
        <v>0.55359624797467677</v>
      </c>
      <c r="CG164" s="89">
        <f t="shared" ca="1" si="297"/>
        <v>1.2379454249915365</v>
      </c>
      <c r="CH164" s="89">
        <f t="shared" ca="1" si="297"/>
        <v>1.052645418995279</v>
      </c>
      <c r="CI164" s="89">
        <f t="shared" ca="1" si="297"/>
        <v>0.15988990114368207</v>
      </c>
      <c r="CJ164" s="89">
        <f t="shared" ca="1" si="297"/>
        <v>-0.88738937720479916</v>
      </c>
      <c r="CK164" s="89">
        <f t="shared" ca="1" si="297"/>
        <v>0.63578966094907874</v>
      </c>
      <c r="CL164" s="89">
        <f t="shared" ca="1" si="297"/>
        <v>0.19120861488199714</v>
      </c>
      <c r="CM164" s="89">
        <f t="shared" ca="1" si="297"/>
        <v>1.5688037642058146</v>
      </c>
      <c r="CN164" s="89">
        <f t="shared" ca="1" si="191"/>
        <v>1.0372609084348383</v>
      </c>
      <c r="CO164" s="89">
        <f t="shared" ca="1" si="191"/>
        <v>0.90405655099093674</v>
      </c>
      <c r="CP164" s="89">
        <f t="shared" ca="1" si="191"/>
        <v>1.3764309972124471</v>
      </c>
      <c r="CQ164" s="89">
        <f t="shared" ca="1" si="255"/>
        <v>0.52377726247751755</v>
      </c>
      <c r="CR164" s="5">
        <f t="shared" ca="1" si="255"/>
        <v>1.125136475454994</v>
      </c>
      <c r="CS164" s="5">
        <f t="shared" ca="1" si="255"/>
        <v>1.4056271503777571</v>
      </c>
      <c r="CT164" s="5">
        <f t="shared" ref="CT164:DF188" ca="1" si="308">IF(CT$61&gt;0,AU$63+AU164,"")</f>
        <v>1.0880274388905686</v>
      </c>
      <c r="CU164" s="5">
        <f t="shared" ca="1" si="308"/>
        <v>0.84120920514561259</v>
      </c>
      <c r="CV164" s="5">
        <f t="shared" ca="1" si="308"/>
        <v>-0.61921151091792215</v>
      </c>
      <c r="CW164" s="5" t="str">
        <f t="shared" si="308"/>
        <v/>
      </c>
      <c r="CX164" s="5" t="str">
        <f t="shared" si="308"/>
        <v/>
      </c>
      <c r="CY164" s="5" t="str">
        <f t="shared" si="308"/>
        <v/>
      </c>
      <c r="CZ164" s="5" t="str">
        <f t="shared" si="183"/>
        <v/>
      </c>
      <c r="DA164" s="5" t="str">
        <f t="shared" si="183"/>
        <v/>
      </c>
      <c r="DB164" s="5" t="str">
        <f t="shared" si="183"/>
        <v/>
      </c>
      <c r="DC164" s="5" t="str">
        <f t="shared" si="183"/>
        <v/>
      </c>
      <c r="DD164" s="5" t="str">
        <f t="shared" si="183"/>
        <v/>
      </c>
      <c r="DE164" s="5" t="str">
        <f t="shared" si="183"/>
        <v/>
      </c>
      <c r="DF164" s="5" t="str">
        <f t="shared" si="183"/>
        <v/>
      </c>
      <c r="DG164" s="133" t="str">
        <f t="shared" si="183"/>
        <v/>
      </c>
      <c r="DI164" s="144">
        <f t="shared" ca="1" si="286"/>
        <v>0</v>
      </c>
      <c r="DJ164" s="139">
        <f t="shared" ca="1" si="286"/>
        <v>0</v>
      </c>
      <c r="DK164" s="139">
        <f t="shared" ca="1" si="286"/>
        <v>0</v>
      </c>
      <c r="DL164" s="139">
        <f t="shared" ca="1" si="286"/>
        <v>0</v>
      </c>
      <c r="DM164" s="139">
        <f t="shared" ca="1" si="286"/>
        <v>0</v>
      </c>
      <c r="DN164" s="139">
        <f t="shared" ca="1" si="286"/>
        <v>0</v>
      </c>
      <c r="DO164" s="139">
        <f t="shared" ca="1" si="286"/>
        <v>0</v>
      </c>
      <c r="DP164" s="139">
        <f t="shared" ca="1" si="286"/>
        <v>0</v>
      </c>
      <c r="DQ164" s="139">
        <f t="shared" ca="1" si="286"/>
        <v>0</v>
      </c>
      <c r="DR164" s="139">
        <f t="shared" ca="1" si="286"/>
        <v>0</v>
      </c>
      <c r="DS164" s="139">
        <f t="shared" ca="1" si="282"/>
        <v>0</v>
      </c>
      <c r="DT164" s="139">
        <f t="shared" ca="1" si="282"/>
        <v>0</v>
      </c>
      <c r="DU164" s="139">
        <f t="shared" ca="1" si="282"/>
        <v>0</v>
      </c>
      <c r="DV164" s="139">
        <f t="shared" ca="1" si="282"/>
        <v>0</v>
      </c>
      <c r="DW164" s="139">
        <f t="shared" ca="1" si="282"/>
        <v>0</v>
      </c>
      <c r="DX164" s="139">
        <f t="shared" ca="1" si="282"/>
        <v>0</v>
      </c>
      <c r="DY164" s="139">
        <f t="shared" ca="1" si="282"/>
        <v>0</v>
      </c>
      <c r="DZ164" s="139">
        <f t="shared" ca="1" si="282"/>
        <v>0</v>
      </c>
      <c r="EA164" s="139">
        <f t="shared" ca="1" si="282"/>
        <v>0</v>
      </c>
      <c r="EB164" s="139">
        <f t="shared" ca="1" si="282"/>
        <v>0</v>
      </c>
      <c r="EC164" s="145">
        <f t="shared" ca="1" si="282"/>
        <v>0</v>
      </c>
      <c r="EE164" s="114">
        <f t="shared" ca="1" si="304"/>
        <v>0</v>
      </c>
      <c r="EF164" s="110">
        <f t="shared" ca="1" si="304"/>
        <v>2.72528341311128</v>
      </c>
      <c r="EG164" s="110">
        <f t="shared" ca="1" si="304"/>
        <v>5.0191221308742815</v>
      </c>
      <c r="EH164" s="110">
        <f t="shared" ca="1" si="304"/>
        <v>6.9189920654214276</v>
      </c>
      <c r="EI164" s="110">
        <f t="shared" ca="1" si="304"/>
        <v>8.4594756070238741</v>
      </c>
      <c r="EJ164" s="110">
        <f t="shared" ca="1" si="304"/>
        <v>9.6724710703469157</v>
      </c>
      <c r="EK164" s="110">
        <f t="shared" ca="1" si="304"/>
        <v>10.58738758646092</v>
      </c>
      <c r="EL164" s="110">
        <f t="shared" ca="1" si="304"/>
        <v>11.231326423876638</v>
      </c>
      <c r="EM164" s="110">
        <f t="shared" ca="1" si="304"/>
        <v>11.629249656800809</v>
      </c>
      <c r="EN164" s="110">
        <f t="shared" ca="1" si="304"/>
        <v>11.804137037974428</v>
      </c>
      <c r="EO164" s="110">
        <f t="shared" ca="1" si="304"/>
        <v>11.777131876588783</v>
      </c>
      <c r="EP164" s="110">
        <f t="shared" ca="1" si="304"/>
        <v>11.567676668618432</v>
      </c>
      <c r="EQ164" s="110">
        <f t="shared" ca="1" si="304"/>
        <v>11.193639177226032</v>
      </c>
      <c r="ER164" s="110">
        <f t="shared" ca="1" si="304"/>
        <v>10.671429614458265</v>
      </c>
      <c r="ES164" s="110">
        <f t="shared" ca="1" si="304"/>
        <v>10.016109532054411</v>
      </c>
      <c r="ET164" s="110">
        <f t="shared" ca="1" si="304"/>
        <v>9.2414929886343202</v>
      </c>
      <c r="EU164" s="110">
        <f t="shared" ca="1" si="302"/>
        <v>8.3602405226359622</v>
      </c>
      <c r="EV164" s="110">
        <f t="shared" ca="1" si="302"/>
        <v>7.3839464249634013</v>
      </c>
      <c r="EW164" s="110">
        <f t="shared" ca="1" si="302"/>
        <v>6.3232197722219823</v>
      </c>
      <c r="EX164" s="110">
        <f t="shared" ca="1" si="302"/>
        <v>5.1877596505092747</v>
      </c>
      <c r="EY164" s="115">
        <f t="shared" ca="1" si="302"/>
        <v>3.986424970855758</v>
      </c>
      <c r="FA164" s="114">
        <f t="shared" ca="1" si="293"/>
        <v>0</v>
      </c>
      <c r="FB164" s="110">
        <f t="shared" ca="1" si="293"/>
        <v>0</v>
      </c>
      <c r="FC164" s="110">
        <f t="shared" ca="1" si="293"/>
        <v>0</v>
      </c>
      <c r="FD164" s="110">
        <f t="shared" ca="1" si="293"/>
        <v>0</v>
      </c>
      <c r="FE164" s="110">
        <f t="shared" ca="1" si="293"/>
        <v>0</v>
      </c>
      <c r="FF164" s="110">
        <f t="shared" ca="1" si="293"/>
        <v>0</v>
      </c>
      <c r="FG164" s="110">
        <f t="shared" ca="1" si="293"/>
        <v>0</v>
      </c>
      <c r="FH164" s="110">
        <f t="shared" ca="1" si="293"/>
        <v>0</v>
      </c>
      <c r="FI164" s="110">
        <f t="shared" ca="1" si="293"/>
        <v>0</v>
      </c>
      <c r="FJ164" s="110">
        <f t="shared" ca="1" si="293"/>
        <v>0</v>
      </c>
      <c r="FK164" s="110">
        <f t="shared" ca="1" si="294"/>
        <v>1</v>
      </c>
      <c r="FL164" s="110">
        <f t="shared" ca="1" si="294"/>
        <v>1</v>
      </c>
      <c r="FM164" s="110">
        <f t="shared" ca="1" si="294"/>
        <v>1</v>
      </c>
      <c r="FN164" s="110">
        <f t="shared" ca="1" si="294"/>
        <v>1</v>
      </c>
      <c r="FO164" s="110">
        <f t="shared" ca="1" si="294"/>
        <v>1</v>
      </c>
      <c r="FP164" s="110">
        <f t="shared" ca="1" si="294"/>
        <v>1</v>
      </c>
      <c r="FQ164" s="110">
        <f t="shared" ca="1" si="294"/>
        <v>1</v>
      </c>
      <c r="FR164" s="110">
        <f t="shared" ca="1" si="294"/>
        <v>1</v>
      </c>
      <c r="FS164" s="110">
        <f t="shared" ca="1" si="294"/>
        <v>1</v>
      </c>
      <c r="FT164" s="110">
        <f t="shared" ca="1" si="294"/>
        <v>1</v>
      </c>
      <c r="FU164" s="110">
        <f t="shared" ca="1" si="295"/>
        <v>0</v>
      </c>
      <c r="FV164" s="110">
        <f t="shared" ca="1" si="295"/>
        <v>0</v>
      </c>
      <c r="FW164" s="110">
        <f t="shared" ca="1" si="295"/>
        <v>0</v>
      </c>
      <c r="FX164" s="110">
        <f t="shared" ca="1" si="295"/>
        <v>0</v>
      </c>
      <c r="FY164" s="110">
        <f t="shared" ca="1" si="295"/>
        <v>0</v>
      </c>
      <c r="FZ164" s="110">
        <f t="shared" ca="1" si="295"/>
        <v>0</v>
      </c>
      <c r="GA164" s="110">
        <f t="shared" ca="1" si="295"/>
        <v>0</v>
      </c>
      <c r="GB164" s="110">
        <f t="shared" ca="1" si="295"/>
        <v>0</v>
      </c>
      <c r="GC164" s="110">
        <f t="shared" ca="1" si="295"/>
        <v>0</v>
      </c>
      <c r="GD164" s="110">
        <f t="shared" ca="1" si="295"/>
        <v>0</v>
      </c>
      <c r="GE164" s="115">
        <f t="shared" ca="1" si="295"/>
        <v>0</v>
      </c>
      <c r="GG164" s="114">
        <v>1</v>
      </c>
      <c r="GH164" s="110">
        <f t="shared" ref="GH164:HK164" ca="1" si="309">IF(AND($A164&gt;0,$B164&gt;0),IF(OR((GH$61*EXP($D164-$B164*GH$61)-GH$61)&gt;$AE$2*$H164,GG164=0),0,1),"")</f>
        <v>1</v>
      </c>
      <c r="GI164" s="110">
        <f t="shared" ca="1" si="309"/>
        <v>1</v>
      </c>
      <c r="GJ164" s="110">
        <f t="shared" ca="1" si="309"/>
        <v>1</v>
      </c>
      <c r="GK164" s="110">
        <f t="shared" ca="1" si="309"/>
        <v>1</v>
      </c>
      <c r="GL164" s="110">
        <f t="shared" ca="1" si="309"/>
        <v>1</v>
      </c>
      <c r="GM164" s="110">
        <f t="shared" ca="1" si="309"/>
        <v>1</v>
      </c>
      <c r="GN164" s="110">
        <f t="shared" ca="1" si="309"/>
        <v>1</v>
      </c>
      <c r="GO164" s="110">
        <f t="shared" ca="1" si="309"/>
        <v>1</v>
      </c>
      <c r="GP164" s="110">
        <f t="shared" ca="1" si="309"/>
        <v>1</v>
      </c>
      <c r="GQ164" s="110">
        <f t="shared" ca="1" si="309"/>
        <v>0</v>
      </c>
      <c r="GR164" s="110">
        <f t="shared" ca="1" si="309"/>
        <v>0</v>
      </c>
      <c r="GS164" s="110">
        <f t="shared" ca="1" si="309"/>
        <v>0</v>
      </c>
      <c r="GT164" s="110">
        <f t="shared" ca="1" si="309"/>
        <v>0</v>
      </c>
      <c r="GU164" s="110">
        <f t="shared" ca="1" si="309"/>
        <v>0</v>
      </c>
      <c r="GV164" s="110">
        <f t="shared" ca="1" si="309"/>
        <v>0</v>
      </c>
      <c r="GW164" s="110">
        <f t="shared" ca="1" si="309"/>
        <v>0</v>
      </c>
      <c r="GX164" s="110">
        <f t="shared" ca="1" si="309"/>
        <v>0</v>
      </c>
      <c r="GY164" s="110">
        <f t="shared" ca="1" si="309"/>
        <v>0</v>
      </c>
      <c r="GZ164" s="110">
        <f t="shared" ca="1" si="309"/>
        <v>0</v>
      </c>
      <c r="HA164" s="110">
        <f t="shared" ca="1" si="309"/>
        <v>0</v>
      </c>
      <c r="HB164" s="110">
        <f t="shared" ca="1" si="309"/>
        <v>0</v>
      </c>
      <c r="HC164" s="110">
        <f t="shared" ca="1" si="309"/>
        <v>0</v>
      </c>
      <c r="HD164" s="110">
        <f t="shared" ca="1" si="309"/>
        <v>0</v>
      </c>
      <c r="HE164" s="110">
        <f t="shared" ca="1" si="309"/>
        <v>0</v>
      </c>
      <c r="HF164" s="110">
        <f t="shared" ca="1" si="309"/>
        <v>0</v>
      </c>
      <c r="HG164" s="110">
        <f t="shared" ca="1" si="309"/>
        <v>0</v>
      </c>
      <c r="HH164" s="110">
        <f t="shared" ca="1" si="309"/>
        <v>0</v>
      </c>
      <c r="HI164" s="110">
        <f t="shared" ca="1" si="309"/>
        <v>0</v>
      </c>
      <c r="HJ164" s="110">
        <f t="shared" ca="1" si="309"/>
        <v>0</v>
      </c>
      <c r="HK164" s="115">
        <f t="shared" ca="1" si="309"/>
        <v>0</v>
      </c>
    </row>
    <row r="165" spans="1:219" x14ac:dyDescent="0.25">
      <c r="A165" s="176">
        <f t="shared" ca="1" si="227"/>
        <v>1.4449818840942015</v>
      </c>
      <c r="B165" s="164">
        <f t="shared" ca="1" si="228"/>
        <v>9.9046790327435366E-2</v>
      </c>
      <c r="C165" s="106">
        <f t="shared" ca="1" si="229"/>
        <v>0.59145198110282737</v>
      </c>
      <c r="D165" s="108">
        <f t="shared" ca="1" si="230"/>
        <v>1.6198896070694311</v>
      </c>
      <c r="E165" s="109">
        <f t="shared" ca="1" si="231"/>
        <v>16.354791525442611</v>
      </c>
      <c r="F165" s="109">
        <f t="shared" ca="1" si="232"/>
        <v>6.3228887854716866</v>
      </c>
      <c r="G165" s="109">
        <f t="shared" ca="1" si="233"/>
        <v>17.078219826376589</v>
      </c>
      <c r="H165" s="109">
        <f t="shared" ca="1" si="234"/>
        <v>10.755331040904903</v>
      </c>
      <c r="I165" s="177"/>
      <c r="J165" s="30" t="s">
        <v>153</v>
      </c>
      <c r="K165" s="89">
        <f t="shared" ref="K165:T174" ca="1" si="310">IF(K$61&gt;0,INDEX($K$64:$BH$64,INT($K$1*RAND())+1),"")</f>
        <v>-1.0097454203712564</v>
      </c>
      <c r="L165" s="89">
        <f t="shared" ca="1" si="310"/>
        <v>9.8583260592283506E-2</v>
      </c>
      <c r="M165" s="89">
        <f t="shared" ca="1" si="310"/>
        <v>-0.22096981093654566</v>
      </c>
      <c r="N165" s="89">
        <f t="shared" ca="1" si="310"/>
        <v>0.14357639329378769</v>
      </c>
      <c r="O165" s="89">
        <f t="shared" ca="1" si="310"/>
        <v>-0.41558093709150801</v>
      </c>
      <c r="P165" s="89">
        <f t="shared" ca="1" si="310"/>
        <v>-0.30700255599325066</v>
      </c>
      <c r="Q165" s="89">
        <f t="shared" ca="1" si="310"/>
        <v>0.31960967874145596</v>
      </c>
      <c r="R165" s="89">
        <f t="shared" ca="1" si="310"/>
        <v>-0.30649199665355353</v>
      </c>
      <c r="S165" s="89">
        <f t="shared" ca="1" si="310"/>
        <v>-9.3840171590928279E-2</v>
      </c>
      <c r="T165" s="89">
        <f t="shared" ca="1" si="310"/>
        <v>-0.15653910921934289</v>
      </c>
      <c r="U165" s="89">
        <f t="shared" ref="U165:AD174" ca="1" si="311">IF(U$61&gt;0,INDEX($K$64:$BH$64,INT($K$1*RAND())+1),"")</f>
        <v>0.3096998313943522</v>
      </c>
      <c r="V165" s="89">
        <f t="shared" ca="1" si="311"/>
        <v>-1.3483164959119551</v>
      </c>
      <c r="W165" s="89">
        <f t="shared" ca="1" si="311"/>
        <v>9.8583260592283506E-2</v>
      </c>
      <c r="X165" s="89">
        <f t="shared" ca="1" si="311"/>
        <v>2.8755171397204293E-2</v>
      </c>
      <c r="Y165" s="89">
        <f t="shared" ca="1" si="311"/>
        <v>0.53753403810350731</v>
      </c>
      <c r="Z165" s="89">
        <f t="shared" ca="1" si="311"/>
        <v>0.74160465676181864</v>
      </c>
      <c r="AA165" s="89">
        <f t="shared" ca="1" si="311"/>
        <v>-0.41184718490169098</v>
      </c>
      <c r="AB165" s="89">
        <f t="shared" ca="1" si="311"/>
        <v>0.74160465676181864</v>
      </c>
      <c r="AC165" s="89">
        <f t="shared" ca="1" si="311"/>
        <v>3.6539036893229848E-2</v>
      </c>
      <c r="AD165" s="89">
        <f t="shared" ca="1" si="311"/>
        <v>0.10667228108213433</v>
      </c>
      <c r="AE165" s="89">
        <f t="shared" ref="AE165:AN174" ca="1" si="312">IF(AE$61&gt;0,INDEX($K$64:$BH$64,INT($K$1*RAND())+1),"")</f>
        <v>-2.3856124570488357E-2</v>
      </c>
      <c r="AF165" s="89">
        <f t="shared" ca="1" si="312"/>
        <v>1.4105767449530626E-2</v>
      </c>
      <c r="AG165" s="89">
        <f t="shared" ca="1" si="312"/>
        <v>0.82443786118685636</v>
      </c>
      <c r="AH165" s="89">
        <f t="shared" ca="1" si="312"/>
        <v>0.41148501321826991</v>
      </c>
      <c r="AI165" s="89">
        <f t="shared" ca="1" si="312"/>
        <v>0.74160465676181864</v>
      </c>
      <c r="AJ165" s="89">
        <f t="shared" ca="1" si="312"/>
        <v>-0.81775242806075465</v>
      </c>
      <c r="AK165" s="89">
        <f t="shared" ca="1" si="312"/>
        <v>-0.81775242806075465</v>
      </c>
      <c r="AL165" s="89">
        <f t="shared" ca="1" si="312"/>
        <v>-0.81775242806075465</v>
      </c>
      <c r="AM165" s="89">
        <f t="shared" ca="1" si="312"/>
        <v>6.3830203882474623E-2</v>
      </c>
      <c r="AN165" s="89">
        <f t="shared" ca="1" si="312"/>
        <v>-1.4331148233707331</v>
      </c>
      <c r="AO165" s="89">
        <f t="shared" ref="AO165:AX174" ca="1" si="313">IF(AO$61&gt;0,INDEX($K$64:$BH$64,INT($K$1*RAND())+1),"")</f>
        <v>-0.41558093709150801</v>
      </c>
      <c r="AP165" s="89">
        <f t="shared" ca="1" si="313"/>
        <v>-0.81775242806075465</v>
      </c>
      <c r="AQ165" s="89">
        <f t="shared" ca="1" si="313"/>
        <v>-0.81775242806075465</v>
      </c>
      <c r="AR165" s="89">
        <f t="shared" ca="1" si="313"/>
        <v>-0.15653910921934289</v>
      </c>
      <c r="AS165" s="89">
        <f t="shared" ca="1" si="313"/>
        <v>-9.3840171590928279E-2</v>
      </c>
      <c r="AT165" s="89">
        <f t="shared" ca="1" si="313"/>
        <v>1.1628631778867338</v>
      </c>
      <c r="AU165" s="89">
        <f t="shared" ca="1" si="313"/>
        <v>-0.30649199665355353</v>
      </c>
      <c r="AV165" s="89">
        <f t="shared" ca="1" si="313"/>
        <v>-9.3840171590928279E-2</v>
      </c>
      <c r="AW165" s="89">
        <f t="shared" ca="1" si="313"/>
        <v>-0.81775242806075465</v>
      </c>
      <c r="AX165" s="89" t="str">
        <f t="shared" ca="1" si="313"/>
        <v/>
      </c>
      <c r="AY165" s="89" t="str">
        <f t="shared" ref="AY165:BH174" ca="1" si="314">IF(AY$61&gt;0,INDEX($K$64:$BH$64,INT($K$1*RAND())+1),"")</f>
        <v/>
      </c>
      <c r="AZ165" s="89" t="str">
        <f t="shared" ca="1" si="314"/>
        <v/>
      </c>
      <c r="BA165" s="89" t="str">
        <f t="shared" ca="1" si="314"/>
        <v/>
      </c>
      <c r="BB165" s="89" t="str">
        <f t="shared" ca="1" si="314"/>
        <v/>
      </c>
      <c r="BC165" s="89" t="str">
        <f t="shared" ca="1" si="314"/>
        <v/>
      </c>
      <c r="BD165" s="89" t="str">
        <f t="shared" ca="1" si="314"/>
        <v/>
      </c>
      <c r="BE165" s="89" t="str">
        <f t="shared" ca="1" si="314"/>
        <v/>
      </c>
      <c r="BF165" s="89" t="str">
        <f t="shared" ca="1" si="314"/>
        <v/>
      </c>
      <c r="BG165" s="89" t="str">
        <f t="shared" ca="1" si="314"/>
        <v/>
      </c>
      <c r="BH165" s="89" t="str">
        <f t="shared" ca="1" si="314"/>
        <v/>
      </c>
      <c r="BJ165" s="132">
        <f t="shared" ref="BJ165:BX181" ca="1" si="315">IF(BJ$61&gt;0,K$63+K165,"")</f>
        <v>3.7232302629959246E-3</v>
      </c>
      <c r="BK165" s="89">
        <f t="shared" ca="1" si="315"/>
        <v>1.0826585239194608</v>
      </c>
      <c r="BL165" s="89">
        <f t="shared" ca="1" si="315"/>
        <v>0.78318569425415485</v>
      </c>
      <c r="BM165" s="89">
        <f t="shared" ca="1" si="315"/>
        <v>0.79899586239442466</v>
      </c>
      <c r="BN165" s="89">
        <f t="shared" ca="1" si="315"/>
        <v>0.65936233266465338</v>
      </c>
      <c r="BO165" s="89">
        <f t="shared" ca="1" si="315"/>
        <v>0.54624069703957456</v>
      </c>
      <c r="BP165" s="89">
        <f t="shared" ca="1" si="315"/>
        <v>1.3250540918247662</v>
      </c>
      <c r="BQ165" s="89">
        <f t="shared" ca="1" si="315"/>
        <v>0.56404934340142998</v>
      </c>
      <c r="BR165" s="89">
        <f t="shared" ca="1" si="315"/>
        <v>0.67406008872330681</v>
      </c>
      <c r="BS165" s="89">
        <f t="shared" ca="1" si="315"/>
        <v>0.44987828237872396</v>
      </c>
      <c r="BT165" s="89">
        <f t="shared" ca="1" si="315"/>
        <v>1.0500221783234198</v>
      </c>
      <c r="BU165" s="89">
        <f t="shared" ca="1" si="315"/>
        <v>-0.6246242044753394</v>
      </c>
      <c r="BV165" s="89">
        <f t="shared" ca="1" si="315"/>
        <v>0.44198485015329936</v>
      </c>
      <c r="BW165" s="89">
        <f t="shared" ca="1" si="315"/>
        <v>0.46183802902266724</v>
      </c>
      <c r="BX165" s="89">
        <f t="shared" ca="1" si="315"/>
        <v>1.4803249528948386</v>
      </c>
      <c r="BY165" s="89">
        <f t="shared" ca="1" si="238"/>
        <v>1.9546575508888968</v>
      </c>
      <c r="BZ165" s="89">
        <f t="shared" ca="1" si="238"/>
        <v>0.60452936768540044</v>
      </c>
      <c r="CA165" s="89">
        <f t="shared" ca="1" si="238"/>
        <v>1.9249890917754722</v>
      </c>
      <c r="CB165" s="89">
        <f t="shared" ca="1" si="238"/>
        <v>0.32591652368717788</v>
      </c>
      <c r="CC165" s="89">
        <f t="shared" ca="1" si="238"/>
        <v>1.0345700223582497</v>
      </c>
      <c r="CD165" s="89">
        <f t="shared" ca="1" si="238"/>
        <v>0.97549741280079416</v>
      </c>
      <c r="CE165" s="89">
        <f t="shared" ca="1" si="297"/>
        <v>0.66182322597237797</v>
      </c>
      <c r="CF165" s="89">
        <f t="shared" ca="1" si="297"/>
        <v>0.55359624797467677</v>
      </c>
      <c r="CG165" s="89">
        <f t="shared" ca="1" si="297"/>
        <v>1.1338255232065388</v>
      </c>
      <c r="CH165" s="89">
        <f t="shared" ca="1" si="297"/>
        <v>1.6572970690304776</v>
      </c>
      <c r="CI165" s="89">
        <f t="shared" ca="1" si="297"/>
        <v>-1.4823003881039289</v>
      </c>
      <c r="CJ165" s="89">
        <f t="shared" ca="1" si="297"/>
        <v>-1.2932946203638629</v>
      </c>
      <c r="CK165" s="89">
        <f t="shared" ca="1" si="297"/>
        <v>-1.0756813847634357</v>
      </c>
      <c r="CL165" s="89">
        <f t="shared" ca="1" si="297"/>
        <v>0.41157792798381465</v>
      </c>
      <c r="CM165" s="89">
        <f t="shared" ca="1" si="297"/>
        <v>-0.40184509726842599</v>
      </c>
      <c r="CN165" s="89">
        <f t="shared" ca="1" si="191"/>
        <v>0.56726043270432958</v>
      </c>
      <c r="CO165" s="89">
        <f t="shared" ca="1" si="191"/>
        <v>6.7854987787721588E-2</v>
      </c>
      <c r="CP165" s="89">
        <f t="shared" ca="1" si="191"/>
        <v>0.14719355593342254</v>
      </c>
      <c r="CQ165" s="89">
        <f t="shared" ca="1" si="191"/>
        <v>0.58820796419472032</v>
      </c>
      <c r="CR165" s="5">
        <f t="shared" ca="1" si="191"/>
        <v>1.0551524284345541</v>
      </c>
      <c r="CS165" s="5">
        <f t="shared" ca="1" si="191"/>
        <v>2.2587904968701387</v>
      </c>
      <c r="CT165" s="5">
        <f t="shared" ca="1" si="308"/>
        <v>0.87537561382794338</v>
      </c>
      <c r="CU165" s="5">
        <f t="shared" ca="1" si="308"/>
        <v>0.71861386215748002</v>
      </c>
      <c r="CV165" s="5">
        <f t="shared" ca="1" si="308"/>
        <v>-0.61921151091792215</v>
      </c>
      <c r="CW165" s="5" t="str">
        <f t="shared" si="308"/>
        <v/>
      </c>
      <c r="CX165" s="5" t="str">
        <f t="shared" si="308"/>
        <v/>
      </c>
      <c r="CY165" s="5" t="str">
        <f t="shared" si="308"/>
        <v/>
      </c>
      <c r="CZ165" s="5" t="str">
        <f t="shared" si="183"/>
        <v/>
      </c>
      <c r="DA165" s="5" t="str">
        <f t="shared" si="183"/>
        <v/>
      </c>
      <c r="DB165" s="5" t="str">
        <f t="shared" si="183"/>
        <v/>
      </c>
      <c r="DC165" s="5" t="str">
        <f t="shared" si="183"/>
        <v/>
      </c>
      <c r="DD165" s="5" t="str">
        <f t="shared" si="183"/>
        <v/>
      </c>
      <c r="DE165" s="5" t="str">
        <f t="shared" si="183"/>
        <v/>
      </c>
      <c r="DF165" s="5" t="str">
        <f t="shared" si="183"/>
        <v/>
      </c>
      <c r="DG165" s="133" t="str">
        <f t="shared" si="183"/>
        <v/>
      </c>
      <c r="DI165" s="144">
        <f t="shared" ca="1" si="286"/>
        <v>0</v>
      </c>
      <c r="DJ165" s="139">
        <f t="shared" ca="1" si="286"/>
        <v>0</v>
      </c>
      <c r="DK165" s="139">
        <f t="shared" ca="1" si="286"/>
        <v>0</v>
      </c>
      <c r="DL165" s="139">
        <f t="shared" ca="1" si="286"/>
        <v>0</v>
      </c>
      <c r="DM165" s="139">
        <f t="shared" ca="1" si="286"/>
        <v>0</v>
      </c>
      <c r="DN165" s="139">
        <f t="shared" ca="1" si="286"/>
        <v>0</v>
      </c>
      <c r="DO165" s="139">
        <f t="shared" ca="1" si="286"/>
        <v>0</v>
      </c>
      <c r="DP165" s="139">
        <f t="shared" ca="1" si="286"/>
        <v>0</v>
      </c>
      <c r="DQ165" s="139">
        <f t="shared" ca="1" si="286"/>
        <v>0</v>
      </c>
      <c r="DR165" s="139">
        <f t="shared" ca="1" si="286"/>
        <v>0</v>
      </c>
      <c r="DS165" s="139">
        <f t="shared" ca="1" si="282"/>
        <v>0</v>
      </c>
      <c r="DT165" s="139">
        <f t="shared" ca="1" si="282"/>
        <v>0</v>
      </c>
      <c r="DU165" s="139">
        <f t="shared" ca="1" si="282"/>
        <v>0</v>
      </c>
      <c r="DV165" s="139">
        <f t="shared" ca="1" si="282"/>
        <v>0</v>
      </c>
      <c r="DW165" s="139">
        <f t="shared" ca="1" si="282"/>
        <v>0</v>
      </c>
      <c r="DX165" s="139">
        <f t="shared" ca="1" si="282"/>
        <v>0</v>
      </c>
      <c r="DY165" s="139">
        <f t="shared" ca="1" si="282"/>
        <v>0</v>
      </c>
      <c r="DZ165" s="139">
        <f t="shared" ca="1" si="282"/>
        <v>0</v>
      </c>
      <c r="EA165" s="139">
        <f t="shared" ca="1" si="282"/>
        <v>0</v>
      </c>
      <c r="EB165" s="139">
        <f t="shared" ca="1" si="282"/>
        <v>0</v>
      </c>
      <c r="EC165" s="145">
        <f t="shared" ca="1" si="282"/>
        <v>0</v>
      </c>
      <c r="EE165" s="114">
        <f t="shared" ca="1" si="304"/>
        <v>0</v>
      </c>
      <c r="EF165" s="110">
        <f t="shared" ca="1" si="304"/>
        <v>3.576080367458478</v>
      </c>
      <c r="EG165" s="110">
        <f t="shared" ca="1" si="304"/>
        <v>6.2891149888320328</v>
      </c>
      <c r="EH165" s="110">
        <f t="shared" ca="1" si="304"/>
        <v>8.2611812589691098</v>
      </c>
      <c r="EI165" s="110">
        <f t="shared" ca="1" si="304"/>
        <v>9.5990074284932909</v>
      </c>
      <c r="EJ165" s="110">
        <f t="shared" ca="1" si="304"/>
        <v>10.395781877866119</v>
      </c>
      <c r="EK165" s="110">
        <f t="shared" ca="1" si="304"/>
        <v>10.732757654711349</v>
      </c>
      <c r="EL165" s="110">
        <f t="shared" ca="1" si="304"/>
        <v>10.680674798775478</v>
      </c>
      <c r="EM165" s="110">
        <f t="shared" ca="1" si="304"/>
        <v>10.301020551423996</v>
      </c>
      <c r="EN165" s="110">
        <f t="shared" ca="1" si="304"/>
        <v>9.6471453766209123</v>
      </c>
      <c r="EO165" s="110">
        <f t="shared" ca="1" si="304"/>
        <v>8.7652507809288771</v>
      </c>
      <c r="EP165" s="110">
        <f t="shared" ca="1" si="304"/>
        <v>7.69526318701406</v>
      </c>
      <c r="EQ165" s="110">
        <f t="shared" ca="1" si="304"/>
        <v>6.4716065667716123</v>
      </c>
      <c r="ER165" s="110">
        <f t="shared" ca="1" si="304"/>
        <v>5.1238851570835564</v>
      </c>
      <c r="ES165" s="110">
        <f t="shared" ca="1" si="304"/>
        <v>3.6774863459809204</v>
      </c>
      <c r="ET165" s="110">
        <f t="shared" ca="1" si="304"/>
        <v>2.1541127140188294</v>
      </c>
      <c r="EU165" s="110">
        <f t="shared" ca="1" si="302"/>
        <v>0.57225123102287867</v>
      </c>
      <c r="EV165" s="110">
        <f t="shared" ca="1" si="302"/>
        <v>-1.0524132704771301</v>
      </c>
      <c r="EW165" s="110">
        <f t="shared" ca="1" si="302"/>
        <v>-2.7066340080442259</v>
      </c>
      <c r="EX165" s="110">
        <f t="shared" ca="1" si="302"/>
        <v>-4.379281910934246</v>
      </c>
      <c r="EY165" s="115">
        <f t="shared" ca="1" si="302"/>
        <v>-6.0610640171224244</v>
      </c>
      <c r="FA165" s="114">
        <f t="shared" ref="FA165:FJ174" ca="1" si="316">IF(AND($A165&gt;0,$B165&gt;0),IF((FA$61*EXP($D165-$B165*FA$61)-FA$61)&gt;$AE$2*$H165,1,0),"")</f>
        <v>0</v>
      </c>
      <c r="FB165" s="110">
        <f t="shared" ca="1" si="316"/>
        <v>0</v>
      </c>
      <c r="FC165" s="110">
        <f t="shared" ca="1" si="316"/>
        <v>0</v>
      </c>
      <c r="FD165" s="110">
        <f t="shared" ca="1" si="316"/>
        <v>0</v>
      </c>
      <c r="FE165" s="110">
        <f t="shared" ca="1" si="316"/>
        <v>0</v>
      </c>
      <c r="FF165" s="110">
        <f t="shared" ca="1" si="316"/>
        <v>0</v>
      </c>
      <c r="FG165" s="110">
        <f t="shared" ca="1" si="316"/>
        <v>0</v>
      </c>
      <c r="FH165" s="110">
        <f t="shared" ca="1" si="316"/>
        <v>1</v>
      </c>
      <c r="FI165" s="110">
        <f t="shared" ca="1" si="316"/>
        <v>1</v>
      </c>
      <c r="FJ165" s="110">
        <f t="shared" ca="1" si="316"/>
        <v>1</v>
      </c>
      <c r="FK165" s="110">
        <f t="shared" ref="FK165:FT174" ca="1" si="317">IF(AND($A165&gt;0,$B165&gt;0),IF((FK$61*EXP($D165-$B165*FK$61)-FK$61)&gt;$AE$2*$H165,1,0),"")</f>
        <v>1</v>
      </c>
      <c r="FL165" s="110">
        <f t="shared" ca="1" si="317"/>
        <v>1</v>
      </c>
      <c r="FM165" s="110">
        <f t="shared" ca="1" si="317"/>
        <v>1</v>
      </c>
      <c r="FN165" s="110">
        <f t="shared" ca="1" si="317"/>
        <v>1</v>
      </c>
      <c r="FO165" s="110">
        <f t="shared" ca="1" si="317"/>
        <v>0</v>
      </c>
      <c r="FP165" s="110">
        <f t="shared" ca="1" si="317"/>
        <v>0</v>
      </c>
      <c r="FQ165" s="110">
        <f t="shared" ca="1" si="317"/>
        <v>0</v>
      </c>
      <c r="FR165" s="110">
        <f t="shared" ca="1" si="317"/>
        <v>0</v>
      </c>
      <c r="FS165" s="110">
        <f t="shared" ca="1" si="317"/>
        <v>0</v>
      </c>
      <c r="FT165" s="110">
        <f t="shared" ca="1" si="317"/>
        <v>0</v>
      </c>
      <c r="FU165" s="110">
        <f t="shared" ref="FU165:GE174" ca="1" si="318">IF(AND($A165&gt;0,$B165&gt;0),IF((FU$61*EXP($D165-$B165*FU$61)-FU$61)&gt;$AE$2*$H165,1,0),"")</f>
        <v>0</v>
      </c>
      <c r="FV165" s="110">
        <f t="shared" ca="1" si="318"/>
        <v>0</v>
      </c>
      <c r="FW165" s="110">
        <f t="shared" ca="1" si="318"/>
        <v>0</v>
      </c>
      <c r="FX165" s="110">
        <f t="shared" ca="1" si="318"/>
        <v>0</v>
      </c>
      <c r="FY165" s="110">
        <f t="shared" ca="1" si="318"/>
        <v>0</v>
      </c>
      <c r="FZ165" s="110">
        <f t="shared" ca="1" si="318"/>
        <v>0</v>
      </c>
      <c r="GA165" s="110">
        <f t="shared" ca="1" si="318"/>
        <v>0</v>
      </c>
      <c r="GB165" s="110">
        <f t="shared" ca="1" si="318"/>
        <v>0</v>
      </c>
      <c r="GC165" s="110">
        <f t="shared" ca="1" si="318"/>
        <v>0</v>
      </c>
      <c r="GD165" s="110">
        <f t="shared" ca="1" si="318"/>
        <v>0</v>
      </c>
      <c r="GE165" s="115">
        <f t="shared" ca="1" si="318"/>
        <v>0</v>
      </c>
      <c r="GG165" s="114">
        <v>1</v>
      </c>
      <c r="GH165" s="110">
        <f t="shared" ref="GH165:HK165" ca="1" si="319">IF(AND($A165&gt;0,$B165&gt;0),IF(OR((GH$61*EXP($D165-$B165*GH$61)-GH$61)&gt;$AE$2*$H165,GG165=0),0,1),"")</f>
        <v>1</v>
      </c>
      <c r="GI165" s="110">
        <f t="shared" ca="1" si="319"/>
        <v>1</v>
      </c>
      <c r="GJ165" s="110">
        <f t="shared" ca="1" si="319"/>
        <v>1</v>
      </c>
      <c r="GK165" s="110">
        <f t="shared" ca="1" si="319"/>
        <v>1</v>
      </c>
      <c r="GL165" s="110">
        <f t="shared" ca="1" si="319"/>
        <v>1</v>
      </c>
      <c r="GM165" s="110">
        <f t="shared" ca="1" si="319"/>
        <v>1</v>
      </c>
      <c r="GN165" s="110">
        <f t="shared" ca="1" si="319"/>
        <v>0</v>
      </c>
      <c r="GO165" s="110">
        <f t="shared" ca="1" si="319"/>
        <v>0</v>
      </c>
      <c r="GP165" s="110">
        <f t="shared" ca="1" si="319"/>
        <v>0</v>
      </c>
      <c r="GQ165" s="110">
        <f t="shared" ca="1" si="319"/>
        <v>0</v>
      </c>
      <c r="GR165" s="110">
        <f t="shared" ca="1" si="319"/>
        <v>0</v>
      </c>
      <c r="GS165" s="110">
        <f t="shared" ca="1" si="319"/>
        <v>0</v>
      </c>
      <c r="GT165" s="110">
        <f t="shared" ca="1" si="319"/>
        <v>0</v>
      </c>
      <c r="GU165" s="110">
        <f t="shared" ca="1" si="319"/>
        <v>0</v>
      </c>
      <c r="GV165" s="110">
        <f t="shared" ca="1" si="319"/>
        <v>0</v>
      </c>
      <c r="GW165" s="110">
        <f t="shared" ca="1" si="319"/>
        <v>0</v>
      </c>
      <c r="GX165" s="110">
        <f t="shared" ca="1" si="319"/>
        <v>0</v>
      </c>
      <c r="GY165" s="110">
        <f t="shared" ca="1" si="319"/>
        <v>0</v>
      </c>
      <c r="GZ165" s="110">
        <f t="shared" ca="1" si="319"/>
        <v>0</v>
      </c>
      <c r="HA165" s="110">
        <f t="shared" ca="1" si="319"/>
        <v>0</v>
      </c>
      <c r="HB165" s="110">
        <f t="shared" ca="1" si="319"/>
        <v>0</v>
      </c>
      <c r="HC165" s="110">
        <f t="shared" ca="1" si="319"/>
        <v>0</v>
      </c>
      <c r="HD165" s="110">
        <f t="shared" ca="1" si="319"/>
        <v>0</v>
      </c>
      <c r="HE165" s="110">
        <f t="shared" ca="1" si="319"/>
        <v>0</v>
      </c>
      <c r="HF165" s="110">
        <f t="shared" ca="1" si="319"/>
        <v>0</v>
      </c>
      <c r="HG165" s="110">
        <f t="shared" ca="1" si="319"/>
        <v>0</v>
      </c>
      <c r="HH165" s="110">
        <f t="shared" ca="1" si="319"/>
        <v>0</v>
      </c>
      <c r="HI165" s="110">
        <f t="shared" ca="1" si="319"/>
        <v>0</v>
      </c>
      <c r="HJ165" s="110">
        <f t="shared" ca="1" si="319"/>
        <v>0</v>
      </c>
      <c r="HK165" s="115">
        <f t="shared" ca="1" si="319"/>
        <v>0</v>
      </c>
    </row>
    <row r="166" spans="1:219" x14ac:dyDescent="0.25">
      <c r="A166" s="176">
        <f t="shared" ca="1" si="227"/>
        <v>1.1914627741523591</v>
      </c>
      <c r="B166" s="164">
        <f t="shared" ca="1" si="228"/>
        <v>7.9083248388102101E-2</v>
      </c>
      <c r="C166" s="106">
        <f t="shared" ca="1" si="229"/>
        <v>0.55660122229856834</v>
      </c>
      <c r="D166" s="108">
        <f t="shared" ca="1" si="230"/>
        <v>1.3463652344844892</v>
      </c>
      <c r="E166" s="109">
        <f t="shared" ca="1" si="231"/>
        <v>17.024657711038675</v>
      </c>
      <c r="F166" s="109">
        <f t="shared" ca="1" si="232"/>
        <v>6.9078303465394848</v>
      </c>
      <c r="G166" s="109">
        <f t="shared" ca="1" si="233"/>
        <v>15.374759516472739</v>
      </c>
      <c r="H166" s="109">
        <f t="shared" ca="1" si="234"/>
        <v>8.4669291699332554</v>
      </c>
      <c r="I166" s="177"/>
      <c r="J166" s="30" t="s">
        <v>154</v>
      </c>
      <c r="K166" s="89">
        <f t="shared" ca="1" si="310"/>
        <v>-1.0649490381436091</v>
      </c>
      <c r="L166" s="89">
        <f t="shared" ca="1" si="310"/>
        <v>-0.21005970810345143</v>
      </c>
      <c r="M166" s="89">
        <f t="shared" ca="1" si="310"/>
        <v>-1.4331148233707331</v>
      </c>
      <c r="N166" s="89">
        <f t="shared" ca="1" si="310"/>
        <v>-2.3856124570488357E-2</v>
      </c>
      <c r="O166" s="89">
        <f t="shared" ca="1" si="310"/>
        <v>0.13695300672662025</v>
      </c>
      <c r="P166" s="89">
        <f t="shared" ca="1" si="310"/>
        <v>-0.30700255599325066</v>
      </c>
      <c r="Q166" s="89">
        <f t="shared" ca="1" si="310"/>
        <v>0.14357639329378769</v>
      </c>
      <c r="R166" s="89">
        <f t="shared" ca="1" si="310"/>
        <v>6.3830203882474623E-2</v>
      </c>
      <c r="S166" s="89">
        <f t="shared" ca="1" si="310"/>
        <v>-0.30700255599325066</v>
      </c>
      <c r="T166" s="89">
        <f t="shared" ca="1" si="310"/>
        <v>-0.81775242806075465</v>
      </c>
      <c r="U166" s="89">
        <f t="shared" ca="1" si="311"/>
        <v>-9.3840171590928279E-2</v>
      </c>
      <c r="V166" s="89">
        <f t="shared" ca="1" si="311"/>
        <v>1.1628631778867338</v>
      </c>
      <c r="W166" s="89">
        <f t="shared" ca="1" si="311"/>
        <v>-2.3856124570488357E-2</v>
      </c>
      <c r="X166" s="89">
        <f t="shared" ca="1" si="311"/>
        <v>-0.22096981093654566</v>
      </c>
      <c r="Y166" s="89">
        <f t="shared" ca="1" si="311"/>
        <v>-1.3483164959119551</v>
      </c>
      <c r="Z166" s="89">
        <f t="shared" ca="1" si="311"/>
        <v>-0.44623785415300243</v>
      </c>
      <c r="AA166" s="89">
        <f t="shared" ca="1" si="311"/>
        <v>-0.22096981093654566</v>
      </c>
      <c r="AB166" s="89">
        <f t="shared" ca="1" si="311"/>
        <v>0.10667228108213433</v>
      </c>
      <c r="AC166" s="89">
        <f t="shared" ca="1" si="311"/>
        <v>-1.0097454203712564</v>
      </c>
      <c r="AD166" s="89">
        <f t="shared" ca="1" si="311"/>
        <v>0.31960967874145596</v>
      </c>
      <c r="AE166" s="89">
        <f t="shared" ca="1" si="312"/>
        <v>-0.31999883307611282</v>
      </c>
      <c r="AF166" s="89">
        <f t="shared" ca="1" si="312"/>
        <v>-2.3856124570488357E-2</v>
      </c>
      <c r="AG166" s="89">
        <f t="shared" ca="1" si="312"/>
        <v>1.4105767449530626E-2</v>
      </c>
      <c r="AH166" s="89">
        <f t="shared" ca="1" si="312"/>
        <v>-1.0649490381436091</v>
      </c>
      <c r="AI166" s="89">
        <f t="shared" ca="1" si="312"/>
        <v>0.89371861765175975</v>
      </c>
      <c r="AJ166" s="89">
        <f t="shared" ca="1" si="312"/>
        <v>-0.15653910921934289</v>
      </c>
      <c r="AK166" s="89">
        <f t="shared" ca="1" si="312"/>
        <v>-0.41184718490169098</v>
      </c>
      <c r="AL166" s="89">
        <f t="shared" ca="1" si="312"/>
        <v>-0.22096981093654566</v>
      </c>
      <c r="AM166" s="89">
        <f t="shared" ca="1" si="312"/>
        <v>-0.41184718490169098</v>
      </c>
      <c r="AN166" s="89">
        <f t="shared" ca="1" si="312"/>
        <v>6.3830203882474623E-2</v>
      </c>
      <c r="AO166" s="89">
        <f t="shared" ca="1" si="313"/>
        <v>-0.44623785415300243</v>
      </c>
      <c r="AP166" s="89">
        <f t="shared" ca="1" si="313"/>
        <v>-0.31999883307611282</v>
      </c>
      <c r="AQ166" s="89">
        <f t="shared" ca="1" si="313"/>
        <v>0.14357639329378769</v>
      </c>
      <c r="AR166" s="89">
        <f t="shared" ca="1" si="313"/>
        <v>0.21206368060581204</v>
      </c>
      <c r="AS166" s="89">
        <f t="shared" ca="1" si="313"/>
        <v>-0.81775242806075465</v>
      </c>
      <c r="AT166" s="89">
        <f t="shared" ca="1" si="313"/>
        <v>-0.31999883307611282</v>
      </c>
      <c r="AU166" s="89">
        <f t="shared" ca="1" si="313"/>
        <v>-0.15653910921934289</v>
      </c>
      <c r="AV166" s="89">
        <f t="shared" ca="1" si="313"/>
        <v>0.89371861765175975</v>
      </c>
      <c r="AW166" s="89">
        <f t="shared" ca="1" si="313"/>
        <v>-0.30700255599325066</v>
      </c>
      <c r="AX166" s="89" t="str">
        <f t="shared" ca="1" si="313"/>
        <v/>
      </c>
      <c r="AY166" s="89" t="str">
        <f t="shared" ca="1" si="314"/>
        <v/>
      </c>
      <c r="AZ166" s="89" t="str">
        <f t="shared" ca="1" si="314"/>
        <v/>
      </c>
      <c r="BA166" s="89" t="str">
        <f t="shared" ca="1" si="314"/>
        <v/>
      </c>
      <c r="BB166" s="89" t="str">
        <f t="shared" ca="1" si="314"/>
        <v/>
      </c>
      <c r="BC166" s="89" t="str">
        <f t="shared" ca="1" si="314"/>
        <v/>
      </c>
      <c r="BD166" s="89" t="str">
        <f t="shared" ca="1" si="314"/>
        <v/>
      </c>
      <c r="BE166" s="89" t="str">
        <f t="shared" ca="1" si="314"/>
        <v/>
      </c>
      <c r="BF166" s="89" t="str">
        <f t="shared" ca="1" si="314"/>
        <v/>
      </c>
      <c r="BG166" s="89" t="str">
        <f t="shared" ca="1" si="314"/>
        <v/>
      </c>
      <c r="BH166" s="89" t="str">
        <f t="shared" ca="1" si="314"/>
        <v/>
      </c>
      <c r="BJ166" s="132">
        <f t="shared" ca="1" si="315"/>
        <v>-5.1480387509356795E-2</v>
      </c>
      <c r="BK166" s="89">
        <f t="shared" ca="1" si="315"/>
        <v>0.77401555522372589</v>
      </c>
      <c r="BL166" s="89">
        <f t="shared" ca="1" si="315"/>
        <v>-0.42895931818003263</v>
      </c>
      <c r="BM166" s="89">
        <f t="shared" ca="1" si="315"/>
        <v>0.63156334453014862</v>
      </c>
      <c r="BN166" s="89">
        <f t="shared" ca="1" si="315"/>
        <v>1.2118962764827816</v>
      </c>
      <c r="BO166" s="89">
        <f t="shared" ca="1" si="315"/>
        <v>0.54624069703957456</v>
      </c>
      <c r="BP166" s="89">
        <f t="shared" ca="1" si="315"/>
        <v>1.1490208063770979</v>
      </c>
      <c r="BQ166" s="89">
        <f t="shared" ca="1" si="315"/>
        <v>0.93437154393745814</v>
      </c>
      <c r="BR166" s="89">
        <f t="shared" ca="1" si="315"/>
        <v>0.46089770432098442</v>
      </c>
      <c r="BS166" s="89">
        <f t="shared" ca="1" si="315"/>
        <v>-0.21133503646268781</v>
      </c>
      <c r="BT166" s="89">
        <f t="shared" ca="1" si="315"/>
        <v>0.64648217533813934</v>
      </c>
      <c r="BU166" s="89">
        <f t="shared" ca="1" si="315"/>
        <v>1.8865554693233495</v>
      </c>
      <c r="BV166" s="89">
        <f t="shared" ca="1" si="315"/>
        <v>0.31954546499052749</v>
      </c>
      <c r="BW166" s="89">
        <f t="shared" ca="1" si="315"/>
        <v>0.21211304668891728</v>
      </c>
      <c r="BX166" s="89">
        <f t="shared" ca="1" si="315"/>
        <v>-0.40552558112062398</v>
      </c>
      <c r="BY166" s="89">
        <f t="shared" ca="1" si="238"/>
        <v>0.76681503997407574</v>
      </c>
      <c r="BZ166" s="89">
        <f t="shared" ca="1" si="238"/>
        <v>0.7954067416505457</v>
      </c>
      <c r="CA166" s="89">
        <f t="shared" ca="1" si="238"/>
        <v>1.2900567160957879</v>
      </c>
      <c r="CB166" s="89">
        <f t="shared" ca="1" si="238"/>
        <v>-0.72036793357730833</v>
      </c>
      <c r="CC166" s="89">
        <f t="shared" ca="1" si="238"/>
        <v>1.2475074200175713</v>
      </c>
      <c r="CD166" s="89">
        <f t="shared" ca="1" si="238"/>
        <v>0.67935470429516975</v>
      </c>
      <c r="CE166" s="89">
        <f t="shared" ca="1" si="297"/>
        <v>0.62386133395235899</v>
      </c>
      <c r="CF166" s="89">
        <f t="shared" ca="1" si="297"/>
        <v>-0.25673584576264896</v>
      </c>
      <c r="CG166" s="89">
        <f t="shared" ca="1" si="297"/>
        <v>-0.34260852815534015</v>
      </c>
      <c r="CH166" s="89">
        <f t="shared" ca="1" si="297"/>
        <v>1.8094110299204185</v>
      </c>
      <c r="CI166" s="89">
        <f t="shared" ca="1" si="297"/>
        <v>-0.82108706926251718</v>
      </c>
      <c r="CJ166" s="89">
        <f t="shared" ca="1" si="297"/>
        <v>-0.88738937720479916</v>
      </c>
      <c r="CK166" s="89">
        <f t="shared" ca="1" si="297"/>
        <v>-0.47889876763922667</v>
      </c>
      <c r="CL166" s="89">
        <f t="shared" ca="1" si="297"/>
        <v>-6.4099460800350949E-2</v>
      </c>
      <c r="CM166" s="89">
        <f t="shared" ca="1" si="297"/>
        <v>1.0950999299847819</v>
      </c>
      <c r="CN166" s="89">
        <f t="shared" ca="1" si="191"/>
        <v>0.53660351564283515</v>
      </c>
      <c r="CO166" s="89">
        <f t="shared" ca="1" si="191"/>
        <v>0.56560858277236337</v>
      </c>
      <c r="CP166" s="89">
        <f t="shared" ca="1" si="191"/>
        <v>1.1085223772879649</v>
      </c>
      <c r="CQ166" s="89">
        <f t="shared" ca="1" si="191"/>
        <v>0.95681075401987525</v>
      </c>
      <c r="CR166" s="5">
        <f t="shared" ca="1" si="191"/>
        <v>0.33124017196472777</v>
      </c>
      <c r="CS166" s="5">
        <f t="shared" ca="1" si="191"/>
        <v>0.77592848590729213</v>
      </c>
      <c r="CT166" s="5">
        <f t="shared" ca="1" si="308"/>
        <v>1.025328501262154</v>
      </c>
      <c r="CU166" s="5">
        <f t="shared" ca="1" si="308"/>
        <v>1.706172651400168</v>
      </c>
      <c r="CV166" s="5">
        <f t="shared" ca="1" si="308"/>
        <v>-0.10846163885041815</v>
      </c>
      <c r="CW166" s="5" t="str">
        <f t="shared" si="308"/>
        <v/>
      </c>
      <c r="CX166" s="5" t="str">
        <f t="shared" si="308"/>
        <v/>
      </c>
      <c r="CY166" s="5" t="str">
        <f t="shared" si="308"/>
        <v/>
      </c>
      <c r="CZ166" s="5" t="str">
        <f t="shared" si="183"/>
        <v/>
      </c>
      <c r="DA166" s="5" t="str">
        <f t="shared" si="183"/>
        <v/>
      </c>
      <c r="DB166" s="5" t="str">
        <f t="shared" si="183"/>
        <v/>
      </c>
      <c r="DC166" s="5" t="str">
        <f t="shared" si="183"/>
        <v/>
      </c>
      <c r="DD166" s="5" t="str">
        <f t="shared" si="183"/>
        <v/>
      </c>
      <c r="DE166" s="5" t="str">
        <f t="shared" si="183"/>
        <v/>
      </c>
      <c r="DF166" s="5" t="str">
        <f t="shared" si="183"/>
        <v/>
      </c>
      <c r="DG166" s="133" t="str">
        <f t="shared" si="183"/>
        <v/>
      </c>
      <c r="DI166" s="144">
        <f t="shared" ca="1" si="286"/>
        <v>0</v>
      </c>
      <c r="DJ166" s="139">
        <f t="shared" ca="1" si="286"/>
        <v>0</v>
      </c>
      <c r="DK166" s="139">
        <f t="shared" ca="1" si="286"/>
        <v>0</v>
      </c>
      <c r="DL166" s="139">
        <f t="shared" ca="1" si="286"/>
        <v>0</v>
      </c>
      <c r="DM166" s="139">
        <f t="shared" ca="1" si="286"/>
        <v>0</v>
      </c>
      <c r="DN166" s="139">
        <f t="shared" ca="1" si="286"/>
        <v>0</v>
      </c>
      <c r="DO166" s="139">
        <f t="shared" ca="1" si="286"/>
        <v>0</v>
      </c>
      <c r="DP166" s="139">
        <f t="shared" ca="1" si="286"/>
        <v>0</v>
      </c>
      <c r="DQ166" s="139">
        <f t="shared" ca="1" si="286"/>
        <v>0</v>
      </c>
      <c r="DR166" s="139">
        <f t="shared" ca="1" si="286"/>
        <v>0</v>
      </c>
      <c r="DS166" s="139">
        <f t="shared" ca="1" si="282"/>
        <v>0</v>
      </c>
      <c r="DT166" s="139">
        <f t="shared" ca="1" si="282"/>
        <v>0</v>
      </c>
      <c r="DU166" s="139">
        <f t="shared" ca="1" si="282"/>
        <v>0</v>
      </c>
      <c r="DV166" s="139">
        <f t="shared" ca="1" si="282"/>
        <v>0</v>
      </c>
      <c r="DW166" s="139">
        <f t="shared" ca="1" si="282"/>
        <v>0</v>
      </c>
      <c r="DX166" s="139">
        <f t="shared" ca="1" si="282"/>
        <v>0</v>
      </c>
      <c r="DY166" s="139">
        <f t="shared" ca="1" si="282"/>
        <v>0</v>
      </c>
      <c r="DZ166" s="139">
        <f t="shared" ca="1" si="282"/>
        <v>0</v>
      </c>
      <c r="EA166" s="139">
        <f t="shared" ca="1" si="282"/>
        <v>0</v>
      </c>
      <c r="EB166" s="139">
        <f t="shared" ca="1" si="282"/>
        <v>0</v>
      </c>
      <c r="EC166" s="145">
        <f t="shared" ca="1" si="282"/>
        <v>0</v>
      </c>
      <c r="EE166" s="114">
        <f t="shared" ca="1" si="304"/>
        <v>0</v>
      </c>
      <c r="EF166" s="110">
        <f t="shared" ca="1" si="304"/>
        <v>2.551187256750115</v>
      </c>
      <c r="EG166" s="110">
        <f t="shared" ca="1" si="304"/>
        <v>4.5623312825939202</v>
      </c>
      <c r="EH166" s="110">
        <f t="shared" ca="1" si="304"/>
        <v>6.0950269759755997</v>
      </c>
      <c r="EI166" s="110">
        <f t="shared" ca="1" si="304"/>
        <v>7.2046245805129914</v>
      </c>
      <c r="EJ166" s="110">
        <f t="shared" ca="1" si="304"/>
        <v>7.940823215999437</v>
      </c>
      <c r="EK166" s="110">
        <f t="shared" ca="1" si="304"/>
        <v>8.3482102530274638</v>
      </c>
      <c r="EL166" s="110">
        <f t="shared" ca="1" si="304"/>
        <v>8.4667513354374275</v>
      </c>
      <c r="EM166" s="110">
        <f t="shared" ca="1" si="304"/>
        <v>8.3322354373117697</v>
      </c>
      <c r="EN166" s="110">
        <f t="shared" ca="1" si="304"/>
        <v>7.9766789594650298</v>
      </c>
      <c r="EO166" s="110">
        <f t="shared" ca="1" si="304"/>
        <v>7.4286925213046153</v>
      </c>
      <c r="EP166" s="110">
        <f t="shared" ca="1" si="304"/>
        <v>6.7138137847918635</v>
      </c>
      <c r="EQ166" s="110">
        <f t="shared" ca="1" si="304"/>
        <v>5.8548093554846616</v>
      </c>
      <c r="ER166" s="110">
        <f t="shared" ca="1" si="304"/>
        <v>4.8719485389700026</v>
      </c>
      <c r="ES166" s="110">
        <f t="shared" ca="1" si="304"/>
        <v>3.7832514872712153</v>
      </c>
      <c r="ET166" s="110">
        <f t="shared" ca="1" si="304"/>
        <v>2.6047140470916155</v>
      </c>
      <c r="EU166" s="110">
        <f t="shared" ca="1" si="302"/>
        <v>1.3505114182499618</v>
      </c>
      <c r="EV166" s="110">
        <f t="shared" ca="1" si="302"/>
        <v>3.3182544738298958E-2</v>
      </c>
      <c r="EW166" s="110">
        <f t="shared" ca="1" si="302"/>
        <v>-1.3362030090074875</v>
      </c>
      <c r="EX166" s="110">
        <f t="shared" ca="1" si="302"/>
        <v>-2.7478940991606358</v>
      </c>
      <c r="EY166" s="115">
        <f t="shared" ca="1" si="302"/>
        <v>-4.1933215050850343</v>
      </c>
      <c r="FA166" s="114">
        <f t="shared" ca="1" si="316"/>
        <v>0</v>
      </c>
      <c r="FB166" s="110">
        <f t="shared" ca="1" si="316"/>
        <v>0</v>
      </c>
      <c r="FC166" s="110">
        <f t="shared" ca="1" si="316"/>
        <v>0</v>
      </c>
      <c r="FD166" s="110">
        <f t="shared" ca="1" si="316"/>
        <v>0</v>
      </c>
      <c r="FE166" s="110">
        <f t="shared" ca="1" si="316"/>
        <v>0</v>
      </c>
      <c r="FF166" s="110">
        <f t="shared" ca="1" si="316"/>
        <v>0</v>
      </c>
      <c r="FG166" s="110">
        <f t="shared" ca="1" si="316"/>
        <v>0</v>
      </c>
      <c r="FH166" s="110">
        <f t="shared" ca="1" si="316"/>
        <v>1</v>
      </c>
      <c r="FI166" s="110">
        <f t="shared" ca="1" si="316"/>
        <v>1</v>
      </c>
      <c r="FJ166" s="110">
        <f t="shared" ca="1" si="316"/>
        <v>1</v>
      </c>
      <c r="FK166" s="110">
        <f t="shared" ca="1" si="317"/>
        <v>1</v>
      </c>
      <c r="FL166" s="110">
        <f t="shared" ca="1" si="317"/>
        <v>1</v>
      </c>
      <c r="FM166" s="110">
        <f t="shared" ca="1" si="317"/>
        <v>1</v>
      </c>
      <c r="FN166" s="110">
        <f t="shared" ca="1" si="317"/>
        <v>1</v>
      </c>
      <c r="FO166" s="110">
        <f t="shared" ca="1" si="317"/>
        <v>1</v>
      </c>
      <c r="FP166" s="110">
        <f t="shared" ca="1" si="317"/>
        <v>0</v>
      </c>
      <c r="FQ166" s="110">
        <f t="shared" ca="1" si="317"/>
        <v>0</v>
      </c>
      <c r="FR166" s="110">
        <f t="shared" ca="1" si="317"/>
        <v>0</v>
      </c>
      <c r="FS166" s="110">
        <f t="shared" ca="1" si="317"/>
        <v>0</v>
      </c>
      <c r="FT166" s="110">
        <f t="shared" ca="1" si="317"/>
        <v>0</v>
      </c>
      <c r="FU166" s="110">
        <f t="shared" ca="1" si="318"/>
        <v>0</v>
      </c>
      <c r="FV166" s="110">
        <f t="shared" ca="1" si="318"/>
        <v>0</v>
      </c>
      <c r="FW166" s="110">
        <f t="shared" ca="1" si="318"/>
        <v>0</v>
      </c>
      <c r="FX166" s="110">
        <f t="shared" ca="1" si="318"/>
        <v>0</v>
      </c>
      <c r="FY166" s="110">
        <f t="shared" ca="1" si="318"/>
        <v>0</v>
      </c>
      <c r="FZ166" s="110">
        <f t="shared" ca="1" si="318"/>
        <v>0</v>
      </c>
      <c r="GA166" s="110">
        <f t="shared" ca="1" si="318"/>
        <v>0</v>
      </c>
      <c r="GB166" s="110">
        <f t="shared" ca="1" si="318"/>
        <v>0</v>
      </c>
      <c r="GC166" s="110">
        <f t="shared" ca="1" si="318"/>
        <v>0</v>
      </c>
      <c r="GD166" s="110">
        <f t="shared" ca="1" si="318"/>
        <v>0</v>
      </c>
      <c r="GE166" s="115">
        <f t="shared" ca="1" si="318"/>
        <v>0</v>
      </c>
      <c r="GG166" s="114">
        <v>1</v>
      </c>
      <c r="GH166" s="110">
        <f t="shared" ref="GH166:HK166" ca="1" si="320">IF(AND($A166&gt;0,$B166&gt;0),IF(OR((GH$61*EXP($D166-$B166*GH$61)-GH$61)&gt;$AE$2*$H166,GG166=0),0,1),"")</f>
        <v>1</v>
      </c>
      <c r="GI166" s="110">
        <f t="shared" ca="1" si="320"/>
        <v>1</v>
      </c>
      <c r="GJ166" s="110">
        <f t="shared" ca="1" si="320"/>
        <v>1</v>
      </c>
      <c r="GK166" s="110">
        <f t="shared" ca="1" si="320"/>
        <v>1</v>
      </c>
      <c r="GL166" s="110">
        <f t="shared" ca="1" si="320"/>
        <v>1</v>
      </c>
      <c r="GM166" s="110">
        <f t="shared" ca="1" si="320"/>
        <v>1</v>
      </c>
      <c r="GN166" s="110">
        <f t="shared" ca="1" si="320"/>
        <v>0</v>
      </c>
      <c r="GO166" s="110">
        <f t="shared" ca="1" si="320"/>
        <v>0</v>
      </c>
      <c r="GP166" s="110">
        <f t="shared" ca="1" si="320"/>
        <v>0</v>
      </c>
      <c r="GQ166" s="110">
        <f t="shared" ca="1" si="320"/>
        <v>0</v>
      </c>
      <c r="GR166" s="110">
        <f t="shared" ca="1" si="320"/>
        <v>0</v>
      </c>
      <c r="GS166" s="110">
        <f t="shared" ca="1" si="320"/>
        <v>0</v>
      </c>
      <c r="GT166" s="110">
        <f t="shared" ca="1" si="320"/>
        <v>0</v>
      </c>
      <c r="GU166" s="110">
        <f t="shared" ca="1" si="320"/>
        <v>0</v>
      </c>
      <c r="GV166" s="110">
        <f t="shared" ca="1" si="320"/>
        <v>0</v>
      </c>
      <c r="GW166" s="110">
        <f t="shared" ca="1" si="320"/>
        <v>0</v>
      </c>
      <c r="GX166" s="110">
        <f t="shared" ca="1" si="320"/>
        <v>0</v>
      </c>
      <c r="GY166" s="110">
        <f t="shared" ca="1" si="320"/>
        <v>0</v>
      </c>
      <c r="GZ166" s="110">
        <f t="shared" ca="1" si="320"/>
        <v>0</v>
      </c>
      <c r="HA166" s="110">
        <f t="shared" ca="1" si="320"/>
        <v>0</v>
      </c>
      <c r="HB166" s="110">
        <f t="shared" ca="1" si="320"/>
        <v>0</v>
      </c>
      <c r="HC166" s="110">
        <f t="shared" ca="1" si="320"/>
        <v>0</v>
      </c>
      <c r="HD166" s="110">
        <f t="shared" ca="1" si="320"/>
        <v>0</v>
      </c>
      <c r="HE166" s="110">
        <f t="shared" ca="1" si="320"/>
        <v>0</v>
      </c>
      <c r="HF166" s="110">
        <f t="shared" ca="1" si="320"/>
        <v>0</v>
      </c>
      <c r="HG166" s="110">
        <f t="shared" ca="1" si="320"/>
        <v>0</v>
      </c>
      <c r="HH166" s="110">
        <f t="shared" ca="1" si="320"/>
        <v>0</v>
      </c>
      <c r="HI166" s="110">
        <f t="shared" ca="1" si="320"/>
        <v>0</v>
      </c>
      <c r="HJ166" s="110">
        <f t="shared" ca="1" si="320"/>
        <v>0</v>
      </c>
      <c r="HK166" s="115">
        <f t="shared" ca="1" si="320"/>
        <v>0</v>
      </c>
    </row>
    <row r="167" spans="1:219" x14ac:dyDescent="0.25">
      <c r="A167" s="176">
        <f t="shared" ca="1" si="227"/>
        <v>1.3390351973037593</v>
      </c>
      <c r="B167" s="164">
        <f t="shared" ca="1" si="228"/>
        <v>6.6057179858503068E-2</v>
      </c>
      <c r="C167" s="106">
        <f t="shared" ca="1" si="229"/>
        <v>0.67756106877507538</v>
      </c>
      <c r="D167" s="108">
        <f t="shared" ca="1" si="230"/>
        <v>1.5685796982635705</v>
      </c>
      <c r="E167" s="109">
        <f t="shared" ca="1" si="231"/>
        <v>23.745786629455367</v>
      </c>
      <c r="F167" s="109">
        <f t="shared" ca="1" si="232"/>
        <v>9.2655921968893278</v>
      </c>
      <c r="G167" s="109">
        <f t="shared" ca="1" si="233"/>
        <v>24.114868087138081</v>
      </c>
      <c r="H167" s="109">
        <f t="shared" ca="1" si="234"/>
        <v>14.849275890248753</v>
      </c>
      <c r="I167" s="177"/>
      <c r="J167" s="30" t="s">
        <v>155</v>
      </c>
      <c r="K167" s="89">
        <f t="shared" ca="1" si="310"/>
        <v>-0.30700255599325066</v>
      </c>
      <c r="L167" s="89">
        <f t="shared" ca="1" si="310"/>
        <v>-1.0649490381436091</v>
      </c>
      <c r="M167" s="89">
        <f t="shared" ca="1" si="310"/>
        <v>0.14357639329378769</v>
      </c>
      <c r="N167" s="89">
        <f t="shared" ca="1" si="310"/>
        <v>0.13695300672662025</v>
      </c>
      <c r="O167" s="89">
        <f t="shared" ca="1" si="310"/>
        <v>-1.0097454203712564</v>
      </c>
      <c r="P167" s="89">
        <f t="shared" ca="1" si="310"/>
        <v>1.8449135142460493E-2</v>
      </c>
      <c r="Q167" s="89">
        <f t="shared" ca="1" si="310"/>
        <v>0.89371861765175975</v>
      </c>
      <c r="R167" s="89">
        <f t="shared" ca="1" si="310"/>
        <v>0.89371861765175975</v>
      </c>
      <c r="S167" s="89">
        <f t="shared" ca="1" si="310"/>
        <v>0.74160465676181864</v>
      </c>
      <c r="T167" s="89">
        <f t="shared" ca="1" si="310"/>
        <v>-1.4331148233707331</v>
      </c>
      <c r="U167" s="89">
        <f t="shared" ca="1" si="311"/>
        <v>0.41148501321826991</v>
      </c>
      <c r="V167" s="89">
        <f t="shared" ca="1" si="311"/>
        <v>1.8449135142460493E-2</v>
      </c>
      <c r="W167" s="89">
        <f t="shared" ca="1" si="311"/>
        <v>0.41148501321826991</v>
      </c>
      <c r="X167" s="89">
        <f t="shared" ca="1" si="311"/>
        <v>-9.3840171590928279E-2</v>
      </c>
      <c r="Y167" s="89">
        <f t="shared" ca="1" si="311"/>
        <v>-0.15653910921934289</v>
      </c>
      <c r="Z167" s="89">
        <f t="shared" ca="1" si="311"/>
        <v>9.8583260592283506E-2</v>
      </c>
      <c r="AA167" s="89">
        <f t="shared" ca="1" si="311"/>
        <v>0.21206368060581204</v>
      </c>
      <c r="AB167" s="89">
        <f t="shared" ca="1" si="311"/>
        <v>-1.0649490381436091</v>
      </c>
      <c r="AC167" s="89">
        <f t="shared" ca="1" si="311"/>
        <v>-0.21005970810345143</v>
      </c>
      <c r="AD167" s="89">
        <f t="shared" ca="1" si="311"/>
        <v>-0.41184718490169098</v>
      </c>
      <c r="AE167" s="89">
        <f t="shared" ca="1" si="312"/>
        <v>9.8583260592283506E-2</v>
      </c>
      <c r="AF167" s="89">
        <f t="shared" ca="1" si="312"/>
        <v>0.13695300672662025</v>
      </c>
      <c r="AG167" s="89">
        <f t="shared" ca="1" si="312"/>
        <v>-0.81775242806075465</v>
      </c>
      <c r="AH167" s="89">
        <f t="shared" ca="1" si="312"/>
        <v>0.31960967874145596</v>
      </c>
      <c r="AI167" s="89">
        <f t="shared" ca="1" si="312"/>
        <v>-0.81775242806075465</v>
      </c>
      <c r="AJ167" s="89">
        <f t="shared" ca="1" si="312"/>
        <v>0.51560491500326755</v>
      </c>
      <c r="AK167" s="89">
        <f t="shared" ca="1" si="312"/>
        <v>0.82443786118685636</v>
      </c>
      <c r="AL167" s="89">
        <f t="shared" ca="1" si="312"/>
        <v>0.14357639329378769</v>
      </c>
      <c r="AM167" s="89">
        <f t="shared" ca="1" si="312"/>
        <v>-0.30649199665355353</v>
      </c>
      <c r="AN167" s="89">
        <f t="shared" ca="1" si="312"/>
        <v>0.74160465676181864</v>
      </c>
      <c r="AO167" s="89">
        <f t="shared" ca="1" si="313"/>
        <v>0.2685645797022288</v>
      </c>
      <c r="AP167" s="89">
        <f t="shared" ca="1" si="313"/>
        <v>1.8449135142460493E-2</v>
      </c>
      <c r="AQ167" s="89">
        <f t="shared" ca="1" si="313"/>
        <v>1.1628631778867338</v>
      </c>
      <c r="AR167" s="89">
        <f t="shared" ca="1" si="313"/>
        <v>0.82443786118685636</v>
      </c>
      <c r="AS167" s="89">
        <f t="shared" ca="1" si="313"/>
        <v>2.8755171397204293E-2</v>
      </c>
      <c r="AT167" s="89">
        <f t="shared" ca="1" si="313"/>
        <v>0.94353006046483001</v>
      </c>
      <c r="AU167" s="89">
        <f t="shared" ca="1" si="313"/>
        <v>-1.4331148233707331</v>
      </c>
      <c r="AV167" s="89">
        <f t="shared" ca="1" si="313"/>
        <v>0.94353006046483001</v>
      </c>
      <c r="AW167" s="89">
        <f t="shared" ca="1" si="313"/>
        <v>5.4419538639000731E-2</v>
      </c>
      <c r="AX167" s="89" t="str">
        <f t="shared" ca="1" si="313"/>
        <v/>
      </c>
      <c r="AY167" s="89" t="str">
        <f t="shared" ca="1" si="314"/>
        <v/>
      </c>
      <c r="AZ167" s="89" t="str">
        <f t="shared" ca="1" si="314"/>
        <v/>
      </c>
      <c r="BA167" s="89" t="str">
        <f t="shared" ca="1" si="314"/>
        <v/>
      </c>
      <c r="BB167" s="89" t="str">
        <f t="shared" ca="1" si="314"/>
        <v/>
      </c>
      <c r="BC167" s="89" t="str">
        <f t="shared" ca="1" si="314"/>
        <v/>
      </c>
      <c r="BD167" s="89" t="str">
        <f t="shared" ca="1" si="314"/>
        <v/>
      </c>
      <c r="BE167" s="89" t="str">
        <f t="shared" ca="1" si="314"/>
        <v/>
      </c>
      <c r="BF167" s="89" t="str">
        <f t="shared" ca="1" si="314"/>
        <v/>
      </c>
      <c r="BG167" s="89" t="str">
        <f t="shared" ca="1" si="314"/>
        <v/>
      </c>
      <c r="BH167" s="89" t="str">
        <f t="shared" ca="1" si="314"/>
        <v/>
      </c>
      <c r="BJ167" s="132">
        <f t="shared" ca="1" si="315"/>
        <v>0.70646609464100163</v>
      </c>
      <c r="BK167" s="89">
        <f t="shared" ca="1" si="315"/>
        <v>-8.0873774816431765E-2</v>
      </c>
      <c r="BL167" s="89">
        <f t="shared" ca="1" si="315"/>
        <v>1.1477318984844882</v>
      </c>
      <c r="BM167" s="89">
        <f t="shared" ca="1" si="315"/>
        <v>0.79237247582725723</v>
      </c>
      <c r="BN167" s="89">
        <f t="shared" ca="1" si="315"/>
        <v>6.5197849384905027E-2</v>
      </c>
      <c r="BO167" s="89">
        <f t="shared" ca="1" si="315"/>
        <v>0.87169238817528572</v>
      </c>
      <c r="BP167" s="89">
        <f t="shared" ca="1" si="315"/>
        <v>1.89916303073507</v>
      </c>
      <c r="BQ167" s="89">
        <f t="shared" ca="1" si="315"/>
        <v>1.7642599577067433</v>
      </c>
      <c r="BR167" s="89">
        <f t="shared" ca="1" si="315"/>
        <v>1.5095049170760537</v>
      </c>
      <c r="BS167" s="89">
        <f t="shared" ca="1" si="315"/>
        <v>-0.8266974317726663</v>
      </c>
      <c r="BT167" s="89">
        <f t="shared" ca="1" si="315"/>
        <v>1.1518073601473375</v>
      </c>
      <c r="BU167" s="89">
        <f t="shared" ca="1" si="315"/>
        <v>0.74214142657907622</v>
      </c>
      <c r="BV167" s="89">
        <f t="shared" ca="1" si="315"/>
        <v>0.75488660277928576</v>
      </c>
      <c r="BW167" s="89">
        <f t="shared" ca="1" si="315"/>
        <v>0.33924268603453467</v>
      </c>
      <c r="BX167" s="89">
        <f t="shared" ca="1" si="315"/>
        <v>0.78625180557198826</v>
      </c>
      <c r="BY167" s="89">
        <f t="shared" ca="1" si="238"/>
        <v>1.3116361547193618</v>
      </c>
      <c r="BZ167" s="89">
        <f t="shared" ca="1" si="238"/>
        <v>1.2284402331929034</v>
      </c>
      <c r="CA167" s="89">
        <f t="shared" ca="1" si="238"/>
        <v>0.11843539687004445</v>
      </c>
      <c r="CB167" s="89">
        <f t="shared" ca="1" si="238"/>
        <v>7.931777869049661E-2</v>
      </c>
      <c r="CC167" s="89">
        <f t="shared" ca="1" si="238"/>
        <v>0.51605055637442443</v>
      </c>
      <c r="CD167" s="89">
        <f t="shared" ca="1" si="238"/>
        <v>1.0979367979635661</v>
      </c>
      <c r="CE167" s="89">
        <f t="shared" ca="1" si="297"/>
        <v>0.7846704652494676</v>
      </c>
      <c r="CF167" s="89">
        <f t="shared" ca="1" si="297"/>
        <v>-1.0885940412729342</v>
      </c>
      <c r="CG167" s="89">
        <f t="shared" ca="1" si="297"/>
        <v>1.0419501887297249</v>
      </c>
      <c r="CH167" s="89">
        <f t="shared" ca="1" si="297"/>
        <v>9.7939984207904174E-2</v>
      </c>
      <c r="CI167" s="89">
        <f t="shared" ca="1" si="297"/>
        <v>-0.14894304503990674</v>
      </c>
      <c r="CJ167" s="89">
        <f t="shared" ca="1" si="297"/>
        <v>0.34889566888374812</v>
      </c>
      <c r="CK167" s="89">
        <f t="shared" ca="1" si="297"/>
        <v>-0.11435256340889333</v>
      </c>
      <c r="CL167" s="89">
        <f t="shared" ca="1" si="297"/>
        <v>4.1255727447786494E-2</v>
      </c>
      <c r="CM167" s="89">
        <f t="shared" ca="1" si="297"/>
        <v>1.7728743828641258</v>
      </c>
      <c r="CN167" s="89">
        <f t="shared" ca="1" si="191"/>
        <v>1.2514059494980665</v>
      </c>
      <c r="CO167" s="89">
        <f t="shared" ca="1" si="191"/>
        <v>0.90405655099093674</v>
      </c>
      <c r="CP167" s="89">
        <f t="shared" ca="1" si="191"/>
        <v>2.127809161880911</v>
      </c>
      <c r="CQ167" s="89">
        <f t="shared" ca="1" si="191"/>
        <v>1.5691849346009197</v>
      </c>
      <c r="CR167" s="5">
        <f t="shared" ca="1" si="191"/>
        <v>1.1777477714226867</v>
      </c>
      <c r="CS167" s="5">
        <f t="shared" ca="1" si="191"/>
        <v>2.0394573794482351</v>
      </c>
      <c r="CT167" s="5">
        <f t="shared" ca="1" si="308"/>
        <v>-0.25124721288923624</v>
      </c>
      <c r="CU167" s="5">
        <f t="shared" ca="1" si="308"/>
        <v>1.7559840942132383</v>
      </c>
      <c r="CV167" s="5">
        <f t="shared" ca="1" si="308"/>
        <v>0.25296045578183324</v>
      </c>
      <c r="CW167" s="5" t="str">
        <f t="shared" si="308"/>
        <v/>
      </c>
      <c r="CX167" s="5" t="str">
        <f t="shared" si="308"/>
        <v/>
      </c>
      <c r="CY167" s="5" t="str">
        <f t="shared" si="308"/>
        <v/>
      </c>
      <c r="CZ167" s="5" t="str">
        <f t="shared" si="183"/>
        <v/>
      </c>
      <c r="DA167" s="5" t="str">
        <f t="shared" si="183"/>
        <v/>
      </c>
      <c r="DB167" s="5" t="str">
        <f t="shared" si="183"/>
        <v/>
      </c>
      <c r="DC167" s="5" t="str">
        <f t="shared" si="183"/>
        <v/>
      </c>
      <c r="DD167" s="5" t="str">
        <f t="shared" si="183"/>
        <v/>
      </c>
      <c r="DE167" s="5" t="str">
        <f t="shared" si="183"/>
        <v/>
      </c>
      <c r="DF167" s="5" t="str">
        <f t="shared" si="183"/>
        <v/>
      </c>
      <c r="DG167" s="133" t="str">
        <f t="shared" si="183"/>
        <v/>
      </c>
      <c r="DI167" s="144">
        <f t="shared" ca="1" si="286"/>
        <v>0</v>
      </c>
      <c r="DJ167" s="139">
        <f t="shared" ca="1" si="286"/>
        <v>0</v>
      </c>
      <c r="DK167" s="139">
        <f t="shared" ca="1" si="286"/>
        <v>0</v>
      </c>
      <c r="DL167" s="139">
        <f t="shared" ca="1" si="286"/>
        <v>0</v>
      </c>
      <c r="DM167" s="139">
        <f t="shared" ca="1" si="286"/>
        <v>0</v>
      </c>
      <c r="DN167" s="139">
        <f t="shared" ca="1" si="286"/>
        <v>0</v>
      </c>
      <c r="DO167" s="139">
        <f t="shared" ca="1" si="286"/>
        <v>0</v>
      </c>
      <c r="DP167" s="139">
        <f t="shared" ca="1" si="286"/>
        <v>0</v>
      </c>
      <c r="DQ167" s="139">
        <f t="shared" ca="1" si="286"/>
        <v>0</v>
      </c>
      <c r="DR167" s="139">
        <f t="shared" ca="1" si="286"/>
        <v>0</v>
      </c>
      <c r="DS167" s="139">
        <f t="shared" ca="1" si="282"/>
        <v>0</v>
      </c>
      <c r="DT167" s="139">
        <f t="shared" ca="1" si="282"/>
        <v>0</v>
      </c>
      <c r="DU167" s="139">
        <f t="shared" ca="1" si="282"/>
        <v>0</v>
      </c>
      <c r="DV167" s="139">
        <f t="shared" ca="1" si="282"/>
        <v>0</v>
      </c>
      <c r="DW167" s="139">
        <f t="shared" ca="1" si="282"/>
        <v>0</v>
      </c>
      <c r="DX167" s="139">
        <f t="shared" ca="1" si="282"/>
        <v>0</v>
      </c>
      <c r="DY167" s="139">
        <f t="shared" ca="1" si="282"/>
        <v>0</v>
      </c>
      <c r="DZ167" s="139">
        <f t="shared" ca="1" si="282"/>
        <v>0</v>
      </c>
      <c r="EA167" s="139">
        <f t="shared" ca="1" si="282"/>
        <v>0</v>
      </c>
      <c r="EB167" s="139">
        <f t="shared" ca="1" si="282"/>
        <v>0</v>
      </c>
      <c r="EC167" s="145">
        <f t="shared" ca="1" si="282"/>
        <v>0</v>
      </c>
      <c r="EE167" s="114">
        <f t="shared" ca="1" si="304"/>
        <v>0</v>
      </c>
      <c r="EF167" s="110">
        <f t="shared" ca="1" si="304"/>
        <v>3.4930084842164915</v>
      </c>
      <c r="EG167" s="110">
        <f t="shared" ca="1" si="304"/>
        <v>6.4116068429579673</v>
      </c>
      <c r="EH167" s="110">
        <f t="shared" ca="1" si="304"/>
        <v>8.8108718126818548</v>
      </c>
      <c r="EI167" s="110">
        <f t="shared" ca="1" si="304"/>
        <v>10.741185927700119</v>
      </c>
      <c r="EJ167" s="110">
        <f t="shared" ca="1" si="304"/>
        <v>12.248612602550697</v>
      </c>
      <c r="EK167" s="110">
        <f t="shared" ca="1" si="304"/>
        <v>13.375242442852535</v>
      </c>
      <c r="EL167" s="110">
        <f t="shared" ca="1" si="304"/>
        <v>14.15951293032149</v>
      </c>
      <c r="EM167" s="110">
        <f t="shared" ca="1" si="304"/>
        <v>14.636503470873013</v>
      </c>
      <c r="EN167" s="110">
        <f t="shared" ca="1" si="304"/>
        <v>14.838207649258621</v>
      </c>
      <c r="EO167" s="110">
        <f t="shared" ca="1" si="304"/>
        <v>14.793784398676301</v>
      </c>
      <c r="EP167" s="110">
        <f t="shared" ca="1" si="304"/>
        <v>14.529789668515249</v>
      </c>
      <c r="EQ167" s="110">
        <f t="shared" ca="1" si="304"/>
        <v>14.070390057151471</v>
      </c>
      <c r="ER167" s="110">
        <f t="shared" ca="1" si="304"/>
        <v>13.437559768859053</v>
      </c>
      <c r="ES167" s="110">
        <f t="shared" ca="1" si="304"/>
        <v>12.651262153844499</v>
      </c>
      <c r="ET167" s="110">
        <f t="shared" ca="1" si="304"/>
        <v>11.729616997592849</v>
      </c>
      <c r="EU167" s="110">
        <f t="shared" ca="1" si="302"/>
        <v>10.689054639617453</v>
      </c>
      <c r="EV167" s="110">
        <f t="shared" ca="1" si="302"/>
        <v>9.544457921850416</v>
      </c>
      <c r="EW167" s="110">
        <f t="shared" ca="1" si="302"/>
        <v>8.3092928928516052</v>
      </c>
      <c r="EX167" s="110">
        <f t="shared" ca="1" si="302"/>
        <v>6.9957291253360054</v>
      </c>
      <c r="EY167" s="115">
        <f t="shared" ca="1" si="302"/>
        <v>5.6147504408367084</v>
      </c>
      <c r="FA167" s="114">
        <f t="shared" ca="1" si="316"/>
        <v>0</v>
      </c>
      <c r="FB167" s="110">
        <f t="shared" ca="1" si="316"/>
        <v>0</v>
      </c>
      <c r="FC167" s="110">
        <f t="shared" ca="1" si="316"/>
        <v>0</v>
      </c>
      <c r="FD167" s="110">
        <f t="shared" ca="1" si="316"/>
        <v>0</v>
      </c>
      <c r="FE167" s="110">
        <f t="shared" ca="1" si="316"/>
        <v>0</v>
      </c>
      <c r="FF167" s="110">
        <f t="shared" ca="1" si="316"/>
        <v>0</v>
      </c>
      <c r="FG167" s="110">
        <f t="shared" ca="1" si="316"/>
        <v>0</v>
      </c>
      <c r="FH167" s="110">
        <f t="shared" ca="1" si="316"/>
        <v>0</v>
      </c>
      <c r="FI167" s="110">
        <f t="shared" ca="1" si="316"/>
        <v>0</v>
      </c>
      <c r="FJ167" s="110">
        <f t="shared" ca="1" si="316"/>
        <v>1</v>
      </c>
      <c r="FK167" s="110">
        <f t="shared" ca="1" si="317"/>
        <v>1</v>
      </c>
      <c r="FL167" s="110">
        <f t="shared" ca="1" si="317"/>
        <v>1</v>
      </c>
      <c r="FM167" s="110">
        <f t="shared" ca="1" si="317"/>
        <v>1</v>
      </c>
      <c r="FN167" s="110">
        <f t="shared" ca="1" si="317"/>
        <v>1</v>
      </c>
      <c r="FO167" s="110">
        <f t="shared" ca="1" si="317"/>
        <v>1</v>
      </c>
      <c r="FP167" s="110">
        <f t="shared" ca="1" si="317"/>
        <v>1</v>
      </c>
      <c r="FQ167" s="110">
        <f t="shared" ca="1" si="317"/>
        <v>1</v>
      </c>
      <c r="FR167" s="110">
        <f t="shared" ca="1" si="317"/>
        <v>1</v>
      </c>
      <c r="FS167" s="110">
        <f t="shared" ca="1" si="317"/>
        <v>1</v>
      </c>
      <c r="FT167" s="110">
        <f t="shared" ca="1" si="317"/>
        <v>1</v>
      </c>
      <c r="FU167" s="110">
        <f t="shared" ca="1" si="318"/>
        <v>0</v>
      </c>
      <c r="FV167" s="110">
        <f t="shared" ca="1" si="318"/>
        <v>0</v>
      </c>
      <c r="FW167" s="110">
        <f t="shared" ca="1" si="318"/>
        <v>0</v>
      </c>
      <c r="FX167" s="110">
        <f t="shared" ca="1" si="318"/>
        <v>0</v>
      </c>
      <c r="FY167" s="110">
        <f t="shared" ca="1" si="318"/>
        <v>0</v>
      </c>
      <c r="FZ167" s="110">
        <f t="shared" ca="1" si="318"/>
        <v>0</v>
      </c>
      <c r="GA167" s="110">
        <f t="shared" ca="1" si="318"/>
        <v>0</v>
      </c>
      <c r="GB167" s="110">
        <f t="shared" ca="1" si="318"/>
        <v>0</v>
      </c>
      <c r="GC167" s="110">
        <f t="shared" ca="1" si="318"/>
        <v>0</v>
      </c>
      <c r="GD167" s="110">
        <f t="shared" ca="1" si="318"/>
        <v>0</v>
      </c>
      <c r="GE167" s="115">
        <f t="shared" ca="1" si="318"/>
        <v>0</v>
      </c>
      <c r="GG167" s="114">
        <v>1</v>
      </c>
      <c r="GH167" s="110">
        <f t="shared" ref="GH167:HK167" ca="1" si="321">IF(AND($A167&gt;0,$B167&gt;0),IF(OR((GH$61*EXP($D167-$B167*GH$61)-GH$61)&gt;$AE$2*$H167,GG167=0),0,1),"")</f>
        <v>1</v>
      </c>
      <c r="GI167" s="110">
        <f t="shared" ca="1" si="321"/>
        <v>1</v>
      </c>
      <c r="GJ167" s="110">
        <f t="shared" ca="1" si="321"/>
        <v>1</v>
      </c>
      <c r="GK167" s="110">
        <f t="shared" ca="1" si="321"/>
        <v>1</v>
      </c>
      <c r="GL167" s="110">
        <f t="shared" ca="1" si="321"/>
        <v>1</v>
      </c>
      <c r="GM167" s="110">
        <f t="shared" ca="1" si="321"/>
        <v>1</v>
      </c>
      <c r="GN167" s="110">
        <f t="shared" ca="1" si="321"/>
        <v>1</v>
      </c>
      <c r="GO167" s="110">
        <f t="shared" ca="1" si="321"/>
        <v>1</v>
      </c>
      <c r="GP167" s="110">
        <f t="shared" ca="1" si="321"/>
        <v>0</v>
      </c>
      <c r="GQ167" s="110">
        <f t="shared" ca="1" si="321"/>
        <v>0</v>
      </c>
      <c r="GR167" s="110">
        <f t="shared" ca="1" si="321"/>
        <v>0</v>
      </c>
      <c r="GS167" s="110">
        <f t="shared" ca="1" si="321"/>
        <v>0</v>
      </c>
      <c r="GT167" s="110">
        <f t="shared" ca="1" si="321"/>
        <v>0</v>
      </c>
      <c r="GU167" s="110">
        <f t="shared" ca="1" si="321"/>
        <v>0</v>
      </c>
      <c r="GV167" s="110">
        <f t="shared" ca="1" si="321"/>
        <v>0</v>
      </c>
      <c r="GW167" s="110">
        <f t="shared" ca="1" si="321"/>
        <v>0</v>
      </c>
      <c r="GX167" s="110">
        <f t="shared" ca="1" si="321"/>
        <v>0</v>
      </c>
      <c r="GY167" s="110">
        <f t="shared" ca="1" si="321"/>
        <v>0</v>
      </c>
      <c r="GZ167" s="110">
        <f t="shared" ca="1" si="321"/>
        <v>0</v>
      </c>
      <c r="HA167" s="110">
        <f t="shared" ca="1" si="321"/>
        <v>0</v>
      </c>
      <c r="HB167" s="110">
        <f t="shared" ca="1" si="321"/>
        <v>0</v>
      </c>
      <c r="HC167" s="110">
        <f t="shared" ca="1" si="321"/>
        <v>0</v>
      </c>
      <c r="HD167" s="110">
        <f t="shared" ca="1" si="321"/>
        <v>0</v>
      </c>
      <c r="HE167" s="110">
        <f t="shared" ca="1" si="321"/>
        <v>0</v>
      </c>
      <c r="HF167" s="110">
        <f t="shared" ca="1" si="321"/>
        <v>0</v>
      </c>
      <c r="HG167" s="110">
        <f t="shared" ca="1" si="321"/>
        <v>0</v>
      </c>
      <c r="HH167" s="110">
        <f t="shared" ca="1" si="321"/>
        <v>0</v>
      </c>
      <c r="HI167" s="110">
        <f t="shared" ca="1" si="321"/>
        <v>0</v>
      </c>
      <c r="HJ167" s="110">
        <f t="shared" ca="1" si="321"/>
        <v>0</v>
      </c>
      <c r="HK167" s="115">
        <f t="shared" ca="1" si="321"/>
        <v>0</v>
      </c>
    </row>
    <row r="168" spans="1:219" x14ac:dyDescent="0.25">
      <c r="A168" s="176">
        <f t="shared" ca="1" si="227"/>
        <v>1.3800386021769744</v>
      </c>
      <c r="B168" s="164">
        <f t="shared" ca="1" si="228"/>
        <v>6.0622274799467607E-2</v>
      </c>
      <c r="C168" s="106">
        <f t="shared" ca="1" si="229"/>
        <v>0.5086971927001821</v>
      </c>
      <c r="D168" s="108">
        <f t="shared" ca="1" si="230"/>
        <v>1.5094250191074976</v>
      </c>
      <c r="E168" s="109">
        <f t="shared" ca="1" si="231"/>
        <v>24.898851521169799</v>
      </c>
      <c r="F168" s="109">
        <f t="shared" ca="1" si="232"/>
        <v>9.8186193002681481</v>
      </c>
      <c r="G168" s="109">
        <f t="shared" ca="1" si="233"/>
        <v>24.495232173003014</v>
      </c>
      <c r="H168" s="109">
        <f t="shared" ca="1" si="234"/>
        <v>14.676612872734866</v>
      </c>
      <c r="I168" s="177"/>
      <c r="J168" s="30" t="s">
        <v>156</v>
      </c>
      <c r="K168" s="89">
        <f t="shared" ca="1" si="310"/>
        <v>-2.3856124570488357E-2</v>
      </c>
      <c r="L168" s="89">
        <f t="shared" ca="1" si="310"/>
        <v>0.82443786118685636</v>
      </c>
      <c r="M168" s="89">
        <f t="shared" ca="1" si="310"/>
        <v>-0.21005970810345143</v>
      </c>
      <c r="N168" s="89">
        <f t="shared" ca="1" si="310"/>
        <v>0.82443786118685636</v>
      </c>
      <c r="O168" s="89">
        <f t="shared" ca="1" si="310"/>
        <v>-0.30700255599325066</v>
      </c>
      <c r="P168" s="89">
        <f t="shared" ca="1" si="310"/>
        <v>3.6539036893229848E-2</v>
      </c>
      <c r="Q168" s="89">
        <f t="shared" ca="1" si="310"/>
        <v>0.41148501321826991</v>
      </c>
      <c r="R168" s="89">
        <f t="shared" ca="1" si="310"/>
        <v>-0.15653910921934289</v>
      </c>
      <c r="S168" s="89">
        <f t="shared" ca="1" si="310"/>
        <v>-0.30649199665355353</v>
      </c>
      <c r="T168" s="89">
        <f t="shared" ca="1" si="310"/>
        <v>0.89371861765175975</v>
      </c>
      <c r="U168" s="89">
        <f t="shared" ca="1" si="311"/>
        <v>-0.41184718490169098</v>
      </c>
      <c r="V168" s="89">
        <f t="shared" ca="1" si="311"/>
        <v>1.8449135142460493E-2</v>
      </c>
      <c r="W168" s="89">
        <f t="shared" ca="1" si="311"/>
        <v>1.1628631778867338</v>
      </c>
      <c r="X168" s="89">
        <f t="shared" ca="1" si="311"/>
        <v>0.21206368060581204</v>
      </c>
      <c r="Y168" s="89">
        <f t="shared" ca="1" si="311"/>
        <v>-0.30700255599325066</v>
      </c>
      <c r="Z168" s="89">
        <f t="shared" ca="1" si="311"/>
        <v>-1.0649490381436091</v>
      </c>
      <c r="AA168" s="89">
        <f t="shared" ca="1" si="311"/>
        <v>5.4419538639000731E-2</v>
      </c>
      <c r="AB168" s="89">
        <f t="shared" ca="1" si="311"/>
        <v>0.74160465676181864</v>
      </c>
      <c r="AC168" s="89">
        <f t="shared" ca="1" si="311"/>
        <v>1.1628631778867338</v>
      </c>
      <c r="AD168" s="89">
        <f t="shared" ca="1" si="311"/>
        <v>0.74160465676181864</v>
      </c>
      <c r="AE168" s="89">
        <f t="shared" ca="1" si="312"/>
        <v>2.8755171397204293E-2</v>
      </c>
      <c r="AF168" s="89">
        <f t="shared" ca="1" si="312"/>
        <v>0.74160465676181864</v>
      </c>
      <c r="AG168" s="89">
        <f t="shared" ca="1" si="312"/>
        <v>0.13695300672662025</v>
      </c>
      <c r="AH168" s="89">
        <f t="shared" ca="1" si="312"/>
        <v>-2.3856124570488357E-2</v>
      </c>
      <c r="AI168" s="89">
        <f t="shared" ca="1" si="312"/>
        <v>0.82443786118685636</v>
      </c>
      <c r="AJ168" s="89">
        <f t="shared" ca="1" si="312"/>
        <v>-9.3840171590928279E-2</v>
      </c>
      <c r="AK168" s="89">
        <f t="shared" ca="1" si="312"/>
        <v>9.8583260592283506E-2</v>
      </c>
      <c r="AL168" s="89">
        <f t="shared" ca="1" si="312"/>
        <v>0.89371861765175975</v>
      </c>
      <c r="AM168" s="89">
        <f t="shared" ca="1" si="312"/>
        <v>-0.44623785415300243</v>
      </c>
      <c r="AN168" s="89">
        <f t="shared" ca="1" si="312"/>
        <v>-0.22096981093654566</v>
      </c>
      <c r="AO168" s="89">
        <f t="shared" ca="1" si="313"/>
        <v>1.4105767449530626E-2</v>
      </c>
      <c r="AP168" s="89">
        <f t="shared" ca="1" si="313"/>
        <v>-0.41558093709150801</v>
      </c>
      <c r="AQ168" s="89">
        <f t="shared" ca="1" si="313"/>
        <v>0.21206368060581204</v>
      </c>
      <c r="AR168" s="89">
        <f t="shared" ca="1" si="313"/>
        <v>-0.30700255599325066</v>
      </c>
      <c r="AS168" s="89">
        <f t="shared" ca="1" si="313"/>
        <v>0.21206368060581204</v>
      </c>
      <c r="AT168" s="89">
        <f t="shared" ca="1" si="313"/>
        <v>1.8449135142460493E-2</v>
      </c>
      <c r="AU168" s="89">
        <f t="shared" ca="1" si="313"/>
        <v>-0.15653910921934289</v>
      </c>
      <c r="AV168" s="89">
        <f t="shared" ca="1" si="313"/>
        <v>-0.44623785415300243</v>
      </c>
      <c r="AW168" s="89">
        <f t="shared" ca="1" si="313"/>
        <v>-2.3856124570488357E-2</v>
      </c>
      <c r="AX168" s="89" t="str">
        <f t="shared" ca="1" si="313"/>
        <v/>
      </c>
      <c r="AY168" s="89" t="str">
        <f t="shared" ca="1" si="314"/>
        <v/>
      </c>
      <c r="AZ168" s="89" t="str">
        <f t="shared" ca="1" si="314"/>
        <v/>
      </c>
      <c r="BA168" s="89" t="str">
        <f t="shared" ca="1" si="314"/>
        <v/>
      </c>
      <c r="BB168" s="89" t="str">
        <f t="shared" ca="1" si="314"/>
        <v/>
      </c>
      <c r="BC168" s="89" t="str">
        <f t="shared" ca="1" si="314"/>
        <v/>
      </c>
      <c r="BD168" s="89" t="str">
        <f t="shared" ca="1" si="314"/>
        <v/>
      </c>
      <c r="BE168" s="89" t="str">
        <f t="shared" ca="1" si="314"/>
        <v/>
      </c>
      <c r="BF168" s="89" t="str">
        <f t="shared" ca="1" si="314"/>
        <v/>
      </c>
      <c r="BG168" s="89" t="str">
        <f t="shared" ca="1" si="314"/>
        <v/>
      </c>
      <c r="BH168" s="89" t="str">
        <f t="shared" ca="1" si="314"/>
        <v/>
      </c>
      <c r="BJ168" s="132">
        <f t="shared" ca="1" si="315"/>
        <v>0.98961252606376393</v>
      </c>
      <c r="BK168" s="89">
        <f t="shared" ca="1" si="315"/>
        <v>1.8085131245140338</v>
      </c>
      <c r="BL168" s="89">
        <f t="shared" ca="1" si="315"/>
        <v>0.79409579708724909</v>
      </c>
      <c r="BM168" s="89">
        <f t="shared" ca="1" si="315"/>
        <v>1.4798573302874933</v>
      </c>
      <c r="BN168" s="89">
        <f t="shared" ca="1" si="315"/>
        <v>0.76794071376291073</v>
      </c>
      <c r="BO168" s="89">
        <f t="shared" ca="1" si="315"/>
        <v>0.88978228992605501</v>
      </c>
      <c r="BP168" s="89">
        <f t="shared" ca="1" si="315"/>
        <v>1.4169294263015801</v>
      </c>
      <c r="BQ168" s="89">
        <f t="shared" ca="1" si="315"/>
        <v>0.71400223083564063</v>
      </c>
      <c r="BR168" s="89">
        <f t="shared" ca="1" si="315"/>
        <v>0.46140826366068155</v>
      </c>
      <c r="BS168" s="89">
        <f t="shared" ca="1" si="315"/>
        <v>1.5001360092498266</v>
      </c>
      <c r="BT168" s="89">
        <f t="shared" ca="1" si="315"/>
        <v>0.32847516202737664</v>
      </c>
      <c r="BU168" s="89">
        <f t="shared" ca="1" si="315"/>
        <v>0.74214142657907622</v>
      </c>
      <c r="BV168" s="89">
        <f t="shared" ca="1" si="315"/>
        <v>1.5062647674477496</v>
      </c>
      <c r="BW168" s="89">
        <f t="shared" ca="1" si="315"/>
        <v>0.64514653823127499</v>
      </c>
      <c r="BX168" s="89">
        <f t="shared" ca="1" si="315"/>
        <v>0.63578835879808049</v>
      </c>
      <c r="BY168" s="89">
        <f t="shared" ca="1" si="238"/>
        <v>0.14810385598346909</v>
      </c>
      <c r="BZ168" s="89">
        <f t="shared" ca="1" si="238"/>
        <v>1.0707960912260921</v>
      </c>
      <c r="CA168" s="89">
        <f t="shared" ca="1" si="238"/>
        <v>1.9249890917754722</v>
      </c>
      <c r="CB168" s="89">
        <f t="shared" ca="1" si="238"/>
        <v>1.4522406646806818</v>
      </c>
      <c r="CC168" s="89">
        <f t="shared" ca="1" si="238"/>
        <v>1.669502398037934</v>
      </c>
      <c r="CD168" s="89">
        <f t="shared" ca="1" si="238"/>
        <v>1.0281087087684868</v>
      </c>
      <c r="CE168" s="89">
        <f t="shared" ca="1" si="297"/>
        <v>1.389322115284666</v>
      </c>
      <c r="CF168" s="89">
        <f t="shared" ca="1" si="297"/>
        <v>-0.13388860648555934</v>
      </c>
      <c r="CG168" s="89">
        <f t="shared" ca="1" si="297"/>
        <v>0.69848438541778057</v>
      </c>
      <c r="CH168" s="89">
        <f t="shared" ca="1" si="297"/>
        <v>1.7401302734555153</v>
      </c>
      <c r="CI168" s="89">
        <f t="shared" ca="1" si="297"/>
        <v>-0.75838813163410257</v>
      </c>
      <c r="CJ168" s="89">
        <f t="shared" ca="1" si="297"/>
        <v>-0.37695893171082473</v>
      </c>
      <c r="CK168" s="89">
        <f t="shared" ca="1" si="297"/>
        <v>0.63578966094907874</v>
      </c>
      <c r="CL168" s="89">
        <f t="shared" ca="1" si="297"/>
        <v>-9.8490130051662406E-2</v>
      </c>
      <c r="CM168" s="89">
        <f t="shared" ca="1" si="297"/>
        <v>0.8102999151657615</v>
      </c>
      <c r="CN168" s="89">
        <f t="shared" ca="1" si="191"/>
        <v>0.99694713724536821</v>
      </c>
      <c r="CO168" s="89">
        <f t="shared" ca="1" si="191"/>
        <v>0.47002647875696824</v>
      </c>
      <c r="CP168" s="89">
        <f t="shared" ca="1" si="191"/>
        <v>1.1770096645999892</v>
      </c>
      <c r="CQ168" s="89">
        <f t="shared" ca="1" si="191"/>
        <v>0.43774451742081255</v>
      </c>
      <c r="CR168" s="5">
        <f t="shared" ca="1" si="191"/>
        <v>1.3610562806312945</v>
      </c>
      <c r="CS168" s="5">
        <f t="shared" ca="1" si="191"/>
        <v>1.1143764541258654</v>
      </c>
      <c r="CT168" s="5">
        <f t="shared" ca="1" si="308"/>
        <v>1.025328501262154</v>
      </c>
      <c r="CU168" s="5">
        <f t="shared" ca="1" si="308"/>
        <v>0.36621617959540587</v>
      </c>
      <c r="CV168" s="5">
        <f t="shared" ca="1" si="308"/>
        <v>0.17468479257234415</v>
      </c>
      <c r="CW168" s="5" t="str">
        <f t="shared" si="308"/>
        <v/>
      </c>
      <c r="CX168" s="5" t="str">
        <f t="shared" si="308"/>
        <v/>
      </c>
      <c r="CY168" s="5" t="str">
        <f t="shared" si="308"/>
        <v/>
      </c>
      <c r="CZ168" s="5" t="str">
        <f t="shared" si="183"/>
        <v/>
      </c>
      <c r="DA168" s="5" t="str">
        <f t="shared" si="183"/>
        <v/>
      </c>
      <c r="DB168" s="5" t="str">
        <f t="shared" si="183"/>
        <v/>
      </c>
      <c r="DC168" s="5" t="str">
        <f t="shared" si="183"/>
        <v/>
      </c>
      <c r="DD168" s="5" t="str">
        <f t="shared" si="183"/>
        <v/>
      </c>
      <c r="DE168" s="5" t="str">
        <f t="shared" si="183"/>
        <v/>
      </c>
      <c r="DF168" s="5" t="str">
        <f t="shared" si="183"/>
        <v/>
      </c>
      <c r="DG168" s="133" t="str">
        <f t="shared" si="183"/>
        <v/>
      </c>
      <c r="DI168" s="144">
        <f t="shared" ca="1" si="286"/>
        <v>0</v>
      </c>
      <c r="DJ168" s="139">
        <f t="shared" ca="1" si="286"/>
        <v>0</v>
      </c>
      <c r="DK168" s="139">
        <f t="shared" ca="1" si="286"/>
        <v>0</v>
      </c>
      <c r="DL168" s="139">
        <f t="shared" ca="1" si="286"/>
        <v>0</v>
      </c>
      <c r="DM168" s="139">
        <f t="shared" ca="1" si="286"/>
        <v>0</v>
      </c>
      <c r="DN168" s="139">
        <f t="shared" ca="1" si="286"/>
        <v>0</v>
      </c>
      <c r="DO168" s="139">
        <f t="shared" ca="1" si="286"/>
        <v>0</v>
      </c>
      <c r="DP168" s="139">
        <f t="shared" ca="1" si="286"/>
        <v>0</v>
      </c>
      <c r="DQ168" s="139">
        <f t="shared" ca="1" si="286"/>
        <v>0</v>
      </c>
      <c r="DR168" s="139">
        <f t="shared" ca="1" si="286"/>
        <v>0</v>
      </c>
      <c r="DS168" s="139">
        <f t="shared" ca="1" si="282"/>
        <v>0</v>
      </c>
      <c r="DT168" s="139">
        <f t="shared" ca="1" si="282"/>
        <v>0</v>
      </c>
      <c r="DU168" s="139">
        <f t="shared" ca="1" si="282"/>
        <v>0</v>
      </c>
      <c r="DV168" s="139">
        <f t="shared" ca="1" si="282"/>
        <v>0</v>
      </c>
      <c r="DW168" s="139">
        <f t="shared" ca="1" si="282"/>
        <v>0</v>
      </c>
      <c r="DX168" s="139">
        <f t="shared" ca="1" si="282"/>
        <v>0</v>
      </c>
      <c r="DY168" s="139">
        <f t="shared" ca="1" si="282"/>
        <v>0</v>
      </c>
      <c r="DZ168" s="139">
        <f t="shared" ca="1" si="282"/>
        <v>0</v>
      </c>
      <c r="EA168" s="139">
        <f t="shared" ca="1" si="282"/>
        <v>0</v>
      </c>
      <c r="EB168" s="139">
        <f t="shared" ca="1" si="282"/>
        <v>0</v>
      </c>
      <c r="EC168" s="145">
        <f t="shared" ca="1" si="282"/>
        <v>0</v>
      </c>
      <c r="EE168" s="114">
        <f t="shared" ca="1" si="304"/>
        <v>0</v>
      </c>
      <c r="EF168" s="110">
        <f t="shared" ca="1" si="304"/>
        <v>3.2580135312503486</v>
      </c>
      <c r="EG168" s="110">
        <f t="shared" ca="1" si="304"/>
        <v>6.015103105679211</v>
      </c>
      <c r="EH168" s="110">
        <f t="shared" ca="1" si="304"/>
        <v>8.3154662361660279</v>
      </c>
      <c r="EI168" s="110">
        <f t="shared" ca="1" si="304"/>
        <v>10.199834094165888</v>
      </c>
      <c r="EJ168" s="110">
        <f t="shared" ca="1" si="304"/>
        <v>11.705726378184178</v>
      </c>
      <c r="EK168" s="110">
        <f t="shared" ca="1" si="304"/>
        <v>12.867688192210949</v>
      </c>
      <c r="EL168" s="110">
        <f t="shared" ca="1" si="304"/>
        <v>13.717510168679318</v>
      </c>
      <c r="EM168" s="110">
        <f t="shared" ca="1" si="304"/>
        <v>14.28443298751921</v>
      </c>
      <c r="EN168" s="110">
        <f t="shared" ca="1" si="304"/>
        <v>14.595337365377201</v>
      </c>
      <c r="EO168" s="110">
        <f t="shared" ca="1" si="304"/>
        <v>14.674920516705185</v>
      </c>
      <c r="EP168" s="110">
        <f t="shared" ca="1" si="304"/>
        <v>14.545860020850153</v>
      </c>
      <c r="EQ168" s="110">
        <f t="shared" ca="1" si="304"/>
        <v>14.228965966190302</v>
      </c>
      <c r="ER168" s="110">
        <f t="shared" ca="1" si="304"/>
        <v>13.743322183465022</v>
      </c>
      <c r="ES168" s="110">
        <f t="shared" ca="1" si="304"/>
        <v>13.106417325464214</v>
      </c>
      <c r="ET168" s="110">
        <f t="shared" ca="1" si="304"/>
        <v>12.334266498917906</v>
      </c>
      <c r="EU168" s="110">
        <f t="shared" ca="1" si="302"/>
        <v>11.441524106521552</v>
      </c>
      <c r="EV168" s="110">
        <f t="shared" ca="1" si="302"/>
        <v>10.441588512319818</v>
      </c>
      <c r="EW168" s="110">
        <f t="shared" ca="1" si="302"/>
        <v>9.3466991019430559</v>
      </c>
      <c r="EX168" s="110">
        <f t="shared" ca="1" si="302"/>
        <v>8.1680262702493138</v>
      </c>
      <c r="EY168" s="115">
        <f t="shared" ca="1" si="302"/>
        <v>6.9157548325872575</v>
      </c>
      <c r="FA168" s="114">
        <f t="shared" ca="1" si="316"/>
        <v>0</v>
      </c>
      <c r="FB168" s="110">
        <f t="shared" ca="1" si="316"/>
        <v>0</v>
      </c>
      <c r="FC168" s="110">
        <f t="shared" ca="1" si="316"/>
        <v>0</v>
      </c>
      <c r="FD168" s="110">
        <f t="shared" ca="1" si="316"/>
        <v>0</v>
      </c>
      <c r="FE168" s="110">
        <f t="shared" ca="1" si="316"/>
        <v>0</v>
      </c>
      <c r="FF168" s="110">
        <f t="shared" ca="1" si="316"/>
        <v>0</v>
      </c>
      <c r="FG168" s="110">
        <f t="shared" ca="1" si="316"/>
        <v>0</v>
      </c>
      <c r="FH168" s="110">
        <f t="shared" ca="1" si="316"/>
        <v>0</v>
      </c>
      <c r="FI168" s="110">
        <f t="shared" ca="1" si="316"/>
        <v>0</v>
      </c>
      <c r="FJ168" s="110">
        <f t="shared" ca="1" si="316"/>
        <v>0</v>
      </c>
      <c r="FK168" s="110">
        <f t="shared" ca="1" si="317"/>
        <v>1</v>
      </c>
      <c r="FL168" s="110">
        <f t="shared" ca="1" si="317"/>
        <v>1</v>
      </c>
      <c r="FM168" s="110">
        <f t="shared" ca="1" si="317"/>
        <v>1</v>
      </c>
      <c r="FN168" s="110">
        <f t="shared" ca="1" si="317"/>
        <v>1</v>
      </c>
      <c r="FO168" s="110">
        <f t="shared" ca="1" si="317"/>
        <v>1</v>
      </c>
      <c r="FP168" s="110">
        <f t="shared" ca="1" si="317"/>
        <v>1</v>
      </c>
      <c r="FQ168" s="110">
        <f t="shared" ca="1" si="317"/>
        <v>1</v>
      </c>
      <c r="FR168" s="110">
        <f t="shared" ca="1" si="317"/>
        <v>1</v>
      </c>
      <c r="FS168" s="110">
        <f t="shared" ca="1" si="317"/>
        <v>1</v>
      </c>
      <c r="FT168" s="110">
        <f t="shared" ca="1" si="317"/>
        <v>1</v>
      </c>
      <c r="FU168" s="110">
        <f t="shared" ca="1" si="318"/>
        <v>1</v>
      </c>
      <c r="FV168" s="110">
        <f t="shared" ca="1" si="318"/>
        <v>0</v>
      </c>
      <c r="FW168" s="110">
        <f t="shared" ca="1" si="318"/>
        <v>0</v>
      </c>
      <c r="FX168" s="110">
        <f t="shared" ca="1" si="318"/>
        <v>0</v>
      </c>
      <c r="FY168" s="110">
        <f t="shared" ca="1" si="318"/>
        <v>0</v>
      </c>
      <c r="FZ168" s="110">
        <f t="shared" ca="1" si="318"/>
        <v>0</v>
      </c>
      <c r="GA168" s="110">
        <f t="shared" ca="1" si="318"/>
        <v>0</v>
      </c>
      <c r="GB168" s="110">
        <f t="shared" ca="1" si="318"/>
        <v>0</v>
      </c>
      <c r="GC168" s="110">
        <f t="shared" ca="1" si="318"/>
        <v>0</v>
      </c>
      <c r="GD168" s="110">
        <f t="shared" ca="1" si="318"/>
        <v>0</v>
      </c>
      <c r="GE168" s="115">
        <f t="shared" ca="1" si="318"/>
        <v>0</v>
      </c>
      <c r="GG168" s="114">
        <v>1</v>
      </c>
      <c r="GH168" s="110">
        <f t="shared" ref="GH168:HK168" ca="1" si="322">IF(AND($A168&gt;0,$B168&gt;0),IF(OR((GH$61*EXP($D168-$B168*GH$61)-GH$61)&gt;$AE$2*$H168,GG168=0),0,1),"")</f>
        <v>1</v>
      </c>
      <c r="GI168" s="110">
        <f t="shared" ca="1" si="322"/>
        <v>1</v>
      </c>
      <c r="GJ168" s="110">
        <f t="shared" ca="1" si="322"/>
        <v>1</v>
      </c>
      <c r="GK168" s="110">
        <f t="shared" ca="1" si="322"/>
        <v>1</v>
      </c>
      <c r="GL168" s="110">
        <f t="shared" ca="1" si="322"/>
        <v>1</v>
      </c>
      <c r="GM168" s="110">
        <f t="shared" ca="1" si="322"/>
        <v>1</v>
      </c>
      <c r="GN168" s="110">
        <f t="shared" ca="1" si="322"/>
        <v>1</v>
      </c>
      <c r="GO168" s="110">
        <f t="shared" ca="1" si="322"/>
        <v>1</v>
      </c>
      <c r="GP168" s="110">
        <f t="shared" ca="1" si="322"/>
        <v>1</v>
      </c>
      <c r="GQ168" s="110">
        <f t="shared" ca="1" si="322"/>
        <v>0</v>
      </c>
      <c r="GR168" s="110">
        <f t="shared" ca="1" si="322"/>
        <v>0</v>
      </c>
      <c r="GS168" s="110">
        <f t="shared" ca="1" si="322"/>
        <v>0</v>
      </c>
      <c r="GT168" s="110">
        <f t="shared" ca="1" si="322"/>
        <v>0</v>
      </c>
      <c r="GU168" s="110">
        <f t="shared" ca="1" si="322"/>
        <v>0</v>
      </c>
      <c r="GV168" s="110">
        <f t="shared" ca="1" si="322"/>
        <v>0</v>
      </c>
      <c r="GW168" s="110">
        <f t="shared" ca="1" si="322"/>
        <v>0</v>
      </c>
      <c r="GX168" s="110">
        <f t="shared" ca="1" si="322"/>
        <v>0</v>
      </c>
      <c r="GY168" s="110">
        <f t="shared" ca="1" si="322"/>
        <v>0</v>
      </c>
      <c r="GZ168" s="110">
        <f t="shared" ca="1" si="322"/>
        <v>0</v>
      </c>
      <c r="HA168" s="110">
        <f t="shared" ca="1" si="322"/>
        <v>0</v>
      </c>
      <c r="HB168" s="110">
        <f t="shared" ca="1" si="322"/>
        <v>0</v>
      </c>
      <c r="HC168" s="110">
        <f t="shared" ca="1" si="322"/>
        <v>0</v>
      </c>
      <c r="HD168" s="110">
        <f t="shared" ca="1" si="322"/>
        <v>0</v>
      </c>
      <c r="HE168" s="110">
        <f t="shared" ca="1" si="322"/>
        <v>0</v>
      </c>
      <c r="HF168" s="110">
        <f t="shared" ca="1" si="322"/>
        <v>0</v>
      </c>
      <c r="HG168" s="110">
        <f t="shared" ca="1" si="322"/>
        <v>0</v>
      </c>
      <c r="HH168" s="110">
        <f t="shared" ca="1" si="322"/>
        <v>0</v>
      </c>
      <c r="HI168" s="110">
        <f t="shared" ca="1" si="322"/>
        <v>0</v>
      </c>
      <c r="HJ168" s="110">
        <f t="shared" ca="1" si="322"/>
        <v>0</v>
      </c>
      <c r="HK168" s="115">
        <f t="shared" ca="1" si="322"/>
        <v>0</v>
      </c>
    </row>
    <row r="169" spans="1:219" x14ac:dyDescent="0.25">
      <c r="A169" s="176">
        <f t="shared" ca="1" si="227"/>
        <v>1.1557974765549677</v>
      </c>
      <c r="B169" s="164">
        <f t="shared" ca="1" si="228"/>
        <v>6.2913980442579162E-2</v>
      </c>
      <c r="C169" s="106">
        <f t="shared" ca="1" si="229"/>
        <v>0.72475360466231631</v>
      </c>
      <c r="D169" s="108">
        <f t="shared" ca="1" si="230"/>
        <v>1.4184313702904783</v>
      </c>
      <c r="E169" s="109">
        <f t="shared" ca="1" si="231"/>
        <v>22.545567142823902</v>
      </c>
      <c r="F169" s="109">
        <f t="shared" ca="1" si="232"/>
        <v>9.0342297926659327</v>
      </c>
      <c r="G169" s="109">
        <f t="shared" ca="1" si="233"/>
        <v>21.138006733467829</v>
      </c>
      <c r="H169" s="109">
        <f t="shared" ca="1" si="234"/>
        <v>12.103776940801897</v>
      </c>
      <c r="I169" s="177"/>
      <c r="J169" s="30" t="s">
        <v>157</v>
      </c>
      <c r="K169" s="89">
        <f t="shared" ca="1" si="310"/>
        <v>0.31960967874145596</v>
      </c>
      <c r="L169" s="89">
        <f t="shared" ca="1" si="310"/>
        <v>-0.81775242806075465</v>
      </c>
      <c r="M169" s="89">
        <f t="shared" ca="1" si="310"/>
        <v>0.13695300672662025</v>
      </c>
      <c r="N169" s="89">
        <f t="shared" ca="1" si="310"/>
        <v>1.1628631778867338</v>
      </c>
      <c r="O169" s="89">
        <f t="shared" ca="1" si="310"/>
        <v>0.21206368060581204</v>
      </c>
      <c r="P169" s="89">
        <f t="shared" ca="1" si="310"/>
        <v>-0.30649199665355353</v>
      </c>
      <c r="Q169" s="89">
        <f t="shared" ca="1" si="310"/>
        <v>1.4105767449530626E-2</v>
      </c>
      <c r="R169" s="89">
        <f t="shared" ca="1" si="310"/>
        <v>6.3830203882474623E-2</v>
      </c>
      <c r="S169" s="89">
        <f t="shared" ca="1" si="310"/>
        <v>0.31960967874145596</v>
      </c>
      <c r="T169" s="89">
        <f t="shared" ca="1" si="310"/>
        <v>-9.3840171590928279E-2</v>
      </c>
      <c r="U169" s="89">
        <f t="shared" ca="1" si="311"/>
        <v>1.1628631778867338</v>
      </c>
      <c r="V169" s="89">
        <f t="shared" ca="1" si="311"/>
        <v>0.94353006046483001</v>
      </c>
      <c r="W169" s="89">
        <f t="shared" ca="1" si="311"/>
        <v>3.6539036893229848E-2</v>
      </c>
      <c r="X169" s="89">
        <f t="shared" ca="1" si="311"/>
        <v>-1.4331148233707331</v>
      </c>
      <c r="Y169" s="89">
        <f t="shared" ca="1" si="311"/>
        <v>5.4419538639000731E-2</v>
      </c>
      <c r="Z169" s="89">
        <f t="shared" ca="1" si="311"/>
        <v>-1.0097454203712564</v>
      </c>
      <c r="AA169" s="89">
        <f t="shared" ca="1" si="311"/>
        <v>0.94353006046483001</v>
      </c>
      <c r="AB169" s="89">
        <f t="shared" ca="1" si="311"/>
        <v>-0.21005970810345143</v>
      </c>
      <c r="AC169" s="89">
        <f t="shared" ca="1" si="311"/>
        <v>-0.44623785415300243</v>
      </c>
      <c r="AD169" s="89">
        <f t="shared" ca="1" si="311"/>
        <v>-1.4331148233707331</v>
      </c>
      <c r="AE169" s="89">
        <f t="shared" ca="1" si="312"/>
        <v>-0.21005970810345143</v>
      </c>
      <c r="AF169" s="89">
        <f t="shared" ca="1" si="312"/>
        <v>-9.3840171590928279E-2</v>
      </c>
      <c r="AG169" s="89">
        <f t="shared" ca="1" si="312"/>
        <v>2.8755171397204293E-2</v>
      </c>
      <c r="AH169" s="89">
        <f t="shared" ca="1" si="312"/>
        <v>-1.4331148233707331</v>
      </c>
      <c r="AI169" s="89">
        <f t="shared" ca="1" si="312"/>
        <v>-0.30649199665355353</v>
      </c>
      <c r="AJ169" s="89">
        <f t="shared" ca="1" si="312"/>
        <v>-1.3483164959119551</v>
      </c>
      <c r="AK169" s="89">
        <f t="shared" ca="1" si="312"/>
        <v>0.82443786118685636</v>
      </c>
      <c r="AL169" s="89">
        <f t="shared" ca="1" si="312"/>
        <v>1.1628631778867338</v>
      </c>
      <c r="AM169" s="89">
        <f t="shared" ca="1" si="312"/>
        <v>0.82443786118685636</v>
      </c>
      <c r="AN169" s="89">
        <f t="shared" ca="1" si="312"/>
        <v>-0.15653910921934289</v>
      </c>
      <c r="AO169" s="89">
        <f t="shared" ca="1" si="313"/>
        <v>-0.15653910921934289</v>
      </c>
      <c r="AP169" s="89">
        <f t="shared" ca="1" si="313"/>
        <v>-0.15653910921934289</v>
      </c>
      <c r="AQ169" s="89">
        <f t="shared" ca="1" si="313"/>
        <v>6.3830203882474623E-2</v>
      </c>
      <c r="AR169" s="89">
        <f t="shared" ca="1" si="313"/>
        <v>-0.41184718490169098</v>
      </c>
      <c r="AS169" s="89">
        <f t="shared" ca="1" si="313"/>
        <v>-1.0649490381436091</v>
      </c>
      <c r="AT169" s="89">
        <f t="shared" ca="1" si="313"/>
        <v>1.4105767449530626E-2</v>
      </c>
      <c r="AU169" s="89">
        <f t="shared" ca="1" si="313"/>
        <v>-1.0097454203712564</v>
      </c>
      <c r="AV169" s="89">
        <f t="shared" ca="1" si="313"/>
        <v>3.6539036893229848E-2</v>
      </c>
      <c r="AW169" s="89">
        <f t="shared" ca="1" si="313"/>
        <v>-0.41558093709150801</v>
      </c>
      <c r="AX169" s="89" t="str">
        <f t="shared" ca="1" si="313"/>
        <v/>
      </c>
      <c r="AY169" s="89" t="str">
        <f t="shared" ca="1" si="314"/>
        <v/>
      </c>
      <c r="AZ169" s="89" t="str">
        <f t="shared" ca="1" si="314"/>
        <v/>
      </c>
      <c r="BA169" s="89" t="str">
        <f t="shared" ca="1" si="314"/>
        <v/>
      </c>
      <c r="BB169" s="89" t="str">
        <f t="shared" ca="1" si="314"/>
        <v/>
      </c>
      <c r="BC169" s="89" t="str">
        <f t="shared" ca="1" si="314"/>
        <v/>
      </c>
      <c r="BD169" s="89" t="str">
        <f t="shared" ca="1" si="314"/>
        <v/>
      </c>
      <c r="BE169" s="89" t="str">
        <f t="shared" ca="1" si="314"/>
        <v/>
      </c>
      <c r="BF169" s="89" t="str">
        <f t="shared" ca="1" si="314"/>
        <v/>
      </c>
      <c r="BG169" s="89" t="str">
        <f t="shared" ca="1" si="314"/>
        <v/>
      </c>
      <c r="BH169" s="89" t="str">
        <f t="shared" ca="1" si="314"/>
        <v/>
      </c>
      <c r="BJ169" s="132">
        <f t="shared" ca="1" si="315"/>
        <v>1.3330783293757082</v>
      </c>
      <c r="BK169" s="89">
        <f t="shared" ca="1" si="315"/>
        <v>0.16632283526642266</v>
      </c>
      <c r="BL169" s="89">
        <f t="shared" ca="1" si="315"/>
        <v>1.1411085119173208</v>
      </c>
      <c r="BM169" s="89">
        <f t="shared" ca="1" si="315"/>
        <v>1.8182826469873707</v>
      </c>
      <c r="BN169" s="89">
        <f t="shared" ca="1" si="315"/>
        <v>1.2870069503619734</v>
      </c>
      <c r="BO169" s="89">
        <f t="shared" ca="1" si="315"/>
        <v>0.54675125637927169</v>
      </c>
      <c r="BP169" s="89">
        <f t="shared" ca="1" si="315"/>
        <v>1.0195501805328409</v>
      </c>
      <c r="BQ169" s="89">
        <f t="shared" ca="1" si="315"/>
        <v>0.93437154393745814</v>
      </c>
      <c r="BR169" s="89">
        <f t="shared" ca="1" si="315"/>
        <v>1.087509939055691</v>
      </c>
      <c r="BS169" s="89">
        <f t="shared" ca="1" si="315"/>
        <v>0.51257722000713857</v>
      </c>
      <c r="BT169" s="89">
        <f t="shared" ca="1" si="315"/>
        <v>1.9031855248158014</v>
      </c>
      <c r="BU169" s="89">
        <f t="shared" ca="1" si="315"/>
        <v>1.6672223519014457</v>
      </c>
      <c r="BV169" s="89">
        <f t="shared" ca="1" si="315"/>
        <v>0.3799406264542457</v>
      </c>
      <c r="BW169" s="89">
        <f t="shared" ca="1" si="315"/>
        <v>-1.0000319657452703</v>
      </c>
      <c r="BX169" s="89">
        <f t="shared" ca="1" si="315"/>
        <v>0.99721045343033188</v>
      </c>
      <c r="BY169" s="89">
        <f t="shared" ca="1" si="238"/>
        <v>0.20330747375582181</v>
      </c>
      <c r="BZ169" s="89">
        <f t="shared" ca="1" si="238"/>
        <v>1.9599066130519214</v>
      </c>
      <c r="CA169" s="89">
        <f t="shared" ca="1" si="238"/>
        <v>0.97332472691020211</v>
      </c>
      <c r="CB169" s="89">
        <f t="shared" ca="1" si="238"/>
        <v>-0.1568603673590544</v>
      </c>
      <c r="CC169" s="89">
        <f t="shared" ca="1" si="238"/>
        <v>-0.5052170820946178</v>
      </c>
      <c r="CD169" s="89">
        <f t="shared" ca="1" si="238"/>
        <v>0.78929382926783109</v>
      </c>
      <c r="CE169" s="89">
        <f t="shared" ca="1" si="297"/>
        <v>0.55387728693191907</v>
      </c>
      <c r="CF169" s="89">
        <f t="shared" ca="1" si="297"/>
        <v>-0.2420864418149753</v>
      </c>
      <c r="CG169" s="89">
        <f t="shared" ca="1" si="297"/>
        <v>-0.71077431338246422</v>
      </c>
      <c r="CH169" s="89">
        <f t="shared" ca="1" si="297"/>
        <v>0.6092004156151053</v>
      </c>
      <c r="CI169" s="89">
        <f t="shared" ca="1" si="297"/>
        <v>-2.0128644559551292</v>
      </c>
      <c r="CJ169" s="89">
        <f t="shared" ca="1" si="297"/>
        <v>0.34889566888374812</v>
      </c>
      <c r="CK169" s="89">
        <f t="shared" ca="1" si="297"/>
        <v>0.90493422118405276</v>
      </c>
      <c r="CL169" s="89">
        <f t="shared" ca="1" si="297"/>
        <v>1.1721855852881964</v>
      </c>
      <c r="CM169" s="89">
        <f t="shared" ca="1" si="297"/>
        <v>0.87473061688296427</v>
      </c>
      <c r="CN169" s="89">
        <f t="shared" ca="1" si="191"/>
        <v>0.8263022605764947</v>
      </c>
      <c r="CO169" s="89">
        <f t="shared" ca="1" si="191"/>
        <v>0.72906830662913336</v>
      </c>
      <c r="CP169" s="89">
        <f t="shared" ca="1" si="191"/>
        <v>1.0287761878766517</v>
      </c>
      <c r="CQ169" s="89">
        <f t="shared" ca="1" si="191"/>
        <v>0.33289988851237223</v>
      </c>
      <c r="CR169" s="5">
        <f t="shared" ca="1" si="191"/>
        <v>8.4043561881873341E-2</v>
      </c>
      <c r="CS169" s="5">
        <f t="shared" ca="1" si="191"/>
        <v>1.1100330864329355</v>
      </c>
      <c r="CT169" s="5">
        <f t="shared" ca="1" si="308"/>
        <v>0.17212219011024055</v>
      </c>
      <c r="CU169" s="5">
        <f t="shared" ca="1" si="308"/>
        <v>0.8489930706416382</v>
      </c>
      <c r="CV169" s="5">
        <f t="shared" ca="1" si="308"/>
        <v>-0.2170400199486755</v>
      </c>
      <c r="CW169" s="5" t="str">
        <f t="shared" si="308"/>
        <v/>
      </c>
      <c r="CX169" s="5" t="str">
        <f t="shared" si="308"/>
        <v/>
      </c>
      <c r="CY169" s="5" t="str">
        <f t="shared" si="308"/>
        <v/>
      </c>
      <c r="CZ169" s="5" t="str">
        <f t="shared" si="183"/>
        <v/>
      </c>
      <c r="DA169" s="5" t="str">
        <f t="shared" si="183"/>
        <v/>
      </c>
      <c r="DB169" s="5" t="str">
        <f t="shared" si="183"/>
        <v/>
      </c>
      <c r="DC169" s="5" t="str">
        <f t="shared" si="183"/>
        <v/>
      </c>
      <c r="DD169" s="5" t="str">
        <f t="shared" si="183"/>
        <v/>
      </c>
      <c r="DE169" s="5" t="str">
        <f t="shared" si="183"/>
        <v/>
      </c>
      <c r="DF169" s="5" t="str">
        <f t="shared" si="183"/>
        <v/>
      </c>
      <c r="DG169" s="133" t="str">
        <f t="shared" si="183"/>
        <v/>
      </c>
      <c r="DI169" s="144">
        <f t="shared" ca="1" si="286"/>
        <v>0</v>
      </c>
      <c r="DJ169" s="139">
        <f t="shared" ca="1" si="286"/>
        <v>0</v>
      </c>
      <c r="DK169" s="139">
        <f t="shared" ca="1" si="286"/>
        <v>0</v>
      </c>
      <c r="DL169" s="139">
        <f t="shared" ca="1" si="286"/>
        <v>0</v>
      </c>
      <c r="DM169" s="139">
        <f t="shared" ca="1" si="286"/>
        <v>0</v>
      </c>
      <c r="DN169" s="139">
        <f t="shared" ca="1" si="286"/>
        <v>0</v>
      </c>
      <c r="DO169" s="139">
        <f t="shared" ca="1" si="286"/>
        <v>0</v>
      </c>
      <c r="DP169" s="139">
        <f t="shared" ca="1" si="286"/>
        <v>0</v>
      </c>
      <c r="DQ169" s="139">
        <f t="shared" ca="1" si="286"/>
        <v>0</v>
      </c>
      <c r="DR169" s="139">
        <f t="shared" ca="1" si="286"/>
        <v>0</v>
      </c>
      <c r="DS169" s="139">
        <f t="shared" ca="1" si="282"/>
        <v>0</v>
      </c>
      <c r="DT169" s="139">
        <f t="shared" ca="1" si="282"/>
        <v>0</v>
      </c>
      <c r="DU169" s="139">
        <f t="shared" ca="1" si="282"/>
        <v>0</v>
      </c>
      <c r="DV169" s="139">
        <f t="shared" ca="1" si="282"/>
        <v>0</v>
      </c>
      <c r="DW169" s="139">
        <f t="shared" ca="1" si="282"/>
        <v>0</v>
      </c>
      <c r="DX169" s="139">
        <f t="shared" ca="1" si="282"/>
        <v>0</v>
      </c>
      <c r="DY169" s="139">
        <f t="shared" ca="1" si="282"/>
        <v>0</v>
      </c>
      <c r="DZ169" s="139">
        <f t="shared" ca="1" si="282"/>
        <v>0</v>
      </c>
      <c r="EA169" s="139">
        <f t="shared" ca="1" si="282"/>
        <v>0</v>
      </c>
      <c r="EB169" s="139">
        <f t="shared" ca="1" si="282"/>
        <v>0</v>
      </c>
      <c r="EC169" s="145">
        <f t="shared" ca="1" si="282"/>
        <v>0</v>
      </c>
      <c r="EE169" s="114">
        <f t="shared" ca="1" si="304"/>
        <v>0</v>
      </c>
      <c r="EF169" s="110">
        <f t="shared" ca="1" si="304"/>
        <v>2.8787672723738145</v>
      </c>
      <c r="EG169" s="110">
        <f t="shared" ca="1" si="304"/>
        <v>5.2845130163448708</v>
      </c>
      <c r="EH169" s="110">
        <f t="shared" ca="1" si="304"/>
        <v>7.2605014993892265</v>
      </c>
      <c r="EI169" s="110">
        <f t="shared" ca="1" si="304"/>
        <v>8.8464795604651165</v>
      </c>
      <c r="EJ169" s="110">
        <f t="shared" ca="1" si="304"/>
        <v>10.078944707338856</v>
      </c>
      <c r="EK169" s="110">
        <f t="shared" ca="1" si="304"/>
        <v>10.991393596986363</v>
      </c>
      <c r="EL169" s="110">
        <f t="shared" ca="1" si="304"/>
        <v>11.61455229458663</v>
      </c>
      <c r="EM169" s="110">
        <f t="shared" ca="1" si="304"/>
        <v>11.976589609374575</v>
      </c>
      <c r="EN169" s="110">
        <f t="shared" ca="1" si="304"/>
        <v>12.103314715043041</v>
      </c>
      <c r="EO169" s="110">
        <f t="shared" ca="1" si="304"/>
        <v>12.018360178025173</v>
      </c>
      <c r="EP169" s="110">
        <f t="shared" ca="1" si="304"/>
        <v>11.74335143842703</v>
      </c>
      <c r="EQ169" s="110">
        <f t="shared" ca="1" si="304"/>
        <v>11.298063715223226</v>
      </c>
      <c r="ER169" s="110">
        <f t="shared" ca="1" si="304"/>
        <v>10.700567239208471</v>
      </c>
      <c r="ES169" s="110">
        <f t="shared" ca="1" si="304"/>
        <v>9.9673616537724534</v>
      </c>
      <c r="ET169" s="110">
        <f t="shared" ca="1" si="304"/>
        <v>9.1135003645161028</v>
      </c>
      <c r="EU169" s="110">
        <f t="shared" ca="1" si="302"/>
        <v>8.1527055637554646</v>
      </c>
      <c r="EV169" s="110">
        <f t="shared" ca="1" si="302"/>
        <v>7.0974746047874007</v>
      </c>
      <c r="EW169" s="110">
        <f t="shared" ca="1" si="302"/>
        <v>5.9591783531608087</v>
      </c>
      <c r="EX169" s="110">
        <f t="shared" ca="1" si="302"/>
        <v>4.7481520978655709</v>
      </c>
      <c r="EY169" s="115">
        <f t="shared" ca="1" si="302"/>
        <v>3.4737795640942473</v>
      </c>
      <c r="FA169" s="114">
        <f t="shared" ca="1" si="316"/>
        <v>0</v>
      </c>
      <c r="FB169" s="110">
        <f t="shared" ca="1" si="316"/>
        <v>0</v>
      </c>
      <c r="FC169" s="110">
        <f t="shared" ca="1" si="316"/>
        <v>0</v>
      </c>
      <c r="FD169" s="110">
        <f t="shared" ca="1" si="316"/>
        <v>0</v>
      </c>
      <c r="FE169" s="110">
        <f t="shared" ca="1" si="316"/>
        <v>0</v>
      </c>
      <c r="FF169" s="110">
        <f t="shared" ca="1" si="316"/>
        <v>0</v>
      </c>
      <c r="FG169" s="110">
        <f t="shared" ca="1" si="316"/>
        <v>0</v>
      </c>
      <c r="FH169" s="110">
        <f t="shared" ca="1" si="316"/>
        <v>0</v>
      </c>
      <c r="FI169" s="110">
        <f t="shared" ca="1" si="316"/>
        <v>0</v>
      </c>
      <c r="FJ169" s="110">
        <f t="shared" ca="1" si="316"/>
        <v>1</v>
      </c>
      <c r="FK169" s="110">
        <f t="shared" ca="1" si="317"/>
        <v>1</v>
      </c>
      <c r="FL169" s="110">
        <f t="shared" ca="1" si="317"/>
        <v>1</v>
      </c>
      <c r="FM169" s="110">
        <f t="shared" ca="1" si="317"/>
        <v>1</v>
      </c>
      <c r="FN169" s="110">
        <f t="shared" ca="1" si="317"/>
        <v>1</v>
      </c>
      <c r="FO169" s="110">
        <f t="shared" ca="1" si="317"/>
        <v>1</v>
      </c>
      <c r="FP169" s="110">
        <f t="shared" ca="1" si="317"/>
        <v>1</v>
      </c>
      <c r="FQ169" s="110">
        <f t="shared" ca="1" si="317"/>
        <v>1</v>
      </c>
      <c r="FR169" s="110">
        <f t="shared" ca="1" si="317"/>
        <v>1</v>
      </c>
      <c r="FS169" s="110">
        <f t="shared" ca="1" si="317"/>
        <v>1</v>
      </c>
      <c r="FT169" s="110">
        <f t="shared" ca="1" si="317"/>
        <v>1</v>
      </c>
      <c r="FU169" s="110">
        <f t="shared" ca="1" si="318"/>
        <v>0</v>
      </c>
      <c r="FV169" s="110">
        <f t="shared" ca="1" si="318"/>
        <v>0</v>
      </c>
      <c r="FW169" s="110">
        <f t="shared" ca="1" si="318"/>
        <v>0</v>
      </c>
      <c r="FX169" s="110">
        <f t="shared" ca="1" si="318"/>
        <v>0</v>
      </c>
      <c r="FY169" s="110">
        <f t="shared" ca="1" si="318"/>
        <v>0</v>
      </c>
      <c r="FZ169" s="110">
        <f t="shared" ca="1" si="318"/>
        <v>0</v>
      </c>
      <c r="GA169" s="110">
        <f t="shared" ca="1" si="318"/>
        <v>0</v>
      </c>
      <c r="GB169" s="110">
        <f t="shared" ca="1" si="318"/>
        <v>0</v>
      </c>
      <c r="GC169" s="110">
        <f t="shared" ca="1" si="318"/>
        <v>0</v>
      </c>
      <c r="GD169" s="110">
        <f t="shared" ca="1" si="318"/>
        <v>0</v>
      </c>
      <c r="GE169" s="115">
        <f t="shared" ca="1" si="318"/>
        <v>0</v>
      </c>
      <c r="GG169" s="114">
        <v>1</v>
      </c>
      <c r="GH169" s="110">
        <f t="shared" ref="GH169:HK169" ca="1" si="323">IF(AND($A169&gt;0,$B169&gt;0),IF(OR((GH$61*EXP($D169-$B169*GH$61)-GH$61)&gt;$AE$2*$H169,GG169=0),0,1),"")</f>
        <v>1</v>
      </c>
      <c r="GI169" s="110">
        <f t="shared" ca="1" si="323"/>
        <v>1</v>
      </c>
      <c r="GJ169" s="110">
        <f t="shared" ca="1" si="323"/>
        <v>1</v>
      </c>
      <c r="GK169" s="110">
        <f t="shared" ca="1" si="323"/>
        <v>1</v>
      </c>
      <c r="GL169" s="110">
        <f t="shared" ca="1" si="323"/>
        <v>1</v>
      </c>
      <c r="GM169" s="110">
        <f t="shared" ca="1" si="323"/>
        <v>1</v>
      </c>
      <c r="GN169" s="110">
        <f t="shared" ca="1" si="323"/>
        <v>1</v>
      </c>
      <c r="GO169" s="110">
        <f t="shared" ca="1" si="323"/>
        <v>1</v>
      </c>
      <c r="GP169" s="110">
        <f t="shared" ca="1" si="323"/>
        <v>0</v>
      </c>
      <c r="GQ169" s="110">
        <f t="shared" ca="1" si="323"/>
        <v>0</v>
      </c>
      <c r="GR169" s="110">
        <f t="shared" ca="1" si="323"/>
        <v>0</v>
      </c>
      <c r="GS169" s="110">
        <f t="shared" ca="1" si="323"/>
        <v>0</v>
      </c>
      <c r="GT169" s="110">
        <f t="shared" ca="1" si="323"/>
        <v>0</v>
      </c>
      <c r="GU169" s="110">
        <f t="shared" ca="1" si="323"/>
        <v>0</v>
      </c>
      <c r="GV169" s="110">
        <f t="shared" ca="1" si="323"/>
        <v>0</v>
      </c>
      <c r="GW169" s="110">
        <f t="shared" ca="1" si="323"/>
        <v>0</v>
      </c>
      <c r="GX169" s="110">
        <f t="shared" ca="1" si="323"/>
        <v>0</v>
      </c>
      <c r="GY169" s="110">
        <f t="shared" ca="1" si="323"/>
        <v>0</v>
      </c>
      <c r="GZ169" s="110">
        <f t="shared" ca="1" si="323"/>
        <v>0</v>
      </c>
      <c r="HA169" s="110">
        <f t="shared" ca="1" si="323"/>
        <v>0</v>
      </c>
      <c r="HB169" s="110">
        <f t="shared" ca="1" si="323"/>
        <v>0</v>
      </c>
      <c r="HC169" s="110">
        <f t="shared" ca="1" si="323"/>
        <v>0</v>
      </c>
      <c r="HD169" s="110">
        <f t="shared" ca="1" si="323"/>
        <v>0</v>
      </c>
      <c r="HE169" s="110">
        <f t="shared" ca="1" si="323"/>
        <v>0</v>
      </c>
      <c r="HF169" s="110">
        <f t="shared" ca="1" si="323"/>
        <v>0</v>
      </c>
      <c r="HG169" s="110">
        <f t="shared" ca="1" si="323"/>
        <v>0</v>
      </c>
      <c r="HH169" s="110">
        <f t="shared" ca="1" si="323"/>
        <v>0</v>
      </c>
      <c r="HI169" s="110">
        <f t="shared" ca="1" si="323"/>
        <v>0</v>
      </c>
      <c r="HJ169" s="110">
        <f t="shared" ca="1" si="323"/>
        <v>0</v>
      </c>
      <c r="HK169" s="115">
        <f t="shared" ca="1" si="323"/>
        <v>0</v>
      </c>
    </row>
    <row r="170" spans="1:219" x14ac:dyDescent="0.25">
      <c r="A170" s="176">
        <f t="shared" ca="1" si="227"/>
        <v>1.2116482890209805</v>
      </c>
      <c r="B170" s="164">
        <f t="shared" ca="1" si="228"/>
        <v>4.2682706678810314E-2</v>
      </c>
      <c r="C170" s="106">
        <f t="shared" ca="1" si="229"/>
        <v>0.44048598565640046</v>
      </c>
      <c r="D170" s="108">
        <f t="shared" ca="1" si="230"/>
        <v>1.3086622408008259</v>
      </c>
      <c r="E170" s="109">
        <f t="shared" ca="1" si="231"/>
        <v>30.660244924216741</v>
      </c>
      <c r="F170" s="109">
        <f t="shared" ca="1" si="232"/>
        <v>12.521449124286436</v>
      </c>
      <c r="G170" s="109">
        <f t="shared" ca="1" si="233"/>
        <v>27.157574765646888</v>
      </c>
      <c r="H170" s="109">
        <f t="shared" ca="1" si="234"/>
        <v>14.636125641360453</v>
      </c>
      <c r="I170" s="177"/>
      <c r="J170" s="30" t="s">
        <v>158</v>
      </c>
      <c r="K170" s="89">
        <f t="shared" ca="1" si="310"/>
        <v>0.82443786118685636</v>
      </c>
      <c r="L170" s="89">
        <f t="shared" ca="1" si="310"/>
        <v>-0.21005970810345143</v>
      </c>
      <c r="M170" s="89">
        <f t="shared" ca="1" si="310"/>
        <v>2.8755171397204293E-2</v>
      </c>
      <c r="N170" s="89">
        <f t="shared" ca="1" si="310"/>
        <v>0.3096998313943522</v>
      </c>
      <c r="O170" s="89">
        <f t="shared" ca="1" si="310"/>
        <v>1.4105767449530626E-2</v>
      </c>
      <c r="P170" s="89">
        <f t="shared" ca="1" si="310"/>
        <v>0.41148501321826991</v>
      </c>
      <c r="Q170" s="89">
        <f t="shared" ca="1" si="310"/>
        <v>5.4419538639000731E-2</v>
      </c>
      <c r="R170" s="89">
        <f t="shared" ca="1" si="310"/>
        <v>-1.0649490381436091</v>
      </c>
      <c r="S170" s="89">
        <f t="shared" ca="1" si="310"/>
        <v>0.94353006046483001</v>
      </c>
      <c r="T170" s="89">
        <f t="shared" ca="1" si="310"/>
        <v>0.2685645797022288</v>
      </c>
      <c r="U170" s="89">
        <f t="shared" ca="1" si="311"/>
        <v>-0.30700255599325066</v>
      </c>
      <c r="V170" s="89">
        <f t="shared" ca="1" si="311"/>
        <v>-9.3840171590928279E-2</v>
      </c>
      <c r="W170" s="89">
        <f t="shared" ca="1" si="311"/>
        <v>1.8449135142460493E-2</v>
      </c>
      <c r="X170" s="89">
        <f t="shared" ca="1" si="311"/>
        <v>0.74160465676181864</v>
      </c>
      <c r="Y170" s="89">
        <f t="shared" ca="1" si="311"/>
        <v>0.14357639329378769</v>
      </c>
      <c r="Z170" s="89">
        <f t="shared" ca="1" si="311"/>
        <v>0.53753403810350731</v>
      </c>
      <c r="AA170" s="89">
        <f t="shared" ca="1" si="311"/>
        <v>-0.41184718490169098</v>
      </c>
      <c r="AB170" s="89">
        <f t="shared" ca="1" si="311"/>
        <v>1.8449135142460493E-2</v>
      </c>
      <c r="AC170" s="89">
        <f t="shared" ca="1" si="311"/>
        <v>0.13695300672662025</v>
      </c>
      <c r="AD170" s="89">
        <f t="shared" ca="1" si="311"/>
        <v>0.10667228108213433</v>
      </c>
      <c r="AE170" s="89">
        <f t="shared" ca="1" si="312"/>
        <v>3.6539036893229848E-2</v>
      </c>
      <c r="AF170" s="89">
        <f t="shared" ca="1" si="312"/>
        <v>-0.30649199665355353</v>
      </c>
      <c r="AG170" s="89">
        <f t="shared" ca="1" si="312"/>
        <v>1.1628631778867338</v>
      </c>
      <c r="AH170" s="89">
        <f t="shared" ca="1" si="312"/>
        <v>-0.44623785415300243</v>
      </c>
      <c r="AI170" s="89">
        <f t="shared" ca="1" si="312"/>
        <v>-0.15653910921934289</v>
      </c>
      <c r="AJ170" s="89">
        <f t="shared" ca="1" si="312"/>
        <v>0.31960967874145596</v>
      </c>
      <c r="AK170" s="89">
        <f t="shared" ca="1" si="312"/>
        <v>0.74160465676181864</v>
      </c>
      <c r="AL170" s="89">
        <f t="shared" ca="1" si="312"/>
        <v>0.82443786118685636</v>
      </c>
      <c r="AM170" s="89">
        <f t="shared" ca="1" si="312"/>
        <v>0.94353006046483001</v>
      </c>
      <c r="AN170" s="89">
        <f t="shared" ca="1" si="312"/>
        <v>-0.44623785415300243</v>
      </c>
      <c r="AO170" s="89">
        <f t="shared" ca="1" si="313"/>
        <v>5.4419538639000731E-2</v>
      </c>
      <c r="AP170" s="89">
        <f t="shared" ca="1" si="313"/>
        <v>-0.22096981093654566</v>
      </c>
      <c r="AQ170" s="89">
        <f t="shared" ca="1" si="313"/>
        <v>0.10667228108213433</v>
      </c>
      <c r="AR170" s="89">
        <f t="shared" ca="1" si="313"/>
        <v>-0.41184718490169098</v>
      </c>
      <c r="AS170" s="89">
        <f t="shared" ca="1" si="313"/>
        <v>-0.44623785415300243</v>
      </c>
      <c r="AT170" s="89">
        <f t="shared" ca="1" si="313"/>
        <v>0.13695300672662025</v>
      </c>
      <c r="AU170" s="89">
        <f t="shared" ca="1" si="313"/>
        <v>-9.3840171590928279E-2</v>
      </c>
      <c r="AV170" s="89">
        <f t="shared" ca="1" si="313"/>
        <v>0.82443786118685636</v>
      </c>
      <c r="AW170" s="89">
        <f t="shared" ca="1" si="313"/>
        <v>-0.15653910921934289</v>
      </c>
      <c r="AX170" s="89" t="str">
        <f t="shared" ca="1" si="313"/>
        <v/>
      </c>
      <c r="AY170" s="89" t="str">
        <f t="shared" ca="1" si="314"/>
        <v/>
      </c>
      <c r="AZ170" s="89" t="str">
        <f t="shared" ca="1" si="314"/>
        <v/>
      </c>
      <c r="BA170" s="89" t="str">
        <f t="shared" ca="1" si="314"/>
        <v/>
      </c>
      <c r="BB170" s="89" t="str">
        <f t="shared" ca="1" si="314"/>
        <v/>
      </c>
      <c r="BC170" s="89" t="str">
        <f t="shared" ca="1" si="314"/>
        <v/>
      </c>
      <c r="BD170" s="89" t="str">
        <f t="shared" ca="1" si="314"/>
        <v/>
      </c>
      <c r="BE170" s="89" t="str">
        <f t="shared" ca="1" si="314"/>
        <v/>
      </c>
      <c r="BF170" s="89" t="str">
        <f t="shared" ca="1" si="314"/>
        <v/>
      </c>
      <c r="BG170" s="89" t="str">
        <f t="shared" ca="1" si="314"/>
        <v/>
      </c>
      <c r="BH170" s="89" t="str">
        <f t="shared" ca="1" si="314"/>
        <v/>
      </c>
      <c r="BJ170" s="132">
        <f t="shared" ca="1" si="315"/>
        <v>1.8379065118211086</v>
      </c>
      <c r="BK170" s="89">
        <f t="shared" ca="1" si="315"/>
        <v>0.77401555522372589</v>
      </c>
      <c r="BL170" s="89">
        <f t="shared" ca="1" si="315"/>
        <v>1.0329106765879048</v>
      </c>
      <c r="BM170" s="89">
        <f t="shared" ca="1" si="315"/>
        <v>0.96511930049498917</v>
      </c>
      <c r="BN170" s="89">
        <f t="shared" ca="1" si="315"/>
        <v>1.089049037205692</v>
      </c>
      <c r="BO170" s="89">
        <f t="shared" ca="1" si="315"/>
        <v>1.2647282662510952</v>
      </c>
      <c r="BP170" s="89">
        <f t="shared" ca="1" si="315"/>
        <v>1.059863951722311</v>
      </c>
      <c r="BQ170" s="89">
        <f t="shared" ca="1" si="315"/>
        <v>-0.19440769808862557</v>
      </c>
      <c r="BR170" s="89">
        <f t="shared" ca="1" si="315"/>
        <v>1.7114303207790651</v>
      </c>
      <c r="BS170" s="89">
        <f t="shared" ca="1" si="315"/>
        <v>0.87498197130029565</v>
      </c>
      <c r="BT170" s="89">
        <f t="shared" ca="1" si="315"/>
        <v>0.43331979093581696</v>
      </c>
      <c r="BU170" s="89">
        <f t="shared" ca="1" si="315"/>
        <v>0.62985211984568745</v>
      </c>
      <c r="BV170" s="89">
        <f t="shared" ca="1" si="315"/>
        <v>0.36185072470347635</v>
      </c>
      <c r="BW170" s="89">
        <f t="shared" ca="1" si="315"/>
        <v>1.1746875143872817</v>
      </c>
      <c r="BX170" s="89">
        <f t="shared" ca="1" si="315"/>
        <v>1.0863673080851188</v>
      </c>
      <c r="BY170" s="89">
        <f t="shared" ca="1" si="238"/>
        <v>1.7505869322305854</v>
      </c>
      <c r="BZ170" s="89">
        <f t="shared" ca="1" si="238"/>
        <v>0.60452936768540044</v>
      </c>
      <c r="CA170" s="89">
        <f t="shared" ca="1" si="238"/>
        <v>1.201833570156114</v>
      </c>
      <c r="CB170" s="89">
        <f t="shared" ca="1" si="238"/>
        <v>0.42633049352056829</v>
      </c>
      <c r="CC170" s="89">
        <f t="shared" ca="1" si="238"/>
        <v>1.0345700223582497</v>
      </c>
      <c r="CD170" s="89">
        <f t="shared" ca="1" si="238"/>
        <v>1.0358925742645124</v>
      </c>
      <c r="CE170" s="89">
        <f t="shared" ca="1" si="297"/>
        <v>0.34122546186929381</v>
      </c>
      <c r="CF170" s="89">
        <f t="shared" ca="1" si="297"/>
        <v>0.89202156467455418</v>
      </c>
      <c r="CG170" s="89">
        <f t="shared" ca="1" si="297"/>
        <v>0.2761026558352665</v>
      </c>
      <c r="CH170" s="89">
        <f t="shared" ca="1" si="297"/>
        <v>0.75915330304931594</v>
      </c>
      <c r="CI170" s="89">
        <f t="shared" ca="1" si="297"/>
        <v>-0.34493828130171833</v>
      </c>
      <c r="CJ170" s="89">
        <f t="shared" ca="1" si="297"/>
        <v>0.2660624644587104</v>
      </c>
      <c r="CK170" s="89">
        <f t="shared" ca="1" si="297"/>
        <v>0.56650890448417535</v>
      </c>
      <c r="CL170" s="89">
        <f t="shared" ca="1" si="297"/>
        <v>1.29127778456617</v>
      </c>
      <c r="CM170" s="89">
        <f t="shared" ca="1" si="297"/>
        <v>0.58503187194930473</v>
      </c>
      <c r="CN170" s="89">
        <f t="shared" ca="1" si="191"/>
        <v>1.0372609084348383</v>
      </c>
      <c r="CO170" s="89">
        <f t="shared" ca="1" si="191"/>
        <v>0.66463760491193058</v>
      </c>
      <c r="CP170" s="89">
        <f t="shared" ca="1" si="191"/>
        <v>1.0716182650763115</v>
      </c>
      <c r="CQ170" s="89">
        <f t="shared" ca="1" si="191"/>
        <v>0.33289988851237223</v>
      </c>
      <c r="CR170" s="5">
        <f t="shared" ca="1" si="191"/>
        <v>0.70275474587247999</v>
      </c>
      <c r="CS170" s="5">
        <f t="shared" ca="1" si="191"/>
        <v>1.2328803257100251</v>
      </c>
      <c r="CT170" s="5">
        <f t="shared" ca="1" si="308"/>
        <v>1.0880274388905686</v>
      </c>
      <c r="CU170" s="5">
        <f t="shared" ca="1" si="308"/>
        <v>1.6368918949352647</v>
      </c>
      <c r="CV170" s="5">
        <f t="shared" ca="1" si="308"/>
        <v>4.200180792348962E-2</v>
      </c>
      <c r="CW170" s="5" t="str">
        <f t="shared" si="308"/>
        <v/>
      </c>
      <c r="CX170" s="5" t="str">
        <f t="shared" si="308"/>
        <v/>
      </c>
      <c r="CY170" s="5" t="str">
        <f t="shared" si="308"/>
        <v/>
      </c>
      <c r="CZ170" s="5" t="str">
        <f t="shared" si="183"/>
        <v/>
      </c>
      <c r="DA170" s="5" t="str">
        <f t="shared" si="183"/>
        <v/>
      </c>
      <c r="DB170" s="5" t="str">
        <f t="shared" si="183"/>
        <v/>
      </c>
      <c r="DC170" s="5" t="str">
        <f t="shared" si="183"/>
        <v/>
      </c>
      <c r="DD170" s="5" t="str">
        <f t="shared" si="183"/>
        <v/>
      </c>
      <c r="DE170" s="5" t="str">
        <f t="shared" si="183"/>
        <v/>
      </c>
      <c r="DF170" s="5" t="str">
        <f t="shared" si="183"/>
        <v/>
      </c>
      <c r="DG170" s="133" t="str">
        <f t="shared" si="183"/>
        <v/>
      </c>
      <c r="DI170" s="144">
        <f t="shared" ca="1" si="286"/>
        <v>0</v>
      </c>
      <c r="DJ170" s="139">
        <f t="shared" ca="1" si="286"/>
        <v>0</v>
      </c>
      <c r="DK170" s="139">
        <f t="shared" ca="1" si="286"/>
        <v>0</v>
      </c>
      <c r="DL170" s="139">
        <f t="shared" ca="1" si="286"/>
        <v>0</v>
      </c>
      <c r="DM170" s="139">
        <f t="shared" ca="1" si="286"/>
        <v>0</v>
      </c>
      <c r="DN170" s="139">
        <f t="shared" ca="1" si="286"/>
        <v>0</v>
      </c>
      <c r="DO170" s="139">
        <f t="shared" ca="1" si="286"/>
        <v>0</v>
      </c>
      <c r="DP170" s="139">
        <f t="shared" ca="1" si="286"/>
        <v>0</v>
      </c>
      <c r="DQ170" s="139">
        <f t="shared" ca="1" si="286"/>
        <v>0</v>
      </c>
      <c r="DR170" s="139">
        <f t="shared" ca="1" si="286"/>
        <v>0</v>
      </c>
      <c r="DS170" s="139">
        <f t="shared" ca="1" si="282"/>
        <v>0</v>
      </c>
      <c r="DT170" s="139">
        <f t="shared" ca="1" si="282"/>
        <v>0</v>
      </c>
      <c r="DU170" s="139">
        <f t="shared" ca="1" si="282"/>
        <v>0</v>
      </c>
      <c r="DV170" s="139">
        <f t="shared" ca="1" si="282"/>
        <v>0</v>
      </c>
      <c r="DW170" s="139">
        <f t="shared" ca="1" si="282"/>
        <v>0</v>
      </c>
      <c r="DX170" s="139">
        <f t="shared" ca="1" si="282"/>
        <v>0</v>
      </c>
      <c r="DY170" s="139">
        <f t="shared" ca="1" si="282"/>
        <v>0</v>
      </c>
      <c r="DZ170" s="139">
        <f t="shared" ca="1" si="282"/>
        <v>0</v>
      </c>
      <c r="EA170" s="139">
        <f t="shared" ca="1" si="282"/>
        <v>0</v>
      </c>
      <c r="EB170" s="139">
        <f t="shared" ca="1" si="282"/>
        <v>0</v>
      </c>
      <c r="EC170" s="145">
        <f t="shared" ca="1" si="282"/>
        <v>0</v>
      </c>
      <c r="EE170" s="114">
        <f t="shared" ca="1" si="304"/>
        <v>0</v>
      </c>
      <c r="EF170" s="110">
        <f t="shared" ca="1" si="304"/>
        <v>2.5465650166724791</v>
      </c>
      <c r="EG170" s="110">
        <f t="shared" ca="1" si="304"/>
        <v>4.7967462702698409</v>
      </c>
      <c r="EH170" s="110">
        <f t="shared" ca="1" si="304"/>
        <v>6.7691201864183501</v>
      </c>
      <c r="EI170" s="110">
        <f t="shared" ca="1" si="304"/>
        <v>8.481228245493357</v>
      </c>
      <c r="EJ170" s="110">
        <f t="shared" ca="1" si="304"/>
        <v>9.9496310386154807</v>
      </c>
      <c r="EK170" s="110">
        <f t="shared" ca="1" si="304"/>
        <v>11.189959613195523</v>
      </c>
      <c r="EL170" s="110">
        <f t="shared" ca="1" si="304"/>
        <v>12.216964240159093</v>
      </c>
      <c r="EM170" s="110">
        <f t="shared" ca="1" si="304"/>
        <v>13.044560728672305</v>
      </c>
      <c r="EN170" s="110">
        <f t="shared" ca="1" si="304"/>
        <v>13.685874408176637</v>
      </c>
      <c r="EO170" s="110">
        <f t="shared" ca="1" si="304"/>
        <v>14.153281891810728</v>
      </c>
      <c r="EP170" s="110">
        <f t="shared" ca="1" si="304"/>
        <v>14.458450729836297</v>
      </c>
      <c r="EQ170" s="110">
        <f t="shared" ca="1" si="304"/>
        <v>14.612377056482</v>
      </c>
      <c r="ER170" s="110">
        <f t="shared" ca="1" si="304"/>
        <v>14.625421328660519</v>
      </c>
      <c r="ES170" s="110">
        <f t="shared" ca="1" si="304"/>
        <v>14.507342250290058</v>
      </c>
      <c r="ET170" s="110">
        <f t="shared" ca="1" si="304"/>
        <v>14.267328971449658</v>
      </c>
      <c r="EU170" s="110">
        <f t="shared" ca="1" si="302"/>
        <v>13.914031647308903</v>
      </c>
      <c r="EV170" s="110">
        <f t="shared" ca="1" si="302"/>
        <v>13.455590437686073</v>
      </c>
      <c r="EW170" s="110">
        <f t="shared" ca="1" si="302"/>
        <v>12.899663024195824</v>
      </c>
      <c r="EX170" s="110">
        <f t="shared" ca="1" si="302"/>
        <v>12.253450718238398</v>
      </c>
      <c r="EY170" s="115">
        <f t="shared" ca="1" si="302"/>
        <v>11.523723229548914</v>
      </c>
      <c r="FA170" s="114">
        <f t="shared" ca="1" si="316"/>
        <v>0</v>
      </c>
      <c r="FB170" s="110">
        <f t="shared" ca="1" si="316"/>
        <v>0</v>
      </c>
      <c r="FC170" s="110">
        <f t="shared" ca="1" si="316"/>
        <v>0</v>
      </c>
      <c r="FD170" s="110">
        <f t="shared" ca="1" si="316"/>
        <v>0</v>
      </c>
      <c r="FE170" s="110">
        <f t="shared" ca="1" si="316"/>
        <v>0</v>
      </c>
      <c r="FF170" s="110">
        <f t="shared" ca="1" si="316"/>
        <v>0</v>
      </c>
      <c r="FG170" s="110">
        <f t="shared" ca="1" si="316"/>
        <v>0</v>
      </c>
      <c r="FH170" s="110">
        <f t="shared" ca="1" si="316"/>
        <v>0</v>
      </c>
      <c r="FI170" s="110">
        <f t="shared" ca="1" si="316"/>
        <v>0</v>
      </c>
      <c r="FJ170" s="110">
        <f t="shared" ca="1" si="316"/>
        <v>0</v>
      </c>
      <c r="FK170" s="110">
        <f t="shared" ca="1" si="317"/>
        <v>0</v>
      </c>
      <c r="FL170" s="110">
        <f t="shared" ca="1" si="317"/>
        <v>0</v>
      </c>
      <c r="FM170" s="110">
        <f t="shared" ca="1" si="317"/>
        <v>0</v>
      </c>
      <c r="FN170" s="110">
        <f t="shared" ca="1" si="317"/>
        <v>1</v>
      </c>
      <c r="FO170" s="110">
        <f t="shared" ca="1" si="317"/>
        <v>1</v>
      </c>
      <c r="FP170" s="110">
        <f t="shared" ca="1" si="317"/>
        <v>1</v>
      </c>
      <c r="FQ170" s="110">
        <f t="shared" ca="1" si="317"/>
        <v>1</v>
      </c>
      <c r="FR170" s="110">
        <f t="shared" ca="1" si="317"/>
        <v>1</v>
      </c>
      <c r="FS170" s="110">
        <f t="shared" ca="1" si="317"/>
        <v>1</v>
      </c>
      <c r="FT170" s="110">
        <f t="shared" ca="1" si="317"/>
        <v>1</v>
      </c>
      <c r="FU170" s="110">
        <f t="shared" ca="1" si="318"/>
        <v>1</v>
      </c>
      <c r="FV170" s="110">
        <f t="shared" ca="1" si="318"/>
        <v>1</v>
      </c>
      <c r="FW170" s="110">
        <f t="shared" ca="1" si="318"/>
        <v>1</v>
      </c>
      <c r="FX170" s="110">
        <f t="shared" ca="1" si="318"/>
        <v>1</v>
      </c>
      <c r="FY170" s="110">
        <f t="shared" ca="1" si="318"/>
        <v>1</v>
      </c>
      <c r="FZ170" s="110">
        <f t="shared" ca="1" si="318"/>
        <v>1</v>
      </c>
      <c r="GA170" s="110">
        <f t="shared" ca="1" si="318"/>
        <v>1</v>
      </c>
      <c r="GB170" s="110">
        <f t="shared" ca="1" si="318"/>
        <v>0</v>
      </c>
      <c r="GC170" s="110">
        <f t="shared" ca="1" si="318"/>
        <v>0</v>
      </c>
      <c r="GD170" s="110">
        <f t="shared" ca="1" si="318"/>
        <v>0</v>
      </c>
      <c r="GE170" s="115">
        <f t="shared" ca="1" si="318"/>
        <v>0</v>
      </c>
      <c r="GG170" s="114">
        <v>1</v>
      </c>
      <c r="GH170" s="110">
        <f t="shared" ref="GH170:HK170" ca="1" si="324">IF(AND($A170&gt;0,$B170&gt;0),IF(OR((GH$61*EXP($D170-$B170*GH$61)-GH$61)&gt;$AE$2*$H170,GG170=0),0,1),"")</f>
        <v>1</v>
      </c>
      <c r="GI170" s="110">
        <f t="shared" ca="1" si="324"/>
        <v>1</v>
      </c>
      <c r="GJ170" s="110">
        <f t="shared" ca="1" si="324"/>
        <v>1</v>
      </c>
      <c r="GK170" s="110">
        <f t="shared" ca="1" si="324"/>
        <v>1</v>
      </c>
      <c r="GL170" s="110">
        <f t="shared" ca="1" si="324"/>
        <v>1</v>
      </c>
      <c r="GM170" s="110">
        <f t="shared" ca="1" si="324"/>
        <v>1</v>
      </c>
      <c r="GN170" s="110">
        <f t="shared" ca="1" si="324"/>
        <v>1</v>
      </c>
      <c r="GO170" s="110">
        <f t="shared" ca="1" si="324"/>
        <v>1</v>
      </c>
      <c r="GP170" s="110">
        <f t="shared" ca="1" si="324"/>
        <v>1</v>
      </c>
      <c r="GQ170" s="110">
        <f t="shared" ca="1" si="324"/>
        <v>1</v>
      </c>
      <c r="GR170" s="110">
        <f t="shared" ca="1" si="324"/>
        <v>1</v>
      </c>
      <c r="GS170" s="110">
        <f t="shared" ca="1" si="324"/>
        <v>1</v>
      </c>
      <c r="GT170" s="110">
        <f t="shared" ca="1" si="324"/>
        <v>0</v>
      </c>
      <c r="GU170" s="110">
        <f t="shared" ca="1" si="324"/>
        <v>0</v>
      </c>
      <c r="GV170" s="110">
        <f t="shared" ca="1" si="324"/>
        <v>0</v>
      </c>
      <c r="GW170" s="110">
        <f t="shared" ca="1" si="324"/>
        <v>0</v>
      </c>
      <c r="GX170" s="110">
        <f t="shared" ca="1" si="324"/>
        <v>0</v>
      </c>
      <c r="GY170" s="110">
        <f t="shared" ca="1" si="324"/>
        <v>0</v>
      </c>
      <c r="GZ170" s="110">
        <f t="shared" ca="1" si="324"/>
        <v>0</v>
      </c>
      <c r="HA170" s="110">
        <f t="shared" ca="1" si="324"/>
        <v>0</v>
      </c>
      <c r="HB170" s="110">
        <f t="shared" ca="1" si="324"/>
        <v>0</v>
      </c>
      <c r="HC170" s="110">
        <f t="shared" ca="1" si="324"/>
        <v>0</v>
      </c>
      <c r="HD170" s="110">
        <f t="shared" ca="1" si="324"/>
        <v>0</v>
      </c>
      <c r="HE170" s="110">
        <f t="shared" ca="1" si="324"/>
        <v>0</v>
      </c>
      <c r="HF170" s="110">
        <f t="shared" ca="1" si="324"/>
        <v>0</v>
      </c>
      <c r="HG170" s="110">
        <f t="shared" ca="1" si="324"/>
        <v>0</v>
      </c>
      <c r="HH170" s="110">
        <f t="shared" ca="1" si="324"/>
        <v>0</v>
      </c>
      <c r="HI170" s="110">
        <f t="shared" ca="1" si="324"/>
        <v>0</v>
      </c>
      <c r="HJ170" s="110">
        <f t="shared" ca="1" si="324"/>
        <v>0</v>
      </c>
      <c r="HK170" s="115">
        <f t="shared" ca="1" si="324"/>
        <v>0</v>
      </c>
    </row>
    <row r="171" spans="1:219" x14ac:dyDescent="0.25">
      <c r="A171" s="176">
        <f t="shared" ca="1" si="227"/>
        <v>1.4332140706598089</v>
      </c>
      <c r="B171" s="164">
        <f t="shared" ca="1" si="228"/>
        <v>8.8278055648125076E-2</v>
      </c>
      <c r="C171" s="106">
        <f t="shared" ca="1" si="229"/>
        <v>0.50695575261234016</v>
      </c>
      <c r="D171" s="108">
        <f t="shared" ca="1" si="230"/>
        <v>1.561716138213181</v>
      </c>
      <c r="E171" s="109">
        <f t="shared" ca="1" si="231"/>
        <v>17.690876025160282</v>
      </c>
      <c r="F171" s="109">
        <f t="shared" ca="1" si="232"/>
        <v>6.9114691514466386</v>
      </c>
      <c r="G171" s="109">
        <f t="shared" ca="1" si="233"/>
        <v>17.89940205245367</v>
      </c>
      <c r="H171" s="109">
        <f t="shared" ca="1" si="234"/>
        <v>10.987932901007031</v>
      </c>
      <c r="I171" s="177"/>
      <c r="J171" s="30" t="s">
        <v>159</v>
      </c>
      <c r="K171" s="89">
        <f t="shared" ca="1" si="310"/>
        <v>0.31960967874145596</v>
      </c>
      <c r="L171" s="89">
        <f t="shared" ca="1" si="310"/>
        <v>-1.0097454203712564</v>
      </c>
      <c r="M171" s="89">
        <f t="shared" ca="1" si="310"/>
        <v>-0.44623785415300243</v>
      </c>
      <c r="N171" s="89">
        <f t="shared" ca="1" si="310"/>
        <v>-0.31999883307611282</v>
      </c>
      <c r="O171" s="89">
        <f t="shared" ca="1" si="310"/>
        <v>0.13695300672662025</v>
      </c>
      <c r="P171" s="89">
        <f t="shared" ca="1" si="310"/>
        <v>0.3096998313943522</v>
      </c>
      <c r="Q171" s="89">
        <f t="shared" ca="1" si="310"/>
        <v>1.4105767449530626E-2</v>
      </c>
      <c r="R171" s="89">
        <f t="shared" ca="1" si="310"/>
        <v>6.3830203882474623E-2</v>
      </c>
      <c r="S171" s="89">
        <f t="shared" ca="1" si="310"/>
        <v>-0.81775242806075465</v>
      </c>
      <c r="T171" s="89">
        <f t="shared" ca="1" si="310"/>
        <v>-0.22096981093654566</v>
      </c>
      <c r="U171" s="89">
        <f t="shared" ca="1" si="311"/>
        <v>0.51560491500326755</v>
      </c>
      <c r="V171" s="89">
        <f t="shared" ca="1" si="311"/>
        <v>6.3830203882474623E-2</v>
      </c>
      <c r="W171" s="89">
        <f t="shared" ca="1" si="311"/>
        <v>-0.81775242806075465</v>
      </c>
      <c r="X171" s="89">
        <f t="shared" ca="1" si="311"/>
        <v>9.8583260592283506E-2</v>
      </c>
      <c r="Y171" s="89">
        <f t="shared" ca="1" si="311"/>
        <v>-0.41558093709150801</v>
      </c>
      <c r="Z171" s="89">
        <f t="shared" ca="1" si="311"/>
        <v>9.8583260592283506E-2</v>
      </c>
      <c r="AA171" s="89">
        <f t="shared" ca="1" si="311"/>
        <v>0.89371861765175975</v>
      </c>
      <c r="AB171" s="89">
        <f t="shared" ca="1" si="311"/>
        <v>0.14357639329378769</v>
      </c>
      <c r="AC171" s="89">
        <f t="shared" ca="1" si="311"/>
        <v>-0.30649199665355353</v>
      </c>
      <c r="AD171" s="89">
        <f t="shared" ca="1" si="311"/>
        <v>0.21206368060581204</v>
      </c>
      <c r="AE171" s="89">
        <f t="shared" ca="1" si="312"/>
        <v>-0.21005970810345143</v>
      </c>
      <c r="AF171" s="89">
        <f t="shared" ca="1" si="312"/>
        <v>0.31960967874145596</v>
      </c>
      <c r="AG171" s="89">
        <f t="shared" ca="1" si="312"/>
        <v>5.4419538639000731E-2</v>
      </c>
      <c r="AH171" s="89">
        <f t="shared" ca="1" si="312"/>
        <v>-1.0097454203712564</v>
      </c>
      <c r="AI171" s="89">
        <f t="shared" ca="1" si="312"/>
        <v>-0.41558093709150801</v>
      </c>
      <c r="AJ171" s="89">
        <f t="shared" ca="1" si="312"/>
        <v>0.74160465676181864</v>
      </c>
      <c r="AK171" s="89">
        <f t="shared" ca="1" si="312"/>
        <v>-1.3483164959119551</v>
      </c>
      <c r="AL171" s="89">
        <f t="shared" ca="1" si="312"/>
        <v>6.3830203882474623E-2</v>
      </c>
      <c r="AM171" s="89">
        <f t="shared" ca="1" si="312"/>
        <v>0.14357639329378769</v>
      </c>
      <c r="AN171" s="89">
        <f t="shared" ca="1" si="312"/>
        <v>0.14357639329378769</v>
      </c>
      <c r="AO171" s="89">
        <f t="shared" ca="1" si="313"/>
        <v>-9.3840171590928279E-2</v>
      </c>
      <c r="AP171" s="89">
        <f t="shared" ca="1" si="313"/>
        <v>2.8755171397204293E-2</v>
      </c>
      <c r="AQ171" s="89">
        <f t="shared" ca="1" si="313"/>
        <v>-0.22096981093654566</v>
      </c>
      <c r="AR171" s="89">
        <f t="shared" ca="1" si="313"/>
        <v>1.8449135142460493E-2</v>
      </c>
      <c r="AS171" s="89">
        <f t="shared" ca="1" si="313"/>
        <v>0.94353006046483001</v>
      </c>
      <c r="AT171" s="89">
        <f t="shared" ca="1" si="313"/>
        <v>-0.21005970810345143</v>
      </c>
      <c r="AU171" s="89">
        <f t="shared" ca="1" si="313"/>
        <v>-0.30649199665355353</v>
      </c>
      <c r="AV171" s="89">
        <f t="shared" ca="1" si="313"/>
        <v>0.74370258632857644</v>
      </c>
      <c r="AW171" s="89">
        <f t="shared" ca="1" si="313"/>
        <v>1.8449135142460493E-2</v>
      </c>
      <c r="AX171" s="89" t="str">
        <f t="shared" ca="1" si="313"/>
        <v/>
      </c>
      <c r="AY171" s="89" t="str">
        <f t="shared" ca="1" si="314"/>
        <v/>
      </c>
      <c r="AZ171" s="89" t="str">
        <f t="shared" ca="1" si="314"/>
        <v/>
      </c>
      <c r="BA171" s="89" t="str">
        <f t="shared" ca="1" si="314"/>
        <v/>
      </c>
      <c r="BB171" s="89" t="str">
        <f t="shared" ca="1" si="314"/>
        <v/>
      </c>
      <c r="BC171" s="89" t="str">
        <f t="shared" ca="1" si="314"/>
        <v/>
      </c>
      <c r="BD171" s="89" t="str">
        <f t="shared" ca="1" si="314"/>
        <v/>
      </c>
      <c r="BE171" s="89" t="str">
        <f t="shared" ca="1" si="314"/>
        <v/>
      </c>
      <c r="BF171" s="89" t="str">
        <f t="shared" ca="1" si="314"/>
        <v/>
      </c>
      <c r="BG171" s="89" t="str">
        <f t="shared" ca="1" si="314"/>
        <v/>
      </c>
      <c r="BH171" s="89" t="str">
        <f t="shared" ca="1" si="314"/>
        <v/>
      </c>
      <c r="BJ171" s="132">
        <f t="shared" ca="1" si="315"/>
        <v>1.3330783293757082</v>
      </c>
      <c r="BK171" s="89">
        <f t="shared" ca="1" si="315"/>
        <v>-2.5670157044079045E-2</v>
      </c>
      <c r="BL171" s="89">
        <f t="shared" ca="1" si="315"/>
        <v>0.55791765103769808</v>
      </c>
      <c r="BM171" s="89">
        <f t="shared" ca="1" si="315"/>
        <v>0.33542063602452415</v>
      </c>
      <c r="BN171" s="89">
        <f t="shared" ca="1" si="315"/>
        <v>1.2118962764827816</v>
      </c>
      <c r="BO171" s="89">
        <f t="shared" ca="1" si="315"/>
        <v>1.1629430844271775</v>
      </c>
      <c r="BP171" s="89">
        <f t="shared" ca="1" si="315"/>
        <v>1.0195501805328409</v>
      </c>
      <c r="BQ171" s="89">
        <f t="shared" ca="1" si="315"/>
        <v>0.93437154393745814</v>
      </c>
      <c r="BR171" s="89">
        <f t="shared" ca="1" si="315"/>
        <v>-4.9852167746519571E-2</v>
      </c>
      <c r="BS171" s="89">
        <f t="shared" ca="1" si="315"/>
        <v>0.38544758066152118</v>
      </c>
      <c r="BT171" s="89">
        <f t="shared" ca="1" si="315"/>
        <v>1.2559272619323352</v>
      </c>
      <c r="BU171" s="89">
        <f t="shared" ca="1" si="315"/>
        <v>0.78752249531909035</v>
      </c>
      <c r="BV171" s="89">
        <f t="shared" ca="1" si="315"/>
        <v>-0.4743508384997388</v>
      </c>
      <c r="BW171" s="89">
        <f t="shared" ca="1" si="315"/>
        <v>0.53166611821774645</v>
      </c>
      <c r="BX171" s="89">
        <f t="shared" ca="1" si="315"/>
        <v>0.52720997769982314</v>
      </c>
      <c r="BY171" s="89">
        <f t="shared" ca="1" si="238"/>
        <v>1.3116361547193618</v>
      </c>
      <c r="BZ171" s="89">
        <f t="shared" ca="1" si="238"/>
        <v>1.9100951702388511</v>
      </c>
      <c r="CA171" s="89">
        <f t="shared" ca="1" si="238"/>
        <v>1.3269608283074412</v>
      </c>
      <c r="CB171" s="89">
        <f t="shared" ca="1" si="238"/>
        <v>-1.7114509859605498E-2</v>
      </c>
      <c r="CC171" s="89">
        <f t="shared" ca="1" si="238"/>
        <v>1.1399614218819274</v>
      </c>
      <c r="CD171" s="89">
        <f t="shared" ca="1" si="238"/>
        <v>0.78929382926783109</v>
      </c>
      <c r="CE171" s="89">
        <f t="shared" ca="1" si="297"/>
        <v>0.96732713726430331</v>
      </c>
      <c r="CF171" s="89">
        <f t="shared" ca="1" si="297"/>
        <v>-0.21642207457317886</v>
      </c>
      <c r="CG171" s="89">
        <f t="shared" ca="1" si="297"/>
        <v>-0.28740491038298743</v>
      </c>
      <c r="CH171" s="89">
        <f t="shared" ca="1" si="297"/>
        <v>0.50011147517715082</v>
      </c>
      <c r="CI171" s="89">
        <f t="shared" ca="1" si="297"/>
        <v>7.7056696718644346E-2</v>
      </c>
      <c r="CJ171" s="89">
        <f t="shared" ca="1" si="297"/>
        <v>-1.8238586882150634</v>
      </c>
      <c r="CK171" s="89">
        <f t="shared" ca="1" si="297"/>
        <v>-0.19409875282020639</v>
      </c>
      <c r="CL171" s="89">
        <f t="shared" ca="1" si="297"/>
        <v>0.49132411739512771</v>
      </c>
      <c r="CM171" s="89">
        <f t="shared" ca="1" si="297"/>
        <v>1.1748461193960948</v>
      </c>
      <c r="CN171" s="89">
        <f t="shared" ca="1" si="191"/>
        <v>0.8890011982049093</v>
      </c>
      <c r="CO171" s="89">
        <f t="shared" ca="1" si="191"/>
        <v>0.91436258724568054</v>
      </c>
      <c r="CP171" s="89">
        <f t="shared" ca="1" si="191"/>
        <v>0.74397617305763153</v>
      </c>
      <c r="CQ171" s="89">
        <f t="shared" ca="1" si="191"/>
        <v>0.7631962085565237</v>
      </c>
      <c r="CR171" s="5">
        <f t="shared" ca="1" si="191"/>
        <v>2.0925226604903124</v>
      </c>
      <c r="CS171" s="5">
        <f t="shared" ca="1" si="191"/>
        <v>0.88586761087995347</v>
      </c>
      <c r="CT171" s="5">
        <f t="shared" ca="1" si="308"/>
        <v>0.87537561382794338</v>
      </c>
      <c r="CU171" s="5">
        <f t="shared" ca="1" si="308"/>
        <v>1.5561566200769847</v>
      </c>
      <c r="CV171" s="5">
        <f t="shared" ca="1" si="308"/>
        <v>0.216990052285293</v>
      </c>
      <c r="CW171" s="5" t="str">
        <f t="shared" si="308"/>
        <v/>
      </c>
      <c r="CX171" s="5" t="str">
        <f t="shared" si="308"/>
        <v/>
      </c>
      <c r="CY171" s="5" t="str">
        <f t="shared" si="308"/>
        <v/>
      </c>
      <c r="CZ171" s="5" t="str">
        <f t="shared" si="183"/>
        <v/>
      </c>
      <c r="DA171" s="5" t="str">
        <f t="shared" si="183"/>
        <v/>
      </c>
      <c r="DB171" s="5" t="str">
        <f t="shared" si="183"/>
        <v/>
      </c>
      <c r="DC171" s="5" t="str">
        <f t="shared" si="183"/>
        <v/>
      </c>
      <c r="DD171" s="5" t="str">
        <f t="shared" si="183"/>
        <v/>
      </c>
      <c r="DE171" s="5" t="str">
        <f t="shared" si="183"/>
        <v/>
      </c>
      <c r="DF171" s="5" t="str">
        <f t="shared" si="183"/>
        <v/>
      </c>
      <c r="DG171" s="133" t="str">
        <f t="shared" si="183"/>
        <v/>
      </c>
      <c r="DI171" s="144">
        <f t="shared" ca="1" si="286"/>
        <v>0</v>
      </c>
      <c r="DJ171" s="139">
        <f t="shared" ca="1" si="286"/>
        <v>0</v>
      </c>
      <c r="DK171" s="139">
        <f t="shared" ca="1" si="286"/>
        <v>0</v>
      </c>
      <c r="DL171" s="139">
        <f t="shared" ca="1" si="286"/>
        <v>0</v>
      </c>
      <c r="DM171" s="139">
        <f t="shared" ca="1" si="286"/>
        <v>0</v>
      </c>
      <c r="DN171" s="139">
        <f t="shared" ca="1" si="286"/>
        <v>0</v>
      </c>
      <c r="DO171" s="139">
        <f t="shared" ca="1" si="286"/>
        <v>0</v>
      </c>
      <c r="DP171" s="139">
        <f t="shared" ca="1" si="286"/>
        <v>0</v>
      </c>
      <c r="DQ171" s="139">
        <f t="shared" ca="1" si="286"/>
        <v>0</v>
      </c>
      <c r="DR171" s="139">
        <f t="shared" ca="1" si="286"/>
        <v>0</v>
      </c>
      <c r="DS171" s="139">
        <f t="shared" ca="1" si="282"/>
        <v>0</v>
      </c>
      <c r="DT171" s="139">
        <f t="shared" ca="1" si="282"/>
        <v>0</v>
      </c>
      <c r="DU171" s="139">
        <f t="shared" ca="1" si="282"/>
        <v>0</v>
      </c>
      <c r="DV171" s="139">
        <f t="shared" ca="1" si="282"/>
        <v>0</v>
      </c>
      <c r="DW171" s="139">
        <f t="shared" ca="1" si="282"/>
        <v>0</v>
      </c>
      <c r="DX171" s="139">
        <f t="shared" ca="1" si="282"/>
        <v>0</v>
      </c>
      <c r="DY171" s="139">
        <f t="shared" ca="1" si="282"/>
        <v>0</v>
      </c>
      <c r="DZ171" s="139">
        <f t="shared" ca="1" si="282"/>
        <v>0</v>
      </c>
      <c r="EA171" s="139">
        <f t="shared" ca="1" si="282"/>
        <v>0</v>
      </c>
      <c r="EB171" s="139">
        <f t="shared" ca="1" si="282"/>
        <v>0</v>
      </c>
      <c r="EC171" s="145">
        <f t="shared" ca="1" si="282"/>
        <v>0</v>
      </c>
      <c r="EE171" s="114">
        <f t="shared" ca="1" si="304"/>
        <v>0</v>
      </c>
      <c r="EF171" s="110">
        <f t="shared" ca="1" si="304"/>
        <v>3.3642139049314155</v>
      </c>
      <c r="EG171" s="110">
        <f t="shared" ca="1" si="304"/>
        <v>5.9909304712871245</v>
      </c>
      <c r="EH171" s="110">
        <f t="shared" ca="1" si="304"/>
        <v>7.9736205399083033</v>
      </c>
      <c r="EI171" s="110">
        <f t="shared" ca="1" si="304"/>
        <v>9.3952246861852799</v>
      </c>
      <c r="EJ171" s="110">
        <f t="shared" ca="1" si="304"/>
        <v>10.32926539668798</v>
      </c>
      <c r="EK171" s="110">
        <f t="shared" ca="1" si="304"/>
        <v>10.840846479466911</v>
      </c>
      <c r="EL171" s="110">
        <f t="shared" ca="1" si="304"/>
        <v>10.987550824079211</v>
      </c>
      <c r="EM171" s="110">
        <f t="shared" ca="1" si="304"/>
        <v>10.820246553980724</v>
      </c>
      <c r="EN171" s="110">
        <f t="shared" ca="1" si="304"/>
        <v>10.383810642545438</v>
      </c>
      <c r="EO171" s="110">
        <f t="shared" ca="1" si="304"/>
        <v>9.7177781850485516</v>
      </c>
      <c r="EP171" s="110">
        <f t="shared" ca="1" si="304"/>
        <v>8.8569247237902395</v>
      </c>
      <c r="EQ171" s="110">
        <f t="shared" ca="1" si="304"/>
        <v>7.8317883042632452</v>
      </c>
      <c r="ER171" s="110">
        <f t="shared" ca="1" si="304"/>
        <v>6.6691372897320385</v>
      </c>
      <c r="ES171" s="110">
        <f t="shared" ca="1" si="304"/>
        <v>5.3923893733131543</v>
      </c>
      <c r="ET171" s="110">
        <f t="shared" ca="1" si="304"/>
        <v>4.02198669474949</v>
      </c>
      <c r="EU171" s="110">
        <f t="shared" ca="1" si="302"/>
        <v>2.57573148822771</v>
      </c>
      <c r="EV171" s="110">
        <f t="shared" ca="1" si="302"/>
        <v>1.0690862529672422</v>
      </c>
      <c r="EW171" s="110">
        <f t="shared" ca="1" si="302"/>
        <v>-0.48455795446621863</v>
      </c>
      <c r="EX171" s="110">
        <f t="shared" ca="1" si="302"/>
        <v>-2.0736418620689854</v>
      </c>
      <c r="EY171" s="115">
        <f t="shared" ca="1" si="302"/>
        <v>-3.6882240350950859</v>
      </c>
      <c r="FA171" s="114">
        <f t="shared" ca="1" si="316"/>
        <v>0</v>
      </c>
      <c r="FB171" s="110">
        <f t="shared" ca="1" si="316"/>
        <v>0</v>
      </c>
      <c r="FC171" s="110">
        <f t="shared" ca="1" si="316"/>
        <v>0</v>
      </c>
      <c r="FD171" s="110">
        <f t="shared" ca="1" si="316"/>
        <v>0</v>
      </c>
      <c r="FE171" s="110">
        <f t="shared" ca="1" si="316"/>
        <v>0</v>
      </c>
      <c r="FF171" s="110">
        <f t="shared" ca="1" si="316"/>
        <v>0</v>
      </c>
      <c r="FG171" s="110">
        <f t="shared" ca="1" si="316"/>
        <v>0</v>
      </c>
      <c r="FH171" s="110">
        <f t="shared" ca="1" si="316"/>
        <v>1</v>
      </c>
      <c r="FI171" s="110">
        <f t="shared" ca="1" si="316"/>
        <v>1</v>
      </c>
      <c r="FJ171" s="110">
        <f t="shared" ca="1" si="316"/>
        <v>1</v>
      </c>
      <c r="FK171" s="110">
        <f t="shared" ca="1" si="317"/>
        <v>1</v>
      </c>
      <c r="FL171" s="110">
        <f t="shared" ca="1" si="317"/>
        <v>1</v>
      </c>
      <c r="FM171" s="110">
        <f t="shared" ca="1" si="317"/>
        <v>1</v>
      </c>
      <c r="FN171" s="110">
        <f t="shared" ca="1" si="317"/>
        <v>1</v>
      </c>
      <c r="FO171" s="110">
        <f t="shared" ca="1" si="317"/>
        <v>1</v>
      </c>
      <c r="FP171" s="110">
        <f t="shared" ca="1" si="317"/>
        <v>0</v>
      </c>
      <c r="FQ171" s="110">
        <f t="shared" ca="1" si="317"/>
        <v>0</v>
      </c>
      <c r="FR171" s="110">
        <f t="shared" ca="1" si="317"/>
        <v>0</v>
      </c>
      <c r="FS171" s="110">
        <f t="shared" ca="1" si="317"/>
        <v>0</v>
      </c>
      <c r="FT171" s="110">
        <f t="shared" ca="1" si="317"/>
        <v>0</v>
      </c>
      <c r="FU171" s="110">
        <f t="shared" ca="1" si="318"/>
        <v>0</v>
      </c>
      <c r="FV171" s="110">
        <f t="shared" ca="1" si="318"/>
        <v>0</v>
      </c>
      <c r="FW171" s="110">
        <f t="shared" ca="1" si="318"/>
        <v>0</v>
      </c>
      <c r="FX171" s="110">
        <f t="shared" ca="1" si="318"/>
        <v>0</v>
      </c>
      <c r="FY171" s="110">
        <f t="shared" ca="1" si="318"/>
        <v>0</v>
      </c>
      <c r="FZ171" s="110">
        <f t="shared" ca="1" si="318"/>
        <v>0</v>
      </c>
      <c r="GA171" s="110">
        <f t="shared" ca="1" si="318"/>
        <v>0</v>
      </c>
      <c r="GB171" s="110">
        <f t="shared" ca="1" si="318"/>
        <v>0</v>
      </c>
      <c r="GC171" s="110">
        <f t="shared" ca="1" si="318"/>
        <v>0</v>
      </c>
      <c r="GD171" s="110">
        <f t="shared" ca="1" si="318"/>
        <v>0</v>
      </c>
      <c r="GE171" s="115">
        <f t="shared" ca="1" si="318"/>
        <v>0</v>
      </c>
      <c r="GG171" s="114">
        <v>1</v>
      </c>
      <c r="GH171" s="110">
        <f t="shared" ref="GH171:HK171" ca="1" si="325">IF(AND($A171&gt;0,$B171&gt;0),IF(OR((GH$61*EXP($D171-$B171*GH$61)-GH$61)&gt;$AE$2*$H171,GG171=0),0,1),"")</f>
        <v>1</v>
      </c>
      <c r="GI171" s="110">
        <f t="shared" ca="1" si="325"/>
        <v>1</v>
      </c>
      <c r="GJ171" s="110">
        <f t="shared" ca="1" si="325"/>
        <v>1</v>
      </c>
      <c r="GK171" s="110">
        <f t="shared" ca="1" si="325"/>
        <v>1</v>
      </c>
      <c r="GL171" s="110">
        <f t="shared" ca="1" si="325"/>
        <v>1</v>
      </c>
      <c r="GM171" s="110">
        <f t="shared" ca="1" si="325"/>
        <v>1</v>
      </c>
      <c r="GN171" s="110">
        <f t="shared" ca="1" si="325"/>
        <v>0</v>
      </c>
      <c r="GO171" s="110">
        <f t="shared" ca="1" si="325"/>
        <v>0</v>
      </c>
      <c r="GP171" s="110">
        <f t="shared" ca="1" si="325"/>
        <v>0</v>
      </c>
      <c r="GQ171" s="110">
        <f t="shared" ca="1" si="325"/>
        <v>0</v>
      </c>
      <c r="GR171" s="110">
        <f t="shared" ca="1" si="325"/>
        <v>0</v>
      </c>
      <c r="GS171" s="110">
        <f t="shared" ca="1" si="325"/>
        <v>0</v>
      </c>
      <c r="GT171" s="110">
        <f t="shared" ca="1" si="325"/>
        <v>0</v>
      </c>
      <c r="GU171" s="110">
        <f t="shared" ca="1" si="325"/>
        <v>0</v>
      </c>
      <c r="GV171" s="110">
        <f t="shared" ca="1" si="325"/>
        <v>0</v>
      </c>
      <c r="GW171" s="110">
        <f t="shared" ca="1" si="325"/>
        <v>0</v>
      </c>
      <c r="GX171" s="110">
        <f t="shared" ca="1" si="325"/>
        <v>0</v>
      </c>
      <c r="GY171" s="110">
        <f t="shared" ca="1" si="325"/>
        <v>0</v>
      </c>
      <c r="GZ171" s="110">
        <f t="shared" ca="1" si="325"/>
        <v>0</v>
      </c>
      <c r="HA171" s="110">
        <f t="shared" ca="1" si="325"/>
        <v>0</v>
      </c>
      <c r="HB171" s="110">
        <f t="shared" ca="1" si="325"/>
        <v>0</v>
      </c>
      <c r="HC171" s="110">
        <f t="shared" ca="1" si="325"/>
        <v>0</v>
      </c>
      <c r="HD171" s="110">
        <f t="shared" ca="1" si="325"/>
        <v>0</v>
      </c>
      <c r="HE171" s="110">
        <f t="shared" ca="1" si="325"/>
        <v>0</v>
      </c>
      <c r="HF171" s="110">
        <f t="shared" ca="1" si="325"/>
        <v>0</v>
      </c>
      <c r="HG171" s="110">
        <f t="shared" ca="1" si="325"/>
        <v>0</v>
      </c>
      <c r="HH171" s="110">
        <f t="shared" ca="1" si="325"/>
        <v>0</v>
      </c>
      <c r="HI171" s="110">
        <f t="shared" ca="1" si="325"/>
        <v>0</v>
      </c>
      <c r="HJ171" s="110">
        <f t="shared" ca="1" si="325"/>
        <v>0</v>
      </c>
      <c r="HK171" s="115">
        <f t="shared" ca="1" si="325"/>
        <v>0</v>
      </c>
    </row>
    <row r="172" spans="1:219" x14ac:dyDescent="0.25">
      <c r="A172" s="176">
        <f t="shared" ca="1" si="227"/>
        <v>1.3720857978578</v>
      </c>
      <c r="B172" s="164">
        <f t="shared" ca="1" si="228"/>
        <v>7.377069369780688E-2</v>
      </c>
      <c r="C172" s="106">
        <f t="shared" ca="1" si="229"/>
        <v>0.57265940079862154</v>
      </c>
      <c r="D172" s="108">
        <f t="shared" ca="1" si="230"/>
        <v>1.5360551925193182</v>
      </c>
      <c r="E172" s="109">
        <f t="shared" ca="1" si="231"/>
        <v>20.822024513034819</v>
      </c>
      <c r="F172" s="109">
        <f t="shared" ca="1" si="232"/>
        <v>8.1721477354765923</v>
      </c>
      <c r="G172" s="109">
        <f t="shared" ca="1" si="233"/>
        <v>20.778565282904029</v>
      </c>
      <c r="H172" s="109">
        <f t="shared" ca="1" si="234"/>
        <v>12.606417547427437</v>
      </c>
      <c r="I172" s="177"/>
      <c r="J172" s="30" t="s">
        <v>160</v>
      </c>
      <c r="K172" s="89">
        <f t="shared" ca="1" si="310"/>
        <v>0.3096998313943522</v>
      </c>
      <c r="L172" s="89">
        <f t="shared" ca="1" si="310"/>
        <v>-0.22096981093654566</v>
      </c>
      <c r="M172" s="89">
        <f t="shared" ca="1" si="310"/>
        <v>-0.81775242806075465</v>
      </c>
      <c r="N172" s="89">
        <f t="shared" ca="1" si="310"/>
        <v>-0.41558093709150801</v>
      </c>
      <c r="O172" s="89">
        <f t="shared" ca="1" si="310"/>
        <v>0.10667228108213433</v>
      </c>
      <c r="P172" s="89">
        <f t="shared" ca="1" si="310"/>
        <v>-0.21005970810345143</v>
      </c>
      <c r="Q172" s="89">
        <f t="shared" ca="1" si="310"/>
        <v>2.8755171397204293E-2</v>
      </c>
      <c r="R172" s="89">
        <f t="shared" ca="1" si="310"/>
        <v>-0.21005970810345143</v>
      </c>
      <c r="S172" s="89">
        <f t="shared" ca="1" si="310"/>
        <v>0.21206368060581204</v>
      </c>
      <c r="T172" s="89">
        <f t="shared" ca="1" si="310"/>
        <v>0.74370258632857644</v>
      </c>
      <c r="U172" s="89">
        <f t="shared" ca="1" si="311"/>
        <v>-0.41184718490169098</v>
      </c>
      <c r="V172" s="89">
        <f t="shared" ca="1" si="311"/>
        <v>-1.3483164959119551</v>
      </c>
      <c r="W172" s="89">
        <f t="shared" ca="1" si="311"/>
        <v>0.94353006046483001</v>
      </c>
      <c r="X172" s="89">
        <f t="shared" ca="1" si="311"/>
        <v>0.21206368060581204</v>
      </c>
      <c r="Y172" s="89">
        <f t="shared" ca="1" si="311"/>
        <v>-1.0649490381436091</v>
      </c>
      <c r="Z172" s="89">
        <f t="shared" ca="1" si="311"/>
        <v>0.21206368060581204</v>
      </c>
      <c r="AA172" s="89">
        <f t="shared" ca="1" si="311"/>
        <v>0.21206368060581204</v>
      </c>
      <c r="AB172" s="89">
        <f t="shared" ca="1" si="311"/>
        <v>-2.3856124570488357E-2</v>
      </c>
      <c r="AC172" s="89">
        <f t="shared" ca="1" si="311"/>
        <v>-0.41184718490169098</v>
      </c>
      <c r="AD172" s="89">
        <f t="shared" ca="1" si="311"/>
        <v>-0.15653910921934289</v>
      </c>
      <c r="AE172" s="89">
        <f t="shared" ca="1" si="312"/>
        <v>0.74160465676181864</v>
      </c>
      <c r="AF172" s="89">
        <f t="shared" ca="1" si="312"/>
        <v>-0.21005970810345143</v>
      </c>
      <c r="AG172" s="89">
        <f t="shared" ca="1" si="312"/>
        <v>0.3096998313943522</v>
      </c>
      <c r="AH172" s="89">
        <f t="shared" ca="1" si="312"/>
        <v>-0.30649199665355353</v>
      </c>
      <c r="AI172" s="89">
        <f t="shared" ca="1" si="312"/>
        <v>-0.44623785415300243</v>
      </c>
      <c r="AJ172" s="89">
        <f t="shared" ca="1" si="312"/>
        <v>2.8755171397204293E-2</v>
      </c>
      <c r="AK172" s="89">
        <f t="shared" ca="1" si="312"/>
        <v>-9.3840171590928279E-2</v>
      </c>
      <c r="AL172" s="89">
        <f t="shared" ca="1" si="312"/>
        <v>-0.15653910921934289</v>
      </c>
      <c r="AM172" s="89">
        <f t="shared" ca="1" si="312"/>
        <v>0.94353006046483001</v>
      </c>
      <c r="AN172" s="89">
        <f t="shared" ca="1" si="312"/>
        <v>0.51560491500326755</v>
      </c>
      <c r="AO172" s="89">
        <f t="shared" ca="1" si="313"/>
        <v>-0.30649199665355353</v>
      </c>
      <c r="AP172" s="89">
        <f t="shared" ca="1" si="313"/>
        <v>-2.3856124570488357E-2</v>
      </c>
      <c r="AQ172" s="89">
        <f t="shared" ca="1" si="313"/>
        <v>-1.0097454203712564</v>
      </c>
      <c r="AR172" s="89">
        <f t="shared" ca="1" si="313"/>
        <v>-0.21005970810345143</v>
      </c>
      <c r="AS172" s="89">
        <f t="shared" ca="1" si="313"/>
        <v>1.1628631778867338</v>
      </c>
      <c r="AT172" s="89">
        <f t="shared" ca="1" si="313"/>
        <v>9.8583260592283506E-2</v>
      </c>
      <c r="AU172" s="89">
        <f t="shared" ca="1" si="313"/>
        <v>0.94353006046483001</v>
      </c>
      <c r="AV172" s="89">
        <f t="shared" ca="1" si="313"/>
        <v>0.10667228108213433</v>
      </c>
      <c r="AW172" s="89">
        <f t="shared" ca="1" si="313"/>
        <v>0.74160465676181864</v>
      </c>
      <c r="AX172" s="89" t="str">
        <f t="shared" ca="1" si="313"/>
        <v/>
      </c>
      <c r="AY172" s="89" t="str">
        <f t="shared" ca="1" si="314"/>
        <v/>
      </c>
      <c r="AZ172" s="89" t="str">
        <f t="shared" ca="1" si="314"/>
        <v/>
      </c>
      <c r="BA172" s="89" t="str">
        <f t="shared" ca="1" si="314"/>
        <v/>
      </c>
      <c r="BB172" s="89" t="str">
        <f t="shared" ca="1" si="314"/>
        <v/>
      </c>
      <c r="BC172" s="89" t="str">
        <f t="shared" ca="1" si="314"/>
        <v/>
      </c>
      <c r="BD172" s="89" t="str">
        <f t="shared" ca="1" si="314"/>
        <v/>
      </c>
      <c r="BE172" s="89" t="str">
        <f t="shared" ca="1" si="314"/>
        <v/>
      </c>
      <c r="BF172" s="89" t="str">
        <f t="shared" ca="1" si="314"/>
        <v/>
      </c>
      <c r="BG172" s="89" t="str">
        <f t="shared" ca="1" si="314"/>
        <v/>
      </c>
      <c r="BH172" s="89" t="str">
        <f t="shared" ca="1" si="314"/>
        <v/>
      </c>
      <c r="BJ172" s="132">
        <f t="shared" ca="1" si="315"/>
        <v>1.3231684820286045</v>
      </c>
      <c r="BK172" s="89">
        <f t="shared" ca="1" si="315"/>
        <v>0.76310545239063166</v>
      </c>
      <c r="BL172" s="89">
        <f t="shared" ca="1" si="315"/>
        <v>0.18640307712994586</v>
      </c>
      <c r="BM172" s="89">
        <f t="shared" ca="1" si="315"/>
        <v>0.23983853200912897</v>
      </c>
      <c r="BN172" s="89">
        <f t="shared" ca="1" si="315"/>
        <v>1.1816155508382957</v>
      </c>
      <c r="BO172" s="89">
        <f t="shared" ca="1" si="315"/>
        <v>0.6431835449293738</v>
      </c>
      <c r="BP172" s="89">
        <f t="shared" ca="1" si="315"/>
        <v>1.0341995844805145</v>
      </c>
      <c r="BQ172" s="89">
        <f t="shared" ca="1" si="315"/>
        <v>0.66048163195153209</v>
      </c>
      <c r="BR172" s="89">
        <f t="shared" ca="1" si="315"/>
        <v>0.97996394092004713</v>
      </c>
      <c r="BS172" s="89">
        <f t="shared" ca="1" si="315"/>
        <v>1.3501199779266433</v>
      </c>
      <c r="BT172" s="89">
        <f t="shared" ca="1" si="315"/>
        <v>0.32847516202737664</v>
      </c>
      <c r="BU172" s="89">
        <f t="shared" ca="1" si="315"/>
        <v>-0.6246242044753394</v>
      </c>
      <c r="BV172" s="89">
        <f t="shared" ca="1" si="315"/>
        <v>1.2869316500258459</v>
      </c>
      <c r="BW172" s="89">
        <f t="shared" ca="1" si="315"/>
        <v>0.64514653823127499</v>
      </c>
      <c r="BX172" s="89">
        <f t="shared" ca="1" si="315"/>
        <v>-0.12215812335227794</v>
      </c>
      <c r="BY172" s="89">
        <f t="shared" ca="1" si="238"/>
        <v>1.4251165747328902</v>
      </c>
      <c r="BZ172" s="89">
        <f t="shared" ca="1" si="238"/>
        <v>1.2284402331929034</v>
      </c>
      <c r="CA172" s="89">
        <f t="shared" ca="1" si="238"/>
        <v>1.1595283104431653</v>
      </c>
      <c r="CB172" s="89">
        <f t="shared" ca="1" si="238"/>
        <v>-0.12246969810774294</v>
      </c>
      <c r="CC172" s="89">
        <f t="shared" ca="1" si="238"/>
        <v>0.77135863205677246</v>
      </c>
      <c r="CD172" s="89">
        <f t="shared" ca="1" si="238"/>
        <v>1.7409581941331012</v>
      </c>
      <c r="CE172" s="89">
        <f t="shared" ca="1" si="297"/>
        <v>0.43765775041939592</v>
      </c>
      <c r="CF172" s="89">
        <f t="shared" ca="1" si="297"/>
        <v>3.885821818217261E-2</v>
      </c>
      <c r="CG172" s="89">
        <f t="shared" ca="1" si="297"/>
        <v>0.4158485133347154</v>
      </c>
      <c r="CH172" s="89">
        <f t="shared" ca="1" si="297"/>
        <v>0.4694545581156564</v>
      </c>
      <c r="CI172" s="89">
        <f t="shared" ca="1" si="297"/>
        <v>-0.63579278864597</v>
      </c>
      <c r="CJ172" s="89">
        <f t="shared" ca="1" si="297"/>
        <v>-0.56938236389403651</v>
      </c>
      <c r="CK172" s="89">
        <f t="shared" ca="1" si="297"/>
        <v>-0.4144680659220239</v>
      </c>
      <c r="CL172" s="89">
        <f t="shared" ca="1" si="297"/>
        <v>1.29127778456617</v>
      </c>
      <c r="CM172" s="89">
        <f t="shared" ca="1" si="297"/>
        <v>1.5468746411055747</v>
      </c>
      <c r="CN172" s="89">
        <f t="shared" ca="1" si="191"/>
        <v>0.67634937314228405</v>
      </c>
      <c r="CO172" s="89">
        <f t="shared" ca="1" si="191"/>
        <v>0.86175129127798789</v>
      </c>
      <c r="CP172" s="89">
        <f t="shared" ca="1" si="191"/>
        <v>-4.4799436377079171E-2</v>
      </c>
      <c r="CQ172" s="89">
        <f t="shared" ca="1" si="191"/>
        <v>0.53468736531061178</v>
      </c>
      <c r="CR172" s="5">
        <f t="shared" ca="1" si="191"/>
        <v>2.311855777912216</v>
      </c>
      <c r="CS172" s="5">
        <f t="shared" ca="1" si="191"/>
        <v>1.1945105795756885</v>
      </c>
      <c r="CT172" s="5">
        <f t="shared" ca="1" si="308"/>
        <v>2.1253976709463269</v>
      </c>
      <c r="CU172" s="5">
        <f t="shared" ca="1" si="308"/>
        <v>0.91912631483054263</v>
      </c>
      <c r="CV172" s="5">
        <f t="shared" ca="1" si="308"/>
        <v>0.94014557390465114</v>
      </c>
      <c r="CW172" s="5" t="str">
        <f t="shared" si="308"/>
        <v/>
      </c>
      <c r="CX172" s="5" t="str">
        <f t="shared" si="308"/>
        <v/>
      </c>
      <c r="CY172" s="5" t="str">
        <f t="shared" si="308"/>
        <v/>
      </c>
      <c r="CZ172" s="5" t="str">
        <f t="shared" si="183"/>
        <v/>
      </c>
      <c r="DA172" s="5" t="str">
        <f t="shared" si="183"/>
        <v/>
      </c>
      <c r="DB172" s="5" t="str">
        <f t="shared" si="183"/>
        <v/>
      </c>
      <c r="DC172" s="5" t="str">
        <f t="shared" si="183"/>
        <v/>
      </c>
      <c r="DD172" s="5" t="str">
        <f t="shared" si="183"/>
        <v/>
      </c>
      <c r="DE172" s="5" t="str">
        <f t="shared" si="183"/>
        <v/>
      </c>
      <c r="DF172" s="5" t="str">
        <f t="shared" si="183"/>
        <v/>
      </c>
      <c r="DG172" s="133" t="str">
        <f t="shared" si="183"/>
        <v/>
      </c>
      <c r="DI172" s="144">
        <f t="shared" ca="1" si="286"/>
        <v>0</v>
      </c>
      <c r="DJ172" s="139">
        <f t="shared" ca="1" si="286"/>
        <v>0</v>
      </c>
      <c r="DK172" s="139">
        <f t="shared" ca="1" si="286"/>
        <v>0</v>
      </c>
      <c r="DL172" s="139">
        <f t="shared" ca="1" si="286"/>
        <v>0</v>
      </c>
      <c r="DM172" s="139">
        <f t="shared" ca="1" si="286"/>
        <v>0</v>
      </c>
      <c r="DN172" s="139">
        <f t="shared" ca="1" si="286"/>
        <v>0</v>
      </c>
      <c r="DO172" s="139">
        <f t="shared" ca="1" si="286"/>
        <v>0</v>
      </c>
      <c r="DP172" s="139">
        <f t="shared" ca="1" si="286"/>
        <v>0</v>
      </c>
      <c r="DQ172" s="139">
        <f t="shared" ca="1" si="286"/>
        <v>0</v>
      </c>
      <c r="DR172" s="139">
        <f t="shared" ca="1" si="286"/>
        <v>0</v>
      </c>
      <c r="DS172" s="139">
        <f t="shared" ca="1" si="282"/>
        <v>0</v>
      </c>
      <c r="DT172" s="139">
        <f t="shared" ca="1" si="282"/>
        <v>0</v>
      </c>
      <c r="DU172" s="139">
        <f t="shared" ca="1" si="282"/>
        <v>0</v>
      </c>
      <c r="DV172" s="139">
        <f t="shared" ca="1" si="282"/>
        <v>0</v>
      </c>
      <c r="DW172" s="139">
        <f t="shared" ca="1" si="282"/>
        <v>0</v>
      </c>
      <c r="DX172" s="139">
        <f t="shared" ca="1" si="282"/>
        <v>0</v>
      </c>
      <c r="DY172" s="139">
        <f t="shared" ca="1" si="282"/>
        <v>0</v>
      </c>
      <c r="DZ172" s="139">
        <f t="shared" ca="1" si="282"/>
        <v>0</v>
      </c>
      <c r="EA172" s="139">
        <f t="shared" ca="1" si="282"/>
        <v>0</v>
      </c>
      <c r="EB172" s="139">
        <f t="shared" ca="1" si="282"/>
        <v>0</v>
      </c>
      <c r="EC172" s="145">
        <f t="shared" ca="1" si="282"/>
        <v>0</v>
      </c>
      <c r="EE172" s="114">
        <f t="shared" ca="1" si="304"/>
        <v>0</v>
      </c>
      <c r="EF172" s="110">
        <f t="shared" ca="1" si="304"/>
        <v>3.3158077326356397</v>
      </c>
      <c r="EG172" s="110">
        <f t="shared" ca="1" si="304"/>
        <v>6.0177752703424527</v>
      </c>
      <c r="EH172" s="110">
        <f t="shared" ca="1" si="304"/>
        <v>8.1713827865178104</v>
      </c>
      <c r="EI172" s="110">
        <f t="shared" ca="1" si="304"/>
        <v>9.8359015955779832</v>
      </c>
      <c r="EJ172" s="110">
        <f t="shared" ca="1" si="304"/>
        <v>11.064946084288749</v>
      </c>
      <c r="EK172" s="110">
        <f t="shared" ca="1" si="304"/>
        <v>11.906978542160573</v>
      </c>
      <c r="EL172" s="110">
        <f t="shared" ca="1" si="304"/>
        <v>12.405770798773446</v>
      </c>
      <c r="EM172" s="110">
        <f t="shared" ca="1" si="304"/>
        <v>12.600826258285984</v>
      </c>
      <c r="EN172" s="110">
        <f t="shared" ca="1" si="304"/>
        <v>12.527765629183428</v>
      </c>
      <c r="EO172" s="110">
        <f t="shared" ca="1" si="304"/>
        <v>12.21867937852149</v>
      </c>
      <c r="EP172" s="110">
        <f t="shared" ca="1" si="304"/>
        <v>11.702449692677135</v>
      </c>
      <c r="EQ172" s="110">
        <f t="shared" ca="1" si="304"/>
        <v>11.005044499217362</v>
      </c>
      <c r="ER172" s="110">
        <f t="shared" ca="1" si="304"/>
        <v>10.149785895370471</v>
      </c>
      <c r="ES172" s="110">
        <f t="shared" ca="1" si="304"/>
        <v>9.1575951362823531</v>
      </c>
      <c r="ET172" s="110">
        <f t="shared" ca="1" si="304"/>
        <v>8.0472161594275491</v>
      </c>
      <c r="EU172" s="110">
        <f t="shared" ca="1" si="302"/>
        <v>6.8354194589907813</v>
      </c>
      <c r="EV172" s="110">
        <f t="shared" ca="1" si="302"/>
        <v>5.537187974605434</v>
      </c>
      <c r="EW172" s="110">
        <f t="shared" ca="1" si="302"/>
        <v>4.1658865214866765</v>
      </c>
      <c r="EX172" s="110">
        <f t="shared" ca="1" si="302"/>
        <v>2.7334161627655256</v>
      </c>
      <c r="EY172" s="115">
        <f t="shared" ca="1" si="302"/>
        <v>1.2503548088304193</v>
      </c>
      <c r="FA172" s="114">
        <f t="shared" ca="1" si="316"/>
        <v>0</v>
      </c>
      <c r="FB172" s="110">
        <f t="shared" ca="1" si="316"/>
        <v>0</v>
      </c>
      <c r="FC172" s="110">
        <f t="shared" ca="1" si="316"/>
        <v>0</v>
      </c>
      <c r="FD172" s="110">
        <f t="shared" ca="1" si="316"/>
        <v>0</v>
      </c>
      <c r="FE172" s="110">
        <f t="shared" ca="1" si="316"/>
        <v>0</v>
      </c>
      <c r="FF172" s="110">
        <f t="shared" ca="1" si="316"/>
        <v>0</v>
      </c>
      <c r="FG172" s="110">
        <f t="shared" ca="1" si="316"/>
        <v>0</v>
      </c>
      <c r="FH172" s="110">
        <f t="shared" ca="1" si="316"/>
        <v>0</v>
      </c>
      <c r="FI172" s="110">
        <f t="shared" ca="1" si="316"/>
        <v>1</v>
      </c>
      <c r="FJ172" s="110">
        <f t="shared" ca="1" si="316"/>
        <v>1</v>
      </c>
      <c r="FK172" s="110">
        <f t="shared" ca="1" si="317"/>
        <v>1</v>
      </c>
      <c r="FL172" s="110">
        <f t="shared" ca="1" si="317"/>
        <v>1</v>
      </c>
      <c r="FM172" s="110">
        <f t="shared" ca="1" si="317"/>
        <v>1</v>
      </c>
      <c r="FN172" s="110">
        <f t="shared" ca="1" si="317"/>
        <v>1</v>
      </c>
      <c r="FO172" s="110">
        <f t="shared" ca="1" si="317"/>
        <v>1</v>
      </c>
      <c r="FP172" s="110">
        <f t="shared" ca="1" si="317"/>
        <v>1</v>
      </c>
      <c r="FQ172" s="110">
        <f t="shared" ca="1" si="317"/>
        <v>1</v>
      </c>
      <c r="FR172" s="110">
        <f t="shared" ca="1" si="317"/>
        <v>1</v>
      </c>
      <c r="FS172" s="110">
        <f t="shared" ca="1" si="317"/>
        <v>0</v>
      </c>
      <c r="FT172" s="110">
        <f t="shared" ca="1" si="317"/>
        <v>0</v>
      </c>
      <c r="FU172" s="110">
        <f t="shared" ca="1" si="318"/>
        <v>0</v>
      </c>
      <c r="FV172" s="110">
        <f t="shared" ca="1" si="318"/>
        <v>0</v>
      </c>
      <c r="FW172" s="110">
        <f t="shared" ca="1" si="318"/>
        <v>0</v>
      </c>
      <c r="FX172" s="110">
        <f t="shared" ca="1" si="318"/>
        <v>0</v>
      </c>
      <c r="FY172" s="110">
        <f t="shared" ca="1" si="318"/>
        <v>0</v>
      </c>
      <c r="FZ172" s="110">
        <f t="shared" ca="1" si="318"/>
        <v>0</v>
      </c>
      <c r="GA172" s="110">
        <f t="shared" ca="1" si="318"/>
        <v>0</v>
      </c>
      <c r="GB172" s="110">
        <f t="shared" ca="1" si="318"/>
        <v>0</v>
      </c>
      <c r="GC172" s="110">
        <f t="shared" ca="1" si="318"/>
        <v>0</v>
      </c>
      <c r="GD172" s="110">
        <f t="shared" ca="1" si="318"/>
        <v>0</v>
      </c>
      <c r="GE172" s="115">
        <f t="shared" ca="1" si="318"/>
        <v>0</v>
      </c>
      <c r="GG172" s="114">
        <v>1</v>
      </c>
      <c r="GH172" s="110">
        <f t="shared" ref="GH172:HK172" ca="1" si="326">IF(AND($A172&gt;0,$B172&gt;0),IF(OR((GH$61*EXP($D172-$B172*GH$61)-GH$61)&gt;$AE$2*$H172,GG172=0),0,1),"")</f>
        <v>1</v>
      </c>
      <c r="GI172" s="110">
        <f t="shared" ca="1" si="326"/>
        <v>1</v>
      </c>
      <c r="GJ172" s="110">
        <f t="shared" ca="1" si="326"/>
        <v>1</v>
      </c>
      <c r="GK172" s="110">
        <f t="shared" ca="1" si="326"/>
        <v>1</v>
      </c>
      <c r="GL172" s="110">
        <f t="shared" ca="1" si="326"/>
        <v>1</v>
      </c>
      <c r="GM172" s="110">
        <f t="shared" ca="1" si="326"/>
        <v>1</v>
      </c>
      <c r="GN172" s="110">
        <f t="shared" ca="1" si="326"/>
        <v>1</v>
      </c>
      <c r="GO172" s="110">
        <f t="shared" ca="1" si="326"/>
        <v>0</v>
      </c>
      <c r="GP172" s="110">
        <f t="shared" ca="1" si="326"/>
        <v>0</v>
      </c>
      <c r="GQ172" s="110">
        <f t="shared" ca="1" si="326"/>
        <v>0</v>
      </c>
      <c r="GR172" s="110">
        <f t="shared" ca="1" si="326"/>
        <v>0</v>
      </c>
      <c r="GS172" s="110">
        <f t="shared" ca="1" si="326"/>
        <v>0</v>
      </c>
      <c r="GT172" s="110">
        <f t="shared" ca="1" si="326"/>
        <v>0</v>
      </c>
      <c r="GU172" s="110">
        <f t="shared" ca="1" si="326"/>
        <v>0</v>
      </c>
      <c r="GV172" s="110">
        <f t="shared" ca="1" si="326"/>
        <v>0</v>
      </c>
      <c r="GW172" s="110">
        <f t="shared" ca="1" si="326"/>
        <v>0</v>
      </c>
      <c r="GX172" s="110">
        <f t="shared" ca="1" si="326"/>
        <v>0</v>
      </c>
      <c r="GY172" s="110">
        <f t="shared" ca="1" si="326"/>
        <v>0</v>
      </c>
      <c r="GZ172" s="110">
        <f t="shared" ca="1" si="326"/>
        <v>0</v>
      </c>
      <c r="HA172" s="110">
        <f t="shared" ca="1" si="326"/>
        <v>0</v>
      </c>
      <c r="HB172" s="110">
        <f t="shared" ca="1" si="326"/>
        <v>0</v>
      </c>
      <c r="HC172" s="110">
        <f t="shared" ca="1" si="326"/>
        <v>0</v>
      </c>
      <c r="HD172" s="110">
        <f t="shared" ca="1" si="326"/>
        <v>0</v>
      </c>
      <c r="HE172" s="110">
        <f t="shared" ca="1" si="326"/>
        <v>0</v>
      </c>
      <c r="HF172" s="110">
        <f t="shared" ca="1" si="326"/>
        <v>0</v>
      </c>
      <c r="HG172" s="110">
        <f t="shared" ca="1" si="326"/>
        <v>0</v>
      </c>
      <c r="HH172" s="110">
        <f t="shared" ca="1" si="326"/>
        <v>0</v>
      </c>
      <c r="HI172" s="110">
        <f t="shared" ca="1" si="326"/>
        <v>0</v>
      </c>
      <c r="HJ172" s="110">
        <f t="shared" ca="1" si="326"/>
        <v>0</v>
      </c>
      <c r="HK172" s="115">
        <f t="shared" ca="1" si="326"/>
        <v>0</v>
      </c>
    </row>
    <row r="173" spans="1:219" x14ac:dyDescent="0.25">
      <c r="A173" s="176">
        <f t="shared" ca="1" si="227"/>
        <v>1.2141141164388758</v>
      </c>
      <c r="B173" s="164">
        <f t="shared" ca="1" si="228"/>
        <v>6.2708869449454419E-2</v>
      </c>
      <c r="C173" s="106">
        <f t="shared" ca="1" si="229"/>
        <v>0.52699962499110808</v>
      </c>
      <c r="D173" s="108">
        <f t="shared" ca="1" si="230"/>
        <v>1.35297841880926</v>
      </c>
      <c r="E173" s="109">
        <f t="shared" ca="1" si="231"/>
        <v>21.575551125185068</v>
      </c>
      <c r="F173" s="109">
        <f t="shared" ca="1" si="232"/>
        <v>8.7443877093521465</v>
      </c>
      <c r="G173" s="109">
        <f t="shared" ca="1" si="233"/>
        <v>19.551262091628022</v>
      </c>
      <c r="H173" s="109">
        <f t="shared" ca="1" si="234"/>
        <v>10.806874382275875</v>
      </c>
      <c r="I173" s="177"/>
      <c r="J173" s="30" t="s">
        <v>161</v>
      </c>
      <c r="K173" s="89">
        <f t="shared" ca="1" si="310"/>
        <v>9.8583260592283506E-2</v>
      </c>
      <c r="L173" s="89">
        <f t="shared" ca="1" si="310"/>
        <v>0.31960967874145596</v>
      </c>
      <c r="M173" s="89">
        <f t="shared" ca="1" si="310"/>
        <v>3.6539036893229848E-2</v>
      </c>
      <c r="N173" s="89">
        <f t="shared" ca="1" si="310"/>
        <v>1.8449135142460493E-2</v>
      </c>
      <c r="O173" s="89">
        <f t="shared" ca="1" si="310"/>
        <v>0.41148501321826991</v>
      </c>
      <c r="P173" s="89">
        <f t="shared" ca="1" si="310"/>
        <v>-1.0649490381436091</v>
      </c>
      <c r="Q173" s="89">
        <f t="shared" ca="1" si="310"/>
        <v>0.89371861765175975</v>
      </c>
      <c r="R173" s="89">
        <f t="shared" ca="1" si="310"/>
        <v>0.51560491500326755</v>
      </c>
      <c r="S173" s="89">
        <f t="shared" ca="1" si="310"/>
        <v>-1.4331148233707331</v>
      </c>
      <c r="T173" s="89">
        <f t="shared" ca="1" si="310"/>
        <v>-1.0097454203712564</v>
      </c>
      <c r="U173" s="89">
        <f t="shared" ca="1" si="311"/>
        <v>-0.22096981093654566</v>
      </c>
      <c r="V173" s="89">
        <f t="shared" ca="1" si="311"/>
        <v>-9.3840171590928279E-2</v>
      </c>
      <c r="W173" s="89">
        <f t="shared" ca="1" si="311"/>
        <v>6.3830203882474623E-2</v>
      </c>
      <c r="X173" s="89">
        <f t="shared" ca="1" si="311"/>
        <v>0.14357639329378769</v>
      </c>
      <c r="Y173" s="89">
        <f t="shared" ca="1" si="311"/>
        <v>-0.41558093709150801</v>
      </c>
      <c r="Z173" s="89">
        <f t="shared" ca="1" si="311"/>
        <v>-0.15653910921934289</v>
      </c>
      <c r="AA173" s="89">
        <f t="shared" ca="1" si="311"/>
        <v>-0.44623785415300243</v>
      </c>
      <c r="AB173" s="89">
        <f t="shared" ca="1" si="311"/>
        <v>1.4105767449530626E-2</v>
      </c>
      <c r="AC173" s="89">
        <f t="shared" ca="1" si="311"/>
        <v>0.51560491500326755</v>
      </c>
      <c r="AD173" s="89">
        <f t="shared" ca="1" si="311"/>
        <v>-0.41558093709150801</v>
      </c>
      <c r="AE173" s="89">
        <f t="shared" ca="1" si="312"/>
        <v>0.41148501321826991</v>
      </c>
      <c r="AF173" s="89">
        <f t="shared" ca="1" si="312"/>
        <v>3.6539036893229848E-2</v>
      </c>
      <c r="AG173" s="89">
        <f t="shared" ca="1" si="312"/>
        <v>-0.41184718490169098</v>
      </c>
      <c r="AH173" s="89">
        <f t="shared" ca="1" si="312"/>
        <v>0.13695300672662025</v>
      </c>
      <c r="AI173" s="89">
        <f t="shared" ca="1" si="312"/>
        <v>2.8755171397204293E-2</v>
      </c>
      <c r="AJ173" s="89">
        <f t="shared" ca="1" si="312"/>
        <v>-0.15653910921934289</v>
      </c>
      <c r="AK173" s="89">
        <f t="shared" ca="1" si="312"/>
        <v>0.89371861765175975</v>
      </c>
      <c r="AL173" s="89">
        <f t="shared" ca="1" si="312"/>
        <v>6.3830203882474623E-2</v>
      </c>
      <c r="AM173" s="89">
        <f t="shared" ca="1" si="312"/>
        <v>0.53753403810350731</v>
      </c>
      <c r="AN173" s="89">
        <f t="shared" ca="1" si="312"/>
        <v>6.3830203882474623E-2</v>
      </c>
      <c r="AO173" s="89">
        <f t="shared" ca="1" si="313"/>
        <v>-9.3840171590928279E-2</v>
      </c>
      <c r="AP173" s="89">
        <f t="shared" ca="1" si="313"/>
        <v>9.8583260592283506E-2</v>
      </c>
      <c r="AQ173" s="89">
        <f t="shared" ca="1" si="313"/>
        <v>-0.30700255599325066</v>
      </c>
      <c r="AR173" s="89">
        <f t="shared" ca="1" si="313"/>
        <v>-1.0649490381436091</v>
      </c>
      <c r="AS173" s="89">
        <f t="shared" ca="1" si="313"/>
        <v>0.14357639329378769</v>
      </c>
      <c r="AT173" s="89">
        <f t="shared" ca="1" si="313"/>
        <v>1.8449135142460493E-2</v>
      </c>
      <c r="AU173" s="89">
        <f t="shared" ca="1" si="313"/>
        <v>-0.81775242806075465</v>
      </c>
      <c r="AV173" s="89">
        <f t="shared" ca="1" si="313"/>
        <v>-9.3840171590928279E-2</v>
      </c>
      <c r="AW173" s="89">
        <f t="shared" ca="1" si="313"/>
        <v>0.89371861765175975</v>
      </c>
      <c r="AX173" s="89" t="str">
        <f t="shared" ca="1" si="313"/>
        <v/>
      </c>
      <c r="AY173" s="89" t="str">
        <f t="shared" ca="1" si="314"/>
        <v/>
      </c>
      <c r="AZ173" s="89" t="str">
        <f t="shared" ca="1" si="314"/>
        <v/>
      </c>
      <c r="BA173" s="89" t="str">
        <f t="shared" ca="1" si="314"/>
        <v/>
      </c>
      <c r="BB173" s="89" t="str">
        <f t="shared" ca="1" si="314"/>
        <v/>
      </c>
      <c r="BC173" s="89" t="str">
        <f t="shared" ca="1" si="314"/>
        <v/>
      </c>
      <c r="BD173" s="89" t="str">
        <f t="shared" ca="1" si="314"/>
        <v/>
      </c>
      <c r="BE173" s="89" t="str">
        <f t="shared" ca="1" si="314"/>
        <v/>
      </c>
      <c r="BF173" s="89" t="str">
        <f t="shared" ca="1" si="314"/>
        <v/>
      </c>
      <c r="BG173" s="89" t="str">
        <f t="shared" ca="1" si="314"/>
        <v/>
      </c>
      <c r="BH173" s="89" t="str">
        <f t="shared" ca="1" si="314"/>
        <v/>
      </c>
      <c r="BJ173" s="132">
        <f t="shared" ca="1" si="315"/>
        <v>1.1120519112265357</v>
      </c>
      <c r="BK173" s="89">
        <f t="shared" ca="1" si="315"/>
        <v>1.3036849420686334</v>
      </c>
      <c r="BL173" s="89">
        <f t="shared" ca="1" si="315"/>
        <v>1.0406945420839304</v>
      </c>
      <c r="BM173" s="89">
        <f t="shared" ca="1" si="315"/>
        <v>0.67386860424309747</v>
      </c>
      <c r="BN173" s="89">
        <f t="shared" ca="1" si="315"/>
        <v>1.4864282829744313</v>
      </c>
      <c r="BO173" s="89">
        <f t="shared" ca="1" si="315"/>
        <v>-0.21170578511078386</v>
      </c>
      <c r="BP173" s="89">
        <f t="shared" ca="1" si="315"/>
        <v>1.89916303073507</v>
      </c>
      <c r="BQ173" s="89">
        <f t="shared" ca="1" si="315"/>
        <v>1.3861462550582511</v>
      </c>
      <c r="BR173" s="89">
        <f t="shared" ca="1" si="315"/>
        <v>-0.66521456305649806</v>
      </c>
      <c r="BS173" s="89">
        <f t="shared" ca="1" si="315"/>
        <v>-0.40332802877318952</v>
      </c>
      <c r="BT173" s="89">
        <f t="shared" ca="1" si="315"/>
        <v>0.51935253599252196</v>
      </c>
      <c r="BU173" s="89">
        <f t="shared" ca="1" si="315"/>
        <v>0.62985211984568745</v>
      </c>
      <c r="BV173" s="89">
        <f t="shared" ca="1" si="315"/>
        <v>0.40723179344349048</v>
      </c>
      <c r="BW173" s="89">
        <f t="shared" ca="1" si="315"/>
        <v>0.57665925091925063</v>
      </c>
      <c r="BX173" s="89">
        <f t="shared" ca="1" si="315"/>
        <v>0.52720997769982314</v>
      </c>
      <c r="BY173" s="89">
        <f t="shared" ca="1" si="238"/>
        <v>1.0565137849077353</v>
      </c>
      <c r="BZ173" s="89">
        <f t="shared" ca="1" si="238"/>
        <v>0.57013869843408893</v>
      </c>
      <c r="CA173" s="89">
        <f t="shared" ca="1" si="238"/>
        <v>1.1974902024631842</v>
      </c>
      <c r="CB173" s="89">
        <f t="shared" ca="1" si="238"/>
        <v>0.80498240179721559</v>
      </c>
      <c r="CC173" s="89">
        <f t="shared" ca="1" si="238"/>
        <v>0.51231680418460734</v>
      </c>
      <c r="CD173" s="89">
        <f t="shared" ca="1" si="238"/>
        <v>1.4108385505895524</v>
      </c>
      <c r="CE173" s="89">
        <f t="shared" ca="1" si="297"/>
        <v>0.68425649541607725</v>
      </c>
      <c r="CF173" s="89">
        <f t="shared" ca="1" si="297"/>
        <v>-0.68268879811387051</v>
      </c>
      <c r="CG173" s="89">
        <f t="shared" ca="1" si="297"/>
        <v>0.85929351671488918</v>
      </c>
      <c r="CH173" s="89">
        <f t="shared" ca="1" si="297"/>
        <v>0.94444758366586312</v>
      </c>
      <c r="CI173" s="89">
        <f t="shared" ca="1" si="297"/>
        <v>-0.82108706926251718</v>
      </c>
      <c r="CJ173" s="89">
        <f t="shared" ca="1" si="297"/>
        <v>0.41817642534865151</v>
      </c>
      <c r="CK173" s="89">
        <f t="shared" ca="1" si="297"/>
        <v>-0.19409875282020639</v>
      </c>
      <c r="CL173" s="89">
        <f t="shared" ca="1" si="297"/>
        <v>0.88528176220484733</v>
      </c>
      <c r="CM173" s="89">
        <f t="shared" ca="1" si="297"/>
        <v>1.0950999299847819</v>
      </c>
      <c r="CN173" s="89">
        <f t="shared" ca="1" si="191"/>
        <v>0.8890011982049093</v>
      </c>
      <c r="CO173" s="89">
        <f t="shared" ca="1" si="191"/>
        <v>0.98419067644075975</v>
      </c>
      <c r="CP173" s="89">
        <f t="shared" ca="1" si="191"/>
        <v>0.65794342800092653</v>
      </c>
      <c r="CQ173" s="89">
        <f t="shared" ca="1" si="191"/>
        <v>-0.32020196472954587</v>
      </c>
      <c r="CR173" s="5">
        <f t="shared" ca="1" si="191"/>
        <v>1.2925689933192701</v>
      </c>
      <c r="CS173" s="5">
        <f t="shared" ca="1" si="191"/>
        <v>1.1143764541258654</v>
      </c>
      <c r="CT173" s="5">
        <f t="shared" ca="1" si="308"/>
        <v>0.36411518242074226</v>
      </c>
      <c r="CU173" s="5">
        <f t="shared" ca="1" si="308"/>
        <v>0.71861386215748002</v>
      </c>
      <c r="CV173" s="5">
        <f t="shared" ca="1" si="308"/>
        <v>1.0922595347945923</v>
      </c>
      <c r="CW173" s="5" t="str">
        <f t="shared" si="308"/>
        <v/>
      </c>
      <c r="CX173" s="5" t="str">
        <f t="shared" si="308"/>
        <v/>
      </c>
      <c r="CY173" s="5" t="str">
        <f t="shared" si="308"/>
        <v/>
      </c>
      <c r="CZ173" s="5" t="str">
        <f t="shared" si="183"/>
        <v/>
      </c>
      <c r="DA173" s="5" t="str">
        <f t="shared" si="183"/>
        <v/>
      </c>
      <c r="DB173" s="5" t="str">
        <f t="shared" si="183"/>
        <v/>
      </c>
      <c r="DC173" s="5" t="str">
        <f t="shared" si="183"/>
        <v/>
      </c>
      <c r="DD173" s="5" t="str">
        <f t="shared" si="183"/>
        <v/>
      </c>
      <c r="DE173" s="5" t="str">
        <f t="shared" si="183"/>
        <v/>
      </c>
      <c r="DF173" s="5" t="str">
        <f t="shared" si="183"/>
        <v/>
      </c>
      <c r="DG173" s="133" t="str">
        <f t="shared" ref="DG173:DG236" si="327">IF(DG$61&gt;0,BH$63+BH173,"")</f>
        <v/>
      </c>
      <c r="DI173" s="144">
        <f t="shared" ca="1" si="286"/>
        <v>0</v>
      </c>
      <c r="DJ173" s="139">
        <f t="shared" ca="1" si="286"/>
        <v>0</v>
      </c>
      <c r="DK173" s="139">
        <f t="shared" ca="1" si="286"/>
        <v>0</v>
      </c>
      <c r="DL173" s="139">
        <f t="shared" ca="1" si="286"/>
        <v>0</v>
      </c>
      <c r="DM173" s="139">
        <f t="shared" ca="1" si="286"/>
        <v>0</v>
      </c>
      <c r="DN173" s="139">
        <f t="shared" ca="1" si="286"/>
        <v>0</v>
      </c>
      <c r="DO173" s="139">
        <f t="shared" ca="1" si="286"/>
        <v>0</v>
      </c>
      <c r="DP173" s="139">
        <f t="shared" ca="1" si="286"/>
        <v>0</v>
      </c>
      <c r="DQ173" s="139">
        <f t="shared" ca="1" si="286"/>
        <v>0</v>
      </c>
      <c r="DR173" s="139">
        <f t="shared" ca="1" si="286"/>
        <v>0</v>
      </c>
      <c r="DS173" s="139">
        <f t="shared" ca="1" si="282"/>
        <v>0</v>
      </c>
      <c r="DT173" s="139">
        <f t="shared" ca="1" si="282"/>
        <v>0</v>
      </c>
      <c r="DU173" s="139">
        <f t="shared" ca="1" si="282"/>
        <v>0</v>
      </c>
      <c r="DV173" s="139">
        <f t="shared" ca="1" si="282"/>
        <v>0</v>
      </c>
      <c r="DW173" s="139">
        <f t="shared" ca="1" si="282"/>
        <v>0</v>
      </c>
      <c r="DX173" s="139">
        <f t="shared" ca="1" si="282"/>
        <v>0</v>
      </c>
      <c r="DY173" s="139">
        <f t="shared" ca="1" si="282"/>
        <v>0</v>
      </c>
      <c r="DZ173" s="139">
        <f t="shared" ca="1" si="282"/>
        <v>0</v>
      </c>
      <c r="EA173" s="139">
        <f t="shared" ca="1" si="282"/>
        <v>0</v>
      </c>
      <c r="EB173" s="139">
        <f t="shared" ca="1" si="282"/>
        <v>0</v>
      </c>
      <c r="EC173" s="145">
        <f t="shared" ca="1" si="282"/>
        <v>0</v>
      </c>
      <c r="EE173" s="114">
        <f t="shared" ca="1" si="304"/>
        <v>0</v>
      </c>
      <c r="EF173" s="110">
        <f t="shared" ca="1" si="304"/>
        <v>2.6337659030285083</v>
      </c>
      <c r="EG173" s="110">
        <f t="shared" ca="1" si="304"/>
        <v>4.825788465440688</v>
      </c>
      <c r="EH173" s="110">
        <f t="shared" ca="1" si="304"/>
        <v>6.6163435025036108</v>
      </c>
      <c r="EI173" s="110">
        <f t="shared" ca="1" si="304"/>
        <v>8.0424427092562922</v>
      </c>
      <c r="EJ173" s="110">
        <f t="shared" ca="1" si="304"/>
        <v>9.1380816648205521</v>
      </c>
      <c r="EK173" s="110">
        <f t="shared" ca="1" si="304"/>
        <v>9.9344697473375163</v>
      </c>
      <c r="EL173" s="110">
        <f t="shared" ca="1" si="304"/>
        <v>10.460243242313442</v>
      </c>
      <c r="EM173" s="110">
        <f t="shared" ca="1" si="304"/>
        <v>10.741662838048001</v>
      </c>
      <c r="EN173" s="110">
        <f t="shared" ca="1" si="304"/>
        <v>10.802796618801363</v>
      </c>
      <c r="EO173" s="110">
        <f t="shared" ca="1" si="304"/>
        <v>10.665689589021284</v>
      </c>
      <c r="EP173" s="110">
        <f t="shared" ca="1" si="304"/>
        <v>10.350520689914379</v>
      </c>
      <c r="EQ173" s="110">
        <f t="shared" ca="1" si="304"/>
        <v>9.8757482025481202</v>
      </c>
      <c r="ER173" s="110">
        <f t="shared" ca="1" si="304"/>
        <v>9.2582443691780547</v>
      </c>
      <c r="ES173" s="110">
        <f t="shared" ca="1" si="304"/>
        <v>8.5134200062954193</v>
      </c>
      <c r="ET173" s="110">
        <f t="shared" ca="1" si="304"/>
        <v>7.6553398286939789</v>
      </c>
      <c r="EU173" s="110">
        <f t="shared" ca="1" si="302"/>
        <v>6.6968291533886628</v>
      </c>
      <c r="EV173" s="110">
        <f t="shared" ca="1" si="302"/>
        <v>5.6495726052302047</v>
      </c>
      <c r="EW173" s="110">
        <f t="shared" ca="1" si="302"/>
        <v>4.5242054023125426</v>
      </c>
      <c r="EX173" s="110">
        <f t="shared" ca="1" si="302"/>
        <v>3.3303977585432634</v>
      </c>
      <c r="EY173" s="115">
        <f t="shared" ca="1" si="302"/>
        <v>2.0769329028356083</v>
      </c>
      <c r="FA173" s="114">
        <f t="shared" ca="1" si="316"/>
        <v>0</v>
      </c>
      <c r="FB173" s="110">
        <f t="shared" ca="1" si="316"/>
        <v>0</v>
      </c>
      <c r="FC173" s="110">
        <f t="shared" ca="1" si="316"/>
        <v>0</v>
      </c>
      <c r="FD173" s="110">
        <f t="shared" ca="1" si="316"/>
        <v>0</v>
      </c>
      <c r="FE173" s="110">
        <f t="shared" ca="1" si="316"/>
        <v>0</v>
      </c>
      <c r="FF173" s="110">
        <f t="shared" ca="1" si="316"/>
        <v>0</v>
      </c>
      <c r="FG173" s="110">
        <f t="shared" ca="1" si="316"/>
        <v>0</v>
      </c>
      <c r="FH173" s="110">
        <f t="shared" ca="1" si="316"/>
        <v>0</v>
      </c>
      <c r="FI173" s="110">
        <f t="shared" ca="1" si="316"/>
        <v>0</v>
      </c>
      <c r="FJ173" s="110">
        <f t="shared" ca="1" si="316"/>
        <v>1</v>
      </c>
      <c r="FK173" s="110">
        <f t="shared" ca="1" si="317"/>
        <v>1</v>
      </c>
      <c r="FL173" s="110">
        <f t="shared" ca="1" si="317"/>
        <v>1</v>
      </c>
      <c r="FM173" s="110">
        <f t="shared" ca="1" si="317"/>
        <v>1</v>
      </c>
      <c r="FN173" s="110">
        <f t="shared" ca="1" si="317"/>
        <v>1</v>
      </c>
      <c r="FO173" s="110">
        <f t="shared" ca="1" si="317"/>
        <v>1</v>
      </c>
      <c r="FP173" s="110">
        <f t="shared" ca="1" si="317"/>
        <v>1</v>
      </c>
      <c r="FQ173" s="110">
        <f t="shared" ca="1" si="317"/>
        <v>1</v>
      </c>
      <c r="FR173" s="110">
        <f t="shared" ca="1" si="317"/>
        <v>1</v>
      </c>
      <c r="FS173" s="110">
        <f t="shared" ca="1" si="317"/>
        <v>1</v>
      </c>
      <c r="FT173" s="110">
        <f t="shared" ca="1" si="317"/>
        <v>0</v>
      </c>
      <c r="FU173" s="110">
        <f t="shared" ca="1" si="318"/>
        <v>0</v>
      </c>
      <c r="FV173" s="110">
        <f t="shared" ca="1" si="318"/>
        <v>0</v>
      </c>
      <c r="FW173" s="110">
        <f t="shared" ca="1" si="318"/>
        <v>0</v>
      </c>
      <c r="FX173" s="110">
        <f t="shared" ca="1" si="318"/>
        <v>0</v>
      </c>
      <c r="FY173" s="110">
        <f t="shared" ca="1" si="318"/>
        <v>0</v>
      </c>
      <c r="FZ173" s="110">
        <f t="shared" ca="1" si="318"/>
        <v>0</v>
      </c>
      <c r="GA173" s="110">
        <f t="shared" ca="1" si="318"/>
        <v>0</v>
      </c>
      <c r="GB173" s="110">
        <f t="shared" ca="1" si="318"/>
        <v>0</v>
      </c>
      <c r="GC173" s="110">
        <f t="shared" ca="1" si="318"/>
        <v>0</v>
      </c>
      <c r="GD173" s="110">
        <f t="shared" ca="1" si="318"/>
        <v>0</v>
      </c>
      <c r="GE173" s="115">
        <f t="shared" ca="1" si="318"/>
        <v>0</v>
      </c>
      <c r="GG173" s="114">
        <v>1</v>
      </c>
      <c r="GH173" s="110">
        <f t="shared" ref="GH173:HK173" ca="1" si="328">IF(AND($A173&gt;0,$B173&gt;0),IF(OR((GH$61*EXP($D173-$B173*GH$61)-GH$61)&gt;$AE$2*$H173,GG173=0),0,1),"")</f>
        <v>1</v>
      </c>
      <c r="GI173" s="110">
        <f t="shared" ca="1" si="328"/>
        <v>1</v>
      </c>
      <c r="GJ173" s="110">
        <f t="shared" ca="1" si="328"/>
        <v>1</v>
      </c>
      <c r="GK173" s="110">
        <f t="shared" ca="1" si="328"/>
        <v>1</v>
      </c>
      <c r="GL173" s="110">
        <f t="shared" ca="1" si="328"/>
        <v>1</v>
      </c>
      <c r="GM173" s="110">
        <f t="shared" ca="1" si="328"/>
        <v>1</v>
      </c>
      <c r="GN173" s="110">
        <f t="shared" ca="1" si="328"/>
        <v>1</v>
      </c>
      <c r="GO173" s="110">
        <f t="shared" ca="1" si="328"/>
        <v>1</v>
      </c>
      <c r="GP173" s="110">
        <f t="shared" ca="1" si="328"/>
        <v>0</v>
      </c>
      <c r="GQ173" s="110">
        <f t="shared" ca="1" si="328"/>
        <v>0</v>
      </c>
      <c r="GR173" s="110">
        <f t="shared" ca="1" si="328"/>
        <v>0</v>
      </c>
      <c r="GS173" s="110">
        <f t="shared" ca="1" si="328"/>
        <v>0</v>
      </c>
      <c r="GT173" s="110">
        <f t="shared" ca="1" si="328"/>
        <v>0</v>
      </c>
      <c r="GU173" s="110">
        <f t="shared" ca="1" si="328"/>
        <v>0</v>
      </c>
      <c r="GV173" s="110">
        <f t="shared" ca="1" si="328"/>
        <v>0</v>
      </c>
      <c r="GW173" s="110">
        <f t="shared" ca="1" si="328"/>
        <v>0</v>
      </c>
      <c r="GX173" s="110">
        <f t="shared" ca="1" si="328"/>
        <v>0</v>
      </c>
      <c r="GY173" s="110">
        <f t="shared" ca="1" si="328"/>
        <v>0</v>
      </c>
      <c r="GZ173" s="110">
        <f t="shared" ca="1" si="328"/>
        <v>0</v>
      </c>
      <c r="HA173" s="110">
        <f t="shared" ca="1" si="328"/>
        <v>0</v>
      </c>
      <c r="HB173" s="110">
        <f t="shared" ca="1" si="328"/>
        <v>0</v>
      </c>
      <c r="HC173" s="110">
        <f t="shared" ca="1" si="328"/>
        <v>0</v>
      </c>
      <c r="HD173" s="110">
        <f t="shared" ca="1" si="328"/>
        <v>0</v>
      </c>
      <c r="HE173" s="110">
        <f t="shared" ca="1" si="328"/>
        <v>0</v>
      </c>
      <c r="HF173" s="110">
        <f t="shared" ca="1" si="328"/>
        <v>0</v>
      </c>
      <c r="HG173" s="110">
        <f t="shared" ca="1" si="328"/>
        <v>0</v>
      </c>
      <c r="HH173" s="110">
        <f t="shared" ca="1" si="328"/>
        <v>0</v>
      </c>
      <c r="HI173" s="110">
        <f t="shared" ca="1" si="328"/>
        <v>0</v>
      </c>
      <c r="HJ173" s="110">
        <f t="shared" ca="1" si="328"/>
        <v>0</v>
      </c>
      <c r="HK173" s="115">
        <f t="shared" ca="1" si="328"/>
        <v>0</v>
      </c>
    </row>
    <row r="174" spans="1:219" x14ac:dyDescent="0.25">
      <c r="A174" s="176">
        <f t="shared" ca="1" si="227"/>
        <v>1.7463068170507918</v>
      </c>
      <c r="B174" s="164">
        <f t="shared" ca="1" si="228"/>
        <v>9.8941652738032543E-2</v>
      </c>
      <c r="C174" s="106">
        <f t="shared" ca="1" si="229"/>
        <v>0.51045776759992312</v>
      </c>
      <c r="D174" s="108">
        <f t="shared" ca="1" si="230"/>
        <v>1.8765903833023403</v>
      </c>
      <c r="E174" s="109">
        <f t="shared" ca="1" si="231"/>
        <v>18.966636713366633</v>
      </c>
      <c r="F174" s="109">
        <f t="shared" ca="1" si="232"/>
        <v>6.9918357924908108</v>
      </c>
      <c r="G174" s="109">
        <f t="shared" ca="1" si="233"/>
        <v>22.863682790600389</v>
      </c>
      <c r="H174" s="109">
        <f t="shared" ca="1" si="234"/>
        <v>15.871846998109579</v>
      </c>
      <c r="I174" s="177"/>
      <c r="J174" s="30" t="s">
        <v>162</v>
      </c>
      <c r="K174" s="89">
        <f t="shared" ca="1" si="310"/>
        <v>-0.30700255599325066</v>
      </c>
      <c r="L174" s="89">
        <f t="shared" ca="1" si="310"/>
        <v>3.6539036893229848E-2</v>
      </c>
      <c r="M174" s="89">
        <f t="shared" ca="1" si="310"/>
        <v>2.8755171397204293E-2</v>
      </c>
      <c r="N174" s="89">
        <f t="shared" ca="1" si="310"/>
        <v>0.41148501321826991</v>
      </c>
      <c r="O174" s="89">
        <f t="shared" ca="1" si="310"/>
        <v>0.74370258632857644</v>
      </c>
      <c r="P174" s="89">
        <f t="shared" ca="1" si="310"/>
        <v>6.3830203882474623E-2</v>
      </c>
      <c r="Q174" s="89">
        <f t="shared" ca="1" si="310"/>
        <v>0.13695300672662025</v>
      </c>
      <c r="R174" s="89">
        <f t="shared" ca="1" si="310"/>
        <v>-0.22096981093654566</v>
      </c>
      <c r="S174" s="89">
        <f t="shared" ca="1" si="310"/>
        <v>-0.30700255599325066</v>
      </c>
      <c r="T174" s="89">
        <f t="shared" ca="1" si="310"/>
        <v>0.74160465676181864</v>
      </c>
      <c r="U174" s="89">
        <f t="shared" ca="1" si="311"/>
        <v>0.94353006046483001</v>
      </c>
      <c r="V174" s="89">
        <f t="shared" ca="1" si="311"/>
        <v>-0.30649199665355353</v>
      </c>
      <c r="W174" s="89">
        <f t="shared" ca="1" si="311"/>
        <v>0.31960967874145596</v>
      </c>
      <c r="X174" s="89">
        <f t="shared" ca="1" si="311"/>
        <v>-1.3483164959119551</v>
      </c>
      <c r="Y174" s="89">
        <f t="shared" ca="1" si="311"/>
        <v>3.6539036893229848E-2</v>
      </c>
      <c r="Z174" s="89">
        <f t="shared" ca="1" si="311"/>
        <v>0.2685645797022288</v>
      </c>
      <c r="AA174" s="89">
        <f t="shared" ca="1" si="311"/>
        <v>0.2685645797022288</v>
      </c>
      <c r="AB174" s="89">
        <f t="shared" ca="1" si="311"/>
        <v>0.31960967874145596</v>
      </c>
      <c r="AC174" s="89">
        <f t="shared" ca="1" si="311"/>
        <v>0.3096998313943522</v>
      </c>
      <c r="AD174" s="89">
        <f t="shared" ca="1" si="311"/>
        <v>1.1628631778867338</v>
      </c>
      <c r="AE174" s="89">
        <f t="shared" ca="1" si="312"/>
        <v>0.74370258632857644</v>
      </c>
      <c r="AF174" s="89">
        <f t="shared" ca="1" si="312"/>
        <v>3.6539036893229848E-2</v>
      </c>
      <c r="AG174" s="89">
        <f t="shared" ca="1" si="312"/>
        <v>0.21206368060581204</v>
      </c>
      <c r="AH174" s="89">
        <f t="shared" ca="1" si="312"/>
        <v>0.53753403810350731</v>
      </c>
      <c r="AI174" s="89">
        <f t="shared" ca="1" si="312"/>
        <v>0.31960967874145596</v>
      </c>
      <c r="AJ174" s="89">
        <f t="shared" ca="1" si="312"/>
        <v>-0.30700255599325066</v>
      </c>
      <c r="AK174" s="89">
        <f t="shared" ca="1" si="312"/>
        <v>3.6539036893229848E-2</v>
      </c>
      <c r="AL174" s="89">
        <f t="shared" ca="1" si="312"/>
        <v>-1.0097454203712564</v>
      </c>
      <c r="AM174" s="89">
        <f t="shared" ca="1" si="312"/>
        <v>0.74370258632857644</v>
      </c>
      <c r="AN174" s="89">
        <f t="shared" ca="1" si="312"/>
        <v>9.8583260592283506E-2</v>
      </c>
      <c r="AO174" s="89">
        <f t="shared" ca="1" si="313"/>
        <v>0.14357639329378769</v>
      </c>
      <c r="AP174" s="89">
        <f t="shared" ca="1" si="313"/>
        <v>-0.41184718490169098</v>
      </c>
      <c r="AQ174" s="89">
        <f t="shared" ca="1" si="313"/>
        <v>0.89371861765175975</v>
      </c>
      <c r="AR174" s="89">
        <f t="shared" ca="1" si="313"/>
        <v>1.1628631778867338</v>
      </c>
      <c r="AS174" s="89">
        <f t="shared" ca="1" si="313"/>
        <v>6.3830203882474623E-2</v>
      </c>
      <c r="AT174" s="89">
        <f t="shared" ca="1" si="313"/>
        <v>-0.15653910921934289</v>
      </c>
      <c r="AU174" s="89">
        <f t="shared" ca="1" si="313"/>
        <v>-0.22096981093654566</v>
      </c>
      <c r="AV174" s="89">
        <f t="shared" ca="1" si="313"/>
        <v>0.13695300672662025</v>
      </c>
      <c r="AW174" s="89">
        <f t="shared" ca="1" si="313"/>
        <v>0.14357639329378769</v>
      </c>
      <c r="AX174" s="89" t="str">
        <f t="shared" ca="1" si="313"/>
        <v/>
      </c>
      <c r="AY174" s="89" t="str">
        <f t="shared" ca="1" si="314"/>
        <v/>
      </c>
      <c r="AZ174" s="89" t="str">
        <f t="shared" ca="1" si="314"/>
        <v/>
      </c>
      <c r="BA174" s="89" t="str">
        <f t="shared" ca="1" si="314"/>
        <v/>
      </c>
      <c r="BB174" s="89" t="str">
        <f t="shared" ca="1" si="314"/>
        <v/>
      </c>
      <c r="BC174" s="89" t="str">
        <f t="shared" ca="1" si="314"/>
        <v/>
      </c>
      <c r="BD174" s="89" t="str">
        <f t="shared" ca="1" si="314"/>
        <v/>
      </c>
      <c r="BE174" s="89" t="str">
        <f t="shared" ca="1" si="314"/>
        <v/>
      </c>
      <c r="BF174" s="89" t="str">
        <f t="shared" ca="1" si="314"/>
        <v/>
      </c>
      <c r="BG174" s="89" t="str">
        <f t="shared" ca="1" si="314"/>
        <v/>
      </c>
      <c r="BH174" s="89" t="str">
        <f t="shared" ca="1" si="314"/>
        <v/>
      </c>
      <c r="BJ174" s="132">
        <f t="shared" ca="1" si="315"/>
        <v>0.70646609464100163</v>
      </c>
      <c r="BK174" s="89">
        <f t="shared" ca="1" si="315"/>
        <v>1.0206143002204071</v>
      </c>
      <c r="BL174" s="89">
        <f t="shared" ca="1" si="315"/>
        <v>1.0329106765879048</v>
      </c>
      <c r="BM174" s="89">
        <f t="shared" ca="1" si="315"/>
        <v>1.0669044823189069</v>
      </c>
      <c r="BN174" s="89">
        <f t="shared" ca="1" si="315"/>
        <v>1.8186458560847378</v>
      </c>
      <c r="BO174" s="89">
        <f t="shared" ca="1" si="315"/>
        <v>0.91707345691529984</v>
      </c>
      <c r="BP174" s="89">
        <f t="shared" ca="1" si="315"/>
        <v>1.1423974198099305</v>
      </c>
      <c r="BQ174" s="89">
        <f t="shared" ca="1" si="315"/>
        <v>0.64957152911843785</v>
      </c>
      <c r="BR174" s="89">
        <f t="shared" ca="1" si="315"/>
        <v>0.46089770432098442</v>
      </c>
      <c r="BS174" s="89">
        <f t="shared" ca="1" si="315"/>
        <v>1.3480220483598855</v>
      </c>
      <c r="BT174" s="89">
        <f t="shared" ca="1" si="315"/>
        <v>1.6838524073938976</v>
      </c>
      <c r="BU174" s="89">
        <f t="shared" ca="1" si="315"/>
        <v>0.4172002947830622</v>
      </c>
      <c r="BV174" s="89">
        <f t="shared" ca="1" si="315"/>
        <v>0.66301126830247181</v>
      </c>
      <c r="BW174" s="89">
        <f t="shared" ca="1" si="315"/>
        <v>-0.91523363828649218</v>
      </c>
      <c r="BX174" s="89">
        <f t="shared" ca="1" si="315"/>
        <v>0.97932995168456105</v>
      </c>
      <c r="BY174" s="89">
        <f t="shared" ca="1" si="238"/>
        <v>1.4816174738293069</v>
      </c>
      <c r="BZ174" s="89">
        <f t="shared" ca="1" si="238"/>
        <v>1.2849411322893203</v>
      </c>
      <c r="CA174" s="89">
        <f t="shared" ca="1" si="238"/>
        <v>1.5029941137551095</v>
      </c>
      <c r="CB174" s="89">
        <f t="shared" ca="1" si="238"/>
        <v>0.59907731818830023</v>
      </c>
      <c r="CC174" s="89">
        <f t="shared" ca="1" si="238"/>
        <v>2.0907609191628493</v>
      </c>
      <c r="CD174" s="89">
        <f t="shared" ca="1" si="238"/>
        <v>1.743056123699859</v>
      </c>
      <c r="CE174" s="89">
        <f t="shared" ca="1" si="297"/>
        <v>0.68425649541607725</v>
      </c>
      <c r="CF174" s="89">
        <f t="shared" ca="1" si="297"/>
        <v>-5.8777932606367544E-2</v>
      </c>
      <c r="CG174" s="89">
        <f t="shared" ca="1" si="297"/>
        <v>1.2598745480917763</v>
      </c>
      <c r="CH174" s="89">
        <f t="shared" ca="1" si="297"/>
        <v>1.2353020910101149</v>
      </c>
      <c r="CI174" s="89">
        <f t="shared" ca="1" si="297"/>
        <v>-0.97155051603642495</v>
      </c>
      <c r="CJ174" s="89">
        <f t="shared" ca="1" si="297"/>
        <v>-0.43900315540987839</v>
      </c>
      <c r="CK174" s="89">
        <f t="shared" ca="1" si="297"/>
        <v>-1.2676743770739374</v>
      </c>
      <c r="CL174" s="89">
        <f t="shared" ca="1" si="297"/>
        <v>1.0914503104299165</v>
      </c>
      <c r="CM174" s="89">
        <f t="shared" ca="1" si="297"/>
        <v>1.1298529866945906</v>
      </c>
      <c r="CN174" s="89">
        <f t="shared" ca="1" si="191"/>
        <v>1.1264177630896253</v>
      </c>
      <c r="CO174" s="89">
        <f t="shared" ca="1" si="191"/>
        <v>0.47376023094678527</v>
      </c>
      <c r="CP174" s="89">
        <f t="shared" ca="1" si="191"/>
        <v>1.8586646016459369</v>
      </c>
      <c r="CQ174" s="89">
        <f t="shared" ca="1" si="191"/>
        <v>1.9076102513007971</v>
      </c>
      <c r="CR174" s="5">
        <f t="shared" ca="1" si="191"/>
        <v>1.2128228039079572</v>
      </c>
      <c r="CS174" s="5">
        <f t="shared" ca="1" si="191"/>
        <v>0.93938820976406201</v>
      </c>
      <c r="CT174" s="5">
        <f t="shared" ca="1" si="308"/>
        <v>0.96089779954495125</v>
      </c>
      <c r="CU174" s="5">
        <f t="shared" ca="1" si="308"/>
        <v>0.94940704047502855</v>
      </c>
      <c r="CV174" s="5">
        <f t="shared" ca="1" si="308"/>
        <v>0.34211731043662019</v>
      </c>
      <c r="CW174" s="5" t="str">
        <f t="shared" si="308"/>
        <v/>
      </c>
      <c r="CX174" s="5" t="str">
        <f t="shared" si="308"/>
        <v/>
      </c>
      <c r="CY174" s="5" t="str">
        <f t="shared" si="308"/>
        <v/>
      </c>
      <c r="CZ174" s="5" t="str">
        <f t="shared" si="308"/>
        <v/>
      </c>
      <c r="DA174" s="5" t="str">
        <f t="shared" si="308"/>
        <v/>
      </c>
      <c r="DB174" s="5" t="str">
        <f t="shared" si="308"/>
        <v/>
      </c>
      <c r="DC174" s="5" t="str">
        <f t="shared" si="308"/>
        <v/>
      </c>
      <c r="DD174" s="5" t="str">
        <f t="shared" si="308"/>
        <v/>
      </c>
      <c r="DE174" s="5" t="str">
        <f t="shared" si="308"/>
        <v/>
      </c>
      <c r="DF174" s="5" t="str">
        <f t="shared" si="308"/>
        <v/>
      </c>
      <c r="DG174" s="133" t="str">
        <f t="shared" si="327"/>
        <v/>
      </c>
      <c r="DI174" s="144">
        <f t="shared" ca="1" si="286"/>
        <v>0</v>
      </c>
      <c r="DJ174" s="139">
        <f t="shared" ca="1" si="286"/>
        <v>0</v>
      </c>
      <c r="DK174" s="139">
        <f t="shared" ca="1" si="286"/>
        <v>0</v>
      </c>
      <c r="DL174" s="139">
        <f t="shared" ca="1" si="286"/>
        <v>0</v>
      </c>
      <c r="DM174" s="139">
        <f t="shared" ca="1" si="286"/>
        <v>0</v>
      </c>
      <c r="DN174" s="139">
        <f t="shared" ca="1" si="286"/>
        <v>0</v>
      </c>
      <c r="DO174" s="139">
        <f t="shared" ca="1" si="286"/>
        <v>0</v>
      </c>
      <c r="DP174" s="139">
        <f t="shared" ca="1" si="286"/>
        <v>0</v>
      </c>
      <c r="DQ174" s="139">
        <f t="shared" ca="1" si="286"/>
        <v>0</v>
      </c>
      <c r="DR174" s="139">
        <f t="shared" ca="1" si="286"/>
        <v>0</v>
      </c>
      <c r="DS174" s="139">
        <f t="shared" ca="1" si="282"/>
        <v>0</v>
      </c>
      <c r="DT174" s="139">
        <f t="shared" ca="1" si="282"/>
        <v>0</v>
      </c>
      <c r="DU174" s="139">
        <f t="shared" ca="1" si="282"/>
        <v>0</v>
      </c>
      <c r="DV174" s="139">
        <f t="shared" ca="1" si="282"/>
        <v>0</v>
      </c>
      <c r="DW174" s="139">
        <f t="shared" ca="1" si="282"/>
        <v>0</v>
      </c>
      <c r="DX174" s="139">
        <f t="shared" ca="1" si="282"/>
        <v>0</v>
      </c>
      <c r="DY174" s="139">
        <f t="shared" ca="1" si="282"/>
        <v>0</v>
      </c>
      <c r="DZ174" s="139">
        <f t="shared" ca="1" si="282"/>
        <v>0</v>
      </c>
      <c r="EA174" s="139">
        <f t="shared" ca="1" si="282"/>
        <v>0</v>
      </c>
      <c r="EB174" s="139">
        <f t="shared" ca="1" si="282"/>
        <v>0</v>
      </c>
      <c r="EC174" s="145">
        <f t="shared" ref="DS174:EC198" ca="1" si="329">IF(AND($A174&gt;0,$B174&gt;0),EC$64*EXP($A174-$B174*EC$64),"")</f>
        <v>0</v>
      </c>
      <c r="EE174" s="114">
        <f t="shared" ca="1" si="304"/>
        <v>0</v>
      </c>
      <c r="EF174" s="110">
        <f t="shared" ca="1" si="304"/>
        <v>4.9159301071072719</v>
      </c>
      <c r="EG174" s="110">
        <f t="shared" ca="1" si="304"/>
        <v>8.7172464151203553</v>
      </c>
      <c r="EH174" s="110">
        <f t="shared" ca="1" si="304"/>
        <v>11.561451281906699</v>
      </c>
      <c r="EI174" s="110">
        <f t="shared" ca="1" si="304"/>
        <v>13.586263836177821</v>
      </c>
      <c r="EJ174" s="110">
        <f t="shared" ca="1" si="304"/>
        <v>14.911949562589292</v>
      </c>
      <c r="EK174" s="110">
        <f t="shared" ca="1" si="304"/>
        <v>15.643386538121042</v>
      </c>
      <c r="EL174" s="110">
        <f t="shared" ca="1" si="304"/>
        <v>15.871897263127348</v>
      </c>
      <c r="EM174" s="110">
        <f t="shared" ca="1" si="304"/>
        <v>15.676871914336246</v>
      </c>
      <c r="EN174" s="110">
        <f t="shared" ca="1" si="304"/>
        <v>15.12720606121384</v>
      </c>
      <c r="EO174" s="110">
        <f t="shared" ca="1" si="304"/>
        <v>14.282573396922643</v>
      </c>
      <c r="EP174" s="110">
        <f t="shared" ca="1" si="304"/>
        <v>13.194551809609642</v>
      </c>
      <c r="EQ174" s="110">
        <f t="shared" ca="1" si="304"/>
        <v>11.907619131187367</v>
      </c>
      <c r="ER174" s="110">
        <f t="shared" ca="1" si="304"/>
        <v>10.460033124232545</v>
      </c>
      <c r="ES174" s="110">
        <f t="shared" ca="1" si="304"/>
        <v>8.8846086808199196</v>
      </c>
      <c r="ET174" s="110">
        <f t="shared" ca="1" si="304"/>
        <v>7.2094037900523347</v>
      </c>
      <c r="EU174" s="110">
        <f t="shared" ca="1" si="302"/>
        <v>5.4583245658423039</v>
      </c>
      <c r="EV174" s="110">
        <f t="shared" ca="1" si="302"/>
        <v>3.651658497109679</v>
      </c>
      <c r="EW174" s="110">
        <f t="shared" ca="1" si="302"/>
        <v>1.8065440746248704</v>
      </c>
      <c r="EX174" s="110">
        <f t="shared" ca="1" si="302"/>
        <v>-6.2615950613647442E-2</v>
      </c>
      <c r="EY174" s="115">
        <f t="shared" ca="1" si="302"/>
        <v>-1.9437912248404814</v>
      </c>
      <c r="FA174" s="114">
        <f t="shared" ca="1" si="316"/>
        <v>0</v>
      </c>
      <c r="FB174" s="110">
        <f t="shared" ca="1" si="316"/>
        <v>0</v>
      </c>
      <c r="FC174" s="110">
        <f t="shared" ca="1" si="316"/>
        <v>0</v>
      </c>
      <c r="FD174" s="110">
        <f t="shared" ca="1" si="316"/>
        <v>0</v>
      </c>
      <c r="FE174" s="110">
        <f t="shared" ca="1" si="316"/>
        <v>0</v>
      </c>
      <c r="FF174" s="110">
        <f t="shared" ca="1" si="316"/>
        <v>0</v>
      </c>
      <c r="FG174" s="110">
        <f t="shared" ca="1" si="316"/>
        <v>0</v>
      </c>
      <c r="FH174" s="110">
        <f t="shared" ca="1" si="316"/>
        <v>1</v>
      </c>
      <c r="FI174" s="110">
        <f t="shared" ca="1" si="316"/>
        <v>1</v>
      </c>
      <c r="FJ174" s="110">
        <f t="shared" ca="1" si="316"/>
        <v>1</v>
      </c>
      <c r="FK174" s="110">
        <f t="shared" ca="1" si="317"/>
        <v>1</v>
      </c>
      <c r="FL174" s="110">
        <f t="shared" ca="1" si="317"/>
        <v>1</v>
      </c>
      <c r="FM174" s="110">
        <f t="shared" ca="1" si="317"/>
        <v>1</v>
      </c>
      <c r="FN174" s="110">
        <f t="shared" ca="1" si="317"/>
        <v>1</v>
      </c>
      <c r="FO174" s="110">
        <f t="shared" ca="1" si="317"/>
        <v>1</v>
      </c>
      <c r="FP174" s="110">
        <f t="shared" ca="1" si="317"/>
        <v>0</v>
      </c>
      <c r="FQ174" s="110">
        <f t="shared" ca="1" si="317"/>
        <v>0</v>
      </c>
      <c r="FR174" s="110">
        <f t="shared" ca="1" si="317"/>
        <v>0</v>
      </c>
      <c r="FS174" s="110">
        <f t="shared" ca="1" si="317"/>
        <v>0</v>
      </c>
      <c r="FT174" s="110">
        <f t="shared" ca="1" si="317"/>
        <v>0</v>
      </c>
      <c r="FU174" s="110">
        <f t="shared" ca="1" si="318"/>
        <v>0</v>
      </c>
      <c r="FV174" s="110">
        <f t="shared" ca="1" si="318"/>
        <v>0</v>
      </c>
      <c r="FW174" s="110">
        <f t="shared" ca="1" si="318"/>
        <v>0</v>
      </c>
      <c r="FX174" s="110">
        <f t="shared" ca="1" si="318"/>
        <v>0</v>
      </c>
      <c r="FY174" s="110">
        <f t="shared" ca="1" si="318"/>
        <v>0</v>
      </c>
      <c r="FZ174" s="110">
        <f t="shared" ca="1" si="318"/>
        <v>0</v>
      </c>
      <c r="GA174" s="110">
        <f t="shared" ca="1" si="318"/>
        <v>0</v>
      </c>
      <c r="GB174" s="110">
        <f t="shared" ca="1" si="318"/>
        <v>0</v>
      </c>
      <c r="GC174" s="110">
        <f t="shared" ca="1" si="318"/>
        <v>0</v>
      </c>
      <c r="GD174" s="110">
        <f t="shared" ca="1" si="318"/>
        <v>0</v>
      </c>
      <c r="GE174" s="115">
        <f t="shared" ca="1" si="318"/>
        <v>0</v>
      </c>
      <c r="GG174" s="114">
        <v>1</v>
      </c>
      <c r="GH174" s="110">
        <f t="shared" ref="GH174:HK174" ca="1" si="330">IF(AND($A174&gt;0,$B174&gt;0),IF(OR((GH$61*EXP($D174-$B174*GH$61)-GH$61)&gt;$AE$2*$H174,GG174=0),0,1),"")</f>
        <v>1</v>
      </c>
      <c r="GI174" s="110">
        <f t="shared" ca="1" si="330"/>
        <v>1</v>
      </c>
      <c r="GJ174" s="110">
        <f t="shared" ca="1" si="330"/>
        <v>1</v>
      </c>
      <c r="GK174" s="110">
        <f t="shared" ca="1" si="330"/>
        <v>1</v>
      </c>
      <c r="GL174" s="110">
        <f t="shared" ca="1" si="330"/>
        <v>1</v>
      </c>
      <c r="GM174" s="110">
        <f t="shared" ca="1" si="330"/>
        <v>1</v>
      </c>
      <c r="GN174" s="110">
        <f t="shared" ca="1" si="330"/>
        <v>0</v>
      </c>
      <c r="GO174" s="110">
        <f t="shared" ca="1" si="330"/>
        <v>0</v>
      </c>
      <c r="GP174" s="110">
        <f t="shared" ca="1" si="330"/>
        <v>0</v>
      </c>
      <c r="GQ174" s="110">
        <f t="shared" ca="1" si="330"/>
        <v>0</v>
      </c>
      <c r="GR174" s="110">
        <f t="shared" ca="1" si="330"/>
        <v>0</v>
      </c>
      <c r="GS174" s="110">
        <f t="shared" ca="1" si="330"/>
        <v>0</v>
      </c>
      <c r="GT174" s="110">
        <f t="shared" ca="1" si="330"/>
        <v>0</v>
      </c>
      <c r="GU174" s="110">
        <f t="shared" ca="1" si="330"/>
        <v>0</v>
      </c>
      <c r="GV174" s="110">
        <f t="shared" ca="1" si="330"/>
        <v>0</v>
      </c>
      <c r="GW174" s="110">
        <f t="shared" ca="1" si="330"/>
        <v>0</v>
      </c>
      <c r="GX174" s="110">
        <f t="shared" ca="1" si="330"/>
        <v>0</v>
      </c>
      <c r="GY174" s="110">
        <f t="shared" ca="1" si="330"/>
        <v>0</v>
      </c>
      <c r="GZ174" s="110">
        <f t="shared" ca="1" si="330"/>
        <v>0</v>
      </c>
      <c r="HA174" s="110">
        <f t="shared" ca="1" si="330"/>
        <v>0</v>
      </c>
      <c r="HB174" s="110">
        <f t="shared" ca="1" si="330"/>
        <v>0</v>
      </c>
      <c r="HC174" s="110">
        <f t="shared" ca="1" si="330"/>
        <v>0</v>
      </c>
      <c r="HD174" s="110">
        <f t="shared" ca="1" si="330"/>
        <v>0</v>
      </c>
      <c r="HE174" s="110">
        <f t="shared" ca="1" si="330"/>
        <v>0</v>
      </c>
      <c r="HF174" s="110">
        <f t="shared" ca="1" si="330"/>
        <v>0</v>
      </c>
      <c r="HG174" s="110">
        <f t="shared" ca="1" si="330"/>
        <v>0</v>
      </c>
      <c r="HH174" s="110">
        <f t="shared" ca="1" si="330"/>
        <v>0</v>
      </c>
      <c r="HI174" s="110">
        <f t="shared" ca="1" si="330"/>
        <v>0</v>
      </c>
      <c r="HJ174" s="110">
        <f t="shared" ca="1" si="330"/>
        <v>0</v>
      </c>
      <c r="HK174" s="115">
        <f t="shared" ca="1" si="330"/>
        <v>0</v>
      </c>
    </row>
    <row r="175" spans="1:219" x14ac:dyDescent="0.25">
      <c r="A175" s="176">
        <f t="shared" ca="1" si="227"/>
        <v>1.4356504592283668</v>
      </c>
      <c r="B175" s="164">
        <f t="shared" ca="1" si="228"/>
        <v>8.120885868137713E-2</v>
      </c>
      <c r="C175" s="106">
        <f t="shared" ca="1" si="229"/>
        <v>0.61637217324371296</v>
      </c>
      <c r="D175" s="108">
        <f t="shared" ca="1" si="230"/>
        <v>1.6256077872029557</v>
      </c>
      <c r="E175" s="109">
        <f t="shared" ca="1" si="231"/>
        <v>20.017616471880565</v>
      </c>
      <c r="F175" s="109">
        <f t="shared" ca="1" si="232"/>
        <v>7.7309527106850986</v>
      </c>
      <c r="G175" s="109">
        <f t="shared" ca="1" si="233"/>
        <v>20.968431494508025</v>
      </c>
      <c r="H175" s="109">
        <f t="shared" ca="1" si="234"/>
        <v>13.237478783822926</v>
      </c>
      <c r="I175" s="177"/>
      <c r="J175" s="30" t="s">
        <v>163</v>
      </c>
      <c r="K175" s="89">
        <f t="shared" ref="K175:T184" ca="1" si="331">IF(K$61&gt;0,INDEX($K$64:$BH$64,INT($K$1*RAND())+1),"")</f>
        <v>0.82443786118685636</v>
      </c>
      <c r="L175" s="89">
        <f t="shared" ca="1" si="331"/>
        <v>1.4105767449530626E-2</v>
      </c>
      <c r="M175" s="89">
        <f t="shared" ca="1" si="331"/>
        <v>-0.30649199665355353</v>
      </c>
      <c r="N175" s="89">
        <f t="shared" ca="1" si="331"/>
        <v>0.2685645797022288</v>
      </c>
      <c r="O175" s="89">
        <f t="shared" ca="1" si="331"/>
        <v>-0.30649199665355353</v>
      </c>
      <c r="P175" s="89">
        <f t="shared" ca="1" si="331"/>
        <v>-0.30700255599325066</v>
      </c>
      <c r="Q175" s="89">
        <f t="shared" ca="1" si="331"/>
        <v>0.74160465676181864</v>
      </c>
      <c r="R175" s="89">
        <f t="shared" ca="1" si="331"/>
        <v>-1.3483164959119551</v>
      </c>
      <c r="S175" s="89">
        <f t="shared" ca="1" si="331"/>
        <v>0.74160465676181864</v>
      </c>
      <c r="T175" s="89">
        <f t="shared" ca="1" si="331"/>
        <v>-0.15653910921934289</v>
      </c>
      <c r="U175" s="89">
        <f t="shared" ref="U175:AD184" ca="1" si="332">IF(U$61&gt;0,INDEX($K$64:$BH$64,INT($K$1*RAND())+1),"")</f>
        <v>-1.0649490381436091</v>
      </c>
      <c r="V175" s="89">
        <f t="shared" ca="1" si="332"/>
        <v>-0.22096981093654566</v>
      </c>
      <c r="W175" s="89">
        <f t="shared" ca="1" si="332"/>
        <v>0.14357639329378769</v>
      </c>
      <c r="X175" s="89">
        <f t="shared" ca="1" si="332"/>
        <v>0.10667228108213433</v>
      </c>
      <c r="Y175" s="89">
        <f t="shared" ca="1" si="332"/>
        <v>0.10667228108213433</v>
      </c>
      <c r="Z175" s="89">
        <f t="shared" ca="1" si="332"/>
        <v>-0.41184718490169098</v>
      </c>
      <c r="AA175" s="89">
        <f t="shared" ca="1" si="332"/>
        <v>1.1628631778867338</v>
      </c>
      <c r="AB175" s="89">
        <f t="shared" ca="1" si="332"/>
        <v>0.89371861765175975</v>
      </c>
      <c r="AC175" s="89">
        <f t="shared" ca="1" si="332"/>
        <v>-0.15653910921934289</v>
      </c>
      <c r="AD175" s="89">
        <f t="shared" ca="1" si="332"/>
        <v>-1.0097454203712564</v>
      </c>
      <c r="AE175" s="89">
        <f t="shared" ref="AE175:AN184" ca="1" si="333">IF(AE$61&gt;0,INDEX($K$64:$BH$64,INT($K$1*RAND())+1),"")</f>
        <v>0.53753403810350731</v>
      </c>
      <c r="AF175" s="89">
        <f t="shared" ca="1" si="333"/>
        <v>0.89371861765175975</v>
      </c>
      <c r="AG175" s="89">
        <f t="shared" ca="1" si="333"/>
        <v>1.4105767449530626E-2</v>
      </c>
      <c r="AH175" s="89">
        <f t="shared" ca="1" si="333"/>
        <v>9.8583260592283506E-2</v>
      </c>
      <c r="AI175" s="89">
        <f t="shared" ca="1" si="333"/>
        <v>0.41148501321826991</v>
      </c>
      <c r="AJ175" s="89">
        <f t="shared" ca="1" si="333"/>
        <v>9.8583260592283506E-2</v>
      </c>
      <c r="AK175" s="89">
        <f t="shared" ca="1" si="333"/>
        <v>0.51560491500326755</v>
      </c>
      <c r="AL175" s="89">
        <f t="shared" ca="1" si="333"/>
        <v>-0.81775242806075465</v>
      </c>
      <c r="AM175" s="89">
        <f t="shared" ca="1" si="333"/>
        <v>-0.22096981093654566</v>
      </c>
      <c r="AN175" s="89">
        <f t="shared" ca="1" si="333"/>
        <v>0.13695300672662025</v>
      </c>
      <c r="AO175" s="89">
        <f t="shared" ref="AO175:AX184" ca="1" si="334">IF(AO$61&gt;0,INDEX($K$64:$BH$64,INT($K$1*RAND())+1),"")</f>
        <v>0.2685645797022288</v>
      </c>
      <c r="AP175" s="89">
        <f t="shared" ca="1" si="334"/>
        <v>-0.44623785415300243</v>
      </c>
      <c r="AQ175" s="89">
        <f t="shared" ca="1" si="334"/>
        <v>-1.0649490381436091</v>
      </c>
      <c r="AR175" s="89">
        <f t="shared" ca="1" si="334"/>
        <v>6.3830203882474623E-2</v>
      </c>
      <c r="AS175" s="89">
        <f t="shared" ca="1" si="334"/>
        <v>0.14357639329378769</v>
      </c>
      <c r="AT175" s="89">
        <f t="shared" ca="1" si="334"/>
        <v>0.74370258632857644</v>
      </c>
      <c r="AU175" s="89">
        <f t="shared" ca="1" si="334"/>
        <v>-1.0649490381436091</v>
      </c>
      <c r="AV175" s="89">
        <f t="shared" ca="1" si="334"/>
        <v>0.3096998313943522</v>
      </c>
      <c r="AW175" s="89">
        <f t="shared" ca="1" si="334"/>
        <v>0.10667228108213433</v>
      </c>
      <c r="AX175" s="89" t="str">
        <f t="shared" ca="1" si="334"/>
        <v/>
      </c>
      <c r="AY175" s="89" t="str">
        <f t="shared" ref="AY175:BH184" ca="1" si="335">IF(AY$61&gt;0,INDEX($K$64:$BH$64,INT($K$1*RAND())+1),"")</f>
        <v/>
      </c>
      <c r="AZ175" s="89" t="str">
        <f t="shared" ca="1" si="335"/>
        <v/>
      </c>
      <c r="BA175" s="89" t="str">
        <f t="shared" ca="1" si="335"/>
        <v/>
      </c>
      <c r="BB175" s="89" t="str">
        <f t="shared" ca="1" si="335"/>
        <v/>
      </c>
      <c r="BC175" s="89" t="str">
        <f t="shared" ca="1" si="335"/>
        <v/>
      </c>
      <c r="BD175" s="89" t="str">
        <f t="shared" ca="1" si="335"/>
        <v/>
      </c>
      <c r="BE175" s="89" t="str">
        <f t="shared" ca="1" si="335"/>
        <v/>
      </c>
      <c r="BF175" s="89" t="str">
        <f t="shared" ca="1" si="335"/>
        <v/>
      </c>
      <c r="BG175" s="89" t="str">
        <f t="shared" ca="1" si="335"/>
        <v/>
      </c>
      <c r="BH175" s="89" t="str">
        <f t="shared" ca="1" si="335"/>
        <v/>
      </c>
      <c r="BJ175" s="132">
        <f t="shared" ca="1" si="315"/>
        <v>1.8379065118211086</v>
      </c>
      <c r="BK175" s="89">
        <f t="shared" ca="1" si="315"/>
        <v>0.99818103077670794</v>
      </c>
      <c r="BL175" s="89">
        <f t="shared" ca="1" si="315"/>
        <v>0.69766350853714698</v>
      </c>
      <c r="BM175" s="89">
        <f t="shared" ca="1" si="315"/>
        <v>0.92398404880286578</v>
      </c>
      <c r="BN175" s="89">
        <f t="shared" ca="1" si="315"/>
        <v>0.76845127310260786</v>
      </c>
      <c r="BO175" s="89">
        <f t="shared" ca="1" si="315"/>
        <v>0.54624069703957456</v>
      </c>
      <c r="BP175" s="89">
        <f t="shared" ca="1" si="315"/>
        <v>1.7470490698451289</v>
      </c>
      <c r="BQ175" s="89">
        <f t="shared" ca="1" si="315"/>
        <v>-0.47777515585697161</v>
      </c>
      <c r="BR175" s="89">
        <f t="shared" ca="1" si="315"/>
        <v>1.5095049170760537</v>
      </c>
      <c r="BS175" s="89">
        <f t="shared" ca="1" si="315"/>
        <v>0.44987828237872396</v>
      </c>
      <c r="BT175" s="89">
        <f t="shared" ca="1" si="315"/>
        <v>-0.32462669121454146</v>
      </c>
      <c r="BU175" s="89">
        <f t="shared" ca="1" si="315"/>
        <v>0.50272248050007007</v>
      </c>
      <c r="BV175" s="89">
        <f t="shared" ca="1" si="315"/>
        <v>0.48697798285480354</v>
      </c>
      <c r="BW175" s="89">
        <f t="shared" ca="1" si="315"/>
        <v>0.53975513870759728</v>
      </c>
      <c r="BX175" s="89">
        <f t="shared" ca="1" si="315"/>
        <v>1.0494631958734655</v>
      </c>
      <c r="BY175" s="89">
        <f t="shared" ca="1" si="238"/>
        <v>0.80120570922538725</v>
      </c>
      <c r="BZ175" s="89">
        <f t="shared" ca="1" si="238"/>
        <v>2.1792397304738254</v>
      </c>
      <c r="CA175" s="89">
        <f t="shared" ca="1" si="238"/>
        <v>2.0771030526654135</v>
      </c>
      <c r="CB175" s="89">
        <f t="shared" ca="1" si="238"/>
        <v>0.13283837757460515</v>
      </c>
      <c r="CC175" s="89">
        <f t="shared" ca="1" si="238"/>
        <v>-8.1847679095141013E-2</v>
      </c>
      <c r="CD175" s="89">
        <f t="shared" ca="1" si="238"/>
        <v>1.5368875754747897</v>
      </c>
      <c r="CE175" s="89">
        <f t="shared" ca="1" si="297"/>
        <v>1.5414360761746071</v>
      </c>
      <c r="CF175" s="89">
        <f t="shared" ca="1" si="297"/>
        <v>-0.25673584576264896</v>
      </c>
      <c r="CG175" s="89">
        <f t="shared" ca="1" si="297"/>
        <v>0.82092377058055244</v>
      </c>
      <c r="CH175" s="89">
        <f t="shared" ca="1" si="297"/>
        <v>1.3271774254869286</v>
      </c>
      <c r="CI175" s="89">
        <f t="shared" ca="1" si="297"/>
        <v>-0.56596469945089078</v>
      </c>
      <c r="CJ175" s="89">
        <f t="shared" ca="1" si="297"/>
        <v>4.0062722700159314E-2</v>
      </c>
      <c r="CK175" s="89">
        <f t="shared" ca="1" si="297"/>
        <v>-1.0756813847634357</v>
      </c>
      <c r="CL175" s="89">
        <f t="shared" ca="1" si="297"/>
        <v>0.12677791316479436</v>
      </c>
      <c r="CM175" s="89">
        <f t="shared" ca="1" si="297"/>
        <v>1.1682227328289274</v>
      </c>
      <c r="CN175" s="89">
        <f t="shared" ca="1" si="191"/>
        <v>1.2514059494980665</v>
      </c>
      <c r="CO175" s="89">
        <f t="shared" ca="1" si="191"/>
        <v>0.43936956169547381</v>
      </c>
      <c r="CP175" s="89">
        <f t="shared" ca="1" si="191"/>
        <v>-0.10000305414943189</v>
      </c>
      <c r="CQ175" s="89">
        <f t="shared" ca="1" si="191"/>
        <v>0.80857727729653783</v>
      </c>
      <c r="CR175" s="5">
        <f t="shared" ca="1" si="191"/>
        <v>1.2925689933192701</v>
      </c>
      <c r="CS175" s="5">
        <f t="shared" ca="1" si="191"/>
        <v>1.8396299053119813</v>
      </c>
      <c r="CT175" s="5">
        <f t="shared" ca="1" si="308"/>
        <v>0.11691857233788783</v>
      </c>
      <c r="CU175" s="5">
        <f t="shared" ca="1" si="308"/>
        <v>1.1221538651427605</v>
      </c>
      <c r="CV175" s="5">
        <f t="shared" ca="1" si="308"/>
        <v>0.30521319822496684</v>
      </c>
      <c r="CW175" s="5" t="str">
        <f t="shared" si="308"/>
        <v/>
      </c>
      <c r="CX175" s="5" t="str">
        <f t="shared" si="308"/>
        <v/>
      </c>
      <c r="CY175" s="5" t="str">
        <f t="shared" si="308"/>
        <v/>
      </c>
      <c r="CZ175" s="5" t="str">
        <f t="shared" si="308"/>
        <v/>
      </c>
      <c r="DA175" s="5" t="str">
        <f t="shared" si="308"/>
        <v/>
      </c>
      <c r="DB175" s="5" t="str">
        <f t="shared" si="308"/>
        <v/>
      </c>
      <c r="DC175" s="5" t="str">
        <f t="shared" si="308"/>
        <v/>
      </c>
      <c r="DD175" s="5" t="str">
        <f t="shared" si="308"/>
        <v/>
      </c>
      <c r="DE175" s="5" t="str">
        <f t="shared" si="308"/>
        <v/>
      </c>
      <c r="DF175" s="5" t="str">
        <f t="shared" si="308"/>
        <v/>
      </c>
      <c r="DG175" s="133" t="str">
        <f t="shared" si="327"/>
        <v/>
      </c>
      <c r="DI175" s="144">
        <f t="shared" ca="1" si="286"/>
        <v>0</v>
      </c>
      <c r="DJ175" s="139">
        <f t="shared" ca="1" si="286"/>
        <v>0</v>
      </c>
      <c r="DK175" s="139">
        <f t="shared" ca="1" si="286"/>
        <v>0</v>
      </c>
      <c r="DL175" s="139">
        <f t="shared" ca="1" si="286"/>
        <v>0</v>
      </c>
      <c r="DM175" s="139">
        <f t="shared" ca="1" si="286"/>
        <v>0</v>
      </c>
      <c r="DN175" s="139">
        <f t="shared" ca="1" si="286"/>
        <v>0</v>
      </c>
      <c r="DO175" s="139">
        <f t="shared" ca="1" si="286"/>
        <v>0</v>
      </c>
      <c r="DP175" s="139">
        <f t="shared" ca="1" si="286"/>
        <v>0</v>
      </c>
      <c r="DQ175" s="139">
        <f t="shared" ca="1" si="286"/>
        <v>0</v>
      </c>
      <c r="DR175" s="139">
        <f t="shared" ca="1" si="286"/>
        <v>0</v>
      </c>
      <c r="DS175" s="139">
        <f t="shared" ca="1" si="329"/>
        <v>0</v>
      </c>
      <c r="DT175" s="139">
        <f t="shared" ca="1" si="329"/>
        <v>0</v>
      </c>
      <c r="DU175" s="139">
        <f t="shared" ca="1" si="329"/>
        <v>0</v>
      </c>
      <c r="DV175" s="139">
        <f t="shared" ca="1" si="329"/>
        <v>0</v>
      </c>
      <c r="DW175" s="139">
        <f t="shared" ca="1" si="329"/>
        <v>0</v>
      </c>
      <c r="DX175" s="139">
        <f t="shared" ca="1" si="329"/>
        <v>0</v>
      </c>
      <c r="DY175" s="139">
        <f t="shared" ca="1" si="329"/>
        <v>0</v>
      </c>
      <c r="DZ175" s="139">
        <f t="shared" ca="1" si="329"/>
        <v>0</v>
      </c>
      <c r="EA175" s="139">
        <f t="shared" ca="1" si="329"/>
        <v>0</v>
      </c>
      <c r="EB175" s="139">
        <f t="shared" ca="1" si="329"/>
        <v>0</v>
      </c>
      <c r="EC175" s="145">
        <f t="shared" ca="1" si="329"/>
        <v>0</v>
      </c>
      <c r="EE175" s="114">
        <f t="shared" ca="1" si="304"/>
        <v>0</v>
      </c>
      <c r="EF175" s="110">
        <f t="shared" ca="1" si="304"/>
        <v>3.6851546676671347</v>
      </c>
      <c r="EG175" s="110">
        <f t="shared" ca="1" si="304"/>
        <v>6.6394355463660961</v>
      </c>
      <c r="EH175" s="110">
        <f t="shared" ca="1" si="304"/>
        <v>8.9483536597382933</v>
      </c>
      <c r="EI175" s="110">
        <f t="shared" ca="1" si="304"/>
        <v>10.6885270107701</v>
      </c>
      <c r="EJ175" s="110">
        <f t="shared" ca="1" si="304"/>
        <v>11.928547639041046</v>
      </c>
      <c r="EK175" s="110">
        <f t="shared" ca="1" si="304"/>
        <v>12.729767522561616</v>
      </c>
      <c r="EL175" s="110">
        <f t="shared" ca="1" si="304"/>
        <v>13.147010709238547</v>
      </c>
      <c r="EM175" s="110">
        <f t="shared" ca="1" si="304"/>
        <v>13.229218404691434</v>
      </c>
      <c r="EN175" s="110">
        <f t="shared" ca="1" si="304"/>
        <v>13.02003314259662</v>
      </c>
      <c r="EO175" s="110">
        <f t="shared" ca="1" si="304"/>
        <v>12.558327615946467</v>
      </c>
      <c r="EP175" s="110">
        <f t="shared" ca="1" si="304"/>
        <v>11.878683248007231</v>
      </c>
      <c r="EQ175" s="110">
        <f t="shared" ca="1" si="304"/>
        <v>11.011823126153324</v>
      </c>
      <c r="ER175" s="110">
        <f t="shared" ca="1" si="304"/>
        <v>9.9850035063252065</v>
      </c>
      <c r="ES175" s="110">
        <f t="shared" ca="1" si="304"/>
        <v>8.8223677171072161</v>
      </c>
      <c r="ET175" s="110">
        <f t="shared" ca="1" si="304"/>
        <v>7.5452659471559755</v>
      </c>
      <c r="EU175" s="110">
        <f t="shared" ca="1" si="302"/>
        <v>6.1725440850099034</v>
      </c>
      <c r="EV175" s="110">
        <f t="shared" ca="1" si="302"/>
        <v>4.7208044935083322</v>
      </c>
      <c r="EW175" s="110">
        <f t="shared" ca="1" si="302"/>
        <v>3.2046413397076492</v>
      </c>
      <c r="EX175" s="110">
        <f t="shared" ca="1" si="302"/>
        <v>1.6368528630739689</v>
      </c>
      <c r="EY175" s="115">
        <f t="shared" ca="1" si="302"/>
        <v>2.8632747823685634E-2</v>
      </c>
      <c r="FA175" s="114">
        <f t="shared" ref="FA175:FJ184" ca="1" si="336">IF(AND($A175&gt;0,$B175&gt;0),IF((FA$61*EXP($D175-$B175*FA$61)-FA$61)&gt;$AE$2*$H175,1,0),"")</f>
        <v>0</v>
      </c>
      <c r="FB175" s="110">
        <f t="shared" ca="1" si="336"/>
        <v>0</v>
      </c>
      <c r="FC175" s="110">
        <f t="shared" ca="1" si="336"/>
        <v>0</v>
      </c>
      <c r="FD175" s="110">
        <f t="shared" ca="1" si="336"/>
        <v>0</v>
      </c>
      <c r="FE175" s="110">
        <f t="shared" ca="1" si="336"/>
        <v>0</v>
      </c>
      <c r="FF175" s="110">
        <f t="shared" ca="1" si="336"/>
        <v>0</v>
      </c>
      <c r="FG175" s="110">
        <f t="shared" ca="1" si="336"/>
        <v>0</v>
      </c>
      <c r="FH175" s="110">
        <f t="shared" ca="1" si="336"/>
        <v>0</v>
      </c>
      <c r="FI175" s="110">
        <f t="shared" ca="1" si="336"/>
        <v>1</v>
      </c>
      <c r="FJ175" s="110">
        <f t="shared" ca="1" si="336"/>
        <v>1</v>
      </c>
      <c r="FK175" s="110">
        <f t="shared" ref="FK175:FT184" ca="1" si="337">IF(AND($A175&gt;0,$B175&gt;0),IF((FK$61*EXP($D175-$B175*FK$61)-FK$61)&gt;$AE$2*$H175,1,0),"")</f>
        <v>1</v>
      </c>
      <c r="FL175" s="110">
        <f t="shared" ca="1" si="337"/>
        <v>1</v>
      </c>
      <c r="FM175" s="110">
        <f t="shared" ca="1" si="337"/>
        <v>1</v>
      </c>
      <c r="FN175" s="110">
        <f t="shared" ca="1" si="337"/>
        <v>1</v>
      </c>
      <c r="FO175" s="110">
        <f t="shared" ca="1" si="337"/>
        <v>1</v>
      </c>
      <c r="FP175" s="110">
        <f t="shared" ca="1" si="337"/>
        <v>1</v>
      </c>
      <c r="FQ175" s="110">
        <f t="shared" ca="1" si="337"/>
        <v>1</v>
      </c>
      <c r="FR175" s="110">
        <f t="shared" ca="1" si="337"/>
        <v>0</v>
      </c>
      <c r="FS175" s="110">
        <f t="shared" ca="1" si="337"/>
        <v>0</v>
      </c>
      <c r="FT175" s="110">
        <f t="shared" ca="1" si="337"/>
        <v>0</v>
      </c>
      <c r="FU175" s="110">
        <f t="shared" ref="FU175:GE184" ca="1" si="338">IF(AND($A175&gt;0,$B175&gt;0),IF((FU$61*EXP($D175-$B175*FU$61)-FU$61)&gt;$AE$2*$H175,1,0),"")</f>
        <v>0</v>
      </c>
      <c r="FV175" s="110">
        <f t="shared" ca="1" si="338"/>
        <v>0</v>
      </c>
      <c r="FW175" s="110">
        <f t="shared" ca="1" si="338"/>
        <v>0</v>
      </c>
      <c r="FX175" s="110">
        <f t="shared" ca="1" si="338"/>
        <v>0</v>
      </c>
      <c r="FY175" s="110">
        <f t="shared" ca="1" si="338"/>
        <v>0</v>
      </c>
      <c r="FZ175" s="110">
        <f t="shared" ca="1" si="338"/>
        <v>0</v>
      </c>
      <c r="GA175" s="110">
        <f t="shared" ca="1" si="338"/>
        <v>0</v>
      </c>
      <c r="GB175" s="110">
        <f t="shared" ca="1" si="338"/>
        <v>0</v>
      </c>
      <c r="GC175" s="110">
        <f t="shared" ca="1" si="338"/>
        <v>0</v>
      </c>
      <c r="GD175" s="110">
        <f t="shared" ca="1" si="338"/>
        <v>0</v>
      </c>
      <c r="GE175" s="115">
        <f t="shared" ca="1" si="338"/>
        <v>0</v>
      </c>
      <c r="GG175" s="114">
        <v>1</v>
      </c>
      <c r="GH175" s="110">
        <f t="shared" ref="GH175:HK175" ca="1" si="339">IF(AND($A175&gt;0,$B175&gt;0),IF(OR((GH$61*EXP($D175-$B175*GH$61)-GH$61)&gt;$AE$2*$H175,GG175=0),0,1),"")</f>
        <v>1</v>
      </c>
      <c r="GI175" s="110">
        <f t="shared" ca="1" si="339"/>
        <v>1</v>
      </c>
      <c r="GJ175" s="110">
        <f t="shared" ca="1" si="339"/>
        <v>1</v>
      </c>
      <c r="GK175" s="110">
        <f t="shared" ca="1" si="339"/>
        <v>1</v>
      </c>
      <c r="GL175" s="110">
        <f t="shared" ca="1" si="339"/>
        <v>1</v>
      </c>
      <c r="GM175" s="110">
        <f t="shared" ca="1" si="339"/>
        <v>1</v>
      </c>
      <c r="GN175" s="110">
        <f t="shared" ca="1" si="339"/>
        <v>1</v>
      </c>
      <c r="GO175" s="110">
        <f t="shared" ca="1" si="339"/>
        <v>0</v>
      </c>
      <c r="GP175" s="110">
        <f t="shared" ca="1" si="339"/>
        <v>0</v>
      </c>
      <c r="GQ175" s="110">
        <f t="shared" ca="1" si="339"/>
        <v>0</v>
      </c>
      <c r="GR175" s="110">
        <f t="shared" ca="1" si="339"/>
        <v>0</v>
      </c>
      <c r="GS175" s="110">
        <f t="shared" ca="1" si="339"/>
        <v>0</v>
      </c>
      <c r="GT175" s="110">
        <f t="shared" ca="1" si="339"/>
        <v>0</v>
      </c>
      <c r="GU175" s="110">
        <f t="shared" ca="1" si="339"/>
        <v>0</v>
      </c>
      <c r="GV175" s="110">
        <f t="shared" ca="1" si="339"/>
        <v>0</v>
      </c>
      <c r="GW175" s="110">
        <f t="shared" ca="1" si="339"/>
        <v>0</v>
      </c>
      <c r="GX175" s="110">
        <f t="shared" ca="1" si="339"/>
        <v>0</v>
      </c>
      <c r="GY175" s="110">
        <f t="shared" ca="1" si="339"/>
        <v>0</v>
      </c>
      <c r="GZ175" s="110">
        <f t="shared" ca="1" si="339"/>
        <v>0</v>
      </c>
      <c r="HA175" s="110">
        <f t="shared" ca="1" si="339"/>
        <v>0</v>
      </c>
      <c r="HB175" s="110">
        <f t="shared" ca="1" si="339"/>
        <v>0</v>
      </c>
      <c r="HC175" s="110">
        <f t="shared" ca="1" si="339"/>
        <v>0</v>
      </c>
      <c r="HD175" s="110">
        <f t="shared" ca="1" si="339"/>
        <v>0</v>
      </c>
      <c r="HE175" s="110">
        <f t="shared" ca="1" si="339"/>
        <v>0</v>
      </c>
      <c r="HF175" s="110">
        <f t="shared" ca="1" si="339"/>
        <v>0</v>
      </c>
      <c r="HG175" s="110">
        <f t="shared" ca="1" si="339"/>
        <v>0</v>
      </c>
      <c r="HH175" s="110">
        <f t="shared" ca="1" si="339"/>
        <v>0</v>
      </c>
      <c r="HI175" s="110">
        <f t="shared" ca="1" si="339"/>
        <v>0</v>
      </c>
      <c r="HJ175" s="110">
        <f t="shared" ca="1" si="339"/>
        <v>0</v>
      </c>
      <c r="HK175" s="115">
        <f t="shared" ca="1" si="339"/>
        <v>0</v>
      </c>
    </row>
    <row r="176" spans="1:219" x14ac:dyDescent="0.25">
      <c r="A176" s="176">
        <f t="shared" ca="1" si="227"/>
        <v>1.2514579660094445</v>
      </c>
      <c r="B176" s="164">
        <f t="shared" ca="1" si="228"/>
        <v>7.4682805606679295E-2</v>
      </c>
      <c r="C176" s="106">
        <f t="shared" ca="1" si="229"/>
        <v>0.62160801523179321</v>
      </c>
      <c r="D176" s="108">
        <f t="shared" ca="1" si="230"/>
        <v>1.4446562283096491</v>
      </c>
      <c r="E176" s="109">
        <f t="shared" ca="1" si="231"/>
        <v>19.343893371092712</v>
      </c>
      <c r="F176" s="109">
        <f t="shared" ca="1" si="232"/>
        <v>7.7157773628648778</v>
      </c>
      <c r="G176" s="109">
        <f t="shared" ca="1" si="233"/>
        <v>18.387803068153204</v>
      </c>
      <c r="H176" s="109">
        <f t="shared" ca="1" si="234"/>
        <v>10.672025705288327</v>
      </c>
      <c r="I176" s="177"/>
      <c r="J176" s="30" t="s">
        <v>164</v>
      </c>
      <c r="K176" s="89">
        <f t="shared" ca="1" si="331"/>
        <v>-0.22096981093654566</v>
      </c>
      <c r="L176" s="89">
        <f t="shared" ca="1" si="331"/>
        <v>0.13695300672662025</v>
      </c>
      <c r="M176" s="89">
        <f t="shared" ca="1" si="331"/>
        <v>-1.4331148233707331</v>
      </c>
      <c r="N176" s="89">
        <f t="shared" ca="1" si="331"/>
        <v>2.8755171397204293E-2</v>
      </c>
      <c r="O176" s="89">
        <f t="shared" ca="1" si="331"/>
        <v>0.10667228108213433</v>
      </c>
      <c r="P176" s="89">
        <f t="shared" ca="1" si="331"/>
        <v>-2.3856124570488357E-2</v>
      </c>
      <c r="Q176" s="89">
        <f t="shared" ca="1" si="331"/>
        <v>-1.0649490381436091</v>
      </c>
      <c r="R176" s="89">
        <f t="shared" ca="1" si="331"/>
        <v>-0.31999883307611282</v>
      </c>
      <c r="S176" s="89">
        <f t="shared" ca="1" si="331"/>
        <v>2.8755171397204293E-2</v>
      </c>
      <c r="T176" s="89">
        <f t="shared" ca="1" si="331"/>
        <v>0.82443786118685636</v>
      </c>
      <c r="U176" s="89">
        <f t="shared" ca="1" si="332"/>
        <v>-0.21005970810345143</v>
      </c>
      <c r="V176" s="89">
        <f t="shared" ca="1" si="332"/>
        <v>3.6539036893229848E-2</v>
      </c>
      <c r="W176" s="89">
        <f t="shared" ca="1" si="332"/>
        <v>-1.3483164959119551</v>
      </c>
      <c r="X176" s="89">
        <f t="shared" ca="1" si="332"/>
        <v>0.82443786118685636</v>
      </c>
      <c r="Y176" s="89">
        <f t="shared" ca="1" si="332"/>
        <v>9.8583260592283506E-2</v>
      </c>
      <c r="Z176" s="89">
        <f t="shared" ca="1" si="332"/>
        <v>-2.3856124570488357E-2</v>
      </c>
      <c r="AA176" s="89">
        <f t="shared" ca="1" si="332"/>
        <v>-9.3840171590928279E-2</v>
      </c>
      <c r="AB176" s="89">
        <f t="shared" ca="1" si="332"/>
        <v>-0.15653910921934289</v>
      </c>
      <c r="AC176" s="89">
        <f t="shared" ca="1" si="332"/>
        <v>0.89371861765175975</v>
      </c>
      <c r="AD176" s="89">
        <f t="shared" ca="1" si="332"/>
        <v>0.10667228108213433</v>
      </c>
      <c r="AE176" s="89">
        <f t="shared" ca="1" si="333"/>
        <v>-1.0649490381436091</v>
      </c>
      <c r="AF176" s="89">
        <f t="shared" ca="1" si="333"/>
        <v>-0.22096981093654566</v>
      </c>
      <c r="AG176" s="89">
        <f t="shared" ca="1" si="333"/>
        <v>-0.31999883307611282</v>
      </c>
      <c r="AH176" s="89">
        <f t="shared" ca="1" si="333"/>
        <v>-0.81775242806075465</v>
      </c>
      <c r="AI176" s="89">
        <f t="shared" ca="1" si="333"/>
        <v>0.82443786118685636</v>
      </c>
      <c r="AJ176" s="89">
        <f t="shared" ca="1" si="333"/>
        <v>0.3096998313943522</v>
      </c>
      <c r="AK176" s="89">
        <f t="shared" ca="1" si="333"/>
        <v>-9.3840171590928279E-2</v>
      </c>
      <c r="AL176" s="89">
        <f t="shared" ca="1" si="333"/>
        <v>1.4105767449530626E-2</v>
      </c>
      <c r="AM176" s="89">
        <f t="shared" ca="1" si="333"/>
        <v>-1.0649490381436091</v>
      </c>
      <c r="AN176" s="89">
        <f t="shared" ca="1" si="333"/>
        <v>1.8449135142460493E-2</v>
      </c>
      <c r="AO176" s="89">
        <f t="shared" ca="1" si="334"/>
        <v>0.82443786118685636</v>
      </c>
      <c r="AP176" s="89">
        <f t="shared" ca="1" si="334"/>
        <v>-1.3483164959119551</v>
      </c>
      <c r="AQ176" s="89">
        <f t="shared" ca="1" si="334"/>
        <v>0.3096998313943522</v>
      </c>
      <c r="AR176" s="89">
        <f t="shared" ca="1" si="334"/>
        <v>-2.3856124570488357E-2</v>
      </c>
      <c r="AS176" s="89">
        <f t="shared" ca="1" si="334"/>
        <v>-0.21005970810345143</v>
      </c>
      <c r="AT176" s="89">
        <f t="shared" ca="1" si="334"/>
        <v>-0.30649199665355353</v>
      </c>
      <c r="AU176" s="89">
        <f t="shared" ca="1" si="334"/>
        <v>0.82443786118685636</v>
      </c>
      <c r="AV176" s="89">
        <f t="shared" ca="1" si="334"/>
        <v>-2.3856124570488357E-2</v>
      </c>
      <c r="AW176" s="89">
        <f t="shared" ca="1" si="334"/>
        <v>-0.31999883307611282</v>
      </c>
      <c r="AX176" s="89" t="str">
        <f t="shared" ca="1" si="334"/>
        <v/>
      </c>
      <c r="AY176" s="89" t="str">
        <f t="shared" ca="1" si="335"/>
        <v/>
      </c>
      <c r="AZ176" s="89" t="str">
        <f t="shared" ca="1" si="335"/>
        <v/>
      </c>
      <c r="BA176" s="89" t="str">
        <f t="shared" ca="1" si="335"/>
        <v/>
      </c>
      <c r="BB176" s="89" t="str">
        <f t="shared" ca="1" si="335"/>
        <v/>
      </c>
      <c r="BC176" s="89" t="str">
        <f t="shared" ca="1" si="335"/>
        <v/>
      </c>
      <c r="BD176" s="89" t="str">
        <f t="shared" ca="1" si="335"/>
        <v/>
      </c>
      <c r="BE176" s="89" t="str">
        <f t="shared" ca="1" si="335"/>
        <v/>
      </c>
      <c r="BF176" s="89" t="str">
        <f t="shared" ca="1" si="335"/>
        <v/>
      </c>
      <c r="BG176" s="89" t="str">
        <f t="shared" ca="1" si="335"/>
        <v/>
      </c>
      <c r="BH176" s="89" t="str">
        <f t="shared" ca="1" si="335"/>
        <v/>
      </c>
      <c r="BJ176" s="132">
        <f t="shared" ca="1" si="315"/>
        <v>0.79249883969770663</v>
      </c>
      <c r="BK176" s="89">
        <f t="shared" ca="1" si="315"/>
        <v>1.1210282700537975</v>
      </c>
      <c r="BL176" s="89">
        <f t="shared" ca="1" si="315"/>
        <v>-0.42895931818003263</v>
      </c>
      <c r="BM176" s="89">
        <f t="shared" ca="1" si="315"/>
        <v>0.68417464049784127</v>
      </c>
      <c r="BN176" s="89">
        <f t="shared" ca="1" si="315"/>
        <v>1.1816155508382957</v>
      </c>
      <c r="BO176" s="89">
        <f t="shared" ca="1" si="315"/>
        <v>0.82938712846233686</v>
      </c>
      <c r="BP176" s="89">
        <f t="shared" ca="1" si="315"/>
        <v>-5.9504625060298855E-2</v>
      </c>
      <c r="BQ176" s="89">
        <f t="shared" ca="1" si="315"/>
        <v>0.55054250697887075</v>
      </c>
      <c r="BR176" s="89">
        <f t="shared" ca="1" si="315"/>
        <v>0.79665543171143938</v>
      </c>
      <c r="BS176" s="89">
        <f t="shared" ca="1" si="315"/>
        <v>1.4308552527849232</v>
      </c>
      <c r="BT176" s="89">
        <f t="shared" ca="1" si="315"/>
        <v>0.53026263882561619</v>
      </c>
      <c r="BU176" s="89">
        <f t="shared" ca="1" si="315"/>
        <v>0.76023132832984563</v>
      </c>
      <c r="BV176" s="89">
        <f t="shared" ca="1" si="315"/>
        <v>-1.0049149063509393</v>
      </c>
      <c r="BW176" s="89">
        <f t="shared" ca="1" si="315"/>
        <v>1.2575207188123194</v>
      </c>
      <c r="BX176" s="89">
        <f t="shared" ca="1" si="315"/>
        <v>1.0413741753836145</v>
      </c>
      <c r="BY176" s="89">
        <f t="shared" ca="1" si="238"/>
        <v>1.1891967695565899</v>
      </c>
      <c r="BZ176" s="89">
        <f t="shared" ca="1" si="238"/>
        <v>0.92253638099616309</v>
      </c>
      <c r="CA176" s="89">
        <f t="shared" ca="1" si="238"/>
        <v>1.0268453257943106</v>
      </c>
      <c r="CB176" s="89">
        <f t="shared" ca="1" si="238"/>
        <v>1.1830961044457078</v>
      </c>
      <c r="CC176" s="89">
        <f t="shared" ca="1" si="238"/>
        <v>1.0345700223582497</v>
      </c>
      <c r="CD176" s="89">
        <f t="shared" ca="1" si="238"/>
        <v>-6.5595500772326565E-2</v>
      </c>
      <c r="CE176" s="89">
        <f t="shared" ca="1" si="297"/>
        <v>0.42674764758630168</v>
      </c>
      <c r="CF176" s="89">
        <f t="shared" ca="1" si="297"/>
        <v>-0.59084044628829235</v>
      </c>
      <c r="CG176" s="89">
        <f t="shared" ca="1" si="297"/>
        <v>-9.5411918072485724E-2</v>
      </c>
      <c r="CH176" s="89">
        <f t="shared" ca="1" si="297"/>
        <v>1.7401302734555153</v>
      </c>
      <c r="CI176" s="89">
        <f t="shared" ca="1" si="297"/>
        <v>-0.35484812864882209</v>
      </c>
      <c r="CJ176" s="89">
        <f t="shared" ca="1" si="297"/>
        <v>-0.56938236389403651</v>
      </c>
      <c r="CK176" s="89">
        <f t="shared" ca="1" si="297"/>
        <v>-0.24382318925315039</v>
      </c>
      <c r="CL176" s="89">
        <f t="shared" ca="1" si="297"/>
        <v>-0.71720131404226906</v>
      </c>
      <c r="CM176" s="89">
        <f t="shared" ca="1" si="297"/>
        <v>1.0497188612447677</v>
      </c>
      <c r="CN176" s="89">
        <f t="shared" ca="1" si="191"/>
        <v>1.8072792309826939</v>
      </c>
      <c r="CO176" s="89">
        <f t="shared" ca="1" si="191"/>
        <v>-0.46270908006347888</v>
      </c>
      <c r="CP176" s="89">
        <f t="shared" ca="1" si="191"/>
        <v>1.2746458153885294</v>
      </c>
      <c r="CQ176" s="89">
        <f t="shared" ca="1" si="191"/>
        <v>0.72089094884357485</v>
      </c>
      <c r="CR176" s="5">
        <f t="shared" ca="1" si="191"/>
        <v>0.938932891922031</v>
      </c>
      <c r="CS176" s="5">
        <f t="shared" ca="1" si="191"/>
        <v>0.78943532232985136</v>
      </c>
      <c r="CT176" s="5">
        <f t="shared" ca="1" si="308"/>
        <v>2.0063054716683535</v>
      </c>
      <c r="CU176" s="5">
        <f t="shared" ca="1" si="308"/>
        <v>0.78859790917791994</v>
      </c>
      <c r="CV176" s="5">
        <f t="shared" ca="1" si="308"/>
        <v>-0.12145791593328031</v>
      </c>
      <c r="CW176" s="5" t="str">
        <f t="shared" si="308"/>
        <v/>
      </c>
      <c r="CX176" s="5" t="str">
        <f t="shared" si="308"/>
        <v/>
      </c>
      <c r="CY176" s="5" t="str">
        <f t="shared" si="308"/>
        <v/>
      </c>
      <c r="CZ176" s="5" t="str">
        <f t="shared" si="308"/>
        <v/>
      </c>
      <c r="DA176" s="5" t="str">
        <f t="shared" si="308"/>
        <v/>
      </c>
      <c r="DB176" s="5" t="str">
        <f t="shared" si="308"/>
        <v/>
      </c>
      <c r="DC176" s="5" t="str">
        <f t="shared" si="308"/>
        <v/>
      </c>
      <c r="DD176" s="5" t="str">
        <f t="shared" si="308"/>
        <v/>
      </c>
      <c r="DE176" s="5" t="str">
        <f t="shared" si="308"/>
        <v/>
      </c>
      <c r="DF176" s="5" t="str">
        <f t="shared" si="308"/>
        <v/>
      </c>
      <c r="DG176" s="133" t="str">
        <f t="shared" si="327"/>
        <v/>
      </c>
      <c r="DI176" s="144">
        <f t="shared" ca="1" si="286"/>
        <v>0</v>
      </c>
      <c r="DJ176" s="139">
        <f t="shared" ca="1" si="286"/>
        <v>0</v>
      </c>
      <c r="DK176" s="139">
        <f t="shared" ca="1" si="286"/>
        <v>0</v>
      </c>
      <c r="DL176" s="139">
        <f t="shared" ca="1" si="286"/>
        <v>0</v>
      </c>
      <c r="DM176" s="139">
        <f t="shared" ca="1" si="286"/>
        <v>0</v>
      </c>
      <c r="DN176" s="139">
        <f t="shared" ca="1" si="286"/>
        <v>0</v>
      </c>
      <c r="DO176" s="139">
        <f t="shared" ca="1" si="286"/>
        <v>0</v>
      </c>
      <c r="DP176" s="139">
        <f t="shared" ca="1" si="286"/>
        <v>0</v>
      </c>
      <c r="DQ176" s="139">
        <f t="shared" ca="1" si="286"/>
        <v>0</v>
      </c>
      <c r="DR176" s="139">
        <f t="shared" ca="1" si="286"/>
        <v>0</v>
      </c>
      <c r="DS176" s="139">
        <f t="shared" ca="1" si="329"/>
        <v>0</v>
      </c>
      <c r="DT176" s="139">
        <f t="shared" ca="1" si="329"/>
        <v>0</v>
      </c>
      <c r="DU176" s="139">
        <f t="shared" ca="1" si="329"/>
        <v>0</v>
      </c>
      <c r="DV176" s="139">
        <f t="shared" ca="1" si="329"/>
        <v>0</v>
      </c>
      <c r="DW176" s="139">
        <f t="shared" ca="1" si="329"/>
        <v>0</v>
      </c>
      <c r="DX176" s="139">
        <f t="shared" ca="1" si="329"/>
        <v>0</v>
      </c>
      <c r="DY176" s="139">
        <f t="shared" ca="1" si="329"/>
        <v>0</v>
      </c>
      <c r="DZ176" s="139">
        <f t="shared" ca="1" si="329"/>
        <v>0</v>
      </c>
      <c r="EA176" s="139">
        <f t="shared" ca="1" si="329"/>
        <v>0</v>
      </c>
      <c r="EB176" s="139">
        <f t="shared" ca="1" si="329"/>
        <v>0</v>
      </c>
      <c r="EC176" s="145">
        <f t="shared" ca="1" si="329"/>
        <v>0</v>
      </c>
      <c r="EE176" s="114">
        <f t="shared" ca="1" si="304"/>
        <v>0</v>
      </c>
      <c r="EF176" s="110">
        <f t="shared" ca="1" si="304"/>
        <v>2.935246105875982</v>
      </c>
      <c r="EG176" s="110">
        <f t="shared" ca="1" si="304"/>
        <v>5.304114340366465</v>
      </c>
      <c r="EH176" s="110">
        <f t="shared" ca="1" si="304"/>
        <v>7.1677413931278195</v>
      </c>
      <c r="EI176" s="110">
        <f t="shared" ca="1" si="304"/>
        <v>8.5813979135536993</v>
      </c>
      <c r="EJ176" s="110">
        <f t="shared" ca="1" si="304"/>
        <v>9.5950161771693594</v>
      </c>
      <c r="EK176" s="110">
        <f t="shared" ca="1" si="304"/>
        <v>10.253672185589529</v>
      </c>
      <c r="EL176" s="110">
        <f t="shared" ca="1" si="304"/>
        <v>10.598026025610611</v>
      </c>
      <c r="EM176" s="110">
        <f t="shared" ca="1" si="304"/>
        <v>10.664723998383437</v>
      </c>
      <c r="EN176" s="110">
        <f t="shared" ca="1" si="304"/>
        <v>10.486765740459489</v>
      </c>
      <c r="EO176" s="110">
        <f t="shared" ca="1" si="304"/>
        <v>10.09383929278474</v>
      </c>
      <c r="EP176" s="110">
        <f t="shared" ca="1" si="304"/>
        <v>9.5126268295557566</v>
      </c>
      <c r="EQ176" s="110">
        <f t="shared" ca="1" si="304"/>
        <v>8.7670835345253799</v>
      </c>
      <c r="ER176" s="110">
        <f t="shared" ca="1" si="304"/>
        <v>7.8786919062604177</v>
      </c>
      <c r="ES176" s="110">
        <f t="shared" ca="1" si="304"/>
        <v>6.8666935845474413</v>
      </c>
      <c r="ET176" s="110">
        <f t="shared" ref="EO176:EY191" ca="1" si="340">IF(AND($A176&gt;0,$B176&gt;0),ET$64*EXP($D176-$B176*ET$64)-ET$64,"")</f>
        <v>5.7483006162673469</v>
      </c>
      <c r="EU176" s="110">
        <f t="shared" ca="1" si="340"/>
        <v>4.5388879193740799</v>
      </c>
      <c r="EV176" s="110">
        <f t="shared" ca="1" si="340"/>
        <v>3.252168556976585</v>
      </c>
      <c r="EW176" s="110">
        <f t="shared" ca="1" si="340"/>
        <v>1.9003532988834309</v>
      </c>
      <c r="EX176" s="110">
        <f t="shared" ca="1" si="340"/>
        <v>0.49429582436057373</v>
      </c>
      <c r="EY176" s="115">
        <f t="shared" ca="1" si="340"/>
        <v>-0.95637519361666889</v>
      </c>
      <c r="FA176" s="114">
        <f t="shared" ca="1" si="336"/>
        <v>0</v>
      </c>
      <c r="FB176" s="110">
        <f t="shared" ca="1" si="336"/>
        <v>0</v>
      </c>
      <c r="FC176" s="110">
        <f t="shared" ca="1" si="336"/>
        <v>0</v>
      </c>
      <c r="FD176" s="110">
        <f t="shared" ca="1" si="336"/>
        <v>0</v>
      </c>
      <c r="FE176" s="110">
        <f t="shared" ca="1" si="336"/>
        <v>0</v>
      </c>
      <c r="FF176" s="110">
        <f t="shared" ca="1" si="336"/>
        <v>0</v>
      </c>
      <c r="FG176" s="110">
        <f t="shared" ca="1" si="336"/>
        <v>0</v>
      </c>
      <c r="FH176" s="110">
        <f t="shared" ca="1" si="336"/>
        <v>0</v>
      </c>
      <c r="FI176" s="110">
        <f t="shared" ca="1" si="336"/>
        <v>1</v>
      </c>
      <c r="FJ176" s="110">
        <f t="shared" ca="1" si="336"/>
        <v>1</v>
      </c>
      <c r="FK176" s="110">
        <f t="shared" ca="1" si="337"/>
        <v>1</v>
      </c>
      <c r="FL176" s="110">
        <f t="shared" ca="1" si="337"/>
        <v>1</v>
      </c>
      <c r="FM176" s="110">
        <f t="shared" ca="1" si="337"/>
        <v>1</v>
      </c>
      <c r="FN176" s="110">
        <f t="shared" ca="1" si="337"/>
        <v>1</v>
      </c>
      <c r="FO176" s="110">
        <f t="shared" ca="1" si="337"/>
        <v>1</v>
      </c>
      <c r="FP176" s="110">
        <f t="shared" ca="1" si="337"/>
        <v>1</v>
      </c>
      <c r="FQ176" s="110">
        <f t="shared" ca="1" si="337"/>
        <v>1</v>
      </c>
      <c r="FR176" s="110">
        <f t="shared" ca="1" si="337"/>
        <v>0</v>
      </c>
      <c r="FS176" s="110">
        <f t="shared" ca="1" si="337"/>
        <v>0</v>
      </c>
      <c r="FT176" s="110">
        <f t="shared" ca="1" si="337"/>
        <v>0</v>
      </c>
      <c r="FU176" s="110">
        <f t="shared" ca="1" si="338"/>
        <v>0</v>
      </c>
      <c r="FV176" s="110">
        <f t="shared" ca="1" si="338"/>
        <v>0</v>
      </c>
      <c r="FW176" s="110">
        <f t="shared" ca="1" si="338"/>
        <v>0</v>
      </c>
      <c r="FX176" s="110">
        <f t="shared" ca="1" si="338"/>
        <v>0</v>
      </c>
      <c r="FY176" s="110">
        <f t="shared" ca="1" si="338"/>
        <v>0</v>
      </c>
      <c r="FZ176" s="110">
        <f t="shared" ca="1" si="338"/>
        <v>0</v>
      </c>
      <c r="GA176" s="110">
        <f t="shared" ca="1" si="338"/>
        <v>0</v>
      </c>
      <c r="GB176" s="110">
        <f t="shared" ca="1" si="338"/>
        <v>0</v>
      </c>
      <c r="GC176" s="110">
        <f t="shared" ca="1" si="338"/>
        <v>0</v>
      </c>
      <c r="GD176" s="110">
        <f t="shared" ca="1" si="338"/>
        <v>0</v>
      </c>
      <c r="GE176" s="115">
        <f t="shared" ca="1" si="338"/>
        <v>0</v>
      </c>
      <c r="GG176" s="114">
        <v>1</v>
      </c>
      <c r="GH176" s="110">
        <f t="shared" ref="GH176:HK176" ca="1" si="341">IF(AND($A176&gt;0,$B176&gt;0),IF(OR((GH$61*EXP($D176-$B176*GH$61)-GH$61)&gt;$AE$2*$H176,GG176=0),0,1),"")</f>
        <v>1</v>
      </c>
      <c r="GI176" s="110">
        <f t="shared" ca="1" si="341"/>
        <v>1</v>
      </c>
      <c r="GJ176" s="110">
        <f t="shared" ca="1" si="341"/>
        <v>1</v>
      </c>
      <c r="GK176" s="110">
        <f t="shared" ca="1" si="341"/>
        <v>1</v>
      </c>
      <c r="GL176" s="110">
        <f t="shared" ca="1" si="341"/>
        <v>1</v>
      </c>
      <c r="GM176" s="110">
        <f t="shared" ca="1" si="341"/>
        <v>1</v>
      </c>
      <c r="GN176" s="110">
        <f t="shared" ca="1" si="341"/>
        <v>1</v>
      </c>
      <c r="GO176" s="110">
        <f t="shared" ca="1" si="341"/>
        <v>0</v>
      </c>
      <c r="GP176" s="110">
        <f t="shared" ca="1" si="341"/>
        <v>0</v>
      </c>
      <c r="GQ176" s="110">
        <f t="shared" ca="1" si="341"/>
        <v>0</v>
      </c>
      <c r="GR176" s="110">
        <f t="shared" ca="1" si="341"/>
        <v>0</v>
      </c>
      <c r="GS176" s="110">
        <f t="shared" ca="1" si="341"/>
        <v>0</v>
      </c>
      <c r="GT176" s="110">
        <f t="shared" ca="1" si="341"/>
        <v>0</v>
      </c>
      <c r="GU176" s="110">
        <f t="shared" ca="1" si="341"/>
        <v>0</v>
      </c>
      <c r="GV176" s="110">
        <f t="shared" ca="1" si="341"/>
        <v>0</v>
      </c>
      <c r="GW176" s="110">
        <f t="shared" ca="1" si="341"/>
        <v>0</v>
      </c>
      <c r="GX176" s="110">
        <f t="shared" ca="1" si="341"/>
        <v>0</v>
      </c>
      <c r="GY176" s="110">
        <f t="shared" ca="1" si="341"/>
        <v>0</v>
      </c>
      <c r="GZ176" s="110">
        <f t="shared" ca="1" si="341"/>
        <v>0</v>
      </c>
      <c r="HA176" s="110">
        <f t="shared" ca="1" si="341"/>
        <v>0</v>
      </c>
      <c r="HB176" s="110">
        <f t="shared" ca="1" si="341"/>
        <v>0</v>
      </c>
      <c r="HC176" s="110">
        <f t="shared" ca="1" si="341"/>
        <v>0</v>
      </c>
      <c r="HD176" s="110">
        <f t="shared" ca="1" si="341"/>
        <v>0</v>
      </c>
      <c r="HE176" s="110">
        <f t="shared" ca="1" si="341"/>
        <v>0</v>
      </c>
      <c r="HF176" s="110">
        <f t="shared" ca="1" si="341"/>
        <v>0</v>
      </c>
      <c r="HG176" s="110">
        <f t="shared" ca="1" si="341"/>
        <v>0</v>
      </c>
      <c r="HH176" s="110">
        <f t="shared" ca="1" si="341"/>
        <v>0</v>
      </c>
      <c r="HI176" s="110">
        <f t="shared" ca="1" si="341"/>
        <v>0</v>
      </c>
      <c r="HJ176" s="110">
        <f t="shared" ca="1" si="341"/>
        <v>0</v>
      </c>
      <c r="HK176" s="115">
        <f t="shared" ca="1" si="341"/>
        <v>0</v>
      </c>
    </row>
    <row r="177" spans="1:219" x14ac:dyDescent="0.25">
      <c r="A177" s="176">
        <f t="shared" ca="1" si="227"/>
        <v>1.7775400880540579</v>
      </c>
      <c r="B177" s="164">
        <f t="shared" ca="1" si="228"/>
        <v>0.119911510071868</v>
      </c>
      <c r="C177" s="106">
        <f t="shared" ca="1" si="229"/>
        <v>0.53693137455339868</v>
      </c>
      <c r="D177" s="108">
        <f t="shared" ca="1" si="230"/>
        <v>1.921687738543959</v>
      </c>
      <c r="E177" s="109">
        <f t="shared" ca="1" si="231"/>
        <v>16.025882230923546</v>
      </c>
      <c r="F177" s="109">
        <f t="shared" ca="1" si="232"/>
        <v>5.8571692186857032</v>
      </c>
      <c r="G177" s="109">
        <f t="shared" ca="1" si="233"/>
        <v>19.826355752296962</v>
      </c>
      <c r="H177" s="109">
        <f t="shared" ca="1" si="234"/>
        <v>13.969186533611259</v>
      </c>
      <c r="I177" s="177"/>
      <c r="J177" s="30" t="s">
        <v>165</v>
      </c>
      <c r="K177" s="89">
        <f t="shared" ca="1" si="331"/>
        <v>0.74370258632857644</v>
      </c>
      <c r="L177" s="89">
        <f t="shared" ca="1" si="331"/>
        <v>0.10667228108213433</v>
      </c>
      <c r="M177" s="89">
        <f t="shared" ca="1" si="331"/>
        <v>-0.41558093709150801</v>
      </c>
      <c r="N177" s="89">
        <f t="shared" ca="1" si="331"/>
        <v>0.13695300672662025</v>
      </c>
      <c r="O177" s="89">
        <f t="shared" ca="1" si="331"/>
        <v>-0.41558093709150801</v>
      </c>
      <c r="P177" s="89">
        <f t="shared" ca="1" si="331"/>
        <v>-9.3840171590928279E-2</v>
      </c>
      <c r="Q177" s="89">
        <f t="shared" ca="1" si="331"/>
        <v>-0.41558093709150801</v>
      </c>
      <c r="R177" s="89">
        <f t="shared" ca="1" si="331"/>
        <v>0.21206368060581204</v>
      </c>
      <c r="S177" s="89">
        <f t="shared" ca="1" si="331"/>
        <v>-0.21005970810345143</v>
      </c>
      <c r="T177" s="89">
        <f t="shared" ca="1" si="331"/>
        <v>0.2685645797022288</v>
      </c>
      <c r="U177" s="89">
        <f t="shared" ca="1" si="332"/>
        <v>0.13695300672662025</v>
      </c>
      <c r="V177" s="89">
        <f t="shared" ca="1" si="332"/>
        <v>0.14357639329378769</v>
      </c>
      <c r="W177" s="89">
        <f t="shared" ca="1" si="332"/>
        <v>-0.81775242806075465</v>
      </c>
      <c r="X177" s="89">
        <f t="shared" ca="1" si="332"/>
        <v>0.31960967874145596</v>
      </c>
      <c r="Y177" s="89">
        <f t="shared" ca="1" si="332"/>
        <v>0.2685645797022288</v>
      </c>
      <c r="Z177" s="89">
        <f t="shared" ca="1" si="332"/>
        <v>-0.30649199665355353</v>
      </c>
      <c r="AA177" s="89">
        <f t="shared" ca="1" si="332"/>
        <v>0.51560491500326755</v>
      </c>
      <c r="AB177" s="89">
        <f t="shared" ca="1" si="332"/>
        <v>6.3830203882474623E-2</v>
      </c>
      <c r="AC177" s="89">
        <f t="shared" ca="1" si="332"/>
        <v>5.4419538639000731E-2</v>
      </c>
      <c r="AD177" s="89">
        <f t="shared" ca="1" si="332"/>
        <v>-0.15653910921934289</v>
      </c>
      <c r="AE177" s="89">
        <f t="shared" ca="1" si="333"/>
        <v>1.1628631778867338</v>
      </c>
      <c r="AF177" s="89">
        <f t="shared" ca="1" si="333"/>
        <v>6.3830203882474623E-2</v>
      </c>
      <c r="AG177" s="89">
        <f t="shared" ca="1" si="333"/>
        <v>6.3830203882474623E-2</v>
      </c>
      <c r="AH177" s="89">
        <f t="shared" ca="1" si="333"/>
        <v>5.4419538639000731E-2</v>
      </c>
      <c r="AI177" s="89">
        <f t="shared" ca="1" si="333"/>
        <v>-1.0649490381436091</v>
      </c>
      <c r="AJ177" s="89">
        <f t="shared" ca="1" si="333"/>
        <v>-1.4331148233707331</v>
      </c>
      <c r="AK177" s="89">
        <f t="shared" ca="1" si="333"/>
        <v>1.4105767449530626E-2</v>
      </c>
      <c r="AL177" s="89">
        <f t="shared" ca="1" si="333"/>
        <v>-1.4331148233707331</v>
      </c>
      <c r="AM177" s="89">
        <f t="shared" ca="1" si="333"/>
        <v>1.4105767449530626E-2</v>
      </c>
      <c r="AN177" s="89">
        <f t="shared" ca="1" si="333"/>
        <v>5.4419538639000731E-2</v>
      </c>
      <c r="AO177" s="89">
        <f t="shared" ca="1" si="334"/>
        <v>1.1628631778867338</v>
      </c>
      <c r="AP177" s="89">
        <f t="shared" ca="1" si="334"/>
        <v>0.94353006046483001</v>
      </c>
      <c r="AQ177" s="89">
        <f t="shared" ca="1" si="334"/>
        <v>-0.81775242806075465</v>
      </c>
      <c r="AR177" s="89">
        <f t="shared" ca="1" si="334"/>
        <v>2.8755171397204293E-2</v>
      </c>
      <c r="AS177" s="89">
        <f t="shared" ca="1" si="334"/>
        <v>0.53753403810350731</v>
      </c>
      <c r="AT177" s="89">
        <f t="shared" ca="1" si="334"/>
        <v>0.74370258632857644</v>
      </c>
      <c r="AU177" s="89">
        <f t="shared" ca="1" si="334"/>
        <v>9.8583260592283506E-2</v>
      </c>
      <c r="AV177" s="89">
        <f t="shared" ca="1" si="334"/>
        <v>5.4419538639000731E-2</v>
      </c>
      <c r="AW177" s="89">
        <f t="shared" ca="1" si="334"/>
        <v>9.8583260592283506E-2</v>
      </c>
      <c r="AX177" s="89" t="str">
        <f t="shared" ca="1" si="334"/>
        <v/>
      </c>
      <c r="AY177" s="89" t="str">
        <f t="shared" ca="1" si="335"/>
        <v/>
      </c>
      <c r="AZ177" s="89" t="str">
        <f t="shared" ca="1" si="335"/>
        <v/>
      </c>
      <c r="BA177" s="89" t="str">
        <f t="shared" ca="1" si="335"/>
        <v/>
      </c>
      <c r="BB177" s="89" t="str">
        <f t="shared" ca="1" si="335"/>
        <v/>
      </c>
      <c r="BC177" s="89" t="str">
        <f t="shared" ca="1" si="335"/>
        <v/>
      </c>
      <c r="BD177" s="89" t="str">
        <f t="shared" ca="1" si="335"/>
        <v/>
      </c>
      <c r="BE177" s="89" t="str">
        <f t="shared" ca="1" si="335"/>
        <v/>
      </c>
      <c r="BF177" s="89" t="str">
        <f t="shared" ca="1" si="335"/>
        <v/>
      </c>
      <c r="BG177" s="89" t="str">
        <f t="shared" ca="1" si="335"/>
        <v/>
      </c>
      <c r="BH177" s="89" t="str">
        <f t="shared" ca="1" si="335"/>
        <v/>
      </c>
      <c r="BJ177" s="132">
        <f t="shared" ca="1" si="315"/>
        <v>1.7571712369628287</v>
      </c>
      <c r="BK177" s="89">
        <f t="shared" ca="1" si="315"/>
        <v>1.0907475444093118</v>
      </c>
      <c r="BL177" s="89">
        <f t="shared" ca="1" si="315"/>
        <v>0.58857456809919251</v>
      </c>
      <c r="BM177" s="89">
        <f t="shared" ca="1" si="315"/>
        <v>0.79237247582725723</v>
      </c>
      <c r="BN177" s="89">
        <f t="shared" ca="1" si="315"/>
        <v>0.65936233266465338</v>
      </c>
      <c r="BO177" s="89">
        <f t="shared" ca="1" si="315"/>
        <v>0.75940308144189694</v>
      </c>
      <c r="BP177" s="89">
        <f t="shared" ca="1" si="315"/>
        <v>0.58986347599180222</v>
      </c>
      <c r="BQ177" s="89">
        <f t="shared" ca="1" si="315"/>
        <v>1.0826050206607956</v>
      </c>
      <c r="BR177" s="89">
        <f t="shared" ca="1" si="315"/>
        <v>0.55784055221078366</v>
      </c>
      <c r="BS177" s="89">
        <f t="shared" ca="1" si="315"/>
        <v>0.87498197130029565</v>
      </c>
      <c r="BT177" s="89">
        <f t="shared" ca="1" si="315"/>
        <v>0.87727535365568787</v>
      </c>
      <c r="BU177" s="89">
        <f t="shared" ca="1" si="315"/>
        <v>0.86726868473040342</v>
      </c>
      <c r="BV177" s="89">
        <f t="shared" ca="1" si="315"/>
        <v>-0.4743508384997388</v>
      </c>
      <c r="BW177" s="89">
        <f t="shared" ca="1" si="315"/>
        <v>0.75269253636691891</v>
      </c>
      <c r="BX177" s="89">
        <f t="shared" ca="1" si="315"/>
        <v>1.2113554944935601</v>
      </c>
      <c r="BY177" s="89">
        <f t="shared" ca="1" si="238"/>
        <v>0.90656089747352464</v>
      </c>
      <c r="BZ177" s="89">
        <f t="shared" ca="1" si="238"/>
        <v>1.5319814675903589</v>
      </c>
      <c r="CA177" s="89">
        <f t="shared" ca="1" si="238"/>
        <v>1.247214638896128</v>
      </c>
      <c r="CB177" s="89">
        <f t="shared" ca="1" si="238"/>
        <v>0.34379702543294877</v>
      </c>
      <c r="CC177" s="89">
        <f t="shared" ca="1" si="238"/>
        <v>0.77135863205677246</v>
      </c>
      <c r="CD177" s="89">
        <f t="shared" ca="1" si="238"/>
        <v>2.1622167152580163</v>
      </c>
      <c r="CE177" s="89">
        <f t="shared" ca="1" si="297"/>
        <v>0.71154766240532197</v>
      </c>
      <c r="CF177" s="89">
        <f t="shared" ca="1" si="297"/>
        <v>-0.20701140932970497</v>
      </c>
      <c r="CG177" s="89">
        <f t="shared" ca="1" si="297"/>
        <v>0.77676004862726966</v>
      </c>
      <c r="CH177" s="89">
        <f t="shared" ca="1" si="297"/>
        <v>-0.14925662587495026</v>
      </c>
      <c r="CI177" s="89">
        <f t="shared" ca="1" si="297"/>
        <v>-2.0976627834139077</v>
      </c>
      <c r="CJ177" s="89">
        <f t="shared" ca="1" si="297"/>
        <v>-0.46143642485357761</v>
      </c>
      <c r="CK177" s="89">
        <f t="shared" ca="1" si="297"/>
        <v>-1.6910437800734142</v>
      </c>
      <c r="CL177" s="89">
        <f t="shared" ca="1" si="297"/>
        <v>0.36185349155087065</v>
      </c>
      <c r="CM177" s="89">
        <f t="shared" ca="1" si="297"/>
        <v>1.0856892647413079</v>
      </c>
      <c r="CN177" s="89">
        <f t="shared" ca="1" si="191"/>
        <v>2.1457045476825716</v>
      </c>
      <c r="CO177" s="89">
        <f t="shared" ca="1" si="191"/>
        <v>1.8291374763133064</v>
      </c>
      <c r="CP177" s="89">
        <f t="shared" ca="1" si="191"/>
        <v>0.14719355593342254</v>
      </c>
      <c r="CQ177" s="89">
        <f t="shared" ca="1" si="191"/>
        <v>0.7735022448112675</v>
      </c>
      <c r="CR177" s="5">
        <f t="shared" ca="1" si="191"/>
        <v>1.6865266381289898</v>
      </c>
      <c r="CS177" s="5">
        <f t="shared" ca="1" si="191"/>
        <v>1.8396299053119813</v>
      </c>
      <c r="CT177" s="5">
        <f t="shared" ca="1" si="308"/>
        <v>1.2804508710737803</v>
      </c>
      <c r="CU177" s="5">
        <f t="shared" ca="1" si="308"/>
        <v>0.86687357238740903</v>
      </c>
      <c r="CV177" s="5">
        <f t="shared" ca="1" si="308"/>
        <v>0.29712417773511601</v>
      </c>
      <c r="CW177" s="5" t="str">
        <f t="shared" si="308"/>
        <v/>
      </c>
      <c r="CX177" s="5" t="str">
        <f t="shared" si="308"/>
        <v/>
      </c>
      <c r="CY177" s="5" t="str">
        <f t="shared" si="308"/>
        <v/>
      </c>
      <c r="CZ177" s="5" t="str">
        <f t="shared" si="308"/>
        <v/>
      </c>
      <c r="DA177" s="5" t="str">
        <f t="shared" si="308"/>
        <v/>
      </c>
      <c r="DB177" s="5" t="str">
        <f t="shared" si="308"/>
        <v/>
      </c>
      <c r="DC177" s="5" t="str">
        <f t="shared" si="308"/>
        <v/>
      </c>
      <c r="DD177" s="5" t="str">
        <f t="shared" si="308"/>
        <v/>
      </c>
      <c r="DE177" s="5" t="str">
        <f t="shared" si="308"/>
        <v/>
      </c>
      <c r="DF177" s="5" t="str">
        <f t="shared" si="308"/>
        <v/>
      </c>
      <c r="DG177" s="133" t="str">
        <f t="shared" si="327"/>
        <v/>
      </c>
      <c r="DI177" s="144">
        <f t="shared" ca="1" si="286"/>
        <v>0</v>
      </c>
      <c r="DJ177" s="139">
        <f t="shared" ca="1" si="286"/>
        <v>0</v>
      </c>
      <c r="DK177" s="139">
        <f t="shared" ca="1" si="286"/>
        <v>0</v>
      </c>
      <c r="DL177" s="139">
        <f t="shared" ca="1" si="286"/>
        <v>0</v>
      </c>
      <c r="DM177" s="139">
        <f t="shared" ca="1" si="286"/>
        <v>0</v>
      </c>
      <c r="DN177" s="139">
        <f t="shared" ca="1" si="286"/>
        <v>0</v>
      </c>
      <c r="DO177" s="139">
        <f t="shared" ca="1" si="286"/>
        <v>0</v>
      </c>
      <c r="DP177" s="139">
        <f t="shared" ca="1" si="286"/>
        <v>0</v>
      </c>
      <c r="DQ177" s="139">
        <f t="shared" ca="1" si="286"/>
        <v>0</v>
      </c>
      <c r="DR177" s="139">
        <f t="shared" ca="1" si="286"/>
        <v>0</v>
      </c>
      <c r="DS177" s="139">
        <f t="shared" ca="1" si="329"/>
        <v>0</v>
      </c>
      <c r="DT177" s="139">
        <f t="shared" ca="1" si="329"/>
        <v>0</v>
      </c>
      <c r="DU177" s="139">
        <f t="shared" ca="1" si="329"/>
        <v>0</v>
      </c>
      <c r="DV177" s="139">
        <f t="shared" ca="1" si="329"/>
        <v>0</v>
      </c>
      <c r="DW177" s="139">
        <f t="shared" ca="1" si="329"/>
        <v>0</v>
      </c>
      <c r="DX177" s="139">
        <f t="shared" ca="1" si="329"/>
        <v>0</v>
      </c>
      <c r="DY177" s="139">
        <f t="shared" ca="1" si="329"/>
        <v>0</v>
      </c>
      <c r="DZ177" s="139">
        <f t="shared" ca="1" si="329"/>
        <v>0</v>
      </c>
      <c r="EA177" s="139">
        <f t="shared" ca="1" si="329"/>
        <v>0</v>
      </c>
      <c r="EB177" s="139">
        <f t="shared" ca="1" si="329"/>
        <v>0</v>
      </c>
      <c r="EC177" s="145">
        <f t="shared" ca="1" si="329"/>
        <v>0</v>
      </c>
      <c r="EE177" s="114">
        <f t="shared" ref="EE177:ET192" ca="1" si="342">IF(AND($A177&gt;0,$B177&gt;0),EE$64*EXP($D177-$B177*EE$64)-EE$64,"")</f>
        <v>0</v>
      </c>
      <c r="EF177" s="110">
        <f t="shared" ca="1" si="342"/>
        <v>5.0604025694195309</v>
      </c>
      <c r="EG177" s="110">
        <f t="shared" ca="1" si="342"/>
        <v>8.7511411127151213</v>
      </c>
      <c r="EH177" s="110">
        <f t="shared" ca="1" si="342"/>
        <v>11.304375893537092</v>
      </c>
      <c r="EI177" s="110">
        <f t="shared" ca="1" si="342"/>
        <v>12.917288029318449</v>
      </c>
      <c r="EJ177" s="110">
        <f t="shared" ca="1" si="342"/>
        <v>13.757020342737473</v>
      </c>
      <c r="EK177" s="110">
        <f t="shared" ca="1" si="342"/>
        <v>13.96494822734066</v>
      </c>
      <c r="EL177" s="110">
        <f t="shared" ca="1" si="342"/>
        <v>13.66036885463383</v>
      </c>
      <c r="EM177" s="110">
        <f t="shared" ca="1" si="342"/>
        <v>12.943685642999672</v>
      </c>
      <c r="EN177" s="110">
        <f t="shared" ca="1" si="342"/>
        <v>11.899154951972704</v>
      </c>
      <c r="EO177" s="110">
        <f t="shared" ca="1" si="340"/>
        <v>10.597253276625011</v>
      </c>
      <c r="EP177" s="110">
        <f t="shared" ca="1" si="340"/>
        <v>9.0967156366473354</v>
      </c>
      <c r="EQ177" s="110">
        <f t="shared" ca="1" si="340"/>
        <v>7.4462892435512025</v>
      </c>
      <c r="ER177" s="110">
        <f t="shared" ca="1" si="340"/>
        <v>5.6862407650636584</v>
      </c>
      <c r="ES177" s="110">
        <f t="shared" ca="1" si="340"/>
        <v>3.8496504812763881</v>
      </c>
      <c r="ET177" s="110">
        <f t="shared" ca="1" si="340"/>
        <v>1.96352224884577</v>
      </c>
      <c r="EU177" s="110">
        <f t="shared" ca="1" si="340"/>
        <v>4.9734375626169225E-2</v>
      </c>
      <c r="EV177" s="110">
        <f t="shared" ca="1" si="340"/>
        <v>-1.874146813081774</v>
      </c>
      <c r="EW177" s="110">
        <f t="shared" ca="1" si="340"/>
        <v>-3.7941718266268971</v>
      </c>
      <c r="EX177" s="110">
        <f t="shared" ca="1" si="340"/>
        <v>-5.6994149052718583</v>
      </c>
      <c r="EY177" s="115">
        <f t="shared" ca="1" si="340"/>
        <v>-7.5814687749370364</v>
      </c>
      <c r="FA177" s="114">
        <f t="shared" ca="1" si="336"/>
        <v>0</v>
      </c>
      <c r="FB177" s="110">
        <f t="shared" ca="1" si="336"/>
        <v>0</v>
      </c>
      <c r="FC177" s="110">
        <f t="shared" ca="1" si="336"/>
        <v>0</v>
      </c>
      <c r="FD177" s="110">
        <f t="shared" ca="1" si="336"/>
        <v>0</v>
      </c>
      <c r="FE177" s="110">
        <f t="shared" ca="1" si="336"/>
        <v>0</v>
      </c>
      <c r="FF177" s="110">
        <f t="shared" ca="1" si="336"/>
        <v>0</v>
      </c>
      <c r="FG177" s="110">
        <f t="shared" ca="1" si="336"/>
        <v>1</v>
      </c>
      <c r="FH177" s="110">
        <f t="shared" ca="1" si="336"/>
        <v>1</v>
      </c>
      <c r="FI177" s="110">
        <f t="shared" ca="1" si="336"/>
        <v>1</v>
      </c>
      <c r="FJ177" s="110">
        <f t="shared" ca="1" si="336"/>
        <v>1</v>
      </c>
      <c r="FK177" s="110">
        <f t="shared" ca="1" si="337"/>
        <v>1</v>
      </c>
      <c r="FL177" s="110">
        <f t="shared" ca="1" si="337"/>
        <v>1</v>
      </c>
      <c r="FM177" s="110">
        <f t="shared" ca="1" si="337"/>
        <v>1</v>
      </c>
      <c r="FN177" s="110">
        <f t="shared" ca="1" si="337"/>
        <v>0</v>
      </c>
      <c r="FO177" s="110">
        <f t="shared" ca="1" si="337"/>
        <v>0</v>
      </c>
      <c r="FP177" s="110">
        <f t="shared" ca="1" si="337"/>
        <v>0</v>
      </c>
      <c r="FQ177" s="110">
        <f t="shared" ca="1" si="337"/>
        <v>0</v>
      </c>
      <c r="FR177" s="110">
        <f t="shared" ca="1" si="337"/>
        <v>0</v>
      </c>
      <c r="FS177" s="110">
        <f t="shared" ca="1" si="337"/>
        <v>0</v>
      </c>
      <c r="FT177" s="110">
        <f t="shared" ca="1" si="337"/>
        <v>0</v>
      </c>
      <c r="FU177" s="110">
        <f t="shared" ca="1" si="338"/>
        <v>0</v>
      </c>
      <c r="FV177" s="110">
        <f t="shared" ca="1" si="338"/>
        <v>0</v>
      </c>
      <c r="FW177" s="110">
        <f t="shared" ca="1" si="338"/>
        <v>0</v>
      </c>
      <c r="FX177" s="110">
        <f t="shared" ca="1" si="338"/>
        <v>0</v>
      </c>
      <c r="FY177" s="110">
        <f t="shared" ca="1" si="338"/>
        <v>0</v>
      </c>
      <c r="FZ177" s="110">
        <f t="shared" ca="1" si="338"/>
        <v>0</v>
      </c>
      <c r="GA177" s="110">
        <f t="shared" ca="1" si="338"/>
        <v>0</v>
      </c>
      <c r="GB177" s="110">
        <f t="shared" ca="1" si="338"/>
        <v>0</v>
      </c>
      <c r="GC177" s="110">
        <f t="shared" ca="1" si="338"/>
        <v>0</v>
      </c>
      <c r="GD177" s="110">
        <f t="shared" ca="1" si="338"/>
        <v>0</v>
      </c>
      <c r="GE177" s="115">
        <f t="shared" ca="1" si="338"/>
        <v>0</v>
      </c>
      <c r="GG177" s="114">
        <v>1</v>
      </c>
      <c r="GH177" s="110">
        <f t="shared" ref="GH177:HK177" ca="1" si="343">IF(AND($A177&gt;0,$B177&gt;0),IF(OR((GH$61*EXP($D177-$B177*GH$61)-GH$61)&gt;$AE$2*$H177,GG177=0),0,1),"")</f>
        <v>1</v>
      </c>
      <c r="GI177" s="110">
        <f t="shared" ca="1" si="343"/>
        <v>1</v>
      </c>
      <c r="GJ177" s="110">
        <f t="shared" ca="1" si="343"/>
        <v>1</v>
      </c>
      <c r="GK177" s="110">
        <f t="shared" ca="1" si="343"/>
        <v>1</v>
      </c>
      <c r="GL177" s="110">
        <f t="shared" ca="1" si="343"/>
        <v>1</v>
      </c>
      <c r="GM177" s="110">
        <f t="shared" ca="1" si="343"/>
        <v>0</v>
      </c>
      <c r="GN177" s="110">
        <f t="shared" ca="1" si="343"/>
        <v>0</v>
      </c>
      <c r="GO177" s="110">
        <f t="shared" ca="1" si="343"/>
        <v>0</v>
      </c>
      <c r="GP177" s="110">
        <f t="shared" ca="1" si="343"/>
        <v>0</v>
      </c>
      <c r="GQ177" s="110">
        <f t="shared" ca="1" si="343"/>
        <v>0</v>
      </c>
      <c r="GR177" s="110">
        <f t="shared" ca="1" si="343"/>
        <v>0</v>
      </c>
      <c r="GS177" s="110">
        <f t="shared" ca="1" si="343"/>
        <v>0</v>
      </c>
      <c r="GT177" s="110">
        <f t="shared" ca="1" si="343"/>
        <v>0</v>
      </c>
      <c r="GU177" s="110">
        <f t="shared" ca="1" si="343"/>
        <v>0</v>
      </c>
      <c r="GV177" s="110">
        <f t="shared" ca="1" si="343"/>
        <v>0</v>
      </c>
      <c r="GW177" s="110">
        <f t="shared" ca="1" si="343"/>
        <v>0</v>
      </c>
      <c r="GX177" s="110">
        <f t="shared" ca="1" si="343"/>
        <v>0</v>
      </c>
      <c r="GY177" s="110">
        <f t="shared" ca="1" si="343"/>
        <v>0</v>
      </c>
      <c r="GZ177" s="110">
        <f t="shared" ca="1" si="343"/>
        <v>0</v>
      </c>
      <c r="HA177" s="110">
        <f t="shared" ca="1" si="343"/>
        <v>0</v>
      </c>
      <c r="HB177" s="110">
        <f t="shared" ca="1" si="343"/>
        <v>0</v>
      </c>
      <c r="HC177" s="110">
        <f t="shared" ca="1" si="343"/>
        <v>0</v>
      </c>
      <c r="HD177" s="110">
        <f t="shared" ca="1" si="343"/>
        <v>0</v>
      </c>
      <c r="HE177" s="110">
        <f t="shared" ca="1" si="343"/>
        <v>0</v>
      </c>
      <c r="HF177" s="110">
        <f t="shared" ca="1" si="343"/>
        <v>0</v>
      </c>
      <c r="HG177" s="110">
        <f t="shared" ca="1" si="343"/>
        <v>0</v>
      </c>
      <c r="HH177" s="110">
        <f t="shared" ca="1" si="343"/>
        <v>0</v>
      </c>
      <c r="HI177" s="110">
        <f t="shared" ca="1" si="343"/>
        <v>0</v>
      </c>
      <c r="HJ177" s="110">
        <f t="shared" ca="1" si="343"/>
        <v>0</v>
      </c>
      <c r="HK177" s="115">
        <f t="shared" ca="1" si="343"/>
        <v>0</v>
      </c>
    </row>
    <row r="178" spans="1:219" x14ac:dyDescent="0.25">
      <c r="A178" s="176">
        <f t="shared" ca="1" si="227"/>
        <v>1.4497987862283062</v>
      </c>
      <c r="B178" s="164">
        <f t="shared" ca="1" si="228"/>
        <v>7.8022911175447712E-2</v>
      </c>
      <c r="C178" s="106">
        <f t="shared" ca="1" si="229"/>
        <v>0.62825765324603411</v>
      </c>
      <c r="D178" s="108">
        <f t="shared" ca="1" si="230"/>
        <v>1.6471526256594131</v>
      </c>
      <c r="E178" s="109">
        <f t="shared" ca="1" si="231"/>
        <v>21.111140315637694</v>
      </c>
      <c r="F178" s="109">
        <f t="shared" ca="1" si="232"/>
        <v>8.1214412437091621</v>
      </c>
      <c r="G178" s="109">
        <f t="shared" ca="1" si="233"/>
        <v>22.37628669380863</v>
      </c>
      <c r="H178" s="109">
        <f t="shared" ca="1" si="234"/>
        <v>14.254845450099468</v>
      </c>
      <c r="I178" s="177"/>
      <c r="J178" s="30" t="s">
        <v>166</v>
      </c>
      <c r="K178" s="89">
        <f t="shared" ca="1" si="331"/>
        <v>-0.41184718490169098</v>
      </c>
      <c r="L178" s="89">
        <f t="shared" ca="1" si="331"/>
        <v>0.10667228108213433</v>
      </c>
      <c r="M178" s="89">
        <f t="shared" ca="1" si="331"/>
        <v>0.74160465676181864</v>
      </c>
      <c r="N178" s="89">
        <f t="shared" ca="1" si="331"/>
        <v>-1.4331148233707331</v>
      </c>
      <c r="O178" s="89">
        <f t="shared" ca="1" si="331"/>
        <v>-0.15653910921934289</v>
      </c>
      <c r="P178" s="89">
        <f t="shared" ca="1" si="331"/>
        <v>-0.15653910921934289</v>
      </c>
      <c r="Q178" s="89">
        <f t="shared" ca="1" si="331"/>
        <v>-0.21005970810345143</v>
      </c>
      <c r="R178" s="89">
        <f t="shared" ca="1" si="331"/>
        <v>0.41148501321826991</v>
      </c>
      <c r="S178" s="89">
        <f t="shared" ca="1" si="331"/>
        <v>0.82443786118685636</v>
      </c>
      <c r="T178" s="89">
        <f t="shared" ca="1" si="331"/>
        <v>0.53753403810350731</v>
      </c>
      <c r="U178" s="89">
        <f t="shared" ca="1" si="332"/>
        <v>-2.3856124570488357E-2</v>
      </c>
      <c r="V178" s="89">
        <f t="shared" ca="1" si="332"/>
        <v>-1.0097454203712564</v>
      </c>
      <c r="W178" s="89">
        <f t="shared" ca="1" si="332"/>
        <v>5.4419538639000731E-2</v>
      </c>
      <c r="X178" s="89">
        <f t="shared" ca="1" si="332"/>
        <v>-1.4331148233707331</v>
      </c>
      <c r="Y178" s="89">
        <f t="shared" ca="1" si="332"/>
        <v>-0.15653910921934289</v>
      </c>
      <c r="Z178" s="89">
        <f t="shared" ca="1" si="332"/>
        <v>3.6539036893229848E-2</v>
      </c>
      <c r="AA178" s="89">
        <f t="shared" ca="1" si="332"/>
        <v>-9.3840171590928279E-2</v>
      </c>
      <c r="AB178" s="89">
        <f t="shared" ca="1" si="332"/>
        <v>0.51560491500326755</v>
      </c>
      <c r="AC178" s="89">
        <f t="shared" ca="1" si="332"/>
        <v>9.8583260592283506E-2</v>
      </c>
      <c r="AD178" s="89">
        <f t="shared" ca="1" si="332"/>
        <v>-0.22096981093654566</v>
      </c>
      <c r="AE178" s="89">
        <f t="shared" ca="1" si="333"/>
        <v>0.89371861765175975</v>
      </c>
      <c r="AF178" s="89">
        <f t="shared" ca="1" si="333"/>
        <v>0.94353006046483001</v>
      </c>
      <c r="AG178" s="89">
        <f t="shared" ca="1" si="333"/>
        <v>-0.21005970810345143</v>
      </c>
      <c r="AH178" s="89">
        <f t="shared" ca="1" si="333"/>
        <v>-0.22096981093654566</v>
      </c>
      <c r="AI178" s="89">
        <f t="shared" ca="1" si="333"/>
        <v>0.94353006046483001</v>
      </c>
      <c r="AJ178" s="89">
        <f t="shared" ca="1" si="333"/>
        <v>1.4105767449530626E-2</v>
      </c>
      <c r="AK178" s="89">
        <f t="shared" ca="1" si="333"/>
        <v>0.10667228108213433</v>
      </c>
      <c r="AL178" s="89">
        <f t="shared" ca="1" si="333"/>
        <v>0.74370258632857644</v>
      </c>
      <c r="AM178" s="89">
        <f t="shared" ca="1" si="333"/>
        <v>0.94353006046483001</v>
      </c>
      <c r="AN178" s="89">
        <f t="shared" ca="1" si="333"/>
        <v>0.53753403810350731</v>
      </c>
      <c r="AO178" s="89">
        <f t="shared" ca="1" si="334"/>
        <v>5.4419538639000731E-2</v>
      </c>
      <c r="AP178" s="89">
        <f t="shared" ca="1" si="334"/>
        <v>-1.3483164959119551</v>
      </c>
      <c r="AQ178" s="89">
        <f t="shared" ca="1" si="334"/>
        <v>0.51560491500326755</v>
      </c>
      <c r="AR178" s="89">
        <f t="shared" ca="1" si="334"/>
        <v>0.74370258632857644</v>
      </c>
      <c r="AS178" s="89">
        <f t="shared" ca="1" si="334"/>
        <v>-9.3840171590928279E-2</v>
      </c>
      <c r="AT178" s="89">
        <f t="shared" ca="1" si="334"/>
        <v>-0.15653910921934289</v>
      </c>
      <c r="AU178" s="89">
        <f t="shared" ca="1" si="334"/>
        <v>3.6539036893229848E-2</v>
      </c>
      <c r="AV178" s="89">
        <f t="shared" ca="1" si="334"/>
        <v>-0.41558093709150801</v>
      </c>
      <c r="AW178" s="89">
        <f t="shared" ca="1" si="334"/>
        <v>3.6539036893229848E-2</v>
      </c>
      <c r="AX178" s="89" t="str">
        <f t="shared" ca="1" si="334"/>
        <v/>
      </c>
      <c r="AY178" s="89" t="str">
        <f t="shared" ca="1" si="335"/>
        <v/>
      </c>
      <c r="AZ178" s="89" t="str">
        <f t="shared" ca="1" si="335"/>
        <v/>
      </c>
      <c r="BA178" s="89" t="str">
        <f t="shared" ca="1" si="335"/>
        <v/>
      </c>
      <c r="BB178" s="89" t="str">
        <f t="shared" ca="1" si="335"/>
        <v/>
      </c>
      <c r="BC178" s="89" t="str">
        <f t="shared" ca="1" si="335"/>
        <v/>
      </c>
      <c r="BD178" s="89" t="str">
        <f t="shared" ca="1" si="335"/>
        <v/>
      </c>
      <c r="BE178" s="89" t="str">
        <f t="shared" ca="1" si="335"/>
        <v/>
      </c>
      <c r="BF178" s="89" t="str">
        <f t="shared" ca="1" si="335"/>
        <v/>
      </c>
      <c r="BG178" s="89" t="str">
        <f t="shared" ca="1" si="335"/>
        <v/>
      </c>
      <c r="BH178" s="89" t="str">
        <f t="shared" ca="1" si="335"/>
        <v/>
      </c>
      <c r="BJ178" s="132">
        <f t="shared" ca="1" si="315"/>
        <v>0.60162146573256137</v>
      </c>
      <c r="BK178" s="89">
        <f t="shared" ca="1" si="315"/>
        <v>1.0907475444093118</v>
      </c>
      <c r="BL178" s="89">
        <f t="shared" ca="1" si="315"/>
        <v>1.7457601619525192</v>
      </c>
      <c r="BM178" s="89">
        <f t="shared" ca="1" si="315"/>
        <v>-0.77769535427009617</v>
      </c>
      <c r="BN178" s="89">
        <f t="shared" ca="1" si="315"/>
        <v>0.9184041605368185</v>
      </c>
      <c r="BO178" s="89">
        <f t="shared" ca="1" si="315"/>
        <v>0.69670414381348234</v>
      </c>
      <c r="BP178" s="89">
        <f t="shared" ca="1" si="315"/>
        <v>0.7953847049798588</v>
      </c>
      <c r="BQ178" s="89">
        <f t="shared" ca="1" si="315"/>
        <v>1.2820263532732534</v>
      </c>
      <c r="BR178" s="89">
        <f t="shared" ca="1" si="315"/>
        <v>1.5923381215010914</v>
      </c>
      <c r="BS178" s="89">
        <f t="shared" ca="1" si="315"/>
        <v>1.1439514297015743</v>
      </c>
      <c r="BT178" s="89">
        <f t="shared" ca="1" si="315"/>
        <v>0.71646622235857926</v>
      </c>
      <c r="BU178" s="89">
        <f t="shared" ca="1" si="315"/>
        <v>-0.28605312893464063</v>
      </c>
      <c r="BV178" s="89">
        <f t="shared" ca="1" si="315"/>
        <v>0.39782112820001658</v>
      </c>
      <c r="BW178" s="89">
        <f t="shared" ca="1" si="315"/>
        <v>-1.0000319657452703</v>
      </c>
      <c r="BX178" s="89">
        <f t="shared" ca="1" si="315"/>
        <v>0.78625180557198826</v>
      </c>
      <c r="BY178" s="89">
        <f t="shared" ca="1" si="238"/>
        <v>1.2495919310203081</v>
      </c>
      <c r="BZ178" s="89">
        <f t="shared" ca="1" si="238"/>
        <v>0.92253638099616309</v>
      </c>
      <c r="CA178" s="89">
        <f t="shared" ca="1" si="238"/>
        <v>1.6989893500169211</v>
      </c>
      <c r="CB178" s="89">
        <f t="shared" ca="1" si="238"/>
        <v>0.38796074738623154</v>
      </c>
      <c r="CC178" s="89">
        <f t="shared" ca="1" si="238"/>
        <v>0.70692793033956969</v>
      </c>
      <c r="CD178" s="89">
        <f t="shared" ca="1" si="238"/>
        <v>1.8930721550230423</v>
      </c>
      <c r="CE178" s="89">
        <f t="shared" ca="1" si="297"/>
        <v>1.5912475189876774</v>
      </c>
      <c r="CF178" s="89">
        <f t="shared" ca="1" si="297"/>
        <v>-0.48090132131563101</v>
      </c>
      <c r="CG178" s="89">
        <f t="shared" ca="1" si="297"/>
        <v>0.50137069905172327</v>
      </c>
      <c r="CH178" s="89">
        <f t="shared" ca="1" si="297"/>
        <v>1.8592224727334887</v>
      </c>
      <c r="CI178" s="89">
        <f t="shared" ca="1" si="297"/>
        <v>-0.65044219259364366</v>
      </c>
      <c r="CJ178" s="89">
        <f t="shared" ca="1" si="297"/>
        <v>-0.3688699112209739</v>
      </c>
      <c r="CK178" s="89">
        <f t="shared" ca="1" si="297"/>
        <v>0.48577362962589543</v>
      </c>
      <c r="CL178" s="89">
        <f t="shared" ca="1" si="297"/>
        <v>1.29127778456617</v>
      </c>
      <c r="CM178" s="89">
        <f t="shared" ca="1" si="297"/>
        <v>1.5688037642058146</v>
      </c>
      <c r="CN178" s="89">
        <f t="shared" ca="1" si="297"/>
        <v>1.0372609084348383</v>
      </c>
      <c r="CO178" s="89">
        <f t="shared" ca="1" si="297"/>
        <v>-0.46270908006347888</v>
      </c>
      <c r="CP178" s="89">
        <f t="shared" ca="1" si="297"/>
        <v>1.4805508989974447</v>
      </c>
      <c r="CQ178" s="89">
        <f t="shared" ca="1" si="297"/>
        <v>1.4884496597426398</v>
      </c>
      <c r="CR178" s="5">
        <f t="shared" ca="1" si="297"/>
        <v>1.0551524284345541</v>
      </c>
      <c r="CS178" s="5">
        <f t="shared" ca="1" si="297"/>
        <v>0.93938820976406201</v>
      </c>
      <c r="CT178" s="5">
        <f t="shared" ca="1" si="308"/>
        <v>1.2184066473747268</v>
      </c>
      <c r="CU178" s="5">
        <f t="shared" ca="1" si="308"/>
        <v>0.39687309665690029</v>
      </c>
      <c r="CV178" s="5">
        <f t="shared" ca="1" si="308"/>
        <v>0.23507995403606236</v>
      </c>
      <c r="CW178" s="5" t="str">
        <f t="shared" si="308"/>
        <v/>
      </c>
      <c r="CX178" s="5" t="str">
        <f t="shared" si="308"/>
        <v/>
      </c>
      <c r="CY178" s="5" t="str">
        <f t="shared" si="308"/>
        <v/>
      </c>
      <c r="CZ178" s="5" t="str">
        <f t="shared" si="308"/>
        <v/>
      </c>
      <c r="DA178" s="5" t="str">
        <f t="shared" si="308"/>
        <v/>
      </c>
      <c r="DB178" s="5" t="str">
        <f t="shared" si="308"/>
        <v/>
      </c>
      <c r="DC178" s="5" t="str">
        <f t="shared" si="308"/>
        <v/>
      </c>
      <c r="DD178" s="5" t="str">
        <f t="shared" si="308"/>
        <v/>
      </c>
      <c r="DE178" s="5" t="str">
        <f t="shared" si="308"/>
        <v/>
      </c>
      <c r="DF178" s="5" t="str">
        <f t="shared" si="308"/>
        <v/>
      </c>
      <c r="DG178" s="133" t="str">
        <f t="shared" si="327"/>
        <v/>
      </c>
      <c r="DI178" s="144">
        <f t="shared" ca="1" si="286"/>
        <v>0</v>
      </c>
      <c r="DJ178" s="139">
        <f t="shared" ca="1" si="286"/>
        <v>0</v>
      </c>
      <c r="DK178" s="139">
        <f t="shared" ca="1" si="286"/>
        <v>0</v>
      </c>
      <c r="DL178" s="139">
        <f t="shared" ca="1" si="286"/>
        <v>0</v>
      </c>
      <c r="DM178" s="139">
        <f t="shared" ca="1" si="286"/>
        <v>0</v>
      </c>
      <c r="DN178" s="139">
        <f t="shared" ca="1" si="286"/>
        <v>0</v>
      </c>
      <c r="DO178" s="139">
        <f t="shared" ca="1" si="286"/>
        <v>0</v>
      </c>
      <c r="DP178" s="139">
        <f t="shared" ca="1" si="286"/>
        <v>0</v>
      </c>
      <c r="DQ178" s="139">
        <f t="shared" ca="1" si="286"/>
        <v>0</v>
      </c>
      <c r="DR178" s="139">
        <f t="shared" ca="1" si="286"/>
        <v>0</v>
      </c>
      <c r="DS178" s="139">
        <f t="shared" ca="1" si="329"/>
        <v>0</v>
      </c>
      <c r="DT178" s="139">
        <f t="shared" ca="1" si="329"/>
        <v>0</v>
      </c>
      <c r="DU178" s="139">
        <f t="shared" ca="1" si="329"/>
        <v>0</v>
      </c>
      <c r="DV178" s="139">
        <f t="shared" ca="1" si="329"/>
        <v>0</v>
      </c>
      <c r="DW178" s="139">
        <f t="shared" ca="1" si="329"/>
        <v>0</v>
      </c>
      <c r="DX178" s="139">
        <f t="shared" ca="1" si="329"/>
        <v>0</v>
      </c>
      <c r="DY178" s="139">
        <f t="shared" ca="1" si="329"/>
        <v>0</v>
      </c>
      <c r="DZ178" s="139">
        <f t="shared" ca="1" si="329"/>
        <v>0</v>
      </c>
      <c r="EA178" s="139">
        <f t="shared" ca="1" si="329"/>
        <v>0</v>
      </c>
      <c r="EB178" s="139">
        <f t="shared" ca="1" si="329"/>
        <v>0</v>
      </c>
      <c r="EC178" s="145">
        <f t="shared" ca="1" si="329"/>
        <v>0</v>
      </c>
      <c r="EE178" s="114">
        <f t="shared" ca="1" si="342"/>
        <v>0</v>
      </c>
      <c r="EF178" s="110">
        <f t="shared" ca="1" si="342"/>
        <v>3.8024668572136955</v>
      </c>
      <c r="EG178" s="110">
        <f t="shared" ca="1" si="342"/>
        <v>6.8840184595167084</v>
      </c>
      <c r="EH178" s="110">
        <f t="shared" ca="1" si="342"/>
        <v>9.3258191574733065</v>
      </c>
      <c r="EI178" s="110">
        <f t="shared" ca="1" si="342"/>
        <v>11.200910723506661</v>
      </c>
      <c r="EJ178" s="110">
        <f t="shared" ca="1" si="342"/>
        <v>12.574974419949644</v>
      </c>
      <c r="EK178" s="110">
        <f t="shared" ca="1" si="342"/>
        <v>13.50702442906028</v>
      </c>
      <c r="EL178" s="110">
        <f t="shared" ca="1" si="342"/>
        <v>14.050038655375648</v>
      </c>
      <c r="EM178" s="110">
        <f t="shared" ca="1" si="342"/>
        <v>14.251532395212958</v>
      </c>
      <c r="EN178" s="110">
        <f t="shared" ca="1" si="342"/>
        <v>14.154079896095865</v>
      </c>
      <c r="EO178" s="110">
        <f t="shared" ca="1" si="340"/>
        <v>13.795788396755615</v>
      </c>
      <c r="EP178" s="110">
        <f t="shared" ca="1" si="340"/>
        <v>13.210728842801455</v>
      </c>
      <c r="EQ178" s="110">
        <f t="shared" ca="1" si="340"/>
        <v>12.429327111115573</v>
      </c>
      <c r="ER178" s="110">
        <f t="shared" ca="1" si="340"/>
        <v>11.478719244702908</v>
      </c>
      <c r="ES178" s="110">
        <f t="shared" ca="1" si="340"/>
        <v>10.383073896543806</v>
      </c>
      <c r="ET178" s="110">
        <f t="shared" ca="1" si="340"/>
        <v>9.1638849035999748</v>
      </c>
      <c r="EU178" s="110">
        <f t="shared" ca="1" si="340"/>
        <v>7.8402366583486263</v>
      </c>
      <c r="EV178" s="110">
        <f t="shared" ca="1" si="340"/>
        <v>6.4290447130829307</v>
      </c>
      <c r="EW178" s="110">
        <f t="shared" ca="1" si="340"/>
        <v>4.9452738399003984</v>
      </c>
      <c r="EX178" s="110">
        <f t="shared" ca="1" si="340"/>
        <v>3.4021355751367537</v>
      </c>
      <c r="EY178" s="115">
        <f t="shared" ca="1" si="340"/>
        <v>1.8112670994628211</v>
      </c>
      <c r="FA178" s="114">
        <f t="shared" ca="1" si="336"/>
        <v>0</v>
      </c>
      <c r="FB178" s="110">
        <f t="shared" ca="1" si="336"/>
        <v>0</v>
      </c>
      <c r="FC178" s="110">
        <f t="shared" ca="1" si="336"/>
        <v>0</v>
      </c>
      <c r="FD178" s="110">
        <f t="shared" ca="1" si="336"/>
        <v>0</v>
      </c>
      <c r="FE178" s="110">
        <f t="shared" ca="1" si="336"/>
        <v>0</v>
      </c>
      <c r="FF178" s="110">
        <f t="shared" ca="1" si="336"/>
        <v>0</v>
      </c>
      <c r="FG178" s="110">
        <f t="shared" ca="1" si="336"/>
        <v>0</v>
      </c>
      <c r="FH178" s="110">
        <f t="shared" ca="1" si="336"/>
        <v>0</v>
      </c>
      <c r="FI178" s="110">
        <f t="shared" ca="1" si="336"/>
        <v>1</v>
      </c>
      <c r="FJ178" s="110">
        <f t="shared" ca="1" si="336"/>
        <v>1</v>
      </c>
      <c r="FK178" s="110">
        <f t="shared" ca="1" si="337"/>
        <v>1</v>
      </c>
      <c r="FL178" s="110">
        <f t="shared" ca="1" si="337"/>
        <v>1</v>
      </c>
      <c r="FM178" s="110">
        <f t="shared" ca="1" si="337"/>
        <v>1</v>
      </c>
      <c r="FN178" s="110">
        <f t="shared" ca="1" si="337"/>
        <v>1</v>
      </c>
      <c r="FO178" s="110">
        <f t="shared" ca="1" si="337"/>
        <v>1</v>
      </c>
      <c r="FP178" s="110">
        <f t="shared" ca="1" si="337"/>
        <v>1</v>
      </c>
      <c r="FQ178" s="110">
        <f t="shared" ca="1" si="337"/>
        <v>1</v>
      </c>
      <c r="FR178" s="110">
        <f t="shared" ca="1" si="337"/>
        <v>1</v>
      </c>
      <c r="FS178" s="110">
        <f t="shared" ca="1" si="337"/>
        <v>0</v>
      </c>
      <c r="FT178" s="110">
        <f t="shared" ca="1" si="337"/>
        <v>0</v>
      </c>
      <c r="FU178" s="110">
        <f t="shared" ca="1" si="338"/>
        <v>0</v>
      </c>
      <c r="FV178" s="110">
        <f t="shared" ca="1" si="338"/>
        <v>0</v>
      </c>
      <c r="FW178" s="110">
        <f t="shared" ca="1" si="338"/>
        <v>0</v>
      </c>
      <c r="FX178" s="110">
        <f t="shared" ca="1" si="338"/>
        <v>0</v>
      </c>
      <c r="FY178" s="110">
        <f t="shared" ca="1" si="338"/>
        <v>0</v>
      </c>
      <c r="FZ178" s="110">
        <f t="shared" ca="1" si="338"/>
        <v>0</v>
      </c>
      <c r="GA178" s="110">
        <f t="shared" ca="1" si="338"/>
        <v>0</v>
      </c>
      <c r="GB178" s="110">
        <f t="shared" ca="1" si="338"/>
        <v>0</v>
      </c>
      <c r="GC178" s="110">
        <f t="shared" ca="1" si="338"/>
        <v>0</v>
      </c>
      <c r="GD178" s="110">
        <f t="shared" ca="1" si="338"/>
        <v>0</v>
      </c>
      <c r="GE178" s="115">
        <f t="shared" ca="1" si="338"/>
        <v>0</v>
      </c>
      <c r="GG178" s="114">
        <v>1</v>
      </c>
      <c r="GH178" s="110">
        <f t="shared" ref="GH178:HK178" ca="1" si="344">IF(AND($A178&gt;0,$B178&gt;0),IF(OR((GH$61*EXP($D178-$B178*GH$61)-GH$61)&gt;$AE$2*$H178,GG178=0),0,1),"")</f>
        <v>1</v>
      </c>
      <c r="GI178" s="110">
        <f t="shared" ca="1" si="344"/>
        <v>1</v>
      </c>
      <c r="GJ178" s="110">
        <f t="shared" ca="1" si="344"/>
        <v>1</v>
      </c>
      <c r="GK178" s="110">
        <f t="shared" ca="1" si="344"/>
        <v>1</v>
      </c>
      <c r="GL178" s="110">
        <f t="shared" ca="1" si="344"/>
        <v>1</v>
      </c>
      <c r="GM178" s="110">
        <f t="shared" ca="1" si="344"/>
        <v>1</v>
      </c>
      <c r="GN178" s="110">
        <f t="shared" ca="1" si="344"/>
        <v>1</v>
      </c>
      <c r="GO178" s="110">
        <f t="shared" ca="1" si="344"/>
        <v>0</v>
      </c>
      <c r="GP178" s="110">
        <f t="shared" ca="1" si="344"/>
        <v>0</v>
      </c>
      <c r="GQ178" s="110">
        <f t="shared" ca="1" si="344"/>
        <v>0</v>
      </c>
      <c r="GR178" s="110">
        <f t="shared" ca="1" si="344"/>
        <v>0</v>
      </c>
      <c r="GS178" s="110">
        <f t="shared" ca="1" si="344"/>
        <v>0</v>
      </c>
      <c r="GT178" s="110">
        <f t="shared" ca="1" si="344"/>
        <v>0</v>
      </c>
      <c r="GU178" s="110">
        <f t="shared" ca="1" si="344"/>
        <v>0</v>
      </c>
      <c r="GV178" s="110">
        <f t="shared" ca="1" si="344"/>
        <v>0</v>
      </c>
      <c r="GW178" s="110">
        <f t="shared" ca="1" si="344"/>
        <v>0</v>
      </c>
      <c r="GX178" s="110">
        <f t="shared" ca="1" si="344"/>
        <v>0</v>
      </c>
      <c r="GY178" s="110">
        <f t="shared" ca="1" si="344"/>
        <v>0</v>
      </c>
      <c r="GZ178" s="110">
        <f t="shared" ca="1" si="344"/>
        <v>0</v>
      </c>
      <c r="HA178" s="110">
        <f t="shared" ca="1" si="344"/>
        <v>0</v>
      </c>
      <c r="HB178" s="110">
        <f t="shared" ca="1" si="344"/>
        <v>0</v>
      </c>
      <c r="HC178" s="110">
        <f t="shared" ca="1" si="344"/>
        <v>0</v>
      </c>
      <c r="HD178" s="110">
        <f t="shared" ca="1" si="344"/>
        <v>0</v>
      </c>
      <c r="HE178" s="110">
        <f t="shared" ca="1" si="344"/>
        <v>0</v>
      </c>
      <c r="HF178" s="110">
        <f t="shared" ca="1" si="344"/>
        <v>0</v>
      </c>
      <c r="HG178" s="110">
        <f t="shared" ca="1" si="344"/>
        <v>0</v>
      </c>
      <c r="HH178" s="110">
        <f t="shared" ca="1" si="344"/>
        <v>0</v>
      </c>
      <c r="HI178" s="110">
        <f t="shared" ca="1" si="344"/>
        <v>0</v>
      </c>
      <c r="HJ178" s="110">
        <f t="shared" ca="1" si="344"/>
        <v>0</v>
      </c>
      <c r="HK178" s="115">
        <f t="shared" ca="1" si="344"/>
        <v>0</v>
      </c>
    </row>
    <row r="179" spans="1:219" x14ac:dyDescent="0.25">
      <c r="A179" s="176">
        <f t="shared" ca="1" si="227"/>
        <v>1.3170484106555032</v>
      </c>
      <c r="B179" s="164">
        <f t="shared" ca="1" si="228"/>
        <v>6.7701452148622665E-2</v>
      </c>
      <c r="C179" s="106">
        <f t="shared" ca="1" si="229"/>
        <v>0.51593078516749058</v>
      </c>
      <c r="D179" s="108">
        <f t="shared" ca="1" si="230"/>
        <v>1.4501406981972749</v>
      </c>
      <c r="E179" s="109">
        <f t="shared" ca="1" si="231"/>
        <v>21.41963949331295</v>
      </c>
      <c r="F179" s="109">
        <f t="shared" ca="1" si="232"/>
        <v>8.5355153787588005</v>
      </c>
      <c r="G179" s="109">
        <f t="shared" ca="1" si="233"/>
        <v>20.419894593452241</v>
      </c>
      <c r="H179" s="109">
        <f t="shared" ca="1" si="234"/>
        <v>11.884379214693441</v>
      </c>
      <c r="I179" s="177"/>
      <c r="J179" s="30" t="s">
        <v>167</v>
      </c>
      <c r="K179" s="89">
        <f t="shared" ca="1" si="331"/>
        <v>-0.22096981093654566</v>
      </c>
      <c r="L179" s="89">
        <f t="shared" ca="1" si="331"/>
        <v>9.8583260592283506E-2</v>
      </c>
      <c r="M179" s="89">
        <f t="shared" ca="1" si="331"/>
        <v>0.3096998313943522</v>
      </c>
      <c r="N179" s="89">
        <f t="shared" ca="1" si="331"/>
        <v>-1.3483164959119551</v>
      </c>
      <c r="O179" s="89">
        <f t="shared" ca="1" si="331"/>
        <v>-0.22096981093654566</v>
      </c>
      <c r="P179" s="89">
        <f t="shared" ca="1" si="331"/>
        <v>-0.41558093709150801</v>
      </c>
      <c r="Q179" s="89">
        <f t="shared" ca="1" si="331"/>
        <v>0.74370258632857644</v>
      </c>
      <c r="R179" s="89">
        <f t="shared" ca="1" si="331"/>
        <v>-9.3840171590928279E-2</v>
      </c>
      <c r="S179" s="89">
        <f t="shared" ca="1" si="331"/>
        <v>0.74160465676181864</v>
      </c>
      <c r="T179" s="89">
        <f t="shared" ca="1" si="331"/>
        <v>0.3096998313943522</v>
      </c>
      <c r="U179" s="89">
        <f t="shared" ca="1" si="332"/>
        <v>0.89371861765175975</v>
      </c>
      <c r="V179" s="89">
        <f t="shared" ca="1" si="332"/>
        <v>-0.41558093709150801</v>
      </c>
      <c r="W179" s="89">
        <f t="shared" ca="1" si="332"/>
        <v>1.8449135142460493E-2</v>
      </c>
      <c r="X179" s="89">
        <f t="shared" ca="1" si="332"/>
        <v>-0.31999883307611282</v>
      </c>
      <c r="Y179" s="89">
        <f t="shared" ca="1" si="332"/>
        <v>0.10667228108213433</v>
      </c>
      <c r="Z179" s="89">
        <f t="shared" ca="1" si="332"/>
        <v>-0.15653910921934289</v>
      </c>
      <c r="AA179" s="89">
        <f t="shared" ca="1" si="332"/>
        <v>0.82443786118685636</v>
      </c>
      <c r="AB179" s="89">
        <f t="shared" ca="1" si="332"/>
        <v>0.3096998313943522</v>
      </c>
      <c r="AC179" s="89">
        <f t="shared" ca="1" si="332"/>
        <v>2.8755171397204293E-2</v>
      </c>
      <c r="AD179" s="89">
        <f t="shared" ca="1" si="332"/>
        <v>-0.21005970810345143</v>
      </c>
      <c r="AE179" s="89">
        <f t="shared" ca="1" si="333"/>
        <v>9.8583260592283506E-2</v>
      </c>
      <c r="AF179" s="89">
        <f t="shared" ca="1" si="333"/>
        <v>-0.31999883307611282</v>
      </c>
      <c r="AG179" s="89">
        <f t="shared" ca="1" si="333"/>
        <v>6.3830203882474623E-2</v>
      </c>
      <c r="AH179" s="89">
        <f t="shared" ca="1" si="333"/>
        <v>-2.3856124570488357E-2</v>
      </c>
      <c r="AI179" s="89">
        <f t="shared" ca="1" si="333"/>
        <v>-9.3840171590928279E-2</v>
      </c>
      <c r="AJ179" s="89">
        <f t="shared" ca="1" si="333"/>
        <v>0.53753403810350731</v>
      </c>
      <c r="AK179" s="89">
        <f t="shared" ca="1" si="333"/>
        <v>0.13695300672662025</v>
      </c>
      <c r="AL179" s="89">
        <f t="shared" ca="1" si="333"/>
        <v>2.8755171397204293E-2</v>
      </c>
      <c r="AM179" s="89">
        <f t="shared" ca="1" si="333"/>
        <v>-0.81775242806075465</v>
      </c>
      <c r="AN179" s="89">
        <f t="shared" ca="1" si="333"/>
        <v>-0.21005970810345143</v>
      </c>
      <c r="AO179" s="89">
        <f t="shared" ca="1" si="334"/>
        <v>-0.21005970810345143</v>
      </c>
      <c r="AP179" s="89">
        <f t="shared" ca="1" si="334"/>
        <v>0.3096998313943522</v>
      </c>
      <c r="AQ179" s="89">
        <f t="shared" ca="1" si="334"/>
        <v>0.3096998313943522</v>
      </c>
      <c r="AR179" s="89">
        <f t="shared" ca="1" si="334"/>
        <v>5.4419538639000731E-2</v>
      </c>
      <c r="AS179" s="89">
        <f t="shared" ca="1" si="334"/>
        <v>-1.4331148233707331</v>
      </c>
      <c r="AT179" s="89">
        <f t="shared" ca="1" si="334"/>
        <v>-0.41184718490169098</v>
      </c>
      <c r="AU179" s="89">
        <f t="shared" ca="1" si="334"/>
        <v>0.41148501321826991</v>
      </c>
      <c r="AV179" s="89">
        <f t="shared" ca="1" si="334"/>
        <v>9.8583260592283506E-2</v>
      </c>
      <c r="AW179" s="89">
        <f t="shared" ca="1" si="334"/>
        <v>0.94353006046483001</v>
      </c>
      <c r="AX179" s="89" t="str">
        <f t="shared" ca="1" si="334"/>
        <v/>
      </c>
      <c r="AY179" s="89" t="str">
        <f t="shared" ca="1" si="335"/>
        <v/>
      </c>
      <c r="AZ179" s="89" t="str">
        <f t="shared" ca="1" si="335"/>
        <v/>
      </c>
      <c r="BA179" s="89" t="str">
        <f t="shared" ca="1" si="335"/>
        <v/>
      </c>
      <c r="BB179" s="89" t="str">
        <f t="shared" ca="1" si="335"/>
        <v/>
      </c>
      <c r="BC179" s="89" t="str">
        <f t="shared" ca="1" si="335"/>
        <v/>
      </c>
      <c r="BD179" s="89" t="str">
        <f t="shared" ca="1" si="335"/>
        <v/>
      </c>
      <c r="BE179" s="89" t="str">
        <f t="shared" ca="1" si="335"/>
        <v/>
      </c>
      <c r="BF179" s="89" t="str">
        <f t="shared" ca="1" si="335"/>
        <v/>
      </c>
      <c r="BG179" s="89" t="str">
        <f t="shared" ca="1" si="335"/>
        <v/>
      </c>
      <c r="BH179" s="89" t="str">
        <f t="shared" ca="1" si="335"/>
        <v/>
      </c>
      <c r="BJ179" s="132">
        <f t="shared" ca="1" si="315"/>
        <v>0.79249883969770663</v>
      </c>
      <c r="BK179" s="89">
        <f t="shared" ca="1" si="315"/>
        <v>1.0826585239194608</v>
      </c>
      <c r="BL179" s="89">
        <f t="shared" ca="1" si="315"/>
        <v>1.3138553365850527</v>
      </c>
      <c r="BM179" s="89">
        <f t="shared" ca="1" si="315"/>
        <v>-0.69289702681131815</v>
      </c>
      <c r="BN179" s="89">
        <f t="shared" ca="1" si="315"/>
        <v>0.85397345881961573</v>
      </c>
      <c r="BO179" s="89">
        <f t="shared" ca="1" si="315"/>
        <v>0.43766231594131721</v>
      </c>
      <c r="BP179" s="89">
        <f t="shared" ca="1" si="315"/>
        <v>1.7491469994118867</v>
      </c>
      <c r="BQ179" s="89">
        <f t="shared" ca="1" si="315"/>
        <v>0.77670116846405524</v>
      </c>
      <c r="BR179" s="89">
        <f t="shared" ca="1" si="315"/>
        <v>1.5095049170760537</v>
      </c>
      <c r="BS179" s="89">
        <f t="shared" ca="1" si="315"/>
        <v>0.91611722299241904</v>
      </c>
      <c r="BT179" s="89">
        <f t="shared" ca="1" si="315"/>
        <v>1.6340409645808274</v>
      </c>
      <c r="BU179" s="89">
        <f t="shared" ca="1" si="315"/>
        <v>0.30811135434510772</v>
      </c>
      <c r="BV179" s="89">
        <f t="shared" ca="1" si="315"/>
        <v>0.36185072470347635</v>
      </c>
      <c r="BW179" s="89">
        <f t="shared" ca="1" si="315"/>
        <v>0.11308402454935013</v>
      </c>
      <c r="BX179" s="89">
        <f t="shared" ca="1" si="315"/>
        <v>1.0494631958734655</v>
      </c>
      <c r="BY179" s="89">
        <f t="shared" ca="1" si="238"/>
        <v>1.0565137849077353</v>
      </c>
      <c r="BZ179" s="89">
        <f t="shared" ca="1" si="238"/>
        <v>1.8408144137739477</v>
      </c>
      <c r="CA179" s="89">
        <f t="shared" ca="1" si="238"/>
        <v>1.4930842664080057</v>
      </c>
      <c r="CB179" s="89">
        <f t="shared" ca="1" si="238"/>
        <v>0.31813265819115233</v>
      </c>
      <c r="CC179" s="89">
        <f t="shared" ca="1" si="238"/>
        <v>0.71783803317266393</v>
      </c>
      <c r="CD179" s="89">
        <f t="shared" ca="1" si="238"/>
        <v>1.0979367979635661</v>
      </c>
      <c r="CE179" s="89">
        <f t="shared" ca="1" si="297"/>
        <v>0.32771862544673452</v>
      </c>
      <c r="CF179" s="89">
        <f t="shared" ca="1" si="297"/>
        <v>-0.20701140932970497</v>
      </c>
      <c r="CG179" s="89">
        <f t="shared" ca="1" si="297"/>
        <v>0.69848438541778057</v>
      </c>
      <c r="CH179" s="89">
        <f t="shared" ca="1" si="297"/>
        <v>0.82185224067773055</v>
      </c>
      <c r="CI179" s="89">
        <f t="shared" ca="1" si="297"/>
        <v>-0.12701392193966698</v>
      </c>
      <c r="CJ179" s="89">
        <f t="shared" ca="1" si="297"/>
        <v>-0.33858918557648798</v>
      </c>
      <c r="CK179" s="89">
        <f t="shared" ca="1" si="297"/>
        <v>-0.22917378530547672</v>
      </c>
      <c r="CL179" s="89">
        <f t="shared" ca="1" si="297"/>
        <v>-0.47000470395941463</v>
      </c>
      <c r="CM179" s="89">
        <f t="shared" ca="1" si="297"/>
        <v>0.82121001799885573</v>
      </c>
      <c r="CN179" s="89">
        <f t="shared" ca="1" si="297"/>
        <v>0.77278166169238616</v>
      </c>
      <c r="CO179" s="89">
        <f t="shared" ca="1" si="297"/>
        <v>1.1953072472428286</v>
      </c>
      <c r="CP179" s="89">
        <f t="shared" ca="1" si="297"/>
        <v>1.2746458153885294</v>
      </c>
      <c r="CQ179" s="89">
        <f t="shared" ca="1" si="297"/>
        <v>0.79916661205306394</v>
      </c>
      <c r="CR179" s="5">
        <f t="shared" ca="1" si="297"/>
        <v>-0.28412222334525072</v>
      </c>
      <c r="CS179" s="5">
        <f t="shared" ca="1" si="297"/>
        <v>0.68408013408171398</v>
      </c>
      <c r="CT179" s="5">
        <f t="shared" ca="1" si="308"/>
        <v>1.5933526236997668</v>
      </c>
      <c r="CU179" s="5">
        <f t="shared" ca="1" si="308"/>
        <v>0.91103729434069181</v>
      </c>
      <c r="CV179" s="5">
        <f t="shared" ca="1" si="308"/>
        <v>1.1420709776076625</v>
      </c>
      <c r="CW179" s="5" t="str">
        <f t="shared" si="308"/>
        <v/>
      </c>
      <c r="CX179" s="5" t="str">
        <f t="shared" si="308"/>
        <v/>
      </c>
      <c r="CY179" s="5" t="str">
        <f t="shared" si="308"/>
        <v/>
      </c>
      <c r="CZ179" s="5" t="str">
        <f t="shared" si="308"/>
        <v/>
      </c>
      <c r="DA179" s="5" t="str">
        <f t="shared" si="308"/>
        <v/>
      </c>
      <c r="DB179" s="5" t="str">
        <f t="shared" si="308"/>
        <v/>
      </c>
      <c r="DC179" s="5" t="str">
        <f t="shared" si="308"/>
        <v/>
      </c>
      <c r="DD179" s="5" t="str">
        <f t="shared" si="308"/>
        <v/>
      </c>
      <c r="DE179" s="5" t="str">
        <f t="shared" si="308"/>
        <v/>
      </c>
      <c r="DF179" s="5" t="str">
        <f t="shared" si="308"/>
        <v/>
      </c>
      <c r="DG179" s="133" t="str">
        <f t="shared" si="327"/>
        <v/>
      </c>
      <c r="DI179" s="144">
        <f t="shared" ca="1" si="286"/>
        <v>0</v>
      </c>
      <c r="DJ179" s="139">
        <f t="shared" ca="1" si="286"/>
        <v>0</v>
      </c>
      <c r="DK179" s="139">
        <f t="shared" ca="1" si="286"/>
        <v>0</v>
      </c>
      <c r="DL179" s="139">
        <f t="shared" ca="1" si="286"/>
        <v>0</v>
      </c>
      <c r="DM179" s="139">
        <f t="shared" ca="1" si="286"/>
        <v>0</v>
      </c>
      <c r="DN179" s="139">
        <f t="shared" ca="1" si="286"/>
        <v>0</v>
      </c>
      <c r="DO179" s="139">
        <f t="shared" ca="1" si="286"/>
        <v>0</v>
      </c>
      <c r="DP179" s="139">
        <f t="shared" ca="1" si="286"/>
        <v>0</v>
      </c>
      <c r="DQ179" s="139">
        <f t="shared" ca="1" si="286"/>
        <v>0</v>
      </c>
      <c r="DR179" s="139">
        <f t="shared" ca="1" si="286"/>
        <v>0</v>
      </c>
      <c r="DS179" s="139">
        <f t="shared" ca="1" si="329"/>
        <v>0</v>
      </c>
      <c r="DT179" s="139">
        <f t="shared" ca="1" si="329"/>
        <v>0</v>
      </c>
      <c r="DU179" s="139">
        <f t="shared" ca="1" si="329"/>
        <v>0</v>
      </c>
      <c r="DV179" s="139">
        <f t="shared" ca="1" si="329"/>
        <v>0</v>
      </c>
      <c r="DW179" s="139">
        <f t="shared" ca="1" si="329"/>
        <v>0</v>
      </c>
      <c r="DX179" s="139">
        <f t="shared" ca="1" si="329"/>
        <v>0</v>
      </c>
      <c r="DY179" s="139">
        <f t="shared" ca="1" si="329"/>
        <v>0</v>
      </c>
      <c r="DZ179" s="139">
        <f t="shared" ca="1" si="329"/>
        <v>0</v>
      </c>
      <c r="EA179" s="139">
        <f t="shared" ca="1" si="329"/>
        <v>0</v>
      </c>
      <c r="EB179" s="139">
        <f t="shared" ca="1" si="329"/>
        <v>0</v>
      </c>
      <c r="EC179" s="145">
        <f t="shared" ca="1" si="329"/>
        <v>0</v>
      </c>
      <c r="EE179" s="114">
        <f t="shared" ca="1" si="342"/>
        <v>0</v>
      </c>
      <c r="EF179" s="110">
        <f t="shared" ca="1" si="342"/>
        <v>2.9846092253800016</v>
      </c>
      <c r="EG179" s="110">
        <f t="shared" ca="1" si="342"/>
        <v>5.4475489217058684</v>
      </c>
      <c r="EH179" s="110">
        <f t="shared" ca="1" si="342"/>
        <v>7.4400422608403822</v>
      </c>
      <c r="EI179" s="110">
        <f t="shared" ca="1" si="342"/>
        <v>9.0088416177323616</v>
      </c>
      <c r="EJ179" s="110">
        <f t="shared" ca="1" si="342"/>
        <v>10.196594396522272</v>
      </c>
      <c r="EK179" s="110">
        <f t="shared" ca="1" si="342"/>
        <v>11.042180120028327</v>
      </c>
      <c r="EL179" s="110">
        <f t="shared" ca="1" si="342"/>
        <v>11.581020977247551</v>
      </c>
      <c r="EM179" s="110">
        <f t="shared" ca="1" si="342"/>
        <v>11.845367859321179</v>
      </c>
      <c r="EN179" s="110">
        <f t="shared" ca="1" si="342"/>
        <v>11.864563762319701</v>
      </c>
      <c r="EO179" s="110">
        <f t="shared" ca="1" si="340"/>
        <v>11.665286294320552</v>
      </c>
      <c r="EP179" s="110">
        <f t="shared" ca="1" si="340"/>
        <v>11.27177089376449</v>
      </c>
      <c r="EQ179" s="110">
        <f t="shared" ca="1" si="340"/>
        <v>10.706016245228341</v>
      </c>
      <c r="ER179" s="110">
        <f t="shared" ca="1" si="340"/>
        <v>9.9879732668386723</v>
      </c>
      <c r="ES179" s="110">
        <f t="shared" ca="1" si="340"/>
        <v>9.1357189399215635</v>
      </c>
      <c r="ET179" s="110">
        <f t="shared" ca="1" si="340"/>
        <v>8.165616155532792</v>
      </c>
      <c r="EU179" s="110">
        <f t="shared" ca="1" si="340"/>
        <v>7.0924606636793435</v>
      </c>
      <c r="EV179" s="110">
        <f t="shared" ca="1" si="340"/>
        <v>5.9296161288063658</v>
      </c>
      <c r="EW179" s="110">
        <f t="shared" ca="1" si="340"/>
        <v>4.6891382190007747</v>
      </c>
      <c r="EX179" s="110">
        <f t="shared" ca="1" si="340"/>
        <v>3.3818885859054113</v>
      </c>
      <c r="EY179" s="115">
        <f t="shared" ca="1" si="340"/>
        <v>2.0176395271303917</v>
      </c>
      <c r="FA179" s="114">
        <f t="shared" ca="1" si="336"/>
        <v>0</v>
      </c>
      <c r="FB179" s="110">
        <f t="shared" ca="1" si="336"/>
        <v>0</v>
      </c>
      <c r="FC179" s="110">
        <f t="shared" ca="1" si="336"/>
        <v>0</v>
      </c>
      <c r="FD179" s="110">
        <f t="shared" ca="1" si="336"/>
        <v>0</v>
      </c>
      <c r="FE179" s="110">
        <f t="shared" ca="1" si="336"/>
        <v>0</v>
      </c>
      <c r="FF179" s="110">
        <f t="shared" ca="1" si="336"/>
        <v>0</v>
      </c>
      <c r="FG179" s="110">
        <f t="shared" ca="1" si="336"/>
        <v>0</v>
      </c>
      <c r="FH179" s="110">
        <f t="shared" ca="1" si="336"/>
        <v>0</v>
      </c>
      <c r="FI179" s="110">
        <f t="shared" ca="1" si="336"/>
        <v>0</v>
      </c>
      <c r="FJ179" s="110">
        <f t="shared" ca="1" si="336"/>
        <v>1</v>
      </c>
      <c r="FK179" s="110">
        <f t="shared" ca="1" si="337"/>
        <v>1</v>
      </c>
      <c r="FL179" s="110">
        <f t="shared" ca="1" si="337"/>
        <v>1</v>
      </c>
      <c r="FM179" s="110">
        <f t="shared" ca="1" si="337"/>
        <v>1</v>
      </c>
      <c r="FN179" s="110">
        <f t="shared" ca="1" si="337"/>
        <v>1</v>
      </c>
      <c r="FO179" s="110">
        <f t="shared" ca="1" si="337"/>
        <v>1</v>
      </c>
      <c r="FP179" s="110">
        <f t="shared" ca="1" si="337"/>
        <v>1</v>
      </c>
      <c r="FQ179" s="110">
        <f t="shared" ca="1" si="337"/>
        <v>1</v>
      </c>
      <c r="FR179" s="110">
        <f t="shared" ca="1" si="337"/>
        <v>1</v>
      </c>
      <c r="FS179" s="110">
        <f t="shared" ca="1" si="337"/>
        <v>1</v>
      </c>
      <c r="FT179" s="110">
        <f t="shared" ca="1" si="337"/>
        <v>0</v>
      </c>
      <c r="FU179" s="110">
        <f t="shared" ca="1" si="338"/>
        <v>0</v>
      </c>
      <c r="FV179" s="110">
        <f t="shared" ca="1" si="338"/>
        <v>0</v>
      </c>
      <c r="FW179" s="110">
        <f t="shared" ca="1" si="338"/>
        <v>0</v>
      </c>
      <c r="FX179" s="110">
        <f t="shared" ca="1" si="338"/>
        <v>0</v>
      </c>
      <c r="FY179" s="110">
        <f t="shared" ca="1" si="338"/>
        <v>0</v>
      </c>
      <c r="FZ179" s="110">
        <f t="shared" ca="1" si="338"/>
        <v>0</v>
      </c>
      <c r="GA179" s="110">
        <f t="shared" ca="1" si="338"/>
        <v>0</v>
      </c>
      <c r="GB179" s="110">
        <f t="shared" ca="1" si="338"/>
        <v>0</v>
      </c>
      <c r="GC179" s="110">
        <f t="shared" ca="1" si="338"/>
        <v>0</v>
      </c>
      <c r="GD179" s="110">
        <f t="shared" ca="1" si="338"/>
        <v>0</v>
      </c>
      <c r="GE179" s="115">
        <f t="shared" ca="1" si="338"/>
        <v>0</v>
      </c>
      <c r="GG179" s="114">
        <v>1</v>
      </c>
      <c r="GH179" s="110">
        <f t="shared" ref="GH179:HK179" ca="1" si="345">IF(AND($A179&gt;0,$B179&gt;0),IF(OR((GH$61*EXP($D179-$B179*GH$61)-GH$61)&gt;$AE$2*$H179,GG179=0),0,1),"")</f>
        <v>1</v>
      </c>
      <c r="GI179" s="110">
        <f t="shared" ca="1" si="345"/>
        <v>1</v>
      </c>
      <c r="GJ179" s="110">
        <f t="shared" ca="1" si="345"/>
        <v>1</v>
      </c>
      <c r="GK179" s="110">
        <f t="shared" ca="1" si="345"/>
        <v>1</v>
      </c>
      <c r="GL179" s="110">
        <f t="shared" ca="1" si="345"/>
        <v>1</v>
      </c>
      <c r="GM179" s="110">
        <f t="shared" ca="1" si="345"/>
        <v>1</v>
      </c>
      <c r="GN179" s="110">
        <f t="shared" ca="1" si="345"/>
        <v>1</v>
      </c>
      <c r="GO179" s="110">
        <f t="shared" ca="1" si="345"/>
        <v>1</v>
      </c>
      <c r="GP179" s="110">
        <f t="shared" ca="1" si="345"/>
        <v>0</v>
      </c>
      <c r="GQ179" s="110">
        <f t="shared" ca="1" si="345"/>
        <v>0</v>
      </c>
      <c r="GR179" s="110">
        <f t="shared" ca="1" si="345"/>
        <v>0</v>
      </c>
      <c r="GS179" s="110">
        <f t="shared" ca="1" si="345"/>
        <v>0</v>
      </c>
      <c r="GT179" s="110">
        <f t="shared" ca="1" si="345"/>
        <v>0</v>
      </c>
      <c r="GU179" s="110">
        <f t="shared" ca="1" si="345"/>
        <v>0</v>
      </c>
      <c r="GV179" s="110">
        <f t="shared" ca="1" si="345"/>
        <v>0</v>
      </c>
      <c r="GW179" s="110">
        <f t="shared" ca="1" si="345"/>
        <v>0</v>
      </c>
      <c r="GX179" s="110">
        <f t="shared" ca="1" si="345"/>
        <v>0</v>
      </c>
      <c r="GY179" s="110">
        <f t="shared" ca="1" si="345"/>
        <v>0</v>
      </c>
      <c r="GZ179" s="110">
        <f t="shared" ca="1" si="345"/>
        <v>0</v>
      </c>
      <c r="HA179" s="110">
        <f t="shared" ca="1" si="345"/>
        <v>0</v>
      </c>
      <c r="HB179" s="110">
        <f t="shared" ca="1" si="345"/>
        <v>0</v>
      </c>
      <c r="HC179" s="110">
        <f t="shared" ca="1" si="345"/>
        <v>0</v>
      </c>
      <c r="HD179" s="110">
        <f t="shared" ca="1" si="345"/>
        <v>0</v>
      </c>
      <c r="HE179" s="110">
        <f t="shared" ca="1" si="345"/>
        <v>0</v>
      </c>
      <c r="HF179" s="110">
        <f t="shared" ca="1" si="345"/>
        <v>0</v>
      </c>
      <c r="HG179" s="110">
        <f t="shared" ca="1" si="345"/>
        <v>0</v>
      </c>
      <c r="HH179" s="110">
        <f t="shared" ca="1" si="345"/>
        <v>0</v>
      </c>
      <c r="HI179" s="110">
        <f t="shared" ca="1" si="345"/>
        <v>0</v>
      </c>
      <c r="HJ179" s="110">
        <f t="shared" ca="1" si="345"/>
        <v>0</v>
      </c>
      <c r="HK179" s="115">
        <f t="shared" ca="1" si="345"/>
        <v>0</v>
      </c>
    </row>
    <row r="180" spans="1:219" x14ac:dyDescent="0.25">
      <c r="A180" s="176">
        <f t="shared" ca="1" si="227"/>
        <v>1.5009334352661745</v>
      </c>
      <c r="B180" s="164">
        <f t="shared" ca="1" si="228"/>
        <v>7.6359640506284673E-2</v>
      </c>
      <c r="C180" s="106">
        <f t="shared" ca="1" si="229"/>
        <v>0.52338483062058316</v>
      </c>
      <c r="D180" s="108">
        <f t="shared" ca="1" si="230"/>
        <v>1.6378992757280428</v>
      </c>
      <c r="E180" s="109">
        <f t="shared" ca="1" si="231"/>
        <v>21.449803389177006</v>
      </c>
      <c r="F180" s="109">
        <f t="shared" ca="1" si="232"/>
        <v>8.2656184740935661</v>
      </c>
      <c r="G180" s="109">
        <f t="shared" ca="1" si="233"/>
        <v>22.620219613462549</v>
      </c>
      <c r="H180" s="109">
        <f t="shared" ca="1" si="234"/>
        <v>14.354601139368983</v>
      </c>
      <c r="I180" s="177"/>
      <c r="J180" s="30" t="s">
        <v>168</v>
      </c>
      <c r="K180" s="89">
        <f t="shared" ca="1" si="331"/>
        <v>1.4105767449530626E-2</v>
      </c>
      <c r="L180" s="89">
        <f t="shared" ca="1" si="331"/>
        <v>-0.15653910921934289</v>
      </c>
      <c r="M180" s="89">
        <f t="shared" ca="1" si="331"/>
        <v>0.31960967874145596</v>
      </c>
      <c r="N180" s="89">
        <f t="shared" ca="1" si="331"/>
        <v>-0.81775242806075465</v>
      </c>
      <c r="O180" s="89">
        <f t="shared" ca="1" si="331"/>
        <v>-9.3840171590928279E-2</v>
      </c>
      <c r="P180" s="89">
        <f t="shared" ca="1" si="331"/>
        <v>0.21206368060581204</v>
      </c>
      <c r="Q180" s="89">
        <f t="shared" ca="1" si="331"/>
        <v>0.94353006046483001</v>
      </c>
      <c r="R180" s="89">
        <f t="shared" ca="1" si="331"/>
        <v>-0.22096981093654566</v>
      </c>
      <c r="S180" s="89">
        <f t="shared" ca="1" si="331"/>
        <v>-1.0649490381436091</v>
      </c>
      <c r="T180" s="89">
        <f t="shared" ca="1" si="331"/>
        <v>1.1628631778867338</v>
      </c>
      <c r="U180" s="89">
        <f t="shared" ca="1" si="332"/>
        <v>-0.31999883307611282</v>
      </c>
      <c r="V180" s="89">
        <f t="shared" ca="1" si="332"/>
        <v>3.6539036893229848E-2</v>
      </c>
      <c r="W180" s="89">
        <f t="shared" ca="1" si="332"/>
        <v>0.21206368060581204</v>
      </c>
      <c r="X180" s="89">
        <f t="shared" ca="1" si="332"/>
        <v>5.4419538639000731E-2</v>
      </c>
      <c r="Y180" s="89">
        <f t="shared" ca="1" si="332"/>
        <v>0.2685645797022288</v>
      </c>
      <c r="Z180" s="89">
        <f t="shared" ca="1" si="332"/>
        <v>0.13695300672662025</v>
      </c>
      <c r="AA180" s="89">
        <f t="shared" ca="1" si="332"/>
        <v>9.8583260592283506E-2</v>
      </c>
      <c r="AB180" s="89">
        <f t="shared" ca="1" si="332"/>
        <v>-0.41184718490169098</v>
      </c>
      <c r="AC180" s="89">
        <f t="shared" ca="1" si="332"/>
        <v>0.82443786118685636</v>
      </c>
      <c r="AD180" s="89">
        <f t="shared" ca="1" si="332"/>
        <v>-1.3483164959119551</v>
      </c>
      <c r="AE180" s="89">
        <f t="shared" ca="1" si="333"/>
        <v>0.21206368060581204</v>
      </c>
      <c r="AF180" s="89">
        <f t="shared" ca="1" si="333"/>
        <v>0.74160465676181864</v>
      </c>
      <c r="AG180" s="89">
        <f t="shared" ca="1" si="333"/>
        <v>-2.3856124570488357E-2</v>
      </c>
      <c r="AH180" s="89">
        <f t="shared" ca="1" si="333"/>
        <v>0.82443786118685636</v>
      </c>
      <c r="AI180" s="89">
        <f t="shared" ca="1" si="333"/>
        <v>0.13695300672662025</v>
      </c>
      <c r="AJ180" s="89">
        <f t="shared" ca="1" si="333"/>
        <v>-2.3856124570488357E-2</v>
      </c>
      <c r="AK180" s="89">
        <f t="shared" ca="1" si="333"/>
        <v>9.8583260592283506E-2</v>
      </c>
      <c r="AL180" s="89">
        <f t="shared" ca="1" si="333"/>
        <v>1.8449135142460493E-2</v>
      </c>
      <c r="AM180" s="89">
        <f t="shared" ca="1" si="333"/>
        <v>0.14357639329378769</v>
      </c>
      <c r="AN180" s="89">
        <f t="shared" ca="1" si="333"/>
        <v>-9.3840171590928279E-2</v>
      </c>
      <c r="AO180" s="89">
        <f t="shared" ca="1" si="334"/>
        <v>-0.21005970810345143</v>
      </c>
      <c r="AP180" s="89">
        <f t="shared" ca="1" si="334"/>
        <v>-0.30649199665355353</v>
      </c>
      <c r="AQ180" s="89">
        <f t="shared" ca="1" si="334"/>
        <v>9.8583260592283506E-2</v>
      </c>
      <c r="AR180" s="89">
        <f t="shared" ca="1" si="334"/>
        <v>0.21206368060581204</v>
      </c>
      <c r="AS180" s="89">
        <f t="shared" ca="1" si="334"/>
        <v>0.3096998313943522</v>
      </c>
      <c r="AT180" s="89">
        <f t="shared" ca="1" si="334"/>
        <v>0.51560491500326755</v>
      </c>
      <c r="AU180" s="89">
        <f t="shared" ca="1" si="334"/>
        <v>0.89371861765175975</v>
      </c>
      <c r="AV180" s="89">
        <f t="shared" ca="1" si="334"/>
        <v>0.74160465676181864</v>
      </c>
      <c r="AW180" s="89">
        <f t="shared" ca="1" si="334"/>
        <v>0.51560491500326755</v>
      </c>
      <c r="AX180" s="89" t="str">
        <f t="shared" ca="1" si="334"/>
        <v/>
      </c>
      <c r="AY180" s="89" t="str">
        <f t="shared" ca="1" si="335"/>
        <v/>
      </c>
      <c r="AZ180" s="89" t="str">
        <f t="shared" ca="1" si="335"/>
        <v/>
      </c>
      <c r="BA180" s="89" t="str">
        <f t="shared" ca="1" si="335"/>
        <v/>
      </c>
      <c r="BB180" s="89" t="str">
        <f t="shared" ca="1" si="335"/>
        <v/>
      </c>
      <c r="BC180" s="89" t="str">
        <f t="shared" ca="1" si="335"/>
        <v/>
      </c>
      <c r="BD180" s="89" t="str">
        <f t="shared" ca="1" si="335"/>
        <v/>
      </c>
      <c r="BE180" s="89" t="str">
        <f t="shared" ca="1" si="335"/>
        <v/>
      </c>
      <c r="BF180" s="89" t="str">
        <f t="shared" ca="1" si="335"/>
        <v/>
      </c>
      <c r="BG180" s="89" t="str">
        <f t="shared" ca="1" si="335"/>
        <v/>
      </c>
      <c r="BH180" s="89" t="str">
        <f t="shared" ca="1" si="335"/>
        <v/>
      </c>
      <c r="BJ180" s="132">
        <f t="shared" ca="1" si="315"/>
        <v>1.0275744180837829</v>
      </c>
      <c r="BK180" s="89">
        <f t="shared" ca="1" si="315"/>
        <v>0.82753615410783443</v>
      </c>
      <c r="BL180" s="89">
        <f t="shared" ca="1" si="315"/>
        <v>1.3237651839321565</v>
      </c>
      <c r="BM180" s="89">
        <f t="shared" ca="1" si="315"/>
        <v>-0.16233295896011768</v>
      </c>
      <c r="BN180" s="89">
        <f t="shared" ca="1" si="315"/>
        <v>0.98110309816523311</v>
      </c>
      <c r="BO180" s="89">
        <f t="shared" ca="1" si="315"/>
        <v>1.0653069336386372</v>
      </c>
      <c r="BP180" s="89">
        <f t="shared" ca="1" si="315"/>
        <v>1.9489744735481402</v>
      </c>
      <c r="BQ180" s="89">
        <f t="shared" ca="1" si="315"/>
        <v>0.64957152911843785</v>
      </c>
      <c r="BR180" s="89">
        <f t="shared" ca="1" si="315"/>
        <v>-0.297048777829374</v>
      </c>
      <c r="BS180" s="89">
        <f t="shared" ca="1" si="315"/>
        <v>1.7692805694848006</v>
      </c>
      <c r="BT180" s="89">
        <f t="shared" ca="1" si="315"/>
        <v>0.4203235138529548</v>
      </c>
      <c r="BU180" s="89">
        <f t="shared" ca="1" si="315"/>
        <v>0.76023132832984563</v>
      </c>
      <c r="BV180" s="89">
        <f t="shared" ca="1" si="315"/>
        <v>0.5554652701668279</v>
      </c>
      <c r="BW180" s="89">
        <f t="shared" ca="1" si="315"/>
        <v>0.48750239626446368</v>
      </c>
      <c r="BX180" s="89">
        <f t="shared" ca="1" si="315"/>
        <v>1.2113554944935601</v>
      </c>
      <c r="BY180" s="89">
        <f t="shared" ca="1" si="238"/>
        <v>1.3500059008536984</v>
      </c>
      <c r="BZ180" s="89">
        <f t="shared" ca="1" si="238"/>
        <v>1.1149598131793748</v>
      </c>
      <c r="CA180" s="89">
        <f t="shared" ca="1" si="238"/>
        <v>0.77153725011196261</v>
      </c>
      <c r="CB180" s="89">
        <f t="shared" ca="1" si="238"/>
        <v>1.1138153479808044</v>
      </c>
      <c r="CC180" s="89">
        <f t="shared" ca="1" si="238"/>
        <v>-0.42041875463583978</v>
      </c>
      <c r="CD180" s="89">
        <f t="shared" ca="1" si="238"/>
        <v>1.2114172179770946</v>
      </c>
      <c r="CE180" s="89">
        <f t="shared" ca="1" si="297"/>
        <v>1.389322115284666</v>
      </c>
      <c r="CF180" s="89">
        <f t="shared" ca="1" si="297"/>
        <v>-0.29469773778266795</v>
      </c>
      <c r="CG180" s="89">
        <f t="shared" ca="1" si="297"/>
        <v>1.5467783711751253</v>
      </c>
      <c r="CH180" s="89">
        <f t="shared" ca="1" si="297"/>
        <v>1.052645418995279</v>
      </c>
      <c r="CI180" s="89">
        <f t="shared" ca="1" si="297"/>
        <v>-0.68840408461366265</v>
      </c>
      <c r="CJ180" s="89">
        <f t="shared" ca="1" si="297"/>
        <v>-0.37695893171082473</v>
      </c>
      <c r="CK180" s="89">
        <f t="shared" ca="1" si="297"/>
        <v>-0.23947982156022052</v>
      </c>
      <c r="CL180" s="89">
        <f t="shared" ca="1" si="297"/>
        <v>0.49132411739512771</v>
      </c>
      <c r="CM180" s="89">
        <f t="shared" ca="1" si="297"/>
        <v>0.93742955451137888</v>
      </c>
      <c r="CN180" s="89">
        <f t="shared" ca="1" si="297"/>
        <v>0.77278166169238616</v>
      </c>
      <c r="CO180" s="89">
        <f t="shared" ca="1" si="297"/>
        <v>0.57911541919492271</v>
      </c>
      <c r="CP180" s="89">
        <f t="shared" ca="1" si="297"/>
        <v>1.0635292445864608</v>
      </c>
      <c r="CQ180" s="89">
        <f t="shared" ca="1" si="297"/>
        <v>0.95681075401987525</v>
      </c>
      <c r="CR180" s="5">
        <f t="shared" ca="1" si="297"/>
        <v>1.4586924314198346</v>
      </c>
      <c r="CS180" s="5">
        <f t="shared" ca="1" si="297"/>
        <v>1.6115322339866724</v>
      </c>
      <c r="CT180" s="5">
        <f t="shared" ca="1" si="308"/>
        <v>2.0755862281332567</v>
      </c>
      <c r="CU180" s="5">
        <f t="shared" ca="1" si="308"/>
        <v>1.5540586905102269</v>
      </c>
      <c r="CV180" s="5">
        <f t="shared" ca="1" si="308"/>
        <v>0.71414583214610006</v>
      </c>
      <c r="CW180" s="5" t="str">
        <f t="shared" si="308"/>
        <v/>
      </c>
      <c r="CX180" s="5" t="str">
        <f t="shared" si="308"/>
        <v/>
      </c>
      <c r="CY180" s="5" t="str">
        <f t="shared" si="308"/>
        <v/>
      </c>
      <c r="CZ180" s="5" t="str">
        <f t="shared" si="308"/>
        <v/>
      </c>
      <c r="DA180" s="5" t="str">
        <f t="shared" si="308"/>
        <v/>
      </c>
      <c r="DB180" s="5" t="str">
        <f t="shared" si="308"/>
        <v/>
      </c>
      <c r="DC180" s="5" t="str">
        <f t="shared" si="308"/>
        <v/>
      </c>
      <c r="DD180" s="5" t="str">
        <f t="shared" si="308"/>
        <v/>
      </c>
      <c r="DE180" s="5" t="str">
        <f t="shared" si="308"/>
        <v/>
      </c>
      <c r="DF180" s="5" t="str">
        <f t="shared" si="308"/>
        <v/>
      </c>
      <c r="DG180" s="133" t="str">
        <f t="shared" si="327"/>
        <v/>
      </c>
      <c r="DI180" s="144">
        <f t="shared" ref="DI180:DR205" ca="1" si="346">IF(AND($A180&gt;0,$B180&gt;0),DI$64*EXP($A180-$B180*DI$64),"")</f>
        <v>0</v>
      </c>
      <c r="DJ180" s="139">
        <f t="shared" ca="1" si="346"/>
        <v>0</v>
      </c>
      <c r="DK180" s="139">
        <f t="shared" ca="1" si="346"/>
        <v>0</v>
      </c>
      <c r="DL180" s="139">
        <f t="shared" ca="1" si="346"/>
        <v>0</v>
      </c>
      <c r="DM180" s="139">
        <f t="shared" ca="1" si="346"/>
        <v>0</v>
      </c>
      <c r="DN180" s="139">
        <f t="shared" ca="1" si="346"/>
        <v>0</v>
      </c>
      <c r="DO180" s="139">
        <f t="shared" ca="1" si="346"/>
        <v>0</v>
      </c>
      <c r="DP180" s="139">
        <f t="shared" ca="1" si="346"/>
        <v>0</v>
      </c>
      <c r="DQ180" s="139">
        <f t="shared" ca="1" si="346"/>
        <v>0</v>
      </c>
      <c r="DR180" s="139">
        <f t="shared" ca="1" si="346"/>
        <v>0</v>
      </c>
      <c r="DS180" s="139">
        <f t="shared" ca="1" si="329"/>
        <v>0</v>
      </c>
      <c r="DT180" s="139">
        <f t="shared" ca="1" si="329"/>
        <v>0</v>
      </c>
      <c r="DU180" s="139">
        <f t="shared" ca="1" si="329"/>
        <v>0</v>
      </c>
      <c r="DV180" s="139">
        <f t="shared" ca="1" si="329"/>
        <v>0</v>
      </c>
      <c r="DW180" s="139">
        <f t="shared" ca="1" si="329"/>
        <v>0</v>
      </c>
      <c r="DX180" s="139">
        <f t="shared" ca="1" si="329"/>
        <v>0</v>
      </c>
      <c r="DY180" s="139">
        <f t="shared" ca="1" si="329"/>
        <v>0</v>
      </c>
      <c r="DZ180" s="139">
        <f t="shared" ca="1" si="329"/>
        <v>0</v>
      </c>
      <c r="EA180" s="139">
        <f t="shared" ca="1" si="329"/>
        <v>0</v>
      </c>
      <c r="EB180" s="139">
        <f t="shared" ca="1" si="329"/>
        <v>0</v>
      </c>
      <c r="EC180" s="145">
        <f t="shared" ca="1" si="329"/>
        <v>0</v>
      </c>
      <c r="EE180" s="114">
        <f t="shared" ca="1" si="342"/>
        <v>0</v>
      </c>
      <c r="EF180" s="110">
        <f t="shared" ca="1" si="342"/>
        <v>3.766153737173962</v>
      </c>
      <c r="EG180" s="110">
        <f t="shared" ca="1" si="342"/>
        <v>6.8315203094888162</v>
      </c>
      <c r="EH180" s="110">
        <f t="shared" ca="1" si="342"/>
        <v>9.2733794288746747</v>
      </c>
      <c r="EI180" s="110">
        <f t="shared" ca="1" si="342"/>
        <v>11.161435638238435</v>
      </c>
      <c r="EJ180" s="110">
        <f t="shared" ca="1" si="342"/>
        <v>12.558514441602959</v>
      </c>
      <c r="EK180" s="110">
        <f t="shared" ca="1" si="342"/>
        <v>13.521197021321672</v>
      </c>
      <c r="EL180" s="110">
        <f t="shared" ca="1" si="342"/>
        <v>14.100398809748818</v>
      </c>
      <c r="EM180" s="110">
        <f t="shared" ca="1" si="342"/>
        <v>14.341896740182868</v>
      </c>
      <c r="EN180" s="110">
        <f t="shared" ca="1" si="342"/>
        <v>14.286809595940998</v>
      </c>
      <c r="EO180" s="110">
        <f t="shared" ca="1" si="340"/>
        <v>13.972035504075787</v>
      </c>
      <c r="EP180" s="110">
        <f t="shared" ca="1" si="340"/>
        <v>13.430650278763292</v>
      </c>
      <c r="EQ180" s="110">
        <f t="shared" ca="1" si="340"/>
        <v>12.692270006248723</v>
      </c>
      <c r="ER180" s="110">
        <f t="shared" ca="1" si="340"/>
        <v>11.783380976111275</v>
      </c>
      <c r="ES180" s="110">
        <f t="shared" ca="1" si="340"/>
        <v>10.727639800369229</v>
      </c>
      <c r="ET180" s="110">
        <f t="shared" ca="1" si="340"/>
        <v>9.5461463206312303</v>
      </c>
      <c r="EU180" s="110">
        <f t="shared" ca="1" si="340"/>
        <v>8.2576916823082875</v>
      </c>
      <c r="EV180" s="110">
        <f t="shared" ca="1" si="340"/>
        <v>6.8789837521786303</v>
      </c>
      <c r="EW180" s="110">
        <f t="shared" ca="1" si="340"/>
        <v>5.4248518698244084</v>
      </c>
      <c r="EX180" s="110">
        <f t="shared" ca="1" si="340"/>
        <v>3.9084327532387668</v>
      </c>
      <c r="EY180" s="115">
        <f t="shared" ca="1" si="340"/>
        <v>2.3413392229512873</v>
      </c>
      <c r="FA180" s="114">
        <f t="shared" ca="1" si="336"/>
        <v>0</v>
      </c>
      <c r="FB180" s="110">
        <f t="shared" ca="1" si="336"/>
        <v>0</v>
      </c>
      <c r="FC180" s="110">
        <f t="shared" ca="1" si="336"/>
        <v>0</v>
      </c>
      <c r="FD180" s="110">
        <f t="shared" ca="1" si="336"/>
        <v>0</v>
      </c>
      <c r="FE180" s="110">
        <f t="shared" ca="1" si="336"/>
        <v>0</v>
      </c>
      <c r="FF180" s="110">
        <f t="shared" ca="1" si="336"/>
        <v>0</v>
      </c>
      <c r="FG180" s="110">
        <f t="shared" ca="1" si="336"/>
        <v>0</v>
      </c>
      <c r="FH180" s="110">
        <f t="shared" ca="1" si="336"/>
        <v>0</v>
      </c>
      <c r="FI180" s="110">
        <f t="shared" ca="1" si="336"/>
        <v>1</v>
      </c>
      <c r="FJ180" s="110">
        <f t="shared" ca="1" si="336"/>
        <v>1</v>
      </c>
      <c r="FK180" s="110">
        <f t="shared" ca="1" si="337"/>
        <v>1</v>
      </c>
      <c r="FL180" s="110">
        <f t="shared" ca="1" si="337"/>
        <v>1</v>
      </c>
      <c r="FM180" s="110">
        <f t="shared" ca="1" si="337"/>
        <v>1</v>
      </c>
      <c r="FN180" s="110">
        <f t="shared" ca="1" si="337"/>
        <v>1</v>
      </c>
      <c r="FO180" s="110">
        <f t="shared" ca="1" si="337"/>
        <v>1</v>
      </c>
      <c r="FP180" s="110">
        <f t="shared" ca="1" si="337"/>
        <v>1</v>
      </c>
      <c r="FQ180" s="110">
        <f t="shared" ca="1" si="337"/>
        <v>1</v>
      </c>
      <c r="FR180" s="110">
        <f t="shared" ca="1" si="337"/>
        <v>1</v>
      </c>
      <c r="FS180" s="110">
        <f t="shared" ca="1" si="337"/>
        <v>0</v>
      </c>
      <c r="FT180" s="110">
        <f t="shared" ca="1" si="337"/>
        <v>0</v>
      </c>
      <c r="FU180" s="110">
        <f t="shared" ca="1" si="338"/>
        <v>0</v>
      </c>
      <c r="FV180" s="110">
        <f t="shared" ca="1" si="338"/>
        <v>0</v>
      </c>
      <c r="FW180" s="110">
        <f t="shared" ca="1" si="338"/>
        <v>0</v>
      </c>
      <c r="FX180" s="110">
        <f t="shared" ca="1" si="338"/>
        <v>0</v>
      </c>
      <c r="FY180" s="110">
        <f t="shared" ca="1" si="338"/>
        <v>0</v>
      </c>
      <c r="FZ180" s="110">
        <f t="shared" ca="1" si="338"/>
        <v>0</v>
      </c>
      <c r="GA180" s="110">
        <f t="shared" ca="1" si="338"/>
        <v>0</v>
      </c>
      <c r="GB180" s="110">
        <f t="shared" ca="1" si="338"/>
        <v>0</v>
      </c>
      <c r="GC180" s="110">
        <f t="shared" ca="1" si="338"/>
        <v>0</v>
      </c>
      <c r="GD180" s="110">
        <f t="shared" ca="1" si="338"/>
        <v>0</v>
      </c>
      <c r="GE180" s="115">
        <f t="shared" ca="1" si="338"/>
        <v>0</v>
      </c>
      <c r="GG180" s="114">
        <v>1</v>
      </c>
      <c r="GH180" s="110">
        <f t="shared" ref="GH180:HK180" ca="1" si="347">IF(AND($A180&gt;0,$B180&gt;0),IF(OR((GH$61*EXP($D180-$B180*GH$61)-GH$61)&gt;$AE$2*$H180,GG180=0),0,1),"")</f>
        <v>1</v>
      </c>
      <c r="GI180" s="110">
        <f t="shared" ca="1" si="347"/>
        <v>1</v>
      </c>
      <c r="GJ180" s="110">
        <f t="shared" ca="1" si="347"/>
        <v>1</v>
      </c>
      <c r="GK180" s="110">
        <f t="shared" ca="1" si="347"/>
        <v>1</v>
      </c>
      <c r="GL180" s="110">
        <f t="shared" ca="1" si="347"/>
        <v>1</v>
      </c>
      <c r="GM180" s="110">
        <f t="shared" ca="1" si="347"/>
        <v>1</v>
      </c>
      <c r="GN180" s="110">
        <f t="shared" ca="1" si="347"/>
        <v>1</v>
      </c>
      <c r="GO180" s="110">
        <f t="shared" ca="1" si="347"/>
        <v>0</v>
      </c>
      <c r="GP180" s="110">
        <f t="shared" ca="1" si="347"/>
        <v>0</v>
      </c>
      <c r="GQ180" s="110">
        <f t="shared" ca="1" si="347"/>
        <v>0</v>
      </c>
      <c r="GR180" s="110">
        <f t="shared" ca="1" si="347"/>
        <v>0</v>
      </c>
      <c r="GS180" s="110">
        <f t="shared" ca="1" si="347"/>
        <v>0</v>
      </c>
      <c r="GT180" s="110">
        <f t="shared" ca="1" si="347"/>
        <v>0</v>
      </c>
      <c r="GU180" s="110">
        <f t="shared" ca="1" si="347"/>
        <v>0</v>
      </c>
      <c r="GV180" s="110">
        <f t="shared" ca="1" si="347"/>
        <v>0</v>
      </c>
      <c r="GW180" s="110">
        <f t="shared" ca="1" si="347"/>
        <v>0</v>
      </c>
      <c r="GX180" s="110">
        <f t="shared" ca="1" si="347"/>
        <v>0</v>
      </c>
      <c r="GY180" s="110">
        <f t="shared" ca="1" si="347"/>
        <v>0</v>
      </c>
      <c r="GZ180" s="110">
        <f t="shared" ca="1" si="347"/>
        <v>0</v>
      </c>
      <c r="HA180" s="110">
        <f t="shared" ca="1" si="347"/>
        <v>0</v>
      </c>
      <c r="HB180" s="110">
        <f t="shared" ca="1" si="347"/>
        <v>0</v>
      </c>
      <c r="HC180" s="110">
        <f t="shared" ca="1" si="347"/>
        <v>0</v>
      </c>
      <c r="HD180" s="110">
        <f t="shared" ca="1" si="347"/>
        <v>0</v>
      </c>
      <c r="HE180" s="110">
        <f t="shared" ca="1" si="347"/>
        <v>0</v>
      </c>
      <c r="HF180" s="110">
        <f t="shared" ca="1" si="347"/>
        <v>0</v>
      </c>
      <c r="HG180" s="110">
        <f t="shared" ca="1" si="347"/>
        <v>0</v>
      </c>
      <c r="HH180" s="110">
        <f t="shared" ca="1" si="347"/>
        <v>0</v>
      </c>
      <c r="HI180" s="110">
        <f t="shared" ca="1" si="347"/>
        <v>0</v>
      </c>
      <c r="HJ180" s="110">
        <f t="shared" ca="1" si="347"/>
        <v>0</v>
      </c>
      <c r="HK180" s="115">
        <f t="shared" ca="1" si="347"/>
        <v>0</v>
      </c>
    </row>
    <row r="181" spans="1:219" x14ac:dyDescent="0.25">
      <c r="A181" s="176">
        <f t="shared" ca="1" si="227"/>
        <v>1.4414100447477827</v>
      </c>
      <c r="B181" s="164">
        <f t="shared" ca="1" si="228"/>
        <v>8.5402669299805375E-2</v>
      </c>
      <c r="C181" s="106">
        <f t="shared" ca="1" si="229"/>
        <v>0.60983734722275829</v>
      </c>
      <c r="D181" s="108">
        <f t="shared" ca="1" si="230"/>
        <v>1.6273608397816282</v>
      </c>
      <c r="E181" s="109">
        <f t="shared" ca="1" si="231"/>
        <v>19.055151942251257</v>
      </c>
      <c r="F181" s="109">
        <f t="shared" ca="1" si="232"/>
        <v>7.3569034064420311</v>
      </c>
      <c r="G181" s="109">
        <f t="shared" ca="1" si="233"/>
        <v>19.97938041497704</v>
      </c>
      <c r="H181" s="109">
        <f t="shared" ca="1" si="234"/>
        <v>12.622477008535009</v>
      </c>
      <c r="I181" s="177"/>
      <c r="J181" s="30" t="s">
        <v>169</v>
      </c>
      <c r="K181" s="89">
        <f t="shared" ca="1" si="331"/>
        <v>0.53753403810350731</v>
      </c>
      <c r="L181" s="89">
        <f t="shared" ca="1" si="331"/>
        <v>-1.4331148233707331</v>
      </c>
      <c r="M181" s="89">
        <f t="shared" ca="1" si="331"/>
        <v>-0.21005970810345143</v>
      </c>
      <c r="N181" s="89">
        <f t="shared" ca="1" si="331"/>
        <v>0.94353006046483001</v>
      </c>
      <c r="O181" s="89">
        <f t="shared" ca="1" si="331"/>
        <v>-1.3483164959119551</v>
      </c>
      <c r="P181" s="89">
        <f t="shared" ca="1" si="331"/>
        <v>-0.30649199665355353</v>
      </c>
      <c r="Q181" s="89">
        <f t="shared" ca="1" si="331"/>
        <v>-9.3840171590928279E-2</v>
      </c>
      <c r="R181" s="89">
        <f t="shared" ca="1" si="331"/>
        <v>-0.31999883307611282</v>
      </c>
      <c r="S181" s="89">
        <f t="shared" ca="1" si="331"/>
        <v>1.8449135142460493E-2</v>
      </c>
      <c r="T181" s="89">
        <f t="shared" ca="1" si="331"/>
        <v>1.8449135142460493E-2</v>
      </c>
      <c r="U181" s="89">
        <f t="shared" ca="1" si="332"/>
        <v>1.8449135142460493E-2</v>
      </c>
      <c r="V181" s="89">
        <f t="shared" ca="1" si="332"/>
        <v>-0.15653910921934289</v>
      </c>
      <c r="W181" s="89">
        <f t="shared" ca="1" si="332"/>
        <v>1.4105767449530626E-2</v>
      </c>
      <c r="X181" s="89">
        <f t="shared" ca="1" si="332"/>
        <v>-0.31999883307611282</v>
      </c>
      <c r="Y181" s="89">
        <f t="shared" ca="1" si="332"/>
        <v>1.4105767449530626E-2</v>
      </c>
      <c r="Z181" s="89">
        <f t="shared" ca="1" si="332"/>
        <v>0.51560491500326755</v>
      </c>
      <c r="AA181" s="89">
        <f t="shared" ca="1" si="332"/>
        <v>5.4419538639000731E-2</v>
      </c>
      <c r="AB181" s="89">
        <f t="shared" ca="1" si="332"/>
        <v>1.1628631778867338</v>
      </c>
      <c r="AC181" s="89">
        <f t="shared" ca="1" si="332"/>
        <v>-0.81775242806075465</v>
      </c>
      <c r="AD181" s="89">
        <f t="shared" ca="1" si="332"/>
        <v>0.94353006046483001</v>
      </c>
      <c r="AE181" s="89">
        <f t="shared" ca="1" si="333"/>
        <v>0.89371861765175975</v>
      </c>
      <c r="AF181" s="89">
        <f t="shared" ca="1" si="333"/>
        <v>0.31960967874145596</v>
      </c>
      <c r="AG181" s="89">
        <f t="shared" ca="1" si="333"/>
        <v>5.4419538639000731E-2</v>
      </c>
      <c r="AH181" s="89">
        <f t="shared" ca="1" si="333"/>
        <v>-0.41558093709150801</v>
      </c>
      <c r="AI181" s="89">
        <f t="shared" ca="1" si="333"/>
        <v>-1.0097454203712564</v>
      </c>
      <c r="AJ181" s="89">
        <f t="shared" ca="1" si="333"/>
        <v>0.2685645797022288</v>
      </c>
      <c r="AK181" s="89">
        <f t="shared" ca="1" si="333"/>
        <v>-0.30649199665355353</v>
      </c>
      <c r="AL181" s="89">
        <f t="shared" ca="1" si="333"/>
        <v>0.3096998313943522</v>
      </c>
      <c r="AM181" s="89">
        <f t="shared" ca="1" si="333"/>
        <v>-1.0097454203712564</v>
      </c>
      <c r="AN181" s="89">
        <f t="shared" ca="1" si="333"/>
        <v>-0.30700255599325066</v>
      </c>
      <c r="AO181" s="89">
        <f t="shared" ca="1" si="334"/>
        <v>-0.15653910921934289</v>
      </c>
      <c r="AP181" s="89">
        <f t="shared" ca="1" si="334"/>
        <v>0.82443786118685636</v>
      </c>
      <c r="AQ181" s="89">
        <f t="shared" ca="1" si="334"/>
        <v>2.8755171397204293E-2</v>
      </c>
      <c r="AR181" s="89">
        <f t="shared" ca="1" si="334"/>
        <v>0.82443786118685636</v>
      </c>
      <c r="AS181" s="89">
        <f t="shared" ca="1" si="334"/>
        <v>0.3096998313943522</v>
      </c>
      <c r="AT181" s="89">
        <f t="shared" ca="1" si="334"/>
        <v>-0.41184718490169098</v>
      </c>
      <c r="AU181" s="89">
        <f t="shared" ca="1" si="334"/>
        <v>-2.3856124570488357E-2</v>
      </c>
      <c r="AV181" s="89">
        <f t="shared" ca="1" si="334"/>
        <v>0.10667228108213433</v>
      </c>
      <c r="AW181" s="89">
        <f t="shared" ca="1" si="334"/>
        <v>-0.30700255599325066</v>
      </c>
      <c r="AX181" s="89" t="str">
        <f t="shared" ca="1" si="334"/>
        <v/>
      </c>
      <c r="AY181" s="89" t="str">
        <f t="shared" ca="1" si="335"/>
        <v/>
      </c>
      <c r="AZ181" s="89" t="str">
        <f t="shared" ca="1" si="335"/>
        <v/>
      </c>
      <c r="BA181" s="89" t="str">
        <f t="shared" ca="1" si="335"/>
        <v/>
      </c>
      <c r="BB181" s="89" t="str">
        <f t="shared" ca="1" si="335"/>
        <v/>
      </c>
      <c r="BC181" s="89" t="str">
        <f t="shared" ca="1" si="335"/>
        <v/>
      </c>
      <c r="BD181" s="89" t="str">
        <f t="shared" ca="1" si="335"/>
        <v/>
      </c>
      <c r="BE181" s="89" t="str">
        <f t="shared" ca="1" si="335"/>
        <v/>
      </c>
      <c r="BF181" s="89" t="str">
        <f t="shared" ca="1" si="335"/>
        <v/>
      </c>
      <c r="BG181" s="89" t="str">
        <f t="shared" ca="1" si="335"/>
        <v/>
      </c>
      <c r="BH181" s="89" t="str">
        <f t="shared" ca="1" si="335"/>
        <v/>
      </c>
      <c r="BJ181" s="132">
        <f t="shared" ca="1" si="315"/>
        <v>1.5510026887377597</v>
      </c>
      <c r="BK181" s="89">
        <f t="shared" ca="1" si="315"/>
        <v>-0.44903956004355583</v>
      </c>
      <c r="BL181" s="89">
        <f t="shared" ca="1" si="315"/>
        <v>0.79409579708724909</v>
      </c>
      <c r="BM181" s="89">
        <f t="shared" ca="1" si="315"/>
        <v>1.598949529565467</v>
      </c>
      <c r="BN181" s="89">
        <f t="shared" ca="1" si="315"/>
        <v>-0.27337322615579374</v>
      </c>
      <c r="BO181" s="89">
        <f t="shared" ca="1" si="315"/>
        <v>0.54675125637927169</v>
      </c>
      <c r="BP181" s="89">
        <f t="shared" ca="1" si="315"/>
        <v>0.91160424149238195</v>
      </c>
      <c r="BQ181" s="89">
        <f t="shared" ca="1" si="315"/>
        <v>0.55054250697887075</v>
      </c>
      <c r="BR181" s="89">
        <f t="shared" ca="1" si="315"/>
        <v>0.78634939545669558</v>
      </c>
      <c r="BS181" s="89">
        <f t="shared" ca="1" si="315"/>
        <v>0.62486652674052734</v>
      </c>
      <c r="BT181" s="89">
        <f t="shared" ca="1" si="315"/>
        <v>0.75877148207152811</v>
      </c>
      <c r="BU181" s="89">
        <f t="shared" ca="1" si="315"/>
        <v>0.56715318221727284</v>
      </c>
      <c r="BV181" s="89">
        <f t="shared" ca="1" si="315"/>
        <v>0.35750735701054648</v>
      </c>
      <c r="BW181" s="89">
        <f t="shared" ca="1" si="315"/>
        <v>0.11308402454935013</v>
      </c>
      <c r="BX181" s="89">
        <f t="shared" ca="1" si="315"/>
        <v>0.95689668224086177</v>
      </c>
      <c r="BY181" s="89">
        <f t="shared" ca="1" si="238"/>
        <v>1.7286578091303457</v>
      </c>
      <c r="BZ181" s="89">
        <f t="shared" ca="1" si="238"/>
        <v>1.0707960912260921</v>
      </c>
      <c r="CA181" s="89">
        <f t="shared" ca="1" si="238"/>
        <v>2.3462476129003873</v>
      </c>
      <c r="CB181" s="89">
        <f t="shared" ca="1" si="238"/>
        <v>-0.52837494126680662</v>
      </c>
      <c r="CC181" s="89">
        <f t="shared" ca="1" si="238"/>
        <v>1.8714278017409454</v>
      </c>
      <c r="CD181" s="89">
        <f t="shared" ca="1" si="238"/>
        <v>1.8930721550230423</v>
      </c>
      <c r="CE181" s="89">
        <f t="shared" ca="1" si="297"/>
        <v>0.96732713726430331</v>
      </c>
      <c r="CF181" s="89">
        <f t="shared" ca="1" si="297"/>
        <v>-0.21642207457317886</v>
      </c>
      <c r="CG181" s="89">
        <f t="shared" ca="1" si="297"/>
        <v>0.30675957289676092</v>
      </c>
      <c r="CH181" s="89">
        <f t="shared" ca="1" si="297"/>
        <v>-9.4053008102597535E-2</v>
      </c>
      <c r="CI181" s="89">
        <f t="shared" ca="1" si="297"/>
        <v>-0.39598338034094549</v>
      </c>
      <c r="CJ181" s="89">
        <f t="shared" ca="1" si="297"/>
        <v>-0.78203418895666177</v>
      </c>
      <c r="CK181" s="89">
        <f t="shared" ca="1" si="297"/>
        <v>5.1770874691671187E-2</v>
      </c>
      <c r="CL181" s="89">
        <f t="shared" ca="1" si="297"/>
        <v>-0.66199769626991634</v>
      </c>
      <c r="CM181" s="89">
        <f t="shared" ca="1" si="297"/>
        <v>0.7242671701090565</v>
      </c>
      <c r="CN181" s="89">
        <f t="shared" ca="1" si="297"/>
        <v>0.8263022605764947</v>
      </c>
      <c r="CO181" s="89">
        <f t="shared" ca="1" si="297"/>
        <v>1.7100452770353325</v>
      </c>
      <c r="CP181" s="89">
        <f t="shared" ca="1" si="297"/>
        <v>0.99370115539138149</v>
      </c>
      <c r="CQ181" s="89">
        <f t="shared" ref="CQ181:DF203" ca="1" si="348">IF(CQ$61&gt;0,AR$63+AR181,"")</f>
        <v>1.5691849346009197</v>
      </c>
      <c r="CR181" s="5">
        <f t="shared" ca="1" si="348"/>
        <v>1.4586924314198346</v>
      </c>
      <c r="CS181" s="5">
        <f t="shared" ca="1" si="348"/>
        <v>0.68408013408171398</v>
      </c>
      <c r="CT181" s="5">
        <f t="shared" ca="1" si="308"/>
        <v>1.1580114859110084</v>
      </c>
      <c r="CU181" s="5">
        <f t="shared" ca="1" si="308"/>
        <v>0.91912631483054263</v>
      </c>
      <c r="CV181" s="5">
        <f t="shared" ca="1" si="308"/>
        <v>-0.10846163885041815</v>
      </c>
      <c r="CW181" s="5" t="str">
        <f t="shared" si="308"/>
        <v/>
      </c>
      <c r="CX181" s="5" t="str">
        <f t="shared" si="308"/>
        <v/>
      </c>
      <c r="CY181" s="5" t="str">
        <f t="shared" si="308"/>
        <v/>
      </c>
      <c r="CZ181" s="5" t="str">
        <f t="shared" si="308"/>
        <v/>
      </c>
      <c r="DA181" s="5" t="str">
        <f t="shared" si="308"/>
        <v/>
      </c>
      <c r="DB181" s="5" t="str">
        <f t="shared" si="308"/>
        <v/>
      </c>
      <c r="DC181" s="5" t="str">
        <f t="shared" si="308"/>
        <v/>
      </c>
      <c r="DD181" s="5" t="str">
        <f t="shared" si="308"/>
        <v/>
      </c>
      <c r="DE181" s="5" t="str">
        <f t="shared" si="308"/>
        <v/>
      </c>
      <c r="DF181" s="5" t="str">
        <f t="shared" si="308"/>
        <v/>
      </c>
      <c r="DG181" s="133" t="str">
        <f t="shared" si="327"/>
        <v/>
      </c>
      <c r="DI181" s="144">
        <f t="shared" ca="1" si="346"/>
        <v>0</v>
      </c>
      <c r="DJ181" s="139">
        <f t="shared" ca="1" si="346"/>
        <v>0</v>
      </c>
      <c r="DK181" s="139">
        <f t="shared" ca="1" si="346"/>
        <v>0</v>
      </c>
      <c r="DL181" s="139">
        <f t="shared" ca="1" si="346"/>
        <v>0</v>
      </c>
      <c r="DM181" s="139">
        <f t="shared" ca="1" si="346"/>
        <v>0</v>
      </c>
      <c r="DN181" s="139">
        <f t="shared" ca="1" si="346"/>
        <v>0</v>
      </c>
      <c r="DO181" s="139">
        <f t="shared" ca="1" si="346"/>
        <v>0</v>
      </c>
      <c r="DP181" s="139">
        <f t="shared" ca="1" si="346"/>
        <v>0</v>
      </c>
      <c r="DQ181" s="139">
        <f t="shared" ca="1" si="346"/>
        <v>0</v>
      </c>
      <c r="DR181" s="139">
        <f t="shared" ca="1" si="346"/>
        <v>0</v>
      </c>
      <c r="DS181" s="139">
        <f t="shared" ca="1" si="329"/>
        <v>0</v>
      </c>
      <c r="DT181" s="139">
        <f t="shared" ca="1" si="329"/>
        <v>0</v>
      </c>
      <c r="DU181" s="139">
        <f t="shared" ca="1" si="329"/>
        <v>0</v>
      </c>
      <c r="DV181" s="139">
        <f t="shared" ca="1" si="329"/>
        <v>0</v>
      </c>
      <c r="DW181" s="139">
        <f t="shared" ca="1" si="329"/>
        <v>0</v>
      </c>
      <c r="DX181" s="139">
        <f t="shared" ca="1" si="329"/>
        <v>0</v>
      </c>
      <c r="DY181" s="139">
        <f t="shared" ca="1" si="329"/>
        <v>0</v>
      </c>
      <c r="DZ181" s="139">
        <f t="shared" ca="1" si="329"/>
        <v>0</v>
      </c>
      <c r="EA181" s="139">
        <f t="shared" ca="1" si="329"/>
        <v>0</v>
      </c>
      <c r="EB181" s="139">
        <f t="shared" ca="1" si="329"/>
        <v>0</v>
      </c>
      <c r="EC181" s="145">
        <f t="shared" ca="1" si="329"/>
        <v>0</v>
      </c>
      <c r="EE181" s="114">
        <f t="shared" ca="1" si="342"/>
        <v>0</v>
      </c>
      <c r="EF181" s="110">
        <f t="shared" ca="1" si="342"/>
        <v>3.6737332828330063</v>
      </c>
      <c r="EG181" s="110">
        <f t="shared" ca="1" si="342"/>
        <v>6.5823063414389313</v>
      </c>
      <c r="EH181" s="110">
        <f t="shared" ca="1" si="342"/>
        <v>8.8196703279229407</v>
      </c>
      <c r="EI181" s="110">
        <f t="shared" ca="1" si="342"/>
        <v>10.469522252749272</v>
      </c>
      <c r="EJ181" s="110">
        <f t="shared" ca="1" si="342"/>
        <v>11.606354207712773</v>
      </c>
      <c r="EK181" s="110">
        <f t="shared" ca="1" si="342"/>
        <v>12.296399524789919</v>
      </c>
      <c r="EL181" s="110">
        <f t="shared" ca="1" si="342"/>
        <v>12.598485713535446</v>
      </c>
      <c r="EM181" s="110">
        <f t="shared" ca="1" si="342"/>
        <v>12.564803098895361</v>
      </c>
      <c r="EN181" s="110">
        <f t="shared" ca="1" si="342"/>
        <v>12.241597245307403</v>
      </c>
      <c r="EO181" s="110">
        <f t="shared" ca="1" si="340"/>
        <v>11.66979249404358</v>
      </c>
      <c r="EP181" s="110">
        <f t="shared" ca="1" si="340"/>
        <v>10.885553251898639</v>
      </c>
      <c r="EQ181" s="110">
        <f t="shared" ca="1" si="340"/>
        <v>9.9207890441569972</v>
      </c>
      <c r="ER181" s="110">
        <f t="shared" ca="1" si="340"/>
        <v>8.8036087774702132</v>
      </c>
      <c r="ES181" s="110">
        <f t="shared" ca="1" si="340"/>
        <v>7.5587291435609067</v>
      </c>
      <c r="ET181" s="110">
        <f t="shared" ca="1" si="340"/>
        <v>6.2078416277312343</v>
      </c>
      <c r="EU181" s="110">
        <f t="shared" ca="1" si="340"/>
        <v>4.7699421626196852</v>
      </c>
      <c r="EV181" s="110">
        <f t="shared" ca="1" si="340"/>
        <v>3.2616270835438321</v>
      </c>
      <c r="EW181" s="110">
        <f t="shared" ca="1" si="340"/>
        <v>1.6973586934702247</v>
      </c>
      <c r="EX181" s="110">
        <f t="shared" ca="1" si="340"/>
        <v>8.970342987804969E-2</v>
      </c>
      <c r="EY181" s="115">
        <f t="shared" ca="1" si="340"/>
        <v>-1.5504546604604492</v>
      </c>
      <c r="FA181" s="114">
        <f t="shared" ca="1" si="336"/>
        <v>0</v>
      </c>
      <c r="FB181" s="110">
        <f t="shared" ca="1" si="336"/>
        <v>0</v>
      </c>
      <c r="FC181" s="110">
        <f t="shared" ca="1" si="336"/>
        <v>0</v>
      </c>
      <c r="FD181" s="110">
        <f t="shared" ca="1" si="336"/>
        <v>0</v>
      </c>
      <c r="FE181" s="110">
        <f t="shared" ca="1" si="336"/>
        <v>0</v>
      </c>
      <c r="FF181" s="110">
        <f t="shared" ca="1" si="336"/>
        <v>0</v>
      </c>
      <c r="FG181" s="110">
        <f t="shared" ca="1" si="336"/>
        <v>0</v>
      </c>
      <c r="FH181" s="110">
        <f t="shared" ca="1" si="336"/>
        <v>0</v>
      </c>
      <c r="FI181" s="110">
        <f t="shared" ca="1" si="336"/>
        <v>1</v>
      </c>
      <c r="FJ181" s="110">
        <f t="shared" ca="1" si="336"/>
        <v>1</v>
      </c>
      <c r="FK181" s="110">
        <f t="shared" ca="1" si="337"/>
        <v>1</v>
      </c>
      <c r="FL181" s="110">
        <f t="shared" ca="1" si="337"/>
        <v>1</v>
      </c>
      <c r="FM181" s="110">
        <f t="shared" ca="1" si="337"/>
        <v>1</v>
      </c>
      <c r="FN181" s="110">
        <f t="shared" ca="1" si="337"/>
        <v>1</v>
      </c>
      <c r="FO181" s="110">
        <f t="shared" ca="1" si="337"/>
        <v>1</v>
      </c>
      <c r="FP181" s="110">
        <f t="shared" ca="1" si="337"/>
        <v>1</v>
      </c>
      <c r="FQ181" s="110">
        <f t="shared" ca="1" si="337"/>
        <v>0</v>
      </c>
      <c r="FR181" s="110">
        <f t="shared" ca="1" si="337"/>
        <v>0</v>
      </c>
      <c r="FS181" s="110">
        <f t="shared" ca="1" si="337"/>
        <v>0</v>
      </c>
      <c r="FT181" s="110">
        <f t="shared" ca="1" si="337"/>
        <v>0</v>
      </c>
      <c r="FU181" s="110">
        <f t="shared" ca="1" si="338"/>
        <v>0</v>
      </c>
      <c r="FV181" s="110">
        <f t="shared" ca="1" si="338"/>
        <v>0</v>
      </c>
      <c r="FW181" s="110">
        <f t="shared" ca="1" si="338"/>
        <v>0</v>
      </c>
      <c r="FX181" s="110">
        <f t="shared" ca="1" si="338"/>
        <v>0</v>
      </c>
      <c r="FY181" s="110">
        <f t="shared" ca="1" si="338"/>
        <v>0</v>
      </c>
      <c r="FZ181" s="110">
        <f t="shared" ca="1" si="338"/>
        <v>0</v>
      </c>
      <c r="GA181" s="110">
        <f t="shared" ca="1" si="338"/>
        <v>0</v>
      </c>
      <c r="GB181" s="110">
        <f t="shared" ca="1" si="338"/>
        <v>0</v>
      </c>
      <c r="GC181" s="110">
        <f t="shared" ca="1" si="338"/>
        <v>0</v>
      </c>
      <c r="GD181" s="110">
        <f t="shared" ca="1" si="338"/>
        <v>0</v>
      </c>
      <c r="GE181" s="115">
        <f t="shared" ca="1" si="338"/>
        <v>0</v>
      </c>
      <c r="GG181" s="114">
        <v>1</v>
      </c>
      <c r="GH181" s="110">
        <f t="shared" ref="GH181:HK181" ca="1" si="349">IF(AND($A181&gt;0,$B181&gt;0),IF(OR((GH$61*EXP($D181-$B181*GH$61)-GH$61)&gt;$AE$2*$H181,GG181=0),0,1),"")</f>
        <v>1</v>
      </c>
      <c r="GI181" s="110">
        <f t="shared" ca="1" si="349"/>
        <v>1</v>
      </c>
      <c r="GJ181" s="110">
        <f t="shared" ca="1" si="349"/>
        <v>1</v>
      </c>
      <c r="GK181" s="110">
        <f t="shared" ca="1" si="349"/>
        <v>1</v>
      </c>
      <c r="GL181" s="110">
        <f t="shared" ca="1" si="349"/>
        <v>1</v>
      </c>
      <c r="GM181" s="110">
        <f t="shared" ca="1" si="349"/>
        <v>1</v>
      </c>
      <c r="GN181" s="110">
        <f t="shared" ca="1" si="349"/>
        <v>1</v>
      </c>
      <c r="GO181" s="110">
        <f t="shared" ca="1" si="349"/>
        <v>0</v>
      </c>
      <c r="GP181" s="110">
        <f t="shared" ca="1" si="349"/>
        <v>0</v>
      </c>
      <c r="GQ181" s="110">
        <f t="shared" ca="1" si="349"/>
        <v>0</v>
      </c>
      <c r="GR181" s="110">
        <f t="shared" ca="1" si="349"/>
        <v>0</v>
      </c>
      <c r="GS181" s="110">
        <f t="shared" ca="1" si="349"/>
        <v>0</v>
      </c>
      <c r="GT181" s="110">
        <f t="shared" ca="1" si="349"/>
        <v>0</v>
      </c>
      <c r="GU181" s="110">
        <f t="shared" ca="1" si="349"/>
        <v>0</v>
      </c>
      <c r="GV181" s="110">
        <f t="shared" ca="1" si="349"/>
        <v>0</v>
      </c>
      <c r="GW181" s="110">
        <f t="shared" ca="1" si="349"/>
        <v>0</v>
      </c>
      <c r="GX181" s="110">
        <f t="shared" ca="1" si="349"/>
        <v>0</v>
      </c>
      <c r="GY181" s="110">
        <f t="shared" ca="1" si="349"/>
        <v>0</v>
      </c>
      <c r="GZ181" s="110">
        <f t="shared" ca="1" si="349"/>
        <v>0</v>
      </c>
      <c r="HA181" s="110">
        <f t="shared" ca="1" si="349"/>
        <v>0</v>
      </c>
      <c r="HB181" s="110">
        <f t="shared" ca="1" si="349"/>
        <v>0</v>
      </c>
      <c r="HC181" s="110">
        <f t="shared" ca="1" si="349"/>
        <v>0</v>
      </c>
      <c r="HD181" s="110">
        <f t="shared" ca="1" si="349"/>
        <v>0</v>
      </c>
      <c r="HE181" s="110">
        <f t="shared" ca="1" si="349"/>
        <v>0</v>
      </c>
      <c r="HF181" s="110">
        <f t="shared" ca="1" si="349"/>
        <v>0</v>
      </c>
      <c r="HG181" s="110">
        <f t="shared" ca="1" si="349"/>
        <v>0</v>
      </c>
      <c r="HH181" s="110">
        <f t="shared" ca="1" si="349"/>
        <v>0</v>
      </c>
      <c r="HI181" s="110">
        <f t="shared" ca="1" si="349"/>
        <v>0</v>
      </c>
      <c r="HJ181" s="110">
        <f t="shared" ca="1" si="349"/>
        <v>0</v>
      </c>
      <c r="HK181" s="115">
        <f t="shared" ca="1" si="349"/>
        <v>0</v>
      </c>
    </row>
    <row r="182" spans="1:219" x14ac:dyDescent="0.25">
      <c r="A182" s="176">
        <f t="shared" ca="1" si="227"/>
        <v>1.2238100718754727</v>
      </c>
      <c r="B182" s="164">
        <f t="shared" ca="1" si="228"/>
        <v>6.9800469151123562E-2</v>
      </c>
      <c r="C182" s="106">
        <f t="shared" ca="1" si="229"/>
        <v>0.627284470157361</v>
      </c>
      <c r="D182" s="108">
        <f t="shared" ca="1" si="230"/>
        <v>1.4205529751257733</v>
      </c>
      <c r="E182" s="109">
        <f t="shared" ca="1" si="231"/>
        <v>20.351625030630714</v>
      </c>
      <c r="F182" s="109">
        <f t="shared" ca="1" si="232"/>
        <v>8.152073211301893</v>
      </c>
      <c r="G182" s="109">
        <f t="shared" ca="1" si="233"/>
        <v>19.102261230577888</v>
      </c>
      <c r="H182" s="109">
        <f t="shared" ca="1" si="234"/>
        <v>10.950188019275995</v>
      </c>
      <c r="I182" s="177"/>
      <c r="J182" s="30" t="s">
        <v>170</v>
      </c>
      <c r="K182" s="89">
        <f t="shared" ca="1" si="331"/>
        <v>-0.81775242806075465</v>
      </c>
      <c r="L182" s="89">
        <f t="shared" ca="1" si="331"/>
        <v>-1.4331148233707331</v>
      </c>
      <c r="M182" s="89">
        <f t="shared" ca="1" si="331"/>
        <v>-0.81775242806075465</v>
      </c>
      <c r="N182" s="89">
        <f t="shared" ca="1" si="331"/>
        <v>-0.30700255599325066</v>
      </c>
      <c r="O182" s="89">
        <f t="shared" ca="1" si="331"/>
        <v>0.89371861765175975</v>
      </c>
      <c r="P182" s="89">
        <f t="shared" ca="1" si="331"/>
        <v>0.10667228108213433</v>
      </c>
      <c r="Q182" s="89">
        <f t="shared" ca="1" si="331"/>
        <v>-0.41184718490169098</v>
      </c>
      <c r="R182" s="89">
        <f t="shared" ca="1" si="331"/>
        <v>3.6539036893229848E-2</v>
      </c>
      <c r="S182" s="89">
        <f t="shared" ca="1" si="331"/>
        <v>0.14357639329378769</v>
      </c>
      <c r="T182" s="89">
        <f t="shared" ca="1" si="331"/>
        <v>-0.30700255599325066</v>
      </c>
      <c r="U182" s="89">
        <f t="shared" ca="1" si="332"/>
        <v>-1.0097454203712564</v>
      </c>
      <c r="V182" s="89">
        <f t="shared" ca="1" si="332"/>
        <v>1.4105767449530626E-2</v>
      </c>
      <c r="W182" s="89">
        <f t="shared" ca="1" si="332"/>
        <v>0.14357639329378769</v>
      </c>
      <c r="X182" s="89">
        <f t="shared" ca="1" si="332"/>
        <v>2.8755171397204293E-2</v>
      </c>
      <c r="Y182" s="89">
        <f t="shared" ca="1" si="332"/>
        <v>-0.30700255599325066</v>
      </c>
      <c r="Z182" s="89">
        <f t="shared" ca="1" si="332"/>
        <v>-0.15653910921934289</v>
      </c>
      <c r="AA182" s="89">
        <f t="shared" ca="1" si="332"/>
        <v>-1.3483164959119551</v>
      </c>
      <c r="AB182" s="89">
        <f t="shared" ca="1" si="332"/>
        <v>6.3830203882474623E-2</v>
      </c>
      <c r="AC182" s="89">
        <f t="shared" ca="1" si="332"/>
        <v>0.10667228108213433</v>
      </c>
      <c r="AD182" s="89">
        <f t="shared" ca="1" si="332"/>
        <v>5.4419538639000731E-2</v>
      </c>
      <c r="AE182" s="89">
        <f t="shared" ca="1" si="333"/>
        <v>-0.21005970810345143</v>
      </c>
      <c r="AF182" s="89">
        <f t="shared" ca="1" si="333"/>
        <v>1.1628631778867338</v>
      </c>
      <c r="AG182" s="89">
        <f t="shared" ca="1" si="333"/>
        <v>1.1628631778867338</v>
      </c>
      <c r="AH182" s="89">
        <f t="shared" ca="1" si="333"/>
        <v>0.10667228108213433</v>
      </c>
      <c r="AI182" s="89">
        <f t="shared" ca="1" si="333"/>
        <v>0.10667228108213433</v>
      </c>
      <c r="AJ182" s="89">
        <f t="shared" ca="1" si="333"/>
        <v>-0.30649199665355353</v>
      </c>
      <c r="AK182" s="89">
        <f t="shared" ca="1" si="333"/>
        <v>-0.31999883307611282</v>
      </c>
      <c r="AL182" s="89">
        <f t="shared" ca="1" si="333"/>
        <v>-0.30649199665355353</v>
      </c>
      <c r="AM182" s="89">
        <f t="shared" ca="1" si="333"/>
        <v>-0.81775242806075465</v>
      </c>
      <c r="AN182" s="89">
        <f t="shared" ca="1" si="333"/>
        <v>0.2685645797022288</v>
      </c>
      <c r="AO182" s="89">
        <f t="shared" ca="1" si="334"/>
        <v>0.82443786118685636</v>
      </c>
      <c r="AP182" s="89">
        <f t="shared" ca="1" si="334"/>
        <v>0.2685645797022288</v>
      </c>
      <c r="AQ182" s="89">
        <f t="shared" ca="1" si="334"/>
        <v>-1.0649490381436091</v>
      </c>
      <c r="AR182" s="89">
        <f t="shared" ca="1" si="334"/>
        <v>-0.15653910921934289</v>
      </c>
      <c r="AS182" s="89">
        <f t="shared" ca="1" si="334"/>
        <v>0.89371861765175975</v>
      </c>
      <c r="AT182" s="89">
        <f t="shared" ca="1" si="334"/>
        <v>-0.81775242806075465</v>
      </c>
      <c r="AU182" s="89">
        <f t="shared" ca="1" si="334"/>
        <v>3.6539036893229848E-2</v>
      </c>
      <c r="AV182" s="89">
        <f t="shared" ca="1" si="334"/>
        <v>0.53753403810350731</v>
      </c>
      <c r="AW182" s="89">
        <f t="shared" ca="1" si="334"/>
        <v>5.4419538639000731E-2</v>
      </c>
      <c r="AX182" s="89" t="str">
        <f t="shared" ca="1" si="334"/>
        <v/>
      </c>
      <c r="AY182" s="89" t="str">
        <f t="shared" ca="1" si="335"/>
        <v/>
      </c>
      <c r="AZ182" s="89" t="str">
        <f t="shared" ca="1" si="335"/>
        <v/>
      </c>
      <c r="BA182" s="89" t="str">
        <f t="shared" ca="1" si="335"/>
        <v/>
      </c>
      <c r="BB182" s="89" t="str">
        <f t="shared" ca="1" si="335"/>
        <v/>
      </c>
      <c r="BC182" s="89" t="str">
        <f t="shared" ca="1" si="335"/>
        <v/>
      </c>
      <c r="BD182" s="89" t="str">
        <f t="shared" ca="1" si="335"/>
        <v/>
      </c>
      <c r="BE182" s="89" t="str">
        <f t="shared" ca="1" si="335"/>
        <v/>
      </c>
      <c r="BF182" s="89" t="str">
        <f t="shared" ca="1" si="335"/>
        <v/>
      </c>
      <c r="BG182" s="89" t="str">
        <f t="shared" ca="1" si="335"/>
        <v/>
      </c>
      <c r="BH182" s="89" t="str">
        <f t="shared" ca="1" si="335"/>
        <v/>
      </c>
      <c r="BJ182" s="132">
        <f t="shared" ref="BJ182:BY197" ca="1" si="350">IF(BJ$61&gt;0,K$63+K182,"")</f>
        <v>0.19571622257349763</v>
      </c>
      <c r="BK182" s="89">
        <f t="shared" ca="1" si="350"/>
        <v>-0.44903956004355583</v>
      </c>
      <c r="BL182" s="89">
        <f t="shared" ca="1" si="350"/>
        <v>0.18640307712994586</v>
      </c>
      <c r="BM182" s="89">
        <f t="shared" ca="1" si="350"/>
        <v>0.34841691310738632</v>
      </c>
      <c r="BN182" s="89">
        <f t="shared" ca="1" si="350"/>
        <v>1.9686618874079211</v>
      </c>
      <c r="BO182" s="89">
        <f t="shared" ca="1" si="350"/>
        <v>0.95991553411495956</v>
      </c>
      <c r="BP182" s="89">
        <f t="shared" ca="1" si="350"/>
        <v>0.59359722818161931</v>
      </c>
      <c r="BQ182" s="89">
        <f t="shared" ca="1" si="350"/>
        <v>0.90708037694821342</v>
      </c>
      <c r="BR182" s="89">
        <f t="shared" ca="1" si="350"/>
        <v>0.91147665360802277</v>
      </c>
      <c r="BS182" s="89">
        <f t="shared" ca="1" si="350"/>
        <v>0.29941483560481619</v>
      </c>
      <c r="BT182" s="89">
        <f t="shared" ca="1" si="350"/>
        <v>-0.26942307344218874</v>
      </c>
      <c r="BU182" s="89">
        <f t="shared" ca="1" si="350"/>
        <v>0.73779805888614636</v>
      </c>
      <c r="BV182" s="89">
        <f t="shared" ca="1" si="350"/>
        <v>0.48697798285480354</v>
      </c>
      <c r="BW182" s="89">
        <f t="shared" ca="1" si="350"/>
        <v>0.46183802902266724</v>
      </c>
      <c r="BX182" s="89">
        <f t="shared" ca="1" si="350"/>
        <v>0.63578835879808049</v>
      </c>
      <c r="BY182" s="89">
        <f t="shared" ca="1" si="238"/>
        <v>1.0565137849077353</v>
      </c>
      <c r="BZ182" s="89">
        <f t="shared" ca="1" si="238"/>
        <v>-0.33193994332486376</v>
      </c>
      <c r="CA182" s="89">
        <f t="shared" ca="1" si="238"/>
        <v>1.247214638896128</v>
      </c>
      <c r="CB182" s="89">
        <f t="shared" ca="1" si="238"/>
        <v>0.39604976787608237</v>
      </c>
      <c r="CC182" s="89">
        <f t="shared" ca="1" si="238"/>
        <v>0.98231727991511608</v>
      </c>
      <c r="CD182" s="89">
        <f t="shared" ca="1" si="238"/>
        <v>0.78929382926783109</v>
      </c>
      <c r="CE182" s="89">
        <f t="shared" ca="1" si="238"/>
        <v>1.8105806364095811</v>
      </c>
      <c r="CF182" s="89">
        <f t="shared" ca="1" si="238"/>
        <v>0.89202156467455418</v>
      </c>
      <c r="CG182" s="89">
        <f t="shared" ca="1" si="238"/>
        <v>0.82901279107040327</v>
      </c>
      <c r="CH182" s="89">
        <f t="shared" ref="CH182:CW207" ca="1" si="351">IF(CH$61&gt;0,AI$63+AI182,"")</f>
        <v>1.0223646933507933</v>
      </c>
      <c r="CI182" s="89">
        <f t="shared" ca="1" si="351"/>
        <v>-0.97103995669672782</v>
      </c>
      <c r="CJ182" s="89">
        <f t="shared" ca="1" si="351"/>
        <v>-0.795541025379221</v>
      </c>
      <c r="CK182" s="89">
        <f t="shared" ca="1" si="351"/>
        <v>-0.56442095335623454</v>
      </c>
      <c r="CL182" s="89">
        <f t="shared" ca="1" si="351"/>
        <v>-0.47000470395941463</v>
      </c>
      <c r="CM182" s="89">
        <f t="shared" ca="1" si="351"/>
        <v>1.2998343058045361</v>
      </c>
      <c r="CN182" s="89">
        <f t="shared" ca="1" si="351"/>
        <v>1.8072792309826939</v>
      </c>
      <c r="CO182" s="89">
        <f t="shared" ca="1" si="351"/>
        <v>1.154171995550705</v>
      </c>
      <c r="CP182" s="89">
        <f t="shared" ca="1" si="351"/>
        <v>-0.10000305414943189</v>
      </c>
      <c r="CQ182" s="89">
        <f t="shared" ca="1" si="348"/>
        <v>0.58820796419472032</v>
      </c>
      <c r="CR182" s="5">
        <f t="shared" ca="1" si="348"/>
        <v>2.0427112176772422</v>
      </c>
      <c r="CS182" s="5">
        <f t="shared" ca="1" si="348"/>
        <v>0.27817489092265024</v>
      </c>
      <c r="CT182" s="5">
        <f t="shared" ca="1" si="308"/>
        <v>1.2184066473747268</v>
      </c>
      <c r="CU182" s="5">
        <f t="shared" ca="1" si="308"/>
        <v>1.3499880718519157</v>
      </c>
      <c r="CV182" s="5">
        <f t="shared" ca="1" si="308"/>
        <v>0.25296045578183324</v>
      </c>
      <c r="CW182" s="5" t="str">
        <f t="shared" si="308"/>
        <v/>
      </c>
      <c r="CX182" s="5" t="str">
        <f t="shared" si="308"/>
        <v/>
      </c>
      <c r="CY182" s="5" t="str">
        <f t="shared" si="308"/>
        <v/>
      </c>
      <c r="CZ182" s="5" t="str">
        <f t="shared" si="308"/>
        <v/>
      </c>
      <c r="DA182" s="5" t="str">
        <f t="shared" si="308"/>
        <v/>
      </c>
      <c r="DB182" s="5" t="str">
        <f t="shared" si="308"/>
        <v/>
      </c>
      <c r="DC182" s="5" t="str">
        <f t="shared" si="308"/>
        <v/>
      </c>
      <c r="DD182" s="5" t="str">
        <f t="shared" si="308"/>
        <v/>
      </c>
      <c r="DE182" s="5" t="str">
        <f t="shared" si="308"/>
        <v/>
      </c>
      <c r="DF182" s="5" t="str">
        <f t="shared" si="308"/>
        <v/>
      </c>
      <c r="DG182" s="133" t="str">
        <f t="shared" si="327"/>
        <v/>
      </c>
      <c r="DI182" s="144">
        <f t="shared" ca="1" si="346"/>
        <v>0</v>
      </c>
      <c r="DJ182" s="139">
        <f t="shared" ca="1" si="346"/>
        <v>0</v>
      </c>
      <c r="DK182" s="139">
        <f t="shared" ca="1" si="346"/>
        <v>0</v>
      </c>
      <c r="DL182" s="139">
        <f t="shared" ca="1" si="346"/>
        <v>0</v>
      </c>
      <c r="DM182" s="139">
        <f t="shared" ca="1" si="346"/>
        <v>0</v>
      </c>
      <c r="DN182" s="139">
        <f t="shared" ca="1" si="346"/>
        <v>0</v>
      </c>
      <c r="DO182" s="139">
        <f t="shared" ca="1" si="346"/>
        <v>0</v>
      </c>
      <c r="DP182" s="139">
        <f t="shared" ca="1" si="346"/>
        <v>0</v>
      </c>
      <c r="DQ182" s="139">
        <f t="shared" ca="1" si="346"/>
        <v>0</v>
      </c>
      <c r="DR182" s="139">
        <f t="shared" ca="1" si="346"/>
        <v>0</v>
      </c>
      <c r="DS182" s="139">
        <f t="shared" ca="1" si="329"/>
        <v>0</v>
      </c>
      <c r="DT182" s="139">
        <f t="shared" ca="1" si="329"/>
        <v>0</v>
      </c>
      <c r="DU182" s="139">
        <f t="shared" ca="1" si="329"/>
        <v>0</v>
      </c>
      <c r="DV182" s="139">
        <f t="shared" ca="1" si="329"/>
        <v>0</v>
      </c>
      <c r="DW182" s="139">
        <f t="shared" ca="1" si="329"/>
        <v>0</v>
      </c>
      <c r="DX182" s="139">
        <f t="shared" ca="1" si="329"/>
        <v>0</v>
      </c>
      <c r="DY182" s="139">
        <f t="shared" ca="1" si="329"/>
        <v>0</v>
      </c>
      <c r="DZ182" s="139">
        <f t="shared" ca="1" si="329"/>
        <v>0</v>
      </c>
      <c r="EA182" s="139">
        <f t="shared" ca="1" si="329"/>
        <v>0</v>
      </c>
      <c r="EB182" s="139">
        <f t="shared" ca="1" si="329"/>
        <v>0</v>
      </c>
      <c r="EC182" s="145">
        <f t="shared" ca="1" si="329"/>
        <v>0</v>
      </c>
      <c r="EE182" s="114">
        <f t="shared" ca="1" si="342"/>
        <v>0</v>
      </c>
      <c r="EF182" s="110">
        <f t="shared" ca="1" si="342"/>
        <v>2.8603293588925953</v>
      </c>
      <c r="EG182" s="110">
        <f t="shared" ca="1" si="342"/>
        <v>5.2001309789938643</v>
      </c>
      <c r="EH182" s="110">
        <f t="shared" ca="1" si="342"/>
        <v>7.0720459243804505</v>
      </c>
      <c r="EI182" s="110">
        <f t="shared" ca="1" si="342"/>
        <v>8.5239831699721851</v>
      </c>
      <c r="EJ182" s="110">
        <f t="shared" ca="1" si="342"/>
        <v>9.5995183990567945</v>
      </c>
      <c r="EK182" s="110">
        <f t="shared" ca="1" si="342"/>
        <v>10.338260536442135</v>
      </c>
      <c r="EL182" s="110">
        <f t="shared" ca="1" si="342"/>
        <v>10.776188555048464</v>
      </c>
      <c r="EM182" s="110">
        <f t="shared" ca="1" si="342"/>
        <v>10.945960898210895</v>
      </c>
      <c r="EN182" s="110">
        <f t="shared" ca="1" si="342"/>
        <v>10.877199679251035</v>
      </c>
      <c r="EO182" s="110">
        <f t="shared" ca="1" si="340"/>
        <v>10.596751652886368</v>
      </c>
      <c r="EP182" s="110">
        <f t="shared" ca="1" si="340"/>
        <v>10.128927798746918</v>
      </c>
      <c r="EQ182" s="110">
        <f t="shared" ca="1" si="340"/>
        <v>9.4957232147094963</v>
      </c>
      <c r="ER182" s="110">
        <f t="shared" ca="1" si="340"/>
        <v>8.7170188860580495</v>
      </c>
      <c r="ES182" s="110">
        <f t="shared" ca="1" si="340"/>
        <v>7.8107667748190295</v>
      </c>
      <c r="ET182" s="110">
        <f t="shared" ca="1" si="340"/>
        <v>6.7931595612471298</v>
      </c>
      <c r="EU182" s="110">
        <f t="shared" ca="1" si="340"/>
        <v>5.6787862656506967</v>
      </c>
      <c r="EV182" s="110">
        <f t="shared" ca="1" si="340"/>
        <v>4.4807748828998584</v>
      </c>
      <c r="EW182" s="110">
        <f t="shared" ca="1" si="340"/>
        <v>3.2109230734556569</v>
      </c>
      <c r="EX182" s="110">
        <f t="shared" ca="1" si="340"/>
        <v>1.8798178730405262</v>
      </c>
      <c r="EY182" s="115">
        <f t="shared" ca="1" si="340"/>
        <v>0.49694530762659639</v>
      </c>
      <c r="FA182" s="114">
        <f t="shared" ca="1" si="336"/>
        <v>0</v>
      </c>
      <c r="FB182" s="110">
        <f t="shared" ca="1" si="336"/>
        <v>0</v>
      </c>
      <c r="FC182" s="110">
        <f t="shared" ca="1" si="336"/>
        <v>0</v>
      </c>
      <c r="FD182" s="110">
        <f t="shared" ca="1" si="336"/>
        <v>0</v>
      </c>
      <c r="FE182" s="110">
        <f t="shared" ca="1" si="336"/>
        <v>0</v>
      </c>
      <c r="FF182" s="110">
        <f t="shared" ca="1" si="336"/>
        <v>0</v>
      </c>
      <c r="FG182" s="110">
        <f t="shared" ca="1" si="336"/>
        <v>0</v>
      </c>
      <c r="FH182" s="110">
        <f t="shared" ca="1" si="336"/>
        <v>0</v>
      </c>
      <c r="FI182" s="110">
        <f t="shared" ca="1" si="336"/>
        <v>1</v>
      </c>
      <c r="FJ182" s="110">
        <f t="shared" ca="1" si="336"/>
        <v>1</v>
      </c>
      <c r="FK182" s="110">
        <f t="shared" ca="1" si="337"/>
        <v>1</v>
      </c>
      <c r="FL182" s="110">
        <f t="shared" ca="1" si="337"/>
        <v>1</v>
      </c>
      <c r="FM182" s="110">
        <f t="shared" ca="1" si="337"/>
        <v>1</v>
      </c>
      <c r="FN182" s="110">
        <f t="shared" ca="1" si="337"/>
        <v>1</v>
      </c>
      <c r="FO182" s="110">
        <f t="shared" ca="1" si="337"/>
        <v>1</v>
      </c>
      <c r="FP182" s="110">
        <f t="shared" ca="1" si="337"/>
        <v>1</v>
      </c>
      <c r="FQ182" s="110">
        <f t="shared" ca="1" si="337"/>
        <v>1</v>
      </c>
      <c r="FR182" s="110">
        <f t="shared" ca="1" si="337"/>
        <v>1</v>
      </c>
      <c r="FS182" s="110">
        <f t="shared" ca="1" si="337"/>
        <v>0</v>
      </c>
      <c r="FT182" s="110">
        <f t="shared" ca="1" si="337"/>
        <v>0</v>
      </c>
      <c r="FU182" s="110">
        <f t="shared" ca="1" si="338"/>
        <v>0</v>
      </c>
      <c r="FV182" s="110">
        <f t="shared" ca="1" si="338"/>
        <v>0</v>
      </c>
      <c r="FW182" s="110">
        <f t="shared" ca="1" si="338"/>
        <v>0</v>
      </c>
      <c r="FX182" s="110">
        <f t="shared" ca="1" si="338"/>
        <v>0</v>
      </c>
      <c r="FY182" s="110">
        <f t="shared" ca="1" si="338"/>
        <v>0</v>
      </c>
      <c r="FZ182" s="110">
        <f t="shared" ca="1" si="338"/>
        <v>0</v>
      </c>
      <c r="GA182" s="110">
        <f t="shared" ca="1" si="338"/>
        <v>0</v>
      </c>
      <c r="GB182" s="110">
        <f t="shared" ca="1" si="338"/>
        <v>0</v>
      </c>
      <c r="GC182" s="110">
        <f t="shared" ca="1" si="338"/>
        <v>0</v>
      </c>
      <c r="GD182" s="110">
        <f t="shared" ca="1" si="338"/>
        <v>0</v>
      </c>
      <c r="GE182" s="115">
        <f t="shared" ca="1" si="338"/>
        <v>0</v>
      </c>
      <c r="GG182" s="114">
        <v>1</v>
      </c>
      <c r="GH182" s="110">
        <f t="shared" ref="GH182:HK182" ca="1" si="352">IF(AND($A182&gt;0,$B182&gt;0),IF(OR((GH$61*EXP($D182-$B182*GH$61)-GH$61)&gt;$AE$2*$H182,GG182=0),0,1),"")</f>
        <v>1</v>
      </c>
      <c r="GI182" s="110">
        <f t="shared" ca="1" si="352"/>
        <v>1</v>
      </c>
      <c r="GJ182" s="110">
        <f t="shared" ca="1" si="352"/>
        <v>1</v>
      </c>
      <c r="GK182" s="110">
        <f t="shared" ca="1" si="352"/>
        <v>1</v>
      </c>
      <c r="GL182" s="110">
        <f t="shared" ca="1" si="352"/>
        <v>1</v>
      </c>
      <c r="GM182" s="110">
        <f t="shared" ca="1" si="352"/>
        <v>1</v>
      </c>
      <c r="GN182" s="110">
        <f t="shared" ca="1" si="352"/>
        <v>1</v>
      </c>
      <c r="GO182" s="110">
        <f t="shared" ca="1" si="352"/>
        <v>0</v>
      </c>
      <c r="GP182" s="110">
        <f t="shared" ca="1" si="352"/>
        <v>0</v>
      </c>
      <c r="GQ182" s="110">
        <f t="shared" ca="1" si="352"/>
        <v>0</v>
      </c>
      <c r="GR182" s="110">
        <f t="shared" ca="1" si="352"/>
        <v>0</v>
      </c>
      <c r="GS182" s="110">
        <f t="shared" ca="1" si="352"/>
        <v>0</v>
      </c>
      <c r="GT182" s="110">
        <f t="shared" ca="1" si="352"/>
        <v>0</v>
      </c>
      <c r="GU182" s="110">
        <f t="shared" ca="1" si="352"/>
        <v>0</v>
      </c>
      <c r="GV182" s="110">
        <f t="shared" ca="1" si="352"/>
        <v>0</v>
      </c>
      <c r="GW182" s="110">
        <f t="shared" ca="1" si="352"/>
        <v>0</v>
      </c>
      <c r="GX182" s="110">
        <f t="shared" ca="1" si="352"/>
        <v>0</v>
      </c>
      <c r="GY182" s="110">
        <f t="shared" ca="1" si="352"/>
        <v>0</v>
      </c>
      <c r="GZ182" s="110">
        <f t="shared" ca="1" si="352"/>
        <v>0</v>
      </c>
      <c r="HA182" s="110">
        <f t="shared" ca="1" si="352"/>
        <v>0</v>
      </c>
      <c r="HB182" s="110">
        <f t="shared" ca="1" si="352"/>
        <v>0</v>
      </c>
      <c r="HC182" s="110">
        <f t="shared" ca="1" si="352"/>
        <v>0</v>
      </c>
      <c r="HD182" s="110">
        <f t="shared" ca="1" si="352"/>
        <v>0</v>
      </c>
      <c r="HE182" s="110">
        <f t="shared" ca="1" si="352"/>
        <v>0</v>
      </c>
      <c r="HF182" s="110">
        <f t="shared" ca="1" si="352"/>
        <v>0</v>
      </c>
      <c r="HG182" s="110">
        <f t="shared" ca="1" si="352"/>
        <v>0</v>
      </c>
      <c r="HH182" s="110">
        <f t="shared" ca="1" si="352"/>
        <v>0</v>
      </c>
      <c r="HI182" s="110">
        <f t="shared" ca="1" si="352"/>
        <v>0</v>
      </c>
      <c r="HJ182" s="110">
        <f t="shared" ca="1" si="352"/>
        <v>0</v>
      </c>
      <c r="HK182" s="115">
        <f t="shared" ca="1" si="352"/>
        <v>0</v>
      </c>
    </row>
    <row r="183" spans="1:219" x14ac:dyDescent="0.25">
      <c r="A183" s="176">
        <f t="shared" ca="1" si="227"/>
        <v>1.2753744537605178</v>
      </c>
      <c r="B183" s="164">
        <f t="shared" ca="1" si="228"/>
        <v>6.4410927076441499E-2</v>
      </c>
      <c r="C183" s="106">
        <f t="shared" ca="1" si="229"/>
        <v>0.50587337490568918</v>
      </c>
      <c r="D183" s="108">
        <f t="shared" ca="1" si="230"/>
        <v>1.4033283894797539</v>
      </c>
      <c r="E183" s="109">
        <f t="shared" ca="1" si="231"/>
        <v>21.787116770021242</v>
      </c>
      <c r="F183" s="109">
        <f t="shared" ca="1" si="232"/>
        <v>8.7533448208309341</v>
      </c>
      <c r="G183" s="109">
        <f t="shared" ca="1" si="233"/>
        <v>20.266174735963215</v>
      </c>
      <c r="H183" s="109">
        <f t="shared" ca="1" si="234"/>
        <v>11.512829915132281</v>
      </c>
      <c r="I183" s="177"/>
      <c r="J183" s="30" t="s">
        <v>171</v>
      </c>
      <c r="K183" s="89">
        <f t="shared" ca="1" si="331"/>
        <v>0.14357639329378769</v>
      </c>
      <c r="L183" s="89">
        <f t="shared" ca="1" si="331"/>
        <v>-9.3840171590928279E-2</v>
      </c>
      <c r="M183" s="89">
        <f t="shared" ca="1" si="331"/>
        <v>-0.30649199665355353</v>
      </c>
      <c r="N183" s="89">
        <f t="shared" ca="1" si="331"/>
        <v>0.13695300672662025</v>
      </c>
      <c r="O183" s="89">
        <f t="shared" ca="1" si="331"/>
        <v>1.8449135142460493E-2</v>
      </c>
      <c r="P183" s="89">
        <f t="shared" ca="1" si="331"/>
        <v>6.3830203882474623E-2</v>
      </c>
      <c r="Q183" s="89">
        <f t="shared" ca="1" si="331"/>
        <v>-0.44623785415300243</v>
      </c>
      <c r="R183" s="89">
        <f t="shared" ca="1" si="331"/>
        <v>3.6539036893229848E-2</v>
      </c>
      <c r="S183" s="89">
        <f t="shared" ca="1" si="331"/>
        <v>1.8449135142460493E-2</v>
      </c>
      <c r="T183" s="89">
        <f t="shared" ca="1" si="331"/>
        <v>3.6539036893229848E-2</v>
      </c>
      <c r="U183" s="89">
        <f t="shared" ca="1" si="332"/>
        <v>-0.31999883307611282</v>
      </c>
      <c r="V183" s="89">
        <f t="shared" ca="1" si="332"/>
        <v>-1.3483164959119551</v>
      </c>
      <c r="W183" s="89">
        <f t="shared" ca="1" si="332"/>
        <v>0.31960967874145596</v>
      </c>
      <c r="X183" s="89">
        <f t="shared" ca="1" si="332"/>
        <v>0.53753403810350731</v>
      </c>
      <c r="Y183" s="89">
        <f t="shared" ca="1" si="332"/>
        <v>-0.30649199665355353</v>
      </c>
      <c r="Z183" s="89">
        <f t="shared" ca="1" si="332"/>
        <v>-0.41558093709150801</v>
      </c>
      <c r="AA183" s="89">
        <f t="shared" ca="1" si="332"/>
        <v>-0.15653910921934289</v>
      </c>
      <c r="AB183" s="89">
        <f t="shared" ca="1" si="332"/>
        <v>0.2685645797022288</v>
      </c>
      <c r="AC183" s="89">
        <f t="shared" ca="1" si="332"/>
        <v>1.4105767449530626E-2</v>
      </c>
      <c r="AD183" s="89">
        <f t="shared" ca="1" si="332"/>
        <v>0.13695300672662025</v>
      </c>
      <c r="AE183" s="89">
        <f t="shared" ca="1" si="333"/>
        <v>0.53753403810350731</v>
      </c>
      <c r="AF183" s="89">
        <f t="shared" ca="1" si="333"/>
        <v>-0.15653910921934289</v>
      </c>
      <c r="AG183" s="89">
        <f t="shared" ca="1" si="333"/>
        <v>-0.31999883307611282</v>
      </c>
      <c r="AH183" s="89">
        <f t="shared" ca="1" si="333"/>
        <v>-0.21005970810345143</v>
      </c>
      <c r="AI183" s="89">
        <f t="shared" ca="1" si="333"/>
        <v>-1.0649490381436091</v>
      </c>
      <c r="AJ183" s="89">
        <f t="shared" ca="1" si="333"/>
        <v>-0.22096981093654566</v>
      </c>
      <c r="AK183" s="89">
        <f t="shared" ca="1" si="333"/>
        <v>0.53753403810350731</v>
      </c>
      <c r="AL183" s="89">
        <f t="shared" ca="1" si="333"/>
        <v>0.94353006046483001</v>
      </c>
      <c r="AM183" s="89">
        <f t="shared" ca="1" si="333"/>
        <v>-0.22096981093654566</v>
      </c>
      <c r="AN183" s="89">
        <f t="shared" ca="1" si="333"/>
        <v>0.51560491500326755</v>
      </c>
      <c r="AO183" s="89">
        <f t="shared" ca="1" si="334"/>
        <v>-1.0649490381436091</v>
      </c>
      <c r="AP183" s="89">
        <f t="shared" ca="1" si="334"/>
        <v>0.89371861765175975</v>
      </c>
      <c r="AQ183" s="89">
        <f t="shared" ca="1" si="334"/>
        <v>-0.30649199665355353</v>
      </c>
      <c r="AR183" s="89">
        <f t="shared" ca="1" si="334"/>
        <v>9.8583260592283506E-2</v>
      </c>
      <c r="AS183" s="89">
        <f t="shared" ca="1" si="334"/>
        <v>6.3830203882474623E-2</v>
      </c>
      <c r="AT183" s="89">
        <f t="shared" ca="1" si="334"/>
        <v>0.2685645797022288</v>
      </c>
      <c r="AU183" s="89">
        <f t="shared" ca="1" si="334"/>
        <v>0.89371861765175975</v>
      </c>
      <c r="AV183" s="89">
        <f t="shared" ca="1" si="334"/>
        <v>-0.30649199665355353</v>
      </c>
      <c r="AW183" s="89">
        <f t="shared" ca="1" si="334"/>
        <v>0.74160465676181864</v>
      </c>
      <c r="AX183" s="89" t="str">
        <f t="shared" ca="1" si="334"/>
        <v/>
      </c>
      <c r="AY183" s="89" t="str">
        <f t="shared" ca="1" si="335"/>
        <v/>
      </c>
      <c r="AZ183" s="89" t="str">
        <f t="shared" ca="1" si="335"/>
        <v/>
      </c>
      <c r="BA183" s="89" t="str">
        <f t="shared" ca="1" si="335"/>
        <v/>
      </c>
      <c r="BB183" s="89" t="str">
        <f t="shared" ca="1" si="335"/>
        <v/>
      </c>
      <c r="BC183" s="89" t="str">
        <f t="shared" ca="1" si="335"/>
        <v/>
      </c>
      <c r="BD183" s="89" t="str">
        <f t="shared" ca="1" si="335"/>
        <v/>
      </c>
      <c r="BE183" s="89" t="str">
        <f t="shared" ca="1" si="335"/>
        <v/>
      </c>
      <c r="BF183" s="89" t="str">
        <f t="shared" ca="1" si="335"/>
        <v/>
      </c>
      <c r="BG183" s="89" t="str">
        <f t="shared" ca="1" si="335"/>
        <v/>
      </c>
      <c r="BH183" s="89" t="str">
        <f t="shared" ca="1" si="335"/>
        <v/>
      </c>
      <c r="BJ183" s="132">
        <f t="shared" ca="1" si="350"/>
        <v>1.15704504392804</v>
      </c>
      <c r="BK183" s="89">
        <f t="shared" ca="1" si="350"/>
        <v>0.89023509173624904</v>
      </c>
      <c r="BL183" s="89">
        <f t="shared" ca="1" si="350"/>
        <v>0.69766350853714698</v>
      </c>
      <c r="BM183" s="89">
        <f t="shared" ca="1" si="350"/>
        <v>0.79237247582725723</v>
      </c>
      <c r="BN183" s="89">
        <f t="shared" ca="1" si="350"/>
        <v>1.0933924048986219</v>
      </c>
      <c r="BO183" s="89">
        <f t="shared" ca="1" si="350"/>
        <v>0.91707345691529984</v>
      </c>
      <c r="BP183" s="89">
        <f t="shared" ca="1" si="350"/>
        <v>0.5592065589303078</v>
      </c>
      <c r="BQ183" s="89">
        <f t="shared" ca="1" si="350"/>
        <v>0.90708037694821342</v>
      </c>
      <c r="BR183" s="89">
        <f t="shared" ca="1" si="350"/>
        <v>0.78634939545669558</v>
      </c>
      <c r="BS183" s="89">
        <f t="shared" ca="1" si="350"/>
        <v>0.64295642849129675</v>
      </c>
      <c r="BT183" s="89">
        <f t="shared" ca="1" si="350"/>
        <v>0.4203235138529548</v>
      </c>
      <c r="BU183" s="89">
        <f t="shared" ca="1" si="350"/>
        <v>-0.6246242044753394</v>
      </c>
      <c r="BV183" s="89">
        <f t="shared" ca="1" si="350"/>
        <v>0.66301126830247181</v>
      </c>
      <c r="BW183" s="89">
        <f t="shared" ca="1" si="350"/>
        <v>0.97061689572897025</v>
      </c>
      <c r="BX183" s="89">
        <f t="shared" ca="1" si="350"/>
        <v>0.63629891813777761</v>
      </c>
      <c r="BY183" s="89">
        <f t="shared" ca="1" si="350"/>
        <v>0.79747195703557017</v>
      </c>
      <c r="BZ183" s="89">
        <f t="shared" ref="BZ183:CO211" ca="1" si="353">IF(BZ$61&gt;0,AA$63+AA183,"")</f>
        <v>0.85983744336774848</v>
      </c>
      <c r="CA183" s="89">
        <f t="shared" ca="1" si="353"/>
        <v>1.4519490147158822</v>
      </c>
      <c r="CB183" s="89">
        <f t="shared" ca="1" si="353"/>
        <v>0.30348325424347866</v>
      </c>
      <c r="CC183" s="89">
        <f t="shared" ca="1" si="353"/>
        <v>1.0648507480027356</v>
      </c>
      <c r="CD183" s="89">
        <f t="shared" ca="1" si="353"/>
        <v>1.5368875754747897</v>
      </c>
      <c r="CE183" s="89">
        <f t="shared" ca="1" si="353"/>
        <v>0.49117834930350446</v>
      </c>
      <c r="CF183" s="89">
        <f t="shared" ca="1" si="353"/>
        <v>-0.59084044628829235</v>
      </c>
      <c r="CG183" s="89">
        <f t="shared" ca="1" si="353"/>
        <v>0.5122808018848175</v>
      </c>
      <c r="CH183" s="89">
        <f t="shared" ca="1" si="351"/>
        <v>-0.14925662587495026</v>
      </c>
      <c r="CI183" s="89">
        <f t="shared" ca="1" si="351"/>
        <v>-0.88551777097971995</v>
      </c>
      <c r="CJ183" s="89">
        <f t="shared" ca="1" si="351"/>
        <v>6.199184580039907E-2</v>
      </c>
      <c r="CK183" s="89">
        <f t="shared" ca="1" si="351"/>
        <v>0.685601103762149</v>
      </c>
      <c r="CL183" s="89">
        <f t="shared" ca="1" si="351"/>
        <v>0.12677791316479436</v>
      </c>
      <c r="CM183" s="89">
        <f t="shared" ca="1" si="351"/>
        <v>1.5468746411055747</v>
      </c>
      <c r="CN183" s="89">
        <f t="shared" ca="1" si="351"/>
        <v>-8.2107668347771501E-2</v>
      </c>
      <c r="CO183" s="89">
        <f t="shared" ca="1" si="351"/>
        <v>1.7793260335002361</v>
      </c>
      <c r="CP183" s="89">
        <f t="shared" ca="1" si="351"/>
        <v>0.65845398734062366</v>
      </c>
      <c r="CQ183" s="89">
        <f t="shared" ca="1" si="348"/>
        <v>0.84333033400634672</v>
      </c>
      <c r="CR183" s="5">
        <f t="shared" ca="1" si="348"/>
        <v>1.2128228039079572</v>
      </c>
      <c r="CS183" s="5">
        <f t="shared" ca="1" si="348"/>
        <v>1.3644918986856336</v>
      </c>
      <c r="CT183" s="5">
        <f t="shared" ca="1" si="308"/>
        <v>2.0755862281332567</v>
      </c>
      <c r="CU183" s="5">
        <f t="shared" ca="1" si="308"/>
        <v>0.50596203709485477</v>
      </c>
      <c r="CV183" s="5">
        <f t="shared" ca="1" si="308"/>
        <v>0.94014557390465114</v>
      </c>
      <c r="CW183" s="5" t="str">
        <f t="shared" si="308"/>
        <v/>
      </c>
      <c r="CX183" s="5" t="str">
        <f t="shared" si="308"/>
        <v/>
      </c>
      <c r="CY183" s="5" t="str">
        <f t="shared" si="308"/>
        <v/>
      </c>
      <c r="CZ183" s="5" t="str">
        <f t="shared" si="308"/>
        <v/>
      </c>
      <c r="DA183" s="5" t="str">
        <f t="shared" si="308"/>
        <v/>
      </c>
      <c r="DB183" s="5" t="str">
        <f t="shared" si="308"/>
        <v/>
      </c>
      <c r="DC183" s="5" t="str">
        <f t="shared" si="308"/>
        <v/>
      </c>
      <c r="DD183" s="5" t="str">
        <f t="shared" si="308"/>
        <v/>
      </c>
      <c r="DE183" s="5" t="str">
        <f t="shared" si="308"/>
        <v/>
      </c>
      <c r="DF183" s="5" t="str">
        <f t="shared" si="308"/>
        <v/>
      </c>
      <c r="DG183" s="133" t="str">
        <f t="shared" si="327"/>
        <v/>
      </c>
      <c r="DI183" s="144">
        <f t="shared" ca="1" si="346"/>
        <v>0</v>
      </c>
      <c r="DJ183" s="139">
        <f t="shared" ca="1" si="346"/>
        <v>0</v>
      </c>
      <c r="DK183" s="139">
        <f t="shared" ca="1" si="346"/>
        <v>0</v>
      </c>
      <c r="DL183" s="139">
        <f t="shared" ca="1" si="346"/>
        <v>0</v>
      </c>
      <c r="DM183" s="139">
        <f t="shared" ca="1" si="346"/>
        <v>0</v>
      </c>
      <c r="DN183" s="139">
        <f t="shared" ca="1" si="346"/>
        <v>0</v>
      </c>
      <c r="DO183" s="139">
        <f t="shared" ca="1" si="346"/>
        <v>0</v>
      </c>
      <c r="DP183" s="139">
        <f t="shared" ca="1" si="346"/>
        <v>0</v>
      </c>
      <c r="DQ183" s="139">
        <f t="shared" ca="1" si="346"/>
        <v>0</v>
      </c>
      <c r="DR183" s="139">
        <f t="shared" ca="1" si="346"/>
        <v>0</v>
      </c>
      <c r="DS183" s="139">
        <f t="shared" ca="1" si="329"/>
        <v>0</v>
      </c>
      <c r="DT183" s="139">
        <f t="shared" ca="1" si="329"/>
        <v>0</v>
      </c>
      <c r="DU183" s="139">
        <f t="shared" ca="1" si="329"/>
        <v>0</v>
      </c>
      <c r="DV183" s="139">
        <f t="shared" ca="1" si="329"/>
        <v>0</v>
      </c>
      <c r="DW183" s="139">
        <f t="shared" ca="1" si="329"/>
        <v>0</v>
      </c>
      <c r="DX183" s="139">
        <f t="shared" ca="1" si="329"/>
        <v>0</v>
      </c>
      <c r="DY183" s="139">
        <f t="shared" ca="1" si="329"/>
        <v>0</v>
      </c>
      <c r="DZ183" s="139">
        <f t="shared" ca="1" si="329"/>
        <v>0</v>
      </c>
      <c r="EA183" s="139">
        <f t="shared" ca="1" si="329"/>
        <v>0</v>
      </c>
      <c r="EB183" s="139">
        <f t="shared" ca="1" si="329"/>
        <v>0</v>
      </c>
      <c r="EC183" s="145">
        <f t="shared" ca="1" si="329"/>
        <v>0</v>
      </c>
      <c r="EE183" s="114">
        <f t="shared" ca="1" si="342"/>
        <v>0</v>
      </c>
      <c r="EF183" s="110">
        <f t="shared" ca="1" si="342"/>
        <v>2.8149114841260849</v>
      </c>
      <c r="EG183" s="110">
        <f t="shared" ca="1" si="342"/>
        <v>5.1538717660569278</v>
      </c>
      <c r="EH183" s="110">
        <f t="shared" ca="1" si="342"/>
        <v>7.061415866030945</v>
      </c>
      <c r="EI183" s="110">
        <f t="shared" ca="1" si="342"/>
        <v>8.5783746560583047</v>
      </c>
      <c r="EJ183" s="110">
        <f t="shared" ca="1" si="342"/>
        <v>9.7421636926057946</v>
      </c>
      <c r="EK183" s="110">
        <f t="shared" ca="1" si="342"/>
        <v>10.587050428292947</v>
      </c>
      <c r="EL183" s="110">
        <f t="shared" ca="1" si="342"/>
        <v>11.144401376112395</v>
      </c>
      <c r="EM183" s="110">
        <f t="shared" ca="1" si="342"/>
        <v>11.442910687508572</v>
      </c>
      <c r="EN183" s="110">
        <f t="shared" ca="1" si="342"/>
        <v>11.508811501342969</v>
      </c>
      <c r="EO183" s="110">
        <f t="shared" ca="1" si="340"/>
        <v>11.366071323794475</v>
      </c>
      <c r="EP183" s="110">
        <f t="shared" ca="1" si="340"/>
        <v>11.03657260908286</v>
      </c>
      <c r="EQ183" s="110">
        <f t="shared" ca="1" si="340"/>
        <v>10.540279627087624</v>
      </c>
      <c r="ER183" s="110">
        <f t="shared" ca="1" si="340"/>
        <v>9.8953926260238134</v>
      </c>
      <c r="ES183" s="110">
        <f t="shared" ca="1" si="340"/>
        <v>9.1184902259190537</v>
      </c>
      <c r="ET183" s="110">
        <f t="shared" ca="1" si="340"/>
        <v>8.2246609113309717</v>
      </c>
      <c r="EU183" s="110">
        <f t="shared" ca="1" si="340"/>
        <v>7.2276244291946306</v>
      </c>
      <c r="EV183" s="110">
        <f t="shared" ca="1" si="340"/>
        <v>6.1398438395643424</v>
      </c>
      <c r="EW183" s="110">
        <f t="shared" ca="1" si="340"/>
        <v>4.9726289130050887</v>
      </c>
      <c r="EX183" s="110">
        <f t="shared" ca="1" si="340"/>
        <v>3.7362315182076493</v>
      </c>
      <c r="EY183" s="115">
        <f t="shared" ca="1" si="340"/>
        <v>2.4399335967816604</v>
      </c>
      <c r="FA183" s="114">
        <f t="shared" ca="1" si="336"/>
        <v>0</v>
      </c>
      <c r="FB183" s="110">
        <f t="shared" ca="1" si="336"/>
        <v>0</v>
      </c>
      <c r="FC183" s="110">
        <f t="shared" ca="1" si="336"/>
        <v>0</v>
      </c>
      <c r="FD183" s="110">
        <f t="shared" ca="1" si="336"/>
        <v>0</v>
      </c>
      <c r="FE183" s="110">
        <f t="shared" ca="1" si="336"/>
        <v>0</v>
      </c>
      <c r="FF183" s="110">
        <f t="shared" ca="1" si="336"/>
        <v>0</v>
      </c>
      <c r="FG183" s="110">
        <f t="shared" ca="1" si="336"/>
        <v>0</v>
      </c>
      <c r="FH183" s="110">
        <f t="shared" ca="1" si="336"/>
        <v>0</v>
      </c>
      <c r="FI183" s="110">
        <f t="shared" ca="1" si="336"/>
        <v>0</v>
      </c>
      <c r="FJ183" s="110">
        <f t="shared" ca="1" si="336"/>
        <v>1</v>
      </c>
      <c r="FK183" s="110">
        <f t="shared" ca="1" si="337"/>
        <v>1</v>
      </c>
      <c r="FL183" s="110">
        <f t="shared" ca="1" si="337"/>
        <v>1</v>
      </c>
      <c r="FM183" s="110">
        <f t="shared" ca="1" si="337"/>
        <v>1</v>
      </c>
      <c r="FN183" s="110">
        <f t="shared" ca="1" si="337"/>
        <v>1</v>
      </c>
      <c r="FO183" s="110">
        <f t="shared" ca="1" si="337"/>
        <v>1</v>
      </c>
      <c r="FP183" s="110">
        <f t="shared" ca="1" si="337"/>
        <v>1</v>
      </c>
      <c r="FQ183" s="110">
        <f t="shared" ca="1" si="337"/>
        <v>1</v>
      </c>
      <c r="FR183" s="110">
        <f t="shared" ca="1" si="337"/>
        <v>1</v>
      </c>
      <c r="FS183" s="110">
        <f t="shared" ca="1" si="337"/>
        <v>1</v>
      </c>
      <c r="FT183" s="110">
        <f t="shared" ca="1" si="337"/>
        <v>0</v>
      </c>
      <c r="FU183" s="110">
        <f t="shared" ca="1" si="338"/>
        <v>0</v>
      </c>
      <c r="FV183" s="110">
        <f t="shared" ca="1" si="338"/>
        <v>0</v>
      </c>
      <c r="FW183" s="110">
        <f t="shared" ca="1" si="338"/>
        <v>0</v>
      </c>
      <c r="FX183" s="110">
        <f t="shared" ca="1" si="338"/>
        <v>0</v>
      </c>
      <c r="FY183" s="110">
        <f t="shared" ca="1" si="338"/>
        <v>0</v>
      </c>
      <c r="FZ183" s="110">
        <f t="shared" ca="1" si="338"/>
        <v>0</v>
      </c>
      <c r="GA183" s="110">
        <f t="shared" ca="1" si="338"/>
        <v>0</v>
      </c>
      <c r="GB183" s="110">
        <f t="shared" ca="1" si="338"/>
        <v>0</v>
      </c>
      <c r="GC183" s="110">
        <f t="shared" ca="1" si="338"/>
        <v>0</v>
      </c>
      <c r="GD183" s="110">
        <f t="shared" ca="1" si="338"/>
        <v>0</v>
      </c>
      <c r="GE183" s="115">
        <f t="shared" ca="1" si="338"/>
        <v>0</v>
      </c>
      <c r="GG183" s="114">
        <v>1</v>
      </c>
      <c r="GH183" s="110">
        <f t="shared" ref="GH183:HK183" ca="1" si="354">IF(AND($A183&gt;0,$B183&gt;0),IF(OR((GH$61*EXP($D183-$B183*GH$61)-GH$61)&gt;$AE$2*$H183,GG183=0),0,1),"")</f>
        <v>1</v>
      </c>
      <c r="GI183" s="110">
        <f t="shared" ca="1" si="354"/>
        <v>1</v>
      </c>
      <c r="GJ183" s="110">
        <f t="shared" ca="1" si="354"/>
        <v>1</v>
      </c>
      <c r="GK183" s="110">
        <f t="shared" ca="1" si="354"/>
        <v>1</v>
      </c>
      <c r="GL183" s="110">
        <f t="shared" ca="1" si="354"/>
        <v>1</v>
      </c>
      <c r="GM183" s="110">
        <f t="shared" ca="1" si="354"/>
        <v>1</v>
      </c>
      <c r="GN183" s="110">
        <f t="shared" ca="1" si="354"/>
        <v>1</v>
      </c>
      <c r="GO183" s="110">
        <f t="shared" ca="1" si="354"/>
        <v>1</v>
      </c>
      <c r="GP183" s="110">
        <f t="shared" ca="1" si="354"/>
        <v>0</v>
      </c>
      <c r="GQ183" s="110">
        <f t="shared" ca="1" si="354"/>
        <v>0</v>
      </c>
      <c r="GR183" s="110">
        <f t="shared" ca="1" si="354"/>
        <v>0</v>
      </c>
      <c r="GS183" s="110">
        <f t="shared" ca="1" si="354"/>
        <v>0</v>
      </c>
      <c r="GT183" s="110">
        <f t="shared" ca="1" si="354"/>
        <v>0</v>
      </c>
      <c r="GU183" s="110">
        <f t="shared" ca="1" si="354"/>
        <v>0</v>
      </c>
      <c r="GV183" s="110">
        <f t="shared" ca="1" si="354"/>
        <v>0</v>
      </c>
      <c r="GW183" s="110">
        <f t="shared" ca="1" si="354"/>
        <v>0</v>
      </c>
      <c r="GX183" s="110">
        <f t="shared" ca="1" si="354"/>
        <v>0</v>
      </c>
      <c r="GY183" s="110">
        <f t="shared" ca="1" si="354"/>
        <v>0</v>
      </c>
      <c r="GZ183" s="110">
        <f t="shared" ca="1" si="354"/>
        <v>0</v>
      </c>
      <c r="HA183" s="110">
        <f t="shared" ca="1" si="354"/>
        <v>0</v>
      </c>
      <c r="HB183" s="110">
        <f t="shared" ca="1" si="354"/>
        <v>0</v>
      </c>
      <c r="HC183" s="110">
        <f t="shared" ca="1" si="354"/>
        <v>0</v>
      </c>
      <c r="HD183" s="110">
        <f t="shared" ca="1" si="354"/>
        <v>0</v>
      </c>
      <c r="HE183" s="110">
        <f t="shared" ca="1" si="354"/>
        <v>0</v>
      </c>
      <c r="HF183" s="110">
        <f t="shared" ca="1" si="354"/>
        <v>0</v>
      </c>
      <c r="HG183" s="110">
        <f t="shared" ca="1" si="354"/>
        <v>0</v>
      </c>
      <c r="HH183" s="110">
        <f t="shared" ca="1" si="354"/>
        <v>0</v>
      </c>
      <c r="HI183" s="110">
        <f t="shared" ca="1" si="354"/>
        <v>0</v>
      </c>
      <c r="HJ183" s="110">
        <f t="shared" ca="1" si="354"/>
        <v>0</v>
      </c>
      <c r="HK183" s="115">
        <f t="shared" ca="1" si="354"/>
        <v>0</v>
      </c>
    </row>
    <row r="184" spans="1:219" x14ac:dyDescent="0.25">
      <c r="A184" s="176">
        <f t="shared" ca="1" si="227"/>
        <v>1.1637020377435108</v>
      </c>
      <c r="B184" s="164">
        <f t="shared" ca="1" si="228"/>
        <v>6.5071085285119887E-2</v>
      </c>
      <c r="C184" s="106">
        <f t="shared" ca="1" si="229"/>
        <v>0.55749435580422124</v>
      </c>
      <c r="D184" s="108">
        <f t="shared" ca="1" si="230"/>
        <v>1.3191020161202927</v>
      </c>
      <c r="E184" s="109">
        <f t="shared" ca="1" si="231"/>
        <v>20.271707630822903</v>
      </c>
      <c r="F184" s="109">
        <f t="shared" ca="1" si="232"/>
        <v>8.2640222869900786</v>
      </c>
      <c r="G184" s="109">
        <f t="shared" ca="1" si="233"/>
        <v>18.05214556850671</v>
      </c>
      <c r="H184" s="109">
        <f t="shared" ca="1" si="234"/>
        <v>9.788123281516631</v>
      </c>
      <c r="I184" s="177"/>
      <c r="J184" s="30" t="s">
        <v>172</v>
      </c>
      <c r="K184" s="89">
        <f t="shared" ca="1" si="331"/>
        <v>0.74370258632857644</v>
      </c>
      <c r="L184" s="89">
        <f t="shared" ca="1" si="331"/>
        <v>-0.81775242806075465</v>
      </c>
      <c r="M184" s="89">
        <f t="shared" ca="1" si="331"/>
        <v>0.53753403810350731</v>
      </c>
      <c r="N184" s="89">
        <f t="shared" ca="1" si="331"/>
        <v>-0.31999883307611282</v>
      </c>
      <c r="O184" s="89">
        <f t="shared" ca="1" si="331"/>
        <v>-0.30649199665355353</v>
      </c>
      <c r="P184" s="89">
        <f t="shared" ca="1" si="331"/>
        <v>-1.0649490381436091</v>
      </c>
      <c r="Q184" s="89">
        <f t="shared" ca="1" si="331"/>
        <v>-1.0097454203712564</v>
      </c>
      <c r="R184" s="89">
        <f t="shared" ca="1" si="331"/>
        <v>1.8449135142460493E-2</v>
      </c>
      <c r="S184" s="89">
        <f t="shared" ca="1" si="331"/>
        <v>-0.41558093709150801</v>
      </c>
      <c r="T184" s="89">
        <f t="shared" ca="1" si="331"/>
        <v>-1.0097454203712564</v>
      </c>
      <c r="U184" s="89">
        <f t="shared" ca="1" si="332"/>
        <v>-0.21005970810345143</v>
      </c>
      <c r="V184" s="89">
        <f t="shared" ca="1" si="332"/>
        <v>6.3830203882474623E-2</v>
      </c>
      <c r="W184" s="89">
        <f t="shared" ca="1" si="332"/>
        <v>0.14357639329378769</v>
      </c>
      <c r="X184" s="89">
        <f t="shared" ca="1" si="332"/>
        <v>0.21206368060581204</v>
      </c>
      <c r="Y184" s="89">
        <f t="shared" ca="1" si="332"/>
        <v>-0.30649199665355353</v>
      </c>
      <c r="Z184" s="89">
        <f t="shared" ca="1" si="332"/>
        <v>-1.0097454203712564</v>
      </c>
      <c r="AA184" s="89">
        <f t="shared" ca="1" si="332"/>
        <v>0.89371861765175975</v>
      </c>
      <c r="AB184" s="89">
        <f t="shared" ca="1" si="332"/>
        <v>5.4419538639000731E-2</v>
      </c>
      <c r="AC184" s="89">
        <f t="shared" ca="1" si="332"/>
        <v>5.4419538639000731E-2</v>
      </c>
      <c r="AD184" s="89">
        <f t="shared" ca="1" si="332"/>
        <v>0.14357639329378769</v>
      </c>
      <c r="AE184" s="89">
        <f t="shared" ca="1" si="333"/>
        <v>-0.81775242806075465</v>
      </c>
      <c r="AF184" s="89">
        <f t="shared" ca="1" si="333"/>
        <v>0.89371861765175975</v>
      </c>
      <c r="AG184" s="89">
        <f t="shared" ca="1" si="333"/>
        <v>-2.3856124570488357E-2</v>
      </c>
      <c r="AH184" s="89">
        <f t="shared" ca="1" si="333"/>
        <v>0.41148501321826991</v>
      </c>
      <c r="AI184" s="89">
        <f t="shared" ca="1" si="333"/>
        <v>0.31960967874145596</v>
      </c>
      <c r="AJ184" s="89">
        <f t="shared" ca="1" si="333"/>
        <v>-0.31999883307611282</v>
      </c>
      <c r="AK184" s="89">
        <f t="shared" ca="1" si="333"/>
        <v>0.53753403810350731</v>
      </c>
      <c r="AL184" s="89">
        <f t="shared" ca="1" si="333"/>
        <v>-0.30700255599325066</v>
      </c>
      <c r="AM184" s="89">
        <f t="shared" ca="1" si="333"/>
        <v>0.82443786118685636</v>
      </c>
      <c r="AN184" s="89">
        <f t="shared" ca="1" si="333"/>
        <v>-9.3840171590928279E-2</v>
      </c>
      <c r="AO184" s="89">
        <f t="shared" ca="1" si="334"/>
        <v>0.10667228108213433</v>
      </c>
      <c r="AP184" s="89">
        <f t="shared" ca="1" si="334"/>
        <v>-0.44623785415300243</v>
      </c>
      <c r="AQ184" s="89">
        <f t="shared" ca="1" si="334"/>
        <v>9.8583260592283506E-2</v>
      </c>
      <c r="AR184" s="89">
        <f t="shared" ca="1" si="334"/>
        <v>3.6539036893229848E-2</v>
      </c>
      <c r="AS184" s="89">
        <f t="shared" ca="1" si="334"/>
        <v>0.3096998313943522</v>
      </c>
      <c r="AT184" s="89">
        <f t="shared" ca="1" si="334"/>
        <v>-0.30649199665355353</v>
      </c>
      <c r="AU184" s="89">
        <f t="shared" ca="1" si="334"/>
        <v>-0.81775242806075465</v>
      </c>
      <c r="AV184" s="89">
        <f t="shared" ca="1" si="334"/>
        <v>-1.0097454203712564</v>
      </c>
      <c r="AW184" s="89">
        <f t="shared" ca="1" si="334"/>
        <v>-0.41184718490169098</v>
      </c>
      <c r="AX184" s="89" t="str">
        <f t="shared" ca="1" si="334"/>
        <v/>
      </c>
      <c r="AY184" s="89" t="str">
        <f t="shared" ca="1" si="335"/>
        <v/>
      </c>
      <c r="AZ184" s="89" t="str">
        <f t="shared" ca="1" si="335"/>
        <v/>
      </c>
      <c r="BA184" s="89" t="str">
        <f t="shared" ca="1" si="335"/>
        <v/>
      </c>
      <c r="BB184" s="89" t="str">
        <f t="shared" ca="1" si="335"/>
        <v/>
      </c>
      <c r="BC184" s="89" t="str">
        <f t="shared" ca="1" si="335"/>
        <v/>
      </c>
      <c r="BD184" s="89" t="str">
        <f t="shared" ca="1" si="335"/>
        <v/>
      </c>
      <c r="BE184" s="89" t="str">
        <f t="shared" ca="1" si="335"/>
        <v/>
      </c>
      <c r="BF184" s="89" t="str">
        <f t="shared" ca="1" si="335"/>
        <v/>
      </c>
      <c r="BG184" s="89" t="str">
        <f t="shared" ca="1" si="335"/>
        <v/>
      </c>
      <c r="BH184" s="89" t="str">
        <f t="shared" ca="1" si="335"/>
        <v/>
      </c>
      <c r="BJ184" s="132">
        <f t="shared" ca="1" si="350"/>
        <v>1.7571712369628287</v>
      </c>
      <c r="BK184" s="89">
        <f t="shared" ca="1" si="350"/>
        <v>0.16632283526642266</v>
      </c>
      <c r="BL184" s="89">
        <f t="shared" ca="1" si="350"/>
        <v>1.5416895432942077</v>
      </c>
      <c r="BM184" s="89">
        <f t="shared" ca="1" si="350"/>
        <v>0.33542063602452415</v>
      </c>
      <c r="BN184" s="89">
        <f t="shared" ca="1" si="350"/>
        <v>0.76845127310260786</v>
      </c>
      <c r="BO184" s="89">
        <f t="shared" ca="1" si="350"/>
        <v>-0.21170578511078386</v>
      </c>
      <c r="BP184" s="89">
        <f t="shared" ca="1" si="350"/>
        <v>-4.3010072879461347E-3</v>
      </c>
      <c r="BQ184" s="89">
        <f t="shared" ca="1" si="350"/>
        <v>0.88899047519744401</v>
      </c>
      <c r="BR184" s="89">
        <f t="shared" ca="1" si="350"/>
        <v>0.35231932322272708</v>
      </c>
      <c r="BS184" s="89">
        <f t="shared" ca="1" si="350"/>
        <v>-0.40332802877318952</v>
      </c>
      <c r="BT184" s="89">
        <f t="shared" ca="1" si="350"/>
        <v>0.53026263882561619</v>
      </c>
      <c r="BU184" s="89">
        <f t="shared" ca="1" si="350"/>
        <v>0.78752249531909035</v>
      </c>
      <c r="BV184" s="89">
        <f t="shared" ca="1" si="350"/>
        <v>0.48697798285480354</v>
      </c>
      <c r="BW184" s="89">
        <f t="shared" ca="1" si="350"/>
        <v>0.64514653823127499</v>
      </c>
      <c r="BX184" s="89">
        <f t="shared" ca="1" si="350"/>
        <v>0.63629891813777761</v>
      </c>
      <c r="BY184" s="89">
        <f t="shared" ca="1" si="350"/>
        <v>0.20330747375582181</v>
      </c>
      <c r="BZ184" s="89">
        <f t="shared" ca="1" si="353"/>
        <v>1.9100951702388511</v>
      </c>
      <c r="CA184" s="89">
        <f t="shared" ca="1" si="353"/>
        <v>1.2378039736526543</v>
      </c>
      <c r="CB184" s="89">
        <f t="shared" ca="1" si="353"/>
        <v>0.34379702543294877</v>
      </c>
      <c r="CC184" s="89">
        <f t="shared" ca="1" si="353"/>
        <v>1.071474134569903</v>
      </c>
      <c r="CD184" s="89">
        <f t="shared" ca="1" si="353"/>
        <v>0.18160110931052786</v>
      </c>
      <c r="CE184" s="89">
        <f t="shared" ca="1" si="353"/>
        <v>1.5414360761746071</v>
      </c>
      <c r="CF184" s="89">
        <f t="shared" ca="1" si="353"/>
        <v>-0.29469773778266795</v>
      </c>
      <c r="CG184" s="89">
        <f t="shared" ca="1" si="353"/>
        <v>1.1338255232065388</v>
      </c>
      <c r="CH184" s="89">
        <f t="shared" ca="1" si="351"/>
        <v>1.2353020910101149</v>
      </c>
      <c r="CI184" s="89">
        <f t="shared" ca="1" si="351"/>
        <v>-0.98454679311928706</v>
      </c>
      <c r="CJ184" s="89">
        <f t="shared" ca="1" si="351"/>
        <v>6.199184580039907E-2</v>
      </c>
      <c r="CK184" s="89">
        <f t="shared" ca="1" si="351"/>
        <v>-0.56493151269593167</v>
      </c>
      <c r="CL184" s="89">
        <f t="shared" ca="1" si="351"/>
        <v>1.1721855852881964</v>
      </c>
      <c r="CM184" s="89">
        <f t="shared" ca="1" si="351"/>
        <v>0.93742955451137888</v>
      </c>
      <c r="CN184" s="89">
        <f t="shared" ca="1" si="351"/>
        <v>1.0895136508779719</v>
      </c>
      <c r="CO184" s="89">
        <f t="shared" ca="1" si="351"/>
        <v>0.43936956169547381</v>
      </c>
      <c r="CP184" s="89">
        <f t="shared" ca="1" si="351"/>
        <v>1.0635292445864608</v>
      </c>
      <c r="CQ184" s="89">
        <f t="shared" ca="1" si="348"/>
        <v>0.781286110307293</v>
      </c>
      <c r="CR184" s="5">
        <f t="shared" ca="1" si="348"/>
        <v>1.4586924314198346</v>
      </c>
      <c r="CS184" s="5">
        <f t="shared" ca="1" si="348"/>
        <v>0.78943532232985136</v>
      </c>
      <c r="CT184" s="5">
        <f t="shared" ca="1" si="308"/>
        <v>0.36411518242074226</v>
      </c>
      <c r="CU184" s="5">
        <f t="shared" ca="1" si="308"/>
        <v>-0.19729138662284806</v>
      </c>
      <c r="CV184" s="5">
        <f t="shared" ca="1" si="308"/>
        <v>-0.21330626775885847</v>
      </c>
      <c r="CW184" s="5" t="str">
        <f t="shared" si="308"/>
        <v/>
      </c>
      <c r="CX184" s="5" t="str">
        <f t="shared" si="308"/>
        <v/>
      </c>
      <c r="CY184" s="5" t="str">
        <f t="shared" si="308"/>
        <v/>
      </c>
      <c r="CZ184" s="5" t="str">
        <f t="shared" si="308"/>
        <v/>
      </c>
      <c r="DA184" s="5" t="str">
        <f t="shared" si="308"/>
        <v/>
      </c>
      <c r="DB184" s="5" t="str">
        <f t="shared" si="308"/>
        <v/>
      </c>
      <c r="DC184" s="5" t="str">
        <f t="shared" si="308"/>
        <v/>
      </c>
      <c r="DD184" s="5" t="str">
        <f t="shared" si="308"/>
        <v/>
      </c>
      <c r="DE184" s="5" t="str">
        <f t="shared" si="308"/>
        <v/>
      </c>
      <c r="DF184" s="5" t="str">
        <f t="shared" si="308"/>
        <v/>
      </c>
      <c r="DG184" s="133" t="str">
        <f t="shared" si="327"/>
        <v/>
      </c>
      <c r="DI184" s="144">
        <f t="shared" ca="1" si="346"/>
        <v>0</v>
      </c>
      <c r="DJ184" s="139">
        <f t="shared" ca="1" si="346"/>
        <v>0</v>
      </c>
      <c r="DK184" s="139">
        <f t="shared" ca="1" si="346"/>
        <v>0</v>
      </c>
      <c r="DL184" s="139">
        <f t="shared" ca="1" si="346"/>
        <v>0</v>
      </c>
      <c r="DM184" s="139">
        <f t="shared" ca="1" si="346"/>
        <v>0</v>
      </c>
      <c r="DN184" s="139">
        <f t="shared" ca="1" si="346"/>
        <v>0</v>
      </c>
      <c r="DO184" s="139">
        <f t="shared" ca="1" si="346"/>
        <v>0</v>
      </c>
      <c r="DP184" s="139">
        <f t="shared" ca="1" si="346"/>
        <v>0</v>
      </c>
      <c r="DQ184" s="139">
        <f t="shared" ca="1" si="346"/>
        <v>0</v>
      </c>
      <c r="DR184" s="139">
        <f t="shared" ca="1" si="346"/>
        <v>0</v>
      </c>
      <c r="DS184" s="139">
        <f t="shared" ca="1" si="329"/>
        <v>0</v>
      </c>
      <c r="DT184" s="139">
        <f t="shared" ca="1" si="329"/>
        <v>0</v>
      </c>
      <c r="DU184" s="139">
        <f t="shared" ca="1" si="329"/>
        <v>0</v>
      </c>
      <c r="DV184" s="139">
        <f t="shared" ca="1" si="329"/>
        <v>0</v>
      </c>
      <c r="DW184" s="139">
        <f t="shared" ca="1" si="329"/>
        <v>0</v>
      </c>
      <c r="DX184" s="139">
        <f t="shared" ca="1" si="329"/>
        <v>0</v>
      </c>
      <c r="DY184" s="139">
        <f t="shared" ca="1" si="329"/>
        <v>0</v>
      </c>
      <c r="DZ184" s="139">
        <f t="shared" ca="1" si="329"/>
        <v>0</v>
      </c>
      <c r="EA184" s="139">
        <f t="shared" ca="1" si="329"/>
        <v>0</v>
      </c>
      <c r="EB184" s="139">
        <f t="shared" ca="1" si="329"/>
        <v>0</v>
      </c>
      <c r="EC184" s="145">
        <f t="shared" ca="1" si="329"/>
        <v>0</v>
      </c>
      <c r="EE184" s="114">
        <f t="shared" ca="1" si="342"/>
        <v>0</v>
      </c>
      <c r="EF184" s="110">
        <f t="shared" ca="1" si="342"/>
        <v>2.504440682903708</v>
      </c>
      <c r="EG184" s="110">
        <f t="shared" ca="1" si="342"/>
        <v>4.5673278256062142</v>
      </c>
      <c r="EH184" s="110">
        <f t="shared" ca="1" si="342"/>
        <v>6.2303876720018785</v>
      </c>
      <c r="EI184" s="110">
        <f t="shared" ca="1" si="342"/>
        <v>7.5318415090122812</v>
      </c>
      <c r="EJ184" s="110">
        <f t="shared" ca="1" si="342"/>
        <v>8.5066816782061299</v>
      </c>
      <c r="EK184" s="110">
        <f t="shared" ca="1" si="342"/>
        <v>9.1869267212235552</v>
      </c>
      <c r="EL184" s="110">
        <f t="shared" ca="1" si="342"/>
        <v>9.6018571926494154</v>
      </c>
      <c r="EM184" s="110">
        <f t="shared" ca="1" si="342"/>
        <v>9.7782335635592652</v>
      </c>
      <c r="EN184" s="110">
        <f t="shared" ca="1" si="342"/>
        <v>9.7404975363666786</v>
      </c>
      <c r="EO184" s="110">
        <f t="shared" ca="1" si="340"/>
        <v>9.5109579962840094</v>
      </c>
      <c r="EP184" s="110">
        <f t="shared" ca="1" si="340"/>
        <v>9.1099627361599573</v>
      </c>
      <c r="EQ184" s="110">
        <f t="shared" ca="1" si="340"/>
        <v>8.5560570092028989</v>
      </c>
      <c r="ER184" s="110">
        <f t="shared" ca="1" si="340"/>
        <v>7.86612988769647</v>
      </c>
      <c r="ES184" s="110">
        <f t="shared" ca="1" si="340"/>
        <v>7.0555493348528451</v>
      </c>
      <c r="ET184" s="110">
        <f t="shared" ca="1" si="340"/>
        <v>6.1382868310470577</v>
      </c>
      <c r="EU184" s="110">
        <f t="shared" ca="1" si="340"/>
        <v>5.1270323344769295</v>
      </c>
      <c r="EV184" s="110">
        <f t="shared" ca="1" si="340"/>
        <v>4.0333002994662905</v>
      </c>
      <c r="EW184" s="110">
        <f t="shared" ca="1" si="340"/>
        <v>2.8675274228667078</v>
      </c>
      <c r="EX184" s="110">
        <f t="shared" ca="1" si="340"/>
        <v>1.6391627400279205</v>
      </c>
      <c r="EY184" s="115">
        <f t="shared" ca="1" si="340"/>
        <v>0.35675064633336717</v>
      </c>
      <c r="FA184" s="114">
        <f t="shared" ca="1" si="336"/>
        <v>0</v>
      </c>
      <c r="FB184" s="110">
        <f t="shared" ca="1" si="336"/>
        <v>0</v>
      </c>
      <c r="FC184" s="110">
        <f t="shared" ca="1" si="336"/>
        <v>0</v>
      </c>
      <c r="FD184" s="110">
        <f t="shared" ca="1" si="336"/>
        <v>0</v>
      </c>
      <c r="FE184" s="110">
        <f t="shared" ca="1" si="336"/>
        <v>0</v>
      </c>
      <c r="FF184" s="110">
        <f t="shared" ca="1" si="336"/>
        <v>0</v>
      </c>
      <c r="FG184" s="110">
        <f t="shared" ca="1" si="336"/>
        <v>0</v>
      </c>
      <c r="FH184" s="110">
        <f t="shared" ca="1" si="336"/>
        <v>0</v>
      </c>
      <c r="FI184" s="110">
        <f t="shared" ca="1" si="336"/>
        <v>0</v>
      </c>
      <c r="FJ184" s="110">
        <f t="shared" ca="1" si="336"/>
        <v>1</v>
      </c>
      <c r="FK184" s="110">
        <f t="shared" ca="1" si="337"/>
        <v>1</v>
      </c>
      <c r="FL184" s="110">
        <f t="shared" ca="1" si="337"/>
        <v>1</v>
      </c>
      <c r="FM184" s="110">
        <f t="shared" ca="1" si="337"/>
        <v>1</v>
      </c>
      <c r="FN184" s="110">
        <f t="shared" ca="1" si="337"/>
        <v>1</v>
      </c>
      <c r="FO184" s="110">
        <f t="shared" ca="1" si="337"/>
        <v>1</v>
      </c>
      <c r="FP184" s="110">
        <f t="shared" ca="1" si="337"/>
        <v>1</v>
      </c>
      <c r="FQ184" s="110">
        <f t="shared" ca="1" si="337"/>
        <v>1</v>
      </c>
      <c r="FR184" s="110">
        <f t="shared" ca="1" si="337"/>
        <v>1</v>
      </c>
      <c r="FS184" s="110">
        <f t="shared" ca="1" si="337"/>
        <v>0</v>
      </c>
      <c r="FT184" s="110">
        <f t="shared" ca="1" si="337"/>
        <v>0</v>
      </c>
      <c r="FU184" s="110">
        <f t="shared" ca="1" si="338"/>
        <v>0</v>
      </c>
      <c r="FV184" s="110">
        <f t="shared" ca="1" si="338"/>
        <v>0</v>
      </c>
      <c r="FW184" s="110">
        <f t="shared" ca="1" si="338"/>
        <v>0</v>
      </c>
      <c r="FX184" s="110">
        <f t="shared" ca="1" si="338"/>
        <v>0</v>
      </c>
      <c r="FY184" s="110">
        <f t="shared" ca="1" si="338"/>
        <v>0</v>
      </c>
      <c r="FZ184" s="110">
        <f t="shared" ca="1" si="338"/>
        <v>0</v>
      </c>
      <c r="GA184" s="110">
        <f t="shared" ca="1" si="338"/>
        <v>0</v>
      </c>
      <c r="GB184" s="110">
        <f t="shared" ca="1" si="338"/>
        <v>0</v>
      </c>
      <c r="GC184" s="110">
        <f t="shared" ca="1" si="338"/>
        <v>0</v>
      </c>
      <c r="GD184" s="110">
        <f t="shared" ca="1" si="338"/>
        <v>0</v>
      </c>
      <c r="GE184" s="115">
        <f t="shared" ca="1" si="338"/>
        <v>0</v>
      </c>
      <c r="GG184" s="114">
        <v>1</v>
      </c>
      <c r="GH184" s="110">
        <f t="shared" ref="GH184:HK184" ca="1" si="355">IF(AND($A184&gt;0,$B184&gt;0),IF(OR((GH$61*EXP($D184-$B184*GH$61)-GH$61)&gt;$AE$2*$H184,GG184=0),0,1),"")</f>
        <v>1</v>
      </c>
      <c r="GI184" s="110">
        <f t="shared" ca="1" si="355"/>
        <v>1</v>
      </c>
      <c r="GJ184" s="110">
        <f t="shared" ca="1" si="355"/>
        <v>1</v>
      </c>
      <c r="GK184" s="110">
        <f t="shared" ca="1" si="355"/>
        <v>1</v>
      </c>
      <c r="GL184" s="110">
        <f t="shared" ca="1" si="355"/>
        <v>1</v>
      </c>
      <c r="GM184" s="110">
        <f t="shared" ca="1" si="355"/>
        <v>1</v>
      </c>
      <c r="GN184" s="110">
        <f t="shared" ca="1" si="355"/>
        <v>1</v>
      </c>
      <c r="GO184" s="110">
        <f t="shared" ca="1" si="355"/>
        <v>1</v>
      </c>
      <c r="GP184" s="110">
        <f t="shared" ca="1" si="355"/>
        <v>0</v>
      </c>
      <c r="GQ184" s="110">
        <f t="shared" ca="1" si="355"/>
        <v>0</v>
      </c>
      <c r="GR184" s="110">
        <f t="shared" ca="1" si="355"/>
        <v>0</v>
      </c>
      <c r="GS184" s="110">
        <f t="shared" ca="1" si="355"/>
        <v>0</v>
      </c>
      <c r="GT184" s="110">
        <f t="shared" ca="1" si="355"/>
        <v>0</v>
      </c>
      <c r="GU184" s="110">
        <f t="shared" ca="1" si="355"/>
        <v>0</v>
      </c>
      <c r="GV184" s="110">
        <f t="shared" ca="1" si="355"/>
        <v>0</v>
      </c>
      <c r="GW184" s="110">
        <f t="shared" ca="1" si="355"/>
        <v>0</v>
      </c>
      <c r="GX184" s="110">
        <f t="shared" ca="1" si="355"/>
        <v>0</v>
      </c>
      <c r="GY184" s="110">
        <f t="shared" ca="1" si="355"/>
        <v>0</v>
      </c>
      <c r="GZ184" s="110">
        <f t="shared" ca="1" si="355"/>
        <v>0</v>
      </c>
      <c r="HA184" s="110">
        <f t="shared" ca="1" si="355"/>
        <v>0</v>
      </c>
      <c r="HB184" s="110">
        <f t="shared" ca="1" si="355"/>
        <v>0</v>
      </c>
      <c r="HC184" s="110">
        <f t="shared" ca="1" si="355"/>
        <v>0</v>
      </c>
      <c r="HD184" s="110">
        <f t="shared" ca="1" si="355"/>
        <v>0</v>
      </c>
      <c r="HE184" s="110">
        <f t="shared" ca="1" si="355"/>
        <v>0</v>
      </c>
      <c r="HF184" s="110">
        <f t="shared" ca="1" si="355"/>
        <v>0</v>
      </c>
      <c r="HG184" s="110">
        <f t="shared" ca="1" si="355"/>
        <v>0</v>
      </c>
      <c r="HH184" s="110">
        <f t="shared" ca="1" si="355"/>
        <v>0</v>
      </c>
      <c r="HI184" s="110">
        <f t="shared" ca="1" si="355"/>
        <v>0</v>
      </c>
      <c r="HJ184" s="110">
        <f t="shared" ca="1" si="355"/>
        <v>0</v>
      </c>
      <c r="HK184" s="115">
        <f t="shared" ca="1" si="355"/>
        <v>0</v>
      </c>
    </row>
    <row r="185" spans="1:219" x14ac:dyDescent="0.25">
      <c r="A185" s="176">
        <f t="shared" ca="1" si="227"/>
        <v>1.4097585511520512</v>
      </c>
      <c r="B185" s="164">
        <f t="shared" ca="1" si="228"/>
        <v>5.803998179086841E-2</v>
      </c>
      <c r="C185" s="106">
        <f t="shared" ca="1" si="229"/>
        <v>0.53742050525592044</v>
      </c>
      <c r="D185" s="108">
        <f t="shared" ca="1" si="230"/>
        <v>1.5541689508868155</v>
      </c>
      <c r="E185" s="109">
        <f t="shared" ca="1" si="231"/>
        <v>26.777557520380498</v>
      </c>
      <c r="F185" s="109">
        <f t="shared" ca="1" si="232"/>
        <v>10.47559936667697</v>
      </c>
      <c r="G185" s="109">
        <f t="shared" ca="1" si="233"/>
        <v>26.983188861932131</v>
      </c>
      <c r="H185" s="109">
        <f t="shared" ca="1" si="234"/>
        <v>16.507589495255161</v>
      </c>
      <c r="I185" s="177"/>
      <c r="J185" s="30" t="s">
        <v>173</v>
      </c>
      <c r="K185" s="89">
        <f t="shared" ref="K185:T194" ca="1" si="356">IF(K$61&gt;0,INDEX($K$64:$BH$64,INT($K$1*RAND())+1),"")</f>
        <v>1.8449135142460493E-2</v>
      </c>
      <c r="L185" s="89">
        <f t="shared" ca="1" si="356"/>
        <v>0.10667228108213433</v>
      </c>
      <c r="M185" s="89">
        <f t="shared" ca="1" si="356"/>
        <v>0.74160465676181864</v>
      </c>
      <c r="N185" s="89">
        <f t="shared" ca="1" si="356"/>
        <v>1.1628631778867338</v>
      </c>
      <c r="O185" s="89">
        <f t="shared" ca="1" si="356"/>
        <v>-0.44623785415300243</v>
      </c>
      <c r="P185" s="89">
        <f t="shared" ca="1" si="356"/>
        <v>-1.0097454203712564</v>
      </c>
      <c r="Q185" s="89">
        <f t="shared" ca="1" si="356"/>
        <v>-0.81775242806075465</v>
      </c>
      <c r="R185" s="89">
        <f t="shared" ca="1" si="356"/>
        <v>0.3096998313943522</v>
      </c>
      <c r="S185" s="89">
        <f t="shared" ca="1" si="356"/>
        <v>-2.3856124570488357E-2</v>
      </c>
      <c r="T185" s="89">
        <f t="shared" ca="1" si="356"/>
        <v>0.94353006046483001</v>
      </c>
      <c r="U185" s="89">
        <f t="shared" ref="U185:AD194" ca="1" si="357">IF(U$61&gt;0,INDEX($K$64:$BH$64,INT($K$1*RAND())+1),"")</f>
        <v>3.6539036893229848E-2</v>
      </c>
      <c r="V185" s="89">
        <f t="shared" ca="1" si="357"/>
        <v>0.31960967874145596</v>
      </c>
      <c r="W185" s="89">
        <f t="shared" ca="1" si="357"/>
        <v>3.6539036893229848E-2</v>
      </c>
      <c r="X185" s="89">
        <f t="shared" ca="1" si="357"/>
        <v>0.21206368060581204</v>
      </c>
      <c r="Y185" s="89">
        <f t="shared" ca="1" si="357"/>
        <v>0.89371861765175975</v>
      </c>
      <c r="Z185" s="89">
        <f t="shared" ca="1" si="357"/>
        <v>0.31960967874145596</v>
      </c>
      <c r="AA185" s="89">
        <f t="shared" ca="1" si="357"/>
        <v>0.31960967874145596</v>
      </c>
      <c r="AB185" s="89">
        <f t="shared" ca="1" si="357"/>
        <v>1.8449135142460493E-2</v>
      </c>
      <c r="AC185" s="89">
        <f t="shared" ca="1" si="357"/>
        <v>0.94353006046483001</v>
      </c>
      <c r="AD185" s="89">
        <f t="shared" ca="1" si="357"/>
        <v>-1.0097454203712564</v>
      </c>
      <c r="AE185" s="89">
        <f t="shared" ref="AE185:AN194" ca="1" si="358">IF(AE$61&gt;0,INDEX($K$64:$BH$64,INT($K$1*RAND())+1),"")</f>
        <v>0.21206368060581204</v>
      </c>
      <c r="AF185" s="89">
        <f t="shared" ca="1" si="358"/>
        <v>0.94353006046483001</v>
      </c>
      <c r="AG185" s="89">
        <f t="shared" ca="1" si="358"/>
        <v>9.8583260592283506E-2</v>
      </c>
      <c r="AH185" s="89">
        <f t="shared" ca="1" si="358"/>
        <v>0.10667228108213433</v>
      </c>
      <c r="AI185" s="89">
        <f t="shared" ca="1" si="358"/>
        <v>0.82443786118685636</v>
      </c>
      <c r="AJ185" s="89">
        <f t="shared" ca="1" si="358"/>
        <v>0.94353006046483001</v>
      </c>
      <c r="AK185" s="89">
        <f t="shared" ca="1" si="358"/>
        <v>9.8583260592283506E-2</v>
      </c>
      <c r="AL185" s="89">
        <f t="shared" ca="1" si="358"/>
        <v>6.3830203882474623E-2</v>
      </c>
      <c r="AM185" s="89">
        <f t="shared" ca="1" si="358"/>
        <v>-0.22096981093654566</v>
      </c>
      <c r="AN185" s="89">
        <f t="shared" ca="1" si="358"/>
        <v>-0.30700255599325066</v>
      </c>
      <c r="AO185" s="89">
        <f t="shared" ref="AO185:AX194" ca="1" si="359">IF(AO$61&gt;0,INDEX($K$64:$BH$64,INT($K$1*RAND())+1),"")</f>
        <v>1.4105767449530626E-2</v>
      </c>
      <c r="AP185" s="89">
        <f t="shared" ca="1" si="359"/>
        <v>2.8755171397204293E-2</v>
      </c>
      <c r="AQ185" s="89">
        <f t="shared" ca="1" si="359"/>
        <v>0.51560491500326755</v>
      </c>
      <c r="AR185" s="89">
        <f t="shared" ca="1" si="359"/>
        <v>-0.41184718490169098</v>
      </c>
      <c r="AS185" s="89">
        <f t="shared" ca="1" si="359"/>
        <v>-0.30649199665355353</v>
      </c>
      <c r="AT185" s="89">
        <f t="shared" ca="1" si="359"/>
        <v>0.94353006046483001</v>
      </c>
      <c r="AU185" s="89">
        <f t="shared" ca="1" si="359"/>
        <v>-9.3840171590928279E-2</v>
      </c>
      <c r="AV185" s="89">
        <f t="shared" ca="1" si="359"/>
        <v>3.6539036893229848E-2</v>
      </c>
      <c r="AW185" s="89">
        <f t="shared" ca="1" si="359"/>
        <v>0.82443786118685636</v>
      </c>
      <c r="AX185" s="89" t="str">
        <f t="shared" ca="1" si="359"/>
        <v/>
      </c>
      <c r="AY185" s="89" t="str">
        <f t="shared" ref="AY185:BH194" ca="1" si="360">IF(AY$61&gt;0,INDEX($K$64:$BH$64,INT($K$1*RAND())+1),"")</f>
        <v/>
      </c>
      <c r="AZ185" s="89" t="str">
        <f t="shared" ca="1" si="360"/>
        <v/>
      </c>
      <c r="BA185" s="89" t="str">
        <f t="shared" ca="1" si="360"/>
        <v/>
      </c>
      <c r="BB185" s="89" t="str">
        <f t="shared" ca="1" si="360"/>
        <v/>
      </c>
      <c r="BC185" s="89" t="str">
        <f t="shared" ca="1" si="360"/>
        <v/>
      </c>
      <c r="BD185" s="89" t="str">
        <f t="shared" ca="1" si="360"/>
        <v/>
      </c>
      <c r="BE185" s="89" t="str">
        <f t="shared" ca="1" si="360"/>
        <v/>
      </c>
      <c r="BF185" s="89" t="str">
        <f t="shared" ca="1" si="360"/>
        <v/>
      </c>
      <c r="BG185" s="89" t="str">
        <f t="shared" ca="1" si="360"/>
        <v/>
      </c>
      <c r="BH185" s="89" t="str">
        <f t="shared" ca="1" si="360"/>
        <v/>
      </c>
      <c r="BJ185" s="132">
        <f t="shared" ca="1" si="350"/>
        <v>1.0319177857767128</v>
      </c>
      <c r="BK185" s="89">
        <f t="shared" ca="1" si="350"/>
        <v>1.0907475444093118</v>
      </c>
      <c r="BL185" s="89">
        <f t="shared" ca="1" si="350"/>
        <v>1.7457601619525192</v>
      </c>
      <c r="BM185" s="89">
        <f t="shared" ca="1" si="350"/>
        <v>1.8182826469873707</v>
      </c>
      <c r="BN185" s="89">
        <f t="shared" ca="1" si="350"/>
        <v>0.62870541560315896</v>
      </c>
      <c r="BO185" s="89">
        <f t="shared" ca="1" si="350"/>
        <v>-0.15650216733843114</v>
      </c>
      <c r="BP185" s="89">
        <f t="shared" ca="1" si="350"/>
        <v>0.18769198502255557</v>
      </c>
      <c r="BQ185" s="89">
        <f t="shared" ca="1" si="350"/>
        <v>1.1802411714493357</v>
      </c>
      <c r="BR185" s="89">
        <f t="shared" ca="1" si="350"/>
        <v>0.74404413574374673</v>
      </c>
      <c r="BS185" s="89">
        <f t="shared" ca="1" si="350"/>
        <v>1.5499474520628969</v>
      </c>
      <c r="BT185" s="89">
        <f t="shared" ca="1" si="350"/>
        <v>0.77686138382229752</v>
      </c>
      <c r="BU185" s="89">
        <f t="shared" ca="1" si="350"/>
        <v>1.0433019701780717</v>
      </c>
      <c r="BV185" s="89">
        <f t="shared" ca="1" si="350"/>
        <v>0.3799406264542457</v>
      </c>
      <c r="BW185" s="89">
        <f t="shared" ca="1" si="350"/>
        <v>0.64514653823127499</v>
      </c>
      <c r="BX185" s="89">
        <f t="shared" ca="1" si="350"/>
        <v>1.8365095324430909</v>
      </c>
      <c r="BY185" s="89">
        <f t="shared" ca="1" si="350"/>
        <v>1.5326625728685341</v>
      </c>
      <c r="BZ185" s="89">
        <f t="shared" ca="1" si="353"/>
        <v>1.3359862313285473</v>
      </c>
      <c r="CA185" s="89">
        <f t="shared" ca="1" si="353"/>
        <v>1.201833570156114</v>
      </c>
      <c r="CB185" s="89">
        <f t="shared" ca="1" si="353"/>
        <v>1.232907547258778</v>
      </c>
      <c r="CC185" s="89">
        <f t="shared" ca="1" si="353"/>
        <v>-8.1847679095141013E-2</v>
      </c>
      <c r="CD185" s="89">
        <f t="shared" ca="1" si="353"/>
        <v>1.2114172179770946</v>
      </c>
      <c r="CE185" s="89">
        <f t="shared" ca="1" si="353"/>
        <v>1.5912475189876774</v>
      </c>
      <c r="CF185" s="89">
        <f t="shared" ca="1" si="353"/>
        <v>-0.17225835261989608</v>
      </c>
      <c r="CG185" s="89">
        <f t="shared" ca="1" si="353"/>
        <v>0.82901279107040327</v>
      </c>
      <c r="CH185" s="89">
        <f t="shared" ca="1" si="351"/>
        <v>1.7401302734555153</v>
      </c>
      <c r="CI185" s="89">
        <f t="shared" ca="1" si="351"/>
        <v>0.27898210042165572</v>
      </c>
      <c r="CJ185" s="89">
        <f t="shared" ca="1" si="351"/>
        <v>-0.37695893171082473</v>
      </c>
      <c r="CK185" s="89">
        <f t="shared" ca="1" si="351"/>
        <v>-0.19409875282020639</v>
      </c>
      <c r="CL185" s="89">
        <f t="shared" ca="1" si="351"/>
        <v>0.12677791316479436</v>
      </c>
      <c r="CM185" s="89">
        <f t="shared" ca="1" si="351"/>
        <v>0.7242671701090565</v>
      </c>
      <c r="CN185" s="89">
        <f t="shared" ca="1" si="351"/>
        <v>0.99694713724536821</v>
      </c>
      <c r="CO185" s="89">
        <f t="shared" ca="1" si="351"/>
        <v>0.91436258724568054</v>
      </c>
      <c r="CP185" s="89">
        <f t="shared" ca="1" si="351"/>
        <v>1.4805508989974447</v>
      </c>
      <c r="CQ185" s="89">
        <f t="shared" ca="1" si="348"/>
        <v>0.33289988851237223</v>
      </c>
      <c r="CR185" s="5">
        <f t="shared" ca="1" si="348"/>
        <v>0.84250060337192889</v>
      </c>
      <c r="CS185" s="5">
        <f t="shared" ca="1" si="348"/>
        <v>2.0394573794482351</v>
      </c>
      <c r="CT185" s="5">
        <f t="shared" ca="1" si="308"/>
        <v>1.0880274388905686</v>
      </c>
      <c r="CU185" s="5">
        <f t="shared" ca="1" si="308"/>
        <v>0.8489930706416382</v>
      </c>
      <c r="CV185" s="5">
        <f t="shared" ca="1" si="308"/>
        <v>1.0229787783296889</v>
      </c>
      <c r="CW185" s="5" t="str">
        <f t="shared" si="308"/>
        <v/>
      </c>
      <c r="CX185" s="5" t="str">
        <f t="shared" si="308"/>
        <v/>
      </c>
      <c r="CY185" s="5" t="str">
        <f t="shared" si="308"/>
        <v/>
      </c>
      <c r="CZ185" s="5" t="str">
        <f t="shared" si="308"/>
        <v/>
      </c>
      <c r="DA185" s="5" t="str">
        <f t="shared" si="308"/>
        <v/>
      </c>
      <c r="DB185" s="5" t="str">
        <f t="shared" si="308"/>
        <v/>
      </c>
      <c r="DC185" s="5" t="str">
        <f t="shared" si="308"/>
        <v/>
      </c>
      <c r="DD185" s="5" t="str">
        <f t="shared" si="308"/>
        <v/>
      </c>
      <c r="DE185" s="5" t="str">
        <f t="shared" si="308"/>
        <v/>
      </c>
      <c r="DF185" s="5" t="str">
        <f t="shared" si="308"/>
        <v/>
      </c>
      <c r="DG185" s="133" t="str">
        <f t="shared" si="327"/>
        <v/>
      </c>
      <c r="DI185" s="144">
        <f t="shared" ca="1" si="346"/>
        <v>0</v>
      </c>
      <c r="DJ185" s="139">
        <f t="shared" ca="1" si="346"/>
        <v>0</v>
      </c>
      <c r="DK185" s="139">
        <f t="shared" ca="1" si="346"/>
        <v>0</v>
      </c>
      <c r="DL185" s="139">
        <f t="shared" ca="1" si="346"/>
        <v>0</v>
      </c>
      <c r="DM185" s="139">
        <f t="shared" ca="1" si="346"/>
        <v>0</v>
      </c>
      <c r="DN185" s="139">
        <f t="shared" ca="1" si="346"/>
        <v>0</v>
      </c>
      <c r="DO185" s="139">
        <f t="shared" ca="1" si="346"/>
        <v>0</v>
      </c>
      <c r="DP185" s="139">
        <f t="shared" ca="1" si="346"/>
        <v>0</v>
      </c>
      <c r="DQ185" s="139">
        <f t="shared" ca="1" si="346"/>
        <v>0</v>
      </c>
      <c r="DR185" s="139">
        <f t="shared" ca="1" si="346"/>
        <v>0</v>
      </c>
      <c r="DS185" s="139">
        <f t="shared" ca="1" si="329"/>
        <v>0</v>
      </c>
      <c r="DT185" s="139">
        <f t="shared" ca="1" si="329"/>
        <v>0</v>
      </c>
      <c r="DU185" s="139">
        <f t="shared" ca="1" si="329"/>
        <v>0</v>
      </c>
      <c r="DV185" s="139">
        <f t="shared" ca="1" si="329"/>
        <v>0</v>
      </c>
      <c r="DW185" s="139">
        <f t="shared" ca="1" si="329"/>
        <v>0</v>
      </c>
      <c r="DX185" s="139">
        <f t="shared" ca="1" si="329"/>
        <v>0</v>
      </c>
      <c r="DY185" s="139">
        <f t="shared" ca="1" si="329"/>
        <v>0</v>
      </c>
      <c r="DZ185" s="139">
        <f t="shared" ca="1" si="329"/>
        <v>0</v>
      </c>
      <c r="EA185" s="139">
        <f t="shared" ca="1" si="329"/>
        <v>0</v>
      </c>
      <c r="EB185" s="139">
        <f t="shared" ca="1" si="329"/>
        <v>0</v>
      </c>
      <c r="EC185" s="145">
        <f t="shared" ca="1" si="329"/>
        <v>0</v>
      </c>
      <c r="EE185" s="114">
        <f t="shared" ca="1" si="342"/>
        <v>0</v>
      </c>
      <c r="EF185" s="110">
        <f t="shared" ca="1" si="342"/>
        <v>3.4643738489451961</v>
      </c>
      <c r="EG185" s="110">
        <f t="shared" ca="1" si="342"/>
        <v>6.4252754314562193</v>
      </c>
      <c r="EH185" s="110">
        <f t="shared" ca="1" si="342"/>
        <v>8.9252892730978814</v>
      </c>
      <c r="EI185" s="110">
        <f t="shared" ca="1" si="342"/>
        <v>11.003798236920964</v>
      </c>
      <c r="EJ185" s="110">
        <f t="shared" ca="1" si="342"/>
        <v>12.697209191766568</v>
      </c>
      <c r="EK185" s="110">
        <f t="shared" ca="1" si="342"/>
        <v>14.039163410648644</v>
      </c>
      <c r="EL185" s="110">
        <f t="shared" ca="1" si="342"/>
        <v>15.060732703757893</v>
      </c>
      <c r="EM185" s="110">
        <f t="shared" ca="1" si="342"/>
        <v>15.790602225894208</v>
      </c>
      <c r="EN185" s="110">
        <f t="shared" ca="1" si="342"/>
        <v>16.255240837505646</v>
      </c>
      <c r="EO185" s="110">
        <f t="shared" ca="1" si="340"/>
        <v>16.47905984173153</v>
      </c>
      <c r="EP185" s="110">
        <f t="shared" ca="1" si="340"/>
        <v>16.484560866675775</v>
      </c>
      <c r="EQ185" s="110">
        <f t="shared" ca="1" si="340"/>
        <v>16.292473612345475</v>
      </c>
      <c r="ER185" s="110">
        <f t="shared" ca="1" si="340"/>
        <v>15.921884135069288</v>
      </c>
      <c r="ES185" s="110">
        <f t="shared" ca="1" si="340"/>
        <v>15.390354298558794</v>
      </c>
      <c r="ET185" s="110">
        <f t="shared" ca="1" si="340"/>
        <v>14.714032979908954</v>
      </c>
      <c r="EU185" s="110">
        <f t="shared" ca="1" si="340"/>
        <v>13.907759580574496</v>
      </c>
      <c r="EV185" s="110">
        <f t="shared" ca="1" si="340"/>
        <v>12.98516035654448</v>
      </c>
      <c r="EW185" s="110">
        <f t="shared" ca="1" si="340"/>
        <v>11.958738048412183</v>
      </c>
      <c r="EX185" s="110">
        <f t="shared" ca="1" si="340"/>
        <v>10.839955260658829</v>
      </c>
      <c r="EY185" s="115">
        <f t="shared" ca="1" si="340"/>
        <v>9.6393120101009409</v>
      </c>
      <c r="FA185" s="114">
        <f t="shared" ref="FA185:FJ194" ca="1" si="361">IF(AND($A185&gt;0,$B185&gt;0),IF((FA$61*EXP($D185-$B185*FA$61)-FA$61)&gt;$AE$2*$H185,1,0),"")</f>
        <v>0</v>
      </c>
      <c r="FB185" s="110">
        <f t="shared" ca="1" si="361"/>
        <v>0</v>
      </c>
      <c r="FC185" s="110">
        <f t="shared" ca="1" si="361"/>
        <v>0</v>
      </c>
      <c r="FD185" s="110">
        <f t="shared" ca="1" si="361"/>
        <v>0</v>
      </c>
      <c r="FE185" s="110">
        <f t="shared" ca="1" si="361"/>
        <v>0</v>
      </c>
      <c r="FF185" s="110">
        <f t="shared" ca="1" si="361"/>
        <v>0</v>
      </c>
      <c r="FG185" s="110">
        <f t="shared" ca="1" si="361"/>
        <v>0</v>
      </c>
      <c r="FH185" s="110">
        <f t="shared" ca="1" si="361"/>
        <v>0</v>
      </c>
      <c r="FI185" s="110">
        <f t="shared" ca="1" si="361"/>
        <v>0</v>
      </c>
      <c r="FJ185" s="110">
        <f t="shared" ca="1" si="361"/>
        <v>0</v>
      </c>
      <c r="FK185" s="110">
        <f t="shared" ref="FK185:FT194" ca="1" si="362">IF(AND($A185&gt;0,$B185&gt;0),IF((FK$61*EXP($D185-$B185*FK$61)-FK$61)&gt;$AE$2*$H185,1,0),"")</f>
        <v>0</v>
      </c>
      <c r="FL185" s="110">
        <f t="shared" ca="1" si="362"/>
        <v>1</v>
      </c>
      <c r="FM185" s="110">
        <f t="shared" ca="1" si="362"/>
        <v>1</v>
      </c>
      <c r="FN185" s="110">
        <f t="shared" ca="1" si="362"/>
        <v>1</v>
      </c>
      <c r="FO185" s="110">
        <f t="shared" ca="1" si="362"/>
        <v>1</v>
      </c>
      <c r="FP185" s="110">
        <f t="shared" ca="1" si="362"/>
        <v>1</v>
      </c>
      <c r="FQ185" s="110">
        <f t="shared" ca="1" si="362"/>
        <v>1</v>
      </c>
      <c r="FR185" s="110">
        <f t="shared" ca="1" si="362"/>
        <v>1</v>
      </c>
      <c r="FS185" s="110">
        <f t="shared" ca="1" si="362"/>
        <v>1</v>
      </c>
      <c r="FT185" s="110">
        <f t="shared" ca="1" si="362"/>
        <v>1</v>
      </c>
      <c r="FU185" s="110">
        <f t="shared" ref="FU185:GE194" ca="1" si="363">IF(AND($A185&gt;0,$B185&gt;0),IF((FU$61*EXP($D185-$B185*FU$61)-FU$61)&gt;$AE$2*$H185,1,0),"")</f>
        <v>1</v>
      </c>
      <c r="FV185" s="110">
        <f t="shared" ca="1" si="363"/>
        <v>1</v>
      </c>
      <c r="FW185" s="110">
        <f t="shared" ca="1" si="363"/>
        <v>1</v>
      </c>
      <c r="FX185" s="110">
        <f t="shared" ca="1" si="363"/>
        <v>0</v>
      </c>
      <c r="FY185" s="110">
        <f t="shared" ca="1" si="363"/>
        <v>0</v>
      </c>
      <c r="FZ185" s="110">
        <f t="shared" ca="1" si="363"/>
        <v>0</v>
      </c>
      <c r="GA185" s="110">
        <f t="shared" ca="1" si="363"/>
        <v>0</v>
      </c>
      <c r="GB185" s="110">
        <f t="shared" ca="1" si="363"/>
        <v>0</v>
      </c>
      <c r="GC185" s="110">
        <f t="shared" ca="1" si="363"/>
        <v>0</v>
      </c>
      <c r="GD185" s="110">
        <f t="shared" ca="1" si="363"/>
        <v>0</v>
      </c>
      <c r="GE185" s="115">
        <f t="shared" ca="1" si="363"/>
        <v>0</v>
      </c>
      <c r="GG185" s="114">
        <v>1</v>
      </c>
      <c r="GH185" s="110">
        <f t="shared" ref="GH185:HK185" ca="1" si="364">IF(AND($A185&gt;0,$B185&gt;0),IF(OR((GH$61*EXP($D185-$B185*GH$61)-GH$61)&gt;$AE$2*$H185,GG185=0),0,1),"")</f>
        <v>1</v>
      </c>
      <c r="GI185" s="110">
        <f t="shared" ca="1" si="364"/>
        <v>1</v>
      </c>
      <c r="GJ185" s="110">
        <f t="shared" ca="1" si="364"/>
        <v>1</v>
      </c>
      <c r="GK185" s="110">
        <f t="shared" ca="1" si="364"/>
        <v>1</v>
      </c>
      <c r="GL185" s="110">
        <f t="shared" ca="1" si="364"/>
        <v>1</v>
      </c>
      <c r="GM185" s="110">
        <f t="shared" ca="1" si="364"/>
        <v>1</v>
      </c>
      <c r="GN185" s="110">
        <f t="shared" ca="1" si="364"/>
        <v>1</v>
      </c>
      <c r="GO185" s="110">
        <f t="shared" ca="1" si="364"/>
        <v>1</v>
      </c>
      <c r="GP185" s="110">
        <f t="shared" ca="1" si="364"/>
        <v>1</v>
      </c>
      <c r="GQ185" s="110">
        <f t="shared" ca="1" si="364"/>
        <v>1</v>
      </c>
      <c r="GR185" s="110">
        <f t="shared" ca="1" si="364"/>
        <v>0</v>
      </c>
      <c r="GS185" s="110">
        <f t="shared" ca="1" si="364"/>
        <v>0</v>
      </c>
      <c r="GT185" s="110">
        <f t="shared" ca="1" si="364"/>
        <v>0</v>
      </c>
      <c r="GU185" s="110">
        <f t="shared" ca="1" si="364"/>
        <v>0</v>
      </c>
      <c r="GV185" s="110">
        <f t="shared" ca="1" si="364"/>
        <v>0</v>
      </c>
      <c r="GW185" s="110">
        <f t="shared" ca="1" si="364"/>
        <v>0</v>
      </c>
      <c r="GX185" s="110">
        <f t="shared" ca="1" si="364"/>
        <v>0</v>
      </c>
      <c r="GY185" s="110">
        <f t="shared" ca="1" si="364"/>
        <v>0</v>
      </c>
      <c r="GZ185" s="110">
        <f t="shared" ca="1" si="364"/>
        <v>0</v>
      </c>
      <c r="HA185" s="110">
        <f t="shared" ca="1" si="364"/>
        <v>0</v>
      </c>
      <c r="HB185" s="110">
        <f t="shared" ca="1" si="364"/>
        <v>0</v>
      </c>
      <c r="HC185" s="110">
        <f t="shared" ca="1" si="364"/>
        <v>0</v>
      </c>
      <c r="HD185" s="110">
        <f t="shared" ca="1" si="364"/>
        <v>0</v>
      </c>
      <c r="HE185" s="110">
        <f t="shared" ca="1" si="364"/>
        <v>0</v>
      </c>
      <c r="HF185" s="110">
        <f t="shared" ca="1" si="364"/>
        <v>0</v>
      </c>
      <c r="HG185" s="110">
        <f t="shared" ca="1" si="364"/>
        <v>0</v>
      </c>
      <c r="HH185" s="110">
        <f t="shared" ca="1" si="364"/>
        <v>0</v>
      </c>
      <c r="HI185" s="110">
        <f t="shared" ca="1" si="364"/>
        <v>0</v>
      </c>
      <c r="HJ185" s="110">
        <f t="shared" ca="1" si="364"/>
        <v>0</v>
      </c>
      <c r="HK185" s="115">
        <f t="shared" ca="1" si="364"/>
        <v>0</v>
      </c>
    </row>
    <row r="186" spans="1:219" x14ac:dyDescent="0.25">
      <c r="A186" s="176">
        <f t="shared" ca="1" si="227"/>
        <v>1.2634813291921958</v>
      </c>
      <c r="B186" s="164">
        <f t="shared" ca="1" si="228"/>
        <v>6.2800372110867558E-2</v>
      </c>
      <c r="C186" s="106">
        <f t="shared" ca="1" si="229"/>
        <v>0.52335762378648409</v>
      </c>
      <c r="D186" s="108">
        <f t="shared" ca="1" si="230"/>
        <v>1.4004329303799132</v>
      </c>
      <c r="E186" s="109">
        <f t="shared" ca="1" si="231"/>
        <v>22.299755292971732</v>
      </c>
      <c r="F186" s="109">
        <f t="shared" ca="1" si="232"/>
        <v>8.963825830867469</v>
      </c>
      <c r="G186" s="109">
        <f t="shared" ca="1" si="233"/>
        <v>20.711693798538676</v>
      </c>
      <c r="H186" s="109">
        <f t="shared" ca="1" si="234"/>
        <v>11.747867967671207</v>
      </c>
      <c r="I186" s="177"/>
      <c r="J186" s="30" t="s">
        <v>174</v>
      </c>
      <c r="K186" s="89">
        <f t="shared" ca="1" si="356"/>
        <v>-1.3483164959119551</v>
      </c>
      <c r="L186" s="89">
        <f t="shared" ca="1" si="356"/>
        <v>-0.22096981093654566</v>
      </c>
      <c r="M186" s="89">
        <f t="shared" ca="1" si="356"/>
        <v>2.8755171397204293E-2</v>
      </c>
      <c r="N186" s="89">
        <f t="shared" ca="1" si="356"/>
        <v>-1.0097454203712564</v>
      </c>
      <c r="O186" s="89">
        <f t="shared" ca="1" si="356"/>
        <v>1.4105767449530626E-2</v>
      </c>
      <c r="P186" s="89">
        <f t="shared" ca="1" si="356"/>
        <v>1.8449135142460493E-2</v>
      </c>
      <c r="Q186" s="89">
        <f t="shared" ca="1" si="356"/>
        <v>-0.41184718490169098</v>
      </c>
      <c r="R186" s="89">
        <f t="shared" ca="1" si="356"/>
        <v>-0.21005970810345143</v>
      </c>
      <c r="S186" s="89">
        <f t="shared" ca="1" si="356"/>
        <v>0.74160465676181864</v>
      </c>
      <c r="T186" s="89">
        <f t="shared" ca="1" si="356"/>
        <v>0.2685645797022288</v>
      </c>
      <c r="U186" s="89">
        <f t="shared" ca="1" si="357"/>
        <v>6.3830203882474623E-2</v>
      </c>
      <c r="V186" s="89">
        <f t="shared" ca="1" si="357"/>
        <v>0.31960967874145596</v>
      </c>
      <c r="W186" s="89">
        <f t="shared" ca="1" si="357"/>
        <v>0.31960967874145596</v>
      </c>
      <c r="X186" s="89">
        <f t="shared" ca="1" si="357"/>
        <v>0.13695300672662025</v>
      </c>
      <c r="Y186" s="89">
        <f t="shared" ca="1" si="357"/>
        <v>-2.3856124570488357E-2</v>
      </c>
      <c r="Z186" s="89">
        <f t="shared" ca="1" si="357"/>
        <v>6.3830203882474623E-2</v>
      </c>
      <c r="AA186" s="89">
        <f t="shared" ca="1" si="357"/>
        <v>0.74370258632857644</v>
      </c>
      <c r="AB186" s="89">
        <f t="shared" ca="1" si="357"/>
        <v>-0.31999883307611282</v>
      </c>
      <c r="AC186" s="89">
        <f t="shared" ca="1" si="357"/>
        <v>0.13695300672662025</v>
      </c>
      <c r="AD186" s="89">
        <f t="shared" ca="1" si="357"/>
        <v>0.21206368060581204</v>
      </c>
      <c r="AE186" s="89">
        <f t="shared" ca="1" si="358"/>
        <v>0.74370258632857644</v>
      </c>
      <c r="AF186" s="89">
        <f t="shared" ca="1" si="358"/>
        <v>0.51560491500326755</v>
      </c>
      <c r="AG186" s="89">
        <f t="shared" ca="1" si="358"/>
        <v>0.94353006046483001</v>
      </c>
      <c r="AH186" s="89">
        <f t="shared" ca="1" si="358"/>
        <v>-0.22096981093654566</v>
      </c>
      <c r="AI186" s="89">
        <f t="shared" ca="1" si="358"/>
        <v>0.41148501321826991</v>
      </c>
      <c r="AJ186" s="89">
        <f t="shared" ca="1" si="358"/>
        <v>-0.30649199665355353</v>
      </c>
      <c r="AK186" s="89">
        <f t="shared" ca="1" si="358"/>
        <v>0.41148501321826991</v>
      </c>
      <c r="AL186" s="89">
        <f t="shared" ca="1" si="358"/>
        <v>1.4105767449530626E-2</v>
      </c>
      <c r="AM186" s="89">
        <f t="shared" ca="1" si="358"/>
        <v>2.8755171397204293E-2</v>
      </c>
      <c r="AN186" s="89">
        <f t="shared" ca="1" si="358"/>
        <v>0.31960967874145596</v>
      </c>
      <c r="AO186" s="89">
        <f t="shared" ca="1" si="359"/>
        <v>-0.22096981093654566</v>
      </c>
      <c r="AP186" s="89">
        <f t="shared" ca="1" si="359"/>
        <v>0.51560491500326755</v>
      </c>
      <c r="AQ186" s="89">
        <f t="shared" ca="1" si="359"/>
        <v>-1.0097454203712564</v>
      </c>
      <c r="AR186" s="89">
        <f t="shared" ca="1" si="359"/>
        <v>-1.4331148233707331</v>
      </c>
      <c r="AS186" s="89">
        <f t="shared" ca="1" si="359"/>
        <v>5.4419538639000731E-2</v>
      </c>
      <c r="AT186" s="89">
        <f t="shared" ca="1" si="359"/>
        <v>2.8755171397204293E-2</v>
      </c>
      <c r="AU186" s="89">
        <f t="shared" ca="1" si="359"/>
        <v>-0.31999883307611282</v>
      </c>
      <c r="AV186" s="89">
        <f t="shared" ca="1" si="359"/>
        <v>3.6539036893229848E-2</v>
      </c>
      <c r="AW186" s="89">
        <f t="shared" ca="1" si="359"/>
        <v>1.4105767449530626E-2</v>
      </c>
      <c r="AX186" s="89" t="str">
        <f t="shared" ca="1" si="359"/>
        <v/>
      </c>
      <c r="AY186" s="89" t="str">
        <f t="shared" ca="1" si="360"/>
        <v/>
      </c>
      <c r="AZ186" s="89" t="str">
        <f t="shared" ca="1" si="360"/>
        <v/>
      </c>
      <c r="BA186" s="89" t="str">
        <f t="shared" ca="1" si="360"/>
        <v/>
      </c>
      <c r="BB186" s="89" t="str">
        <f t="shared" ca="1" si="360"/>
        <v/>
      </c>
      <c r="BC186" s="89" t="str">
        <f t="shared" ca="1" si="360"/>
        <v/>
      </c>
      <c r="BD186" s="89" t="str">
        <f t="shared" ca="1" si="360"/>
        <v/>
      </c>
      <c r="BE186" s="89" t="str">
        <f t="shared" ca="1" si="360"/>
        <v/>
      </c>
      <c r="BF186" s="89" t="str">
        <f t="shared" ca="1" si="360"/>
        <v/>
      </c>
      <c r="BG186" s="89" t="str">
        <f t="shared" ca="1" si="360"/>
        <v/>
      </c>
      <c r="BH186" s="89" t="str">
        <f t="shared" ca="1" si="360"/>
        <v/>
      </c>
      <c r="BJ186" s="132">
        <f t="shared" ca="1" si="350"/>
        <v>-0.33484784527770284</v>
      </c>
      <c r="BK186" s="89">
        <f t="shared" ca="1" si="350"/>
        <v>0.76310545239063166</v>
      </c>
      <c r="BL186" s="89">
        <f t="shared" ca="1" si="350"/>
        <v>1.0329106765879048</v>
      </c>
      <c r="BM186" s="89">
        <f t="shared" ca="1" si="350"/>
        <v>-0.35432595127061939</v>
      </c>
      <c r="BN186" s="89">
        <f t="shared" ca="1" si="350"/>
        <v>1.089049037205692</v>
      </c>
      <c r="BO186" s="89">
        <f t="shared" ca="1" si="350"/>
        <v>0.87169238817528572</v>
      </c>
      <c r="BP186" s="89">
        <f t="shared" ca="1" si="350"/>
        <v>0.59359722818161931</v>
      </c>
      <c r="BQ186" s="89">
        <f t="shared" ca="1" si="350"/>
        <v>0.66048163195153209</v>
      </c>
      <c r="BR186" s="89">
        <f t="shared" ca="1" si="350"/>
        <v>1.5095049170760537</v>
      </c>
      <c r="BS186" s="89">
        <f t="shared" ca="1" si="350"/>
        <v>0.87498197130029565</v>
      </c>
      <c r="BT186" s="89">
        <f t="shared" ca="1" si="350"/>
        <v>0.80415255081154224</v>
      </c>
      <c r="BU186" s="89">
        <f t="shared" ca="1" si="350"/>
        <v>1.0433019701780717</v>
      </c>
      <c r="BV186" s="89">
        <f t="shared" ca="1" si="350"/>
        <v>0.66301126830247181</v>
      </c>
      <c r="BW186" s="89">
        <f t="shared" ca="1" si="350"/>
        <v>0.5700358643520832</v>
      </c>
      <c r="BX186" s="89">
        <f t="shared" ca="1" si="350"/>
        <v>0.91893479022084279</v>
      </c>
      <c r="BY186" s="89">
        <f t="shared" ca="1" si="350"/>
        <v>1.2768830980095527</v>
      </c>
      <c r="BZ186" s="89">
        <f t="shared" ca="1" si="353"/>
        <v>1.7600791389156678</v>
      </c>
      <c r="CA186" s="89">
        <f t="shared" ca="1" si="353"/>
        <v>0.86338560193754077</v>
      </c>
      <c r="CB186" s="89">
        <f t="shared" ca="1" si="353"/>
        <v>0.42633049352056829</v>
      </c>
      <c r="CC186" s="89">
        <f t="shared" ca="1" si="353"/>
        <v>1.1399614218819274</v>
      </c>
      <c r="CD186" s="89">
        <f t="shared" ca="1" si="353"/>
        <v>1.743056123699859</v>
      </c>
      <c r="CE186" s="89">
        <f t="shared" ca="1" si="353"/>
        <v>1.1633223735261149</v>
      </c>
      <c r="CF186" s="89">
        <f t="shared" ca="1" si="353"/>
        <v>0.67268844725265042</v>
      </c>
      <c r="CG186" s="89">
        <f t="shared" ca="1" si="353"/>
        <v>0.50137069905172327</v>
      </c>
      <c r="CH186" s="89">
        <f t="shared" ca="1" si="351"/>
        <v>1.3271774254869286</v>
      </c>
      <c r="CI186" s="89">
        <f t="shared" ca="1" si="351"/>
        <v>-0.97103995669672782</v>
      </c>
      <c r="CJ186" s="89">
        <f t="shared" ca="1" si="351"/>
        <v>-6.4057179084838323E-2</v>
      </c>
      <c r="CK186" s="89">
        <f t="shared" ca="1" si="351"/>
        <v>-0.24382318925315039</v>
      </c>
      <c r="CL186" s="89">
        <f t="shared" ca="1" si="351"/>
        <v>0.37650289549854432</v>
      </c>
      <c r="CM186" s="89">
        <f t="shared" ca="1" si="351"/>
        <v>1.3508794048437631</v>
      </c>
      <c r="CN186" s="89">
        <f t="shared" ca="1" si="351"/>
        <v>0.76187155885929192</v>
      </c>
      <c r="CO186" s="89">
        <f t="shared" ca="1" si="351"/>
        <v>1.4012123308517439</v>
      </c>
      <c r="CP186" s="89">
        <f t="shared" ca="1" si="351"/>
        <v>-4.4799436377079171E-2</v>
      </c>
      <c r="CQ186" s="89">
        <f t="shared" ca="1" si="348"/>
        <v>-0.68836774995666994</v>
      </c>
      <c r="CR186" s="5">
        <f t="shared" ca="1" si="348"/>
        <v>1.2034121386644832</v>
      </c>
      <c r="CS186" s="5">
        <f t="shared" ca="1" si="348"/>
        <v>1.1246824903806092</v>
      </c>
      <c r="CT186" s="5">
        <f t="shared" ca="1" si="308"/>
        <v>0.86186877740538415</v>
      </c>
      <c r="CU186" s="5">
        <f t="shared" ca="1" si="308"/>
        <v>0.8489930706416382</v>
      </c>
      <c r="CV186" s="5">
        <f t="shared" ca="1" si="308"/>
        <v>0.21264668459236313</v>
      </c>
      <c r="CW186" s="5" t="str">
        <f t="shared" si="308"/>
        <v/>
      </c>
      <c r="CX186" s="5" t="str">
        <f t="shared" si="308"/>
        <v/>
      </c>
      <c r="CY186" s="5" t="str">
        <f t="shared" si="308"/>
        <v/>
      </c>
      <c r="CZ186" s="5" t="str">
        <f t="shared" si="308"/>
        <v/>
      </c>
      <c r="DA186" s="5" t="str">
        <f t="shared" si="308"/>
        <v/>
      </c>
      <c r="DB186" s="5" t="str">
        <f t="shared" si="308"/>
        <v/>
      </c>
      <c r="DC186" s="5" t="str">
        <f t="shared" si="308"/>
        <v/>
      </c>
      <c r="DD186" s="5" t="str">
        <f t="shared" si="308"/>
        <v/>
      </c>
      <c r="DE186" s="5" t="str">
        <f t="shared" si="308"/>
        <v/>
      </c>
      <c r="DF186" s="5" t="str">
        <f t="shared" si="308"/>
        <v/>
      </c>
      <c r="DG186" s="133" t="str">
        <f t="shared" si="327"/>
        <v/>
      </c>
      <c r="DI186" s="144">
        <f t="shared" ca="1" si="346"/>
        <v>0</v>
      </c>
      <c r="DJ186" s="139">
        <f t="shared" ca="1" si="346"/>
        <v>0</v>
      </c>
      <c r="DK186" s="139">
        <f t="shared" ca="1" si="346"/>
        <v>0</v>
      </c>
      <c r="DL186" s="139">
        <f t="shared" ca="1" si="346"/>
        <v>0</v>
      </c>
      <c r="DM186" s="139">
        <f t="shared" ca="1" si="346"/>
        <v>0</v>
      </c>
      <c r="DN186" s="139">
        <f t="shared" ca="1" si="346"/>
        <v>0</v>
      </c>
      <c r="DO186" s="139">
        <f t="shared" ca="1" si="346"/>
        <v>0</v>
      </c>
      <c r="DP186" s="139">
        <f t="shared" ca="1" si="346"/>
        <v>0</v>
      </c>
      <c r="DQ186" s="139">
        <f t="shared" ca="1" si="346"/>
        <v>0</v>
      </c>
      <c r="DR186" s="139">
        <f t="shared" ca="1" si="346"/>
        <v>0</v>
      </c>
      <c r="DS186" s="139">
        <f t="shared" ca="1" si="329"/>
        <v>0</v>
      </c>
      <c r="DT186" s="139">
        <f t="shared" ca="1" si="329"/>
        <v>0</v>
      </c>
      <c r="DU186" s="139">
        <f t="shared" ca="1" si="329"/>
        <v>0</v>
      </c>
      <c r="DV186" s="139">
        <f t="shared" ca="1" si="329"/>
        <v>0</v>
      </c>
      <c r="DW186" s="139">
        <f t="shared" ca="1" si="329"/>
        <v>0</v>
      </c>
      <c r="DX186" s="139">
        <f t="shared" ca="1" si="329"/>
        <v>0</v>
      </c>
      <c r="DY186" s="139">
        <f t="shared" ca="1" si="329"/>
        <v>0</v>
      </c>
      <c r="DZ186" s="139">
        <f t="shared" ca="1" si="329"/>
        <v>0</v>
      </c>
      <c r="EA186" s="139">
        <f t="shared" ca="1" si="329"/>
        <v>0</v>
      </c>
      <c r="EB186" s="139">
        <f t="shared" ca="1" si="329"/>
        <v>0</v>
      </c>
      <c r="EC186" s="145">
        <f t="shared" ca="1" si="329"/>
        <v>0</v>
      </c>
      <c r="EE186" s="114">
        <f t="shared" ca="1" si="342"/>
        <v>0</v>
      </c>
      <c r="EF186" s="110">
        <f t="shared" ca="1" si="342"/>
        <v>2.810012836408585</v>
      </c>
      <c r="EG186" s="110">
        <f t="shared" ca="1" si="342"/>
        <v>5.1562018097143447</v>
      </c>
      <c r="EH186" s="110">
        <f t="shared" ca="1" si="342"/>
        <v>7.0809157095186812</v>
      </c>
      <c r="EI186" s="110">
        <f t="shared" ca="1" si="342"/>
        <v>8.623066350267619</v>
      </c>
      <c r="EJ186" s="110">
        <f t="shared" ca="1" si="342"/>
        <v>9.8183900780961295</v>
      </c>
      <c r="EK186" s="110">
        <f t="shared" ca="1" si="342"/>
        <v>10.699690176458901</v>
      </c>
      <c r="EL186" s="110">
        <f t="shared" ca="1" si="342"/>
        <v>11.297061526999478</v>
      </c>
      <c r="EM186" s="110">
        <f t="shared" ca="1" si="342"/>
        <v>11.638098787748568</v>
      </c>
      <c r="EN186" s="110">
        <f t="shared" ca="1" si="342"/>
        <v>11.74808926284285</v>
      </c>
      <c r="EO186" s="110">
        <f t="shared" ca="1" si="340"/>
        <v>11.650191556080813</v>
      </c>
      <c r="EP186" s="110">
        <f t="shared" ca="1" si="340"/>
        <v>11.365601024374076</v>
      </c>
      <c r="EQ186" s="110">
        <f t="shared" ca="1" si="340"/>
        <v>10.913702976131209</v>
      </c>
      <c r="ER186" s="110">
        <f t="shared" ca="1" si="340"/>
        <v>10.312214493470755</v>
      </c>
      <c r="ES186" s="110">
        <f t="shared" ca="1" si="340"/>
        <v>9.5773156955708032</v>
      </c>
      <c r="ET186" s="110">
        <f t="shared" ca="1" si="340"/>
        <v>8.7237712031138237</v>
      </c>
      <c r="EU186" s="110">
        <f t="shared" ca="1" si="340"/>
        <v>7.7650425103909377</v>
      </c>
      <c r="EV186" s="110">
        <f t="shared" ca="1" si="340"/>
        <v>6.7133919219189622</v>
      </c>
      <c r="EW186" s="110">
        <f t="shared" ca="1" si="340"/>
        <v>5.5799786641474256</v>
      </c>
      <c r="EX186" s="110">
        <f t="shared" ca="1" si="340"/>
        <v>4.3749477397555872</v>
      </c>
      <c r="EY186" s="115">
        <f t="shared" ca="1" si="340"/>
        <v>3.1075120519452391</v>
      </c>
      <c r="FA186" s="114">
        <f t="shared" ca="1" si="361"/>
        <v>0</v>
      </c>
      <c r="FB186" s="110">
        <f t="shared" ca="1" si="361"/>
        <v>0</v>
      </c>
      <c r="FC186" s="110">
        <f t="shared" ca="1" si="361"/>
        <v>0</v>
      </c>
      <c r="FD186" s="110">
        <f t="shared" ca="1" si="361"/>
        <v>0</v>
      </c>
      <c r="FE186" s="110">
        <f t="shared" ca="1" si="361"/>
        <v>0</v>
      </c>
      <c r="FF186" s="110">
        <f t="shared" ca="1" si="361"/>
        <v>0</v>
      </c>
      <c r="FG186" s="110">
        <f t="shared" ca="1" si="361"/>
        <v>0</v>
      </c>
      <c r="FH186" s="110">
        <f t="shared" ca="1" si="361"/>
        <v>0</v>
      </c>
      <c r="FI186" s="110">
        <f t="shared" ca="1" si="361"/>
        <v>0</v>
      </c>
      <c r="FJ186" s="110">
        <f t="shared" ca="1" si="361"/>
        <v>1</v>
      </c>
      <c r="FK186" s="110">
        <f t="shared" ca="1" si="362"/>
        <v>1</v>
      </c>
      <c r="FL186" s="110">
        <f t="shared" ca="1" si="362"/>
        <v>1</v>
      </c>
      <c r="FM186" s="110">
        <f t="shared" ca="1" si="362"/>
        <v>1</v>
      </c>
      <c r="FN186" s="110">
        <f t="shared" ca="1" si="362"/>
        <v>1</v>
      </c>
      <c r="FO186" s="110">
        <f t="shared" ca="1" si="362"/>
        <v>1</v>
      </c>
      <c r="FP186" s="110">
        <f t="shared" ca="1" si="362"/>
        <v>1</v>
      </c>
      <c r="FQ186" s="110">
        <f t="shared" ca="1" si="362"/>
        <v>1</v>
      </c>
      <c r="FR186" s="110">
        <f t="shared" ca="1" si="362"/>
        <v>1</v>
      </c>
      <c r="FS186" s="110">
        <f t="shared" ca="1" si="362"/>
        <v>1</v>
      </c>
      <c r="FT186" s="110">
        <f t="shared" ca="1" si="362"/>
        <v>0</v>
      </c>
      <c r="FU186" s="110">
        <f t="shared" ca="1" si="363"/>
        <v>0</v>
      </c>
      <c r="FV186" s="110">
        <f t="shared" ca="1" si="363"/>
        <v>0</v>
      </c>
      <c r="FW186" s="110">
        <f t="shared" ca="1" si="363"/>
        <v>0</v>
      </c>
      <c r="FX186" s="110">
        <f t="shared" ca="1" si="363"/>
        <v>0</v>
      </c>
      <c r="FY186" s="110">
        <f t="shared" ca="1" si="363"/>
        <v>0</v>
      </c>
      <c r="FZ186" s="110">
        <f t="shared" ca="1" si="363"/>
        <v>0</v>
      </c>
      <c r="GA186" s="110">
        <f t="shared" ca="1" si="363"/>
        <v>0</v>
      </c>
      <c r="GB186" s="110">
        <f t="shared" ca="1" si="363"/>
        <v>0</v>
      </c>
      <c r="GC186" s="110">
        <f t="shared" ca="1" si="363"/>
        <v>0</v>
      </c>
      <c r="GD186" s="110">
        <f t="shared" ca="1" si="363"/>
        <v>0</v>
      </c>
      <c r="GE186" s="115">
        <f t="shared" ca="1" si="363"/>
        <v>0</v>
      </c>
      <c r="GG186" s="114">
        <v>1</v>
      </c>
      <c r="GH186" s="110">
        <f t="shared" ref="GH186:HK186" ca="1" si="365">IF(AND($A186&gt;0,$B186&gt;0),IF(OR((GH$61*EXP($D186-$B186*GH$61)-GH$61)&gt;$AE$2*$H186,GG186=0),0,1),"")</f>
        <v>1</v>
      </c>
      <c r="GI186" s="110">
        <f t="shared" ca="1" si="365"/>
        <v>1</v>
      </c>
      <c r="GJ186" s="110">
        <f t="shared" ca="1" si="365"/>
        <v>1</v>
      </c>
      <c r="GK186" s="110">
        <f t="shared" ca="1" si="365"/>
        <v>1</v>
      </c>
      <c r="GL186" s="110">
        <f t="shared" ca="1" si="365"/>
        <v>1</v>
      </c>
      <c r="GM186" s="110">
        <f t="shared" ca="1" si="365"/>
        <v>1</v>
      </c>
      <c r="GN186" s="110">
        <f t="shared" ca="1" si="365"/>
        <v>1</v>
      </c>
      <c r="GO186" s="110">
        <f t="shared" ca="1" si="365"/>
        <v>1</v>
      </c>
      <c r="GP186" s="110">
        <f t="shared" ca="1" si="365"/>
        <v>0</v>
      </c>
      <c r="GQ186" s="110">
        <f t="shared" ca="1" si="365"/>
        <v>0</v>
      </c>
      <c r="GR186" s="110">
        <f t="shared" ca="1" si="365"/>
        <v>0</v>
      </c>
      <c r="GS186" s="110">
        <f t="shared" ca="1" si="365"/>
        <v>0</v>
      </c>
      <c r="GT186" s="110">
        <f t="shared" ca="1" si="365"/>
        <v>0</v>
      </c>
      <c r="GU186" s="110">
        <f t="shared" ca="1" si="365"/>
        <v>0</v>
      </c>
      <c r="GV186" s="110">
        <f t="shared" ca="1" si="365"/>
        <v>0</v>
      </c>
      <c r="GW186" s="110">
        <f t="shared" ca="1" si="365"/>
        <v>0</v>
      </c>
      <c r="GX186" s="110">
        <f t="shared" ca="1" si="365"/>
        <v>0</v>
      </c>
      <c r="GY186" s="110">
        <f t="shared" ca="1" si="365"/>
        <v>0</v>
      </c>
      <c r="GZ186" s="110">
        <f t="shared" ca="1" si="365"/>
        <v>0</v>
      </c>
      <c r="HA186" s="110">
        <f t="shared" ca="1" si="365"/>
        <v>0</v>
      </c>
      <c r="HB186" s="110">
        <f t="shared" ca="1" si="365"/>
        <v>0</v>
      </c>
      <c r="HC186" s="110">
        <f t="shared" ca="1" si="365"/>
        <v>0</v>
      </c>
      <c r="HD186" s="110">
        <f t="shared" ca="1" si="365"/>
        <v>0</v>
      </c>
      <c r="HE186" s="110">
        <f t="shared" ca="1" si="365"/>
        <v>0</v>
      </c>
      <c r="HF186" s="110">
        <f t="shared" ca="1" si="365"/>
        <v>0</v>
      </c>
      <c r="HG186" s="110">
        <f t="shared" ca="1" si="365"/>
        <v>0</v>
      </c>
      <c r="HH186" s="110">
        <f t="shared" ca="1" si="365"/>
        <v>0</v>
      </c>
      <c r="HI186" s="110">
        <f t="shared" ca="1" si="365"/>
        <v>0</v>
      </c>
      <c r="HJ186" s="110">
        <f t="shared" ca="1" si="365"/>
        <v>0</v>
      </c>
      <c r="HK186" s="115">
        <f t="shared" ca="1" si="365"/>
        <v>0</v>
      </c>
    </row>
    <row r="187" spans="1:219" x14ac:dyDescent="0.25">
      <c r="A187" s="176">
        <f t="shared" ca="1" si="227"/>
        <v>1.4099011699064805</v>
      </c>
      <c r="B187" s="164">
        <f t="shared" ca="1" si="228"/>
        <v>9.3357922288321279E-2</v>
      </c>
      <c r="C187" s="106">
        <f t="shared" ca="1" si="229"/>
        <v>0.68804523530937112</v>
      </c>
      <c r="D187" s="108">
        <f t="shared" ca="1" si="230"/>
        <v>1.6466042928224445</v>
      </c>
      <c r="E187" s="109">
        <f t="shared" ca="1" si="231"/>
        <v>17.637542186694834</v>
      </c>
      <c r="F187" s="109">
        <f t="shared" ca="1" si="232"/>
        <v>6.7858274057860086</v>
      </c>
      <c r="G187" s="109">
        <f t="shared" ca="1" si="233"/>
        <v>18.688900236433913</v>
      </c>
      <c r="H187" s="109">
        <f t="shared" ca="1" si="234"/>
        <v>11.903072830647904</v>
      </c>
      <c r="I187" s="177"/>
      <c r="J187" s="30" t="s">
        <v>175</v>
      </c>
      <c r="K187" s="89">
        <f t="shared" ca="1" si="356"/>
        <v>-1.0097454203712564</v>
      </c>
      <c r="L187" s="89">
        <f t="shared" ca="1" si="356"/>
        <v>0.51560491500326755</v>
      </c>
      <c r="M187" s="89">
        <f t="shared" ca="1" si="356"/>
        <v>0.31960967874145596</v>
      </c>
      <c r="N187" s="89">
        <f t="shared" ca="1" si="356"/>
        <v>-1.0097454203712564</v>
      </c>
      <c r="O187" s="89">
        <f t="shared" ca="1" si="356"/>
        <v>-0.31999883307611282</v>
      </c>
      <c r="P187" s="89">
        <f t="shared" ca="1" si="356"/>
        <v>0.94353006046483001</v>
      </c>
      <c r="Q187" s="89">
        <f t="shared" ca="1" si="356"/>
        <v>-1.3483164959119551</v>
      </c>
      <c r="R187" s="89">
        <f t="shared" ca="1" si="356"/>
        <v>3.6539036893229848E-2</v>
      </c>
      <c r="S187" s="89">
        <f t="shared" ca="1" si="356"/>
        <v>0.74370258632857644</v>
      </c>
      <c r="T187" s="89">
        <f t="shared" ca="1" si="356"/>
        <v>0.10667228108213433</v>
      </c>
      <c r="U187" s="89">
        <f t="shared" ca="1" si="357"/>
        <v>-1.3483164959119551</v>
      </c>
      <c r="V187" s="89">
        <f t="shared" ca="1" si="357"/>
        <v>-2.3856124570488357E-2</v>
      </c>
      <c r="W187" s="89">
        <f t="shared" ca="1" si="357"/>
        <v>0.10667228108213433</v>
      </c>
      <c r="X187" s="89">
        <f t="shared" ca="1" si="357"/>
        <v>-0.44623785415300243</v>
      </c>
      <c r="Y187" s="89">
        <f t="shared" ca="1" si="357"/>
        <v>0.74370258632857644</v>
      </c>
      <c r="Z187" s="89">
        <f t="shared" ca="1" si="357"/>
        <v>1.4105767449530626E-2</v>
      </c>
      <c r="AA187" s="89">
        <f t="shared" ca="1" si="357"/>
        <v>0.53753403810350731</v>
      </c>
      <c r="AB187" s="89">
        <f t="shared" ca="1" si="357"/>
        <v>0.31960967874145596</v>
      </c>
      <c r="AC187" s="89">
        <f t="shared" ca="1" si="357"/>
        <v>0.82443786118685636</v>
      </c>
      <c r="AD187" s="89">
        <f t="shared" ca="1" si="357"/>
        <v>6.3830203882474623E-2</v>
      </c>
      <c r="AE187" s="89">
        <f t="shared" ca="1" si="358"/>
        <v>6.3830203882474623E-2</v>
      </c>
      <c r="AF187" s="89">
        <f t="shared" ca="1" si="358"/>
        <v>0.94353006046483001</v>
      </c>
      <c r="AG187" s="89">
        <f t="shared" ca="1" si="358"/>
        <v>-0.30700255599325066</v>
      </c>
      <c r="AH187" s="89">
        <f t="shared" ca="1" si="358"/>
        <v>0.3096998313943522</v>
      </c>
      <c r="AI187" s="89">
        <f t="shared" ca="1" si="358"/>
        <v>5.4419538639000731E-2</v>
      </c>
      <c r="AJ187" s="89">
        <f t="shared" ca="1" si="358"/>
        <v>-1.0097454203712564</v>
      </c>
      <c r="AK187" s="89">
        <f t="shared" ca="1" si="358"/>
        <v>-1.0649490381436091</v>
      </c>
      <c r="AL187" s="89">
        <f t="shared" ca="1" si="358"/>
        <v>1.8449135142460493E-2</v>
      </c>
      <c r="AM187" s="89">
        <f t="shared" ca="1" si="358"/>
        <v>0.89371861765175975</v>
      </c>
      <c r="AN187" s="89">
        <f t="shared" ca="1" si="358"/>
        <v>1.8449135142460493E-2</v>
      </c>
      <c r="AO187" s="89">
        <f t="shared" ca="1" si="359"/>
        <v>-0.22096981093654566</v>
      </c>
      <c r="AP187" s="89">
        <f t="shared" ca="1" si="359"/>
        <v>-1.4331148233707331</v>
      </c>
      <c r="AQ187" s="89">
        <f t="shared" ca="1" si="359"/>
        <v>-0.41184718490169098</v>
      </c>
      <c r="AR187" s="89">
        <f t="shared" ca="1" si="359"/>
        <v>-0.41558093709150801</v>
      </c>
      <c r="AS187" s="89">
        <f t="shared" ca="1" si="359"/>
        <v>0.10667228108213433</v>
      </c>
      <c r="AT187" s="89">
        <f t="shared" ca="1" si="359"/>
        <v>-1.4331148233707331</v>
      </c>
      <c r="AU187" s="89">
        <f t="shared" ca="1" si="359"/>
        <v>-0.41558093709150801</v>
      </c>
      <c r="AV187" s="89">
        <f t="shared" ca="1" si="359"/>
        <v>0.21206368060581204</v>
      </c>
      <c r="AW187" s="89">
        <f t="shared" ca="1" si="359"/>
        <v>-0.41184718490169098</v>
      </c>
      <c r="AX187" s="89" t="str">
        <f t="shared" ca="1" si="359"/>
        <v/>
      </c>
      <c r="AY187" s="89" t="str">
        <f t="shared" ca="1" si="360"/>
        <v/>
      </c>
      <c r="AZ187" s="89" t="str">
        <f t="shared" ca="1" si="360"/>
        <v/>
      </c>
      <c r="BA187" s="89" t="str">
        <f t="shared" ca="1" si="360"/>
        <v/>
      </c>
      <c r="BB187" s="89" t="str">
        <f t="shared" ca="1" si="360"/>
        <v/>
      </c>
      <c r="BC187" s="89" t="str">
        <f t="shared" ca="1" si="360"/>
        <v/>
      </c>
      <c r="BD187" s="89" t="str">
        <f t="shared" ca="1" si="360"/>
        <v/>
      </c>
      <c r="BE187" s="89" t="str">
        <f t="shared" ca="1" si="360"/>
        <v/>
      </c>
      <c r="BF187" s="89" t="str">
        <f t="shared" ca="1" si="360"/>
        <v/>
      </c>
      <c r="BG187" s="89" t="str">
        <f t="shared" ca="1" si="360"/>
        <v/>
      </c>
      <c r="BH187" s="89" t="str">
        <f t="shared" ca="1" si="360"/>
        <v/>
      </c>
      <c r="BJ187" s="132">
        <f t="shared" ca="1" si="350"/>
        <v>3.7232302629959246E-3</v>
      </c>
      <c r="BK187" s="89">
        <f t="shared" ca="1" si="350"/>
        <v>1.4996801783304448</v>
      </c>
      <c r="BL187" s="89">
        <f t="shared" ca="1" si="350"/>
        <v>1.3237651839321565</v>
      </c>
      <c r="BM187" s="89">
        <f t="shared" ca="1" si="350"/>
        <v>-0.35432595127061939</v>
      </c>
      <c r="BN187" s="89">
        <f t="shared" ca="1" si="350"/>
        <v>0.75494443668004863</v>
      </c>
      <c r="BO187" s="89">
        <f t="shared" ca="1" si="350"/>
        <v>1.7967733134976553</v>
      </c>
      <c r="BP187" s="89">
        <f t="shared" ca="1" si="350"/>
        <v>-0.3428720828286449</v>
      </c>
      <c r="BQ187" s="89">
        <f t="shared" ca="1" si="350"/>
        <v>0.90708037694821342</v>
      </c>
      <c r="BR187" s="89">
        <f t="shared" ca="1" si="350"/>
        <v>1.5116028466428115</v>
      </c>
      <c r="BS187" s="89">
        <f t="shared" ca="1" si="350"/>
        <v>0.71308967268020118</v>
      </c>
      <c r="BT187" s="89">
        <f t="shared" ca="1" si="350"/>
        <v>-0.60799414898288751</v>
      </c>
      <c r="BU187" s="89">
        <f t="shared" ca="1" si="350"/>
        <v>0.69983616686612737</v>
      </c>
      <c r="BV187" s="89">
        <f t="shared" ca="1" si="350"/>
        <v>0.45007387064315019</v>
      </c>
      <c r="BW187" s="89">
        <f t="shared" ca="1" si="350"/>
        <v>-1.3154996527539486E-2</v>
      </c>
      <c r="BX187" s="89">
        <f t="shared" ca="1" si="350"/>
        <v>1.6864935011199076</v>
      </c>
      <c r="BY187" s="89">
        <f t="shared" ca="1" si="350"/>
        <v>1.2271586615766088</v>
      </c>
      <c r="BZ187" s="89">
        <f t="shared" ca="1" si="353"/>
        <v>1.5539105906905988</v>
      </c>
      <c r="CA187" s="89">
        <f t="shared" ca="1" si="353"/>
        <v>1.5029941137551095</v>
      </c>
      <c r="CB187" s="89">
        <f t="shared" ca="1" si="353"/>
        <v>1.1138153479808044</v>
      </c>
      <c r="CC187" s="89">
        <f t="shared" ca="1" si="353"/>
        <v>0.99172794515858997</v>
      </c>
      <c r="CD187" s="89">
        <f t="shared" ca="1" si="353"/>
        <v>1.063183741253757</v>
      </c>
      <c r="CE187" s="89">
        <f t="shared" ca="1" si="353"/>
        <v>1.5912475189876774</v>
      </c>
      <c r="CF187" s="89">
        <f t="shared" ca="1" si="353"/>
        <v>-0.57784416920543025</v>
      </c>
      <c r="CG187" s="89">
        <f t="shared" ca="1" si="353"/>
        <v>1.0320403413826211</v>
      </c>
      <c r="CH187" s="89">
        <f t="shared" ca="1" si="351"/>
        <v>0.97011195090765956</v>
      </c>
      <c r="CI187" s="89">
        <f t="shared" ca="1" si="351"/>
        <v>-1.6742933804144307</v>
      </c>
      <c r="CJ187" s="89">
        <f t="shared" ca="1" si="351"/>
        <v>-1.5404912304467173</v>
      </c>
      <c r="CK187" s="89">
        <f t="shared" ca="1" si="351"/>
        <v>-0.23947982156022052</v>
      </c>
      <c r="CL187" s="89">
        <f t="shared" ca="1" si="351"/>
        <v>1.2414663417530998</v>
      </c>
      <c r="CM187" s="89">
        <f t="shared" ca="1" si="351"/>
        <v>1.0497188612447677</v>
      </c>
      <c r="CN187" s="89">
        <f t="shared" ca="1" si="351"/>
        <v>0.76187155885929192</v>
      </c>
      <c r="CO187" s="89">
        <f t="shared" ca="1" si="351"/>
        <v>-0.54750740752225691</v>
      </c>
      <c r="CP187" s="89">
        <f t="shared" ca="1" si="351"/>
        <v>0.55309879909248627</v>
      </c>
      <c r="CQ187" s="89">
        <f t="shared" ca="1" si="348"/>
        <v>0.3291661363225552</v>
      </c>
      <c r="CR187" s="5">
        <f t="shared" ca="1" si="348"/>
        <v>1.2556648811076168</v>
      </c>
      <c r="CS187" s="5">
        <f t="shared" ca="1" si="348"/>
        <v>-0.33718750438732825</v>
      </c>
      <c r="CT187" s="5">
        <f t="shared" ca="1" si="308"/>
        <v>0.7662866733899889</v>
      </c>
      <c r="CU187" s="5">
        <f t="shared" ca="1" si="308"/>
        <v>1.0245177143542203</v>
      </c>
      <c r="CV187" s="5">
        <f t="shared" ca="1" si="308"/>
        <v>-0.21330626775885847</v>
      </c>
      <c r="CW187" s="5" t="str">
        <f t="shared" si="308"/>
        <v/>
      </c>
      <c r="CX187" s="5" t="str">
        <f t="shared" si="308"/>
        <v/>
      </c>
      <c r="CY187" s="5" t="str">
        <f t="shared" si="308"/>
        <v/>
      </c>
      <c r="CZ187" s="5" t="str">
        <f t="shared" si="308"/>
        <v/>
      </c>
      <c r="DA187" s="5" t="str">
        <f t="shared" si="308"/>
        <v/>
      </c>
      <c r="DB187" s="5" t="str">
        <f t="shared" si="308"/>
        <v/>
      </c>
      <c r="DC187" s="5" t="str">
        <f t="shared" si="308"/>
        <v/>
      </c>
      <c r="DD187" s="5" t="str">
        <f t="shared" si="308"/>
        <v/>
      </c>
      <c r="DE187" s="5" t="str">
        <f t="shared" si="308"/>
        <v/>
      </c>
      <c r="DF187" s="5" t="str">
        <f t="shared" si="308"/>
        <v/>
      </c>
      <c r="DG187" s="133" t="str">
        <f t="shared" si="327"/>
        <v/>
      </c>
      <c r="DI187" s="144">
        <f t="shared" ca="1" si="346"/>
        <v>0</v>
      </c>
      <c r="DJ187" s="139">
        <f t="shared" ca="1" si="346"/>
        <v>0</v>
      </c>
      <c r="DK187" s="139">
        <f t="shared" ca="1" si="346"/>
        <v>0</v>
      </c>
      <c r="DL187" s="139">
        <f t="shared" ca="1" si="346"/>
        <v>0</v>
      </c>
      <c r="DM187" s="139">
        <f t="shared" ca="1" si="346"/>
        <v>0</v>
      </c>
      <c r="DN187" s="139">
        <f t="shared" ca="1" si="346"/>
        <v>0</v>
      </c>
      <c r="DO187" s="139">
        <f t="shared" ca="1" si="346"/>
        <v>0</v>
      </c>
      <c r="DP187" s="139">
        <f t="shared" ca="1" si="346"/>
        <v>0</v>
      </c>
      <c r="DQ187" s="139">
        <f t="shared" ca="1" si="346"/>
        <v>0</v>
      </c>
      <c r="DR187" s="139">
        <f t="shared" ca="1" si="346"/>
        <v>0</v>
      </c>
      <c r="DS187" s="139">
        <f t="shared" ca="1" si="329"/>
        <v>0</v>
      </c>
      <c r="DT187" s="139">
        <f t="shared" ca="1" si="329"/>
        <v>0</v>
      </c>
      <c r="DU187" s="139">
        <f t="shared" ca="1" si="329"/>
        <v>0</v>
      </c>
      <c r="DV187" s="139">
        <f t="shared" ca="1" si="329"/>
        <v>0</v>
      </c>
      <c r="DW187" s="139">
        <f t="shared" ca="1" si="329"/>
        <v>0</v>
      </c>
      <c r="DX187" s="139">
        <f t="shared" ca="1" si="329"/>
        <v>0</v>
      </c>
      <c r="DY187" s="139">
        <f t="shared" ca="1" si="329"/>
        <v>0</v>
      </c>
      <c r="DZ187" s="139">
        <f t="shared" ca="1" si="329"/>
        <v>0</v>
      </c>
      <c r="EA187" s="139">
        <f t="shared" ca="1" si="329"/>
        <v>0</v>
      </c>
      <c r="EB187" s="139">
        <f t="shared" ca="1" si="329"/>
        <v>0</v>
      </c>
      <c r="EC187" s="145">
        <f t="shared" ca="1" si="329"/>
        <v>0</v>
      </c>
      <c r="EE187" s="114">
        <f t="shared" ca="1" si="342"/>
        <v>0</v>
      </c>
      <c r="EF187" s="110">
        <f t="shared" ca="1" si="342"/>
        <v>3.7267902143590463</v>
      </c>
      <c r="EG187" s="110">
        <f t="shared" ca="1" si="342"/>
        <v>6.6109584355931066</v>
      </c>
      <c r="EH187" s="110">
        <f t="shared" ca="1" si="342"/>
        <v>8.7651622692493447</v>
      </c>
      <c r="EI187" s="110">
        <f t="shared" ca="1" si="342"/>
        <v>10.288670703818822</v>
      </c>
      <c r="EJ187" s="110">
        <f t="shared" ca="1" si="342"/>
        <v>11.268855813175872</v>
      </c>
      <c r="EK187" s="110">
        <f t="shared" ca="1" si="342"/>
        <v>11.782524907876969</v>
      </c>
      <c r="EL187" s="110">
        <f t="shared" ca="1" si="342"/>
        <v>11.897109726724288</v>
      </c>
      <c r="EM187" s="110">
        <f t="shared" ca="1" si="342"/>
        <v>11.671727569902345</v>
      </c>
      <c r="EN187" s="110">
        <f t="shared" ca="1" si="342"/>
        <v>11.158127754372266</v>
      </c>
      <c r="EO187" s="110">
        <f t="shared" ca="1" si="340"/>
        <v>10.401535404273513</v>
      </c>
      <c r="EP187" s="110">
        <f t="shared" ca="1" si="340"/>
        <v>9.4414033586989312</v>
      </c>
      <c r="EQ187" s="110">
        <f t="shared" ca="1" si="340"/>
        <v>8.3120818727226897</v>
      </c>
      <c r="ER187" s="110">
        <f t="shared" ca="1" si="340"/>
        <v>7.0434147926608759</v>
      </c>
      <c r="ES187" s="110">
        <f t="shared" ca="1" si="340"/>
        <v>5.6612699921293164</v>
      </c>
      <c r="ET187" s="110">
        <f t="shared" ca="1" si="340"/>
        <v>4.1880110515240041</v>
      </c>
      <c r="EU187" s="110">
        <f t="shared" ca="1" si="340"/>
        <v>2.6429164410636474</v>
      </c>
      <c r="EV187" s="110">
        <f t="shared" ca="1" si="340"/>
        <v>1.042551818367297</v>
      </c>
      <c r="EW187" s="110">
        <f t="shared" ca="1" si="340"/>
        <v>-0.59889953163657239</v>
      </c>
      <c r="EX187" s="110">
        <f t="shared" ca="1" si="340"/>
        <v>-2.2693436104672848</v>
      </c>
      <c r="EY187" s="115">
        <f t="shared" ca="1" si="340"/>
        <v>-3.9585159398766656</v>
      </c>
      <c r="FA187" s="114">
        <f t="shared" ca="1" si="361"/>
        <v>0</v>
      </c>
      <c r="FB187" s="110">
        <f t="shared" ca="1" si="361"/>
        <v>0</v>
      </c>
      <c r="FC187" s="110">
        <f t="shared" ca="1" si="361"/>
        <v>0</v>
      </c>
      <c r="FD187" s="110">
        <f t="shared" ca="1" si="361"/>
        <v>0</v>
      </c>
      <c r="FE187" s="110">
        <f t="shared" ca="1" si="361"/>
        <v>0</v>
      </c>
      <c r="FF187" s="110">
        <f t="shared" ca="1" si="361"/>
        <v>0</v>
      </c>
      <c r="FG187" s="110">
        <f t="shared" ca="1" si="361"/>
        <v>0</v>
      </c>
      <c r="FH187" s="110">
        <f t="shared" ca="1" si="361"/>
        <v>1</v>
      </c>
      <c r="FI187" s="110">
        <f t="shared" ca="1" si="361"/>
        <v>1</v>
      </c>
      <c r="FJ187" s="110">
        <f t="shared" ca="1" si="361"/>
        <v>1</v>
      </c>
      <c r="FK187" s="110">
        <f t="shared" ca="1" si="362"/>
        <v>1</v>
      </c>
      <c r="FL187" s="110">
        <f t="shared" ca="1" si="362"/>
        <v>1</v>
      </c>
      <c r="FM187" s="110">
        <f t="shared" ca="1" si="362"/>
        <v>1</v>
      </c>
      <c r="FN187" s="110">
        <f t="shared" ca="1" si="362"/>
        <v>1</v>
      </c>
      <c r="FO187" s="110">
        <f t="shared" ca="1" si="362"/>
        <v>1</v>
      </c>
      <c r="FP187" s="110">
        <f t="shared" ca="1" si="362"/>
        <v>0</v>
      </c>
      <c r="FQ187" s="110">
        <f t="shared" ca="1" si="362"/>
        <v>0</v>
      </c>
      <c r="FR187" s="110">
        <f t="shared" ca="1" si="362"/>
        <v>0</v>
      </c>
      <c r="FS187" s="110">
        <f t="shared" ca="1" si="362"/>
        <v>0</v>
      </c>
      <c r="FT187" s="110">
        <f t="shared" ca="1" si="362"/>
        <v>0</v>
      </c>
      <c r="FU187" s="110">
        <f t="shared" ca="1" si="363"/>
        <v>0</v>
      </c>
      <c r="FV187" s="110">
        <f t="shared" ca="1" si="363"/>
        <v>0</v>
      </c>
      <c r="FW187" s="110">
        <f t="shared" ca="1" si="363"/>
        <v>0</v>
      </c>
      <c r="FX187" s="110">
        <f t="shared" ca="1" si="363"/>
        <v>0</v>
      </c>
      <c r="FY187" s="110">
        <f t="shared" ca="1" si="363"/>
        <v>0</v>
      </c>
      <c r="FZ187" s="110">
        <f t="shared" ca="1" si="363"/>
        <v>0</v>
      </c>
      <c r="GA187" s="110">
        <f t="shared" ca="1" si="363"/>
        <v>0</v>
      </c>
      <c r="GB187" s="110">
        <f t="shared" ca="1" si="363"/>
        <v>0</v>
      </c>
      <c r="GC187" s="110">
        <f t="shared" ca="1" si="363"/>
        <v>0</v>
      </c>
      <c r="GD187" s="110">
        <f t="shared" ca="1" si="363"/>
        <v>0</v>
      </c>
      <c r="GE187" s="115">
        <f t="shared" ca="1" si="363"/>
        <v>0</v>
      </c>
      <c r="GG187" s="114">
        <v>1</v>
      </c>
      <c r="GH187" s="110">
        <f t="shared" ref="GH187:HK187" ca="1" si="366">IF(AND($A187&gt;0,$B187&gt;0),IF(OR((GH$61*EXP($D187-$B187*GH$61)-GH$61)&gt;$AE$2*$H187,GG187=0),0,1),"")</f>
        <v>1</v>
      </c>
      <c r="GI187" s="110">
        <f t="shared" ca="1" si="366"/>
        <v>1</v>
      </c>
      <c r="GJ187" s="110">
        <f t="shared" ca="1" si="366"/>
        <v>1</v>
      </c>
      <c r="GK187" s="110">
        <f t="shared" ca="1" si="366"/>
        <v>1</v>
      </c>
      <c r="GL187" s="110">
        <f t="shared" ca="1" si="366"/>
        <v>1</v>
      </c>
      <c r="GM187" s="110">
        <f t="shared" ca="1" si="366"/>
        <v>1</v>
      </c>
      <c r="GN187" s="110">
        <f t="shared" ca="1" si="366"/>
        <v>0</v>
      </c>
      <c r="GO187" s="110">
        <f t="shared" ca="1" si="366"/>
        <v>0</v>
      </c>
      <c r="GP187" s="110">
        <f t="shared" ca="1" si="366"/>
        <v>0</v>
      </c>
      <c r="GQ187" s="110">
        <f t="shared" ca="1" si="366"/>
        <v>0</v>
      </c>
      <c r="GR187" s="110">
        <f t="shared" ca="1" si="366"/>
        <v>0</v>
      </c>
      <c r="GS187" s="110">
        <f t="shared" ca="1" si="366"/>
        <v>0</v>
      </c>
      <c r="GT187" s="110">
        <f t="shared" ca="1" si="366"/>
        <v>0</v>
      </c>
      <c r="GU187" s="110">
        <f t="shared" ca="1" si="366"/>
        <v>0</v>
      </c>
      <c r="GV187" s="110">
        <f t="shared" ca="1" si="366"/>
        <v>0</v>
      </c>
      <c r="GW187" s="110">
        <f t="shared" ca="1" si="366"/>
        <v>0</v>
      </c>
      <c r="GX187" s="110">
        <f t="shared" ca="1" si="366"/>
        <v>0</v>
      </c>
      <c r="GY187" s="110">
        <f t="shared" ca="1" si="366"/>
        <v>0</v>
      </c>
      <c r="GZ187" s="110">
        <f t="shared" ca="1" si="366"/>
        <v>0</v>
      </c>
      <c r="HA187" s="110">
        <f t="shared" ca="1" si="366"/>
        <v>0</v>
      </c>
      <c r="HB187" s="110">
        <f t="shared" ca="1" si="366"/>
        <v>0</v>
      </c>
      <c r="HC187" s="110">
        <f t="shared" ca="1" si="366"/>
        <v>0</v>
      </c>
      <c r="HD187" s="110">
        <f t="shared" ca="1" si="366"/>
        <v>0</v>
      </c>
      <c r="HE187" s="110">
        <f t="shared" ca="1" si="366"/>
        <v>0</v>
      </c>
      <c r="HF187" s="110">
        <f t="shared" ca="1" si="366"/>
        <v>0</v>
      </c>
      <c r="HG187" s="110">
        <f t="shared" ca="1" si="366"/>
        <v>0</v>
      </c>
      <c r="HH187" s="110">
        <f t="shared" ca="1" si="366"/>
        <v>0</v>
      </c>
      <c r="HI187" s="110">
        <f t="shared" ca="1" si="366"/>
        <v>0</v>
      </c>
      <c r="HJ187" s="110">
        <f t="shared" ca="1" si="366"/>
        <v>0</v>
      </c>
      <c r="HK187" s="115">
        <f t="shared" ca="1" si="366"/>
        <v>0</v>
      </c>
    </row>
    <row r="188" spans="1:219" x14ac:dyDescent="0.25">
      <c r="A188" s="176">
        <f t="shared" ca="1" si="227"/>
        <v>1.4359557572728432</v>
      </c>
      <c r="B188" s="164">
        <f t="shared" ca="1" si="228"/>
        <v>9.5942106614643724E-2</v>
      </c>
      <c r="C188" s="106">
        <f t="shared" ca="1" si="229"/>
        <v>0.69607418212626992</v>
      </c>
      <c r="D188" s="108">
        <f t="shared" ca="1" si="230"/>
        <v>1.678215390784221</v>
      </c>
      <c r="E188" s="109">
        <f t="shared" ca="1" si="231"/>
        <v>17.491958953172219</v>
      </c>
      <c r="F188" s="109">
        <f t="shared" ca="1" si="232"/>
        <v>6.6911102454735465</v>
      </c>
      <c r="G188" s="109">
        <f t="shared" ca="1" si="233"/>
        <v>18.859862650351779</v>
      </c>
      <c r="H188" s="109">
        <f t="shared" ca="1" si="234"/>
        <v>12.168752404878234</v>
      </c>
      <c r="I188" s="177"/>
      <c r="J188" s="30" t="s">
        <v>176</v>
      </c>
      <c r="K188" s="89">
        <f t="shared" ca="1" si="356"/>
        <v>-1.4331148233707331</v>
      </c>
      <c r="L188" s="89">
        <f t="shared" ca="1" si="356"/>
        <v>-1.0649490381436091</v>
      </c>
      <c r="M188" s="89">
        <f t="shared" ca="1" si="356"/>
        <v>9.8583260592283506E-2</v>
      </c>
      <c r="N188" s="89">
        <f t="shared" ca="1" si="356"/>
        <v>0.82443786118685636</v>
      </c>
      <c r="O188" s="89">
        <f t="shared" ca="1" si="356"/>
        <v>-0.31999883307611282</v>
      </c>
      <c r="P188" s="89">
        <f t="shared" ca="1" si="356"/>
        <v>-0.15653910921934289</v>
      </c>
      <c r="Q188" s="89">
        <f t="shared" ca="1" si="356"/>
        <v>0.51560491500326755</v>
      </c>
      <c r="R188" s="89">
        <f t="shared" ca="1" si="356"/>
        <v>1.1628631778867338</v>
      </c>
      <c r="S188" s="89">
        <f t="shared" ca="1" si="356"/>
        <v>-1.3483164959119551</v>
      </c>
      <c r="T188" s="89">
        <f t="shared" ca="1" si="356"/>
        <v>3.6539036893229848E-2</v>
      </c>
      <c r="U188" s="89">
        <f t="shared" ca="1" si="357"/>
        <v>-0.21005970810345143</v>
      </c>
      <c r="V188" s="89">
        <f t="shared" ca="1" si="357"/>
        <v>-0.81775242806075465</v>
      </c>
      <c r="W188" s="89">
        <f t="shared" ca="1" si="357"/>
        <v>-1.3483164959119551</v>
      </c>
      <c r="X188" s="89">
        <f t="shared" ca="1" si="357"/>
        <v>-9.3840171590928279E-2</v>
      </c>
      <c r="Y188" s="89">
        <f t="shared" ca="1" si="357"/>
        <v>-0.15653910921934289</v>
      </c>
      <c r="Z188" s="89">
        <f t="shared" ca="1" si="357"/>
        <v>-0.41184718490169098</v>
      </c>
      <c r="AA188" s="89">
        <f t="shared" ca="1" si="357"/>
        <v>0.13695300672662025</v>
      </c>
      <c r="AB188" s="89">
        <f t="shared" ca="1" si="357"/>
        <v>5.4419538639000731E-2</v>
      </c>
      <c r="AC188" s="89">
        <f t="shared" ca="1" si="357"/>
        <v>-0.15653910921934289</v>
      </c>
      <c r="AD188" s="89">
        <f t="shared" ca="1" si="357"/>
        <v>0.13695300672662025</v>
      </c>
      <c r="AE188" s="89">
        <f t="shared" ca="1" si="358"/>
        <v>-0.44623785415300243</v>
      </c>
      <c r="AF188" s="89">
        <f t="shared" ca="1" si="358"/>
        <v>0.13695300672662025</v>
      </c>
      <c r="AG188" s="89">
        <f t="shared" ca="1" si="358"/>
        <v>-0.81775242806075465</v>
      </c>
      <c r="AH188" s="89">
        <f t="shared" ca="1" si="358"/>
        <v>1.1628631778867338</v>
      </c>
      <c r="AI188" s="89">
        <f t="shared" ca="1" si="358"/>
        <v>1.8449135142460493E-2</v>
      </c>
      <c r="AJ188" s="89">
        <f t="shared" ca="1" si="358"/>
        <v>0.74370258632857644</v>
      </c>
      <c r="AK188" s="89">
        <f t="shared" ca="1" si="358"/>
        <v>-1.4331148233707331</v>
      </c>
      <c r="AL188" s="89">
        <f t="shared" ca="1" si="358"/>
        <v>-1.0097454203712564</v>
      </c>
      <c r="AM188" s="89">
        <f t="shared" ca="1" si="358"/>
        <v>-2.3856124570488357E-2</v>
      </c>
      <c r="AN188" s="89">
        <f t="shared" ca="1" si="358"/>
        <v>0.14357639329378769</v>
      </c>
      <c r="AO188" s="89">
        <f t="shared" ca="1" si="359"/>
        <v>6.3830203882474623E-2</v>
      </c>
      <c r="AP188" s="89">
        <f t="shared" ca="1" si="359"/>
        <v>2.8755171397204293E-2</v>
      </c>
      <c r="AQ188" s="89">
        <f t="shared" ca="1" si="359"/>
        <v>0.89371861765175975</v>
      </c>
      <c r="AR188" s="89">
        <f t="shared" ca="1" si="359"/>
        <v>-0.30700255599325066</v>
      </c>
      <c r="AS188" s="89">
        <f t="shared" ca="1" si="359"/>
        <v>0.51560491500326755</v>
      </c>
      <c r="AT188" s="89">
        <f t="shared" ca="1" si="359"/>
        <v>1.4105767449530626E-2</v>
      </c>
      <c r="AU188" s="89">
        <f t="shared" ca="1" si="359"/>
        <v>-0.81775242806075465</v>
      </c>
      <c r="AV188" s="89">
        <f t="shared" ca="1" si="359"/>
        <v>0.13695300672662025</v>
      </c>
      <c r="AW188" s="89">
        <f t="shared" ca="1" si="359"/>
        <v>0.94353006046483001</v>
      </c>
      <c r="AX188" s="89" t="str">
        <f t="shared" ca="1" si="359"/>
        <v/>
      </c>
      <c r="AY188" s="89" t="str">
        <f t="shared" ca="1" si="360"/>
        <v/>
      </c>
      <c r="AZ188" s="89" t="str">
        <f t="shared" ca="1" si="360"/>
        <v/>
      </c>
      <c r="BA188" s="89" t="str">
        <f t="shared" ca="1" si="360"/>
        <v/>
      </c>
      <c r="BB188" s="89" t="str">
        <f t="shared" ca="1" si="360"/>
        <v/>
      </c>
      <c r="BC188" s="89" t="str">
        <f t="shared" ca="1" si="360"/>
        <v/>
      </c>
      <c r="BD188" s="89" t="str">
        <f t="shared" ca="1" si="360"/>
        <v/>
      </c>
      <c r="BE188" s="89" t="str">
        <f t="shared" ca="1" si="360"/>
        <v/>
      </c>
      <c r="BF188" s="89" t="str">
        <f t="shared" ca="1" si="360"/>
        <v/>
      </c>
      <c r="BG188" s="89" t="str">
        <f t="shared" ca="1" si="360"/>
        <v/>
      </c>
      <c r="BH188" s="89" t="str">
        <f t="shared" ca="1" si="360"/>
        <v/>
      </c>
      <c r="BJ188" s="132">
        <f t="shared" ca="1" si="350"/>
        <v>-0.41964617273648086</v>
      </c>
      <c r="BK188" s="89">
        <f t="shared" ca="1" si="350"/>
        <v>-8.0873774816431765E-2</v>
      </c>
      <c r="BL188" s="89">
        <f t="shared" ca="1" si="350"/>
        <v>1.1027387657829841</v>
      </c>
      <c r="BM188" s="89">
        <f t="shared" ca="1" si="350"/>
        <v>1.4798573302874933</v>
      </c>
      <c r="BN188" s="89">
        <f t="shared" ca="1" si="350"/>
        <v>0.75494443668004863</v>
      </c>
      <c r="BO188" s="89">
        <f t="shared" ca="1" si="350"/>
        <v>0.69670414381348234</v>
      </c>
      <c r="BP188" s="89">
        <f t="shared" ca="1" si="350"/>
        <v>1.5210493280865778</v>
      </c>
      <c r="BQ188" s="89">
        <f t="shared" ca="1" si="350"/>
        <v>2.0334045179417171</v>
      </c>
      <c r="BR188" s="89">
        <f t="shared" ca="1" si="350"/>
        <v>-0.58041623559772004</v>
      </c>
      <c r="BS188" s="89">
        <f t="shared" ca="1" si="350"/>
        <v>0.64295642849129675</v>
      </c>
      <c r="BT188" s="89">
        <f t="shared" ca="1" si="350"/>
        <v>0.53026263882561619</v>
      </c>
      <c r="BU188" s="89">
        <f t="shared" ca="1" si="350"/>
        <v>-9.4060136624138924E-2</v>
      </c>
      <c r="BV188" s="89">
        <f t="shared" ca="1" si="350"/>
        <v>-1.0049149063509393</v>
      </c>
      <c r="BW188" s="89">
        <f t="shared" ca="1" si="350"/>
        <v>0.33924268603453467</v>
      </c>
      <c r="BX188" s="89">
        <f t="shared" ca="1" si="350"/>
        <v>0.78625180557198826</v>
      </c>
      <c r="BY188" s="89">
        <f t="shared" ca="1" si="350"/>
        <v>0.80120570922538725</v>
      </c>
      <c r="BZ188" s="89">
        <f t="shared" ca="1" si="353"/>
        <v>1.1533295593137116</v>
      </c>
      <c r="CA188" s="89">
        <f t="shared" ca="1" si="353"/>
        <v>1.2378039736526543</v>
      </c>
      <c r="CB188" s="89">
        <f t="shared" ca="1" si="353"/>
        <v>0.13283837757460515</v>
      </c>
      <c r="CC188" s="89">
        <f t="shared" ca="1" si="353"/>
        <v>1.0648507480027356</v>
      </c>
      <c r="CD188" s="89">
        <f t="shared" ca="1" si="353"/>
        <v>0.55311568321828009</v>
      </c>
      <c r="CE188" s="89">
        <f t="shared" ca="1" si="353"/>
        <v>0.7846704652494676</v>
      </c>
      <c r="CF188" s="89">
        <f t="shared" ca="1" si="353"/>
        <v>-1.0885940412729342</v>
      </c>
      <c r="CG188" s="89">
        <f t="shared" ca="1" si="353"/>
        <v>1.8852036878750027</v>
      </c>
      <c r="CH188" s="89">
        <f t="shared" ca="1" si="351"/>
        <v>0.93414154741111932</v>
      </c>
      <c r="CI188" s="89">
        <f t="shared" ca="1" si="351"/>
        <v>7.9154626285402152E-2</v>
      </c>
      <c r="CJ188" s="89">
        <f t="shared" ca="1" si="351"/>
        <v>-1.9086570156738414</v>
      </c>
      <c r="CK188" s="89">
        <f t="shared" ca="1" si="351"/>
        <v>-1.2676743770739374</v>
      </c>
      <c r="CL188" s="89">
        <f t="shared" ca="1" si="351"/>
        <v>0.32389159953085167</v>
      </c>
      <c r="CM188" s="89">
        <f t="shared" ca="1" si="351"/>
        <v>1.1748461193960948</v>
      </c>
      <c r="CN188" s="89">
        <f t="shared" ca="1" si="351"/>
        <v>1.0466715736783123</v>
      </c>
      <c r="CO188" s="89">
        <f t="shared" ca="1" si="351"/>
        <v>0.91436258724568054</v>
      </c>
      <c r="CP188" s="89">
        <f t="shared" ca="1" si="351"/>
        <v>1.8586646016459369</v>
      </c>
      <c r="CQ188" s="89">
        <f t="shared" ca="1" si="348"/>
        <v>0.43774451742081255</v>
      </c>
      <c r="CR188" s="5">
        <f t="shared" ca="1" si="348"/>
        <v>1.66459751502875</v>
      </c>
      <c r="CS188" s="5">
        <f t="shared" ca="1" si="348"/>
        <v>1.1100330864329355</v>
      </c>
      <c r="CT188" s="5">
        <f t="shared" ca="1" si="308"/>
        <v>0.36411518242074226</v>
      </c>
      <c r="CU188" s="5">
        <f t="shared" ca="1" si="308"/>
        <v>0.94940704047502855</v>
      </c>
      <c r="CV188" s="5">
        <f t="shared" ca="1" si="308"/>
        <v>1.1420709776076625</v>
      </c>
      <c r="CW188" s="5" t="str">
        <f t="shared" si="308"/>
        <v/>
      </c>
      <c r="CX188" s="5" t="str">
        <f t="shared" si="308"/>
        <v/>
      </c>
      <c r="CY188" s="5" t="str">
        <f t="shared" si="308"/>
        <v/>
      </c>
      <c r="CZ188" s="5" t="str">
        <f t="shared" si="308"/>
        <v/>
      </c>
      <c r="DA188" s="5" t="str">
        <f t="shared" si="308"/>
        <v/>
      </c>
      <c r="DB188" s="5" t="str">
        <f t="shared" si="308"/>
        <v/>
      </c>
      <c r="DC188" s="5" t="str">
        <f t="shared" si="308"/>
        <v/>
      </c>
      <c r="DD188" s="5" t="str">
        <f t="shared" si="308"/>
        <v/>
      </c>
      <c r="DE188" s="5" t="str">
        <f t="shared" si="308"/>
        <v/>
      </c>
      <c r="DF188" s="5" t="str">
        <f t="shared" si="308"/>
        <v/>
      </c>
      <c r="DG188" s="133" t="str">
        <f t="shared" si="327"/>
        <v/>
      </c>
      <c r="DI188" s="144">
        <f t="shared" ca="1" si="346"/>
        <v>0</v>
      </c>
      <c r="DJ188" s="139">
        <f t="shared" ca="1" si="346"/>
        <v>0</v>
      </c>
      <c r="DK188" s="139">
        <f t="shared" ca="1" si="346"/>
        <v>0</v>
      </c>
      <c r="DL188" s="139">
        <f t="shared" ca="1" si="346"/>
        <v>0</v>
      </c>
      <c r="DM188" s="139">
        <f t="shared" ca="1" si="346"/>
        <v>0</v>
      </c>
      <c r="DN188" s="139">
        <f t="shared" ca="1" si="346"/>
        <v>0</v>
      </c>
      <c r="DO188" s="139">
        <f t="shared" ca="1" si="346"/>
        <v>0</v>
      </c>
      <c r="DP188" s="139">
        <f t="shared" ca="1" si="346"/>
        <v>0</v>
      </c>
      <c r="DQ188" s="139">
        <f t="shared" ca="1" si="346"/>
        <v>0</v>
      </c>
      <c r="DR188" s="139">
        <f t="shared" ca="1" si="346"/>
        <v>0</v>
      </c>
      <c r="DS188" s="139">
        <f t="shared" ca="1" si="329"/>
        <v>0</v>
      </c>
      <c r="DT188" s="139">
        <f t="shared" ca="1" si="329"/>
        <v>0</v>
      </c>
      <c r="DU188" s="139">
        <f t="shared" ca="1" si="329"/>
        <v>0</v>
      </c>
      <c r="DV188" s="139">
        <f t="shared" ca="1" si="329"/>
        <v>0</v>
      </c>
      <c r="DW188" s="139">
        <f t="shared" ca="1" si="329"/>
        <v>0</v>
      </c>
      <c r="DX188" s="139">
        <f t="shared" ca="1" si="329"/>
        <v>0</v>
      </c>
      <c r="DY188" s="139">
        <f t="shared" ca="1" si="329"/>
        <v>0</v>
      </c>
      <c r="DZ188" s="139">
        <f t="shared" ca="1" si="329"/>
        <v>0</v>
      </c>
      <c r="EA188" s="139">
        <f t="shared" ca="1" si="329"/>
        <v>0</v>
      </c>
      <c r="EB188" s="139">
        <f t="shared" ca="1" si="329"/>
        <v>0</v>
      </c>
      <c r="EC188" s="145">
        <f t="shared" ca="1" si="329"/>
        <v>0</v>
      </c>
      <c r="EE188" s="114">
        <f t="shared" ca="1" si="342"/>
        <v>0</v>
      </c>
      <c r="EF188" s="110">
        <f t="shared" ca="1" si="342"/>
        <v>3.8660050597095577</v>
      </c>
      <c r="EG188" s="110">
        <f t="shared" ca="1" si="342"/>
        <v>6.8416928582238032</v>
      </c>
      <c r="EH188" s="110">
        <f t="shared" ca="1" si="342"/>
        <v>9.0492372551856661</v>
      </c>
      <c r="EI188" s="110">
        <f t="shared" ca="1" si="342"/>
        <v>10.595909605373928</v>
      </c>
      <c r="EJ188" s="110">
        <f t="shared" ca="1" si="342"/>
        <v>11.575782923253083</v>
      </c>
      <c r="EK188" s="110">
        <f t="shared" ca="1" si="342"/>
        <v>12.071248964226431</v>
      </c>
      <c r="EL188" s="110">
        <f t="shared" ca="1" si="342"/>
        <v>12.154368190108549</v>
      </c>
      <c r="EM188" s="110">
        <f t="shared" ca="1" si="342"/>
        <v>11.88807049868079</v>
      </c>
      <c r="EN188" s="110">
        <f t="shared" ca="1" si="342"/>
        <v>11.327222724399501</v>
      </c>
      <c r="EO188" s="110">
        <f t="shared" ca="1" si="340"/>
        <v>10.519577237551459</v>
      </c>
      <c r="EP188" s="110">
        <f t="shared" ca="1" si="340"/>
        <v>9.5066144627524807</v>
      </c>
      <c r="EQ188" s="110">
        <f t="shared" ca="1" si="340"/>
        <v>8.3242907869990965</v>
      </c>
      <c r="ER188" s="110">
        <f t="shared" ca="1" si="340"/>
        <v>7.0037021166273803</v>
      </c>
      <c r="ES188" s="110">
        <f t="shared" ca="1" si="340"/>
        <v>5.5716722572266164</v>
      </c>
      <c r="ET188" s="110">
        <f t="shared" ca="1" si="340"/>
        <v>4.051274317961731</v>
      </c>
      <c r="EU188" s="110">
        <f t="shared" ca="1" si="340"/>
        <v>2.4622924703372142</v>
      </c>
      <c r="EV188" s="110">
        <f t="shared" ca="1" si="340"/>
        <v>0.8216306108157525</v>
      </c>
      <c r="EW188" s="110">
        <f t="shared" ca="1" si="340"/>
        <v>-0.856326222434177</v>
      </c>
      <c r="EX188" s="110">
        <f t="shared" ca="1" si="340"/>
        <v>-2.5593924544203723</v>
      </c>
      <c r="EY188" s="115">
        <f t="shared" ca="1" si="340"/>
        <v>-4.2772999360493014</v>
      </c>
      <c r="FA188" s="114">
        <f t="shared" ca="1" si="361"/>
        <v>0</v>
      </c>
      <c r="FB188" s="110">
        <f t="shared" ca="1" si="361"/>
        <v>0</v>
      </c>
      <c r="FC188" s="110">
        <f t="shared" ca="1" si="361"/>
        <v>0</v>
      </c>
      <c r="FD188" s="110">
        <f t="shared" ca="1" si="361"/>
        <v>0</v>
      </c>
      <c r="FE188" s="110">
        <f t="shared" ca="1" si="361"/>
        <v>0</v>
      </c>
      <c r="FF188" s="110">
        <f t="shared" ca="1" si="361"/>
        <v>0</v>
      </c>
      <c r="FG188" s="110">
        <f t="shared" ca="1" si="361"/>
        <v>0</v>
      </c>
      <c r="FH188" s="110">
        <f t="shared" ca="1" si="361"/>
        <v>1</v>
      </c>
      <c r="FI188" s="110">
        <f t="shared" ca="1" si="361"/>
        <v>1</v>
      </c>
      <c r="FJ188" s="110">
        <f t="shared" ca="1" si="361"/>
        <v>1</v>
      </c>
      <c r="FK188" s="110">
        <f t="shared" ca="1" si="362"/>
        <v>1</v>
      </c>
      <c r="FL188" s="110">
        <f t="shared" ca="1" si="362"/>
        <v>1</v>
      </c>
      <c r="FM188" s="110">
        <f t="shared" ca="1" si="362"/>
        <v>1</v>
      </c>
      <c r="FN188" s="110">
        <f t="shared" ca="1" si="362"/>
        <v>1</v>
      </c>
      <c r="FO188" s="110">
        <f t="shared" ca="1" si="362"/>
        <v>1</v>
      </c>
      <c r="FP188" s="110">
        <f t="shared" ca="1" si="362"/>
        <v>0</v>
      </c>
      <c r="FQ188" s="110">
        <f t="shared" ca="1" si="362"/>
        <v>0</v>
      </c>
      <c r="FR188" s="110">
        <f t="shared" ca="1" si="362"/>
        <v>0</v>
      </c>
      <c r="FS188" s="110">
        <f t="shared" ca="1" si="362"/>
        <v>0</v>
      </c>
      <c r="FT188" s="110">
        <f t="shared" ca="1" si="362"/>
        <v>0</v>
      </c>
      <c r="FU188" s="110">
        <f t="shared" ca="1" si="363"/>
        <v>0</v>
      </c>
      <c r="FV188" s="110">
        <f t="shared" ca="1" si="363"/>
        <v>0</v>
      </c>
      <c r="FW188" s="110">
        <f t="shared" ca="1" si="363"/>
        <v>0</v>
      </c>
      <c r="FX188" s="110">
        <f t="shared" ca="1" si="363"/>
        <v>0</v>
      </c>
      <c r="FY188" s="110">
        <f t="shared" ca="1" si="363"/>
        <v>0</v>
      </c>
      <c r="FZ188" s="110">
        <f t="shared" ca="1" si="363"/>
        <v>0</v>
      </c>
      <c r="GA188" s="110">
        <f t="shared" ca="1" si="363"/>
        <v>0</v>
      </c>
      <c r="GB188" s="110">
        <f t="shared" ca="1" si="363"/>
        <v>0</v>
      </c>
      <c r="GC188" s="110">
        <f t="shared" ca="1" si="363"/>
        <v>0</v>
      </c>
      <c r="GD188" s="110">
        <f t="shared" ca="1" si="363"/>
        <v>0</v>
      </c>
      <c r="GE188" s="115">
        <f t="shared" ca="1" si="363"/>
        <v>0</v>
      </c>
      <c r="GG188" s="114">
        <v>1</v>
      </c>
      <c r="GH188" s="110">
        <f t="shared" ref="GH188:HK188" ca="1" si="367">IF(AND($A188&gt;0,$B188&gt;0),IF(OR((GH$61*EXP($D188-$B188*GH$61)-GH$61)&gt;$AE$2*$H188,GG188=0),0,1),"")</f>
        <v>1</v>
      </c>
      <c r="GI188" s="110">
        <f t="shared" ca="1" si="367"/>
        <v>1</v>
      </c>
      <c r="GJ188" s="110">
        <f t="shared" ca="1" si="367"/>
        <v>1</v>
      </c>
      <c r="GK188" s="110">
        <f t="shared" ca="1" si="367"/>
        <v>1</v>
      </c>
      <c r="GL188" s="110">
        <f t="shared" ca="1" si="367"/>
        <v>1</v>
      </c>
      <c r="GM188" s="110">
        <f t="shared" ca="1" si="367"/>
        <v>1</v>
      </c>
      <c r="GN188" s="110">
        <f t="shared" ca="1" si="367"/>
        <v>0</v>
      </c>
      <c r="GO188" s="110">
        <f t="shared" ca="1" si="367"/>
        <v>0</v>
      </c>
      <c r="GP188" s="110">
        <f t="shared" ca="1" si="367"/>
        <v>0</v>
      </c>
      <c r="GQ188" s="110">
        <f t="shared" ca="1" si="367"/>
        <v>0</v>
      </c>
      <c r="GR188" s="110">
        <f t="shared" ca="1" si="367"/>
        <v>0</v>
      </c>
      <c r="GS188" s="110">
        <f t="shared" ca="1" si="367"/>
        <v>0</v>
      </c>
      <c r="GT188" s="110">
        <f t="shared" ca="1" si="367"/>
        <v>0</v>
      </c>
      <c r="GU188" s="110">
        <f t="shared" ca="1" si="367"/>
        <v>0</v>
      </c>
      <c r="GV188" s="110">
        <f t="shared" ca="1" si="367"/>
        <v>0</v>
      </c>
      <c r="GW188" s="110">
        <f t="shared" ca="1" si="367"/>
        <v>0</v>
      </c>
      <c r="GX188" s="110">
        <f t="shared" ca="1" si="367"/>
        <v>0</v>
      </c>
      <c r="GY188" s="110">
        <f t="shared" ca="1" si="367"/>
        <v>0</v>
      </c>
      <c r="GZ188" s="110">
        <f t="shared" ca="1" si="367"/>
        <v>0</v>
      </c>
      <c r="HA188" s="110">
        <f t="shared" ca="1" si="367"/>
        <v>0</v>
      </c>
      <c r="HB188" s="110">
        <f t="shared" ca="1" si="367"/>
        <v>0</v>
      </c>
      <c r="HC188" s="110">
        <f t="shared" ca="1" si="367"/>
        <v>0</v>
      </c>
      <c r="HD188" s="110">
        <f t="shared" ca="1" si="367"/>
        <v>0</v>
      </c>
      <c r="HE188" s="110">
        <f t="shared" ca="1" si="367"/>
        <v>0</v>
      </c>
      <c r="HF188" s="110">
        <f t="shared" ca="1" si="367"/>
        <v>0</v>
      </c>
      <c r="HG188" s="110">
        <f t="shared" ca="1" si="367"/>
        <v>0</v>
      </c>
      <c r="HH188" s="110">
        <f t="shared" ca="1" si="367"/>
        <v>0</v>
      </c>
      <c r="HI188" s="110">
        <f t="shared" ca="1" si="367"/>
        <v>0</v>
      </c>
      <c r="HJ188" s="110">
        <f t="shared" ca="1" si="367"/>
        <v>0</v>
      </c>
      <c r="HK188" s="115">
        <f t="shared" ca="1" si="367"/>
        <v>0</v>
      </c>
    </row>
    <row r="189" spans="1:219" x14ac:dyDescent="0.25">
      <c r="A189" s="176">
        <f t="shared" ca="1" si="227"/>
        <v>1.6240851283365636</v>
      </c>
      <c r="B189" s="164">
        <f t="shared" ca="1" si="228"/>
        <v>0.10038282811528237</v>
      </c>
      <c r="C189" s="106">
        <f t="shared" ca="1" si="229"/>
        <v>0.56286558732046599</v>
      </c>
      <c r="D189" s="108">
        <f t="shared" ca="1" si="230"/>
        <v>1.7824939630313701</v>
      </c>
      <c r="E189" s="109">
        <f t="shared" ca="1" si="231"/>
        <v>17.756960991219589</v>
      </c>
      <c r="F189" s="109">
        <f t="shared" ca="1" si="232"/>
        <v>6.6628631918055232</v>
      </c>
      <c r="G189" s="109">
        <f t="shared" ca="1" si="233"/>
        <v>20.291583889124478</v>
      </c>
      <c r="H189" s="109">
        <f t="shared" ca="1" si="234"/>
        <v>13.628720697318954</v>
      </c>
      <c r="I189" s="177"/>
      <c r="J189" s="30" t="s">
        <v>177</v>
      </c>
      <c r="K189" s="89">
        <f t="shared" ca="1" si="356"/>
        <v>3.6539036893229848E-2</v>
      </c>
      <c r="L189" s="89">
        <f t="shared" ca="1" si="356"/>
        <v>-0.41558093709150801</v>
      </c>
      <c r="M189" s="89">
        <f t="shared" ca="1" si="356"/>
        <v>0.89371861765175975</v>
      </c>
      <c r="N189" s="89">
        <f t="shared" ca="1" si="356"/>
        <v>-0.15653910921934289</v>
      </c>
      <c r="O189" s="89">
        <f t="shared" ca="1" si="356"/>
        <v>0.94353006046483001</v>
      </c>
      <c r="P189" s="89">
        <f t="shared" ca="1" si="356"/>
        <v>3.6539036893229848E-2</v>
      </c>
      <c r="Q189" s="89">
        <f t="shared" ca="1" si="356"/>
        <v>0.94353006046483001</v>
      </c>
      <c r="R189" s="89">
        <f t="shared" ca="1" si="356"/>
        <v>0.74160465676181864</v>
      </c>
      <c r="S189" s="89">
        <f t="shared" ca="1" si="356"/>
        <v>0.74160465676181864</v>
      </c>
      <c r="T189" s="89">
        <f t="shared" ca="1" si="356"/>
        <v>-1.4331148233707331</v>
      </c>
      <c r="U189" s="89">
        <f t="shared" ca="1" si="357"/>
        <v>-0.44623785415300243</v>
      </c>
      <c r="V189" s="89">
        <f t="shared" ca="1" si="357"/>
        <v>0.21206368060581204</v>
      </c>
      <c r="W189" s="89">
        <f t="shared" ca="1" si="357"/>
        <v>-1.4331148233707331</v>
      </c>
      <c r="X189" s="89">
        <f t="shared" ca="1" si="357"/>
        <v>0.13695300672662025</v>
      </c>
      <c r="Y189" s="89">
        <f t="shared" ca="1" si="357"/>
        <v>-9.3840171590928279E-2</v>
      </c>
      <c r="Z189" s="89">
        <f t="shared" ca="1" si="357"/>
        <v>0.51560491500326755</v>
      </c>
      <c r="AA189" s="89">
        <f t="shared" ca="1" si="357"/>
        <v>0.10667228108213433</v>
      </c>
      <c r="AB189" s="89">
        <f t="shared" ca="1" si="357"/>
        <v>0.14357639329378769</v>
      </c>
      <c r="AC189" s="89">
        <f t="shared" ca="1" si="357"/>
        <v>-9.3840171590928279E-2</v>
      </c>
      <c r="AD189" s="89">
        <f t="shared" ca="1" si="357"/>
        <v>-1.0649490381436091</v>
      </c>
      <c r="AE189" s="89">
        <f t="shared" ca="1" si="358"/>
        <v>0.94353006046483001</v>
      </c>
      <c r="AF189" s="89">
        <f t="shared" ca="1" si="358"/>
        <v>0.3096998313943522</v>
      </c>
      <c r="AG189" s="89">
        <f t="shared" ca="1" si="358"/>
        <v>-0.22096981093654566</v>
      </c>
      <c r="AH189" s="89">
        <f t="shared" ca="1" si="358"/>
        <v>0.3096998313943522</v>
      </c>
      <c r="AI189" s="89">
        <f t="shared" ca="1" si="358"/>
        <v>-0.41184718490169098</v>
      </c>
      <c r="AJ189" s="89">
        <f t="shared" ca="1" si="358"/>
        <v>-0.21005970810345143</v>
      </c>
      <c r="AK189" s="89">
        <f t="shared" ca="1" si="358"/>
        <v>-0.41184718490169098</v>
      </c>
      <c r="AL189" s="89">
        <f t="shared" ca="1" si="358"/>
        <v>-2.3856124570488357E-2</v>
      </c>
      <c r="AM189" s="89">
        <f t="shared" ca="1" si="358"/>
        <v>0.2685645797022288</v>
      </c>
      <c r="AN189" s="89">
        <f t="shared" ca="1" si="358"/>
        <v>0.21206368060581204</v>
      </c>
      <c r="AO189" s="89">
        <f t="shared" ca="1" si="359"/>
        <v>-2.3856124570488357E-2</v>
      </c>
      <c r="AP189" s="89">
        <f t="shared" ca="1" si="359"/>
        <v>-0.41184718490169098</v>
      </c>
      <c r="AQ189" s="89">
        <f t="shared" ca="1" si="359"/>
        <v>3.6539036893229848E-2</v>
      </c>
      <c r="AR189" s="89">
        <f t="shared" ca="1" si="359"/>
        <v>2.8755171397204293E-2</v>
      </c>
      <c r="AS189" s="89">
        <f t="shared" ca="1" si="359"/>
        <v>3.6539036893229848E-2</v>
      </c>
      <c r="AT189" s="89">
        <f t="shared" ca="1" si="359"/>
        <v>-0.44623785415300243</v>
      </c>
      <c r="AU189" s="89">
        <f t="shared" ca="1" si="359"/>
        <v>2.8755171397204293E-2</v>
      </c>
      <c r="AV189" s="89">
        <f t="shared" ca="1" si="359"/>
        <v>5.4419538639000731E-2</v>
      </c>
      <c r="AW189" s="89">
        <f t="shared" ca="1" si="359"/>
        <v>0.82443786118685636</v>
      </c>
      <c r="AX189" s="89" t="str">
        <f t="shared" ca="1" si="359"/>
        <v/>
      </c>
      <c r="AY189" s="89" t="str">
        <f t="shared" ca="1" si="360"/>
        <v/>
      </c>
      <c r="AZ189" s="89" t="str">
        <f t="shared" ca="1" si="360"/>
        <v/>
      </c>
      <c r="BA189" s="89" t="str">
        <f t="shared" ca="1" si="360"/>
        <v/>
      </c>
      <c r="BB189" s="89" t="str">
        <f t="shared" ca="1" si="360"/>
        <v/>
      </c>
      <c r="BC189" s="89" t="str">
        <f t="shared" ca="1" si="360"/>
        <v/>
      </c>
      <c r="BD189" s="89" t="str">
        <f t="shared" ca="1" si="360"/>
        <v/>
      </c>
      <c r="BE189" s="89" t="str">
        <f t="shared" ca="1" si="360"/>
        <v/>
      </c>
      <c r="BF189" s="89" t="str">
        <f t="shared" ca="1" si="360"/>
        <v/>
      </c>
      <c r="BG189" s="89" t="str">
        <f t="shared" ca="1" si="360"/>
        <v/>
      </c>
      <c r="BH189" s="89" t="str">
        <f t="shared" ca="1" si="360"/>
        <v/>
      </c>
      <c r="BJ189" s="132">
        <f t="shared" ca="1" si="350"/>
        <v>1.0500076875274822</v>
      </c>
      <c r="BK189" s="89">
        <f t="shared" ca="1" si="350"/>
        <v>0.56849432623566931</v>
      </c>
      <c r="BL189" s="89">
        <f t="shared" ca="1" si="350"/>
        <v>1.8978741228424603</v>
      </c>
      <c r="BM189" s="89">
        <f t="shared" ca="1" si="350"/>
        <v>0.49888035988129409</v>
      </c>
      <c r="BN189" s="89">
        <f t="shared" ca="1" si="350"/>
        <v>2.0184733302209912</v>
      </c>
      <c r="BO189" s="89">
        <f t="shared" ca="1" si="350"/>
        <v>0.88978228992605501</v>
      </c>
      <c r="BP189" s="89">
        <f t="shared" ca="1" si="350"/>
        <v>1.9489744735481402</v>
      </c>
      <c r="BQ189" s="89">
        <f t="shared" ca="1" si="350"/>
        <v>1.6121459968168022</v>
      </c>
      <c r="BR189" s="89">
        <f t="shared" ca="1" si="350"/>
        <v>1.5095049170760537</v>
      </c>
      <c r="BS189" s="89">
        <f t="shared" ca="1" si="350"/>
        <v>-0.8266974317726663</v>
      </c>
      <c r="BT189" s="89">
        <f t="shared" ca="1" si="350"/>
        <v>0.29408449277606519</v>
      </c>
      <c r="BU189" s="89">
        <f t="shared" ca="1" si="350"/>
        <v>0.93575597204242777</v>
      </c>
      <c r="BV189" s="89">
        <f t="shared" ca="1" si="350"/>
        <v>-1.0897132338097173</v>
      </c>
      <c r="BW189" s="89">
        <f t="shared" ca="1" si="350"/>
        <v>0.5700358643520832</v>
      </c>
      <c r="BX189" s="89">
        <f t="shared" ca="1" si="350"/>
        <v>0.84895074320040287</v>
      </c>
      <c r="BY189" s="89">
        <f t="shared" ca="1" si="350"/>
        <v>1.7286578091303457</v>
      </c>
      <c r="BZ189" s="89">
        <f t="shared" ca="1" si="353"/>
        <v>1.1230488336692257</v>
      </c>
      <c r="CA189" s="89">
        <f t="shared" ca="1" si="353"/>
        <v>1.3269608283074412</v>
      </c>
      <c r="CB189" s="89">
        <f t="shared" ca="1" si="353"/>
        <v>0.19553731520301976</v>
      </c>
      <c r="CC189" s="89">
        <f t="shared" ca="1" si="353"/>
        <v>-0.13705129686749373</v>
      </c>
      <c r="CD189" s="89">
        <f t="shared" ca="1" si="353"/>
        <v>1.9428835978361125</v>
      </c>
      <c r="CE189" s="89">
        <f t="shared" ca="1" si="353"/>
        <v>0.95741728991719954</v>
      </c>
      <c r="CF189" s="89">
        <f t="shared" ca="1" si="353"/>
        <v>-0.49181142414872525</v>
      </c>
      <c r="CG189" s="89">
        <f t="shared" ca="1" si="353"/>
        <v>1.0320403413826211</v>
      </c>
      <c r="CH189" s="89">
        <f t="shared" ca="1" si="351"/>
        <v>0.5038452273669678</v>
      </c>
      <c r="CI189" s="89">
        <f t="shared" ca="1" si="351"/>
        <v>-0.87460766814662572</v>
      </c>
      <c r="CJ189" s="89">
        <f t="shared" ca="1" si="351"/>
        <v>-0.88738937720479916</v>
      </c>
      <c r="CK189" s="89">
        <f t="shared" ca="1" si="351"/>
        <v>-0.28178508127316937</v>
      </c>
      <c r="CL189" s="89">
        <f t="shared" ca="1" si="351"/>
        <v>0.61631230380356883</v>
      </c>
      <c r="CM189" s="89">
        <f t="shared" ca="1" si="351"/>
        <v>1.2433334067081192</v>
      </c>
      <c r="CN189" s="89">
        <f t="shared" ca="1" si="351"/>
        <v>0.95898524522534923</v>
      </c>
      <c r="CO189" s="89">
        <f t="shared" ca="1" si="351"/>
        <v>0.47376023094678527</v>
      </c>
      <c r="CP189" s="89">
        <f t="shared" ca="1" si="351"/>
        <v>1.0014850208874071</v>
      </c>
      <c r="CQ189" s="89">
        <f t="shared" ca="1" si="348"/>
        <v>0.7735022448112675</v>
      </c>
      <c r="CR189" s="5">
        <f t="shared" ca="1" si="348"/>
        <v>1.1855316369187123</v>
      </c>
      <c r="CS189" s="5">
        <f t="shared" ca="1" si="348"/>
        <v>0.64968946483040246</v>
      </c>
      <c r="CT189" s="5">
        <f t="shared" ca="1" si="348"/>
        <v>1.2106227818787012</v>
      </c>
      <c r="CU189" s="5">
        <f t="shared" ca="1" si="348"/>
        <v>0.86687357238740903</v>
      </c>
      <c r="CV189" s="5">
        <f t="shared" ca="1" si="348"/>
        <v>1.0229787783296889</v>
      </c>
      <c r="CW189" s="5" t="str">
        <f t="shared" si="348"/>
        <v/>
      </c>
      <c r="CX189" s="5" t="str">
        <f t="shared" si="348"/>
        <v/>
      </c>
      <c r="CY189" s="5" t="str">
        <f t="shared" si="348"/>
        <v/>
      </c>
      <c r="CZ189" s="5" t="str">
        <f t="shared" si="348"/>
        <v/>
      </c>
      <c r="DA189" s="5" t="str">
        <f t="shared" si="348"/>
        <v/>
      </c>
      <c r="DB189" s="5" t="str">
        <f t="shared" si="348"/>
        <v/>
      </c>
      <c r="DC189" s="5" t="str">
        <f t="shared" si="348"/>
        <v/>
      </c>
      <c r="DD189" s="5" t="str">
        <f t="shared" si="348"/>
        <v/>
      </c>
      <c r="DE189" s="5" t="str">
        <f t="shared" si="348"/>
        <v/>
      </c>
      <c r="DF189" s="5" t="str">
        <f t="shared" si="348"/>
        <v/>
      </c>
      <c r="DG189" s="133" t="str">
        <f t="shared" si="327"/>
        <v/>
      </c>
      <c r="DI189" s="144">
        <f t="shared" ca="1" si="346"/>
        <v>0</v>
      </c>
      <c r="DJ189" s="139">
        <f t="shared" ca="1" si="346"/>
        <v>0</v>
      </c>
      <c r="DK189" s="139">
        <f t="shared" ca="1" si="346"/>
        <v>0</v>
      </c>
      <c r="DL189" s="139">
        <f t="shared" ca="1" si="346"/>
        <v>0</v>
      </c>
      <c r="DM189" s="139">
        <f t="shared" ca="1" si="346"/>
        <v>0</v>
      </c>
      <c r="DN189" s="139">
        <f t="shared" ca="1" si="346"/>
        <v>0</v>
      </c>
      <c r="DO189" s="139">
        <f t="shared" ca="1" si="346"/>
        <v>0</v>
      </c>
      <c r="DP189" s="139">
        <f t="shared" ca="1" si="346"/>
        <v>0</v>
      </c>
      <c r="DQ189" s="139">
        <f t="shared" ca="1" si="346"/>
        <v>0</v>
      </c>
      <c r="DR189" s="139">
        <f t="shared" ca="1" si="346"/>
        <v>0</v>
      </c>
      <c r="DS189" s="139">
        <f t="shared" ca="1" si="329"/>
        <v>0</v>
      </c>
      <c r="DT189" s="139">
        <f t="shared" ca="1" si="329"/>
        <v>0</v>
      </c>
      <c r="DU189" s="139">
        <f t="shared" ca="1" si="329"/>
        <v>0</v>
      </c>
      <c r="DV189" s="139">
        <f t="shared" ca="1" si="329"/>
        <v>0</v>
      </c>
      <c r="DW189" s="139">
        <f t="shared" ca="1" si="329"/>
        <v>0</v>
      </c>
      <c r="DX189" s="139">
        <f t="shared" ca="1" si="329"/>
        <v>0</v>
      </c>
      <c r="DY189" s="139">
        <f t="shared" ca="1" si="329"/>
        <v>0</v>
      </c>
      <c r="DZ189" s="139">
        <f t="shared" ca="1" si="329"/>
        <v>0</v>
      </c>
      <c r="EA189" s="139">
        <f t="shared" ca="1" si="329"/>
        <v>0</v>
      </c>
      <c r="EB189" s="139">
        <f t="shared" ca="1" si="329"/>
        <v>0</v>
      </c>
      <c r="EC189" s="145">
        <f t="shared" ca="1" si="329"/>
        <v>0</v>
      </c>
      <c r="EE189" s="114">
        <f t="shared" ca="1" si="342"/>
        <v>0</v>
      </c>
      <c r="EF189" s="110">
        <f t="shared" ca="1" si="342"/>
        <v>4.3768953489435258</v>
      </c>
      <c r="EG189" s="110">
        <f t="shared" ca="1" si="342"/>
        <v>7.7267078390939936</v>
      </c>
      <c r="EH189" s="110">
        <f t="shared" ca="1" si="342"/>
        <v>10.196580821358419</v>
      </c>
      <c r="EI189" s="110">
        <f t="shared" ca="1" si="342"/>
        <v>11.914919644668794</v>
      </c>
      <c r="EJ189" s="110">
        <f t="shared" ca="1" si="342"/>
        <v>12.993628713729596</v>
      </c>
      <c r="EK189" s="110">
        <f t="shared" ca="1" si="342"/>
        <v>13.530092156021098</v>
      </c>
      <c r="EL189" s="110">
        <f t="shared" ca="1" si="342"/>
        <v>13.608926666926592</v>
      </c>
      <c r="EM189" s="110">
        <f t="shared" ca="1" si="342"/>
        <v>13.303531983472819</v>
      </c>
      <c r="EN189" s="110">
        <f t="shared" ca="1" si="342"/>
        <v>12.677461653855918</v>
      </c>
      <c r="EO189" s="110">
        <f t="shared" ca="1" si="340"/>
        <v>11.785634286113591</v>
      </c>
      <c r="EP189" s="110">
        <f t="shared" ca="1" si="340"/>
        <v>10.675403243175687</v>
      </c>
      <c r="EQ189" s="110">
        <f t="shared" ca="1" si="340"/>
        <v>9.3875007746054315</v>
      </c>
      <c r="ER189" s="110">
        <f t="shared" ca="1" si="340"/>
        <v>7.9568708121542926</v>
      </c>
      <c r="ES189" s="110">
        <f t="shared" ca="1" si="340"/>
        <v>6.4134030840018781</v>
      </c>
      <c r="ET189" s="110">
        <f t="shared" ca="1" si="340"/>
        <v>4.7825798008496854</v>
      </c>
      <c r="EU189" s="110">
        <f t="shared" ca="1" si="340"/>
        <v>3.0860449176478255</v>
      </c>
      <c r="EV189" s="110">
        <f t="shared" ca="1" si="340"/>
        <v>1.3421048613492808</v>
      </c>
      <c r="EW189" s="110">
        <f t="shared" ca="1" si="340"/>
        <v>-0.43383137687635198</v>
      </c>
      <c r="EX189" s="110">
        <f t="shared" ca="1" si="340"/>
        <v>-2.2288657701152772</v>
      </c>
      <c r="EY189" s="115">
        <f t="shared" ca="1" si="340"/>
        <v>-4.0322721768613761</v>
      </c>
      <c r="FA189" s="114">
        <f t="shared" ca="1" si="361"/>
        <v>0</v>
      </c>
      <c r="FB189" s="110">
        <f t="shared" ca="1" si="361"/>
        <v>0</v>
      </c>
      <c r="FC189" s="110">
        <f t="shared" ca="1" si="361"/>
        <v>0</v>
      </c>
      <c r="FD189" s="110">
        <f t="shared" ca="1" si="361"/>
        <v>0</v>
      </c>
      <c r="FE189" s="110">
        <f t="shared" ca="1" si="361"/>
        <v>0</v>
      </c>
      <c r="FF189" s="110">
        <f t="shared" ca="1" si="361"/>
        <v>0</v>
      </c>
      <c r="FG189" s="110">
        <f t="shared" ca="1" si="361"/>
        <v>0</v>
      </c>
      <c r="FH189" s="110">
        <f t="shared" ca="1" si="361"/>
        <v>1</v>
      </c>
      <c r="FI189" s="110">
        <f t="shared" ca="1" si="361"/>
        <v>1</v>
      </c>
      <c r="FJ189" s="110">
        <f t="shared" ca="1" si="361"/>
        <v>1</v>
      </c>
      <c r="FK189" s="110">
        <f t="shared" ca="1" si="362"/>
        <v>1</v>
      </c>
      <c r="FL189" s="110">
        <f t="shared" ca="1" si="362"/>
        <v>1</v>
      </c>
      <c r="FM189" s="110">
        <f t="shared" ca="1" si="362"/>
        <v>1</v>
      </c>
      <c r="FN189" s="110">
        <f t="shared" ca="1" si="362"/>
        <v>1</v>
      </c>
      <c r="FO189" s="110">
        <f t="shared" ca="1" si="362"/>
        <v>1</v>
      </c>
      <c r="FP189" s="110">
        <f t="shared" ca="1" si="362"/>
        <v>0</v>
      </c>
      <c r="FQ189" s="110">
        <f t="shared" ca="1" si="362"/>
        <v>0</v>
      </c>
      <c r="FR189" s="110">
        <f t="shared" ca="1" si="362"/>
        <v>0</v>
      </c>
      <c r="FS189" s="110">
        <f t="shared" ca="1" si="362"/>
        <v>0</v>
      </c>
      <c r="FT189" s="110">
        <f t="shared" ca="1" si="362"/>
        <v>0</v>
      </c>
      <c r="FU189" s="110">
        <f t="shared" ca="1" si="363"/>
        <v>0</v>
      </c>
      <c r="FV189" s="110">
        <f t="shared" ca="1" si="363"/>
        <v>0</v>
      </c>
      <c r="FW189" s="110">
        <f t="shared" ca="1" si="363"/>
        <v>0</v>
      </c>
      <c r="FX189" s="110">
        <f t="shared" ca="1" si="363"/>
        <v>0</v>
      </c>
      <c r="FY189" s="110">
        <f t="shared" ca="1" si="363"/>
        <v>0</v>
      </c>
      <c r="FZ189" s="110">
        <f t="shared" ca="1" si="363"/>
        <v>0</v>
      </c>
      <c r="GA189" s="110">
        <f t="shared" ca="1" si="363"/>
        <v>0</v>
      </c>
      <c r="GB189" s="110">
        <f t="shared" ca="1" si="363"/>
        <v>0</v>
      </c>
      <c r="GC189" s="110">
        <f t="shared" ca="1" si="363"/>
        <v>0</v>
      </c>
      <c r="GD189" s="110">
        <f t="shared" ca="1" si="363"/>
        <v>0</v>
      </c>
      <c r="GE189" s="115">
        <f t="shared" ca="1" si="363"/>
        <v>0</v>
      </c>
      <c r="GG189" s="114">
        <v>1</v>
      </c>
      <c r="GH189" s="110">
        <f t="shared" ref="GH189:HK189" ca="1" si="368">IF(AND($A189&gt;0,$B189&gt;0),IF(OR((GH$61*EXP($D189-$B189*GH$61)-GH$61)&gt;$AE$2*$H189,GG189=0),0,1),"")</f>
        <v>1</v>
      </c>
      <c r="GI189" s="110">
        <f t="shared" ca="1" si="368"/>
        <v>1</v>
      </c>
      <c r="GJ189" s="110">
        <f t="shared" ca="1" si="368"/>
        <v>1</v>
      </c>
      <c r="GK189" s="110">
        <f t="shared" ca="1" si="368"/>
        <v>1</v>
      </c>
      <c r="GL189" s="110">
        <f t="shared" ca="1" si="368"/>
        <v>1</v>
      </c>
      <c r="GM189" s="110">
        <f t="shared" ca="1" si="368"/>
        <v>1</v>
      </c>
      <c r="GN189" s="110">
        <f t="shared" ca="1" si="368"/>
        <v>0</v>
      </c>
      <c r="GO189" s="110">
        <f t="shared" ca="1" si="368"/>
        <v>0</v>
      </c>
      <c r="GP189" s="110">
        <f t="shared" ca="1" si="368"/>
        <v>0</v>
      </c>
      <c r="GQ189" s="110">
        <f t="shared" ca="1" si="368"/>
        <v>0</v>
      </c>
      <c r="GR189" s="110">
        <f t="shared" ca="1" si="368"/>
        <v>0</v>
      </c>
      <c r="GS189" s="110">
        <f t="shared" ca="1" si="368"/>
        <v>0</v>
      </c>
      <c r="GT189" s="110">
        <f t="shared" ca="1" si="368"/>
        <v>0</v>
      </c>
      <c r="GU189" s="110">
        <f t="shared" ca="1" si="368"/>
        <v>0</v>
      </c>
      <c r="GV189" s="110">
        <f t="shared" ca="1" si="368"/>
        <v>0</v>
      </c>
      <c r="GW189" s="110">
        <f t="shared" ca="1" si="368"/>
        <v>0</v>
      </c>
      <c r="GX189" s="110">
        <f t="shared" ca="1" si="368"/>
        <v>0</v>
      </c>
      <c r="GY189" s="110">
        <f t="shared" ca="1" si="368"/>
        <v>0</v>
      </c>
      <c r="GZ189" s="110">
        <f t="shared" ca="1" si="368"/>
        <v>0</v>
      </c>
      <c r="HA189" s="110">
        <f t="shared" ca="1" si="368"/>
        <v>0</v>
      </c>
      <c r="HB189" s="110">
        <f t="shared" ca="1" si="368"/>
        <v>0</v>
      </c>
      <c r="HC189" s="110">
        <f t="shared" ca="1" si="368"/>
        <v>0</v>
      </c>
      <c r="HD189" s="110">
        <f t="shared" ca="1" si="368"/>
        <v>0</v>
      </c>
      <c r="HE189" s="110">
        <f t="shared" ca="1" si="368"/>
        <v>0</v>
      </c>
      <c r="HF189" s="110">
        <f t="shared" ca="1" si="368"/>
        <v>0</v>
      </c>
      <c r="HG189" s="110">
        <f t="shared" ca="1" si="368"/>
        <v>0</v>
      </c>
      <c r="HH189" s="110">
        <f t="shared" ca="1" si="368"/>
        <v>0</v>
      </c>
      <c r="HI189" s="110">
        <f t="shared" ca="1" si="368"/>
        <v>0</v>
      </c>
      <c r="HJ189" s="110">
        <f t="shared" ca="1" si="368"/>
        <v>0</v>
      </c>
      <c r="HK189" s="115">
        <f t="shared" ca="1" si="368"/>
        <v>0</v>
      </c>
    </row>
    <row r="190" spans="1:219" x14ac:dyDescent="0.25">
      <c r="A190" s="176">
        <f t="shared" ca="1" si="227"/>
        <v>1.5473883455842006</v>
      </c>
      <c r="B190" s="164">
        <f t="shared" ca="1" si="228"/>
        <v>9.3943882562630712E-2</v>
      </c>
      <c r="C190" s="106">
        <f t="shared" ca="1" si="229"/>
        <v>0.57115577002526086</v>
      </c>
      <c r="D190" s="108">
        <f t="shared" ca="1" si="230"/>
        <v>1.7104978024007749</v>
      </c>
      <c r="E190" s="109">
        <f t="shared" ca="1" si="231"/>
        <v>18.207654992973239</v>
      </c>
      <c r="F190" s="109">
        <f t="shared" ca="1" si="232"/>
        <v>6.9237367268219643</v>
      </c>
      <c r="G190" s="109">
        <f t="shared" ca="1" si="233"/>
        <v>19.985573849359607</v>
      </c>
      <c r="H190" s="109">
        <f t="shared" ca="1" si="234"/>
        <v>13.061837122537643</v>
      </c>
      <c r="I190" s="177"/>
      <c r="J190" s="30" t="s">
        <v>178</v>
      </c>
      <c r="K190" s="89">
        <f t="shared" ca="1" si="356"/>
        <v>-0.41184718490169098</v>
      </c>
      <c r="L190" s="89">
        <f t="shared" ca="1" si="356"/>
        <v>0.31960967874145596</v>
      </c>
      <c r="M190" s="89">
        <f t="shared" ca="1" si="356"/>
        <v>3.6539036893229848E-2</v>
      </c>
      <c r="N190" s="89">
        <f t="shared" ca="1" si="356"/>
        <v>0.74160465676181864</v>
      </c>
      <c r="O190" s="89">
        <f t="shared" ca="1" si="356"/>
        <v>0.31960967874145596</v>
      </c>
      <c r="P190" s="89">
        <f t="shared" ca="1" si="356"/>
        <v>0.82443786118685636</v>
      </c>
      <c r="Q190" s="89">
        <f t="shared" ca="1" si="356"/>
        <v>-0.41184718490169098</v>
      </c>
      <c r="R190" s="89">
        <f t="shared" ca="1" si="356"/>
        <v>0.74160465676181864</v>
      </c>
      <c r="S190" s="89">
        <f t="shared" ca="1" si="356"/>
        <v>6.3830203882474623E-2</v>
      </c>
      <c r="T190" s="89">
        <f t="shared" ca="1" si="356"/>
        <v>0.21206368060581204</v>
      </c>
      <c r="U190" s="89">
        <f t="shared" ca="1" si="357"/>
        <v>-0.44623785415300243</v>
      </c>
      <c r="V190" s="89">
        <f t="shared" ca="1" si="357"/>
        <v>0.3096998313943522</v>
      </c>
      <c r="W190" s="89">
        <f t="shared" ca="1" si="357"/>
        <v>0.31960967874145596</v>
      </c>
      <c r="X190" s="89">
        <f t="shared" ca="1" si="357"/>
        <v>0.10667228108213433</v>
      </c>
      <c r="Y190" s="89">
        <f t="shared" ca="1" si="357"/>
        <v>-0.22096981093654566</v>
      </c>
      <c r="Z190" s="89">
        <f t="shared" ca="1" si="357"/>
        <v>0.89371861765175975</v>
      </c>
      <c r="AA190" s="89">
        <f t="shared" ca="1" si="357"/>
        <v>-2.3856124570488357E-2</v>
      </c>
      <c r="AB190" s="89">
        <f t="shared" ca="1" si="357"/>
        <v>3.6539036893229848E-2</v>
      </c>
      <c r="AC190" s="89">
        <f t="shared" ca="1" si="357"/>
        <v>-1.3483164959119551</v>
      </c>
      <c r="AD190" s="89">
        <f t="shared" ca="1" si="357"/>
        <v>-0.41184718490169098</v>
      </c>
      <c r="AE190" s="89">
        <f t="shared" ca="1" si="358"/>
        <v>0.21206368060581204</v>
      </c>
      <c r="AF190" s="89">
        <f t="shared" ca="1" si="358"/>
        <v>-0.22096981093654566</v>
      </c>
      <c r="AG190" s="89">
        <f t="shared" ca="1" si="358"/>
        <v>-0.41558093709150801</v>
      </c>
      <c r="AH190" s="89">
        <f t="shared" ca="1" si="358"/>
        <v>0.3096998313943522</v>
      </c>
      <c r="AI190" s="89">
        <f t="shared" ca="1" si="358"/>
        <v>5.4419538639000731E-2</v>
      </c>
      <c r="AJ190" s="89">
        <f t="shared" ca="1" si="358"/>
        <v>-0.15653910921934289</v>
      </c>
      <c r="AK190" s="89">
        <f t="shared" ca="1" si="358"/>
        <v>-0.21005970810345143</v>
      </c>
      <c r="AL190" s="89">
        <f t="shared" ca="1" si="358"/>
        <v>0.82443786118685636</v>
      </c>
      <c r="AM190" s="89">
        <f t="shared" ca="1" si="358"/>
        <v>-1.3483164959119551</v>
      </c>
      <c r="AN190" s="89">
        <f t="shared" ca="1" si="358"/>
        <v>-0.31999883307611282</v>
      </c>
      <c r="AO190" s="89">
        <f t="shared" ca="1" si="359"/>
        <v>0.89371861765175975</v>
      </c>
      <c r="AP190" s="89">
        <f t="shared" ca="1" si="359"/>
        <v>-1.3483164959119551</v>
      </c>
      <c r="AQ190" s="89">
        <f t="shared" ca="1" si="359"/>
        <v>-0.41558093709150801</v>
      </c>
      <c r="AR190" s="89">
        <f t="shared" ca="1" si="359"/>
        <v>-0.30700255599325066</v>
      </c>
      <c r="AS190" s="89">
        <f t="shared" ca="1" si="359"/>
        <v>1.8449135142460493E-2</v>
      </c>
      <c r="AT190" s="89">
        <f t="shared" ca="1" si="359"/>
        <v>0.89371861765175975</v>
      </c>
      <c r="AU190" s="89">
        <f t="shared" ca="1" si="359"/>
        <v>6.3830203882474623E-2</v>
      </c>
      <c r="AV190" s="89">
        <f t="shared" ca="1" si="359"/>
        <v>3.6539036893229848E-2</v>
      </c>
      <c r="AW190" s="89">
        <f t="shared" ca="1" si="359"/>
        <v>0.21206368060581204</v>
      </c>
      <c r="AX190" s="89" t="str">
        <f t="shared" ca="1" si="359"/>
        <v/>
      </c>
      <c r="AY190" s="89" t="str">
        <f t="shared" ca="1" si="360"/>
        <v/>
      </c>
      <c r="AZ190" s="89" t="str">
        <f t="shared" ca="1" si="360"/>
        <v/>
      </c>
      <c r="BA190" s="89" t="str">
        <f t="shared" ca="1" si="360"/>
        <v/>
      </c>
      <c r="BB190" s="89" t="str">
        <f t="shared" ca="1" si="360"/>
        <v/>
      </c>
      <c r="BC190" s="89" t="str">
        <f t="shared" ca="1" si="360"/>
        <v/>
      </c>
      <c r="BD190" s="89" t="str">
        <f t="shared" ca="1" si="360"/>
        <v/>
      </c>
      <c r="BE190" s="89" t="str">
        <f t="shared" ca="1" si="360"/>
        <v/>
      </c>
      <c r="BF190" s="89" t="str">
        <f t="shared" ca="1" si="360"/>
        <v/>
      </c>
      <c r="BG190" s="89" t="str">
        <f t="shared" ca="1" si="360"/>
        <v/>
      </c>
      <c r="BH190" s="89" t="str">
        <f t="shared" ca="1" si="360"/>
        <v/>
      </c>
      <c r="BJ190" s="132">
        <f t="shared" ca="1" si="350"/>
        <v>0.60162146573256137</v>
      </c>
      <c r="BK190" s="89">
        <f t="shared" ca="1" si="350"/>
        <v>1.3036849420686334</v>
      </c>
      <c r="BL190" s="89">
        <f t="shared" ca="1" si="350"/>
        <v>1.0406945420839304</v>
      </c>
      <c r="BM190" s="89">
        <f t="shared" ca="1" si="350"/>
        <v>1.3970241258624556</v>
      </c>
      <c r="BN190" s="89">
        <f t="shared" ca="1" si="350"/>
        <v>1.3945529484976174</v>
      </c>
      <c r="BO190" s="89">
        <f t="shared" ca="1" si="350"/>
        <v>1.6776811142196815</v>
      </c>
      <c r="BP190" s="89">
        <f t="shared" ca="1" si="350"/>
        <v>0.59359722818161931</v>
      </c>
      <c r="BQ190" s="89">
        <f t="shared" ca="1" si="350"/>
        <v>1.6121459968168022</v>
      </c>
      <c r="BR190" s="89">
        <f t="shared" ca="1" si="350"/>
        <v>0.83173046419670971</v>
      </c>
      <c r="BS190" s="89">
        <f t="shared" ca="1" si="350"/>
        <v>0.81848107220387889</v>
      </c>
      <c r="BT190" s="89">
        <f t="shared" ca="1" si="350"/>
        <v>0.29408449277606519</v>
      </c>
      <c r="BU190" s="89">
        <f t="shared" ca="1" si="350"/>
        <v>1.0333921228309679</v>
      </c>
      <c r="BV190" s="89">
        <f t="shared" ca="1" si="350"/>
        <v>0.66301126830247181</v>
      </c>
      <c r="BW190" s="89">
        <f t="shared" ca="1" si="350"/>
        <v>0.53975513870759728</v>
      </c>
      <c r="BX190" s="89">
        <f t="shared" ca="1" si="350"/>
        <v>0.72182110385478548</v>
      </c>
      <c r="BY190" s="89">
        <f t="shared" ca="1" si="350"/>
        <v>2.1067715117788381</v>
      </c>
      <c r="BZ190" s="89">
        <f t="shared" ca="1" si="353"/>
        <v>0.99252042801660301</v>
      </c>
      <c r="CA190" s="89">
        <f t="shared" ca="1" si="353"/>
        <v>1.2199234719068834</v>
      </c>
      <c r="CB190" s="89">
        <f t="shared" ca="1" si="353"/>
        <v>-1.0589390091180071</v>
      </c>
      <c r="CC190" s="89">
        <f t="shared" ca="1" si="353"/>
        <v>0.51605055637442443</v>
      </c>
      <c r="CD190" s="89">
        <f t="shared" ca="1" si="353"/>
        <v>1.2114172179770946</v>
      </c>
      <c r="CE190" s="89">
        <f t="shared" ca="1" si="353"/>
        <v>0.42674764758630168</v>
      </c>
      <c r="CF190" s="89">
        <f t="shared" ca="1" si="353"/>
        <v>-0.6864225503036876</v>
      </c>
      <c r="CG190" s="89">
        <f t="shared" ca="1" si="353"/>
        <v>1.0320403413826211</v>
      </c>
      <c r="CH190" s="89">
        <f t="shared" ca="1" si="351"/>
        <v>0.97011195090765956</v>
      </c>
      <c r="CI190" s="89">
        <f t="shared" ca="1" si="351"/>
        <v>-0.82108706926251718</v>
      </c>
      <c r="CJ190" s="89">
        <f t="shared" ca="1" si="351"/>
        <v>-0.68560190040655966</v>
      </c>
      <c r="CK190" s="89">
        <f t="shared" ca="1" si="351"/>
        <v>0.56650890448417535</v>
      </c>
      <c r="CL190" s="89">
        <f t="shared" ca="1" si="351"/>
        <v>-1.0005687718106151</v>
      </c>
      <c r="CM190" s="89">
        <f t="shared" ca="1" si="351"/>
        <v>0.7112708930261944</v>
      </c>
      <c r="CN190" s="89">
        <f t="shared" ca="1" si="351"/>
        <v>1.8765599874475973</v>
      </c>
      <c r="CO190" s="89">
        <f t="shared" ca="1" si="351"/>
        <v>-0.46270908006347888</v>
      </c>
      <c r="CP190" s="89">
        <f t="shared" ca="1" si="351"/>
        <v>0.54936504690266919</v>
      </c>
      <c r="CQ190" s="89">
        <f t="shared" ca="1" si="348"/>
        <v>0.43774451742081255</v>
      </c>
      <c r="CR190" s="5">
        <f t="shared" ca="1" si="348"/>
        <v>1.1674417351679429</v>
      </c>
      <c r="CS190" s="5">
        <f t="shared" ca="1" si="348"/>
        <v>1.9896459366351646</v>
      </c>
      <c r="CT190" s="5">
        <f t="shared" ca="1" si="348"/>
        <v>1.2456978143639716</v>
      </c>
      <c r="CU190" s="5">
        <f t="shared" ca="1" si="348"/>
        <v>0.8489930706416382</v>
      </c>
      <c r="CV190" s="5">
        <f t="shared" ca="1" si="348"/>
        <v>0.41060459774864455</v>
      </c>
      <c r="CW190" s="5" t="str">
        <f t="shared" si="348"/>
        <v/>
      </c>
      <c r="CX190" s="5" t="str">
        <f t="shared" si="348"/>
        <v/>
      </c>
      <c r="CY190" s="5" t="str">
        <f t="shared" si="348"/>
        <v/>
      </c>
      <c r="CZ190" s="5" t="str">
        <f t="shared" si="348"/>
        <v/>
      </c>
      <c r="DA190" s="5" t="str">
        <f t="shared" si="348"/>
        <v/>
      </c>
      <c r="DB190" s="5" t="str">
        <f t="shared" si="348"/>
        <v/>
      </c>
      <c r="DC190" s="5" t="str">
        <f t="shared" si="348"/>
        <v/>
      </c>
      <c r="DD190" s="5" t="str">
        <f t="shared" si="348"/>
        <v/>
      </c>
      <c r="DE190" s="5" t="str">
        <f t="shared" si="348"/>
        <v/>
      </c>
      <c r="DF190" s="5" t="str">
        <f t="shared" si="348"/>
        <v/>
      </c>
      <c r="DG190" s="133" t="str">
        <f t="shared" si="327"/>
        <v/>
      </c>
      <c r="DI190" s="144">
        <f t="shared" ca="1" si="346"/>
        <v>0</v>
      </c>
      <c r="DJ190" s="139">
        <f t="shared" ca="1" si="346"/>
        <v>0</v>
      </c>
      <c r="DK190" s="139">
        <f t="shared" ca="1" si="346"/>
        <v>0</v>
      </c>
      <c r="DL190" s="139">
        <f t="shared" ca="1" si="346"/>
        <v>0</v>
      </c>
      <c r="DM190" s="139">
        <f t="shared" ca="1" si="346"/>
        <v>0</v>
      </c>
      <c r="DN190" s="139">
        <f t="shared" ca="1" si="346"/>
        <v>0</v>
      </c>
      <c r="DO190" s="139">
        <f t="shared" ca="1" si="346"/>
        <v>0</v>
      </c>
      <c r="DP190" s="139">
        <f t="shared" ca="1" si="346"/>
        <v>0</v>
      </c>
      <c r="DQ190" s="139">
        <f t="shared" ca="1" si="346"/>
        <v>0</v>
      </c>
      <c r="DR190" s="139">
        <f t="shared" ca="1" si="346"/>
        <v>0</v>
      </c>
      <c r="DS190" s="139">
        <f t="shared" ca="1" si="329"/>
        <v>0</v>
      </c>
      <c r="DT190" s="139">
        <f t="shared" ca="1" si="329"/>
        <v>0</v>
      </c>
      <c r="DU190" s="139">
        <f t="shared" ca="1" si="329"/>
        <v>0</v>
      </c>
      <c r="DV190" s="139">
        <f t="shared" ca="1" si="329"/>
        <v>0</v>
      </c>
      <c r="DW190" s="139">
        <f t="shared" ca="1" si="329"/>
        <v>0</v>
      </c>
      <c r="DX190" s="139">
        <f t="shared" ca="1" si="329"/>
        <v>0</v>
      </c>
      <c r="DY190" s="139">
        <f t="shared" ca="1" si="329"/>
        <v>0</v>
      </c>
      <c r="DZ190" s="139">
        <f t="shared" ca="1" si="329"/>
        <v>0</v>
      </c>
      <c r="EA190" s="139">
        <f t="shared" ca="1" si="329"/>
        <v>0</v>
      </c>
      <c r="EB190" s="139">
        <f t="shared" ca="1" si="329"/>
        <v>0</v>
      </c>
      <c r="EC190" s="145">
        <f t="shared" ca="1" si="329"/>
        <v>0</v>
      </c>
      <c r="EE190" s="114">
        <f t="shared" ca="1" si="342"/>
        <v>0</v>
      </c>
      <c r="EF190" s="110">
        <f t="shared" ca="1" si="342"/>
        <v>4.0357069317396688</v>
      </c>
      <c r="EG190" s="110">
        <f t="shared" ca="1" si="342"/>
        <v>7.1683489211282243</v>
      </c>
      <c r="EH190" s="110">
        <f t="shared" ca="1" si="342"/>
        <v>9.5193875078995607</v>
      </c>
      <c r="EI190" s="110">
        <f t="shared" ca="1" si="342"/>
        <v>11.195762913018154</v>
      </c>
      <c r="EJ190" s="110">
        <f t="shared" ca="1" si="342"/>
        <v>12.291521627177961</v>
      </c>
      <c r="EK190" s="110">
        <f t="shared" ca="1" si="342"/>
        <v>12.889268871780907</v>
      </c>
      <c r="EL190" s="110">
        <f t="shared" ca="1" si="342"/>
        <v>13.061464252574673</v>
      </c>
      <c r="EM190" s="110">
        <f t="shared" ca="1" si="342"/>
        <v>12.871577048757928</v>
      </c>
      <c r="EN190" s="110">
        <f t="shared" ca="1" si="342"/>
        <v>12.375115892368481</v>
      </c>
      <c r="EO190" s="110">
        <f t="shared" ca="1" si="340"/>
        <v>11.620546075288331</v>
      </c>
      <c r="EP190" s="110">
        <f t="shared" ca="1" si="340"/>
        <v>10.650106357222239</v>
      </c>
      <c r="EQ190" s="110">
        <f t="shared" ca="1" si="340"/>
        <v>9.5005359222064243</v>
      </c>
      <c r="ER190" s="110">
        <f t="shared" ca="1" si="340"/>
        <v>8.2037210297669567</v>
      </c>
      <c r="ES190" s="110">
        <f t="shared" ca="1" si="340"/>
        <v>6.7872699173273467</v>
      </c>
      <c r="ET190" s="110">
        <f t="shared" ca="1" si="340"/>
        <v>5.2750236216467741</v>
      </c>
      <c r="EU190" s="110">
        <f t="shared" ca="1" si="340"/>
        <v>3.6875095888506522</v>
      </c>
      <c r="EV190" s="110">
        <f t="shared" ca="1" si="340"/>
        <v>2.0423442258931033</v>
      </c>
      <c r="EW190" s="110">
        <f t="shared" ca="1" si="340"/>
        <v>0.35458990286895187</v>
      </c>
      <c r="EX190" s="110">
        <f t="shared" ca="1" si="340"/>
        <v>-1.3629286619120577</v>
      </c>
      <c r="EY190" s="115">
        <f t="shared" ca="1" si="340"/>
        <v>-3.099344220411254</v>
      </c>
      <c r="FA190" s="114">
        <f t="shared" ca="1" si="361"/>
        <v>0</v>
      </c>
      <c r="FB190" s="110">
        <f t="shared" ca="1" si="361"/>
        <v>0</v>
      </c>
      <c r="FC190" s="110">
        <f t="shared" ca="1" si="361"/>
        <v>0</v>
      </c>
      <c r="FD190" s="110">
        <f t="shared" ca="1" si="361"/>
        <v>0</v>
      </c>
      <c r="FE190" s="110">
        <f t="shared" ca="1" si="361"/>
        <v>0</v>
      </c>
      <c r="FF190" s="110">
        <f t="shared" ca="1" si="361"/>
        <v>0</v>
      </c>
      <c r="FG190" s="110">
        <f t="shared" ca="1" si="361"/>
        <v>0</v>
      </c>
      <c r="FH190" s="110">
        <f t="shared" ca="1" si="361"/>
        <v>1</v>
      </c>
      <c r="FI190" s="110">
        <f t="shared" ca="1" si="361"/>
        <v>1</v>
      </c>
      <c r="FJ190" s="110">
        <f t="shared" ca="1" si="361"/>
        <v>1</v>
      </c>
      <c r="FK190" s="110">
        <f t="shared" ca="1" si="362"/>
        <v>1</v>
      </c>
      <c r="FL190" s="110">
        <f t="shared" ca="1" si="362"/>
        <v>1</v>
      </c>
      <c r="FM190" s="110">
        <f t="shared" ca="1" si="362"/>
        <v>1</v>
      </c>
      <c r="FN190" s="110">
        <f t="shared" ca="1" si="362"/>
        <v>1</v>
      </c>
      <c r="FO190" s="110">
        <f t="shared" ca="1" si="362"/>
        <v>1</v>
      </c>
      <c r="FP190" s="110">
        <f t="shared" ca="1" si="362"/>
        <v>0</v>
      </c>
      <c r="FQ190" s="110">
        <f t="shared" ca="1" si="362"/>
        <v>0</v>
      </c>
      <c r="FR190" s="110">
        <f t="shared" ca="1" si="362"/>
        <v>0</v>
      </c>
      <c r="FS190" s="110">
        <f t="shared" ca="1" si="362"/>
        <v>0</v>
      </c>
      <c r="FT190" s="110">
        <f t="shared" ca="1" si="362"/>
        <v>0</v>
      </c>
      <c r="FU190" s="110">
        <f t="shared" ca="1" si="363"/>
        <v>0</v>
      </c>
      <c r="FV190" s="110">
        <f t="shared" ca="1" si="363"/>
        <v>0</v>
      </c>
      <c r="FW190" s="110">
        <f t="shared" ca="1" si="363"/>
        <v>0</v>
      </c>
      <c r="FX190" s="110">
        <f t="shared" ca="1" si="363"/>
        <v>0</v>
      </c>
      <c r="FY190" s="110">
        <f t="shared" ca="1" si="363"/>
        <v>0</v>
      </c>
      <c r="FZ190" s="110">
        <f t="shared" ca="1" si="363"/>
        <v>0</v>
      </c>
      <c r="GA190" s="110">
        <f t="shared" ca="1" si="363"/>
        <v>0</v>
      </c>
      <c r="GB190" s="110">
        <f t="shared" ca="1" si="363"/>
        <v>0</v>
      </c>
      <c r="GC190" s="110">
        <f t="shared" ca="1" si="363"/>
        <v>0</v>
      </c>
      <c r="GD190" s="110">
        <f t="shared" ca="1" si="363"/>
        <v>0</v>
      </c>
      <c r="GE190" s="115">
        <f t="shared" ca="1" si="363"/>
        <v>0</v>
      </c>
      <c r="GG190" s="114">
        <v>1</v>
      </c>
      <c r="GH190" s="110">
        <f t="shared" ref="GH190:HK190" ca="1" si="369">IF(AND($A190&gt;0,$B190&gt;0),IF(OR((GH$61*EXP($D190-$B190*GH$61)-GH$61)&gt;$AE$2*$H190,GG190=0),0,1),"")</f>
        <v>1</v>
      </c>
      <c r="GI190" s="110">
        <f t="shared" ca="1" si="369"/>
        <v>1</v>
      </c>
      <c r="GJ190" s="110">
        <f t="shared" ca="1" si="369"/>
        <v>1</v>
      </c>
      <c r="GK190" s="110">
        <f t="shared" ca="1" si="369"/>
        <v>1</v>
      </c>
      <c r="GL190" s="110">
        <f t="shared" ca="1" si="369"/>
        <v>1</v>
      </c>
      <c r="GM190" s="110">
        <f t="shared" ca="1" si="369"/>
        <v>1</v>
      </c>
      <c r="GN190" s="110">
        <f t="shared" ca="1" si="369"/>
        <v>0</v>
      </c>
      <c r="GO190" s="110">
        <f t="shared" ca="1" si="369"/>
        <v>0</v>
      </c>
      <c r="GP190" s="110">
        <f t="shared" ca="1" si="369"/>
        <v>0</v>
      </c>
      <c r="GQ190" s="110">
        <f t="shared" ca="1" si="369"/>
        <v>0</v>
      </c>
      <c r="GR190" s="110">
        <f t="shared" ca="1" si="369"/>
        <v>0</v>
      </c>
      <c r="GS190" s="110">
        <f t="shared" ca="1" si="369"/>
        <v>0</v>
      </c>
      <c r="GT190" s="110">
        <f t="shared" ca="1" si="369"/>
        <v>0</v>
      </c>
      <c r="GU190" s="110">
        <f t="shared" ca="1" si="369"/>
        <v>0</v>
      </c>
      <c r="GV190" s="110">
        <f t="shared" ca="1" si="369"/>
        <v>0</v>
      </c>
      <c r="GW190" s="110">
        <f t="shared" ca="1" si="369"/>
        <v>0</v>
      </c>
      <c r="GX190" s="110">
        <f t="shared" ca="1" si="369"/>
        <v>0</v>
      </c>
      <c r="GY190" s="110">
        <f t="shared" ca="1" si="369"/>
        <v>0</v>
      </c>
      <c r="GZ190" s="110">
        <f t="shared" ca="1" si="369"/>
        <v>0</v>
      </c>
      <c r="HA190" s="110">
        <f t="shared" ca="1" si="369"/>
        <v>0</v>
      </c>
      <c r="HB190" s="110">
        <f t="shared" ca="1" si="369"/>
        <v>0</v>
      </c>
      <c r="HC190" s="110">
        <f t="shared" ca="1" si="369"/>
        <v>0</v>
      </c>
      <c r="HD190" s="110">
        <f t="shared" ca="1" si="369"/>
        <v>0</v>
      </c>
      <c r="HE190" s="110">
        <f t="shared" ca="1" si="369"/>
        <v>0</v>
      </c>
      <c r="HF190" s="110">
        <f t="shared" ca="1" si="369"/>
        <v>0</v>
      </c>
      <c r="HG190" s="110">
        <f t="shared" ca="1" si="369"/>
        <v>0</v>
      </c>
      <c r="HH190" s="110">
        <f t="shared" ca="1" si="369"/>
        <v>0</v>
      </c>
      <c r="HI190" s="110">
        <f t="shared" ca="1" si="369"/>
        <v>0</v>
      </c>
      <c r="HJ190" s="110">
        <f t="shared" ca="1" si="369"/>
        <v>0</v>
      </c>
      <c r="HK190" s="115">
        <f t="shared" ca="1" si="369"/>
        <v>0</v>
      </c>
    </row>
    <row r="191" spans="1:219" x14ac:dyDescent="0.25">
      <c r="A191" s="176">
        <f t="shared" ca="1" si="227"/>
        <v>1.386146358692149</v>
      </c>
      <c r="B191" s="164">
        <f t="shared" ca="1" si="228"/>
        <v>8.3079340459845913E-2</v>
      </c>
      <c r="C191" s="106">
        <f t="shared" ca="1" si="229"/>
        <v>0.5081909550050312</v>
      </c>
      <c r="D191" s="108">
        <f t="shared" ca="1" si="230"/>
        <v>1.5152753820666118</v>
      </c>
      <c r="E191" s="109">
        <f t="shared" ca="1" si="231"/>
        <v>18.238895177543906</v>
      </c>
      <c r="F191" s="109">
        <f t="shared" ca="1" si="232"/>
        <v>7.1848611686681521</v>
      </c>
      <c r="G191" s="109">
        <f t="shared" ca="1" si="233"/>
        <v>17.999393301178198</v>
      </c>
      <c r="H191" s="109">
        <f t="shared" ca="1" si="234"/>
        <v>10.814532132510045</v>
      </c>
      <c r="I191" s="177"/>
      <c r="J191" s="30" t="s">
        <v>179</v>
      </c>
      <c r="K191" s="89">
        <f t="shared" ca="1" si="356"/>
        <v>-0.81775242806075465</v>
      </c>
      <c r="L191" s="89">
        <f t="shared" ca="1" si="356"/>
        <v>0.53753403810350731</v>
      </c>
      <c r="M191" s="89">
        <f t="shared" ca="1" si="356"/>
        <v>-0.30649199665355353</v>
      </c>
      <c r="N191" s="89">
        <f t="shared" ca="1" si="356"/>
        <v>-9.3840171590928279E-2</v>
      </c>
      <c r="O191" s="89">
        <f t="shared" ca="1" si="356"/>
        <v>0.14357639329378769</v>
      </c>
      <c r="P191" s="89">
        <f t="shared" ca="1" si="356"/>
        <v>0.94353006046483001</v>
      </c>
      <c r="Q191" s="89">
        <f t="shared" ca="1" si="356"/>
        <v>0.2685645797022288</v>
      </c>
      <c r="R191" s="89">
        <f t="shared" ca="1" si="356"/>
        <v>0.2685645797022288</v>
      </c>
      <c r="S191" s="89">
        <f t="shared" ca="1" si="356"/>
        <v>0.13695300672662025</v>
      </c>
      <c r="T191" s="89">
        <f t="shared" ca="1" si="356"/>
        <v>-0.41558093709150801</v>
      </c>
      <c r="U191" s="89">
        <f t="shared" ca="1" si="357"/>
        <v>2.8755171397204293E-2</v>
      </c>
      <c r="V191" s="89">
        <f t="shared" ca="1" si="357"/>
        <v>-0.44623785415300243</v>
      </c>
      <c r="W191" s="89">
        <f t="shared" ca="1" si="357"/>
        <v>3.6539036893229848E-2</v>
      </c>
      <c r="X191" s="89">
        <f t="shared" ca="1" si="357"/>
        <v>-0.31999883307611282</v>
      </c>
      <c r="Y191" s="89">
        <f t="shared" ca="1" si="357"/>
        <v>0.3096998313943522</v>
      </c>
      <c r="Z191" s="89">
        <f t="shared" ca="1" si="357"/>
        <v>-9.3840171590928279E-2</v>
      </c>
      <c r="AA191" s="89">
        <f t="shared" ca="1" si="357"/>
        <v>0.13695300672662025</v>
      </c>
      <c r="AB191" s="89">
        <f t="shared" ca="1" si="357"/>
        <v>-0.41558093709150801</v>
      </c>
      <c r="AC191" s="89">
        <f t="shared" ca="1" si="357"/>
        <v>-0.21005970810345143</v>
      </c>
      <c r="AD191" s="89">
        <f t="shared" ca="1" si="357"/>
        <v>-1.4331148233707331</v>
      </c>
      <c r="AE191" s="89">
        <f t="shared" ca="1" si="358"/>
        <v>-0.22096981093654566</v>
      </c>
      <c r="AF191" s="89">
        <f t="shared" ca="1" si="358"/>
        <v>-2.3856124570488357E-2</v>
      </c>
      <c r="AG191" s="89">
        <f t="shared" ca="1" si="358"/>
        <v>0.14357639329378769</v>
      </c>
      <c r="AH191" s="89">
        <f t="shared" ca="1" si="358"/>
        <v>0.10667228108213433</v>
      </c>
      <c r="AI191" s="89">
        <f t="shared" ca="1" si="358"/>
        <v>0.74160465676181864</v>
      </c>
      <c r="AJ191" s="89">
        <f t="shared" ca="1" si="358"/>
        <v>-0.30649199665355353</v>
      </c>
      <c r="AK191" s="89">
        <f t="shared" ca="1" si="358"/>
        <v>-0.30700255599325066</v>
      </c>
      <c r="AL191" s="89">
        <f t="shared" ca="1" si="358"/>
        <v>-0.30700255599325066</v>
      </c>
      <c r="AM191" s="89">
        <f t="shared" ca="1" si="358"/>
        <v>0.31960967874145596</v>
      </c>
      <c r="AN191" s="89">
        <f t="shared" ca="1" si="358"/>
        <v>-0.22096981093654566</v>
      </c>
      <c r="AO191" s="89">
        <f t="shared" ca="1" si="359"/>
        <v>-0.81775242806075465</v>
      </c>
      <c r="AP191" s="89">
        <f t="shared" ca="1" si="359"/>
        <v>0.21206368060581204</v>
      </c>
      <c r="AQ191" s="89">
        <f t="shared" ca="1" si="359"/>
        <v>0.51560491500326755</v>
      </c>
      <c r="AR191" s="89">
        <f t="shared" ca="1" si="359"/>
        <v>0.14357639329378769</v>
      </c>
      <c r="AS191" s="89">
        <f t="shared" ca="1" si="359"/>
        <v>0.10667228108213433</v>
      </c>
      <c r="AT191" s="89">
        <f t="shared" ca="1" si="359"/>
        <v>0.51560491500326755</v>
      </c>
      <c r="AU191" s="89">
        <f t="shared" ca="1" si="359"/>
        <v>-9.3840171590928279E-2</v>
      </c>
      <c r="AV191" s="89">
        <f t="shared" ca="1" si="359"/>
        <v>-1.4331148233707331</v>
      </c>
      <c r="AW191" s="89">
        <f t="shared" ca="1" si="359"/>
        <v>0.53753403810350731</v>
      </c>
      <c r="AX191" s="89" t="str">
        <f t="shared" ca="1" si="359"/>
        <v/>
      </c>
      <c r="AY191" s="89" t="str">
        <f t="shared" ca="1" si="360"/>
        <v/>
      </c>
      <c r="AZ191" s="89" t="str">
        <f t="shared" ca="1" si="360"/>
        <v/>
      </c>
      <c r="BA191" s="89" t="str">
        <f t="shared" ca="1" si="360"/>
        <v/>
      </c>
      <c r="BB191" s="89" t="str">
        <f t="shared" ca="1" si="360"/>
        <v/>
      </c>
      <c r="BC191" s="89" t="str">
        <f t="shared" ca="1" si="360"/>
        <v/>
      </c>
      <c r="BD191" s="89" t="str">
        <f t="shared" ca="1" si="360"/>
        <v/>
      </c>
      <c r="BE191" s="89" t="str">
        <f t="shared" ca="1" si="360"/>
        <v/>
      </c>
      <c r="BF191" s="89" t="str">
        <f t="shared" ca="1" si="360"/>
        <v/>
      </c>
      <c r="BG191" s="89" t="str">
        <f t="shared" ca="1" si="360"/>
        <v/>
      </c>
      <c r="BH191" s="89" t="str">
        <f t="shared" ca="1" si="360"/>
        <v/>
      </c>
      <c r="BJ191" s="132">
        <f t="shared" ca="1" si="350"/>
        <v>0.19571622257349763</v>
      </c>
      <c r="BK191" s="89">
        <f t="shared" ca="1" si="350"/>
        <v>1.5216093014306846</v>
      </c>
      <c r="BL191" s="89">
        <f t="shared" ca="1" si="350"/>
        <v>0.69766350853714698</v>
      </c>
      <c r="BM191" s="89">
        <f t="shared" ca="1" si="350"/>
        <v>0.5615792975097087</v>
      </c>
      <c r="BN191" s="89">
        <f t="shared" ca="1" si="350"/>
        <v>1.2185196630499491</v>
      </c>
      <c r="BO191" s="89">
        <f t="shared" ca="1" si="350"/>
        <v>1.7967733134976553</v>
      </c>
      <c r="BP191" s="89">
        <f t="shared" ca="1" si="350"/>
        <v>1.2740089927855389</v>
      </c>
      <c r="BQ191" s="89">
        <f t="shared" ca="1" si="350"/>
        <v>1.1391059197572124</v>
      </c>
      <c r="BR191" s="89">
        <f t="shared" ca="1" si="350"/>
        <v>0.90485326704085534</v>
      </c>
      <c r="BS191" s="89">
        <f t="shared" ca="1" si="350"/>
        <v>0.19083645450655884</v>
      </c>
      <c r="BT191" s="89">
        <f t="shared" ca="1" si="350"/>
        <v>0.76907751832627191</v>
      </c>
      <c r="BU191" s="89">
        <f t="shared" ca="1" si="350"/>
        <v>0.2774544372836133</v>
      </c>
      <c r="BV191" s="89">
        <f t="shared" ca="1" si="350"/>
        <v>0.3799406264542457</v>
      </c>
      <c r="BW191" s="89">
        <f t="shared" ca="1" si="350"/>
        <v>0.11308402454935013</v>
      </c>
      <c r="BX191" s="89">
        <f t="shared" ca="1" si="350"/>
        <v>1.2524907461856833</v>
      </c>
      <c r="BY191" s="89">
        <f t="shared" ca="1" si="350"/>
        <v>1.1192127225361499</v>
      </c>
      <c r="BZ191" s="89">
        <f t="shared" ca="1" si="353"/>
        <v>1.1533295593137116</v>
      </c>
      <c r="CA191" s="89">
        <f t="shared" ca="1" si="353"/>
        <v>0.76780349792214553</v>
      </c>
      <c r="CB191" s="89">
        <f t="shared" ca="1" si="353"/>
        <v>7.931777869049661E-2</v>
      </c>
      <c r="CC191" s="89">
        <f t="shared" ca="1" si="353"/>
        <v>-0.5052170820946178</v>
      </c>
      <c r="CD191" s="89">
        <f t="shared" ca="1" si="353"/>
        <v>0.77838372643473686</v>
      </c>
      <c r="CE191" s="89">
        <f t="shared" ca="1" si="353"/>
        <v>0.62386133395235899</v>
      </c>
      <c r="CF191" s="89">
        <f t="shared" ca="1" si="353"/>
        <v>-0.1272652199183919</v>
      </c>
      <c r="CG191" s="89">
        <f t="shared" ca="1" si="353"/>
        <v>0.82901279107040327</v>
      </c>
      <c r="CH191" s="89">
        <f t="shared" ca="1" si="351"/>
        <v>1.6572970690304776</v>
      </c>
      <c r="CI191" s="89">
        <f t="shared" ca="1" si="351"/>
        <v>-0.97103995669672782</v>
      </c>
      <c r="CJ191" s="89">
        <f t="shared" ca="1" si="351"/>
        <v>-0.78254474829635889</v>
      </c>
      <c r="CK191" s="89">
        <f t="shared" ca="1" si="351"/>
        <v>-0.56493151269593167</v>
      </c>
      <c r="CL191" s="89">
        <f t="shared" ca="1" si="351"/>
        <v>0.66735740284279599</v>
      </c>
      <c r="CM191" s="89">
        <f t="shared" ca="1" si="351"/>
        <v>0.8102999151657615</v>
      </c>
      <c r="CN191" s="89">
        <f t="shared" ca="1" si="351"/>
        <v>0.16508894173508293</v>
      </c>
      <c r="CO191" s="89">
        <f t="shared" ca="1" si="351"/>
        <v>1.0976710964542882</v>
      </c>
      <c r="CP191" s="89">
        <f t="shared" ca="1" si="351"/>
        <v>1.4805508989974447</v>
      </c>
      <c r="CQ191" s="89">
        <f t="shared" ca="1" si="348"/>
        <v>0.8883234667078509</v>
      </c>
      <c r="CR191" s="5">
        <f t="shared" ca="1" si="348"/>
        <v>1.2556648811076168</v>
      </c>
      <c r="CS191" s="5">
        <f t="shared" ca="1" si="348"/>
        <v>1.6115322339866724</v>
      </c>
      <c r="CT191" s="5">
        <f t="shared" ca="1" si="348"/>
        <v>1.0880274388905686</v>
      </c>
      <c r="CU191" s="5">
        <f t="shared" ca="1" si="348"/>
        <v>-0.62066078962232485</v>
      </c>
      <c r="CV191" s="5">
        <f t="shared" ca="1" si="348"/>
        <v>0.73607495524633981</v>
      </c>
      <c r="CW191" s="5" t="str">
        <f t="shared" si="348"/>
        <v/>
      </c>
      <c r="CX191" s="5" t="str">
        <f t="shared" si="348"/>
        <v/>
      </c>
      <c r="CY191" s="5" t="str">
        <f t="shared" si="348"/>
        <v/>
      </c>
      <c r="CZ191" s="5" t="str">
        <f t="shared" si="348"/>
        <v/>
      </c>
      <c r="DA191" s="5" t="str">
        <f t="shared" si="348"/>
        <v/>
      </c>
      <c r="DB191" s="5" t="str">
        <f t="shared" si="348"/>
        <v/>
      </c>
      <c r="DC191" s="5" t="str">
        <f t="shared" si="348"/>
        <v/>
      </c>
      <c r="DD191" s="5" t="str">
        <f t="shared" si="348"/>
        <v/>
      </c>
      <c r="DE191" s="5" t="str">
        <f t="shared" si="348"/>
        <v/>
      </c>
      <c r="DF191" s="5" t="str">
        <f t="shared" si="348"/>
        <v/>
      </c>
      <c r="DG191" s="133" t="str">
        <f t="shared" si="327"/>
        <v/>
      </c>
      <c r="DI191" s="144">
        <f t="shared" ca="1" si="346"/>
        <v>0</v>
      </c>
      <c r="DJ191" s="139">
        <f t="shared" ca="1" si="346"/>
        <v>0</v>
      </c>
      <c r="DK191" s="139">
        <f t="shared" ca="1" si="346"/>
        <v>0</v>
      </c>
      <c r="DL191" s="139">
        <f t="shared" ca="1" si="346"/>
        <v>0</v>
      </c>
      <c r="DM191" s="139">
        <f t="shared" ca="1" si="346"/>
        <v>0</v>
      </c>
      <c r="DN191" s="139">
        <f t="shared" ca="1" si="346"/>
        <v>0</v>
      </c>
      <c r="DO191" s="139">
        <f t="shared" ca="1" si="346"/>
        <v>0</v>
      </c>
      <c r="DP191" s="139">
        <f t="shared" ca="1" si="346"/>
        <v>0</v>
      </c>
      <c r="DQ191" s="139">
        <f t="shared" ca="1" si="346"/>
        <v>0</v>
      </c>
      <c r="DR191" s="139">
        <f t="shared" ca="1" si="346"/>
        <v>0</v>
      </c>
      <c r="DS191" s="139">
        <f t="shared" ca="1" si="329"/>
        <v>0</v>
      </c>
      <c r="DT191" s="139">
        <f t="shared" ca="1" si="329"/>
        <v>0</v>
      </c>
      <c r="DU191" s="139">
        <f t="shared" ca="1" si="329"/>
        <v>0</v>
      </c>
      <c r="DV191" s="139">
        <f t="shared" ca="1" si="329"/>
        <v>0</v>
      </c>
      <c r="DW191" s="139">
        <f t="shared" ca="1" si="329"/>
        <v>0</v>
      </c>
      <c r="DX191" s="139">
        <f t="shared" ca="1" si="329"/>
        <v>0</v>
      </c>
      <c r="DY191" s="139">
        <f t="shared" ca="1" si="329"/>
        <v>0</v>
      </c>
      <c r="DZ191" s="139">
        <f t="shared" ca="1" si="329"/>
        <v>0</v>
      </c>
      <c r="EA191" s="139">
        <f t="shared" ca="1" si="329"/>
        <v>0</v>
      </c>
      <c r="EB191" s="139">
        <f t="shared" ca="1" si="329"/>
        <v>0</v>
      </c>
      <c r="EC191" s="145">
        <f t="shared" ca="1" si="329"/>
        <v>0</v>
      </c>
      <c r="EE191" s="114">
        <f t="shared" ca="1" si="342"/>
        <v>0</v>
      </c>
      <c r="EF191" s="110">
        <f t="shared" ca="1" si="342"/>
        <v>3.1878858726854871</v>
      </c>
      <c r="EG191" s="110">
        <f t="shared" ca="1" si="342"/>
        <v>5.7080395510422486</v>
      </c>
      <c r="EH191" s="110">
        <f t="shared" ca="1" si="342"/>
        <v>7.6403103248248918</v>
      </c>
      <c r="EI191" s="110">
        <f t="shared" ca="1" si="342"/>
        <v>9.0560598374219197</v>
      </c>
      <c r="EJ191" s="110">
        <f t="shared" ca="1" si="342"/>
        <v>10.019007899666246</v>
      </c>
      <c r="EK191" s="110">
        <f t="shared" ca="1" si="342"/>
        <v>10.585997387814331</v>
      </c>
      <c r="EL191" s="110">
        <f t="shared" ca="1" si="342"/>
        <v>10.80768575158238</v>
      </c>
      <c r="EM191" s="110">
        <f t="shared" ca="1" si="342"/>
        <v>10.729169972438875</v>
      </c>
      <c r="EN191" s="110">
        <f t="shared" ca="1" si="342"/>
        <v>10.390551188161261</v>
      </c>
      <c r="EO191" s="110">
        <f t="shared" ca="1" si="340"/>
        <v>9.8274446315230399</v>
      </c>
      <c r="EP191" s="110">
        <f t="shared" ca="1" si="340"/>
        <v>9.0714400139162201</v>
      </c>
      <c r="EQ191" s="110">
        <f t="shared" ca="1" si="340"/>
        <v>8.1505170141996821</v>
      </c>
      <c r="ER191" s="110">
        <f t="shared" ca="1" si="340"/>
        <v>7.0894201049607268</v>
      </c>
      <c r="ES191" s="110">
        <f t="shared" ca="1" si="340"/>
        <v>5.9099965589136367</v>
      </c>
      <c r="ET191" s="110">
        <f t="shared" ca="1" si="340"/>
        <v>4.6315011238948784</v>
      </c>
      <c r="EU191" s="110">
        <f t="shared" ca="1" si="340"/>
        <v>3.2708705327129834</v>
      </c>
      <c r="EV191" s="110">
        <f t="shared" ca="1" si="340"/>
        <v>1.8429707211116124</v>
      </c>
      <c r="EW191" s="110">
        <f t="shared" ca="1" si="340"/>
        <v>0.36081936069771814</v>
      </c>
      <c r="EX191" s="110">
        <f t="shared" ca="1" si="340"/>
        <v>-1.1642139285033863</v>
      </c>
      <c r="EY191" s="115">
        <f t="shared" ca="1" si="340"/>
        <v>-2.7222275413474399</v>
      </c>
      <c r="FA191" s="114">
        <f t="shared" ca="1" si="361"/>
        <v>0</v>
      </c>
      <c r="FB191" s="110">
        <f t="shared" ca="1" si="361"/>
        <v>0</v>
      </c>
      <c r="FC191" s="110">
        <f t="shared" ca="1" si="361"/>
        <v>0</v>
      </c>
      <c r="FD191" s="110">
        <f t="shared" ca="1" si="361"/>
        <v>0</v>
      </c>
      <c r="FE191" s="110">
        <f t="shared" ca="1" si="361"/>
        <v>0</v>
      </c>
      <c r="FF191" s="110">
        <f t="shared" ca="1" si="361"/>
        <v>0</v>
      </c>
      <c r="FG191" s="110">
        <f t="shared" ca="1" si="361"/>
        <v>0</v>
      </c>
      <c r="FH191" s="110">
        <f t="shared" ca="1" si="361"/>
        <v>1</v>
      </c>
      <c r="FI191" s="110">
        <f t="shared" ca="1" si="361"/>
        <v>1</v>
      </c>
      <c r="FJ191" s="110">
        <f t="shared" ca="1" si="361"/>
        <v>1</v>
      </c>
      <c r="FK191" s="110">
        <f t="shared" ca="1" si="362"/>
        <v>1</v>
      </c>
      <c r="FL191" s="110">
        <f t="shared" ca="1" si="362"/>
        <v>1</v>
      </c>
      <c r="FM191" s="110">
        <f t="shared" ca="1" si="362"/>
        <v>1</v>
      </c>
      <c r="FN191" s="110">
        <f t="shared" ca="1" si="362"/>
        <v>1</v>
      </c>
      <c r="FO191" s="110">
        <f t="shared" ca="1" si="362"/>
        <v>1</v>
      </c>
      <c r="FP191" s="110">
        <f t="shared" ca="1" si="362"/>
        <v>1</v>
      </c>
      <c r="FQ191" s="110">
        <f t="shared" ca="1" si="362"/>
        <v>0</v>
      </c>
      <c r="FR191" s="110">
        <f t="shared" ca="1" si="362"/>
        <v>0</v>
      </c>
      <c r="FS191" s="110">
        <f t="shared" ca="1" si="362"/>
        <v>0</v>
      </c>
      <c r="FT191" s="110">
        <f t="shared" ca="1" si="362"/>
        <v>0</v>
      </c>
      <c r="FU191" s="110">
        <f t="shared" ca="1" si="363"/>
        <v>0</v>
      </c>
      <c r="FV191" s="110">
        <f t="shared" ca="1" si="363"/>
        <v>0</v>
      </c>
      <c r="FW191" s="110">
        <f t="shared" ca="1" si="363"/>
        <v>0</v>
      </c>
      <c r="FX191" s="110">
        <f t="shared" ca="1" si="363"/>
        <v>0</v>
      </c>
      <c r="FY191" s="110">
        <f t="shared" ca="1" si="363"/>
        <v>0</v>
      </c>
      <c r="FZ191" s="110">
        <f t="shared" ca="1" si="363"/>
        <v>0</v>
      </c>
      <c r="GA191" s="110">
        <f t="shared" ca="1" si="363"/>
        <v>0</v>
      </c>
      <c r="GB191" s="110">
        <f t="shared" ca="1" si="363"/>
        <v>0</v>
      </c>
      <c r="GC191" s="110">
        <f t="shared" ca="1" si="363"/>
        <v>0</v>
      </c>
      <c r="GD191" s="110">
        <f t="shared" ca="1" si="363"/>
        <v>0</v>
      </c>
      <c r="GE191" s="115">
        <f t="shared" ca="1" si="363"/>
        <v>0</v>
      </c>
      <c r="GG191" s="114">
        <v>1</v>
      </c>
      <c r="GH191" s="110">
        <f t="shared" ref="GH191:HK191" ca="1" si="370">IF(AND($A191&gt;0,$B191&gt;0),IF(OR((GH$61*EXP($D191-$B191*GH$61)-GH$61)&gt;$AE$2*$H191,GG191=0),0,1),"")</f>
        <v>1</v>
      </c>
      <c r="GI191" s="110">
        <f t="shared" ca="1" si="370"/>
        <v>1</v>
      </c>
      <c r="GJ191" s="110">
        <f t="shared" ca="1" si="370"/>
        <v>1</v>
      </c>
      <c r="GK191" s="110">
        <f t="shared" ca="1" si="370"/>
        <v>1</v>
      </c>
      <c r="GL191" s="110">
        <f t="shared" ca="1" si="370"/>
        <v>1</v>
      </c>
      <c r="GM191" s="110">
        <f t="shared" ca="1" si="370"/>
        <v>1</v>
      </c>
      <c r="GN191" s="110">
        <f t="shared" ca="1" si="370"/>
        <v>0</v>
      </c>
      <c r="GO191" s="110">
        <f t="shared" ca="1" si="370"/>
        <v>0</v>
      </c>
      <c r="GP191" s="110">
        <f t="shared" ca="1" si="370"/>
        <v>0</v>
      </c>
      <c r="GQ191" s="110">
        <f t="shared" ca="1" si="370"/>
        <v>0</v>
      </c>
      <c r="GR191" s="110">
        <f t="shared" ca="1" si="370"/>
        <v>0</v>
      </c>
      <c r="GS191" s="110">
        <f t="shared" ca="1" si="370"/>
        <v>0</v>
      </c>
      <c r="GT191" s="110">
        <f t="shared" ca="1" si="370"/>
        <v>0</v>
      </c>
      <c r="GU191" s="110">
        <f t="shared" ca="1" si="370"/>
        <v>0</v>
      </c>
      <c r="GV191" s="110">
        <f t="shared" ca="1" si="370"/>
        <v>0</v>
      </c>
      <c r="GW191" s="110">
        <f t="shared" ca="1" si="370"/>
        <v>0</v>
      </c>
      <c r="GX191" s="110">
        <f t="shared" ca="1" si="370"/>
        <v>0</v>
      </c>
      <c r="GY191" s="110">
        <f t="shared" ca="1" si="370"/>
        <v>0</v>
      </c>
      <c r="GZ191" s="110">
        <f t="shared" ca="1" si="370"/>
        <v>0</v>
      </c>
      <c r="HA191" s="110">
        <f t="shared" ca="1" si="370"/>
        <v>0</v>
      </c>
      <c r="HB191" s="110">
        <f t="shared" ca="1" si="370"/>
        <v>0</v>
      </c>
      <c r="HC191" s="110">
        <f t="shared" ca="1" si="370"/>
        <v>0</v>
      </c>
      <c r="HD191" s="110">
        <f t="shared" ca="1" si="370"/>
        <v>0</v>
      </c>
      <c r="HE191" s="110">
        <f t="shared" ca="1" si="370"/>
        <v>0</v>
      </c>
      <c r="HF191" s="110">
        <f t="shared" ca="1" si="370"/>
        <v>0</v>
      </c>
      <c r="HG191" s="110">
        <f t="shared" ca="1" si="370"/>
        <v>0</v>
      </c>
      <c r="HH191" s="110">
        <f t="shared" ca="1" si="370"/>
        <v>0</v>
      </c>
      <c r="HI191" s="110">
        <f t="shared" ca="1" si="370"/>
        <v>0</v>
      </c>
      <c r="HJ191" s="110">
        <f t="shared" ca="1" si="370"/>
        <v>0</v>
      </c>
      <c r="HK191" s="115">
        <f t="shared" ca="1" si="370"/>
        <v>0</v>
      </c>
    </row>
    <row r="192" spans="1:219" x14ac:dyDescent="0.25">
      <c r="A192" s="176">
        <f t="shared" ca="1" si="227"/>
        <v>1.3742817670957357</v>
      </c>
      <c r="B192" s="164">
        <f t="shared" ca="1" si="228"/>
        <v>8.904089563337779E-2</v>
      </c>
      <c r="C192" s="106">
        <f t="shared" ca="1" si="229"/>
        <v>0.57178865739619</v>
      </c>
      <c r="D192" s="108">
        <f t="shared" ca="1" si="230"/>
        <v>1.5377529014592044</v>
      </c>
      <c r="E192" s="109">
        <f t="shared" ca="1" si="231"/>
        <v>17.270186811584178</v>
      </c>
      <c r="F192" s="109">
        <f t="shared" ca="1" si="232"/>
        <v>6.7760838143141653</v>
      </c>
      <c r="G192" s="109">
        <f t="shared" ca="1" si="233"/>
        <v>17.249853596981524</v>
      </c>
      <c r="H192" s="109">
        <f t="shared" ca="1" si="234"/>
        <v>10.473769782667357</v>
      </c>
      <c r="I192" s="177"/>
      <c r="J192" s="30" t="s">
        <v>180</v>
      </c>
      <c r="K192" s="89">
        <f t="shared" ca="1" si="356"/>
        <v>5.4419538639000731E-2</v>
      </c>
      <c r="L192" s="89">
        <f t="shared" ca="1" si="356"/>
        <v>-0.81775242806075465</v>
      </c>
      <c r="M192" s="89">
        <f t="shared" ca="1" si="356"/>
        <v>3.6539036893229848E-2</v>
      </c>
      <c r="N192" s="89">
        <f t="shared" ca="1" si="356"/>
        <v>-0.15653910921934289</v>
      </c>
      <c r="O192" s="89">
        <f t="shared" ca="1" si="356"/>
        <v>0.13695300672662025</v>
      </c>
      <c r="P192" s="89">
        <f t="shared" ca="1" si="356"/>
        <v>0.41148501321826991</v>
      </c>
      <c r="Q192" s="89">
        <f t="shared" ca="1" si="356"/>
        <v>0.14357639329378769</v>
      </c>
      <c r="R192" s="89">
        <f t="shared" ca="1" si="356"/>
        <v>-0.30649199665355353</v>
      </c>
      <c r="S192" s="89">
        <f t="shared" ca="1" si="356"/>
        <v>0.10667228108213433</v>
      </c>
      <c r="T192" s="89">
        <f t="shared" ca="1" si="356"/>
        <v>1.8449135142460493E-2</v>
      </c>
      <c r="U192" s="89">
        <f t="shared" ca="1" si="357"/>
        <v>-0.21005970810345143</v>
      </c>
      <c r="V192" s="89">
        <f t="shared" ca="1" si="357"/>
        <v>-1.0649490381436091</v>
      </c>
      <c r="W192" s="89">
        <f t="shared" ca="1" si="357"/>
        <v>6.3830203882474623E-2</v>
      </c>
      <c r="X192" s="89">
        <f t="shared" ca="1" si="357"/>
        <v>-0.41184718490169098</v>
      </c>
      <c r="Y192" s="89">
        <f t="shared" ca="1" si="357"/>
        <v>-0.15653910921934289</v>
      </c>
      <c r="Z192" s="89">
        <f t="shared" ca="1" si="357"/>
        <v>0.13695300672662025</v>
      </c>
      <c r="AA192" s="89">
        <f t="shared" ca="1" si="357"/>
        <v>0.53753403810350731</v>
      </c>
      <c r="AB192" s="89">
        <f t="shared" ca="1" si="357"/>
        <v>1.4105767449530626E-2</v>
      </c>
      <c r="AC192" s="89">
        <f t="shared" ca="1" si="357"/>
        <v>5.4419538639000731E-2</v>
      </c>
      <c r="AD192" s="89">
        <f t="shared" ca="1" si="357"/>
        <v>1.1628631778867338</v>
      </c>
      <c r="AE192" s="89">
        <f t="shared" ca="1" si="358"/>
        <v>-1.0097454203712564</v>
      </c>
      <c r="AF192" s="89">
        <f t="shared" ca="1" si="358"/>
        <v>0.41148501321826991</v>
      </c>
      <c r="AG192" s="89">
        <f t="shared" ca="1" si="358"/>
        <v>-1.4331148233707331</v>
      </c>
      <c r="AH192" s="89">
        <f t="shared" ca="1" si="358"/>
        <v>0.14357639329378769</v>
      </c>
      <c r="AI192" s="89">
        <f t="shared" ca="1" si="358"/>
        <v>-0.41184718490169098</v>
      </c>
      <c r="AJ192" s="89">
        <f t="shared" ca="1" si="358"/>
        <v>0.53753403810350731</v>
      </c>
      <c r="AK192" s="89">
        <f t="shared" ca="1" si="358"/>
        <v>-9.3840171590928279E-2</v>
      </c>
      <c r="AL192" s="89">
        <f t="shared" ca="1" si="358"/>
        <v>-0.21005970810345143</v>
      </c>
      <c r="AM192" s="89">
        <f t="shared" ca="1" si="358"/>
        <v>-0.31999883307611282</v>
      </c>
      <c r="AN192" s="89">
        <f t="shared" ca="1" si="358"/>
        <v>-2.3856124570488357E-2</v>
      </c>
      <c r="AO192" s="89">
        <f t="shared" ca="1" si="359"/>
        <v>-0.44623785415300243</v>
      </c>
      <c r="AP192" s="89">
        <f t="shared" ca="1" si="359"/>
        <v>-1.0649490381436091</v>
      </c>
      <c r="AQ192" s="89">
        <f t="shared" ca="1" si="359"/>
        <v>-0.44623785415300243</v>
      </c>
      <c r="AR192" s="89">
        <f t="shared" ca="1" si="359"/>
        <v>-1.3483164959119551</v>
      </c>
      <c r="AS192" s="89">
        <f t="shared" ca="1" si="359"/>
        <v>1.4105767449530626E-2</v>
      </c>
      <c r="AT192" s="89">
        <f t="shared" ca="1" si="359"/>
        <v>-0.22096981093654566</v>
      </c>
      <c r="AU192" s="89">
        <f t="shared" ca="1" si="359"/>
        <v>0.74160465676181864</v>
      </c>
      <c r="AV192" s="89">
        <f t="shared" ca="1" si="359"/>
        <v>0.94353006046483001</v>
      </c>
      <c r="AW192" s="89">
        <f t="shared" ca="1" si="359"/>
        <v>-0.15653910921934289</v>
      </c>
      <c r="AX192" s="89" t="str">
        <f t="shared" ca="1" si="359"/>
        <v/>
      </c>
      <c r="AY192" s="89" t="str">
        <f t="shared" ca="1" si="360"/>
        <v/>
      </c>
      <c r="AZ192" s="89" t="str">
        <f t="shared" ca="1" si="360"/>
        <v/>
      </c>
      <c r="BA192" s="89" t="str">
        <f t="shared" ca="1" si="360"/>
        <v/>
      </c>
      <c r="BB192" s="89" t="str">
        <f t="shared" ca="1" si="360"/>
        <v/>
      </c>
      <c r="BC192" s="89" t="str">
        <f t="shared" ca="1" si="360"/>
        <v/>
      </c>
      <c r="BD192" s="89" t="str">
        <f t="shared" ca="1" si="360"/>
        <v/>
      </c>
      <c r="BE192" s="89" t="str">
        <f t="shared" ca="1" si="360"/>
        <v/>
      </c>
      <c r="BF192" s="89" t="str">
        <f t="shared" ca="1" si="360"/>
        <v/>
      </c>
      <c r="BG192" s="89" t="str">
        <f t="shared" ca="1" si="360"/>
        <v/>
      </c>
      <c r="BH192" s="89" t="str">
        <f t="shared" ca="1" si="360"/>
        <v/>
      </c>
      <c r="BJ192" s="132">
        <f t="shared" ca="1" si="350"/>
        <v>1.067888189273253</v>
      </c>
      <c r="BK192" s="89">
        <f t="shared" ca="1" si="350"/>
        <v>0.16632283526642266</v>
      </c>
      <c r="BL192" s="89">
        <f t="shared" ca="1" si="350"/>
        <v>1.0406945420839304</v>
      </c>
      <c r="BM192" s="89">
        <f t="shared" ca="1" si="350"/>
        <v>0.49888035988129409</v>
      </c>
      <c r="BN192" s="89">
        <f t="shared" ca="1" si="350"/>
        <v>1.2118962764827816</v>
      </c>
      <c r="BO192" s="89">
        <f t="shared" ca="1" si="350"/>
        <v>1.2647282662510952</v>
      </c>
      <c r="BP192" s="89">
        <f t="shared" ca="1" si="350"/>
        <v>1.1490208063770979</v>
      </c>
      <c r="BQ192" s="89">
        <f t="shared" ca="1" si="350"/>
        <v>0.56404934340142998</v>
      </c>
      <c r="BR192" s="89">
        <f t="shared" ca="1" si="350"/>
        <v>0.87457254139636942</v>
      </c>
      <c r="BS192" s="89">
        <f t="shared" ca="1" si="350"/>
        <v>0.62486652674052734</v>
      </c>
      <c r="BT192" s="89">
        <f t="shared" ca="1" si="350"/>
        <v>0.53026263882561619</v>
      </c>
      <c r="BU192" s="89">
        <f t="shared" ca="1" si="350"/>
        <v>-0.34125674670699335</v>
      </c>
      <c r="BV192" s="89">
        <f t="shared" ca="1" si="350"/>
        <v>0.40723179344349048</v>
      </c>
      <c r="BW192" s="89">
        <f t="shared" ca="1" si="350"/>
        <v>2.123567272377197E-2</v>
      </c>
      <c r="BX192" s="89">
        <f t="shared" ca="1" si="350"/>
        <v>0.78625180557198826</v>
      </c>
      <c r="BY192" s="89">
        <f t="shared" ca="1" si="350"/>
        <v>1.3500059008536984</v>
      </c>
      <c r="BZ192" s="89">
        <f t="shared" ca="1" si="353"/>
        <v>1.5539105906905988</v>
      </c>
      <c r="CA192" s="89">
        <f t="shared" ca="1" si="353"/>
        <v>1.1974902024631842</v>
      </c>
      <c r="CB192" s="89">
        <f t="shared" ca="1" si="353"/>
        <v>0.34379702543294877</v>
      </c>
      <c r="CC192" s="89">
        <f t="shared" ca="1" si="353"/>
        <v>2.0907609191628493</v>
      </c>
      <c r="CD192" s="89">
        <f t="shared" ca="1" si="353"/>
        <v>-1.0391882999973845E-2</v>
      </c>
      <c r="CE192" s="89">
        <f t="shared" ca="1" si="353"/>
        <v>1.0592024717411173</v>
      </c>
      <c r="CF192" s="89">
        <f t="shared" ca="1" si="353"/>
        <v>-1.7039564365829127</v>
      </c>
      <c r="CG192" s="89">
        <f t="shared" ca="1" si="353"/>
        <v>0.86591690328205662</v>
      </c>
      <c r="CH192" s="89">
        <f t="shared" ca="1" si="351"/>
        <v>0.5038452273669678</v>
      </c>
      <c r="CI192" s="89">
        <f t="shared" ca="1" si="351"/>
        <v>-0.12701392193966698</v>
      </c>
      <c r="CJ192" s="89">
        <f t="shared" ca="1" si="351"/>
        <v>-0.56938236389403651</v>
      </c>
      <c r="CK192" s="89">
        <f t="shared" ca="1" si="351"/>
        <v>-0.46798866480613244</v>
      </c>
      <c r="CL192" s="89">
        <f t="shared" ca="1" si="351"/>
        <v>2.7748891025227207E-2</v>
      </c>
      <c r="CM192" s="89">
        <f t="shared" ca="1" si="351"/>
        <v>1.0074136015318187</v>
      </c>
      <c r="CN192" s="89">
        <f t="shared" ca="1" si="351"/>
        <v>0.53660351564283515</v>
      </c>
      <c r="CO192" s="89">
        <f t="shared" ca="1" si="351"/>
        <v>-0.17934162229513284</v>
      </c>
      <c r="CP192" s="89">
        <f t="shared" ca="1" si="351"/>
        <v>0.51870812984117476</v>
      </c>
      <c r="CQ192" s="89">
        <f t="shared" ca="1" si="348"/>
        <v>-0.60356942249789192</v>
      </c>
      <c r="CR192" s="5">
        <f t="shared" ca="1" si="348"/>
        <v>1.1630983674750131</v>
      </c>
      <c r="CS192" s="5">
        <f t="shared" ca="1" si="348"/>
        <v>0.87495750804685923</v>
      </c>
      <c r="CT192" s="5">
        <f t="shared" ca="1" si="348"/>
        <v>1.9234722672433155</v>
      </c>
      <c r="CU192" s="5">
        <f t="shared" ca="1" si="348"/>
        <v>1.7559840942132383</v>
      </c>
      <c r="CV192" s="5">
        <f t="shared" ca="1" si="348"/>
        <v>4.200180792348962E-2</v>
      </c>
      <c r="CW192" s="5" t="str">
        <f t="shared" si="348"/>
        <v/>
      </c>
      <c r="CX192" s="5" t="str">
        <f t="shared" si="348"/>
        <v/>
      </c>
      <c r="CY192" s="5" t="str">
        <f t="shared" si="348"/>
        <v/>
      </c>
      <c r="CZ192" s="5" t="str">
        <f t="shared" si="348"/>
        <v/>
      </c>
      <c r="DA192" s="5" t="str">
        <f t="shared" si="348"/>
        <v/>
      </c>
      <c r="DB192" s="5" t="str">
        <f t="shared" si="348"/>
        <v/>
      </c>
      <c r="DC192" s="5" t="str">
        <f t="shared" si="348"/>
        <v/>
      </c>
      <c r="DD192" s="5" t="str">
        <f t="shared" si="348"/>
        <v/>
      </c>
      <c r="DE192" s="5" t="str">
        <f t="shared" si="348"/>
        <v/>
      </c>
      <c r="DF192" s="5" t="str">
        <f t="shared" si="348"/>
        <v/>
      </c>
      <c r="DG192" s="133" t="str">
        <f t="shared" si="327"/>
        <v/>
      </c>
      <c r="DI192" s="144">
        <f t="shared" ca="1" si="346"/>
        <v>0</v>
      </c>
      <c r="DJ192" s="139">
        <f t="shared" ca="1" si="346"/>
        <v>0</v>
      </c>
      <c r="DK192" s="139">
        <f t="shared" ca="1" si="346"/>
        <v>0</v>
      </c>
      <c r="DL192" s="139">
        <f t="shared" ca="1" si="346"/>
        <v>0</v>
      </c>
      <c r="DM192" s="139">
        <f t="shared" ca="1" si="346"/>
        <v>0</v>
      </c>
      <c r="DN192" s="139">
        <f t="shared" ca="1" si="346"/>
        <v>0</v>
      </c>
      <c r="DO192" s="139">
        <f t="shared" ca="1" si="346"/>
        <v>0</v>
      </c>
      <c r="DP192" s="139">
        <f t="shared" ca="1" si="346"/>
        <v>0</v>
      </c>
      <c r="DQ192" s="139">
        <f t="shared" ca="1" si="346"/>
        <v>0</v>
      </c>
      <c r="DR192" s="139">
        <f t="shared" ca="1" si="346"/>
        <v>0</v>
      </c>
      <c r="DS192" s="139">
        <f t="shared" ca="1" si="329"/>
        <v>0</v>
      </c>
      <c r="DT192" s="139">
        <f t="shared" ca="1" si="329"/>
        <v>0</v>
      </c>
      <c r="DU192" s="139">
        <f t="shared" ca="1" si="329"/>
        <v>0</v>
      </c>
      <c r="DV192" s="139">
        <f t="shared" ca="1" si="329"/>
        <v>0</v>
      </c>
      <c r="DW192" s="139">
        <f t="shared" ca="1" si="329"/>
        <v>0</v>
      </c>
      <c r="DX192" s="139">
        <f t="shared" ca="1" si="329"/>
        <v>0</v>
      </c>
      <c r="DY192" s="139">
        <f t="shared" ca="1" si="329"/>
        <v>0</v>
      </c>
      <c r="DZ192" s="139">
        <f t="shared" ca="1" si="329"/>
        <v>0</v>
      </c>
      <c r="EA192" s="139">
        <f t="shared" ca="1" si="329"/>
        <v>0</v>
      </c>
      <c r="EB192" s="139">
        <f t="shared" ca="1" si="329"/>
        <v>0</v>
      </c>
      <c r="EC192" s="145">
        <f t="shared" ca="1" si="329"/>
        <v>0</v>
      </c>
      <c r="EE192" s="114">
        <f t="shared" ca="1" si="342"/>
        <v>0</v>
      </c>
      <c r="EF192" s="110">
        <f t="shared" ca="1" si="342"/>
        <v>3.2576271830939101</v>
      </c>
      <c r="EG192" s="110">
        <f t="shared" ca="1" si="342"/>
        <v>5.7898241884592174</v>
      </c>
      <c r="EH192" s="110">
        <f t="shared" ca="1" si="342"/>
        <v>7.6892921122925877</v>
      </c>
      <c r="EI192" s="110">
        <f t="shared" ca="1" si="342"/>
        <v>9.0382022149928414</v>
      </c>
      <c r="EJ192" s="110">
        <f t="shared" ca="1" si="342"/>
        <v>9.9093172412539747</v>
      </c>
      <c r="EK192" s="110">
        <f t="shared" ca="1" si="342"/>
        <v>10.366998107373355</v>
      </c>
      <c r="EL192" s="110">
        <f t="shared" ca="1" si="342"/>
        <v>10.468107349182489</v>
      </c>
      <c r="EM192" s="110">
        <f t="shared" ca="1" si="342"/>
        <v>10.262819614721622</v>
      </c>
      <c r="EN192" s="110">
        <f t="shared" ca="1" si="342"/>
        <v>9.7953484828082082</v>
      </c>
      <c r="EO192" s="110">
        <f t="shared" ca="1" si="342"/>
        <v>9.1045979819295368</v>
      </c>
      <c r="EP192" s="110">
        <f t="shared" ca="1" si="342"/>
        <v>8.2247463643008523</v>
      </c>
      <c r="EQ192" s="110">
        <f t="shared" ca="1" si="342"/>
        <v>7.1857689492073078</v>
      </c>
      <c r="ER192" s="110">
        <f t="shared" ca="1" si="342"/>
        <v>6.0139061804017935</v>
      </c>
      <c r="ES192" s="110">
        <f t="shared" ca="1" si="342"/>
        <v>4.7320824375756807</v>
      </c>
      <c r="ET192" s="110">
        <f t="shared" ca="1" si="342"/>
        <v>3.3602805956080282</v>
      </c>
      <c r="EU192" s="110">
        <f t="shared" ref="EU192:EY207" ca="1" si="371">IF(AND($A192&gt;0,$B192&gt;0),EU$64*EXP($D192-$B192*EU$64)-EU$64,"")</f>
        <v>1.915876831862878</v>
      </c>
      <c r="EV192" s="110">
        <f t="shared" ca="1" si="371"/>
        <v>0.4139397361984507</v>
      </c>
      <c r="EW192" s="110">
        <f t="shared" ca="1" si="371"/>
        <v>-1.132502623990316</v>
      </c>
      <c r="EX192" s="110">
        <f t="shared" ca="1" si="371"/>
        <v>-2.7122243945922762</v>
      </c>
      <c r="EY192" s="115">
        <f t="shared" ca="1" si="371"/>
        <v>-4.3155894201984069</v>
      </c>
      <c r="FA192" s="114">
        <f t="shared" ca="1" si="361"/>
        <v>0</v>
      </c>
      <c r="FB192" s="110">
        <f t="shared" ca="1" si="361"/>
        <v>0</v>
      </c>
      <c r="FC192" s="110">
        <f t="shared" ca="1" si="361"/>
        <v>0</v>
      </c>
      <c r="FD192" s="110">
        <f t="shared" ca="1" si="361"/>
        <v>0</v>
      </c>
      <c r="FE192" s="110">
        <f t="shared" ca="1" si="361"/>
        <v>0</v>
      </c>
      <c r="FF192" s="110">
        <f t="shared" ca="1" si="361"/>
        <v>0</v>
      </c>
      <c r="FG192" s="110">
        <f t="shared" ca="1" si="361"/>
        <v>0</v>
      </c>
      <c r="FH192" s="110">
        <f t="shared" ca="1" si="361"/>
        <v>1</v>
      </c>
      <c r="FI192" s="110">
        <f t="shared" ca="1" si="361"/>
        <v>1</v>
      </c>
      <c r="FJ192" s="110">
        <f t="shared" ca="1" si="361"/>
        <v>1</v>
      </c>
      <c r="FK192" s="110">
        <f t="shared" ca="1" si="362"/>
        <v>1</v>
      </c>
      <c r="FL192" s="110">
        <f t="shared" ca="1" si="362"/>
        <v>1</v>
      </c>
      <c r="FM192" s="110">
        <f t="shared" ca="1" si="362"/>
        <v>1</v>
      </c>
      <c r="FN192" s="110">
        <f t="shared" ca="1" si="362"/>
        <v>1</v>
      </c>
      <c r="FO192" s="110">
        <f t="shared" ca="1" si="362"/>
        <v>1</v>
      </c>
      <c r="FP192" s="110">
        <f t="shared" ca="1" si="362"/>
        <v>0</v>
      </c>
      <c r="FQ192" s="110">
        <f t="shared" ca="1" si="362"/>
        <v>0</v>
      </c>
      <c r="FR192" s="110">
        <f t="shared" ca="1" si="362"/>
        <v>0</v>
      </c>
      <c r="FS192" s="110">
        <f t="shared" ca="1" si="362"/>
        <v>0</v>
      </c>
      <c r="FT192" s="110">
        <f t="shared" ca="1" si="362"/>
        <v>0</v>
      </c>
      <c r="FU192" s="110">
        <f t="shared" ca="1" si="363"/>
        <v>0</v>
      </c>
      <c r="FV192" s="110">
        <f t="shared" ca="1" si="363"/>
        <v>0</v>
      </c>
      <c r="FW192" s="110">
        <f t="shared" ca="1" si="363"/>
        <v>0</v>
      </c>
      <c r="FX192" s="110">
        <f t="shared" ca="1" si="363"/>
        <v>0</v>
      </c>
      <c r="FY192" s="110">
        <f t="shared" ca="1" si="363"/>
        <v>0</v>
      </c>
      <c r="FZ192" s="110">
        <f t="shared" ca="1" si="363"/>
        <v>0</v>
      </c>
      <c r="GA192" s="110">
        <f t="shared" ca="1" si="363"/>
        <v>0</v>
      </c>
      <c r="GB192" s="110">
        <f t="shared" ca="1" si="363"/>
        <v>0</v>
      </c>
      <c r="GC192" s="110">
        <f t="shared" ca="1" si="363"/>
        <v>0</v>
      </c>
      <c r="GD192" s="110">
        <f t="shared" ca="1" si="363"/>
        <v>0</v>
      </c>
      <c r="GE192" s="115">
        <f t="shared" ca="1" si="363"/>
        <v>0</v>
      </c>
      <c r="GG192" s="114">
        <v>1</v>
      </c>
      <c r="GH192" s="110">
        <f t="shared" ref="GH192:HK192" ca="1" si="372">IF(AND($A192&gt;0,$B192&gt;0),IF(OR((GH$61*EXP($D192-$B192*GH$61)-GH$61)&gt;$AE$2*$H192,GG192=0),0,1),"")</f>
        <v>1</v>
      </c>
      <c r="GI192" s="110">
        <f t="shared" ca="1" si="372"/>
        <v>1</v>
      </c>
      <c r="GJ192" s="110">
        <f t="shared" ca="1" si="372"/>
        <v>1</v>
      </c>
      <c r="GK192" s="110">
        <f t="shared" ca="1" si="372"/>
        <v>1</v>
      </c>
      <c r="GL192" s="110">
        <f t="shared" ca="1" si="372"/>
        <v>1</v>
      </c>
      <c r="GM192" s="110">
        <f t="shared" ca="1" si="372"/>
        <v>1</v>
      </c>
      <c r="GN192" s="110">
        <f t="shared" ca="1" si="372"/>
        <v>0</v>
      </c>
      <c r="GO192" s="110">
        <f t="shared" ca="1" si="372"/>
        <v>0</v>
      </c>
      <c r="GP192" s="110">
        <f t="shared" ca="1" si="372"/>
        <v>0</v>
      </c>
      <c r="GQ192" s="110">
        <f t="shared" ca="1" si="372"/>
        <v>0</v>
      </c>
      <c r="GR192" s="110">
        <f t="shared" ca="1" si="372"/>
        <v>0</v>
      </c>
      <c r="GS192" s="110">
        <f t="shared" ca="1" si="372"/>
        <v>0</v>
      </c>
      <c r="GT192" s="110">
        <f t="shared" ca="1" si="372"/>
        <v>0</v>
      </c>
      <c r="GU192" s="110">
        <f t="shared" ca="1" si="372"/>
        <v>0</v>
      </c>
      <c r="GV192" s="110">
        <f t="shared" ca="1" si="372"/>
        <v>0</v>
      </c>
      <c r="GW192" s="110">
        <f t="shared" ca="1" si="372"/>
        <v>0</v>
      </c>
      <c r="GX192" s="110">
        <f t="shared" ca="1" si="372"/>
        <v>0</v>
      </c>
      <c r="GY192" s="110">
        <f t="shared" ca="1" si="372"/>
        <v>0</v>
      </c>
      <c r="GZ192" s="110">
        <f t="shared" ca="1" si="372"/>
        <v>0</v>
      </c>
      <c r="HA192" s="110">
        <f t="shared" ca="1" si="372"/>
        <v>0</v>
      </c>
      <c r="HB192" s="110">
        <f t="shared" ca="1" si="372"/>
        <v>0</v>
      </c>
      <c r="HC192" s="110">
        <f t="shared" ca="1" si="372"/>
        <v>0</v>
      </c>
      <c r="HD192" s="110">
        <f t="shared" ca="1" si="372"/>
        <v>0</v>
      </c>
      <c r="HE192" s="110">
        <f t="shared" ca="1" si="372"/>
        <v>0</v>
      </c>
      <c r="HF192" s="110">
        <f t="shared" ca="1" si="372"/>
        <v>0</v>
      </c>
      <c r="HG192" s="110">
        <f t="shared" ca="1" si="372"/>
        <v>0</v>
      </c>
      <c r="HH192" s="110">
        <f t="shared" ca="1" si="372"/>
        <v>0</v>
      </c>
      <c r="HI192" s="110">
        <f t="shared" ca="1" si="372"/>
        <v>0</v>
      </c>
      <c r="HJ192" s="110">
        <f t="shared" ca="1" si="372"/>
        <v>0</v>
      </c>
      <c r="HK192" s="115">
        <f t="shared" ca="1" si="372"/>
        <v>0</v>
      </c>
    </row>
    <row r="193" spans="1:219" x14ac:dyDescent="0.25">
      <c r="A193" s="176">
        <f t="shared" ref="A193:A256" ca="1" si="373">INTERCEPT(BJ193:DG193,$K$62:$BH$62)</f>
        <v>1.3818160111474509</v>
      </c>
      <c r="B193" s="164">
        <f t="shared" ref="B193:B256" ca="1" si="374">-SLOPE(BJ193:DG193,$K$62:$BH$62)</f>
        <v>9.0481083328164902E-2</v>
      </c>
      <c r="C193" s="106">
        <f t="shared" ref="C193:C256" ca="1" si="375">IF(AND(A193&gt;0,B193&gt;0),SQRT((SUMSQ(BJ193:DG193)-SUM(BJ193:DG193)^2/$K$1+(SUMPRODUCT(BJ193:DG193,$K$62:$BH$62)-SUM(BJ193:DG193)*SUM($K$62:$BH$62)/$K$1)*B193)/($K$1-2)),"")</f>
        <v>0.6982152911054702</v>
      </c>
      <c r="D193" s="108">
        <f t="shared" ref="D193:D256" ca="1" si="376">IF(AND(A193&gt;0,B193&gt;0),A193+C193^2/2,"")</f>
        <v>1.6255683075141991</v>
      </c>
      <c r="E193" s="109">
        <f t="shared" ref="E193:E256" ca="1" si="377">IF(AND(A193&gt;0,B193&gt;0),D193/B193,"")</f>
        <v>17.965836036892288</v>
      </c>
      <c r="F193" s="109">
        <f t="shared" ref="F193:F256" ca="1" si="378">IF(AND(A193&gt;0,B193&gt;0),E193*(0.5-0.07*D193),"")</f>
        <v>6.9385894608763419</v>
      </c>
      <c r="G193" s="109">
        <f t="shared" ref="G193:G256" ca="1" si="379">IF(AND(A193&gt;0,B193&gt;0),F193*EXP(D193-B193*F193),"")</f>
        <v>18.818787811151648</v>
      </c>
      <c r="H193" s="109">
        <f t="shared" ref="H193:H256" ca="1" si="380">IF(AND(A193&gt;0,B193&gt;0),G193-F193,"")</f>
        <v>11.880198350275306</v>
      </c>
      <c r="I193" s="177"/>
      <c r="J193" s="30" t="s">
        <v>181</v>
      </c>
      <c r="K193" s="89">
        <f t="shared" ca="1" si="356"/>
        <v>0.82443786118685636</v>
      </c>
      <c r="L193" s="89">
        <f t="shared" ca="1" si="356"/>
        <v>0.94353006046483001</v>
      </c>
      <c r="M193" s="89">
        <f t="shared" ca="1" si="356"/>
        <v>0.41148501321826991</v>
      </c>
      <c r="N193" s="89">
        <f t="shared" ca="1" si="356"/>
        <v>0.3096998313943522</v>
      </c>
      <c r="O193" s="89">
        <f t="shared" ca="1" si="356"/>
        <v>-0.30700255599325066</v>
      </c>
      <c r="P193" s="89">
        <f t="shared" ca="1" si="356"/>
        <v>5.4419538639000731E-2</v>
      </c>
      <c r="Q193" s="89">
        <f t="shared" ca="1" si="356"/>
        <v>0.13695300672662025</v>
      </c>
      <c r="R193" s="89">
        <f t="shared" ca="1" si="356"/>
        <v>-1.3483164959119551</v>
      </c>
      <c r="S193" s="89">
        <f t="shared" ca="1" si="356"/>
        <v>-0.15653910921934289</v>
      </c>
      <c r="T193" s="89">
        <f t="shared" ca="1" si="356"/>
        <v>-0.21005970810345143</v>
      </c>
      <c r="U193" s="89">
        <f t="shared" ca="1" si="357"/>
        <v>-1.0649490381436091</v>
      </c>
      <c r="V193" s="89">
        <f t="shared" ca="1" si="357"/>
        <v>0.2685645797022288</v>
      </c>
      <c r="W193" s="89">
        <f t="shared" ca="1" si="357"/>
        <v>6.3830203882474623E-2</v>
      </c>
      <c r="X193" s="89">
        <f t="shared" ca="1" si="357"/>
        <v>0.2685645797022288</v>
      </c>
      <c r="Y193" s="89">
        <f t="shared" ca="1" si="357"/>
        <v>-0.30649199665355353</v>
      </c>
      <c r="Z193" s="89">
        <f t="shared" ca="1" si="357"/>
        <v>-1.3483164959119551</v>
      </c>
      <c r="AA193" s="89">
        <f t="shared" ca="1" si="357"/>
        <v>0.10667228108213433</v>
      </c>
      <c r="AB193" s="89">
        <f t="shared" ca="1" si="357"/>
        <v>0.74370258632857644</v>
      </c>
      <c r="AC193" s="89">
        <f t="shared" ca="1" si="357"/>
        <v>-0.41558093709150801</v>
      </c>
      <c r="AD193" s="89">
        <f t="shared" ca="1" si="357"/>
        <v>1.4105767449530626E-2</v>
      </c>
      <c r="AE193" s="89">
        <f t="shared" ca="1" si="358"/>
        <v>-0.81775242806075465</v>
      </c>
      <c r="AF193" s="89">
        <f t="shared" ca="1" si="358"/>
        <v>-1.4331148233707331</v>
      </c>
      <c r="AG193" s="89">
        <f t="shared" ca="1" si="358"/>
        <v>-0.15653910921934289</v>
      </c>
      <c r="AH193" s="89">
        <f t="shared" ca="1" si="358"/>
        <v>-0.44623785415300243</v>
      </c>
      <c r="AI193" s="89">
        <f t="shared" ca="1" si="358"/>
        <v>0.82443786118685636</v>
      </c>
      <c r="AJ193" s="89">
        <f t="shared" ca="1" si="358"/>
        <v>0.74160465676181864</v>
      </c>
      <c r="AK193" s="89">
        <f t="shared" ca="1" si="358"/>
        <v>1.4105767449530626E-2</v>
      </c>
      <c r="AL193" s="89">
        <f t="shared" ca="1" si="358"/>
        <v>-1.4331148233707331</v>
      </c>
      <c r="AM193" s="89">
        <f t="shared" ca="1" si="358"/>
        <v>0.53753403810350731</v>
      </c>
      <c r="AN193" s="89">
        <f t="shared" ca="1" si="358"/>
        <v>-0.21005970810345143</v>
      </c>
      <c r="AO193" s="89">
        <f t="shared" ca="1" si="359"/>
        <v>-9.3840171590928279E-2</v>
      </c>
      <c r="AP193" s="89">
        <f t="shared" ca="1" si="359"/>
        <v>-1.3483164959119551</v>
      </c>
      <c r="AQ193" s="89">
        <f t="shared" ca="1" si="359"/>
        <v>3.6539036893229848E-2</v>
      </c>
      <c r="AR193" s="89">
        <f t="shared" ca="1" si="359"/>
        <v>-0.30649199665355353</v>
      </c>
      <c r="AS193" s="89">
        <f t="shared" ca="1" si="359"/>
        <v>0.94353006046483001</v>
      </c>
      <c r="AT193" s="89">
        <f t="shared" ca="1" si="359"/>
        <v>-9.3840171590928279E-2</v>
      </c>
      <c r="AU193" s="89">
        <f t="shared" ca="1" si="359"/>
        <v>0.74160465676181864</v>
      </c>
      <c r="AV193" s="89">
        <f t="shared" ca="1" si="359"/>
        <v>-0.31999883307611282</v>
      </c>
      <c r="AW193" s="89">
        <f t="shared" ca="1" si="359"/>
        <v>-1.0097454203712564</v>
      </c>
      <c r="AX193" s="89" t="str">
        <f t="shared" ca="1" si="359"/>
        <v/>
      </c>
      <c r="AY193" s="89" t="str">
        <f t="shared" ca="1" si="360"/>
        <v/>
      </c>
      <c r="AZ193" s="89" t="str">
        <f t="shared" ca="1" si="360"/>
        <v/>
      </c>
      <c r="BA193" s="89" t="str">
        <f t="shared" ca="1" si="360"/>
        <v/>
      </c>
      <c r="BB193" s="89" t="str">
        <f t="shared" ca="1" si="360"/>
        <v/>
      </c>
      <c r="BC193" s="89" t="str">
        <f t="shared" ca="1" si="360"/>
        <v/>
      </c>
      <c r="BD193" s="89" t="str">
        <f t="shared" ca="1" si="360"/>
        <v/>
      </c>
      <c r="BE193" s="89" t="str">
        <f t="shared" ca="1" si="360"/>
        <v/>
      </c>
      <c r="BF193" s="89" t="str">
        <f t="shared" ca="1" si="360"/>
        <v/>
      </c>
      <c r="BG193" s="89" t="str">
        <f t="shared" ca="1" si="360"/>
        <v/>
      </c>
      <c r="BH193" s="89" t="str">
        <f t="shared" ca="1" si="360"/>
        <v/>
      </c>
      <c r="BJ193" s="132">
        <f t="shared" ca="1" si="350"/>
        <v>1.8379065118211086</v>
      </c>
      <c r="BK193" s="89">
        <f t="shared" ca="1" si="350"/>
        <v>1.9276053237920072</v>
      </c>
      <c r="BL193" s="89">
        <f t="shared" ca="1" si="350"/>
        <v>1.4156405184089704</v>
      </c>
      <c r="BM193" s="89">
        <f t="shared" ca="1" si="350"/>
        <v>0.96511930049498917</v>
      </c>
      <c r="BN193" s="89">
        <f t="shared" ca="1" si="350"/>
        <v>0.76794071376291073</v>
      </c>
      <c r="BO193" s="89">
        <f t="shared" ca="1" si="350"/>
        <v>0.90766279167182595</v>
      </c>
      <c r="BP193" s="89">
        <f t="shared" ca="1" si="350"/>
        <v>1.1423974198099305</v>
      </c>
      <c r="BQ193" s="89">
        <f t="shared" ca="1" si="350"/>
        <v>-0.47777515585697161</v>
      </c>
      <c r="BR193" s="89">
        <f t="shared" ca="1" si="350"/>
        <v>0.6113611510948922</v>
      </c>
      <c r="BS193" s="89">
        <f t="shared" ca="1" si="350"/>
        <v>0.39635768349461542</v>
      </c>
      <c r="BT193" s="89">
        <f t="shared" ca="1" si="350"/>
        <v>-0.32462669121454146</v>
      </c>
      <c r="BU193" s="89">
        <f t="shared" ca="1" si="350"/>
        <v>0.99225687113884453</v>
      </c>
      <c r="BV193" s="89">
        <f t="shared" ca="1" si="350"/>
        <v>0.40723179344349048</v>
      </c>
      <c r="BW193" s="89">
        <f t="shared" ca="1" si="350"/>
        <v>0.70164743732769175</v>
      </c>
      <c r="BX193" s="89">
        <f t="shared" ca="1" si="350"/>
        <v>0.63629891813777761</v>
      </c>
      <c r="BY193" s="89">
        <f t="shared" ca="1" si="350"/>
        <v>-0.13526360178487695</v>
      </c>
      <c r="BZ193" s="89">
        <f t="shared" ca="1" si="353"/>
        <v>1.1230488336692257</v>
      </c>
      <c r="CA193" s="89">
        <f t="shared" ca="1" si="353"/>
        <v>1.92708702134223</v>
      </c>
      <c r="CB193" s="89">
        <f t="shared" ca="1" si="353"/>
        <v>-0.12620345029755997</v>
      </c>
      <c r="CC193" s="89">
        <f t="shared" ca="1" si="353"/>
        <v>0.94200350872564598</v>
      </c>
      <c r="CD193" s="89">
        <f t="shared" ca="1" si="353"/>
        <v>0.18160110931052786</v>
      </c>
      <c r="CE193" s="89">
        <f t="shared" ca="1" si="353"/>
        <v>-0.7853973648478858</v>
      </c>
      <c r="CF193" s="89">
        <f t="shared" ca="1" si="353"/>
        <v>-0.42738072243152248</v>
      </c>
      <c r="CG193" s="89">
        <f t="shared" ca="1" si="353"/>
        <v>0.2761026558352665</v>
      </c>
      <c r="CH193" s="89">
        <f t="shared" ca="1" si="351"/>
        <v>1.7401302734555153</v>
      </c>
      <c r="CI193" s="89">
        <f t="shared" ca="1" si="351"/>
        <v>7.7056696718644346E-2</v>
      </c>
      <c r="CJ193" s="89">
        <f t="shared" ca="1" si="351"/>
        <v>-0.46143642485357761</v>
      </c>
      <c r="CK193" s="89">
        <f t="shared" ca="1" si="351"/>
        <v>-1.6910437800734142</v>
      </c>
      <c r="CL193" s="89">
        <f t="shared" ca="1" si="351"/>
        <v>0.88528176220484733</v>
      </c>
      <c r="CM193" s="89">
        <f t="shared" ca="1" si="351"/>
        <v>0.82121001799885573</v>
      </c>
      <c r="CN193" s="89">
        <f t="shared" ca="1" si="351"/>
        <v>0.8890011982049093</v>
      </c>
      <c r="CO193" s="89">
        <f t="shared" ca="1" si="351"/>
        <v>-0.46270908006347888</v>
      </c>
      <c r="CP193" s="89">
        <f t="shared" ca="1" si="351"/>
        <v>1.0014850208874071</v>
      </c>
      <c r="CQ193" s="89">
        <f t="shared" ca="1" si="348"/>
        <v>0.43825507676050968</v>
      </c>
      <c r="CR193" s="5">
        <f t="shared" ca="1" si="348"/>
        <v>2.0925226604903124</v>
      </c>
      <c r="CS193" s="5">
        <f t="shared" ca="1" si="348"/>
        <v>1.0020871473924766</v>
      </c>
      <c r="CT193" s="5">
        <f t="shared" ca="1" si="348"/>
        <v>1.9234722672433155</v>
      </c>
      <c r="CU193" s="5">
        <f t="shared" ca="1" si="348"/>
        <v>0.49245520067229548</v>
      </c>
      <c r="CV193" s="5">
        <f t="shared" ca="1" si="348"/>
        <v>-0.81120450322842386</v>
      </c>
      <c r="CW193" s="5" t="str">
        <f t="shared" si="348"/>
        <v/>
      </c>
      <c r="CX193" s="5" t="str">
        <f t="shared" si="348"/>
        <v/>
      </c>
      <c r="CY193" s="5" t="str">
        <f t="shared" si="348"/>
        <v/>
      </c>
      <c r="CZ193" s="5" t="str">
        <f t="shared" si="348"/>
        <v/>
      </c>
      <c r="DA193" s="5" t="str">
        <f t="shared" si="348"/>
        <v/>
      </c>
      <c r="DB193" s="5" t="str">
        <f t="shared" si="348"/>
        <v/>
      </c>
      <c r="DC193" s="5" t="str">
        <f t="shared" si="348"/>
        <v/>
      </c>
      <c r="DD193" s="5" t="str">
        <f t="shared" si="348"/>
        <v/>
      </c>
      <c r="DE193" s="5" t="str">
        <f t="shared" si="348"/>
        <v/>
      </c>
      <c r="DF193" s="5" t="str">
        <f t="shared" si="348"/>
        <v/>
      </c>
      <c r="DG193" s="133" t="str">
        <f t="shared" si="327"/>
        <v/>
      </c>
      <c r="DI193" s="144">
        <f t="shared" ca="1" si="346"/>
        <v>0</v>
      </c>
      <c r="DJ193" s="139">
        <f t="shared" ca="1" si="346"/>
        <v>0</v>
      </c>
      <c r="DK193" s="139">
        <f t="shared" ca="1" si="346"/>
        <v>0</v>
      </c>
      <c r="DL193" s="139">
        <f t="shared" ca="1" si="346"/>
        <v>0</v>
      </c>
      <c r="DM193" s="139">
        <f t="shared" ca="1" si="346"/>
        <v>0</v>
      </c>
      <c r="DN193" s="139">
        <f t="shared" ca="1" si="346"/>
        <v>0</v>
      </c>
      <c r="DO193" s="139">
        <f t="shared" ca="1" si="346"/>
        <v>0</v>
      </c>
      <c r="DP193" s="139">
        <f t="shared" ca="1" si="346"/>
        <v>0</v>
      </c>
      <c r="DQ193" s="139">
        <f t="shared" ca="1" si="346"/>
        <v>0</v>
      </c>
      <c r="DR193" s="139">
        <f t="shared" ca="1" si="346"/>
        <v>0</v>
      </c>
      <c r="DS193" s="139">
        <f t="shared" ca="1" si="329"/>
        <v>0</v>
      </c>
      <c r="DT193" s="139">
        <f t="shared" ca="1" si="329"/>
        <v>0</v>
      </c>
      <c r="DU193" s="139">
        <f t="shared" ca="1" si="329"/>
        <v>0</v>
      </c>
      <c r="DV193" s="139">
        <f t="shared" ca="1" si="329"/>
        <v>0</v>
      </c>
      <c r="DW193" s="139">
        <f t="shared" ca="1" si="329"/>
        <v>0</v>
      </c>
      <c r="DX193" s="139">
        <f t="shared" ca="1" si="329"/>
        <v>0</v>
      </c>
      <c r="DY193" s="139">
        <f t="shared" ca="1" si="329"/>
        <v>0</v>
      </c>
      <c r="DZ193" s="139">
        <f t="shared" ca="1" si="329"/>
        <v>0</v>
      </c>
      <c r="EA193" s="139">
        <f t="shared" ca="1" si="329"/>
        <v>0</v>
      </c>
      <c r="EB193" s="139">
        <f t="shared" ca="1" si="329"/>
        <v>0</v>
      </c>
      <c r="EC193" s="145">
        <f t="shared" ca="1" si="329"/>
        <v>0</v>
      </c>
      <c r="EE193" s="114">
        <f t="shared" ref="EE193:ET208" ca="1" si="381">IF(AND($A193&gt;0,$B193&gt;0),EE$64*EXP($D193-$B193*EE$64)-EE$64,"")</f>
        <v>0</v>
      </c>
      <c r="EF193" s="110">
        <f t="shared" ca="1" si="381"/>
        <v>3.6417303834516828</v>
      </c>
      <c r="EG193" s="110">
        <f t="shared" ca="1" si="381"/>
        <v>6.4803635590798709</v>
      </c>
      <c r="EH193" s="110">
        <f t="shared" ca="1" si="381"/>
        <v>8.6201114918093165</v>
      </c>
      <c r="EI193" s="110">
        <f t="shared" ca="1" si="381"/>
        <v>10.153165868042313</v>
      </c>
      <c r="EJ193" s="110">
        <f t="shared" ca="1" si="381"/>
        <v>11.160997914277129</v>
      </c>
      <c r="EK193" s="110">
        <f t="shared" ca="1" si="381"/>
        <v>11.715523281473445</v>
      </c>
      <c r="EL193" s="110">
        <f t="shared" ca="1" si="381"/>
        <v>11.880145613599989</v>
      </c>
      <c r="EM193" s="110">
        <f t="shared" ca="1" si="381"/>
        <v>11.710691072389469</v>
      </c>
      <c r="EN193" s="110">
        <f t="shared" ca="1" si="381"/>
        <v>11.256244874950916</v>
      </c>
      <c r="EO193" s="110">
        <f t="shared" ca="1" si="381"/>
        <v>10.559899803954966</v>
      </c>
      <c r="EP193" s="110">
        <f t="shared" ca="1" si="381"/>
        <v>9.6594256602160549</v>
      </c>
      <c r="EQ193" s="110">
        <f t="shared" ca="1" si="381"/>
        <v>8.5878677343364593</v>
      </c>
      <c r="ER193" s="110">
        <f t="shared" ca="1" si="381"/>
        <v>7.3740815683222358</v>
      </c>
      <c r="ES193" s="110">
        <f t="shared" ca="1" si="381"/>
        <v>6.0432105512916117</v>
      </c>
      <c r="ET193" s="110">
        <f t="shared" ca="1" si="381"/>
        <v>4.6171122379407379</v>
      </c>
      <c r="EU193" s="110">
        <f t="shared" ca="1" si="371"/>
        <v>3.1147386874063301</v>
      </c>
      <c r="EV193" s="110">
        <f t="shared" ca="1" si="371"/>
        <v>1.5524755873278728</v>
      </c>
      <c r="EW193" s="110">
        <f t="shared" ca="1" si="371"/>
        <v>-5.5555552381115092E-2</v>
      </c>
      <c r="EX193" s="110">
        <f t="shared" ca="1" si="371"/>
        <v>-1.697228284396143</v>
      </c>
      <c r="EY193" s="115">
        <f t="shared" ca="1" si="371"/>
        <v>-3.3621717258482811</v>
      </c>
      <c r="FA193" s="114">
        <f t="shared" ca="1" si="361"/>
        <v>0</v>
      </c>
      <c r="FB193" s="110">
        <f t="shared" ca="1" si="361"/>
        <v>0</v>
      </c>
      <c r="FC193" s="110">
        <f t="shared" ca="1" si="361"/>
        <v>0</v>
      </c>
      <c r="FD193" s="110">
        <f t="shared" ca="1" si="361"/>
        <v>0</v>
      </c>
      <c r="FE193" s="110">
        <f t="shared" ca="1" si="361"/>
        <v>0</v>
      </c>
      <c r="FF193" s="110">
        <f t="shared" ca="1" si="361"/>
        <v>0</v>
      </c>
      <c r="FG193" s="110">
        <f t="shared" ca="1" si="361"/>
        <v>0</v>
      </c>
      <c r="FH193" s="110">
        <f t="shared" ca="1" si="361"/>
        <v>1</v>
      </c>
      <c r="FI193" s="110">
        <f t="shared" ca="1" si="361"/>
        <v>1</v>
      </c>
      <c r="FJ193" s="110">
        <f t="shared" ca="1" si="361"/>
        <v>1</v>
      </c>
      <c r="FK193" s="110">
        <f t="shared" ca="1" si="362"/>
        <v>1</v>
      </c>
      <c r="FL193" s="110">
        <f t="shared" ca="1" si="362"/>
        <v>1</v>
      </c>
      <c r="FM193" s="110">
        <f t="shared" ca="1" si="362"/>
        <v>1</v>
      </c>
      <c r="FN193" s="110">
        <f t="shared" ca="1" si="362"/>
        <v>1</v>
      </c>
      <c r="FO193" s="110">
        <f t="shared" ca="1" si="362"/>
        <v>1</v>
      </c>
      <c r="FP193" s="110">
        <f t="shared" ca="1" si="362"/>
        <v>0</v>
      </c>
      <c r="FQ193" s="110">
        <f t="shared" ca="1" si="362"/>
        <v>0</v>
      </c>
      <c r="FR193" s="110">
        <f t="shared" ca="1" si="362"/>
        <v>0</v>
      </c>
      <c r="FS193" s="110">
        <f t="shared" ca="1" si="362"/>
        <v>0</v>
      </c>
      <c r="FT193" s="110">
        <f t="shared" ca="1" si="362"/>
        <v>0</v>
      </c>
      <c r="FU193" s="110">
        <f t="shared" ca="1" si="363"/>
        <v>0</v>
      </c>
      <c r="FV193" s="110">
        <f t="shared" ca="1" si="363"/>
        <v>0</v>
      </c>
      <c r="FW193" s="110">
        <f t="shared" ca="1" si="363"/>
        <v>0</v>
      </c>
      <c r="FX193" s="110">
        <f t="shared" ca="1" si="363"/>
        <v>0</v>
      </c>
      <c r="FY193" s="110">
        <f t="shared" ca="1" si="363"/>
        <v>0</v>
      </c>
      <c r="FZ193" s="110">
        <f t="shared" ca="1" si="363"/>
        <v>0</v>
      </c>
      <c r="GA193" s="110">
        <f t="shared" ca="1" si="363"/>
        <v>0</v>
      </c>
      <c r="GB193" s="110">
        <f t="shared" ca="1" si="363"/>
        <v>0</v>
      </c>
      <c r="GC193" s="110">
        <f t="shared" ca="1" si="363"/>
        <v>0</v>
      </c>
      <c r="GD193" s="110">
        <f t="shared" ca="1" si="363"/>
        <v>0</v>
      </c>
      <c r="GE193" s="115">
        <f t="shared" ca="1" si="363"/>
        <v>0</v>
      </c>
      <c r="GG193" s="114">
        <v>1</v>
      </c>
      <c r="GH193" s="110">
        <f t="shared" ref="GH193:HK193" ca="1" si="382">IF(AND($A193&gt;0,$B193&gt;0),IF(OR((GH$61*EXP($D193-$B193*GH$61)-GH$61)&gt;$AE$2*$H193,GG193=0),0,1),"")</f>
        <v>1</v>
      </c>
      <c r="GI193" s="110">
        <f t="shared" ca="1" si="382"/>
        <v>1</v>
      </c>
      <c r="GJ193" s="110">
        <f t="shared" ca="1" si="382"/>
        <v>1</v>
      </c>
      <c r="GK193" s="110">
        <f t="shared" ca="1" si="382"/>
        <v>1</v>
      </c>
      <c r="GL193" s="110">
        <f t="shared" ca="1" si="382"/>
        <v>1</v>
      </c>
      <c r="GM193" s="110">
        <f t="shared" ca="1" si="382"/>
        <v>1</v>
      </c>
      <c r="GN193" s="110">
        <f t="shared" ca="1" si="382"/>
        <v>0</v>
      </c>
      <c r="GO193" s="110">
        <f t="shared" ca="1" si="382"/>
        <v>0</v>
      </c>
      <c r="GP193" s="110">
        <f t="shared" ca="1" si="382"/>
        <v>0</v>
      </c>
      <c r="GQ193" s="110">
        <f t="shared" ca="1" si="382"/>
        <v>0</v>
      </c>
      <c r="GR193" s="110">
        <f t="shared" ca="1" si="382"/>
        <v>0</v>
      </c>
      <c r="GS193" s="110">
        <f t="shared" ca="1" si="382"/>
        <v>0</v>
      </c>
      <c r="GT193" s="110">
        <f t="shared" ca="1" si="382"/>
        <v>0</v>
      </c>
      <c r="GU193" s="110">
        <f t="shared" ca="1" si="382"/>
        <v>0</v>
      </c>
      <c r="GV193" s="110">
        <f t="shared" ca="1" si="382"/>
        <v>0</v>
      </c>
      <c r="GW193" s="110">
        <f t="shared" ca="1" si="382"/>
        <v>0</v>
      </c>
      <c r="GX193" s="110">
        <f t="shared" ca="1" si="382"/>
        <v>0</v>
      </c>
      <c r="GY193" s="110">
        <f t="shared" ca="1" si="382"/>
        <v>0</v>
      </c>
      <c r="GZ193" s="110">
        <f t="shared" ca="1" si="382"/>
        <v>0</v>
      </c>
      <c r="HA193" s="110">
        <f t="shared" ca="1" si="382"/>
        <v>0</v>
      </c>
      <c r="HB193" s="110">
        <f t="shared" ca="1" si="382"/>
        <v>0</v>
      </c>
      <c r="HC193" s="110">
        <f t="shared" ca="1" si="382"/>
        <v>0</v>
      </c>
      <c r="HD193" s="110">
        <f t="shared" ca="1" si="382"/>
        <v>0</v>
      </c>
      <c r="HE193" s="110">
        <f t="shared" ca="1" si="382"/>
        <v>0</v>
      </c>
      <c r="HF193" s="110">
        <f t="shared" ca="1" si="382"/>
        <v>0</v>
      </c>
      <c r="HG193" s="110">
        <f t="shared" ca="1" si="382"/>
        <v>0</v>
      </c>
      <c r="HH193" s="110">
        <f t="shared" ca="1" si="382"/>
        <v>0</v>
      </c>
      <c r="HI193" s="110">
        <f t="shared" ca="1" si="382"/>
        <v>0</v>
      </c>
      <c r="HJ193" s="110">
        <f t="shared" ca="1" si="382"/>
        <v>0</v>
      </c>
      <c r="HK193" s="115">
        <f t="shared" ca="1" si="382"/>
        <v>0</v>
      </c>
    </row>
    <row r="194" spans="1:219" x14ac:dyDescent="0.25">
      <c r="A194" s="176">
        <f t="shared" ca="1" si="373"/>
        <v>1.3498836504195242</v>
      </c>
      <c r="B194" s="164">
        <f t="shared" ca="1" si="374"/>
        <v>8.7050386894985329E-2</v>
      </c>
      <c r="C194" s="106">
        <f t="shared" ca="1" si="375"/>
        <v>0.65149075464193307</v>
      </c>
      <c r="D194" s="108">
        <f t="shared" ca="1" si="376"/>
        <v>1.562103752111482</v>
      </c>
      <c r="E194" s="109">
        <f t="shared" ca="1" si="377"/>
        <v>17.94482262320042</v>
      </c>
      <c r="F194" s="109">
        <f t="shared" ca="1" si="378"/>
        <v>7.0101940790528623</v>
      </c>
      <c r="G194" s="109">
        <f t="shared" ca="1" si="379"/>
        <v>18.160139085041735</v>
      </c>
      <c r="H194" s="109">
        <f t="shared" ca="1" si="380"/>
        <v>11.149945005988872</v>
      </c>
      <c r="I194" s="177"/>
      <c r="J194" s="30" t="s">
        <v>182</v>
      </c>
      <c r="K194" s="89">
        <f t="shared" ca="1" si="356"/>
        <v>0.51560491500326755</v>
      </c>
      <c r="L194" s="89">
        <f t="shared" ca="1" si="356"/>
        <v>0.21206368060581204</v>
      </c>
      <c r="M194" s="89">
        <f t="shared" ca="1" si="356"/>
        <v>1.4105767449530626E-2</v>
      </c>
      <c r="N194" s="89">
        <f t="shared" ca="1" si="356"/>
        <v>0.53753403810350731</v>
      </c>
      <c r="O194" s="89">
        <f t="shared" ca="1" si="356"/>
        <v>-0.15653910921934289</v>
      </c>
      <c r="P194" s="89">
        <f t="shared" ca="1" si="356"/>
        <v>5.4419538639000731E-2</v>
      </c>
      <c r="Q194" s="89">
        <f t="shared" ca="1" si="356"/>
        <v>-1.3483164959119551</v>
      </c>
      <c r="R194" s="89">
        <f t="shared" ca="1" si="356"/>
        <v>1.4105767449530626E-2</v>
      </c>
      <c r="S194" s="89">
        <f t="shared" ca="1" si="356"/>
        <v>-1.3483164959119551</v>
      </c>
      <c r="T194" s="89">
        <f t="shared" ca="1" si="356"/>
        <v>-0.21005970810345143</v>
      </c>
      <c r="U194" s="89">
        <f t="shared" ca="1" si="357"/>
        <v>-0.41184718490169098</v>
      </c>
      <c r="V194" s="89">
        <f t="shared" ca="1" si="357"/>
        <v>0.2685645797022288</v>
      </c>
      <c r="W194" s="89">
        <f t="shared" ca="1" si="357"/>
        <v>9.8583260592283506E-2</v>
      </c>
      <c r="X194" s="89">
        <f t="shared" ca="1" si="357"/>
        <v>0.21206368060581204</v>
      </c>
      <c r="Y194" s="89">
        <f t="shared" ca="1" si="357"/>
        <v>1.4105767449530626E-2</v>
      </c>
      <c r="Z194" s="89">
        <f t="shared" ca="1" si="357"/>
        <v>-2.3856124570488357E-2</v>
      </c>
      <c r="AA194" s="89">
        <f t="shared" ca="1" si="357"/>
        <v>0.82443786118685636</v>
      </c>
      <c r="AB194" s="89">
        <f t="shared" ca="1" si="357"/>
        <v>-0.15653910921934289</v>
      </c>
      <c r="AC194" s="89">
        <f t="shared" ca="1" si="357"/>
        <v>-0.44623785415300243</v>
      </c>
      <c r="AD194" s="89">
        <f t="shared" ca="1" si="357"/>
        <v>-0.30649199665355353</v>
      </c>
      <c r="AE194" s="89">
        <f t="shared" ca="1" si="358"/>
        <v>0.31960967874145596</v>
      </c>
      <c r="AF194" s="89">
        <f t="shared" ca="1" si="358"/>
        <v>-1.0649490381436091</v>
      </c>
      <c r="AG194" s="89">
        <f t="shared" ca="1" si="358"/>
        <v>-0.22096981093654566</v>
      </c>
      <c r="AH194" s="89">
        <f t="shared" ca="1" si="358"/>
        <v>-2.3856124570488357E-2</v>
      </c>
      <c r="AI194" s="89">
        <f t="shared" ca="1" si="358"/>
        <v>1.8449135142460493E-2</v>
      </c>
      <c r="AJ194" s="89">
        <f t="shared" ca="1" si="358"/>
        <v>-1.4331148233707331</v>
      </c>
      <c r="AK194" s="89">
        <f t="shared" ca="1" si="358"/>
        <v>0.74160465676181864</v>
      </c>
      <c r="AL194" s="89">
        <f t="shared" ca="1" si="358"/>
        <v>9.8583260592283506E-2</v>
      </c>
      <c r="AM194" s="89">
        <f t="shared" ca="1" si="358"/>
        <v>0.31960967874145596</v>
      </c>
      <c r="AN194" s="89">
        <f t="shared" ca="1" si="358"/>
        <v>-9.3840171590928279E-2</v>
      </c>
      <c r="AO194" s="89">
        <f t="shared" ca="1" si="359"/>
        <v>-1.0097454203712564</v>
      </c>
      <c r="AP194" s="89">
        <f t="shared" ca="1" si="359"/>
        <v>1.8449135142460493E-2</v>
      </c>
      <c r="AQ194" s="89">
        <f t="shared" ca="1" si="359"/>
        <v>0.74370258632857644</v>
      </c>
      <c r="AR194" s="89">
        <f t="shared" ca="1" si="359"/>
        <v>-1.4331148233707331</v>
      </c>
      <c r="AS194" s="89">
        <f t="shared" ca="1" si="359"/>
        <v>0.82443786118685636</v>
      </c>
      <c r="AT194" s="89">
        <f t="shared" ca="1" si="359"/>
        <v>-1.0097454203712564</v>
      </c>
      <c r="AU194" s="89">
        <f t="shared" ca="1" si="359"/>
        <v>0.53753403810350731</v>
      </c>
      <c r="AV194" s="89">
        <f t="shared" ca="1" si="359"/>
        <v>-1.0097454203712564</v>
      </c>
      <c r="AW194" s="89">
        <f t="shared" ca="1" si="359"/>
        <v>0.41148501321826991</v>
      </c>
      <c r="AX194" s="89" t="str">
        <f t="shared" ca="1" si="359"/>
        <v/>
      </c>
      <c r="AY194" s="89" t="str">
        <f t="shared" ca="1" si="360"/>
        <v/>
      </c>
      <c r="AZ194" s="89" t="str">
        <f t="shared" ca="1" si="360"/>
        <v/>
      </c>
      <c r="BA194" s="89" t="str">
        <f t="shared" ca="1" si="360"/>
        <v/>
      </c>
      <c r="BB194" s="89" t="str">
        <f t="shared" ca="1" si="360"/>
        <v/>
      </c>
      <c r="BC194" s="89" t="str">
        <f t="shared" ca="1" si="360"/>
        <v/>
      </c>
      <c r="BD194" s="89" t="str">
        <f t="shared" ca="1" si="360"/>
        <v/>
      </c>
      <c r="BE194" s="89" t="str">
        <f t="shared" ca="1" si="360"/>
        <v/>
      </c>
      <c r="BF194" s="89" t="str">
        <f t="shared" ca="1" si="360"/>
        <v/>
      </c>
      <c r="BG194" s="89" t="str">
        <f t="shared" ca="1" si="360"/>
        <v/>
      </c>
      <c r="BH194" s="89" t="str">
        <f t="shared" ca="1" si="360"/>
        <v/>
      </c>
      <c r="BJ194" s="132">
        <f t="shared" ca="1" si="350"/>
        <v>1.5290735656375198</v>
      </c>
      <c r="BK194" s="89">
        <f t="shared" ca="1" si="350"/>
        <v>1.1961389439329895</v>
      </c>
      <c r="BL194" s="89">
        <f t="shared" ca="1" si="350"/>
        <v>1.0182612726402311</v>
      </c>
      <c r="BM194" s="89">
        <f t="shared" ca="1" si="350"/>
        <v>1.1929535072041442</v>
      </c>
      <c r="BN194" s="89">
        <f t="shared" ca="1" si="350"/>
        <v>0.9184041605368185</v>
      </c>
      <c r="BO194" s="89">
        <f t="shared" ca="1" si="350"/>
        <v>0.90766279167182595</v>
      </c>
      <c r="BP194" s="89">
        <f t="shared" ca="1" si="350"/>
        <v>-0.3428720828286449</v>
      </c>
      <c r="BQ194" s="89">
        <f t="shared" ca="1" si="350"/>
        <v>0.88464710750451414</v>
      </c>
      <c r="BR194" s="89">
        <f t="shared" ca="1" si="350"/>
        <v>-0.58041623559772004</v>
      </c>
      <c r="BS194" s="89">
        <f t="shared" ca="1" si="350"/>
        <v>0.39635768349461542</v>
      </c>
      <c r="BT194" s="89">
        <f t="shared" ca="1" si="350"/>
        <v>0.32847516202737664</v>
      </c>
      <c r="BU194" s="89">
        <f t="shared" ca="1" si="350"/>
        <v>0.99225687113884453</v>
      </c>
      <c r="BV194" s="89">
        <f t="shared" ca="1" si="350"/>
        <v>0.44198485015329936</v>
      </c>
      <c r="BW194" s="89">
        <f t="shared" ca="1" si="350"/>
        <v>0.64514653823127499</v>
      </c>
      <c r="BX194" s="89">
        <f t="shared" ca="1" si="350"/>
        <v>0.95689668224086177</v>
      </c>
      <c r="BY194" s="89">
        <f t="shared" ca="1" si="350"/>
        <v>1.1891967695565899</v>
      </c>
      <c r="BZ194" s="89">
        <f t="shared" ca="1" si="353"/>
        <v>1.8408144137739477</v>
      </c>
      <c r="CA194" s="89">
        <f t="shared" ca="1" si="353"/>
        <v>1.0268453257943106</v>
      </c>
      <c r="CB194" s="89">
        <f t="shared" ca="1" si="353"/>
        <v>-0.1568603673590544</v>
      </c>
      <c r="CC194" s="89">
        <f t="shared" ca="1" si="353"/>
        <v>0.62140574462256182</v>
      </c>
      <c r="CD194" s="89">
        <f t="shared" ca="1" si="353"/>
        <v>1.3189632161127385</v>
      </c>
      <c r="CE194" s="89">
        <f t="shared" ca="1" si="353"/>
        <v>-0.41723157962076174</v>
      </c>
      <c r="CF194" s="89">
        <f t="shared" ca="1" si="353"/>
        <v>-0.49181142414872525</v>
      </c>
      <c r="CG194" s="89">
        <f t="shared" ca="1" si="353"/>
        <v>0.69848438541778057</v>
      </c>
      <c r="CH194" s="89">
        <f t="shared" ca="1" si="351"/>
        <v>0.93414154741111932</v>
      </c>
      <c r="CI194" s="89">
        <f t="shared" ca="1" si="351"/>
        <v>-2.0976627834139077</v>
      </c>
      <c r="CJ194" s="89">
        <f t="shared" ca="1" si="351"/>
        <v>0.2660624644587104</v>
      </c>
      <c r="CK194" s="89">
        <f t="shared" ca="1" si="351"/>
        <v>-0.15934569611039751</v>
      </c>
      <c r="CL194" s="89">
        <f t="shared" ca="1" si="351"/>
        <v>0.66735740284279599</v>
      </c>
      <c r="CM194" s="89">
        <f t="shared" ca="1" si="351"/>
        <v>0.93742955451137888</v>
      </c>
      <c r="CN194" s="89">
        <f t="shared" ca="1" si="351"/>
        <v>-2.6904050575418781E-2</v>
      </c>
      <c r="CO194" s="89">
        <f t="shared" ca="1" si="351"/>
        <v>0.90405655099093674</v>
      </c>
      <c r="CP194" s="89">
        <f t="shared" ca="1" si="351"/>
        <v>1.7086485703227536</v>
      </c>
      <c r="CQ194" s="89">
        <f t="shared" ca="1" si="348"/>
        <v>-0.68836774995666994</v>
      </c>
      <c r="CR194" s="5">
        <f t="shared" ca="1" si="348"/>
        <v>1.9734304612123388</v>
      </c>
      <c r="CS194" s="5">
        <f t="shared" ca="1" si="348"/>
        <v>8.6181898612148533E-2</v>
      </c>
      <c r="CT194" s="5">
        <f t="shared" ca="1" si="348"/>
        <v>1.7194016485850043</v>
      </c>
      <c r="CU194" s="5">
        <f t="shared" ca="1" si="348"/>
        <v>-0.19729138662284806</v>
      </c>
      <c r="CV194" s="5">
        <f t="shared" ca="1" si="348"/>
        <v>0.61002593036110242</v>
      </c>
      <c r="CW194" s="5" t="str">
        <f t="shared" si="348"/>
        <v/>
      </c>
      <c r="CX194" s="5" t="str">
        <f t="shared" si="348"/>
        <v/>
      </c>
      <c r="CY194" s="5" t="str">
        <f t="shared" si="348"/>
        <v/>
      </c>
      <c r="CZ194" s="5" t="str">
        <f t="shared" si="348"/>
        <v/>
      </c>
      <c r="DA194" s="5" t="str">
        <f t="shared" si="348"/>
        <v/>
      </c>
      <c r="DB194" s="5" t="str">
        <f t="shared" si="348"/>
        <v/>
      </c>
      <c r="DC194" s="5" t="str">
        <f t="shared" si="348"/>
        <v/>
      </c>
      <c r="DD194" s="5" t="str">
        <f t="shared" si="348"/>
        <v/>
      </c>
      <c r="DE194" s="5" t="str">
        <f t="shared" si="348"/>
        <v/>
      </c>
      <c r="DF194" s="5" t="str">
        <f t="shared" si="348"/>
        <v/>
      </c>
      <c r="DG194" s="133" t="str">
        <f t="shared" si="327"/>
        <v/>
      </c>
      <c r="DI194" s="144">
        <f t="shared" ca="1" si="346"/>
        <v>0</v>
      </c>
      <c r="DJ194" s="139">
        <f t="shared" ca="1" si="346"/>
        <v>0</v>
      </c>
      <c r="DK194" s="139">
        <f t="shared" ca="1" si="346"/>
        <v>0</v>
      </c>
      <c r="DL194" s="139">
        <f t="shared" ca="1" si="346"/>
        <v>0</v>
      </c>
      <c r="DM194" s="139">
        <f t="shared" ca="1" si="346"/>
        <v>0</v>
      </c>
      <c r="DN194" s="139">
        <f t="shared" ca="1" si="346"/>
        <v>0</v>
      </c>
      <c r="DO194" s="139">
        <f t="shared" ca="1" si="346"/>
        <v>0</v>
      </c>
      <c r="DP194" s="139">
        <f t="shared" ca="1" si="346"/>
        <v>0</v>
      </c>
      <c r="DQ194" s="139">
        <f t="shared" ca="1" si="346"/>
        <v>0</v>
      </c>
      <c r="DR194" s="139">
        <f t="shared" ca="1" si="346"/>
        <v>0</v>
      </c>
      <c r="DS194" s="139">
        <f t="shared" ca="1" si="329"/>
        <v>0</v>
      </c>
      <c r="DT194" s="139">
        <f t="shared" ca="1" si="329"/>
        <v>0</v>
      </c>
      <c r="DU194" s="139">
        <f t="shared" ca="1" si="329"/>
        <v>0</v>
      </c>
      <c r="DV194" s="139">
        <f t="shared" ca="1" si="329"/>
        <v>0</v>
      </c>
      <c r="DW194" s="139">
        <f t="shared" ca="1" si="329"/>
        <v>0</v>
      </c>
      <c r="DX194" s="139">
        <f t="shared" ca="1" si="329"/>
        <v>0</v>
      </c>
      <c r="DY194" s="139">
        <f t="shared" ca="1" si="329"/>
        <v>0</v>
      </c>
      <c r="DZ194" s="139">
        <f t="shared" ca="1" si="329"/>
        <v>0</v>
      </c>
      <c r="EA194" s="139">
        <f t="shared" ca="1" si="329"/>
        <v>0</v>
      </c>
      <c r="EB194" s="139">
        <f t="shared" ca="1" si="329"/>
        <v>0</v>
      </c>
      <c r="EC194" s="145">
        <f t="shared" ca="1" si="329"/>
        <v>0</v>
      </c>
      <c r="EE194" s="114">
        <f t="shared" ca="1" si="381"/>
        <v>0</v>
      </c>
      <c r="EF194" s="110">
        <f t="shared" ca="1" si="381"/>
        <v>3.3712690404242256</v>
      </c>
      <c r="EG194" s="110">
        <f t="shared" ca="1" si="381"/>
        <v>6.0136806217575618</v>
      </c>
      <c r="EH194" s="110">
        <f t="shared" ca="1" si="381"/>
        <v>8.0183810205320203</v>
      </c>
      <c r="EI194" s="110">
        <f t="shared" ca="1" si="381"/>
        <v>9.4663848035626117</v>
      </c>
      <c r="EJ194" s="110">
        <f t="shared" ca="1" si="381"/>
        <v>10.429630667243144</v>
      </c>
      <c r="EK194" s="110">
        <f t="shared" ca="1" si="381"/>
        <v>10.971931647606308</v>
      </c>
      <c r="EL194" s="110">
        <f t="shared" ca="1" si="381"/>
        <v>11.149829975063724</v>
      </c>
      <c r="EM194" s="110">
        <f t="shared" ca="1" si="381"/>
        <v>11.013365868853668</v>
      </c>
      <c r="EN194" s="110">
        <f t="shared" ca="1" si="381"/>
        <v>10.606768679146128</v>
      </c>
      <c r="EO194" s="110">
        <f t="shared" ca="1" si="381"/>
        <v>9.9690779809827319</v>
      </c>
      <c r="EP194" s="110">
        <f t="shared" ca="1" si="381"/>
        <v>9.1347014960374473</v>
      </c>
      <c r="EQ194" s="110">
        <f t="shared" ca="1" si="381"/>
        <v>8.1339160585577446</v>
      </c>
      <c r="ER194" s="110">
        <f t="shared" ca="1" si="381"/>
        <v>6.9933172444136922</v>
      </c>
      <c r="ES194" s="110">
        <f t="shared" ca="1" si="381"/>
        <v>5.7362227411586808</v>
      </c>
      <c r="ET194" s="110">
        <f t="shared" ca="1" si="381"/>
        <v>4.383034047137258</v>
      </c>
      <c r="EU194" s="110">
        <f t="shared" ca="1" si="371"/>
        <v>2.9515606441936342</v>
      </c>
      <c r="EV194" s="110">
        <f t="shared" ca="1" si="371"/>
        <v>1.4573103871090076</v>
      </c>
      <c r="EW194" s="110">
        <f t="shared" ca="1" si="371"/>
        <v>-8.6250510402742009E-2</v>
      </c>
      <c r="EX194" s="110">
        <f t="shared" ca="1" si="371"/>
        <v>-1.6674648420506983</v>
      </c>
      <c r="EY194" s="115">
        <f t="shared" ca="1" si="371"/>
        <v>-3.2762763740006591</v>
      </c>
      <c r="FA194" s="114">
        <f t="shared" ca="1" si="361"/>
        <v>0</v>
      </c>
      <c r="FB194" s="110">
        <f t="shared" ca="1" si="361"/>
        <v>0</v>
      </c>
      <c r="FC194" s="110">
        <f t="shared" ca="1" si="361"/>
        <v>0</v>
      </c>
      <c r="FD194" s="110">
        <f t="shared" ca="1" si="361"/>
        <v>0</v>
      </c>
      <c r="FE194" s="110">
        <f t="shared" ca="1" si="361"/>
        <v>0</v>
      </c>
      <c r="FF194" s="110">
        <f t="shared" ca="1" si="361"/>
        <v>0</v>
      </c>
      <c r="FG194" s="110">
        <f t="shared" ca="1" si="361"/>
        <v>0</v>
      </c>
      <c r="FH194" s="110">
        <f t="shared" ca="1" si="361"/>
        <v>1</v>
      </c>
      <c r="FI194" s="110">
        <f t="shared" ca="1" si="361"/>
        <v>1</v>
      </c>
      <c r="FJ194" s="110">
        <f t="shared" ca="1" si="361"/>
        <v>1</v>
      </c>
      <c r="FK194" s="110">
        <f t="shared" ca="1" si="362"/>
        <v>1</v>
      </c>
      <c r="FL194" s="110">
        <f t="shared" ca="1" si="362"/>
        <v>1</v>
      </c>
      <c r="FM194" s="110">
        <f t="shared" ca="1" si="362"/>
        <v>1</v>
      </c>
      <c r="FN194" s="110">
        <f t="shared" ca="1" si="362"/>
        <v>1</v>
      </c>
      <c r="FO194" s="110">
        <f t="shared" ca="1" si="362"/>
        <v>1</v>
      </c>
      <c r="FP194" s="110">
        <f t="shared" ca="1" si="362"/>
        <v>0</v>
      </c>
      <c r="FQ194" s="110">
        <f t="shared" ca="1" si="362"/>
        <v>0</v>
      </c>
      <c r="FR194" s="110">
        <f t="shared" ca="1" si="362"/>
        <v>0</v>
      </c>
      <c r="FS194" s="110">
        <f t="shared" ca="1" si="362"/>
        <v>0</v>
      </c>
      <c r="FT194" s="110">
        <f t="shared" ca="1" si="362"/>
        <v>0</v>
      </c>
      <c r="FU194" s="110">
        <f t="shared" ca="1" si="363"/>
        <v>0</v>
      </c>
      <c r="FV194" s="110">
        <f t="shared" ca="1" si="363"/>
        <v>0</v>
      </c>
      <c r="FW194" s="110">
        <f t="shared" ca="1" si="363"/>
        <v>0</v>
      </c>
      <c r="FX194" s="110">
        <f t="shared" ca="1" si="363"/>
        <v>0</v>
      </c>
      <c r="FY194" s="110">
        <f t="shared" ca="1" si="363"/>
        <v>0</v>
      </c>
      <c r="FZ194" s="110">
        <f t="shared" ca="1" si="363"/>
        <v>0</v>
      </c>
      <c r="GA194" s="110">
        <f t="shared" ca="1" si="363"/>
        <v>0</v>
      </c>
      <c r="GB194" s="110">
        <f t="shared" ca="1" si="363"/>
        <v>0</v>
      </c>
      <c r="GC194" s="110">
        <f t="shared" ca="1" si="363"/>
        <v>0</v>
      </c>
      <c r="GD194" s="110">
        <f t="shared" ca="1" si="363"/>
        <v>0</v>
      </c>
      <c r="GE194" s="115">
        <f t="shared" ca="1" si="363"/>
        <v>0</v>
      </c>
      <c r="GG194" s="114">
        <v>1</v>
      </c>
      <c r="GH194" s="110">
        <f t="shared" ref="GH194:HK194" ca="1" si="383">IF(AND($A194&gt;0,$B194&gt;0),IF(OR((GH$61*EXP($D194-$B194*GH$61)-GH$61)&gt;$AE$2*$H194,GG194=0),0,1),"")</f>
        <v>1</v>
      </c>
      <c r="GI194" s="110">
        <f t="shared" ca="1" si="383"/>
        <v>1</v>
      </c>
      <c r="GJ194" s="110">
        <f t="shared" ca="1" si="383"/>
        <v>1</v>
      </c>
      <c r="GK194" s="110">
        <f t="shared" ca="1" si="383"/>
        <v>1</v>
      </c>
      <c r="GL194" s="110">
        <f t="shared" ca="1" si="383"/>
        <v>1</v>
      </c>
      <c r="GM194" s="110">
        <f t="shared" ca="1" si="383"/>
        <v>1</v>
      </c>
      <c r="GN194" s="110">
        <f t="shared" ca="1" si="383"/>
        <v>0</v>
      </c>
      <c r="GO194" s="110">
        <f t="shared" ca="1" si="383"/>
        <v>0</v>
      </c>
      <c r="GP194" s="110">
        <f t="shared" ca="1" si="383"/>
        <v>0</v>
      </c>
      <c r="GQ194" s="110">
        <f t="shared" ca="1" si="383"/>
        <v>0</v>
      </c>
      <c r="GR194" s="110">
        <f t="shared" ca="1" si="383"/>
        <v>0</v>
      </c>
      <c r="GS194" s="110">
        <f t="shared" ca="1" si="383"/>
        <v>0</v>
      </c>
      <c r="GT194" s="110">
        <f t="shared" ca="1" si="383"/>
        <v>0</v>
      </c>
      <c r="GU194" s="110">
        <f t="shared" ca="1" si="383"/>
        <v>0</v>
      </c>
      <c r="GV194" s="110">
        <f t="shared" ca="1" si="383"/>
        <v>0</v>
      </c>
      <c r="GW194" s="110">
        <f t="shared" ca="1" si="383"/>
        <v>0</v>
      </c>
      <c r="GX194" s="110">
        <f t="shared" ca="1" si="383"/>
        <v>0</v>
      </c>
      <c r="GY194" s="110">
        <f t="shared" ca="1" si="383"/>
        <v>0</v>
      </c>
      <c r="GZ194" s="110">
        <f t="shared" ca="1" si="383"/>
        <v>0</v>
      </c>
      <c r="HA194" s="110">
        <f t="shared" ca="1" si="383"/>
        <v>0</v>
      </c>
      <c r="HB194" s="110">
        <f t="shared" ca="1" si="383"/>
        <v>0</v>
      </c>
      <c r="HC194" s="110">
        <f t="shared" ca="1" si="383"/>
        <v>0</v>
      </c>
      <c r="HD194" s="110">
        <f t="shared" ca="1" si="383"/>
        <v>0</v>
      </c>
      <c r="HE194" s="110">
        <f t="shared" ca="1" si="383"/>
        <v>0</v>
      </c>
      <c r="HF194" s="110">
        <f t="shared" ca="1" si="383"/>
        <v>0</v>
      </c>
      <c r="HG194" s="110">
        <f t="shared" ca="1" si="383"/>
        <v>0</v>
      </c>
      <c r="HH194" s="110">
        <f t="shared" ca="1" si="383"/>
        <v>0</v>
      </c>
      <c r="HI194" s="110">
        <f t="shared" ca="1" si="383"/>
        <v>0</v>
      </c>
      <c r="HJ194" s="110">
        <f t="shared" ca="1" si="383"/>
        <v>0</v>
      </c>
      <c r="HK194" s="115">
        <f t="shared" ca="1" si="383"/>
        <v>0</v>
      </c>
    </row>
    <row r="195" spans="1:219" x14ac:dyDescent="0.25">
      <c r="A195" s="176">
        <f t="shared" ca="1" si="373"/>
        <v>1.4871049073639822</v>
      </c>
      <c r="B195" s="164">
        <f t="shared" ca="1" si="374"/>
        <v>7.5435191125291262E-2</v>
      </c>
      <c r="C195" s="106">
        <f t="shared" ca="1" si="375"/>
        <v>0.59977313963692191</v>
      </c>
      <c r="D195" s="108">
        <f t="shared" ca="1" si="376"/>
        <v>1.6669688168789474</v>
      </c>
      <c r="E195" s="109">
        <f t="shared" ca="1" si="377"/>
        <v>22.098026027537436</v>
      </c>
      <c r="F195" s="109">
        <f t="shared" ca="1" si="378"/>
        <v>8.4704425925948197</v>
      </c>
      <c r="G195" s="109">
        <f t="shared" ca="1" si="379"/>
        <v>23.678847106103763</v>
      </c>
      <c r="H195" s="109">
        <f t="shared" ca="1" si="380"/>
        <v>15.208404513508944</v>
      </c>
      <c r="I195" s="177"/>
      <c r="J195" s="30" t="s">
        <v>183</v>
      </c>
      <c r="K195" s="89">
        <f t="shared" ref="K195:T204" ca="1" si="384">IF(K$61&gt;0,INDEX($K$64:$BH$64,INT($K$1*RAND())+1),"")</f>
        <v>-0.22096981093654566</v>
      </c>
      <c r="L195" s="89">
        <f t="shared" ca="1" si="384"/>
        <v>-0.22096981093654566</v>
      </c>
      <c r="M195" s="89">
        <f t="shared" ca="1" si="384"/>
        <v>0.74160465676181864</v>
      </c>
      <c r="N195" s="89">
        <f t="shared" ca="1" si="384"/>
        <v>1.4105767449530626E-2</v>
      </c>
      <c r="O195" s="89">
        <f t="shared" ca="1" si="384"/>
        <v>0.94353006046483001</v>
      </c>
      <c r="P195" s="89">
        <f t="shared" ca="1" si="384"/>
        <v>0.51560491500326755</v>
      </c>
      <c r="Q195" s="89">
        <f t="shared" ca="1" si="384"/>
        <v>-0.81775242806075465</v>
      </c>
      <c r="R195" s="89">
        <f t="shared" ca="1" si="384"/>
        <v>-1.0097454203712564</v>
      </c>
      <c r="S195" s="89">
        <f t="shared" ca="1" si="384"/>
        <v>1.1628631778867338</v>
      </c>
      <c r="T195" s="89">
        <f t="shared" ca="1" si="384"/>
        <v>-0.44623785415300243</v>
      </c>
      <c r="U195" s="89">
        <f t="shared" ref="U195:AD204" ca="1" si="385">IF(U$61&gt;0,INDEX($K$64:$BH$64,INT($K$1*RAND())+1),"")</f>
        <v>0.14357639329378769</v>
      </c>
      <c r="V195" s="89">
        <f t="shared" ca="1" si="385"/>
        <v>0.89371861765175975</v>
      </c>
      <c r="W195" s="89">
        <f t="shared" ca="1" si="385"/>
        <v>-0.41184718490169098</v>
      </c>
      <c r="X195" s="89">
        <f t="shared" ca="1" si="385"/>
        <v>9.8583260592283506E-2</v>
      </c>
      <c r="Y195" s="89">
        <f t="shared" ca="1" si="385"/>
        <v>0.21206368060581204</v>
      </c>
      <c r="Z195" s="89">
        <f t="shared" ca="1" si="385"/>
        <v>-0.31999883307611282</v>
      </c>
      <c r="AA195" s="89">
        <f t="shared" ca="1" si="385"/>
        <v>-0.31999883307611282</v>
      </c>
      <c r="AB195" s="89">
        <f t="shared" ca="1" si="385"/>
        <v>0.2685645797022288</v>
      </c>
      <c r="AC195" s="89">
        <f t="shared" ca="1" si="385"/>
        <v>0.89371861765175975</v>
      </c>
      <c r="AD195" s="89">
        <f t="shared" ca="1" si="385"/>
        <v>0.74370258632857644</v>
      </c>
      <c r="AE195" s="89">
        <f t="shared" ref="AE195:AN204" ca="1" si="386">IF(AE$61&gt;0,INDEX($K$64:$BH$64,INT($K$1*RAND())+1),"")</f>
        <v>-1.0097454203712564</v>
      </c>
      <c r="AF195" s="89">
        <f t="shared" ca="1" si="386"/>
        <v>0.31960967874145596</v>
      </c>
      <c r="AG195" s="89">
        <f t="shared" ca="1" si="386"/>
        <v>0.74160465676181864</v>
      </c>
      <c r="AH195" s="89">
        <f t="shared" ca="1" si="386"/>
        <v>-0.44623785415300243</v>
      </c>
      <c r="AI195" s="89">
        <f t="shared" ca="1" si="386"/>
        <v>0.53753403810350731</v>
      </c>
      <c r="AJ195" s="89">
        <f t="shared" ca="1" si="386"/>
        <v>3.6539036893229848E-2</v>
      </c>
      <c r="AK195" s="89">
        <f t="shared" ca="1" si="386"/>
        <v>1.8449135142460493E-2</v>
      </c>
      <c r="AL195" s="89">
        <f t="shared" ca="1" si="386"/>
        <v>0.3096998313943522</v>
      </c>
      <c r="AM195" s="89">
        <f t="shared" ca="1" si="386"/>
        <v>0.74160465676181864</v>
      </c>
      <c r="AN195" s="89">
        <f t="shared" ca="1" si="386"/>
        <v>5.4419538639000731E-2</v>
      </c>
      <c r="AO195" s="89">
        <f t="shared" ref="AO195:AX204" ca="1" si="387">IF(AO$61&gt;0,INDEX($K$64:$BH$64,INT($K$1*RAND())+1),"")</f>
        <v>0.74370258632857644</v>
      </c>
      <c r="AP195" s="89">
        <f t="shared" ca="1" si="387"/>
        <v>-0.21005970810345143</v>
      </c>
      <c r="AQ195" s="89">
        <f t="shared" ca="1" si="387"/>
        <v>-0.15653910921934289</v>
      </c>
      <c r="AR195" s="89">
        <f t="shared" ca="1" si="387"/>
        <v>0.13695300672662025</v>
      </c>
      <c r="AS195" s="89">
        <f t="shared" ca="1" si="387"/>
        <v>-0.30649199665355353</v>
      </c>
      <c r="AT195" s="89">
        <f t="shared" ca="1" si="387"/>
        <v>0.82443786118685636</v>
      </c>
      <c r="AU195" s="89">
        <f t="shared" ca="1" si="387"/>
        <v>0.74370258632857644</v>
      </c>
      <c r="AV195" s="89">
        <f t="shared" ca="1" si="387"/>
        <v>-0.44623785415300243</v>
      </c>
      <c r="AW195" s="89">
        <f t="shared" ca="1" si="387"/>
        <v>-1.0649490381436091</v>
      </c>
      <c r="AX195" s="89" t="str">
        <f t="shared" ca="1" si="387"/>
        <v/>
      </c>
      <c r="AY195" s="89" t="str">
        <f t="shared" ref="AY195:BH204" ca="1" si="388">IF(AY$61&gt;0,INDEX($K$64:$BH$64,INT($K$1*RAND())+1),"")</f>
        <v/>
      </c>
      <c r="AZ195" s="89" t="str">
        <f t="shared" ca="1" si="388"/>
        <v/>
      </c>
      <c r="BA195" s="89" t="str">
        <f t="shared" ca="1" si="388"/>
        <v/>
      </c>
      <c r="BB195" s="89" t="str">
        <f t="shared" ca="1" si="388"/>
        <v/>
      </c>
      <c r="BC195" s="89" t="str">
        <f t="shared" ca="1" si="388"/>
        <v/>
      </c>
      <c r="BD195" s="89" t="str">
        <f t="shared" ca="1" si="388"/>
        <v/>
      </c>
      <c r="BE195" s="89" t="str">
        <f t="shared" ca="1" si="388"/>
        <v/>
      </c>
      <c r="BF195" s="89" t="str">
        <f t="shared" ca="1" si="388"/>
        <v/>
      </c>
      <c r="BG195" s="89" t="str">
        <f t="shared" ca="1" si="388"/>
        <v/>
      </c>
      <c r="BH195" s="89" t="str">
        <f t="shared" ca="1" si="388"/>
        <v/>
      </c>
      <c r="BJ195" s="132">
        <f t="shared" ca="1" si="350"/>
        <v>0.79249883969770663</v>
      </c>
      <c r="BK195" s="89">
        <f t="shared" ca="1" si="350"/>
        <v>0.76310545239063166</v>
      </c>
      <c r="BL195" s="89">
        <f t="shared" ca="1" si="350"/>
        <v>1.7457601619525192</v>
      </c>
      <c r="BM195" s="89">
        <f t="shared" ca="1" si="350"/>
        <v>0.6695252365501676</v>
      </c>
      <c r="BN195" s="89">
        <f t="shared" ca="1" si="350"/>
        <v>2.0184733302209912</v>
      </c>
      <c r="BO195" s="89">
        <f t="shared" ca="1" si="350"/>
        <v>1.3688481680360929</v>
      </c>
      <c r="BP195" s="89">
        <f t="shared" ca="1" si="350"/>
        <v>0.18769198502255557</v>
      </c>
      <c r="BQ195" s="89">
        <f t="shared" ca="1" si="350"/>
        <v>-0.13920408031627285</v>
      </c>
      <c r="BR195" s="89">
        <f t="shared" ca="1" si="350"/>
        <v>1.9307634382009689</v>
      </c>
      <c r="BS195" s="89">
        <f t="shared" ca="1" si="350"/>
        <v>0.16017953744506441</v>
      </c>
      <c r="BT195" s="89">
        <f t="shared" ca="1" si="350"/>
        <v>0.88389874022285531</v>
      </c>
      <c r="BU195" s="89">
        <f t="shared" ca="1" si="350"/>
        <v>1.6174109090883755</v>
      </c>
      <c r="BV195" s="89">
        <f t="shared" ca="1" si="350"/>
        <v>-6.8445595340675125E-2</v>
      </c>
      <c r="BW195" s="89">
        <f t="shared" ca="1" si="350"/>
        <v>0.53166611821774645</v>
      </c>
      <c r="BX195" s="89">
        <f t="shared" ca="1" si="350"/>
        <v>1.1548545953971432</v>
      </c>
      <c r="BY195" s="89">
        <f t="shared" ca="1" si="350"/>
        <v>0.89305406105096541</v>
      </c>
      <c r="BZ195" s="89">
        <f t="shared" ca="1" si="353"/>
        <v>0.6963777195109786</v>
      </c>
      <c r="CA195" s="89">
        <f t="shared" ca="1" si="353"/>
        <v>1.4519490147158822</v>
      </c>
      <c r="CB195" s="89">
        <f t="shared" ca="1" si="353"/>
        <v>1.1830961044457078</v>
      </c>
      <c r="CC195" s="89">
        <f t="shared" ca="1" si="353"/>
        <v>1.6716003276046918</v>
      </c>
      <c r="CD195" s="89">
        <f t="shared" ca="1" si="353"/>
        <v>-1.0391882999973845E-2</v>
      </c>
      <c r="CE195" s="89">
        <f t="shared" ca="1" si="353"/>
        <v>0.96732713726430331</v>
      </c>
      <c r="CF195" s="89">
        <f t="shared" ca="1" si="353"/>
        <v>0.47076304354963905</v>
      </c>
      <c r="CG195" s="89">
        <f t="shared" ca="1" si="353"/>
        <v>0.2761026558352665</v>
      </c>
      <c r="CH195" s="89">
        <f t="shared" ca="1" si="351"/>
        <v>1.4532264503721661</v>
      </c>
      <c r="CI195" s="89">
        <f t="shared" ca="1" si="351"/>
        <v>-0.62800892314994439</v>
      </c>
      <c r="CJ195" s="89">
        <f t="shared" ca="1" si="351"/>
        <v>-0.45709305716064774</v>
      </c>
      <c r="CK195" s="89">
        <f t="shared" ca="1" si="351"/>
        <v>5.1770874691671187E-2</v>
      </c>
      <c r="CL195" s="89">
        <f t="shared" ca="1" si="351"/>
        <v>1.0893523808631587</v>
      </c>
      <c r="CM195" s="89">
        <f t="shared" ca="1" si="351"/>
        <v>1.0856892647413079</v>
      </c>
      <c r="CN195" s="89">
        <f t="shared" ca="1" si="351"/>
        <v>1.726543956124414</v>
      </c>
      <c r="CO195" s="89">
        <f t="shared" ca="1" si="351"/>
        <v>0.67554770774502482</v>
      </c>
      <c r="CP195" s="89">
        <f t="shared" ca="1" si="351"/>
        <v>0.80840687477483431</v>
      </c>
      <c r="CQ195" s="89">
        <f t="shared" ca="1" si="348"/>
        <v>0.88170008014068346</v>
      </c>
      <c r="CR195" s="5">
        <f t="shared" ca="1" si="348"/>
        <v>0.84250060337192889</v>
      </c>
      <c r="CS195" s="5">
        <f t="shared" ca="1" si="348"/>
        <v>1.9203651801702613</v>
      </c>
      <c r="CT195" s="5">
        <f t="shared" ca="1" si="348"/>
        <v>1.9255701968100734</v>
      </c>
      <c r="CU195" s="5">
        <f t="shared" ca="1" si="348"/>
        <v>0.36621617959540587</v>
      </c>
      <c r="CV195" s="5">
        <f t="shared" ca="1" si="348"/>
        <v>-0.86640812100077658</v>
      </c>
      <c r="CW195" s="5" t="str">
        <f t="shared" si="348"/>
        <v/>
      </c>
      <c r="CX195" s="5" t="str">
        <f t="shared" si="348"/>
        <v/>
      </c>
      <c r="CY195" s="5" t="str">
        <f t="shared" si="348"/>
        <v/>
      </c>
      <c r="CZ195" s="5" t="str">
        <f t="shared" si="348"/>
        <v/>
      </c>
      <c r="DA195" s="5" t="str">
        <f t="shared" si="348"/>
        <v/>
      </c>
      <c r="DB195" s="5" t="str">
        <f t="shared" si="348"/>
        <v/>
      </c>
      <c r="DC195" s="5" t="str">
        <f t="shared" si="348"/>
        <v/>
      </c>
      <c r="DD195" s="5" t="str">
        <f t="shared" si="348"/>
        <v/>
      </c>
      <c r="DE195" s="5" t="str">
        <f t="shared" si="348"/>
        <v/>
      </c>
      <c r="DF195" s="5" t="str">
        <f t="shared" si="348"/>
        <v/>
      </c>
      <c r="DG195" s="133" t="str">
        <f t="shared" si="327"/>
        <v/>
      </c>
      <c r="DI195" s="144">
        <f t="shared" ca="1" si="346"/>
        <v>0</v>
      </c>
      <c r="DJ195" s="139">
        <f t="shared" ca="1" si="346"/>
        <v>0</v>
      </c>
      <c r="DK195" s="139">
        <f t="shared" ca="1" si="346"/>
        <v>0</v>
      </c>
      <c r="DL195" s="139">
        <f t="shared" ca="1" si="346"/>
        <v>0</v>
      </c>
      <c r="DM195" s="139">
        <f t="shared" ca="1" si="346"/>
        <v>0</v>
      </c>
      <c r="DN195" s="139">
        <f t="shared" ca="1" si="346"/>
        <v>0</v>
      </c>
      <c r="DO195" s="139">
        <f t="shared" ca="1" si="346"/>
        <v>0</v>
      </c>
      <c r="DP195" s="139">
        <f t="shared" ca="1" si="346"/>
        <v>0</v>
      </c>
      <c r="DQ195" s="139">
        <f t="shared" ca="1" si="346"/>
        <v>0</v>
      </c>
      <c r="DR195" s="139">
        <f t="shared" ca="1" si="346"/>
        <v>0</v>
      </c>
      <c r="DS195" s="139">
        <f t="shared" ca="1" si="329"/>
        <v>0</v>
      </c>
      <c r="DT195" s="139">
        <f t="shared" ca="1" si="329"/>
        <v>0</v>
      </c>
      <c r="DU195" s="139">
        <f t="shared" ca="1" si="329"/>
        <v>0</v>
      </c>
      <c r="DV195" s="139">
        <f t="shared" ca="1" si="329"/>
        <v>0</v>
      </c>
      <c r="DW195" s="139">
        <f t="shared" ca="1" si="329"/>
        <v>0</v>
      </c>
      <c r="DX195" s="139">
        <f t="shared" ca="1" si="329"/>
        <v>0</v>
      </c>
      <c r="DY195" s="139">
        <f t="shared" ca="1" si="329"/>
        <v>0</v>
      </c>
      <c r="DZ195" s="139">
        <f t="shared" ca="1" si="329"/>
        <v>0</v>
      </c>
      <c r="EA195" s="139">
        <f t="shared" ca="1" si="329"/>
        <v>0</v>
      </c>
      <c r="EB195" s="139">
        <f t="shared" ca="1" si="329"/>
        <v>0</v>
      </c>
      <c r="EC195" s="145">
        <f t="shared" ca="1" si="329"/>
        <v>0</v>
      </c>
      <c r="EE195" s="114">
        <f t="shared" ca="1" si="381"/>
        <v>0</v>
      </c>
      <c r="EF195" s="110">
        <f t="shared" ca="1" si="381"/>
        <v>3.9112752137499882</v>
      </c>
      <c r="EG195" s="110">
        <f t="shared" ca="1" si="381"/>
        <v>7.108842228254483</v>
      </c>
      <c r="EH195" s="110">
        <f t="shared" ca="1" si="381"/>
        <v>9.6704882838178179</v>
      </c>
      <c r="EI195" s="110">
        <f t="shared" ca="1" si="381"/>
        <v>11.666464575109789</v>
      </c>
      <c r="EJ195" s="110">
        <f t="shared" ca="1" si="381"/>
        <v>13.160170714126544</v>
      </c>
      <c r="EK195" s="110">
        <f t="shared" ca="1" si="381"/>
        <v>14.20877951331607</v>
      </c>
      <c r="EL195" s="110">
        <f t="shared" ca="1" si="381"/>
        <v>14.863807147939866</v>
      </c>
      <c r="EM195" s="110">
        <f t="shared" ca="1" si="381"/>
        <v>15.171633336636123</v>
      </c>
      <c r="EN195" s="110">
        <f t="shared" ca="1" si="381"/>
        <v>15.173975793383992</v>
      </c>
      <c r="EO195" s="110">
        <f t="shared" ca="1" si="381"/>
        <v>14.908322849871087</v>
      </c>
      <c r="EP195" s="110">
        <f t="shared" ca="1" si="381"/>
        <v>14.408327822086168</v>
      </c>
      <c r="EQ195" s="110">
        <f t="shared" ca="1" si="381"/>
        <v>13.704168396449319</v>
      </c>
      <c r="ER195" s="110">
        <f t="shared" ca="1" si="381"/>
        <v>12.822874036793806</v>
      </c>
      <c r="ES195" s="110">
        <f t="shared" ca="1" si="381"/>
        <v>11.788624162041128</v>
      </c>
      <c r="ET195" s="110">
        <f t="shared" ca="1" si="381"/>
        <v>10.623019613636828</v>
      </c>
      <c r="EU195" s="110">
        <f t="shared" ca="1" si="371"/>
        <v>9.3453297200590484</v>
      </c>
      <c r="EV195" s="110">
        <f t="shared" ca="1" si="371"/>
        <v>7.9727170714290594</v>
      </c>
      <c r="EW195" s="110">
        <f t="shared" ca="1" si="371"/>
        <v>6.520441939022195</v>
      </c>
      <c r="EX195" s="110">
        <f t="shared" ca="1" si="371"/>
        <v>5.0020481109916304</v>
      </c>
      <c r="EY195" s="115">
        <f t="shared" ca="1" si="371"/>
        <v>3.4295317656743372</v>
      </c>
      <c r="FA195" s="114">
        <f t="shared" ref="FA195:FJ204" ca="1" si="389">IF(AND($A195&gt;0,$B195&gt;0),IF((FA$61*EXP($D195-$B195*FA$61)-FA$61)&gt;$AE$2*$H195,1,0),"")</f>
        <v>0</v>
      </c>
      <c r="FB195" s="110">
        <f t="shared" ca="1" si="389"/>
        <v>0</v>
      </c>
      <c r="FC195" s="110">
        <f t="shared" ca="1" si="389"/>
        <v>0</v>
      </c>
      <c r="FD195" s="110">
        <f t="shared" ca="1" si="389"/>
        <v>0</v>
      </c>
      <c r="FE195" s="110">
        <f t="shared" ca="1" si="389"/>
        <v>0</v>
      </c>
      <c r="FF195" s="110">
        <f t="shared" ca="1" si="389"/>
        <v>0</v>
      </c>
      <c r="FG195" s="110">
        <f t="shared" ca="1" si="389"/>
        <v>0</v>
      </c>
      <c r="FH195" s="110">
        <f t="shared" ca="1" si="389"/>
        <v>0</v>
      </c>
      <c r="FI195" s="110">
        <f t="shared" ca="1" si="389"/>
        <v>0</v>
      </c>
      <c r="FJ195" s="110">
        <f t="shared" ca="1" si="389"/>
        <v>1</v>
      </c>
      <c r="FK195" s="110">
        <f t="shared" ref="FK195:FT204" ca="1" si="390">IF(AND($A195&gt;0,$B195&gt;0),IF((FK$61*EXP($D195-$B195*FK$61)-FK$61)&gt;$AE$2*$H195,1,0),"")</f>
        <v>1</v>
      </c>
      <c r="FL195" s="110">
        <f t="shared" ca="1" si="390"/>
        <v>1</v>
      </c>
      <c r="FM195" s="110">
        <f t="shared" ca="1" si="390"/>
        <v>1</v>
      </c>
      <c r="FN195" s="110">
        <f t="shared" ca="1" si="390"/>
        <v>1</v>
      </c>
      <c r="FO195" s="110">
        <f t="shared" ca="1" si="390"/>
        <v>1</v>
      </c>
      <c r="FP195" s="110">
        <f t="shared" ca="1" si="390"/>
        <v>1</v>
      </c>
      <c r="FQ195" s="110">
        <f t="shared" ca="1" si="390"/>
        <v>1</v>
      </c>
      <c r="FR195" s="110">
        <f t="shared" ca="1" si="390"/>
        <v>1</v>
      </c>
      <c r="FS195" s="110">
        <f t="shared" ca="1" si="390"/>
        <v>1</v>
      </c>
      <c r="FT195" s="110">
        <f t="shared" ca="1" si="390"/>
        <v>0</v>
      </c>
      <c r="FU195" s="110">
        <f t="shared" ref="FU195:GE204" ca="1" si="391">IF(AND($A195&gt;0,$B195&gt;0),IF((FU$61*EXP($D195-$B195*FU$61)-FU$61)&gt;$AE$2*$H195,1,0),"")</f>
        <v>0</v>
      </c>
      <c r="FV195" s="110">
        <f t="shared" ca="1" si="391"/>
        <v>0</v>
      </c>
      <c r="FW195" s="110">
        <f t="shared" ca="1" si="391"/>
        <v>0</v>
      </c>
      <c r="FX195" s="110">
        <f t="shared" ca="1" si="391"/>
        <v>0</v>
      </c>
      <c r="FY195" s="110">
        <f t="shared" ca="1" si="391"/>
        <v>0</v>
      </c>
      <c r="FZ195" s="110">
        <f t="shared" ca="1" si="391"/>
        <v>0</v>
      </c>
      <c r="GA195" s="110">
        <f t="shared" ca="1" si="391"/>
        <v>0</v>
      </c>
      <c r="GB195" s="110">
        <f t="shared" ca="1" si="391"/>
        <v>0</v>
      </c>
      <c r="GC195" s="110">
        <f t="shared" ca="1" si="391"/>
        <v>0</v>
      </c>
      <c r="GD195" s="110">
        <f t="shared" ca="1" si="391"/>
        <v>0</v>
      </c>
      <c r="GE195" s="115">
        <f t="shared" ca="1" si="391"/>
        <v>0</v>
      </c>
      <c r="GG195" s="114">
        <v>1</v>
      </c>
      <c r="GH195" s="110">
        <f t="shared" ref="GH195:HK195" ca="1" si="392">IF(AND($A195&gt;0,$B195&gt;0),IF(OR((GH$61*EXP($D195-$B195*GH$61)-GH$61)&gt;$AE$2*$H195,GG195=0),0,1),"")</f>
        <v>1</v>
      </c>
      <c r="GI195" s="110">
        <f t="shared" ca="1" si="392"/>
        <v>1</v>
      </c>
      <c r="GJ195" s="110">
        <f t="shared" ca="1" si="392"/>
        <v>1</v>
      </c>
      <c r="GK195" s="110">
        <f t="shared" ca="1" si="392"/>
        <v>1</v>
      </c>
      <c r="GL195" s="110">
        <f t="shared" ca="1" si="392"/>
        <v>1</v>
      </c>
      <c r="GM195" s="110">
        <f t="shared" ca="1" si="392"/>
        <v>1</v>
      </c>
      <c r="GN195" s="110">
        <f t="shared" ca="1" si="392"/>
        <v>1</v>
      </c>
      <c r="GO195" s="110">
        <f t="shared" ca="1" si="392"/>
        <v>1</v>
      </c>
      <c r="GP195" s="110">
        <f t="shared" ca="1" si="392"/>
        <v>0</v>
      </c>
      <c r="GQ195" s="110">
        <f t="shared" ca="1" si="392"/>
        <v>0</v>
      </c>
      <c r="GR195" s="110">
        <f t="shared" ca="1" si="392"/>
        <v>0</v>
      </c>
      <c r="GS195" s="110">
        <f t="shared" ca="1" si="392"/>
        <v>0</v>
      </c>
      <c r="GT195" s="110">
        <f t="shared" ca="1" si="392"/>
        <v>0</v>
      </c>
      <c r="GU195" s="110">
        <f t="shared" ca="1" si="392"/>
        <v>0</v>
      </c>
      <c r="GV195" s="110">
        <f t="shared" ca="1" si="392"/>
        <v>0</v>
      </c>
      <c r="GW195" s="110">
        <f t="shared" ca="1" si="392"/>
        <v>0</v>
      </c>
      <c r="GX195" s="110">
        <f t="shared" ca="1" si="392"/>
        <v>0</v>
      </c>
      <c r="GY195" s="110">
        <f t="shared" ca="1" si="392"/>
        <v>0</v>
      </c>
      <c r="GZ195" s="110">
        <f t="shared" ca="1" si="392"/>
        <v>0</v>
      </c>
      <c r="HA195" s="110">
        <f t="shared" ca="1" si="392"/>
        <v>0</v>
      </c>
      <c r="HB195" s="110">
        <f t="shared" ca="1" si="392"/>
        <v>0</v>
      </c>
      <c r="HC195" s="110">
        <f t="shared" ca="1" si="392"/>
        <v>0</v>
      </c>
      <c r="HD195" s="110">
        <f t="shared" ca="1" si="392"/>
        <v>0</v>
      </c>
      <c r="HE195" s="110">
        <f t="shared" ca="1" si="392"/>
        <v>0</v>
      </c>
      <c r="HF195" s="110">
        <f t="shared" ca="1" si="392"/>
        <v>0</v>
      </c>
      <c r="HG195" s="110">
        <f t="shared" ca="1" si="392"/>
        <v>0</v>
      </c>
      <c r="HH195" s="110">
        <f t="shared" ca="1" si="392"/>
        <v>0</v>
      </c>
      <c r="HI195" s="110">
        <f t="shared" ca="1" si="392"/>
        <v>0</v>
      </c>
      <c r="HJ195" s="110">
        <f t="shared" ca="1" si="392"/>
        <v>0</v>
      </c>
      <c r="HK195" s="115">
        <f t="shared" ca="1" si="392"/>
        <v>0</v>
      </c>
    </row>
    <row r="196" spans="1:219" x14ac:dyDescent="0.25">
      <c r="A196" s="176">
        <f t="shared" ca="1" si="373"/>
        <v>1.2112495678632267</v>
      </c>
      <c r="B196" s="164">
        <f t="shared" ca="1" si="374"/>
        <v>5.8146578867180401E-2</v>
      </c>
      <c r="C196" s="106">
        <f t="shared" ca="1" si="375"/>
        <v>0.55407642651539302</v>
      </c>
      <c r="D196" s="108">
        <f t="shared" ca="1" si="376"/>
        <v>1.3647499110732606</v>
      </c>
      <c r="E196" s="109">
        <f t="shared" ca="1" si="377"/>
        <v>23.470854823473797</v>
      </c>
      <c r="F196" s="109">
        <f t="shared" ca="1" si="378"/>
        <v>9.4931981194164496</v>
      </c>
      <c r="G196" s="109">
        <f t="shared" ca="1" si="379"/>
        <v>21.398663625173345</v>
      </c>
      <c r="H196" s="109">
        <f t="shared" ca="1" si="380"/>
        <v>11.905465505756895</v>
      </c>
      <c r="I196" s="177"/>
      <c r="J196" s="30" t="s">
        <v>184</v>
      </c>
      <c r="K196" s="89">
        <f t="shared" ca="1" si="384"/>
        <v>0.3096998313943522</v>
      </c>
      <c r="L196" s="89">
        <f t="shared" ca="1" si="384"/>
        <v>6.3830203882474623E-2</v>
      </c>
      <c r="M196" s="89">
        <f t="shared" ca="1" si="384"/>
        <v>-0.41558093709150801</v>
      </c>
      <c r="N196" s="89">
        <f t="shared" ca="1" si="384"/>
        <v>0.53753403810350731</v>
      </c>
      <c r="O196" s="89">
        <f t="shared" ca="1" si="384"/>
        <v>0.13695300672662025</v>
      </c>
      <c r="P196" s="89">
        <f t="shared" ca="1" si="384"/>
        <v>-9.3840171590928279E-2</v>
      </c>
      <c r="Q196" s="89">
        <f t="shared" ca="1" si="384"/>
        <v>-0.21005970810345143</v>
      </c>
      <c r="R196" s="89">
        <f t="shared" ca="1" si="384"/>
        <v>0.41148501321826991</v>
      </c>
      <c r="S196" s="89">
        <f t="shared" ca="1" si="384"/>
        <v>0.94353006046483001</v>
      </c>
      <c r="T196" s="89">
        <f t="shared" ca="1" si="384"/>
        <v>1.8449135142460493E-2</v>
      </c>
      <c r="U196" s="89">
        <f t="shared" ca="1" si="385"/>
        <v>-0.44623785415300243</v>
      </c>
      <c r="V196" s="89">
        <f t="shared" ca="1" si="385"/>
        <v>2.8755171397204293E-2</v>
      </c>
      <c r="W196" s="89">
        <f t="shared" ca="1" si="385"/>
        <v>0.82443786118685636</v>
      </c>
      <c r="X196" s="89">
        <f t="shared" ca="1" si="385"/>
        <v>-0.81775242806075465</v>
      </c>
      <c r="Y196" s="89">
        <f t="shared" ca="1" si="385"/>
        <v>-0.31999883307611282</v>
      </c>
      <c r="Z196" s="89">
        <f t="shared" ca="1" si="385"/>
        <v>-0.31999883307611282</v>
      </c>
      <c r="AA196" s="89">
        <f t="shared" ca="1" si="385"/>
        <v>-0.41184718490169098</v>
      </c>
      <c r="AB196" s="89">
        <f t="shared" ca="1" si="385"/>
        <v>0.21206368060581204</v>
      </c>
      <c r="AC196" s="89">
        <f t="shared" ca="1" si="385"/>
        <v>0.41148501321826991</v>
      </c>
      <c r="AD196" s="89">
        <f t="shared" ca="1" si="385"/>
        <v>0.41148501321826991</v>
      </c>
      <c r="AE196" s="89">
        <f t="shared" ca="1" si="386"/>
        <v>-0.30700255599325066</v>
      </c>
      <c r="AF196" s="89">
        <f t="shared" ca="1" si="386"/>
        <v>2.8755171397204293E-2</v>
      </c>
      <c r="AG196" s="89">
        <f t="shared" ca="1" si="386"/>
        <v>0.74370258632857644</v>
      </c>
      <c r="AH196" s="89">
        <f t="shared" ca="1" si="386"/>
        <v>-9.3840171590928279E-2</v>
      </c>
      <c r="AI196" s="89">
        <f t="shared" ca="1" si="386"/>
        <v>-1.3483164959119551</v>
      </c>
      <c r="AJ196" s="89">
        <f t="shared" ca="1" si="386"/>
        <v>0.3096998313943522</v>
      </c>
      <c r="AK196" s="89">
        <f t="shared" ca="1" si="386"/>
        <v>-0.22096981093654566</v>
      </c>
      <c r="AL196" s="89">
        <f t="shared" ca="1" si="386"/>
        <v>2.8755171397204293E-2</v>
      </c>
      <c r="AM196" s="89">
        <f t="shared" ca="1" si="386"/>
        <v>-0.31999883307611282</v>
      </c>
      <c r="AN196" s="89">
        <f t="shared" ca="1" si="386"/>
        <v>-0.81775242806075465</v>
      </c>
      <c r="AO196" s="89">
        <f t="shared" ca="1" si="387"/>
        <v>1.4105767449530626E-2</v>
      </c>
      <c r="AP196" s="89">
        <f t="shared" ca="1" si="387"/>
        <v>0.2685645797022288</v>
      </c>
      <c r="AQ196" s="89">
        <f t="shared" ca="1" si="387"/>
        <v>0.31960967874145596</v>
      </c>
      <c r="AR196" s="89">
        <f t="shared" ca="1" si="387"/>
        <v>-1.3483164959119551</v>
      </c>
      <c r="AS196" s="89">
        <f t="shared" ca="1" si="387"/>
        <v>-1.0649490381436091</v>
      </c>
      <c r="AT196" s="89">
        <f t="shared" ca="1" si="387"/>
        <v>0.3096998313943522</v>
      </c>
      <c r="AU196" s="89">
        <f t="shared" ca="1" si="387"/>
        <v>0.74160465676181864</v>
      </c>
      <c r="AV196" s="89">
        <f t="shared" ca="1" si="387"/>
        <v>0.2685645797022288</v>
      </c>
      <c r="AW196" s="89">
        <f t="shared" ca="1" si="387"/>
        <v>0.82443786118685636</v>
      </c>
      <c r="AX196" s="89" t="str">
        <f t="shared" ca="1" si="387"/>
        <v/>
      </c>
      <c r="AY196" s="89" t="str">
        <f t="shared" ca="1" si="388"/>
        <v/>
      </c>
      <c r="AZ196" s="89" t="str">
        <f t="shared" ca="1" si="388"/>
        <v/>
      </c>
      <c r="BA196" s="89" t="str">
        <f t="shared" ca="1" si="388"/>
        <v/>
      </c>
      <c r="BB196" s="89" t="str">
        <f t="shared" ca="1" si="388"/>
        <v/>
      </c>
      <c r="BC196" s="89" t="str">
        <f t="shared" ca="1" si="388"/>
        <v/>
      </c>
      <c r="BD196" s="89" t="str">
        <f t="shared" ca="1" si="388"/>
        <v/>
      </c>
      <c r="BE196" s="89" t="str">
        <f t="shared" ca="1" si="388"/>
        <v/>
      </c>
      <c r="BF196" s="89" t="str">
        <f t="shared" ca="1" si="388"/>
        <v/>
      </c>
      <c r="BG196" s="89" t="str">
        <f t="shared" ca="1" si="388"/>
        <v/>
      </c>
      <c r="BH196" s="89" t="str">
        <f t="shared" ca="1" si="388"/>
        <v/>
      </c>
      <c r="BJ196" s="132">
        <f t="shared" ca="1" si="350"/>
        <v>1.3231684820286045</v>
      </c>
      <c r="BK196" s="89">
        <f t="shared" ca="1" si="350"/>
        <v>1.0479054672096519</v>
      </c>
      <c r="BL196" s="89">
        <f t="shared" ca="1" si="350"/>
        <v>0.58857456809919251</v>
      </c>
      <c r="BM196" s="89">
        <f t="shared" ca="1" si="350"/>
        <v>1.1929535072041442</v>
      </c>
      <c r="BN196" s="89">
        <f t="shared" ca="1" si="350"/>
        <v>1.2118962764827816</v>
      </c>
      <c r="BO196" s="89">
        <f t="shared" ca="1" si="350"/>
        <v>0.75940308144189694</v>
      </c>
      <c r="BP196" s="89">
        <f t="shared" ca="1" si="350"/>
        <v>0.7953847049798588</v>
      </c>
      <c r="BQ196" s="89">
        <f t="shared" ca="1" si="350"/>
        <v>1.2820263532732534</v>
      </c>
      <c r="BR196" s="89">
        <f t="shared" ca="1" si="350"/>
        <v>1.7114303207790651</v>
      </c>
      <c r="BS196" s="89">
        <f t="shared" ca="1" si="350"/>
        <v>0.62486652674052734</v>
      </c>
      <c r="BT196" s="89">
        <f t="shared" ca="1" si="350"/>
        <v>0.29408449277606519</v>
      </c>
      <c r="BU196" s="89">
        <f t="shared" ca="1" si="350"/>
        <v>0.75244746283382002</v>
      </c>
      <c r="BV196" s="89">
        <f t="shared" ca="1" si="350"/>
        <v>1.1678394507478722</v>
      </c>
      <c r="BW196" s="89">
        <f t="shared" ca="1" si="350"/>
        <v>-0.38466957043529171</v>
      </c>
      <c r="BX196" s="89">
        <f t="shared" ca="1" si="350"/>
        <v>0.62279208171521838</v>
      </c>
      <c r="BY196" s="89">
        <f t="shared" ca="1" si="350"/>
        <v>0.89305406105096541</v>
      </c>
      <c r="BZ196" s="89">
        <f t="shared" ca="1" si="353"/>
        <v>0.60452936768540044</v>
      </c>
      <c r="CA196" s="89">
        <f t="shared" ca="1" si="353"/>
        <v>1.3954481156194656</v>
      </c>
      <c r="CB196" s="89">
        <f t="shared" ca="1" si="353"/>
        <v>0.70086250001221795</v>
      </c>
      <c r="CC196" s="89">
        <f t="shared" ca="1" si="353"/>
        <v>1.3393827544943853</v>
      </c>
      <c r="CD196" s="89">
        <f t="shared" ca="1" si="353"/>
        <v>0.69235098137803186</v>
      </c>
      <c r="CE196" s="89">
        <f t="shared" ca="1" si="353"/>
        <v>0.67647262992005164</v>
      </c>
      <c r="CF196" s="89">
        <f t="shared" ca="1" si="353"/>
        <v>0.47286097311639685</v>
      </c>
      <c r="CG196" s="89">
        <f t="shared" ca="1" si="353"/>
        <v>0.62850033839734065</v>
      </c>
      <c r="CH196" s="89">
        <f t="shared" ca="1" si="351"/>
        <v>-0.4326240836432963</v>
      </c>
      <c r="CI196" s="89">
        <f t="shared" ca="1" si="351"/>
        <v>-0.35484812864882209</v>
      </c>
      <c r="CJ196" s="89">
        <f t="shared" ca="1" si="351"/>
        <v>-0.6965120032396539</v>
      </c>
      <c r="CK196" s="89">
        <f t="shared" ca="1" si="351"/>
        <v>-0.22917378530547672</v>
      </c>
      <c r="CL196" s="89">
        <f t="shared" ca="1" si="351"/>
        <v>2.7748891025227207E-2</v>
      </c>
      <c r="CM196" s="89">
        <f t="shared" ca="1" si="351"/>
        <v>0.21351729804155251</v>
      </c>
      <c r="CN196" s="89">
        <f t="shared" ca="1" si="351"/>
        <v>0.99694713724536821</v>
      </c>
      <c r="CO196" s="89">
        <f t="shared" ca="1" si="351"/>
        <v>1.154171995550705</v>
      </c>
      <c r="CP196" s="89">
        <f t="shared" ca="1" si="351"/>
        <v>1.2845556627356332</v>
      </c>
      <c r="CQ196" s="89">
        <f t="shared" ca="1" si="348"/>
        <v>-0.60356942249789192</v>
      </c>
      <c r="CR196" s="5">
        <f t="shared" ca="1" si="348"/>
        <v>8.4043561881873341E-2</v>
      </c>
      <c r="CS196" s="5">
        <f t="shared" ca="1" si="348"/>
        <v>1.4056271503777571</v>
      </c>
      <c r="CT196" s="5">
        <f t="shared" ca="1" si="348"/>
        <v>1.9234722672433155</v>
      </c>
      <c r="CU196" s="5">
        <f t="shared" ca="1" si="348"/>
        <v>1.0810186134506372</v>
      </c>
      <c r="CV196" s="5">
        <f t="shared" ca="1" si="348"/>
        <v>1.0229787783296889</v>
      </c>
      <c r="CW196" s="5" t="str">
        <f t="shared" si="348"/>
        <v/>
      </c>
      <c r="CX196" s="5" t="str">
        <f t="shared" si="348"/>
        <v/>
      </c>
      <c r="CY196" s="5" t="str">
        <f t="shared" si="348"/>
        <v/>
      </c>
      <c r="CZ196" s="5" t="str">
        <f t="shared" si="348"/>
        <v/>
      </c>
      <c r="DA196" s="5" t="str">
        <f t="shared" si="348"/>
        <v/>
      </c>
      <c r="DB196" s="5" t="str">
        <f t="shared" si="348"/>
        <v/>
      </c>
      <c r="DC196" s="5" t="str">
        <f t="shared" si="348"/>
        <v/>
      </c>
      <c r="DD196" s="5" t="str">
        <f t="shared" si="348"/>
        <v/>
      </c>
      <c r="DE196" s="5" t="str">
        <f t="shared" si="348"/>
        <v/>
      </c>
      <c r="DF196" s="5" t="str">
        <f t="shared" si="348"/>
        <v/>
      </c>
      <c r="DG196" s="133" t="str">
        <f t="shared" si="327"/>
        <v/>
      </c>
      <c r="DI196" s="144">
        <f t="shared" ca="1" si="346"/>
        <v>0</v>
      </c>
      <c r="DJ196" s="139">
        <f t="shared" ca="1" si="346"/>
        <v>0</v>
      </c>
      <c r="DK196" s="139">
        <f t="shared" ca="1" si="346"/>
        <v>0</v>
      </c>
      <c r="DL196" s="139">
        <f t="shared" ca="1" si="346"/>
        <v>0</v>
      </c>
      <c r="DM196" s="139">
        <f t="shared" ca="1" si="346"/>
        <v>0</v>
      </c>
      <c r="DN196" s="139">
        <f t="shared" ca="1" si="346"/>
        <v>0</v>
      </c>
      <c r="DO196" s="139">
        <f t="shared" ca="1" si="346"/>
        <v>0</v>
      </c>
      <c r="DP196" s="139">
        <f t="shared" ca="1" si="346"/>
        <v>0</v>
      </c>
      <c r="DQ196" s="139">
        <f t="shared" ca="1" si="346"/>
        <v>0</v>
      </c>
      <c r="DR196" s="139">
        <f t="shared" ca="1" si="346"/>
        <v>0</v>
      </c>
      <c r="DS196" s="139">
        <f t="shared" ca="1" si="329"/>
        <v>0</v>
      </c>
      <c r="DT196" s="139">
        <f t="shared" ca="1" si="329"/>
        <v>0</v>
      </c>
      <c r="DU196" s="139">
        <f t="shared" ca="1" si="329"/>
        <v>0</v>
      </c>
      <c r="DV196" s="139">
        <f t="shared" ca="1" si="329"/>
        <v>0</v>
      </c>
      <c r="DW196" s="139">
        <f t="shared" ca="1" si="329"/>
        <v>0</v>
      </c>
      <c r="DX196" s="139">
        <f t="shared" ca="1" si="329"/>
        <v>0</v>
      </c>
      <c r="DY196" s="139">
        <f t="shared" ca="1" si="329"/>
        <v>0</v>
      </c>
      <c r="DZ196" s="139">
        <f t="shared" ca="1" si="329"/>
        <v>0</v>
      </c>
      <c r="EA196" s="139">
        <f t="shared" ca="1" si="329"/>
        <v>0</v>
      </c>
      <c r="EB196" s="139">
        <f t="shared" ca="1" si="329"/>
        <v>0</v>
      </c>
      <c r="EC196" s="145">
        <f t="shared" ca="1" si="329"/>
        <v>0</v>
      </c>
      <c r="EE196" s="114">
        <f t="shared" ca="1" si="381"/>
        <v>0</v>
      </c>
      <c r="EF196" s="110">
        <f t="shared" ca="1" si="381"/>
        <v>2.6936064268527415</v>
      </c>
      <c r="EG196" s="110">
        <f t="shared" ca="1" si="381"/>
        <v>4.9699213030553748</v>
      </c>
      <c r="EH196" s="110">
        <f t="shared" ca="1" si="381"/>
        <v>6.8643028025956649</v>
      </c>
      <c r="EI196" s="110">
        <f t="shared" ca="1" si="381"/>
        <v>8.4094459990392938</v>
      </c>
      <c r="EJ196" s="110">
        <f t="shared" ca="1" si="381"/>
        <v>9.6355709082542855</v>
      </c>
      <c r="EK196" s="110">
        <f t="shared" ca="1" si="381"/>
        <v>10.570597784464923</v>
      </c>
      <c r="EL196" s="110">
        <f t="shared" ca="1" si="381"/>
        <v>11.240310509680132</v>
      </c>
      <c r="EM196" s="110">
        <f t="shared" ca="1" si="381"/>
        <v>11.66850886230959</v>
      </c>
      <c r="EN196" s="110">
        <f t="shared" ca="1" si="381"/>
        <v>11.877150399995344</v>
      </c>
      <c r="EO196" s="110">
        <f t="shared" ca="1" si="381"/>
        <v>11.886482644131718</v>
      </c>
      <c r="EP196" s="110">
        <f t="shared" ca="1" si="381"/>
        <v>11.715166209017962</v>
      </c>
      <c r="EQ196" s="110">
        <f t="shared" ca="1" si="381"/>
        <v>11.380389476897264</v>
      </c>
      <c r="ER196" s="110">
        <f t="shared" ca="1" si="381"/>
        <v>10.897975381102984</v>
      </c>
      <c r="ES196" s="110">
        <f t="shared" ca="1" si="381"/>
        <v>10.282480822991708</v>
      </c>
      <c r="ET196" s="110">
        <f t="shared" ca="1" si="381"/>
        <v>9.5472892141357377</v>
      </c>
      <c r="EU196" s="110">
        <f t="shared" ca="1" si="371"/>
        <v>8.7046966032276103</v>
      </c>
      <c r="EV196" s="110">
        <f t="shared" ca="1" si="371"/>
        <v>7.7659918171788114</v>
      </c>
      <c r="EW196" s="110">
        <f t="shared" ca="1" si="371"/>
        <v>6.7415310178440251</v>
      </c>
      <c r="EX196" s="110">
        <f t="shared" ca="1" si="371"/>
        <v>5.6408070495502116</v>
      </c>
      <c r="EY196" s="115">
        <f t="shared" ca="1" si="371"/>
        <v>4.4725139280426696</v>
      </c>
      <c r="FA196" s="114">
        <f t="shared" ca="1" si="389"/>
        <v>0</v>
      </c>
      <c r="FB196" s="110">
        <f t="shared" ca="1" si="389"/>
        <v>0</v>
      </c>
      <c r="FC196" s="110">
        <f t="shared" ca="1" si="389"/>
        <v>0</v>
      </c>
      <c r="FD196" s="110">
        <f t="shared" ca="1" si="389"/>
        <v>0</v>
      </c>
      <c r="FE196" s="110">
        <f t="shared" ca="1" si="389"/>
        <v>0</v>
      </c>
      <c r="FF196" s="110">
        <f t="shared" ca="1" si="389"/>
        <v>0</v>
      </c>
      <c r="FG196" s="110">
        <f t="shared" ca="1" si="389"/>
        <v>0</v>
      </c>
      <c r="FH196" s="110">
        <f t="shared" ca="1" si="389"/>
        <v>0</v>
      </c>
      <c r="FI196" s="110">
        <f t="shared" ca="1" si="389"/>
        <v>0</v>
      </c>
      <c r="FJ196" s="110">
        <f t="shared" ca="1" si="389"/>
        <v>0</v>
      </c>
      <c r="FK196" s="110">
        <f t="shared" ca="1" si="390"/>
        <v>1</v>
      </c>
      <c r="FL196" s="110">
        <f t="shared" ca="1" si="390"/>
        <v>1</v>
      </c>
      <c r="FM196" s="110">
        <f t="shared" ca="1" si="390"/>
        <v>1</v>
      </c>
      <c r="FN196" s="110">
        <f t="shared" ca="1" si="390"/>
        <v>1</v>
      </c>
      <c r="FO196" s="110">
        <f t="shared" ca="1" si="390"/>
        <v>1</v>
      </c>
      <c r="FP196" s="110">
        <f t="shared" ca="1" si="390"/>
        <v>1</v>
      </c>
      <c r="FQ196" s="110">
        <f t="shared" ca="1" si="390"/>
        <v>1</v>
      </c>
      <c r="FR196" s="110">
        <f t="shared" ca="1" si="390"/>
        <v>1</v>
      </c>
      <c r="FS196" s="110">
        <f t="shared" ca="1" si="390"/>
        <v>1</v>
      </c>
      <c r="FT196" s="110">
        <f t="shared" ca="1" si="390"/>
        <v>1</v>
      </c>
      <c r="FU196" s="110">
        <f t="shared" ca="1" si="391"/>
        <v>0</v>
      </c>
      <c r="FV196" s="110">
        <f t="shared" ca="1" si="391"/>
        <v>0</v>
      </c>
      <c r="FW196" s="110">
        <f t="shared" ca="1" si="391"/>
        <v>0</v>
      </c>
      <c r="FX196" s="110">
        <f t="shared" ca="1" si="391"/>
        <v>0</v>
      </c>
      <c r="FY196" s="110">
        <f t="shared" ca="1" si="391"/>
        <v>0</v>
      </c>
      <c r="FZ196" s="110">
        <f t="shared" ca="1" si="391"/>
        <v>0</v>
      </c>
      <c r="GA196" s="110">
        <f t="shared" ca="1" si="391"/>
        <v>0</v>
      </c>
      <c r="GB196" s="110">
        <f t="shared" ca="1" si="391"/>
        <v>0</v>
      </c>
      <c r="GC196" s="110">
        <f t="shared" ca="1" si="391"/>
        <v>0</v>
      </c>
      <c r="GD196" s="110">
        <f t="shared" ca="1" si="391"/>
        <v>0</v>
      </c>
      <c r="GE196" s="115">
        <f t="shared" ca="1" si="391"/>
        <v>0</v>
      </c>
      <c r="GG196" s="114">
        <v>1</v>
      </c>
      <c r="GH196" s="110">
        <f t="shared" ref="GH196:HK196" ca="1" si="393">IF(AND($A196&gt;0,$B196&gt;0),IF(OR((GH$61*EXP($D196-$B196*GH$61)-GH$61)&gt;$AE$2*$H196,GG196=0),0,1),"")</f>
        <v>1</v>
      </c>
      <c r="GI196" s="110">
        <f t="shared" ca="1" si="393"/>
        <v>1</v>
      </c>
      <c r="GJ196" s="110">
        <f t="shared" ca="1" si="393"/>
        <v>1</v>
      </c>
      <c r="GK196" s="110">
        <f t="shared" ca="1" si="393"/>
        <v>1</v>
      </c>
      <c r="GL196" s="110">
        <f t="shared" ca="1" si="393"/>
        <v>1</v>
      </c>
      <c r="GM196" s="110">
        <f t="shared" ca="1" si="393"/>
        <v>1</v>
      </c>
      <c r="GN196" s="110">
        <f t="shared" ca="1" si="393"/>
        <v>1</v>
      </c>
      <c r="GO196" s="110">
        <f t="shared" ca="1" si="393"/>
        <v>1</v>
      </c>
      <c r="GP196" s="110">
        <f t="shared" ca="1" si="393"/>
        <v>1</v>
      </c>
      <c r="GQ196" s="110">
        <f t="shared" ca="1" si="393"/>
        <v>0</v>
      </c>
      <c r="GR196" s="110">
        <f t="shared" ca="1" si="393"/>
        <v>0</v>
      </c>
      <c r="GS196" s="110">
        <f t="shared" ca="1" si="393"/>
        <v>0</v>
      </c>
      <c r="GT196" s="110">
        <f t="shared" ca="1" si="393"/>
        <v>0</v>
      </c>
      <c r="GU196" s="110">
        <f t="shared" ca="1" si="393"/>
        <v>0</v>
      </c>
      <c r="GV196" s="110">
        <f t="shared" ca="1" si="393"/>
        <v>0</v>
      </c>
      <c r="GW196" s="110">
        <f t="shared" ca="1" si="393"/>
        <v>0</v>
      </c>
      <c r="GX196" s="110">
        <f t="shared" ca="1" si="393"/>
        <v>0</v>
      </c>
      <c r="GY196" s="110">
        <f t="shared" ca="1" si="393"/>
        <v>0</v>
      </c>
      <c r="GZ196" s="110">
        <f t="shared" ca="1" si="393"/>
        <v>0</v>
      </c>
      <c r="HA196" s="110">
        <f t="shared" ca="1" si="393"/>
        <v>0</v>
      </c>
      <c r="HB196" s="110">
        <f t="shared" ca="1" si="393"/>
        <v>0</v>
      </c>
      <c r="HC196" s="110">
        <f t="shared" ca="1" si="393"/>
        <v>0</v>
      </c>
      <c r="HD196" s="110">
        <f t="shared" ca="1" si="393"/>
        <v>0</v>
      </c>
      <c r="HE196" s="110">
        <f t="shared" ca="1" si="393"/>
        <v>0</v>
      </c>
      <c r="HF196" s="110">
        <f t="shared" ca="1" si="393"/>
        <v>0</v>
      </c>
      <c r="HG196" s="110">
        <f t="shared" ca="1" si="393"/>
        <v>0</v>
      </c>
      <c r="HH196" s="110">
        <f t="shared" ca="1" si="393"/>
        <v>0</v>
      </c>
      <c r="HI196" s="110">
        <f t="shared" ca="1" si="393"/>
        <v>0</v>
      </c>
      <c r="HJ196" s="110">
        <f t="shared" ca="1" si="393"/>
        <v>0</v>
      </c>
      <c r="HK196" s="115">
        <f t="shared" ca="1" si="393"/>
        <v>0</v>
      </c>
    </row>
    <row r="197" spans="1:219" x14ac:dyDescent="0.25">
      <c r="A197" s="176">
        <f t="shared" ca="1" si="373"/>
        <v>1.3753884327502246</v>
      </c>
      <c r="B197" s="164">
        <f t="shared" ca="1" si="374"/>
        <v>8.2483216671525805E-2</v>
      </c>
      <c r="C197" s="106">
        <f t="shared" ca="1" si="375"/>
        <v>0.57514199505946395</v>
      </c>
      <c r="D197" s="108">
        <f t="shared" ca="1" si="376"/>
        <v>1.5407825899907148</v>
      </c>
      <c r="E197" s="109">
        <f t="shared" ca="1" si="377"/>
        <v>18.679952748770667</v>
      </c>
      <c r="F197" s="109">
        <f t="shared" ca="1" si="378"/>
        <v>7.3252541559844806</v>
      </c>
      <c r="G197" s="109">
        <f t="shared" ca="1" si="379"/>
        <v>18.688342161476971</v>
      </c>
      <c r="H197" s="109">
        <f t="shared" ca="1" si="380"/>
        <v>11.363088005492489</v>
      </c>
      <c r="I197" s="177"/>
      <c r="J197" s="30" t="s">
        <v>185</v>
      </c>
      <c r="K197" s="89">
        <f t="shared" ca="1" si="384"/>
        <v>-9.3840171590928279E-2</v>
      </c>
      <c r="L197" s="89">
        <f t="shared" ca="1" si="384"/>
        <v>-1.3483164959119551</v>
      </c>
      <c r="M197" s="89">
        <f t="shared" ca="1" si="384"/>
        <v>-1.0649490381436091</v>
      </c>
      <c r="N197" s="89">
        <f t="shared" ca="1" si="384"/>
        <v>-0.21005970810345143</v>
      </c>
      <c r="O197" s="89">
        <f t="shared" ca="1" si="384"/>
        <v>-2.3856124570488357E-2</v>
      </c>
      <c r="P197" s="89">
        <f t="shared" ca="1" si="384"/>
        <v>1.4105767449530626E-2</v>
      </c>
      <c r="Q197" s="89">
        <f t="shared" ca="1" si="384"/>
        <v>-0.81775242806075465</v>
      </c>
      <c r="R197" s="89">
        <f t="shared" ca="1" si="384"/>
        <v>0.94353006046483001</v>
      </c>
      <c r="S197" s="89">
        <f t="shared" ca="1" si="384"/>
        <v>-0.15653910921934289</v>
      </c>
      <c r="T197" s="89">
        <f t="shared" ca="1" si="384"/>
        <v>-0.22096981093654566</v>
      </c>
      <c r="U197" s="89">
        <f t="shared" ca="1" si="385"/>
        <v>0.2685645797022288</v>
      </c>
      <c r="V197" s="89">
        <f t="shared" ca="1" si="385"/>
        <v>-0.41558093709150801</v>
      </c>
      <c r="W197" s="89">
        <f t="shared" ca="1" si="385"/>
        <v>-0.30649199665355353</v>
      </c>
      <c r="X197" s="89">
        <f t="shared" ca="1" si="385"/>
        <v>-0.21005970810345143</v>
      </c>
      <c r="Y197" s="89">
        <f t="shared" ca="1" si="385"/>
        <v>1.1628631778867338</v>
      </c>
      <c r="Z197" s="89">
        <f t="shared" ca="1" si="385"/>
        <v>-1.0649490381436091</v>
      </c>
      <c r="AA197" s="89">
        <f t="shared" ca="1" si="385"/>
        <v>-0.22096981093654566</v>
      </c>
      <c r="AB197" s="89">
        <f t="shared" ca="1" si="385"/>
        <v>0.13695300672662025</v>
      </c>
      <c r="AC197" s="89">
        <f t="shared" ca="1" si="385"/>
        <v>0.10667228108213433</v>
      </c>
      <c r="AD197" s="89">
        <f t="shared" ca="1" si="385"/>
        <v>1.4105767449530626E-2</v>
      </c>
      <c r="AE197" s="89">
        <f t="shared" ca="1" si="386"/>
        <v>0.13695300672662025</v>
      </c>
      <c r="AF197" s="89">
        <f t="shared" ca="1" si="386"/>
        <v>-2.3856124570488357E-2</v>
      </c>
      <c r="AG197" s="89">
        <f t="shared" ca="1" si="386"/>
        <v>-1.0649490381436091</v>
      </c>
      <c r="AH197" s="89">
        <f t="shared" ca="1" si="386"/>
        <v>-0.81775242806075465</v>
      </c>
      <c r="AI197" s="89">
        <f t="shared" ca="1" si="386"/>
        <v>0.31960967874145596</v>
      </c>
      <c r="AJ197" s="89">
        <f t="shared" ca="1" si="386"/>
        <v>-0.44623785415300243</v>
      </c>
      <c r="AK197" s="89">
        <f t="shared" ca="1" si="386"/>
        <v>0.51560491500326755</v>
      </c>
      <c r="AL197" s="89">
        <f t="shared" ca="1" si="386"/>
        <v>0.21206368060581204</v>
      </c>
      <c r="AM197" s="89">
        <f t="shared" ca="1" si="386"/>
        <v>0.53753403810350731</v>
      </c>
      <c r="AN197" s="89">
        <f t="shared" ca="1" si="386"/>
        <v>-0.44623785415300243</v>
      </c>
      <c r="AO197" s="89">
        <f t="shared" ca="1" si="387"/>
        <v>9.8583260592283506E-2</v>
      </c>
      <c r="AP197" s="89">
        <f t="shared" ca="1" si="387"/>
        <v>0.53753403810350731</v>
      </c>
      <c r="AQ197" s="89">
        <f t="shared" ca="1" si="387"/>
        <v>0.41148501321826991</v>
      </c>
      <c r="AR197" s="89">
        <f t="shared" ca="1" si="387"/>
        <v>-9.3840171590928279E-2</v>
      </c>
      <c r="AS197" s="89">
        <f t="shared" ca="1" si="387"/>
        <v>0.74160465676181864</v>
      </c>
      <c r="AT197" s="89">
        <f t="shared" ca="1" si="387"/>
        <v>-0.41558093709150801</v>
      </c>
      <c r="AU197" s="89">
        <f t="shared" ca="1" si="387"/>
        <v>0.82443786118685636</v>
      </c>
      <c r="AV197" s="89">
        <f t="shared" ca="1" si="387"/>
        <v>2.8755171397204293E-2</v>
      </c>
      <c r="AW197" s="89">
        <f t="shared" ca="1" si="387"/>
        <v>0.10667228108213433</v>
      </c>
      <c r="AX197" s="89" t="str">
        <f t="shared" ca="1" si="387"/>
        <v/>
      </c>
      <c r="AY197" s="89" t="str">
        <f t="shared" ca="1" si="388"/>
        <v/>
      </c>
      <c r="AZ197" s="89" t="str">
        <f t="shared" ca="1" si="388"/>
        <v/>
      </c>
      <c r="BA197" s="89" t="str">
        <f t="shared" ca="1" si="388"/>
        <v/>
      </c>
      <c r="BB197" s="89" t="str">
        <f t="shared" ca="1" si="388"/>
        <v/>
      </c>
      <c r="BC197" s="89" t="str">
        <f t="shared" ca="1" si="388"/>
        <v/>
      </c>
      <c r="BD197" s="89" t="str">
        <f t="shared" ca="1" si="388"/>
        <v/>
      </c>
      <c r="BE197" s="89" t="str">
        <f t="shared" ca="1" si="388"/>
        <v/>
      </c>
      <c r="BF197" s="89" t="str">
        <f t="shared" ca="1" si="388"/>
        <v/>
      </c>
      <c r="BG197" s="89" t="str">
        <f t="shared" ca="1" si="388"/>
        <v/>
      </c>
      <c r="BH197" s="89" t="str">
        <f t="shared" ca="1" si="388"/>
        <v/>
      </c>
      <c r="BJ197" s="132">
        <f t="shared" ca="1" si="350"/>
        <v>0.91962847904332401</v>
      </c>
      <c r="BK197" s="89">
        <f t="shared" ca="1" si="350"/>
        <v>-0.36424123258477781</v>
      </c>
      <c r="BL197" s="89">
        <f t="shared" ca="1" si="350"/>
        <v>-6.0793532952908569E-2</v>
      </c>
      <c r="BM197" s="89">
        <f t="shared" ca="1" si="350"/>
        <v>0.44535976099718555</v>
      </c>
      <c r="BN197" s="89">
        <f t="shared" ca="1" si="350"/>
        <v>1.0510871451856731</v>
      </c>
      <c r="BO197" s="89">
        <f t="shared" ca="1" si="350"/>
        <v>0.86734902048235585</v>
      </c>
      <c r="BP197" s="89">
        <f t="shared" ca="1" si="350"/>
        <v>0.18769198502255557</v>
      </c>
      <c r="BQ197" s="89">
        <f t="shared" ca="1" si="350"/>
        <v>1.8140714005198135</v>
      </c>
      <c r="BR197" s="89">
        <f t="shared" ca="1" si="350"/>
        <v>0.6113611510948922</v>
      </c>
      <c r="BS197" s="89">
        <f t="shared" ca="1" si="350"/>
        <v>0.38544758066152118</v>
      </c>
      <c r="BT197" s="89">
        <f t="shared" ca="1" si="350"/>
        <v>1.0088869266312965</v>
      </c>
      <c r="BU197" s="89">
        <f t="shared" ca="1" si="350"/>
        <v>0.30811135434510772</v>
      </c>
      <c r="BV197" s="89">
        <f t="shared" ca="1" si="350"/>
        <v>3.6909592907462319E-2</v>
      </c>
      <c r="BW197" s="89">
        <f t="shared" ca="1" si="350"/>
        <v>0.22302314952201152</v>
      </c>
      <c r="BX197" s="89">
        <f t="shared" ca="1" si="350"/>
        <v>2.1056540926780647</v>
      </c>
      <c r="BY197" s="89">
        <f t="shared" ca="1" si="350"/>
        <v>0.14810385598346909</v>
      </c>
      <c r="BZ197" s="89">
        <f t="shared" ca="1" si="353"/>
        <v>0.7954067416505457</v>
      </c>
      <c r="CA197" s="89">
        <f t="shared" ca="1" si="353"/>
        <v>1.3203374417402738</v>
      </c>
      <c r="CB197" s="89">
        <f t="shared" ca="1" si="353"/>
        <v>0.39604976787608237</v>
      </c>
      <c r="CC197" s="89">
        <f t="shared" ca="1" si="353"/>
        <v>0.94200350872564598</v>
      </c>
      <c r="CD197" s="89">
        <f t="shared" ca="1" si="353"/>
        <v>1.1363065440979028</v>
      </c>
      <c r="CE197" s="89">
        <f t="shared" ca="1" si="353"/>
        <v>0.62386133395235899</v>
      </c>
      <c r="CF197" s="89">
        <f t="shared" ca="1" si="353"/>
        <v>-1.3357906513557887</v>
      </c>
      <c r="CG197" s="89">
        <f t="shared" ca="1" si="353"/>
        <v>-9.5411918072485724E-2</v>
      </c>
      <c r="CH197" s="89">
        <f t="shared" ca="1" si="351"/>
        <v>1.2353020910101149</v>
      </c>
      <c r="CI197" s="89">
        <f t="shared" ca="1" si="351"/>
        <v>-1.1107858141961766</v>
      </c>
      <c r="CJ197" s="89">
        <f t="shared" ca="1" si="351"/>
        <v>4.0062722700159314E-2</v>
      </c>
      <c r="CK197" s="89">
        <f t="shared" ca="1" si="351"/>
        <v>-4.5865276096868968E-2</v>
      </c>
      <c r="CL197" s="89">
        <f t="shared" ca="1" si="351"/>
        <v>0.88528176220484733</v>
      </c>
      <c r="CM197" s="89">
        <f t="shared" ca="1" si="351"/>
        <v>0.58503187194930473</v>
      </c>
      <c r="CN197" s="89">
        <f t="shared" ca="1" si="351"/>
        <v>1.081424630388121</v>
      </c>
      <c r="CO197" s="89">
        <f t="shared" ca="1" si="351"/>
        <v>1.4231414539519835</v>
      </c>
      <c r="CP197" s="89">
        <f t="shared" ca="1" si="351"/>
        <v>1.3764309972124471</v>
      </c>
      <c r="CQ197" s="89">
        <f t="shared" ca="1" si="348"/>
        <v>0.65090690182313493</v>
      </c>
      <c r="CR197" s="5">
        <f t="shared" ca="1" si="348"/>
        <v>1.8905972567873011</v>
      </c>
      <c r="CS197" s="5">
        <f t="shared" ca="1" si="348"/>
        <v>0.68034638189189689</v>
      </c>
      <c r="CT197" s="5">
        <f t="shared" ca="1" si="348"/>
        <v>2.0063054716683535</v>
      </c>
      <c r="CU197" s="5">
        <f t="shared" ca="1" si="348"/>
        <v>0.84120920514561259</v>
      </c>
      <c r="CV197" s="5">
        <f t="shared" ca="1" si="348"/>
        <v>0.30521319822496684</v>
      </c>
      <c r="CW197" s="5" t="str">
        <f t="shared" si="348"/>
        <v/>
      </c>
      <c r="CX197" s="5" t="str">
        <f t="shared" si="348"/>
        <v/>
      </c>
      <c r="CY197" s="5" t="str">
        <f t="shared" si="348"/>
        <v/>
      </c>
      <c r="CZ197" s="5" t="str">
        <f t="shared" si="348"/>
        <v/>
      </c>
      <c r="DA197" s="5" t="str">
        <f t="shared" si="348"/>
        <v/>
      </c>
      <c r="DB197" s="5" t="str">
        <f t="shared" si="348"/>
        <v/>
      </c>
      <c r="DC197" s="5" t="str">
        <f t="shared" si="348"/>
        <v/>
      </c>
      <c r="DD197" s="5" t="str">
        <f t="shared" si="348"/>
        <v/>
      </c>
      <c r="DE197" s="5" t="str">
        <f t="shared" si="348"/>
        <v/>
      </c>
      <c r="DF197" s="5" t="str">
        <f t="shared" si="348"/>
        <v/>
      </c>
      <c r="DG197" s="133" t="str">
        <f t="shared" si="327"/>
        <v/>
      </c>
      <c r="DI197" s="144">
        <f t="shared" ca="1" si="346"/>
        <v>0</v>
      </c>
      <c r="DJ197" s="139">
        <f t="shared" ca="1" si="346"/>
        <v>0</v>
      </c>
      <c r="DK197" s="139">
        <f t="shared" ca="1" si="346"/>
        <v>0</v>
      </c>
      <c r="DL197" s="139">
        <f t="shared" ca="1" si="346"/>
        <v>0</v>
      </c>
      <c r="DM197" s="139">
        <f t="shared" ca="1" si="346"/>
        <v>0</v>
      </c>
      <c r="DN197" s="139">
        <f t="shared" ca="1" si="346"/>
        <v>0</v>
      </c>
      <c r="DO197" s="139">
        <f t="shared" ca="1" si="346"/>
        <v>0</v>
      </c>
      <c r="DP197" s="139">
        <f t="shared" ca="1" si="346"/>
        <v>0</v>
      </c>
      <c r="DQ197" s="139">
        <f t="shared" ca="1" si="346"/>
        <v>0</v>
      </c>
      <c r="DR197" s="139">
        <f t="shared" ca="1" si="346"/>
        <v>0</v>
      </c>
      <c r="DS197" s="139">
        <f t="shared" ca="1" si="329"/>
        <v>0</v>
      </c>
      <c r="DT197" s="139">
        <f t="shared" ca="1" si="329"/>
        <v>0</v>
      </c>
      <c r="DU197" s="139">
        <f t="shared" ca="1" si="329"/>
        <v>0</v>
      </c>
      <c r="DV197" s="139">
        <f t="shared" ca="1" si="329"/>
        <v>0</v>
      </c>
      <c r="DW197" s="139">
        <f t="shared" ca="1" si="329"/>
        <v>0</v>
      </c>
      <c r="DX197" s="139">
        <f t="shared" ca="1" si="329"/>
        <v>0</v>
      </c>
      <c r="DY197" s="139">
        <f t="shared" ca="1" si="329"/>
        <v>0</v>
      </c>
      <c r="DZ197" s="139">
        <f t="shared" ca="1" si="329"/>
        <v>0</v>
      </c>
      <c r="EA197" s="139">
        <f t="shared" ca="1" si="329"/>
        <v>0</v>
      </c>
      <c r="EB197" s="139">
        <f t="shared" ca="1" si="329"/>
        <v>0</v>
      </c>
      <c r="EC197" s="145">
        <f t="shared" ca="1" si="329"/>
        <v>0</v>
      </c>
      <c r="EE197" s="114">
        <f t="shared" ca="1" si="381"/>
        <v>0</v>
      </c>
      <c r="EF197" s="110">
        <f t="shared" ca="1" si="381"/>
        <v>3.2986429218562963</v>
      </c>
      <c r="EG197" s="110">
        <f t="shared" ca="1" si="381"/>
        <v>5.9166120053996627</v>
      </c>
      <c r="EH197" s="110">
        <f t="shared" ca="1" si="381"/>
        <v>7.9347438453274499</v>
      </c>
      <c r="EI197" s="110">
        <f t="shared" ca="1" si="381"/>
        <v>9.4253415904427289</v>
      </c>
      <c r="EJ197" s="110">
        <f t="shared" ca="1" si="381"/>
        <v>10.45301946794317</v>
      </c>
      <c r="EK197" s="110">
        <f t="shared" ca="1" si="381"/>
        <v>11.075467071374941</v>
      </c>
      <c r="EL197" s="110">
        <f t="shared" ca="1" si="381"/>
        <v>11.344140823571603</v>
      </c>
      <c r="EM197" s="110">
        <f t="shared" ca="1" si="381"/>
        <v>11.304889355295376</v>
      </c>
      <c r="EN197" s="110">
        <f t="shared" ca="1" si="381"/>
        <v>10.998518929426176</v>
      </c>
      <c r="EO197" s="110">
        <f t="shared" ca="1" si="381"/>
        <v>10.461304484147348</v>
      </c>
      <c r="EP197" s="110">
        <f t="shared" ca="1" si="381"/>
        <v>9.7254513618599852</v>
      </c>
      <c r="EQ197" s="110">
        <f t="shared" ca="1" si="381"/>
        <v>8.8195123291406858</v>
      </c>
      <c r="ER197" s="110">
        <f t="shared" ca="1" si="381"/>
        <v>7.7687640729440091</v>
      </c>
      <c r="ES197" s="110">
        <f t="shared" ca="1" si="381"/>
        <v>6.5955469757930665</v>
      </c>
      <c r="ET197" s="110">
        <f t="shared" ca="1" si="381"/>
        <v>5.3195716245697113</v>
      </c>
      <c r="EU197" s="110">
        <f t="shared" ca="1" si="371"/>
        <v>3.9581951906727255</v>
      </c>
      <c r="EV197" s="110">
        <f t="shared" ca="1" si="371"/>
        <v>2.5266705309849016</v>
      </c>
      <c r="EW197" s="110">
        <f t="shared" ca="1" si="371"/>
        <v>1.0383705967496013</v>
      </c>
      <c r="EX197" s="110">
        <f t="shared" ca="1" si="371"/>
        <v>-0.49500950120391352</v>
      </c>
      <c r="EY197" s="115">
        <f t="shared" ca="1" si="371"/>
        <v>-2.0632706395340819</v>
      </c>
      <c r="FA197" s="114">
        <f t="shared" ca="1" si="389"/>
        <v>0</v>
      </c>
      <c r="FB197" s="110">
        <f t="shared" ca="1" si="389"/>
        <v>0</v>
      </c>
      <c r="FC197" s="110">
        <f t="shared" ca="1" si="389"/>
        <v>0</v>
      </c>
      <c r="FD197" s="110">
        <f t="shared" ca="1" si="389"/>
        <v>0</v>
      </c>
      <c r="FE197" s="110">
        <f t="shared" ca="1" si="389"/>
        <v>0</v>
      </c>
      <c r="FF197" s="110">
        <f t="shared" ca="1" si="389"/>
        <v>0</v>
      </c>
      <c r="FG197" s="110">
        <f t="shared" ca="1" si="389"/>
        <v>0</v>
      </c>
      <c r="FH197" s="110">
        <f t="shared" ca="1" si="389"/>
        <v>0</v>
      </c>
      <c r="FI197" s="110">
        <f t="shared" ca="1" si="389"/>
        <v>1</v>
      </c>
      <c r="FJ197" s="110">
        <f t="shared" ca="1" si="389"/>
        <v>1</v>
      </c>
      <c r="FK197" s="110">
        <f t="shared" ca="1" si="390"/>
        <v>1</v>
      </c>
      <c r="FL197" s="110">
        <f t="shared" ca="1" si="390"/>
        <v>1</v>
      </c>
      <c r="FM197" s="110">
        <f t="shared" ca="1" si="390"/>
        <v>1</v>
      </c>
      <c r="FN197" s="110">
        <f t="shared" ca="1" si="390"/>
        <v>1</v>
      </c>
      <c r="FO197" s="110">
        <f t="shared" ca="1" si="390"/>
        <v>1</v>
      </c>
      <c r="FP197" s="110">
        <f t="shared" ca="1" si="390"/>
        <v>1</v>
      </c>
      <c r="FQ197" s="110">
        <f t="shared" ca="1" si="390"/>
        <v>0</v>
      </c>
      <c r="FR197" s="110">
        <f t="shared" ca="1" si="390"/>
        <v>0</v>
      </c>
      <c r="FS197" s="110">
        <f t="shared" ca="1" si="390"/>
        <v>0</v>
      </c>
      <c r="FT197" s="110">
        <f t="shared" ca="1" si="390"/>
        <v>0</v>
      </c>
      <c r="FU197" s="110">
        <f t="shared" ca="1" si="391"/>
        <v>0</v>
      </c>
      <c r="FV197" s="110">
        <f t="shared" ca="1" si="391"/>
        <v>0</v>
      </c>
      <c r="FW197" s="110">
        <f t="shared" ca="1" si="391"/>
        <v>0</v>
      </c>
      <c r="FX197" s="110">
        <f t="shared" ca="1" si="391"/>
        <v>0</v>
      </c>
      <c r="FY197" s="110">
        <f t="shared" ca="1" si="391"/>
        <v>0</v>
      </c>
      <c r="FZ197" s="110">
        <f t="shared" ca="1" si="391"/>
        <v>0</v>
      </c>
      <c r="GA197" s="110">
        <f t="shared" ca="1" si="391"/>
        <v>0</v>
      </c>
      <c r="GB197" s="110">
        <f t="shared" ca="1" si="391"/>
        <v>0</v>
      </c>
      <c r="GC197" s="110">
        <f t="shared" ca="1" si="391"/>
        <v>0</v>
      </c>
      <c r="GD197" s="110">
        <f t="shared" ca="1" si="391"/>
        <v>0</v>
      </c>
      <c r="GE197" s="115">
        <f t="shared" ca="1" si="391"/>
        <v>0</v>
      </c>
      <c r="GG197" s="114">
        <v>1</v>
      </c>
      <c r="GH197" s="110">
        <f t="shared" ref="GH197:HK197" ca="1" si="394">IF(AND($A197&gt;0,$B197&gt;0),IF(OR((GH$61*EXP($D197-$B197*GH$61)-GH$61)&gt;$AE$2*$H197,GG197=0),0,1),"")</f>
        <v>1</v>
      </c>
      <c r="GI197" s="110">
        <f t="shared" ca="1" si="394"/>
        <v>1</v>
      </c>
      <c r="GJ197" s="110">
        <f t="shared" ca="1" si="394"/>
        <v>1</v>
      </c>
      <c r="GK197" s="110">
        <f t="shared" ca="1" si="394"/>
        <v>1</v>
      </c>
      <c r="GL197" s="110">
        <f t="shared" ca="1" si="394"/>
        <v>1</v>
      </c>
      <c r="GM197" s="110">
        <f t="shared" ca="1" si="394"/>
        <v>1</v>
      </c>
      <c r="GN197" s="110">
        <f t="shared" ca="1" si="394"/>
        <v>1</v>
      </c>
      <c r="GO197" s="110">
        <f t="shared" ca="1" si="394"/>
        <v>0</v>
      </c>
      <c r="GP197" s="110">
        <f t="shared" ca="1" si="394"/>
        <v>0</v>
      </c>
      <c r="GQ197" s="110">
        <f t="shared" ca="1" si="394"/>
        <v>0</v>
      </c>
      <c r="GR197" s="110">
        <f t="shared" ca="1" si="394"/>
        <v>0</v>
      </c>
      <c r="GS197" s="110">
        <f t="shared" ca="1" si="394"/>
        <v>0</v>
      </c>
      <c r="GT197" s="110">
        <f t="shared" ca="1" si="394"/>
        <v>0</v>
      </c>
      <c r="GU197" s="110">
        <f t="shared" ca="1" si="394"/>
        <v>0</v>
      </c>
      <c r="GV197" s="110">
        <f t="shared" ca="1" si="394"/>
        <v>0</v>
      </c>
      <c r="GW197" s="110">
        <f t="shared" ca="1" si="394"/>
        <v>0</v>
      </c>
      <c r="GX197" s="110">
        <f t="shared" ca="1" si="394"/>
        <v>0</v>
      </c>
      <c r="GY197" s="110">
        <f t="shared" ca="1" si="394"/>
        <v>0</v>
      </c>
      <c r="GZ197" s="110">
        <f t="shared" ca="1" si="394"/>
        <v>0</v>
      </c>
      <c r="HA197" s="110">
        <f t="shared" ca="1" si="394"/>
        <v>0</v>
      </c>
      <c r="HB197" s="110">
        <f t="shared" ca="1" si="394"/>
        <v>0</v>
      </c>
      <c r="HC197" s="110">
        <f t="shared" ca="1" si="394"/>
        <v>0</v>
      </c>
      <c r="HD197" s="110">
        <f t="shared" ca="1" si="394"/>
        <v>0</v>
      </c>
      <c r="HE197" s="110">
        <f t="shared" ca="1" si="394"/>
        <v>0</v>
      </c>
      <c r="HF197" s="110">
        <f t="shared" ca="1" si="394"/>
        <v>0</v>
      </c>
      <c r="HG197" s="110">
        <f t="shared" ca="1" si="394"/>
        <v>0</v>
      </c>
      <c r="HH197" s="110">
        <f t="shared" ca="1" si="394"/>
        <v>0</v>
      </c>
      <c r="HI197" s="110">
        <f t="shared" ca="1" si="394"/>
        <v>0</v>
      </c>
      <c r="HJ197" s="110">
        <f t="shared" ca="1" si="394"/>
        <v>0</v>
      </c>
      <c r="HK197" s="115">
        <f t="shared" ca="1" si="394"/>
        <v>0</v>
      </c>
    </row>
    <row r="198" spans="1:219" x14ac:dyDescent="0.25">
      <c r="A198" s="176">
        <f t="shared" ca="1" si="373"/>
        <v>1.4768711703174922</v>
      </c>
      <c r="B198" s="164">
        <f t="shared" ca="1" si="374"/>
        <v>8.7474263416136955E-2</v>
      </c>
      <c r="C198" s="106">
        <f t="shared" ca="1" si="375"/>
        <v>0.57250829147686633</v>
      </c>
      <c r="D198" s="108">
        <f t="shared" ca="1" si="376"/>
        <v>1.6407540422223725</v>
      </c>
      <c r="E198" s="109">
        <f t="shared" ca="1" si="377"/>
        <v>18.756991807028943</v>
      </c>
      <c r="F198" s="109">
        <f t="shared" ca="1" si="378"/>
        <v>7.2242031946024445</v>
      </c>
      <c r="G198" s="109">
        <f t="shared" ca="1" si="379"/>
        <v>19.811431754672409</v>
      </c>
      <c r="H198" s="109">
        <f t="shared" ca="1" si="380"/>
        <v>12.587228560069963</v>
      </c>
      <c r="I198" s="177"/>
      <c r="J198" s="30" t="s">
        <v>186</v>
      </c>
      <c r="K198" s="89">
        <f t="shared" ca="1" si="384"/>
        <v>1.1628631778867338</v>
      </c>
      <c r="L198" s="89">
        <f t="shared" ca="1" si="384"/>
        <v>0.31960967874145596</v>
      </c>
      <c r="M198" s="89">
        <f t="shared" ca="1" si="384"/>
        <v>1.8449135142460493E-2</v>
      </c>
      <c r="N198" s="89">
        <f t="shared" ca="1" si="384"/>
        <v>0.31960967874145596</v>
      </c>
      <c r="O198" s="89">
        <f t="shared" ca="1" si="384"/>
        <v>-0.41184718490169098</v>
      </c>
      <c r="P198" s="89">
        <f t="shared" ca="1" si="384"/>
        <v>1.1628631778867338</v>
      </c>
      <c r="Q198" s="89">
        <f t="shared" ca="1" si="384"/>
        <v>5.4419538639000731E-2</v>
      </c>
      <c r="R198" s="89">
        <f t="shared" ca="1" si="384"/>
        <v>0.74160465676181864</v>
      </c>
      <c r="S198" s="89">
        <f t="shared" ca="1" si="384"/>
        <v>1.4105767449530626E-2</v>
      </c>
      <c r="T198" s="89">
        <f t="shared" ca="1" si="384"/>
        <v>0.51560491500326755</v>
      </c>
      <c r="U198" s="89">
        <f t="shared" ca="1" si="385"/>
        <v>0.31960967874145596</v>
      </c>
      <c r="V198" s="89">
        <f t="shared" ca="1" si="385"/>
        <v>0.3096998313943522</v>
      </c>
      <c r="W198" s="89">
        <f t="shared" ca="1" si="385"/>
        <v>-0.44623785415300243</v>
      </c>
      <c r="X198" s="89">
        <f t="shared" ca="1" si="385"/>
        <v>0.2685645797022288</v>
      </c>
      <c r="Y198" s="89">
        <f t="shared" ca="1" si="385"/>
        <v>0.41148501321826991</v>
      </c>
      <c r="Z198" s="89">
        <f t="shared" ca="1" si="385"/>
        <v>5.4419538639000731E-2</v>
      </c>
      <c r="AA198" s="89">
        <f t="shared" ca="1" si="385"/>
        <v>1.8449135142460493E-2</v>
      </c>
      <c r="AB198" s="89">
        <f t="shared" ca="1" si="385"/>
        <v>2.8755171397204293E-2</v>
      </c>
      <c r="AC198" s="89">
        <f t="shared" ca="1" si="385"/>
        <v>9.8583260592283506E-2</v>
      </c>
      <c r="AD198" s="89">
        <f t="shared" ca="1" si="385"/>
        <v>-0.30700255599325066</v>
      </c>
      <c r="AE198" s="89">
        <f t="shared" ca="1" si="386"/>
        <v>-1.4331148233707331</v>
      </c>
      <c r="AF198" s="89">
        <f t="shared" ca="1" si="386"/>
        <v>-0.15653910921934289</v>
      </c>
      <c r="AG198" s="89">
        <f t="shared" ca="1" si="386"/>
        <v>1.4105767449530626E-2</v>
      </c>
      <c r="AH198" s="89">
        <f t="shared" ca="1" si="386"/>
        <v>3.6539036893229848E-2</v>
      </c>
      <c r="AI198" s="89">
        <f t="shared" ca="1" si="386"/>
        <v>3.6539036893229848E-2</v>
      </c>
      <c r="AJ198" s="89">
        <f t="shared" ca="1" si="386"/>
        <v>1.4105767449530626E-2</v>
      </c>
      <c r="AK198" s="89">
        <f t="shared" ca="1" si="386"/>
        <v>-1.0097454203712564</v>
      </c>
      <c r="AL198" s="89">
        <f t="shared" ca="1" si="386"/>
        <v>0.10667228108213433</v>
      </c>
      <c r="AM198" s="89">
        <f t="shared" ca="1" si="386"/>
        <v>-2.3856124570488357E-2</v>
      </c>
      <c r="AN198" s="89">
        <f t="shared" ca="1" si="386"/>
        <v>3.6539036893229848E-2</v>
      </c>
      <c r="AO198" s="89">
        <f t="shared" ca="1" si="387"/>
        <v>-1.0097454203712564</v>
      </c>
      <c r="AP198" s="89">
        <f t="shared" ca="1" si="387"/>
        <v>1.4105767449530626E-2</v>
      </c>
      <c r="AQ198" s="89">
        <f t="shared" ca="1" si="387"/>
        <v>-1.0649490381436091</v>
      </c>
      <c r="AR198" s="89">
        <f t="shared" ca="1" si="387"/>
        <v>2.8755171397204293E-2</v>
      </c>
      <c r="AS198" s="89">
        <f t="shared" ca="1" si="387"/>
        <v>-0.44623785415300243</v>
      </c>
      <c r="AT198" s="89">
        <f t="shared" ca="1" si="387"/>
        <v>-0.30700255599325066</v>
      </c>
      <c r="AU198" s="89">
        <f t="shared" ca="1" si="387"/>
        <v>1.1628631778867338</v>
      </c>
      <c r="AV198" s="89">
        <f t="shared" ca="1" si="387"/>
        <v>-0.81775242806075465</v>
      </c>
      <c r="AW198" s="89">
        <f t="shared" ca="1" si="387"/>
        <v>6.3830203882474623E-2</v>
      </c>
      <c r="AX198" s="89" t="str">
        <f t="shared" ca="1" si="387"/>
        <v/>
      </c>
      <c r="AY198" s="89" t="str">
        <f t="shared" ca="1" si="388"/>
        <v/>
      </c>
      <c r="AZ198" s="89" t="str">
        <f t="shared" ca="1" si="388"/>
        <v/>
      </c>
      <c r="BA198" s="89" t="str">
        <f t="shared" ca="1" si="388"/>
        <v/>
      </c>
      <c r="BB198" s="89" t="str">
        <f t="shared" ca="1" si="388"/>
        <v/>
      </c>
      <c r="BC198" s="89" t="str">
        <f t="shared" ca="1" si="388"/>
        <v/>
      </c>
      <c r="BD198" s="89" t="str">
        <f t="shared" ca="1" si="388"/>
        <v/>
      </c>
      <c r="BE198" s="89" t="str">
        <f t="shared" ca="1" si="388"/>
        <v/>
      </c>
      <c r="BF198" s="89" t="str">
        <f t="shared" ca="1" si="388"/>
        <v/>
      </c>
      <c r="BG198" s="89" t="str">
        <f t="shared" ca="1" si="388"/>
        <v/>
      </c>
      <c r="BH198" s="89" t="str">
        <f t="shared" ca="1" si="388"/>
        <v/>
      </c>
      <c r="BJ198" s="132">
        <f t="shared" ref="BJ198:BY213" ca="1" si="395">IF(BJ$61&gt;0,K$63+K198,"")</f>
        <v>2.1763318285209863</v>
      </c>
      <c r="BK198" s="89">
        <f t="shared" ca="1" si="395"/>
        <v>1.3036849420686334</v>
      </c>
      <c r="BL198" s="89">
        <f t="shared" ca="1" si="395"/>
        <v>1.022604640333161</v>
      </c>
      <c r="BM198" s="89">
        <f t="shared" ca="1" si="395"/>
        <v>0.97502914784209294</v>
      </c>
      <c r="BN198" s="89">
        <f t="shared" ca="1" si="395"/>
        <v>0.66309608485447047</v>
      </c>
      <c r="BO198" s="89">
        <f t="shared" ca="1" si="395"/>
        <v>2.0161064309195589</v>
      </c>
      <c r="BP198" s="89">
        <f t="shared" ca="1" si="395"/>
        <v>1.059863951722311</v>
      </c>
      <c r="BQ198" s="89">
        <f t="shared" ca="1" si="395"/>
        <v>1.6121459968168022</v>
      </c>
      <c r="BR198" s="89">
        <f t="shared" ca="1" si="395"/>
        <v>0.78200602776376571</v>
      </c>
      <c r="BS198" s="89">
        <f t="shared" ca="1" si="395"/>
        <v>1.1220223066013344</v>
      </c>
      <c r="BT198" s="89">
        <f t="shared" ca="1" si="395"/>
        <v>1.0599320256705236</v>
      </c>
      <c r="BU198" s="89">
        <f t="shared" ca="1" si="395"/>
        <v>1.0333921228309679</v>
      </c>
      <c r="BV198" s="89">
        <f t="shared" ca="1" si="395"/>
        <v>-0.10283626459198658</v>
      </c>
      <c r="BW198" s="89">
        <f t="shared" ca="1" si="395"/>
        <v>0.70164743732769175</v>
      </c>
      <c r="BX198" s="89">
        <f t="shared" ca="1" si="395"/>
        <v>1.3542759280096011</v>
      </c>
      <c r="BY198" s="89">
        <f t="shared" ca="1" si="395"/>
        <v>1.2674724327660789</v>
      </c>
      <c r="BZ198" s="89">
        <f t="shared" ca="1" si="353"/>
        <v>1.0348256877295519</v>
      </c>
      <c r="CA198" s="89">
        <f t="shared" ca="1" si="353"/>
        <v>1.2121396064108578</v>
      </c>
      <c r="CB198" s="89">
        <f t="shared" ca="1" si="353"/>
        <v>0.38796074738623154</v>
      </c>
      <c r="CC198" s="89">
        <f t="shared" ca="1" si="353"/>
        <v>0.62089518528286469</v>
      </c>
      <c r="CD198" s="89">
        <f t="shared" ca="1" si="353"/>
        <v>-0.43376128599945063</v>
      </c>
      <c r="CE198" s="89">
        <f t="shared" ca="1" si="353"/>
        <v>0.49117834930350446</v>
      </c>
      <c r="CF198" s="89">
        <f t="shared" ca="1" si="353"/>
        <v>-0.25673584576264896</v>
      </c>
      <c r="CG198" s="89">
        <f t="shared" ca="1" si="353"/>
        <v>0.75887954688149883</v>
      </c>
      <c r="CH198" s="89">
        <f t="shared" ca="1" si="351"/>
        <v>0.95223144916188862</v>
      </c>
      <c r="CI198" s="89">
        <f t="shared" ca="1" si="351"/>
        <v>-0.65044219259364366</v>
      </c>
      <c r="CJ198" s="89">
        <f t="shared" ca="1" si="351"/>
        <v>-1.4852876126743646</v>
      </c>
      <c r="CK198" s="89">
        <f t="shared" ca="1" si="351"/>
        <v>-0.15125667562054668</v>
      </c>
      <c r="CL198" s="89">
        <f t="shared" ca="1" si="351"/>
        <v>0.32389159953085167</v>
      </c>
      <c r="CM198" s="89">
        <f t="shared" ca="1" si="351"/>
        <v>1.0678087629955371</v>
      </c>
      <c r="CN198" s="89">
        <f t="shared" ca="1" si="351"/>
        <v>-2.6904050575418781E-2</v>
      </c>
      <c r="CO198" s="89">
        <f t="shared" ca="1" si="351"/>
        <v>0.89971318329800687</v>
      </c>
      <c r="CP198" s="89">
        <f t="shared" ca="1" si="351"/>
        <v>-0.10000305414943189</v>
      </c>
      <c r="CQ198" s="89">
        <f t="shared" ca="1" si="348"/>
        <v>0.7735022448112675</v>
      </c>
      <c r="CR198" s="5">
        <f t="shared" ca="1" si="348"/>
        <v>0.70275474587247999</v>
      </c>
      <c r="CS198" s="5">
        <f t="shared" ca="1" si="348"/>
        <v>0.78892476299015424</v>
      </c>
      <c r="CT198" s="5">
        <f t="shared" ca="1" si="348"/>
        <v>2.3447307883682305</v>
      </c>
      <c r="CU198" s="5">
        <f t="shared" ca="1" si="348"/>
        <v>-5.2983943123463551E-3</v>
      </c>
      <c r="CV198" s="5">
        <f t="shared" ca="1" si="348"/>
        <v>0.26237112102530713</v>
      </c>
      <c r="CW198" s="5" t="str">
        <f t="shared" si="348"/>
        <v/>
      </c>
      <c r="CX198" s="5" t="str">
        <f t="shared" si="348"/>
        <v/>
      </c>
      <c r="CY198" s="5" t="str">
        <f t="shared" si="348"/>
        <v/>
      </c>
      <c r="CZ198" s="5" t="str">
        <f t="shared" si="348"/>
        <v/>
      </c>
      <c r="DA198" s="5" t="str">
        <f t="shared" si="348"/>
        <v/>
      </c>
      <c r="DB198" s="5" t="str">
        <f t="shared" si="348"/>
        <v/>
      </c>
      <c r="DC198" s="5" t="str">
        <f t="shared" si="348"/>
        <v/>
      </c>
      <c r="DD198" s="5" t="str">
        <f t="shared" si="348"/>
        <v/>
      </c>
      <c r="DE198" s="5" t="str">
        <f t="shared" si="348"/>
        <v/>
      </c>
      <c r="DF198" s="5" t="str">
        <f t="shared" si="348"/>
        <v/>
      </c>
      <c r="DG198" s="133" t="str">
        <f t="shared" si="327"/>
        <v/>
      </c>
      <c r="DI198" s="144">
        <f t="shared" ca="1" si="346"/>
        <v>0</v>
      </c>
      <c r="DJ198" s="139">
        <f t="shared" ca="1" si="346"/>
        <v>0</v>
      </c>
      <c r="DK198" s="139">
        <f t="shared" ca="1" si="346"/>
        <v>0</v>
      </c>
      <c r="DL198" s="139">
        <f t="shared" ca="1" si="346"/>
        <v>0</v>
      </c>
      <c r="DM198" s="139">
        <f t="shared" ca="1" si="346"/>
        <v>0</v>
      </c>
      <c r="DN198" s="139">
        <f t="shared" ca="1" si="346"/>
        <v>0</v>
      </c>
      <c r="DO198" s="139">
        <f t="shared" ca="1" si="346"/>
        <v>0</v>
      </c>
      <c r="DP198" s="139">
        <f t="shared" ca="1" si="346"/>
        <v>0</v>
      </c>
      <c r="DQ198" s="139">
        <f t="shared" ca="1" si="346"/>
        <v>0</v>
      </c>
      <c r="DR198" s="139">
        <f t="shared" ca="1" si="346"/>
        <v>0</v>
      </c>
      <c r="DS198" s="139">
        <f t="shared" ca="1" si="329"/>
        <v>0</v>
      </c>
      <c r="DT198" s="139">
        <f t="shared" ref="DS198:EC221" ca="1" si="396">IF(AND($A198&gt;0,$B198&gt;0),DT$64*EXP($A198-$B198*DT$64),"")</f>
        <v>0</v>
      </c>
      <c r="DU198" s="139">
        <f t="shared" ca="1" si="396"/>
        <v>0</v>
      </c>
      <c r="DV198" s="139">
        <f t="shared" ca="1" si="396"/>
        <v>0</v>
      </c>
      <c r="DW198" s="139">
        <f t="shared" ca="1" si="396"/>
        <v>0</v>
      </c>
      <c r="DX198" s="139">
        <f t="shared" ca="1" si="396"/>
        <v>0</v>
      </c>
      <c r="DY198" s="139">
        <f t="shared" ca="1" si="396"/>
        <v>0</v>
      </c>
      <c r="DZ198" s="139">
        <f t="shared" ca="1" si="396"/>
        <v>0</v>
      </c>
      <c r="EA198" s="139">
        <f t="shared" ca="1" si="396"/>
        <v>0</v>
      </c>
      <c r="EB198" s="139">
        <f t="shared" ca="1" si="396"/>
        <v>0</v>
      </c>
      <c r="EC198" s="145">
        <f t="shared" ca="1" si="396"/>
        <v>0</v>
      </c>
      <c r="EE198" s="114">
        <f t="shared" ca="1" si="381"/>
        <v>0</v>
      </c>
      <c r="EF198" s="110">
        <f t="shared" ca="1" si="381"/>
        <v>3.7269481308905901</v>
      </c>
      <c r="EG198" s="110">
        <f t="shared" ca="1" si="381"/>
        <v>6.6620610946666634</v>
      </c>
      <c r="EH198" s="110">
        <f t="shared" ca="1" si="381"/>
        <v>8.9048221490006227</v>
      </c>
      <c r="EI198" s="110">
        <f t="shared" ca="1" si="381"/>
        <v>10.543604586631488</v>
      </c>
      <c r="EJ198" s="110">
        <f t="shared" ca="1" si="381"/>
        <v>11.656834914637251</v>
      </c>
      <c r="EK198" s="110">
        <f t="shared" ca="1" si="381"/>
        <v>12.314039123655139</v>
      </c>
      <c r="EL198" s="110">
        <f t="shared" ca="1" si="381"/>
        <v>12.576783471165637</v>
      </c>
      <c r="EM198" s="110">
        <f t="shared" ca="1" si="381"/>
        <v>12.499520109406419</v>
      </c>
      <c r="EN198" s="110">
        <f t="shared" ca="1" si="381"/>
        <v>12.13034689797491</v>
      </c>
      <c r="EO198" s="110">
        <f t="shared" ca="1" si="381"/>
        <v>11.511689844123399</v>
      </c>
      <c r="EP198" s="110">
        <f t="shared" ca="1" si="381"/>
        <v>10.680915801442421</v>
      </c>
      <c r="EQ198" s="110">
        <f t="shared" ca="1" si="381"/>
        <v>9.6708823221635249</v>
      </c>
      <c r="ER198" s="110">
        <f t="shared" ca="1" si="381"/>
        <v>8.510430892517288</v>
      </c>
      <c r="ES198" s="110">
        <f t="shared" ca="1" si="381"/>
        <v>7.2248291779459812</v>
      </c>
      <c r="ET198" s="110">
        <f t="shared" ca="1" si="381"/>
        <v>5.836167359582646</v>
      </c>
      <c r="EU198" s="110">
        <f t="shared" ca="1" si="371"/>
        <v>4.3637131499078308</v>
      </c>
      <c r="EV198" s="110">
        <f t="shared" ca="1" si="371"/>
        <v>2.8242296290155302</v>
      </c>
      <c r="EW198" s="110">
        <f t="shared" ca="1" si="371"/>
        <v>1.2322596390466849</v>
      </c>
      <c r="EX198" s="110">
        <f t="shared" ca="1" si="371"/>
        <v>-0.39961989092327599</v>
      </c>
      <c r="EY198" s="115">
        <f t="shared" ca="1" si="371"/>
        <v>-2.060570647559878</v>
      </c>
      <c r="FA198" s="114">
        <f t="shared" ca="1" si="389"/>
        <v>0</v>
      </c>
      <c r="FB198" s="110">
        <f t="shared" ca="1" si="389"/>
        <v>0</v>
      </c>
      <c r="FC198" s="110">
        <f t="shared" ca="1" si="389"/>
        <v>0</v>
      </c>
      <c r="FD198" s="110">
        <f t="shared" ca="1" si="389"/>
        <v>0</v>
      </c>
      <c r="FE198" s="110">
        <f t="shared" ca="1" si="389"/>
        <v>0</v>
      </c>
      <c r="FF198" s="110">
        <f t="shared" ca="1" si="389"/>
        <v>0</v>
      </c>
      <c r="FG198" s="110">
        <f t="shared" ca="1" si="389"/>
        <v>0</v>
      </c>
      <c r="FH198" s="110">
        <f t="shared" ca="1" si="389"/>
        <v>1</v>
      </c>
      <c r="FI198" s="110">
        <f t="shared" ca="1" si="389"/>
        <v>1</v>
      </c>
      <c r="FJ198" s="110">
        <f t="shared" ca="1" si="389"/>
        <v>1</v>
      </c>
      <c r="FK198" s="110">
        <f t="shared" ca="1" si="390"/>
        <v>1</v>
      </c>
      <c r="FL198" s="110">
        <f t="shared" ca="1" si="390"/>
        <v>1</v>
      </c>
      <c r="FM198" s="110">
        <f t="shared" ca="1" si="390"/>
        <v>1</v>
      </c>
      <c r="FN198" s="110">
        <f t="shared" ca="1" si="390"/>
        <v>1</v>
      </c>
      <c r="FO198" s="110">
        <f t="shared" ca="1" si="390"/>
        <v>1</v>
      </c>
      <c r="FP198" s="110">
        <f t="shared" ca="1" si="390"/>
        <v>1</v>
      </c>
      <c r="FQ198" s="110">
        <f t="shared" ca="1" si="390"/>
        <v>0</v>
      </c>
      <c r="FR198" s="110">
        <f t="shared" ca="1" si="390"/>
        <v>0</v>
      </c>
      <c r="FS198" s="110">
        <f t="shared" ca="1" si="390"/>
        <v>0</v>
      </c>
      <c r="FT198" s="110">
        <f t="shared" ca="1" si="390"/>
        <v>0</v>
      </c>
      <c r="FU198" s="110">
        <f t="shared" ca="1" si="391"/>
        <v>0</v>
      </c>
      <c r="FV198" s="110">
        <f t="shared" ca="1" si="391"/>
        <v>0</v>
      </c>
      <c r="FW198" s="110">
        <f t="shared" ca="1" si="391"/>
        <v>0</v>
      </c>
      <c r="FX198" s="110">
        <f t="shared" ca="1" si="391"/>
        <v>0</v>
      </c>
      <c r="FY198" s="110">
        <f t="shared" ca="1" si="391"/>
        <v>0</v>
      </c>
      <c r="FZ198" s="110">
        <f t="shared" ca="1" si="391"/>
        <v>0</v>
      </c>
      <c r="GA198" s="110">
        <f t="shared" ca="1" si="391"/>
        <v>0</v>
      </c>
      <c r="GB198" s="110">
        <f t="shared" ca="1" si="391"/>
        <v>0</v>
      </c>
      <c r="GC198" s="110">
        <f t="shared" ca="1" si="391"/>
        <v>0</v>
      </c>
      <c r="GD198" s="110">
        <f t="shared" ca="1" si="391"/>
        <v>0</v>
      </c>
      <c r="GE198" s="115">
        <f t="shared" ca="1" si="391"/>
        <v>0</v>
      </c>
      <c r="GG198" s="114">
        <v>1</v>
      </c>
      <c r="GH198" s="110">
        <f t="shared" ref="GH198:HK198" ca="1" si="397">IF(AND($A198&gt;0,$B198&gt;0),IF(OR((GH$61*EXP($D198-$B198*GH$61)-GH$61)&gt;$AE$2*$H198,GG198=0),0,1),"")</f>
        <v>1</v>
      </c>
      <c r="GI198" s="110">
        <f t="shared" ca="1" si="397"/>
        <v>1</v>
      </c>
      <c r="GJ198" s="110">
        <f t="shared" ca="1" si="397"/>
        <v>1</v>
      </c>
      <c r="GK198" s="110">
        <f t="shared" ca="1" si="397"/>
        <v>1</v>
      </c>
      <c r="GL198" s="110">
        <f t="shared" ca="1" si="397"/>
        <v>1</v>
      </c>
      <c r="GM198" s="110">
        <f t="shared" ca="1" si="397"/>
        <v>1</v>
      </c>
      <c r="GN198" s="110">
        <f t="shared" ca="1" si="397"/>
        <v>0</v>
      </c>
      <c r="GO198" s="110">
        <f t="shared" ca="1" si="397"/>
        <v>0</v>
      </c>
      <c r="GP198" s="110">
        <f t="shared" ca="1" si="397"/>
        <v>0</v>
      </c>
      <c r="GQ198" s="110">
        <f t="shared" ca="1" si="397"/>
        <v>0</v>
      </c>
      <c r="GR198" s="110">
        <f t="shared" ca="1" si="397"/>
        <v>0</v>
      </c>
      <c r="GS198" s="110">
        <f t="shared" ca="1" si="397"/>
        <v>0</v>
      </c>
      <c r="GT198" s="110">
        <f t="shared" ca="1" si="397"/>
        <v>0</v>
      </c>
      <c r="GU198" s="110">
        <f t="shared" ca="1" si="397"/>
        <v>0</v>
      </c>
      <c r="GV198" s="110">
        <f t="shared" ca="1" si="397"/>
        <v>0</v>
      </c>
      <c r="GW198" s="110">
        <f t="shared" ca="1" si="397"/>
        <v>0</v>
      </c>
      <c r="GX198" s="110">
        <f t="shared" ca="1" si="397"/>
        <v>0</v>
      </c>
      <c r="GY198" s="110">
        <f t="shared" ca="1" si="397"/>
        <v>0</v>
      </c>
      <c r="GZ198" s="110">
        <f t="shared" ca="1" si="397"/>
        <v>0</v>
      </c>
      <c r="HA198" s="110">
        <f t="shared" ca="1" si="397"/>
        <v>0</v>
      </c>
      <c r="HB198" s="110">
        <f t="shared" ca="1" si="397"/>
        <v>0</v>
      </c>
      <c r="HC198" s="110">
        <f t="shared" ca="1" si="397"/>
        <v>0</v>
      </c>
      <c r="HD198" s="110">
        <f t="shared" ca="1" si="397"/>
        <v>0</v>
      </c>
      <c r="HE198" s="110">
        <f t="shared" ca="1" si="397"/>
        <v>0</v>
      </c>
      <c r="HF198" s="110">
        <f t="shared" ca="1" si="397"/>
        <v>0</v>
      </c>
      <c r="HG198" s="110">
        <f t="shared" ca="1" si="397"/>
        <v>0</v>
      </c>
      <c r="HH198" s="110">
        <f t="shared" ca="1" si="397"/>
        <v>0</v>
      </c>
      <c r="HI198" s="110">
        <f t="shared" ca="1" si="397"/>
        <v>0</v>
      </c>
      <c r="HJ198" s="110">
        <f t="shared" ca="1" si="397"/>
        <v>0</v>
      </c>
      <c r="HK198" s="115">
        <f t="shared" ca="1" si="397"/>
        <v>0</v>
      </c>
    </row>
    <row r="199" spans="1:219" x14ac:dyDescent="0.25">
      <c r="A199" s="176">
        <f t="shared" ca="1" si="373"/>
        <v>1.40086837218294</v>
      </c>
      <c r="B199" s="164">
        <f t="shared" ca="1" si="374"/>
        <v>6.6192312577759344E-2</v>
      </c>
      <c r="C199" s="106">
        <f t="shared" ca="1" si="375"/>
        <v>0.39933461365629164</v>
      </c>
      <c r="D199" s="108">
        <f t="shared" ca="1" si="376"/>
        <v>1.4806024390149499</v>
      </c>
      <c r="E199" s="109">
        <f t="shared" ca="1" si="377"/>
        <v>22.368193244126559</v>
      </c>
      <c r="F199" s="109">
        <f t="shared" ca="1" si="378"/>
        <v>8.8658085189104732</v>
      </c>
      <c r="G199" s="109">
        <f t="shared" ca="1" si="379"/>
        <v>21.67059362706534</v>
      </c>
      <c r="H199" s="109">
        <f t="shared" ca="1" si="380"/>
        <v>12.804785108154867</v>
      </c>
      <c r="I199" s="177"/>
      <c r="J199" s="30" t="s">
        <v>187</v>
      </c>
      <c r="K199" s="89">
        <f t="shared" ca="1" si="384"/>
        <v>-2.3856124570488357E-2</v>
      </c>
      <c r="L199" s="89">
        <f t="shared" ca="1" si="384"/>
        <v>-2.3856124570488357E-2</v>
      </c>
      <c r="M199" s="89">
        <f t="shared" ca="1" si="384"/>
        <v>-0.41184718490169098</v>
      </c>
      <c r="N199" s="89">
        <f t="shared" ca="1" si="384"/>
        <v>0.41148501321826991</v>
      </c>
      <c r="O199" s="89">
        <f t="shared" ca="1" si="384"/>
        <v>-0.41184718490169098</v>
      </c>
      <c r="P199" s="89">
        <f t="shared" ca="1" si="384"/>
        <v>-0.30700255599325066</v>
      </c>
      <c r="Q199" s="89">
        <f t="shared" ca="1" si="384"/>
        <v>5.4419538639000731E-2</v>
      </c>
      <c r="R199" s="89">
        <f t="shared" ca="1" si="384"/>
        <v>6.3830203882474623E-2</v>
      </c>
      <c r="S199" s="89">
        <f t="shared" ca="1" si="384"/>
        <v>0.21206368060581204</v>
      </c>
      <c r="T199" s="89">
        <f t="shared" ca="1" si="384"/>
        <v>2.8755171397204293E-2</v>
      </c>
      <c r="U199" s="89">
        <f t="shared" ca="1" si="385"/>
        <v>0.14357639329378769</v>
      </c>
      <c r="V199" s="89">
        <f t="shared" ca="1" si="385"/>
        <v>-0.41558093709150801</v>
      </c>
      <c r="W199" s="89">
        <f t="shared" ca="1" si="385"/>
        <v>1.1628631778867338</v>
      </c>
      <c r="X199" s="89">
        <f t="shared" ca="1" si="385"/>
        <v>3.6539036893229848E-2</v>
      </c>
      <c r="Y199" s="89">
        <f t="shared" ca="1" si="385"/>
        <v>0.3096998313943522</v>
      </c>
      <c r="Z199" s="89">
        <f t="shared" ca="1" si="385"/>
        <v>0.51560491500326755</v>
      </c>
      <c r="AA199" s="89">
        <f t="shared" ca="1" si="385"/>
        <v>0.13695300672662025</v>
      </c>
      <c r="AB199" s="89">
        <f t="shared" ca="1" si="385"/>
        <v>0.74370258632857644</v>
      </c>
      <c r="AC199" s="89">
        <f t="shared" ca="1" si="385"/>
        <v>1.4105767449530626E-2</v>
      </c>
      <c r="AD199" s="89">
        <f t="shared" ca="1" si="385"/>
        <v>3.6539036893229848E-2</v>
      </c>
      <c r="AE199" s="89">
        <f t="shared" ca="1" si="386"/>
        <v>-0.30649199665355353</v>
      </c>
      <c r="AF199" s="89">
        <f t="shared" ca="1" si="386"/>
        <v>1.4105767449530626E-2</v>
      </c>
      <c r="AG199" s="89">
        <f t="shared" ca="1" si="386"/>
        <v>0.74160465676181864</v>
      </c>
      <c r="AH199" s="89">
        <f t="shared" ca="1" si="386"/>
        <v>0.2685645797022288</v>
      </c>
      <c r="AI199" s="89">
        <f t="shared" ca="1" si="386"/>
        <v>0.82443786118685636</v>
      </c>
      <c r="AJ199" s="89">
        <f t="shared" ca="1" si="386"/>
        <v>-0.15653910921934289</v>
      </c>
      <c r="AK199" s="89">
        <f t="shared" ca="1" si="386"/>
        <v>0.10667228108213433</v>
      </c>
      <c r="AL199" s="89">
        <f t="shared" ca="1" si="386"/>
        <v>0.2685645797022288</v>
      </c>
      <c r="AM199" s="89">
        <f t="shared" ca="1" si="386"/>
        <v>-9.3840171590928279E-2</v>
      </c>
      <c r="AN199" s="89">
        <f t="shared" ca="1" si="386"/>
        <v>3.6539036893229848E-2</v>
      </c>
      <c r="AO199" s="89">
        <f t="shared" ca="1" si="387"/>
        <v>-0.44623785415300243</v>
      </c>
      <c r="AP199" s="89">
        <f t="shared" ca="1" si="387"/>
        <v>0.13695300672662025</v>
      </c>
      <c r="AQ199" s="89">
        <f t="shared" ca="1" si="387"/>
        <v>-2.3856124570488357E-2</v>
      </c>
      <c r="AR199" s="89">
        <f t="shared" ca="1" si="387"/>
        <v>1.1628631778867338</v>
      </c>
      <c r="AS199" s="89">
        <f t="shared" ca="1" si="387"/>
        <v>-0.44623785415300243</v>
      </c>
      <c r="AT199" s="89">
        <f t="shared" ca="1" si="387"/>
        <v>-9.3840171590928279E-2</v>
      </c>
      <c r="AU199" s="89">
        <f t="shared" ca="1" si="387"/>
        <v>-0.30700255599325066</v>
      </c>
      <c r="AV199" s="89">
        <f t="shared" ca="1" si="387"/>
        <v>0.14357639329378769</v>
      </c>
      <c r="AW199" s="89">
        <f t="shared" ca="1" si="387"/>
        <v>0.13695300672662025</v>
      </c>
      <c r="AX199" s="89" t="str">
        <f t="shared" ca="1" si="387"/>
        <v/>
      </c>
      <c r="AY199" s="89" t="str">
        <f t="shared" ca="1" si="388"/>
        <v/>
      </c>
      <c r="AZ199" s="89" t="str">
        <f t="shared" ca="1" si="388"/>
        <v/>
      </c>
      <c r="BA199" s="89" t="str">
        <f t="shared" ca="1" si="388"/>
        <v/>
      </c>
      <c r="BB199" s="89" t="str">
        <f t="shared" ca="1" si="388"/>
        <v/>
      </c>
      <c r="BC199" s="89" t="str">
        <f t="shared" ca="1" si="388"/>
        <v/>
      </c>
      <c r="BD199" s="89" t="str">
        <f t="shared" ca="1" si="388"/>
        <v/>
      </c>
      <c r="BE199" s="89" t="str">
        <f t="shared" ca="1" si="388"/>
        <v/>
      </c>
      <c r="BF199" s="89" t="str">
        <f t="shared" ca="1" si="388"/>
        <v/>
      </c>
      <c r="BG199" s="89" t="str">
        <f t="shared" ca="1" si="388"/>
        <v/>
      </c>
      <c r="BH199" s="89" t="str">
        <f t="shared" ca="1" si="388"/>
        <v/>
      </c>
      <c r="BJ199" s="132">
        <f t="shared" ca="1" si="395"/>
        <v>0.98961252606376393</v>
      </c>
      <c r="BK199" s="89">
        <f t="shared" ca="1" si="395"/>
        <v>0.96021913875668896</v>
      </c>
      <c r="BL199" s="89">
        <f t="shared" ca="1" si="395"/>
        <v>0.59230832028900959</v>
      </c>
      <c r="BM199" s="89">
        <f t="shared" ca="1" si="395"/>
        <v>1.0669044823189069</v>
      </c>
      <c r="BN199" s="89">
        <f t="shared" ca="1" si="395"/>
        <v>0.66309608485447047</v>
      </c>
      <c r="BO199" s="89">
        <f t="shared" ca="1" si="395"/>
        <v>0.54624069703957456</v>
      </c>
      <c r="BP199" s="89">
        <f t="shared" ca="1" si="395"/>
        <v>1.059863951722311</v>
      </c>
      <c r="BQ199" s="89">
        <f t="shared" ca="1" si="395"/>
        <v>0.93437154393745814</v>
      </c>
      <c r="BR199" s="89">
        <f t="shared" ca="1" si="395"/>
        <v>0.97996394092004713</v>
      </c>
      <c r="BS199" s="89">
        <f t="shared" ca="1" si="395"/>
        <v>0.63517256299527114</v>
      </c>
      <c r="BT199" s="89">
        <f t="shared" ca="1" si="395"/>
        <v>0.88389874022285531</v>
      </c>
      <c r="BU199" s="89">
        <f t="shared" ca="1" si="395"/>
        <v>0.30811135434510772</v>
      </c>
      <c r="BV199" s="89">
        <f t="shared" ca="1" si="395"/>
        <v>1.5062647674477496</v>
      </c>
      <c r="BW199" s="89">
        <f t="shared" ca="1" si="395"/>
        <v>0.4696218945186928</v>
      </c>
      <c r="BX199" s="89">
        <f t="shared" ca="1" si="395"/>
        <v>1.2524907461856833</v>
      </c>
      <c r="BY199" s="89">
        <f t="shared" ca="1" si="395"/>
        <v>1.7286578091303457</v>
      </c>
      <c r="BZ199" s="89">
        <f t="shared" ca="1" si="353"/>
        <v>1.1533295593137116</v>
      </c>
      <c r="CA199" s="89">
        <f t="shared" ca="1" si="353"/>
        <v>1.92708702134223</v>
      </c>
      <c r="CB199" s="89">
        <f t="shared" ca="1" si="353"/>
        <v>0.30348325424347866</v>
      </c>
      <c r="CC199" s="89">
        <f t="shared" ca="1" si="353"/>
        <v>0.96443677816934525</v>
      </c>
      <c r="CD199" s="89">
        <f t="shared" ca="1" si="353"/>
        <v>0.69286154071772899</v>
      </c>
      <c r="CE199" s="89">
        <f t="shared" ca="1" si="353"/>
        <v>0.66182322597237797</v>
      </c>
      <c r="CF199" s="89">
        <f t="shared" ca="1" si="353"/>
        <v>0.47076304354963905</v>
      </c>
      <c r="CG199" s="89">
        <f t="shared" ca="1" si="353"/>
        <v>0.99090508969049773</v>
      </c>
      <c r="CH199" s="89">
        <f t="shared" ca="1" si="351"/>
        <v>1.7401302734555153</v>
      </c>
      <c r="CI199" s="89">
        <f t="shared" ca="1" si="351"/>
        <v>-0.82108706926251718</v>
      </c>
      <c r="CJ199" s="89">
        <f t="shared" ca="1" si="351"/>
        <v>-0.3688699112209739</v>
      </c>
      <c r="CK199" s="89">
        <f t="shared" ca="1" si="351"/>
        <v>1.0635622999547789E-2</v>
      </c>
      <c r="CL199" s="89">
        <f t="shared" ca="1" si="351"/>
        <v>0.25390755251041175</v>
      </c>
      <c r="CM199" s="89">
        <f t="shared" ca="1" si="351"/>
        <v>1.0678087629955371</v>
      </c>
      <c r="CN199" s="89">
        <f t="shared" ca="1" si="351"/>
        <v>0.53660351564283515</v>
      </c>
      <c r="CO199" s="89">
        <f t="shared" ca="1" si="351"/>
        <v>1.0225604225750966</v>
      </c>
      <c r="CP199" s="89">
        <f t="shared" ca="1" si="351"/>
        <v>0.94108985942368883</v>
      </c>
      <c r="CQ199" s="89">
        <f t="shared" ca="1" si="348"/>
        <v>1.9076102513007971</v>
      </c>
      <c r="CR199" s="5">
        <f t="shared" ca="1" si="348"/>
        <v>0.70275474587247999</v>
      </c>
      <c r="CS199" s="5">
        <f t="shared" ca="1" si="348"/>
        <v>1.0020871473924766</v>
      </c>
      <c r="CT199" s="5">
        <f t="shared" ca="1" si="348"/>
        <v>0.87486505448824625</v>
      </c>
      <c r="CU199" s="5">
        <f t="shared" ca="1" si="348"/>
        <v>0.95603042704219598</v>
      </c>
      <c r="CV199" s="5">
        <f t="shared" ca="1" si="348"/>
        <v>0.33549392386945276</v>
      </c>
      <c r="CW199" s="5" t="str">
        <f t="shared" si="348"/>
        <v/>
      </c>
      <c r="CX199" s="5" t="str">
        <f t="shared" si="348"/>
        <v/>
      </c>
      <c r="CY199" s="5" t="str">
        <f t="shared" si="348"/>
        <v/>
      </c>
      <c r="CZ199" s="5" t="str">
        <f t="shared" si="348"/>
        <v/>
      </c>
      <c r="DA199" s="5" t="str">
        <f t="shared" si="348"/>
        <v/>
      </c>
      <c r="DB199" s="5" t="str">
        <f t="shared" si="348"/>
        <v/>
      </c>
      <c r="DC199" s="5" t="str">
        <f t="shared" si="348"/>
        <v/>
      </c>
      <c r="DD199" s="5" t="str">
        <f t="shared" si="348"/>
        <v/>
      </c>
      <c r="DE199" s="5" t="str">
        <f t="shared" si="348"/>
        <v/>
      </c>
      <c r="DF199" s="5" t="str">
        <f t="shared" si="348"/>
        <v/>
      </c>
      <c r="DG199" s="133" t="str">
        <f t="shared" si="327"/>
        <v/>
      </c>
      <c r="DI199" s="144">
        <f t="shared" ca="1" si="346"/>
        <v>0</v>
      </c>
      <c r="DJ199" s="139">
        <f t="shared" ca="1" si="346"/>
        <v>0</v>
      </c>
      <c r="DK199" s="139">
        <f t="shared" ca="1" si="346"/>
        <v>0</v>
      </c>
      <c r="DL199" s="139">
        <f t="shared" ca="1" si="346"/>
        <v>0</v>
      </c>
      <c r="DM199" s="139">
        <f t="shared" ca="1" si="346"/>
        <v>0</v>
      </c>
      <c r="DN199" s="139">
        <f t="shared" ca="1" si="346"/>
        <v>0</v>
      </c>
      <c r="DO199" s="139">
        <f t="shared" ca="1" si="346"/>
        <v>0</v>
      </c>
      <c r="DP199" s="139">
        <f t="shared" ca="1" si="346"/>
        <v>0</v>
      </c>
      <c r="DQ199" s="139">
        <f t="shared" ca="1" si="346"/>
        <v>0</v>
      </c>
      <c r="DR199" s="139">
        <f t="shared" ca="1" si="346"/>
        <v>0</v>
      </c>
      <c r="DS199" s="139">
        <f t="shared" ca="1" si="396"/>
        <v>0</v>
      </c>
      <c r="DT199" s="139">
        <f t="shared" ca="1" si="396"/>
        <v>0</v>
      </c>
      <c r="DU199" s="139">
        <f t="shared" ca="1" si="396"/>
        <v>0</v>
      </c>
      <c r="DV199" s="139">
        <f t="shared" ca="1" si="396"/>
        <v>0</v>
      </c>
      <c r="DW199" s="139">
        <f t="shared" ca="1" si="396"/>
        <v>0</v>
      </c>
      <c r="DX199" s="139">
        <f t="shared" ca="1" si="396"/>
        <v>0</v>
      </c>
      <c r="DY199" s="139">
        <f t="shared" ca="1" si="396"/>
        <v>0</v>
      </c>
      <c r="DZ199" s="139">
        <f t="shared" ca="1" si="396"/>
        <v>0</v>
      </c>
      <c r="EA199" s="139">
        <f t="shared" ca="1" si="396"/>
        <v>0</v>
      </c>
      <c r="EB199" s="139">
        <f t="shared" ca="1" si="396"/>
        <v>0</v>
      </c>
      <c r="EC199" s="145">
        <f t="shared" ca="1" si="396"/>
        <v>0</v>
      </c>
      <c r="EE199" s="114">
        <f t="shared" ca="1" si="381"/>
        <v>0</v>
      </c>
      <c r="EF199" s="110">
        <f t="shared" ca="1" si="381"/>
        <v>3.114058975461945</v>
      </c>
      <c r="EG199" s="110">
        <f t="shared" ca="1" si="381"/>
        <v>5.701114005387149</v>
      </c>
      <c r="EH199" s="110">
        <f t="shared" ca="1" si="381"/>
        <v>7.8117963204412071</v>
      </c>
      <c r="EI199" s="110">
        <f t="shared" ca="1" si="381"/>
        <v>9.4924133016986207</v>
      </c>
      <c r="EJ199" s="110">
        <f t="shared" ca="1" si="381"/>
        <v>10.785294654246545</v>
      </c>
      <c r="EK199" s="110">
        <f t="shared" ca="1" si="381"/>
        <v>11.729111974239188</v>
      </c>
      <c r="EL199" s="110">
        <f t="shared" ca="1" si="381"/>
        <v>12.359173697550901</v>
      </c>
      <c r="EM199" s="110">
        <f t="shared" ca="1" si="381"/>
        <v>12.707697272645312</v>
      </c>
      <c r="EN199" s="110">
        <f t="shared" ca="1" si="381"/>
        <v>12.80406026523384</v>
      </c>
      <c r="EO199" s="110">
        <f t="shared" ca="1" si="381"/>
        <v>12.675031976992376</v>
      </c>
      <c r="EP199" s="110">
        <f t="shared" ca="1" si="381"/>
        <v>12.344987044347242</v>
      </c>
      <c r="EQ199" s="110">
        <f t="shared" ca="1" si="381"/>
        <v>11.836102375484828</v>
      </c>
      <c r="ER199" s="110">
        <f t="shared" ca="1" si="381"/>
        <v>11.16853868368522</v>
      </c>
      <c r="ES199" s="110">
        <f t="shared" ca="1" si="381"/>
        <v>10.360607782271074</v>
      </c>
      <c r="ET199" s="110">
        <f t="shared" ca="1" si="381"/>
        <v>9.4289267203815861</v>
      </c>
      <c r="EU199" s="110">
        <f t="shared" ca="1" si="371"/>
        <v>8.3885597589464709</v>
      </c>
      <c r="EV199" s="110">
        <f t="shared" ca="1" si="371"/>
        <v>7.2531491121994236</v>
      </c>
      <c r="EW199" s="110">
        <f t="shared" ca="1" si="371"/>
        <v>6.0350353114192679</v>
      </c>
      <c r="EX199" s="110">
        <f t="shared" ca="1" si="371"/>
        <v>4.7453679839336829</v>
      </c>
      <c r="EY199" s="115">
        <f t="shared" ca="1" si="371"/>
        <v>3.3942077814066067</v>
      </c>
      <c r="FA199" s="114">
        <f t="shared" ca="1" si="389"/>
        <v>0</v>
      </c>
      <c r="FB199" s="110">
        <f t="shared" ca="1" si="389"/>
        <v>0</v>
      </c>
      <c r="FC199" s="110">
        <f t="shared" ca="1" si="389"/>
        <v>0</v>
      </c>
      <c r="FD199" s="110">
        <f t="shared" ca="1" si="389"/>
        <v>0</v>
      </c>
      <c r="FE199" s="110">
        <f t="shared" ca="1" si="389"/>
        <v>0</v>
      </c>
      <c r="FF199" s="110">
        <f t="shared" ca="1" si="389"/>
        <v>0</v>
      </c>
      <c r="FG199" s="110">
        <f t="shared" ca="1" si="389"/>
        <v>0</v>
      </c>
      <c r="FH199" s="110">
        <f t="shared" ca="1" si="389"/>
        <v>0</v>
      </c>
      <c r="FI199" s="110">
        <f t="shared" ca="1" si="389"/>
        <v>0</v>
      </c>
      <c r="FJ199" s="110">
        <f t="shared" ca="1" si="389"/>
        <v>1</v>
      </c>
      <c r="FK199" s="110">
        <f t="shared" ca="1" si="390"/>
        <v>1</v>
      </c>
      <c r="FL199" s="110">
        <f t="shared" ca="1" si="390"/>
        <v>1</v>
      </c>
      <c r="FM199" s="110">
        <f t="shared" ca="1" si="390"/>
        <v>1</v>
      </c>
      <c r="FN199" s="110">
        <f t="shared" ca="1" si="390"/>
        <v>1</v>
      </c>
      <c r="FO199" s="110">
        <f t="shared" ca="1" si="390"/>
        <v>1</v>
      </c>
      <c r="FP199" s="110">
        <f t="shared" ca="1" si="390"/>
        <v>1</v>
      </c>
      <c r="FQ199" s="110">
        <f t="shared" ca="1" si="390"/>
        <v>1</v>
      </c>
      <c r="FR199" s="110">
        <f t="shared" ca="1" si="390"/>
        <v>1</v>
      </c>
      <c r="FS199" s="110">
        <f t="shared" ca="1" si="390"/>
        <v>1</v>
      </c>
      <c r="FT199" s="110">
        <f t="shared" ca="1" si="390"/>
        <v>0</v>
      </c>
      <c r="FU199" s="110">
        <f t="shared" ca="1" si="391"/>
        <v>0</v>
      </c>
      <c r="FV199" s="110">
        <f t="shared" ca="1" si="391"/>
        <v>0</v>
      </c>
      <c r="FW199" s="110">
        <f t="shared" ca="1" si="391"/>
        <v>0</v>
      </c>
      <c r="FX199" s="110">
        <f t="shared" ca="1" si="391"/>
        <v>0</v>
      </c>
      <c r="FY199" s="110">
        <f t="shared" ca="1" si="391"/>
        <v>0</v>
      </c>
      <c r="FZ199" s="110">
        <f t="shared" ca="1" si="391"/>
        <v>0</v>
      </c>
      <c r="GA199" s="110">
        <f t="shared" ca="1" si="391"/>
        <v>0</v>
      </c>
      <c r="GB199" s="110">
        <f t="shared" ca="1" si="391"/>
        <v>0</v>
      </c>
      <c r="GC199" s="110">
        <f t="shared" ca="1" si="391"/>
        <v>0</v>
      </c>
      <c r="GD199" s="110">
        <f t="shared" ca="1" si="391"/>
        <v>0</v>
      </c>
      <c r="GE199" s="115">
        <f t="shared" ca="1" si="391"/>
        <v>0</v>
      </c>
      <c r="GG199" s="114">
        <v>1</v>
      </c>
      <c r="GH199" s="110">
        <f t="shared" ref="GH199:HK199" ca="1" si="398">IF(AND($A199&gt;0,$B199&gt;0),IF(OR((GH$61*EXP($D199-$B199*GH$61)-GH$61)&gt;$AE$2*$H199,GG199=0),0,1),"")</f>
        <v>1</v>
      </c>
      <c r="GI199" s="110">
        <f t="shared" ca="1" si="398"/>
        <v>1</v>
      </c>
      <c r="GJ199" s="110">
        <f t="shared" ca="1" si="398"/>
        <v>1</v>
      </c>
      <c r="GK199" s="110">
        <f t="shared" ca="1" si="398"/>
        <v>1</v>
      </c>
      <c r="GL199" s="110">
        <f t="shared" ca="1" si="398"/>
        <v>1</v>
      </c>
      <c r="GM199" s="110">
        <f t="shared" ca="1" si="398"/>
        <v>1</v>
      </c>
      <c r="GN199" s="110">
        <f t="shared" ca="1" si="398"/>
        <v>1</v>
      </c>
      <c r="GO199" s="110">
        <f t="shared" ca="1" si="398"/>
        <v>1</v>
      </c>
      <c r="GP199" s="110">
        <f t="shared" ca="1" si="398"/>
        <v>0</v>
      </c>
      <c r="GQ199" s="110">
        <f t="shared" ca="1" si="398"/>
        <v>0</v>
      </c>
      <c r="GR199" s="110">
        <f t="shared" ca="1" si="398"/>
        <v>0</v>
      </c>
      <c r="GS199" s="110">
        <f t="shared" ca="1" si="398"/>
        <v>0</v>
      </c>
      <c r="GT199" s="110">
        <f t="shared" ca="1" si="398"/>
        <v>0</v>
      </c>
      <c r="GU199" s="110">
        <f t="shared" ca="1" si="398"/>
        <v>0</v>
      </c>
      <c r="GV199" s="110">
        <f t="shared" ca="1" si="398"/>
        <v>0</v>
      </c>
      <c r="GW199" s="110">
        <f t="shared" ca="1" si="398"/>
        <v>0</v>
      </c>
      <c r="GX199" s="110">
        <f t="shared" ca="1" si="398"/>
        <v>0</v>
      </c>
      <c r="GY199" s="110">
        <f t="shared" ca="1" si="398"/>
        <v>0</v>
      </c>
      <c r="GZ199" s="110">
        <f t="shared" ca="1" si="398"/>
        <v>0</v>
      </c>
      <c r="HA199" s="110">
        <f t="shared" ca="1" si="398"/>
        <v>0</v>
      </c>
      <c r="HB199" s="110">
        <f t="shared" ca="1" si="398"/>
        <v>0</v>
      </c>
      <c r="HC199" s="110">
        <f t="shared" ca="1" si="398"/>
        <v>0</v>
      </c>
      <c r="HD199" s="110">
        <f t="shared" ca="1" si="398"/>
        <v>0</v>
      </c>
      <c r="HE199" s="110">
        <f t="shared" ca="1" si="398"/>
        <v>0</v>
      </c>
      <c r="HF199" s="110">
        <f t="shared" ca="1" si="398"/>
        <v>0</v>
      </c>
      <c r="HG199" s="110">
        <f t="shared" ca="1" si="398"/>
        <v>0</v>
      </c>
      <c r="HH199" s="110">
        <f t="shared" ca="1" si="398"/>
        <v>0</v>
      </c>
      <c r="HI199" s="110">
        <f t="shared" ca="1" si="398"/>
        <v>0</v>
      </c>
      <c r="HJ199" s="110">
        <f t="shared" ca="1" si="398"/>
        <v>0</v>
      </c>
      <c r="HK199" s="115">
        <f t="shared" ca="1" si="398"/>
        <v>0</v>
      </c>
    </row>
    <row r="200" spans="1:219" x14ac:dyDescent="0.25">
      <c r="A200" s="176">
        <f t="shared" ca="1" si="373"/>
        <v>1.414776228168003</v>
      </c>
      <c r="B200" s="164">
        <f t="shared" ca="1" si="374"/>
        <v>8.6486333448447889E-2</v>
      </c>
      <c r="C200" s="106">
        <f t="shared" ca="1" si="375"/>
        <v>0.76805438175379293</v>
      </c>
      <c r="D200" s="108">
        <f t="shared" ca="1" si="376"/>
        <v>1.7097299948336036</v>
      </c>
      <c r="E200" s="109">
        <f t="shared" ca="1" si="377"/>
        <v>19.768788046179878</v>
      </c>
      <c r="F200" s="109">
        <f t="shared" ca="1" si="378"/>
        <v>7.5184437312056174</v>
      </c>
      <c r="G200" s="109">
        <f t="shared" ca="1" si="379"/>
        <v>21.689895982629942</v>
      </c>
      <c r="H200" s="109">
        <f t="shared" ca="1" si="380"/>
        <v>14.171452251424324</v>
      </c>
      <c r="I200" s="177"/>
      <c r="J200" s="30" t="s">
        <v>188</v>
      </c>
      <c r="K200" s="89">
        <f t="shared" ca="1" si="384"/>
        <v>0.2685645797022288</v>
      </c>
      <c r="L200" s="89">
        <f t="shared" ca="1" si="384"/>
        <v>-0.44623785415300243</v>
      </c>
      <c r="M200" s="89">
        <f t="shared" ca="1" si="384"/>
        <v>0.53753403810350731</v>
      </c>
      <c r="N200" s="89">
        <f t="shared" ca="1" si="384"/>
        <v>-0.81775242806075465</v>
      </c>
      <c r="O200" s="89">
        <f t="shared" ca="1" si="384"/>
        <v>1.1628631778867338</v>
      </c>
      <c r="P200" s="89">
        <f t="shared" ca="1" si="384"/>
        <v>0.74160465676181864</v>
      </c>
      <c r="Q200" s="89">
        <f t="shared" ca="1" si="384"/>
        <v>5.4419538639000731E-2</v>
      </c>
      <c r="R200" s="89">
        <f t="shared" ca="1" si="384"/>
        <v>5.4419538639000731E-2</v>
      </c>
      <c r="S200" s="89">
        <f t="shared" ca="1" si="384"/>
        <v>0.94353006046483001</v>
      </c>
      <c r="T200" s="89">
        <f t="shared" ca="1" si="384"/>
        <v>1.1628631778867338</v>
      </c>
      <c r="U200" s="89">
        <f t="shared" ca="1" si="385"/>
        <v>-1.0649490381436091</v>
      </c>
      <c r="V200" s="89">
        <f t="shared" ca="1" si="385"/>
        <v>-0.15653910921934289</v>
      </c>
      <c r="W200" s="89">
        <f t="shared" ca="1" si="385"/>
        <v>-1.0649490381436091</v>
      </c>
      <c r="X200" s="89">
        <f t="shared" ca="1" si="385"/>
        <v>0.74370258632857644</v>
      </c>
      <c r="Y200" s="89">
        <f t="shared" ca="1" si="385"/>
        <v>-1.3483164959119551</v>
      </c>
      <c r="Z200" s="89">
        <f t="shared" ca="1" si="385"/>
        <v>-1.4331148233707331</v>
      </c>
      <c r="AA200" s="89">
        <f t="shared" ca="1" si="385"/>
        <v>-0.30649199665355353</v>
      </c>
      <c r="AB200" s="89">
        <f t="shared" ca="1" si="385"/>
        <v>0.53753403810350731</v>
      </c>
      <c r="AC200" s="89">
        <f t="shared" ca="1" si="385"/>
        <v>-1.0649490381436091</v>
      </c>
      <c r="AD200" s="89">
        <f t="shared" ca="1" si="385"/>
        <v>-1.0097454203712564</v>
      </c>
      <c r="AE200" s="89">
        <f t="shared" ca="1" si="386"/>
        <v>9.8583260592283506E-2</v>
      </c>
      <c r="AF200" s="89">
        <f t="shared" ca="1" si="386"/>
        <v>2.8755171397204293E-2</v>
      </c>
      <c r="AG200" s="89">
        <f t="shared" ca="1" si="386"/>
        <v>0.74370258632857644</v>
      </c>
      <c r="AH200" s="89">
        <f t="shared" ca="1" si="386"/>
        <v>0.31960967874145596</v>
      </c>
      <c r="AI200" s="89">
        <f t="shared" ca="1" si="386"/>
        <v>-1.4331148233707331</v>
      </c>
      <c r="AJ200" s="89">
        <f t="shared" ca="1" si="386"/>
        <v>-1.0097454203712564</v>
      </c>
      <c r="AK200" s="89">
        <f t="shared" ca="1" si="386"/>
        <v>0.10667228108213433</v>
      </c>
      <c r="AL200" s="89">
        <f t="shared" ca="1" si="386"/>
        <v>-1.0097454203712564</v>
      </c>
      <c r="AM200" s="89">
        <f t="shared" ca="1" si="386"/>
        <v>0.89371861765175975</v>
      </c>
      <c r="AN200" s="89">
        <f t="shared" ca="1" si="386"/>
        <v>0.21206368060581204</v>
      </c>
      <c r="AO200" s="89">
        <f t="shared" ca="1" si="387"/>
        <v>0.14357639329378769</v>
      </c>
      <c r="AP200" s="89">
        <f t="shared" ca="1" si="387"/>
        <v>0.94353006046483001</v>
      </c>
      <c r="AQ200" s="89">
        <f t="shared" ca="1" si="387"/>
        <v>-0.44623785415300243</v>
      </c>
      <c r="AR200" s="89">
        <f t="shared" ca="1" si="387"/>
        <v>0.14357639329378769</v>
      </c>
      <c r="AS200" s="89">
        <f t="shared" ca="1" si="387"/>
        <v>-0.22096981093654566</v>
      </c>
      <c r="AT200" s="89">
        <f t="shared" ca="1" si="387"/>
        <v>-2.3856124570488357E-2</v>
      </c>
      <c r="AU200" s="89">
        <f t="shared" ca="1" si="387"/>
        <v>-0.22096981093654566</v>
      </c>
      <c r="AV200" s="89">
        <f t="shared" ca="1" si="387"/>
        <v>0.53753403810350731</v>
      </c>
      <c r="AW200" s="89">
        <f t="shared" ca="1" si="387"/>
        <v>0.51560491500326755</v>
      </c>
      <c r="AX200" s="89" t="str">
        <f t="shared" ca="1" si="387"/>
        <v/>
      </c>
      <c r="AY200" s="89" t="str">
        <f t="shared" ca="1" si="388"/>
        <v/>
      </c>
      <c r="AZ200" s="89" t="str">
        <f t="shared" ca="1" si="388"/>
        <v/>
      </c>
      <c r="BA200" s="89" t="str">
        <f t="shared" ca="1" si="388"/>
        <v/>
      </c>
      <c r="BB200" s="89" t="str">
        <f t="shared" ca="1" si="388"/>
        <v/>
      </c>
      <c r="BC200" s="89" t="str">
        <f t="shared" ca="1" si="388"/>
        <v/>
      </c>
      <c r="BD200" s="89" t="str">
        <f t="shared" ca="1" si="388"/>
        <v/>
      </c>
      <c r="BE200" s="89" t="str">
        <f t="shared" ca="1" si="388"/>
        <v/>
      </c>
      <c r="BF200" s="89" t="str">
        <f t="shared" ca="1" si="388"/>
        <v/>
      </c>
      <c r="BG200" s="89" t="str">
        <f t="shared" ca="1" si="388"/>
        <v/>
      </c>
      <c r="BH200" s="89" t="str">
        <f t="shared" ca="1" si="388"/>
        <v/>
      </c>
      <c r="BJ200" s="132">
        <f t="shared" ca="1" si="395"/>
        <v>1.2820332303364812</v>
      </c>
      <c r="BK200" s="89">
        <f t="shared" ca="1" si="395"/>
        <v>0.53783740917417489</v>
      </c>
      <c r="BL200" s="89">
        <f t="shared" ca="1" si="395"/>
        <v>1.5416895432942077</v>
      </c>
      <c r="BM200" s="89">
        <f t="shared" ca="1" si="395"/>
        <v>-0.16233295896011768</v>
      </c>
      <c r="BN200" s="89">
        <f t="shared" ca="1" si="395"/>
        <v>2.2378064476428952</v>
      </c>
      <c r="BO200" s="89">
        <f t="shared" ca="1" si="395"/>
        <v>1.5948479097946437</v>
      </c>
      <c r="BP200" s="89">
        <f t="shared" ca="1" si="395"/>
        <v>1.059863951722311</v>
      </c>
      <c r="BQ200" s="89">
        <f t="shared" ca="1" si="395"/>
        <v>0.92496087869398425</v>
      </c>
      <c r="BR200" s="89">
        <f t="shared" ca="1" si="395"/>
        <v>1.7114303207790651</v>
      </c>
      <c r="BS200" s="89">
        <f t="shared" ca="1" si="395"/>
        <v>1.7692805694848006</v>
      </c>
      <c r="BT200" s="89">
        <f t="shared" ca="1" si="395"/>
        <v>-0.32462669121454146</v>
      </c>
      <c r="BU200" s="89">
        <f t="shared" ca="1" si="395"/>
        <v>0.56715318221727284</v>
      </c>
      <c r="BV200" s="89">
        <f t="shared" ca="1" si="395"/>
        <v>-0.72154744858259323</v>
      </c>
      <c r="BW200" s="89">
        <f t="shared" ca="1" si="395"/>
        <v>1.1767854439540395</v>
      </c>
      <c r="BX200" s="89">
        <f t="shared" ca="1" si="395"/>
        <v>-0.40552558112062398</v>
      </c>
      <c r="BY200" s="89">
        <f t="shared" ca="1" si="395"/>
        <v>-0.22006192924365497</v>
      </c>
      <c r="BZ200" s="89">
        <f t="shared" ca="1" si="353"/>
        <v>0.70988455593353783</v>
      </c>
      <c r="CA200" s="89">
        <f t="shared" ca="1" si="353"/>
        <v>1.7209184731171607</v>
      </c>
      <c r="CB200" s="89">
        <f t="shared" ca="1" si="353"/>
        <v>-0.77557155134966105</v>
      </c>
      <c r="CC200" s="89">
        <f t="shared" ca="1" si="353"/>
        <v>-8.1847679095141013E-2</v>
      </c>
      <c r="CD200" s="89">
        <f t="shared" ca="1" si="353"/>
        <v>1.0979367979635661</v>
      </c>
      <c r="CE200" s="89">
        <f t="shared" ca="1" si="353"/>
        <v>0.67647262992005164</v>
      </c>
      <c r="CF200" s="89">
        <f t="shared" ca="1" si="353"/>
        <v>0.47286097311639685</v>
      </c>
      <c r="CG200" s="89">
        <f t="shared" ca="1" si="353"/>
        <v>1.0419501887297249</v>
      </c>
      <c r="CH200" s="89">
        <f t="shared" ca="1" si="351"/>
        <v>-0.51742241110207432</v>
      </c>
      <c r="CI200" s="89">
        <f t="shared" ca="1" si="351"/>
        <v>-1.6742933804144307</v>
      </c>
      <c r="CJ200" s="89">
        <f t="shared" ca="1" si="351"/>
        <v>-0.3688699112209739</v>
      </c>
      <c r="CK200" s="89">
        <f t="shared" ca="1" si="351"/>
        <v>-1.2676743770739374</v>
      </c>
      <c r="CL200" s="89">
        <f t="shared" ca="1" si="351"/>
        <v>1.2414663417530998</v>
      </c>
      <c r="CM200" s="89">
        <f t="shared" ca="1" si="351"/>
        <v>1.2433334067081192</v>
      </c>
      <c r="CN200" s="89">
        <f t="shared" ca="1" si="351"/>
        <v>1.1264177630896253</v>
      </c>
      <c r="CO200" s="89">
        <f t="shared" ca="1" si="351"/>
        <v>1.8291374763133064</v>
      </c>
      <c r="CP200" s="89">
        <f t="shared" ca="1" si="351"/>
        <v>0.51870812984117476</v>
      </c>
      <c r="CQ200" s="89">
        <f t="shared" ca="1" si="348"/>
        <v>0.8883234667078509</v>
      </c>
      <c r="CR200" s="5">
        <f t="shared" ca="1" si="348"/>
        <v>0.92802278908893676</v>
      </c>
      <c r="CS200" s="5">
        <f t="shared" ca="1" si="348"/>
        <v>1.0720711944129167</v>
      </c>
      <c r="CT200" s="5">
        <f t="shared" ca="1" si="348"/>
        <v>0.96089779954495125</v>
      </c>
      <c r="CU200" s="5">
        <f t="shared" ca="1" si="348"/>
        <v>1.3499880718519157</v>
      </c>
      <c r="CV200" s="5">
        <f t="shared" ca="1" si="348"/>
        <v>0.71414583214610006</v>
      </c>
      <c r="CW200" s="5" t="str">
        <f t="shared" si="348"/>
        <v/>
      </c>
      <c r="CX200" s="5" t="str">
        <f t="shared" si="348"/>
        <v/>
      </c>
      <c r="CY200" s="5" t="str">
        <f t="shared" si="348"/>
        <v/>
      </c>
      <c r="CZ200" s="5" t="str">
        <f t="shared" si="348"/>
        <v/>
      </c>
      <c r="DA200" s="5" t="str">
        <f t="shared" si="348"/>
        <v/>
      </c>
      <c r="DB200" s="5" t="str">
        <f t="shared" si="348"/>
        <v/>
      </c>
      <c r="DC200" s="5" t="str">
        <f t="shared" si="348"/>
        <v/>
      </c>
      <c r="DD200" s="5" t="str">
        <f t="shared" si="348"/>
        <v/>
      </c>
      <c r="DE200" s="5" t="str">
        <f t="shared" si="348"/>
        <v/>
      </c>
      <c r="DF200" s="5" t="str">
        <f t="shared" si="348"/>
        <v/>
      </c>
      <c r="DG200" s="133" t="str">
        <f t="shared" si="327"/>
        <v/>
      </c>
      <c r="DI200" s="144">
        <f t="shared" ca="1" si="346"/>
        <v>0</v>
      </c>
      <c r="DJ200" s="139">
        <f t="shared" ca="1" si="346"/>
        <v>0</v>
      </c>
      <c r="DK200" s="139">
        <f t="shared" ca="1" si="346"/>
        <v>0</v>
      </c>
      <c r="DL200" s="139">
        <f t="shared" ca="1" si="346"/>
        <v>0</v>
      </c>
      <c r="DM200" s="139">
        <f t="shared" ca="1" si="346"/>
        <v>0</v>
      </c>
      <c r="DN200" s="139">
        <f t="shared" ca="1" si="346"/>
        <v>0</v>
      </c>
      <c r="DO200" s="139">
        <f t="shared" ca="1" si="346"/>
        <v>0</v>
      </c>
      <c r="DP200" s="139">
        <f t="shared" ca="1" si="346"/>
        <v>0</v>
      </c>
      <c r="DQ200" s="139">
        <f t="shared" ca="1" si="346"/>
        <v>0</v>
      </c>
      <c r="DR200" s="139">
        <f t="shared" ca="1" si="346"/>
        <v>0</v>
      </c>
      <c r="DS200" s="139">
        <f t="shared" ca="1" si="396"/>
        <v>0</v>
      </c>
      <c r="DT200" s="139">
        <f t="shared" ca="1" si="396"/>
        <v>0</v>
      </c>
      <c r="DU200" s="139">
        <f t="shared" ca="1" si="396"/>
        <v>0</v>
      </c>
      <c r="DV200" s="139">
        <f t="shared" ca="1" si="396"/>
        <v>0</v>
      </c>
      <c r="DW200" s="139">
        <f t="shared" ca="1" si="396"/>
        <v>0</v>
      </c>
      <c r="DX200" s="139">
        <f t="shared" ca="1" si="396"/>
        <v>0</v>
      </c>
      <c r="DY200" s="139">
        <f t="shared" ca="1" si="396"/>
        <v>0</v>
      </c>
      <c r="DZ200" s="139">
        <f t="shared" ca="1" si="396"/>
        <v>0</v>
      </c>
      <c r="EA200" s="139">
        <f t="shared" ca="1" si="396"/>
        <v>0</v>
      </c>
      <c r="EB200" s="139">
        <f t="shared" ca="1" si="396"/>
        <v>0</v>
      </c>
      <c r="EC200" s="145">
        <f t="shared" ca="1" si="396"/>
        <v>0</v>
      </c>
      <c r="EE200" s="114">
        <f t="shared" ca="1" si="381"/>
        <v>0</v>
      </c>
      <c r="EF200" s="110">
        <f t="shared" ca="1" si="381"/>
        <v>4.0695074419029922</v>
      </c>
      <c r="EG200" s="110">
        <f t="shared" ca="1" si="381"/>
        <v>7.2989780636903863</v>
      </c>
      <c r="EH200" s="110">
        <f t="shared" ca="1" si="381"/>
        <v>9.7928098567701589</v>
      </c>
      <c r="EI200" s="110">
        <f t="shared" ca="1" si="381"/>
        <v>11.643868047584602</v>
      </c>
      <c r="EJ200" s="110">
        <f t="shared" ca="1" si="381"/>
        <v>12.934679487218197</v>
      </c>
      <c r="EK200" s="110">
        <f t="shared" ca="1" si="381"/>
        <v>13.738508292043019</v>
      </c>
      <c r="EL200" s="110">
        <f t="shared" ca="1" si="381"/>
        <v>14.120324213744023</v>
      </c>
      <c r="EM200" s="110">
        <f t="shared" ca="1" si="381"/>
        <v>14.137674130206559</v>
      </c>
      <c r="EN200" s="110">
        <f t="shared" ca="1" si="381"/>
        <v>13.841466063192357</v>
      </c>
      <c r="EO200" s="110">
        <f t="shared" ca="1" si="381"/>
        <v>13.276674235153717</v>
      </c>
      <c r="EP200" s="110">
        <f t="shared" ca="1" si="381"/>
        <v>12.482972867460866</v>
      </c>
      <c r="EQ200" s="110">
        <f t="shared" ca="1" si="381"/>
        <v>11.495305688043256</v>
      </c>
      <c r="ER200" s="110">
        <f t="shared" ca="1" si="381"/>
        <v>10.344397450971453</v>
      </c>
      <c r="ES200" s="110">
        <f t="shared" ca="1" si="381"/>
        <v>9.0572131674722201</v>
      </c>
      <c r="ET200" s="110">
        <f t="shared" ca="1" si="381"/>
        <v>7.6573702014972547</v>
      </c>
      <c r="EU200" s="110">
        <f t="shared" ca="1" si="371"/>
        <v>6.1655078880059122</v>
      </c>
      <c r="EV200" s="110">
        <f t="shared" ca="1" si="371"/>
        <v>4.5996188838057641</v>
      </c>
      <c r="EW200" s="110">
        <f t="shared" ca="1" si="371"/>
        <v>2.9753460547902009</v>
      </c>
      <c r="EX200" s="110">
        <f t="shared" ca="1" si="371"/>
        <v>1.3062483357863357</v>
      </c>
      <c r="EY200" s="115">
        <f t="shared" ca="1" si="371"/>
        <v>-0.39596133359420449</v>
      </c>
      <c r="FA200" s="114">
        <f t="shared" ca="1" si="389"/>
        <v>0</v>
      </c>
      <c r="FB200" s="110">
        <f t="shared" ca="1" si="389"/>
        <v>0</v>
      </c>
      <c r="FC200" s="110">
        <f t="shared" ca="1" si="389"/>
        <v>0</v>
      </c>
      <c r="FD200" s="110">
        <f t="shared" ca="1" si="389"/>
        <v>0</v>
      </c>
      <c r="FE200" s="110">
        <f t="shared" ca="1" si="389"/>
        <v>0</v>
      </c>
      <c r="FF200" s="110">
        <f t="shared" ca="1" si="389"/>
        <v>0</v>
      </c>
      <c r="FG200" s="110">
        <f t="shared" ca="1" si="389"/>
        <v>0</v>
      </c>
      <c r="FH200" s="110">
        <f t="shared" ca="1" si="389"/>
        <v>0</v>
      </c>
      <c r="FI200" s="110">
        <f t="shared" ca="1" si="389"/>
        <v>1</v>
      </c>
      <c r="FJ200" s="110">
        <f t="shared" ca="1" si="389"/>
        <v>1</v>
      </c>
      <c r="FK200" s="110">
        <f t="shared" ca="1" si="390"/>
        <v>1</v>
      </c>
      <c r="FL200" s="110">
        <f t="shared" ca="1" si="390"/>
        <v>1</v>
      </c>
      <c r="FM200" s="110">
        <f t="shared" ca="1" si="390"/>
        <v>1</v>
      </c>
      <c r="FN200" s="110">
        <f t="shared" ca="1" si="390"/>
        <v>1</v>
      </c>
      <c r="FO200" s="110">
        <f t="shared" ca="1" si="390"/>
        <v>1</v>
      </c>
      <c r="FP200" s="110">
        <f t="shared" ca="1" si="390"/>
        <v>1</v>
      </c>
      <c r="FQ200" s="110">
        <f t="shared" ca="1" si="390"/>
        <v>1</v>
      </c>
      <c r="FR200" s="110">
        <f t="shared" ca="1" si="390"/>
        <v>0</v>
      </c>
      <c r="FS200" s="110">
        <f t="shared" ca="1" si="390"/>
        <v>0</v>
      </c>
      <c r="FT200" s="110">
        <f t="shared" ca="1" si="390"/>
        <v>0</v>
      </c>
      <c r="FU200" s="110">
        <f t="shared" ca="1" si="391"/>
        <v>0</v>
      </c>
      <c r="FV200" s="110">
        <f t="shared" ca="1" si="391"/>
        <v>0</v>
      </c>
      <c r="FW200" s="110">
        <f t="shared" ca="1" si="391"/>
        <v>0</v>
      </c>
      <c r="FX200" s="110">
        <f t="shared" ca="1" si="391"/>
        <v>0</v>
      </c>
      <c r="FY200" s="110">
        <f t="shared" ca="1" si="391"/>
        <v>0</v>
      </c>
      <c r="FZ200" s="110">
        <f t="shared" ca="1" si="391"/>
        <v>0</v>
      </c>
      <c r="GA200" s="110">
        <f t="shared" ca="1" si="391"/>
        <v>0</v>
      </c>
      <c r="GB200" s="110">
        <f t="shared" ca="1" si="391"/>
        <v>0</v>
      </c>
      <c r="GC200" s="110">
        <f t="shared" ca="1" si="391"/>
        <v>0</v>
      </c>
      <c r="GD200" s="110">
        <f t="shared" ca="1" si="391"/>
        <v>0</v>
      </c>
      <c r="GE200" s="115">
        <f t="shared" ca="1" si="391"/>
        <v>0</v>
      </c>
      <c r="GG200" s="114">
        <v>1</v>
      </c>
      <c r="GH200" s="110">
        <f t="shared" ref="GH200:HK200" ca="1" si="399">IF(AND($A200&gt;0,$B200&gt;0),IF(OR((GH$61*EXP($D200-$B200*GH$61)-GH$61)&gt;$AE$2*$H200,GG200=0),0,1),"")</f>
        <v>1</v>
      </c>
      <c r="GI200" s="110">
        <f t="shared" ca="1" si="399"/>
        <v>1</v>
      </c>
      <c r="GJ200" s="110">
        <f t="shared" ca="1" si="399"/>
        <v>1</v>
      </c>
      <c r="GK200" s="110">
        <f t="shared" ca="1" si="399"/>
        <v>1</v>
      </c>
      <c r="GL200" s="110">
        <f t="shared" ca="1" si="399"/>
        <v>1</v>
      </c>
      <c r="GM200" s="110">
        <f t="shared" ca="1" si="399"/>
        <v>1</v>
      </c>
      <c r="GN200" s="110">
        <f t="shared" ca="1" si="399"/>
        <v>1</v>
      </c>
      <c r="GO200" s="110">
        <f t="shared" ca="1" si="399"/>
        <v>0</v>
      </c>
      <c r="GP200" s="110">
        <f t="shared" ca="1" si="399"/>
        <v>0</v>
      </c>
      <c r="GQ200" s="110">
        <f t="shared" ca="1" si="399"/>
        <v>0</v>
      </c>
      <c r="GR200" s="110">
        <f t="shared" ca="1" si="399"/>
        <v>0</v>
      </c>
      <c r="GS200" s="110">
        <f t="shared" ca="1" si="399"/>
        <v>0</v>
      </c>
      <c r="GT200" s="110">
        <f t="shared" ca="1" si="399"/>
        <v>0</v>
      </c>
      <c r="GU200" s="110">
        <f t="shared" ca="1" si="399"/>
        <v>0</v>
      </c>
      <c r="GV200" s="110">
        <f t="shared" ca="1" si="399"/>
        <v>0</v>
      </c>
      <c r="GW200" s="110">
        <f t="shared" ca="1" si="399"/>
        <v>0</v>
      </c>
      <c r="GX200" s="110">
        <f t="shared" ca="1" si="399"/>
        <v>0</v>
      </c>
      <c r="GY200" s="110">
        <f t="shared" ca="1" si="399"/>
        <v>0</v>
      </c>
      <c r="GZ200" s="110">
        <f t="shared" ca="1" si="399"/>
        <v>0</v>
      </c>
      <c r="HA200" s="110">
        <f t="shared" ca="1" si="399"/>
        <v>0</v>
      </c>
      <c r="HB200" s="110">
        <f t="shared" ca="1" si="399"/>
        <v>0</v>
      </c>
      <c r="HC200" s="110">
        <f t="shared" ca="1" si="399"/>
        <v>0</v>
      </c>
      <c r="HD200" s="110">
        <f t="shared" ca="1" si="399"/>
        <v>0</v>
      </c>
      <c r="HE200" s="110">
        <f t="shared" ca="1" si="399"/>
        <v>0</v>
      </c>
      <c r="HF200" s="110">
        <f t="shared" ca="1" si="399"/>
        <v>0</v>
      </c>
      <c r="HG200" s="110">
        <f t="shared" ca="1" si="399"/>
        <v>0</v>
      </c>
      <c r="HH200" s="110">
        <f t="shared" ca="1" si="399"/>
        <v>0</v>
      </c>
      <c r="HI200" s="110">
        <f t="shared" ca="1" si="399"/>
        <v>0</v>
      </c>
      <c r="HJ200" s="110">
        <f t="shared" ca="1" si="399"/>
        <v>0</v>
      </c>
      <c r="HK200" s="115">
        <f t="shared" ca="1" si="399"/>
        <v>0</v>
      </c>
    </row>
    <row r="201" spans="1:219" x14ac:dyDescent="0.25">
      <c r="A201" s="176">
        <f t="shared" ca="1" si="373"/>
        <v>1.2979221945670298</v>
      </c>
      <c r="B201" s="164">
        <f t="shared" ca="1" si="374"/>
        <v>7.669399038808794E-2</v>
      </c>
      <c r="C201" s="106">
        <f t="shared" ca="1" si="375"/>
        <v>0.66088193596277955</v>
      </c>
      <c r="D201" s="108">
        <f t="shared" ca="1" si="376"/>
        <v>1.5163046612079856</v>
      </c>
      <c r="E201" s="109">
        <f t="shared" ca="1" si="377"/>
        <v>19.770840629561206</v>
      </c>
      <c r="F201" s="109">
        <f t="shared" ca="1" si="378"/>
        <v>7.7869170685983322</v>
      </c>
      <c r="G201" s="109">
        <f t="shared" ca="1" si="379"/>
        <v>19.521959202976401</v>
      </c>
      <c r="H201" s="109">
        <f t="shared" ca="1" si="380"/>
        <v>11.73504213437807</v>
      </c>
      <c r="I201" s="177"/>
      <c r="J201" s="30" t="s">
        <v>189</v>
      </c>
      <c r="K201" s="89">
        <f t="shared" ca="1" si="384"/>
        <v>-1.4331148233707331</v>
      </c>
      <c r="L201" s="89">
        <f t="shared" ca="1" si="384"/>
        <v>0.51560491500326755</v>
      </c>
      <c r="M201" s="89">
        <f t="shared" ca="1" si="384"/>
        <v>1.8449135142460493E-2</v>
      </c>
      <c r="N201" s="89">
        <f t="shared" ca="1" si="384"/>
        <v>0.31960967874145596</v>
      </c>
      <c r="O201" s="89">
        <f t="shared" ca="1" si="384"/>
        <v>0.2685645797022288</v>
      </c>
      <c r="P201" s="89">
        <f t="shared" ca="1" si="384"/>
        <v>-1.3483164959119551</v>
      </c>
      <c r="Q201" s="89">
        <f t="shared" ca="1" si="384"/>
        <v>3.6539036893229848E-2</v>
      </c>
      <c r="R201" s="89">
        <f t="shared" ca="1" si="384"/>
        <v>-0.31999883307611282</v>
      </c>
      <c r="S201" s="89">
        <f t="shared" ca="1" si="384"/>
        <v>6.3830203882474623E-2</v>
      </c>
      <c r="T201" s="89">
        <f t="shared" ca="1" si="384"/>
        <v>-0.44623785415300243</v>
      </c>
      <c r="U201" s="89">
        <f t="shared" ca="1" si="385"/>
        <v>0.74160465676181864</v>
      </c>
      <c r="V201" s="89">
        <f t="shared" ca="1" si="385"/>
        <v>0.82443786118685636</v>
      </c>
      <c r="W201" s="89">
        <f t="shared" ca="1" si="385"/>
        <v>1.4105767449530626E-2</v>
      </c>
      <c r="X201" s="89">
        <f t="shared" ca="1" si="385"/>
        <v>0.14357639329378769</v>
      </c>
      <c r="Y201" s="89">
        <f t="shared" ca="1" si="385"/>
        <v>-1.3483164959119551</v>
      </c>
      <c r="Z201" s="89">
        <f t="shared" ca="1" si="385"/>
        <v>-0.30649199665355353</v>
      </c>
      <c r="AA201" s="89">
        <f t="shared" ca="1" si="385"/>
        <v>-0.44623785415300243</v>
      </c>
      <c r="AB201" s="89">
        <f t="shared" ca="1" si="385"/>
        <v>0.94353006046483001</v>
      </c>
      <c r="AC201" s="89">
        <f t="shared" ca="1" si="385"/>
        <v>0.51560491500326755</v>
      </c>
      <c r="AD201" s="89">
        <f t="shared" ca="1" si="385"/>
        <v>6.3830203882474623E-2</v>
      </c>
      <c r="AE201" s="89">
        <f t="shared" ca="1" si="386"/>
        <v>5.4419538639000731E-2</v>
      </c>
      <c r="AF201" s="89">
        <f t="shared" ca="1" si="386"/>
        <v>-2.3856124570488357E-2</v>
      </c>
      <c r="AG201" s="89">
        <f t="shared" ca="1" si="386"/>
        <v>2.8755171397204293E-2</v>
      </c>
      <c r="AH201" s="89">
        <f t="shared" ca="1" si="386"/>
        <v>-1.0649490381436091</v>
      </c>
      <c r="AI201" s="89">
        <f t="shared" ca="1" si="386"/>
        <v>-0.21005970810345143</v>
      </c>
      <c r="AJ201" s="89">
        <f t="shared" ca="1" si="386"/>
        <v>-9.3840171590928279E-2</v>
      </c>
      <c r="AK201" s="89">
        <f t="shared" ca="1" si="386"/>
        <v>-1.3483164959119551</v>
      </c>
      <c r="AL201" s="89">
        <f t="shared" ca="1" si="386"/>
        <v>0.74160465676181864</v>
      </c>
      <c r="AM201" s="89">
        <f t="shared" ca="1" si="386"/>
        <v>9.8583260592283506E-2</v>
      </c>
      <c r="AN201" s="89">
        <f t="shared" ca="1" si="386"/>
        <v>-0.41184718490169098</v>
      </c>
      <c r="AO201" s="89">
        <f t="shared" ca="1" si="387"/>
        <v>0.74370258632857644</v>
      </c>
      <c r="AP201" s="89">
        <f t="shared" ca="1" si="387"/>
        <v>-1.4331148233707331</v>
      </c>
      <c r="AQ201" s="89">
        <f t="shared" ca="1" si="387"/>
        <v>2.8755171397204293E-2</v>
      </c>
      <c r="AR201" s="89">
        <f t="shared" ca="1" si="387"/>
        <v>-0.44623785415300243</v>
      </c>
      <c r="AS201" s="89">
        <f t="shared" ca="1" si="387"/>
        <v>0.2685645797022288</v>
      </c>
      <c r="AT201" s="89">
        <f t="shared" ca="1" si="387"/>
        <v>0.3096998313943522</v>
      </c>
      <c r="AU201" s="89">
        <f t="shared" ca="1" si="387"/>
        <v>3.6539036893229848E-2</v>
      </c>
      <c r="AV201" s="89">
        <f t="shared" ca="1" si="387"/>
        <v>-0.22096981093654566</v>
      </c>
      <c r="AW201" s="89">
        <f t="shared" ca="1" si="387"/>
        <v>0.74370258632857644</v>
      </c>
      <c r="AX201" s="89" t="str">
        <f t="shared" ca="1" si="387"/>
        <v/>
      </c>
      <c r="AY201" s="89" t="str">
        <f t="shared" ca="1" si="388"/>
        <v/>
      </c>
      <c r="AZ201" s="89" t="str">
        <f t="shared" ca="1" si="388"/>
        <v/>
      </c>
      <c r="BA201" s="89" t="str">
        <f t="shared" ca="1" si="388"/>
        <v/>
      </c>
      <c r="BB201" s="89" t="str">
        <f t="shared" ca="1" si="388"/>
        <v/>
      </c>
      <c r="BC201" s="89" t="str">
        <f t="shared" ca="1" si="388"/>
        <v/>
      </c>
      <c r="BD201" s="89" t="str">
        <f t="shared" ca="1" si="388"/>
        <v/>
      </c>
      <c r="BE201" s="89" t="str">
        <f t="shared" ca="1" si="388"/>
        <v/>
      </c>
      <c r="BF201" s="89" t="str">
        <f t="shared" ca="1" si="388"/>
        <v/>
      </c>
      <c r="BG201" s="89" t="str">
        <f t="shared" ca="1" si="388"/>
        <v/>
      </c>
      <c r="BH201" s="89" t="str">
        <f t="shared" ca="1" si="388"/>
        <v/>
      </c>
      <c r="BJ201" s="132">
        <f t="shared" ca="1" si="395"/>
        <v>-0.41964617273648086</v>
      </c>
      <c r="BK201" s="89">
        <f t="shared" ca="1" si="395"/>
        <v>1.4996801783304448</v>
      </c>
      <c r="BL201" s="89">
        <f t="shared" ca="1" si="395"/>
        <v>1.022604640333161</v>
      </c>
      <c r="BM201" s="89">
        <f t="shared" ca="1" si="395"/>
        <v>0.97502914784209294</v>
      </c>
      <c r="BN201" s="89">
        <f t="shared" ca="1" si="395"/>
        <v>1.3435078494583901</v>
      </c>
      <c r="BO201" s="89">
        <f t="shared" ca="1" si="395"/>
        <v>-0.4950732428791299</v>
      </c>
      <c r="BP201" s="89">
        <f t="shared" ca="1" si="395"/>
        <v>1.0419834499765401</v>
      </c>
      <c r="BQ201" s="89">
        <f t="shared" ca="1" si="395"/>
        <v>0.55054250697887075</v>
      </c>
      <c r="BR201" s="89">
        <f t="shared" ca="1" si="395"/>
        <v>0.83173046419670971</v>
      </c>
      <c r="BS201" s="89">
        <f t="shared" ca="1" si="395"/>
        <v>0.16017953744506441</v>
      </c>
      <c r="BT201" s="89">
        <f t="shared" ca="1" si="395"/>
        <v>1.4819270036908863</v>
      </c>
      <c r="BU201" s="89">
        <f t="shared" ca="1" si="395"/>
        <v>1.5481301526234721</v>
      </c>
      <c r="BV201" s="89">
        <f t="shared" ca="1" si="395"/>
        <v>0.35750735701054648</v>
      </c>
      <c r="BW201" s="89">
        <f t="shared" ca="1" si="395"/>
        <v>0.57665925091925063</v>
      </c>
      <c r="BX201" s="89">
        <f t="shared" ca="1" si="395"/>
        <v>-0.40552558112062398</v>
      </c>
      <c r="BY201" s="89">
        <f t="shared" ca="1" si="395"/>
        <v>0.90656089747352464</v>
      </c>
      <c r="BZ201" s="89">
        <f t="shared" ca="1" si="353"/>
        <v>0.57013869843408893</v>
      </c>
      <c r="CA201" s="89">
        <f t="shared" ca="1" si="353"/>
        <v>2.1269144954784833</v>
      </c>
      <c r="CB201" s="89">
        <f t="shared" ca="1" si="353"/>
        <v>0.80498240179721559</v>
      </c>
      <c r="CC201" s="89">
        <f t="shared" ca="1" si="353"/>
        <v>0.99172794515858997</v>
      </c>
      <c r="CD201" s="89">
        <f t="shared" ca="1" si="353"/>
        <v>1.0537730760102832</v>
      </c>
      <c r="CE201" s="89">
        <f t="shared" ca="1" si="353"/>
        <v>0.62386133395235899</v>
      </c>
      <c r="CF201" s="89">
        <f t="shared" ca="1" si="353"/>
        <v>-0.2420864418149753</v>
      </c>
      <c r="CG201" s="89">
        <f t="shared" ca="1" si="353"/>
        <v>-0.34260852815534015</v>
      </c>
      <c r="CH201" s="89">
        <f t="shared" ca="1" si="351"/>
        <v>0.7056327041652074</v>
      </c>
      <c r="CI201" s="89">
        <f t="shared" ca="1" si="351"/>
        <v>-0.75838813163410257</v>
      </c>
      <c r="CJ201" s="89">
        <f t="shared" ca="1" si="351"/>
        <v>-1.8238586882150634</v>
      </c>
      <c r="CK201" s="89">
        <f t="shared" ca="1" si="351"/>
        <v>0.48367570005913763</v>
      </c>
      <c r="CL201" s="89">
        <f t="shared" ca="1" si="351"/>
        <v>0.44633098469362353</v>
      </c>
      <c r="CM201" s="89">
        <f t="shared" ca="1" si="351"/>
        <v>0.61942254120061624</v>
      </c>
      <c r="CN201" s="89">
        <f t="shared" ca="1" si="351"/>
        <v>1.726543956124414</v>
      </c>
      <c r="CO201" s="89">
        <f t="shared" ca="1" si="351"/>
        <v>-0.54750740752225691</v>
      </c>
      <c r="CP201" s="89">
        <f t="shared" ca="1" si="351"/>
        <v>0.99370115539138149</v>
      </c>
      <c r="CQ201" s="89">
        <f t="shared" ca="1" si="348"/>
        <v>0.29850921926106078</v>
      </c>
      <c r="CR201" s="5">
        <f t="shared" ca="1" si="348"/>
        <v>1.4175571797277113</v>
      </c>
      <c r="CS201" s="5">
        <f t="shared" ca="1" si="348"/>
        <v>1.4056271503777571</v>
      </c>
      <c r="CT201" s="5">
        <f t="shared" ca="1" si="348"/>
        <v>1.2184066473747268</v>
      </c>
      <c r="CU201" s="5">
        <f t="shared" ca="1" si="348"/>
        <v>0.59148422281186264</v>
      </c>
      <c r="CV201" s="5">
        <f t="shared" ca="1" si="348"/>
        <v>0.94224350347140895</v>
      </c>
      <c r="CW201" s="5" t="str">
        <f t="shared" si="348"/>
        <v/>
      </c>
      <c r="CX201" s="5" t="str">
        <f t="shared" si="348"/>
        <v/>
      </c>
      <c r="CY201" s="5" t="str">
        <f t="shared" si="348"/>
        <v/>
      </c>
      <c r="CZ201" s="5" t="str">
        <f t="shared" si="348"/>
        <v/>
      </c>
      <c r="DA201" s="5" t="str">
        <f t="shared" si="348"/>
        <v/>
      </c>
      <c r="DB201" s="5" t="str">
        <f t="shared" si="348"/>
        <v/>
      </c>
      <c r="DC201" s="5" t="str">
        <f t="shared" si="348"/>
        <v/>
      </c>
      <c r="DD201" s="5" t="str">
        <f t="shared" si="348"/>
        <v/>
      </c>
      <c r="DE201" s="5" t="str">
        <f t="shared" si="348"/>
        <v/>
      </c>
      <c r="DF201" s="5" t="str">
        <f t="shared" si="348"/>
        <v/>
      </c>
      <c r="DG201" s="133" t="str">
        <f t="shared" si="327"/>
        <v/>
      </c>
      <c r="DI201" s="144">
        <f t="shared" ca="1" si="346"/>
        <v>0</v>
      </c>
      <c r="DJ201" s="139">
        <f t="shared" ca="1" si="346"/>
        <v>0</v>
      </c>
      <c r="DK201" s="139">
        <f t="shared" ca="1" si="346"/>
        <v>0</v>
      </c>
      <c r="DL201" s="139">
        <f t="shared" ca="1" si="346"/>
        <v>0</v>
      </c>
      <c r="DM201" s="139">
        <f t="shared" ca="1" si="346"/>
        <v>0</v>
      </c>
      <c r="DN201" s="139">
        <f t="shared" ca="1" si="346"/>
        <v>0</v>
      </c>
      <c r="DO201" s="139">
        <f t="shared" ca="1" si="346"/>
        <v>0</v>
      </c>
      <c r="DP201" s="139">
        <f t="shared" ca="1" si="346"/>
        <v>0</v>
      </c>
      <c r="DQ201" s="139">
        <f t="shared" ca="1" si="346"/>
        <v>0</v>
      </c>
      <c r="DR201" s="139">
        <f t="shared" ca="1" si="346"/>
        <v>0</v>
      </c>
      <c r="DS201" s="139">
        <f t="shared" ca="1" si="396"/>
        <v>0</v>
      </c>
      <c r="DT201" s="139">
        <f t="shared" ca="1" si="396"/>
        <v>0</v>
      </c>
      <c r="DU201" s="139">
        <f t="shared" ca="1" si="396"/>
        <v>0</v>
      </c>
      <c r="DV201" s="139">
        <f t="shared" ca="1" si="396"/>
        <v>0</v>
      </c>
      <c r="DW201" s="139">
        <f t="shared" ca="1" si="396"/>
        <v>0</v>
      </c>
      <c r="DX201" s="139">
        <f t="shared" ca="1" si="396"/>
        <v>0</v>
      </c>
      <c r="DY201" s="139">
        <f t="shared" ca="1" si="396"/>
        <v>0</v>
      </c>
      <c r="DZ201" s="139">
        <f t="shared" ca="1" si="396"/>
        <v>0</v>
      </c>
      <c r="EA201" s="139">
        <f t="shared" ca="1" si="396"/>
        <v>0</v>
      </c>
      <c r="EB201" s="139">
        <f t="shared" ca="1" si="396"/>
        <v>0</v>
      </c>
      <c r="EC201" s="145">
        <f t="shared" ca="1" si="396"/>
        <v>0</v>
      </c>
      <c r="EE201" s="114">
        <f t="shared" ca="1" si="381"/>
        <v>0</v>
      </c>
      <c r="EF201" s="110">
        <f t="shared" ca="1" si="381"/>
        <v>3.2190528967938006</v>
      </c>
      <c r="EG201" s="110">
        <f t="shared" ca="1" si="381"/>
        <v>5.8151476823750148</v>
      </c>
      <c r="EH201" s="110">
        <f t="shared" ca="1" si="381"/>
        <v>7.8572708362602501</v>
      </c>
      <c r="EI201" s="110">
        <f t="shared" ca="1" si="381"/>
        <v>9.4076181058547341</v>
      </c>
      <c r="EJ201" s="110">
        <f t="shared" ca="1" si="381"/>
        <v>10.522221178740086</v>
      </c>
      <c r="EK201" s="110">
        <f t="shared" ca="1" si="381"/>
        <v>11.251518836731712</v>
      </c>
      <c r="EL201" s="110">
        <f t="shared" ca="1" si="381"/>
        <v>11.640877373559473</v>
      </c>
      <c r="EM201" s="110">
        <f t="shared" ca="1" si="381"/>
        <v>11.731064654563749</v>
      </c>
      <c r="EN201" s="110">
        <f t="shared" ca="1" si="381"/>
        <v>11.558681826847216</v>
      </c>
      <c r="EO201" s="110">
        <f t="shared" ca="1" si="381"/>
        <v>11.156556349131257</v>
      </c>
      <c r="EP201" s="110">
        <f t="shared" ca="1" si="381"/>
        <v>10.55409969961007</v>
      </c>
      <c r="EQ201" s="110">
        <f t="shared" ca="1" si="381"/>
        <v>9.7776328350543409</v>
      </c>
      <c r="ER201" s="110">
        <f t="shared" ca="1" si="381"/>
        <v>8.8506822131587448</v>
      </c>
      <c r="ES201" s="110">
        <f t="shared" ca="1" si="381"/>
        <v>7.7942489506947936</v>
      </c>
      <c r="ET201" s="110">
        <f t="shared" ca="1" si="381"/>
        <v>6.6270534706246806</v>
      </c>
      <c r="EU201" s="110">
        <f t="shared" ca="1" si="371"/>
        <v>5.3657577903003961</v>
      </c>
      <c r="EV201" s="110">
        <f t="shared" ca="1" si="371"/>
        <v>4.0251674186983486</v>
      </c>
      <c r="EW201" s="110">
        <f t="shared" ca="1" si="371"/>
        <v>2.6184146619298261</v>
      </c>
      <c r="EX201" s="110">
        <f t="shared" ca="1" si="371"/>
        <v>1.1571249817420757</v>
      </c>
      <c r="EY201" s="115">
        <f t="shared" ca="1" si="371"/>
        <v>-0.34843208979086526</v>
      </c>
      <c r="FA201" s="114">
        <f t="shared" ca="1" si="389"/>
        <v>0</v>
      </c>
      <c r="FB201" s="110">
        <f t="shared" ca="1" si="389"/>
        <v>0</v>
      </c>
      <c r="FC201" s="110">
        <f t="shared" ca="1" si="389"/>
        <v>0</v>
      </c>
      <c r="FD201" s="110">
        <f t="shared" ca="1" si="389"/>
        <v>0</v>
      </c>
      <c r="FE201" s="110">
        <f t="shared" ca="1" si="389"/>
        <v>0</v>
      </c>
      <c r="FF201" s="110">
        <f t="shared" ca="1" si="389"/>
        <v>0</v>
      </c>
      <c r="FG201" s="110">
        <f t="shared" ca="1" si="389"/>
        <v>0</v>
      </c>
      <c r="FH201" s="110">
        <f t="shared" ca="1" si="389"/>
        <v>0</v>
      </c>
      <c r="FI201" s="110">
        <f t="shared" ca="1" si="389"/>
        <v>1</v>
      </c>
      <c r="FJ201" s="110">
        <f t="shared" ca="1" si="389"/>
        <v>1</v>
      </c>
      <c r="FK201" s="110">
        <f t="shared" ca="1" si="390"/>
        <v>1</v>
      </c>
      <c r="FL201" s="110">
        <f t="shared" ca="1" si="390"/>
        <v>1</v>
      </c>
      <c r="FM201" s="110">
        <f t="shared" ca="1" si="390"/>
        <v>1</v>
      </c>
      <c r="FN201" s="110">
        <f t="shared" ca="1" si="390"/>
        <v>1</v>
      </c>
      <c r="FO201" s="110">
        <f t="shared" ca="1" si="390"/>
        <v>1</v>
      </c>
      <c r="FP201" s="110">
        <f t="shared" ca="1" si="390"/>
        <v>1</v>
      </c>
      <c r="FQ201" s="110">
        <f t="shared" ca="1" si="390"/>
        <v>1</v>
      </c>
      <c r="FR201" s="110">
        <f t="shared" ca="1" si="390"/>
        <v>0</v>
      </c>
      <c r="FS201" s="110">
        <f t="shared" ca="1" si="390"/>
        <v>0</v>
      </c>
      <c r="FT201" s="110">
        <f t="shared" ca="1" si="390"/>
        <v>0</v>
      </c>
      <c r="FU201" s="110">
        <f t="shared" ca="1" si="391"/>
        <v>0</v>
      </c>
      <c r="FV201" s="110">
        <f t="shared" ca="1" si="391"/>
        <v>0</v>
      </c>
      <c r="FW201" s="110">
        <f t="shared" ca="1" si="391"/>
        <v>0</v>
      </c>
      <c r="FX201" s="110">
        <f t="shared" ca="1" si="391"/>
        <v>0</v>
      </c>
      <c r="FY201" s="110">
        <f t="shared" ca="1" si="391"/>
        <v>0</v>
      </c>
      <c r="FZ201" s="110">
        <f t="shared" ca="1" si="391"/>
        <v>0</v>
      </c>
      <c r="GA201" s="110">
        <f t="shared" ca="1" si="391"/>
        <v>0</v>
      </c>
      <c r="GB201" s="110">
        <f t="shared" ca="1" si="391"/>
        <v>0</v>
      </c>
      <c r="GC201" s="110">
        <f t="shared" ca="1" si="391"/>
        <v>0</v>
      </c>
      <c r="GD201" s="110">
        <f t="shared" ca="1" si="391"/>
        <v>0</v>
      </c>
      <c r="GE201" s="115">
        <f t="shared" ca="1" si="391"/>
        <v>0</v>
      </c>
      <c r="GG201" s="114">
        <v>1</v>
      </c>
      <c r="GH201" s="110">
        <f t="shared" ref="GH201:HK201" ca="1" si="400">IF(AND($A201&gt;0,$B201&gt;0),IF(OR((GH$61*EXP($D201-$B201*GH$61)-GH$61)&gt;$AE$2*$H201,GG201=0),0,1),"")</f>
        <v>1</v>
      </c>
      <c r="GI201" s="110">
        <f t="shared" ca="1" si="400"/>
        <v>1</v>
      </c>
      <c r="GJ201" s="110">
        <f t="shared" ca="1" si="400"/>
        <v>1</v>
      </c>
      <c r="GK201" s="110">
        <f t="shared" ca="1" si="400"/>
        <v>1</v>
      </c>
      <c r="GL201" s="110">
        <f t="shared" ca="1" si="400"/>
        <v>1</v>
      </c>
      <c r="GM201" s="110">
        <f t="shared" ca="1" si="400"/>
        <v>1</v>
      </c>
      <c r="GN201" s="110">
        <f t="shared" ca="1" si="400"/>
        <v>1</v>
      </c>
      <c r="GO201" s="110">
        <f t="shared" ca="1" si="400"/>
        <v>0</v>
      </c>
      <c r="GP201" s="110">
        <f t="shared" ca="1" si="400"/>
        <v>0</v>
      </c>
      <c r="GQ201" s="110">
        <f t="shared" ca="1" si="400"/>
        <v>0</v>
      </c>
      <c r="GR201" s="110">
        <f t="shared" ca="1" si="400"/>
        <v>0</v>
      </c>
      <c r="GS201" s="110">
        <f t="shared" ca="1" si="400"/>
        <v>0</v>
      </c>
      <c r="GT201" s="110">
        <f t="shared" ca="1" si="400"/>
        <v>0</v>
      </c>
      <c r="GU201" s="110">
        <f t="shared" ca="1" si="400"/>
        <v>0</v>
      </c>
      <c r="GV201" s="110">
        <f t="shared" ca="1" si="400"/>
        <v>0</v>
      </c>
      <c r="GW201" s="110">
        <f t="shared" ca="1" si="400"/>
        <v>0</v>
      </c>
      <c r="GX201" s="110">
        <f t="shared" ca="1" si="400"/>
        <v>0</v>
      </c>
      <c r="GY201" s="110">
        <f t="shared" ca="1" si="400"/>
        <v>0</v>
      </c>
      <c r="GZ201" s="110">
        <f t="shared" ca="1" si="400"/>
        <v>0</v>
      </c>
      <c r="HA201" s="110">
        <f t="shared" ca="1" si="400"/>
        <v>0</v>
      </c>
      <c r="HB201" s="110">
        <f t="shared" ca="1" si="400"/>
        <v>0</v>
      </c>
      <c r="HC201" s="110">
        <f t="shared" ca="1" si="400"/>
        <v>0</v>
      </c>
      <c r="HD201" s="110">
        <f t="shared" ca="1" si="400"/>
        <v>0</v>
      </c>
      <c r="HE201" s="110">
        <f t="shared" ca="1" si="400"/>
        <v>0</v>
      </c>
      <c r="HF201" s="110">
        <f t="shared" ca="1" si="400"/>
        <v>0</v>
      </c>
      <c r="HG201" s="110">
        <f t="shared" ca="1" si="400"/>
        <v>0</v>
      </c>
      <c r="HH201" s="110">
        <f t="shared" ca="1" si="400"/>
        <v>0</v>
      </c>
      <c r="HI201" s="110">
        <f t="shared" ca="1" si="400"/>
        <v>0</v>
      </c>
      <c r="HJ201" s="110">
        <f t="shared" ca="1" si="400"/>
        <v>0</v>
      </c>
      <c r="HK201" s="115">
        <f t="shared" ca="1" si="400"/>
        <v>0</v>
      </c>
    </row>
    <row r="202" spans="1:219" x14ac:dyDescent="0.25">
      <c r="A202" s="176">
        <f t="shared" ca="1" si="373"/>
        <v>1.2921187579828652</v>
      </c>
      <c r="B202" s="164">
        <f t="shared" ca="1" si="374"/>
        <v>5.9778908312774645E-2</v>
      </c>
      <c r="C202" s="106">
        <f t="shared" ca="1" si="375"/>
        <v>0.64524393708257233</v>
      </c>
      <c r="D202" s="108">
        <f t="shared" ca="1" si="376"/>
        <v>1.5002886271537745</v>
      </c>
      <c r="E202" s="109">
        <f t="shared" ca="1" si="377"/>
        <v>25.09729049088649</v>
      </c>
      <c r="F202" s="109">
        <f t="shared" ca="1" si="378"/>
        <v>9.9129226807336348</v>
      </c>
      <c r="G202" s="109">
        <f t="shared" ca="1" si="379"/>
        <v>24.570441571414904</v>
      </c>
      <c r="H202" s="109">
        <f t="shared" ca="1" si="380"/>
        <v>14.657518890681269</v>
      </c>
      <c r="I202" s="177"/>
      <c r="J202" s="30" t="s">
        <v>190</v>
      </c>
      <c r="K202" s="89">
        <f t="shared" ca="1" si="384"/>
        <v>-9.3840171590928279E-2</v>
      </c>
      <c r="L202" s="89">
        <f t="shared" ca="1" si="384"/>
        <v>3.6539036893229848E-2</v>
      </c>
      <c r="M202" s="89">
        <f t="shared" ca="1" si="384"/>
        <v>0.51560491500326755</v>
      </c>
      <c r="N202" s="89">
        <f t="shared" ca="1" si="384"/>
        <v>-0.41184718490169098</v>
      </c>
      <c r="O202" s="89">
        <f t="shared" ca="1" si="384"/>
        <v>0.94353006046483001</v>
      </c>
      <c r="P202" s="89">
        <f t="shared" ca="1" si="384"/>
        <v>0.94353006046483001</v>
      </c>
      <c r="Q202" s="89">
        <f t="shared" ca="1" si="384"/>
        <v>6.3830203882474623E-2</v>
      </c>
      <c r="R202" s="89">
        <f t="shared" ca="1" si="384"/>
        <v>0.13695300672662025</v>
      </c>
      <c r="S202" s="89">
        <f t="shared" ca="1" si="384"/>
        <v>0.74160465676181864</v>
      </c>
      <c r="T202" s="89">
        <f t="shared" ca="1" si="384"/>
        <v>0.21206368060581204</v>
      </c>
      <c r="U202" s="89">
        <f t="shared" ca="1" si="385"/>
        <v>-1.4331148233707331</v>
      </c>
      <c r="V202" s="89">
        <f t="shared" ca="1" si="385"/>
        <v>1.1628631778867338</v>
      </c>
      <c r="W202" s="89">
        <f t="shared" ca="1" si="385"/>
        <v>0.14357639329378769</v>
      </c>
      <c r="X202" s="89">
        <f t="shared" ca="1" si="385"/>
        <v>-0.30649199665355353</v>
      </c>
      <c r="Y202" s="89">
        <f t="shared" ca="1" si="385"/>
        <v>-0.81775242806075465</v>
      </c>
      <c r="Z202" s="89">
        <f t="shared" ca="1" si="385"/>
        <v>-0.31999883307611282</v>
      </c>
      <c r="AA202" s="89">
        <f t="shared" ca="1" si="385"/>
        <v>-1.0097454203712564</v>
      </c>
      <c r="AB202" s="89">
        <f t="shared" ca="1" si="385"/>
        <v>5.4419538639000731E-2</v>
      </c>
      <c r="AC202" s="89">
        <f t="shared" ca="1" si="385"/>
        <v>0.74370258632857644</v>
      </c>
      <c r="AD202" s="89">
        <f t="shared" ca="1" si="385"/>
        <v>1.8449135142460493E-2</v>
      </c>
      <c r="AE202" s="89">
        <f t="shared" ca="1" si="386"/>
        <v>2.8755171397204293E-2</v>
      </c>
      <c r="AF202" s="89">
        <f t="shared" ca="1" si="386"/>
        <v>-0.31999883307611282</v>
      </c>
      <c r="AG202" s="89">
        <f t="shared" ca="1" si="386"/>
        <v>-0.30649199665355353</v>
      </c>
      <c r="AH202" s="89">
        <f t="shared" ca="1" si="386"/>
        <v>-1.0097454203712564</v>
      </c>
      <c r="AI202" s="89">
        <f t="shared" ca="1" si="386"/>
        <v>-1.4331148233707331</v>
      </c>
      <c r="AJ202" s="89">
        <f t="shared" ca="1" si="386"/>
        <v>3.6539036893229848E-2</v>
      </c>
      <c r="AK202" s="89">
        <f t="shared" ca="1" si="386"/>
        <v>0.74370258632857644</v>
      </c>
      <c r="AL202" s="89">
        <f t="shared" ca="1" si="386"/>
        <v>1.1628631778867338</v>
      </c>
      <c r="AM202" s="89">
        <f t="shared" ca="1" si="386"/>
        <v>0.13695300672662025</v>
      </c>
      <c r="AN202" s="89">
        <f t="shared" ca="1" si="386"/>
        <v>0.89371861765175975</v>
      </c>
      <c r="AO202" s="89">
        <f t="shared" ca="1" si="387"/>
        <v>-2.3856124570488357E-2</v>
      </c>
      <c r="AP202" s="89">
        <f t="shared" ca="1" si="387"/>
        <v>-0.41184718490169098</v>
      </c>
      <c r="AQ202" s="89">
        <f t="shared" ca="1" si="387"/>
        <v>-0.30649199665355353</v>
      </c>
      <c r="AR202" s="89">
        <f t="shared" ca="1" si="387"/>
        <v>0.41148501321826991</v>
      </c>
      <c r="AS202" s="89">
        <f t="shared" ca="1" si="387"/>
        <v>2.8755171397204293E-2</v>
      </c>
      <c r="AT202" s="89">
        <f t="shared" ca="1" si="387"/>
        <v>0.10667228108213433</v>
      </c>
      <c r="AU202" s="89">
        <f t="shared" ca="1" si="387"/>
        <v>0.21206368060581204</v>
      </c>
      <c r="AV202" s="89">
        <f t="shared" ca="1" si="387"/>
        <v>0.89371861765175975</v>
      </c>
      <c r="AW202" s="89">
        <f t="shared" ca="1" si="387"/>
        <v>3.6539036893229848E-2</v>
      </c>
      <c r="AX202" s="89" t="str">
        <f t="shared" ca="1" si="387"/>
        <v/>
      </c>
      <c r="AY202" s="89" t="str">
        <f t="shared" ca="1" si="388"/>
        <v/>
      </c>
      <c r="AZ202" s="89" t="str">
        <f t="shared" ca="1" si="388"/>
        <v/>
      </c>
      <c r="BA202" s="89" t="str">
        <f t="shared" ca="1" si="388"/>
        <v/>
      </c>
      <c r="BB202" s="89" t="str">
        <f t="shared" ca="1" si="388"/>
        <v/>
      </c>
      <c r="BC202" s="89" t="str">
        <f t="shared" ca="1" si="388"/>
        <v/>
      </c>
      <c r="BD202" s="89" t="str">
        <f t="shared" ca="1" si="388"/>
        <v/>
      </c>
      <c r="BE202" s="89" t="str">
        <f t="shared" ca="1" si="388"/>
        <v/>
      </c>
      <c r="BF202" s="89" t="str">
        <f t="shared" ca="1" si="388"/>
        <v/>
      </c>
      <c r="BG202" s="89" t="str">
        <f t="shared" ca="1" si="388"/>
        <v/>
      </c>
      <c r="BH202" s="89" t="str">
        <f t="shared" ca="1" si="388"/>
        <v/>
      </c>
      <c r="BJ202" s="132">
        <f t="shared" ca="1" si="395"/>
        <v>0.91962847904332401</v>
      </c>
      <c r="BK202" s="89">
        <f t="shared" ca="1" si="395"/>
        <v>1.0206143002204071</v>
      </c>
      <c r="BL202" s="89">
        <f t="shared" ca="1" si="395"/>
        <v>1.5197604201939681</v>
      </c>
      <c r="BM202" s="89">
        <f t="shared" ca="1" si="395"/>
        <v>0.243572284198946</v>
      </c>
      <c r="BN202" s="89">
        <f t="shared" ca="1" si="395"/>
        <v>2.0184733302209912</v>
      </c>
      <c r="BO202" s="89">
        <f t="shared" ca="1" si="395"/>
        <v>1.7967733134976553</v>
      </c>
      <c r="BP202" s="89">
        <f t="shared" ca="1" si="395"/>
        <v>1.0692746169657847</v>
      </c>
      <c r="BQ202" s="89">
        <f t="shared" ca="1" si="395"/>
        <v>1.0074943467816038</v>
      </c>
      <c r="BR202" s="89">
        <f t="shared" ca="1" si="395"/>
        <v>1.5095049170760537</v>
      </c>
      <c r="BS202" s="89">
        <f t="shared" ca="1" si="395"/>
        <v>0.81848107220387889</v>
      </c>
      <c r="BT202" s="89">
        <f t="shared" ca="1" si="395"/>
        <v>-0.69279247644166553</v>
      </c>
      <c r="BU202" s="89">
        <f t="shared" ca="1" si="395"/>
        <v>1.8865554693233495</v>
      </c>
      <c r="BV202" s="89">
        <f t="shared" ca="1" si="395"/>
        <v>0.48697798285480354</v>
      </c>
      <c r="BW202" s="89">
        <f t="shared" ca="1" si="395"/>
        <v>0.12659086097190941</v>
      </c>
      <c r="BX202" s="89">
        <f t="shared" ca="1" si="395"/>
        <v>0.12503848673057649</v>
      </c>
      <c r="BY202" s="89">
        <f t="shared" ca="1" si="395"/>
        <v>0.89305406105096541</v>
      </c>
      <c r="BZ202" s="89">
        <f t="shared" ca="1" si="353"/>
        <v>6.6311322158350006E-3</v>
      </c>
      <c r="CA202" s="89">
        <f t="shared" ca="1" si="353"/>
        <v>1.2378039736526543</v>
      </c>
      <c r="CB202" s="89">
        <f t="shared" ca="1" si="353"/>
        <v>1.0330800731225245</v>
      </c>
      <c r="CC202" s="89">
        <f t="shared" ca="1" si="353"/>
        <v>0.94634687641857584</v>
      </c>
      <c r="CD202" s="89">
        <f t="shared" ca="1" si="353"/>
        <v>1.0281087087684868</v>
      </c>
      <c r="CE202" s="89">
        <f t="shared" ca="1" si="353"/>
        <v>0.32771862544673452</v>
      </c>
      <c r="CF202" s="89">
        <f t="shared" ca="1" si="353"/>
        <v>-0.57733360986573312</v>
      </c>
      <c r="CG202" s="89">
        <f t="shared" ca="1" si="353"/>
        <v>-0.28740491038298743</v>
      </c>
      <c r="CH202" s="89">
        <f t="shared" ca="1" si="351"/>
        <v>-0.51742241110207432</v>
      </c>
      <c r="CI202" s="89">
        <f t="shared" ca="1" si="351"/>
        <v>-0.62800892314994439</v>
      </c>
      <c r="CJ202" s="89">
        <f t="shared" ca="1" si="351"/>
        <v>0.26816039402546821</v>
      </c>
      <c r="CK202" s="89">
        <f t="shared" ca="1" si="351"/>
        <v>0.90493422118405276</v>
      </c>
      <c r="CL202" s="89">
        <f t="shared" ca="1" si="351"/>
        <v>0.48470073082796028</v>
      </c>
      <c r="CM202" s="89">
        <f t="shared" ca="1" si="351"/>
        <v>1.9249883437540669</v>
      </c>
      <c r="CN202" s="89">
        <f t="shared" ca="1" si="351"/>
        <v>0.95898524522534923</v>
      </c>
      <c r="CO202" s="89">
        <f t="shared" ca="1" si="351"/>
        <v>0.47376023094678527</v>
      </c>
      <c r="CP202" s="89">
        <f t="shared" ca="1" si="351"/>
        <v>0.65845398734062366</v>
      </c>
      <c r="CQ202" s="89">
        <f t="shared" ca="1" si="348"/>
        <v>1.156232086632333</v>
      </c>
      <c r="CR202" s="5">
        <f t="shared" ca="1" si="348"/>
        <v>1.1777477714226867</v>
      </c>
      <c r="CS202" s="5">
        <f t="shared" ca="1" si="348"/>
        <v>1.2025996000655392</v>
      </c>
      <c r="CT202" s="5">
        <f t="shared" ca="1" si="348"/>
        <v>1.393931291087309</v>
      </c>
      <c r="CU202" s="5">
        <f t="shared" ca="1" si="348"/>
        <v>1.706172651400168</v>
      </c>
      <c r="CV202" s="5">
        <f t="shared" ca="1" si="348"/>
        <v>0.23507995403606236</v>
      </c>
      <c r="CW202" s="5" t="str">
        <f t="shared" si="348"/>
        <v/>
      </c>
      <c r="CX202" s="5" t="str">
        <f t="shared" si="348"/>
        <v/>
      </c>
      <c r="CY202" s="5" t="str">
        <f t="shared" si="348"/>
        <v/>
      </c>
      <c r="CZ202" s="5" t="str">
        <f t="shared" si="348"/>
        <v/>
      </c>
      <c r="DA202" s="5" t="str">
        <f t="shared" si="348"/>
        <v/>
      </c>
      <c r="DB202" s="5" t="str">
        <f t="shared" si="348"/>
        <v/>
      </c>
      <c r="DC202" s="5" t="str">
        <f t="shared" si="348"/>
        <v/>
      </c>
      <c r="DD202" s="5" t="str">
        <f t="shared" si="348"/>
        <v/>
      </c>
      <c r="DE202" s="5" t="str">
        <f t="shared" si="348"/>
        <v/>
      </c>
      <c r="DF202" s="5" t="str">
        <f t="shared" si="348"/>
        <v/>
      </c>
      <c r="DG202" s="133" t="str">
        <f t="shared" si="327"/>
        <v/>
      </c>
      <c r="DI202" s="144">
        <f t="shared" ca="1" si="346"/>
        <v>0</v>
      </c>
      <c r="DJ202" s="139">
        <f t="shared" ca="1" si="346"/>
        <v>0</v>
      </c>
      <c r="DK202" s="139">
        <f t="shared" ca="1" si="346"/>
        <v>0</v>
      </c>
      <c r="DL202" s="139">
        <f t="shared" ca="1" si="346"/>
        <v>0</v>
      </c>
      <c r="DM202" s="139">
        <f t="shared" ca="1" si="346"/>
        <v>0</v>
      </c>
      <c r="DN202" s="139">
        <f t="shared" ca="1" si="346"/>
        <v>0</v>
      </c>
      <c r="DO202" s="139">
        <f t="shared" ca="1" si="346"/>
        <v>0</v>
      </c>
      <c r="DP202" s="139">
        <f t="shared" ca="1" si="346"/>
        <v>0</v>
      </c>
      <c r="DQ202" s="139">
        <f t="shared" ca="1" si="346"/>
        <v>0</v>
      </c>
      <c r="DR202" s="139">
        <f t="shared" ca="1" si="346"/>
        <v>0</v>
      </c>
      <c r="DS202" s="139">
        <f t="shared" ca="1" si="396"/>
        <v>0</v>
      </c>
      <c r="DT202" s="139">
        <f t="shared" ca="1" si="396"/>
        <v>0</v>
      </c>
      <c r="DU202" s="139">
        <f t="shared" ca="1" si="396"/>
        <v>0</v>
      </c>
      <c r="DV202" s="139">
        <f t="shared" ca="1" si="396"/>
        <v>0</v>
      </c>
      <c r="DW202" s="139">
        <f t="shared" ca="1" si="396"/>
        <v>0</v>
      </c>
      <c r="DX202" s="139">
        <f t="shared" ca="1" si="396"/>
        <v>0</v>
      </c>
      <c r="DY202" s="139">
        <f t="shared" ca="1" si="396"/>
        <v>0</v>
      </c>
      <c r="DZ202" s="139">
        <f t="shared" ca="1" si="396"/>
        <v>0</v>
      </c>
      <c r="EA202" s="139">
        <f t="shared" ca="1" si="396"/>
        <v>0</v>
      </c>
      <c r="EB202" s="139">
        <f t="shared" ca="1" si="396"/>
        <v>0</v>
      </c>
      <c r="EC202" s="145">
        <f t="shared" ca="1" si="396"/>
        <v>0</v>
      </c>
      <c r="EE202" s="114">
        <f t="shared" ca="1" si="381"/>
        <v>0</v>
      </c>
      <c r="EF202" s="110">
        <f t="shared" ca="1" si="381"/>
        <v>3.2228477335662236</v>
      </c>
      <c r="EG202" s="110">
        <f t="shared" ca="1" si="381"/>
        <v>5.9556151783542823</v>
      </c>
      <c r="EH202" s="110">
        <f t="shared" ca="1" si="381"/>
        <v>8.2409593346757983</v>
      </c>
      <c r="EI202" s="110">
        <f t="shared" ca="1" si="381"/>
        <v>10.118236846250488</v>
      </c>
      <c r="EJ202" s="110">
        <f t="shared" ca="1" si="381"/>
        <v>11.623743388382945</v>
      </c>
      <c r="EK202" s="110">
        <f t="shared" ca="1" si="381"/>
        <v>12.790936386900913</v>
      </c>
      <c r="EL202" s="110">
        <f t="shared" ca="1" si="381"/>
        <v>13.650642196336335</v>
      </c>
      <c r="EM202" s="110">
        <f t="shared" ca="1" si="381"/>
        <v>14.231248790993181</v>
      </c>
      <c r="EN202" s="110">
        <f t="shared" ca="1" si="381"/>
        <v>14.558884952594259</v>
      </c>
      <c r="EO202" s="110">
        <f t="shared" ca="1" si="381"/>
        <v>14.657586872817472</v>
      </c>
      <c r="EP202" s="110">
        <f t="shared" ca="1" si="381"/>
        <v>14.549453027926663</v>
      </c>
      <c r="EQ202" s="110">
        <f t="shared" ca="1" si="381"/>
        <v>14.254788125595134</v>
      </c>
      <c r="ER202" s="110">
        <f t="shared" ca="1" si="381"/>
        <v>13.79223687065528</v>
      </c>
      <c r="ES202" s="110">
        <f t="shared" ca="1" si="381"/>
        <v>13.178908246641342</v>
      </c>
      <c r="ET202" s="110">
        <f t="shared" ca="1" si="381"/>
        <v>12.43049096339919</v>
      </c>
      <c r="EU202" s="110">
        <f t="shared" ca="1" si="371"/>
        <v>11.561360677504684</v>
      </c>
      <c r="EV202" s="110">
        <f t="shared" ca="1" si="371"/>
        <v>10.584679551562374</v>
      </c>
      <c r="EW202" s="110">
        <f t="shared" ca="1" si="371"/>
        <v>9.5124886804633491</v>
      </c>
      <c r="EX202" s="110">
        <f t="shared" ca="1" si="371"/>
        <v>8.3557938771914522</v>
      </c>
      <c r="EY202" s="115">
        <f t="shared" ca="1" si="371"/>
        <v>7.1246452776179083</v>
      </c>
      <c r="FA202" s="114">
        <f t="shared" ca="1" si="389"/>
        <v>0</v>
      </c>
      <c r="FB202" s="110">
        <f t="shared" ca="1" si="389"/>
        <v>0</v>
      </c>
      <c r="FC202" s="110">
        <f t="shared" ca="1" si="389"/>
        <v>0</v>
      </c>
      <c r="FD202" s="110">
        <f t="shared" ca="1" si="389"/>
        <v>0</v>
      </c>
      <c r="FE202" s="110">
        <f t="shared" ca="1" si="389"/>
        <v>0</v>
      </c>
      <c r="FF202" s="110">
        <f t="shared" ca="1" si="389"/>
        <v>0</v>
      </c>
      <c r="FG202" s="110">
        <f t="shared" ca="1" si="389"/>
        <v>0</v>
      </c>
      <c r="FH202" s="110">
        <f t="shared" ca="1" si="389"/>
        <v>0</v>
      </c>
      <c r="FI202" s="110">
        <f t="shared" ca="1" si="389"/>
        <v>0</v>
      </c>
      <c r="FJ202" s="110">
        <f t="shared" ca="1" si="389"/>
        <v>0</v>
      </c>
      <c r="FK202" s="110">
        <f t="shared" ca="1" si="390"/>
        <v>1</v>
      </c>
      <c r="FL202" s="110">
        <f t="shared" ca="1" si="390"/>
        <v>1</v>
      </c>
      <c r="FM202" s="110">
        <f t="shared" ca="1" si="390"/>
        <v>1</v>
      </c>
      <c r="FN202" s="110">
        <f t="shared" ca="1" si="390"/>
        <v>1</v>
      </c>
      <c r="FO202" s="110">
        <f t="shared" ca="1" si="390"/>
        <v>1</v>
      </c>
      <c r="FP202" s="110">
        <f t="shared" ca="1" si="390"/>
        <v>1</v>
      </c>
      <c r="FQ202" s="110">
        <f t="shared" ca="1" si="390"/>
        <v>1</v>
      </c>
      <c r="FR202" s="110">
        <f t="shared" ca="1" si="390"/>
        <v>1</v>
      </c>
      <c r="FS202" s="110">
        <f t="shared" ca="1" si="390"/>
        <v>1</v>
      </c>
      <c r="FT202" s="110">
        <f t="shared" ca="1" si="390"/>
        <v>1</v>
      </c>
      <c r="FU202" s="110">
        <f t="shared" ca="1" si="391"/>
        <v>1</v>
      </c>
      <c r="FV202" s="110">
        <f t="shared" ca="1" si="391"/>
        <v>0</v>
      </c>
      <c r="FW202" s="110">
        <f t="shared" ca="1" si="391"/>
        <v>0</v>
      </c>
      <c r="FX202" s="110">
        <f t="shared" ca="1" si="391"/>
        <v>0</v>
      </c>
      <c r="FY202" s="110">
        <f t="shared" ca="1" si="391"/>
        <v>0</v>
      </c>
      <c r="FZ202" s="110">
        <f t="shared" ca="1" si="391"/>
        <v>0</v>
      </c>
      <c r="GA202" s="110">
        <f t="shared" ca="1" si="391"/>
        <v>0</v>
      </c>
      <c r="GB202" s="110">
        <f t="shared" ca="1" si="391"/>
        <v>0</v>
      </c>
      <c r="GC202" s="110">
        <f t="shared" ca="1" si="391"/>
        <v>0</v>
      </c>
      <c r="GD202" s="110">
        <f t="shared" ca="1" si="391"/>
        <v>0</v>
      </c>
      <c r="GE202" s="115">
        <f t="shared" ca="1" si="391"/>
        <v>0</v>
      </c>
      <c r="GG202" s="114">
        <v>1</v>
      </c>
      <c r="GH202" s="110">
        <f t="shared" ref="GH202:HK202" ca="1" si="401">IF(AND($A202&gt;0,$B202&gt;0),IF(OR((GH$61*EXP($D202-$B202*GH$61)-GH$61)&gt;$AE$2*$H202,GG202=0),0,1),"")</f>
        <v>1</v>
      </c>
      <c r="GI202" s="110">
        <f t="shared" ca="1" si="401"/>
        <v>1</v>
      </c>
      <c r="GJ202" s="110">
        <f t="shared" ca="1" si="401"/>
        <v>1</v>
      </c>
      <c r="GK202" s="110">
        <f t="shared" ca="1" si="401"/>
        <v>1</v>
      </c>
      <c r="GL202" s="110">
        <f t="shared" ca="1" si="401"/>
        <v>1</v>
      </c>
      <c r="GM202" s="110">
        <f t="shared" ca="1" si="401"/>
        <v>1</v>
      </c>
      <c r="GN202" s="110">
        <f t="shared" ca="1" si="401"/>
        <v>1</v>
      </c>
      <c r="GO202" s="110">
        <f t="shared" ca="1" si="401"/>
        <v>1</v>
      </c>
      <c r="GP202" s="110">
        <f t="shared" ca="1" si="401"/>
        <v>1</v>
      </c>
      <c r="GQ202" s="110">
        <f t="shared" ca="1" si="401"/>
        <v>0</v>
      </c>
      <c r="GR202" s="110">
        <f t="shared" ca="1" si="401"/>
        <v>0</v>
      </c>
      <c r="GS202" s="110">
        <f t="shared" ca="1" si="401"/>
        <v>0</v>
      </c>
      <c r="GT202" s="110">
        <f t="shared" ca="1" si="401"/>
        <v>0</v>
      </c>
      <c r="GU202" s="110">
        <f t="shared" ca="1" si="401"/>
        <v>0</v>
      </c>
      <c r="GV202" s="110">
        <f t="shared" ca="1" si="401"/>
        <v>0</v>
      </c>
      <c r="GW202" s="110">
        <f t="shared" ca="1" si="401"/>
        <v>0</v>
      </c>
      <c r="GX202" s="110">
        <f t="shared" ca="1" si="401"/>
        <v>0</v>
      </c>
      <c r="GY202" s="110">
        <f t="shared" ca="1" si="401"/>
        <v>0</v>
      </c>
      <c r="GZ202" s="110">
        <f t="shared" ca="1" si="401"/>
        <v>0</v>
      </c>
      <c r="HA202" s="110">
        <f t="shared" ca="1" si="401"/>
        <v>0</v>
      </c>
      <c r="HB202" s="110">
        <f t="shared" ca="1" si="401"/>
        <v>0</v>
      </c>
      <c r="HC202" s="110">
        <f t="shared" ca="1" si="401"/>
        <v>0</v>
      </c>
      <c r="HD202" s="110">
        <f t="shared" ca="1" si="401"/>
        <v>0</v>
      </c>
      <c r="HE202" s="110">
        <f t="shared" ca="1" si="401"/>
        <v>0</v>
      </c>
      <c r="HF202" s="110">
        <f t="shared" ca="1" si="401"/>
        <v>0</v>
      </c>
      <c r="HG202" s="110">
        <f t="shared" ca="1" si="401"/>
        <v>0</v>
      </c>
      <c r="HH202" s="110">
        <f t="shared" ca="1" si="401"/>
        <v>0</v>
      </c>
      <c r="HI202" s="110">
        <f t="shared" ca="1" si="401"/>
        <v>0</v>
      </c>
      <c r="HJ202" s="110">
        <f t="shared" ca="1" si="401"/>
        <v>0</v>
      </c>
      <c r="HK202" s="115">
        <f t="shared" ca="1" si="401"/>
        <v>0</v>
      </c>
    </row>
    <row r="203" spans="1:219" x14ac:dyDescent="0.25">
      <c r="A203" s="176">
        <f t="shared" ca="1" si="373"/>
        <v>1.5989227525229652</v>
      </c>
      <c r="B203" s="164">
        <f t="shared" ca="1" si="374"/>
        <v>9.03603652255585E-2</v>
      </c>
      <c r="C203" s="106">
        <f t="shared" ca="1" si="375"/>
        <v>0.55707998921544455</v>
      </c>
      <c r="D203" s="108">
        <f t="shared" ca="1" si="376"/>
        <v>1.754091809715105</v>
      </c>
      <c r="E203" s="109">
        <f t="shared" ca="1" si="377"/>
        <v>19.412181495022985</v>
      </c>
      <c r="F203" s="109">
        <f t="shared" ca="1" si="378"/>
        <v>7.3225383476728867</v>
      </c>
      <c r="G203" s="109">
        <f t="shared" ca="1" si="379"/>
        <v>21.832105307031995</v>
      </c>
      <c r="H203" s="109">
        <f t="shared" ca="1" si="380"/>
        <v>14.509566959359109</v>
      </c>
      <c r="I203" s="177"/>
      <c r="J203" s="30" t="s">
        <v>191</v>
      </c>
      <c r="K203" s="89">
        <f t="shared" ca="1" si="384"/>
        <v>0.74160465676181864</v>
      </c>
      <c r="L203" s="89">
        <f t="shared" ca="1" si="384"/>
        <v>0.21206368060581204</v>
      </c>
      <c r="M203" s="89">
        <f t="shared" ca="1" si="384"/>
        <v>-0.44623785415300243</v>
      </c>
      <c r="N203" s="89">
        <f t="shared" ca="1" si="384"/>
        <v>-0.30700255599325066</v>
      </c>
      <c r="O203" s="89">
        <f t="shared" ca="1" si="384"/>
        <v>6.3830203882474623E-2</v>
      </c>
      <c r="P203" s="89">
        <f t="shared" ca="1" si="384"/>
        <v>-0.15653910921934289</v>
      </c>
      <c r="Q203" s="89">
        <f t="shared" ca="1" si="384"/>
        <v>0.51560491500326755</v>
      </c>
      <c r="R203" s="89">
        <f t="shared" ca="1" si="384"/>
        <v>-0.22096981093654566</v>
      </c>
      <c r="S203" s="89">
        <f t="shared" ca="1" si="384"/>
        <v>-0.21005970810345143</v>
      </c>
      <c r="T203" s="89">
        <f t="shared" ca="1" si="384"/>
        <v>-9.3840171590928279E-2</v>
      </c>
      <c r="U203" s="89">
        <f t="shared" ca="1" si="385"/>
        <v>0.82443786118685636</v>
      </c>
      <c r="V203" s="89">
        <f t="shared" ca="1" si="385"/>
        <v>1.4105767449530626E-2</v>
      </c>
      <c r="W203" s="89">
        <f t="shared" ca="1" si="385"/>
        <v>0.94353006046483001</v>
      </c>
      <c r="X203" s="89">
        <f t="shared" ca="1" si="385"/>
        <v>0.74160465676181864</v>
      </c>
      <c r="Y203" s="89">
        <f t="shared" ca="1" si="385"/>
        <v>0.51560491500326755</v>
      </c>
      <c r="Z203" s="89">
        <f t="shared" ca="1" si="385"/>
        <v>-0.81775242806075465</v>
      </c>
      <c r="AA203" s="89">
        <f t="shared" ca="1" si="385"/>
        <v>0.74370258632857644</v>
      </c>
      <c r="AB203" s="89">
        <f t="shared" ca="1" si="385"/>
        <v>-1.0649490381436091</v>
      </c>
      <c r="AC203" s="89">
        <f t="shared" ca="1" si="385"/>
        <v>-0.44623785415300243</v>
      </c>
      <c r="AD203" s="89">
        <f t="shared" ca="1" si="385"/>
        <v>0.41148501321826991</v>
      </c>
      <c r="AE203" s="89">
        <f t="shared" ca="1" si="386"/>
        <v>0.74370258632857644</v>
      </c>
      <c r="AF203" s="89">
        <f t="shared" ca="1" si="386"/>
        <v>0.53753403810350731</v>
      </c>
      <c r="AG203" s="89">
        <f t="shared" ca="1" si="386"/>
        <v>0.82443786118685636</v>
      </c>
      <c r="AH203" s="89">
        <f t="shared" ca="1" si="386"/>
        <v>-0.15653910921934289</v>
      </c>
      <c r="AI203" s="89">
        <f t="shared" ca="1" si="386"/>
        <v>0.13695300672662025</v>
      </c>
      <c r="AJ203" s="89">
        <f t="shared" ca="1" si="386"/>
        <v>-1.0649490381436091</v>
      </c>
      <c r="AK203" s="89">
        <f t="shared" ca="1" si="386"/>
        <v>1.4105767449530626E-2</v>
      </c>
      <c r="AL203" s="89">
        <f t="shared" ca="1" si="386"/>
        <v>-0.81775242806075465</v>
      </c>
      <c r="AM203" s="89">
        <f t="shared" ca="1" si="386"/>
        <v>0.3096998313943522</v>
      </c>
      <c r="AN203" s="89">
        <f t="shared" ca="1" si="386"/>
        <v>0.31960967874145596</v>
      </c>
      <c r="AO203" s="89">
        <f t="shared" ca="1" si="387"/>
        <v>0.3096998313943522</v>
      </c>
      <c r="AP203" s="89">
        <f t="shared" ca="1" si="387"/>
        <v>0.74370258632857644</v>
      </c>
      <c r="AQ203" s="89">
        <f t="shared" ca="1" si="387"/>
        <v>-1.0097454203712564</v>
      </c>
      <c r="AR203" s="89">
        <f t="shared" ca="1" si="387"/>
        <v>0.21206368060581204</v>
      </c>
      <c r="AS203" s="89">
        <f t="shared" ca="1" si="387"/>
        <v>5.4419538639000731E-2</v>
      </c>
      <c r="AT203" s="89">
        <f t="shared" ca="1" si="387"/>
        <v>0.53753403810350731</v>
      </c>
      <c r="AU203" s="89">
        <f t="shared" ca="1" si="387"/>
        <v>2.8755171397204293E-2</v>
      </c>
      <c r="AV203" s="89">
        <f t="shared" ca="1" si="387"/>
        <v>-0.15653910921934289</v>
      </c>
      <c r="AW203" s="89">
        <f t="shared" ca="1" si="387"/>
        <v>0.13695300672662025</v>
      </c>
      <c r="AX203" s="89" t="str">
        <f t="shared" ca="1" si="387"/>
        <v/>
      </c>
      <c r="AY203" s="89" t="str">
        <f t="shared" ca="1" si="388"/>
        <v/>
      </c>
      <c r="AZ203" s="89" t="str">
        <f t="shared" ca="1" si="388"/>
        <v/>
      </c>
      <c r="BA203" s="89" t="str">
        <f t="shared" ca="1" si="388"/>
        <v/>
      </c>
      <c r="BB203" s="89" t="str">
        <f t="shared" ca="1" si="388"/>
        <v/>
      </c>
      <c r="BC203" s="89" t="str">
        <f t="shared" ca="1" si="388"/>
        <v/>
      </c>
      <c r="BD203" s="89" t="str">
        <f t="shared" ca="1" si="388"/>
        <v/>
      </c>
      <c r="BE203" s="89" t="str">
        <f t="shared" ca="1" si="388"/>
        <v/>
      </c>
      <c r="BF203" s="89" t="str">
        <f t="shared" ca="1" si="388"/>
        <v/>
      </c>
      <c r="BG203" s="89" t="str">
        <f t="shared" ca="1" si="388"/>
        <v/>
      </c>
      <c r="BH203" s="89" t="str">
        <f t="shared" ca="1" si="388"/>
        <v/>
      </c>
      <c r="BJ203" s="132">
        <f t="shared" ca="1" si="395"/>
        <v>1.7550733073960709</v>
      </c>
      <c r="BK203" s="89">
        <f t="shared" ca="1" si="395"/>
        <v>1.1961389439329895</v>
      </c>
      <c r="BL203" s="89">
        <f t="shared" ca="1" si="395"/>
        <v>0.55791765103769808</v>
      </c>
      <c r="BM203" s="89">
        <f t="shared" ca="1" si="395"/>
        <v>0.34841691310738632</v>
      </c>
      <c r="BN203" s="89">
        <f t="shared" ca="1" si="395"/>
        <v>1.1387734736386359</v>
      </c>
      <c r="BO203" s="89">
        <f t="shared" ca="1" si="395"/>
        <v>0.69670414381348234</v>
      </c>
      <c r="BP203" s="89">
        <f t="shared" ca="1" si="395"/>
        <v>1.5210493280865778</v>
      </c>
      <c r="BQ203" s="89">
        <f t="shared" ca="1" si="395"/>
        <v>0.64957152911843785</v>
      </c>
      <c r="BR203" s="89">
        <f t="shared" ca="1" si="395"/>
        <v>0.55784055221078366</v>
      </c>
      <c r="BS203" s="89">
        <f t="shared" ca="1" si="395"/>
        <v>0.51257722000713857</v>
      </c>
      <c r="BT203" s="89">
        <f t="shared" ca="1" si="395"/>
        <v>1.564760208115924</v>
      </c>
      <c r="BU203" s="89">
        <f t="shared" ca="1" si="395"/>
        <v>0.73779805888614636</v>
      </c>
      <c r="BV203" s="89">
        <f t="shared" ca="1" si="395"/>
        <v>1.2869316500258459</v>
      </c>
      <c r="BW203" s="89">
        <f t="shared" ca="1" si="395"/>
        <v>1.1746875143872817</v>
      </c>
      <c r="BX203" s="89">
        <f t="shared" ca="1" si="395"/>
        <v>1.4583958297945987</v>
      </c>
      <c r="BY203" s="89">
        <f t="shared" ca="1" si="395"/>
        <v>0.39530046606632352</v>
      </c>
      <c r="BZ203" s="89">
        <f t="shared" ca="1" si="353"/>
        <v>1.7600791389156678</v>
      </c>
      <c r="CA203" s="89">
        <f t="shared" ca="1" si="353"/>
        <v>0.11843539687004445</v>
      </c>
      <c r="CB203" s="89">
        <f t="shared" ca="1" si="353"/>
        <v>-0.1568603673590544</v>
      </c>
      <c r="CC203" s="89">
        <f t="shared" ca="1" si="353"/>
        <v>1.3393827544943853</v>
      </c>
      <c r="CD203" s="89">
        <f t="shared" ca="1" si="353"/>
        <v>1.743056123699859</v>
      </c>
      <c r="CE203" s="89">
        <f t="shared" ca="1" si="353"/>
        <v>1.1852514966263548</v>
      </c>
      <c r="CF203" s="89">
        <f t="shared" ca="1" si="353"/>
        <v>0.55359624797467677</v>
      </c>
      <c r="CG203" s="89">
        <f t="shared" ca="1" si="353"/>
        <v>0.56580140076892604</v>
      </c>
      <c r="CH203" s="89">
        <f t="shared" ca="1" si="351"/>
        <v>1.052645418995279</v>
      </c>
      <c r="CI203" s="89">
        <f t="shared" ca="1" si="351"/>
        <v>-1.7294969981867834</v>
      </c>
      <c r="CJ203" s="89">
        <f t="shared" ca="1" si="351"/>
        <v>-0.46143642485357761</v>
      </c>
      <c r="CK203" s="89">
        <f t="shared" ca="1" si="351"/>
        <v>-1.0756813847634357</v>
      </c>
      <c r="CL203" s="89">
        <f t="shared" ca="1" si="351"/>
        <v>0.65744755549569223</v>
      </c>
      <c r="CM203" s="89">
        <f t="shared" ca="1" si="351"/>
        <v>1.3508794048437631</v>
      </c>
      <c r="CN203" s="89">
        <f t="shared" ca="1" si="351"/>
        <v>1.2925412011901898</v>
      </c>
      <c r="CO203" s="89">
        <f t="shared" ca="1" si="351"/>
        <v>1.6293100021770526</v>
      </c>
      <c r="CP203" s="89">
        <f t="shared" ca="1" si="351"/>
        <v>-4.4799436377079171E-2</v>
      </c>
      <c r="CQ203" s="89">
        <f t="shared" ca="1" si="348"/>
        <v>0.95681075401987525</v>
      </c>
      <c r="CR203" s="5">
        <f t="shared" ca="1" si="348"/>
        <v>1.2034121386644832</v>
      </c>
      <c r="CS203" s="5">
        <f t="shared" ca="1" si="348"/>
        <v>1.6334613570869121</v>
      </c>
      <c r="CT203" s="5">
        <f t="shared" ca="1" si="348"/>
        <v>1.2106227818787012</v>
      </c>
      <c r="CU203" s="5">
        <f t="shared" ca="1" si="348"/>
        <v>0.65591492452906541</v>
      </c>
      <c r="CV203" s="5">
        <f t="shared" ca="1" si="348"/>
        <v>0.33549392386945276</v>
      </c>
      <c r="CW203" s="5" t="str">
        <f t="shared" si="348"/>
        <v/>
      </c>
      <c r="CX203" s="5" t="str">
        <f t="shared" ref="CX203:DF231" si="402">IF(CX$61&gt;0,AY$63+AY203,"")</f>
        <v/>
      </c>
      <c r="CY203" s="5" t="str">
        <f t="shared" si="402"/>
        <v/>
      </c>
      <c r="CZ203" s="5" t="str">
        <f t="shared" si="402"/>
        <v/>
      </c>
      <c r="DA203" s="5" t="str">
        <f t="shared" si="402"/>
        <v/>
      </c>
      <c r="DB203" s="5" t="str">
        <f t="shared" si="402"/>
        <v/>
      </c>
      <c r="DC203" s="5" t="str">
        <f t="shared" si="402"/>
        <v/>
      </c>
      <c r="DD203" s="5" t="str">
        <f t="shared" si="402"/>
        <v/>
      </c>
      <c r="DE203" s="5" t="str">
        <f t="shared" si="402"/>
        <v/>
      </c>
      <c r="DF203" s="5" t="str">
        <f t="shared" si="402"/>
        <v/>
      </c>
      <c r="DG203" s="133" t="str">
        <f t="shared" si="327"/>
        <v/>
      </c>
      <c r="DI203" s="144">
        <f t="shared" ca="1" si="346"/>
        <v>0</v>
      </c>
      <c r="DJ203" s="139">
        <f t="shared" ca="1" si="346"/>
        <v>0</v>
      </c>
      <c r="DK203" s="139">
        <f t="shared" ca="1" si="346"/>
        <v>0</v>
      </c>
      <c r="DL203" s="139">
        <f t="shared" ca="1" si="346"/>
        <v>0</v>
      </c>
      <c r="DM203" s="139">
        <f t="shared" ca="1" si="346"/>
        <v>0</v>
      </c>
      <c r="DN203" s="139">
        <f t="shared" ca="1" si="346"/>
        <v>0</v>
      </c>
      <c r="DO203" s="139">
        <f t="shared" ca="1" si="346"/>
        <v>0</v>
      </c>
      <c r="DP203" s="139">
        <f t="shared" ca="1" si="346"/>
        <v>0</v>
      </c>
      <c r="DQ203" s="139">
        <f t="shared" ca="1" si="346"/>
        <v>0</v>
      </c>
      <c r="DR203" s="139">
        <f t="shared" ca="1" si="346"/>
        <v>0</v>
      </c>
      <c r="DS203" s="139">
        <f t="shared" ca="1" si="396"/>
        <v>0</v>
      </c>
      <c r="DT203" s="139">
        <f t="shared" ca="1" si="396"/>
        <v>0</v>
      </c>
      <c r="DU203" s="139">
        <f t="shared" ca="1" si="396"/>
        <v>0</v>
      </c>
      <c r="DV203" s="139">
        <f t="shared" ca="1" si="396"/>
        <v>0</v>
      </c>
      <c r="DW203" s="139">
        <f t="shared" ca="1" si="396"/>
        <v>0</v>
      </c>
      <c r="DX203" s="139">
        <f t="shared" ca="1" si="396"/>
        <v>0</v>
      </c>
      <c r="DY203" s="139">
        <f t="shared" ca="1" si="396"/>
        <v>0</v>
      </c>
      <c r="DZ203" s="139">
        <f t="shared" ca="1" si="396"/>
        <v>0</v>
      </c>
      <c r="EA203" s="139">
        <f t="shared" ca="1" si="396"/>
        <v>0</v>
      </c>
      <c r="EB203" s="139">
        <f t="shared" ca="1" si="396"/>
        <v>0</v>
      </c>
      <c r="EC203" s="145">
        <f t="shared" ca="1" si="396"/>
        <v>0</v>
      </c>
      <c r="EE203" s="114">
        <f t="shared" ca="1" si="381"/>
        <v>0</v>
      </c>
      <c r="EF203" s="110">
        <f t="shared" ca="1" si="381"/>
        <v>4.2789723309756598</v>
      </c>
      <c r="EG203" s="110">
        <f t="shared" ca="1" si="381"/>
        <v>7.6457582566860971</v>
      </c>
      <c r="EH203" s="110">
        <f t="shared" ca="1" si="381"/>
        <v>10.218574541557444</v>
      </c>
      <c r="EI203" s="110">
        <f t="shared" ca="1" si="381"/>
        <v>12.102019677541193</v>
      </c>
      <c r="EJ203" s="110">
        <f t="shared" ca="1" si="381"/>
        <v>13.388544625273145</v>
      </c>
      <c r="EK203" s="110">
        <f t="shared" ca="1" si="381"/>
        <v>14.159771072134497</v>
      </c>
      <c r="EL203" s="110">
        <f t="shared" ca="1" si="381"/>
        <v>14.487672577174131</v>
      </c>
      <c r="EM203" s="110">
        <f t="shared" ca="1" si="381"/>
        <v>14.43563245521074</v>
      </c>
      <c r="EN203" s="110">
        <f t="shared" ca="1" si="381"/>
        <v>14.05939088230458</v>
      </c>
      <c r="EO203" s="110">
        <f t="shared" ca="1" si="381"/>
        <v>13.407892468010054</v>
      </c>
      <c r="EP203" s="110">
        <f t="shared" ca="1" si="381"/>
        <v>12.524044423578008</v>
      </c>
      <c r="EQ203" s="110">
        <f t="shared" ca="1" si="381"/>
        <v>11.445394447973186</v>
      </c>
      <c r="ER203" s="110">
        <f t="shared" ca="1" si="381"/>
        <v>10.204736544717139</v>
      </c>
      <c r="ES203" s="110">
        <f t="shared" ca="1" si="381"/>
        <v>8.8306521626667625</v>
      </c>
      <c r="ET203" s="110">
        <f t="shared" ca="1" si="381"/>
        <v>7.3479933143070646</v>
      </c>
      <c r="EU203" s="110">
        <f t="shared" ca="1" si="371"/>
        <v>5.7783136582067947</v>
      </c>
      <c r="EV203" s="110">
        <f t="shared" ca="1" si="371"/>
        <v>4.1402529309317906</v>
      </c>
      <c r="EW203" s="110">
        <f t="shared" ca="1" si="371"/>
        <v>2.4498795715808015</v>
      </c>
      <c r="EX203" s="110">
        <f t="shared" ca="1" si="371"/>
        <v>0.7209958934571965</v>
      </c>
      <c r="EY203" s="115">
        <f t="shared" ca="1" si="371"/>
        <v>-1.0345902829767155</v>
      </c>
      <c r="FA203" s="114">
        <f t="shared" ca="1" si="389"/>
        <v>0</v>
      </c>
      <c r="FB203" s="110">
        <f t="shared" ca="1" si="389"/>
        <v>0</v>
      </c>
      <c r="FC203" s="110">
        <f t="shared" ca="1" si="389"/>
        <v>0</v>
      </c>
      <c r="FD203" s="110">
        <f t="shared" ca="1" si="389"/>
        <v>0</v>
      </c>
      <c r="FE203" s="110">
        <f t="shared" ca="1" si="389"/>
        <v>0</v>
      </c>
      <c r="FF203" s="110">
        <f t="shared" ca="1" si="389"/>
        <v>0</v>
      </c>
      <c r="FG203" s="110">
        <f t="shared" ca="1" si="389"/>
        <v>0</v>
      </c>
      <c r="FH203" s="110">
        <f t="shared" ca="1" si="389"/>
        <v>0</v>
      </c>
      <c r="FI203" s="110">
        <f t="shared" ca="1" si="389"/>
        <v>1</v>
      </c>
      <c r="FJ203" s="110">
        <f t="shared" ca="1" si="389"/>
        <v>1</v>
      </c>
      <c r="FK203" s="110">
        <f t="shared" ca="1" si="390"/>
        <v>1</v>
      </c>
      <c r="FL203" s="110">
        <f t="shared" ca="1" si="390"/>
        <v>1</v>
      </c>
      <c r="FM203" s="110">
        <f t="shared" ca="1" si="390"/>
        <v>1</v>
      </c>
      <c r="FN203" s="110">
        <f t="shared" ca="1" si="390"/>
        <v>1</v>
      </c>
      <c r="FO203" s="110">
        <f t="shared" ca="1" si="390"/>
        <v>1</v>
      </c>
      <c r="FP203" s="110">
        <f t="shared" ca="1" si="390"/>
        <v>1</v>
      </c>
      <c r="FQ203" s="110">
        <f t="shared" ca="1" si="390"/>
        <v>0</v>
      </c>
      <c r="FR203" s="110">
        <f t="shared" ca="1" si="390"/>
        <v>0</v>
      </c>
      <c r="FS203" s="110">
        <f t="shared" ca="1" si="390"/>
        <v>0</v>
      </c>
      <c r="FT203" s="110">
        <f t="shared" ca="1" si="390"/>
        <v>0</v>
      </c>
      <c r="FU203" s="110">
        <f t="shared" ca="1" si="391"/>
        <v>0</v>
      </c>
      <c r="FV203" s="110">
        <f t="shared" ca="1" si="391"/>
        <v>0</v>
      </c>
      <c r="FW203" s="110">
        <f t="shared" ca="1" si="391"/>
        <v>0</v>
      </c>
      <c r="FX203" s="110">
        <f t="shared" ca="1" si="391"/>
        <v>0</v>
      </c>
      <c r="FY203" s="110">
        <f t="shared" ca="1" si="391"/>
        <v>0</v>
      </c>
      <c r="FZ203" s="110">
        <f t="shared" ca="1" si="391"/>
        <v>0</v>
      </c>
      <c r="GA203" s="110">
        <f t="shared" ca="1" si="391"/>
        <v>0</v>
      </c>
      <c r="GB203" s="110">
        <f t="shared" ca="1" si="391"/>
        <v>0</v>
      </c>
      <c r="GC203" s="110">
        <f t="shared" ca="1" si="391"/>
        <v>0</v>
      </c>
      <c r="GD203" s="110">
        <f t="shared" ca="1" si="391"/>
        <v>0</v>
      </c>
      <c r="GE203" s="115">
        <f t="shared" ca="1" si="391"/>
        <v>0</v>
      </c>
      <c r="GG203" s="114">
        <v>1</v>
      </c>
      <c r="GH203" s="110">
        <f t="shared" ref="GH203:HK203" ca="1" si="403">IF(AND($A203&gt;0,$B203&gt;0),IF(OR((GH$61*EXP($D203-$B203*GH$61)-GH$61)&gt;$AE$2*$H203,GG203=0),0,1),"")</f>
        <v>1</v>
      </c>
      <c r="GI203" s="110">
        <f t="shared" ca="1" si="403"/>
        <v>1</v>
      </c>
      <c r="GJ203" s="110">
        <f t="shared" ca="1" si="403"/>
        <v>1</v>
      </c>
      <c r="GK203" s="110">
        <f t="shared" ca="1" si="403"/>
        <v>1</v>
      </c>
      <c r="GL203" s="110">
        <f t="shared" ca="1" si="403"/>
        <v>1</v>
      </c>
      <c r="GM203" s="110">
        <f t="shared" ca="1" si="403"/>
        <v>1</v>
      </c>
      <c r="GN203" s="110">
        <f t="shared" ca="1" si="403"/>
        <v>1</v>
      </c>
      <c r="GO203" s="110">
        <f t="shared" ca="1" si="403"/>
        <v>0</v>
      </c>
      <c r="GP203" s="110">
        <f t="shared" ca="1" si="403"/>
        <v>0</v>
      </c>
      <c r="GQ203" s="110">
        <f t="shared" ca="1" si="403"/>
        <v>0</v>
      </c>
      <c r="GR203" s="110">
        <f t="shared" ca="1" si="403"/>
        <v>0</v>
      </c>
      <c r="GS203" s="110">
        <f t="shared" ca="1" si="403"/>
        <v>0</v>
      </c>
      <c r="GT203" s="110">
        <f t="shared" ca="1" si="403"/>
        <v>0</v>
      </c>
      <c r="GU203" s="110">
        <f t="shared" ca="1" si="403"/>
        <v>0</v>
      </c>
      <c r="GV203" s="110">
        <f t="shared" ca="1" si="403"/>
        <v>0</v>
      </c>
      <c r="GW203" s="110">
        <f t="shared" ca="1" si="403"/>
        <v>0</v>
      </c>
      <c r="GX203" s="110">
        <f t="shared" ca="1" si="403"/>
        <v>0</v>
      </c>
      <c r="GY203" s="110">
        <f t="shared" ca="1" si="403"/>
        <v>0</v>
      </c>
      <c r="GZ203" s="110">
        <f t="shared" ca="1" si="403"/>
        <v>0</v>
      </c>
      <c r="HA203" s="110">
        <f t="shared" ca="1" si="403"/>
        <v>0</v>
      </c>
      <c r="HB203" s="110">
        <f t="shared" ca="1" si="403"/>
        <v>0</v>
      </c>
      <c r="HC203" s="110">
        <f t="shared" ca="1" si="403"/>
        <v>0</v>
      </c>
      <c r="HD203" s="110">
        <f t="shared" ca="1" si="403"/>
        <v>0</v>
      </c>
      <c r="HE203" s="110">
        <f t="shared" ca="1" si="403"/>
        <v>0</v>
      </c>
      <c r="HF203" s="110">
        <f t="shared" ca="1" si="403"/>
        <v>0</v>
      </c>
      <c r="HG203" s="110">
        <f t="shared" ca="1" si="403"/>
        <v>0</v>
      </c>
      <c r="HH203" s="110">
        <f t="shared" ca="1" si="403"/>
        <v>0</v>
      </c>
      <c r="HI203" s="110">
        <f t="shared" ca="1" si="403"/>
        <v>0</v>
      </c>
      <c r="HJ203" s="110">
        <f t="shared" ca="1" si="403"/>
        <v>0</v>
      </c>
      <c r="HK203" s="115">
        <f t="shared" ca="1" si="403"/>
        <v>0</v>
      </c>
    </row>
    <row r="204" spans="1:219" x14ac:dyDescent="0.25">
      <c r="A204" s="176">
        <f t="shared" ca="1" si="373"/>
        <v>1.3742071089923942</v>
      </c>
      <c r="B204" s="164">
        <f t="shared" ca="1" si="374"/>
        <v>6.9280883997160994E-2</v>
      </c>
      <c r="C204" s="106">
        <f t="shared" ca="1" si="375"/>
        <v>0.5617891702061536</v>
      </c>
      <c r="D204" s="108">
        <f t="shared" ca="1" si="376"/>
        <v>1.5320106448728534</v>
      </c>
      <c r="E204" s="109">
        <f t="shared" ca="1" si="377"/>
        <v>22.113035464957875</v>
      </c>
      <c r="F204" s="109">
        <f t="shared" ca="1" si="378"/>
        <v>8.68509933188529</v>
      </c>
      <c r="G204" s="109">
        <f t="shared" ca="1" si="379"/>
        <v>22.01905296366472</v>
      </c>
      <c r="H204" s="109">
        <f t="shared" ca="1" si="380"/>
        <v>13.33395363177943</v>
      </c>
      <c r="I204" s="177"/>
      <c r="J204" s="30" t="s">
        <v>192</v>
      </c>
      <c r="K204" s="89">
        <f t="shared" ca="1" si="384"/>
        <v>0.74370258632857644</v>
      </c>
      <c r="L204" s="89">
        <f t="shared" ca="1" si="384"/>
        <v>-0.41184718490169098</v>
      </c>
      <c r="M204" s="89">
        <f t="shared" ca="1" si="384"/>
        <v>-0.81775242806075465</v>
      </c>
      <c r="N204" s="89">
        <f t="shared" ca="1" si="384"/>
        <v>2.8755171397204293E-2</v>
      </c>
      <c r="O204" s="89">
        <f t="shared" ca="1" si="384"/>
        <v>0.53753403810350731</v>
      </c>
      <c r="P204" s="89">
        <f t="shared" ca="1" si="384"/>
        <v>0.51560491500326755</v>
      </c>
      <c r="Q204" s="89">
        <f t="shared" ca="1" si="384"/>
        <v>-0.41184718490169098</v>
      </c>
      <c r="R204" s="89">
        <f t="shared" ca="1" si="384"/>
        <v>0.2685645797022288</v>
      </c>
      <c r="S204" s="89">
        <f t="shared" ca="1" si="384"/>
        <v>0.53753403810350731</v>
      </c>
      <c r="T204" s="89">
        <f t="shared" ca="1" si="384"/>
        <v>0.51560491500326755</v>
      </c>
      <c r="U204" s="89">
        <f t="shared" ca="1" si="385"/>
        <v>0.82443786118685636</v>
      </c>
      <c r="V204" s="89">
        <f t="shared" ca="1" si="385"/>
        <v>-0.21005970810345143</v>
      </c>
      <c r="W204" s="89">
        <f t="shared" ca="1" si="385"/>
        <v>0.2685645797022288</v>
      </c>
      <c r="X204" s="89">
        <f t="shared" ca="1" si="385"/>
        <v>1.4105767449530626E-2</v>
      </c>
      <c r="Y204" s="89">
        <f t="shared" ca="1" si="385"/>
        <v>1.8449135142460493E-2</v>
      </c>
      <c r="Z204" s="89">
        <f t="shared" ca="1" si="385"/>
        <v>0.74160465676181864</v>
      </c>
      <c r="AA204" s="89">
        <f t="shared" ca="1" si="385"/>
        <v>-0.41184718490169098</v>
      </c>
      <c r="AB204" s="89">
        <f t="shared" ca="1" si="385"/>
        <v>-0.31999883307611282</v>
      </c>
      <c r="AC204" s="89">
        <f t="shared" ca="1" si="385"/>
        <v>0.31960967874145596</v>
      </c>
      <c r="AD204" s="89">
        <f t="shared" ca="1" si="385"/>
        <v>0.13695300672662025</v>
      </c>
      <c r="AE204" s="89">
        <f t="shared" ca="1" si="386"/>
        <v>0.89371861765175975</v>
      </c>
      <c r="AF204" s="89">
        <f t="shared" ca="1" si="386"/>
        <v>5.4419538639000731E-2</v>
      </c>
      <c r="AG204" s="89">
        <f t="shared" ca="1" si="386"/>
        <v>0.74370258632857644</v>
      </c>
      <c r="AH204" s="89">
        <f t="shared" ca="1" si="386"/>
        <v>-1.4331148233707331</v>
      </c>
      <c r="AI204" s="89">
        <f t="shared" ca="1" si="386"/>
        <v>0.51560491500326755</v>
      </c>
      <c r="AJ204" s="89">
        <f t="shared" ca="1" si="386"/>
        <v>0.2685645797022288</v>
      </c>
      <c r="AK204" s="89">
        <f t="shared" ca="1" si="386"/>
        <v>0.51560491500326755</v>
      </c>
      <c r="AL204" s="89">
        <f t="shared" ca="1" si="386"/>
        <v>0.14357639329378769</v>
      </c>
      <c r="AM204" s="89">
        <f t="shared" ca="1" si="386"/>
        <v>-0.21005970810345143</v>
      </c>
      <c r="AN204" s="89">
        <f t="shared" ca="1" si="386"/>
        <v>-0.30700255599325066</v>
      </c>
      <c r="AO204" s="89">
        <f t="shared" ca="1" si="387"/>
        <v>-1.0097454203712564</v>
      </c>
      <c r="AP204" s="89">
        <f t="shared" ca="1" si="387"/>
        <v>-0.22096981093654566</v>
      </c>
      <c r="AQ204" s="89">
        <f t="shared" ca="1" si="387"/>
        <v>1.4105767449530626E-2</v>
      </c>
      <c r="AR204" s="89">
        <f t="shared" ca="1" si="387"/>
        <v>-0.30649199665355353</v>
      </c>
      <c r="AS204" s="89">
        <f t="shared" ca="1" si="387"/>
        <v>0.94353006046483001</v>
      </c>
      <c r="AT204" s="89">
        <f t="shared" ca="1" si="387"/>
        <v>-2.3856124570488357E-2</v>
      </c>
      <c r="AU204" s="89">
        <f t="shared" ca="1" si="387"/>
        <v>9.8583260592283506E-2</v>
      </c>
      <c r="AV204" s="89">
        <f t="shared" ca="1" si="387"/>
        <v>-0.41558093709150801</v>
      </c>
      <c r="AW204" s="89">
        <f t="shared" ca="1" si="387"/>
        <v>-1.0097454203712564</v>
      </c>
      <c r="AX204" s="89" t="str">
        <f t="shared" ca="1" si="387"/>
        <v/>
      </c>
      <c r="AY204" s="89" t="str">
        <f t="shared" ca="1" si="388"/>
        <v/>
      </c>
      <c r="AZ204" s="89" t="str">
        <f t="shared" ca="1" si="388"/>
        <v/>
      </c>
      <c r="BA204" s="89" t="str">
        <f t="shared" ca="1" si="388"/>
        <v/>
      </c>
      <c r="BB204" s="89" t="str">
        <f t="shared" ca="1" si="388"/>
        <v/>
      </c>
      <c r="BC204" s="89" t="str">
        <f t="shared" ca="1" si="388"/>
        <v/>
      </c>
      <c r="BD204" s="89" t="str">
        <f t="shared" ca="1" si="388"/>
        <v/>
      </c>
      <c r="BE204" s="89" t="str">
        <f t="shared" ca="1" si="388"/>
        <v/>
      </c>
      <c r="BF204" s="89" t="str">
        <f t="shared" ca="1" si="388"/>
        <v/>
      </c>
      <c r="BG204" s="89" t="str">
        <f t="shared" ca="1" si="388"/>
        <v/>
      </c>
      <c r="BH204" s="89" t="str">
        <f t="shared" ca="1" si="388"/>
        <v/>
      </c>
      <c r="BJ204" s="132">
        <f t="shared" ca="1" si="395"/>
        <v>1.7571712369628287</v>
      </c>
      <c r="BK204" s="89">
        <f t="shared" ca="1" si="395"/>
        <v>0.57222807842548629</v>
      </c>
      <c r="BL204" s="89">
        <f t="shared" ca="1" si="395"/>
        <v>0.18640307712994586</v>
      </c>
      <c r="BM204" s="89">
        <f t="shared" ca="1" si="395"/>
        <v>0.68417464049784127</v>
      </c>
      <c r="BN204" s="89">
        <f t="shared" ca="1" si="395"/>
        <v>1.6124773078596686</v>
      </c>
      <c r="BO204" s="89">
        <f t="shared" ca="1" si="395"/>
        <v>1.3688481680360929</v>
      </c>
      <c r="BP204" s="89">
        <f t="shared" ca="1" si="395"/>
        <v>0.59359722818161931</v>
      </c>
      <c r="BQ204" s="89">
        <f t="shared" ca="1" si="395"/>
        <v>1.1391059197572124</v>
      </c>
      <c r="BR204" s="89">
        <f t="shared" ca="1" si="395"/>
        <v>1.3054342984177425</v>
      </c>
      <c r="BS204" s="89">
        <f t="shared" ca="1" si="395"/>
        <v>1.1220223066013344</v>
      </c>
      <c r="BT204" s="89">
        <f t="shared" ca="1" si="395"/>
        <v>1.564760208115924</v>
      </c>
      <c r="BU204" s="89">
        <f t="shared" ca="1" si="395"/>
        <v>0.51363258333316431</v>
      </c>
      <c r="BV204" s="89">
        <f t="shared" ca="1" si="395"/>
        <v>0.61196616926324465</v>
      </c>
      <c r="BW204" s="89">
        <f t="shared" ca="1" si="395"/>
        <v>0.44718862507499357</v>
      </c>
      <c r="BX204" s="89">
        <f t="shared" ca="1" si="395"/>
        <v>0.96124004993379164</v>
      </c>
      <c r="BY204" s="89">
        <f t="shared" ca="1" si="395"/>
        <v>1.9546575508888968</v>
      </c>
      <c r="BZ204" s="89">
        <f t="shared" ca="1" si="353"/>
        <v>0.60452936768540044</v>
      </c>
      <c r="CA204" s="89">
        <f t="shared" ca="1" si="353"/>
        <v>0.86338560193754077</v>
      </c>
      <c r="CB204" s="89">
        <f t="shared" ca="1" si="353"/>
        <v>0.608987165535404</v>
      </c>
      <c r="CC204" s="89">
        <f t="shared" ca="1" si="353"/>
        <v>1.0648507480027356</v>
      </c>
      <c r="CD204" s="89">
        <f t="shared" ca="1" si="353"/>
        <v>1.8930721550230423</v>
      </c>
      <c r="CE204" s="89">
        <f t="shared" ca="1" si="353"/>
        <v>0.70213699716184808</v>
      </c>
      <c r="CF204" s="89">
        <f t="shared" ca="1" si="353"/>
        <v>0.47286097311639685</v>
      </c>
      <c r="CG204" s="89">
        <f t="shared" ca="1" si="353"/>
        <v>-0.71077431338246422</v>
      </c>
      <c r="CH204" s="89">
        <f t="shared" ca="1" si="351"/>
        <v>1.4312973272719263</v>
      </c>
      <c r="CI204" s="89">
        <f t="shared" ca="1" si="351"/>
        <v>-0.39598338034094549</v>
      </c>
      <c r="CJ204" s="89">
        <f t="shared" ca="1" si="351"/>
        <v>4.0062722700159314E-2</v>
      </c>
      <c r="CK204" s="89">
        <f t="shared" ca="1" si="351"/>
        <v>-0.11435256340889333</v>
      </c>
      <c r="CL204" s="89">
        <f t="shared" ca="1" si="351"/>
        <v>0.1376880159978886</v>
      </c>
      <c r="CM204" s="89">
        <f t="shared" ca="1" si="351"/>
        <v>0.7242671701090565</v>
      </c>
      <c r="CN204" s="89">
        <f t="shared" ca="1" si="351"/>
        <v>-2.6904050575418781E-2</v>
      </c>
      <c r="CO204" s="89">
        <f t="shared" ca="1" si="351"/>
        <v>0.66463760491193058</v>
      </c>
      <c r="CP204" s="89">
        <f t="shared" ca="1" si="351"/>
        <v>0.97905175144370782</v>
      </c>
      <c r="CQ204" s="89">
        <f t="shared" ca="1" si="351"/>
        <v>0.43825507676050968</v>
      </c>
      <c r="CR204" s="5">
        <f t="shared" ca="1" si="351"/>
        <v>2.0925226604903124</v>
      </c>
      <c r="CS204" s="5">
        <f t="shared" ca="1" si="351"/>
        <v>1.0720711944129167</v>
      </c>
      <c r="CT204" s="5">
        <f t="shared" ca="1" si="351"/>
        <v>1.2804508710737803</v>
      </c>
      <c r="CU204" s="5">
        <f t="shared" ca="1" si="351"/>
        <v>0.39687309665690029</v>
      </c>
      <c r="CV204" s="5">
        <f t="shared" ca="1" si="351"/>
        <v>-0.81120450322842386</v>
      </c>
      <c r="CW204" s="5" t="str">
        <f t="shared" si="351"/>
        <v/>
      </c>
      <c r="CX204" s="5" t="str">
        <f t="shared" si="402"/>
        <v/>
      </c>
      <c r="CY204" s="5" t="str">
        <f t="shared" si="402"/>
        <v/>
      </c>
      <c r="CZ204" s="5" t="str">
        <f t="shared" si="402"/>
        <v/>
      </c>
      <c r="DA204" s="5" t="str">
        <f t="shared" si="402"/>
        <v/>
      </c>
      <c r="DB204" s="5" t="str">
        <f t="shared" si="402"/>
        <v/>
      </c>
      <c r="DC204" s="5" t="str">
        <f t="shared" si="402"/>
        <v/>
      </c>
      <c r="DD204" s="5" t="str">
        <f t="shared" si="402"/>
        <v/>
      </c>
      <c r="DE204" s="5" t="str">
        <f t="shared" si="402"/>
        <v/>
      </c>
      <c r="DF204" s="5" t="str">
        <f t="shared" si="402"/>
        <v/>
      </c>
      <c r="DG204" s="133" t="str">
        <f t="shared" si="327"/>
        <v/>
      </c>
      <c r="DI204" s="144">
        <f t="shared" ca="1" si="346"/>
        <v>0</v>
      </c>
      <c r="DJ204" s="139">
        <f t="shared" ca="1" si="346"/>
        <v>0</v>
      </c>
      <c r="DK204" s="139">
        <f t="shared" ca="1" si="346"/>
        <v>0</v>
      </c>
      <c r="DL204" s="139">
        <f t="shared" ca="1" si="346"/>
        <v>0</v>
      </c>
      <c r="DM204" s="139">
        <f t="shared" ca="1" si="346"/>
        <v>0</v>
      </c>
      <c r="DN204" s="139">
        <f t="shared" ca="1" si="346"/>
        <v>0</v>
      </c>
      <c r="DO204" s="139">
        <f t="shared" ca="1" si="346"/>
        <v>0</v>
      </c>
      <c r="DP204" s="139">
        <f t="shared" ca="1" si="346"/>
        <v>0</v>
      </c>
      <c r="DQ204" s="139">
        <f t="shared" ca="1" si="346"/>
        <v>0</v>
      </c>
      <c r="DR204" s="139">
        <f t="shared" ca="1" si="346"/>
        <v>0</v>
      </c>
      <c r="DS204" s="139">
        <f t="shared" ca="1" si="396"/>
        <v>0</v>
      </c>
      <c r="DT204" s="139">
        <f t="shared" ca="1" si="396"/>
        <v>0</v>
      </c>
      <c r="DU204" s="139">
        <f t="shared" ca="1" si="396"/>
        <v>0</v>
      </c>
      <c r="DV204" s="139">
        <f t="shared" ca="1" si="396"/>
        <v>0</v>
      </c>
      <c r="DW204" s="139">
        <f t="shared" ca="1" si="396"/>
        <v>0</v>
      </c>
      <c r="DX204" s="139">
        <f t="shared" ca="1" si="396"/>
        <v>0</v>
      </c>
      <c r="DY204" s="139">
        <f t="shared" ca="1" si="396"/>
        <v>0</v>
      </c>
      <c r="DZ204" s="139">
        <f t="shared" ca="1" si="396"/>
        <v>0</v>
      </c>
      <c r="EA204" s="139">
        <f t="shared" ca="1" si="396"/>
        <v>0</v>
      </c>
      <c r="EB204" s="139">
        <f t="shared" ca="1" si="396"/>
        <v>0</v>
      </c>
      <c r="EC204" s="145">
        <f t="shared" ca="1" si="396"/>
        <v>0</v>
      </c>
      <c r="EE204" s="114">
        <f t="shared" ca="1" si="381"/>
        <v>0</v>
      </c>
      <c r="EF204" s="110">
        <f t="shared" ca="1" si="381"/>
        <v>3.3177298259379739</v>
      </c>
      <c r="EG204" s="110">
        <f t="shared" ca="1" si="381"/>
        <v>6.0574413636185565</v>
      </c>
      <c r="EH204" s="110">
        <f t="shared" ca="1" si="381"/>
        <v>8.2771694754049996</v>
      </c>
      <c r="EI204" s="110">
        <f t="shared" ca="1" si="381"/>
        <v>10.029769571625215</v>
      </c>
      <c r="EJ204" s="110">
        <f t="shared" ca="1" si="381"/>
        <v>11.36335097169561</v>
      </c>
      <c r="EK204" s="110">
        <f t="shared" ca="1" si="381"/>
        <v>12.321675456584089</v>
      </c>
      <c r="EL204" s="110">
        <f t="shared" ca="1" si="381"/>
        <v>12.944523730867445</v>
      </c>
      <c r="EM204" s="110">
        <f t="shared" ca="1" si="381"/>
        <v>13.268032304698156</v>
      </c>
      <c r="EN204" s="110">
        <f t="shared" ca="1" si="381"/>
        <v>13.325003113713979</v>
      </c>
      <c r="EO204" s="110">
        <f t="shared" ca="1" si="381"/>
        <v>13.145188017135688</v>
      </c>
      <c r="EP204" s="110">
        <f t="shared" ca="1" si="381"/>
        <v>12.755550149925522</v>
      </c>
      <c r="EQ204" s="110">
        <f t="shared" ca="1" si="381"/>
        <v>12.180503952921647</v>
      </c>
      <c r="ER204" s="110">
        <f t="shared" ca="1" si="381"/>
        <v>11.442135564396793</v>
      </c>
      <c r="ES204" s="110">
        <f t="shared" ca="1" si="381"/>
        <v>10.560405126654711</v>
      </c>
      <c r="ET204" s="110">
        <f t="shared" ca="1" si="381"/>
        <v>9.5533324412822473</v>
      </c>
      <c r="EU204" s="110">
        <f t="shared" ca="1" si="371"/>
        <v>8.4371672957821602</v>
      </c>
      <c r="EV204" s="110">
        <f t="shared" ca="1" si="371"/>
        <v>7.226545681841376</v>
      </c>
      <c r="EW204" s="110">
        <f t="shared" ca="1" si="371"/>
        <v>5.9346330308103283</v>
      </c>
      <c r="EX204" s="110">
        <f t="shared" ca="1" si="371"/>
        <v>4.5732555044978049</v>
      </c>
      <c r="EY204" s="115">
        <f t="shared" ca="1" si="371"/>
        <v>3.1530202985811826</v>
      </c>
      <c r="FA204" s="114">
        <f t="shared" ca="1" si="389"/>
        <v>0</v>
      </c>
      <c r="FB204" s="110">
        <f t="shared" ca="1" si="389"/>
        <v>0</v>
      </c>
      <c r="FC204" s="110">
        <f t="shared" ca="1" si="389"/>
        <v>0</v>
      </c>
      <c r="FD204" s="110">
        <f t="shared" ca="1" si="389"/>
        <v>0</v>
      </c>
      <c r="FE204" s="110">
        <f t="shared" ca="1" si="389"/>
        <v>0</v>
      </c>
      <c r="FF204" s="110">
        <f t="shared" ca="1" si="389"/>
        <v>0</v>
      </c>
      <c r="FG204" s="110">
        <f t="shared" ca="1" si="389"/>
        <v>0</v>
      </c>
      <c r="FH204" s="110">
        <f t="shared" ca="1" si="389"/>
        <v>0</v>
      </c>
      <c r="FI204" s="110">
        <f t="shared" ca="1" si="389"/>
        <v>0</v>
      </c>
      <c r="FJ204" s="110">
        <f t="shared" ca="1" si="389"/>
        <v>1</v>
      </c>
      <c r="FK204" s="110">
        <f t="shared" ca="1" si="390"/>
        <v>1</v>
      </c>
      <c r="FL204" s="110">
        <f t="shared" ca="1" si="390"/>
        <v>1</v>
      </c>
      <c r="FM204" s="110">
        <f t="shared" ca="1" si="390"/>
        <v>1</v>
      </c>
      <c r="FN204" s="110">
        <f t="shared" ca="1" si="390"/>
        <v>1</v>
      </c>
      <c r="FO204" s="110">
        <f t="shared" ca="1" si="390"/>
        <v>1</v>
      </c>
      <c r="FP204" s="110">
        <f t="shared" ca="1" si="390"/>
        <v>1</v>
      </c>
      <c r="FQ204" s="110">
        <f t="shared" ca="1" si="390"/>
        <v>1</v>
      </c>
      <c r="FR204" s="110">
        <f t="shared" ca="1" si="390"/>
        <v>1</v>
      </c>
      <c r="FS204" s="110">
        <f t="shared" ca="1" si="390"/>
        <v>1</v>
      </c>
      <c r="FT204" s="110">
        <f t="shared" ca="1" si="390"/>
        <v>0</v>
      </c>
      <c r="FU204" s="110">
        <f t="shared" ca="1" si="391"/>
        <v>0</v>
      </c>
      <c r="FV204" s="110">
        <f t="shared" ca="1" si="391"/>
        <v>0</v>
      </c>
      <c r="FW204" s="110">
        <f t="shared" ca="1" si="391"/>
        <v>0</v>
      </c>
      <c r="FX204" s="110">
        <f t="shared" ca="1" si="391"/>
        <v>0</v>
      </c>
      <c r="FY204" s="110">
        <f t="shared" ca="1" si="391"/>
        <v>0</v>
      </c>
      <c r="FZ204" s="110">
        <f t="shared" ca="1" si="391"/>
        <v>0</v>
      </c>
      <c r="GA204" s="110">
        <f t="shared" ca="1" si="391"/>
        <v>0</v>
      </c>
      <c r="GB204" s="110">
        <f t="shared" ca="1" si="391"/>
        <v>0</v>
      </c>
      <c r="GC204" s="110">
        <f t="shared" ca="1" si="391"/>
        <v>0</v>
      </c>
      <c r="GD204" s="110">
        <f t="shared" ca="1" si="391"/>
        <v>0</v>
      </c>
      <c r="GE204" s="115">
        <f t="shared" ca="1" si="391"/>
        <v>0</v>
      </c>
      <c r="GG204" s="114">
        <v>1</v>
      </c>
      <c r="GH204" s="110">
        <f t="shared" ref="GH204:HK204" ca="1" si="404">IF(AND($A204&gt;0,$B204&gt;0),IF(OR((GH$61*EXP($D204-$B204*GH$61)-GH$61)&gt;$AE$2*$H204,GG204=0),0,1),"")</f>
        <v>1</v>
      </c>
      <c r="GI204" s="110">
        <f t="shared" ca="1" si="404"/>
        <v>1</v>
      </c>
      <c r="GJ204" s="110">
        <f t="shared" ca="1" si="404"/>
        <v>1</v>
      </c>
      <c r="GK204" s="110">
        <f t="shared" ca="1" si="404"/>
        <v>1</v>
      </c>
      <c r="GL204" s="110">
        <f t="shared" ca="1" si="404"/>
        <v>1</v>
      </c>
      <c r="GM204" s="110">
        <f t="shared" ca="1" si="404"/>
        <v>1</v>
      </c>
      <c r="GN204" s="110">
        <f t="shared" ca="1" si="404"/>
        <v>1</v>
      </c>
      <c r="GO204" s="110">
        <f t="shared" ca="1" si="404"/>
        <v>1</v>
      </c>
      <c r="GP204" s="110">
        <f t="shared" ca="1" si="404"/>
        <v>0</v>
      </c>
      <c r="GQ204" s="110">
        <f t="shared" ca="1" si="404"/>
        <v>0</v>
      </c>
      <c r="GR204" s="110">
        <f t="shared" ca="1" si="404"/>
        <v>0</v>
      </c>
      <c r="GS204" s="110">
        <f t="shared" ca="1" si="404"/>
        <v>0</v>
      </c>
      <c r="GT204" s="110">
        <f t="shared" ca="1" si="404"/>
        <v>0</v>
      </c>
      <c r="GU204" s="110">
        <f t="shared" ca="1" si="404"/>
        <v>0</v>
      </c>
      <c r="GV204" s="110">
        <f t="shared" ca="1" si="404"/>
        <v>0</v>
      </c>
      <c r="GW204" s="110">
        <f t="shared" ca="1" si="404"/>
        <v>0</v>
      </c>
      <c r="GX204" s="110">
        <f t="shared" ca="1" si="404"/>
        <v>0</v>
      </c>
      <c r="GY204" s="110">
        <f t="shared" ca="1" si="404"/>
        <v>0</v>
      </c>
      <c r="GZ204" s="110">
        <f t="shared" ca="1" si="404"/>
        <v>0</v>
      </c>
      <c r="HA204" s="110">
        <f t="shared" ca="1" si="404"/>
        <v>0</v>
      </c>
      <c r="HB204" s="110">
        <f t="shared" ca="1" si="404"/>
        <v>0</v>
      </c>
      <c r="HC204" s="110">
        <f t="shared" ca="1" si="404"/>
        <v>0</v>
      </c>
      <c r="HD204" s="110">
        <f t="shared" ca="1" si="404"/>
        <v>0</v>
      </c>
      <c r="HE204" s="110">
        <f t="shared" ca="1" si="404"/>
        <v>0</v>
      </c>
      <c r="HF204" s="110">
        <f t="shared" ca="1" si="404"/>
        <v>0</v>
      </c>
      <c r="HG204" s="110">
        <f t="shared" ca="1" si="404"/>
        <v>0</v>
      </c>
      <c r="HH204" s="110">
        <f t="shared" ca="1" si="404"/>
        <v>0</v>
      </c>
      <c r="HI204" s="110">
        <f t="shared" ca="1" si="404"/>
        <v>0</v>
      </c>
      <c r="HJ204" s="110">
        <f t="shared" ca="1" si="404"/>
        <v>0</v>
      </c>
      <c r="HK204" s="115">
        <f t="shared" ca="1" si="404"/>
        <v>0</v>
      </c>
    </row>
    <row r="205" spans="1:219" x14ac:dyDescent="0.25">
      <c r="A205" s="176">
        <f t="shared" ca="1" si="373"/>
        <v>1.4870194214760679</v>
      </c>
      <c r="B205" s="164">
        <f t="shared" ca="1" si="374"/>
        <v>7.8105356602020726E-2</v>
      </c>
      <c r="C205" s="106">
        <f t="shared" ca="1" si="375"/>
        <v>0.51738306188174732</v>
      </c>
      <c r="D205" s="108">
        <f t="shared" ca="1" si="376"/>
        <v>1.6208620378371339</v>
      </c>
      <c r="E205" s="109">
        <f t="shared" ca="1" si="377"/>
        <v>20.75225193703551</v>
      </c>
      <c r="F205" s="109">
        <f t="shared" ca="1" si="378"/>
        <v>8.0215683530116451</v>
      </c>
      <c r="G205" s="109">
        <f t="shared" ca="1" si="379"/>
        <v>21.681698966533286</v>
      </c>
      <c r="H205" s="109">
        <f t="shared" ca="1" si="380"/>
        <v>13.660130613521641</v>
      </c>
      <c r="I205" s="177"/>
      <c r="J205" s="30" t="s">
        <v>193</v>
      </c>
      <c r="K205" s="89">
        <f t="shared" ref="K205:T214" ca="1" si="405">IF(K$61&gt;0,INDEX($K$64:$BH$64,INT($K$1*RAND())+1),"")</f>
        <v>0.14357639329378769</v>
      </c>
      <c r="L205" s="89">
        <f t="shared" ca="1" si="405"/>
        <v>-1.0649490381436091</v>
      </c>
      <c r="M205" s="89">
        <f t="shared" ca="1" si="405"/>
        <v>-0.22096981093654566</v>
      </c>
      <c r="N205" s="89">
        <f t="shared" ca="1" si="405"/>
        <v>5.4419538639000731E-2</v>
      </c>
      <c r="O205" s="89">
        <f t="shared" ca="1" si="405"/>
        <v>0.94353006046483001</v>
      </c>
      <c r="P205" s="89">
        <f t="shared" ca="1" si="405"/>
        <v>-0.22096981093654566</v>
      </c>
      <c r="Q205" s="89">
        <f t="shared" ca="1" si="405"/>
        <v>-1.3483164959119551</v>
      </c>
      <c r="R205" s="89">
        <f t="shared" ca="1" si="405"/>
        <v>-0.41184718490169098</v>
      </c>
      <c r="S205" s="89">
        <f t="shared" ca="1" si="405"/>
        <v>-0.41184718490169098</v>
      </c>
      <c r="T205" s="89">
        <f t="shared" ca="1" si="405"/>
        <v>-0.22096981093654566</v>
      </c>
      <c r="U205" s="89">
        <f t="shared" ref="U205:AD214" ca="1" si="406">IF(U$61&gt;0,INDEX($K$64:$BH$64,INT($K$1*RAND())+1),"")</f>
        <v>0.74160465676181864</v>
      </c>
      <c r="V205" s="89">
        <f t="shared" ca="1" si="406"/>
        <v>0.82443786118685636</v>
      </c>
      <c r="W205" s="89">
        <f t="shared" ca="1" si="406"/>
        <v>0.74370258632857644</v>
      </c>
      <c r="X205" s="89">
        <f t="shared" ca="1" si="406"/>
        <v>-9.3840171590928279E-2</v>
      </c>
      <c r="Y205" s="89">
        <f t="shared" ca="1" si="406"/>
        <v>1.1628631778867338</v>
      </c>
      <c r="Z205" s="89">
        <f t="shared" ca="1" si="406"/>
        <v>0.14357639329378769</v>
      </c>
      <c r="AA205" s="89">
        <f t="shared" ca="1" si="406"/>
        <v>0.51560491500326755</v>
      </c>
      <c r="AB205" s="89">
        <f t="shared" ca="1" si="406"/>
        <v>6.3830203882474623E-2</v>
      </c>
      <c r="AC205" s="89">
        <f t="shared" ca="1" si="406"/>
        <v>-9.3840171590928279E-2</v>
      </c>
      <c r="AD205" s="89">
        <f t="shared" ca="1" si="406"/>
        <v>3.6539036893229848E-2</v>
      </c>
      <c r="AE205" s="89">
        <f t="shared" ref="AE205:AN214" ca="1" si="407">IF(AE$61&gt;0,INDEX($K$64:$BH$64,INT($K$1*RAND())+1),"")</f>
        <v>0.2685645797022288</v>
      </c>
      <c r="AF205" s="89">
        <f t="shared" ca="1" si="407"/>
        <v>0.51560491500326755</v>
      </c>
      <c r="AG205" s="89">
        <f t="shared" ca="1" si="407"/>
        <v>0.2685645797022288</v>
      </c>
      <c r="AH205" s="89">
        <f t="shared" ca="1" si="407"/>
        <v>1.4105767449530626E-2</v>
      </c>
      <c r="AI205" s="89">
        <f t="shared" ca="1" si="407"/>
        <v>-2.3856124570488357E-2</v>
      </c>
      <c r="AJ205" s="89">
        <f t="shared" ca="1" si="407"/>
        <v>-0.15653910921934289</v>
      </c>
      <c r="AK205" s="89">
        <f t="shared" ca="1" si="407"/>
        <v>3.6539036893229848E-2</v>
      </c>
      <c r="AL205" s="89">
        <f t="shared" ca="1" si="407"/>
        <v>-0.21005970810345143</v>
      </c>
      <c r="AM205" s="89">
        <f t="shared" ca="1" si="407"/>
        <v>0.2685645797022288</v>
      </c>
      <c r="AN205" s="89">
        <f t="shared" ca="1" si="407"/>
        <v>-0.41558093709150801</v>
      </c>
      <c r="AO205" s="89">
        <f t="shared" ref="AO205:AX214" ca="1" si="408">IF(AO$61&gt;0,INDEX($K$64:$BH$64,INT($K$1*RAND())+1),"")</f>
        <v>1.8449135142460493E-2</v>
      </c>
      <c r="AP205" s="89">
        <f t="shared" ca="1" si="408"/>
        <v>0.89371861765175975</v>
      </c>
      <c r="AQ205" s="89">
        <f t="shared" ca="1" si="408"/>
        <v>0.82443786118685636</v>
      </c>
      <c r="AR205" s="89">
        <f t="shared" ca="1" si="408"/>
        <v>3.6539036893229848E-2</v>
      </c>
      <c r="AS205" s="89">
        <f t="shared" ca="1" si="408"/>
        <v>-0.15653910921934289</v>
      </c>
      <c r="AT205" s="89">
        <f t="shared" ca="1" si="408"/>
        <v>6.3830203882474623E-2</v>
      </c>
      <c r="AU205" s="89">
        <f t="shared" ca="1" si="408"/>
        <v>-2.3856124570488357E-2</v>
      </c>
      <c r="AV205" s="89">
        <f t="shared" ca="1" si="408"/>
        <v>-0.30649199665355353</v>
      </c>
      <c r="AW205" s="89">
        <f t="shared" ca="1" si="408"/>
        <v>0.3096998313943522</v>
      </c>
      <c r="AX205" s="89" t="str">
        <f t="shared" ca="1" si="408"/>
        <v/>
      </c>
      <c r="AY205" s="89" t="str">
        <f t="shared" ref="AY205:BH214" ca="1" si="409">IF(AY$61&gt;0,INDEX($K$64:$BH$64,INT($K$1*RAND())+1),"")</f>
        <v/>
      </c>
      <c r="AZ205" s="89" t="str">
        <f t="shared" ca="1" si="409"/>
        <v/>
      </c>
      <c r="BA205" s="89" t="str">
        <f t="shared" ca="1" si="409"/>
        <v/>
      </c>
      <c r="BB205" s="89" t="str">
        <f t="shared" ca="1" si="409"/>
        <v/>
      </c>
      <c r="BC205" s="89" t="str">
        <f t="shared" ca="1" si="409"/>
        <v/>
      </c>
      <c r="BD205" s="89" t="str">
        <f t="shared" ca="1" si="409"/>
        <v/>
      </c>
      <c r="BE205" s="89" t="str">
        <f t="shared" ca="1" si="409"/>
        <v/>
      </c>
      <c r="BF205" s="89" t="str">
        <f t="shared" ca="1" si="409"/>
        <v/>
      </c>
      <c r="BG205" s="89" t="str">
        <f t="shared" ca="1" si="409"/>
        <v/>
      </c>
      <c r="BH205" s="89" t="str">
        <f t="shared" ca="1" si="409"/>
        <v/>
      </c>
      <c r="BJ205" s="132">
        <f t="shared" ca="1" si="395"/>
        <v>1.15704504392804</v>
      </c>
      <c r="BK205" s="89">
        <f t="shared" ca="1" si="395"/>
        <v>-8.0873774816431765E-2</v>
      </c>
      <c r="BL205" s="89">
        <f t="shared" ca="1" si="395"/>
        <v>0.78318569425415485</v>
      </c>
      <c r="BM205" s="89">
        <f t="shared" ca="1" si="395"/>
        <v>0.70983900773963771</v>
      </c>
      <c r="BN205" s="89">
        <f t="shared" ca="1" si="395"/>
        <v>2.0184733302209912</v>
      </c>
      <c r="BO205" s="89">
        <f t="shared" ca="1" si="395"/>
        <v>0.63227344209627956</v>
      </c>
      <c r="BP205" s="89">
        <f t="shared" ca="1" si="395"/>
        <v>-0.3428720828286449</v>
      </c>
      <c r="BQ205" s="89">
        <f t="shared" ca="1" si="395"/>
        <v>0.45869415515329254</v>
      </c>
      <c r="BR205" s="89">
        <f t="shared" ca="1" si="395"/>
        <v>0.35605307541254411</v>
      </c>
      <c r="BS205" s="89">
        <f t="shared" ca="1" si="395"/>
        <v>0.38544758066152118</v>
      </c>
      <c r="BT205" s="89">
        <f t="shared" ca="1" si="395"/>
        <v>1.4819270036908863</v>
      </c>
      <c r="BU205" s="89">
        <f t="shared" ca="1" si="395"/>
        <v>1.5481301526234721</v>
      </c>
      <c r="BV205" s="89">
        <f t="shared" ca="1" si="395"/>
        <v>1.0871041758895923</v>
      </c>
      <c r="BW205" s="89">
        <f t="shared" ca="1" si="395"/>
        <v>0.33924268603453467</v>
      </c>
      <c r="BX205" s="89">
        <f t="shared" ca="1" si="395"/>
        <v>2.1056540926780647</v>
      </c>
      <c r="BY205" s="89">
        <f t="shared" ca="1" si="395"/>
        <v>1.3566292874208659</v>
      </c>
      <c r="BZ205" s="89">
        <f t="shared" ca="1" si="353"/>
        <v>1.5319814675903589</v>
      </c>
      <c r="CA205" s="89">
        <f t="shared" ca="1" si="353"/>
        <v>1.247214638896128</v>
      </c>
      <c r="CB205" s="89">
        <f t="shared" ca="1" si="353"/>
        <v>0.19553731520301976</v>
      </c>
      <c r="CC205" s="89">
        <f t="shared" ca="1" si="353"/>
        <v>0.96443677816934525</v>
      </c>
      <c r="CD205" s="89">
        <f t="shared" ca="1" si="353"/>
        <v>1.2679181170735112</v>
      </c>
      <c r="CE205" s="89">
        <f t="shared" ca="1" si="353"/>
        <v>1.1633223735261149</v>
      </c>
      <c r="CF205" s="89">
        <f t="shared" ca="1" si="353"/>
        <v>-2.2770335099507877E-3</v>
      </c>
      <c r="CG205" s="89">
        <f t="shared" ca="1" si="353"/>
        <v>0.73644627743779956</v>
      </c>
      <c r="CH205" s="89">
        <f t="shared" ca="1" si="351"/>
        <v>0.89183628769817047</v>
      </c>
      <c r="CI205" s="89">
        <f t="shared" ca="1" si="351"/>
        <v>-0.82108706926251718</v>
      </c>
      <c r="CJ205" s="89">
        <f t="shared" ca="1" si="351"/>
        <v>-0.43900315540987839</v>
      </c>
      <c r="CK205" s="89">
        <f t="shared" ca="1" si="351"/>
        <v>-0.46798866480613244</v>
      </c>
      <c r="CL205" s="89">
        <f t="shared" ca="1" si="351"/>
        <v>0.61631230380356883</v>
      </c>
      <c r="CM205" s="89">
        <f t="shared" ca="1" si="351"/>
        <v>0.61568878901079915</v>
      </c>
      <c r="CN205" s="89">
        <f t="shared" ca="1" si="351"/>
        <v>1.0012905049382981</v>
      </c>
      <c r="CO205" s="89">
        <f t="shared" ca="1" si="351"/>
        <v>1.7793260335002361</v>
      </c>
      <c r="CP205" s="89">
        <f t="shared" ca="1" si="351"/>
        <v>1.7893838451810335</v>
      </c>
      <c r="CQ205" s="89">
        <f t="shared" ca="1" si="351"/>
        <v>0.781286110307293</v>
      </c>
      <c r="CR205" s="5">
        <f t="shared" ca="1" si="351"/>
        <v>0.99245349080613954</v>
      </c>
      <c r="CS205" s="5">
        <f t="shared" ca="1" si="351"/>
        <v>1.1597575228658794</v>
      </c>
      <c r="CT205" s="5">
        <f t="shared" ca="1" si="351"/>
        <v>1.1580114859110084</v>
      </c>
      <c r="CU205" s="5">
        <f t="shared" ca="1" si="351"/>
        <v>0.50596203709485477</v>
      </c>
      <c r="CV205" s="5">
        <f t="shared" ca="1" si="351"/>
        <v>0.50824074853718471</v>
      </c>
      <c r="CW205" s="5" t="str">
        <f t="shared" si="351"/>
        <v/>
      </c>
      <c r="CX205" s="5" t="str">
        <f t="shared" si="402"/>
        <v/>
      </c>
      <c r="CY205" s="5" t="str">
        <f t="shared" si="402"/>
        <v/>
      </c>
      <c r="CZ205" s="5" t="str">
        <f t="shared" si="402"/>
        <v/>
      </c>
      <c r="DA205" s="5" t="str">
        <f t="shared" si="402"/>
        <v/>
      </c>
      <c r="DB205" s="5" t="str">
        <f t="shared" si="402"/>
        <v/>
      </c>
      <c r="DC205" s="5" t="str">
        <f t="shared" si="402"/>
        <v/>
      </c>
      <c r="DD205" s="5" t="str">
        <f t="shared" si="402"/>
        <v/>
      </c>
      <c r="DE205" s="5" t="str">
        <f t="shared" si="402"/>
        <v/>
      </c>
      <c r="DF205" s="5" t="str">
        <f t="shared" si="402"/>
        <v/>
      </c>
      <c r="DG205" s="133" t="str">
        <f t="shared" si="327"/>
        <v/>
      </c>
      <c r="DI205" s="144">
        <f t="shared" ca="1" si="346"/>
        <v>0</v>
      </c>
      <c r="DJ205" s="139">
        <f t="shared" ca="1" si="346"/>
        <v>0</v>
      </c>
      <c r="DK205" s="139">
        <f t="shared" ca="1" si="346"/>
        <v>0</v>
      </c>
      <c r="DL205" s="139">
        <f t="shared" ca="1" si="346"/>
        <v>0</v>
      </c>
      <c r="DM205" s="139">
        <f t="shared" ca="1" si="346"/>
        <v>0</v>
      </c>
      <c r="DN205" s="139">
        <f t="shared" ref="DI205:DR230" ca="1" si="410">IF(AND($A205&gt;0,$B205&gt;0),DN$64*EXP($A205-$B205*DN$64),"")</f>
        <v>0</v>
      </c>
      <c r="DO205" s="139">
        <f t="shared" ca="1" si="410"/>
        <v>0</v>
      </c>
      <c r="DP205" s="139">
        <f t="shared" ca="1" si="410"/>
        <v>0</v>
      </c>
      <c r="DQ205" s="139">
        <f t="shared" ca="1" si="410"/>
        <v>0</v>
      </c>
      <c r="DR205" s="139">
        <f t="shared" ca="1" si="410"/>
        <v>0</v>
      </c>
      <c r="DS205" s="139">
        <f t="shared" ca="1" si="396"/>
        <v>0</v>
      </c>
      <c r="DT205" s="139">
        <f t="shared" ca="1" si="396"/>
        <v>0</v>
      </c>
      <c r="DU205" s="139">
        <f t="shared" ca="1" si="396"/>
        <v>0</v>
      </c>
      <c r="DV205" s="139">
        <f t="shared" ca="1" si="396"/>
        <v>0</v>
      </c>
      <c r="DW205" s="139">
        <f t="shared" ca="1" si="396"/>
        <v>0</v>
      </c>
      <c r="DX205" s="139">
        <f t="shared" ca="1" si="396"/>
        <v>0</v>
      </c>
      <c r="DY205" s="139">
        <f t="shared" ca="1" si="396"/>
        <v>0</v>
      </c>
      <c r="DZ205" s="139">
        <f t="shared" ca="1" si="396"/>
        <v>0</v>
      </c>
      <c r="EA205" s="139">
        <f t="shared" ca="1" si="396"/>
        <v>0</v>
      </c>
      <c r="EB205" s="139">
        <f t="shared" ca="1" si="396"/>
        <v>0</v>
      </c>
      <c r="EC205" s="145">
        <f t="shared" ca="1" si="396"/>
        <v>0</v>
      </c>
      <c r="EE205" s="114">
        <f t="shared" ca="1" si="381"/>
        <v>0</v>
      </c>
      <c r="EF205" s="110">
        <f t="shared" ca="1" si="381"/>
        <v>3.6774667995456012</v>
      </c>
      <c r="EG205" s="110">
        <f t="shared" ca="1" si="381"/>
        <v>6.6520691912051184</v>
      </c>
      <c r="EH205" s="110">
        <f t="shared" ca="1" si="381"/>
        <v>9.0030196628022559</v>
      </c>
      <c r="EI205" s="110">
        <f t="shared" ca="1" si="381"/>
        <v>10.801595404311499</v>
      </c>
      <c r="EJ205" s="110">
        <f t="shared" ca="1" si="381"/>
        <v>12.111883561467476</v>
      </c>
      <c r="EK205" s="110">
        <f t="shared" ca="1" si="381"/>
        <v>12.991459297589657</v>
      </c>
      <c r="EL205" s="110">
        <f t="shared" ca="1" si="381"/>
        <v>13.492002553330945</v>
      </c>
      <c r="EM205" s="110">
        <f t="shared" ca="1" si="381"/>
        <v>13.659858888331264</v>
      </c>
      <c r="EN205" s="110">
        <f t="shared" ca="1" si="381"/>
        <v>13.536549325776093</v>
      </c>
      <c r="EO205" s="110">
        <f t="shared" ca="1" si="381"/>
        <v>13.159233697056823</v>
      </c>
      <c r="EP205" s="110">
        <f t="shared" ca="1" si="381"/>
        <v>12.561131595830837</v>
      </c>
      <c r="EQ205" s="110">
        <f t="shared" ca="1" si="381"/>
        <v>11.771904695781959</v>
      </c>
      <c r="ER205" s="110">
        <f t="shared" ca="1" si="381"/>
        <v>10.818003861531604</v>
      </c>
      <c r="ES205" s="110">
        <f t="shared" ca="1" si="381"/>
        <v>9.7229841849220122</v>
      </c>
      <c r="ET205" s="110">
        <f t="shared" ca="1" si="381"/>
        <v>8.5077908069678401</v>
      </c>
      <c r="EU205" s="110">
        <f t="shared" ca="1" si="371"/>
        <v>7.1910181370275126</v>
      </c>
      <c r="EV205" s="110">
        <f t="shared" ca="1" si="371"/>
        <v>5.7891448532322087</v>
      </c>
      <c r="EW205" s="110">
        <f t="shared" ca="1" si="371"/>
        <v>4.3167468601423558</v>
      </c>
      <c r="EX205" s="110">
        <f t="shared" ca="1" si="371"/>
        <v>2.7866901893412432</v>
      </c>
      <c r="EY205" s="115">
        <f t="shared" ca="1" si="371"/>
        <v>1.2103056547214273</v>
      </c>
      <c r="FA205" s="114">
        <f t="shared" ref="FA205:FJ214" ca="1" si="411">IF(AND($A205&gt;0,$B205&gt;0),IF((FA$61*EXP($D205-$B205*FA$61)-FA$61)&gt;$AE$2*$H205,1,0),"")</f>
        <v>0</v>
      </c>
      <c r="FB205" s="110">
        <f t="shared" ca="1" si="411"/>
        <v>0</v>
      </c>
      <c r="FC205" s="110">
        <f t="shared" ca="1" si="411"/>
        <v>0</v>
      </c>
      <c r="FD205" s="110">
        <f t="shared" ca="1" si="411"/>
        <v>0</v>
      </c>
      <c r="FE205" s="110">
        <f t="shared" ca="1" si="411"/>
        <v>0</v>
      </c>
      <c r="FF205" s="110">
        <f t="shared" ca="1" si="411"/>
        <v>0</v>
      </c>
      <c r="FG205" s="110">
        <f t="shared" ca="1" si="411"/>
        <v>0</v>
      </c>
      <c r="FH205" s="110">
        <f t="shared" ca="1" si="411"/>
        <v>0</v>
      </c>
      <c r="FI205" s="110">
        <f t="shared" ca="1" si="411"/>
        <v>1</v>
      </c>
      <c r="FJ205" s="110">
        <f t="shared" ca="1" si="411"/>
        <v>1</v>
      </c>
      <c r="FK205" s="110">
        <f t="shared" ref="FK205:FT214" ca="1" si="412">IF(AND($A205&gt;0,$B205&gt;0),IF((FK$61*EXP($D205-$B205*FK$61)-FK$61)&gt;$AE$2*$H205,1,0),"")</f>
        <v>1</v>
      </c>
      <c r="FL205" s="110">
        <f t="shared" ca="1" si="412"/>
        <v>1</v>
      </c>
      <c r="FM205" s="110">
        <f t="shared" ca="1" si="412"/>
        <v>1</v>
      </c>
      <c r="FN205" s="110">
        <f t="shared" ca="1" si="412"/>
        <v>1</v>
      </c>
      <c r="FO205" s="110">
        <f t="shared" ca="1" si="412"/>
        <v>1</v>
      </c>
      <c r="FP205" s="110">
        <f t="shared" ca="1" si="412"/>
        <v>1</v>
      </c>
      <c r="FQ205" s="110">
        <f t="shared" ca="1" si="412"/>
        <v>1</v>
      </c>
      <c r="FR205" s="110">
        <f t="shared" ca="1" si="412"/>
        <v>1</v>
      </c>
      <c r="FS205" s="110">
        <f t="shared" ca="1" si="412"/>
        <v>0</v>
      </c>
      <c r="FT205" s="110">
        <f t="shared" ca="1" si="412"/>
        <v>0</v>
      </c>
      <c r="FU205" s="110">
        <f t="shared" ref="FU205:GE214" ca="1" si="413">IF(AND($A205&gt;0,$B205&gt;0),IF((FU$61*EXP($D205-$B205*FU$61)-FU$61)&gt;$AE$2*$H205,1,0),"")</f>
        <v>0</v>
      </c>
      <c r="FV205" s="110">
        <f t="shared" ca="1" si="413"/>
        <v>0</v>
      </c>
      <c r="FW205" s="110">
        <f t="shared" ca="1" si="413"/>
        <v>0</v>
      </c>
      <c r="FX205" s="110">
        <f t="shared" ca="1" si="413"/>
        <v>0</v>
      </c>
      <c r="FY205" s="110">
        <f t="shared" ca="1" si="413"/>
        <v>0</v>
      </c>
      <c r="FZ205" s="110">
        <f t="shared" ca="1" si="413"/>
        <v>0</v>
      </c>
      <c r="GA205" s="110">
        <f t="shared" ca="1" si="413"/>
        <v>0</v>
      </c>
      <c r="GB205" s="110">
        <f t="shared" ca="1" si="413"/>
        <v>0</v>
      </c>
      <c r="GC205" s="110">
        <f t="shared" ca="1" si="413"/>
        <v>0</v>
      </c>
      <c r="GD205" s="110">
        <f t="shared" ca="1" si="413"/>
        <v>0</v>
      </c>
      <c r="GE205" s="115">
        <f t="shared" ca="1" si="413"/>
        <v>0</v>
      </c>
      <c r="GG205" s="114">
        <v>1</v>
      </c>
      <c r="GH205" s="110">
        <f t="shared" ref="GH205:HK205" ca="1" si="414">IF(AND($A205&gt;0,$B205&gt;0),IF(OR((GH$61*EXP($D205-$B205*GH$61)-GH$61)&gt;$AE$2*$H205,GG205=0),0,1),"")</f>
        <v>1</v>
      </c>
      <c r="GI205" s="110">
        <f t="shared" ca="1" si="414"/>
        <v>1</v>
      </c>
      <c r="GJ205" s="110">
        <f t="shared" ca="1" si="414"/>
        <v>1</v>
      </c>
      <c r="GK205" s="110">
        <f t="shared" ca="1" si="414"/>
        <v>1</v>
      </c>
      <c r="GL205" s="110">
        <f t="shared" ca="1" si="414"/>
        <v>1</v>
      </c>
      <c r="GM205" s="110">
        <f t="shared" ca="1" si="414"/>
        <v>1</v>
      </c>
      <c r="GN205" s="110">
        <f t="shared" ca="1" si="414"/>
        <v>1</v>
      </c>
      <c r="GO205" s="110">
        <f t="shared" ca="1" si="414"/>
        <v>0</v>
      </c>
      <c r="GP205" s="110">
        <f t="shared" ca="1" si="414"/>
        <v>0</v>
      </c>
      <c r="GQ205" s="110">
        <f t="shared" ca="1" si="414"/>
        <v>0</v>
      </c>
      <c r="GR205" s="110">
        <f t="shared" ca="1" si="414"/>
        <v>0</v>
      </c>
      <c r="GS205" s="110">
        <f t="shared" ca="1" si="414"/>
        <v>0</v>
      </c>
      <c r="GT205" s="110">
        <f t="shared" ca="1" si="414"/>
        <v>0</v>
      </c>
      <c r="GU205" s="110">
        <f t="shared" ca="1" si="414"/>
        <v>0</v>
      </c>
      <c r="GV205" s="110">
        <f t="shared" ca="1" si="414"/>
        <v>0</v>
      </c>
      <c r="GW205" s="110">
        <f t="shared" ca="1" si="414"/>
        <v>0</v>
      </c>
      <c r="GX205" s="110">
        <f t="shared" ca="1" si="414"/>
        <v>0</v>
      </c>
      <c r="GY205" s="110">
        <f t="shared" ca="1" si="414"/>
        <v>0</v>
      </c>
      <c r="GZ205" s="110">
        <f t="shared" ca="1" si="414"/>
        <v>0</v>
      </c>
      <c r="HA205" s="110">
        <f t="shared" ca="1" si="414"/>
        <v>0</v>
      </c>
      <c r="HB205" s="110">
        <f t="shared" ca="1" si="414"/>
        <v>0</v>
      </c>
      <c r="HC205" s="110">
        <f t="shared" ca="1" si="414"/>
        <v>0</v>
      </c>
      <c r="HD205" s="110">
        <f t="shared" ca="1" si="414"/>
        <v>0</v>
      </c>
      <c r="HE205" s="110">
        <f t="shared" ca="1" si="414"/>
        <v>0</v>
      </c>
      <c r="HF205" s="110">
        <f t="shared" ca="1" si="414"/>
        <v>0</v>
      </c>
      <c r="HG205" s="110">
        <f t="shared" ca="1" si="414"/>
        <v>0</v>
      </c>
      <c r="HH205" s="110">
        <f t="shared" ca="1" si="414"/>
        <v>0</v>
      </c>
      <c r="HI205" s="110">
        <f t="shared" ca="1" si="414"/>
        <v>0</v>
      </c>
      <c r="HJ205" s="110">
        <f t="shared" ca="1" si="414"/>
        <v>0</v>
      </c>
      <c r="HK205" s="115">
        <f t="shared" ca="1" si="414"/>
        <v>0</v>
      </c>
    </row>
    <row r="206" spans="1:219" x14ac:dyDescent="0.25">
      <c r="A206" s="176">
        <f t="shared" ca="1" si="373"/>
        <v>1.4491071969049427</v>
      </c>
      <c r="B206" s="164">
        <f t="shared" ca="1" si="374"/>
        <v>9.9138993943177947E-2</v>
      </c>
      <c r="C206" s="106">
        <f t="shared" ca="1" si="375"/>
        <v>0.72813732303477119</v>
      </c>
      <c r="D206" s="108">
        <f t="shared" ca="1" si="376"/>
        <v>1.7141991775030641</v>
      </c>
      <c r="E206" s="109">
        <f t="shared" ca="1" si="377"/>
        <v>17.290867188803293</v>
      </c>
      <c r="F206" s="109">
        <f t="shared" ca="1" si="378"/>
        <v>6.5706342724663536</v>
      </c>
      <c r="G206" s="109">
        <f t="shared" ca="1" si="379"/>
        <v>19.018334255545042</v>
      </c>
      <c r="H206" s="109">
        <f t="shared" ca="1" si="380"/>
        <v>12.447699983078689</v>
      </c>
      <c r="I206" s="177"/>
      <c r="J206" s="30" t="s">
        <v>194</v>
      </c>
      <c r="K206" s="89">
        <f t="shared" ca="1" si="405"/>
        <v>0.51560491500326755</v>
      </c>
      <c r="L206" s="89">
        <f t="shared" ca="1" si="405"/>
        <v>-0.21005970810345143</v>
      </c>
      <c r="M206" s="89">
        <f t="shared" ca="1" si="405"/>
        <v>5.4419538639000731E-2</v>
      </c>
      <c r="N206" s="89">
        <f t="shared" ca="1" si="405"/>
        <v>-1.0649490381436091</v>
      </c>
      <c r="O206" s="89">
        <f t="shared" ca="1" si="405"/>
        <v>0.74370258632857644</v>
      </c>
      <c r="P206" s="89">
        <f t="shared" ca="1" si="405"/>
        <v>6.3830203882474623E-2</v>
      </c>
      <c r="Q206" s="89">
        <f t="shared" ca="1" si="405"/>
        <v>-0.30649199665355353</v>
      </c>
      <c r="R206" s="89">
        <f t="shared" ca="1" si="405"/>
        <v>0.3096998313943522</v>
      </c>
      <c r="S206" s="89">
        <f t="shared" ca="1" si="405"/>
        <v>0.89371861765175975</v>
      </c>
      <c r="T206" s="89">
        <f t="shared" ca="1" si="405"/>
        <v>0.2685645797022288</v>
      </c>
      <c r="U206" s="89">
        <f t="shared" ca="1" si="406"/>
        <v>2.8755171397204293E-2</v>
      </c>
      <c r="V206" s="89">
        <f t="shared" ca="1" si="406"/>
        <v>-0.81775242806075465</v>
      </c>
      <c r="W206" s="89">
        <f t="shared" ca="1" si="406"/>
        <v>0.74370258632857644</v>
      </c>
      <c r="X206" s="89">
        <f t="shared" ca="1" si="406"/>
        <v>0.2685645797022288</v>
      </c>
      <c r="Y206" s="89">
        <f t="shared" ca="1" si="406"/>
        <v>0.89371861765175975</v>
      </c>
      <c r="Z206" s="89">
        <f t="shared" ca="1" si="406"/>
        <v>0.94353006046483001</v>
      </c>
      <c r="AA206" s="89">
        <f t="shared" ca="1" si="406"/>
        <v>0.21206368060581204</v>
      </c>
      <c r="AB206" s="89">
        <f t="shared" ca="1" si="406"/>
        <v>-0.22096981093654566</v>
      </c>
      <c r="AC206" s="89">
        <f t="shared" ca="1" si="406"/>
        <v>-1.0649490381436091</v>
      </c>
      <c r="AD206" s="89">
        <f t="shared" ca="1" si="406"/>
        <v>-0.22096981093654566</v>
      </c>
      <c r="AE206" s="89">
        <f t="shared" ca="1" si="407"/>
        <v>-1.3483164959119551</v>
      </c>
      <c r="AF206" s="89">
        <f t="shared" ca="1" si="407"/>
        <v>1.8449135142460493E-2</v>
      </c>
      <c r="AG206" s="89">
        <f t="shared" ca="1" si="407"/>
        <v>-0.30649199665355353</v>
      </c>
      <c r="AH206" s="89">
        <f t="shared" ca="1" si="407"/>
        <v>-1.0649490381436091</v>
      </c>
      <c r="AI206" s="89">
        <f t="shared" ca="1" si="407"/>
        <v>6.3830203882474623E-2</v>
      </c>
      <c r="AJ206" s="89">
        <f t="shared" ca="1" si="407"/>
        <v>0.41148501321826991</v>
      </c>
      <c r="AK206" s="89">
        <f t="shared" ca="1" si="407"/>
        <v>-1.3483164959119551</v>
      </c>
      <c r="AL206" s="89">
        <f t="shared" ca="1" si="407"/>
        <v>6.3830203882474623E-2</v>
      </c>
      <c r="AM206" s="89">
        <f t="shared" ca="1" si="407"/>
        <v>-1.4331148233707331</v>
      </c>
      <c r="AN206" s="89">
        <f t="shared" ca="1" si="407"/>
        <v>-1.4331148233707331</v>
      </c>
      <c r="AO206" s="89">
        <f t="shared" ca="1" si="408"/>
        <v>0.74370258632857644</v>
      </c>
      <c r="AP206" s="89">
        <f t="shared" ca="1" si="408"/>
        <v>6.3830203882474623E-2</v>
      </c>
      <c r="AQ206" s="89">
        <f t="shared" ca="1" si="408"/>
        <v>0.3096998313943522</v>
      </c>
      <c r="AR206" s="89">
        <f t="shared" ca="1" si="408"/>
        <v>-0.44623785415300243</v>
      </c>
      <c r="AS206" s="89">
        <f t="shared" ca="1" si="408"/>
        <v>0.31960967874145596</v>
      </c>
      <c r="AT206" s="89">
        <f t="shared" ca="1" si="408"/>
        <v>0.74160465676181864</v>
      </c>
      <c r="AU206" s="89">
        <f t="shared" ca="1" si="408"/>
        <v>-1.3483164959119551</v>
      </c>
      <c r="AV206" s="89">
        <f t="shared" ca="1" si="408"/>
        <v>-1.0097454203712564</v>
      </c>
      <c r="AW206" s="89">
        <f t="shared" ca="1" si="408"/>
        <v>-0.22096981093654566</v>
      </c>
      <c r="AX206" s="89" t="str">
        <f t="shared" ca="1" si="408"/>
        <v/>
      </c>
      <c r="AY206" s="89" t="str">
        <f t="shared" ca="1" si="409"/>
        <v/>
      </c>
      <c r="AZ206" s="89" t="str">
        <f t="shared" ca="1" si="409"/>
        <v/>
      </c>
      <c r="BA206" s="89" t="str">
        <f t="shared" ca="1" si="409"/>
        <v/>
      </c>
      <c r="BB206" s="89" t="str">
        <f t="shared" ca="1" si="409"/>
        <v/>
      </c>
      <c r="BC206" s="89" t="str">
        <f t="shared" ca="1" si="409"/>
        <v/>
      </c>
      <c r="BD206" s="89" t="str">
        <f t="shared" ca="1" si="409"/>
        <v/>
      </c>
      <c r="BE206" s="89" t="str">
        <f t="shared" ca="1" si="409"/>
        <v/>
      </c>
      <c r="BF206" s="89" t="str">
        <f t="shared" ca="1" si="409"/>
        <v/>
      </c>
      <c r="BG206" s="89" t="str">
        <f t="shared" ca="1" si="409"/>
        <v/>
      </c>
      <c r="BH206" s="89" t="str">
        <f t="shared" ca="1" si="409"/>
        <v/>
      </c>
      <c r="BJ206" s="132">
        <f t="shared" ca="1" si="395"/>
        <v>1.5290735656375198</v>
      </c>
      <c r="BK206" s="89">
        <f t="shared" ca="1" si="395"/>
        <v>0.77401555522372589</v>
      </c>
      <c r="BL206" s="89">
        <f t="shared" ca="1" si="395"/>
        <v>1.0585750438297012</v>
      </c>
      <c r="BM206" s="89">
        <f t="shared" ca="1" si="395"/>
        <v>-0.40952956904297211</v>
      </c>
      <c r="BN206" s="89">
        <f t="shared" ca="1" si="395"/>
        <v>1.8186458560847378</v>
      </c>
      <c r="BO206" s="89">
        <f t="shared" ca="1" si="395"/>
        <v>0.91707345691529984</v>
      </c>
      <c r="BP206" s="89">
        <f t="shared" ca="1" si="395"/>
        <v>0.6989524164297567</v>
      </c>
      <c r="BQ206" s="89">
        <f t="shared" ca="1" si="395"/>
        <v>1.1802411714493357</v>
      </c>
      <c r="BR206" s="89">
        <f t="shared" ca="1" si="395"/>
        <v>1.6616188779659948</v>
      </c>
      <c r="BS206" s="89">
        <f t="shared" ca="1" si="395"/>
        <v>0.87498197130029565</v>
      </c>
      <c r="BT206" s="89">
        <f t="shared" ca="1" si="395"/>
        <v>0.76907751832627191</v>
      </c>
      <c r="BU206" s="89">
        <f t="shared" ca="1" si="395"/>
        <v>-9.4060136624138924E-2</v>
      </c>
      <c r="BV206" s="89">
        <f t="shared" ca="1" si="395"/>
        <v>1.0871041758895923</v>
      </c>
      <c r="BW206" s="89">
        <f t="shared" ca="1" si="395"/>
        <v>0.70164743732769175</v>
      </c>
      <c r="BX206" s="89">
        <f t="shared" ca="1" si="395"/>
        <v>1.8365095324430909</v>
      </c>
      <c r="BY206" s="89">
        <f t="shared" ca="1" si="395"/>
        <v>2.156582954591908</v>
      </c>
      <c r="BZ206" s="89">
        <f t="shared" ca="1" si="353"/>
        <v>1.2284402331929034</v>
      </c>
      <c r="CA206" s="89">
        <f t="shared" ca="1" si="353"/>
        <v>0.96241462407710787</v>
      </c>
      <c r="CB206" s="89">
        <f t="shared" ca="1" si="353"/>
        <v>-0.77557155134966105</v>
      </c>
      <c r="CC206" s="89">
        <f t="shared" ca="1" si="353"/>
        <v>0.70692793033956969</v>
      </c>
      <c r="CD206" s="89">
        <f t="shared" ca="1" si="353"/>
        <v>-0.34896295854067261</v>
      </c>
      <c r="CE206" s="89">
        <f t="shared" ca="1" si="353"/>
        <v>0.66616659366530784</v>
      </c>
      <c r="CF206" s="89">
        <f t="shared" ca="1" si="353"/>
        <v>-0.57733360986573312</v>
      </c>
      <c r="CG206" s="89">
        <f t="shared" ca="1" si="353"/>
        <v>-0.34260852815534015</v>
      </c>
      <c r="CH206" s="89">
        <f t="shared" ca="1" si="351"/>
        <v>0.97952261615113345</v>
      </c>
      <c r="CI206" s="89">
        <f t="shared" ca="1" si="351"/>
        <v>-0.25306294682490438</v>
      </c>
      <c r="CJ206" s="89">
        <f t="shared" ca="1" si="351"/>
        <v>-1.8238586882150634</v>
      </c>
      <c r="CK206" s="89">
        <f t="shared" ca="1" si="351"/>
        <v>-0.19409875282020639</v>
      </c>
      <c r="CL206" s="89">
        <f t="shared" ca="1" si="351"/>
        <v>-1.0853670992693931</v>
      </c>
      <c r="CM206" s="89">
        <f t="shared" ca="1" si="351"/>
        <v>-0.40184509726842599</v>
      </c>
      <c r="CN206" s="89">
        <f t="shared" ca="1" si="351"/>
        <v>1.726543956124414</v>
      </c>
      <c r="CO206" s="89">
        <f t="shared" ca="1" si="351"/>
        <v>0.94943761973095087</v>
      </c>
      <c r="CP206" s="89">
        <f t="shared" ca="1" si="351"/>
        <v>1.2746458153885294</v>
      </c>
      <c r="CQ206" s="89">
        <f t="shared" ca="1" si="351"/>
        <v>0.29850921926106078</v>
      </c>
      <c r="CR206" s="5">
        <f t="shared" ca="1" si="351"/>
        <v>1.4686022787669384</v>
      </c>
      <c r="CS206" s="5">
        <f t="shared" ca="1" si="351"/>
        <v>1.8375319757452235</v>
      </c>
      <c r="CT206" s="5">
        <f t="shared" ca="1" si="351"/>
        <v>-0.16644888543045822</v>
      </c>
      <c r="CU206" s="5">
        <f t="shared" ca="1" si="351"/>
        <v>-0.19729138662284806</v>
      </c>
      <c r="CV206" s="5">
        <f t="shared" ca="1" si="351"/>
        <v>-2.2428893793713156E-2</v>
      </c>
      <c r="CW206" s="5" t="str">
        <f t="shared" si="351"/>
        <v/>
      </c>
      <c r="CX206" s="5" t="str">
        <f t="shared" si="402"/>
        <v/>
      </c>
      <c r="CY206" s="5" t="str">
        <f t="shared" si="402"/>
        <v/>
      </c>
      <c r="CZ206" s="5" t="str">
        <f t="shared" si="402"/>
        <v/>
      </c>
      <c r="DA206" s="5" t="str">
        <f t="shared" si="402"/>
        <v/>
      </c>
      <c r="DB206" s="5" t="str">
        <f t="shared" si="402"/>
        <v/>
      </c>
      <c r="DC206" s="5" t="str">
        <f t="shared" si="402"/>
        <v/>
      </c>
      <c r="DD206" s="5" t="str">
        <f t="shared" si="402"/>
        <v/>
      </c>
      <c r="DE206" s="5" t="str">
        <f t="shared" si="402"/>
        <v/>
      </c>
      <c r="DF206" s="5" t="str">
        <f t="shared" si="402"/>
        <v/>
      </c>
      <c r="DG206" s="133" t="str">
        <f t="shared" si="327"/>
        <v/>
      </c>
      <c r="DI206" s="144">
        <f t="shared" ca="1" si="410"/>
        <v>0</v>
      </c>
      <c r="DJ206" s="139">
        <f t="shared" ca="1" si="410"/>
        <v>0</v>
      </c>
      <c r="DK206" s="139">
        <f t="shared" ca="1" si="410"/>
        <v>0</v>
      </c>
      <c r="DL206" s="139">
        <f t="shared" ca="1" si="410"/>
        <v>0</v>
      </c>
      <c r="DM206" s="139">
        <f t="shared" ca="1" si="410"/>
        <v>0</v>
      </c>
      <c r="DN206" s="139">
        <f t="shared" ca="1" si="410"/>
        <v>0</v>
      </c>
      <c r="DO206" s="139">
        <f t="shared" ca="1" si="410"/>
        <v>0</v>
      </c>
      <c r="DP206" s="139">
        <f t="shared" ca="1" si="410"/>
        <v>0</v>
      </c>
      <c r="DQ206" s="139">
        <f t="shared" ca="1" si="410"/>
        <v>0</v>
      </c>
      <c r="DR206" s="139">
        <f t="shared" ca="1" si="410"/>
        <v>0</v>
      </c>
      <c r="DS206" s="139">
        <f t="shared" ca="1" si="396"/>
        <v>0</v>
      </c>
      <c r="DT206" s="139">
        <f t="shared" ca="1" si="396"/>
        <v>0</v>
      </c>
      <c r="DU206" s="139">
        <f t="shared" ca="1" si="396"/>
        <v>0</v>
      </c>
      <c r="DV206" s="139">
        <f t="shared" ca="1" si="396"/>
        <v>0</v>
      </c>
      <c r="DW206" s="139">
        <f t="shared" ca="1" si="396"/>
        <v>0</v>
      </c>
      <c r="DX206" s="139">
        <f t="shared" ca="1" si="396"/>
        <v>0</v>
      </c>
      <c r="DY206" s="139">
        <f t="shared" ca="1" si="396"/>
        <v>0</v>
      </c>
      <c r="DZ206" s="139">
        <f t="shared" ca="1" si="396"/>
        <v>0</v>
      </c>
      <c r="EA206" s="139">
        <f t="shared" ca="1" si="396"/>
        <v>0</v>
      </c>
      <c r="EB206" s="139">
        <f t="shared" ca="1" si="396"/>
        <v>0</v>
      </c>
      <c r="EC206" s="145">
        <f t="shared" ca="1" si="396"/>
        <v>0</v>
      </c>
      <c r="EE206" s="114">
        <f t="shared" ca="1" si="381"/>
        <v>0</v>
      </c>
      <c r="EF206" s="110">
        <f t="shared" ca="1" si="381"/>
        <v>4.0281905287685333</v>
      </c>
      <c r="EG206" s="110">
        <f t="shared" ca="1" si="381"/>
        <v>7.1072278744798609</v>
      </c>
      <c r="EH206" s="110">
        <f t="shared" ca="1" si="381"/>
        <v>9.3714881749940986</v>
      </c>
      <c r="EI206" s="110">
        <f t="shared" ca="1" si="381"/>
        <v>10.938437105948797</v>
      </c>
      <c r="EJ206" s="110">
        <f t="shared" ca="1" si="381"/>
        <v>11.910624959673733</v>
      </c>
      <c r="EK206" s="110">
        <f t="shared" ca="1" si="381"/>
        <v>12.377455761844516</v>
      </c>
      <c r="EL206" s="110">
        <f t="shared" ca="1" si="381"/>
        <v>12.416755307416878</v>
      </c>
      <c r="EM206" s="110">
        <f t="shared" ca="1" si="381"/>
        <v>12.096160313498963</v>
      </c>
      <c r="EN206" s="110">
        <f t="shared" ca="1" si="381"/>
        <v>11.474348487912199</v>
      </c>
      <c r="EO206" s="110">
        <f t="shared" ca="1" si="381"/>
        <v>10.602127168376558</v>
      </c>
      <c r="EP206" s="110">
        <f t="shared" ca="1" si="381"/>
        <v>9.5233962717505989</v>
      </c>
      <c r="EQ206" s="110">
        <f t="shared" ca="1" si="381"/>
        <v>8.2759995815606651</v>
      </c>
      <c r="ER206" s="110">
        <f t="shared" ca="1" si="381"/>
        <v>6.892476873664009</v>
      </c>
      <c r="ES206" s="110">
        <f t="shared" ca="1" si="381"/>
        <v>5.4007280150438532</v>
      </c>
      <c r="ET206" s="110">
        <f t="shared" ca="1" si="381"/>
        <v>3.8245989521732895</v>
      </c>
      <c r="EU206" s="110">
        <f t="shared" ca="1" si="371"/>
        <v>2.1843984176550002</v>
      </c>
      <c r="EV206" s="110">
        <f t="shared" ca="1" si="371"/>
        <v>0.49735321310305025</v>
      </c>
      <c r="EW206" s="110">
        <f t="shared" ca="1" si="371"/>
        <v>-1.221990939912402</v>
      </c>
      <c r="EX206" s="110">
        <f t="shared" ca="1" si="371"/>
        <v>-2.9614167616827984</v>
      </c>
      <c r="EY206" s="115">
        <f t="shared" ca="1" si="371"/>
        <v>-4.71072545884806</v>
      </c>
      <c r="FA206" s="114">
        <f t="shared" ca="1" si="411"/>
        <v>0</v>
      </c>
      <c r="FB206" s="110">
        <f t="shared" ca="1" si="411"/>
        <v>0</v>
      </c>
      <c r="FC206" s="110">
        <f t="shared" ca="1" si="411"/>
        <v>0</v>
      </c>
      <c r="FD206" s="110">
        <f t="shared" ca="1" si="411"/>
        <v>0</v>
      </c>
      <c r="FE206" s="110">
        <f t="shared" ca="1" si="411"/>
        <v>0</v>
      </c>
      <c r="FF206" s="110">
        <f t="shared" ca="1" si="411"/>
        <v>0</v>
      </c>
      <c r="FG206" s="110">
        <f t="shared" ca="1" si="411"/>
        <v>0</v>
      </c>
      <c r="FH206" s="110">
        <f t="shared" ca="1" si="411"/>
        <v>1</v>
      </c>
      <c r="FI206" s="110">
        <f t="shared" ca="1" si="411"/>
        <v>1</v>
      </c>
      <c r="FJ206" s="110">
        <f t="shared" ca="1" si="411"/>
        <v>1</v>
      </c>
      <c r="FK206" s="110">
        <f t="shared" ca="1" si="412"/>
        <v>1</v>
      </c>
      <c r="FL206" s="110">
        <f t="shared" ca="1" si="412"/>
        <v>1</v>
      </c>
      <c r="FM206" s="110">
        <f t="shared" ca="1" si="412"/>
        <v>1</v>
      </c>
      <c r="FN206" s="110">
        <f t="shared" ca="1" si="412"/>
        <v>1</v>
      </c>
      <c r="FO206" s="110">
        <f t="shared" ca="1" si="412"/>
        <v>1</v>
      </c>
      <c r="FP206" s="110">
        <f t="shared" ca="1" si="412"/>
        <v>0</v>
      </c>
      <c r="FQ206" s="110">
        <f t="shared" ca="1" si="412"/>
        <v>0</v>
      </c>
      <c r="FR206" s="110">
        <f t="shared" ca="1" si="412"/>
        <v>0</v>
      </c>
      <c r="FS206" s="110">
        <f t="shared" ca="1" si="412"/>
        <v>0</v>
      </c>
      <c r="FT206" s="110">
        <f t="shared" ca="1" si="412"/>
        <v>0</v>
      </c>
      <c r="FU206" s="110">
        <f t="shared" ca="1" si="413"/>
        <v>0</v>
      </c>
      <c r="FV206" s="110">
        <f t="shared" ca="1" si="413"/>
        <v>0</v>
      </c>
      <c r="FW206" s="110">
        <f t="shared" ca="1" si="413"/>
        <v>0</v>
      </c>
      <c r="FX206" s="110">
        <f t="shared" ca="1" si="413"/>
        <v>0</v>
      </c>
      <c r="FY206" s="110">
        <f t="shared" ca="1" si="413"/>
        <v>0</v>
      </c>
      <c r="FZ206" s="110">
        <f t="shared" ca="1" si="413"/>
        <v>0</v>
      </c>
      <c r="GA206" s="110">
        <f t="shared" ca="1" si="413"/>
        <v>0</v>
      </c>
      <c r="GB206" s="110">
        <f t="shared" ca="1" si="413"/>
        <v>0</v>
      </c>
      <c r="GC206" s="110">
        <f t="shared" ca="1" si="413"/>
        <v>0</v>
      </c>
      <c r="GD206" s="110">
        <f t="shared" ca="1" si="413"/>
        <v>0</v>
      </c>
      <c r="GE206" s="115">
        <f t="shared" ca="1" si="413"/>
        <v>0</v>
      </c>
      <c r="GG206" s="114">
        <v>1</v>
      </c>
      <c r="GH206" s="110">
        <f t="shared" ref="GH206:HK206" ca="1" si="415">IF(AND($A206&gt;0,$B206&gt;0),IF(OR((GH$61*EXP($D206-$B206*GH$61)-GH$61)&gt;$AE$2*$H206,GG206=0),0,1),"")</f>
        <v>1</v>
      </c>
      <c r="GI206" s="110">
        <f t="shared" ca="1" si="415"/>
        <v>1</v>
      </c>
      <c r="GJ206" s="110">
        <f t="shared" ca="1" si="415"/>
        <v>1</v>
      </c>
      <c r="GK206" s="110">
        <f t="shared" ca="1" si="415"/>
        <v>1</v>
      </c>
      <c r="GL206" s="110">
        <f t="shared" ca="1" si="415"/>
        <v>1</v>
      </c>
      <c r="GM206" s="110">
        <f t="shared" ca="1" si="415"/>
        <v>1</v>
      </c>
      <c r="GN206" s="110">
        <f t="shared" ca="1" si="415"/>
        <v>0</v>
      </c>
      <c r="GO206" s="110">
        <f t="shared" ca="1" si="415"/>
        <v>0</v>
      </c>
      <c r="GP206" s="110">
        <f t="shared" ca="1" si="415"/>
        <v>0</v>
      </c>
      <c r="GQ206" s="110">
        <f t="shared" ca="1" si="415"/>
        <v>0</v>
      </c>
      <c r="GR206" s="110">
        <f t="shared" ca="1" si="415"/>
        <v>0</v>
      </c>
      <c r="GS206" s="110">
        <f t="shared" ca="1" si="415"/>
        <v>0</v>
      </c>
      <c r="GT206" s="110">
        <f t="shared" ca="1" si="415"/>
        <v>0</v>
      </c>
      <c r="GU206" s="110">
        <f t="shared" ca="1" si="415"/>
        <v>0</v>
      </c>
      <c r="GV206" s="110">
        <f t="shared" ca="1" si="415"/>
        <v>0</v>
      </c>
      <c r="GW206" s="110">
        <f t="shared" ca="1" si="415"/>
        <v>0</v>
      </c>
      <c r="GX206" s="110">
        <f t="shared" ca="1" si="415"/>
        <v>0</v>
      </c>
      <c r="GY206" s="110">
        <f t="shared" ca="1" si="415"/>
        <v>0</v>
      </c>
      <c r="GZ206" s="110">
        <f t="shared" ca="1" si="415"/>
        <v>0</v>
      </c>
      <c r="HA206" s="110">
        <f t="shared" ca="1" si="415"/>
        <v>0</v>
      </c>
      <c r="HB206" s="110">
        <f t="shared" ca="1" si="415"/>
        <v>0</v>
      </c>
      <c r="HC206" s="110">
        <f t="shared" ca="1" si="415"/>
        <v>0</v>
      </c>
      <c r="HD206" s="110">
        <f t="shared" ca="1" si="415"/>
        <v>0</v>
      </c>
      <c r="HE206" s="110">
        <f t="shared" ca="1" si="415"/>
        <v>0</v>
      </c>
      <c r="HF206" s="110">
        <f t="shared" ca="1" si="415"/>
        <v>0</v>
      </c>
      <c r="HG206" s="110">
        <f t="shared" ca="1" si="415"/>
        <v>0</v>
      </c>
      <c r="HH206" s="110">
        <f t="shared" ca="1" si="415"/>
        <v>0</v>
      </c>
      <c r="HI206" s="110">
        <f t="shared" ca="1" si="415"/>
        <v>0</v>
      </c>
      <c r="HJ206" s="110">
        <f t="shared" ca="1" si="415"/>
        <v>0</v>
      </c>
      <c r="HK206" s="115">
        <f t="shared" ca="1" si="415"/>
        <v>0</v>
      </c>
    </row>
    <row r="207" spans="1:219" x14ac:dyDescent="0.25">
      <c r="A207" s="176">
        <f t="shared" ca="1" si="373"/>
        <v>1.4493953072589698</v>
      </c>
      <c r="B207" s="164">
        <f t="shared" ca="1" si="374"/>
        <v>7.3380396004809167E-2</v>
      </c>
      <c r="C207" s="106">
        <f t="shared" ca="1" si="375"/>
        <v>0.39198940521968123</v>
      </c>
      <c r="D207" s="108">
        <f t="shared" ca="1" si="376"/>
        <v>1.5262231541612095</v>
      </c>
      <c r="E207" s="109">
        <f t="shared" ca="1" si="377"/>
        <v>20.798786014471556</v>
      </c>
      <c r="F207" s="109">
        <f t="shared" ca="1" si="378"/>
        <v>8.1773417916746194</v>
      </c>
      <c r="G207" s="109">
        <f t="shared" ca="1" si="379"/>
        <v>20.646250079026267</v>
      </c>
      <c r="H207" s="109">
        <f t="shared" ca="1" si="380"/>
        <v>12.468908287351647</v>
      </c>
      <c r="I207" s="177"/>
      <c r="J207" s="30" t="s">
        <v>195</v>
      </c>
      <c r="K207" s="89">
        <f t="shared" ca="1" si="405"/>
        <v>0.82443786118685636</v>
      </c>
      <c r="L207" s="89">
        <f t="shared" ca="1" si="405"/>
        <v>0.31960967874145596</v>
      </c>
      <c r="M207" s="89">
        <f t="shared" ca="1" si="405"/>
        <v>9.8583260592283506E-2</v>
      </c>
      <c r="N207" s="89">
        <f t="shared" ca="1" si="405"/>
        <v>0.53753403810350731</v>
      </c>
      <c r="O207" s="89">
        <f t="shared" ca="1" si="405"/>
        <v>6.3830203882474623E-2</v>
      </c>
      <c r="P207" s="89">
        <f t="shared" ca="1" si="405"/>
        <v>0.53753403810350731</v>
      </c>
      <c r="Q207" s="89">
        <f t="shared" ca="1" si="405"/>
        <v>1.8449135142460493E-2</v>
      </c>
      <c r="R207" s="89">
        <f t="shared" ca="1" si="405"/>
        <v>0.82443786118685636</v>
      </c>
      <c r="S207" s="89">
        <f t="shared" ca="1" si="405"/>
        <v>0.13695300672662025</v>
      </c>
      <c r="T207" s="89">
        <f t="shared" ca="1" si="405"/>
        <v>0.10667228108213433</v>
      </c>
      <c r="U207" s="89">
        <f t="shared" ca="1" si="406"/>
        <v>0.2685645797022288</v>
      </c>
      <c r="V207" s="89">
        <f t="shared" ca="1" si="406"/>
        <v>6.3830203882474623E-2</v>
      </c>
      <c r="W207" s="89">
        <f t="shared" ca="1" si="406"/>
        <v>-1.0097454203712564</v>
      </c>
      <c r="X207" s="89">
        <f t="shared" ca="1" si="406"/>
        <v>3.6539036893229848E-2</v>
      </c>
      <c r="Y207" s="89">
        <f t="shared" ca="1" si="406"/>
        <v>-0.41184718490169098</v>
      </c>
      <c r="Z207" s="89">
        <f t="shared" ca="1" si="406"/>
        <v>-0.15653910921934289</v>
      </c>
      <c r="AA207" s="89">
        <f t="shared" ca="1" si="406"/>
        <v>3.6539036893229848E-2</v>
      </c>
      <c r="AB207" s="89">
        <f t="shared" ca="1" si="406"/>
        <v>5.4419538639000731E-2</v>
      </c>
      <c r="AC207" s="89">
        <f t="shared" ca="1" si="406"/>
        <v>2.8755171397204293E-2</v>
      </c>
      <c r="AD207" s="89">
        <f t="shared" ca="1" si="406"/>
        <v>2.8755171397204293E-2</v>
      </c>
      <c r="AE207" s="89">
        <f t="shared" ca="1" si="407"/>
        <v>6.3830203882474623E-2</v>
      </c>
      <c r="AF207" s="89">
        <f t="shared" ca="1" si="407"/>
        <v>-0.30649199665355353</v>
      </c>
      <c r="AG207" s="89">
        <f t="shared" ca="1" si="407"/>
        <v>0.2685645797022288</v>
      </c>
      <c r="AH207" s="89">
        <f t="shared" ca="1" si="407"/>
        <v>-0.31999883307611282</v>
      </c>
      <c r="AI207" s="89">
        <f t="shared" ca="1" si="407"/>
        <v>-2.3856124570488357E-2</v>
      </c>
      <c r="AJ207" s="89">
        <f t="shared" ca="1" si="407"/>
        <v>0.51560491500326755</v>
      </c>
      <c r="AK207" s="89">
        <f t="shared" ca="1" si="407"/>
        <v>0.53753403810350731</v>
      </c>
      <c r="AL207" s="89">
        <f t="shared" ca="1" si="407"/>
        <v>-0.21005970810345143</v>
      </c>
      <c r="AM207" s="89">
        <f t="shared" ca="1" si="407"/>
        <v>0.74370258632857644</v>
      </c>
      <c r="AN207" s="89">
        <f t="shared" ca="1" si="407"/>
        <v>-2.3856124570488357E-2</v>
      </c>
      <c r="AO207" s="89">
        <f t="shared" ca="1" si="408"/>
        <v>0.21206368060581204</v>
      </c>
      <c r="AP207" s="89">
        <f t="shared" ca="1" si="408"/>
        <v>6.3830203882474623E-2</v>
      </c>
      <c r="AQ207" s="89">
        <f t="shared" ca="1" si="408"/>
        <v>-2.3856124570488357E-2</v>
      </c>
      <c r="AR207" s="89">
        <f t="shared" ca="1" si="408"/>
        <v>-1.0097454203712564</v>
      </c>
      <c r="AS207" s="89">
        <f t="shared" ca="1" si="408"/>
        <v>0.3096998313943522</v>
      </c>
      <c r="AT207" s="89">
        <f t="shared" ca="1" si="408"/>
        <v>3.6539036893229848E-2</v>
      </c>
      <c r="AU207" s="89">
        <f t="shared" ca="1" si="408"/>
        <v>0.2685645797022288</v>
      </c>
      <c r="AV207" s="89">
        <f t="shared" ca="1" si="408"/>
        <v>0.14357639329378769</v>
      </c>
      <c r="AW207" s="89">
        <f t="shared" ca="1" si="408"/>
        <v>1.4105767449530626E-2</v>
      </c>
      <c r="AX207" s="89" t="str">
        <f t="shared" ca="1" si="408"/>
        <v/>
      </c>
      <c r="AY207" s="89" t="str">
        <f t="shared" ca="1" si="409"/>
        <v/>
      </c>
      <c r="AZ207" s="89" t="str">
        <f t="shared" ca="1" si="409"/>
        <v/>
      </c>
      <c r="BA207" s="89" t="str">
        <f t="shared" ca="1" si="409"/>
        <v/>
      </c>
      <c r="BB207" s="89" t="str">
        <f t="shared" ca="1" si="409"/>
        <v/>
      </c>
      <c r="BC207" s="89" t="str">
        <f t="shared" ca="1" si="409"/>
        <v/>
      </c>
      <c r="BD207" s="89" t="str">
        <f t="shared" ca="1" si="409"/>
        <v/>
      </c>
      <c r="BE207" s="89" t="str">
        <f t="shared" ca="1" si="409"/>
        <v/>
      </c>
      <c r="BF207" s="89" t="str">
        <f t="shared" ca="1" si="409"/>
        <v/>
      </c>
      <c r="BG207" s="89" t="str">
        <f t="shared" ca="1" si="409"/>
        <v/>
      </c>
      <c r="BH207" s="89" t="str">
        <f t="shared" ca="1" si="409"/>
        <v/>
      </c>
      <c r="BJ207" s="132">
        <f t="shared" ca="1" si="395"/>
        <v>1.8379065118211086</v>
      </c>
      <c r="BK207" s="89">
        <f t="shared" ca="1" si="395"/>
        <v>1.3036849420686334</v>
      </c>
      <c r="BL207" s="89">
        <f t="shared" ca="1" si="395"/>
        <v>1.1027387657829841</v>
      </c>
      <c r="BM207" s="89">
        <f t="shared" ca="1" si="395"/>
        <v>1.1929535072041442</v>
      </c>
      <c r="BN207" s="89">
        <f t="shared" ca="1" si="395"/>
        <v>1.1387734736386359</v>
      </c>
      <c r="BO207" s="89">
        <f t="shared" ca="1" si="395"/>
        <v>1.3907772911363325</v>
      </c>
      <c r="BP207" s="89">
        <f t="shared" ca="1" si="395"/>
        <v>1.0238935482257707</v>
      </c>
      <c r="BQ207" s="89">
        <f t="shared" ca="1" si="395"/>
        <v>1.6949792012418399</v>
      </c>
      <c r="BR207" s="89">
        <f t="shared" ca="1" si="395"/>
        <v>0.90485326704085534</v>
      </c>
      <c r="BS207" s="89">
        <f t="shared" ca="1" si="395"/>
        <v>0.71308967268020118</v>
      </c>
      <c r="BT207" s="89">
        <f t="shared" ca="1" si="395"/>
        <v>1.0088869266312965</v>
      </c>
      <c r="BU207" s="89">
        <f t="shared" ca="1" si="395"/>
        <v>0.78752249531909035</v>
      </c>
      <c r="BV207" s="89">
        <f t="shared" ca="1" si="395"/>
        <v>-0.66634383081024051</v>
      </c>
      <c r="BW207" s="89">
        <f t="shared" ca="1" si="395"/>
        <v>0.4696218945186928</v>
      </c>
      <c r="BX207" s="89">
        <f t="shared" ca="1" si="395"/>
        <v>0.53094372988964023</v>
      </c>
      <c r="BY207" s="89">
        <f t="shared" ca="1" si="395"/>
        <v>1.0565137849077353</v>
      </c>
      <c r="BZ207" s="89">
        <f t="shared" ca="1" si="353"/>
        <v>1.0529155894803213</v>
      </c>
      <c r="CA207" s="89">
        <f t="shared" ca="1" si="353"/>
        <v>1.2378039736526543</v>
      </c>
      <c r="CB207" s="89">
        <f t="shared" ca="1" si="353"/>
        <v>0.31813265819115233</v>
      </c>
      <c r="CC207" s="89">
        <f t="shared" ca="1" si="353"/>
        <v>0.95665291267331964</v>
      </c>
      <c r="CD207" s="89">
        <f t="shared" ca="1" si="353"/>
        <v>1.063183741253757</v>
      </c>
      <c r="CE207" s="89">
        <f t="shared" ca="1" si="353"/>
        <v>0.34122546186929381</v>
      </c>
      <c r="CF207" s="89">
        <f t="shared" ca="1" si="353"/>
        <v>-2.2770335099507877E-3</v>
      </c>
      <c r="CG207" s="89">
        <f t="shared" ca="1" si="353"/>
        <v>0.40234167691215611</v>
      </c>
      <c r="CH207" s="89">
        <f t="shared" ca="1" si="351"/>
        <v>0.89183628769817047</v>
      </c>
      <c r="CI207" s="89">
        <f t="shared" ca="1" si="351"/>
        <v>-0.14894304503990674</v>
      </c>
      <c r="CJ207" s="89">
        <f t="shared" ca="1" si="351"/>
        <v>6.199184580039907E-2</v>
      </c>
      <c r="CK207" s="89">
        <f t="shared" ca="1" si="351"/>
        <v>-0.46798866480613244</v>
      </c>
      <c r="CL207" s="89">
        <f t="shared" ca="1" si="351"/>
        <v>1.0914503104299165</v>
      </c>
      <c r="CM207" s="89">
        <f t="shared" ca="1" si="351"/>
        <v>1.0074136015318187</v>
      </c>
      <c r="CN207" s="89">
        <f t="shared" ca="1" si="351"/>
        <v>1.1949050504016496</v>
      </c>
      <c r="CO207" s="89">
        <f t="shared" ca="1" si="351"/>
        <v>0.94943761973095087</v>
      </c>
      <c r="CP207" s="89">
        <f t="shared" ca="1" si="351"/>
        <v>0.94108985942368883</v>
      </c>
      <c r="CQ207" s="89">
        <f t="shared" ref="CQ207:CZ239" ca="1" si="416">IF(CQ$61&gt;0,AR$63+AR207,"")</f>
        <v>-0.26499834695719315</v>
      </c>
      <c r="CR207" s="5">
        <f t="shared" ca="1" si="416"/>
        <v>1.4586924314198346</v>
      </c>
      <c r="CS207" s="5">
        <f t="shared" ca="1" si="416"/>
        <v>1.1324663558766348</v>
      </c>
      <c r="CT207" s="5">
        <f t="shared" ca="1" si="416"/>
        <v>1.4504321901837258</v>
      </c>
      <c r="CU207" s="5">
        <f t="shared" ca="1" si="416"/>
        <v>0.95603042704219598</v>
      </c>
      <c r="CV207" s="5">
        <f t="shared" ca="1" si="416"/>
        <v>0.21264668459236313</v>
      </c>
      <c r="CW207" s="5" t="str">
        <f t="shared" si="416"/>
        <v/>
      </c>
      <c r="CX207" s="5" t="str">
        <f t="shared" si="402"/>
        <v/>
      </c>
      <c r="CY207" s="5" t="str">
        <f t="shared" si="402"/>
        <v/>
      </c>
      <c r="CZ207" s="5" t="str">
        <f t="shared" si="402"/>
        <v/>
      </c>
      <c r="DA207" s="5" t="str">
        <f t="shared" si="402"/>
        <v/>
      </c>
      <c r="DB207" s="5" t="str">
        <f t="shared" si="402"/>
        <v/>
      </c>
      <c r="DC207" s="5" t="str">
        <f t="shared" si="402"/>
        <v/>
      </c>
      <c r="DD207" s="5" t="str">
        <f t="shared" si="402"/>
        <v/>
      </c>
      <c r="DE207" s="5" t="str">
        <f t="shared" si="402"/>
        <v/>
      </c>
      <c r="DF207" s="5" t="str">
        <f t="shared" si="402"/>
        <v/>
      </c>
      <c r="DG207" s="133" t="str">
        <f t="shared" si="327"/>
        <v/>
      </c>
      <c r="DI207" s="144">
        <f t="shared" ca="1" si="410"/>
        <v>0</v>
      </c>
      <c r="DJ207" s="139">
        <f t="shared" ca="1" si="410"/>
        <v>0</v>
      </c>
      <c r="DK207" s="139">
        <f t="shared" ca="1" si="410"/>
        <v>0</v>
      </c>
      <c r="DL207" s="139">
        <f t="shared" ca="1" si="410"/>
        <v>0</v>
      </c>
      <c r="DM207" s="139">
        <f t="shared" ca="1" si="410"/>
        <v>0</v>
      </c>
      <c r="DN207" s="139">
        <f t="shared" ca="1" si="410"/>
        <v>0</v>
      </c>
      <c r="DO207" s="139">
        <f t="shared" ca="1" si="410"/>
        <v>0</v>
      </c>
      <c r="DP207" s="139">
        <f t="shared" ca="1" si="410"/>
        <v>0</v>
      </c>
      <c r="DQ207" s="139">
        <f t="shared" ca="1" si="410"/>
        <v>0</v>
      </c>
      <c r="DR207" s="139">
        <f t="shared" ca="1" si="410"/>
        <v>0</v>
      </c>
      <c r="DS207" s="139">
        <f t="shared" ca="1" si="396"/>
        <v>0</v>
      </c>
      <c r="DT207" s="139">
        <f t="shared" ca="1" si="396"/>
        <v>0</v>
      </c>
      <c r="DU207" s="139">
        <f t="shared" ca="1" si="396"/>
        <v>0</v>
      </c>
      <c r="DV207" s="139">
        <f t="shared" ca="1" si="396"/>
        <v>0</v>
      </c>
      <c r="DW207" s="139">
        <f t="shared" ca="1" si="396"/>
        <v>0</v>
      </c>
      <c r="DX207" s="139">
        <f t="shared" ca="1" si="396"/>
        <v>0</v>
      </c>
      <c r="DY207" s="139">
        <f t="shared" ca="1" si="396"/>
        <v>0</v>
      </c>
      <c r="DZ207" s="139">
        <f t="shared" ca="1" si="396"/>
        <v>0</v>
      </c>
      <c r="EA207" s="139">
        <f t="shared" ca="1" si="396"/>
        <v>0</v>
      </c>
      <c r="EB207" s="139">
        <f t="shared" ca="1" si="396"/>
        <v>0</v>
      </c>
      <c r="EC207" s="145">
        <f t="shared" ca="1" si="396"/>
        <v>0</v>
      </c>
      <c r="EE207" s="114">
        <f t="shared" ca="1" si="381"/>
        <v>0</v>
      </c>
      <c r="EF207" s="110">
        <f t="shared" ca="1" si="381"/>
        <v>3.2752507607610291</v>
      </c>
      <c r="EG207" s="110">
        <f t="shared" ca="1" si="381"/>
        <v>5.9455302886293566</v>
      </c>
      <c r="EH207" s="110">
        <f t="shared" ca="1" si="381"/>
        <v>8.0750436232228058</v>
      </c>
      <c r="EI207" s="110">
        <f t="shared" ca="1" si="381"/>
        <v>9.7219388959762494</v>
      </c>
      <c r="EJ207" s="110">
        <f t="shared" ca="1" si="381"/>
        <v>10.938843008546224</v>
      </c>
      <c r="EK207" s="110">
        <f t="shared" ca="1" si="381"/>
        <v>11.773351830371077</v>
      </c>
      <c r="EL207" s="110">
        <f t="shared" ca="1" si="381"/>
        <v>12.26847866959562</v>
      </c>
      <c r="EM207" s="110">
        <f t="shared" ca="1" si="381"/>
        <v>12.463064468003004</v>
      </c>
      <c r="EN207" s="110">
        <f t="shared" ca="1" si="381"/>
        <v>12.39215289119317</v>
      </c>
      <c r="EO207" s="110">
        <f t="shared" ca="1" si="381"/>
        <v>12.087333228107148</v>
      </c>
      <c r="EP207" s="110">
        <f t="shared" ca="1" si="381"/>
        <v>11.577053777368242</v>
      </c>
      <c r="EQ207" s="110">
        <f t="shared" ca="1" si="381"/>
        <v>10.886908180179006</v>
      </c>
      <c r="ER207" s="110">
        <f t="shared" ca="1" si="381"/>
        <v>10.039896959188056</v>
      </c>
      <c r="ES207" s="110">
        <f t="shared" ca="1" si="381"/>
        <v>9.0566663384493928</v>
      </c>
      <c r="ET207" s="110">
        <f t="shared" ca="1" si="381"/>
        <v>7.9557262500734716</v>
      </c>
      <c r="EU207" s="110">
        <f t="shared" ca="1" si="371"/>
        <v>6.7536492772461294</v>
      </c>
      <c r="EV207" s="110">
        <f t="shared" ca="1" si="371"/>
        <v>5.465252139893277</v>
      </c>
      <c r="EW207" s="110">
        <f t="shared" ca="1" si="371"/>
        <v>4.1037611974036032</v>
      </c>
      <c r="EX207" s="110">
        <f t="shared" ca="1" si="371"/>
        <v>2.6809633215748363</v>
      </c>
      <c r="EY207" s="115">
        <f t="shared" ca="1" si="371"/>
        <v>1.2073433814786192</v>
      </c>
      <c r="FA207" s="114">
        <f t="shared" ca="1" si="411"/>
        <v>0</v>
      </c>
      <c r="FB207" s="110">
        <f t="shared" ca="1" si="411"/>
        <v>0</v>
      </c>
      <c r="FC207" s="110">
        <f t="shared" ca="1" si="411"/>
        <v>0</v>
      </c>
      <c r="FD207" s="110">
        <f t="shared" ca="1" si="411"/>
        <v>0</v>
      </c>
      <c r="FE207" s="110">
        <f t="shared" ca="1" si="411"/>
        <v>0</v>
      </c>
      <c r="FF207" s="110">
        <f t="shared" ca="1" si="411"/>
        <v>0</v>
      </c>
      <c r="FG207" s="110">
        <f t="shared" ca="1" si="411"/>
        <v>0</v>
      </c>
      <c r="FH207" s="110">
        <f t="shared" ca="1" si="411"/>
        <v>0</v>
      </c>
      <c r="FI207" s="110">
        <f t="shared" ca="1" si="411"/>
        <v>1</v>
      </c>
      <c r="FJ207" s="110">
        <f t="shared" ca="1" si="411"/>
        <v>1</v>
      </c>
      <c r="FK207" s="110">
        <f t="shared" ca="1" si="412"/>
        <v>1</v>
      </c>
      <c r="FL207" s="110">
        <f t="shared" ca="1" si="412"/>
        <v>1</v>
      </c>
      <c r="FM207" s="110">
        <f t="shared" ca="1" si="412"/>
        <v>1</v>
      </c>
      <c r="FN207" s="110">
        <f t="shared" ca="1" si="412"/>
        <v>1</v>
      </c>
      <c r="FO207" s="110">
        <f t="shared" ca="1" si="412"/>
        <v>1</v>
      </c>
      <c r="FP207" s="110">
        <f t="shared" ca="1" si="412"/>
        <v>1</v>
      </c>
      <c r="FQ207" s="110">
        <f t="shared" ca="1" si="412"/>
        <v>1</v>
      </c>
      <c r="FR207" s="110">
        <f t="shared" ca="1" si="412"/>
        <v>1</v>
      </c>
      <c r="FS207" s="110">
        <f t="shared" ca="1" si="412"/>
        <v>0</v>
      </c>
      <c r="FT207" s="110">
        <f t="shared" ca="1" si="412"/>
        <v>0</v>
      </c>
      <c r="FU207" s="110">
        <f t="shared" ca="1" si="413"/>
        <v>0</v>
      </c>
      <c r="FV207" s="110">
        <f t="shared" ca="1" si="413"/>
        <v>0</v>
      </c>
      <c r="FW207" s="110">
        <f t="shared" ca="1" si="413"/>
        <v>0</v>
      </c>
      <c r="FX207" s="110">
        <f t="shared" ca="1" si="413"/>
        <v>0</v>
      </c>
      <c r="FY207" s="110">
        <f t="shared" ca="1" si="413"/>
        <v>0</v>
      </c>
      <c r="FZ207" s="110">
        <f t="shared" ca="1" si="413"/>
        <v>0</v>
      </c>
      <c r="GA207" s="110">
        <f t="shared" ca="1" si="413"/>
        <v>0</v>
      </c>
      <c r="GB207" s="110">
        <f t="shared" ca="1" si="413"/>
        <v>0</v>
      </c>
      <c r="GC207" s="110">
        <f t="shared" ca="1" si="413"/>
        <v>0</v>
      </c>
      <c r="GD207" s="110">
        <f t="shared" ca="1" si="413"/>
        <v>0</v>
      </c>
      <c r="GE207" s="115">
        <f t="shared" ca="1" si="413"/>
        <v>0</v>
      </c>
      <c r="GG207" s="114">
        <v>1</v>
      </c>
      <c r="GH207" s="110">
        <f t="shared" ref="GH207:HK207" ca="1" si="417">IF(AND($A207&gt;0,$B207&gt;0),IF(OR((GH$61*EXP($D207-$B207*GH$61)-GH$61)&gt;$AE$2*$H207,GG207=0),0,1),"")</f>
        <v>1</v>
      </c>
      <c r="GI207" s="110">
        <f t="shared" ca="1" si="417"/>
        <v>1</v>
      </c>
      <c r="GJ207" s="110">
        <f t="shared" ca="1" si="417"/>
        <v>1</v>
      </c>
      <c r="GK207" s="110">
        <f t="shared" ca="1" si="417"/>
        <v>1</v>
      </c>
      <c r="GL207" s="110">
        <f t="shared" ca="1" si="417"/>
        <v>1</v>
      </c>
      <c r="GM207" s="110">
        <f t="shared" ca="1" si="417"/>
        <v>1</v>
      </c>
      <c r="GN207" s="110">
        <f t="shared" ca="1" si="417"/>
        <v>1</v>
      </c>
      <c r="GO207" s="110">
        <f t="shared" ca="1" si="417"/>
        <v>0</v>
      </c>
      <c r="GP207" s="110">
        <f t="shared" ca="1" si="417"/>
        <v>0</v>
      </c>
      <c r="GQ207" s="110">
        <f t="shared" ca="1" si="417"/>
        <v>0</v>
      </c>
      <c r="GR207" s="110">
        <f t="shared" ca="1" si="417"/>
        <v>0</v>
      </c>
      <c r="GS207" s="110">
        <f t="shared" ca="1" si="417"/>
        <v>0</v>
      </c>
      <c r="GT207" s="110">
        <f t="shared" ca="1" si="417"/>
        <v>0</v>
      </c>
      <c r="GU207" s="110">
        <f t="shared" ca="1" si="417"/>
        <v>0</v>
      </c>
      <c r="GV207" s="110">
        <f t="shared" ca="1" si="417"/>
        <v>0</v>
      </c>
      <c r="GW207" s="110">
        <f t="shared" ca="1" si="417"/>
        <v>0</v>
      </c>
      <c r="GX207" s="110">
        <f t="shared" ca="1" si="417"/>
        <v>0</v>
      </c>
      <c r="GY207" s="110">
        <f t="shared" ca="1" si="417"/>
        <v>0</v>
      </c>
      <c r="GZ207" s="110">
        <f t="shared" ca="1" si="417"/>
        <v>0</v>
      </c>
      <c r="HA207" s="110">
        <f t="shared" ca="1" si="417"/>
        <v>0</v>
      </c>
      <c r="HB207" s="110">
        <f t="shared" ca="1" si="417"/>
        <v>0</v>
      </c>
      <c r="HC207" s="110">
        <f t="shared" ca="1" si="417"/>
        <v>0</v>
      </c>
      <c r="HD207" s="110">
        <f t="shared" ca="1" si="417"/>
        <v>0</v>
      </c>
      <c r="HE207" s="110">
        <f t="shared" ca="1" si="417"/>
        <v>0</v>
      </c>
      <c r="HF207" s="110">
        <f t="shared" ca="1" si="417"/>
        <v>0</v>
      </c>
      <c r="HG207" s="110">
        <f t="shared" ca="1" si="417"/>
        <v>0</v>
      </c>
      <c r="HH207" s="110">
        <f t="shared" ca="1" si="417"/>
        <v>0</v>
      </c>
      <c r="HI207" s="110">
        <f t="shared" ca="1" si="417"/>
        <v>0</v>
      </c>
      <c r="HJ207" s="110">
        <f t="shared" ca="1" si="417"/>
        <v>0</v>
      </c>
      <c r="HK207" s="115">
        <f t="shared" ca="1" si="417"/>
        <v>0</v>
      </c>
    </row>
    <row r="208" spans="1:219" x14ac:dyDescent="0.25">
      <c r="A208" s="176">
        <f t="shared" ca="1" si="373"/>
        <v>1.482257781587788</v>
      </c>
      <c r="B208" s="164">
        <f t="shared" ca="1" si="374"/>
        <v>8.353079013322362E-2</v>
      </c>
      <c r="C208" s="106">
        <f t="shared" ca="1" si="375"/>
        <v>0.61634855609760308</v>
      </c>
      <c r="D208" s="108">
        <f t="shared" ca="1" si="376"/>
        <v>1.672200552889588</v>
      </c>
      <c r="E208" s="109">
        <f t="shared" ca="1" si="377"/>
        <v>20.018972048780913</v>
      </c>
      <c r="F208" s="109">
        <f t="shared" ca="1" si="378"/>
        <v>7.6661844954127707</v>
      </c>
      <c r="G208" s="109">
        <f t="shared" ca="1" si="379"/>
        <v>21.512994288142703</v>
      </c>
      <c r="H208" s="109">
        <f t="shared" ca="1" si="380"/>
        <v>13.846809792729932</v>
      </c>
      <c r="I208" s="177"/>
      <c r="J208" s="30" t="s">
        <v>196</v>
      </c>
      <c r="K208" s="89">
        <f t="shared" ca="1" si="405"/>
        <v>-1.3483164959119551</v>
      </c>
      <c r="L208" s="89">
        <f t="shared" ca="1" si="405"/>
        <v>0.74160465676181864</v>
      </c>
      <c r="M208" s="89">
        <f t="shared" ca="1" si="405"/>
        <v>0.94353006046483001</v>
      </c>
      <c r="N208" s="89">
        <f t="shared" ca="1" si="405"/>
        <v>0.74160465676181864</v>
      </c>
      <c r="O208" s="89">
        <f t="shared" ca="1" si="405"/>
        <v>0.89371861765175975</v>
      </c>
      <c r="P208" s="89">
        <f t="shared" ca="1" si="405"/>
        <v>-1.0649490381436091</v>
      </c>
      <c r="Q208" s="89">
        <f t="shared" ca="1" si="405"/>
        <v>0.3096998313943522</v>
      </c>
      <c r="R208" s="89">
        <f t="shared" ca="1" si="405"/>
        <v>-1.4331148233707331</v>
      </c>
      <c r="S208" s="89">
        <f t="shared" ca="1" si="405"/>
        <v>5.4419538639000731E-2</v>
      </c>
      <c r="T208" s="89">
        <f t="shared" ca="1" si="405"/>
        <v>-0.30649199665355353</v>
      </c>
      <c r="U208" s="89">
        <f t="shared" ca="1" si="406"/>
        <v>0.94353006046483001</v>
      </c>
      <c r="V208" s="89">
        <f t="shared" ca="1" si="406"/>
        <v>5.4419538639000731E-2</v>
      </c>
      <c r="W208" s="89">
        <f t="shared" ca="1" si="406"/>
        <v>0.41148501321826991</v>
      </c>
      <c r="X208" s="89">
        <f t="shared" ca="1" si="406"/>
        <v>0.94353006046483001</v>
      </c>
      <c r="Y208" s="89">
        <f t="shared" ca="1" si="406"/>
        <v>0.10667228108213433</v>
      </c>
      <c r="Z208" s="89">
        <f t="shared" ca="1" si="406"/>
        <v>-0.22096981093654566</v>
      </c>
      <c r="AA208" s="89">
        <f t="shared" ca="1" si="406"/>
        <v>0.82443786118685636</v>
      </c>
      <c r="AB208" s="89">
        <f t="shared" ca="1" si="406"/>
        <v>2.8755171397204293E-2</v>
      </c>
      <c r="AC208" s="89">
        <f t="shared" ca="1" si="406"/>
        <v>-0.30700255599325066</v>
      </c>
      <c r="AD208" s="89">
        <f t="shared" ca="1" si="406"/>
        <v>5.4419538639000731E-2</v>
      </c>
      <c r="AE208" s="89">
        <f t="shared" ca="1" si="407"/>
        <v>-0.31999883307611282</v>
      </c>
      <c r="AF208" s="89">
        <f t="shared" ca="1" si="407"/>
        <v>9.8583260592283506E-2</v>
      </c>
      <c r="AG208" s="89">
        <f t="shared" ca="1" si="407"/>
        <v>0.21206368060581204</v>
      </c>
      <c r="AH208" s="89">
        <f t="shared" ca="1" si="407"/>
        <v>-0.30700255599325066</v>
      </c>
      <c r="AI208" s="89">
        <f t="shared" ca="1" si="407"/>
        <v>-0.21005970810345143</v>
      </c>
      <c r="AJ208" s="89">
        <f t="shared" ca="1" si="407"/>
        <v>-0.30649199665355353</v>
      </c>
      <c r="AK208" s="89">
        <f t="shared" ca="1" si="407"/>
        <v>-2.3856124570488357E-2</v>
      </c>
      <c r="AL208" s="89">
        <f t="shared" ca="1" si="407"/>
        <v>0.2685645797022288</v>
      </c>
      <c r="AM208" s="89">
        <f t="shared" ca="1" si="407"/>
        <v>6.3830203882474623E-2</v>
      </c>
      <c r="AN208" s="89">
        <f t="shared" ca="1" si="407"/>
        <v>-0.41184718490169098</v>
      </c>
      <c r="AO208" s="89">
        <f t="shared" ca="1" si="408"/>
        <v>-0.41184718490169098</v>
      </c>
      <c r="AP208" s="89">
        <f t="shared" ca="1" si="408"/>
        <v>-0.41184718490169098</v>
      </c>
      <c r="AQ208" s="89">
        <f t="shared" ca="1" si="408"/>
        <v>2.8755171397204293E-2</v>
      </c>
      <c r="AR208" s="89">
        <f t="shared" ca="1" si="408"/>
        <v>-0.31999883307611282</v>
      </c>
      <c r="AS208" s="89">
        <f t="shared" ca="1" si="408"/>
        <v>0.89371861765175975</v>
      </c>
      <c r="AT208" s="89">
        <f t="shared" ca="1" si="408"/>
        <v>3.6539036893229848E-2</v>
      </c>
      <c r="AU208" s="89">
        <f t="shared" ca="1" si="408"/>
        <v>0.13695300672662025</v>
      </c>
      <c r="AV208" s="89">
        <f t="shared" ca="1" si="408"/>
        <v>0.89371861765175975</v>
      </c>
      <c r="AW208" s="89">
        <f t="shared" ca="1" si="408"/>
        <v>-0.81775242806075465</v>
      </c>
      <c r="AX208" s="89" t="str">
        <f t="shared" ca="1" si="408"/>
        <v/>
      </c>
      <c r="AY208" s="89" t="str">
        <f t="shared" ca="1" si="409"/>
        <v/>
      </c>
      <c r="AZ208" s="89" t="str">
        <f t="shared" ca="1" si="409"/>
        <v/>
      </c>
      <c r="BA208" s="89" t="str">
        <f t="shared" ca="1" si="409"/>
        <v/>
      </c>
      <c r="BB208" s="89" t="str">
        <f t="shared" ca="1" si="409"/>
        <v/>
      </c>
      <c r="BC208" s="89" t="str">
        <f t="shared" ca="1" si="409"/>
        <v/>
      </c>
      <c r="BD208" s="89" t="str">
        <f t="shared" ca="1" si="409"/>
        <v/>
      </c>
      <c r="BE208" s="89" t="str">
        <f t="shared" ca="1" si="409"/>
        <v/>
      </c>
      <c r="BF208" s="89" t="str">
        <f t="shared" ca="1" si="409"/>
        <v/>
      </c>
      <c r="BG208" s="89" t="str">
        <f t="shared" ca="1" si="409"/>
        <v/>
      </c>
      <c r="BH208" s="89" t="str">
        <f t="shared" ca="1" si="409"/>
        <v/>
      </c>
      <c r="BJ208" s="132">
        <f t="shared" ca="1" si="395"/>
        <v>-0.33484784527770284</v>
      </c>
      <c r="BK208" s="89">
        <f t="shared" ca="1" si="395"/>
        <v>1.7256799200889961</v>
      </c>
      <c r="BL208" s="89">
        <f t="shared" ca="1" si="395"/>
        <v>1.9476855656555305</v>
      </c>
      <c r="BM208" s="89">
        <f t="shared" ca="1" si="395"/>
        <v>1.3970241258624556</v>
      </c>
      <c r="BN208" s="89">
        <f t="shared" ca="1" si="395"/>
        <v>1.9686618874079211</v>
      </c>
      <c r="BO208" s="89">
        <f t="shared" ca="1" si="395"/>
        <v>-0.21170578511078386</v>
      </c>
      <c r="BP208" s="89">
        <f t="shared" ca="1" si="395"/>
        <v>1.3151442444776624</v>
      </c>
      <c r="BQ208" s="89">
        <f t="shared" ca="1" si="395"/>
        <v>-0.56257348331574963</v>
      </c>
      <c r="BR208" s="89">
        <f t="shared" ca="1" si="395"/>
        <v>0.82231979895323581</v>
      </c>
      <c r="BS208" s="89">
        <f t="shared" ca="1" si="395"/>
        <v>0.29992539494451331</v>
      </c>
      <c r="BT208" s="89">
        <f t="shared" ca="1" si="395"/>
        <v>1.6838524073938976</v>
      </c>
      <c r="BU208" s="89">
        <f t="shared" ca="1" si="395"/>
        <v>0.77811183007561646</v>
      </c>
      <c r="BV208" s="89">
        <f t="shared" ca="1" si="395"/>
        <v>0.75488660277928576</v>
      </c>
      <c r="BW208" s="89">
        <f t="shared" ca="1" si="395"/>
        <v>1.3766129180902928</v>
      </c>
      <c r="BX208" s="89">
        <f t="shared" ca="1" si="395"/>
        <v>1.0494631958734655</v>
      </c>
      <c r="BY208" s="89">
        <f t="shared" ca="1" si="395"/>
        <v>0.99208308319053251</v>
      </c>
      <c r="BZ208" s="89">
        <f t="shared" ca="1" si="353"/>
        <v>1.8408144137739477</v>
      </c>
      <c r="CA208" s="89">
        <f t="shared" ca="1" si="353"/>
        <v>1.2121396064108578</v>
      </c>
      <c r="CB208" s="89">
        <f t="shared" ca="1" si="353"/>
        <v>-1.7625069199302623E-2</v>
      </c>
      <c r="CC208" s="89">
        <f t="shared" ca="1" si="353"/>
        <v>0.98231727991511608</v>
      </c>
      <c r="CD208" s="89">
        <f t="shared" ca="1" si="353"/>
        <v>0.67935470429516975</v>
      </c>
      <c r="CE208" s="89">
        <f t="shared" ca="1" si="353"/>
        <v>0.74630071911513085</v>
      </c>
      <c r="CF208" s="89">
        <f t="shared" ca="1" si="353"/>
        <v>-5.8777932606367544E-2</v>
      </c>
      <c r="CG208" s="89">
        <f t="shared" ca="1" si="353"/>
        <v>0.41533795399501827</v>
      </c>
      <c r="CH208" s="89">
        <f t="shared" ca="1" si="353"/>
        <v>0.7056327041652074</v>
      </c>
      <c r="CI208" s="89">
        <f t="shared" ca="1" si="353"/>
        <v>-0.97103995669672782</v>
      </c>
      <c r="CJ208" s="89">
        <f t="shared" ca="1" si="353"/>
        <v>-0.49939831687359659</v>
      </c>
      <c r="CK208" s="89">
        <f t="shared" ca="1" si="353"/>
        <v>1.0635622999547789E-2</v>
      </c>
      <c r="CL208" s="89">
        <f t="shared" ca="1" si="353"/>
        <v>0.41157792798381465</v>
      </c>
      <c r="CM208" s="89">
        <f t="shared" ca="1" si="353"/>
        <v>0.61942254120061624</v>
      </c>
      <c r="CN208" s="89">
        <f t="shared" ca="1" si="353"/>
        <v>0.57099418489414666</v>
      </c>
      <c r="CO208" s="89">
        <f t="shared" ca="1" si="353"/>
        <v>0.47376023094678527</v>
      </c>
      <c r="CP208" s="89">
        <f t="shared" ref="CP208:CZ260" ca="1" si="418">IF(CP$61&gt;0,AQ$63+AQ208,"")</f>
        <v>0.99370115539138149</v>
      </c>
      <c r="CQ208" s="89">
        <f t="shared" ca="1" si="416"/>
        <v>0.42474824033795039</v>
      </c>
      <c r="CR208" s="5">
        <f t="shared" ca="1" si="416"/>
        <v>2.0427112176772422</v>
      </c>
      <c r="CS208" s="5">
        <f t="shared" ca="1" si="416"/>
        <v>1.1324663558766348</v>
      </c>
      <c r="CT208" s="5">
        <f t="shared" ca="1" si="416"/>
        <v>1.3188206172081172</v>
      </c>
      <c r="CU208" s="5">
        <f t="shared" ca="1" si="416"/>
        <v>1.706172651400168</v>
      </c>
      <c r="CV208" s="5">
        <f t="shared" ca="1" si="416"/>
        <v>-0.61921151091792215</v>
      </c>
      <c r="CW208" s="5" t="str">
        <f t="shared" si="416"/>
        <v/>
      </c>
      <c r="CX208" s="5" t="str">
        <f t="shared" si="402"/>
        <v/>
      </c>
      <c r="CY208" s="5" t="str">
        <f t="shared" si="402"/>
        <v/>
      </c>
      <c r="CZ208" s="5" t="str">
        <f t="shared" si="402"/>
        <v/>
      </c>
      <c r="DA208" s="5" t="str">
        <f t="shared" si="402"/>
        <v/>
      </c>
      <c r="DB208" s="5" t="str">
        <f t="shared" si="402"/>
        <v/>
      </c>
      <c r="DC208" s="5" t="str">
        <f t="shared" si="402"/>
        <v/>
      </c>
      <c r="DD208" s="5" t="str">
        <f t="shared" si="402"/>
        <v/>
      </c>
      <c r="DE208" s="5" t="str">
        <f t="shared" si="402"/>
        <v/>
      </c>
      <c r="DF208" s="5" t="str">
        <f t="shared" si="402"/>
        <v/>
      </c>
      <c r="DG208" s="133" t="str">
        <f t="shared" si="327"/>
        <v/>
      </c>
      <c r="DI208" s="144">
        <f t="shared" ca="1" si="410"/>
        <v>0</v>
      </c>
      <c r="DJ208" s="139">
        <f t="shared" ca="1" si="410"/>
        <v>0</v>
      </c>
      <c r="DK208" s="139">
        <f t="shared" ca="1" si="410"/>
        <v>0</v>
      </c>
      <c r="DL208" s="139">
        <f t="shared" ca="1" si="410"/>
        <v>0</v>
      </c>
      <c r="DM208" s="139">
        <f t="shared" ca="1" si="410"/>
        <v>0</v>
      </c>
      <c r="DN208" s="139">
        <f t="shared" ca="1" si="410"/>
        <v>0</v>
      </c>
      <c r="DO208" s="139">
        <f t="shared" ca="1" si="410"/>
        <v>0</v>
      </c>
      <c r="DP208" s="139">
        <f t="shared" ca="1" si="410"/>
        <v>0</v>
      </c>
      <c r="DQ208" s="139">
        <f t="shared" ca="1" si="410"/>
        <v>0</v>
      </c>
      <c r="DR208" s="139">
        <f t="shared" ca="1" si="410"/>
        <v>0</v>
      </c>
      <c r="DS208" s="139">
        <f t="shared" ca="1" si="396"/>
        <v>0</v>
      </c>
      <c r="DT208" s="139">
        <f t="shared" ca="1" si="396"/>
        <v>0</v>
      </c>
      <c r="DU208" s="139">
        <f t="shared" ca="1" si="396"/>
        <v>0</v>
      </c>
      <c r="DV208" s="139">
        <f t="shared" ca="1" si="396"/>
        <v>0</v>
      </c>
      <c r="DW208" s="139">
        <f t="shared" ca="1" si="396"/>
        <v>0</v>
      </c>
      <c r="DX208" s="139">
        <f t="shared" ca="1" si="396"/>
        <v>0</v>
      </c>
      <c r="DY208" s="139">
        <f t="shared" ca="1" si="396"/>
        <v>0</v>
      </c>
      <c r="DZ208" s="139">
        <f t="shared" ca="1" si="396"/>
        <v>0</v>
      </c>
      <c r="EA208" s="139">
        <f t="shared" ca="1" si="396"/>
        <v>0</v>
      </c>
      <c r="EB208" s="139">
        <f t="shared" ca="1" si="396"/>
        <v>0</v>
      </c>
      <c r="EC208" s="145">
        <f t="shared" ca="1" si="396"/>
        <v>0</v>
      </c>
      <c r="EE208" s="114">
        <f t="shared" ca="1" si="381"/>
        <v>0</v>
      </c>
      <c r="EF208" s="110">
        <f t="shared" ca="1" si="381"/>
        <v>3.8972301156137217</v>
      </c>
      <c r="EG208" s="110">
        <f t="shared" ca="1" si="381"/>
        <v>7.009559255661534</v>
      </c>
      <c r="EH208" s="110">
        <f t="shared" ca="1" si="381"/>
        <v>9.431337112760513</v>
      </c>
      <c r="EI208" s="110">
        <f t="shared" ca="1" si="381"/>
        <v>11.246832148024591</v>
      </c>
      <c r="EJ208" s="110">
        <f t="shared" ca="1" si="381"/>
        <v>12.531241443605555</v>
      </c>
      <c r="EK208" s="110">
        <f t="shared" ca="1" si="381"/>
        <v>13.351603443083782</v>
      </c>
      <c r="EL208" s="110">
        <f t="shared" ca="1" si="381"/>
        <v>13.767622659058013</v>
      </c>
      <c r="EM208" s="110">
        <f t="shared" ca="1" si="381"/>
        <v>13.832414595747345</v>
      </c>
      <c r="EN208" s="110">
        <f t="shared" ca="1" si="381"/>
        <v>13.593178377849526</v>
      </c>
      <c r="EO208" s="110">
        <f t="shared" ca="1" si="381"/>
        <v>13.091803888621541</v>
      </c>
      <c r="EP208" s="110">
        <f t="shared" ca="1" si="381"/>
        <v>12.365419594075643</v>
      </c>
      <c r="EQ208" s="110">
        <f t="shared" ca="1" si="381"/>
        <v>11.446886660765692</v>
      </c>
      <c r="ER208" s="110">
        <f t="shared" ca="1" si="381"/>
        <v>10.365244456816249</v>
      </c>
      <c r="ES208" s="110">
        <f t="shared" ca="1" si="381"/>
        <v>9.1461120550065509</v>
      </c>
      <c r="ET208" s="110">
        <f t="shared" ref="EO208:EY223" ca="1" si="419">IF(AND($A208&gt;0,$B208&gt;0),ET$64*EXP($D208-$B208*ET$64)-ET$64,"")</f>
        <v>7.812049928659679</v>
      </c>
      <c r="EU208" s="110">
        <f t="shared" ca="1" si="419"/>
        <v>6.3828856419706703</v>
      </c>
      <c r="EV208" s="110">
        <f t="shared" ca="1" si="419"/>
        <v>4.8760069827432275</v>
      </c>
      <c r="EW208" s="110">
        <f t="shared" ca="1" si="419"/>
        <v>3.306625664110296</v>
      </c>
      <c r="EX208" s="110">
        <f t="shared" ca="1" si="419"/>
        <v>1.6880144297873443</v>
      </c>
      <c r="EY208" s="115">
        <f t="shared" ca="1" si="419"/>
        <v>3.1720132106979548E-2</v>
      </c>
      <c r="FA208" s="114">
        <f t="shared" ca="1" si="411"/>
        <v>0</v>
      </c>
      <c r="FB208" s="110">
        <f t="shared" ca="1" si="411"/>
        <v>0</v>
      </c>
      <c r="FC208" s="110">
        <f t="shared" ca="1" si="411"/>
        <v>0</v>
      </c>
      <c r="FD208" s="110">
        <f t="shared" ca="1" si="411"/>
        <v>0</v>
      </c>
      <c r="FE208" s="110">
        <f t="shared" ca="1" si="411"/>
        <v>0</v>
      </c>
      <c r="FF208" s="110">
        <f t="shared" ca="1" si="411"/>
        <v>0</v>
      </c>
      <c r="FG208" s="110">
        <f t="shared" ca="1" si="411"/>
        <v>0</v>
      </c>
      <c r="FH208" s="110">
        <f t="shared" ca="1" si="411"/>
        <v>0</v>
      </c>
      <c r="FI208" s="110">
        <f t="shared" ca="1" si="411"/>
        <v>1</v>
      </c>
      <c r="FJ208" s="110">
        <f t="shared" ca="1" si="411"/>
        <v>1</v>
      </c>
      <c r="FK208" s="110">
        <f t="shared" ca="1" si="412"/>
        <v>1</v>
      </c>
      <c r="FL208" s="110">
        <f t="shared" ca="1" si="412"/>
        <v>1</v>
      </c>
      <c r="FM208" s="110">
        <f t="shared" ca="1" si="412"/>
        <v>1</v>
      </c>
      <c r="FN208" s="110">
        <f t="shared" ca="1" si="412"/>
        <v>1</v>
      </c>
      <c r="FO208" s="110">
        <f t="shared" ca="1" si="412"/>
        <v>1</v>
      </c>
      <c r="FP208" s="110">
        <f t="shared" ca="1" si="412"/>
        <v>1</v>
      </c>
      <c r="FQ208" s="110">
        <f t="shared" ca="1" si="412"/>
        <v>1</v>
      </c>
      <c r="FR208" s="110">
        <f t="shared" ca="1" si="412"/>
        <v>0</v>
      </c>
      <c r="FS208" s="110">
        <f t="shared" ca="1" si="412"/>
        <v>0</v>
      </c>
      <c r="FT208" s="110">
        <f t="shared" ca="1" si="412"/>
        <v>0</v>
      </c>
      <c r="FU208" s="110">
        <f t="shared" ca="1" si="413"/>
        <v>0</v>
      </c>
      <c r="FV208" s="110">
        <f t="shared" ca="1" si="413"/>
        <v>0</v>
      </c>
      <c r="FW208" s="110">
        <f t="shared" ca="1" si="413"/>
        <v>0</v>
      </c>
      <c r="FX208" s="110">
        <f t="shared" ca="1" si="413"/>
        <v>0</v>
      </c>
      <c r="FY208" s="110">
        <f t="shared" ca="1" si="413"/>
        <v>0</v>
      </c>
      <c r="FZ208" s="110">
        <f t="shared" ca="1" si="413"/>
        <v>0</v>
      </c>
      <c r="GA208" s="110">
        <f t="shared" ca="1" si="413"/>
        <v>0</v>
      </c>
      <c r="GB208" s="110">
        <f t="shared" ca="1" si="413"/>
        <v>0</v>
      </c>
      <c r="GC208" s="110">
        <f t="shared" ca="1" si="413"/>
        <v>0</v>
      </c>
      <c r="GD208" s="110">
        <f t="shared" ca="1" si="413"/>
        <v>0</v>
      </c>
      <c r="GE208" s="115">
        <f t="shared" ca="1" si="413"/>
        <v>0</v>
      </c>
      <c r="GG208" s="114">
        <v>1</v>
      </c>
      <c r="GH208" s="110">
        <f t="shared" ref="GH208:HK208" ca="1" si="420">IF(AND($A208&gt;0,$B208&gt;0),IF(OR((GH$61*EXP($D208-$B208*GH$61)-GH$61)&gt;$AE$2*$H208,GG208=0),0,1),"")</f>
        <v>1</v>
      </c>
      <c r="GI208" s="110">
        <f t="shared" ca="1" si="420"/>
        <v>1</v>
      </c>
      <c r="GJ208" s="110">
        <f t="shared" ca="1" si="420"/>
        <v>1</v>
      </c>
      <c r="GK208" s="110">
        <f t="shared" ca="1" si="420"/>
        <v>1</v>
      </c>
      <c r="GL208" s="110">
        <f t="shared" ca="1" si="420"/>
        <v>1</v>
      </c>
      <c r="GM208" s="110">
        <f t="shared" ca="1" si="420"/>
        <v>1</v>
      </c>
      <c r="GN208" s="110">
        <f t="shared" ca="1" si="420"/>
        <v>1</v>
      </c>
      <c r="GO208" s="110">
        <f t="shared" ca="1" si="420"/>
        <v>0</v>
      </c>
      <c r="GP208" s="110">
        <f t="shared" ca="1" si="420"/>
        <v>0</v>
      </c>
      <c r="GQ208" s="110">
        <f t="shared" ca="1" si="420"/>
        <v>0</v>
      </c>
      <c r="GR208" s="110">
        <f t="shared" ca="1" si="420"/>
        <v>0</v>
      </c>
      <c r="GS208" s="110">
        <f t="shared" ca="1" si="420"/>
        <v>0</v>
      </c>
      <c r="GT208" s="110">
        <f t="shared" ca="1" si="420"/>
        <v>0</v>
      </c>
      <c r="GU208" s="110">
        <f t="shared" ca="1" si="420"/>
        <v>0</v>
      </c>
      <c r="GV208" s="110">
        <f t="shared" ca="1" si="420"/>
        <v>0</v>
      </c>
      <c r="GW208" s="110">
        <f t="shared" ca="1" si="420"/>
        <v>0</v>
      </c>
      <c r="GX208" s="110">
        <f t="shared" ca="1" si="420"/>
        <v>0</v>
      </c>
      <c r="GY208" s="110">
        <f t="shared" ca="1" si="420"/>
        <v>0</v>
      </c>
      <c r="GZ208" s="110">
        <f t="shared" ca="1" si="420"/>
        <v>0</v>
      </c>
      <c r="HA208" s="110">
        <f t="shared" ca="1" si="420"/>
        <v>0</v>
      </c>
      <c r="HB208" s="110">
        <f t="shared" ca="1" si="420"/>
        <v>0</v>
      </c>
      <c r="HC208" s="110">
        <f t="shared" ca="1" si="420"/>
        <v>0</v>
      </c>
      <c r="HD208" s="110">
        <f t="shared" ca="1" si="420"/>
        <v>0</v>
      </c>
      <c r="HE208" s="110">
        <f t="shared" ca="1" si="420"/>
        <v>0</v>
      </c>
      <c r="HF208" s="110">
        <f t="shared" ca="1" si="420"/>
        <v>0</v>
      </c>
      <c r="HG208" s="110">
        <f t="shared" ca="1" si="420"/>
        <v>0</v>
      </c>
      <c r="HH208" s="110">
        <f t="shared" ca="1" si="420"/>
        <v>0</v>
      </c>
      <c r="HI208" s="110">
        <f t="shared" ca="1" si="420"/>
        <v>0</v>
      </c>
      <c r="HJ208" s="110">
        <f t="shared" ca="1" si="420"/>
        <v>0</v>
      </c>
      <c r="HK208" s="115">
        <f t="shared" ca="1" si="420"/>
        <v>0</v>
      </c>
    </row>
    <row r="209" spans="1:219" x14ac:dyDescent="0.25">
      <c r="A209" s="176">
        <f t="shared" ca="1" si="373"/>
        <v>1.3230246491345432</v>
      </c>
      <c r="B209" s="164">
        <f t="shared" ca="1" si="374"/>
        <v>6.2844243939816913E-2</v>
      </c>
      <c r="C209" s="106">
        <f t="shared" ca="1" si="375"/>
        <v>0.57881496760004791</v>
      </c>
      <c r="D209" s="108">
        <f t="shared" ca="1" si="376"/>
        <v>1.4905380324934654</v>
      </c>
      <c r="E209" s="109">
        <f t="shared" ca="1" si="377"/>
        <v>23.717972228624252</v>
      </c>
      <c r="F209" s="109">
        <f t="shared" ca="1" si="378"/>
        <v>9.3843083380849492</v>
      </c>
      <c r="G209" s="109">
        <f t="shared" ca="1" si="379"/>
        <v>23.099875750613311</v>
      </c>
      <c r="H209" s="109">
        <f t="shared" ca="1" si="380"/>
        <v>13.715567412528362</v>
      </c>
      <c r="I209" s="177"/>
      <c r="J209" s="30" t="s">
        <v>197</v>
      </c>
      <c r="K209" s="89">
        <f t="shared" ca="1" si="405"/>
        <v>0.10667228108213433</v>
      </c>
      <c r="L209" s="89">
        <f t="shared" ca="1" si="405"/>
        <v>-1.4331148233707331</v>
      </c>
      <c r="M209" s="89">
        <f t="shared" ca="1" si="405"/>
        <v>-2.3856124570488357E-2</v>
      </c>
      <c r="N209" s="89">
        <f t="shared" ca="1" si="405"/>
        <v>0.14357639329378769</v>
      </c>
      <c r="O209" s="89">
        <f t="shared" ca="1" si="405"/>
        <v>-0.31999883307611282</v>
      </c>
      <c r="P209" s="89">
        <f t="shared" ca="1" si="405"/>
        <v>0.89371861765175975</v>
      </c>
      <c r="Q209" s="89">
        <f t="shared" ca="1" si="405"/>
        <v>0.82443786118685636</v>
      </c>
      <c r="R209" s="89">
        <f t="shared" ca="1" si="405"/>
        <v>-1.0649490381436091</v>
      </c>
      <c r="S209" s="89">
        <f t="shared" ca="1" si="405"/>
        <v>0.89371861765175975</v>
      </c>
      <c r="T209" s="89">
        <f t="shared" ca="1" si="405"/>
        <v>0.53753403810350731</v>
      </c>
      <c r="U209" s="89">
        <f t="shared" ca="1" si="406"/>
        <v>-0.41184718490169098</v>
      </c>
      <c r="V209" s="89">
        <f t="shared" ca="1" si="406"/>
        <v>0.74370258632857644</v>
      </c>
      <c r="W209" s="89">
        <f t="shared" ca="1" si="406"/>
        <v>3.6539036893229848E-2</v>
      </c>
      <c r="X209" s="89">
        <f t="shared" ca="1" si="406"/>
        <v>-0.44623785415300243</v>
      </c>
      <c r="Y209" s="89">
        <f t="shared" ca="1" si="406"/>
        <v>-0.22096981093654566</v>
      </c>
      <c r="Z209" s="89">
        <f t="shared" ca="1" si="406"/>
        <v>0.51560491500326755</v>
      </c>
      <c r="AA209" s="89">
        <f t="shared" ca="1" si="406"/>
        <v>-0.30700255599325066</v>
      </c>
      <c r="AB209" s="89">
        <f t="shared" ca="1" si="406"/>
        <v>0.31960967874145596</v>
      </c>
      <c r="AC209" s="89">
        <f t="shared" ca="1" si="406"/>
        <v>0.41148501321826991</v>
      </c>
      <c r="AD209" s="89">
        <f t="shared" ca="1" si="406"/>
        <v>0.2685645797022288</v>
      </c>
      <c r="AE209" s="89">
        <f t="shared" ca="1" si="407"/>
        <v>0.41148501321826991</v>
      </c>
      <c r="AF209" s="89">
        <f t="shared" ca="1" si="407"/>
        <v>0.74370258632857644</v>
      </c>
      <c r="AG209" s="89">
        <f t="shared" ca="1" si="407"/>
        <v>5.4419538639000731E-2</v>
      </c>
      <c r="AH209" s="89">
        <f t="shared" ca="1" si="407"/>
        <v>-2.3856124570488357E-2</v>
      </c>
      <c r="AI209" s="89">
        <f t="shared" ca="1" si="407"/>
        <v>-9.3840171590928279E-2</v>
      </c>
      <c r="AJ209" s="89">
        <f t="shared" ca="1" si="407"/>
        <v>0.94353006046483001</v>
      </c>
      <c r="AK209" s="89">
        <f t="shared" ca="1" si="407"/>
        <v>-0.21005970810345143</v>
      </c>
      <c r="AL209" s="89">
        <f t="shared" ca="1" si="407"/>
        <v>-0.22096981093654566</v>
      </c>
      <c r="AM209" s="89">
        <f t="shared" ca="1" si="407"/>
        <v>0.74370258632857644</v>
      </c>
      <c r="AN209" s="89">
        <f t="shared" ca="1" si="407"/>
        <v>0.10667228108213433</v>
      </c>
      <c r="AO209" s="89">
        <f t="shared" ca="1" si="408"/>
        <v>-0.30700255599325066</v>
      </c>
      <c r="AP209" s="89">
        <f t="shared" ca="1" si="408"/>
        <v>0.10667228108213433</v>
      </c>
      <c r="AQ209" s="89">
        <f t="shared" ca="1" si="408"/>
        <v>-0.41184718490169098</v>
      </c>
      <c r="AR209" s="89">
        <f t="shared" ca="1" si="408"/>
        <v>0.82443786118685636</v>
      </c>
      <c r="AS209" s="89">
        <f t="shared" ca="1" si="408"/>
        <v>-1.3483164959119551</v>
      </c>
      <c r="AT209" s="89">
        <f t="shared" ca="1" si="408"/>
        <v>-0.22096981093654566</v>
      </c>
      <c r="AU209" s="89">
        <f t="shared" ca="1" si="408"/>
        <v>0.14357639329378769</v>
      </c>
      <c r="AV209" s="89">
        <f t="shared" ca="1" si="408"/>
        <v>6.3830203882474623E-2</v>
      </c>
      <c r="AW209" s="89">
        <f t="shared" ca="1" si="408"/>
        <v>-0.41558093709150801</v>
      </c>
      <c r="AX209" s="89" t="str">
        <f t="shared" ca="1" si="408"/>
        <v/>
      </c>
      <c r="AY209" s="89" t="str">
        <f t="shared" ca="1" si="409"/>
        <v/>
      </c>
      <c r="AZ209" s="89" t="str">
        <f t="shared" ca="1" si="409"/>
        <v/>
      </c>
      <c r="BA209" s="89" t="str">
        <f t="shared" ca="1" si="409"/>
        <v/>
      </c>
      <c r="BB209" s="89" t="str">
        <f t="shared" ca="1" si="409"/>
        <v/>
      </c>
      <c r="BC209" s="89" t="str">
        <f t="shared" ca="1" si="409"/>
        <v/>
      </c>
      <c r="BD209" s="89" t="str">
        <f t="shared" ca="1" si="409"/>
        <v/>
      </c>
      <c r="BE209" s="89" t="str">
        <f t="shared" ca="1" si="409"/>
        <v/>
      </c>
      <c r="BF209" s="89" t="str">
        <f t="shared" ca="1" si="409"/>
        <v/>
      </c>
      <c r="BG209" s="89" t="str">
        <f t="shared" ca="1" si="409"/>
        <v/>
      </c>
      <c r="BH209" s="89" t="str">
        <f t="shared" ca="1" si="409"/>
        <v/>
      </c>
      <c r="BJ209" s="132">
        <f t="shared" ca="1" si="395"/>
        <v>1.1201409317163866</v>
      </c>
      <c r="BK209" s="89">
        <f t="shared" ca="1" si="395"/>
        <v>-0.44903956004355583</v>
      </c>
      <c r="BL209" s="89">
        <f t="shared" ca="1" si="395"/>
        <v>0.98029938062021216</v>
      </c>
      <c r="BM209" s="89">
        <f t="shared" ca="1" si="395"/>
        <v>0.79899586239442466</v>
      </c>
      <c r="BN209" s="89">
        <f t="shared" ca="1" si="395"/>
        <v>0.75494443668004863</v>
      </c>
      <c r="BO209" s="89">
        <f t="shared" ca="1" si="395"/>
        <v>1.7469618706845851</v>
      </c>
      <c r="BP209" s="89">
        <f t="shared" ca="1" si="395"/>
        <v>1.8298822742701666</v>
      </c>
      <c r="BQ209" s="89">
        <f t="shared" ca="1" si="395"/>
        <v>-0.19440769808862557</v>
      </c>
      <c r="BR209" s="89">
        <f t="shared" ca="1" si="395"/>
        <v>1.6616188779659948</v>
      </c>
      <c r="BS209" s="89">
        <f t="shared" ca="1" si="395"/>
        <v>1.1439514297015743</v>
      </c>
      <c r="BT209" s="89">
        <f t="shared" ca="1" si="395"/>
        <v>0.32847516202737664</v>
      </c>
      <c r="BU209" s="89">
        <f t="shared" ca="1" si="395"/>
        <v>1.4673948777651922</v>
      </c>
      <c r="BV209" s="89">
        <f t="shared" ca="1" si="395"/>
        <v>0.3799406264542457</v>
      </c>
      <c r="BW209" s="89">
        <f t="shared" ca="1" si="395"/>
        <v>-1.3154996527539486E-2</v>
      </c>
      <c r="BX209" s="89">
        <f t="shared" ca="1" si="395"/>
        <v>0.72182110385478548</v>
      </c>
      <c r="BY209" s="89">
        <f t="shared" ca="1" si="395"/>
        <v>1.7286578091303457</v>
      </c>
      <c r="BZ209" s="89">
        <f t="shared" ca="1" si="353"/>
        <v>0.70937399659384071</v>
      </c>
      <c r="CA209" s="89">
        <f t="shared" ca="1" si="353"/>
        <v>1.5029941137551095</v>
      </c>
      <c r="CB209" s="89">
        <f t="shared" ca="1" si="353"/>
        <v>0.70086250001221795</v>
      </c>
      <c r="CC209" s="89">
        <f t="shared" ca="1" si="353"/>
        <v>1.1964623209783443</v>
      </c>
      <c r="CD209" s="89">
        <f t="shared" ca="1" si="353"/>
        <v>1.4108385505895524</v>
      </c>
      <c r="CE209" s="89">
        <f t="shared" ca="1" si="353"/>
        <v>1.3914200448514238</v>
      </c>
      <c r="CF209" s="89">
        <f t="shared" ca="1" si="353"/>
        <v>-0.21642207457317886</v>
      </c>
      <c r="CG209" s="89">
        <f t="shared" ca="1" si="353"/>
        <v>0.69848438541778057</v>
      </c>
      <c r="CH209" s="89">
        <f t="shared" ca="1" si="353"/>
        <v>0.82185224067773055</v>
      </c>
      <c r="CI209" s="89">
        <f t="shared" ca="1" si="353"/>
        <v>0.27898210042165572</v>
      </c>
      <c r="CJ209" s="89">
        <f t="shared" ca="1" si="353"/>
        <v>-0.68560190040655966</v>
      </c>
      <c r="CK209" s="89">
        <f t="shared" ca="1" si="353"/>
        <v>-0.47889876763922667</v>
      </c>
      <c r="CL209" s="89">
        <f t="shared" ca="1" si="353"/>
        <v>1.0914503104299165</v>
      </c>
      <c r="CM209" s="89">
        <f t="shared" ca="1" si="353"/>
        <v>1.1379420071844415</v>
      </c>
      <c r="CN209" s="89">
        <f t="shared" ca="1" si="353"/>
        <v>0.67583881380258692</v>
      </c>
      <c r="CO209" s="89">
        <f t="shared" ca="1" si="353"/>
        <v>0.99227969693061058</v>
      </c>
      <c r="CP209" s="89">
        <f t="shared" ca="1" si="418"/>
        <v>0.55309879909248627</v>
      </c>
      <c r="CQ209" s="89">
        <f t="shared" ca="1" si="416"/>
        <v>1.5691849346009197</v>
      </c>
      <c r="CR209" s="5">
        <f t="shared" ca="1" si="416"/>
        <v>-0.1993238958864727</v>
      </c>
      <c r="CS209" s="5">
        <f t="shared" ca="1" si="416"/>
        <v>0.87495750804685923</v>
      </c>
      <c r="CT209" s="5">
        <f t="shared" ca="1" si="416"/>
        <v>1.3254440037752846</v>
      </c>
      <c r="CU209" s="5">
        <f t="shared" ca="1" si="416"/>
        <v>0.87628423763088292</v>
      </c>
      <c r="CV209" s="5">
        <f t="shared" ca="1" si="416"/>
        <v>-0.2170400199486755</v>
      </c>
      <c r="CW209" s="5" t="str">
        <f t="shared" si="416"/>
        <v/>
      </c>
      <c r="CX209" s="5" t="str">
        <f t="shared" si="402"/>
        <v/>
      </c>
      <c r="CY209" s="5" t="str">
        <f t="shared" si="402"/>
        <v/>
      </c>
      <c r="CZ209" s="5" t="str">
        <f t="shared" si="402"/>
        <v/>
      </c>
      <c r="DA209" s="5" t="str">
        <f t="shared" si="402"/>
        <v/>
      </c>
      <c r="DB209" s="5" t="str">
        <f t="shared" si="402"/>
        <v/>
      </c>
      <c r="DC209" s="5" t="str">
        <f t="shared" si="402"/>
        <v/>
      </c>
      <c r="DD209" s="5" t="str">
        <f t="shared" si="402"/>
        <v/>
      </c>
      <c r="DE209" s="5" t="str">
        <f t="shared" si="402"/>
        <v/>
      </c>
      <c r="DF209" s="5" t="str">
        <f t="shared" si="402"/>
        <v/>
      </c>
      <c r="DG209" s="133" t="str">
        <f t="shared" si="327"/>
        <v/>
      </c>
      <c r="DI209" s="144">
        <f t="shared" ca="1" si="410"/>
        <v>0</v>
      </c>
      <c r="DJ209" s="139">
        <f t="shared" ca="1" si="410"/>
        <v>0</v>
      </c>
      <c r="DK209" s="139">
        <f t="shared" ca="1" si="410"/>
        <v>0</v>
      </c>
      <c r="DL209" s="139">
        <f t="shared" ca="1" si="410"/>
        <v>0</v>
      </c>
      <c r="DM209" s="139">
        <f t="shared" ca="1" si="410"/>
        <v>0</v>
      </c>
      <c r="DN209" s="139">
        <f t="shared" ca="1" si="410"/>
        <v>0</v>
      </c>
      <c r="DO209" s="139">
        <f t="shared" ca="1" si="410"/>
        <v>0</v>
      </c>
      <c r="DP209" s="139">
        <f t="shared" ca="1" si="410"/>
        <v>0</v>
      </c>
      <c r="DQ209" s="139">
        <f t="shared" ca="1" si="410"/>
        <v>0</v>
      </c>
      <c r="DR209" s="139">
        <f t="shared" ca="1" si="410"/>
        <v>0</v>
      </c>
      <c r="DS209" s="139">
        <f t="shared" ca="1" si="396"/>
        <v>0</v>
      </c>
      <c r="DT209" s="139">
        <f t="shared" ca="1" si="396"/>
        <v>0</v>
      </c>
      <c r="DU209" s="139">
        <f t="shared" ca="1" si="396"/>
        <v>0</v>
      </c>
      <c r="DV209" s="139">
        <f t="shared" ca="1" si="396"/>
        <v>0</v>
      </c>
      <c r="DW209" s="139">
        <f t="shared" ca="1" si="396"/>
        <v>0</v>
      </c>
      <c r="DX209" s="139">
        <f t="shared" ca="1" si="396"/>
        <v>0</v>
      </c>
      <c r="DY209" s="139">
        <f t="shared" ca="1" si="396"/>
        <v>0</v>
      </c>
      <c r="DZ209" s="139">
        <f t="shared" ca="1" si="396"/>
        <v>0</v>
      </c>
      <c r="EA209" s="139">
        <f t="shared" ca="1" si="396"/>
        <v>0</v>
      </c>
      <c r="EB209" s="139">
        <f t="shared" ca="1" si="396"/>
        <v>0</v>
      </c>
      <c r="EC209" s="145">
        <f t="shared" ca="1" si="396"/>
        <v>0</v>
      </c>
      <c r="EE209" s="114">
        <f t="shared" ref="EE209:ET224" ca="1" si="421">IF(AND($A209&gt;0,$B209&gt;0),EE$64*EXP($D209-$B209*EE$64)-EE$64,"")</f>
        <v>0</v>
      </c>
      <c r="EF209" s="110">
        <f t="shared" ca="1" si="421"/>
        <v>3.1690733319165876</v>
      </c>
      <c r="EG209" s="110">
        <f t="shared" ca="1" si="421"/>
        <v>5.8302679093726963</v>
      </c>
      <c r="EH209" s="110">
        <f t="shared" ca="1" si="421"/>
        <v>8.0299862795346808</v>
      </c>
      <c r="EI209" s="110">
        <f t="shared" ca="1" si="421"/>
        <v>9.8108624674086293</v>
      </c>
      <c r="EJ209" s="110">
        <f t="shared" ca="1" si="421"/>
        <v>11.212048902962493</v>
      </c>
      <c r="EK209" s="110">
        <f t="shared" ca="1" si="421"/>
        <v>12.269482376078468</v>
      </c>
      <c r="EL209" s="110">
        <f t="shared" ca="1" si="421"/>
        <v>13.016130509659504</v>
      </c>
      <c r="EM209" s="110">
        <f t="shared" ca="1" si="421"/>
        <v>13.482220137469888</v>
      </c>
      <c r="EN209" s="110">
        <f t="shared" ca="1" si="421"/>
        <v>13.695448876654631</v>
      </c>
      <c r="EO209" s="110">
        <f t="shared" ca="1" si="419"/>
        <v>13.681181094875299</v>
      </c>
      <c r="EP209" s="110">
        <f t="shared" ca="1" si="419"/>
        <v>13.46262938817155</v>
      </c>
      <c r="EQ209" s="110">
        <f t="shared" ca="1" si="419"/>
        <v>13.061022607589543</v>
      </c>
      <c r="ER209" s="110">
        <f t="shared" ca="1" si="419"/>
        <v>12.495761399919814</v>
      </c>
      <c r="ES209" s="110">
        <f t="shared" ca="1" si="419"/>
        <v>11.784562160193481</v>
      </c>
      <c r="ET209" s="110">
        <f t="shared" ca="1" si="419"/>
        <v>10.943590230556961</v>
      </c>
      <c r="EU209" s="110">
        <f t="shared" ca="1" si="419"/>
        <v>9.9875831214646951</v>
      </c>
      <c r="EV209" s="110">
        <f t="shared" ca="1" si="419"/>
        <v>8.9299644765005226</v>
      </c>
      <c r="EW209" s="110">
        <f t="shared" ca="1" si="419"/>
        <v>7.782949451285667</v>
      </c>
      <c r="EX209" s="110">
        <f t="shared" ca="1" si="419"/>
        <v>6.5576421295975642</v>
      </c>
      <c r="EY209" s="115">
        <f t="shared" ca="1" si="419"/>
        <v>5.264125555768576</v>
      </c>
      <c r="FA209" s="114">
        <f t="shared" ca="1" si="411"/>
        <v>0</v>
      </c>
      <c r="FB209" s="110">
        <f t="shared" ca="1" si="411"/>
        <v>0</v>
      </c>
      <c r="FC209" s="110">
        <f t="shared" ca="1" si="411"/>
        <v>0</v>
      </c>
      <c r="FD209" s="110">
        <f t="shared" ca="1" si="411"/>
        <v>0</v>
      </c>
      <c r="FE209" s="110">
        <f t="shared" ca="1" si="411"/>
        <v>0</v>
      </c>
      <c r="FF209" s="110">
        <f t="shared" ca="1" si="411"/>
        <v>0</v>
      </c>
      <c r="FG209" s="110">
        <f t="shared" ca="1" si="411"/>
        <v>0</v>
      </c>
      <c r="FH209" s="110">
        <f t="shared" ca="1" si="411"/>
        <v>0</v>
      </c>
      <c r="FI209" s="110">
        <f t="shared" ca="1" si="411"/>
        <v>0</v>
      </c>
      <c r="FJ209" s="110">
        <f t="shared" ca="1" si="411"/>
        <v>0</v>
      </c>
      <c r="FK209" s="110">
        <f t="shared" ca="1" si="412"/>
        <v>1</v>
      </c>
      <c r="FL209" s="110">
        <f t="shared" ca="1" si="412"/>
        <v>1</v>
      </c>
      <c r="FM209" s="110">
        <f t="shared" ca="1" si="412"/>
        <v>1</v>
      </c>
      <c r="FN209" s="110">
        <f t="shared" ca="1" si="412"/>
        <v>1</v>
      </c>
      <c r="FO209" s="110">
        <f t="shared" ca="1" si="412"/>
        <v>1</v>
      </c>
      <c r="FP209" s="110">
        <f t="shared" ca="1" si="412"/>
        <v>1</v>
      </c>
      <c r="FQ209" s="110">
        <f t="shared" ca="1" si="412"/>
        <v>1</v>
      </c>
      <c r="FR209" s="110">
        <f t="shared" ca="1" si="412"/>
        <v>1</v>
      </c>
      <c r="FS209" s="110">
        <f t="shared" ca="1" si="412"/>
        <v>1</v>
      </c>
      <c r="FT209" s="110">
        <f t="shared" ca="1" si="412"/>
        <v>1</v>
      </c>
      <c r="FU209" s="110">
        <f t="shared" ca="1" si="413"/>
        <v>0</v>
      </c>
      <c r="FV209" s="110">
        <f t="shared" ca="1" si="413"/>
        <v>0</v>
      </c>
      <c r="FW209" s="110">
        <f t="shared" ca="1" si="413"/>
        <v>0</v>
      </c>
      <c r="FX209" s="110">
        <f t="shared" ca="1" si="413"/>
        <v>0</v>
      </c>
      <c r="FY209" s="110">
        <f t="shared" ca="1" si="413"/>
        <v>0</v>
      </c>
      <c r="FZ209" s="110">
        <f t="shared" ca="1" si="413"/>
        <v>0</v>
      </c>
      <c r="GA209" s="110">
        <f t="shared" ca="1" si="413"/>
        <v>0</v>
      </c>
      <c r="GB209" s="110">
        <f t="shared" ca="1" si="413"/>
        <v>0</v>
      </c>
      <c r="GC209" s="110">
        <f t="shared" ca="1" si="413"/>
        <v>0</v>
      </c>
      <c r="GD209" s="110">
        <f t="shared" ca="1" si="413"/>
        <v>0</v>
      </c>
      <c r="GE209" s="115">
        <f t="shared" ca="1" si="413"/>
        <v>0</v>
      </c>
      <c r="GG209" s="114">
        <v>1</v>
      </c>
      <c r="GH209" s="110">
        <f t="shared" ref="GH209:HK209" ca="1" si="422">IF(AND($A209&gt;0,$B209&gt;0),IF(OR((GH$61*EXP($D209-$B209*GH$61)-GH$61)&gt;$AE$2*$H209,GG209=0),0,1),"")</f>
        <v>1</v>
      </c>
      <c r="GI209" s="110">
        <f t="shared" ca="1" si="422"/>
        <v>1</v>
      </c>
      <c r="GJ209" s="110">
        <f t="shared" ca="1" si="422"/>
        <v>1</v>
      </c>
      <c r="GK209" s="110">
        <f t="shared" ca="1" si="422"/>
        <v>1</v>
      </c>
      <c r="GL209" s="110">
        <f t="shared" ca="1" si="422"/>
        <v>1</v>
      </c>
      <c r="GM209" s="110">
        <f t="shared" ca="1" si="422"/>
        <v>1</v>
      </c>
      <c r="GN209" s="110">
        <f t="shared" ca="1" si="422"/>
        <v>1</v>
      </c>
      <c r="GO209" s="110">
        <f t="shared" ca="1" si="422"/>
        <v>1</v>
      </c>
      <c r="GP209" s="110">
        <f t="shared" ca="1" si="422"/>
        <v>1</v>
      </c>
      <c r="GQ209" s="110">
        <f t="shared" ca="1" si="422"/>
        <v>0</v>
      </c>
      <c r="GR209" s="110">
        <f t="shared" ca="1" si="422"/>
        <v>0</v>
      </c>
      <c r="GS209" s="110">
        <f t="shared" ca="1" si="422"/>
        <v>0</v>
      </c>
      <c r="GT209" s="110">
        <f t="shared" ca="1" si="422"/>
        <v>0</v>
      </c>
      <c r="GU209" s="110">
        <f t="shared" ca="1" si="422"/>
        <v>0</v>
      </c>
      <c r="GV209" s="110">
        <f t="shared" ca="1" si="422"/>
        <v>0</v>
      </c>
      <c r="GW209" s="110">
        <f t="shared" ca="1" si="422"/>
        <v>0</v>
      </c>
      <c r="GX209" s="110">
        <f t="shared" ca="1" si="422"/>
        <v>0</v>
      </c>
      <c r="GY209" s="110">
        <f t="shared" ca="1" si="422"/>
        <v>0</v>
      </c>
      <c r="GZ209" s="110">
        <f t="shared" ca="1" si="422"/>
        <v>0</v>
      </c>
      <c r="HA209" s="110">
        <f t="shared" ca="1" si="422"/>
        <v>0</v>
      </c>
      <c r="HB209" s="110">
        <f t="shared" ca="1" si="422"/>
        <v>0</v>
      </c>
      <c r="HC209" s="110">
        <f t="shared" ca="1" si="422"/>
        <v>0</v>
      </c>
      <c r="HD209" s="110">
        <f t="shared" ca="1" si="422"/>
        <v>0</v>
      </c>
      <c r="HE209" s="110">
        <f t="shared" ca="1" si="422"/>
        <v>0</v>
      </c>
      <c r="HF209" s="110">
        <f t="shared" ca="1" si="422"/>
        <v>0</v>
      </c>
      <c r="HG209" s="110">
        <f t="shared" ca="1" si="422"/>
        <v>0</v>
      </c>
      <c r="HH209" s="110">
        <f t="shared" ca="1" si="422"/>
        <v>0</v>
      </c>
      <c r="HI209" s="110">
        <f t="shared" ca="1" si="422"/>
        <v>0</v>
      </c>
      <c r="HJ209" s="110">
        <f t="shared" ca="1" si="422"/>
        <v>0</v>
      </c>
      <c r="HK209" s="115">
        <f t="shared" ca="1" si="422"/>
        <v>0</v>
      </c>
    </row>
    <row r="210" spans="1:219" x14ac:dyDescent="0.25">
      <c r="A210" s="176">
        <f t="shared" ca="1" si="373"/>
        <v>1.3723951477940504</v>
      </c>
      <c r="B210" s="164">
        <f t="shared" ca="1" si="374"/>
        <v>7.5748503032602624E-2</v>
      </c>
      <c r="C210" s="106">
        <f t="shared" ca="1" si="375"/>
        <v>0.64725556295289466</v>
      </c>
      <c r="D210" s="108">
        <f t="shared" ca="1" si="376"/>
        <v>1.5818650296807846</v>
      </c>
      <c r="E210" s="109">
        <f t="shared" ca="1" si="377"/>
        <v>20.883119353526236</v>
      </c>
      <c r="F210" s="109">
        <f t="shared" ca="1" si="378"/>
        <v>8.1291603416435976</v>
      </c>
      <c r="G210" s="109">
        <f t="shared" ca="1" si="379"/>
        <v>21.360660632567988</v>
      </c>
      <c r="H210" s="109">
        <f t="shared" ca="1" si="380"/>
        <v>13.231500290924391</v>
      </c>
      <c r="I210" s="177"/>
      <c r="J210" s="30" t="s">
        <v>198</v>
      </c>
      <c r="K210" s="89">
        <f t="shared" ca="1" si="405"/>
        <v>1.8449135142460493E-2</v>
      </c>
      <c r="L210" s="89">
        <f t="shared" ca="1" si="405"/>
        <v>0.51560491500326755</v>
      </c>
      <c r="M210" s="89">
        <f t="shared" ca="1" si="405"/>
        <v>1.1628631778867338</v>
      </c>
      <c r="N210" s="89">
        <f t="shared" ca="1" si="405"/>
        <v>0.31960967874145596</v>
      </c>
      <c r="O210" s="89">
        <f t="shared" ca="1" si="405"/>
        <v>-0.81775242806075465</v>
      </c>
      <c r="P210" s="89">
        <f t="shared" ca="1" si="405"/>
        <v>0.74160465676181864</v>
      </c>
      <c r="Q210" s="89">
        <f t="shared" ca="1" si="405"/>
        <v>-1.0649490381436091</v>
      </c>
      <c r="R210" s="89">
        <f t="shared" ca="1" si="405"/>
        <v>-0.22096981093654566</v>
      </c>
      <c r="S210" s="89">
        <f t="shared" ca="1" si="405"/>
        <v>2.8755171397204293E-2</v>
      </c>
      <c r="T210" s="89">
        <f t="shared" ca="1" si="405"/>
        <v>-1.0097454203712564</v>
      </c>
      <c r="U210" s="89">
        <f t="shared" ca="1" si="406"/>
        <v>-0.41184718490169098</v>
      </c>
      <c r="V210" s="89">
        <f t="shared" ca="1" si="406"/>
        <v>-0.30700255599325066</v>
      </c>
      <c r="W210" s="89">
        <f t="shared" ca="1" si="406"/>
        <v>0.74160465676181864</v>
      </c>
      <c r="X210" s="89">
        <f t="shared" ca="1" si="406"/>
        <v>2.8755171397204293E-2</v>
      </c>
      <c r="Y210" s="89">
        <f t="shared" ca="1" si="406"/>
        <v>0.14357639329378769</v>
      </c>
      <c r="Z210" s="89">
        <f t="shared" ca="1" si="406"/>
        <v>-1.0097454203712564</v>
      </c>
      <c r="AA210" s="89">
        <f t="shared" ca="1" si="406"/>
        <v>-0.31999883307611282</v>
      </c>
      <c r="AB210" s="89">
        <f t="shared" ca="1" si="406"/>
        <v>0.89371861765175975</v>
      </c>
      <c r="AC210" s="89">
        <f t="shared" ca="1" si="406"/>
        <v>3.6539036893229848E-2</v>
      </c>
      <c r="AD210" s="89">
        <f t="shared" ca="1" si="406"/>
        <v>-0.44623785415300243</v>
      </c>
      <c r="AE210" s="89">
        <f t="shared" ca="1" si="407"/>
        <v>0.53753403810350731</v>
      </c>
      <c r="AF210" s="89">
        <f t="shared" ca="1" si="407"/>
        <v>-0.41184718490169098</v>
      </c>
      <c r="AG210" s="89">
        <f t="shared" ca="1" si="407"/>
        <v>2.8755171397204293E-2</v>
      </c>
      <c r="AH210" s="89">
        <f t="shared" ca="1" si="407"/>
        <v>0.74160465676181864</v>
      </c>
      <c r="AI210" s="89">
        <f t="shared" ca="1" si="407"/>
        <v>0.41148501321826991</v>
      </c>
      <c r="AJ210" s="89">
        <f t="shared" ca="1" si="407"/>
        <v>-0.22096981093654566</v>
      </c>
      <c r="AK210" s="89">
        <f t="shared" ca="1" si="407"/>
        <v>0.3096998313943522</v>
      </c>
      <c r="AL210" s="89">
        <f t="shared" ca="1" si="407"/>
        <v>0.21206368060581204</v>
      </c>
      <c r="AM210" s="89">
        <f t="shared" ca="1" si="407"/>
        <v>-0.31999883307611282</v>
      </c>
      <c r="AN210" s="89">
        <f t="shared" ca="1" si="407"/>
        <v>0.41148501321826991</v>
      </c>
      <c r="AO210" s="89">
        <f t="shared" ca="1" si="408"/>
        <v>-0.15653910921934289</v>
      </c>
      <c r="AP210" s="89">
        <f t="shared" ca="1" si="408"/>
        <v>-1.4331148233707331</v>
      </c>
      <c r="AQ210" s="89">
        <f t="shared" ca="1" si="408"/>
        <v>0.94353006046483001</v>
      </c>
      <c r="AR210" s="89">
        <f t="shared" ca="1" si="408"/>
        <v>-0.22096981093654566</v>
      </c>
      <c r="AS210" s="89">
        <f t="shared" ca="1" si="408"/>
        <v>-0.22096981093654566</v>
      </c>
      <c r="AT210" s="89">
        <f t="shared" ca="1" si="408"/>
        <v>0.41148501321826991</v>
      </c>
      <c r="AU210" s="89">
        <f t="shared" ca="1" si="408"/>
        <v>0.74160465676181864</v>
      </c>
      <c r="AV210" s="89">
        <f t="shared" ca="1" si="408"/>
        <v>-1.3483164959119551</v>
      </c>
      <c r="AW210" s="89">
        <f t="shared" ca="1" si="408"/>
        <v>0.41148501321826991</v>
      </c>
      <c r="AX210" s="89" t="str">
        <f t="shared" ca="1" si="408"/>
        <v/>
      </c>
      <c r="AY210" s="89" t="str">
        <f t="shared" ca="1" si="409"/>
        <v/>
      </c>
      <c r="AZ210" s="89" t="str">
        <f t="shared" ca="1" si="409"/>
        <v/>
      </c>
      <c r="BA210" s="89" t="str">
        <f t="shared" ca="1" si="409"/>
        <v/>
      </c>
      <c r="BB210" s="89" t="str">
        <f t="shared" ca="1" si="409"/>
        <v/>
      </c>
      <c r="BC210" s="89" t="str">
        <f t="shared" ca="1" si="409"/>
        <v/>
      </c>
      <c r="BD210" s="89" t="str">
        <f t="shared" ca="1" si="409"/>
        <v/>
      </c>
      <c r="BE210" s="89" t="str">
        <f t="shared" ca="1" si="409"/>
        <v/>
      </c>
      <c r="BF210" s="89" t="str">
        <f t="shared" ca="1" si="409"/>
        <v/>
      </c>
      <c r="BG210" s="89" t="str">
        <f t="shared" ca="1" si="409"/>
        <v/>
      </c>
      <c r="BH210" s="89" t="str">
        <f t="shared" ca="1" si="409"/>
        <v/>
      </c>
      <c r="BJ210" s="132">
        <f t="shared" ca="1" si="395"/>
        <v>1.0319177857767128</v>
      </c>
      <c r="BK210" s="89">
        <f t="shared" ca="1" si="395"/>
        <v>1.4996801783304448</v>
      </c>
      <c r="BL210" s="89">
        <f t="shared" ca="1" si="395"/>
        <v>2.1670186830774343</v>
      </c>
      <c r="BM210" s="89">
        <f t="shared" ca="1" si="395"/>
        <v>0.97502914784209294</v>
      </c>
      <c r="BN210" s="89">
        <f t="shared" ca="1" si="395"/>
        <v>0.25719084169540674</v>
      </c>
      <c r="BO210" s="89">
        <f t="shared" ca="1" si="395"/>
        <v>1.5948479097946437</v>
      </c>
      <c r="BP210" s="89">
        <f t="shared" ca="1" si="395"/>
        <v>-5.9504625060298855E-2</v>
      </c>
      <c r="BQ210" s="89">
        <f t="shared" ca="1" si="395"/>
        <v>0.64957152911843785</v>
      </c>
      <c r="BR210" s="89">
        <f t="shared" ca="1" si="395"/>
        <v>0.79665543171143938</v>
      </c>
      <c r="BS210" s="89">
        <f t="shared" ca="1" si="395"/>
        <v>-0.40332802877318952</v>
      </c>
      <c r="BT210" s="89">
        <f t="shared" ca="1" si="395"/>
        <v>0.32847516202737664</v>
      </c>
      <c r="BU210" s="89">
        <f t="shared" ca="1" si="395"/>
        <v>0.41668973544336507</v>
      </c>
      <c r="BV210" s="89">
        <f t="shared" ca="1" si="395"/>
        <v>1.0850062463228345</v>
      </c>
      <c r="BW210" s="89">
        <f t="shared" ca="1" si="395"/>
        <v>0.46183802902266724</v>
      </c>
      <c r="BX210" s="89">
        <f t="shared" ca="1" si="395"/>
        <v>1.0863673080851188</v>
      </c>
      <c r="BY210" s="89">
        <f t="shared" ca="1" si="395"/>
        <v>0.20330747375582181</v>
      </c>
      <c r="BZ210" s="89">
        <f t="shared" ca="1" si="353"/>
        <v>0.6963777195109786</v>
      </c>
      <c r="CA210" s="89">
        <f t="shared" ca="1" si="353"/>
        <v>2.0771030526654135</v>
      </c>
      <c r="CB210" s="89">
        <f t="shared" ca="1" si="353"/>
        <v>0.32591652368717788</v>
      </c>
      <c r="CC210" s="89">
        <f t="shared" ca="1" si="353"/>
        <v>0.48165988712311292</v>
      </c>
      <c r="CD210" s="89">
        <f t="shared" ca="1" si="353"/>
        <v>1.5368875754747897</v>
      </c>
      <c r="CE210" s="89">
        <f t="shared" ca="1" si="353"/>
        <v>0.23587027362115637</v>
      </c>
      <c r="CF210" s="89">
        <f t="shared" ca="1" si="353"/>
        <v>-0.2420864418149753</v>
      </c>
      <c r="CG210" s="89">
        <f t="shared" ca="1" si="353"/>
        <v>1.4639451667500876</v>
      </c>
      <c r="CH210" s="89">
        <f t="shared" ca="1" si="353"/>
        <v>1.3271774254869286</v>
      </c>
      <c r="CI210" s="89">
        <f t="shared" ca="1" si="353"/>
        <v>-0.88551777097971995</v>
      </c>
      <c r="CJ210" s="89">
        <f t="shared" ca="1" si="353"/>
        <v>-0.16584236090875604</v>
      </c>
      <c r="CK210" s="89">
        <f t="shared" ca="1" si="353"/>
        <v>-4.5865276096868968E-2</v>
      </c>
      <c r="CL210" s="89">
        <f t="shared" ca="1" si="353"/>
        <v>2.7748891025227207E-2</v>
      </c>
      <c r="CM210" s="89">
        <f t="shared" ca="1" si="353"/>
        <v>1.4427547393205771</v>
      </c>
      <c r="CN210" s="89">
        <f t="shared" ca="1" si="353"/>
        <v>0.8263022605764947</v>
      </c>
      <c r="CO210" s="89">
        <f t="shared" ca="1" si="353"/>
        <v>-0.54750740752225691</v>
      </c>
      <c r="CP210" s="89">
        <f t="shared" ca="1" si="418"/>
        <v>1.9084760444590072</v>
      </c>
      <c r="CQ210" s="89">
        <f t="shared" ca="1" si="416"/>
        <v>0.52377726247751755</v>
      </c>
      <c r="CR210" s="5">
        <f t="shared" ca="1" si="416"/>
        <v>0.92802278908893676</v>
      </c>
      <c r="CS210" s="5">
        <f t="shared" ca="1" si="416"/>
        <v>1.5074123322016748</v>
      </c>
      <c r="CT210" s="5">
        <f t="shared" ca="1" si="416"/>
        <v>1.9234722672433155</v>
      </c>
      <c r="CU210" s="5">
        <f t="shared" ca="1" si="416"/>
        <v>-0.53586246216354683</v>
      </c>
      <c r="CV210" s="5">
        <f t="shared" ca="1" si="416"/>
        <v>0.61002593036110242</v>
      </c>
      <c r="CW210" s="5" t="str">
        <f t="shared" si="416"/>
        <v/>
      </c>
      <c r="CX210" s="5" t="str">
        <f t="shared" si="402"/>
        <v/>
      </c>
      <c r="CY210" s="5" t="str">
        <f t="shared" si="402"/>
        <v/>
      </c>
      <c r="CZ210" s="5" t="str">
        <f t="shared" si="402"/>
        <v/>
      </c>
      <c r="DA210" s="5" t="str">
        <f t="shared" si="402"/>
        <v/>
      </c>
      <c r="DB210" s="5" t="str">
        <f t="shared" si="402"/>
        <v/>
      </c>
      <c r="DC210" s="5" t="str">
        <f t="shared" si="402"/>
        <v/>
      </c>
      <c r="DD210" s="5" t="str">
        <f t="shared" si="402"/>
        <v/>
      </c>
      <c r="DE210" s="5" t="str">
        <f t="shared" si="402"/>
        <v/>
      </c>
      <c r="DF210" s="5" t="str">
        <f t="shared" si="402"/>
        <v/>
      </c>
      <c r="DG210" s="133" t="str">
        <f t="shared" si="327"/>
        <v/>
      </c>
      <c r="DI210" s="144">
        <f t="shared" ca="1" si="410"/>
        <v>0</v>
      </c>
      <c r="DJ210" s="139">
        <f t="shared" ca="1" si="410"/>
        <v>0</v>
      </c>
      <c r="DK210" s="139">
        <f t="shared" ca="1" si="410"/>
        <v>0</v>
      </c>
      <c r="DL210" s="139">
        <f t="shared" ca="1" si="410"/>
        <v>0</v>
      </c>
      <c r="DM210" s="139">
        <f t="shared" ca="1" si="410"/>
        <v>0</v>
      </c>
      <c r="DN210" s="139">
        <f t="shared" ca="1" si="410"/>
        <v>0</v>
      </c>
      <c r="DO210" s="139">
        <f t="shared" ca="1" si="410"/>
        <v>0</v>
      </c>
      <c r="DP210" s="139">
        <f t="shared" ca="1" si="410"/>
        <v>0</v>
      </c>
      <c r="DQ210" s="139">
        <f t="shared" ca="1" si="410"/>
        <v>0</v>
      </c>
      <c r="DR210" s="139">
        <f t="shared" ca="1" si="410"/>
        <v>0</v>
      </c>
      <c r="DS210" s="139">
        <f t="shared" ca="1" si="396"/>
        <v>0</v>
      </c>
      <c r="DT210" s="139">
        <f t="shared" ca="1" si="396"/>
        <v>0</v>
      </c>
      <c r="DU210" s="139">
        <f t="shared" ca="1" si="396"/>
        <v>0</v>
      </c>
      <c r="DV210" s="139">
        <f t="shared" ca="1" si="396"/>
        <v>0</v>
      </c>
      <c r="DW210" s="139">
        <f t="shared" ca="1" si="396"/>
        <v>0</v>
      </c>
      <c r="DX210" s="139">
        <f t="shared" ca="1" si="396"/>
        <v>0</v>
      </c>
      <c r="DY210" s="139">
        <f t="shared" ca="1" si="396"/>
        <v>0</v>
      </c>
      <c r="DZ210" s="139">
        <f t="shared" ca="1" si="396"/>
        <v>0</v>
      </c>
      <c r="EA210" s="139">
        <f t="shared" ca="1" si="396"/>
        <v>0</v>
      </c>
      <c r="EB210" s="139">
        <f t="shared" ca="1" si="396"/>
        <v>0</v>
      </c>
      <c r="EC210" s="145">
        <f t="shared" ca="1" si="396"/>
        <v>0</v>
      </c>
      <c r="EE210" s="114">
        <f t="shared" ca="1" si="421"/>
        <v>0</v>
      </c>
      <c r="EF210" s="110">
        <f t="shared" ca="1" si="421"/>
        <v>3.5091854463998597</v>
      </c>
      <c r="EG210" s="110">
        <f t="shared" ca="1" si="421"/>
        <v>6.3604746698547814</v>
      </c>
      <c r="EH210" s="110">
        <f t="shared" ca="1" si="421"/>
        <v>8.6258586283731731</v>
      </c>
      <c r="EI210" s="110">
        <f t="shared" ca="1" si="421"/>
        <v>10.370325894880391</v>
      </c>
      <c r="EJ210" s="110">
        <f t="shared" ca="1" si="421"/>
        <v>11.652501193096288</v>
      </c>
      <c r="EK210" s="110">
        <f t="shared" ca="1" si="421"/>
        <v>12.525228035466633</v>
      </c>
      <c r="EL210" s="110">
        <f t="shared" ca="1" si="421"/>
        <v>13.036100220573289</v>
      </c>
      <c r="EM210" s="110">
        <f t="shared" ca="1" si="421"/>
        <v>13.227946550811048</v>
      </c>
      <c r="EN210" s="110">
        <f t="shared" ca="1" si="421"/>
        <v>13.13927276703398</v>
      </c>
      <c r="EO210" s="110">
        <f t="shared" ca="1" si="419"/>
        <v>12.804664362702056</v>
      </c>
      <c r="EP210" s="110">
        <f t="shared" ca="1" si="419"/>
        <v>12.255153633373538</v>
      </c>
      <c r="EQ210" s="110">
        <f t="shared" ca="1" si="419"/>
        <v>11.518554035957784</v>
      </c>
      <c r="ER210" s="110">
        <f t="shared" ca="1" si="419"/>
        <v>10.619764673914066</v>
      </c>
      <c r="ES210" s="110">
        <f t="shared" ca="1" si="419"/>
        <v>9.5810474876678313</v>
      </c>
      <c r="ET210" s="110">
        <f t="shared" ca="1" si="419"/>
        <v>8.4222795121804559</v>
      </c>
      <c r="EU210" s="110">
        <f t="shared" ca="1" si="419"/>
        <v>7.1611823642560353</v>
      </c>
      <c r="EV210" s="110">
        <f t="shared" ca="1" si="419"/>
        <v>5.8135309393328782</v>
      </c>
      <c r="EW210" s="110">
        <f t="shared" ca="1" si="419"/>
        <v>4.3933431298380405</v>
      </c>
      <c r="EX210" s="110">
        <f t="shared" ca="1" si="419"/>
        <v>2.9130522234417597</v>
      </c>
      <c r="EY210" s="115">
        <f t="shared" ca="1" si="419"/>
        <v>1.3836634985943554</v>
      </c>
      <c r="FA210" s="114">
        <f t="shared" ca="1" si="411"/>
        <v>0</v>
      </c>
      <c r="FB210" s="110">
        <f t="shared" ca="1" si="411"/>
        <v>0</v>
      </c>
      <c r="FC210" s="110">
        <f t="shared" ca="1" si="411"/>
        <v>0</v>
      </c>
      <c r="FD210" s="110">
        <f t="shared" ca="1" si="411"/>
        <v>0</v>
      </c>
      <c r="FE210" s="110">
        <f t="shared" ca="1" si="411"/>
        <v>0</v>
      </c>
      <c r="FF210" s="110">
        <f t="shared" ca="1" si="411"/>
        <v>0</v>
      </c>
      <c r="FG210" s="110">
        <f t="shared" ca="1" si="411"/>
        <v>0</v>
      </c>
      <c r="FH210" s="110">
        <f t="shared" ca="1" si="411"/>
        <v>0</v>
      </c>
      <c r="FI210" s="110">
        <f t="shared" ca="1" si="411"/>
        <v>1</v>
      </c>
      <c r="FJ210" s="110">
        <f t="shared" ca="1" si="411"/>
        <v>1</v>
      </c>
      <c r="FK210" s="110">
        <f t="shared" ca="1" si="412"/>
        <v>1</v>
      </c>
      <c r="FL210" s="110">
        <f t="shared" ca="1" si="412"/>
        <v>1</v>
      </c>
      <c r="FM210" s="110">
        <f t="shared" ca="1" si="412"/>
        <v>1</v>
      </c>
      <c r="FN210" s="110">
        <f t="shared" ca="1" si="412"/>
        <v>1</v>
      </c>
      <c r="FO210" s="110">
        <f t="shared" ca="1" si="412"/>
        <v>1</v>
      </c>
      <c r="FP210" s="110">
        <f t="shared" ca="1" si="412"/>
        <v>1</v>
      </c>
      <c r="FQ210" s="110">
        <f t="shared" ca="1" si="412"/>
        <v>1</v>
      </c>
      <c r="FR210" s="110">
        <f t="shared" ca="1" si="412"/>
        <v>1</v>
      </c>
      <c r="FS210" s="110">
        <f t="shared" ca="1" si="412"/>
        <v>0</v>
      </c>
      <c r="FT210" s="110">
        <f t="shared" ca="1" si="412"/>
        <v>0</v>
      </c>
      <c r="FU210" s="110">
        <f t="shared" ca="1" si="413"/>
        <v>0</v>
      </c>
      <c r="FV210" s="110">
        <f t="shared" ca="1" si="413"/>
        <v>0</v>
      </c>
      <c r="FW210" s="110">
        <f t="shared" ca="1" si="413"/>
        <v>0</v>
      </c>
      <c r="FX210" s="110">
        <f t="shared" ca="1" si="413"/>
        <v>0</v>
      </c>
      <c r="FY210" s="110">
        <f t="shared" ca="1" si="413"/>
        <v>0</v>
      </c>
      <c r="FZ210" s="110">
        <f t="shared" ca="1" si="413"/>
        <v>0</v>
      </c>
      <c r="GA210" s="110">
        <f t="shared" ca="1" si="413"/>
        <v>0</v>
      </c>
      <c r="GB210" s="110">
        <f t="shared" ca="1" si="413"/>
        <v>0</v>
      </c>
      <c r="GC210" s="110">
        <f t="shared" ca="1" si="413"/>
        <v>0</v>
      </c>
      <c r="GD210" s="110">
        <f t="shared" ca="1" si="413"/>
        <v>0</v>
      </c>
      <c r="GE210" s="115">
        <f t="shared" ca="1" si="413"/>
        <v>0</v>
      </c>
      <c r="GG210" s="114">
        <v>1</v>
      </c>
      <c r="GH210" s="110">
        <f t="shared" ref="GH210:HK210" ca="1" si="423">IF(AND($A210&gt;0,$B210&gt;0),IF(OR((GH$61*EXP($D210-$B210*GH$61)-GH$61)&gt;$AE$2*$H210,GG210=0),0,1),"")</f>
        <v>1</v>
      </c>
      <c r="GI210" s="110">
        <f t="shared" ca="1" si="423"/>
        <v>1</v>
      </c>
      <c r="GJ210" s="110">
        <f t="shared" ca="1" si="423"/>
        <v>1</v>
      </c>
      <c r="GK210" s="110">
        <f t="shared" ca="1" si="423"/>
        <v>1</v>
      </c>
      <c r="GL210" s="110">
        <f t="shared" ca="1" si="423"/>
        <v>1</v>
      </c>
      <c r="GM210" s="110">
        <f t="shared" ca="1" si="423"/>
        <v>1</v>
      </c>
      <c r="GN210" s="110">
        <f t="shared" ca="1" si="423"/>
        <v>1</v>
      </c>
      <c r="GO210" s="110">
        <f t="shared" ca="1" si="423"/>
        <v>0</v>
      </c>
      <c r="GP210" s="110">
        <f t="shared" ca="1" si="423"/>
        <v>0</v>
      </c>
      <c r="GQ210" s="110">
        <f t="shared" ca="1" si="423"/>
        <v>0</v>
      </c>
      <c r="GR210" s="110">
        <f t="shared" ca="1" si="423"/>
        <v>0</v>
      </c>
      <c r="GS210" s="110">
        <f t="shared" ca="1" si="423"/>
        <v>0</v>
      </c>
      <c r="GT210" s="110">
        <f t="shared" ca="1" si="423"/>
        <v>0</v>
      </c>
      <c r="GU210" s="110">
        <f t="shared" ca="1" si="423"/>
        <v>0</v>
      </c>
      <c r="GV210" s="110">
        <f t="shared" ca="1" si="423"/>
        <v>0</v>
      </c>
      <c r="GW210" s="110">
        <f t="shared" ca="1" si="423"/>
        <v>0</v>
      </c>
      <c r="GX210" s="110">
        <f t="shared" ca="1" si="423"/>
        <v>0</v>
      </c>
      <c r="GY210" s="110">
        <f t="shared" ca="1" si="423"/>
        <v>0</v>
      </c>
      <c r="GZ210" s="110">
        <f t="shared" ca="1" si="423"/>
        <v>0</v>
      </c>
      <c r="HA210" s="110">
        <f t="shared" ca="1" si="423"/>
        <v>0</v>
      </c>
      <c r="HB210" s="110">
        <f t="shared" ca="1" si="423"/>
        <v>0</v>
      </c>
      <c r="HC210" s="110">
        <f t="shared" ca="1" si="423"/>
        <v>0</v>
      </c>
      <c r="HD210" s="110">
        <f t="shared" ca="1" si="423"/>
        <v>0</v>
      </c>
      <c r="HE210" s="110">
        <f t="shared" ca="1" si="423"/>
        <v>0</v>
      </c>
      <c r="HF210" s="110">
        <f t="shared" ca="1" si="423"/>
        <v>0</v>
      </c>
      <c r="HG210" s="110">
        <f t="shared" ca="1" si="423"/>
        <v>0</v>
      </c>
      <c r="HH210" s="110">
        <f t="shared" ca="1" si="423"/>
        <v>0</v>
      </c>
      <c r="HI210" s="110">
        <f t="shared" ca="1" si="423"/>
        <v>0</v>
      </c>
      <c r="HJ210" s="110">
        <f t="shared" ca="1" si="423"/>
        <v>0</v>
      </c>
      <c r="HK210" s="115">
        <f t="shared" ca="1" si="423"/>
        <v>0</v>
      </c>
    </row>
    <row r="211" spans="1:219" x14ac:dyDescent="0.25">
      <c r="A211" s="176">
        <f t="shared" ca="1" si="373"/>
        <v>1.2663354510192497</v>
      </c>
      <c r="B211" s="164">
        <f t="shared" ca="1" si="374"/>
        <v>7.374759177245907E-2</v>
      </c>
      <c r="C211" s="106">
        <f t="shared" ca="1" si="375"/>
        <v>0.64569125436448849</v>
      </c>
      <c r="D211" s="108">
        <f t="shared" ca="1" si="376"/>
        <v>1.474794049000643</v>
      </c>
      <c r="E211" s="109">
        <f t="shared" ca="1" si="377"/>
        <v>19.997860452867055</v>
      </c>
      <c r="F211" s="109">
        <f t="shared" ca="1" si="378"/>
        <v>7.9344394352291729</v>
      </c>
      <c r="G211" s="109">
        <f t="shared" ca="1" si="379"/>
        <v>19.314593604490515</v>
      </c>
      <c r="H211" s="109">
        <f t="shared" ca="1" si="380"/>
        <v>11.380154169261342</v>
      </c>
      <c r="I211" s="177"/>
      <c r="J211" s="30" t="s">
        <v>199</v>
      </c>
      <c r="K211" s="89">
        <f t="shared" ca="1" si="405"/>
        <v>-2.3856124570488357E-2</v>
      </c>
      <c r="L211" s="89">
        <f t="shared" ca="1" si="405"/>
        <v>3.6539036893229848E-2</v>
      </c>
      <c r="M211" s="89">
        <f t="shared" ca="1" si="405"/>
        <v>-1.0097454203712564</v>
      </c>
      <c r="N211" s="89">
        <f t="shared" ca="1" si="405"/>
        <v>0.41148501321826991</v>
      </c>
      <c r="O211" s="89">
        <f t="shared" ca="1" si="405"/>
        <v>0.2685645797022288</v>
      </c>
      <c r="P211" s="89">
        <f t="shared" ca="1" si="405"/>
        <v>-0.41558093709150801</v>
      </c>
      <c r="Q211" s="89">
        <f t="shared" ca="1" si="405"/>
        <v>-1.3483164959119551</v>
      </c>
      <c r="R211" s="89">
        <f t="shared" ca="1" si="405"/>
        <v>1.4105767449530626E-2</v>
      </c>
      <c r="S211" s="89">
        <f t="shared" ca="1" si="405"/>
        <v>-0.41558093709150801</v>
      </c>
      <c r="T211" s="89">
        <f t="shared" ca="1" si="405"/>
        <v>6.3830203882474623E-2</v>
      </c>
      <c r="U211" s="89">
        <f t="shared" ca="1" si="406"/>
        <v>0.82443786118685636</v>
      </c>
      <c r="V211" s="89">
        <f t="shared" ca="1" si="406"/>
        <v>-1.0097454203712564</v>
      </c>
      <c r="W211" s="89">
        <f t="shared" ca="1" si="406"/>
        <v>-0.21005970810345143</v>
      </c>
      <c r="X211" s="89">
        <f t="shared" ca="1" si="406"/>
        <v>9.8583260592283506E-2</v>
      </c>
      <c r="Y211" s="89">
        <f t="shared" ca="1" si="406"/>
        <v>0.13695300672662025</v>
      </c>
      <c r="Z211" s="89">
        <f t="shared" ca="1" si="406"/>
        <v>-0.30700255599325066</v>
      </c>
      <c r="AA211" s="89">
        <f t="shared" ca="1" si="406"/>
        <v>-0.30700255599325066</v>
      </c>
      <c r="AB211" s="89">
        <f t="shared" ca="1" si="406"/>
        <v>0.74160465676181864</v>
      </c>
      <c r="AC211" s="89">
        <f t="shared" ca="1" si="406"/>
        <v>-2.3856124570488357E-2</v>
      </c>
      <c r="AD211" s="89">
        <f t="shared" ca="1" si="406"/>
        <v>-2.3856124570488357E-2</v>
      </c>
      <c r="AE211" s="89">
        <f t="shared" ca="1" si="407"/>
        <v>0.31960967874145596</v>
      </c>
      <c r="AF211" s="89">
        <f t="shared" ca="1" si="407"/>
        <v>-1.3483164959119551</v>
      </c>
      <c r="AG211" s="89">
        <f t="shared" ca="1" si="407"/>
        <v>-0.30649199665355353</v>
      </c>
      <c r="AH211" s="89">
        <f t="shared" ca="1" si="407"/>
        <v>6.3830203882474623E-2</v>
      </c>
      <c r="AI211" s="89">
        <f t="shared" ca="1" si="407"/>
        <v>-0.22096981093654566</v>
      </c>
      <c r="AJ211" s="89">
        <f t="shared" ca="1" si="407"/>
        <v>0.89371861765175975</v>
      </c>
      <c r="AK211" s="89">
        <f t="shared" ca="1" si="407"/>
        <v>0.21206368060581204</v>
      </c>
      <c r="AL211" s="89">
        <f t="shared" ca="1" si="407"/>
        <v>-0.30700255599325066</v>
      </c>
      <c r="AM211" s="89">
        <f t="shared" ca="1" si="407"/>
        <v>-2.3856124570488357E-2</v>
      </c>
      <c r="AN211" s="89">
        <f t="shared" ca="1" si="407"/>
        <v>-0.41184718490169098</v>
      </c>
      <c r="AO211" s="89">
        <f t="shared" ca="1" si="408"/>
        <v>0.10667228108213433</v>
      </c>
      <c r="AP211" s="89">
        <f t="shared" ca="1" si="408"/>
        <v>-0.15653910921934289</v>
      </c>
      <c r="AQ211" s="89">
        <f t="shared" ca="1" si="408"/>
        <v>2.8755171397204293E-2</v>
      </c>
      <c r="AR211" s="89">
        <f t="shared" ca="1" si="408"/>
        <v>0.2685645797022288</v>
      </c>
      <c r="AS211" s="89">
        <f t="shared" ca="1" si="408"/>
        <v>-1.4331148233707331</v>
      </c>
      <c r="AT211" s="89">
        <f t="shared" ca="1" si="408"/>
        <v>0.74370258632857644</v>
      </c>
      <c r="AU211" s="89">
        <f t="shared" ca="1" si="408"/>
        <v>0.74160465676181864</v>
      </c>
      <c r="AV211" s="89">
        <f t="shared" ca="1" si="408"/>
        <v>1.1628631778867338</v>
      </c>
      <c r="AW211" s="89">
        <f t="shared" ca="1" si="408"/>
        <v>-1.4331148233707331</v>
      </c>
      <c r="AX211" s="89" t="str">
        <f t="shared" ca="1" si="408"/>
        <v/>
      </c>
      <c r="AY211" s="89" t="str">
        <f t="shared" ca="1" si="409"/>
        <v/>
      </c>
      <c r="AZ211" s="89" t="str">
        <f t="shared" ca="1" si="409"/>
        <v/>
      </c>
      <c r="BA211" s="89" t="str">
        <f t="shared" ca="1" si="409"/>
        <v/>
      </c>
      <c r="BB211" s="89" t="str">
        <f t="shared" ca="1" si="409"/>
        <v/>
      </c>
      <c r="BC211" s="89" t="str">
        <f t="shared" ca="1" si="409"/>
        <v/>
      </c>
      <c r="BD211" s="89" t="str">
        <f t="shared" ca="1" si="409"/>
        <v/>
      </c>
      <c r="BE211" s="89" t="str">
        <f t="shared" ca="1" si="409"/>
        <v/>
      </c>
      <c r="BF211" s="89" t="str">
        <f t="shared" ca="1" si="409"/>
        <v/>
      </c>
      <c r="BG211" s="89" t="str">
        <f t="shared" ca="1" si="409"/>
        <v/>
      </c>
      <c r="BH211" s="89" t="str">
        <f t="shared" ca="1" si="409"/>
        <v/>
      </c>
      <c r="BJ211" s="132">
        <f t="shared" ca="1" si="395"/>
        <v>0.98961252606376393</v>
      </c>
      <c r="BK211" s="89">
        <f t="shared" ca="1" si="395"/>
        <v>1.0206143002204071</v>
      </c>
      <c r="BL211" s="89">
        <f t="shared" ca="1" si="395"/>
        <v>-5.5899151805558489E-3</v>
      </c>
      <c r="BM211" s="89">
        <f t="shared" ca="1" si="395"/>
        <v>1.0669044823189069</v>
      </c>
      <c r="BN211" s="89">
        <f t="shared" ca="1" si="395"/>
        <v>1.3435078494583901</v>
      </c>
      <c r="BO211" s="89">
        <f t="shared" ca="1" si="395"/>
        <v>0.43766231594131721</v>
      </c>
      <c r="BP211" s="89">
        <f t="shared" ca="1" si="395"/>
        <v>-0.3428720828286449</v>
      </c>
      <c r="BQ211" s="89">
        <f t="shared" ca="1" si="395"/>
        <v>0.88464710750451414</v>
      </c>
      <c r="BR211" s="89">
        <f t="shared" ca="1" si="395"/>
        <v>0.35231932322272708</v>
      </c>
      <c r="BS211" s="89">
        <f t="shared" ca="1" si="395"/>
        <v>0.67024759548054147</v>
      </c>
      <c r="BT211" s="89">
        <f t="shared" ca="1" si="395"/>
        <v>1.564760208115924</v>
      </c>
      <c r="BU211" s="89">
        <f t="shared" ca="1" si="395"/>
        <v>-0.28605312893464063</v>
      </c>
      <c r="BV211" s="89">
        <f t="shared" ca="1" si="395"/>
        <v>0.13334188145756443</v>
      </c>
      <c r="BW211" s="89">
        <f t="shared" ca="1" si="395"/>
        <v>0.53166611821774645</v>
      </c>
      <c r="BX211" s="89">
        <f t="shared" ca="1" si="395"/>
        <v>1.0797439215179514</v>
      </c>
      <c r="BY211" s="89">
        <f t="shared" ca="1" si="395"/>
        <v>0.90605033813382752</v>
      </c>
      <c r="BZ211" s="89">
        <f t="shared" ca="1" si="353"/>
        <v>0.70937399659384071</v>
      </c>
      <c r="CA211" s="89">
        <f t="shared" ca="1" si="353"/>
        <v>1.9249890917754722</v>
      </c>
      <c r="CB211" s="89">
        <f t="shared" ca="1" si="353"/>
        <v>0.26552136222345968</v>
      </c>
      <c r="CC211" s="89">
        <f t="shared" ca="1" si="353"/>
        <v>0.90404161670562699</v>
      </c>
      <c r="CD211" s="89">
        <f t="shared" ca="1" si="353"/>
        <v>1.3189632161127385</v>
      </c>
      <c r="CE211" s="89">
        <f t="shared" ca="1" si="353"/>
        <v>-0.70059903738910778</v>
      </c>
      <c r="CF211" s="89">
        <f t="shared" ca="1" si="353"/>
        <v>-0.57733360986573312</v>
      </c>
      <c r="CG211" s="89">
        <f t="shared" ref="CG211:CO239" ca="1" si="424">IF(CG$61&gt;0,AH$63+AH211,"")</f>
        <v>0.78617071387074355</v>
      </c>
      <c r="CH211" s="89">
        <f t="shared" ca="1" si="424"/>
        <v>0.69472260133211317</v>
      </c>
      <c r="CI211" s="89">
        <f t="shared" ca="1" si="424"/>
        <v>0.22917065760858546</v>
      </c>
      <c r="CJ211" s="89">
        <f t="shared" ca="1" si="424"/>
        <v>-0.26347851169729619</v>
      </c>
      <c r="CK211" s="89">
        <f t="shared" ca="1" si="424"/>
        <v>-0.56493151269593167</v>
      </c>
      <c r="CL211" s="89">
        <f t="shared" ca="1" si="424"/>
        <v>0.32389159953085167</v>
      </c>
      <c r="CM211" s="89">
        <f t="shared" ca="1" si="424"/>
        <v>0.61942254120061624</v>
      </c>
      <c r="CN211" s="89">
        <f t="shared" ca="1" si="424"/>
        <v>1.0895136508779719</v>
      </c>
      <c r="CO211" s="89">
        <f t="shared" ca="1" si="424"/>
        <v>0.72906830662913336</v>
      </c>
      <c r="CP211" s="89">
        <f t="shared" ca="1" si="418"/>
        <v>0.99370115539138149</v>
      </c>
      <c r="CQ211" s="89">
        <f t="shared" ca="1" si="416"/>
        <v>1.013311653116292</v>
      </c>
      <c r="CR211" s="5">
        <f t="shared" ca="1" si="416"/>
        <v>-0.28412222334525072</v>
      </c>
      <c r="CS211" s="5">
        <f t="shared" ca="1" si="416"/>
        <v>1.8396299053119813</v>
      </c>
      <c r="CT211" s="5">
        <f t="shared" ca="1" si="416"/>
        <v>1.9234722672433155</v>
      </c>
      <c r="CU211" s="5">
        <f t="shared" ca="1" si="416"/>
        <v>1.9753172116351421</v>
      </c>
      <c r="CV211" s="5">
        <f t="shared" ca="1" si="416"/>
        <v>-1.2345739062279006</v>
      </c>
      <c r="CW211" s="5" t="str">
        <f t="shared" si="416"/>
        <v/>
      </c>
      <c r="CX211" s="5" t="str">
        <f t="shared" si="402"/>
        <v/>
      </c>
      <c r="CY211" s="5" t="str">
        <f t="shared" si="402"/>
        <v/>
      </c>
      <c r="CZ211" s="5" t="str">
        <f t="shared" si="402"/>
        <v/>
      </c>
      <c r="DA211" s="5" t="str">
        <f t="shared" si="402"/>
        <v/>
      </c>
      <c r="DB211" s="5" t="str">
        <f t="shared" si="402"/>
        <v/>
      </c>
      <c r="DC211" s="5" t="str">
        <f t="shared" si="402"/>
        <v/>
      </c>
      <c r="DD211" s="5" t="str">
        <f t="shared" si="402"/>
        <v/>
      </c>
      <c r="DE211" s="5" t="str">
        <f t="shared" si="402"/>
        <v/>
      </c>
      <c r="DF211" s="5" t="str">
        <f t="shared" si="402"/>
        <v/>
      </c>
      <c r="DG211" s="133" t="str">
        <f t="shared" si="327"/>
        <v/>
      </c>
      <c r="DI211" s="144">
        <f t="shared" ca="1" si="410"/>
        <v>0</v>
      </c>
      <c r="DJ211" s="139">
        <f t="shared" ca="1" si="410"/>
        <v>0</v>
      </c>
      <c r="DK211" s="139">
        <f t="shared" ca="1" si="410"/>
        <v>0</v>
      </c>
      <c r="DL211" s="139">
        <f t="shared" ca="1" si="410"/>
        <v>0</v>
      </c>
      <c r="DM211" s="139">
        <f t="shared" ca="1" si="410"/>
        <v>0</v>
      </c>
      <c r="DN211" s="139">
        <f t="shared" ca="1" si="410"/>
        <v>0</v>
      </c>
      <c r="DO211" s="139">
        <f t="shared" ca="1" si="410"/>
        <v>0</v>
      </c>
      <c r="DP211" s="139">
        <f t="shared" ca="1" si="410"/>
        <v>0</v>
      </c>
      <c r="DQ211" s="139">
        <f t="shared" ca="1" si="410"/>
        <v>0</v>
      </c>
      <c r="DR211" s="139">
        <f t="shared" ca="1" si="410"/>
        <v>0</v>
      </c>
      <c r="DS211" s="139">
        <f t="shared" ca="1" si="396"/>
        <v>0</v>
      </c>
      <c r="DT211" s="139">
        <f t="shared" ca="1" si="396"/>
        <v>0</v>
      </c>
      <c r="DU211" s="139">
        <f t="shared" ca="1" si="396"/>
        <v>0</v>
      </c>
      <c r="DV211" s="139">
        <f t="shared" ca="1" si="396"/>
        <v>0</v>
      </c>
      <c r="DW211" s="139">
        <f t="shared" ca="1" si="396"/>
        <v>0</v>
      </c>
      <c r="DX211" s="139">
        <f t="shared" ca="1" si="396"/>
        <v>0</v>
      </c>
      <c r="DY211" s="139">
        <f t="shared" ca="1" si="396"/>
        <v>0</v>
      </c>
      <c r="DZ211" s="139">
        <f t="shared" ca="1" si="396"/>
        <v>0</v>
      </c>
      <c r="EA211" s="139">
        <f t="shared" ca="1" si="396"/>
        <v>0</v>
      </c>
      <c r="EB211" s="139">
        <f t="shared" ca="1" si="396"/>
        <v>0</v>
      </c>
      <c r="EC211" s="145">
        <f t="shared" ca="1" si="396"/>
        <v>0</v>
      </c>
      <c r="EE211" s="114">
        <f t="shared" ca="1" si="421"/>
        <v>0</v>
      </c>
      <c r="EF211" s="110">
        <f t="shared" ca="1" si="421"/>
        <v>3.0594457813058709</v>
      </c>
      <c r="EG211" s="110">
        <f t="shared" ca="1" si="421"/>
        <v>5.5416881234763569</v>
      </c>
      <c r="EH211" s="110">
        <f t="shared" ca="1" si="421"/>
        <v>7.5082804678119874</v>
      </c>
      <c r="EI211" s="110">
        <f t="shared" ca="1" si="421"/>
        <v>9.0149414922944615</v>
      </c>
      <c r="EJ211" s="110">
        <f t="shared" ca="1" si="421"/>
        <v>10.112073631483776</v>
      </c>
      <c r="EK211" s="110">
        <f t="shared" ca="1" si="421"/>
        <v>10.845237360110559</v>
      </c>
      <c r="EL211" s="110">
        <f t="shared" ca="1" si="421"/>
        <v>11.255584909448913</v>
      </c>
      <c r="EM211" s="110">
        <f t="shared" ca="1" si="421"/>
        <v>11.380256787441269</v>
      </c>
      <c r="EN211" s="110">
        <f t="shared" ca="1" si="421"/>
        <v>11.252744199276378</v>
      </c>
      <c r="EO211" s="110">
        <f t="shared" ca="1" si="419"/>
        <v>10.90322021281121</v>
      </c>
      <c r="EP211" s="110">
        <f t="shared" ca="1" si="419"/>
        <v>10.358842281140454</v>
      </c>
      <c r="EQ211" s="110">
        <f t="shared" ca="1" si="419"/>
        <v>9.6440285211540413</v>
      </c>
      <c r="ER211" s="110">
        <f t="shared" ca="1" si="419"/>
        <v>8.7807099506080419</v>
      </c>
      <c r="ES211" s="110">
        <f t="shared" ca="1" si="419"/>
        <v>7.7885607057083028</v>
      </c>
      <c r="ET211" s="110">
        <f t="shared" ca="1" si="419"/>
        <v>6.6852080952164634</v>
      </c>
      <c r="EU211" s="110">
        <f t="shared" ca="1" si="419"/>
        <v>5.4864241944800938</v>
      </c>
      <c r="EV211" s="110">
        <f t="shared" ca="1" si="419"/>
        <v>4.2063005424989406</v>
      </c>
      <c r="EW211" s="110">
        <f t="shared" ca="1" si="419"/>
        <v>2.8574073761873748</v>
      </c>
      <c r="EX211" s="110">
        <f t="shared" ca="1" si="419"/>
        <v>1.4509387174760455</v>
      </c>
      <c r="EY211" s="115">
        <f t="shared" ca="1" si="419"/>
        <v>-3.1554800182256315E-3</v>
      </c>
      <c r="FA211" s="114">
        <f t="shared" ca="1" si="411"/>
        <v>0</v>
      </c>
      <c r="FB211" s="110">
        <f t="shared" ca="1" si="411"/>
        <v>0</v>
      </c>
      <c r="FC211" s="110">
        <f t="shared" ca="1" si="411"/>
        <v>0</v>
      </c>
      <c r="FD211" s="110">
        <f t="shared" ca="1" si="411"/>
        <v>0</v>
      </c>
      <c r="FE211" s="110">
        <f t="shared" ca="1" si="411"/>
        <v>0</v>
      </c>
      <c r="FF211" s="110">
        <f t="shared" ca="1" si="411"/>
        <v>0</v>
      </c>
      <c r="FG211" s="110">
        <f t="shared" ca="1" si="411"/>
        <v>0</v>
      </c>
      <c r="FH211" s="110">
        <f t="shared" ca="1" si="411"/>
        <v>0</v>
      </c>
      <c r="FI211" s="110">
        <f t="shared" ca="1" si="411"/>
        <v>1</v>
      </c>
      <c r="FJ211" s="110">
        <f t="shared" ca="1" si="411"/>
        <v>1</v>
      </c>
      <c r="FK211" s="110">
        <f t="shared" ca="1" si="412"/>
        <v>1</v>
      </c>
      <c r="FL211" s="110">
        <f t="shared" ca="1" si="412"/>
        <v>1</v>
      </c>
      <c r="FM211" s="110">
        <f t="shared" ca="1" si="412"/>
        <v>1</v>
      </c>
      <c r="FN211" s="110">
        <f t="shared" ca="1" si="412"/>
        <v>1</v>
      </c>
      <c r="FO211" s="110">
        <f t="shared" ca="1" si="412"/>
        <v>1</v>
      </c>
      <c r="FP211" s="110">
        <f t="shared" ca="1" si="412"/>
        <v>1</v>
      </c>
      <c r="FQ211" s="110">
        <f t="shared" ca="1" si="412"/>
        <v>1</v>
      </c>
      <c r="FR211" s="110">
        <f t="shared" ca="1" si="412"/>
        <v>0</v>
      </c>
      <c r="FS211" s="110">
        <f t="shared" ca="1" si="412"/>
        <v>0</v>
      </c>
      <c r="FT211" s="110">
        <f t="shared" ca="1" si="412"/>
        <v>0</v>
      </c>
      <c r="FU211" s="110">
        <f t="shared" ca="1" si="413"/>
        <v>0</v>
      </c>
      <c r="FV211" s="110">
        <f t="shared" ca="1" si="413"/>
        <v>0</v>
      </c>
      <c r="FW211" s="110">
        <f t="shared" ca="1" si="413"/>
        <v>0</v>
      </c>
      <c r="FX211" s="110">
        <f t="shared" ca="1" si="413"/>
        <v>0</v>
      </c>
      <c r="FY211" s="110">
        <f t="shared" ca="1" si="413"/>
        <v>0</v>
      </c>
      <c r="FZ211" s="110">
        <f t="shared" ca="1" si="413"/>
        <v>0</v>
      </c>
      <c r="GA211" s="110">
        <f t="shared" ca="1" si="413"/>
        <v>0</v>
      </c>
      <c r="GB211" s="110">
        <f t="shared" ca="1" si="413"/>
        <v>0</v>
      </c>
      <c r="GC211" s="110">
        <f t="shared" ca="1" si="413"/>
        <v>0</v>
      </c>
      <c r="GD211" s="110">
        <f t="shared" ca="1" si="413"/>
        <v>0</v>
      </c>
      <c r="GE211" s="115">
        <f t="shared" ca="1" si="413"/>
        <v>0</v>
      </c>
      <c r="GG211" s="114">
        <v>1</v>
      </c>
      <c r="GH211" s="110">
        <f t="shared" ref="GH211:HK211" ca="1" si="425">IF(AND($A211&gt;0,$B211&gt;0),IF(OR((GH$61*EXP($D211-$B211*GH$61)-GH$61)&gt;$AE$2*$H211,GG211=0),0,1),"")</f>
        <v>1</v>
      </c>
      <c r="GI211" s="110">
        <f t="shared" ca="1" si="425"/>
        <v>1</v>
      </c>
      <c r="GJ211" s="110">
        <f t="shared" ca="1" si="425"/>
        <v>1</v>
      </c>
      <c r="GK211" s="110">
        <f t="shared" ca="1" si="425"/>
        <v>1</v>
      </c>
      <c r="GL211" s="110">
        <f t="shared" ca="1" si="425"/>
        <v>1</v>
      </c>
      <c r="GM211" s="110">
        <f t="shared" ca="1" si="425"/>
        <v>1</v>
      </c>
      <c r="GN211" s="110">
        <f t="shared" ca="1" si="425"/>
        <v>1</v>
      </c>
      <c r="GO211" s="110">
        <f t="shared" ca="1" si="425"/>
        <v>0</v>
      </c>
      <c r="GP211" s="110">
        <f t="shared" ca="1" si="425"/>
        <v>0</v>
      </c>
      <c r="GQ211" s="110">
        <f t="shared" ca="1" si="425"/>
        <v>0</v>
      </c>
      <c r="GR211" s="110">
        <f t="shared" ca="1" si="425"/>
        <v>0</v>
      </c>
      <c r="GS211" s="110">
        <f t="shared" ca="1" si="425"/>
        <v>0</v>
      </c>
      <c r="GT211" s="110">
        <f t="shared" ca="1" si="425"/>
        <v>0</v>
      </c>
      <c r="GU211" s="110">
        <f t="shared" ca="1" si="425"/>
        <v>0</v>
      </c>
      <c r="GV211" s="110">
        <f t="shared" ca="1" si="425"/>
        <v>0</v>
      </c>
      <c r="GW211" s="110">
        <f t="shared" ca="1" si="425"/>
        <v>0</v>
      </c>
      <c r="GX211" s="110">
        <f t="shared" ca="1" si="425"/>
        <v>0</v>
      </c>
      <c r="GY211" s="110">
        <f t="shared" ca="1" si="425"/>
        <v>0</v>
      </c>
      <c r="GZ211" s="110">
        <f t="shared" ca="1" si="425"/>
        <v>0</v>
      </c>
      <c r="HA211" s="110">
        <f t="shared" ca="1" si="425"/>
        <v>0</v>
      </c>
      <c r="HB211" s="110">
        <f t="shared" ca="1" si="425"/>
        <v>0</v>
      </c>
      <c r="HC211" s="110">
        <f t="shared" ca="1" si="425"/>
        <v>0</v>
      </c>
      <c r="HD211" s="110">
        <f t="shared" ca="1" si="425"/>
        <v>0</v>
      </c>
      <c r="HE211" s="110">
        <f t="shared" ca="1" si="425"/>
        <v>0</v>
      </c>
      <c r="HF211" s="110">
        <f t="shared" ca="1" si="425"/>
        <v>0</v>
      </c>
      <c r="HG211" s="110">
        <f t="shared" ca="1" si="425"/>
        <v>0</v>
      </c>
      <c r="HH211" s="110">
        <f t="shared" ca="1" si="425"/>
        <v>0</v>
      </c>
      <c r="HI211" s="110">
        <f t="shared" ca="1" si="425"/>
        <v>0</v>
      </c>
      <c r="HJ211" s="110">
        <f t="shared" ca="1" si="425"/>
        <v>0</v>
      </c>
      <c r="HK211" s="115">
        <f t="shared" ca="1" si="425"/>
        <v>0</v>
      </c>
    </row>
    <row r="212" spans="1:219" x14ac:dyDescent="0.25">
      <c r="A212" s="176">
        <f t="shared" ca="1" si="373"/>
        <v>1.4902814701214091</v>
      </c>
      <c r="B212" s="164">
        <f t="shared" ca="1" si="374"/>
        <v>9.2736638801753521E-2</v>
      </c>
      <c r="C212" s="106">
        <f t="shared" ca="1" si="375"/>
        <v>0.59959140042639869</v>
      </c>
      <c r="D212" s="108">
        <f t="shared" ca="1" si="376"/>
        <v>1.6700363938540541</v>
      </c>
      <c r="E212" s="109">
        <f t="shared" ca="1" si="377"/>
        <v>18.008377437790813</v>
      </c>
      <c r="F212" s="109">
        <f t="shared" ca="1" si="378"/>
        <v>6.8989635188194445</v>
      </c>
      <c r="G212" s="109">
        <f t="shared" ca="1" si="379"/>
        <v>19.329277039405067</v>
      </c>
      <c r="H212" s="109">
        <f t="shared" ca="1" si="380"/>
        <v>12.430313520585623</v>
      </c>
      <c r="I212" s="177"/>
      <c r="J212" s="30" t="s">
        <v>200</v>
      </c>
      <c r="K212" s="89">
        <f t="shared" ca="1" si="405"/>
        <v>-1.3483164959119551</v>
      </c>
      <c r="L212" s="89">
        <f t="shared" ca="1" si="405"/>
        <v>0.14357639329378769</v>
      </c>
      <c r="M212" s="89">
        <f t="shared" ca="1" si="405"/>
        <v>0.10667228108213433</v>
      </c>
      <c r="N212" s="89">
        <f t="shared" ca="1" si="405"/>
        <v>-2.3856124570488357E-2</v>
      </c>
      <c r="O212" s="89">
        <f t="shared" ca="1" si="405"/>
        <v>-0.15653910921934289</v>
      </c>
      <c r="P212" s="89">
        <f t="shared" ca="1" si="405"/>
        <v>-1.4331148233707331</v>
      </c>
      <c r="Q212" s="89">
        <f t="shared" ca="1" si="405"/>
        <v>0.3096998313943522</v>
      </c>
      <c r="R212" s="89">
        <f t="shared" ca="1" si="405"/>
        <v>2.8755171397204293E-2</v>
      </c>
      <c r="S212" s="89">
        <f t="shared" ca="1" si="405"/>
        <v>0.10667228108213433</v>
      </c>
      <c r="T212" s="89">
        <f t="shared" ca="1" si="405"/>
        <v>-0.44623785415300243</v>
      </c>
      <c r="U212" s="89">
        <f t="shared" ca="1" si="406"/>
        <v>-2.3856124570488357E-2</v>
      </c>
      <c r="V212" s="89">
        <f t="shared" ca="1" si="406"/>
        <v>-2.3856124570488357E-2</v>
      </c>
      <c r="W212" s="89">
        <f t="shared" ca="1" si="406"/>
        <v>-1.0649490381436091</v>
      </c>
      <c r="X212" s="89">
        <f t="shared" ca="1" si="406"/>
        <v>-0.44623785415300243</v>
      </c>
      <c r="Y212" s="89">
        <f t="shared" ca="1" si="406"/>
        <v>1.1628631778867338</v>
      </c>
      <c r="Z212" s="89">
        <f t="shared" ca="1" si="406"/>
        <v>5.4419538639000731E-2</v>
      </c>
      <c r="AA212" s="89">
        <f t="shared" ca="1" si="406"/>
        <v>0.53753403810350731</v>
      </c>
      <c r="AB212" s="89">
        <f t="shared" ca="1" si="406"/>
        <v>0.13695300672662025</v>
      </c>
      <c r="AC212" s="89">
        <f t="shared" ca="1" si="406"/>
        <v>2.8755171397204293E-2</v>
      </c>
      <c r="AD212" s="89">
        <f t="shared" ca="1" si="406"/>
        <v>-0.31999883307611282</v>
      </c>
      <c r="AE212" s="89">
        <f t="shared" ca="1" si="407"/>
        <v>0.2685645797022288</v>
      </c>
      <c r="AF212" s="89">
        <f t="shared" ca="1" si="407"/>
        <v>5.4419538639000731E-2</v>
      </c>
      <c r="AG212" s="89">
        <f t="shared" ca="1" si="407"/>
        <v>0.89371861765175975</v>
      </c>
      <c r="AH212" s="89">
        <f t="shared" ca="1" si="407"/>
        <v>-0.81775242806075465</v>
      </c>
      <c r="AI212" s="89">
        <f t="shared" ca="1" si="407"/>
        <v>0.31960967874145596</v>
      </c>
      <c r="AJ212" s="89">
        <f t="shared" ca="1" si="407"/>
        <v>6.3830203882474623E-2</v>
      </c>
      <c r="AK212" s="89">
        <f t="shared" ca="1" si="407"/>
        <v>-1.0649490381436091</v>
      </c>
      <c r="AL212" s="89">
        <f t="shared" ca="1" si="407"/>
        <v>0.74370258632857644</v>
      </c>
      <c r="AM212" s="89">
        <f t="shared" ca="1" si="407"/>
        <v>-2.3856124570488357E-2</v>
      </c>
      <c r="AN212" s="89">
        <f t="shared" ca="1" si="407"/>
        <v>-0.22096981093654566</v>
      </c>
      <c r="AO212" s="89">
        <f t="shared" ca="1" si="408"/>
        <v>0.53753403810350731</v>
      </c>
      <c r="AP212" s="89">
        <f t="shared" ca="1" si="408"/>
        <v>-0.41558093709150801</v>
      </c>
      <c r="AQ212" s="89">
        <f t="shared" ca="1" si="408"/>
        <v>0.21206368060581204</v>
      </c>
      <c r="AR212" s="89">
        <f t="shared" ca="1" si="408"/>
        <v>0.2685645797022288</v>
      </c>
      <c r="AS212" s="89">
        <f t="shared" ca="1" si="408"/>
        <v>3.6539036893229848E-2</v>
      </c>
      <c r="AT212" s="89">
        <f t="shared" ca="1" si="408"/>
        <v>0.94353006046483001</v>
      </c>
      <c r="AU212" s="89">
        <f t="shared" ca="1" si="408"/>
        <v>0.53753403810350731</v>
      </c>
      <c r="AV212" s="89">
        <f t="shared" ca="1" si="408"/>
        <v>1.4105767449530626E-2</v>
      </c>
      <c r="AW212" s="89">
        <f t="shared" ca="1" si="408"/>
        <v>-1.0649490381436091</v>
      </c>
      <c r="AX212" s="89" t="str">
        <f t="shared" ca="1" si="408"/>
        <v/>
      </c>
      <c r="AY212" s="89" t="str">
        <f t="shared" ca="1" si="409"/>
        <v/>
      </c>
      <c r="AZ212" s="89" t="str">
        <f t="shared" ca="1" si="409"/>
        <v/>
      </c>
      <c r="BA212" s="89" t="str">
        <f t="shared" ca="1" si="409"/>
        <v/>
      </c>
      <c r="BB212" s="89" t="str">
        <f t="shared" ca="1" si="409"/>
        <v/>
      </c>
      <c r="BC212" s="89" t="str">
        <f t="shared" ca="1" si="409"/>
        <v/>
      </c>
      <c r="BD212" s="89" t="str">
        <f t="shared" ca="1" si="409"/>
        <v/>
      </c>
      <c r="BE212" s="89" t="str">
        <f t="shared" ca="1" si="409"/>
        <v/>
      </c>
      <c r="BF212" s="89" t="str">
        <f t="shared" ca="1" si="409"/>
        <v/>
      </c>
      <c r="BG212" s="89" t="str">
        <f t="shared" ca="1" si="409"/>
        <v/>
      </c>
      <c r="BH212" s="89" t="str">
        <f t="shared" ca="1" si="409"/>
        <v/>
      </c>
      <c r="BJ212" s="132">
        <f t="shared" ca="1" si="395"/>
        <v>-0.33484784527770284</v>
      </c>
      <c r="BK212" s="89">
        <f t="shared" ca="1" si="395"/>
        <v>1.1276516566209649</v>
      </c>
      <c r="BL212" s="89">
        <f t="shared" ca="1" si="395"/>
        <v>1.1108277862728348</v>
      </c>
      <c r="BM212" s="89">
        <f t="shared" ca="1" si="395"/>
        <v>0.63156334453014862</v>
      </c>
      <c r="BN212" s="89">
        <f t="shared" ca="1" si="395"/>
        <v>0.9184041605368185</v>
      </c>
      <c r="BO212" s="89">
        <f t="shared" ca="1" si="395"/>
        <v>-0.57987157033790793</v>
      </c>
      <c r="BP212" s="89">
        <f t="shared" ca="1" si="395"/>
        <v>1.3151442444776624</v>
      </c>
      <c r="BQ212" s="89">
        <f t="shared" ca="1" si="395"/>
        <v>0.89929651145218781</v>
      </c>
      <c r="BR212" s="89">
        <f t="shared" ca="1" si="395"/>
        <v>0.87457254139636942</v>
      </c>
      <c r="BS212" s="89">
        <f t="shared" ca="1" si="395"/>
        <v>0.16017953744506441</v>
      </c>
      <c r="BT212" s="89">
        <f t="shared" ca="1" si="395"/>
        <v>0.71646622235857926</v>
      </c>
      <c r="BU212" s="89">
        <f t="shared" ca="1" si="395"/>
        <v>0.69983616686612737</v>
      </c>
      <c r="BV212" s="89">
        <f t="shared" ca="1" si="395"/>
        <v>-0.72154744858259323</v>
      </c>
      <c r="BW212" s="89">
        <f t="shared" ca="1" si="395"/>
        <v>-1.3154996527539486E-2</v>
      </c>
      <c r="BX212" s="89">
        <f t="shared" ca="1" si="395"/>
        <v>2.1056540926780647</v>
      </c>
      <c r="BY212" s="89">
        <f t="shared" ca="1" si="395"/>
        <v>1.2674724327660789</v>
      </c>
      <c r="BZ212" s="89">
        <f t="shared" ref="BZ212:CI245" ca="1" si="426">IF(BZ$61&gt;0,AA$63+AA212,"")</f>
        <v>1.5539105906905988</v>
      </c>
      <c r="CA212" s="89">
        <f t="shared" ca="1" si="426"/>
        <v>1.3203374417402738</v>
      </c>
      <c r="CB212" s="89">
        <f t="shared" ca="1" si="426"/>
        <v>0.31813265819115233</v>
      </c>
      <c r="CC212" s="89">
        <f t="shared" ca="1" si="426"/>
        <v>0.60789890820000259</v>
      </c>
      <c r="CD212" s="89">
        <f t="shared" ca="1" si="426"/>
        <v>1.2679181170735112</v>
      </c>
      <c r="CE212" s="89">
        <f t="shared" ca="1" si="426"/>
        <v>0.70213699716184808</v>
      </c>
      <c r="CF212" s="89">
        <f t="shared" ca="1" si="426"/>
        <v>0.62287700443958016</v>
      </c>
      <c r="CG212" s="89">
        <f t="shared" ca="1" si="424"/>
        <v>-9.5411918072485724E-2</v>
      </c>
      <c r="CH212" s="89">
        <f t="shared" ca="1" si="424"/>
        <v>1.2353020910101149</v>
      </c>
      <c r="CI212" s="89">
        <f t="shared" ca="1" si="424"/>
        <v>-0.60071775616069967</v>
      </c>
      <c r="CJ212" s="89">
        <f t="shared" ca="1" si="424"/>
        <v>-1.5404912304467173</v>
      </c>
      <c r="CK212" s="89">
        <f t="shared" ca="1" si="424"/>
        <v>0.48577362962589543</v>
      </c>
      <c r="CL212" s="89">
        <f t="shared" ca="1" si="424"/>
        <v>0.32389159953085167</v>
      </c>
      <c r="CM212" s="89">
        <f t="shared" ca="1" si="424"/>
        <v>0.8102999151657615</v>
      </c>
      <c r="CN212" s="89">
        <f t="shared" ca="1" si="424"/>
        <v>1.520375407899345</v>
      </c>
      <c r="CO212" s="89">
        <f t="shared" ca="1" si="424"/>
        <v>0.47002647875696824</v>
      </c>
      <c r="CP212" s="89">
        <f t="shared" ca="1" si="418"/>
        <v>1.1770096645999892</v>
      </c>
      <c r="CQ212" s="89">
        <f t="shared" ca="1" si="416"/>
        <v>1.013311653116292</v>
      </c>
      <c r="CR212" s="5">
        <f t="shared" ca="1" si="416"/>
        <v>1.1855316369187123</v>
      </c>
      <c r="CS212" s="5">
        <f t="shared" ca="1" si="416"/>
        <v>2.0394573794482351</v>
      </c>
      <c r="CT212" s="5">
        <f t="shared" ca="1" si="416"/>
        <v>1.7194016485850043</v>
      </c>
      <c r="CU212" s="5">
        <f t="shared" ca="1" si="416"/>
        <v>0.82655980119793893</v>
      </c>
      <c r="CV212" s="5">
        <f t="shared" ca="1" si="416"/>
        <v>-0.86640812100077658</v>
      </c>
      <c r="CW212" s="5" t="str">
        <f t="shared" si="416"/>
        <v/>
      </c>
      <c r="CX212" s="5" t="str">
        <f t="shared" si="402"/>
        <v/>
      </c>
      <c r="CY212" s="5" t="str">
        <f t="shared" si="402"/>
        <v/>
      </c>
      <c r="CZ212" s="5" t="str">
        <f t="shared" si="402"/>
        <v/>
      </c>
      <c r="DA212" s="5" t="str">
        <f t="shared" si="402"/>
        <v/>
      </c>
      <c r="DB212" s="5" t="str">
        <f t="shared" si="402"/>
        <v/>
      </c>
      <c r="DC212" s="5" t="str">
        <f t="shared" si="402"/>
        <v/>
      </c>
      <c r="DD212" s="5" t="str">
        <f t="shared" si="402"/>
        <v/>
      </c>
      <c r="DE212" s="5" t="str">
        <f t="shared" si="402"/>
        <v/>
      </c>
      <c r="DF212" s="5" t="str">
        <f t="shared" si="402"/>
        <v/>
      </c>
      <c r="DG212" s="133" t="str">
        <f t="shared" si="327"/>
        <v/>
      </c>
      <c r="DI212" s="144">
        <f t="shared" ca="1" si="410"/>
        <v>0</v>
      </c>
      <c r="DJ212" s="139">
        <f t="shared" ca="1" si="410"/>
        <v>0</v>
      </c>
      <c r="DK212" s="139">
        <f t="shared" ca="1" si="410"/>
        <v>0</v>
      </c>
      <c r="DL212" s="139">
        <f t="shared" ca="1" si="410"/>
        <v>0</v>
      </c>
      <c r="DM212" s="139">
        <f t="shared" ca="1" si="410"/>
        <v>0</v>
      </c>
      <c r="DN212" s="139">
        <f t="shared" ca="1" si="410"/>
        <v>0</v>
      </c>
      <c r="DO212" s="139">
        <f t="shared" ca="1" si="410"/>
        <v>0</v>
      </c>
      <c r="DP212" s="139">
        <f t="shared" ca="1" si="410"/>
        <v>0</v>
      </c>
      <c r="DQ212" s="139">
        <f t="shared" ca="1" si="410"/>
        <v>0</v>
      </c>
      <c r="DR212" s="139">
        <f t="shared" ca="1" si="410"/>
        <v>0</v>
      </c>
      <c r="DS212" s="139">
        <f t="shared" ca="1" si="396"/>
        <v>0</v>
      </c>
      <c r="DT212" s="139">
        <f t="shared" ca="1" si="396"/>
        <v>0</v>
      </c>
      <c r="DU212" s="139">
        <f t="shared" ca="1" si="396"/>
        <v>0</v>
      </c>
      <c r="DV212" s="139">
        <f t="shared" ca="1" si="396"/>
        <v>0</v>
      </c>
      <c r="DW212" s="139">
        <f t="shared" ca="1" si="396"/>
        <v>0</v>
      </c>
      <c r="DX212" s="139">
        <f t="shared" ca="1" si="396"/>
        <v>0</v>
      </c>
      <c r="DY212" s="139">
        <f t="shared" ca="1" si="396"/>
        <v>0</v>
      </c>
      <c r="DZ212" s="139">
        <f t="shared" ca="1" si="396"/>
        <v>0</v>
      </c>
      <c r="EA212" s="139">
        <f t="shared" ca="1" si="396"/>
        <v>0</v>
      </c>
      <c r="EB212" s="139">
        <f t="shared" ca="1" si="396"/>
        <v>0</v>
      </c>
      <c r="EC212" s="145">
        <f t="shared" ca="1" si="396"/>
        <v>0</v>
      </c>
      <c r="EE212" s="114">
        <f t="shared" ca="1" si="421"/>
        <v>0</v>
      </c>
      <c r="EF212" s="110">
        <f t="shared" ca="1" si="421"/>
        <v>3.8418639249415127</v>
      </c>
      <c r="EG212" s="110">
        <f t="shared" ca="1" si="421"/>
        <v>6.8260740148209891</v>
      </c>
      <c r="EH212" s="110">
        <f t="shared" ca="1" si="421"/>
        <v>9.0665693608953433</v>
      </c>
      <c r="EI212" s="110">
        <f t="shared" ca="1" si="421"/>
        <v>10.663834139799784</v>
      </c>
      <c r="EJ212" s="110">
        <f t="shared" ca="1" si="421"/>
        <v>11.706387181835037</v>
      </c>
      <c r="EK212" s="110">
        <f t="shared" ca="1" si="421"/>
        <v>12.272113228243665</v>
      </c>
      <c r="EL212" s="110">
        <f t="shared" ca="1" si="421"/>
        <v>12.429452235368817</v>
      </c>
      <c r="EM212" s="110">
        <f t="shared" ca="1" si="421"/>
        <v>12.238461427861413</v>
      </c>
      <c r="EN212" s="110">
        <f t="shared" ca="1" si="421"/>
        <v>11.751763312346963</v>
      </c>
      <c r="EO212" s="110">
        <f t="shared" ca="1" si="419"/>
        <v>11.015391520945855</v>
      </c>
      <c r="EP212" s="110">
        <f t="shared" ca="1" si="419"/>
        <v>10.069545146108702</v>
      </c>
      <c r="EQ212" s="110">
        <f t="shared" ca="1" si="419"/>
        <v>8.9492611411567715</v>
      </c>
      <c r="ER212" s="110">
        <f t="shared" ca="1" si="419"/>
        <v>7.6850133827736329</v>
      </c>
      <c r="ES212" s="110">
        <f t="shared" ca="1" si="419"/>
        <v>6.3032461117098393</v>
      </c>
      <c r="ET212" s="110">
        <f t="shared" ca="1" si="419"/>
        <v>4.8268486764233636</v>
      </c>
      <c r="EU212" s="110">
        <f t="shared" ca="1" si="419"/>
        <v>3.2755777925206964</v>
      </c>
      <c r="EV212" s="110">
        <f t="shared" ca="1" si="419"/>
        <v>1.6664328907810706</v>
      </c>
      <c r="EW212" s="110">
        <f t="shared" ca="1" si="419"/>
        <v>1.3989551110306309E-2</v>
      </c>
      <c r="EX212" s="110">
        <f t="shared" ca="1" si="419"/>
        <v>-1.6693044974501596</v>
      </c>
      <c r="EY212" s="115">
        <f t="shared" ca="1" si="419"/>
        <v>-3.3728667953363747</v>
      </c>
      <c r="FA212" s="114">
        <f t="shared" ca="1" si="411"/>
        <v>0</v>
      </c>
      <c r="FB212" s="110">
        <f t="shared" ca="1" si="411"/>
        <v>0</v>
      </c>
      <c r="FC212" s="110">
        <f t="shared" ca="1" si="411"/>
        <v>0</v>
      </c>
      <c r="FD212" s="110">
        <f t="shared" ca="1" si="411"/>
        <v>0</v>
      </c>
      <c r="FE212" s="110">
        <f t="shared" ca="1" si="411"/>
        <v>0</v>
      </c>
      <c r="FF212" s="110">
        <f t="shared" ca="1" si="411"/>
        <v>0</v>
      </c>
      <c r="FG212" s="110">
        <f t="shared" ca="1" si="411"/>
        <v>0</v>
      </c>
      <c r="FH212" s="110">
        <f t="shared" ca="1" si="411"/>
        <v>1</v>
      </c>
      <c r="FI212" s="110">
        <f t="shared" ca="1" si="411"/>
        <v>1</v>
      </c>
      <c r="FJ212" s="110">
        <f t="shared" ca="1" si="411"/>
        <v>1</v>
      </c>
      <c r="FK212" s="110">
        <f t="shared" ca="1" si="412"/>
        <v>1</v>
      </c>
      <c r="FL212" s="110">
        <f t="shared" ca="1" si="412"/>
        <v>1</v>
      </c>
      <c r="FM212" s="110">
        <f t="shared" ca="1" si="412"/>
        <v>1</v>
      </c>
      <c r="FN212" s="110">
        <f t="shared" ca="1" si="412"/>
        <v>1</v>
      </c>
      <c r="FO212" s="110">
        <f t="shared" ca="1" si="412"/>
        <v>1</v>
      </c>
      <c r="FP212" s="110">
        <f t="shared" ca="1" si="412"/>
        <v>0</v>
      </c>
      <c r="FQ212" s="110">
        <f t="shared" ca="1" si="412"/>
        <v>0</v>
      </c>
      <c r="FR212" s="110">
        <f t="shared" ca="1" si="412"/>
        <v>0</v>
      </c>
      <c r="FS212" s="110">
        <f t="shared" ca="1" si="412"/>
        <v>0</v>
      </c>
      <c r="FT212" s="110">
        <f t="shared" ca="1" si="412"/>
        <v>0</v>
      </c>
      <c r="FU212" s="110">
        <f t="shared" ca="1" si="413"/>
        <v>0</v>
      </c>
      <c r="FV212" s="110">
        <f t="shared" ca="1" si="413"/>
        <v>0</v>
      </c>
      <c r="FW212" s="110">
        <f t="shared" ca="1" si="413"/>
        <v>0</v>
      </c>
      <c r="FX212" s="110">
        <f t="shared" ca="1" si="413"/>
        <v>0</v>
      </c>
      <c r="FY212" s="110">
        <f t="shared" ca="1" si="413"/>
        <v>0</v>
      </c>
      <c r="FZ212" s="110">
        <f t="shared" ca="1" si="413"/>
        <v>0</v>
      </c>
      <c r="GA212" s="110">
        <f t="shared" ca="1" si="413"/>
        <v>0</v>
      </c>
      <c r="GB212" s="110">
        <f t="shared" ca="1" si="413"/>
        <v>0</v>
      </c>
      <c r="GC212" s="110">
        <f t="shared" ca="1" si="413"/>
        <v>0</v>
      </c>
      <c r="GD212" s="110">
        <f t="shared" ca="1" si="413"/>
        <v>0</v>
      </c>
      <c r="GE212" s="115">
        <f t="shared" ca="1" si="413"/>
        <v>0</v>
      </c>
      <c r="GG212" s="114">
        <v>1</v>
      </c>
      <c r="GH212" s="110">
        <f t="shared" ref="GH212:HK212" ca="1" si="427">IF(AND($A212&gt;0,$B212&gt;0),IF(OR((GH$61*EXP($D212-$B212*GH$61)-GH$61)&gt;$AE$2*$H212,GG212=0),0,1),"")</f>
        <v>1</v>
      </c>
      <c r="GI212" s="110">
        <f t="shared" ca="1" si="427"/>
        <v>1</v>
      </c>
      <c r="GJ212" s="110">
        <f t="shared" ca="1" si="427"/>
        <v>1</v>
      </c>
      <c r="GK212" s="110">
        <f t="shared" ca="1" si="427"/>
        <v>1</v>
      </c>
      <c r="GL212" s="110">
        <f t="shared" ca="1" si="427"/>
        <v>1</v>
      </c>
      <c r="GM212" s="110">
        <f t="shared" ca="1" si="427"/>
        <v>1</v>
      </c>
      <c r="GN212" s="110">
        <f t="shared" ca="1" si="427"/>
        <v>0</v>
      </c>
      <c r="GO212" s="110">
        <f t="shared" ca="1" si="427"/>
        <v>0</v>
      </c>
      <c r="GP212" s="110">
        <f t="shared" ca="1" si="427"/>
        <v>0</v>
      </c>
      <c r="GQ212" s="110">
        <f t="shared" ca="1" si="427"/>
        <v>0</v>
      </c>
      <c r="GR212" s="110">
        <f t="shared" ca="1" si="427"/>
        <v>0</v>
      </c>
      <c r="GS212" s="110">
        <f t="shared" ca="1" si="427"/>
        <v>0</v>
      </c>
      <c r="GT212" s="110">
        <f t="shared" ca="1" si="427"/>
        <v>0</v>
      </c>
      <c r="GU212" s="110">
        <f t="shared" ca="1" si="427"/>
        <v>0</v>
      </c>
      <c r="GV212" s="110">
        <f t="shared" ca="1" si="427"/>
        <v>0</v>
      </c>
      <c r="GW212" s="110">
        <f t="shared" ca="1" si="427"/>
        <v>0</v>
      </c>
      <c r="GX212" s="110">
        <f t="shared" ca="1" si="427"/>
        <v>0</v>
      </c>
      <c r="GY212" s="110">
        <f t="shared" ca="1" si="427"/>
        <v>0</v>
      </c>
      <c r="GZ212" s="110">
        <f t="shared" ca="1" si="427"/>
        <v>0</v>
      </c>
      <c r="HA212" s="110">
        <f t="shared" ca="1" si="427"/>
        <v>0</v>
      </c>
      <c r="HB212" s="110">
        <f t="shared" ca="1" si="427"/>
        <v>0</v>
      </c>
      <c r="HC212" s="110">
        <f t="shared" ca="1" si="427"/>
        <v>0</v>
      </c>
      <c r="HD212" s="110">
        <f t="shared" ca="1" si="427"/>
        <v>0</v>
      </c>
      <c r="HE212" s="110">
        <f t="shared" ca="1" si="427"/>
        <v>0</v>
      </c>
      <c r="HF212" s="110">
        <f t="shared" ca="1" si="427"/>
        <v>0</v>
      </c>
      <c r="HG212" s="110">
        <f t="shared" ca="1" si="427"/>
        <v>0</v>
      </c>
      <c r="HH212" s="110">
        <f t="shared" ca="1" si="427"/>
        <v>0</v>
      </c>
      <c r="HI212" s="110">
        <f t="shared" ca="1" si="427"/>
        <v>0</v>
      </c>
      <c r="HJ212" s="110">
        <f t="shared" ca="1" si="427"/>
        <v>0</v>
      </c>
      <c r="HK212" s="115">
        <f t="shared" ca="1" si="427"/>
        <v>0</v>
      </c>
    </row>
    <row r="213" spans="1:219" x14ac:dyDescent="0.25">
      <c r="A213" s="176">
        <f t="shared" ca="1" si="373"/>
        <v>1.4211291241262032</v>
      </c>
      <c r="B213" s="164">
        <f t="shared" ca="1" si="374"/>
        <v>7.0334748088807839E-2</v>
      </c>
      <c r="C213" s="106">
        <f t="shared" ca="1" si="375"/>
        <v>0.44123954416067901</v>
      </c>
      <c r="D213" s="108">
        <f t="shared" ca="1" si="376"/>
        <v>1.518475291791765</v>
      </c>
      <c r="E213" s="109">
        <f t="shared" ca="1" si="377"/>
        <v>21.589261823678807</v>
      </c>
      <c r="F213" s="109">
        <f t="shared" ca="1" si="378"/>
        <v>8.4998376665298387</v>
      </c>
      <c r="G213" s="109">
        <f t="shared" ca="1" si="379"/>
        <v>21.342244448076045</v>
      </c>
      <c r="H213" s="109">
        <f t="shared" ca="1" si="380"/>
        <v>12.842406781546206</v>
      </c>
      <c r="I213" s="177"/>
      <c r="J213" s="30" t="s">
        <v>201</v>
      </c>
      <c r="K213" s="89">
        <f t="shared" ca="1" si="405"/>
        <v>0.10667228108213433</v>
      </c>
      <c r="L213" s="89">
        <f t="shared" ca="1" si="405"/>
        <v>-0.21005970810345143</v>
      </c>
      <c r="M213" s="89">
        <f t="shared" ca="1" si="405"/>
        <v>0.14357639329378769</v>
      </c>
      <c r="N213" s="89">
        <f t="shared" ca="1" si="405"/>
        <v>0.10667228108213433</v>
      </c>
      <c r="O213" s="89">
        <f t="shared" ca="1" si="405"/>
        <v>1.8449135142460493E-2</v>
      </c>
      <c r="P213" s="89">
        <f t="shared" ca="1" si="405"/>
        <v>-0.31999883307611282</v>
      </c>
      <c r="Q213" s="89">
        <f t="shared" ca="1" si="405"/>
        <v>-0.30700255599325066</v>
      </c>
      <c r="R213" s="89">
        <f t="shared" ca="1" si="405"/>
        <v>0.41148501321826991</v>
      </c>
      <c r="S213" s="89">
        <f t="shared" ca="1" si="405"/>
        <v>0.53753403810350731</v>
      </c>
      <c r="T213" s="89">
        <f t="shared" ca="1" si="405"/>
        <v>1.8449135142460493E-2</v>
      </c>
      <c r="U213" s="89">
        <f t="shared" ca="1" si="406"/>
        <v>2.8755171397204293E-2</v>
      </c>
      <c r="V213" s="89">
        <f t="shared" ca="1" si="406"/>
        <v>-0.15653910921934289</v>
      </c>
      <c r="W213" s="89">
        <f t="shared" ca="1" si="406"/>
        <v>0.74160465676181864</v>
      </c>
      <c r="X213" s="89">
        <f t="shared" ca="1" si="406"/>
        <v>5.4419538639000731E-2</v>
      </c>
      <c r="Y213" s="89">
        <f t="shared" ca="1" si="406"/>
        <v>2.8755171397204293E-2</v>
      </c>
      <c r="Z213" s="89">
        <f t="shared" ca="1" si="406"/>
        <v>0.14357639329378769</v>
      </c>
      <c r="AA213" s="89">
        <f t="shared" ca="1" si="406"/>
        <v>2.8755171397204293E-2</v>
      </c>
      <c r="AB213" s="89">
        <f t="shared" ca="1" si="406"/>
        <v>-0.44623785415300243</v>
      </c>
      <c r="AC213" s="89">
        <f t="shared" ca="1" si="406"/>
        <v>3.6539036893229848E-2</v>
      </c>
      <c r="AD213" s="89">
        <f t="shared" ca="1" si="406"/>
        <v>-9.3840171590928279E-2</v>
      </c>
      <c r="AE213" s="89">
        <f t="shared" ca="1" si="407"/>
        <v>0.21206368060581204</v>
      </c>
      <c r="AF213" s="89">
        <f t="shared" ca="1" si="407"/>
        <v>0.74370258632857644</v>
      </c>
      <c r="AG213" s="89">
        <f t="shared" ca="1" si="407"/>
        <v>0.51560491500326755</v>
      </c>
      <c r="AH213" s="89">
        <f t="shared" ca="1" si="407"/>
        <v>-0.41184718490169098</v>
      </c>
      <c r="AI213" s="89">
        <f t="shared" ca="1" si="407"/>
        <v>3.6539036893229848E-2</v>
      </c>
      <c r="AJ213" s="89">
        <f t="shared" ca="1" si="407"/>
        <v>-1.0649490381436091</v>
      </c>
      <c r="AK213" s="89">
        <f t="shared" ca="1" si="407"/>
        <v>0.82443786118685636</v>
      </c>
      <c r="AL213" s="89">
        <f t="shared" ca="1" si="407"/>
        <v>9.8583260592283506E-2</v>
      </c>
      <c r="AM213" s="89">
        <f t="shared" ca="1" si="407"/>
        <v>1.1628631778867338</v>
      </c>
      <c r="AN213" s="89">
        <f t="shared" ca="1" si="407"/>
        <v>1.1628631778867338</v>
      </c>
      <c r="AO213" s="89">
        <f t="shared" ca="1" si="408"/>
        <v>6.3830203882474623E-2</v>
      </c>
      <c r="AP213" s="89">
        <f t="shared" ca="1" si="408"/>
        <v>-0.15653910921934289</v>
      </c>
      <c r="AQ213" s="89">
        <f t="shared" ca="1" si="408"/>
        <v>1.4105767449530626E-2</v>
      </c>
      <c r="AR213" s="89">
        <f t="shared" ca="1" si="408"/>
        <v>0.2685645797022288</v>
      </c>
      <c r="AS213" s="89">
        <f t="shared" ca="1" si="408"/>
        <v>3.6539036893229848E-2</v>
      </c>
      <c r="AT213" s="89">
        <f t="shared" ca="1" si="408"/>
        <v>-0.44623785415300243</v>
      </c>
      <c r="AU213" s="89">
        <f t="shared" ca="1" si="408"/>
        <v>1.8449135142460493E-2</v>
      </c>
      <c r="AV213" s="89">
        <f t="shared" ca="1" si="408"/>
        <v>-0.44623785415300243</v>
      </c>
      <c r="AW213" s="89">
        <f t="shared" ca="1" si="408"/>
        <v>0.10667228108213433</v>
      </c>
      <c r="AX213" s="89" t="str">
        <f t="shared" ca="1" si="408"/>
        <v/>
      </c>
      <c r="AY213" s="89" t="str">
        <f t="shared" ca="1" si="409"/>
        <v/>
      </c>
      <c r="AZ213" s="89" t="str">
        <f t="shared" ca="1" si="409"/>
        <v/>
      </c>
      <c r="BA213" s="89" t="str">
        <f t="shared" ca="1" si="409"/>
        <v/>
      </c>
      <c r="BB213" s="89" t="str">
        <f t="shared" ca="1" si="409"/>
        <v/>
      </c>
      <c r="BC213" s="89" t="str">
        <f t="shared" ca="1" si="409"/>
        <v/>
      </c>
      <c r="BD213" s="89" t="str">
        <f t="shared" ca="1" si="409"/>
        <v/>
      </c>
      <c r="BE213" s="89" t="str">
        <f t="shared" ca="1" si="409"/>
        <v/>
      </c>
      <c r="BF213" s="89" t="str">
        <f t="shared" ca="1" si="409"/>
        <v/>
      </c>
      <c r="BG213" s="89" t="str">
        <f t="shared" ca="1" si="409"/>
        <v/>
      </c>
      <c r="BH213" s="89" t="str">
        <f t="shared" ca="1" si="409"/>
        <v/>
      </c>
      <c r="BJ213" s="132">
        <f t="shared" ca="1" si="395"/>
        <v>1.1201409317163866</v>
      </c>
      <c r="BK213" s="89">
        <f t="shared" ca="1" si="395"/>
        <v>0.77401555522372589</v>
      </c>
      <c r="BL213" s="89">
        <f t="shared" ca="1" si="395"/>
        <v>1.1477318984844882</v>
      </c>
      <c r="BM213" s="89">
        <f t="shared" ca="1" si="395"/>
        <v>0.76209175018277131</v>
      </c>
      <c r="BN213" s="89">
        <f t="shared" ca="1" si="395"/>
        <v>1.0933924048986219</v>
      </c>
      <c r="BO213" s="89">
        <f t="shared" ca="1" si="395"/>
        <v>0.53324441995671235</v>
      </c>
      <c r="BP213" s="89">
        <f t="shared" ca="1" si="395"/>
        <v>0.69844185709005957</v>
      </c>
      <c r="BQ213" s="89">
        <f t="shared" ca="1" si="395"/>
        <v>1.2820263532732534</v>
      </c>
      <c r="BR213" s="89">
        <f t="shared" ca="1" si="395"/>
        <v>1.3054342984177425</v>
      </c>
      <c r="BS213" s="89">
        <f t="shared" ca="1" si="395"/>
        <v>0.62486652674052734</v>
      </c>
      <c r="BT213" s="89">
        <f t="shared" ca="1" si="395"/>
        <v>0.76907751832627191</v>
      </c>
      <c r="BU213" s="89">
        <f t="shared" ca="1" si="395"/>
        <v>0.56715318221727284</v>
      </c>
      <c r="BV213" s="89">
        <f t="shared" ca="1" si="395"/>
        <v>1.0850062463228345</v>
      </c>
      <c r="BW213" s="89">
        <f t="shared" ca="1" si="395"/>
        <v>0.48750239626446368</v>
      </c>
      <c r="BX213" s="89">
        <f t="shared" ca="1" si="395"/>
        <v>0.97154608618853544</v>
      </c>
      <c r="BY213" s="89">
        <f t="shared" ref="BY213:CH268" ca="1" si="428">IF(BY$61&gt;0,Z$63+Z213,"")</f>
        <v>1.3566292874208659</v>
      </c>
      <c r="BZ213" s="89">
        <f t="shared" ca="1" si="426"/>
        <v>1.0451317239842957</v>
      </c>
      <c r="CA213" s="89">
        <f t="shared" ca="1" si="426"/>
        <v>0.7371465808606511</v>
      </c>
      <c r="CB213" s="89">
        <f t="shared" ca="1" si="426"/>
        <v>0.32591652368717788</v>
      </c>
      <c r="CC213" s="89">
        <f t="shared" ca="1" si="426"/>
        <v>0.83405756968518707</v>
      </c>
      <c r="CD213" s="89">
        <f t="shared" ca="1" si="426"/>
        <v>1.2114172179770946</v>
      </c>
      <c r="CE213" s="89">
        <f t="shared" ca="1" si="426"/>
        <v>1.3914200448514238</v>
      </c>
      <c r="CF213" s="89">
        <f t="shared" ca="1" si="426"/>
        <v>0.24476330179108796</v>
      </c>
      <c r="CG213" s="89">
        <f t="shared" ca="1" si="424"/>
        <v>0.31049332508657795</v>
      </c>
      <c r="CH213" s="89">
        <f t="shared" ca="1" si="424"/>
        <v>0.95223144916188862</v>
      </c>
      <c r="CI213" s="89">
        <f t="shared" ca="1" si="424"/>
        <v>-1.7294969981867834</v>
      </c>
      <c r="CJ213" s="89">
        <f t="shared" ca="1" si="424"/>
        <v>0.34889566888374812</v>
      </c>
      <c r="CK213" s="89">
        <f t="shared" ca="1" si="424"/>
        <v>-0.15934569611039751</v>
      </c>
      <c r="CL213" s="89">
        <f t="shared" ca="1" si="424"/>
        <v>1.5106109019880738</v>
      </c>
      <c r="CM213" s="89">
        <f t="shared" ca="1" si="424"/>
        <v>2.1941329039890407</v>
      </c>
      <c r="CN213" s="89">
        <f t="shared" ca="1" si="424"/>
        <v>1.0466715736783123</v>
      </c>
      <c r="CO213" s="89">
        <f t="shared" ca="1" si="424"/>
        <v>0.72906830662913336</v>
      </c>
      <c r="CP213" s="89">
        <f t="shared" ca="1" si="418"/>
        <v>0.97905175144370782</v>
      </c>
      <c r="CQ213" s="89">
        <f t="shared" ca="1" si="416"/>
        <v>1.013311653116292</v>
      </c>
      <c r="CR213" s="5">
        <f t="shared" ca="1" si="416"/>
        <v>1.1855316369187123</v>
      </c>
      <c r="CS213" s="5">
        <f t="shared" ca="1" si="416"/>
        <v>0.64968946483040246</v>
      </c>
      <c r="CT213" s="5">
        <f t="shared" ca="1" si="416"/>
        <v>1.2003167456239574</v>
      </c>
      <c r="CU213" s="5">
        <f t="shared" ca="1" si="416"/>
        <v>0.36621617959540587</v>
      </c>
      <c r="CV213" s="5">
        <f t="shared" ca="1" si="416"/>
        <v>0.30521319822496684</v>
      </c>
      <c r="CW213" s="5" t="str">
        <f t="shared" si="416"/>
        <v/>
      </c>
      <c r="CX213" s="5" t="str">
        <f t="shared" si="402"/>
        <v/>
      </c>
      <c r="CY213" s="5" t="str">
        <f t="shared" si="402"/>
        <v/>
      </c>
      <c r="CZ213" s="5" t="str">
        <f t="shared" si="402"/>
        <v/>
      </c>
      <c r="DA213" s="5" t="str">
        <f t="shared" si="402"/>
        <v/>
      </c>
      <c r="DB213" s="5" t="str">
        <f t="shared" si="402"/>
        <v/>
      </c>
      <c r="DC213" s="5" t="str">
        <f t="shared" si="402"/>
        <v/>
      </c>
      <c r="DD213" s="5" t="str">
        <f t="shared" si="402"/>
        <v/>
      </c>
      <c r="DE213" s="5" t="str">
        <f t="shared" si="402"/>
        <v/>
      </c>
      <c r="DF213" s="5" t="str">
        <f t="shared" si="402"/>
        <v/>
      </c>
      <c r="DG213" s="133" t="str">
        <f t="shared" si="327"/>
        <v/>
      </c>
      <c r="DI213" s="144">
        <f t="shared" ca="1" si="410"/>
        <v>0</v>
      </c>
      <c r="DJ213" s="139">
        <f t="shared" ca="1" si="410"/>
        <v>0</v>
      </c>
      <c r="DK213" s="139">
        <f t="shared" ca="1" si="410"/>
        <v>0</v>
      </c>
      <c r="DL213" s="139">
        <f t="shared" ca="1" si="410"/>
        <v>0</v>
      </c>
      <c r="DM213" s="139">
        <f t="shared" ca="1" si="410"/>
        <v>0</v>
      </c>
      <c r="DN213" s="139">
        <f t="shared" ca="1" si="410"/>
        <v>0</v>
      </c>
      <c r="DO213" s="139">
        <f t="shared" ca="1" si="410"/>
        <v>0</v>
      </c>
      <c r="DP213" s="139">
        <f t="shared" ca="1" si="410"/>
        <v>0</v>
      </c>
      <c r="DQ213" s="139">
        <f t="shared" ca="1" si="410"/>
        <v>0</v>
      </c>
      <c r="DR213" s="139">
        <f t="shared" ca="1" si="410"/>
        <v>0</v>
      </c>
      <c r="DS213" s="139">
        <f t="shared" ca="1" si="396"/>
        <v>0</v>
      </c>
      <c r="DT213" s="139">
        <f t="shared" ca="1" si="396"/>
        <v>0</v>
      </c>
      <c r="DU213" s="139">
        <f t="shared" ca="1" si="396"/>
        <v>0</v>
      </c>
      <c r="DV213" s="139">
        <f t="shared" ca="1" si="396"/>
        <v>0</v>
      </c>
      <c r="DW213" s="139">
        <f t="shared" ca="1" si="396"/>
        <v>0</v>
      </c>
      <c r="DX213" s="139">
        <f t="shared" ca="1" si="396"/>
        <v>0</v>
      </c>
      <c r="DY213" s="139">
        <f t="shared" ca="1" si="396"/>
        <v>0</v>
      </c>
      <c r="DZ213" s="139">
        <f t="shared" ca="1" si="396"/>
        <v>0</v>
      </c>
      <c r="EA213" s="139">
        <f t="shared" ca="1" si="396"/>
        <v>0</v>
      </c>
      <c r="EB213" s="139">
        <f t="shared" ca="1" si="396"/>
        <v>0</v>
      </c>
      <c r="EC213" s="145">
        <f t="shared" ca="1" si="396"/>
        <v>0</v>
      </c>
      <c r="EE213" s="114">
        <f t="shared" ca="1" si="421"/>
        <v>0</v>
      </c>
      <c r="EF213" s="110">
        <f t="shared" ca="1" si="421"/>
        <v>3.2551948054974984</v>
      </c>
      <c r="EG213" s="110">
        <f t="shared" ca="1" si="421"/>
        <v>5.9323788851259858</v>
      </c>
      <c r="EH213" s="110">
        <f t="shared" ca="1" si="421"/>
        <v>8.0904384499447026</v>
      </c>
      <c r="EI213" s="110">
        <f t="shared" ca="1" si="421"/>
        <v>9.7829271135402571</v>
      </c>
      <c r="EJ213" s="110">
        <f t="shared" ca="1" si="421"/>
        <v>11.058518617853064</v>
      </c>
      <c r="EK213" s="110">
        <f t="shared" ca="1" si="421"/>
        <v>11.961422660991502</v>
      </c>
      <c r="EL213" s="110">
        <f t="shared" ca="1" si="421"/>
        <v>12.531766750756749</v>
      </c>
      <c r="EM213" s="110">
        <f t="shared" ca="1" si="421"/>
        <v>12.805946780659383</v>
      </c>
      <c r="EN213" s="110">
        <f t="shared" ca="1" si="421"/>
        <v>12.816948815607081</v>
      </c>
      <c r="EO213" s="110">
        <f t="shared" ca="1" si="419"/>
        <v>12.594644380872833</v>
      </c>
      <c r="EP213" s="110">
        <f t="shared" ca="1" si="419"/>
        <v>12.166061369203586</v>
      </c>
      <c r="EQ213" s="110">
        <f t="shared" ca="1" si="419"/>
        <v>11.55563251588072</v>
      </c>
      <c r="ER213" s="110">
        <f t="shared" ca="1" si="419"/>
        <v>10.785423239158781</v>
      </c>
      <c r="ES213" s="110">
        <f t="shared" ca="1" si="419"/>
        <v>9.8753405028295482</v>
      </c>
      <c r="ET213" s="110">
        <f t="shared" ca="1" si="419"/>
        <v>8.8433242277967494</v>
      </c>
      <c r="EU213" s="110">
        <f t="shared" ca="1" si="419"/>
        <v>7.7055226596831083</v>
      </c>
      <c r="EV213" s="110">
        <f t="shared" ca="1" si="419"/>
        <v>6.4764529888656845</v>
      </c>
      <c r="EW213" s="110">
        <f t="shared" ca="1" si="419"/>
        <v>5.1691484172468378</v>
      </c>
      <c r="EX213" s="110">
        <f t="shared" ca="1" si="419"/>
        <v>3.7952927718663929</v>
      </c>
      <c r="EY213" s="115">
        <f t="shared" ca="1" si="419"/>
        <v>2.3653436785458695</v>
      </c>
      <c r="FA213" s="114">
        <f t="shared" ca="1" si="411"/>
        <v>0</v>
      </c>
      <c r="FB213" s="110">
        <f t="shared" ca="1" si="411"/>
        <v>0</v>
      </c>
      <c r="FC213" s="110">
        <f t="shared" ca="1" si="411"/>
        <v>0</v>
      </c>
      <c r="FD213" s="110">
        <f t="shared" ca="1" si="411"/>
        <v>0</v>
      </c>
      <c r="FE213" s="110">
        <f t="shared" ca="1" si="411"/>
        <v>0</v>
      </c>
      <c r="FF213" s="110">
        <f t="shared" ca="1" si="411"/>
        <v>0</v>
      </c>
      <c r="FG213" s="110">
        <f t="shared" ca="1" si="411"/>
        <v>0</v>
      </c>
      <c r="FH213" s="110">
        <f t="shared" ca="1" si="411"/>
        <v>0</v>
      </c>
      <c r="FI213" s="110">
        <f t="shared" ca="1" si="411"/>
        <v>0</v>
      </c>
      <c r="FJ213" s="110">
        <f t="shared" ca="1" si="411"/>
        <v>1</v>
      </c>
      <c r="FK213" s="110">
        <f t="shared" ca="1" si="412"/>
        <v>1</v>
      </c>
      <c r="FL213" s="110">
        <f t="shared" ca="1" si="412"/>
        <v>1</v>
      </c>
      <c r="FM213" s="110">
        <f t="shared" ca="1" si="412"/>
        <v>1</v>
      </c>
      <c r="FN213" s="110">
        <f t="shared" ca="1" si="412"/>
        <v>1</v>
      </c>
      <c r="FO213" s="110">
        <f t="shared" ca="1" si="412"/>
        <v>1</v>
      </c>
      <c r="FP213" s="110">
        <f t="shared" ca="1" si="412"/>
        <v>1</v>
      </c>
      <c r="FQ213" s="110">
        <f t="shared" ca="1" si="412"/>
        <v>1</v>
      </c>
      <c r="FR213" s="110">
        <f t="shared" ca="1" si="412"/>
        <v>1</v>
      </c>
      <c r="FS213" s="110">
        <f t="shared" ca="1" si="412"/>
        <v>0</v>
      </c>
      <c r="FT213" s="110">
        <f t="shared" ca="1" si="412"/>
        <v>0</v>
      </c>
      <c r="FU213" s="110">
        <f t="shared" ca="1" si="413"/>
        <v>0</v>
      </c>
      <c r="FV213" s="110">
        <f t="shared" ca="1" si="413"/>
        <v>0</v>
      </c>
      <c r="FW213" s="110">
        <f t="shared" ca="1" si="413"/>
        <v>0</v>
      </c>
      <c r="FX213" s="110">
        <f t="shared" ca="1" si="413"/>
        <v>0</v>
      </c>
      <c r="FY213" s="110">
        <f t="shared" ca="1" si="413"/>
        <v>0</v>
      </c>
      <c r="FZ213" s="110">
        <f t="shared" ca="1" si="413"/>
        <v>0</v>
      </c>
      <c r="GA213" s="110">
        <f t="shared" ca="1" si="413"/>
        <v>0</v>
      </c>
      <c r="GB213" s="110">
        <f t="shared" ca="1" si="413"/>
        <v>0</v>
      </c>
      <c r="GC213" s="110">
        <f t="shared" ca="1" si="413"/>
        <v>0</v>
      </c>
      <c r="GD213" s="110">
        <f t="shared" ca="1" si="413"/>
        <v>0</v>
      </c>
      <c r="GE213" s="115">
        <f t="shared" ca="1" si="413"/>
        <v>0</v>
      </c>
      <c r="GG213" s="114">
        <v>1</v>
      </c>
      <c r="GH213" s="110">
        <f t="shared" ref="GH213:HK213" ca="1" si="429">IF(AND($A213&gt;0,$B213&gt;0),IF(OR((GH$61*EXP($D213-$B213*GH$61)-GH$61)&gt;$AE$2*$H213,GG213=0),0,1),"")</f>
        <v>1</v>
      </c>
      <c r="GI213" s="110">
        <f t="shared" ca="1" si="429"/>
        <v>1</v>
      </c>
      <c r="GJ213" s="110">
        <f t="shared" ca="1" si="429"/>
        <v>1</v>
      </c>
      <c r="GK213" s="110">
        <f t="shared" ca="1" si="429"/>
        <v>1</v>
      </c>
      <c r="GL213" s="110">
        <f t="shared" ca="1" si="429"/>
        <v>1</v>
      </c>
      <c r="GM213" s="110">
        <f t="shared" ca="1" si="429"/>
        <v>1</v>
      </c>
      <c r="GN213" s="110">
        <f t="shared" ca="1" si="429"/>
        <v>1</v>
      </c>
      <c r="GO213" s="110">
        <f t="shared" ca="1" si="429"/>
        <v>1</v>
      </c>
      <c r="GP213" s="110">
        <f t="shared" ca="1" si="429"/>
        <v>0</v>
      </c>
      <c r="GQ213" s="110">
        <f t="shared" ca="1" si="429"/>
        <v>0</v>
      </c>
      <c r="GR213" s="110">
        <f t="shared" ca="1" si="429"/>
        <v>0</v>
      </c>
      <c r="GS213" s="110">
        <f t="shared" ca="1" si="429"/>
        <v>0</v>
      </c>
      <c r="GT213" s="110">
        <f t="shared" ca="1" si="429"/>
        <v>0</v>
      </c>
      <c r="GU213" s="110">
        <f t="shared" ca="1" si="429"/>
        <v>0</v>
      </c>
      <c r="GV213" s="110">
        <f t="shared" ca="1" si="429"/>
        <v>0</v>
      </c>
      <c r="GW213" s="110">
        <f t="shared" ca="1" si="429"/>
        <v>0</v>
      </c>
      <c r="GX213" s="110">
        <f t="shared" ca="1" si="429"/>
        <v>0</v>
      </c>
      <c r="GY213" s="110">
        <f t="shared" ca="1" si="429"/>
        <v>0</v>
      </c>
      <c r="GZ213" s="110">
        <f t="shared" ca="1" si="429"/>
        <v>0</v>
      </c>
      <c r="HA213" s="110">
        <f t="shared" ca="1" si="429"/>
        <v>0</v>
      </c>
      <c r="HB213" s="110">
        <f t="shared" ca="1" si="429"/>
        <v>0</v>
      </c>
      <c r="HC213" s="110">
        <f t="shared" ca="1" si="429"/>
        <v>0</v>
      </c>
      <c r="HD213" s="110">
        <f t="shared" ca="1" si="429"/>
        <v>0</v>
      </c>
      <c r="HE213" s="110">
        <f t="shared" ca="1" si="429"/>
        <v>0</v>
      </c>
      <c r="HF213" s="110">
        <f t="shared" ca="1" si="429"/>
        <v>0</v>
      </c>
      <c r="HG213" s="110">
        <f t="shared" ca="1" si="429"/>
        <v>0</v>
      </c>
      <c r="HH213" s="110">
        <f t="shared" ca="1" si="429"/>
        <v>0</v>
      </c>
      <c r="HI213" s="110">
        <f t="shared" ca="1" si="429"/>
        <v>0</v>
      </c>
      <c r="HJ213" s="110">
        <f t="shared" ca="1" si="429"/>
        <v>0</v>
      </c>
      <c r="HK213" s="115">
        <f t="shared" ca="1" si="429"/>
        <v>0</v>
      </c>
    </row>
    <row r="214" spans="1:219" x14ac:dyDescent="0.25">
      <c r="A214" s="176">
        <f t="shared" ca="1" si="373"/>
        <v>1.6288690490544853</v>
      </c>
      <c r="B214" s="164">
        <f t="shared" ca="1" si="374"/>
        <v>9.7377818488349574E-2</v>
      </c>
      <c r="C214" s="106">
        <f t="shared" ca="1" si="375"/>
        <v>0.55015966185584508</v>
      </c>
      <c r="D214" s="108">
        <f t="shared" ca="1" si="376"/>
        <v>1.7802068758211542</v>
      </c>
      <c r="E214" s="109">
        <f t="shared" ca="1" si="377"/>
        <v>18.28144133290623</v>
      </c>
      <c r="F214" s="109">
        <f t="shared" ca="1" si="378"/>
        <v>6.8625883371998642</v>
      </c>
      <c r="G214" s="109">
        <f t="shared" ca="1" si="379"/>
        <v>20.864051905968356</v>
      </c>
      <c r="H214" s="109">
        <f t="shared" ca="1" si="380"/>
        <v>14.001463568768493</v>
      </c>
      <c r="I214" s="177"/>
      <c r="J214" s="30" t="s">
        <v>202</v>
      </c>
      <c r="K214" s="89">
        <f t="shared" ca="1" si="405"/>
        <v>3.6539036893229848E-2</v>
      </c>
      <c r="L214" s="89">
        <f t="shared" ca="1" si="405"/>
        <v>0.21206368060581204</v>
      </c>
      <c r="M214" s="89">
        <f t="shared" ca="1" si="405"/>
        <v>0.13695300672662025</v>
      </c>
      <c r="N214" s="89">
        <f t="shared" ca="1" si="405"/>
        <v>0.74370258632857644</v>
      </c>
      <c r="O214" s="89">
        <f t="shared" ca="1" si="405"/>
        <v>0.3096998313943522</v>
      </c>
      <c r="P214" s="89">
        <f t="shared" ca="1" si="405"/>
        <v>3.6539036893229848E-2</v>
      </c>
      <c r="Q214" s="89">
        <f t="shared" ca="1" si="405"/>
        <v>5.4419538639000731E-2</v>
      </c>
      <c r="R214" s="89">
        <f t="shared" ca="1" si="405"/>
        <v>-0.30700255599325066</v>
      </c>
      <c r="S214" s="89">
        <f t="shared" ca="1" si="405"/>
        <v>0.41148501321826991</v>
      </c>
      <c r="T214" s="89">
        <f t="shared" ca="1" si="405"/>
        <v>1.4105767449530626E-2</v>
      </c>
      <c r="U214" s="89">
        <f t="shared" ca="1" si="406"/>
        <v>-1.4331148233707331</v>
      </c>
      <c r="V214" s="89">
        <f t="shared" ca="1" si="406"/>
        <v>-0.30649199665355353</v>
      </c>
      <c r="W214" s="89">
        <f t="shared" ca="1" si="406"/>
        <v>1.8449135142460493E-2</v>
      </c>
      <c r="X214" s="89">
        <f t="shared" ca="1" si="406"/>
        <v>-9.3840171590928279E-2</v>
      </c>
      <c r="Y214" s="89">
        <f t="shared" ca="1" si="406"/>
        <v>0.2685645797022288</v>
      </c>
      <c r="Z214" s="89">
        <f t="shared" ca="1" si="406"/>
        <v>2.8755171397204293E-2</v>
      </c>
      <c r="AA214" s="89">
        <f t="shared" ca="1" si="406"/>
        <v>6.3830203882474623E-2</v>
      </c>
      <c r="AB214" s="89">
        <f t="shared" ca="1" si="406"/>
        <v>0.51560491500326755</v>
      </c>
      <c r="AC214" s="89">
        <f t="shared" ca="1" si="406"/>
        <v>-0.21005970810345143</v>
      </c>
      <c r="AD214" s="89">
        <f t="shared" ca="1" si="406"/>
        <v>0.13695300672662025</v>
      </c>
      <c r="AE214" s="89">
        <f t="shared" ca="1" si="407"/>
        <v>0.3096998313943522</v>
      </c>
      <c r="AF214" s="89">
        <f t="shared" ca="1" si="407"/>
        <v>-0.30649199665355353</v>
      </c>
      <c r="AG214" s="89">
        <f t="shared" ca="1" si="407"/>
        <v>-0.22096981093654566</v>
      </c>
      <c r="AH214" s="89">
        <f t="shared" ca="1" si="407"/>
        <v>-1.3483164959119551</v>
      </c>
      <c r="AI214" s="89">
        <f t="shared" ca="1" si="407"/>
        <v>0.94353006046483001</v>
      </c>
      <c r="AJ214" s="89">
        <f t="shared" ca="1" si="407"/>
        <v>0.53753403810350731</v>
      </c>
      <c r="AK214" s="89">
        <f t="shared" ca="1" si="407"/>
        <v>-0.21005970810345143</v>
      </c>
      <c r="AL214" s="89">
        <f t="shared" ca="1" si="407"/>
        <v>-0.31999883307611282</v>
      </c>
      <c r="AM214" s="89">
        <f t="shared" ca="1" si="407"/>
        <v>5.4419538639000731E-2</v>
      </c>
      <c r="AN214" s="89">
        <f t="shared" ca="1" si="407"/>
        <v>-0.30700255599325066</v>
      </c>
      <c r="AO214" s="89">
        <f t="shared" ca="1" si="408"/>
        <v>1.1628631778867338</v>
      </c>
      <c r="AP214" s="89">
        <f t="shared" ca="1" si="408"/>
        <v>0.94353006046483001</v>
      </c>
      <c r="AQ214" s="89">
        <f t="shared" ca="1" si="408"/>
        <v>0.89371861765175975</v>
      </c>
      <c r="AR214" s="89">
        <f t="shared" ca="1" si="408"/>
        <v>5.4419538639000731E-2</v>
      </c>
      <c r="AS214" s="89">
        <f t="shared" ca="1" si="408"/>
        <v>-9.3840171590928279E-2</v>
      </c>
      <c r="AT214" s="89">
        <f t="shared" ca="1" si="408"/>
        <v>0.74370258632857644</v>
      </c>
      <c r="AU214" s="89">
        <f t="shared" ca="1" si="408"/>
        <v>0.2685645797022288</v>
      </c>
      <c r="AV214" s="89">
        <f t="shared" ca="1" si="408"/>
        <v>-1.0097454203712564</v>
      </c>
      <c r="AW214" s="89">
        <f t="shared" ca="1" si="408"/>
        <v>-0.30700255599325066</v>
      </c>
      <c r="AX214" s="89" t="str">
        <f t="shared" ca="1" si="408"/>
        <v/>
      </c>
      <c r="AY214" s="89" t="str">
        <f t="shared" ca="1" si="409"/>
        <v/>
      </c>
      <c r="AZ214" s="89" t="str">
        <f t="shared" ca="1" si="409"/>
        <v/>
      </c>
      <c r="BA214" s="89" t="str">
        <f t="shared" ca="1" si="409"/>
        <v/>
      </c>
      <c r="BB214" s="89" t="str">
        <f t="shared" ca="1" si="409"/>
        <v/>
      </c>
      <c r="BC214" s="89" t="str">
        <f t="shared" ca="1" si="409"/>
        <v/>
      </c>
      <c r="BD214" s="89" t="str">
        <f t="shared" ca="1" si="409"/>
        <v/>
      </c>
      <c r="BE214" s="89" t="str">
        <f t="shared" ca="1" si="409"/>
        <v/>
      </c>
      <c r="BF214" s="89" t="str">
        <f t="shared" ca="1" si="409"/>
        <v/>
      </c>
      <c r="BG214" s="89" t="str">
        <f t="shared" ca="1" si="409"/>
        <v/>
      </c>
      <c r="BH214" s="89" t="str">
        <f t="shared" ca="1" si="409"/>
        <v/>
      </c>
      <c r="BJ214" s="132">
        <f t="shared" ref="BJ214:BX230" ca="1" si="430">IF(BJ$61&gt;0,K$63+K214,"")</f>
        <v>1.0500076875274822</v>
      </c>
      <c r="BK214" s="89">
        <f t="shared" ca="1" si="430"/>
        <v>1.1961389439329895</v>
      </c>
      <c r="BL214" s="89">
        <f t="shared" ca="1" si="430"/>
        <v>1.1411085119173208</v>
      </c>
      <c r="BM214" s="89">
        <f t="shared" ca="1" si="430"/>
        <v>1.3991220554292134</v>
      </c>
      <c r="BN214" s="89">
        <f t="shared" ca="1" si="430"/>
        <v>1.3846431011505136</v>
      </c>
      <c r="BO214" s="89">
        <f t="shared" ca="1" si="430"/>
        <v>0.88978228992605501</v>
      </c>
      <c r="BP214" s="89">
        <f t="shared" ca="1" si="430"/>
        <v>1.059863951722311</v>
      </c>
      <c r="BQ214" s="89">
        <f t="shared" ca="1" si="430"/>
        <v>0.56353878406173286</v>
      </c>
      <c r="BR214" s="89">
        <f t="shared" ca="1" si="430"/>
        <v>1.179385273532505</v>
      </c>
      <c r="BS214" s="89">
        <f t="shared" ca="1" si="430"/>
        <v>0.62052315904759747</v>
      </c>
      <c r="BT214" s="89">
        <f t="shared" ca="1" si="430"/>
        <v>-0.69279247644166553</v>
      </c>
      <c r="BU214" s="89">
        <f t="shared" ca="1" si="430"/>
        <v>0.4172002947830622</v>
      </c>
      <c r="BV214" s="89">
        <f t="shared" ca="1" si="430"/>
        <v>0.36185072470347635</v>
      </c>
      <c r="BW214" s="89">
        <f t="shared" ca="1" si="430"/>
        <v>0.33924268603453467</v>
      </c>
      <c r="BX214" s="89">
        <f t="shared" ca="1" si="430"/>
        <v>1.2113554944935601</v>
      </c>
      <c r="BY214" s="89">
        <f t="shared" ca="1" si="428"/>
        <v>1.2418080655242825</v>
      </c>
      <c r="BZ214" s="89">
        <f t="shared" ca="1" si="426"/>
        <v>1.0802067564695661</v>
      </c>
      <c r="CA214" s="89">
        <f t="shared" ca="1" si="426"/>
        <v>1.6989893500169211</v>
      </c>
      <c r="CB214" s="89">
        <f t="shared" ca="1" si="426"/>
        <v>7.931777869049661E-2</v>
      </c>
      <c r="CC214" s="89">
        <f t="shared" ca="1" si="426"/>
        <v>1.0648507480027356</v>
      </c>
      <c r="CD214" s="89">
        <f t="shared" ca="1" si="426"/>
        <v>1.3090533687656347</v>
      </c>
      <c r="CE214" s="89">
        <f t="shared" ca="1" si="426"/>
        <v>0.34122546186929381</v>
      </c>
      <c r="CF214" s="89">
        <f t="shared" ca="1" si="426"/>
        <v>-0.49181142414872525</v>
      </c>
      <c r="CG214" s="89">
        <f t="shared" ca="1" si="424"/>
        <v>-0.6259759859236862</v>
      </c>
      <c r="CH214" s="89">
        <f t="shared" ca="1" si="424"/>
        <v>1.8592224727334887</v>
      </c>
      <c r="CI214" s="89">
        <f t="shared" ca="1" si="424"/>
        <v>-0.12701392193966698</v>
      </c>
      <c r="CJ214" s="89">
        <f t="shared" ca="1" si="424"/>
        <v>-0.68560190040655966</v>
      </c>
      <c r="CK214" s="89">
        <f t="shared" ca="1" si="424"/>
        <v>-0.57792778977879378</v>
      </c>
      <c r="CL214" s="89">
        <f t="shared" ca="1" si="424"/>
        <v>0.40216726274034076</v>
      </c>
      <c r="CM214" s="89">
        <f t="shared" ca="1" si="424"/>
        <v>0.7242671701090565</v>
      </c>
      <c r="CN214" s="89">
        <f t="shared" ca="1" si="424"/>
        <v>2.1457045476825716</v>
      </c>
      <c r="CO214" s="89">
        <f t="shared" ca="1" si="424"/>
        <v>1.8291374763133064</v>
      </c>
      <c r="CP214" s="89">
        <f t="shared" ca="1" si="418"/>
        <v>1.8586646016459369</v>
      </c>
      <c r="CQ214" s="89">
        <f t="shared" ca="1" si="416"/>
        <v>0.79916661205306394</v>
      </c>
      <c r="CR214" s="5">
        <f t="shared" ca="1" si="416"/>
        <v>1.0551524284345541</v>
      </c>
      <c r="CS214" s="5">
        <f t="shared" ca="1" si="416"/>
        <v>1.8396299053119813</v>
      </c>
      <c r="CT214" s="5">
        <f t="shared" ca="1" si="416"/>
        <v>1.4504321901837258</v>
      </c>
      <c r="CU214" s="5">
        <f t="shared" ca="1" si="416"/>
        <v>-0.19729138662284806</v>
      </c>
      <c r="CV214" s="5">
        <f t="shared" ca="1" si="416"/>
        <v>-0.10846163885041815</v>
      </c>
      <c r="CW214" s="5" t="str">
        <f t="shared" si="416"/>
        <v/>
      </c>
      <c r="CX214" s="5" t="str">
        <f t="shared" si="402"/>
        <v/>
      </c>
      <c r="CY214" s="5" t="str">
        <f t="shared" si="402"/>
        <v/>
      </c>
      <c r="CZ214" s="5" t="str">
        <f t="shared" si="402"/>
        <v/>
      </c>
      <c r="DA214" s="5" t="str">
        <f t="shared" si="402"/>
        <v/>
      </c>
      <c r="DB214" s="5" t="str">
        <f t="shared" si="402"/>
        <v/>
      </c>
      <c r="DC214" s="5" t="str">
        <f t="shared" si="402"/>
        <v/>
      </c>
      <c r="DD214" s="5" t="str">
        <f t="shared" si="402"/>
        <v/>
      </c>
      <c r="DE214" s="5" t="str">
        <f t="shared" si="402"/>
        <v/>
      </c>
      <c r="DF214" s="5" t="str">
        <f t="shared" si="402"/>
        <v/>
      </c>
      <c r="DG214" s="133" t="str">
        <f t="shared" si="327"/>
        <v/>
      </c>
      <c r="DI214" s="144">
        <f t="shared" ca="1" si="410"/>
        <v>0</v>
      </c>
      <c r="DJ214" s="139">
        <f t="shared" ca="1" si="410"/>
        <v>0</v>
      </c>
      <c r="DK214" s="139">
        <f t="shared" ca="1" si="410"/>
        <v>0</v>
      </c>
      <c r="DL214" s="139">
        <f t="shared" ca="1" si="410"/>
        <v>0</v>
      </c>
      <c r="DM214" s="139">
        <f t="shared" ca="1" si="410"/>
        <v>0</v>
      </c>
      <c r="DN214" s="139">
        <f t="shared" ca="1" si="410"/>
        <v>0</v>
      </c>
      <c r="DO214" s="139">
        <f t="shared" ca="1" si="410"/>
        <v>0</v>
      </c>
      <c r="DP214" s="139">
        <f t="shared" ca="1" si="410"/>
        <v>0</v>
      </c>
      <c r="DQ214" s="139">
        <f t="shared" ca="1" si="410"/>
        <v>0</v>
      </c>
      <c r="DR214" s="139">
        <f t="shared" ca="1" si="410"/>
        <v>0</v>
      </c>
      <c r="DS214" s="139">
        <f t="shared" ca="1" si="396"/>
        <v>0</v>
      </c>
      <c r="DT214" s="139">
        <f t="shared" ca="1" si="396"/>
        <v>0</v>
      </c>
      <c r="DU214" s="139">
        <f t="shared" ca="1" si="396"/>
        <v>0</v>
      </c>
      <c r="DV214" s="139">
        <f t="shared" ca="1" si="396"/>
        <v>0</v>
      </c>
      <c r="DW214" s="139">
        <f t="shared" ca="1" si="396"/>
        <v>0</v>
      </c>
      <c r="DX214" s="139">
        <f t="shared" ca="1" si="396"/>
        <v>0</v>
      </c>
      <c r="DY214" s="139">
        <f t="shared" ca="1" si="396"/>
        <v>0</v>
      </c>
      <c r="DZ214" s="139">
        <f t="shared" ca="1" si="396"/>
        <v>0</v>
      </c>
      <c r="EA214" s="139">
        <f t="shared" ca="1" si="396"/>
        <v>0</v>
      </c>
      <c r="EB214" s="139">
        <f t="shared" ca="1" si="396"/>
        <v>0</v>
      </c>
      <c r="EC214" s="145">
        <f t="shared" ca="1" si="396"/>
        <v>0</v>
      </c>
      <c r="EE214" s="114">
        <f t="shared" ca="1" si="421"/>
        <v>0</v>
      </c>
      <c r="EF214" s="110">
        <f t="shared" ca="1" si="421"/>
        <v>4.3807569286383279</v>
      </c>
      <c r="EG214" s="110">
        <f t="shared" ca="1" si="421"/>
        <v>7.7629872022859221</v>
      </c>
      <c r="EH214" s="110">
        <f t="shared" ca="1" si="421"/>
        <v>10.285665991251111</v>
      </c>
      <c r="EI214" s="110">
        <f t="shared" ca="1" si="421"/>
        <v>12.070575046926738</v>
      </c>
      <c r="EJ214" s="110">
        <f t="shared" ca="1" si="421"/>
        <v>13.224296855134337</v>
      </c>
      <c r="EK214" s="110">
        <f t="shared" ca="1" si="421"/>
        <v>13.839986752090145</v>
      </c>
      <c r="EL214" s="110">
        <f t="shared" ca="1" si="421"/>
        <v>13.998947038825698</v>
      </c>
      <c r="EM214" s="110">
        <f t="shared" ca="1" si="421"/>
        <v>13.772024581086086</v>
      </c>
      <c r="EN214" s="110">
        <f t="shared" ca="1" si="421"/>
        <v>13.220851098977047</v>
      </c>
      <c r="EO214" s="110">
        <f t="shared" ca="1" si="419"/>
        <v>12.398943306508819</v>
      </c>
      <c r="EP214" s="110">
        <f t="shared" ca="1" si="419"/>
        <v>11.352678231059301</v>
      </c>
      <c r="EQ214" s="110">
        <f t="shared" ca="1" si="419"/>
        <v>10.122157404538534</v>
      </c>
      <c r="ER214" s="110">
        <f t="shared" ca="1" si="419"/>
        <v>8.7419721518279658</v>
      </c>
      <c r="ES214" s="110">
        <f t="shared" ca="1" si="419"/>
        <v>7.2418808900709735</v>
      </c>
      <c r="ET214" s="110">
        <f t="shared" ca="1" si="419"/>
        <v>5.647408178611645</v>
      </c>
      <c r="EU214" s="110">
        <f t="shared" ca="1" si="419"/>
        <v>3.9803742094624361</v>
      </c>
      <c r="EV214" s="110">
        <f t="shared" ca="1" si="419"/>
        <v>2.2593624892480406</v>
      </c>
      <c r="EW214" s="110">
        <f t="shared" ca="1" si="419"/>
        <v>0.5001326240662074</v>
      </c>
      <c r="EX214" s="110">
        <f t="shared" ca="1" si="419"/>
        <v>-1.28401563174112</v>
      </c>
      <c r="EY214" s="115">
        <f t="shared" ca="1" si="419"/>
        <v>-3.0819215726001516</v>
      </c>
      <c r="FA214" s="114">
        <f t="shared" ca="1" si="411"/>
        <v>0</v>
      </c>
      <c r="FB214" s="110">
        <f t="shared" ca="1" si="411"/>
        <v>0</v>
      </c>
      <c r="FC214" s="110">
        <f t="shared" ca="1" si="411"/>
        <v>0</v>
      </c>
      <c r="FD214" s="110">
        <f t="shared" ca="1" si="411"/>
        <v>0</v>
      </c>
      <c r="FE214" s="110">
        <f t="shared" ca="1" si="411"/>
        <v>0</v>
      </c>
      <c r="FF214" s="110">
        <f t="shared" ca="1" si="411"/>
        <v>0</v>
      </c>
      <c r="FG214" s="110">
        <f t="shared" ca="1" si="411"/>
        <v>0</v>
      </c>
      <c r="FH214" s="110">
        <f t="shared" ca="1" si="411"/>
        <v>1</v>
      </c>
      <c r="FI214" s="110">
        <f t="shared" ca="1" si="411"/>
        <v>1</v>
      </c>
      <c r="FJ214" s="110">
        <f t="shared" ca="1" si="411"/>
        <v>1</v>
      </c>
      <c r="FK214" s="110">
        <f t="shared" ca="1" si="412"/>
        <v>1</v>
      </c>
      <c r="FL214" s="110">
        <f t="shared" ca="1" si="412"/>
        <v>1</v>
      </c>
      <c r="FM214" s="110">
        <f t="shared" ca="1" si="412"/>
        <v>1</v>
      </c>
      <c r="FN214" s="110">
        <f t="shared" ca="1" si="412"/>
        <v>1</v>
      </c>
      <c r="FO214" s="110">
        <f t="shared" ca="1" si="412"/>
        <v>1</v>
      </c>
      <c r="FP214" s="110">
        <f t="shared" ca="1" si="412"/>
        <v>0</v>
      </c>
      <c r="FQ214" s="110">
        <f t="shared" ca="1" si="412"/>
        <v>0</v>
      </c>
      <c r="FR214" s="110">
        <f t="shared" ca="1" si="412"/>
        <v>0</v>
      </c>
      <c r="FS214" s="110">
        <f t="shared" ca="1" si="412"/>
        <v>0</v>
      </c>
      <c r="FT214" s="110">
        <f t="shared" ca="1" si="412"/>
        <v>0</v>
      </c>
      <c r="FU214" s="110">
        <f t="shared" ca="1" si="413"/>
        <v>0</v>
      </c>
      <c r="FV214" s="110">
        <f t="shared" ca="1" si="413"/>
        <v>0</v>
      </c>
      <c r="FW214" s="110">
        <f t="shared" ca="1" si="413"/>
        <v>0</v>
      </c>
      <c r="FX214" s="110">
        <f t="shared" ca="1" si="413"/>
        <v>0</v>
      </c>
      <c r="FY214" s="110">
        <f t="shared" ca="1" si="413"/>
        <v>0</v>
      </c>
      <c r="FZ214" s="110">
        <f t="shared" ca="1" si="413"/>
        <v>0</v>
      </c>
      <c r="GA214" s="110">
        <f t="shared" ca="1" si="413"/>
        <v>0</v>
      </c>
      <c r="GB214" s="110">
        <f t="shared" ca="1" si="413"/>
        <v>0</v>
      </c>
      <c r="GC214" s="110">
        <f t="shared" ca="1" si="413"/>
        <v>0</v>
      </c>
      <c r="GD214" s="110">
        <f t="shared" ca="1" si="413"/>
        <v>0</v>
      </c>
      <c r="GE214" s="115">
        <f t="shared" ca="1" si="413"/>
        <v>0</v>
      </c>
      <c r="GG214" s="114">
        <v>1</v>
      </c>
      <c r="GH214" s="110">
        <f t="shared" ref="GH214:HK214" ca="1" si="431">IF(AND($A214&gt;0,$B214&gt;0),IF(OR((GH$61*EXP($D214-$B214*GH$61)-GH$61)&gt;$AE$2*$H214,GG214=0),0,1),"")</f>
        <v>1</v>
      </c>
      <c r="GI214" s="110">
        <f t="shared" ca="1" si="431"/>
        <v>1</v>
      </c>
      <c r="GJ214" s="110">
        <f t="shared" ca="1" si="431"/>
        <v>1</v>
      </c>
      <c r="GK214" s="110">
        <f t="shared" ca="1" si="431"/>
        <v>1</v>
      </c>
      <c r="GL214" s="110">
        <f t="shared" ca="1" si="431"/>
        <v>1</v>
      </c>
      <c r="GM214" s="110">
        <f t="shared" ca="1" si="431"/>
        <v>1</v>
      </c>
      <c r="GN214" s="110">
        <f t="shared" ca="1" si="431"/>
        <v>0</v>
      </c>
      <c r="GO214" s="110">
        <f t="shared" ca="1" si="431"/>
        <v>0</v>
      </c>
      <c r="GP214" s="110">
        <f t="shared" ca="1" si="431"/>
        <v>0</v>
      </c>
      <c r="GQ214" s="110">
        <f t="shared" ca="1" si="431"/>
        <v>0</v>
      </c>
      <c r="GR214" s="110">
        <f t="shared" ca="1" si="431"/>
        <v>0</v>
      </c>
      <c r="GS214" s="110">
        <f t="shared" ca="1" si="431"/>
        <v>0</v>
      </c>
      <c r="GT214" s="110">
        <f t="shared" ca="1" si="431"/>
        <v>0</v>
      </c>
      <c r="GU214" s="110">
        <f t="shared" ca="1" si="431"/>
        <v>0</v>
      </c>
      <c r="GV214" s="110">
        <f t="shared" ca="1" si="431"/>
        <v>0</v>
      </c>
      <c r="GW214" s="110">
        <f t="shared" ca="1" si="431"/>
        <v>0</v>
      </c>
      <c r="GX214" s="110">
        <f t="shared" ca="1" si="431"/>
        <v>0</v>
      </c>
      <c r="GY214" s="110">
        <f t="shared" ca="1" si="431"/>
        <v>0</v>
      </c>
      <c r="GZ214" s="110">
        <f t="shared" ca="1" si="431"/>
        <v>0</v>
      </c>
      <c r="HA214" s="110">
        <f t="shared" ca="1" si="431"/>
        <v>0</v>
      </c>
      <c r="HB214" s="110">
        <f t="shared" ca="1" si="431"/>
        <v>0</v>
      </c>
      <c r="HC214" s="110">
        <f t="shared" ca="1" si="431"/>
        <v>0</v>
      </c>
      <c r="HD214" s="110">
        <f t="shared" ca="1" si="431"/>
        <v>0</v>
      </c>
      <c r="HE214" s="110">
        <f t="shared" ca="1" si="431"/>
        <v>0</v>
      </c>
      <c r="HF214" s="110">
        <f t="shared" ca="1" si="431"/>
        <v>0</v>
      </c>
      <c r="HG214" s="110">
        <f t="shared" ca="1" si="431"/>
        <v>0</v>
      </c>
      <c r="HH214" s="110">
        <f t="shared" ca="1" si="431"/>
        <v>0</v>
      </c>
      <c r="HI214" s="110">
        <f t="shared" ca="1" si="431"/>
        <v>0</v>
      </c>
      <c r="HJ214" s="110">
        <f t="shared" ca="1" si="431"/>
        <v>0</v>
      </c>
      <c r="HK214" s="115">
        <f t="shared" ca="1" si="431"/>
        <v>0</v>
      </c>
    </row>
    <row r="215" spans="1:219" x14ac:dyDescent="0.25">
      <c r="A215" s="176">
        <f t="shared" ca="1" si="373"/>
        <v>1.2774063361985601</v>
      </c>
      <c r="B215" s="164">
        <f t="shared" ca="1" si="374"/>
        <v>6.8762230532762078E-2</v>
      </c>
      <c r="C215" s="106">
        <f t="shared" ca="1" si="375"/>
        <v>0.53959052461826607</v>
      </c>
      <c r="D215" s="108">
        <f t="shared" ca="1" si="376"/>
        <v>1.422985303327468</v>
      </c>
      <c r="E215" s="109">
        <f t="shared" ca="1" si="377"/>
        <v>20.694286562584384</v>
      </c>
      <c r="F215" s="109">
        <f t="shared" ca="1" si="378"/>
        <v>8.2858066863938635</v>
      </c>
      <c r="G215" s="109">
        <f t="shared" ca="1" si="379"/>
        <v>19.44867155159848</v>
      </c>
      <c r="H215" s="109">
        <f t="shared" ca="1" si="380"/>
        <v>11.162864865204616</v>
      </c>
      <c r="I215" s="177"/>
      <c r="J215" s="30" t="s">
        <v>203</v>
      </c>
      <c r="K215" s="89">
        <f t="shared" ref="K215:T224" ca="1" si="432">IF(K$61&gt;0,INDEX($K$64:$BH$64,INT($K$1*RAND())+1),"")</f>
        <v>-1.0649490381436091</v>
      </c>
      <c r="L215" s="89">
        <f t="shared" ca="1" si="432"/>
        <v>0.13695300672662025</v>
      </c>
      <c r="M215" s="89">
        <f t="shared" ca="1" si="432"/>
        <v>1.8449135142460493E-2</v>
      </c>
      <c r="N215" s="89">
        <f t="shared" ca="1" si="432"/>
        <v>3.6539036893229848E-2</v>
      </c>
      <c r="O215" s="89">
        <f t="shared" ca="1" si="432"/>
        <v>0.82443786118685636</v>
      </c>
      <c r="P215" s="89">
        <f t="shared" ca="1" si="432"/>
        <v>0.10667228108213433</v>
      </c>
      <c r="Q215" s="89">
        <f t="shared" ca="1" si="432"/>
        <v>-0.21005970810345143</v>
      </c>
      <c r="R215" s="89">
        <f t="shared" ca="1" si="432"/>
        <v>0.31960967874145596</v>
      </c>
      <c r="S215" s="89">
        <f t="shared" ca="1" si="432"/>
        <v>-9.3840171590928279E-2</v>
      </c>
      <c r="T215" s="89">
        <f t="shared" ca="1" si="432"/>
        <v>-0.15653910921934289</v>
      </c>
      <c r="U215" s="89">
        <f t="shared" ref="U215:AD224" ca="1" si="433">IF(U$61&gt;0,INDEX($K$64:$BH$64,INT($K$1*RAND())+1),"")</f>
        <v>0.10667228108213433</v>
      </c>
      <c r="V215" s="89">
        <f t="shared" ca="1" si="433"/>
        <v>-0.22096981093654566</v>
      </c>
      <c r="W215" s="89">
        <f t="shared" ca="1" si="433"/>
        <v>-2.3856124570488357E-2</v>
      </c>
      <c r="X215" s="89">
        <f t="shared" ca="1" si="433"/>
        <v>0.31960967874145596</v>
      </c>
      <c r="Y215" s="89">
        <f t="shared" ca="1" si="433"/>
        <v>-1.4331148233707331</v>
      </c>
      <c r="Z215" s="89">
        <f t="shared" ca="1" si="433"/>
        <v>-0.21005970810345143</v>
      </c>
      <c r="AA215" s="89">
        <f t="shared" ca="1" si="433"/>
        <v>-0.41558093709150801</v>
      </c>
      <c r="AB215" s="89">
        <f t="shared" ca="1" si="433"/>
        <v>-0.22096981093654566</v>
      </c>
      <c r="AC215" s="89">
        <f t="shared" ca="1" si="433"/>
        <v>-9.3840171590928279E-2</v>
      </c>
      <c r="AD215" s="89">
        <f t="shared" ca="1" si="433"/>
        <v>-1.4331148233707331</v>
      </c>
      <c r="AE215" s="89">
        <f t="shared" ref="AE215:AN224" ca="1" si="434">IF(AE$61&gt;0,INDEX($K$64:$BH$64,INT($K$1*RAND())+1),"")</f>
        <v>1.4105767449530626E-2</v>
      </c>
      <c r="AF215" s="89">
        <f t="shared" ca="1" si="434"/>
        <v>6.3830203882474623E-2</v>
      </c>
      <c r="AG215" s="89">
        <f t="shared" ca="1" si="434"/>
        <v>0.2685645797022288</v>
      </c>
      <c r="AH215" s="89">
        <f t="shared" ca="1" si="434"/>
        <v>-0.30700255599325066</v>
      </c>
      <c r="AI215" s="89">
        <f t="shared" ca="1" si="434"/>
        <v>2.8755171397204293E-2</v>
      </c>
      <c r="AJ215" s="89">
        <f t="shared" ca="1" si="434"/>
        <v>-0.41558093709150801</v>
      </c>
      <c r="AK215" s="89">
        <f t="shared" ca="1" si="434"/>
        <v>6.3830203882474623E-2</v>
      </c>
      <c r="AL215" s="89">
        <f t="shared" ca="1" si="434"/>
        <v>0.51560491500326755</v>
      </c>
      <c r="AM215" s="89">
        <f t="shared" ca="1" si="434"/>
        <v>0.53753403810350731</v>
      </c>
      <c r="AN215" s="89">
        <f t="shared" ca="1" si="434"/>
        <v>-9.3840171590928279E-2</v>
      </c>
      <c r="AO215" s="89">
        <f t="shared" ref="AO215:AX224" ca="1" si="435">IF(AO$61&gt;0,INDEX($K$64:$BH$64,INT($K$1*RAND())+1),"")</f>
        <v>1.1628631778867338</v>
      </c>
      <c r="AP215" s="89">
        <f t="shared" ca="1" si="435"/>
        <v>-9.3840171590928279E-2</v>
      </c>
      <c r="AQ215" s="89">
        <f t="shared" ca="1" si="435"/>
        <v>1.1628631778867338</v>
      </c>
      <c r="AR215" s="89">
        <f t="shared" ca="1" si="435"/>
        <v>-0.15653910921934289</v>
      </c>
      <c r="AS215" s="89">
        <f t="shared" ca="1" si="435"/>
        <v>-0.30649199665355353</v>
      </c>
      <c r="AT215" s="89">
        <f t="shared" ca="1" si="435"/>
        <v>-0.41184718490169098</v>
      </c>
      <c r="AU215" s="89">
        <f t="shared" ca="1" si="435"/>
        <v>0.53753403810350731</v>
      </c>
      <c r="AV215" s="89">
        <f t="shared" ca="1" si="435"/>
        <v>-0.41558093709150801</v>
      </c>
      <c r="AW215" s="89">
        <f t="shared" ca="1" si="435"/>
        <v>9.8583260592283506E-2</v>
      </c>
      <c r="AX215" s="89" t="str">
        <f t="shared" ca="1" si="435"/>
        <v/>
      </c>
      <c r="AY215" s="89" t="str">
        <f t="shared" ref="AY215:BH224" ca="1" si="436">IF(AY$61&gt;0,INDEX($K$64:$BH$64,INT($K$1*RAND())+1),"")</f>
        <v/>
      </c>
      <c r="AZ215" s="89" t="str">
        <f t="shared" ca="1" si="436"/>
        <v/>
      </c>
      <c r="BA215" s="89" t="str">
        <f t="shared" ca="1" si="436"/>
        <v/>
      </c>
      <c r="BB215" s="89" t="str">
        <f t="shared" ca="1" si="436"/>
        <v/>
      </c>
      <c r="BC215" s="89" t="str">
        <f t="shared" ca="1" si="436"/>
        <v/>
      </c>
      <c r="BD215" s="89" t="str">
        <f t="shared" ca="1" si="436"/>
        <v/>
      </c>
      <c r="BE215" s="89" t="str">
        <f t="shared" ca="1" si="436"/>
        <v/>
      </c>
      <c r="BF215" s="89" t="str">
        <f t="shared" ca="1" si="436"/>
        <v/>
      </c>
      <c r="BG215" s="89" t="str">
        <f t="shared" ca="1" si="436"/>
        <v/>
      </c>
      <c r="BH215" s="89" t="str">
        <f t="shared" ca="1" si="436"/>
        <v/>
      </c>
      <c r="BJ215" s="132">
        <f t="shared" ca="1" si="430"/>
        <v>-5.1480387509356795E-2</v>
      </c>
      <c r="BK215" s="89">
        <f t="shared" ca="1" si="430"/>
        <v>1.1210282700537975</v>
      </c>
      <c r="BL215" s="89">
        <f t="shared" ca="1" si="430"/>
        <v>1.022604640333161</v>
      </c>
      <c r="BM215" s="89">
        <f t="shared" ca="1" si="430"/>
        <v>0.69195850599386688</v>
      </c>
      <c r="BN215" s="89">
        <f t="shared" ca="1" si="430"/>
        <v>1.8993811309430177</v>
      </c>
      <c r="BO215" s="89">
        <f t="shared" ca="1" si="430"/>
        <v>0.95991553411495956</v>
      </c>
      <c r="BP215" s="89">
        <f t="shared" ca="1" si="430"/>
        <v>0.7953847049798588</v>
      </c>
      <c r="BQ215" s="89">
        <f t="shared" ca="1" si="430"/>
        <v>1.1901510187964395</v>
      </c>
      <c r="BR215" s="89">
        <f t="shared" ca="1" si="430"/>
        <v>0.67406008872330681</v>
      </c>
      <c r="BS215" s="89">
        <f t="shared" ca="1" si="430"/>
        <v>0.44987828237872396</v>
      </c>
      <c r="BT215" s="89">
        <f t="shared" ca="1" si="430"/>
        <v>0.84699462801120196</v>
      </c>
      <c r="BU215" s="89">
        <f t="shared" ca="1" si="430"/>
        <v>0.50272248050007007</v>
      </c>
      <c r="BV215" s="89">
        <f t="shared" ca="1" si="430"/>
        <v>0.31954546499052749</v>
      </c>
      <c r="BW215" s="89">
        <f t="shared" ca="1" si="430"/>
        <v>0.75269253636691891</v>
      </c>
      <c r="BX215" s="89">
        <f t="shared" ca="1" si="430"/>
        <v>-0.490323908579402</v>
      </c>
      <c r="BY215" s="89">
        <f t="shared" ca="1" si="428"/>
        <v>1.0029931860236267</v>
      </c>
      <c r="BZ215" s="89">
        <f t="shared" ca="1" si="426"/>
        <v>0.60079561549558336</v>
      </c>
      <c r="CA215" s="89">
        <f t="shared" ca="1" si="426"/>
        <v>0.96241462407710787</v>
      </c>
      <c r="CB215" s="89">
        <f t="shared" ca="1" si="426"/>
        <v>0.19553731520301976</v>
      </c>
      <c r="CC215" s="89">
        <f t="shared" ca="1" si="426"/>
        <v>-0.5052170820946178</v>
      </c>
      <c r="CD215" s="89">
        <f t="shared" ca="1" si="426"/>
        <v>1.0134593048208131</v>
      </c>
      <c r="CE215" s="89">
        <f t="shared" ca="1" si="426"/>
        <v>0.71154766240532197</v>
      </c>
      <c r="CF215" s="89">
        <f t="shared" ca="1" si="426"/>
        <v>-2.2770335099507877E-3</v>
      </c>
      <c r="CG215" s="89">
        <f t="shared" ca="1" si="424"/>
        <v>0.41533795399501827</v>
      </c>
      <c r="CH215" s="89">
        <f t="shared" ca="1" si="424"/>
        <v>0.94444758366586312</v>
      </c>
      <c r="CI215" s="89">
        <f t="shared" ca="1" si="424"/>
        <v>-1.0801288971346823</v>
      </c>
      <c r="CJ215" s="89">
        <f t="shared" ca="1" si="424"/>
        <v>-0.41171198842063361</v>
      </c>
      <c r="CK215" s="89">
        <f t="shared" ca="1" si="424"/>
        <v>0.25767595830058654</v>
      </c>
      <c r="CL215" s="89">
        <f t="shared" ca="1" si="424"/>
        <v>0.88528176220484733</v>
      </c>
      <c r="CM215" s="89">
        <f t="shared" ca="1" si="424"/>
        <v>0.93742955451137888</v>
      </c>
      <c r="CN215" s="89">
        <f t="shared" ca="1" si="424"/>
        <v>2.1457045476825716</v>
      </c>
      <c r="CO215" s="89">
        <f t="shared" ca="1" si="424"/>
        <v>0.79176724425754796</v>
      </c>
      <c r="CP215" s="89">
        <f t="shared" ca="1" si="418"/>
        <v>2.127809161880911</v>
      </c>
      <c r="CQ215" s="89">
        <f t="shared" ca="1" si="416"/>
        <v>0.58820796419472032</v>
      </c>
      <c r="CR215" s="5">
        <f t="shared" ca="1" si="416"/>
        <v>0.84250060337192889</v>
      </c>
      <c r="CS215" s="5">
        <f t="shared" ca="1" si="416"/>
        <v>0.68408013408171398</v>
      </c>
      <c r="CT215" s="5">
        <f t="shared" ca="1" si="416"/>
        <v>1.7194016485850043</v>
      </c>
      <c r="CU215" s="5">
        <f t="shared" ca="1" si="416"/>
        <v>0.39687309665690029</v>
      </c>
      <c r="CV215" s="5">
        <f t="shared" ca="1" si="416"/>
        <v>0.29712417773511601</v>
      </c>
      <c r="CW215" s="5" t="str">
        <f t="shared" si="416"/>
        <v/>
      </c>
      <c r="CX215" s="5" t="str">
        <f t="shared" si="402"/>
        <v/>
      </c>
      <c r="CY215" s="5" t="str">
        <f t="shared" si="402"/>
        <v/>
      </c>
      <c r="CZ215" s="5" t="str">
        <f t="shared" si="402"/>
        <v/>
      </c>
      <c r="DA215" s="5" t="str">
        <f t="shared" si="402"/>
        <v/>
      </c>
      <c r="DB215" s="5" t="str">
        <f t="shared" si="402"/>
        <v/>
      </c>
      <c r="DC215" s="5" t="str">
        <f t="shared" si="402"/>
        <v/>
      </c>
      <c r="DD215" s="5" t="str">
        <f t="shared" si="402"/>
        <v/>
      </c>
      <c r="DE215" s="5" t="str">
        <f t="shared" si="402"/>
        <v/>
      </c>
      <c r="DF215" s="5" t="str">
        <f t="shared" si="402"/>
        <v/>
      </c>
      <c r="DG215" s="133" t="str">
        <f t="shared" si="327"/>
        <v/>
      </c>
      <c r="DI215" s="144">
        <f t="shared" ca="1" si="410"/>
        <v>0</v>
      </c>
      <c r="DJ215" s="139">
        <f t="shared" ca="1" si="410"/>
        <v>0</v>
      </c>
      <c r="DK215" s="139">
        <f t="shared" ca="1" si="410"/>
        <v>0</v>
      </c>
      <c r="DL215" s="139">
        <f t="shared" ca="1" si="410"/>
        <v>0</v>
      </c>
      <c r="DM215" s="139">
        <f t="shared" ca="1" si="410"/>
        <v>0</v>
      </c>
      <c r="DN215" s="139">
        <f t="shared" ca="1" si="410"/>
        <v>0</v>
      </c>
      <c r="DO215" s="139">
        <f t="shared" ca="1" si="410"/>
        <v>0</v>
      </c>
      <c r="DP215" s="139">
        <f t="shared" ca="1" si="410"/>
        <v>0</v>
      </c>
      <c r="DQ215" s="139">
        <f t="shared" ca="1" si="410"/>
        <v>0</v>
      </c>
      <c r="DR215" s="139">
        <f t="shared" ca="1" si="410"/>
        <v>0</v>
      </c>
      <c r="DS215" s="139">
        <f t="shared" ca="1" si="396"/>
        <v>0</v>
      </c>
      <c r="DT215" s="139">
        <f t="shared" ca="1" si="396"/>
        <v>0</v>
      </c>
      <c r="DU215" s="139">
        <f t="shared" ca="1" si="396"/>
        <v>0</v>
      </c>
      <c r="DV215" s="139">
        <f t="shared" ca="1" si="396"/>
        <v>0</v>
      </c>
      <c r="DW215" s="139">
        <f t="shared" ca="1" si="396"/>
        <v>0</v>
      </c>
      <c r="DX215" s="139">
        <f t="shared" ca="1" si="396"/>
        <v>0</v>
      </c>
      <c r="DY215" s="139">
        <f t="shared" ca="1" si="396"/>
        <v>0</v>
      </c>
      <c r="DZ215" s="139">
        <f t="shared" ca="1" si="396"/>
        <v>0</v>
      </c>
      <c r="EA215" s="139">
        <f t="shared" ca="1" si="396"/>
        <v>0</v>
      </c>
      <c r="EB215" s="139">
        <f t="shared" ca="1" si="396"/>
        <v>0</v>
      </c>
      <c r="EC215" s="145">
        <f t="shared" ca="1" si="396"/>
        <v>0</v>
      </c>
      <c r="EE215" s="114">
        <f t="shared" ca="1" si="421"/>
        <v>0</v>
      </c>
      <c r="EF215" s="110">
        <f t="shared" ca="1" si="421"/>
        <v>2.8737501653118396</v>
      </c>
      <c r="EG215" s="110">
        <f t="shared" ca="1" si="421"/>
        <v>5.232668265735235</v>
      </c>
      <c r="EH215" s="110">
        <f t="shared" ca="1" si="421"/>
        <v>7.128071250684755</v>
      </c>
      <c r="EI215" s="110">
        <f t="shared" ca="1" si="421"/>
        <v>8.6067292936423527</v>
      </c>
      <c r="EJ215" s="110">
        <f t="shared" ca="1" si="421"/>
        <v>9.7112434665591287</v>
      </c>
      <c r="EK215" s="110">
        <f t="shared" ca="1" si="421"/>
        <v>10.48039329787624</v>
      </c>
      <c r="EL215" s="110">
        <f t="shared" ca="1" si="421"/>
        <v>10.949456548985783</v>
      </c>
      <c r="EM215" s="110">
        <f t="shared" ca="1" si="421"/>
        <v>11.150503366635775</v>
      </c>
      <c r="EN215" s="110">
        <f t="shared" ca="1" si="421"/>
        <v>11.112666804722654</v>
      </c>
      <c r="EO215" s="110">
        <f t="shared" ca="1" si="419"/>
        <v>10.862391557130753</v>
      </c>
      <c r="EP215" s="110">
        <f t="shared" ca="1" si="419"/>
        <v>10.423662602864461</v>
      </c>
      <c r="EQ215" s="110">
        <f t="shared" ca="1" si="419"/>
        <v>9.8182153348338019</v>
      </c>
      <c r="ER215" s="110">
        <f t="shared" ca="1" si="419"/>
        <v>9.0657286235190462</v>
      </c>
      <c r="ES215" s="110">
        <f t="shared" ca="1" si="419"/>
        <v>8.184002155632264</v>
      </c>
      <c r="ET215" s="110">
        <f t="shared" ca="1" si="419"/>
        <v>7.189119285144308</v>
      </c>
      <c r="EU215" s="110">
        <f t="shared" ca="1" si="419"/>
        <v>6.0955965390342755</v>
      </c>
      <c r="EV215" s="110">
        <f t="shared" ca="1" si="419"/>
        <v>4.9165208322703364</v>
      </c>
      <c r="EW215" s="110">
        <f t="shared" ca="1" si="419"/>
        <v>3.6636753653137006</v>
      </c>
      <c r="EX215" s="110">
        <f t="shared" ca="1" si="419"/>
        <v>2.3476551023575567</v>
      </c>
      <c r="EY215" s="115">
        <f t="shared" ca="1" si="419"/>
        <v>0.97797265911361819</v>
      </c>
      <c r="FA215" s="114">
        <f t="shared" ref="FA215:FJ224" ca="1" si="437">IF(AND($A215&gt;0,$B215&gt;0),IF((FA$61*EXP($D215-$B215*FA$61)-FA$61)&gt;$AE$2*$H215,1,0),"")</f>
        <v>0</v>
      </c>
      <c r="FB215" s="110">
        <f t="shared" ca="1" si="437"/>
        <v>0</v>
      </c>
      <c r="FC215" s="110">
        <f t="shared" ca="1" si="437"/>
        <v>0</v>
      </c>
      <c r="FD215" s="110">
        <f t="shared" ca="1" si="437"/>
        <v>0</v>
      </c>
      <c r="FE215" s="110">
        <f t="shared" ca="1" si="437"/>
        <v>0</v>
      </c>
      <c r="FF215" s="110">
        <f t="shared" ca="1" si="437"/>
        <v>0</v>
      </c>
      <c r="FG215" s="110">
        <f t="shared" ca="1" si="437"/>
        <v>0</v>
      </c>
      <c r="FH215" s="110">
        <f t="shared" ca="1" si="437"/>
        <v>0</v>
      </c>
      <c r="FI215" s="110">
        <f t="shared" ca="1" si="437"/>
        <v>0</v>
      </c>
      <c r="FJ215" s="110">
        <f t="shared" ca="1" si="437"/>
        <v>1</v>
      </c>
      <c r="FK215" s="110">
        <f t="shared" ref="FK215:FT224" ca="1" si="438">IF(AND($A215&gt;0,$B215&gt;0),IF((FK$61*EXP($D215-$B215*FK$61)-FK$61)&gt;$AE$2*$H215,1,0),"")</f>
        <v>1</v>
      </c>
      <c r="FL215" s="110">
        <f t="shared" ca="1" si="438"/>
        <v>1</v>
      </c>
      <c r="FM215" s="110">
        <f t="shared" ca="1" si="438"/>
        <v>1</v>
      </c>
      <c r="FN215" s="110">
        <f t="shared" ca="1" si="438"/>
        <v>1</v>
      </c>
      <c r="FO215" s="110">
        <f t="shared" ca="1" si="438"/>
        <v>1</v>
      </c>
      <c r="FP215" s="110">
        <f t="shared" ca="1" si="438"/>
        <v>1</v>
      </c>
      <c r="FQ215" s="110">
        <f t="shared" ca="1" si="438"/>
        <v>1</v>
      </c>
      <c r="FR215" s="110">
        <f t="shared" ca="1" si="438"/>
        <v>1</v>
      </c>
      <c r="FS215" s="110">
        <f t="shared" ca="1" si="438"/>
        <v>0</v>
      </c>
      <c r="FT215" s="110">
        <f t="shared" ca="1" si="438"/>
        <v>0</v>
      </c>
      <c r="FU215" s="110">
        <f t="shared" ref="FU215:GE224" ca="1" si="439">IF(AND($A215&gt;0,$B215&gt;0),IF((FU$61*EXP($D215-$B215*FU$61)-FU$61)&gt;$AE$2*$H215,1,0),"")</f>
        <v>0</v>
      </c>
      <c r="FV215" s="110">
        <f t="shared" ca="1" si="439"/>
        <v>0</v>
      </c>
      <c r="FW215" s="110">
        <f t="shared" ca="1" si="439"/>
        <v>0</v>
      </c>
      <c r="FX215" s="110">
        <f t="shared" ca="1" si="439"/>
        <v>0</v>
      </c>
      <c r="FY215" s="110">
        <f t="shared" ca="1" si="439"/>
        <v>0</v>
      </c>
      <c r="FZ215" s="110">
        <f t="shared" ca="1" si="439"/>
        <v>0</v>
      </c>
      <c r="GA215" s="110">
        <f t="shared" ca="1" si="439"/>
        <v>0</v>
      </c>
      <c r="GB215" s="110">
        <f t="shared" ca="1" si="439"/>
        <v>0</v>
      </c>
      <c r="GC215" s="110">
        <f t="shared" ca="1" si="439"/>
        <v>0</v>
      </c>
      <c r="GD215" s="110">
        <f t="shared" ca="1" si="439"/>
        <v>0</v>
      </c>
      <c r="GE215" s="115">
        <f t="shared" ca="1" si="439"/>
        <v>0</v>
      </c>
      <c r="GG215" s="114">
        <v>1</v>
      </c>
      <c r="GH215" s="110">
        <f t="shared" ref="GH215:HK215" ca="1" si="440">IF(AND($A215&gt;0,$B215&gt;0),IF(OR((GH$61*EXP($D215-$B215*GH$61)-GH$61)&gt;$AE$2*$H215,GG215=0),0,1),"")</f>
        <v>1</v>
      </c>
      <c r="GI215" s="110">
        <f t="shared" ca="1" si="440"/>
        <v>1</v>
      </c>
      <c r="GJ215" s="110">
        <f t="shared" ca="1" si="440"/>
        <v>1</v>
      </c>
      <c r="GK215" s="110">
        <f t="shared" ca="1" si="440"/>
        <v>1</v>
      </c>
      <c r="GL215" s="110">
        <f t="shared" ca="1" si="440"/>
        <v>1</v>
      </c>
      <c r="GM215" s="110">
        <f t="shared" ca="1" si="440"/>
        <v>1</v>
      </c>
      <c r="GN215" s="110">
        <f t="shared" ca="1" si="440"/>
        <v>1</v>
      </c>
      <c r="GO215" s="110">
        <f t="shared" ca="1" si="440"/>
        <v>1</v>
      </c>
      <c r="GP215" s="110">
        <f t="shared" ca="1" si="440"/>
        <v>0</v>
      </c>
      <c r="GQ215" s="110">
        <f t="shared" ca="1" si="440"/>
        <v>0</v>
      </c>
      <c r="GR215" s="110">
        <f t="shared" ca="1" si="440"/>
        <v>0</v>
      </c>
      <c r="GS215" s="110">
        <f t="shared" ca="1" si="440"/>
        <v>0</v>
      </c>
      <c r="GT215" s="110">
        <f t="shared" ca="1" si="440"/>
        <v>0</v>
      </c>
      <c r="GU215" s="110">
        <f t="shared" ca="1" si="440"/>
        <v>0</v>
      </c>
      <c r="GV215" s="110">
        <f t="shared" ca="1" si="440"/>
        <v>0</v>
      </c>
      <c r="GW215" s="110">
        <f t="shared" ca="1" si="440"/>
        <v>0</v>
      </c>
      <c r="GX215" s="110">
        <f t="shared" ca="1" si="440"/>
        <v>0</v>
      </c>
      <c r="GY215" s="110">
        <f t="shared" ca="1" si="440"/>
        <v>0</v>
      </c>
      <c r="GZ215" s="110">
        <f t="shared" ca="1" si="440"/>
        <v>0</v>
      </c>
      <c r="HA215" s="110">
        <f t="shared" ca="1" si="440"/>
        <v>0</v>
      </c>
      <c r="HB215" s="110">
        <f t="shared" ca="1" si="440"/>
        <v>0</v>
      </c>
      <c r="HC215" s="110">
        <f t="shared" ca="1" si="440"/>
        <v>0</v>
      </c>
      <c r="HD215" s="110">
        <f t="shared" ca="1" si="440"/>
        <v>0</v>
      </c>
      <c r="HE215" s="110">
        <f t="shared" ca="1" si="440"/>
        <v>0</v>
      </c>
      <c r="HF215" s="110">
        <f t="shared" ca="1" si="440"/>
        <v>0</v>
      </c>
      <c r="HG215" s="110">
        <f t="shared" ca="1" si="440"/>
        <v>0</v>
      </c>
      <c r="HH215" s="110">
        <f t="shared" ca="1" si="440"/>
        <v>0</v>
      </c>
      <c r="HI215" s="110">
        <f t="shared" ca="1" si="440"/>
        <v>0</v>
      </c>
      <c r="HJ215" s="110">
        <f t="shared" ca="1" si="440"/>
        <v>0</v>
      </c>
      <c r="HK215" s="115">
        <f t="shared" ca="1" si="440"/>
        <v>0</v>
      </c>
    </row>
    <row r="216" spans="1:219" x14ac:dyDescent="0.25">
      <c r="A216" s="176">
        <f t="shared" ca="1" si="373"/>
        <v>1.2474223266710918</v>
      </c>
      <c r="B216" s="164">
        <f t="shared" ca="1" si="374"/>
        <v>7.1707370816636071E-2</v>
      </c>
      <c r="C216" s="106">
        <f t="shared" ca="1" si="375"/>
        <v>0.65477398965464328</v>
      </c>
      <c r="D216" s="108">
        <f t="shared" ca="1" si="376"/>
        <v>1.4617868154352212</v>
      </c>
      <c r="E216" s="109">
        <f t="shared" ca="1" si="377"/>
        <v>20.385447113563497</v>
      </c>
      <c r="F216" s="109">
        <f t="shared" ca="1" si="378"/>
        <v>8.1067811095666098</v>
      </c>
      <c r="G216" s="109">
        <f t="shared" ca="1" si="379"/>
        <v>19.553841078698074</v>
      </c>
      <c r="H216" s="109">
        <f t="shared" ca="1" si="380"/>
        <v>11.447059969131464</v>
      </c>
      <c r="I216" s="177"/>
      <c r="J216" s="30" t="s">
        <v>204</v>
      </c>
      <c r="K216" s="89">
        <f t="shared" ca="1" si="432"/>
        <v>0.41148501321826991</v>
      </c>
      <c r="L216" s="89">
        <f t="shared" ca="1" si="432"/>
        <v>-1.0097454203712564</v>
      </c>
      <c r="M216" s="89">
        <f t="shared" ca="1" si="432"/>
        <v>-0.81775242806075465</v>
      </c>
      <c r="N216" s="89">
        <f t="shared" ca="1" si="432"/>
        <v>-1.0649490381436091</v>
      </c>
      <c r="O216" s="89">
        <f t="shared" ca="1" si="432"/>
        <v>-9.3840171590928279E-2</v>
      </c>
      <c r="P216" s="89">
        <f t="shared" ca="1" si="432"/>
        <v>0.74370258632857644</v>
      </c>
      <c r="Q216" s="89">
        <f t="shared" ca="1" si="432"/>
        <v>-0.21005970810345143</v>
      </c>
      <c r="R216" s="89">
        <f t="shared" ca="1" si="432"/>
        <v>-0.41558093709150801</v>
      </c>
      <c r="S216" s="89">
        <f t="shared" ca="1" si="432"/>
        <v>-2.3856124570488357E-2</v>
      </c>
      <c r="T216" s="89">
        <f t="shared" ca="1" si="432"/>
        <v>3.6539036893229848E-2</v>
      </c>
      <c r="U216" s="89">
        <f t="shared" ca="1" si="433"/>
        <v>-1.3483164959119551</v>
      </c>
      <c r="V216" s="89">
        <f t="shared" ca="1" si="433"/>
        <v>9.8583260592283506E-2</v>
      </c>
      <c r="W216" s="89">
        <f t="shared" ca="1" si="433"/>
        <v>0.10667228108213433</v>
      </c>
      <c r="X216" s="89">
        <f t="shared" ca="1" si="433"/>
        <v>0.31960967874145596</v>
      </c>
      <c r="Y216" s="89">
        <f t="shared" ca="1" si="433"/>
        <v>-1.3483164959119551</v>
      </c>
      <c r="Z216" s="89">
        <f t="shared" ca="1" si="433"/>
        <v>3.6539036893229848E-2</v>
      </c>
      <c r="AA216" s="89">
        <f t="shared" ca="1" si="433"/>
        <v>1.1628631778867338</v>
      </c>
      <c r="AB216" s="89">
        <f t="shared" ca="1" si="433"/>
        <v>0.94353006046483001</v>
      </c>
      <c r="AC216" s="89">
        <f t="shared" ca="1" si="433"/>
        <v>-0.41558093709150801</v>
      </c>
      <c r="AD216" s="89">
        <f t="shared" ca="1" si="433"/>
        <v>-0.15653910921934289</v>
      </c>
      <c r="AE216" s="89">
        <f t="shared" ca="1" si="434"/>
        <v>-0.31999883307611282</v>
      </c>
      <c r="AF216" s="89">
        <f t="shared" ca="1" si="434"/>
        <v>9.8583260592283506E-2</v>
      </c>
      <c r="AG216" s="89">
        <f t="shared" ca="1" si="434"/>
        <v>-1.3483164959119551</v>
      </c>
      <c r="AH216" s="89">
        <f t="shared" ca="1" si="434"/>
        <v>0.3096998313943522</v>
      </c>
      <c r="AI216" s="89">
        <f t="shared" ca="1" si="434"/>
        <v>0.14357639329378769</v>
      </c>
      <c r="AJ216" s="89">
        <f t="shared" ca="1" si="434"/>
        <v>0.94353006046483001</v>
      </c>
      <c r="AK216" s="89">
        <f t="shared" ca="1" si="434"/>
        <v>0.3096998313943522</v>
      </c>
      <c r="AL216" s="89">
        <f t="shared" ca="1" si="434"/>
        <v>0.21206368060581204</v>
      </c>
      <c r="AM216" s="89">
        <f t="shared" ca="1" si="434"/>
        <v>5.4419538639000731E-2</v>
      </c>
      <c r="AN216" s="89">
        <f t="shared" ca="1" si="434"/>
        <v>-0.15653910921934289</v>
      </c>
      <c r="AO216" s="89">
        <f t="shared" ca="1" si="435"/>
        <v>-9.3840171590928279E-2</v>
      </c>
      <c r="AP216" s="89">
        <f t="shared" ca="1" si="435"/>
        <v>-1.0097454203712564</v>
      </c>
      <c r="AQ216" s="89">
        <f t="shared" ca="1" si="435"/>
        <v>0.13695300672662025</v>
      </c>
      <c r="AR216" s="89">
        <f t="shared" ca="1" si="435"/>
        <v>-0.41184718490169098</v>
      </c>
      <c r="AS216" s="89">
        <f t="shared" ca="1" si="435"/>
        <v>0.74160465676181864</v>
      </c>
      <c r="AT216" s="89">
        <f t="shared" ca="1" si="435"/>
        <v>-1.0649490381436091</v>
      </c>
      <c r="AU216" s="89">
        <f t="shared" ca="1" si="435"/>
        <v>0.41148501321826991</v>
      </c>
      <c r="AV216" s="89">
        <f t="shared" ca="1" si="435"/>
        <v>0.3096998313943522</v>
      </c>
      <c r="AW216" s="89">
        <f t="shared" ca="1" si="435"/>
        <v>0.14357639329378769</v>
      </c>
      <c r="AX216" s="89" t="str">
        <f t="shared" ca="1" si="435"/>
        <v/>
      </c>
      <c r="AY216" s="89" t="str">
        <f t="shared" ca="1" si="436"/>
        <v/>
      </c>
      <c r="AZ216" s="89" t="str">
        <f t="shared" ca="1" si="436"/>
        <v/>
      </c>
      <c r="BA216" s="89" t="str">
        <f t="shared" ca="1" si="436"/>
        <v/>
      </c>
      <c r="BB216" s="89" t="str">
        <f t="shared" ca="1" si="436"/>
        <v/>
      </c>
      <c r="BC216" s="89" t="str">
        <f t="shared" ca="1" si="436"/>
        <v/>
      </c>
      <c r="BD216" s="89" t="str">
        <f t="shared" ca="1" si="436"/>
        <v/>
      </c>
      <c r="BE216" s="89" t="str">
        <f t="shared" ca="1" si="436"/>
        <v/>
      </c>
      <c r="BF216" s="89" t="str">
        <f t="shared" ca="1" si="436"/>
        <v/>
      </c>
      <c r="BG216" s="89" t="str">
        <f t="shared" ca="1" si="436"/>
        <v/>
      </c>
      <c r="BH216" s="89" t="str">
        <f t="shared" ca="1" si="436"/>
        <v/>
      </c>
      <c r="BJ216" s="132">
        <f t="shared" ca="1" si="430"/>
        <v>1.4249536638525222</v>
      </c>
      <c r="BK216" s="89">
        <f t="shared" ca="1" si="430"/>
        <v>-2.5670157044079045E-2</v>
      </c>
      <c r="BL216" s="89">
        <f t="shared" ca="1" si="430"/>
        <v>0.18640307712994586</v>
      </c>
      <c r="BM216" s="89">
        <f t="shared" ca="1" si="430"/>
        <v>-0.40952956904297211</v>
      </c>
      <c r="BN216" s="89">
        <f t="shared" ca="1" si="430"/>
        <v>0.98110309816523311</v>
      </c>
      <c r="BO216" s="89">
        <f t="shared" ca="1" si="430"/>
        <v>1.5969458393614016</v>
      </c>
      <c r="BP216" s="89">
        <f t="shared" ca="1" si="430"/>
        <v>0.7953847049798588</v>
      </c>
      <c r="BQ216" s="89">
        <f t="shared" ca="1" si="430"/>
        <v>0.45496040296347551</v>
      </c>
      <c r="BR216" s="89">
        <f t="shared" ca="1" si="430"/>
        <v>0.74404413574374673</v>
      </c>
      <c r="BS216" s="89">
        <f t="shared" ca="1" si="430"/>
        <v>0.64295642849129675</v>
      </c>
      <c r="BT216" s="89">
        <f t="shared" ca="1" si="430"/>
        <v>-0.60799414898288751</v>
      </c>
      <c r="BU216" s="89">
        <f t="shared" ca="1" si="430"/>
        <v>0.82227555202889924</v>
      </c>
      <c r="BV216" s="89">
        <f t="shared" ca="1" si="430"/>
        <v>0.45007387064315019</v>
      </c>
      <c r="BW216" s="89">
        <f t="shared" ca="1" si="430"/>
        <v>0.75269253636691891</v>
      </c>
      <c r="BX216" s="89">
        <f t="shared" ca="1" si="430"/>
        <v>-0.40552558112062398</v>
      </c>
      <c r="BY216" s="89">
        <f t="shared" ca="1" si="428"/>
        <v>1.2495919310203081</v>
      </c>
      <c r="BZ216" s="89">
        <f t="shared" ca="1" si="426"/>
        <v>2.1792397304738254</v>
      </c>
      <c r="CA216" s="89">
        <f t="shared" ca="1" si="426"/>
        <v>2.1269144954784833</v>
      </c>
      <c r="CB216" s="89">
        <f t="shared" ca="1" si="426"/>
        <v>-0.12620345029755997</v>
      </c>
      <c r="CC216" s="89">
        <f t="shared" ca="1" si="426"/>
        <v>0.77135863205677246</v>
      </c>
      <c r="CD216" s="89">
        <f t="shared" ca="1" si="426"/>
        <v>0.67935470429516975</v>
      </c>
      <c r="CE216" s="89">
        <f t="shared" ca="1" si="426"/>
        <v>0.74630071911513085</v>
      </c>
      <c r="CF216" s="89">
        <f t="shared" ca="1" si="426"/>
        <v>-1.6191581091241347</v>
      </c>
      <c r="CG216" s="89">
        <f t="shared" ca="1" si="424"/>
        <v>1.0320403413826211</v>
      </c>
      <c r="CH216" s="89">
        <f t="shared" ca="1" si="424"/>
        <v>1.0592688055624464</v>
      </c>
      <c r="CI216" s="89">
        <f t="shared" ca="1" si="424"/>
        <v>0.27898210042165572</v>
      </c>
      <c r="CJ216" s="89">
        <f t="shared" ca="1" si="424"/>
        <v>-0.16584236090875604</v>
      </c>
      <c r="CK216" s="89">
        <f t="shared" ca="1" si="424"/>
        <v>-4.5865276096868968E-2</v>
      </c>
      <c r="CL216" s="89">
        <f t="shared" ca="1" si="424"/>
        <v>0.40216726274034076</v>
      </c>
      <c r="CM216" s="89">
        <f t="shared" ca="1" si="424"/>
        <v>0.87473061688296427</v>
      </c>
      <c r="CN216" s="89">
        <f t="shared" ca="1" si="424"/>
        <v>0.8890011982049093</v>
      </c>
      <c r="CO216" s="89">
        <f t="shared" ca="1" si="424"/>
        <v>-0.12413800452278012</v>
      </c>
      <c r="CP216" s="89">
        <f t="shared" ca="1" si="418"/>
        <v>1.1018989907207974</v>
      </c>
      <c r="CQ216" s="89">
        <f t="shared" ca="1" si="416"/>
        <v>0.33289988851237223</v>
      </c>
      <c r="CR216" s="5">
        <f t="shared" ca="1" si="416"/>
        <v>1.8905972567873011</v>
      </c>
      <c r="CS216" s="5">
        <f t="shared" ca="1" si="416"/>
        <v>3.0978280839795813E-2</v>
      </c>
      <c r="CT216" s="5">
        <f t="shared" ca="1" si="416"/>
        <v>1.5933526236997668</v>
      </c>
      <c r="CU216" s="5">
        <f t="shared" ca="1" si="416"/>
        <v>1.1221538651427605</v>
      </c>
      <c r="CV216" s="5">
        <f t="shared" ca="1" si="416"/>
        <v>0.34211731043662019</v>
      </c>
      <c r="CW216" s="5" t="str">
        <f t="shared" si="416"/>
        <v/>
      </c>
      <c r="CX216" s="5" t="str">
        <f t="shared" si="402"/>
        <v/>
      </c>
      <c r="CY216" s="5" t="str">
        <f t="shared" si="402"/>
        <v/>
      </c>
      <c r="CZ216" s="5" t="str">
        <f t="shared" si="402"/>
        <v/>
      </c>
      <c r="DA216" s="5" t="str">
        <f t="shared" si="402"/>
        <v/>
      </c>
      <c r="DB216" s="5" t="str">
        <f t="shared" si="402"/>
        <v/>
      </c>
      <c r="DC216" s="5" t="str">
        <f t="shared" si="402"/>
        <v/>
      </c>
      <c r="DD216" s="5" t="str">
        <f t="shared" si="402"/>
        <v/>
      </c>
      <c r="DE216" s="5" t="str">
        <f t="shared" si="402"/>
        <v/>
      </c>
      <c r="DF216" s="5" t="str">
        <f t="shared" si="402"/>
        <v/>
      </c>
      <c r="DG216" s="133" t="str">
        <f t="shared" si="327"/>
        <v/>
      </c>
      <c r="DI216" s="144">
        <f t="shared" ca="1" si="410"/>
        <v>0</v>
      </c>
      <c r="DJ216" s="139">
        <f t="shared" ca="1" si="410"/>
        <v>0</v>
      </c>
      <c r="DK216" s="139">
        <f t="shared" ca="1" si="410"/>
        <v>0</v>
      </c>
      <c r="DL216" s="139">
        <f t="shared" ca="1" si="410"/>
        <v>0</v>
      </c>
      <c r="DM216" s="139">
        <f t="shared" ca="1" si="410"/>
        <v>0</v>
      </c>
      <c r="DN216" s="139">
        <f t="shared" ca="1" si="410"/>
        <v>0</v>
      </c>
      <c r="DO216" s="139">
        <f t="shared" ca="1" si="410"/>
        <v>0</v>
      </c>
      <c r="DP216" s="139">
        <f t="shared" ca="1" si="410"/>
        <v>0</v>
      </c>
      <c r="DQ216" s="139">
        <f t="shared" ca="1" si="410"/>
        <v>0</v>
      </c>
      <c r="DR216" s="139">
        <f t="shared" ca="1" si="410"/>
        <v>0</v>
      </c>
      <c r="DS216" s="139">
        <f t="shared" ca="1" si="396"/>
        <v>0</v>
      </c>
      <c r="DT216" s="139">
        <f t="shared" ca="1" si="396"/>
        <v>0</v>
      </c>
      <c r="DU216" s="139">
        <f t="shared" ca="1" si="396"/>
        <v>0</v>
      </c>
      <c r="DV216" s="139">
        <f t="shared" ca="1" si="396"/>
        <v>0</v>
      </c>
      <c r="DW216" s="139">
        <f t="shared" ca="1" si="396"/>
        <v>0</v>
      </c>
      <c r="DX216" s="139">
        <f t="shared" ca="1" si="396"/>
        <v>0</v>
      </c>
      <c r="DY216" s="139">
        <f t="shared" ca="1" si="396"/>
        <v>0</v>
      </c>
      <c r="DZ216" s="139">
        <f t="shared" ca="1" si="396"/>
        <v>0</v>
      </c>
      <c r="EA216" s="139">
        <f t="shared" ca="1" si="396"/>
        <v>0</v>
      </c>
      <c r="EB216" s="139">
        <f t="shared" ca="1" si="396"/>
        <v>0</v>
      </c>
      <c r="EC216" s="145">
        <f t="shared" ca="1" si="396"/>
        <v>0</v>
      </c>
      <c r="EE216" s="114">
        <f t="shared" ca="1" si="421"/>
        <v>0</v>
      </c>
      <c r="EF216" s="110">
        <f t="shared" ca="1" si="421"/>
        <v>3.0151690238954316</v>
      </c>
      <c r="EG216" s="110">
        <f t="shared" ca="1" si="421"/>
        <v>5.4746646422844076</v>
      </c>
      <c r="EH216" s="110">
        <f t="shared" ca="1" si="421"/>
        <v>7.4361630572924575</v>
      </c>
      <c r="EI216" s="110">
        <f t="shared" ca="1" si="421"/>
        <v>8.9520191289943245</v>
      </c>
      <c r="EJ216" s="110">
        <f t="shared" ca="1" si="421"/>
        <v>10.069726649975532</v>
      </c>
      <c r="EK216" s="110">
        <f t="shared" ca="1" si="421"/>
        <v>10.832340400481741</v>
      </c>
      <c r="EL216" s="110">
        <f t="shared" ca="1" si="421"/>
        <v>11.278863069592205</v>
      </c>
      <c r="EM216" s="110">
        <f t="shared" ca="1" si="421"/>
        <v>11.444599883851058</v>
      </c>
      <c r="EN216" s="110">
        <f t="shared" ca="1" si="421"/>
        <v>11.361483559782261</v>
      </c>
      <c r="EO216" s="110">
        <f t="shared" ca="1" si="419"/>
        <v>11.058371989240708</v>
      </c>
      <c r="EP216" s="110">
        <f t="shared" ca="1" si="419"/>
        <v>10.56132087526337</v>
      </c>
      <c r="EQ216" s="110">
        <f t="shared" ca="1" si="419"/>
        <v>9.8938333597345078</v>
      </c>
      <c r="ER216" s="110">
        <f t="shared" ca="1" si="419"/>
        <v>9.0770885216160799</v>
      </c>
      <c r="ES216" s="110">
        <f t="shared" ca="1" si="419"/>
        <v>8.1301504746552418</v>
      </c>
      <c r="ET216" s="110">
        <f t="shared" ca="1" si="419"/>
        <v>7.0701596553822128</v>
      </c>
      <c r="EU216" s="110">
        <f t="shared" ca="1" si="419"/>
        <v>5.91250776494714</v>
      </c>
      <c r="EV216" s="110">
        <f t="shared" ca="1" si="419"/>
        <v>4.6709977110750849</v>
      </c>
      <c r="EW216" s="110">
        <f t="shared" ca="1" si="419"/>
        <v>3.3579897883706558</v>
      </c>
      <c r="EX216" s="110">
        <f t="shared" ca="1" si="419"/>
        <v>1.9845352356627117</v>
      </c>
      <c r="EY216" s="115">
        <f t="shared" ca="1" si="419"/>
        <v>0.56049821738585592</v>
      </c>
      <c r="FA216" s="114">
        <f t="shared" ca="1" si="437"/>
        <v>0</v>
      </c>
      <c r="FB216" s="110">
        <f t="shared" ca="1" si="437"/>
        <v>0</v>
      </c>
      <c r="FC216" s="110">
        <f t="shared" ca="1" si="437"/>
        <v>0</v>
      </c>
      <c r="FD216" s="110">
        <f t="shared" ca="1" si="437"/>
        <v>0</v>
      </c>
      <c r="FE216" s="110">
        <f t="shared" ca="1" si="437"/>
        <v>0</v>
      </c>
      <c r="FF216" s="110">
        <f t="shared" ca="1" si="437"/>
        <v>0</v>
      </c>
      <c r="FG216" s="110">
        <f t="shared" ca="1" si="437"/>
        <v>0</v>
      </c>
      <c r="FH216" s="110">
        <f t="shared" ca="1" si="437"/>
        <v>0</v>
      </c>
      <c r="FI216" s="110">
        <f t="shared" ca="1" si="437"/>
        <v>1</v>
      </c>
      <c r="FJ216" s="110">
        <f t="shared" ca="1" si="437"/>
        <v>1</v>
      </c>
      <c r="FK216" s="110">
        <f t="shared" ca="1" si="438"/>
        <v>1</v>
      </c>
      <c r="FL216" s="110">
        <f t="shared" ca="1" si="438"/>
        <v>1</v>
      </c>
      <c r="FM216" s="110">
        <f t="shared" ca="1" si="438"/>
        <v>1</v>
      </c>
      <c r="FN216" s="110">
        <f t="shared" ca="1" si="438"/>
        <v>1</v>
      </c>
      <c r="FO216" s="110">
        <f t="shared" ca="1" si="438"/>
        <v>1</v>
      </c>
      <c r="FP216" s="110">
        <f t="shared" ca="1" si="438"/>
        <v>1</v>
      </c>
      <c r="FQ216" s="110">
        <f t="shared" ca="1" si="438"/>
        <v>1</v>
      </c>
      <c r="FR216" s="110">
        <f t="shared" ca="1" si="438"/>
        <v>1</v>
      </c>
      <c r="FS216" s="110">
        <f t="shared" ca="1" si="438"/>
        <v>0</v>
      </c>
      <c r="FT216" s="110">
        <f t="shared" ca="1" si="438"/>
        <v>0</v>
      </c>
      <c r="FU216" s="110">
        <f t="shared" ca="1" si="439"/>
        <v>0</v>
      </c>
      <c r="FV216" s="110">
        <f t="shared" ca="1" si="439"/>
        <v>0</v>
      </c>
      <c r="FW216" s="110">
        <f t="shared" ca="1" si="439"/>
        <v>0</v>
      </c>
      <c r="FX216" s="110">
        <f t="shared" ca="1" si="439"/>
        <v>0</v>
      </c>
      <c r="FY216" s="110">
        <f t="shared" ca="1" si="439"/>
        <v>0</v>
      </c>
      <c r="FZ216" s="110">
        <f t="shared" ca="1" si="439"/>
        <v>0</v>
      </c>
      <c r="GA216" s="110">
        <f t="shared" ca="1" si="439"/>
        <v>0</v>
      </c>
      <c r="GB216" s="110">
        <f t="shared" ca="1" si="439"/>
        <v>0</v>
      </c>
      <c r="GC216" s="110">
        <f t="shared" ca="1" si="439"/>
        <v>0</v>
      </c>
      <c r="GD216" s="110">
        <f t="shared" ca="1" si="439"/>
        <v>0</v>
      </c>
      <c r="GE216" s="115">
        <f t="shared" ca="1" si="439"/>
        <v>0</v>
      </c>
      <c r="GG216" s="114">
        <v>1</v>
      </c>
      <c r="GH216" s="110">
        <f t="shared" ref="GH216:HK216" ca="1" si="441">IF(AND($A216&gt;0,$B216&gt;0),IF(OR((GH$61*EXP($D216-$B216*GH$61)-GH$61)&gt;$AE$2*$H216,GG216=0),0,1),"")</f>
        <v>1</v>
      </c>
      <c r="GI216" s="110">
        <f t="shared" ca="1" si="441"/>
        <v>1</v>
      </c>
      <c r="GJ216" s="110">
        <f t="shared" ca="1" si="441"/>
        <v>1</v>
      </c>
      <c r="GK216" s="110">
        <f t="shared" ca="1" si="441"/>
        <v>1</v>
      </c>
      <c r="GL216" s="110">
        <f t="shared" ca="1" si="441"/>
        <v>1</v>
      </c>
      <c r="GM216" s="110">
        <f t="shared" ca="1" si="441"/>
        <v>1</v>
      </c>
      <c r="GN216" s="110">
        <f t="shared" ca="1" si="441"/>
        <v>1</v>
      </c>
      <c r="GO216" s="110">
        <f t="shared" ca="1" si="441"/>
        <v>0</v>
      </c>
      <c r="GP216" s="110">
        <f t="shared" ca="1" si="441"/>
        <v>0</v>
      </c>
      <c r="GQ216" s="110">
        <f t="shared" ca="1" si="441"/>
        <v>0</v>
      </c>
      <c r="GR216" s="110">
        <f t="shared" ca="1" si="441"/>
        <v>0</v>
      </c>
      <c r="GS216" s="110">
        <f t="shared" ca="1" si="441"/>
        <v>0</v>
      </c>
      <c r="GT216" s="110">
        <f t="shared" ca="1" si="441"/>
        <v>0</v>
      </c>
      <c r="GU216" s="110">
        <f t="shared" ca="1" si="441"/>
        <v>0</v>
      </c>
      <c r="GV216" s="110">
        <f t="shared" ca="1" si="441"/>
        <v>0</v>
      </c>
      <c r="GW216" s="110">
        <f t="shared" ca="1" si="441"/>
        <v>0</v>
      </c>
      <c r="GX216" s="110">
        <f t="shared" ca="1" si="441"/>
        <v>0</v>
      </c>
      <c r="GY216" s="110">
        <f t="shared" ca="1" si="441"/>
        <v>0</v>
      </c>
      <c r="GZ216" s="110">
        <f t="shared" ca="1" si="441"/>
        <v>0</v>
      </c>
      <c r="HA216" s="110">
        <f t="shared" ca="1" si="441"/>
        <v>0</v>
      </c>
      <c r="HB216" s="110">
        <f t="shared" ca="1" si="441"/>
        <v>0</v>
      </c>
      <c r="HC216" s="110">
        <f t="shared" ca="1" si="441"/>
        <v>0</v>
      </c>
      <c r="HD216" s="110">
        <f t="shared" ca="1" si="441"/>
        <v>0</v>
      </c>
      <c r="HE216" s="110">
        <f t="shared" ca="1" si="441"/>
        <v>0</v>
      </c>
      <c r="HF216" s="110">
        <f t="shared" ca="1" si="441"/>
        <v>0</v>
      </c>
      <c r="HG216" s="110">
        <f t="shared" ca="1" si="441"/>
        <v>0</v>
      </c>
      <c r="HH216" s="110">
        <f t="shared" ca="1" si="441"/>
        <v>0</v>
      </c>
      <c r="HI216" s="110">
        <f t="shared" ca="1" si="441"/>
        <v>0</v>
      </c>
      <c r="HJ216" s="110">
        <f t="shared" ca="1" si="441"/>
        <v>0</v>
      </c>
      <c r="HK216" s="115">
        <f t="shared" ca="1" si="441"/>
        <v>0</v>
      </c>
    </row>
    <row r="217" spans="1:219" x14ac:dyDescent="0.25">
      <c r="A217" s="176">
        <f t="shared" ca="1" si="373"/>
        <v>1.4316674914300278</v>
      </c>
      <c r="B217" s="164">
        <f t="shared" ca="1" si="374"/>
        <v>8.1371085830510559E-2</v>
      </c>
      <c r="C217" s="106">
        <f t="shared" ca="1" si="375"/>
        <v>0.56704716726626037</v>
      </c>
      <c r="D217" s="108">
        <f t="shared" ca="1" si="376"/>
        <v>1.5924387363823729</v>
      </c>
      <c r="E217" s="109">
        <f t="shared" ca="1" si="377"/>
        <v>19.57008094618886</v>
      </c>
      <c r="F217" s="109">
        <f t="shared" ca="1" si="378"/>
        <v>7.6035496249949475</v>
      </c>
      <c r="G217" s="109">
        <f t="shared" ca="1" si="379"/>
        <v>20.132689582983986</v>
      </c>
      <c r="H217" s="109">
        <f t="shared" ca="1" si="380"/>
        <v>12.529139957989038</v>
      </c>
      <c r="I217" s="177"/>
      <c r="J217" s="30" t="s">
        <v>205</v>
      </c>
      <c r="K217" s="89">
        <f t="shared" ca="1" si="432"/>
        <v>0.14357639329378769</v>
      </c>
      <c r="L217" s="89">
        <f t="shared" ca="1" si="432"/>
        <v>1.1628631778867338</v>
      </c>
      <c r="M217" s="89">
        <f t="shared" ca="1" si="432"/>
        <v>-9.3840171590928279E-2</v>
      </c>
      <c r="N217" s="89">
        <f t="shared" ca="1" si="432"/>
        <v>3.6539036893229848E-2</v>
      </c>
      <c r="O217" s="89">
        <f t="shared" ca="1" si="432"/>
        <v>-2.3856124570488357E-2</v>
      </c>
      <c r="P217" s="89">
        <f t="shared" ca="1" si="432"/>
        <v>-1.4331148233707331</v>
      </c>
      <c r="Q217" s="89">
        <f t="shared" ca="1" si="432"/>
        <v>0.53753403810350731</v>
      </c>
      <c r="R217" s="89">
        <f t="shared" ca="1" si="432"/>
        <v>2.8755171397204293E-2</v>
      </c>
      <c r="S217" s="89">
        <f t="shared" ca="1" si="432"/>
        <v>-0.30700255599325066</v>
      </c>
      <c r="T217" s="89">
        <f t="shared" ca="1" si="432"/>
        <v>0.89371861765175975</v>
      </c>
      <c r="U217" s="89">
        <f t="shared" ca="1" si="433"/>
        <v>5.4419538639000731E-2</v>
      </c>
      <c r="V217" s="89">
        <f t="shared" ca="1" si="433"/>
        <v>-9.3840171590928279E-2</v>
      </c>
      <c r="W217" s="89">
        <f t="shared" ca="1" si="433"/>
        <v>0.13695300672662025</v>
      </c>
      <c r="X217" s="89">
        <f t="shared" ca="1" si="433"/>
        <v>0.82443786118685636</v>
      </c>
      <c r="Y217" s="89">
        <f t="shared" ca="1" si="433"/>
        <v>-0.44623785415300243</v>
      </c>
      <c r="Z217" s="89">
        <f t="shared" ca="1" si="433"/>
        <v>0.82443786118685636</v>
      </c>
      <c r="AA217" s="89">
        <f t="shared" ca="1" si="433"/>
        <v>0.82443786118685636</v>
      </c>
      <c r="AB217" s="89">
        <f t="shared" ca="1" si="433"/>
        <v>-0.44623785415300243</v>
      </c>
      <c r="AC217" s="89">
        <f t="shared" ca="1" si="433"/>
        <v>-0.44623785415300243</v>
      </c>
      <c r="AD217" s="89">
        <f t="shared" ca="1" si="433"/>
        <v>2.8755171397204293E-2</v>
      </c>
      <c r="AE217" s="89">
        <f t="shared" ca="1" si="434"/>
        <v>-1.3483164959119551</v>
      </c>
      <c r="AF217" s="89">
        <f t="shared" ca="1" si="434"/>
        <v>-1.0649490381436091</v>
      </c>
      <c r="AG217" s="89">
        <f t="shared" ca="1" si="434"/>
        <v>2.8755171397204293E-2</v>
      </c>
      <c r="AH217" s="89">
        <f t="shared" ca="1" si="434"/>
        <v>-9.3840171590928279E-2</v>
      </c>
      <c r="AI217" s="89">
        <f t="shared" ca="1" si="434"/>
        <v>2.8755171397204293E-2</v>
      </c>
      <c r="AJ217" s="89">
        <f t="shared" ca="1" si="434"/>
        <v>1.4105767449530626E-2</v>
      </c>
      <c r="AK217" s="89">
        <f t="shared" ca="1" si="434"/>
        <v>6.3830203882474623E-2</v>
      </c>
      <c r="AL217" s="89">
        <f t="shared" ca="1" si="434"/>
        <v>6.3830203882474623E-2</v>
      </c>
      <c r="AM217" s="89">
        <f t="shared" ca="1" si="434"/>
        <v>-0.30649199665355353</v>
      </c>
      <c r="AN217" s="89">
        <f t="shared" ca="1" si="434"/>
        <v>-0.21005970810345143</v>
      </c>
      <c r="AO217" s="89">
        <f t="shared" ca="1" si="435"/>
        <v>-0.31999883307611282</v>
      </c>
      <c r="AP217" s="89">
        <f t="shared" ca="1" si="435"/>
        <v>-9.3840171590928279E-2</v>
      </c>
      <c r="AQ217" s="89">
        <f t="shared" ca="1" si="435"/>
        <v>0.53753403810350731</v>
      </c>
      <c r="AR217" s="89">
        <f t="shared" ca="1" si="435"/>
        <v>0.41148501321826991</v>
      </c>
      <c r="AS217" s="89">
        <f t="shared" ca="1" si="435"/>
        <v>0.74370258632857644</v>
      </c>
      <c r="AT217" s="89">
        <f t="shared" ca="1" si="435"/>
        <v>-0.44623785415300243</v>
      </c>
      <c r="AU217" s="89">
        <f t="shared" ca="1" si="435"/>
        <v>0.3096998313943522</v>
      </c>
      <c r="AV217" s="89">
        <f t="shared" ca="1" si="435"/>
        <v>-0.30649199665355353</v>
      </c>
      <c r="AW217" s="89">
        <f t="shared" ca="1" si="435"/>
        <v>1.4105767449530626E-2</v>
      </c>
      <c r="AX217" s="89" t="str">
        <f t="shared" ca="1" si="435"/>
        <v/>
      </c>
      <c r="AY217" s="89" t="str">
        <f t="shared" ca="1" si="436"/>
        <v/>
      </c>
      <c r="AZ217" s="89" t="str">
        <f t="shared" ca="1" si="436"/>
        <v/>
      </c>
      <c r="BA217" s="89" t="str">
        <f t="shared" ca="1" si="436"/>
        <v/>
      </c>
      <c r="BB217" s="89" t="str">
        <f t="shared" ca="1" si="436"/>
        <v/>
      </c>
      <c r="BC217" s="89" t="str">
        <f t="shared" ca="1" si="436"/>
        <v/>
      </c>
      <c r="BD217" s="89" t="str">
        <f t="shared" ca="1" si="436"/>
        <v/>
      </c>
      <c r="BE217" s="89" t="str">
        <f t="shared" ca="1" si="436"/>
        <v/>
      </c>
      <c r="BF217" s="89" t="str">
        <f t="shared" ca="1" si="436"/>
        <v/>
      </c>
      <c r="BG217" s="89" t="str">
        <f t="shared" ca="1" si="436"/>
        <v/>
      </c>
      <c r="BH217" s="89" t="str">
        <f t="shared" ca="1" si="436"/>
        <v/>
      </c>
      <c r="BJ217" s="132">
        <f t="shared" ca="1" si="430"/>
        <v>1.15704504392804</v>
      </c>
      <c r="BK217" s="89">
        <f t="shared" ca="1" si="430"/>
        <v>2.1469384412139112</v>
      </c>
      <c r="BL217" s="89">
        <f t="shared" ca="1" si="430"/>
        <v>0.91031533359977224</v>
      </c>
      <c r="BM217" s="89">
        <f t="shared" ca="1" si="430"/>
        <v>0.69195850599386688</v>
      </c>
      <c r="BN217" s="89">
        <f t="shared" ca="1" si="430"/>
        <v>1.0510871451856731</v>
      </c>
      <c r="BO217" s="89">
        <f t="shared" ca="1" si="430"/>
        <v>-0.57987157033790793</v>
      </c>
      <c r="BP217" s="89">
        <f t="shared" ca="1" si="430"/>
        <v>1.5429784511868174</v>
      </c>
      <c r="BQ217" s="89">
        <f t="shared" ca="1" si="430"/>
        <v>0.89929651145218781</v>
      </c>
      <c r="BR217" s="89">
        <f t="shared" ca="1" si="430"/>
        <v>0.46089770432098442</v>
      </c>
      <c r="BS217" s="89">
        <f t="shared" ca="1" si="430"/>
        <v>1.5001360092498266</v>
      </c>
      <c r="BT217" s="89">
        <f t="shared" ca="1" si="430"/>
        <v>0.79474188556806835</v>
      </c>
      <c r="BU217" s="89">
        <f t="shared" ca="1" si="430"/>
        <v>0.62985211984568745</v>
      </c>
      <c r="BV217" s="89">
        <f t="shared" ca="1" si="430"/>
        <v>0.4803545962876361</v>
      </c>
      <c r="BW217" s="89">
        <f t="shared" ca="1" si="430"/>
        <v>1.2575207188123194</v>
      </c>
      <c r="BX217" s="89">
        <f t="shared" ca="1" si="430"/>
        <v>0.49655306063832871</v>
      </c>
      <c r="BY217" s="89">
        <f t="shared" ca="1" si="428"/>
        <v>2.0374907553139345</v>
      </c>
      <c r="BZ217" s="89">
        <f t="shared" ca="1" si="426"/>
        <v>1.8408144137739477</v>
      </c>
      <c r="CA217" s="89">
        <f t="shared" ca="1" si="426"/>
        <v>0.7371465808606511</v>
      </c>
      <c r="CB217" s="89">
        <f t="shared" ca="1" si="426"/>
        <v>-0.1568603673590544</v>
      </c>
      <c r="CC217" s="89">
        <f t="shared" ca="1" si="426"/>
        <v>0.95665291267331964</v>
      </c>
      <c r="CD217" s="89">
        <f t="shared" ca="1" si="426"/>
        <v>-0.34896295854067261</v>
      </c>
      <c r="CE217" s="89">
        <f t="shared" ca="1" si="426"/>
        <v>-0.41723157962076174</v>
      </c>
      <c r="CF217" s="89">
        <f t="shared" ca="1" si="426"/>
        <v>-0.2420864418149753</v>
      </c>
      <c r="CG217" s="89">
        <f t="shared" ca="1" si="424"/>
        <v>0.62850033839734065</v>
      </c>
      <c r="CH217" s="89">
        <f t="shared" ca="1" si="424"/>
        <v>0.94444758366586312</v>
      </c>
      <c r="CI217" s="89">
        <f t="shared" ca="1" si="424"/>
        <v>-0.65044219259364366</v>
      </c>
      <c r="CJ217" s="89">
        <f t="shared" ca="1" si="424"/>
        <v>-0.41171198842063361</v>
      </c>
      <c r="CK217" s="89">
        <f t="shared" ca="1" si="424"/>
        <v>-0.19409875282020639</v>
      </c>
      <c r="CL217" s="89">
        <f t="shared" ca="1" si="424"/>
        <v>4.1255727447786494E-2</v>
      </c>
      <c r="CM217" s="89">
        <f t="shared" ca="1" si="424"/>
        <v>0.82121001799885573</v>
      </c>
      <c r="CN217" s="89">
        <f t="shared" ca="1" si="424"/>
        <v>0.66284253671972482</v>
      </c>
      <c r="CO217" s="89">
        <f t="shared" ca="1" si="424"/>
        <v>0.79176724425754796</v>
      </c>
      <c r="CP217" s="89">
        <f t="shared" ca="1" si="418"/>
        <v>1.5024800220976844</v>
      </c>
      <c r="CQ217" s="89">
        <f t="shared" ca="1" si="416"/>
        <v>1.156232086632333</v>
      </c>
      <c r="CR217" s="5">
        <f t="shared" ca="1" si="416"/>
        <v>1.8926951863540589</v>
      </c>
      <c r="CS217" s="5">
        <f t="shared" ca="1" si="416"/>
        <v>0.64968946483040246</v>
      </c>
      <c r="CT217" s="5">
        <f t="shared" ca="1" si="416"/>
        <v>1.4915674418758491</v>
      </c>
      <c r="CU217" s="5">
        <f t="shared" ca="1" si="416"/>
        <v>0.50596203709485477</v>
      </c>
      <c r="CV217" s="5">
        <f t="shared" ca="1" si="416"/>
        <v>0.21264668459236313</v>
      </c>
      <c r="CW217" s="5" t="str">
        <f t="shared" si="416"/>
        <v/>
      </c>
      <c r="CX217" s="5" t="str">
        <f t="shared" si="402"/>
        <v/>
      </c>
      <c r="CY217" s="5" t="str">
        <f t="shared" si="402"/>
        <v/>
      </c>
      <c r="CZ217" s="5" t="str">
        <f t="shared" si="402"/>
        <v/>
      </c>
      <c r="DA217" s="5" t="str">
        <f t="shared" si="402"/>
        <v/>
      </c>
      <c r="DB217" s="5" t="str">
        <f t="shared" si="402"/>
        <v/>
      </c>
      <c r="DC217" s="5" t="str">
        <f t="shared" si="402"/>
        <v/>
      </c>
      <c r="DD217" s="5" t="str">
        <f t="shared" si="402"/>
        <v/>
      </c>
      <c r="DE217" s="5" t="str">
        <f t="shared" si="402"/>
        <v/>
      </c>
      <c r="DF217" s="5" t="str">
        <f t="shared" si="402"/>
        <v/>
      </c>
      <c r="DG217" s="133" t="str">
        <f t="shared" si="327"/>
        <v/>
      </c>
      <c r="DI217" s="144">
        <f t="shared" ca="1" si="410"/>
        <v>0</v>
      </c>
      <c r="DJ217" s="139">
        <f t="shared" ca="1" si="410"/>
        <v>0</v>
      </c>
      <c r="DK217" s="139">
        <f t="shared" ca="1" si="410"/>
        <v>0</v>
      </c>
      <c r="DL217" s="139">
        <f t="shared" ca="1" si="410"/>
        <v>0</v>
      </c>
      <c r="DM217" s="139">
        <f t="shared" ca="1" si="410"/>
        <v>0</v>
      </c>
      <c r="DN217" s="139">
        <f t="shared" ca="1" si="410"/>
        <v>0</v>
      </c>
      <c r="DO217" s="139">
        <f t="shared" ca="1" si="410"/>
        <v>0</v>
      </c>
      <c r="DP217" s="139">
        <f t="shared" ca="1" si="410"/>
        <v>0</v>
      </c>
      <c r="DQ217" s="139">
        <f t="shared" ca="1" si="410"/>
        <v>0</v>
      </c>
      <c r="DR217" s="139">
        <f t="shared" ca="1" si="410"/>
        <v>0</v>
      </c>
      <c r="DS217" s="139">
        <f t="shared" ca="1" si="396"/>
        <v>0</v>
      </c>
      <c r="DT217" s="139">
        <f t="shared" ca="1" si="396"/>
        <v>0</v>
      </c>
      <c r="DU217" s="139">
        <f t="shared" ca="1" si="396"/>
        <v>0</v>
      </c>
      <c r="DV217" s="139">
        <f t="shared" ca="1" si="396"/>
        <v>0</v>
      </c>
      <c r="DW217" s="139">
        <f t="shared" ca="1" si="396"/>
        <v>0</v>
      </c>
      <c r="DX217" s="139">
        <f t="shared" ca="1" si="396"/>
        <v>0</v>
      </c>
      <c r="DY217" s="139">
        <f t="shared" ca="1" si="396"/>
        <v>0</v>
      </c>
      <c r="DZ217" s="139">
        <f t="shared" ca="1" si="396"/>
        <v>0</v>
      </c>
      <c r="EA217" s="139">
        <f t="shared" ca="1" si="396"/>
        <v>0</v>
      </c>
      <c r="EB217" s="139">
        <f t="shared" ca="1" si="396"/>
        <v>0</v>
      </c>
      <c r="EC217" s="145">
        <f t="shared" ca="1" si="396"/>
        <v>0</v>
      </c>
      <c r="EE217" s="114">
        <f t="shared" ca="1" si="421"/>
        <v>0</v>
      </c>
      <c r="EF217" s="110">
        <f t="shared" ca="1" si="421"/>
        <v>3.5315663418230896</v>
      </c>
      <c r="EG217" s="110">
        <f t="shared" ca="1" si="421"/>
        <v>6.3548628390454418</v>
      </c>
      <c r="EH217" s="110">
        <f t="shared" ca="1" si="421"/>
        <v>8.5529147860571424</v>
      </c>
      <c r="EI217" s="110">
        <f t="shared" ca="1" si="421"/>
        <v>10.200096412263987</v>
      </c>
      <c r="EJ217" s="110">
        <f t="shared" ca="1" si="421"/>
        <v>11.362975966324072</v>
      </c>
      <c r="EK217" s="110">
        <f t="shared" ca="1" si="421"/>
        <v>12.101081549948336</v>
      </c>
      <c r="EL217" s="110">
        <f t="shared" ca="1" si="421"/>
        <v>12.467594926781008</v>
      </c>
      <c r="EM217" s="110">
        <f t="shared" ca="1" si="421"/>
        <v>12.509979886546819</v>
      </c>
      <c r="EN217" s="110">
        <f t="shared" ca="1" si="421"/>
        <v>12.270551156058236</v>
      </c>
      <c r="EO217" s="110">
        <f t="shared" ca="1" si="419"/>
        <v>11.786989311891205</v>
      </c>
      <c r="EP217" s="110">
        <f t="shared" ca="1" si="419"/>
        <v>11.092806660059367</v>
      </c>
      <c r="EQ217" s="110">
        <f t="shared" ca="1" si="419"/>
        <v>10.217768601728501</v>
      </c>
      <c r="ER217" s="110">
        <f t="shared" ca="1" si="419"/>
        <v>9.1882745971540416</v>
      </c>
      <c r="ES217" s="110">
        <f t="shared" ca="1" si="419"/>
        <v>8.0277024691580188</v>
      </c>
      <c r="ET217" s="110">
        <f t="shared" ca="1" si="419"/>
        <v>6.7567194494463507</v>
      </c>
      <c r="EU217" s="110">
        <f t="shared" ca="1" si="419"/>
        <v>5.393563063034204</v>
      </c>
      <c r="EV217" s="110">
        <f t="shared" ca="1" si="419"/>
        <v>3.9542946653738049</v>
      </c>
      <c r="EW217" s="110">
        <f t="shared" ca="1" si="419"/>
        <v>2.4530281910707856</v>
      </c>
      <c r="EX217" s="110">
        <f t="shared" ca="1" si="419"/>
        <v>0.90213644014406924</v>
      </c>
      <c r="EY217" s="115">
        <f t="shared" ca="1" si="419"/>
        <v>-0.68756298436790431</v>
      </c>
      <c r="FA217" s="114">
        <f t="shared" ca="1" si="437"/>
        <v>0</v>
      </c>
      <c r="FB217" s="110">
        <f t="shared" ca="1" si="437"/>
        <v>0</v>
      </c>
      <c r="FC217" s="110">
        <f t="shared" ca="1" si="437"/>
        <v>0</v>
      </c>
      <c r="FD217" s="110">
        <f t="shared" ca="1" si="437"/>
        <v>0</v>
      </c>
      <c r="FE217" s="110">
        <f t="shared" ca="1" si="437"/>
        <v>0</v>
      </c>
      <c r="FF217" s="110">
        <f t="shared" ca="1" si="437"/>
        <v>0</v>
      </c>
      <c r="FG217" s="110">
        <f t="shared" ca="1" si="437"/>
        <v>0</v>
      </c>
      <c r="FH217" s="110">
        <f t="shared" ca="1" si="437"/>
        <v>0</v>
      </c>
      <c r="FI217" s="110">
        <f t="shared" ca="1" si="437"/>
        <v>1</v>
      </c>
      <c r="FJ217" s="110">
        <f t="shared" ca="1" si="437"/>
        <v>1</v>
      </c>
      <c r="FK217" s="110">
        <f t="shared" ca="1" si="438"/>
        <v>1</v>
      </c>
      <c r="FL217" s="110">
        <f t="shared" ca="1" si="438"/>
        <v>1</v>
      </c>
      <c r="FM217" s="110">
        <f t="shared" ca="1" si="438"/>
        <v>1</v>
      </c>
      <c r="FN217" s="110">
        <f t="shared" ca="1" si="438"/>
        <v>1</v>
      </c>
      <c r="FO217" s="110">
        <f t="shared" ca="1" si="438"/>
        <v>1</v>
      </c>
      <c r="FP217" s="110">
        <f t="shared" ca="1" si="438"/>
        <v>1</v>
      </c>
      <c r="FQ217" s="110">
        <f t="shared" ca="1" si="438"/>
        <v>1</v>
      </c>
      <c r="FR217" s="110">
        <f t="shared" ca="1" si="438"/>
        <v>0</v>
      </c>
      <c r="FS217" s="110">
        <f t="shared" ca="1" si="438"/>
        <v>0</v>
      </c>
      <c r="FT217" s="110">
        <f t="shared" ca="1" si="438"/>
        <v>0</v>
      </c>
      <c r="FU217" s="110">
        <f t="shared" ca="1" si="439"/>
        <v>0</v>
      </c>
      <c r="FV217" s="110">
        <f t="shared" ca="1" si="439"/>
        <v>0</v>
      </c>
      <c r="FW217" s="110">
        <f t="shared" ca="1" si="439"/>
        <v>0</v>
      </c>
      <c r="FX217" s="110">
        <f t="shared" ca="1" si="439"/>
        <v>0</v>
      </c>
      <c r="FY217" s="110">
        <f t="shared" ca="1" si="439"/>
        <v>0</v>
      </c>
      <c r="FZ217" s="110">
        <f t="shared" ca="1" si="439"/>
        <v>0</v>
      </c>
      <c r="GA217" s="110">
        <f t="shared" ca="1" si="439"/>
        <v>0</v>
      </c>
      <c r="GB217" s="110">
        <f t="shared" ca="1" si="439"/>
        <v>0</v>
      </c>
      <c r="GC217" s="110">
        <f t="shared" ca="1" si="439"/>
        <v>0</v>
      </c>
      <c r="GD217" s="110">
        <f t="shared" ca="1" si="439"/>
        <v>0</v>
      </c>
      <c r="GE217" s="115">
        <f t="shared" ca="1" si="439"/>
        <v>0</v>
      </c>
      <c r="GG217" s="114">
        <v>1</v>
      </c>
      <c r="GH217" s="110">
        <f t="shared" ref="GH217:HK217" ca="1" si="442">IF(AND($A217&gt;0,$B217&gt;0),IF(OR((GH$61*EXP($D217-$B217*GH$61)-GH$61)&gt;$AE$2*$H217,GG217=0),0,1),"")</f>
        <v>1</v>
      </c>
      <c r="GI217" s="110">
        <f t="shared" ca="1" si="442"/>
        <v>1</v>
      </c>
      <c r="GJ217" s="110">
        <f t="shared" ca="1" si="442"/>
        <v>1</v>
      </c>
      <c r="GK217" s="110">
        <f t="shared" ca="1" si="442"/>
        <v>1</v>
      </c>
      <c r="GL217" s="110">
        <f t="shared" ca="1" si="442"/>
        <v>1</v>
      </c>
      <c r="GM217" s="110">
        <f t="shared" ca="1" si="442"/>
        <v>1</v>
      </c>
      <c r="GN217" s="110">
        <f t="shared" ca="1" si="442"/>
        <v>1</v>
      </c>
      <c r="GO217" s="110">
        <f t="shared" ca="1" si="442"/>
        <v>0</v>
      </c>
      <c r="GP217" s="110">
        <f t="shared" ca="1" si="442"/>
        <v>0</v>
      </c>
      <c r="GQ217" s="110">
        <f t="shared" ca="1" si="442"/>
        <v>0</v>
      </c>
      <c r="GR217" s="110">
        <f t="shared" ca="1" si="442"/>
        <v>0</v>
      </c>
      <c r="GS217" s="110">
        <f t="shared" ca="1" si="442"/>
        <v>0</v>
      </c>
      <c r="GT217" s="110">
        <f t="shared" ca="1" si="442"/>
        <v>0</v>
      </c>
      <c r="GU217" s="110">
        <f t="shared" ca="1" si="442"/>
        <v>0</v>
      </c>
      <c r="GV217" s="110">
        <f t="shared" ca="1" si="442"/>
        <v>0</v>
      </c>
      <c r="GW217" s="110">
        <f t="shared" ca="1" si="442"/>
        <v>0</v>
      </c>
      <c r="GX217" s="110">
        <f t="shared" ca="1" si="442"/>
        <v>0</v>
      </c>
      <c r="GY217" s="110">
        <f t="shared" ca="1" si="442"/>
        <v>0</v>
      </c>
      <c r="GZ217" s="110">
        <f t="shared" ca="1" si="442"/>
        <v>0</v>
      </c>
      <c r="HA217" s="110">
        <f t="shared" ca="1" si="442"/>
        <v>0</v>
      </c>
      <c r="HB217" s="110">
        <f t="shared" ca="1" si="442"/>
        <v>0</v>
      </c>
      <c r="HC217" s="110">
        <f t="shared" ca="1" si="442"/>
        <v>0</v>
      </c>
      <c r="HD217" s="110">
        <f t="shared" ca="1" si="442"/>
        <v>0</v>
      </c>
      <c r="HE217" s="110">
        <f t="shared" ca="1" si="442"/>
        <v>0</v>
      </c>
      <c r="HF217" s="110">
        <f t="shared" ca="1" si="442"/>
        <v>0</v>
      </c>
      <c r="HG217" s="110">
        <f t="shared" ca="1" si="442"/>
        <v>0</v>
      </c>
      <c r="HH217" s="110">
        <f t="shared" ca="1" si="442"/>
        <v>0</v>
      </c>
      <c r="HI217" s="110">
        <f t="shared" ca="1" si="442"/>
        <v>0</v>
      </c>
      <c r="HJ217" s="110">
        <f t="shared" ca="1" si="442"/>
        <v>0</v>
      </c>
      <c r="HK217" s="115">
        <f t="shared" ca="1" si="442"/>
        <v>0</v>
      </c>
    </row>
    <row r="218" spans="1:219" x14ac:dyDescent="0.25">
      <c r="A218" s="176">
        <f t="shared" ca="1" si="373"/>
        <v>1.3324853714743874</v>
      </c>
      <c r="B218" s="164">
        <f t="shared" ca="1" si="374"/>
        <v>7.776756694464515E-2</v>
      </c>
      <c r="C218" s="106">
        <f t="shared" ca="1" si="375"/>
        <v>0.52838290739879468</v>
      </c>
      <c r="D218" s="108">
        <f t="shared" ca="1" si="376"/>
        <v>1.472079619889989</v>
      </c>
      <c r="E218" s="109">
        <f t="shared" ca="1" si="377"/>
        <v>18.92922303892847</v>
      </c>
      <c r="F218" s="109">
        <f t="shared" ca="1" si="378"/>
        <v>7.5140388775471294</v>
      </c>
      <c r="G218" s="109">
        <f t="shared" ca="1" si="379"/>
        <v>18.25619034697803</v>
      </c>
      <c r="H218" s="109">
        <f t="shared" ca="1" si="380"/>
        <v>10.742151469430901</v>
      </c>
      <c r="I218" s="177"/>
      <c r="J218" s="30" t="s">
        <v>206</v>
      </c>
      <c r="K218" s="89">
        <f t="shared" ca="1" si="432"/>
        <v>0.51560491500326755</v>
      </c>
      <c r="L218" s="89">
        <f t="shared" ca="1" si="432"/>
        <v>0.31960967874145596</v>
      </c>
      <c r="M218" s="89">
        <f t="shared" ca="1" si="432"/>
        <v>0.53753403810350731</v>
      </c>
      <c r="N218" s="89">
        <f t="shared" ca="1" si="432"/>
        <v>-0.21005970810345143</v>
      </c>
      <c r="O218" s="89">
        <f t="shared" ca="1" si="432"/>
        <v>-1.0649490381436091</v>
      </c>
      <c r="P218" s="89">
        <f t="shared" ca="1" si="432"/>
        <v>-1.0649490381436091</v>
      </c>
      <c r="Q218" s="89">
        <f t="shared" ca="1" si="432"/>
        <v>-0.22096981093654566</v>
      </c>
      <c r="R218" s="89">
        <f t="shared" ca="1" si="432"/>
        <v>-2.3856124570488357E-2</v>
      </c>
      <c r="S218" s="89">
        <f t="shared" ca="1" si="432"/>
        <v>5.4419538639000731E-2</v>
      </c>
      <c r="T218" s="89">
        <f t="shared" ca="1" si="432"/>
        <v>0.14357639329378769</v>
      </c>
      <c r="U218" s="89">
        <f t="shared" ca="1" si="433"/>
        <v>0.51560491500326755</v>
      </c>
      <c r="V218" s="89">
        <f t="shared" ca="1" si="433"/>
        <v>-1.3483164959119551</v>
      </c>
      <c r="W218" s="89">
        <f t="shared" ca="1" si="433"/>
        <v>0.3096998313943522</v>
      </c>
      <c r="X218" s="89">
        <f t="shared" ca="1" si="433"/>
        <v>0.53753403810350731</v>
      </c>
      <c r="Y218" s="89">
        <f t="shared" ca="1" si="433"/>
        <v>-0.44623785415300243</v>
      </c>
      <c r="Z218" s="89">
        <f t="shared" ca="1" si="433"/>
        <v>-0.21005970810345143</v>
      </c>
      <c r="AA218" s="89">
        <f t="shared" ca="1" si="433"/>
        <v>0.31960967874145596</v>
      </c>
      <c r="AB218" s="89">
        <f t="shared" ca="1" si="433"/>
        <v>-1.0097454203712564</v>
      </c>
      <c r="AC218" s="89">
        <f t="shared" ca="1" si="433"/>
        <v>-0.41184718490169098</v>
      </c>
      <c r="AD218" s="89">
        <f t="shared" ca="1" si="433"/>
        <v>9.8583260592283506E-2</v>
      </c>
      <c r="AE218" s="89">
        <f t="shared" ca="1" si="434"/>
        <v>0.31960967874145596</v>
      </c>
      <c r="AF218" s="89">
        <f t="shared" ca="1" si="434"/>
        <v>2.8755171397204293E-2</v>
      </c>
      <c r="AG218" s="89">
        <f t="shared" ca="1" si="434"/>
        <v>-0.15653910921934289</v>
      </c>
      <c r="AH218" s="89">
        <f t="shared" ca="1" si="434"/>
        <v>-1.0097454203712564</v>
      </c>
      <c r="AI218" s="89">
        <f t="shared" ca="1" si="434"/>
        <v>0.10667228108213433</v>
      </c>
      <c r="AJ218" s="89">
        <f t="shared" ca="1" si="434"/>
        <v>-0.31999883307611282</v>
      </c>
      <c r="AK218" s="89">
        <f t="shared" ca="1" si="434"/>
        <v>0.3096998313943522</v>
      </c>
      <c r="AL218" s="89">
        <f t="shared" ca="1" si="434"/>
        <v>0.21206368060581204</v>
      </c>
      <c r="AM218" s="89">
        <f t="shared" ca="1" si="434"/>
        <v>-9.3840171590928279E-2</v>
      </c>
      <c r="AN218" s="89">
        <f t="shared" ca="1" si="434"/>
        <v>-0.31999883307611282</v>
      </c>
      <c r="AO218" s="89">
        <f t="shared" ca="1" si="435"/>
        <v>-0.15653910921934289</v>
      </c>
      <c r="AP218" s="89">
        <f t="shared" ca="1" si="435"/>
        <v>1.1628631778867338</v>
      </c>
      <c r="AQ218" s="89">
        <f t="shared" ca="1" si="435"/>
        <v>0.2685645797022288</v>
      </c>
      <c r="AR218" s="89">
        <f t="shared" ca="1" si="435"/>
        <v>-0.31999883307611282</v>
      </c>
      <c r="AS218" s="89">
        <f t="shared" ca="1" si="435"/>
        <v>0.31960967874145596</v>
      </c>
      <c r="AT218" s="89">
        <f t="shared" ca="1" si="435"/>
        <v>0.10667228108213433</v>
      </c>
      <c r="AU218" s="89">
        <f t="shared" ca="1" si="435"/>
        <v>0.21206368060581204</v>
      </c>
      <c r="AV218" s="89">
        <f t="shared" ca="1" si="435"/>
        <v>3.6539036893229848E-2</v>
      </c>
      <c r="AW218" s="89">
        <f t="shared" ca="1" si="435"/>
        <v>-0.44623785415300243</v>
      </c>
      <c r="AX218" s="89" t="str">
        <f t="shared" ca="1" si="435"/>
        <v/>
      </c>
      <c r="AY218" s="89" t="str">
        <f t="shared" ca="1" si="436"/>
        <v/>
      </c>
      <c r="AZ218" s="89" t="str">
        <f t="shared" ca="1" si="436"/>
        <v/>
      </c>
      <c r="BA218" s="89" t="str">
        <f t="shared" ca="1" si="436"/>
        <v/>
      </c>
      <c r="BB218" s="89" t="str">
        <f t="shared" ca="1" si="436"/>
        <v/>
      </c>
      <c r="BC218" s="89" t="str">
        <f t="shared" ca="1" si="436"/>
        <v/>
      </c>
      <c r="BD218" s="89" t="str">
        <f t="shared" ca="1" si="436"/>
        <v/>
      </c>
      <c r="BE218" s="89" t="str">
        <f t="shared" ca="1" si="436"/>
        <v/>
      </c>
      <c r="BF218" s="89" t="str">
        <f t="shared" ca="1" si="436"/>
        <v/>
      </c>
      <c r="BG218" s="89" t="str">
        <f t="shared" ca="1" si="436"/>
        <v/>
      </c>
      <c r="BH218" s="89" t="str">
        <f t="shared" ca="1" si="436"/>
        <v/>
      </c>
      <c r="BJ218" s="132">
        <f t="shared" ca="1" si="430"/>
        <v>1.5290735656375198</v>
      </c>
      <c r="BK218" s="89">
        <f t="shared" ca="1" si="430"/>
        <v>1.3036849420686334</v>
      </c>
      <c r="BL218" s="89">
        <f t="shared" ca="1" si="430"/>
        <v>1.5416895432942077</v>
      </c>
      <c r="BM218" s="89">
        <f t="shared" ca="1" si="430"/>
        <v>0.44535976099718555</v>
      </c>
      <c r="BN218" s="89">
        <f t="shared" ca="1" si="430"/>
        <v>9.9942316125523067E-3</v>
      </c>
      <c r="BO218" s="89">
        <f t="shared" ca="1" si="430"/>
        <v>-0.21170578511078386</v>
      </c>
      <c r="BP218" s="89">
        <f t="shared" ca="1" si="430"/>
        <v>0.78447460214676457</v>
      </c>
      <c r="BQ218" s="89">
        <f t="shared" ca="1" si="430"/>
        <v>0.84668521548449516</v>
      </c>
      <c r="BR218" s="89">
        <f t="shared" ca="1" si="430"/>
        <v>0.82231979895323581</v>
      </c>
      <c r="BS218" s="89">
        <f t="shared" ca="1" si="430"/>
        <v>0.74999378489185453</v>
      </c>
      <c r="BT218" s="89">
        <f t="shared" ca="1" si="430"/>
        <v>1.2559272619323352</v>
      </c>
      <c r="BU218" s="89">
        <f t="shared" ca="1" si="430"/>
        <v>-0.6246242044753394</v>
      </c>
      <c r="BV218" s="89">
        <f t="shared" ca="1" si="430"/>
        <v>0.65310142095536805</v>
      </c>
      <c r="BW218" s="89">
        <f t="shared" ca="1" si="430"/>
        <v>0.97061689572897025</v>
      </c>
      <c r="BX218" s="89">
        <f t="shared" ca="1" si="430"/>
        <v>0.49655306063832871</v>
      </c>
      <c r="BY218" s="89">
        <f t="shared" ca="1" si="428"/>
        <v>1.0029931860236267</v>
      </c>
      <c r="BZ218" s="89">
        <f t="shared" ca="1" si="426"/>
        <v>1.3359862313285473</v>
      </c>
      <c r="CA218" s="89">
        <f t="shared" ca="1" si="426"/>
        <v>0.17363901464239717</v>
      </c>
      <c r="CB218" s="89">
        <f t="shared" ca="1" si="426"/>
        <v>-0.12246969810774294</v>
      </c>
      <c r="CC218" s="89">
        <f t="shared" ca="1" si="426"/>
        <v>1.0264810018683987</v>
      </c>
      <c r="CD218" s="89">
        <f t="shared" ca="1" si="426"/>
        <v>1.3189632161127385</v>
      </c>
      <c r="CE218" s="89">
        <f t="shared" ca="1" si="426"/>
        <v>0.67647262992005164</v>
      </c>
      <c r="CF218" s="89">
        <f t="shared" ca="1" si="426"/>
        <v>-0.42738072243152248</v>
      </c>
      <c r="CG218" s="89">
        <f t="shared" ca="1" si="424"/>
        <v>-0.28740491038298743</v>
      </c>
      <c r="CH218" s="89">
        <f t="shared" ca="1" si="424"/>
        <v>1.0223646933507933</v>
      </c>
      <c r="CI218" s="89">
        <f t="shared" ca="1" si="424"/>
        <v>-0.98454679311928706</v>
      </c>
      <c r="CJ218" s="89">
        <f t="shared" ca="1" si="424"/>
        <v>-0.16584236090875604</v>
      </c>
      <c r="CK218" s="89">
        <f t="shared" ca="1" si="424"/>
        <v>-4.5865276096868968E-2</v>
      </c>
      <c r="CL218" s="89">
        <f t="shared" ca="1" si="424"/>
        <v>0.25390755251041175</v>
      </c>
      <c r="CM218" s="89">
        <f t="shared" ca="1" si="424"/>
        <v>0.7112708930261944</v>
      </c>
      <c r="CN218" s="89">
        <f t="shared" ca="1" si="424"/>
        <v>0.8263022605764947</v>
      </c>
      <c r="CO218" s="89">
        <f t="shared" ca="1" si="424"/>
        <v>2.0484705937352099</v>
      </c>
      <c r="CP218" s="89">
        <f t="shared" ca="1" si="418"/>
        <v>1.2335105636964059</v>
      </c>
      <c r="CQ218" s="89">
        <f t="shared" ca="1" si="416"/>
        <v>0.42474824033795039</v>
      </c>
      <c r="CR218" s="5">
        <f t="shared" ca="1" si="416"/>
        <v>1.4686022787669384</v>
      </c>
      <c r="CS218" s="5">
        <f t="shared" ca="1" si="416"/>
        <v>1.2025996000655392</v>
      </c>
      <c r="CT218" s="5">
        <f t="shared" ca="1" si="416"/>
        <v>1.393931291087309</v>
      </c>
      <c r="CU218" s="5">
        <f t="shared" ca="1" si="416"/>
        <v>0.8489930706416382</v>
      </c>
      <c r="CV218" s="5">
        <f t="shared" ca="1" si="416"/>
        <v>-0.24769693701016993</v>
      </c>
      <c r="CW218" s="5" t="str">
        <f t="shared" si="416"/>
        <v/>
      </c>
      <c r="CX218" s="5" t="str">
        <f t="shared" si="402"/>
        <v/>
      </c>
      <c r="CY218" s="5" t="str">
        <f t="shared" si="402"/>
        <v/>
      </c>
      <c r="CZ218" s="5" t="str">
        <f t="shared" si="402"/>
        <v/>
      </c>
      <c r="DA218" s="5" t="str">
        <f t="shared" si="402"/>
        <v/>
      </c>
      <c r="DB218" s="5" t="str">
        <f t="shared" si="402"/>
        <v/>
      </c>
      <c r="DC218" s="5" t="str">
        <f t="shared" si="402"/>
        <v/>
      </c>
      <c r="DD218" s="5" t="str">
        <f t="shared" si="402"/>
        <v/>
      </c>
      <c r="DE218" s="5" t="str">
        <f t="shared" si="402"/>
        <v/>
      </c>
      <c r="DF218" s="5" t="str">
        <f t="shared" si="402"/>
        <v/>
      </c>
      <c r="DG218" s="133" t="str">
        <f t="shared" si="327"/>
        <v/>
      </c>
      <c r="DI218" s="144">
        <f t="shared" ca="1" si="410"/>
        <v>0</v>
      </c>
      <c r="DJ218" s="139">
        <f t="shared" ca="1" si="410"/>
        <v>0</v>
      </c>
      <c r="DK218" s="139">
        <f t="shared" ca="1" si="410"/>
        <v>0</v>
      </c>
      <c r="DL218" s="139">
        <f t="shared" ca="1" si="410"/>
        <v>0</v>
      </c>
      <c r="DM218" s="139">
        <f t="shared" ca="1" si="410"/>
        <v>0</v>
      </c>
      <c r="DN218" s="139">
        <f t="shared" ca="1" si="410"/>
        <v>0</v>
      </c>
      <c r="DO218" s="139">
        <f t="shared" ca="1" si="410"/>
        <v>0</v>
      </c>
      <c r="DP218" s="139">
        <f t="shared" ca="1" si="410"/>
        <v>0</v>
      </c>
      <c r="DQ218" s="139">
        <f t="shared" ca="1" si="410"/>
        <v>0</v>
      </c>
      <c r="DR218" s="139">
        <f t="shared" ca="1" si="410"/>
        <v>0</v>
      </c>
      <c r="DS218" s="139">
        <f t="shared" ca="1" si="396"/>
        <v>0</v>
      </c>
      <c r="DT218" s="139">
        <f t="shared" ca="1" si="396"/>
        <v>0</v>
      </c>
      <c r="DU218" s="139">
        <f t="shared" ca="1" si="396"/>
        <v>0</v>
      </c>
      <c r="DV218" s="139">
        <f t="shared" ca="1" si="396"/>
        <v>0</v>
      </c>
      <c r="DW218" s="139">
        <f t="shared" ca="1" si="396"/>
        <v>0</v>
      </c>
      <c r="DX218" s="139">
        <f t="shared" ca="1" si="396"/>
        <v>0</v>
      </c>
      <c r="DY218" s="139">
        <f t="shared" ca="1" si="396"/>
        <v>0</v>
      </c>
      <c r="DZ218" s="139">
        <f t="shared" ca="1" si="396"/>
        <v>0</v>
      </c>
      <c r="EA218" s="139">
        <f t="shared" ca="1" si="396"/>
        <v>0</v>
      </c>
      <c r="EB218" s="139">
        <f t="shared" ca="1" si="396"/>
        <v>0</v>
      </c>
      <c r="EC218" s="145">
        <f t="shared" ca="1" si="396"/>
        <v>0</v>
      </c>
      <c r="EE218" s="114">
        <f t="shared" ca="1" si="421"/>
        <v>0</v>
      </c>
      <c r="EF218" s="110">
        <f t="shared" ca="1" si="421"/>
        <v>3.0321996783589586</v>
      </c>
      <c r="EG218" s="110">
        <f t="shared" ca="1" si="421"/>
        <v>5.4610165117429919</v>
      </c>
      <c r="EH218" s="110">
        <f t="shared" ca="1" si="421"/>
        <v>7.3541686602107426</v>
      </c>
      <c r="EI218" s="110">
        <f t="shared" ca="1" si="421"/>
        <v>8.7726186699571311</v>
      </c>
      <c r="EJ218" s="110">
        <f t="shared" ca="1" si="421"/>
        <v>9.7712052967964631</v>
      </c>
      <c r="EK218" s="110">
        <f t="shared" ca="1" si="421"/>
        <v>10.399218601584277</v>
      </c>
      <c r="EL218" s="110">
        <f t="shared" ca="1" si="421"/>
        <v>10.700923269407156</v>
      </c>
      <c r="EM218" s="110">
        <f t="shared" ca="1" si="421"/>
        <v>10.716034680942848</v>
      </c>
      <c r="EN218" s="110">
        <f t="shared" ca="1" si="421"/>
        <v>10.480151876607106</v>
      </c>
      <c r="EO218" s="110">
        <f t="shared" ca="1" si="419"/>
        <v>10.025151198996095</v>
      </c>
      <c r="EP218" s="110">
        <f t="shared" ca="1" si="419"/>
        <v>9.3795440739845972</v>
      </c>
      <c r="EQ218" s="110">
        <f t="shared" ca="1" si="419"/>
        <v>8.5688020931555258</v>
      </c>
      <c r="ER218" s="110">
        <f t="shared" ca="1" si="419"/>
        <v>7.6156522877259967</v>
      </c>
      <c r="ES218" s="110">
        <f t="shared" ca="1" si="419"/>
        <v>6.5403452346984672</v>
      </c>
      <c r="ET218" s="110">
        <f t="shared" ca="1" si="419"/>
        <v>5.3608984076755064</v>
      </c>
      <c r="EU218" s="110">
        <f t="shared" ca="1" si="419"/>
        <v>4.0933169758649406</v>
      </c>
      <c r="EV218" s="110">
        <f t="shared" ca="1" si="419"/>
        <v>2.751794063647349</v>
      </c>
      <c r="EW218" s="110">
        <f t="shared" ca="1" si="419"/>
        <v>1.3488923081917648</v>
      </c>
      <c r="EX218" s="110">
        <f t="shared" ca="1" si="419"/>
        <v>-0.10429160737569276</v>
      </c>
      <c r="EY218" s="115">
        <f t="shared" ca="1" si="419"/>
        <v>-1.5979779140736667</v>
      </c>
      <c r="FA218" s="114">
        <f t="shared" ca="1" si="437"/>
        <v>0</v>
      </c>
      <c r="FB218" s="110">
        <f t="shared" ca="1" si="437"/>
        <v>0</v>
      </c>
      <c r="FC218" s="110">
        <f t="shared" ca="1" si="437"/>
        <v>0</v>
      </c>
      <c r="FD218" s="110">
        <f t="shared" ca="1" si="437"/>
        <v>0</v>
      </c>
      <c r="FE218" s="110">
        <f t="shared" ca="1" si="437"/>
        <v>0</v>
      </c>
      <c r="FF218" s="110">
        <f t="shared" ca="1" si="437"/>
        <v>0</v>
      </c>
      <c r="FG218" s="110">
        <f t="shared" ca="1" si="437"/>
        <v>0</v>
      </c>
      <c r="FH218" s="110">
        <f t="shared" ca="1" si="437"/>
        <v>0</v>
      </c>
      <c r="FI218" s="110">
        <f t="shared" ca="1" si="437"/>
        <v>1</v>
      </c>
      <c r="FJ218" s="110">
        <f t="shared" ca="1" si="437"/>
        <v>1</v>
      </c>
      <c r="FK218" s="110">
        <f t="shared" ca="1" si="438"/>
        <v>1</v>
      </c>
      <c r="FL218" s="110">
        <f t="shared" ca="1" si="438"/>
        <v>1</v>
      </c>
      <c r="FM218" s="110">
        <f t="shared" ca="1" si="438"/>
        <v>1</v>
      </c>
      <c r="FN218" s="110">
        <f t="shared" ca="1" si="438"/>
        <v>1</v>
      </c>
      <c r="FO218" s="110">
        <f t="shared" ca="1" si="438"/>
        <v>1</v>
      </c>
      <c r="FP218" s="110">
        <f t="shared" ca="1" si="438"/>
        <v>1</v>
      </c>
      <c r="FQ218" s="110">
        <f t="shared" ca="1" si="438"/>
        <v>0</v>
      </c>
      <c r="FR218" s="110">
        <f t="shared" ca="1" si="438"/>
        <v>0</v>
      </c>
      <c r="FS218" s="110">
        <f t="shared" ca="1" si="438"/>
        <v>0</v>
      </c>
      <c r="FT218" s="110">
        <f t="shared" ca="1" si="438"/>
        <v>0</v>
      </c>
      <c r="FU218" s="110">
        <f t="shared" ca="1" si="439"/>
        <v>0</v>
      </c>
      <c r="FV218" s="110">
        <f t="shared" ca="1" si="439"/>
        <v>0</v>
      </c>
      <c r="FW218" s="110">
        <f t="shared" ca="1" si="439"/>
        <v>0</v>
      </c>
      <c r="FX218" s="110">
        <f t="shared" ca="1" si="439"/>
        <v>0</v>
      </c>
      <c r="FY218" s="110">
        <f t="shared" ca="1" si="439"/>
        <v>0</v>
      </c>
      <c r="FZ218" s="110">
        <f t="shared" ca="1" si="439"/>
        <v>0</v>
      </c>
      <c r="GA218" s="110">
        <f t="shared" ca="1" si="439"/>
        <v>0</v>
      </c>
      <c r="GB218" s="110">
        <f t="shared" ca="1" si="439"/>
        <v>0</v>
      </c>
      <c r="GC218" s="110">
        <f t="shared" ca="1" si="439"/>
        <v>0</v>
      </c>
      <c r="GD218" s="110">
        <f t="shared" ca="1" si="439"/>
        <v>0</v>
      </c>
      <c r="GE218" s="115">
        <f t="shared" ca="1" si="439"/>
        <v>0</v>
      </c>
      <c r="GG218" s="114">
        <v>1</v>
      </c>
      <c r="GH218" s="110">
        <f t="shared" ref="GH218:HK218" ca="1" si="443">IF(AND($A218&gt;0,$B218&gt;0),IF(OR((GH$61*EXP($D218-$B218*GH$61)-GH$61)&gt;$AE$2*$H218,GG218=0),0,1),"")</f>
        <v>1</v>
      </c>
      <c r="GI218" s="110">
        <f t="shared" ca="1" si="443"/>
        <v>1</v>
      </c>
      <c r="GJ218" s="110">
        <f t="shared" ca="1" si="443"/>
        <v>1</v>
      </c>
      <c r="GK218" s="110">
        <f t="shared" ca="1" si="443"/>
        <v>1</v>
      </c>
      <c r="GL218" s="110">
        <f t="shared" ca="1" si="443"/>
        <v>1</v>
      </c>
      <c r="GM218" s="110">
        <f t="shared" ca="1" si="443"/>
        <v>1</v>
      </c>
      <c r="GN218" s="110">
        <f t="shared" ca="1" si="443"/>
        <v>1</v>
      </c>
      <c r="GO218" s="110">
        <f t="shared" ca="1" si="443"/>
        <v>0</v>
      </c>
      <c r="GP218" s="110">
        <f t="shared" ca="1" si="443"/>
        <v>0</v>
      </c>
      <c r="GQ218" s="110">
        <f t="shared" ca="1" si="443"/>
        <v>0</v>
      </c>
      <c r="GR218" s="110">
        <f t="shared" ca="1" si="443"/>
        <v>0</v>
      </c>
      <c r="GS218" s="110">
        <f t="shared" ca="1" si="443"/>
        <v>0</v>
      </c>
      <c r="GT218" s="110">
        <f t="shared" ca="1" si="443"/>
        <v>0</v>
      </c>
      <c r="GU218" s="110">
        <f t="shared" ca="1" si="443"/>
        <v>0</v>
      </c>
      <c r="GV218" s="110">
        <f t="shared" ca="1" si="443"/>
        <v>0</v>
      </c>
      <c r="GW218" s="110">
        <f t="shared" ca="1" si="443"/>
        <v>0</v>
      </c>
      <c r="GX218" s="110">
        <f t="shared" ca="1" si="443"/>
        <v>0</v>
      </c>
      <c r="GY218" s="110">
        <f t="shared" ca="1" si="443"/>
        <v>0</v>
      </c>
      <c r="GZ218" s="110">
        <f t="shared" ca="1" si="443"/>
        <v>0</v>
      </c>
      <c r="HA218" s="110">
        <f t="shared" ca="1" si="443"/>
        <v>0</v>
      </c>
      <c r="HB218" s="110">
        <f t="shared" ca="1" si="443"/>
        <v>0</v>
      </c>
      <c r="HC218" s="110">
        <f t="shared" ca="1" si="443"/>
        <v>0</v>
      </c>
      <c r="HD218" s="110">
        <f t="shared" ca="1" si="443"/>
        <v>0</v>
      </c>
      <c r="HE218" s="110">
        <f t="shared" ca="1" si="443"/>
        <v>0</v>
      </c>
      <c r="HF218" s="110">
        <f t="shared" ca="1" si="443"/>
        <v>0</v>
      </c>
      <c r="HG218" s="110">
        <f t="shared" ca="1" si="443"/>
        <v>0</v>
      </c>
      <c r="HH218" s="110">
        <f t="shared" ca="1" si="443"/>
        <v>0</v>
      </c>
      <c r="HI218" s="110">
        <f t="shared" ca="1" si="443"/>
        <v>0</v>
      </c>
      <c r="HJ218" s="110">
        <f t="shared" ca="1" si="443"/>
        <v>0</v>
      </c>
      <c r="HK218" s="115">
        <f t="shared" ca="1" si="443"/>
        <v>0</v>
      </c>
    </row>
    <row r="219" spans="1:219" x14ac:dyDescent="0.25">
      <c r="A219" s="176">
        <f t="shared" ca="1" si="373"/>
        <v>1.2707530599445724</v>
      </c>
      <c r="B219" s="164">
        <f t="shared" ca="1" si="374"/>
        <v>6.7830651080740711E-2</v>
      </c>
      <c r="C219" s="106">
        <f t="shared" ca="1" si="375"/>
        <v>0.60771247831069608</v>
      </c>
      <c r="D219" s="108">
        <f t="shared" ca="1" si="376"/>
        <v>1.4554102880918365</v>
      </c>
      <c r="E219" s="109">
        <f t="shared" ca="1" si="377"/>
        <v>21.456528352638411</v>
      </c>
      <c r="F219" s="109">
        <f t="shared" ca="1" si="378"/>
        <v>8.5423005285377158</v>
      </c>
      <c r="G219" s="109">
        <f t="shared" ca="1" si="379"/>
        <v>20.512015487216622</v>
      </c>
      <c r="H219" s="109">
        <f t="shared" ca="1" si="380"/>
        <v>11.969714958678907</v>
      </c>
      <c r="I219" s="177"/>
      <c r="J219" s="30" t="s">
        <v>207</v>
      </c>
      <c r="K219" s="89">
        <f t="shared" ca="1" si="432"/>
        <v>-0.81775242806075465</v>
      </c>
      <c r="L219" s="89">
        <f t="shared" ca="1" si="432"/>
        <v>9.8583260592283506E-2</v>
      </c>
      <c r="M219" s="89">
        <f t="shared" ca="1" si="432"/>
        <v>5.4419538639000731E-2</v>
      </c>
      <c r="N219" s="89">
        <f t="shared" ca="1" si="432"/>
        <v>0.51560491500326755</v>
      </c>
      <c r="O219" s="89">
        <f t="shared" ca="1" si="432"/>
        <v>0.51560491500326755</v>
      </c>
      <c r="P219" s="89">
        <f t="shared" ca="1" si="432"/>
        <v>2.8755171397204293E-2</v>
      </c>
      <c r="Q219" s="89">
        <f t="shared" ca="1" si="432"/>
        <v>-0.15653910921934289</v>
      </c>
      <c r="R219" s="89">
        <f t="shared" ca="1" si="432"/>
        <v>9.8583260592283506E-2</v>
      </c>
      <c r="S219" s="89">
        <f t="shared" ca="1" si="432"/>
        <v>-1.3483164959119551</v>
      </c>
      <c r="T219" s="89">
        <f t="shared" ca="1" si="432"/>
        <v>0.94353006046483001</v>
      </c>
      <c r="U219" s="89">
        <f t="shared" ca="1" si="433"/>
        <v>0.74160465676181864</v>
      </c>
      <c r="V219" s="89">
        <f t="shared" ca="1" si="433"/>
        <v>-1.0097454203712564</v>
      </c>
      <c r="W219" s="89">
        <f t="shared" ca="1" si="433"/>
        <v>-0.22096981093654566</v>
      </c>
      <c r="X219" s="89">
        <f t="shared" ca="1" si="433"/>
        <v>6.3830203882474623E-2</v>
      </c>
      <c r="Y219" s="89">
        <f t="shared" ca="1" si="433"/>
        <v>-0.30700255599325066</v>
      </c>
      <c r="Z219" s="89">
        <f t="shared" ca="1" si="433"/>
        <v>-1.3483164959119551</v>
      </c>
      <c r="AA219" s="89">
        <f t="shared" ca="1" si="433"/>
        <v>-1.3483164959119551</v>
      </c>
      <c r="AB219" s="89">
        <f t="shared" ca="1" si="433"/>
        <v>0.13695300672662025</v>
      </c>
      <c r="AC219" s="89">
        <f t="shared" ca="1" si="433"/>
        <v>9.8583260592283506E-2</v>
      </c>
      <c r="AD219" s="89">
        <f t="shared" ca="1" si="433"/>
        <v>1.1628631778867338</v>
      </c>
      <c r="AE219" s="89">
        <f t="shared" ca="1" si="434"/>
        <v>0.82443786118685636</v>
      </c>
      <c r="AF219" s="89">
        <f t="shared" ca="1" si="434"/>
        <v>0.94353006046483001</v>
      </c>
      <c r="AG219" s="89">
        <f t="shared" ca="1" si="434"/>
        <v>-0.30649199665355353</v>
      </c>
      <c r="AH219" s="89">
        <f t="shared" ca="1" si="434"/>
        <v>-0.30649199665355353</v>
      </c>
      <c r="AI219" s="89">
        <f t="shared" ca="1" si="434"/>
        <v>-0.21005970810345143</v>
      </c>
      <c r="AJ219" s="89">
        <f t="shared" ca="1" si="434"/>
        <v>5.4419538639000731E-2</v>
      </c>
      <c r="AK219" s="89">
        <f t="shared" ca="1" si="434"/>
        <v>6.3830203882474623E-2</v>
      </c>
      <c r="AL219" s="89">
        <f t="shared" ca="1" si="434"/>
        <v>-0.30700255599325066</v>
      </c>
      <c r="AM219" s="89">
        <f t="shared" ca="1" si="434"/>
        <v>0.10667228108213433</v>
      </c>
      <c r="AN219" s="89">
        <f t="shared" ca="1" si="434"/>
        <v>5.4419538639000731E-2</v>
      </c>
      <c r="AO219" s="89">
        <f t="shared" ca="1" si="435"/>
        <v>0.21206368060581204</v>
      </c>
      <c r="AP219" s="89">
        <f t="shared" ca="1" si="435"/>
        <v>0.41148501321826991</v>
      </c>
      <c r="AQ219" s="89">
        <f t="shared" ca="1" si="435"/>
        <v>-0.15653910921934289</v>
      </c>
      <c r="AR219" s="89">
        <f t="shared" ca="1" si="435"/>
        <v>2.8755171397204293E-2</v>
      </c>
      <c r="AS219" s="89">
        <f t="shared" ca="1" si="435"/>
        <v>1.4105767449530626E-2</v>
      </c>
      <c r="AT219" s="89">
        <f t="shared" ca="1" si="435"/>
        <v>-0.81775242806075465</v>
      </c>
      <c r="AU219" s="89">
        <f t="shared" ca="1" si="435"/>
        <v>-0.41558093709150801</v>
      </c>
      <c r="AV219" s="89">
        <f t="shared" ca="1" si="435"/>
        <v>9.8583260592283506E-2</v>
      </c>
      <c r="AW219" s="89">
        <f t="shared" ca="1" si="435"/>
        <v>0.41148501321826991</v>
      </c>
      <c r="AX219" s="89" t="str">
        <f t="shared" ca="1" si="435"/>
        <v/>
      </c>
      <c r="AY219" s="89" t="str">
        <f t="shared" ca="1" si="436"/>
        <v/>
      </c>
      <c r="AZ219" s="89" t="str">
        <f t="shared" ca="1" si="436"/>
        <v/>
      </c>
      <c r="BA219" s="89" t="str">
        <f t="shared" ca="1" si="436"/>
        <v/>
      </c>
      <c r="BB219" s="89" t="str">
        <f t="shared" ca="1" si="436"/>
        <v/>
      </c>
      <c r="BC219" s="89" t="str">
        <f t="shared" ca="1" si="436"/>
        <v/>
      </c>
      <c r="BD219" s="89" t="str">
        <f t="shared" ca="1" si="436"/>
        <v/>
      </c>
      <c r="BE219" s="89" t="str">
        <f t="shared" ca="1" si="436"/>
        <v/>
      </c>
      <c r="BF219" s="89" t="str">
        <f t="shared" ca="1" si="436"/>
        <v/>
      </c>
      <c r="BG219" s="89" t="str">
        <f t="shared" ca="1" si="436"/>
        <v/>
      </c>
      <c r="BH219" s="89" t="str">
        <f t="shared" ca="1" si="436"/>
        <v/>
      </c>
      <c r="BJ219" s="132">
        <f t="shared" ca="1" si="430"/>
        <v>0.19571622257349763</v>
      </c>
      <c r="BK219" s="89">
        <f t="shared" ca="1" si="430"/>
        <v>1.0826585239194608</v>
      </c>
      <c r="BL219" s="89">
        <f t="shared" ca="1" si="430"/>
        <v>1.0585750438297012</v>
      </c>
      <c r="BM219" s="89">
        <f t="shared" ca="1" si="430"/>
        <v>1.1710243841039045</v>
      </c>
      <c r="BN219" s="89">
        <f t="shared" ca="1" si="430"/>
        <v>1.5905481847594289</v>
      </c>
      <c r="BO219" s="89">
        <f t="shared" ca="1" si="430"/>
        <v>0.88199842443002952</v>
      </c>
      <c r="BP219" s="89">
        <f t="shared" ca="1" si="430"/>
        <v>0.84890530386396734</v>
      </c>
      <c r="BQ219" s="89">
        <f t="shared" ca="1" si="430"/>
        <v>0.96912460064726702</v>
      </c>
      <c r="BR219" s="89">
        <f t="shared" ca="1" si="430"/>
        <v>-0.58041623559772004</v>
      </c>
      <c r="BS219" s="89">
        <f t="shared" ca="1" si="430"/>
        <v>1.5499474520628969</v>
      </c>
      <c r="BT219" s="89">
        <f t="shared" ca="1" si="430"/>
        <v>1.4819270036908863</v>
      </c>
      <c r="BU219" s="89">
        <f t="shared" ca="1" si="430"/>
        <v>-0.28605312893464063</v>
      </c>
      <c r="BV219" s="89">
        <f t="shared" ca="1" si="430"/>
        <v>0.12243177862447019</v>
      </c>
      <c r="BW219" s="89">
        <f t="shared" ca="1" si="430"/>
        <v>0.49691306150793757</v>
      </c>
      <c r="BX219" s="89">
        <f t="shared" ca="1" si="430"/>
        <v>0.63578835879808049</v>
      </c>
      <c r="BY219" s="89">
        <f t="shared" ca="1" si="428"/>
        <v>-0.13526360178487695</v>
      </c>
      <c r="BZ219" s="89">
        <f t="shared" ca="1" si="426"/>
        <v>-0.33193994332486376</v>
      </c>
      <c r="CA219" s="89">
        <f t="shared" ca="1" si="426"/>
        <v>1.3203374417402738</v>
      </c>
      <c r="CB219" s="89">
        <f t="shared" ca="1" si="426"/>
        <v>0.38796074738623154</v>
      </c>
      <c r="CC219" s="89">
        <f t="shared" ca="1" si="426"/>
        <v>2.0907609191628493</v>
      </c>
      <c r="CD219" s="89">
        <f t="shared" ca="1" si="426"/>
        <v>1.8237913985581389</v>
      </c>
      <c r="CE219" s="89">
        <f t="shared" ca="1" si="426"/>
        <v>1.5912475189876774</v>
      </c>
      <c r="CF219" s="89">
        <f t="shared" ca="1" si="426"/>
        <v>-0.57733360986573312</v>
      </c>
      <c r="CG219" s="89">
        <f t="shared" ca="1" si="424"/>
        <v>0.4158485133347154</v>
      </c>
      <c r="CH219" s="89">
        <f t="shared" ca="1" si="424"/>
        <v>0.7056327041652074</v>
      </c>
      <c r="CI219" s="89">
        <f t="shared" ca="1" si="424"/>
        <v>-0.61012842140417356</v>
      </c>
      <c r="CJ219" s="89">
        <f t="shared" ca="1" si="424"/>
        <v>-0.41171198842063361</v>
      </c>
      <c r="CK219" s="89">
        <f t="shared" ca="1" si="424"/>
        <v>-0.56493151269593167</v>
      </c>
      <c r="CL219" s="89">
        <f t="shared" ca="1" si="424"/>
        <v>0.45442000518347436</v>
      </c>
      <c r="CM219" s="89">
        <f t="shared" ca="1" si="424"/>
        <v>1.0856892647413079</v>
      </c>
      <c r="CN219" s="89">
        <f t="shared" ca="1" si="424"/>
        <v>1.1949050504016496</v>
      </c>
      <c r="CO219" s="89">
        <f t="shared" ca="1" si="424"/>
        <v>1.2970924290667463</v>
      </c>
      <c r="CP219" s="89">
        <f t="shared" ca="1" si="418"/>
        <v>0.80840687477483431</v>
      </c>
      <c r="CQ219" s="89">
        <f t="shared" ca="1" si="416"/>
        <v>0.7735022448112675</v>
      </c>
      <c r="CR219" s="5">
        <f t="shared" ca="1" si="416"/>
        <v>1.1630983674750131</v>
      </c>
      <c r="CS219" s="5">
        <f t="shared" ca="1" si="416"/>
        <v>0.27817489092265024</v>
      </c>
      <c r="CT219" s="5">
        <f t="shared" ca="1" si="416"/>
        <v>0.7662866733899889</v>
      </c>
      <c r="CU219" s="5">
        <f t="shared" ca="1" si="416"/>
        <v>0.91103729434069181</v>
      </c>
      <c r="CV219" s="5">
        <f t="shared" ca="1" si="416"/>
        <v>0.61002593036110242</v>
      </c>
      <c r="CW219" s="5" t="str">
        <f t="shared" si="416"/>
        <v/>
      </c>
      <c r="CX219" s="5" t="str">
        <f t="shared" si="402"/>
        <v/>
      </c>
      <c r="CY219" s="5" t="str">
        <f t="shared" si="402"/>
        <v/>
      </c>
      <c r="CZ219" s="5" t="str">
        <f t="shared" si="402"/>
        <v/>
      </c>
      <c r="DA219" s="5" t="str">
        <f t="shared" si="402"/>
        <v/>
      </c>
      <c r="DB219" s="5" t="str">
        <f t="shared" si="402"/>
        <v/>
      </c>
      <c r="DC219" s="5" t="str">
        <f t="shared" si="402"/>
        <v/>
      </c>
      <c r="DD219" s="5" t="str">
        <f t="shared" si="402"/>
        <v/>
      </c>
      <c r="DE219" s="5" t="str">
        <f t="shared" si="402"/>
        <v/>
      </c>
      <c r="DF219" s="5" t="str">
        <f t="shared" si="402"/>
        <v/>
      </c>
      <c r="DG219" s="133" t="str">
        <f t="shared" si="327"/>
        <v/>
      </c>
      <c r="DI219" s="144">
        <f t="shared" ca="1" si="410"/>
        <v>0</v>
      </c>
      <c r="DJ219" s="139">
        <f t="shared" ca="1" si="410"/>
        <v>0</v>
      </c>
      <c r="DK219" s="139">
        <f t="shared" ca="1" si="410"/>
        <v>0</v>
      </c>
      <c r="DL219" s="139">
        <f t="shared" ca="1" si="410"/>
        <v>0</v>
      </c>
      <c r="DM219" s="139">
        <f t="shared" ca="1" si="410"/>
        <v>0</v>
      </c>
      <c r="DN219" s="139">
        <f t="shared" ca="1" si="410"/>
        <v>0</v>
      </c>
      <c r="DO219" s="139">
        <f t="shared" ca="1" si="410"/>
        <v>0</v>
      </c>
      <c r="DP219" s="139">
        <f t="shared" ca="1" si="410"/>
        <v>0</v>
      </c>
      <c r="DQ219" s="139">
        <f t="shared" ca="1" si="410"/>
        <v>0</v>
      </c>
      <c r="DR219" s="139">
        <f t="shared" ca="1" si="410"/>
        <v>0</v>
      </c>
      <c r="DS219" s="139">
        <f t="shared" ca="1" si="396"/>
        <v>0</v>
      </c>
      <c r="DT219" s="139">
        <f t="shared" ca="1" si="396"/>
        <v>0</v>
      </c>
      <c r="DU219" s="139">
        <f t="shared" ca="1" si="396"/>
        <v>0</v>
      </c>
      <c r="DV219" s="139">
        <f t="shared" ca="1" si="396"/>
        <v>0</v>
      </c>
      <c r="DW219" s="139">
        <f t="shared" ca="1" si="396"/>
        <v>0</v>
      </c>
      <c r="DX219" s="139">
        <f t="shared" ca="1" si="396"/>
        <v>0</v>
      </c>
      <c r="DY219" s="139">
        <f t="shared" ca="1" si="396"/>
        <v>0</v>
      </c>
      <c r="DZ219" s="139">
        <f t="shared" ca="1" si="396"/>
        <v>0</v>
      </c>
      <c r="EA219" s="139">
        <f t="shared" ca="1" si="396"/>
        <v>0</v>
      </c>
      <c r="EB219" s="139">
        <f t="shared" ca="1" si="396"/>
        <v>0</v>
      </c>
      <c r="EC219" s="145">
        <f t="shared" ca="1" si="396"/>
        <v>0</v>
      </c>
      <c r="EE219" s="114">
        <f t="shared" ca="1" si="421"/>
        <v>0</v>
      </c>
      <c r="EF219" s="110">
        <f t="shared" ca="1" si="421"/>
        <v>3.0051444088489694</v>
      </c>
      <c r="EG219" s="110">
        <f t="shared" ca="1" si="421"/>
        <v>5.4849636874991177</v>
      </c>
      <c r="EH219" s="110">
        <f t="shared" ca="1" si="421"/>
        <v>7.4911350910467931</v>
      </c>
      <c r="EI219" s="110">
        <f t="shared" ca="1" si="421"/>
        <v>9.0708171260338926</v>
      </c>
      <c r="EJ219" s="110">
        <f t="shared" ca="1" si="421"/>
        <v>10.26701998218676</v>
      </c>
      <c r="EK219" s="110">
        <f t="shared" ca="1" si="421"/>
        <v>11.11894681208242</v>
      </c>
      <c r="EL219" s="110">
        <f t="shared" ca="1" si="421"/>
        <v>11.662308089211333</v>
      </c>
      <c r="EM219" s="110">
        <f t="shared" ca="1" si="421"/>
        <v>11.929611107732054</v>
      </c>
      <c r="EN219" s="110">
        <f t="shared" ca="1" si="421"/>
        <v>11.950426532373378</v>
      </c>
      <c r="EO219" s="110">
        <f t="shared" ca="1" si="419"/>
        <v>11.75163376353472</v>
      </c>
      <c r="EP219" s="110">
        <f t="shared" ca="1" si="419"/>
        <v>11.357646749832117</v>
      </c>
      <c r="EQ219" s="110">
        <f t="shared" ca="1" si="419"/>
        <v>10.790621757361215</v>
      </c>
      <c r="ER219" s="110">
        <f t="shared" ca="1" si="419"/>
        <v>10.070648491082423</v>
      </c>
      <c r="ES219" s="110">
        <f t="shared" ca="1" si="419"/>
        <v>9.2159258583108681</v>
      </c>
      <c r="ET219" s="110">
        <f t="shared" ca="1" si="419"/>
        <v>8.2429235666973319</v>
      </c>
      <c r="EU219" s="110">
        <f t="shared" ca="1" si="419"/>
        <v>7.1665306587427438</v>
      </c>
      <c r="EV219" s="110">
        <f t="shared" ca="1" si="419"/>
        <v>6.0001920012665479</v>
      </c>
      <c r="EW219" s="110">
        <f t="shared" ca="1" si="419"/>
        <v>4.7560336708553699</v>
      </c>
      <c r="EX219" s="110">
        <f t="shared" ca="1" si="419"/>
        <v>3.4449781046956396</v>
      </c>
      <c r="EY219" s="115">
        <f t="shared" ca="1" si="419"/>
        <v>2.0768498199177401</v>
      </c>
      <c r="FA219" s="114">
        <f t="shared" ca="1" si="437"/>
        <v>0</v>
      </c>
      <c r="FB219" s="110">
        <f t="shared" ca="1" si="437"/>
        <v>0</v>
      </c>
      <c r="FC219" s="110">
        <f t="shared" ca="1" si="437"/>
        <v>0</v>
      </c>
      <c r="FD219" s="110">
        <f t="shared" ca="1" si="437"/>
        <v>0</v>
      </c>
      <c r="FE219" s="110">
        <f t="shared" ca="1" si="437"/>
        <v>0</v>
      </c>
      <c r="FF219" s="110">
        <f t="shared" ca="1" si="437"/>
        <v>0</v>
      </c>
      <c r="FG219" s="110">
        <f t="shared" ca="1" si="437"/>
        <v>0</v>
      </c>
      <c r="FH219" s="110">
        <f t="shared" ca="1" si="437"/>
        <v>0</v>
      </c>
      <c r="FI219" s="110">
        <f t="shared" ca="1" si="437"/>
        <v>0</v>
      </c>
      <c r="FJ219" s="110">
        <f t="shared" ca="1" si="437"/>
        <v>1</v>
      </c>
      <c r="FK219" s="110">
        <f t="shared" ca="1" si="438"/>
        <v>1</v>
      </c>
      <c r="FL219" s="110">
        <f t="shared" ca="1" si="438"/>
        <v>1</v>
      </c>
      <c r="FM219" s="110">
        <f t="shared" ca="1" si="438"/>
        <v>1</v>
      </c>
      <c r="FN219" s="110">
        <f t="shared" ca="1" si="438"/>
        <v>1</v>
      </c>
      <c r="FO219" s="110">
        <f t="shared" ca="1" si="438"/>
        <v>1</v>
      </c>
      <c r="FP219" s="110">
        <f t="shared" ca="1" si="438"/>
        <v>1</v>
      </c>
      <c r="FQ219" s="110">
        <f t="shared" ca="1" si="438"/>
        <v>1</v>
      </c>
      <c r="FR219" s="110">
        <f t="shared" ca="1" si="438"/>
        <v>1</v>
      </c>
      <c r="FS219" s="110">
        <f t="shared" ca="1" si="438"/>
        <v>1</v>
      </c>
      <c r="FT219" s="110">
        <f t="shared" ca="1" si="438"/>
        <v>0</v>
      </c>
      <c r="FU219" s="110">
        <f t="shared" ca="1" si="439"/>
        <v>0</v>
      </c>
      <c r="FV219" s="110">
        <f t="shared" ca="1" si="439"/>
        <v>0</v>
      </c>
      <c r="FW219" s="110">
        <f t="shared" ca="1" si="439"/>
        <v>0</v>
      </c>
      <c r="FX219" s="110">
        <f t="shared" ca="1" si="439"/>
        <v>0</v>
      </c>
      <c r="FY219" s="110">
        <f t="shared" ca="1" si="439"/>
        <v>0</v>
      </c>
      <c r="FZ219" s="110">
        <f t="shared" ca="1" si="439"/>
        <v>0</v>
      </c>
      <c r="GA219" s="110">
        <f t="shared" ca="1" si="439"/>
        <v>0</v>
      </c>
      <c r="GB219" s="110">
        <f t="shared" ca="1" si="439"/>
        <v>0</v>
      </c>
      <c r="GC219" s="110">
        <f t="shared" ca="1" si="439"/>
        <v>0</v>
      </c>
      <c r="GD219" s="110">
        <f t="shared" ca="1" si="439"/>
        <v>0</v>
      </c>
      <c r="GE219" s="115">
        <f t="shared" ca="1" si="439"/>
        <v>0</v>
      </c>
      <c r="GG219" s="114">
        <v>1</v>
      </c>
      <c r="GH219" s="110">
        <f t="shared" ref="GH219:HK219" ca="1" si="444">IF(AND($A219&gt;0,$B219&gt;0),IF(OR((GH$61*EXP($D219-$B219*GH$61)-GH$61)&gt;$AE$2*$H219,GG219=0),0,1),"")</f>
        <v>1</v>
      </c>
      <c r="GI219" s="110">
        <f t="shared" ca="1" si="444"/>
        <v>1</v>
      </c>
      <c r="GJ219" s="110">
        <f t="shared" ca="1" si="444"/>
        <v>1</v>
      </c>
      <c r="GK219" s="110">
        <f t="shared" ca="1" si="444"/>
        <v>1</v>
      </c>
      <c r="GL219" s="110">
        <f t="shared" ca="1" si="444"/>
        <v>1</v>
      </c>
      <c r="GM219" s="110">
        <f t="shared" ca="1" si="444"/>
        <v>1</v>
      </c>
      <c r="GN219" s="110">
        <f t="shared" ca="1" si="444"/>
        <v>1</v>
      </c>
      <c r="GO219" s="110">
        <f t="shared" ca="1" si="444"/>
        <v>1</v>
      </c>
      <c r="GP219" s="110">
        <f t="shared" ca="1" si="444"/>
        <v>0</v>
      </c>
      <c r="GQ219" s="110">
        <f t="shared" ca="1" si="444"/>
        <v>0</v>
      </c>
      <c r="GR219" s="110">
        <f t="shared" ca="1" si="444"/>
        <v>0</v>
      </c>
      <c r="GS219" s="110">
        <f t="shared" ca="1" si="444"/>
        <v>0</v>
      </c>
      <c r="GT219" s="110">
        <f t="shared" ca="1" si="444"/>
        <v>0</v>
      </c>
      <c r="GU219" s="110">
        <f t="shared" ca="1" si="444"/>
        <v>0</v>
      </c>
      <c r="GV219" s="110">
        <f t="shared" ca="1" si="444"/>
        <v>0</v>
      </c>
      <c r="GW219" s="110">
        <f t="shared" ca="1" si="444"/>
        <v>0</v>
      </c>
      <c r="GX219" s="110">
        <f t="shared" ca="1" si="444"/>
        <v>0</v>
      </c>
      <c r="GY219" s="110">
        <f t="shared" ca="1" si="444"/>
        <v>0</v>
      </c>
      <c r="GZ219" s="110">
        <f t="shared" ca="1" si="444"/>
        <v>0</v>
      </c>
      <c r="HA219" s="110">
        <f t="shared" ca="1" si="444"/>
        <v>0</v>
      </c>
      <c r="HB219" s="110">
        <f t="shared" ca="1" si="444"/>
        <v>0</v>
      </c>
      <c r="HC219" s="110">
        <f t="shared" ca="1" si="444"/>
        <v>0</v>
      </c>
      <c r="HD219" s="110">
        <f t="shared" ca="1" si="444"/>
        <v>0</v>
      </c>
      <c r="HE219" s="110">
        <f t="shared" ca="1" si="444"/>
        <v>0</v>
      </c>
      <c r="HF219" s="110">
        <f t="shared" ca="1" si="444"/>
        <v>0</v>
      </c>
      <c r="HG219" s="110">
        <f t="shared" ca="1" si="444"/>
        <v>0</v>
      </c>
      <c r="HH219" s="110">
        <f t="shared" ca="1" si="444"/>
        <v>0</v>
      </c>
      <c r="HI219" s="110">
        <f t="shared" ca="1" si="444"/>
        <v>0</v>
      </c>
      <c r="HJ219" s="110">
        <f t="shared" ca="1" si="444"/>
        <v>0</v>
      </c>
      <c r="HK219" s="115">
        <f t="shared" ca="1" si="444"/>
        <v>0</v>
      </c>
    </row>
    <row r="220" spans="1:219" x14ac:dyDescent="0.25">
      <c r="A220" s="176">
        <f t="shared" ca="1" si="373"/>
        <v>1.2882623702132279</v>
      </c>
      <c r="B220" s="164">
        <f t="shared" ca="1" si="374"/>
        <v>4.7622253145260939E-2</v>
      </c>
      <c r="C220" s="106">
        <f t="shared" ca="1" si="375"/>
        <v>0.63661832251573214</v>
      </c>
      <c r="D220" s="108">
        <f t="shared" ca="1" si="376"/>
        <v>1.4909038144946003</v>
      </c>
      <c r="E220" s="109">
        <f t="shared" ca="1" si="377"/>
        <v>31.30687264936698</v>
      </c>
      <c r="F220" s="109">
        <f t="shared" ca="1" si="378"/>
        <v>12.386148814984836</v>
      </c>
      <c r="G220" s="109">
        <f t="shared" ca="1" si="379"/>
        <v>30.496938982573184</v>
      </c>
      <c r="H220" s="109">
        <f t="shared" ca="1" si="380"/>
        <v>18.110790167588348</v>
      </c>
      <c r="I220" s="177"/>
      <c r="J220" s="30" t="s">
        <v>208</v>
      </c>
      <c r="K220" s="89">
        <f t="shared" ca="1" si="432"/>
        <v>0.74370258632857644</v>
      </c>
      <c r="L220" s="89">
        <f t="shared" ca="1" si="432"/>
        <v>-0.30649199665355353</v>
      </c>
      <c r="M220" s="89">
        <f t="shared" ca="1" si="432"/>
        <v>0.94353006046483001</v>
      </c>
      <c r="N220" s="89">
        <f t="shared" ca="1" si="432"/>
        <v>-0.21005970810345143</v>
      </c>
      <c r="O220" s="89">
        <f t="shared" ca="1" si="432"/>
        <v>-0.22096981093654566</v>
      </c>
      <c r="P220" s="89">
        <f t="shared" ca="1" si="432"/>
        <v>0.82443786118685636</v>
      </c>
      <c r="Q220" s="89">
        <f t="shared" ca="1" si="432"/>
        <v>0.3096998313943522</v>
      </c>
      <c r="R220" s="89">
        <f t="shared" ca="1" si="432"/>
        <v>-0.21005970810345143</v>
      </c>
      <c r="S220" s="89">
        <f t="shared" ca="1" si="432"/>
        <v>-2.3856124570488357E-2</v>
      </c>
      <c r="T220" s="89">
        <f t="shared" ca="1" si="432"/>
        <v>0.13695300672662025</v>
      </c>
      <c r="U220" s="89">
        <f t="shared" ca="1" si="433"/>
        <v>0.74370258632857644</v>
      </c>
      <c r="V220" s="89">
        <f t="shared" ca="1" si="433"/>
        <v>0.3096998313943522</v>
      </c>
      <c r="W220" s="89">
        <f t="shared" ca="1" si="433"/>
        <v>0.53753403810350731</v>
      </c>
      <c r="X220" s="89">
        <f t="shared" ca="1" si="433"/>
        <v>1.8449135142460493E-2</v>
      </c>
      <c r="Y220" s="89">
        <f t="shared" ca="1" si="433"/>
        <v>1.4105767449530626E-2</v>
      </c>
      <c r="Z220" s="89">
        <f t="shared" ca="1" si="433"/>
        <v>-1.3483164959119551</v>
      </c>
      <c r="AA220" s="89">
        <f t="shared" ca="1" si="433"/>
        <v>-0.21005970810345143</v>
      </c>
      <c r="AB220" s="89">
        <f t="shared" ca="1" si="433"/>
        <v>6.3830203882474623E-2</v>
      </c>
      <c r="AC220" s="89">
        <f t="shared" ca="1" si="433"/>
        <v>0.94353006046483001</v>
      </c>
      <c r="AD220" s="89">
        <f t="shared" ca="1" si="433"/>
        <v>-1.3483164959119551</v>
      </c>
      <c r="AE220" s="89">
        <f t="shared" ca="1" si="434"/>
        <v>0.31960967874145596</v>
      </c>
      <c r="AF220" s="89">
        <f t="shared" ca="1" si="434"/>
        <v>1.1628631778867338</v>
      </c>
      <c r="AG220" s="89">
        <f t="shared" ca="1" si="434"/>
        <v>0.74370258632857644</v>
      </c>
      <c r="AH220" s="89">
        <f t="shared" ca="1" si="434"/>
        <v>0.13695300672662025</v>
      </c>
      <c r="AI220" s="89">
        <f t="shared" ca="1" si="434"/>
        <v>-1.0649490381436091</v>
      </c>
      <c r="AJ220" s="89">
        <f t="shared" ca="1" si="434"/>
        <v>0.82443786118685636</v>
      </c>
      <c r="AK220" s="89">
        <f t="shared" ca="1" si="434"/>
        <v>-0.30700255599325066</v>
      </c>
      <c r="AL220" s="89">
        <f t="shared" ca="1" si="434"/>
        <v>-2.3856124570488357E-2</v>
      </c>
      <c r="AM220" s="89">
        <f t="shared" ca="1" si="434"/>
        <v>0.31960967874145596</v>
      </c>
      <c r="AN220" s="89">
        <f t="shared" ca="1" si="434"/>
        <v>-0.30649199665355353</v>
      </c>
      <c r="AO220" s="89">
        <f t="shared" ca="1" si="435"/>
        <v>0.3096998313943522</v>
      </c>
      <c r="AP220" s="89">
        <f t="shared" ca="1" si="435"/>
        <v>-0.22096981093654566</v>
      </c>
      <c r="AQ220" s="89">
        <f t="shared" ca="1" si="435"/>
        <v>9.8583260592283506E-2</v>
      </c>
      <c r="AR220" s="89">
        <f t="shared" ca="1" si="435"/>
        <v>1.1628631778867338</v>
      </c>
      <c r="AS220" s="89">
        <f t="shared" ca="1" si="435"/>
        <v>1.1628631778867338</v>
      </c>
      <c r="AT220" s="89">
        <f t="shared" ca="1" si="435"/>
        <v>-0.22096981093654566</v>
      </c>
      <c r="AU220" s="89">
        <f t="shared" ca="1" si="435"/>
        <v>-1.0649490381436091</v>
      </c>
      <c r="AV220" s="89">
        <f t="shared" ca="1" si="435"/>
        <v>0.74160465676181864</v>
      </c>
      <c r="AW220" s="89">
        <f t="shared" ca="1" si="435"/>
        <v>0.74370258632857644</v>
      </c>
      <c r="AX220" s="89" t="str">
        <f t="shared" ca="1" si="435"/>
        <v/>
      </c>
      <c r="AY220" s="89" t="str">
        <f t="shared" ca="1" si="436"/>
        <v/>
      </c>
      <c r="AZ220" s="89" t="str">
        <f t="shared" ca="1" si="436"/>
        <v/>
      </c>
      <c r="BA220" s="89" t="str">
        <f t="shared" ca="1" si="436"/>
        <v/>
      </c>
      <c r="BB220" s="89" t="str">
        <f t="shared" ca="1" si="436"/>
        <v/>
      </c>
      <c r="BC220" s="89" t="str">
        <f t="shared" ca="1" si="436"/>
        <v/>
      </c>
      <c r="BD220" s="89" t="str">
        <f t="shared" ca="1" si="436"/>
        <v/>
      </c>
      <c r="BE220" s="89" t="str">
        <f t="shared" ca="1" si="436"/>
        <v/>
      </c>
      <c r="BF220" s="89" t="str">
        <f t="shared" ca="1" si="436"/>
        <v/>
      </c>
      <c r="BG220" s="89" t="str">
        <f t="shared" ca="1" si="436"/>
        <v/>
      </c>
      <c r="BH220" s="89" t="str">
        <f t="shared" ca="1" si="436"/>
        <v/>
      </c>
      <c r="BJ220" s="132">
        <f t="shared" ca="1" si="430"/>
        <v>1.7571712369628287</v>
      </c>
      <c r="BK220" s="89">
        <f t="shared" ca="1" si="430"/>
        <v>0.67758326667362379</v>
      </c>
      <c r="BL220" s="89">
        <f t="shared" ca="1" si="430"/>
        <v>1.9476855656555305</v>
      </c>
      <c r="BM220" s="89">
        <f t="shared" ca="1" si="430"/>
        <v>0.44535976099718555</v>
      </c>
      <c r="BN220" s="89">
        <f t="shared" ca="1" si="430"/>
        <v>0.85397345881961573</v>
      </c>
      <c r="BO220" s="89">
        <f t="shared" ca="1" si="430"/>
        <v>1.6776811142196815</v>
      </c>
      <c r="BP220" s="89">
        <f t="shared" ca="1" si="430"/>
        <v>1.3151442444776624</v>
      </c>
      <c r="BQ220" s="89">
        <f t="shared" ca="1" si="430"/>
        <v>0.66048163195153209</v>
      </c>
      <c r="BR220" s="89">
        <f t="shared" ca="1" si="430"/>
        <v>0.74404413574374673</v>
      </c>
      <c r="BS220" s="89">
        <f t="shared" ca="1" si="430"/>
        <v>0.7433703983246871</v>
      </c>
      <c r="BT220" s="89">
        <f t="shared" ca="1" si="430"/>
        <v>1.4840249332576441</v>
      </c>
      <c r="BU220" s="89">
        <f t="shared" ca="1" si="430"/>
        <v>1.0333921228309679</v>
      </c>
      <c r="BV220" s="89">
        <f t="shared" ca="1" si="430"/>
        <v>0.88093562766452316</v>
      </c>
      <c r="BW220" s="89">
        <f t="shared" ca="1" si="430"/>
        <v>0.45153199276792344</v>
      </c>
      <c r="BX220" s="89">
        <f t="shared" ca="1" si="430"/>
        <v>0.95689668224086177</v>
      </c>
      <c r="BY220" s="89">
        <f t="shared" ca="1" si="428"/>
        <v>-0.13526360178487695</v>
      </c>
      <c r="BZ220" s="89">
        <f t="shared" ca="1" si="426"/>
        <v>0.80631684448363994</v>
      </c>
      <c r="CA220" s="89">
        <f t="shared" ca="1" si="426"/>
        <v>1.247214638896128</v>
      </c>
      <c r="CB220" s="89">
        <f t="shared" ca="1" si="426"/>
        <v>1.232907547258778</v>
      </c>
      <c r="CC220" s="89">
        <f t="shared" ca="1" si="426"/>
        <v>-0.42041875463583978</v>
      </c>
      <c r="CD220" s="89">
        <f t="shared" ca="1" si="426"/>
        <v>1.3189632161127385</v>
      </c>
      <c r="CE220" s="89">
        <f t="shared" ca="1" si="426"/>
        <v>1.8105806364095811</v>
      </c>
      <c r="CF220" s="89">
        <f t="shared" ca="1" si="426"/>
        <v>0.47286097311639685</v>
      </c>
      <c r="CG220" s="89">
        <f t="shared" ca="1" si="424"/>
        <v>0.85929351671488918</v>
      </c>
      <c r="CH220" s="89">
        <f t="shared" ca="1" si="424"/>
        <v>-0.14925662587495026</v>
      </c>
      <c r="CI220" s="89">
        <f t="shared" ca="1" si="424"/>
        <v>0.15988990114368207</v>
      </c>
      <c r="CJ220" s="89">
        <f t="shared" ca="1" si="424"/>
        <v>-0.78254474829635889</v>
      </c>
      <c r="CK220" s="89">
        <f t="shared" ca="1" si="424"/>
        <v>-0.28178508127316937</v>
      </c>
      <c r="CL220" s="89">
        <f t="shared" ca="1" si="424"/>
        <v>0.66735740284279599</v>
      </c>
      <c r="CM220" s="89">
        <f t="shared" ca="1" si="424"/>
        <v>0.72477772944875363</v>
      </c>
      <c r="CN220" s="89">
        <f t="shared" ca="1" si="424"/>
        <v>1.2925412011901898</v>
      </c>
      <c r="CO220" s="89">
        <f t="shared" ca="1" si="424"/>
        <v>0.66463760491193058</v>
      </c>
      <c r="CP220" s="89">
        <f t="shared" ca="1" si="418"/>
        <v>1.0635292445864608</v>
      </c>
      <c r="CQ220" s="89">
        <f t="shared" ca="1" si="416"/>
        <v>1.9076102513007971</v>
      </c>
      <c r="CR220" s="5">
        <f t="shared" ca="1" si="416"/>
        <v>2.311855777912216</v>
      </c>
      <c r="CS220" s="5">
        <f t="shared" ca="1" si="416"/>
        <v>0.87495750804685923</v>
      </c>
      <c r="CT220" s="5">
        <f t="shared" ca="1" si="416"/>
        <v>0.11691857233788783</v>
      </c>
      <c r="CU220" s="5">
        <f t="shared" ca="1" si="416"/>
        <v>1.5540586905102269</v>
      </c>
      <c r="CV220" s="5">
        <f t="shared" ca="1" si="416"/>
        <v>0.94224350347140895</v>
      </c>
      <c r="CW220" s="5" t="str">
        <f t="shared" si="416"/>
        <v/>
      </c>
      <c r="CX220" s="5" t="str">
        <f t="shared" si="402"/>
        <v/>
      </c>
      <c r="CY220" s="5" t="str">
        <f t="shared" si="402"/>
        <v/>
      </c>
      <c r="CZ220" s="5" t="str">
        <f t="shared" si="402"/>
        <v/>
      </c>
      <c r="DA220" s="5" t="str">
        <f t="shared" si="402"/>
        <v/>
      </c>
      <c r="DB220" s="5" t="str">
        <f t="shared" si="402"/>
        <v/>
      </c>
      <c r="DC220" s="5" t="str">
        <f t="shared" si="402"/>
        <v/>
      </c>
      <c r="DD220" s="5" t="str">
        <f t="shared" si="402"/>
        <v/>
      </c>
      <c r="DE220" s="5" t="str">
        <f t="shared" si="402"/>
        <v/>
      </c>
      <c r="DF220" s="5" t="str">
        <f t="shared" si="402"/>
        <v/>
      </c>
      <c r="DG220" s="133" t="str">
        <f t="shared" si="327"/>
        <v/>
      </c>
      <c r="DI220" s="144">
        <f t="shared" ca="1" si="410"/>
        <v>0</v>
      </c>
      <c r="DJ220" s="139">
        <f t="shared" ca="1" si="410"/>
        <v>0</v>
      </c>
      <c r="DK220" s="139">
        <f t="shared" ca="1" si="410"/>
        <v>0</v>
      </c>
      <c r="DL220" s="139">
        <f t="shared" ca="1" si="410"/>
        <v>0</v>
      </c>
      <c r="DM220" s="139">
        <f t="shared" ca="1" si="410"/>
        <v>0</v>
      </c>
      <c r="DN220" s="139">
        <f t="shared" ca="1" si="410"/>
        <v>0</v>
      </c>
      <c r="DO220" s="139">
        <f t="shared" ca="1" si="410"/>
        <v>0</v>
      </c>
      <c r="DP220" s="139">
        <f t="shared" ca="1" si="410"/>
        <v>0</v>
      </c>
      <c r="DQ220" s="139">
        <f t="shared" ca="1" si="410"/>
        <v>0</v>
      </c>
      <c r="DR220" s="139">
        <f t="shared" ca="1" si="410"/>
        <v>0</v>
      </c>
      <c r="DS220" s="139">
        <f t="shared" ca="1" si="396"/>
        <v>0</v>
      </c>
      <c r="DT220" s="139">
        <f t="shared" ca="1" si="396"/>
        <v>0</v>
      </c>
      <c r="DU220" s="139">
        <f t="shared" ca="1" si="396"/>
        <v>0</v>
      </c>
      <c r="DV220" s="139">
        <f t="shared" ca="1" si="396"/>
        <v>0</v>
      </c>
      <c r="DW220" s="139">
        <f t="shared" ca="1" si="396"/>
        <v>0</v>
      </c>
      <c r="DX220" s="139">
        <f t="shared" ca="1" si="396"/>
        <v>0</v>
      </c>
      <c r="DY220" s="139">
        <f t="shared" ca="1" si="396"/>
        <v>0</v>
      </c>
      <c r="DZ220" s="139">
        <f t="shared" ca="1" si="396"/>
        <v>0</v>
      </c>
      <c r="EA220" s="139">
        <f t="shared" ca="1" si="396"/>
        <v>0</v>
      </c>
      <c r="EB220" s="139">
        <f t="shared" ca="1" si="396"/>
        <v>0</v>
      </c>
      <c r="EC220" s="145">
        <f t="shared" ca="1" si="396"/>
        <v>0</v>
      </c>
      <c r="EE220" s="114">
        <f t="shared" ca="1" si="421"/>
        <v>0</v>
      </c>
      <c r="EF220" s="110">
        <f t="shared" ca="1" si="421"/>
        <v>3.2345690397230227</v>
      </c>
      <c r="EG220" s="110">
        <f t="shared" ca="1" si="421"/>
        <v>6.0752714832801384</v>
      </c>
      <c r="EH220" s="110">
        <f t="shared" ca="1" si="421"/>
        <v>8.549583130591019</v>
      </c>
      <c r="EI220" s="110">
        <f t="shared" ca="1" si="421"/>
        <v>10.683276058451099</v>
      </c>
      <c r="EJ220" s="110">
        <f t="shared" ca="1" si="421"/>
        <v>12.500517662432493</v>
      </c>
      <c r="EK220" s="110">
        <f t="shared" ca="1" si="421"/>
        <v>14.023964171521708</v>
      </c>
      <c r="EL220" s="110">
        <f t="shared" ca="1" si="421"/>
        <v>15.274848935387418</v>
      </c>
      <c r="EM220" s="110">
        <f t="shared" ca="1" si="421"/>
        <v>16.273065768232534</v>
      </c>
      <c r="EN220" s="110">
        <f t="shared" ca="1" si="421"/>
        <v>17.037247618079199</v>
      </c>
      <c r="EO220" s="110">
        <f t="shared" ca="1" si="419"/>
        <v>17.584840816020957</v>
      </c>
      <c r="EP220" s="110">
        <f t="shared" ca="1" si="419"/>
        <v>17.932175146411911</v>
      </c>
      <c r="EQ220" s="110">
        <f t="shared" ca="1" si="419"/>
        <v>18.094529966108947</v>
      </c>
      <c r="ER220" s="110">
        <f t="shared" ca="1" si="419"/>
        <v>18.086196588704418</v>
      </c>
      <c r="ES220" s="110">
        <f t="shared" ca="1" si="419"/>
        <v>17.920537138146887</v>
      </c>
      <c r="ET220" s="110">
        <f t="shared" ca="1" si="419"/>
        <v>17.610040065214172</v>
      </c>
      <c r="EU220" s="110">
        <f t="shared" ca="1" si="419"/>
        <v>17.166372509944459</v>
      </c>
      <c r="EV220" s="110">
        <f t="shared" ca="1" si="419"/>
        <v>16.600429683318069</v>
      </c>
      <c r="EW220" s="110">
        <f t="shared" ca="1" si="419"/>
        <v>15.922381432185318</v>
      </c>
      <c r="EX220" s="110">
        <f t="shared" ca="1" si="419"/>
        <v>15.141716142629583</v>
      </c>
      <c r="EY220" s="115">
        <f t="shared" ca="1" si="419"/>
        <v>14.267282128612045</v>
      </c>
      <c r="FA220" s="114">
        <f t="shared" ca="1" si="437"/>
        <v>0</v>
      </c>
      <c r="FB220" s="110">
        <f t="shared" ca="1" si="437"/>
        <v>0</v>
      </c>
      <c r="FC220" s="110">
        <f t="shared" ca="1" si="437"/>
        <v>0</v>
      </c>
      <c r="FD220" s="110">
        <f t="shared" ca="1" si="437"/>
        <v>0</v>
      </c>
      <c r="FE220" s="110">
        <f t="shared" ca="1" si="437"/>
        <v>0</v>
      </c>
      <c r="FF220" s="110">
        <f t="shared" ca="1" si="437"/>
        <v>0</v>
      </c>
      <c r="FG220" s="110">
        <f t="shared" ca="1" si="437"/>
        <v>0</v>
      </c>
      <c r="FH220" s="110">
        <f t="shared" ca="1" si="437"/>
        <v>0</v>
      </c>
      <c r="FI220" s="110">
        <f t="shared" ca="1" si="437"/>
        <v>0</v>
      </c>
      <c r="FJ220" s="110">
        <f t="shared" ca="1" si="437"/>
        <v>0</v>
      </c>
      <c r="FK220" s="110">
        <f t="shared" ca="1" si="438"/>
        <v>0</v>
      </c>
      <c r="FL220" s="110">
        <f t="shared" ca="1" si="438"/>
        <v>0</v>
      </c>
      <c r="FM220" s="110">
        <f t="shared" ca="1" si="438"/>
        <v>0</v>
      </c>
      <c r="FN220" s="110">
        <f t="shared" ca="1" si="438"/>
        <v>1</v>
      </c>
      <c r="FO220" s="110">
        <f t="shared" ca="1" si="438"/>
        <v>1</v>
      </c>
      <c r="FP220" s="110">
        <f t="shared" ca="1" si="438"/>
        <v>1</v>
      </c>
      <c r="FQ220" s="110">
        <f t="shared" ca="1" si="438"/>
        <v>1</v>
      </c>
      <c r="FR220" s="110">
        <f t="shared" ca="1" si="438"/>
        <v>1</v>
      </c>
      <c r="FS220" s="110">
        <f t="shared" ca="1" si="438"/>
        <v>1</v>
      </c>
      <c r="FT220" s="110">
        <f t="shared" ca="1" si="438"/>
        <v>1</v>
      </c>
      <c r="FU220" s="110">
        <f t="shared" ca="1" si="439"/>
        <v>1</v>
      </c>
      <c r="FV220" s="110">
        <f t="shared" ca="1" si="439"/>
        <v>1</v>
      </c>
      <c r="FW220" s="110">
        <f t="shared" ca="1" si="439"/>
        <v>1</v>
      </c>
      <c r="FX220" s="110">
        <f t="shared" ca="1" si="439"/>
        <v>1</v>
      </c>
      <c r="FY220" s="110">
        <f t="shared" ca="1" si="439"/>
        <v>1</v>
      </c>
      <c r="FZ220" s="110">
        <f t="shared" ca="1" si="439"/>
        <v>1</v>
      </c>
      <c r="GA220" s="110">
        <f t="shared" ca="1" si="439"/>
        <v>1</v>
      </c>
      <c r="GB220" s="110">
        <f t="shared" ca="1" si="439"/>
        <v>0</v>
      </c>
      <c r="GC220" s="110">
        <f t="shared" ca="1" si="439"/>
        <v>0</v>
      </c>
      <c r="GD220" s="110">
        <f t="shared" ca="1" si="439"/>
        <v>0</v>
      </c>
      <c r="GE220" s="115">
        <f t="shared" ca="1" si="439"/>
        <v>0</v>
      </c>
      <c r="GG220" s="114">
        <v>1</v>
      </c>
      <c r="GH220" s="110">
        <f t="shared" ref="GH220:HK220" ca="1" si="445">IF(AND($A220&gt;0,$B220&gt;0),IF(OR((GH$61*EXP($D220-$B220*GH$61)-GH$61)&gt;$AE$2*$H220,GG220=0),0,1),"")</f>
        <v>1</v>
      </c>
      <c r="GI220" s="110">
        <f t="shared" ca="1" si="445"/>
        <v>1</v>
      </c>
      <c r="GJ220" s="110">
        <f t="shared" ca="1" si="445"/>
        <v>1</v>
      </c>
      <c r="GK220" s="110">
        <f t="shared" ca="1" si="445"/>
        <v>1</v>
      </c>
      <c r="GL220" s="110">
        <f t="shared" ca="1" si="445"/>
        <v>1</v>
      </c>
      <c r="GM220" s="110">
        <f t="shared" ca="1" si="445"/>
        <v>1</v>
      </c>
      <c r="GN220" s="110">
        <f t="shared" ca="1" si="445"/>
        <v>1</v>
      </c>
      <c r="GO220" s="110">
        <f t="shared" ca="1" si="445"/>
        <v>1</v>
      </c>
      <c r="GP220" s="110">
        <f t="shared" ca="1" si="445"/>
        <v>1</v>
      </c>
      <c r="GQ220" s="110">
        <f t="shared" ca="1" si="445"/>
        <v>1</v>
      </c>
      <c r="GR220" s="110">
        <f t="shared" ca="1" si="445"/>
        <v>1</v>
      </c>
      <c r="GS220" s="110">
        <f t="shared" ca="1" si="445"/>
        <v>1</v>
      </c>
      <c r="GT220" s="110">
        <f t="shared" ca="1" si="445"/>
        <v>0</v>
      </c>
      <c r="GU220" s="110">
        <f t="shared" ca="1" si="445"/>
        <v>0</v>
      </c>
      <c r="GV220" s="110">
        <f t="shared" ca="1" si="445"/>
        <v>0</v>
      </c>
      <c r="GW220" s="110">
        <f t="shared" ca="1" si="445"/>
        <v>0</v>
      </c>
      <c r="GX220" s="110">
        <f t="shared" ca="1" si="445"/>
        <v>0</v>
      </c>
      <c r="GY220" s="110">
        <f t="shared" ca="1" si="445"/>
        <v>0</v>
      </c>
      <c r="GZ220" s="110">
        <f t="shared" ca="1" si="445"/>
        <v>0</v>
      </c>
      <c r="HA220" s="110">
        <f t="shared" ca="1" si="445"/>
        <v>0</v>
      </c>
      <c r="HB220" s="110">
        <f t="shared" ca="1" si="445"/>
        <v>0</v>
      </c>
      <c r="HC220" s="110">
        <f t="shared" ca="1" si="445"/>
        <v>0</v>
      </c>
      <c r="HD220" s="110">
        <f t="shared" ca="1" si="445"/>
        <v>0</v>
      </c>
      <c r="HE220" s="110">
        <f t="shared" ca="1" si="445"/>
        <v>0</v>
      </c>
      <c r="HF220" s="110">
        <f t="shared" ca="1" si="445"/>
        <v>0</v>
      </c>
      <c r="HG220" s="110">
        <f t="shared" ca="1" si="445"/>
        <v>0</v>
      </c>
      <c r="HH220" s="110">
        <f t="shared" ca="1" si="445"/>
        <v>0</v>
      </c>
      <c r="HI220" s="110">
        <f t="shared" ca="1" si="445"/>
        <v>0</v>
      </c>
      <c r="HJ220" s="110">
        <f t="shared" ca="1" si="445"/>
        <v>0</v>
      </c>
      <c r="HK220" s="115">
        <f t="shared" ca="1" si="445"/>
        <v>0</v>
      </c>
    </row>
    <row r="221" spans="1:219" x14ac:dyDescent="0.25">
      <c r="A221" s="176">
        <f t="shared" ca="1" si="373"/>
        <v>1.3082368716867747</v>
      </c>
      <c r="B221" s="164">
        <f t="shared" ca="1" si="374"/>
        <v>8.70172087490209E-2</v>
      </c>
      <c r="C221" s="106">
        <f t="shared" ca="1" si="375"/>
        <v>0.6911402689898043</v>
      </c>
      <c r="D221" s="108">
        <f t="shared" ca="1" si="376"/>
        <v>1.5470743073964242</v>
      </c>
      <c r="E221" s="109">
        <f t="shared" ca="1" si="377"/>
        <v>17.778946597316953</v>
      </c>
      <c r="F221" s="109">
        <f t="shared" ca="1" si="378"/>
        <v>6.9640986941287268</v>
      </c>
      <c r="G221" s="109">
        <f t="shared" ca="1" si="379"/>
        <v>17.847189974443747</v>
      </c>
      <c r="H221" s="109">
        <f t="shared" ca="1" si="380"/>
        <v>10.883091280315021</v>
      </c>
      <c r="I221" s="177"/>
      <c r="J221" s="30" t="s">
        <v>209</v>
      </c>
      <c r="K221" s="89">
        <f t="shared" ca="1" si="432"/>
        <v>0.74160465676181864</v>
      </c>
      <c r="L221" s="89">
        <f t="shared" ca="1" si="432"/>
        <v>0.2685645797022288</v>
      </c>
      <c r="M221" s="89">
        <f t="shared" ca="1" si="432"/>
        <v>-0.21005970810345143</v>
      </c>
      <c r="N221" s="89">
        <f t="shared" ca="1" si="432"/>
        <v>3.6539036893229848E-2</v>
      </c>
      <c r="O221" s="89">
        <f t="shared" ca="1" si="432"/>
        <v>-0.31999883307611282</v>
      </c>
      <c r="P221" s="89">
        <f t="shared" ca="1" si="432"/>
        <v>-1.4331148233707331</v>
      </c>
      <c r="Q221" s="89">
        <f t="shared" ca="1" si="432"/>
        <v>0.14357639329378769</v>
      </c>
      <c r="R221" s="89">
        <f t="shared" ca="1" si="432"/>
        <v>0.74160465676181864</v>
      </c>
      <c r="S221" s="89">
        <f t="shared" ca="1" si="432"/>
        <v>0.21206368060581204</v>
      </c>
      <c r="T221" s="89">
        <f t="shared" ca="1" si="432"/>
        <v>-2.3856124570488357E-2</v>
      </c>
      <c r="U221" s="89">
        <f t="shared" ca="1" si="433"/>
        <v>1.4105767449530626E-2</v>
      </c>
      <c r="V221" s="89">
        <f t="shared" ca="1" si="433"/>
        <v>0.14357639329378769</v>
      </c>
      <c r="W221" s="89">
        <f t="shared" ca="1" si="433"/>
        <v>-1.4331148233707331</v>
      </c>
      <c r="X221" s="89">
        <f t="shared" ca="1" si="433"/>
        <v>2.8755171397204293E-2</v>
      </c>
      <c r="Y221" s="89">
        <f t="shared" ca="1" si="433"/>
        <v>0.2685645797022288</v>
      </c>
      <c r="Z221" s="89">
        <f t="shared" ca="1" si="433"/>
        <v>0.3096998313943522</v>
      </c>
      <c r="AA221" s="89">
        <f t="shared" ca="1" si="433"/>
        <v>-1.0649490381436091</v>
      </c>
      <c r="AB221" s="89">
        <f t="shared" ca="1" si="433"/>
        <v>-1.0649490381436091</v>
      </c>
      <c r="AC221" s="89">
        <f t="shared" ca="1" si="433"/>
        <v>-0.30649199665355353</v>
      </c>
      <c r="AD221" s="89">
        <f t="shared" ca="1" si="433"/>
        <v>0.3096998313943522</v>
      </c>
      <c r="AE221" s="89">
        <f t="shared" ca="1" si="434"/>
        <v>0.74160465676181864</v>
      </c>
      <c r="AF221" s="89">
        <f t="shared" ca="1" si="434"/>
        <v>-1.0649490381436091</v>
      </c>
      <c r="AG221" s="89">
        <f t="shared" ca="1" si="434"/>
        <v>-0.30700255599325066</v>
      </c>
      <c r="AH221" s="89">
        <f t="shared" ca="1" si="434"/>
        <v>0.2685645797022288</v>
      </c>
      <c r="AI221" s="89">
        <f t="shared" ca="1" si="434"/>
        <v>0.82443786118685636</v>
      </c>
      <c r="AJ221" s="89">
        <f t="shared" ca="1" si="434"/>
        <v>-1.0649490381436091</v>
      </c>
      <c r="AK221" s="89">
        <f t="shared" ca="1" si="434"/>
        <v>0.41148501321826991</v>
      </c>
      <c r="AL221" s="89">
        <f t="shared" ca="1" si="434"/>
        <v>-0.81775242806075465</v>
      </c>
      <c r="AM221" s="89">
        <f t="shared" ca="1" si="434"/>
        <v>0.14357639329378769</v>
      </c>
      <c r="AN221" s="89">
        <f t="shared" ca="1" si="434"/>
        <v>-9.3840171590928279E-2</v>
      </c>
      <c r="AO221" s="89">
        <f t="shared" ca="1" si="435"/>
        <v>-9.3840171590928279E-2</v>
      </c>
      <c r="AP221" s="89">
        <f t="shared" ca="1" si="435"/>
        <v>9.8583260592283506E-2</v>
      </c>
      <c r="AQ221" s="89">
        <f t="shared" ca="1" si="435"/>
        <v>-1.4331148233707331</v>
      </c>
      <c r="AR221" s="89">
        <f t="shared" ca="1" si="435"/>
        <v>-0.30700255599325066</v>
      </c>
      <c r="AS221" s="89">
        <f t="shared" ca="1" si="435"/>
        <v>-1.0097454203712564</v>
      </c>
      <c r="AT221" s="89">
        <f t="shared" ca="1" si="435"/>
        <v>-1.4331148233707331</v>
      </c>
      <c r="AU221" s="89">
        <f t="shared" ca="1" si="435"/>
        <v>0.21206368060581204</v>
      </c>
      <c r="AV221" s="89">
        <f t="shared" ca="1" si="435"/>
        <v>9.8583260592283506E-2</v>
      </c>
      <c r="AW221" s="89">
        <f t="shared" ca="1" si="435"/>
        <v>0.94353006046483001</v>
      </c>
      <c r="AX221" s="89" t="str">
        <f t="shared" ca="1" si="435"/>
        <v/>
      </c>
      <c r="AY221" s="89" t="str">
        <f t="shared" ca="1" si="436"/>
        <v/>
      </c>
      <c r="AZ221" s="89" t="str">
        <f t="shared" ca="1" si="436"/>
        <v/>
      </c>
      <c r="BA221" s="89" t="str">
        <f t="shared" ca="1" si="436"/>
        <v/>
      </c>
      <c r="BB221" s="89" t="str">
        <f t="shared" ca="1" si="436"/>
        <v/>
      </c>
      <c r="BC221" s="89" t="str">
        <f t="shared" ca="1" si="436"/>
        <v/>
      </c>
      <c r="BD221" s="89" t="str">
        <f t="shared" ca="1" si="436"/>
        <v/>
      </c>
      <c r="BE221" s="89" t="str">
        <f t="shared" ca="1" si="436"/>
        <v/>
      </c>
      <c r="BF221" s="89" t="str">
        <f t="shared" ca="1" si="436"/>
        <v/>
      </c>
      <c r="BG221" s="89" t="str">
        <f t="shared" ca="1" si="436"/>
        <v/>
      </c>
      <c r="BH221" s="89" t="str">
        <f t="shared" ca="1" si="436"/>
        <v/>
      </c>
      <c r="BJ221" s="132">
        <f t="shared" ca="1" si="430"/>
        <v>1.7550733073960709</v>
      </c>
      <c r="BK221" s="89">
        <f t="shared" ca="1" si="430"/>
        <v>1.2526398430294061</v>
      </c>
      <c r="BL221" s="89">
        <f t="shared" ca="1" si="430"/>
        <v>0.79409579708724909</v>
      </c>
      <c r="BM221" s="89">
        <f t="shared" ca="1" si="430"/>
        <v>0.69195850599386688</v>
      </c>
      <c r="BN221" s="89">
        <f t="shared" ca="1" si="430"/>
        <v>0.75494443668004863</v>
      </c>
      <c r="BO221" s="89">
        <f t="shared" ca="1" si="430"/>
        <v>-0.57987157033790793</v>
      </c>
      <c r="BP221" s="89">
        <f t="shared" ca="1" si="430"/>
        <v>1.1490208063770979</v>
      </c>
      <c r="BQ221" s="89">
        <f t="shared" ca="1" si="430"/>
        <v>1.6121459968168022</v>
      </c>
      <c r="BR221" s="89">
        <f t="shared" ca="1" si="430"/>
        <v>0.97996394092004713</v>
      </c>
      <c r="BS221" s="89">
        <f t="shared" ca="1" si="430"/>
        <v>0.58256126702757849</v>
      </c>
      <c r="BT221" s="89">
        <f t="shared" ca="1" si="430"/>
        <v>0.75442811437859825</v>
      </c>
      <c r="BU221" s="89">
        <f t="shared" ca="1" si="430"/>
        <v>0.86726868473040342</v>
      </c>
      <c r="BV221" s="89">
        <f t="shared" ca="1" si="430"/>
        <v>-1.0897132338097173</v>
      </c>
      <c r="BW221" s="89">
        <f t="shared" ca="1" si="430"/>
        <v>0.46183802902266724</v>
      </c>
      <c r="BX221" s="89">
        <f t="shared" ca="1" si="430"/>
        <v>1.2113554944935601</v>
      </c>
      <c r="BY221" s="89">
        <f t="shared" ca="1" si="428"/>
        <v>1.5227527255214304</v>
      </c>
      <c r="BZ221" s="89">
        <f t="shared" ca="1" si="426"/>
        <v>-4.8572485556517719E-2</v>
      </c>
      <c r="CA221" s="89">
        <f t="shared" ca="1" si="426"/>
        <v>0.11843539687004445</v>
      </c>
      <c r="CB221" s="89">
        <f t="shared" ca="1" si="426"/>
        <v>-1.7114509859605498E-2</v>
      </c>
      <c r="CC221" s="89">
        <f t="shared" ca="1" si="426"/>
        <v>1.2375975726704675</v>
      </c>
      <c r="CD221" s="89">
        <f t="shared" ca="1" si="426"/>
        <v>1.7409581941331012</v>
      </c>
      <c r="CE221" s="89">
        <f t="shared" ca="1" si="426"/>
        <v>-0.41723157962076174</v>
      </c>
      <c r="CF221" s="89">
        <f t="shared" ca="1" si="426"/>
        <v>-0.57784416920543025</v>
      </c>
      <c r="CG221" s="89">
        <f t="shared" ca="1" si="424"/>
        <v>0.99090508969049773</v>
      </c>
      <c r="CH221" s="89">
        <f t="shared" ca="1" si="424"/>
        <v>1.7401302734555153</v>
      </c>
      <c r="CI221" s="89">
        <f t="shared" ca="1" si="424"/>
        <v>-1.7294969981867834</v>
      </c>
      <c r="CJ221" s="89">
        <f t="shared" ca="1" si="424"/>
        <v>-6.4057179084838323E-2</v>
      </c>
      <c r="CK221" s="89">
        <f t="shared" ca="1" si="424"/>
        <v>-1.0756813847634357</v>
      </c>
      <c r="CL221" s="89">
        <f t="shared" ca="1" si="424"/>
        <v>0.49132411739512771</v>
      </c>
      <c r="CM221" s="89">
        <f t="shared" ca="1" si="424"/>
        <v>0.93742955451137888</v>
      </c>
      <c r="CN221" s="89">
        <f t="shared" ca="1" si="424"/>
        <v>0.8890011982049093</v>
      </c>
      <c r="CO221" s="89">
        <f t="shared" ca="1" si="424"/>
        <v>0.98419067644075975</v>
      </c>
      <c r="CP221" s="89">
        <f t="shared" ca="1" si="418"/>
        <v>-0.46816883937655596</v>
      </c>
      <c r="CQ221" s="89">
        <f t="shared" ca="1" si="416"/>
        <v>0.43774451742081255</v>
      </c>
      <c r="CR221" s="5">
        <f t="shared" ca="1" si="416"/>
        <v>0.13924717965422606</v>
      </c>
      <c r="CS221" s="5">
        <f t="shared" ca="1" si="416"/>
        <v>-0.33718750438732825</v>
      </c>
      <c r="CT221" s="5">
        <f t="shared" ca="1" si="416"/>
        <v>1.393931291087309</v>
      </c>
      <c r="CU221" s="5">
        <f t="shared" ca="1" si="416"/>
        <v>0.91103729434069181</v>
      </c>
      <c r="CV221" s="5">
        <f t="shared" ca="1" si="416"/>
        <v>1.1420709776076625</v>
      </c>
      <c r="CW221" s="5" t="str">
        <f t="shared" si="416"/>
        <v/>
      </c>
      <c r="CX221" s="5" t="str">
        <f t="shared" si="402"/>
        <v/>
      </c>
      <c r="CY221" s="5" t="str">
        <f t="shared" si="402"/>
        <v/>
      </c>
      <c r="CZ221" s="5" t="str">
        <f t="shared" si="402"/>
        <v/>
      </c>
      <c r="DA221" s="5" t="str">
        <f t="shared" si="402"/>
        <v/>
      </c>
      <c r="DB221" s="5" t="str">
        <f t="shared" si="402"/>
        <v/>
      </c>
      <c r="DC221" s="5" t="str">
        <f t="shared" si="402"/>
        <v/>
      </c>
      <c r="DD221" s="5" t="str">
        <f t="shared" si="402"/>
        <v/>
      </c>
      <c r="DE221" s="5" t="str">
        <f t="shared" si="402"/>
        <v/>
      </c>
      <c r="DF221" s="5" t="str">
        <f t="shared" si="402"/>
        <v/>
      </c>
      <c r="DG221" s="133" t="str">
        <f t="shared" si="327"/>
        <v/>
      </c>
      <c r="DI221" s="144">
        <f t="shared" ca="1" si="410"/>
        <v>0</v>
      </c>
      <c r="DJ221" s="139">
        <f t="shared" ca="1" si="410"/>
        <v>0</v>
      </c>
      <c r="DK221" s="139">
        <f t="shared" ca="1" si="410"/>
        <v>0</v>
      </c>
      <c r="DL221" s="139">
        <f t="shared" ca="1" si="410"/>
        <v>0</v>
      </c>
      <c r="DM221" s="139">
        <f t="shared" ca="1" si="410"/>
        <v>0</v>
      </c>
      <c r="DN221" s="139">
        <f t="shared" ca="1" si="410"/>
        <v>0</v>
      </c>
      <c r="DO221" s="139">
        <f t="shared" ca="1" si="410"/>
        <v>0</v>
      </c>
      <c r="DP221" s="139">
        <f t="shared" ca="1" si="410"/>
        <v>0</v>
      </c>
      <c r="DQ221" s="139">
        <f t="shared" ca="1" si="410"/>
        <v>0</v>
      </c>
      <c r="DR221" s="139">
        <f t="shared" ca="1" si="410"/>
        <v>0</v>
      </c>
      <c r="DS221" s="139">
        <f t="shared" ca="1" si="396"/>
        <v>0</v>
      </c>
      <c r="DT221" s="139">
        <f t="shared" ca="1" si="396"/>
        <v>0</v>
      </c>
      <c r="DU221" s="139">
        <f t="shared" ca="1" si="396"/>
        <v>0</v>
      </c>
      <c r="DV221" s="139">
        <f t="shared" ref="DS221:EC244" ca="1" si="446">IF(AND($A221&gt;0,$B221&gt;0),DV$64*EXP($A221-$B221*DV$64),"")</f>
        <v>0</v>
      </c>
      <c r="DW221" s="139">
        <f t="shared" ca="1" si="446"/>
        <v>0</v>
      </c>
      <c r="DX221" s="139">
        <f t="shared" ca="1" si="446"/>
        <v>0</v>
      </c>
      <c r="DY221" s="139">
        <f t="shared" ca="1" si="446"/>
        <v>0</v>
      </c>
      <c r="DZ221" s="139">
        <f t="shared" ca="1" si="446"/>
        <v>0</v>
      </c>
      <c r="EA221" s="139">
        <f t="shared" ca="1" si="446"/>
        <v>0</v>
      </c>
      <c r="EB221" s="139">
        <f t="shared" ca="1" si="446"/>
        <v>0</v>
      </c>
      <c r="EC221" s="145">
        <f t="shared" ca="1" si="446"/>
        <v>0</v>
      </c>
      <c r="EE221" s="114">
        <f t="shared" ca="1" si="421"/>
        <v>0</v>
      </c>
      <c r="EF221" s="110">
        <f t="shared" ca="1" si="421"/>
        <v>3.3062053998294454</v>
      </c>
      <c r="EG221" s="110">
        <f t="shared" ca="1" si="421"/>
        <v>5.894663859772967</v>
      </c>
      <c r="EH221" s="110">
        <f t="shared" ca="1" si="421"/>
        <v>7.8550995026747721</v>
      </c>
      <c r="EI221" s="110">
        <f t="shared" ca="1" si="421"/>
        <v>9.2672664648710921</v>
      </c>
      <c r="EJ221" s="110">
        <f t="shared" ca="1" si="421"/>
        <v>10.201987503072905</v>
      </c>
      <c r="EK221" s="110">
        <f t="shared" ca="1" si="421"/>
        <v>10.722088733897827</v>
      </c>
      <c r="EL221" s="110">
        <f t="shared" ca="1" si="421"/>
        <v>10.88324060491362</v>
      </c>
      <c r="EM221" s="110">
        <f t="shared" ca="1" si="421"/>
        <v>10.734714234197636</v>
      </c>
      <c r="EN221" s="110">
        <f t="shared" ca="1" si="421"/>
        <v>10.320061383738366</v>
      </c>
      <c r="EO221" s="110">
        <f t="shared" ca="1" si="419"/>
        <v>9.6777255421567006</v>
      </c>
      <c r="EP221" s="110">
        <f t="shared" ca="1" si="419"/>
        <v>8.8415908766200069</v>
      </c>
      <c r="EQ221" s="110">
        <f t="shared" ca="1" si="419"/>
        <v>7.8414751655734776</v>
      </c>
      <c r="ER221" s="110">
        <f t="shared" ca="1" si="419"/>
        <v>6.7035722367628487</v>
      </c>
      <c r="ES221" s="110">
        <f t="shared" ca="1" si="419"/>
        <v>5.4508489032900087</v>
      </c>
      <c r="ET221" s="110">
        <f t="shared" ca="1" si="419"/>
        <v>4.1034009089687586</v>
      </c>
      <c r="EU221" s="110">
        <f t="shared" ca="1" si="419"/>
        <v>2.6787719583480438</v>
      </c>
      <c r="EV221" s="110">
        <f t="shared" ca="1" si="419"/>
        <v>1.1922395121930904</v>
      </c>
      <c r="EW221" s="110">
        <f t="shared" ca="1" si="419"/>
        <v>-0.3429293279005563</v>
      </c>
      <c r="EX221" s="110">
        <f t="shared" ca="1" si="419"/>
        <v>-1.9152488452411838</v>
      </c>
      <c r="EY221" s="115">
        <f t="shared" ca="1" si="419"/>
        <v>-3.5148099359820364</v>
      </c>
      <c r="FA221" s="114">
        <f t="shared" ca="1" si="437"/>
        <v>0</v>
      </c>
      <c r="FB221" s="110">
        <f t="shared" ca="1" si="437"/>
        <v>0</v>
      </c>
      <c r="FC221" s="110">
        <f t="shared" ca="1" si="437"/>
        <v>0</v>
      </c>
      <c r="FD221" s="110">
        <f t="shared" ca="1" si="437"/>
        <v>0</v>
      </c>
      <c r="FE221" s="110">
        <f t="shared" ca="1" si="437"/>
        <v>0</v>
      </c>
      <c r="FF221" s="110">
        <f t="shared" ca="1" si="437"/>
        <v>0</v>
      </c>
      <c r="FG221" s="110">
        <f t="shared" ca="1" si="437"/>
        <v>0</v>
      </c>
      <c r="FH221" s="110">
        <f t="shared" ca="1" si="437"/>
        <v>1</v>
      </c>
      <c r="FI221" s="110">
        <f t="shared" ca="1" si="437"/>
        <v>1</v>
      </c>
      <c r="FJ221" s="110">
        <f t="shared" ca="1" si="437"/>
        <v>1</v>
      </c>
      <c r="FK221" s="110">
        <f t="shared" ca="1" si="438"/>
        <v>1</v>
      </c>
      <c r="FL221" s="110">
        <f t="shared" ca="1" si="438"/>
        <v>1</v>
      </c>
      <c r="FM221" s="110">
        <f t="shared" ca="1" si="438"/>
        <v>1</v>
      </c>
      <c r="FN221" s="110">
        <f t="shared" ca="1" si="438"/>
        <v>1</v>
      </c>
      <c r="FO221" s="110">
        <f t="shared" ca="1" si="438"/>
        <v>1</v>
      </c>
      <c r="FP221" s="110">
        <f t="shared" ca="1" si="438"/>
        <v>0</v>
      </c>
      <c r="FQ221" s="110">
        <f t="shared" ca="1" si="438"/>
        <v>0</v>
      </c>
      <c r="FR221" s="110">
        <f t="shared" ca="1" si="438"/>
        <v>0</v>
      </c>
      <c r="FS221" s="110">
        <f t="shared" ca="1" si="438"/>
        <v>0</v>
      </c>
      <c r="FT221" s="110">
        <f t="shared" ca="1" si="438"/>
        <v>0</v>
      </c>
      <c r="FU221" s="110">
        <f t="shared" ca="1" si="439"/>
        <v>0</v>
      </c>
      <c r="FV221" s="110">
        <f t="shared" ca="1" si="439"/>
        <v>0</v>
      </c>
      <c r="FW221" s="110">
        <f t="shared" ca="1" si="439"/>
        <v>0</v>
      </c>
      <c r="FX221" s="110">
        <f t="shared" ca="1" si="439"/>
        <v>0</v>
      </c>
      <c r="FY221" s="110">
        <f t="shared" ca="1" si="439"/>
        <v>0</v>
      </c>
      <c r="FZ221" s="110">
        <f t="shared" ca="1" si="439"/>
        <v>0</v>
      </c>
      <c r="GA221" s="110">
        <f t="shared" ca="1" si="439"/>
        <v>0</v>
      </c>
      <c r="GB221" s="110">
        <f t="shared" ca="1" si="439"/>
        <v>0</v>
      </c>
      <c r="GC221" s="110">
        <f t="shared" ca="1" si="439"/>
        <v>0</v>
      </c>
      <c r="GD221" s="110">
        <f t="shared" ca="1" si="439"/>
        <v>0</v>
      </c>
      <c r="GE221" s="115">
        <f t="shared" ca="1" si="439"/>
        <v>0</v>
      </c>
      <c r="GG221" s="114">
        <v>1</v>
      </c>
      <c r="GH221" s="110">
        <f t="shared" ref="GH221:HK221" ca="1" si="447">IF(AND($A221&gt;0,$B221&gt;0),IF(OR((GH$61*EXP($D221-$B221*GH$61)-GH$61)&gt;$AE$2*$H221,GG221=0),0,1),"")</f>
        <v>1</v>
      </c>
      <c r="GI221" s="110">
        <f t="shared" ca="1" si="447"/>
        <v>1</v>
      </c>
      <c r="GJ221" s="110">
        <f t="shared" ca="1" si="447"/>
        <v>1</v>
      </c>
      <c r="GK221" s="110">
        <f t="shared" ca="1" si="447"/>
        <v>1</v>
      </c>
      <c r="GL221" s="110">
        <f t="shared" ca="1" si="447"/>
        <v>1</v>
      </c>
      <c r="GM221" s="110">
        <f t="shared" ca="1" si="447"/>
        <v>1</v>
      </c>
      <c r="GN221" s="110">
        <f t="shared" ca="1" si="447"/>
        <v>0</v>
      </c>
      <c r="GO221" s="110">
        <f t="shared" ca="1" si="447"/>
        <v>0</v>
      </c>
      <c r="GP221" s="110">
        <f t="shared" ca="1" si="447"/>
        <v>0</v>
      </c>
      <c r="GQ221" s="110">
        <f t="shared" ca="1" si="447"/>
        <v>0</v>
      </c>
      <c r="GR221" s="110">
        <f t="shared" ca="1" si="447"/>
        <v>0</v>
      </c>
      <c r="GS221" s="110">
        <f t="shared" ca="1" si="447"/>
        <v>0</v>
      </c>
      <c r="GT221" s="110">
        <f t="shared" ca="1" si="447"/>
        <v>0</v>
      </c>
      <c r="GU221" s="110">
        <f t="shared" ca="1" si="447"/>
        <v>0</v>
      </c>
      <c r="GV221" s="110">
        <f t="shared" ca="1" si="447"/>
        <v>0</v>
      </c>
      <c r="GW221" s="110">
        <f t="shared" ca="1" si="447"/>
        <v>0</v>
      </c>
      <c r="GX221" s="110">
        <f t="shared" ca="1" si="447"/>
        <v>0</v>
      </c>
      <c r="GY221" s="110">
        <f t="shared" ca="1" si="447"/>
        <v>0</v>
      </c>
      <c r="GZ221" s="110">
        <f t="shared" ca="1" si="447"/>
        <v>0</v>
      </c>
      <c r="HA221" s="110">
        <f t="shared" ca="1" si="447"/>
        <v>0</v>
      </c>
      <c r="HB221" s="110">
        <f t="shared" ca="1" si="447"/>
        <v>0</v>
      </c>
      <c r="HC221" s="110">
        <f t="shared" ca="1" si="447"/>
        <v>0</v>
      </c>
      <c r="HD221" s="110">
        <f t="shared" ca="1" si="447"/>
        <v>0</v>
      </c>
      <c r="HE221" s="110">
        <f t="shared" ca="1" si="447"/>
        <v>0</v>
      </c>
      <c r="HF221" s="110">
        <f t="shared" ca="1" si="447"/>
        <v>0</v>
      </c>
      <c r="HG221" s="110">
        <f t="shared" ca="1" si="447"/>
        <v>0</v>
      </c>
      <c r="HH221" s="110">
        <f t="shared" ca="1" si="447"/>
        <v>0</v>
      </c>
      <c r="HI221" s="110">
        <f t="shared" ca="1" si="447"/>
        <v>0</v>
      </c>
      <c r="HJ221" s="110">
        <f t="shared" ca="1" si="447"/>
        <v>0</v>
      </c>
      <c r="HK221" s="115">
        <f t="shared" ca="1" si="447"/>
        <v>0</v>
      </c>
    </row>
    <row r="222" spans="1:219" x14ac:dyDescent="0.25">
      <c r="A222" s="176">
        <f t="shared" ca="1" si="373"/>
        <v>1.1438980661398288</v>
      </c>
      <c r="B222" s="164">
        <f t="shared" ca="1" si="374"/>
        <v>6.1373476336995532E-2</v>
      </c>
      <c r="C222" s="106">
        <f t="shared" ca="1" si="375"/>
        <v>0.54752283039800886</v>
      </c>
      <c r="D222" s="108">
        <f t="shared" ca="1" si="376"/>
        <v>1.2937886910433523</v>
      </c>
      <c r="E222" s="109">
        <f t="shared" ca="1" si="377"/>
        <v>21.080583474517393</v>
      </c>
      <c r="F222" s="109">
        <f t="shared" ca="1" si="378"/>
        <v>8.6311243022638777</v>
      </c>
      <c r="G222" s="109">
        <f t="shared" ca="1" si="379"/>
        <v>18.530932501078627</v>
      </c>
      <c r="H222" s="109">
        <f t="shared" ca="1" si="380"/>
        <v>9.8998081988147497</v>
      </c>
      <c r="I222" s="177"/>
      <c r="J222" s="30" t="s">
        <v>210</v>
      </c>
      <c r="K222" s="89">
        <f t="shared" ca="1" si="432"/>
        <v>3.6539036893229848E-2</v>
      </c>
      <c r="L222" s="89">
        <f t="shared" ca="1" si="432"/>
        <v>0.21206368060581204</v>
      </c>
      <c r="M222" s="89">
        <f t="shared" ca="1" si="432"/>
        <v>-0.31999883307611282</v>
      </c>
      <c r="N222" s="89">
        <f t="shared" ca="1" si="432"/>
        <v>-1.0649490381436091</v>
      </c>
      <c r="O222" s="89">
        <f t="shared" ca="1" si="432"/>
        <v>1.4105767449530626E-2</v>
      </c>
      <c r="P222" s="89">
        <f t="shared" ca="1" si="432"/>
        <v>0.82443786118685636</v>
      </c>
      <c r="Q222" s="89">
        <f t="shared" ca="1" si="432"/>
        <v>2.8755171397204293E-2</v>
      </c>
      <c r="R222" s="89">
        <f t="shared" ca="1" si="432"/>
        <v>0.82443786118685636</v>
      </c>
      <c r="S222" s="89">
        <f t="shared" ca="1" si="432"/>
        <v>6.3830203882474623E-2</v>
      </c>
      <c r="T222" s="89">
        <f t="shared" ca="1" si="432"/>
        <v>-0.81775242806075465</v>
      </c>
      <c r="U222" s="89">
        <f t="shared" ca="1" si="433"/>
        <v>-0.81775242806075465</v>
      </c>
      <c r="V222" s="89">
        <f t="shared" ca="1" si="433"/>
        <v>0.89371861765175975</v>
      </c>
      <c r="W222" s="89">
        <f t="shared" ca="1" si="433"/>
        <v>0.53753403810350731</v>
      </c>
      <c r="X222" s="89">
        <f t="shared" ca="1" si="433"/>
        <v>-9.3840171590928279E-2</v>
      </c>
      <c r="Y222" s="89">
        <f t="shared" ca="1" si="433"/>
        <v>5.4419538639000731E-2</v>
      </c>
      <c r="Z222" s="89">
        <f t="shared" ca="1" si="433"/>
        <v>0.2685645797022288</v>
      </c>
      <c r="AA222" s="89">
        <f t="shared" ca="1" si="433"/>
        <v>1.4105767449530626E-2</v>
      </c>
      <c r="AB222" s="89">
        <f t="shared" ca="1" si="433"/>
        <v>-0.22096981093654566</v>
      </c>
      <c r="AC222" s="89">
        <f t="shared" ca="1" si="433"/>
        <v>6.3830203882474623E-2</v>
      </c>
      <c r="AD222" s="89">
        <f t="shared" ca="1" si="433"/>
        <v>-9.3840171590928279E-2</v>
      </c>
      <c r="AE222" s="89">
        <f t="shared" ca="1" si="434"/>
        <v>-0.15653910921934289</v>
      </c>
      <c r="AF222" s="89">
        <f t="shared" ca="1" si="434"/>
        <v>-1.3483164959119551</v>
      </c>
      <c r="AG222" s="89">
        <f t="shared" ca="1" si="434"/>
        <v>0.2685645797022288</v>
      </c>
      <c r="AH222" s="89">
        <f t="shared" ca="1" si="434"/>
        <v>2.8755171397204293E-2</v>
      </c>
      <c r="AI222" s="89">
        <f t="shared" ca="1" si="434"/>
        <v>-0.81775242806075465</v>
      </c>
      <c r="AJ222" s="89">
        <f t="shared" ca="1" si="434"/>
        <v>-0.41558093709150801</v>
      </c>
      <c r="AK222" s="89">
        <f t="shared" ca="1" si="434"/>
        <v>0.41148501321826991</v>
      </c>
      <c r="AL222" s="89">
        <f t="shared" ca="1" si="434"/>
        <v>0.89371861765175975</v>
      </c>
      <c r="AM222" s="89">
        <f t="shared" ca="1" si="434"/>
        <v>0.41148501321826991</v>
      </c>
      <c r="AN222" s="89">
        <f t="shared" ca="1" si="434"/>
        <v>-9.3840171590928279E-2</v>
      </c>
      <c r="AO222" s="89">
        <f t="shared" ca="1" si="435"/>
        <v>-0.81775242806075465</v>
      </c>
      <c r="AP222" s="89">
        <f t="shared" ca="1" si="435"/>
        <v>-0.30649199665355353</v>
      </c>
      <c r="AQ222" s="89">
        <f t="shared" ca="1" si="435"/>
        <v>1.4105767449530626E-2</v>
      </c>
      <c r="AR222" s="89">
        <f t="shared" ca="1" si="435"/>
        <v>-1.0649490381436091</v>
      </c>
      <c r="AS222" s="89">
        <f t="shared" ca="1" si="435"/>
        <v>-0.15653910921934289</v>
      </c>
      <c r="AT222" s="89">
        <f t="shared" ca="1" si="435"/>
        <v>-2.3856124570488357E-2</v>
      </c>
      <c r="AU222" s="89">
        <f t="shared" ca="1" si="435"/>
        <v>-0.44623785415300243</v>
      </c>
      <c r="AV222" s="89">
        <f t="shared" ca="1" si="435"/>
        <v>-0.81775242806075465</v>
      </c>
      <c r="AW222" s="89">
        <f t="shared" ca="1" si="435"/>
        <v>-9.3840171590928279E-2</v>
      </c>
      <c r="AX222" s="89" t="str">
        <f t="shared" ca="1" si="435"/>
        <v/>
      </c>
      <c r="AY222" s="89" t="str">
        <f t="shared" ca="1" si="436"/>
        <v/>
      </c>
      <c r="AZ222" s="89" t="str">
        <f t="shared" ca="1" si="436"/>
        <v/>
      </c>
      <c r="BA222" s="89" t="str">
        <f t="shared" ca="1" si="436"/>
        <v/>
      </c>
      <c r="BB222" s="89" t="str">
        <f t="shared" ca="1" si="436"/>
        <v/>
      </c>
      <c r="BC222" s="89" t="str">
        <f t="shared" ca="1" si="436"/>
        <v/>
      </c>
      <c r="BD222" s="89" t="str">
        <f t="shared" ca="1" si="436"/>
        <v/>
      </c>
      <c r="BE222" s="89" t="str">
        <f t="shared" ca="1" si="436"/>
        <v/>
      </c>
      <c r="BF222" s="89" t="str">
        <f t="shared" ca="1" si="436"/>
        <v/>
      </c>
      <c r="BG222" s="89" t="str">
        <f t="shared" ca="1" si="436"/>
        <v/>
      </c>
      <c r="BH222" s="89" t="str">
        <f t="shared" ca="1" si="436"/>
        <v/>
      </c>
      <c r="BJ222" s="132">
        <f t="shared" ca="1" si="430"/>
        <v>1.0500076875274822</v>
      </c>
      <c r="BK222" s="89">
        <f t="shared" ca="1" si="430"/>
        <v>1.1961389439329895</v>
      </c>
      <c r="BL222" s="89">
        <f t="shared" ca="1" si="430"/>
        <v>0.68415667211458775</v>
      </c>
      <c r="BM222" s="89">
        <f t="shared" ca="1" si="430"/>
        <v>-0.40952956904297211</v>
      </c>
      <c r="BN222" s="89">
        <f t="shared" ca="1" si="430"/>
        <v>1.089049037205692</v>
      </c>
      <c r="BO222" s="89">
        <f t="shared" ca="1" si="430"/>
        <v>1.6776811142196815</v>
      </c>
      <c r="BP222" s="89">
        <f t="shared" ca="1" si="430"/>
        <v>1.0341995844805145</v>
      </c>
      <c r="BQ222" s="89">
        <f t="shared" ca="1" si="430"/>
        <v>1.6949792012418399</v>
      </c>
      <c r="BR222" s="89">
        <f t="shared" ca="1" si="430"/>
        <v>0.83173046419670971</v>
      </c>
      <c r="BS222" s="89">
        <f t="shared" ca="1" si="430"/>
        <v>-0.21133503646268781</v>
      </c>
      <c r="BT222" s="89">
        <f t="shared" ca="1" si="430"/>
        <v>-7.7430081131687034E-2</v>
      </c>
      <c r="BU222" s="89">
        <f t="shared" ca="1" si="430"/>
        <v>1.6174109090883755</v>
      </c>
      <c r="BV222" s="89">
        <f t="shared" ca="1" si="430"/>
        <v>0.88093562766452316</v>
      </c>
      <c r="BW222" s="89">
        <f t="shared" ca="1" si="430"/>
        <v>0.33924268603453467</v>
      </c>
      <c r="BX222" s="89">
        <f t="shared" ca="1" si="430"/>
        <v>0.99721045343033188</v>
      </c>
      <c r="BY222" s="89">
        <f t="shared" ca="1" si="428"/>
        <v>1.4816174738293069</v>
      </c>
      <c r="BZ222" s="89">
        <f t="shared" ca="1" si="426"/>
        <v>1.030482320036622</v>
      </c>
      <c r="CA222" s="89">
        <f t="shared" ca="1" si="426"/>
        <v>0.96241462407710787</v>
      </c>
      <c r="CB222" s="89">
        <f t="shared" ca="1" si="426"/>
        <v>0.35320769067642266</v>
      </c>
      <c r="CC222" s="89">
        <f t="shared" ca="1" si="426"/>
        <v>0.83405756968518707</v>
      </c>
      <c r="CD222" s="89">
        <f t="shared" ca="1" si="426"/>
        <v>0.84281442815193963</v>
      </c>
      <c r="CE222" s="89">
        <f t="shared" ca="1" si="426"/>
        <v>-0.70059903738910778</v>
      </c>
      <c r="CF222" s="89">
        <f t="shared" ca="1" si="426"/>
        <v>-2.2770335099507877E-3</v>
      </c>
      <c r="CG222" s="89">
        <f t="shared" ca="1" si="424"/>
        <v>0.75109568138547322</v>
      </c>
      <c r="CH222" s="89">
        <f t="shared" ca="1" si="424"/>
        <v>9.7939984207904174E-2</v>
      </c>
      <c r="CI222" s="89">
        <f t="shared" ca="1" si="424"/>
        <v>-1.0801288971346823</v>
      </c>
      <c r="CJ222" s="89">
        <f t="shared" ca="1" si="424"/>
        <v>-6.4057179084838323E-2</v>
      </c>
      <c r="CK222" s="89">
        <f t="shared" ca="1" si="424"/>
        <v>0.63578966094907874</v>
      </c>
      <c r="CL222" s="89">
        <f t="shared" ca="1" si="424"/>
        <v>0.75923273731960994</v>
      </c>
      <c r="CM222" s="89">
        <f t="shared" ca="1" si="424"/>
        <v>0.93742955451137888</v>
      </c>
      <c r="CN222" s="89">
        <f t="shared" ca="1" si="424"/>
        <v>0.16508894173508293</v>
      </c>
      <c r="CO222" s="89">
        <f t="shared" ca="1" si="424"/>
        <v>0.57911541919492271</v>
      </c>
      <c r="CP222" s="89">
        <f t="shared" ca="1" si="418"/>
        <v>0.97905175144370782</v>
      </c>
      <c r="CQ222" s="89">
        <f t="shared" ca="1" si="416"/>
        <v>-0.32020196472954587</v>
      </c>
      <c r="CR222" s="5">
        <f t="shared" ca="1" si="416"/>
        <v>0.99245349080613954</v>
      </c>
      <c r="CS222" s="5">
        <f t="shared" ca="1" si="416"/>
        <v>1.0720711944129167</v>
      </c>
      <c r="CT222" s="5">
        <f t="shared" ca="1" si="416"/>
        <v>0.73562975632849448</v>
      </c>
      <c r="CU222" s="5">
        <f t="shared" ca="1" si="416"/>
        <v>-5.2983943123463551E-3</v>
      </c>
      <c r="CV222" s="5">
        <f t="shared" ca="1" si="416"/>
        <v>0.10470074555190423</v>
      </c>
      <c r="CW222" s="5" t="str">
        <f t="shared" si="416"/>
        <v/>
      </c>
      <c r="CX222" s="5" t="str">
        <f t="shared" si="402"/>
        <v/>
      </c>
      <c r="CY222" s="5" t="str">
        <f t="shared" si="402"/>
        <v/>
      </c>
      <c r="CZ222" s="5" t="str">
        <f t="shared" si="402"/>
        <v/>
      </c>
      <c r="DA222" s="5" t="str">
        <f t="shared" si="402"/>
        <v/>
      </c>
      <c r="DB222" s="5" t="str">
        <f t="shared" si="402"/>
        <v/>
      </c>
      <c r="DC222" s="5" t="str">
        <f t="shared" si="402"/>
        <v/>
      </c>
      <c r="DD222" s="5" t="str">
        <f t="shared" si="402"/>
        <v/>
      </c>
      <c r="DE222" s="5" t="str">
        <f t="shared" si="402"/>
        <v/>
      </c>
      <c r="DF222" s="5" t="str">
        <f t="shared" si="402"/>
        <v/>
      </c>
      <c r="DG222" s="133" t="str">
        <f t="shared" si="327"/>
        <v/>
      </c>
      <c r="DI222" s="144">
        <f t="shared" ca="1" si="410"/>
        <v>0</v>
      </c>
      <c r="DJ222" s="139">
        <f t="shared" ca="1" si="410"/>
        <v>0</v>
      </c>
      <c r="DK222" s="139">
        <f t="shared" ca="1" si="410"/>
        <v>0</v>
      </c>
      <c r="DL222" s="139">
        <f t="shared" ca="1" si="410"/>
        <v>0</v>
      </c>
      <c r="DM222" s="139">
        <f t="shared" ca="1" si="410"/>
        <v>0</v>
      </c>
      <c r="DN222" s="139">
        <f t="shared" ca="1" si="410"/>
        <v>0</v>
      </c>
      <c r="DO222" s="139">
        <f t="shared" ca="1" si="410"/>
        <v>0</v>
      </c>
      <c r="DP222" s="139">
        <f t="shared" ca="1" si="410"/>
        <v>0</v>
      </c>
      <c r="DQ222" s="139">
        <f t="shared" ca="1" si="410"/>
        <v>0</v>
      </c>
      <c r="DR222" s="139">
        <f t="shared" ca="1" si="410"/>
        <v>0</v>
      </c>
      <c r="DS222" s="139">
        <f t="shared" ca="1" si="446"/>
        <v>0</v>
      </c>
      <c r="DT222" s="139">
        <f t="shared" ca="1" si="446"/>
        <v>0</v>
      </c>
      <c r="DU222" s="139">
        <f t="shared" ca="1" si="446"/>
        <v>0</v>
      </c>
      <c r="DV222" s="139">
        <f t="shared" ca="1" si="446"/>
        <v>0</v>
      </c>
      <c r="DW222" s="139">
        <f t="shared" ca="1" si="446"/>
        <v>0</v>
      </c>
      <c r="DX222" s="139">
        <f t="shared" ca="1" si="446"/>
        <v>0</v>
      </c>
      <c r="DY222" s="139">
        <f t="shared" ca="1" si="446"/>
        <v>0</v>
      </c>
      <c r="DZ222" s="139">
        <f t="shared" ca="1" si="446"/>
        <v>0</v>
      </c>
      <c r="EA222" s="139">
        <f t="shared" ca="1" si="446"/>
        <v>0</v>
      </c>
      <c r="EB222" s="139">
        <f t="shared" ca="1" si="446"/>
        <v>0</v>
      </c>
      <c r="EC222" s="145">
        <f t="shared" ca="1" si="446"/>
        <v>0</v>
      </c>
      <c r="EE222" s="114">
        <f t="shared" ca="1" si="421"/>
        <v>0</v>
      </c>
      <c r="EF222" s="110">
        <f t="shared" ca="1" si="421"/>
        <v>2.4295025266820298</v>
      </c>
      <c r="EG222" s="110">
        <f t="shared" ca="1" si="421"/>
        <v>4.4507017215532763</v>
      </c>
      <c r="EH222" s="110">
        <f t="shared" ca="1" si="421"/>
        <v>6.1000558484881822</v>
      </c>
      <c r="EI222" s="110">
        <f t="shared" ca="1" si="421"/>
        <v>7.4111294512572456</v>
      </c>
      <c r="EJ222" s="110">
        <f t="shared" ca="1" si="421"/>
        <v>8.4148086754925622</v>
      </c>
      <c r="EK222" s="110">
        <f t="shared" ca="1" si="421"/>
        <v>9.1395012094121526</v>
      </c>
      <c r="EL222" s="110">
        <f t="shared" ca="1" si="421"/>
        <v>9.6113219115212942</v>
      </c>
      <c r="EM222" s="110">
        <f t="shared" ca="1" si="421"/>
        <v>9.854265120835958</v>
      </c>
      <c r="EN222" s="110">
        <f t="shared" ca="1" si="421"/>
        <v>9.8903645773671585</v>
      </c>
      <c r="EO222" s="110">
        <f t="shared" ca="1" si="419"/>
        <v>9.7398418173437804</v>
      </c>
      <c r="EP222" s="110">
        <f t="shared" ca="1" si="419"/>
        <v>9.4212438486342087</v>
      </c>
      <c r="EQ222" s="110">
        <f t="shared" ca="1" si="419"/>
        <v>8.9515708567729284</v>
      </c>
      <c r="ER222" s="110">
        <f t="shared" ca="1" si="419"/>
        <v>8.346394640644359</v>
      </c>
      <c r="ES222" s="110">
        <f t="shared" ca="1" si="419"/>
        <v>7.6199684289772449</v>
      </c>
      <c r="ET222" s="110">
        <f t="shared" ca="1" si="419"/>
        <v>6.7853286841293681</v>
      </c>
      <c r="EU222" s="110">
        <f t="shared" ca="1" si="419"/>
        <v>5.8543894579801083</v>
      </c>
      <c r="EV222" s="110">
        <f t="shared" ca="1" si="419"/>
        <v>4.8380298258971379</v>
      </c>
      <c r="EW222" s="110">
        <f t="shared" ca="1" si="419"/>
        <v>3.7461748885164212</v>
      </c>
      <c r="EX222" s="110">
        <f t="shared" ca="1" si="419"/>
        <v>2.587870797296425</v>
      </c>
      <c r="EY222" s="115">
        <f t="shared" ca="1" si="419"/>
        <v>1.371354228315937</v>
      </c>
      <c r="FA222" s="114">
        <f t="shared" ca="1" si="437"/>
        <v>0</v>
      </c>
      <c r="FB222" s="110">
        <f t="shared" ca="1" si="437"/>
        <v>0</v>
      </c>
      <c r="FC222" s="110">
        <f t="shared" ca="1" si="437"/>
        <v>0</v>
      </c>
      <c r="FD222" s="110">
        <f t="shared" ca="1" si="437"/>
        <v>0</v>
      </c>
      <c r="FE222" s="110">
        <f t="shared" ca="1" si="437"/>
        <v>0</v>
      </c>
      <c r="FF222" s="110">
        <f t="shared" ca="1" si="437"/>
        <v>0</v>
      </c>
      <c r="FG222" s="110">
        <f t="shared" ca="1" si="437"/>
        <v>0</v>
      </c>
      <c r="FH222" s="110">
        <f t="shared" ca="1" si="437"/>
        <v>0</v>
      </c>
      <c r="FI222" s="110">
        <f t="shared" ca="1" si="437"/>
        <v>0</v>
      </c>
      <c r="FJ222" s="110">
        <f t="shared" ca="1" si="437"/>
        <v>1</v>
      </c>
      <c r="FK222" s="110">
        <f t="shared" ca="1" si="438"/>
        <v>1</v>
      </c>
      <c r="FL222" s="110">
        <f t="shared" ca="1" si="438"/>
        <v>1</v>
      </c>
      <c r="FM222" s="110">
        <f t="shared" ca="1" si="438"/>
        <v>1</v>
      </c>
      <c r="FN222" s="110">
        <f t="shared" ca="1" si="438"/>
        <v>1</v>
      </c>
      <c r="FO222" s="110">
        <f t="shared" ca="1" si="438"/>
        <v>1</v>
      </c>
      <c r="FP222" s="110">
        <f t="shared" ca="1" si="438"/>
        <v>1</v>
      </c>
      <c r="FQ222" s="110">
        <f t="shared" ca="1" si="438"/>
        <v>1</v>
      </c>
      <c r="FR222" s="110">
        <f t="shared" ca="1" si="438"/>
        <v>1</v>
      </c>
      <c r="FS222" s="110">
        <f t="shared" ca="1" si="438"/>
        <v>1</v>
      </c>
      <c r="FT222" s="110">
        <f t="shared" ca="1" si="438"/>
        <v>0</v>
      </c>
      <c r="FU222" s="110">
        <f t="shared" ca="1" si="439"/>
        <v>0</v>
      </c>
      <c r="FV222" s="110">
        <f t="shared" ca="1" si="439"/>
        <v>0</v>
      </c>
      <c r="FW222" s="110">
        <f t="shared" ca="1" si="439"/>
        <v>0</v>
      </c>
      <c r="FX222" s="110">
        <f t="shared" ca="1" si="439"/>
        <v>0</v>
      </c>
      <c r="FY222" s="110">
        <f t="shared" ca="1" si="439"/>
        <v>0</v>
      </c>
      <c r="FZ222" s="110">
        <f t="shared" ca="1" si="439"/>
        <v>0</v>
      </c>
      <c r="GA222" s="110">
        <f t="shared" ca="1" si="439"/>
        <v>0</v>
      </c>
      <c r="GB222" s="110">
        <f t="shared" ca="1" si="439"/>
        <v>0</v>
      </c>
      <c r="GC222" s="110">
        <f t="shared" ca="1" si="439"/>
        <v>0</v>
      </c>
      <c r="GD222" s="110">
        <f t="shared" ca="1" si="439"/>
        <v>0</v>
      </c>
      <c r="GE222" s="115">
        <f t="shared" ca="1" si="439"/>
        <v>0</v>
      </c>
      <c r="GG222" s="114">
        <v>1</v>
      </c>
      <c r="GH222" s="110">
        <f t="shared" ref="GH222:HK222" ca="1" si="448">IF(AND($A222&gt;0,$B222&gt;0),IF(OR((GH$61*EXP($D222-$B222*GH$61)-GH$61)&gt;$AE$2*$H222,GG222=0),0,1),"")</f>
        <v>1</v>
      </c>
      <c r="GI222" s="110">
        <f t="shared" ca="1" si="448"/>
        <v>1</v>
      </c>
      <c r="GJ222" s="110">
        <f t="shared" ca="1" si="448"/>
        <v>1</v>
      </c>
      <c r="GK222" s="110">
        <f t="shared" ca="1" si="448"/>
        <v>1</v>
      </c>
      <c r="GL222" s="110">
        <f t="shared" ca="1" si="448"/>
        <v>1</v>
      </c>
      <c r="GM222" s="110">
        <f t="shared" ca="1" si="448"/>
        <v>1</v>
      </c>
      <c r="GN222" s="110">
        <f t="shared" ca="1" si="448"/>
        <v>1</v>
      </c>
      <c r="GO222" s="110">
        <f t="shared" ca="1" si="448"/>
        <v>1</v>
      </c>
      <c r="GP222" s="110">
        <f t="shared" ca="1" si="448"/>
        <v>0</v>
      </c>
      <c r="GQ222" s="110">
        <f t="shared" ca="1" si="448"/>
        <v>0</v>
      </c>
      <c r="GR222" s="110">
        <f t="shared" ca="1" si="448"/>
        <v>0</v>
      </c>
      <c r="GS222" s="110">
        <f t="shared" ca="1" si="448"/>
        <v>0</v>
      </c>
      <c r="GT222" s="110">
        <f t="shared" ca="1" si="448"/>
        <v>0</v>
      </c>
      <c r="GU222" s="110">
        <f t="shared" ca="1" si="448"/>
        <v>0</v>
      </c>
      <c r="GV222" s="110">
        <f t="shared" ca="1" si="448"/>
        <v>0</v>
      </c>
      <c r="GW222" s="110">
        <f t="shared" ca="1" si="448"/>
        <v>0</v>
      </c>
      <c r="GX222" s="110">
        <f t="shared" ca="1" si="448"/>
        <v>0</v>
      </c>
      <c r="GY222" s="110">
        <f t="shared" ca="1" si="448"/>
        <v>0</v>
      </c>
      <c r="GZ222" s="110">
        <f t="shared" ca="1" si="448"/>
        <v>0</v>
      </c>
      <c r="HA222" s="110">
        <f t="shared" ca="1" si="448"/>
        <v>0</v>
      </c>
      <c r="HB222" s="110">
        <f t="shared" ca="1" si="448"/>
        <v>0</v>
      </c>
      <c r="HC222" s="110">
        <f t="shared" ca="1" si="448"/>
        <v>0</v>
      </c>
      <c r="HD222" s="110">
        <f t="shared" ca="1" si="448"/>
        <v>0</v>
      </c>
      <c r="HE222" s="110">
        <f t="shared" ca="1" si="448"/>
        <v>0</v>
      </c>
      <c r="HF222" s="110">
        <f t="shared" ca="1" si="448"/>
        <v>0</v>
      </c>
      <c r="HG222" s="110">
        <f t="shared" ca="1" si="448"/>
        <v>0</v>
      </c>
      <c r="HH222" s="110">
        <f t="shared" ca="1" si="448"/>
        <v>0</v>
      </c>
      <c r="HI222" s="110">
        <f t="shared" ca="1" si="448"/>
        <v>0</v>
      </c>
      <c r="HJ222" s="110">
        <f t="shared" ca="1" si="448"/>
        <v>0</v>
      </c>
      <c r="HK222" s="115">
        <f t="shared" ca="1" si="448"/>
        <v>0</v>
      </c>
    </row>
    <row r="223" spans="1:219" x14ac:dyDescent="0.25">
      <c r="A223" s="176">
        <f t="shared" ca="1" si="373"/>
        <v>1.5804483359849457</v>
      </c>
      <c r="B223" s="164">
        <f t="shared" ca="1" si="374"/>
        <v>9.2859699119646436E-2</v>
      </c>
      <c r="C223" s="106">
        <f t="shared" ca="1" si="375"/>
        <v>0.5296293709154255</v>
      </c>
      <c r="D223" s="108">
        <f t="shared" ca="1" si="376"/>
        <v>1.7207019712530804</v>
      </c>
      <c r="E223" s="109">
        <f t="shared" ca="1" si="377"/>
        <v>18.530126497997983</v>
      </c>
      <c r="F223" s="109">
        <f t="shared" ca="1" si="378"/>
        <v>7.0331254855118068</v>
      </c>
      <c r="G223" s="109">
        <f t="shared" ca="1" si="379"/>
        <v>20.455243476713825</v>
      </c>
      <c r="H223" s="109">
        <f t="shared" ca="1" si="380"/>
        <v>13.422117991202018</v>
      </c>
      <c r="I223" s="177"/>
      <c r="J223" s="30" t="s">
        <v>211</v>
      </c>
      <c r="K223" s="89">
        <f t="shared" ca="1" si="432"/>
        <v>0.3096998313943522</v>
      </c>
      <c r="L223" s="89">
        <f t="shared" ca="1" si="432"/>
        <v>0.31960967874145596</v>
      </c>
      <c r="M223" s="89">
        <f t="shared" ca="1" si="432"/>
        <v>0.74370258632857644</v>
      </c>
      <c r="N223" s="89">
        <f t="shared" ca="1" si="432"/>
        <v>1.1628631778867338</v>
      </c>
      <c r="O223" s="89">
        <f t="shared" ca="1" si="432"/>
        <v>0.31960967874145596</v>
      </c>
      <c r="P223" s="89">
        <f t="shared" ca="1" si="432"/>
        <v>0.10667228108213433</v>
      </c>
      <c r="Q223" s="89">
        <f t="shared" ca="1" si="432"/>
        <v>0.21206368060581204</v>
      </c>
      <c r="R223" s="89">
        <f t="shared" ca="1" si="432"/>
        <v>-0.15653910921934289</v>
      </c>
      <c r="S223" s="89">
        <f t="shared" ca="1" si="432"/>
        <v>0.74160465676181864</v>
      </c>
      <c r="T223" s="89">
        <f t="shared" ca="1" si="432"/>
        <v>-0.41558093709150801</v>
      </c>
      <c r="U223" s="89">
        <f t="shared" ca="1" si="433"/>
        <v>0.31960967874145596</v>
      </c>
      <c r="V223" s="89">
        <f t="shared" ca="1" si="433"/>
        <v>1.8449135142460493E-2</v>
      </c>
      <c r="W223" s="89">
        <f t="shared" ca="1" si="433"/>
        <v>0.41148501321826991</v>
      </c>
      <c r="X223" s="89">
        <f t="shared" ca="1" si="433"/>
        <v>2.8755171397204293E-2</v>
      </c>
      <c r="Y223" s="89">
        <f t="shared" ca="1" si="433"/>
        <v>-0.30649199665355353</v>
      </c>
      <c r="Z223" s="89">
        <f t="shared" ca="1" si="433"/>
        <v>5.4419538639000731E-2</v>
      </c>
      <c r="AA223" s="89">
        <f t="shared" ca="1" si="433"/>
        <v>1.4105767449530626E-2</v>
      </c>
      <c r="AB223" s="89">
        <f t="shared" ca="1" si="433"/>
        <v>-0.30649199665355353</v>
      </c>
      <c r="AC223" s="89">
        <f t="shared" ca="1" si="433"/>
        <v>-0.15653910921934289</v>
      </c>
      <c r="AD223" s="89">
        <f t="shared" ca="1" si="433"/>
        <v>-1.4331148233707331</v>
      </c>
      <c r="AE223" s="89">
        <f t="shared" ca="1" si="434"/>
        <v>-1.0097454203712564</v>
      </c>
      <c r="AF223" s="89">
        <f t="shared" ca="1" si="434"/>
        <v>-0.22096981093654566</v>
      </c>
      <c r="AG223" s="89">
        <f t="shared" ca="1" si="434"/>
        <v>0.14357639329378769</v>
      </c>
      <c r="AH223" s="89">
        <f t="shared" ca="1" si="434"/>
        <v>-9.3840171590928279E-2</v>
      </c>
      <c r="AI223" s="89">
        <f t="shared" ca="1" si="434"/>
        <v>-0.44623785415300243</v>
      </c>
      <c r="AJ223" s="89">
        <f t="shared" ca="1" si="434"/>
        <v>-0.30649199665355353</v>
      </c>
      <c r="AK223" s="89">
        <f t="shared" ca="1" si="434"/>
        <v>-1.0097454203712564</v>
      </c>
      <c r="AL223" s="89">
        <f t="shared" ca="1" si="434"/>
        <v>6.3830203882474623E-2</v>
      </c>
      <c r="AM223" s="89">
        <f t="shared" ca="1" si="434"/>
        <v>3.6539036893229848E-2</v>
      </c>
      <c r="AN223" s="89">
        <f t="shared" ca="1" si="434"/>
        <v>0.53753403810350731</v>
      </c>
      <c r="AO223" s="89">
        <f t="shared" ca="1" si="435"/>
        <v>0.94353006046483001</v>
      </c>
      <c r="AP223" s="89">
        <f t="shared" ca="1" si="435"/>
        <v>0.94353006046483001</v>
      </c>
      <c r="AQ223" s="89">
        <f t="shared" ca="1" si="435"/>
        <v>-0.21005970810345143</v>
      </c>
      <c r="AR223" s="89">
        <f t="shared" ca="1" si="435"/>
        <v>0.74370258632857644</v>
      </c>
      <c r="AS223" s="89">
        <f t="shared" ca="1" si="435"/>
        <v>1.4105767449530626E-2</v>
      </c>
      <c r="AT223" s="89">
        <f t="shared" ca="1" si="435"/>
        <v>-0.30700255599325066</v>
      </c>
      <c r="AU223" s="89">
        <f t="shared" ca="1" si="435"/>
        <v>3.6539036893229848E-2</v>
      </c>
      <c r="AV223" s="89">
        <f t="shared" ca="1" si="435"/>
        <v>0.14357639329378769</v>
      </c>
      <c r="AW223" s="89">
        <f t="shared" ca="1" si="435"/>
        <v>9.8583260592283506E-2</v>
      </c>
      <c r="AX223" s="89" t="str">
        <f t="shared" ca="1" si="435"/>
        <v/>
      </c>
      <c r="AY223" s="89" t="str">
        <f t="shared" ca="1" si="436"/>
        <v/>
      </c>
      <c r="AZ223" s="89" t="str">
        <f t="shared" ca="1" si="436"/>
        <v/>
      </c>
      <c r="BA223" s="89" t="str">
        <f t="shared" ca="1" si="436"/>
        <v/>
      </c>
      <c r="BB223" s="89" t="str">
        <f t="shared" ca="1" si="436"/>
        <v/>
      </c>
      <c r="BC223" s="89" t="str">
        <f t="shared" ca="1" si="436"/>
        <v/>
      </c>
      <c r="BD223" s="89" t="str">
        <f t="shared" ca="1" si="436"/>
        <v/>
      </c>
      <c r="BE223" s="89" t="str">
        <f t="shared" ca="1" si="436"/>
        <v/>
      </c>
      <c r="BF223" s="89" t="str">
        <f t="shared" ca="1" si="436"/>
        <v/>
      </c>
      <c r="BG223" s="89" t="str">
        <f t="shared" ca="1" si="436"/>
        <v/>
      </c>
      <c r="BH223" s="89" t="str">
        <f t="shared" ca="1" si="436"/>
        <v/>
      </c>
      <c r="BJ223" s="132">
        <f t="shared" ca="1" si="430"/>
        <v>1.3231684820286045</v>
      </c>
      <c r="BK223" s="89">
        <f t="shared" ca="1" si="430"/>
        <v>1.3036849420686334</v>
      </c>
      <c r="BL223" s="89">
        <f t="shared" ca="1" si="430"/>
        <v>1.747858091519277</v>
      </c>
      <c r="BM223" s="89">
        <f t="shared" ca="1" si="430"/>
        <v>1.8182826469873707</v>
      </c>
      <c r="BN223" s="89">
        <f t="shared" ca="1" si="430"/>
        <v>1.3945529484976174</v>
      </c>
      <c r="BO223" s="89">
        <f t="shared" ca="1" si="430"/>
        <v>0.95991553411495956</v>
      </c>
      <c r="BP223" s="89">
        <f t="shared" ca="1" si="430"/>
        <v>1.2175080936891223</v>
      </c>
      <c r="BQ223" s="89">
        <f t="shared" ca="1" si="430"/>
        <v>0.71400223083564063</v>
      </c>
      <c r="BR223" s="89">
        <f t="shared" ca="1" si="430"/>
        <v>1.5095049170760537</v>
      </c>
      <c r="BS223" s="89">
        <f t="shared" ca="1" si="430"/>
        <v>0.19083645450655884</v>
      </c>
      <c r="BT223" s="89">
        <f t="shared" ca="1" si="430"/>
        <v>1.0599320256705236</v>
      </c>
      <c r="BU223" s="89">
        <f t="shared" ca="1" si="430"/>
        <v>0.74214142657907622</v>
      </c>
      <c r="BV223" s="89">
        <f t="shared" ca="1" si="430"/>
        <v>0.75488660277928576</v>
      </c>
      <c r="BW223" s="89">
        <f t="shared" ca="1" si="430"/>
        <v>0.46183802902266724</v>
      </c>
      <c r="BX223" s="89">
        <f t="shared" ca="1" si="430"/>
        <v>0.63629891813777761</v>
      </c>
      <c r="BY223" s="89">
        <f t="shared" ca="1" si="428"/>
        <v>1.2674724327660789</v>
      </c>
      <c r="BZ223" s="89">
        <f t="shared" ca="1" si="426"/>
        <v>1.030482320036622</v>
      </c>
      <c r="CA223" s="89">
        <f t="shared" ca="1" si="426"/>
        <v>0.8768924383601</v>
      </c>
      <c r="CB223" s="89">
        <f t="shared" ca="1" si="426"/>
        <v>0.13283837757460515</v>
      </c>
      <c r="CC223" s="89">
        <f t="shared" ca="1" si="426"/>
        <v>-0.5052170820946178</v>
      </c>
      <c r="CD223" s="89">
        <f t="shared" ca="1" si="426"/>
        <v>-1.0391882999973845E-2</v>
      </c>
      <c r="CE223" s="89">
        <f t="shared" ca="1" si="426"/>
        <v>0.42674764758630168</v>
      </c>
      <c r="CF223" s="89">
        <f t="shared" ca="1" si="426"/>
        <v>-0.1272652199183919</v>
      </c>
      <c r="CG223" s="89">
        <f t="shared" ca="1" si="424"/>
        <v>0.62850033839734065</v>
      </c>
      <c r="CH223" s="89">
        <f t="shared" ca="1" si="424"/>
        <v>0.4694545581156564</v>
      </c>
      <c r="CI223" s="89">
        <f t="shared" ca="1" si="424"/>
        <v>-0.97103995669672782</v>
      </c>
      <c r="CJ223" s="89">
        <f t="shared" ca="1" si="424"/>
        <v>-1.4852876126743646</v>
      </c>
      <c r="CK223" s="89">
        <f t="shared" ca="1" si="424"/>
        <v>-0.19409875282020639</v>
      </c>
      <c r="CL223" s="89">
        <f t="shared" ca="1" si="424"/>
        <v>0.38428676099456988</v>
      </c>
      <c r="CM223" s="89">
        <f t="shared" ca="1" si="424"/>
        <v>1.5688037642058146</v>
      </c>
      <c r="CN223" s="89">
        <f t="shared" ca="1" si="424"/>
        <v>1.9263714302606676</v>
      </c>
      <c r="CO223" s="89">
        <f t="shared" ca="1" si="424"/>
        <v>1.8291374763133064</v>
      </c>
      <c r="CP223" s="89">
        <f t="shared" ca="1" si="418"/>
        <v>0.75488627589072577</v>
      </c>
      <c r="CQ223" s="89">
        <f t="shared" ca="1" si="416"/>
        <v>1.4884496597426398</v>
      </c>
      <c r="CR223" s="5">
        <f t="shared" ca="1" si="416"/>
        <v>1.1630983674750131</v>
      </c>
      <c r="CS223" s="5">
        <f t="shared" ca="1" si="416"/>
        <v>0.78892476299015424</v>
      </c>
      <c r="CT223" s="5">
        <f t="shared" ca="1" si="416"/>
        <v>1.2184066473747268</v>
      </c>
      <c r="CU223" s="5">
        <f t="shared" ca="1" si="416"/>
        <v>0.95603042704219598</v>
      </c>
      <c r="CV223" s="5">
        <f t="shared" ca="1" si="416"/>
        <v>0.29712417773511601</v>
      </c>
      <c r="CW223" s="5" t="str">
        <f t="shared" si="416"/>
        <v/>
      </c>
      <c r="CX223" s="5" t="str">
        <f t="shared" si="402"/>
        <v/>
      </c>
      <c r="CY223" s="5" t="str">
        <f t="shared" si="402"/>
        <v/>
      </c>
      <c r="CZ223" s="5" t="str">
        <f t="shared" si="402"/>
        <v/>
      </c>
      <c r="DA223" s="5" t="str">
        <f t="shared" si="402"/>
        <v/>
      </c>
      <c r="DB223" s="5" t="str">
        <f t="shared" si="402"/>
        <v/>
      </c>
      <c r="DC223" s="5" t="str">
        <f t="shared" si="402"/>
        <v/>
      </c>
      <c r="DD223" s="5" t="str">
        <f t="shared" si="402"/>
        <v/>
      </c>
      <c r="DE223" s="5" t="str">
        <f t="shared" si="402"/>
        <v/>
      </c>
      <c r="DF223" s="5" t="str">
        <f t="shared" si="402"/>
        <v/>
      </c>
      <c r="DG223" s="133" t="str">
        <f t="shared" si="327"/>
        <v/>
      </c>
      <c r="DI223" s="144">
        <f t="shared" ca="1" si="410"/>
        <v>0</v>
      </c>
      <c r="DJ223" s="139">
        <f t="shared" ca="1" si="410"/>
        <v>0</v>
      </c>
      <c r="DK223" s="139">
        <f t="shared" ca="1" si="410"/>
        <v>0</v>
      </c>
      <c r="DL223" s="139">
        <f t="shared" ca="1" si="410"/>
        <v>0</v>
      </c>
      <c r="DM223" s="139">
        <f t="shared" ca="1" si="410"/>
        <v>0</v>
      </c>
      <c r="DN223" s="139">
        <f t="shared" ca="1" si="410"/>
        <v>0</v>
      </c>
      <c r="DO223" s="139">
        <f t="shared" ca="1" si="410"/>
        <v>0</v>
      </c>
      <c r="DP223" s="139">
        <f t="shared" ca="1" si="410"/>
        <v>0</v>
      </c>
      <c r="DQ223" s="139">
        <f t="shared" ca="1" si="410"/>
        <v>0</v>
      </c>
      <c r="DR223" s="139">
        <f t="shared" ca="1" si="410"/>
        <v>0</v>
      </c>
      <c r="DS223" s="139">
        <f t="shared" ca="1" si="446"/>
        <v>0</v>
      </c>
      <c r="DT223" s="139">
        <f t="shared" ca="1" si="446"/>
        <v>0</v>
      </c>
      <c r="DU223" s="139">
        <f t="shared" ca="1" si="446"/>
        <v>0</v>
      </c>
      <c r="DV223" s="139">
        <f t="shared" ca="1" si="446"/>
        <v>0</v>
      </c>
      <c r="DW223" s="139">
        <f t="shared" ca="1" si="446"/>
        <v>0</v>
      </c>
      <c r="DX223" s="139">
        <f t="shared" ca="1" si="446"/>
        <v>0</v>
      </c>
      <c r="DY223" s="139">
        <f t="shared" ca="1" si="446"/>
        <v>0</v>
      </c>
      <c r="DZ223" s="139">
        <f t="shared" ca="1" si="446"/>
        <v>0</v>
      </c>
      <c r="EA223" s="139">
        <f t="shared" ca="1" si="446"/>
        <v>0</v>
      </c>
      <c r="EB223" s="139">
        <f t="shared" ca="1" si="446"/>
        <v>0</v>
      </c>
      <c r="EC223" s="145">
        <f t="shared" ca="1" si="446"/>
        <v>0</v>
      </c>
      <c r="EE223" s="114">
        <f t="shared" ca="1" si="421"/>
        <v>0</v>
      </c>
      <c r="EF223" s="110">
        <f t="shared" ca="1" si="421"/>
        <v>4.0928738185714399</v>
      </c>
      <c r="EG223" s="110">
        <f t="shared" ca="1" si="421"/>
        <v>7.2824892926854474</v>
      </c>
      <c r="EH223" s="110">
        <f t="shared" ca="1" si="421"/>
        <v>9.6889960175259127</v>
      </c>
      <c r="EI223" s="110">
        <f t="shared" ca="1" si="421"/>
        <v>11.418337316493949</v>
      </c>
      <c r="EJ223" s="110">
        <f t="shared" ca="1" si="421"/>
        <v>12.563824982452779</v>
      </c>
      <c r="EK223" s="110">
        <f t="shared" ca="1" si="421"/>
        <v>13.20754644386037</v>
      </c>
      <c r="EL223" s="110">
        <f t="shared" ca="1" si="421"/>
        <v>13.421621692846898</v>
      </c>
      <c r="EM223" s="110">
        <f t="shared" ca="1" si="421"/>
        <v>13.269325555234872</v>
      </c>
      <c r="EN223" s="110">
        <f t="shared" ca="1" si="421"/>
        <v>12.806089300730989</v>
      </c>
      <c r="EO223" s="110">
        <f t="shared" ca="1" si="419"/>
        <v>12.080394167768482</v>
      </c>
      <c r="EP223" s="110">
        <f t="shared" ca="1" si="419"/>
        <v>11.134568096160365</v>
      </c>
      <c r="EQ223" s="110">
        <f t="shared" ca="1" si="419"/>
        <v>10.00549580777221</v>
      </c>
      <c r="ER223" s="110">
        <f t="shared" ca="1" si="419"/>
        <v>8.7252513381473982</v>
      </c>
      <c r="ES223" s="110">
        <f t="shared" ca="1" si="419"/>
        <v>7.3216611889691663</v>
      </c>
      <c r="ET223" s="110">
        <f t="shared" ca="1" si="419"/>
        <v>5.8188054320929794</v>
      </c>
      <c r="EU223" s="110">
        <f t="shared" ca="1" si="419"/>
        <v>4.2374633413150136</v>
      </c>
      <c r="EV223" s="110">
        <f t="shared" ca="1" si="419"/>
        <v>2.5955094496541093</v>
      </c>
      <c r="EW223" s="110">
        <f t="shared" ca="1" si="419"/>
        <v>0.90826532013931072</v>
      </c>
      <c r="EX223" s="110">
        <f t="shared" ca="1" si="419"/>
        <v>-0.81118822991997064</v>
      </c>
      <c r="EY223" s="115">
        <f t="shared" ca="1" si="419"/>
        <v>-2.5517342036090085</v>
      </c>
      <c r="FA223" s="114">
        <f t="shared" ca="1" si="437"/>
        <v>0</v>
      </c>
      <c r="FB223" s="110">
        <f t="shared" ca="1" si="437"/>
        <v>0</v>
      </c>
      <c r="FC223" s="110">
        <f t="shared" ca="1" si="437"/>
        <v>0</v>
      </c>
      <c r="FD223" s="110">
        <f t="shared" ca="1" si="437"/>
        <v>0</v>
      </c>
      <c r="FE223" s="110">
        <f t="shared" ca="1" si="437"/>
        <v>0</v>
      </c>
      <c r="FF223" s="110">
        <f t="shared" ca="1" si="437"/>
        <v>0</v>
      </c>
      <c r="FG223" s="110">
        <f t="shared" ca="1" si="437"/>
        <v>0</v>
      </c>
      <c r="FH223" s="110">
        <f t="shared" ca="1" si="437"/>
        <v>1</v>
      </c>
      <c r="FI223" s="110">
        <f t="shared" ca="1" si="437"/>
        <v>1</v>
      </c>
      <c r="FJ223" s="110">
        <f t="shared" ca="1" si="437"/>
        <v>1</v>
      </c>
      <c r="FK223" s="110">
        <f t="shared" ca="1" si="438"/>
        <v>1</v>
      </c>
      <c r="FL223" s="110">
        <f t="shared" ca="1" si="438"/>
        <v>1</v>
      </c>
      <c r="FM223" s="110">
        <f t="shared" ca="1" si="438"/>
        <v>1</v>
      </c>
      <c r="FN223" s="110">
        <f t="shared" ca="1" si="438"/>
        <v>1</v>
      </c>
      <c r="FO223" s="110">
        <f t="shared" ca="1" si="438"/>
        <v>1</v>
      </c>
      <c r="FP223" s="110">
        <f t="shared" ca="1" si="438"/>
        <v>1</v>
      </c>
      <c r="FQ223" s="110">
        <f t="shared" ca="1" si="438"/>
        <v>0</v>
      </c>
      <c r="FR223" s="110">
        <f t="shared" ca="1" si="438"/>
        <v>0</v>
      </c>
      <c r="FS223" s="110">
        <f t="shared" ca="1" si="438"/>
        <v>0</v>
      </c>
      <c r="FT223" s="110">
        <f t="shared" ca="1" si="438"/>
        <v>0</v>
      </c>
      <c r="FU223" s="110">
        <f t="shared" ca="1" si="439"/>
        <v>0</v>
      </c>
      <c r="FV223" s="110">
        <f t="shared" ca="1" si="439"/>
        <v>0</v>
      </c>
      <c r="FW223" s="110">
        <f t="shared" ca="1" si="439"/>
        <v>0</v>
      </c>
      <c r="FX223" s="110">
        <f t="shared" ca="1" si="439"/>
        <v>0</v>
      </c>
      <c r="FY223" s="110">
        <f t="shared" ca="1" si="439"/>
        <v>0</v>
      </c>
      <c r="FZ223" s="110">
        <f t="shared" ca="1" si="439"/>
        <v>0</v>
      </c>
      <c r="GA223" s="110">
        <f t="shared" ca="1" si="439"/>
        <v>0</v>
      </c>
      <c r="GB223" s="110">
        <f t="shared" ca="1" si="439"/>
        <v>0</v>
      </c>
      <c r="GC223" s="110">
        <f t="shared" ca="1" si="439"/>
        <v>0</v>
      </c>
      <c r="GD223" s="110">
        <f t="shared" ca="1" si="439"/>
        <v>0</v>
      </c>
      <c r="GE223" s="115">
        <f t="shared" ca="1" si="439"/>
        <v>0</v>
      </c>
      <c r="GG223" s="114">
        <v>1</v>
      </c>
      <c r="GH223" s="110">
        <f t="shared" ref="GH223:HK223" ca="1" si="449">IF(AND($A223&gt;0,$B223&gt;0),IF(OR((GH$61*EXP($D223-$B223*GH$61)-GH$61)&gt;$AE$2*$H223,GG223=0),0,1),"")</f>
        <v>1</v>
      </c>
      <c r="GI223" s="110">
        <f t="shared" ca="1" si="449"/>
        <v>1</v>
      </c>
      <c r="GJ223" s="110">
        <f t="shared" ca="1" si="449"/>
        <v>1</v>
      </c>
      <c r="GK223" s="110">
        <f t="shared" ca="1" si="449"/>
        <v>1</v>
      </c>
      <c r="GL223" s="110">
        <f t="shared" ca="1" si="449"/>
        <v>1</v>
      </c>
      <c r="GM223" s="110">
        <f t="shared" ca="1" si="449"/>
        <v>1</v>
      </c>
      <c r="GN223" s="110">
        <f t="shared" ca="1" si="449"/>
        <v>0</v>
      </c>
      <c r="GO223" s="110">
        <f t="shared" ca="1" si="449"/>
        <v>0</v>
      </c>
      <c r="GP223" s="110">
        <f t="shared" ca="1" si="449"/>
        <v>0</v>
      </c>
      <c r="GQ223" s="110">
        <f t="shared" ca="1" si="449"/>
        <v>0</v>
      </c>
      <c r="GR223" s="110">
        <f t="shared" ca="1" si="449"/>
        <v>0</v>
      </c>
      <c r="GS223" s="110">
        <f t="shared" ca="1" si="449"/>
        <v>0</v>
      </c>
      <c r="GT223" s="110">
        <f t="shared" ca="1" si="449"/>
        <v>0</v>
      </c>
      <c r="GU223" s="110">
        <f t="shared" ca="1" si="449"/>
        <v>0</v>
      </c>
      <c r="GV223" s="110">
        <f t="shared" ca="1" si="449"/>
        <v>0</v>
      </c>
      <c r="GW223" s="110">
        <f t="shared" ca="1" si="449"/>
        <v>0</v>
      </c>
      <c r="GX223" s="110">
        <f t="shared" ca="1" si="449"/>
        <v>0</v>
      </c>
      <c r="GY223" s="110">
        <f t="shared" ca="1" si="449"/>
        <v>0</v>
      </c>
      <c r="GZ223" s="110">
        <f t="shared" ca="1" si="449"/>
        <v>0</v>
      </c>
      <c r="HA223" s="110">
        <f t="shared" ca="1" si="449"/>
        <v>0</v>
      </c>
      <c r="HB223" s="110">
        <f t="shared" ca="1" si="449"/>
        <v>0</v>
      </c>
      <c r="HC223" s="110">
        <f t="shared" ca="1" si="449"/>
        <v>0</v>
      </c>
      <c r="HD223" s="110">
        <f t="shared" ca="1" si="449"/>
        <v>0</v>
      </c>
      <c r="HE223" s="110">
        <f t="shared" ca="1" si="449"/>
        <v>0</v>
      </c>
      <c r="HF223" s="110">
        <f t="shared" ca="1" si="449"/>
        <v>0</v>
      </c>
      <c r="HG223" s="110">
        <f t="shared" ca="1" si="449"/>
        <v>0</v>
      </c>
      <c r="HH223" s="110">
        <f t="shared" ca="1" si="449"/>
        <v>0</v>
      </c>
      <c r="HI223" s="110">
        <f t="shared" ca="1" si="449"/>
        <v>0</v>
      </c>
      <c r="HJ223" s="110">
        <f t="shared" ca="1" si="449"/>
        <v>0</v>
      </c>
      <c r="HK223" s="115">
        <f t="shared" ca="1" si="449"/>
        <v>0</v>
      </c>
    </row>
    <row r="224" spans="1:219" x14ac:dyDescent="0.25">
      <c r="A224" s="176">
        <f t="shared" ca="1" si="373"/>
        <v>1.4943419006253675</v>
      </c>
      <c r="B224" s="164">
        <f t="shared" ca="1" si="374"/>
        <v>8.519785887487194E-2</v>
      </c>
      <c r="C224" s="106">
        <f t="shared" ca="1" si="375"/>
        <v>0.61090377211035995</v>
      </c>
      <c r="D224" s="108">
        <f t="shared" ca="1" si="376"/>
        <v>1.6809436100147008</v>
      </c>
      <c r="E224" s="109">
        <f t="shared" ca="1" si="377"/>
        <v>19.729880917353363</v>
      </c>
      <c r="F224" s="109">
        <f t="shared" ca="1" si="378"/>
        <v>7.5434032508703526</v>
      </c>
      <c r="G224" s="109">
        <f t="shared" ca="1" si="379"/>
        <v>21.304860605645917</v>
      </c>
      <c r="H224" s="109">
        <f t="shared" ca="1" si="380"/>
        <v>13.761457354775565</v>
      </c>
      <c r="I224" s="177"/>
      <c r="J224" s="30" t="s">
        <v>212</v>
      </c>
      <c r="K224" s="89">
        <f t="shared" ca="1" si="432"/>
        <v>0.13695300672662025</v>
      </c>
      <c r="L224" s="89">
        <f t="shared" ca="1" si="432"/>
        <v>-0.21005970810345143</v>
      </c>
      <c r="M224" s="89">
        <f t="shared" ca="1" si="432"/>
        <v>-0.31999883307611282</v>
      </c>
      <c r="N224" s="89">
        <f t="shared" ca="1" si="432"/>
        <v>0.10667228108213433</v>
      </c>
      <c r="O224" s="89">
        <f t="shared" ca="1" si="432"/>
        <v>5.4419538639000731E-2</v>
      </c>
      <c r="P224" s="89">
        <f t="shared" ca="1" si="432"/>
        <v>0.53753403810350731</v>
      </c>
      <c r="Q224" s="89">
        <f t="shared" ca="1" si="432"/>
        <v>0.53753403810350731</v>
      </c>
      <c r="R224" s="89">
        <f t="shared" ca="1" si="432"/>
        <v>9.8583260592283506E-2</v>
      </c>
      <c r="S224" s="89">
        <f t="shared" ca="1" si="432"/>
        <v>-0.30700255599325066</v>
      </c>
      <c r="T224" s="89">
        <f t="shared" ca="1" si="432"/>
        <v>5.4419538639000731E-2</v>
      </c>
      <c r="U224" s="89">
        <f t="shared" ca="1" si="433"/>
        <v>-1.0649490381436091</v>
      </c>
      <c r="V224" s="89">
        <f t="shared" ca="1" si="433"/>
        <v>-9.3840171590928279E-2</v>
      </c>
      <c r="W224" s="89">
        <f t="shared" ca="1" si="433"/>
        <v>2.8755171397204293E-2</v>
      </c>
      <c r="X224" s="89">
        <f t="shared" ca="1" si="433"/>
        <v>-0.30700255599325066</v>
      </c>
      <c r="Y224" s="89">
        <f t="shared" ca="1" si="433"/>
        <v>0.51560491500326755</v>
      </c>
      <c r="Z224" s="89">
        <f t="shared" ca="1" si="433"/>
        <v>6.3830203882474623E-2</v>
      </c>
      <c r="AA224" s="89">
        <f t="shared" ca="1" si="433"/>
        <v>0.82443786118685636</v>
      </c>
      <c r="AB224" s="89">
        <f t="shared" ca="1" si="433"/>
        <v>-1.0097454203712564</v>
      </c>
      <c r="AC224" s="89">
        <f t="shared" ca="1" si="433"/>
        <v>-0.81775242806075465</v>
      </c>
      <c r="AD224" s="89">
        <f t="shared" ca="1" si="433"/>
        <v>0.89371861765175975</v>
      </c>
      <c r="AE224" s="89">
        <f t="shared" ca="1" si="434"/>
        <v>-0.30700255599325066</v>
      </c>
      <c r="AF224" s="89">
        <f t="shared" ca="1" si="434"/>
        <v>0.3096998313943522</v>
      </c>
      <c r="AG224" s="89">
        <f t="shared" ca="1" si="434"/>
        <v>-0.41558093709150801</v>
      </c>
      <c r="AH224" s="89">
        <f t="shared" ca="1" si="434"/>
        <v>9.8583260592283506E-2</v>
      </c>
      <c r="AI224" s="89">
        <f t="shared" ca="1" si="434"/>
        <v>-1.3483164959119551</v>
      </c>
      <c r="AJ224" s="89">
        <f t="shared" ca="1" si="434"/>
        <v>-1.0097454203712564</v>
      </c>
      <c r="AK224" s="89">
        <f t="shared" ca="1" si="434"/>
        <v>0.94353006046483001</v>
      </c>
      <c r="AL224" s="89">
        <f t="shared" ca="1" si="434"/>
        <v>0.74160465676181864</v>
      </c>
      <c r="AM224" s="89">
        <f t="shared" ca="1" si="434"/>
        <v>0.41148501321826991</v>
      </c>
      <c r="AN224" s="89">
        <f t="shared" ca="1" si="434"/>
        <v>0.74160465676181864</v>
      </c>
      <c r="AO224" s="89">
        <f t="shared" ca="1" si="435"/>
        <v>-9.3840171590928279E-2</v>
      </c>
      <c r="AP224" s="89">
        <f t="shared" ca="1" si="435"/>
        <v>1.1628631778867338</v>
      </c>
      <c r="AQ224" s="89">
        <f t="shared" ca="1" si="435"/>
        <v>1.4105767449530626E-2</v>
      </c>
      <c r="AR224" s="89">
        <f t="shared" ca="1" si="435"/>
        <v>5.4419538639000731E-2</v>
      </c>
      <c r="AS224" s="89">
        <f t="shared" ca="1" si="435"/>
        <v>0.41148501321826991</v>
      </c>
      <c r="AT224" s="89">
        <f t="shared" ca="1" si="435"/>
        <v>0.41148501321826991</v>
      </c>
      <c r="AU224" s="89">
        <f t="shared" ca="1" si="435"/>
        <v>0.2685645797022288</v>
      </c>
      <c r="AV224" s="89">
        <f t="shared" ca="1" si="435"/>
        <v>-1.0649490381436091</v>
      </c>
      <c r="AW224" s="89">
        <f t="shared" ca="1" si="435"/>
        <v>0.3096998313943522</v>
      </c>
      <c r="AX224" s="89" t="str">
        <f t="shared" ca="1" si="435"/>
        <v/>
      </c>
      <c r="AY224" s="89" t="str">
        <f t="shared" ca="1" si="436"/>
        <v/>
      </c>
      <c r="AZ224" s="89" t="str">
        <f t="shared" ca="1" si="436"/>
        <v/>
      </c>
      <c r="BA224" s="89" t="str">
        <f t="shared" ca="1" si="436"/>
        <v/>
      </c>
      <c r="BB224" s="89" t="str">
        <f t="shared" ca="1" si="436"/>
        <v/>
      </c>
      <c r="BC224" s="89" t="str">
        <f t="shared" ca="1" si="436"/>
        <v/>
      </c>
      <c r="BD224" s="89" t="str">
        <f t="shared" ca="1" si="436"/>
        <v/>
      </c>
      <c r="BE224" s="89" t="str">
        <f t="shared" ca="1" si="436"/>
        <v/>
      </c>
      <c r="BF224" s="89" t="str">
        <f t="shared" ca="1" si="436"/>
        <v/>
      </c>
      <c r="BG224" s="89" t="str">
        <f t="shared" ca="1" si="436"/>
        <v/>
      </c>
      <c r="BH224" s="89" t="str">
        <f t="shared" ca="1" si="436"/>
        <v/>
      </c>
      <c r="BJ224" s="132">
        <f t="shared" ca="1" si="430"/>
        <v>1.1504216573608725</v>
      </c>
      <c r="BK224" s="89">
        <f t="shared" ca="1" si="430"/>
        <v>0.77401555522372589</v>
      </c>
      <c r="BL224" s="89">
        <f t="shared" ca="1" si="430"/>
        <v>0.68415667211458775</v>
      </c>
      <c r="BM224" s="89">
        <f t="shared" ca="1" si="430"/>
        <v>0.76209175018277131</v>
      </c>
      <c r="BN224" s="89">
        <f t="shared" ca="1" si="430"/>
        <v>1.1293628083951621</v>
      </c>
      <c r="BO224" s="89">
        <f t="shared" ca="1" si="430"/>
        <v>1.3907772911363325</v>
      </c>
      <c r="BP224" s="89">
        <f t="shared" ca="1" si="430"/>
        <v>1.5429784511868174</v>
      </c>
      <c r="BQ224" s="89">
        <f t="shared" ca="1" si="430"/>
        <v>0.96912460064726702</v>
      </c>
      <c r="BR224" s="89">
        <f t="shared" ca="1" si="430"/>
        <v>0.46089770432098442</v>
      </c>
      <c r="BS224" s="89">
        <f t="shared" ca="1" si="430"/>
        <v>0.66083693023706758</v>
      </c>
      <c r="BT224" s="89">
        <f t="shared" ca="1" si="430"/>
        <v>-0.32462669121454146</v>
      </c>
      <c r="BU224" s="89">
        <f t="shared" ca="1" si="430"/>
        <v>0.62985211984568745</v>
      </c>
      <c r="BV224" s="89">
        <f t="shared" ca="1" si="430"/>
        <v>0.37215676095822015</v>
      </c>
      <c r="BW224" s="89">
        <f t="shared" ca="1" si="430"/>
        <v>0.12608030163221229</v>
      </c>
      <c r="BX224" s="89">
        <f t="shared" ca="1" si="430"/>
        <v>1.4583958297945987</v>
      </c>
      <c r="BY224" s="89">
        <f t="shared" ca="1" si="428"/>
        <v>1.2768830980095527</v>
      </c>
      <c r="BZ224" s="89">
        <f t="shared" ca="1" si="426"/>
        <v>1.8408144137739477</v>
      </c>
      <c r="CA224" s="89">
        <f t="shared" ca="1" si="426"/>
        <v>0.17363901464239717</v>
      </c>
      <c r="CB224" s="89">
        <f t="shared" ca="1" si="426"/>
        <v>-0.52837494126680662</v>
      </c>
      <c r="CC224" s="89">
        <f t="shared" ca="1" si="426"/>
        <v>1.8216163589278751</v>
      </c>
      <c r="CD224" s="89">
        <f t="shared" ca="1" si="426"/>
        <v>0.69235098137803186</v>
      </c>
      <c r="CE224" s="89">
        <f t="shared" ca="1" si="426"/>
        <v>0.95741728991719954</v>
      </c>
      <c r="CF224" s="89">
        <f t="shared" ca="1" si="426"/>
        <v>-0.6864225503036876</v>
      </c>
      <c r="CG224" s="89">
        <f t="shared" ca="1" si="424"/>
        <v>0.82092377058055244</v>
      </c>
      <c r="CH224" s="89">
        <f t="shared" ca="1" si="424"/>
        <v>-0.4326240836432963</v>
      </c>
      <c r="CI224" s="89">
        <f t="shared" ca="1" si="424"/>
        <v>-1.6742933804144307</v>
      </c>
      <c r="CJ224" s="89">
        <f t="shared" ca="1" si="424"/>
        <v>0.46798786816172178</v>
      </c>
      <c r="CK224" s="89">
        <f t="shared" ca="1" si="424"/>
        <v>0.48367570005913763</v>
      </c>
      <c r="CL224" s="89">
        <f t="shared" ca="1" si="424"/>
        <v>0.75923273731960994</v>
      </c>
      <c r="CM224" s="89">
        <f t="shared" ca="1" si="424"/>
        <v>1.7728743828641258</v>
      </c>
      <c r="CN224" s="89">
        <f t="shared" ca="1" si="424"/>
        <v>0.8890011982049093</v>
      </c>
      <c r="CO224" s="89">
        <f t="shared" ca="1" si="424"/>
        <v>2.0484705937352099</v>
      </c>
      <c r="CP224" s="89">
        <f t="shared" ca="1" si="418"/>
        <v>0.97905175144370782</v>
      </c>
      <c r="CQ224" s="89">
        <f t="shared" ca="1" si="416"/>
        <v>0.79916661205306394</v>
      </c>
      <c r="CR224" s="5">
        <f t="shared" ca="1" si="416"/>
        <v>1.5604776132437523</v>
      </c>
      <c r="CS224" s="5">
        <f t="shared" ca="1" si="416"/>
        <v>1.5074123322016748</v>
      </c>
      <c r="CT224" s="5">
        <f t="shared" ca="1" si="416"/>
        <v>1.4504321901837258</v>
      </c>
      <c r="CU224" s="5">
        <f t="shared" ca="1" si="416"/>
        <v>-0.25249500439520078</v>
      </c>
      <c r="CV224" s="5">
        <f t="shared" ca="1" si="416"/>
        <v>0.50824074853718471</v>
      </c>
      <c r="CW224" s="5" t="str">
        <f t="shared" si="416"/>
        <v/>
      </c>
      <c r="CX224" s="5" t="str">
        <f t="shared" si="402"/>
        <v/>
      </c>
      <c r="CY224" s="5" t="str">
        <f t="shared" si="402"/>
        <v/>
      </c>
      <c r="CZ224" s="5" t="str">
        <f t="shared" si="402"/>
        <v/>
      </c>
      <c r="DA224" s="5" t="str">
        <f t="shared" si="402"/>
        <v/>
      </c>
      <c r="DB224" s="5" t="str">
        <f t="shared" si="402"/>
        <v/>
      </c>
      <c r="DC224" s="5" t="str">
        <f t="shared" si="402"/>
        <v/>
      </c>
      <c r="DD224" s="5" t="str">
        <f t="shared" si="402"/>
        <v/>
      </c>
      <c r="DE224" s="5" t="str">
        <f t="shared" si="402"/>
        <v/>
      </c>
      <c r="DF224" s="5" t="str">
        <f t="shared" si="402"/>
        <v/>
      </c>
      <c r="DG224" s="133" t="str">
        <f t="shared" si="327"/>
        <v/>
      </c>
      <c r="DI224" s="144">
        <f t="shared" ca="1" si="410"/>
        <v>0</v>
      </c>
      <c r="DJ224" s="139">
        <f t="shared" ca="1" si="410"/>
        <v>0</v>
      </c>
      <c r="DK224" s="139">
        <f t="shared" ca="1" si="410"/>
        <v>0</v>
      </c>
      <c r="DL224" s="139">
        <f t="shared" ca="1" si="410"/>
        <v>0</v>
      </c>
      <c r="DM224" s="139">
        <f t="shared" ca="1" si="410"/>
        <v>0</v>
      </c>
      <c r="DN224" s="139">
        <f t="shared" ca="1" si="410"/>
        <v>0</v>
      </c>
      <c r="DO224" s="139">
        <f t="shared" ca="1" si="410"/>
        <v>0</v>
      </c>
      <c r="DP224" s="139">
        <f t="shared" ca="1" si="410"/>
        <v>0</v>
      </c>
      <c r="DQ224" s="139">
        <f t="shared" ca="1" si="410"/>
        <v>0</v>
      </c>
      <c r="DR224" s="139">
        <f t="shared" ca="1" si="410"/>
        <v>0</v>
      </c>
      <c r="DS224" s="139">
        <f t="shared" ca="1" si="446"/>
        <v>0</v>
      </c>
      <c r="DT224" s="139">
        <f t="shared" ca="1" si="446"/>
        <v>0</v>
      </c>
      <c r="DU224" s="139">
        <f t="shared" ca="1" si="446"/>
        <v>0</v>
      </c>
      <c r="DV224" s="139">
        <f t="shared" ca="1" si="446"/>
        <v>0</v>
      </c>
      <c r="DW224" s="139">
        <f t="shared" ca="1" si="446"/>
        <v>0</v>
      </c>
      <c r="DX224" s="139">
        <f t="shared" ca="1" si="446"/>
        <v>0</v>
      </c>
      <c r="DY224" s="139">
        <f t="shared" ca="1" si="446"/>
        <v>0</v>
      </c>
      <c r="DZ224" s="139">
        <f t="shared" ca="1" si="446"/>
        <v>0</v>
      </c>
      <c r="EA224" s="139">
        <f t="shared" ca="1" si="446"/>
        <v>0</v>
      </c>
      <c r="EB224" s="139">
        <f t="shared" ca="1" si="446"/>
        <v>0</v>
      </c>
      <c r="EC224" s="145">
        <f t="shared" ca="1" si="446"/>
        <v>0</v>
      </c>
      <c r="EE224" s="114">
        <f t="shared" ca="1" si="421"/>
        <v>0</v>
      </c>
      <c r="EF224" s="110">
        <f t="shared" ca="1" si="421"/>
        <v>3.9320057499150414</v>
      </c>
      <c r="EG224" s="110">
        <f t="shared" ca="1" si="421"/>
        <v>7.0584232693131135</v>
      </c>
      <c r="EH224" s="110">
        <f t="shared" ca="1" si="421"/>
        <v>9.4779404597379227</v>
      </c>
      <c r="EI224" s="110">
        <f t="shared" ca="1" si="421"/>
        <v>11.27849884272616</v>
      </c>
      <c r="EJ224" s="110">
        <f t="shared" ca="1" si="421"/>
        <v>12.53839062326572</v>
      </c>
      <c r="EK224" s="110">
        <f t="shared" ca="1" si="421"/>
        <v>13.327248237392645</v>
      </c>
      <c r="EL224" s="110">
        <f t="shared" ca="1" si="421"/>
        <v>13.706936628146163</v>
      </c>
      <c r="EM224" s="110">
        <f t="shared" ca="1" si="421"/>
        <v>13.732357537941677</v>
      </c>
      <c r="EN224" s="110">
        <f t="shared" ca="1" si="421"/>
        <v>13.452174237112207</v>
      </c>
      <c r="EO224" s="110">
        <f t="shared" ca="1" si="421"/>
        <v>12.909464319937527</v>
      </c>
      <c r="EP224" s="110">
        <f t="shared" ca="1" si="421"/>
        <v>12.142307483671832</v>
      </c>
      <c r="EQ224" s="110">
        <f t="shared" ca="1" si="421"/>
        <v>11.184314556291433</v>
      </c>
      <c r="ER224" s="110">
        <f t="shared" ca="1" si="421"/>
        <v>10.065103448904768</v>
      </c>
      <c r="ES224" s="110">
        <f t="shared" ca="1" si="421"/>
        <v>8.8107271735299975</v>
      </c>
      <c r="ET224" s="110">
        <f t="shared" ca="1" si="421"/>
        <v>7.4440585812754527</v>
      </c>
      <c r="EU224" s="110">
        <f t="shared" ref="EU224:EY239" ca="1" si="450">IF(AND($A224&gt;0,$B224&gt;0),EU$64*EXP($D224-$B224*EU$64)-EU$64,"")</f>
        <v>5.9851360353291767</v>
      </c>
      <c r="EV224" s="110">
        <f t="shared" ca="1" si="450"/>
        <v>4.4514738334576229</v>
      </c>
      <c r="EW224" s="110">
        <f t="shared" ca="1" si="450"/>
        <v>2.8583408321859025</v>
      </c>
      <c r="EX224" s="110">
        <f t="shared" ca="1" si="450"/>
        <v>1.2190103960748608</v>
      </c>
      <c r="EY224" s="115">
        <f t="shared" ca="1" si="450"/>
        <v>-0.45501550257313994</v>
      </c>
      <c r="FA224" s="114">
        <f t="shared" ca="1" si="437"/>
        <v>0</v>
      </c>
      <c r="FB224" s="110">
        <f t="shared" ca="1" si="437"/>
        <v>0</v>
      </c>
      <c r="FC224" s="110">
        <f t="shared" ca="1" si="437"/>
        <v>0</v>
      </c>
      <c r="FD224" s="110">
        <f t="shared" ca="1" si="437"/>
        <v>0</v>
      </c>
      <c r="FE224" s="110">
        <f t="shared" ca="1" si="437"/>
        <v>0</v>
      </c>
      <c r="FF224" s="110">
        <f t="shared" ca="1" si="437"/>
        <v>0</v>
      </c>
      <c r="FG224" s="110">
        <f t="shared" ca="1" si="437"/>
        <v>0</v>
      </c>
      <c r="FH224" s="110">
        <f t="shared" ca="1" si="437"/>
        <v>0</v>
      </c>
      <c r="FI224" s="110">
        <f t="shared" ca="1" si="437"/>
        <v>1</v>
      </c>
      <c r="FJ224" s="110">
        <f t="shared" ca="1" si="437"/>
        <v>1</v>
      </c>
      <c r="FK224" s="110">
        <f t="shared" ca="1" si="438"/>
        <v>1</v>
      </c>
      <c r="FL224" s="110">
        <f t="shared" ca="1" si="438"/>
        <v>1</v>
      </c>
      <c r="FM224" s="110">
        <f t="shared" ca="1" si="438"/>
        <v>1</v>
      </c>
      <c r="FN224" s="110">
        <f t="shared" ca="1" si="438"/>
        <v>1</v>
      </c>
      <c r="FO224" s="110">
        <f t="shared" ca="1" si="438"/>
        <v>1</v>
      </c>
      <c r="FP224" s="110">
        <f t="shared" ca="1" si="438"/>
        <v>1</v>
      </c>
      <c r="FQ224" s="110">
        <f t="shared" ca="1" si="438"/>
        <v>1</v>
      </c>
      <c r="FR224" s="110">
        <f t="shared" ca="1" si="438"/>
        <v>0</v>
      </c>
      <c r="FS224" s="110">
        <f t="shared" ca="1" si="438"/>
        <v>0</v>
      </c>
      <c r="FT224" s="110">
        <f t="shared" ca="1" si="438"/>
        <v>0</v>
      </c>
      <c r="FU224" s="110">
        <f t="shared" ca="1" si="439"/>
        <v>0</v>
      </c>
      <c r="FV224" s="110">
        <f t="shared" ca="1" si="439"/>
        <v>0</v>
      </c>
      <c r="FW224" s="110">
        <f t="shared" ca="1" si="439"/>
        <v>0</v>
      </c>
      <c r="FX224" s="110">
        <f t="shared" ca="1" si="439"/>
        <v>0</v>
      </c>
      <c r="FY224" s="110">
        <f t="shared" ca="1" si="439"/>
        <v>0</v>
      </c>
      <c r="FZ224" s="110">
        <f t="shared" ca="1" si="439"/>
        <v>0</v>
      </c>
      <c r="GA224" s="110">
        <f t="shared" ca="1" si="439"/>
        <v>0</v>
      </c>
      <c r="GB224" s="110">
        <f t="shared" ca="1" si="439"/>
        <v>0</v>
      </c>
      <c r="GC224" s="110">
        <f t="shared" ca="1" si="439"/>
        <v>0</v>
      </c>
      <c r="GD224" s="110">
        <f t="shared" ca="1" si="439"/>
        <v>0</v>
      </c>
      <c r="GE224" s="115">
        <f t="shared" ca="1" si="439"/>
        <v>0</v>
      </c>
      <c r="GG224" s="114">
        <v>1</v>
      </c>
      <c r="GH224" s="110">
        <f t="shared" ref="GH224:HK224" ca="1" si="451">IF(AND($A224&gt;0,$B224&gt;0),IF(OR((GH$61*EXP($D224-$B224*GH$61)-GH$61)&gt;$AE$2*$H224,GG224=0),0,1),"")</f>
        <v>1</v>
      </c>
      <c r="GI224" s="110">
        <f t="shared" ca="1" si="451"/>
        <v>1</v>
      </c>
      <c r="GJ224" s="110">
        <f t="shared" ca="1" si="451"/>
        <v>1</v>
      </c>
      <c r="GK224" s="110">
        <f t="shared" ca="1" si="451"/>
        <v>1</v>
      </c>
      <c r="GL224" s="110">
        <f t="shared" ca="1" si="451"/>
        <v>1</v>
      </c>
      <c r="GM224" s="110">
        <f t="shared" ca="1" si="451"/>
        <v>1</v>
      </c>
      <c r="GN224" s="110">
        <f t="shared" ca="1" si="451"/>
        <v>1</v>
      </c>
      <c r="GO224" s="110">
        <f t="shared" ca="1" si="451"/>
        <v>0</v>
      </c>
      <c r="GP224" s="110">
        <f t="shared" ca="1" si="451"/>
        <v>0</v>
      </c>
      <c r="GQ224" s="110">
        <f t="shared" ca="1" si="451"/>
        <v>0</v>
      </c>
      <c r="GR224" s="110">
        <f t="shared" ca="1" si="451"/>
        <v>0</v>
      </c>
      <c r="GS224" s="110">
        <f t="shared" ca="1" si="451"/>
        <v>0</v>
      </c>
      <c r="GT224" s="110">
        <f t="shared" ca="1" si="451"/>
        <v>0</v>
      </c>
      <c r="GU224" s="110">
        <f t="shared" ca="1" si="451"/>
        <v>0</v>
      </c>
      <c r="GV224" s="110">
        <f t="shared" ca="1" si="451"/>
        <v>0</v>
      </c>
      <c r="GW224" s="110">
        <f t="shared" ca="1" si="451"/>
        <v>0</v>
      </c>
      <c r="GX224" s="110">
        <f t="shared" ca="1" si="451"/>
        <v>0</v>
      </c>
      <c r="GY224" s="110">
        <f t="shared" ca="1" si="451"/>
        <v>0</v>
      </c>
      <c r="GZ224" s="110">
        <f t="shared" ca="1" si="451"/>
        <v>0</v>
      </c>
      <c r="HA224" s="110">
        <f t="shared" ca="1" si="451"/>
        <v>0</v>
      </c>
      <c r="HB224" s="110">
        <f t="shared" ca="1" si="451"/>
        <v>0</v>
      </c>
      <c r="HC224" s="110">
        <f t="shared" ca="1" si="451"/>
        <v>0</v>
      </c>
      <c r="HD224" s="110">
        <f t="shared" ca="1" si="451"/>
        <v>0</v>
      </c>
      <c r="HE224" s="110">
        <f t="shared" ca="1" si="451"/>
        <v>0</v>
      </c>
      <c r="HF224" s="110">
        <f t="shared" ca="1" si="451"/>
        <v>0</v>
      </c>
      <c r="HG224" s="110">
        <f t="shared" ca="1" si="451"/>
        <v>0</v>
      </c>
      <c r="HH224" s="110">
        <f t="shared" ca="1" si="451"/>
        <v>0</v>
      </c>
      <c r="HI224" s="110">
        <f t="shared" ca="1" si="451"/>
        <v>0</v>
      </c>
      <c r="HJ224" s="110">
        <f t="shared" ca="1" si="451"/>
        <v>0</v>
      </c>
      <c r="HK224" s="115">
        <f t="shared" ca="1" si="451"/>
        <v>0</v>
      </c>
    </row>
    <row r="225" spans="1:219" x14ac:dyDescent="0.25">
      <c r="A225" s="176">
        <f t="shared" ca="1" si="373"/>
        <v>1.6869352970614033</v>
      </c>
      <c r="B225" s="164">
        <f t="shared" ca="1" si="374"/>
        <v>8.8867755548563188E-2</v>
      </c>
      <c r="C225" s="106">
        <f t="shared" ca="1" si="375"/>
        <v>0.52784976893069191</v>
      </c>
      <c r="D225" s="108">
        <f t="shared" ca="1" si="376"/>
        <v>1.8262479863414958</v>
      </c>
      <c r="E225" s="109">
        <f t="shared" ca="1" si="377"/>
        <v>20.550175652219703</v>
      </c>
      <c r="F225" s="109">
        <f t="shared" ca="1" si="378"/>
        <v>7.6480076428417334</v>
      </c>
      <c r="G225" s="109">
        <f t="shared" ca="1" si="379"/>
        <v>24.071579909961027</v>
      </c>
      <c r="H225" s="109">
        <f t="shared" ca="1" si="380"/>
        <v>16.423572267119294</v>
      </c>
      <c r="I225" s="177"/>
      <c r="J225" s="30" t="s">
        <v>213</v>
      </c>
      <c r="K225" s="89">
        <f t="shared" ref="K225:T234" ca="1" si="452">IF(K$61&gt;0,INDEX($K$64:$BH$64,INT($K$1*RAND())+1),"")</f>
        <v>-0.30700255599325066</v>
      </c>
      <c r="L225" s="89">
        <f t="shared" ca="1" si="452"/>
        <v>0.53753403810350731</v>
      </c>
      <c r="M225" s="89">
        <f t="shared" ca="1" si="452"/>
        <v>2.8755171397204293E-2</v>
      </c>
      <c r="N225" s="89">
        <f t="shared" ca="1" si="452"/>
        <v>0.51560491500326755</v>
      </c>
      <c r="O225" s="89">
        <f t="shared" ca="1" si="452"/>
        <v>0.10667228108213433</v>
      </c>
      <c r="P225" s="89">
        <f t="shared" ca="1" si="452"/>
        <v>0.31960967874145596</v>
      </c>
      <c r="Q225" s="89">
        <f t="shared" ca="1" si="452"/>
        <v>-9.3840171590928279E-2</v>
      </c>
      <c r="R225" s="89">
        <f t="shared" ca="1" si="452"/>
        <v>3.6539036893229848E-2</v>
      </c>
      <c r="S225" s="89">
        <f t="shared" ca="1" si="452"/>
        <v>-9.3840171590928279E-2</v>
      </c>
      <c r="T225" s="89">
        <f t="shared" ca="1" si="452"/>
        <v>-2.3856124570488357E-2</v>
      </c>
      <c r="U225" s="89">
        <f t="shared" ref="U225:AD234" ca="1" si="453">IF(U$61&gt;0,INDEX($K$64:$BH$64,INT($K$1*RAND())+1),"")</f>
        <v>0.89371861765175975</v>
      </c>
      <c r="V225" s="89">
        <f t="shared" ca="1" si="453"/>
        <v>0.94353006046483001</v>
      </c>
      <c r="W225" s="89">
        <f t="shared" ca="1" si="453"/>
        <v>-0.41558093709150801</v>
      </c>
      <c r="X225" s="89">
        <f t="shared" ca="1" si="453"/>
        <v>1.8449135142460493E-2</v>
      </c>
      <c r="Y225" s="89">
        <f t="shared" ca="1" si="453"/>
        <v>0.74160465676181864</v>
      </c>
      <c r="Z225" s="89">
        <f t="shared" ca="1" si="453"/>
        <v>0.31960967874145596</v>
      </c>
      <c r="AA225" s="89">
        <f t="shared" ca="1" si="453"/>
        <v>0.74160465676181864</v>
      </c>
      <c r="AB225" s="89">
        <f t="shared" ca="1" si="453"/>
        <v>6.3830203882474623E-2</v>
      </c>
      <c r="AC225" s="89">
        <f t="shared" ca="1" si="453"/>
        <v>-1.0097454203712564</v>
      </c>
      <c r="AD225" s="89">
        <f t="shared" ca="1" si="453"/>
        <v>2.8755171397204293E-2</v>
      </c>
      <c r="AE225" s="89">
        <f t="shared" ref="AE225:AN234" ca="1" si="454">IF(AE$61&gt;0,INDEX($K$64:$BH$64,INT($K$1*RAND())+1),"")</f>
        <v>0.82443786118685636</v>
      </c>
      <c r="AF225" s="89">
        <f t="shared" ca="1" si="454"/>
        <v>0.41148501321826991</v>
      </c>
      <c r="AG225" s="89">
        <f t="shared" ca="1" si="454"/>
        <v>0.82443786118685636</v>
      </c>
      <c r="AH225" s="89">
        <f t="shared" ca="1" si="454"/>
        <v>0.2685645797022288</v>
      </c>
      <c r="AI225" s="89">
        <f t="shared" ca="1" si="454"/>
        <v>0.74370258632857644</v>
      </c>
      <c r="AJ225" s="89">
        <f t="shared" ca="1" si="454"/>
        <v>-0.31999883307611282</v>
      </c>
      <c r="AK225" s="89">
        <f t="shared" ca="1" si="454"/>
        <v>0.3096998313943522</v>
      </c>
      <c r="AL225" s="89">
        <f t="shared" ca="1" si="454"/>
        <v>1.8449135142460493E-2</v>
      </c>
      <c r="AM225" s="89">
        <f t="shared" ca="1" si="454"/>
        <v>-0.22096981093654566</v>
      </c>
      <c r="AN225" s="89">
        <f t="shared" ca="1" si="454"/>
        <v>5.4419538639000731E-2</v>
      </c>
      <c r="AO225" s="89">
        <f t="shared" ref="AO225:AX234" ca="1" si="455">IF(AO$61&gt;0,INDEX($K$64:$BH$64,INT($K$1*RAND())+1),"")</f>
        <v>0.74160465676181864</v>
      </c>
      <c r="AP225" s="89">
        <f t="shared" ca="1" si="455"/>
        <v>-0.15653910921934289</v>
      </c>
      <c r="AQ225" s="89">
        <f t="shared" ca="1" si="455"/>
        <v>-2.3856124570488357E-2</v>
      </c>
      <c r="AR225" s="89">
        <f t="shared" ca="1" si="455"/>
        <v>1.1628631778867338</v>
      </c>
      <c r="AS225" s="89">
        <f t="shared" ca="1" si="455"/>
        <v>0.51560491500326755</v>
      </c>
      <c r="AT225" s="89">
        <f t="shared" ca="1" si="455"/>
        <v>0.74370258632857644</v>
      </c>
      <c r="AU225" s="89">
        <f t="shared" ca="1" si="455"/>
        <v>-1.3483164959119551</v>
      </c>
      <c r="AV225" s="89">
        <f t="shared" ca="1" si="455"/>
        <v>-0.30700255599325066</v>
      </c>
      <c r="AW225" s="89">
        <f t="shared" ca="1" si="455"/>
        <v>1.8449135142460493E-2</v>
      </c>
      <c r="AX225" s="89" t="str">
        <f t="shared" ca="1" si="455"/>
        <v/>
      </c>
      <c r="AY225" s="89" t="str">
        <f t="shared" ref="AY225:BH234" ca="1" si="456">IF(AY$61&gt;0,INDEX($K$64:$BH$64,INT($K$1*RAND())+1),"")</f>
        <v/>
      </c>
      <c r="AZ225" s="89" t="str">
        <f t="shared" ca="1" si="456"/>
        <v/>
      </c>
      <c r="BA225" s="89" t="str">
        <f t="shared" ca="1" si="456"/>
        <v/>
      </c>
      <c r="BB225" s="89" t="str">
        <f t="shared" ca="1" si="456"/>
        <v/>
      </c>
      <c r="BC225" s="89" t="str">
        <f t="shared" ca="1" si="456"/>
        <v/>
      </c>
      <c r="BD225" s="89" t="str">
        <f t="shared" ca="1" si="456"/>
        <v/>
      </c>
      <c r="BE225" s="89" t="str">
        <f t="shared" ca="1" si="456"/>
        <v/>
      </c>
      <c r="BF225" s="89" t="str">
        <f t="shared" ca="1" si="456"/>
        <v/>
      </c>
      <c r="BG225" s="89" t="str">
        <f t="shared" ca="1" si="456"/>
        <v/>
      </c>
      <c r="BH225" s="89" t="str">
        <f t="shared" ca="1" si="456"/>
        <v/>
      </c>
      <c r="BJ225" s="132">
        <f t="shared" ca="1" si="430"/>
        <v>0.70646609464100163</v>
      </c>
      <c r="BK225" s="89">
        <f t="shared" ca="1" si="430"/>
        <v>1.5216093014306846</v>
      </c>
      <c r="BL225" s="89">
        <f t="shared" ca="1" si="430"/>
        <v>1.0329106765879048</v>
      </c>
      <c r="BM225" s="89">
        <f t="shared" ca="1" si="430"/>
        <v>1.1710243841039045</v>
      </c>
      <c r="BN225" s="89">
        <f t="shared" ca="1" si="430"/>
        <v>1.1816155508382957</v>
      </c>
      <c r="BO225" s="89">
        <f t="shared" ca="1" si="430"/>
        <v>1.1728529317742811</v>
      </c>
      <c r="BP225" s="89">
        <f t="shared" ca="1" si="430"/>
        <v>0.91160424149238195</v>
      </c>
      <c r="BQ225" s="89">
        <f t="shared" ca="1" si="430"/>
        <v>0.90708037694821342</v>
      </c>
      <c r="BR225" s="89">
        <f t="shared" ca="1" si="430"/>
        <v>0.67406008872330681</v>
      </c>
      <c r="BS225" s="89">
        <f t="shared" ca="1" si="430"/>
        <v>0.58256126702757849</v>
      </c>
      <c r="BT225" s="89">
        <f t="shared" ca="1" si="430"/>
        <v>1.6340409645808274</v>
      </c>
      <c r="BU225" s="89">
        <f t="shared" ca="1" si="430"/>
        <v>1.6672223519014457</v>
      </c>
      <c r="BV225" s="89">
        <f t="shared" ca="1" si="430"/>
        <v>-7.2179347530492155E-2</v>
      </c>
      <c r="BW225" s="89">
        <f t="shared" ca="1" si="430"/>
        <v>0.45153199276792344</v>
      </c>
      <c r="BX225" s="89">
        <f t="shared" ca="1" si="430"/>
        <v>1.6843955715531498</v>
      </c>
      <c r="BY225" s="89">
        <f t="shared" ca="1" si="428"/>
        <v>1.5326625728685341</v>
      </c>
      <c r="BZ225" s="89">
        <f t="shared" ca="1" si="426"/>
        <v>1.75798120934891</v>
      </c>
      <c r="CA225" s="89">
        <f t="shared" ca="1" si="426"/>
        <v>1.247214638896128</v>
      </c>
      <c r="CB225" s="89">
        <f t="shared" ca="1" si="426"/>
        <v>-0.72036793357730833</v>
      </c>
      <c r="CC225" s="89">
        <f t="shared" ca="1" si="426"/>
        <v>0.95665291267331964</v>
      </c>
      <c r="CD225" s="89">
        <f t="shared" ca="1" si="426"/>
        <v>1.8237913985581389</v>
      </c>
      <c r="CE225" s="89">
        <f t="shared" ca="1" si="426"/>
        <v>1.0592024717411173</v>
      </c>
      <c r="CF225" s="89">
        <f t="shared" ca="1" si="426"/>
        <v>0.55359624797467677</v>
      </c>
      <c r="CG225" s="89">
        <f t="shared" ca="1" si="424"/>
        <v>0.99090508969049773</v>
      </c>
      <c r="CH225" s="89">
        <f t="shared" ca="1" si="424"/>
        <v>1.6593949985972354</v>
      </c>
      <c r="CI225" s="89">
        <f t="shared" ca="1" si="424"/>
        <v>-0.98454679311928706</v>
      </c>
      <c r="CJ225" s="89">
        <f t="shared" ca="1" si="424"/>
        <v>-0.16584236090875604</v>
      </c>
      <c r="CK225" s="89">
        <f t="shared" ca="1" si="424"/>
        <v>-0.23947982156022052</v>
      </c>
      <c r="CL225" s="89">
        <f t="shared" ca="1" si="424"/>
        <v>0.12677791316479436</v>
      </c>
      <c r="CM225" s="89">
        <f t="shared" ca="1" si="424"/>
        <v>1.0856892647413079</v>
      </c>
      <c r="CN225" s="89">
        <f t="shared" ca="1" si="424"/>
        <v>1.7244460265576562</v>
      </c>
      <c r="CO225" s="89">
        <f t="shared" ca="1" si="424"/>
        <v>0.72906830662913336</v>
      </c>
      <c r="CP225" s="89">
        <f t="shared" ca="1" si="418"/>
        <v>0.94108985942368883</v>
      </c>
      <c r="CQ225" s="89">
        <f t="shared" ca="1" si="416"/>
        <v>1.9076102513007971</v>
      </c>
      <c r="CR225" s="5">
        <f t="shared" ca="1" si="416"/>
        <v>1.66459751502875</v>
      </c>
      <c r="CS225" s="5">
        <f t="shared" ca="1" si="416"/>
        <v>1.8396299053119813</v>
      </c>
      <c r="CT225" s="5">
        <f t="shared" ca="1" si="416"/>
        <v>-0.16644888543045822</v>
      </c>
      <c r="CU225" s="5">
        <f t="shared" ca="1" si="416"/>
        <v>0.50545147775515764</v>
      </c>
      <c r="CV225" s="5">
        <f t="shared" ca="1" si="416"/>
        <v>0.216990052285293</v>
      </c>
      <c r="CW225" s="5" t="str">
        <f t="shared" si="416"/>
        <v/>
      </c>
      <c r="CX225" s="5" t="str">
        <f t="shared" si="402"/>
        <v/>
      </c>
      <c r="CY225" s="5" t="str">
        <f t="shared" si="402"/>
        <v/>
      </c>
      <c r="CZ225" s="5" t="str">
        <f t="shared" si="402"/>
        <v/>
      </c>
      <c r="DA225" s="5" t="str">
        <f t="shared" si="402"/>
        <v/>
      </c>
      <c r="DB225" s="5" t="str">
        <f t="shared" si="402"/>
        <v/>
      </c>
      <c r="DC225" s="5" t="str">
        <f t="shared" si="402"/>
        <v/>
      </c>
      <c r="DD225" s="5" t="str">
        <f t="shared" si="402"/>
        <v/>
      </c>
      <c r="DE225" s="5" t="str">
        <f t="shared" si="402"/>
        <v/>
      </c>
      <c r="DF225" s="5" t="str">
        <f t="shared" si="402"/>
        <v/>
      </c>
      <c r="DG225" s="133" t="str">
        <f t="shared" si="327"/>
        <v/>
      </c>
      <c r="DI225" s="144">
        <f t="shared" ca="1" si="410"/>
        <v>0</v>
      </c>
      <c r="DJ225" s="139">
        <f t="shared" ca="1" si="410"/>
        <v>0</v>
      </c>
      <c r="DK225" s="139">
        <f t="shared" ca="1" si="410"/>
        <v>0</v>
      </c>
      <c r="DL225" s="139">
        <f t="shared" ca="1" si="410"/>
        <v>0</v>
      </c>
      <c r="DM225" s="139">
        <f t="shared" ca="1" si="410"/>
        <v>0</v>
      </c>
      <c r="DN225" s="139">
        <f t="shared" ca="1" si="410"/>
        <v>0</v>
      </c>
      <c r="DO225" s="139">
        <f t="shared" ca="1" si="410"/>
        <v>0</v>
      </c>
      <c r="DP225" s="139">
        <f t="shared" ca="1" si="410"/>
        <v>0</v>
      </c>
      <c r="DQ225" s="139">
        <f t="shared" ca="1" si="410"/>
        <v>0</v>
      </c>
      <c r="DR225" s="139">
        <f t="shared" ca="1" si="410"/>
        <v>0</v>
      </c>
      <c r="DS225" s="139">
        <f t="shared" ca="1" si="446"/>
        <v>0</v>
      </c>
      <c r="DT225" s="139">
        <f t="shared" ca="1" si="446"/>
        <v>0</v>
      </c>
      <c r="DU225" s="139">
        <f t="shared" ca="1" si="446"/>
        <v>0</v>
      </c>
      <c r="DV225" s="139">
        <f t="shared" ca="1" si="446"/>
        <v>0</v>
      </c>
      <c r="DW225" s="139">
        <f t="shared" ca="1" si="446"/>
        <v>0</v>
      </c>
      <c r="DX225" s="139">
        <f t="shared" ca="1" si="446"/>
        <v>0</v>
      </c>
      <c r="DY225" s="139">
        <f t="shared" ca="1" si="446"/>
        <v>0</v>
      </c>
      <c r="DZ225" s="139">
        <f t="shared" ca="1" si="446"/>
        <v>0</v>
      </c>
      <c r="EA225" s="139">
        <f t="shared" ca="1" si="446"/>
        <v>0</v>
      </c>
      <c r="EB225" s="139">
        <f t="shared" ca="1" si="446"/>
        <v>0</v>
      </c>
      <c r="EC225" s="145">
        <f t="shared" ca="1" si="446"/>
        <v>0</v>
      </c>
      <c r="EE225" s="114">
        <f t="shared" ref="EE225:ET240" ca="1" si="457">IF(AND($A225&gt;0,$B225&gt;0),EE$64*EXP($D225-$B225*EE$64)-EE$64,"")</f>
        <v>0</v>
      </c>
      <c r="EF225" s="110">
        <f t="shared" ca="1" si="457"/>
        <v>4.6824372317265395</v>
      </c>
      <c r="EG225" s="110">
        <f t="shared" ca="1" si="457"/>
        <v>8.3984801474988604</v>
      </c>
      <c r="EH225" s="110">
        <f t="shared" ca="1" si="457"/>
        <v>11.27139248994499</v>
      </c>
      <c r="EI225" s="110">
        <f t="shared" ca="1" si="457"/>
        <v>13.410462615735462</v>
      </c>
      <c r="EJ225" s="110">
        <f t="shared" ca="1" si="457"/>
        <v>14.912488964428125</v>
      </c>
      <c r="EK225" s="110">
        <f t="shared" ca="1" si="457"/>
        <v>15.863113949890487</v>
      </c>
      <c r="EL225" s="110">
        <f t="shared" ca="1" si="457"/>
        <v>16.338021311640063</v>
      </c>
      <c r="EM225" s="110">
        <f t="shared" ca="1" si="457"/>
        <v>16.404010502098206</v>
      </c>
      <c r="EN225" s="110">
        <f t="shared" ca="1" si="457"/>
        <v>16.119960364204363</v>
      </c>
      <c r="EO225" s="110">
        <f t="shared" ca="1" si="457"/>
        <v>15.537693158876792</v>
      </c>
      <c r="EP225" s="110">
        <f t="shared" ca="1" si="457"/>
        <v>14.70274892146006</v>
      </c>
      <c r="EQ225" s="110">
        <f t="shared" ca="1" si="457"/>
        <v>13.65507914971743</v>
      </c>
      <c r="ER225" s="110">
        <f t="shared" ca="1" si="457"/>
        <v>12.429667943272236</v>
      </c>
      <c r="ES225" s="110">
        <f t="shared" ca="1" si="457"/>
        <v>11.057087916763834</v>
      </c>
      <c r="ET225" s="110">
        <f t="shared" ca="1" si="457"/>
        <v>9.5639974882845884</v>
      </c>
      <c r="EU225" s="110">
        <f t="shared" ca="1" si="450"/>
        <v>7.9735854935874997</v>
      </c>
      <c r="EV225" s="110">
        <f t="shared" ca="1" si="450"/>
        <v>6.3059684884696665</v>
      </c>
      <c r="EW225" s="110">
        <f t="shared" ca="1" si="450"/>
        <v>4.5785455706400917</v>
      </c>
      <c r="EX225" s="110">
        <f t="shared" ca="1" si="450"/>
        <v>2.8063150728318114</v>
      </c>
      <c r="EY225" s="115">
        <f t="shared" ca="1" si="450"/>
        <v>1.0021570459912965</v>
      </c>
      <c r="FA225" s="114">
        <f t="shared" ref="FA225:FJ234" ca="1" si="458">IF(AND($A225&gt;0,$B225&gt;0),IF((FA$61*EXP($D225-$B225*FA$61)-FA$61)&gt;$AE$2*$H225,1,0),"")</f>
        <v>0</v>
      </c>
      <c r="FB225" s="110">
        <f t="shared" ca="1" si="458"/>
        <v>0</v>
      </c>
      <c r="FC225" s="110">
        <f t="shared" ca="1" si="458"/>
        <v>0</v>
      </c>
      <c r="FD225" s="110">
        <f t="shared" ca="1" si="458"/>
        <v>0</v>
      </c>
      <c r="FE225" s="110">
        <f t="shared" ca="1" si="458"/>
        <v>0</v>
      </c>
      <c r="FF225" s="110">
        <f t="shared" ca="1" si="458"/>
        <v>0</v>
      </c>
      <c r="FG225" s="110">
        <f t="shared" ca="1" si="458"/>
        <v>0</v>
      </c>
      <c r="FH225" s="110">
        <f t="shared" ca="1" si="458"/>
        <v>0</v>
      </c>
      <c r="FI225" s="110">
        <f t="shared" ca="1" si="458"/>
        <v>1</v>
      </c>
      <c r="FJ225" s="110">
        <f t="shared" ca="1" si="458"/>
        <v>1</v>
      </c>
      <c r="FK225" s="110">
        <f t="shared" ref="FK225:FT234" ca="1" si="459">IF(AND($A225&gt;0,$B225&gt;0),IF((FK$61*EXP($D225-$B225*FK$61)-FK$61)&gt;$AE$2*$H225,1,0),"")</f>
        <v>1</v>
      </c>
      <c r="FL225" s="110">
        <f t="shared" ca="1" si="459"/>
        <v>1</v>
      </c>
      <c r="FM225" s="110">
        <f t="shared" ca="1" si="459"/>
        <v>1</v>
      </c>
      <c r="FN225" s="110">
        <f t="shared" ca="1" si="459"/>
        <v>1</v>
      </c>
      <c r="FO225" s="110">
        <f t="shared" ca="1" si="459"/>
        <v>1</v>
      </c>
      <c r="FP225" s="110">
        <f t="shared" ca="1" si="459"/>
        <v>1</v>
      </c>
      <c r="FQ225" s="110">
        <f t="shared" ca="1" si="459"/>
        <v>1</v>
      </c>
      <c r="FR225" s="110">
        <f t="shared" ca="1" si="459"/>
        <v>0</v>
      </c>
      <c r="FS225" s="110">
        <f t="shared" ca="1" si="459"/>
        <v>0</v>
      </c>
      <c r="FT225" s="110">
        <f t="shared" ca="1" si="459"/>
        <v>0</v>
      </c>
      <c r="FU225" s="110">
        <f t="shared" ref="FU225:GE234" ca="1" si="460">IF(AND($A225&gt;0,$B225&gt;0),IF((FU$61*EXP($D225-$B225*FU$61)-FU$61)&gt;$AE$2*$H225,1,0),"")</f>
        <v>0</v>
      </c>
      <c r="FV225" s="110">
        <f t="shared" ca="1" si="460"/>
        <v>0</v>
      </c>
      <c r="FW225" s="110">
        <f t="shared" ca="1" si="460"/>
        <v>0</v>
      </c>
      <c r="FX225" s="110">
        <f t="shared" ca="1" si="460"/>
        <v>0</v>
      </c>
      <c r="FY225" s="110">
        <f t="shared" ca="1" si="460"/>
        <v>0</v>
      </c>
      <c r="FZ225" s="110">
        <f t="shared" ca="1" si="460"/>
        <v>0</v>
      </c>
      <c r="GA225" s="110">
        <f t="shared" ca="1" si="460"/>
        <v>0</v>
      </c>
      <c r="GB225" s="110">
        <f t="shared" ca="1" si="460"/>
        <v>0</v>
      </c>
      <c r="GC225" s="110">
        <f t="shared" ca="1" si="460"/>
        <v>0</v>
      </c>
      <c r="GD225" s="110">
        <f t="shared" ca="1" si="460"/>
        <v>0</v>
      </c>
      <c r="GE225" s="115">
        <f t="shared" ca="1" si="460"/>
        <v>0</v>
      </c>
      <c r="GG225" s="114">
        <v>1</v>
      </c>
      <c r="GH225" s="110">
        <f t="shared" ref="GH225:HK225" ca="1" si="461">IF(AND($A225&gt;0,$B225&gt;0),IF(OR((GH$61*EXP($D225-$B225*GH$61)-GH$61)&gt;$AE$2*$H225,GG225=0),0,1),"")</f>
        <v>1</v>
      </c>
      <c r="GI225" s="110">
        <f t="shared" ca="1" si="461"/>
        <v>1</v>
      </c>
      <c r="GJ225" s="110">
        <f t="shared" ca="1" si="461"/>
        <v>1</v>
      </c>
      <c r="GK225" s="110">
        <f t="shared" ca="1" si="461"/>
        <v>1</v>
      </c>
      <c r="GL225" s="110">
        <f t="shared" ca="1" si="461"/>
        <v>1</v>
      </c>
      <c r="GM225" s="110">
        <f t="shared" ca="1" si="461"/>
        <v>1</v>
      </c>
      <c r="GN225" s="110">
        <f t="shared" ca="1" si="461"/>
        <v>1</v>
      </c>
      <c r="GO225" s="110">
        <f t="shared" ca="1" si="461"/>
        <v>0</v>
      </c>
      <c r="GP225" s="110">
        <f t="shared" ca="1" si="461"/>
        <v>0</v>
      </c>
      <c r="GQ225" s="110">
        <f t="shared" ca="1" si="461"/>
        <v>0</v>
      </c>
      <c r="GR225" s="110">
        <f t="shared" ca="1" si="461"/>
        <v>0</v>
      </c>
      <c r="GS225" s="110">
        <f t="shared" ca="1" si="461"/>
        <v>0</v>
      </c>
      <c r="GT225" s="110">
        <f t="shared" ca="1" si="461"/>
        <v>0</v>
      </c>
      <c r="GU225" s="110">
        <f t="shared" ca="1" si="461"/>
        <v>0</v>
      </c>
      <c r="GV225" s="110">
        <f t="shared" ca="1" si="461"/>
        <v>0</v>
      </c>
      <c r="GW225" s="110">
        <f t="shared" ca="1" si="461"/>
        <v>0</v>
      </c>
      <c r="GX225" s="110">
        <f t="shared" ca="1" si="461"/>
        <v>0</v>
      </c>
      <c r="GY225" s="110">
        <f t="shared" ca="1" si="461"/>
        <v>0</v>
      </c>
      <c r="GZ225" s="110">
        <f t="shared" ca="1" si="461"/>
        <v>0</v>
      </c>
      <c r="HA225" s="110">
        <f t="shared" ca="1" si="461"/>
        <v>0</v>
      </c>
      <c r="HB225" s="110">
        <f t="shared" ca="1" si="461"/>
        <v>0</v>
      </c>
      <c r="HC225" s="110">
        <f t="shared" ca="1" si="461"/>
        <v>0</v>
      </c>
      <c r="HD225" s="110">
        <f t="shared" ca="1" si="461"/>
        <v>0</v>
      </c>
      <c r="HE225" s="110">
        <f t="shared" ca="1" si="461"/>
        <v>0</v>
      </c>
      <c r="HF225" s="110">
        <f t="shared" ca="1" si="461"/>
        <v>0</v>
      </c>
      <c r="HG225" s="110">
        <f t="shared" ca="1" si="461"/>
        <v>0</v>
      </c>
      <c r="HH225" s="110">
        <f t="shared" ca="1" si="461"/>
        <v>0</v>
      </c>
      <c r="HI225" s="110">
        <f t="shared" ca="1" si="461"/>
        <v>0</v>
      </c>
      <c r="HJ225" s="110">
        <f t="shared" ca="1" si="461"/>
        <v>0</v>
      </c>
      <c r="HK225" s="115">
        <f t="shared" ca="1" si="461"/>
        <v>0</v>
      </c>
    </row>
    <row r="226" spans="1:219" x14ac:dyDescent="0.25">
      <c r="A226" s="176">
        <f t="shared" ca="1" si="373"/>
        <v>1.635940890607779</v>
      </c>
      <c r="B226" s="164">
        <f t="shared" ca="1" si="374"/>
        <v>9.3348253017066313E-2</v>
      </c>
      <c r="C226" s="106">
        <f t="shared" ca="1" si="375"/>
        <v>0.63890775360147245</v>
      </c>
      <c r="D226" s="108">
        <f t="shared" ca="1" si="376"/>
        <v>1.840042449413819</v>
      </c>
      <c r="E226" s="109">
        <f t="shared" ca="1" si="377"/>
        <v>19.711589557840089</v>
      </c>
      <c r="F226" s="109">
        <f t="shared" ca="1" si="378"/>
        <v>7.316883471690689</v>
      </c>
      <c r="G226" s="109">
        <f t="shared" ca="1" si="379"/>
        <v>23.271016096682324</v>
      </c>
      <c r="H226" s="109">
        <f t="shared" ca="1" si="380"/>
        <v>15.954132624991635</v>
      </c>
      <c r="I226" s="177"/>
      <c r="J226" s="30" t="s">
        <v>214</v>
      </c>
      <c r="K226" s="89">
        <f t="shared" ca="1" si="452"/>
        <v>-1.3483164959119551</v>
      </c>
      <c r="L226" s="89">
        <f t="shared" ca="1" si="452"/>
        <v>0.51560491500326755</v>
      </c>
      <c r="M226" s="89">
        <f t="shared" ca="1" si="452"/>
        <v>0.31960967874145596</v>
      </c>
      <c r="N226" s="89">
        <f t="shared" ca="1" si="452"/>
        <v>-0.44623785415300243</v>
      </c>
      <c r="O226" s="89">
        <f t="shared" ca="1" si="452"/>
        <v>0.74370258632857644</v>
      </c>
      <c r="P226" s="89">
        <f t="shared" ca="1" si="452"/>
        <v>5.4419538639000731E-2</v>
      </c>
      <c r="Q226" s="89">
        <f t="shared" ca="1" si="452"/>
        <v>5.4419538639000731E-2</v>
      </c>
      <c r="R226" s="89">
        <f t="shared" ca="1" si="452"/>
        <v>0.13695300672662025</v>
      </c>
      <c r="S226" s="89">
        <f t="shared" ca="1" si="452"/>
        <v>0.41148501321826991</v>
      </c>
      <c r="T226" s="89">
        <f t="shared" ca="1" si="452"/>
        <v>-0.15653910921934289</v>
      </c>
      <c r="U226" s="89">
        <f t="shared" ca="1" si="453"/>
        <v>3.6539036893229848E-2</v>
      </c>
      <c r="V226" s="89">
        <f t="shared" ca="1" si="453"/>
        <v>1.1628631778867338</v>
      </c>
      <c r="W226" s="89">
        <f t="shared" ca="1" si="453"/>
        <v>-0.31999883307611282</v>
      </c>
      <c r="X226" s="89">
        <f t="shared" ca="1" si="453"/>
        <v>0.3096998313943522</v>
      </c>
      <c r="Y226" s="89">
        <f t="shared" ca="1" si="453"/>
        <v>0.82443786118685636</v>
      </c>
      <c r="Z226" s="89">
        <f t="shared" ca="1" si="453"/>
        <v>-1.4331148233707331</v>
      </c>
      <c r="AA226" s="89">
        <f t="shared" ca="1" si="453"/>
        <v>0.53753403810350731</v>
      </c>
      <c r="AB226" s="89">
        <f t="shared" ca="1" si="453"/>
        <v>-0.30649199665355353</v>
      </c>
      <c r="AC226" s="89">
        <f t="shared" ca="1" si="453"/>
        <v>5.4419538639000731E-2</v>
      </c>
      <c r="AD226" s="89">
        <f t="shared" ca="1" si="453"/>
        <v>0.2685645797022288</v>
      </c>
      <c r="AE226" s="89">
        <f t="shared" ca="1" si="454"/>
        <v>0.3096998313943522</v>
      </c>
      <c r="AF226" s="89">
        <f t="shared" ca="1" si="454"/>
        <v>0.89371861765175975</v>
      </c>
      <c r="AG226" s="89">
        <f t="shared" ca="1" si="454"/>
        <v>-0.81775242806075465</v>
      </c>
      <c r="AH226" s="89">
        <f t="shared" ca="1" si="454"/>
        <v>0.21206368060581204</v>
      </c>
      <c r="AI226" s="89">
        <f t="shared" ca="1" si="454"/>
        <v>0.2685645797022288</v>
      </c>
      <c r="AJ226" s="89">
        <f t="shared" ca="1" si="454"/>
        <v>-1.4331148233707331</v>
      </c>
      <c r="AK226" s="89">
        <f t="shared" ca="1" si="454"/>
        <v>0.82443786118685636</v>
      </c>
      <c r="AL226" s="89">
        <f t="shared" ca="1" si="454"/>
        <v>0.31960967874145596</v>
      </c>
      <c r="AM226" s="89">
        <f t="shared" ca="1" si="454"/>
        <v>-9.3840171590928279E-2</v>
      </c>
      <c r="AN226" s="89">
        <f t="shared" ca="1" si="454"/>
        <v>1.1628631778867338</v>
      </c>
      <c r="AO226" s="89">
        <f t="shared" ca="1" si="455"/>
        <v>2.8755171397204293E-2</v>
      </c>
      <c r="AP226" s="89">
        <f t="shared" ca="1" si="455"/>
        <v>-0.15653910921934289</v>
      </c>
      <c r="AQ226" s="89">
        <f t="shared" ca="1" si="455"/>
        <v>0.21206368060581204</v>
      </c>
      <c r="AR226" s="89">
        <f t="shared" ca="1" si="455"/>
        <v>-0.30700255599325066</v>
      </c>
      <c r="AS226" s="89">
        <f t="shared" ca="1" si="455"/>
        <v>1.8449135142460493E-2</v>
      </c>
      <c r="AT226" s="89">
        <f t="shared" ca="1" si="455"/>
        <v>0.94353006046483001</v>
      </c>
      <c r="AU226" s="89">
        <f t="shared" ca="1" si="455"/>
        <v>-0.30649199665355353</v>
      </c>
      <c r="AV226" s="89">
        <f t="shared" ca="1" si="455"/>
        <v>-0.30700255599325066</v>
      </c>
      <c r="AW226" s="89">
        <f t="shared" ca="1" si="455"/>
        <v>0.89371861765175975</v>
      </c>
      <c r="AX226" s="89" t="str">
        <f t="shared" ca="1" si="455"/>
        <v/>
      </c>
      <c r="AY226" s="89" t="str">
        <f t="shared" ca="1" si="456"/>
        <v/>
      </c>
      <c r="AZ226" s="89" t="str">
        <f t="shared" ca="1" si="456"/>
        <v/>
      </c>
      <c r="BA226" s="89" t="str">
        <f t="shared" ca="1" si="456"/>
        <v/>
      </c>
      <c r="BB226" s="89" t="str">
        <f t="shared" ca="1" si="456"/>
        <v/>
      </c>
      <c r="BC226" s="89" t="str">
        <f t="shared" ca="1" si="456"/>
        <v/>
      </c>
      <c r="BD226" s="89" t="str">
        <f t="shared" ca="1" si="456"/>
        <v/>
      </c>
      <c r="BE226" s="89" t="str">
        <f t="shared" ca="1" si="456"/>
        <v/>
      </c>
      <c r="BF226" s="89" t="str">
        <f t="shared" ca="1" si="456"/>
        <v/>
      </c>
      <c r="BG226" s="89" t="str">
        <f t="shared" ca="1" si="456"/>
        <v/>
      </c>
      <c r="BH226" s="89" t="str">
        <f t="shared" ca="1" si="456"/>
        <v/>
      </c>
      <c r="BJ226" s="132">
        <f t="shared" ca="1" si="430"/>
        <v>-0.33484784527770284</v>
      </c>
      <c r="BK226" s="89">
        <f t="shared" ca="1" si="430"/>
        <v>1.4996801783304448</v>
      </c>
      <c r="BL226" s="89">
        <f t="shared" ca="1" si="430"/>
        <v>1.3237651839321565</v>
      </c>
      <c r="BM226" s="89">
        <f t="shared" ca="1" si="430"/>
        <v>0.20918161494763454</v>
      </c>
      <c r="BN226" s="89">
        <f t="shared" ca="1" si="430"/>
        <v>1.8186458560847378</v>
      </c>
      <c r="BO226" s="89">
        <f t="shared" ca="1" si="430"/>
        <v>0.90766279167182595</v>
      </c>
      <c r="BP226" s="89">
        <f t="shared" ca="1" si="430"/>
        <v>1.059863951722311</v>
      </c>
      <c r="BQ226" s="89">
        <f t="shared" ca="1" si="430"/>
        <v>1.0074943467816038</v>
      </c>
      <c r="BR226" s="89">
        <f t="shared" ca="1" si="430"/>
        <v>1.179385273532505</v>
      </c>
      <c r="BS226" s="89">
        <f t="shared" ca="1" si="430"/>
        <v>0.44987828237872396</v>
      </c>
      <c r="BT226" s="89">
        <f t="shared" ca="1" si="430"/>
        <v>0.77686138382229752</v>
      </c>
      <c r="BU226" s="89">
        <f t="shared" ca="1" si="430"/>
        <v>1.8865554693233495</v>
      </c>
      <c r="BV226" s="89">
        <f t="shared" ca="1" si="430"/>
        <v>2.3402756484903031E-2</v>
      </c>
      <c r="BW226" s="89">
        <f t="shared" ca="1" si="430"/>
        <v>0.74278268901981515</v>
      </c>
      <c r="BX226" s="89">
        <f t="shared" ca="1" si="430"/>
        <v>1.7672287759781875</v>
      </c>
      <c r="BY226" s="89">
        <f t="shared" ca="1" si="428"/>
        <v>-0.22006192924365497</v>
      </c>
      <c r="BZ226" s="89">
        <f t="shared" ca="1" si="426"/>
        <v>1.5539105906905988</v>
      </c>
      <c r="CA226" s="89">
        <f t="shared" ca="1" si="426"/>
        <v>0.8768924383601</v>
      </c>
      <c r="CB226" s="89">
        <f t="shared" ca="1" si="426"/>
        <v>0.34379702543294877</v>
      </c>
      <c r="CC226" s="89">
        <f t="shared" ca="1" si="426"/>
        <v>1.1964623209783443</v>
      </c>
      <c r="CD226" s="89">
        <f t="shared" ca="1" si="426"/>
        <v>1.3090533687656347</v>
      </c>
      <c r="CE226" s="89">
        <f t="shared" ca="1" si="426"/>
        <v>1.5414360761746071</v>
      </c>
      <c r="CF226" s="89">
        <f t="shared" ca="1" si="426"/>
        <v>-1.0885940412729342</v>
      </c>
      <c r="CG226" s="89">
        <f t="shared" ca="1" si="424"/>
        <v>0.93440419059408097</v>
      </c>
      <c r="CH226" s="89">
        <f t="shared" ca="1" si="424"/>
        <v>1.1842569919708876</v>
      </c>
      <c r="CI226" s="89">
        <f t="shared" ca="1" si="424"/>
        <v>-2.0976627834139077</v>
      </c>
      <c r="CJ226" s="89">
        <f t="shared" ca="1" si="424"/>
        <v>0.34889566888374812</v>
      </c>
      <c r="CK226" s="89">
        <f t="shared" ca="1" si="424"/>
        <v>6.1680722038774949E-2</v>
      </c>
      <c r="CL226" s="89">
        <f t="shared" ca="1" si="424"/>
        <v>0.25390755251041175</v>
      </c>
      <c r="CM226" s="89">
        <f t="shared" ca="1" si="424"/>
        <v>2.1941329039890407</v>
      </c>
      <c r="CN226" s="89">
        <f t="shared" ca="1" si="424"/>
        <v>1.0115965411930419</v>
      </c>
      <c r="CO226" s="89">
        <f t="shared" ca="1" si="424"/>
        <v>0.72906830662913336</v>
      </c>
      <c r="CP226" s="89">
        <f t="shared" ca="1" si="418"/>
        <v>1.1770096645999892</v>
      </c>
      <c r="CQ226" s="89">
        <f t="shared" ca="1" si="416"/>
        <v>0.43774451742081255</v>
      </c>
      <c r="CR226" s="5">
        <f t="shared" ca="1" si="416"/>
        <v>1.1674417351679429</v>
      </c>
      <c r="CS226" s="5">
        <f t="shared" ca="1" si="416"/>
        <v>2.0394573794482351</v>
      </c>
      <c r="CT226" s="5">
        <f t="shared" ca="1" si="416"/>
        <v>0.87537561382794338</v>
      </c>
      <c r="CU226" s="5">
        <f t="shared" ca="1" si="416"/>
        <v>0.50545147775515764</v>
      </c>
      <c r="CV226" s="5">
        <f t="shared" ca="1" si="416"/>
        <v>1.0922595347945923</v>
      </c>
      <c r="CW226" s="5" t="str">
        <f t="shared" si="416"/>
        <v/>
      </c>
      <c r="CX226" s="5" t="str">
        <f t="shared" si="402"/>
        <v/>
      </c>
      <c r="CY226" s="5" t="str">
        <f t="shared" si="402"/>
        <v/>
      </c>
      <c r="CZ226" s="5" t="str">
        <f t="shared" si="402"/>
        <v/>
      </c>
      <c r="DA226" s="5" t="str">
        <f t="shared" si="402"/>
        <v/>
      </c>
      <c r="DB226" s="5" t="str">
        <f t="shared" si="402"/>
        <v/>
      </c>
      <c r="DC226" s="5" t="str">
        <f t="shared" si="402"/>
        <v/>
      </c>
      <c r="DD226" s="5" t="str">
        <f t="shared" si="402"/>
        <v/>
      </c>
      <c r="DE226" s="5" t="str">
        <f t="shared" si="402"/>
        <v/>
      </c>
      <c r="DF226" s="5" t="str">
        <f t="shared" si="402"/>
        <v/>
      </c>
      <c r="DG226" s="133" t="str">
        <f t="shared" si="327"/>
        <v/>
      </c>
      <c r="DI226" s="144">
        <f t="shared" ca="1" si="410"/>
        <v>0</v>
      </c>
      <c r="DJ226" s="139">
        <f t="shared" ca="1" si="410"/>
        <v>0</v>
      </c>
      <c r="DK226" s="139">
        <f t="shared" ca="1" si="410"/>
        <v>0</v>
      </c>
      <c r="DL226" s="139">
        <f t="shared" ca="1" si="410"/>
        <v>0</v>
      </c>
      <c r="DM226" s="139">
        <f t="shared" ca="1" si="410"/>
        <v>0</v>
      </c>
      <c r="DN226" s="139">
        <f t="shared" ca="1" si="410"/>
        <v>0</v>
      </c>
      <c r="DO226" s="139">
        <f t="shared" ca="1" si="410"/>
        <v>0</v>
      </c>
      <c r="DP226" s="139">
        <f t="shared" ca="1" si="410"/>
        <v>0</v>
      </c>
      <c r="DQ226" s="139">
        <f t="shared" ca="1" si="410"/>
        <v>0</v>
      </c>
      <c r="DR226" s="139">
        <f t="shared" ca="1" si="410"/>
        <v>0</v>
      </c>
      <c r="DS226" s="139">
        <f t="shared" ca="1" si="446"/>
        <v>0</v>
      </c>
      <c r="DT226" s="139">
        <f t="shared" ca="1" si="446"/>
        <v>0</v>
      </c>
      <c r="DU226" s="139">
        <f t="shared" ca="1" si="446"/>
        <v>0</v>
      </c>
      <c r="DV226" s="139">
        <f t="shared" ca="1" si="446"/>
        <v>0</v>
      </c>
      <c r="DW226" s="139">
        <f t="shared" ca="1" si="446"/>
        <v>0</v>
      </c>
      <c r="DX226" s="139">
        <f t="shared" ca="1" si="446"/>
        <v>0</v>
      </c>
      <c r="DY226" s="139">
        <f t="shared" ca="1" si="446"/>
        <v>0</v>
      </c>
      <c r="DZ226" s="139">
        <f t="shared" ca="1" si="446"/>
        <v>0</v>
      </c>
      <c r="EA226" s="139">
        <f t="shared" ca="1" si="446"/>
        <v>0</v>
      </c>
      <c r="EB226" s="139">
        <f t="shared" ca="1" si="446"/>
        <v>0</v>
      </c>
      <c r="EC226" s="145">
        <f t="shared" ca="1" si="446"/>
        <v>0</v>
      </c>
      <c r="EE226" s="114">
        <f t="shared" ca="1" si="457"/>
        <v>0</v>
      </c>
      <c r="EF226" s="110">
        <f t="shared" ca="1" si="457"/>
        <v>4.7356104992433945</v>
      </c>
      <c r="EG226" s="110">
        <f t="shared" ca="1" si="457"/>
        <v>8.4488625326864071</v>
      </c>
      <c r="EH226" s="110">
        <f t="shared" ca="1" si="457"/>
        <v>11.276430761997343</v>
      </c>
      <c r="EI226" s="110">
        <f t="shared" ca="1" si="457"/>
        <v>13.338748567300563</v>
      </c>
      <c r="EJ226" s="110">
        <f t="shared" ca="1" si="457"/>
        <v>14.741817402484418</v>
      </c>
      <c r="EK226" s="110">
        <f t="shared" ca="1" si="457"/>
        <v>15.578822642628925</v>
      </c>
      <c r="EL226" s="110">
        <f t="shared" ca="1" si="457"/>
        <v>15.93157604406359</v>
      </c>
      <c r="EM226" s="110">
        <f t="shared" ca="1" si="457"/>
        <v>15.871802888176582</v>
      </c>
      <c r="EN226" s="110">
        <f t="shared" ca="1" si="457"/>
        <v>15.462290036187344</v>
      </c>
      <c r="EO226" s="110">
        <f t="shared" ca="1" si="457"/>
        <v>14.757909463318242</v>
      </c>
      <c r="EP226" s="110">
        <f t="shared" ca="1" si="457"/>
        <v>13.806530348803889</v>
      </c>
      <c r="EQ226" s="110">
        <f t="shared" ca="1" si="457"/>
        <v>12.649831456406403</v>
      </c>
      <c r="ER226" s="110">
        <f t="shared" ca="1" si="457"/>
        <v>11.324024333635485</v>
      </c>
      <c r="ES226" s="110">
        <f t="shared" ca="1" si="457"/>
        <v>9.8604967732436677</v>
      </c>
      <c r="ET226" s="110">
        <f t="shared" ca="1" si="457"/>
        <v>8.2863850056451298</v>
      </c>
      <c r="EU226" s="110">
        <f t="shared" ca="1" si="450"/>
        <v>6.6250822147510569</v>
      </c>
      <c r="EV226" s="110">
        <f t="shared" ca="1" si="450"/>
        <v>4.8966901824651075</v>
      </c>
      <c r="EW226" s="110">
        <f t="shared" ca="1" si="450"/>
        <v>3.1184201598504515</v>
      </c>
      <c r="EX226" s="110">
        <f t="shared" ca="1" si="450"/>
        <v>1.3049484277561696</v>
      </c>
      <c r="EY226" s="115">
        <f t="shared" ca="1" si="450"/>
        <v>-0.53126856074284845</v>
      </c>
      <c r="FA226" s="114">
        <f t="shared" ca="1" si="458"/>
        <v>0</v>
      </c>
      <c r="FB226" s="110">
        <f t="shared" ca="1" si="458"/>
        <v>0</v>
      </c>
      <c r="FC226" s="110">
        <f t="shared" ca="1" si="458"/>
        <v>0</v>
      </c>
      <c r="FD226" s="110">
        <f t="shared" ca="1" si="458"/>
        <v>0</v>
      </c>
      <c r="FE226" s="110">
        <f t="shared" ca="1" si="458"/>
        <v>0</v>
      </c>
      <c r="FF226" s="110">
        <f t="shared" ca="1" si="458"/>
        <v>0</v>
      </c>
      <c r="FG226" s="110">
        <f t="shared" ca="1" si="458"/>
        <v>0</v>
      </c>
      <c r="FH226" s="110">
        <f t="shared" ca="1" si="458"/>
        <v>0</v>
      </c>
      <c r="FI226" s="110">
        <f t="shared" ca="1" si="458"/>
        <v>1</v>
      </c>
      <c r="FJ226" s="110">
        <f t="shared" ca="1" si="458"/>
        <v>1</v>
      </c>
      <c r="FK226" s="110">
        <f t="shared" ca="1" si="459"/>
        <v>1</v>
      </c>
      <c r="FL226" s="110">
        <f t="shared" ca="1" si="459"/>
        <v>1</v>
      </c>
      <c r="FM226" s="110">
        <f t="shared" ca="1" si="459"/>
        <v>1</v>
      </c>
      <c r="FN226" s="110">
        <f t="shared" ca="1" si="459"/>
        <v>1</v>
      </c>
      <c r="FO226" s="110">
        <f t="shared" ca="1" si="459"/>
        <v>1</v>
      </c>
      <c r="FP226" s="110">
        <f t="shared" ca="1" si="459"/>
        <v>1</v>
      </c>
      <c r="FQ226" s="110">
        <f t="shared" ca="1" si="459"/>
        <v>0</v>
      </c>
      <c r="FR226" s="110">
        <f t="shared" ca="1" si="459"/>
        <v>0</v>
      </c>
      <c r="FS226" s="110">
        <f t="shared" ca="1" si="459"/>
        <v>0</v>
      </c>
      <c r="FT226" s="110">
        <f t="shared" ca="1" si="459"/>
        <v>0</v>
      </c>
      <c r="FU226" s="110">
        <f t="shared" ca="1" si="460"/>
        <v>0</v>
      </c>
      <c r="FV226" s="110">
        <f t="shared" ca="1" si="460"/>
        <v>0</v>
      </c>
      <c r="FW226" s="110">
        <f t="shared" ca="1" si="460"/>
        <v>0</v>
      </c>
      <c r="FX226" s="110">
        <f t="shared" ca="1" si="460"/>
        <v>0</v>
      </c>
      <c r="FY226" s="110">
        <f t="shared" ca="1" si="460"/>
        <v>0</v>
      </c>
      <c r="FZ226" s="110">
        <f t="shared" ca="1" si="460"/>
        <v>0</v>
      </c>
      <c r="GA226" s="110">
        <f t="shared" ca="1" si="460"/>
        <v>0</v>
      </c>
      <c r="GB226" s="110">
        <f t="shared" ca="1" si="460"/>
        <v>0</v>
      </c>
      <c r="GC226" s="110">
        <f t="shared" ca="1" si="460"/>
        <v>0</v>
      </c>
      <c r="GD226" s="110">
        <f t="shared" ca="1" si="460"/>
        <v>0</v>
      </c>
      <c r="GE226" s="115">
        <f t="shared" ca="1" si="460"/>
        <v>0</v>
      </c>
      <c r="GG226" s="114">
        <v>1</v>
      </c>
      <c r="GH226" s="110">
        <f t="shared" ref="GH226:HK226" ca="1" si="462">IF(AND($A226&gt;0,$B226&gt;0),IF(OR((GH$61*EXP($D226-$B226*GH$61)-GH$61)&gt;$AE$2*$H226,GG226=0),0,1),"")</f>
        <v>1</v>
      </c>
      <c r="GI226" s="110">
        <f t="shared" ca="1" si="462"/>
        <v>1</v>
      </c>
      <c r="GJ226" s="110">
        <f t="shared" ca="1" si="462"/>
        <v>1</v>
      </c>
      <c r="GK226" s="110">
        <f t="shared" ca="1" si="462"/>
        <v>1</v>
      </c>
      <c r="GL226" s="110">
        <f t="shared" ca="1" si="462"/>
        <v>1</v>
      </c>
      <c r="GM226" s="110">
        <f t="shared" ca="1" si="462"/>
        <v>1</v>
      </c>
      <c r="GN226" s="110">
        <f t="shared" ca="1" si="462"/>
        <v>1</v>
      </c>
      <c r="GO226" s="110">
        <f t="shared" ca="1" si="462"/>
        <v>0</v>
      </c>
      <c r="GP226" s="110">
        <f t="shared" ca="1" si="462"/>
        <v>0</v>
      </c>
      <c r="GQ226" s="110">
        <f t="shared" ca="1" si="462"/>
        <v>0</v>
      </c>
      <c r="GR226" s="110">
        <f t="shared" ca="1" si="462"/>
        <v>0</v>
      </c>
      <c r="GS226" s="110">
        <f t="shared" ca="1" si="462"/>
        <v>0</v>
      </c>
      <c r="GT226" s="110">
        <f t="shared" ca="1" si="462"/>
        <v>0</v>
      </c>
      <c r="GU226" s="110">
        <f t="shared" ca="1" si="462"/>
        <v>0</v>
      </c>
      <c r="GV226" s="110">
        <f t="shared" ca="1" si="462"/>
        <v>0</v>
      </c>
      <c r="GW226" s="110">
        <f t="shared" ca="1" si="462"/>
        <v>0</v>
      </c>
      <c r="GX226" s="110">
        <f t="shared" ca="1" si="462"/>
        <v>0</v>
      </c>
      <c r="GY226" s="110">
        <f t="shared" ca="1" si="462"/>
        <v>0</v>
      </c>
      <c r="GZ226" s="110">
        <f t="shared" ca="1" si="462"/>
        <v>0</v>
      </c>
      <c r="HA226" s="110">
        <f t="shared" ca="1" si="462"/>
        <v>0</v>
      </c>
      <c r="HB226" s="110">
        <f t="shared" ca="1" si="462"/>
        <v>0</v>
      </c>
      <c r="HC226" s="110">
        <f t="shared" ca="1" si="462"/>
        <v>0</v>
      </c>
      <c r="HD226" s="110">
        <f t="shared" ca="1" si="462"/>
        <v>0</v>
      </c>
      <c r="HE226" s="110">
        <f t="shared" ca="1" si="462"/>
        <v>0</v>
      </c>
      <c r="HF226" s="110">
        <f t="shared" ca="1" si="462"/>
        <v>0</v>
      </c>
      <c r="HG226" s="110">
        <f t="shared" ca="1" si="462"/>
        <v>0</v>
      </c>
      <c r="HH226" s="110">
        <f t="shared" ca="1" si="462"/>
        <v>0</v>
      </c>
      <c r="HI226" s="110">
        <f t="shared" ca="1" si="462"/>
        <v>0</v>
      </c>
      <c r="HJ226" s="110">
        <f t="shared" ca="1" si="462"/>
        <v>0</v>
      </c>
      <c r="HK226" s="115">
        <f t="shared" ca="1" si="462"/>
        <v>0</v>
      </c>
    </row>
    <row r="227" spans="1:219" x14ac:dyDescent="0.25">
      <c r="A227" s="176">
        <f t="shared" ca="1" si="373"/>
        <v>1.2054143551448075</v>
      </c>
      <c r="B227" s="164">
        <f t="shared" ca="1" si="374"/>
        <v>6.3627867083044701E-2</v>
      </c>
      <c r="C227" s="106">
        <f t="shared" ca="1" si="375"/>
        <v>0.65269902709280281</v>
      </c>
      <c r="D227" s="108">
        <f t="shared" ca="1" si="376"/>
        <v>1.4184223651287533</v>
      </c>
      <c r="E227" s="109">
        <f t="shared" ca="1" si="377"/>
        <v>22.292470738921388</v>
      </c>
      <c r="F227" s="109">
        <f t="shared" ca="1" si="378"/>
        <v>8.9328256345561847</v>
      </c>
      <c r="G227" s="109">
        <f t="shared" ca="1" si="379"/>
        <v>20.900612991097407</v>
      </c>
      <c r="H227" s="109">
        <f t="shared" ca="1" si="380"/>
        <v>11.967787356541223</v>
      </c>
      <c r="I227" s="177"/>
      <c r="J227" s="30" t="s">
        <v>215</v>
      </c>
      <c r="K227" s="89">
        <f t="shared" ca="1" si="452"/>
        <v>-1.4331148233707331</v>
      </c>
      <c r="L227" s="89">
        <f t="shared" ca="1" si="452"/>
        <v>-0.15653910921934289</v>
      </c>
      <c r="M227" s="89">
        <f t="shared" ca="1" si="452"/>
        <v>-0.22096981093654566</v>
      </c>
      <c r="N227" s="89">
        <f t="shared" ca="1" si="452"/>
        <v>0.10667228108213433</v>
      </c>
      <c r="O227" s="89">
        <f t="shared" ca="1" si="452"/>
        <v>1.4105767449530626E-2</v>
      </c>
      <c r="P227" s="89">
        <f t="shared" ca="1" si="452"/>
        <v>1.1628631778867338</v>
      </c>
      <c r="Q227" s="89">
        <f t="shared" ca="1" si="452"/>
        <v>0.2685645797022288</v>
      </c>
      <c r="R227" s="89">
        <f t="shared" ca="1" si="452"/>
        <v>-0.15653910921934289</v>
      </c>
      <c r="S227" s="89">
        <f t="shared" ca="1" si="452"/>
        <v>-1.0097454203712564</v>
      </c>
      <c r="T227" s="89">
        <f t="shared" ca="1" si="452"/>
        <v>0.94353006046483001</v>
      </c>
      <c r="U227" s="89">
        <f t="shared" ca="1" si="453"/>
        <v>0.2685645797022288</v>
      </c>
      <c r="V227" s="89">
        <f t="shared" ca="1" si="453"/>
        <v>-0.81775242806075465</v>
      </c>
      <c r="W227" s="89">
        <f t="shared" ca="1" si="453"/>
        <v>-0.41184718490169098</v>
      </c>
      <c r="X227" s="89">
        <f t="shared" ca="1" si="453"/>
        <v>0.13695300672662025</v>
      </c>
      <c r="Y227" s="89">
        <f t="shared" ca="1" si="453"/>
        <v>-1.3483164959119551</v>
      </c>
      <c r="Z227" s="89">
        <f t="shared" ca="1" si="453"/>
        <v>-0.41558093709150801</v>
      </c>
      <c r="AA227" s="89">
        <f t="shared" ca="1" si="453"/>
        <v>-0.22096981093654566</v>
      </c>
      <c r="AB227" s="89">
        <f t="shared" ca="1" si="453"/>
        <v>0.51560491500326755</v>
      </c>
      <c r="AC227" s="89">
        <f t="shared" ca="1" si="453"/>
        <v>-1.4331148233707331</v>
      </c>
      <c r="AD227" s="89">
        <f t="shared" ca="1" si="453"/>
        <v>-0.15653910921934289</v>
      </c>
      <c r="AE227" s="89">
        <f t="shared" ca="1" si="454"/>
        <v>5.4419538639000731E-2</v>
      </c>
      <c r="AF227" s="89">
        <f t="shared" ca="1" si="454"/>
        <v>0.41148501321826991</v>
      </c>
      <c r="AG227" s="89">
        <f t="shared" ca="1" si="454"/>
        <v>0.89371861765175975</v>
      </c>
      <c r="AH227" s="89">
        <f t="shared" ca="1" si="454"/>
        <v>-0.31999883307611282</v>
      </c>
      <c r="AI227" s="89">
        <f t="shared" ca="1" si="454"/>
        <v>-9.3840171590928279E-2</v>
      </c>
      <c r="AJ227" s="89">
        <f t="shared" ca="1" si="454"/>
        <v>-0.21005970810345143</v>
      </c>
      <c r="AK227" s="89">
        <f t="shared" ca="1" si="454"/>
        <v>0.21206368060581204</v>
      </c>
      <c r="AL227" s="89">
        <f t="shared" ca="1" si="454"/>
        <v>9.8583260592283506E-2</v>
      </c>
      <c r="AM227" s="89">
        <f t="shared" ca="1" si="454"/>
        <v>0.13695300672662025</v>
      </c>
      <c r="AN227" s="89">
        <f t="shared" ca="1" si="454"/>
        <v>0.74370258632857644</v>
      </c>
      <c r="AO227" s="89">
        <f t="shared" ca="1" si="455"/>
        <v>0.2685645797022288</v>
      </c>
      <c r="AP227" s="89">
        <f t="shared" ca="1" si="455"/>
        <v>0.14357639329378769</v>
      </c>
      <c r="AQ227" s="89">
        <f t="shared" ca="1" si="455"/>
        <v>0.94353006046483001</v>
      </c>
      <c r="AR227" s="89">
        <f t="shared" ca="1" si="455"/>
        <v>-0.15653910921934289</v>
      </c>
      <c r="AS227" s="89">
        <f t="shared" ca="1" si="455"/>
        <v>-1.3483164959119551</v>
      </c>
      <c r="AT227" s="89">
        <f t="shared" ca="1" si="455"/>
        <v>0.41148501321826991</v>
      </c>
      <c r="AU227" s="89">
        <f t="shared" ca="1" si="455"/>
        <v>-0.44623785415300243</v>
      </c>
      <c r="AV227" s="89">
        <f t="shared" ca="1" si="455"/>
        <v>-0.41558093709150801</v>
      </c>
      <c r="AW227" s="89">
        <f t="shared" ca="1" si="455"/>
        <v>0.53753403810350731</v>
      </c>
      <c r="AX227" s="89" t="str">
        <f t="shared" ca="1" si="455"/>
        <v/>
      </c>
      <c r="AY227" s="89" t="str">
        <f t="shared" ca="1" si="456"/>
        <v/>
      </c>
      <c r="AZ227" s="89" t="str">
        <f t="shared" ca="1" si="456"/>
        <v/>
      </c>
      <c r="BA227" s="89" t="str">
        <f t="shared" ca="1" si="456"/>
        <v/>
      </c>
      <c r="BB227" s="89" t="str">
        <f t="shared" ca="1" si="456"/>
        <v/>
      </c>
      <c r="BC227" s="89" t="str">
        <f t="shared" ca="1" si="456"/>
        <v/>
      </c>
      <c r="BD227" s="89" t="str">
        <f t="shared" ca="1" si="456"/>
        <v/>
      </c>
      <c r="BE227" s="89" t="str">
        <f t="shared" ca="1" si="456"/>
        <v/>
      </c>
      <c r="BF227" s="89" t="str">
        <f t="shared" ca="1" si="456"/>
        <v/>
      </c>
      <c r="BG227" s="89" t="str">
        <f t="shared" ca="1" si="456"/>
        <v/>
      </c>
      <c r="BH227" s="89" t="str">
        <f t="shared" ca="1" si="456"/>
        <v/>
      </c>
      <c r="BJ227" s="132">
        <f t="shared" ca="1" si="430"/>
        <v>-0.41964617273648086</v>
      </c>
      <c r="BK227" s="89">
        <f t="shared" ca="1" si="430"/>
        <v>0.82753615410783443</v>
      </c>
      <c r="BL227" s="89">
        <f t="shared" ca="1" si="430"/>
        <v>0.78318569425415485</v>
      </c>
      <c r="BM227" s="89">
        <f t="shared" ca="1" si="430"/>
        <v>0.76209175018277131</v>
      </c>
      <c r="BN227" s="89">
        <f t="shared" ca="1" si="430"/>
        <v>1.089049037205692</v>
      </c>
      <c r="BO227" s="89">
        <f t="shared" ca="1" si="430"/>
        <v>2.0161064309195589</v>
      </c>
      <c r="BP227" s="89">
        <f t="shared" ca="1" si="430"/>
        <v>1.2740089927855389</v>
      </c>
      <c r="BQ227" s="89">
        <f t="shared" ca="1" si="430"/>
        <v>0.71400223083564063</v>
      </c>
      <c r="BR227" s="89">
        <f t="shared" ca="1" si="430"/>
        <v>-0.24184516005702128</v>
      </c>
      <c r="BS227" s="89">
        <f t="shared" ca="1" si="430"/>
        <v>1.5499474520628969</v>
      </c>
      <c r="BT227" s="89">
        <f t="shared" ca="1" si="430"/>
        <v>1.0088869266312965</v>
      </c>
      <c r="BU227" s="89">
        <f t="shared" ca="1" si="430"/>
        <v>-9.4060136624138924E-2</v>
      </c>
      <c r="BV227" s="89">
        <f t="shared" ca="1" si="430"/>
        <v>-6.8445595340675125E-2</v>
      </c>
      <c r="BW227" s="89">
        <f t="shared" ca="1" si="430"/>
        <v>0.5700358643520832</v>
      </c>
      <c r="BX227" s="89">
        <f t="shared" ca="1" si="430"/>
        <v>-0.40552558112062398</v>
      </c>
      <c r="BY227" s="89">
        <f t="shared" ca="1" si="428"/>
        <v>0.79747195703557017</v>
      </c>
      <c r="BZ227" s="89">
        <f t="shared" ca="1" si="426"/>
        <v>0.7954067416505457</v>
      </c>
      <c r="CA227" s="89">
        <f t="shared" ca="1" si="426"/>
        <v>1.6989893500169211</v>
      </c>
      <c r="CB227" s="89">
        <f t="shared" ca="1" si="426"/>
        <v>-1.1437373365767851</v>
      </c>
      <c r="CC227" s="89">
        <f t="shared" ca="1" si="426"/>
        <v>0.77135863205677246</v>
      </c>
      <c r="CD227" s="89">
        <f t="shared" ca="1" si="426"/>
        <v>1.0537730760102832</v>
      </c>
      <c r="CE227" s="89">
        <f t="shared" ca="1" si="426"/>
        <v>1.0592024717411173</v>
      </c>
      <c r="CF227" s="89">
        <f t="shared" ca="1" si="426"/>
        <v>0.62287700443958016</v>
      </c>
      <c r="CG227" s="89">
        <f t="shared" ca="1" si="424"/>
        <v>0.40234167691215611</v>
      </c>
      <c r="CH227" s="89">
        <f t="shared" ca="1" si="424"/>
        <v>0.82185224067773055</v>
      </c>
      <c r="CI227" s="89">
        <f t="shared" ca="1" si="424"/>
        <v>-0.87460766814662572</v>
      </c>
      <c r="CJ227" s="89">
        <f t="shared" ca="1" si="424"/>
        <v>-0.26347851169729619</v>
      </c>
      <c r="CK227" s="89">
        <f t="shared" ca="1" si="424"/>
        <v>-0.15934569611039751</v>
      </c>
      <c r="CL227" s="89">
        <f t="shared" ca="1" si="424"/>
        <v>0.48470073082796028</v>
      </c>
      <c r="CM227" s="89">
        <f t="shared" ca="1" si="424"/>
        <v>1.7749723124308836</v>
      </c>
      <c r="CN227" s="89">
        <f t="shared" ca="1" si="424"/>
        <v>1.2514059494980665</v>
      </c>
      <c r="CO227" s="89">
        <f t="shared" ca="1" si="424"/>
        <v>1.029183809142264</v>
      </c>
      <c r="CP227" s="89">
        <f t="shared" ca="1" si="418"/>
        <v>1.9084760444590072</v>
      </c>
      <c r="CQ227" s="89">
        <f t="shared" ca="1" si="416"/>
        <v>0.58820796419472032</v>
      </c>
      <c r="CR227" s="5">
        <f t="shared" ca="1" si="416"/>
        <v>-0.1993238958864727</v>
      </c>
      <c r="CS227" s="5">
        <f t="shared" ca="1" si="416"/>
        <v>1.5074123322016748</v>
      </c>
      <c r="CT227" s="5">
        <f t="shared" ca="1" si="416"/>
        <v>0.73562975632849448</v>
      </c>
      <c r="CU227" s="5">
        <f t="shared" ca="1" si="416"/>
        <v>0.39687309665690029</v>
      </c>
      <c r="CV227" s="5">
        <f t="shared" ca="1" si="416"/>
        <v>0.73607495524633981</v>
      </c>
      <c r="CW227" s="5" t="str">
        <f t="shared" si="416"/>
        <v/>
      </c>
      <c r="CX227" s="5" t="str">
        <f t="shared" si="402"/>
        <v/>
      </c>
      <c r="CY227" s="5" t="str">
        <f t="shared" si="402"/>
        <v/>
      </c>
      <c r="CZ227" s="5" t="str">
        <f t="shared" si="402"/>
        <v/>
      </c>
      <c r="DA227" s="5" t="str">
        <f t="shared" si="402"/>
        <v/>
      </c>
      <c r="DB227" s="5" t="str">
        <f t="shared" si="402"/>
        <v/>
      </c>
      <c r="DC227" s="5" t="str">
        <f t="shared" si="402"/>
        <v/>
      </c>
      <c r="DD227" s="5" t="str">
        <f t="shared" si="402"/>
        <v/>
      </c>
      <c r="DE227" s="5" t="str">
        <f t="shared" si="402"/>
        <v/>
      </c>
      <c r="DF227" s="5" t="str">
        <f t="shared" si="402"/>
        <v/>
      </c>
      <c r="DG227" s="133" t="str">
        <f t="shared" si="327"/>
        <v/>
      </c>
      <c r="DI227" s="144">
        <f t="shared" ca="1" si="410"/>
        <v>0</v>
      </c>
      <c r="DJ227" s="139">
        <f t="shared" ca="1" si="410"/>
        <v>0</v>
      </c>
      <c r="DK227" s="139">
        <f t="shared" ca="1" si="410"/>
        <v>0</v>
      </c>
      <c r="DL227" s="139">
        <f t="shared" ca="1" si="410"/>
        <v>0</v>
      </c>
      <c r="DM227" s="139">
        <f t="shared" ca="1" si="410"/>
        <v>0</v>
      </c>
      <c r="DN227" s="139">
        <f t="shared" ca="1" si="410"/>
        <v>0</v>
      </c>
      <c r="DO227" s="139">
        <f t="shared" ca="1" si="410"/>
        <v>0</v>
      </c>
      <c r="DP227" s="139">
        <f t="shared" ca="1" si="410"/>
        <v>0</v>
      </c>
      <c r="DQ227" s="139">
        <f t="shared" ca="1" si="410"/>
        <v>0</v>
      </c>
      <c r="DR227" s="139">
        <f t="shared" ca="1" si="410"/>
        <v>0</v>
      </c>
      <c r="DS227" s="139">
        <f t="shared" ca="1" si="446"/>
        <v>0</v>
      </c>
      <c r="DT227" s="139">
        <f t="shared" ca="1" si="446"/>
        <v>0</v>
      </c>
      <c r="DU227" s="139">
        <f t="shared" ca="1" si="446"/>
        <v>0</v>
      </c>
      <c r="DV227" s="139">
        <f t="shared" ca="1" si="446"/>
        <v>0</v>
      </c>
      <c r="DW227" s="139">
        <f t="shared" ca="1" si="446"/>
        <v>0</v>
      </c>
      <c r="DX227" s="139">
        <f t="shared" ca="1" si="446"/>
        <v>0</v>
      </c>
      <c r="DY227" s="139">
        <f t="shared" ca="1" si="446"/>
        <v>0</v>
      </c>
      <c r="DZ227" s="139">
        <f t="shared" ca="1" si="446"/>
        <v>0</v>
      </c>
      <c r="EA227" s="139">
        <f t="shared" ca="1" si="446"/>
        <v>0</v>
      </c>
      <c r="EB227" s="139">
        <f t="shared" ca="1" si="446"/>
        <v>0</v>
      </c>
      <c r="EC227" s="145">
        <f t="shared" ca="1" si="446"/>
        <v>0</v>
      </c>
      <c r="EE227" s="114">
        <f t="shared" ca="1" si="457"/>
        <v>0</v>
      </c>
      <c r="EF227" s="110">
        <f t="shared" ca="1" si="457"/>
        <v>2.8759643565345119</v>
      </c>
      <c r="EG227" s="110">
        <f t="shared" ca="1" si="457"/>
        <v>5.2740543003057985</v>
      </c>
      <c r="EH227" s="110">
        <f t="shared" ca="1" si="457"/>
        <v>7.2384583093352308</v>
      </c>
      <c r="EI227" s="110">
        <f t="shared" ca="1" si="457"/>
        <v>8.8097328119067164</v>
      </c>
      <c r="EJ227" s="110">
        <f t="shared" ca="1" si="457"/>
        <v>10.025082062662642</v>
      </c>
      <c r="EK227" s="110">
        <f t="shared" ca="1" si="457"/>
        <v>10.91861731485232</v>
      </c>
      <c r="EL227" s="110">
        <f t="shared" ca="1" si="457"/>
        <v>11.521596777757438</v>
      </c>
      <c r="EM227" s="110">
        <f t="shared" ca="1" si="457"/>
        <v>11.862647743413731</v>
      </c>
      <c r="EN227" s="110">
        <f t="shared" ca="1" si="457"/>
        <v>11.967972169117953</v>
      </c>
      <c r="EO227" s="110">
        <f t="shared" ca="1" si="457"/>
        <v>11.861536911356247</v>
      </c>
      <c r="EP227" s="110">
        <f t="shared" ca="1" si="457"/>
        <v>11.565249722249575</v>
      </c>
      <c r="EQ227" s="110">
        <f t="shared" ca="1" si="457"/>
        <v>11.099122040950707</v>
      </c>
      <c r="ER227" s="110">
        <f t="shared" ca="1" si="457"/>
        <v>10.481419539242175</v>
      </c>
      <c r="ES227" s="110">
        <f t="shared" ca="1" si="457"/>
        <v>9.7288013124990549</v>
      </c>
      <c r="ET227" s="110">
        <f t="shared" ca="1" si="457"/>
        <v>8.8564485438439249</v>
      </c>
      <c r="EU227" s="110">
        <f t="shared" ca="1" si="450"/>
        <v>7.878183410407118</v>
      </c>
      <c r="EV227" s="110">
        <f t="shared" ca="1" si="450"/>
        <v>6.806578945808841</v>
      </c>
      <c r="EW227" s="110">
        <f t="shared" ca="1" si="450"/>
        <v>5.6530605220172667</v>
      </c>
      <c r="EX227" s="110">
        <f t="shared" ca="1" si="450"/>
        <v>4.4279995663432352</v>
      </c>
      <c r="EY227" s="115">
        <f t="shared" ca="1" si="450"/>
        <v>3.140800085262736</v>
      </c>
      <c r="FA227" s="114">
        <f t="shared" ca="1" si="458"/>
        <v>0</v>
      </c>
      <c r="FB227" s="110">
        <f t="shared" ca="1" si="458"/>
        <v>0</v>
      </c>
      <c r="FC227" s="110">
        <f t="shared" ca="1" si="458"/>
        <v>0</v>
      </c>
      <c r="FD227" s="110">
        <f t="shared" ca="1" si="458"/>
        <v>0</v>
      </c>
      <c r="FE227" s="110">
        <f t="shared" ca="1" si="458"/>
        <v>0</v>
      </c>
      <c r="FF227" s="110">
        <f t="shared" ca="1" si="458"/>
        <v>0</v>
      </c>
      <c r="FG227" s="110">
        <f t="shared" ca="1" si="458"/>
        <v>0</v>
      </c>
      <c r="FH227" s="110">
        <f t="shared" ca="1" si="458"/>
        <v>0</v>
      </c>
      <c r="FI227" s="110">
        <f t="shared" ca="1" si="458"/>
        <v>0</v>
      </c>
      <c r="FJ227" s="110">
        <f t="shared" ca="1" si="458"/>
        <v>1</v>
      </c>
      <c r="FK227" s="110">
        <f t="shared" ca="1" si="459"/>
        <v>1</v>
      </c>
      <c r="FL227" s="110">
        <f t="shared" ca="1" si="459"/>
        <v>1</v>
      </c>
      <c r="FM227" s="110">
        <f t="shared" ca="1" si="459"/>
        <v>1</v>
      </c>
      <c r="FN227" s="110">
        <f t="shared" ca="1" si="459"/>
        <v>1</v>
      </c>
      <c r="FO227" s="110">
        <f t="shared" ca="1" si="459"/>
        <v>1</v>
      </c>
      <c r="FP227" s="110">
        <f t="shared" ca="1" si="459"/>
        <v>1</v>
      </c>
      <c r="FQ227" s="110">
        <f t="shared" ca="1" si="459"/>
        <v>1</v>
      </c>
      <c r="FR227" s="110">
        <f t="shared" ca="1" si="459"/>
        <v>1</v>
      </c>
      <c r="FS227" s="110">
        <f t="shared" ca="1" si="459"/>
        <v>1</v>
      </c>
      <c r="FT227" s="110">
        <f t="shared" ca="1" si="459"/>
        <v>0</v>
      </c>
      <c r="FU227" s="110">
        <f t="shared" ca="1" si="460"/>
        <v>0</v>
      </c>
      <c r="FV227" s="110">
        <f t="shared" ca="1" si="460"/>
        <v>0</v>
      </c>
      <c r="FW227" s="110">
        <f t="shared" ca="1" si="460"/>
        <v>0</v>
      </c>
      <c r="FX227" s="110">
        <f t="shared" ca="1" si="460"/>
        <v>0</v>
      </c>
      <c r="FY227" s="110">
        <f t="shared" ca="1" si="460"/>
        <v>0</v>
      </c>
      <c r="FZ227" s="110">
        <f t="shared" ca="1" si="460"/>
        <v>0</v>
      </c>
      <c r="GA227" s="110">
        <f t="shared" ca="1" si="460"/>
        <v>0</v>
      </c>
      <c r="GB227" s="110">
        <f t="shared" ca="1" si="460"/>
        <v>0</v>
      </c>
      <c r="GC227" s="110">
        <f t="shared" ca="1" si="460"/>
        <v>0</v>
      </c>
      <c r="GD227" s="110">
        <f t="shared" ca="1" si="460"/>
        <v>0</v>
      </c>
      <c r="GE227" s="115">
        <f t="shared" ca="1" si="460"/>
        <v>0</v>
      </c>
      <c r="GG227" s="114">
        <v>1</v>
      </c>
      <c r="GH227" s="110">
        <f t="shared" ref="GH227:HK227" ca="1" si="463">IF(AND($A227&gt;0,$B227&gt;0),IF(OR((GH$61*EXP($D227-$B227*GH$61)-GH$61)&gt;$AE$2*$H227,GG227=0),0,1),"")</f>
        <v>1</v>
      </c>
      <c r="GI227" s="110">
        <f t="shared" ca="1" si="463"/>
        <v>1</v>
      </c>
      <c r="GJ227" s="110">
        <f t="shared" ca="1" si="463"/>
        <v>1</v>
      </c>
      <c r="GK227" s="110">
        <f t="shared" ca="1" si="463"/>
        <v>1</v>
      </c>
      <c r="GL227" s="110">
        <f t="shared" ca="1" si="463"/>
        <v>1</v>
      </c>
      <c r="GM227" s="110">
        <f t="shared" ca="1" si="463"/>
        <v>1</v>
      </c>
      <c r="GN227" s="110">
        <f t="shared" ca="1" si="463"/>
        <v>1</v>
      </c>
      <c r="GO227" s="110">
        <f t="shared" ca="1" si="463"/>
        <v>1</v>
      </c>
      <c r="GP227" s="110">
        <f t="shared" ca="1" si="463"/>
        <v>0</v>
      </c>
      <c r="GQ227" s="110">
        <f t="shared" ca="1" si="463"/>
        <v>0</v>
      </c>
      <c r="GR227" s="110">
        <f t="shared" ca="1" si="463"/>
        <v>0</v>
      </c>
      <c r="GS227" s="110">
        <f t="shared" ca="1" si="463"/>
        <v>0</v>
      </c>
      <c r="GT227" s="110">
        <f t="shared" ca="1" si="463"/>
        <v>0</v>
      </c>
      <c r="GU227" s="110">
        <f t="shared" ca="1" si="463"/>
        <v>0</v>
      </c>
      <c r="GV227" s="110">
        <f t="shared" ca="1" si="463"/>
        <v>0</v>
      </c>
      <c r="GW227" s="110">
        <f t="shared" ca="1" si="463"/>
        <v>0</v>
      </c>
      <c r="GX227" s="110">
        <f t="shared" ca="1" si="463"/>
        <v>0</v>
      </c>
      <c r="GY227" s="110">
        <f t="shared" ca="1" si="463"/>
        <v>0</v>
      </c>
      <c r="GZ227" s="110">
        <f t="shared" ca="1" si="463"/>
        <v>0</v>
      </c>
      <c r="HA227" s="110">
        <f t="shared" ca="1" si="463"/>
        <v>0</v>
      </c>
      <c r="HB227" s="110">
        <f t="shared" ca="1" si="463"/>
        <v>0</v>
      </c>
      <c r="HC227" s="110">
        <f t="shared" ca="1" si="463"/>
        <v>0</v>
      </c>
      <c r="HD227" s="110">
        <f t="shared" ca="1" si="463"/>
        <v>0</v>
      </c>
      <c r="HE227" s="110">
        <f t="shared" ca="1" si="463"/>
        <v>0</v>
      </c>
      <c r="HF227" s="110">
        <f t="shared" ca="1" si="463"/>
        <v>0</v>
      </c>
      <c r="HG227" s="110">
        <f t="shared" ca="1" si="463"/>
        <v>0</v>
      </c>
      <c r="HH227" s="110">
        <f t="shared" ca="1" si="463"/>
        <v>0</v>
      </c>
      <c r="HI227" s="110">
        <f t="shared" ca="1" si="463"/>
        <v>0</v>
      </c>
      <c r="HJ227" s="110">
        <f t="shared" ca="1" si="463"/>
        <v>0</v>
      </c>
      <c r="HK227" s="115">
        <f t="shared" ca="1" si="463"/>
        <v>0</v>
      </c>
    </row>
    <row r="228" spans="1:219" x14ac:dyDescent="0.25">
      <c r="A228" s="176">
        <f t="shared" ca="1" si="373"/>
        <v>1.6219726674320303</v>
      </c>
      <c r="B228" s="164">
        <f t="shared" ca="1" si="374"/>
        <v>0.1019964313230256</v>
      </c>
      <c r="C228" s="106">
        <f t="shared" ca="1" si="375"/>
        <v>0.42458728600423223</v>
      </c>
      <c r="D228" s="108">
        <f t="shared" ca="1" si="376"/>
        <v>1.7121098491502502</v>
      </c>
      <c r="E228" s="109">
        <f t="shared" ca="1" si="377"/>
        <v>16.785977969444339</v>
      </c>
      <c r="F228" s="109">
        <f t="shared" ca="1" si="378"/>
        <v>6.3812283100848353</v>
      </c>
      <c r="G228" s="109">
        <f t="shared" ca="1" si="379"/>
        <v>18.441580741847616</v>
      </c>
      <c r="H228" s="109">
        <f t="shared" ca="1" si="380"/>
        <v>12.06035243176278</v>
      </c>
      <c r="I228" s="177"/>
      <c r="J228" s="30" t="s">
        <v>216</v>
      </c>
      <c r="K228" s="89">
        <f t="shared" ca="1" si="452"/>
        <v>-0.31999883307611282</v>
      </c>
      <c r="L228" s="89">
        <f t="shared" ca="1" si="452"/>
        <v>0.31960967874145596</v>
      </c>
      <c r="M228" s="89">
        <f t="shared" ca="1" si="452"/>
        <v>1.1628631778867338</v>
      </c>
      <c r="N228" s="89">
        <f t="shared" ca="1" si="452"/>
        <v>2.8755171397204293E-2</v>
      </c>
      <c r="O228" s="89">
        <f t="shared" ca="1" si="452"/>
        <v>1.1628631778867338</v>
      </c>
      <c r="P228" s="89">
        <f t="shared" ca="1" si="452"/>
        <v>-0.31999883307611282</v>
      </c>
      <c r="Q228" s="89">
        <f t="shared" ca="1" si="452"/>
        <v>-0.30700255599325066</v>
      </c>
      <c r="R228" s="89">
        <f t="shared" ca="1" si="452"/>
        <v>0.10667228108213433</v>
      </c>
      <c r="S228" s="89">
        <f t="shared" ca="1" si="452"/>
        <v>0.53753403810350731</v>
      </c>
      <c r="T228" s="89">
        <f t="shared" ca="1" si="452"/>
        <v>-0.21005970810345143</v>
      </c>
      <c r="U228" s="89">
        <f t="shared" ca="1" si="453"/>
        <v>-0.41558093709150801</v>
      </c>
      <c r="V228" s="89">
        <f t="shared" ca="1" si="453"/>
        <v>9.8583260592283506E-2</v>
      </c>
      <c r="W228" s="89">
        <f t="shared" ca="1" si="453"/>
        <v>3.6539036893229848E-2</v>
      </c>
      <c r="X228" s="89">
        <f t="shared" ca="1" si="453"/>
        <v>-0.31999883307611282</v>
      </c>
      <c r="Y228" s="89">
        <f t="shared" ca="1" si="453"/>
        <v>1.4105767449530626E-2</v>
      </c>
      <c r="Z228" s="89">
        <f t="shared" ca="1" si="453"/>
        <v>0.74160465676181864</v>
      </c>
      <c r="AA228" s="89">
        <f t="shared" ca="1" si="453"/>
        <v>5.4419538639000731E-2</v>
      </c>
      <c r="AB228" s="89">
        <f t="shared" ca="1" si="453"/>
        <v>0.31960967874145596</v>
      </c>
      <c r="AC228" s="89">
        <f t="shared" ca="1" si="453"/>
        <v>6.3830203882474623E-2</v>
      </c>
      <c r="AD228" s="89">
        <f t="shared" ca="1" si="453"/>
        <v>6.3830203882474623E-2</v>
      </c>
      <c r="AE228" s="89">
        <f t="shared" ca="1" si="454"/>
        <v>-0.15653910921934289</v>
      </c>
      <c r="AF228" s="89">
        <f t="shared" ca="1" si="454"/>
        <v>-0.41184718490169098</v>
      </c>
      <c r="AG228" s="89">
        <f t="shared" ca="1" si="454"/>
        <v>0.10667228108213433</v>
      </c>
      <c r="AH228" s="89">
        <f t="shared" ca="1" si="454"/>
        <v>-0.41558093709150801</v>
      </c>
      <c r="AI228" s="89">
        <f t="shared" ca="1" si="454"/>
        <v>-0.41184718490169098</v>
      </c>
      <c r="AJ228" s="89">
        <f t="shared" ca="1" si="454"/>
        <v>0.3096998313943522</v>
      </c>
      <c r="AK228" s="89">
        <f t="shared" ca="1" si="454"/>
        <v>-1.0649490381436091</v>
      </c>
      <c r="AL228" s="89">
        <f t="shared" ca="1" si="454"/>
        <v>-0.31999883307611282</v>
      </c>
      <c r="AM228" s="89">
        <f t="shared" ca="1" si="454"/>
        <v>0.31960967874145596</v>
      </c>
      <c r="AN228" s="89">
        <f t="shared" ca="1" si="454"/>
        <v>-2.3856124570488357E-2</v>
      </c>
      <c r="AO228" s="89">
        <f t="shared" ca="1" si="455"/>
        <v>-0.21005970810345143</v>
      </c>
      <c r="AP228" s="89">
        <f t="shared" ca="1" si="455"/>
        <v>0.10667228108213433</v>
      </c>
      <c r="AQ228" s="89">
        <f t="shared" ca="1" si="455"/>
        <v>0.41148501321826991</v>
      </c>
      <c r="AR228" s="89">
        <f t="shared" ca="1" si="455"/>
        <v>0.10667228108213433</v>
      </c>
      <c r="AS228" s="89">
        <f t="shared" ca="1" si="455"/>
        <v>0.2685645797022288</v>
      </c>
      <c r="AT228" s="89">
        <f t="shared" ca="1" si="455"/>
        <v>0.41148501321826991</v>
      </c>
      <c r="AU228" s="89">
        <f t="shared" ca="1" si="455"/>
        <v>-0.41184718490169098</v>
      </c>
      <c r="AV228" s="89">
        <f t="shared" ca="1" si="455"/>
        <v>-0.41558093709150801</v>
      </c>
      <c r="AW228" s="89">
        <f t="shared" ca="1" si="455"/>
        <v>-0.44623785415300243</v>
      </c>
      <c r="AX228" s="89" t="str">
        <f t="shared" ca="1" si="455"/>
        <v/>
      </c>
      <c r="AY228" s="89" t="str">
        <f t="shared" ca="1" si="456"/>
        <v/>
      </c>
      <c r="AZ228" s="89" t="str">
        <f t="shared" ca="1" si="456"/>
        <v/>
      </c>
      <c r="BA228" s="89" t="str">
        <f t="shared" ca="1" si="456"/>
        <v/>
      </c>
      <c r="BB228" s="89" t="str">
        <f t="shared" ca="1" si="456"/>
        <v/>
      </c>
      <c r="BC228" s="89" t="str">
        <f t="shared" ca="1" si="456"/>
        <v/>
      </c>
      <c r="BD228" s="89" t="str">
        <f t="shared" ca="1" si="456"/>
        <v/>
      </c>
      <c r="BE228" s="89" t="str">
        <f t="shared" ca="1" si="456"/>
        <v/>
      </c>
      <c r="BF228" s="89" t="str">
        <f t="shared" ca="1" si="456"/>
        <v/>
      </c>
      <c r="BG228" s="89" t="str">
        <f t="shared" ca="1" si="456"/>
        <v/>
      </c>
      <c r="BH228" s="89" t="str">
        <f t="shared" ca="1" si="456"/>
        <v/>
      </c>
      <c r="BJ228" s="132">
        <f t="shared" ca="1" si="430"/>
        <v>0.69346981755813952</v>
      </c>
      <c r="BK228" s="89">
        <f t="shared" ca="1" si="430"/>
        <v>1.3036849420686334</v>
      </c>
      <c r="BL228" s="89">
        <f t="shared" ca="1" si="430"/>
        <v>2.1670186830774343</v>
      </c>
      <c r="BM228" s="89">
        <f t="shared" ca="1" si="430"/>
        <v>0.68417464049784127</v>
      </c>
      <c r="BN228" s="89">
        <f t="shared" ca="1" si="430"/>
        <v>2.2378064476428952</v>
      </c>
      <c r="BO228" s="89">
        <f t="shared" ca="1" si="430"/>
        <v>0.53324441995671235</v>
      </c>
      <c r="BP228" s="89">
        <f t="shared" ca="1" si="430"/>
        <v>0.69844185709005957</v>
      </c>
      <c r="BQ228" s="89">
        <f t="shared" ca="1" si="430"/>
        <v>0.97721362113711785</v>
      </c>
      <c r="BR228" s="89">
        <f t="shared" ca="1" si="430"/>
        <v>1.3054342984177425</v>
      </c>
      <c r="BS228" s="89">
        <f t="shared" ca="1" si="430"/>
        <v>0.39635768349461542</v>
      </c>
      <c r="BT228" s="89">
        <f t="shared" ca="1" si="430"/>
        <v>0.32474140983755961</v>
      </c>
      <c r="BU228" s="89">
        <f t="shared" ca="1" si="430"/>
        <v>0.82227555202889924</v>
      </c>
      <c r="BV228" s="89">
        <f t="shared" ca="1" si="430"/>
        <v>0.3799406264542457</v>
      </c>
      <c r="BW228" s="89">
        <f t="shared" ca="1" si="430"/>
        <v>0.11308402454935013</v>
      </c>
      <c r="BX228" s="89">
        <f t="shared" ca="1" si="430"/>
        <v>0.95689668224086177</v>
      </c>
      <c r="BY228" s="89">
        <f t="shared" ca="1" si="428"/>
        <v>1.9546575508888968</v>
      </c>
      <c r="BZ228" s="89">
        <f t="shared" ca="1" si="426"/>
        <v>1.0707960912260921</v>
      </c>
      <c r="CA228" s="89">
        <f t="shared" ca="1" si="426"/>
        <v>1.5029941137551095</v>
      </c>
      <c r="CB228" s="89">
        <f t="shared" ca="1" si="426"/>
        <v>0.35320769067642266</v>
      </c>
      <c r="CC228" s="89">
        <f t="shared" ca="1" si="426"/>
        <v>0.99172794515858997</v>
      </c>
      <c r="CD228" s="89">
        <f t="shared" ca="1" si="426"/>
        <v>0.84281442815193963</v>
      </c>
      <c r="CE228" s="89">
        <f t="shared" ca="1" si="426"/>
        <v>0.23587027362115637</v>
      </c>
      <c r="CF228" s="89">
        <f t="shared" ca="1" si="426"/>
        <v>-0.16416933213004525</v>
      </c>
      <c r="CG228" s="89">
        <f t="shared" ca="1" si="424"/>
        <v>0.30675957289676092</v>
      </c>
      <c r="CH228" s="89">
        <f t="shared" ca="1" si="424"/>
        <v>0.5038452273669678</v>
      </c>
      <c r="CI228" s="89">
        <f t="shared" ca="1" si="424"/>
        <v>-0.35484812864882209</v>
      </c>
      <c r="CJ228" s="89">
        <f t="shared" ca="1" si="424"/>
        <v>-1.5404912304467173</v>
      </c>
      <c r="CK228" s="89">
        <f t="shared" ca="1" si="424"/>
        <v>-0.57792778977879378</v>
      </c>
      <c r="CL228" s="89">
        <f t="shared" ca="1" si="424"/>
        <v>0.66735740284279599</v>
      </c>
      <c r="CM228" s="89">
        <f t="shared" ca="1" si="424"/>
        <v>1.0074136015318187</v>
      </c>
      <c r="CN228" s="89">
        <f t="shared" ca="1" si="424"/>
        <v>0.77278166169238616</v>
      </c>
      <c r="CO228" s="89">
        <f t="shared" ca="1" si="424"/>
        <v>0.99227969693061058</v>
      </c>
      <c r="CP228" s="89">
        <f t="shared" ca="1" si="418"/>
        <v>1.3764309972124471</v>
      </c>
      <c r="CQ228" s="89">
        <f t="shared" ca="1" si="416"/>
        <v>0.85141935449619754</v>
      </c>
      <c r="CR228" s="5">
        <f t="shared" ca="1" si="416"/>
        <v>1.4175571797277113</v>
      </c>
      <c r="CS228" s="5">
        <f t="shared" ca="1" si="416"/>
        <v>1.5074123322016748</v>
      </c>
      <c r="CT228" s="5">
        <f t="shared" ca="1" si="416"/>
        <v>0.77002042557980599</v>
      </c>
      <c r="CU228" s="5">
        <f t="shared" ca="1" si="416"/>
        <v>0.39687309665690029</v>
      </c>
      <c r="CV228" s="5">
        <f t="shared" ca="1" si="416"/>
        <v>-0.24769693701016993</v>
      </c>
      <c r="CW228" s="5" t="str">
        <f t="shared" si="416"/>
        <v/>
      </c>
      <c r="CX228" s="5" t="str">
        <f t="shared" si="402"/>
        <v/>
      </c>
      <c r="CY228" s="5" t="str">
        <f t="shared" si="402"/>
        <v/>
      </c>
      <c r="CZ228" s="5" t="str">
        <f t="shared" si="402"/>
        <v/>
      </c>
      <c r="DA228" s="5" t="str">
        <f t="shared" si="402"/>
        <v/>
      </c>
      <c r="DB228" s="5" t="str">
        <f t="shared" si="402"/>
        <v/>
      </c>
      <c r="DC228" s="5" t="str">
        <f t="shared" si="402"/>
        <v/>
      </c>
      <c r="DD228" s="5" t="str">
        <f t="shared" si="402"/>
        <v/>
      </c>
      <c r="DE228" s="5" t="str">
        <f t="shared" si="402"/>
        <v/>
      </c>
      <c r="DF228" s="5" t="str">
        <f t="shared" si="402"/>
        <v/>
      </c>
      <c r="DG228" s="133" t="str">
        <f t="shared" si="327"/>
        <v/>
      </c>
      <c r="DI228" s="144">
        <f t="shared" ca="1" si="410"/>
        <v>0</v>
      </c>
      <c r="DJ228" s="139">
        <f t="shared" ca="1" si="410"/>
        <v>0</v>
      </c>
      <c r="DK228" s="139">
        <f t="shared" ca="1" si="410"/>
        <v>0</v>
      </c>
      <c r="DL228" s="139">
        <f t="shared" ca="1" si="410"/>
        <v>0</v>
      </c>
      <c r="DM228" s="139">
        <f t="shared" ca="1" si="410"/>
        <v>0</v>
      </c>
      <c r="DN228" s="139">
        <f t="shared" ca="1" si="410"/>
        <v>0</v>
      </c>
      <c r="DO228" s="139">
        <f t="shared" ca="1" si="410"/>
        <v>0</v>
      </c>
      <c r="DP228" s="139">
        <f t="shared" ca="1" si="410"/>
        <v>0</v>
      </c>
      <c r="DQ228" s="139">
        <f t="shared" ca="1" si="410"/>
        <v>0</v>
      </c>
      <c r="DR228" s="139">
        <f t="shared" ca="1" si="410"/>
        <v>0</v>
      </c>
      <c r="DS228" s="139">
        <f t="shared" ca="1" si="446"/>
        <v>0</v>
      </c>
      <c r="DT228" s="139">
        <f t="shared" ca="1" si="446"/>
        <v>0</v>
      </c>
      <c r="DU228" s="139">
        <f t="shared" ca="1" si="446"/>
        <v>0</v>
      </c>
      <c r="DV228" s="139">
        <f t="shared" ca="1" si="446"/>
        <v>0</v>
      </c>
      <c r="DW228" s="139">
        <f t="shared" ca="1" si="446"/>
        <v>0</v>
      </c>
      <c r="DX228" s="139">
        <f t="shared" ca="1" si="446"/>
        <v>0</v>
      </c>
      <c r="DY228" s="139">
        <f t="shared" ca="1" si="446"/>
        <v>0</v>
      </c>
      <c r="DZ228" s="139">
        <f t="shared" ca="1" si="446"/>
        <v>0</v>
      </c>
      <c r="EA228" s="139">
        <f t="shared" ca="1" si="446"/>
        <v>0</v>
      </c>
      <c r="EB228" s="139">
        <f t="shared" ca="1" si="446"/>
        <v>0</v>
      </c>
      <c r="EC228" s="145">
        <f t="shared" ca="1" si="446"/>
        <v>0</v>
      </c>
      <c r="EE228" s="114">
        <f t="shared" ca="1" si="457"/>
        <v>0</v>
      </c>
      <c r="EF228" s="110">
        <f t="shared" ca="1" si="457"/>
        <v>4.0033786679913694</v>
      </c>
      <c r="EG228" s="110">
        <f t="shared" ca="1" si="457"/>
        <v>7.0364298388132926</v>
      </c>
      <c r="EH228" s="110">
        <f t="shared" ca="1" si="457"/>
        <v>9.2402884606038924</v>
      </c>
      <c r="EI228" s="110">
        <f t="shared" ca="1" si="457"/>
        <v>10.737842195673393</v>
      </c>
      <c r="EJ228" s="110">
        <f t="shared" ca="1" si="457"/>
        <v>11.635943156358351</v>
      </c>
      <c r="EK228" s="110">
        <f t="shared" ca="1" si="457"/>
        <v>12.027362281808134</v>
      </c>
      <c r="EL228" s="110">
        <f t="shared" ca="1" si="457"/>
        <v>11.992515470330932</v>
      </c>
      <c r="EM228" s="110">
        <f t="shared" ca="1" si="457"/>
        <v>11.600987355452748</v>
      </c>
      <c r="EN228" s="110">
        <f t="shared" ca="1" si="457"/>
        <v>10.912875739338894</v>
      </c>
      <c r="EO228" s="110">
        <f t="shared" ca="1" si="457"/>
        <v>9.9799771367718577</v>
      </c>
      <c r="EP228" s="110">
        <f t="shared" ca="1" si="457"/>
        <v>8.8468316025954223</v>
      </c>
      <c r="EQ228" s="110">
        <f t="shared" ca="1" si="457"/>
        <v>7.5516429851621147</v>
      </c>
      <c r="ER228" s="110">
        <f t="shared" ca="1" si="457"/>
        <v>6.1270889408343905</v>
      </c>
      <c r="ES228" s="110">
        <f t="shared" ca="1" si="457"/>
        <v>4.6010334358546388</v>
      </c>
      <c r="ET228" s="110">
        <f t="shared" ca="1" si="457"/>
        <v>2.9971530303655953</v>
      </c>
      <c r="EU228" s="110">
        <f t="shared" ca="1" si="450"/>
        <v>1.3354869657918158</v>
      </c>
      <c r="EV228" s="110">
        <f t="shared" ca="1" si="450"/>
        <v>-0.36708005598930882</v>
      </c>
      <c r="EW228" s="110">
        <f t="shared" ca="1" si="450"/>
        <v>-2.0963945205813364</v>
      </c>
      <c r="EX228" s="110">
        <f t="shared" ca="1" si="450"/>
        <v>-3.840663190544511</v>
      </c>
      <c r="EY228" s="115">
        <f t="shared" ca="1" si="450"/>
        <v>-5.5901284468201062</v>
      </c>
      <c r="FA228" s="114">
        <f t="shared" ca="1" si="458"/>
        <v>0</v>
      </c>
      <c r="FB228" s="110">
        <f t="shared" ca="1" si="458"/>
        <v>0</v>
      </c>
      <c r="FC228" s="110">
        <f t="shared" ca="1" si="458"/>
        <v>0</v>
      </c>
      <c r="FD228" s="110">
        <f t="shared" ca="1" si="458"/>
        <v>0</v>
      </c>
      <c r="FE228" s="110">
        <f t="shared" ca="1" si="458"/>
        <v>0</v>
      </c>
      <c r="FF228" s="110">
        <f t="shared" ca="1" si="458"/>
        <v>0</v>
      </c>
      <c r="FG228" s="110">
        <f t="shared" ca="1" si="458"/>
        <v>0</v>
      </c>
      <c r="FH228" s="110">
        <f t="shared" ca="1" si="458"/>
        <v>1</v>
      </c>
      <c r="FI228" s="110">
        <f t="shared" ca="1" si="458"/>
        <v>1</v>
      </c>
      <c r="FJ228" s="110">
        <f t="shared" ca="1" si="458"/>
        <v>1</v>
      </c>
      <c r="FK228" s="110">
        <f t="shared" ca="1" si="459"/>
        <v>1</v>
      </c>
      <c r="FL228" s="110">
        <f t="shared" ca="1" si="459"/>
        <v>1</v>
      </c>
      <c r="FM228" s="110">
        <f t="shared" ca="1" si="459"/>
        <v>1</v>
      </c>
      <c r="FN228" s="110">
        <f t="shared" ca="1" si="459"/>
        <v>1</v>
      </c>
      <c r="FO228" s="110">
        <f t="shared" ca="1" si="459"/>
        <v>0</v>
      </c>
      <c r="FP228" s="110">
        <f t="shared" ca="1" si="459"/>
        <v>0</v>
      </c>
      <c r="FQ228" s="110">
        <f t="shared" ca="1" si="459"/>
        <v>0</v>
      </c>
      <c r="FR228" s="110">
        <f t="shared" ca="1" si="459"/>
        <v>0</v>
      </c>
      <c r="FS228" s="110">
        <f t="shared" ca="1" si="459"/>
        <v>0</v>
      </c>
      <c r="FT228" s="110">
        <f t="shared" ca="1" si="459"/>
        <v>0</v>
      </c>
      <c r="FU228" s="110">
        <f t="shared" ca="1" si="460"/>
        <v>0</v>
      </c>
      <c r="FV228" s="110">
        <f t="shared" ca="1" si="460"/>
        <v>0</v>
      </c>
      <c r="FW228" s="110">
        <f t="shared" ca="1" si="460"/>
        <v>0</v>
      </c>
      <c r="FX228" s="110">
        <f t="shared" ca="1" si="460"/>
        <v>0</v>
      </c>
      <c r="FY228" s="110">
        <f t="shared" ca="1" si="460"/>
        <v>0</v>
      </c>
      <c r="FZ228" s="110">
        <f t="shared" ca="1" si="460"/>
        <v>0</v>
      </c>
      <c r="GA228" s="110">
        <f t="shared" ca="1" si="460"/>
        <v>0</v>
      </c>
      <c r="GB228" s="110">
        <f t="shared" ca="1" si="460"/>
        <v>0</v>
      </c>
      <c r="GC228" s="110">
        <f t="shared" ca="1" si="460"/>
        <v>0</v>
      </c>
      <c r="GD228" s="110">
        <f t="shared" ca="1" si="460"/>
        <v>0</v>
      </c>
      <c r="GE228" s="115">
        <f t="shared" ca="1" si="460"/>
        <v>0</v>
      </c>
      <c r="GG228" s="114">
        <v>1</v>
      </c>
      <c r="GH228" s="110">
        <f t="shared" ref="GH228:HK228" ca="1" si="464">IF(AND($A228&gt;0,$B228&gt;0),IF(OR((GH$61*EXP($D228-$B228*GH$61)-GH$61)&gt;$AE$2*$H228,GG228=0),0,1),"")</f>
        <v>1</v>
      </c>
      <c r="GI228" s="110">
        <f t="shared" ca="1" si="464"/>
        <v>1</v>
      </c>
      <c r="GJ228" s="110">
        <f t="shared" ca="1" si="464"/>
        <v>1</v>
      </c>
      <c r="GK228" s="110">
        <f t="shared" ca="1" si="464"/>
        <v>1</v>
      </c>
      <c r="GL228" s="110">
        <f t="shared" ca="1" si="464"/>
        <v>1</v>
      </c>
      <c r="GM228" s="110">
        <f t="shared" ca="1" si="464"/>
        <v>1</v>
      </c>
      <c r="GN228" s="110">
        <f t="shared" ca="1" si="464"/>
        <v>0</v>
      </c>
      <c r="GO228" s="110">
        <f t="shared" ca="1" si="464"/>
        <v>0</v>
      </c>
      <c r="GP228" s="110">
        <f t="shared" ca="1" si="464"/>
        <v>0</v>
      </c>
      <c r="GQ228" s="110">
        <f t="shared" ca="1" si="464"/>
        <v>0</v>
      </c>
      <c r="GR228" s="110">
        <f t="shared" ca="1" si="464"/>
        <v>0</v>
      </c>
      <c r="GS228" s="110">
        <f t="shared" ca="1" si="464"/>
        <v>0</v>
      </c>
      <c r="GT228" s="110">
        <f t="shared" ca="1" si="464"/>
        <v>0</v>
      </c>
      <c r="GU228" s="110">
        <f t="shared" ca="1" si="464"/>
        <v>0</v>
      </c>
      <c r="GV228" s="110">
        <f t="shared" ca="1" si="464"/>
        <v>0</v>
      </c>
      <c r="GW228" s="110">
        <f t="shared" ca="1" si="464"/>
        <v>0</v>
      </c>
      <c r="GX228" s="110">
        <f t="shared" ca="1" si="464"/>
        <v>0</v>
      </c>
      <c r="GY228" s="110">
        <f t="shared" ca="1" si="464"/>
        <v>0</v>
      </c>
      <c r="GZ228" s="110">
        <f t="shared" ca="1" si="464"/>
        <v>0</v>
      </c>
      <c r="HA228" s="110">
        <f t="shared" ca="1" si="464"/>
        <v>0</v>
      </c>
      <c r="HB228" s="110">
        <f t="shared" ca="1" si="464"/>
        <v>0</v>
      </c>
      <c r="HC228" s="110">
        <f t="shared" ca="1" si="464"/>
        <v>0</v>
      </c>
      <c r="HD228" s="110">
        <f t="shared" ca="1" si="464"/>
        <v>0</v>
      </c>
      <c r="HE228" s="110">
        <f t="shared" ca="1" si="464"/>
        <v>0</v>
      </c>
      <c r="HF228" s="110">
        <f t="shared" ca="1" si="464"/>
        <v>0</v>
      </c>
      <c r="HG228" s="110">
        <f t="shared" ca="1" si="464"/>
        <v>0</v>
      </c>
      <c r="HH228" s="110">
        <f t="shared" ca="1" si="464"/>
        <v>0</v>
      </c>
      <c r="HI228" s="110">
        <f t="shared" ca="1" si="464"/>
        <v>0</v>
      </c>
      <c r="HJ228" s="110">
        <f t="shared" ca="1" si="464"/>
        <v>0</v>
      </c>
      <c r="HK228" s="115">
        <f t="shared" ca="1" si="464"/>
        <v>0</v>
      </c>
    </row>
    <row r="229" spans="1:219" x14ac:dyDescent="0.25">
      <c r="A229" s="176">
        <f t="shared" ca="1" si="373"/>
        <v>1.2313776525975013</v>
      </c>
      <c r="B229" s="164">
        <f t="shared" ca="1" si="374"/>
        <v>4.87152831513019E-2</v>
      </c>
      <c r="C229" s="106">
        <f t="shared" ca="1" si="375"/>
        <v>0.64022866629987318</v>
      </c>
      <c r="D229" s="108">
        <f t="shared" ca="1" si="376"/>
        <v>1.4363240251735585</v>
      </c>
      <c r="E229" s="109">
        <f t="shared" ca="1" si="377"/>
        <v>29.484053714982323</v>
      </c>
      <c r="F229" s="109">
        <f t="shared" ca="1" si="378"/>
        <v>11.777621027767584</v>
      </c>
      <c r="G229" s="109">
        <f t="shared" ca="1" si="379"/>
        <v>27.904140691059112</v>
      </c>
      <c r="H229" s="109">
        <f t="shared" ca="1" si="380"/>
        <v>16.126519663291528</v>
      </c>
      <c r="I229" s="177"/>
      <c r="J229" s="30" t="s">
        <v>217</v>
      </c>
      <c r="K229" s="89">
        <f t="shared" ca="1" si="452"/>
        <v>1.1628631778867338</v>
      </c>
      <c r="L229" s="89">
        <f t="shared" ca="1" si="452"/>
        <v>-0.44623785415300243</v>
      </c>
      <c r="M229" s="89">
        <f t="shared" ca="1" si="452"/>
        <v>2.8755171397204293E-2</v>
      </c>
      <c r="N229" s="89">
        <f t="shared" ca="1" si="452"/>
        <v>-0.44623785415300243</v>
      </c>
      <c r="O229" s="89">
        <f t="shared" ca="1" si="452"/>
        <v>9.8583260592283506E-2</v>
      </c>
      <c r="P229" s="89">
        <f t="shared" ca="1" si="452"/>
        <v>-1.4331148233707331</v>
      </c>
      <c r="Q229" s="89">
        <f t="shared" ca="1" si="452"/>
        <v>-0.30649199665355353</v>
      </c>
      <c r="R229" s="89">
        <f t="shared" ca="1" si="452"/>
        <v>-0.81775242806075465</v>
      </c>
      <c r="S229" s="89">
        <f t="shared" ca="1" si="452"/>
        <v>-1.3483164959119551</v>
      </c>
      <c r="T229" s="89">
        <f t="shared" ca="1" si="452"/>
        <v>0.41148501321826991</v>
      </c>
      <c r="U229" s="89">
        <f t="shared" ca="1" si="453"/>
        <v>0.2685645797022288</v>
      </c>
      <c r="V229" s="89">
        <f t="shared" ca="1" si="453"/>
        <v>-0.22096981093654566</v>
      </c>
      <c r="W229" s="89">
        <f t="shared" ca="1" si="453"/>
        <v>1.8449135142460493E-2</v>
      </c>
      <c r="X229" s="89">
        <f t="shared" ca="1" si="453"/>
        <v>0.41148501321826991</v>
      </c>
      <c r="Y229" s="89">
        <f t="shared" ca="1" si="453"/>
        <v>0.21206368060581204</v>
      </c>
      <c r="Z229" s="89">
        <f t="shared" ca="1" si="453"/>
        <v>-9.3840171590928279E-2</v>
      </c>
      <c r="AA229" s="89">
        <f t="shared" ca="1" si="453"/>
        <v>1.1628631778867338</v>
      </c>
      <c r="AB229" s="89">
        <f t="shared" ca="1" si="453"/>
        <v>0.51560491500326755</v>
      </c>
      <c r="AC229" s="89">
        <f t="shared" ca="1" si="453"/>
        <v>-0.41184718490169098</v>
      </c>
      <c r="AD229" s="89">
        <f t="shared" ca="1" si="453"/>
        <v>0.3096998313943522</v>
      </c>
      <c r="AE229" s="89">
        <f t="shared" ca="1" si="454"/>
        <v>-9.3840171590928279E-2</v>
      </c>
      <c r="AF229" s="89">
        <f t="shared" ca="1" si="454"/>
        <v>-1.0649490381436091</v>
      </c>
      <c r="AG229" s="89">
        <f t="shared" ca="1" si="454"/>
        <v>0.89371861765175975</v>
      </c>
      <c r="AH229" s="89">
        <f t="shared" ca="1" si="454"/>
        <v>0.2685645797022288</v>
      </c>
      <c r="AI229" s="89">
        <f t="shared" ca="1" si="454"/>
        <v>-0.30649199665355353</v>
      </c>
      <c r="AJ229" s="89">
        <f t="shared" ca="1" si="454"/>
        <v>1.1628631778867338</v>
      </c>
      <c r="AK229" s="89">
        <f t="shared" ca="1" si="454"/>
        <v>0.94353006046483001</v>
      </c>
      <c r="AL229" s="89">
        <f t="shared" ca="1" si="454"/>
        <v>0.74160465676181864</v>
      </c>
      <c r="AM229" s="89">
        <f t="shared" ca="1" si="454"/>
        <v>0.10667228108213433</v>
      </c>
      <c r="AN229" s="89">
        <f t="shared" ca="1" si="454"/>
        <v>0.94353006046483001</v>
      </c>
      <c r="AO229" s="89">
        <f t="shared" ca="1" si="455"/>
        <v>1.8449135142460493E-2</v>
      </c>
      <c r="AP229" s="89">
        <f t="shared" ca="1" si="455"/>
        <v>0.89371861765175975</v>
      </c>
      <c r="AQ229" s="89">
        <f t="shared" ca="1" si="455"/>
        <v>0.10667228108213433</v>
      </c>
      <c r="AR229" s="89">
        <f t="shared" ca="1" si="455"/>
        <v>-0.41558093709150801</v>
      </c>
      <c r="AS229" s="89">
        <f t="shared" ca="1" si="455"/>
        <v>9.8583260592283506E-2</v>
      </c>
      <c r="AT229" s="89">
        <f t="shared" ca="1" si="455"/>
        <v>-0.41558093709150801</v>
      </c>
      <c r="AU229" s="89">
        <f t="shared" ca="1" si="455"/>
        <v>0.2685645797022288</v>
      </c>
      <c r="AV229" s="89">
        <f t="shared" ca="1" si="455"/>
        <v>0.82443786118685636</v>
      </c>
      <c r="AW229" s="89">
        <f t="shared" ca="1" si="455"/>
        <v>-0.41558093709150801</v>
      </c>
      <c r="AX229" s="89" t="str">
        <f t="shared" ca="1" si="455"/>
        <v/>
      </c>
      <c r="AY229" s="89" t="str">
        <f t="shared" ca="1" si="456"/>
        <v/>
      </c>
      <c r="AZ229" s="89" t="str">
        <f t="shared" ca="1" si="456"/>
        <v/>
      </c>
      <c r="BA229" s="89" t="str">
        <f t="shared" ca="1" si="456"/>
        <v/>
      </c>
      <c r="BB229" s="89" t="str">
        <f t="shared" ca="1" si="456"/>
        <v/>
      </c>
      <c r="BC229" s="89" t="str">
        <f t="shared" ca="1" si="456"/>
        <v/>
      </c>
      <c r="BD229" s="89" t="str">
        <f t="shared" ca="1" si="456"/>
        <v/>
      </c>
      <c r="BE229" s="89" t="str">
        <f t="shared" ca="1" si="456"/>
        <v/>
      </c>
      <c r="BF229" s="89" t="str">
        <f t="shared" ca="1" si="456"/>
        <v/>
      </c>
      <c r="BG229" s="89" t="str">
        <f t="shared" ca="1" si="456"/>
        <v/>
      </c>
      <c r="BH229" s="89" t="str">
        <f t="shared" ca="1" si="456"/>
        <v/>
      </c>
      <c r="BJ229" s="132">
        <f t="shared" ca="1" si="430"/>
        <v>2.1763318285209863</v>
      </c>
      <c r="BK229" s="89">
        <f t="shared" ca="1" si="430"/>
        <v>0.53783740917417489</v>
      </c>
      <c r="BL229" s="89">
        <f t="shared" ca="1" si="430"/>
        <v>1.0329106765879048</v>
      </c>
      <c r="BM229" s="89">
        <f t="shared" ca="1" si="430"/>
        <v>0.20918161494763454</v>
      </c>
      <c r="BN229" s="89">
        <f t="shared" ca="1" si="430"/>
        <v>1.173526530348445</v>
      </c>
      <c r="BO229" s="89">
        <f t="shared" ca="1" si="430"/>
        <v>-0.57987157033790793</v>
      </c>
      <c r="BP229" s="89">
        <f t="shared" ca="1" si="430"/>
        <v>0.6989524164297567</v>
      </c>
      <c r="BQ229" s="89">
        <f t="shared" ca="1" si="430"/>
        <v>5.278891199422886E-2</v>
      </c>
      <c r="BR229" s="89">
        <f t="shared" ca="1" si="430"/>
        <v>-0.58041623559772004</v>
      </c>
      <c r="BS229" s="89">
        <f t="shared" ca="1" si="430"/>
        <v>1.0179024048163368</v>
      </c>
      <c r="BT229" s="89">
        <f t="shared" ca="1" si="430"/>
        <v>1.0088869266312965</v>
      </c>
      <c r="BU229" s="89">
        <f t="shared" ca="1" si="430"/>
        <v>0.50272248050007007</v>
      </c>
      <c r="BV229" s="89">
        <f t="shared" ca="1" si="430"/>
        <v>0.36185072470347635</v>
      </c>
      <c r="BW229" s="89">
        <f t="shared" ca="1" si="430"/>
        <v>0.84456787084373286</v>
      </c>
      <c r="BX229" s="89">
        <f t="shared" ca="1" si="430"/>
        <v>1.1548545953971432</v>
      </c>
      <c r="BY229" s="89">
        <f t="shared" ca="1" si="428"/>
        <v>1.1192127225361499</v>
      </c>
      <c r="BZ229" s="89">
        <f t="shared" ca="1" si="426"/>
        <v>2.1792397304738254</v>
      </c>
      <c r="CA229" s="89">
        <f t="shared" ca="1" si="426"/>
        <v>1.6989893500169211</v>
      </c>
      <c r="CB229" s="89">
        <f t="shared" ca="1" si="426"/>
        <v>-0.12246969810774294</v>
      </c>
      <c r="CC229" s="89">
        <f t="shared" ca="1" si="426"/>
        <v>1.2375975726704675</v>
      </c>
      <c r="CD229" s="89">
        <f t="shared" ca="1" si="426"/>
        <v>0.90551336578035424</v>
      </c>
      <c r="CE229" s="89">
        <f t="shared" ca="1" si="426"/>
        <v>-0.41723157962076174</v>
      </c>
      <c r="CF229" s="89">
        <f t="shared" ca="1" si="426"/>
        <v>0.62287700443958016</v>
      </c>
      <c r="CG229" s="89">
        <f t="shared" ca="1" si="424"/>
        <v>0.99090508969049773</v>
      </c>
      <c r="CH229" s="89">
        <f t="shared" ca="1" si="424"/>
        <v>0.6092004156151053</v>
      </c>
      <c r="CI229" s="89">
        <f t="shared" ca="1" si="424"/>
        <v>0.49831521784355948</v>
      </c>
      <c r="CJ229" s="89">
        <f t="shared" ca="1" si="424"/>
        <v>0.46798786816172178</v>
      </c>
      <c r="CK229" s="89">
        <f t="shared" ca="1" si="424"/>
        <v>0.48367570005913763</v>
      </c>
      <c r="CL229" s="89">
        <f t="shared" ca="1" si="424"/>
        <v>0.45442000518347436</v>
      </c>
      <c r="CM229" s="89">
        <f t="shared" ca="1" si="424"/>
        <v>1.9747997865671372</v>
      </c>
      <c r="CN229" s="89">
        <f t="shared" ca="1" si="424"/>
        <v>1.0012905049382981</v>
      </c>
      <c r="CO229" s="89">
        <f t="shared" ca="1" si="424"/>
        <v>1.7793260335002361</v>
      </c>
      <c r="CP229" s="89">
        <f t="shared" ca="1" si="418"/>
        <v>1.0716182650763115</v>
      </c>
      <c r="CQ229" s="89">
        <f t="shared" ca="1" si="416"/>
        <v>0.3291661363225552</v>
      </c>
      <c r="CR229" s="5">
        <f t="shared" ca="1" si="416"/>
        <v>1.2475758606177658</v>
      </c>
      <c r="CS229" s="5">
        <f t="shared" ca="1" si="416"/>
        <v>0.68034638189189689</v>
      </c>
      <c r="CT229" s="5">
        <f t="shared" ca="1" si="416"/>
        <v>1.4504321901837258</v>
      </c>
      <c r="CU229" s="5">
        <f t="shared" ca="1" si="416"/>
        <v>1.6368918949352647</v>
      </c>
      <c r="CV229" s="5">
        <f t="shared" ca="1" si="416"/>
        <v>-0.2170400199486755</v>
      </c>
      <c r="CW229" s="5" t="str">
        <f t="shared" si="416"/>
        <v/>
      </c>
      <c r="CX229" s="5" t="str">
        <f t="shared" si="402"/>
        <v/>
      </c>
      <c r="CY229" s="5" t="str">
        <f t="shared" si="402"/>
        <v/>
      </c>
      <c r="CZ229" s="5" t="str">
        <f t="shared" si="402"/>
        <v/>
      </c>
      <c r="DA229" s="5" t="str">
        <f t="shared" si="402"/>
        <v/>
      </c>
      <c r="DB229" s="5" t="str">
        <f t="shared" si="402"/>
        <v/>
      </c>
      <c r="DC229" s="5" t="str">
        <f t="shared" si="402"/>
        <v/>
      </c>
      <c r="DD229" s="5" t="str">
        <f t="shared" si="402"/>
        <v/>
      </c>
      <c r="DE229" s="5" t="str">
        <f t="shared" si="402"/>
        <v/>
      </c>
      <c r="DF229" s="5" t="str">
        <f t="shared" si="402"/>
        <v/>
      </c>
      <c r="DG229" s="133" t="str">
        <f t="shared" si="327"/>
        <v/>
      </c>
      <c r="DI229" s="144">
        <f t="shared" ca="1" si="410"/>
        <v>0</v>
      </c>
      <c r="DJ229" s="139">
        <f t="shared" ca="1" si="410"/>
        <v>0</v>
      </c>
      <c r="DK229" s="139">
        <f t="shared" ca="1" si="410"/>
        <v>0</v>
      </c>
      <c r="DL229" s="139">
        <f t="shared" ca="1" si="410"/>
        <v>0</v>
      </c>
      <c r="DM229" s="139">
        <f t="shared" ca="1" si="410"/>
        <v>0</v>
      </c>
      <c r="DN229" s="139">
        <f t="shared" ca="1" si="410"/>
        <v>0</v>
      </c>
      <c r="DO229" s="139">
        <f t="shared" ca="1" si="410"/>
        <v>0</v>
      </c>
      <c r="DP229" s="139">
        <f t="shared" ca="1" si="410"/>
        <v>0</v>
      </c>
      <c r="DQ229" s="139">
        <f t="shared" ca="1" si="410"/>
        <v>0</v>
      </c>
      <c r="DR229" s="139">
        <f t="shared" ca="1" si="410"/>
        <v>0</v>
      </c>
      <c r="DS229" s="139">
        <f t="shared" ca="1" si="446"/>
        <v>0</v>
      </c>
      <c r="DT229" s="139">
        <f t="shared" ca="1" si="446"/>
        <v>0</v>
      </c>
      <c r="DU229" s="139">
        <f t="shared" ca="1" si="446"/>
        <v>0</v>
      </c>
      <c r="DV229" s="139">
        <f t="shared" ca="1" si="446"/>
        <v>0</v>
      </c>
      <c r="DW229" s="139">
        <f t="shared" ca="1" si="446"/>
        <v>0</v>
      </c>
      <c r="DX229" s="139">
        <f t="shared" ca="1" si="446"/>
        <v>0</v>
      </c>
      <c r="DY229" s="139">
        <f t="shared" ca="1" si="446"/>
        <v>0</v>
      </c>
      <c r="DZ229" s="139">
        <f t="shared" ca="1" si="446"/>
        <v>0</v>
      </c>
      <c r="EA229" s="139">
        <f t="shared" ca="1" si="446"/>
        <v>0</v>
      </c>
      <c r="EB229" s="139">
        <f t="shared" ca="1" si="446"/>
        <v>0</v>
      </c>
      <c r="EC229" s="145">
        <f t="shared" ca="1" si="446"/>
        <v>0</v>
      </c>
      <c r="EE229" s="114">
        <f t="shared" ca="1" si="457"/>
        <v>0</v>
      </c>
      <c r="EF229" s="110">
        <f t="shared" ca="1" si="457"/>
        <v>3.0052609803180887</v>
      </c>
      <c r="EG229" s="110">
        <f t="shared" ca="1" si="457"/>
        <v>5.6296398277476856</v>
      </c>
      <c r="EH229" s="110">
        <f t="shared" ca="1" si="457"/>
        <v>7.9003016633383147</v>
      </c>
      <c r="EI229" s="110">
        <f t="shared" ca="1" si="457"/>
        <v>9.8426894216958178</v>
      </c>
      <c r="EJ229" s="110">
        <f t="shared" ca="1" si="457"/>
        <v>11.480626208551758</v>
      </c>
      <c r="EK229" s="110">
        <f t="shared" ca="1" si="457"/>
        <v>12.836411818088731</v>
      </c>
      <c r="EL229" s="110">
        <f t="shared" ca="1" si="457"/>
        <v>13.930913733993734</v>
      </c>
      <c r="EM229" s="110">
        <f t="shared" ca="1" si="457"/>
        <v>14.783652920606865</v>
      </c>
      <c r="EN229" s="110">
        <f t="shared" ca="1" si="457"/>
        <v>15.412884693869731</v>
      </c>
      <c r="EO229" s="110">
        <f t="shared" ca="1" si="457"/>
        <v>15.835674946006737</v>
      </c>
      <c r="EP229" s="110">
        <f t="shared" ca="1" si="457"/>
        <v>16.067971982946244</v>
      </c>
      <c r="EQ229" s="110">
        <f t="shared" ca="1" si="457"/>
        <v>16.124674219362344</v>
      </c>
      <c r="ER229" s="110">
        <f t="shared" ca="1" si="457"/>
        <v>16.019693962849683</v>
      </c>
      <c r="ES229" s="110">
        <f t="shared" ca="1" si="457"/>
        <v>15.766017506092929</v>
      </c>
      <c r="ET229" s="110">
        <f t="shared" ca="1" si="457"/>
        <v>15.375761733921493</v>
      </c>
      <c r="EU229" s="110">
        <f t="shared" ca="1" si="450"/>
        <v>14.860227440812409</v>
      </c>
      <c r="EV229" s="110">
        <f t="shared" ca="1" si="450"/>
        <v>14.229949543686477</v>
      </c>
      <c r="EW229" s="110">
        <f t="shared" ca="1" si="450"/>
        <v>13.494744364701592</v>
      </c>
      <c r="EX229" s="110">
        <f t="shared" ca="1" si="450"/>
        <v>12.66375414915284</v>
      </c>
      <c r="EY229" s="115">
        <f t="shared" ca="1" si="450"/>
        <v>11.745488974511819</v>
      </c>
      <c r="FA229" s="114">
        <f t="shared" ca="1" si="458"/>
        <v>0</v>
      </c>
      <c r="FB229" s="110">
        <f t="shared" ca="1" si="458"/>
        <v>0</v>
      </c>
      <c r="FC229" s="110">
        <f t="shared" ca="1" si="458"/>
        <v>0</v>
      </c>
      <c r="FD229" s="110">
        <f t="shared" ca="1" si="458"/>
        <v>0</v>
      </c>
      <c r="FE229" s="110">
        <f t="shared" ca="1" si="458"/>
        <v>0</v>
      </c>
      <c r="FF229" s="110">
        <f t="shared" ca="1" si="458"/>
        <v>0</v>
      </c>
      <c r="FG229" s="110">
        <f t="shared" ca="1" si="458"/>
        <v>0</v>
      </c>
      <c r="FH229" s="110">
        <f t="shared" ca="1" si="458"/>
        <v>0</v>
      </c>
      <c r="FI229" s="110">
        <f t="shared" ca="1" si="458"/>
        <v>0</v>
      </c>
      <c r="FJ229" s="110">
        <f t="shared" ca="1" si="458"/>
        <v>0</v>
      </c>
      <c r="FK229" s="110">
        <f t="shared" ca="1" si="459"/>
        <v>0</v>
      </c>
      <c r="FL229" s="110">
        <f t="shared" ca="1" si="459"/>
        <v>0</v>
      </c>
      <c r="FM229" s="110">
        <f t="shared" ca="1" si="459"/>
        <v>1</v>
      </c>
      <c r="FN229" s="110">
        <f t="shared" ca="1" si="459"/>
        <v>1</v>
      </c>
      <c r="FO229" s="110">
        <f t="shared" ca="1" si="459"/>
        <v>1</v>
      </c>
      <c r="FP229" s="110">
        <f t="shared" ca="1" si="459"/>
        <v>1</v>
      </c>
      <c r="FQ229" s="110">
        <f t="shared" ca="1" si="459"/>
        <v>1</v>
      </c>
      <c r="FR229" s="110">
        <f t="shared" ca="1" si="459"/>
        <v>1</v>
      </c>
      <c r="FS229" s="110">
        <f t="shared" ca="1" si="459"/>
        <v>1</v>
      </c>
      <c r="FT229" s="110">
        <f t="shared" ca="1" si="459"/>
        <v>1</v>
      </c>
      <c r="FU229" s="110">
        <f t="shared" ca="1" si="460"/>
        <v>1</v>
      </c>
      <c r="FV229" s="110">
        <f t="shared" ca="1" si="460"/>
        <v>1</v>
      </c>
      <c r="FW229" s="110">
        <f t="shared" ca="1" si="460"/>
        <v>1</v>
      </c>
      <c r="FX229" s="110">
        <f t="shared" ca="1" si="460"/>
        <v>1</v>
      </c>
      <c r="FY229" s="110">
        <f t="shared" ca="1" si="460"/>
        <v>1</v>
      </c>
      <c r="FZ229" s="110">
        <f t="shared" ca="1" si="460"/>
        <v>0</v>
      </c>
      <c r="GA229" s="110">
        <f t="shared" ca="1" si="460"/>
        <v>0</v>
      </c>
      <c r="GB229" s="110">
        <f t="shared" ca="1" si="460"/>
        <v>0</v>
      </c>
      <c r="GC229" s="110">
        <f t="shared" ca="1" si="460"/>
        <v>0</v>
      </c>
      <c r="GD229" s="110">
        <f t="shared" ca="1" si="460"/>
        <v>0</v>
      </c>
      <c r="GE229" s="115">
        <f t="shared" ca="1" si="460"/>
        <v>0</v>
      </c>
      <c r="GG229" s="114">
        <v>1</v>
      </c>
      <c r="GH229" s="110">
        <f t="shared" ref="GH229:HK229" ca="1" si="465">IF(AND($A229&gt;0,$B229&gt;0),IF(OR((GH$61*EXP($D229-$B229*GH$61)-GH$61)&gt;$AE$2*$H229,GG229=0),0,1),"")</f>
        <v>1</v>
      </c>
      <c r="GI229" s="110">
        <f t="shared" ca="1" si="465"/>
        <v>1</v>
      </c>
      <c r="GJ229" s="110">
        <f t="shared" ca="1" si="465"/>
        <v>1</v>
      </c>
      <c r="GK229" s="110">
        <f t="shared" ca="1" si="465"/>
        <v>1</v>
      </c>
      <c r="GL229" s="110">
        <f t="shared" ca="1" si="465"/>
        <v>1</v>
      </c>
      <c r="GM229" s="110">
        <f t="shared" ca="1" si="465"/>
        <v>1</v>
      </c>
      <c r="GN229" s="110">
        <f t="shared" ca="1" si="465"/>
        <v>1</v>
      </c>
      <c r="GO229" s="110">
        <f t="shared" ca="1" si="465"/>
        <v>1</v>
      </c>
      <c r="GP229" s="110">
        <f t="shared" ca="1" si="465"/>
        <v>1</v>
      </c>
      <c r="GQ229" s="110">
        <f t="shared" ca="1" si="465"/>
        <v>1</v>
      </c>
      <c r="GR229" s="110">
        <f t="shared" ca="1" si="465"/>
        <v>1</v>
      </c>
      <c r="GS229" s="110">
        <f t="shared" ca="1" si="465"/>
        <v>0</v>
      </c>
      <c r="GT229" s="110">
        <f t="shared" ca="1" si="465"/>
        <v>0</v>
      </c>
      <c r="GU229" s="110">
        <f t="shared" ca="1" si="465"/>
        <v>0</v>
      </c>
      <c r="GV229" s="110">
        <f t="shared" ca="1" si="465"/>
        <v>0</v>
      </c>
      <c r="GW229" s="110">
        <f t="shared" ca="1" si="465"/>
        <v>0</v>
      </c>
      <c r="GX229" s="110">
        <f t="shared" ca="1" si="465"/>
        <v>0</v>
      </c>
      <c r="GY229" s="110">
        <f t="shared" ca="1" si="465"/>
        <v>0</v>
      </c>
      <c r="GZ229" s="110">
        <f t="shared" ca="1" si="465"/>
        <v>0</v>
      </c>
      <c r="HA229" s="110">
        <f t="shared" ca="1" si="465"/>
        <v>0</v>
      </c>
      <c r="HB229" s="110">
        <f t="shared" ca="1" si="465"/>
        <v>0</v>
      </c>
      <c r="HC229" s="110">
        <f t="shared" ca="1" si="465"/>
        <v>0</v>
      </c>
      <c r="HD229" s="110">
        <f t="shared" ca="1" si="465"/>
        <v>0</v>
      </c>
      <c r="HE229" s="110">
        <f t="shared" ca="1" si="465"/>
        <v>0</v>
      </c>
      <c r="HF229" s="110">
        <f t="shared" ca="1" si="465"/>
        <v>0</v>
      </c>
      <c r="HG229" s="110">
        <f t="shared" ca="1" si="465"/>
        <v>0</v>
      </c>
      <c r="HH229" s="110">
        <f t="shared" ca="1" si="465"/>
        <v>0</v>
      </c>
      <c r="HI229" s="110">
        <f t="shared" ca="1" si="465"/>
        <v>0</v>
      </c>
      <c r="HJ229" s="110">
        <f t="shared" ca="1" si="465"/>
        <v>0</v>
      </c>
      <c r="HK229" s="115">
        <f t="shared" ca="1" si="465"/>
        <v>0</v>
      </c>
    </row>
    <row r="230" spans="1:219" x14ac:dyDescent="0.25">
      <c r="A230" s="176">
        <f t="shared" ca="1" si="373"/>
        <v>1.6989806890305186</v>
      </c>
      <c r="B230" s="164">
        <f t="shared" ca="1" si="374"/>
        <v>0.11502571391605113</v>
      </c>
      <c r="C230" s="106">
        <f t="shared" ca="1" si="375"/>
        <v>0.68465078396858414</v>
      </c>
      <c r="D230" s="108">
        <f t="shared" ca="1" si="376"/>
        <v>1.9333540370249169</v>
      </c>
      <c r="E230" s="109">
        <f t="shared" ca="1" si="377"/>
        <v>16.808015974896978</v>
      </c>
      <c r="F230" s="109">
        <f t="shared" ca="1" si="378"/>
        <v>6.129298799687243</v>
      </c>
      <c r="G230" s="109">
        <f t="shared" ca="1" si="379"/>
        <v>20.934686446601184</v>
      </c>
      <c r="H230" s="109">
        <f t="shared" ca="1" si="380"/>
        <v>14.805387646913941</v>
      </c>
      <c r="I230" s="177"/>
      <c r="J230" s="30" t="s">
        <v>218</v>
      </c>
      <c r="K230" s="89">
        <f t="shared" ca="1" si="452"/>
        <v>-0.81775242806075465</v>
      </c>
      <c r="L230" s="89">
        <f t="shared" ca="1" si="452"/>
        <v>-2.3856124570488357E-2</v>
      </c>
      <c r="M230" s="89">
        <f t="shared" ca="1" si="452"/>
        <v>0.94353006046483001</v>
      </c>
      <c r="N230" s="89">
        <f t="shared" ca="1" si="452"/>
        <v>0.53753403810350731</v>
      </c>
      <c r="O230" s="89">
        <f t="shared" ca="1" si="452"/>
        <v>-0.30700255599325066</v>
      </c>
      <c r="P230" s="89">
        <f t="shared" ca="1" si="452"/>
        <v>2.8755171397204293E-2</v>
      </c>
      <c r="Q230" s="89">
        <f t="shared" ca="1" si="452"/>
        <v>5.4419538639000731E-2</v>
      </c>
      <c r="R230" s="89">
        <f t="shared" ca="1" si="452"/>
        <v>0.82443786118685636</v>
      </c>
      <c r="S230" s="89">
        <f t="shared" ca="1" si="452"/>
        <v>6.3830203882474623E-2</v>
      </c>
      <c r="T230" s="89">
        <f t="shared" ca="1" si="452"/>
        <v>0.31960967874145596</v>
      </c>
      <c r="U230" s="89">
        <f t="shared" ca="1" si="453"/>
        <v>-1.3483164959119551</v>
      </c>
      <c r="V230" s="89">
        <f t="shared" ca="1" si="453"/>
        <v>0.53753403810350731</v>
      </c>
      <c r="W230" s="89">
        <f t="shared" ca="1" si="453"/>
        <v>-0.30700255599325066</v>
      </c>
      <c r="X230" s="89">
        <f t="shared" ca="1" si="453"/>
        <v>0.2685645797022288</v>
      </c>
      <c r="Y230" s="89">
        <f t="shared" ca="1" si="453"/>
        <v>-9.3840171590928279E-2</v>
      </c>
      <c r="Z230" s="89">
        <f t="shared" ca="1" si="453"/>
        <v>0.3096998313943522</v>
      </c>
      <c r="AA230" s="89">
        <f t="shared" ca="1" si="453"/>
        <v>0.41148501321826991</v>
      </c>
      <c r="AB230" s="89">
        <f t="shared" ca="1" si="453"/>
        <v>0.82443786118685636</v>
      </c>
      <c r="AC230" s="89">
        <f t="shared" ca="1" si="453"/>
        <v>-0.15653910921934289</v>
      </c>
      <c r="AD230" s="89">
        <f t="shared" ca="1" si="453"/>
        <v>-1.3483164959119551</v>
      </c>
      <c r="AE230" s="89">
        <f t="shared" ca="1" si="454"/>
        <v>0.3096998313943522</v>
      </c>
      <c r="AF230" s="89">
        <f t="shared" ca="1" si="454"/>
        <v>0.89371861765175975</v>
      </c>
      <c r="AG230" s="89">
        <f t="shared" ca="1" si="454"/>
        <v>0.53753403810350731</v>
      </c>
      <c r="AH230" s="89">
        <f t="shared" ca="1" si="454"/>
        <v>0.74370258632857644</v>
      </c>
      <c r="AI230" s="89">
        <f t="shared" ca="1" si="454"/>
        <v>0.14357639329378769</v>
      </c>
      <c r="AJ230" s="89">
        <f t="shared" ca="1" si="454"/>
        <v>-1.0097454203712564</v>
      </c>
      <c r="AK230" s="89">
        <f t="shared" ca="1" si="454"/>
        <v>-1.4331148233707331</v>
      </c>
      <c r="AL230" s="89">
        <f t="shared" ca="1" si="454"/>
        <v>-0.44623785415300243</v>
      </c>
      <c r="AM230" s="89">
        <f t="shared" ca="1" si="454"/>
        <v>-1.0649490381436091</v>
      </c>
      <c r="AN230" s="89">
        <f t="shared" ca="1" si="454"/>
        <v>-0.21005970810345143</v>
      </c>
      <c r="AO230" s="89">
        <f t="shared" ca="1" si="455"/>
        <v>0.51560491500326755</v>
      </c>
      <c r="AP230" s="89">
        <f t="shared" ca="1" si="455"/>
        <v>0.13695300672662025</v>
      </c>
      <c r="AQ230" s="89">
        <f t="shared" ca="1" si="455"/>
        <v>-1.3483164959119551</v>
      </c>
      <c r="AR230" s="89">
        <f t="shared" ca="1" si="455"/>
        <v>-1.0097454203712564</v>
      </c>
      <c r="AS230" s="89">
        <f t="shared" ca="1" si="455"/>
        <v>-0.44623785415300243</v>
      </c>
      <c r="AT230" s="89">
        <f t="shared" ca="1" si="455"/>
        <v>-2.3856124570488357E-2</v>
      </c>
      <c r="AU230" s="89">
        <f t="shared" ca="1" si="455"/>
        <v>1.1628631778867338</v>
      </c>
      <c r="AV230" s="89">
        <f t="shared" ca="1" si="455"/>
        <v>0.51560491500326755</v>
      </c>
      <c r="AW230" s="89">
        <f t="shared" ca="1" si="455"/>
        <v>0.41148501321826991</v>
      </c>
      <c r="AX230" s="89" t="str">
        <f t="shared" ca="1" si="455"/>
        <v/>
      </c>
      <c r="AY230" s="89" t="str">
        <f t="shared" ca="1" si="456"/>
        <v/>
      </c>
      <c r="AZ230" s="89" t="str">
        <f t="shared" ca="1" si="456"/>
        <v/>
      </c>
      <c r="BA230" s="89" t="str">
        <f t="shared" ca="1" si="456"/>
        <v/>
      </c>
      <c r="BB230" s="89" t="str">
        <f t="shared" ca="1" si="456"/>
        <v/>
      </c>
      <c r="BC230" s="89" t="str">
        <f t="shared" ca="1" si="456"/>
        <v/>
      </c>
      <c r="BD230" s="89" t="str">
        <f t="shared" ca="1" si="456"/>
        <v/>
      </c>
      <c r="BE230" s="89" t="str">
        <f t="shared" ca="1" si="456"/>
        <v/>
      </c>
      <c r="BF230" s="89" t="str">
        <f t="shared" ca="1" si="456"/>
        <v/>
      </c>
      <c r="BG230" s="89" t="str">
        <f t="shared" ca="1" si="456"/>
        <v/>
      </c>
      <c r="BH230" s="89" t="str">
        <f t="shared" ca="1" si="456"/>
        <v/>
      </c>
      <c r="BJ230" s="132">
        <f t="shared" ca="1" si="430"/>
        <v>0.19571622257349763</v>
      </c>
      <c r="BK230" s="89">
        <f t="shared" ca="1" si="430"/>
        <v>0.96021913875668896</v>
      </c>
      <c r="BL230" s="89">
        <f t="shared" ca="1" si="430"/>
        <v>1.9476855656555305</v>
      </c>
      <c r="BM230" s="89">
        <f t="shared" ca="1" si="430"/>
        <v>1.1929535072041442</v>
      </c>
      <c r="BN230" s="89">
        <f t="shared" ca="1" si="430"/>
        <v>0.76794071376291073</v>
      </c>
      <c r="BO230" s="89">
        <f t="shared" ca="1" si="430"/>
        <v>0.88199842443002952</v>
      </c>
      <c r="BP230" s="89">
        <f t="shared" ca="1" si="430"/>
        <v>1.059863951722311</v>
      </c>
      <c r="BQ230" s="89">
        <f t="shared" ca="1" si="430"/>
        <v>1.6949792012418399</v>
      </c>
      <c r="BR230" s="89">
        <f t="shared" ca="1" si="430"/>
        <v>0.83173046419670971</v>
      </c>
      <c r="BS230" s="89">
        <f t="shared" ca="1" si="430"/>
        <v>0.92602707033952281</v>
      </c>
      <c r="BT230" s="89">
        <f t="shared" ca="1" si="430"/>
        <v>-0.60799414898288751</v>
      </c>
      <c r="BU230" s="89">
        <f t="shared" ca="1" si="430"/>
        <v>1.2612263295401229</v>
      </c>
      <c r="BV230" s="89">
        <f t="shared" ca="1" si="430"/>
        <v>3.6399033567765193E-2</v>
      </c>
      <c r="BW230" s="89">
        <f t="shared" ca="1" si="430"/>
        <v>0.70164743732769175</v>
      </c>
      <c r="BX230" s="89">
        <f t="shared" ca="1" si="430"/>
        <v>0.84895074320040287</v>
      </c>
      <c r="BY230" s="89">
        <f t="shared" ca="1" si="428"/>
        <v>1.5227527255214304</v>
      </c>
      <c r="BZ230" s="89">
        <f t="shared" ca="1" si="426"/>
        <v>1.4278615658053613</v>
      </c>
      <c r="CA230" s="89">
        <f t="shared" ca="1" si="426"/>
        <v>2.0078222962005099</v>
      </c>
      <c r="CB230" s="89">
        <f t="shared" ca="1" si="426"/>
        <v>0.13283837757460515</v>
      </c>
      <c r="CC230" s="89">
        <f t="shared" ca="1" si="426"/>
        <v>-0.42041875463583978</v>
      </c>
      <c r="CD230" s="89">
        <f t="shared" ca="1" si="426"/>
        <v>1.3090533687656347</v>
      </c>
      <c r="CE230" s="89">
        <f t="shared" ca="1" si="426"/>
        <v>1.5414360761746071</v>
      </c>
      <c r="CF230" s="89">
        <f t="shared" ca="1" si="426"/>
        <v>0.26669242489132772</v>
      </c>
      <c r="CG230" s="89">
        <f t="shared" ca="1" si="424"/>
        <v>1.4660430963168454</v>
      </c>
      <c r="CH230" s="89">
        <f t="shared" ca="1" si="424"/>
        <v>1.0592688055624464</v>
      </c>
      <c r="CI230" s="89">
        <f t="shared" ca="1" si="424"/>
        <v>-1.6742933804144307</v>
      </c>
      <c r="CJ230" s="89">
        <f t="shared" ca="1" si="424"/>
        <v>-1.9086570156738414</v>
      </c>
      <c r="CK230" s="89">
        <f t="shared" ca="1" si="424"/>
        <v>-0.70416681085568344</v>
      </c>
      <c r="CL230" s="89">
        <f t="shared" ca="1" si="424"/>
        <v>-0.71720131404226906</v>
      </c>
      <c r="CM230" s="89">
        <f t="shared" ca="1" si="424"/>
        <v>0.82121001799885573</v>
      </c>
      <c r="CN230" s="89">
        <f t="shared" ca="1" si="424"/>
        <v>1.4984462847991051</v>
      </c>
      <c r="CO230" s="89">
        <f t="shared" ca="1" si="424"/>
        <v>1.0225604225750966</v>
      </c>
      <c r="CP230" s="89">
        <f t="shared" ca="1" si="418"/>
        <v>-0.38337051191777793</v>
      </c>
      <c r="CQ230" s="89">
        <f t="shared" ca="1" si="416"/>
        <v>-0.26499834695719315</v>
      </c>
      <c r="CR230" s="5">
        <f t="shared" ca="1" si="416"/>
        <v>0.70275474587247999</v>
      </c>
      <c r="CS230" s="5">
        <f t="shared" ca="1" si="416"/>
        <v>1.0720711944129167</v>
      </c>
      <c r="CT230" s="5">
        <f t="shared" ca="1" si="416"/>
        <v>2.3447307883682305</v>
      </c>
      <c r="CU230" s="5">
        <f t="shared" ca="1" si="416"/>
        <v>1.3280589487516758</v>
      </c>
      <c r="CV230" s="5">
        <f t="shared" ca="1" si="416"/>
        <v>0.61002593036110242</v>
      </c>
      <c r="CW230" s="5" t="str">
        <f t="shared" si="416"/>
        <v/>
      </c>
      <c r="CX230" s="5" t="str">
        <f t="shared" si="402"/>
        <v/>
      </c>
      <c r="CY230" s="5" t="str">
        <f t="shared" si="402"/>
        <v/>
      </c>
      <c r="CZ230" s="5" t="str">
        <f t="shared" si="402"/>
        <v/>
      </c>
      <c r="DA230" s="5" t="str">
        <f t="shared" si="402"/>
        <v/>
      </c>
      <c r="DB230" s="5" t="str">
        <f t="shared" si="402"/>
        <v/>
      </c>
      <c r="DC230" s="5" t="str">
        <f t="shared" si="402"/>
        <v/>
      </c>
      <c r="DD230" s="5" t="str">
        <f t="shared" si="402"/>
        <v/>
      </c>
      <c r="DE230" s="5" t="str">
        <f t="shared" si="402"/>
        <v/>
      </c>
      <c r="DF230" s="5" t="str">
        <f t="shared" si="402"/>
        <v/>
      </c>
      <c r="DG230" s="133" t="str">
        <f t="shared" si="327"/>
        <v/>
      </c>
      <c r="DI230" s="144">
        <f t="shared" ca="1" si="410"/>
        <v>0</v>
      </c>
      <c r="DJ230" s="139">
        <f t="shared" ca="1" si="410"/>
        <v>0</v>
      </c>
      <c r="DK230" s="139">
        <f t="shared" ca="1" si="410"/>
        <v>0</v>
      </c>
      <c r="DL230" s="139">
        <f t="shared" ca="1" si="410"/>
        <v>0</v>
      </c>
      <c r="DM230" s="139">
        <f t="shared" ca="1" si="410"/>
        <v>0</v>
      </c>
      <c r="DN230" s="139">
        <f t="shared" ca="1" si="410"/>
        <v>0</v>
      </c>
      <c r="DO230" s="139">
        <f t="shared" ca="1" si="410"/>
        <v>0</v>
      </c>
      <c r="DP230" s="139">
        <f t="shared" ca="1" si="410"/>
        <v>0</v>
      </c>
      <c r="DQ230" s="139">
        <f t="shared" ca="1" si="410"/>
        <v>0</v>
      </c>
      <c r="DR230" s="139">
        <f t="shared" ca="1" si="410"/>
        <v>0</v>
      </c>
      <c r="DS230" s="139">
        <f t="shared" ca="1" si="446"/>
        <v>0</v>
      </c>
      <c r="DT230" s="139">
        <f t="shared" ca="1" si="446"/>
        <v>0</v>
      </c>
      <c r="DU230" s="139">
        <f t="shared" ca="1" si="446"/>
        <v>0</v>
      </c>
      <c r="DV230" s="139">
        <f t="shared" ca="1" si="446"/>
        <v>0</v>
      </c>
      <c r="DW230" s="139">
        <f t="shared" ca="1" si="446"/>
        <v>0</v>
      </c>
      <c r="DX230" s="139">
        <f t="shared" ca="1" si="446"/>
        <v>0</v>
      </c>
      <c r="DY230" s="139">
        <f t="shared" ca="1" si="446"/>
        <v>0</v>
      </c>
      <c r="DZ230" s="139">
        <f t="shared" ca="1" si="446"/>
        <v>0</v>
      </c>
      <c r="EA230" s="139">
        <f t="shared" ca="1" si="446"/>
        <v>0</v>
      </c>
      <c r="EB230" s="139">
        <f t="shared" ca="1" si="446"/>
        <v>0</v>
      </c>
      <c r="EC230" s="145">
        <f t="shared" ca="1" si="446"/>
        <v>0</v>
      </c>
      <c r="EE230" s="114">
        <f t="shared" ca="1" si="457"/>
        <v>0</v>
      </c>
      <c r="EF230" s="110">
        <f t="shared" ca="1" si="457"/>
        <v>5.1615497155746413</v>
      </c>
      <c r="EG230" s="110">
        <f t="shared" ca="1" si="457"/>
        <v>8.9841111727800023</v>
      </c>
      <c r="EH230" s="110">
        <f t="shared" ca="1" si="457"/>
        <v>11.685919593128478</v>
      </c>
      <c r="EI230" s="110">
        <f t="shared" ca="1" si="457"/>
        <v>13.453593217269258</v>
      </c>
      <c r="EJ230" s="110">
        <f t="shared" ca="1" si="457"/>
        <v>14.446427554009937</v>
      </c>
      <c r="EK230" s="110">
        <f t="shared" ca="1" si="457"/>
        <v>14.800129710231808</v>
      </c>
      <c r="EL230" s="110">
        <f t="shared" ca="1" si="457"/>
        <v>14.630063780537867</v>
      </c>
      <c r="EM230" s="110">
        <f t="shared" ca="1" si="457"/>
        <v>14.034069461379431</v>
      </c>
      <c r="EN230" s="110">
        <f t="shared" ca="1" si="457"/>
        <v>13.094908317738351</v>
      </c>
      <c r="EO230" s="110">
        <f t="shared" ca="1" si="457"/>
        <v>11.882385341120795</v>
      </c>
      <c r="EP230" s="110">
        <f t="shared" ca="1" si="457"/>
        <v>10.455187481115082</v>
      </c>
      <c r="EQ230" s="110">
        <f t="shared" ca="1" si="457"/>
        <v>8.8624756082541651</v>
      </c>
      <c r="ER230" s="110">
        <f t="shared" ca="1" si="457"/>
        <v>7.1452617846560003</v>
      </c>
      <c r="ES230" s="110">
        <f t="shared" ca="1" si="457"/>
        <v>5.3375997027880011</v>
      </c>
      <c r="ET230" s="110">
        <f t="shared" ca="1" si="457"/>
        <v>3.4676126329907682</v>
      </c>
      <c r="EU230" s="110">
        <f t="shared" ca="1" si="450"/>
        <v>1.5583801366386147</v>
      </c>
      <c r="EV230" s="110">
        <f t="shared" ca="1" si="450"/>
        <v>-0.37129789917367262</v>
      </c>
      <c r="EW230" s="110">
        <f t="shared" ca="1" si="450"/>
        <v>-2.3062437145199866</v>
      </c>
      <c r="EX230" s="110">
        <f t="shared" ca="1" si="450"/>
        <v>-4.2343364963335848</v>
      </c>
      <c r="EY230" s="115">
        <f t="shared" ca="1" si="450"/>
        <v>-6.1460272555365698</v>
      </c>
      <c r="FA230" s="114">
        <f t="shared" ca="1" si="458"/>
        <v>0</v>
      </c>
      <c r="FB230" s="110">
        <f t="shared" ca="1" si="458"/>
        <v>0</v>
      </c>
      <c r="FC230" s="110">
        <f t="shared" ca="1" si="458"/>
        <v>0</v>
      </c>
      <c r="FD230" s="110">
        <f t="shared" ca="1" si="458"/>
        <v>0</v>
      </c>
      <c r="FE230" s="110">
        <f t="shared" ca="1" si="458"/>
        <v>0</v>
      </c>
      <c r="FF230" s="110">
        <f t="shared" ca="1" si="458"/>
        <v>0</v>
      </c>
      <c r="FG230" s="110">
        <f t="shared" ca="1" si="458"/>
        <v>1</v>
      </c>
      <c r="FH230" s="110">
        <f t="shared" ca="1" si="458"/>
        <v>1</v>
      </c>
      <c r="FI230" s="110">
        <f t="shared" ca="1" si="458"/>
        <v>1</v>
      </c>
      <c r="FJ230" s="110">
        <f t="shared" ca="1" si="458"/>
        <v>1</v>
      </c>
      <c r="FK230" s="110">
        <f t="shared" ca="1" si="459"/>
        <v>1</v>
      </c>
      <c r="FL230" s="110">
        <f t="shared" ca="1" si="459"/>
        <v>1</v>
      </c>
      <c r="FM230" s="110">
        <f t="shared" ca="1" si="459"/>
        <v>1</v>
      </c>
      <c r="FN230" s="110">
        <f t="shared" ca="1" si="459"/>
        <v>1</v>
      </c>
      <c r="FO230" s="110">
        <f t="shared" ca="1" si="459"/>
        <v>0</v>
      </c>
      <c r="FP230" s="110">
        <f t="shared" ca="1" si="459"/>
        <v>0</v>
      </c>
      <c r="FQ230" s="110">
        <f t="shared" ca="1" si="459"/>
        <v>0</v>
      </c>
      <c r="FR230" s="110">
        <f t="shared" ca="1" si="459"/>
        <v>0</v>
      </c>
      <c r="FS230" s="110">
        <f t="shared" ca="1" si="459"/>
        <v>0</v>
      </c>
      <c r="FT230" s="110">
        <f t="shared" ca="1" si="459"/>
        <v>0</v>
      </c>
      <c r="FU230" s="110">
        <f t="shared" ca="1" si="460"/>
        <v>0</v>
      </c>
      <c r="FV230" s="110">
        <f t="shared" ca="1" si="460"/>
        <v>0</v>
      </c>
      <c r="FW230" s="110">
        <f t="shared" ca="1" si="460"/>
        <v>0</v>
      </c>
      <c r="FX230" s="110">
        <f t="shared" ca="1" si="460"/>
        <v>0</v>
      </c>
      <c r="FY230" s="110">
        <f t="shared" ca="1" si="460"/>
        <v>0</v>
      </c>
      <c r="FZ230" s="110">
        <f t="shared" ca="1" si="460"/>
        <v>0</v>
      </c>
      <c r="GA230" s="110">
        <f t="shared" ca="1" si="460"/>
        <v>0</v>
      </c>
      <c r="GB230" s="110">
        <f t="shared" ca="1" si="460"/>
        <v>0</v>
      </c>
      <c r="GC230" s="110">
        <f t="shared" ca="1" si="460"/>
        <v>0</v>
      </c>
      <c r="GD230" s="110">
        <f t="shared" ca="1" si="460"/>
        <v>0</v>
      </c>
      <c r="GE230" s="115">
        <f t="shared" ca="1" si="460"/>
        <v>0</v>
      </c>
      <c r="GG230" s="114">
        <v>1</v>
      </c>
      <c r="GH230" s="110">
        <f t="shared" ref="GH230:HK230" ca="1" si="466">IF(AND($A230&gt;0,$B230&gt;0),IF(OR((GH$61*EXP($D230-$B230*GH$61)-GH$61)&gt;$AE$2*$H230,GG230=0),0,1),"")</f>
        <v>1</v>
      </c>
      <c r="GI230" s="110">
        <f t="shared" ca="1" si="466"/>
        <v>1</v>
      </c>
      <c r="GJ230" s="110">
        <f t="shared" ca="1" si="466"/>
        <v>1</v>
      </c>
      <c r="GK230" s="110">
        <f t="shared" ca="1" si="466"/>
        <v>1</v>
      </c>
      <c r="GL230" s="110">
        <f t="shared" ca="1" si="466"/>
        <v>1</v>
      </c>
      <c r="GM230" s="110">
        <f t="shared" ca="1" si="466"/>
        <v>0</v>
      </c>
      <c r="GN230" s="110">
        <f t="shared" ca="1" si="466"/>
        <v>0</v>
      </c>
      <c r="GO230" s="110">
        <f t="shared" ca="1" si="466"/>
        <v>0</v>
      </c>
      <c r="GP230" s="110">
        <f t="shared" ca="1" si="466"/>
        <v>0</v>
      </c>
      <c r="GQ230" s="110">
        <f t="shared" ca="1" si="466"/>
        <v>0</v>
      </c>
      <c r="GR230" s="110">
        <f t="shared" ca="1" si="466"/>
        <v>0</v>
      </c>
      <c r="GS230" s="110">
        <f t="shared" ca="1" si="466"/>
        <v>0</v>
      </c>
      <c r="GT230" s="110">
        <f t="shared" ca="1" si="466"/>
        <v>0</v>
      </c>
      <c r="GU230" s="110">
        <f t="shared" ca="1" si="466"/>
        <v>0</v>
      </c>
      <c r="GV230" s="110">
        <f t="shared" ca="1" si="466"/>
        <v>0</v>
      </c>
      <c r="GW230" s="110">
        <f t="shared" ca="1" si="466"/>
        <v>0</v>
      </c>
      <c r="GX230" s="110">
        <f t="shared" ca="1" si="466"/>
        <v>0</v>
      </c>
      <c r="GY230" s="110">
        <f t="shared" ca="1" si="466"/>
        <v>0</v>
      </c>
      <c r="GZ230" s="110">
        <f t="shared" ca="1" si="466"/>
        <v>0</v>
      </c>
      <c r="HA230" s="110">
        <f t="shared" ca="1" si="466"/>
        <v>0</v>
      </c>
      <c r="HB230" s="110">
        <f t="shared" ca="1" si="466"/>
        <v>0</v>
      </c>
      <c r="HC230" s="110">
        <f t="shared" ca="1" si="466"/>
        <v>0</v>
      </c>
      <c r="HD230" s="110">
        <f t="shared" ca="1" si="466"/>
        <v>0</v>
      </c>
      <c r="HE230" s="110">
        <f t="shared" ca="1" si="466"/>
        <v>0</v>
      </c>
      <c r="HF230" s="110">
        <f t="shared" ca="1" si="466"/>
        <v>0</v>
      </c>
      <c r="HG230" s="110">
        <f t="shared" ca="1" si="466"/>
        <v>0</v>
      </c>
      <c r="HH230" s="110">
        <f t="shared" ca="1" si="466"/>
        <v>0</v>
      </c>
      <c r="HI230" s="110">
        <f t="shared" ca="1" si="466"/>
        <v>0</v>
      </c>
      <c r="HJ230" s="110">
        <f t="shared" ca="1" si="466"/>
        <v>0</v>
      </c>
      <c r="HK230" s="115">
        <f t="shared" ca="1" si="466"/>
        <v>0</v>
      </c>
    </row>
    <row r="231" spans="1:219" x14ac:dyDescent="0.25">
      <c r="A231" s="176">
        <f t="shared" ca="1" si="373"/>
        <v>1.5278056288480046</v>
      </c>
      <c r="B231" s="164">
        <f t="shared" ca="1" si="374"/>
        <v>8.3757175212153812E-2</v>
      </c>
      <c r="C231" s="106">
        <f t="shared" ca="1" si="375"/>
        <v>0.52867673864469589</v>
      </c>
      <c r="D231" s="108">
        <f t="shared" ca="1" si="376"/>
        <v>1.6675551758400007</v>
      </c>
      <c r="E231" s="109">
        <f t="shared" ca="1" si="377"/>
        <v>19.909400855701563</v>
      </c>
      <c r="F231" s="109">
        <f t="shared" ca="1" si="378"/>
        <v>7.6306987167148872</v>
      </c>
      <c r="G231" s="109">
        <f t="shared" ca="1" si="379"/>
        <v>21.340545811471436</v>
      </c>
      <c r="H231" s="109">
        <f t="shared" ca="1" si="380"/>
        <v>13.709847094756549</v>
      </c>
      <c r="I231" s="177"/>
      <c r="J231" s="30" t="s">
        <v>219</v>
      </c>
      <c r="K231" s="89">
        <f t="shared" ca="1" si="452"/>
        <v>3.6539036893229848E-2</v>
      </c>
      <c r="L231" s="89">
        <f t="shared" ca="1" si="452"/>
        <v>6.3830203882474623E-2</v>
      </c>
      <c r="M231" s="89">
        <f t="shared" ca="1" si="452"/>
        <v>0.2685645797022288</v>
      </c>
      <c r="N231" s="89">
        <f t="shared" ca="1" si="452"/>
        <v>-9.3840171590928279E-2</v>
      </c>
      <c r="O231" s="89">
        <f t="shared" ca="1" si="452"/>
        <v>0.82443786118685636</v>
      </c>
      <c r="P231" s="89">
        <f t="shared" ca="1" si="452"/>
        <v>0.89371861765175975</v>
      </c>
      <c r="Q231" s="89">
        <f t="shared" ca="1" si="452"/>
        <v>0.74160465676181864</v>
      </c>
      <c r="R231" s="89">
        <f t="shared" ca="1" si="452"/>
        <v>1.4105767449530626E-2</v>
      </c>
      <c r="S231" s="89">
        <f t="shared" ca="1" si="452"/>
        <v>-9.3840171590928279E-2</v>
      </c>
      <c r="T231" s="89">
        <f t="shared" ca="1" si="452"/>
        <v>-1.0097454203712564</v>
      </c>
      <c r="U231" s="89">
        <f t="shared" ca="1" si="453"/>
        <v>-0.22096981093654566</v>
      </c>
      <c r="V231" s="89">
        <f t="shared" ca="1" si="453"/>
        <v>1.1628631778867338</v>
      </c>
      <c r="W231" s="89">
        <f t="shared" ca="1" si="453"/>
        <v>0.53753403810350731</v>
      </c>
      <c r="X231" s="89">
        <f t="shared" ca="1" si="453"/>
        <v>0.3096998313943522</v>
      </c>
      <c r="Y231" s="89">
        <f t="shared" ca="1" si="453"/>
        <v>1.4105767449530626E-2</v>
      </c>
      <c r="Z231" s="89">
        <f t="shared" ca="1" si="453"/>
        <v>0.74160465676181864</v>
      </c>
      <c r="AA231" s="89">
        <f t="shared" ca="1" si="453"/>
        <v>2.8755171397204293E-2</v>
      </c>
      <c r="AB231" s="89">
        <f t="shared" ca="1" si="453"/>
        <v>0.74160465676181864</v>
      </c>
      <c r="AC231" s="89">
        <f t="shared" ca="1" si="453"/>
        <v>0.51560491500326755</v>
      </c>
      <c r="AD231" s="89">
        <f t="shared" ca="1" si="453"/>
        <v>0.89371861765175975</v>
      </c>
      <c r="AE231" s="89">
        <f t="shared" ca="1" si="454"/>
        <v>2.8755171397204293E-2</v>
      </c>
      <c r="AF231" s="89">
        <f t="shared" ca="1" si="454"/>
        <v>0.14357639329378769</v>
      </c>
      <c r="AG231" s="89">
        <f t="shared" ca="1" si="454"/>
        <v>-0.21005970810345143</v>
      </c>
      <c r="AH231" s="89">
        <f t="shared" ca="1" si="454"/>
        <v>1.4105767449530626E-2</v>
      </c>
      <c r="AI231" s="89">
        <f t="shared" ca="1" si="454"/>
        <v>6.3830203882474623E-2</v>
      </c>
      <c r="AJ231" s="89">
        <f t="shared" ca="1" si="454"/>
        <v>-0.31999883307611282</v>
      </c>
      <c r="AK231" s="89">
        <f t="shared" ca="1" si="454"/>
        <v>-9.3840171590928279E-2</v>
      </c>
      <c r="AL231" s="89">
        <f t="shared" ca="1" si="454"/>
        <v>0.31960967874145596</v>
      </c>
      <c r="AM231" s="89">
        <f t="shared" ca="1" si="454"/>
        <v>-0.41184718490169098</v>
      </c>
      <c r="AN231" s="89">
        <f t="shared" ca="1" si="454"/>
        <v>1.8449135142460493E-2</v>
      </c>
      <c r="AO231" s="89">
        <f t="shared" ca="1" si="455"/>
        <v>5.4419538639000731E-2</v>
      </c>
      <c r="AP231" s="89">
        <f t="shared" ca="1" si="455"/>
        <v>0.3096998313943522</v>
      </c>
      <c r="AQ231" s="89">
        <f t="shared" ca="1" si="455"/>
        <v>-0.30649199665355353</v>
      </c>
      <c r="AR231" s="89">
        <f t="shared" ca="1" si="455"/>
        <v>1.8449135142460493E-2</v>
      </c>
      <c r="AS231" s="89">
        <f t="shared" ca="1" si="455"/>
        <v>-0.81775242806075465</v>
      </c>
      <c r="AT231" s="89">
        <f t="shared" ca="1" si="455"/>
        <v>-1.0097454203712564</v>
      </c>
      <c r="AU231" s="89">
        <f t="shared" ca="1" si="455"/>
        <v>-1.0649490381436091</v>
      </c>
      <c r="AV231" s="89">
        <f t="shared" ca="1" si="455"/>
        <v>-0.15653910921934289</v>
      </c>
      <c r="AW231" s="89">
        <f t="shared" ca="1" si="455"/>
        <v>0.21206368060581204</v>
      </c>
      <c r="AX231" s="89" t="str">
        <f t="shared" ca="1" si="455"/>
        <v/>
      </c>
      <c r="AY231" s="89" t="str">
        <f t="shared" ca="1" si="456"/>
        <v/>
      </c>
      <c r="AZ231" s="89" t="str">
        <f t="shared" ca="1" si="456"/>
        <v/>
      </c>
      <c r="BA231" s="89" t="str">
        <f t="shared" ca="1" si="456"/>
        <v/>
      </c>
      <c r="BB231" s="89" t="str">
        <f t="shared" ca="1" si="456"/>
        <v/>
      </c>
      <c r="BC231" s="89" t="str">
        <f t="shared" ca="1" si="456"/>
        <v/>
      </c>
      <c r="BD231" s="89" t="str">
        <f t="shared" ca="1" si="456"/>
        <v/>
      </c>
      <c r="BE231" s="89" t="str">
        <f t="shared" ca="1" si="456"/>
        <v/>
      </c>
      <c r="BF231" s="89" t="str">
        <f t="shared" ca="1" si="456"/>
        <v/>
      </c>
      <c r="BG231" s="89" t="str">
        <f t="shared" ca="1" si="456"/>
        <v/>
      </c>
      <c r="BH231" s="89" t="str">
        <f t="shared" ca="1" si="456"/>
        <v/>
      </c>
      <c r="BJ231" s="132">
        <f t="shared" ref="BJ231:BX247" ca="1" si="467">IF(BJ$61&gt;0,K$63+K231,"")</f>
        <v>1.0500076875274822</v>
      </c>
      <c r="BK231" s="89">
        <f t="shared" ca="1" si="467"/>
        <v>1.0479054672096519</v>
      </c>
      <c r="BL231" s="89">
        <f t="shared" ca="1" si="467"/>
        <v>1.2727200848929292</v>
      </c>
      <c r="BM231" s="89">
        <f t="shared" ca="1" si="467"/>
        <v>0.5615792975097087</v>
      </c>
      <c r="BN231" s="89">
        <f t="shared" ca="1" si="467"/>
        <v>1.8993811309430177</v>
      </c>
      <c r="BO231" s="89">
        <f t="shared" ca="1" si="467"/>
        <v>1.7469618706845851</v>
      </c>
      <c r="BP231" s="89">
        <f t="shared" ca="1" si="467"/>
        <v>1.7470490698451289</v>
      </c>
      <c r="BQ231" s="89">
        <f t="shared" ca="1" si="467"/>
        <v>0.88464710750451414</v>
      </c>
      <c r="BR231" s="89">
        <f t="shared" ca="1" si="467"/>
        <v>0.67406008872330681</v>
      </c>
      <c r="BS231" s="89">
        <f t="shared" ca="1" si="467"/>
        <v>-0.40332802877318952</v>
      </c>
      <c r="BT231" s="89">
        <f t="shared" ca="1" si="467"/>
        <v>0.51935253599252196</v>
      </c>
      <c r="BU231" s="89">
        <f t="shared" ca="1" si="467"/>
        <v>1.8865554693233495</v>
      </c>
      <c r="BV231" s="89">
        <f t="shared" ca="1" si="467"/>
        <v>0.88093562766452316</v>
      </c>
      <c r="BW231" s="89">
        <f t="shared" ca="1" si="467"/>
        <v>0.74278268901981515</v>
      </c>
      <c r="BX231" s="89">
        <f t="shared" ca="1" si="467"/>
        <v>0.95689668224086177</v>
      </c>
      <c r="BY231" s="89">
        <f t="shared" ca="1" si="428"/>
        <v>1.9546575508888968</v>
      </c>
      <c r="BZ231" s="89">
        <f t="shared" ca="1" si="426"/>
        <v>1.0451317239842957</v>
      </c>
      <c r="CA231" s="89">
        <f t="shared" ca="1" si="426"/>
        <v>1.9249890917754722</v>
      </c>
      <c r="CB231" s="89">
        <f t="shared" ca="1" si="426"/>
        <v>0.80498240179721559</v>
      </c>
      <c r="CC231" s="89">
        <f t="shared" ca="1" si="426"/>
        <v>1.8216163589278751</v>
      </c>
      <c r="CD231" s="89">
        <f t="shared" ca="1" si="426"/>
        <v>1.0281087087684868</v>
      </c>
      <c r="CE231" s="89">
        <f t="shared" ca="1" si="426"/>
        <v>0.79129385181663503</v>
      </c>
      <c r="CF231" s="89">
        <f t="shared" ca="1" si="426"/>
        <v>-0.48090132131563101</v>
      </c>
      <c r="CG231" s="89">
        <f t="shared" ca="1" si="424"/>
        <v>0.73644627743779956</v>
      </c>
      <c r="CH231" s="89">
        <f t="shared" ca="1" si="424"/>
        <v>0.97952261615113345</v>
      </c>
      <c r="CI231" s="89">
        <f t="shared" ca="1" si="424"/>
        <v>-0.98454679311928706</v>
      </c>
      <c r="CJ231" s="89">
        <f t="shared" ca="1" si="424"/>
        <v>-0.56938236389403651</v>
      </c>
      <c r="CK231" s="89">
        <f t="shared" ca="1" si="424"/>
        <v>6.1680722038774949E-2</v>
      </c>
      <c r="CL231" s="89">
        <f t="shared" ca="1" si="424"/>
        <v>-6.4099460800350949E-2</v>
      </c>
      <c r="CM231" s="89">
        <f t="shared" ca="1" si="424"/>
        <v>1.0497188612447677</v>
      </c>
      <c r="CN231" s="89">
        <f t="shared" ca="1" si="424"/>
        <v>1.0372609084348383</v>
      </c>
      <c r="CO231" s="89">
        <f t="shared" ca="1" si="424"/>
        <v>1.1953072472428286</v>
      </c>
      <c r="CP231" s="89">
        <f t="shared" ca="1" si="418"/>
        <v>0.65845398734062366</v>
      </c>
      <c r="CQ231" s="89">
        <f t="shared" ca="1" si="416"/>
        <v>0.7631962085565237</v>
      </c>
      <c r="CR231" s="5">
        <f t="shared" ca="1" si="416"/>
        <v>0.33124017196472777</v>
      </c>
      <c r="CS231" s="5">
        <f t="shared" ca="1" si="416"/>
        <v>8.6181898612148533E-2</v>
      </c>
      <c r="CT231" s="5">
        <f t="shared" ca="1" si="416"/>
        <v>0.11691857233788783</v>
      </c>
      <c r="CU231" s="5">
        <f t="shared" ca="1" si="416"/>
        <v>0.65591492452906541</v>
      </c>
      <c r="CV231" s="5">
        <f t="shared" ca="1" si="416"/>
        <v>0.41060459774864455</v>
      </c>
      <c r="CW231" s="5" t="str">
        <f t="shared" si="416"/>
        <v/>
      </c>
      <c r="CX231" s="5" t="str">
        <f t="shared" si="402"/>
        <v/>
      </c>
      <c r="CY231" s="5" t="str">
        <f t="shared" si="402"/>
        <v/>
      </c>
      <c r="CZ231" s="5" t="str">
        <f t="shared" si="402"/>
        <v/>
      </c>
      <c r="DA231" s="5" t="str">
        <f t="shared" ref="DA231:DG268" si="468">IF(DA$61&gt;0,BB$63+BB231,"")</f>
        <v/>
      </c>
      <c r="DB231" s="5" t="str">
        <f t="shared" si="468"/>
        <v/>
      </c>
      <c r="DC231" s="5" t="str">
        <f t="shared" si="468"/>
        <v/>
      </c>
      <c r="DD231" s="5" t="str">
        <f t="shared" si="468"/>
        <v/>
      </c>
      <c r="DE231" s="5" t="str">
        <f t="shared" si="468"/>
        <v/>
      </c>
      <c r="DF231" s="5" t="str">
        <f t="shared" si="468"/>
        <v/>
      </c>
      <c r="DG231" s="133" t="str">
        <f t="shared" si="327"/>
        <v/>
      </c>
      <c r="DI231" s="144">
        <f t="shared" ref="DI231:DR256" ca="1" si="469">IF(AND($A231&gt;0,$B231&gt;0),DI$64*EXP($A231-$B231*DI$64),"")</f>
        <v>0</v>
      </c>
      <c r="DJ231" s="139">
        <f t="shared" ca="1" si="469"/>
        <v>0</v>
      </c>
      <c r="DK231" s="139">
        <f t="shared" ca="1" si="469"/>
        <v>0</v>
      </c>
      <c r="DL231" s="139">
        <f t="shared" ca="1" si="469"/>
        <v>0</v>
      </c>
      <c r="DM231" s="139">
        <f t="shared" ca="1" si="469"/>
        <v>0</v>
      </c>
      <c r="DN231" s="139">
        <f t="shared" ca="1" si="469"/>
        <v>0</v>
      </c>
      <c r="DO231" s="139">
        <f t="shared" ca="1" si="469"/>
        <v>0</v>
      </c>
      <c r="DP231" s="139">
        <f t="shared" ca="1" si="469"/>
        <v>0</v>
      </c>
      <c r="DQ231" s="139">
        <f t="shared" ca="1" si="469"/>
        <v>0</v>
      </c>
      <c r="DR231" s="139">
        <f t="shared" ca="1" si="469"/>
        <v>0</v>
      </c>
      <c r="DS231" s="139">
        <f t="shared" ca="1" si="446"/>
        <v>0</v>
      </c>
      <c r="DT231" s="139">
        <f t="shared" ca="1" si="446"/>
        <v>0</v>
      </c>
      <c r="DU231" s="139">
        <f t="shared" ca="1" si="446"/>
        <v>0</v>
      </c>
      <c r="DV231" s="139">
        <f t="shared" ca="1" si="446"/>
        <v>0</v>
      </c>
      <c r="DW231" s="139">
        <f t="shared" ca="1" si="446"/>
        <v>0</v>
      </c>
      <c r="DX231" s="139">
        <f t="shared" ca="1" si="446"/>
        <v>0</v>
      </c>
      <c r="DY231" s="139">
        <f t="shared" ca="1" si="446"/>
        <v>0</v>
      </c>
      <c r="DZ231" s="139">
        <f t="shared" ca="1" si="446"/>
        <v>0</v>
      </c>
      <c r="EA231" s="139">
        <f t="shared" ca="1" si="446"/>
        <v>0</v>
      </c>
      <c r="EB231" s="139">
        <f t="shared" ca="1" si="446"/>
        <v>0</v>
      </c>
      <c r="EC231" s="145">
        <f t="shared" ca="1" si="446"/>
        <v>0</v>
      </c>
      <c r="EE231" s="114">
        <f t="shared" ca="1" si="457"/>
        <v>0</v>
      </c>
      <c r="EF231" s="110">
        <f t="shared" ca="1" si="457"/>
        <v>3.8734299967335284</v>
      </c>
      <c r="EG231" s="110">
        <f t="shared" ca="1" si="457"/>
        <v>6.9637440817845331</v>
      </c>
      <c r="EH231" s="110">
        <f t="shared" ca="1" si="457"/>
        <v>9.3653219628036979</v>
      </c>
      <c r="EI231" s="110">
        <f t="shared" ca="1" si="457"/>
        <v>11.162432706565122</v>
      </c>
      <c r="EJ231" s="110">
        <f t="shared" ca="1" si="457"/>
        <v>12.430250169032139</v>
      </c>
      <c r="EK231" s="110">
        <f t="shared" ca="1" si="457"/>
        <v>13.235770523193018</v>
      </c>
      <c r="EL231" s="110">
        <f t="shared" ca="1" si="457"/>
        <v>13.638641061665744</v>
      </c>
      <c r="EM231" s="110">
        <f t="shared" ca="1" si="457"/>
        <v>13.691908608408056</v>
      </c>
      <c r="EN231" s="110">
        <f t="shared" ca="1" si="457"/>
        <v>13.442695107372963</v>
      </c>
      <c r="EO231" s="110">
        <f t="shared" ca="1" si="457"/>
        <v>12.932807258821587</v>
      </c>
      <c r="EP231" s="110">
        <f t="shared" ca="1" si="457"/>
        <v>12.199286440045697</v>
      </c>
      <c r="EQ231" s="110">
        <f t="shared" ca="1" si="457"/>
        <v>11.274904570810929</v>
      </c>
      <c r="ER231" s="110">
        <f t="shared" ca="1" si="457"/>
        <v>10.188611059758909</v>
      </c>
      <c r="ES231" s="110">
        <f t="shared" ca="1" si="457"/>
        <v>8.9659354916076275</v>
      </c>
      <c r="ET231" s="110">
        <f t="shared" ca="1" si="457"/>
        <v>7.6293502819872074</v>
      </c>
      <c r="EU231" s="110">
        <f t="shared" ca="1" si="450"/>
        <v>6.1985971332443199</v>
      </c>
      <c r="EV231" s="110">
        <f t="shared" ca="1" si="450"/>
        <v>4.6909807669914976</v>
      </c>
      <c r="EW231" s="110">
        <f t="shared" ca="1" si="450"/>
        <v>3.1216330843306856</v>
      </c>
      <c r="EX231" s="110">
        <f t="shared" ca="1" si="450"/>
        <v>1.5037506095961817</v>
      </c>
      <c r="EY231" s="115">
        <f t="shared" ca="1" si="450"/>
        <v>-0.15119219454519595</v>
      </c>
      <c r="FA231" s="114">
        <f t="shared" ca="1" si="458"/>
        <v>0</v>
      </c>
      <c r="FB231" s="110">
        <f t="shared" ca="1" si="458"/>
        <v>0</v>
      </c>
      <c r="FC231" s="110">
        <f t="shared" ca="1" si="458"/>
        <v>0</v>
      </c>
      <c r="FD231" s="110">
        <f t="shared" ca="1" si="458"/>
        <v>0</v>
      </c>
      <c r="FE231" s="110">
        <f t="shared" ca="1" si="458"/>
        <v>0</v>
      </c>
      <c r="FF231" s="110">
        <f t="shared" ca="1" si="458"/>
        <v>0</v>
      </c>
      <c r="FG231" s="110">
        <f t="shared" ca="1" si="458"/>
        <v>0</v>
      </c>
      <c r="FH231" s="110">
        <f t="shared" ca="1" si="458"/>
        <v>0</v>
      </c>
      <c r="FI231" s="110">
        <f t="shared" ca="1" si="458"/>
        <v>1</v>
      </c>
      <c r="FJ231" s="110">
        <f t="shared" ca="1" si="458"/>
        <v>1</v>
      </c>
      <c r="FK231" s="110">
        <f t="shared" ca="1" si="459"/>
        <v>1</v>
      </c>
      <c r="FL231" s="110">
        <f t="shared" ca="1" si="459"/>
        <v>1</v>
      </c>
      <c r="FM231" s="110">
        <f t="shared" ca="1" si="459"/>
        <v>1</v>
      </c>
      <c r="FN231" s="110">
        <f t="shared" ca="1" si="459"/>
        <v>1</v>
      </c>
      <c r="FO231" s="110">
        <f t="shared" ca="1" si="459"/>
        <v>1</v>
      </c>
      <c r="FP231" s="110">
        <f t="shared" ca="1" si="459"/>
        <v>1</v>
      </c>
      <c r="FQ231" s="110">
        <f t="shared" ca="1" si="459"/>
        <v>1</v>
      </c>
      <c r="FR231" s="110">
        <f t="shared" ca="1" si="459"/>
        <v>0</v>
      </c>
      <c r="FS231" s="110">
        <f t="shared" ca="1" si="459"/>
        <v>0</v>
      </c>
      <c r="FT231" s="110">
        <f t="shared" ca="1" si="459"/>
        <v>0</v>
      </c>
      <c r="FU231" s="110">
        <f t="shared" ca="1" si="460"/>
        <v>0</v>
      </c>
      <c r="FV231" s="110">
        <f t="shared" ca="1" si="460"/>
        <v>0</v>
      </c>
      <c r="FW231" s="110">
        <f t="shared" ca="1" si="460"/>
        <v>0</v>
      </c>
      <c r="FX231" s="110">
        <f t="shared" ca="1" si="460"/>
        <v>0</v>
      </c>
      <c r="FY231" s="110">
        <f t="shared" ca="1" si="460"/>
        <v>0</v>
      </c>
      <c r="FZ231" s="110">
        <f t="shared" ca="1" si="460"/>
        <v>0</v>
      </c>
      <c r="GA231" s="110">
        <f t="shared" ca="1" si="460"/>
        <v>0</v>
      </c>
      <c r="GB231" s="110">
        <f t="shared" ca="1" si="460"/>
        <v>0</v>
      </c>
      <c r="GC231" s="110">
        <f t="shared" ca="1" si="460"/>
        <v>0</v>
      </c>
      <c r="GD231" s="110">
        <f t="shared" ca="1" si="460"/>
        <v>0</v>
      </c>
      <c r="GE231" s="115">
        <f t="shared" ca="1" si="460"/>
        <v>0</v>
      </c>
      <c r="GG231" s="114">
        <v>1</v>
      </c>
      <c r="GH231" s="110">
        <f t="shared" ref="GH231:HK231" ca="1" si="470">IF(AND($A231&gt;0,$B231&gt;0),IF(OR((GH$61*EXP($D231-$B231*GH$61)-GH$61)&gt;$AE$2*$H231,GG231=0),0,1),"")</f>
        <v>1</v>
      </c>
      <c r="GI231" s="110">
        <f t="shared" ca="1" si="470"/>
        <v>1</v>
      </c>
      <c r="GJ231" s="110">
        <f t="shared" ca="1" si="470"/>
        <v>1</v>
      </c>
      <c r="GK231" s="110">
        <f t="shared" ca="1" si="470"/>
        <v>1</v>
      </c>
      <c r="GL231" s="110">
        <f t="shared" ca="1" si="470"/>
        <v>1</v>
      </c>
      <c r="GM231" s="110">
        <f t="shared" ca="1" si="470"/>
        <v>1</v>
      </c>
      <c r="GN231" s="110">
        <f t="shared" ca="1" si="470"/>
        <v>1</v>
      </c>
      <c r="GO231" s="110">
        <f t="shared" ca="1" si="470"/>
        <v>0</v>
      </c>
      <c r="GP231" s="110">
        <f t="shared" ca="1" si="470"/>
        <v>0</v>
      </c>
      <c r="GQ231" s="110">
        <f t="shared" ca="1" si="470"/>
        <v>0</v>
      </c>
      <c r="GR231" s="110">
        <f t="shared" ca="1" si="470"/>
        <v>0</v>
      </c>
      <c r="GS231" s="110">
        <f t="shared" ca="1" si="470"/>
        <v>0</v>
      </c>
      <c r="GT231" s="110">
        <f t="shared" ca="1" si="470"/>
        <v>0</v>
      </c>
      <c r="GU231" s="110">
        <f t="shared" ca="1" si="470"/>
        <v>0</v>
      </c>
      <c r="GV231" s="110">
        <f t="shared" ca="1" si="470"/>
        <v>0</v>
      </c>
      <c r="GW231" s="110">
        <f t="shared" ca="1" si="470"/>
        <v>0</v>
      </c>
      <c r="GX231" s="110">
        <f t="shared" ca="1" si="470"/>
        <v>0</v>
      </c>
      <c r="GY231" s="110">
        <f t="shared" ca="1" si="470"/>
        <v>0</v>
      </c>
      <c r="GZ231" s="110">
        <f t="shared" ca="1" si="470"/>
        <v>0</v>
      </c>
      <c r="HA231" s="110">
        <f t="shared" ca="1" si="470"/>
        <v>0</v>
      </c>
      <c r="HB231" s="110">
        <f t="shared" ca="1" si="470"/>
        <v>0</v>
      </c>
      <c r="HC231" s="110">
        <f t="shared" ca="1" si="470"/>
        <v>0</v>
      </c>
      <c r="HD231" s="110">
        <f t="shared" ca="1" si="470"/>
        <v>0</v>
      </c>
      <c r="HE231" s="110">
        <f t="shared" ca="1" si="470"/>
        <v>0</v>
      </c>
      <c r="HF231" s="110">
        <f t="shared" ca="1" si="470"/>
        <v>0</v>
      </c>
      <c r="HG231" s="110">
        <f t="shared" ca="1" si="470"/>
        <v>0</v>
      </c>
      <c r="HH231" s="110">
        <f t="shared" ca="1" si="470"/>
        <v>0</v>
      </c>
      <c r="HI231" s="110">
        <f t="shared" ca="1" si="470"/>
        <v>0</v>
      </c>
      <c r="HJ231" s="110">
        <f t="shared" ca="1" si="470"/>
        <v>0</v>
      </c>
      <c r="HK231" s="115">
        <f t="shared" ca="1" si="470"/>
        <v>0</v>
      </c>
    </row>
    <row r="232" spans="1:219" x14ac:dyDescent="0.25">
      <c r="A232" s="176">
        <f t="shared" ca="1" si="373"/>
        <v>0.90463252394692961</v>
      </c>
      <c r="B232" s="164">
        <f t="shared" ca="1" si="374"/>
        <v>4.446400513983944E-2</v>
      </c>
      <c r="C232" s="106">
        <f t="shared" ca="1" si="375"/>
        <v>0.58711067769461722</v>
      </c>
      <c r="D232" s="108">
        <f t="shared" ca="1" si="376"/>
        <v>1.0769819978784461</v>
      </c>
      <c r="E232" s="109">
        <f t="shared" ca="1" si="377"/>
        <v>24.22143471986687</v>
      </c>
      <c r="F232" s="109">
        <f t="shared" ca="1" si="378"/>
        <v>10.284693919007514</v>
      </c>
      <c r="G232" s="109">
        <f t="shared" ca="1" si="379"/>
        <v>19.112452334783942</v>
      </c>
      <c r="H232" s="109">
        <f t="shared" ca="1" si="380"/>
        <v>8.8277584157764277</v>
      </c>
      <c r="I232" s="177"/>
      <c r="J232" s="30" t="s">
        <v>220</v>
      </c>
      <c r="K232" s="89">
        <f t="shared" ca="1" si="452"/>
        <v>-0.22096981093654566</v>
      </c>
      <c r="L232" s="89">
        <f t="shared" ca="1" si="452"/>
        <v>0.14357639329378769</v>
      </c>
      <c r="M232" s="89">
        <f t="shared" ca="1" si="452"/>
        <v>-0.30700255599325066</v>
      </c>
      <c r="N232" s="89">
        <f t="shared" ca="1" si="452"/>
        <v>-0.31999883307611282</v>
      </c>
      <c r="O232" s="89">
        <f t="shared" ca="1" si="452"/>
        <v>-0.22096981093654566</v>
      </c>
      <c r="P232" s="89">
        <f t="shared" ca="1" si="452"/>
        <v>1.8449135142460493E-2</v>
      </c>
      <c r="Q232" s="89">
        <f t="shared" ca="1" si="452"/>
        <v>5.4419538639000731E-2</v>
      </c>
      <c r="R232" s="89">
        <f t="shared" ca="1" si="452"/>
        <v>-0.30700255599325066</v>
      </c>
      <c r="S232" s="89">
        <f t="shared" ca="1" si="452"/>
        <v>-9.3840171590928279E-2</v>
      </c>
      <c r="T232" s="89">
        <f t="shared" ca="1" si="452"/>
        <v>0.41148501321826991</v>
      </c>
      <c r="U232" s="89">
        <f t="shared" ca="1" si="453"/>
        <v>0.2685645797022288</v>
      </c>
      <c r="V232" s="89">
        <f t="shared" ca="1" si="453"/>
        <v>1.1628631778867338</v>
      </c>
      <c r="W232" s="89">
        <f t="shared" ca="1" si="453"/>
        <v>-1.0097454203712564</v>
      </c>
      <c r="X232" s="89">
        <f t="shared" ca="1" si="453"/>
        <v>0.14357639329378769</v>
      </c>
      <c r="Y232" s="89">
        <f t="shared" ca="1" si="453"/>
        <v>-1.3483164959119551</v>
      </c>
      <c r="Z232" s="89">
        <f t="shared" ca="1" si="453"/>
        <v>-1.0097454203712564</v>
      </c>
      <c r="AA232" s="89">
        <f t="shared" ca="1" si="453"/>
        <v>0.14357639329378769</v>
      </c>
      <c r="AB232" s="89">
        <f t="shared" ca="1" si="453"/>
        <v>5.4419538639000731E-2</v>
      </c>
      <c r="AC232" s="89">
        <f t="shared" ca="1" si="453"/>
        <v>1.8449135142460493E-2</v>
      </c>
      <c r="AD232" s="89">
        <f t="shared" ca="1" si="453"/>
        <v>-0.30649199665355353</v>
      </c>
      <c r="AE232" s="89">
        <f t="shared" ca="1" si="454"/>
        <v>-0.15653910921934289</v>
      </c>
      <c r="AF232" s="89">
        <f t="shared" ca="1" si="454"/>
        <v>0.53753403810350731</v>
      </c>
      <c r="AG232" s="89">
        <f t="shared" ca="1" si="454"/>
        <v>0.74160465676181864</v>
      </c>
      <c r="AH232" s="89">
        <f t="shared" ca="1" si="454"/>
        <v>3.6539036893229848E-2</v>
      </c>
      <c r="AI232" s="89">
        <f t="shared" ca="1" si="454"/>
        <v>-1.3483164959119551</v>
      </c>
      <c r="AJ232" s="89">
        <f t="shared" ca="1" si="454"/>
        <v>0.74160465676181864</v>
      </c>
      <c r="AK232" s="89">
        <f t="shared" ca="1" si="454"/>
        <v>9.8583260592283506E-2</v>
      </c>
      <c r="AL232" s="89">
        <f t="shared" ca="1" si="454"/>
        <v>-0.30649199665355353</v>
      </c>
      <c r="AM232" s="89">
        <f t="shared" ca="1" si="454"/>
        <v>0.21206368060581204</v>
      </c>
      <c r="AN232" s="89">
        <f t="shared" ca="1" si="454"/>
        <v>-1.0097454203712564</v>
      </c>
      <c r="AO232" s="89">
        <f t="shared" ca="1" si="455"/>
        <v>5.4419538639000731E-2</v>
      </c>
      <c r="AP232" s="89">
        <f t="shared" ca="1" si="455"/>
        <v>0.31960967874145596</v>
      </c>
      <c r="AQ232" s="89">
        <f t="shared" ca="1" si="455"/>
        <v>-1.0649490381436091</v>
      </c>
      <c r="AR232" s="89">
        <f t="shared" ca="1" si="455"/>
        <v>1.8449135142460493E-2</v>
      </c>
      <c r="AS232" s="89">
        <f t="shared" ca="1" si="455"/>
        <v>-1.0097454203712564</v>
      </c>
      <c r="AT232" s="89">
        <f t="shared" ca="1" si="455"/>
        <v>3.6539036893229848E-2</v>
      </c>
      <c r="AU232" s="89">
        <f t="shared" ca="1" si="455"/>
        <v>-1.0649490381436091</v>
      </c>
      <c r="AV232" s="89">
        <f t="shared" ca="1" si="455"/>
        <v>-0.41184718490169098</v>
      </c>
      <c r="AW232" s="89">
        <f t="shared" ca="1" si="455"/>
        <v>-1.3483164959119551</v>
      </c>
      <c r="AX232" s="89" t="str">
        <f t="shared" ca="1" si="455"/>
        <v/>
      </c>
      <c r="AY232" s="89" t="str">
        <f t="shared" ca="1" si="456"/>
        <v/>
      </c>
      <c r="AZ232" s="89" t="str">
        <f t="shared" ca="1" si="456"/>
        <v/>
      </c>
      <c r="BA232" s="89" t="str">
        <f t="shared" ca="1" si="456"/>
        <v/>
      </c>
      <c r="BB232" s="89" t="str">
        <f t="shared" ca="1" si="456"/>
        <v/>
      </c>
      <c r="BC232" s="89" t="str">
        <f t="shared" ca="1" si="456"/>
        <v/>
      </c>
      <c r="BD232" s="89" t="str">
        <f t="shared" ca="1" si="456"/>
        <v/>
      </c>
      <c r="BE232" s="89" t="str">
        <f t="shared" ca="1" si="456"/>
        <v/>
      </c>
      <c r="BF232" s="89" t="str">
        <f t="shared" ca="1" si="456"/>
        <v/>
      </c>
      <c r="BG232" s="89" t="str">
        <f t="shared" ca="1" si="456"/>
        <v/>
      </c>
      <c r="BH232" s="89" t="str">
        <f t="shared" ca="1" si="456"/>
        <v/>
      </c>
      <c r="BJ232" s="132">
        <f t="shared" ca="1" si="467"/>
        <v>0.79249883969770663</v>
      </c>
      <c r="BK232" s="89">
        <f t="shared" ca="1" si="467"/>
        <v>1.1276516566209649</v>
      </c>
      <c r="BL232" s="89">
        <f t="shared" ca="1" si="467"/>
        <v>0.69715294919744986</v>
      </c>
      <c r="BM232" s="89">
        <f t="shared" ca="1" si="467"/>
        <v>0.33542063602452415</v>
      </c>
      <c r="BN232" s="89">
        <f t="shared" ca="1" si="467"/>
        <v>0.85397345881961573</v>
      </c>
      <c r="BO232" s="89">
        <f t="shared" ca="1" si="467"/>
        <v>0.87169238817528572</v>
      </c>
      <c r="BP232" s="89">
        <f t="shared" ca="1" si="467"/>
        <v>1.059863951722311</v>
      </c>
      <c r="BQ232" s="89">
        <f t="shared" ca="1" si="467"/>
        <v>0.56353878406173286</v>
      </c>
      <c r="BR232" s="89">
        <f t="shared" ca="1" si="467"/>
        <v>0.67406008872330681</v>
      </c>
      <c r="BS232" s="89">
        <f t="shared" ca="1" si="467"/>
        <v>1.0179024048163368</v>
      </c>
      <c r="BT232" s="89">
        <f t="shared" ca="1" si="467"/>
        <v>1.0088869266312965</v>
      </c>
      <c r="BU232" s="89">
        <f t="shared" ca="1" si="467"/>
        <v>1.8865554693233495</v>
      </c>
      <c r="BV232" s="89">
        <f t="shared" ca="1" si="467"/>
        <v>-0.66634383081024051</v>
      </c>
      <c r="BW232" s="89">
        <f t="shared" ca="1" si="467"/>
        <v>0.57665925091925063</v>
      </c>
      <c r="BX232" s="89">
        <f t="shared" ca="1" si="467"/>
        <v>-0.40552558112062398</v>
      </c>
      <c r="BY232" s="89">
        <f t="shared" ca="1" si="428"/>
        <v>0.20330747375582181</v>
      </c>
      <c r="BZ232" s="89">
        <f t="shared" ca="1" si="426"/>
        <v>1.159952945880879</v>
      </c>
      <c r="CA232" s="89">
        <f t="shared" ca="1" si="426"/>
        <v>1.2378039736526543</v>
      </c>
      <c r="CB232" s="89">
        <f t="shared" ca="1" si="426"/>
        <v>0.30782662193640853</v>
      </c>
      <c r="CC232" s="89">
        <f t="shared" ca="1" si="426"/>
        <v>0.62140574462256182</v>
      </c>
      <c r="CD232" s="89">
        <f t="shared" ca="1" si="426"/>
        <v>0.84281442815193963</v>
      </c>
      <c r="CE232" s="89">
        <f t="shared" ca="1" si="426"/>
        <v>1.1852514966263548</v>
      </c>
      <c r="CF232" s="89">
        <f t="shared" ca="1" si="426"/>
        <v>0.47076304354963905</v>
      </c>
      <c r="CG232" s="89">
        <f t="shared" ca="1" si="424"/>
        <v>0.75887954688149883</v>
      </c>
      <c r="CH232" s="89">
        <f t="shared" ca="1" si="424"/>
        <v>-0.4326240836432963</v>
      </c>
      <c r="CI232" s="89">
        <f t="shared" ca="1" si="424"/>
        <v>7.7056696718644346E-2</v>
      </c>
      <c r="CJ232" s="89">
        <f t="shared" ca="1" si="424"/>
        <v>-0.37695893171082473</v>
      </c>
      <c r="CK232" s="89">
        <f t="shared" ca="1" si="424"/>
        <v>-0.56442095335623454</v>
      </c>
      <c r="CL232" s="89">
        <f t="shared" ca="1" si="424"/>
        <v>0.55981140470715207</v>
      </c>
      <c r="CM232" s="89">
        <f t="shared" ca="1" si="424"/>
        <v>2.1524305731050797E-2</v>
      </c>
      <c r="CN232" s="89">
        <f t="shared" ca="1" si="424"/>
        <v>1.0372609084348383</v>
      </c>
      <c r="CO232" s="89">
        <f t="shared" ca="1" si="424"/>
        <v>1.2052170945899321</v>
      </c>
      <c r="CP232" s="89">
        <f t="shared" ca="1" si="418"/>
        <v>-0.10000305414943189</v>
      </c>
      <c r="CQ232" s="89">
        <f t="shared" ca="1" si="416"/>
        <v>0.7631962085565237</v>
      </c>
      <c r="CR232" s="5">
        <f t="shared" ca="1" si="416"/>
        <v>0.13924717965422606</v>
      </c>
      <c r="CS232" s="5">
        <f t="shared" ca="1" si="416"/>
        <v>1.1324663558766348</v>
      </c>
      <c r="CT232" s="5">
        <f t="shared" ca="1" si="416"/>
        <v>0.11691857233788783</v>
      </c>
      <c r="CU232" s="5">
        <f t="shared" ca="1" si="416"/>
        <v>0.40060684884671732</v>
      </c>
      <c r="CV232" s="5">
        <f t="shared" ca="1" si="416"/>
        <v>-1.1497755787691226</v>
      </c>
      <c r="CW232" s="5" t="str">
        <f t="shared" si="416"/>
        <v/>
      </c>
      <c r="CX232" s="5" t="str">
        <f t="shared" si="416"/>
        <v/>
      </c>
      <c r="CY232" s="5" t="str">
        <f t="shared" si="416"/>
        <v/>
      </c>
      <c r="CZ232" s="5" t="str">
        <f t="shared" si="416"/>
        <v/>
      </c>
      <c r="DA232" s="5" t="str">
        <f t="shared" si="468"/>
        <v/>
      </c>
      <c r="DB232" s="5" t="str">
        <f t="shared" si="468"/>
        <v/>
      </c>
      <c r="DC232" s="5" t="str">
        <f t="shared" si="468"/>
        <v/>
      </c>
      <c r="DD232" s="5" t="str">
        <f t="shared" si="468"/>
        <v/>
      </c>
      <c r="DE232" s="5" t="str">
        <f t="shared" si="468"/>
        <v/>
      </c>
      <c r="DF232" s="5" t="str">
        <f t="shared" si="468"/>
        <v/>
      </c>
      <c r="DG232" s="133" t="str">
        <f t="shared" si="327"/>
        <v/>
      </c>
      <c r="DI232" s="144">
        <f t="shared" ca="1" si="469"/>
        <v>0</v>
      </c>
      <c r="DJ232" s="139">
        <f t="shared" ca="1" si="469"/>
        <v>0</v>
      </c>
      <c r="DK232" s="139">
        <f t="shared" ca="1" si="469"/>
        <v>0</v>
      </c>
      <c r="DL232" s="139">
        <f t="shared" ca="1" si="469"/>
        <v>0</v>
      </c>
      <c r="DM232" s="139">
        <f t="shared" ca="1" si="469"/>
        <v>0</v>
      </c>
      <c r="DN232" s="139">
        <f t="shared" ca="1" si="469"/>
        <v>0</v>
      </c>
      <c r="DO232" s="139">
        <f t="shared" ca="1" si="469"/>
        <v>0</v>
      </c>
      <c r="DP232" s="139">
        <f t="shared" ca="1" si="469"/>
        <v>0</v>
      </c>
      <c r="DQ232" s="139">
        <f t="shared" ca="1" si="469"/>
        <v>0</v>
      </c>
      <c r="DR232" s="139">
        <f t="shared" ca="1" si="469"/>
        <v>0</v>
      </c>
      <c r="DS232" s="139">
        <f t="shared" ca="1" si="446"/>
        <v>0</v>
      </c>
      <c r="DT232" s="139">
        <f t="shared" ca="1" si="446"/>
        <v>0</v>
      </c>
      <c r="DU232" s="139">
        <f t="shared" ca="1" si="446"/>
        <v>0</v>
      </c>
      <c r="DV232" s="139">
        <f t="shared" ca="1" si="446"/>
        <v>0</v>
      </c>
      <c r="DW232" s="139">
        <f t="shared" ca="1" si="446"/>
        <v>0</v>
      </c>
      <c r="DX232" s="139">
        <f t="shared" ca="1" si="446"/>
        <v>0</v>
      </c>
      <c r="DY232" s="139">
        <f t="shared" ca="1" si="446"/>
        <v>0</v>
      </c>
      <c r="DZ232" s="139">
        <f t="shared" ca="1" si="446"/>
        <v>0</v>
      </c>
      <c r="EA232" s="139">
        <f t="shared" ca="1" si="446"/>
        <v>0</v>
      </c>
      <c r="EB232" s="139">
        <f t="shared" ca="1" si="446"/>
        <v>0</v>
      </c>
      <c r="EC232" s="145">
        <f t="shared" ca="1" si="446"/>
        <v>0</v>
      </c>
      <c r="EE232" s="114">
        <f t="shared" ca="1" si="457"/>
        <v>0</v>
      </c>
      <c r="EF232" s="110">
        <f t="shared" ca="1" si="457"/>
        <v>1.8081277853702327</v>
      </c>
      <c r="EG232" s="110">
        <f t="shared" ca="1" si="457"/>
        <v>3.372004778383884</v>
      </c>
      <c r="EH232" s="110">
        <f t="shared" ca="1" si="457"/>
        <v>4.7075646688852064</v>
      </c>
      <c r="EI232" s="110">
        <f t="shared" ca="1" si="457"/>
        <v>5.8298172057710538</v>
      </c>
      <c r="EJ232" s="110">
        <f t="shared" ca="1" si="457"/>
        <v>6.7528984246972517</v>
      </c>
      <c r="EK232" s="110">
        <f t="shared" ca="1" si="457"/>
        <v>7.4901182545031322</v>
      </c>
      <c r="EL232" s="110">
        <f t="shared" ca="1" si="457"/>
        <v>8.0540056353536968</v>
      </c>
      <c r="EM232" s="110">
        <f t="shared" ca="1" si="457"/>
        <v>8.4563512749882683</v>
      </c>
      <c r="EN232" s="110">
        <f t="shared" ca="1" si="457"/>
        <v>8.708248163177597</v>
      </c>
      <c r="EO232" s="110">
        <f t="shared" ca="1" si="457"/>
        <v>8.82012995851208</v>
      </c>
      <c r="EP232" s="110">
        <f t="shared" ca="1" si="457"/>
        <v>8.8018073559574965</v>
      </c>
      <c r="EQ232" s="110">
        <f t="shared" ca="1" si="457"/>
        <v>8.6625025382070824</v>
      </c>
      <c r="ER232" s="110">
        <f t="shared" ca="1" si="457"/>
        <v>8.4108818087163755</v>
      </c>
      <c r="ES232" s="110">
        <f t="shared" ca="1" si="457"/>
        <v>8.0550864994175626</v>
      </c>
      <c r="ET232" s="110">
        <f t="shared" ca="1" si="457"/>
        <v>7.6027622414600948</v>
      </c>
      <c r="EU232" s="110">
        <f t="shared" ca="1" si="450"/>
        <v>7.061086682903408</v>
      </c>
      <c r="EV232" s="110">
        <f t="shared" ca="1" si="450"/>
        <v>6.4367957330836099</v>
      </c>
      <c r="EW232" s="110">
        <f t="shared" ca="1" si="450"/>
        <v>5.7362084093794579</v>
      </c>
      <c r="EX232" s="110">
        <f t="shared" ca="1" si="450"/>
        <v>4.9652503583027681</v>
      </c>
      <c r="EY232" s="115">
        <f t="shared" ca="1" si="450"/>
        <v>4.1294761192258278</v>
      </c>
      <c r="FA232" s="114">
        <f t="shared" ca="1" si="458"/>
        <v>0</v>
      </c>
      <c r="FB232" s="110">
        <f t="shared" ca="1" si="458"/>
        <v>0</v>
      </c>
      <c r="FC232" s="110">
        <f t="shared" ca="1" si="458"/>
        <v>0</v>
      </c>
      <c r="FD232" s="110">
        <f t="shared" ca="1" si="458"/>
        <v>0</v>
      </c>
      <c r="FE232" s="110">
        <f t="shared" ca="1" si="458"/>
        <v>0</v>
      </c>
      <c r="FF232" s="110">
        <f t="shared" ca="1" si="458"/>
        <v>0</v>
      </c>
      <c r="FG232" s="110">
        <f t="shared" ca="1" si="458"/>
        <v>0</v>
      </c>
      <c r="FH232" s="110">
        <f t="shared" ca="1" si="458"/>
        <v>0</v>
      </c>
      <c r="FI232" s="110">
        <f t="shared" ca="1" si="458"/>
        <v>0</v>
      </c>
      <c r="FJ232" s="110">
        <f t="shared" ca="1" si="458"/>
        <v>0</v>
      </c>
      <c r="FK232" s="110">
        <f t="shared" ca="1" si="459"/>
        <v>0</v>
      </c>
      <c r="FL232" s="110">
        <f t="shared" ca="1" si="459"/>
        <v>1</v>
      </c>
      <c r="FM232" s="110">
        <f t="shared" ca="1" si="459"/>
        <v>1</v>
      </c>
      <c r="FN232" s="110">
        <f t="shared" ca="1" si="459"/>
        <v>1</v>
      </c>
      <c r="FO232" s="110">
        <f t="shared" ca="1" si="459"/>
        <v>1</v>
      </c>
      <c r="FP232" s="110">
        <f t="shared" ca="1" si="459"/>
        <v>1</v>
      </c>
      <c r="FQ232" s="110">
        <f t="shared" ca="1" si="459"/>
        <v>1</v>
      </c>
      <c r="FR232" s="110">
        <f t="shared" ca="1" si="459"/>
        <v>1</v>
      </c>
      <c r="FS232" s="110">
        <f t="shared" ca="1" si="459"/>
        <v>1</v>
      </c>
      <c r="FT232" s="110">
        <f t="shared" ca="1" si="459"/>
        <v>1</v>
      </c>
      <c r="FU232" s="110">
        <f t="shared" ca="1" si="460"/>
        <v>1</v>
      </c>
      <c r="FV232" s="110">
        <f t="shared" ca="1" si="460"/>
        <v>1</v>
      </c>
      <c r="FW232" s="110">
        <f t="shared" ca="1" si="460"/>
        <v>0</v>
      </c>
      <c r="FX232" s="110">
        <f t="shared" ca="1" si="460"/>
        <v>0</v>
      </c>
      <c r="FY232" s="110">
        <f t="shared" ca="1" si="460"/>
        <v>0</v>
      </c>
      <c r="FZ232" s="110">
        <f t="shared" ca="1" si="460"/>
        <v>0</v>
      </c>
      <c r="GA232" s="110">
        <f t="shared" ca="1" si="460"/>
        <v>0</v>
      </c>
      <c r="GB232" s="110">
        <f t="shared" ca="1" si="460"/>
        <v>0</v>
      </c>
      <c r="GC232" s="110">
        <f t="shared" ca="1" si="460"/>
        <v>0</v>
      </c>
      <c r="GD232" s="110">
        <f t="shared" ca="1" si="460"/>
        <v>0</v>
      </c>
      <c r="GE232" s="115">
        <f t="shared" ca="1" si="460"/>
        <v>0</v>
      </c>
      <c r="GG232" s="114">
        <v>1</v>
      </c>
      <c r="GH232" s="110">
        <f t="shared" ref="GH232:HK232" ca="1" si="471">IF(AND($A232&gt;0,$B232&gt;0),IF(OR((GH$61*EXP($D232-$B232*GH$61)-GH$61)&gt;$AE$2*$H232,GG232=0),0,1),"")</f>
        <v>1</v>
      </c>
      <c r="GI232" s="110">
        <f t="shared" ca="1" si="471"/>
        <v>1</v>
      </c>
      <c r="GJ232" s="110">
        <f t="shared" ca="1" si="471"/>
        <v>1</v>
      </c>
      <c r="GK232" s="110">
        <f t="shared" ca="1" si="471"/>
        <v>1</v>
      </c>
      <c r="GL232" s="110">
        <f t="shared" ca="1" si="471"/>
        <v>1</v>
      </c>
      <c r="GM232" s="110">
        <f t="shared" ca="1" si="471"/>
        <v>1</v>
      </c>
      <c r="GN232" s="110">
        <f t="shared" ca="1" si="471"/>
        <v>1</v>
      </c>
      <c r="GO232" s="110">
        <f t="shared" ca="1" si="471"/>
        <v>1</v>
      </c>
      <c r="GP232" s="110">
        <f t="shared" ca="1" si="471"/>
        <v>1</v>
      </c>
      <c r="GQ232" s="110">
        <f t="shared" ca="1" si="471"/>
        <v>1</v>
      </c>
      <c r="GR232" s="110">
        <f t="shared" ca="1" si="471"/>
        <v>0</v>
      </c>
      <c r="GS232" s="110">
        <f t="shared" ca="1" si="471"/>
        <v>0</v>
      </c>
      <c r="GT232" s="110">
        <f t="shared" ca="1" si="471"/>
        <v>0</v>
      </c>
      <c r="GU232" s="110">
        <f t="shared" ca="1" si="471"/>
        <v>0</v>
      </c>
      <c r="GV232" s="110">
        <f t="shared" ca="1" si="471"/>
        <v>0</v>
      </c>
      <c r="GW232" s="110">
        <f t="shared" ca="1" si="471"/>
        <v>0</v>
      </c>
      <c r="GX232" s="110">
        <f t="shared" ca="1" si="471"/>
        <v>0</v>
      </c>
      <c r="GY232" s="110">
        <f t="shared" ca="1" si="471"/>
        <v>0</v>
      </c>
      <c r="GZ232" s="110">
        <f t="shared" ca="1" si="471"/>
        <v>0</v>
      </c>
      <c r="HA232" s="110">
        <f t="shared" ca="1" si="471"/>
        <v>0</v>
      </c>
      <c r="HB232" s="110">
        <f t="shared" ca="1" si="471"/>
        <v>0</v>
      </c>
      <c r="HC232" s="110">
        <f t="shared" ca="1" si="471"/>
        <v>0</v>
      </c>
      <c r="HD232" s="110">
        <f t="shared" ca="1" si="471"/>
        <v>0</v>
      </c>
      <c r="HE232" s="110">
        <f t="shared" ca="1" si="471"/>
        <v>0</v>
      </c>
      <c r="HF232" s="110">
        <f t="shared" ca="1" si="471"/>
        <v>0</v>
      </c>
      <c r="HG232" s="110">
        <f t="shared" ca="1" si="471"/>
        <v>0</v>
      </c>
      <c r="HH232" s="110">
        <f t="shared" ca="1" si="471"/>
        <v>0</v>
      </c>
      <c r="HI232" s="110">
        <f t="shared" ca="1" si="471"/>
        <v>0</v>
      </c>
      <c r="HJ232" s="110">
        <f t="shared" ca="1" si="471"/>
        <v>0</v>
      </c>
      <c r="HK232" s="115">
        <f t="shared" ca="1" si="471"/>
        <v>0</v>
      </c>
    </row>
    <row r="233" spans="1:219" x14ac:dyDescent="0.25">
      <c r="A233" s="176">
        <f t="shared" ca="1" si="373"/>
        <v>1.1944213484905182</v>
      </c>
      <c r="B233" s="164">
        <f t="shared" ca="1" si="374"/>
        <v>7.032974643221114E-2</v>
      </c>
      <c r="C233" s="106">
        <f t="shared" ca="1" si="375"/>
        <v>0.6242783902999105</v>
      </c>
      <c r="D233" s="108">
        <f t="shared" ca="1" si="376"/>
        <v>1.389283102788242</v>
      </c>
      <c r="E233" s="109">
        <f t="shared" ca="1" si="377"/>
        <v>19.753847742467446</v>
      </c>
      <c r="F233" s="109">
        <f t="shared" ca="1" si="378"/>
        <v>7.9558657893774054</v>
      </c>
      <c r="G233" s="109">
        <f t="shared" ca="1" si="379"/>
        <v>18.240758549300157</v>
      </c>
      <c r="H233" s="109">
        <f t="shared" ca="1" si="380"/>
        <v>10.284892759922752</v>
      </c>
      <c r="I233" s="177"/>
      <c r="J233" s="30" t="s">
        <v>221</v>
      </c>
      <c r="K233" s="89">
        <f t="shared" ca="1" si="452"/>
        <v>-1.3483164959119551</v>
      </c>
      <c r="L233" s="89">
        <f t="shared" ca="1" si="452"/>
        <v>-1.3483164959119551</v>
      </c>
      <c r="M233" s="89">
        <f t="shared" ca="1" si="452"/>
        <v>-0.30700255599325066</v>
      </c>
      <c r="N233" s="89">
        <f t="shared" ca="1" si="452"/>
        <v>1.4105767449530626E-2</v>
      </c>
      <c r="O233" s="89">
        <f t="shared" ca="1" si="452"/>
        <v>-1.0649490381436091</v>
      </c>
      <c r="P233" s="89">
        <f t="shared" ca="1" si="452"/>
        <v>0.89371861765175975</v>
      </c>
      <c r="Q233" s="89">
        <f t="shared" ca="1" si="452"/>
        <v>5.4419538639000731E-2</v>
      </c>
      <c r="R233" s="89">
        <f t="shared" ca="1" si="452"/>
        <v>0.74370258632857644</v>
      </c>
      <c r="S233" s="89">
        <f t="shared" ca="1" si="452"/>
        <v>-0.30649199665355353</v>
      </c>
      <c r="T233" s="89">
        <f t="shared" ca="1" si="452"/>
        <v>0.3096998313943522</v>
      </c>
      <c r="U233" s="89">
        <f t="shared" ca="1" si="453"/>
        <v>0.51560491500326755</v>
      </c>
      <c r="V233" s="89">
        <f t="shared" ca="1" si="453"/>
        <v>-1.0649490381436091</v>
      </c>
      <c r="W233" s="89">
        <f t="shared" ca="1" si="453"/>
        <v>-2.3856124570488357E-2</v>
      </c>
      <c r="X233" s="89">
        <f t="shared" ca="1" si="453"/>
        <v>0.14357639329378769</v>
      </c>
      <c r="Y233" s="89">
        <f t="shared" ca="1" si="453"/>
        <v>0.31960967874145596</v>
      </c>
      <c r="Z233" s="89">
        <f t="shared" ca="1" si="453"/>
        <v>-1.0649490381436091</v>
      </c>
      <c r="AA233" s="89">
        <f t="shared" ca="1" si="453"/>
        <v>0.14357639329378769</v>
      </c>
      <c r="AB233" s="89">
        <f t="shared" ca="1" si="453"/>
        <v>-0.15653910921934289</v>
      </c>
      <c r="AC233" s="89">
        <f t="shared" ca="1" si="453"/>
        <v>-0.41184718490169098</v>
      </c>
      <c r="AD233" s="89">
        <f t="shared" ca="1" si="453"/>
        <v>0.82443786118685636</v>
      </c>
      <c r="AE233" s="89">
        <f t="shared" ca="1" si="454"/>
        <v>1.8449135142460493E-2</v>
      </c>
      <c r="AF233" s="89">
        <f t="shared" ca="1" si="454"/>
        <v>0.14357639329378769</v>
      </c>
      <c r="AG233" s="89">
        <f t="shared" ca="1" si="454"/>
        <v>0.10667228108213433</v>
      </c>
      <c r="AH233" s="89">
        <f t="shared" ca="1" si="454"/>
        <v>-0.81775242806075465</v>
      </c>
      <c r="AI233" s="89">
        <f t="shared" ca="1" si="454"/>
        <v>-0.41558093709150801</v>
      </c>
      <c r="AJ233" s="89">
        <f t="shared" ca="1" si="454"/>
        <v>2.8755171397204293E-2</v>
      </c>
      <c r="AK233" s="89">
        <f t="shared" ca="1" si="454"/>
        <v>0.21206368060581204</v>
      </c>
      <c r="AL233" s="89">
        <f t="shared" ca="1" si="454"/>
        <v>0.13695300672662025</v>
      </c>
      <c r="AM233" s="89">
        <f t="shared" ca="1" si="454"/>
        <v>-1.4331148233707331</v>
      </c>
      <c r="AN233" s="89">
        <f t="shared" ca="1" si="454"/>
        <v>-2.3856124570488357E-2</v>
      </c>
      <c r="AO233" s="89">
        <f t="shared" ca="1" si="455"/>
        <v>0.53753403810350731</v>
      </c>
      <c r="AP233" s="89">
        <f t="shared" ca="1" si="455"/>
        <v>-0.31999883307611282</v>
      </c>
      <c r="AQ233" s="89">
        <f t="shared" ca="1" si="455"/>
        <v>-1.0097454203712564</v>
      </c>
      <c r="AR233" s="89">
        <f t="shared" ca="1" si="455"/>
        <v>0.14357639329378769</v>
      </c>
      <c r="AS233" s="89">
        <f t="shared" ca="1" si="455"/>
        <v>-2.3856124570488357E-2</v>
      </c>
      <c r="AT233" s="89">
        <f t="shared" ca="1" si="455"/>
        <v>0.74160465676181864</v>
      </c>
      <c r="AU233" s="89">
        <f t="shared" ca="1" si="455"/>
        <v>0.31960967874145596</v>
      </c>
      <c r="AV233" s="89">
        <f t="shared" ca="1" si="455"/>
        <v>-2.3856124570488357E-2</v>
      </c>
      <c r="AW233" s="89">
        <f t="shared" ca="1" si="455"/>
        <v>-0.41558093709150801</v>
      </c>
      <c r="AX233" s="89" t="str">
        <f t="shared" ca="1" si="455"/>
        <v/>
      </c>
      <c r="AY233" s="89" t="str">
        <f t="shared" ca="1" si="456"/>
        <v/>
      </c>
      <c r="AZ233" s="89" t="str">
        <f t="shared" ca="1" si="456"/>
        <v/>
      </c>
      <c r="BA233" s="89" t="str">
        <f t="shared" ca="1" si="456"/>
        <v/>
      </c>
      <c r="BB233" s="89" t="str">
        <f t="shared" ca="1" si="456"/>
        <v/>
      </c>
      <c r="BC233" s="89" t="str">
        <f t="shared" ca="1" si="456"/>
        <v/>
      </c>
      <c r="BD233" s="89" t="str">
        <f t="shared" ca="1" si="456"/>
        <v/>
      </c>
      <c r="BE233" s="89" t="str">
        <f t="shared" ca="1" si="456"/>
        <v/>
      </c>
      <c r="BF233" s="89" t="str">
        <f t="shared" ca="1" si="456"/>
        <v/>
      </c>
      <c r="BG233" s="89" t="str">
        <f t="shared" ca="1" si="456"/>
        <v/>
      </c>
      <c r="BH233" s="89" t="str">
        <f t="shared" ca="1" si="456"/>
        <v/>
      </c>
      <c r="BJ233" s="132">
        <f t="shared" ca="1" si="467"/>
        <v>-0.33484784527770284</v>
      </c>
      <c r="BK233" s="89">
        <f t="shared" ca="1" si="467"/>
        <v>-0.36424123258477781</v>
      </c>
      <c r="BL233" s="89">
        <f t="shared" ca="1" si="467"/>
        <v>0.69715294919744986</v>
      </c>
      <c r="BM233" s="89">
        <f t="shared" ca="1" si="467"/>
        <v>0.6695252365501676</v>
      </c>
      <c r="BN233" s="89">
        <f t="shared" ca="1" si="467"/>
        <v>9.9942316125523067E-3</v>
      </c>
      <c r="BO233" s="89">
        <f t="shared" ca="1" si="467"/>
        <v>1.7469618706845851</v>
      </c>
      <c r="BP233" s="89">
        <f t="shared" ca="1" si="467"/>
        <v>1.059863951722311</v>
      </c>
      <c r="BQ233" s="89">
        <f t="shared" ca="1" si="467"/>
        <v>1.61424392638356</v>
      </c>
      <c r="BR233" s="89">
        <f t="shared" ca="1" si="467"/>
        <v>0.46140826366068155</v>
      </c>
      <c r="BS233" s="89">
        <f t="shared" ca="1" si="467"/>
        <v>0.91611722299241904</v>
      </c>
      <c r="BT233" s="89">
        <f t="shared" ca="1" si="467"/>
        <v>1.2559272619323352</v>
      </c>
      <c r="BU233" s="89">
        <f t="shared" ca="1" si="467"/>
        <v>-0.34125674670699335</v>
      </c>
      <c r="BV233" s="89">
        <f t="shared" ca="1" si="467"/>
        <v>0.31954546499052749</v>
      </c>
      <c r="BW233" s="89">
        <f t="shared" ca="1" si="467"/>
        <v>0.57665925091925063</v>
      </c>
      <c r="BX233" s="89">
        <f t="shared" ca="1" si="467"/>
        <v>1.2624005935327871</v>
      </c>
      <c r="BY233" s="89">
        <f t="shared" ca="1" si="428"/>
        <v>0.14810385598346909</v>
      </c>
      <c r="BZ233" s="89">
        <f t="shared" ca="1" si="426"/>
        <v>1.159952945880879</v>
      </c>
      <c r="CA233" s="89">
        <f t="shared" ca="1" si="426"/>
        <v>1.0268453257943106</v>
      </c>
      <c r="CB233" s="89">
        <f t="shared" ca="1" si="426"/>
        <v>-0.12246969810774294</v>
      </c>
      <c r="CC233" s="89">
        <f t="shared" ca="1" si="426"/>
        <v>1.7523356024629717</v>
      </c>
      <c r="CD233" s="89">
        <f t="shared" ca="1" si="426"/>
        <v>1.017802672513743</v>
      </c>
      <c r="CE233" s="89">
        <f t="shared" ca="1" si="426"/>
        <v>0.79129385181663503</v>
      </c>
      <c r="CF233" s="89">
        <f t="shared" ca="1" si="426"/>
        <v>-0.16416933213004525</v>
      </c>
      <c r="CG233" s="89">
        <f t="shared" ca="1" si="424"/>
        <v>-9.5411918072485724E-2</v>
      </c>
      <c r="CH233" s="89">
        <f t="shared" ca="1" si="424"/>
        <v>0.50011147517715082</v>
      </c>
      <c r="CI233" s="89">
        <f t="shared" ca="1" si="424"/>
        <v>-0.63579278864597</v>
      </c>
      <c r="CJ233" s="89">
        <f t="shared" ca="1" si="424"/>
        <v>-0.26347851169729619</v>
      </c>
      <c r="CK233" s="89">
        <f t="shared" ca="1" si="424"/>
        <v>-0.12097594997606076</v>
      </c>
      <c r="CL233" s="89">
        <f t="shared" ca="1" si="424"/>
        <v>-1.0853670992693931</v>
      </c>
      <c r="CM233" s="89">
        <f t="shared" ca="1" si="424"/>
        <v>1.0074136015318187</v>
      </c>
      <c r="CN233" s="89">
        <f t="shared" ca="1" si="424"/>
        <v>1.520375407899345</v>
      </c>
      <c r="CO233" s="89">
        <f t="shared" ca="1" si="424"/>
        <v>0.56560858277236337</v>
      </c>
      <c r="CP233" s="89">
        <f t="shared" ca="1" si="418"/>
        <v>-4.4799436377079171E-2</v>
      </c>
      <c r="CQ233" s="89">
        <f t="shared" ca="1" si="416"/>
        <v>0.8883234667078509</v>
      </c>
      <c r="CR233" s="5">
        <f t="shared" ca="1" si="416"/>
        <v>1.125136475454994</v>
      </c>
      <c r="CS233" s="5">
        <f t="shared" ca="1" si="416"/>
        <v>1.8375319757452235</v>
      </c>
      <c r="CT233" s="5">
        <f t="shared" ca="1" si="416"/>
        <v>1.5014772892229529</v>
      </c>
      <c r="CU233" s="5">
        <f t="shared" ca="1" si="416"/>
        <v>0.78859790917791994</v>
      </c>
      <c r="CV233" s="5">
        <f t="shared" ca="1" si="416"/>
        <v>-0.2170400199486755</v>
      </c>
      <c r="CW233" s="5" t="str">
        <f t="shared" si="416"/>
        <v/>
      </c>
      <c r="CX233" s="5" t="str">
        <f t="shared" si="416"/>
        <v/>
      </c>
      <c r="CY233" s="5" t="str">
        <f t="shared" si="416"/>
        <v/>
      </c>
      <c r="CZ233" s="5" t="str">
        <f t="shared" si="416"/>
        <v/>
      </c>
      <c r="DA233" s="5" t="str">
        <f t="shared" si="468"/>
        <v/>
      </c>
      <c r="DB233" s="5" t="str">
        <f t="shared" si="468"/>
        <v/>
      </c>
      <c r="DC233" s="5" t="str">
        <f t="shared" si="468"/>
        <v/>
      </c>
      <c r="DD233" s="5" t="str">
        <f t="shared" si="468"/>
        <v/>
      </c>
      <c r="DE233" s="5" t="str">
        <f t="shared" si="468"/>
        <v/>
      </c>
      <c r="DF233" s="5" t="str">
        <f t="shared" si="468"/>
        <v/>
      </c>
      <c r="DG233" s="133" t="str">
        <f t="shared" si="327"/>
        <v/>
      </c>
      <c r="DI233" s="144">
        <f t="shared" ca="1" si="469"/>
        <v>0</v>
      </c>
      <c r="DJ233" s="139">
        <f t="shared" ca="1" si="469"/>
        <v>0</v>
      </c>
      <c r="DK233" s="139">
        <f t="shared" ca="1" si="469"/>
        <v>0</v>
      </c>
      <c r="DL233" s="139">
        <f t="shared" ca="1" si="469"/>
        <v>0</v>
      </c>
      <c r="DM233" s="139">
        <f t="shared" ca="1" si="469"/>
        <v>0</v>
      </c>
      <c r="DN233" s="139">
        <f t="shared" ca="1" si="469"/>
        <v>0</v>
      </c>
      <c r="DO233" s="139">
        <f t="shared" ca="1" si="469"/>
        <v>0</v>
      </c>
      <c r="DP233" s="139">
        <f t="shared" ca="1" si="469"/>
        <v>0</v>
      </c>
      <c r="DQ233" s="139">
        <f t="shared" ca="1" si="469"/>
        <v>0</v>
      </c>
      <c r="DR233" s="139">
        <f t="shared" ca="1" si="469"/>
        <v>0</v>
      </c>
      <c r="DS233" s="139">
        <f t="shared" ca="1" si="446"/>
        <v>0</v>
      </c>
      <c r="DT233" s="139">
        <f t="shared" ca="1" si="446"/>
        <v>0</v>
      </c>
      <c r="DU233" s="139">
        <f t="shared" ca="1" si="446"/>
        <v>0</v>
      </c>
      <c r="DV233" s="139">
        <f t="shared" ca="1" si="446"/>
        <v>0</v>
      </c>
      <c r="DW233" s="139">
        <f t="shared" ca="1" si="446"/>
        <v>0</v>
      </c>
      <c r="DX233" s="139">
        <f t="shared" ca="1" si="446"/>
        <v>0</v>
      </c>
      <c r="DY233" s="139">
        <f t="shared" ca="1" si="446"/>
        <v>0</v>
      </c>
      <c r="DZ233" s="139">
        <f t="shared" ca="1" si="446"/>
        <v>0</v>
      </c>
      <c r="EA233" s="139">
        <f t="shared" ca="1" si="446"/>
        <v>0</v>
      </c>
      <c r="EB233" s="139">
        <f t="shared" ca="1" si="446"/>
        <v>0</v>
      </c>
      <c r="EC233" s="145">
        <f t="shared" ca="1" si="446"/>
        <v>0</v>
      </c>
      <c r="EE233" s="114">
        <f t="shared" ca="1" si="457"/>
        <v>0</v>
      </c>
      <c r="EF233" s="110">
        <f t="shared" ca="1" si="457"/>
        <v>2.73950539874415</v>
      </c>
      <c r="EG233" s="110">
        <f t="shared" ca="1" si="457"/>
        <v>4.9710843773517679</v>
      </c>
      <c r="EH233" s="110">
        <f t="shared" ca="1" si="457"/>
        <v>6.7464795904181649</v>
      </c>
      <c r="EI233" s="110">
        <f t="shared" ca="1" si="457"/>
        <v>8.112748320452507</v>
      </c>
      <c r="EJ233" s="110">
        <f t="shared" ca="1" si="457"/>
        <v>9.1126602283850371</v>
      </c>
      <c r="EK233" s="110">
        <f t="shared" ca="1" si="457"/>
        <v>9.7850626888798722</v>
      </c>
      <c r="EL233" s="110">
        <f t="shared" ca="1" si="457"/>
        <v>10.165216278790606</v>
      </c>
      <c r="EM233" s="110">
        <f t="shared" ca="1" si="457"/>
        <v>10.285102787753278</v>
      </c>
      <c r="EN233" s="110">
        <f t="shared" ca="1" si="457"/>
        <v>10.173707935798674</v>
      </c>
      <c r="EO233" s="110">
        <f t="shared" ca="1" si="457"/>
        <v>9.8572808128344853</v>
      </c>
      <c r="EP233" s="110">
        <f t="shared" ca="1" si="457"/>
        <v>9.3595718978341864</v>
      </c>
      <c r="EQ233" s="110">
        <f t="shared" ca="1" si="457"/>
        <v>8.7020513705893023</v>
      </c>
      <c r="ER233" s="110">
        <f t="shared" ca="1" si="457"/>
        <v>7.9041092950252683</v>
      </c>
      <c r="ES233" s="110">
        <f t="shared" ca="1" si="457"/>
        <v>6.9832391295055523</v>
      </c>
      <c r="ET233" s="110">
        <f t="shared" ca="1" si="457"/>
        <v>5.9552059054755055</v>
      </c>
      <c r="EU233" s="110">
        <f t="shared" ca="1" si="450"/>
        <v>4.8342003105057287</v>
      </c>
      <c r="EV233" s="110">
        <f t="shared" ca="1" si="450"/>
        <v>3.6329798146175456</v>
      </c>
      <c r="EW233" s="110">
        <f t="shared" ca="1" si="450"/>
        <v>2.362997889094725</v>
      </c>
      <c r="EX233" s="110">
        <f t="shared" ca="1" si="450"/>
        <v>1.0345222842345976</v>
      </c>
      <c r="EY233" s="115">
        <f t="shared" ca="1" si="450"/>
        <v>-0.34325674385808824</v>
      </c>
      <c r="FA233" s="114">
        <f t="shared" ca="1" si="458"/>
        <v>0</v>
      </c>
      <c r="FB233" s="110">
        <f t="shared" ca="1" si="458"/>
        <v>0</v>
      </c>
      <c r="FC233" s="110">
        <f t="shared" ca="1" si="458"/>
        <v>0</v>
      </c>
      <c r="FD233" s="110">
        <f t="shared" ca="1" si="458"/>
        <v>0</v>
      </c>
      <c r="FE233" s="110">
        <f t="shared" ca="1" si="458"/>
        <v>0</v>
      </c>
      <c r="FF233" s="110">
        <f t="shared" ca="1" si="458"/>
        <v>0</v>
      </c>
      <c r="FG233" s="110">
        <f t="shared" ca="1" si="458"/>
        <v>0</v>
      </c>
      <c r="FH233" s="110">
        <f t="shared" ca="1" si="458"/>
        <v>0</v>
      </c>
      <c r="FI233" s="110">
        <f t="shared" ca="1" si="458"/>
        <v>1</v>
      </c>
      <c r="FJ233" s="110">
        <f t="shared" ca="1" si="458"/>
        <v>1</v>
      </c>
      <c r="FK233" s="110">
        <f t="shared" ca="1" si="459"/>
        <v>1</v>
      </c>
      <c r="FL233" s="110">
        <f t="shared" ca="1" si="459"/>
        <v>1</v>
      </c>
      <c r="FM233" s="110">
        <f t="shared" ca="1" si="459"/>
        <v>1</v>
      </c>
      <c r="FN233" s="110">
        <f t="shared" ca="1" si="459"/>
        <v>1</v>
      </c>
      <c r="FO233" s="110">
        <f t="shared" ca="1" si="459"/>
        <v>1</v>
      </c>
      <c r="FP233" s="110">
        <f t="shared" ca="1" si="459"/>
        <v>1</v>
      </c>
      <c r="FQ233" s="110">
        <f t="shared" ca="1" si="459"/>
        <v>1</v>
      </c>
      <c r="FR233" s="110">
        <f t="shared" ca="1" si="459"/>
        <v>0</v>
      </c>
      <c r="FS233" s="110">
        <f t="shared" ca="1" si="459"/>
        <v>0</v>
      </c>
      <c r="FT233" s="110">
        <f t="shared" ca="1" si="459"/>
        <v>0</v>
      </c>
      <c r="FU233" s="110">
        <f t="shared" ca="1" si="460"/>
        <v>0</v>
      </c>
      <c r="FV233" s="110">
        <f t="shared" ca="1" si="460"/>
        <v>0</v>
      </c>
      <c r="FW233" s="110">
        <f t="shared" ca="1" si="460"/>
        <v>0</v>
      </c>
      <c r="FX233" s="110">
        <f t="shared" ca="1" si="460"/>
        <v>0</v>
      </c>
      <c r="FY233" s="110">
        <f t="shared" ca="1" si="460"/>
        <v>0</v>
      </c>
      <c r="FZ233" s="110">
        <f t="shared" ca="1" si="460"/>
        <v>0</v>
      </c>
      <c r="GA233" s="110">
        <f t="shared" ca="1" si="460"/>
        <v>0</v>
      </c>
      <c r="GB233" s="110">
        <f t="shared" ca="1" si="460"/>
        <v>0</v>
      </c>
      <c r="GC233" s="110">
        <f t="shared" ca="1" si="460"/>
        <v>0</v>
      </c>
      <c r="GD233" s="110">
        <f t="shared" ca="1" si="460"/>
        <v>0</v>
      </c>
      <c r="GE233" s="115">
        <f t="shared" ca="1" si="460"/>
        <v>0</v>
      </c>
      <c r="GG233" s="114">
        <v>1</v>
      </c>
      <c r="GH233" s="110">
        <f t="shared" ref="GH233:HK233" ca="1" si="472">IF(AND($A233&gt;0,$B233&gt;0),IF(OR((GH$61*EXP($D233-$B233*GH$61)-GH$61)&gt;$AE$2*$H233,GG233=0),0,1),"")</f>
        <v>1</v>
      </c>
      <c r="GI233" s="110">
        <f t="shared" ca="1" si="472"/>
        <v>1</v>
      </c>
      <c r="GJ233" s="110">
        <f t="shared" ca="1" si="472"/>
        <v>1</v>
      </c>
      <c r="GK233" s="110">
        <f t="shared" ca="1" si="472"/>
        <v>1</v>
      </c>
      <c r="GL233" s="110">
        <f t="shared" ca="1" si="472"/>
        <v>1</v>
      </c>
      <c r="GM233" s="110">
        <f t="shared" ca="1" si="472"/>
        <v>1</v>
      </c>
      <c r="GN233" s="110">
        <f t="shared" ca="1" si="472"/>
        <v>1</v>
      </c>
      <c r="GO233" s="110">
        <f t="shared" ca="1" si="472"/>
        <v>0</v>
      </c>
      <c r="GP233" s="110">
        <f t="shared" ca="1" si="472"/>
        <v>0</v>
      </c>
      <c r="GQ233" s="110">
        <f t="shared" ca="1" si="472"/>
        <v>0</v>
      </c>
      <c r="GR233" s="110">
        <f t="shared" ca="1" si="472"/>
        <v>0</v>
      </c>
      <c r="GS233" s="110">
        <f t="shared" ca="1" si="472"/>
        <v>0</v>
      </c>
      <c r="GT233" s="110">
        <f t="shared" ca="1" si="472"/>
        <v>0</v>
      </c>
      <c r="GU233" s="110">
        <f t="shared" ca="1" si="472"/>
        <v>0</v>
      </c>
      <c r="GV233" s="110">
        <f t="shared" ca="1" si="472"/>
        <v>0</v>
      </c>
      <c r="GW233" s="110">
        <f t="shared" ca="1" si="472"/>
        <v>0</v>
      </c>
      <c r="GX233" s="110">
        <f t="shared" ca="1" si="472"/>
        <v>0</v>
      </c>
      <c r="GY233" s="110">
        <f t="shared" ca="1" si="472"/>
        <v>0</v>
      </c>
      <c r="GZ233" s="110">
        <f t="shared" ca="1" si="472"/>
        <v>0</v>
      </c>
      <c r="HA233" s="110">
        <f t="shared" ca="1" si="472"/>
        <v>0</v>
      </c>
      <c r="HB233" s="110">
        <f t="shared" ca="1" si="472"/>
        <v>0</v>
      </c>
      <c r="HC233" s="110">
        <f t="shared" ca="1" si="472"/>
        <v>0</v>
      </c>
      <c r="HD233" s="110">
        <f t="shared" ca="1" si="472"/>
        <v>0</v>
      </c>
      <c r="HE233" s="110">
        <f t="shared" ca="1" si="472"/>
        <v>0</v>
      </c>
      <c r="HF233" s="110">
        <f t="shared" ca="1" si="472"/>
        <v>0</v>
      </c>
      <c r="HG233" s="110">
        <f t="shared" ca="1" si="472"/>
        <v>0</v>
      </c>
      <c r="HH233" s="110">
        <f t="shared" ca="1" si="472"/>
        <v>0</v>
      </c>
      <c r="HI233" s="110">
        <f t="shared" ca="1" si="472"/>
        <v>0</v>
      </c>
      <c r="HJ233" s="110">
        <f t="shared" ca="1" si="472"/>
        <v>0</v>
      </c>
      <c r="HK233" s="115">
        <f t="shared" ca="1" si="472"/>
        <v>0</v>
      </c>
    </row>
    <row r="234" spans="1:219" x14ac:dyDescent="0.25">
      <c r="A234" s="176">
        <f t="shared" ca="1" si="373"/>
        <v>1.0796373001176678</v>
      </c>
      <c r="B234" s="164">
        <f t="shared" ca="1" si="374"/>
        <v>4.948247713563083E-2</v>
      </c>
      <c r="C234" s="106">
        <f t="shared" ca="1" si="375"/>
        <v>0.61511005989418754</v>
      </c>
      <c r="D234" s="108">
        <f t="shared" ca="1" si="376"/>
        <v>1.2688174930091833</v>
      </c>
      <c r="E234" s="109">
        <f t="shared" ca="1" si="377"/>
        <v>25.641753737012216</v>
      </c>
      <c r="F234" s="109">
        <f t="shared" ca="1" si="378"/>
        <v>10.543447469999279</v>
      </c>
      <c r="G234" s="109">
        <f t="shared" ca="1" si="379"/>
        <v>22.255878338710939</v>
      </c>
      <c r="H234" s="109">
        <f t="shared" ca="1" si="380"/>
        <v>11.71243086871166</v>
      </c>
      <c r="I234" s="177"/>
      <c r="J234" s="30" t="s">
        <v>222</v>
      </c>
      <c r="K234" s="89">
        <f t="shared" ca="1" si="452"/>
        <v>0.3096998313943522</v>
      </c>
      <c r="L234" s="89">
        <f t="shared" ca="1" si="452"/>
        <v>-0.22096981093654566</v>
      </c>
      <c r="M234" s="89">
        <f t="shared" ca="1" si="452"/>
        <v>1.8449135142460493E-2</v>
      </c>
      <c r="N234" s="89">
        <f t="shared" ca="1" si="452"/>
        <v>-0.30649199665355353</v>
      </c>
      <c r="O234" s="89">
        <f t="shared" ca="1" si="452"/>
        <v>0.74160465676181864</v>
      </c>
      <c r="P234" s="89">
        <f t="shared" ca="1" si="452"/>
        <v>-1.3483164959119551</v>
      </c>
      <c r="Q234" s="89">
        <f t="shared" ca="1" si="452"/>
        <v>-2.3856124570488357E-2</v>
      </c>
      <c r="R234" s="89">
        <f t="shared" ca="1" si="452"/>
        <v>-0.81775242806075465</v>
      </c>
      <c r="S234" s="89">
        <f t="shared" ca="1" si="452"/>
        <v>0.13695300672662025</v>
      </c>
      <c r="T234" s="89">
        <f t="shared" ca="1" si="452"/>
        <v>-0.44623785415300243</v>
      </c>
      <c r="U234" s="89">
        <f t="shared" ca="1" si="453"/>
        <v>0.41148501321826991</v>
      </c>
      <c r="V234" s="89">
        <f t="shared" ca="1" si="453"/>
        <v>0.74160465676181864</v>
      </c>
      <c r="W234" s="89">
        <f t="shared" ca="1" si="453"/>
        <v>0.94353006046483001</v>
      </c>
      <c r="X234" s="89">
        <f t="shared" ca="1" si="453"/>
        <v>-0.22096981093654566</v>
      </c>
      <c r="Y234" s="89">
        <f t="shared" ca="1" si="453"/>
        <v>0.82443786118685636</v>
      </c>
      <c r="Z234" s="89">
        <f t="shared" ca="1" si="453"/>
        <v>-1.0649490381436091</v>
      </c>
      <c r="AA234" s="89">
        <f t="shared" ca="1" si="453"/>
        <v>-1.4331148233707331</v>
      </c>
      <c r="AB234" s="89">
        <f t="shared" ca="1" si="453"/>
        <v>-0.15653910921934289</v>
      </c>
      <c r="AC234" s="89">
        <f t="shared" ca="1" si="453"/>
        <v>0.82443786118685636</v>
      </c>
      <c r="AD234" s="89">
        <f t="shared" ca="1" si="453"/>
        <v>9.8583260592283506E-2</v>
      </c>
      <c r="AE234" s="89">
        <f t="shared" ca="1" si="454"/>
        <v>-0.21005970810345143</v>
      </c>
      <c r="AF234" s="89">
        <f t="shared" ca="1" si="454"/>
        <v>-0.44623785415300243</v>
      </c>
      <c r="AG234" s="89">
        <f t="shared" ca="1" si="454"/>
        <v>0.94353006046483001</v>
      </c>
      <c r="AH234" s="89">
        <f t="shared" ca="1" si="454"/>
        <v>-9.3840171590928279E-2</v>
      </c>
      <c r="AI234" s="89">
        <f t="shared" ca="1" si="454"/>
        <v>-0.41184718490169098</v>
      </c>
      <c r="AJ234" s="89">
        <f t="shared" ca="1" si="454"/>
        <v>1.1628631778867338</v>
      </c>
      <c r="AK234" s="89">
        <f t="shared" ca="1" si="454"/>
        <v>2.8755171397204293E-2</v>
      </c>
      <c r="AL234" s="89">
        <f t="shared" ca="1" si="454"/>
        <v>-0.44623785415300243</v>
      </c>
      <c r="AM234" s="89">
        <f t="shared" ca="1" si="454"/>
        <v>-9.3840171590928279E-2</v>
      </c>
      <c r="AN234" s="89">
        <f t="shared" ca="1" si="454"/>
        <v>9.8583260592283506E-2</v>
      </c>
      <c r="AO234" s="89">
        <f t="shared" ca="1" si="455"/>
        <v>0.31960967874145596</v>
      </c>
      <c r="AP234" s="89">
        <f t="shared" ca="1" si="455"/>
        <v>-0.15653910921934289</v>
      </c>
      <c r="AQ234" s="89">
        <f t="shared" ca="1" si="455"/>
        <v>2.8755171397204293E-2</v>
      </c>
      <c r="AR234" s="89">
        <f t="shared" ca="1" si="455"/>
        <v>-1.0649490381436091</v>
      </c>
      <c r="AS234" s="89">
        <f t="shared" ca="1" si="455"/>
        <v>0.41148501321826991</v>
      </c>
      <c r="AT234" s="89">
        <f t="shared" ca="1" si="455"/>
        <v>-0.41184718490169098</v>
      </c>
      <c r="AU234" s="89">
        <f t="shared" ca="1" si="455"/>
        <v>1.4105767449530626E-2</v>
      </c>
      <c r="AV234" s="89">
        <f t="shared" ca="1" si="455"/>
        <v>-0.22096981093654566</v>
      </c>
      <c r="AW234" s="89">
        <f t="shared" ca="1" si="455"/>
        <v>-1.0097454203712564</v>
      </c>
      <c r="AX234" s="89" t="str">
        <f t="shared" ca="1" si="455"/>
        <v/>
      </c>
      <c r="AY234" s="89" t="str">
        <f t="shared" ca="1" si="456"/>
        <v/>
      </c>
      <c r="AZ234" s="89" t="str">
        <f t="shared" ca="1" si="456"/>
        <v/>
      </c>
      <c r="BA234" s="89" t="str">
        <f t="shared" ca="1" si="456"/>
        <v/>
      </c>
      <c r="BB234" s="89" t="str">
        <f t="shared" ca="1" si="456"/>
        <v/>
      </c>
      <c r="BC234" s="89" t="str">
        <f t="shared" ca="1" si="456"/>
        <v/>
      </c>
      <c r="BD234" s="89" t="str">
        <f t="shared" ca="1" si="456"/>
        <v/>
      </c>
      <c r="BE234" s="89" t="str">
        <f t="shared" ca="1" si="456"/>
        <v/>
      </c>
      <c r="BF234" s="89" t="str">
        <f t="shared" ca="1" si="456"/>
        <v/>
      </c>
      <c r="BG234" s="89" t="str">
        <f t="shared" ca="1" si="456"/>
        <v/>
      </c>
      <c r="BH234" s="89" t="str">
        <f t="shared" ca="1" si="456"/>
        <v/>
      </c>
      <c r="BJ234" s="132">
        <f t="shared" ca="1" si="467"/>
        <v>1.3231684820286045</v>
      </c>
      <c r="BK234" s="89">
        <f t="shared" ca="1" si="467"/>
        <v>0.76310545239063166</v>
      </c>
      <c r="BL234" s="89">
        <f t="shared" ca="1" si="467"/>
        <v>1.022604640333161</v>
      </c>
      <c r="BM234" s="89">
        <f t="shared" ca="1" si="467"/>
        <v>0.34892747244708344</v>
      </c>
      <c r="BN234" s="89">
        <f t="shared" ca="1" si="467"/>
        <v>1.81654792651798</v>
      </c>
      <c r="BO234" s="89">
        <f t="shared" ca="1" si="467"/>
        <v>-0.4950732428791299</v>
      </c>
      <c r="BP234" s="89">
        <f t="shared" ca="1" si="467"/>
        <v>0.98158828851282187</v>
      </c>
      <c r="BQ234" s="89">
        <f t="shared" ca="1" si="467"/>
        <v>5.278891199422886E-2</v>
      </c>
      <c r="BR234" s="89">
        <f t="shared" ca="1" si="467"/>
        <v>0.90485326704085534</v>
      </c>
      <c r="BS234" s="89">
        <f t="shared" ca="1" si="467"/>
        <v>0.16017953744506441</v>
      </c>
      <c r="BT234" s="89">
        <f t="shared" ca="1" si="467"/>
        <v>1.1518073601473375</v>
      </c>
      <c r="BU234" s="89">
        <f t="shared" ca="1" si="467"/>
        <v>1.4652969481984344</v>
      </c>
      <c r="BV234" s="89">
        <f t="shared" ca="1" si="467"/>
        <v>1.2869316500258459</v>
      </c>
      <c r="BW234" s="89">
        <f t="shared" ca="1" si="467"/>
        <v>0.21211304668891728</v>
      </c>
      <c r="BX234" s="89">
        <f t="shared" ca="1" si="467"/>
        <v>1.7672287759781875</v>
      </c>
      <c r="BY234" s="89">
        <f t="shared" ca="1" si="428"/>
        <v>0.14810385598346909</v>
      </c>
      <c r="BZ234" s="89">
        <f t="shared" ca="1" si="426"/>
        <v>-0.41673827078364178</v>
      </c>
      <c r="CA234" s="89">
        <f t="shared" ca="1" si="426"/>
        <v>1.0268453257943106</v>
      </c>
      <c r="CB234" s="89">
        <f t="shared" ca="1" si="426"/>
        <v>1.1138153479808044</v>
      </c>
      <c r="CC234" s="89">
        <f t="shared" ca="1" si="426"/>
        <v>1.0264810018683987</v>
      </c>
      <c r="CD234" s="89">
        <f t="shared" ca="1" si="426"/>
        <v>0.78929382926783109</v>
      </c>
      <c r="CE234" s="89">
        <f t="shared" ca="1" si="426"/>
        <v>0.20147960436984491</v>
      </c>
      <c r="CF234" s="89">
        <f t="shared" ca="1" si="426"/>
        <v>0.67268844725265042</v>
      </c>
      <c r="CG234" s="89">
        <f t="shared" ca="1" si="424"/>
        <v>0.62850033839734065</v>
      </c>
      <c r="CH234" s="89">
        <f t="shared" ca="1" si="424"/>
        <v>0.5038452273669678</v>
      </c>
      <c r="CI234" s="89">
        <f t="shared" ca="1" si="424"/>
        <v>0.49831521784355948</v>
      </c>
      <c r="CJ234" s="89">
        <f t="shared" ca="1" si="424"/>
        <v>-0.44678702090590394</v>
      </c>
      <c r="CK234" s="89">
        <f t="shared" ca="1" si="424"/>
        <v>-0.70416681085568344</v>
      </c>
      <c r="CL234" s="89">
        <f t="shared" ca="1" si="424"/>
        <v>0.25390755251041175</v>
      </c>
      <c r="CM234" s="89">
        <f t="shared" ca="1" si="424"/>
        <v>1.1298529866945906</v>
      </c>
      <c r="CN234" s="89">
        <f t="shared" ca="1" si="424"/>
        <v>1.3024510485372935</v>
      </c>
      <c r="CO234" s="89">
        <f t="shared" ca="1" si="424"/>
        <v>0.72906830662913336</v>
      </c>
      <c r="CP234" s="89">
        <f t="shared" ca="1" si="418"/>
        <v>0.99370115539138149</v>
      </c>
      <c r="CQ234" s="89">
        <f t="shared" ca="1" si="416"/>
        <v>-0.32020196472954587</v>
      </c>
      <c r="CR234" s="5">
        <f t="shared" ca="1" si="416"/>
        <v>1.5604776132437523</v>
      </c>
      <c r="CS234" s="5">
        <f t="shared" ca="1" si="416"/>
        <v>0.68408013408171398</v>
      </c>
      <c r="CT234" s="5">
        <f t="shared" ca="1" si="416"/>
        <v>1.1959733779310275</v>
      </c>
      <c r="CU234" s="5">
        <f t="shared" ca="1" si="416"/>
        <v>0.59148422281186264</v>
      </c>
      <c r="CV234" s="5">
        <f t="shared" ca="1" si="416"/>
        <v>-0.81120450322842386</v>
      </c>
      <c r="CW234" s="5" t="str">
        <f t="shared" si="416"/>
        <v/>
      </c>
      <c r="CX234" s="5" t="str">
        <f t="shared" si="416"/>
        <v/>
      </c>
      <c r="CY234" s="5" t="str">
        <f t="shared" si="416"/>
        <v/>
      </c>
      <c r="CZ234" s="5" t="str">
        <f t="shared" si="416"/>
        <v/>
      </c>
      <c r="DA234" s="5" t="str">
        <f t="shared" si="468"/>
        <v/>
      </c>
      <c r="DB234" s="5" t="str">
        <f t="shared" si="468"/>
        <v/>
      </c>
      <c r="DC234" s="5" t="str">
        <f t="shared" si="468"/>
        <v/>
      </c>
      <c r="DD234" s="5" t="str">
        <f t="shared" si="468"/>
        <v/>
      </c>
      <c r="DE234" s="5" t="str">
        <f t="shared" si="468"/>
        <v/>
      </c>
      <c r="DF234" s="5" t="str">
        <f t="shared" si="468"/>
        <v/>
      </c>
      <c r="DG234" s="133" t="str">
        <f t="shared" si="327"/>
        <v/>
      </c>
      <c r="DI234" s="144">
        <f t="shared" ca="1" si="469"/>
        <v>0</v>
      </c>
      <c r="DJ234" s="139">
        <f t="shared" ca="1" si="469"/>
        <v>0</v>
      </c>
      <c r="DK234" s="139">
        <f t="shared" ca="1" si="469"/>
        <v>0</v>
      </c>
      <c r="DL234" s="139">
        <f t="shared" ca="1" si="469"/>
        <v>0</v>
      </c>
      <c r="DM234" s="139">
        <f t="shared" ca="1" si="469"/>
        <v>0</v>
      </c>
      <c r="DN234" s="139">
        <f t="shared" ca="1" si="469"/>
        <v>0</v>
      </c>
      <c r="DO234" s="139">
        <f t="shared" ca="1" si="469"/>
        <v>0</v>
      </c>
      <c r="DP234" s="139">
        <f t="shared" ca="1" si="469"/>
        <v>0</v>
      </c>
      <c r="DQ234" s="139">
        <f t="shared" ca="1" si="469"/>
        <v>0</v>
      </c>
      <c r="DR234" s="139">
        <f t="shared" ca="1" si="469"/>
        <v>0</v>
      </c>
      <c r="DS234" s="139">
        <f t="shared" ca="1" si="446"/>
        <v>0</v>
      </c>
      <c r="DT234" s="139">
        <f t="shared" ca="1" si="446"/>
        <v>0</v>
      </c>
      <c r="DU234" s="139">
        <f t="shared" ca="1" si="446"/>
        <v>0</v>
      </c>
      <c r="DV234" s="139">
        <f t="shared" ca="1" si="446"/>
        <v>0</v>
      </c>
      <c r="DW234" s="139">
        <f t="shared" ca="1" si="446"/>
        <v>0</v>
      </c>
      <c r="DX234" s="139">
        <f t="shared" ca="1" si="446"/>
        <v>0</v>
      </c>
      <c r="DY234" s="139">
        <f t="shared" ca="1" si="446"/>
        <v>0</v>
      </c>
      <c r="DZ234" s="139">
        <f t="shared" ca="1" si="446"/>
        <v>0</v>
      </c>
      <c r="EA234" s="139">
        <f t="shared" ca="1" si="446"/>
        <v>0</v>
      </c>
      <c r="EB234" s="139">
        <f t="shared" ca="1" si="446"/>
        <v>0</v>
      </c>
      <c r="EC234" s="145">
        <f t="shared" ca="1" si="446"/>
        <v>0</v>
      </c>
      <c r="EE234" s="114">
        <f t="shared" ca="1" si="457"/>
        <v>0</v>
      </c>
      <c r="EF234" s="110">
        <f t="shared" ca="1" si="457"/>
        <v>2.3849360562929944</v>
      </c>
      <c r="EG234" s="110">
        <f t="shared" ca="1" si="457"/>
        <v>4.4430351089134499</v>
      </c>
      <c r="EH234" s="110">
        <f t="shared" ca="1" si="457"/>
        <v>6.1979657941058495</v>
      </c>
      <c r="EI234" s="110">
        <f t="shared" ca="1" si="457"/>
        <v>7.6718731770097328</v>
      </c>
      <c r="EJ234" s="110">
        <f t="shared" ca="1" si="457"/>
        <v>8.8854706956814127</v>
      </c>
      <c r="EK234" s="110">
        <f t="shared" ca="1" si="457"/>
        <v>9.8581267784493072</v>
      </c>
      <c r="EL234" s="110">
        <f t="shared" ca="1" si="457"/>
        <v>10.6079464346248</v>
      </c>
      <c r="EM234" s="110">
        <f t="shared" ca="1" si="457"/>
        <v>11.151848102036947</v>
      </c>
      <c r="EN234" s="110">
        <f t="shared" ca="1" si="457"/>
        <v>11.505636019204552</v>
      </c>
      <c r="EO234" s="110">
        <f t="shared" ca="1" si="457"/>
        <v>11.684068375155409</v>
      </c>
      <c r="EP234" s="110">
        <f t="shared" ca="1" si="457"/>
        <v>11.700921475903979</v>
      </c>
      <c r="EQ234" s="110">
        <f t="shared" ca="1" si="457"/>
        <v>11.569050153361932</v>
      </c>
      <c r="ER234" s="110">
        <f t="shared" ca="1" si="457"/>
        <v>11.300444629940465</v>
      </c>
      <c r="ES234" s="110">
        <f t="shared" ca="1" si="457"/>
        <v>10.906284040269892</v>
      </c>
      <c r="ET234" s="110">
        <f t="shared" ca="1" si="457"/>
        <v>10.396986800273918</v>
      </c>
      <c r="EU234" s="110">
        <f t="shared" ca="1" si="450"/>
        <v>9.782258003259205</v>
      </c>
      <c r="EV234" s="110">
        <f t="shared" ca="1" si="450"/>
        <v>9.0711340126812452</v>
      </c>
      <c r="EW234" s="110">
        <f t="shared" ca="1" si="450"/>
        <v>8.2720244117954635</v>
      </c>
      <c r="EX234" s="110">
        <f t="shared" ca="1" si="450"/>
        <v>7.3927514614668723</v>
      </c>
      <c r="EY234" s="115">
        <f t="shared" ca="1" si="450"/>
        <v>6.4405872089659866</v>
      </c>
      <c r="FA234" s="114">
        <f t="shared" ca="1" si="458"/>
        <v>0</v>
      </c>
      <c r="FB234" s="110">
        <f t="shared" ca="1" si="458"/>
        <v>0</v>
      </c>
      <c r="FC234" s="110">
        <f t="shared" ca="1" si="458"/>
        <v>0</v>
      </c>
      <c r="FD234" s="110">
        <f t="shared" ca="1" si="458"/>
        <v>0</v>
      </c>
      <c r="FE234" s="110">
        <f t="shared" ca="1" si="458"/>
        <v>0</v>
      </c>
      <c r="FF234" s="110">
        <f t="shared" ca="1" si="458"/>
        <v>0</v>
      </c>
      <c r="FG234" s="110">
        <f t="shared" ca="1" si="458"/>
        <v>0</v>
      </c>
      <c r="FH234" s="110">
        <f t="shared" ca="1" si="458"/>
        <v>0</v>
      </c>
      <c r="FI234" s="110">
        <f t="shared" ca="1" si="458"/>
        <v>0</v>
      </c>
      <c r="FJ234" s="110">
        <f t="shared" ca="1" si="458"/>
        <v>0</v>
      </c>
      <c r="FK234" s="110">
        <f t="shared" ca="1" si="459"/>
        <v>0</v>
      </c>
      <c r="FL234" s="110">
        <f t="shared" ca="1" si="459"/>
        <v>1</v>
      </c>
      <c r="FM234" s="110">
        <f t="shared" ca="1" si="459"/>
        <v>1</v>
      </c>
      <c r="FN234" s="110">
        <f t="shared" ca="1" si="459"/>
        <v>1</v>
      </c>
      <c r="FO234" s="110">
        <f t="shared" ca="1" si="459"/>
        <v>1</v>
      </c>
      <c r="FP234" s="110">
        <f t="shared" ca="1" si="459"/>
        <v>1</v>
      </c>
      <c r="FQ234" s="110">
        <f t="shared" ca="1" si="459"/>
        <v>1</v>
      </c>
      <c r="FR234" s="110">
        <f t="shared" ca="1" si="459"/>
        <v>1</v>
      </c>
      <c r="FS234" s="110">
        <f t="shared" ca="1" si="459"/>
        <v>1</v>
      </c>
      <c r="FT234" s="110">
        <f t="shared" ca="1" si="459"/>
        <v>1</v>
      </c>
      <c r="FU234" s="110">
        <f t="shared" ca="1" si="460"/>
        <v>1</v>
      </c>
      <c r="FV234" s="110">
        <f t="shared" ca="1" si="460"/>
        <v>1</v>
      </c>
      <c r="FW234" s="110">
        <f t="shared" ca="1" si="460"/>
        <v>1</v>
      </c>
      <c r="FX234" s="110">
        <f t="shared" ca="1" si="460"/>
        <v>0</v>
      </c>
      <c r="FY234" s="110">
        <f t="shared" ca="1" si="460"/>
        <v>0</v>
      </c>
      <c r="FZ234" s="110">
        <f t="shared" ca="1" si="460"/>
        <v>0</v>
      </c>
      <c r="GA234" s="110">
        <f t="shared" ca="1" si="460"/>
        <v>0</v>
      </c>
      <c r="GB234" s="110">
        <f t="shared" ca="1" si="460"/>
        <v>0</v>
      </c>
      <c r="GC234" s="110">
        <f t="shared" ca="1" si="460"/>
        <v>0</v>
      </c>
      <c r="GD234" s="110">
        <f t="shared" ca="1" si="460"/>
        <v>0</v>
      </c>
      <c r="GE234" s="115">
        <f t="shared" ca="1" si="460"/>
        <v>0</v>
      </c>
      <c r="GG234" s="114">
        <v>1</v>
      </c>
      <c r="GH234" s="110">
        <f t="shared" ref="GH234:HK234" ca="1" si="473">IF(AND($A234&gt;0,$B234&gt;0),IF(OR((GH$61*EXP($D234-$B234*GH$61)-GH$61)&gt;$AE$2*$H234,GG234=0),0,1),"")</f>
        <v>1</v>
      </c>
      <c r="GI234" s="110">
        <f t="shared" ca="1" si="473"/>
        <v>1</v>
      </c>
      <c r="GJ234" s="110">
        <f t="shared" ca="1" si="473"/>
        <v>1</v>
      </c>
      <c r="GK234" s="110">
        <f t="shared" ca="1" si="473"/>
        <v>1</v>
      </c>
      <c r="GL234" s="110">
        <f t="shared" ca="1" si="473"/>
        <v>1</v>
      </c>
      <c r="GM234" s="110">
        <f t="shared" ca="1" si="473"/>
        <v>1</v>
      </c>
      <c r="GN234" s="110">
        <f t="shared" ca="1" si="473"/>
        <v>1</v>
      </c>
      <c r="GO234" s="110">
        <f t="shared" ca="1" si="473"/>
        <v>1</v>
      </c>
      <c r="GP234" s="110">
        <f t="shared" ca="1" si="473"/>
        <v>1</v>
      </c>
      <c r="GQ234" s="110">
        <f t="shared" ca="1" si="473"/>
        <v>1</v>
      </c>
      <c r="GR234" s="110">
        <f t="shared" ca="1" si="473"/>
        <v>0</v>
      </c>
      <c r="GS234" s="110">
        <f t="shared" ca="1" si="473"/>
        <v>0</v>
      </c>
      <c r="GT234" s="110">
        <f t="shared" ca="1" si="473"/>
        <v>0</v>
      </c>
      <c r="GU234" s="110">
        <f t="shared" ca="1" si="473"/>
        <v>0</v>
      </c>
      <c r="GV234" s="110">
        <f t="shared" ca="1" si="473"/>
        <v>0</v>
      </c>
      <c r="GW234" s="110">
        <f t="shared" ca="1" si="473"/>
        <v>0</v>
      </c>
      <c r="GX234" s="110">
        <f t="shared" ca="1" si="473"/>
        <v>0</v>
      </c>
      <c r="GY234" s="110">
        <f t="shared" ca="1" si="473"/>
        <v>0</v>
      </c>
      <c r="GZ234" s="110">
        <f t="shared" ca="1" si="473"/>
        <v>0</v>
      </c>
      <c r="HA234" s="110">
        <f t="shared" ca="1" si="473"/>
        <v>0</v>
      </c>
      <c r="HB234" s="110">
        <f t="shared" ca="1" si="473"/>
        <v>0</v>
      </c>
      <c r="HC234" s="110">
        <f t="shared" ca="1" si="473"/>
        <v>0</v>
      </c>
      <c r="HD234" s="110">
        <f t="shared" ca="1" si="473"/>
        <v>0</v>
      </c>
      <c r="HE234" s="110">
        <f t="shared" ca="1" si="473"/>
        <v>0</v>
      </c>
      <c r="HF234" s="110">
        <f t="shared" ca="1" si="473"/>
        <v>0</v>
      </c>
      <c r="HG234" s="110">
        <f t="shared" ca="1" si="473"/>
        <v>0</v>
      </c>
      <c r="HH234" s="110">
        <f t="shared" ca="1" si="473"/>
        <v>0</v>
      </c>
      <c r="HI234" s="110">
        <f t="shared" ca="1" si="473"/>
        <v>0</v>
      </c>
      <c r="HJ234" s="110">
        <f t="shared" ca="1" si="473"/>
        <v>0</v>
      </c>
      <c r="HK234" s="115">
        <f t="shared" ca="1" si="473"/>
        <v>0</v>
      </c>
    </row>
    <row r="235" spans="1:219" x14ac:dyDescent="0.25">
      <c r="A235" s="176">
        <f t="shared" ca="1" si="373"/>
        <v>1.2094752361655297</v>
      </c>
      <c r="B235" s="164">
        <f t="shared" ca="1" si="374"/>
        <v>5.192566109129966E-2</v>
      </c>
      <c r="C235" s="106">
        <f t="shared" ca="1" si="375"/>
        <v>0.54068284184570903</v>
      </c>
      <c r="D235" s="108">
        <f t="shared" ca="1" si="376"/>
        <v>1.3556442038987058</v>
      </c>
      <c r="E235" s="109">
        <f t="shared" ca="1" si="377"/>
        <v>26.107403842487603</v>
      </c>
      <c r="F235" s="109">
        <f t="shared" ca="1" si="378"/>
        <v>10.576237372390022</v>
      </c>
      <c r="G235" s="109">
        <f t="shared" ca="1" si="379"/>
        <v>23.690540034035408</v>
      </c>
      <c r="H235" s="109">
        <f t="shared" ca="1" si="380"/>
        <v>13.114302661645386</v>
      </c>
      <c r="I235" s="177"/>
      <c r="J235" s="30" t="s">
        <v>223</v>
      </c>
      <c r="K235" s="89">
        <f t="shared" ref="K235:T244" ca="1" si="474">IF(K$61&gt;0,INDEX($K$64:$BH$64,INT($K$1*RAND())+1),"")</f>
        <v>0.74370258632857644</v>
      </c>
      <c r="L235" s="89">
        <f t="shared" ca="1" si="474"/>
        <v>-0.81775242806075465</v>
      </c>
      <c r="M235" s="89">
        <f t="shared" ca="1" si="474"/>
        <v>-0.15653910921934289</v>
      </c>
      <c r="N235" s="89">
        <f t="shared" ca="1" si="474"/>
        <v>-2.3856124570488357E-2</v>
      </c>
      <c r="O235" s="89">
        <f t="shared" ca="1" si="474"/>
        <v>9.8583260592283506E-2</v>
      </c>
      <c r="P235" s="89">
        <f t="shared" ca="1" si="474"/>
        <v>9.8583260592283506E-2</v>
      </c>
      <c r="Q235" s="89">
        <f t="shared" ca="1" si="474"/>
        <v>6.3830203882474623E-2</v>
      </c>
      <c r="R235" s="89">
        <f t="shared" ca="1" si="474"/>
        <v>-2.3856124570488357E-2</v>
      </c>
      <c r="S235" s="89">
        <f t="shared" ca="1" si="474"/>
        <v>0.94353006046483001</v>
      </c>
      <c r="T235" s="89">
        <f t="shared" ca="1" si="474"/>
        <v>-1.3483164959119551</v>
      </c>
      <c r="U235" s="89">
        <f t="shared" ref="U235:AD244" ca="1" si="475">IF(U$61&gt;0,INDEX($K$64:$BH$64,INT($K$1*RAND())+1),"")</f>
        <v>-1.0649490381436091</v>
      </c>
      <c r="V235" s="89">
        <f t="shared" ca="1" si="475"/>
        <v>0.94353006046483001</v>
      </c>
      <c r="W235" s="89">
        <f t="shared" ca="1" si="475"/>
        <v>0.94353006046483001</v>
      </c>
      <c r="X235" s="89">
        <f t="shared" ca="1" si="475"/>
        <v>0.82443786118685636</v>
      </c>
      <c r="Y235" s="89">
        <f t="shared" ca="1" si="475"/>
        <v>-0.30649199665355353</v>
      </c>
      <c r="Z235" s="89">
        <f t="shared" ca="1" si="475"/>
        <v>-0.41184718490169098</v>
      </c>
      <c r="AA235" s="89">
        <f t="shared" ca="1" si="475"/>
        <v>0.41148501321826991</v>
      </c>
      <c r="AB235" s="89">
        <f t="shared" ca="1" si="475"/>
        <v>-0.22096981093654566</v>
      </c>
      <c r="AC235" s="89">
        <f t="shared" ca="1" si="475"/>
        <v>-0.15653910921934289</v>
      </c>
      <c r="AD235" s="89">
        <f t="shared" ca="1" si="475"/>
        <v>5.4419538639000731E-2</v>
      </c>
      <c r="AE235" s="89">
        <f t="shared" ref="AE235:AN244" ca="1" si="476">IF(AE$61&gt;0,INDEX($K$64:$BH$64,INT($K$1*RAND())+1),"")</f>
        <v>3.6539036893229848E-2</v>
      </c>
      <c r="AF235" s="89">
        <f t="shared" ca="1" si="476"/>
        <v>-0.41184718490169098</v>
      </c>
      <c r="AG235" s="89">
        <f t="shared" ca="1" si="476"/>
        <v>0.10667228108213433</v>
      </c>
      <c r="AH235" s="89">
        <f t="shared" ca="1" si="476"/>
        <v>6.3830203882474623E-2</v>
      </c>
      <c r="AI235" s="89">
        <f t="shared" ca="1" si="476"/>
        <v>0.74160465676181864</v>
      </c>
      <c r="AJ235" s="89">
        <f t="shared" ca="1" si="476"/>
        <v>0.14357639329378769</v>
      </c>
      <c r="AK235" s="89">
        <f t="shared" ca="1" si="476"/>
        <v>0.89371861765175975</v>
      </c>
      <c r="AL235" s="89">
        <f t="shared" ca="1" si="476"/>
        <v>0.82443786118685636</v>
      </c>
      <c r="AM235" s="89">
        <f t="shared" ca="1" si="476"/>
        <v>-0.15653910921934289</v>
      </c>
      <c r="AN235" s="89">
        <f t="shared" ca="1" si="476"/>
        <v>2.8755171397204293E-2</v>
      </c>
      <c r="AO235" s="89">
        <f t="shared" ref="AO235:AX244" ca="1" si="477">IF(AO$61&gt;0,INDEX($K$64:$BH$64,INT($K$1*RAND())+1),"")</f>
        <v>-0.30700255599325066</v>
      </c>
      <c r="AP235" s="89">
        <f t="shared" ca="1" si="477"/>
        <v>0.53753403810350731</v>
      </c>
      <c r="AQ235" s="89">
        <f t="shared" ca="1" si="477"/>
        <v>-0.81775242806075465</v>
      </c>
      <c r="AR235" s="89">
        <f t="shared" ca="1" si="477"/>
        <v>-0.21005970810345143</v>
      </c>
      <c r="AS235" s="89">
        <f t="shared" ca="1" si="477"/>
        <v>-9.3840171590928279E-2</v>
      </c>
      <c r="AT235" s="89">
        <f t="shared" ca="1" si="477"/>
        <v>-0.30700255599325066</v>
      </c>
      <c r="AU235" s="89">
        <f t="shared" ca="1" si="477"/>
        <v>0.31960967874145596</v>
      </c>
      <c r="AV235" s="89">
        <f t="shared" ca="1" si="477"/>
        <v>-0.41558093709150801</v>
      </c>
      <c r="AW235" s="89">
        <f t="shared" ca="1" si="477"/>
        <v>0.10667228108213433</v>
      </c>
      <c r="AX235" s="89" t="str">
        <f t="shared" ca="1" si="477"/>
        <v/>
      </c>
      <c r="AY235" s="89" t="str">
        <f t="shared" ref="AY235:BH244" ca="1" si="478">IF(AY$61&gt;0,INDEX($K$64:$BH$64,INT($K$1*RAND())+1),"")</f>
        <v/>
      </c>
      <c r="AZ235" s="89" t="str">
        <f t="shared" ca="1" si="478"/>
        <v/>
      </c>
      <c r="BA235" s="89" t="str">
        <f t="shared" ca="1" si="478"/>
        <v/>
      </c>
      <c r="BB235" s="89" t="str">
        <f t="shared" ca="1" si="478"/>
        <v/>
      </c>
      <c r="BC235" s="89" t="str">
        <f t="shared" ca="1" si="478"/>
        <v/>
      </c>
      <c r="BD235" s="89" t="str">
        <f t="shared" ca="1" si="478"/>
        <v/>
      </c>
      <c r="BE235" s="89" t="str">
        <f t="shared" ca="1" si="478"/>
        <v/>
      </c>
      <c r="BF235" s="89" t="str">
        <f t="shared" ca="1" si="478"/>
        <v/>
      </c>
      <c r="BG235" s="89" t="str">
        <f t="shared" ca="1" si="478"/>
        <v/>
      </c>
      <c r="BH235" s="89" t="str">
        <f t="shared" ca="1" si="478"/>
        <v/>
      </c>
      <c r="BJ235" s="132">
        <f t="shared" ca="1" si="467"/>
        <v>1.7571712369628287</v>
      </c>
      <c r="BK235" s="89">
        <f t="shared" ca="1" si="467"/>
        <v>0.16632283526642266</v>
      </c>
      <c r="BL235" s="89">
        <f t="shared" ca="1" si="467"/>
        <v>0.84761639597135763</v>
      </c>
      <c r="BM235" s="89">
        <f t="shared" ca="1" si="467"/>
        <v>0.63156334453014862</v>
      </c>
      <c r="BN235" s="89">
        <f t="shared" ca="1" si="467"/>
        <v>1.173526530348445</v>
      </c>
      <c r="BO235" s="89">
        <f t="shared" ca="1" si="467"/>
        <v>0.95182651362510873</v>
      </c>
      <c r="BP235" s="89">
        <f t="shared" ca="1" si="467"/>
        <v>1.0692746169657847</v>
      </c>
      <c r="BQ235" s="89">
        <f t="shared" ca="1" si="467"/>
        <v>0.84668521548449516</v>
      </c>
      <c r="BR235" s="89">
        <f t="shared" ca="1" si="467"/>
        <v>1.7114303207790651</v>
      </c>
      <c r="BS235" s="89">
        <f t="shared" ca="1" si="467"/>
        <v>-0.74189910431388828</v>
      </c>
      <c r="BT235" s="89">
        <f t="shared" ca="1" si="467"/>
        <v>-0.32462669121454146</v>
      </c>
      <c r="BU235" s="89">
        <f t="shared" ca="1" si="467"/>
        <v>1.6672223519014457</v>
      </c>
      <c r="BV235" s="89">
        <f t="shared" ca="1" si="467"/>
        <v>1.2869316500258459</v>
      </c>
      <c r="BW235" s="89">
        <f t="shared" ca="1" si="467"/>
        <v>1.2575207188123194</v>
      </c>
      <c r="BX235" s="89">
        <f t="shared" ca="1" si="467"/>
        <v>0.63629891813777761</v>
      </c>
      <c r="BY235" s="89">
        <f t="shared" ca="1" si="428"/>
        <v>0.80120570922538725</v>
      </c>
      <c r="BZ235" s="89">
        <f t="shared" ca="1" si="426"/>
        <v>1.4278615658053613</v>
      </c>
      <c r="CA235" s="89">
        <f t="shared" ca="1" si="426"/>
        <v>0.96241462407710787</v>
      </c>
      <c r="CB235" s="89">
        <f t="shared" ca="1" si="426"/>
        <v>0.13283837757460515</v>
      </c>
      <c r="CC235" s="89">
        <f t="shared" ca="1" si="426"/>
        <v>0.98231727991511608</v>
      </c>
      <c r="CD235" s="89">
        <f t="shared" ca="1" si="426"/>
        <v>1.0358925742645124</v>
      </c>
      <c r="CE235" s="89">
        <f t="shared" ca="1" si="426"/>
        <v>0.23587027362115637</v>
      </c>
      <c r="CF235" s="89">
        <f t="shared" ca="1" si="426"/>
        <v>-0.16416933213004525</v>
      </c>
      <c r="CG235" s="89">
        <f t="shared" ca="1" si="424"/>
        <v>0.78617071387074355</v>
      </c>
      <c r="CH235" s="89">
        <f t="shared" ca="1" si="424"/>
        <v>1.6572970690304776</v>
      </c>
      <c r="CI235" s="89">
        <f t="shared" ca="1" si="424"/>
        <v>-0.52097156674938661</v>
      </c>
      <c r="CJ235" s="89">
        <f t="shared" ca="1" si="424"/>
        <v>0.41817642534865151</v>
      </c>
      <c r="CK235" s="89">
        <f t="shared" ca="1" si="424"/>
        <v>0.56650890448417535</v>
      </c>
      <c r="CL235" s="89">
        <f t="shared" ca="1" si="424"/>
        <v>0.19120861488199714</v>
      </c>
      <c r="CM235" s="89">
        <f t="shared" ca="1" si="424"/>
        <v>1.0600248974995115</v>
      </c>
      <c r="CN235" s="89">
        <f t="shared" ca="1" si="424"/>
        <v>0.67583881380258692</v>
      </c>
      <c r="CO235" s="89">
        <f t="shared" ca="1" si="424"/>
        <v>1.4231414539519835</v>
      </c>
      <c r="CP235" s="89">
        <f t="shared" ca="1" si="418"/>
        <v>0.14719355593342254</v>
      </c>
      <c r="CQ235" s="89">
        <f t="shared" ca="1" si="416"/>
        <v>0.53468736531061178</v>
      </c>
      <c r="CR235" s="5">
        <f t="shared" ca="1" si="416"/>
        <v>1.0551524284345541</v>
      </c>
      <c r="CS235" s="5">
        <f t="shared" ca="1" si="416"/>
        <v>0.78892476299015424</v>
      </c>
      <c r="CT235" s="5">
        <f t="shared" ca="1" si="416"/>
        <v>1.5014772892229529</v>
      </c>
      <c r="CU235" s="5">
        <f t="shared" ca="1" si="416"/>
        <v>0.39687309665690029</v>
      </c>
      <c r="CV235" s="5">
        <f t="shared" ca="1" si="416"/>
        <v>0.30521319822496684</v>
      </c>
      <c r="CW235" s="5" t="str">
        <f t="shared" si="416"/>
        <v/>
      </c>
      <c r="CX235" s="5" t="str">
        <f t="shared" si="416"/>
        <v/>
      </c>
      <c r="CY235" s="5" t="str">
        <f t="shared" si="416"/>
        <v/>
      </c>
      <c r="CZ235" s="5" t="str">
        <f t="shared" si="416"/>
        <v/>
      </c>
      <c r="DA235" s="5" t="str">
        <f t="shared" si="468"/>
        <v/>
      </c>
      <c r="DB235" s="5" t="str">
        <f t="shared" si="468"/>
        <v/>
      </c>
      <c r="DC235" s="5" t="str">
        <f t="shared" si="468"/>
        <v/>
      </c>
      <c r="DD235" s="5" t="str">
        <f t="shared" si="468"/>
        <v/>
      </c>
      <c r="DE235" s="5" t="str">
        <f t="shared" si="468"/>
        <v/>
      </c>
      <c r="DF235" s="5" t="str">
        <f t="shared" si="468"/>
        <v/>
      </c>
      <c r="DG235" s="133" t="str">
        <f t="shared" si="327"/>
        <v/>
      </c>
      <c r="DI235" s="144">
        <f t="shared" ca="1" si="469"/>
        <v>0</v>
      </c>
      <c r="DJ235" s="139">
        <f t="shared" ca="1" si="469"/>
        <v>0</v>
      </c>
      <c r="DK235" s="139">
        <f t="shared" ca="1" si="469"/>
        <v>0</v>
      </c>
      <c r="DL235" s="139">
        <f t="shared" ca="1" si="469"/>
        <v>0</v>
      </c>
      <c r="DM235" s="139">
        <f t="shared" ca="1" si="469"/>
        <v>0</v>
      </c>
      <c r="DN235" s="139">
        <f t="shared" ca="1" si="469"/>
        <v>0</v>
      </c>
      <c r="DO235" s="139">
        <f t="shared" ca="1" si="469"/>
        <v>0</v>
      </c>
      <c r="DP235" s="139">
        <f t="shared" ca="1" si="469"/>
        <v>0</v>
      </c>
      <c r="DQ235" s="139">
        <f t="shared" ca="1" si="469"/>
        <v>0</v>
      </c>
      <c r="DR235" s="139">
        <f t="shared" ca="1" si="469"/>
        <v>0</v>
      </c>
      <c r="DS235" s="139">
        <f t="shared" ca="1" si="446"/>
        <v>0</v>
      </c>
      <c r="DT235" s="139">
        <f t="shared" ca="1" si="446"/>
        <v>0</v>
      </c>
      <c r="DU235" s="139">
        <f t="shared" ca="1" si="446"/>
        <v>0</v>
      </c>
      <c r="DV235" s="139">
        <f t="shared" ca="1" si="446"/>
        <v>0</v>
      </c>
      <c r="DW235" s="139">
        <f t="shared" ca="1" si="446"/>
        <v>0</v>
      </c>
      <c r="DX235" s="139">
        <f t="shared" ca="1" si="446"/>
        <v>0</v>
      </c>
      <c r="DY235" s="139">
        <f t="shared" ca="1" si="446"/>
        <v>0</v>
      </c>
      <c r="DZ235" s="139">
        <f t="shared" ca="1" si="446"/>
        <v>0</v>
      </c>
      <c r="EA235" s="139">
        <f t="shared" ca="1" si="446"/>
        <v>0</v>
      </c>
      <c r="EB235" s="139">
        <f t="shared" ca="1" si="446"/>
        <v>0</v>
      </c>
      <c r="EC235" s="145">
        <f t="shared" ca="1" si="446"/>
        <v>0</v>
      </c>
      <c r="EE235" s="114">
        <f t="shared" ca="1" si="457"/>
        <v>0</v>
      </c>
      <c r="EF235" s="110">
        <f t="shared" ca="1" si="457"/>
        <v>2.6829665045360267</v>
      </c>
      <c r="EG235" s="110">
        <f t="shared" ca="1" si="457"/>
        <v>4.9932126852196133</v>
      </c>
      <c r="EH235" s="110">
        <f t="shared" ca="1" si="457"/>
        <v>6.9590283268563446</v>
      </c>
      <c r="EI235" s="110">
        <f t="shared" ca="1" si="457"/>
        <v>8.6067945757052318</v>
      </c>
      <c r="EJ235" s="110">
        <f t="shared" ca="1" si="457"/>
        <v>9.9611046621991566</v>
      </c>
      <c r="EK235" s="110">
        <f t="shared" ca="1" si="457"/>
        <v>11.044877293300829</v>
      </c>
      <c r="EL235" s="110">
        <f t="shared" ca="1" si="457"/>
        <v>11.879463147234908</v>
      </c>
      <c r="EM235" s="110">
        <f t="shared" ca="1" si="457"/>
        <v>12.48474487831178</v>
      </c>
      <c r="EN235" s="110">
        <f t="shared" ca="1" si="457"/>
        <v>12.879231015958208</v>
      </c>
      <c r="EO235" s="110">
        <f t="shared" ca="1" si="457"/>
        <v>13.080144119813845</v>
      </c>
      <c r="EP235" s="110">
        <f t="shared" ca="1" si="457"/>
        <v>13.103503531765583</v>
      </c>
      <c r="EQ235" s="110">
        <f t="shared" ca="1" si="457"/>
        <v>12.964203046001877</v>
      </c>
      <c r="ER235" s="110">
        <f t="shared" ca="1" si="457"/>
        <v>12.676083799509428</v>
      </c>
      <c r="ES235" s="110">
        <f t="shared" ca="1" si="457"/>
        <v>12.252002667841069</v>
      </c>
      <c r="ET235" s="110">
        <f t="shared" ca="1" si="457"/>
        <v>11.703896434396519</v>
      </c>
      <c r="EU235" s="110">
        <f t="shared" ca="1" si="450"/>
        <v>11.042841985819393</v>
      </c>
      <c r="EV235" s="110">
        <f t="shared" ca="1" si="450"/>
        <v>10.279112771372006</v>
      </c>
      <c r="EW235" s="110">
        <f t="shared" ca="1" si="450"/>
        <v>9.422231750252223</v>
      </c>
      <c r="EX235" s="110">
        <f t="shared" ca="1" si="450"/>
        <v>8.481021037717035</v>
      </c>
      <c r="EY235" s="115">
        <f t="shared" ca="1" si="450"/>
        <v>7.463648448530158</v>
      </c>
      <c r="FA235" s="114">
        <f t="shared" ref="FA235:FJ244" ca="1" si="479">IF(AND($A235&gt;0,$B235&gt;0),IF((FA$61*EXP($D235-$B235*FA$61)-FA$61)&gt;$AE$2*$H235,1,0),"")</f>
        <v>0</v>
      </c>
      <c r="FB235" s="110">
        <f t="shared" ca="1" si="479"/>
        <v>0</v>
      </c>
      <c r="FC235" s="110">
        <f t="shared" ca="1" si="479"/>
        <v>0</v>
      </c>
      <c r="FD235" s="110">
        <f t="shared" ca="1" si="479"/>
        <v>0</v>
      </c>
      <c r="FE235" s="110">
        <f t="shared" ca="1" si="479"/>
        <v>0</v>
      </c>
      <c r="FF235" s="110">
        <f t="shared" ca="1" si="479"/>
        <v>0</v>
      </c>
      <c r="FG235" s="110">
        <f t="shared" ca="1" si="479"/>
        <v>0</v>
      </c>
      <c r="FH235" s="110">
        <f t="shared" ca="1" si="479"/>
        <v>0</v>
      </c>
      <c r="FI235" s="110">
        <f t="shared" ca="1" si="479"/>
        <v>0</v>
      </c>
      <c r="FJ235" s="110">
        <f t="shared" ca="1" si="479"/>
        <v>0</v>
      </c>
      <c r="FK235" s="110">
        <f t="shared" ref="FK235:FT244" ca="1" si="480">IF(AND($A235&gt;0,$B235&gt;0),IF((FK$61*EXP($D235-$B235*FK$61)-FK$61)&gt;$AE$2*$H235,1,0),"")</f>
        <v>0</v>
      </c>
      <c r="FL235" s="110">
        <f t="shared" ca="1" si="480"/>
        <v>1</v>
      </c>
      <c r="FM235" s="110">
        <f t="shared" ca="1" si="480"/>
        <v>1</v>
      </c>
      <c r="FN235" s="110">
        <f t="shared" ca="1" si="480"/>
        <v>1</v>
      </c>
      <c r="FO235" s="110">
        <f t="shared" ca="1" si="480"/>
        <v>1</v>
      </c>
      <c r="FP235" s="110">
        <f t="shared" ca="1" si="480"/>
        <v>1</v>
      </c>
      <c r="FQ235" s="110">
        <f t="shared" ca="1" si="480"/>
        <v>1</v>
      </c>
      <c r="FR235" s="110">
        <f t="shared" ca="1" si="480"/>
        <v>1</v>
      </c>
      <c r="FS235" s="110">
        <f t="shared" ca="1" si="480"/>
        <v>1</v>
      </c>
      <c r="FT235" s="110">
        <f t="shared" ca="1" si="480"/>
        <v>1</v>
      </c>
      <c r="FU235" s="110">
        <f t="shared" ref="FU235:GE244" ca="1" si="481">IF(AND($A235&gt;0,$B235&gt;0),IF((FU$61*EXP($D235-$B235*FU$61)-FU$61)&gt;$AE$2*$H235,1,0),"")</f>
        <v>1</v>
      </c>
      <c r="FV235" s="110">
        <f t="shared" ca="1" si="481"/>
        <v>1</v>
      </c>
      <c r="FW235" s="110">
        <f t="shared" ca="1" si="481"/>
        <v>1</v>
      </c>
      <c r="FX235" s="110">
        <f t="shared" ca="1" si="481"/>
        <v>0</v>
      </c>
      <c r="FY235" s="110">
        <f t="shared" ca="1" si="481"/>
        <v>0</v>
      </c>
      <c r="FZ235" s="110">
        <f t="shared" ca="1" si="481"/>
        <v>0</v>
      </c>
      <c r="GA235" s="110">
        <f t="shared" ca="1" si="481"/>
        <v>0</v>
      </c>
      <c r="GB235" s="110">
        <f t="shared" ca="1" si="481"/>
        <v>0</v>
      </c>
      <c r="GC235" s="110">
        <f t="shared" ca="1" si="481"/>
        <v>0</v>
      </c>
      <c r="GD235" s="110">
        <f t="shared" ca="1" si="481"/>
        <v>0</v>
      </c>
      <c r="GE235" s="115">
        <f t="shared" ca="1" si="481"/>
        <v>0</v>
      </c>
      <c r="GG235" s="114">
        <v>1</v>
      </c>
      <c r="GH235" s="110">
        <f t="shared" ref="GH235:HK235" ca="1" si="482">IF(AND($A235&gt;0,$B235&gt;0),IF(OR((GH$61*EXP($D235-$B235*GH$61)-GH$61)&gt;$AE$2*$H235,GG235=0),0,1),"")</f>
        <v>1</v>
      </c>
      <c r="GI235" s="110">
        <f t="shared" ca="1" si="482"/>
        <v>1</v>
      </c>
      <c r="GJ235" s="110">
        <f t="shared" ca="1" si="482"/>
        <v>1</v>
      </c>
      <c r="GK235" s="110">
        <f t="shared" ca="1" si="482"/>
        <v>1</v>
      </c>
      <c r="GL235" s="110">
        <f t="shared" ca="1" si="482"/>
        <v>1</v>
      </c>
      <c r="GM235" s="110">
        <f t="shared" ca="1" si="482"/>
        <v>1</v>
      </c>
      <c r="GN235" s="110">
        <f t="shared" ca="1" si="482"/>
        <v>1</v>
      </c>
      <c r="GO235" s="110">
        <f t="shared" ca="1" si="482"/>
        <v>1</v>
      </c>
      <c r="GP235" s="110">
        <f t="shared" ca="1" si="482"/>
        <v>1</v>
      </c>
      <c r="GQ235" s="110">
        <f t="shared" ca="1" si="482"/>
        <v>1</v>
      </c>
      <c r="GR235" s="110">
        <f t="shared" ca="1" si="482"/>
        <v>0</v>
      </c>
      <c r="GS235" s="110">
        <f t="shared" ca="1" si="482"/>
        <v>0</v>
      </c>
      <c r="GT235" s="110">
        <f t="shared" ca="1" si="482"/>
        <v>0</v>
      </c>
      <c r="GU235" s="110">
        <f t="shared" ca="1" si="482"/>
        <v>0</v>
      </c>
      <c r="GV235" s="110">
        <f t="shared" ca="1" si="482"/>
        <v>0</v>
      </c>
      <c r="GW235" s="110">
        <f t="shared" ca="1" si="482"/>
        <v>0</v>
      </c>
      <c r="GX235" s="110">
        <f t="shared" ca="1" si="482"/>
        <v>0</v>
      </c>
      <c r="GY235" s="110">
        <f t="shared" ca="1" si="482"/>
        <v>0</v>
      </c>
      <c r="GZ235" s="110">
        <f t="shared" ca="1" si="482"/>
        <v>0</v>
      </c>
      <c r="HA235" s="110">
        <f t="shared" ca="1" si="482"/>
        <v>0</v>
      </c>
      <c r="HB235" s="110">
        <f t="shared" ca="1" si="482"/>
        <v>0</v>
      </c>
      <c r="HC235" s="110">
        <f t="shared" ca="1" si="482"/>
        <v>0</v>
      </c>
      <c r="HD235" s="110">
        <f t="shared" ca="1" si="482"/>
        <v>0</v>
      </c>
      <c r="HE235" s="110">
        <f t="shared" ca="1" si="482"/>
        <v>0</v>
      </c>
      <c r="HF235" s="110">
        <f t="shared" ca="1" si="482"/>
        <v>0</v>
      </c>
      <c r="HG235" s="110">
        <f t="shared" ca="1" si="482"/>
        <v>0</v>
      </c>
      <c r="HH235" s="110">
        <f t="shared" ca="1" si="482"/>
        <v>0</v>
      </c>
      <c r="HI235" s="110">
        <f t="shared" ca="1" si="482"/>
        <v>0</v>
      </c>
      <c r="HJ235" s="110">
        <f t="shared" ca="1" si="482"/>
        <v>0</v>
      </c>
      <c r="HK235" s="115">
        <f t="shared" ca="1" si="482"/>
        <v>0</v>
      </c>
    </row>
    <row r="236" spans="1:219" x14ac:dyDescent="0.25">
      <c r="A236" s="176">
        <f t="shared" ca="1" si="373"/>
        <v>1.3499145392947161</v>
      </c>
      <c r="B236" s="164">
        <f t="shared" ca="1" si="374"/>
        <v>8.3054167394135958E-2</v>
      </c>
      <c r="C236" s="106">
        <f t="shared" ca="1" si="375"/>
        <v>0.51390747972225193</v>
      </c>
      <c r="D236" s="108">
        <f t="shared" ca="1" si="376"/>
        <v>1.4819649881519545</v>
      </c>
      <c r="E236" s="109">
        <f t="shared" ca="1" si="377"/>
        <v>17.84335494111026</v>
      </c>
      <c r="F236" s="109">
        <f t="shared" ca="1" si="378"/>
        <v>7.0706515599825783</v>
      </c>
      <c r="G236" s="109">
        <f t="shared" ca="1" si="379"/>
        <v>17.299377946007429</v>
      </c>
      <c r="H236" s="109">
        <f t="shared" ca="1" si="380"/>
        <v>10.228726386024849</v>
      </c>
      <c r="I236" s="177"/>
      <c r="J236" s="30" t="s">
        <v>224</v>
      </c>
      <c r="K236" s="89">
        <f t="shared" ca="1" si="474"/>
        <v>6.3830203882474623E-2</v>
      </c>
      <c r="L236" s="89">
        <f t="shared" ca="1" si="474"/>
        <v>3.6539036893229848E-2</v>
      </c>
      <c r="M236" s="89">
        <f t="shared" ca="1" si="474"/>
        <v>0.89371861765175975</v>
      </c>
      <c r="N236" s="89">
        <f t="shared" ca="1" si="474"/>
        <v>-0.30700255599325066</v>
      </c>
      <c r="O236" s="89">
        <f t="shared" ca="1" si="474"/>
        <v>1.8449135142460493E-2</v>
      </c>
      <c r="P236" s="89">
        <f t="shared" ca="1" si="474"/>
        <v>-0.30700255599325066</v>
      </c>
      <c r="Q236" s="89">
        <f t="shared" ca="1" si="474"/>
        <v>-0.44623785415300243</v>
      </c>
      <c r="R236" s="89">
        <f t="shared" ca="1" si="474"/>
        <v>0.51560491500326755</v>
      </c>
      <c r="S236" s="89">
        <f t="shared" ca="1" si="474"/>
        <v>2.8755171397204293E-2</v>
      </c>
      <c r="T236" s="89">
        <f t="shared" ca="1" si="474"/>
        <v>0.14357639329378769</v>
      </c>
      <c r="U236" s="89">
        <f t="shared" ca="1" si="475"/>
        <v>-0.41184718490169098</v>
      </c>
      <c r="V236" s="89">
        <f t="shared" ca="1" si="475"/>
        <v>-0.30649199665355353</v>
      </c>
      <c r="W236" s="89">
        <f t="shared" ca="1" si="475"/>
        <v>-9.3840171590928279E-2</v>
      </c>
      <c r="X236" s="89">
        <f t="shared" ca="1" si="475"/>
        <v>0.94353006046483001</v>
      </c>
      <c r="Y236" s="89">
        <f t="shared" ca="1" si="475"/>
        <v>5.4419538639000731E-2</v>
      </c>
      <c r="Z236" s="89">
        <f t="shared" ca="1" si="475"/>
        <v>6.3830203882474623E-2</v>
      </c>
      <c r="AA236" s="89">
        <f t="shared" ca="1" si="475"/>
        <v>0.21206368060581204</v>
      </c>
      <c r="AB236" s="89">
        <f t="shared" ca="1" si="475"/>
        <v>0.94353006046483001</v>
      </c>
      <c r="AC236" s="89">
        <f t="shared" ca="1" si="475"/>
        <v>5.4419538639000731E-2</v>
      </c>
      <c r="AD236" s="89">
        <f t="shared" ca="1" si="475"/>
        <v>-1.0097454203712564</v>
      </c>
      <c r="AE236" s="89">
        <f t="shared" ca="1" si="476"/>
        <v>0.3096998313943522</v>
      </c>
      <c r="AF236" s="89">
        <f t="shared" ca="1" si="476"/>
        <v>-1.4331148233707331</v>
      </c>
      <c r="AG236" s="89">
        <f t="shared" ca="1" si="476"/>
        <v>-0.41184718490169098</v>
      </c>
      <c r="AH236" s="89">
        <f t="shared" ca="1" si="476"/>
        <v>-0.41558093709150801</v>
      </c>
      <c r="AI236" s="89">
        <f t="shared" ca="1" si="476"/>
        <v>0.21206368060581204</v>
      </c>
      <c r="AJ236" s="89">
        <f t="shared" ca="1" si="476"/>
        <v>9.8583260592283506E-2</v>
      </c>
      <c r="AK236" s="89">
        <f t="shared" ca="1" si="476"/>
        <v>-0.30649199665355353</v>
      </c>
      <c r="AL236" s="89">
        <f t="shared" ca="1" si="476"/>
        <v>-0.31999883307611282</v>
      </c>
      <c r="AM236" s="89">
        <f t="shared" ca="1" si="476"/>
        <v>5.4419538639000731E-2</v>
      </c>
      <c r="AN236" s="89">
        <f t="shared" ca="1" si="476"/>
        <v>-1.0097454203712564</v>
      </c>
      <c r="AO236" s="89">
        <f t="shared" ca="1" si="477"/>
        <v>1.4105767449530626E-2</v>
      </c>
      <c r="AP236" s="89">
        <f t="shared" ca="1" si="477"/>
        <v>-0.41558093709150801</v>
      </c>
      <c r="AQ236" s="89">
        <f t="shared" ca="1" si="477"/>
        <v>2.8755171397204293E-2</v>
      </c>
      <c r="AR236" s="89">
        <f t="shared" ca="1" si="477"/>
        <v>1.4105767449530626E-2</v>
      </c>
      <c r="AS236" s="89">
        <f t="shared" ca="1" si="477"/>
        <v>-0.15653910921934289</v>
      </c>
      <c r="AT236" s="89">
        <f t="shared" ca="1" si="477"/>
        <v>0.41148501321826991</v>
      </c>
      <c r="AU236" s="89">
        <f t="shared" ca="1" si="477"/>
        <v>-1.0649490381436091</v>
      </c>
      <c r="AV236" s="89">
        <f t="shared" ca="1" si="477"/>
        <v>-0.44623785415300243</v>
      </c>
      <c r="AW236" s="89">
        <f t="shared" ca="1" si="477"/>
        <v>0.21206368060581204</v>
      </c>
      <c r="AX236" s="89" t="str">
        <f t="shared" ca="1" si="477"/>
        <v/>
      </c>
      <c r="AY236" s="89" t="str">
        <f t="shared" ca="1" si="478"/>
        <v/>
      </c>
      <c r="AZ236" s="89" t="str">
        <f t="shared" ca="1" si="478"/>
        <v/>
      </c>
      <c r="BA236" s="89" t="str">
        <f t="shared" ca="1" si="478"/>
        <v/>
      </c>
      <c r="BB236" s="89" t="str">
        <f t="shared" ca="1" si="478"/>
        <v/>
      </c>
      <c r="BC236" s="89" t="str">
        <f t="shared" ca="1" si="478"/>
        <v/>
      </c>
      <c r="BD236" s="89" t="str">
        <f t="shared" ca="1" si="478"/>
        <v/>
      </c>
      <c r="BE236" s="89" t="str">
        <f t="shared" ca="1" si="478"/>
        <v/>
      </c>
      <c r="BF236" s="89" t="str">
        <f t="shared" ca="1" si="478"/>
        <v/>
      </c>
      <c r="BG236" s="89" t="str">
        <f t="shared" ca="1" si="478"/>
        <v/>
      </c>
      <c r="BH236" s="89" t="str">
        <f t="shared" ca="1" si="478"/>
        <v/>
      </c>
      <c r="BJ236" s="132">
        <f t="shared" ca="1" si="467"/>
        <v>1.077298854516727</v>
      </c>
      <c r="BK236" s="89">
        <f t="shared" ca="1" si="467"/>
        <v>1.0206143002204071</v>
      </c>
      <c r="BL236" s="89">
        <f t="shared" ca="1" si="467"/>
        <v>1.8978741228424603</v>
      </c>
      <c r="BM236" s="89">
        <f t="shared" ca="1" si="467"/>
        <v>0.34841691310738632</v>
      </c>
      <c r="BN236" s="89">
        <f t="shared" ca="1" si="467"/>
        <v>1.0933924048986219</v>
      </c>
      <c r="BO236" s="89">
        <f t="shared" ca="1" si="467"/>
        <v>0.54624069703957456</v>
      </c>
      <c r="BP236" s="89">
        <f t="shared" ca="1" si="467"/>
        <v>0.5592065589303078</v>
      </c>
      <c r="BQ236" s="89">
        <f t="shared" ca="1" si="467"/>
        <v>1.3861462550582511</v>
      </c>
      <c r="BR236" s="89">
        <f t="shared" ca="1" si="467"/>
        <v>0.79665543171143938</v>
      </c>
      <c r="BS236" s="89">
        <f t="shared" ca="1" si="467"/>
        <v>0.74999378489185453</v>
      </c>
      <c r="BT236" s="89">
        <f t="shared" ca="1" si="467"/>
        <v>0.32847516202737664</v>
      </c>
      <c r="BU236" s="89">
        <f t="shared" ca="1" si="467"/>
        <v>0.4172002947830622</v>
      </c>
      <c r="BV236" s="89">
        <f t="shared" ca="1" si="467"/>
        <v>0.24956141797008757</v>
      </c>
      <c r="BW236" s="89">
        <f t="shared" ca="1" si="467"/>
        <v>1.3766129180902928</v>
      </c>
      <c r="BX236" s="89">
        <f t="shared" ca="1" si="467"/>
        <v>0.99721045343033188</v>
      </c>
      <c r="BY236" s="89">
        <f t="shared" ca="1" si="428"/>
        <v>1.2768830980095527</v>
      </c>
      <c r="BZ236" s="89">
        <f t="shared" ca="1" si="426"/>
        <v>1.2284402331929034</v>
      </c>
      <c r="CA236" s="89">
        <f t="shared" ca="1" si="426"/>
        <v>2.1269144954784833</v>
      </c>
      <c r="CB236" s="89">
        <f t="shared" ca="1" si="426"/>
        <v>0.34379702543294877</v>
      </c>
      <c r="CC236" s="89">
        <f t="shared" ca="1" si="426"/>
        <v>-8.1847679095141013E-2</v>
      </c>
      <c r="CD236" s="89">
        <f t="shared" ca="1" si="426"/>
        <v>1.3090533687656347</v>
      </c>
      <c r="CE236" s="89">
        <f t="shared" ca="1" si="426"/>
        <v>-0.7853973648478858</v>
      </c>
      <c r="CF236" s="89">
        <f t="shared" ca="1" si="426"/>
        <v>-0.68268879811387051</v>
      </c>
      <c r="CG236" s="89">
        <f t="shared" ca="1" si="424"/>
        <v>0.30675957289676092</v>
      </c>
      <c r="CH236" s="89">
        <f t="shared" ca="1" si="424"/>
        <v>1.127756092874471</v>
      </c>
      <c r="CI236" s="89">
        <f t="shared" ca="1" si="424"/>
        <v>-0.56596469945089078</v>
      </c>
      <c r="CJ236" s="89">
        <f t="shared" ca="1" si="424"/>
        <v>-0.78203418895666177</v>
      </c>
      <c r="CK236" s="89">
        <f t="shared" ca="1" si="424"/>
        <v>-0.57792778977879378</v>
      </c>
      <c r="CL236" s="89">
        <f t="shared" ca="1" si="424"/>
        <v>0.40216726274034076</v>
      </c>
      <c r="CM236" s="89">
        <f t="shared" ca="1" si="424"/>
        <v>2.1524305731050797E-2</v>
      </c>
      <c r="CN236" s="89">
        <f t="shared" ca="1" si="424"/>
        <v>0.99694713724536821</v>
      </c>
      <c r="CO236" s="89">
        <f t="shared" ca="1" si="424"/>
        <v>0.47002647875696824</v>
      </c>
      <c r="CP236" s="89">
        <f t="shared" ca="1" si="418"/>
        <v>0.99370115539138149</v>
      </c>
      <c r="CQ236" s="89">
        <f t="shared" ca="1" si="416"/>
        <v>0.75885284086359384</v>
      </c>
      <c r="CR236" s="5">
        <f t="shared" ca="1" si="416"/>
        <v>0.99245349080613954</v>
      </c>
      <c r="CS236" s="5">
        <f t="shared" ca="1" si="416"/>
        <v>1.5074123322016748</v>
      </c>
      <c r="CT236" s="5">
        <f t="shared" ca="1" si="416"/>
        <v>0.11691857233788783</v>
      </c>
      <c r="CU236" s="5">
        <f t="shared" ca="1" si="416"/>
        <v>0.36621617959540587</v>
      </c>
      <c r="CV236" s="5">
        <f t="shared" ca="1" si="416"/>
        <v>0.41060459774864455</v>
      </c>
      <c r="CW236" s="5" t="str">
        <f t="shared" si="416"/>
        <v/>
      </c>
      <c r="CX236" s="5" t="str">
        <f t="shared" si="416"/>
        <v/>
      </c>
      <c r="CY236" s="5" t="str">
        <f t="shared" si="416"/>
        <v/>
      </c>
      <c r="CZ236" s="5" t="str">
        <f t="shared" si="416"/>
        <v/>
      </c>
      <c r="DA236" s="5" t="str">
        <f t="shared" si="468"/>
        <v/>
      </c>
      <c r="DB236" s="5" t="str">
        <f t="shared" si="468"/>
        <v/>
      </c>
      <c r="DC236" s="5" t="str">
        <f t="shared" si="468"/>
        <v/>
      </c>
      <c r="DD236" s="5" t="str">
        <f t="shared" si="468"/>
        <v/>
      </c>
      <c r="DE236" s="5" t="str">
        <f t="shared" si="468"/>
        <v/>
      </c>
      <c r="DF236" s="5" t="str">
        <f t="shared" si="468"/>
        <v/>
      </c>
      <c r="DG236" s="133" t="str">
        <f t="shared" si="327"/>
        <v/>
      </c>
      <c r="DI236" s="144">
        <f t="shared" ca="1" si="469"/>
        <v>0</v>
      </c>
      <c r="DJ236" s="139">
        <f t="shared" ca="1" si="469"/>
        <v>0</v>
      </c>
      <c r="DK236" s="139">
        <f t="shared" ca="1" si="469"/>
        <v>0</v>
      </c>
      <c r="DL236" s="139">
        <f t="shared" ca="1" si="469"/>
        <v>0</v>
      </c>
      <c r="DM236" s="139">
        <f t="shared" ca="1" si="469"/>
        <v>0</v>
      </c>
      <c r="DN236" s="139">
        <f t="shared" ca="1" si="469"/>
        <v>0</v>
      </c>
      <c r="DO236" s="139">
        <f t="shared" ca="1" si="469"/>
        <v>0</v>
      </c>
      <c r="DP236" s="139">
        <f t="shared" ca="1" si="469"/>
        <v>0</v>
      </c>
      <c r="DQ236" s="139">
        <f t="shared" ca="1" si="469"/>
        <v>0</v>
      </c>
      <c r="DR236" s="139">
        <f t="shared" ca="1" si="469"/>
        <v>0</v>
      </c>
      <c r="DS236" s="139">
        <f t="shared" ca="1" si="446"/>
        <v>0</v>
      </c>
      <c r="DT236" s="139">
        <f t="shared" ca="1" si="446"/>
        <v>0</v>
      </c>
      <c r="DU236" s="139">
        <f t="shared" ca="1" si="446"/>
        <v>0</v>
      </c>
      <c r="DV236" s="139">
        <f t="shared" ca="1" si="446"/>
        <v>0</v>
      </c>
      <c r="DW236" s="139">
        <f t="shared" ca="1" si="446"/>
        <v>0</v>
      </c>
      <c r="DX236" s="139">
        <f t="shared" ca="1" si="446"/>
        <v>0</v>
      </c>
      <c r="DY236" s="139">
        <f t="shared" ca="1" si="446"/>
        <v>0</v>
      </c>
      <c r="DZ236" s="139">
        <f t="shared" ca="1" si="446"/>
        <v>0</v>
      </c>
      <c r="EA236" s="139">
        <f t="shared" ca="1" si="446"/>
        <v>0</v>
      </c>
      <c r="EB236" s="139">
        <f t="shared" ca="1" si="446"/>
        <v>0</v>
      </c>
      <c r="EC236" s="145">
        <f t="shared" ca="1" si="446"/>
        <v>0</v>
      </c>
      <c r="EE236" s="114">
        <f t="shared" ca="1" si="457"/>
        <v>0</v>
      </c>
      <c r="EF236" s="110">
        <f t="shared" ca="1" si="457"/>
        <v>3.0507855317098578</v>
      </c>
      <c r="EG236" s="110">
        <f t="shared" ca="1" si="457"/>
        <v>5.4558863456310043</v>
      </c>
      <c r="EH236" s="110">
        <f t="shared" ca="1" si="457"/>
        <v>7.2924927950027616</v>
      </c>
      <c r="EI236" s="110">
        <f t="shared" ca="1" si="457"/>
        <v>8.6295926048651879</v>
      </c>
      <c r="EJ236" s="110">
        <f t="shared" ca="1" si="457"/>
        <v>9.5287880456098186</v>
      </c>
      <c r="EK236" s="110">
        <f t="shared" ca="1" si="457"/>
        <v>10.04503495332245</v>
      </c>
      <c r="EL236" s="110">
        <f t="shared" ca="1" si="457"/>
        <v>10.227310863745572</v>
      </c>
      <c r="EM236" s="110">
        <f t="shared" ca="1" si="457"/>
        <v>10.119218864794782</v>
      </c>
      <c r="EN236" s="110">
        <f t="shared" ca="1" si="457"/>
        <v>9.7595331700159456</v>
      </c>
      <c r="EO236" s="110">
        <f t="shared" ca="1" si="457"/>
        <v>9.182691866913359</v>
      </c>
      <c r="EP236" s="110">
        <f t="shared" ca="1" si="457"/>
        <v>8.4192417949185483</v>
      </c>
      <c r="EQ236" s="110">
        <f t="shared" ca="1" si="457"/>
        <v>7.496240053530979</v>
      </c>
      <c r="ER236" s="110">
        <f t="shared" ca="1" si="457"/>
        <v>6.4376162278558837</v>
      </c>
      <c r="ES236" s="110">
        <f t="shared" ca="1" si="457"/>
        <v>5.2644990427513854</v>
      </c>
      <c r="ET236" s="110">
        <f t="shared" ca="1" si="457"/>
        <v>3.9955108147579885</v>
      </c>
      <c r="EU236" s="110">
        <f t="shared" ca="1" si="450"/>
        <v>2.6470327598914629</v>
      </c>
      <c r="EV236" s="110">
        <f t="shared" ca="1" si="450"/>
        <v>1.2334439324745752</v>
      </c>
      <c r="EW236" s="110">
        <f t="shared" ca="1" si="450"/>
        <v>-0.23266368705241547</v>
      </c>
      <c r="EX236" s="110">
        <f t="shared" ca="1" si="450"/>
        <v>-1.7402916712631544</v>
      </c>
      <c r="EY236" s="115">
        <f t="shared" ca="1" si="450"/>
        <v>-3.279861120316486</v>
      </c>
      <c r="FA236" s="114">
        <f t="shared" ca="1" si="479"/>
        <v>0</v>
      </c>
      <c r="FB236" s="110">
        <f t="shared" ca="1" si="479"/>
        <v>0</v>
      </c>
      <c r="FC236" s="110">
        <f t="shared" ca="1" si="479"/>
        <v>0</v>
      </c>
      <c r="FD236" s="110">
        <f t="shared" ca="1" si="479"/>
        <v>0</v>
      </c>
      <c r="FE236" s="110">
        <f t="shared" ca="1" si="479"/>
        <v>0</v>
      </c>
      <c r="FF236" s="110">
        <f t="shared" ca="1" si="479"/>
        <v>0</v>
      </c>
      <c r="FG236" s="110">
        <f t="shared" ca="1" si="479"/>
        <v>0</v>
      </c>
      <c r="FH236" s="110">
        <f t="shared" ca="1" si="479"/>
        <v>1</v>
      </c>
      <c r="FI236" s="110">
        <f t="shared" ca="1" si="479"/>
        <v>1</v>
      </c>
      <c r="FJ236" s="110">
        <f t="shared" ca="1" si="479"/>
        <v>1</v>
      </c>
      <c r="FK236" s="110">
        <f t="shared" ca="1" si="480"/>
        <v>1</v>
      </c>
      <c r="FL236" s="110">
        <f t="shared" ca="1" si="480"/>
        <v>1</v>
      </c>
      <c r="FM236" s="110">
        <f t="shared" ca="1" si="480"/>
        <v>1</v>
      </c>
      <c r="FN236" s="110">
        <f t="shared" ca="1" si="480"/>
        <v>1</v>
      </c>
      <c r="FO236" s="110">
        <f t="shared" ca="1" si="480"/>
        <v>1</v>
      </c>
      <c r="FP236" s="110">
        <f t="shared" ca="1" si="480"/>
        <v>0</v>
      </c>
      <c r="FQ236" s="110">
        <f t="shared" ca="1" si="480"/>
        <v>0</v>
      </c>
      <c r="FR236" s="110">
        <f t="shared" ca="1" si="480"/>
        <v>0</v>
      </c>
      <c r="FS236" s="110">
        <f t="shared" ca="1" si="480"/>
        <v>0</v>
      </c>
      <c r="FT236" s="110">
        <f t="shared" ca="1" si="480"/>
        <v>0</v>
      </c>
      <c r="FU236" s="110">
        <f t="shared" ca="1" si="481"/>
        <v>0</v>
      </c>
      <c r="FV236" s="110">
        <f t="shared" ca="1" si="481"/>
        <v>0</v>
      </c>
      <c r="FW236" s="110">
        <f t="shared" ca="1" si="481"/>
        <v>0</v>
      </c>
      <c r="FX236" s="110">
        <f t="shared" ca="1" si="481"/>
        <v>0</v>
      </c>
      <c r="FY236" s="110">
        <f t="shared" ca="1" si="481"/>
        <v>0</v>
      </c>
      <c r="FZ236" s="110">
        <f t="shared" ca="1" si="481"/>
        <v>0</v>
      </c>
      <c r="GA236" s="110">
        <f t="shared" ca="1" si="481"/>
        <v>0</v>
      </c>
      <c r="GB236" s="110">
        <f t="shared" ca="1" si="481"/>
        <v>0</v>
      </c>
      <c r="GC236" s="110">
        <f t="shared" ca="1" si="481"/>
        <v>0</v>
      </c>
      <c r="GD236" s="110">
        <f t="shared" ca="1" si="481"/>
        <v>0</v>
      </c>
      <c r="GE236" s="115">
        <f t="shared" ca="1" si="481"/>
        <v>0</v>
      </c>
      <c r="GG236" s="114">
        <v>1</v>
      </c>
      <c r="GH236" s="110">
        <f t="shared" ref="GH236:HK236" ca="1" si="483">IF(AND($A236&gt;0,$B236&gt;0),IF(OR((GH$61*EXP($D236-$B236*GH$61)-GH$61)&gt;$AE$2*$H236,GG236=0),0,1),"")</f>
        <v>1</v>
      </c>
      <c r="GI236" s="110">
        <f t="shared" ca="1" si="483"/>
        <v>1</v>
      </c>
      <c r="GJ236" s="110">
        <f t="shared" ca="1" si="483"/>
        <v>1</v>
      </c>
      <c r="GK236" s="110">
        <f t="shared" ca="1" si="483"/>
        <v>1</v>
      </c>
      <c r="GL236" s="110">
        <f t="shared" ca="1" si="483"/>
        <v>1</v>
      </c>
      <c r="GM236" s="110">
        <f t="shared" ca="1" si="483"/>
        <v>1</v>
      </c>
      <c r="GN236" s="110">
        <f t="shared" ca="1" si="483"/>
        <v>0</v>
      </c>
      <c r="GO236" s="110">
        <f t="shared" ca="1" si="483"/>
        <v>0</v>
      </c>
      <c r="GP236" s="110">
        <f t="shared" ca="1" si="483"/>
        <v>0</v>
      </c>
      <c r="GQ236" s="110">
        <f t="shared" ca="1" si="483"/>
        <v>0</v>
      </c>
      <c r="GR236" s="110">
        <f t="shared" ca="1" si="483"/>
        <v>0</v>
      </c>
      <c r="GS236" s="110">
        <f t="shared" ca="1" si="483"/>
        <v>0</v>
      </c>
      <c r="GT236" s="110">
        <f t="shared" ca="1" si="483"/>
        <v>0</v>
      </c>
      <c r="GU236" s="110">
        <f t="shared" ca="1" si="483"/>
        <v>0</v>
      </c>
      <c r="GV236" s="110">
        <f t="shared" ca="1" si="483"/>
        <v>0</v>
      </c>
      <c r="GW236" s="110">
        <f t="shared" ca="1" si="483"/>
        <v>0</v>
      </c>
      <c r="GX236" s="110">
        <f t="shared" ca="1" si="483"/>
        <v>0</v>
      </c>
      <c r="GY236" s="110">
        <f t="shared" ca="1" si="483"/>
        <v>0</v>
      </c>
      <c r="GZ236" s="110">
        <f t="shared" ca="1" si="483"/>
        <v>0</v>
      </c>
      <c r="HA236" s="110">
        <f t="shared" ca="1" si="483"/>
        <v>0</v>
      </c>
      <c r="HB236" s="110">
        <f t="shared" ca="1" si="483"/>
        <v>0</v>
      </c>
      <c r="HC236" s="110">
        <f t="shared" ca="1" si="483"/>
        <v>0</v>
      </c>
      <c r="HD236" s="110">
        <f t="shared" ca="1" si="483"/>
        <v>0</v>
      </c>
      <c r="HE236" s="110">
        <f t="shared" ca="1" si="483"/>
        <v>0</v>
      </c>
      <c r="HF236" s="110">
        <f t="shared" ca="1" si="483"/>
        <v>0</v>
      </c>
      <c r="HG236" s="110">
        <f t="shared" ca="1" si="483"/>
        <v>0</v>
      </c>
      <c r="HH236" s="110">
        <f t="shared" ca="1" si="483"/>
        <v>0</v>
      </c>
      <c r="HI236" s="110">
        <f t="shared" ca="1" si="483"/>
        <v>0</v>
      </c>
      <c r="HJ236" s="110">
        <f t="shared" ca="1" si="483"/>
        <v>0</v>
      </c>
      <c r="HK236" s="115">
        <f t="shared" ca="1" si="483"/>
        <v>0</v>
      </c>
    </row>
    <row r="237" spans="1:219" x14ac:dyDescent="0.25">
      <c r="A237" s="176">
        <f t="shared" ca="1" si="373"/>
        <v>1.5332569677070165</v>
      </c>
      <c r="B237" s="164">
        <f t="shared" ca="1" si="374"/>
        <v>0.10169570866632999</v>
      </c>
      <c r="C237" s="106">
        <f t="shared" ca="1" si="375"/>
        <v>0.52523272599815118</v>
      </c>
      <c r="D237" s="108">
        <f t="shared" ca="1" si="376"/>
        <v>1.6711916759367409</v>
      </c>
      <c r="E237" s="109">
        <f t="shared" ca="1" si="377"/>
        <v>16.433256602990259</v>
      </c>
      <c r="F237" s="109">
        <f t="shared" ca="1" si="378"/>
        <v>6.294209786453643</v>
      </c>
      <c r="G237" s="109">
        <f t="shared" ca="1" si="379"/>
        <v>17.649856984346666</v>
      </c>
      <c r="H237" s="109">
        <f t="shared" ca="1" si="380"/>
        <v>11.355647197893024</v>
      </c>
      <c r="I237" s="177"/>
      <c r="J237" s="30" t="s">
        <v>225</v>
      </c>
      <c r="K237" s="89">
        <f t="shared" ca="1" si="474"/>
        <v>0.13695300672662025</v>
      </c>
      <c r="L237" s="89">
        <f t="shared" ca="1" si="474"/>
        <v>5.4419538639000731E-2</v>
      </c>
      <c r="M237" s="89">
        <f t="shared" ca="1" si="474"/>
        <v>2.8755171397204293E-2</v>
      </c>
      <c r="N237" s="89">
        <f t="shared" ca="1" si="474"/>
        <v>-1.0097454203712564</v>
      </c>
      <c r="O237" s="89">
        <f t="shared" ca="1" si="474"/>
        <v>0.89371861765175975</v>
      </c>
      <c r="P237" s="89">
        <f t="shared" ca="1" si="474"/>
        <v>5.4419538639000731E-2</v>
      </c>
      <c r="Q237" s="89">
        <f t="shared" ca="1" si="474"/>
        <v>3.6539036893229848E-2</v>
      </c>
      <c r="R237" s="89">
        <f t="shared" ca="1" si="474"/>
        <v>0.3096998313943522</v>
      </c>
      <c r="S237" s="89">
        <f t="shared" ca="1" si="474"/>
        <v>1.4105767449530626E-2</v>
      </c>
      <c r="T237" s="89">
        <f t="shared" ca="1" si="474"/>
        <v>-0.31999883307611282</v>
      </c>
      <c r="U237" s="89">
        <f t="shared" ca="1" si="475"/>
        <v>-0.41558093709150801</v>
      </c>
      <c r="V237" s="89">
        <f t="shared" ca="1" si="475"/>
        <v>0.3096998313943522</v>
      </c>
      <c r="W237" s="89">
        <f t="shared" ca="1" si="475"/>
        <v>0.14357639329378769</v>
      </c>
      <c r="X237" s="89">
        <f t="shared" ca="1" si="475"/>
        <v>0.10667228108213433</v>
      </c>
      <c r="Y237" s="89">
        <f t="shared" ca="1" si="475"/>
        <v>0.13695300672662025</v>
      </c>
      <c r="Z237" s="89">
        <f t="shared" ca="1" si="475"/>
        <v>0.13695300672662025</v>
      </c>
      <c r="AA237" s="89">
        <f t="shared" ca="1" si="475"/>
        <v>1.1628631778867338</v>
      </c>
      <c r="AB237" s="89">
        <f t="shared" ca="1" si="475"/>
        <v>0.82443786118685636</v>
      </c>
      <c r="AC237" s="89">
        <f t="shared" ca="1" si="475"/>
        <v>-1.0097454203712564</v>
      </c>
      <c r="AD237" s="89">
        <f t="shared" ca="1" si="475"/>
        <v>-0.44623785415300243</v>
      </c>
      <c r="AE237" s="89">
        <f t="shared" ca="1" si="476"/>
        <v>-9.3840171590928279E-2</v>
      </c>
      <c r="AF237" s="89">
        <f t="shared" ca="1" si="476"/>
        <v>1.4105767449530626E-2</v>
      </c>
      <c r="AG237" s="89">
        <f t="shared" ca="1" si="476"/>
        <v>0.3096998313943522</v>
      </c>
      <c r="AH237" s="89">
        <f t="shared" ca="1" si="476"/>
        <v>-2.3856124570488357E-2</v>
      </c>
      <c r="AI237" s="89">
        <f t="shared" ca="1" si="476"/>
        <v>1.8449135142460493E-2</v>
      </c>
      <c r="AJ237" s="89">
        <f t="shared" ca="1" si="476"/>
        <v>6.3830203882474623E-2</v>
      </c>
      <c r="AK237" s="89">
        <f t="shared" ca="1" si="476"/>
        <v>-9.3840171590928279E-2</v>
      </c>
      <c r="AL237" s="89">
        <f t="shared" ca="1" si="476"/>
        <v>-0.81775242806075465</v>
      </c>
      <c r="AM237" s="89">
        <f t="shared" ca="1" si="476"/>
        <v>-0.22096981093654566</v>
      </c>
      <c r="AN237" s="89">
        <f t="shared" ca="1" si="476"/>
        <v>9.8583260592283506E-2</v>
      </c>
      <c r="AO237" s="89">
        <f t="shared" ca="1" si="477"/>
        <v>-2.3856124570488357E-2</v>
      </c>
      <c r="AP237" s="89">
        <f t="shared" ca="1" si="477"/>
        <v>-0.41184718490169098</v>
      </c>
      <c r="AQ237" s="89">
        <f t="shared" ca="1" si="477"/>
        <v>-0.22096981093654566</v>
      </c>
      <c r="AR237" s="89">
        <f t="shared" ca="1" si="477"/>
        <v>-2.3856124570488357E-2</v>
      </c>
      <c r="AS237" s="89">
        <f t="shared" ca="1" si="477"/>
        <v>-1.0649490381436091</v>
      </c>
      <c r="AT237" s="89">
        <f t="shared" ca="1" si="477"/>
        <v>-0.81775242806075465</v>
      </c>
      <c r="AU237" s="89">
        <f t="shared" ca="1" si="477"/>
        <v>0.74370258632857644</v>
      </c>
      <c r="AV237" s="89">
        <f t="shared" ca="1" si="477"/>
        <v>6.3830203882474623E-2</v>
      </c>
      <c r="AW237" s="89">
        <f t="shared" ca="1" si="477"/>
        <v>-1.4331148233707331</v>
      </c>
      <c r="AX237" s="89" t="str">
        <f t="shared" ca="1" si="477"/>
        <v/>
      </c>
      <c r="AY237" s="89" t="str">
        <f t="shared" ca="1" si="478"/>
        <v/>
      </c>
      <c r="AZ237" s="89" t="str">
        <f t="shared" ca="1" si="478"/>
        <v/>
      </c>
      <c r="BA237" s="89" t="str">
        <f t="shared" ca="1" si="478"/>
        <v/>
      </c>
      <c r="BB237" s="89" t="str">
        <f t="shared" ca="1" si="478"/>
        <v/>
      </c>
      <c r="BC237" s="89" t="str">
        <f t="shared" ca="1" si="478"/>
        <v/>
      </c>
      <c r="BD237" s="89" t="str">
        <f t="shared" ca="1" si="478"/>
        <v/>
      </c>
      <c r="BE237" s="89" t="str">
        <f t="shared" ca="1" si="478"/>
        <v/>
      </c>
      <c r="BF237" s="89" t="str">
        <f t="shared" ca="1" si="478"/>
        <v/>
      </c>
      <c r="BG237" s="89" t="str">
        <f t="shared" ca="1" si="478"/>
        <v/>
      </c>
      <c r="BH237" s="89" t="str">
        <f t="shared" ca="1" si="478"/>
        <v/>
      </c>
      <c r="BJ237" s="132">
        <f t="shared" ca="1" si="467"/>
        <v>1.1504216573608725</v>
      </c>
      <c r="BK237" s="89">
        <f t="shared" ca="1" si="467"/>
        <v>1.0384948019661779</v>
      </c>
      <c r="BL237" s="89">
        <f t="shared" ca="1" si="467"/>
        <v>1.0329106765879048</v>
      </c>
      <c r="BM237" s="89">
        <f t="shared" ca="1" si="467"/>
        <v>-0.35432595127061939</v>
      </c>
      <c r="BN237" s="89">
        <f t="shared" ca="1" si="467"/>
        <v>1.9686618874079211</v>
      </c>
      <c r="BO237" s="89">
        <f t="shared" ca="1" si="467"/>
        <v>0.90766279167182595</v>
      </c>
      <c r="BP237" s="89">
        <f t="shared" ca="1" si="467"/>
        <v>1.0419834499765401</v>
      </c>
      <c r="BQ237" s="89">
        <f t="shared" ca="1" si="467"/>
        <v>1.1802411714493357</v>
      </c>
      <c r="BR237" s="89">
        <f t="shared" ca="1" si="467"/>
        <v>0.78200602776376571</v>
      </c>
      <c r="BS237" s="89">
        <f t="shared" ca="1" si="467"/>
        <v>0.28641855852195403</v>
      </c>
      <c r="BT237" s="89">
        <f t="shared" ca="1" si="467"/>
        <v>0.32474140983755961</v>
      </c>
      <c r="BU237" s="89">
        <f t="shared" ca="1" si="467"/>
        <v>1.0333921228309679</v>
      </c>
      <c r="BV237" s="89">
        <f t="shared" ca="1" si="467"/>
        <v>0.48697798285480354</v>
      </c>
      <c r="BW237" s="89">
        <f t="shared" ca="1" si="467"/>
        <v>0.53975513870759728</v>
      </c>
      <c r="BX237" s="89">
        <f t="shared" ca="1" si="467"/>
        <v>1.0797439215179514</v>
      </c>
      <c r="BY237" s="89">
        <f t="shared" ca="1" si="428"/>
        <v>1.3500059008536984</v>
      </c>
      <c r="BZ237" s="89">
        <f t="shared" ca="1" si="426"/>
        <v>2.1792397304738254</v>
      </c>
      <c r="CA237" s="89">
        <f t="shared" ca="1" si="426"/>
        <v>2.0078222962005099</v>
      </c>
      <c r="CB237" s="89">
        <f t="shared" ca="1" si="426"/>
        <v>-0.72036793357730833</v>
      </c>
      <c r="CC237" s="89">
        <f t="shared" ca="1" si="426"/>
        <v>0.48165988712311292</v>
      </c>
      <c r="CD237" s="89">
        <f t="shared" ca="1" si="426"/>
        <v>0.90551336578035424</v>
      </c>
      <c r="CE237" s="89">
        <f t="shared" ca="1" si="426"/>
        <v>0.66182322597237797</v>
      </c>
      <c r="CF237" s="89">
        <f t="shared" ca="1" si="426"/>
        <v>3.885821818217261E-2</v>
      </c>
      <c r="CG237" s="89">
        <f t="shared" ca="1" si="424"/>
        <v>0.69848438541778057</v>
      </c>
      <c r="CH237" s="89">
        <f t="shared" ca="1" si="424"/>
        <v>0.93414154741111932</v>
      </c>
      <c r="CI237" s="89">
        <f t="shared" ca="1" si="424"/>
        <v>-0.60071775616069967</v>
      </c>
      <c r="CJ237" s="89">
        <f t="shared" ca="1" si="424"/>
        <v>-0.56938236389403651</v>
      </c>
      <c r="CK237" s="89">
        <f t="shared" ca="1" si="424"/>
        <v>-1.0756813847634357</v>
      </c>
      <c r="CL237" s="89">
        <f t="shared" ca="1" si="424"/>
        <v>0.12677791316479436</v>
      </c>
      <c r="CM237" s="89">
        <f t="shared" ca="1" si="424"/>
        <v>1.1298529866945906</v>
      </c>
      <c r="CN237" s="89">
        <f t="shared" ca="1" si="424"/>
        <v>0.95898524522534923</v>
      </c>
      <c r="CO237" s="89">
        <f t="shared" ca="1" si="424"/>
        <v>0.47376023094678527</v>
      </c>
      <c r="CP237" s="89">
        <f t="shared" ca="1" si="418"/>
        <v>0.74397617305763153</v>
      </c>
      <c r="CQ237" s="89">
        <f t="shared" ca="1" si="416"/>
        <v>0.72089094884357485</v>
      </c>
      <c r="CR237" s="5">
        <f t="shared" ca="1" si="416"/>
        <v>8.4043561881873341E-2</v>
      </c>
      <c r="CS237" s="5">
        <f t="shared" ca="1" si="416"/>
        <v>0.27817489092265024</v>
      </c>
      <c r="CT237" s="5">
        <f t="shared" ca="1" si="416"/>
        <v>1.9255701968100734</v>
      </c>
      <c r="CU237" s="5">
        <f t="shared" ca="1" si="416"/>
        <v>0.87628423763088292</v>
      </c>
      <c r="CV237" s="5">
        <f t="shared" ca="1" si="416"/>
        <v>-1.2345739062279006</v>
      </c>
      <c r="CW237" s="5" t="str">
        <f t="shared" si="416"/>
        <v/>
      </c>
      <c r="CX237" s="5" t="str">
        <f t="shared" si="416"/>
        <v/>
      </c>
      <c r="CY237" s="5" t="str">
        <f t="shared" si="416"/>
        <v/>
      </c>
      <c r="CZ237" s="5" t="str">
        <f t="shared" si="416"/>
        <v/>
      </c>
      <c r="DA237" s="5" t="str">
        <f t="shared" si="468"/>
        <v/>
      </c>
      <c r="DB237" s="5" t="str">
        <f t="shared" si="468"/>
        <v/>
      </c>
      <c r="DC237" s="5" t="str">
        <f t="shared" si="468"/>
        <v/>
      </c>
      <c r="DD237" s="5" t="str">
        <f t="shared" si="468"/>
        <v/>
      </c>
      <c r="DE237" s="5" t="str">
        <f t="shared" si="468"/>
        <v/>
      </c>
      <c r="DF237" s="5" t="str">
        <f t="shared" si="468"/>
        <v/>
      </c>
      <c r="DG237" s="133" t="str">
        <f t="shared" si="468"/>
        <v/>
      </c>
      <c r="DI237" s="144">
        <f t="shared" ca="1" si="469"/>
        <v>0</v>
      </c>
      <c r="DJ237" s="139">
        <f t="shared" ca="1" si="469"/>
        <v>0</v>
      </c>
      <c r="DK237" s="139">
        <f t="shared" ca="1" si="469"/>
        <v>0</v>
      </c>
      <c r="DL237" s="139">
        <f t="shared" ca="1" si="469"/>
        <v>0</v>
      </c>
      <c r="DM237" s="139">
        <f t="shared" ca="1" si="469"/>
        <v>0</v>
      </c>
      <c r="DN237" s="139">
        <f t="shared" ca="1" si="469"/>
        <v>0</v>
      </c>
      <c r="DO237" s="139">
        <f t="shared" ca="1" si="469"/>
        <v>0</v>
      </c>
      <c r="DP237" s="139">
        <f t="shared" ca="1" si="469"/>
        <v>0</v>
      </c>
      <c r="DQ237" s="139">
        <f t="shared" ca="1" si="469"/>
        <v>0</v>
      </c>
      <c r="DR237" s="139">
        <f t="shared" ca="1" si="469"/>
        <v>0</v>
      </c>
      <c r="DS237" s="139">
        <f t="shared" ca="1" si="446"/>
        <v>0</v>
      </c>
      <c r="DT237" s="139">
        <f t="shared" ca="1" si="446"/>
        <v>0</v>
      </c>
      <c r="DU237" s="139">
        <f t="shared" ca="1" si="446"/>
        <v>0</v>
      </c>
      <c r="DV237" s="139">
        <f t="shared" ca="1" si="446"/>
        <v>0</v>
      </c>
      <c r="DW237" s="139">
        <f t="shared" ca="1" si="446"/>
        <v>0</v>
      </c>
      <c r="DX237" s="139">
        <f t="shared" ca="1" si="446"/>
        <v>0</v>
      </c>
      <c r="DY237" s="139">
        <f t="shared" ca="1" si="446"/>
        <v>0</v>
      </c>
      <c r="DZ237" s="139">
        <f t="shared" ca="1" si="446"/>
        <v>0</v>
      </c>
      <c r="EA237" s="139">
        <f t="shared" ca="1" si="446"/>
        <v>0</v>
      </c>
      <c r="EB237" s="139">
        <f t="shared" ca="1" si="446"/>
        <v>0</v>
      </c>
      <c r="EC237" s="145">
        <f t="shared" ca="1" si="446"/>
        <v>0</v>
      </c>
      <c r="EE237" s="114">
        <f t="shared" ca="1" si="457"/>
        <v>0</v>
      </c>
      <c r="EF237" s="110">
        <f t="shared" ca="1" si="457"/>
        <v>3.8042260962253929</v>
      </c>
      <c r="EG237" s="110">
        <f t="shared" ca="1" si="457"/>
        <v>6.6793569268913195</v>
      </c>
      <c r="EH237" s="110">
        <f t="shared" ca="1" si="457"/>
        <v>8.7601516595299742</v>
      </c>
      <c r="EI237" s="110">
        <f t="shared" ca="1" si="457"/>
        <v>10.16399529955917</v>
      </c>
      <c r="EJ237" s="110">
        <f t="shared" ca="1" si="457"/>
        <v>10.992998697057663</v>
      </c>
      <c r="EK237" s="110">
        <f t="shared" ca="1" si="457"/>
        <v>11.335854879785703</v>
      </c>
      <c r="EL237" s="110">
        <f t="shared" ca="1" si="457"/>
        <v>11.269479201667124</v>
      </c>
      <c r="EM237" s="110">
        <f t="shared" ca="1" si="457"/>
        <v>10.860457758135716</v>
      </c>
      <c r="EN237" s="110">
        <f t="shared" ca="1" si="457"/>
        <v>10.166325812396106</v>
      </c>
      <c r="EO237" s="110">
        <f t="shared" ca="1" si="457"/>
        <v>9.2366955642537576</v>
      </c>
      <c r="EP237" s="110">
        <f t="shared" ca="1" si="457"/>
        <v>8.1142504440011116</v>
      </c>
      <c r="EQ237" s="110">
        <f t="shared" ca="1" si="457"/>
        <v>6.8356211995579805</v>
      </c>
      <c r="ER237" s="110">
        <f t="shared" ca="1" si="457"/>
        <v>5.432157340324796</v>
      </c>
      <c r="ES237" s="110">
        <f t="shared" ca="1" si="457"/>
        <v>3.9306059833916756</v>
      </c>
      <c r="ET237" s="110">
        <f t="shared" ca="1" si="457"/>
        <v>2.3537087966433425</v>
      </c>
      <c r="EU237" s="110">
        <f t="shared" ca="1" si="450"/>
        <v>0.72072653086168614</v>
      </c>
      <c r="EV237" s="110">
        <f t="shared" ca="1" si="450"/>
        <v>-0.95210043696402735</v>
      </c>
      <c r="EW237" s="110">
        <f t="shared" ca="1" si="450"/>
        <v>-2.6511480786450949</v>
      </c>
      <c r="EX237" s="110">
        <f t="shared" ca="1" si="450"/>
        <v>-4.3650545840714319</v>
      </c>
      <c r="EY237" s="115">
        <f t="shared" ca="1" si="450"/>
        <v>-6.0844102532959443</v>
      </c>
      <c r="FA237" s="114">
        <f t="shared" ca="1" si="479"/>
        <v>0</v>
      </c>
      <c r="FB237" s="110">
        <f t="shared" ca="1" si="479"/>
        <v>0</v>
      </c>
      <c r="FC237" s="110">
        <f t="shared" ca="1" si="479"/>
        <v>0</v>
      </c>
      <c r="FD237" s="110">
        <f t="shared" ca="1" si="479"/>
        <v>0</v>
      </c>
      <c r="FE237" s="110">
        <f t="shared" ca="1" si="479"/>
        <v>0</v>
      </c>
      <c r="FF237" s="110">
        <f t="shared" ca="1" si="479"/>
        <v>0</v>
      </c>
      <c r="FG237" s="110">
        <f t="shared" ca="1" si="479"/>
        <v>0</v>
      </c>
      <c r="FH237" s="110">
        <f t="shared" ca="1" si="479"/>
        <v>1</v>
      </c>
      <c r="FI237" s="110">
        <f t="shared" ca="1" si="479"/>
        <v>1</v>
      </c>
      <c r="FJ237" s="110">
        <f t="shared" ca="1" si="479"/>
        <v>1</v>
      </c>
      <c r="FK237" s="110">
        <f t="shared" ca="1" si="480"/>
        <v>1</v>
      </c>
      <c r="FL237" s="110">
        <f t="shared" ca="1" si="480"/>
        <v>1</v>
      </c>
      <c r="FM237" s="110">
        <f t="shared" ca="1" si="480"/>
        <v>1</v>
      </c>
      <c r="FN237" s="110">
        <f t="shared" ca="1" si="480"/>
        <v>1</v>
      </c>
      <c r="FO237" s="110">
        <f t="shared" ca="1" si="480"/>
        <v>0</v>
      </c>
      <c r="FP237" s="110">
        <f t="shared" ca="1" si="480"/>
        <v>0</v>
      </c>
      <c r="FQ237" s="110">
        <f t="shared" ca="1" si="480"/>
        <v>0</v>
      </c>
      <c r="FR237" s="110">
        <f t="shared" ca="1" si="480"/>
        <v>0</v>
      </c>
      <c r="FS237" s="110">
        <f t="shared" ca="1" si="480"/>
        <v>0</v>
      </c>
      <c r="FT237" s="110">
        <f t="shared" ca="1" si="480"/>
        <v>0</v>
      </c>
      <c r="FU237" s="110">
        <f t="shared" ca="1" si="481"/>
        <v>0</v>
      </c>
      <c r="FV237" s="110">
        <f t="shared" ca="1" si="481"/>
        <v>0</v>
      </c>
      <c r="FW237" s="110">
        <f t="shared" ca="1" si="481"/>
        <v>0</v>
      </c>
      <c r="FX237" s="110">
        <f t="shared" ca="1" si="481"/>
        <v>0</v>
      </c>
      <c r="FY237" s="110">
        <f t="shared" ca="1" si="481"/>
        <v>0</v>
      </c>
      <c r="FZ237" s="110">
        <f t="shared" ca="1" si="481"/>
        <v>0</v>
      </c>
      <c r="GA237" s="110">
        <f t="shared" ca="1" si="481"/>
        <v>0</v>
      </c>
      <c r="GB237" s="110">
        <f t="shared" ca="1" si="481"/>
        <v>0</v>
      </c>
      <c r="GC237" s="110">
        <f t="shared" ca="1" si="481"/>
        <v>0</v>
      </c>
      <c r="GD237" s="110">
        <f t="shared" ca="1" si="481"/>
        <v>0</v>
      </c>
      <c r="GE237" s="115">
        <f t="shared" ca="1" si="481"/>
        <v>0</v>
      </c>
      <c r="GG237" s="114">
        <v>1</v>
      </c>
      <c r="GH237" s="110">
        <f t="shared" ref="GH237:HK237" ca="1" si="484">IF(AND($A237&gt;0,$B237&gt;0),IF(OR((GH$61*EXP($D237-$B237*GH$61)-GH$61)&gt;$AE$2*$H237,GG237=0),0,1),"")</f>
        <v>1</v>
      </c>
      <c r="GI237" s="110">
        <f t="shared" ca="1" si="484"/>
        <v>1</v>
      </c>
      <c r="GJ237" s="110">
        <f t="shared" ca="1" si="484"/>
        <v>1</v>
      </c>
      <c r="GK237" s="110">
        <f t="shared" ca="1" si="484"/>
        <v>1</v>
      </c>
      <c r="GL237" s="110">
        <f t="shared" ca="1" si="484"/>
        <v>1</v>
      </c>
      <c r="GM237" s="110">
        <f t="shared" ca="1" si="484"/>
        <v>1</v>
      </c>
      <c r="GN237" s="110">
        <f t="shared" ca="1" si="484"/>
        <v>0</v>
      </c>
      <c r="GO237" s="110">
        <f t="shared" ca="1" si="484"/>
        <v>0</v>
      </c>
      <c r="GP237" s="110">
        <f t="shared" ca="1" si="484"/>
        <v>0</v>
      </c>
      <c r="GQ237" s="110">
        <f t="shared" ca="1" si="484"/>
        <v>0</v>
      </c>
      <c r="GR237" s="110">
        <f t="shared" ca="1" si="484"/>
        <v>0</v>
      </c>
      <c r="GS237" s="110">
        <f t="shared" ca="1" si="484"/>
        <v>0</v>
      </c>
      <c r="GT237" s="110">
        <f t="shared" ca="1" si="484"/>
        <v>0</v>
      </c>
      <c r="GU237" s="110">
        <f t="shared" ca="1" si="484"/>
        <v>0</v>
      </c>
      <c r="GV237" s="110">
        <f t="shared" ca="1" si="484"/>
        <v>0</v>
      </c>
      <c r="GW237" s="110">
        <f t="shared" ca="1" si="484"/>
        <v>0</v>
      </c>
      <c r="GX237" s="110">
        <f t="shared" ca="1" si="484"/>
        <v>0</v>
      </c>
      <c r="GY237" s="110">
        <f t="shared" ca="1" si="484"/>
        <v>0</v>
      </c>
      <c r="GZ237" s="110">
        <f t="shared" ca="1" si="484"/>
        <v>0</v>
      </c>
      <c r="HA237" s="110">
        <f t="shared" ca="1" si="484"/>
        <v>0</v>
      </c>
      <c r="HB237" s="110">
        <f t="shared" ca="1" si="484"/>
        <v>0</v>
      </c>
      <c r="HC237" s="110">
        <f t="shared" ca="1" si="484"/>
        <v>0</v>
      </c>
      <c r="HD237" s="110">
        <f t="shared" ca="1" si="484"/>
        <v>0</v>
      </c>
      <c r="HE237" s="110">
        <f t="shared" ca="1" si="484"/>
        <v>0</v>
      </c>
      <c r="HF237" s="110">
        <f t="shared" ca="1" si="484"/>
        <v>0</v>
      </c>
      <c r="HG237" s="110">
        <f t="shared" ca="1" si="484"/>
        <v>0</v>
      </c>
      <c r="HH237" s="110">
        <f t="shared" ca="1" si="484"/>
        <v>0</v>
      </c>
      <c r="HI237" s="110">
        <f t="shared" ca="1" si="484"/>
        <v>0</v>
      </c>
      <c r="HJ237" s="110">
        <f t="shared" ca="1" si="484"/>
        <v>0</v>
      </c>
      <c r="HK237" s="115">
        <f t="shared" ca="1" si="484"/>
        <v>0</v>
      </c>
    </row>
    <row r="238" spans="1:219" x14ac:dyDescent="0.25">
      <c r="A238" s="176">
        <f t="shared" ca="1" si="373"/>
        <v>1.3066232270776601</v>
      </c>
      <c r="B238" s="164">
        <f t="shared" ca="1" si="374"/>
        <v>6.3340557356251659E-2</v>
      </c>
      <c r="C238" s="106">
        <f t="shared" ca="1" si="375"/>
        <v>0.65265835442345044</v>
      </c>
      <c r="D238" s="108">
        <f t="shared" ca="1" si="376"/>
        <v>1.5196046908770233</v>
      </c>
      <c r="E238" s="109">
        <f t="shared" ca="1" si="377"/>
        <v>23.991021776619078</v>
      </c>
      <c r="F238" s="109">
        <f t="shared" ca="1" si="378"/>
        <v>9.4435300421617168</v>
      </c>
      <c r="G238" s="109">
        <f t="shared" ca="1" si="379"/>
        <v>23.730854759313534</v>
      </c>
      <c r="H238" s="109">
        <f t="shared" ca="1" si="380"/>
        <v>14.287324717151817</v>
      </c>
      <c r="I238" s="177"/>
      <c r="J238" s="30" t="s">
        <v>226</v>
      </c>
      <c r="K238" s="89">
        <f t="shared" ca="1" si="474"/>
        <v>6.3830203882474623E-2</v>
      </c>
      <c r="L238" s="89">
        <f t="shared" ca="1" si="474"/>
        <v>2.8755171397204293E-2</v>
      </c>
      <c r="M238" s="89">
        <f t="shared" ca="1" si="474"/>
        <v>0.3096998313943522</v>
      </c>
      <c r="N238" s="89">
        <f t="shared" ca="1" si="474"/>
        <v>0.51560491500326755</v>
      </c>
      <c r="O238" s="89">
        <f t="shared" ca="1" si="474"/>
        <v>-0.30649199665355353</v>
      </c>
      <c r="P238" s="89">
        <f t="shared" ca="1" si="474"/>
        <v>0.21206368060581204</v>
      </c>
      <c r="Q238" s="89">
        <f t="shared" ca="1" si="474"/>
        <v>-0.81775242806075465</v>
      </c>
      <c r="R238" s="89">
        <f t="shared" ca="1" si="474"/>
        <v>-2.3856124570488357E-2</v>
      </c>
      <c r="S238" s="89">
        <f t="shared" ca="1" si="474"/>
        <v>5.4419538639000731E-2</v>
      </c>
      <c r="T238" s="89">
        <f t="shared" ca="1" si="474"/>
        <v>0.13695300672662025</v>
      </c>
      <c r="U238" s="89">
        <f t="shared" ca="1" si="475"/>
        <v>0.94353006046483001</v>
      </c>
      <c r="V238" s="89">
        <f t="shared" ca="1" si="475"/>
        <v>0.74160465676181864</v>
      </c>
      <c r="W238" s="89">
        <f t="shared" ca="1" si="475"/>
        <v>0.53753403810350731</v>
      </c>
      <c r="X238" s="89">
        <f t="shared" ca="1" si="475"/>
        <v>-0.41558093709150801</v>
      </c>
      <c r="Y238" s="89">
        <f t="shared" ca="1" si="475"/>
        <v>-1.0097454203712564</v>
      </c>
      <c r="Z238" s="89">
        <f t="shared" ca="1" si="475"/>
        <v>-0.21005970810345143</v>
      </c>
      <c r="AA238" s="89">
        <f t="shared" ca="1" si="475"/>
        <v>0.14357639329378769</v>
      </c>
      <c r="AB238" s="89">
        <f t="shared" ca="1" si="475"/>
        <v>0.41148501321826991</v>
      </c>
      <c r="AC238" s="89">
        <f t="shared" ca="1" si="475"/>
        <v>0.10667228108213433</v>
      </c>
      <c r="AD238" s="89">
        <f t="shared" ca="1" si="475"/>
        <v>1.4105767449530626E-2</v>
      </c>
      <c r="AE238" s="89">
        <f t="shared" ca="1" si="476"/>
        <v>-2.3856124570488357E-2</v>
      </c>
      <c r="AF238" s="89">
        <f t="shared" ca="1" si="476"/>
        <v>-1.3483164959119551</v>
      </c>
      <c r="AG238" s="89">
        <f t="shared" ca="1" si="476"/>
        <v>1.1628631778867338</v>
      </c>
      <c r="AH238" s="89">
        <f t="shared" ca="1" si="476"/>
        <v>5.4419538639000731E-2</v>
      </c>
      <c r="AI238" s="89">
        <f t="shared" ca="1" si="476"/>
        <v>-1.3483164959119551</v>
      </c>
      <c r="AJ238" s="89">
        <f t="shared" ca="1" si="476"/>
        <v>-0.81775242806075465</v>
      </c>
      <c r="AK238" s="89">
        <f t="shared" ca="1" si="476"/>
        <v>0.74370258632857644</v>
      </c>
      <c r="AL238" s="89">
        <f t="shared" ca="1" si="476"/>
        <v>0.14357639329378769</v>
      </c>
      <c r="AM238" s="89">
        <f t="shared" ca="1" si="476"/>
        <v>0.82443786118685636</v>
      </c>
      <c r="AN238" s="89">
        <f t="shared" ca="1" si="476"/>
        <v>0.74370258632857644</v>
      </c>
      <c r="AO238" s="89">
        <f t="shared" ca="1" si="477"/>
        <v>-0.31999883307611282</v>
      </c>
      <c r="AP238" s="89">
        <f t="shared" ca="1" si="477"/>
        <v>0.21206368060581204</v>
      </c>
      <c r="AQ238" s="89">
        <f t="shared" ca="1" si="477"/>
        <v>0.10667228108213433</v>
      </c>
      <c r="AR238" s="89">
        <f t="shared" ca="1" si="477"/>
        <v>-1.3483164959119551</v>
      </c>
      <c r="AS238" s="89">
        <f t="shared" ca="1" si="477"/>
        <v>0.82443786118685636</v>
      </c>
      <c r="AT238" s="89">
        <f t="shared" ca="1" si="477"/>
        <v>-0.81775242806075465</v>
      </c>
      <c r="AU238" s="89">
        <f t="shared" ca="1" si="477"/>
        <v>0.2685645797022288</v>
      </c>
      <c r="AV238" s="89">
        <f t="shared" ca="1" si="477"/>
        <v>0.94353006046483001</v>
      </c>
      <c r="AW238" s="89">
        <f t="shared" ca="1" si="477"/>
        <v>0.10667228108213433</v>
      </c>
      <c r="AX238" s="89" t="str">
        <f t="shared" ca="1" si="477"/>
        <v/>
      </c>
      <c r="AY238" s="89" t="str">
        <f t="shared" ca="1" si="478"/>
        <v/>
      </c>
      <c r="AZ238" s="89" t="str">
        <f t="shared" ca="1" si="478"/>
        <v/>
      </c>
      <c r="BA238" s="89" t="str">
        <f t="shared" ca="1" si="478"/>
        <v/>
      </c>
      <c r="BB238" s="89" t="str">
        <f t="shared" ca="1" si="478"/>
        <v/>
      </c>
      <c r="BC238" s="89" t="str">
        <f t="shared" ca="1" si="478"/>
        <v/>
      </c>
      <c r="BD238" s="89" t="str">
        <f t="shared" ca="1" si="478"/>
        <v/>
      </c>
      <c r="BE238" s="89" t="str">
        <f t="shared" ca="1" si="478"/>
        <v/>
      </c>
      <c r="BF238" s="89" t="str">
        <f t="shared" ca="1" si="478"/>
        <v/>
      </c>
      <c r="BG238" s="89" t="str">
        <f t="shared" ca="1" si="478"/>
        <v/>
      </c>
      <c r="BH238" s="89" t="str">
        <f t="shared" ca="1" si="478"/>
        <v/>
      </c>
      <c r="BJ238" s="132">
        <f t="shared" ca="1" si="467"/>
        <v>1.077298854516727</v>
      </c>
      <c r="BK238" s="89">
        <f t="shared" ca="1" si="467"/>
        <v>1.0128304347243815</v>
      </c>
      <c r="BL238" s="89">
        <f t="shared" ca="1" si="467"/>
        <v>1.3138553365850527</v>
      </c>
      <c r="BM238" s="89">
        <f t="shared" ca="1" si="467"/>
        <v>1.1710243841039045</v>
      </c>
      <c r="BN238" s="89">
        <f t="shared" ca="1" si="467"/>
        <v>0.76845127310260786</v>
      </c>
      <c r="BO238" s="89">
        <f t="shared" ca="1" si="467"/>
        <v>1.0653069336386372</v>
      </c>
      <c r="BP238" s="89">
        <f t="shared" ca="1" si="467"/>
        <v>0.18769198502255557</v>
      </c>
      <c r="BQ238" s="89">
        <f t="shared" ca="1" si="467"/>
        <v>0.84668521548449516</v>
      </c>
      <c r="BR238" s="89">
        <f t="shared" ca="1" si="467"/>
        <v>0.82231979895323581</v>
      </c>
      <c r="BS238" s="89">
        <f t="shared" ca="1" si="467"/>
        <v>0.7433703983246871</v>
      </c>
      <c r="BT238" s="89">
        <f t="shared" ca="1" si="467"/>
        <v>1.6838524073938976</v>
      </c>
      <c r="BU238" s="89">
        <f t="shared" ca="1" si="467"/>
        <v>1.4652969481984344</v>
      </c>
      <c r="BV238" s="89">
        <f t="shared" ca="1" si="467"/>
        <v>0.88093562766452316</v>
      </c>
      <c r="BW238" s="89">
        <f t="shared" ca="1" si="467"/>
        <v>1.750192053395494E-2</v>
      </c>
      <c r="BX238" s="89">
        <f t="shared" ca="1" si="467"/>
        <v>-6.6954505579925216E-2</v>
      </c>
      <c r="BY238" s="89">
        <f t="shared" ca="1" si="428"/>
        <v>1.0029931860236267</v>
      </c>
      <c r="BZ238" s="89">
        <f t="shared" ca="1" si="426"/>
        <v>1.159952945880879</v>
      </c>
      <c r="CA238" s="89">
        <f t="shared" ca="1" si="426"/>
        <v>1.5948694482319234</v>
      </c>
      <c r="CB238" s="89">
        <f t="shared" ca="1" si="426"/>
        <v>0.39604976787608237</v>
      </c>
      <c r="CC238" s="89">
        <f t="shared" ca="1" si="426"/>
        <v>0.94200350872564598</v>
      </c>
      <c r="CD238" s="89">
        <f t="shared" ca="1" si="426"/>
        <v>0.97549741280079416</v>
      </c>
      <c r="CE238" s="89">
        <f t="shared" ca="1" si="426"/>
        <v>-0.70059903738910778</v>
      </c>
      <c r="CF238" s="89">
        <f t="shared" ca="1" si="426"/>
        <v>0.89202156467455418</v>
      </c>
      <c r="CG238" s="89">
        <f t="shared" ca="1" si="424"/>
        <v>0.77676004862726966</v>
      </c>
      <c r="CH238" s="89">
        <f t="shared" ca="1" si="424"/>
        <v>-0.4326240836432963</v>
      </c>
      <c r="CI238" s="89">
        <f t="shared" ca="1" si="424"/>
        <v>-1.4823003881039289</v>
      </c>
      <c r="CJ238" s="89">
        <f t="shared" ca="1" si="424"/>
        <v>0.26816039402546821</v>
      </c>
      <c r="CK238" s="89">
        <f t="shared" ca="1" si="424"/>
        <v>-0.11435256340889333</v>
      </c>
      <c r="CL238" s="89">
        <f t="shared" ca="1" si="424"/>
        <v>1.1721855852881964</v>
      </c>
      <c r="CM238" s="89">
        <f t="shared" ca="1" si="424"/>
        <v>1.7749723124308836</v>
      </c>
      <c r="CN238" s="89">
        <f t="shared" ca="1" si="424"/>
        <v>0.66284253671972482</v>
      </c>
      <c r="CO238" s="89">
        <f t="shared" ca="1" si="424"/>
        <v>1.0976710964542882</v>
      </c>
      <c r="CP238" s="89">
        <f t="shared" ca="1" si="418"/>
        <v>1.0716182650763115</v>
      </c>
      <c r="CQ238" s="89">
        <f t="shared" ca="1" si="416"/>
        <v>-0.60356942249789192</v>
      </c>
      <c r="CR238" s="5">
        <f t="shared" ca="1" si="416"/>
        <v>1.9734304612123388</v>
      </c>
      <c r="CS238" s="5">
        <f t="shared" ca="1" si="416"/>
        <v>0.27817489092265024</v>
      </c>
      <c r="CT238" s="5">
        <f t="shared" ca="1" si="416"/>
        <v>1.4504321901837258</v>
      </c>
      <c r="CU238" s="5">
        <f t="shared" ca="1" si="416"/>
        <v>1.7559840942132383</v>
      </c>
      <c r="CV238" s="5">
        <f t="shared" ca="1" si="416"/>
        <v>0.30521319822496684</v>
      </c>
      <c r="CW238" s="5" t="str">
        <f t="shared" si="416"/>
        <v/>
      </c>
      <c r="CX238" s="5" t="str">
        <f t="shared" si="416"/>
        <v/>
      </c>
      <c r="CY238" s="5" t="str">
        <f t="shared" si="416"/>
        <v/>
      </c>
      <c r="CZ238" s="5" t="str">
        <f t="shared" si="416"/>
        <v/>
      </c>
      <c r="DA238" s="5" t="str">
        <f t="shared" si="468"/>
        <v/>
      </c>
      <c r="DB238" s="5" t="str">
        <f t="shared" si="468"/>
        <v/>
      </c>
      <c r="DC238" s="5" t="str">
        <f t="shared" si="468"/>
        <v/>
      </c>
      <c r="DD238" s="5" t="str">
        <f t="shared" si="468"/>
        <v/>
      </c>
      <c r="DE238" s="5" t="str">
        <f t="shared" si="468"/>
        <v/>
      </c>
      <c r="DF238" s="5" t="str">
        <f t="shared" si="468"/>
        <v/>
      </c>
      <c r="DG238" s="133" t="str">
        <f t="shared" si="468"/>
        <v/>
      </c>
      <c r="DI238" s="144">
        <f t="shared" ca="1" si="469"/>
        <v>0</v>
      </c>
      <c r="DJ238" s="139">
        <f t="shared" ca="1" si="469"/>
        <v>0</v>
      </c>
      <c r="DK238" s="139">
        <f t="shared" ca="1" si="469"/>
        <v>0</v>
      </c>
      <c r="DL238" s="139">
        <f t="shared" ca="1" si="469"/>
        <v>0</v>
      </c>
      <c r="DM238" s="139">
        <f t="shared" ca="1" si="469"/>
        <v>0</v>
      </c>
      <c r="DN238" s="139">
        <f t="shared" ca="1" si="469"/>
        <v>0</v>
      </c>
      <c r="DO238" s="139">
        <f t="shared" ca="1" si="469"/>
        <v>0</v>
      </c>
      <c r="DP238" s="139">
        <f t="shared" ca="1" si="469"/>
        <v>0</v>
      </c>
      <c r="DQ238" s="139">
        <f t="shared" ca="1" si="469"/>
        <v>0</v>
      </c>
      <c r="DR238" s="139">
        <f t="shared" ca="1" si="469"/>
        <v>0</v>
      </c>
      <c r="DS238" s="139">
        <f t="shared" ca="1" si="446"/>
        <v>0</v>
      </c>
      <c r="DT238" s="139">
        <f t="shared" ca="1" si="446"/>
        <v>0</v>
      </c>
      <c r="DU238" s="139">
        <f t="shared" ca="1" si="446"/>
        <v>0</v>
      </c>
      <c r="DV238" s="139">
        <f t="shared" ca="1" si="446"/>
        <v>0</v>
      </c>
      <c r="DW238" s="139">
        <f t="shared" ca="1" si="446"/>
        <v>0</v>
      </c>
      <c r="DX238" s="139">
        <f t="shared" ca="1" si="446"/>
        <v>0</v>
      </c>
      <c r="DY238" s="139">
        <f t="shared" ca="1" si="446"/>
        <v>0</v>
      </c>
      <c r="DZ238" s="139">
        <f t="shared" ca="1" si="446"/>
        <v>0</v>
      </c>
      <c r="EA238" s="139">
        <f t="shared" ca="1" si="446"/>
        <v>0</v>
      </c>
      <c r="EB238" s="139">
        <f t="shared" ca="1" si="446"/>
        <v>0</v>
      </c>
      <c r="EC238" s="145">
        <f t="shared" ca="1" si="446"/>
        <v>0</v>
      </c>
      <c r="EE238" s="114">
        <f t="shared" ca="1" si="457"/>
        <v>0</v>
      </c>
      <c r="EF238" s="110">
        <f t="shared" ca="1" si="457"/>
        <v>3.2899030495873456</v>
      </c>
      <c r="EG238" s="110">
        <f t="shared" ca="1" si="457"/>
        <v>6.0532098954110811</v>
      </c>
      <c r="EH238" s="110">
        <f t="shared" ca="1" si="457"/>
        <v>8.3384012767698934</v>
      </c>
      <c r="EI238" s="110">
        <f t="shared" ca="1" si="457"/>
        <v>10.189990512568547</v>
      </c>
      <c r="EJ238" s="110">
        <f t="shared" ca="1" si="457"/>
        <v>11.648827882980765</v>
      </c>
      <c r="EK238" s="110">
        <f t="shared" ca="1" si="457"/>
        <v>12.752382592951189</v>
      </c>
      <c r="EL238" s="110">
        <f t="shared" ca="1" si="457"/>
        <v>13.535003922802513</v>
      </c>
      <c r="EM238" s="110">
        <f t="shared" ca="1" si="457"/>
        <v>14.028163058613529</v>
      </c>
      <c r="EN238" s="110">
        <f t="shared" ca="1" si="457"/>
        <v>14.260676990208673</v>
      </c>
      <c r="EO238" s="110">
        <f t="shared" ca="1" si="457"/>
        <v>14.258915767018756</v>
      </c>
      <c r="EP238" s="110">
        <f t="shared" ca="1" si="457"/>
        <v>14.046994311242162</v>
      </c>
      <c r="EQ238" s="110">
        <f t="shared" ca="1" si="457"/>
        <v>13.646949903194397</v>
      </c>
      <c r="ER238" s="110">
        <f t="shared" ca="1" si="457"/>
        <v>13.078906375052039</v>
      </c>
      <c r="ES238" s="110">
        <f t="shared" ca="1" si="457"/>
        <v>12.361225975973667</v>
      </c>
      <c r="ET238" s="110">
        <f t="shared" ca="1" si="457"/>
        <v>11.510649803441982</v>
      </c>
      <c r="EU238" s="110">
        <f t="shared" ca="1" si="450"/>
        <v>10.542427632269334</v>
      </c>
      <c r="EV238" s="110">
        <f t="shared" ca="1" si="450"/>
        <v>9.4704379137189072</v>
      </c>
      <c r="EW238" s="110">
        <f t="shared" ca="1" si="450"/>
        <v>8.3072986623127818</v>
      </c>
      <c r="EX238" s="110">
        <f t="shared" ca="1" si="450"/>
        <v>7.0644698968441091</v>
      </c>
      <c r="EY238" s="115">
        <f t="shared" ca="1" si="450"/>
        <v>5.7523482546203475</v>
      </c>
      <c r="FA238" s="114">
        <f t="shared" ca="1" si="479"/>
        <v>0</v>
      </c>
      <c r="FB238" s="110">
        <f t="shared" ca="1" si="479"/>
        <v>0</v>
      </c>
      <c r="FC238" s="110">
        <f t="shared" ca="1" si="479"/>
        <v>0</v>
      </c>
      <c r="FD238" s="110">
        <f t="shared" ca="1" si="479"/>
        <v>0</v>
      </c>
      <c r="FE238" s="110">
        <f t="shared" ca="1" si="479"/>
        <v>0</v>
      </c>
      <c r="FF238" s="110">
        <f t="shared" ca="1" si="479"/>
        <v>0</v>
      </c>
      <c r="FG238" s="110">
        <f t="shared" ca="1" si="479"/>
        <v>0</v>
      </c>
      <c r="FH238" s="110">
        <f t="shared" ca="1" si="479"/>
        <v>0</v>
      </c>
      <c r="FI238" s="110">
        <f t="shared" ca="1" si="479"/>
        <v>0</v>
      </c>
      <c r="FJ238" s="110">
        <f t="shared" ca="1" si="479"/>
        <v>0</v>
      </c>
      <c r="FK238" s="110">
        <f t="shared" ca="1" si="480"/>
        <v>1</v>
      </c>
      <c r="FL238" s="110">
        <f t="shared" ca="1" si="480"/>
        <v>1</v>
      </c>
      <c r="FM238" s="110">
        <f t="shared" ca="1" si="480"/>
        <v>1</v>
      </c>
      <c r="FN238" s="110">
        <f t="shared" ca="1" si="480"/>
        <v>1</v>
      </c>
      <c r="FO238" s="110">
        <f t="shared" ca="1" si="480"/>
        <v>1</v>
      </c>
      <c r="FP238" s="110">
        <f t="shared" ca="1" si="480"/>
        <v>1</v>
      </c>
      <c r="FQ238" s="110">
        <f t="shared" ca="1" si="480"/>
        <v>1</v>
      </c>
      <c r="FR238" s="110">
        <f t="shared" ca="1" si="480"/>
        <v>1</v>
      </c>
      <c r="FS238" s="110">
        <f t="shared" ca="1" si="480"/>
        <v>1</v>
      </c>
      <c r="FT238" s="110">
        <f t="shared" ca="1" si="480"/>
        <v>1</v>
      </c>
      <c r="FU238" s="110">
        <f t="shared" ca="1" si="481"/>
        <v>0</v>
      </c>
      <c r="FV238" s="110">
        <f t="shared" ca="1" si="481"/>
        <v>0</v>
      </c>
      <c r="FW238" s="110">
        <f t="shared" ca="1" si="481"/>
        <v>0</v>
      </c>
      <c r="FX238" s="110">
        <f t="shared" ca="1" si="481"/>
        <v>0</v>
      </c>
      <c r="FY238" s="110">
        <f t="shared" ca="1" si="481"/>
        <v>0</v>
      </c>
      <c r="FZ238" s="110">
        <f t="shared" ca="1" si="481"/>
        <v>0</v>
      </c>
      <c r="GA238" s="110">
        <f t="shared" ca="1" si="481"/>
        <v>0</v>
      </c>
      <c r="GB238" s="110">
        <f t="shared" ca="1" si="481"/>
        <v>0</v>
      </c>
      <c r="GC238" s="110">
        <f t="shared" ca="1" si="481"/>
        <v>0</v>
      </c>
      <c r="GD238" s="110">
        <f t="shared" ca="1" si="481"/>
        <v>0</v>
      </c>
      <c r="GE238" s="115">
        <f t="shared" ca="1" si="481"/>
        <v>0</v>
      </c>
      <c r="GG238" s="114">
        <v>1</v>
      </c>
      <c r="GH238" s="110">
        <f t="shared" ref="GH238:HK238" ca="1" si="485">IF(AND($A238&gt;0,$B238&gt;0),IF(OR((GH$61*EXP($D238-$B238*GH$61)-GH$61)&gt;$AE$2*$H238,GG238=0),0,1),"")</f>
        <v>1</v>
      </c>
      <c r="GI238" s="110">
        <f t="shared" ca="1" si="485"/>
        <v>1</v>
      </c>
      <c r="GJ238" s="110">
        <f t="shared" ca="1" si="485"/>
        <v>1</v>
      </c>
      <c r="GK238" s="110">
        <f t="shared" ca="1" si="485"/>
        <v>1</v>
      </c>
      <c r="GL238" s="110">
        <f t="shared" ca="1" si="485"/>
        <v>1</v>
      </c>
      <c r="GM238" s="110">
        <f t="shared" ca="1" si="485"/>
        <v>1</v>
      </c>
      <c r="GN238" s="110">
        <f t="shared" ca="1" si="485"/>
        <v>1</v>
      </c>
      <c r="GO238" s="110">
        <f t="shared" ca="1" si="485"/>
        <v>1</v>
      </c>
      <c r="GP238" s="110">
        <f t="shared" ca="1" si="485"/>
        <v>1</v>
      </c>
      <c r="GQ238" s="110">
        <f t="shared" ca="1" si="485"/>
        <v>0</v>
      </c>
      <c r="GR238" s="110">
        <f t="shared" ca="1" si="485"/>
        <v>0</v>
      </c>
      <c r="GS238" s="110">
        <f t="shared" ca="1" si="485"/>
        <v>0</v>
      </c>
      <c r="GT238" s="110">
        <f t="shared" ca="1" si="485"/>
        <v>0</v>
      </c>
      <c r="GU238" s="110">
        <f t="shared" ca="1" si="485"/>
        <v>0</v>
      </c>
      <c r="GV238" s="110">
        <f t="shared" ca="1" si="485"/>
        <v>0</v>
      </c>
      <c r="GW238" s="110">
        <f t="shared" ca="1" si="485"/>
        <v>0</v>
      </c>
      <c r="GX238" s="110">
        <f t="shared" ca="1" si="485"/>
        <v>0</v>
      </c>
      <c r="GY238" s="110">
        <f t="shared" ca="1" si="485"/>
        <v>0</v>
      </c>
      <c r="GZ238" s="110">
        <f t="shared" ca="1" si="485"/>
        <v>0</v>
      </c>
      <c r="HA238" s="110">
        <f t="shared" ca="1" si="485"/>
        <v>0</v>
      </c>
      <c r="HB238" s="110">
        <f t="shared" ca="1" si="485"/>
        <v>0</v>
      </c>
      <c r="HC238" s="110">
        <f t="shared" ca="1" si="485"/>
        <v>0</v>
      </c>
      <c r="HD238" s="110">
        <f t="shared" ca="1" si="485"/>
        <v>0</v>
      </c>
      <c r="HE238" s="110">
        <f t="shared" ca="1" si="485"/>
        <v>0</v>
      </c>
      <c r="HF238" s="110">
        <f t="shared" ca="1" si="485"/>
        <v>0</v>
      </c>
      <c r="HG238" s="110">
        <f t="shared" ca="1" si="485"/>
        <v>0</v>
      </c>
      <c r="HH238" s="110">
        <f t="shared" ca="1" si="485"/>
        <v>0</v>
      </c>
      <c r="HI238" s="110">
        <f t="shared" ca="1" si="485"/>
        <v>0</v>
      </c>
      <c r="HJ238" s="110">
        <f t="shared" ca="1" si="485"/>
        <v>0</v>
      </c>
      <c r="HK238" s="115">
        <f t="shared" ca="1" si="485"/>
        <v>0</v>
      </c>
    </row>
    <row r="239" spans="1:219" x14ac:dyDescent="0.25">
      <c r="A239" s="176">
        <f t="shared" ca="1" si="373"/>
        <v>1.2725422457764062</v>
      </c>
      <c r="B239" s="164">
        <f t="shared" ca="1" si="374"/>
        <v>9.7317779519577652E-2</v>
      </c>
      <c r="C239" s="106">
        <f t="shared" ca="1" si="375"/>
        <v>0.55330960420599773</v>
      </c>
      <c r="D239" s="108">
        <f t="shared" ca="1" si="376"/>
        <v>1.4256180048297051</v>
      </c>
      <c r="E239" s="109">
        <f t="shared" ca="1" si="377"/>
        <v>14.649101242007994</v>
      </c>
      <c r="F239" s="109">
        <f t="shared" ca="1" si="378"/>
        <v>5.862669047041412</v>
      </c>
      <c r="G239" s="109">
        <f t="shared" ca="1" si="379"/>
        <v>13.786378504277687</v>
      </c>
      <c r="H239" s="109">
        <f t="shared" ca="1" si="380"/>
        <v>7.9237094572362752</v>
      </c>
      <c r="I239" s="177"/>
      <c r="J239" s="30" t="s">
        <v>227</v>
      </c>
      <c r="K239" s="89">
        <f t="shared" ca="1" si="474"/>
        <v>0.41148501321826991</v>
      </c>
      <c r="L239" s="89">
        <f t="shared" ca="1" si="474"/>
        <v>-0.81775242806075465</v>
      </c>
      <c r="M239" s="89">
        <f t="shared" ca="1" si="474"/>
        <v>-9.3840171590928279E-2</v>
      </c>
      <c r="N239" s="89">
        <f t="shared" ca="1" si="474"/>
        <v>-1.3483164959119551</v>
      </c>
      <c r="O239" s="89">
        <f t="shared" ca="1" si="474"/>
        <v>-0.15653910921934289</v>
      </c>
      <c r="P239" s="89">
        <f t="shared" ca="1" si="474"/>
        <v>-1.0097454203712564</v>
      </c>
      <c r="Q239" s="89">
        <f t="shared" ca="1" si="474"/>
        <v>-0.81775242806075465</v>
      </c>
      <c r="R239" s="89">
        <f t="shared" ca="1" si="474"/>
        <v>-1.4331148233707331</v>
      </c>
      <c r="S239" s="89">
        <f t="shared" ca="1" si="474"/>
        <v>-9.3840171590928279E-2</v>
      </c>
      <c r="T239" s="89">
        <f t="shared" ca="1" si="474"/>
        <v>3.6539036893229848E-2</v>
      </c>
      <c r="U239" s="89">
        <f t="shared" ca="1" si="475"/>
        <v>-0.30700255599325066</v>
      </c>
      <c r="V239" s="89">
        <f t="shared" ca="1" si="475"/>
        <v>0.2685645797022288</v>
      </c>
      <c r="W239" s="89">
        <f t="shared" ca="1" si="475"/>
        <v>-0.30649199665355353</v>
      </c>
      <c r="X239" s="89">
        <f t="shared" ca="1" si="475"/>
        <v>-0.30700255599325066</v>
      </c>
      <c r="Y239" s="89">
        <f t="shared" ca="1" si="475"/>
        <v>0.74160465676181864</v>
      </c>
      <c r="Z239" s="89">
        <f t="shared" ca="1" si="475"/>
        <v>0.14357639329378769</v>
      </c>
      <c r="AA239" s="89">
        <f t="shared" ca="1" si="475"/>
        <v>5.4419538639000731E-2</v>
      </c>
      <c r="AB239" s="89">
        <f t="shared" ca="1" si="475"/>
        <v>-2.3856124570488357E-2</v>
      </c>
      <c r="AC239" s="89">
        <f t="shared" ca="1" si="475"/>
        <v>-0.15653910921934289</v>
      </c>
      <c r="AD239" s="89">
        <f t="shared" ca="1" si="475"/>
        <v>2.8755171397204293E-2</v>
      </c>
      <c r="AE239" s="89">
        <f t="shared" ca="1" si="476"/>
        <v>-0.30649199665355353</v>
      </c>
      <c r="AF239" s="89">
        <f t="shared" ca="1" si="476"/>
        <v>-0.44623785415300243</v>
      </c>
      <c r="AG239" s="89">
        <f t="shared" ca="1" si="476"/>
        <v>0.13695300672662025</v>
      </c>
      <c r="AH239" s="89">
        <f t="shared" ca="1" si="476"/>
        <v>-1.4331148233707331</v>
      </c>
      <c r="AI239" s="89">
        <f t="shared" ca="1" si="476"/>
        <v>-0.22096981093654566</v>
      </c>
      <c r="AJ239" s="89">
        <f t="shared" ca="1" si="476"/>
        <v>-1.4331148233707331</v>
      </c>
      <c r="AK239" s="89">
        <f t="shared" ca="1" si="476"/>
        <v>3.6539036893229848E-2</v>
      </c>
      <c r="AL239" s="89">
        <f t="shared" ca="1" si="476"/>
        <v>-0.81775242806075465</v>
      </c>
      <c r="AM239" s="89">
        <f t="shared" ca="1" si="476"/>
        <v>-0.41558093709150801</v>
      </c>
      <c r="AN239" s="89">
        <f t="shared" ca="1" si="476"/>
        <v>-0.22096981093654566</v>
      </c>
      <c r="AO239" s="89">
        <f t="shared" ca="1" si="477"/>
        <v>-0.41184718490169098</v>
      </c>
      <c r="AP239" s="89">
        <f t="shared" ca="1" si="477"/>
        <v>0.51560491500326755</v>
      </c>
      <c r="AQ239" s="89">
        <f t="shared" ca="1" si="477"/>
        <v>1.4105767449530626E-2</v>
      </c>
      <c r="AR239" s="89">
        <f t="shared" ca="1" si="477"/>
        <v>0.21206368060581204</v>
      </c>
      <c r="AS239" s="89">
        <f t="shared" ca="1" si="477"/>
        <v>0.14357639329378769</v>
      </c>
      <c r="AT239" s="89">
        <f t="shared" ca="1" si="477"/>
        <v>-1.3483164959119551</v>
      </c>
      <c r="AU239" s="89">
        <f t="shared" ca="1" si="477"/>
        <v>9.8583260592283506E-2</v>
      </c>
      <c r="AV239" s="89">
        <f t="shared" ca="1" si="477"/>
        <v>-0.21005970810345143</v>
      </c>
      <c r="AW239" s="89">
        <f t="shared" ca="1" si="477"/>
        <v>-0.15653910921934289</v>
      </c>
      <c r="AX239" s="89" t="str">
        <f t="shared" ca="1" si="477"/>
        <v/>
      </c>
      <c r="AY239" s="89" t="str">
        <f t="shared" ca="1" si="478"/>
        <v/>
      </c>
      <c r="AZ239" s="89" t="str">
        <f t="shared" ca="1" si="478"/>
        <v/>
      </c>
      <c r="BA239" s="89" t="str">
        <f t="shared" ca="1" si="478"/>
        <v/>
      </c>
      <c r="BB239" s="89" t="str">
        <f t="shared" ca="1" si="478"/>
        <v/>
      </c>
      <c r="BC239" s="89" t="str">
        <f t="shared" ca="1" si="478"/>
        <v/>
      </c>
      <c r="BD239" s="89" t="str">
        <f t="shared" ca="1" si="478"/>
        <v/>
      </c>
      <c r="BE239" s="89" t="str">
        <f t="shared" ca="1" si="478"/>
        <v/>
      </c>
      <c r="BF239" s="89" t="str">
        <f t="shared" ca="1" si="478"/>
        <v/>
      </c>
      <c r="BG239" s="89" t="str">
        <f t="shared" ca="1" si="478"/>
        <v/>
      </c>
      <c r="BH239" s="89" t="str">
        <f t="shared" ca="1" si="478"/>
        <v/>
      </c>
      <c r="BJ239" s="132">
        <f t="shared" ca="1" si="467"/>
        <v>1.4249536638525222</v>
      </c>
      <c r="BK239" s="89">
        <f t="shared" ca="1" si="467"/>
        <v>0.16632283526642266</v>
      </c>
      <c r="BL239" s="89">
        <f t="shared" ca="1" si="467"/>
        <v>0.91031533359977224</v>
      </c>
      <c r="BM239" s="89">
        <f t="shared" ca="1" si="467"/>
        <v>-0.69289702681131815</v>
      </c>
      <c r="BN239" s="89">
        <f t="shared" ca="1" si="467"/>
        <v>0.9184041605368185</v>
      </c>
      <c r="BO239" s="89">
        <f t="shared" ca="1" si="467"/>
        <v>-0.15650216733843114</v>
      </c>
      <c r="BP239" s="89">
        <f t="shared" ca="1" si="467"/>
        <v>0.18769198502255557</v>
      </c>
      <c r="BQ239" s="89">
        <f t="shared" ca="1" si="467"/>
        <v>-0.56257348331574963</v>
      </c>
      <c r="BR239" s="89">
        <f t="shared" ca="1" si="467"/>
        <v>0.67406008872330681</v>
      </c>
      <c r="BS239" s="89">
        <f t="shared" ca="1" si="467"/>
        <v>0.64295642849129675</v>
      </c>
      <c r="BT239" s="89">
        <f t="shared" ca="1" si="467"/>
        <v>0.43331979093581696</v>
      </c>
      <c r="BU239" s="89">
        <f t="shared" ca="1" si="467"/>
        <v>0.99225687113884453</v>
      </c>
      <c r="BV239" s="89">
        <f t="shared" ca="1" si="467"/>
        <v>3.6909592907462319E-2</v>
      </c>
      <c r="BW239" s="89">
        <f t="shared" ca="1" si="467"/>
        <v>0.12608030163221229</v>
      </c>
      <c r="BX239" s="89">
        <f t="shared" ca="1" si="467"/>
        <v>1.6843955715531498</v>
      </c>
      <c r="BY239" s="89">
        <f t="shared" ca="1" si="428"/>
        <v>1.3566292874208659</v>
      </c>
      <c r="BZ239" s="89">
        <f t="shared" ca="1" si="426"/>
        <v>1.0707960912260921</v>
      </c>
      <c r="CA239" s="89">
        <f t="shared" ca="1" si="426"/>
        <v>1.1595283104431653</v>
      </c>
      <c r="CB239" s="89">
        <f t="shared" ca="1" si="426"/>
        <v>0.13283837757460515</v>
      </c>
      <c r="CC239" s="89">
        <f t="shared" ca="1" si="426"/>
        <v>0.95665291267331964</v>
      </c>
      <c r="CD239" s="89">
        <f t="shared" ca="1" si="426"/>
        <v>0.69286154071772899</v>
      </c>
      <c r="CE239" s="89">
        <f t="shared" ca="1" si="426"/>
        <v>0.20147960436984491</v>
      </c>
      <c r="CF239" s="89">
        <f t="shared" ca="1" si="426"/>
        <v>-0.13388860648555934</v>
      </c>
      <c r="CG239" s="89">
        <f t="shared" ca="1" si="424"/>
        <v>-0.71077431338246422</v>
      </c>
      <c r="CH239" s="89">
        <f t="shared" ca="1" si="424"/>
        <v>0.69472260133211317</v>
      </c>
      <c r="CI239" s="89">
        <f t="shared" ca="1" si="424"/>
        <v>-2.0976627834139077</v>
      </c>
      <c r="CJ239" s="89">
        <f t="shared" ref="CJ239:CR274" ca="1" si="486">IF(CJ$61&gt;0,AK$63+AK239,"")</f>
        <v>-0.43900315540987839</v>
      </c>
      <c r="CK239" s="89">
        <f t="shared" ca="1" si="486"/>
        <v>-1.0756813847634357</v>
      </c>
      <c r="CL239" s="89">
        <f t="shared" ca="1" si="486"/>
        <v>-6.7833212990167979E-2</v>
      </c>
      <c r="CM239" s="89">
        <f t="shared" ca="1" si="486"/>
        <v>0.8102999151657615</v>
      </c>
      <c r="CN239" s="89">
        <f t="shared" ca="1" si="486"/>
        <v>0.57099418489414666</v>
      </c>
      <c r="CO239" s="89">
        <f t="shared" ca="1" si="486"/>
        <v>1.4012123308517439</v>
      </c>
      <c r="CP239" s="89">
        <f t="shared" ca="1" si="418"/>
        <v>0.97905175144370782</v>
      </c>
      <c r="CQ239" s="89">
        <f t="shared" ca="1" si="416"/>
        <v>0.95681075401987525</v>
      </c>
      <c r="CR239" s="5">
        <f t="shared" ca="1" si="416"/>
        <v>1.2925689933192701</v>
      </c>
      <c r="CS239" s="5">
        <f t="shared" ca="1" si="416"/>
        <v>-0.25238917692855023</v>
      </c>
      <c r="CT239" s="5">
        <f t="shared" ca="1" si="416"/>
        <v>1.2804508710737803</v>
      </c>
      <c r="CU239" s="5">
        <f t="shared" ca="1" si="416"/>
        <v>0.60239432564495687</v>
      </c>
      <c r="CV239" s="5">
        <f t="shared" ca="1" si="416"/>
        <v>4.200180792348962E-2</v>
      </c>
      <c r="CW239" s="5" t="str">
        <f t="shared" si="416"/>
        <v/>
      </c>
      <c r="CX239" s="5" t="str">
        <f t="shared" si="416"/>
        <v/>
      </c>
      <c r="CY239" s="5" t="str">
        <f t="shared" si="416"/>
        <v/>
      </c>
      <c r="CZ239" s="5" t="str">
        <f t="shared" si="416"/>
        <v/>
      </c>
      <c r="DA239" s="5" t="str">
        <f t="shared" si="468"/>
        <v/>
      </c>
      <c r="DB239" s="5" t="str">
        <f t="shared" si="468"/>
        <v/>
      </c>
      <c r="DC239" s="5" t="str">
        <f t="shared" si="468"/>
        <v/>
      </c>
      <c r="DD239" s="5" t="str">
        <f t="shared" si="468"/>
        <v/>
      </c>
      <c r="DE239" s="5" t="str">
        <f t="shared" si="468"/>
        <v/>
      </c>
      <c r="DF239" s="5" t="str">
        <f t="shared" si="468"/>
        <v/>
      </c>
      <c r="DG239" s="133" t="str">
        <f t="shared" si="468"/>
        <v/>
      </c>
      <c r="DI239" s="144">
        <f t="shared" ca="1" si="469"/>
        <v>0</v>
      </c>
      <c r="DJ239" s="139">
        <f t="shared" ca="1" si="469"/>
        <v>0</v>
      </c>
      <c r="DK239" s="139">
        <f t="shared" ca="1" si="469"/>
        <v>0</v>
      </c>
      <c r="DL239" s="139">
        <f t="shared" ca="1" si="469"/>
        <v>0</v>
      </c>
      <c r="DM239" s="139">
        <f t="shared" ca="1" si="469"/>
        <v>0</v>
      </c>
      <c r="DN239" s="139">
        <f t="shared" ca="1" si="469"/>
        <v>0</v>
      </c>
      <c r="DO239" s="139">
        <f t="shared" ca="1" si="469"/>
        <v>0</v>
      </c>
      <c r="DP239" s="139">
        <f t="shared" ca="1" si="469"/>
        <v>0</v>
      </c>
      <c r="DQ239" s="139">
        <f t="shared" ca="1" si="469"/>
        <v>0</v>
      </c>
      <c r="DR239" s="139">
        <f t="shared" ca="1" si="469"/>
        <v>0</v>
      </c>
      <c r="DS239" s="139">
        <f t="shared" ca="1" si="446"/>
        <v>0</v>
      </c>
      <c r="DT239" s="139">
        <f t="shared" ca="1" si="446"/>
        <v>0</v>
      </c>
      <c r="DU239" s="139">
        <f t="shared" ca="1" si="446"/>
        <v>0</v>
      </c>
      <c r="DV239" s="139">
        <f t="shared" ca="1" si="446"/>
        <v>0</v>
      </c>
      <c r="DW239" s="139">
        <f t="shared" ca="1" si="446"/>
        <v>0</v>
      </c>
      <c r="DX239" s="139">
        <f t="shared" ca="1" si="446"/>
        <v>0</v>
      </c>
      <c r="DY239" s="139">
        <f t="shared" ca="1" si="446"/>
        <v>0</v>
      </c>
      <c r="DZ239" s="139">
        <f t="shared" ca="1" si="446"/>
        <v>0</v>
      </c>
      <c r="EA239" s="139">
        <f t="shared" ca="1" si="446"/>
        <v>0</v>
      </c>
      <c r="EB239" s="139">
        <f t="shared" ca="1" si="446"/>
        <v>0</v>
      </c>
      <c r="EC239" s="145">
        <f t="shared" ca="1" si="446"/>
        <v>0</v>
      </c>
      <c r="EE239" s="114">
        <f t="shared" ca="1" si="457"/>
        <v>0</v>
      </c>
      <c r="EF239" s="110">
        <f t="shared" ca="1" si="457"/>
        <v>2.774621924783331</v>
      </c>
      <c r="EG239" s="110">
        <f t="shared" ca="1" si="457"/>
        <v>4.8491847209437084</v>
      </c>
      <c r="EH239" s="110">
        <f t="shared" ca="1" si="457"/>
        <v>6.3210655814823475</v>
      </c>
      <c r="EI239" s="110">
        <f t="shared" ca="1" si="457"/>
        <v>7.2756016780440476</v>
      </c>
      <c r="EJ239" s="110">
        <f t="shared" ca="1" si="457"/>
        <v>7.7874857852716559</v>
      </c>
      <c r="EK239" s="110">
        <f t="shared" ca="1" si="457"/>
        <v>7.9220066017279205</v>
      </c>
      <c r="EL239" s="110">
        <f t="shared" ca="1" si="457"/>
        <v>7.7361505693125476</v>
      </c>
      <c r="EM239" s="110">
        <f t="shared" ca="1" si="457"/>
        <v>7.2795802124367732</v>
      </c>
      <c r="EN239" s="110">
        <f t="shared" ca="1" si="457"/>
        <v>6.5955024233183117</v>
      </c>
      <c r="EO239" s="110">
        <f t="shared" ca="1" si="457"/>
        <v>5.7214386914854582</v>
      </c>
      <c r="EP239" s="110">
        <f t="shared" ca="1" si="457"/>
        <v>4.6899079967422193</v>
      </c>
      <c r="EQ239" s="110">
        <f t="shared" ca="1" si="457"/>
        <v>3.5290319400136063</v>
      </c>
      <c r="ER239" s="110">
        <f t="shared" ca="1" si="457"/>
        <v>2.2630706618055658</v>
      </c>
      <c r="ES239" s="110">
        <f t="shared" ca="1" si="457"/>
        <v>0.91289718103897144</v>
      </c>
      <c r="ET239" s="110">
        <f t="shared" ca="1" si="457"/>
        <v>-0.50358303341301003</v>
      </c>
      <c r="EU239" s="110">
        <f t="shared" ca="1" si="450"/>
        <v>-1.9710611800605076</v>
      </c>
      <c r="EV239" s="110">
        <f t="shared" ca="1" si="450"/>
        <v>-3.4764975089551058</v>
      </c>
      <c r="EW239" s="110">
        <f t="shared" ca="1" si="450"/>
        <v>-5.0088321375293443</v>
      </c>
      <c r="EX239" s="110">
        <f t="shared" ca="1" si="450"/>
        <v>-6.5587299876605591</v>
      </c>
      <c r="EY239" s="115">
        <f t="shared" ca="1" si="450"/>
        <v>-8.1183560024545045</v>
      </c>
      <c r="FA239" s="114">
        <f t="shared" ca="1" si="479"/>
        <v>0</v>
      </c>
      <c r="FB239" s="110">
        <f t="shared" ca="1" si="479"/>
        <v>0</v>
      </c>
      <c r="FC239" s="110">
        <f t="shared" ca="1" si="479"/>
        <v>0</v>
      </c>
      <c r="FD239" s="110">
        <f t="shared" ca="1" si="479"/>
        <v>0</v>
      </c>
      <c r="FE239" s="110">
        <f t="shared" ca="1" si="479"/>
        <v>0</v>
      </c>
      <c r="FF239" s="110">
        <f t="shared" ca="1" si="479"/>
        <v>0</v>
      </c>
      <c r="FG239" s="110">
        <f t="shared" ca="1" si="479"/>
        <v>1</v>
      </c>
      <c r="FH239" s="110">
        <f t="shared" ca="1" si="479"/>
        <v>1</v>
      </c>
      <c r="FI239" s="110">
        <f t="shared" ca="1" si="479"/>
        <v>1</v>
      </c>
      <c r="FJ239" s="110">
        <f t="shared" ca="1" si="479"/>
        <v>1</v>
      </c>
      <c r="FK239" s="110">
        <f t="shared" ca="1" si="480"/>
        <v>1</v>
      </c>
      <c r="FL239" s="110">
        <f t="shared" ca="1" si="480"/>
        <v>1</v>
      </c>
      <c r="FM239" s="110">
        <f t="shared" ca="1" si="480"/>
        <v>1</v>
      </c>
      <c r="FN239" s="110">
        <f t="shared" ca="1" si="480"/>
        <v>0</v>
      </c>
      <c r="FO239" s="110">
        <f t="shared" ca="1" si="480"/>
        <v>0</v>
      </c>
      <c r="FP239" s="110">
        <f t="shared" ca="1" si="480"/>
        <v>0</v>
      </c>
      <c r="FQ239" s="110">
        <f t="shared" ca="1" si="480"/>
        <v>0</v>
      </c>
      <c r="FR239" s="110">
        <f t="shared" ca="1" si="480"/>
        <v>0</v>
      </c>
      <c r="FS239" s="110">
        <f t="shared" ca="1" si="480"/>
        <v>0</v>
      </c>
      <c r="FT239" s="110">
        <f t="shared" ca="1" si="480"/>
        <v>0</v>
      </c>
      <c r="FU239" s="110">
        <f t="shared" ca="1" si="481"/>
        <v>0</v>
      </c>
      <c r="FV239" s="110">
        <f t="shared" ca="1" si="481"/>
        <v>0</v>
      </c>
      <c r="FW239" s="110">
        <f t="shared" ca="1" si="481"/>
        <v>0</v>
      </c>
      <c r="FX239" s="110">
        <f t="shared" ca="1" si="481"/>
        <v>0</v>
      </c>
      <c r="FY239" s="110">
        <f t="shared" ca="1" si="481"/>
        <v>0</v>
      </c>
      <c r="FZ239" s="110">
        <f t="shared" ca="1" si="481"/>
        <v>0</v>
      </c>
      <c r="GA239" s="110">
        <f t="shared" ca="1" si="481"/>
        <v>0</v>
      </c>
      <c r="GB239" s="110">
        <f t="shared" ca="1" si="481"/>
        <v>0</v>
      </c>
      <c r="GC239" s="110">
        <f t="shared" ca="1" si="481"/>
        <v>0</v>
      </c>
      <c r="GD239" s="110">
        <f t="shared" ca="1" si="481"/>
        <v>0</v>
      </c>
      <c r="GE239" s="115">
        <f t="shared" ca="1" si="481"/>
        <v>0</v>
      </c>
      <c r="GG239" s="114">
        <v>1</v>
      </c>
      <c r="GH239" s="110">
        <f t="shared" ref="GH239:HK239" ca="1" si="487">IF(AND($A239&gt;0,$B239&gt;0),IF(OR((GH$61*EXP($D239-$B239*GH$61)-GH$61)&gt;$AE$2*$H239,GG239=0),0,1),"")</f>
        <v>1</v>
      </c>
      <c r="GI239" s="110">
        <f t="shared" ca="1" si="487"/>
        <v>1</v>
      </c>
      <c r="GJ239" s="110">
        <f t="shared" ca="1" si="487"/>
        <v>1</v>
      </c>
      <c r="GK239" s="110">
        <f t="shared" ca="1" si="487"/>
        <v>1</v>
      </c>
      <c r="GL239" s="110">
        <f t="shared" ca="1" si="487"/>
        <v>1</v>
      </c>
      <c r="GM239" s="110">
        <f t="shared" ca="1" si="487"/>
        <v>0</v>
      </c>
      <c r="GN239" s="110">
        <f t="shared" ca="1" si="487"/>
        <v>0</v>
      </c>
      <c r="GO239" s="110">
        <f t="shared" ca="1" si="487"/>
        <v>0</v>
      </c>
      <c r="GP239" s="110">
        <f t="shared" ca="1" si="487"/>
        <v>0</v>
      </c>
      <c r="GQ239" s="110">
        <f t="shared" ca="1" si="487"/>
        <v>0</v>
      </c>
      <c r="GR239" s="110">
        <f t="shared" ca="1" si="487"/>
        <v>0</v>
      </c>
      <c r="GS239" s="110">
        <f t="shared" ca="1" si="487"/>
        <v>0</v>
      </c>
      <c r="GT239" s="110">
        <f t="shared" ca="1" si="487"/>
        <v>0</v>
      </c>
      <c r="GU239" s="110">
        <f t="shared" ca="1" si="487"/>
        <v>0</v>
      </c>
      <c r="GV239" s="110">
        <f t="shared" ca="1" si="487"/>
        <v>0</v>
      </c>
      <c r="GW239" s="110">
        <f t="shared" ca="1" si="487"/>
        <v>0</v>
      </c>
      <c r="GX239" s="110">
        <f t="shared" ca="1" si="487"/>
        <v>0</v>
      </c>
      <c r="GY239" s="110">
        <f t="shared" ca="1" si="487"/>
        <v>0</v>
      </c>
      <c r="GZ239" s="110">
        <f t="shared" ca="1" si="487"/>
        <v>0</v>
      </c>
      <c r="HA239" s="110">
        <f t="shared" ca="1" si="487"/>
        <v>0</v>
      </c>
      <c r="HB239" s="110">
        <f t="shared" ca="1" si="487"/>
        <v>0</v>
      </c>
      <c r="HC239" s="110">
        <f t="shared" ca="1" si="487"/>
        <v>0</v>
      </c>
      <c r="HD239" s="110">
        <f t="shared" ca="1" si="487"/>
        <v>0</v>
      </c>
      <c r="HE239" s="110">
        <f t="shared" ca="1" si="487"/>
        <v>0</v>
      </c>
      <c r="HF239" s="110">
        <f t="shared" ca="1" si="487"/>
        <v>0</v>
      </c>
      <c r="HG239" s="110">
        <f t="shared" ca="1" si="487"/>
        <v>0</v>
      </c>
      <c r="HH239" s="110">
        <f t="shared" ca="1" si="487"/>
        <v>0</v>
      </c>
      <c r="HI239" s="110">
        <f t="shared" ca="1" si="487"/>
        <v>0</v>
      </c>
      <c r="HJ239" s="110">
        <f t="shared" ca="1" si="487"/>
        <v>0</v>
      </c>
      <c r="HK239" s="115">
        <f t="shared" ca="1" si="487"/>
        <v>0</v>
      </c>
    </row>
    <row r="240" spans="1:219" x14ac:dyDescent="0.25">
      <c r="A240" s="176">
        <f t="shared" ca="1" si="373"/>
        <v>1.349905642108536</v>
      </c>
      <c r="B240" s="164">
        <f t="shared" ca="1" si="374"/>
        <v>7.261475438703914E-2</v>
      </c>
      <c r="C240" s="106">
        <f t="shared" ca="1" si="375"/>
        <v>0.65031918313073322</v>
      </c>
      <c r="D240" s="108">
        <f t="shared" ca="1" si="376"/>
        <v>1.5613631620824482</v>
      </c>
      <c r="E240" s="109">
        <f t="shared" ca="1" si="377"/>
        <v>21.502009822416099</v>
      </c>
      <c r="F240" s="109">
        <f t="shared" ca="1" si="378"/>
        <v>8.400933687886166</v>
      </c>
      <c r="G240" s="109">
        <f t="shared" ca="1" si="379"/>
        <v>21.751316375326525</v>
      </c>
      <c r="H240" s="109">
        <f t="shared" ca="1" si="380"/>
        <v>13.350382687440359</v>
      </c>
      <c r="I240" s="177"/>
      <c r="J240" s="30" t="s">
        <v>228</v>
      </c>
      <c r="K240" s="89">
        <f t="shared" ca="1" si="474"/>
        <v>-0.30700255599325066</v>
      </c>
      <c r="L240" s="89">
        <f t="shared" ca="1" si="474"/>
        <v>0.94353006046483001</v>
      </c>
      <c r="M240" s="89">
        <f t="shared" ca="1" si="474"/>
        <v>0.41148501321826991</v>
      </c>
      <c r="N240" s="89">
        <f t="shared" ca="1" si="474"/>
        <v>0.53753403810350731</v>
      </c>
      <c r="O240" s="89">
        <f t="shared" ca="1" si="474"/>
        <v>-0.22096981093654566</v>
      </c>
      <c r="P240" s="89">
        <f t="shared" ca="1" si="474"/>
        <v>-1.4331148233707331</v>
      </c>
      <c r="Q240" s="89">
        <f t="shared" ca="1" si="474"/>
        <v>-0.31999883307611282</v>
      </c>
      <c r="R240" s="89">
        <f t="shared" ca="1" si="474"/>
        <v>1.1628631778867338</v>
      </c>
      <c r="S240" s="89">
        <f t="shared" ca="1" si="474"/>
        <v>0.41148501321826991</v>
      </c>
      <c r="T240" s="89">
        <f t="shared" ca="1" si="474"/>
        <v>0.2685645797022288</v>
      </c>
      <c r="U240" s="89">
        <f t="shared" ca="1" si="475"/>
        <v>-0.30700255599325066</v>
      </c>
      <c r="V240" s="89">
        <f t="shared" ca="1" si="475"/>
        <v>3.6539036893229848E-2</v>
      </c>
      <c r="W240" s="89">
        <f t="shared" ca="1" si="475"/>
        <v>0.31960967874145596</v>
      </c>
      <c r="X240" s="89">
        <f t="shared" ca="1" si="475"/>
        <v>9.8583260592283506E-2</v>
      </c>
      <c r="Y240" s="89">
        <f t="shared" ca="1" si="475"/>
        <v>0.41148501321826991</v>
      </c>
      <c r="Z240" s="89">
        <f t="shared" ca="1" si="475"/>
        <v>9.8583260592283506E-2</v>
      </c>
      <c r="AA240" s="89">
        <f t="shared" ca="1" si="475"/>
        <v>0.31960967874145596</v>
      </c>
      <c r="AB240" s="89">
        <f t="shared" ca="1" si="475"/>
        <v>-1.0649490381436091</v>
      </c>
      <c r="AC240" s="89">
        <f t="shared" ca="1" si="475"/>
        <v>-0.81775242806075465</v>
      </c>
      <c r="AD240" s="89">
        <f t="shared" ca="1" si="475"/>
        <v>-0.41184718490169098</v>
      </c>
      <c r="AE240" s="89">
        <f t="shared" ca="1" si="476"/>
        <v>0.94353006046483001</v>
      </c>
      <c r="AF240" s="89">
        <f t="shared" ca="1" si="476"/>
        <v>0.13695300672662025</v>
      </c>
      <c r="AG240" s="89">
        <f t="shared" ca="1" si="476"/>
        <v>-0.30700255599325066</v>
      </c>
      <c r="AH240" s="89">
        <f t="shared" ca="1" si="476"/>
        <v>-0.30700255599325066</v>
      </c>
      <c r="AI240" s="89">
        <f t="shared" ca="1" si="476"/>
        <v>-0.30649199665355353</v>
      </c>
      <c r="AJ240" s="89">
        <f t="shared" ca="1" si="476"/>
        <v>-0.15653910921934289</v>
      </c>
      <c r="AK240" s="89">
        <f t="shared" ca="1" si="476"/>
        <v>0.10667228108213433</v>
      </c>
      <c r="AL240" s="89">
        <f t="shared" ca="1" si="476"/>
        <v>0.21206368060581204</v>
      </c>
      <c r="AM240" s="89">
        <f t="shared" ca="1" si="476"/>
        <v>0.2685645797022288</v>
      </c>
      <c r="AN240" s="89">
        <f t="shared" ca="1" si="476"/>
        <v>0.53753403810350731</v>
      </c>
      <c r="AO240" s="89">
        <f t="shared" ca="1" si="477"/>
        <v>0.41148501321826991</v>
      </c>
      <c r="AP240" s="89">
        <f t="shared" ca="1" si="477"/>
        <v>-1.0649490381436091</v>
      </c>
      <c r="AQ240" s="89">
        <f t="shared" ca="1" si="477"/>
        <v>-1.0649490381436091</v>
      </c>
      <c r="AR240" s="89">
        <f t="shared" ca="1" si="477"/>
        <v>0.53753403810350731</v>
      </c>
      <c r="AS240" s="89">
        <f t="shared" ca="1" si="477"/>
        <v>-0.41558093709150801</v>
      </c>
      <c r="AT240" s="89">
        <f t="shared" ca="1" si="477"/>
        <v>2.8755171397204293E-2</v>
      </c>
      <c r="AU240" s="89">
        <f t="shared" ca="1" si="477"/>
        <v>0.53753403810350731</v>
      </c>
      <c r="AV240" s="89">
        <f t="shared" ca="1" si="477"/>
        <v>-1.3483164959119551</v>
      </c>
      <c r="AW240" s="89">
        <f t="shared" ca="1" si="477"/>
        <v>1.1628631778867338</v>
      </c>
      <c r="AX240" s="89" t="str">
        <f t="shared" ca="1" si="477"/>
        <v/>
      </c>
      <c r="AY240" s="89" t="str">
        <f t="shared" ca="1" si="478"/>
        <v/>
      </c>
      <c r="AZ240" s="89" t="str">
        <f t="shared" ca="1" si="478"/>
        <v/>
      </c>
      <c r="BA240" s="89" t="str">
        <f t="shared" ca="1" si="478"/>
        <v/>
      </c>
      <c r="BB240" s="89" t="str">
        <f t="shared" ca="1" si="478"/>
        <v/>
      </c>
      <c r="BC240" s="89" t="str">
        <f t="shared" ca="1" si="478"/>
        <v/>
      </c>
      <c r="BD240" s="89" t="str">
        <f t="shared" ca="1" si="478"/>
        <v/>
      </c>
      <c r="BE240" s="89" t="str">
        <f t="shared" ca="1" si="478"/>
        <v/>
      </c>
      <c r="BF240" s="89" t="str">
        <f t="shared" ca="1" si="478"/>
        <v/>
      </c>
      <c r="BG240" s="89" t="str">
        <f t="shared" ca="1" si="478"/>
        <v/>
      </c>
      <c r="BH240" s="89" t="str">
        <f t="shared" ca="1" si="478"/>
        <v/>
      </c>
      <c r="BJ240" s="132">
        <f t="shared" ca="1" si="467"/>
        <v>0.70646609464100163</v>
      </c>
      <c r="BK240" s="89">
        <f t="shared" ca="1" si="467"/>
        <v>1.9276053237920072</v>
      </c>
      <c r="BL240" s="89">
        <f t="shared" ca="1" si="467"/>
        <v>1.4156405184089704</v>
      </c>
      <c r="BM240" s="89">
        <f t="shared" ca="1" si="467"/>
        <v>1.1929535072041442</v>
      </c>
      <c r="BN240" s="89">
        <f t="shared" ca="1" si="467"/>
        <v>0.85397345881961573</v>
      </c>
      <c r="BO240" s="89">
        <f t="shared" ca="1" si="467"/>
        <v>-0.57987157033790793</v>
      </c>
      <c r="BP240" s="89">
        <f t="shared" ca="1" si="467"/>
        <v>0.68544558000719746</v>
      </c>
      <c r="BQ240" s="89">
        <f t="shared" ca="1" si="467"/>
        <v>2.0334045179417171</v>
      </c>
      <c r="BR240" s="89">
        <f t="shared" ca="1" si="467"/>
        <v>1.179385273532505</v>
      </c>
      <c r="BS240" s="89">
        <f t="shared" ca="1" si="467"/>
        <v>0.87498197130029565</v>
      </c>
      <c r="BT240" s="89">
        <f t="shared" ca="1" si="467"/>
        <v>0.43331979093581696</v>
      </c>
      <c r="BU240" s="89">
        <f t="shared" ca="1" si="467"/>
        <v>0.76023132832984563</v>
      </c>
      <c r="BV240" s="89">
        <f t="shared" ca="1" si="467"/>
        <v>0.66301126830247181</v>
      </c>
      <c r="BW240" s="89">
        <f t="shared" ca="1" si="467"/>
        <v>0.53166611821774645</v>
      </c>
      <c r="BX240" s="89">
        <f t="shared" ca="1" si="467"/>
        <v>1.3542759280096011</v>
      </c>
      <c r="BY240" s="89">
        <f t="shared" ca="1" si="428"/>
        <v>1.3116361547193618</v>
      </c>
      <c r="BZ240" s="89">
        <f t="shared" ca="1" si="426"/>
        <v>1.3359862313285473</v>
      </c>
      <c r="CA240" s="89">
        <f t="shared" ca="1" si="426"/>
        <v>0.11843539687004445</v>
      </c>
      <c r="CB240" s="89">
        <f t="shared" ca="1" si="426"/>
        <v>-0.52837494126680662</v>
      </c>
      <c r="CC240" s="89">
        <f t="shared" ca="1" si="426"/>
        <v>0.51605055637442443</v>
      </c>
      <c r="CD240" s="89">
        <f t="shared" ca="1" si="426"/>
        <v>1.9428835978361125</v>
      </c>
      <c r="CE240" s="89">
        <f t="shared" ca="1" si="426"/>
        <v>0.7846704652494676</v>
      </c>
      <c r="CF240" s="89">
        <f t="shared" ca="1" si="426"/>
        <v>-0.57784416920543025</v>
      </c>
      <c r="CG240" s="89">
        <f t="shared" ca="1" si="426"/>
        <v>0.41533795399501827</v>
      </c>
      <c r="CH240" s="89">
        <f t="shared" ca="1" si="426"/>
        <v>0.6092004156151053</v>
      </c>
      <c r="CI240" s="89">
        <f t="shared" ca="1" si="426"/>
        <v>-0.82108706926251718</v>
      </c>
      <c r="CJ240" s="89">
        <f t="shared" ca="1" si="486"/>
        <v>-0.3688699112209739</v>
      </c>
      <c r="CK240" s="89">
        <f t="shared" ca="1" si="486"/>
        <v>-4.5865276096868968E-2</v>
      </c>
      <c r="CL240" s="89">
        <f t="shared" ca="1" si="486"/>
        <v>0.61631230380356883</v>
      </c>
      <c r="CM240" s="89">
        <f t="shared" ca="1" si="486"/>
        <v>1.5688037642058146</v>
      </c>
      <c r="CN240" s="89">
        <f t="shared" ca="1" si="486"/>
        <v>1.3943263830141075</v>
      </c>
      <c r="CO240" s="89">
        <f t="shared" ca="1" si="486"/>
        <v>-0.17934162229513284</v>
      </c>
      <c r="CP240" s="89">
        <f t="shared" ca="1" si="418"/>
        <v>-0.10000305414943189</v>
      </c>
      <c r="CQ240" s="89">
        <f t="shared" ca="1" si="418"/>
        <v>1.2822811115175705</v>
      </c>
      <c r="CR240" s="5">
        <f t="shared" ca="1" si="418"/>
        <v>0.73341166293397442</v>
      </c>
      <c r="CS240" s="5">
        <f t="shared" ca="1" si="418"/>
        <v>1.1246824903806092</v>
      </c>
      <c r="CT240" s="5">
        <f t="shared" ca="1" si="418"/>
        <v>1.7194016485850043</v>
      </c>
      <c r="CU240" s="5">
        <f t="shared" ca="1" si="418"/>
        <v>-0.53586246216354683</v>
      </c>
      <c r="CV240" s="5">
        <f t="shared" ca="1" si="418"/>
        <v>1.3614040950295663</v>
      </c>
      <c r="CW240" s="5" t="str">
        <f t="shared" si="418"/>
        <v/>
      </c>
      <c r="CX240" s="5" t="str">
        <f t="shared" si="418"/>
        <v/>
      </c>
      <c r="CY240" s="5" t="str">
        <f t="shared" si="418"/>
        <v/>
      </c>
      <c r="CZ240" s="5" t="str">
        <f t="shared" si="418"/>
        <v/>
      </c>
      <c r="DA240" s="5" t="str">
        <f t="shared" si="468"/>
        <v/>
      </c>
      <c r="DB240" s="5" t="str">
        <f t="shared" si="468"/>
        <v/>
      </c>
      <c r="DC240" s="5" t="str">
        <f t="shared" si="468"/>
        <v/>
      </c>
      <c r="DD240" s="5" t="str">
        <f t="shared" si="468"/>
        <v/>
      </c>
      <c r="DE240" s="5" t="str">
        <f t="shared" si="468"/>
        <v/>
      </c>
      <c r="DF240" s="5" t="str">
        <f t="shared" si="468"/>
        <v/>
      </c>
      <c r="DG240" s="133" t="str">
        <f t="shared" si="468"/>
        <v/>
      </c>
      <c r="DI240" s="144">
        <f t="shared" ca="1" si="469"/>
        <v>0</v>
      </c>
      <c r="DJ240" s="139">
        <f t="shared" ca="1" si="469"/>
        <v>0</v>
      </c>
      <c r="DK240" s="139">
        <f t="shared" ca="1" si="469"/>
        <v>0</v>
      </c>
      <c r="DL240" s="139">
        <f t="shared" ca="1" si="469"/>
        <v>0</v>
      </c>
      <c r="DM240" s="139">
        <f t="shared" ca="1" si="469"/>
        <v>0</v>
      </c>
      <c r="DN240" s="139">
        <f t="shared" ca="1" si="469"/>
        <v>0</v>
      </c>
      <c r="DO240" s="139">
        <f t="shared" ca="1" si="469"/>
        <v>0</v>
      </c>
      <c r="DP240" s="139">
        <f t="shared" ca="1" si="469"/>
        <v>0</v>
      </c>
      <c r="DQ240" s="139">
        <f t="shared" ca="1" si="469"/>
        <v>0</v>
      </c>
      <c r="DR240" s="139">
        <f t="shared" ca="1" si="469"/>
        <v>0</v>
      </c>
      <c r="DS240" s="139">
        <f t="shared" ca="1" si="446"/>
        <v>0</v>
      </c>
      <c r="DT240" s="139">
        <f t="shared" ca="1" si="446"/>
        <v>0</v>
      </c>
      <c r="DU240" s="139">
        <f t="shared" ca="1" si="446"/>
        <v>0</v>
      </c>
      <c r="DV240" s="139">
        <f t="shared" ca="1" si="446"/>
        <v>0</v>
      </c>
      <c r="DW240" s="139">
        <f t="shared" ca="1" si="446"/>
        <v>0</v>
      </c>
      <c r="DX240" s="139">
        <f t="shared" ca="1" si="446"/>
        <v>0</v>
      </c>
      <c r="DY240" s="139">
        <f t="shared" ca="1" si="446"/>
        <v>0</v>
      </c>
      <c r="DZ240" s="139">
        <f t="shared" ca="1" si="446"/>
        <v>0</v>
      </c>
      <c r="EA240" s="139">
        <f t="shared" ca="1" si="446"/>
        <v>0</v>
      </c>
      <c r="EB240" s="139">
        <f t="shared" ca="1" si="446"/>
        <v>0</v>
      </c>
      <c r="EC240" s="145">
        <f t="shared" ca="1" si="446"/>
        <v>0</v>
      </c>
      <c r="EE240" s="114">
        <f t="shared" ca="1" si="457"/>
        <v>0</v>
      </c>
      <c r="EF240" s="110">
        <f t="shared" ca="1" si="457"/>
        <v>3.4315455582659125</v>
      </c>
      <c r="EG240" s="110">
        <f t="shared" ca="1" si="457"/>
        <v>6.2423115613324462</v>
      </c>
      <c r="EH240" s="110">
        <f t="shared" ca="1" si="457"/>
        <v>8.4975180184074581</v>
      </c>
      <c r="EI240" s="110">
        <f t="shared" ca="1" si="457"/>
        <v>10.256294174536315</v>
      </c>
      <c r="EJ240" s="110">
        <f t="shared" ca="1" si="457"/>
        <v>11.572211764437622</v>
      </c>
      <c r="EK240" s="110">
        <f t="shared" ca="1" si="457"/>
        <v>12.49377344679586</v>
      </c>
      <c r="EL240" s="110">
        <f t="shared" ca="1" si="457"/>
        <v>13.064860081416121</v>
      </c>
      <c r="EM240" s="110">
        <f t="shared" ca="1" si="457"/>
        <v>13.325140218482453</v>
      </c>
      <c r="EN240" s="110">
        <f t="shared" ca="1" si="457"/>
        <v>13.310444899097366</v>
      </c>
      <c r="EO240" s="110">
        <f t="shared" ca="1" si="457"/>
        <v>13.053110617518794</v>
      </c>
      <c r="EP240" s="110">
        <f t="shared" ca="1" si="457"/>
        <v>12.58229306639279</v>
      </c>
      <c r="EQ240" s="110">
        <f t="shared" ca="1" si="457"/>
        <v>11.924254075273861</v>
      </c>
      <c r="ER240" s="110">
        <f t="shared" ca="1" si="457"/>
        <v>11.102623958417617</v>
      </c>
      <c r="ES240" s="110">
        <f t="shared" ca="1" si="457"/>
        <v>10.138641308917517</v>
      </c>
      <c r="ET240" s="110">
        <f t="shared" ref="EO240:EY255" ca="1" si="488">IF(AND($A240&gt;0,$B240&gt;0),ET$64*EXP($D240-$B240*ET$64)-ET$64,"")</f>
        <v>9.0513721115362671</v>
      </c>
      <c r="EU240" s="110">
        <f t="shared" ca="1" si="488"/>
        <v>7.8579098949422104</v>
      </c>
      <c r="EV240" s="110">
        <f t="shared" ca="1" si="488"/>
        <v>6.573558504477667</v>
      </c>
      <c r="EW240" s="110">
        <f t="shared" ca="1" si="488"/>
        <v>5.2119989481145055</v>
      </c>
      <c r="EX240" s="110">
        <f t="shared" ca="1" si="488"/>
        <v>3.785441650020605</v>
      </c>
      <c r="EY240" s="115">
        <f t="shared" ca="1" si="488"/>
        <v>2.304765337365037</v>
      </c>
      <c r="FA240" s="114">
        <f t="shared" ca="1" si="479"/>
        <v>0</v>
      </c>
      <c r="FB240" s="110">
        <f t="shared" ca="1" si="479"/>
        <v>0</v>
      </c>
      <c r="FC240" s="110">
        <f t="shared" ca="1" si="479"/>
        <v>0</v>
      </c>
      <c r="FD240" s="110">
        <f t="shared" ca="1" si="479"/>
        <v>0</v>
      </c>
      <c r="FE240" s="110">
        <f t="shared" ca="1" si="479"/>
        <v>0</v>
      </c>
      <c r="FF240" s="110">
        <f t="shared" ca="1" si="479"/>
        <v>0</v>
      </c>
      <c r="FG240" s="110">
        <f t="shared" ca="1" si="479"/>
        <v>0</v>
      </c>
      <c r="FH240" s="110">
        <f t="shared" ca="1" si="479"/>
        <v>0</v>
      </c>
      <c r="FI240" s="110">
        <f t="shared" ca="1" si="479"/>
        <v>0</v>
      </c>
      <c r="FJ240" s="110">
        <f t="shared" ca="1" si="479"/>
        <v>1</v>
      </c>
      <c r="FK240" s="110">
        <f t="shared" ca="1" si="480"/>
        <v>1</v>
      </c>
      <c r="FL240" s="110">
        <f t="shared" ca="1" si="480"/>
        <v>1</v>
      </c>
      <c r="FM240" s="110">
        <f t="shared" ca="1" si="480"/>
        <v>1</v>
      </c>
      <c r="FN240" s="110">
        <f t="shared" ca="1" si="480"/>
        <v>1</v>
      </c>
      <c r="FO240" s="110">
        <f t="shared" ca="1" si="480"/>
        <v>1</v>
      </c>
      <c r="FP240" s="110">
        <f t="shared" ca="1" si="480"/>
        <v>1</v>
      </c>
      <c r="FQ240" s="110">
        <f t="shared" ca="1" si="480"/>
        <v>1</v>
      </c>
      <c r="FR240" s="110">
        <f t="shared" ca="1" si="480"/>
        <v>1</v>
      </c>
      <c r="FS240" s="110">
        <f t="shared" ca="1" si="480"/>
        <v>0</v>
      </c>
      <c r="FT240" s="110">
        <f t="shared" ca="1" si="480"/>
        <v>0</v>
      </c>
      <c r="FU240" s="110">
        <f t="shared" ca="1" si="481"/>
        <v>0</v>
      </c>
      <c r="FV240" s="110">
        <f t="shared" ca="1" si="481"/>
        <v>0</v>
      </c>
      <c r="FW240" s="110">
        <f t="shared" ca="1" si="481"/>
        <v>0</v>
      </c>
      <c r="FX240" s="110">
        <f t="shared" ca="1" si="481"/>
        <v>0</v>
      </c>
      <c r="FY240" s="110">
        <f t="shared" ca="1" si="481"/>
        <v>0</v>
      </c>
      <c r="FZ240" s="110">
        <f t="shared" ca="1" si="481"/>
        <v>0</v>
      </c>
      <c r="GA240" s="110">
        <f t="shared" ca="1" si="481"/>
        <v>0</v>
      </c>
      <c r="GB240" s="110">
        <f t="shared" ca="1" si="481"/>
        <v>0</v>
      </c>
      <c r="GC240" s="110">
        <f t="shared" ca="1" si="481"/>
        <v>0</v>
      </c>
      <c r="GD240" s="110">
        <f t="shared" ca="1" si="481"/>
        <v>0</v>
      </c>
      <c r="GE240" s="115">
        <f t="shared" ca="1" si="481"/>
        <v>0</v>
      </c>
      <c r="GG240" s="114">
        <v>1</v>
      </c>
      <c r="GH240" s="110">
        <f t="shared" ref="GH240:HK240" ca="1" si="489">IF(AND($A240&gt;0,$B240&gt;0),IF(OR((GH$61*EXP($D240-$B240*GH$61)-GH$61)&gt;$AE$2*$H240,GG240=0),0,1),"")</f>
        <v>1</v>
      </c>
      <c r="GI240" s="110">
        <f t="shared" ca="1" si="489"/>
        <v>1</v>
      </c>
      <c r="GJ240" s="110">
        <f t="shared" ca="1" si="489"/>
        <v>1</v>
      </c>
      <c r="GK240" s="110">
        <f t="shared" ca="1" si="489"/>
        <v>1</v>
      </c>
      <c r="GL240" s="110">
        <f t="shared" ca="1" si="489"/>
        <v>1</v>
      </c>
      <c r="GM240" s="110">
        <f t="shared" ca="1" si="489"/>
        <v>1</v>
      </c>
      <c r="GN240" s="110">
        <f t="shared" ca="1" si="489"/>
        <v>1</v>
      </c>
      <c r="GO240" s="110">
        <f t="shared" ca="1" si="489"/>
        <v>1</v>
      </c>
      <c r="GP240" s="110">
        <f t="shared" ca="1" si="489"/>
        <v>0</v>
      </c>
      <c r="GQ240" s="110">
        <f t="shared" ca="1" si="489"/>
        <v>0</v>
      </c>
      <c r="GR240" s="110">
        <f t="shared" ca="1" si="489"/>
        <v>0</v>
      </c>
      <c r="GS240" s="110">
        <f t="shared" ca="1" si="489"/>
        <v>0</v>
      </c>
      <c r="GT240" s="110">
        <f t="shared" ca="1" si="489"/>
        <v>0</v>
      </c>
      <c r="GU240" s="110">
        <f t="shared" ca="1" si="489"/>
        <v>0</v>
      </c>
      <c r="GV240" s="110">
        <f t="shared" ca="1" si="489"/>
        <v>0</v>
      </c>
      <c r="GW240" s="110">
        <f t="shared" ca="1" si="489"/>
        <v>0</v>
      </c>
      <c r="GX240" s="110">
        <f t="shared" ca="1" si="489"/>
        <v>0</v>
      </c>
      <c r="GY240" s="110">
        <f t="shared" ca="1" si="489"/>
        <v>0</v>
      </c>
      <c r="GZ240" s="110">
        <f t="shared" ca="1" si="489"/>
        <v>0</v>
      </c>
      <c r="HA240" s="110">
        <f t="shared" ca="1" si="489"/>
        <v>0</v>
      </c>
      <c r="HB240" s="110">
        <f t="shared" ca="1" si="489"/>
        <v>0</v>
      </c>
      <c r="HC240" s="110">
        <f t="shared" ca="1" si="489"/>
        <v>0</v>
      </c>
      <c r="HD240" s="110">
        <f t="shared" ca="1" si="489"/>
        <v>0</v>
      </c>
      <c r="HE240" s="110">
        <f t="shared" ca="1" si="489"/>
        <v>0</v>
      </c>
      <c r="HF240" s="110">
        <f t="shared" ca="1" si="489"/>
        <v>0</v>
      </c>
      <c r="HG240" s="110">
        <f t="shared" ca="1" si="489"/>
        <v>0</v>
      </c>
      <c r="HH240" s="110">
        <f t="shared" ca="1" si="489"/>
        <v>0</v>
      </c>
      <c r="HI240" s="110">
        <f t="shared" ca="1" si="489"/>
        <v>0</v>
      </c>
      <c r="HJ240" s="110">
        <f t="shared" ca="1" si="489"/>
        <v>0</v>
      </c>
      <c r="HK240" s="115">
        <f t="shared" ca="1" si="489"/>
        <v>0</v>
      </c>
    </row>
    <row r="241" spans="1:219" x14ac:dyDescent="0.25">
      <c r="A241" s="176">
        <f t="shared" ca="1" si="373"/>
        <v>1.2838271167765767</v>
      </c>
      <c r="B241" s="164">
        <f t="shared" ca="1" si="374"/>
        <v>5.1999379119288383E-2</v>
      </c>
      <c r="C241" s="106">
        <f t="shared" ca="1" si="375"/>
        <v>0.5888076811236963</v>
      </c>
      <c r="D241" s="108">
        <f t="shared" ca="1" si="376"/>
        <v>1.4571743594517088</v>
      </c>
      <c r="E241" s="109">
        <f t="shared" ca="1" si="377"/>
        <v>28.022918429639326</v>
      </c>
      <c r="F241" s="109">
        <f t="shared" ca="1" si="378"/>
        <v>11.15305973993226</v>
      </c>
      <c r="G241" s="109">
        <f t="shared" ca="1" si="379"/>
        <v>26.814319488403537</v>
      </c>
      <c r="H241" s="109">
        <f t="shared" ca="1" si="380"/>
        <v>15.661259748471277</v>
      </c>
      <c r="I241" s="177"/>
      <c r="J241" s="30" t="s">
        <v>229</v>
      </c>
      <c r="K241" s="89">
        <f t="shared" ca="1" si="474"/>
        <v>0.74370258632857644</v>
      </c>
      <c r="L241" s="89">
        <f t="shared" ca="1" si="474"/>
        <v>0.94353006046483001</v>
      </c>
      <c r="M241" s="89">
        <f t="shared" ca="1" si="474"/>
        <v>-0.41558093709150801</v>
      </c>
      <c r="N241" s="89">
        <f t="shared" ca="1" si="474"/>
        <v>-2.3856124570488357E-2</v>
      </c>
      <c r="O241" s="89">
        <f t="shared" ca="1" si="474"/>
        <v>-1.0097454203712564</v>
      </c>
      <c r="P241" s="89">
        <f t="shared" ca="1" si="474"/>
        <v>0.82443786118685636</v>
      </c>
      <c r="Q241" s="89">
        <f t="shared" ca="1" si="474"/>
        <v>1.1628631778867338</v>
      </c>
      <c r="R241" s="89">
        <f t="shared" ca="1" si="474"/>
        <v>-0.31999883307611282</v>
      </c>
      <c r="S241" s="89">
        <f t="shared" ca="1" si="474"/>
        <v>-0.15653910921934289</v>
      </c>
      <c r="T241" s="89">
        <f t="shared" ca="1" si="474"/>
        <v>-0.44623785415300243</v>
      </c>
      <c r="U241" s="89">
        <f t="shared" ca="1" si="475"/>
        <v>-0.30700255599325066</v>
      </c>
      <c r="V241" s="89">
        <f t="shared" ca="1" si="475"/>
        <v>6.3830203882474623E-2</v>
      </c>
      <c r="W241" s="89">
        <f t="shared" ca="1" si="475"/>
        <v>-2.3856124570488357E-2</v>
      </c>
      <c r="X241" s="89">
        <f t="shared" ca="1" si="475"/>
        <v>-0.41184718490169098</v>
      </c>
      <c r="Y241" s="89">
        <f t="shared" ca="1" si="475"/>
        <v>1.8449135142460493E-2</v>
      </c>
      <c r="Z241" s="89">
        <f t="shared" ca="1" si="475"/>
        <v>0.41148501321826991</v>
      </c>
      <c r="AA241" s="89">
        <f t="shared" ca="1" si="475"/>
        <v>1.4105767449530626E-2</v>
      </c>
      <c r="AB241" s="89">
        <f t="shared" ca="1" si="475"/>
        <v>1.1628631778867338</v>
      </c>
      <c r="AC241" s="89">
        <f t="shared" ca="1" si="475"/>
        <v>6.3830203882474623E-2</v>
      </c>
      <c r="AD241" s="89">
        <f t="shared" ca="1" si="475"/>
        <v>0.13695300672662025</v>
      </c>
      <c r="AE241" s="89">
        <f t="shared" ca="1" si="476"/>
        <v>-1.4331148233707331</v>
      </c>
      <c r="AF241" s="89">
        <f t="shared" ca="1" si="476"/>
        <v>0.10667228108213433</v>
      </c>
      <c r="AG241" s="89">
        <f t="shared" ca="1" si="476"/>
        <v>-0.21005970810345143</v>
      </c>
      <c r="AH241" s="89">
        <f t="shared" ca="1" si="476"/>
        <v>-2.3856124570488357E-2</v>
      </c>
      <c r="AI241" s="89">
        <f t="shared" ca="1" si="476"/>
        <v>-0.31999883307611282</v>
      </c>
      <c r="AJ241" s="89">
        <f t="shared" ca="1" si="476"/>
        <v>0.94353006046483001</v>
      </c>
      <c r="AK241" s="89">
        <f t="shared" ca="1" si="476"/>
        <v>0.51560491500326755</v>
      </c>
      <c r="AL241" s="89">
        <f t="shared" ca="1" si="476"/>
        <v>0.89371861765175975</v>
      </c>
      <c r="AM241" s="89">
        <f t="shared" ca="1" si="476"/>
        <v>0.74160465676181864</v>
      </c>
      <c r="AN241" s="89">
        <f t="shared" ca="1" si="476"/>
        <v>-0.81775242806075465</v>
      </c>
      <c r="AO241" s="89">
        <f t="shared" ca="1" si="477"/>
        <v>-0.44623785415300243</v>
      </c>
      <c r="AP241" s="89">
        <f t="shared" ca="1" si="477"/>
        <v>0.21206368060581204</v>
      </c>
      <c r="AQ241" s="89">
        <f t="shared" ca="1" si="477"/>
        <v>0.13695300672662025</v>
      </c>
      <c r="AR241" s="89">
        <f t="shared" ca="1" si="477"/>
        <v>0.2685645797022288</v>
      </c>
      <c r="AS241" s="89">
        <f t="shared" ca="1" si="477"/>
        <v>6.3830203882474623E-2</v>
      </c>
      <c r="AT241" s="89">
        <f t="shared" ca="1" si="477"/>
        <v>-0.41558093709150801</v>
      </c>
      <c r="AU241" s="89">
        <f t="shared" ca="1" si="477"/>
        <v>0.13695300672662025</v>
      </c>
      <c r="AV241" s="89">
        <f t="shared" ca="1" si="477"/>
        <v>0.82443786118685636</v>
      </c>
      <c r="AW241" s="89">
        <f t="shared" ca="1" si="477"/>
        <v>0.94353006046483001</v>
      </c>
      <c r="AX241" s="89" t="str">
        <f t="shared" ca="1" si="477"/>
        <v/>
      </c>
      <c r="AY241" s="89" t="str">
        <f t="shared" ca="1" si="478"/>
        <v/>
      </c>
      <c r="AZ241" s="89" t="str">
        <f t="shared" ca="1" si="478"/>
        <v/>
      </c>
      <c r="BA241" s="89" t="str">
        <f t="shared" ca="1" si="478"/>
        <v/>
      </c>
      <c r="BB241" s="89" t="str">
        <f t="shared" ca="1" si="478"/>
        <v/>
      </c>
      <c r="BC241" s="89" t="str">
        <f t="shared" ca="1" si="478"/>
        <v/>
      </c>
      <c r="BD241" s="89" t="str">
        <f t="shared" ca="1" si="478"/>
        <v/>
      </c>
      <c r="BE241" s="89" t="str">
        <f t="shared" ca="1" si="478"/>
        <v/>
      </c>
      <c r="BF241" s="89" t="str">
        <f t="shared" ca="1" si="478"/>
        <v/>
      </c>
      <c r="BG241" s="89" t="str">
        <f t="shared" ca="1" si="478"/>
        <v/>
      </c>
      <c r="BH241" s="89" t="str">
        <f t="shared" ca="1" si="478"/>
        <v/>
      </c>
      <c r="BJ241" s="132">
        <f t="shared" ca="1" si="467"/>
        <v>1.7571712369628287</v>
      </c>
      <c r="BK241" s="89">
        <f t="shared" ca="1" si="467"/>
        <v>1.9276053237920072</v>
      </c>
      <c r="BL241" s="89">
        <f t="shared" ca="1" si="467"/>
        <v>0.58857456809919251</v>
      </c>
      <c r="BM241" s="89">
        <f t="shared" ca="1" si="467"/>
        <v>0.63156334453014862</v>
      </c>
      <c r="BN241" s="89">
        <f t="shared" ca="1" si="467"/>
        <v>6.5197849384905027E-2</v>
      </c>
      <c r="BO241" s="89">
        <f t="shared" ca="1" si="467"/>
        <v>1.6776811142196815</v>
      </c>
      <c r="BP241" s="89">
        <f t="shared" ca="1" si="467"/>
        <v>2.168307590970044</v>
      </c>
      <c r="BQ241" s="89">
        <f t="shared" ca="1" si="467"/>
        <v>0.55054250697887075</v>
      </c>
      <c r="BR241" s="89">
        <f t="shared" ca="1" si="467"/>
        <v>0.6113611510948922</v>
      </c>
      <c r="BS241" s="89">
        <f t="shared" ca="1" si="467"/>
        <v>0.16017953744506441</v>
      </c>
      <c r="BT241" s="89">
        <f t="shared" ca="1" si="467"/>
        <v>0.43331979093581696</v>
      </c>
      <c r="BU241" s="89">
        <f t="shared" ca="1" si="467"/>
        <v>0.78752249531909035</v>
      </c>
      <c r="BV241" s="89">
        <f t="shared" ca="1" si="467"/>
        <v>0.31954546499052749</v>
      </c>
      <c r="BW241" s="89">
        <f t="shared" ca="1" si="467"/>
        <v>2.123567272377197E-2</v>
      </c>
      <c r="BX241" s="89">
        <f t="shared" ca="1" si="467"/>
        <v>0.96124004993379164</v>
      </c>
      <c r="BY241" s="89">
        <f t="shared" ca="1" si="428"/>
        <v>1.6245379073453481</v>
      </c>
      <c r="BZ241" s="89">
        <f t="shared" ca="1" si="426"/>
        <v>1.030482320036622</v>
      </c>
      <c r="CA241" s="89">
        <f t="shared" ca="1" si="426"/>
        <v>2.3462476129003873</v>
      </c>
      <c r="CB241" s="89">
        <f t="shared" ca="1" si="426"/>
        <v>0.35320769067642266</v>
      </c>
      <c r="CC241" s="89">
        <f t="shared" ca="1" si="426"/>
        <v>1.0648507480027356</v>
      </c>
      <c r="CD241" s="89">
        <f t="shared" ca="1" si="426"/>
        <v>-0.43376128599945063</v>
      </c>
      <c r="CE241" s="89">
        <f t="shared" ca="1" si="426"/>
        <v>0.75438973960498168</v>
      </c>
      <c r="CF241" s="89">
        <f t="shared" ca="1" si="426"/>
        <v>-0.48090132131563101</v>
      </c>
      <c r="CG241" s="89">
        <f t="shared" ca="1" si="426"/>
        <v>0.69848438541778057</v>
      </c>
      <c r="CH241" s="89">
        <f t="shared" ca="1" si="426"/>
        <v>0.59569357919254595</v>
      </c>
      <c r="CI241" s="89">
        <f t="shared" ca="1" si="426"/>
        <v>0.27898210042165572</v>
      </c>
      <c r="CJ241" s="89">
        <f t="shared" ca="1" si="486"/>
        <v>4.0062722700159314E-2</v>
      </c>
      <c r="CK241" s="89">
        <f t="shared" ca="1" si="486"/>
        <v>0.63578966094907874</v>
      </c>
      <c r="CL241" s="89">
        <f t="shared" ca="1" si="486"/>
        <v>1.0893523808631587</v>
      </c>
      <c r="CM241" s="89">
        <f t="shared" ca="1" si="486"/>
        <v>0.21351729804155251</v>
      </c>
      <c r="CN241" s="89">
        <f t="shared" ca="1" si="486"/>
        <v>0.53660351564283515</v>
      </c>
      <c r="CO241" s="89">
        <f t="shared" ca="1" si="486"/>
        <v>1.0976710964542882</v>
      </c>
      <c r="CP241" s="89">
        <f t="shared" ca="1" si="418"/>
        <v>1.1018989907207974</v>
      </c>
      <c r="CQ241" s="89">
        <f t="shared" ca="1" si="418"/>
        <v>1.013311653116292</v>
      </c>
      <c r="CR241" s="5">
        <f t="shared" ca="1" si="418"/>
        <v>1.2128228039079572</v>
      </c>
      <c r="CS241" s="5">
        <f t="shared" ca="1" si="418"/>
        <v>0.68034638189189689</v>
      </c>
      <c r="CT241" s="5">
        <f t="shared" ca="1" si="418"/>
        <v>1.3188206172081172</v>
      </c>
      <c r="CU241" s="5">
        <f t="shared" ca="1" si="418"/>
        <v>1.6368918949352647</v>
      </c>
      <c r="CV241" s="5">
        <f t="shared" ca="1" si="418"/>
        <v>1.1420709776076625</v>
      </c>
      <c r="CW241" s="5" t="str">
        <f t="shared" si="418"/>
        <v/>
      </c>
      <c r="CX241" s="5" t="str">
        <f t="shared" si="418"/>
        <v/>
      </c>
      <c r="CY241" s="5" t="str">
        <f t="shared" si="418"/>
        <v/>
      </c>
      <c r="CZ241" s="5" t="str">
        <f t="shared" si="418"/>
        <v/>
      </c>
      <c r="DA241" s="5" t="str">
        <f t="shared" si="468"/>
        <v/>
      </c>
      <c r="DB241" s="5" t="str">
        <f t="shared" si="468"/>
        <v/>
      </c>
      <c r="DC241" s="5" t="str">
        <f t="shared" si="468"/>
        <v/>
      </c>
      <c r="DD241" s="5" t="str">
        <f t="shared" si="468"/>
        <v/>
      </c>
      <c r="DE241" s="5" t="str">
        <f t="shared" si="468"/>
        <v/>
      </c>
      <c r="DF241" s="5" t="str">
        <f t="shared" si="468"/>
        <v/>
      </c>
      <c r="DG241" s="133" t="str">
        <f t="shared" si="468"/>
        <v/>
      </c>
      <c r="DI241" s="144">
        <f t="shared" ca="1" si="469"/>
        <v>0</v>
      </c>
      <c r="DJ241" s="139">
        <f t="shared" ca="1" si="469"/>
        <v>0</v>
      </c>
      <c r="DK241" s="139">
        <f t="shared" ca="1" si="469"/>
        <v>0</v>
      </c>
      <c r="DL241" s="139">
        <f t="shared" ca="1" si="469"/>
        <v>0</v>
      </c>
      <c r="DM241" s="139">
        <f t="shared" ca="1" si="469"/>
        <v>0</v>
      </c>
      <c r="DN241" s="139">
        <f t="shared" ca="1" si="469"/>
        <v>0</v>
      </c>
      <c r="DO241" s="139">
        <f t="shared" ca="1" si="469"/>
        <v>0</v>
      </c>
      <c r="DP241" s="139">
        <f t="shared" ca="1" si="469"/>
        <v>0</v>
      </c>
      <c r="DQ241" s="139">
        <f t="shared" ca="1" si="469"/>
        <v>0</v>
      </c>
      <c r="DR241" s="139">
        <f t="shared" ca="1" si="469"/>
        <v>0</v>
      </c>
      <c r="DS241" s="139">
        <f t="shared" ca="1" si="446"/>
        <v>0</v>
      </c>
      <c r="DT241" s="139">
        <f t="shared" ca="1" si="446"/>
        <v>0</v>
      </c>
      <c r="DU241" s="139">
        <f t="shared" ca="1" si="446"/>
        <v>0</v>
      </c>
      <c r="DV241" s="139">
        <f t="shared" ca="1" si="446"/>
        <v>0</v>
      </c>
      <c r="DW241" s="139">
        <f t="shared" ca="1" si="446"/>
        <v>0</v>
      </c>
      <c r="DX241" s="139">
        <f t="shared" ca="1" si="446"/>
        <v>0</v>
      </c>
      <c r="DY241" s="139">
        <f t="shared" ca="1" si="446"/>
        <v>0</v>
      </c>
      <c r="DZ241" s="139">
        <f t="shared" ca="1" si="446"/>
        <v>0</v>
      </c>
      <c r="EA241" s="139">
        <f t="shared" ca="1" si="446"/>
        <v>0</v>
      </c>
      <c r="EB241" s="139">
        <f t="shared" ca="1" si="446"/>
        <v>0</v>
      </c>
      <c r="EC241" s="145">
        <f t="shared" ca="1" si="446"/>
        <v>0</v>
      </c>
      <c r="EE241" s="114">
        <f t="shared" ref="EE241:ET256" ca="1" si="490">IF(AND($A241&gt;0,$B241&gt;0),EE$64*EXP($D241-$B241*EE$64)-EE$64,"")</f>
        <v>0</v>
      </c>
      <c r="EF241" s="110">
        <f t="shared" ca="1" si="490"/>
        <v>3.0762399406876177</v>
      </c>
      <c r="EG241" s="110">
        <f t="shared" ca="1" si="490"/>
        <v>5.7393892929814463</v>
      </c>
      <c r="EH241" s="110">
        <f t="shared" ca="1" si="490"/>
        <v>8.0208453439712795</v>
      </c>
      <c r="EI241" s="110">
        <f t="shared" ca="1" si="490"/>
        <v>9.9498841572686345</v>
      </c>
      <c r="EJ241" s="110">
        <f t="shared" ca="1" si="490"/>
        <v>11.553794927440549</v>
      </c>
      <c r="EK241" s="110">
        <f t="shared" ca="1" si="490"/>
        <v>12.858006165068701</v>
      </c>
      <c r="EL241" s="110">
        <f t="shared" ca="1" si="490"/>
        <v>13.886204195371675</v>
      </c>
      <c r="EM241" s="110">
        <f t="shared" ca="1" si="490"/>
        <v>14.660444425361518</v>
      </c>
      <c r="EN241" s="110">
        <f t="shared" ca="1" si="490"/>
        <v>15.201255808133581</v>
      </c>
      <c r="EO241" s="110">
        <f t="shared" ca="1" si="488"/>
        <v>15.527738908020616</v>
      </c>
      <c r="EP241" s="110">
        <f t="shared" ca="1" si="488"/>
        <v>15.657657946894084</v>
      </c>
      <c r="EQ241" s="110">
        <f t="shared" ca="1" si="488"/>
        <v>15.607527189787056</v>
      </c>
      <c r="ER241" s="110">
        <f t="shared" ca="1" si="488"/>
        <v>15.392692007168723</v>
      </c>
      <c r="ES241" s="110">
        <f t="shared" ca="1" si="488"/>
        <v>15.027404931549093</v>
      </c>
      <c r="ET241" s="110">
        <f t="shared" ca="1" si="488"/>
        <v>14.524897007566096</v>
      </c>
      <c r="EU241" s="110">
        <f t="shared" ca="1" si="488"/>
        <v>13.897444717243115</v>
      </c>
      <c r="EV241" s="110">
        <f t="shared" ca="1" si="488"/>
        <v>13.156432745642348</v>
      </c>
      <c r="EW241" s="110">
        <f t="shared" ca="1" si="488"/>
        <v>12.31241283662192</v>
      </c>
      <c r="EX241" s="110">
        <f t="shared" ca="1" si="488"/>
        <v>11.375158973778845</v>
      </c>
      <c r="EY241" s="115">
        <f t="shared" ca="1" si="488"/>
        <v>10.353719107875076</v>
      </c>
      <c r="FA241" s="114">
        <f t="shared" ca="1" si="479"/>
        <v>0</v>
      </c>
      <c r="FB241" s="110">
        <f t="shared" ca="1" si="479"/>
        <v>0</v>
      </c>
      <c r="FC241" s="110">
        <f t="shared" ca="1" si="479"/>
        <v>0</v>
      </c>
      <c r="FD241" s="110">
        <f t="shared" ca="1" si="479"/>
        <v>0</v>
      </c>
      <c r="FE241" s="110">
        <f t="shared" ca="1" si="479"/>
        <v>0</v>
      </c>
      <c r="FF241" s="110">
        <f t="shared" ca="1" si="479"/>
        <v>0</v>
      </c>
      <c r="FG241" s="110">
        <f t="shared" ca="1" si="479"/>
        <v>0</v>
      </c>
      <c r="FH241" s="110">
        <f t="shared" ca="1" si="479"/>
        <v>0</v>
      </c>
      <c r="FI241" s="110">
        <f t="shared" ca="1" si="479"/>
        <v>0</v>
      </c>
      <c r="FJ241" s="110">
        <f t="shared" ca="1" si="479"/>
        <v>0</v>
      </c>
      <c r="FK241" s="110">
        <f t="shared" ca="1" si="480"/>
        <v>0</v>
      </c>
      <c r="FL241" s="110">
        <f t="shared" ca="1" si="480"/>
        <v>1</v>
      </c>
      <c r="FM241" s="110">
        <f t="shared" ca="1" si="480"/>
        <v>1</v>
      </c>
      <c r="FN241" s="110">
        <f t="shared" ca="1" si="480"/>
        <v>1</v>
      </c>
      <c r="FO241" s="110">
        <f t="shared" ca="1" si="480"/>
        <v>1</v>
      </c>
      <c r="FP241" s="110">
        <f t="shared" ca="1" si="480"/>
        <v>1</v>
      </c>
      <c r="FQ241" s="110">
        <f t="shared" ca="1" si="480"/>
        <v>1</v>
      </c>
      <c r="FR241" s="110">
        <f t="shared" ca="1" si="480"/>
        <v>1</v>
      </c>
      <c r="FS241" s="110">
        <f t="shared" ca="1" si="480"/>
        <v>1</v>
      </c>
      <c r="FT241" s="110">
        <f t="shared" ca="1" si="480"/>
        <v>1</v>
      </c>
      <c r="FU241" s="110">
        <f t="shared" ca="1" si="481"/>
        <v>1</v>
      </c>
      <c r="FV241" s="110">
        <f t="shared" ca="1" si="481"/>
        <v>1</v>
      </c>
      <c r="FW241" s="110">
        <f t="shared" ca="1" si="481"/>
        <v>1</v>
      </c>
      <c r="FX241" s="110">
        <f t="shared" ca="1" si="481"/>
        <v>1</v>
      </c>
      <c r="FY241" s="110">
        <f t="shared" ca="1" si="481"/>
        <v>0</v>
      </c>
      <c r="FZ241" s="110">
        <f t="shared" ca="1" si="481"/>
        <v>0</v>
      </c>
      <c r="GA241" s="110">
        <f t="shared" ca="1" si="481"/>
        <v>0</v>
      </c>
      <c r="GB241" s="110">
        <f t="shared" ca="1" si="481"/>
        <v>0</v>
      </c>
      <c r="GC241" s="110">
        <f t="shared" ca="1" si="481"/>
        <v>0</v>
      </c>
      <c r="GD241" s="110">
        <f t="shared" ca="1" si="481"/>
        <v>0</v>
      </c>
      <c r="GE241" s="115">
        <f t="shared" ca="1" si="481"/>
        <v>0</v>
      </c>
      <c r="GG241" s="114">
        <v>1</v>
      </c>
      <c r="GH241" s="110">
        <f t="shared" ref="GH241:HK241" ca="1" si="491">IF(AND($A241&gt;0,$B241&gt;0),IF(OR((GH$61*EXP($D241-$B241*GH$61)-GH$61)&gt;$AE$2*$H241,GG241=0),0,1),"")</f>
        <v>1</v>
      </c>
      <c r="GI241" s="110">
        <f t="shared" ca="1" si="491"/>
        <v>1</v>
      </c>
      <c r="GJ241" s="110">
        <f t="shared" ca="1" si="491"/>
        <v>1</v>
      </c>
      <c r="GK241" s="110">
        <f t="shared" ca="1" si="491"/>
        <v>1</v>
      </c>
      <c r="GL241" s="110">
        <f t="shared" ca="1" si="491"/>
        <v>1</v>
      </c>
      <c r="GM241" s="110">
        <f t="shared" ca="1" si="491"/>
        <v>1</v>
      </c>
      <c r="GN241" s="110">
        <f t="shared" ca="1" si="491"/>
        <v>1</v>
      </c>
      <c r="GO241" s="110">
        <f t="shared" ca="1" si="491"/>
        <v>1</v>
      </c>
      <c r="GP241" s="110">
        <f t="shared" ca="1" si="491"/>
        <v>1</v>
      </c>
      <c r="GQ241" s="110">
        <f t="shared" ca="1" si="491"/>
        <v>1</v>
      </c>
      <c r="GR241" s="110">
        <f t="shared" ca="1" si="491"/>
        <v>0</v>
      </c>
      <c r="GS241" s="110">
        <f t="shared" ca="1" si="491"/>
        <v>0</v>
      </c>
      <c r="GT241" s="110">
        <f t="shared" ca="1" si="491"/>
        <v>0</v>
      </c>
      <c r="GU241" s="110">
        <f t="shared" ca="1" si="491"/>
        <v>0</v>
      </c>
      <c r="GV241" s="110">
        <f t="shared" ca="1" si="491"/>
        <v>0</v>
      </c>
      <c r="GW241" s="110">
        <f t="shared" ca="1" si="491"/>
        <v>0</v>
      </c>
      <c r="GX241" s="110">
        <f t="shared" ca="1" si="491"/>
        <v>0</v>
      </c>
      <c r="GY241" s="110">
        <f t="shared" ca="1" si="491"/>
        <v>0</v>
      </c>
      <c r="GZ241" s="110">
        <f t="shared" ca="1" si="491"/>
        <v>0</v>
      </c>
      <c r="HA241" s="110">
        <f t="shared" ca="1" si="491"/>
        <v>0</v>
      </c>
      <c r="HB241" s="110">
        <f t="shared" ca="1" si="491"/>
        <v>0</v>
      </c>
      <c r="HC241" s="110">
        <f t="shared" ca="1" si="491"/>
        <v>0</v>
      </c>
      <c r="HD241" s="110">
        <f t="shared" ca="1" si="491"/>
        <v>0</v>
      </c>
      <c r="HE241" s="110">
        <f t="shared" ca="1" si="491"/>
        <v>0</v>
      </c>
      <c r="HF241" s="110">
        <f t="shared" ca="1" si="491"/>
        <v>0</v>
      </c>
      <c r="HG241" s="110">
        <f t="shared" ca="1" si="491"/>
        <v>0</v>
      </c>
      <c r="HH241" s="110">
        <f t="shared" ca="1" si="491"/>
        <v>0</v>
      </c>
      <c r="HI241" s="110">
        <f t="shared" ca="1" si="491"/>
        <v>0</v>
      </c>
      <c r="HJ241" s="110">
        <f t="shared" ca="1" si="491"/>
        <v>0</v>
      </c>
      <c r="HK241" s="115">
        <f t="shared" ca="1" si="491"/>
        <v>0</v>
      </c>
    </row>
    <row r="242" spans="1:219" x14ac:dyDescent="0.25">
      <c r="A242" s="176">
        <f t="shared" ca="1" si="373"/>
        <v>1.1637008066930283</v>
      </c>
      <c r="B242" s="164">
        <f t="shared" ca="1" si="374"/>
        <v>5.1884075130294749E-2</v>
      </c>
      <c r="C242" s="106">
        <f t="shared" ca="1" si="375"/>
        <v>0.47676383900813096</v>
      </c>
      <c r="D242" s="108">
        <f t="shared" ca="1" si="376"/>
        <v>1.2773526857859139</v>
      </c>
      <c r="E242" s="109">
        <f t="shared" ca="1" si="377"/>
        <v>24.61935926540351</v>
      </c>
      <c r="F242" s="109">
        <f t="shared" ca="1" si="378"/>
        <v>10.108347305102351</v>
      </c>
      <c r="G242" s="109">
        <f t="shared" ca="1" si="379"/>
        <v>21.461314377830341</v>
      </c>
      <c r="H242" s="109">
        <f t="shared" ca="1" si="380"/>
        <v>11.35296707272799</v>
      </c>
      <c r="I242" s="177"/>
      <c r="J242" s="30" t="s">
        <v>230</v>
      </c>
      <c r="K242" s="89">
        <f t="shared" ca="1" si="474"/>
        <v>-9.3840171590928279E-2</v>
      </c>
      <c r="L242" s="89">
        <f t="shared" ca="1" si="474"/>
        <v>0.74370258632857644</v>
      </c>
      <c r="M242" s="89">
        <f t="shared" ca="1" si="474"/>
        <v>-0.21005970810345143</v>
      </c>
      <c r="N242" s="89">
        <f t="shared" ca="1" si="474"/>
        <v>0.13695300672662025</v>
      </c>
      <c r="O242" s="89">
        <f t="shared" ca="1" si="474"/>
        <v>-0.41558093709150801</v>
      </c>
      <c r="P242" s="89">
        <f t="shared" ca="1" si="474"/>
        <v>3.6539036893229848E-2</v>
      </c>
      <c r="Q242" s="89">
        <f t="shared" ca="1" si="474"/>
        <v>-0.22096981093654566</v>
      </c>
      <c r="R242" s="89">
        <f t="shared" ca="1" si="474"/>
        <v>1.8449135142460493E-2</v>
      </c>
      <c r="S242" s="89">
        <f t="shared" ca="1" si="474"/>
        <v>1.4105767449530626E-2</v>
      </c>
      <c r="T242" s="89">
        <f t="shared" ca="1" si="474"/>
        <v>2.8755171397204293E-2</v>
      </c>
      <c r="U242" s="89">
        <f t="shared" ca="1" si="475"/>
        <v>0.13695300672662025</v>
      </c>
      <c r="V242" s="89">
        <f t="shared" ca="1" si="475"/>
        <v>1.8449135142460493E-2</v>
      </c>
      <c r="W242" s="89">
        <f t="shared" ca="1" si="475"/>
        <v>-2.3856124570488357E-2</v>
      </c>
      <c r="X242" s="89">
        <f t="shared" ca="1" si="475"/>
        <v>-9.3840171590928279E-2</v>
      </c>
      <c r="Y242" s="89">
        <f t="shared" ca="1" si="475"/>
        <v>-0.31999883307611282</v>
      </c>
      <c r="Z242" s="89">
        <f t="shared" ca="1" si="475"/>
        <v>-0.41184718490169098</v>
      </c>
      <c r="AA242" s="89">
        <f t="shared" ca="1" si="475"/>
        <v>-1.0649490381436091</v>
      </c>
      <c r="AB242" s="89">
        <f t="shared" ca="1" si="475"/>
        <v>-1.0649490381436091</v>
      </c>
      <c r="AC242" s="89">
        <f t="shared" ca="1" si="475"/>
        <v>0.3096998313943522</v>
      </c>
      <c r="AD242" s="89">
        <f t="shared" ca="1" si="475"/>
        <v>-0.22096981093654566</v>
      </c>
      <c r="AE242" s="89">
        <f t="shared" ca="1" si="476"/>
        <v>0.74160465676181864</v>
      </c>
      <c r="AF242" s="89">
        <f t="shared" ca="1" si="476"/>
        <v>5.4419538639000731E-2</v>
      </c>
      <c r="AG242" s="89">
        <f t="shared" ca="1" si="476"/>
        <v>0.74370258632857644</v>
      </c>
      <c r="AH242" s="89">
        <f t="shared" ca="1" si="476"/>
        <v>0.82443786118685636</v>
      </c>
      <c r="AI242" s="89">
        <f t="shared" ca="1" si="476"/>
        <v>-0.41558093709150801</v>
      </c>
      <c r="AJ242" s="89">
        <f t="shared" ca="1" si="476"/>
        <v>0.14357639329378769</v>
      </c>
      <c r="AK242" s="89">
        <f t="shared" ca="1" si="476"/>
        <v>3.6539036893229848E-2</v>
      </c>
      <c r="AL242" s="89">
        <f t="shared" ca="1" si="476"/>
        <v>5.4419538639000731E-2</v>
      </c>
      <c r="AM242" s="89">
        <f t="shared" ca="1" si="476"/>
        <v>0.51560491500326755</v>
      </c>
      <c r="AN242" s="89">
        <f t="shared" ca="1" si="476"/>
        <v>-9.3840171590928279E-2</v>
      </c>
      <c r="AO242" s="89">
        <f t="shared" ca="1" si="477"/>
        <v>-0.81775242806075465</v>
      </c>
      <c r="AP242" s="89">
        <f t="shared" ca="1" si="477"/>
        <v>0.53753403810350731</v>
      </c>
      <c r="AQ242" s="89">
        <f t="shared" ca="1" si="477"/>
        <v>0.2685645797022288</v>
      </c>
      <c r="AR242" s="89">
        <f t="shared" ca="1" si="477"/>
        <v>0.10667228108213433</v>
      </c>
      <c r="AS242" s="89">
        <f t="shared" ca="1" si="477"/>
        <v>-1.3483164959119551</v>
      </c>
      <c r="AT242" s="89">
        <f t="shared" ca="1" si="477"/>
        <v>5.4419538639000731E-2</v>
      </c>
      <c r="AU242" s="89">
        <f t="shared" ca="1" si="477"/>
        <v>0.74160465676181864</v>
      </c>
      <c r="AV242" s="89">
        <f t="shared" ca="1" si="477"/>
        <v>0.31960967874145596</v>
      </c>
      <c r="AW242" s="89">
        <f t="shared" ca="1" si="477"/>
        <v>0.13695300672662025</v>
      </c>
      <c r="AX242" s="89" t="str">
        <f t="shared" ca="1" si="477"/>
        <v/>
      </c>
      <c r="AY242" s="89" t="str">
        <f t="shared" ca="1" si="478"/>
        <v/>
      </c>
      <c r="AZ242" s="89" t="str">
        <f t="shared" ca="1" si="478"/>
        <v/>
      </c>
      <c r="BA242" s="89" t="str">
        <f t="shared" ca="1" si="478"/>
        <v/>
      </c>
      <c r="BB242" s="89" t="str">
        <f t="shared" ca="1" si="478"/>
        <v/>
      </c>
      <c r="BC242" s="89" t="str">
        <f t="shared" ca="1" si="478"/>
        <v/>
      </c>
      <c r="BD242" s="89" t="str">
        <f t="shared" ca="1" si="478"/>
        <v/>
      </c>
      <c r="BE242" s="89" t="str">
        <f t="shared" ca="1" si="478"/>
        <v/>
      </c>
      <c r="BF242" s="89" t="str">
        <f t="shared" ca="1" si="478"/>
        <v/>
      </c>
      <c r="BG242" s="89" t="str">
        <f t="shared" ca="1" si="478"/>
        <v/>
      </c>
      <c r="BH242" s="89" t="str">
        <f t="shared" ca="1" si="478"/>
        <v/>
      </c>
      <c r="BJ242" s="132">
        <f t="shared" ca="1" si="467"/>
        <v>0.91962847904332401</v>
      </c>
      <c r="BK242" s="89">
        <f t="shared" ca="1" si="467"/>
        <v>1.7277778496557539</v>
      </c>
      <c r="BL242" s="89">
        <f t="shared" ca="1" si="467"/>
        <v>0.79409579708724909</v>
      </c>
      <c r="BM242" s="89">
        <f t="shared" ca="1" si="467"/>
        <v>0.79237247582725723</v>
      </c>
      <c r="BN242" s="89">
        <f t="shared" ca="1" si="467"/>
        <v>0.65936233266465338</v>
      </c>
      <c r="BO242" s="89">
        <f t="shared" ca="1" si="467"/>
        <v>0.88978228992605501</v>
      </c>
      <c r="BP242" s="89">
        <f t="shared" ca="1" si="467"/>
        <v>0.78447460214676457</v>
      </c>
      <c r="BQ242" s="89">
        <f t="shared" ca="1" si="467"/>
        <v>0.88899047519744401</v>
      </c>
      <c r="BR242" s="89">
        <f t="shared" ca="1" si="467"/>
        <v>0.78200602776376571</v>
      </c>
      <c r="BS242" s="89">
        <f t="shared" ca="1" si="467"/>
        <v>0.63517256299527114</v>
      </c>
      <c r="BT242" s="89">
        <f t="shared" ca="1" si="467"/>
        <v>0.87727535365568787</v>
      </c>
      <c r="BU242" s="89">
        <f t="shared" ca="1" si="467"/>
        <v>0.74214142657907622</v>
      </c>
      <c r="BV242" s="89">
        <f t="shared" ca="1" si="467"/>
        <v>0.31954546499052749</v>
      </c>
      <c r="BW242" s="89">
        <f t="shared" ca="1" si="467"/>
        <v>0.33924268603453467</v>
      </c>
      <c r="BX242" s="89">
        <f t="shared" ca="1" si="467"/>
        <v>0.62279208171521838</v>
      </c>
      <c r="BY242" s="89">
        <f t="shared" ca="1" si="428"/>
        <v>0.80120570922538725</v>
      </c>
      <c r="BZ242" s="89">
        <f t="shared" ca="1" si="426"/>
        <v>-4.8572485556517719E-2</v>
      </c>
      <c r="CA242" s="89">
        <f t="shared" ca="1" si="426"/>
        <v>0.11843539687004445</v>
      </c>
      <c r="CB242" s="89">
        <f t="shared" ca="1" si="426"/>
        <v>0.59907731818830023</v>
      </c>
      <c r="CC242" s="89">
        <f t="shared" ca="1" si="426"/>
        <v>0.70692793033956969</v>
      </c>
      <c r="CD242" s="89">
        <f t="shared" ca="1" si="426"/>
        <v>1.7409581941331012</v>
      </c>
      <c r="CE242" s="89">
        <f t="shared" ca="1" si="426"/>
        <v>0.70213699716184808</v>
      </c>
      <c r="CF242" s="89">
        <f t="shared" ca="1" si="426"/>
        <v>0.47286097311639685</v>
      </c>
      <c r="CG242" s="89">
        <f t="shared" ca="1" si="426"/>
        <v>1.5467783711751253</v>
      </c>
      <c r="CH242" s="89">
        <f t="shared" ca="1" si="426"/>
        <v>0.50011147517715082</v>
      </c>
      <c r="CI242" s="89">
        <f t="shared" ca="1" si="426"/>
        <v>-0.52097156674938661</v>
      </c>
      <c r="CJ242" s="89">
        <f t="shared" ca="1" si="486"/>
        <v>-0.43900315540987839</v>
      </c>
      <c r="CK242" s="89">
        <f t="shared" ca="1" si="486"/>
        <v>-0.20350941806368028</v>
      </c>
      <c r="CL242" s="89">
        <f t="shared" ca="1" si="486"/>
        <v>0.86335263910460758</v>
      </c>
      <c r="CM242" s="89">
        <f t="shared" ca="1" si="486"/>
        <v>0.93742955451137888</v>
      </c>
      <c r="CN242" s="89">
        <f t="shared" ca="1" si="486"/>
        <v>0.16508894173508293</v>
      </c>
      <c r="CO242" s="89">
        <f t="shared" ca="1" si="486"/>
        <v>1.4231414539519835</v>
      </c>
      <c r="CP242" s="89">
        <f t="shared" ca="1" si="418"/>
        <v>1.2335105636964059</v>
      </c>
      <c r="CQ242" s="89">
        <f t="shared" ca="1" si="418"/>
        <v>0.85141935449619754</v>
      </c>
      <c r="CR242" s="5">
        <f t="shared" ca="1" si="418"/>
        <v>-0.1993238958864727</v>
      </c>
      <c r="CS242" s="5">
        <f t="shared" ca="1" si="418"/>
        <v>1.1503468576224056</v>
      </c>
      <c r="CT242" s="5">
        <f t="shared" ca="1" si="418"/>
        <v>1.9234722672433155</v>
      </c>
      <c r="CU242" s="5">
        <f t="shared" ca="1" si="418"/>
        <v>1.1320637124898643</v>
      </c>
      <c r="CV242" s="5">
        <f t="shared" ca="1" si="418"/>
        <v>0.33549392386945276</v>
      </c>
      <c r="CW242" s="5" t="str">
        <f t="shared" si="418"/>
        <v/>
      </c>
      <c r="CX242" s="5" t="str">
        <f t="shared" si="418"/>
        <v/>
      </c>
      <c r="CY242" s="5" t="str">
        <f t="shared" si="418"/>
        <v/>
      </c>
      <c r="CZ242" s="5" t="str">
        <f t="shared" si="418"/>
        <v/>
      </c>
      <c r="DA242" s="5" t="str">
        <f t="shared" si="468"/>
        <v/>
      </c>
      <c r="DB242" s="5" t="str">
        <f t="shared" si="468"/>
        <v/>
      </c>
      <c r="DC242" s="5" t="str">
        <f t="shared" si="468"/>
        <v/>
      </c>
      <c r="DD242" s="5" t="str">
        <f t="shared" si="468"/>
        <v/>
      </c>
      <c r="DE242" s="5" t="str">
        <f t="shared" si="468"/>
        <v/>
      </c>
      <c r="DF242" s="5" t="str">
        <f t="shared" si="468"/>
        <v/>
      </c>
      <c r="DG242" s="133" t="str">
        <f t="shared" si="468"/>
        <v/>
      </c>
      <c r="DI242" s="144">
        <f t="shared" ca="1" si="469"/>
        <v>0</v>
      </c>
      <c r="DJ242" s="139">
        <f t="shared" ca="1" si="469"/>
        <v>0</v>
      </c>
      <c r="DK242" s="139">
        <f t="shared" ca="1" si="469"/>
        <v>0</v>
      </c>
      <c r="DL242" s="139">
        <f t="shared" ca="1" si="469"/>
        <v>0</v>
      </c>
      <c r="DM242" s="139">
        <f t="shared" ca="1" si="469"/>
        <v>0</v>
      </c>
      <c r="DN242" s="139">
        <f t="shared" ca="1" si="469"/>
        <v>0</v>
      </c>
      <c r="DO242" s="139">
        <f t="shared" ca="1" si="469"/>
        <v>0</v>
      </c>
      <c r="DP242" s="139">
        <f t="shared" ca="1" si="469"/>
        <v>0</v>
      </c>
      <c r="DQ242" s="139">
        <f t="shared" ca="1" si="469"/>
        <v>0</v>
      </c>
      <c r="DR242" s="139">
        <f t="shared" ca="1" si="469"/>
        <v>0</v>
      </c>
      <c r="DS242" s="139">
        <f t="shared" ca="1" si="446"/>
        <v>0</v>
      </c>
      <c r="DT242" s="139">
        <f t="shared" ca="1" si="446"/>
        <v>0</v>
      </c>
      <c r="DU242" s="139">
        <f t="shared" ca="1" si="446"/>
        <v>0</v>
      </c>
      <c r="DV242" s="139">
        <f t="shared" ca="1" si="446"/>
        <v>0</v>
      </c>
      <c r="DW242" s="139">
        <f t="shared" ca="1" si="446"/>
        <v>0</v>
      </c>
      <c r="DX242" s="139">
        <f t="shared" ca="1" si="446"/>
        <v>0</v>
      </c>
      <c r="DY242" s="139">
        <f t="shared" ca="1" si="446"/>
        <v>0</v>
      </c>
      <c r="DZ242" s="139">
        <f t="shared" ca="1" si="446"/>
        <v>0</v>
      </c>
      <c r="EA242" s="139">
        <f t="shared" ca="1" si="446"/>
        <v>0</v>
      </c>
      <c r="EB242" s="139">
        <f t="shared" ca="1" si="446"/>
        <v>0</v>
      </c>
      <c r="EC242" s="145">
        <f t="shared" ca="1" si="446"/>
        <v>0</v>
      </c>
      <c r="EE242" s="114">
        <f t="shared" ca="1" si="490"/>
        <v>0</v>
      </c>
      <c r="EF242" s="110">
        <f t="shared" ca="1" si="490"/>
        <v>2.4057616851196397</v>
      </c>
      <c r="EG242" s="110">
        <f t="shared" ca="1" si="490"/>
        <v>4.4671254197619721</v>
      </c>
      <c r="EH242" s="110">
        <f t="shared" ca="1" si="490"/>
        <v>6.21021090032513</v>
      </c>
      <c r="EI242" s="110">
        <f t="shared" ca="1" si="490"/>
        <v>7.6593769699359857</v>
      </c>
      <c r="EJ242" s="110">
        <f t="shared" ca="1" si="490"/>
        <v>8.8373329067451216</v>
      </c>
      <c r="EK242" s="110">
        <f t="shared" ca="1" si="490"/>
        <v>9.7652429599947066</v>
      </c>
      <c r="EL242" s="110">
        <f t="shared" ca="1" si="490"/>
        <v>10.462824532159086</v>
      </c>
      <c r="EM242" s="110">
        <f t="shared" ca="1" si="490"/>
        <v>10.948440382442548</v>
      </c>
      <c r="EN242" s="110">
        <f t="shared" ca="1" si="490"/>
        <v>11.239185205212465</v>
      </c>
      <c r="EO242" s="110">
        <f t="shared" ca="1" si="488"/>
        <v>11.350966916475379</v>
      </c>
      <c r="EP242" s="110">
        <f t="shared" ca="1" si="488"/>
        <v>11.298582962199049</v>
      </c>
      <c r="EQ242" s="110">
        <f t="shared" ca="1" si="488"/>
        <v>11.095791944079593</v>
      </c>
      <c r="ER242" s="110">
        <f t="shared" ca="1" si="488"/>
        <v>10.755380841187311</v>
      </c>
      <c r="ES242" s="110">
        <f t="shared" ca="1" si="488"/>
        <v>10.289228089739918</v>
      </c>
      <c r="ET242" s="110">
        <f t="shared" ca="1" si="488"/>
        <v>9.708362767991126</v>
      </c>
      <c r="EU242" s="110">
        <f t="shared" ca="1" si="488"/>
        <v>9.0230201188352623</v>
      </c>
      <c r="EV242" s="110">
        <f t="shared" ca="1" si="488"/>
        <v>8.2426936291643571</v>
      </c>
      <c r="EW242" s="110">
        <f t="shared" ca="1" si="488"/>
        <v>7.3761838722270561</v>
      </c>
      <c r="EX242" s="110">
        <f t="shared" ca="1" si="488"/>
        <v>6.4316443071847864</v>
      </c>
      <c r="EY242" s="115">
        <f t="shared" ca="1" si="488"/>
        <v>5.4166242186981606</v>
      </c>
      <c r="FA242" s="114">
        <f t="shared" ca="1" si="479"/>
        <v>0</v>
      </c>
      <c r="FB242" s="110">
        <f t="shared" ca="1" si="479"/>
        <v>0</v>
      </c>
      <c r="FC242" s="110">
        <f t="shared" ca="1" si="479"/>
        <v>0</v>
      </c>
      <c r="FD242" s="110">
        <f t="shared" ca="1" si="479"/>
        <v>0</v>
      </c>
      <c r="FE242" s="110">
        <f t="shared" ca="1" si="479"/>
        <v>0</v>
      </c>
      <c r="FF242" s="110">
        <f t="shared" ca="1" si="479"/>
        <v>0</v>
      </c>
      <c r="FG242" s="110">
        <f t="shared" ca="1" si="479"/>
        <v>0</v>
      </c>
      <c r="FH242" s="110">
        <f t="shared" ca="1" si="479"/>
        <v>0</v>
      </c>
      <c r="FI242" s="110">
        <f t="shared" ca="1" si="479"/>
        <v>0</v>
      </c>
      <c r="FJ242" s="110">
        <f t="shared" ca="1" si="479"/>
        <v>0</v>
      </c>
      <c r="FK242" s="110">
        <f t="shared" ca="1" si="480"/>
        <v>1</v>
      </c>
      <c r="FL242" s="110">
        <f t="shared" ca="1" si="480"/>
        <v>1</v>
      </c>
      <c r="FM242" s="110">
        <f t="shared" ca="1" si="480"/>
        <v>1</v>
      </c>
      <c r="FN242" s="110">
        <f t="shared" ca="1" si="480"/>
        <v>1</v>
      </c>
      <c r="FO242" s="110">
        <f t="shared" ca="1" si="480"/>
        <v>1</v>
      </c>
      <c r="FP242" s="110">
        <f t="shared" ca="1" si="480"/>
        <v>1</v>
      </c>
      <c r="FQ242" s="110">
        <f t="shared" ca="1" si="480"/>
        <v>1</v>
      </c>
      <c r="FR242" s="110">
        <f t="shared" ca="1" si="480"/>
        <v>1</v>
      </c>
      <c r="FS242" s="110">
        <f t="shared" ca="1" si="480"/>
        <v>1</v>
      </c>
      <c r="FT242" s="110">
        <f t="shared" ca="1" si="480"/>
        <v>1</v>
      </c>
      <c r="FU242" s="110">
        <f t="shared" ca="1" si="481"/>
        <v>1</v>
      </c>
      <c r="FV242" s="110">
        <f t="shared" ca="1" si="481"/>
        <v>1</v>
      </c>
      <c r="FW242" s="110">
        <f t="shared" ca="1" si="481"/>
        <v>0</v>
      </c>
      <c r="FX242" s="110">
        <f t="shared" ca="1" si="481"/>
        <v>0</v>
      </c>
      <c r="FY242" s="110">
        <f t="shared" ca="1" si="481"/>
        <v>0</v>
      </c>
      <c r="FZ242" s="110">
        <f t="shared" ca="1" si="481"/>
        <v>0</v>
      </c>
      <c r="GA242" s="110">
        <f t="shared" ca="1" si="481"/>
        <v>0</v>
      </c>
      <c r="GB242" s="110">
        <f t="shared" ca="1" si="481"/>
        <v>0</v>
      </c>
      <c r="GC242" s="110">
        <f t="shared" ca="1" si="481"/>
        <v>0</v>
      </c>
      <c r="GD242" s="110">
        <f t="shared" ca="1" si="481"/>
        <v>0</v>
      </c>
      <c r="GE242" s="115">
        <f t="shared" ca="1" si="481"/>
        <v>0</v>
      </c>
      <c r="GG242" s="114">
        <v>1</v>
      </c>
      <c r="GH242" s="110">
        <f t="shared" ref="GH242:HK242" ca="1" si="492">IF(AND($A242&gt;0,$B242&gt;0),IF(OR((GH$61*EXP($D242-$B242*GH$61)-GH$61)&gt;$AE$2*$H242,GG242=0),0,1),"")</f>
        <v>1</v>
      </c>
      <c r="GI242" s="110">
        <f t="shared" ca="1" si="492"/>
        <v>1</v>
      </c>
      <c r="GJ242" s="110">
        <f t="shared" ca="1" si="492"/>
        <v>1</v>
      </c>
      <c r="GK242" s="110">
        <f t="shared" ca="1" si="492"/>
        <v>1</v>
      </c>
      <c r="GL242" s="110">
        <f t="shared" ca="1" si="492"/>
        <v>1</v>
      </c>
      <c r="GM242" s="110">
        <f t="shared" ca="1" si="492"/>
        <v>1</v>
      </c>
      <c r="GN242" s="110">
        <f t="shared" ca="1" si="492"/>
        <v>1</v>
      </c>
      <c r="GO242" s="110">
        <f t="shared" ca="1" si="492"/>
        <v>1</v>
      </c>
      <c r="GP242" s="110">
        <f t="shared" ca="1" si="492"/>
        <v>1</v>
      </c>
      <c r="GQ242" s="110">
        <f t="shared" ca="1" si="492"/>
        <v>0</v>
      </c>
      <c r="GR242" s="110">
        <f t="shared" ca="1" si="492"/>
        <v>0</v>
      </c>
      <c r="GS242" s="110">
        <f t="shared" ca="1" si="492"/>
        <v>0</v>
      </c>
      <c r="GT242" s="110">
        <f t="shared" ca="1" si="492"/>
        <v>0</v>
      </c>
      <c r="GU242" s="110">
        <f t="shared" ca="1" si="492"/>
        <v>0</v>
      </c>
      <c r="GV242" s="110">
        <f t="shared" ca="1" si="492"/>
        <v>0</v>
      </c>
      <c r="GW242" s="110">
        <f t="shared" ca="1" si="492"/>
        <v>0</v>
      </c>
      <c r="GX242" s="110">
        <f t="shared" ca="1" si="492"/>
        <v>0</v>
      </c>
      <c r="GY242" s="110">
        <f t="shared" ca="1" si="492"/>
        <v>0</v>
      </c>
      <c r="GZ242" s="110">
        <f t="shared" ca="1" si="492"/>
        <v>0</v>
      </c>
      <c r="HA242" s="110">
        <f t="shared" ca="1" si="492"/>
        <v>0</v>
      </c>
      <c r="HB242" s="110">
        <f t="shared" ca="1" si="492"/>
        <v>0</v>
      </c>
      <c r="HC242" s="110">
        <f t="shared" ca="1" si="492"/>
        <v>0</v>
      </c>
      <c r="HD242" s="110">
        <f t="shared" ca="1" si="492"/>
        <v>0</v>
      </c>
      <c r="HE242" s="110">
        <f t="shared" ca="1" si="492"/>
        <v>0</v>
      </c>
      <c r="HF242" s="110">
        <f t="shared" ca="1" si="492"/>
        <v>0</v>
      </c>
      <c r="HG242" s="110">
        <f t="shared" ca="1" si="492"/>
        <v>0</v>
      </c>
      <c r="HH242" s="110">
        <f t="shared" ca="1" si="492"/>
        <v>0</v>
      </c>
      <c r="HI242" s="110">
        <f t="shared" ca="1" si="492"/>
        <v>0</v>
      </c>
      <c r="HJ242" s="110">
        <f t="shared" ca="1" si="492"/>
        <v>0</v>
      </c>
      <c r="HK242" s="115">
        <f t="shared" ca="1" si="492"/>
        <v>0</v>
      </c>
    </row>
    <row r="243" spans="1:219" x14ac:dyDescent="0.25">
      <c r="A243" s="176">
        <f t="shared" ca="1" si="373"/>
        <v>1.3327566033324842</v>
      </c>
      <c r="B243" s="164">
        <f t="shared" ca="1" si="374"/>
        <v>7.951955318904988E-2</v>
      </c>
      <c r="C243" s="106">
        <f t="shared" ca="1" si="375"/>
        <v>0.64950603380929572</v>
      </c>
      <c r="D243" s="108">
        <f t="shared" ca="1" si="376"/>
        <v>1.5436856473098253</v>
      </c>
      <c r="E243" s="109">
        <f t="shared" ca="1" si="377"/>
        <v>19.412654943368018</v>
      </c>
      <c r="F243" s="109">
        <f t="shared" ca="1" si="378"/>
        <v>7.6086348948261344</v>
      </c>
      <c r="G243" s="109">
        <f t="shared" ca="1" si="379"/>
        <v>19.451694222101779</v>
      </c>
      <c r="H243" s="109">
        <f t="shared" ca="1" si="380"/>
        <v>11.843059327275643</v>
      </c>
      <c r="I243" s="177"/>
      <c r="J243" s="30" t="s">
        <v>231</v>
      </c>
      <c r="K243" s="89">
        <f t="shared" ca="1" si="474"/>
        <v>6.3830203882474623E-2</v>
      </c>
      <c r="L243" s="89">
        <f t="shared" ca="1" si="474"/>
        <v>0.94353006046483001</v>
      </c>
      <c r="M243" s="89">
        <f t="shared" ca="1" si="474"/>
        <v>0.21206368060581204</v>
      </c>
      <c r="N243" s="89">
        <f t="shared" ca="1" si="474"/>
        <v>0.3096998313943522</v>
      </c>
      <c r="O243" s="89">
        <f t="shared" ca="1" si="474"/>
        <v>0.2685645797022288</v>
      </c>
      <c r="P243" s="89">
        <f t="shared" ca="1" si="474"/>
        <v>0.13695300672662025</v>
      </c>
      <c r="Q243" s="89">
        <f t="shared" ca="1" si="474"/>
        <v>3.6539036893229848E-2</v>
      </c>
      <c r="R243" s="89">
        <f t="shared" ca="1" si="474"/>
        <v>0.94353006046483001</v>
      </c>
      <c r="S243" s="89">
        <f t="shared" ca="1" si="474"/>
        <v>-0.44623785415300243</v>
      </c>
      <c r="T243" s="89">
        <f t="shared" ca="1" si="474"/>
        <v>-1.0649490381436091</v>
      </c>
      <c r="U243" s="89">
        <f t="shared" ca="1" si="475"/>
        <v>0.3096998313943522</v>
      </c>
      <c r="V243" s="89">
        <f t="shared" ca="1" si="475"/>
        <v>-0.81775242806075465</v>
      </c>
      <c r="W243" s="89">
        <f t="shared" ca="1" si="475"/>
        <v>0.21206368060581204</v>
      </c>
      <c r="X243" s="89">
        <f t="shared" ca="1" si="475"/>
        <v>-1.4331148233707331</v>
      </c>
      <c r="Y243" s="89">
        <f t="shared" ca="1" si="475"/>
        <v>0.74160465676181864</v>
      </c>
      <c r="Z243" s="89">
        <f t="shared" ca="1" si="475"/>
        <v>-0.41184718490169098</v>
      </c>
      <c r="AA243" s="89">
        <f t="shared" ca="1" si="475"/>
        <v>0.31960967874145596</v>
      </c>
      <c r="AB243" s="89">
        <f t="shared" ca="1" si="475"/>
        <v>-1.0097454203712564</v>
      </c>
      <c r="AC243" s="89">
        <f t="shared" ca="1" si="475"/>
        <v>0.94353006046483001</v>
      </c>
      <c r="AD243" s="89">
        <f t="shared" ca="1" si="475"/>
        <v>-1.3483164959119551</v>
      </c>
      <c r="AE243" s="89">
        <f t="shared" ca="1" si="476"/>
        <v>-0.41558093709150801</v>
      </c>
      <c r="AF243" s="89">
        <f t="shared" ca="1" si="476"/>
        <v>0.74160465676181864</v>
      </c>
      <c r="AG243" s="89">
        <f t="shared" ca="1" si="476"/>
        <v>0.74160465676181864</v>
      </c>
      <c r="AH243" s="89">
        <f t="shared" ca="1" si="476"/>
        <v>9.8583260592283506E-2</v>
      </c>
      <c r="AI243" s="89">
        <f t="shared" ca="1" si="476"/>
        <v>-0.41558093709150801</v>
      </c>
      <c r="AJ243" s="89">
        <f t="shared" ca="1" si="476"/>
        <v>-0.30700255599325066</v>
      </c>
      <c r="AK243" s="89">
        <f t="shared" ca="1" si="476"/>
        <v>0.10667228108213433</v>
      </c>
      <c r="AL243" s="89">
        <f t="shared" ca="1" si="476"/>
        <v>-1.0649490381436091</v>
      </c>
      <c r="AM243" s="89">
        <f t="shared" ca="1" si="476"/>
        <v>0.14357639329378769</v>
      </c>
      <c r="AN243" s="89">
        <f t="shared" ca="1" si="476"/>
        <v>3.6539036893229848E-2</v>
      </c>
      <c r="AO243" s="89">
        <f t="shared" ca="1" si="477"/>
        <v>0.10667228108213433</v>
      </c>
      <c r="AP243" s="89">
        <f t="shared" ca="1" si="477"/>
        <v>-0.30649199665355353</v>
      </c>
      <c r="AQ243" s="89">
        <f t="shared" ca="1" si="477"/>
        <v>0.31960967874145596</v>
      </c>
      <c r="AR243" s="89">
        <f t="shared" ca="1" si="477"/>
        <v>-1.4331148233707331</v>
      </c>
      <c r="AS243" s="89">
        <f t="shared" ca="1" si="477"/>
        <v>-0.30700255599325066</v>
      </c>
      <c r="AT243" s="89">
        <f t="shared" ca="1" si="477"/>
        <v>2.8755171397204293E-2</v>
      </c>
      <c r="AU243" s="89">
        <f t="shared" ca="1" si="477"/>
        <v>3.6539036893229848E-2</v>
      </c>
      <c r="AV243" s="89">
        <f t="shared" ca="1" si="477"/>
        <v>-2.3856124570488357E-2</v>
      </c>
      <c r="AW243" s="89">
        <f t="shared" ca="1" si="477"/>
        <v>1.4105767449530626E-2</v>
      </c>
      <c r="AX243" s="89" t="str">
        <f t="shared" ca="1" si="477"/>
        <v/>
      </c>
      <c r="AY243" s="89" t="str">
        <f t="shared" ca="1" si="478"/>
        <v/>
      </c>
      <c r="AZ243" s="89" t="str">
        <f t="shared" ca="1" si="478"/>
        <v/>
      </c>
      <c r="BA243" s="89" t="str">
        <f t="shared" ca="1" si="478"/>
        <v/>
      </c>
      <c r="BB243" s="89" t="str">
        <f t="shared" ca="1" si="478"/>
        <v/>
      </c>
      <c r="BC243" s="89" t="str">
        <f t="shared" ca="1" si="478"/>
        <v/>
      </c>
      <c r="BD243" s="89" t="str">
        <f t="shared" ca="1" si="478"/>
        <v/>
      </c>
      <c r="BE243" s="89" t="str">
        <f t="shared" ca="1" si="478"/>
        <v/>
      </c>
      <c r="BF243" s="89" t="str">
        <f t="shared" ca="1" si="478"/>
        <v/>
      </c>
      <c r="BG243" s="89" t="str">
        <f t="shared" ca="1" si="478"/>
        <v/>
      </c>
      <c r="BH243" s="89" t="str">
        <f t="shared" ca="1" si="478"/>
        <v/>
      </c>
      <c r="BJ243" s="132">
        <f t="shared" ca="1" si="467"/>
        <v>1.077298854516727</v>
      </c>
      <c r="BK243" s="89">
        <f t="shared" ca="1" si="467"/>
        <v>1.9276053237920072</v>
      </c>
      <c r="BL243" s="89">
        <f t="shared" ca="1" si="467"/>
        <v>1.2162191857965126</v>
      </c>
      <c r="BM243" s="89">
        <f t="shared" ca="1" si="467"/>
        <v>0.96511930049498917</v>
      </c>
      <c r="BN243" s="89">
        <f t="shared" ca="1" si="467"/>
        <v>1.3435078494583901</v>
      </c>
      <c r="BO243" s="89">
        <f t="shared" ca="1" si="467"/>
        <v>0.99019625975944547</v>
      </c>
      <c r="BP243" s="89">
        <f t="shared" ca="1" si="467"/>
        <v>1.0419834499765401</v>
      </c>
      <c r="BQ243" s="89">
        <f t="shared" ca="1" si="467"/>
        <v>1.8140714005198135</v>
      </c>
      <c r="BR243" s="89">
        <f t="shared" ca="1" si="467"/>
        <v>0.32166240616123265</v>
      </c>
      <c r="BS243" s="89">
        <f t="shared" ca="1" si="467"/>
        <v>-0.45853164654554224</v>
      </c>
      <c r="BT243" s="89">
        <f t="shared" ca="1" si="467"/>
        <v>1.0500221783234198</v>
      </c>
      <c r="BU243" s="89">
        <f t="shared" ca="1" si="467"/>
        <v>-9.4060136624138924E-2</v>
      </c>
      <c r="BV243" s="89">
        <f t="shared" ca="1" si="467"/>
        <v>0.5554652701668279</v>
      </c>
      <c r="BW243" s="89">
        <f t="shared" ca="1" si="467"/>
        <v>-1.0000319657452703</v>
      </c>
      <c r="BX243" s="89">
        <f t="shared" ca="1" si="467"/>
        <v>1.6843955715531498</v>
      </c>
      <c r="BY243" s="89">
        <f t="shared" ca="1" si="428"/>
        <v>0.80120570922538725</v>
      </c>
      <c r="BZ243" s="89">
        <f t="shared" ca="1" si="426"/>
        <v>1.3359862313285473</v>
      </c>
      <c r="CA243" s="89">
        <f t="shared" ca="1" si="426"/>
        <v>0.17363901464239717</v>
      </c>
      <c r="CB243" s="89">
        <f t="shared" ca="1" si="426"/>
        <v>1.232907547258778</v>
      </c>
      <c r="CC243" s="89">
        <f t="shared" ca="1" si="426"/>
        <v>-0.42041875463583978</v>
      </c>
      <c r="CD243" s="89">
        <f t="shared" ca="1" si="426"/>
        <v>0.58377260027977451</v>
      </c>
      <c r="CE243" s="89">
        <f t="shared" ca="1" si="426"/>
        <v>1.389322115284666</v>
      </c>
      <c r="CF243" s="89">
        <f t="shared" ca="1" si="426"/>
        <v>0.47076304354963905</v>
      </c>
      <c r="CG243" s="89">
        <f t="shared" ca="1" si="426"/>
        <v>0.82092377058055244</v>
      </c>
      <c r="CH243" s="89">
        <f t="shared" ca="1" si="426"/>
        <v>0.50011147517715082</v>
      </c>
      <c r="CI243" s="89">
        <f t="shared" ca="1" si="426"/>
        <v>-0.97155051603642495</v>
      </c>
      <c r="CJ243" s="89">
        <f t="shared" ca="1" si="486"/>
        <v>-0.3688699112209739</v>
      </c>
      <c r="CK243" s="89">
        <f t="shared" ca="1" si="486"/>
        <v>-1.3228779948462901</v>
      </c>
      <c r="CL243" s="89">
        <f t="shared" ca="1" si="486"/>
        <v>0.49132411739512771</v>
      </c>
      <c r="CM243" s="89">
        <f t="shared" ca="1" si="486"/>
        <v>1.0678087629955371</v>
      </c>
      <c r="CN243" s="89">
        <f t="shared" ca="1" si="486"/>
        <v>1.0895136508779719</v>
      </c>
      <c r="CO243" s="89">
        <f t="shared" ca="1" si="486"/>
        <v>0.57911541919492271</v>
      </c>
      <c r="CP243" s="89">
        <f t="shared" ca="1" si="418"/>
        <v>1.2845556627356332</v>
      </c>
      <c r="CQ243" s="89">
        <f t="shared" ca="1" si="418"/>
        <v>-0.68836774995666994</v>
      </c>
      <c r="CR243" s="5">
        <f t="shared" ca="1" si="418"/>
        <v>0.84199004403223177</v>
      </c>
      <c r="CS243" s="5">
        <f t="shared" ca="1" si="418"/>
        <v>1.1246824903806092</v>
      </c>
      <c r="CT243" s="5">
        <f t="shared" ca="1" si="418"/>
        <v>1.2184066473747268</v>
      </c>
      <c r="CU243" s="5">
        <f t="shared" ca="1" si="418"/>
        <v>0.78859790917791994</v>
      </c>
      <c r="CV243" s="5">
        <f t="shared" ca="1" si="418"/>
        <v>0.21264668459236313</v>
      </c>
      <c r="CW243" s="5" t="str">
        <f t="shared" si="418"/>
        <v/>
      </c>
      <c r="CX243" s="5" t="str">
        <f t="shared" si="418"/>
        <v/>
      </c>
      <c r="CY243" s="5" t="str">
        <f t="shared" si="418"/>
        <v/>
      </c>
      <c r="CZ243" s="5" t="str">
        <f t="shared" si="418"/>
        <v/>
      </c>
      <c r="DA243" s="5" t="str">
        <f t="shared" si="468"/>
        <v/>
      </c>
      <c r="DB243" s="5" t="str">
        <f t="shared" si="468"/>
        <v/>
      </c>
      <c r="DC243" s="5" t="str">
        <f t="shared" si="468"/>
        <v/>
      </c>
      <c r="DD243" s="5" t="str">
        <f t="shared" si="468"/>
        <v/>
      </c>
      <c r="DE243" s="5" t="str">
        <f t="shared" si="468"/>
        <v/>
      </c>
      <c r="DF243" s="5" t="str">
        <f t="shared" si="468"/>
        <v/>
      </c>
      <c r="DG243" s="133" t="str">
        <f t="shared" si="468"/>
        <v/>
      </c>
      <c r="DI243" s="144">
        <f t="shared" ca="1" si="469"/>
        <v>0</v>
      </c>
      <c r="DJ243" s="139">
        <f t="shared" ca="1" si="469"/>
        <v>0</v>
      </c>
      <c r="DK243" s="139">
        <f t="shared" ca="1" si="469"/>
        <v>0</v>
      </c>
      <c r="DL243" s="139">
        <f t="shared" ca="1" si="469"/>
        <v>0</v>
      </c>
      <c r="DM243" s="139">
        <f t="shared" ca="1" si="469"/>
        <v>0</v>
      </c>
      <c r="DN243" s="139">
        <f t="shared" ca="1" si="469"/>
        <v>0</v>
      </c>
      <c r="DO243" s="139">
        <f t="shared" ca="1" si="469"/>
        <v>0</v>
      </c>
      <c r="DP243" s="139">
        <f t="shared" ca="1" si="469"/>
        <v>0</v>
      </c>
      <c r="DQ243" s="139">
        <f t="shared" ca="1" si="469"/>
        <v>0</v>
      </c>
      <c r="DR243" s="139">
        <f t="shared" ca="1" si="469"/>
        <v>0</v>
      </c>
      <c r="DS243" s="139">
        <f t="shared" ca="1" si="446"/>
        <v>0</v>
      </c>
      <c r="DT243" s="139">
        <f t="shared" ca="1" si="446"/>
        <v>0</v>
      </c>
      <c r="DU243" s="139">
        <f t="shared" ca="1" si="446"/>
        <v>0</v>
      </c>
      <c r="DV243" s="139">
        <f t="shared" ca="1" si="446"/>
        <v>0</v>
      </c>
      <c r="DW243" s="139">
        <f t="shared" ca="1" si="446"/>
        <v>0</v>
      </c>
      <c r="DX243" s="139">
        <f t="shared" ca="1" si="446"/>
        <v>0</v>
      </c>
      <c r="DY243" s="139">
        <f t="shared" ca="1" si="446"/>
        <v>0</v>
      </c>
      <c r="DZ243" s="139">
        <f t="shared" ca="1" si="446"/>
        <v>0</v>
      </c>
      <c r="EA243" s="139">
        <f t="shared" ca="1" si="446"/>
        <v>0</v>
      </c>
      <c r="EB243" s="139">
        <f t="shared" ca="1" si="446"/>
        <v>0</v>
      </c>
      <c r="EC243" s="145">
        <f t="shared" ca="1" si="446"/>
        <v>0</v>
      </c>
      <c r="EE243" s="114">
        <f t="shared" ca="1" si="490"/>
        <v>0</v>
      </c>
      <c r="EF243" s="110">
        <f t="shared" ca="1" si="490"/>
        <v>3.3239359808165743</v>
      </c>
      <c r="EG243" s="110">
        <f t="shared" ca="1" si="490"/>
        <v>5.9868282937768322</v>
      </c>
      <c r="EH243" s="110">
        <f t="shared" ca="1" si="490"/>
        <v>8.0644722442608092</v>
      </c>
      <c r="EI243" s="110">
        <f t="shared" ca="1" si="490"/>
        <v>9.6249380762080587</v>
      </c>
      <c r="EJ243" s="110">
        <f t="shared" ca="1" si="490"/>
        <v>10.729309102112502</v>
      </c>
      <c r="EK243" s="110">
        <f t="shared" ca="1" si="490"/>
        <v>11.43235212579474</v>
      </c>
      <c r="EL243" s="110">
        <f t="shared" ca="1" si="490"/>
        <v>11.783126196085075</v>
      </c>
      <c r="EM243" s="110">
        <f t="shared" ca="1" si="490"/>
        <v>11.825535202058763</v>
      </c>
      <c r="EN243" s="110">
        <f t="shared" ca="1" si="490"/>
        <v>11.598829338335221</v>
      </c>
      <c r="EO243" s="110">
        <f t="shared" ca="1" si="488"/>
        <v>11.138060028331797</v>
      </c>
      <c r="EP243" s="110">
        <f t="shared" ca="1" si="488"/>
        <v>10.474492490722064</v>
      </c>
      <c r="EQ243" s="110">
        <f t="shared" ca="1" si="488"/>
        <v>9.6359797664559892</v>
      </c>
      <c r="ER243" s="110">
        <f t="shared" ca="1" si="488"/>
        <v>8.6473016875957534</v>
      </c>
      <c r="ES243" s="110">
        <f t="shared" ca="1" si="488"/>
        <v>7.5304719621954135</v>
      </c>
      <c r="ET243" s="110">
        <f t="shared" ca="1" si="488"/>
        <v>6.3050162690243035</v>
      </c>
      <c r="EU243" s="110">
        <f t="shared" ca="1" si="488"/>
        <v>4.9882239998301401</v>
      </c>
      <c r="EV243" s="110">
        <f t="shared" ca="1" si="488"/>
        <v>3.59537605297837</v>
      </c>
      <c r="EW243" s="110">
        <f t="shared" ca="1" si="488"/>
        <v>2.1399508687852169</v>
      </c>
      <c r="EX243" s="110">
        <f t="shared" ca="1" si="488"/>
        <v>0.63381070193959843</v>
      </c>
      <c r="EY243" s="115">
        <f t="shared" ca="1" si="488"/>
        <v>-0.91263005151158083</v>
      </c>
      <c r="FA243" s="114">
        <f t="shared" ca="1" si="479"/>
        <v>0</v>
      </c>
      <c r="FB243" s="110">
        <f t="shared" ca="1" si="479"/>
        <v>0</v>
      </c>
      <c r="FC243" s="110">
        <f t="shared" ca="1" si="479"/>
        <v>0</v>
      </c>
      <c r="FD243" s="110">
        <f t="shared" ca="1" si="479"/>
        <v>0</v>
      </c>
      <c r="FE243" s="110">
        <f t="shared" ca="1" si="479"/>
        <v>0</v>
      </c>
      <c r="FF243" s="110">
        <f t="shared" ca="1" si="479"/>
        <v>0</v>
      </c>
      <c r="FG243" s="110">
        <f t="shared" ca="1" si="479"/>
        <v>0</v>
      </c>
      <c r="FH243" s="110">
        <f t="shared" ca="1" si="479"/>
        <v>0</v>
      </c>
      <c r="FI243" s="110">
        <f t="shared" ca="1" si="479"/>
        <v>1</v>
      </c>
      <c r="FJ243" s="110">
        <f t="shared" ca="1" si="479"/>
        <v>1</v>
      </c>
      <c r="FK243" s="110">
        <f t="shared" ca="1" si="480"/>
        <v>1</v>
      </c>
      <c r="FL243" s="110">
        <f t="shared" ca="1" si="480"/>
        <v>1</v>
      </c>
      <c r="FM243" s="110">
        <f t="shared" ca="1" si="480"/>
        <v>1</v>
      </c>
      <c r="FN243" s="110">
        <f t="shared" ca="1" si="480"/>
        <v>1</v>
      </c>
      <c r="FO243" s="110">
        <f t="shared" ca="1" si="480"/>
        <v>1</v>
      </c>
      <c r="FP243" s="110">
        <f t="shared" ca="1" si="480"/>
        <v>1</v>
      </c>
      <c r="FQ243" s="110">
        <f t="shared" ca="1" si="480"/>
        <v>1</v>
      </c>
      <c r="FR243" s="110">
        <f t="shared" ca="1" si="480"/>
        <v>0</v>
      </c>
      <c r="FS243" s="110">
        <f t="shared" ca="1" si="480"/>
        <v>0</v>
      </c>
      <c r="FT243" s="110">
        <f t="shared" ca="1" si="480"/>
        <v>0</v>
      </c>
      <c r="FU243" s="110">
        <f t="shared" ca="1" si="481"/>
        <v>0</v>
      </c>
      <c r="FV243" s="110">
        <f t="shared" ca="1" si="481"/>
        <v>0</v>
      </c>
      <c r="FW243" s="110">
        <f t="shared" ca="1" si="481"/>
        <v>0</v>
      </c>
      <c r="FX243" s="110">
        <f t="shared" ca="1" si="481"/>
        <v>0</v>
      </c>
      <c r="FY243" s="110">
        <f t="shared" ca="1" si="481"/>
        <v>0</v>
      </c>
      <c r="FZ243" s="110">
        <f t="shared" ca="1" si="481"/>
        <v>0</v>
      </c>
      <c r="GA243" s="110">
        <f t="shared" ca="1" si="481"/>
        <v>0</v>
      </c>
      <c r="GB243" s="110">
        <f t="shared" ca="1" si="481"/>
        <v>0</v>
      </c>
      <c r="GC243" s="110">
        <f t="shared" ca="1" si="481"/>
        <v>0</v>
      </c>
      <c r="GD243" s="110">
        <f t="shared" ca="1" si="481"/>
        <v>0</v>
      </c>
      <c r="GE243" s="115">
        <f t="shared" ca="1" si="481"/>
        <v>0</v>
      </c>
      <c r="GG243" s="114">
        <v>1</v>
      </c>
      <c r="GH243" s="110">
        <f t="shared" ref="GH243:HK243" ca="1" si="493">IF(AND($A243&gt;0,$B243&gt;0),IF(OR((GH$61*EXP($D243-$B243*GH$61)-GH$61)&gt;$AE$2*$H243,GG243=0),0,1),"")</f>
        <v>1</v>
      </c>
      <c r="GI243" s="110">
        <f t="shared" ca="1" si="493"/>
        <v>1</v>
      </c>
      <c r="GJ243" s="110">
        <f t="shared" ca="1" si="493"/>
        <v>1</v>
      </c>
      <c r="GK243" s="110">
        <f t="shared" ca="1" si="493"/>
        <v>1</v>
      </c>
      <c r="GL243" s="110">
        <f t="shared" ca="1" si="493"/>
        <v>1</v>
      </c>
      <c r="GM243" s="110">
        <f t="shared" ca="1" si="493"/>
        <v>1</v>
      </c>
      <c r="GN243" s="110">
        <f t="shared" ca="1" si="493"/>
        <v>1</v>
      </c>
      <c r="GO243" s="110">
        <f t="shared" ca="1" si="493"/>
        <v>0</v>
      </c>
      <c r="GP243" s="110">
        <f t="shared" ca="1" si="493"/>
        <v>0</v>
      </c>
      <c r="GQ243" s="110">
        <f t="shared" ca="1" si="493"/>
        <v>0</v>
      </c>
      <c r="GR243" s="110">
        <f t="shared" ca="1" si="493"/>
        <v>0</v>
      </c>
      <c r="GS243" s="110">
        <f t="shared" ca="1" si="493"/>
        <v>0</v>
      </c>
      <c r="GT243" s="110">
        <f t="shared" ca="1" si="493"/>
        <v>0</v>
      </c>
      <c r="GU243" s="110">
        <f t="shared" ca="1" si="493"/>
        <v>0</v>
      </c>
      <c r="GV243" s="110">
        <f t="shared" ca="1" si="493"/>
        <v>0</v>
      </c>
      <c r="GW243" s="110">
        <f t="shared" ca="1" si="493"/>
        <v>0</v>
      </c>
      <c r="GX243" s="110">
        <f t="shared" ca="1" si="493"/>
        <v>0</v>
      </c>
      <c r="GY243" s="110">
        <f t="shared" ca="1" si="493"/>
        <v>0</v>
      </c>
      <c r="GZ243" s="110">
        <f t="shared" ca="1" si="493"/>
        <v>0</v>
      </c>
      <c r="HA243" s="110">
        <f t="shared" ca="1" si="493"/>
        <v>0</v>
      </c>
      <c r="HB243" s="110">
        <f t="shared" ca="1" si="493"/>
        <v>0</v>
      </c>
      <c r="HC243" s="110">
        <f t="shared" ca="1" si="493"/>
        <v>0</v>
      </c>
      <c r="HD243" s="110">
        <f t="shared" ca="1" si="493"/>
        <v>0</v>
      </c>
      <c r="HE243" s="110">
        <f t="shared" ca="1" si="493"/>
        <v>0</v>
      </c>
      <c r="HF243" s="110">
        <f t="shared" ca="1" si="493"/>
        <v>0</v>
      </c>
      <c r="HG243" s="110">
        <f t="shared" ca="1" si="493"/>
        <v>0</v>
      </c>
      <c r="HH243" s="110">
        <f t="shared" ca="1" si="493"/>
        <v>0</v>
      </c>
      <c r="HI243" s="110">
        <f t="shared" ca="1" si="493"/>
        <v>0</v>
      </c>
      <c r="HJ243" s="110">
        <f t="shared" ca="1" si="493"/>
        <v>0</v>
      </c>
      <c r="HK243" s="115">
        <f t="shared" ca="1" si="493"/>
        <v>0</v>
      </c>
    </row>
    <row r="244" spans="1:219" x14ac:dyDescent="0.25">
      <c r="A244" s="176">
        <f t="shared" ca="1" si="373"/>
        <v>1.3745869974471059</v>
      </c>
      <c r="B244" s="164">
        <f t="shared" ca="1" si="374"/>
        <v>6.3541049143045286E-2</v>
      </c>
      <c r="C244" s="106">
        <f t="shared" ca="1" si="375"/>
        <v>0.68003040816062821</v>
      </c>
      <c r="D244" s="108">
        <f t="shared" ca="1" si="376"/>
        <v>1.6058076754586612</v>
      </c>
      <c r="E244" s="109">
        <f t="shared" ca="1" si="377"/>
        <v>25.271972954737095</v>
      </c>
      <c r="F244" s="109">
        <f t="shared" ca="1" si="378"/>
        <v>9.7952515072395094</v>
      </c>
      <c r="G244" s="109">
        <f t="shared" ca="1" si="379"/>
        <v>26.188093115822888</v>
      </c>
      <c r="H244" s="109">
        <f t="shared" ca="1" si="380"/>
        <v>16.392841608583378</v>
      </c>
      <c r="I244" s="177"/>
      <c r="J244" s="30" t="s">
        <v>232</v>
      </c>
      <c r="K244" s="89">
        <f t="shared" ca="1" si="474"/>
        <v>-0.21005970810345143</v>
      </c>
      <c r="L244" s="89">
        <f t="shared" ca="1" si="474"/>
        <v>-0.15653910921934289</v>
      </c>
      <c r="M244" s="89">
        <f t="shared" ca="1" si="474"/>
        <v>-1.4331148233707331</v>
      </c>
      <c r="N244" s="89">
        <f t="shared" ca="1" si="474"/>
        <v>0.53753403810350731</v>
      </c>
      <c r="O244" s="89">
        <f t="shared" ca="1" si="474"/>
        <v>0.53753403810350731</v>
      </c>
      <c r="P244" s="89">
        <f t="shared" ca="1" si="474"/>
        <v>1.8449135142460493E-2</v>
      </c>
      <c r="Q244" s="89">
        <f t="shared" ca="1" si="474"/>
        <v>-1.0649490381436091</v>
      </c>
      <c r="R244" s="89">
        <f t="shared" ca="1" si="474"/>
        <v>0.89371861765175975</v>
      </c>
      <c r="S244" s="89">
        <f t="shared" ca="1" si="474"/>
        <v>-0.15653910921934289</v>
      </c>
      <c r="T244" s="89">
        <f t="shared" ca="1" si="474"/>
        <v>2.8755171397204293E-2</v>
      </c>
      <c r="U244" s="89">
        <f t="shared" ca="1" si="475"/>
        <v>6.3830203882474623E-2</v>
      </c>
      <c r="V244" s="89">
        <f t="shared" ca="1" si="475"/>
        <v>0.13695300672662025</v>
      </c>
      <c r="W244" s="89">
        <f t="shared" ca="1" si="475"/>
        <v>0.82443786118685636</v>
      </c>
      <c r="X244" s="89">
        <f t="shared" ca="1" si="475"/>
        <v>5.4419538639000731E-2</v>
      </c>
      <c r="Y244" s="89">
        <f t="shared" ca="1" si="475"/>
        <v>0.2685645797022288</v>
      </c>
      <c r="Z244" s="89">
        <f t="shared" ca="1" si="475"/>
        <v>1.1628631778867338</v>
      </c>
      <c r="AA244" s="89">
        <f t="shared" ca="1" si="475"/>
        <v>0.31960967874145596</v>
      </c>
      <c r="AB244" s="89">
        <f t="shared" ca="1" si="475"/>
        <v>0.2685645797022288</v>
      </c>
      <c r="AC244" s="89">
        <f t="shared" ca="1" si="475"/>
        <v>-1.3483164959119551</v>
      </c>
      <c r="AD244" s="89">
        <f t="shared" ca="1" si="475"/>
        <v>0.13695300672662025</v>
      </c>
      <c r="AE244" s="89">
        <f t="shared" ca="1" si="476"/>
        <v>0.41148501321826991</v>
      </c>
      <c r="AF244" s="89">
        <f t="shared" ca="1" si="476"/>
        <v>0.82443786118685636</v>
      </c>
      <c r="AG244" s="89">
        <f t="shared" ca="1" si="476"/>
        <v>3.6539036893229848E-2</v>
      </c>
      <c r="AH244" s="89">
        <f t="shared" ca="1" si="476"/>
        <v>0.94353006046483001</v>
      </c>
      <c r="AI244" s="89">
        <f t="shared" ca="1" si="476"/>
        <v>0.74370258632857644</v>
      </c>
      <c r="AJ244" s="89">
        <f t="shared" ca="1" si="476"/>
        <v>0.94353006046483001</v>
      </c>
      <c r="AK244" s="89">
        <f t="shared" ca="1" si="476"/>
        <v>0.51560491500326755</v>
      </c>
      <c r="AL244" s="89">
        <f t="shared" ca="1" si="476"/>
        <v>1.4105767449530626E-2</v>
      </c>
      <c r="AM244" s="89">
        <f t="shared" ca="1" si="476"/>
        <v>0.41148501321826991</v>
      </c>
      <c r="AN244" s="89">
        <f t="shared" ca="1" si="476"/>
        <v>1.1628631778867338</v>
      </c>
      <c r="AO244" s="89">
        <f t="shared" ca="1" si="477"/>
        <v>1.8449135142460493E-2</v>
      </c>
      <c r="AP244" s="89">
        <f t="shared" ca="1" si="477"/>
        <v>-1.4331148233707331</v>
      </c>
      <c r="AQ244" s="89">
        <f t="shared" ca="1" si="477"/>
        <v>-0.44623785415300243</v>
      </c>
      <c r="AR244" s="89">
        <f t="shared" ca="1" si="477"/>
        <v>0.51560491500326755</v>
      </c>
      <c r="AS244" s="89">
        <f t="shared" ca="1" si="477"/>
        <v>0.41148501321826991</v>
      </c>
      <c r="AT244" s="89">
        <f t="shared" ca="1" si="477"/>
        <v>-0.81775242806075465</v>
      </c>
      <c r="AU244" s="89">
        <f t="shared" ca="1" si="477"/>
        <v>-0.22096981093654566</v>
      </c>
      <c r="AV244" s="89">
        <f t="shared" ca="1" si="477"/>
        <v>-0.81775242806075465</v>
      </c>
      <c r="AW244" s="89">
        <f t="shared" ca="1" si="477"/>
        <v>2.8755171397204293E-2</v>
      </c>
      <c r="AX244" s="89" t="str">
        <f t="shared" ca="1" si="477"/>
        <v/>
      </c>
      <c r="AY244" s="89" t="str">
        <f t="shared" ca="1" si="478"/>
        <v/>
      </c>
      <c r="AZ244" s="89" t="str">
        <f t="shared" ca="1" si="478"/>
        <v/>
      </c>
      <c r="BA244" s="89" t="str">
        <f t="shared" ca="1" si="478"/>
        <v/>
      </c>
      <c r="BB244" s="89" t="str">
        <f t="shared" ca="1" si="478"/>
        <v/>
      </c>
      <c r="BC244" s="89" t="str">
        <f t="shared" ca="1" si="478"/>
        <v/>
      </c>
      <c r="BD244" s="89" t="str">
        <f t="shared" ca="1" si="478"/>
        <v/>
      </c>
      <c r="BE244" s="89" t="str">
        <f t="shared" ca="1" si="478"/>
        <v/>
      </c>
      <c r="BF244" s="89" t="str">
        <f t="shared" ca="1" si="478"/>
        <v/>
      </c>
      <c r="BG244" s="89" t="str">
        <f t="shared" ca="1" si="478"/>
        <v/>
      </c>
      <c r="BH244" s="89" t="str">
        <f t="shared" ca="1" si="478"/>
        <v/>
      </c>
      <c r="BJ244" s="132">
        <f t="shared" ca="1" si="467"/>
        <v>0.80340894253080086</v>
      </c>
      <c r="BK244" s="89">
        <f t="shared" ca="1" si="467"/>
        <v>0.82753615410783443</v>
      </c>
      <c r="BL244" s="89">
        <f t="shared" ca="1" si="467"/>
        <v>-0.42895931818003263</v>
      </c>
      <c r="BM244" s="89">
        <f t="shared" ca="1" si="467"/>
        <v>1.1929535072041442</v>
      </c>
      <c r="BN244" s="89">
        <f t="shared" ca="1" si="467"/>
        <v>1.6124773078596686</v>
      </c>
      <c r="BO244" s="89">
        <f t="shared" ca="1" si="467"/>
        <v>0.87169238817528572</v>
      </c>
      <c r="BP244" s="89">
        <f t="shared" ca="1" si="467"/>
        <v>-5.9504625060298855E-2</v>
      </c>
      <c r="BQ244" s="89">
        <f t="shared" ca="1" si="467"/>
        <v>1.7642599577067433</v>
      </c>
      <c r="BR244" s="89">
        <f t="shared" ca="1" si="467"/>
        <v>0.6113611510948922</v>
      </c>
      <c r="BS244" s="89">
        <f t="shared" ca="1" si="467"/>
        <v>0.63517256299527114</v>
      </c>
      <c r="BT244" s="89">
        <f t="shared" ca="1" si="467"/>
        <v>0.80415255081154224</v>
      </c>
      <c r="BU244" s="89">
        <f t="shared" ca="1" si="467"/>
        <v>0.86064529816323598</v>
      </c>
      <c r="BV244" s="89">
        <f t="shared" ca="1" si="467"/>
        <v>1.1678394507478722</v>
      </c>
      <c r="BW244" s="89">
        <f t="shared" ca="1" si="467"/>
        <v>0.48750239626446368</v>
      </c>
      <c r="BX244" s="89">
        <f t="shared" ca="1" si="467"/>
        <v>1.2113554944935601</v>
      </c>
      <c r="BY244" s="89">
        <f t="shared" ca="1" si="428"/>
        <v>2.3759160720138119</v>
      </c>
      <c r="BZ244" s="89">
        <f t="shared" ca="1" si="426"/>
        <v>1.3359862313285473</v>
      </c>
      <c r="CA244" s="89">
        <f t="shared" ca="1" si="426"/>
        <v>1.4519490147158822</v>
      </c>
      <c r="CB244" s="89">
        <f t="shared" ca="1" si="426"/>
        <v>-1.0589390091180071</v>
      </c>
      <c r="CC244" s="89">
        <f t="shared" ca="1" si="426"/>
        <v>1.0648507480027356</v>
      </c>
      <c r="CD244" s="89">
        <f t="shared" ca="1" si="426"/>
        <v>1.4108385505895524</v>
      </c>
      <c r="CE244" s="89">
        <f t="shared" ca="1" si="426"/>
        <v>1.4721553197097037</v>
      </c>
      <c r="CF244" s="89">
        <f t="shared" ca="1" si="426"/>
        <v>-0.23430257631894974</v>
      </c>
      <c r="CG244" s="89">
        <f t="shared" ca="1" si="426"/>
        <v>1.6658705704530989</v>
      </c>
      <c r="CH244" s="89">
        <f t="shared" ca="1" si="426"/>
        <v>1.6593949985972354</v>
      </c>
      <c r="CI244" s="89">
        <f t="shared" ca="1" si="426"/>
        <v>0.27898210042165572</v>
      </c>
      <c r="CJ244" s="89">
        <f t="shared" ca="1" si="486"/>
        <v>4.0062722700159314E-2</v>
      </c>
      <c r="CK244" s="89">
        <f t="shared" ca="1" si="486"/>
        <v>-0.24382318925315039</v>
      </c>
      <c r="CL244" s="89">
        <f t="shared" ca="1" si="486"/>
        <v>0.75923273731960994</v>
      </c>
      <c r="CM244" s="89">
        <f t="shared" ca="1" si="486"/>
        <v>2.1941329039890407</v>
      </c>
      <c r="CN244" s="89">
        <f t="shared" ca="1" si="486"/>
        <v>1.0012905049382981</v>
      </c>
      <c r="CO244" s="89">
        <f t="shared" ca="1" si="486"/>
        <v>-0.54750740752225691</v>
      </c>
      <c r="CP244" s="89">
        <f t="shared" ca="1" si="418"/>
        <v>0.51870812984117476</v>
      </c>
      <c r="CQ244" s="89">
        <f t="shared" ca="1" si="418"/>
        <v>1.2603519884173306</v>
      </c>
      <c r="CR244" s="5">
        <f t="shared" ca="1" si="418"/>
        <v>1.5604776132437523</v>
      </c>
      <c r="CS244" s="5">
        <f t="shared" ca="1" si="418"/>
        <v>0.27817489092265024</v>
      </c>
      <c r="CT244" s="5">
        <f t="shared" ca="1" si="418"/>
        <v>0.96089779954495125</v>
      </c>
      <c r="CU244" s="5">
        <f t="shared" ca="1" si="418"/>
        <v>-5.2983943123463551E-3</v>
      </c>
      <c r="CV244" s="5">
        <f t="shared" ca="1" si="418"/>
        <v>0.2272960885400368</v>
      </c>
      <c r="CW244" s="5" t="str">
        <f t="shared" si="418"/>
        <v/>
      </c>
      <c r="CX244" s="5" t="str">
        <f t="shared" si="418"/>
        <v/>
      </c>
      <c r="CY244" s="5" t="str">
        <f t="shared" si="418"/>
        <v/>
      </c>
      <c r="CZ244" s="5" t="str">
        <f t="shared" si="418"/>
        <v/>
      </c>
      <c r="DA244" s="5" t="str">
        <f t="shared" si="468"/>
        <v/>
      </c>
      <c r="DB244" s="5" t="str">
        <f t="shared" si="468"/>
        <v/>
      </c>
      <c r="DC244" s="5" t="str">
        <f t="shared" si="468"/>
        <v/>
      </c>
      <c r="DD244" s="5" t="str">
        <f t="shared" si="468"/>
        <v/>
      </c>
      <c r="DE244" s="5" t="str">
        <f t="shared" si="468"/>
        <v/>
      </c>
      <c r="DF244" s="5" t="str">
        <f t="shared" si="468"/>
        <v/>
      </c>
      <c r="DG244" s="133" t="str">
        <f t="shared" si="468"/>
        <v/>
      </c>
      <c r="DI244" s="144">
        <f t="shared" ca="1" si="469"/>
        <v>0</v>
      </c>
      <c r="DJ244" s="139">
        <f t="shared" ca="1" si="469"/>
        <v>0</v>
      </c>
      <c r="DK244" s="139">
        <f t="shared" ca="1" si="469"/>
        <v>0</v>
      </c>
      <c r="DL244" s="139">
        <f t="shared" ca="1" si="469"/>
        <v>0</v>
      </c>
      <c r="DM244" s="139">
        <f t="shared" ca="1" si="469"/>
        <v>0</v>
      </c>
      <c r="DN244" s="139">
        <f t="shared" ca="1" si="469"/>
        <v>0</v>
      </c>
      <c r="DO244" s="139">
        <f t="shared" ca="1" si="469"/>
        <v>0</v>
      </c>
      <c r="DP244" s="139">
        <f t="shared" ca="1" si="469"/>
        <v>0</v>
      </c>
      <c r="DQ244" s="139">
        <f t="shared" ca="1" si="469"/>
        <v>0</v>
      </c>
      <c r="DR244" s="139">
        <f t="shared" ca="1" si="469"/>
        <v>0</v>
      </c>
      <c r="DS244" s="139">
        <f t="shared" ca="1" si="446"/>
        <v>0</v>
      </c>
      <c r="DT244" s="139">
        <f t="shared" ca="1" si="446"/>
        <v>0</v>
      </c>
      <c r="DU244" s="139">
        <f t="shared" ca="1" si="446"/>
        <v>0</v>
      </c>
      <c r="DV244" s="139">
        <f t="shared" ca="1" si="446"/>
        <v>0</v>
      </c>
      <c r="DW244" s="139">
        <f t="shared" ca="1" si="446"/>
        <v>0</v>
      </c>
      <c r="DX244" s="139">
        <f t="shared" ref="DS244:EC267" ca="1" si="494">IF(AND($A244&gt;0,$B244&gt;0),DX$64*EXP($A244-$B244*DX$64),"")</f>
        <v>0</v>
      </c>
      <c r="DY244" s="139">
        <f t="shared" ca="1" si="494"/>
        <v>0</v>
      </c>
      <c r="DZ244" s="139">
        <f t="shared" ca="1" si="494"/>
        <v>0</v>
      </c>
      <c r="EA244" s="139">
        <f t="shared" ca="1" si="494"/>
        <v>0</v>
      </c>
      <c r="EB244" s="139">
        <f t="shared" ca="1" si="494"/>
        <v>0</v>
      </c>
      <c r="EC244" s="145">
        <f t="shared" ca="1" si="494"/>
        <v>0</v>
      </c>
      <c r="EE244" s="114">
        <f t="shared" ca="1" si="490"/>
        <v>0</v>
      </c>
      <c r="EF244" s="110">
        <f t="shared" ca="1" si="490"/>
        <v>3.675175145493732</v>
      </c>
      <c r="EG244" s="110">
        <f t="shared" ca="1" si="490"/>
        <v>6.7747015531150065</v>
      </c>
      <c r="EH244" s="110">
        <f t="shared" ca="1" si="490"/>
        <v>9.3517384295943273</v>
      </c>
      <c r="EI244" s="110">
        <f t="shared" ca="1" si="490"/>
        <v>11.455081361860667</v>
      </c>
      <c r="EJ244" s="110">
        <f t="shared" ca="1" si="490"/>
        <v>13.129498121604041</v>
      </c>
      <c r="EK244" s="110">
        <f t="shared" ca="1" si="490"/>
        <v>14.416039661508911</v>
      </c>
      <c r="EL244" s="110">
        <f t="shared" ca="1" si="490"/>
        <v>15.352328085020254</v>
      </c>
      <c r="EM244" s="110">
        <f t="shared" ca="1" si="490"/>
        <v>15.972823246133185</v>
      </c>
      <c r="EN244" s="110">
        <f t="shared" ca="1" si="490"/>
        <v>16.309069519009874</v>
      </c>
      <c r="EO244" s="110">
        <f t="shared" ca="1" si="488"/>
        <v>16.389924168629246</v>
      </c>
      <c r="EP244" s="110">
        <f t="shared" ca="1" si="488"/>
        <v>16.241768652612027</v>
      </c>
      <c r="EQ244" s="110">
        <f t="shared" ca="1" si="488"/>
        <v>15.88870409032037</v>
      </c>
      <c r="ER244" s="110">
        <f t="shared" ca="1" si="488"/>
        <v>15.352732047825405</v>
      </c>
      <c r="ES244" s="110">
        <f t="shared" ca="1" si="488"/>
        <v>14.653921705920382</v>
      </c>
      <c r="ET244" s="110">
        <f t="shared" ca="1" si="488"/>
        <v>13.810564402611721</v>
      </c>
      <c r="EU244" s="110">
        <f t="shared" ca="1" si="488"/>
        <v>12.839316471057437</v>
      </c>
      <c r="EV244" s="110">
        <f t="shared" ca="1" si="488"/>
        <v>11.755331228377241</v>
      </c>
      <c r="EW244" s="110">
        <f t="shared" ca="1" si="488"/>
        <v>10.572380909793743</v>
      </c>
      <c r="EX244" s="110">
        <f t="shared" ca="1" si="488"/>
        <v>9.3029692858632558</v>
      </c>
      <c r="EY244" s="115">
        <f t="shared" ca="1" si="488"/>
        <v>7.9584356478245013</v>
      </c>
      <c r="FA244" s="114">
        <f t="shared" ca="1" si="479"/>
        <v>0</v>
      </c>
      <c r="FB244" s="110">
        <f t="shared" ca="1" si="479"/>
        <v>0</v>
      </c>
      <c r="FC244" s="110">
        <f t="shared" ca="1" si="479"/>
        <v>0</v>
      </c>
      <c r="FD244" s="110">
        <f t="shared" ca="1" si="479"/>
        <v>0</v>
      </c>
      <c r="FE244" s="110">
        <f t="shared" ca="1" si="479"/>
        <v>0</v>
      </c>
      <c r="FF244" s="110">
        <f t="shared" ca="1" si="479"/>
        <v>0</v>
      </c>
      <c r="FG244" s="110">
        <f t="shared" ca="1" si="479"/>
        <v>0</v>
      </c>
      <c r="FH244" s="110">
        <f t="shared" ca="1" si="479"/>
        <v>0</v>
      </c>
      <c r="FI244" s="110">
        <f t="shared" ca="1" si="479"/>
        <v>0</v>
      </c>
      <c r="FJ244" s="110">
        <f t="shared" ca="1" si="479"/>
        <v>0</v>
      </c>
      <c r="FK244" s="110">
        <f t="shared" ca="1" si="480"/>
        <v>1</v>
      </c>
      <c r="FL244" s="110">
        <f t="shared" ca="1" si="480"/>
        <v>1</v>
      </c>
      <c r="FM244" s="110">
        <f t="shared" ca="1" si="480"/>
        <v>1</v>
      </c>
      <c r="FN244" s="110">
        <f t="shared" ca="1" si="480"/>
        <v>1</v>
      </c>
      <c r="FO244" s="110">
        <f t="shared" ca="1" si="480"/>
        <v>1</v>
      </c>
      <c r="FP244" s="110">
        <f t="shared" ca="1" si="480"/>
        <v>1</v>
      </c>
      <c r="FQ244" s="110">
        <f t="shared" ca="1" si="480"/>
        <v>1</v>
      </c>
      <c r="FR244" s="110">
        <f t="shared" ca="1" si="480"/>
        <v>1</v>
      </c>
      <c r="FS244" s="110">
        <f t="shared" ca="1" si="480"/>
        <v>1</v>
      </c>
      <c r="FT244" s="110">
        <f t="shared" ca="1" si="480"/>
        <v>1</v>
      </c>
      <c r="FU244" s="110">
        <f t="shared" ca="1" si="481"/>
        <v>1</v>
      </c>
      <c r="FV244" s="110">
        <f t="shared" ca="1" si="481"/>
        <v>0</v>
      </c>
      <c r="FW244" s="110">
        <f t="shared" ca="1" si="481"/>
        <v>0</v>
      </c>
      <c r="FX244" s="110">
        <f t="shared" ca="1" si="481"/>
        <v>0</v>
      </c>
      <c r="FY244" s="110">
        <f t="shared" ca="1" si="481"/>
        <v>0</v>
      </c>
      <c r="FZ244" s="110">
        <f t="shared" ca="1" si="481"/>
        <v>0</v>
      </c>
      <c r="GA244" s="110">
        <f t="shared" ca="1" si="481"/>
        <v>0</v>
      </c>
      <c r="GB244" s="110">
        <f t="shared" ca="1" si="481"/>
        <v>0</v>
      </c>
      <c r="GC244" s="110">
        <f t="shared" ca="1" si="481"/>
        <v>0</v>
      </c>
      <c r="GD244" s="110">
        <f t="shared" ca="1" si="481"/>
        <v>0</v>
      </c>
      <c r="GE244" s="115">
        <f t="shared" ca="1" si="481"/>
        <v>0</v>
      </c>
      <c r="GG244" s="114">
        <v>1</v>
      </c>
      <c r="GH244" s="110">
        <f t="shared" ref="GH244:HK244" ca="1" si="495">IF(AND($A244&gt;0,$B244&gt;0),IF(OR((GH$61*EXP($D244-$B244*GH$61)-GH$61)&gt;$AE$2*$H244,GG244=0),0,1),"")</f>
        <v>1</v>
      </c>
      <c r="GI244" s="110">
        <f t="shared" ca="1" si="495"/>
        <v>1</v>
      </c>
      <c r="GJ244" s="110">
        <f t="shared" ca="1" si="495"/>
        <v>1</v>
      </c>
      <c r="GK244" s="110">
        <f t="shared" ca="1" si="495"/>
        <v>1</v>
      </c>
      <c r="GL244" s="110">
        <f t="shared" ca="1" si="495"/>
        <v>1</v>
      </c>
      <c r="GM244" s="110">
        <f t="shared" ca="1" si="495"/>
        <v>1</v>
      </c>
      <c r="GN244" s="110">
        <f t="shared" ca="1" si="495"/>
        <v>1</v>
      </c>
      <c r="GO244" s="110">
        <f t="shared" ca="1" si="495"/>
        <v>1</v>
      </c>
      <c r="GP244" s="110">
        <f t="shared" ca="1" si="495"/>
        <v>1</v>
      </c>
      <c r="GQ244" s="110">
        <f t="shared" ca="1" si="495"/>
        <v>0</v>
      </c>
      <c r="GR244" s="110">
        <f t="shared" ca="1" si="495"/>
        <v>0</v>
      </c>
      <c r="GS244" s="110">
        <f t="shared" ca="1" si="495"/>
        <v>0</v>
      </c>
      <c r="GT244" s="110">
        <f t="shared" ca="1" si="495"/>
        <v>0</v>
      </c>
      <c r="GU244" s="110">
        <f t="shared" ca="1" si="495"/>
        <v>0</v>
      </c>
      <c r="GV244" s="110">
        <f t="shared" ca="1" si="495"/>
        <v>0</v>
      </c>
      <c r="GW244" s="110">
        <f t="shared" ca="1" si="495"/>
        <v>0</v>
      </c>
      <c r="GX244" s="110">
        <f t="shared" ca="1" si="495"/>
        <v>0</v>
      </c>
      <c r="GY244" s="110">
        <f t="shared" ca="1" si="495"/>
        <v>0</v>
      </c>
      <c r="GZ244" s="110">
        <f t="shared" ca="1" si="495"/>
        <v>0</v>
      </c>
      <c r="HA244" s="110">
        <f t="shared" ca="1" si="495"/>
        <v>0</v>
      </c>
      <c r="HB244" s="110">
        <f t="shared" ca="1" si="495"/>
        <v>0</v>
      </c>
      <c r="HC244" s="110">
        <f t="shared" ca="1" si="495"/>
        <v>0</v>
      </c>
      <c r="HD244" s="110">
        <f t="shared" ca="1" si="495"/>
        <v>0</v>
      </c>
      <c r="HE244" s="110">
        <f t="shared" ca="1" si="495"/>
        <v>0</v>
      </c>
      <c r="HF244" s="110">
        <f t="shared" ca="1" si="495"/>
        <v>0</v>
      </c>
      <c r="HG244" s="110">
        <f t="shared" ca="1" si="495"/>
        <v>0</v>
      </c>
      <c r="HH244" s="110">
        <f t="shared" ca="1" si="495"/>
        <v>0</v>
      </c>
      <c r="HI244" s="110">
        <f t="shared" ca="1" si="495"/>
        <v>0</v>
      </c>
      <c r="HJ244" s="110">
        <f t="shared" ca="1" si="495"/>
        <v>0</v>
      </c>
      <c r="HK244" s="115">
        <f t="shared" ca="1" si="495"/>
        <v>0</v>
      </c>
    </row>
    <row r="245" spans="1:219" x14ac:dyDescent="0.25">
      <c r="A245" s="176">
        <f t="shared" ca="1" si="373"/>
        <v>1.2498218052593018</v>
      </c>
      <c r="B245" s="164">
        <f t="shared" ca="1" si="374"/>
        <v>6.8445824448163689E-2</v>
      </c>
      <c r="C245" s="106">
        <f t="shared" ca="1" si="375"/>
        <v>0.6359367411580813</v>
      </c>
      <c r="D245" s="108">
        <f t="shared" ca="1" si="376"/>
        <v>1.452029574636682</v>
      </c>
      <c r="E245" s="109">
        <f t="shared" ca="1" si="377"/>
        <v>21.21429008041758</v>
      </c>
      <c r="F245" s="109">
        <f t="shared" ca="1" si="378"/>
        <v>8.4508806780906358</v>
      </c>
      <c r="G245" s="109">
        <f t="shared" ca="1" si="379"/>
        <v>20.244289170548637</v>
      </c>
      <c r="H245" s="109">
        <f t="shared" ca="1" si="380"/>
        <v>11.793408492458001</v>
      </c>
      <c r="I245" s="177"/>
      <c r="J245" s="30" t="s">
        <v>233</v>
      </c>
      <c r="K245" s="89">
        <f t="shared" ref="K245:T254" ca="1" si="496">IF(K$61&gt;0,INDEX($K$64:$BH$64,INT($K$1*RAND())+1),"")</f>
        <v>-0.81775242806075465</v>
      </c>
      <c r="L245" s="89">
        <f t="shared" ca="1" si="496"/>
        <v>-0.41184718490169098</v>
      </c>
      <c r="M245" s="89">
        <f t="shared" ca="1" si="496"/>
        <v>-2.3856124570488357E-2</v>
      </c>
      <c r="N245" s="89">
        <f t="shared" ca="1" si="496"/>
        <v>1.1628631778867338</v>
      </c>
      <c r="O245" s="89">
        <f t="shared" ca="1" si="496"/>
        <v>-1.0649490381436091</v>
      </c>
      <c r="P245" s="89">
        <f t="shared" ca="1" si="496"/>
        <v>-1.4331148233707331</v>
      </c>
      <c r="Q245" s="89">
        <f t="shared" ca="1" si="496"/>
        <v>0.74370258632857644</v>
      </c>
      <c r="R245" s="89">
        <f t="shared" ca="1" si="496"/>
        <v>0.31960967874145596</v>
      </c>
      <c r="S245" s="89">
        <f t="shared" ca="1" si="496"/>
        <v>-0.31999883307611282</v>
      </c>
      <c r="T245" s="89">
        <f t="shared" ca="1" si="496"/>
        <v>0.74160465676181864</v>
      </c>
      <c r="U245" s="89">
        <f t="shared" ref="U245:AD254" ca="1" si="497">IF(U$61&gt;0,INDEX($K$64:$BH$64,INT($K$1*RAND())+1),"")</f>
        <v>2.8755171397204293E-2</v>
      </c>
      <c r="V245" s="89">
        <f t="shared" ca="1" si="497"/>
        <v>0.74370258632857644</v>
      </c>
      <c r="W245" s="89">
        <f t="shared" ca="1" si="497"/>
        <v>0.53753403810350731</v>
      </c>
      <c r="X245" s="89">
        <f t="shared" ca="1" si="497"/>
        <v>0.51560491500326755</v>
      </c>
      <c r="Y245" s="89">
        <f t="shared" ca="1" si="497"/>
        <v>-0.15653910921934289</v>
      </c>
      <c r="Z245" s="89">
        <f t="shared" ca="1" si="497"/>
        <v>-0.21005970810345143</v>
      </c>
      <c r="AA245" s="89">
        <f t="shared" ca="1" si="497"/>
        <v>0.21206368060581204</v>
      </c>
      <c r="AB245" s="89">
        <f t="shared" ca="1" si="497"/>
        <v>-0.44623785415300243</v>
      </c>
      <c r="AC245" s="89">
        <f t="shared" ca="1" si="497"/>
        <v>1.8449135142460493E-2</v>
      </c>
      <c r="AD245" s="89">
        <f t="shared" ca="1" si="497"/>
        <v>0.10667228108213433</v>
      </c>
      <c r="AE245" s="89">
        <f t="shared" ref="AE245:AN254" ca="1" si="498">IF(AE$61&gt;0,INDEX($K$64:$BH$64,INT($K$1*RAND())+1),"")</f>
        <v>9.8583260592283506E-2</v>
      </c>
      <c r="AF245" s="89">
        <f t="shared" ca="1" si="498"/>
        <v>-1.0097454203712564</v>
      </c>
      <c r="AG245" s="89">
        <f t="shared" ca="1" si="498"/>
        <v>1.4105767449530626E-2</v>
      </c>
      <c r="AH245" s="89">
        <f t="shared" ca="1" si="498"/>
        <v>1.8449135142460493E-2</v>
      </c>
      <c r="AI245" s="89">
        <f t="shared" ca="1" si="498"/>
        <v>-0.44623785415300243</v>
      </c>
      <c r="AJ245" s="89">
        <f t="shared" ca="1" si="498"/>
        <v>0.2685645797022288</v>
      </c>
      <c r="AK245" s="89">
        <f t="shared" ca="1" si="498"/>
        <v>-0.44623785415300243</v>
      </c>
      <c r="AL245" s="89">
        <f t="shared" ca="1" si="498"/>
        <v>0.89371861765175975</v>
      </c>
      <c r="AM245" s="89">
        <f t="shared" ca="1" si="498"/>
        <v>-1.3483164959119551</v>
      </c>
      <c r="AN245" s="89">
        <f t="shared" ca="1" si="498"/>
        <v>-9.3840171590928279E-2</v>
      </c>
      <c r="AO245" s="89">
        <f t="shared" ref="AO245:AX254" ca="1" si="499">IF(AO$61&gt;0,INDEX($K$64:$BH$64,INT($K$1*RAND())+1),"")</f>
        <v>-1.0649490381436091</v>
      </c>
      <c r="AP245" s="89">
        <f t="shared" ca="1" si="499"/>
        <v>-0.31999883307611282</v>
      </c>
      <c r="AQ245" s="89">
        <f t="shared" ca="1" si="499"/>
        <v>0.41148501321826991</v>
      </c>
      <c r="AR245" s="89">
        <f t="shared" ca="1" si="499"/>
        <v>2.8755171397204293E-2</v>
      </c>
      <c r="AS245" s="89">
        <f t="shared" ca="1" si="499"/>
        <v>-0.15653910921934289</v>
      </c>
      <c r="AT245" s="89">
        <f t="shared" ca="1" si="499"/>
        <v>0.3096998313943522</v>
      </c>
      <c r="AU245" s="89">
        <f t="shared" ca="1" si="499"/>
        <v>0.89371861765175975</v>
      </c>
      <c r="AV245" s="89">
        <f t="shared" ca="1" si="499"/>
        <v>9.8583260592283506E-2</v>
      </c>
      <c r="AW245" s="89">
        <f t="shared" ca="1" si="499"/>
        <v>-0.81775242806075465</v>
      </c>
      <c r="AX245" s="89" t="str">
        <f t="shared" ca="1" si="499"/>
        <v/>
      </c>
      <c r="AY245" s="89" t="str">
        <f t="shared" ref="AY245:BH254" ca="1" si="500">IF(AY$61&gt;0,INDEX($K$64:$BH$64,INT($K$1*RAND())+1),"")</f>
        <v/>
      </c>
      <c r="AZ245" s="89" t="str">
        <f t="shared" ca="1" si="500"/>
        <v/>
      </c>
      <c r="BA245" s="89" t="str">
        <f t="shared" ca="1" si="500"/>
        <v/>
      </c>
      <c r="BB245" s="89" t="str">
        <f t="shared" ca="1" si="500"/>
        <v/>
      </c>
      <c r="BC245" s="89" t="str">
        <f t="shared" ca="1" si="500"/>
        <v/>
      </c>
      <c r="BD245" s="89" t="str">
        <f t="shared" ca="1" si="500"/>
        <v/>
      </c>
      <c r="BE245" s="89" t="str">
        <f t="shared" ca="1" si="500"/>
        <v/>
      </c>
      <c r="BF245" s="89" t="str">
        <f t="shared" ca="1" si="500"/>
        <v/>
      </c>
      <c r="BG245" s="89" t="str">
        <f t="shared" ca="1" si="500"/>
        <v/>
      </c>
      <c r="BH245" s="89" t="str">
        <f t="shared" ca="1" si="500"/>
        <v/>
      </c>
      <c r="BJ245" s="132">
        <f t="shared" ca="1" si="467"/>
        <v>0.19571622257349763</v>
      </c>
      <c r="BK245" s="89">
        <f t="shared" ca="1" si="467"/>
        <v>0.57222807842548629</v>
      </c>
      <c r="BL245" s="89">
        <f t="shared" ca="1" si="467"/>
        <v>0.98029938062021216</v>
      </c>
      <c r="BM245" s="89">
        <f t="shared" ca="1" si="467"/>
        <v>1.8182826469873707</v>
      </c>
      <c r="BN245" s="89">
        <f t="shared" ca="1" si="467"/>
        <v>9.9942316125523067E-3</v>
      </c>
      <c r="BO245" s="89">
        <f t="shared" ca="1" si="467"/>
        <v>-0.57987157033790793</v>
      </c>
      <c r="BP245" s="89">
        <f t="shared" ca="1" si="467"/>
        <v>1.7491469994118867</v>
      </c>
      <c r="BQ245" s="89">
        <f t="shared" ca="1" si="467"/>
        <v>1.1901510187964395</v>
      </c>
      <c r="BR245" s="89">
        <f t="shared" ca="1" si="467"/>
        <v>0.44790142723812226</v>
      </c>
      <c r="BS245" s="89">
        <f t="shared" ca="1" si="467"/>
        <v>1.3480220483598855</v>
      </c>
      <c r="BT245" s="89">
        <f t="shared" ca="1" si="467"/>
        <v>0.76907751832627191</v>
      </c>
      <c r="BU245" s="89">
        <f t="shared" ca="1" si="467"/>
        <v>1.4673948777651922</v>
      </c>
      <c r="BV245" s="89">
        <f t="shared" ca="1" si="467"/>
        <v>0.88093562766452316</v>
      </c>
      <c r="BW245" s="89">
        <f t="shared" ca="1" si="467"/>
        <v>0.9486877726287305</v>
      </c>
      <c r="BX245" s="89">
        <f t="shared" ca="1" si="467"/>
        <v>0.78625180557198826</v>
      </c>
      <c r="BY245" s="89">
        <f t="shared" ca="1" si="428"/>
        <v>1.0029931860236267</v>
      </c>
      <c r="BZ245" s="89">
        <f t="shared" ca="1" si="426"/>
        <v>1.2284402331929034</v>
      </c>
      <c r="CA245" s="89">
        <f t="shared" ca="1" si="426"/>
        <v>0.7371465808606511</v>
      </c>
      <c r="CB245" s="89">
        <f t="shared" ca="1" si="426"/>
        <v>0.30782662193640853</v>
      </c>
      <c r="CC245" s="89">
        <f t="shared" ca="1" si="426"/>
        <v>1.0345700223582497</v>
      </c>
      <c r="CD245" s="89">
        <f t="shared" ca="1" si="426"/>
        <v>1.0979367979635661</v>
      </c>
      <c r="CE245" s="89">
        <f t="shared" ca="1" si="426"/>
        <v>-0.36202796184840902</v>
      </c>
      <c r="CF245" s="89">
        <f t="shared" ca="1" si="426"/>
        <v>-0.25673584576264896</v>
      </c>
      <c r="CG245" s="89">
        <f t="shared" ca="1" si="426"/>
        <v>0.74078964513072942</v>
      </c>
      <c r="CH245" s="89">
        <f t="shared" ca="1" si="426"/>
        <v>0.4694545581156564</v>
      </c>
      <c r="CI245" s="89">
        <f t="shared" ref="CI245:CO307" ca="1" si="501">IF(CI$61&gt;0,AJ$63+AJ245,"")</f>
        <v>-0.39598338034094549</v>
      </c>
      <c r="CJ245" s="89">
        <f t="shared" ca="1" si="486"/>
        <v>-0.92178004645611067</v>
      </c>
      <c r="CK245" s="89">
        <f t="shared" ca="1" si="486"/>
        <v>0.63578966094907874</v>
      </c>
      <c r="CL245" s="89">
        <f t="shared" ca="1" si="486"/>
        <v>-1.0005687718106151</v>
      </c>
      <c r="CM245" s="89">
        <f t="shared" ca="1" si="486"/>
        <v>0.93742955451137888</v>
      </c>
      <c r="CN245" s="89">
        <f t="shared" ca="1" si="486"/>
        <v>-8.2107668347771501E-2</v>
      </c>
      <c r="CO245" s="89">
        <f t="shared" ca="1" si="486"/>
        <v>0.56560858277236337</v>
      </c>
      <c r="CP245" s="89">
        <f t="shared" ca="1" si="418"/>
        <v>1.3764309972124471</v>
      </c>
      <c r="CQ245" s="89">
        <f t="shared" ca="1" si="418"/>
        <v>0.7735022448112675</v>
      </c>
      <c r="CR245" s="5">
        <f t="shared" ca="1" si="418"/>
        <v>0.99245349080613954</v>
      </c>
      <c r="CS245" s="5">
        <f t="shared" ca="1" si="418"/>
        <v>1.4056271503777571</v>
      </c>
      <c r="CT245" s="5">
        <f t="shared" ca="1" si="418"/>
        <v>2.0755862281332567</v>
      </c>
      <c r="CU245" s="5">
        <f t="shared" ca="1" si="418"/>
        <v>0.91103729434069181</v>
      </c>
      <c r="CV245" s="5">
        <f t="shared" ca="1" si="418"/>
        <v>-0.61921151091792215</v>
      </c>
      <c r="CW245" s="5" t="str">
        <f t="shared" si="418"/>
        <v/>
      </c>
      <c r="CX245" s="5" t="str">
        <f t="shared" si="418"/>
        <v/>
      </c>
      <c r="CY245" s="5" t="str">
        <f t="shared" si="418"/>
        <v/>
      </c>
      <c r="CZ245" s="5" t="str">
        <f t="shared" si="418"/>
        <v/>
      </c>
      <c r="DA245" s="5" t="str">
        <f t="shared" si="468"/>
        <v/>
      </c>
      <c r="DB245" s="5" t="str">
        <f t="shared" si="468"/>
        <v/>
      </c>
      <c r="DC245" s="5" t="str">
        <f t="shared" si="468"/>
        <v/>
      </c>
      <c r="DD245" s="5" t="str">
        <f t="shared" si="468"/>
        <v/>
      </c>
      <c r="DE245" s="5" t="str">
        <f t="shared" si="468"/>
        <v/>
      </c>
      <c r="DF245" s="5" t="str">
        <f t="shared" si="468"/>
        <v/>
      </c>
      <c r="DG245" s="133" t="str">
        <f t="shared" si="468"/>
        <v/>
      </c>
      <c r="DI245" s="144">
        <f t="shared" ca="1" si="469"/>
        <v>0</v>
      </c>
      <c r="DJ245" s="139">
        <f t="shared" ca="1" si="469"/>
        <v>0</v>
      </c>
      <c r="DK245" s="139">
        <f t="shared" ca="1" si="469"/>
        <v>0</v>
      </c>
      <c r="DL245" s="139">
        <f t="shared" ca="1" si="469"/>
        <v>0</v>
      </c>
      <c r="DM245" s="139">
        <f t="shared" ca="1" si="469"/>
        <v>0</v>
      </c>
      <c r="DN245" s="139">
        <f t="shared" ca="1" si="469"/>
        <v>0</v>
      </c>
      <c r="DO245" s="139">
        <f t="shared" ca="1" si="469"/>
        <v>0</v>
      </c>
      <c r="DP245" s="139">
        <f t="shared" ca="1" si="469"/>
        <v>0</v>
      </c>
      <c r="DQ245" s="139">
        <f t="shared" ca="1" si="469"/>
        <v>0</v>
      </c>
      <c r="DR245" s="139">
        <f t="shared" ca="1" si="469"/>
        <v>0</v>
      </c>
      <c r="DS245" s="139">
        <f t="shared" ca="1" si="494"/>
        <v>0</v>
      </c>
      <c r="DT245" s="139">
        <f t="shared" ca="1" si="494"/>
        <v>0</v>
      </c>
      <c r="DU245" s="139">
        <f t="shared" ca="1" si="494"/>
        <v>0</v>
      </c>
      <c r="DV245" s="139">
        <f t="shared" ca="1" si="494"/>
        <v>0</v>
      </c>
      <c r="DW245" s="139">
        <f t="shared" ca="1" si="494"/>
        <v>0</v>
      </c>
      <c r="DX245" s="139">
        <f t="shared" ca="1" si="494"/>
        <v>0</v>
      </c>
      <c r="DY245" s="139">
        <f t="shared" ca="1" si="494"/>
        <v>0</v>
      </c>
      <c r="DZ245" s="139">
        <f t="shared" ca="1" si="494"/>
        <v>0</v>
      </c>
      <c r="EA245" s="139">
        <f t="shared" ca="1" si="494"/>
        <v>0</v>
      </c>
      <c r="EB245" s="139">
        <f t="shared" ca="1" si="494"/>
        <v>0</v>
      </c>
      <c r="EC245" s="145">
        <f t="shared" ca="1" si="494"/>
        <v>0</v>
      </c>
      <c r="EE245" s="114">
        <f t="shared" ca="1" si="490"/>
        <v>0</v>
      </c>
      <c r="EF245" s="110">
        <f t="shared" ca="1" si="490"/>
        <v>2.9891722378294303</v>
      </c>
      <c r="EG245" s="110">
        <f t="shared" ca="1" si="490"/>
        <v>5.4505295194380814</v>
      </c>
      <c r="EH245" s="110">
        <f t="shared" ca="1" si="490"/>
        <v>7.4364489944076073</v>
      </c>
      <c r="EI245" s="110">
        <f t="shared" ca="1" si="490"/>
        <v>8.9946877322186172</v>
      </c>
      <c r="EJ245" s="110">
        <f t="shared" ca="1" si="490"/>
        <v>10.168764779484443</v>
      </c>
      <c r="EK245" s="110">
        <f t="shared" ca="1" si="490"/>
        <v>10.998312886753908</v>
      </c>
      <c r="EL245" s="110">
        <f t="shared" ca="1" si="490"/>
        <v>11.519402245844642</v>
      </c>
      <c r="EM245" s="110">
        <f t="shared" ca="1" si="490"/>
        <v>11.764838401675906</v>
      </c>
      <c r="EN245" s="110">
        <f t="shared" ca="1" si="490"/>
        <v>11.764436338749977</v>
      </c>
      <c r="EO245" s="110">
        <f t="shared" ca="1" si="488"/>
        <v>11.545272590815795</v>
      </c>
      <c r="EP245" s="110">
        <f t="shared" ca="1" si="488"/>
        <v>11.131917081939839</v>
      </c>
      <c r="EQ245" s="110">
        <f t="shared" ca="1" si="488"/>
        <v>10.546646277374577</v>
      </c>
      <c r="ER245" s="110">
        <f t="shared" ca="1" si="488"/>
        <v>9.809639102482933</v>
      </c>
      <c r="ES245" s="110">
        <f t="shared" ca="1" si="488"/>
        <v>8.9391569768317041</v>
      </c>
      <c r="ET245" s="110">
        <f t="shared" ca="1" si="488"/>
        <v>7.9517092077455089</v>
      </c>
      <c r="EU245" s="110">
        <f t="shared" ca="1" si="488"/>
        <v>6.8622048924999461</v>
      </c>
      <c r="EV245" s="110">
        <f t="shared" ca="1" si="488"/>
        <v>5.6840923903583729</v>
      </c>
      <c r="EW245" s="110">
        <f t="shared" ca="1" si="488"/>
        <v>4.4294873442934275</v>
      </c>
      <c r="EX245" s="110">
        <f t="shared" ca="1" si="488"/>
        <v>3.1092901569915412</v>
      </c>
      <c r="EY245" s="115">
        <f t="shared" ca="1" si="488"/>
        <v>1.7332937561630928</v>
      </c>
      <c r="FA245" s="114">
        <f t="shared" ref="FA245:FJ254" ca="1" si="502">IF(AND($A245&gt;0,$B245&gt;0),IF((FA$61*EXP($D245-$B245*FA$61)-FA$61)&gt;$AE$2*$H245,1,0),"")</f>
        <v>0</v>
      </c>
      <c r="FB245" s="110">
        <f t="shared" ca="1" si="502"/>
        <v>0</v>
      </c>
      <c r="FC245" s="110">
        <f t="shared" ca="1" si="502"/>
        <v>0</v>
      </c>
      <c r="FD245" s="110">
        <f t="shared" ca="1" si="502"/>
        <v>0</v>
      </c>
      <c r="FE245" s="110">
        <f t="shared" ca="1" si="502"/>
        <v>0</v>
      </c>
      <c r="FF245" s="110">
        <f t="shared" ca="1" si="502"/>
        <v>0</v>
      </c>
      <c r="FG245" s="110">
        <f t="shared" ca="1" si="502"/>
        <v>0</v>
      </c>
      <c r="FH245" s="110">
        <f t="shared" ca="1" si="502"/>
        <v>0</v>
      </c>
      <c r="FI245" s="110">
        <f t="shared" ca="1" si="502"/>
        <v>0</v>
      </c>
      <c r="FJ245" s="110">
        <f t="shared" ca="1" si="502"/>
        <v>1</v>
      </c>
      <c r="FK245" s="110">
        <f t="shared" ref="FK245:FT254" ca="1" si="503">IF(AND($A245&gt;0,$B245&gt;0),IF((FK$61*EXP($D245-$B245*FK$61)-FK$61)&gt;$AE$2*$H245,1,0),"")</f>
        <v>1</v>
      </c>
      <c r="FL245" s="110">
        <f t="shared" ca="1" si="503"/>
        <v>1</v>
      </c>
      <c r="FM245" s="110">
        <f t="shared" ca="1" si="503"/>
        <v>1</v>
      </c>
      <c r="FN245" s="110">
        <f t="shared" ca="1" si="503"/>
        <v>1</v>
      </c>
      <c r="FO245" s="110">
        <f t="shared" ca="1" si="503"/>
        <v>1</v>
      </c>
      <c r="FP245" s="110">
        <f t="shared" ca="1" si="503"/>
        <v>1</v>
      </c>
      <c r="FQ245" s="110">
        <f t="shared" ca="1" si="503"/>
        <v>1</v>
      </c>
      <c r="FR245" s="110">
        <f t="shared" ca="1" si="503"/>
        <v>1</v>
      </c>
      <c r="FS245" s="110">
        <f t="shared" ca="1" si="503"/>
        <v>0</v>
      </c>
      <c r="FT245" s="110">
        <f t="shared" ca="1" si="503"/>
        <v>0</v>
      </c>
      <c r="FU245" s="110">
        <f t="shared" ref="FU245:GE254" ca="1" si="504">IF(AND($A245&gt;0,$B245&gt;0),IF((FU$61*EXP($D245-$B245*FU$61)-FU$61)&gt;$AE$2*$H245,1,0),"")</f>
        <v>0</v>
      </c>
      <c r="FV245" s="110">
        <f t="shared" ca="1" si="504"/>
        <v>0</v>
      </c>
      <c r="FW245" s="110">
        <f t="shared" ca="1" si="504"/>
        <v>0</v>
      </c>
      <c r="FX245" s="110">
        <f t="shared" ca="1" si="504"/>
        <v>0</v>
      </c>
      <c r="FY245" s="110">
        <f t="shared" ca="1" si="504"/>
        <v>0</v>
      </c>
      <c r="FZ245" s="110">
        <f t="shared" ca="1" si="504"/>
        <v>0</v>
      </c>
      <c r="GA245" s="110">
        <f t="shared" ca="1" si="504"/>
        <v>0</v>
      </c>
      <c r="GB245" s="110">
        <f t="shared" ca="1" si="504"/>
        <v>0</v>
      </c>
      <c r="GC245" s="110">
        <f t="shared" ca="1" si="504"/>
        <v>0</v>
      </c>
      <c r="GD245" s="110">
        <f t="shared" ca="1" si="504"/>
        <v>0</v>
      </c>
      <c r="GE245" s="115">
        <f t="shared" ca="1" si="504"/>
        <v>0</v>
      </c>
      <c r="GG245" s="114">
        <v>1</v>
      </c>
      <c r="GH245" s="110">
        <f t="shared" ref="GH245:HK245" ca="1" si="505">IF(AND($A245&gt;0,$B245&gt;0),IF(OR((GH$61*EXP($D245-$B245*GH$61)-GH$61)&gt;$AE$2*$H245,GG245=0),0,1),"")</f>
        <v>1</v>
      </c>
      <c r="GI245" s="110">
        <f t="shared" ca="1" si="505"/>
        <v>1</v>
      </c>
      <c r="GJ245" s="110">
        <f t="shared" ca="1" si="505"/>
        <v>1</v>
      </c>
      <c r="GK245" s="110">
        <f t="shared" ca="1" si="505"/>
        <v>1</v>
      </c>
      <c r="GL245" s="110">
        <f t="shared" ca="1" si="505"/>
        <v>1</v>
      </c>
      <c r="GM245" s="110">
        <f t="shared" ca="1" si="505"/>
        <v>1</v>
      </c>
      <c r="GN245" s="110">
        <f t="shared" ca="1" si="505"/>
        <v>1</v>
      </c>
      <c r="GO245" s="110">
        <f t="shared" ca="1" si="505"/>
        <v>1</v>
      </c>
      <c r="GP245" s="110">
        <f t="shared" ca="1" si="505"/>
        <v>0</v>
      </c>
      <c r="GQ245" s="110">
        <f t="shared" ca="1" si="505"/>
        <v>0</v>
      </c>
      <c r="GR245" s="110">
        <f t="shared" ca="1" si="505"/>
        <v>0</v>
      </c>
      <c r="GS245" s="110">
        <f t="shared" ca="1" si="505"/>
        <v>0</v>
      </c>
      <c r="GT245" s="110">
        <f t="shared" ca="1" si="505"/>
        <v>0</v>
      </c>
      <c r="GU245" s="110">
        <f t="shared" ca="1" si="505"/>
        <v>0</v>
      </c>
      <c r="GV245" s="110">
        <f t="shared" ca="1" si="505"/>
        <v>0</v>
      </c>
      <c r="GW245" s="110">
        <f t="shared" ca="1" si="505"/>
        <v>0</v>
      </c>
      <c r="GX245" s="110">
        <f t="shared" ca="1" si="505"/>
        <v>0</v>
      </c>
      <c r="GY245" s="110">
        <f t="shared" ca="1" si="505"/>
        <v>0</v>
      </c>
      <c r="GZ245" s="110">
        <f t="shared" ca="1" si="505"/>
        <v>0</v>
      </c>
      <c r="HA245" s="110">
        <f t="shared" ca="1" si="505"/>
        <v>0</v>
      </c>
      <c r="HB245" s="110">
        <f t="shared" ca="1" si="505"/>
        <v>0</v>
      </c>
      <c r="HC245" s="110">
        <f t="shared" ca="1" si="505"/>
        <v>0</v>
      </c>
      <c r="HD245" s="110">
        <f t="shared" ca="1" si="505"/>
        <v>0</v>
      </c>
      <c r="HE245" s="110">
        <f t="shared" ca="1" si="505"/>
        <v>0</v>
      </c>
      <c r="HF245" s="110">
        <f t="shared" ca="1" si="505"/>
        <v>0</v>
      </c>
      <c r="HG245" s="110">
        <f t="shared" ca="1" si="505"/>
        <v>0</v>
      </c>
      <c r="HH245" s="110">
        <f t="shared" ca="1" si="505"/>
        <v>0</v>
      </c>
      <c r="HI245" s="110">
        <f t="shared" ca="1" si="505"/>
        <v>0</v>
      </c>
      <c r="HJ245" s="110">
        <f t="shared" ca="1" si="505"/>
        <v>0</v>
      </c>
      <c r="HK245" s="115">
        <f t="shared" ca="1" si="505"/>
        <v>0</v>
      </c>
    </row>
    <row r="246" spans="1:219" x14ac:dyDescent="0.25">
      <c r="A246" s="176">
        <f t="shared" ca="1" si="373"/>
        <v>1.4341341195169246</v>
      </c>
      <c r="B246" s="164">
        <f t="shared" ca="1" si="374"/>
        <v>8.4814799336278196E-2</v>
      </c>
      <c r="C246" s="106">
        <f t="shared" ca="1" si="375"/>
        <v>0.63917904429404659</v>
      </c>
      <c r="D246" s="108">
        <f t="shared" ca="1" si="376"/>
        <v>1.6384090448492499</v>
      </c>
      <c r="E246" s="109">
        <f t="shared" ca="1" si="377"/>
        <v>19.317490080395039</v>
      </c>
      <c r="F246" s="109">
        <f t="shared" ca="1" si="378"/>
        <v>7.4432485071921768</v>
      </c>
      <c r="G246" s="109">
        <f t="shared" ca="1" si="379"/>
        <v>20.377244186078116</v>
      </c>
      <c r="H246" s="109">
        <f t="shared" ca="1" si="380"/>
        <v>12.933995678885939</v>
      </c>
      <c r="I246" s="177"/>
      <c r="J246" s="30" t="s">
        <v>234</v>
      </c>
      <c r="K246" s="89">
        <f t="shared" ca="1" si="496"/>
        <v>0.14357639329378769</v>
      </c>
      <c r="L246" s="89">
        <f t="shared" ca="1" si="496"/>
        <v>0.31960967874145596</v>
      </c>
      <c r="M246" s="89">
        <f t="shared" ca="1" si="496"/>
        <v>0.74160465676181864</v>
      </c>
      <c r="N246" s="89">
        <f t="shared" ca="1" si="496"/>
        <v>-2.3856124570488357E-2</v>
      </c>
      <c r="O246" s="89">
        <f t="shared" ca="1" si="496"/>
        <v>-2.3856124570488357E-2</v>
      </c>
      <c r="P246" s="89">
        <f t="shared" ca="1" si="496"/>
        <v>-0.41558093709150801</v>
      </c>
      <c r="Q246" s="89">
        <f t="shared" ca="1" si="496"/>
        <v>0.89371861765175975</v>
      </c>
      <c r="R246" s="89">
        <f t="shared" ca="1" si="496"/>
        <v>-0.31999883307611282</v>
      </c>
      <c r="S246" s="89">
        <f t="shared" ca="1" si="496"/>
        <v>0.13695300672662025</v>
      </c>
      <c r="T246" s="89">
        <f t="shared" ca="1" si="496"/>
        <v>0.82443786118685636</v>
      </c>
      <c r="U246" s="89">
        <f t="shared" ca="1" si="497"/>
        <v>9.8583260592283506E-2</v>
      </c>
      <c r="V246" s="89">
        <f t="shared" ca="1" si="497"/>
        <v>-1.3483164959119551</v>
      </c>
      <c r="W246" s="89">
        <f t="shared" ca="1" si="497"/>
        <v>0.89371861765175975</v>
      </c>
      <c r="X246" s="89">
        <f t="shared" ca="1" si="497"/>
        <v>-1.0097454203712564</v>
      </c>
      <c r="Y246" s="89">
        <f t="shared" ca="1" si="497"/>
        <v>-0.30700255599325066</v>
      </c>
      <c r="Z246" s="89">
        <f t="shared" ca="1" si="497"/>
        <v>0.21206368060581204</v>
      </c>
      <c r="AA246" s="89">
        <f t="shared" ca="1" si="497"/>
        <v>0.74370258632857644</v>
      </c>
      <c r="AB246" s="89">
        <f t="shared" ca="1" si="497"/>
        <v>-0.21005970810345143</v>
      </c>
      <c r="AC246" s="89">
        <f t="shared" ca="1" si="497"/>
        <v>-0.44623785415300243</v>
      </c>
      <c r="AD246" s="89">
        <f t="shared" ca="1" si="497"/>
        <v>5.4419538639000731E-2</v>
      </c>
      <c r="AE246" s="89">
        <f t="shared" ca="1" si="498"/>
        <v>-1.3483164959119551</v>
      </c>
      <c r="AF246" s="89">
        <f t="shared" ca="1" si="498"/>
        <v>-1.0097454203712564</v>
      </c>
      <c r="AG246" s="89">
        <f t="shared" ca="1" si="498"/>
        <v>0.14357639329378769</v>
      </c>
      <c r="AH246" s="89">
        <f t="shared" ca="1" si="498"/>
        <v>-1.0097454203712564</v>
      </c>
      <c r="AI246" s="89">
        <f t="shared" ca="1" si="498"/>
        <v>5.4419538639000731E-2</v>
      </c>
      <c r="AJ246" s="89">
        <f t="shared" ca="1" si="498"/>
        <v>9.8583260592283506E-2</v>
      </c>
      <c r="AK246" s="89">
        <f t="shared" ca="1" si="498"/>
        <v>-1.0097454203712564</v>
      </c>
      <c r="AL246" s="89">
        <f t="shared" ca="1" si="498"/>
        <v>0.31960967874145596</v>
      </c>
      <c r="AM246" s="89">
        <f t="shared" ca="1" si="498"/>
        <v>-0.15653910921934289</v>
      </c>
      <c r="AN246" s="89">
        <f t="shared" ca="1" si="498"/>
        <v>0.89371861765175975</v>
      </c>
      <c r="AO246" s="89">
        <f t="shared" ca="1" si="499"/>
        <v>0.74160465676181864</v>
      </c>
      <c r="AP246" s="89">
        <f t="shared" ca="1" si="499"/>
        <v>9.8583260592283506E-2</v>
      </c>
      <c r="AQ246" s="89">
        <f t="shared" ca="1" si="499"/>
        <v>2.8755171397204293E-2</v>
      </c>
      <c r="AR246" s="89">
        <f t="shared" ca="1" si="499"/>
        <v>-0.30649199665355353</v>
      </c>
      <c r="AS246" s="89">
        <f t="shared" ca="1" si="499"/>
        <v>-0.15653910921934289</v>
      </c>
      <c r="AT246" s="89">
        <f t="shared" ca="1" si="499"/>
        <v>-0.21005970810345143</v>
      </c>
      <c r="AU246" s="89">
        <f t="shared" ca="1" si="499"/>
        <v>-0.41558093709150801</v>
      </c>
      <c r="AV246" s="89">
        <f t="shared" ca="1" si="499"/>
        <v>0.2685645797022288</v>
      </c>
      <c r="AW246" s="89">
        <f t="shared" ca="1" si="499"/>
        <v>1.1628631778867338</v>
      </c>
      <c r="AX246" s="89" t="str">
        <f t="shared" ca="1" si="499"/>
        <v/>
      </c>
      <c r="AY246" s="89" t="str">
        <f t="shared" ca="1" si="500"/>
        <v/>
      </c>
      <c r="AZ246" s="89" t="str">
        <f t="shared" ca="1" si="500"/>
        <v/>
      </c>
      <c r="BA246" s="89" t="str">
        <f t="shared" ca="1" si="500"/>
        <v/>
      </c>
      <c r="BB246" s="89" t="str">
        <f t="shared" ca="1" si="500"/>
        <v/>
      </c>
      <c r="BC246" s="89" t="str">
        <f t="shared" ca="1" si="500"/>
        <v/>
      </c>
      <c r="BD246" s="89" t="str">
        <f t="shared" ca="1" si="500"/>
        <v/>
      </c>
      <c r="BE246" s="89" t="str">
        <f t="shared" ca="1" si="500"/>
        <v/>
      </c>
      <c r="BF246" s="89" t="str">
        <f t="shared" ca="1" si="500"/>
        <v/>
      </c>
      <c r="BG246" s="89" t="str">
        <f t="shared" ca="1" si="500"/>
        <v/>
      </c>
      <c r="BH246" s="89" t="str">
        <f t="shared" ca="1" si="500"/>
        <v/>
      </c>
      <c r="BJ246" s="132">
        <f t="shared" ca="1" si="467"/>
        <v>1.15704504392804</v>
      </c>
      <c r="BK246" s="89">
        <f t="shared" ca="1" si="467"/>
        <v>1.3036849420686334</v>
      </c>
      <c r="BL246" s="89">
        <f t="shared" ca="1" si="467"/>
        <v>1.7457601619525192</v>
      </c>
      <c r="BM246" s="89">
        <f t="shared" ca="1" si="467"/>
        <v>0.63156334453014862</v>
      </c>
      <c r="BN246" s="89">
        <f t="shared" ca="1" si="467"/>
        <v>1.0510871451856731</v>
      </c>
      <c r="BO246" s="89">
        <f t="shared" ca="1" si="467"/>
        <v>0.43766231594131721</v>
      </c>
      <c r="BP246" s="89">
        <f t="shared" ca="1" si="467"/>
        <v>1.89916303073507</v>
      </c>
      <c r="BQ246" s="89">
        <f t="shared" ca="1" si="467"/>
        <v>0.55054250697887075</v>
      </c>
      <c r="BR246" s="89">
        <f t="shared" ca="1" si="467"/>
        <v>0.90485326704085534</v>
      </c>
      <c r="BS246" s="89">
        <f t="shared" ca="1" si="467"/>
        <v>1.4308552527849232</v>
      </c>
      <c r="BT246" s="89">
        <f t="shared" ca="1" si="467"/>
        <v>0.83890560752135113</v>
      </c>
      <c r="BU246" s="89">
        <f t="shared" ca="1" si="467"/>
        <v>-0.6246242044753394</v>
      </c>
      <c r="BV246" s="89">
        <f t="shared" ca="1" si="467"/>
        <v>1.2371202072127756</v>
      </c>
      <c r="BW246" s="89">
        <f t="shared" ca="1" si="467"/>
        <v>-0.57666256274579342</v>
      </c>
      <c r="BX246" s="89">
        <f t="shared" ca="1" si="467"/>
        <v>0.63578835879808049</v>
      </c>
      <c r="BY246" s="89">
        <f t="shared" ca="1" si="428"/>
        <v>1.4251165747328902</v>
      </c>
      <c r="BZ246" s="89">
        <f t="shared" ca="1" si="428"/>
        <v>1.7600791389156678</v>
      </c>
      <c r="CA246" s="89">
        <f t="shared" ca="1" si="428"/>
        <v>0.97332472691020211</v>
      </c>
      <c r="CB246" s="89">
        <f t="shared" ca="1" si="428"/>
        <v>-0.1568603673590544</v>
      </c>
      <c r="CC246" s="89">
        <f t="shared" ca="1" si="428"/>
        <v>0.98231727991511608</v>
      </c>
      <c r="CD246" s="89">
        <f t="shared" ca="1" si="428"/>
        <v>-0.34896295854067261</v>
      </c>
      <c r="CE246" s="89">
        <f t="shared" ca="1" si="428"/>
        <v>-0.36202796184840902</v>
      </c>
      <c r="CF246" s="89">
        <f t="shared" ca="1" si="428"/>
        <v>-0.1272652199183919</v>
      </c>
      <c r="CG246" s="89">
        <f t="shared" ca="1" si="428"/>
        <v>-0.28740491038298743</v>
      </c>
      <c r="CH246" s="89">
        <f t="shared" ca="1" si="428"/>
        <v>0.97011195090765956</v>
      </c>
      <c r="CI246" s="89">
        <f t="shared" ca="1" si="501"/>
        <v>-0.56596469945089078</v>
      </c>
      <c r="CJ246" s="89">
        <f t="shared" ca="1" si="486"/>
        <v>-1.4852876126743646</v>
      </c>
      <c r="CK246" s="89">
        <f t="shared" ca="1" si="486"/>
        <v>6.1680722038774949E-2</v>
      </c>
      <c r="CL246" s="89">
        <f t="shared" ca="1" si="486"/>
        <v>0.19120861488199714</v>
      </c>
      <c r="CM246" s="89">
        <f t="shared" ca="1" si="486"/>
        <v>1.9249883437540669</v>
      </c>
      <c r="CN246" s="89">
        <f t="shared" ca="1" si="486"/>
        <v>1.7244460265576562</v>
      </c>
      <c r="CO246" s="89">
        <f t="shared" ca="1" si="486"/>
        <v>0.98419067644075975</v>
      </c>
      <c r="CP246" s="89">
        <f t="shared" ca="1" si="418"/>
        <v>0.99370115539138149</v>
      </c>
      <c r="CQ246" s="89">
        <f t="shared" ca="1" si="418"/>
        <v>0.43825507676050968</v>
      </c>
      <c r="CR246" s="5">
        <f t="shared" ca="1" si="418"/>
        <v>0.99245349080613954</v>
      </c>
      <c r="CS246" s="5">
        <f t="shared" ca="1" si="418"/>
        <v>0.88586761087995347</v>
      </c>
      <c r="CT246" s="5">
        <f t="shared" ca="1" si="418"/>
        <v>0.7662866733899889</v>
      </c>
      <c r="CU246" s="5">
        <f t="shared" ca="1" si="418"/>
        <v>1.0810186134506372</v>
      </c>
      <c r="CV246" s="5">
        <f t="shared" ca="1" si="418"/>
        <v>1.3614040950295663</v>
      </c>
      <c r="CW246" s="5" t="str">
        <f t="shared" si="418"/>
        <v/>
      </c>
      <c r="CX246" s="5" t="str">
        <f t="shared" si="418"/>
        <v/>
      </c>
      <c r="CY246" s="5" t="str">
        <f t="shared" si="418"/>
        <v/>
      </c>
      <c r="CZ246" s="5" t="str">
        <f t="shared" si="418"/>
        <v/>
      </c>
      <c r="DA246" s="5" t="str">
        <f t="shared" si="468"/>
        <v/>
      </c>
      <c r="DB246" s="5" t="str">
        <f t="shared" si="468"/>
        <v/>
      </c>
      <c r="DC246" s="5" t="str">
        <f t="shared" si="468"/>
        <v/>
      </c>
      <c r="DD246" s="5" t="str">
        <f t="shared" si="468"/>
        <v/>
      </c>
      <c r="DE246" s="5" t="str">
        <f t="shared" si="468"/>
        <v/>
      </c>
      <c r="DF246" s="5" t="str">
        <f t="shared" si="468"/>
        <v/>
      </c>
      <c r="DG246" s="133" t="str">
        <f t="shared" si="468"/>
        <v/>
      </c>
      <c r="DI246" s="144">
        <f t="shared" ca="1" si="469"/>
        <v>0</v>
      </c>
      <c r="DJ246" s="139">
        <f t="shared" ca="1" si="469"/>
        <v>0</v>
      </c>
      <c r="DK246" s="139">
        <f t="shared" ca="1" si="469"/>
        <v>0</v>
      </c>
      <c r="DL246" s="139">
        <f t="shared" ca="1" si="469"/>
        <v>0</v>
      </c>
      <c r="DM246" s="139">
        <f t="shared" ca="1" si="469"/>
        <v>0</v>
      </c>
      <c r="DN246" s="139">
        <f t="shared" ca="1" si="469"/>
        <v>0</v>
      </c>
      <c r="DO246" s="139">
        <f t="shared" ca="1" si="469"/>
        <v>0</v>
      </c>
      <c r="DP246" s="139">
        <f t="shared" ca="1" si="469"/>
        <v>0</v>
      </c>
      <c r="DQ246" s="139">
        <f t="shared" ca="1" si="469"/>
        <v>0</v>
      </c>
      <c r="DR246" s="139">
        <f t="shared" ca="1" si="469"/>
        <v>0</v>
      </c>
      <c r="DS246" s="139">
        <f t="shared" ca="1" si="494"/>
        <v>0</v>
      </c>
      <c r="DT246" s="139">
        <f t="shared" ca="1" si="494"/>
        <v>0</v>
      </c>
      <c r="DU246" s="139">
        <f t="shared" ca="1" si="494"/>
        <v>0</v>
      </c>
      <c r="DV246" s="139">
        <f t="shared" ca="1" si="494"/>
        <v>0</v>
      </c>
      <c r="DW246" s="139">
        <f t="shared" ca="1" si="494"/>
        <v>0</v>
      </c>
      <c r="DX246" s="139">
        <f t="shared" ca="1" si="494"/>
        <v>0</v>
      </c>
      <c r="DY246" s="139">
        <f t="shared" ca="1" si="494"/>
        <v>0</v>
      </c>
      <c r="DZ246" s="139">
        <f t="shared" ca="1" si="494"/>
        <v>0</v>
      </c>
      <c r="EA246" s="139">
        <f t="shared" ca="1" si="494"/>
        <v>0</v>
      </c>
      <c r="EB246" s="139">
        <f t="shared" ca="1" si="494"/>
        <v>0</v>
      </c>
      <c r="EC246" s="145">
        <f t="shared" ca="1" si="494"/>
        <v>0</v>
      </c>
      <c r="EE246" s="114">
        <f t="shared" ca="1" si="490"/>
        <v>0</v>
      </c>
      <c r="EF246" s="110">
        <f t="shared" ca="1" si="490"/>
        <v>3.7284348324490431</v>
      </c>
      <c r="EG246" s="110">
        <f t="shared" ca="1" si="490"/>
        <v>6.6878598076105806</v>
      </c>
      <c r="EH246" s="110">
        <f t="shared" ca="1" si="490"/>
        <v>8.9720759687833933</v>
      </c>
      <c r="EI246" s="110">
        <f t="shared" ca="1" si="490"/>
        <v>10.664714126130397</v>
      </c>
      <c r="EJ246" s="110">
        <f t="shared" ca="1" si="490"/>
        <v>11.840268630248751</v>
      </c>
      <c r="EK246" s="110">
        <f t="shared" ca="1" si="490"/>
        <v>12.565030268968624</v>
      </c>
      <c r="EL246" s="110">
        <f t="shared" ca="1" si="490"/>
        <v>12.897927857612629</v>
      </c>
      <c r="EM246" s="110">
        <f t="shared" ca="1" si="490"/>
        <v>12.891287203544294</v>
      </c>
      <c r="EN246" s="110">
        <f t="shared" ca="1" si="490"/>
        <v>12.591515317794897</v>
      </c>
      <c r="EO246" s="110">
        <f t="shared" ca="1" si="488"/>
        <v>12.039717012532183</v>
      </c>
      <c r="EP246" s="110">
        <f t="shared" ca="1" si="488"/>
        <v>11.27225035642789</v>
      </c>
      <c r="EQ246" s="110">
        <f t="shared" ca="1" si="488"/>
        <v>10.321226854498828</v>
      </c>
      <c r="ER246" s="110">
        <f t="shared" ca="1" si="488"/>
        <v>9.2149616691901635</v>
      </c>
      <c r="ES246" s="110">
        <f t="shared" ca="1" si="488"/>
        <v>7.978378700287923</v>
      </c>
      <c r="ET246" s="110">
        <f t="shared" ca="1" si="488"/>
        <v>6.6333748880937016</v>
      </c>
      <c r="EU246" s="110">
        <f t="shared" ca="1" si="488"/>
        <v>5.1991476929821765</v>
      </c>
      <c r="EV246" s="110">
        <f t="shared" ca="1" si="488"/>
        <v>3.6924893311840457</v>
      </c>
      <c r="EW246" s="110">
        <f t="shared" ca="1" si="488"/>
        <v>2.1280510079264907</v>
      </c>
      <c r="EX246" s="110">
        <f t="shared" ca="1" si="488"/>
        <v>0.51858008176741066</v>
      </c>
      <c r="EY246" s="115">
        <f t="shared" ca="1" si="488"/>
        <v>-1.1248671847913663</v>
      </c>
      <c r="FA246" s="114">
        <f t="shared" ca="1" si="502"/>
        <v>0</v>
      </c>
      <c r="FB246" s="110">
        <f t="shared" ca="1" si="502"/>
        <v>0</v>
      </c>
      <c r="FC246" s="110">
        <f t="shared" ca="1" si="502"/>
        <v>0</v>
      </c>
      <c r="FD246" s="110">
        <f t="shared" ca="1" si="502"/>
        <v>0</v>
      </c>
      <c r="FE246" s="110">
        <f t="shared" ca="1" si="502"/>
        <v>0</v>
      </c>
      <c r="FF246" s="110">
        <f t="shared" ca="1" si="502"/>
        <v>0</v>
      </c>
      <c r="FG246" s="110">
        <f t="shared" ca="1" si="502"/>
        <v>0</v>
      </c>
      <c r="FH246" s="110">
        <f t="shared" ca="1" si="502"/>
        <v>0</v>
      </c>
      <c r="FI246" s="110">
        <f t="shared" ca="1" si="502"/>
        <v>1</v>
      </c>
      <c r="FJ246" s="110">
        <f t="shared" ca="1" si="502"/>
        <v>1</v>
      </c>
      <c r="FK246" s="110">
        <f t="shared" ca="1" si="503"/>
        <v>1</v>
      </c>
      <c r="FL246" s="110">
        <f t="shared" ca="1" si="503"/>
        <v>1</v>
      </c>
      <c r="FM246" s="110">
        <f t="shared" ca="1" si="503"/>
        <v>1</v>
      </c>
      <c r="FN246" s="110">
        <f t="shared" ca="1" si="503"/>
        <v>1</v>
      </c>
      <c r="FO246" s="110">
        <f t="shared" ca="1" si="503"/>
        <v>1</v>
      </c>
      <c r="FP246" s="110">
        <f t="shared" ca="1" si="503"/>
        <v>1</v>
      </c>
      <c r="FQ246" s="110">
        <f t="shared" ca="1" si="503"/>
        <v>0</v>
      </c>
      <c r="FR246" s="110">
        <f t="shared" ca="1" si="503"/>
        <v>0</v>
      </c>
      <c r="FS246" s="110">
        <f t="shared" ca="1" si="503"/>
        <v>0</v>
      </c>
      <c r="FT246" s="110">
        <f t="shared" ca="1" si="503"/>
        <v>0</v>
      </c>
      <c r="FU246" s="110">
        <f t="shared" ca="1" si="504"/>
        <v>0</v>
      </c>
      <c r="FV246" s="110">
        <f t="shared" ca="1" si="504"/>
        <v>0</v>
      </c>
      <c r="FW246" s="110">
        <f t="shared" ca="1" si="504"/>
        <v>0</v>
      </c>
      <c r="FX246" s="110">
        <f t="shared" ca="1" si="504"/>
        <v>0</v>
      </c>
      <c r="FY246" s="110">
        <f t="shared" ca="1" si="504"/>
        <v>0</v>
      </c>
      <c r="FZ246" s="110">
        <f t="shared" ca="1" si="504"/>
        <v>0</v>
      </c>
      <c r="GA246" s="110">
        <f t="shared" ca="1" si="504"/>
        <v>0</v>
      </c>
      <c r="GB246" s="110">
        <f t="shared" ca="1" si="504"/>
        <v>0</v>
      </c>
      <c r="GC246" s="110">
        <f t="shared" ca="1" si="504"/>
        <v>0</v>
      </c>
      <c r="GD246" s="110">
        <f t="shared" ca="1" si="504"/>
        <v>0</v>
      </c>
      <c r="GE246" s="115">
        <f t="shared" ca="1" si="504"/>
        <v>0</v>
      </c>
      <c r="GG246" s="114">
        <v>1</v>
      </c>
      <c r="GH246" s="110">
        <f t="shared" ref="GH246:HK246" ca="1" si="506">IF(AND($A246&gt;0,$B246&gt;0),IF(OR((GH$61*EXP($D246-$B246*GH$61)-GH$61)&gt;$AE$2*$H246,GG246=0),0,1),"")</f>
        <v>1</v>
      </c>
      <c r="GI246" s="110">
        <f t="shared" ca="1" si="506"/>
        <v>1</v>
      </c>
      <c r="GJ246" s="110">
        <f t="shared" ca="1" si="506"/>
        <v>1</v>
      </c>
      <c r="GK246" s="110">
        <f t="shared" ca="1" si="506"/>
        <v>1</v>
      </c>
      <c r="GL246" s="110">
        <f t="shared" ca="1" si="506"/>
        <v>1</v>
      </c>
      <c r="GM246" s="110">
        <f t="shared" ca="1" si="506"/>
        <v>1</v>
      </c>
      <c r="GN246" s="110">
        <f t="shared" ca="1" si="506"/>
        <v>1</v>
      </c>
      <c r="GO246" s="110">
        <f t="shared" ca="1" si="506"/>
        <v>0</v>
      </c>
      <c r="GP246" s="110">
        <f t="shared" ca="1" si="506"/>
        <v>0</v>
      </c>
      <c r="GQ246" s="110">
        <f t="shared" ca="1" si="506"/>
        <v>0</v>
      </c>
      <c r="GR246" s="110">
        <f t="shared" ca="1" si="506"/>
        <v>0</v>
      </c>
      <c r="GS246" s="110">
        <f t="shared" ca="1" si="506"/>
        <v>0</v>
      </c>
      <c r="GT246" s="110">
        <f t="shared" ca="1" si="506"/>
        <v>0</v>
      </c>
      <c r="GU246" s="110">
        <f t="shared" ca="1" si="506"/>
        <v>0</v>
      </c>
      <c r="GV246" s="110">
        <f t="shared" ca="1" si="506"/>
        <v>0</v>
      </c>
      <c r="GW246" s="110">
        <f t="shared" ca="1" si="506"/>
        <v>0</v>
      </c>
      <c r="GX246" s="110">
        <f t="shared" ca="1" si="506"/>
        <v>0</v>
      </c>
      <c r="GY246" s="110">
        <f t="shared" ca="1" si="506"/>
        <v>0</v>
      </c>
      <c r="GZ246" s="110">
        <f t="shared" ca="1" si="506"/>
        <v>0</v>
      </c>
      <c r="HA246" s="110">
        <f t="shared" ca="1" si="506"/>
        <v>0</v>
      </c>
      <c r="HB246" s="110">
        <f t="shared" ca="1" si="506"/>
        <v>0</v>
      </c>
      <c r="HC246" s="110">
        <f t="shared" ca="1" si="506"/>
        <v>0</v>
      </c>
      <c r="HD246" s="110">
        <f t="shared" ca="1" si="506"/>
        <v>0</v>
      </c>
      <c r="HE246" s="110">
        <f t="shared" ca="1" si="506"/>
        <v>0</v>
      </c>
      <c r="HF246" s="110">
        <f t="shared" ca="1" si="506"/>
        <v>0</v>
      </c>
      <c r="HG246" s="110">
        <f t="shared" ca="1" si="506"/>
        <v>0</v>
      </c>
      <c r="HH246" s="110">
        <f t="shared" ca="1" si="506"/>
        <v>0</v>
      </c>
      <c r="HI246" s="110">
        <f t="shared" ca="1" si="506"/>
        <v>0</v>
      </c>
      <c r="HJ246" s="110">
        <f t="shared" ca="1" si="506"/>
        <v>0</v>
      </c>
      <c r="HK246" s="115">
        <f t="shared" ca="1" si="506"/>
        <v>0</v>
      </c>
    </row>
    <row r="247" spans="1:219" x14ac:dyDescent="0.25">
      <c r="A247" s="176">
        <f t="shared" ca="1" si="373"/>
        <v>1.3306438878101425</v>
      </c>
      <c r="B247" s="164">
        <f t="shared" ca="1" si="374"/>
        <v>7.4134966781988151E-2</v>
      </c>
      <c r="C247" s="106">
        <f t="shared" ca="1" si="375"/>
        <v>0.56509183178629518</v>
      </c>
      <c r="D247" s="108">
        <f t="shared" ca="1" si="376"/>
        <v>1.4903082769859377</v>
      </c>
      <c r="E247" s="109">
        <f t="shared" ca="1" si="377"/>
        <v>20.102636335813713</v>
      </c>
      <c r="F247" s="109">
        <f t="shared" ca="1" si="378"/>
        <v>7.9541793954717557</v>
      </c>
      <c r="G247" s="109">
        <f t="shared" ca="1" si="379"/>
        <v>19.576364630584195</v>
      </c>
      <c r="H247" s="109">
        <f t="shared" ca="1" si="380"/>
        <v>11.62218523511244</v>
      </c>
      <c r="I247" s="177"/>
      <c r="J247" s="30" t="s">
        <v>235</v>
      </c>
      <c r="K247" s="89">
        <f t="shared" ca="1" si="496"/>
        <v>5.4419538639000731E-2</v>
      </c>
      <c r="L247" s="89">
        <f t="shared" ca="1" si="496"/>
        <v>0.74160465676181864</v>
      </c>
      <c r="M247" s="89">
        <f t="shared" ca="1" si="496"/>
        <v>-2.3856124570488357E-2</v>
      </c>
      <c r="N247" s="89">
        <f t="shared" ca="1" si="496"/>
        <v>-2.3856124570488357E-2</v>
      </c>
      <c r="O247" s="89">
        <f t="shared" ca="1" si="496"/>
        <v>0.51560491500326755</v>
      </c>
      <c r="P247" s="89">
        <f t="shared" ca="1" si="496"/>
        <v>0.21206368060581204</v>
      </c>
      <c r="Q247" s="89">
        <f t="shared" ca="1" si="496"/>
        <v>0.74160465676181864</v>
      </c>
      <c r="R247" s="89">
        <f t="shared" ca="1" si="496"/>
        <v>2.8755171397204293E-2</v>
      </c>
      <c r="S247" s="89">
        <f t="shared" ca="1" si="496"/>
        <v>1.4105767449530626E-2</v>
      </c>
      <c r="T247" s="89">
        <f t="shared" ca="1" si="496"/>
        <v>0.2685645797022288</v>
      </c>
      <c r="U247" s="89">
        <f t="shared" ca="1" si="497"/>
        <v>-0.30649199665355353</v>
      </c>
      <c r="V247" s="89">
        <f t="shared" ca="1" si="497"/>
        <v>2.8755171397204293E-2</v>
      </c>
      <c r="W247" s="89">
        <f t="shared" ca="1" si="497"/>
        <v>0.51560491500326755</v>
      </c>
      <c r="X247" s="89">
        <f t="shared" ca="1" si="497"/>
        <v>-0.21005970810345143</v>
      </c>
      <c r="Y247" s="89">
        <f t="shared" ca="1" si="497"/>
        <v>1.8449135142460493E-2</v>
      </c>
      <c r="Z247" s="89">
        <f t="shared" ca="1" si="497"/>
        <v>5.4419538639000731E-2</v>
      </c>
      <c r="AA247" s="89">
        <f t="shared" ca="1" si="497"/>
        <v>0.74370258632857644</v>
      </c>
      <c r="AB247" s="89">
        <f t="shared" ca="1" si="497"/>
        <v>0.10667228108213433</v>
      </c>
      <c r="AC247" s="89">
        <f t="shared" ca="1" si="497"/>
        <v>0.3096998313943522</v>
      </c>
      <c r="AD247" s="89">
        <f t="shared" ca="1" si="497"/>
        <v>-1.0649490381436091</v>
      </c>
      <c r="AE247" s="89">
        <f t="shared" ca="1" si="498"/>
        <v>9.8583260592283506E-2</v>
      </c>
      <c r="AF247" s="89">
        <f t="shared" ca="1" si="498"/>
        <v>0.82443786118685636</v>
      </c>
      <c r="AG247" s="89">
        <f t="shared" ca="1" si="498"/>
        <v>0.31960967874145596</v>
      </c>
      <c r="AH247" s="89">
        <f t="shared" ca="1" si="498"/>
        <v>-0.41558093709150801</v>
      </c>
      <c r="AI247" s="89">
        <f t="shared" ca="1" si="498"/>
        <v>-0.41558093709150801</v>
      </c>
      <c r="AJ247" s="89">
        <f t="shared" ca="1" si="498"/>
        <v>0.13695300672662025</v>
      </c>
      <c r="AK247" s="89">
        <f t="shared" ca="1" si="498"/>
        <v>-0.81775242806075465</v>
      </c>
      <c r="AL247" s="89">
        <f t="shared" ca="1" si="498"/>
        <v>1.8449135142460493E-2</v>
      </c>
      <c r="AM247" s="89">
        <f t="shared" ca="1" si="498"/>
        <v>0.82443786118685636</v>
      </c>
      <c r="AN247" s="89">
        <f t="shared" ca="1" si="498"/>
        <v>-1.3483164959119551</v>
      </c>
      <c r="AO247" s="89">
        <f t="shared" ca="1" si="499"/>
        <v>-0.81775242806075465</v>
      </c>
      <c r="AP247" s="89">
        <f t="shared" ca="1" si="499"/>
        <v>1.4105767449530626E-2</v>
      </c>
      <c r="AQ247" s="89">
        <f t="shared" ca="1" si="499"/>
        <v>-0.30700255599325066</v>
      </c>
      <c r="AR247" s="89">
        <f t="shared" ca="1" si="499"/>
        <v>0.31960967874145596</v>
      </c>
      <c r="AS247" s="89">
        <f t="shared" ca="1" si="499"/>
        <v>9.8583260592283506E-2</v>
      </c>
      <c r="AT247" s="89">
        <f t="shared" ca="1" si="499"/>
        <v>-0.81775242806075465</v>
      </c>
      <c r="AU247" s="89">
        <f t="shared" ca="1" si="499"/>
        <v>-1.0649490381436091</v>
      </c>
      <c r="AV247" s="89">
        <f t="shared" ca="1" si="499"/>
        <v>0.41148501321826991</v>
      </c>
      <c r="AW247" s="89">
        <f t="shared" ca="1" si="499"/>
        <v>-1.0097454203712564</v>
      </c>
      <c r="AX247" s="89" t="str">
        <f t="shared" ca="1" si="499"/>
        <v/>
      </c>
      <c r="AY247" s="89" t="str">
        <f t="shared" ca="1" si="500"/>
        <v/>
      </c>
      <c r="AZ247" s="89" t="str">
        <f t="shared" ca="1" si="500"/>
        <v/>
      </c>
      <c r="BA247" s="89" t="str">
        <f t="shared" ca="1" si="500"/>
        <v/>
      </c>
      <c r="BB247" s="89" t="str">
        <f t="shared" ca="1" si="500"/>
        <v/>
      </c>
      <c r="BC247" s="89" t="str">
        <f t="shared" ca="1" si="500"/>
        <v/>
      </c>
      <c r="BD247" s="89" t="str">
        <f t="shared" ca="1" si="500"/>
        <v/>
      </c>
      <c r="BE247" s="89" t="str">
        <f t="shared" ca="1" si="500"/>
        <v/>
      </c>
      <c r="BF247" s="89" t="str">
        <f t="shared" ca="1" si="500"/>
        <v/>
      </c>
      <c r="BG247" s="89" t="str">
        <f t="shared" ca="1" si="500"/>
        <v/>
      </c>
      <c r="BH247" s="89" t="str">
        <f t="shared" ca="1" si="500"/>
        <v/>
      </c>
      <c r="BJ247" s="132">
        <f t="shared" ca="1" si="467"/>
        <v>1.067888189273253</v>
      </c>
      <c r="BK247" s="89">
        <f t="shared" ca="1" si="467"/>
        <v>1.7256799200889961</v>
      </c>
      <c r="BL247" s="89">
        <f t="shared" ca="1" si="467"/>
        <v>0.98029938062021216</v>
      </c>
      <c r="BM247" s="89">
        <f t="shared" ca="1" si="467"/>
        <v>0.63156334453014862</v>
      </c>
      <c r="BN247" s="89">
        <f t="shared" ca="1" si="467"/>
        <v>1.5905481847594289</v>
      </c>
      <c r="BO247" s="89">
        <f t="shared" ca="1" si="467"/>
        <v>1.0653069336386372</v>
      </c>
      <c r="BP247" s="89">
        <f t="shared" ca="1" si="467"/>
        <v>1.7470490698451289</v>
      </c>
      <c r="BQ247" s="89">
        <f t="shared" ca="1" si="467"/>
        <v>0.89929651145218781</v>
      </c>
      <c r="BR247" s="89">
        <f t="shared" ca="1" si="467"/>
        <v>0.78200602776376571</v>
      </c>
      <c r="BS247" s="89">
        <f t="shared" ca="1" si="467"/>
        <v>0.87498197130029565</v>
      </c>
      <c r="BT247" s="89">
        <f t="shared" ca="1" si="467"/>
        <v>0.43383035027551409</v>
      </c>
      <c r="BU247" s="89">
        <f t="shared" ca="1" si="467"/>
        <v>0.75244746283382002</v>
      </c>
      <c r="BV247" s="89">
        <f t="shared" ca="1" si="467"/>
        <v>0.8590065045642834</v>
      </c>
      <c r="BW247" s="89">
        <f t="shared" ca="1" si="467"/>
        <v>0.22302314952201152</v>
      </c>
      <c r="BX247" s="89">
        <f t="shared" ca="1" si="467"/>
        <v>0.96124004993379164</v>
      </c>
      <c r="BY247" s="89">
        <f t="shared" ca="1" si="428"/>
        <v>1.2674724327660789</v>
      </c>
      <c r="BZ247" s="89">
        <f t="shared" ca="1" si="428"/>
        <v>1.7600791389156678</v>
      </c>
      <c r="CA247" s="89">
        <f t="shared" ca="1" si="428"/>
        <v>1.2900567160957879</v>
      </c>
      <c r="CB247" s="89">
        <f t="shared" ca="1" si="428"/>
        <v>0.59907731818830023</v>
      </c>
      <c r="CC247" s="89">
        <f t="shared" ca="1" si="428"/>
        <v>-0.13705129686749373</v>
      </c>
      <c r="CD247" s="89">
        <f t="shared" ca="1" si="428"/>
        <v>1.0979367979635661</v>
      </c>
      <c r="CE247" s="89">
        <f t="shared" ca="1" si="428"/>
        <v>1.4721553197097037</v>
      </c>
      <c r="CF247" s="89">
        <f t="shared" ca="1" si="428"/>
        <v>4.8768065529276372E-2</v>
      </c>
      <c r="CG247" s="89">
        <f t="shared" ca="1" si="428"/>
        <v>0.30675957289676092</v>
      </c>
      <c r="CH247" s="89">
        <f t="shared" ca="1" si="428"/>
        <v>0.50011147517715082</v>
      </c>
      <c r="CI247" s="89">
        <f t="shared" ca="1" si="501"/>
        <v>-0.52759495331655404</v>
      </c>
      <c r="CJ247" s="89">
        <f t="shared" ca="1" si="486"/>
        <v>-1.2932946203638629</v>
      </c>
      <c r="CK247" s="89">
        <f t="shared" ca="1" si="486"/>
        <v>-0.23947982156022052</v>
      </c>
      <c r="CL247" s="89">
        <f t="shared" ca="1" si="486"/>
        <v>1.1721855852881964</v>
      </c>
      <c r="CM247" s="89">
        <f t="shared" ca="1" si="486"/>
        <v>-0.31704676980964797</v>
      </c>
      <c r="CN247" s="89">
        <f t="shared" ca="1" si="486"/>
        <v>0.16508894173508293</v>
      </c>
      <c r="CO247" s="89">
        <f t="shared" ca="1" si="486"/>
        <v>0.89971318329800687</v>
      </c>
      <c r="CP247" s="89">
        <f t="shared" ca="1" si="418"/>
        <v>0.65794342800092653</v>
      </c>
      <c r="CQ247" s="89">
        <f t="shared" ca="1" si="418"/>
        <v>1.0643567521555193</v>
      </c>
      <c r="CR247" s="5">
        <f t="shared" ca="1" si="418"/>
        <v>1.2475758606177658</v>
      </c>
      <c r="CS247" s="5">
        <f t="shared" ca="1" si="418"/>
        <v>0.27817489092265024</v>
      </c>
      <c r="CT247" s="5">
        <f t="shared" ca="1" si="418"/>
        <v>0.11691857233788783</v>
      </c>
      <c r="CU247" s="5">
        <f t="shared" ca="1" si="418"/>
        <v>1.2239390469666782</v>
      </c>
      <c r="CV247" s="5">
        <f t="shared" ca="1" si="418"/>
        <v>-0.81120450322842386</v>
      </c>
      <c r="CW247" s="5" t="str">
        <f t="shared" si="418"/>
        <v/>
      </c>
      <c r="CX247" s="5" t="str">
        <f t="shared" si="418"/>
        <v/>
      </c>
      <c r="CY247" s="5" t="str">
        <f t="shared" si="418"/>
        <v/>
      </c>
      <c r="CZ247" s="5" t="str">
        <f t="shared" si="418"/>
        <v/>
      </c>
      <c r="DA247" s="5" t="str">
        <f t="shared" si="468"/>
        <v/>
      </c>
      <c r="DB247" s="5" t="str">
        <f t="shared" si="468"/>
        <v/>
      </c>
      <c r="DC247" s="5" t="str">
        <f t="shared" si="468"/>
        <v/>
      </c>
      <c r="DD247" s="5" t="str">
        <f t="shared" si="468"/>
        <v/>
      </c>
      <c r="DE247" s="5" t="str">
        <f t="shared" si="468"/>
        <v/>
      </c>
      <c r="DF247" s="5" t="str">
        <f t="shared" si="468"/>
        <v/>
      </c>
      <c r="DG247" s="133" t="str">
        <f t="shared" si="468"/>
        <v/>
      </c>
      <c r="DI247" s="144">
        <f t="shared" ca="1" si="469"/>
        <v>0</v>
      </c>
      <c r="DJ247" s="139">
        <f t="shared" ca="1" si="469"/>
        <v>0</v>
      </c>
      <c r="DK247" s="139">
        <f t="shared" ca="1" si="469"/>
        <v>0</v>
      </c>
      <c r="DL247" s="139">
        <f t="shared" ca="1" si="469"/>
        <v>0</v>
      </c>
      <c r="DM247" s="139">
        <f t="shared" ca="1" si="469"/>
        <v>0</v>
      </c>
      <c r="DN247" s="139">
        <f t="shared" ca="1" si="469"/>
        <v>0</v>
      </c>
      <c r="DO247" s="139">
        <f t="shared" ca="1" si="469"/>
        <v>0</v>
      </c>
      <c r="DP247" s="139">
        <f t="shared" ca="1" si="469"/>
        <v>0</v>
      </c>
      <c r="DQ247" s="139">
        <f t="shared" ca="1" si="469"/>
        <v>0</v>
      </c>
      <c r="DR247" s="139">
        <f t="shared" ca="1" si="469"/>
        <v>0</v>
      </c>
      <c r="DS247" s="139">
        <f t="shared" ca="1" si="494"/>
        <v>0</v>
      </c>
      <c r="DT247" s="139">
        <f t="shared" ca="1" si="494"/>
        <v>0</v>
      </c>
      <c r="DU247" s="139">
        <f t="shared" ca="1" si="494"/>
        <v>0</v>
      </c>
      <c r="DV247" s="139">
        <f t="shared" ca="1" si="494"/>
        <v>0</v>
      </c>
      <c r="DW247" s="139">
        <f t="shared" ca="1" si="494"/>
        <v>0</v>
      </c>
      <c r="DX247" s="139">
        <f t="shared" ca="1" si="494"/>
        <v>0</v>
      </c>
      <c r="DY247" s="139">
        <f t="shared" ca="1" si="494"/>
        <v>0</v>
      </c>
      <c r="DZ247" s="139">
        <f t="shared" ca="1" si="494"/>
        <v>0</v>
      </c>
      <c r="EA247" s="139">
        <f t="shared" ca="1" si="494"/>
        <v>0</v>
      </c>
      <c r="EB247" s="139">
        <f t="shared" ca="1" si="494"/>
        <v>0</v>
      </c>
      <c r="EC247" s="145">
        <f t="shared" ca="1" si="494"/>
        <v>0</v>
      </c>
      <c r="EE247" s="114">
        <f t="shared" ca="1" si="490"/>
        <v>0</v>
      </c>
      <c r="EF247" s="110">
        <f t="shared" ca="1" si="490"/>
        <v>3.1213192161513348</v>
      </c>
      <c r="EG247" s="110">
        <f t="shared" ca="1" si="490"/>
        <v>5.6536719334636558</v>
      </c>
      <c r="EH247" s="110">
        <f t="shared" ca="1" si="490"/>
        <v>7.6601838500256854</v>
      </c>
      <c r="EI247" s="110">
        <f t="shared" ca="1" si="490"/>
        <v>9.1979665829259964</v>
      </c>
      <c r="EJ247" s="110">
        <f t="shared" ca="1" si="490"/>
        <v>10.318654828207857</v>
      </c>
      <c r="EK247" s="110">
        <f t="shared" ca="1" si="490"/>
        <v>11.068897462384793</v>
      </c>
      <c r="EL247" s="110">
        <f t="shared" ca="1" si="490"/>
        <v>11.490806425067127</v>
      </c>
      <c r="EM247" s="110">
        <f t="shared" ca="1" si="490"/>
        <v>11.622366908706972</v>
      </c>
      <c r="EN247" s="110">
        <f t="shared" ca="1" si="490"/>
        <v>11.497812093130829</v>
      </c>
      <c r="EO247" s="110">
        <f t="shared" ca="1" si="488"/>
        <v>11.14796539739363</v>
      </c>
      <c r="EP247" s="110">
        <f t="shared" ca="1" si="488"/>
        <v>10.600552977712315</v>
      </c>
      <c r="EQ247" s="110">
        <f t="shared" ca="1" si="488"/>
        <v>9.8804889761219954</v>
      </c>
      <c r="ER247" s="110">
        <f t="shared" ca="1" si="488"/>
        <v>9.0101358184781652</v>
      </c>
      <c r="ES247" s="110">
        <f t="shared" ca="1" si="488"/>
        <v>8.0095416710630829</v>
      </c>
      <c r="ET247" s="110">
        <f t="shared" ca="1" si="488"/>
        <v>6.8966569910147051</v>
      </c>
      <c r="EU247" s="110">
        <f t="shared" ca="1" si="488"/>
        <v>5.6875319458591669</v>
      </c>
      <c r="EV247" s="110">
        <f t="shared" ca="1" si="488"/>
        <v>4.3964963304664941</v>
      </c>
      <c r="EW247" s="110">
        <f t="shared" ca="1" si="488"/>
        <v>3.0363234747254708</v>
      </c>
      <c r="EX247" s="110">
        <f t="shared" ca="1" si="488"/>
        <v>1.6183795111923658</v>
      </c>
      <c r="EY247" s="115">
        <f t="shared" ca="1" si="488"/>
        <v>0.15275925802906798</v>
      </c>
      <c r="FA247" s="114">
        <f t="shared" ca="1" si="502"/>
        <v>0</v>
      </c>
      <c r="FB247" s="110">
        <f t="shared" ca="1" si="502"/>
        <v>0</v>
      </c>
      <c r="FC247" s="110">
        <f t="shared" ca="1" si="502"/>
        <v>0</v>
      </c>
      <c r="FD247" s="110">
        <f t="shared" ca="1" si="502"/>
        <v>0</v>
      </c>
      <c r="FE247" s="110">
        <f t="shared" ca="1" si="502"/>
        <v>0</v>
      </c>
      <c r="FF247" s="110">
        <f t="shared" ca="1" si="502"/>
        <v>0</v>
      </c>
      <c r="FG247" s="110">
        <f t="shared" ca="1" si="502"/>
        <v>0</v>
      </c>
      <c r="FH247" s="110">
        <f t="shared" ca="1" si="502"/>
        <v>0</v>
      </c>
      <c r="FI247" s="110">
        <f t="shared" ca="1" si="502"/>
        <v>1</v>
      </c>
      <c r="FJ247" s="110">
        <f t="shared" ca="1" si="502"/>
        <v>1</v>
      </c>
      <c r="FK247" s="110">
        <f t="shared" ca="1" si="503"/>
        <v>1</v>
      </c>
      <c r="FL247" s="110">
        <f t="shared" ca="1" si="503"/>
        <v>1</v>
      </c>
      <c r="FM247" s="110">
        <f t="shared" ca="1" si="503"/>
        <v>1</v>
      </c>
      <c r="FN247" s="110">
        <f t="shared" ca="1" si="503"/>
        <v>1</v>
      </c>
      <c r="FO247" s="110">
        <f t="shared" ca="1" si="503"/>
        <v>1</v>
      </c>
      <c r="FP247" s="110">
        <f t="shared" ca="1" si="503"/>
        <v>1</v>
      </c>
      <c r="FQ247" s="110">
        <f t="shared" ca="1" si="503"/>
        <v>1</v>
      </c>
      <c r="FR247" s="110">
        <f t="shared" ca="1" si="503"/>
        <v>0</v>
      </c>
      <c r="FS247" s="110">
        <f t="shared" ca="1" si="503"/>
        <v>0</v>
      </c>
      <c r="FT247" s="110">
        <f t="shared" ca="1" si="503"/>
        <v>0</v>
      </c>
      <c r="FU247" s="110">
        <f t="shared" ca="1" si="504"/>
        <v>0</v>
      </c>
      <c r="FV247" s="110">
        <f t="shared" ca="1" si="504"/>
        <v>0</v>
      </c>
      <c r="FW247" s="110">
        <f t="shared" ca="1" si="504"/>
        <v>0</v>
      </c>
      <c r="FX247" s="110">
        <f t="shared" ca="1" si="504"/>
        <v>0</v>
      </c>
      <c r="FY247" s="110">
        <f t="shared" ca="1" si="504"/>
        <v>0</v>
      </c>
      <c r="FZ247" s="110">
        <f t="shared" ca="1" si="504"/>
        <v>0</v>
      </c>
      <c r="GA247" s="110">
        <f t="shared" ca="1" si="504"/>
        <v>0</v>
      </c>
      <c r="GB247" s="110">
        <f t="shared" ca="1" si="504"/>
        <v>0</v>
      </c>
      <c r="GC247" s="110">
        <f t="shared" ca="1" si="504"/>
        <v>0</v>
      </c>
      <c r="GD247" s="110">
        <f t="shared" ca="1" si="504"/>
        <v>0</v>
      </c>
      <c r="GE247" s="115">
        <f t="shared" ca="1" si="504"/>
        <v>0</v>
      </c>
      <c r="GG247" s="114">
        <v>1</v>
      </c>
      <c r="GH247" s="110">
        <f t="shared" ref="GH247:HK247" ca="1" si="507">IF(AND($A247&gt;0,$B247&gt;0),IF(OR((GH$61*EXP($D247-$B247*GH$61)-GH$61)&gt;$AE$2*$H247,GG247=0),0,1),"")</f>
        <v>1</v>
      </c>
      <c r="GI247" s="110">
        <f t="shared" ca="1" si="507"/>
        <v>1</v>
      </c>
      <c r="GJ247" s="110">
        <f t="shared" ca="1" si="507"/>
        <v>1</v>
      </c>
      <c r="GK247" s="110">
        <f t="shared" ca="1" si="507"/>
        <v>1</v>
      </c>
      <c r="GL247" s="110">
        <f t="shared" ca="1" si="507"/>
        <v>1</v>
      </c>
      <c r="GM247" s="110">
        <f t="shared" ca="1" si="507"/>
        <v>1</v>
      </c>
      <c r="GN247" s="110">
        <f t="shared" ca="1" si="507"/>
        <v>1</v>
      </c>
      <c r="GO247" s="110">
        <f t="shared" ca="1" si="507"/>
        <v>0</v>
      </c>
      <c r="GP247" s="110">
        <f t="shared" ca="1" si="507"/>
        <v>0</v>
      </c>
      <c r="GQ247" s="110">
        <f t="shared" ca="1" si="507"/>
        <v>0</v>
      </c>
      <c r="GR247" s="110">
        <f t="shared" ca="1" si="507"/>
        <v>0</v>
      </c>
      <c r="GS247" s="110">
        <f t="shared" ca="1" si="507"/>
        <v>0</v>
      </c>
      <c r="GT247" s="110">
        <f t="shared" ca="1" si="507"/>
        <v>0</v>
      </c>
      <c r="GU247" s="110">
        <f t="shared" ca="1" si="507"/>
        <v>0</v>
      </c>
      <c r="GV247" s="110">
        <f t="shared" ca="1" si="507"/>
        <v>0</v>
      </c>
      <c r="GW247" s="110">
        <f t="shared" ca="1" si="507"/>
        <v>0</v>
      </c>
      <c r="GX247" s="110">
        <f t="shared" ca="1" si="507"/>
        <v>0</v>
      </c>
      <c r="GY247" s="110">
        <f t="shared" ca="1" si="507"/>
        <v>0</v>
      </c>
      <c r="GZ247" s="110">
        <f t="shared" ca="1" si="507"/>
        <v>0</v>
      </c>
      <c r="HA247" s="110">
        <f t="shared" ca="1" si="507"/>
        <v>0</v>
      </c>
      <c r="HB247" s="110">
        <f t="shared" ca="1" si="507"/>
        <v>0</v>
      </c>
      <c r="HC247" s="110">
        <f t="shared" ca="1" si="507"/>
        <v>0</v>
      </c>
      <c r="HD247" s="110">
        <f t="shared" ca="1" si="507"/>
        <v>0</v>
      </c>
      <c r="HE247" s="110">
        <f t="shared" ca="1" si="507"/>
        <v>0</v>
      </c>
      <c r="HF247" s="110">
        <f t="shared" ca="1" si="507"/>
        <v>0</v>
      </c>
      <c r="HG247" s="110">
        <f t="shared" ca="1" si="507"/>
        <v>0</v>
      </c>
      <c r="HH247" s="110">
        <f t="shared" ca="1" si="507"/>
        <v>0</v>
      </c>
      <c r="HI247" s="110">
        <f t="shared" ca="1" si="507"/>
        <v>0</v>
      </c>
      <c r="HJ247" s="110">
        <f t="shared" ca="1" si="507"/>
        <v>0</v>
      </c>
      <c r="HK247" s="115">
        <f t="shared" ca="1" si="507"/>
        <v>0</v>
      </c>
    </row>
    <row r="248" spans="1:219" x14ac:dyDescent="0.25">
      <c r="A248" s="176">
        <f t="shared" ca="1" si="373"/>
        <v>1.5470781905669959</v>
      </c>
      <c r="B248" s="164">
        <f t="shared" ca="1" si="374"/>
        <v>7.7850115841212902E-2</v>
      </c>
      <c r="C248" s="106">
        <f t="shared" ca="1" si="375"/>
        <v>0.59530886509582415</v>
      </c>
      <c r="D248" s="108">
        <f t="shared" ca="1" si="376"/>
        <v>1.724274512997835</v>
      </c>
      <c r="E248" s="109">
        <f t="shared" ca="1" si="377"/>
        <v>22.148644152498807</v>
      </c>
      <c r="F248" s="109">
        <f t="shared" ca="1" si="378"/>
        <v>8.4009980935765487</v>
      </c>
      <c r="G248" s="109">
        <f t="shared" ca="1" si="379"/>
        <v>24.498364437901532</v>
      </c>
      <c r="H248" s="109">
        <f t="shared" ca="1" si="380"/>
        <v>16.097366344324982</v>
      </c>
      <c r="I248" s="177"/>
      <c r="J248" s="30" t="s">
        <v>236</v>
      </c>
      <c r="K248" s="89">
        <f t="shared" ca="1" si="496"/>
        <v>-9.3840171590928279E-2</v>
      </c>
      <c r="L248" s="89">
        <f t="shared" ca="1" si="496"/>
        <v>5.4419538639000731E-2</v>
      </c>
      <c r="M248" s="89">
        <f t="shared" ca="1" si="496"/>
        <v>-1.3483164959119551</v>
      </c>
      <c r="N248" s="89">
        <f t="shared" ca="1" si="496"/>
        <v>0.94353006046483001</v>
      </c>
      <c r="O248" s="89">
        <f t="shared" ca="1" si="496"/>
        <v>0.21206368060581204</v>
      </c>
      <c r="P248" s="89">
        <f t="shared" ca="1" si="496"/>
        <v>-0.15653910921934289</v>
      </c>
      <c r="Q248" s="89">
        <f t="shared" ca="1" si="496"/>
        <v>0.89371861765175975</v>
      </c>
      <c r="R248" s="89">
        <f t="shared" ca="1" si="496"/>
        <v>-0.30700255599325066</v>
      </c>
      <c r="S248" s="89">
        <f t="shared" ca="1" si="496"/>
        <v>-0.21005970810345143</v>
      </c>
      <c r="T248" s="89">
        <f t="shared" ca="1" si="496"/>
        <v>0.82443786118685636</v>
      </c>
      <c r="U248" s="89">
        <f t="shared" ca="1" si="497"/>
        <v>6.3830203882474623E-2</v>
      </c>
      <c r="V248" s="89">
        <f t="shared" ca="1" si="497"/>
        <v>-0.21005970810345143</v>
      </c>
      <c r="W248" s="89">
        <f t="shared" ca="1" si="497"/>
        <v>2.8755171397204293E-2</v>
      </c>
      <c r="X248" s="89">
        <f t="shared" ca="1" si="497"/>
        <v>-0.31999883307611282</v>
      </c>
      <c r="Y248" s="89">
        <f t="shared" ca="1" si="497"/>
        <v>0.41148501321826991</v>
      </c>
      <c r="Z248" s="89">
        <f t="shared" ca="1" si="497"/>
        <v>1.1628631778867338</v>
      </c>
      <c r="AA248" s="89">
        <f t="shared" ca="1" si="497"/>
        <v>-0.30649199665355353</v>
      </c>
      <c r="AB248" s="89">
        <f t="shared" ca="1" si="497"/>
        <v>0.53753403810350731</v>
      </c>
      <c r="AC248" s="89">
        <f t="shared" ca="1" si="497"/>
        <v>0.41148501321826991</v>
      </c>
      <c r="AD248" s="89">
        <f t="shared" ca="1" si="497"/>
        <v>-0.21005970810345143</v>
      </c>
      <c r="AE248" s="89">
        <f t="shared" ca="1" si="498"/>
        <v>0.51560491500326755</v>
      </c>
      <c r="AF248" s="89">
        <f t="shared" ca="1" si="498"/>
        <v>-0.44623785415300243</v>
      </c>
      <c r="AG248" s="89">
        <f t="shared" ca="1" si="498"/>
        <v>1.8449135142460493E-2</v>
      </c>
      <c r="AH248" s="89">
        <f t="shared" ca="1" si="498"/>
        <v>0.10667228108213433</v>
      </c>
      <c r="AI248" s="89">
        <f t="shared" ca="1" si="498"/>
        <v>0.31960967874145596</v>
      </c>
      <c r="AJ248" s="89">
        <f t="shared" ca="1" si="498"/>
        <v>2.8755171397204293E-2</v>
      </c>
      <c r="AK248" s="89">
        <f t="shared" ca="1" si="498"/>
        <v>-9.3840171590928279E-2</v>
      </c>
      <c r="AL248" s="89">
        <f t="shared" ca="1" si="498"/>
        <v>-2.3856124570488357E-2</v>
      </c>
      <c r="AM248" s="89">
        <f t="shared" ca="1" si="498"/>
        <v>1.1628631778867338</v>
      </c>
      <c r="AN248" s="89">
        <f t="shared" ca="1" si="498"/>
        <v>0.51560491500326755</v>
      </c>
      <c r="AO248" s="89">
        <f t="shared" ca="1" si="499"/>
        <v>-1.0097454203712564</v>
      </c>
      <c r="AP248" s="89">
        <f t="shared" ca="1" si="499"/>
        <v>0.2685645797022288</v>
      </c>
      <c r="AQ248" s="89">
        <f t="shared" ca="1" si="499"/>
        <v>0.89371861765175975</v>
      </c>
      <c r="AR248" s="89">
        <f t="shared" ca="1" si="499"/>
        <v>0.94353006046483001</v>
      </c>
      <c r="AS248" s="89">
        <f t="shared" ca="1" si="499"/>
        <v>-0.44623785415300243</v>
      </c>
      <c r="AT248" s="89">
        <f t="shared" ca="1" si="499"/>
        <v>-0.81775242806075465</v>
      </c>
      <c r="AU248" s="89">
        <f t="shared" ca="1" si="499"/>
        <v>0.82443786118685636</v>
      </c>
      <c r="AV248" s="89">
        <f t="shared" ca="1" si="499"/>
        <v>-9.3840171590928279E-2</v>
      </c>
      <c r="AW248" s="89">
        <f t="shared" ca="1" si="499"/>
        <v>0.89371861765175975</v>
      </c>
      <c r="AX248" s="89" t="str">
        <f t="shared" ca="1" si="499"/>
        <v/>
      </c>
      <c r="AY248" s="89" t="str">
        <f t="shared" ca="1" si="500"/>
        <v/>
      </c>
      <c r="AZ248" s="89" t="str">
        <f t="shared" ca="1" si="500"/>
        <v/>
      </c>
      <c r="BA248" s="89" t="str">
        <f t="shared" ca="1" si="500"/>
        <v/>
      </c>
      <c r="BB248" s="89" t="str">
        <f t="shared" ca="1" si="500"/>
        <v/>
      </c>
      <c r="BC248" s="89" t="str">
        <f t="shared" ca="1" si="500"/>
        <v/>
      </c>
      <c r="BD248" s="89" t="str">
        <f t="shared" ca="1" si="500"/>
        <v/>
      </c>
      <c r="BE248" s="89" t="str">
        <f t="shared" ca="1" si="500"/>
        <v/>
      </c>
      <c r="BF248" s="89" t="str">
        <f t="shared" ca="1" si="500"/>
        <v/>
      </c>
      <c r="BG248" s="89" t="str">
        <f t="shared" ca="1" si="500"/>
        <v/>
      </c>
      <c r="BH248" s="89" t="str">
        <f t="shared" ca="1" si="500"/>
        <v/>
      </c>
      <c r="BJ248" s="132">
        <f t="shared" ref="BJ248:BX264" ca="1" si="508">IF(BJ$61&gt;0,K$63+K248,"")</f>
        <v>0.91962847904332401</v>
      </c>
      <c r="BK248" s="89">
        <f t="shared" ca="1" si="508"/>
        <v>1.0384948019661779</v>
      </c>
      <c r="BL248" s="89">
        <f t="shared" ca="1" si="508"/>
        <v>-0.34416099072125461</v>
      </c>
      <c r="BM248" s="89">
        <f t="shared" ca="1" si="508"/>
        <v>1.598949529565467</v>
      </c>
      <c r="BN248" s="89">
        <f t="shared" ca="1" si="508"/>
        <v>1.2870069503619734</v>
      </c>
      <c r="BO248" s="89">
        <f t="shared" ca="1" si="508"/>
        <v>0.69670414381348234</v>
      </c>
      <c r="BP248" s="89">
        <f t="shared" ca="1" si="508"/>
        <v>1.89916303073507</v>
      </c>
      <c r="BQ248" s="89">
        <f t="shared" ca="1" si="508"/>
        <v>0.56353878406173286</v>
      </c>
      <c r="BR248" s="89">
        <f t="shared" ca="1" si="508"/>
        <v>0.55784055221078366</v>
      </c>
      <c r="BS248" s="89">
        <f t="shared" ca="1" si="508"/>
        <v>1.4308552527849232</v>
      </c>
      <c r="BT248" s="89">
        <f t="shared" ca="1" si="508"/>
        <v>0.80415255081154224</v>
      </c>
      <c r="BU248" s="89">
        <f t="shared" ca="1" si="508"/>
        <v>0.51363258333316431</v>
      </c>
      <c r="BV248" s="89">
        <f t="shared" ca="1" si="508"/>
        <v>0.37215676095822015</v>
      </c>
      <c r="BW248" s="89">
        <f t="shared" ca="1" si="508"/>
        <v>0.11308402454935013</v>
      </c>
      <c r="BX248" s="89">
        <f t="shared" ca="1" si="508"/>
        <v>1.3542759280096011</v>
      </c>
      <c r="BY248" s="89">
        <f t="shared" ca="1" si="428"/>
        <v>2.3759160720138119</v>
      </c>
      <c r="BZ248" s="89">
        <f t="shared" ca="1" si="428"/>
        <v>0.70988455593353783</v>
      </c>
      <c r="CA248" s="89">
        <f t="shared" ca="1" si="428"/>
        <v>1.7209184731171607</v>
      </c>
      <c r="CB248" s="89">
        <f t="shared" ca="1" si="428"/>
        <v>0.70086250001221795</v>
      </c>
      <c r="CC248" s="89">
        <f t="shared" ca="1" si="428"/>
        <v>0.71783803317266393</v>
      </c>
      <c r="CD248" s="89">
        <f t="shared" ca="1" si="428"/>
        <v>1.5149584523745501</v>
      </c>
      <c r="CE248" s="89">
        <f t="shared" ca="1" si="428"/>
        <v>0.20147960436984491</v>
      </c>
      <c r="CF248" s="89">
        <f t="shared" ca="1" si="428"/>
        <v>-0.2523924780697191</v>
      </c>
      <c r="CG248" s="89">
        <f t="shared" ca="1" si="428"/>
        <v>0.82901279107040327</v>
      </c>
      <c r="CH248" s="89">
        <f t="shared" ca="1" si="428"/>
        <v>1.2353020910101149</v>
      </c>
      <c r="CI248" s="89">
        <f t="shared" ca="1" si="501"/>
        <v>-0.63579278864597</v>
      </c>
      <c r="CJ248" s="89">
        <f t="shared" ca="1" si="486"/>
        <v>-0.56938236389403651</v>
      </c>
      <c r="CK248" s="89">
        <f t="shared" ca="1" si="486"/>
        <v>-0.28178508127316937</v>
      </c>
      <c r="CL248" s="89">
        <f t="shared" ca="1" si="486"/>
        <v>1.5106109019880738</v>
      </c>
      <c r="CM248" s="89">
        <f t="shared" ca="1" si="486"/>
        <v>1.5468746411055747</v>
      </c>
      <c r="CN248" s="89">
        <f t="shared" ca="1" si="486"/>
        <v>-2.6904050575418781E-2</v>
      </c>
      <c r="CO248" s="89">
        <f t="shared" ca="1" si="486"/>
        <v>1.154171995550705</v>
      </c>
      <c r="CP248" s="89">
        <f t="shared" ca="1" si="418"/>
        <v>1.8586646016459369</v>
      </c>
      <c r="CQ248" s="89">
        <f t="shared" ca="1" si="418"/>
        <v>1.6882771338788931</v>
      </c>
      <c r="CR248" s="5">
        <f t="shared" ca="1" si="418"/>
        <v>0.70275474587247999</v>
      </c>
      <c r="CS248" s="5">
        <f t="shared" ca="1" si="418"/>
        <v>0.27817489092265024</v>
      </c>
      <c r="CT248" s="5">
        <f t="shared" ca="1" si="418"/>
        <v>2.0063054716683535</v>
      </c>
      <c r="CU248" s="5">
        <f t="shared" ca="1" si="418"/>
        <v>0.71861386215748002</v>
      </c>
      <c r="CV248" s="5">
        <f t="shared" ca="1" si="418"/>
        <v>1.0922595347945923</v>
      </c>
      <c r="CW248" s="5" t="str">
        <f t="shared" si="418"/>
        <v/>
      </c>
      <c r="CX248" s="5" t="str">
        <f t="shared" si="418"/>
        <v/>
      </c>
      <c r="CY248" s="5" t="str">
        <f t="shared" si="418"/>
        <v/>
      </c>
      <c r="CZ248" s="5" t="str">
        <f t="shared" si="418"/>
        <v/>
      </c>
      <c r="DA248" s="5" t="str">
        <f t="shared" si="468"/>
        <v/>
      </c>
      <c r="DB248" s="5" t="str">
        <f t="shared" si="468"/>
        <v/>
      </c>
      <c r="DC248" s="5" t="str">
        <f t="shared" si="468"/>
        <v/>
      </c>
      <c r="DD248" s="5" t="str">
        <f t="shared" si="468"/>
        <v/>
      </c>
      <c r="DE248" s="5" t="str">
        <f t="shared" si="468"/>
        <v/>
      </c>
      <c r="DF248" s="5" t="str">
        <f t="shared" si="468"/>
        <v/>
      </c>
      <c r="DG248" s="133" t="str">
        <f t="shared" si="468"/>
        <v/>
      </c>
      <c r="DI248" s="144">
        <f t="shared" ca="1" si="469"/>
        <v>0</v>
      </c>
      <c r="DJ248" s="139">
        <f t="shared" ca="1" si="469"/>
        <v>0</v>
      </c>
      <c r="DK248" s="139">
        <f t="shared" ca="1" si="469"/>
        <v>0</v>
      </c>
      <c r="DL248" s="139">
        <f t="shared" ca="1" si="469"/>
        <v>0</v>
      </c>
      <c r="DM248" s="139">
        <f t="shared" ca="1" si="469"/>
        <v>0</v>
      </c>
      <c r="DN248" s="139">
        <f t="shared" ca="1" si="469"/>
        <v>0</v>
      </c>
      <c r="DO248" s="139">
        <f t="shared" ca="1" si="469"/>
        <v>0</v>
      </c>
      <c r="DP248" s="139">
        <f t="shared" ca="1" si="469"/>
        <v>0</v>
      </c>
      <c r="DQ248" s="139">
        <f t="shared" ca="1" si="469"/>
        <v>0</v>
      </c>
      <c r="DR248" s="139">
        <f t="shared" ca="1" si="469"/>
        <v>0</v>
      </c>
      <c r="DS248" s="139">
        <f t="shared" ca="1" si="494"/>
        <v>0</v>
      </c>
      <c r="DT248" s="139">
        <f t="shared" ca="1" si="494"/>
        <v>0</v>
      </c>
      <c r="DU248" s="139">
        <f t="shared" ca="1" si="494"/>
        <v>0</v>
      </c>
      <c r="DV248" s="139">
        <f t="shared" ca="1" si="494"/>
        <v>0</v>
      </c>
      <c r="DW248" s="139">
        <f t="shared" ca="1" si="494"/>
        <v>0</v>
      </c>
      <c r="DX248" s="139">
        <f t="shared" ca="1" si="494"/>
        <v>0</v>
      </c>
      <c r="DY248" s="139">
        <f t="shared" ca="1" si="494"/>
        <v>0</v>
      </c>
      <c r="DZ248" s="139">
        <f t="shared" ca="1" si="494"/>
        <v>0</v>
      </c>
      <c r="EA248" s="139">
        <f t="shared" ca="1" si="494"/>
        <v>0</v>
      </c>
      <c r="EB248" s="139">
        <f t="shared" ca="1" si="494"/>
        <v>0</v>
      </c>
      <c r="EC248" s="145">
        <f t="shared" ca="1" si="494"/>
        <v>0</v>
      </c>
      <c r="EE248" s="114">
        <f t="shared" ca="1" si="490"/>
        <v>0</v>
      </c>
      <c r="EF248" s="110">
        <f t="shared" ca="1" si="490"/>
        <v>4.1883949811190835</v>
      </c>
      <c r="EG248" s="110">
        <f t="shared" ca="1" si="490"/>
        <v>7.5996002969762078</v>
      </c>
      <c r="EH248" s="110">
        <f t="shared" ca="1" si="490"/>
        <v>10.320929622318781</v>
      </c>
      <c r="EI248" s="110">
        <f t="shared" ca="1" si="490"/>
        <v>12.430977264164664</v>
      </c>
      <c r="EJ248" s="110">
        <f t="shared" ca="1" si="490"/>
        <v>14.000434479096786</v>
      </c>
      <c r="EK248" s="110">
        <f t="shared" ca="1" si="490"/>
        <v>15.092832422971021</v>
      </c>
      <c r="EL248" s="110">
        <f t="shared" ca="1" si="490"/>
        <v>15.765218143878343</v>
      </c>
      <c r="EM248" s="110">
        <f t="shared" ca="1" si="490"/>
        <v>16.068769480457114</v>
      </c>
      <c r="EN248" s="110">
        <f t="shared" ca="1" si="490"/>
        <v>16.049354225142224</v>
      </c>
      <c r="EO248" s="110">
        <f t="shared" ca="1" si="488"/>
        <v>15.748038451818523</v>
      </c>
      <c r="EP248" s="110">
        <f t="shared" ca="1" si="488"/>
        <v>15.201548486084199</v>
      </c>
      <c r="EQ248" s="110">
        <f t="shared" ca="1" si="488"/>
        <v>14.442690610686963</v>
      </c>
      <c r="ER248" s="110">
        <f t="shared" ca="1" si="488"/>
        <v>13.500732245699318</v>
      </c>
      <c r="ES248" s="110">
        <f t="shared" ca="1" si="488"/>
        <v>12.401748019921602</v>
      </c>
      <c r="ET248" s="110">
        <f t="shared" ca="1" si="488"/>
        <v>11.16893385434205</v>
      </c>
      <c r="EU248" s="110">
        <f t="shared" ca="1" si="488"/>
        <v>9.8228919079463566</v>
      </c>
      <c r="EV248" s="110">
        <f t="shared" ca="1" si="488"/>
        <v>8.3818889886508465</v>
      </c>
      <c r="EW248" s="110">
        <f t="shared" ca="1" si="488"/>
        <v>6.8620908057031151</v>
      </c>
      <c r="EX248" s="110">
        <f t="shared" ca="1" si="488"/>
        <v>5.2777742327807395</v>
      </c>
      <c r="EY248" s="115">
        <f t="shared" ca="1" si="488"/>
        <v>3.6415195615998606</v>
      </c>
      <c r="FA248" s="114">
        <f t="shared" ca="1" si="502"/>
        <v>0</v>
      </c>
      <c r="FB248" s="110">
        <f t="shared" ca="1" si="502"/>
        <v>0</v>
      </c>
      <c r="FC248" s="110">
        <f t="shared" ca="1" si="502"/>
        <v>0</v>
      </c>
      <c r="FD248" s="110">
        <f t="shared" ca="1" si="502"/>
        <v>0</v>
      </c>
      <c r="FE248" s="110">
        <f t="shared" ca="1" si="502"/>
        <v>0</v>
      </c>
      <c r="FF248" s="110">
        <f t="shared" ca="1" si="502"/>
        <v>0</v>
      </c>
      <c r="FG248" s="110">
        <f t="shared" ca="1" si="502"/>
        <v>0</v>
      </c>
      <c r="FH248" s="110">
        <f t="shared" ca="1" si="502"/>
        <v>0</v>
      </c>
      <c r="FI248" s="110">
        <f t="shared" ca="1" si="502"/>
        <v>0</v>
      </c>
      <c r="FJ248" s="110">
        <f t="shared" ca="1" si="502"/>
        <v>1</v>
      </c>
      <c r="FK248" s="110">
        <f t="shared" ca="1" si="503"/>
        <v>1</v>
      </c>
      <c r="FL248" s="110">
        <f t="shared" ca="1" si="503"/>
        <v>1</v>
      </c>
      <c r="FM248" s="110">
        <f t="shared" ca="1" si="503"/>
        <v>1</v>
      </c>
      <c r="FN248" s="110">
        <f t="shared" ca="1" si="503"/>
        <v>1</v>
      </c>
      <c r="FO248" s="110">
        <f t="shared" ca="1" si="503"/>
        <v>1</v>
      </c>
      <c r="FP248" s="110">
        <f t="shared" ca="1" si="503"/>
        <v>1</v>
      </c>
      <c r="FQ248" s="110">
        <f t="shared" ca="1" si="503"/>
        <v>1</v>
      </c>
      <c r="FR248" s="110">
        <f t="shared" ca="1" si="503"/>
        <v>1</v>
      </c>
      <c r="FS248" s="110">
        <f t="shared" ca="1" si="503"/>
        <v>0</v>
      </c>
      <c r="FT248" s="110">
        <f t="shared" ca="1" si="503"/>
        <v>0</v>
      </c>
      <c r="FU248" s="110">
        <f t="shared" ca="1" si="504"/>
        <v>0</v>
      </c>
      <c r="FV248" s="110">
        <f t="shared" ca="1" si="504"/>
        <v>0</v>
      </c>
      <c r="FW248" s="110">
        <f t="shared" ca="1" si="504"/>
        <v>0</v>
      </c>
      <c r="FX248" s="110">
        <f t="shared" ca="1" si="504"/>
        <v>0</v>
      </c>
      <c r="FY248" s="110">
        <f t="shared" ca="1" si="504"/>
        <v>0</v>
      </c>
      <c r="FZ248" s="110">
        <f t="shared" ca="1" si="504"/>
        <v>0</v>
      </c>
      <c r="GA248" s="110">
        <f t="shared" ca="1" si="504"/>
        <v>0</v>
      </c>
      <c r="GB248" s="110">
        <f t="shared" ca="1" si="504"/>
        <v>0</v>
      </c>
      <c r="GC248" s="110">
        <f t="shared" ca="1" si="504"/>
        <v>0</v>
      </c>
      <c r="GD248" s="110">
        <f t="shared" ca="1" si="504"/>
        <v>0</v>
      </c>
      <c r="GE248" s="115">
        <f t="shared" ca="1" si="504"/>
        <v>0</v>
      </c>
      <c r="GG248" s="114">
        <v>1</v>
      </c>
      <c r="GH248" s="110">
        <f t="shared" ref="GH248:HK248" ca="1" si="509">IF(AND($A248&gt;0,$B248&gt;0),IF(OR((GH$61*EXP($D248-$B248*GH$61)-GH$61)&gt;$AE$2*$H248,GG248=0),0,1),"")</f>
        <v>1</v>
      </c>
      <c r="GI248" s="110">
        <f t="shared" ca="1" si="509"/>
        <v>1</v>
      </c>
      <c r="GJ248" s="110">
        <f t="shared" ca="1" si="509"/>
        <v>1</v>
      </c>
      <c r="GK248" s="110">
        <f t="shared" ca="1" si="509"/>
        <v>1</v>
      </c>
      <c r="GL248" s="110">
        <f t="shared" ca="1" si="509"/>
        <v>1</v>
      </c>
      <c r="GM248" s="110">
        <f t="shared" ca="1" si="509"/>
        <v>1</v>
      </c>
      <c r="GN248" s="110">
        <f t="shared" ca="1" si="509"/>
        <v>1</v>
      </c>
      <c r="GO248" s="110">
        <f t="shared" ca="1" si="509"/>
        <v>1</v>
      </c>
      <c r="GP248" s="110">
        <f t="shared" ca="1" si="509"/>
        <v>0</v>
      </c>
      <c r="GQ248" s="110">
        <f t="shared" ca="1" si="509"/>
        <v>0</v>
      </c>
      <c r="GR248" s="110">
        <f t="shared" ca="1" si="509"/>
        <v>0</v>
      </c>
      <c r="GS248" s="110">
        <f t="shared" ca="1" si="509"/>
        <v>0</v>
      </c>
      <c r="GT248" s="110">
        <f t="shared" ca="1" si="509"/>
        <v>0</v>
      </c>
      <c r="GU248" s="110">
        <f t="shared" ca="1" si="509"/>
        <v>0</v>
      </c>
      <c r="GV248" s="110">
        <f t="shared" ca="1" si="509"/>
        <v>0</v>
      </c>
      <c r="GW248" s="110">
        <f t="shared" ca="1" si="509"/>
        <v>0</v>
      </c>
      <c r="GX248" s="110">
        <f t="shared" ca="1" si="509"/>
        <v>0</v>
      </c>
      <c r="GY248" s="110">
        <f t="shared" ca="1" si="509"/>
        <v>0</v>
      </c>
      <c r="GZ248" s="110">
        <f t="shared" ca="1" si="509"/>
        <v>0</v>
      </c>
      <c r="HA248" s="110">
        <f t="shared" ca="1" si="509"/>
        <v>0</v>
      </c>
      <c r="HB248" s="110">
        <f t="shared" ca="1" si="509"/>
        <v>0</v>
      </c>
      <c r="HC248" s="110">
        <f t="shared" ca="1" si="509"/>
        <v>0</v>
      </c>
      <c r="HD248" s="110">
        <f t="shared" ca="1" si="509"/>
        <v>0</v>
      </c>
      <c r="HE248" s="110">
        <f t="shared" ca="1" si="509"/>
        <v>0</v>
      </c>
      <c r="HF248" s="110">
        <f t="shared" ca="1" si="509"/>
        <v>0</v>
      </c>
      <c r="HG248" s="110">
        <f t="shared" ca="1" si="509"/>
        <v>0</v>
      </c>
      <c r="HH248" s="110">
        <f t="shared" ca="1" si="509"/>
        <v>0</v>
      </c>
      <c r="HI248" s="110">
        <f t="shared" ca="1" si="509"/>
        <v>0</v>
      </c>
      <c r="HJ248" s="110">
        <f t="shared" ca="1" si="509"/>
        <v>0</v>
      </c>
      <c r="HK248" s="115">
        <f t="shared" ca="1" si="509"/>
        <v>0</v>
      </c>
    </row>
    <row r="249" spans="1:219" x14ac:dyDescent="0.25">
      <c r="A249" s="176">
        <f t="shared" ca="1" si="373"/>
        <v>1.0974310396678506</v>
      </c>
      <c r="B249" s="164">
        <f t="shared" ca="1" si="374"/>
        <v>6.0718748819242462E-2</v>
      </c>
      <c r="C249" s="106">
        <f t="shared" ca="1" si="375"/>
        <v>0.51389955978820712</v>
      </c>
      <c r="D249" s="108">
        <f t="shared" ca="1" si="376"/>
        <v>1.2294774184431072</v>
      </c>
      <c r="E249" s="109">
        <f t="shared" ca="1" si="377"/>
        <v>20.248727820515825</v>
      </c>
      <c r="F249" s="109">
        <f t="shared" ca="1" si="378"/>
        <v>8.3816891577311683</v>
      </c>
      <c r="G249" s="109">
        <f t="shared" ca="1" si="379"/>
        <v>17.229123938291657</v>
      </c>
      <c r="H249" s="109">
        <f t="shared" ca="1" si="380"/>
        <v>8.8474347805604889</v>
      </c>
      <c r="I249" s="177"/>
      <c r="J249" s="30" t="s">
        <v>237</v>
      </c>
      <c r="K249" s="89">
        <f t="shared" ca="1" si="496"/>
        <v>0.53753403810350731</v>
      </c>
      <c r="L249" s="89">
        <f t="shared" ca="1" si="496"/>
        <v>0.51560491500326755</v>
      </c>
      <c r="M249" s="89">
        <f t="shared" ca="1" si="496"/>
        <v>-1.3483164959119551</v>
      </c>
      <c r="N249" s="89">
        <f t="shared" ca="1" si="496"/>
        <v>-0.44623785415300243</v>
      </c>
      <c r="O249" s="89">
        <f t="shared" ca="1" si="496"/>
        <v>-0.41558093709150801</v>
      </c>
      <c r="P249" s="89">
        <f t="shared" ca="1" si="496"/>
        <v>-0.41558093709150801</v>
      </c>
      <c r="Q249" s="89">
        <f t="shared" ca="1" si="496"/>
        <v>2.8755171397204293E-2</v>
      </c>
      <c r="R249" s="89">
        <f t="shared" ca="1" si="496"/>
        <v>3.6539036893229848E-2</v>
      </c>
      <c r="S249" s="89">
        <f t="shared" ca="1" si="496"/>
        <v>-0.22096981093654566</v>
      </c>
      <c r="T249" s="89">
        <f t="shared" ca="1" si="496"/>
        <v>-1.0097454203712564</v>
      </c>
      <c r="U249" s="89">
        <f t="shared" ca="1" si="497"/>
        <v>-9.3840171590928279E-2</v>
      </c>
      <c r="V249" s="89">
        <f t="shared" ca="1" si="497"/>
        <v>-0.30649199665355353</v>
      </c>
      <c r="W249" s="89">
        <f t="shared" ca="1" si="497"/>
        <v>-1.0649490381436091</v>
      </c>
      <c r="X249" s="89">
        <f t="shared" ca="1" si="497"/>
        <v>5.4419538639000731E-2</v>
      </c>
      <c r="Y249" s="89">
        <f t="shared" ca="1" si="497"/>
        <v>0.21206368060581204</v>
      </c>
      <c r="Z249" s="89">
        <f t="shared" ca="1" si="497"/>
        <v>-0.21005970810345143</v>
      </c>
      <c r="AA249" s="89">
        <f t="shared" ca="1" si="497"/>
        <v>-0.44623785415300243</v>
      </c>
      <c r="AB249" s="89">
        <f t="shared" ca="1" si="497"/>
        <v>0.2685645797022288</v>
      </c>
      <c r="AC249" s="89">
        <f t="shared" ca="1" si="497"/>
        <v>0.13695300672662025</v>
      </c>
      <c r="AD249" s="89">
        <f t="shared" ca="1" si="497"/>
        <v>6.3830203882474623E-2</v>
      </c>
      <c r="AE249" s="89">
        <f t="shared" ca="1" si="498"/>
        <v>-1.4331148233707331</v>
      </c>
      <c r="AF249" s="89">
        <f t="shared" ca="1" si="498"/>
        <v>0.31960967874145596</v>
      </c>
      <c r="AG249" s="89">
        <f t="shared" ca="1" si="498"/>
        <v>9.8583260592283506E-2</v>
      </c>
      <c r="AH249" s="89">
        <f t="shared" ca="1" si="498"/>
        <v>-0.30700255599325066</v>
      </c>
      <c r="AI249" s="89">
        <f t="shared" ca="1" si="498"/>
        <v>6.3830203882474623E-2</v>
      </c>
      <c r="AJ249" s="89">
        <f t="shared" ca="1" si="498"/>
        <v>-0.44623785415300243</v>
      </c>
      <c r="AK249" s="89">
        <f t="shared" ca="1" si="498"/>
        <v>0.31960967874145596</v>
      </c>
      <c r="AL249" s="89">
        <f t="shared" ca="1" si="498"/>
        <v>0.41148501321826991</v>
      </c>
      <c r="AM249" s="89">
        <f t="shared" ca="1" si="498"/>
        <v>5.4419538639000731E-2</v>
      </c>
      <c r="AN249" s="89">
        <f t="shared" ca="1" si="498"/>
        <v>0.53753403810350731</v>
      </c>
      <c r="AO249" s="89">
        <f t="shared" ca="1" si="499"/>
        <v>-0.41184718490169098</v>
      </c>
      <c r="AP249" s="89">
        <f t="shared" ca="1" si="499"/>
        <v>3.6539036893229848E-2</v>
      </c>
      <c r="AQ249" s="89">
        <f t="shared" ca="1" si="499"/>
        <v>-0.31999883307611282</v>
      </c>
      <c r="AR249" s="89">
        <f t="shared" ca="1" si="499"/>
        <v>0.41148501321826991</v>
      </c>
      <c r="AS249" s="89">
        <f t="shared" ca="1" si="499"/>
        <v>-0.41558093709150801</v>
      </c>
      <c r="AT249" s="89">
        <f t="shared" ca="1" si="499"/>
        <v>-0.41184718490169098</v>
      </c>
      <c r="AU249" s="89">
        <f t="shared" ca="1" si="499"/>
        <v>-0.81775242806075465</v>
      </c>
      <c r="AV249" s="89">
        <f t="shared" ca="1" si="499"/>
        <v>-0.22096981093654566</v>
      </c>
      <c r="AW249" s="89">
        <f t="shared" ca="1" si="499"/>
        <v>0.94353006046483001</v>
      </c>
      <c r="AX249" s="89" t="str">
        <f t="shared" ca="1" si="499"/>
        <v/>
      </c>
      <c r="AY249" s="89" t="str">
        <f t="shared" ca="1" si="500"/>
        <v/>
      </c>
      <c r="AZ249" s="89" t="str">
        <f t="shared" ca="1" si="500"/>
        <v/>
      </c>
      <c r="BA249" s="89" t="str">
        <f t="shared" ca="1" si="500"/>
        <v/>
      </c>
      <c r="BB249" s="89" t="str">
        <f t="shared" ca="1" si="500"/>
        <v/>
      </c>
      <c r="BC249" s="89" t="str">
        <f t="shared" ca="1" si="500"/>
        <v/>
      </c>
      <c r="BD249" s="89" t="str">
        <f t="shared" ca="1" si="500"/>
        <v/>
      </c>
      <c r="BE249" s="89" t="str">
        <f t="shared" ca="1" si="500"/>
        <v/>
      </c>
      <c r="BF249" s="89" t="str">
        <f t="shared" ca="1" si="500"/>
        <v/>
      </c>
      <c r="BG249" s="89" t="str">
        <f t="shared" ca="1" si="500"/>
        <v/>
      </c>
      <c r="BH249" s="89" t="str">
        <f t="shared" ca="1" si="500"/>
        <v/>
      </c>
      <c r="BJ249" s="132">
        <f t="shared" ca="1" si="508"/>
        <v>1.5510026887377597</v>
      </c>
      <c r="BK249" s="89">
        <f t="shared" ca="1" si="508"/>
        <v>1.4996801783304448</v>
      </c>
      <c r="BL249" s="89">
        <f t="shared" ca="1" si="508"/>
        <v>-0.34416099072125461</v>
      </c>
      <c r="BM249" s="89">
        <f t="shared" ca="1" si="508"/>
        <v>0.20918161494763454</v>
      </c>
      <c r="BN249" s="89">
        <f t="shared" ca="1" si="508"/>
        <v>0.65936233266465338</v>
      </c>
      <c r="BO249" s="89">
        <f t="shared" ca="1" si="508"/>
        <v>0.43766231594131721</v>
      </c>
      <c r="BP249" s="89">
        <f t="shared" ca="1" si="508"/>
        <v>1.0341995844805145</v>
      </c>
      <c r="BQ249" s="89">
        <f t="shared" ca="1" si="508"/>
        <v>0.90708037694821342</v>
      </c>
      <c r="BR249" s="89">
        <f t="shared" ca="1" si="508"/>
        <v>0.54693044937768942</v>
      </c>
      <c r="BS249" s="89">
        <f t="shared" ca="1" si="508"/>
        <v>-0.40332802877318952</v>
      </c>
      <c r="BT249" s="89">
        <f t="shared" ca="1" si="508"/>
        <v>0.64648217533813934</v>
      </c>
      <c r="BU249" s="89">
        <f t="shared" ca="1" si="508"/>
        <v>0.4172002947830622</v>
      </c>
      <c r="BV249" s="89">
        <f t="shared" ca="1" si="508"/>
        <v>-0.72154744858259323</v>
      </c>
      <c r="BW249" s="89">
        <f t="shared" ca="1" si="508"/>
        <v>0.48750239626446368</v>
      </c>
      <c r="BX249" s="89">
        <f t="shared" ca="1" si="508"/>
        <v>1.1548545953971432</v>
      </c>
      <c r="BY249" s="89">
        <f t="shared" ca="1" si="428"/>
        <v>1.0029931860236267</v>
      </c>
      <c r="BZ249" s="89">
        <f t="shared" ca="1" si="428"/>
        <v>0.57013869843408893</v>
      </c>
      <c r="CA249" s="89">
        <f t="shared" ca="1" si="428"/>
        <v>1.4519490147158822</v>
      </c>
      <c r="CB249" s="89">
        <f t="shared" ca="1" si="428"/>
        <v>0.42633049352056829</v>
      </c>
      <c r="CC249" s="89">
        <f t="shared" ca="1" si="428"/>
        <v>0.99172794515858997</v>
      </c>
      <c r="CD249" s="89">
        <f t="shared" ca="1" si="428"/>
        <v>-0.43376128599945063</v>
      </c>
      <c r="CE249" s="89">
        <f t="shared" ca="1" si="428"/>
        <v>0.96732713726430331</v>
      </c>
      <c r="CF249" s="89">
        <f t="shared" ca="1" si="428"/>
        <v>-0.17225835261989608</v>
      </c>
      <c r="CG249" s="89">
        <f t="shared" ca="1" si="428"/>
        <v>0.41533795399501827</v>
      </c>
      <c r="CH249" s="89">
        <f t="shared" ca="1" si="428"/>
        <v>0.97952261615113345</v>
      </c>
      <c r="CI249" s="89">
        <f t="shared" ca="1" si="501"/>
        <v>-1.1107858141961766</v>
      </c>
      <c r="CJ249" s="89">
        <f t="shared" ca="1" si="486"/>
        <v>-0.15593251356165228</v>
      </c>
      <c r="CK249" s="89">
        <f t="shared" ca="1" si="486"/>
        <v>0.1535560565155889</v>
      </c>
      <c r="CL249" s="89">
        <f t="shared" ca="1" si="486"/>
        <v>0.40216726274034076</v>
      </c>
      <c r="CM249" s="89">
        <f t="shared" ca="1" si="486"/>
        <v>1.5688037642058146</v>
      </c>
      <c r="CN249" s="89">
        <f t="shared" ca="1" si="486"/>
        <v>0.57099418489414666</v>
      </c>
      <c r="CO249" s="89">
        <f t="shared" ca="1" si="486"/>
        <v>0.92214645274170604</v>
      </c>
      <c r="CP249" s="89">
        <f t="shared" ca="1" si="418"/>
        <v>0.64494715091806443</v>
      </c>
      <c r="CQ249" s="89">
        <f t="shared" ca="1" si="418"/>
        <v>1.156232086632333</v>
      </c>
      <c r="CR249" s="5">
        <f t="shared" ca="1" si="418"/>
        <v>0.73341166293397442</v>
      </c>
      <c r="CS249" s="5">
        <f t="shared" ca="1" si="418"/>
        <v>0.68408013408171398</v>
      </c>
      <c r="CT249" s="5">
        <f t="shared" ca="1" si="418"/>
        <v>0.36411518242074226</v>
      </c>
      <c r="CU249" s="5">
        <f t="shared" ca="1" si="418"/>
        <v>0.59148422281186264</v>
      </c>
      <c r="CV249" s="5">
        <f t="shared" ca="1" si="418"/>
        <v>1.1420709776076625</v>
      </c>
      <c r="CW249" s="5" t="str">
        <f t="shared" si="418"/>
        <v/>
      </c>
      <c r="CX249" s="5" t="str">
        <f t="shared" si="418"/>
        <v/>
      </c>
      <c r="CY249" s="5" t="str">
        <f t="shared" si="418"/>
        <v/>
      </c>
      <c r="CZ249" s="5" t="str">
        <f t="shared" si="418"/>
        <v/>
      </c>
      <c r="DA249" s="5" t="str">
        <f t="shared" si="468"/>
        <v/>
      </c>
      <c r="DB249" s="5" t="str">
        <f t="shared" si="468"/>
        <v/>
      </c>
      <c r="DC249" s="5" t="str">
        <f t="shared" si="468"/>
        <v/>
      </c>
      <c r="DD249" s="5" t="str">
        <f t="shared" si="468"/>
        <v/>
      </c>
      <c r="DE249" s="5" t="str">
        <f t="shared" si="468"/>
        <v/>
      </c>
      <c r="DF249" s="5" t="str">
        <f t="shared" si="468"/>
        <v/>
      </c>
      <c r="DG249" s="133" t="str">
        <f t="shared" si="468"/>
        <v/>
      </c>
      <c r="DI249" s="144">
        <f t="shared" ca="1" si="469"/>
        <v>0</v>
      </c>
      <c r="DJ249" s="139">
        <f t="shared" ca="1" si="469"/>
        <v>0</v>
      </c>
      <c r="DK249" s="139">
        <f t="shared" ca="1" si="469"/>
        <v>0</v>
      </c>
      <c r="DL249" s="139">
        <f t="shared" ca="1" si="469"/>
        <v>0</v>
      </c>
      <c r="DM249" s="139">
        <f t="shared" ca="1" si="469"/>
        <v>0</v>
      </c>
      <c r="DN249" s="139">
        <f t="shared" ca="1" si="469"/>
        <v>0</v>
      </c>
      <c r="DO249" s="139">
        <f t="shared" ca="1" si="469"/>
        <v>0</v>
      </c>
      <c r="DP249" s="139">
        <f t="shared" ca="1" si="469"/>
        <v>0</v>
      </c>
      <c r="DQ249" s="139">
        <f t="shared" ca="1" si="469"/>
        <v>0</v>
      </c>
      <c r="DR249" s="139">
        <f t="shared" ca="1" si="469"/>
        <v>0</v>
      </c>
      <c r="DS249" s="139">
        <f t="shared" ca="1" si="494"/>
        <v>0</v>
      </c>
      <c r="DT249" s="139">
        <f t="shared" ca="1" si="494"/>
        <v>0</v>
      </c>
      <c r="DU249" s="139">
        <f t="shared" ca="1" si="494"/>
        <v>0</v>
      </c>
      <c r="DV249" s="139">
        <f t="shared" ca="1" si="494"/>
        <v>0</v>
      </c>
      <c r="DW249" s="139">
        <f t="shared" ca="1" si="494"/>
        <v>0</v>
      </c>
      <c r="DX249" s="139">
        <f t="shared" ca="1" si="494"/>
        <v>0</v>
      </c>
      <c r="DY249" s="139">
        <f t="shared" ca="1" si="494"/>
        <v>0</v>
      </c>
      <c r="DZ249" s="139">
        <f t="shared" ca="1" si="494"/>
        <v>0</v>
      </c>
      <c r="EA249" s="139">
        <f t="shared" ca="1" si="494"/>
        <v>0</v>
      </c>
      <c r="EB249" s="139">
        <f t="shared" ca="1" si="494"/>
        <v>0</v>
      </c>
      <c r="EC249" s="145">
        <f t="shared" ca="1" si="494"/>
        <v>0</v>
      </c>
      <c r="EE249" s="114">
        <f t="shared" ca="1" si="490"/>
        <v>0</v>
      </c>
      <c r="EF249" s="110">
        <f t="shared" ca="1" si="490"/>
        <v>2.2179955625537802</v>
      </c>
      <c r="EG249" s="110">
        <f t="shared" ca="1" si="490"/>
        <v>4.0568332734711134</v>
      </c>
      <c r="EH249" s="110">
        <f t="shared" ca="1" si="490"/>
        <v>5.5500186193964911</v>
      </c>
      <c r="EI249" s="110">
        <f t="shared" ca="1" si="490"/>
        <v>6.7284252481817504</v>
      </c>
      <c r="EJ249" s="110">
        <f t="shared" ca="1" si="490"/>
        <v>7.6204887778742947</v>
      </c>
      <c r="EK249" s="110">
        <f t="shared" ca="1" si="490"/>
        <v>8.2523869044683309</v>
      </c>
      <c r="EL249" s="110">
        <f t="shared" ca="1" si="490"/>
        <v>8.6482067501161382</v>
      </c>
      <c r="EM249" s="110">
        <f t="shared" ca="1" si="490"/>
        <v>8.8301003300936927</v>
      </c>
      <c r="EN249" s="110">
        <f t="shared" ca="1" si="490"/>
        <v>8.818428957614227</v>
      </c>
      <c r="EO249" s="110">
        <f t="shared" ca="1" si="488"/>
        <v>8.631897350309977</v>
      </c>
      <c r="EP249" s="110">
        <f t="shared" ca="1" si="488"/>
        <v>8.2876781505982464</v>
      </c>
      <c r="EQ249" s="110">
        <f t="shared" ca="1" si="488"/>
        <v>7.8015275239736575</v>
      </c>
      <c r="ER249" s="110">
        <f t="shared" ca="1" si="488"/>
        <v>7.187892454297959</v>
      </c>
      <c r="ES249" s="110">
        <f t="shared" ca="1" si="488"/>
        <v>6.4600103131825435</v>
      </c>
      <c r="ET249" s="110">
        <f t="shared" ca="1" si="488"/>
        <v>5.6300012413797518</v>
      </c>
      <c r="EU249" s="110">
        <f t="shared" ca="1" si="488"/>
        <v>4.7089538435332159</v>
      </c>
      <c r="EV249" s="110">
        <f t="shared" ca="1" si="488"/>
        <v>3.7070046635133167</v>
      </c>
      <c r="EW249" s="110">
        <f t="shared" ca="1" si="488"/>
        <v>2.633411875720121</v>
      </c>
      <c r="EX249" s="110">
        <f t="shared" ca="1" si="488"/>
        <v>1.4966235980228753</v>
      </c>
      <c r="EY249" s="115">
        <f t="shared" ca="1" si="488"/>
        <v>0.30434120428186517</v>
      </c>
      <c r="FA249" s="114">
        <f t="shared" ca="1" si="502"/>
        <v>0</v>
      </c>
      <c r="FB249" s="110">
        <f t="shared" ca="1" si="502"/>
        <v>0</v>
      </c>
      <c r="FC249" s="110">
        <f t="shared" ca="1" si="502"/>
        <v>0</v>
      </c>
      <c r="FD249" s="110">
        <f t="shared" ca="1" si="502"/>
        <v>0</v>
      </c>
      <c r="FE249" s="110">
        <f t="shared" ca="1" si="502"/>
        <v>0</v>
      </c>
      <c r="FF249" s="110">
        <f t="shared" ca="1" si="502"/>
        <v>0</v>
      </c>
      <c r="FG249" s="110">
        <f t="shared" ca="1" si="502"/>
        <v>0</v>
      </c>
      <c r="FH249" s="110">
        <f t="shared" ca="1" si="502"/>
        <v>0</v>
      </c>
      <c r="FI249" s="110">
        <f t="shared" ca="1" si="502"/>
        <v>0</v>
      </c>
      <c r="FJ249" s="110">
        <f t="shared" ca="1" si="502"/>
        <v>1</v>
      </c>
      <c r="FK249" s="110">
        <f t="shared" ca="1" si="503"/>
        <v>1</v>
      </c>
      <c r="FL249" s="110">
        <f t="shared" ca="1" si="503"/>
        <v>1</v>
      </c>
      <c r="FM249" s="110">
        <f t="shared" ca="1" si="503"/>
        <v>1</v>
      </c>
      <c r="FN249" s="110">
        <f t="shared" ca="1" si="503"/>
        <v>1</v>
      </c>
      <c r="FO249" s="110">
        <f t="shared" ca="1" si="503"/>
        <v>1</v>
      </c>
      <c r="FP249" s="110">
        <f t="shared" ca="1" si="503"/>
        <v>1</v>
      </c>
      <c r="FQ249" s="110">
        <f t="shared" ca="1" si="503"/>
        <v>1</v>
      </c>
      <c r="FR249" s="110">
        <f t="shared" ca="1" si="503"/>
        <v>1</v>
      </c>
      <c r="FS249" s="110">
        <f t="shared" ca="1" si="503"/>
        <v>0</v>
      </c>
      <c r="FT249" s="110">
        <f t="shared" ca="1" si="503"/>
        <v>0</v>
      </c>
      <c r="FU249" s="110">
        <f t="shared" ca="1" si="504"/>
        <v>0</v>
      </c>
      <c r="FV249" s="110">
        <f t="shared" ca="1" si="504"/>
        <v>0</v>
      </c>
      <c r="FW249" s="110">
        <f t="shared" ca="1" si="504"/>
        <v>0</v>
      </c>
      <c r="FX249" s="110">
        <f t="shared" ca="1" si="504"/>
        <v>0</v>
      </c>
      <c r="FY249" s="110">
        <f t="shared" ca="1" si="504"/>
        <v>0</v>
      </c>
      <c r="FZ249" s="110">
        <f t="shared" ca="1" si="504"/>
        <v>0</v>
      </c>
      <c r="GA249" s="110">
        <f t="shared" ca="1" si="504"/>
        <v>0</v>
      </c>
      <c r="GB249" s="110">
        <f t="shared" ca="1" si="504"/>
        <v>0</v>
      </c>
      <c r="GC249" s="110">
        <f t="shared" ca="1" si="504"/>
        <v>0</v>
      </c>
      <c r="GD249" s="110">
        <f t="shared" ca="1" si="504"/>
        <v>0</v>
      </c>
      <c r="GE249" s="115">
        <f t="shared" ca="1" si="504"/>
        <v>0</v>
      </c>
      <c r="GG249" s="114">
        <v>1</v>
      </c>
      <c r="GH249" s="110">
        <f t="shared" ref="GH249:HK249" ca="1" si="510">IF(AND($A249&gt;0,$B249&gt;0),IF(OR((GH$61*EXP($D249-$B249*GH$61)-GH$61)&gt;$AE$2*$H249,GG249=0),0,1),"")</f>
        <v>1</v>
      </c>
      <c r="GI249" s="110">
        <f t="shared" ca="1" si="510"/>
        <v>1</v>
      </c>
      <c r="GJ249" s="110">
        <f t="shared" ca="1" si="510"/>
        <v>1</v>
      </c>
      <c r="GK249" s="110">
        <f t="shared" ca="1" si="510"/>
        <v>1</v>
      </c>
      <c r="GL249" s="110">
        <f t="shared" ca="1" si="510"/>
        <v>1</v>
      </c>
      <c r="GM249" s="110">
        <f t="shared" ca="1" si="510"/>
        <v>1</v>
      </c>
      <c r="GN249" s="110">
        <f t="shared" ca="1" si="510"/>
        <v>1</v>
      </c>
      <c r="GO249" s="110">
        <f t="shared" ca="1" si="510"/>
        <v>1</v>
      </c>
      <c r="GP249" s="110">
        <f t="shared" ca="1" si="510"/>
        <v>0</v>
      </c>
      <c r="GQ249" s="110">
        <f t="shared" ca="1" si="510"/>
        <v>0</v>
      </c>
      <c r="GR249" s="110">
        <f t="shared" ca="1" si="510"/>
        <v>0</v>
      </c>
      <c r="GS249" s="110">
        <f t="shared" ca="1" si="510"/>
        <v>0</v>
      </c>
      <c r="GT249" s="110">
        <f t="shared" ca="1" si="510"/>
        <v>0</v>
      </c>
      <c r="GU249" s="110">
        <f t="shared" ca="1" si="510"/>
        <v>0</v>
      </c>
      <c r="GV249" s="110">
        <f t="shared" ca="1" si="510"/>
        <v>0</v>
      </c>
      <c r="GW249" s="110">
        <f t="shared" ca="1" si="510"/>
        <v>0</v>
      </c>
      <c r="GX249" s="110">
        <f t="shared" ca="1" si="510"/>
        <v>0</v>
      </c>
      <c r="GY249" s="110">
        <f t="shared" ca="1" si="510"/>
        <v>0</v>
      </c>
      <c r="GZ249" s="110">
        <f t="shared" ca="1" si="510"/>
        <v>0</v>
      </c>
      <c r="HA249" s="110">
        <f t="shared" ca="1" si="510"/>
        <v>0</v>
      </c>
      <c r="HB249" s="110">
        <f t="shared" ca="1" si="510"/>
        <v>0</v>
      </c>
      <c r="HC249" s="110">
        <f t="shared" ca="1" si="510"/>
        <v>0</v>
      </c>
      <c r="HD249" s="110">
        <f t="shared" ca="1" si="510"/>
        <v>0</v>
      </c>
      <c r="HE249" s="110">
        <f t="shared" ca="1" si="510"/>
        <v>0</v>
      </c>
      <c r="HF249" s="110">
        <f t="shared" ca="1" si="510"/>
        <v>0</v>
      </c>
      <c r="HG249" s="110">
        <f t="shared" ca="1" si="510"/>
        <v>0</v>
      </c>
      <c r="HH249" s="110">
        <f t="shared" ca="1" si="510"/>
        <v>0</v>
      </c>
      <c r="HI249" s="110">
        <f t="shared" ca="1" si="510"/>
        <v>0</v>
      </c>
      <c r="HJ249" s="110">
        <f t="shared" ca="1" si="510"/>
        <v>0</v>
      </c>
      <c r="HK249" s="115">
        <f t="shared" ca="1" si="510"/>
        <v>0</v>
      </c>
    </row>
    <row r="250" spans="1:219" x14ac:dyDescent="0.25">
      <c r="A250" s="176">
        <f t="shared" ca="1" si="373"/>
        <v>1.7798545818122908</v>
      </c>
      <c r="B250" s="164">
        <f t="shared" ca="1" si="374"/>
        <v>0.10319321023611901</v>
      </c>
      <c r="C250" s="106">
        <f t="shared" ca="1" si="375"/>
        <v>0.66772036797429779</v>
      </c>
      <c r="D250" s="108">
        <f t="shared" ca="1" si="376"/>
        <v>2.0027798267161567</v>
      </c>
      <c r="E250" s="109">
        <f t="shared" ca="1" si="377"/>
        <v>19.40805816713663</v>
      </c>
      <c r="F250" s="109">
        <f t="shared" ca="1" si="378"/>
        <v>6.9831243674670667</v>
      </c>
      <c r="G250" s="109">
        <f t="shared" ca="1" si="379"/>
        <v>25.170312873883969</v>
      </c>
      <c r="H250" s="109">
        <f t="shared" ca="1" si="380"/>
        <v>18.187188506416902</v>
      </c>
      <c r="I250" s="177"/>
      <c r="J250" s="30" t="s">
        <v>238</v>
      </c>
      <c r="K250" s="89">
        <f t="shared" ca="1" si="496"/>
        <v>-1.0649490381436091</v>
      </c>
      <c r="L250" s="89">
        <f t="shared" ca="1" si="496"/>
        <v>0.82443786118685636</v>
      </c>
      <c r="M250" s="89">
        <f t="shared" ca="1" si="496"/>
        <v>-0.30649199665355353</v>
      </c>
      <c r="N250" s="89">
        <f t="shared" ca="1" si="496"/>
        <v>-0.41558093709150801</v>
      </c>
      <c r="O250" s="89">
        <f t="shared" ca="1" si="496"/>
        <v>0.74160465676181864</v>
      </c>
      <c r="P250" s="89">
        <f t="shared" ca="1" si="496"/>
        <v>-0.22096981093654566</v>
      </c>
      <c r="Q250" s="89">
        <f t="shared" ca="1" si="496"/>
        <v>0.74370258632857644</v>
      </c>
      <c r="R250" s="89">
        <f t="shared" ca="1" si="496"/>
        <v>0.31960967874145596</v>
      </c>
      <c r="S250" s="89">
        <f t="shared" ca="1" si="496"/>
        <v>1.1628631778867338</v>
      </c>
      <c r="T250" s="89">
        <f t="shared" ca="1" si="496"/>
        <v>1.1628631778867338</v>
      </c>
      <c r="U250" s="89">
        <f t="shared" ca="1" si="497"/>
        <v>0.14357639329378769</v>
      </c>
      <c r="V250" s="89">
        <f t="shared" ca="1" si="497"/>
        <v>0.74370258632857644</v>
      </c>
      <c r="W250" s="89">
        <f t="shared" ca="1" si="497"/>
        <v>1.1628631778867338</v>
      </c>
      <c r="X250" s="89">
        <f t="shared" ca="1" si="497"/>
        <v>-1.0649490381436091</v>
      </c>
      <c r="Y250" s="89">
        <f t="shared" ca="1" si="497"/>
        <v>1.4105767449530626E-2</v>
      </c>
      <c r="Z250" s="89">
        <f t="shared" ca="1" si="497"/>
        <v>1.4105767449530626E-2</v>
      </c>
      <c r="AA250" s="89">
        <f t="shared" ca="1" si="497"/>
        <v>0.82443786118685636</v>
      </c>
      <c r="AB250" s="89">
        <f t="shared" ca="1" si="497"/>
        <v>0.74160465676181864</v>
      </c>
      <c r="AC250" s="89">
        <f t="shared" ca="1" si="497"/>
        <v>9.8583260592283506E-2</v>
      </c>
      <c r="AD250" s="89">
        <f t="shared" ca="1" si="497"/>
        <v>-0.22096981093654566</v>
      </c>
      <c r="AE250" s="89">
        <f t="shared" ca="1" si="498"/>
        <v>0.89371861765175975</v>
      </c>
      <c r="AF250" s="89">
        <f t="shared" ca="1" si="498"/>
        <v>-0.21005970810345143</v>
      </c>
      <c r="AG250" s="89">
        <f t="shared" ca="1" si="498"/>
        <v>-1.0649490381436091</v>
      </c>
      <c r="AH250" s="89">
        <f t="shared" ca="1" si="498"/>
        <v>0.82443786118685636</v>
      </c>
      <c r="AI250" s="89">
        <f t="shared" ca="1" si="498"/>
        <v>3.6539036893229848E-2</v>
      </c>
      <c r="AJ250" s="89">
        <f t="shared" ca="1" si="498"/>
        <v>0.31960967874145596</v>
      </c>
      <c r="AK250" s="89">
        <f t="shared" ca="1" si="498"/>
        <v>-0.44623785415300243</v>
      </c>
      <c r="AL250" s="89">
        <f t="shared" ca="1" si="498"/>
        <v>0.13695300672662025</v>
      </c>
      <c r="AM250" s="89">
        <f t="shared" ca="1" si="498"/>
        <v>0.94353006046483001</v>
      </c>
      <c r="AN250" s="89">
        <f t="shared" ca="1" si="498"/>
        <v>0.53753403810350731</v>
      </c>
      <c r="AO250" s="89">
        <f t="shared" ca="1" si="499"/>
        <v>-0.31999883307611282</v>
      </c>
      <c r="AP250" s="89">
        <f t="shared" ca="1" si="499"/>
        <v>2.8755171397204293E-2</v>
      </c>
      <c r="AQ250" s="89">
        <f t="shared" ca="1" si="499"/>
        <v>0.13695300672662025</v>
      </c>
      <c r="AR250" s="89">
        <f t="shared" ca="1" si="499"/>
        <v>0.82443786118685636</v>
      </c>
      <c r="AS250" s="89">
        <f t="shared" ca="1" si="499"/>
        <v>-0.41184718490169098</v>
      </c>
      <c r="AT250" s="89">
        <f t="shared" ca="1" si="499"/>
        <v>-0.31999883307611282</v>
      </c>
      <c r="AU250" s="89">
        <f t="shared" ca="1" si="499"/>
        <v>0.74370258632857644</v>
      </c>
      <c r="AV250" s="89">
        <f t="shared" ca="1" si="499"/>
        <v>-0.30700255599325066</v>
      </c>
      <c r="AW250" s="89">
        <f t="shared" ca="1" si="499"/>
        <v>-1.4331148233707331</v>
      </c>
      <c r="AX250" s="89" t="str">
        <f t="shared" ca="1" si="499"/>
        <v/>
      </c>
      <c r="AY250" s="89" t="str">
        <f t="shared" ca="1" si="500"/>
        <v/>
      </c>
      <c r="AZ250" s="89" t="str">
        <f t="shared" ca="1" si="500"/>
        <v/>
      </c>
      <c r="BA250" s="89" t="str">
        <f t="shared" ca="1" si="500"/>
        <v/>
      </c>
      <c r="BB250" s="89" t="str">
        <f t="shared" ca="1" si="500"/>
        <v/>
      </c>
      <c r="BC250" s="89" t="str">
        <f t="shared" ca="1" si="500"/>
        <v/>
      </c>
      <c r="BD250" s="89" t="str">
        <f t="shared" ca="1" si="500"/>
        <v/>
      </c>
      <c r="BE250" s="89" t="str">
        <f t="shared" ca="1" si="500"/>
        <v/>
      </c>
      <c r="BF250" s="89" t="str">
        <f t="shared" ca="1" si="500"/>
        <v/>
      </c>
      <c r="BG250" s="89" t="str">
        <f t="shared" ca="1" si="500"/>
        <v/>
      </c>
      <c r="BH250" s="89" t="str">
        <f t="shared" ca="1" si="500"/>
        <v/>
      </c>
      <c r="BJ250" s="132">
        <f t="shared" ca="1" si="508"/>
        <v>-5.1480387509356795E-2</v>
      </c>
      <c r="BK250" s="89">
        <f t="shared" ca="1" si="508"/>
        <v>1.8085131245140338</v>
      </c>
      <c r="BL250" s="89">
        <f t="shared" ca="1" si="508"/>
        <v>0.69766350853714698</v>
      </c>
      <c r="BM250" s="89">
        <f t="shared" ca="1" si="508"/>
        <v>0.23983853200912897</v>
      </c>
      <c r="BN250" s="89">
        <f t="shared" ca="1" si="508"/>
        <v>1.81654792651798</v>
      </c>
      <c r="BO250" s="89">
        <f t="shared" ca="1" si="508"/>
        <v>0.63227344209627956</v>
      </c>
      <c r="BP250" s="89">
        <f t="shared" ca="1" si="508"/>
        <v>1.7491469994118867</v>
      </c>
      <c r="BQ250" s="89">
        <f t="shared" ca="1" si="508"/>
        <v>1.1901510187964395</v>
      </c>
      <c r="BR250" s="89">
        <f t="shared" ca="1" si="508"/>
        <v>1.9307634382009689</v>
      </c>
      <c r="BS250" s="89">
        <f t="shared" ca="1" si="508"/>
        <v>1.7692805694848006</v>
      </c>
      <c r="BT250" s="89">
        <f t="shared" ca="1" si="508"/>
        <v>0.88389874022285531</v>
      </c>
      <c r="BU250" s="89">
        <f t="shared" ca="1" si="508"/>
        <v>1.4673948777651922</v>
      </c>
      <c r="BV250" s="89">
        <f t="shared" ca="1" si="508"/>
        <v>1.5062647674477496</v>
      </c>
      <c r="BW250" s="89">
        <f t="shared" ca="1" si="508"/>
        <v>-0.63186618051814614</v>
      </c>
      <c r="BX250" s="89">
        <f t="shared" ca="1" si="508"/>
        <v>0.95689668224086177</v>
      </c>
      <c r="BY250" s="89">
        <f t="shared" ca="1" si="428"/>
        <v>1.2271586615766088</v>
      </c>
      <c r="BZ250" s="89">
        <f t="shared" ca="1" si="428"/>
        <v>1.8408144137739477</v>
      </c>
      <c r="CA250" s="89">
        <f t="shared" ca="1" si="428"/>
        <v>1.9249890917754722</v>
      </c>
      <c r="CB250" s="89">
        <f t="shared" ca="1" si="428"/>
        <v>0.38796074738623154</v>
      </c>
      <c r="CC250" s="89">
        <f t="shared" ca="1" si="428"/>
        <v>0.70692793033956969</v>
      </c>
      <c r="CD250" s="89">
        <f t="shared" ca="1" si="428"/>
        <v>1.8930721550230423</v>
      </c>
      <c r="CE250" s="89">
        <f t="shared" ca="1" si="428"/>
        <v>0.43765775041939592</v>
      </c>
      <c r="CF250" s="89">
        <f t="shared" ca="1" si="428"/>
        <v>-1.3357906513557887</v>
      </c>
      <c r="CG250" s="89">
        <f t="shared" ca="1" si="428"/>
        <v>1.5467783711751253</v>
      </c>
      <c r="CH250" s="89">
        <f t="shared" ca="1" si="428"/>
        <v>0.95223144916188862</v>
      </c>
      <c r="CI250" s="89">
        <f t="shared" ca="1" si="501"/>
        <v>-0.34493828130171833</v>
      </c>
      <c r="CJ250" s="89">
        <f t="shared" ca="1" si="486"/>
        <v>-0.92178004645611067</v>
      </c>
      <c r="CK250" s="89">
        <f t="shared" ca="1" si="486"/>
        <v>-0.12097594997606076</v>
      </c>
      <c r="CL250" s="89">
        <f t="shared" ca="1" si="486"/>
        <v>1.29127778456617</v>
      </c>
      <c r="CM250" s="89">
        <f t="shared" ca="1" si="486"/>
        <v>1.5688037642058146</v>
      </c>
      <c r="CN250" s="89">
        <f t="shared" ca="1" si="486"/>
        <v>0.66284253671972482</v>
      </c>
      <c r="CO250" s="89">
        <f t="shared" ca="1" si="486"/>
        <v>0.91436258724568054</v>
      </c>
      <c r="CP250" s="89">
        <f t="shared" ca="1" si="418"/>
        <v>1.1018989907207974</v>
      </c>
      <c r="CQ250" s="89">
        <f t="shared" ca="1" si="418"/>
        <v>1.5691849346009197</v>
      </c>
      <c r="CR250" s="5">
        <f t="shared" ca="1" si="418"/>
        <v>0.7371454151237915</v>
      </c>
      <c r="CS250" s="5">
        <f t="shared" ca="1" si="418"/>
        <v>0.77592848590729213</v>
      </c>
      <c r="CT250" s="5">
        <f t="shared" ca="1" si="418"/>
        <v>1.9255701968100734</v>
      </c>
      <c r="CU250" s="5">
        <f t="shared" ca="1" si="418"/>
        <v>0.50545147775515764</v>
      </c>
      <c r="CV250" s="5">
        <f t="shared" ca="1" si="418"/>
        <v>-1.2345739062279006</v>
      </c>
      <c r="CW250" s="5" t="str">
        <f t="shared" si="418"/>
        <v/>
      </c>
      <c r="CX250" s="5" t="str">
        <f t="shared" si="418"/>
        <v/>
      </c>
      <c r="CY250" s="5" t="str">
        <f t="shared" si="418"/>
        <v/>
      </c>
      <c r="CZ250" s="5" t="str">
        <f t="shared" si="418"/>
        <v/>
      </c>
      <c r="DA250" s="5" t="str">
        <f t="shared" si="468"/>
        <v/>
      </c>
      <c r="DB250" s="5" t="str">
        <f t="shared" si="468"/>
        <v/>
      </c>
      <c r="DC250" s="5" t="str">
        <f t="shared" si="468"/>
        <v/>
      </c>
      <c r="DD250" s="5" t="str">
        <f t="shared" si="468"/>
        <v/>
      </c>
      <c r="DE250" s="5" t="str">
        <f t="shared" si="468"/>
        <v/>
      </c>
      <c r="DF250" s="5" t="str">
        <f t="shared" si="468"/>
        <v/>
      </c>
      <c r="DG250" s="133" t="str">
        <f t="shared" si="468"/>
        <v/>
      </c>
      <c r="DI250" s="144">
        <f t="shared" ca="1" si="469"/>
        <v>0</v>
      </c>
      <c r="DJ250" s="139">
        <f t="shared" ca="1" si="469"/>
        <v>0</v>
      </c>
      <c r="DK250" s="139">
        <f t="shared" ca="1" si="469"/>
        <v>0</v>
      </c>
      <c r="DL250" s="139">
        <f t="shared" ca="1" si="469"/>
        <v>0</v>
      </c>
      <c r="DM250" s="139">
        <f t="shared" ca="1" si="469"/>
        <v>0</v>
      </c>
      <c r="DN250" s="139">
        <f t="shared" ca="1" si="469"/>
        <v>0</v>
      </c>
      <c r="DO250" s="139">
        <f t="shared" ca="1" si="469"/>
        <v>0</v>
      </c>
      <c r="DP250" s="139">
        <f t="shared" ca="1" si="469"/>
        <v>0</v>
      </c>
      <c r="DQ250" s="139">
        <f t="shared" ca="1" si="469"/>
        <v>0</v>
      </c>
      <c r="DR250" s="139">
        <f t="shared" ca="1" si="469"/>
        <v>0</v>
      </c>
      <c r="DS250" s="139">
        <f t="shared" ca="1" si="494"/>
        <v>0</v>
      </c>
      <c r="DT250" s="139">
        <f t="shared" ca="1" si="494"/>
        <v>0</v>
      </c>
      <c r="DU250" s="139">
        <f t="shared" ca="1" si="494"/>
        <v>0</v>
      </c>
      <c r="DV250" s="139">
        <f t="shared" ca="1" si="494"/>
        <v>0</v>
      </c>
      <c r="DW250" s="139">
        <f t="shared" ca="1" si="494"/>
        <v>0</v>
      </c>
      <c r="DX250" s="139">
        <f t="shared" ca="1" si="494"/>
        <v>0</v>
      </c>
      <c r="DY250" s="139">
        <f t="shared" ca="1" si="494"/>
        <v>0</v>
      </c>
      <c r="DZ250" s="139">
        <f t="shared" ca="1" si="494"/>
        <v>0</v>
      </c>
      <c r="EA250" s="139">
        <f t="shared" ca="1" si="494"/>
        <v>0</v>
      </c>
      <c r="EB250" s="139">
        <f t="shared" ca="1" si="494"/>
        <v>0</v>
      </c>
      <c r="EC250" s="145">
        <f t="shared" ca="1" si="494"/>
        <v>0</v>
      </c>
      <c r="EE250" s="114">
        <f t="shared" ca="1" si="490"/>
        <v>0</v>
      </c>
      <c r="EF250" s="110">
        <f t="shared" ca="1" si="490"/>
        <v>5.6831311748845748</v>
      </c>
      <c r="EG250" s="110">
        <f t="shared" ca="1" si="490"/>
        <v>10.055736283667242</v>
      </c>
      <c r="EH250" s="110">
        <f t="shared" ca="1" si="490"/>
        <v>13.310555659246177</v>
      </c>
      <c r="EI250" s="110">
        <f t="shared" ca="1" si="490"/>
        <v>15.615132739666677</v>
      </c>
      <c r="EJ250" s="110">
        <f t="shared" ca="1" si="490"/>
        <v>17.114902177817214</v>
      </c>
      <c r="EK250" s="110">
        <f t="shared" ca="1" si="490"/>
        <v>17.93591461410757</v>
      </c>
      <c r="EL250" s="110">
        <f t="shared" ca="1" si="490"/>
        <v>18.187239673715894</v>
      </c>
      <c r="EM250" s="110">
        <f t="shared" ca="1" si="490"/>
        <v>17.963084092846362</v>
      </c>
      <c r="EN250" s="110">
        <f t="shared" ca="1" si="490"/>
        <v>17.344657734992552</v>
      </c>
      <c r="EO250" s="110">
        <f t="shared" ca="1" si="488"/>
        <v>16.401816572489899</v>
      </c>
      <c r="EP250" s="110">
        <f t="shared" ca="1" si="488"/>
        <v>15.19450843073643</v>
      </c>
      <c r="EQ250" s="110">
        <f t="shared" ca="1" si="488"/>
        <v>13.774044377828147</v>
      </c>
      <c r="ER250" s="110">
        <f t="shared" ca="1" si="488"/>
        <v>12.184216051268237</v>
      </c>
      <c r="ES250" s="110">
        <f t="shared" ca="1" si="488"/>
        <v>10.462276910442963</v>
      </c>
      <c r="ET250" s="110">
        <f t="shared" ca="1" si="488"/>
        <v>8.6398033571203605</v>
      </c>
      <c r="EU250" s="110">
        <f t="shared" ca="1" si="488"/>
        <v>6.7434498481562848</v>
      </c>
      <c r="EV250" s="110">
        <f t="shared" ca="1" si="488"/>
        <v>4.7956105097773971</v>
      </c>
      <c r="EW250" s="110">
        <f t="shared" ca="1" si="488"/>
        <v>2.8149983288727967</v>
      </c>
      <c r="EX250" s="110">
        <f t="shared" ca="1" si="488"/>
        <v>0.81715172371935907</v>
      </c>
      <c r="EY250" s="115">
        <f t="shared" ca="1" si="488"/>
        <v>-1.185122833282005</v>
      </c>
      <c r="FA250" s="114">
        <f t="shared" ca="1" si="502"/>
        <v>0</v>
      </c>
      <c r="FB250" s="110">
        <f t="shared" ca="1" si="502"/>
        <v>0</v>
      </c>
      <c r="FC250" s="110">
        <f t="shared" ca="1" si="502"/>
        <v>0</v>
      </c>
      <c r="FD250" s="110">
        <f t="shared" ca="1" si="502"/>
        <v>0</v>
      </c>
      <c r="FE250" s="110">
        <f t="shared" ca="1" si="502"/>
        <v>0</v>
      </c>
      <c r="FF250" s="110">
        <f t="shared" ca="1" si="502"/>
        <v>0</v>
      </c>
      <c r="FG250" s="110">
        <f t="shared" ca="1" si="502"/>
        <v>0</v>
      </c>
      <c r="FH250" s="110">
        <f t="shared" ca="1" si="502"/>
        <v>1</v>
      </c>
      <c r="FI250" s="110">
        <f t="shared" ca="1" si="502"/>
        <v>1</v>
      </c>
      <c r="FJ250" s="110">
        <f t="shared" ca="1" si="502"/>
        <v>1</v>
      </c>
      <c r="FK250" s="110">
        <f t="shared" ca="1" si="503"/>
        <v>1</v>
      </c>
      <c r="FL250" s="110">
        <f t="shared" ca="1" si="503"/>
        <v>1</v>
      </c>
      <c r="FM250" s="110">
        <f t="shared" ca="1" si="503"/>
        <v>1</v>
      </c>
      <c r="FN250" s="110">
        <f t="shared" ca="1" si="503"/>
        <v>1</v>
      </c>
      <c r="FO250" s="110">
        <f t="shared" ca="1" si="503"/>
        <v>1</v>
      </c>
      <c r="FP250" s="110">
        <f t="shared" ca="1" si="503"/>
        <v>1</v>
      </c>
      <c r="FQ250" s="110">
        <f t="shared" ca="1" si="503"/>
        <v>0</v>
      </c>
      <c r="FR250" s="110">
        <f t="shared" ca="1" si="503"/>
        <v>0</v>
      </c>
      <c r="FS250" s="110">
        <f t="shared" ca="1" si="503"/>
        <v>0</v>
      </c>
      <c r="FT250" s="110">
        <f t="shared" ca="1" si="503"/>
        <v>0</v>
      </c>
      <c r="FU250" s="110">
        <f t="shared" ca="1" si="504"/>
        <v>0</v>
      </c>
      <c r="FV250" s="110">
        <f t="shared" ca="1" si="504"/>
        <v>0</v>
      </c>
      <c r="FW250" s="110">
        <f t="shared" ca="1" si="504"/>
        <v>0</v>
      </c>
      <c r="FX250" s="110">
        <f t="shared" ca="1" si="504"/>
        <v>0</v>
      </c>
      <c r="FY250" s="110">
        <f t="shared" ca="1" si="504"/>
        <v>0</v>
      </c>
      <c r="FZ250" s="110">
        <f t="shared" ca="1" si="504"/>
        <v>0</v>
      </c>
      <c r="GA250" s="110">
        <f t="shared" ca="1" si="504"/>
        <v>0</v>
      </c>
      <c r="GB250" s="110">
        <f t="shared" ca="1" si="504"/>
        <v>0</v>
      </c>
      <c r="GC250" s="110">
        <f t="shared" ca="1" si="504"/>
        <v>0</v>
      </c>
      <c r="GD250" s="110">
        <f t="shared" ca="1" si="504"/>
        <v>0</v>
      </c>
      <c r="GE250" s="115">
        <f t="shared" ca="1" si="504"/>
        <v>0</v>
      </c>
      <c r="GG250" s="114">
        <v>1</v>
      </c>
      <c r="GH250" s="110">
        <f t="shared" ref="GH250:HK250" ca="1" si="511">IF(AND($A250&gt;0,$B250&gt;0),IF(OR((GH$61*EXP($D250-$B250*GH$61)-GH$61)&gt;$AE$2*$H250,GG250=0),0,1),"")</f>
        <v>1</v>
      </c>
      <c r="GI250" s="110">
        <f t="shared" ca="1" si="511"/>
        <v>1</v>
      </c>
      <c r="GJ250" s="110">
        <f t="shared" ca="1" si="511"/>
        <v>1</v>
      </c>
      <c r="GK250" s="110">
        <f t="shared" ca="1" si="511"/>
        <v>1</v>
      </c>
      <c r="GL250" s="110">
        <f t="shared" ca="1" si="511"/>
        <v>1</v>
      </c>
      <c r="GM250" s="110">
        <f t="shared" ca="1" si="511"/>
        <v>1</v>
      </c>
      <c r="GN250" s="110">
        <f t="shared" ca="1" si="511"/>
        <v>0</v>
      </c>
      <c r="GO250" s="110">
        <f t="shared" ca="1" si="511"/>
        <v>0</v>
      </c>
      <c r="GP250" s="110">
        <f t="shared" ca="1" si="511"/>
        <v>0</v>
      </c>
      <c r="GQ250" s="110">
        <f t="shared" ca="1" si="511"/>
        <v>0</v>
      </c>
      <c r="GR250" s="110">
        <f t="shared" ca="1" si="511"/>
        <v>0</v>
      </c>
      <c r="GS250" s="110">
        <f t="shared" ca="1" si="511"/>
        <v>0</v>
      </c>
      <c r="GT250" s="110">
        <f t="shared" ca="1" si="511"/>
        <v>0</v>
      </c>
      <c r="GU250" s="110">
        <f t="shared" ca="1" si="511"/>
        <v>0</v>
      </c>
      <c r="GV250" s="110">
        <f t="shared" ca="1" si="511"/>
        <v>0</v>
      </c>
      <c r="GW250" s="110">
        <f t="shared" ca="1" si="511"/>
        <v>0</v>
      </c>
      <c r="GX250" s="110">
        <f t="shared" ca="1" si="511"/>
        <v>0</v>
      </c>
      <c r="GY250" s="110">
        <f t="shared" ca="1" si="511"/>
        <v>0</v>
      </c>
      <c r="GZ250" s="110">
        <f t="shared" ca="1" si="511"/>
        <v>0</v>
      </c>
      <c r="HA250" s="110">
        <f t="shared" ca="1" si="511"/>
        <v>0</v>
      </c>
      <c r="HB250" s="110">
        <f t="shared" ca="1" si="511"/>
        <v>0</v>
      </c>
      <c r="HC250" s="110">
        <f t="shared" ca="1" si="511"/>
        <v>0</v>
      </c>
      <c r="HD250" s="110">
        <f t="shared" ca="1" si="511"/>
        <v>0</v>
      </c>
      <c r="HE250" s="110">
        <f t="shared" ca="1" si="511"/>
        <v>0</v>
      </c>
      <c r="HF250" s="110">
        <f t="shared" ca="1" si="511"/>
        <v>0</v>
      </c>
      <c r="HG250" s="110">
        <f t="shared" ca="1" si="511"/>
        <v>0</v>
      </c>
      <c r="HH250" s="110">
        <f t="shared" ca="1" si="511"/>
        <v>0</v>
      </c>
      <c r="HI250" s="110">
        <f t="shared" ca="1" si="511"/>
        <v>0</v>
      </c>
      <c r="HJ250" s="110">
        <f t="shared" ca="1" si="511"/>
        <v>0</v>
      </c>
      <c r="HK250" s="115">
        <f t="shared" ca="1" si="511"/>
        <v>0</v>
      </c>
    </row>
    <row r="251" spans="1:219" x14ac:dyDescent="0.25">
      <c r="A251" s="176">
        <f t="shared" ca="1" si="373"/>
        <v>1.5758369131541912</v>
      </c>
      <c r="B251" s="164">
        <f t="shared" ca="1" si="374"/>
        <v>8.7819918187378512E-2</v>
      </c>
      <c r="C251" s="106">
        <f t="shared" ca="1" si="375"/>
        <v>0.54276032207347014</v>
      </c>
      <c r="D251" s="108">
        <f t="shared" ca="1" si="376"/>
        <v>1.7231312967628396</v>
      </c>
      <c r="E251" s="109">
        <f t="shared" ca="1" si="377"/>
        <v>19.621189957000986</v>
      </c>
      <c r="F251" s="109">
        <f t="shared" ca="1" si="378"/>
        <v>7.4439029238758954</v>
      </c>
      <c r="G251" s="109">
        <f t="shared" ca="1" si="379"/>
        <v>21.688965932091637</v>
      </c>
      <c r="H251" s="109">
        <f t="shared" ca="1" si="380"/>
        <v>14.245063008215741</v>
      </c>
      <c r="I251" s="177"/>
      <c r="J251" s="30" t="s">
        <v>239</v>
      </c>
      <c r="K251" s="89">
        <f t="shared" ca="1" si="496"/>
        <v>0.53753403810350731</v>
      </c>
      <c r="L251" s="89">
        <f t="shared" ca="1" si="496"/>
        <v>6.3830203882474623E-2</v>
      </c>
      <c r="M251" s="89">
        <f t="shared" ca="1" si="496"/>
        <v>-0.30649199665355353</v>
      </c>
      <c r="N251" s="89">
        <f t="shared" ca="1" si="496"/>
        <v>0.74370258632857644</v>
      </c>
      <c r="O251" s="89">
        <f t="shared" ca="1" si="496"/>
        <v>0.74370258632857644</v>
      </c>
      <c r="P251" s="89">
        <f t="shared" ca="1" si="496"/>
        <v>0.3096998313943522</v>
      </c>
      <c r="Q251" s="89">
        <f t="shared" ca="1" si="496"/>
        <v>-0.44623785415300243</v>
      </c>
      <c r="R251" s="89">
        <f t="shared" ca="1" si="496"/>
        <v>0.31960967874145596</v>
      </c>
      <c r="S251" s="89">
        <f t="shared" ca="1" si="496"/>
        <v>3.6539036893229848E-2</v>
      </c>
      <c r="T251" s="89">
        <f t="shared" ca="1" si="496"/>
        <v>0.89371861765175975</v>
      </c>
      <c r="U251" s="89">
        <f t="shared" ca="1" si="497"/>
        <v>6.3830203882474623E-2</v>
      </c>
      <c r="V251" s="89">
        <f t="shared" ca="1" si="497"/>
        <v>-2.3856124570488357E-2</v>
      </c>
      <c r="W251" s="89">
        <f t="shared" ca="1" si="497"/>
        <v>5.4419538639000731E-2</v>
      </c>
      <c r="X251" s="89">
        <f t="shared" ca="1" si="497"/>
        <v>6.3830203882474623E-2</v>
      </c>
      <c r="Y251" s="89">
        <f t="shared" ca="1" si="497"/>
        <v>0.89371861765175975</v>
      </c>
      <c r="Z251" s="89">
        <f t="shared" ca="1" si="497"/>
        <v>-0.30649199665355353</v>
      </c>
      <c r="AA251" s="89">
        <f t="shared" ca="1" si="497"/>
        <v>-0.30649199665355353</v>
      </c>
      <c r="AB251" s="89">
        <f t="shared" ca="1" si="497"/>
        <v>0.13695300672662025</v>
      </c>
      <c r="AC251" s="89">
        <f t="shared" ca="1" si="497"/>
        <v>0.41148501321826991</v>
      </c>
      <c r="AD251" s="89">
        <f t="shared" ca="1" si="497"/>
        <v>0.31960967874145596</v>
      </c>
      <c r="AE251" s="89">
        <f t="shared" ca="1" si="498"/>
        <v>0.2685645797022288</v>
      </c>
      <c r="AF251" s="89">
        <f t="shared" ca="1" si="498"/>
        <v>0.51560491500326755</v>
      </c>
      <c r="AG251" s="89">
        <f t="shared" ca="1" si="498"/>
        <v>-1.4331148233707331</v>
      </c>
      <c r="AH251" s="89">
        <f t="shared" ca="1" si="498"/>
        <v>-0.30649199665355353</v>
      </c>
      <c r="AI251" s="89">
        <f t="shared" ca="1" si="498"/>
        <v>0.74370258632857644</v>
      </c>
      <c r="AJ251" s="89">
        <f t="shared" ca="1" si="498"/>
        <v>-0.21005970810345143</v>
      </c>
      <c r="AK251" s="89">
        <f t="shared" ca="1" si="498"/>
        <v>-0.22096981093654566</v>
      </c>
      <c r="AL251" s="89">
        <f t="shared" ca="1" si="498"/>
        <v>0.82443786118685636</v>
      </c>
      <c r="AM251" s="89">
        <f t="shared" ca="1" si="498"/>
        <v>0.3096998313943522</v>
      </c>
      <c r="AN251" s="89">
        <f t="shared" ca="1" si="498"/>
        <v>5.4419538639000731E-2</v>
      </c>
      <c r="AO251" s="89">
        <f t="shared" ca="1" si="499"/>
        <v>-1.0097454203712564</v>
      </c>
      <c r="AP251" s="89">
        <f t="shared" ca="1" si="499"/>
        <v>-1.0649490381436091</v>
      </c>
      <c r="AQ251" s="89">
        <f t="shared" ca="1" si="499"/>
        <v>0.53753403810350731</v>
      </c>
      <c r="AR251" s="89">
        <f t="shared" ca="1" si="499"/>
        <v>0.82443786118685636</v>
      </c>
      <c r="AS251" s="89">
        <f t="shared" ca="1" si="499"/>
        <v>2.8755171397204293E-2</v>
      </c>
      <c r="AT251" s="89">
        <f t="shared" ca="1" si="499"/>
        <v>0.2685645797022288</v>
      </c>
      <c r="AU251" s="89">
        <f t="shared" ca="1" si="499"/>
        <v>-0.30649199665355353</v>
      </c>
      <c r="AV251" s="89">
        <f t="shared" ca="1" si="499"/>
        <v>-0.41558093709150801</v>
      </c>
      <c r="AW251" s="89">
        <f t="shared" ca="1" si="499"/>
        <v>2.8755171397204293E-2</v>
      </c>
      <c r="AX251" s="89" t="str">
        <f t="shared" ca="1" si="499"/>
        <v/>
      </c>
      <c r="AY251" s="89" t="str">
        <f t="shared" ca="1" si="500"/>
        <v/>
      </c>
      <c r="AZ251" s="89" t="str">
        <f t="shared" ca="1" si="500"/>
        <v/>
      </c>
      <c r="BA251" s="89" t="str">
        <f t="shared" ca="1" si="500"/>
        <v/>
      </c>
      <c r="BB251" s="89" t="str">
        <f t="shared" ca="1" si="500"/>
        <v/>
      </c>
      <c r="BC251" s="89" t="str">
        <f t="shared" ca="1" si="500"/>
        <v/>
      </c>
      <c r="BD251" s="89" t="str">
        <f t="shared" ca="1" si="500"/>
        <v/>
      </c>
      <c r="BE251" s="89" t="str">
        <f t="shared" ca="1" si="500"/>
        <v/>
      </c>
      <c r="BF251" s="89" t="str">
        <f t="shared" ca="1" si="500"/>
        <v/>
      </c>
      <c r="BG251" s="89" t="str">
        <f t="shared" ca="1" si="500"/>
        <v/>
      </c>
      <c r="BH251" s="89" t="str">
        <f t="shared" ca="1" si="500"/>
        <v/>
      </c>
      <c r="BJ251" s="132">
        <f t="shared" ca="1" si="508"/>
        <v>1.5510026887377597</v>
      </c>
      <c r="BK251" s="89">
        <f t="shared" ca="1" si="508"/>
        <v>1.0479054672096519</v>
      </c>
      <c r="BL251" s="89">
        <f t="shared" ca="1" si="508"/>
        <v>0.69766350853714698</v>
      </c>
      <c r="BM251" s="89">
        <f t="shared" ca="1" si="508"/>
        <v>1.3991220554292134</v>
      </c>
      <c r="BN251" s="89">
        <f t="shared" ca="1" si="508"/>
        <v>1.8186458560847378</v>
      </c>
      <c r="BO251" s="89">
        <f t="shared" ca="1" si="508"/>
        <v>1.1629430844271775</v>
      </c>
      <c r="BP251" s="89">
        <f t="shared" ca="1" si="508"/>
        <v>0.5592065589303078</v>
      </c>
      <c r="BQ251" s="89">
        <f t="shared" ca="1" si="508"/>
        <v>1.1901510187964395</v>
      </c>
      <c r="BR251" s="89">
        <f t="shared" ca="1" si="508"/>
        <v>0.80443929720746499</v>
      </c>
      <c r="BS251" s="89">
        <f t="shared" ca="1" si="508"/>
        <v>1.5001360092498266</v>
      </c>
      <c r="BT251" s="89">
        <f t="shared" ca="1" si="508"/>
        <v>0.80415255081154224</v>
      </c>
      <c r="BU251" s="89">
        <f t="shared" ca="1" si="508"/>
        <v>0.69983616686612737</v>
      </c>
      <c r="BV251" s="89">
        <f t="shared" ca="1" si="508"/>
        <v>0.39782112820001658</v>
      </c>
      <c r="BW251" s="89">
        <f t="shared" ca="1" si="508"/>
        <v>0.49691306150793757</v>
      </c>
      <c r="BX251" s="89">
        <f t="shared" ca="1" si="508"/>
        <v>1.8365095324430909</v>
      </c>
      <c r="BY251" s="89">
        <f t="shared" ca="1" si="428"/>
        <v>0.90656089747352464</v>
      </c>
      <c r="BZ251" s="89">
        <f t="shared" ca="1" si="428"/>
        <v>0.70988455593353783</v>
      </c>
      <c r="CA251" s="89">
        <f t="shared" ca="1" si="428"/>
        <v>1.3203374417402738</v>
      </c>
      <c r="CB251" s="89">
        <f t="shared" ca="1" si="428"/>
        <v>0.70086250001221795</v>
      </c>
      <c r="CC251" s="89">
        <f t="shared" ca="1" si="428"/>
        <v>1.2475074200175713</v>
      </c>
      <c r="CD251" s="89">
        <f t="shared" ca="1" si="428"/>
        <v>1.2679181170735112</v>
      </c>
      <c r="CE251" s="89">
        <f t="shared" ca="1" si="428"/>
        <v>1.1633223735261149</v>
      </c>
      <c r="CF251" s="89">
        <f t="shared" ca="1" si="428"/>
        <v>-1.7039564365829127</v>
      </c>
      <c r="CG251" s="89">
        <f t="shared" ca="1" si="428"/>
        <v>0.4158485133347154</v>
      </c>
      <c r="CH251" s="89">
        <f t="shared" ca="1" si="428"/>
        <v>1.6593949985972354</v>
      </c>
      <c r="CI251" s="89">
        <f t="shared" ca="1" si="501"/>
        <v>-0.87460766814662572</v>
      </c>
      <c r="CJ251" s="89">
        <f t="shared" ca="1" si="486"/>
        <v>-0.6965120032396539</v>
      </c>
      <c r="CK251" s="89">
        <f t="shared" ca="1" si="486"/>
        <v>0.56650890448417535</v>
      </c>
      <c r="CL251" s="89">
        <f t="shared" ca="1" si="486"/>
        <v>0.65744755549569223</v>
      </c>
      <c r="CM251" s="89">
        <f t="shared" ca="1" si="486"/>
        <v>1.0856892647413079</v>
      </c>
      <c r="CN251" s="89">
        <f t="shared" ca="1" si="486"/>
        <v>-2.6904050575418781E-2</v>
      </c>
      <c r="CO251" s="89">
        <f t="shared" ca="1" si="486"/>
        <v>-0.17934162229513284</v>
      </c>
      <c r="CP251" s="89">
        <f t="shared" ca="1" si="418"/>
        <v>1.5024800220976844</v>
      </c>
      <c r="CQ251" s="89">
        <f t="shared" ca="1" si="418"/>
        <v>1.5691849346009197</v>
      </c>
      <c r="CR251" s="5">
        <f t="shared" ca="1" si="418"/>
        <v>1.1777477714226867</v>
      </c>
      <c r="CS251" s="5">
        <f t="shared" ca="1" si="418"/>
        <v>1.3644918986856336</v>
      </c>
      <c r="CT251" s="5">
        <f t="shared" ca="1" si="418"/>
        <v>0.87537561382794338</v>
      </c>
      <c r="CU251" s="5">
        <f t="shared" ca="1" si="418"/>
        <v>0.39687309665690029</v>
      </c>
      <c r="CV251" s="5">
        <f t="shared" ca="1" si="418"/>
        <v>0.2272960885400368</v>
      </c>
      <c r="CW251" s="5" t="str">
        <f t="shared" si="418"/>
        <v/>
      </c>
      <c r="CX251" s="5" t="str">
        <f t="shared" si="418"/>
        <v/>
      </c>
      <c r="CY251" s="5" t="str">
        <f t="shared" si="418"/>
        <v/>
      </c>
      <c r="CZ251" s="5" t="str">
        <f t="shared" si="418"/>
        <v/>
      </c>
      <c r="DA251" s="5" t="str">
        <f t="shared" si="468"/>
        <v/>
      </c>
      <c r="DB251" s="5" t="str">
        <f t="shared" si="468"/>
        <v/>
      </c>
      <c r="DC251" s="5" t="str">
        <f t="shared" si="468"/>
        <v/>
      </c>
      <c r="DD251" s="5" t="str">
        <f t="shared" si="468"/>
        <v/>
      </c>
      <c r="DE251" s="5" t="str">
        <f t="shared" si="468"/>
        <v/>
      </c>
      <c r="DF251" s="5" t="str">
        <f t="shared" si="468"/>
        <v/>
      </c>
      <c r="DG251" s="133" t="str">
        <f t="shared" si="468"/>
        <v/>
      </c>
      <c r="DI251" s="144">
        <f t="shared" ca="1" si="469"/>
        <v>0</v>
      </c>
      <c r="DJ251" s="139">
        <f t="shared" ca="1" si="469"/>
        <v>0</v>
      </c>
      <c r="DK251" s="139">
        <f t="shared" ca="1" si="469"/>
        <v>0</v>
      </c>
      <c r="DL251" s="139">
        <f t="shared" ca="1" si="469"/>
        <v>0</v>
      </c>
      <c r="DM251" s="139">
        <f t="shared" ca="1" si="469"/>
        <v>0</v>
      </c>
      <c r="DN251" s="139">
        <f t="shared" ca="1" si="469"/>
        <v>0</v>
      </c>
      <c r="DO251" s="139">
        <f t="shared" ca="1" si="469"/>
        <v>0</v>
      </c>
      <c r="DP251" s="139">
        <f t="shared" ca="1" si="469"/>
        <v>0</v>
      </c>
      <c r="DQ251" s="139">
        <f t="shared" ca="1" si="469"/>
        <v>0</v>
      </c>
      <c r="DR251" s="139">
        <f t="shared" ca="1" si="469"/>
        <v>0</v>
      </c>
      <c r="DS251" s="139">
        <f t="shared" ca="1" si="494"/>
        <v>0</v>
      </c>
      <c r="DT251" s="139">
        <f t="shared" ca="1" si="494"/>
        <v>0</v>
      </c>
      <c r="DU251" s="139">
        <f t="shared" ca="1" si="494"/>
        <v>0</v>
      </c>
      <c r="DV251" s="139">
        <f t="shared" ca="1" si="494"/>
        <v>0</v>
      </c>
      <c r="DW251" s="139">
        <f t="shared" ca="1" si="494"/>
        <v>0</v>
      </c>
      <c r="DX251" s="139">
        <f t="shared" ca="1" si="494"/>
        <v>0</v>
      </c>
      <c r="DY251" s="139">
        <f t="shared" ca="1" si="494"/>
        <v>0</v>
      </c>
      <c r="DZ251" s="139">
        <f t="shared" ca="1" si="494"/>
        <v>0</v>
      </c>
      <c r="EA251" s="139">
        <f t="shared" ca="1" si="494"/>
        <v>0</v>
      </c>
      <c r="EB251" s="139">
        <f t="shared" ca="1" si="494"/>
        <v>0</v>
      </c>
      <c r="EC251" s="145">
        <f t="shared" ca="1" si="494"/>
        <v>0</v>
      </c>
      <c r="EE251" s="114">
        <f t="shared" ca="1" si="490"/>
        <v>0</v>
      </c>
      <c r="EF251" s="110">
        <f t="shared" ca="1" si="490"/>
        <v>4.1310554490444229</v>
      </c>
      <c r="EG251" s="110">
        <f t="shared" ca="1" si="490"/>
        <v>7.3993321694418572</v>
      </c>
      <c r="EH251" s="110">
        <f t="shared" ca="1" si="490"/>
        <v>9.9136363038073227</v>
      </c>
      <c r="EI251" s="110">
        <f t="shared" ca="1" si="490"/>
        <v>11.770576942729324</v>
      </c>
      <c r="EJ251" s="110">
        <f t="shared" ca="1" si="490"/>
        <v>13.055847946456584</v>
      </c>
      <c r="EK251" s="110">
        <f t="shared" ca="1" si="490"/>
        <v>13.845380444830671</v>
      </c>
      <c r="EL251" s="110">
        <f t="shared" ca="1" si="490"/>
        <v>14.206378700190836</v>
      </c>
      <c r="EM251" s="110">
        <f t="shared" ca="1" si="490"/>
        <v>14.198250799168047</v>
      </c>
      <c r="EN251" s="110">
        <f t="shared" ca="1" si="490"/>
        <v>13.873444535755134</v>
      </c>
      <c r="EO251" s="110">
        <f t="shared" ca="1" si="488"/>
        <v>13.278197849020053</v>
      </c>
      <c r="EP251" s="110">
        <f t="shared" ca="1" si="488"/>
        <v>12.453212274546932</v>
      </c>
      <c r="EQ251" s="110">
        <f t="shared" ca="1" si="488"/>
        <v>11.434257050275924</v>
      </c>
      <c r="ER251" s="110">
        <f t="shared" ca="1" si="488"/>
        <v>10.252710776821761</v>
      </c>
      <c r="ES251" s="110">
        <f t="shared" ca="1" si="488"/>
        <v>8.9360468622805556</v>
      </c>
      <c r="ET251" s="110">
        <f t="shared" ca="1" si="488"/>
        <v>7.5082683753629844</v>
      </c>
      <c r="EU251" s="110">
        <f t="shared" ca="1" si="488"/>
        <v>5.9902973824101196</v>
      </c>
      <c r="EV251" s="110">
        <f t="shared" ca="1" si="488"/>
        <v>4.4003233480072694</v>
      </c>
      <c r="EW251" s="110">
        <f t="shared" ca="1" si="488"/>
        <v>2.7541147305689506</v>
      </c>
      <c r="EX251" s="110">
        <f t="shared" ca="1" si="488"/>
        <v>1.0652974989418773</v>
      </c>
      <c r="EY251" s="115">
        <f t="shared" ca="1" si="488"/>
        <v>-0.65439607030049629</v>
      </c>
      <c r="FA251" s="114">
        <f t="shared" ca="1" si="502"/>
        <v>0</v>
      </c>
      <c r="FB251" s="110">
        <f t="shared" ca="1" si="502"/>
        <v>0</v>
      </c>
      <c r="FC251" s="110">
        <f t="shared" ca="1" si="502"/>
        <v>0</v>
      </c>
      <c r="FD251" s="110">
        <f t="shared" ca="1" si="502"/>
        <v>0</v>
      </c>
      <c r="FE251" s="110">
        <f t="shared" ca="1" si="502"/>
        <v>0</v>
      </c>
      <c r="FF251" s="110">
        <f t="shared" ca="1" si="502"/>
        <v>0</v>
      </c>
      <c r="FG251" s="110">
        <f t="shared" ca="1" si="502"/>
        <v>0</v>
      </c>
      <c r="FH251" s="110">
        <f t="shared" ca="1" si="502"/>
        <v>0</v>
      </c>
      <c r="FI251" s="110">
        <f t="shared" ca="1" si="502"/>
        <v>1</v>
      </c>
      <c r="FJ251" s="110">
        <f t="shared" ca="1" si="502"/>
        <v>1</v>
      </c>
      <c r="FK251" s="110">
        <f t="shared" ca="1" si="503"/>
        <v>1</v>
      </c>
      <c r="FL251" s="110">
        <f t="shared" ca="1" si="503"/>
        <v>1</v>
      </c>
      <c r="FM251" s="110">
        <f t="shared" ca="1" si="503"/>
        <v>1</v>
      </c>
      <c r="FN251" s="110">
        <f t="shared" ca="1" si="503"/>
        <v>1</v>
      </c>
      <c r="FO251" s="110">
        <f t="shared" ca="1" si="503"/>
        <v>1</v>
      </c>
      <c r="FP251" s="110">
        <f t="shared" ca="1" si="503"/>
        <v>1</v>
      </c>
      <c r="FQ251" s="110">
        <f t="shared" ca="1" si="503"/>
        <v>0</v>
      </c>
      <c r="FR251" s="110">
        <f t="shared" ca="1" si="503"/>
        <v>0</v>
      </c>
      <c r="FS251" s="110">
        <f t="shared" ca="1" si="503"/>
        <v>0</v>
      </c>
      <c r="FT251" s="110">
        <f t="shared" ca="1" si="503"/>
        <v>0</v>
      </c>
      <c r="FU251" s="110">
        <f t="shared" ca="1" si="504"/>
        <v>0</v>
      </c>
      <c r="FV251" s="110">
        <f t="shared" ca="1" si="504"/>
        <v>0</v>
      </c>
      <c r="FW251" s="110">
        <f t="shared" ca="1" si="504"/>
        <v>0</v>
      </c>
      <c r="FX251" s="110">
        <f t="shared" ca="1" si="504"/>
        <v>0</v>
      </c>
      <c r="FY251" s="110">
        <f t="shared" ca="1" si="504"/>
        <v>0</v>
      </c>
      <c r="FZ251" s="110">
        <f t="shared" ca="1" si="504"/>
        <v>0</v>
      </c>
      <c r="GA251" s="110">
        <f t="shared" ca="1" si="504"/>
        <v>0</v>
      </c>
      <c r="GB251" s="110">
        <f t="shared" ca="1" si="504"/>
        <v>0</v>
      </c>
      <c r="GC251" s="110">
        <f t="shared" ca="1" si="504"/>
        <v>0</v>
      </c>
      <c r="GD251" s="110">
        <f t="shared" ca="1" si="504"/>
        <v>0</v>
      </c>
      <c r="GE251" s="115">
        <f t="shared" ca="1" si="504"/>
        <v>0</v>
      </c>
      <c r="GG251" s="114">
        <v>1</v>
      </c>
      <c r="GH251" s="110">
        <f t="shared" ref="GH251:HK251" ca="1" si="512">IF(AND($A251&gt;0,$B251&gt;0),IF(OR((GH$61*EXP($D251-$B251*GH$61)-GH$61)&gt;$AE$2*$H251,GG251=0),0,1),"")</f>
        <v>1</v>
      </c>
      <c r="GI251" s="110">
        <f t="shared" ca="1" si="512"/>
        <v>1</v>
      </c>
      <c r="GJ251" s="110">
        <f t="shared" ca="1" si="512"/>
        <v>1</v>
      </c>
      <c r="GK251" s="110">
        <f t="shared" ca="1" si="512"/>
        <v>1</v>
      </c>
      <c r="GL251" s="110">
        <f t="shared" ca="1" si="512"/>
        <v>1</v>
      </c>
      <c r="GM251" s="110">
        <f t="shared" ca="1" si="512"/>
        <v>1</v>
      </c>
      <c r="GN251" s="110">
        <f t="shared" ca="1" si="512"/>
        <v>1</v>
      </c>
      <c r="GO251" s="110">
        <f t="shared" ca="1" si="512"/>
        <v>0</v>
      </c>
      <c r="GP251" s="110">
        <f t="shared" ca="1" si="512"/>
        <v>0</v>
      </c>
      <c r="GQ251" s="110">
        <f t="shared" ca="1" si="512"/>
        <v>0</v>
      </c>
      <c r="GR251" s="110">
        <f t="shared" ca="1" si="512"/>
        <v>0</v>
      </c>
      <c r="GS251" s="110">
        <f t="shared" ca="1" si="512"/>
        <v>0</v>
      </c>
      <c r="GT251" s="110">
        <f t="shared" ca="1" si="512"/>
        <v>0</v>
      </c>
      <c r="GU251" s="110">
        <f t="shared" ca="1" si="512"/>
        <v>0</v>
      </c>
      <c r="GV251" s="110">
        <f t="shared" ca="1" si="512"/>
        <v>0</v>
      </c>
      <c r="GW251" s="110">
        <f t="shared" ca="1" si="512"/>
        <v>0</v>
      </c>
      <c r="GX251" s="110">
        <f t="shared" ca="1" si="512"/>
        <v>0</v>
      </c>
      <c r="GY251" s="110">
        <f t="shared" ca="1" si="512"/>
        <v>0</v>
      </c>
      <c r="GZ251" s="110">
        <f t="shared" ca="1" si="512"/>
        <v>0</v>
      </c>
      <c r="HA251" s="110">
        <f t="shared" ca="1" si="512"/>
        <v>0</v>
      </c>
      <c r="HB251" s="110">
        <f t="shared" ca="1" si="512"/>
        <v>0</v>
      </c>
      <c r="HC251" s="110">
        <f t="shared" ca="1" si="512"/>
        <v>0</v>
      </c>
      <c r="HD251" s="110">
        <f t="shared" ca="1" si="512"/>
        <v>0</v>
      </c>
      <c r="HE251" s="110">
        <f t="shared" ca="1" si="512"/>
        <v>0</v>
      </c>
      <c r="HF251" s="110">
        <f t="shared" ca="1" si="512"/>
        <v>0</v>
      </c>
      <c r="HG251" s="110">
        <f t="shared" ca="1" si="512"/>
        <v>0</v>
      </c>
      <c r="HH251" s="110">
        <f t="shared" ca="1" si="512"/>
        <v>0</v>
      </c>
      <c r="HI251" s="110">
        <f t="shared" ca="1" si="512"/>
        <v>0</v>
      </c>
      <c r="HJ251" s="110">
        <f t="shared" ca="1" si="512"/>
        <v>0</v>
      </c>
      <c r="HK251" s="115">
        <f t="shared" ca="1" si="512"/>
        <v>0</v>
      </c>
    </row>
    <row r="252" spans="1:219" x14ac:dyDescent="0.25">
      <c r="A252" s="176">
        <f t="shared" ca="1" si="373"/>
        <v>1.3815395091657321</v>
      </c>
      <c r="B252" s="164">
        <f t="shared" ca="1" si="374"/>
        <v>7.6492669046960823E-2</v>
      </c>
      <c r="C252" s="106">
        <f t="shared" ca="1" si="375"/>
        <v>0.61150704227745911</v>
      </c>
      <c r="D252" s="108">
        <f t="shared" ca="1" si="376"/>
        <v>1.5685099405431953</v>
      </c>
      <c r="E252" s="109">
        <f t="shared" ca="1" si="377"/>
        <v>20.505362933279876</v>
      </c>
      <c r="F252" s="109">
        <f t="shared" ca="1" si="378"/>
        <v>8.0012808749692557</v>
      </c>
      <c r="G252" s="109">
        <f t="shared" ca="1" si="379"/>
        <v>20.823293686158411</v>
      </c>
      <c r="H252" s="109">
        <f t="shared" ca="1" si="380"/>
        <v>12.822012811189156</v>
      </c>
      <c r="I252" s="177"/>
      <c r="J252" s="30" t="s">
        <v>240</v>
      </c>
      <c r="K252" s="89">
        <f t="shared" ca="1" si="496"/>
        <v>0.14357639329378769</v>
      </c>
      <c r="L252" s="89">
        <f t="shared" ca="1" si="496"/>
        <v>0.21206368060581204</v>
      </c>
      <c r="M252" s="89">
        <f t="shared" ca="1" si="496"/>
        <v>0.3096998313943522</v>
      </c>
      <c r="N252" s="89">
        <f t="shared" ca="1" si="496"/>
        <v>-0.30649199665355353</v>
      </c>
      <c r="O252" s="89">
        <f t="shared" ca="1" si="496"/>
        <v>-0.30700255599325066</v>
      </c>
      <c r="P252" s="89">
        <f t="shared" ca="1" si="496"/>
        <v>0.51560491500326755</v>
      </c>
      <c r="Q252" s="89">
        <f t="shared" ca="1" si="496"/>
        <v>0.94353006046483001</v>
      </c>
      <c r="R252" s="89">
        <f t="shared" ca="1" si="496"/>
        <v>0.82443786118685636</v>
      </c>
      <c r="S252" s="89">
        <f t="shared" ca="1" si="496"/>
        <v>0.94353006046483001</v>
      </c>
      <c r="T252" s="89">
        <f t="shared" ca="1" si="496"/>
        <v>-1.3483164959119551</v>
      </c>
      <c r="U252" s="89">
        <f t="shared" ca="1" si="497"/>
        <v>-1.0097454203712564</v>
      </c>
      <c r="V252" s="89">
        <f t="shared" ca="1" si="497"/>
        <v>1.8449135142460493E-2</v>
      </c>
      <c r="W252" s="89">
        <f t="shared" ca="1" si="497"/>
        <v>-0.22096981093654566</v>
      </c>
      <c r="X252" s="89">
        <f t="shared" ca="1" si="497"/>
        <v>-1.3483164959119551</v>
      </c>
      <c r="Y252" s="89">
        <f t="shared" ca="1" si="497"/>
        <v>0.74160465676181864</v>
      </c>
      <c r="Z252" s="89">
        <f t="shared" ca="1" si="497"/>
        <v>1.8449135142460493E-2</v>
      </c>
      <c r="AA252" s="89">
        <f t="shared" ca="1" si="497"/>
        <v>-2.3856124570488357E-2</v>
      </c>
      <c r="AB252" s="89">
        <f t="shared" ca="1" si="497"/>
        <v>-0.41184718490169098</v>
      </c>
      <c r="AC252" s="89">
        <f t="shared" ca="1" si="497"/>
        <v>0.10667228108213433</v>
      </c>
      <c r="AD252" s="89">
        <f t="shared" ca="1" si="497"/>
        <v>-9.3840171590928279E-2</v>
      </c>
      <c r="AE252" s="89">
        <f t="shared" ca="1" si="498"/>
        <v>0.3096998313943522</v>
      </c>
      <c r="AF252" s="89">
        <f t="shared" ca="1" si="498"/>
        <v>0.10667228108213433</v>
      </c>
      <c r="AG252" s="89">
        <f t="shared" ca="1" si="498"/>
        <v>0.31960967874145596</v>
      </c>
      <c r="AH252" s="89">
        <f t="shared" ca="1" si="498"/>
        <v>0.74160465676181864</v>
      </c>
      <c r="AI252" s="89">
        <f t="shared" ca="1" si="498"/>
        <v>0.3096998313943522</v>
      </c>
      <c r="AJ252" s="89">
        <f t="shared" ca="1" si="498"/>
        <v>-0.30649199665355353</v>
      </c>
      <c r="AK252" s="89">
        <f t="shared" ca="1" si="498"/>
        <v>0.89371861765175975</v>
      </c>
      <c r="AL252" s="89">
        <f t="shared" ca="1" si="498"/>
        <v>5.4419538639000731E-2</v>
      </c>
      <c r="AM252" s="89">
        <f t="shared" ca="1" si="498"/>
        <v>1.4105767449530626E-2</v>
      </c>
      <c r="AN252" s="89">
        <f t="shared" ca="1" si="498"/>
        <v>-0.81775242806075465</v>
      </c>
      <c r="AO252" s="89">
        <f t="shared" ca="1" si="499"/>
        <v>-0.31999883307611282</v>
      </c>
      <c r="AP252" s="89">
        <f t="shared" ca="1" si="499"/>
        <v>-0.21005970810345143</v>
      </c>
      <c r="AQ252" s="89">
        <f t="shared" ca="1" si="499"/>
        <v>0.13695300672662025</v>
      </c>
      <c r="AR252" s="89">
        <f t="shared" ca="1" si="499"/>
        <v>1.8449135142460493E-2</v>
      </c>
      <c r="AS252" s="89">
        <f t="shared" ca="1" si="499"/>
        <v>0.82443786118685636</v>
      </c>
      <c r="AT252" s="89">
        <f t="shared" ca="1" si="499"/>
        <v>-0.21005970810345143</v>
      </c>
      <c r="AU252" s="89">
        <f t="shared" ca="1" si="499"/>
        <v>-1.3483164959119551</v>
      </c>
      <c r="AV252" s="89">
        <f t="shared" ca="1" si="499"/>
        <v>0.14357639329378769</v>
      </c>
      <c r="AW252" s="89">
        <f t="shared" ca="1" si="499"/>
        <v>-0.41558093709150801</v>
      </c>
      <c r="AX252" s="89" t="str">
        <f t="shared" ca="1" si="499"/>
        <v/>
      </c>
      <c r="AY252" s="89" t="str">
        <f t="shared" ca="1" si="500"/>
        <v/>
      </c>
      <c r="AZ252" s="89" t="str">
        <f t="shared" ca="1" si="500"/>
        <v/>
      </c>
      <c r="BA252" s="89" t="str">
        <f t="shared" ca="1" si="500"/>
        <v/>
      </c>
      <c r="BB252" s="89" t="str">
        <f t="shared" ca="1" si="500"/>
        <v/>
      </c>
      <c r="BC252" s="89" t="str">
        <f t="shared" ca="1" si="500"/>
        <v/>
      </c>
      <c r="BD252" s="89" t="str">
        <f t="shared" ca="1" si="500"/>
        <v/>
      </c>
      <c r="BE252" s="89" t="str">
        <f t="shared" ca="1" si="500"/>
        <v/>
      </c>
      <c r="BF252" s="89" t="str">
        <f t="shared" ca="1" si="500"/>
        <v/>
      </c>
      <c r="BG252" s="89" t="str">
        <f t="shared" ca="1" si="500"/>
        <v/>
      </c>
      <c r="BH252" s="89" t="str">
        <f t="shared" ca="1" si="500"/>
        <v/>
      </c>
      <c r="BJ252" s="132">
        <f t="shared" ca="1" si="508"/>
        <v>1.15704504392804</v>
      </c>
      <c r="BK252" s="89">
        <f t="shared" ca="1" si="508"/>
        <v>1.1961389439329895</v>
      </c>
      <c r="BL252" s="89">
        <f t="shared" ca="1" si="508"/>
        <v>1.3138553365850527</v>
      </c>
      <c r="BM252" s="89">
        <f t="shared" ca="1" si="508"/>
        <v>0.34892747244708344</v>
      </c>
      <c r="BN252" s="89">
        <f t="shared" ca="1" si="508"/>
        <v>0.76794071376291073</v>
      </c>
      <c r="BO252" s="89">
        <f t="shared" ca="1" si="508"/>
        <v>1.3688481680360929</v>
      </c>
      <c r="BP252" s="89">
        <f t="shared" ca="1" si="508"/>
        <v>1.9489744735481402</v>
      </c>
      <c r="BQ252" s="89">
        <f t="shared" ca="1" si="508"/>
        <v>1.6949792012418399</v>
      </c>
      <c r="BR252" s="89">
        <f t="shared" ca="1" si="508"/>
        <v>1.7114303207790651</v>
      </c>
      <c r="BS252" s="89">
        <f t="shared" ca="1" si="508"/>
        <v>-0.74189910431388828</v>
      </c>
      <c r="BT252" s="89">
        <f t="shared" ca="1" si="508"/>
        <v>-0.26942307344218874</v>
      </c>
      <c r="BU252" s="89">
        <f t="shared" ca="1" si="508"/>
        <v>0.74214142657907622</v>
      </c>
      <c r="BV252" s="89">
        <f t="shared" ca="1" si="508"/>
        <v>0.12243177862447019</v>
      </c>
      <c r="BW252" s="89">
        <f t="shared" ca="1" si="508"/>
        <v>-0.91523363828649218</v>
      </c>
      <c r="BX252" s="89">
        <f t="shared" ca="1" si="508"/>
        <v>1.6843955715531498</v>
      </c>
      <c r="BY252" s="89">
        <f t="shared" ca="1" si="428"/>
        <v>1.2315020292695387</v>
      </c>
      <c r="BZ252" s="89">
        <f t="shared" ca="1" si="428"/>
        <v>0.99252042801660301</v>
      </c>
      <c r="CA252" s="89">
        <f t="shared" ca="1" si="428"/>
        <v>0.77153725011196261</v>
      </c>
      <c r="CB252" s="89">
        <f t="shared" ca="1" si="428"/>
        <v>0.39604976787608237</v>
      </c>
      <c r="CC252" s="89">
        <f t="shared" ca="1" si="428"/>
        <v>0.83405756968518707</v>
      </c>
      <c r="CD252" s="89">
        <f t="shared" ca="1" si="428"/>
        <v>1.3090533687656347</v>
      </c>
      <c r="CE252" s="89">
        <f t="shared" ca="1" si="428"/>
        <v>0.75438973960498168</v>
      </c>
      <c r="CF252" s="89">
        <f t="shared" ca="1" si="428"/>
        <v>4.8768065529276372E-2</v>
      </c>
      <c r="CG252" s="89">
        <f t="shared" ca="1" si="428"/>
        <v>1.4639451667500876</v>
      </c>
      <c r="CH252" s="89">
        <f t="shared" ca="1" si="428"/>
        <v>1.2253922436630109</v>
      </c>
      <c r="CI252" s="89">
        <f t="shared" ca="1" si="501"/>
        <v>-0.97103995669672782</v>
      </c>
      <c r="CJ252" s="89">
        <f t="shared" ca="1" si="486"/>
        <v>0.41817642534865151</v>
      </c>
      <c r="CK252" s="89">
        <f t="shared" ca="1" si="486"/>
        <v>-0.20350941806368028</v>
      </c>
      <c r="CL252" s="89">
        <f t="shared" ca="1" si="486"/>
        <v>0.36185349155087065</v>
      </c>
      <c r="CM252" s="89">
        <f t="shared" ca="1" si="486"/>
        <v>0.21351729804155251</v>
      </c>
      <c r="CN252" s="89">
        <f t="shared" ca="1" si="486"/>
        <v>0.66284253671972482</v>
      </c>
      <c r="CO252" s="89">
        <f t="shared" ca="1" si="486"/>
        <v>0.67554770774502482</v>
      </c>
      <c r="CP252" s="89">
        <f t="shared" ca="1" si="418"/>
        <v>1.1018989907207974</v>
      </c>
      <c r="CQ252" s="89">
        <f t="shared" ca="1" si="418"/>
        <v>0.7631962085565237</v>
      </c>
      <c r="CR252" s="5">
        <f t="shared" ca="1" si="418"/>
        <v>1.9734304612123388</v>
      </c>
      <c r="CS252" s="5">
        <f t="shared" ca="1" si="418"/>
        <v>0.88586761087995347</v>
      </c>
      <c r="CT252" s="5">
        <f t="shared" ca="1" si="418"/>
        <v>-0.16644888543045822</v>
      </c>
      <c r="CU252" s="5">
        <f t="shared" ca="1" si="418"/>
        <v>0.95603042704219598</v>
      </c>
      <c r="CV252" s="5">
        <f t="shared" ca="1" si="418"/>
        <v>-0.2170400199486755</v>
      </c>
      <c r="CW252" s="5" t="str">
        <f t="shared" si="418"/>
        <v/>
      </c>
      <c r="CX252" s="5" t="str">
        <f t="shared" si="418"/>
        <v/>
      </c>
      <c r="CY252" s="5" t="str">
        <f t="shared" si="418"/>
        <v/>
      </c>
      <c r="CZ252" s="5" t="str">
        <f t="shared" si="418"/>
        <v/>
      </c>
      <c r="DA252" s="5" t="str">
        <f t="shared" si="468"/>
        <v/>
      </c>
      <c r="DB252" s="5" t="str">
        <f t="shared" si="468"/>
        <v/>
      </c>
      <c r="DC252" s="5" t="str">
        <f t="shared" si="468"/>
        <v/>
      </c>
      <c r="DD252" s="5" t="str">
        <f t="shared" si="468"/>
        <v/>
      </c>
      <c r="DE252" s="5" t="str">
        <f t="shared" si="468"/>
        <v/>
      </c>
      <c r="DF252" s="5" t="str">
        <f t="shared" si="468"/>
        <v/>
      </c>
      <c r="DG252" s="133" t="str">
        <f t="shared" si="468"/>
        <v/>
      </c>
      <c r="DI252" s="144">
        <f t="shared" ca="1" si="469"/>
        <v>0</v>
      </c>
      <c r="DJ252" s="139">
        <f t="shared" ca="1" si="469"/>
        <v>0</v>
      </c>
      <c r="DK252" s="139">
        <f t="shared" ca="1" si="469"/>
        <v>0</v>
      </c>
      <c r="DL252" s="139">
        <f t="shared" ca="1" si="469"/>
        <v>0</v>
      </c>
      <c r="DM252" s="139">
        <f t="shared" ca="1" si="469"/>
        <v>0</v>
      </c>
      <c r="DN252" s="139">
        <f t="shared" ca="1" si="469"/>
        <v>0</v>
      </c>
      <c r="DO252" s="139">
        <f t="shared" ca="1" si="469"/>
        <v>0</v>
      </c>
      <c r="DP252" s="139">
        <f t="shared" ca="1" si="469"/>
        <v>0</v>
      </c>
      <c r="DQ252" s="139">
        <f t="shared" ca="1" si="469"/>
        <v>0</v>
      </c>
      <c r="DR252" s="139">
        <f t="shared" ca="1" si="469"/>
        <v>0</v>
      </c>
      <c r="DS252" s="139">
        <f t="shared" ca="1" si="494"/>
        <v>0</v>
      </c>
      <c r="DT252" s="139">
        <f t="shared" ca="1" si="494"/>
        <v>0</v>
      </c>
      <c r="DU252" s="139">
        <f t="shared" ca="1" si="494"/>
        <v>0</v>
      </c>
      <c r="DV252" s="139">
        <f t="shared" ca="1" si="494"/>
        <v>0</v>
      </c>
      <c r="DW252" s="139">
        <f t="shared" ca="1" si="494"/>
        <v>0</v>
      </c>
      <c r="DX252" s="139">
        <f t="shared" ca="1" si="494"/>
        <v>0</v>
      </c>
      <c r="DY252" s="139">
        <f t="shared" ca="1" si="494"/>
        <v>0</v>
      </c>
      <c r="DZ252" s="139">
        <f t="shared" ca="1" si="494"/>
        <v>0</v>
      </c>
      <c r="EA252" s="139">
        <f t="shared" ca="1" si="494"/>
        <v>0</v>
      </c>
      <c r="EB252" s="139">
        <f t="shared" ca="1" si="494"/>
        <v>0</v>
      </c>
      <c r="EC252" s="145">
        <f t="shared" ca="1" si="494"/>
        <v>0</v>
      </c>
      <c r="EE252" s="114">
        <f t="shared" ca="1" si="490"/>
        <v>0</v>
      </c>
      <c r="EF252" s="110">
        <f t="shared" ca="1" si="490"/>
        <v>3.4460553795174071</v>
      </c>
      <c r="EG252" s="110">
        <f t="shared" ca="1" si="490"/>
        <v>6.2372931027984482</v>
      </c>
      <c r="EH252" s="110">
        <f t="shared" ca="1" si="490"/>
        <v>8.4460446175508395</v>
      </c>
      <c r="EI252" s="110">
        <f t="shared" ca="1" si="490"/>
        <v>10.137539359321378</v>
      </c>
      <c r="EJ252" s="110">
        <f t="shared" ca="1" si="490"/>
        <v>11.370558494331007</v>
      </c>
      <c r="EK252" s="110">
        <f t="shared" ca="1" si="490"/>
        <v>12.198030892131861</v>
      </c>
      <c r="EL252" s="110">
        <f t="shared" ca="1" si="490"/>
        <v>12.667576291334782</v>
      </c>
      <c r="EM252" s="110">
        <f t="shared" ca="1" si="490"/>
        <v>12.822000203946981</v>
      </c>
      <c r="EN252" s="110">
        <f t="shared" ca="1" si="490"/>
        <v>12.699744720756236</v>
      </c>
      <c r="EO252" s="110">
        <f t="shared" ca="1" si="488"/>
        <v>12.335299028868143</v>
      </c>
      <c r="EP252" s="110">
        <f t="shared" ca="1" si="488"/>
        <v>11.759573130344958</v>
      </c>
      <c r="EQ252" s="110">
        <f t="shared" ca="1" si="488"/>
        <v>11.000237955516795</v>
      </c>
      <c r="ER252" s="110">
        <f t="shared" ca="1" si="488"/>
        <v>10.08203479374135</v>
      </c>
      <c r="ES252" s="110">
        <f t="shared" ca="1" si="488"/>
        <v>9.0270567161584978</v>
      </c>
      <c r="ET252" s="110">
        <f t="shared" ca="1" si="488"/>
        <v>7.8550044374651833</v>
      </c>
      <c r="EU252" s="110">
        <f t="shared" ca="1" si="488"/>
        <v>6.583418855221403</v>
      </c>
      <c r="EV252" s="110">
        <f t="shared" ca="1" si="488"/>
        <v>5.2278923141231246</v>
      </c>
      <c r="EW252" s="110">
        <f t="shared" ca="1" si="488"/>
        <v>3.8022604676058442</v>
      </c>
      <c r="EX252" s="110">
        <f t="shared" ca="1" si="488"/>
        <v>2.318776448751823</v>
      </c>
      <c r="EY252" s="115">
        <f t="shared" ca="1" si="488"/>
        <v>0.78826891555210921</v>
      </c>
      <c r="FA252" s="114">
        <f t="shared" ca="1" si="502"/>
        <v>0</v>
      </c>
      <c r="FB252" s="110">
        <f t="shared" ca="1" si="502"/>
        <v>0</v>
      </c>
      <c r="FC252" s="110">
        <f t="shared" ca="1" si="502"/>
        <v>0</v>
      </c>
      <c r="FD252" s="110">
        <f t="shared" ca="1" si="502"/>
        <v>0</v>
      </c>
      <c r="FE252" s="110">
        <f t="shared" ca="1" si="502"/>
        <v>0</v>
      </c>
      <c r="FF252" s="110">
        <f t="shared" ca="1" si="502"/>
        <v>0</v>
      </c>
      <c r="FG252" s="110">
        <f t="shared" ca="1" si="502"/>
        <v>0</v>
      </c>
      <c r="FH252" s="110">
        <f t="shared" ca="1" si="502"/>
        <v>0</v>
      </c>
      <c r="FI252" s="110">
        <f t="shared" ca="1" si="502"/>
        <v>1</v>
      </c>
      <c r="FJ252" s="110">
        <f t="shared" ca="1" si="502"/>
        <v>1</v>
      </c>
      <c r="FK252" s="110">
        <f t="shared" ca="1" si="503"/>
        <v>1</v>
      </c>
      <c r="FL252" s="110">
        <f t="shared" ca="1" si="503"/>
        <v>1</v>
      </c>
      <c r="FM252" s="110">
        <f t="shared" ca="1" si="503"/>
        <v>1</v>
      </c>
      <c r="FN252" s="110">
        <f t="shared" ca="1" si="503"/>
        <v>1</v>
      </c>
      <c r="FO252" s="110">
        <f t="shared" ca="1" si="503"/>
        <v>1</v>
      </c>
      <c r="FP252" s="110">
        <f t="shared" ca="1" si="503"/>
        <v>1</v>
      </c>
      <c r="FQ252" s="110">
        <f t="shared" ca="1" si="503"/>
        <v>1</v>
      </c>
      <c r="FR252" s="110">
        <f t="shared" ca="1" si="503"/>
        <v>0</v>
      </c>
      <c r="FS252" s="110">
        <f t="shared" ca="1" si="503"/>
        <v>0</v>
      </c>
      <c r="FT252" s="110">
        <f t="shared" ca="1" si="503"/>
        <v>0</v>
      </c>
      <c r="FU252" s="110">
        <f t="shared" ca="1" si="504"/>
        <v>0</v>
      </c>
      <c r="FV252" s="110">
        <f t="shared" ca="1" si="504"/>
        <v>0</v>
      </c>
      <c r="FW252" s="110">
        <f t="shared" ca="1" si="504"/>
        <v>0</v>
      </c>
      <c r="FX252" s="110">
        <f t="shared" ca="1" si="504"/>
        <v>0</v>
      </c>
      <c r="FY252" s="110">
        <f t="shared" ca="1" si="504"/>
        <v>0</v>
      </c>
      <c r="FZ252" s="110">
        <f t="shared" ca="1" si="504"/>
        <v>0</v>
      </c>
      <c r="GA252" s="110">
        <f t="shared" ca="1" si="504"/>
        <v>0</v>
      </c>
      <c r="GB252" s="110">
        <f t="shared" ca="1" si="504"/>
        <v>0</v>
      </c>
      <c r="GC252" s="110">
        <f t="shared" ca="1" si="504"/>
        <v>0</v>
      </c>
      <c r="GD252" s="110">
        <f t="shared" ca="1" si="504"/>
        <v>0</v>
      </c>
      <c r="GE252" s="115">
        <f t="shared" ca="1" si="504"/>
        <v>0</v>
      </c>
      <c r="GG252" s="114">
        <v>1</v>
      </c>
      <c r="GH252" s="110">
        <f t="shared" ref="GH252:HK252" ca="1" si="513">IF(AND($A252&gt;0,$B252&gt;0),IF(OR((GH$61*EXP($D252-$B252*GH$61)-GH$61)&gt;$AE$2*$H252,GG252=0),0,1),"")</f>
        <v>1</v>
      </c>
      <c r="GI252" s="110">
        <f t="shared" ca="1" si="513"/>
        <v>1</v>
      </c>
      <c r="GJ252" s="110">
        <f t="shared" ca="1" si="513"/>
        <v>1</v>
      </c>
      <c r="GK252" s="110">
        <f t="shared" ca="1" si="513"/>
        <v>1</v>
      </c>
      <c r="GL252" s="110">
        <f t="shared" ca="1" si="513"/>
        <v>1</v>
      </c>
      <c r="GM252" s="110">
        <f t="shared" ca="1" si="513"/>
        <v>1</v>
      </c>
      <c r="GN252" s="110">
        <f t="shared" ca="1" si="513"/>
        <v>1</v>
      </c>
      <c r="GO252" s="110">
        <f t="shared" ca="1" si="513"/>
        <v>0</v>
      </c>
      <c r="GP252" s="110">
        <f t="shared" ca="1" si="513"/>
        <v>0</v>
      </c>
      <c r="GQ252" s="110">
        <f t="shared" ca="1" si="513"/>
        <v>0</v>
      </c>
      <c r="GR252" s="110">
        <f t="shared" ca="1" si="513"/>
        <v>0</v>
      </c>
      <c r="GS252" s="110">
        <f t="shared" ca="1" si="513"/>
        <v>0</v>
      </c>
      <c r="GT252" s="110">
        <f t="shared" ca="1" si="513"/>
        <v>0</v>
      </c>
      <c r="GU252" s="110">
        <f t="shared" ca="1" si="513"/>
        <v>0</v>
      </c>
      <c r="GV252" s="110">
        <f t="shared" ca="1" si="513"/>
        <v>0</v>
      </c>
      <c r="GW252" s="110">
        <f t="shared" ca="1" si="513"/>
        <v>0</v>
      </c>
      <c r="GX252" s="110">
        <f t="shared" ca="1" si="513"/>
        <v>0</v>
      </c>
      <c r="GY252" s="110">
        <f t="shared" ca="1" si="513"/>
        <v>0</v>
      </c>
      <c r="GZ252" s="110">
        <f t="shared" ca="1" si="513"/>
        <v>0</v>
      </c>
      <c r="HA252" s="110">
        <f t="shared" ca="1" si="513"/>
        <v>0</v>
      </c>
      <c r="HB252" s="110">
        <f t="shared" ca="1" si="513"/>
        <v>0</v>
      </c>
      <c r="HC252" s="110">
        <f t="shared" ca="1" si="513"/>
        <v>0</v>
      </c>
      <c r="HD252" s="110">
        <f t="shared" ca="1" si="513"/>
        <v>0</v>
      </c>
      <c r="HE252" s="110">
        <f t="shared" ca="1" si="513"/>
        <v>0</v>
      </c>
      <c r="HF252" s="110">
        <f t="shared" ca="1" si="513"/>
        <v>0</v>
      </c>
      <c r="HG252" s="110">
        <f t="shared" ca="1" si="513"/>
        <v>0</v>
      </c>
      <c r="HH252" s="110">
        <f t="shared" ca="1" si="513"/>
        <v>0</v>
      </c>
      <c r="HI252" s="110">
        <f t="shared" ca="1" si="513"/>
        <v>0</v>
      </c>
      <c r="HJ252" s="110">
        <f t="shared" ca="1" si="513"/>
        <v>0</v>
      </c>
      <c r="HK252" s="115">
        <f t="shared" ca="1" si="513"/>
        <v>0</v>
      </c>
    </row>
    <row r="253" spans="1:219" x14ac:dyDescent="0.25">
      <c r="A253" s="176">
        <f t="shared" ca="1" si="373"/>
        <v>1.4771907838528922</v>
      </c>
      <c r="B253" s="164">
        <f t="shared" ca="1" si="374"/>
        <v>0.11013011736002327</v>
      </c>
      <c r="C253" s="106">
        <f t="shared" ca="1" si="375"/>
        <v>0.52419695329339488</v>
      </c>
      <c r="D253" s="108">
        <f t="shared" ca="1" si="376"/>
        <v>1.6145820067739309</v>
      </c>
      <c r="E253" s="109">
        <f t="shared" ca="1" si="377"/>
        <v>14.660676347921671</v>
      </c>
      <c r="F253" s="109">
        <f t="shared" ca="1" si="378"/>
        <v>5.673377677266501</v>
      </c>
      <c r="G253" s="109">
        <f t="shared" ca="1" si="379"/>
        <v>15.264912712125039</v>
      </c>
      <c r="H253" s="109">
        <f t="shared" ca="1" si="380"/>
        <v>9.5915350348585378</v>
      </c>
      <c r="I253" s="177"/>
      <c r="J253" s="30" t="s">
        <v>241</v>
      </c>
      <c r="K253" s="89">
        <f t="shared" ca="1" si="496"/>
        <v>6.3830203882474623E-2</v>
      </c>
      <c r="L253" s="89">
        <f t="shared" ca="1" si="496"/>
        <v>-1.0097454203712564</v>
      </c>
      <c r="M253" s="89">
        <f t="shared" ca="1" si="496"/>
        <v>6.3830203882474623E-2</v>
      </c>
      <c r="N253" s="89">
        <f t="shared" ca="1" si="496"/>
        <v>-2.3856124570488357E-2</v>
      </c>
      <c r="O253" s="89">
        <f t="shared" ca="1" si="496"/>
        <v>-0.15653910921934289</v>
      </c>
      <c r="P253" s="89">
        <f t="shared" ca="1" si="496"/>
        <v>-0.44623785415300243</v>
      </c>
      <c r="Q253" s="89">
        <f t="shared" ca="1" si="496"/>
        <v>-1.0097454203712564</v>
      </c>
      <c r="R253" s="89">
        <f t="shared" ca="1" si="496"/>
        <v>-0.22096981093654566</v>
      </c>
      <c r="S253" s="89">
        <f t="shared" ca="1" si="496"/>
        <v>0.21206368060581204</v>
      </c>
      <c r="T253" s="89">
        <f t="shared" ca="1" si="496"/>
        <v>0.13695300672662025</v>
      </c>
      <c r="U253" s="89">
        <f t="shared" ca="1" si="497"/>
        <v>-1.4331148233707331</v>
      </c>
      <c r="V253" s="89">
        <f t="shared" ca="1" si="497"/>
        <v>6.3830203882474623E-2</v>
      </c>
      <c r="W253" s="89">
        <f t="shared" ca="1" si="497"/>
        <v>-1.0097454203712564</v>
      </c>
      <c r="X253" s="89">
        <f t="shared" ca="1" si="497"/>
        <v>5.4419538639000731E-2</v>
      </c>
      <c r="Y253" s="89">
        <f t="shared" ca="1" si="497"/>
        <v>0.13695300672662025</v>
      </c>
      <c r="Z253" s="89">
        <f t="shared" ca="1" si="497"/>
        <v>-0.21005970810345143</v>
      </c>
      <c r="AA253" s="89">
        <f t="shared" ca="1" si="497"/>
        <v>2.8755171397204293E-2</v>
      </c>
      <c r="AB253" s="89">
        <f t="shared" ca="1" si="497"/>
        <v>1.8449135142460493E-2</v>
      </c>
      <c r="AC253" s="89">
        <f t="shared" ca="1" si="497"/>
        <v>-1.0097454203712564</v>
      </c>
      <c r="AD253" s="89">
        <f t="shared" ca="1" si="497"/>
        <v>-2.3856124570488357E-2</v>
      </c>
      <c r="AE253" s="89">
        <f t="shared" ca="1" si="498"/>
        <v>0.2685645797022288</v>
      </c>
      <c r="AF253" s="89">
        <f t="shared" ca="1" si="498"/>
        <v>9.8583260592283506E-2</v>
      </c>
      <c r="AG253" s="89">
        <f t="shared" ca="1" si="498"/>
        <v>0.31960967874145596</v>
      </c>
      <c r="AH253" s="89">
        <f t="shared" ca="1" si="498"/>
        <v>-0.30700255599325066</v>
      </c>
      <c r="AI253" s="89">
        <f t="shared" ca="1" si="498"/>
        <v>-0.31999883307611282</v>
      </c>
      <c r="AJ253" s="89">
        <f t="shared" ca="1" si="498"/>
        <v>-1.3483164959119551</v>
      </c>
      <c r="AK253" s="89">
        <f t="shared" ca="1" si="498"/>
        <v>-1.0097454203712564</v>
      </c>
      <c r="AL253" s="89">
        <f t="shared" ca="1" si="498"/>
        <v>0.14357639329378769</v>
      </c>
      <c r="AM253" s="89">
        <f t="shared" ca="1" si="498"/>
        <v>-1.0649490381436091</v>
      </c>
      <c r="AN253" s="89">
        <f t="shared" ca="1" si="498"/>
        <v>0.21206368060581204</v>
      </c>
      <c r="AO253" s="89">
        <f t="shared" ca="1" si="499"/>
        <v>0.41148501321826991</v>
      </c>
      <c r="AP253" s="89">
        <f t="shared" ca="1" si="499"/>
        <v>0.74370258632857644</v>
      </c>
      <c r="AQ253" s="89">
        <f t="shared" ca="1" si="499"/>
        <v>-9.3840171590928279E-2</v>
      </c>
      <c r="AR253" s="89">
        <f t="shared" ca="1" si="499"/>
        <v>0.13695300672662025</v>
      </c>
      <c r="AS253" s="89">
        <f t="shared" ca="1" si="499"/>
        <v>-0.41558093709150801</v>
      </c>
      <c r="AT253" s="89">
        <f t="shared" ca="1" si="499"/>
        <v>-0.41558093709150801</v>
      </c>
      <c r="AU253" s="89">
        <f t="shared" ca="1" si="499"/>
        <v>9.8583260592283506E-2</v>
      </c>
      <c r="AV253" s="89">
        <f t="shared" ca="1" si="499"/>
        <v>0.89371861765175975</v>
      </c>
      <c r="AW253" s="89">
        <f t="shared" ca="1" si="499"/>
        <v>-0.44623785415300243</v>
      </c>
      <c r="AX253" s="89" t="str">
        <f t="shared" ca="1" si="499"/>
        <v/>
      </c>
      <c r="AY253" s="89" t="str">
        <f t="shared" ca="1" si="500"/>
        <v/>
      </c>
      <c r="AZ253" s="89" t="str">
        <f t="shared" ca="1" si="500"/>
        <v/>
      </c>
      <c r="BA253" s="89" t="str">
        <f t="shared" ca="1" si="500"/>
        <v/>
      </c>
      <c r="BB253" s="89" t="str">
        <f t="shared" ca="1" si="500"/>
        <v/>
      </c>
      <c r="BC253" s="89" t="str">
        <f t="shared" ca="1" si="500"/>
        <v/>
      </c>
      <c r="BD253" s="89" t="str">
        <f t="shared" ca="1" si="500"/>
        <v/>
      </c>
      <c r="BE253" s="89" t="str">
        <f t="shared" ca="1" si="500"/>
        <v/>
      </c>
      <c r="BF253" s="89" t="str">
        <f t="shared" ca="1" si="500"/>
        <v/>
      </c>
      <c r="BG253" s="89" t="str">
        <f t="shared" ca="1" si="500"/>
        <v/>
      </c>
      <c r="BH253" s="89" t="str">
        <f t="shared" ca="1" si="500"/>
        <v/>
      </c>
      <c r="BJ253" s="132">
        <f t="shared" ca="1" si="508"/>
        <v>1.077298854516727</v>
      </c>
      <c r="BK253" s="89">
        <f t="shared" ca="1" si="508"/>
        <v>-2.5670157044079045E-2</v>
      </c>
      <c r="BL253" s="89">
        <f t="shared" ca="1" si="508"/>
        <v>1.067985709073175</v>
      </c>
      <c r="BM253" s="89">
        <f t="shared" ca="1" si="508"/>
        <v>0.63156334453014862</v>
      </c>
      <c r="BN253" s="89">
        <f t="shared" ca="1" si="508"/>
        <v>0.9184041605368185</v>
      </c>
      <c r="BO253" s="89">
        <f t="shared" ca="1" si="508"/>
        <v>0.40700539887982279</v>
      </c>
      <c r="BP253" s="89">
        <f t="shared" ca="1" si="508"/>
        <v>-4.3010072879461347E-3</v>
      </c>
      <c r="BQ253" s="89">
        <f t="shared" ca="1" si="508"/>
        <v>0.64957152911843785</v>
      </c>
      <c r="BR253" s="89">
        <f t="shared" ca="1" si="508"/>
        <v>0.97996394092004713</v>
      </c>
      <c r="BS253" s="89">
        <f t="shared" ca="1" si="508"/>
        <v>0.7433703983246871</v>
      </c>
      <c r="BT253" s="89">
        <f t="shared" ca="1" si="508"/>
        <v>-0.69279247644166553</v>
      </c>
      <c r="BU253" s="89">
        <f t="shared" ca="1" si="508"/>
        <v>0.78752249531909035</v>
      </c>
      <c r="BV253" s="89">
        <f t="shared" ca="1" si="508"/>
        <v>-0.66634383081024051</v>
      </c>
      <c r="BW253" s="89">
        <f t="shared" ca="1" si="508"/>
        <v>0.48750239626446368</v>
      </c>
      <c r="BX253" s="89">
        <f t="shared" ca="1" si="508"/>
        <v>1.0797439215179514</v>
      </c>
      <c r="BY253" s="89">
        <f t="shared" ca="1" si="428"/>
        <v>1.0029931860236267</v>
      </c>
      <c r="BZ253" s="89">
        <f t="shared" ca="1" si="428"/>
        <v>1.0451317239842957</v>
      </c>
      <c r="CA253" s="89">
        <f t="shared" ca="1" si="428"/>
        <v>1.201833570156114</v>
      </c>
      <c r="CB253" s="89">
        <f t="shared" ca="1" si="428"/>
        <v>-0.72036793357730833</v>
      </c>
      <c r="CC253" s="89">
        <f t="shared" ca="1" si="428"/>
        <v>0.90404161670562699</v>
      </c>
      <c r="CD253" s="89">
        <f t="shared" ca="1" si="428"/>
        <v>1.2679181170735112</v>
      </c>
      <c r="CE253" s="89">
        <f t="shared" ca="1" si="428"/>
        <v>0.74630071911513085</v>
      </c>
      <c r="CF253" s="89">
        <f t="shared" ca="1" si="428"/>
        <v>4.8768065529276372E-2</v>
      </c>
      <c r="CG253" s="89">
        <f t="shared" ca="1" si="428"/>
        <v>0.41533795399501827</v>
      </c>
      <c r="CH253" s="89">
        <f t="shared" ca="1" si="428"/>
        <v>0.59569357919254595</v>
      </c>
      <c r="CI253" s="89">
        <f t="shared" ca="1" si="501"/>
        <v>-2.0128644559551292</v>
      </c>
      <c r="CJ253" s="89">
        <f t="shared" ca="1" si="486"/>
        <v>-1.4852876126743646</v>
      </c>
      <c r="CK253" s="89">
        <f t="shared" ca="1" si="486"/>
        <v>-0.11435256340889333</v>
      </c>
      <c r="CL253" s="89">
        <f t="shared" ca="1" si="486"/>
        <v>-0.71720131404226906</v>
      </c>
      <c r="CM253" s="89">
        <f t="shared" ca="1" si="486"/>
        <v>1.2433334067081192</v>
      </c>
      <c r="CN253" s="89">
        <f t="shared" ca="1" si="486"/>
        <v>1.3943263830141075</v>
      </c>
      <c r="CO253" s="89">
        <f t="shared" ca="1" si="486"/>
        <v>1.6293100021770526</v>
      </c>
      <c r="CP253" s="89">
        <f t="shared" ca="1" si="418"/>
        <v>0.87110581240324891</v>
      </c>
      <c r="CQ253" s="89">
        <f t="shared" ca="1" si="418"/>
        <v>0.88170008014068346</v>
      </c>
      <c r="CR253" s="5">
        <f t="shared" ca="1" si="418"/>
        <v>0.73341166293397442</v>
      </c>
      <c r="CS253" s="5">
        <f t="shared" ca="1" si="418"/>
        <v>0.68034638189189689</v>
      </c>
      <c r="CT253" s="5">
        <f t="shared" ca="1" si="418"/>
        <v>1.2804508710737803</v>
      </c>
      <c r="CU253" s="5">
        <f t="shared" ca="1" si="418"/>
        <v>1.706172651400168</v>
      </c>
      <c r="CV253" s="5">
        <f t="shared" ca="1" si="418"/>
        <v>-0.24769693701016993</v>
      </c>
      <c r="CW253" s="5" t="str">
        <f t="shared" si="418"/>
        <v/>
      </c>
      <c r="CX253" s="5" t="str">
        <f t="shared" si="418"/>
        <v/>
      </c>
      <c r="CY253" s="5" t="str">
        <f t="shared" si="418"/>
        <v/>
      </c>
      <c r="CZ253" s="5" t="str">
        <f t="shared" si="418"/>
        <v/>
      </c>
      <c r="DA253" s="5" t="str">
        <f t="shared" si="468"/>
        <v/>
      </c>
      <c r="DB253" s="5" t="str">
        <f t="shared" si="468"/>
        <v/>
      </c>
      <c r="DC253" s="5" t="str">
        <f t="shared" si="468"/>
        <v/>
      </c>
      <c r="DD253" s="5" t="str">
        <f t="shared" si="468"/>
        <v/>
      </c>
      <c r="DE253" s="5" t="str">
        <f t="shared" si="468"/>
        <v/>
      </c>
      <c r="DF253" s="5" t="str">
        <f t="shared" si="468"/>
        <v/>
      </c>
      <c r="DG253" s="133" t="str">
        <f t="shared" si="468"/>
        <v/>
      </c>
      <c r="DI253" s="144">
        <f t="shared" ca="1" si="469"/>
        <v>0</v>
      </c>
      <c r="DJ253" s="139">
        <f t="shared" ca="1" si="469"/>
        <v>0</v>
      </c>
      <c r="DK253" s="139">
        <f t="shared" ca="1" si="469"/>
        <v>0</v>
      </c>
      <c r="DL253" s="139">
        <f t="shared" ca="1" si="469"/>
        <v>0</v>
      </c>
      <c r="DM253" s="139">
        <f t="shared" ca="1" si="469"/>
        <v>0</v>
      </c>
      <c r="DN253" s="139">
        <f t="shared" ca="1" si="469"/>
        <v>0</v>
      </c>
      <c r="DO253" s="139">
        <f t="shared" ca="1" si="469"/>
        <v>0</v>
      </c>
      <c r="DP253" s="139">
        <f t="shared" ca="1" si="469"/>
        <v>0</v>
      </c>
      <c r="DQ253" s="139">
        <f t="shared" ca="1" si="469"/>
        <v>0</v>
      </c>
      <c r="DR253" s="139">
        <f t="shared" ca="1" si="469"/>
        <v>0</v>
      </c>
      <c r="DS253" s="139">
        <f t="shared" ca="1" si="494"/>
        <v>0</v>
      </c>
      <c r="DT253" s="139">
        <f t="shared" ca="1" si="494"/>
        <v>0</v>
      </c>
      <c r="DU253" s="139">
        <f t="shared" ca="1" si="494"/>
        <v>0</v>
      </c>
      <c r="DV253" s="139">
        <f t="shared" ca="1" si="494"/>
        <v>0</v>
      </c>
      <c r="DW253" s="139">
        <f t="shared" ca="1" si="494"/>
        <v>0</v>
      </c>
      <c r="DX253" s="139">
        <f t="shared" ca="1" si="494"/>
        <v>0</v>
      </c>
      <c r="DY253" s="139">
        <f t="shared" ca="1" si="494"/>
        <v>0</v>
      </c>
      <c r="DZ253" s="139">
        <f t="shared" ca="1" si="494"/>
        <v>0</v>
      </c>
      <c r="EA253" s="139">
        <f t="shared" ca="1" si="494"/>
        <v>0</v>
      </c>
      <c r="EB253" s="139">
        <f t="shared" ca="1" si="494"/>
        <v>0</v>
      </c>
      <c r="EC253" s="145">
        <f t="shared" ca="1" si="494"/>
        <v>0</v>
      </c>
      <c r="EE253" s="114">
        <f t="shared" ca="1" si="490"/>
        <v>0</v>
      </c>
      <c r="EF253" s="110">
        <f t="shared" ca="1" si="490"/>
        <v>3.5016855324594003</v>
      </c>
      <c r="EG253" s="110">
        <f t="shared" ca="1" si="490"/>
        <v>6.064477735871467</v>
      </c>
      <c r="EH253" s="110">
        <f t="shared" ca="1" si="490"/>
        <v>7.835241713924594</v>
      </c>
      <c r="EI253" s="110">
        <f t="shared" ca="1" si="490"/>
        <v>8.9404219722698937</v>
      </c>
      <c r="EJ253" s="110">
        <f t="shared" ca="1" si="490"/>
        <v>9.4887043052653617</v>
      </c>
      <c r="EK253" s="110">
        <f t="shared" ca="1" si="490"/>
        <v>9.573344577128081</v>
      </c>
      <c r="EL253" s="110">
        <f t="shared" ca="1" si="490"/>
        <v>9.2742049240615394</v>
      </c>
      <c r="EM253" s="110">
        <f t="shared" ca="1" si="490"/>
        <v>8.6595330739725043</v>
      </c>
      <c r="EN253" s="110">
        <f t="shared" ca="1" si="490"/>
        <v>7.7875162170784016</v>
      </c>
      <c r="EO253" s="110">
        <f t="shared" ca="1" si="488"/>
        <v>6.7076370983754821</v>
      </c>
      <c r="EP253" s="110">
        <f t="shared" ca="1" si="488"/>
        <v>5.4618566834658004</v>
      </c>
      <c r="EQ253" s="110">
        <f t="shared" ca="1" si="488"/>
        <v>4.0856448211769667</v>
      </c>
      <c r="ER253" s="110">
        <f t="shared" ca="1" si="488"/>
        <v>2.6088777442176561</v>
      </c>
      <c r="ES253" s="110">
        <f t="shared" ca="1" si="488"/>
        <v>1.0566189724989741</v>
      </c>
      <c r="ET253" s="110">
        <f t="shared" ca="1" si="488"/>
        <v>-0.55020182293483799</v>
      </c>
      <c r="EU253" s="110">
        <f t="shared" ca="1" si="488"/>
        <v>-2.1941992057226205</v>
      </c>
      <c r="EV253" s="110">
        <f t="shared" ca="1" si="488"/>
        <v>-3.8610203779153771</v>
      </c>
      <c r="EW253" s="110">
        <f t="shared" ca="1" si="488"/>
        <v>-5.5389017417747102</v>
      </c>
      <c r="EX253" s="110">
        <f t="shared" ca="1" si="488"/>
        <v>-7.2182849677826191</v>
      </c>
      <c r="EY253" s="115">
        <f t="shared" ca="1" si="488"/>
        <v>-8.8914849802712954</v>
      </c>
      <c r="FA253" s="114">
        <f t="shared" ca="1" si="502"/>
        <v>0</v>
      </c>
      <c r="FB253" s="110">
        <f t="shared" ca="1" si="502"/>
        <v>0</v>
      </c>
      <c r="FC253" s="110">
        <f t="shared" ca="1" si="502"/>
        <v>0</v>
      </c>
      <c r="FD253" s="110">
        <f t="shared" ca="1" si="502"/>
        <v>0</v>
      </c>
      <c r="FE253" s="110">
        <f t="shared" ca="1" si="502"/>
        <v>0</v>
      </c>
      <c r="FF253" s="110">
        <f t="shared" ca="1" si="502"/>
        <v>0</v>
      </c>
      <c r="FG253" s="110">
        <f t="shared" ca="1" si="502"/>
        <v>1</v>
      </c>
      <c r="FH253" s="110">
        <f t="shared" ca="1" si="502"/>
        <v>1</v>
      </c>
      <c r="FI253" s="110">
        <f t="shared" ca="1" si="502"/>
        <v>1</v>
      </c>
      <c r="FJ253" s="110">
        <f t="shared" ca="1" si="502"/>
        <v>1</v>
      </c>
      <c r="FK253" s="110">
        <f t="shared" ca="1" si="503"/>
        <v>1</v>
      </c>
      <c r="FL253" s="110">
        <f t="shared" ca="1" si="503"/>
        <v>1</v>
      </c>
      <c r="FM253" s="110">
        <f t="shared" ca="1" si="503"/>
        <v>1</v>
      </c>
      <c r="FN253" s="110">
        <f t="shared" ca="1" si="503"/>
        <v>0</v>
      </c>
      <c r="FO253" s="110">
        <f t="shared" ca="1" si="503"/>
        <v>0</v>
      </c>
      <c r="FP253" s="110">
        <f t="shared" ca="1" si="503"/>
        <v>0</v>
      </c>
      <c r="FQ253" s="110">
        <f t="shared" ca="1" si="503"/>
        <v>0</v>
      </c>
      <c r="FR253" s="110">
        <f t="shared" ca="1" si="503"/>
        <v>0</v>
      </c>
      <c r="FS253" s="110">
        <f t="shared" ca="1" si="503"/>
        <v>0</v>
      </c>
      <c r="FT253" s="110">
        <f t="shared" ca="1" si="503"/>
        <v>0</v>
      </c>
      <c r="FU253" s="110">
        <f t="shared" ca="1" si="504"/>
        <v>0</v>
      </c>
      <c r="FV253" s="110">
        <f t="shared" ca="1" si="504"/>
        <v>0</v>
      </c>
      <c r="FW253" s="110">
        <f t="shared" ca="1" si="504"/>
        <v>0</v>
      </c>
      <c r="FX253" s="110">
        <f t="shared" ca="1" si="504"/>
        <v>0</v>
      </c>
      <c r="FY253" s="110">
        <f t="shared" ca="1" si="504"/>
        <v>0</v>
      </c>
      <c r="FZ253" s="110">
        <f t="shared" ca="1" si="504"/>
        <v>0</v>
      </c>
      <c r="GA253" s="110">
        <f t="shared" ca="1" si="504"/>
        <v>0</v>
      </c>
      <c r="GB253" s="110">
        <f t="shared" ca="1" si="504"/>
        <v>0</v>
      </c>
      <c r="GC253" s="110">
        <f t="shared" ca="1" si="504"/>
        <v>0</v>
      </c>
      <c r="GD253" s="110">
        <f t="shared" ca="1" si="504"/>
        <v>0</v>
      </c>
      <c r="GE253" s="115">
        <f t="shared" ca="1" si="504"/>
        <v>0</v>
      </c>
      <c r="GG253" s="114">
        <v>1</v>
      </c>
      <c r="GH253" s="110">
        <f t="shared" ref="GH253:HK253" ca="1" si="514">IF(AND($A253&gt;0,$B253&gt;0),IF(OR((GH$61*EXP($D253-$B253*GH$61)-GH$61)&gt;$AE$2*$H253,GG253=0),0,1),"")</f>
        <v>1</v>
      </c>
      <c r="GI253" s="110">
        <f t="shared" ca="1" si="514"/>
        <v>1</v>
      </c>
      <c r="GJ253" s="110">
        <f t="shared" ca="1" si="514"/>
        <v>1</v>
      </c>
      <c r="GK253" s="110">
        <f t="shared" ca="1" si="514"/>
        <v>1</v>
      </c>
      <c r="GL253" s="110">
        <f t="shared" ca="1" si="514"/>
        <v>1</v>
      </c>
      <c r="GM253" s="110">
        <f t="shared" ca="1" si="514"/>
        <v>0</v>
      </c>
      <c r="GN253" s="110">
        <f t="shared" ca="1" si="514"/>
        <v>0</v>
      </c>
      <c r="GO253" s="110">
        <f t="shared" ca="1" si="514"/>
        <v>0</v>
      </c>
      <c r="GP253" s="110">
        <f t="shared" ca="1" si="514"/>
        <v>0</v>
      </c>
      <c r="GQ253" s="110">
        <f t="shared" ca="1" si="514"/>
        <v>0</v>
      </c>
      <c r="GR253" s="110">
        <f t="shared" ca="1" si="514"/>
        <v>0</v>
      </c>
      <c r="GS253" s="110">
        <f t="shared" ca="1" si="514"/>
        <v>0</v>
      </c>
      <c r="GT253" s="110">
        <f t="shared" ca="1" si="514"/>
        <v>0</v>
      </c>
      <c r="GU253" s="110">
        <f t="shared" ca="1" si="514"/>
        <v>0</v>
      </c>
      <c r="GV253" s="110">
        <f t="shared" ca="1" si="514"/>
        <v>0</v>
      </c>
      <c r="GW253" s="110">
        <f t="shared" ca="1" si="514"/>
        <v>0</v>
      </c>
      <c r="GX253" s="110">
        <f t="shared" ca="1" si="514"/>
        <v>0</v>
      </c>
      <c r="GY253" s="110">
        <f t="shared" ca="1" si="514"/>
        <v>0</v>
      </c>
      <c r="GZ253" s="110">
        <f t="shared" ca="1" si="514"/>
        <v>0</v>
      </c>
      <c r="HA253" s="110">
        <f t="shared" ca="1" si="514"/>
        <v>0</v>
      </c>
      <c r="HB253" s="110">
        <f t="shared" ca="1" si="514"/>
        <v>0</v>
      </c>
      <c r="HC253" s="110">
        <f t="shared" ca="1" si="514"/>
        <v>0</v>
      </c>
      <c r="HD253" s="110">
        <f t="shared" ca="1" si="514"/>
        <v>0</v>
      </c>
      <c r="HE253" s="110">
        <f t="shared" ca="1" si="514"/>
        <v>0</v>
      </c>
      <c r="HF253" s="110">
        <f t="shared" ca="1" si="514"/>
        <v>0</v>
      </c>
      <c r="HG253" s="110">
        <f t="shared" ca="1" si="514"/>
        <v>0</v>
      </c>
      <c r="HH253" s="110">
        <f t="shared" ca="1" si="514"/>
        <v>0</v>
      </c>
      <c r="HI253" s="110">
        <f t="shared" ca="1" si="514"/>
        <v>0</v>
      </c>
      <c r="HJ253" s="110">
        <f t="shared" ca="1" si="514"/>
        <v>0</v>
      </c>
      <c r="HK253" s="115">
        <f t="shared" ca="1" si="514"/>
        <v>0</v>
      </c>
    </row>
    <row r="254" spans="1:219" x14ac:dyDescent="0.25">
      <c r="A254" s="176">
        <f t="shared" ca="1" si="373"/>
        <v>0.96797313031350352</v>
      </c>
      <c r="B254" s="164">
        <f t="shared" ca="1" si="374"/>
        <v>4.3257498870782923E-2</v>
      </c>
      <c r="C254" s="106">
        <f t="shared" ca="1" si="375"/>
        <v>0.61075577363382749</v>
      </c>
      <c r="D254" s="108">
        <f t="shared" ca="1" si="376"/>
        <v>1.1544844378270311</v>
      </c>
      <c r="E254" s="109">
        <f t="shared" ca="1" si="377"/>
        <v>26.688654405925341</v>
      </c>
      <c r="F254" s="109">
        <f t="shared" ca="1" si="378"/>
        <v>11.187512670489745</v>
      </c>
      <c r="G254" s="109">
        <f t="shared" ca="1" si="379"/>
        <v>21.874877610392186</v>
      </c>
      <c r="H254" s="109">
        <f t="shared" ca="1" si="380"/>
        <v>10.687364939902441</v>
      </c>
      <c r="I254" s="177"/>
      <c r="J254" s="30" t="s">
        <v>242</v>
      </c>
      <c r="K254" s="89">
        <f t="shared" ca="1" si="496"/>
        <v>1.8449135142460493E-2</v>
      </c>
      <c r="L254" s="89">
        <f t="shared" ca="1" si="496"/>
        <v>-0.30700255599325066</v>
      </c>
      <c r="M254" s="89">
        <f t="shared" ca="1" si="496"/>
        <v>0.3096998313943522</v>
      </c>
      <c r="N254" s="89">
        <f t="shared" ca="1" si="496"/>
        <v>-0.41558093709150801</v>
      </c>
      <c r="O254" s="89">
        <f t="shared" ca="1" si="496"/>
        <v>-1.0649490381436091</v>
      </c>
      <c r="P254" s="89">
        <f t="shared" ca="1" si="496"/>
        <v>-0.31999883307611282</v>
      </c>
      <c r="Q254" s="89">
        <f t="shared" ca="1" si="496"/>
        <v>-0.30649199665355353</v>
      </c>
      <c r="R254" s="89">
        <f t="shared" ca="1" si="496"/>
        <v>0.82443786118685636</v>
      </c>
      <c r="S254" s="89">
        <f t="shared" ca="1" si="496"/>
        <v>5.4419538639000731E-2</v>
      </c>
      <c r="T254" s="89">
        <f t="shared" ca="1" si="496"/>
        <v>-0.44623785415300243</v>
      </c>
      <c r="U254" s="89">
        <f t="shared" ca="1" si="497"/>
        <v>5.4419538639000731E-2</v>
      </c>
      <c r="V254" s="89">
        <f t="shared" ca="1" si="497"/>
        <v>-0.15653910921934289</v>
      </c>
      <c r="W254" s="89">
        <f t="shared" ca="1" si="497"/>
        <v>-1.4331148233707331</v>
      </c>
      <c r="X254" s="89">
        <f t="shared" ca="1" si="497"/>
        <v>-0.44623785415300243</v>
      </c>
      <c r="Y254" s="89">
        <f t="shared" ca="1" si="497"/>
        <v>0.14357639329378769</v>
      </c>
      <c r="Z254" s="89">
        <f t="shared" ca="1" si="497"/>
        <v>-1.4331148233707331</v>
      </c>
      <c r="AA254" s="89">
        <f t="shared" ca="1" si="497"/>
        <v>2.8755171397204293E-2</v>
      </c>
      <c r="AB254" s="89">
        <f t="shared" ca="1" si="497"/>
        <v>-0.44623785415300243</v>
      </c>
      <c r="AC254" s="89">
        <f t="shared" ca="1" si="497"/>
        <v>1.1628631778867338</v>
      </c>
      <c r="AD254" s="89">
        <f t="shared" ca="1" si="497"/>
        <v>-0.15653910921934289</v>
      </c>
      <c r="AE254" s="89">
        <f t="shared" ca="1" si="498"/>
        <v>0.94353006046483001</v>
      </c>
      <c r="AF254" s="89">
        <f t="shared" ca="1" si="498"/>
        <v>0.3096998313943522</v>
      </c>
      <c r="AG254" s="89">
        <f t="shared" ca="1" si="498"/>
        <v>0.74160465676181864</v>
      </c>
      <c r="AH254" s="89">
        <f t="shared" ca="1" si="498"/>
        <v>-0.21005970810345143</v>
      </c>
      <c r="AI254" s="89">
        <f t="shared" ca="1" si="498"/>
        <v>2.8755171397204293E-2</v>
      </c>
      <c r="AJ254" s="89">
        <f t="shared" ca="1" si="498"/>
        <v>0.89371861765175975</v>
      </c>
      <c r="AK254" s="89">
        <f t="shared" ca="1" si="498"/>
        <v>-0.15653910921934289</v>
      </c>
      <c r="AL254" s="89">
        <f t="shared" ca="1" si="498"/>
        <v>2.8755171397204293E-2</v>
      </c>
      <c r="AM254" s="89">
        <f t="shared" ca="1" si="498"/>
        <v>1.4105767449530626E-2</v>
      </c>
      <c r="AN254" s="89">
        <f t="shared" ca="1" si="498"/>
        <v>-0.41558093709150801</v>
      </c>
      <c r="AO254" s="89">
        <f t="shared" ca="1" si="499"/>
        <v>-1.0097454203712564</v>
      </c>
      <c r="AP254" s="89">
        <f t="shared" ca="1" si="499"/>
        <v>-0.22096981093654566</v>
      </c>
      <c r="AQ254" s="89">
        <f t="shared" ca="1" si="499"/>
        <v>1.8449135142460493E-2</v>
      </c>
      <c r="AR254" s="89">
        <f t="shared" ca="1" si="499"/>
        <v>-1.0097454203712564</v>
      </c>
      <c r="AS254" s="89">
        <f t="shared" ca="1" si="499"/>
        <v>6.3830203882474623E-2</v>
      </c>
      <c r="AT254" s="89">
        <f t="shared" ca="1" si="499"/>
        <v>3.6539036893229848E-2</v>
      </c>
      <c r="AU254" s="89">
        <f t="shared" ca="1" si="499"/>
        <v>-1.4331148233707331</v>
      </c>
      <c r="AV254" s="89">
        <f t="shared" ca="1" si="499"/>
        <v>0.89371861765175975</v>
      </c>
      <c r="AW254" s="89">
        <f t="shared" ca="1" si="499"/>
        <v>5.4419538639000731E-2</v>
      </c>
      <c r="AX254" s="89" t="str">
        <f t="shared" ca="1" si="499"/>
        <v/>
      </c>
      <c r="AY254" s="89" t="str">
        <f t="shared" ca="1" si="500"/>
        <v/>
      </c>
      <c r="AZ254" s="89" t="str">
        <f t="shared" ca="1" si="500"/>
        <v/>
      </c>
      <c r="BA254" s="89" t="str">
        <f t="shared" ca="1" si="500"/>
        <v/>
      </c>
      <c r="BB254" s="89" t="str">
        <f t="shared" ca="1" si="500"/>
        <v/>
      </c>
      <c r="BC254" s="89" t="str">
        <f t="shared" ca="1" si="500"/>
        <v/>
      </c>
      <c r="BD254" s="89" t="str">
        <f t="shared" ca="1" si="500"/>
        <v/>
      </c>
      <c r="BE254" s="89" t="str">
        <f t="shared" ca="1" si="500"/>
        <v/>
      </c>
      <c r="BF254" s="89" t="str">
        <f t="shared" ca="1" si="500"/>
        <v/>
      </c>
      <c r="BG254" s="89" t="str">
        <f t="shared" ca="1" si="500"/>
        <v/>
      </c>
      <c r="BH254" s="89" t="str">
        <f t="shared" ca="1" si="500"/>
        <v/>
      </c>
      <c r="BJ254" s="132">
        <f t="shared" ca="1" si="508"/>
        <v>1.0319177857767128</v>
      </c>
      <c r="BK254" s="89">
        <f t="shared" ca="1" si="508"/>
        <v>0.67707270733392666</v>
      </c>
      <c r="BL254" s="89">
        <f t="shared" ca="1" si="508"/>
        <v>1.3138553365850527</v>
      </c>
      <c r="BM254" s="89">
        <f t="shared" ca="1" si="508"/>
        <v>0.23983853200912897</v>
      </c>
      <c r="BN254" s="89">
        <f t="shared" ca="1" si="508"/>
        <v>9.9942316125523067E-3</v>
      </c>
      <c r="BO254" s="89">
        <f t="shared" ca="1" si="508"/>
        <v>0.53324441995671235</v>
      </c>
      <c r="BP254" s="89">
        <f t="shared" ca="1" si="508"/>
        <v>0.6989524164297567</v>
      </c>
      <c r="BQ254" s="89">
        <f t="shared" ca="1" si="508"/>
        <v>1.6949792012418399</v>
      </c>
      <c r="BR254" s="89">
        <f t="shared" ca="1" si="508"/>
        <v>0.82231979895323581</v>
      </c>
      <c r="BS254" s="89">
        <f t="shared" ca="1" si="508"/>
        <v>0.16017953744506441</v>
      </c>
      <c r="BT254" s="89">
        <f t="shared" ca="1" si="508"/>
        <v>0.79474188556806835</v>
      </c>
      <c r="BU254" s="89">
        <f t="shared" ca="1" si="508"/>
        <v>0.56715318221727284</v>
      </c>
      <c r="BV254" s="89">
        <f t="shared" ca="1" si="508"/>
        <v>-1.0897132338097173</v>
      </c>
      <c r="BW254" s="89">
        <f t="shared" ca="1" si="508"/>
        <v>-1.3154996527539486E-2</v>
      </c>
      <c r="BX254" s="89">
        <f t="shared" ca="1" si="508"/>
        <v>1.0863673080851188</v>
      </c>
      <c r="BY254" s="89">
        <f t="shared" ca="1" si="428"/>
        <v>-0.22006192924365497</v>
      </c>
      <c r="BZ254" s="89">
        <f t="shared" ca="1" si="428"/>
        <v>1.0451317239842957</v>
      </c>
      <c r="CA254" s="89">
        <f t="shared" ca="1" si="428"/>
        <v>0.7371465808606511</v>
      </c>
      <c r="CB254" s="89">
        <f t="shared" ca="1" si="428"/>
        <v>1.4522406646806818</v>
      </c>
      <c r="CC254" s="89">
        <f t="shared" ca="1" si="428"/>
        <v>0.77135863205677246</v>
      </c>
      <c r="CD254" s="89">
        <f t="shared" ca="1" si="428"/>
        <v>1.9428835978361125</v>
      </c>
      <c r="CE254" s="89">
        <f t="shared" ca="1" si="428"/>
        <v>0.95741728991719954</v>
      </c>
      <c r="CF254" s="89">
        <f t="shared" ca="1" si="428"/>
        <v>0.47076304354963905</v>
      </c>
      <c r="CG254" s="89">
        <f t="shared" ca="1" si="428"/>
        <v>0.5122808018848175</v>
      </c>
      <c r="CH254" s="89">
        <f t="shared" ca="1" si="428"/>
        <v>0.94444758366586312</v>
      </c>
      <c r="CI254" s="89">
        <f t="shared" ca="1" si="501"/>
        <v>0.22917065760858546</v>
      </c>
      <c r="CJ254" s="89">
        <f t="shared" ca="1" si="486"/>
        <v>-0.63208130152245112</v>
      </c>
      <c r="CK254" s="89">
        <f t="shared" ca="1" si="486"/>
        <v>-0.22917378530547672</v>
      </c>
      <c r="CL254" s="89">
        <f t="shared" ca="1" si="486"/>
        <v>0.36185349155087065</v>
      </c>
      <c r="CM254" s="89">
        <f t="shared" ca="1" si="486"/>
        <v>0.61568878901079915</v>
      </c>
      <c r="CN254" s="89">
        <f t="shared" ca="1" si="486"/>
        <v>-2.6904050575418781E-2</v>
      </c>
      <c r="CO254" s="89">
        <f t="shared" ca="1" si="486"/>
        <v>0.66463760491193058</v>
      </c>
      <c r="CP254" s="89">
        <f t="shared" ca="1" si="418"/>
        <v>0.98339511913663769</v>
      </c>
      <c r="CQ254" s="89">
        <f t="shared" ca="1" si="418"/>
        <v>-0.26499834695719315</v>
      </c>
      <c r="CR254" s="5">
        <f t="shared" ca="1" si="418"/>
        <v>1.2128228039079572</v>
      </c>
      <c r="CS254" s="5">
        <f t="shared" ca="1" si="418"/>
        <v>1.1324663558766348</v>
      </c>
      <c r="CT254" s="5">
        <f t="shared" ca="1" si="418"/>
        <v>-0.25124721288923624</v>
      </c>
      <c r="CU254" s="5">
        <f t="shared" ca="1" si="418"/>
        <v>1.706172651400168</v>
      </c>
      <c r="CV254" s="5">
        <f t="shared" ca="1" si="418"/>
        <v>0.25296045578183324</v>
      </c>
      <c r="CW254" s="5" t="str">
        <f t="shared" si="418"/>
        <v/>
      </c>
      <c r="CX254" s="5" t="str">
        <f t="shared" si="418"/>
        <v/>
      </c>
      <c r="CY254" s="5" t="str">
        <f t="shared" si="418"/>
        <v/>
      </c>
      <c r="CZ254" s="5" t="str">
        <f t="shared" si="418"/>
        <v/>
      </c>
      <c r="DA254" s="5" t="str">
        <f t="shared" si="468"/>
        <v/>
      </c>
      <c r="DB254" s="5" t="str">
        <f t="shared" si="468"/>
        <v/>
      </c>
      <c r="DC254" s="5" t="str">
        <f t="shared" si="468"/>
        <v/>
      </c>
      <c r="DD254" s="5" t="str">
        <f t="shared" si="468"/>
        <v/>
      </c>
      <c r="DE254" s="5" t="str">
        <f t="shared" si="468"/>
        <v/>
      </c>
      <c r="DF254" s="5" t="str">
        <f t="shared" si="468"/>
        <v/>
      </c>
      <c r="DG254" s="133" t="str">
        <f t="shared" si="468"/>
        <v/>
      </c>
      <c r="DI254" s="144">
        <f t="shared" ca="1" si="469"/>
        <v>0</v>
      </c>
      <c r="DJ254" s="139">
        <f t="shared" ca="1" si="469"/>
        <v>0</v>
      </c>
      <c r="DK254" s="139">
        <f t="shared" ca="1" si="469"/>
        <v>0</v>
      </c>
      <c r="DL254" s="139">
        <f t="shared" ca="1" si="469"/>
        <v>0</v>
      </c>
      <c r="DM254" s="139">
        <f t="shared" ca="1" si="469"/>
        <v>0</v>
      </c>
      <c r="DN254" s="139">
        <f t="shared" ca="1" si="469"/>
        <v>0</v>
      </c>
      <c r="DO254" s="139">
        <f t="shared" ca="1" si="469"/>
        <v>0</v>
      </c>
      <c r="DP254" s="139">
        <f t="shared" ca="1" si="469"/>
        <v>0</v>
      </c>
      <c r="DQ254" s="139">
        <f t="shared" ca="1" si="469"/>
        <v>0</v>
      </c>
      <c r="DR254" s="139">
        <f t="shared" ca="1" si="469"/>
        <v>0</v>
      </c>
      <c r="DS254" s="139">
        <f t="shared" ca="1" si="494"/>
        <v>0</v>
      </c>
      <c r="DT254" s="139">
        <f t="shared" ca="1" si="494"/>
        <v>0</v>
      </c>
      <c r="DU254" s="139">
        <f t="shared" ca="1" si="494"/>
        <v>0</v>
      </c>
      <c r="DV254" s="139">
        <f t="shared" ca="1" si="494"/>
        <v>0</v>
      </c>
      <c r="DW254" s="139">
        <f t="shared" ca="1" si="494"/>
        <v>0</v>
      </c>
      <c r="DX254" s="139">
        <f t="shared" ca="1" si="494"/>
        <v>0</v>
      </c>
      <c r="DY254" s="139">
        <f t="shared" ca="1" si="494"/>
        <v>0</v>
      </c>
      <c r="DZ254" s="139">
        <f t="shared" ca="1" si="494"/>
        <v>0</v>
      </c>
      <c r="EA254" s="139">
        <f t="shared" ca="1" si="494"/>
        <v>0</v>
      </c>
      <c r="EB254" s="139">
        <f t="shared" ca="1" si="494"/>
        <v>0</v>
      </c>
      <c r="EC254" s="145">
        <f t="shared" ca="1" si="494"/>
        <v>0</v>
      </c>
      <c r="EE254" s="114">
        <f t="shared" ca="1" si="490"/>
        <v>0</v>
      </c>
      <c r="EF254" s="110">
        <f t="shared" ca="1" si="490"/>
        <v>2.0380836518214043</v>
      </c>
      <c r="EG254" s="110">
        <f t="shared" ca="1" si="490"/>
        <v>3.8189313069410007</v>
      </c>
      <c r="EH254" s="110">
        <f t="shared" ca="1" si="490"/>
        <v>5.3588781865662813</v>
      </c>
      <c r="EI254" s="110">
        <f t="shared" ca="1" si="490"/>
        <v>6.6733374379067438</v>
      </c>
      <c r="EJ254" s="110">
        <f t="shared" ca="1" si="490"/>
        <v>7.776848929453049</v>
      </c>
      <c r="EK254" s="110">
        <f t="shared" ca="1" si="490"/>
        <v>8.6831255673444172</v>
      </c>
      <c r="EL254" s="110">
        <f t="shared" ca="1" si="490"/>
        <v>9.4050972552604541</v>
      </c>
      <c r="EM254" s="110">
        <f t="shared" ca="1" si="490"/>
        <v>9.9549526143497502</v>
      </c>
      <c r="EN254" s="110">
        <f t="shared" ca="1" si="490"/>
        <v>10.344178574065921</v>
      </c>
      <c r="EO254" s="110">
        <f t="shared" ca="1" si="488"/>
        <v>10.583597939408946</v>
      </c>
      <c r="EP254" s="110">
        <f t="shared" ca="1" si="488"/>
        <v>10.68340503495283</v>
      </c>
      <c r="EQ254" s="110">
        <f t="shared" ca="1" si="488"/>
        <v>10.653199521168482</v>
      </c>
      <c r="ER254" s="110">
        <f t="shared" ca="1" si="488"/>
        <v>10.502018473910429</v>
      </c>
      <c r="ES254" s="110">
        <f t="shared" ca="1" si="488"/>
        <v>10.238366813518212</v>
      </c>
      <c r="ET254" s="110">
        <f t="shared" ca="1" si="488"/>
        <v>9.8702461657760949</v>
      </c>
      <c r="EU254" s="110">
        <f t="shared" ca="1" si="488"/>
        <v>9.4051822329692243</v>
      </c>
      <c r="EV254" s="110">
        <f t="shared" ca="1" si="488"/>
        <v>8.850250749460308</v>
      </c>
      <c r="EW254" s="110">
        <f t="shared" ca="1" si="488"/>
        <v>8.2121020925798227</v>
      </c>
      <c r="EX254" s="110">
        <f t="shared" ca="1" si="488"/>
        <v>7.4969846161654843</v>
      </c>
      <c r="EY254" s="115">
        <f t="shared" ca="1" si="488"/>
        <v>6.710766770795459</v>
      </c>
      <c r="FA254" s="114">
        <f t="shared" ca="1" si="502"/>
        <v>0</v>
      </c>
      <c r="FB254" s="110">
        <f t="shared" ca="1" si="502"/>
        <v>0</v>
      </c>
      <c r="FC254" s="110">
        <f t="shared" ca="1" si="502"/>
        <v>0</v>
      </c>
      <c r="FD254" s="110">
        <f t="shared" ca="1" si="502"/>
        <v>0</v>
      </c>
      <c r="FE254" s="110">
        <f t="shared" ca="1" si="502"/>
        <v>0</v>
      </c>
      <c r="FF254" s="110">
        <f t="shared" ca="1" si="502"/>
        <v>0</v>
      </c>
      <c r="FG254" s="110">
        <f t="shared" ca="1" si="502"/>
        <v>0</v>
      </c>
      <c r="FH254" s="110">
        <f t="shared" ca="1" si="502"/>
        <v>0</v>
      </c>
      <c r="FI254" s="110">
        <f t="shared" ca="1" si="502"/>
        <v>0</v>
      </c>
      <c r="FJ254" s="110">
        <f t="shared" ca="1" si="502"/>
        <v>0</v>
      </c>
      <c r="FK254" s="110">
        <f t="shared" ca="1" si="503"/>
        <v>0</v>
      </c>
      <c r="FL254" s="110">
        <f t="shared" ca="1" si="503"/>
        <v>0</v>
      </c>
      <c r="FM254" s="110">
        <f t="shared" ca="1" si="503"/>
        <v>1</v>
      </c>
      <c r="FN254" s="110">
        <f t="shared" ca="1" si="503"/>
        <v>1</v>
      </c>
      <c r="FO254" s="110">
        <f t="shared" ca="1" si="503"/>
        <v>1</v>
      </c>
      <c r="FP254" s="110">
        <f t="shared" ca="1" si="503"/>
        <v>1</v>
      </c>
      <c r="FQ254" s="110">
        <f t="shared" ca="1" si="503"/>
        <v>1</v>
      </c>
      <c r="FR254" s="110">
        <f t="shared" ca="1" si="503"/>
        <v>1</v>
      </c>
      <c r="FS254" s="110">
        <f t="shared" ca="1" si="503"/>
        <v>1</v>
      </c>
      <c r="FT254" s="110">
        <f t="shared" ca="1" si="503"/>
        <v>1</v>
      </c>
      <c r="FU254" s="110">
        <f t="shared" ca="1" si="504"/>
        <v>1</v>
      </c>
      <c r="FV254" s="110">
        <f t="shared" ca="1" si="504"/>
        <v>1</v>
      </c>
      <c r="FW254" s="110">
        <f t="shared" ca="1" si="504"/>
        <v>1</v>
      </c>
      <c r="FX254" s="110">
        <f t="shared" ca="1" si="504"/>
        <v>1</v>
      </c>
      <c r="FY254" s="110">
        <f t="shared" ca="1" si="504"/>
        <v>0</v>
      </c>
      <c r="FZ254" s="110">
        <f t="shared" ca="1" si="504"/>
        <v>0</v>
      </c>
      <c r="GA254" s="110">
        <f t="shared" ca="1" si="504"/>
        <v>0</v>
      </c>
      <c r="GB254" s="110">
        <f t="shared" ca="1" si="504"/>
        <v>0</v>
      </c>
      <c r="GC254" s="110">
        <f t="shared" ca="1" si="504"/>
        <v>0</v>
      </c>
      <c r="GD254" s="110">
        <f t="shared" ca="1" si="504"/>
        <v>0</v>
      </c>
      <c r="GE254" s="115">
        <f t="shared" ca="1" si="504"/>
        <v>0</v>
      </c>
      <c r="GG254" s="114">
        <v>1</v>
      </c>
      <c r="GH254" s="110">
        <f t="shared" ref="GH254:HK254" ca="1" si="515">IF(AND($A254&gt;0,$B254&gt;0),IF(OR((GH$61*EXP($D254-$B254*GH$61)-GH$61)&gt;$AE$2*$H254,GG254=0),0,1),"")</f>
        <v>1</v>
      </c>
      <c r="GI254" s="110">
        <f t="shared" ca="1" si="515"/>
        <v>1</v>
      </c>
      <c r="GJ254" s="110">
        <f t="shared" ca="1" si="515"/>
        <v>1</v>
      </c>
      <c r="GK254" s="110">
        <f t="shared" ca="1" si="515"/>
        <v>1</v>
      </c>
      <c r="GL254" s="110">
        <f t="shared" ca="1" si="515"/>
        <v>1</v>
      </c>
      <c r="GM254" s="110">
        <f t="shared" ca="1" si="515"/>
        <v>1</v>
      </c>
      <c r="GN254" s="110">
        <f t="shared" ca="1" si="515"/>
        <v>1</v>
      </c>
      <c r="GO254" s="110">
        <f t="shared" ca="1" si="515"/>
        <v>1</v>
      </c>
      <c r="GP254" s="110">
        <f t="shared" ca="1" si="515"/>
        <v>1</v>
      </c>
      <c r="GQ254" s="110">
        <f t="shared" ca="1" si="515"/>
        <v>1</v>
      </c>
      <c r="GR254" s="110">
        <f t="shared" ca="1" si="515"/>
        <v>1</v>
      </c>
      <c r="GS254" s="110">
        <f t="shared" ca="1" si="515"/>
        <v>0</v>
      </c>
      <c r="GT254" s="110">
        <f t="shared" ca="1" si="515"/>
        <v>0</v>
      </c>
      <c r="GU254" s="110">
        <f t="shared" ca="1" si="515"/>
        <v>0</v>
      </c>
      <c r="GV254" s="110">
        <f t="shared" ca="1" si="515"/>
        <v>0</v>
      </c>
      <c r="GW254" s="110">
        <f t="shared" ca="1" si="515"/>
        <v>0</v>
      </c>
      <c r="GX254" s="110">
        <f t="shared" ca="1" si="515"/>
        <v>0</v>
      </c>
      <c r="GY254" s="110">
        <f t="shared" ca="1" si="515"/>
        <v>0</v>
      </c>
      <c r="GZ254" s="110">
        <f t="shared" ca="1" si="515"/>
        <v>0</v>
      </c>
      <c r="HA254" s="110">
        <f t="shared" ca="1" si="515"/>
        <v>0</v>
      </c>
      <c r="HB254" s="110">
        <f t="shared" ca="1" si="515"/>
        <v>0</v>
      </c>
      <c r="HC254" s="110">
        <f t="shared" ca="1" si="515"/>
        <v>0</v>
      </c>
      <c r="HD254" s="110">
        <f t="shared" ca="1" si="515"/>
        <v>0</v>
      </c>
      <c r="HE254" s="110">
        <f t="shared" ca="1" si="515"/>
        <v>0</v>
      </c>
      <c r="HF254" s="110">
        <f t="shared" ca="1" si="515"/>
        <v>0</v>
      </c>
      <c r="HG254" s="110">
        <f t="shared" ca="1" si="515"/>
        <v>0</v>
      </c>
      <c r="HH254" s="110">
        <f t="shared" ca="1" si="515"/>
        <v>0</v>
      </c>
      <c r="HI254" s="110">
        <f t="shared" ca="1" si="515"/>
        <v>0</v>
      </c>
      <c r="HJ254" s="110">
        <f t="shared" ca="1" si="515"/>
        <v>0</v>
      </c>
      <c r="HK254" s="115">
        <f t="shared" ca="1" si="515"/>
        <v>0</v>
      </c>
    </row>
    <row r="255" spans="1:219" x14ac:dyDescent="0.25">
      <c r="A255" s="176">
        <f t="shared" ca="1" si="373"/>
        <v>1.7047414765331195</v>
      </c>
      <c r="B255" s="164">
        <f t="shared" ca="1" si="374"/>
        <v>0.10299842525474386</v>
      </c>
      <c r="C255" s="106">
        <f t="shared" ca="1" si="375"/>
        <v>0.49668593729600941</v>
      </c>
      <c r="D255" s="108">
        <f t="shared" ca="1" si="376"/>
        <v>1.8280899366869272</v>
      </c>
      <c r="E255" s="109">
        <f t="shared" ca="1" si="377"/>
        <v>17.748717343644337</v>
      </c>
      <c r="F255" s="109">
        <f t="shared" ca="1" si="378"/>
        <v>6.6031210622709819</v>
      </c>
      <c r="G255" s="109">
        <f t="shared" ca="1" si="379"/>
        <v>20.811824088507741</v>
      </c>
      <c r="H255" s="109">
        <f t="shared" ca="1" si="380"/>
        <v>14.208703026236758</v>
      </c>
      <c r="I255" s="177"/>
      <c r="J255" s="30" t="s">
        <v>243</v>
      </c>
      <c r="K255" s="89">
        <f t="shared" ref="K255:T264" ca="1" si="516">IF(K$61&gt;0,INDEX($K$64:$BH$64,INT($K$1*RAND())+1),"")</f>
        <v>0.89371861765175975</v>
      </c>
      <c r="L255" s="89">
        <f t="shared" ca="1" si="516"/>
        <v>1.8449135142460493E-2</v>
      </c>
      <c r="M255" s="89">
        <f t="shared" ca="1" si="516"/>
        <v>0.2685645797022288</v>
      </c>
      <c r="N255" s="89">
        <f t="shared" ca="1" si="516"/>
        <v>-0.31999883307611282</v>
      </c>
      <c r="O255" s="89">
        <f t="shared" ca="1" si="516"/>
        <v>0.74370258632857644</v>
      </c>
      <c r="P255" s="89">
        <f t="shared" ca="1" si="516"/>
        <v>-0.22096981093654566</v>
      </c>
      <c r="Q255" s="89">
        <f t="shared" ca="1" si="516"/>
        <v>0.21206368060581204</v>
      </c>
      <c r="R255" s="89">
        <f t="shared" ca="1" si="516"/>
        <v>-0.41184718490169098</v>
      </c>
      <c r="S255" s="89">
        <f t="shared" ca="1" si="516"/>
        <v>0.74370258632857644</v>
      </c>
      <c r="T255" s="89">
        <f t="shared" ca="1" si="516"/>
        <v>0.3096998313943522</v>
      </c>
      <c r="U255" s="89">
        <f t="shared" ref="U255:AD264" ca="1" si="517">IF(U$61&gt;0,INDEX($K$64:$BH$64,INT($K$1*RAND())+1),"")</f>
        <v>-0.21005970810345143</v>
      </c>
      <c r="V255" s="89">
        <f t="shared" ca="1" si="517"/>
        <v>0.53753403810350731</v>
      </c>
      <c r="W255" s="89">
        <f t="shared" ca="1" si="517"/>
        <v>-0.41558093709150801</v>
      </c>
      <c r="X255" s="89">
        <f t="shared" ca="1" si="517"/>
        <v>0.31960967874145596</v>
      </c>
      <c r="Y255" s="89">
        <f t="shared" ca="1" si="517"/>
        <v>-0.44623785415300243</v>
      </c>
      <c r="Z255" s="89">
        <f t="shared" ca="1" si="517"/>
        <v>-0.30649199665355353</v>
      </c>
      <c r="AA255" s="89">
        <f t="shared" ca="1" si="517"/>
        <v>0.51560491500326755</v>
      </c>
      <c r="AB255" s="89">
        <f t="shared" ca="1" si="517"/>
        <v>0.13695300672662025</v>
      </c>
      <c r="AC255" s="89">
        <f t="shared" ca="1" si="517"/>
        <v>0.3096998313943522</v>
      </c>
      <c r="AD255" s="89">
        <f t="shared" ca="1" si="517"/>
        <v>0.41148501321826991</v>
      </c>
      <c r="AE255" s="89">
        <f t="shared" ref="AE255:AN264" ca="1" si="518">IF(AE$61&gt;0,INDEX($K$64:$BH$64,INT($K$1*RAND())+1),"")</f>
        <v>2.8755171397204293E-2</v>
      </c>
      <c r="AF255" s="89">
        <f t="shared" ca="1" si="518"/>
        <v>0.10667228108213433</v>
      </c>
      <c r="AG255" s="89">
        <f t="shared" ca="1" si="518"/>
        <v>-0.44623785415300243</v>
      </c>
      <c r="AH255" s="89">
        <f t="shared" ca="1" si="518"/>
        <v>0.94353006046483001</v>
      </c>
      <c r="AI255" s="89">
        <f t="shared" ca="1" si="518"/>
        <v>1.1628631778867338</v>
      </c>
      <c r="AJ255" s="89">
        <f t="shared" ca="1" si="518"/>
        <v>-0.41558093709150801</v>
      </c>
      <c r="AK255" s="89">
        <f t="shared" ca="1" si="518"/>
        <v>-0.44623785415300243</v>
      </c>
      <c r="AL255" s="89">
        <f t="shared" ca="1" si="518"/>
        <v>0.41148501321826991</v>
      </c>
      <c r="AM255" s="89">
        <f t="shared" ca="1" si="518"/>
        <v>5.4419538639000731E-2</v>
      </c>
      <c r="AN255" s="89">
        <f t="shared" ca="1" si="518"/>
        <v>-2.3856124570488357E-2</v>
      </c>
      <c r="AO255" s="89">
        <f t="shared" ref="AO255:AX264" ca="1" si="519">IF(AO$61&gt;0,INDEX($K$64:$BH$64,INT($K$1*RAND())+1),"")</f>
        <v>-0.41558093709150801</v>
      </c>
      <c r="AP255" s="89">
        <f t="shared" ca="1" si="519"/>
        <v>1.4105767449530626E-2</v>
      </c>
      <c r="AQ255" s="89">
        <f t="shared" ca="1" si="519"/>
        <v>1.4105767449530626E-2</v>
      </c>
      <c r="AR255" s="89">
        <f t="shared" ca="1" si="519"/>
        <v>1.8449135142460493E-2</v>
      </c>
      <c r="AS255" s="89">
        <f t="shared" ca="1" si="519"/>
        <v>-0.81775242806075465</v>
      </c>
      <c r="AT255" s="89">
        <f t="shared" ca="1" si="519"/>
        <v>1.1628631778867338</v>
      </c>
      <c r="AU255" s="89">
        <f t="shared" ca="1" si="519"/>
        <v>6.3830203882474623E-2</v>
      </c>
      <c r="AV255" s="89">
        <f t="shared" ca="1" si="519"/>
        <v>1.4105767449530626E-2</v>
      </c>
      <c r="AW255" s="89">
        <f t="shared" ca="1" si="519"/>
        <v>-1.0649490381436091</v>
      </c>
      <c r="AX255" s="89" t="str">
        <f t="shared" ca="1" si="519"/>
        <v/>
      </c>
      <c r="AY255" s="89" t="str">
        <f t="shared" ref="AY255:BH264" ca="1" si="520">IF(AY$61&gt;0,INDEX($K$64:$BH$64,INT($K$1*RAND())+1),"")</f>
        <v/>
      </c>
      <c r="AZ255" s="89" t="str">
        <f t="shared" ca="1" si="520"/>
        <v/>
      </c>
      <c r="BA255" s="89" t="str">
        <f t="shared" ca="1" si="520"/>
        <v/>
      </c>
      <c r="BB255" s="89" t="str">
        <f t="shared" ca="1" si="520"/>
        <v/>
      </c>
      <c r="BC255" s="89" t="str">
        <f t="shared" ca="1" si="520"/>
        <v/>
      </c>
      <c r="BD255" s="89" t="str">
        <f t="shared" ca="1" si="520"/>
        <v/>
      </c>
      <c r="BE255" s="89" t="str">
        <f t="shared" ca="1" si="520"/>
        <v/>
      </c>
      <c r="BF255" s="89" t="str">
        <f t="shared" ca="1" si="520"/>
        <v/>
      </c>
      <c r="BG255" s="89" t="str">
        <f t="shared" ca="1" si="520"/>
        <v/>
      </c>
      <c r="BH255" s="89" t="str">
        <f t="shared" ca="1" si="520"/>
        <v/>
      </c>
      <c r="BJ255" s="132">
        <f t="shared" ca="1" si="508"/>
        <v>1.907187268286012</v>
      </c>
      <c r="BK255" s="89">
        <f t="shared" ca="1" si="508"/>
        <v>1.0025243984696379</v>
      </c>
      <c r="BL255" s="89">
        <f t="shared" ca="1" si="508"/>
        <v>1.2727200848929292</v>
      </c>
      <c r="BM255" s="89">
        <f t="shared" ca="1" si="508"/>
        <v>0.33542063602452415</v>
      </c>
      <c r="BN255" s="89">
        <f t="shared" ca="1" si="508"/>
        <v>1.8186458560847378</v>
      </c>
      <c r="BO255" s="89">
        <f t="shared" ca="1" si="508"/>
        <v>0.63227344209627956</v>
      </c>
      <c r="BP255" s="89">
        <f t="shared" ca="1" si="508"/>
        <v>1.2175080936891223</v>
      </c>
      <c r="BQ255" s="89">
        <f t="shared" ca="1" si="508"/>
        <v>0.45869415515329254</v>
      </c>
      <c r="BR255" s="89">
        <f t="shared" ca="1" si="508"/>
        <v>1.5116028466428115</v>
      </c>
      <c r="BS255" s="89">
        <f t="shared" ca="1" si="508"/>
        <v>0.91611722299241904</v>
      </c>
      <c r="BT255" s="89">
        <f t="shared" ca="1" si="508"/>
        <v>0.53026263882561619</v>
      </c>
      <c r="BU255" s="89">
        <f t="shared" ca="1" si="508"/>
        <v>1.2612263295401229</v>
      </c>
      <c r="BV255" s="89">
        <f t="shared" ca="1" si="508"/>
        <v>-7.2179347530492155E-2</v>
      </c>
      <c r="BW255" s="89">
        <f t="shared" ca="1" si="508"/>
        <v>0.75269253636691891</v>
      </c>
      <c r="BX255" s="89">
        <f t="shared" ca="1" si="508"/>
        <v>0.49655306063832871</v>
      </c>
      <c r="BY255" s="89">
        <f t="shared" ca="1" si="428"/>
        <v>0.90656089747352464</v>
      </c>
      <c r="BZ255" s="89">
        <f t="shared" ca="1" si="428"/>
        <v>1.5319814675903589</v>
      </c>
      <c r="CA255" s="89">
        <f t="shared" ca="1" si="428"/>
        <v>1.3203374417402738</v>
      </c>
      <c r="CB255" s="89">
        <f t="shared" ca="1" si="428"/>
        <v>0.59907731818830023</v>
      </c>
      <c r="CC255" s="89">
        <f t="shared" ca="1" si="428"/>
        <v>1.3393827544943853</v>
      </c>
      <c r="CD255" s="89">
        <f t="shared" ca="1" si="428"/>
        <v>1.0281087087684868</v>
      </c>
      <c r="CE255" s="89">
        <f t="shared" ca="1" si="428"/>
        <v>0.75438973960498168</v>
      </c>
      <c r="CF255" s="89">
        <f t="shared" ca="1" si="428"/>
        <v>-0.71707946736518202</v>
      </c>
      <c r="CG255" s="89">
        <f t="shared" ca="1" si="428"/>
        <v>1.6658705704530989</v>
      </c>
      <c r="CH255" s="89">
        <f t="shared" ca="1" si="428"/>
        <v>2.0785555901553927</v>
      </c>
      <c r="CI255" s="89">
        <f t="shared" ca="1" si="501"/>
        <v>-1.0801288971346823</v>
      </c>
      <c r="CJ255" s="89">
        <f t="shared" ca="1" si="486"/>
        <v>-0.92178004645611067</v>
      </c>
      <c r="CK255" s="89">
        <f t="shared" ca="1" si="486"/>
        <v>0.1535560565155889</v>
      </c>
      <c r="CL255" s="89">
        <f t="shared" ca="1" si="486"/>
        <v>0.40216726274034076</v>
      </c>
      <c r="CM255" s="89">
        <f t="shared" ca="1" si="486"/>
        <v>1.0074136015318187</v>
      </c>
      <c r="CN255" s="89">
        <f t="shared" ca="1" si="486"/>
        <v>0.56726043270432958</v>
      </c>
      <c r="CO255" s="89">
        <f t="shared" ca="1" si="486"/>
        <v>0.89971318329800687</v>
      </c>
      <c r="CP255" s="89">
        <f t="shared" ca="1" si="418"/>
        <v>0.97905175144370782</v>
      </c>
      <c r="CQ255" s="89">
        <f t="shared" ca="1" si="418"/>
        <v>0.7631962085565237</v>
      </c>
      <c r="CR255" s="5">
        <f t="shared" ca="1" si="418"/>
        <v>0.33124017196472777</v>
      </c>
      <c r="CS255" s="5">
        <f t="shared" ca="1" si="418"/>
        <v>2.2587904968701387</v>
      </c>
      <c r="CT255" s="5">
        <f t="shared" ca="1" si="418"/>
        <v>1.2456978143639716</v>
      </c>
      <c r="CU255" s="5">
        <f t="shared" ca="1" si="418"/>
        <v>0.82655980119793893</v>
      </c>
      <c r="CV255" s="5">
        <f t="shared" ca="1" si="418"/>
        <v>-0.86640812100077658</v>
      </c>
      <c r="CW255" s="5" t="str">
        <f t="shared" si="418"/>
        <v/>
      </c>
      <c r="CX255" s="5" t="str">
        <f t="shared" si="418"/>
        <v/>
      </c>
      <c r="CY255" s="5" t="str">
        <f t="shared" si="418"/>
        <v/>
      </c>
      <c r="CZ255" s="5" t="str">
        <f t="shared" si="418"/>
        <v/>
      </c>
      <c r="DA255" s="5" t="str">
        <f t="shared" si="468"/>
        <v/>
      </c>
      <c r="DB255" s="5" t="str">
        <f t="shared" si="468"/>
        <v/>
      </c>
      <c r="DC255" s="5" t="str">
        <f t="shared" si="468"/>
        <v/>
      </c>
      <c r="DD255" s="5" t="str">
        <f t="shared" si="468"/>
        <v/>
      </c>
      <c r="DE255" s="5" t="str">
        <f t="shared" si="468"/>
        <v/>
      </c>
      <c r="DF255" s="5" t="str">
        <f t="shared" si="468"/>
        <v/>
      </c>
      <c r="DG255" s="133" t="str">
        <f t="shared" si="468"/>
        <v/>
      </c>
      <c r="DI255" s="144">
        <f t="shared" ca="1" si="469"/>
        <v>0</v>
      </c>
      <c r="DJ255" s="139">
        <f t="shared" ca="1" si="469"/>
        <v>0</v>
      </c>
      <c r="DK255" s="139">
        <f t="shared" ca="1" si="469"/>
        <v>0</v>
      </c>
      <c r="DL255" s="139">
        <f t="shared" ca="1" si="469"/>
        <v>0</v>
      </c>
      <c r="DM255" s="139">
        <f t="shared" ca="1" si="469"/>
        <v>0</v>
      </c>
      <c r="DN255" s="139">
        <f t="shared" ca="1" si="469"/>
        <v>0</v>
      </c>
      <c r="DO255" s="139">
        <f t="shared" ca="1" si="469"/>
        <v>0</v>
      </c>
      <c r="DP255" s="139">
        <f t="shared" ca="1" si="469"/>
        <v>0</v>
      </c>
      <c r="DQ255" s="139">
        <f t="shared" ca="1" si="469"/>
        <v>0</v>
      </c>
      <c r="DR255" s="139">
        <f t="shared" ca="1" si="469"/>
        <v>0</v>
      </c>
      <c r="DS255" s="139">
        <f t="shared" ca="1" si="494"/>
        <v>0</v>
      </c>
      <c r="DT255" s="139">
        <f t="shared" ca="1" si="494"/>
        <v>0</v>
      </c>
      <c r="DU255" s="139">
        <f t="shared" ca="1" si="494"/>
        <v>0</v>
      </c>
      <c r="DV255" s="139">
        <f t="shared" ca="1" si="494"/>
        <v>0</v>
      </c>
      <c r="DW255" s="139">
        <f t="shared" ca="1" si="494"/>
        <v>0</v>
      </c>
      <c r="DX255" s="139">
        <f t="shared" ca="1" si="494"/>
        <v>0</v>
      </c>
      <c r="DY255" s="139">
        <f t="shared" ca="1" si="494"/>
        <v>0</v>
      </c>
      <c r="DZ255" s="139">
        <f t="shared" ca="1" si="494"/>
        <v>0</v>
      </c>
      <c r="EA255" s="139">
        <f t="shared" ca="1" si="494"/>
        <v>0</v>
      </c>
      <c r="EB255" s="139">
        <f t="shared" ca="1" si="494"/>
        <v>0</v>
      </c>
      <c r="EC255" s="145">
        <f t="shared" ca="1" si="494"/>
        <v>0</v>
      </c>
      <c r="EE255" s="114">
        <f t="shared" ca="1" si="490"/>
        <v>0</v>
      </c>
      <c r="EF255" s="110">
        <f t="shared" ca="1" si="490"/>
        <v>4.613034663032046</v>
      </c>
      <c r="EG255" s="110">
        <f t="shared" ca="1" si="490"/>
        <v>8.1273558932089784</v>
      </c>
      <c r="EH255" s="110">
        <f t="shared" ca="1" si="490"/>
        <v>10.70426296267232</v>
      </c>
      <c r="EI255" s="110">
        <f t="shared" ca="1" si="490"/>
        <v>12.48400631850421</v>
      </c>
      <c r="EJ255" s="110">
        <f t="shared" ca="1" si="490"/>
        <v>13.588362685615909</v>
      </c>
      <c r="EK255" s="110">
        <f t="shared" ca="1" si="490"/>
        <v>14.122907734290262</v>
      </c>
      <c r="EL255" s="110">
        <f t="shared" ca="1" si="490"/>
        <v>14.1790208455166</v>
      </c>
      <c r="EM255" s="110">
        <f t="shared" ca="1" si="490"/>
        <v>13.835652644612299</v>
      </c>
      <c r="EN255" s="110">
        <f t="shared" ca="1" si="490"/>
        <v>13.160882536279654</v>
      </c>
      <c r="EO255" s="110">
        <f t="shared" ca="1" si="488"/>
        <v>12.213290415949896</v>
      </c>
      <c r="EP255" s="110">
        <f t="shared" ca="1" si="488"/>
        <v>11.043164011748164</v>
      </c>
      <c r="EQ255" s="110">
        <f t="shared" ca="1" si="488"/>
        <v>9.6935608918507192</v>
      </c>
      <c r="ER255" s="110">
        <f t="shared" ca="1" si="488"/>
        <v>8.2012420205481433</v>
      </c>
      <c r="ES255" s="110">
        <f t="shared" ca="1" si="488"/>
        <v>6.5974918336729722</v>
      </c>
      <c r="ET255" s="110">
        <f t="shared" ca="1" si="488"/>
        <v>4.9088381040611537</v>
      </c>
      <c r="EU255" s="110">
        <f t="shared" ca="1" si="488"/>
        <v>3.1576833570874285</v>
      </c>
      <c r="EV255" s="110">
        <f t="shared" ca="1" si="488"/>
        <v>1.3628582542630632</v>
      </c>
      <c r="EW255" s="110">
        <f t="shared" ca="1" si="488"/>
        <v>-0.45989382911738019</v>
      </c>
      <c r="EX255" s="110">
        <f t="shared" ca="1" si="488"/>
        <v>-2.2974928647616437</v>
      </c>
      <c r="EY255" s="115">
        <f t="shared" ca="1" si="488"/>
        <v>-4.1391516427334167</v>
      </c>
      <c r="FA255" s="114">
        <f t="shared" ref="FA255:FJ264" ca="1" si="521">IF(AND($A255&gt;0,$B255&gt;0),IF((FA$61*EXP($D255-$B255*FA$61)-FA$61)&gt;$AE$2*$H255,1,0),"")</f>
        <v>0</v>
      </c>
      <c r="FB255" s="110">
        <f t="shared" ca="1" si="521"/>
        <v>0</v>
      </c>
      <c r="FC255" s="110">
        <f t="shared" ca="1" si="521"/>
        <v>0</v>
      </c>
      <c r="FD255" s="110">
        <f t="shared" ca="1" si="521"/>
        <v>0</v>
      </c>
      <c r="FE255" s="110">
        <f t="shared" ca="1" si="521"/>
        <v>0</v>
      </c>
      <c r="FF255" s="110">
        <f t="shared" ca="1" si="521"/>
        <v>0</v>
      </c>
      <c r="FG255" s="110">
        <f t="shared" ca="1" si="521"/>
        <v>0</v>
      </c>
      <c r="FH255" s="110">
        <f t="shared" ca="1" si="521"/>
        <v>1</v>
      </c>
      <c r="FI255" s="110">
        <f t="shared" ca="1" si="521"/>
        <v>1</v>
      </c>
      <c r="FJ255" s="110">
        <f t="shared" ca="1" si="521"/>
        <v>1</v>
      </c>
      <c r="FK255" s="110">
        <f t="shared" ref="FK255:FT264" ca="1" si="522">IF(AND($A255&gt;0,$B255&gt;0),IF((FK$61*EXP($D255-$B255*FK$61)-FK$61)&gt;$AE$2*$H255,1,0),"")</f>
        <v>1</v>
      </c>
      <c r="FL255" s="110">
        <f t="shared" ca="1" si="522"/>
        <v>1</v>
      </c>
      <c r="FM255" s="110">
        <f t="shared" ca="1" si="522"/>
        <v>1</v>
      </c>
      <c r="FN255" s="110">
        <f t="shared" ca="1" si="522"/>
        <v>1</v>
      </c>
      <c r="FO255" s="110">
        <f t="shared" ca="1" si="522"/>
        <v>1</v>
      </c>
      <c r="FP255" s="110">
        <f t="shared" ca="1" si="522"/>
        <v>0</v>
      </c>
      <c r="FQ255" s="110">
        <f t="shared" ca="1" si="522"/>
        <v>0</v>
      </c>
      <c r="FR255" s="110">
        <f t="shared" ca="1" si="522"/>
        <v>0</v>
      </c>
      <c r="FS255" s="110">
        <f t="shared" ca="1" si="522"/>
        <v>0</v>
      </c>
      <c r="FT255" s="110">
        <f t="shared" ca="1" si="522"/>
        <v>0</v>
      </c>
      <c r="FU255" s="110">
        <f t="shared" ref="FU255:GE264" ca="1" si="523">IF(AND($A255&gt;0,$B255&gt;0),IF((FU$61*EXP($D255-$B255*FU$61)-FU$61)&gt;$AE$2*$H255,1,0),"")</f>
        <v>0</v>
      </c>
      <c r="FV255" s="110">
        <f t="shared" ca="1" si="523"/>
        <v>0</v>
      </c>
      <c r="FW255" s="110">
        <f t="shared" ca="1" si="523"/>
        <v>0</v>
      </c>
      <c r="FX255" s="110">
        <f t="shared" ca="1" si="523"/>
        <v>0</v>
      </c>
      <c r="FY255" s="110">
        <f t="shared" ca="1" si="523"/>
        <v>0</v>
      </c>
      <c r="FZ255" s="110">
        <f t="shared" ca="1" si="523"/>
        <v>0</v>
      </c>
      <c r="GA255" s="110">
        <f t="shared" ca="1" si="523"/>
        <v>0</v>
      </c>
      <c r="GB255" s="110">
        <f t="shared" ca="1" si="523"/>
        <v>0</v>
      </c>
      <c r="GC255" s="110">
        <f t="shared" ca="1" si="523"/>
        <v>0</v>
      </c>
      <c r="GD255" s="110">
        <f t="shared" ca="1" si="523"/>
        <v>0</v>
      </c>
      <c r="GE255" s="115">
        <f t="shared" ca="1" si="523"/>
        <v>0</v>
      </c>
      <c r="GG255" s="114">
        <v>1</v>
      </c>
      <c r="GH255" s="110">
        <f t="shared" ref="GH255:HK255" ca="1" si="524">IF(AND($A255&gt;0,$B255&gt;0),IF(OR((GH$61*EXP($D255-$B255*GH$61)-GH$61)&gt;$AE$2*$H255,GG255=0),0,1),"")</f>
        <v>1</v>
      </c>
      <c r="GI255" s="110">
        <f t="shared" ca="1" si="524"/>
        <v>1</v>
      </c>
      <c r="GJ255" s="110">
        <f t="shared" ca="1" si="524"/>
        <v>1</v>
      </c>
      <c r="GK255" s="110">
        <f t="shared" ca="1" si="524"/>
        <v>1</v>
      </c>
      <c r="GL255" s="110">
        <f t="shared" ca="1" si="524"/>
        <v>1</v>
      </c>
      <c r="GM255" s="110">
        <f t="shared" ca="1" si="524"/>
        <v>1</v>
      </c>
      <c r="GN255" s="110">
        <f t="shared" ca="1" si="524"/>
        <v>0</v>
      </c>
      <c r="GO255" s="110">
        <f t="shared" ca="1" si="524"/>
        <v>0</v>
      </c>
      <c r="GP255" s="110">
        <f t="shared" ca="1" si="524"/>
        <v>0</v>
      </c>
      <c r="GQ255" s="110">
        <f t="shared" ca="1" si="524"/>
        <v>0</v>
      </c>
      <c r="GR255" s="110">
        <f t="shared" ca="1" si="524"/>
        <v>0</v>
      </c>
      <c r="GS255" s="110">
        <f t="shared" ca="1" si="524"/>
        <v>0</v>
      </c>
      <c r="GT255" s="110">
        <f t="shared" ca="1" si="524"/>
        <v>0</v>
      </c>
      <c r="GU255" s="110">
        <f t="shared" ca="1" si="524"/>
        <v>0</v>
      </c>
      <c r="GV255" s="110">
        <f t="shared" ca="1" si="524"/>
        <v>0</v>
      </c>
      <c r="GW255" s="110">
        <f t="shared" ca="1" si="524"/>
        <v>0</v>
      </c>
      <c r="GX255" s="110">
        <f t="shared" ca="1" si="524"/>
        <v>0</v>
      </c>
      <c r="GY255" s="110">
        <f t="shared" ca="1" si="524"/>
        <v>0</v>
      </c>
      <c r="GZ255" s="110">
        <f t="shared" ca="1" si="524"/>
        <v>0</v>
      </c>
      <c r="HA255" s="110">
        <f t="shared" ca="1" si="524"/>
        <v>0</v>
      </c>
      <c r="HB255" s="110">
        <f t="shared" ca="1" si="524"/>
        <v>0</v>
      </c>
      <c r="HC255" s="110">
        <f t="shared" ca="1" si="524"/>
        <v>0</v>
      </c>
      <c r="HD255" s="110">
        <f t="shared" ca="1" si="524"/>
        <v>0</v>
      </c>
      <c r="HE255" s="110">
        <f t="shared" ca="1" si="524"/>
        <v>0</v>
      </c>
      <c r="HF255" s="110">
        <f t="shared" ca="1" si="524"/>
        <v>0</v>
      </c>
      <c r="HG255" s="110">
        <f t="shared" ca="1" si="524"/>
        <v>0</v>
      </c>
      <c r="HH255" s="110">
        <f t="shared" ca="1" si="524"/>
        <v>0</v>
      </c>
      <c r="HI255" s="110">
        <f t="shared" ca="1" si="524"/>
        <v>0</v>
      </c>
      <c r="HJ255" s="110">
        <f t="shared" ca="1" si="524"/>
        <v>0</v>
      </c>
      <c r="HK255" s="115">
        <f t="shared" ca="1" si="524"/>
        <v>0</v>
      </c>
    </row>
    <row r="256" spans="1:219" x14ac:dyDescent="0.25">
      <c r="A256" s="176">
        <f t="shared" ca="1" si="373"/>
        <v>1.3105655432687078</v>
      </c>
      <c r="B256" s="164">
        <f t="shared" ca="1" si="374"/>
        <v>7.7885967949518867E-2</v>
      </c>
      <c r="C256" s="106">
        <f t="shared" ca="1" si="375"/>
        <v>0.6989548901522965</v>
      </c>
      <c r="D256" s="108">
        <f t="shared" ca="1" si="376"/>
        <v>1.5548345125026122</v>
      </c>
      <c r="E256" s="109">
        <f t="shared" ca="1" si="377"/>
        <v>19.962960638948019</v>
      </c>
      <c r="F256" s="109">
        <f t="shared" ca="1" si="378"/>
        <v>7.8087433073522794</v>
      </c>
      <c r="G256" s="109">
        <f t="shared" ca="1" si="379"/>
        <v>20.12347460274632</v>
      </c>
      <c r="H256" s="109">
        <f t="shared" ca="1" si="380"/>
        <v>12.31473129539404</v>
      </c>
      <c r="I256" s="177"/>
      <c r="J256" s="30" t="s">
        <v>244</v>
      </c>
      <c r="K256" s="89">
        <f t="shared" ca="1" si="516"/>
        <v>3.6539036893229848E-2</v>
      </c>
      <c r="L256" s="89">
        <f t="shared" ca="1" si="516"/>
        <v>-1.0649490381436091</v>
      </c>
      <c r="M256" s="89">
        <f t="shared" ca="1" si="516"/>
        <v>0.21206368060581204</v>
      </c>
      <c r="N256" s="89">
        <f t="shared" ca="1" si="516"/>
        <v>0.41148501321826991</v>
      </c>
      <c r="O256" s="89">
        <f t="shared" ca="1" si="516"/>
        <v>0.10667228108213433</v>
      </c>
      <c r="P256" s="89">
        <f t="shared" ca="1" si="516"/>
        <v>-0.44623785415300243</v>
      </c>
      <c r="Q256" s="89">
        <f t="shared" ca="1" si="516"/>
        <v>0.82443786118685636</v>
      </c>
      <c r="R256" s="89">
        <f t="shared" ca="1" si="516"/>
        <v>-0.21005970810345143</v>
      </c>
      <c r="S256" s="89">
        <f t="shared" ca="1" si="516"/>
        <v>-1.4331148233707331</v>
      </c>
      <c r="T256" s="89">
        <f t="shared" ca="1" si="516"/>
        <v>9.8583260592283506E-2</v>
      </c>
      <c r="U256" s="89">
        <f t="shared" ca="1" si="517"/>
        <v>1.1628631778867338</v>
      </c>
      <c r="V256" s="89">
        <f t="shared" ca="1" si="517"/>
        <v>0.51560491500326755</v>
      </c>
      <c r="W256" s="89">
        <f t="shared" ca="1" si="517"/>
        <v>0.13695300672662025</v>
      </c>
      <c r="X256" s="89">
        <f t="shared" ca="1" si="517"/>
        <v>-0.44623785415300243</v>
      </c>
      <c r="Y256" s="89">
        <f t="shared" ca="1" si="517"/>
        <v>0.89371861765175975</v>
      </c>
      <c r="Z256" s="89">
        <f t="shared" ca="1" si="517"/>
        <v>1.8449135142460493E-2</v>
      </c>
      <c r="AA256" s="89">
        <f t="shared" ca="1" si="517"/>
        <v>-0.21005970810345143</v>
      </c>
      <c r="AB256" s="89">
        <f t="shared" ca="1" si="517"/>
        <v>0.89371861765175975</v>
      </c>
      <c r="AC256" s="89">
        <f t="shared" ca="1" si="517"/>
        <v>-0.30700255599325066</v>
      </c>
      <c r="AD256" s="89">
        <f t="shared" ca="1" si="517"/>
        <v>-1.3483164959119551</v>
      </c>
      <c r="AE256" s="89">
        <f t="shared" ca="1" si="518"/>
        <v>-9.3840171590928279E-2</v>
      </c>
      <c r="AF256" s="89">
        <f t="shared" ca="1" si="518"/>
        <v>2.8755171397204293E-2</v>
      </c>
      <c r="AG256" s="89">
        <f t="shared" ca="1" si="518"/>
        <v>0.82443786118685636</v>
      </c>
      <c r="AH256" s="89">
        <f t="shared" ca="1" si="518"/>
        <v>9.8583260592283506E-2</v>
      </c>
      <c r="AI256" s="89">
        <f t="shared" ca="1" si="518"/>
        <v>-1.0649490381436091</v>
      </c>
      <c r="AJ256" s="89">
        <f t="shared" ca="1" si="518"/>
        <v>9.8583260592283506E-2</v>
      </c>
      <c r="AK256" s="89">
        <f t="shared" ca="1" si="518"/>
        <v>-1.0649490381436091</v>
      </c>
      <c r="AL256" s="89">
        <f t="shared" ca="1" si="518"/>
        <v>0.82443786118685636</v>
      </c>
      <c r="AM256" s="89">
        <f t="shared" ca="1" si="518"/>
        <v>-1.4331148233707331</v>
      </c>
      <c r="AN256" s="89">
        <f t="shared" ca="1" si="518"/>
        <v>3.6539036893229848E-2</v>
      </c>
      <c r="AO256" s="89">
        <f t="shared" ca="1" si="519"/>
        <v>-1.4331148233707331</v>
      </c>
      <c r="AP256" s="89">
        <f t="shared" ca="1" si="519"/>
        <v>0.41148501321826991</v>
      </c>
      <c r="AQ256" s="89">
        <f t="shared" ca="1" si="519"/>
        <v>-0.22096981093654566</v>
      </c>
      <c r="AR256" s="89">
        <f t="shared" ca="1" si="519"/>
        <v>0.10667228108213433</v>
      </c>
      <c r="AS256" s="89">
        <f t="shared" ca="1" si="519"/>
        <v>-0.22096981093654566</v>
      </c>
      <c r="AT256" s="89">
        <f t="shared" ca="1" si="519"/>
        <v>-0.30649199665355353</v>
      </c>
      <c r="AU256" s="89">
        <f t="shared" ca="1" si="519"/>
        <v>0.14357639329378769</v>
      </c>
      <c r="AV256" s="89">
        <f t="shared" ca="1" si="519"/>
        <v>0.53753403810350731</v>
      </c>
      <c r="AW256" s="89">
        <f t="shared" ca="1" si="519"/>
        <v>-0.41184718490169098</v>
      </c>
      <c r="AX256" s="89" t="str">
        <f t="shared" ca="1" si="519"/>
        <v/>
      </c>
      <c r="AY256" s="89" t="str">
        <f t="shared" ca="1" si="520"/>
        <v/>
      </c>
      <c r="AZ256" s="89" t="str">
        <f t="shared" ca="1" si="520"/>
        <v/>
      </c>
      <c r="BA256" s="89" t="str">
        <f t="shared" ca="1" si="520"/>
        <v/>
      </c>
      <c r="BB256" s="89" t="str">
        <f t="shared" ca="1" si="520"/>
        <v/>
      </c>
      <c r="BC256" s="89" t="str">
        <f t="shared" ca="1" si="520"/>
        <v/>
      </c>
      <c r="BD256" s="89" t="str">
        <f t="shared" ca="1" si="520"/>
        <v/>
      </c>
      <c r="BE256" s="89" t="str">
        <f t="shared" ca="1" si="520"/>
        <v/>
      </c>
      <c r="BF256" s="89" t="str">
        <f t="shared" ca="1" si="520"/>
        <v/>
      </c>
      <c r="BG256" s="89" t="str">
        <f t="shared" ca="1" si="520"/>
        <v/>
      </c>
      <c r="BH256" s="89" t="str">
        <f t="shared" ca="1" si="520"/>
        <v/>
      </c>
      <c r="BJ256" s="132">
        <f t="shared" ca="1" si="508"/>
        <v>1.0500076875274822</v>
      </c>
      <c r="BK256" s="89">
        <f t="shared" ca="1" si="508"/>
        <v>-8.0873774816431765E-2</v>
      </c>
      <c r="BL256" s="89">
        <f t="shared" ca="1" si="508"/>
        <v>1.2162191857965126</v>
      </c>
      <c r="BM256" s="89">
        <f t="shared" ca="1" si="508"/>
        <v>1.0669044823189069</v>
      </c>
      <c r="BN256" s="89">
        <f t="shared" ca="1" si="508"/>
        <v>1.1816155508382957</v>
      </c>
      <c r="BO256" s="89">
        <f t="shared" ca="1" si="508"/>
        <v>0.40700539887982279</v>
      </c>
      <c r="BP256" s="89">
        <f t="shared" ca="1" si="508"/>
        <v>1.8298822742701666</v>
      </c>
      <c r="BQ256" s="89">
        <f t="shared" ca="1" si="508"/>
        <v>0.66048163195153209</v>
      </c>
      <c r="BR256" s="89">
        <f t="shared" ca="1" si="508"/>
        <v>-0.66521456305649806</v>
      </c>
      <c r="BS256" s="89">
        <f t="shared" ca="1" si="508"/>
        <v>0.70500065219035035</v>
      </c>
      <c r="BT256" s="89">
        <f t="shared" ca="1" si="508"/>
        <v>1.9031855248158014</v>
      </c>
      <c r="BU256" s="89">
        <f t="shared" ca="1" si="508"/>
        <v>1.2392972064398833</v>
      </c>
      <c r="BV256" s="89">
        <f t="shared" ca="1" si="508"/>
        <v>0.4803545962876361</v>
      </c>
      <c r="BW256" s="89">
        <f t="shared" ca="1" si="508"/>
        <v>-1.3154996527539486E-2</v>
      </c>
      <c r="BX256" s="89">
        <f t="shared" ca="1" si="508"/>
        <v>1.8365095324430909</v>
      </c>
      <c r="BY256" s="89">
        <f t="shared" ca="1" si="428"/>
        <v>1.2315020292695387</v>
      </c>
      <c r="BZ256" s="89">
        <f t="shared" ca="1" si="428"/>
        <v>0.80631684448363994</v>
      </c>
      <c r="CA256" s="89">
        <f t="shared" ca="1" si="428"/>
        <v>2.0771030526654135</v>
      </c>
      <c r="CB256" s="89">
        <f t="shared" ca="1" si="428"/>
        <v>-1.7625069199302623E-2</v>
      </c>
      <c r="CC256" s="89">
        <f t="shared" ca="1" si="428"/>
        <v>-0.42041875463583978</v>
      </c>
      <c r="CD256" s="89">
        <f t="shared" ca="1" si="428"/>
        <v>0.90551336578035424</v>
      </c>
      <c r="CE256" s="89">
        <f t="shared" ca="1" si="428"/>
        <v>0.67647262992005164</v>
      </c>
      <c r="CF256" s="89">
        <f t="shared" ca="1" si="428"/>
        <v>0.55359624797467677</v>
      </c>
      <c r="CG256" s="89">
        <f t="shared" ca="1" si="428"/>
        <v>0.82092377058055244</v>
      </c>
      <c r="CH256" s="89">
        <f t="shared" ca="1" si="428"/>
        <v>-0.14925662587495026</v>
      </c>
      <c r="CI256" s="89">
        <f t="shared" ca="1" si="501"/>
        <v>-0.56596469945089078</v>
      </c>
      <c r="CJ256" s="89">
        <f t="shared" ca="1" si="486"/>
        <v>-1.5404912304467173</v>
      </c>
      <c r="CK256" s="89">
        <f t="shared" ca="1" si="486"/>
        <v>0.56650890448417535</v>
      </c>
      <c r="CL256" s="89">
        <f t="shared" ca="1" si="486"/>
        <v>-1.0853670992693931</v>
      </c>
      <c r="CM256" s="89">
        <f t="shared" ca="1" si="486"/>
        <v>1.0678087629955371</v>
      </c>
      <c r="CN256" s="89">
        <f t="shared" ca="1" si="486"/>
        <v>-0.45027345357489557</v>
      </c>
      <c r="CO256" s="89">
        <f t="shared" ca="1" si="486"/>
        <v>1.2970924290667463</v>
      </c>
      <c r="CP256" s="89">
        <f t="shared" ca="1" si="418"/>
        <v>0.74397617305763153</v>
      </c>
      <c r="CQ256" s="89">
        <f t="shared" ca="1" si="418"/>
        <v>0.85141935449619754</v>
      </c>
      <c r="CR256" s="5">
        <f t="shared" ca="1" si="418"/>
        <v>0.92802278908893676</v>
      </c>
      <c r="CS256" s="5">
        <f t="shared" ca="1" si="418"/>
        <v>0.78943532232985136</v>
      </c>
      <c r="CT256" s="5">
        <f t="shared" ca="1" si="418"/>
        <v>1.3254440037752846</v>
      </c>
      <c r="CU256" s="5">
        <f t="shared" ca="1" si="418"/>
        <v>1.3499880718519157</v>
      </c>
      <c r="CV256" s="5">
        <f t="shared" ca="1" si="418"/>
        <v>-0.21330626775885847</v>
      </c>
      <c r="CW256" s="5" t="str">
        <f t="shared" si="418"/>
        <v/>
      </c>
      <c r="CX256" s="5" t="str">
        <f t="shared" si="418"/>
        <v/>
      </c>
      <c r="CY256" s="5" t="str">
        <f t="shared" si="418"/>
        <v/>
      </c>
      <c r="CZ256" s="5" t="str">
        <f t="shared" si="418"/>
        <v/>
      </c>
      <c r="DA256" s="5" t="str">
        <f t="shared" si="468"/>
        <v/>
      </c>
      <c r="DB256" s="5" t="str">
        <f t="shared" si="468"/>
        <v/>
      </c>
      <c r="DC256" s="5" t="str">
        <f t="shared" si="468"/>
        <v/>
      </c>
      <c r="DD256" s="5" t="str">
        <f t="shared" si="468"/>
        <v/>
      </c>
      <c r="DE256" s="5" t="str">
        <f t="shared" si="468"/>
        <v/>
      </c>
      <c r="DF256" s="5" t="str">
        <f t="shared" si="468"/>
        <v/>
      </c>
      <c r="DG256" s="133" t="str">
        <f t="shared" si="468"/>
        <v/>
      </c>
      <c r="DI256" s="144">
        <f t="shared" ca="1" si="469"/>
        <v>0</v>
      </c>
      <c r="DJ256" s="139">
        <f t="shared" ca="1" si="469"/>
        <v>0</v>
      </c>
      <c r="DK256" s="139">
        <f t="shared" ca="1" si="469"/>
        <v>0</v>
      </c>
      <c r="DL256" s="139">
        <f t="shared" ca="1" si="469"/>
        <v>0</v>
      </c>
      <c r="DM256" s="139">
        <f t="shared" ca="1" si="469"/>
        <v>0</v>
      </c>
      <c r="DN256" s="139">
        <f t="shared" ref="DI256:DR281" ca="1" si="525">IF(AND($A256&gt;0,$B256&gt;0),DN$64*EXP($A256-$B256*DN$64),"")</f>
        <v>0</v>
      </c>
      <c r="DO256" s="139">
        <f t="shared" ca="1" si="525"/>
        <v>0</v>
      </c>
      <c r="DP256" s="139">
        <f t="shared" ca="1" si="525"/>
        <v>0</v>
      </c>
      <c r="DQ256" s="139">
        <f t="shared" ca="1" si="525"/>
        <v>0</v>
      </c>
      <c r="DR256" s="139">
        <f t="shared" ca="1" si="525"/>
        <v>0</v>
      </c>
      <c r="DS256" s="139">
        <f t="shared" ca="1" si="494"/>
        <v>0</v>
      </c>
      <c r="DT256" s="139">
        <f t="shared" ca="1" si="494"/>
        <v>0</v>
      </c>
      <c r="DU256" s="139">
        <f t="shared" ca="1" si="494"/>
        <v>0</v>
      </c>
      <c r="DV256" s="139">
        <f t="shared" ca="1" si="494"/>
        <v>0</v>
      </c>
      <c r="DW256" s="139">
        <f t="shared" ca="1" si="494"/>
        <v>0</v>
      </c>
      <c r="DX256" s="139">
        <f t="shared" ca="1" si="494"/>
        <v>0</v>
      </c>
      <c r="DY256" s="139">
        <f t="shared" ca="1" si="494"/>
        <v>0</v>
      </c>
      <c r="DZ256" s="139">
        <f t="shared" ca="1" si="494"/>
        <v>0</v>
      </c>
      <c r="EA256" s="139">
        <f t="shared" ca="1" si="494"/>
        <v>0</v>
      </c>
      <c r="EB256" s="139">
        <f t="shared" ca="1" si="494"/>
        <v>0</v>
      </c>
      <c r="EC256" s="145">
        <f t="shared" ca="1" si="494"/>
        <v>0</v>
      </c>
      <c r="EE256" s="114">
        <f t="shared" ca="1" si="490"/>
        <v>0</v>
      </c>
      <c r="EF256" s="110">
        <f t="shared" ca="1" si="490"/>
        <v>3.3795612342996595</v>
      </c>
      <c r="EG256" s="110">
        <f t="shared" ca="1" si="490"/>
        <v>6.1028006174820444</v>
      </c>
      <c r="EH256" s="110">
        <f t="shared" ca="1" si="490"/>
        <v>8.243485534430441</v>
      </c>
      <c r="EI256" s="110">
        <f t="shared" ca="1" si="490"/>
        <v>9.8680135074614661</v>
      </c>
      <c r="EJ256" s="110">
        <f t="shared" ca="1" si="490"/>
        <v>11.036102476923876</v>
      </c>
      <c r="EK256" s="110">
        <f t="shared" ca="1" si="490"/>
        <v>11.801419014451007</v>
      </c>
      <c r="EL256" s="110">
        <f t="shared" ca="1" si="490"/>
        <v>12.212149894697387</v>
      </c>
      <c r="EM256" s="110">
        <f t="shared" ca="1" si="490"/>
        <v>12.311521986752542</v>
      </c>
      <c r="EN256" s="110">
        <f t="shared" ca="1" si="490"/>
        <v>12.138275000954394</v>
      </c>
      <c r="EO256" s="110">
        <f t="shared" ca="1" si="490"/>
        <v>11.727091237260794</v>
      </c>
      <c r="EP256" s="110">
        <f t="shared" ca="1" si="490"/>
        <v>11.108986124687632</v>
      </c>
      <c r="EQ256" s="110">
        <f t="shared" ca="1" si="490"/>
        <v>10.311663014841393</v>
      </c>
      <c r="ER256" s="110">
        <f t="shared" ca="1" si="490"/>
        <v>9.3598353937430687</v>
      </c>
      <c r="ES256" s="110">
        <f t="shared" ca="1" si="490"/>
        <v>8.2755194026493193</v>
      </c>
      <c r="ET256" s="110">
        <f t="shared" ca="1" si="490"/>
        <v>7.0782993083059083</v>
      </c>
      <c r="EU256" s="110">
        <f t="shared" ref="EU256:EY271" ca="1" si="526">IF(AND($A256&gt;0,$B256&gt;0),EU$64*EXP($D256-$B256*EU$64)-EU$64,"")</f>
        <v>5.7855683340725577</v>
      </c>
      <c r="EV256" s="110">
        <f t="shared" ca="1" si="526"/>
        <v>4.4127470538561653</v>
      </c>
      <c r="EW256" s="110">
        <f t="shared" ca="1" si="526"/>
        <v>2.973481359142955</v>
      </c>
      <c r="EX256" s="110">
        <f t="shared" ca="1" si="526"/>
        <v>1.4798218341320322</v>
      </c>
      <c r="EY256" s="115">
        <f t="shared" ca="1" si="526"/>
        <v>-5.7613786333941874E-2</v>
      </c>
      <c r="FA256" s="114">
        <f t="shared" ca="1" si="521"/>
        <v>0</v>
      </c>
      <c r="FB256" s="110">
        <f t="shared" ca="1" si="521"/>
        <v>0</v>
      </c>
      <c r="FC256" s="110">
        <f t="shared" ca="1" si="521"/>
        <v>0</v>
      </c>
      <c r="FD256" s="110">
        <f t="shared" ca="1" si="521"/>
        <v>0</v>
      </c>
      <c r="FE256" s="110">
        <f t="shared" ca="1" si="521"/>
        <v>0</v>
      </c>
      <c r="FF256" s="110">
        <f t="shared" ca="1" si="521"/>
        <v>0</v>
      </c>
      <c r="FG256" s="110">
        <f t="shared" ca="1" si="521"/>
        <v>0</v>
      </c>
      <c r="FH256" s="110">
        <f t="shared" ca="1" si="521"/>
        <v>0</v>
      </c>
      <c r="FI256" s="110">
        <f t="shared" ca="1" si="521"/>
        <v>1</v>
      </c>
      <c r="FJ256" s="110">
        <f t="shared" ca="1" si="521"/>
        <v>1</v>
      </c>
      <c r="FK256" s="110">
        <f t="shared" ca="1" si="522"/>
        <v>1</v>
      </c>
      <c r="FL256" s="110">
        <f t="shared" ca="1" si="522"/>
        <v>1</v>
      </c>
      <c r="FM256" s="110">
        <f t="shared" ca="1" si="522"/>
        <v>1</v>
      </c>
      <c r="FN256" s="110">
        <f t="shared" ca="1" si="522"/>
        <v>1</v>
      </c>
      <c r="FO256" s="110">
        <f t="shared" ca="1" si="522"/>
        <v>1</v>
      </c>
      <c r="FP256" s="110">
        <f t="shared" ca="1" si="522"/>
        <v>1</v>
      </c>
      <c r="FQ256" s="110">
        <f t="shared" ca="1" si="522"/>
        <v>1</v>
      </c>
      <c r="FR256" s="110">
        <f t="shared" ca="1" si="522"/>
        <v>0</v>
      </c>
      <c r="FS256" s="110">
        <f t="shared" ca="1" si="522"/>
        <v>0</v>
      </c>
      <c r="FT256" s="110">
        <f t="shared" ca="1" si="522"/>
        <v>0</v>
      </c>
      <c r="FU256" s="110">
        <f t="shared" ca="1" si="523"/>
        <v>0</v>
      </c>
      <c r="FV256" s="110">
        <f t="shared" ca="1" si="523"/>
        <v>0</v>
      </c>
      <c r="FW256" s="110">
        <f t="shared" ca="1" si="523"/>
        <v>0</v>
      </c>
      <c r="FX256" s="110">
        <f t="shared" ca="1" si="523"/>
        <v>0</v>
      </c>
      <c r="FY256" s="110">
        <f t="shared" ca="1" si="523"/>
        <v>0</v>
      </c>
      <c r="FZ256" s="110">
        <f t="shared" ca="1" si="523"/>
        <v>0</v>
      </c>
      <c r="GA256" s="110">
        <f t="shared" ca="1" si="523"/>
        <v>0</v>
      </c>
      <c r="GB256" s="110">
        <f t="shared" ca="1" si="523"/>
        <v>0</v>
      </c>
      <c r="GC256" s="110">
        <f t="shared" ca="1" si="523"/>
        <v>0</v>
      </c>
      <c r="GD256" s="110">
        <f t="shared" ca="1" si="523"/>
        <v>0</v>
      </c>
      <c r="GE256" s="115">
        <f t="shared" ca="1" si="523"/>
        <v>0</v>
      </c>
      <c r="GG256" s="114">
        <v>1</v>
      </c>
      <c r="GH256" s="110">
        <f t="shared" ref="GH256:HK256" ca="1" si="527">IF(AND($A256&gt;0,$B256&gt;0),IF(OR((GH$61*EXP($D256-$B256*GH$61)-GH$61)&gt;$AE$2*$H256,GG256=0),0,1),"")</f>
        <v>1</v>
      </c>
      <c r="GI256" s="110">
        <f t="shared" ca="1" si="527"/>
        <v>1</v>
      </c>
      <c r="GJ256" s="110">
        <f t="shared" ca="1" si="527"/>
        <v>1</v>
      </c>
      <c r="GK256" s="110">
        <f t="shared" ca="1" si="527"/>
        <v>1</v>
      </c>
      <c r="GL256" s="110">
        <f t="shared" ca="1" si="527"/>
        <v>1</v>
      </c>
      <c r="GM256" s="110">
        <f t="shared" ca="1" si="527"/>
        <v>1</v>
      </c>
      <c r="GN256" s="110">
        <f t="shared" ca="1" si="527"/>
        <v>1</v>
      </c>
      <c r="GO256" s="110">
        <f t="shared" ca="1" si="527"/>
        <v>0</v>
      </c>
      <c r="GP256" s="110">
        <f t="shared" ca="1" si="527"/>
        <v>0</v>
      </c>
      <c r="GQ256" s="110">
        <f t="shared" ca="1" si="527"/>
        <v>0</v>
      </c>
      <c r="GR256" s="110">
        <f t="shared" ca="1" si="527"/>
        <v>0</v>
      </c>
      <c r="GS256" s="110">
        <f t="shared" ca="1" si="527"/>
        <v>0</v>
      </c>
      <c r="GT256" s="110">
        <f t="shared" ca="1" si="527"/>
        <v>0</v>
      </c>
      <c r="GU256" s="110">
        <f t="shared" ca="1" si="527"/>
        <v>0</v>
      </c>
      <c r="GV256" s="110">
        <f t="shared" ca="1" si="527"/>
        <v>0</v>
      </c>
      <c r="GW256" s="110">
        <f t="shared" ca="1" si="527"/>
        <v>0</v>
      </c>
      <c r="GX256" s="110">
        <f t="shared" ca="1" si="527"/>
        <v>0</v>
      </c>
      <c r="GY256" s="110">
        <f t="shared" ca="1" si="527"/>
        <v>0</v>
      </c>
      <c r="GZ256" s="110">
        <f t="shared" ca="1" si="527"/>
        <v>0</v>
      </c>
      <c r="HA256" s="110">
        <f t="shared" ca="1" si="527"/>
        <v>0</v>
      </c>
      <c r="HB256" s="110">
        <f t="shared" ca="1" si="527"/>
        <v>0</v>
      </c>
      <c r="HC256" s="110">
        <f t="shared" ca="1" si="527"/>
        <v>0</v>
      </c>
      <c r="HD256" s="110">
        <f t="shared" ca="1" si="527"/>
        <v>0</v>
      </c>
      <c r="HE256" s="110">
        <f t="shared" ca="1" si="527"/>
        <v>0</v>
      </c>
      <c r="HF256" s="110">
        <f t="shared" ca="1" si="527"/>
        <v>0</v>
      </c>
      <c r="HG256" s="110">
        <f t="shared" ca="1" si="527"/>
        <v>0</v>
      </c>
      <c r="HH256" s="110">
        <f t="shared" ca="1" si="527"/>
        <v>0</v>
      </c>
      <c r="HI256" s="110">
        <f t="shared" ca="1" si="527"/>
        <v>0</v>
      </c>
      <c r="HJ256" s="110">
        <f t="shared" ca="1" si="527"/>
        <v>0</v>
      </c>
      <c r="HK256" s="115">
        <f t="shared" ca="1" si="527"/>
        <v>0</v>
      </c>
    </row>
    <row r="257" spans="1:219" x14ac:dyDescent="0.25">
      <c r="A257" s="176">
        <f t="shared" ref="A257:A320" ca="1" si="528">INTERCEPT(BJ257:DG257,$K$62:$BH$62)</f>
        <v>1.5246128686842939</v>
      </c>
      <c r="B257" s="164">
        <f t="shared" ref="B257:B320" ca="1" si="529">-SLOPE(BJ257:DG257,$K$62:$BH$62)</f>
        <v>9.753591181308062E-2</v>
      </c>
      <c r="C257" s="106">
        <f t="shared" ref="C257:C320" ca="1" si="530">IF(AND(A257&gt;0,B257&gt;0),SQRT((SUMSQ(BJ257:DG257)-SUM(BJ257:DG257)^2/$K$1+(SUMPRODUCT(BJ257:DG257,$K$62:$BH$62)-SUM(BJ257:DG257)*SUM($K$62:$BH$62)/$K$1)*B257)/($K$1-2)),"")</f>
        <v>0.59121168610016039</v>
      </c>
      <c r="D257" s="108">
        <f t="shared" ref="D257:D320" ca="1" si="531">IF(AND(A257&gt;0,B257&gt;0),A257+C257^2/2,"")</f>
        <v>1.6993784975749913</v>
      </c>
      <c r="E257" s="109">
        <f t="shared" ref="E257:E320" ca="1" si="532">IF(AND(A257&gt;0,B257&gt;0),D257/B257,"")</f>
        <v>17.423105664216351</v>
      </c>
      <c r="F257" s="109">
        <f t="shared" ref="F257:F320" ca="1" si="533">IF(AND(A257&gt;0,B257&gt;0),E257*(0.5-0.07*D257),"")</f>
        <v>6.6389612532359346</v>
      </c>
      <c r="G257" s="109">
        <f t="shared" ref="G257:G320" ca="1" si="534">IF(AND(A257&gt;0,B257&gt;0),F257*EXP(D257-B257*F257),"")</f>
        <v>19.00680117575461</v>
      </c>
      <c r="H257" s="109">
        <f t="shared" ref="H257:H320" ca="1" si="535">IF(AND(A257&gt;0,B257&gt;0),G257-F257,"")</f>
        <v>12.367839922518677</v>
      </c>
      <c r="I257" s="177"/>
      <c r="J257" s="30" t="s">
        <v>245</v>
      </c>
      <c r="K257" s="89">
        <f t="shared" ca="1" si="516"/>
        <v>5.4419538639000731E-2</v>
      </c>
      <c r="L257" s="89">
        <f t="shared" ca="1" si="516"/>
        <v>-0.15653910921934289</v>
      </c>
      <c r="M257" s="89">
        <f t="shared" ca="1" si="516"/>
        <v>0.51560491500326755</v>
      </c>
      <c r="N257" s="89">
        <f t="shared" ca="1" si="516"/>
        <v>0.82443786118685636</v>
      </c>
      <c r="O257" s="89">
        <f t="shared" ca="1" si="516"/>
        <v>-0.15653910921934289</v>
      </c>
      <c r="P257" s="89">
        <f t="shared" ca="1" si="516"/>
        <v>-0.30700255599325066</v>
      </c>
      <c r="Q257" s="89">
        <f t="shared" ca="1" si="516"/>
        <v>0.74370258632857644</v>
      </c>
      <c r="R257" s="89">
        <f t="shared" ca="1" si="516"/>
        <v>0.82443786118685636</v>
      </c>
      <c r="S257" s="89">
        <f t="shared" ca="1" si="516"/>
        <v>-1.3483164959119551</v>
      </c>
      <c r="T257" s="89">
        <f t="shared" ca="1" si="516"/>
        <v>9.8583260592283506E-2</v>
      </c>
      <c r="U257" s="89">
        <f t="shared" ca="1" si="517"/>
        <v>0.10667228108213433</v>
      </c>
      <c r="V257" s="89">
        <f t="shared" ca="1" si="517"/>
        <v>-0.41184718490169098</v>
      </c>
      <c r="W257" s="89">
        <f t="shared" ca="1" si="517"/>
        <v>6.3830203882474623E-2</v>
      </c>
      <c r="X257" s="89">
        <f t="shared" ca="1" si="517"/>
        <v>0.13695300672662025</v>
      </c>
      <c r="Y257" s="89">
        <f t="shared" ca="1" si="517"/>
        <v>0.89371861765175975</v>
      </c>
      <c r="Z257" s="89">
        <f t="shared" ca="1" si="517"/>
        <v>-1.0649490381436091</v>
      </c>
      <c r="AA257" s="89">
        <f t="shared" ca="1" si="517"/>
        <v>-0.31999883307611282</v>
      </c>
      <c r="AB257" s="89">
        <f t="shared" ca="1" si="517"/>
        <v>0.51560491500326755</v>
      </c>
      <c r="AC257" s="89">
        <f t="shared" ca="1" si="517"/>
        <v>-0.30700255599325066</v>
      </c>
      <c r="AD257" s="89">
        <f t="shared" ca="1" si="517"/>
        <v>5.4419538639000731E-2</v>
      </c>
      <c r="AE257" s="89">
        <f t="shared" ca="1" si="518"/>
        <v>-1.0097454203712564</v>
      </c>
      <c r="AF257" s="89">
        <f t="shared" ca="1" si="518"/>
        <v>-1.0649490381436091</v>
      </c>
      <c r="AG257" s="89">
        <f t="shared" ca="1" si="518"/>
        <v>-0.22096981093654566</v>
      </c>
      <c r="AH257" s="89">
        <f t="shared" ca="1" si="518"/>
        <v>0.21206368060581204</v>
      </c>
      <c r="AI257" s="89">
        <f t="shared" ca="1" si="518"/>
        <v>-0.22096981093654566</v>
      </c>
      <c r="AJ257" s="89">
        <f t="shared" ca="1" si="518"/>
        <v>-1.4331148233707331</v>
      </c>
      <c r="AK257" s="89">
        <f t="shared" ca="1" si="518"/>
        <v>-0.30700255599325066</v>
      </c>
      <c r="AL257" s="89">
        <f t="shared" ca="1" si="518"/>
        <v>0.3096998313943522</v>
      </c>
      <c r="AM257" s="89">
        <f t="shared" ca="1" si="518"/>
        <v>0.94353006046483001</v>
      </c>
      <c r="AN257" s="89">
        <f t="shared" ca="1" si="518"/>
        <v>-0.22096981093654566</v>
      </c>
      <c r="AO257" s="89">
        <f t="shared" ca="1" si="519"/>
        <v>0.13695300672662025</v>
      </c>
      <c r="AP257" s="89">
        <f t="shared" ca="1" si="519"/>
        <v>-0.30700255599325066</v>
      </c>
      <c r="AQ257" s="89">
        <f t="shared" ca="1" si="519"/>
        <v>0.53753403810350731</v>
      </c>
      <c r="AR257" s="89">
        <f t="shared" ca="1" si="519"/>
        <v>2.8755171397204293E-2</v>
      </c>
      <c r="AS257" s="89">
        <f t="shared" ca="1" si="519"/>
        <v>0.74160465676181864</v>
      </c>
      <c r="AT257" s="89">
        <f t="shared" ca="1" si="519"/>
        <v>0.13695300672662025</v>
      </c>
      <c r="AU257" s="89">
        <f t="shared" ca="1" si="519"/>
        <v>-0.41558093709150801</v>
      </c>
      <c r="AV257" s="89">
        <f t="shared" ca="1" si="519"/>
        <v>-0.31999883307611282</v>
      </c>
      <c r="AW257" s="89">
        <f t="shared" ca="1" si="519"/>
        <v>1.8449135142460493E-2</v>
      </c>
      <c r="AX257" s="89" t="str">
        <f t="shared" ca="1" si="519"/>
        <v/>
      </c>
      <c r="AY257" s="89" t="str">
        <f t="shared" ca="1" si="520"/>
        <v/>
      </c>
      <c r="AZ257" s="89" t="str">
        <f t="shared" ca="1" si="520"/>
        <v/>
      </c>
      <c r="BA257" s="89" t="str">
        <f t="shared" ca="1" si="520"/>
        <v/>
      </c>
      <c r="BB257" s="89" t="str">
        <f t="shared" ca="1" si="520"/>
        <v/>
      </c>
      <c r="BC257" s="89" t="str">
        <f t="shared" ca="1" si="520"/>
        <v/>
      </c>
      <c r="BD257" s="89" t="str">
        <f t="shared" ca="1" si="520"/>
        <v/>
      </c>
      <c r="BE257" s="89" t="str">
        <f t="shared" ca="1" si="520"/>
        <v/>
      </c>
      <c r="BF257" s="89" t="str">
        <f t="shared" ca="1" si="520"/>
        <v/>
      </c>
      <c r="BG257" s="89" t="str">
        <f t="shared" ca="1" si="520"/>
        <v/>
      </c>
      <c r="BH257" s="89" t="str">
        <f t="shared" ca="1" si="520"/>
        <v/>
      </c>
      <c r="BJ257" s="132">
        <f t="shared" ca="1" si="508"/>
        <v>1.067888189273253</v>
      </c>
      <c r="BK257" s="89">
        <f t="shared" ca="1" si="508"/>
        <v>0.82753615410783443</v>
      </c>
      <c r="BL257" s="89">
        <f t="shared" ca="1" si="508"/>
        <v>1.5197604201939681</v>
      </c>
      <c r="BM257" s="89">
        <f t="shared" ca="1" si="508"/>
        <v>1.4798573302874933</v>
      </c>
      <c r="BN257" s="89">
        <f t="shared" ca="1" si="508"/>
        <v>0.9184041605368185</v>
      </c>
      <c r="BO257" s="89">
        <f t="shared" ca="1" si="508"/>
        <v>0.54624069703957456</v>
      </c>
      <c r="BP257" s="89">
        <f t="shared" ca="1" si="508"/>
        <v>1.7491469994118867</v>
      </c>
      <c r="BQ257" s="89">
        <f t="shared" ca="1" si="508"/>
        <v>1.6949792012418399</v>
      </c>
      <c r="BR257" s="89">
        <f t="shared" ca="1" si="508"/>
        <v>-0.58041623559772004</v>
      </c>
      <c r="BS257" s="89">
        <f t="shared" ca="1" si="508"/>
        <v>0.70500065219035035</v>
      </c>
      <c r="BT257" s="89">
        <f t="shared" ca="1" si="508"/>
        <v>0.84699462801120196</v>
      </c>
      <c r="BU257" s="89">
        <f t="shared" ca="1" si="508"/>
        <v>0.31184510653492475</v>
      </c>
      <c r="BV257" s="89">
        <f t="shared" ca="1" si="508"/>
        <v>0.40723179344349048</v>
      </c>
      <c r="BW257" s="89">
        <f t="shared" ca="1" si="508"/>
        <v>0.5700358643520832</v>
      </c>
      <c r="BX257" s="89">
        <f t="shared" ca="1" si="508"/>
        <v>1.8365095324430909</v>
      </c>
      <c r="BY257" s="89">
        <f t="shared" ca="1" si="428"/>
        <v>0.14810385598346909</v>
      </c>
      <c r="BZ257" s="89">
        <f t="shared" ca="1" si="428"/>
        <v>0.6963777195109786</v>
      </c>
      <c r="CA257" s="89">
        <f t="shared" ca="1" si="428"/>
        <v>1.6989893500169211</v>
      </c>
      <c r="CB257" s="89">
        <f t="shared" ca="1" si="428"/>
        <v>-1.7625069199302623E-2</v>
      </c>
      <c r="CC257" s="89">
        <f t="shared" ca="1" si="428"/>
        <v>0.98231727991511608</v>
      </c>
      <c r="CD257" s="89">
        <f t="shared" ca="1" si="428"/>
        <v>-1.0391882999973845E-2</v>
      </c>
      <c r="CE257" s="89">
        <f t="shared" ca="1" si="428"/>
        <v>-0.41723157962076174</v>
      </c>
      <c r="CF257" s="89">
        <f t="shared" ca="1" si="428"/>
        <v>-0.49181142414872525</v>
      </c>
      <c r="CG257" s="89">
        <f t="shared" ca="1" si="428"/>
        <v>0.93440419059408097</v>
      </c>
      <c r="CH257" s="89">
        <f t="shared" ca="1" si="428"/>
        <v>0.69472260133211317</v>
      </c>
      <c r="CI257" s="89">
        <f t="shared" ca="1" si="501"/>
        <v>-2.0976627834139077</v>
      </c>
      <c r="CJ257" s="89">
        <f t="shared" ca="1" si="486"/>
        <v>-0.78254474829635889</v>
      </c>
      <c r="CK257" s="89">
        <f t="shared" ca="1" si="486"/>
        <v>5.1770874691671187E-2</v>
      </c>
      <c r="CL257" s="89">
        <f t="shared" ca="1" si="486"/>
        <v>1.29127778456617</v>
      </c>
      <c r="CM257" s="89">
        <f t="shared" ca="1" si="486"/>
        <v>0.8102999151657615</v>
      </c>
      <c r="CN257" s="89">
        <f t="shared" ca="1" si="486"/>
        <v>1.1197943765224578</v>
      </c>
      <c r="CO257" s="89">
        <f t="shared" ca="1" si="486"/>
        <v>0.57860485985522558</v>
      </c>
      <c r="CP257" s="89">
        <f t="shared" ca="1" si="418"/>
        <v>1.5024800220976844</v>
      </c>
      <c r="CQ257" s="89">
        <f t="shared" ca="1" si="418"/>
        <v>0.7735022448112675</v>
      </c>
      <c r="CR257" s="5">
        <f t="shared" ca="1" si="418"/>
        <v>1.8905972567873011</v>
      </c>
      <c r="CS257" s="5">
        <f t="shared" ca="1" si="418"/>
        <v>1.2328803257100251</v>
      </c>
      <c r="CT257" s="5">
        <f t="shared" ca="1" si="418"/>
        <v>0.7662866733899889</v>
      </c>
      <c r="CU257" s="5">
        <f t="shared" ca="1" si="418"/>
        <v>0.49245520067229548</v>
      </c>
      <c r="CV257" s="5">
        <f t="shared" ca="1" si="418"/>
        <v>0.216990052285293</v>
      </c>
      <c r="CW257" s="5" t="str">
        <f t="shared" si="418"/>
        <v/>
      </c>
      <c r="CX257" s="5" t="str">
        <f t="shared" si="418"/>
        <v/>
      </c>
      <c r="CY257" s="5" t="str">
        <f t="shared" si="418"/>
        <v/>
      </c>
      <c r="CZ257" s="5" t="str">
        <f t="shared" si="418"/>
        <v/>
      </c>
      <c r="DA257" s="5" t="str">
        <f t="shared" si="468"/>
        <v/>
      </c>
      <c r="DB257" s="5" t="str">
        <f t="shared" si="468"/>
        <v/>
      </c>
      <c r="DC257" s="5" t="str">
        <f t="shared" si="468"/>
        <v/>
      </c>
      <c r="DD257" s="5" t="str">
        <f t="shared" si="468"/>
        <v/>
      </c>
      <c r="DE257" s="5" t="str">
        <f t="shared" si="468"/>
        <v/>
      </c>
      <c r="DF257" s="5" t="str">
        <f t="shared" si="468"/>
        <v/>
      </c>
      <c r="DG257" s="133" t="str">
        <f t="shared" si="468"/>
        <v/>
      </c>
      <c r="DI257" s="144">
        <f t="shared" ca="1" si="525"/>
        <v>0</v>
      </c>
      <c r="DJ257" s="139">
        <f t="shared" ca="1" si="525"/>
        <v>0</v>
      </c>
      <c r="DK257" s="139">
        <f t="shared" ca="1" si="525"/>
        <v>0</v>
      </c>
      <c r="DL257" s="139">
        <f t="shared" ca="1" si="525"/>
        <v>0</v>
      </c>
      <c r="DM257" s="139">
        <f t="shared" ca="1" si="525"/>
        <v>0</v>
      </c>
      <c r="DN257" s="139">
        <f t="shared" ca="1" si="525"/>
        <v>0</v>
      </c>
      <c r="DO257" s="139">
        <f t="shared" ca="1" si="525"/>
        <v>0</v>
      </c>
      <c r="DP257" s="139">
        <f t="shared" ca="1" si="525"/>
        <v>0</v>
      </c>
      <c r="DQ257" s="139">
        <f t="shared" ca="1" si="525"/>
        <v>0</v>
      </c>
      <c r="DR257" s="139">
        <f t="shared" ca="1" si="525"/>
        <v>0</v>
      </c>
      <c r="DS257" s="139">
        <f t="shared" ca="1" si="494"/>
        <v>0</v>
      </c>
      <c r="DT257" s="139">
        <f t="shared" ca="1" si="494"/>
        <v>0</v>
      </c>
      <c r="DU257" s="139">
        <f t="shared" ca="1" si="494"/>
        <v>0</v>
      </c>
      <c r="DV257" s="139">
        <f t="shared" ca="1" si="494"/>
        <v>0</v>
      </c>
      <c r="DW257" s="139">
        <f t="shared" ca="1" si="494"/>
        <v>0</v>
      </c>
      <c r="DX257" s="139">
        <f t="shared" ca="1" si="494"/>
        <v>0</v>
      </c>
      <c r="DY257" s="139">
        <f t="shared" ca="1" si="494"/>
        <v>0</v>
      </c>
      <c r="DZ257" s="139">
        <f t="shared" ca="1" si="494"/>
        <v>0</v>
      </c>
      <c r="EA257" s="139">
        <f t="shared" ca="1" si="494"/>
        <v>0</v>
      </c>
      <c r="EB257" s="139">
        <f t="shared" ca="1" si="494"/>
        <v>0</v>
      </c>
      <c r="EC257" s="145">
        <f t="shared" ca="1" si="494"/>
        <v>0</v>
      </c>
      <c r="EE257" s="114">
        <f t="shared" ref="EE257:ET272" ca="1" si="536">IF(AND($A257&gt;0,$B257&gt;0),EE$64*EXP($D257-$B257*EE$64)-EE$64,"")</f>
        <v>0</v>
      </c>
      <c r="EF257" s="110">
        <f t="shared" ca="1" si="536"/>
        <v>3.9621672246605604</v>
      </c>
      <c r="EG257" s="110">
        <f t="shared" ca="1" si="536"/>
        <v>7.0020637311271816</v>
      </c>
      <c r="EH257" s="110">
        <f t="shared" ca="1" si="536"/>
        <v>9.2482497692556347</v>
      </c>
      <c r="EI257" s="110">
        <f t="shared" ca="1" si="536"/>
        <v>10.813356076842732</v>
      </c>
      <c r="EJ257" s="110">
        <f t="shared" ca="1" si="536"/>
        <v>11.795934296221287</v>
      </c>
      <c r="EK257" s="110">
        <f t="shared" ca="1" si="536"/>
        <v>12.282101039279457</v>
      </c>
      <c r="EL257" s="110">
        <f t="shared" ca="1" si="536"/>
        <v>12.346997973254631</v>
      </c>
      <c r="EM257" s="110">
        <f t="shared" ca="1" si="536"/>
        <v>12.056087923574598</v>
      </c>
      <c r="EN257" s="110">
        <f t="shared" ca="1" si="536"/>
        <v>11.466304862351905</v>
      </c>
      <c r="EO257" s="110">
        <f t="shared" ca="1" si="536"/>
        <v>10.627073746231353</v>
      </c>
      <c r="EP257" s="110">
        <f t="shared" ca="1" si="536"/>
        <v>9.5812144621174653</v>
      </c>
      <c r="EQ257" s="110">
        <f t="shared" ca="1" si="536"/>
        <v>8.3657426131969572</v>
      </c>
      <c r="ER257" s="110">
        <f t="shared" ca="1" si="536"/>
        <v>7.0125785120662378</v>
      </c>
      <c r="ES257" s="110">
        <f t="shared" ca="1" si="536"/>
        <v>5.5491745260236307</v>
      </c>
      <c r="ET257" s="110">
        <f t="shared" ca="1" si="536"/>
        <v>3.9990698267462292</v>
      </c>
      <c r="EU257" s="110">
        <f t="shared" ca="1" si="526"/>
        <v>2.3823806192348549</v>
      </c>
      <c r="EV257" s="110">
        <f t="shared" ca="1" si="526"/>
        <v>0.71623305104639456</v>
      </c>
      <c r="EW257" s="110">
        <f t="shared" ca="1" si="526"/>
        <v>-0.98485477834882573</v>
      </c>
      <c r="EX257" s="110">
        <f t="shared" ca="1" si="526"/>
        <v>-2.7086359864265539</v>
      </c>
      <c r="EY257" s="115">
        <f t="shared" ca="1" si="526"/>
        <v>-4.4448381568841473</v>
      </c>
      <c r="FA257" s="114">
        <f t="shared" ca="1" si="521"/>
        <v>0</v>
      </c>
      <c r="FB257" s="110">
        <f t="shared" ca="1" si="521"/>
        <v>0</v>
      </c>
      <c r="FC257" s="110">
        <f t="shared" ca="1" si="521"/>
        <v>0</v>
      </c>
      <c r="FD257" s="110">
        <f t="shared" ca="1" si="521"/>
        <v>0</v>
      </c>
      <c r="FE257" s="110">
        <f t="shared" ca="1" si="521"/>
        <v>0</v>
      </c>
      <c r="FF257" s="110">
        <f t="shared" ca="1" si="521"/>
        <v>0</v>
      </c>
      <c r="FG257" s="110">
        <f t="shared" ca="1" si="521"/>
        <v>0</v>
      </c>
      <c r="FH257" s="110">
        <f t="shared" ca="1" si="521"/>
        <v>1</v>
      </c>
      <c r="FI257" s="110">
        <f t="shared" ca="1" si="521"/>
        <v>1</v>
      </c>
      <c r="FJ257" s="110">
        <f t="shared" ca="1" si="521"/>
        <v>1</v>
      </c>
      <c r="FK257" s="110">
        <f t="shared" ca="1" si="522"/>
        <v>1</v>
      </c>
      <c r="FL257" s="110">
        <f t="shared" ca="1" si="522"/>
        <v>1</v>
      </c>
      <c r="FM257" s="110">
        <f t="shared" ca="1" si="522"/>
        <v>1</v>
      </c>
      <c r="FN257" s="110">
        <f t="shared" ca="1" si="522"/>
        <v>1</v>
      </c>
      <c r="FO257" s="110">
        <f t="shared" ca="1" si="522"/>
        <v>1</v>
      </c>
      <c r="FP257" s="110">
        <f t="shared" ca="1" si="522"/>
        <v>0</v>
      </c>
      <c r="FQ257" s="110">
        <f t="shared" ca="1" si="522"/>
        <v>0</v>
      </c>
      <c r="FR257" s="110">
        <f t="shared" ca="1" si="522"/>
        <v>0</v>
      </c>
      <c r="FS257" s="110">
        <f t="shared" ca="1" si="522"/>
        <v>0</v>
      </c>
      <c r="FT257" s="110">
        <f t="shared" ca="1" si="522"/>
        <v>0</v>
      </c>
      <c r="FU257" s="110">
        <f t="shared" ca="1" si="523"/>
        <v>0</v>
      </c>
      <c r="FV257" s="110">
        <f t="shared" ca="1" si="523"/>
        <v>0</v>
      </c>
      <c r="FW257" s="110">
        <f t="shared" ca="1" si="523"/>
        <v>0</v>
      </c>
      <c r="FX257" s="110">
        <f t="shared" ca="1" si="523"/>
        <v>0</v>
      </c>
      <c r="FY257" s="110">
        <f t="shared" ca="1" si="523"/>
        <v>0</v>
      </c>
      <c r="FZ257" s="110">
        <f t="shared" ca="1" si="523"/>
        <v>0</v>
      </c>
      <c r="GA257" s="110">
        <f t="shared" ca="1" si="523"/>
        <v>0</v>
      </c>
      <c r="GB257" s="110">
        <f t="shared" ca="1" si="523"/>
        <v>0</v>
      </c>
      <c r="GC257" s="110">
        <f t="shared" ca="1" si="523"/>
        <v>0</v>
      </c>
      <c r="GD257" s="110">
        <f t="shared" ca="1" si="523"/>
        <v>0</v>
      </c>
      <c r="GE257" s="115">
        <f t="shared" ca="1" si="523"/>
        <v>0</v>
      </c>
      <c r="GG257" s="114">
        <v>1</v>
      </c>
      <c r="GH257" s="110">
        <f t="shared" ref="GH257:HK257" ca="1" si="537">IF(AND($A257&gt;0,$B257&gt;0),IF(OR((GH$61*EXP($D257-$B257*GH$61)-GH$61)&gt;$AE$2*$H257,GG257=0),0,1),"")</f>
        <v>1</v>
      </c>
      <c r="GI257" s="110">
        <f t="shared" ca="1" si="537"/>
        <v>1</v>
      </c>
      <c r="GJ257" s="110">
        <f t="shared" ca="1" si="537"/>
        <v>1</v>
      </c>
      <c r="GK257" s="110">
        <f t="shared" ca="1" si="537"/>
        <v>1</v>
      </c>
      <c r="GL257" s="110">
        <f t="shared" ca="1" si="537"/>
        <v>1</v>
      </c>
      <c r="GM257" s="110">
        <f t="shared" ca="1" si="537"/>
        <v>1</v>
      </c>
      <c r="GN257" s="110">
        <f t="shared" ca="1" si="537"/>
        <v>0</v>
      </c>
      <c r="GO257" s="110">
        <f t="shared" ca="1" si="537"/>
        <v>0</v>
      </c>
      <c r="GP257" s="110">
        <f t="shared" ca="1" si="537"/>
        <v>0</v>
      </c>
      <c r="GQ257" s="110">
        <f t="shared" ca="1" si="537"/>
        <v>0</v>
      </c>
      <c r="GR257" s="110">
        <f t="shared" ca="1" si="537"/>
        <v>0</v>
      </c>
      <c r="GS257" s="110">
        <f t="shared" ca="1" si="537"/>
        <v>0</v>
      </c>
      <c r="GT257" s="110">
        <f t="shared" ca="1" si="537"/>
        <v>0</v>
      </c>
      <c r="GU257" s="110">
        <f t="shared" ca="1" si="537"/>
        <v>0</v>
      </c>
      <c r="GV257" s="110">
        <f t="shared" ca="1" si="537"/>
        <v>0</v>
      </c>
      <c r="GW257" s="110">
        <f t="shared" ca="1" si="537"/>
        <v>0</v>
      </c>
      <c r="GX257" s="110">
        <f t="shared" ca="1" si="537"/>
        <v>0</v>
      </c>
      <c r="GY257" s="110">
        <f t="shared" ca="1" si="537"/>
        <v>0</v>
      </c>
      <c r="GZ257" s="110">
        <f t="shared" ca="1" si="537"/>
        <v>0</v>
      </c>
      <c r="HA257" s="110">
        <f t="shared" ca="1" si="537"/>
        <v>0</v>
      </c>
      <c r="HB257" s="110">
        <f t="shared" ca="1" si="537"/>
        <v>0</v>
      </c>
      <c r="HC257" s="110">
        <f t="shared" ca="1" si="537"/>
        <v>0</v>
      </c>
      <c r="HD257" s="110">
        <f t="shared" ca="1" si="537"/>
        <v>0</v>
      </c>
      <c r="HE257" s="110">
        <f t="shared" ca="1" si="537"/>
        <v>0</v>
      </c>
      <c r="HF257" s="110">
        <f t="shared" ca="1" si="537"/>
        <v>0</v>
      </c>
      <c r="HG257" s="110">
        <f t="shared" ca="1" si="537"/>
        <v>0</v>
      </c>
      <c r="HH257" s="110">
        <f t="shared" ca="1" si="537"/>
        <v>0</v>
      </c>
      <c r="HI257" s="110">
        <f t="shared" ca="1" si="537"/>
        <v>0</v>
      </c>
      <c r="HJ257" s="110">
        <f t="shared" ca="1" si="537"/>
        <v>0</v>
      </c>
      <c r="HK257" s="115">
        <f t="shared" ca="1" si="537"/>
        <v>0</v>
      </c>
    </row>
    <row r="258" spans="1:219" x14ac:dyDescent="0.25">
      <c r="A258" s="176">
        <f t="shared" ca="1" si="528"/>
        <v>1.311413859707637</v>
      </c>
      <c r="B258" s="164">
        <f t="shared" ca="1" si="529"/>
        <v>7.8261221603029021E-2</v>
      </c>
      <c r="C258" s="106">
        <f t="shared" ca="1" si="530"/>
        <v>0.55536401009859115</v>
      </c>
      <c r="D258" s="108">
        <f t="shared" ca="1" si="531"/>
        <v>1.465628451564031</v>
      </c>
      <c r="E258" s="109">
        <f t="shared" ca="1" si="532"/>
        <v>18.727390418185159</v>
      </c>
      <c r="F258" s="109">
        <f t="shared" ca="1" si="533"/>
        <v>7.4423774736617947</v>
      </c>
      <c r="G258" s="109">
        <f t="shared" ca="1" si="534"/>
        <v>17.9999548499115</v>
      </c>
      <c r="H258" s="109">
        <f t="shared" ca="1" si="535"/>
        <v>10.557577376249705</v>
      </c>
      <c r="I258" s="177"/>
      <c r="J258" s="30" t="s">
        <v>246</v>
      </c>
      <c r="K258" s="89">
        <f t="shared" ca="1" si="516"/>
        <v>-1.0649490381436091</v>
      </c>
      <c r="L258" s="89">
        <f t="shared" ca="1" si="516"/>
        <v>9.8583260592283506E-2</v>
      </c>
      <c r="M258" s="89">
        <f t="shared" ca="1" si="516"/>
        <v>-0.30700255599325066</v>
      </c>
      <c r="N258" s="89">
        <f t="shared" ca="1" si="516"/>
        <v>-0.22096981093654566</v>
      </c>
      <c r="O258" s="89">
        <f t="shared" ca="1" si="516"/>
        <v>0.21206368060581204</v>
      </c>
      <c r="P258" s="89">
        <f t="shared" ca="1" si="516"/>
        <v>5.4419538639000731E-2</v>
      </c>
      <c r="Q258" s="89">
        <f t="shared" ca="1" si="516"/>
        <v>0.2685645797022288</v>
      </c>
      <c r="R258" s="89">
        <f t="shared" ca="1" si="516"/>
        <v>-1.4331148233707331</v>
      </c>
      <c r="S258" s="89">
        <f t="shared" ca="1" si="516"/>
        <v>-0.44623785415300243</v>
      </c>
      <c r="T258" s="89">
        <f t="shared" ca="1" si="516"/>
        <v>-0.21005970810345143</v>
      </c>
      <c r="U258" s="89">
        <f t="shared" ca="1" si="517"/>
        <v>1.8449135142460493E-2</v>
      </c>
      <c r="V258" s="89">
        <f t="shared" ca="1" si="517"/>
        <v>0.74370258632857644</v>
      </c>
      <c r="W258" s="89">
        <f t="shared" ca="1" si="517"/>
        <v>-0.44623785415300243</v>
      </c>
      <c r="X258" s="89">
        <f t="shared" ca="1" si="517"/>
        <v>-0.30649199665355353</v>
      </c>
      <c r="Y258" s="89">
        <f t="shared" ca="1" si="517"/>
        <v>0.89371861765175975</v>
      </c>
      <c r="Z258" s="89">
        <f t="shared" ca="1" si="517"/>
        <v>-0.15653910921934289</v>
      </c>
      <c r="AA258" s="89">
        <f t="shared" ca="1" si="517"/>
        <v>1.1628631778867338</v>
      </c>
      <c r="AB258" s="89">
        <f t="shared" ca="1" si="517"/>
        <v>-1.0649490381436091</v>
      </c>
      <c r="AC258" s="89">
        <f t="shared" ca="1" si="517"/>
        <v>1.4105767449530626E-2</v>
      </c>
      <c r="AD258" s="89">
        <f t="shared" ca="1" si="517"/>
        <v>-0.81775242806075465</v>
      </c>
      <c r="AE258" s="89">
        <f t="shared" ca="1" si="518"/>
        <v>-0.31999883307611282</v>
      </c>
      <c r="AF258" s="89">
        <f t="shared" ca="1" si="518"/>
        <v>-0.41558093709150801</v>
      </c>
      <c r="AG258" s="89">
        <f t="shared" ca="1" si="518"/>
        <v>-0.30649199665355353</v>
      </c>
      <c r="AH258" s="89">
        <f t="shared" ca="1" si="518"/>
        <v>1.1628631778867338</v>
      </c>
      <c r="AI258" s="89">
        <f t="shared" ca="1" si="518"/>
        <v>-2.3856124570488357E-2</v>
      </c>
      <c r="AJ258" s="89">
        <f t="shared" ca="1" si="518"/>
        <v>5.4419538639000731E-2</v>
      </c>
      <c r="AK258" s="89">
        <f t="shared" ca="1" si="518"/>
        <v>-0.30700255599325066</v>
      </c>
      <c r="AL258" s="89">
        <f t="shared" ca="1" si="518"/>
        <v>0.53753403810350731</v>
      </c>
      <c r="AM258" s="89">
        <f t="shared" ca="1" si="518"/>
        <v>-0.31999883307611282</v>
      </c>
      <c r="AN258" s="89">
        <f t="shared" ca="1" si="518"/>
        <v>-0.41184718490169098</v>
      </c>
      <c r="AO258" s="89">
        <f t="shared" ca="1" si="519"/>
        <v>5.4419538639000731E-2</v>
      </c>
      <c r="AP258" s="89">
        <f t="shared" ca="1" si="519"/>
        <v>6.3830203882474623E-2</v>
      </c>
      <c r="AQ258" s="89">
        <f t="shared" ca="1" si="519"/>
        <v>9.8583260592283506E-2</v>
      </c>
      <c r="AR258" s="89">
        <f t="shared" ca="1" si="519"/>
        <v>-2.3856124570488357E-2</v>
      </c>
      <c r="AS258" s="89">
        <f t="shared" ca="1" si="519"/>
        <v>-0.44623785415300243</v>
      </c>
      <c r="AT258" s="89">
        <f t="shared" ca="1" si="519"/>
        <v>0.3096998313943522</v>
      </c>
      <c r="AU258" s="89">
        <f t="shared" ca="1" si="519"/>
        <v>0.53753403810350731</v>
      </c>
      <c r="AV258" s="89">
        <f t="shared" ca="1" si="519"/>
        <v>-0.30649199665355353</v>
      </c>
      <c r="AW258" s="89">
        <f t="shared" ca="1" si="519"/>
        <v>-0.31999883307611282</v>
      </c>
      <c r="AX258" s="89" t="str">
        <f t="shared" ca="1" si="519"/>
        <v/>
      </c>
      <c r="AY258" s="89" t="str">
        <f t="shared" ca="1" si="520"/>
        <v/>
      </c>
      <c r="AZ258" s="89" t="str">
        <f t="shared" ca="1" si="520"/>
        <v/>
      </c>
      <c r="BA258" s="89" t="str">
        <f t="shared" ca="1" si="520"/>
        <v/>
      </c>
      <c r="BB258" s="89" t="str">
        <f t="shared" ca="1" si="520"/>
        <v/>
      </c>
      <c r="BC258" s="89" t="str">
        <f t="shared" ca="1" si="520"/>
        <v/>
      </c>
      <c r="BD258" s="89" t="str">
        <f t="shared" ca="1" si="520"/>
        <v/>
      </c>
      <c r="BE258" s="89" t="str">
        <f t="shared" ca="1" si="520"/>
        <v/>
      </c>
      <c r="BF258" s="89" t="str">
        <f t="shared" ca="1" si="520"/>
        <v/>
      </c>
      <c r="BG258" s="89" t="str">
        <f t="shared" ca="1" si="520"/>
        <v/>
      </c>
      <c r="BH258" s="89" t="str">
        <f t="shared" ca="1" si="520"/>
        <v/>
      </c>
      <c r="BJ258" s="132">
        <f t="shared" ca="1" si="508"/>
        <v>-5.1480387509356795E-2</v>
      </c>
      <c r="BK258" s="89">
        <f t="shared" ca="1" si="508"/>
        <v>1.0826585239194608</v>
      </c>
      <c r="BL258" s="89">
        <f t="shared" ca="1" si="508"/>
        <v>0.69715294919744986</v>
      </c>
      <c r="BM258" s="89">
        <f t="shared" ca="1" si="508"/>
        <v>0.43444965816409131</v>
      </c>
      <c r="BN258" s="89">
        <f t="shared" ca="1" si="508"/>
        <v>1.2870069503619734</v>
      </c>
      <c r="BO258" s="89">
        <f t="shared" ca="1" si="508"/>
        <v>0.90766279167182595</v>
      </c>
      <c r="BP258" s="89">
        <f t="shared" ca="1" si="508"/>
        <v>1.2740089927855389</v>
      </c>
      <c r="BQ258" s="89">
        <f t="shared" ca="1" si="508"/>
        <v>-0.56257348331574963</v>
      </c>
      <c r="BR258" s="89">
        <f t="shared" ca="1" si="508"/>
        <v>0.32166240616123265</v>
      </c>
      <c r="BS258" s="89">
        <f t="shared" ca="1" si="508"/>
        <v>0.39635768349461542</v>
      </c>
      <c r="BT258" s="89">
        <f t="shared" ca="1" si="508"/>
        <v>0.75877148207152811</v>
      </c>
      <c r="BU258" s="89">
        <f t="shared" ca="1" si="508"/>
        <v>1.4673948777651922</v>
      </c>
      <c r="BV258" s="89">
        <f t="shared" ca="1" si="508"/>
        <v>-0.10283626459198658</v>
      </c>
      <c r="BW258" s="89">
        <f t="shared" ca="1" si="508"/>
        <v>0.12659086097190941</v>
      </c>
      <c r="BX258" s="89">
        <f t="shared" ca="1" si="508"/>
        <v>1.8365095324430909</v>
      </c>
      <c r="BY258" s="89">
        <f t="shared" ca="1" si="428"/>
        <v>1.0565137849077353</v>
      </c>
      <c r="BZ258" s="89">
        <f t="shared" ca="1" si="428"/>
        <v>2.1792397304738254</v>
      </c>
      <c r="CA258" s="89">
        <f t="shared" ca="1" si="428"/>
        <v>0.11843539687004445</v>
      </c>
      <c r="CB258" s="89">
        <f t="shared" ca="1" si="428"/>
        <v>0.30348325424347866</v>
      </c>
      <c r="CC258" s="89">
        <f t="shared" ca="1" si="428"/>
        <v>0.1101453132153607</v>
      </c>
      <c r="CD258" s="89">
        <f t="shared" ca="1" si="428"/>
        <v>0.67935470429516975</v>
      </c>
      <c r="CE258" s="89">
        <f t="shared" ca="1" si="428"/>
        <v>0.23213652143133934</v>
      </c>
      <c r="CF258" s="89">
        <f t="shared" ca="1" si="428"/>
        <v>-0.57733360986573312</v>
      </c>
      <c r="CG258" s="89">
        <f t="shared" ca="1" si="428"/>
        <v>1.8852036878750027</v>
      </c>
      <c r="CH258" s="89">
        <f t="shared" ca="1" si="428"/>
        <v>0.89183628769817047</v>
      </c>
      <c r="CI258" s="89">
        <f t="shared" ca="1" si="501"/>
        <v>-0.61012842140417356</v>
      </c>
      <c r="CJ258" s="89">
        <f t="shared" ca="1" si="486"/>
        <v>-0.78254474829635889</v>
      </c>
      <c r="CK258" s="89">
        <f t="shared" ca="1" si="486"/>
        <v>0.27960508140082629</v>
      </c>
      <c r="CL258" s="89">
        <f t="shared" ca="1" si="486"/>
        <v>2.7748891025227207E-2</v>
      </c>
      <c r="CM258" s="89">
        <f t="shared" ca="1" si="486"/>
        <v>0.61942254120061624</v>
      </c>
      <c r="CN258" s="89">
        <f t="shared" ca="1" si="486"/>
        <v>1.0372609084348383</v>
      </c>
      <c r="CO258" s="89">
        <f t="shared" ca="1" si="486"/>
        <v>0.94943761973095087</v>
      </c>
      <c r="CP258" s="89">
        <f t="shared" ca="1" si="418"/>
        <v>1.0635292445864608</v>
      </c>
      <c r="CQ258" s="89">
        <f t="shared" ca="1" si="418"/>
        <v>0.72089094884357485</v>
      </c>
      <c r="CR258" s="5">
        <f t="shared" ca="1" si="418"/>
        <v>0.70275474587247999</v>
      </c>
      <c r="CS258" s="5">
        <f t="shared" ca="1" si="418"/>
        <v>1.4056271503777571</v>
      </c>
      <c r="CT258" s="5">
        <f t="shared" ca="1" si="418"/>
        <v>1.7194016485850043</v>
      </c>
      <c r="CU258" s="5">
        <f t="shared" ca="1" si="418"/>
        <v>0.50596203709485477</v>
      </c>
      <c r="CV258" s="5">
        <f t="shared" ca="1" si="418"/>
        <v>-0.12145791593328031</v>
      </c>
      <c r="CW258" s="5" t="str">
        <f t="shared" si="418"/>
        <v/>
      </c>
      <c r="CX258" s="5" t="str">
        <f t="shared" si="418"/>
        <v/>
      </c>
      <c r="CY258" s="5" t="str">
        <f t="shared" si="418"/>
        <v/>
      </c>
      <c r="CZ258" s="5" t="str">
        <f t="shared" si="418"/>
        <v/>
      </c>
      <c r="DA258" s="5" t="str">
        <f t="shared" si="468"/>
        <v/>
      </c>
      <c r="DB258" s="5" t="str">
        <f t="shared" si="468"/>
        <v/>
      </c>
      <c r="DC258" s="5" t="str">
        <f t="shared" si="468"/>
        <v/>
      </c>
      <c r="DD258" s="5" t="str">
        <f t="shared" si="468"/>
        <v/>
      </c>
      <c r="DE258" s="5" t="str">
        <f t="shared" si="468"/>
        <v/>
      </c>
      <c r="DF258" s="5" t="str">
        <f t="shared" si="468"/>
        <v/>
      </c>
      <c r="DG258" s="133" t="str">
        <f t="shared" si="468"/>
        <v/>
      </c>
      <c r="DI258" s="144">
        <f t="shared" ca="1" si="525"/>
        <v>0</v>
      </c>
      <c r="DJ258" s="139">
        <f t="shared" ca="1" si="525"/>
        <v>0</v>
      </c>
      <c r="DK258" s="139">
        <f t="shared" ca="1" si="525"/>
        <v>0</v>
      </c>
      <c r="DL258" s="139">
        <f t="shared" ca="1" si="525"/>
        <v>0</v>
      </c>
      <c r="DM258" s="139">
        <f t="shared" ca="1" si="525"/>
        <v>0</v>
      </c>
      <c r="DN258" s="139">
        <f t="shared" ca="1" si="525"/>
        <v>0</v>
      </c>
      <c r="DO258" s="139">
        <f t="shared" ca="1" si="525"/>
        <v>0</v>
      </c>
      <c r="DP258" s="139">
        <f t="shared" ca="1" si="525"/>
        <v>0</v>
      </c>
      <c r="DQ258" s="139">
        <f t="shared" ca="1" si="525"/>
        <v>0</v>
      </c>
      <c r="DR258" s="139">
        <f t="shared" ca="1" si="525"/>
        <v>0</v>
      </c>
      <c r="DS258" s="139">
        <f t="shared" ca="1" si="494"/>
        <v>0</v>
      </c>
      <c r="DT258" s="139">
        <f t="shared" ca="1" si="494"/>
        <v>0</v>
      </c>
      <c r="DU258" s="139">
        <f t="shared" ca="1" si="494"/>
        <v>0</v>
      </c>
      <c r="DV258" s="139">
        <f t="shared" ca="1" si="494"/>
        <v>0</v>
      </c>
      <c r="DW258" s="139">
        <f t="shared" ca="1" si="494"/>
        <v>0</v>
      </c>
      <c r="DX258" s="139">
        <f t="shared" ca="1" si="494"/>
        <v>0</v>
      </c>
      <c r="DY258" s="139">
        <f t="shared" ca="1" si="494"/>
        <v>0</v>
      </c>
      <c r="DZ258" s="139">
        <f t="shared" ca="1" si="494"/>
        <v>0</v>
      </c>
      <c r="EA258" s="139">
        <f t="shared" ca="1" si="494"/>
        <v>0</v>
      </c>
      <c r="EB258" s="139">
        <f t="shared" ca="1" si="494"/>
        <v>0</v>
      </c>
      <c r="EC258" s="145">
        <f t="shared" ca="1" si="494"/>
        <v>0</v>
      </c>
      <c r="EE258" s="114">
        <f t="shared" ca="1" si="536"/>
        <v>0</v>
      </c>
      <c r="EF258" s="110">
        <f t="shared" ca="1" si="536"/>
        <v>3.0042937782830492</v>
      </c>
      <c r="EG258" s="110">
        <f t="shared" ca="1" si="536"/>
        <v>5.4057238089447459</v>
      </c>
      <c r="EH258" s="110">
        <f t="shared" ca="1" si="536"/>
        <v>7.272362900510128</v>
      </c>
      <c r="EI258" s="110">
        <f t="shared" ca="1" si="536"/>
        <v>8.6654514243370553</v>
      </c>
      <c r="EJ258" s="110">
        <f t="shared" ca="1" si="536"/>
        <v>9.6400402227206285</v>
      </c>
      <c r="EK258" s="110">
        <f t="shared" ca="1" si="536"/>
        <v>10.245575441440117</v>
      </c>
      <c r="EL258" s="110">
        <f t="shared" ca="1" si="536"/>
        <v>10.526430387138753</v>
      </c>
      <c r="EM258" s="110">
        <f t="shared" ca="1" si="536"/>
        <v>10.522389071134924</v>
      </c>
      <c r="EN258" s="110">
        <f t="shared" ca="1" si="536"/>
        <v>10.269085699631191</v>
      </c>
      <c r="EO258" s="110">
        <f t="shared" ca="1" si="536"/>
        <v>9.798404002707354</v>
      </c>
      <c r="EP258" s="110">
        <f t="shared" ca="1" si="536"/>
        <v>9.1388399581045867</v>
      </c>
      <c r="EQ258" s="110">
        <f t="shared" ca="1" si="536"/>
        <v>8.3158311580151292</v>
      </c>
      <c r="ER258" s="110">
        <f t="shared" ca="1" si="536"/>
        <v>7.3520557854880551</v>
      </c>
      <c r="ES258" s="110">
        <f t="shared" ca="1" si="536"/>
        <v>6.2677039094482048</v>
      </c>
      <c r="ET258" s="110">
        <f t="shared" ca="1" si="536"/>
        <v>5.0807235716857662</v>
      </c>
      <c r="EU258" s="110">
        <f t="shared" ca="1" si="526"/>
        <v>3.8070439236601352</v>
      </c>
      <c r="EV258" s="110">
        <f t="shared" ca="1" si="526"/>
        <v>2.4607774738785757</v>
      </c>
      <c r="EW258" s="110">
        <f t="shared" ca="1" si="526"/>
        <v>1.0544033264046213</v>
      </c>
      <c r="EX258" s="110">
        <f t="shared" ca="1" si="526"/>
        <v>-0.40106687370151306</v>
      </c>
      <c r="EY258" s="115">
        <f t="shared" ca="1" si="526"/>
        <v>-1.8959387228130744</v>
      </c>
      <c r="FA258" s="114">
        <f t="shared" ca="1" si="521"/>
        <v>0</v>
      </c>
      <c r="FB258" s="110">
        <f t="shared" ca="1" si="521"/>
        <v>0</v>
      </c>
      <c r="FC258" s="110">
        <f t="shared" ca="1" si="521"/>
        <v>0</v>
      </c>
      <c r="FD258" s="110">
        <f t="shared" ca="1" si="521"/>
        <v>0</v>
      </c>
      <c r="FE258" s="110">
        <f t="shared" ca="1" si="521"/>
        <v>0</v>
      </c>
      <c r="FF258" s="110">
        <f t="shared" ca="1" si="521"/>
        <v>0</v>
      </c>
      <c r="FG258" s="110">
        <f t="shared" ca="1" si="521"/>
        <v>0</v>
      </c>
      <c r="FH258" s="110">
        <f t="shared" ca="1" si="521"/>
        <v>0</v>
      </c>
      <c r="FI258" s="110">
        <f t="shared" ca="1" si="521"/>
        <v>1</v>
      </c>
      <c r="FJ258" s="110">
        <f t="shared" ca="1" si="521"/>
        <v>1</v>
      </c>
      <c r="FK258" s="110">
        <f t="shared" ca="1" si="522"/>
        <v>1</v>
      </c>
      <c r="FL258" s="110">
        <f t="shared" ca="1" si="522"/>
        <v>1</v>
      </c>
      <c r="FM258" s="110">
        <f t="shared" ca="1" si="522"/>
        <v>1</v>
      </c>
      <c r="FN258" s="110">
        <f t="shared" ca="1" si="522"/>
        <v>1</v>
      </c>
      <c r="FO258" s="110">
        <f t="shared" ca="1" si="522"/>
        <v>1</v>
      </c>
      <c r="FP258" s="110">
        <f t="shared" ca="1" si="522"/>
        <v>1</v>
      </c>
      <c r="FQ258" s="110">
        <f t="shared" ca="1" si="522"/>
        <v>0</v>
      </c>
      <c r="FR258" s="110">
        <f t="shared" ca="1" si="522"/>
        <v>0</v>
      </c>
      <c r="FS258" s="110">
        <f t="shared" ca="1" si="522"/>
        <v>0</v>
      </c>
      <c r="FT258" s="110">
        <f t="shared" ca="1" si="522"/>
        <v>0</v>
      </c>
      <c r="FU258" s="110">
        <f t="shared" ca="1" si="523"/>
        <v>0</v>
      </c>
      <c r="FV258" s="110">
        <f t="shared" ca="1" si="523"/>
        <v>0</v>
      </c>
      <c r="FW258" s="110">
        <f t="shared" ca="1" si="523"/>
        <v>0</v>
      </c>
      <c r="FX258" s="110">
        <f t="shared" ca="1" si="523"/>
        <v>0</v>
      </c>
      <c r="FY258" s="110">
        <f t="shared" ca="1" si="523"/>
        <v>0</v>
      </c>
      <c r="FZ258" s="110">
        <f t="shared" ca="1" si="523"/>
        <v>0</v>
      </c>
      <c r="GA258" s="110">
        <f t="shared" ca="1" si="523"/>
        <v>0</v>
      </c>
      <c r="GB258" s="110">
        <f t="shared" ca="1" si="523"/>
        <v>0</v>
      </c>
      <c r="GC258" s="110">
        <f t="shared" ca="1" si="523"/>
        <v>0</v>
      </c>
      <c r="GD258" s="110">
        <f t="shared" ca="1" si="523"/>
        <v>0</v>
      </c>
      <c r="GE258" s="115">
        <f t="shared" ca="1" si="523"/>
        <v>0</v>
      </c>
      <c r="GG258" s="114">
        <v>1</v>
      </c>
      <c r="GH258" s="110">
        <f t="shared" ref="GH258:HK258" ca="1" si="538">IF(AND($A258&gt;0,$B258&gt;0),IF(OR((GH$61*EXP($D258-$B258*GH$61)-GH$61)&gt;$AE$2*$H258,GG258=0),0,1),"")</f>
        <v>1</v>
      </c>
      <c r="GI258" s="110">
        <f t="shared" ca="1" si="538"/>
        <v>1</v>
      </c>
      <c r="GJ258" s="110">
        <f t="shared" ca="1" si="538"/>
        <v>1</v>
      </c>
      <c r="GK258" s="110">
        <f t="shared" ca="1" si="538"/>
        <v>1</v>
      </c>
      <c r="GL258" s="110">
        <f t="shared" ca="1" si="538"/>
        <v>1</v>
      </c>
      <c r="GM258" s="110">
        <f t="shared" ca="1" si="538"/>
        <v>1</v>
      </c>
      <c r="GN258" s="110">
        <f t="shared" ca="1" si="538"/>
        <v>1</v>
      </c>
      <c r="GO258" s="110">
        <f t="shared" ca="1" si="538"/>
        <v>0</v>
      </c>
      <c r="GP258" s="110">
        <f t="shared" ca="1" si="538"/>
        <v>0</v>
      </c>
      <c r="GQ258" s="110">
        <f t="shared" ca="1" si="538"/>
        <v>0</v>
      </c>
      <c r="GR258" s="110">
        <f t="shared" ca="1" si="538"/>
        <v>0</v>
      </c>
      <c r="GS258" s="110">
        <f t="shared" ca="1" si="538"/>
        <v>0</v>
      </c>
      <c r="GT258" s="110">
        <f t="shared" ca="1" si="538"/>
        <v>0</v>
      </c>
      <c r="GU258" s="110">
        <f t="shared" ca="1" si="538"/>
        <v>0</v>
      </c>
      <c r="GV258" s="110">
        <f t="shared" ca="1" si="538"/>
        <v>0</v>
      </c>
      <c r="GW258" s="110">
        <f t="shared" ca="1" si="538"/>
        <v>0</v>
      </c>
      <c r="GX258" s="110">
        <f t="shared" ca="1" si="538"/>
        <v>0</v>
      </c>
      <c r="GY258" s="110">
        <f t="shared" ca="1" si="538"/>
        <v>0</v>
      </c>
      <c r="GZ258" s="110">
        <f t="shared" ca="1" si="538"/>
        <v>0</v>
      </c>
      <c r="HA258" s="110">
        <f t="shared" ca="1" si="538"/>
        <v>0</v>
      </c>
      <c r="HB258" s="110">
        <f t="shared" ca="1" si="538"/>
        <v>0</v>
      </c>
      <c r="HC258" s="110">
        <f t="shared" ca="1" si="538"/>
        <v>0</v>
      </c>
      <c r="HD258" s="110">
        <f t="shared" ca="1" si="538"/>
        <v>0</v>
      </c>
      <c r="HE258" s="110">
        <f t="shared" ca="1" si="538"/>
        <v>0</v>
      </c>
      <c r="HF258" s="110">
        <f t="shared" ca="1" si="538"/>
        <v>0</v>
      </c>
      <c r="HG258" s="110">
        <f t="shared" ca="1" si="538"/>
        <v>0</v>
      </c>
      <c r="HH258" s="110">
        <f t="shared" ca="1" si="538"/>
        <v>0</v>
      </c>
      <c r="HI258" s="110">
        <f t="shared" ca="1" si="538"/>
        <v>0</v>
      </c>
      <c r="HJ258" s="110">
        <f t="shared" ca="1" si="538"/>
        <v>0</v>
      </c>
      <c r="HK258" s="115">
        <f t="shared" ca="1" si="538"/>
        <v>0</v>
      </c>
    </row>
    <row r="259" spans="1:219" x14ac:dyDescent="0.25">
      <c r="A259" s="176">
        <f t="shared" ca="1" si="528"/>
        <v>1.5234657706437202</v>
      </c>
      <c r="B259" s="164">
        <f t="shared" ca="1" si="529"/>
        <v>0.1000627800731767</v>
      </c>
      <c r="C259" s="106">
        <f t="shared" ca="1" si="530"/>
        <v>0.60918395205839748</v>
      </c>
      <c r="D259" s="108">
        <f t="shared" ca="1" si="531"/>
        <v>1.7090183143664641</v>
      </c>
      <c r="E259" s="109">
        <f t="shared" ca="1" si="532"/>
        <v>17.07946064577304</v>
      </c>
      <c r="F259" s="109">
        <f t="shared" ca="1" si="533"/>
        <v>6.4964925498676021</v>
      </c>
      <c r="G259" s="109">
        <f t="shared" ca="1" si="534"/>
        <v>18.73181907464884</v>
      </c>
      <c r="H259" s="109">
        <f t="shared" ca="1" si="535"/>
        <v>12.235326524781238</v>
      </c>
      <c r="I259" s="177"/>
      <c r="J259" s="30" t="s">
        <v>247</v>
      </c>
      <c r="K259" s="89">
        <f t="shared" ca="1" si="516"/>
        <v>-0.21005970810345143</v>
      </c>
      <c r="L259" s="89">
        <f t="shared" ca="1" si="516"/>
        <v>-0.31999883307611282</v>
      </c>
      <c r="M259" s="89">
        <f t="shared" ca="1" si="516"/>
        <v>0.41148501321826991</v>
      </c>
      <c r="N259" s="89">
        <f t="shared" ca="1" si="516"/>
        <v>0.94353006046483001</v>
      </c>
      <c r="O259" s="89">
        <f t="shared" ca="1" si="516"/>
        <v>-1.0097454203712564</v>
      </c>
      <c r="P259" s="89">
        <f t="shared" ca="1" si="516"/>
        <v>0.10667228108213433</v>
      </c>
      <c r="Q259" s="89">
        <f t="shared" ca="1" si="516"/>
        <v>0.3096998313943522</v>
      </c>
      <c r="R259" s="89">
        <f t="shared" ca="1" si="516"/>
        <v>-1.0097454203712564</v>
      </c>
      <c r="S259" s="89">
        <f t="shared" ca="1" si="516"/>
        <v>0.74370258632857644</v>
      </c>
      <c r="T259" s="89">
        <f t="shared" ca="1" si="516"/>
        <v>0.2685645797022288</v>
      </c>
      <c r="U259" s="89">
        <f t="shared" ca="1" si="517"/>
        <v>1.1628631778867338</v>
      </c>
      <c r="V259" s="89">
        <f t="shared" ca="1" si="517"/>
        <v>0.94353006046483001</v>
      </c>
      <c r="W259" s="89">
        <f t="shared" ca="1" si="517"/>
        <v>0.31960967874145596</v>
      </c>
      <c r="X259" s="89">
        <f t="shared" ca="1" si="517"/>
        <v>0.3096998313943522</v>
      </c>
      <c r="Y259" s="89">
        <f t="shared" ca="1" si="517"/>
        <v>0.10667228108213433</v>
      </c>
      <c r="Z259" s="89">
        <f t="shared" ca="1" si="517"/>
        <v>-0.41558093709150801</v>
      </c>
      <c r="AA259" s="89">
        <f t="shared" ca="1" si="517"/>
        <v>0.14357639329378769</v>
      </c>
      <c r="AB259" s="89">
        <f t="shared" ca="1" si="517"/>
        <v>-0.44623785415300243</v>
      </c>
      <c r="AC259" s="89">
        <f t="shared" ca="1" si="517"/>
        <v>-1.3483164959119551</v>
      </c>
      <c r="AD259" s="89">
        <f t="shared" ca="1" si="517"/>
        <v>0.94353006046483001</v>
      </c>
      <c r="AE259" s="89">
        <f t="shared" ca="1" si="518"/>
        <v>-0.21005970810345143</v>
      </c>
      <c r="AF259" s="89">
        <f t="shared" ca="1" si="518"/>
        <v>0.13695300672662025</v>
      </c>
      <c r="AG259" s="89">
        <f t="shared" ca="1" si="518"/>
        <v>-1.3483164959119551</v>
      </c>
      <c r="AH259" s="89">
        <f t="shared" ca="1" si="518"/>
        <v>3.6539036893229848E-2</v>
      </c>
      <c r="AI259" s="89">
        <f t="shared" ca="1" si="518"/>
        <v>-0.22096981093654566</v>
      </c>
      <c r="AJ259" s="89">
        <f t="shared" ca="1" si="518"/>
        <v>0.10667228108213433</v>
      </c>
      <c r="AK259" s="89">
        <f t="shared" ca="1" si="518"/>
        <v>-1.3483164959119551</v>
      </c>
      <c r="AL259" s="89">
        <f t="shared" ca="1" si="518"/>
        <v>0.2685645797022288</v>
      </c>
      <c r="AM259" s="89">
        <f t="shared" ca="1" si="518"/>
        <v>-0.41184718490169098</v>
      </c>
      <c r="AN259" s="89">
        <f t="shared" ca="1" si="518"/>
        <v>-0.30649199665355353</v>
      </c>
      <c r="AO259" s="89">
        <f t="shared" ca="1" si="519"/>
        <v>0.2685645797022288</v>
      </c>
      <c r="AP259" s="89">
        <f t="shared" ca="1" si="519"/>
        <v>-2.3856124570488357E-2</v>
      </c>
      <c r="AQ259" s="89">
        <f t="shared" ca="1" si="519"/>
        <v>-0.44623785415300243</v>
      </c>
      <c r="AR259" s="89">
        <f t="shared" ca="1" si="519"/>
        <v>-0.44623785415300243</v>
      </c>
      <c r="AS259" s="89">
        <f t="shared" ca="1" si="519"/>
        <v>-2.3856124570488357E-2</v>
      </c>
      <c r="AT259" s="89">
        <f t="shared" ca="1" si="519"/>
        <v>5.4419538639000731E-2</v>
      </c>
      <c r="AU259" s="89">
        <f t="shared" ca="1" si="519"/>
        <v>-0.41184718490169098</v>
      </c>
      <c r="AV259" s="89">
        <f t="shared" ca="1" si="519"/>
        <v>0.21206368060581204</v>
      </c>
      <c r="AW259" s="89">
        <f t="shared" ca="1" si="519"/>
        <v>-0.44623785415300243</v>
      </c>
      <c r="AX259" s="89" t="str">
        <f t="shared" ca="1" si="519"/>
        <v/>
      </c>
      <c r="AY259" s="89" t="str">
        <f t="shared" ca="1" si="520"/>
        <v/>
      </c>
      <c r="AZ259" s="89" t="str">
        <f t="shared" ca="1" si="520"/>
        <v/>
      </c>
      <c r="BA259" s="89" t="str">
        <f t="shared" ca="1" si="520"/>
        <v/>
      </c>
      <c r="BB259" s="89" t="str">
        <f t="shared" ca="1" si="520"/>
        <v/>
      </c>
      <c r="BC259" s="89" t="str">
        <f t="shared" ca="1" si="520"/>
        <v/>
      </c>
      <c r="BD259" s="89" t="str">
        <f t="shared" ca="1" si="520"/>
        <v/>
      </c>
      <c r="BE259" s="89" t="str">
        <f t="shared" ca="1" si="520"/>
        <v/>
      </c>
      <c r="BF259" s="89" t="str">
        <f t="shared" ca="1" si="520"/>
        <v/>
      </c>
      <c r="BG259" s="89" t="str">
        <f t="shared" ca="1" si="520"/>
        <v/>
      </c>
      <c r="BH259" s="89" t="str">
        <f t="shared" ca="1" si="520"/>
        <v/>
      </c>
      <c r="BJ259" s="132">
        <f t="shared" ca="1" si="508"/>
        <v>0.80340894253080086</v>
      </c>
      <c r="BK259" s="89">
        <f t="shared" ca="1" si="508"/>
        <v>0.66407643025106444</v>
      </c>
      <c r="BL259" s="89">
        <f t="shared" ca="1" si="508"/>
        <v>1.4156405184089704</v>
      </c>
      <c r="BM259" s="89">
        <f t="shared" ca="1" si="508"/>
        <v>1.598949529565467</v>
      </c>
      <c r="BN259" s="89">
        <f t="shared" ca="1" si="508"/>
        <v>6.5197849384905027E-2</v>
      </c>
      <c r="BO259" s="89">
        <f t="shared" ca="1" si="508"/>
        <v>0.95991553411495956</v>
      </c>
      <c r="BP259" s="89">
        <f t="shared" ca="1" si="508"/>
        <v>1.3151442444776624</v>
      </c>
      <c r="BQ259" s="89">
        <f t="shared" ca="1" si="508"/>
        <v>-0.13920408031627285</v>
      </c>
      <c r="BR259" s="89">
        <f t="shared" ca="1" si="508"/>
        <v>1.5116028466428115</v>
      </c>
      <c r="BS259" s="89">
        <f t="shared" ca="1" si="508"/>
        <v>0.87498197130029565</v>
      </c>
      <c r="BT259" s="89">
        <f t="shared" ca="1" si="508"/>
        <v>1.9031855248158014</v>
      </c>
      <c r="BU259" s="89">
        <f t="shared" ca="1" si="508"/>
        <v>1.6672223519014457</v>
      </c>
      <c r="BV259" s="89">
        <f t="shared" ca="1" si="508"/>
        <v>0.66301126830247181</v>
      </c>
      <c r="BW259" s="89">
        <f t="shared" ca="1" si="508"/>
        <v>0.74278268901981515</v>
      </c>
      <c r="BX259" s="89">
        <f t="shared" ca="1" si="508"/>
        <v>1.0494631958734655</v>
      </c>
      <c r="BY259" s="89">
        <f t="shared" ca="1" si="428"/>
        <v>0.79747195703557017</v>
      </c>
      <c r="BZ259" s="89">
        <f t="shared" ca="1" si="428"/>
        <v>1.159952945880879</v>
      </c>
      <c r="CA259" s="89">
        <f t="shared" ca="1" si="428"/>
        <v>0.7371465808606511</v>
      </c>
      <c r="CB259" s="89">
        <f t="shared" ca="1" si="428"/>
        <v>-1.0589390091180071</v>
      </c>
      <c r="CC259" s="89">
        <f t="shared" ca="1" si="428"/>
        <v>1.8714278017409454</v>
      </c>
      <c r="CD259" s="89">
        <f t="shared" ca="1" si="428"/>
        <v>0.78929382926783109</v>
      </c>
      <c r="CE259" s="89">
        <f t="shared" ca="1" si="428"/>
        <v>0.7846704652494676</v>
      </c>
      <c r="CF259" s="89">
        <f t="shared" ca="1" si="428"/>
        <v>-1.6191581091241347</v>
      </c>
      <c r="CG259" s="89">
        <f t="shared" ca="1" si="428"/>
        <v>0.75887954688149883</v>
      </c>
      <c r="CH259" s="89">
        <f t="shared" ca="1" si="428"/>
        <v>0.69472260133211317</v>
      </c>
      <c r="CI259" s="89">
        <f t="shared" ca="1" si="501"/>
        <v>-0.55787567896103996</v>
      </c>
      <c r="CJ259" s="89">
        <f t="shared" ca="1" si="486"/>
        <v>-1.8238586882150634</v>
      </c>
      <c r="CK259" s="89">
        <f t="shared" ca="1" si="486"/>
        <v>1.0635622999547789E-2</v>
      </c>
      <c r="CL259" s="89">
        <f t="shared" ca="1" si="486"/>
        <v>-6.4099460800350949E-2</v>
      </c>
      <c r="CM259" s="89">
        <f t="shared" ca="1" si="486"/>
        <v>0.72477772944875363</v>
      </c>
      <c r="CN259" s="89">
        <f t="shared" ca="1" si="486"/>
        <v>1.2514059494980665</v>
      </c>
      <c r="CO259" s="89">
        <f t="shared" ca="1" si="486"/>
        <v>0.86175129127798789</v>
      </c>
      <c r="CP259" s="89">
        <f t="shared" ca="1" si="418"/>
        <v>0.51870812984117476</v>
      </c>
      <c r="CQ259" s="89">
        <f t="shared" ca="1" si="418"/>
        <v>0.29850921926106078</v>
      </c>
      <c r="CR259" s="5">
        <f t="shared" ca="1" si="418"/>
        <v>1.125136475454994</v>
      </c>
      <c r="CS259" s="5">
        <f t="shared" ca="1" si="418"/>
        <v>1.1503468576224056</v>
      </c>
      <c r="CT259" s="5">
        <f t="shared" ca="1" si="418"/>
        <v>0.77002042557980599</v>
      </c>
      <c r="CU259" s="5">
        <f t="shared" ca="1" si="418"/>
        <v>1.0245177143542203</v>
      </c>
      <c r="CV259" s="5">
        <f t="shared" ca="1" si="418"/>
        <v>-0.24769693701016993</v>
      </c>
      <c r="CW259" s="5" t="str">
        <f t="shared" si="418"/>
        <v/>
      </c>
      <c r="CX259" s="5" t="str">
        <f t="shared" si="418"/>
        <v/>
      </c>
      <c r="CY259" s="5" t="str">
        <f t="shared" si="418"/>
        <v/>
      </c>
      <c r="CZ259" s="5" t="str">
        <f t="shared" si="418"/>
        <v/>
      </c>
      <c r="DA259" s="5" t="str">
        <f t="shared" si="468"/>
        <v/>
      </c>
      <c r="DB259" s="5" t="str">
        <f t="shared" si="468"/>
        <v/>
      </c>
      <c r="DC259" s="5" t="str">
        <f t="shared" si="468"/>
        <v/>
      </c>
      <c r="DD259" s="5" t="str">
        <f t="shared" si="468"/>
        <v/>
      </c>
      <c r="DE259" s="5" t="str">
        <f t="shared" si="468"/>
        <v/>
      </c>
      <c r="DF259" s="5" t="str">
        <f t="shared" si="468"/>
        <v/>
      </c>
      <c r="DG259" s="133" t="str">
        <f t="shared" si="468"/>
        <v/>
      </c>
      <c r="DI259" s="144">
        <f t="shared" ca="1" si="525"/>
        <v>0</v>
      </c>
      <c r="DJ259" s="139">
        <f t="shared" ca="1" si="525"/>
        <v>0</v>
      </c>
      <c r="DK259" s="139">
        <f t="shared" ca="1" si="525"/>
        <v>0</v>
      </c>
      <c r="DL259" s="139">
        <f t="shared" ca="1" si="525"/>
        <v>0</v>
      </c>
      <c r="DM259" s="139">
        <f t="shared" ca="1" si="525"/>
        <v>0</v>
      </c>
      <c r="DN259" s="139">
        <f t="shared" ca="1" si="525"/>
        <v>0</v>
      </c>
      <c r="DO259" s="139">
        <f t="shared" ca="1" si="525"/>
        <v>0</v>
      </c>
      <c r="DP259" s="139">
        <f t="shared" ca="1" si="525"/>
        <v>0</v>
      </c>
      <c r="DQ259" s="139">
        <f t="shared" ca="1" si="525"/>
        <v>0</v>
      </c>
      <c r="DR259" s="139">
        <f t="shared" ca="1" si="525"/>
        <v>0</v>
      </c>
      <c r="DS259" s="139">
        <f t="shared" ca="1" si="494"/>
        <v>0</v>
      </c>
      <c r="DT259" s="139">
        <f t="shared" ca="1" si="494"/>
        <v>0</v>
      </c>
      <c r="DU259" s="139">
        <f t="shared" ca="1" si="494"/>
        <v>0</v>
      </c>
      <c r="DV259" s="139">
        <f t="shared" ca="1" si="494"/>
        <v>0</v>
      </c>
      <c r="DW259" s="139">
        <f t="shared" ca="1" si="494"/>
        <v>0</v>
      </c>
      <c r="DX259" s="139">
        <f t="shared" ca="1" si="494"/>
        <v>0</v>
      </c>
      <c r="DY259" s="139">
        <f t="shared" ca="1" si="494"/>
        <v>0</v>
      </c>
      <c r="DZ259" s="139">
        <f t="shared" ca="1" si="494"/>
        <v>0</v>
      </c>
      <c r="EA259" s="139">
        <f t="shared" ca="1" si="494"/>
        <v>0</v>
      </c>
      <c r="EB259" s="139">
        <f t="shared" ca="1" si="494"/>
        <v>0</v>
      </c>
      <c r="EC259" s="145">
        <f t="shared" ca="1" si="494"/>
        <v>0</v>
      </c>
      <c r="EE259" s="114">
        <f t="shared" ca="1" si="536"/>
        <v>0</v>
      </c>
      <c r="EF259" s="110">
        <f t="shared" ca="1" si="536"/>
        <v>3.9975886909240863</v>
      </c>
      <c r="EG259" s="110">
        <f t="shared" ca="1" si="536"/>
        <v>7.043442729184612</v>
      </c>
      <c r="EH259" s="110">
        <f t="shared" ca="1" si="536"/>
        <v>9.2734974985886165</v>
      </c>
      <c r="EI259" s="110">
        <f t="shared" ca="1" si="536"/>
        <v>10.806430137911583</v>
      </c>
      <c r="EJ259" s="110">
        <f t="shared" ca="1" si="536"/>
        <v>11.745713690265347</v>
      </c>
      <c r="EK259" s="110">
        <f t="shared" ca="1" si="536"/>
        <v>12.18143653865625</v>
      </c>
      <c r="EL259" s="110">
        <f t="shared" ca="1" si="536"/>
        <v>12.191913201922528</v>
      </c>
      <c r="EM259" s="110">
        <f t="shared" ca="1" si="536"/>
        <v>11.845109727790501</v>
      </c>
      <c r="EN259" s="110">
        <f t="shared" ca="1" si="536"/>
        <v>11.199904386292356</v>
      </c>
      <c r="EO259" s="110">
        <f t="shared" ca="1" si="536"/>
        <v>10.307202105086255</v>
      </c>
      <c r="EP259" s="110">
        <f t="shared" ca="1" si="536"/>
        <v>9.2109190695226992</v>
      </c>
      <c r="EQ259" s="110">
        <f t="shared" ca="1" si="536"/>
        <v>7.9488521088375883</v>
      </c>
      <c r="ER259" s="110">
        <f t="shared" ca="1" si="536"/>
        <v>6.5534458825560939</v>
      </c>
      <c r="ES259" s="110">
        <f t="shared" ca="1" si="536"/>
        <v>5.0524694474186056</v>
      </c>
      <c r="ET259" s="110">
        <f t="shared" ca="1" si="536"/>
        <v>3.469612506417679</v>
      </c>
      <c r="EU259" s="110">
        <f t="shared" ca="1" si="526"/>
        <v>1.8250105013355089</v>
      </c>
      <c r="EV259" s="110">
        <f t="shared" ca="1" si="526"/>
        <v>0.13570669370838218</v>
      </c>
      <c r="EW259" s="110">
        <f t="shared" ca="1" si="526"/>
        <v>-1.5839415268082853</v>
      </c>
      <c r="EX259" s="110">
        <f t="shared" ca="1" si="526"/>
        <v>-3.3219056749730633</v>
      </c>
      <c r="EY259" s="115">
        <f t="shared" ca="1" si="526"/>
        <v>-5.0681728308585328</v>
      </c>
      <c r="FA259" s="114">
        <f t="shared" ca="1" si="521"/>
        <v>0</v>
      </c>
      <c r="FB259" s="110">
        <f t="shared" ca="1" si="521"/>
        <v>0</v>
      </c>
      <c r="FC259" s="110">
        <f t="shared" ca="1" si="521"/>
        <v>0</v>
      </c>
      <c r="FD259" s="110">
        <f t="shared" ca="1" si="521"/>
        <v>0</v>
      </c>
      <c r="FE259" s="110">
        <f t="shared" ca="1" si="521"/>
        <v>0</v>
      </c>
      <c r="FF259" s="110">
        <f t="shared" ca="1" si="521"/>
        <v>0</v>
      </c>
      <c r="FG259" s="110">
        <f t="shared" ca="1" si="521"/>
        <v>0</v>
      </c>
      <c r="FH259" s="110">
        <f t="shared" ca="1" si="521"/>
        <v>1</v>
      </c>
      <c r="FI259" s="110">
        <f t="shared" ca="1" si="521"/>
        <v>1</v>
      </c>
      <c r="FJ259" s="110">
        <f t="shared" ca="1" si="521"/>
        <v>1</v>
      </c>
      <c r="FK259" s="110">
        <f t="shared" ca="1" si="522"/>
        <v>1</v>
      </c>
      <c r="FL259" s="110">
        <f t="shared" ca="1" si="522"/>
        <v>1</v>
      </c>
      <c r="FM259" s="110">
        <f t="shared" ca="1" si="522"/>
        <v>1</v>
      </c>
      <c r="FN259" s="110">
        <f t="shared" ca="1" si="522"/>
        <v>1</v>
      </c>
      <c r="FO259" s="110">
        <f t="shared" ca="1" si="522"/>
        <v>0</v>
      </c>
      <c r="FP259" s="110">
        <f t="shared" ca="1" si="522"/>
        <v>0</v>
      </c>
      <c r="FQ259" s="110">
        <f t="shared" ca="1" si="522"/>
        <v>0</v>
      </c>
      <c r="FR259" s="110">
        <f t="shared" ca="1" si="522"/>
        <v>0</v>
      </c>
      <c r="FS259" s="110">
        <f t="shared" ca="1" si="522"/>
        <v>0</v>
      </c>
      <c r="FT259" s="110">
        <f t="shared" ca="1" si="522"/>
        <v>0</v>
      </c>
      <c r="FU259" s="110">
        <f t="shared" ca="1" si="523"/>
        <v>0</v>
      </c>
      <c r="FV259" s="110">
        <f t="shared" ca="1" si="523"/>
        <v>0</v>
      </c>
      <c r="FW259" s="110">
        <f t="shared" ca="1" si="523"/>
        <v>0</v>
      </c>
      <c r="FX259" s="110">
        <f t="shared" ca="1" si="523"/>
        <v>0</v>
      </c>
      <c r="FY259" s="110">
        <f t="shared" ca="1" si="523"/>
        <v>0</v>
      </c>
      <c r="FZ259" s="110">
        <f t="shared" ca="1" si="523"/>
        <v>0</v>
      </c>
      <c r="GA259" s="110">
        <f t="shared" ca="1" si="523"/>
        <v>0</v>
      </c>
      <c r="GB259" s="110">
        <f t="shared" ca="1" si="523"/>
        <v>0</v>
      </c>
      <c r="GC259" s="110">
        <f t="shared" ca="1" si="523"/>
        <v>0</v>
      </c>
      <c r="GD259" s="110">
        <f t="shared" ca="1" si="523"/>
        <v>0</v>
      </c>
      <c r="GE259" s="115">
        <f t="shared" ca="1" si="523"/>
        <v>0</v>
      </c>
      <c r="GG259" s="114">
        <v>1</v>
      </c>
      <c r="GH259" s="110">
        <f t="shared" ref="GH259:HK259" ca="1" si="539">IF(AND($A259&gt;0,$B259&gt;0),IF(OR((GH$61*EXP($D259-$B259*GH$61)-GH$61)&gt;$AE$2*$H259,GG259=0),0,1),"")</f>
        <v>1</v>
      </c>
      <c r="GI259" s="110">
        <f t="shared" ca="1" si="539"/>
        <v>1</v>
      </c>
      <c r="GJ259" s="110">
        <f t="shared" ca="1" si="539"/>
        <v>1</v>
      </c>
      <c r="GK259" s="110">
        <f t="shared" ca="1" si="539"/>
        <v>1</v>
      </c>
      <c r="GL259" s="110">
        <f t="shared" ca="1" si="539"/>
        <v>1</v>
      </c>
      <c r="GM259" s="110">
        <f t="shared" ca="1" si="539"/>
        <v>1</v>
      </c>
      <c r="GN259" s="110">
        <f t="shared" ca="1" si="539"/>
        <v>0</v>
      </c>
      <c r="GO259" s="110">
        <f t="shared" ca="1" si="539"/>
        <v>0</v>
      </c>
      <c r="GP259" s="110">
        <f t="shared" ca="1" si="539"/>
        <v>0</v>
      </c>
      <c r="GQ259" s="110">
        <f t="shared" ca="1" si="539"/>
        <v>0</v>
      </c>
      <c r="GR259" s="110">
        <f t="shared" ca="1" si="539"/>
        <v>0</v>
      </c>
      <c r="GS259" s="110">
        <f t="shared" ca="1" si="539"/>
        <v>0</v>
      </c>
      <c r="GT259" s="110">
        <f t="shared" ca="1" si="539"/>
        <v>0</v>
      </c>
      <c r="GU259" s="110">
        <f t="shared" ca="1" si="539"/>
        <v>0</v>
      </c>
      <c r="GV259" s="110">
        <f t="shared" ca="1" si="539"/>
        <v>0</v>
      </c>
      <c r="GW259" s="110">
        <f t="shared" ca="1" si="539"/>
        <v>0</v>
      </c>
      <c r="GX259" s="110">
        <f t="shared" ca="1" si="539"/>
        <v>0</v>
      </c>
      <c r="GY259" s="110">
        <f t="shared" ca="1" si="539"/>
        <v>0</v>
      </c>
      <c r="GZ259" s="110">
        <f t="shared" ca="1" si="539"/>
        <v>0</v>
      </c>
      <c r="HA259" s="110">
        <f t="shared" ca="1" si="539"/>
        <v>0</v>
      </c>
      <c r="HB259" s="110">
        <f t="shared" ca="1" si="539"/>
        <v>0</v>
      </c>
      <c r="HC259" s="110">
        <f t="shared" ca="1" si="539"/>
        <v>0</v>
      </c>
      <c r="HD259" s="110">
        <f t="shared" ca="1" si="539"/>
        <v>0</v>
      </c>
      <c r="HE259" s="110">
        <f t="shared" ca="1" si="539"/>
        <v>0</v>
      </c>
      <c r="HF259" s="110">
        <f t="shared" ca="1" si="539"/>
        <v>0</v>
      </c>
      <c r="HG259" s="110">
        <f t="shared" ca="1" si="539"/>
        <v>0</v>
      </c>
      <c r="HH259" s="110">
        <f t="shared" ca="1" si="539"/>
        <v>0</v>
      </c>
      <c r="HI259" s="110">
        <f t="shared" ca="1" si="539"/>
        <v>0</v>
      </c>
      <c r="HJ259" s="110">
        <f t="shared" ca="1" si="539"/>
        <v>0</v>
      </c>
      <c r="HK259" s="115">
        <f t="shared" ca="1" si="539"/>
        <v>0</v>
      </c>
    </row>
    <row r="260" spans="1:219" x14ac:dyDescent="0.25">
      <c r="A260" s="176">
        <f t="shared" ca="1" si="528"/>
        <v>1.5657182506248937</v>
      </c>
      <c r="B260" s="164">
        <f t="shared" ca="1" si="529"/>
        <v>8.8355984925718556E-2</v>
      </c>
      <c r="C260" s="106">
        <f t="shared" ca="1" si="530"/>
        <v>0.36254949774143397</v>
      </c>
      <c r="D260" s="108">
        <f t="shared" ca="1" si="531"/>
        <v>1.6314393197811767</v>
      </c>
      <c r="E260" s="109">
        <f t="shared" ca="1" si="532"/>
        <v>18.464389493849662</v>
      </c>
      <c r="F260" s="109">
        <f t="shared" ca="1" si="533"/>
        <v>7.123547574403374</v>
      </c>
      <c r="G260" s="109">
        <f t="shared" ca="1" si="534"/>
        <v>19.403182787957839</v>
      </c>
      <c r="H260" s="109">
        <f t="shared" ca="1" si="535"/>
        <v>12.279635213554464</v>
      </c>
      <c r="I260" s="177"/>
      <c r="J260" s="30" t="s">
        <v>248</v>
      </c>
      <c r="K260" s="89">
        <f t="shared" ca="1" si="516"/>
        <v>0.14357639329378769</v>
      </c>
      <c r="L260" s="89">
        <f t="shared" ca="1" si="516"/>
        <v>-0.30700255599325066</v>
      </c>
      <c r="M260" s="89">
        <f t="shared" ca="1" si="516"/>
        <v>1.8449135142460493E-2</v>
      </c>
      <c r="N260" s="89">
        <f t="shared" ca="1" si="516"/>
        <v>-2.3856124570488357E-2</v>
      </c>
      <c r="O260" s="89">
        <f t="shared" ca="1" si="516"/>
        <v>-0.22096981093654566</v>
      </c>
      <c r="P260" s="89">
        <f t="shared" ca="1" si="516"/>
        <v>1.8449135142460493E-2</v>
      </c>
      <c r="Q260" s="89">
        <f t="shared" ca="1" si="516"/>
        <v>0.41148501321826991</v>
      </c>
      <c r="R260" s="89">
        <f t="shared" ca="1" si="516"/>
        <v>0.41148501321826991</v>
      </c>
      <c r="S260" s="89">
        <f t="shared" ca="1" si="516"/>
        <v>-0.30700255599325066</v>
      </c>
      <c r="T260" s="89">
        <f t="shared" ca="1" si="516"/>
        <v>-9.3840171590928279E-2</v>
      </c>
      <c r="U260" s="89">
        <f t="shared" ca="1" si="517"/>
        <v>2.8755171397204293E-2</v>
      </c>
      <c r="V260" s="89">
        <f t="shared" ca="1" si="517"/>
        <v>-0.44623785415300243</v>
      </c>
      <c r="W260" s="89">
        <f t="shared" ca="1" si="517"/>
        <v>-0.44623785415300243</v>
      </c>
      <c r="X260" s="89">
        <f t="shared" ca="1" si="517"/>
        <v>0.82443786118685636</v>
      </c>
      <c r="Y260" s="89">
        <f t="shared" ca="1" si="517"/>
        <v>9.8583260592283506E-2</v>
      </c>
      <c r="Z260" s="89">
        <f t="shared" ca="1" si="517"/>
        <v>0.82443786118685636</v>
      </c>
      <c r="AA260" s="89">
        <f t="shared" ca="1" si="517"/>
        <v>0.94353006046483001</v>
      </c>
      <c r="AB260" s="89">
        <f t="shared" ca="1" si="517"/>
        <v>0.13695300672662025</v>
      </c>
      <c r="AC260" s="89">
        <f t="shared" ca="1" si="517"/>
        <v>-0.41184718490169098</v>
      </c>
      <c r="AD260" s="89">
        <f t="shared" ca="1" si="517"/>
        <v>0.10667228108213433</v>
      </c>
      <c r="AE260" s="89">
        <f t="shared" ca="1" si="518"/>
        <v>-0.31999883307611282</v>
      </c>
      <c r="AF260" s="89">
        <f t="shared" ca="1" si="518"/>
        <v>-0.30700255599325066</v>
      </c>
      <c r="AG260" s="89">
        <f t="shared" ca="1" si="518"/>
        <v>5.4419538639000731E-2</v>
      </c>
      <c r="AH260" s="89">
        <f t="shared" ca="1" si="518"/>
        <v>2.8755171397204293E-2</v>
      </c>
      <c r="AI260" s="89">
        <f t="shared" ca="1" si="518"/>
        <v>5.4419538639000731E-2</v>
      </c>
      <c r="AJ260" s="89">
        <f t="shared" ca="1" si="518"/>
        <v>2.8755171397204293E-2</v>
      </c>
      <c r="AK260" s="89">
        <f t="shared" ca="1" si="518"/>
        <v>-0.22096981093654566</v>
      </c>
      <c r="AL260" s="89">
        <f t="shared" ca="1" si="518"/>
        <v>1.4105767449530626E-2</v>
      </c>
      <c r="AM260" s="89">
        <f t="shared" ca="1" si="518"/>
        <v>0.82443786118685636</v>
      </c>
      <c r="AN260" s="89">
        <f t="shared" ca="1" si="518"/>
        <v>0.41148501321826991</v>
      </c>
      <c r="AO260" s="89">
        <f t="shared" ca="1" si="519"/>
        <v>0.14357639329378769</v>
      </c>
      <c r="AP260" s="89">
        <f t="shared" ca="1" si="519"/>
        <v>9.8583260592283506E-2</v>
      </c>
      <c r="AQ260" s="89">
        <f t="shared" ca="1" si="519"/>
        <v>1.8449135142460493E-2</v>
      </c>
      <c r="AR260" s="89">
        <f t="shared" ca="1" si="519"/>
        <v>0.10667228108213433</v>
      </c>
      <c r="AS260" s="89">
        <f t="shared" ca="1" si="519"/>
        <v>-0.41184718490169098</v>
      </c>
      <c r="AT260" s="89">
        <f t="shared" ca="1" si="519"/>
        <v>0.51560491500326755</v>
      </c>
      <c r="AU260" s="89">
        <f t="shared" ca="1" si="519"/>
        <v>0.3096998313943522</v>
      </c>
      <c r="AV260" s="89">
        <f t="shared" ca="1" si="519"/>
        <v>-0.21005970810345143</v>
      </c>
      <c r="AW260" s="89">
        <f t="shared" ca="1" si="519"/>
        <v>0.21206368060581204</v>
      </c>
      <c r="AX260" s="89" t="str">
        <f t="shared" ca="1" si="519"/>
        <v/>
      </c>
      <c r="AY260" s="89" t="str">
        <f t="shared" ca="1" si="520"/>
        <v/>
      </c>
      <c r="AZ260" s="89" t="str">
        <f t="shared" ca="1" si="520"/>
        <v/>
      </c>
      <c r="BA260" s="89" t="str">
        <f t="shared" ca="1" si="520"/>
        <v/>
      </c>
      <c r="BB260" s="89" t="str">
        <f t="shared" ca="1" si="520"/>
        <v/>
      </c>
      <c r="BC260" s="89" t="str">
        <f t="shared" ca="1" si="520"/>
        <v/>
      </c>
      <c r="BD260" s="89" t="str">
        <f t="shared" ca="1" si="520"/>
        <v/>
      </c>
      <c r="BE260" s="89" t="str">
        <f t="shared" ca="1" si="520"/>
        <v/>
      </c>
      <c r="BF260" s="89" t="str">
        <f t="shared" ca="1" si="520"/>
        <v/>
      </c>
      <c r="BG260" s="89" t="str">
        <f t="shared" ca="1" si="520"/>
        <v/>
      </c>
      <c r="BH260" s="89" t="str">
        <f t="shared" ca="1" si="520"/>
        <v/>
      </c>
      <c r="BJ260" s="132">
        <f t="shared" ca="1" si="508"/>
        <v>1.15704504392804</v>
      </c>
      <c r="BK260" s="89">
        <f t="shared" ca="1" si="508"/>
        <v>0.67707270733392666</v>
      </c>
      <c r="BL260" s="89">
        <f t="shared" ca="1" si="508"/>
        <v>1.022604640333161</v>
      </c>
      <c r="BM260" s="89">
        <f t="shared" ca="1" si="508"/>
        <v>0.63156334453014862</v>
      </c>
      <c r="BN260" s="89">
        <f t="shared" ca="1" si="508"/>
        <v>0.85397345881961573</v>
      </c>
      <c r="BO260" s="89">
        <f t="shared" ca="1" si="508"/>
        <v>0.87169238817528572</v>
      </c>
      <c r="BP260" s="89">
        <f t="shared" ca="1" si="508"/>
        <v>1.4169294263015801</v>
      </c>
      <c r="BQ260" s="89">
        <f t="shared" ca="1" si="508"/>
        <v>1.2820263532732534</v>
      </c>
      <c r="BR260" s="89">
        <f t="shared" ca="1" si="508"/>
        <v>0.46089770432098442</v>
      </c>
      <c r="BS260" s="89">
        <f t="shared" ca="1" si="508"/>
        <v>0.51257722000713857</v>
      </c>
      <c r="BT260" s="89">
        <f t="shared" ca="1" si="508"/>
        <v>0.76907751832627191</v>
      </c>
      <c r="BU260" s="89">
        <f t="shared" ca="1" si="508"/>
        <v>0.2774544372836133</v>
      </c>
      <c r="BV260" s="89">
        <f t="shared" ca="1" si="508"/>
        <v>-0.10283626459198658</v>
      </c>
      <c r="BW260" s="89">
        <f t="shared" ca="1" si="508"/>
        <v>1.2575207188123194</v>
      </c>
      <c r="BX260" s="89">
        <f t="shared" ca="1" si="508"/>
        <v>1.0413741753836145</v>
      </c>
      <c r="BY260" s="89">
        <f t="shared" ca="1" si="428"/>
        <v>2.0374907553139345</v>
      </c>
      <c r="BZ260" s="89">
        <f t="shared" ca="1" si="428"/>
        <v>1.9599066130519214</v>
      </c>
      <c r="CA260" s="89">
        <f t="shared" ca="1" si="428"/>
        <v>1.3203374417402738</v>
      </c>
      <c r="CB260" s="89">
        <f t="shared" ca="1" si="428"/>
        <v>-0.12246969810774294</v>
      </c>
      <c r="CC260" s="89">
        <f t="shared" ca="1" si="428"/>
        <v>1.0345700223582497</v>
      </c>
      <c r="CD260" s="89">
        <f t="shared" ca="1" si="428"/>
        <v>0.67935470429516975</v>
      </c>
      <c r="CE260" s="89">
        <f t="shared" ca="1" si="428"/>
        <v>0.34071490252959669</v>
      </c>
      <c r="CF260" s="89">
        <f t="shared" ca="1" si="428"/>
        <v>-0.21642207457317886</v>
      </c>
      <c r="CG260" s="89">
        <f t="shared" ca="1" si="428"/>
        <v>0.75109568138547322</v>
      </c>
      <c r="CH260" s="89">
        <f t="shared" ca="1" si="428"/>
        <v>0.97011195090765956</v>
      </c>
      <c r="CI260" s="89">
        <f t="shared" ca="1" si="501"/>
        <v>-0.63579278864597</v>
      </c>
      <c r="CJ260" s="89">
        <f t="shared" ca="1" si="486"/>
        <v>-0.6965120032396539</v>
      </c>
      <c r="CK260" s="89">
        <f t="shared" ca="1" si="486"/>
        <v>-0.24382318925315039</v>
      </c>
      <c r="CL260" s="89">
        <f t="shared" ca="1" si="486"/>
        <v>1.1721855852881964</v>
      </c>
      <c r="CM260" s="89">
        <f t="shared" ca="1" si="486"/>
        <v>1.4427547393205771</v>
      </c>
      <c r="CN260" s="89">
        <f t="shared" ca="1" si="486"/>
        <v>1.1264177630896253</v>
      </c>
      <c r="CO260" s="89">
        <f t="shared" ca="1" si="486"/>
        <v>0.98419067644075975</v>
      </c>
      <c r="CP260" s="89">
        <f t="shared" ca="1" si="418"/>
        <v>0.98339511913663769</v>
      </c>
      <c r="CQ260" s="89">
        <f t="shared" ca="1" si="418"/>
        <v>0.85141935449619754</v>
      </c>
      <c r="CR260" s="5">
        <f t="shared" ca="1" si="418"/>
        <v>0.7371454151237915</v>
      </c>
      <c r="CS260" s="5">
        <f t="shared" ref="CS260:DB287" ca="1" si="540">IF(CS$61&gt;0,AT$63+AT260,"")</f>
        <v>1.6115322339866724</v>
      </c>
      <c r="CT260" s="5">
        <f t="shared" ca="1" si="540"/>
        <v>1.4915674418758491</v>
      </c>
      <c r="CU260" s="5">
        <f t="shared" ca="1" si="540"/>
        <v>0.60239432564495687</v>
      </c>
      <c r="CV260" s="5">
        <f t="shared" ca="1" si="540"/>
        <v>0.41060459774864455</v>
      </c>
      <c r="CW260" s="5" t="str">
        <f t="shared" si="540"/>
        <v/>
      </c>
      <c r="CX260" s="5" t="str">
        <f t="shared" si="540"/>
        <v/>
      </c>
      <c r="CY260" s="5" t="str">
        <f t="shared" si="540"/>
        <v/>
      </c>
      <c r="CZ260" s="5" t="str">
        <f t="shared" si="540"/>
        <v/>
      </c>
      <c r="DA260" s="5" t="str">
        <f t="shared" si="468"/>
        <v/>
      </c>
      <c r="DB260" s="5" t="str">
        <f t="shared" si="468"/>
        <v/>
      </c>
      <c r="DC260" s="5" t="str">
        <f t="shared" si="468"/>
        <v/>
      </c>
      <c r="DD260" s="5" t="str">
        <f t="shared" si="468"/>
        <v/>
      </c>
      <c r="DE260" s="5" t="str">
        <f t="shared" si="468"/>
        <v/>
      </c>
      <c r="DF260" s="5" t="str">
        <f t="shared" si="468"/>
        <v/>
      </c>
      <c r="DG260" s="133" t="str">
        <f t="shared" si="468"/>
        <v/>
      </c>
      <c r="DI260" s="144">
        <f t="shared" ca="1" si="525"/>
        <v>0</v>
      </c>
      <c r="DJ260" s="139">
        <f t="shared" ca="1" si="525"/>
        <v>0</v>
      </c>
      <c r="DK260" s="139">
        <f t="shared" ca="1" si="525"/>
        <v>0</v>
      </c>
      <c r="DL260" s="139">
        <f t="shared" ca="1" si="525"/>
        <v>0</v>
      </c>
      <c r="DM260" s="139">
        <f t="shared" ca="1" si="525"/>
        <v>0</v>
      </c>
      <c r="DN260" s="139">
        <f t="shared" ca="1" si="525"/>
        <v>0</v>
      </c>
      <c r="DO260" s="139">
        <f t="shared" ca="1" si="525"/>
        <v>0</v>
      </c>
      <c r="DP260" s="139">
        <f t="shared" ca="1" si="525"/>
        <v>0</v>
      </c>
      <c r="DQ260" s="139">
        <f t="shared" ca="1" si="525"/>
        <v>0</v>
      </c>
      <c r="DR260" s="139">
        <f t="shared" ca="1" si="525"/>
        <v>0</v>
      </c>
      <c r="DS260" s="139">
        <f t="shared" ca="1" si="494"/>
        <v>0</v>
      </c>
      <c r="DT260" s="139">
        <f t="shared" ca="1" si="494"/>
        <v>0</v>
      </c>
      <c r="DU260" s="139">
        <f t="shared" ca="1" si="494"/>
        <v>0</v>
      </c>
      <c r="DV260" s="139">
        <f t="shared" ca="1" si="494"/>
        <v>0</v>
      </c>
      <c r="DW260" s="139">
        <f t="shared" ca="1" si="494"/>
        <v>0</v>
      </c>
      <c r="DX260" s="139">
        <f t="shared" ca="1" si="494"/>
        <v>0</v>
      </c>
      <c r="DY260" s="139">
        <f t="shared" ca="1" si="494"/>
        <v>0</v>
      </c>
      <c r="DZ260" s="139">
        <f t="shared" ca="1" si="494"/>
        <v>0</v>
      </c>
      <c r="EA260" s="139">
        <f t="shared" ca="1" si="494"/>
        <v>0</v>
      </c>
      <c r="EB260" s="139">
        <f t="shared" ca="1" si="494"/>
        <v>0</v>
      </c>
      <c r="EC260" s="145">
        <f t="shared" ca="1" si="494"/>
        <v>0</v>
      </c>
      <c r="EE260" s="114">
        <f t="shared" ca="1" si="536"/>
        <v>0</v>
      </c>
      <c r="EF260" s="110">
        <f t="shared" ca="1" si="536"/>
        <v>3.6789949605857961</v>
      </c>
      <c r="EG260" s="110">
        <f t="shared" ca="1" si="536"/>
        <v>6.5666309202396285</v>
      </c>
      <c r="EH260" s="110">
        <f t="shared" ca="1" si="536"/>
        <v>8.7632898638158334</v>
      </c>
      <c r="EI260" s="110">
        <f t="shared" ca="1" si="536"/>
        <v>10.358035364427895</v>
      </c>
      <c r="EJ260" s="110">
        <f t="shared" ca="1" si="536"/>
        <v>11.429809011191324</v>
      </c>
      <c r="EK260" s="110">
        <f t="shared" ca="1" si="536"/>
        <v>12.048505425782558</v>
      </c>
      <c r="EL260" s="110">
        <f t="shared" ca="1" si="536"/>
        <v>12.275937846148938</v>
      </c>
      <c r="EM260" s="110">
        <f t="shared" ca="1" si="536"/>
        <v>12.166705098049277</v>
      </c>
      <c r="EN260" s="110">
        <f t="shared" ca="1" si="536"/>
        <v>11.768969727583148</v>
      </c>
      <c r="EO260" s="110">
        <f t="shared" ca="1" si="536"/>
        <v>11.125156120132019</v>
      </c>
      <c r="EP260" s="110">
        <f t="shared" ca="1" si="536"/>
        <v>10.272576573800251</v>
      </c>
      <c r="EQ260" s="110">
        <f t="shared" ca="1" si="536"/>
        <v>9.2439925199974482</v>
      </c>
      <c r="ER260" s="110">
        <f t="shared" ca="1" si="536"/>
        <v>8.0681173825267543</v>
      </c>
      <c r="ES260" s="110">
        <f t="shared" ca="1" si="536"/>
        <v>6.7700669324371674</v>
      </c>
      <c r="ET260" s="110">
        <f t="shared" ca="1" si="536"/>
        <v>5.3717624226171168</v>
      </c>
      <c r="EU260" s="110">
        <f t="shared" ca="1" si="526"/>
        <v>3.8922912678972459</v>
      </c>
      <c r="EV260" s="110">
        <f t="shared" ca="1" si="526"/>
        <v>2.3482295680798231</v>
      </c>
      <c r="EW260" s="110">
        <f t="shared" ca="1" si="526"/>
        <v>0.75393034809167503</v>
      </c>
      <c r="EX260" s="110">
        <f t="shared" ca="1" si="526"/>
        <v>-0.87821899291486005</v>
      </c>
      <c r="EY260" s="115">
        <f t="shared" ca="1" si="526"/>
        <v>-2.5375668770958164</v>
      </c>
      <c r="FA260" s="114">
        <f t="shared" ca="1" si="521"/>
        <v>0</v>
      </c>
      <c r="FB260" s="110">
        <f t="shared" ca="1" si="521"/>
        <v>0</v>
      </c>
      <c r="FC260" s="110">
        <f t="shared" ca="1" si="521"/>
        <v>0</v>
      </c>
      <c r="FD260" s="110">
        <f t="shared" ca="1" si="521"/>
        <v>0</v>
      </c>
      <c r="FE260" s="110">
        <f t="shared" ca="1" si="521"/>
        <v>0</v>
      </c>
      <c r="FF260" s="110">
        <f t="shared" ca="1" si="521"/>
        <v>0</v>
      </c>
      <c r="FG260" s="110">
        <f t="shared" ca="1" si="521"/>
        <v>0</v>
      </c>
      <c r="FH260" s="110">
        <f t="shared" ca="1" si="521"/>
        <v>1</v>
      </c>
      <c r="FI260" s="110">
        <f t="shared" ca="1" si="521"/>
        <v>1</v>
      </c>
      <c r="FJ260" s="110">
        <f t="shared" ca="1" si="521"/>
        <v>1</v>
      </c>
      <c r="FK260" s="110">
        <f t="shared" ca="1" si="522"/>
        <v>1</v>
      </c>
      <c r="FL260" s="110">
        <f t="shared" ca="1" si="522"/>
        <v>1</v>
      </c>
      <c r="FM260" s="110">
        <f t="shared" ca="1" si="522"/>
        <v>1</v>
      </c>
      <c r="FN260" s="110">
        <f t="shared" ca="1" si="522"/>
        <v>1</v>
      </c>
      <c r="FO260" s="110">
        <f t="shared" ca="1" si="522"/>
        <v>1</v>
      </c>
      <c r="FP260" s="110">
        <f t="shared" ca="1" si="522"/>
        <v>1</v>
      </c>
      <c r="FQ260" s="110">
        <f t="shared" ca="1" si="522"/>
        <v>0</v>
      </c>
      <c r="FR260" s="110">
        <f t="shared" ca="1" si="522"/>
        <v>0</v>
      </c>
      <c r="FS260" s="110">
        <f t="shared" ca="1" si="522"/>
        <v>0</v>
      </c>
      <c r="FT260" s="110">
        <f t="shared" ca="1" si="522"/>
        <v>0</v>
      </c>
      <c r="FU260" s="110">
        <f t="shared" ca="1" si="523"/>
        <v>0</v>
      </c>
      <c r="FV260" s="110">
        <f t="shared" ca="1" si="523"/>
        <v>0</v>
      </c>
      <c r="FW260" s="110">
        <f t="shared" ca="1" si="523"/>
        <v>0</v>
      </c>
      <c r="FX260" s="110">
        <f t="shared" ca="1" si="523"/>
        <v>0</v>
      </c>
      <c r="FY260" s="110">
        <f t="shared" ca="1" si="523"/>
        <v>0</v>
      </c>
      <c r="FZ260" s="110">
        <f t="shared" ca="1" si="523"/>
        <v>0</v>
      </c>
      <c r="GA260" s="110">
        <f t="shared" ca="1" si="523"/>
        <v>0</v>
      </c>
      <c r="GB260" s="110">
        <f t="shared" ca="1" si="523"/>
        <v>0</v>
      </c>
      <c r="GC260" s="110">
        <f t="shared" ca="1" si="523"/>
        <v>0</v>
      </c>
      <c r="GD260" s="110">
        <f t="shared" ca="1" si="523"/>
        <v>0</v>
      </c>
      <c r="GE260" s="115">
        <f t="shared" ca="1" si="523"/>
        <v>0</v>
      </c>
      <c r="GG260" s="114">
        <v>1</v>
      </c>
      <c r="GH260" s="110">
        <f t="shared" ref="GH260:HK260" ca="1" si="541">IF(AND($A260&gt;0,$B260&gt;0),IF(OR((GH$61*EXP($D260-$B260*GH$61)-GH$61)&gt;$AE$2*$H260,GG260=0),0,1),"")</f>
        <v>1</v>
      </c>
      <c r="GI260" s="110">
        <f t="shared" ca="1" si="541"/>
        <v>1</v>
      </c>
      <c r="GJ260" s="110">
        <f t="shared" ca="1" si="541"/>
        <v>1</v>
      </c>
      <c r="GK260" s="110">
        <f t="shared" ca="1" si="541"/>
        <v>1</v>
      </c>
      <c r="GL260" s="110">
        <f t="shared" ca="1" si="541"/>
        <v>1</v>
      </c>
      <c r="GM260" s="110">
        <f t="shared" ca="1" si="541"/>
        <v>1</v>
      </c>
      <c r="GN260" s="110">
        <f t="shared" ca="1" si="541"/>
        <v>0</v>
      </c>
      <c r="GO260" s="110">
        <f t="shared" ca="1" si="541"/>
        <v>0</v>
      </c>
      <c r="GP260" s="110">
        <f t="shared" ca="1" si="541"/>
        <v>0</v>
      </c>
      <c r="GQ260" s="110">
        <f t="shared" ca="1" si="541"/>
        <v>0</v>
      </c>
      <c r="GR260" s="110">
        <f t="shared" ca="1" si="541"/>
        <v>0</v>
      </c>
      <c r="GS260" s="110">
        <f t="shared" ca="1" si="541"/>
        <v>0</v>
      </c>
      <c r="GT260" s="110">
        <f t="shared" ca="1" si="541"/>
        <v>0</v>
      </c>
      <c r="GU260" s="110">
        <f t="shared" ca="1" si="541"/>
        <v>0</v>
      </c>
      <c r="GV260" s="110">
        <f t="shared" ca="1" si="541"/>
        <v>0</v>
      </c>
      <c r="GW260" s="110">
        <f t="shared" ca="1" si="541"/>
        <v>0</v>
      </c>
      <c r="GX260" s="110">
        <f t="shared" ca="1" si="541"/>
        <v>0</v>
      </c>
      <c r="GY260" s="110">
        <f t="shared" ca="1" si="541"/>
        <v>0</v>
      </c>
      <c r="GZ260" s="110">
        <f t="shared" ca="1" si="541"/>
        <v>0</v>
      </c>
      <c r="HA260" s="110">
        <f t="shared" ca="1" si="541"/>
        <v>0</v>
      </c>
      <c r="HB260" s="110">
        <f t="shared" ca="1" si="541"/>
        <v>0</v>
      </c>
      <c r="HC260" s="110">
        <f t="shared" ca="1" si="541"/>
        <v>0</v>
      </c>
      <c r="HD260" s="110">
        <f t="shared" ca="1" si="541"/>
        <v>0</v>
      </c>
      <c r="HE260" s="110">
        <f t="shared" ca="1" si="541"/>
        <v>0</v>
      </c>
      <c r="HF260" s="110">
        <f t="shared" ca="1" si="541"/>
        <v>0</v>
      </c>
      <c r="HG260" s="110">
        <f t="shared" ca="1" si="541"/>
        <v>0</v>
      </c>
      <c r="HH260" s="110">
        <f t="shared" ca="1" si="541"/>
        <v>0</v>
      </c>
      <c r="HI260" s="110">
        <f t="shared" ca="1" si="541"/>
        <v>0</v>
      </c>
      <c r="HJ260" s="110">
        <f t="shared" ca="1" si="541"/>
        <v>0</v>
      </c>
      <c r="HK260" s="115">
        <f t="shared" ca="1" si="541"/>
        <v>0</v>
      </c>
    </row>
    <row r="261" spans="1:219" x14ac:dyDescent="0.25">
      <c r="A261" s="176">
        <f t="shared" ca="1" si="528"/>
        <v>1.5838854880234985</v>
      </c>
      <c r="B261" s="164">
        <f t="shared" ca="1" si="529"/>
        <v>9.2340613869814417E-2</v>
      </c>
      <c r="C261" s="106">
        <f t="shared" ca="1" si="530"/>
        <v>0.53105910355644304</v>
      </c>
      <c r="D261" s="108">
        <f t="shared" ca="1" si="531"/>
        <v>1.7248973737585849</v>
      </c>
      <c r="E261" s="109">
        <f t="shared" ca="1" si="532"/>
        <v>18.679726086621169</v>
      </c>
      <c r="F261" s="109">
        <f t="shared" ca="1" si="533"/>
        <v>7.0844203104566033</v>
      </c>
      <c r="G261" s="109">
        <f t="shared" ca="1" si="534"/>
        <v>20.668601312737731</v>
      </c>
      <c r="H261" s="109">
        <f t="shared" ca="1" si="535"/>
        <v>13.584181002281127</v>
      </c>
      <c r="I261" s="177"/>
      <c r="J261" s="30" t="s">
        <v>249</v>
      </c>
      <c r="K261" s="89">
        <f t="shared" ca="1" si="516"/>
        <v>-9.3840171590928279E-2</v>
      </c>
      <c r="L261" s="89">
        <f t="shared" ca="1" si="516"/>
        <v>0.53753403810350731</v>
      </c>
      <c r="M261" s="89">
        <f t="shared" ca="1" si="516"/>
        <v>0.51560491500326755</v>
      </c>
      <c r="N261" s="89">
        <f t="shared" ca="1" si="516"/>
        <v>0.89371861765175975</v>
      </c>
      <c r="O261" s="89">
        <f t="shared" ca="1" si="516"/>
        <v>-0.31999883307611282</v>
      </c>
      <c r="P261" s="89">
        <f t="shared" ca="1" si="516"/>
        <v>0.74370258632857644</v>
      </c>
      <c r="Q261" s="89">
        <f t="shared" ca="1" si="516"/>
        <v>0.53753403810350731</v>
      </c>
      <c r="R261" s="89">
        <f t="shared" ca="1" si="516"/>
        <v>0.89371861765175975</v>
      </c>
      <c r="S261" s="89">
        <f t="shared" ca="1" si="516"/>
        <v>-0.81775242806075465</v>
      </c>
      <c r="T261" s="89">
        <f t="shared" ca="1" si="516"/>
        <v>5.4419538639000731E-2</v>
      </c>
      <c r="U261" s="89">
        <f t="shared" ca="1" si="517"/>
        <v>9.8583260592283506E-2</v>
      </c>
      <c r="V261" s="89">
        <f t="shared" ca="1" si="517"/>
        <v>-0.30649199665355353</v>
      </c>
      <c r="W261" s="89">
        <f t="shared" ca="1" si="517"/>
        <v>0.2685645797022288</v>
      </c>
      <c r="X261" s="89">
        <f t="shared" ca="1" si="517"/>
        <v>-0.41184718490169098</v>
      </c>
      <c r="Y261" s="89">
        <f t="shared" ca="1" si="517"/>
        <v>-0.81775242806075465</v>
      </c>
      <c r="Z261" s="89">
        <f t="shared" ca="1" si="517"/>
        <v>0.82443786118685636</v>
      </c>
      <c r="AA261" s="89">
        <f t="shared" ca="1" si="517"/>
        <v>0.74370258632857644</v>
      </c>
      <c r="AB261" s="89">
        <f t="shared" ca="1" si="517"/>
        <v>0.31960967874145596</v>
      </c>
      <c r="AC261" s="89">
        <f t="shared" ca="1" si="517"/>
        <v>0.3096998313943522</v>
      </c>
      <c r="AD261" s="89">
        <f t="shared" ca="1" si="517"/>
        <v>-0.41184718490169098</v>
      </c>
      <c r="AE261" s="89">
        <f t="shared" ca="1" si="518"/>
        <v>-0.15653910921934289</v>
      </c>
      <c r="AF261" s="89">
        <f t="shared" ca="1" si="518"/>
        <v>0.31960967874145596</v>
      </c>
      <c r="AG261" s="89">
        <f t="shared" ca="1" si="518"/>
        <v>0.10667228108213433</v>
      </c>
      <c r="AH261" s="89">
        <f t="shared" ca="1" si="518"/>
        <v>0.21206368060581204</v>
      </c>
      <c r="AI261" s="89">
        <f t="shared" ca="1" si="518"/>
        <v>1.8449135142460493E-2</v>
      </c>
      <c r="AJ261" s="89">
        <f t="shared" ca="1" si="518"/>
        <v>-0.30700255599325066</v>
      </c>
      <c r="AK261" s="89">
        <f t="shared" ca="1" si="518"/>
        <v>-1.4331148233707331</v>
      </c>
      <c r="AL261" s="89">
        <f t="shared" ca="1" si="518"/>
        <v>0.3096998313943522</v>
      </c>
      <c r="AM261" s="89">
        <f t="shared" ca="1" si="518"/>
        <v>0.74160465676181864</v>
      </c>
      <c r="AN261" s="89">
        <f t="shared" ca="1" si="518"/>
        <v>6.3830203882474623E-2</v>
      </c>
      <c r="AO261" s="89">
        <f t="shared" ca="1" si="519"/>
        <v>-0.30700255599325066</v>
      </c>
      <c r="AP261" s="89">
        <f t="shared" ca="1" si="519"/>
        <v>-0.15653910921934289</v>
      </c>
      <c r="AQ261" s="89">
        <f t="shared" ca="1" si="519"/>
        <v>1.4105767449530626E-2</v>
      </c>
      <c r="AR261" s="89">
        <f t="shared" ca="1" si="519"/>
        <v>2.8755171397204293E-2</v>
      </c>
      <c r="AS261" s="89">
        <f t="shared" ca="1" si="519"/>
        <v>3.6539036893229848E-2</v>
      </c>
      <c r="AT261" s="89">
        <f t="shared" ca="1" si="519"/>
        <v>-1.0097454203712564</v>
      </c>
      <c r="AU261" s="89">
        <f t="shared" ca="1" si="519"/>
        <v>-0.22096981093654566</v>
      </c>
      <c r="AV261" s="89">
        <f t="shared" ca="1" si="519"/>
        <v>6.3830203882474623E-2</v>
      </c>
      <c r="AW261" s="89">
        <f t="shared" ca="1" si="519"/>
        <v>0.51560491500326755</v>
      </c>
      <c r="AX261" s="89" t="str">
        <f t="shared" ca="1" si="519"/>
        <v/>
      </c>
      <c r="AY261" s="89" t="str">
        <f t="shared" ca="1" si="520"/>
        <v/>
      </c>
      <c r="AZ261" s="89" t="str">
        <f t="shared" ca="1" si="520"/>
        <v/>
      </c>
      <c r="BA261" s="89" t="str">
        <f t="shared" ca="1" si="520"/>
        <v/>
      </c>
      <c r="BB261" s="89" t="str">
        <f t="shared" ca="1" si="520"/>
        <v/>
      </c>
      <c r="BC261" s="89" t="str">
        <f t="shared" ca="1" si="520"/>
        <v/>
      </c>
      <c r="BD261" s="89" t="str">
        <f t="shared" ca="1" si="520"/>
        <v/>
      </c>
      <c r="BE261" s="89" t="str">
        <f t="shared" ca="1" si="520"/>
        <v/>
      </c>
      <c r="BF261" s="89" t="str">
        <f t="shared" ca="1" si="520"/>
        <v/>
      </c>
      <c r="BG261" s="89" t="str">
        <f t="shared" ca="1" si="520"/>
        <v/>
      </c>
      <c r="BH261" s="89" t="str">
        <f t="shared" ca="1" si="520"/>
        <v/>
      </c>
      <c r="BJ261" s="132">
        <f t="shared" ca="1" si="508"/>
        <v>0.91962847904332401</v>
      </c>
      <c r="BK261" s="89">
        <f t="shared" ca="1" si="508"/>
        <v>1.5216093014306846</v>
      </c>
      <c r="BL261" s="89">
        <f t="shared" ca="1" si="508"/>
        <v>1.5197604201939681</v>
      </c>
      <c r="BM261" s="89">
        <f t="shared" ca="1" si="508"/>
        <v>1.5491380867523967</v>
      </c>
      <c r="BN261" s="89">
        <f t="shared" ca="1" si="508"/>
        <v>0.75494443668004863</v>
      </c>
      <c r="BO261" s="89">
        <f t="shared" ca="1" si="508"/>
        <v>1.5969458393614016</v>
      </c>
      <c r="BP261" s="89">
        <f t="shared" ca="1" si="508"/>
        <v>1.5429784511868174</v>
      </c>
      <c r="BQ261" s="89">
        <f t="shared" ca="1" si="508"/>
        <v>1.7642599577067433</v>
      </c>
      <c r="BR261" s="89">
        <f t="shared" ca="1" si="508"/>
        <v>-4.9852167746519571E-2</v>
      </c>
      <c r="BS261" s="89">
        <f t="shared" ca="1" si="508"/>
        <v>0.66083693023706758</v>
      </c>
      <c r="BT261" s="89">
        <f t="shared" ca="1" si="508"/>
        <v>0.83890560752135113</v>
      </c>
      <c r="BU261" s="89">
        <f t="shared" ca="1" si="508"/>
        <v>0.4172002947830622</v>
      </c>
      <c r="BV261" s="89">
        <f t="shared" ca="1" si="508"/>
        <v>0.61196616926324465</v>
      </c>
      <c r="BW261" s="89">
        <f t="shared" ca="1" si="508"/>
        <v>2.123567272377197E-2</v>
      </c>
      <c r="BX261" s="89">
        <f t="shared" ca="1" si="508"/>
        <v>0.12503848673057649</v>
      </c>
      <c r="BY261" s="89">
        <f t="shared" ca="1" si="428"/>
        <v>2.0374907553139345</v>
      </c>
      <c r="BZ261" s="89">
        <f t="shared" ca="1" si="428"/>
        <v>1.7600791389156678</v>
      </c>
      <c r="CA261" s="89">
        <f t="shared" ca="1" si="428"/>
        <v>1.5029941137551095</v>
      </c>
      <c r="CB261" s="89">
        <f t="shared" ca="1" si="428"/>
        <v>0.59907731818830023</v>
      </c>
      <c r="CC261" s="89">
        <f t="shared" ca="1" si="428"/>
        <v>0.51605055637442443</v>
      </c>
      <c r="CD261" s="89">
        <f t="shared" ca="1" si="428"/>
        <v>0.84281442815193963</v>
      </c>
      <c r="CE261" s="89">
        <f t="shared" ca="1" si="428"/>
        <v>0.96732713726430331</v>
      </c>
      <c r="CF261" s="89">
        <f t="shared" ca="1" si="428"/>
        <v>-0.16416933213004525</v>
      </c>
      <c r="CG261" s="89">
        <f t="shared" ca="1" si="428"/>
        <v>0.93440419059408097</v>
      </c>
      <c r="CH261" s="89">
        <f t="shared" ca="1" si="428"/>
        <v>0.93414154741111932</v>
      </c>
      <c r="CI261" s="89">
        <f t="shared" ca="1" si="501"/>
        <v>-0.97155051603642495</v>
      </c>
      <c r="CJ261" s="89">
        <f t="shared" ca="1" si="486"/>
        <v>-1.9086570156738414</v>
      </c>
      <c r="CK261" s="89">
        <f t="shared" ca="1" si="486"/>
        <v>5.1770874691671187E-2</v>
      </c>
      <c r="CL261" s="89">
        <f t="shared" ca="1" si="486"/>
        <v>1.0893523808631587</v>
      </c>
      <c r="CM261" s="89">
        <f t="shared" ca="1" si="486"/>
        <v>1.0950999299847819</v>
      </c>
      <c r="CN261" s="89">
        <f t="shared" ca="1" si="486"/>
        <v>0.67583881380258692</v>
      </c>
      <c r="CO261" s="89">
        <f t="shared" ca="1" si="486"/>
        <v>0.72906830662913336</v>
      </c>
      <c r="CP261" s="89">
        <f t="shared" ca="1" si="486"/>
        <v>0.97905175144370782</v>
      </c>
      <c r="CQ261" s="89">
        <f t="shared" ca="1" si="486"/>
        <v>0.7735022448112675</v>
      </c>
      <c r="CR261" s="5">
        <f t="shared" ca="1" si="486"/>
        <v>1.1855316369187123</v>
      </c>
      <c r="CS261" s="5">
        <f t="shared" ca="1" si="540"/>
        <v>8.6181898612148533E-2</v>
      </c>
      <c r="CT261" s="5">
        <f t="shared" ca="1" si="540"/>
        <v>0.96089779954495125</v>
      </c>
      <c r="CU261" s="5">
        <f t="shared" ca="1" si="540"/>
        <v>0.87628423763088292</v>
      </c>
      <c r="CV261" s="5">
        <f t="shared" ca="1" si="540"/>
        <v>0.71414583214610006</v>
      </c>
      <c r="CW261" s="5" t="str">
        <f t="shared" si="540"/>
        <v/>
      </c>
      <c r="CX261" s="5" t="str">
        <f t="shared" si="540"/>
        <v/>
      </c>
      <c r="CY261" s="5" t="str">
        <f t="shared" si="540"/>
        <v/>
      </c>
      <c r="CZ261" s="5" t="str">
        <f t="shared" si="540"/>
        <v/>
      </c>
      <c r="DA261" s="5" t="str">
        <f t="shared" si="468"/>
        <v/>
      </c>
      <c r="DB261" s="5" t="str">
        <f t="shared" si="468"/>
        <v/>
      </c>
      <c r="DC261" s="5" t="str">
        <f t="shared" si="468"/>
        <v/>
      </c>
      <c r="DD261" s="5" t="str">
        <f t="shared" si="468"/>
        <v/>
      </c>
      <c r="DE261" s="5" t="str">
        <f t="shared" si="468"/>
        <v/>
      </c>
      <c r="DF261" s="5" t="str">
        <f t="shared" si="468"/>
        <v/>
      </c>
      <c r="DG261" s="133" t="str">
        <f t="shared" si="468"/>
        <v/>
      </c>
      <c r="DI261" s="144">
        <f t="shared" ca="1" si="525"/>
        <v>0</v>
      </c>
      <c r="DJ261" s="139">
        <f t="shared" ca="1" si="525"/>
        <v>0</v>
      </c>
      <c r="DK261" s="139">
        <f t="shared" ca="1" si="525"/>
        <v>0</v>
      </c>
      <c r="DL261" s="139">
        <f t="shared" ca="1" si="525"/>
        <v>0</v>
      </c>
      <c r="DM261" s="139">
        <f t="shared" ca="1" si="525"/>
        <v>0</v>
      </c>
      <c r="DN261" s="139">
        <f t="shared" ca="1" si="525"/>
        <v>0</v>
      </c>
      <c r="DO261" s="139">
        <f t="shared" ca="1" si="525"/>
        <v>0</v>
      </c>
      <c r="DP261" s="139">
        <f t="shared" ca="1" si="525"/>
        <v>0</v>
      </c>
      <c r="DQ261" s="139">
        <f t="shared" ca="1" si="525"/>
        <v>0</v>
      </c>
      <c r="DR261" s="139">
        <f t="shared" ca="1" si="525"/>
        <v>0</v>
      </c>
      <c r="DS261" s="139">
        <f t="shared" ca="1" si="494"/>
        <v>0</v>
      </c>
      <c r="DT261" s="139">
        <f t="shared" ca="1" si="494"/>
        <v>0</v>
      </c>
      <c r="DU261" s="139">
        <f t="shared" ca="1" si="494"/>
        <v>0</v>
      </c>
      <c r="DV261" s="139">
        <f t="shared" ca="1" si="494"/>
        <v>0</v>
      </c>
      <c r="DW261" s="139">
        <f t="shared" ca="1" si="494"/>
        <v>0</v>
      </c>
      <c r="DX261" s="139">
        <f t="shared" ca="1" si="494"/>
        <v>0</v>
      </c>
      <c r="DY261" s="139">
        <f t="shared" ca="1" si="494"/>
        <v>0</v>
      </c>
      <c r="DZ261" s="139">
        <f t="shared" ca="1" si="494"/>
        <v>0</v>
      </c>
      <c r="EA261" s="139">
        <f t="shared" ca="1" si="494"/>
        <v>0</v>
      </c>
      <c r="EB261" s="139">
        <f t="shared" ca="1" si="494"/>
        <v>0</v>
      </c>
      <c r="EC261" s="145">
        <f t="shared" ca="1" si="494"/>
        <v>0</v>
      </c>
      <c r="EE261" s="114">
        <f t="shared" ca="1" si="536"/>
        <v>0</v>
      </c>
      <c r="EF261" s="110">
        <f t="shared" ca="1" si="536"/>
        <v>4.1169407969892671</v>
      </c>
      <c r="EG261" s="110">
        <f t="shared" ca="1" si="536"/>
        <v>7.3311972251516906</v>
      </c>
      <c r="EH261" s="110">
        <f t="shared" ca="1" si="536"/>
        <v>9.7622018373619923</v>
      </c>
      <c r="EI261" s="110">
        <f t="shared" ca="1" si="536"/>
        <v>11.51534104670338</v>
      </c>
      <c r="EJ261" s="110">
        <f t="shared" ca="1" si="536"/>
        <v>12.683503809476505</v>
      </c>
      <c r="EK261" s="110">
        <f t="shared" ca="1" si="536"/>
        <v>13.348466385427201</v>
      </c>
      <c r="EL261" s="110">
        <f t="shared" ca="1" si="536"/>
        <v>13.582130043893947</v>
      </c>
      <c r="EM261" s="110">
        <f t="shared" ca="1" si="536"/>
        <v>13.447626884105368</v>
      </c>
      <c r="EN261" s="110">
        <f t="shared" ca="1" si="536"/>
        <v>13.000307406127163</v>
      </c>
      <c r="EO261" s="110">
        <f t="shared" ca="1" si="536"/>
        <v>12.288622089429243</v>
      </c>
      <c r="EP261" s="110">
        <f t="shared" ca="1" si="536"/>
        <v>11.354907993784082</v>
      </c>
      <c r="EQ261" s="110">
        <f t="shared" ca="1" si="536"/>
        <v>10.23609027873438</v>
      </c>
      <c r="ER261" s="110">
        <f t="shared" ca="1" si="536"/>
        <v>8.9643075310090659</v>
      </c>
      <c r="ES261" s="110">
        <f t="shared" ca="1" si="536"/>
        <v>7.5674688830339925</v>
      </c>
      <c r="ET261" s="110">
        <f t="shared" ca="1" si="536"/>
        <v>6.0697500901590189</v>
      </c>
      <c r="EU261" s="110">
        <f t="shared" ca="1" si="526"/>
        <v>4.4920350004556369</v>
      </c>
      <c r="EV261" s="110">
        <f t="shared" ca="1" si="526"/>
        <v>2.8523081908506391</v>
      </c>
      <c r="EW261" s="110">
        <f t="shared" ca="1" si="526"/>
        <v>1.1660039496629828</v>
      </c>
      <c r="EX261" s="110">
        <f t="shared" ca="1" si="526"/>
        <v>-0.55368374827364875</v>
      </c>
      <c r="EY261" s="115">
        <f t="shared" ca="1" si="526"/>
        <v>-2.2955261077235392</v>
      </c>
      <c r="FA261" s="114">
        <f t="shared" ca="1" si="521"/>
        <v>0</v>
      </c>
      <c r="FB261" s="110">
        <f t="shared" ca="1" si="521"/>
        <v>0</v>
      </c>
      <c r="FC261" s="110">
        <f t="shared" ca="1" si="521"/>
        <v>0</v>
      </c>
      <c r="FD261" s="110">
        <f t="shared" ca="1" si="521"/>
        <v>0</v>
      </c>
      <c r="FE261" s="110">
        <f t="shared" ca="1" si="521"/>
        <v>0</v>
      </c>
      <c r="FF261" s="110">
        <f t="shared" ca="1" si="521"/>
        <v>0</v>
      </c>
      <c r="FG261" s="110">
        <f t="shared" ca="1" si="521"/>
        <v>0</v>
      </c>
      <c r="FH261" s="110">
        <f t="shared" ca="1" si="521"/>
        <v>1</v>
      </c>
      <c r="FI261" s="110">
        <f t="shared" ca="1" si="521"/>
        <v>1</v>
      </c>
      <c r="FJ261" s="110">
        <f t="shared" ca="1" si="521"/>
        <v>1</v>
      </c>
      <c r="FK261" s="110">
        <f t="shared" ca="1" si="522"/>
        <v>1</v>
      </c>
      <c r="FL261" s="110">
        <f t="shared" ca="1" si="522"/>
        <v>1</v>
      </c>
      <c r="FM261" s="110">
        <f t="shared" ca="1" si="522"/>
        <v>1</v>
      </c>
      <c r="FN261" s="110">
        <f t="shared" ca="1" si="522"/>
        <v>1</v>
      </c>
      <c r="FO261" s="110">
        <f t="shared" ca="1" si="522"/>
        <v>1</v>
      </c>
      <c r="FP261" s="110">
        <f t="shared" ca="1" si="522"/>
        <v>1</v>
      </c>
      <c r="FQ261" s="110">
        <f t="shared" ca="1" si="522"/>
        <v>0</v>
      </c>
      <c r="FR261" s="110">
        <f t="shared" ca="1" si="522"/>
        <v>0</v>
      </c>
      <c r="FS261" s="110">
        <f t="shared" ca="1" si="522"/>
        <v>0</v>
      </c>
      <c r="FT261" s="110">
        <f t="shared" ca="1" si="522"/>
        <v>0</v>
      </c>
      <c r="FU261" s="110">
        <f t="shared" ca="1" si="523"/>
        <v>0</v>
      </c>
      <c r="FV261" s="110">
        <f t="shared" ca="1" si="523"/>
        <v>0</v>
      </c>
      <c r="FW261" s="110">
        <f t="shared" ca="1" si="523"/>
        <v>0</v>
      </c>
      <c r="FX261" s="110">
        <f t="shared" ca="1" si="523"/>
        <v>0</v>
      </c>
      <c r="FY261" s="110">
        <f t="shared" ca="1" si="523"/>
        <v>0</v>
      </c>
      <c r="FZ261" s="110">
        <f t="shared" ca="1" si="523"/>
        <v>0</v>
      </c>
      <c r="GA261" s="110">
        <f t="shared" ca="1" si="523"/>
        <v>0</v>
      </c>
      <c r="GB261" s="110">
        <f t="shared" ca="1" si="523"/>
        <v>0</v>
      </c>
      <c r="GC261" s="110">
        <f t="shared" ca="1" si="523"/>
        <v>0</v>
      </c>
      <c r="GD261" s="110">
        <f t="shared" ca="1" si="523"/>
        <v>0</v>
      </c>
      <c r="GE261" s="115">
        <f t="shared" ca="1" si="523"/>
        <v>0</v>
      </c>
      <c r="GG261" s="114">
        <v>1</v>
      </c>
      <c r="GH261" s="110">
        <f t="shared" ref="GH261:HK261" ca="1" si="542">IF(AND($A261&gt;0,$B261&gt;0),IF(OR((GH$61*EXP($D261-$B261*GH$61)-GH$61)&gt;$AE$2*$H261,GG261=0),0,1),"")</f>
        <v>1</v>
      </c>
      <c r="GI261" s="110">
        <f t="shared" ca="1" si="542"/>
        <v>1</v>
      </c>
      <c r="GJ261" s="110">
        <f t="shared" ca="1" si="542"/>
        <v>1</v>
      </c>
      <c r="GK261" s="110">
        <f t="shared" ca="1" si="542"/>
        <v>1</v>
      </c>
      <c r="GL261" s="110">
        <f t="shared" ca="1" si="542"/>
        <v>1</v>
      </c>
      <c r="GM261" s="110">
        <f t="shared" ca="1" si="542"/>
        <v>1</v>
      </c>
      <c r="GN261" s="110">
        <f t="shared" ca="1" si="542"/>
        <v>0</v>
      </c>
      <c r="GO261" s="110">
        <f t="shared" ca="1" si="542"/>
        <v>0</v>
      </c>
      <c r="GP261" s="110">
        <f t="shared" ca="1" si="542"/>
        <v>0</v>
      </c>
      <c r="GQ261" s="110">
        <f t="shared" ca="1" si="542"/>
        <v>0</v>
      </c>
      <c r="GR261" s="110">
        <f t="shared" ca="1" si="542"/>
        <v>0</v>
      </c>
      <c r="GS261" s="110">
        <f t="shared" ca="1" si="542"/>
        <v>0</v>
      </c>
      <c r="GT261" s="110">
        <f t="shared" ca="1" si="542"/>
        <v>0</v>
      </c>
      <c r="GU261" s="110">
        <f t="shared" ca="1" si="542"/>
        <v>0</v>
      </c>
      <c r="GV261" s="110">
        <f t="shared" ca="1" si="542"/>
        <v>0</v>
      </c>
      <c r="GW261" s="110">
        <f t="shared" ca="1" si="542"/>
        <v>0</v>
      </c>
      <c r="GX261" s="110">
        <f t="shared" ca="1" si="542"/>
        <v>0</v>
      </c>
      <c r="GY261" s="110">
        <f t="shared" ca="1" si="542"/>
        <v>0</v>
      </c>
      <c r="GZ261" s="110">
        <f t="shared" ca="1" si="542"/>
        <v>0</v>
      </c>
      <c r="HA261" s="110">
        <f t="shared" ca="1" si="542"/>
        <v>0</v>
      </c>
      <c r="HB261" s="110">
        <f t="shared" ca="1" si="542"/>
        <v>0</v>
      </c>
      <c r="HC261" s="110">
        <f t="shared" ca="1" si="542"/>
        <v>0</v>
      </c>
      <c r="HD261" s="110">
        <f t="shared" ca="1" si="542"/>
        <v>0</v>
      </c>
      <c r="HE261" s="110">
        <f t="shared" ca="1" si="542"/>
        <v>0</v>
      </c>
      <c r="HF261" s="110">
        <f t="shared" ca="1" si="542"/>
        <v>0</v>
      </c>
      <c r="HG261" s="110">
        <f t="shared" ca="1" si="542"/>
        <v>0</v>
      </c>
      <c r="HH261" s="110">
        <f t="shared" ca="1" si="542"/>
        <v>0</v>
      </c>
      <c r="HI261" s="110">
        <f t="shared" ca="1" si="542"/>
        <v>0</v>
      </c>
      <c r="HJ261" s="110">
        <f t="shared" ca="1" si="542"/>
        <v>0</v>
      </c>
      <c r="HK261" s="115">
        <f t="shared" ca="1" si="542"/>
        <v>0</v>
      </c>
    </row>
    <row r="262" spans="1:219" x14ac:dyDescent="0.25">
      <c r="A262" s="176">
        <f t="shared" ca="1" si="528"/>
        <v>1.6150820143781679</v>
      </c>
      <c r="B262" s="164">
        <f t="shared" ca="1" si="529"/>
        <v>9.2884442834419947E-2</v>
      </c>
      <c r="C262" s="106">
        <f t="shared" ca="1" si="530"/>
        <v>0.5322306455576179</v>
      </c>
      <c r="D262" s="108">
        <f t="shared" ca="1" si="531"/>
        <v>1.7567167444135072</v>
      </c>
      <c r="E262" s="109">
        <f t="shared" ca="1" si="532"/>
        <v>18.912927620668519</v>
      </c>
      <c r="F262" s="109">
        <f t="shared" ca="1" si="533"/>
        <v>7.1307378457366228</v>
      </c>
      <c r="G262" s="109">
        <f t="shared" ca="1" si="534"/>
        <v>21.301912264497144</v>
      </c>
      <c r="H262" s="109">
        <f t="shared" ca="1" si="535"/>
        <v>14.171174418760522</v>
      </c>
      <c r="I262" s="177"/>
      <c r="J262" s="30" t="s">
        <v>250</v>
      </c>
      <c r="K262" s="89">
        <f t="shared" ca="1" si="516"/>
        <v>0.14357639329378769</v>
      </c>
      <c r="L262" s="89">
        <f t="shared" ca="1" si="516"/>
        <v>0.74370258632857644</v>
      </c>
      <c r="M262" s="89">
        <f t="shared" ca="1" si="516"/>
        <v>-0.41558093709150801</v>
      </c>
      <c r="N262" s="89">
        <f t="shared" ca="1" si="516"/>
        <v>-0.15653910921934289</v>
      </c>
      <c r="O262" s="89">
        <f t="shared" ca="1" si="516"/>
        <v>-1.0097454203712564</v>
      </c>
      <c r="P262" s="89">
        <f t="shared" ca="1" si="516"/>
        <v>-0.30700255599325066</v>
      </c>
      <c r="Q262" s="89">
        <f t="shared" ca="1" si="516"/>
        <v>0.31960967874145596</v>
      </c>
      <c r="R262" s="89">
        <f t="shared" ca="1" si="516"/>
        <v>-0.41184718490169098</v>
      </c>
      <c r="S262" s="89">
        <f t="shared" ca="1" si="516"/>
        <v>-9.3840171590928279E-2</v>
      </c>
      <c r="T262" s="89">
        <f t="shared" ca="1" si="516"/>
        <v>1.4105767449530626E-2</v>
      </c>
      <c r="U262" s="89">
        <f t="shared" ca="1" si="517"/>
        <v>-2.3856124570488357E-2</v>
      </c>
      <c r="V262" s="89">
        <f t="shared" ca="1" si="517"/>
        <v>3.6539036893229848E-2</v>
      </c>
      <c r="W262" s="89">
        <f t="shared" ca="1" si="517"/>
        <v>5.4419538639000731E-2</v>
      </c>
      <c r="X262" s="89">
        <f t="shared" ca="1" si="517"/>
        <v>0.14357639329378769</v>
      </c>
      <c r="Y262" s="89">
        <f t="shared" ca="1" si="517"/>
        <v>0.53753403810350731</v>
      </c>
      <c r="Z262" s="89">
        <f t="shared" ca="1" si="517"/>
        <v>0.13695300672662025</v>
      </c>
      <c r="AA262" s="89">
        <f t="shared" ca="1" si="517"/>
        <v>0.53753403810350731</v>
      </c>
      <c r="AB262" s="89">
        <f t="shared" ca="1" si="517"/>
        <v>6.3830203882474623E-2</v>
      </c>
      <c r="AC262" s="89">
        <f t="shared" ca="1" si="517"/>
        <v>0.74160465676181864</v>
      </c>
      <c r="AD262" s="89">
        <f t="shared" ca="1" si="517"/>
        <v>-0.41184718490169098</v>
      </c>
      <c r="AE262" s="89">
        <f t="shared" ca="1" si="518"/>
        <v>6.3830203882474623E-2</v>
      </c>
      <c r="AF262" s="89">
        <f t="shared" ca="1" si="518"/>
        <v>9.8583260592283506E-2</v>
      </c>
      <c r="AG262" s="89">
        <f t="shared" ca="1" si="518"/>
        <v>0.21206368060581204</v>
      </c>
      <c r="AH262" s="89">
        <f t="shared" ca="1" si="518"/>
        <v>0.74160465676181864</v>
      </c>
      <c r="AI262" s="89">
        <f t="shared" ca="1" si="518"/>
        <v>-0.15653910921934289</v>
      </c>
      <c r="AJ262" s="89">
        <f t="shared" ca="1" si="518"/>
        <v>0.53753403810350731</v>
      </c>
      <c r="AK262" s="89">
        <f t="shared" ca="1" si="518"/>
        <v>-0.41184718490169098</v>
      </c>
      <c r="AL262" s="89">
        <f t="shared" ca="1" si="518"/>
        <v>-1.0649490381436091</v>
      </c>
      <c r="AM262" s="89">
        <f t="shared" ca="1" si="518"/>
        <v>0.94353006046483001</v>
      </c>
      <c r="AN262" s="89">
        <f t="shared" ca="1" si="518"/>
        <v>0.14357639329378769</v>
      </c>
      <c r="AO262" s="89">
        <f t="shared" ca="1" si="519"/>
        <v>0.74370258632857644</v>
      </c>
      <c r="AP262" s="89">
        <f t="shared" ca="1" si="519"/>
        <v>0.14357639329378769</v>
      </c>
      <c r="AQ262" s="89">
        <f t="shared" ca="1" si="519"/>
        <v>0.89371861765175975</v>
      </c>
      <c r="AR262" s="89">
        <f t="shared" ca="1" si="519"/>
        <v>1.4105767449530626E-2</v>
      </c>
      <c r="AS262" s="89">
        <f t="shared" ca="1" si="519"/>
        <v>0.82443786118685636</v>
      </c>
      <c r="AT262" s="89">
        <f t="shared" ca="1" si="519"/>
        <v>-0.41558093709150801</v>
      </c>
      <c r="AU262" s="89">
        <f t="shared" ca="1" si="519"/>
        <v>0.3096998313943522</v>
      </c>
      <c r="AV262" s="89">
        <f t="shared" ca="1" si="519"/>
        <v>0.51560491500326755</v>
      </c>
      <c r="AW262" s="89">
        <f t="shared" ca="1" si="519"/>
        <v>-1.3483164959119551</v>
      </c>
      <c r="AX262" s="89" t="str">
        <f t="shared" ca="1" si="519"/>
        <v/>
      </c>
      <c r="AY262" s="89" t="str">
        <f t="shared" ca="1" si="520"/>
        <v/>
      </c>
      <c r="AZ262" s="89" t="str">
        <f t="shared" ca="1" si="520"/>
        <v/>
      </c>
      <c r="BA262" s="89" t="str">
        <f t="shared" ca="1" si="520"/>
        <v/>
      </c>
      <c r="BB262" s="89" t="str">
        <f t="shared" ca="1" si="520"/>
        <v/>
      </c>
      <c r="BC262" s="89" t="str">
        <f t="shared" ca="1" si="520"/>
        <v/>
      </c>
      <c r="BD262" s="89" t="str">
        <f t="shared" ca="1" si="520"/>
        <v/>
      </c>
      <c r="BE262" s="89" t="str">
        <f t="shared" ca="1" si="520"/>
        <v/>
      </c>
      <c r="BF262" s="89" t="str">
        <f t="shared" ca="1" si="520"/>
        <v/>
      </c>
      <c r="BG262" s="89" t="str">
        <f t="shared" ca="1" si="520"/>
        <v/>
      </c>
      <c r="BH262" s="89" t="str">
        <f t="shared" ca="1" si="520"/>
        <v/>
      </c>
      <c r="BJ262" s="132">
        <f t="shared" ca="1" si="508"/>
        <v>1.15704504392804</v>
      </c>
      <c r="BK262" s="89">
        <f t="shared" ca="1" si="508"/>
        <v>1.7277778496557539</v>
      </c>
      <c r="BL262" s="89">
        <f t="shared" ca="1" si="508"/>
        <v>0.58857456809919251</v>
      </c>
      <c r="BM262" s="89">
        <f t="shared" ca="1" si="508"/>
        <v>0.49888035988129409</v>
      </c>
      <c r="BN262" s="89">
        <f t="shared" ca="1" si="508"/>
        <v>6.5197849384905027E-2</v>
      </c>
      <c r="BO262" s="89">
        <f t="shared" ca="1" si="508"/>
        <v>0.54624069703957456</v>
      </c>
      <c r="BP262" s="89">
        <f t="shared" ca="1" si="508"/>
        <v>1.3250540918247662</v>
      </c>
      <c r="BQ262" s="89">
        <f t="shared" ca="1" si="508"/>
        <v>0.45869415515329254</v>
      </c>
      <c r="BR262" s="89">
        <f t="shared" ca="1" si="508"/>
        <v>0.67406008872330681</v>
      </c>
      <c r="BS262" s="89">
        <f t="shared" ca="1" si="508"/>
        <v>0.62052315904759747</v>
      </c>
      <c r="BT262" s="89">
        <f t="shared" ca="1" si="508"/>
        <v>0.71646622235857926</v>
      </c>
      <c r="BU262" s="89">
        <f t="shared" ca="1" si="508"/>
        <v>0.76023132832984563</v>
      </c>
      <c r="BV262" s="89">
        <f t="shared" ca="1" si="508"/>
        <v>0.39782112820001658</v>
      </c>
      <c r="BW262" s="89">
        <f t="shared" ca="1" si="508"/>
        <v>0.57665925091925063</v>
      </c>
      <c r="BX262" s="89">
        <f t="shared" ca="1" si="508"/>
        <v>1.4803249528948386</v>
      </c>
      <c r="BY262" s="89">
        <f t="shared" ca="1" si="428"/>
        <v>1.3500059008536984</v>
      </c>
      <c r="BZ262" s="89">
        <f t="shared" ca="1" si="428"/>
        <v>1.5539105906905988</v>
      </c>
      <c r="CA262" s="89">
        <f t="shared" ca="1" si="428"/>
        <v>1.247214638896128</v>
      </c>
      <c r="CB262" s="89">
        <f t="shared" ca="1" si="428"/>
        <v>1.0309821435557667</v>
      </c>
      <c r="CC262" s="89">
        <f t="shared" ca="1" si="428"/>
        <v>0.51605055637442443</v>
      </c>
      <c r="CD262" s="89">
        <f t="shared" ca="1" si="428"/>
        <v>1.063183741253757</v>
      </c>
      <c r="CE262" s="89">
        <f t="shared" ca="1" si="428"/>
        <v>0.74630071911513085</v>
      </c>
      <c r="CF262" s="89">
        <f t="shared" ca="1" si="428"/>
        <v>-5.8777932606367544E-2</v>
      </c>
      <c r="CG262" s="89">
        <f t="shared" ca="1" si="428"/>
        <v>1.4639451667500876</v>
      </c>
      <c r="CH262" s="89">
        <f t="shared" ca="1" si="428"/>
        <v>0.75915330304931594</v>
      </c>
      <c r="CI262" s="89">
        <f t="shared" ca="1" si="501"/>
        <v>-0.12701392193966698</v>
      </c>
      <c r="CJ262" s="89">
        <f t="shared" ca="1" si="486"/>
        <v>-0.88738937720479916</v>
      </c>
      <c r="CK262" s="89">
        <f t="shared" ca="1" si="486"/>
        <v>-1.3228779948462901</v>
      </c>
      <c r="CL262" s="89">
        <f t="shared" ca="1" si="486"/>
        <v>1.29127778456617</v>
      </c>
      <c r="CM262" s="89">
        <f t="shared" ca="1" si="486"/>
        <v>1.1748461193960948</v>
      </c>
      <c r="CN262" s="89">
        <f t="shared" ca="1" si="486"/>
        <v>1.726543956124414</v>
      </c>
      <c r="CO262" s="89">
        <f t="shared" ca="1" si="486"/>
        <v>1.029183809142264</v>
      </c>
      <c r="CP262" s="89">
        <f t="shared" ca="1" si="486"/>
        <v>1.8586646016459369</v>
      </c>
      <c r="CQ262" s="89">
        <f t="shared" ca="1" si="486"/>
        <v>0.75885284086359384</v>
      </c>
      <c r="CR262" s="5">
        <f t="shared" ca="1" si="486"/>
        <v>1.9734304612123388</v>
      </c>
      <c r="CS262" s="5">
        <f t="shared" ca="1" si="540"/>
        <v>0.68034638189189689</v>
      </c>
      <c r="CT262" s="5">
        <f t="shared" ca="1" si="540"/>
        <v>1.4915674418758491</v>
      </c>
      <c r="CU262" s="5">
        <f t="shared" ca="1" si="540"/>
        <v>1.3280589487516758</v>
      </c>
      <c r="CV262" s="5">
        <f t="shared" ca="1" si="540"/>
        <v>-1.1497755787691226</v>
      </c>
      <c r="CW262" s="5" t="str">
        <f t="shared" si="540"/>
        <v/>
      </c>
      <c r="CX262" s="5" t="str">
        <f t="shared" si="540"/>
        <v/>
      </c>
      <c r="CY262" s="5" t="str">
        <f t="shared" si="540"/>
        <v/>
      </c>
      <c r="CZ262" s="5" t="str">
        <f t="shared" si="540"/>
        <v/>
      </c>
      <c r="DA262" s="5" t="str">
        <f t="shared" si="468"/>
        <v/>
      </c>
      <c r="DB262" s="5" t="str">
        <f t="shared" si="468"/>
        <v/>
      </c>
      <c r="DC262" s="5" t="str">
        <f t="shared" si="468"/>
        <v/>
      </c>
      <c r="DD262" s="5" t="str">
        <f t="shared" si="468"/>
        <v/>
      </c>
      <c r="DE262" s="5" t="str">
        <f t="shared" si="468"/>
        <v/>
      </c>
      <c r="DF262" s="5" t="str">
        <f t="shared" si="468"/>
        <v/>
      </c>
      <c r="DG262" s="133" t="str">
        <f t="shared" si="468"/>
        <v/>
      </c>
      <c r="DI262" s="144">
        <f t="shared" ca="1" si="525"/>
        <v>0</v>
      </c>
      <c r="DJ262" s="139">
        <f t="shared" ca="1" si="525"/>
        <v>0</v>
      </c>
      <c r="DK262" s="139">
        <f t="shared" ca="1" si="525"/>
        <v>0</v>
      </c>
      <c r="DL262" s="139">
        <f t="shared" ca="1" si="525"/>
        <v>0</v>
      </c>
      <c r="DM262" s="139">
        <f t="shared" ca="1" si="525"/>
        <v>0</v>
      </c>
      <c r="DN262" s="139">
        <f t="shared" ca="1" si="525"/>
        <v>0</v>
      </c>
      <c r="DO262" s="139">
        <f t="shared" ca="1" si="525"/>
        <v>0</v>
      </c>
      <c r="DP262" s="139">
        <f t="shared" ca="1" si="525"/>
        <v>0</v>
      </c>
      <c r="DQ262" s="139">
        <f t="shared" ca="1" si="525"/>
        <v>0</v>
      </c>
      <c r="DR262" s="139">
        <f t="shared" ca="1" si="525"/>
        <v>0</v>
      </c>
      <c r="DS262" s="139">
        <f t="shared" ca="1" si="494"/>
        <v>0</v>
      </c>
      <c r="DT262" s="139">
        <f t="shared" ca="1" si="494"/>
        <v>0</v>
      </c>
      <c r="DU262" s="139">
        <f t="shared" ca="1" si="494"/>
        <v>0</v>
      </c>
      <c r="DV262" s="139">
        <f t="shared" ca="1" si="494"/>
        <v>0</v>
      </c>
      <c r="DW262" s="139">
        <f t="shared" ca="1" si="494"/>
        <v>0</v>
      </c>
      <c r="DX262" s="139">
        <f t="shared" ca="1" si="494"/>
        <v>0</v>
      </c>
      <c r="DY262" s="139">
        <f t="shared" ca="1" si="494"/>
        <v>0</v>
      </c>
      <c r="DZ262" s="139">
        <f t="shared" ca="1" si="494"/>
        <v>0</v>
      </c>
      <c r="EA262" s="139">
        <f t="shared" ca="1" si="494"/>
        <v>0</v>
      </c>
      <c r="EB262" s="139">
        <f t="shared" ca="1" si="494"/>
        <v>0</v>
      </c>
      <c r="EC262" s="145">
        <f t="shared" ca="1" si="494"/>
        <v>0</v>
      </c>
      <c r="EE262" s="114">
        <f t="shared" ca="1" si="536"/>
        <v>0</v>
      </c>
      <c r="EF262" s="110">
        <f t="shared" ca="1" si="536"/>
        <v>4.2795047796108854</v>
      </c>
      <c r="EG262" s="110">
        <f t="shared" ca="1" si="536"/>
        <v>7.6224127544278666</v>
      </c>
      <c r="EH262" s="110">
        <f t="shared" ca="1" si="536"/>
        <v>10.153339813350868</v>
      </c>
      <c r="EI262" s="110">
        <f t="shared" ca="1" si="536"/>
        <v>11.98216374031955</v>
      </c>
      <c r="EJ262" s="110">
        <f t="shared" ca="1" si="536"/>
        <v>13.205658323783631</v>
      </c>
      <c r="EK262" s="110">
        <f t="shared" ca="1" si="536"/>
        <v>13.908953529210695</v>
      </c>
      <c r="EL262" s="110">
        <f t="shared" ca="1" si="536"/>
        <v>14.166839734451333</v>
      </c>
      <c r="EM262" s="110">
        <f t="shared" ca="1" si="536"/>
        <v>14.044932203089434</v>
      </c>
      <c r="EN262" s="110">
        <f t="shared" ca="1" si="536"/>
        <v>13.600710328297314</v>
      </c>
      <c r="EO262" s="110">
        <f t="shared" ca="1" si="536"/>
        <v>12.884444701245265</v>
      </c>
      <c r="EP262" s="110">
        <f t="shared" ca="1" si="536"/>
        <v>11.940023727589121</v>
      </c>
      <c r="EQ262" s="110">
        <f t="shared" ca="1" si="536"/>
        <v>10.805690318363588</v>
      </c>
      <c r="ER262" s="110">
        <f t="shared" ca="1" si="536"/>
        <v>9.5146981045592476</v>
      </c>
      <c r="ES262" s="110">
        <f t="shared" ca="1" si="536"/>
        <v>8.0958956558625559</v>
      </c>
      <c r="ET262" s="110">
        <f t="shared" ca="1" si="536"/>
        <v>6.5742463127603834</v>
      </c>
      <c r="EU262" s="110">
        <f t="shared" ca="1" si="526"/>
        <v>4.97129045777654</v>
      </c>
      <c r="EV262" s="110">
        <f t="shared" ca="1" si="526"/>
        <v>3.3055563472877729</v>
      </c>
      <c r="EW262" s="110">
        <f t="shared" ca="1" si="526"/>
        <v>1.5929249922907331</v>
      </c>
      <c r="EX262" s="110">
        <f t="shared" ca="1" si="526"/>
        <v>-0.15304599243859585</v>
      </c>
      <c r="EY262" s="115">
        <f t="shared" ca="1" si="526"/>
        <v>-1.9208351625337912</v>
      </c>
      <c r="FA262" s="114">
        <f t="shared" ca="1" si="521"/>
        <v>0</v>
      </c>
      <c r="FB262" s="110">
        <f t="shared" ca="1" si="521"/>
        <v>0</v>
      </c>
      <c r="FC262" s="110">
        <f t="shared" ca="1" si="521"/>
        <v>0</v>
      </c>
      <c r="FD262" s="110">
        <f t="shared" ca="1" si="521"/>
        <v>0</v>
      </c>
      <c r="FE262" s="110">
        <f t="shared" ca="1" si="521"/>
        <v>0</v>
      </c>
      <c r="FF262" s="110">
        <f t="shared" ca="1" si="521"/>
        <v>0</v>
      </c>
      <c r="FG262" s="110">
        <f t="shared" ca="1" si="521"/>
        <v>0</v>
      </c>
      <c r="FH262" s="110">
        <f t="shared" ca="1" si="521"/>
        <v>1</v>
      </c>
      <c r="FI262" s="110">
        <f t="shared" ca="1" si="521"/>
        <v>1</v>
      </c>
      <c r="FJ262" s="110">
        <f t="shared" ca="1" si="521"/>
        <v>1</v>
      </c>
      <c r="FK262" s="110">
        <f t="shared" ca="1" si="522"/>
        <v>1</v>
      </c>
      <c r="FL262" s="110">
        <f t="shared" ca="1" si="522"/>
        <v>1</v>
      </c>
      <c r="FM262" s="110">
        <f t="shared" ca="1" si="522"/>
        <v>1</v>
      </c>
      <c r="FN262" s="110">
        <f t="shared" ca="1" si="522"/>
        <v>1</v>
      </c>
      <c r="FO262" s="110">
        <f t="shared" ca="1" si="522"/>
        <v>1</v>
      </c>
      <c r="FP262" s="110">
        <f t="shared" ca="1" si="522"/>
        <v>1</v>
      </c>
      <c r="FQ262" s="110">
        <f t="shared" ca="1" si="522"/>
        <v>0</v>
      </c>
      <c r="FR262" s="110">
        <f t="shared" ca="1" si="522"/>
        <v>0</v>
      </c>
      <c r="FS262" s="110">
        <f t="shared" ca="1" si="522"/>
        <v>0</v>
      </c>
      <c r="FT262" s="110">
        <f t="shared" ca="1" si="522"/>
        <v>0</v>
      </c>
      <c r="FU262" s="110">
        <f t="shared" ca="1" si="523"/>
        <v>0</v>
      </c>
      <c r="FV262" s="110">
        <f t="shared" ca="1" si="523"/>
        <v>0</v>
      </c>
      <c r="FW262" s="110">
        <f t="shared" ca="1" si="523"/>
        <v>0</v>
      </c>
      <c r="FX262" s="110">
        <f t="shared" ca="1" si="523"/>
        <v>0</v>
      </c>
      <c r="FY262" s="110">
        <f t="shared" ca="1" si="523"/>
        <v>0</v>
      </c>
      <c r="FZ262" s="110">
        <f t="shared" ca="1" si="523"/>
        <v>0</v>
      </c>
      <c r="GA262" s="110">
        <f t="shared" ca="1" si="523"/>
        <v>0</v>
      </c>
      <c r="GB262" s="110">
        <f t="shared" ca="1" si="523"/>
        <v>0</v>
      </c>
      <c r="GC262" s="110">
        <f t="shared" ca="1" si="523"/>
        <v>0</v>
      </c>
      <c r="GD262" s="110">
        <f t="shared" ca="1" si="523"/>
        <v>0</v>
      </c>
      <c r="GE262" s="115">
        <f t="shared" ca="1" si="523"/>
        <v>0</v>
      </c>
      <c r="GG262" s="114">
        <v>1</v>
      </c>
      <c r="GH262" s="110">
        <f t="shared" ref="GH262:HK262" ca="1" si="543">IF(AND($A262&gt;0,$B262&gt;0),IF(OR((GH$61*EXP($D262-$B262*GH$61)-GH$61)&gt;$AE$2*$H262,GG262=0),0,1),"")</f>
        <v>1</v>
      </c>
      <c r="GI262" s="110">
        <f t="shared" ca="1" si="543"/>
        <v>1</v>
      </c>
      <c r="GJ262" s="110">
        <f t="shared" ca="1" si="543"/>
        <v>1</v>
      </c>
      <c r="GK262" s="110">
        <f t="shared" ca="1" si="543"/>
        <v>1</v>
      </c>
      <c r="GL262" s="110">
        <f t="shared" ca="1" si="543"/>
        <v>1</v>
      </c>
      <c r="GM262" s="110">
        <f t="shared" ca="1" si="543"/>
        <v>1</v>
      </c>
      <c r="GN262" s="110">
        <f t="shared" ca="1" si="543"/>
        <v>0</v>
      </c>
      <c r="GO262" s="110">
        <f t="shared" ca="1" si="543"/>
        <v>0</v>
      </c>
      <c r="GP262" s="110">
        <f t="shared" ca="1" si="543"/>
        <v>0</v>
      </c>
      <c r="GQ262" s="110">
        <f t="shared" ca="1" si="543"/>
        <v>0</v>
      </c>
      <c r="GR262" s="110">
        <f t="shared" ca="1" si="543"/>
        <v>0</v>
      </c>
      <c r="GS262" s="110">
        <f t="shared" ca="1" si="543"/>
        <v>0</v>
      </c>
      <c r="GT262" s="110">
        <f t="shared" ca="1" si="543"/>
        <v>0</v>
      </c>
      <c r="GU262" s="110">
        <f t="shared" ca="1" si="543"/>
        <v>0</v>
      </c>
      <c r="GV262" s="110">
        <f t="shared" ca="1" si="543"/>
        <v>0</v>
      </c>
      <c r="GW262" s="110">
        <f t="shared" ca="1" si="543"/>
        <v>0</v>
      </c>
      <c r="GX262" s="110">
        <f t="shared" ca="1" si="543"/>
        <v>0</v>
      </c>
      <c r="GY262" s="110">
        <f t="shared" ca="1" si="543"/>
        <v>0</v>
      </c>
      <c r="GZ262" s="110">
        <f t="shared" ca="1" si="543"/>
        <v>0</v>
      </c>
      <c r="HA262" s="110">
        <f t="shared" ca="1" si="543"/>
        <v>0</v>
      </c>
      <c r="HB262" s="110">
        <f t="shared" ca="1" si="543"/>
        <v>0</v>
      </c>
      <c r="HC262" s="110">
        <f t="shared" ca="1" si="543"/>
        <v>0</v>
      </c>
      <c r="HD262" s="110">
        <f t="shared" ca="1" si="543"/>
        <v>0</v>
      </c>
      <c r="HE262" s="110">
        <f t="shared" ca="1" si="543"/>
        <v>0</v>
      </c>
      <c r="HF262" s="110">
        <f t="shared" ca="1" si="543"/>
        <v>0</v>
      </c>
      <c r="HG262" s="110">
        <f t="shared" ca="1" si="543"/>
        <v>0</v>
      </c>
      <c r="HH262" s="110">
        <f t="shared" ca="1" si="543"/>
        <v>0</v>
      </c>
      <c r="HI262" s="110">
        <f t="shared" ca="1" si="543"/>
        <v>0</v>
      </c>
      <c r="HJ262" s="110">
        <f t="shared" ca="1" si="543"/>
        <v>0</v>
      </c>
      <c r="HK262" s="115">
        <f t="shared" ca="1" si="543"/>
        <v>0</v>
      </c>
    </row>
    <row r="263" spans="1:219" x14ac:dyDescent="0.25">
      <c r="A263" s="176">
        <f t="shared" ca="1" si="528"/>
        <v>1.4321575452141779</v>
      </c>
      <c r="B263" s="164">
        <f t="shared" ca="1" si="529"/>
        <v>8.0184889040388188E-2</v>
      </c>
      <c r="C263" s="106">
        <f t="shared" ca="1" si="530"/>
        <v>0.60246467755982458</v>
      </c>
      <c r="D263" s="108">
        <f t="shared" ca="1" si="531"/>
        <v>1.6136393890678096</v>
      </c>
      <c r="E263" s="109">
        <f t="shared" ca="1" si="532"/>
        <v>20.123983563225217</v>
      </c>
      <c r="F263" s="109">
        <f t="shared" ca="1" si="533"/>
        <v>7.7888921036324712</v>
      </c>
      <c r="G263" s="109">
        <f t="shared" ca="1" si="534"/>
        <v>20.942625286440169</v>
      </c>
      <c r="H263" s="109">
        <f t="shared" ca="1" si="535"/>
        <v>13.153733182807699</v>
      </c>
      <c r="I263" s="177"/>
      <c r="J263" s="30" t="s">
        <v>251</v>
      </c>
      <c r="K263" s="89">
        <f t="shared" ca="1" si="516"/>
        <v>0.41148501321826991</v>
      </c>
      <c r="L263" s="89">
        <f t="shared" ca="1" si="516"/>
        <v>0.74160465676181864</v>
      </c>
      <c r="M263" s="89">
        <f t="shared" ca="1" si="516"/>
        <v>-0.30700255599325066</v>
      </c>
      <c r="N263" s="89">
        <f t="shared" ca="1" si="516"/>
        <v>0.41148501321826991</v>
      </c>
      <c r="O263" s="89">
        <f t="shared" ca="1" si="516"/>
        <v>-0.15653910921934289</v>
      </c>
      <c r="P263" s="89">
        <f t="shared" ca="1" si="516"/>
        <v>-0.30649199665355353</v>
      </c>
      <c r="Q263" s="89">
        <f t="shared" ca="1" si="516"/>
        <v>5.4419538639000731E-2</v>
      </c>
      <c r="R263" s="89">
        <f t="shared" ca="1" si="516"/>
        <v>0.53753403810350731</v>
      </c>
      <c r="S263" s="89">
        <f t="shared" ca="1" si="516"/>
        <v>0.3096998313943522</v>
      </c>
      <c r="T263" s="89">
        <f t="shared" ca="1" si="516"/>
        <v>0.10667228108213433</v>
      </c>
      <c r="U263" s="89">
        <f t="shared" ca="1" si="517"/>
        <v>0.13695300672662025</v>
      </c>
      <c r="V263" s="89">
        <f t="shared" ca="1" si="517"/>
        <v>-1.0097454203712564</v>
      </c>
      <c r="W263" s="89">
        <f t="shared" ca="1" si="517"/>
        <v>0.10667228108213433</v>
      </c>
      <c r="X263" s="89">
        <f t="shared" ca="1" si="517"/>
        <v>0.31960967874145596</v>
      </c>
      <c r="Y263" s="89">
        <f t="shared" ca="1" si="517"/>
        <v>-0.41558093709150801</v>
      </c>
      <c r="Z263" s="89">
        <f t="shared" ca="1" si="517"/>
        <v>-0.30649199665355353</v>
      </c>
      <c r="AA263" s="89">
        <f t="shared" ca="1" si="517"/>
        <v>5.4419538639000731E-2</v>
      </c>
      <c r="AB263" s="89">
        <f t="shared" ca="1" si="517"/>
        <v>0.74160465676181864</v>
      </c>
      <c r="AC263" s="89">
        <f t="shared" ca="1" si="517"/>
        <v>1.8449135142460493E-2</v>
      </c>
      <c r="AD263" s="89">
        <f t="shared" ca="1" si="517"/>
        <v>0.74160465676181864</v>
      </c>
      <c r="AE263" s="89">
        <f t="shared" ca="1" si="518"/>
        <v>6.3830203882474623E-2</v>
      </c>
      <c r="AF263" s="89">
        <f t="shared" ca="1" si="518"/>
        <v>6.3830203882474623E-2</v>
      </c>
      <c r="AG263" s="89">
        <f t="shared" ca="1" si="518"/>
        <v>0.31960967874145596</v>
      </c>
      <c r="AH263" s="89">
        <f t="shared" ca="1" si="518"/>
        <v>-1.3483164959119551</v>
      </c>
      <c r="AI263" s="89">
        <f t="shared" ca="1" si="518"/>
        <v>0.14357639329378769</v>
      </c>
      <c r="AJ263" s="89">
        <f t="shared" ca="1" si="518"/>
        <v>0.53753403810350731</v>
      </c>
      <c r="AK263" s="89">
        <f t="shared" ca="1" si="518"/>
        <v>1.4105767449530626E-2</v>
      </c>
      <c r="AL263" s="89">
        <f t="shared" ca="1" si="518"/>
        <v>0.74370258632857644</v>
      </c>
      <c r="AM263" s="89">
        <f t="shared" ca="1" si="518"/>
        <v>-1.3483164959119551</v>
      </c>
      <c r="AN263" s="89">
        <f t="shared" ca="1" si="518"/>
        <v>1.1628631778867338</v>
      </c>
      <c r="AO263" s="89">
        <f t="shared" ca="1" si="519"/>
        <v>0.51560491500326755</v>
      </c>
      <c r="AP263" s="89">
        <f t="shared" ca="1" si="519"/>
        <v>-0.31999883307611282</v>
      </c>
      <c r="AQ263" s="89">
        <f t="shared" ca="1" si="519"/>
        <v>0.3096998313943522</v>
      </c>
      <c r="AR263" s="89">
        <f t="shared" ca="1" si="519"/>
        <v>0.13695300672662025</v>
      </c>
      <c r="AS263" s="89">
        <f t="shared" ca="1" si="519"/>
        <v>2.8755171397204293E-2</v>
      </c>
      <c r="AT263" s="89">
        <f t="shared" ca="1" si="519"/>
        <v>-0.15653910921934289</v>
      </c>
      <c r="AU263" s="89">
        <f t="shared" ca="1" si="519"/>
        <v>1.4105767449530626E-2</v>
      </c>
      <c r="AV263" s="89">
        <f t="shared" ca="1" si="519"/>
        <v>-1.0649490381436091</v>
      </c>
      <c r="AW263" s="89">
        <f t="shared" ca="1" si="519"/>
        <v>-1.3483164959119551</v>
      </c>
      <c r="AX263" s="89" t="str">
        <f t="shared" ca="1" si="519"/>
        <v/>
      </c>
      <c r="AY263" s="89" t="str">
        <f t="shared" ca="1" si="520"/>
        <v/>
      </c>
      <c r="AZ263" s="89" t="str">
        <f t="shared" ca="1" si="520"/>
        <v/>
      </c>
      <c r="BA263" s="89" t="str">
        <f t="shared" ca="1" si="520"/>
        <v/>
      </c>
      <c r="BB263" s="89" t="str">
        <f t="shared" ca="1" si="520"/>
        <v/>
      </c>
      <c r="BC263" s="89" t="str">
        <f t="shared" ca="1" si="520"/>
        <v/>
      </c>
      <c r="BD263" s="89" t="str">
        <f t="shared" ca="1" si="520"/>
        <v/>
      </c>
      <c r="BE263" s="89" t="str">
        <f t="shared" ca="1" si="520"/>
        <v/>
      </c>
      <c r="BF263" s="89" t="str">
        <f t="shared" ca="1" si="520"/>
        <v/>
      </c>
      <c r="BG263" s="89" t="str">
        <f t="shared" ca="1" si="520"/>
        <v/>
      </c>
      <c r="BH263" s="89" t="str">
        <f t="shared" ca="1" si="520"/>
        <v/>
      </c>
      <c r="BJ263" s="132">
        <f t="shared" ca="1" si="508"/>
        <v>1.4249536638525222</v>
      </c>
      <c r="BK263" s="89">
        <f t="shared" ca="1" si="508"/>
        <v>1.7256799200889961</v>
      </c>
      <c r="BL263" s="89">
        <f t="shared" ca="1" si="508"/>
        <v>0.69715294919744986</v>
      </c>
      <c r="BM263" s="89">
        <f t="shared" ca="1" si="508"/>
        <v>1.0669044823189069</v>
      </c>
      <c r="BN263" s="89">
        <f t="shared" ca="1" si="508"/>
        <v>0.9184041605368185</v>
      </c>
      <c r="BO263" s="89">
        <f t="shared" ca="1" si="508"/>
        <v>0.54675125637927169</v>
      </c>
      <c r="BP263" s="89">
        <f t="shared" ca="1" si="508"/>
        <v>1.059863951722311</v>
      </c>
      <c r="BQ263" s="89">
        <f t="shared" ca="1" si="508"/>
        <v>1.4080753781584909</v>
      </c>
      <c r="BR263" s="89">
        <f t="shared" ca="1" si="508"/>
        <v>1.0776000917085873</v>
      </c>
      <c r="BS263" s="89">
        <f t="shared" ca="1" si="508"/>
        <v>0.71308967268020118</v>
      </c>
      <c r="BT263" s="89">
        <f t="shared" ca="1" si="508"/>
        <v>0.87727535365568787</v>
      </c>
      <c r="BU263" s="89">
        <f t="shared" ca="1" si="508"/>
        <v>-0.28605312893464063</v>
      </c>
      <c r="BV263" s="89">
        <f t="shared" ca="1" si="508"/>
        <v>0.45007387064315019</v>
      </c>
      <c r="BW263" s="89">
        <f t="shared" ca="1" si="508"/>
        <v>0.75269253636691891</v>
      </c>
      <c r="BX263" s="89">
        <f t="shared" ca="1" si="508"/>
        <v>0.52720997769982314</v>
      </c>
      <c r="BY263" s="89">
        <f t="shared" ca="1" si="428"/>
        <v>0.90656089747352464</v>
      </c>
      <c r="BZ263" s="89">
        <f t="shared" ca="1" si="428"/>
        <v>1.0707960912260921</v>
      </c>
      <c r="CA263" s="89">
        <f t="shared" ca="1" si="428"/>
        <v>1.9249890917754722</v>
      </c>
      <c r="CB263" s="89">
        <f t="shared" ca="1" si="428"/>
        <v>0.30782662193640853</v>
      </c>
      <c r="CC263" s="89">
        <f t="shared" ca="1" si="428"/>
        <v>1.669502398037934</v>
      </c>
      <c r="CD263" s="89">
        <f t="shared" ca="1" si="428"/>
        <v>1.063183741253757</v>
      </c>
      <c r="CE263" s="89">
        <f t="shared" ca="1" si="428"/>
        <v>0.71154766240532197</v>
      </c>
      <c r="CF263" s="89">
        <f t="shared" ca="1" si="428"/>
        <v>4.8768065529276372E-2</v>
      </c>
      <c r="CG263" s="89">
        <f t="shared" ca="1" si="428"/>
        <v>-0.6259759859236862</v>
      </c>
      <c r="CH263" s="89">
        <f t="shared" ca="1" si="428"/>
        <v>1.0592688055624464</v>
      </c>
      <c r="CI263" s="89">
        <f t="shared" ca="1" si="501"/>
        <v>-0.12701392193966698</v>
      </c>
      <c r="CJ263" s="89">
        <f t="shared" ca="1" si="486"/>
        <v>-0.46143642485357761</v>
      </c>
      <c r="CK263" s="89">
        <f t="shared" ca="1" si="486"/>
        <v>0.48577362962589543</v>
      </c>
      <c r="CL263" s="89">
        <f t="shared" ca="1" si="486"/>
        <v>-1.0005687718106151</v>
      </c>
      <c r="CM263" s="89">
        <f t="shared" ca="1" si="486"/>
        <v>2.1941329039890407</v>
      </c>
      <c r="CN263" s="89">
        <f t="shared" ca="1" si="486"/>
        <v>1.4984462847991051</v>
      </c>
      <c r="CO263" s="89">
        <f t="shared" ca="1" si="486"/>
        <v>0.56560858277236337</v>
      </c>
      <c r="CP263" s="89">
        <f t="shared" ca="1" si="486"/>
        <v>1.2746458153885294</v>
      </c>
      <c r="CQ263" s="89">
        <f t="shared" ca="1" si="486"/>
        <v>0.88170008014068346</v>
      </c>
      <c r="CR263" s="5">
        <f t="shared" ca="1" si="486"/>
        <v>1.1777477714226867</v>
      </c>
      <c r="CS263" s="5">
        <f t="shared" ca="1" si="540"/>
        <v>0.93938820976406201</v>
      </c>
      <c r="CT263" s="5">
        <f t="shared" ca="1" si="540"/>
        <v>1.1959733779310275</v>
      </c>
      <c r="CU263" s="5">
        <f t="shared" ca="1" si="540"/>
        <v>-0.25249500439520078</v>
      </c>
      <c r="CV263" s="5">
        <f t="shared" ca="1" si="540"/>
        <v>-1.1497755787691226</v>
      </c>
      <c r="CW263" s="5" t="str">
        <f t="shared" si="540"/>
        <v/>
      </c>
      <c r="CX263" s="5" t="str">
        <f t="shared" si="540"/>
        <v/>
      </c>
      <c r="CY263" s="5" t="str">
        <f t="shared" si="540"/>
        <v/>
      </c>
      <c r="CZ263" s="5" t="str">
        <f t="shared" si="540"/>
        <v/>
      </c>
      <c r="DA263" s="5" t="str">
        <f t="shared" si="468"/>
        <v/>
      </c>
      <c r="DB263" s="5" t="str">
        <f t="shared" si="468"/>
        <v/>
      </c>
      <c r="DC263" s="5" t="str">
        <f t="shared" si="468"/>
        <v/>
      </c>
      <c r="DD263" s="5" t="str">
        <f t="shared" si="468"/>
        <v/>
      </c>
      <c r="DE263" s="5" t="str">
        <f t="shared" si="468"/>
        <v/>
      </c>
      <c r="DF263" s="5" t="str">
        <f t="shared" si="468"/>
        <v/>
      </c>
      <c r="DG263" s="133" t="str">
        <f t="shared" si="468"/>
        <v/>
      </c>
      <c r="DI263" s="144">
        <f t="shared" ca="1" si="525"/>
        <v>0</v>
      </c>
      <c r="DJ263" s="139">
        <f t="shared" ca="1" si="525"/>
        <v>0</v>
      </c>
      <c r="DK263" s="139">
        <f t="shared" ca="1" si="525"/>
        <v>0</v>
      </c>
      <c r="DL263" s="139">
        <f t="shared" ca="1" si="525"/>
        <v>0</v>
      </c>
      <c r="DM263" s="139">
        <f t="shared" ca="1" si="525"/>
        <v>0</v>
      </c>
      <c r="DN263" s="139">
        <f t="shared" ca="1" si="525"/>
        <v>0</v>
      </c>
      <c r="DO263" s="139">
        <f t="shared" ca="1" si="525"/>
        <v>0</v>
      </c>
      <c r="DP263" s="139">
        <f t="shared" ca="1" si="525"/>
        <v>0</v>
      </c>
      <c r="DQ263" s="139">
        <f t="shared" ca="1" si="525"/>
        <v>0</v>
      </c>
      <c r="DR263" s="139">
        <f t="shared" ca="1" si="525"/>
        <v>0</v>
      </c>
      <c r="DS263" s="139">
        <f t="shared" ca="1" si="494"/>
        <v>0</v>
      </c>
      <c r="DT263" s="139">
        <f t="shared" ca="1" si="494"/>
        <v>0</v>
      </c>
      <c r="DU263" s="139">
        <f t="shared" ca="1" si="494"/>
        <v>0</v>
      </c>
      <c r="DV263" s="139">
        <f t="shared" ca="1" si="494"/>
        <v>0</v>
      </c>
      <c r="DW263" s="139">
        <f t="shared" ca="1" si="494"/>
        <v>0</v>
      </c>
      <c r="DX263" s="139">
        <f t="shared" ca="1" si="494"/>
        <v>0</v>
      </c>
      <c r="DY263" s="139">
        <f t="shared" ca="1" si="494"/>
        <v>0</v>
      </c>
      <c r="DZ263" s="139">
        <f t="shared" ca="1" si="494"/>
        <v>0</v>
      </c>
      <c r="EA263" s="139">
        <f t="shared" ca="1" si="494"/>
        <v>0</v>
      </c>
      <c r="EB263" s="139">
        <f t="shared" ca="1" si="494"/>
        <v>0</v>
      </c>
      <c r="EC263" s="145">
        <f t="shared" ca="1" si="494"/>
        <v>0</v>
      </c>
      <c r="EE263" s="114">
        <f t="shared" ca="1" si="536"/>
        <v>0</v>
      </c>
      <c r="EF263" s="110">
        <f t="shared" ca="1" si="536"/>
        <v>3.6341579016860326</v>
      </c>
      <c r="EG263" s="110">
        <f t="shared" ca="1" si="536"/>
        <v>6.5541521063756587</v>
      </c>
      <c r="EH263" s="110">
        <f t="shared" ca="1" si="536"/>
        <v>8.8425267024870848</v>
      </c>
      <c r="EI263" s="110">
        <f t="shared" ca="1" si="536"/>
        <v>10.573345274522357</v>
      </c>
      <c r="EJ263" s="110">
        <f t="shared" ca="1" si="536"/>
        <v>11.813007727310005</v>
      </c>
      <c r="EK263" s="110">
        <f t="shared" ca="1" si="536"/>
        <v>12.620991582451662</v>
      </c>
      <c r="EL263" s="110">
        <f t="shared" ca="1" si="536"/>
        <v>13.050524536672135</v>
      </c>
      <c r="EM263" s="110">
        <f t="shared" ca="1" si="536"/>
        <v>13.149194473857314</v>
      </c>
      <c r="EN263" s="110">
        <f t="shared" ca="1" si="536"/>
        <v>12.95950257648029</v>
      </c>
      <c r="EO263" s="110">
        <f t="shared" ca="1" si="536"/>
        <v>12.519364683425312</v>
      </c>
      <c r="EP263" s="110">
        <f t="shared" ca="1" si="536"/>
        <v>11.862565585860441</v>
      </c>
      <c r="EQ263" s="110">
        <f t="shared" ca="1" si="536"/>
        <v>11.01917053706617</v>
      </c>
      <c r="ER263" s="110">
        <f t="shared" ca="1" si="536"/>
        <v>10.015897872596881</v>
      </c>
      <c r="ES263" s="110">
        <f t="shared" ca="1" si="536"/>
        <v>8.8764562907235494</v>
      </c>
      <c r="ET263" s="110">
        <f t="shared" ca="1" si="536"/>
        <v>7.6218500269303071</v>
      </c>
      <c r="EU263" s="110">
        <f t="shared" ca="1" si="526"/>
        <v>6.2706548677104195</v>
      </c>
      <c r="EV263" s="110">
        <f t="shared" ca="1" si="526"/>
        <v>4.8392676856440175</v>
      </c>
      <c r="EW263" s="110">
        <f t="shared" ca="1" si="526"/>
        <v>3.3421319375612804</v>
      </c>
      <c r="EX263" s="110">
        <f t="shared" ca="1" si="526"/>
        <v>1.79194134850556</v>
      </c>
      <c r="EY263" s="115">
        <f t="shared" ca="1" si="526"/>
        <v>0.19982380438737479</v>
      </c>
      <c r="FA263" s="114">
        <f t="shared" ca="1" si="521"/>
        <v>0</v>
      </c>
      <c r="FB263" s="110">
        <f t="shared" ca="1" si="521"/>
        <v>0</v>
      </c>
      <c r="FC263" s="110">
        <f t="shared" ca="1" si="521"/>
        <v>0</v>
      </c>
      <c r="FD263" s="110">
        <f t="shared" ca="1" si="521"/>
        <v>0</v>
      </c>
      <c r="FE263" s="110">
        <f t="shared" ca="1" si="521"/>
        <v>0</v>
      </c>
      <c r="FF263" s="110">
        <f t="shared" ca="1" si="521"/>
        <v>0</v>
      </c>
      <c r="FG263" s="110">
        <f t="shared" ca="1" si="521"/>
        <v>0</v>
      </c>
      <c r="FH263" s="110">
        <f t="shared" ca="1" si="521"/>
        <v>0</v>
      </c>
      <c r="FI263" s="110">
        <f t="shared" ca="1" si="521"/>
        <v>1</v>
      </c>
      <c r="FJ263" s="110">
        <f t="shared" ca="1" si="521"/>
        <v>1</v>
      </c>
      <c r="FK263" s="110">
        <f t="shared" ca="1" si="522"/>
        <v>1</v>
      </c>
      <c r="FL263" s="110">
        <f t="shared" ca="1" si="522"/>
        <v>1</v>
      </c>
      <c r="FM263" s="110">
        <f t="shared" ca="1" si="522"/>
        <v>1</v>
      </c>
      <c r="FN263" s="110">
        <f t="shared" ca="1" si="522"/>
        <v>1</v>
      </c>
      <c r="FO263" s="110">
        <f t="shared" ca="1" si="522"/>
        <v>1</v>
      </c>
      <c r="FP263" s="110">
        <f t="shared" ca="1" si="522"/>
        <v>1</v>
      </c>
      <c r="FQ263" s="110">
        <f t="shared" ca="1" si="522"/>
        <v>1</v>
      </c>
      <c r="FR263" s="110">
        <f t="shared" ca="1" si="522"/>
        <v>0</v>
      </c>
      <c r="FS263" s="110">
        <f t="shared" ca="1" si="522"/>
        <v>0</v>
      </c>
      <c r="FT263" s="110">
        <f t="shared" ca="1" si="522"/>
        <v>0</v>
      </c>
      <c r="FU263" s="110">
        <f t="shared" ca="1" si="523"/>
        <v>0</v>
      </c>
      <c r="FV263" s="110">
        <f t="shared" ca="1" si="523"/>
        <v>0</v>
      </c>
      <c r="FW263" s="110">
        <f t="shared" ca="1" si="523"/>
        <v>0</v>
      </c>
      <c r="FX263" s="110">
        <f t="shared" ca="1" si="523"/>
        <v>0</v>
      </c>
      <c r="FY263" s="110">
        <f t="shared" ca="1" si="523"/>
        <v>0</v>
      </c>
      <c r="FZ263" s="110">
        <f t="shared" ca="1" si="523"/>
        <v>0</v>
      </c>
      <c r="GA263" s="110">
        <f t="shared" ca="1" si="523"/>
        <v>0</v>
      </c>
      <c r="GB263" s="110">
        <f t="shared" ca="1" si="523"/>
        <v>0</v>
      </c>
      <c r="GC263" s="110">
        <f t="shared" ca="1" si="523"/>
        <v>0</v>
      </c>
      <c r="GD263" s="110">
        <f t="shared" ca="1" si="523"/>
        <v>0</v>
      </c>
      <c r="GE263" s="115">
        <f t="shared" ca="1" si="523"/>
        <v>0</v>
      </c>
      <c r="GG263" s="114">
        <v>1</v>
      </c>
      <c r="GH263" s="110">
        <f t="shared" ref="GH263:HK263" ca="1" si="544">IF(AND($A263&gt;0,$B263&gt;0),IF(OR((GH$61*EXP($D263-$B263*GH$61)-GH$61)&gt;$AE$2*$H263,GG263=0),0,1),"")</f>
        <v>1</v>
      </c>
      <c r="GI263" s="110">
        <f t="shared" ca="1" si="544"/>
        <v>1</v>
      </c>
      <c r="GJ263" s="110">
        <f t="shared" ca="1" si="544"/>
        <v>1</v>
      </c>
      <c r="GK263" s="110">
        <f t="shared" ca="1" si="544"/>
        <v>1</v>
      </c>
      <c r="GL263" s="110">
        <f t="shared" ca="1" si="544"/>
        <v>1</v>
      </c>
      <c r="GM263" s="110">
        <f t="shared" ca="1" si="544"/>
        <v>1</v>
      </c>
      <c r="GN263" s="110">
        <f t="shared" ca="1" si="544"/>
        <v>1</v>
      </c>
      <c r="GO263" s="110">
        <f t="shared" ca="1" si="544"/>
        <v>0</v>
      </c>
      <c r="GP263" s="110">
        <f t="shared" ca="1" si="544"/>
        <v>0</v>
      </c>
      <c r="GQ263" s="110">
        <f t="shared" ca="1" si="544"/>
        <v>0</v>
      </c>
      <c r="GR263" s="110">
        <f t="shared" ca="1" si="544"/>
        <v>0</v>
      </c>
      <c r="GS263" s="110">
        <f t="shared" ca="1" si="544"/>
        <v>0</v>
      </c>
      <c r="GT263" s="110">
        <f t="shared" ca="1" si="544"/>
        <v>0</v>
      </c>
      <c r="GU263" s="110">
        <f t="shared" ca="1" si="544"/>
        <v>0</v>
      </c>
      <c r="GV263" s="110">
        <f t="shared" ca="1" si="544"/>
        <v>0</v>
      </c>
      <c r="GW263" s="110">
        <f t="shared" ca="1" si="544"/>
        <v>0</v>
      </c>
      <c r="GX263" s="110">
        <f t="shared" ca="1" si="544"/>
        <v>0</v>
      </c>
      <c r="GY263" s="110">
        <f t="shared" ca="1" si="544"/>
        <v>0</v>
      </c>
      <c r="GZ263" s="110">
        <f t="shared" ca="1" si="544"/>
        <v>0</v>
      </c>
      <c r="HA263" s="110">
        <f t="shared" ca="1" si="544"/>
        <v>0</v>
      </c>
      <c r="HB263" s="110">
        <f t="shared" ca="1" si="544"/>
        <v>0</v>
      </c>
      <c r="HC263" s="110">
        <f t="shared" ca="1" si="544"/>
        <v>0</v>
      </c>
      <c r="HD263" s="110">
        <f t="shared" ca="1" si="544"/>
        <v>0</v>
      </c>
      <c r="HE263" s="110">
        <f t="shared" ca="1" si="544"/>
        <v>0</v>
      </c>
      <c r="HF263" s="110">
        <f t="shared" ca="1" si="544"/>
        <v>0</v>
      </c>
      <c r="HG263" s="110">
        <f t="shared" ca="1" si="544"/>
        <v>0</v>
      </c>
      <c r="HH263" s="110">
        <f t="shared" ca="1" si="544"/>
        <v>0</v>
      </c>
      <c r="HI263" s="110">
        <f t="shared" ca="1" si="544"/>
        <v>0</v>
      </c>
      <c r="HJ263" s="110">
        <f t="shared" ca="1" si="544"/>
        <v>0</v>
      </c>
      <c r="HK263" s="115">
        <f t="shared" ca="1" si="544"/>
        <v>0</v>
      </c>
    </row>
    <row r="264" spans="1:219" x14ac:dyDescent="0.25">
      <c r="A264" s="176">
        <f t="shared" ca="1" si="528"/>
        <v>1.3801981154500156</v>
      </c>
      <c r="B264" s="164">
        <f t="shared" ca="1" si="529"/>
        <v>7.1483521672206493E-2</v>
      </c>
      <c r="C264" s="106">
        <f t="shared" ca="1" si="530"/>
        <v>0.56754426103219657</v>
      </c>
      <c r="D264" s="108">
        <f t="shared" ca="1" si="531"/>
        <v>1.5412513595653066</v>
      </c>
      <c r="E264" s="109">
        <f t="shared" ca="1" si="532"/>
        <v>21.560932135280634</v>
      </c>
      <c r="F264" s="109">
        <f t="shared" ca="1" si="533"/>
        <v>8.4543089499505566</v>
      </c>
      <c r="G264" s="109">
        <f t="shared" ca="1" si="534"/>
        <v>21.576048394642775</v>
      </c>
      <c r="H264" s="109">
        <f t="shared" ca="1" si="535"/>
        <v>13.121739444692219</v>
      </c>
      <c r="I264" s="177"/>
      <c r="J264" s="30" t="s">
        <v>252</v>
      </c>
      <c r="K264" s="89">
        <f t="shared" ca="1" si="516"/>
        <v>0.21206368060581204</v>
      </c>
      <c r="L264" s="89">
        <f t="shared" ca="1" si="516"/>
        <v>0.53753403810350731</v>
      </c>
      <c r="M264" s="89">
        <f t="shared" ca="1" si="516"/>
        <v>-0.81775242806075465</v>
      </c>
      <c r="N264" s="89">
        <f t="shared" ca="1" si="516"/>
        <v>-0.81775242806075465</v>
      </c>
      <c r="O264" s="89">
        <f t="shared" ca="1" si="516"/>
        <v>0.74370258632857644</v>
      </c>
      <c r="P264" s="89">
        <f t="shared" ca="1" si="516"/>
        <v>0.74160465676181864</v>
      </c>
      <c r="Q264" s="89">
        <f t="shared" ca="1" si="516"/>
        <v>1.4105767449530626E-2</v>
      </c>
      <c r="R264" s="89">
        <f t="shared" ca="1" si="516"/>
        <v>-1.3483164959119551</v>
      </c>
      <c r="S264" s="89">
        <f t="shared" ca="1" si="516"/>
        <v>0.82443786118685636</v>
      </c>
      <c r="T264" s="89">
        <f t="shared" ca="1" si="516"/>
        <v>5.4419538639000731E-2</v>
      </c>
      <c r="U264" s="89">
        <f t="shared" ca="1" si="517"/>
        <v>-1.0097454203712564</v>
      </c>
      <c r="V264" s="89">
        <f t="shared" ca="1" si="517"/>
        <v>0.74160465676181864</v>
      </c>
      <c r="W264" s="89">
        <f t="shared" ca="1" si="517"/>
        <v>0.3096998313943522</v>
      </c>
      <c r="X264" s="89">
        <f t="shared" ca="1" si="517"/>
        <v>3.6539036893229848E-2</v>
      </c>
      <c r="Y264" s="89">
        <f t="shared" ca="1" si="517"/>
        <v>-0.30700255599325066</v>
      </c>
      <c r="Z264" s="89">
        <f t="shared" ca="1" si="517"/>
        <v>-9.3840171590928279E-2</v>
      </c>
      <c r="AA264" s="89">
        <f t="shared" ca="1" si="517"/>
        <v>0.10667228108213433</v>
      </c>
      <c r="AB264" s="89">
        <f t="shared" ca="1" si="517"/>
        <v>0.74370258632857644</v>
      </c>
      <c r="AC264" s="89">
        <f t="shared" ca="1" si="517"/>
        <v>-2.3856124570488357E-2</v>
      </c>
      <c r="AD264" s="89">
        <f t="shared" ca="1" si="517"/>
        <v>-0.30700255599325066</v>
      </c>
      <c r="AE264" s="89">
        <f t="shared" ca="1" si="518"/>
        <v>-0.15653910921934289</v>
      </c>
      <c r="AF264" s="89">
        <f t="shared" ca="1" si="518"/>
        <v>0.14357639329378769</v>
      </c>
      <c r="AG264" s="89">
        <f t="shared" ca="1" si="518"/>
        <v>-0.44623785415300243</v>
      </c>
      <c r="AH264" s="89">
        <f t="shared" ca="1" si="518"/>
        <v>0.53753403810350731</v>
      </c>
      <c r="AI264" s="89">
        <f t="shared" ca="1" si="518"/>
        <v>-2.3856124570488357E-2</v>
      </c>
      <c r="AJ264" s="89">
        <f t="shared" ca="1" si="518"/>
        <v>0.74370258632857644</v>
      </c>
      <c r="AK264" s="89">
        <f t="shared" ca="1" si="518"/>
        <v>0.10667228108213433</v>
      </c>
      <c r="AL264" s="89">
        <f t="shared" ca="1" si="518"/>
        <v>0.74370258632857644</v>
      </c>
      <c r="AM264" s="89">
        <f t="shared" ca="1" si="518"/>
        <v>-0.41184718490169098</v>
      </c>
      <c r="AN264" s="89">
        <f t="shared" ca="1" si="518"/>
        <v>-1.0649490381436091</v>
      </c>
      <c r="AO264" s="89">
        <f t="shared" ca="1" si="519"/>
        <v>1.4105767449530626E-2</v>
      </c>
      <c r="AP264" s="89">
        <f t="shared" ca="1" si="519"/>
        <v>0.53753403810350731</v>
      </c>
      <c r="AQ264" s="89">
        <f t="shared" ca="1" si="519"/>
        <v>3.6539036893229848E-2</v>
      </c>
      <c r="AR264" s="89">
        <f t="shared" ca="1" si="519"/>
        <v>-2.3856124570488357E-2</v>
      </c>
      <c r="AS264" s="89">
        <f t="shared" ca="1" si="519"/>
        <v>0.10667228108213433</v>
      </c>
      <c r="AT264" s="89">
        <f t="shared" ca="1" si="519"/>
        <v>-0.30700255599325066</v>
      </c>
      <c r="AU264" s="89">
        <f t="shared" ca="1" si="519"/>
        <v>0.94353006046483001</v>
      </c>
      <c r="AV264" s="89">
        <f t="shared" ca="1" si="519"/>
        <v>0.10667228108213433</v>
      </c>
      <c r="AW264" s="89">
        <f t="shared" ca="1" si="519"/>
        <v>-0.30700255599325066</v>
      </c>
      <c r="AX264" s="89" t="str">
        <f t="shared" ca="1" si="519"/>
        <v/>
      </c>
      <c r="AY264" s="89" t="str">
        <f t="shared" ca="1" si="520"/>
        <v/>
      </c>
      <c r="AZ264" s="89" t="str">
        <f t="shared" ca="1" si="520"/>
        <v/>
      </c>
      <c r="BA264" s="89" t="str">
        <f t="shared" ca="1" si="520"/>
        <v/>
      </c>
      <c r="BB264" s="89" t="str">
        <f t="shared" ca="1" si="520"/>
        <v/>
      </c>
      <c r="BC264" s="89" t="str">
        <f t="shared" ca="1" si="520"/>
        <v/>
      </c>
      <c r="BD264" s="89" t="str">
        <f t="shared" ca="1" si="520"/>
        <v/>
      </c>
      <c r="BE264" s="89" t="str">
        <f t="shared" ca="1" si="520"/>
        <v/>
      </c>
      <c r="BF264" s="89" t="str">
        <f t="shared" ca="1" si="520"/>
        <v/>
      </c>
      <c r="BG264" s="89" t="str">
        <f t="shared" ca="1" si="520"/>
        <v/>
      </c>
      <c r="BH264" s="89" t="str">
        <f t="shared" ca="1" si="520"/>
        <v/>
      </c>
      <c r="BJ264" s="132">
        <f t="shared" ca="1" si="508"/>
        <v>1.2255323312400643</v>
      </c>
      <c r="BK264" s="89">
        <f t="shared" ca="1" si="508"/>
        <v>1.5216093014306846</v>
      </c>
      <c r="BL264" s="89">
        <f t="shared" ca="1" si="508"/>
        <v>0.18640307712994586</v>
      </c>
      <c r="BM264" s="89">
        <f t="shared" ca="1" si="508"/>
        <v>-0.16233295896011768</v>
      </c>
      <c r="BN264" s="89">
        <f t="shared" ca="1" si="508"/>
        <v>1.8186458560847378</v>
      </c>
      <c r="BO264" s="89">
        <f t="shared" ca="1" si="508"/>
        <v>1.5948479097946437</v>
      </c>
      <c r="BP264" s="89">
        <f t="shared" ca="1" si="508"/>
        <v>1.0195501805328409</v>
      </c>
      <c r="BQ264" s="89">
        <f t="shared" ca="1" si="508"/>
        <v>-0.47777515585697161</v>
      </c>
      <c r="BR264" s="89">
        <f t="shared" ca="1" si="508"/>
        <v>1.5923381215010914</v>
      </c>
      <c r="BS264" s="89">
        <f t="shared" ca="1" si="508"/>
        <v>0.66083693023706758</v>
      </c>
      <c r="BT264" s="89">
        <f t="shared" ca="1" si="508"/>
        <v>-0.26942307344218874</v>
      </c>
      <c r="BU264" s="89">
        <f t="shared" ca="1" si="508"/>
        <v>1.4652969481984344</v>
      </c>
      <c r="BV264" s="89">
        <f t="shared" ca="1" si="508"/>
        <v>0.65310142095536805</v>
      </c>
      <c r="BW264" s="89">
        <f t="shared" ca="1" si="508"/>
        <v>0.4696218945186928</v>
      </c>
      <c r="BX264" s="89">
        <f t="shared" ca="1" si="508"/>
        <v>0.63578835879808049</v>
      </c>
      <c r="BY264" s="89">
        <f t="shared" ca="1" si="428"/>
        <v>1.1192127225361499</v>
      </c>
      <c r="BZ264" s="89">
        <f t="shared" ca="1" si="428"/>
        <v>1.1230488336692257</v>
      </c>
      <c r="CA264" s="89">
        <f t="shared" ca="1" si="428"/>
        <v>1.92708702134223</v>
      </c>
      <c r="CB264" s="89">
        <f t="shared" ca="1" si="428"/>
        <v>0.26552136222345968</v>
      </c>
      <c r="CC264" s="89">
        <f t="shared" ca="1" si="428"/>
        <v>0.62089518528286469</v>
      </c>
      <c r="CD264" s="89">
        <f t="shared" ca="1" si="428"/>
        <v>0.84281442815193963</v>
      </c>
      <c r="CE264" s="89">
        <f t="shared" ca="1" si="428"/>
        <v>0.79129385181663503</v>
      </c>
      <c r="CF264" s="89">
        <f t="shared" ca="1" si="428"/>
        <v>-0.71707946736518202</v>
      </c>
      <c r="CG264" s="89">
        <f t="shared" ca="1" si="428"/>
        <v>1.2598745480917763</v>
      </c>
      <c r="CH264" s="89">
        <f t="shared" ca="1" si="428"/>
        <v>0.89183628769817047</v>
      </c>
      <c r="CI264" s="89">
        <f t="shared" ca="1" si="501"/>
        <v>7.9154626285402152E-2</v>
      </c>
      <c r="CJ264" s="89">
        <f t="shared" ca="1" si="486"/>
        <v>-0.3688699112209739</v>
      </c>
      <c r="CK264" s="89">
        <f t="shared" ca="1" si="486"/>
        <v>0.48577362962589543</v>
      </c>
      <c r="CL264" s="89">
        <f t="shared" ca="1" si="486"/>
        <v>-6.4099460800350949E-2</v>
      </c>
      <c r="CM264" s="89">
        <f t="shared" ca="1" si="486"/>
        <v>-3.3679312041301923E-2</v>
      </c>
      <c r="CN264" s="89">
        <f t="shared" ca="1" si="486"/>
        <v>0.99694713724536821</v>
      </c>
      <c r="CO264" s="89">
        <f t="shared" ca="1" si="486"/>
        <v>1.4231414539519835</v>
      </c>
      <c r="CP264" s="89">
        <f t="shared" ca="1" si="486"/>
        <v>1.0014850208874071</v>
      </c>
      <c r="CQ264" s="89">
        <f t="shared" ca="1" si="486"/>
        <v>0.72089094884357485</v>
      </c>
      <c r="CR264" s="5">
        <f t="shared" ca="1" si="486"/>
        <v>1.2556648811076168</v>
      </c>
      <c r="CS264" s="5">
        <f t="shared" ca="1" si="540"/>
        <v>0.78892476299015424</v>
      </c>
      <c r="CT264" s="5">
        <f t="shared" ca="1" si="540"/>
        <v>2.1253976709463269</v>
      </c>
      <c r="CU264" s="5">
        <f t="shared" ca="1" si="540"/>
        <v>0.91912631483054263</v>
      </c>
      <c r="CV264" s="5">
        <f t="shared" ca="1" si="540"/>
        <v>-0.10846163885041815</v>
      </c>
      <c r="CW264" s="5" t="str">
        <f t="shared" si="540"/>
        <v/>
      </c>
      <c r="CX264" s="5" t="str">
        <f t="shared" si="540"/>
        <v/>
      </c>
      <c r="CY264" s="5" t="str">
        <f t="shared" si="540"/>
        <v/>
      </c>
      <c r="CZ264" s="5" t="str">
        <f t="shared" si="540"/>
        <v/>
      </c>
      <c r="DA264" s="5" t="str">
        <f t="shared" si="468"/>
        <v/>
      </c>
      <c r="DB264" s="5" t="str">
        <f t="shared" si="468"/>
        <v/>
      </c>
      <c r="DC264" s="5" t="str">
        <f t="shared" si="468"/>
        <v/>
      </c>
      <c r="DD264" s="5" t="str">
        <f t="shared" si="468"/>
        <v/>
      </c>
      <c r="DE264" s="5" t="str">
        <f t="shared" si="468"/>
        <v/>
      </c>
      <c r="DF264" s="5" t="str">
        <f t="shared" si="468"/>
        <v/>
      </c>
      <c r="DG264" s="133" t="str">
        <f t="shared" si="468"/>
        <v/>
      </c>
      <c r="DI264" s="144">
        <f t="shared" ca="1" si="525"/>
        <v>0</v>
      </c>
      <c r="DJ264" s="139">
        <f t="shared" ca="1" si="525"/>
        <v>0</v>
      </c>
      <c r="DK264" s="139">
        <f t="shared" ca="1" si="525"/>
        <v>0</v>
      </c>
      <c r="DL264" s="139">
        <f t="shared" ca="1" si="525"/>
        <v>0</v>
      </c>
      <c r="DM264" s="139">
        <f t="shared" ca="1" si="525"/>
        <v>0</v>
      </c>
      <c r="DN264" s="139">
        <f t="shared" ca="1" si="525"/>
        <v>0</v>
      </c>
      <c r="DO264" s="139">
        <f t="shared" ca="1" si="525"/>
        <v>0</v>
      </c>
      <c r="DP264" s="139">
        <f t="shared" ca="1" si="525"/>
        <v>0</v>
      </c>
      <c r="DQ264" s="139">
        <f t="shared" ca="1" si="525"/>
        <v>0</v>
      </c>
      <c r="DR264" s="139">
        <f t="shared" ca="1" si="525"/>
        <v>0</v>
      </c>
      <c r="DS264" s="139">
        <f t="shared" ca="1" si="494"/>
        <v>0</v>
      </c>
      <c r="DT264" s="139">
        <f t="shared" ca="1" si="494"/>
        <v>0</v>
      </c>
      <c r="DU264" s="139">
        <f t="shared" ca="1" si="494"/>
        <v>0</v>
      </c>
      <c r="DV264" s="139">
        <f t="shared" ca="1" si="494"/>
        <v>0</v>
      </c>
      <c r="DW264" s="139">
        <f t="shared" ca="1" si="494"/>
        <v>0</v>
      </c>
      <c r="DX264" s="139">
        <f t="shared" ca="1" si="494"/>
        <v>0</v>
      </c>
      <c r="DY264" s="139">
        <f t="shared" ca="1" si="494"/>
        <v>0</v>
      </c>
      <c r="DZ264" s="139">
        <f t="shared" ca="1" si="494"/>
        <v>0</v>
      </c>
      <c r="EA264" s="139">
        <f t="shared" ca="1" si="494"/>
        <v>0</v>
      </c>
      <c r="EB264" s="139">
        <f t="shared" ca="1" si="494"/>
        <v>0</v>
      </c>
      <c r="EC264" s="145">
        <f t="shared" ca="1" si="494"/>
        <v>0</v>
      </c>
      <c r="EE264" s="114">
        <f t="shared" ca="1" si="536"/>
        <v>0</v>
      </c>
      <c r="EF264" s="110">
        <f t="shared" ca="1" si="536"/>
        <v>3.3482255306701614</v>
      </c>
      <c r="EG264" s="110">
        <f t="shared" ca="1" si="536"/>
        <v>6.0964969820257373</v>
      </c>
      <c r="EH264" s="110">
        <f t="shared" ca="1" si="536"/>
        <v>8.306899144991327</v>
      </c>
      <c r="EI264" s="110">
        <f t="shared" ca="1" si="536"/>
        <v>10.035805971542651</v>
      </c>
      <c r="EJ264" s="110">
        <f t="shared" ca="1" si="536"/>
        <v>11.334373051623203</v>
      </c>
      <c r="EK264" s="110">
        <f t="shared" ca="1" si="536"/>
        <v>12.248989319838739</v>
      </c>
      <c r="EL264" s="110">
        <f t="shared" ca="1" si="536"/>
        <v>12.821691273379727</v>
      </c>
      <c r="EM264" s="110">
        <f t="shared" ca="1" si="536"/>
        <v>13.090542723899897</v>
      </c>
      <c r="EN264" s="110">
        <f t="shared" ca="1" si="536"/>
        <v>13.089982867436529</v>
      </c>
      <c r="EO264" s="110">
        <f t="shared" ca="1" si="536"/>
        <v>12.851145236356658</v>
      </c>
      <c r="EP264" s="110">
        <f t="shared" ca="1" si="536"/>
        <v>12.402149894330158</v>
      </c>
      <c r="EQ264" s="110">
        <f t="shared" ca="1" si="536"/>
        <v>11.768371048151419</v>
      </c>
      <c r="ER264" s="110">
        <f t="shared" ca="1" si="536"/>
        <v>10.972682077641327</v>
      </c>
      <c r="ES264" s="110">
        <f t="shared" ca="1" si="536"/>
        <v>10.035679825739034</v>
      </c>
      <c r="ET264" s="110">
        <f t="shared" ca="1" si="536"/>
        <v>8.9758898442007435</v>
      </c>
      <c r="EU264" s="110">
        <f t="shared" ca="1" si="526"/>
        <v>7.8099541551037426</v>
      </c>
      <c r="EV264" s="110">
        <f t="shared" ca="1" si="526"/>
        <v>6.5528029637225167</v>
      </c>
      <c r="EW264" s="110">
        <f t="shared" ca="1" si="526"/>
        <v>5.2178116434831736</v>
      </c>
      <c r="EX264" s="110">
        <f t="shared" ca="1" si="526"/>
        <v>3.8169442078574498</v>
      </c>
      <c r="EY264" s="115">
        <f t="shared" ca="1" si="526"/>
        <v>2.3608843865309446</v>
      </c>
      <c r="FA264" s="114">
        <f t="shared" ca="1" si="521"/>
        <v>0</v>
      </c>
      <c r="FB264" s="110">
        <f t="shared" ca="1" si="521"/>
        <v>0</v>
      </c>
      <c r="FC264" s="110">
        <f t="shared" ca="1" si="521"/>
        <v>0</v>
      </c>
      <c r="FD264" s="110">
        <f t="shared" ca="1" si="521"/>
        <v>0</v>
      </c>
      <c r="FE264" s="110">
        <f t="shared" ca="1" si="521"/>
        <v>0</v>
      </c>
      <c r="FF264" s="110">
        <f t="shared" ca="1" si="521"/>
        <v>0</v>
      </c>
      <c r="FG264" s="110">
        <f t="shared" ca="1" si="521"/>
        <v>0</v>
      </c>
      <c r="FH264" s="110">
        <f t="shared" ca="1" si="521"/>
        <v>0</v>
      </c>
      <c r="FI264" s="110">
        <f t="shared" ca="1" si="521"/>
        <v>0</v>
      </c>
      <c r="FJ264" s="110">
        <f t="shared" ca="1" si="521"/>
        <v>1</v>
      </c>
      <c r="FK264" s="110">
        <f t="shared" ca="1" si="522"/>
        <v>1</v>
      </c>
      <c r="FL264" s="110">
        <f t="shared" ca="1" si="522"/>
        <v>1</v>
      </c>
      <c r="FM264" s="110">
        <f t="shared" ca="1" si="522"/>
        <v>1</v>
      </c>
      <c r="FN264" s="110">
        <f t="shared" ca="1" si="522"/>
        <v>1</v>
      </c>
      <c r="FO264" s="110">
        <f t="shared" ca="1" si="522"/>
        <v>1</v>
      </c>
      <c r="FP264" s="110">
        <f t="shared" ca="1" si="522"/>
        <v>1</v>
      </c>
      <c r="FQ264" s="110">
        <f t="shared" ca="1" si="522"/>
        <v>1</v>
      </c>
      <c r="FR264" s="110">
        <f t="shared" ca="1" si="522"/>
        <v>1</v>
      </c>
      <c r="FS264" s="110">
        <f t="shared" ca="1" si="522"/>
        <v>0</v>
      </c>
      <c r="FT264" s="110">
        <f t="shared" ca="1" si="522"/>
        <v>0</v>
      </c>
      <c r="FU264" s="110">
        <f t="shared" ca="1" si="523"/>
        <v>0</v>
      </c>
      <c r="FV264" s="110">
        <f t="shared" ca="1" si="523"/>
        <v>0</v>
      </c>
      <c r="FW264" s="110">
        <f t="shared" ca="1" si="523"/>
        <v>0</v>
      </c>
      <c r="FX264" s="110">
        <f t="shared" ca="1" si="523"/>
        <v>0</v>
      </c>
      <c r="FY264" s="110">
        <f t="shared" ca="1" si="523"/>
        <v>0</v>
      </c>
      <c r="FZ264" s="110">
        <f t="shared" ca="1" si="523"/>
        <v>0</v>
      </c>
      <c r="GA264" s="110">
        <f t="shared" ca="1" si="523"/>
        <v>0</v>
      </c>
      <c r="GB264" s="110">
        <f t="shared" ca="1" si="523"/>
        <v>0</v>
      </c>
      <c r="GC264" s="110">
        <f t="shared" ca="1" si="523"/>
        <v>0</v>
      </c>
      <c r="GD264" s="110">
        <f t="shared" ca="1" si="523"/>
        <v>0</v>
      </c>
      <c r="GE264" s="115">
        <f t="shared" ca="1" si="523"/>
        <v>0</v>
      </c>
      <c r="GG264" s="114">
        <v>1</v>
      </c>
      <c r="GH264" s="110">
        <f t="shared" ref="GH264:HK264" ca="1" si="545">IF(AND($A264&gt;0,$B264&gt;0),IF(OR((GH$61*EXP($D264-$B264*GH$61)-GH$61)&gt;$AE$2*$H264,GG264=0),0,1),"")</f>
        <v>1</v>
      </c>
      <c r="GI264" s="110">
        <f t="shared" ca="1" si="545"/>
        <v>1</v>
      </c>
      <c r="GJ264" s="110">
        <f t="shared" ca="1" si="545"/>
        <v>1</v>
      </c>
      <c r="GK264" s="110">
        <f t="shared" ca="1" si="545"/>
        <v>1</v>
      </c>
      <c r="GL264" s="110">
        <f t="shared" ca="1" si="545"/>
        <v>1</v>
      </c>
      <c r="GM264" s="110">
        <f t="shared" ca="1" si="545"/>
        <v>1</v>
      </c>
      <c r="GN264" s="110">
        <f t="shared" ca="1" si="545"/>
        <v>1</v>
      </c>
      <c r="GO264" s="110">
        <f t="shared" ca="1" si="545"/>
        <v>1</v>
      </c>
      <c r="GP264" s="110">
        <f t="shared" ca="1" si="545"/>
        <v>0</v>
      </c>
      <c r="GQ264" s="110">
        <f t="shared" ca="1" si="545"/>
        <v>0</v>
      </c>
      <c r="GR264" s="110">
        <f t="shared" ca="1" si="545"/>
        <v>0</v>
      </c>
      <c r="GS264" s="110">
        <f t="shared" ca="1" si="545"/>
        <v>0</v>
      </c>
      <c r="GT264" s="110">
        <f t="shared" ca="1" si="545"/>
        <v>0</v>
      </c>
      <c r="GU264" s="110">
        <f t="shared" ca="1" si="545"/>
        <v>0</v>
      </c>
      <c r="GV264" s="110">
        <f t="shared" ca="1" si="545"/>
        <v>0</v>
      </c>
      <c r="GW264" s="110">
        <f t="shared" ca="1" si="545"/>
        <v>0</v>
      </c>
      <c r="GX264" s="110">
        <f t="shared" ca="1" si="545"/>
        <v>0</v>
      </c>
      <c r="GY264" s="110">
        <f t="shared" ca="1" si="545"/>
        <v>0</v>
      </c>
      <c r="GZ264" s="110">
        <f t="shared" ca="1" si="545"/>
        <v>0</v>
      </c>
      <c r="HA264" s="110">
        <f t="shared" ca="1" si="545"/>
        <v>0</v>
      </c>
      <c r="HB264" s="110">
        <f t="shared" ca="1" si="545"/>
        <v>0</v>
      </c>
      <c r="HC264" s="110">
        <f t="shared" ca="1" si="545"/>
        <v>0</v>
      </c>
      <c r="HD264" s="110">
        <f t="shared" ca="1" si="545"/>
        <v>0</v>
      </c>
      <c r="HE264" s="110">
        <f t="shared" ca="1" si="545"/>
        <v>0</v>
      </c>
      <c r="HF264" s="110">
        <f t="shared" ca="1" si="545"/>
        <v>0</v>
      </c>
      <c r="HG264" s="110">
        <f t="shared" ca="1" si="545"/>
        <v>0</v>
      </c>
      <c r="HH264" s="110">
        <f t="shared" ca="1" si="545"/>
        <v>0</v>
      </c>
      <c r="HI264" s="110">
        <f t="shared" ca="1" si="545"/>
        <v>0</v>
      </c>
      <c r="HJ264" s="110">
        <f t="shared" ca="1" si="545"/>
        <v>0</v>
      </c>
      <c r="HK264" s="115">
        <f t="shared" ca="1" si="545"/>
        <v>0</v>
      </c>
    </row>
    <row r="265" spans="1:219" x14ac:dyDescent="0.25">
      <c r="A265" s="176">
        <f t="shared" ca="1" si="528"/>
        <v>1.2911659650779788</v>
      </c>
      <c r="B265" s="164">
        <f t="shared" ca="1" si="529"/>
        <v>7.4239012259288639E-2</v>
      </c>
      <c r="C265" s="106">
        <f t="shared" ca="1" si="530"/>
        <v>0.6800500168117195</v>
      </c>
      <c r="D265" s="108">
        <f t="shared" ca="1" si="531"/>
        <v>1.5223999777607888</v>
      </c>
      <c r="E265" s="109">
        <f t="shared" ca="1" si="532"/>
        <v>20.506738053620982</v>
      </c>
      <c r="F265" s="109">
        <f t="shared" ca="1" si="533"/>
        <v>8.0680069978359672</v>
      </c>
      <c r="G265" s="109">
        <f t="shared" ca="1" si="534"/>
        <v>20.314716919542917</v>
      </c>
      <c r="H265" s="109">
        <f t="shared" ca="1" si="535"/>
        <v>12.24670992170695</v>
      </c>
      <c r="I265" s="177"/>
      <c r="J265" s="30" t="s">
        <v>253</v>
      </c>
      <c r="K265" s="89">
        <f t="shared" ref="K265:T274" ca="1" si="546">IF(K$61&gt;0,INDEX($K$64:$BH$64,INT($K$1*RAND())+1),"")</f>
        <v>-1.0649490381436091</v>
      </c>
      <c r="L265" s="89">
        <f t="shared" ca="1" si="546"/>
        <v>3.6539036893229848E-2</v>
      </c>
      <c r="M265" s="89">
        <f t="shared" ca="1" si="546"/>
        <v>5.4419538639000731E-2</v>
      </c>
      <c r="N265" s="89">
        <f t="shared" ca="1" si="546"/>
        <v>1.4105767449530626E-2</v>
      </c>
      <c r="O265" s="89">
        <f t="shared" ca="1" si="546"/>
        <v>-0.15653910921934289</v>
      </c>
      <c r="P265" s="89">
        <f t="shared" ca="1" si="546"/>
        <v>-1.4331148233707331</v>
      </c>
      <c r="Q265" s="89">
        <f t="shared" ca="1" si="546"/>
        <v>-0.44623785415300243</v>
      </c>
      <c r="R265" s="89">
        <f t="shared" ca="1" si="546"/>
        <v>0.51560491500326755</v>
      </c>
      <c r="S265" s="89">
        <f t="shared" ca="1" si="546"/>
        <v>0.13695300672662025</v>
      </c>
      <c r="T265" s="89">
        <f t="shared" ca="1" si="546"/>
        <v>-0.41558093709150801</v>
      </c>
      <c r="U265" s="89">
        <f t="shared" ref="U265:AD274" ca="1" si="547">IF(U$61&gt;0,INDEX($K$64:$BH$64,INT($K$1*RAND())+1),"")</f>
        <v>0.21206368060581204</v>
      </c>
      <c r="V265" s="89">
        <f t="shared" ca="1" si="547"/>
        <v>6.3830203882474623E-2</v>
      </c>
      <c r="W265" s="89">
        <f t="shared" ca="1" si="547"/>
        <v>0.89371861765175975</v>
      </c>
      <c r="X265" s="89">
        <f t="shared" ca="1" si="547"/>
        <v>0.31960967874145596</v>
      </c>
      <c r="Y265" s="89">
        <f t="shared" ca="1" si="547"/>
        <v>1.1628631778867338</v>
      </c>
      <c r="Z265" s="89">
        <f t="shared" ca="1" si="547"/>
        <v>-0.21005970810345143</v>
      </c>
      <c r="AA265" s="89">
        <f t="shared" ca="1" si="547"/>
        <v>0.31960967874145596</v>
      </c>
      <c r="AB265" s="89">
        <f t="shared" ca="1" si="547"/>
        <v>0.74370258632857644</v>
      </c>
      <c r="AC265" s="89">
        <f t="shared" ca="1" si="547"/>
        <v>0.82443786118685636</v>
      </c>
      <c r="AD265" s="89">
        <f t="shared" ca="1" si="547"/>
        <v>5.4419538639000731E-2</v>
      </c>
      <c r="AE265" s="89">
        <f t="shared" ref="AE265:AN274" ca="1" si="548">IF(AE$61&gt;0,INDEX($K$64:$BH$64,INT($K$1*RAND())+1),"")</f>
        <v>-0.41558093709150801</v>
      </c>
      <c r="AF265" s="89">
        <f t="shared" ca="1" si="548"/>
        <v>0.31960967874145596</v>
      </c>
      <c r="AG265" s="89">
        <f t="shared" ca="1" si="548"/>
        <v>3.6539036893229848E-2</v>
      </c>
      <c r="AH265" s="89">
        <f t="shared" ca="1" si="548"/>
        <v>-1.4331148233707331</v>
      </c>
      <c r="AI265" s="89">
        <f t="shared" ca="1" si="548"/>
        <v>0.41148501321826991</v>
      </c>
      <c r="AJ265" s="89">
        <f t="shared" ca="1" si="548"/>
        <v>0.21206368060581204</v>
      </c>
      <c r="AK265" s="89">
        <f t="shared" ca="1" si="548"/>
        <v>-0.41558093709150801</v>
      </c>
      <c r="AL265" s="89">
        <f t="shared" ca="1" si="548"/>
        <v>-1.0097454203712564</v>
      </c>
      <c r="AM265" s="89">
        <f t="shared" ca="1" si="548"/>
        <v>0.51560491500326755</v>
      </c>
      <c r="AN265" s="89">
        <f t="shared" ca="1" si="548"/>
        <v>-1.4331148233707331</v>
      </c>
      <c r="AO265" s="89">
        <f t="shared" ref="AO265:AX274" ca="1" si="549">IF(AO$61&gt;0,INDEX($K$64:$BH$64,INT($K$1*RAND())+1),"")</f>
        <v>1.4105767449530626E-2</v>
      </c>
      <c r="AP265" s="89">
        <f t="shared" ca="1" si="549"/>
        <v>-1.4331148233707331</v>
      </c>
      <c r="AQ265" s="89">
        <f t="shared" ca="1" si="549"/>
        <v>6.3830203882474623E-2</v>
      </c>
      <c r="AR265" s="89">
        <f t="shared" ca="1" si="549"/>
        <v>0.2685645797022288</v>
      </c>
      <c r="AS265" s="89">
        <f t="shared" ca="1" si="549"/>
        <v>0.41148501321826991</v>
      </c>
      <c r="AT265" s="89">
        <f t="shared" ca="1" si="549"/>
        <v>-1.0649490381436091</v>
      </c>
      <c r="AU265" s="89">
        <f t="shared" ca="1" si="549"/>
        <v>0.53753403810350731</v>
      </c>
      <c r="AV265" s="89">
        <f t="shared" ca="1" si="549"/>
        <v>1.4105767449530626E-2</v>
      </c>
      <c r="AW265" s="89">
        <f t="shared" ca="1" si="549"/>
        <v>-2.3856124570488357E-2</v>
      </c>
      <c r="AX265" s="89" t="str">
        <f t="shared" ca="1" si="549"/>
        <v/>
      </c>
      <c r="AY265" s="89" t="str">
        <f t="shared" ref="AY265:BH274" ca="1" si="550">IF(AY$61&gt;0,INDEX($K$64:$BH$64,INT($K$1*RAND())+1),"")</f>
        <v/>
      </c>
      <c r="AZ265" s="89" t="str">
        <f t="shared" ca="1" si="550"/>
        <v/>
      </c>
      <c r="BA265" s="89" t="str">
        <f t="shared" ca="1" si="550"/>
        <v/>
      </c>
      <c r="BB265" s="89" t="str">
        <f t="shared" ca="1" si="550"/>
        <v/>
      </c>
      <c r="BC265" s="89" t="str">
        <f t="shared" ca="1" si="550"/>
        <v/>
      </c>
      <c r="BD265" s="89" t="str">
        <f t="shared" ca="1" si="550"/>
        <v/>
      </c>
      <c r="BE265" s="89" t="str">
        <f t="shared" ca="1" si="550"/>
        <v/>
      </c>
      <c r="BF265" s="89" t="str">
        <f t="shared" ca="1" si="550"/>
        <v/>
      </c>
      <c r="BG265" s="89" t="str">
        <f t="shared" ca="1" si="550"/>
        <v/>
      </c>
      <c r="BH265" s="89" t="str">
        <f t="shared" ca="1" si="550"/>
        <v/>
      </c>
      <c r="BJ265" s="132">
        <f t="shared" ref="BJ265:BY281" ca="1" si="551">IF(BJ$61&gt;0,K$63+K265,"")</f>
        <v>-5.1480387509356795E-2</v>
      </c>
      <c r="BK265" s="89">
        <f t="shared" ca="1" si="551"/>
        <v>1.0206143002204071</v>
      </c>
      <c r="BL265" s="89">
        <f t="shared" ca="1" si="551"/>
        <v>1.0585750438297012</v>
      </c>
      <c r="BM265" s="89">
        <f t="shared" ca="1" si="551"/>
        <v>0.6695252365501676</v>
      </c>
      <c r="BN265" s="89">
        <f t="shared" ca="1" si="551"/>
        <v>0.9184041605368185</v>
      </c>
      <c r="BO265" s="89">
        <f t="shared" ca="1" si="551"/>
        <v>-0.57987157033790793</v>
      </c>
      <c r="BP265" s="89">
        <f t="shared" ca="1" si="551"/>
        <v>0.5592065589303078</v>
      </c>
      <c r="BQ265" s="89">
        <f t="shared" ca="1" si="551"/>
        <v>1.3861462550582511</v>
      </c>
      <c r="BR265" s="89">
        <f t="shared" ca="1" si="551"/>
        <v>0.90485326704085534</v>
      </c>
      <c r="BS265" s="89">
        <f t="shared" ca="1" si="551"/>
        <v>0.19083645450655884</v>
      </c>
      <c r="BT265" s="89">
        <f t="shared" ca="1" si="551"/>
        <v>0.95238602753487966</v>
      </c>
      <c r="BU265" s="89">
        <f t="shared" ca="1" si="551"/>
        <v>0.78752249531909035</v>
      </c>
      <c r="BV265" s="89">
        <f t="shared" ca="1" si="551"/>
        <v>1.2371202072127756</v>
      </c>
      <c r="BW265" s="89">
        <f t="shared" ca="1" si="551"/>
        <v>0.75269253636691891</v>
      </c>
      <c r="BX265" s="89">
        <f t="shared" ca="1" si="551"/>
        <v>2.1056540926780647</v>
      </c>
      <c r="BY265" s="89">
        <f t="shared" ca="1" si="428"/>
        <v>1.0029931860236267</v>
      </c>
      <c r="BZ265" s="89">
        <f t="shared" ca="1" si="428"/>
        <v>1.3359862313285473</v>
      </c>
      <c r="CA265" s="89">
        <f t="shared" ca="1" si="428"/>
        <v>1.92708702134223</v>
      </c>
      <c r="CB265" s="89">
        <f t="shared" ca="1" si="428"/>
        <v>1.1138153479808044</v>
      </c>
      <c r="CC265" s="89">
        <f t="shared" ca="1" si="428"/>
        <v>0.98231727991511608</v>
      </c>
      <c r="CD265" s="89">
        <f t="shared" ca="1" si="428"/>
        <v>0.58377260027977451</v>
      </c>
      <c r="CE265" s="89">
        <f t="shared" ca="1" si="428"/>
        <v>0.96732713726430331</v>
      </c>
      <c r="CF265" s="89">
        <f t="shared" ca="1" si="428"/>
        <v>-0.23430257631894974</v>
      </c>
      <c r="CG265" s="89">
        <f t="shared" ca="1" si="428"/>
        <v>-0.71077431338246422</v>
      </c>
      <c r="CH265" s="89">
        <f t="shared" ca="1" si="428"/>
        <v>1.3271774254869286</v>
      </c>
      <c r="CI265" s="89">
        <f t="shared" ca="1" si="501"/>
        <v>-0.45248427943736225</v>
      </c>
      <c r="CJ265" s="89">
        <f t="shared" ca="1" si="486"/>
        <v>-0.89112312939461624</v>
      </c>
      <c r="CK265" s="89">
        <f t="shared" ca="1" si="486"/>
        <v>-1.2676743770739374</v>
      </c>
      <c r="CL265" s="89">
        <f t="shared" ca="1" si="486"/>
        <v>0.86335263910460758</v>
      </c>
      <c r="CM265" s="89">
        <f t="shared" ca="1" si="486"/>
        <v>-0.40184509726842599</v>
      </c>
      <c r="CN265" s="89">
        <f t="shared" ca="1" si="486"/>
        <v>0.99694713724536821</v>
      </c>
      <c r="CO265" s="89">
        <f t="shared" ca="1" si="486"/>
        <v>-0.54750740752225691</v>
      </c>
      <c r="CP265" s="89">
        <f t="shared" ca="1" si="486"/>
        <v>1.0287761878766517</v>
      </c>
      <c r="CQ265" s="89">
        <f t="shared" ca="1" si="486"/>
        <v>1.013311653116292</v>
      </c>
      <c r="CR265" s="5">
        <f t="shared" ca="1" si="486"/>
        <v>1.5604776132437523</v>
      </c>
      <c r="CS265" s="5">
        <f t="shared" ca="1" si="540"/>
        <v>3.0978280839795813E-2</v>
      </c>
      <c r="CT265" s="5">
        <f t="shared" ca="1" si="540"/>
        <v>1.7194016485850043</v>
      </c>
      <c r="CU265" s="5">
        <f t="shared" ca="1" si="540"/>
        <v>0.82655980119793893</v>
      </c>
      <c r="CV265" s="5">
        <f t="shared" ca="1" si="540"/>
        <v>0.17468479257234415</v>
      </c>
      <c r="CW265" s="5" t="str">
        <f t="shared" si="540"/>
        <v/>
      </c>
      <c r="CX265" s="5" t="str">
        <f t="shared" si="540"/>
        <v/>
      </c>
      <c r="CY265" s="5" t="str">
        <f t="shared" si="540"/>
        <v/>
      </c>
      <c r="CZ265" s="5" t="str">
        <f t="shared" si="540"/>
        <v/>
      </c>
      <c r="DA265" s="5" t="str">
        <f t="shared" si="468"/>
        <v/>
      </c>
      <c r="DB265" s="5" t="str">
        <f t="shared" si="468"/>
        <v/>
      </c>
      <c r="DC265" s="5" t="str">
        <f t="shared" si="468"/>
        <v/>
      </c>
      <c r="DD265" s="5" t="str">
        <f t="shared" si="468"/>
        <v/>
      </c>
      <c r="DE265" s="5" t="str">
        <f t="shared" si="468"/>
        <v/>
      </c>
      <c r="DF265" s="5" t="str">
        <f t="shared" si="468"/>
        <v/>
      </c>
      <c r="DG265" s="133" t="str">
        <f t="shared" si="468"/>
        <v/>
      </c>
      <c r="DI265" s="144">
        <f t="shared" ca="1" si="525"/>
        <v>0</v>
      </c>
      <c r="DJ265" s="139">
        <f t="shared" ca="1" si="525"/>
        <v>0</v>
      </c>
      <c r="DK265" s="139">
        <f t="shared" ca="1" si="525"/>
        <v>0</v>
      </c>
      <c r="DL265" s="139">
        <f t="shared" ca="1" si="525"/>
        <v>0</v>
      </c>
      <c r="DM265" s="139">
        <f t="shared" ca="1" si="525"/>
        <v>0</v>
      </c>
      <c r="DN265" s="139">
        <f t="shared" ca="1" si="525"/>
        <v>0</v>
      </c>
      <c r="DO265" s="139">
        <f t="shared" ca="1" si="525"/>
        <v>0</v>
      </c>
      <c r="DP265" s="139">
        <f t="shared" ca="1" si="525"/>
        <v>0</v>
      </c>
      <c r="DQ265" s="139">
        <f t="shared" ca="1" si="525"/>
        <v>0</v>
      </c>
      <c r="DR265" s="139">
        <f t="shared" ca="1" si="525"/>
        <v>0</v>
      </c>
      <c r="DS265" s="139">
        <f t="shared" ca="1" si="494"/>
        <v>0</v>
      </c>
      <c r="DT265" s="139">
        <f t="shared" ca="1" si="494"/>
        <v>0</v>
      </c>
      <c r="DU265" s="139">
        <f t="shared" ca="1" si="494"/>
        <v>0</v>
      </c>
      <c r="DV265" s="139">
        <f t="shared" ca="1" si="494"/>
        <v>0</v>
      </c>
      <c r="DW265" s="139">
        <f t="shared" ca="1" si="494"/>
        <v>0</v>
      </c>
      <c r="DX265" s="139">
        <f t="shared" ca="1" si="494"/>
        <v>0</v>
      </c>
      <c r="DY265" s="139">
        <f t="shared" ca="1" si="494"/>
        <v>0</v>
      </c>
      <c r="DZ265" s="139">
        <f t="shared" ca="1" si="494"/>
        <v>0</v>
      </c>
      <c r="EA265" s="139">
        <f t="shared" ca="1" si="494"/>
        <v>0</v>
      </c>
      <c r="EB265" s="139">
        <f t="shared" ca="1" si="494"/>
        <v>0</v>
      </c>
      <c r="EC265" s="145">
        <f t="shared" ca="1" si="494"/>
        <v>0</v>
      </c>
      <c r="EE265" s="114">
        <f t="shared" ca="1" si="536"/>
        <v>0</v>
      </c>
      <c r="EF265" s="110">
        <f t="shared" ca="1" si="536"/>
        <v>3.2552817051158982</v>
      </c>
      <c r="EG265" s="110">
        <f t="shared" ca="1" si="536"/>
        <v>5.9016305254440411</v>
      </c>
      <c r="EH265" s="110">
        <f t="shared" ca="1" si="536"/>
        <v>8.0044004053067503</v>
      </c>
      <c r="EI265" s="110">
        <f t="shared" ca="1" si="536"/>
        <v>9.6227105015150141</v>
      </c>
      <c r="EJ265" s="110">
        <f t="shared" ca="1" si="536"/>
        <v>10.810002809074653</v>
      </c>
      <c r="EK265" s="110">
        <f t="shared" ca="1" si="536"/>
        <v>11.614551908986407</v>
      </c>
      <c r="EL265" s="110">
        <f t="shared" ca="1" si="536"/>
        <v>12.079930834761722</v>
      </c>
      <c r="EM265" s="110">
        <f t="shared" ca="1" si="536"/>
        <v>12.24543672746546</v>
      </c>
      <c r="EN265" s="110">
        <f t="shared" ca="1" si="536"/>
        <v>12.146479648592521</v>
      </c>
      <c r="EO265" s="110">
        <f t="shared" ca="1" si="536"/>
        <v>11.814937643795894</v>
      </c>
      <c r="EP265" s="110">
        <f t="shared" ca="1" si="536"/>
        <v>11.279480896482649</v>
      </c>
      <c r="EQ265" s="110">
        <f t="shared" ca="1" si="536"/>
        <v>10.565867576806241</v>
      </c>
      <c r="ER265" s="110">
        <f t="shared" ca="1" si="536"/>
        <v>9.6972137769737472</v>
      </c>
      <c r="ES265" s="110">
        <f t="shared" ca="1" si="536"/>
        <v>8.6942397265485347</v>
      </c>
      <c r="ET265" s="110">
        <f t="shared" ca="1" si="536"/>
        <v>7.5754943001757482</v>
      </c>
      <c r="EU265" s="110">
        <f t="shared" ca="1" si="526"/>
        <v>6.3575596636115854</v>
      </c>
      <c r="EV265" s="110">
        <f t="shared" ca="1" si="526"/>
        <v>5.05523775092162</v>
      </c>
      <c r="EW265" s="110">
        <f t="shared" ca="1" si="526"/>
        <v>3.6817201251441176</v>
      </c>
      <c r="EX265" s="110">
        <f t="shared" ca="1" si="526"/>
        <v>2.2487426455943442</v>
      </c>
      <c r="EY265" s="115">
        <f t="shared" ca="1" si="526"/>
        <v>0.7667262463958302</v>
      </c>
      <c r="FA265" s="114">
        <f t="shared" ref="FA265:FJ274" ca="1" si="552">IF(AND($A265&gt;0,$B265&gt;0),IF((FA$61*EXP($D265-$B265*FA$61)-FA$61)&gt;$AE$2*$H265,1,0),"")</f>
        <v>0</v>
      </c>
      <c r="FB265" s="110">
        <f t="shared" ca="1" si="552"/>
        <v>0</v>
      </c>
      <c r="FC265" s="110">
        <f t="shared" ca="1" si="552"/>
        <v>0</v>
      </c>
      <c r="FD265" s="110">
        <f t="shared" ca="1" si="552"/>
        <v>0</v>
      </c>
      <c r="FE265" s="110">
        <f t="shared" ca="1" si="552"/>
        <v>0</v>
      </c>
      <c r="FF265" s="110">
        <f t="shared" ca="1" si="552"/>
        <v>0</v>
      </c>
      <c r="FG265" s="110">
        <f t="shared" ca="1" si="552"/>
        <v>0</v>
      </c>
      <c r="FH265" s="110">
        <f t="shared" ca="1" si="552"/>
        <v>0</v>
      </c>
      <c r="FI265" s="110">
        <f t="shared" ca="1" si="552"/>
        <v>1</v>
      </c>
      <c r="FJ265" s="110">
        <f t="shared" ca="1" si="552"/>
        <v>1</v>
      </c>
      <c r="FK265" s="110">
        <f t="shared" ref="FK265:FT274" ca="1" si="553">IF(AND($A265&gt;0,$B265&gt;0),IF((FK$61*EXP($D265-$B265*FK$61)-FK$61)&gt;$AE$2*$H265,1,0),"")</f>
        <v>1</v>
      </c>
      <c r="FL265" s="110">
        <f t="shared" ca="1" si="553"/>
        <v>1</v>
      </c>
      <c r="FM265" s="110">
        <f t="shared" ca="1" si="553"/>
        <v>1</v>
      </c>
      <c r="FN265" s="110">
        <f t="shared" ca="1" si="553"/>
        <v>1</v>
      </c>
      <c r="FO265" s="110">
        <f t="shared" ca="1" si="553"/>
        <v>1</v>
      </c>
      <c r="FP265" s="110">
        <f t="shared" ca="1" si="553"/>
        <v>1</v>
      </c>
      <c r="FQ265" s="110">
        <f t="shared" ca="1" si="553"/>
        <v>1</v>
      </c>
      <c r="FR265" s="110">
        <f t="shared" ca="1" si="553"/>
        <v>1</v>
      </c>
      <c r="FS265" s="110">
        <f t="shared" ca="1" si="553"/>
        <v>0</v>
      </c>
      <c r="FT265" s="110">
        <f t="shared" ca="1" si="553"/>
        <v>0</v>
      </c>
      <c r="FU265" s="110">
        <f t="shared" ref="FU265:GE274" ca="1" si="554">IF(AND($A265&gt;0,$B265&gt;0),IF((FU$61*EXP($D265-$B265*FU$61)-FU$61)&gt;$AE$2*$H265,1,0),"")</f>
        <v>0</v>
      </c>
      <c r="FV265" s="110">
        <f t="shared" ca="1" si="554"/>
        <v>0</v>
      </c>
      <c r="FW265" s="110">
        <f t="shared" ca="1" si="554"/>
        <v>0</v>
      </c>
      <c r="FX265" s="110">
        <f t="shared" ca="1" si="554"/>
        <v>0</v>
      </c>
      <c r="FY265" s="110">
        <f t="shared" ca="1" si="554"/>
        <v>0</v>
      </c>
      <c r="FZ265" s="110">
        <f t="shared" ca="1" si="554"/>
        <v>0</v>
      </c>
      <c r="GA265" s="110">
        <f t="shared" ca="1" si="554"/>
        <v>0</v>
      </c>
      <c r="GB265" s="110">
        <f t="shared" ca="1" si="554"/>
        <v>0</v>
      </c>
      <c r="GC265" s="110">
        <f t="shared" ca="1" si="554"/>
        <v>0</v>
      </c>
      <c r="GD265" s="110">
        <f t="shared" ca="1" si="554"/>
        <v>0</v>
      </c>
      <c r="GE265" s="115">
        <f t="shared" ca="1" si="554"/>
        <v>0</v>
      </c>
      <c r="GG265" s="114">
        <v>1</v>
      </c>
      <c r="GH265" s="110">
        <f t="shared" ref="GH265:HK265" ca="1" si="555">IF(AND($A265&gt;0,$B265&gt;0),IF(OR((GH$61*EXP($D265-$B265*GH$61)-GH$61)&gt;$AE$2*$H265,GG265=0),0,1),"")</f>
        <v>1</v>
      </c>
      <c r="GI265" s="110">
        <f t="shared" ca="1" si="555"/>
        <v>1</v>
      </c>
      <c r="GJ265" s="110">
        <f t="shared" ca="1" si="555"/>
        <v>1</v>
      </c>
      <c r="GK265" s="110">
        <f t="shared" ca="1" si="555"/>
        <v>1</v>
      </c>
      <c r="GL265" s="110">
        <f t="shared" ca="1" si="555"/>
        <v>1</v>
      </c>
      <c r="GM265" s="110">
        <f t="shared" ca="1" si="555"/>
        <v>1</v>
      </c>
      <c r="GN265" s="110">
        <f t="shared" ca="1" si="555"/>
        <v>1</v>
      </c>
      <c r="GO265" s="110">
        <f t="shared" ca="1" si="555"/>
        <v>0</v>
      </c>
      <c r="GP265" s="110">
        <f t="shared" ca="1" si="555"/>
        <v>0</v>
      </c>
      <c r="GQ265" s="110">
        <f t="shared" ca="1" si="555"/>
        <v>0</v>
      </c>
      <c r="GR265" s="110">
        <f t="shared" ca="1" si="555"/>
        <v>0</v>
      </c>
      <c r="GS265" s="110">
        <f t="shared" ca="1" si="555"/>
        <v>0</v>
      </c>
      <c r="GT265" s="110">
        <f t="shared" ca="1" si="555"/>
        <v>0</v>
      </c>
      <c r="GU265" s="110">
        <f t="shared" ca="1" si="555"/>
        <v>0</v>
      </c>
      <c r="GV265" s="110">
        <f t="shared" ca="1" si="555"/>
        <v>0</v>
      </c>
      <c r="GW265" s="110">
        <f t="shared" ca="1" si="555"/>
        <v>0</v>
      </c>
      <c r="GX265" s="110">
        <f t="shared" ca="1" si="555"/>
        <v>0</v>
      </c>
      <c r="GY265" s="110">
        <f t="shared" ca="1" si="555"/>
        <v>0</v>
      </c>
      <c r="GZ265" s="110">
        <f t="shared" ca="1" si="555"/>
        <v>0</v>
      </c>
      <c r="HA265" s="110">
        <f t="shared" ca="1" si="555"/>
        <v>0</v>
      </c>
      <c r="HB265" s="110">
        <f t="shared" ca="1" si="555"/>
        <v>0</v>
      </c>
      <c r="HC265" s="110">
        <f t="shared" ca="1" si="555"/>
        <v>0</v>
      </c>
      <c r="HD265" s="110">
        <f t="shared" ca="1" si="555"/>
        <v>0</v>
      </c>
      <c r="HE265" s="110">
        <f t="shared" ca="1" si="555"/>
        <v>0</v>
      </c>
      <c r="HF265" s="110">
        <f t="shared" ca="1" si="555"/>
        <v>0</v>
      </c>
      <c r="HG265" s="110">
        <f t="shared" ca="1" si="555"/>
        <v>0</v>
      </c>
      <c r="HH265" s="110">
        <f t="shared" ca="1" si="555"/>
        <v>0</v>
      </c>
      <c r="HI265" s="110">
        <f t="shared" ca="1" si="555"/>
        <v>0</v>
      </c>
      <c r="HJ265" s="110">
        <f t="shared" ca="1" si="555"/>
        <v>0</v>
      </c>
      <c r="HK265" s="115">
        <f t="shared" ca="1" si="555"/>
        <v>0</v>
      </c>
    </row>
    <row r="266" spans="1:219" x14ac:dyDescent="0.25">
      <c r="A266" s="176">
        <f t="shared" ca="1" si="528"/>
        <v>1.0590481763143451</v>
      </c>
      <c r="B266" s="164">
        <f t="shared" ca="1" si="529"/>
        <v>6.128251656943693E-2</v>
      </c>
      <c r="C266" s="106">
        <f t="shared" ca="1" si="530"/>
        <v>0.55004563000735895</v>
      </c>
      <c r="D266" s="108">
        <f t="shared" ca="1" si="531"/>
        <v>1.2103232738594414</v>
      </c>
      <c r="E266" s="109">
        <f t="shared" ca="1" si="532"/>
        <v>19.74989510243218</v>
      </c>
      <c r="F266" s="109">
        <f t="shared" ca="1" si="533"/>
        <v>8.2016845123031512</v>
      </c>
      <c r="G266" s="109">
        <f t="shared" ca="1" si="534"/>
        <v>16.64388644201351</v>
      </c>
      <c r="H266" s="109">
        <f t="shared" ca="1" si="535"/>
        <v>8.4422019297103592</v>
      </c>
      <c r="I266" s="177"/>
      <c r="J266" s="30" t="s">
        <v>254</v>
      </c>
      <c r="K266" s="89">
        <f t="shared" ca="1" si="546"/>
        <v>-0.21005970810345143</v>
      </c>
      <c r="L266" s="89">
        <f t="shared" ca="1" si="546"/>
        <v>3.6539036893229848E-2</v>
      </c>
      <c r="M266" s="89">
        <f t="shared" ca="1" si="546"/>
        <v>-1.4331148233707331</v>
      </c>
      <c r="N266" s="89">
        <f t="shared" ca="1" si="546"/>
        <v>-0.22096981093654566</v>
      </c>
      <c r="O266" s="89">
        <f t="shared" ca="1" si="546"/>
        <v>-0.22096981093654566</v>
      </c>
      <c r="P266" s="89">
        <f t="shared" ca="1" si="546"/>
        <v>-9.3840171590928279E-2</v>
      </c>
      <c r="Q266" s="89">
        <f t="shared" ca="1" si="546"/>
        <v>-1.3483164959119551</v>
      </c>
      <c r="R266" s="89">
        <f t="shared" ca="1" si="546"/>
        <v>3.6539036893229848E-2</v>
      </c>
      <c r="S266" s="89">
        <f t="shared" ca="1" si="546"/>
        <v>3.6539036893229848E-2</v>
      </c>
      <c r="T266" s="89">
        <f t="shared" ca="1" si="546"/>
        <v>-0.30649199665355353</v>
      </c>
      <c r="U266" s="89">
        <f t="shared" ca="1" si="547"/>
        <v>-0.31999883307611282</v>
      </c>
      <c r="V266" s="89">
        <f t="shared" ca="1" si="547"/>
        <v>-0.30649199665355353</v>
      </c>
      <c r="W266" s="89">
        <f t="shared" ca="1" si="547"/>
        <v>1.1628631778867338</v>
      </c>
      <c r="X266" s="89">
        <f t="shared" ca="1" si="547"/>
        <v>6.3830203882474623E-2</v>
      </c>
      <c r="Y266" s="89">
        <f t="shared" ca="1" si="547"/>
        <v>9.8583260592283506E-2</v>
      </c>
      <c r="Z266" s="89">
        <f t="shared" ca="1" si="547"/>
        <v>0.3096998313943522</v>
      </c>
      <c r="AA266" s="89">
        <f t="shared" ca="1" si="547"/>
        <v>-1.0097454203712564</v>
      </c>
      <c r="AB266" s="89">
        <f t="shared" ca="1" si="547"/>
        <v>0.31960967874145596</v>
      </c>
      <c r="AC266" s="89">
        <f t="shared" ca="1" si="547"/>
        <v>3.6539036893229848E-2</v>
      </c>
      <c r="AD266" s="89">
        <f t="shared" ca="1" si="547"/>
        <v>-0.81775242806075465</v>
      </c>
      <c r="AE266" s="89">
        <f t="shared" ca="1" si="548"/>
        <v>0.82443786118685636</v>
      </c>
      <c r="AF266" s="89">
        <f t="shared" ca="1" si="548"/>
        <v>0.10667228108213433</v>
      </c>
      <c r="AG266" s="89">
        <f t="shared" ca="1" si="548"/>
        <v>-0.31999883307611282</v>
      </c>
      <c r="AH266" s="89">
        <f t="shared" ca="1" si="548"/>
        <v>-1.0649490381436091</v>
      </c>
      <c r="AI266" s="89">
        <f t="shared" ca="1" si="548"/>
        <v>0.3096998313943522</v>
      </c>
      <c r="AJ266" s="89">
        <f t="shared" ca="1" si="548"/>
        <v>-0.30649199665355353</v>
      </c>
      <c r="AK266" s="89">
        <f t="shared" ca="1" si="548"/>
        <v>-0.21005970810345143</v>
      </c>
      <c r="AL266" s="89">
        <f t="shared" ca="1" si="548"/>
        <v>0.74370258632857644</v>
      </c>
      <c r="AM266" s="89">
        <f t="shared" ca="1" si="548"/>
        <v>6.3830203882474623E-2</v>
      </c>
      <c r="AN266" s="89">
        <f t="shared" ca="1" si="548"/>
        <v>1.4105767449530626E-2</v>
      </c>
      <c r="AO266" s="89">
        <f t="shared" ca="1" si="549"/>
        <v>6.3830203882474623E-2</v>
      </c>
      <c r="AP266" s="89">
        <f t="shared" ca="1" si="549"/>
        <v>1.8449135142460493E-2</v>
      </c>
      <c r="AQ266" s="89">
        <f t="shared" ca="1" si="549"/>
        <v>0.14357639329378769</v>
      </c>
      <c r="AR266" s="89">
        <f t="shared" ca="1" si="549"/>
        <v>-0.22096981093654566</v>
      </c>
      <c r="AS266" s="89">
        <f t="shared" ca="1" si="549"/>
        <v>-1.0097454203712564</v>
      </c>
      <c r="AT266" s="89">
        <f t="shared" ca="1" si="549"/>
        <v>-0.31999883307611282</v>
      </c>
      <c r="AU266" s="89">
        <f t="shared" ca="1" si="549"/>
        <v>-0.81775242806075465</v>
      </c>
      <c r="AV266" s="89">
        <f t="shared" ca="1" si="549"/>
        <v>-0.81775242806075465</v>
      </c>
      <c r="AW266" s="89">
        <f t="shared" ca="1" si="549"/>
        <v>-0.41558093709150801</v>
      </c>
      <c r="AX266" s="89" t="str">
        <f t="shared" ca="1" si="549"/>
        <v/>
      </c>
      <c r="AY266" s="89" t="str">
        <f t="shared" ca="1" si="550"/>
        <v/>
      </c>
      <c r="AZ266" s="89" t="str">
        <f t="shared" ca="1" si="550"/>
        <v/>
      </c>
      <c r="BA266" s="89" t="str">
        <f t="shared" ca="1" si="550"/>
        <v/>
      </c>
      <c r="BB266" s="89" t="str">
        <f t="shared" ca="1" si="550"/>
        <v/>
      </c>
      <c r="BC266" s="89" t="str">
        <f t="shared" ca="1" si="550"/>
        <v/>
      </c>
      <c r="BD266" s="89" t="str">
        <f t="shared" ca="1" si="550"/>
        <v/>
      </c>
      <c r="BE266" s="89" t="str">
        <f t="shared" ca="1" si="550"/>
        <v/>
      </c>
      <c r="BF266" s="89" t="str">
        <f t="shared" ca="1" si="550"/>
        <v/>
      </c>
      <c r="BG266" s="89" t="str">
        <f t="shared" ca="1" si="550"/>
        <v/>
      </c>
      <c r="BH266" s="89" t="str">
        <f t="shared" ca="1" si="550"/>
        <v/>
      </c>
      <c r="BJ266" s="132">
        <f t="shared" ca="1" si="551"/>
        <v>0.80340894253080086</v>
      </c>
      <c r="BK266" s="89">
        <f t="shared" ca="1" si="551"/>
        <v>1.0206143002204071</v>
      </c>
      <c r="BL266" s="89">
        <f t="shared" ca="1" si="551"/>
        <v>-0.42895931818003263</v>
      </c>
      <c r="BM266" s="89">
        <f t="shared" ca="1" si="551"/>
        <v>0.43444965816409131</v>
      </c>
      <c r="BN266" s="89">
        <f t="shared" ca="1" si="551"/>
        <v>0.85397345881961573</v>
      </c>
      <c r="BO266" s="89">
        <f t="shared" ca="1" si="551"/>
        <v>0.75940308144189694</v>
      </c>
      <c r="BP266" s="89">
        <f t="shared" ca="1" si="551"/>
        <v>-0.3428720828286449</v>
      </c>
      <c r="BQ266" s="89">
        <f t="shared" ca="1" si="551"/>
        <v>0.90708037694821342</v>
      </c>
      <c r="BR266" s="89">
        <f t="shared" ca="1" si="551"/>
        <v>0.80443929720746499</v>
      </c>
      <c r="BS266" s="89">
        <f t="shared" ca="1" si="551"/>
        <v>0.29992539494451331</v>
      </c>
      <c r="BT266" s="89">
        <f t="shared" ca="1" si="551"/>
        <v>0.4203235138529548</v>
      </c>
      <c r="BU266" s="89">
        <f t="shared" ca="1" si="551"/>
        <v>0.4172002947830622</v>
      </c>
      <c r="BV266" s="89">
        <f t="shared" ca="1" si="551"/>
        <v>1.5062647674477496</v>
      </c>
      <c r="BW266" s="89">
        <f t="shared" ca="1" si="551"/>
        <v>0.49691306150793757</v>
      </c>
      <c r="BX266" s="89">
        <f t="shared" ca="1" si="551"/>
        <v>1.0413741753836145</v>
      </c>
      <c r="BY266" s="89">
        <f t="shared" ca="1" si="428"/>
        <v>1.5227527255214304</v>
      </c>
      <c r="BZ266" s="89">
        <f t="shared" ca="1" si="428"/>
        <v>6.6311322158350006E-3</v>
      </c>
      <c r="CA266" s="89">
        <f t="shared" ca="1" si="428"/>
        <v>1.5029941137551095</v>
      </c>
      <c r="CB266" s="89">
        <f t="shared" ca="1" si="428"/>
        <v>0.32591652368717788</v>
      </c>
      <c r="CC266" s="89">
        <f t="shared" ca="1" si="428"/>
        <v>0.1101453132153607</v>
      </c>
      <c r="CD266" s="89">
        <f t="shared" ca="1" si="428"/>
        <v>1.8237913985581389</v>
      </c>
      <c r="CE266" s="89">
        <f t="shared" ca="1" si="428"/>
        <v>0.75438973960498168</v>
      </c>
      <c r="CF266" s="89">
        <f t="shared" ca="1" si="428"/>
        <v>-0.59084044628829235</v>
      </c>
      <c r="CG266" s="89">
        <f t="shared" ca="1" si="428"/>
        <v>-0.34260852815534015</v>
      </c>
      <c r="CH266" s="89">
        <f t="shared" ca="1" si="428"/>
        <v>1.2253922436630109</v>
      </c>
      <c r="CI266" s="89">
        <f t="shared" ca="1" si="501"/>
        <v>-0.97103995669672782</v>
      </c>
      <c r="CJ266" s="89">
        <f t="shared" ca="1" si="486"/>
        <v>-0.68560190040655966</v>
      </c>
      <c r="CK266" s="89">
        <f t="shared" ca="1" si="486"/>
        <v>0.48577362962589543</v>
      </c>
      <c r="CL266" s="89">
        <f t="shared" ca="1" si="486"/>
        <v>0.41157792798381465</v>
      </c>
      <c r="CM266" s="89">
        <f t="shared" ca="1" si="486"/>
        <v>1.0453754935518378</v>
      </c>
      <c r="CN266" s="89">
        <f t="shared" ca="1" si="486"/>
        <v>1.0466715736783123</v>
      </c>
      <c r="CO266" s="89">
        <f t="shared" ca="1" si="486"/>
        <v>0.90405655099093674</v>
      </c>
      <c r="CP266" s="89">
        <f t="shared" ca="1" si="486"/>
        <v>1.1085223772879649</v>
      </c>
      <c r="CQ266" s="89">
        <f t="shared" ca="1" si="486"/>
        <v>0.52377726247751755</v>
      </c>
      <c r="CR266" s="5">
        <f t="shared" ca="1" si="486"/>
        <v>0.13924717965422606</v>
      </c>
      <c r="CS266" s="5">
        <f t="shared" ca="1" si="540"/>
        <v>0.77592848590729213</v>
      </c>
      <c r="CT266" s="5">
        <f t="shared" ca="1" si="540"/>
        <v>0.36411518242074226</v>
      </c>
      <c r="CU266" s="5">
        <f t="shared" ca="1" si="540"/>
        <v>-5.2983943123463551E-3</v>
      </c>
      <c r="CV266" s="5">
        <f t="shared" ca="1" si="540"/>
        <v>-0.2170400199486755</v>
      </c>
      <c r="CW266" s="5" t="str">
        <f t="shared" si="540"/>
        <v/>
      </c>
      <c r="CX266" s="5" t="str">
        <f t="shared" si="540"/>
        <v/>
      </c>
      <c r="CY266" s="5" t="str">
        <f t="shared" si="540"/>
        <v/>
      </c>
      <c r="CZ266" s="5" t="str">
        <f t="shared" si="540"/>
        <v/>
      </c>
      <c r="DA266" s="5" t="str">
        <f t="shared" si="468"/>
        <v/>
      </c>
      <c r="DB266" s="5" t="str">
        <f t="shared" si="468"/>
        <v/>
      </c>
      <c r="DC266" s="5" t="str">
        <f t="shared" si="468"/>
        <v/>
      </c>
      <c r="DD266" s="5" t="str">
        <f t="shared" si="468"/>
        <v/>
      </c>
      <c r="DE266" s="5" t="str">
        <f t="shared" si="468"/>
        <v/>
      </c>
      <c r="DF266" s="5" t="str">
        <f t="shared" si="468"/>
        <v/>
      </c>
      <c r="DG266" s="133" t="str">
        <f t="shared" si="468"/>
        <v/>
      </c>
      <c r="DI266" s="144">
        <f t="shared" ca="1" si="525"/>
        <v>0</v>
      </c>
      <c r="DJ266" s="139">
        <f t="shared" ca="1" si="525"/>
        <v>0</v>
      </c>
      <c r="DK266" s="139">
        <f t="shared" ca="1" si="525"/>
        <v>0</v>
      </c>
      <c r="DL266" s="139">
        <f t="shared" ca="1" si="525"/>
        <v>0</v>
      </c>
      <c r="DM266" s="139">
        <f t="shared" ca="1" si="525"/>
        <v>0</v>
      </c>
      <c r="DN266" s="139">
        <f t="shared" ca="1" si="525"/>
        <v>0</v>
      </c>
      <c r="DO266" s="139">
        <f t="shared" ca="1" si="525"/>
        <v>0</v>
      </c>
      <c r="DP266" s="139">
        <f t="shared" ca="1" si="525"/>
        <v>0</v>
      </c>
      <c r="DQ266" s="139">
        <f t="shared" ca="1" si="525"/>
        <v>0</v>
      </c>
      <c r="DR266" s="139">
        <f t="shared" ca="1" si="525"/>
        <v>0</v>
      </c>
      <c r="DS266" s="139">
        <f t="shared" ca="1" si="494"/>
        <v>0</v>
      </c>
      <c r="DT266" s="139">
        <f t="shared" ca="1" si="494"/>
        <v>0</v>
      </c>
      <c r="DU266" s="139">
        <f t="shared" ca="1" si="494"/>
        <v>0</v>
      </c>
      <c r="DV266" s="139">
        <f t="shared" ca="1" si="494"/>
        <v>0</v>
      </c>
      <c r="DW266" s="139">
        <f t="shared" ca="1" si="494"/>
        <v>0</v>
      </c>
      <c r="DX266" s="139">
        <f t="shared" ca="1" si="494"/>
        <v>0</v>
      </c>
      <c r="DY266" s="139">
        <f t="shared" ca="1" si="494"/>
        <v>0</v>
      </c>
      <c r="DZ266" s="139">
        <f t="shared" ca="1" si="494"/>
        <v>0</v>
      </c>
      <c r="EA266" s="139">
        <f t="shared" ca="1" si="494"/>
        <v>0</v>
      </c>
      <c r="EB266" s="139">
        <f t="shared" ca="1" si="494"/>
        <v>0</v>
      </c>
      <c r="EC266" s="145">
        <f t="shared" ca="1" si="494"/>
        <v>0</v>
      </c>
      <c r="EE266" s="114">
        <f t="shared" ca="1" si="536"/>
        <v>0</v>
      </c>
      <c r="EF266" s="110">
        <f t="shared" ca="1" si="536"/>
        <v>2.1551648887001038</v>
      </c>
      <c r="EG266" s="110">
        <f t="shared" ca="1" si="536"/>
        <v>3.9352278681283286</v>
      </c>
      <c r="EH266" s="110">
        <f t="shared" ca="1" si="536"/>
        <v>5.3736344428706619</v>
      </c>
      <c r="EI266" s="110">
        <f t="shared" ca="1" si="536"/>
        <v>6.5011793373754774</v>
      </c>
      <c r="EJ266" s="110">
        <f t="shared" ca="1" si="536"/>
        <v>7.3462034572704944</v>
      </c>
      <c r="EK266" s="110">
        <f t="shared" ca="1" si="536"/>
        <v>7.9347768012271054</v>
      </c>
      <c r="EL266" s="110">
        <f t="shared" ca="1" si="536"/>
        <v>8.2908682976960915</v>
      </c>
      <c r="EM266" s="110">
        <f t="shared" ca="1" si="536"/>
        <v>8.4365034746487666</v>
      </c>
      <c r="EN266" s="110">
        <f t="shared" ca="1" si="536"/>
        <v>8.3919108086937868</v>
      </c>
      <c r="EO266" s="110">
        <f t="shared" ca="1" si="536"/>
        <v>8.1756575423101694</v>
      </c>
      <c r="EP266" s="110">
        <f t="shared" ca="1" si="536"/>
        <v>7.8047757041680832</v>
      </c>
      <c r="EQ266" s="110">
        <f t="shared" ca="1" si="536"/>
        <v>7.2948790173452664</v>
      </c>
      <c r="ER266" s="110">
        <f t="shared" ca="1" si="536"/>
        <v>6.6602713334501544</v>
      </c>
      <c r="ES266" s="110">
        <f t="shared" ca="1" si="536"/>
        <v>5.9140471870095581</v>
      </c>
      <c r="ET266" s="110">
        <f t="shared" ca="1" si="536"/>
        <v>5.068185023761032</v>
      </c>
      <c r="EU266" s="110">
        <f t="shared" ca="1" si="526"/>
        <v>4.1336336185128495</v>
      </c>
      <c r="EV266" s="110">
        <f t="shared" ca="1" si="526"/>
        <v>3.1203921628160778</v>
      </c>
      <c r="EW266" s="110">
        <f t="shared" ca="1" si="526"/>
        <v>2.0375844696633223</v>
      </c>
      <c r="EX266" s="110">
        <f t="shared" ca="1" si="526"/>
        <v>0.89352771162887024</v>
      </c>
      <c r="EY266" s="115">
        <f t="shared" ca="1" si="526"/>
        <v>-0.30420391985355266</v>
      </c>
      <c r="FA266" s="114">
        <f t="shared" ca="1" si="552"/>
        <v>0</v>
      </c>
      <c r="FB266" s="110">
        <f t="shared" ca="1" si="552"/>
        <v>0</v>
      </c>
      <c r="FC266" s="110">
        <f t="shared" ca="1" si="552"/>
        <v>0</v>
      </c>
      <c r="FD266" s="110">
        <f t="shared" ca="1" si="552"/>
        <v>0</v>
      </c>
      <c r="FE266" s="110">
        <f t="shared" ca="1" si="552"/>
        <v>0</v>
      </c>
      <c r="FF266" s="110">
        <f t="shared" ca="1" si="552"/>
        <v>0</v>
      </c>
      <c r="FG266" s="110">
        <f t="shared" ca="1" si="552"/>
        <v>0</v>
      </c>
      <c r="FH266" s="110">
        <f t="shared" ca="1" si="552"/>
        <v>0</v>
      </c>
      <c r="FI266" s="110">
        <f t="shared" ca="1" si="552"/>
        <v>0</v>
      </c>
      <c r="FJ266" s="110">
        <f t="shared" ca="1" si="552"/>
        <v>1</v>
      </c>
      <c r="FK266" s="110">
        <f t="shared" ca="1" si="553"/>
        <v>1</v>
      </c>
      <c r="FL266" s="110">
        <f t="shared" ca="1" si="553"/>
        <v>1</v>
      </c>
      <c r="FM266" s="110">
        <f t="shared" ca="1" si="553"/>
        <v>1</v>
      </c>
      <c r="FN266" s="110">
        <f t="shared" ca="1" si="553"/>
        <v>1</v>
      </c>
      <c r="FO266" s="110">
        <f t="shared" ca="1" si="553"/>
        <v>1</v>
      </c>
      <c r="FP266" s="110">
        <f t="shared" ca="1" si="553"/>
        <v>1</v>
      </c>
      <c r="FQ266" s="110">
        <f t="shared" ca="1" si="553"/>
        <v>1</v>
      </c>
      <c r="FR266" s="110">
        <f t="shared" ca="1" si="553"/>
        <v>1</v>
      </c>
      <c r="FS266" s="110">
        <f t="shared" ca="1" si="553"/>
        <v>0</v>
      </c>
      <c r="FT266" s="110">
        <f t="shared" ca="1" si="553"/>
        <v>0</v>
      </c>
      <c r="FU266" s="110">
        <f t="shared" ca="1" si="554"/>
        <v>0</v>
      </c>
      <c r="FV266" s="110">
        <f t="shared" ca="1" si="554"/>
        <v>0</v>
      </c>
      <c r="FW266" s="110">
        <f t="shared" ca="1" si="554"/>
        <v>0</v>
      </c>
      <c r="FX266" s="110">
        <f t="shared" ca="1" si="554"/>
        <v>0</v>
      </c>
      <c r="FY266" s="110">
        <f t="shared" ca="1" si="554"/>
        <v>0</v>
      </c>
      <c r="FZ266" s="110">
        <f t="shared" ca="1" si="554"/>
        <v>0</v>
      </c>
      <c r="GA266" s="110">
        <f t="shared" ca="1" si="554"/>
        <v>0</v>
      </c>
      <c r="GB266" s="110">
        <f t="shared" ca="1" si="554"/>
        <v>0</v>
      </c>
      <c r="GC266" s="110">
        <f t="shared" ca="1" si="554"/>
        <v>0</v>
      </c>
      <c r="GD266" s="110">
        <f t="shared" ca="1" si="554"/>
        <v>0</v>
      </c>
      <c r="GE266" s="115">
        <f t="shared" ca="1" si="554"/>
        <v>0</v>
      </c>
      <c r="GG266" s="114">
        <v>1</v>
      </c>
      <c r="GH266" s="110">
        <f t="shared" ref="GH266:HK266" ca="1" si="556">IF(AND($A266&gt;0,$B266&gt;0),IF(OR((GH$61*EXP($D266-$B266*GH$61)-GH$61)&gt;$AE$2*$H266,GG266=0),0,1),"")</f>
        <v>1</v>
      </c>
      <c r="GI266" s="110">
        <f t="shared" ca="1" si="556"/>
        <v>1</v>
      </c>
      <c r="GJ266" s="110">
        <f t="shared" ca="1" si="556"/>
        <v>1</v>
      </c>
      <c r="GK266" s="110">
        <f t="shared" ca="1" si="556"/>
        <v>1</v>
      </c>
      <c r="GL266" s="110">
        <f t="shared" ca="1" si="556"/>
        <v>1</v>
      </c>
      <c r="GM266" s="110">
        <f t="shared" ca="1" si="556"/>
        <v>1</v>
      </c>
      <c r="GN266" s="110">
        <f t="shared" ca="1" si="556"/>
        <v>1</v>
      </c>
      <c r="GO266" s="110">
        <f t="shared" ca="1" si="556"/>
        <v>1</v>
      </c>
      <c r="GP266" s="110">
        <f t="shared" ca="1" si="556"/>
        <v>0</v>
      </c>
      <c r="GQ266" s="110">
        <f t="shared" ca="1" si="556"/>
        <v>0</v>
      </c>
      <c r="GR266" s="110">
        <f t="shared" ca="1" si="556"/>
        <v>0</v>
      </c>
      <c r="GS266" s="110">
        <f t="shared" ca="1" si="556"/>
        <v>0</v>
      </c>
      <c r="GT266" s="110">
        <f t="shared" ca="1" si="556"/>
        <v>0</v>
      </c>
      <c r="GU266" s="110">
        <f t="shared" ca="1" si="556"/>
        <v>0</v>
      </c>
      <c r="GV266" s="110">
        <f t="shared" ca="1" si="556"/>
        <v>0</v>
      </c>
      <c r="GW266" s="110">
        <f t="shared" ca="1" si="556"/>
        <v>0</v>
      </c>
      <c r="GX266" s="110">
        <f t="shared" ca="1" si="556"/>
        <v>0</v>
      </c>
      <c r="GY266" s="110">
        <f t="shared" ca="1" si="556"/>
        <v>0</v>
      </c>
      <c r="GZ266" s="110">
        <f t="shared" ca="1" si="556"/>
        <v>0</v>
      </c>
      <c r="HA266" s="110">
        <f t="shared" ca="1" si="556"/>
        <v>0</v>
      </c>
      <c r="HB266" s="110">
        <f t="shared" ca="1" si="556"/>
        <v>0</v>
      </c>
      <c r="HC266" s="110">
        <f t="shared" ca="1" si="556"/>
        <v>0</v>
      </c>
      <c r="HD266" s="110">
        <f t="shared" ca="1" si="556"/>
        <v>0</v>
      </c>
      <c r="HE266" s="110">
        <f t="shared" ca="1" si="556"/>
        <v>0</v>
      </c>
      <c r="HF266" s="110">
        <f t="shared" ca="1" si="556"/>
        <v>0</v>
      </c>
      <c r="HG266" s="110">
        <f t="shared" ca="1" si="556"/>
        <v>0</v>
      </c>
      <c r="HH266" s="110">
        <f t="shared" ca="1" si="556"/>
        <v>0</v>
      </c>
      <c r="HI266" s="110">
        <f t="shared" ca="1" si="556"/>
        <v>0</v>
      </c>
      <c r="HJ266" s="110">
        <f t="shared" ca="1" si="556"/>
        <v>0</v>
      </c>
      <c r="HK266" s="115">
        <f t="shared" ca="1" si="556"/>
        <v>0</v>
      </c>
    </row>
    <row r="267" spans="1:219" x14ac:dyDescent="0.25">
      <c r="A267" s="176">
        <f t="shared" ca="1" si="528"/>
        <v>1.2061920001198101</v>
      </c>
      <c r="B267" s="164">
        <f t="shared" ca="1" si="529"/>
        <v>6.4991559099917925E-2</v>
      </c>
      <c r="C267" s="106">
        <f t="shared" ca="1" si="530"/>
        <v>0.58639792568659099</v>
      </c>
      <c r="D267" s="108">
        <f t="shared" ca="1" si="531"/>
        <v>1.3781232637445784</v>
      </c>
      <c r="E267" s="109">
        <f t="shared" ca="1" si="532"/>
        <v>21.204650001177132</v>
      </c>
      <c r="F267" s="109">
        <f t="shared" ca="1" si="533"/>
        <v>8.5567414979557057</v>
      </c>
      <c r="G267" s="109">
        <f t="shared" ca="1" si="534"/>
        <v>19.467117196083894</v>
      </c>
      <c r="H267" s="109">
        <f t="shared" ca="1" si="535"/>
        <v>10.910375698128188</v>
      </c>
      <c r="I267" s="177"/>
      <c r="J267" s="30" t="s">
        <v>255</v>
      </c>
      <c r="K267" s="89">
        <f t="shared" ca="1" si="546"/>
        <v>-1.3483164959119551</v>
      </c>
      <c r="L267" s="89">
        <f t="shared" ca="1" si="546"/>
        <v>0.74370258632857644</v>
      </c>
      <c r="M267" s="89">
        <f t="shared" ca="1" si="546"/>
        <v>-1.3483164959119551</v>
      </c>
      <c r="N267" s="89">
        <f t="shared" ca="1" si="546"/>
        <v>0.94353006046483001</v>
      </c>
      <c r="O267" s="89">
        <f t="shared" ca="1" si="546"/>
        <v>6.3830203882474623E-2</v>
      </c>
      <c r="P267" s="89">
        <f t="shared" ca="1" si="546"/>
        <v>0.21206368060581204</v>
      </c>
      <c r="Q267" s="89">
        <f t="shared" ca="1" si="546"/>
        <v>0.3096998313943522</v>
      </c>
      <c r="R267" s="89">
        <f t="shared" ca="1" si="546"/>
        <v>-0.31999883307611282</v>
      </c>
      <c r="S267" s="89">
        <f t="shared" ca="1" si="546"/>
        <v>0.94353006046483001</v>
      </c>
      <c r="T267" s="89">
        <f t="shared" ca="1" si="546"/>
        <v>-0.41184718490169098</v>
      </c>
      <c r="U267" s="89">
        <f t="shared" ca="1" si="547"/>
        <v>1.8449135142460493E-2</v>
      </c>
      <c r="V267" s="89">
        <f t="shared" ca="1" si="547"/>
        <v>-0.44623785415300243</v>
      </c>
      <c r="W267" s="89">
        <f t="shared" ca="1" si="547"/>
        <v>3.6539036893229848E-2</v>
      </c>
      <c r="X267" s="89">
        <f t="shared" ca="1" si="547"/>
        <v>0.41148501321826991</v>
      </c>
      <c r="Y267" s="89">
        <f t="shared" ca="1" si="547"/>
        <v>0.31960967874145596</v>
      </c>
      <c r="Z267" s="89">
        <f t="shared" ca="1" si="547"/>
        <v>-0.41184718490169098</v>
      </c>
      <c r="AA267" s="89">
        <f t="shared" ca="1" si="547"/>
        <v>9.8583260592283506E-2</v>
      </c>
      <c r="AB267" s="89">
        <f t="shared" ca="1" si="547"/>
        <v>-0.22096981093654566</v>
      </c>
      <c r="AC267" s="89">
        <f t="shared" ca="1" si="547"/>
        <v>2.8755171397204293E-2</v>
      </c>
      <c r="AD267" s="89">
        <f t="shared" ca="1" si="547"/>
        <v>0.41148501321826991</v>
      </c>
      <c r="AE267" s="89">
        <f t="shared" ca="1" si="548"/>
        <v>-0.30649199665355353</v>
      </c>
      <c r="AF267" s="89">
        <f t="shared" ca="1" si="548"/>
        <v>1.8449135142460493E-2</v>
      </c>
      <c r="AG267" s="89">
        <f t="shared" ca="1" si="548"/>
        <v>0.82443786118685636</v>
      </c>
      <c r="AH267" s="89">
        <f t="shared" ca="1" si="548"/>
        <v>-0.81775242806075465</v>
      </c>
      <c r="AI267" s="89">
        <f t="shared" ca="1" si="548"/>
        <v>0.89371861765175975</v>
      </c>
      <c r="AJ267" s="89">
        <f t="shared" ca="1" si="548"/>
        <v>-0.30649199665355353</v>
      </c>
      <c r="AK267" s="89">
        <f t="shared" ca="1" si="548"/>
        <v>0.21206368060581204</v>
      </c>
      <c r="AL267" s="89">
        <f t="shared" ca="1" si="548"/>
        <v>-0.15653910921934289</v>
      </c>
      <c r="AM267" s="89">
        <f t="shared" ca="1" si="548"/>
        <v>-0.30700255599325066</v>
      </c>
      <c r="AN267" s="89">
        <f t="shared" ca="1" si="548"/>
        <v>3.6539036893229848E-2</v>
      </c>
      <c r="AO267" s="89">
        <f t="shared" ca="1" si="549"/>
        <v>-1.3483164959119551</v>
      </c>
      <c r="AP267" s="89">
        <f t="shared" ca="1" si="549"/>
        <v>2.8755171397204293E-2</v>
      </c>
      <c r="AQ267" s="89">
        <f t="shared" ca="1" si="549"/>
        <v>-1.0649490381436091</v>
      </c>
      <c r="AR267" s="89">
        <f t="shared" ca="1" si="549"/>
        <v>-0.31999883307611282</v>
      </c>
      <c r="AS267" s="89">
        <f t="shared" ca="1" si="549"/>
        <v>0.31960967874145596</v>
      </c>
      <c r="AT267" s="89">
        <f t="shared" ca="1" si="549"/>
        <v>-0.31999883307611282</v>
      </c>
      <c r="AU267" s="89">
        <f t="shared" ca="1" si="549"/>
        <v>1.8449135142460493E-2</v>
      </c>
      <c r="AV267" s="89">
        <f t="shared" ca="1" si="549"/>
        <v>3.6539036893229848E-2</v>
      </c>
      <c r="AW267" s="89">
        <f t="shared" ca="1" si="549"/>
        <v>-0.41184718490169098</v>
      </c>
      <c r="AX267" s="89" t="str">
        <f t="shared" ca="1" si="549"/>
        <v/>
      </c>
      <c r="AY267" s="89" t="str">
        <f t="shared" ca="1" si="550"/>
        <v/>
      </c>
      <c r="AZ267" s="89" t="str">
        <f t="shared" ca="1" si="550"/>
        <v/>
      </c>
      <c r="BA267" s="89" t="str">
        <f t="shared" ca="1" si="550"/>
        <v/>
      </c>
      <c r="BB267" s="89" t="str">
        <f t="shared" ca="1" si="550"/>
        <v/>
      </c>
      <c r="BC267" s="89" t="str">
        <f t="shared" ca="1" si="550"/>
        <v/>
      </c>
      <c r="BD267" s="89" t="str">
        <f t="shared" ca="1" si="550"/>
        <v/>
      </c>
      <c r="BE267" s="89" t="str">
        <f t="shared" ca="1" si="550"/>
        <v/>
      </c>
      <c r="BF267" s="89" t="str">
        <f t="shared" ca="1" si="550"/>
        <v/>
      </c>
      <c r="BG267" s="89" t="str">
        <f t="shared" ca="1" si="550"/>
        <v/>
      </c>
      <c r="BH267" s="89" t="str">
        <f t="shared" ca="1" si="550"/>
        <v/>
      </c>
      <c r="BJ267" s="132">
        <f t="shared" ca="1" si="551"/>
        <v>-0.33484784527770284</v>
      </c>
      <c r="BK267" s="89">
        <f t="shared" ca="1" si="551"/>
        <v>1.7277778496557539</v>
      </c>
      <c r="BL267" s="89">
        <f t="shared" ca="1" si="551"/>
        <v>-0.34416099072125461</v>
      </c>
      <c r="BM267" s="89">
        <f t="shared" ca="1" si="551"/>
        <v>1.598949529565467</v>
      </c>
      <c r="BN267" s="89">
        <f t="shared" ca="1" si="551"/>
        <v>1.1387734736386359</v>
      </c>
      <c r="BO267" s="89">
        <f t="shared" ca="1" si="551"/>
        <v>1.0653069336386372</v>
      </c>
      <c r="BP267" s="89">
        <f t="shared" ca="1" si="551"/>
        <v>1.3151442444776624</v>
      </c>
      <c r="BQ267" s="89">
        <f t="shared" ca="1" si="551"/>
        <v>0.55054250697887075</v>
      </c>
      <c r="BR267" s="89">
        <f t="shared" ca="1" si="551"/>
        <v>1.7114303207790651</v>
      </c>
      <c r="BS267" s="89">
        <f t="shared" ca="1" si="551"/>
        <v>0.19457020669637587</v>
      </c>
      <c r="BT267" s="89">
        <f t="shared" ca="1" si="551"/>
        <v>0.75877148207152811</v>
      </c>
      <c r="BU267" s="89">
        <f t="shared" ca="1" si="551"/>
        <v>0.2774544372836133</v>
      </c>
      <c r="BV267" s="89">
        <f t="shared" ca="1" si="551"/>
        <v>0.3799406264542457</v>
      </c>
      <c r="BW267" s="89">
        <f t="shared" ca="1" si="551"/>
        <v>0.84456787084373286</v>
      </c>
      <c r="BX267" s="89">
        <f t="shared" ca="1" si="551"/>
        <v>1.2624005935327871</v>
      </c>
      <c r="BY267" s="89">
        <f t="shared" ca="1" si="428"/>
        <v>0.80120570922538725</v>
      </c>
      <c r="BZ267" s="89">
        <f t="shared" ca="1" si="428"/>
        <v>1.1149598131793748</v>
      </c>
      <c r="CA267" s="89">
        <f t="shared" ca="1" si="428"/>
        <v>0.96241462407710787</v>
      </c>
      <c r="CB267" s="89">
        <f t="shared" ca="1" si="428"/>
        <v>0.31813265819115233</v>
      </c>
      <c r="CC267" s="89">
        <f t="shared" ca="1" si="428"/>
        <v>1.3393827544943853</v>
      </c>
      <c r="CD267" s="89">
        <f t="shared" ca="1" si="428"/>
        <v>0.69286154071772899</v>
      </c>
      <c r="CE267" s="89">
        <f t="shared" ca="1" si="428"/>
        <v>0.66616659366530784</v>
      </c>
      <c r="CF267" s="89">
        <f t="shared" ca="1" si="428"/>
        <v>0.55359624797467677</v>
      </c>
      <c r="CG267" s="89">
        <f t="shared" ca="1" si="428"/>
        <v>-9.5411918072485724E-2</v>
      </c>
      <c r="CH267" s="89">
        <f t="shared" ca="1" si="428"/>
        <v>1.8094110299204185</v>
      </c>
      <c r="CI267" s="89">
        <f t="shared" ca="1" si="501"/>
        <v>-0.97103995669672782</v>
      </c>
      <c r="CJ267" s="89">
        <f t="shared" ca="1" si="486"/>
        <v>-0.26347851169729619</v>
      </c>
      <c r="CK267" s="89">
        <f t="shared" ca="1" si="486"/>
        <v>-0.4144680659220239</v>
      </c>
      <c r="CL267" s="89">
        <f t="shared" ca="1" si="486"/>
        <v>4.0745168108089369E-2</v>
      </c>
      <c r="CM267" s="89">
        <f t="shared" ca="1" si="486"/>
        <v>1.0678087629955371</v>
      </c>
      <c r="CN267" s="89">
        <f t="shared" ca="1" si="486"/>
        <v>-0.36547512611611754</v>
      </c>
      <c r="CO267" s="89">
        <f t="shared" ca="1" si="486"/>
        <v>0.91436258724568054</v>
      </c>
      <c r="CP267" s="89">
        <f t="shared" ca="1" si="486"/>
        <v>-0.10000305414943189</v>
      </c>
      <c r="CQ267" s="89">
        <f t="shared" ca="1" si="486"/>
        <v>0.42474824033795039</v>
      </c>
      <c r="CR267" s="5">
        <f t="shared" ca="1" si="486"/>
        <v>1.4686022787669384</v>
      </c>
      <c r="CS267" s="5">
        <f t="shared" ca="1" si="540"/>
        <v>0.77592848590729213</v>
      </c>
      <c r="CT267" s="5">
        <f t="shared" ca="1" si="540"/>
        <v>1.2003167456239574</v>
      </c>
      <c r="CU267" s="5">
        <f t="shared" ca="1" si="540"/>
        <v>0.8489930706416382</v>
      </c>
      <c r="CV267" s="5">
        <f t="shared" ca="1" si="540"/>
        <v>-0.21330626775885847</v>
      </c>
      <c r="CW267" s="5" t="str">
        <f t="shared" si="540"/>
        <v/>
      </c>
      <c r="CX267" s="5" t="str">
        <f t="shared" si="540"/>
        <v/>
      </c>
      <c r="CY267" s="5" t="str">
        <f t="shared" si="540"/>
        <v/>
      </c>
      <c r="CZ267" s="5" t="str">
        <f t="shared" si="540"/>
        <v/>
      </c>
      <c r="DA267" s="5" t="str">
        <f t="shared" si="468"/>
        <v/>
      </c>
      <c r="DB267" s="5" t="str">
        <f t="shared" si="468"/>
        <v/>
      </c>
      <c r="DC267" s="5" t="str">
        <f t="shared" si="468"/>
        <v/>
      </c>
      <c r="DD267" s="5" t="str">
        <f t="shared" si="468"/>
        <v/>
      </c>
      <c r="DE267" s="5" t="str">
        <f t="shared" si="468"/>
        <v/>
      </c>
      <c r="DF267" s="5" t="str">
        <f t="shared" si="468"/>
        <v/>
      </c>
      <c r="DG267" s="133" t="str">
        <f t="shared" si="468"/>
        <v/>
      </c>
      <c r="DI267" s="144">
        <f t="shared" ca="1" si="525"/>
        <v>0</v>
      </c>
      <c r="DJ267" s="139">
        <f t="shared" ca="1" si="525"/>
        <v>0</v>
      </c>
      <c r="DK267" s="139">
        <f t="shared" ca="1" si="525"/>
        <v>0</v>
      </c>
      <c r="DL267" s="139">
        <f t="shared" ca="1" si="525"/>
        <v>0</v>
      </c>
      <c r="DM267" s="139">
        <f t="shared" ca="1" si="525"/>
        <v>0</v>
      </c>
      <c r="DN267" s="139">
        <f t="shared" ca="1" si="525"/>
        <v>0</v>
      </c>
      <c r="DO267" s="139">
        <f t="shared" ca="1" si="525"/>
        <v>0</v>
      </c>
      <c r="DP267" s="139">
        <f t="shared" ca="1" si="525"/>
        <v>0</v>
      </c>
      <c r="DQ267" s="139">
        <f t="shared" ca="1" si="525"/>
        <v>0</v>
      </c>
      <c r="DR267" s="139">
        <f t="shared" ca="1" si="525"/>
        <v>0</v>
      </c>
      <c r="DS267" s="139">
        <f t="shared" ca="1" si="494"/>
        <v>0</v>
      </c>
      <c r="DT267" s="139">
        <f t="shared" ca="1" si="494"/>
        <v>0</v>
      </c>
      <c r="DU267" s="139">
        <f t="shared" ca="1" si="494"/>
        <v>0</v>
      </c>
      <c r="DV267" s="139">
        <f t="shared" ca="1" si="494"/>
        <v>0</v>
      </c>
      <c r="DW267" s="139">
        <f t="shared" ca="1" si="494"/>
        <v>0</v>
      </c>
      <c r="DX267" s="139">
        <f t="shared" ca="1" si="494"/>
        <v>0</v>
      </c>
      <c r="DY267" s="139">
        <f t="shared" ca="1" si="494"/>
        <v>0</v>
      </c>
      <c r="DZ267" s="139">
        <f t="shared" ref="DS267:EC290" ca="1" si="557">IF(AND($A267&gt;0,$B267&gt;0),DZ$64*EXP($A267-$B267*DZ$64),"")</f>
        <v>0</v>
      </c>
      <c r="EA267" s="139">
        <f t="shared" ca="1" si="557"/>
        <v>0</v>
      </c>
      <c r="EB267" s="139">
        <f t="shared" ca="1" si="557"/>
        <v>0</v>
      </c>
      <c r="EC267" s="145">
        <f t="shared" ca="1" si="557"/>
        <v>0</v>
      </c>
      <c r="EE267" s="114">
        <f t="shared" ca="1" si="536"/>
        <v>0</v>
      </c>
      <c r="EF267" s="110">
        <f t="shared" ca="1" si="536"/>
        <v>2.71779854691211</v>
      </c>
      <c r="EG267" s="110">
        <f t="shared" ca="1" si="536"/>
        <v>4.9677149209434823</v>
      </c>
      <c r="EH267" s="110">
        <f t="shared" ca="1" si="536"/>
        <v>6.7939110888341041</v>
      </c>
      <c r="EI267" s="110">
        <f t="shared" ca="1" si="536"/>
        <v>8.236843850283794</v>
      </c>
      <c r="EJ267" s="110">
        <f t="shared" ca="1" si="536"/>
        <v>9.3335562707691935</v>
      </c>
      <c r="EK267" s="110">
        <f t="shared" ca="1" si="536"/>
        <v>10.117947108399239</v>
      </c>
      <c r="EL267" s="110">
        <f t="shared" ca="1" si="536"/>
        <v>10.62101985031213</v>
      </c>
      <c r="EM267" s="110">
        <f t="shared" ca="1" si="536"/>
        <v>10.871112857939927</v>
      </c>
      <c r="EN267" s="110">
        <f t="shared" ca="1" si="536"/>
        <v>10.894112012513787</v>
      </c>
      <c r="EO267" s="110">
        <f t="shared" ca="1" si="536"/>
        <v>10.713647151879396</v>
      </c>
      <c r="EP267" s="110">
        <f t="shared" ca="1" si="536"/>
        <v>10.351273496502408</v>
      </c>
      <c r="EQ267" s="110">
        <f t="shared" ca="1" si="536"/>
        <v>9.8266391759697918</v>
      </c>
      <c r="ER267" s="110">
        <f t="shared" ca="1" si="536"/>
        <v>9.1576398868715181</v>
      </c>
      <c r="ES267" s="110">
        <f t="shared" ca="1" si="536"/>
        <v>8.360561638246093</v>
      </c>
      <c r="ET267" s="110">
        <f t="shared" ca="1" si="536"/>
        <v>7.4502124713919606</v>
      </c>
      <c r="EU267" s="110">
        <f t="shared" ca="1" si="526"/>
        <v>6.4400439764107098</v>
      </c>
      <c r="EV267" s="110">
        <f t="shared" ca="1" si="526"/>
        <v>5.3422633680101193</v>
      </c>
      <c r="EW267" s="110">
        <f t="shared" ca="1" si="526"/>
        <v>4.1679368275312605</v>
      </c>
      <c r="EX267" s="110">
        <f t="shared" ca="1" si="526"/>
        <v>2.9270847665737776</v>
      </c>
      <c r="EY267" s="115">
        <f t="shared" ca="1" si="526"/>
        <v>1.6287696196965307</v>
      </c>
      <c r="FA267" s="114">
        <f t="shared" ca="1" si="552"/>
        <v>0</v>
      </c>
      <c r="FB267" s="110">
        <f t="shared" ca="1" si="552"/>
        <v>0</v>
      </c>
      <c r="FC267" s="110">
        <f t="shared" ca="1" si="552"/>
        <v>0</v>
      </c>
      <c r="FD267" s="110">
        <f t="shared" ca="1" si="552"/>
        <v>0</v>
      </c>
      <c r="FE267" s="110">
        <f t="shared" ca="1" si="552"/>
        <v>0</v>
      </c>
      <c r="FF267" s="110">
        <f t="shared" ca="1" si="552"/>
        <v>0</v>
      </c>
      <c r="FG267" s="110">
        <f t="shared" ca="1" si="552"/>
        <v>0</v>
      </c>
      <c r="FH267" s="110">
        <f t="shared" ca="1" si="552"/>
        <v>0</v>
      </c>
      <c r="FI267" s="110">
        <f t="shared" ca="1" si="552"/>
        <v>0</v>
      </c>
      <c r="FJ267" s="110">
        <f t="shared" ca="1" si="552"/>
        <v>1</v>
      </c>
      <c r="FK267" s="110">
        <f t="shared" ca="1" si="553"/>
        <v>1</v>
      </c>
      <c r="FL267" s="110">
        <f t="shared" ca="1" si="553"/>
        <v>1</v>
      </c>
      <c r="FM267" s="110">
        <f t="shared" ca="1" si="553"/>
        <v>1</v>
      </c>
      <c r="FN267" s="110">
        <f t="shared" ca="1" si="553"/>
        <v>1</v>
      </c>
      <c r="FO267" s="110">
        <f t="shared" ca="1" si="553"/>
        <v>1</v>
      </c>
      <c r="FP267" s="110">
        <f t="shared" ca="1" si="553"/>
        <v>1</v>
      </c>
      <c r="FQ267" s="110">
        <f t="shared" ca="1" si="553"/>
        <v>1</v>
      </c>
      <c r="FR267" s="110">
        <f t="shared" ca="1" si="553"/>
        <v>1</v>
      </c>
      <c r="FS267" s="110">
        <f t="shared" ca="1" si="553"/>
        <v>1</v>
      </c>
      <c r="FT267" s="110">
        <f t="shared" ca="1" si="553"/>
        <v>0</v>
      </c>
      <c r="FU267" s="110">
        <f t="shared" ca="1" si="554"/>
        <v>0</v>
      </c>
      <c r="FV267" s="110">
        <f t="shared" ca="1" si="554"/>
        <v>0</v>
      </c>
      <c r="FW267" s="110">
        <f t="shared" ca="1" si="554"/>
        <v>0</v>
      </c>
      <c r="FX267" s="110">
        <f t="shared" ca="1" si="554"/>
        <v>0</v>
      </c>
      <c r="FY267" s="110">
        <f t="shared" ca="1" si="554"/>
        <v>0</v>
      </c>
      <c r="FZ267" s="110">
        <f t="shared" ca="1" si="554"/>
        <v>0</v>
      </c>
      <c r="GA267" s="110">
        <f t="shared" ca="1" si="554"/>
        <v>0</v>
      </c>
      <c r="GB267" s="110">
        <f t="shared" ca="1" si="554"/>
        <v>0</v>
      </c>
      <c r="GC267" s="110">
        <f t="shared" ca="1" si="554"/>
        <v>0</v>
      </c>
      <c r="GD267" s="110">
        <f t="shared" ca="1" si="554"/>
        <v>0</v>
      </c>
      <c r="GE267" s="115">
        <f t="shared" ca="1" si="554"/>
        <v>0</v>
      </c>
      <c r="GG267" s="114">
        <v>1</v>
      </c>
      <c r="GH267" s="110">
        <f t="shared" ref="GH267:HK267" ca="1" si="558">IF(AND($A267&gt;0,$B267&gt;0),IF(OR((GH$61*EXP($D267-$B267*GH$61)-GH$61)&gt;$AE$2*$H267,GG267=0),0,1),"")</f>
        <v>1</v>
      </c>
      <c r="GI267" s="110">
        <f t="shared" ca="1" si="558"/>
        <v>1</v>
      </c>
      <c r="GJ267" s="110">
        <f t="shared" ca="1" si="558"/>
        <v>1</v>
      </c>
      <c r="GK267" s="110">
        <f t="shared" ca="1" si="558"/>
        <v>1</v>
      </c>
      <c r="GL267" s="110">
        <f t="shared" ca="1" si="558"/>
        <v>1</v>
      </c>
      <c r="GM267" s="110">
        <f t="shared" ca="1" si="558"/>
        <v>1</v>
      </c>
      <c r="GN267" s="110">
        <f t="shared" ca="1" si="558"/>
        <v>1</v>
      </c>
      <c r="GO267" s="110">
        <f t="shared" ca="1" si="558"/>
        <v>1</v>
      </c>
      <c r="GP267" s="110">
        <f t="shared" ca="1" si="558"/>
        <v>0</v>
      </c>
      <c r="GQ267" s="110">
        <f t="shared" ca="1" si="558"/>
        <v>0</v>
      </c>
      <c r="GR267" s="110">
        <f t="shared" ca="1" si="558"/>
        <v>0</v>
      </c>
      <c r="GS267" s="110">
        <f t="shared" ca="1" si="558"/>
        <v>0</v>
      </c>
      <c r="GT267" s="110">
        <f t="shared" ca="1" si="558"/>
        <v>0</v>
      </c>
      <c r="GU267" s="110">
        <f t="shared" ca="1" si="558"/>
        <v>0</v>
      </c>
      <c r="GV267" s="110">
        <f t="shared" ca="1" si="558"/>
        <v>0</v>
      </c>
      <c r="GW267" s="110">
        <f t="shared" ca="1" si="558"/>
        <v>0</v>
      </c>
      <c r="GX267" s="110">
        <f t="shared" ca="1" si="558"/>
        <v>0</v>
      </c>
      <c r="GY267" s="110">
        <f t="shared" ca="1" si="558"/>
        <v>0</v>
      </c>
      <c r="GZ267" s="110">
        <f t="shared" ca="1" si="558"/>
        <v>0</v>
      </c>
      <c r="HA267" s="110">
        <f t="shared" ca="1" si="558"/>
        <v>0</v>
      </c>
      <c r="HB267" s="110">
        <f t="shared" ca="1" si="558"/>
        <v>0</v>
      </c>
      <c r="HC267" s="110">
        <f t="shared" ca="1" si="558"/>
        <v>0</v>
      </c>
      <c r="HD267" s="110">
        <f t="shared" ca="1" si="558"/>
        <v>0</v>
      </c>
      <c r="HE267" s="110">
        <f t="shared" ca="1" si="558"/>
        <v>0</v>
      </c>
      <c r="HF267" s="110">
        <f t="shared" ca="1" si="558"/>
        <v>0</v>
      </c>
      <c r="HG267" s="110">
        <f t="shared" ca="1" si="558"/>
        <v>0</v>
      </c>
      <c r="HH267" s="110">
        <f t="shared" ca="1" si="558"/>
        <v>0</v>
      </c>
      <c r="HI267" s="110">
        <f t="shared" ca="1" si="558"/>
        <v>0</v>
      </c>
      <c r="HJ267" s="110">
        <f t="shared" ca="1" si="558"/>
        <v>0</v>
      </c>
      <c r="HK267" s="115">
        <f t="shared" ca="1" si="558"/>
        <v>0</v>
      </c>
    </row>
    <row r="268" spans="1:219" x14ac:dyDescent="0.25">
      <c r="A268" s="176">
        <f t="shared" ca="1" si="528"/>
        <v>1.3617920024615975</v>
      </c>
      <c r="B268" s="164">
        <f t="shared" ca="1" si="529"/>
        <v>6.2373628026779614E-2</v>
      </c>
      <c r="C268" s="106">
        <f t="shared" ca="1" si="530"/>
        <v>0.60019620033988497</v>
      </c>
      <c r="D268" s="108">
        <f t="shared" ca="1" si="531"/>
        <v>1.5419097419128152</v>
      </c>
      <c r="E268" s="109">
        <f t="shared" ca="1" si="532"/>
        <v>24.720539604507351</v>
      </c>
      <c r="F268" s="109">
        <f t="shared" ca="1" si="533"/>
        <v>9.6920909433464733</v>
      </c>
      <c r="G268" s="109">
        <f t="shared" ca="1" si="534"/>
        <v>24.746623435584159</v>
      </c>
      <c r="H268" s="109">
        <f t="shared" ca="1" si="535"/>
        <v>15.054532492237685</v>
      </c>
      <c r="I268" s="177"/>
      <c r="J268" s="30" t="s">
        <v>256</v>
      </c>
      <c r="K268" s="89">
        <f t="shared" ca="1" si="546"/>
        <v>-0.44623785415300243</v>
      </c>
      <c r="L268" s="89">
        <f t="shared" ca="1" si="546"/>
        <v>0.94353006046483001</v>
      </c>
      <c r="M268" s="89">
        <f t="shared" ca="1" si="546"/>
        <v>1.8449135142460493E-2</v>
      </c>
      <c r="N268" s="89">
        <f t="shared" ca="1" si="546"/>
        <v>-0.22096981093654566</v>
      </c>
      <c r="O268" s="89">
        <f t="shared" ca="1" si="546"/>
        <v>0.53753403810350731</v>
      </c>
      <c r="P268" s="89">
        <f t="shared" ca="1" si="546"/>
        <v>9.8583260592283506E-2</v>
      </c>
      <c r="Q268" s="89">
        <f t="shared" ca="1" si="546"/>
        <v>-1.4331148233707331</v>
      </c>
      <c r="R268" s="89">
        <f t="shared" ca="1" si="546"/>
        <v>0.21206368060581204</v>
      </c>
      <c r="S268" s="89">
        <f t="shared" ca="1" si="546"/>
        <v>3.6539036893229848E-2</v>
      </c>
      <c r="T268" s="89">
        <f t="shared" ca="1" si="546"/>
        <v>0.41148501321826991</v>
      </c>
      <c r="U268" s="89">
        <f t="shared" ca="1" si="547"/>
        <v>-0.41558093709150801</v>
      </c>
      <c r="V268" s="89">
        <f t="shared" ca="1" si="547"/>
        <v>0.3096998313943522</v>
      </c>
      <c r="W268" s="89">
        <f t="shared" ca="1" si="547"/>
        <v>0.51560491500326755</v>
      </c>
      <c r="X268" s="89">
        <f t="shared" ca="1" si="547"/>
        <v>1.1628631778867338</v>
      </c>
      <c r="Y268" s="89">
        <f t="shared" ca="1" si="547"/>
        <v>0.89371861765175975</v>
      </c>
      <c r="Z268" s="89">
        <f t="shared" ca="1" si="547"/>
        <v>-0.15653910921934289</v>
      </c>
      <c r="AA268" s="89">
        <f t="shared" ca="1" si="547"/>
        <v>1.8449135142460493E-2</v>
      </c>
      <c r="AB268" s="89">
        <f t="shared" ca="1" si="547"/>
        <v>-0.30649199665355353</v>
      </c>
      <c r="AC268" s="89">
        <f t="shared" ca="1" si="547"/>
        <v>0.2685645797022288</v>
      </c>
      <c r="AD268" s="89">
        <f t="shared" ca="1" si="547"/>
        <v>0.74160465676181864</v>
      </c>
      <c r="AE268" s="89">
        <f t="shared" ca="1" si="548"/>
        <v>0.10667228108213433</v>
      </c>
      <c r="AF268" s="89">
        <f t="shared" ca="1" si="548"/>
        <v>-1.0097454203712564</v>
      </c>
      <c r="AG268" s="89">
        <f t="shared" ca="1" si="548"/>
        <v>1.1628631778867338</v>
      </c>
      <c r="AH268" s="89">
        <f t="shared" ca="1" si="548"/>
        <v>-2.3856124570488357E-2</v>
      </c>
      <c r="AI268" s="89">
        <f t="shared" ca="1" si="548"/>
        <v>-1.0649490381436091</v>
      </c>
      <c r="AJ268" s="89">
        <f t="shared" ca="1" si="548"/>
        <v>0.53753403810350731</v>
      </c>
      <c r="AK268" s="89">
        <f t="shared" ca="1" si="548"/>
        <v>-0.21005970810345143</v>
      </c>
      <c r="AL268" s="89">
        <f t="shared" ca="1" si="548"/>
        <v>-0.41184718490169098</v>
      </c>
      <c r="AM268" s="89">
        <f t="shared" ca="1" si="548"/>
        <v>0.10667228108213433</v>
      </c>
      <c r="AN268" s="89">
        <f t="shared" ca="1" si="548"/>
        <v>0.51560491500326755</v>
      </c>
      <c r="AO268" s="89">
        <f t="shared" ca="1" si="549"/>
        <v>0.89371861765175975</v>
      </c>
      <c r="AP268" s="89">
        <f t="shared" ca="1" si="549"/>
        <v>5.4419538639000731E-2</v>
      </c>
      <c r="AQ268" s="89">
        <f t="shared" ca="1" si="549"/>
        <v>-1.0097454203712564</v>
      </c>
      <c r="AR268" s="89">
        <f t="shared" ca="1" si="549"/>
        <v>0.14357639329378769</v>
      </c>
      <c r="AS268" s="89">
        <f t="shared" ca="1" si="549"/>
        <v>0.53753403810350731</v>
      </c>
      <c r="AT268" s="89">
        <f t="shared" ca="1" si="549"/>
        <v>0.2685645797022288</v>
      </c>
      <c r="AU268" s="89">
        <f t="shared" ca="1" si="549"/>
        <v>0.14357639329378769</v>
      </c>
      <c r="AV268" s="89">
        <f t="shared" ca="1" si="549"/>
        <v>-0.41558093709150801</v>
      </c>
      <c r="AW268" s="89">
        <f t="shared" ca="1" si="549"/>
        <v>0.51560491500326755</v>
      </c>
      <c r="AX268" s="89" t="str">
        <f t="shared" ca="1" si="549"/>
        <v/>
      </c>
      <c r="AY268" s="89" t="str">
        <f t="shared" ca="1" si="550"/>
        <v/>
      </c>
      <c r="AZ268" s="89" t="str">
        <f t="shared" ca="1" si="550"/>
        <v/>
      </c>
      <c r="BA268" s="89" t="str">
        <f t="shared" ca="1" si="550"/>
        <v/>
      </c>
      <c r="BB268" s="89" t="str">
        <f t="shared" ca="1" si="550"/>
        <v/>
      </c>
      <c r="BC268" s="89" t="str">
        <f t="shared" ca="1" si="550"/>
        <v/>
      </c>
      <c r="BD268" s="89" t="str">
        <f t="shared" ca="1" si="550"/>
        <v/>
      </c>
      <c r="BE268" s="89" t="str">
        <f t="shared" ca="1" si="550"/>
        <v/>
      </c>
      <c r="BF268" s="89" t="str">
        <f t="shared" ca="1" si="550"/>
        <v/>
      </c>
      <c r="BG268" s="89" t="str">
        <f t="shared" ca="1" si="550"/>
        <v/>
      </c>
      <c r="BH268" s="89" t="str">
        <f t="shared" ca="1" si="550"/>
        <v/>
      </c>
      <c r="BJ268" s="132">
        <f t="shared" ca="1" si="551"/>
        <v>0.56723079648124985</v>
      </c>
      <c r="BK268" s="89">
        <f t="shared" ca="1" si="551"/>
        <v>1.9276053237920072</v>
      </c>
      <c r="BL268" s="89">
        <f t="shared" ca="1" si="551"/>
        <v>1.022604640333161</v>
      </c>
      <c r="BM268" s="89">
        <f t="shared" ca="1" si="551"/>
        <v>0.43444965816409131</v>
      </c>
      <c r="BN268" s="89">
        <f t="shared" ca="1" si="551"/>
        <v>1.6124773078596686</v>
      </c>
      <c r="BO268" s="89">
        <f t="shared" ca="1" si="551"/>
        <v>0.95182651362510873</v>
      </c>
      <c r="BP268" s="89">
        <f t="shared" ca="1" si="551"/>
        <v>-0.42767041028742292</v>
      </c>
      <c r="BQ268" s="89">
        <f t="shared" ca="1" si="551"/>
        <v>1.0826050206607956</v>
      </c>
      <c r="BR268" s="89">
        <f t="shared" ca="1" si="551"/>
        <v>0.80443929720746499</v>
      </c>
      <c r="BS268" s="89">
        <f t="shared" ca="1" si="551"/>
        <v>1.0179024048163368</v>
      </c>
      <c r="BT268" s="89">
        <f t="shared" ca="1" si="551"/>
        <v>0.32474140983755961</v>
      </c>
      <c r="BU268" s="89">
        <f t="shared" ca="1" si="551"/>
        <v>1.0333921228309679</v>
      </c>
      <c r="BV268" s="89">
        <f t="shared" ca="1" si="551"/>
        <v>0.8590065045642834</v>
      </c>
      <c r="BW268" s="89">
        <f t="shared" ca="1" si="551"/>
        <v>1.5959460355121968</v>
      </c>
      <c r="BX268" s="89">
        <f t="shared" ca="1" si="551"/>
        <v>1.8365095324430909</v>
      </c>
      <c r="BY268" s="89">
        <f t="shared" ca="1" si="428"/>
        <v>1.0565137849077353</v>
      </c>
      <c r="BZ268" s="89">
        <f t="shared" ca="1" si="428"/>
        <v>1.0348256877295519</v>
      </c>
      <c r="CA268" s="89">
        <f t="shared" ref="CA268:CH299" ca="1" si="559">IF(CA$61&gt;0,AB$63+AB268,"")</f>
        <v>0.8768924383601</v>
      </c>
      <c r="CB268" s="89">
        <f t="shared" ca="1" si="559"/>
        <v>0.55794206649617684</v>
      </c>
      <c r="CC268" s="89">
        <f t="shared" ca="1" si="559"/>
        <v>1.669502398037934</v>
      </c>
      <c r="CD268" s="89">
        <f t="shared" ca="1" si="559"/>
        <v>1.1060258184534169</v>
      </c>
      <c r="CE268" s="89">
        <f t="shared" ca="1" si="559"/>
        <v>-0.36202796184840902</v>
      </c>
      <c r="CF268" s="89">
        <f t="shared" ca="1" si="559"/>
        <v>0.89202156467455418</v>
      </c>
      <c r="CG268" s="89">
        <f t="shared" ca="1" si="559"/>
        <v>0.69848438541778057</v>
      </c>
      <c r="CH268" s="89">
        <f t="shared" ca="1" si="559"/>
        <v>-0.14925662587495026</v>
      </c>
      <c r="CI268" s="89">
        <f t="shared" ca="1" si="501"/>
        <v>-0.12701392193966698</v>
      </c>
      <c r="CJ268" s="89">
        <f t="shared" ca="1" si="486"/>
        <v>-0.68560190040655966</v>
      </c>
      <c r="CK268" s="89">
        <f t="shared" ca="1" si="486"/>
        <v>-0.66977614160437193</v>
      </c>
      <c r="CL268" s="89">
        <f t="shared" ca="1" si="486"/>
        <v>0.45442000518347436</v>
      </c>
      <c r="CM268" s="89">
        <f t="shared" ca="1" si="486"/>
        <v>1.5468746411055747</v>
      </c>
      <c r="CN268" s="89">
        <f t="shared" ca="1" si="486"/>
        <v>1.8765599874475973</v>
      </c>
      <c r="CO268" s="89">
        <f t="shared" ca="1" si="486"/>
        <v>0.94002695448747697</v>
      </c>
      <c r="CP268" s="89">
        <f t="shared" ca="1" si="486"/>
        <v>-4.4799436377079171E-2</v>
      </c>
      <c r="CQ268" s="89">
        <f t="shared" ca="1" si="486"/>
        <v>0.8883234667078509</v>
      </c>
      <c r="CR268" s="5">
        <f t="shared" ca="1" si="486"/>
        <v>1.6865266381289898</v>
      </c>
      <c r="CS268" s="5">
        <f t="shared" ca="1" si="540"/>
        <v>1.3644918986856336</v>
      </c>
      <c r="CT268" s="5">
        <f t="shared" ca="1" si="540"/>
        <v>1.3254440037752846</v>
      </c>
      <c r="CU268" s="5">
        <f t="shared" ca="1" si="540"/>
        <v>0.39687309665690029</v>
      </c>
      <c r="CV268" s="5">
        <f t="shared" ca="1" si="540"/>
        <v>0.71414583214610006</v>
      </c>
      <c r="CW268" s="5" t="str">
        <f t="shared" si="540"/>
        <v/>
      </c>
      <c r="CX268" s="5" t="str">
        <f t="shared" si="540"/>
        <v/>
      </c>
      <c r="CY268" s="5" t="str">
        <f t="shared" si="540"/>
        <v/>
      </c>
      <c r="CZ268" s="5" t="str">
        <f t="shared" si="540"/>
        <v/>
      </c>
      <c r="DA268" s="5" t="str">
        <f t="shared" si="468"/>
        <v/>
      </c>
      <c r="DB268" s="5" t="str">
        <f t="shared" si="468"/>
        <v/>
      </c>
      <c r="DC268" s="5" t="str">
        <f t="shared" ref="DC268:DG318" si="560">IF(DC$61&gt;0,BD$63+BD268,"")</f>
        <v/>
      </c>
      <c r="DD268" s="5" t="str">
        <f t="shared" si="560"/>
        <v/>
      </c>
      <c r="DE268" s="5" t="str">
        <f t="shared" si="560"/>
        <v/>
      </c>
      <c r="DF268" s="5" t="str">
        <f t="shared" si="560"/>
        <v/>
      </c>
      <c r="DG268" s="133" t="str">
        <f t="shared" si="560"/>
        <v/>
      </c>
      <c r="DI268" s="144">
        <f t="shared" ca="1" si="525"/>
        <v>0</v>
      </c>
      <c r="DJ268" s="139">
        <f t="shared" ca="1" si="525"/>
        <v>0</v>
      </c>
      <c r="DK268" s="139">
        <f t="shared" ca="1" si="525"/>
        <v>0</v>
      </c>
      <c r="DL268" s="139">
        <f t="shared" ca="1" si="525"/>
        <v>0</v>
      </c>
      <c r="DM268" s="139">
        <f t="shared" ca="1" si="525"/>
        <v>0</v>
      </c>
      <c r="DN268" s="139">
        <f t="shared" ca="1" si="525"/>
        <v>0</v>
      </c>
      <c r="DO268" s="139">
        <f t="shared" ca="1" si="525"/>
        <v>0</v>
      </c>
      <c r="DP268" s="139">
        <f t="shared" ca="1" si="525"/>
        <v>0</v>
      </c>
      <c r="DQ268" s="139">
        <f t="shared" ca="1" si="525"/>
        <v>0</v>
      </c>
      <c r="DR268" s="139">
        <f t="shared" ca="1" si="525"/>
        <v>0</v>
      </c>
      <c r="DS268" s="139">
        <f t="shared" ca="1" si="557"/>
        <v>0</v>
      </c>
      <c r="DT268" s="139">
        <f t="shared" ca="1" si="557"/>
        <v>0</v>
      </c>
      <c r="DU268" s="139">
        <f t="shared" ca="1" si="557"/>
        <v>0</v>
      </c>
      <c r="DV268" s="139">
        <f t="shared" ca="1" si="557"/>
        <v>0</v>
      </c>
      <c r="DW268" s="139">
        <f t="shared" ca="1" si="557"/>
        <v>0</v>
      </c>
      <c r="DX268" s="139">
        <f t="shared" ca="1" si="557"/>
        <v>0</v>
      </c>
      <c r="DY268" s="139">
        <f t="shared" ca="1" si="557"/>
        <v>0</v>
      </c>
      <c r="DZ268" s="139">
        <f t="shared" ca="1" si="557"/>
        <v>0</v>
      </c>
      <c r="EA268" s="139">
        <f t="shared" ca="1" si="557"/>
        <v>0</v>
      </c>
      <c r="EB268" s="139">
        <f t="shared" ca="1" si="557"/>
        <v>0</v>
      </c>
      <c r="EC268" s="145">
        <f t="shared" ca="1" si="557"/>
        <v>0</v>
      </c>
      <c r="EE268" s="114">
        <f t="shared" ca="1" si="536"/>
        <v>0</v>
      </c>
      <c r="EF268" s="110">
        <f t="shared" ca="1" si="536"/>
        <v>3.3909083270046079</v>
      </c>
      <c r="EG268" s="110">
        <f t="shared" ca="1" si="536"/>
        <v>6.2507958834863064</v>
      </c>
      <c r="EH268" s="110">
        <f t="shared" ca="1" si="536"/>
        <v>8.6278274859921353</v>
      </c>
      <c r="EI268" s="110">
        <f t="shared" ca="1" si="536"/>
        <v>10.566284697143811</v>
      </c>
      <c r="EJ268" s="110">
        <f t="shared" ca="1" si="536"/>
        <v>12.106859342425413</v>
      </c>
      <c r="EK268" s="110">
        <f t="shared" ca="1" si="536"/>
        <v>13.286925728847908</v>
      </c>
      <c r="EL268" s="110">
        <f t="shared" ca="1" si="536"/>
        <v>14.14079306799319</v>
      </c>
      <c r="EM268" s="110">
        <f t="shared" ca="1" si="536"/>
        <v>14.699939502107615</v>
      </c>
      <c r="EN268" s="110">
        <f t="shared" ca="1" si="536"/>
        <v>14.993229035145688</v>
      </c>
      <c r="EO268" s="110">
        <f t="shared" ca="1" si="536"/>
        <v>15.047112580483976</v>
      </c>
      <c r="EP268" s="110">
        <f t="shared" ca="1" si="536"/>
        <v>14.885814252990691</v>
      </c>
      <c r="EQ268" s="110">
        <f t="shared" ca="1" si="536"/>
        <v>14.531503954834022</v>
      </c>
      <c r="ER268" s="110">
        <f t="shared" ca="1" si="536"/>
        <v>14.004457231456271</v>
      </c>
      <c r="ES268" s="110">
        <f t="shared" ca="1" si="536"/>
        <v>13.323203306170836</v>
      </c>
      <c r="ET268" s="110">
        <f t="shared" ca="1" si="536"/>
        <v>12.504662138519045</v>
      </c>
      <c r="EU268" s="110">
        <f t="shared" ca="1" si="526"/>
        <v>11.564271292539654</v>
      </c>
      <c r="EV268" s="110">
        <f t="shared" ca="1" si="526"/>
        <v>10.516103346162954</v>
      </c>
      <c r="EW268" s="110">
        <f t="shared" ca="1" si="526"/>
        <v>9.3729745217703027</v>
      </c>
      <c r="EX268" s="110">
        <f t="shared" ca="1" si="526"/>
        <v>8.1465451703037282</v>
      </c>
      <c r="EY268" s="115">
        <f t="shared" ca="1" si="526"/>
        <v>6.8474126969307889</v>
      </c>
      <c r="FA268" s="114">
        <f t="shared" ca="1" si="552"/>
        <v>0</v>
      </c>
      <c r="FB268" s="110">
        <f t="shared" ca="1" si="552"/>
        <v>0</v>
      </c>
      <c r="FC268" s="110">
        <f t="shared" ca="1" si="552"/>
        <v>0</v>
      </c>
      <c r="FD268" s="110">
        <f t="shared" ca="1" si="552"/>
        <v>0</v>
      </c>
      <c r="FE268" s="110">
        <f t="shared" ca="1" si="552"/>
        <v>0</v>
      </c>
      <c r="FF268" s="110">
        <f t="shared" ca="1" si="552"/>
        <v>0</v>
      </c>
      <c r="FG268" s="110">
        <f t="shared" ca="1" si="552"/>
        <v>0</v>
      </c>
      <c r="FH268" s="110">
        <f t="shared" ca="1" si="552"/>
        <v>0</v>
      </c>
      <c r="FI268" s="110">
        <f t="shared" ca="1" si="552"/>
        <v>0</v>
      </c>
      <c r="FJ268" s="110">
        <f t="shared" ca="1" si="552"/>
        <v>0</v>
      </c>
      <c r="FK268" s="110">
        <f t="shared" ca="1" si="553"/>
        <v>1</v>
      </c>
      <c r="FL268" s="110">
        <f t="shared" ca="1" si="553"/>
        <v>1</v>
      </c>
      <c r="FM268" s="110">
        <f t="shared" ca="1" si="553"/>
        <v>1</v>
      </c>
      <c r="FN268" s="110">
        <f t="shared" ca="1" si="553"/>
        <v>1</v>
      </c>
      <c r="FO268" s="110">
        <f t="shared" ca="1" si="553"/>
        <v>1</v>
      </c>
      <c r="FP268" s="110">
        <f t="shared" ca="1" si="553"/>
        <v>1</v>
      </c>
      <c r="FQ268" s="110">
        <f t="shared" ca="1" si="553"/>
        <v>1</v>
      </c>
      <c r="FR268" s="110">
        <f t="shared" ca="1" si="553"/>
        <v>1</v>
      </c>
      <c r="FS268" s="110">
        <f t="shared" ca="1" si="553"/>
        <v>1</v>
      </c>
      <c r="FT268" s="110">
        <f t="shared" ca="1" si="553"/>
        <v>1</v>
      </c>
      <c r="FU268" s="110">
        <f t="shared" ca="1" si="554"/>
        <v>1</v>
      </c>
      <c r="FV268" s="110">
        <f t="shared" ca="1" si="554"/>
        <v>0</v>
      </c>
      <c r="FW268" s="110">
        <f t="shared" ca="1" si="554"/>
        <v>0</v>
      </c>
      <c r="FX268" s="110">
        <f t="shared" ca="1" si="554"/>
        <v>0</v>
      </c>
      <c r="FY268" s="110">
        <f t="shared" ca="1" si="554"/>
        <v>0</v>
      </c>
      <c r="FZ268" s="110">
        <f t="shared" ca="1" si="554"/>
        <v>0</v>
      </c>
      <c r="GA268" s="110">
        <f t="shared" ca="1" si="554"/>
        <v>0</v>
      </c>
      <c r="GB268" s="110">
        <f t="shared" ca="1" si="554"/>
        <v>0</v>
      </c>
      <c r="GC268" s="110">
        <f t="shared" ca="1" si="554"/>
        <v>0</v>
      </c>
      <c r="GD268" s="110">
        <f t="shared" ca="1" si="554"/>
        <v>0</v>
      </c>
      <c r="GE268" s="115">
        <f t="shared" ca="1" si="554"/>
        <v>0</v>
      </c>
      <c r="GG268" s="114">
        <v>1</v>
      </c>
      <c r="GH268" s="110">
        <f t="shared" ref="GH268:HK268" ca="1" si="561">IF(AND($A268&gt;0,$B268&gt;0),IF(OR((GH$61*EXP($D268-$B268*GH$61)-GH$61)&gt;$AE$2*$H268,GG268=0),0,1),"")</f>
        <v>1</v>
      </c>
      <c r="GI268" s="110">
        <f t="shared" ca="1" si="561"/>
        <v>1</v>
      </c>
      <c r="GJ268" s="110">
        <f t="shared" ca="1" si="561"/>
        <v>1</v>
      </c>
      <c r="GK268" s="110">
        <f t="shared" ca="1" si="561"/>
        <v>1</v>
      </c>
      <c r="GL268" s="110">
        <f t="shared" ca="1" si="561"/>
        <v>1</v>
      </c>
      <c r="GM268" s="110">
        <f t="shared" ca="1" si="561"/>
        <v>1</v>
      </c>
      <c r="GN268" s="110">
        <f t="shared" ca="1" si="561"/>
        <v>1</v>
      </c>
      <c r="GO268" s="110">
        <f t="shared" ca="1" si="561"/>
        <v>1</v>
      </c>
      <c r="GP268" s="110">
        <f t="shared" ca="1" si="561"/>
        <v>1</v>
      </c>
      <c r="GQ268" s="110">
        <f t="shared" ca="1" si="561"/>
        <v>0</v>
      </c>
      <c r="GR268" s="110">
        <f t="shared" ca="1" si="561"/>
        <v>0</v>
      </c>
      <c r="GS268" s="110">
        <f t="shared" ca="1" si="561"/>
        <v>0</v>
      </c>
      <c r="GT268" s="110">
        <f t="shared" ca="1" si="561"/>
        <v>0</v>
      </c>
      <c r="GU268" s="110">
        <f t="shared" ca="1" si="561"/>
        <v>0</v>
      </c>
      <c r="GV268" s="110">
        <f t="shared" ca="1" si="561"/>
        <v>0</v>
      </c>
      <c r="GW268" s="110">
        <f t="shared" ca="1" si="561"/>
        <v>0</v>
      </c>
      <c r="GX268" s="110">
        <f t="shared" ca="1" si="561"/>
        <v>0</v>
      </c>
      <c r="GY268" s="110">
        <f t="shared" ca="1" si="561"/>
        <v>0</v>
      </c>
      <c r="GZ268" s="110">
        <f t="shared" ca="1" si="561"/>
        <v>0</v>
      </c>
      <c r="HA268" s="110">
        <f t="shared" ca="1" si="561"/>
        <v>0</v>
      </c>
      <c r="HB268" s="110">
        <f t="shared" ca="1" si="561"/>
        <v>0</v>
      </c>
      <c r="HC268" s="110">
        <f t="shared" ca="1" si="561"/>
        <v>0</v>
      </c>
      <c r="HD268" s="110">
        <f t="shared" ca="1" si="561"/>
        <v>0</v>
      </c>
      <c r="HE268" s="110">
        <f t="shared" ca="1" si="561"/>
        <v>0</v>
      </c>
      <c r="HF268" s="110">
        <f t="shared" ca="1" si="561"/>
        <v>0</v>
      </c>
      <c r="HG268" s="110">
        <f t="shared" ca="1" si="561"/>
        <v>0</v>
      </c>
      <c r="HH268" s="110">
        <f t="shared" ca="1" si="561"/>
        <v>0</v>
      </c>
      <c r="HI268" s="110">
        <f t="shared" ca="1" si="561"/>
        <v>0</v>
      </c>
      <c r="HJ268" s="110">
        <f t="shared" ca="1" si="561"/>
        <v>0</v>
      </c>
      <c r="HK268" s="115">
        <f t="shared" ca="1" si="561"/>
        <v>0</v>
      </c>
    </row>
    <row r="269" spans="1:219" x14ac:dyDescent="0.25">
      <c r="A269" s="176">
        <f t="shared" ca="1" si="528"/>
        <v>1.4108061116778279</v>
      </c>
      <c r="B269" s="164">
        <f t="shared" ca="1" si="529"/>
        <v>7.8595392395473584E-2</v>
      </c>
      <c r="C269" s="106">
        <f t="shared" ca="1" si="530"/>
        <v>0.66503796156228434</v>
      </c>
      <c r="D269" s="108">
        <f t="shared" ca="1" si="531"/>
        <v>1.631943856837287</v>
      </c>
      <c r="E269" s="109">
        <f t="shared" ca="1" si="532"/>
        <v>20.763861685755423</v>
      </c>
      <c r="F269" s="109">
        <f t="shared" ca="1" si="533"/>
        <v>8.0099488863175736</v>
      </c>
      <c r="G269" s="109">
        <f t="shared" ca="1" si="534"/>
        <v>21.82559057393787</v>
      </c>
      <c r="H269" s="109">
        <f t="shared" ca="1" si="535"/>
        <v>13.815641687620296</v>
      </c>
      <c r="I269" s="177"/>
      <c r="J269" s="30" t="s">
        <v>257</v>
      </c>
      <c r="K269" s="89">
        <f t="shared" ca="1" si="546"/>
        <v>0.21206368060581204</v>
      </c>
      <c r="L269" s="89">
        <f t="shared" ca="1" si="546"/>
        <v>-0.81775242806075465</v>
      </c>
      <c r="M269" s="89">
        <f t="shared" ca="1" si="546"/>
        <v>-0.30649199665355353</v>
      </c>
      <c r="N269" s="89">
        <f t="shared" ca="1" si="546"/>
        <v>-0.44623785415300243</v>
      </c>
      <c r="O269" s="89">
        <f t="shared" ca="1" si="546"/>
        <v>2.8755171397204293E-2</v>
      </c>
      <c r="P269" s="89">
        <f t="shared" ca="1" si="546"/>
        <v>-1.0097454203712564</v>
      </c>
      <c r="Q269" s="89">
        <f t="shared" ca="1" si="546"/>
        <v>-0.41558093709150801</v>
      </c>
      <c r="R269" s="89">
        <f t="shared" ca="1" si="546"/>
        <v>1.8449135142460493E-2</v>
      </c>
      <c r="S269" s="89">
        <f t="shared" ca="1" si="546"/>
        <v>0.41148501321826991</v>
      </c>
      <c r="T269" s="89">
        <f t="shared" ca="1" si="546"/>
        <v>0.14357639329378769</v>
      </c>
      <c r="U269" s="89">
        <f t="shared" ca="1" si="547"/>
        <v>-0.41184718490169098</v>
      </c>
      <c r="V269" s="89">
        <f t="shared" ca="1" si="547"/>
        <v>0.89371861765175975</v>
      </c>
      <c r="W269" s="89">
        <f t="shared" ca="1" si="547"/>
        <v>0.82443786118685636</v>
      </c>
      <c r="X269" s="89">
        <f t="shared" ca="1" si="547"/>
        <v>0.94353006046483001</v>
      </c>
      <c r="Y269" s="89">
        <f t="shared" ca="1" si="547"/>
        <v>0.2685645797022288</v>
      </c>
      <c r="Z269" s="89">
        <f t="shared" ca="1" si="547"/>
        <v>-0.30649199665355353</v>
      </c>
      <c r="AA269" s="89">
        <f t="shared" ca="1" si="547"/>
        <v>0.94353006046483001</v>
      </c>
      <c r="AB269" s="89">
        <f t="shared" ca="1" si="547"/>
        <v>-1.3483164959119551</v>
      </c>
      <c r="AC269" s="89">
        <f t="shared" ca="1" si="547"/>
        <v>-0.31999883307611282</v>
      </c>
      <c r="AD269" s="89">
        <f t="shared" ca="1" si="547"/>
        <v>0.51560491500326755</v>
      </c>
      <c r="AE269" s="89">
        <f t="shared" ca="1" si="548"/>
        <v>-0.81775242806075465</v>
      </c>
      <c r="AF269" s="89">
        <f t="shared" ca="1" si="548"/>
        <v>0.41148501321826991</v>
      </c>
      <c r="AG269" s="89">
        <f t="shared" ca="1" si="548"/>
        <v>0.31960967874145596</v>
      </c>
      <c r="AH269" s="89">
        <f t="shared" ca="1" si="548"/>
        <v>-0.30700255599325066</v>
      </c>
      <c r="AI269" s="89">
        <f t="shared" ca="1" si="548"/>
        <v>0.53753403810350731</v>
      </c>
      <c r="AJ269" s="89">
        <f t="shared" ca="1" si="548"/>
        <v>1.8449135142460493E-2</v>
      </c>
      <c r="AK269" s="89">
        <f t="shared" ca="1" si="548"/>
        <v>0.14357639329378769</v>
      </c>
      <c r="AL269" s="89">
        <f t="shared" ca="1" si="548"/>
        <v>-1.4331148233707331</v>
      </c>
      <c r="AM269" s="89">
        <f t="shared" ca="1" si="548"/>
        <v>-1.0649490381436091</v>
      </c>
      <c r="AN269" s="89">
        <f t="shared" ca="1" si="548"/>
        <v>2.8755171397204293E-2</v>
      </c>
      <c r="AO269" s="89">
        <f t="shared" ca="1" si="549"/>
        <v>1.1628631778867338</v>
      </c>
      <c r="AP269" s="89">
        <f t="shared" ca="1" si="549"/>
        <v>1.1628631778867338</v>
      </c>
      <c r="AQ269" s="89">
        <f t="shared" ca="1" si="549"/>
        <v>-0.30649199665355353</v>
      </c>
      <c r="AR269" s="89">
        <f t="shared" ca="1" si="549"/>
        <v>1.4105767449530626E-2</v>
      </c>
      <c r="AS269" s="89">
        <f t="shared" ca="1" si="549"/>
        <v>5.4419538639000731E-2</v>
      </c>
      <c r="AT269" s="89">
        <f t="shared" ca="1" si="549"/>
        <v>-0.30649199665355353</v>
      </c>
      <c r="AU269" s="89">
        <f t="shared" ca="1" si="549"/>
        <v>-0.22096981093654566</v>
      </c>
      <c r="AV269" s="89">
        <f t="shared" ca="1" si="549"/>
        <v>0.74160465676181864</v>
      </c>
      <c r="AW269" s="89">
        <f t="shared" ca="1" si="549"/>
        <v>0.41148501321826991</v>
      </c>
      <c r="AX269" s="89" t="str">
        <f t="shared" ca="1" si="549"/>
        <v/>
      </c>
      <c r="AY269" s="89" t="str">
        <f t="shared" ca="1" si="550"/>
        <v/>
      </c>
      <c r="AZ269" s="89" t="str">
        <f t="shared" ca="1" si="550"/>
        <v/>
      </c>
      <c r="BA269" s="89" t="str">
        <f t="shared" ca="1" si="550"/>
        <v/>
      </c>
      <c r="BB269" s="89" t="str">
        <f t="shared" ca="1" si="550"/>
        <v/>
      </c>
      <c r="BC269" s="89" t="str">
        <f t="shared" ca="1" si="550"/>
        <v/>
      </c>
      <c r="BD269" s="89" t="str">
        <f t="shared" ca="1" si="550"/>
        <v/>
      </c>
      <c r="BE269" s="89" t="str">
        <f t="shared" ca="1" si="550"/>
        <v/>
      </c>
      <c r="BF269" s="89" t="str">
        <f t="shared" ca="1" si="550"/>
        <v/>
      </c>
      <c r="BG269" s="89" t="str">
        <f t="shared" ca="1" si="550"/>
        <v/>
      </c>
      <c r="BH269" s="89" t="str">
        <f t="shared" ca="1" si="550"/>
        <v/>
      </c>
      <c r="BJ269" s="132">
        <f t="shared" ca="1" si="551"/>
        <v>1.2255323312400643</v>
      </c>
      <c r="BK269" s="89">
        <f t="shared" ca="1" si="551"/>
        <v>0.16632283526642266</v>
      </c>
      <c r="BL269" s="89">
        <f t="shared" ca="1" si="551"/>
        <v>0.69766350853714698</v>
      </c>
      <c r="BM269" s="89">
        <f t="shared" ca="1" si="551"/>
        <v>0.20918161494763454</v>
      </c>
      <c r="BN269" s="89">
        <f t="shared" ca="1" si="551"/>
        <v>1.1036984411533657</v>
      </c>
      <c r="BO269" s="89">
        <f t="shared" ca="1" si="551"/>
        <v>-0.15650216733843114</v>
      </c>
      <c r="BP269" s="89">
        <f t="shared" ca="1" si="551"/>
        <v>0.58986347599180222</v>
      </c>
      <c r="BQ269" s="89">
        <f t="shared" ca="1" si="551"/>
        <v>0.88899047519744401</v>
      </c>
      <c r="BR269" s="89">
        <f t="shared" ca="1" si="551"/>
        <v>1.179385273532505</v>
      </c>
      <c r="BS269" s="89">
        <f t="shared" ca="1" si="551"/>
        <v>0.74999378489185453</v>
      </c>
      <c r="BT269" s="89">
        <f t="shared" ca="1" si="551"/>
        <v>0.32847516202737664</v>
      </c>
      <c r="BU269" s="89">
        <f t="shared" ca="1" si="551"/>
        <v>1.6174109090883755</v>
      </c>
      <c r="BV269" s="89">
        <f t="shared" ca="1" si="551"/>
        <v>1.1678394507478722</v>
      </c>
      <c r="BW269" s="89">
        <f t="shared" ca="1" si="551"/>
        <v>1.3766129180902928</v>
      </c>
      <c r="BX269" s="89">
        <f t="shared" ca="1" si="551"/>
        <v>1.2113554944935601</v>
      </c>
      <c r="BY269" s="89">
        <f t="shared" ca="1" si="551"/>
        <v>0.90656089747352464</v>
      </c>
      <c r="BZ269" s="89">
        <f t="shared" ref="BZ269:CG327" ca="1" si="562">IF(BZ$61&gt;0,AA$63+AA269,"")</f>
        <v>1.9599066130519214</v>
      </c>
      <c r="CA269" s="89">
        <f t="shared" ca="1" si="559"/>
        <v>-0.16493206089830159</v>
      </c>
      <c r="CB269" s="89">
        <f t="shared" ca="1" si="559"/>
        <v>-3.0621346282164785E-2</v>
      </c>
      <c r="CC269" s="89">
        <f t="shared" ca="1" si="559"/>
        <v>1.4435026562793829</v>
      </c>
      <c r="CD269" s="89">
        <f t="shared" ca="1" si="559"/>
        <v>0.18160110931052786</v>
      </c>
      <c r="CE269" s="89">
        <f t="shared" ca="1" si="559"/>
        <v>1.0592024717411173</v>
      </c>
      <c r="CF269" s="89">
        <f t="shared" ca="1" si="559"/>
        <v>4.8768065529276372E-2</v>
      </c>
      <c r="CG269" s="89">
        <f t="shared" ca="1" si="559"/>
        <v>0.41533795399501827</v>
      </c>
      <c r="CH269" s="89">
        <f t="shared" ca="1" si="559"/>
        <v>1.4532264503721661</v>
      </c>
      <c r="CI269" s="89">
        <f t="shared" ca="1" si="501"/>
        <v>-0.6460988249007138</v>
      </c>
      <c r="CJ269" s="89">
        <f t="shared" ca="1" si="486"/>
        <v>-0.33196579900932055</v>
      </c>
      <c r="CK269" s="89">
        <f t="shared" ca="1" si="486"/>
        <v>-1.6910437800734142</v>
      </c>
      <c r="CL269" s="89">
        <f t="shared" ca="1" si="486"/>
        <v>-0.71720131404226906</v>
      </c>
      <c r="CM269" s="89">
        <f t="shared" ca="1" si="486"/>
        <v>1.0600248974995115</v>
      </c>
      <c r="CN269" s="89">
        <f t="shared" ca="1" si="486"/>
        <v>2.1457045476825716</v>
      </c>
      <c r="CO269" s="89">
        <f t="shared" ca="1" si="486"/>
        <v>2.0484705937352099</v>
      </c>
      <c r="CP269" s="89">
        <f t="shared" ca="1" si="486"/>
        <v>0.65845398734062366</v>
      </c>
      <c r="CQ269" s="89">
        <f t="shared" ca="1" si="486"/>
        <v>0.75885284086359384</v>
      </c>
      <c r="CR269" s="5">
        <f t="shared" ca="1" si="486"/>
        <v>1.2034121386644832</v>
      </c>
      <c r="CS269" s="5">
        <f t="shared" ca="1" si="540"/>
        <v>0.78943532232985136</v>
      </c>
      <c r="CT269" s="5">
        <f t="shared" ca="1" si="540"/>
        <v>0.96089779954495125</v>
      </c>
      <c r="CU269" s="5">
        <f t="shared" ca="1" si="540"/>
        <v>1.5540586905102269</v>
      </c>
      <c r="CV269" s="5">
        <f t="shared" ca="1" si="540"/>
        <v>0.61002593036110242</v>
      </c>
      <c r="CW269" s="5" t="str">
        <f t="shared" si="540"/>
        <v/>
      </c>
      <c r="CX269" s="5" t="str">
        <f t="shared" si="540"/>
        <v/>
      </c>
      <c r="CY269" s="5" t="str">
        <f t="shared" si="540"/>
        <v/>
      </c>
      <c r="CZ269" s="5" t="str">
        <f t="shared" si="540"/>
        <v/>
      </c>
      <c r="DA269" s="5" t="str">
        <f t="shared" si="540"/>
        <v/>
      </c>
      <c r="DB269" s="5" t="str">
        <f t="shared" si="540"/>
        <v/>
      </c>
      <c r="DC269" s="5" t="str">
        <f t="shared" si="560"/>
        <v/>
      </c>
      <c r="DD269" s="5" t="str">
        <f t="shared" si="560"/>
        <v/>
      </c>
      <c r="DE269" s="5" t="str">
        <f t="shared" si="560"/>
        <v/>
      </c>
      <c r="DF269" s="5" t="str">
        <f t="shared" si="560"/>
        <v/>
      </c>
      <c r="DG269" s="133" t="str">
        <f t="shared" si="560"/>
        <v/>
      </c>
      <c r="DI269" s="144">
        <f t="shared" ca="1" si="525"/>
        <v>0</v>
      </c>
      <c r="DJ269" s="139">
        <f t="shared" ca="1" si="525"/>
        <v>0</v>
      </c>
      <c r="DK269" s="139">
        <f t="shared" ca="1" si="525"/>
        <v>0</v>
      </c>
      <c r="DL269" s="139">
        <f t="shared" ca="1" si="525"/>
        <v>0</v>
      </c>
      <c r="DM269" s="139">
        <f t="shared" ca="1" si="525"/>
        <v>0</v>
      </c>
      <c r="DN269" s="139">
        <f t="shared" ca="1" si="525"/>
        <v>0</v>
      </c>
      <c r="DO269" s="139">
        <f t="shared" ca="1" si="525"/>
        <v>0</v>
      </c>
      <c r="DP269" s="139">
        <f t="shared" ca="1" si="525"/>
        <v>0</v>
      </c>
      <c r="DQ269" s="139">
        <f t="shared" ca="1" si="525"/>
        <v>0</v>
      </c>
      <c r="DR269" s="139">
        <f t="shared" ca="1" si="525"/>
        <v>0</v>
      </c>
      <c r="DS269" s="139">
        <f t="shared" ca="1" si="557"/>
        <v>0</v>
      </c>
      <c r="DT269" s="139">
        <f t="shared" ca="1" si="557"/>
        <v>0</v>
      </c>
      <c r="DU269" s="139">
        <f t="shared" ca="1" si="557"/>
        <v>0</v>
      </c>
      <c r="DV269" s="139">
        <f t="shared" ca="1" si="557"/>
        <v>0</v>
      </c>
      <c r="DW269" s="139">
        <f t="shared" ca="1" si="557"/>
        <v>0</v>
      </c>
      <c r="DX269" s="139">
        <f t="shared" ca="1" si="557"/>
        <v>0</v>
      </c>
      <c r="DY269" s="139">
        <f t="shared" ca="1" si="557"/>
        <v>0</v>
      </c>
      <c r="DZ269" s="139">
        <f t="shared" ca="1" si="557"/>
        <v>0</v>
      </c>
      <c r="EA269" s="139">
        <f t="shared" ca="1" si="557"/>
        <v>0</v>
      </c>
      <c r="EB269" s="139">
        <f t="shared" ca="1" si="557"/>
        <v>0</v>
      </c>
      <c r="EC269" s="145">
        <f t="shared" ca="1" si="557"/>
        <v>0</v>
      </c>
      <c r="EE269" s="114">
        <f t="shared" ca="1" si="536"/>
        <v>0</v>
      </c>
      <c r="EF269" s="110">
        <f t="shared" ca="1" si="536"/>
        <v>3.7272728154777592</v>
      </c>
      <c r="EG269" s="110">
        <f t="shared" ca="1" si="536"/>
        <v>6.7399131505169851</v>
      </c>
      <c r="EH269" s="110">
        <f t="shared" ca="1" si="536"/>
        <v>9.1189454565348331</v>
      </c>
      <c r="EI269" s="110">
        <f t="shared" ca="1" si="536"/>
        <v>10.937228419054444</v>
      </c>
      <c r="EJ269" s="110">
        <f t="shared" ca="1" si="536"/>
        <v>12.260226480970509</v>
      </c>
      <c r="EK269" s="110">
        <f t="shared" ca="1" si="536"/>
        <v>13.146711386068773</v>
      </c>
      <c r="EL269" s="110">
        <f t="shared" ca="1" si="536"/>
        <v>13.649399913880458</v>
      </c>
      <c r="EM269" s="110">
        <f t="shared" ca="1" si="536"/>
        <v>13.815533443868929</v>
      </c>
      <c r="EN269" s="110">
        <f t="shared" ca="1" si="536"/>
        <v>13.687404499192898</v>
      </c>
      <c r="EO269" s="110">
        <f t="shared" ca="1" si="536"/>
        <v>13.302834974060644</v>
      </c>
      <c r="EP269" s="110">
        <f t="shared" ca="1" si="536"/>
        <v>12.695610340492923</v>
      </c>
      <c r="EQ269" s="110">
        <f t="shared" ca="1" si="536"/>
        <v>11.895873756948127</v>
      </c>
      <c r="ER269" s="110">
        <f t="shared" ca="1" si="536"/>
        <v>10.930483659798291</v>
      </c>
      <c r="ES269" s="110">
        <f t="shared" ca="1" si="536"/>
        <v>9.8233381063895742</v>
      </c>
      <c r="ET269" s="110">
        <f t="shared" ca="1" si="536"/>
        <v>8.5956688529111425</v>
      </c>
      <c r="EU269" s="110">
        <f t="shared" ca="1" si="526"/>
        <v>7.2663078892726816</v>
      </c>
      <c r="EV269" s="110">
        <f t="shared" ca="1" si="526"/>
        <v>5.8519289145823699</v>
      </c>
      <c r="EW269" s="110">
        <f t="shared" ca="1" si="526"/>
        <v>4.3672660187276371</v>
      </c>
      <c r="EX269" s="110">
        <f t="shared" ca="1" si="526"/>
        <v>2.825311636250575</v>
      </c>
      <c r="EY269" s="115">
        <f t="shared" ca="1" si="526"/>
        <v>1.2374956565867095</v>
      </c>
      <c r="FA269" s="114">
        <f t="shared" ca="1" si="552"/>
        <v>0</v>
      </c>
      <c r="FB269" s="110">
        <f t="shared" ca="1" si="552"/>
        <v>0</v>
      </c>
      <c r="FC269" s="110">
        <f t="shared" ca="1" si="552"/>
        <v>0</v>
      </c>
      <c r="FD269" s="110">
        <f t="shared" ca="1" si="552"/>
        <v>0</v>
      </c>
      <c r="FE269" s="110">
        <f t="shared" ca="1" si="552"/>
        <v>0</v>
      </c>
      <c r="FF269" s="110">
        <f t="shared" ca="1" si="552"/>
        <v>0</v>
      </c>
      <c r="FG269" s="110">
        <f t="shared" ca="1" si="552"/>
        <v>0</v>
      </c>
      <c r="FH269" s="110">
        <f t="shared" ca="1" si="552"/>
        <v>0</v>
      </c>
      <c r="FI269" s="110">
        <f t="shared" ca="1" si="552"/>
        <v>1</v>
      </c>
      <c r="FJ269" s="110">
        <f t="shared" ca="1" si="552"/>
        <v>1</v>
      </c>
      <c r="FK269" s="110">
        <f t="shared" ca="1" si="553"/>
        <v>1</v>
      </c>
      <c r="FL269" s="110">
        <f t="shared" ca="1" si="553"/>
        <v>1</v>
      </c>
      <c r="FM269" s="110">
        <f t="shared" ca="1" si="553"/>
        <v>1</v>
      </c>
      <c r="FN269" s="110">
        <f t="shared" ca="1" si="553"/>
        <v>1</v>
      </c>
      <c r="FO269" s="110">
        <f t="shared" ca="1" si="553"/>
        <v>1</v>
      </c>
      <c r="FP269" s="110">
        <f t="shared" ca="1" si="553"/>
        <v>1</v>
      </c>
      <c r="FQ269" s="110">
        <f t="shared" ca="1" si="553"/>
        <v>1</v>
      </c>
      <c r="FR269" s="110">
        <f t="shared" ca="1" si="553"/>
        <v>1</v>
      </c>
      <c r="FS269" s="110">
        <f t="shared" ca="1" si="553"/>
        <v>0</v>
      </c>
      <c r="FT269" s="110">
        <f t="shared" ca="1" si="553"/>
        <v>0</v>
      </c>
      <c r="FU269" s="110">
        <f t="shared" ca="1" si="554"/>
        <v>0</v>
      </c>
      <c r="FV269" s="110">
        <f t="shared" ca="1" si="554"/>
        <v>0</v>
      </c>
      <c r="FW269" s="110">
        <f t="shared" ca="1" si="554"/>
        <v>0</v>
      </c>
      <c r="FX269" s="110">
        <f t="shared" ca="1" si="554"/>
        <v>0</v>
      </c>
      <c r="FY269" s="110">
        <f t="shared" ca="1" si="554"/>
        <v>0</v>
      </c>
      <c r="FZ269" s="110">
        <f t="shared" ca="1" si="554"/>
        <v>0</v>
      </c>
      <c r="GA269" s="110">
        <f t="shared" ca="1" si="554"/>
        <v>0</v>
      </c>
      <c r="GB269" s="110">
        <f t="shared" ca="1" si="554"/>
        <v>0</v>
      </c>
      <c r="GC269" s="110">
        <f t="shared" ca="1" si="554"/>
        <v>0</v>
      </c>
      <c r="GD269" s="110">
        <f t="shared" ca="1" si="554"/>
        <v>0</v>
      </c>
      <c r="GE269" s="115">
        <f t="shared" ca="1" si="554"/>
        <v>0</v>
      </c>
      <c r="GG269" s="114">
        <v>1</v>
      </c>
      <c r="GH269" s="110">
        <f t="shared" ref="GH269:HK269" ca="1" si="563">IF(AND($A269&gt;0,$B269&gt;0),IF(OR((GH$61*EXP($D269-$B269*GH$61)-GH$61)&gt;$AE$2*$H269,GG269=0),0,1),"")</f>
        <v>1</v>
      </c>
      <c r="GI269" s="110">
        <f t="shared" ca="1" si="563"/>
        <v>1</v>
      </c>
      <c r="GJ269" s="110">
        <f t="shared" ca="1" si="563"/>
        <v>1</v>
      </c>
      <c r="GK269" s="110">
        <f t="shared" ca="1" si="563"/>
        <v>1</v>
      </c>
      <c r="GL269" s="110">
        <f t="shared" ca="1" si="563"/>
        <v>1</v>
      </c>
      <c r="GM269" s="110">
        <f t="shared" ca="1" si="563"/>
        <v>1</v>
      </c>
      <c r="GN269" s="110">
        <f t="shared" ca="1" si="563"/>
        <v>1</v>
      </c>
      <c r="GO269" s="110">
        <f t="shared" ca="1" si="563"/>
        <v>0</v>
      </c>
      <c r="GP269" s="110">
        <f t="shared" ca="1" si="563"/>
        <v>0</v>
      </c>
      <c r="GQ269" s="110">
        <f t="shared" ca="1" si="563"/>
        <v>0</v>
      </c>
      <c r="GR269" s="110">
        <f t="shared" ca="1" si="563"/>
        <v>0</v>
      </c>
      <c r="GS269" s="110">
        <f t="shared" ca="1" si="563"/>
        <v>0</v>
      </c>
      <c r="GT269" s="110">
        <f t="shared" ca="1" si="563"/>
        <v>0</v>
      </c>
      <c r="GU269" s="110">
        <f t="shared" ca="1" si="563"/>
        <v>0</v>
      </c>
      <c r="GV269" s="110">
        <f t="shared" ca="1" si="563"/>
        <v>0</v>
      </c>
      <c r="GW269" s="110">
        <f t="shared" ca="1" si="563"/>
        <v>0</v>
      </c>
      <c r="GX269" s="110">
        <f t="shared" ca="1" si="563"/>
        <v>0</v>
      </c>
      <c r="GY269" s="110">
        <f t="shared" ca="1" si="563"/>
        <v>0</v>
      </c>
      <c r="GZ269" s="110">
        <f t="shared" ca="1" si="563"/>
        <v>0</v>
      </c>
      <c r="HA269" s="110">
        <f t="shared" ca="1" si="563"/>
        <v>0</v>
      </c>
      <c r="HB269" s="110">
        <f t="shared" ca="1" si="563"/>
        <v>0</v>
      </c>
      <c r="HC269" s="110">
        <f t="shared" ca="1" si="563"/>
        <v>0</v>
      </c>
      <c r="HD269" s="110">
        <f t="shared" ca="1" si="563"/>
        <v>0</v>
      </c>
      <c r="HE269" s="110">
        <f t="shared" ca="1" si="563"/>
        <v>0</v>
      </c>
      <c r="HF269" s="110">
        <f t="shared" ca="1" si="563"/>
        <v>0</v>
      </c>
      <c r="HG269" s="110">
        <f t="shared" ca="1" si="563"/>
        <v>0</v>
      </c>
      <c r="HH269" s="110">
        <f t="shared" ca="1" si="563"/>
        <v>0</v>
      </c>
      <c r="HI269" s="110">
        <f t="shared" ca="1" si="563"/>
        <v>0</v>
      </c>
      <c r="HJ269" s="110">
        <f t="shared" ca="1" si="563"/>
        <v>0</v>
      </c>
      <c r="HK269" s="115">
        <f t="shared" ca="1" si="563"/>
        <v>0</v>
      </c>
    </row>
    <row r="270" spans="1:219" x14ac:dyDescent="0.25">
      <c r="A270" s="176">
        <f t="shared" ca="1" si="528"/>
        <v>1.4968927506980472</v>
      </c>
      <c r="B270" s="164">
        <f t="shared" ca="1" si="529"/>
        <v>8.3134951693963399E-2</v>
      </c>
      <c r="C270" s="106">
        <f t="shared" ca="1" si="530"/>
        <v>0.53771490891804841</v>
      </c>
      <c r="D270" s="108">
        <f t="shared" ca="1" si="531"/>
        <v>1.6414614123344198</v>
      </c>
      <c r="E270" s="109">
        <f t="shared" ca="1" si="532"/>
        <v>19.744540399529814</v>
      </c>
      <c r="F270" s="109">
        <f t="shared" ca="1" si="533"/>
        <v>7.6035771178574709</v>
      </c>
      <c r="G270" s="109">
        <f t="shared" ca="1" si="534"/>
        <v>20.862581716792189</v>
      </c>
      <c r="H270" s="109">
        <f t="shared" ca="1" si="535"/>
        <v>13.259004598934718</v>
      </c>
      <c r="I270" s="177"/>
      <c r="J270" s="30" t="s">
        <v>258</v>
      </c>
      <c r="K270" s="89">
        <f t="shared" ca="1" si="546"/>
        <v>0.51560491500326755</v>
      </c>
      <c r="L270" s="89">
        <f t="shared" ca="1" si="546"/>
        <v>1.1628631778867338</v>
      </c>
      <c r="M270" s="89">
        <f t="shared" ca="1" si="546"/>
        <v>0.13695300672662025</v>
      </c>
      <c r="N270" s="89">
        <f t="shared" ca="1" si="546"/>
        <v>-0.44623785415300243</v>
      </c>
      <c r="O270" s="89">
        <f t="shared" ca="1" si="546"/>
        <v>0.51560491500326755</v>
      </c>
      <c r="P270" s="89">
        <f t="shared" ca="1" si="546"/>
        <v>0.89371861765175975</v>
      </c>
      <c r="Q270" s="89">
        <f t="shared" ca="1" si="546"/>
        <v>-1.4331148233707331</v>
      </c>
      <c r="R270" s="89">
        <f t="shared" ca="1" si="546"/>
        <v>3.6539036893229848E-2</v>
      </c>
      <c r="S270" s="89">
        <f t="shared" ca="1" si="546"/>
        <v>0.74160465676181864</v>
      </c>
      <c r="T270" s="89">
        <f t="shared" ca="1" si="546"/>
        <v>-0.30649199665355353</v>
      </c>
      <c r="U270" s="89">
        <f t="shared" ca="1" si="547"/>
        <v>2.8755171397204293E-2</v>
      </c>
      <c r="V270" s="89">
        <f t="shared" ca="1" si="547"/>
        <v>-0.22096981093654566</v>
      </c>
      <c r="W270" s="89">
        <f t="shared" ca="1" si="547"/>
        <v>-0.21005970810345143</v>
      </c>
      <c r="X270" s="89">
        <f t="shared" ca="1" si="547"/>
        <v>0.82443786118685636</v>
      </c>
      <c r="Y270" s="89">
        <f t="shared" ca="1" si="547"/>
        <v>0.10667228108213433</v>
      </c>
      <c r="Z270" s="89">
        <f t="shared" ca="1" si="547"/>
        <v>0.31960967874145596</v>
      </c>
      <c r="AA270" s="89">
        <f t="shared" ca="1" si="547"/>
        <v>9.8583260592283506E-2</v>
      </c>
      <c r="AB270" s="89">
        <f t="shared" ca="1" si="547"/>
        <v>-0.41184718490169098</v>
      </c>
      <c r="AC270" s="89">
        <f t="shared" ca="1" si="547"/>
        <v>1.4105767449530626E-2</v>
      </c>
      <c r="AD270" s="89">
        <f t="shared" ca="1" si="547"/>
        <v>-0.30700255599325066</v>
      </c>
      <c r="AE270" s="89">
        <f t="shared" ca="1" si="548"/>
        <v>-0.41558093709150801</v>
      </c>
      <c r="AF270" s="89">
        <f t="shared" ca="1" si="548"/>
        <v>-0.30649199665355353</v>
      </c>
      <c r="AG270" s="89">
        <f t="shared" ca="1" si="548"/>
        <v>-0.44623785415300243</v>
      </c>
      <c r="AH270" s="89">
        <f t="shared" ca="1" si="548"/>
        <v>0.31960967874145596</v>
      </c>
      <c r="AI270" s="89">
        <f t="shared" ca="1" si="548"/>
        <v>-2.3856124570488357E-2</v>
      </c>
      <c r="AJ270" s="89">
        <f t="shared" ca="1" si="548"/>
        <v>0.31960967874145596</v>
      </c>
      <c r="AK270" s="89">
        <f t="shared" ca="1" si="548"/>
        <v>-1.0649490381436091</v>
      </c>
      <c r="AL270" s="89">
        <f t="shared" ca="1" si="548"/>
        <v>0.74370258632857644</v>
      </c>
      <c r="AM270" s="89">
        <f t="shared" ca="1" si="548"/>
        <v>0.53753403810350731</v>
      </c>
      <c r="AN270" s="89">
        <f t="shared" ca="1" si="548"/>
        <v>-2.3856124570488357E-2</v>
      </c>
      <c r="AO270" s="89">
        <f t="shared" ca="1" si="549"/>
        <v>3.6539036893229848E-2</v>
      </c>
      <c r="AP270" s="89">
        <f t="shared" ca="1" si="549"/>
        <v>0.21206368060581204</v>
      </c>
      <c r="AQ270" s="89">
        <f t="shared" ca="1" si="549"/>
        <v>-0.44623785415300243</v>
      </c>
      <c r="AR270" s="89">
        <f t="shared" ca="1" si="549"/>
        <v>0.82443786118685636</v>
      </c>
      <c r="AS270" s="89">
        <f t="shared" ca="1" si="549"/>
        <v>0.31960967874145596</v>
      </c>
      <c r="AT270" s="89">
        <f t="shared" ca="1" si="549"/>
        <v>-0.41558093709150801</v>
      </c>
      <c r="AU270" s="89">
        <f t="shared" ca="1" si="549"/>
        <v>0.21206368060581204</v>
      </c>
      <c r="AV270" s="89">
        <f t="shared" ca="1" si="549"/>
        <v>-0.41558093709150801</v>
      </c>
      <c r="AW270" s="89">
        <f t="shared" ca="1" si="549"/>
        <v>0.14357639329378769</v>
      </c>
      <c r="AX270" s="89" t="str">
        <f t="shared" ca="1" si="549"/>
        <v/>
      </c>
      <c r="AY270" s="89" t="str">
        <f t="shared" ca="1" si="550"/>
        <v/>
      </c>
      <c r="AZ270" s="89" t="str">
        <f t="shared" ca="1" si="550"/>
        <v/>
      </c>
      <c r="BA270" s="89" t="str">
        <f t="shared" ca="1" si="550"/>
        <v/>
      </c>
      <c r="BB270" s="89" t="str">
        <f t="shared" ca="1" si="550"/>
        <v/>
      </c>
      <c r="BC270" s="89" t="str">
        <f t="shared" ca="1" si="550"/>
        <v/>
      </c>
      <c r="BD270" s="89" t="str">
        <f t="shared" ca="1" si="550"/>
        <v/>
      </c>
      <c r="BE270" s="89" t="str">
        <f t="shared" ca="1" si="550"/>
        <v/>
      </c>
      <c r="BF270" s="89" t="str">
        <f t="shared" ca="1" si="550"/>
        <v/>
      </c>
      <c r="BG270" s="89" t="str">
        <f t="shared" ca="1" si="550"/>
        <v/>
      </c>
      <c r="BH270" s="89" t="str">
        <f t="shared" ca="1" si="550"/>
        <v/>
      </c>
      <c r="BJ270" s="132">
        <f t="shared" ca="1" si="551"/>
        <v>1.5290735656375198</v>
      </c>
      <c r="BK270" s="89">
        <f t="shared" ca="1" si="551"/>
        <v>2.1469384412139112</v>
      </c>
      <c r="BL270" s="89">
        <f t="shared" ca="1" si="551"/>
        <v>1.1411085119173208</v>
      </c>
      <c r="BM270" s="89">
        <f t="shared" ca="1" si="551"/>
        <v>0.20918161494763454</v>
      </c>
      <c r="BN270" s="89">
        <f t="shared" ca="1" si="551"/>
        <v>1.5905481847594289</v>
      </c>
      <c r="BO270" s="89">
        <f t="shared" ca="1" si="551"/>
        <v>1.7469618706845851</v>
      </c>
      <c r="BP270" s="89">
        <f t="shared" ca="1" si="551"/>
        <v>-0.42767041028742292</v>
      </c>
      <c r="BQ270" s="89">
        <f t="shared" ca="1" si="551"/>
        <v>0.90708037694821342</v>
      </c>
      <c r="BR270" s="89">
        <f t="shared" ca="1" si="551"/>
        <v>1.5095049170760537</v>
      </c>
      <c r="BS270" s="89">
        <f t="shared" ca="1" si="551"/>
        <v>0.29992539494451331</v>
      </c>
      <c r="BT270" s="89">
        <f t="shared" ca="1" si="551"/>
        <v>0.76907751832627191</v>
      </c>
      <c r="BU270" s="89">
        <f t="shared" ca="1" si="551"/>
        <v>0.50272248050007007</v>
      </c>
      <c r="BV270" s="89">
        <f t="shared" ca="1" si="551"/>
        <v>0.13334188145756443</v>
      </c>
      <c r="BW270" s="89">
        <f t="shared" ca="1" si="551"/>
        <v>1.2575207188123194</v>
      </c>
      <c r="BX270" s="89">
        <f t="shared" ca="1" si="551"/>
        <v>1.0494631958734655</v>
      </c>
      <c r="BY270" s="89">
        <f t="shared" ca="1" si="551"/>
        <v>1.5326625728685341</v>
      </c>
      <c r="BZ270" s="89">
        <f t="shared" ca="1" si="562"/>
        <v>1.1149598131793748</v>
      </c>
      <c r="CA270" s="89">
        <f t="shared" ca="1" si="559"/>
        <v>0.77153725011196261</v>
      </c>
      <c r="CB270" s="89">
        <f t="shared" ca="1" si="559"/>
        <v>0.30348325424347866</v>
      </c>
      <c r="CC270" s="89">
        <f t="shared" ca="1" si="559"/>
        <v>0.62089518528286469</v>
      </c>
      <c r="CD270" s="89">
        <f t="shared" ca="1" si="559"/>
        <v>0.58377260027977451</v>
      </c>
      <c r="CE270" s="89">
        <f t="shared" ca="1" si="559"/>
        <v>0.34122546186929381</v>
      </c>
      <c r="CF270" s="89">
        <f t="shared" ca="1" si="559"/>
        <v>-0.71707946736518202</v>
      </c>
      <c r="CG270" s="89">
        <f t="shared" ca="1" si="559"/>
        <v>1.0419501887297249</v>
      </c>
      <c r="CH270" s="89">
        <f t="shared" ca="1" si="559"/>
        <v>0.89183628769817047</v>
      </c>
      <c r="CI270" s="89">
        <f t="shared" ca="1" si="501"/>
        <v>-0.34493828130171833</v>
      </c>
      <c r="CJ270" s="89">
        <f t="shared" ca="1" si="486"/>
        <v>-1.5404912304467173</v>
      </c>
      <c r="CK270" s="89">
        <f t="shared" ca="1" si="486"/>
        <v>0.48577362962589543</v>
      </c>
      <c r="CL270" s="89">
        <f t="shared" ca="1" si="486"/>
        <v>0.88528176220484733</v>
      </c>
      <c r="CM270" s="89">
        <f t="shared" ca="1" si="486"/>
        <v>1.0074136015318187</v>
      </c>
      <c r="CN270" s="89">
        <f t="shared" ca="1" si="486"/>
        <v>1.0193804066890675</v>
      </c>
      <c r="CO270" s="89">
        <f t="shared" ca="1" si="486"/>
        <v>1.0976710964542882</v>
      </c>
      <c r="CP270" s="89">
        <f t="shared" ca="1" si="486"/>
        <v>0.51870812984117476</v>
      </c>
      <c r="CQ270" s="89">
        <f t="shared" ca="1" si="486"/>
        <v>1.5691849346009197</v>
      </c>
      <c r="CR270" s="5">
        <f t="shared" ca="1" si="486"/>
        <v>1.4686022787669384</v>
      </c>
      <c r="CS270" s="5">
        <f t="shared" ca="1" si="540"/>
        <v>0.68034638189189689</v>
      </c>
      <c r="CT270" s="5">
        <f t="shared" ca="1" si="540"/>
        <v>1.393931291087309</v>
      </c>
      <c r="CU270" s="5">
        <f t="shared" ca="1" si="540"/>
        <v>0.39687309665690029</v>
      </c>
      <c r="CV270" s="5">
        <f t="shared" ca="1" si="540"/>
        <v>0.34211731043662019</v>
      </c>
      <c r="CW270" s="5" t="str">
        <f t="shared" si="540"/>
        <v/>
      </c>
      <c r="CX270" s="5" t="str">
        <f t="shared" si="540"/>
        <v/>
      </c>
      <c r="CY270" s="5" t="str">
        <f t="shared" si="540"/>
        <v/>
      </c>
      <c r="CZ270" s="5" t="str">
        <f t="shared" si="540"/>
        <v/>
      </c>
      <c r="DA270" s="5" t="str">
        <f t="shared" si="540"/>
        <v/>
      </c>
      <c r="DB270" s="5" t="str">
        <f t="shared" si="540"/>
        <v/>
      </c>
      <c r="DC270" s="5" t="str">
        <f t="shared" si="560"/>
        <v/>
      </c>
      <c r="DD270" s="5" t="str">
        <f t="shared" si="560"/>
        <v/>
      </c>
      <c r="DE270" s="5" t="str">
        <f t="shared" si="560"/>
        <v/>
      </c>
      <c r="DF270" s="5" t="str">
        <f t="shared" si="560"/>
        <v/>
      </c>
      <c r="DG270" s="133" t="str">
        <f t="shared" si="560"/>
        <v/>
      </c>
      <c r="DI270" s="144">
        <f t="shared" ca="1" si="525"/>
        <v>0</v>
      </c>
      <c r="DJ270" s="139">
        <f t="shared" ca="1" si="525"/>
        <v>0</v>
      </c>
      <c r="DK270" s="139">
        <f t="shared" ca="1" si="525"/>
        <v>0</v>
      </c>
      <c r="DL270" s="139">
        <f t="shared" ca="1" si="525"/>
        <v>0</v>
      </c>
      <c r="DM270" s="139">
        <f t="shared" ca="1" si="525"/>
        <v>0</v>
      </c>
      <c r="DN270" s="139">
        <f t="shared" ca="1" si="525"/>
        <v>0</v>
      </c>
      <c r="DO270" s="139">
        <f t="shared" ca="1" si="525"/>
        <v>0</v>
      </c>
      <c r="DP270" s="139">
        <f t="shared" ca="1" si="525"/>
        <v>0</v>
      </c>
      <c r="DQ270" s="139">
        <f t="shared" ca="1" si="525"/>
        <v>0</v>
      </c>
      <c r="DR270" s="139">
        <f t="shared" ca="1" si="525"/>
        <v>0</v>
      </c>
      <c r="DS270" s="139">
        <f t="shared" ca="1" si="557"/>
        <v>0</v>
      </c>
      <c r="DT270" s="139">
        <f t="shared" ca="1" si="557"/>
        <v>0</v>
      </c>
      <c r="DU270" s="139">
        <f t="shared" ca="1" si="557"/>
        <v>0</v>
      </c>
      <c r="DV270" s="139">
        <f t="shared" ca="1" si="557"/>
        <v>0</v>
      </c>
      <c r="DW270" s="139">
        <f t="shared" ca="1" si="557"/>
        <v>0</v>
      </c>
      <c r="DX270" s="139">
        <f t="shared" ca="1" si="557"/>
        <v>0</v>
      </c>
      <c r="DY270" s="139">
        <f t="shared" ca="1" si="557"/>
        <v>0</v>
      </c>
      <c r="DZ270" s="139">
        <f t="shared" ca="1" si="557"/>
        <v>0</v>
      </c>
      <c r="EA270" s="139">
        <f t="shared" ca="1" si="557"/>
        <v>0</v>
      </c>
      <c r="EB270" s="139">
        <f t="shared" ca="1" si="557"/>
        <v>0</v>
      </c>
      <c r="EC270" s="145">
        <f t="shared" ca="1" si="557"/>
        <v>0</v>
      </c>
      <c r="EE270" s="114">
        <f t="shared" ca="1" si="536"/>
        <v>0</v>
      </c>
      <c r="EF270" s="110">
        <f t="shared" ca="1" si="536"/>
        <v>3.7508638308592976</v>
      </c>
      <c r="EG270" s="110">
        <f t="shared" ca="1" si="536"/>
        <v>6.7437458910923596</v>
      </c>
      <c r="EH270" s="110">
        <f t="shared" ca="1" si="536"/>
        <v>9.0693459542124391</v>
      </c>
      <c r="EI270" s="110">
        <f t="shared" ca="1" si="536"/>
        <v>10.808716597297149</v>
      </c>
      <c r="EJ270" s="110">
        <f t="shared" ca="1" si="536"/>
        <v>12.034225183810964</v>
      </c>
      <c r="EK270" s="110">
        <f t="shared" ca="1" si="536"/>
        <v>12.810423758066268</v>
      </c>
      <c r="EL270" s="110">
        <f t="shared" ca="1" si="536"/>
        <v>13.194835421853618</v>
      </c>
      <c r="EM270" s="110">
        <f t="shared" ca="1" si="536"/>
        <v>13.238664982403648</v>
      </c>
      <c r="EN270" s="110">
        <f t="shared" ca="1" si="536"/>
        <v>12.987440949598199</v>
      </c>
      <c r="EO270" s="110">
        <f t="shared" ca="1" si="536"/>
        <v>12.481595313011628</v>
      </c>
      <c r="EP270" s="110">
        <f t="shared" ca="1" si="536"/>
        <v>11.756986940264639</v>
      </c>
      <c r="EQ270" s="110">
        <f t="shared" ca="1" si="536"/>
        <v>10.845373902140302</v>
      </c>
      <c r="ER270" s="110">
        <f t="shared" ca="1" si="536"/>
        <v>9.7748395422272871</v>
      </c>
      <c r="ES270" s="110">
        <f t="shared" ca="1" si="536"/>
        <v>8.5701766652165468</v>
      </c>
      <c r="ET270" s="110">
        <f t="shared" ca="1" si="536"/>
        <v>7.2532338144606783</v>
      </c>
      <c r="EU270" s="110">
        <f t="shared" ca="1" si="526"/>
        <v>5.8432272424320608</v>
      </c>
      <c r="EV270" s="110">
        <f t="shared" ca="1" si="526"/>
        <v>4.3570218440236417</v>
      </c>
      <c r="EW270" s="110">
        <f t="shared" ca="1" si="526"/>
        <v>2.8093840192510626</v>
      </c>
      <c r="EX270" s="110">
        <f t="shared" ca="1" si="526"/>
        <v>1.2132091561243215</v>
      </c>
      <c r="EY270" s="115">
        <f t="shared" ca="1" si="526"/>
        <v>-0.42027382621053277</v>
      </c>
      <c r="FA270" s="114">
        <f t="shared" ca="1" si="552"/>
        <v>0</v>
      </c>
      <c r="FB270" s="110">
        <f t="shared" ca="1" si="552"/>
        <v>0</v>
      </c>
      <c r="FC270" s="110">
        <f t="shared" ca="1" si="552"/>
        <v>0</v>
      </c>
      <c r="FD270" s="110">
        <f t="shared" ca="1" si="552"/>
        <v>0</v>
      </c>
      <c r="FE270" s="110">
        <f t="shared" ca="1" si="552"/>
        <v>0</v>
      </c>
      <c r="FF270" s="110">
        <f t="shared" ca="1" si="552"/>
        <v>0</v>
      </c>
      <c r="FG270" s="110">
        <f t="shared" ca="1" si="552"/>
        <v>0</v>
      </c>
      <c r="FH270" s="110">
        <f t="shared" ca="1" si="552"/>
        <v>0</v>
      </c>
      <c r="FI270" s="110">
        <f t="shared" ca="1" si="552"/>
        <v>1</v>
      </c>
      <c r="FJ270" s="110">
        <f t="shared" ca="1" si="552"/>
        <v>1</v>
      </c>
      <c r="FK270" s="110">
        <f t="shared" ca="1" si="553"/>
        <v>1</v>
      </c>
      <c r="FL270" s="110">
        <f t="shared" ca="1" si="553"/>
        <v>1</v>
      </c>
      <c r="FM270" s="110">
        <f t="shared" ca="1" si="553"/>
        <v>1</v>
      </c>
      <c r="FN270" s="110">
        <f t="shared" ca="1" si="553"/>
        <v>1</v>
      </c>
      <c r="FO270" s="110">
        <f t="shared" ca="1" si="553"/>
        <v>1</v>
      </c>
      <c r="FP270" s="110">
        <f t="shared" ca="1" si="553"/>
        <v>1</v>
      </c>
      <c r="FQ270" s="110">
        <f t="shared" ca="1" si="553"/>
        <v>1</v>
      </c>
      <c r="FR270" s="110">
        <f t="shared" ca="1" si="553"/>
        <v>0</v>
      </c>
      <c r="FS270" s="110">
        <f t="shared" ca="1" si="553"/>
        <v>0</v>
      </c>
      <c r="FT270" s="110">
        <f t="shared" ca="1" si="553"/>
        <v>0</v>
      </c>
      <c r="FU270" s="110">
        <f t="shared" ca="1" si="554"/>
        <v>0</v>
      </c>
      <c r="FV270" s="110">
        <f t="shared" ca="1" si="554"/>
        <v>0</v>
      </c>
      <c r="FW270" s="110">
        <f t="shared" ca="1" si="554"/>
        <v>0</v>
      </c>
      <c r="FX270" s="110">
        <f t="shared" ca="1" si="554"/>
        <v>0</v>
      </c>
      <c r="FY270" s="110">
        <f t="shared" ca="1" si="554"/>
        <v>0</v>
      </c>
      <c r="FZ270" s="110">
        <f t="shared" ca="1" si="554"/>
        <v>0</v>
      </c>
      <c r="GA270" s="110">
        <f t="shared" ca="1" si="554"/>
        <v>0</v>
      </c>
      <c r="GB270" s="110">
        <f t="shared" ca="1" si="554"/>
        <v>0</v>
      </c>
      <c r="GC270" s="110">
        <f t="shared" ca="1" si="554"/>
        <v>0</v>
      </c>
      <c r="GD270" s="110">
        <f t="shared" ca="1" si="554"/>
        <v>0</v>
      </c>
      <c r="GE270" s="115">
        <f t="shared" ca="1" si="554"/>
        <v>0</v>
      </c>
      <c r="GG270" s="114">
        <v>1</v>
      </c>
      <c r="GH270" s="110">
        <f t="shared" ref="GH270:HK270" ca="1" si="564">IF(AND($A270&gt;0,$B270&gt;0),IF(OR((GH$61*EXP($D270-$B270*GH$61)-GH$61)&gt;$AE$2*$H270,GG270=0),0,1),"")</f>
        <v>1</v>
      </c>
      <c r="GI270" s="110">
        <f t="shared" ca="1" si="564"/>
        <v>1</v>
      </c>
      <c r="GJ270" s="110">
        <f t="shared" ca="1" si="564"/>
        <v>1</v>
      </c>
      <c r="GK270" s="110">
        <f t="shared" ca="1" si="564"/>
        <v>1</v>
      </c>
      <c r="GL270" s="110">
        <f t="shared" ca="1" si="564"/>
        <v>1</v>
      </c>
      <c r="GM270" s="110">
        <f t="shared" ca="1" si="564"/>
        <v>1</v>
      </c>
      <c r="GN270" s="110">
        <f t="shared" ca="1" si="564"/>
        <v>1</v>
      </c>
      <c r="GO270" s="110">
        <f t="shared" ca="1" si="564"/>
        <v>0</v>
      </c>
      <c r="GP270" s="110">
        <f t="shared" ca="1" si="564"/>
        <v>0</v>
      </c>
      <c r="GQ270" s="110">
        <f t="shared" ca="1" si="564"/>
        <v>0</v>
      </c>
      <c r="GR270" s="110">
        <f t="shared" ca="1" si="564"/>
        <v>0</v>
      </c>
      <c r="GS270" s="110">
        <f t="shared" ca="1" si="564"/>
        <v>0</v>
      </c>
      <c r="GT270" s="110">
        <f t="shared" ca="1" si="564"/>
        <v>0</v>
      </c>
      <c r="GU270" s="110">
        <f t="shared" ca="1" si="564"/>
        <v>0</v>
      </c>
      <c r="GV270" s="110">
        <f t="shared" ca="1" si="564"/>
        <v>0</v>
      </c>
      <c r="GW270" s="110">
        <f t="shared" ca="1" si="564"/>
        <v>0</v>
      </c>
      <c r="GX270" s="110">
        <f t="shared" ca="1" si="564"/>
        <v>0</v>
      </c>
      <c r="GY270" s="110">
        <f t="shared" ca="1" si="564"/>
        <v>0</v>
      </c>
      <c r="GZ270" s="110">
        <f t="shared" ca="1" si="564"/>
        <v>0</v>
      </c>
      <c r="HA270" s="110">
        <f t="shared" ca="1" si="564"/>
        <v>0</v>
      </c>
      <c r="HB270" s="110">
        <f t="shared" ca="1" si="564"/>
        <v>0</v>
      </c>
      <c r="HC270" s="110">
        <f t="shared" ca="1" si="564"/>
        <v>0</v>
      </c>
      <c r="HD270" s="110">
        <f t="shared" ca="1" si="564"/>
        <v>0</v>
      </c>
      <c r="HE270" s="110">
        <f t="shared" ca="1" si="564"/>
        <v>0</v>
      </c>
      <c r="HF270" s="110">
        <f t="shared" ca="1" si="564"/>
        <v>0</v>
      </c>
      <c r="HG270" s="110">
        <f t="shared" ca="1" si="564"/>
        <v>0</v>
      </c>
      <c r="HH270" s="110">
        <f t="shared" ca="1" si="564"/>
        <v>0</v>
      </c>
      <c r="HI270" s="110">
        <f t="shared" ca="1" si="564"/>
        <v>0</v>
      </c>
      <c r="HJ270" s="110">
        <f t="shared" ca="1" si="564"/>
        <v>0</v>
      </c>
      <c r="HK270" s="115">
        <f t="shared" ca="1" si="564"/>
        <v>0</v>
      </c>
    </row>
    <row r="271" spans="1:219" x14ac:dyDescent="0.25">
      <c r="A271" s="176">
        <f t="shared" ca="1" si="528"/>
        <v>1.3733207638382237</v>
      </c>
      <c r="B271" s="164">
        <f t="shared" ca="1" si="529"/>
        <v>7.7357151713649611E-2</v>
      </c>
      <c r="C271" s="106">
        <f t="shared" ca="1" si="530"/>
        <v>0.59510129268089496</v>
      </c>
      <c r="D271" s="108">
        <f t="shared" ca="1" si="531"/>
        <v>1.5503935381134597</v>
      </c>
      <c r="E271" s="109">
        <f t="shared" ca="1" si="532"/>
        <v>20.042019435416904</v>
      </c>
      <c r="F271" s="109">
        <f t="shared" ca="1" si="533"/>
        <v>7.8458984980694195</v>
      </c>
      <c r="G271" s="109">
        <f t="shared" ca="1" si="534"/>
        <v>20.154913173026127</v>
      </c>
      <c r="H271" s="109">
        <f t="shared" ca="1" si="535"/>
        <v>12.309014674956707</v>
      </c>
      <c r="I271" s="177"/>
      <c r="J271" s="30" t="s">
        <v>259</v>
      </c>
      <c r="K271" s="89">
        <f t="shared" ca="1" si="546"/>
        <v>3.6539036893229848E-2</v>
      </c>
      <c r="L271" s="89">
        <f t="shared" ca="1" si="546"/>
        <v>9.8583260592283506E-2</v>
      </c>
      <c r="M271" s="89">
        <f t="shared" ca="1" si="546"/>
        <v>0.10667228108213433</v>
      </c>
      <c r="N271" s="89">
        <f t="shared" ca="1" si="546"/>
        <v>-0.81775242806075465</v>
      </c>
      <c r="O271" s="89">
        <f t="shared" ca="1" si="546"/>
        <v>0.82443786118685636</v>
      </c>
      <c r="P271" s="89">
        <f t="shared" ca="1" si="546"/>
        <v>5.4419538639000731E-2</v>
      </c>
      <c r="Q271" s="89">
        <f t="shared" ca="1" si="546"/>
        <v>0.53753403810350731</v>
      </c>
      <c r="R271" s="89">
        <f t="shared" ca="1" si="546"/>
        <v>-1.0097454203712564</v>
      </c>
      <c r="S271" s="89">
        <f t="shared" ca="1" si="546"/>
        <v>0.2685645797022288</v>
      </c>
      <c r="T271" s="89">
        <f t="shared" ca="1" si="546"/>
        <v>0.82443786118685636</v>
      </c>
      <c r="U271" s="89">
        <f t="shared" ca="1" si="547"/>
        <v>-1.4331148233707331</v>
      </c>
      <c r="V271" s="89">
        <f t="shared" ca="1" si="547"/>
        <v>0.13695300672662025</v>
      </c>
      <c r="W271" s="89">
        <f t="shared" ca="1" si="547"/>
        <v>0.21206368060581204</v>
      </c>
      <c r="X271" s="89">
        <f t="shared" ca="1" si="547"/>
        <v>-1.0097454203712564</v>
      </c>
      <c r="Y271" s="89">
        <f t="shared" ca="1" si="547"/>
        <v>-0.31999883307611282</v>
      </c>
      <c r="Z271" s="89">
        <f t="shared" ca="1" si="547"/>
        <v>0.94353006046483001</v>
      </c>
      <c r="AA271" s="89">
        <f t="shared" ca="1" si="547"/>
        <v>0.31960967874145596</v>
      </c>
      <c r="AB271" s="89">
        <f t="shared" ca="1" si="547"/>
        <v>0.14357639329378769</v>
      </c>
      <c r="AC271" s="89">
        <f t="shared" ca="1" si="547"/>
        <v>0.31960967874145596</v>
      </c>
      <c r="AD271" s="89">
        <f t="shared" ca="1" si="547"/>
        <v>6.3830203882474623E-2</v>
      </c>
      <c r="AE271" s="89">
        <f t="shared" ca="1" si="548"/>
        <v>-2.3856124570488357E-2</v>
      </c>
      <c r="AF271" s="89">
        <f t="shared" ca="1" si="548"/>
        <v>0.41148501321826991</v>
      </c>
      <c r="AG271" s="89">
        <f t="shared" ca="1" si="548"/>
        <v>6.3830203882474623E-2</v>
      </c>
      <c r="AH271" s="89">
        <f t="shared" ca="1" si="548"/>
        <v>-0.30700255599325066</v>
      </c>
      <c r="AI271" s="89">
        <f t="shared" ca="1" si="548"/>
        <v>-0.81775242806075465</v>
      </c>
      <c r="AJ271" s="89">
        <f t="shared" ca="1" si="548"/>
        <v>6.3830203882474623E-2</v>
      </c>
      <c r="AK271" s="89">
        <f t="shared" ca="1" si="548"/>
        <v>0.94353006046483001</v>
      </c>
      <c r="AL271" s="89">
        <f t="shared" ca="1" si="548"/>
        <v>0.3096998313943522</v>
      </c>
      <c r="AM271" s="89">
        <f t="shared" ca="1" si="548"/>
        <v>-0.22096981093654566</v>
      </c>
      <c r="AN271" s="89">
        <f t="shared" ca="1" si="548"/>
        <v>9.8583260592283506E-2</v>
      </c>
      <c r="AO271" s="89">
        <f t="shared" ca="1" si="549"/>
        <v>-0.30649199665355353</v>
      </c>
      <c r="AP271" s="89">
        <f t="shared" ca="1" si="549"/>
        <v>-0.21005970810345143</v>
      </c>
      <c r="AQ271" s="89">
        <f t="shared" ca="1" si="549"/>
        <v>0.89371861765175975</v>
      </c>
      <c r="AR271" s="89">
        <f t="shared" ca="1" si="549"/>
        <v>-1.0649490381436091</v>
      </c>
      <c r="AS271" s="89">
        <f t="shared" ca="1" si="549"/>
        <v>0.2685645797022288</v>
      </c>
      <c r="AT271" s="89">
        <f t="shared" ca="1" si="549"/>
        <v>-0.22096981093654566</v>
      </c>
      <c r="AU271" s="89">
        <f t="shared" ca="1" si="549"/>
        <v>-0.15653910921934289</v>
      </c>
      <c r="AV271" s="89">
        <f t="shared" ca="1" si="549"/>
        <v>0.31960967874145596</v>
      </c>
      <c r="AW271" s="89">
        <f t="shared" ca="1" si="549"/>
        <v>-1.0097454203712564</v>
      </c>
      <c r="AX271" s="89" t="str">
        <f t="shared" ca="1" si="549"/>
        <v/>
      </c>
      <c r="AY271" s="89" t="str">
        <f t="shared" ca="1" si="550"/>
        <v/>
      </c>
      <c r="AZ271" s="89" t="str">
        <f t="shared" ca="1" si="550"/>
        <v/>
      </c>
      <c r="BA271" s="89" t="str">
        <f t="shared" ca="1" si="550"/>
        <v/>
      </c>
      <c r="BB271" s="89" t="str">
        <f t="shared" ca="1" si="550"/>
        <v/>
      </c>
      <c r="BC271" s="89" t="str">
        <f t="shared" ca="1" si="550"/>
        <v/>
      </c>
      <c r="BD271" s="89" t="str">
        <f t="shared" ca="1" si="550"/>
        <v/>
      </c>
      <c r="BE271" s="89" t="str">
        <f t="shared" ca="1" si="550"/>
        <v/>
      </c>
      <c r="BF271" s="89" t="str">
        <f t="shared" ca="1" si="550"/>
        <v/>
      </c>
      <c r="BG271" s="89" t="str">
        <f t="shared" ca="1" si="550"/>
        <v/>
      </c>
      <c r="BH271" s="89" t="str">
        <f t="shared" ca="1" si="550"/>
        <v/>
      </c>
      <c r="BJ271" s="132">
        <f t="shared" ca="1" si="551"/>
        <v>1.0500076875274822</v>
      </c>
      <c r="BK271" s="89">
        <f t="shared" ca="1" si="551"/>
        <v>1.0826585239194608</v>
      </c>
      <c r="BL271" s="89">
        <f t="shared" ca="1" si="551"/>
        <v>1.1108277862728348</v>
      </c>
      <c r="BM271" s="89">
        <f t="shared" ca="1" si="551"/>
        <v>-0.16233295896011768</v>
      </c>
      <c r="BN271" s="89">
        <f t="shared" ca="1" si="551"/>
        <v>1.8993811309430177</v>
      </c>
      <c r="BO271" s="89">
        <f t="shared" ca="1" si="551"/>
        <v>0.90766279167182595</v>
      </c>
      <c r="BP271" s="89">
        <f t="shared" ca="1" si="551"/>
        <v>1.5429784511868174</v>
      </c>
      <c r="BQ271" s="89">
        <f t="shared" ca="1" si="551"/>
        <v>-0.13920408031627285</v>
      </c>
      <c r="BR271" s="89">
        <f t="shared" ca="1" si="551"/>
        <v>1.036464840016464</v>
      </c>
      <c r="BS271" s="89">
        <f t="shared" ca="1" si="551"/>
        <v>1.4308552527849232</v>
      </c>
      <c r="BT271" s="89">
        <f t="shared" ca="1" si="551"/>
        <v>-0.69279247644166553</v>
      </c>
      <c r="BU271" s="89">
        <f t="shared" ca="1" si="551"/>
        <v>0.86064529816323598</v>
      </c>
      <c r="BV271" s="89">
        <f t="shared" ca="1" si="551"/>
        <v>0.5554652701668279</v>
      </c>
      <c r="BW271" s="89">
        <f t="shared" ca="1" si="551"/>
        <v>-0.57666256274579342</v>
      </c>
      <c r="BX271" s="89">
        <f t="shared" ca="1" si="551"/>
        <v>0.62279208171521838</v>
      </c>
      <c r="BY271" s="89">
        <f t="shared" ca="1" si="551"/>
        <v>2.156582954591908</v>
      </c>
      <c r="BZ271" s="89">
        <f t="shared" ca="1" si="562"/>
        <v>1.3359862313285473</v>
      </c>
      <c r="CA271" s="89">
        <f t="shared" ca="1" si="559"/>
        <v>1.3269608283074412</v>
      </c>
      <c r="CB271" s="89">
        <f t="shared" ca="1" si="559"/>
        <v>0.608987165535404</v>
      </c>
      <c r="CC271" s="89">
        <f t="shared" ca="1" si="559"/>
        <v>0.99172794515858997</v>
      </c>
      <c r="CD271" s="89">
        <f t="shared" ca="1" si="559"/>
        <v>0.97549741280079416</v>
      </c>
      <c r="CE271" s="89">
        <f t="shared" ca="1" si="559"/>
        <v>1.0592024717411173</v>
      </c>
      <c r="CF271" s="89">
        <f t="shared" ca="1" si="559"/>
        <v>-0.20701140932970497</v>
      </c>
      <c r="CG271" s="89">
        <f t="shared" ca="1" si="559"/>
        <v>0.41533795399501827</v>
      </c>
      <c r="CH271" s="89">
        <f t="shared" ca="1" si="559"/>
        <v>9.7939984207904174E-2</v>
      </c>
      <c r="CI271" s="89">
        <f t="shared" ca="1" si="501"/>
        <v>-0.60071775616069967</v>
      </c>
      <c r="CJ271" s="89">
        <f t="shared" ca="1" si="486"/>
        <v>0.46798786816172178</v>
      </c>
      <c r="CK271" s="89">
        <f t="shared" ca="1" si="486"/>
        <v>5.1770874691671187E-2</v>
      </c>
      <c r="CL271" s="89">
        <f t="shared" ca="1" si="486"/>
        <v>0.12677791316479436</v>
      </c>
      <c r="CM271" s="89">
        <f t="shared" ca="1" si="486"/>
        <v>1.1298529866945906</v>
      </c>
      <c r="CN271" s="89">
        <f t="shared" ca="1" si="486"/>
        <v>0.67634937314228405</v>
      </c>
      <c r="CO271" s="89">
        <f t="shared" ca="1" si="486"/>
        <v>0.67554770774502482</v>
      </c>
      <c r="CP271" s="89">
        <f t="shared" ca="1" si="486"/>
        <v>1.8586646016459369</v>
      </c>
      <c r="CQ271" s="89">
        <f t="shared" ca="1" si="486"/>
        <v>-0.32020196472954587</v>
      </c>
      <c r="CR271" s="5">
        <f t="shared" ca="1" si="486"/>
        <v>1.4175571797277113</v>
      </c>
      <c r="CS271" s="5">
        <f t="shared" ca="1" si="540"/>
        <v>0.87495750804685923</v>
      </c>
      <c r="CT271" s="5">
        <f t="shared" ca="1" si="540"/>
        <v>1.025328501262154</v>
      </c>
      <c r="CU271" s="5">
        <f t="shared" ca="1" si="540"/>
        <v>1.1320637124898643</v>
      </c>
      <c r="CV271" s="5">
        <f t="shared" ca="1" si="540"/>
        <v>-0.81120450322842386</v>
      </c>
      <c r="CW271" s="5" t="str">
        <f t="shared" si="540"/>
        <v/>
      </c>
      <c r="CX271" s="5" t="str">
        <f t="shared" si="540"/>
        <v/>
      </c>
      <c r="CY271" s="5" t="str">
        <f t="shared" si="540"/>
        <v/>
      </c>
      <c r="CZ271" s="5" t="str">
        <f t="shared" si="540"/>
        <v/>
      </c>
      <c r="DA271" s="5" t="str">
        <f t="shared" si="540"/>
        <v/>
      </c>
      <c r="DB271" s="5" t="str">
        <f t="shared" si="540"/>
        <v/>
      </c>
      <c r="DC271" s="5" t="str">
        <f t="shared" si="560"/>
        <v/>
      </c>
      <c r="DD271" s="5" t="str">
        <f t="shared" si="560"/>
        <v/>
      </c>
      <c r="DE271" s="5" t="str">
        <f t="shared" si="560"/>
        <v/>
      </c>
      <c r="DF271" s="5" t="str">
        <f t="shared" si="560"/>
        <v/>
      </c>
      <c r="DG271" s="133" t="str">
        <f t="shared" si="560"/>
        <v/>
      </c>
      <c r="DI271" s="144">
        <f t="shared" ca="1" si="525"/>
        <v>0</v>
      </c>
      <c r="DJ271" s="139">
        <f t="shared" ca="1" si="525"/>
        <v>0</v>
      </c>
      <c r="DK271" s="139">
        <f t="shared" ca="1" si="525"/>
        <v>0</v>
      </c>
      <c r="DL271" s="139">
        <f t="shared" ca="1" si="525"/>
        <v>0</v>
      </c>
      <c r="DM271" s="139">
        <f t="shared" ca="1" si="525"/>
        <v>0</v>
      </c>
      <c r="DN271" s="139">
        <f t="shared" ca="1" si="525"/>
        <v>0</v>
      </c>
      <c r="DO271" s="139">
        <f t="shared" ca="1" si="525"/>
        <v>0</v>
      </c>
      <c r="DP271" s="139">
        <f t="shared" ca="1" si="525"/>
        <v>0</v>
      </c>
      <c r="DQ271" s="139">
        <f t="shared" ca="1" si="525"/>
        <v>0</v>
      </c>
      <c r="DR271" s="139">
        <f t="shared" ca="1" si="525"/>
        <v>0</v>
      </c>
      <c r="DS271" s="139">
        <f t="shared" ca="1" si="557"/>
        <v>0</v>
      </c>
      <c r="DT271" s="139">
        <f t="shared" ca="1" si="557"/>
        <v>0</v>
      </c>
      <c r="DU271" s="139">
        <f t="shared" ca="1" si="557"/>
        <v>0</v>
      </c>
      <c r="DV271" s="139">
        <f t="shared" ca="1" si="557"/>
        <v>0</v>
      </c>
      <c r="DW271" s="139">
        <f t="shared" ca="1" si="557"/>
        <v>0</v>
      </c>
      <c r="DX271" s="139">
        <f t="shared" ca="1" si="557"/>
        <v>0</v>
      </c>
      <c r="DY271" s="139">
        <f t="shared" ca="1" si="557"/>
        <v>0</v>
      </c>
      <c r="DZ271" s="139">
        <f t="shared" ca="1" si="557"/>
        <v>0</v>
      </c>
      <c r="EA271" s="139">
        <f t="shared" ca="1" si="557"/>
        <v>0</v>
      </c>
      <c r="EB271" s="139">
        <f t="shared" ca="1" si="557"/>
        <v>0</v>
      </c>
      <c r="EC271" s="145">
        <f t="shared" ca="1" si="557"/>
        <v>0</v>
      </c>
      <c r="EE271" s="114">
        <f t="shared" ca="1" si="536"/>
        <v>0</v>
      </c>
      <c r="EF271" s="110">
        <f t="shared" ca="1" si="536"/>
        <v>3.3624611689987116</v>
      </c>
      <c r="EG271" s="110">
        <f t="shared" ca="1" si="536"/>
        <v>6.0754323966358683</v>
      </c>
      <c r="EH271" s="110">
        <f t="shared" ca="1" si="536"/>
        <v>8.2114364804083735</v>
      </c>
      <c r="EI271" s="110">
        <f t="shared" ca="1" si="536"/>
        <v>9.8357980139141574</v>
      </c>
      <c r="EJ271" s="110">
        <f t="shared" ca="1" si="536"/>
        <v>11.007313186657733</v>
      </c>
      <c r="EK271" s="110">
        <f t="shared" ca="1" si="536"/>
        <v>11.778859751359395</v>
      </c>
      <c r="EL271" s="110">
        <f t="shared" ca="1" si="536"/>
        <v>12.197952355074765</v>
      </c>
      <c r="EM271" s="110">
        <f t="shared" ca="1" si="536"/>
        <v>12.307247988354654</v>
      </c>
      <c r="EN271" s="110">
        <f t="shared" ca="1" si="536"/>
        <v>12.145005901620664</v>
      </c>
      <c r="EO271" s="110">
        <f t="shared" ca="1" si="536"/>
        <v>11.745505966837385</v>
      </c>
      <c r="EP271" s="110">
        <f t="shared" ca="1" si="536"/>
        <v>11.139429122615759</v>
      </c>
      <c r="EQ271" s="110">
        <f t="shared" ca="1" si="536"/>
        <v>10.354203229503685</v>
      </c>
      <c r="ER271" s="110">
        <f t="shared" ca="1" si="536"/>
        <v>9.4143173770391435</v>
      </c>
      <c r="ES271" s="110">
        <f t="shared" ca="1" si="536"/>
        <v>8.3416074229837847</v>
      </c>
      <c r="ET271" s="110">
        <f t="shared" ca="1" si="536"/>
        <v>7.1555153060243093</v>
      </c>
      <c r="EU271" s="110">
        <f t="shared" ca="1" si="526"/>
        <v>5.8733244542929626</v>
      </c>
      <c r="EV271" s="110">
        <f t="shared" ca="1" si="526"/>
        <v>4.5103734116356051</v>
      </c>
      <c r="EW271" s="110">
        <f t="shared" ca="1" si="526"/>
        <v>3.0802496201033627</v>
      </c>
      <c r="EX271" s="110">
        <f t="shared" ca="1" si="526"/>
        <v>1.5949651292451357</v>
      </c>
      <c r="EY271" s="115">
        <f t="shared" ca="1" si="526"/>
        <v>6.5115849134919301E-2</v>
      </c>
      <c r="FA271" s="114">
        <f t="shared" ca="1" si="552"/>
        <v>0</v>
      </c>
      <c r="FB271" s="110">
        <f t="shared" ca="1" si="552"/>
        <v>0</v>
      </c>
      <c r="FC271" s="110">
        <f t="shared" ca="1" si="552"/>
        <v>0</v>
      </c>
      <c r="FD271" s="110">
        <f t="shared" ca="1" si="552"/>
        <v>0</v>
      </c>
      <c r="FE271" s="110">
        <f t="shared" ca="1" si="552"/>
        <v>0</v>
      </c>
      <c r="FF271" s="110">
        <f t="shared" ca="1" si="552"/>
        <v>0</v>
      </c>
      <c r="FG271" s="110">
        <f t="shared" ca="1" si="552"/>
        <v>0</v>
      </c>
      <c r="FH271" s="110">
        <f t="shared" ca="1" si="552"/>
        <v>0</v>
      </c>
      <c r="FI271" s="110">
        <f t="shared" ca="1" si="552"/>
        <v>1</v>
      </c>
      <c r="FJ271" s="110">
        <f t="shared" ca="1" si="552"/>
        <v>1</v>
      </c>
      <c r="FK271" s="110">
        <f t="shared" ca="1" si="553"/>
        <v>1</v>
      </c>
      <c r="FL271" s="110">
        <f t="shared" ca="1" si="553"/>
        <v>1</v>
      </c>
      <c r="FM271" s="110">
        <f t="shared" ca="1" si="553"/>
        <v>1</v>
      </c>
      <c r="FN271" s="110">
        <f t="shared" ca="1" si="553"/>
        <v>1</v>
      </c>
      <c r="FO271" s="110">
        <f t="shared" ca="1" si="553"/>
        <v>1</v>
      </c>
      <c r="FP271" s="110">
        <f t="shared" ca="1" si="553"/>
        <v>1</v>
      </c>
      <c r="FQ271" s="110">
        <f t="shared" ca="1" si="553"/>
        <v>1</v>
      </c>
      <c r="FR271" s="110">
        <f t="shared" ca="1" si="553"/>
        <v>0</v>
      </c>
      <c r="FS271" s="110">
        <f t="shared" ca="1" si="553"/>
        <v>0</v>
      </c>
      <c r="FT271" s="110">
        <f t="shared" ca="1" si="553"/>
        <v>0</v>
      </c>
      <c r="FU271" s="110">
        <f t="shared" ca="1" si="554"/>
        <v>0</v>
      </c>
      <c r="FV271" s="110">
        <f t="shared" ca="1" si="554"/>
        <v>0</v>
      </c>
      <c r="FW271" s="110">
        <f t="shared" ca="1" si="554"/>
        <v>0</v>
      </c>
      <c r="FX271" s="110">
        <f t="shared" ca="1" si="554"/>
        <v>0</v>
      </c>
      <c r="FY271" s="110">
        <f t="shared" ca="1" si="554"/>
        <v>0</v>
      </c>
      <c r="FZ271" s="110">
        <f t="shared" ca="1" si="554"/>
        <v>0</v>
      </c>
      <c r="GA271" s="110">
        <f t="shared" ca="1" si="554"/>
        <v>0</v>
      </c>
      <c r="GB271" s="110">
        <f t="shared" ca="1" si="554"/>
        <v>0</v>
      </c>
      <c r="GC271" s="110">
        <f t="shared" ca="1" si="554"/>
        <v>0</v>
      </c>
      <c r="GD271" s="110">
        <f t="shared" ca="1" si="554"/>
        <v>0</v>
      </c>
      <c r="GE271" s="115">
        <f t="shared" ca="1" si="554"/>
        <v>0</v>
      </c>
      <c r="GG271" s="114">
        <v>1</v>
      </c>
      <c r="GH271" s="110">
        <f t="shared" ref="GH271:HK271" ca="1" si="565">IF(AND($A271&gt;0,$B271&gt;0),IF(OR((GH$61*EXP($D271-$B271*GH$61)-GH$61)&gt;$AE$2*$H271,GG271=0),0,1),"")</f>
        <v>1</v>
      </c>
      <c r="GI271" s="110">
        <f t="shared" ca="1" si="565"/>
        <v>1</v>
      </c>
      <c r="GJ271" s="110">
        <f t="shared" ca="1" si="565"/>
        <v>1</v>
      </c>
      <c r="GK271" s="110">
        <f t="shared" ca="1" si="565"/>
        <v>1</v>
      </c>
      <c r="GL271" s="110">
        <f t="shared" ca="1" si="565"/>
        <v>1</v>
      </c>
      <c r="GM271" s="110">
        <f t="shared" ca="1" si="565"/>
        <v>1</v>
      </c>
      <c r="GN271" s="110">
        <f t="shared" ca="1" si="565"/>
        <v>1</v>
      </c>
      <c r="GO271" s="110">
        <f t="shared" ca="1" si="565"/>
        <v>0</v>
      </c>
      <c r="GP271" s="110">
        <f t="shared" ca="1" si="565"/>
        <v>0</v>
      </c>
      <c r="GQ271" s="110">
        <f t="shared" ca="1" si="565"/>
        <v>0</v>
      </c>
      <c r="GR271" s="110">
        <f t="shared" ca="1" si="565"/>
        <v>0</v>
      </c>
      <c r="GS271" s="110">
        <f t="shared" ca="1" si="565"/>
        <v>0</v>
      </c>
      <c r="GT271" s="110">
        <f t="shared" ca="1" si="565"/>
        <v>0</v>
      </c>
      <c r="GU271" s="110">
        <f t="shared" ca="1" si="565"/>
        <v>0</v>
      </c>
      <c r="GV271" s="110">
        <f t="shared" ca="1" si="565"/>
        <v>0</v>
      </c>
      <c r="GW271" s="110">
        <f t="shared" ca="1" si="565"/>
        <v>0</v>
      </c>
      <c r="GX271" s="110">
        <f t="shared" ca="1" si="565"/>
        <v>0</v>
      </c>
      <c r="GY271" s="110">
        <f t="shared" ca="1" si="565"/>
        <v>0</v>
      </c>
      <c r="GZ271" s="110">
        <f t="shared" ca="1" si="565"/>
        <v>0</v>
      </c>
      <c r="HA271" s="110">
        <f t="shared" ca="1" si="565"/>
        <v>0</v>
      </c>
      <c r="HB271" s="110">
        <f t="shared" ca="1" si="565"/>
        <v>0</v>
      </c>
      <c r="HC271" s="110">
        <f t="shared" ca="1" si="565"/>
        <v>0</v>
      </c>
      <c r="HD271" s="110">
        <f t="shared" ca="1" si="565"/>
        <v>0</v>
      </c>
      <c r="HE271" s="110">
        <f t="shared" ca="1" si="565"/>
        <v>0</v>
      </c>
      <c r="HF271" s="110">
        <f t="shared" ca="1" si="565"/>
        <v>0</v>
      </c>
      <c r="HG271" s="110">
        <f t="shared" ca="1" si="565"/>
        <v>0</v>
      </c>
      <c r="HH271" s="110">
        <f t="shared" ca="1" si="565"/>
        <v>0</v>
      </c>
      <c r="HI271" s="110">
        <f t="shared" ca="1" si="565"/>
        <v>0</v>
      </c>
      <c r="HJ271" s="110">
        <f t="shared" ca="1" si="565"/>
        <v>0</v>
      </c>
      <c r="HK271" s="115">
        <f t="shared" ca="1" si="565"/>
        <v>0</v>
      </c>
    </row>
    <row r="272" spans="1:219" x14ac:dyDescent="0.25">
      <c r="A272" s="176">
        <f t="shared" ca="1" si="528"/>
        <v>1.768384244511962</v>
      </c>
      <c r="B272" s="164">
        <f t="shared" ca="1" si="529"/>
        <v>0.11661401091158685</v>
      </c>
      <c r="C272" s="106">
        <f t="shared" ca="1" si="530"/>
        <v>0.6400657467746641</v>
      </c>
      <c r="D272" s="108">
        <f t="shared" ca="1" si="531"/>
        <v>1.9732263246090662</v>
      </c>
      <c r="E272" s="109">
        <f t="shared" ca="1" si="532"/>
        <v>16.921005539421035</v>
      </c>
      <c r="F272" s="109">
        <f t="shared" ca="1" si="533"/>
        <v>6.1232746198636185</v>
      </c>
      <c r="G272" s="109">
        <f t="shared" ca="1" si="534"/>
        <v>21.569143103556513</v>
      </c>
      <c r="H272" s="109">
        <f t="shared" ca="1" si="535"/>
        <v>15.445868483692895</v>
      </c>
      <c r="I272" s="177"/>
      <c r="J272" s="30" t="s">
        <v>260</v>
      </c>
      <c r="K272" s="89">
        <f t="shared" ca="1" si="546"/>
        <v>-0.30700255599325066</v>
      </c>
      <c r="L272" s="89">
        <f t="shared" ca="1" si="546"/>
        <v>0.41148501321826991</v>
      </c>
      <c r="M272" s="89">
        <f t="shared" ca="1" si="546"/>
        <v>-0.15653910921934289</v>
      </c>
      <c r="N272" s="89">
        <f t="shared" ca="1" si="546"/>
        <v>-0.22096981093654566</v>
      </c>
      <c r="O272" s="89">
        <f t="shared" ca="1" si="546"/>
        <v>0.3096998313943522</v>
      </c>
      <c r="P272" s="89">
        <f t="shared" ca="1" si="546"/>
        <v>2.8755171397204293E-2</v>
      </c>
      <c r="Q272" s="89">
        <f t="shared" ca="1" si="546"/>
        <v>-1.4331148233707331</v>
      </c>
      <c r="R272" s="89">
        <f t="shared" ca="1" si="546"/>
        <v>0.74160465676181864</v>
      </c>
      <c r="S272" s="89">
        <f t="shared" ca="1" si="546"/>
        <v>-1.4331148233707331</v>
      </c>
      <c r="T272" s="89">
        <f t="shared" ca="1" si="546"/>
        <v>0.82443786118685636</v>
      </c>
      <c r="U272" s="89">
        <f t="shared" ca="1" si="547"/>
        <v>0.53753403810350731</v>
      </c>
      <c r="V272" s="89">
        <f t="shared" ca="1" si="547"/>
        <v>0.74160465676181864</v>
      </c>
      <c r="W272" s="89">
        <f t="shared" ca="1" si="547"/>
        <v>0.14357639329378769</v>
      </c>
      <c r="X272" s="89">
        <f t="shared" ca="1" si="547"/>
        <v>-2.3856124570488357E-2</v>
      </c>
      <c r="Y272" s="89">
        <f t="shared" ca="1" si="547"/>
        <v>0.74370258632857644</v>
      </c>
      <c r="Z272" s="89">
        <f t="shared" ca="1" si="547"/>
        <v>6.3830203882474623E-2</v>
      </c>
      <c r="AA272" s="89">
        <f t="shared" ca="1" si="547"/>
        <v>0.41148501321826991</v>
      </c>
      <c r="AB272" s="89">
        <f t="shared" ca="1" si="547"/>
        <v>0.82443786118685636</v>
      </c>
      <c r="AC272" s="89">
        <f t="shared" ca="1" si="547"/>
        <v>3.6539036893229848E-2</v>
      </c>
      <c r="AD272" s="89">
        <f t="shared" ca="1" si="547"/>
        <v>1.1628631778867338</v>
      </c>
      <c r="AE272" s="89">
        <f t="shared" ca="1" si="548"/>
        <v>9.8583260592283506E-2</v>
      </c>
      <c r="AF272" s="89">
        <f t="shared" ca="1" si="548"/>
        <v>0.10667228108213433</v>
      </c>
      <c r="AG272" s="89">
        <f t="shared" ca="1" si="548"/>
        <v>-1.3483164959119551</v>
      </c>
      <c r="AH272" s="89">
        <f t="shared" ca="1" si="548"/>
        <v>0.89371861765175975</v>
      </c>
      <c r="AI272" s="89">
        <f t="shared" ca="1" si="548"/>
        <v>-0.41184718490169098</v>
      </c>
      <c r="AJ272" s="89">
        <f t="shared" ca="1" si="548"/>
        <v>-1.0097454203712564</v>
      </c>
      <c r="AK272" s="89">
        <f t="shared" ca="1" si="548"/>
        <v>-0.81775242806075465</v>
      </c>
      <c r="AL272" s="89">
        <f t="shared" ca="1" si="548"/>
        <v>0.89371861765175975</v>
      </c>
      <c r="AM272" s="89">
        <f t="shared" ca="1" si="548"/>
        <v>1.8449135142460493E-2</v>
      </c>
      <c r="AN272" s="89">
        <f t="shared" ca="1" si="548"/>
        <v>0.74370258632857644</v>
      </c>
      <c r="AO272" s="89">
        <f t="shared" ca="1" si="549"/>
        <v>2.8755171397204293E-2</v>
      </c>
      <c r="AP272" s="89">
        <f t="shared" ca="1" si="549"/>
        <v>5.4419538639000731E-2</v>
      </c>
      <c r="AQ272" s="89">
        <f t="shared" ca="1" si="549"/>
        <v>-0.15653910921934289</v>
      </c>
      <c r="AR272" s="89">
        <f t="shared" ca="1" si="549"/>
        <v>0.14357639329378769</v>
      </c>
      <c r="AS272" s="89">
        <f t="shared" ca="1" si="549"/>
        <v>0.53753403810350731</v>
      </c>
      <c r="AT272" s="89">
        <f t="shared" ca="1" si="549"/>
        <v>-0.44623785415300243</v>
      </c>
      <c r="AU272" s="89">
        <f t="shared" ca="1" si="549"/>
        <v>-0.44623785415300243</v>
      </c>
      <c r="AV272" s="89">
        <f t="shared" ca="1" si="549"/>
        <v>3.6539036893229848E-2</v>
      </c>
      <c r="AW272" s="89">
        <f t="shared" ca="1" si="549"/>
        <v>-1.0649490381436091</v>
      </c>
      <c r="AX272" s="89" t="str">
        <f t="shared" ca="1" si="549"/>
        <v/>
      </c>
      <c r="AY272" s="89" t="str">
        <f t="shared" ca="1" si="550"/>
        <v/>
      </c>
      <c r="AZ272" s="89" t="str">
        <f t="shared" ca="1" si="550"/>
        <v/>
      </c>
      <c r="BA272" s="89" t="str">
        <f t="shared" ca="1" si="550"/>
        <v/>
      </c>
      <c r="BB272" s="89" t="str">
        <f t="shared" ca="1" si="550"/>
        <v/>
      </c>
      <c r="BC272" s="89" t="str">
        <f t="shared" ca="1" si="550"/>
        <v/>
      </c>
      <c r="BD272" s="89" t="str">
        <f t="shared" ca="1" si="550"/>
        <v/>
      </c>
      <c r="BE272" s="89" t="str">
        <f t="shared" ca="1" si="550"/>
        <v/>
      </c>
      <c r="BF272" s="89" t="str">
        <f t="shared" ca="1" si="550"/>
        <v/>
      </c>
      <c r="BG272" s="89" t="str">
        <f t="shared" ca="1" si="550"/>
        <v/>
      </c>
      <c r="BH272" s="89" t="str">
        <f t="shared" ca="1" si="550"/>
        <v/>
      </c>
      <c r="BJ272" s="132">
        <f t="shared" ca="1" si="551"/>
        <v>0.70646609464100163</v>
      </c>
      <c r="BK272" s="89">
        <f t="shared" ca="1" si="551"/>
        <v>1.3955602765454471</v>
      </c>
      <c r="BL272" s="89">
        <f t="shared" ca="1" si="551"/>
        <v>0.84761639597135763</v>
      </c>
      <c r="BM272" s="89">
        <f t="shared" ca="1" si="551"/>
        <v>0.43444965816409131</v>
      </c>
      <c r="BN272" s="89">
        <f t="shared" ca="1" si="551"/>
        <v>1.3846431011505136</v>
      </c>
      <c r="BO272" s="89">
        <f t="shared" ca="1" si="551"/>
        <v>0.88199842443002952</v>
      </c>
      <c r="BP272" s="89">
        <f t="shared" ca="1" si="551"/>
        <v>-0.42767041028742292</v>
      </c>
      <c r="BQ272" s="89">
        <f t="shared" ca="1" si="551"/>
        <v>1.6121459968168022</v>
      </c>
      <c r="BR272" s="89">
        <f t="shared" ca="1" si="551"/>
        <v>-0.66521456305649806</v>
      </c>
      <c r="BS272" s="89">
        <f t="shared" ca="1" si="551"/>
        <v>1.4308552527849232</v>
      </c>
      <c r="BT272" s="89">
        <f t="shared" ca="1" si="551"/>
        <v>1.277856385032575</v>
      </c>
      <c r="BU272" s="89">
        <f t="shared" ca="1" si="551"/>
        <v>1.4652969481984344</v>
      </c>
      <c r="BV272" s="89">
        <f t="shared" ca="1" si="551"/>
        <v>0.48697798285480354</v>
      </c>
      <c r="BW272" s="89">
        <f t="shared" ca="1" si="551"/>
        <v>0.40922673305497459</v>
      </c>
      <c r="BX272" s="89">
        <f t="shared" ca="1" si="551"/>
        <v>1.6864935011199076</v>
      </c>
      <c r="BY272" s="89">
        <f t="shared" ca="1" si="551"/>
        <v>1.2768830980095527</v>
      </c>
      <c r="BZ272" s="89">
        <f t="shared" ca="1" si="562"/>
        <v>1.4278615658053613</v>
      </c>
      <c r="CA272" s="89">
        <f t="shared" ca="1" si="559"/>
        <v>2.0078222962005099</v>
      </c>
      <c r="CB272" s="89">
        <f t="shared" ca="1" si="559"/>
        <v>0.32591652368717788</v>
      </c>
      <c r="CC272" s="89">
        <f t="shared" ca="1" si="559"/>
        <v>2.0907609191628493</v>
      </c>
      <c r="CD272" s="89">
        <f t="shared" ca="1" si="559"/>
        <v>1.0979367979635661</v>
      </c>
      <c r="CE272" s="89">
        <f t="shared" ca="1" si="559"/>
        <v>0.75438973960498168</v>
      </c>
      <c r="CF272" s="89">
        <f t="shared" ca="1" si="559"/>
        <v>-1.6191581091241347</v>
      </c>
      <c r="CG272" s="89">
        <f t="shared" ca="1" si="559"/>
        <v>1.6160591276400287</v>
      </c>
      <c r="CH272" s="89">
        <f t="shared" ca="1" si="559"/>
        <v>0.5038452273669678</v>
      </c>
      <c r="CI272" s="89">
        <f t="shared" ca="1" si="501"/>
        <v>-1.6742933804144307</v>
      </c>
      <c r="CJ272" s="89">
        <f t="shared" ca="1" si="486"/>
        <v>-1.2932946203638629</v>
      </c>
      <c r="CK272" s="89">
        <f t="shared" ca="1" si="486"/>
        <v>0.63578966094907874</v>
      </c>
      <c r="CL272" s="89">
        <f t="shared" ca="1" si="486"/>
        <v>0.36619685924380052</v>
      </c>
      <c r="CM272" s="89">
        <f t="shared" ca="1" si="486"/>
        <v>1.7749723124308836</v>
      </c>
      <c r="CN272" s="89">
        <f t="shared" ca="1" si="486"/>
        <v>1.0115965411930419</v>
      </c>
      <c r="CO272" s="89">
        <f t="shared" ca="1" si="486"/>
        <v>0.94002695448747697</v>
      </c>
      <c r="CP272" s="89">
        <f t="shared" ca="1" si="486"/>
        <v>0.80840687477483431</v>
      </c>
      <c r="CQ272" s="89">
        <f t="shared" ca="1" si="486"/>
        <v>0.8883234667078509</v>
      </c>
      <c r="CR272" s="5">
        <f t="shared" ca="1" si="486"/>
        <v>1.6865266381289898</v>
      </c>
      <c r="CS272" s="5">
        <f t="shared" ca="1" si="540"/>
        <v>0.64968946483040246</v>
      </c>
      <c r="CT272" s="5">
        <f t="shared" ca="1" si="540"/>
        <v>0.73562975632849448</v>
      </c>
      <c r="CU272" s="5">
        <f t="shared" ca="1" si="540"/>
        <v>0.8489930706416382</v>
      </c>
      <c r="CV272" s="5">
        <f t="shared" ca="1" si="540"/>
        <v>-0.86640812100077658</v>
      </c>
      <c r="CW272" s="5" t="str">
        <f t="shared" si="540"/>
        <v/>
      </c>
      <c r="CX272" s="5" t="str">
        <f t="shared" si="540"/>
        <v/>
      </c>
      <c r="CY272" s="5" t="str">
        <f t="shared" si="540"/>
        <v/>
      </c>
      <c r="CZ272" s="5" t="str">
        <f t="shared" si="540"/>
        <v/>
      </c>
      <c r="DA272" s="5" t="str">
        <f t="shared" si="540"/>
        <v/>
      </c>
      <c r="DB272" s="5" t="str">
        <f t="shared" si="540"/>
        <v/>
      </c>
      <c r="DC272" s="5" t="str">
        <f t="shared" si="560"/>
        <v/>
      </c>
      <c r="DD272" s="5" t="str">
        <f t="shared" si="560"/>
        <v/>
      </c>
      <c r="DE272" s="5" t="str">
        <f t="shared" si="560"/>
        <v/>
      </c>
      <c r="DF272" s="5" t="str">
        <f t="shared" si="560"/>
        <v/>
      </c>
      <c r="DG272" s="133" t="str">
        <f t="shared" si="560"/>
        <v/>
      </c>
      <c r="DI272" s="144">
        <f t="shared" ca="1" si="525"/>
        <v>0</v>
      </c>
      <c r="DJ272" s="139">
        <f t="shared" ca="1" si="525"/>
        <v>0</v>
      </c>
      <c r="DK272" s="139">
        <f t="shared" ca="1" si="525"/>
        <v>0</v>
      </c>
      <c r="DL272" s="139">
        <f t="shared" ca="1" si="525"/>
        <v>0</v>
      </c>
      <c r="DM272" s="139">
        <f t="shared" ca="1" si="525"/>
        <v>0</v>
      </c>
      <c r="DN272" s="139">
        <f t="shared" ca="1" si="525"/>
        <v>0</v>
      </c>
      <c r="DO272" s="139">
        <f t="shared" ca="1" si="525"/>
        <v>0</v>
      </c>
      <c r="DP272" s="139">
        <f t="shared" ca="1" si="525"/>
        <v>0</v>
      </c>
      <c r="DQ272" s="139">
        <f t="shared" ca="1" si="525"/>
        <v>0</v>
      </c>
      <c r="DR272" s="139">
        <f t="shared" ca="1" si="525"/>
        <v>0</v>
      </c>
      <c r="DS272" s="139">
        <f t="shared" ca="1" si="557"/>
        <v>0</v>
      </c>
      <c r="DT272" s="139">
        <f t="shared" ca="1" si="557"/>
        <v>0</v>
      </c>
      <c r="DU272" s="139">
        <f t="shared" ca="1" si="557"/>
        <v>0</v>
      </c>
      <c r="DV272" s="139">
        <f t="shared" ca="1" si="557"/>
        <v>0</v>
      </c>
      <c r="DW272" s="139">
        <f t="shared" ca="1" si="557"/>
        <v>0</v>
      </c>
      <c r="DX272" s="139">
        <f t="shared" ca="1" si="557"/>
        <v>0</v>
      </c>
      <c r="DY272" s="139">
        <f t="shared" ca="1" si="557"/>
        <v>0</v>
      </c>
      <c r="DZ272" s="139">
        <f t="shared" ca="1" si="557"/>
        <v>0</v>
      </c>
      <c r="EA272" s="139">
        <f t="shared" ca="1" si="557"/>
        <v>0</v>
      </c>
      <c r="EB272" s="139">
        <f t="shared" ca="1" si="557"/>
        <v>0</v>
      </c>
      <c r="EC272" s="145">
        <f t="shared" ca="1" si="557"/>
        <v>0</v>
      </c>
      <c r="EE272" s="114">
        <f t="shared" ca="1" si="536"/>
        <v>0</v>
      </c>
      <c r="EF272" s="110">
        <f t="shared" ca="1" si="536"/>
        <v>5.4020119855142896</v>
      </c>
      <c r="EG272" s="110">
        <f t="shared" ca="1" si="536"/>
        <v>9.3946675061371288</v>
      </c>
      <c r="EH272" s="110">
        <f t="shared" ca="1" si="536"/>
        <v>12.210661258038915</v>
      </c>
      <c r="EI272" s="110">
        <f t="shared" ca="1" si="536"/>
        <v>14.048537238606002</v>
      </c>
      <c r="EJ272" s="110">
        <f t="shared" ca="1" si="536"/>
        <v>15.077387514209015</v>
      </c>
      <c r="EK272" s="110">
        <f t="shared" ca="1" si="536"/>
        <v>15.44093034820234</v>
      </c>
      <c r="EL272" s="110">
        <f t="shared" ca="1" si="536"/>
        <v>15.261047389602929</v>
      </c>
      <c r="EM272" s="110">
        <f t="shared" ca="1" si="536"/>
        <v>14.640849596910879</v>
      </c>
      <c r="EN272" s="110">
        <f t="shared" ca="1" si="536"/>
        <v>13.667332787069157</v>
      </c>
      <c r="EO272" s="110">
        <f t="shared" ca="1" si="536"/>
        <v>12.413676004775628</v>
      </c>
      <c r="EP272" s="110">
        <f t="shared" ca="1" si="536"/>
        <v>10.941229168802021</v>
      </c>
      <c r="EQ272" s="110">
        <f t="shared" ca="1" si="536"/>
        <v>9.3012305523629557</v>
      </c>
      <c r="ER272" s="110">
        <f t="shared" ca="1" si="536"/>
        <v>7.5362894908681213</v>
      </c>
      <c r="ES272" s="110">
        <f t="shared" ca="1" si="536"/>
        <v>5.6816651920566947</v>
      </c>
      <c r="ET272" s="110">
        <f t="shared" ref="EO272:EY287" ca="1" si="566">IF(AND($A272&gt;0,$B272&gt;0),ET$64*EXP($D272-$B272*ET$64)-ET$64,"")</f>
        <v>3.7663685710423955</v>
      </c>
      <c r="EU272" s="110">
        <f t="shared" ca="1" si="566"/>
        <v>1.814110576362026</v>
      </c>
      <c r="EV272" s="110">
        <f t="shared" ca="1" si="566"/>
        <v>-0.15588254859140349</v>
      </c>
      <c r="EW272" s="110">
        <f t="shared" ca="1" si="566"/>
        <v>-2.128169265181965</v>
      </c>
      <c r="EX272" s="110">
        <f t="shared" ca="1" si="566"/>
        <v>-4.0904925037761242</v>
      </c>
      <c r="EY272" s="115">
        <f t="shared" ca="1" si="566"/>
        <v>-6.033265711159947</v>
      </c>
      <c r="FA272" s="114">
        <f t="shared" ca="1" si="552"/>
        <v>0</v>
      </c>
      <c r="FB272" s="110">
        <f t="shared" ca="1" si="552"/>
        <v>0</v>
      </c>
      <c r="FC272" s="110">
        <f t="shared" ca="1" si="552"/>
        <v>0</v>
      </c>
      <c r="FD272" s="110">
        <f t="shared" ca="1" si="552"/>
        <v>0</v>
      </c>
      <c r="FE272" s="110">
        <f t="shared" ca="1" si="552"/>
        <v>0</v>
      </c>
      <c r="FF272" s="110">
        <f t="shared" ca="1" si="552"/>
        <v>0</v>
      </c>
      <c r="FG272" s="110">
        <f t="shared" ca="1" si="552"/>
        <v>1</v>
      </c>
      <c r="FH272" s="110">
        <f t="shared" ca="1" si="552"/>
        <v>1</v>
      </c>
      <c r="FI272" s="110">
        <f t="shared" ca="1" si="552"/>
        <v>1</v>
      </c>
      <c r="FJ272" s="110">
        <f t="shared" ca="1" si="552"/>
        <v>1</v>
      </c>
      <c r="FK272" s="110">
        <f t="shared" ca="1" si="553"/>
        <v>1</v>
      </c>
      <c r="FL272" s="110">
        <f t="shared" ca="1" si="553"/>
        <v>1</v>
      </c>
      <c r="FM272" s="110">
        <f t="shared" ca="1" si="553"/>
        <v>1</v>
      </c>
      <c r="FN272" s="110">
        <f t="shared" ca="1" si="553"/>
        <v>1</v>
      </c>
      <c r="FO272" s="110">
        <f t="shared" ca="1" si="553"/>
        <v>0</v>
      </c>
      <c r="FP272" s="110">
        <f t="shared" ca="1" si="553"/>
        <v>0</v>
      </c>
      <c r="FQ272" s="110">
        <f t="shared" ca="1" si="553"/>
        <v>0</v>
      </c>
      <c r="FR272" s="110">
        <f t="shared" ca="1" si="553"/>
        <v>0</v>
      </c>
      <c r="FS272" s="110">
        <f t="shared" ca="1" si="553"/>
        <v>0</v>
      </c>
      <c r="FT272" s="110">
        <f t="shared" ca="1" si="553"/>
        <v>0</v>
      </c>
      <c r="FU272" s="110">
        <f t="shared" ca="1" si="554"/>
        <v>0</v>
      </c>
      <c r="FV272" s="110">
        <f t="shared" ca="1" si="554"/>
        <v>0</v>
      </c>
      <c r="FW272" s="110">
        <f t="shared" ca="1" si="554"/>
        <v>0</v>
      </c>
      <c r="FX272" s="110">
        <f t="shared" ca="1" si="554"/>
        <v>0</v>
      </c>
      <c r="FY272" s="110">
        <f t="shared" ca="1" si="554"/>
        <v>0</v>
      </c>
      <c r="FZ272" s="110">
        <f t="shared" ca="1" si="554"/>
        <v>0</v>
      </c>
      <c r="GA272" s="110">
        <f t="shared" ca="1" si="554"/>
        <v>0</v>
      </c>
      <c r="GB272" s="110">
        <f t="shared" ca="1" si="554"/>
        <v>0</v>
      </c>
      <c r="GC272" s="110">
        <f t="shared" ca="1" si="554"/>
        <v>0</v>
      </c>
      <c r="GD272" s="110">
        <f t="shared" ca="1" si="554"/>
        <v>0</v>
      </c>
      <c r="GE272" s="115">
        <f t="shared" ca="1" si="554"/>
        <v>0</v>
      </c>
      <c r="GG272" s="114">
        <v>1</v>
      </c>
      <c r="GH272" s="110">
        <f t="shared" ref="GH272:HK272" ca="1" si="567">IF(AND($A272&gt;0,$B272&gt;0),IF(OR((GH$61*EXP($D272-$B272*GH$61)-GH$61)&gt;$AE$2*$H272,GG272=0),0,1),"")</f>
        <v>1</v>
      </c>
      <c r="GI272" s="110">
        <f t="shared" ca="1" si="567"/>
        <v>1</v>
      </c>
      <c r="GJ272" s="110">
        <f t="shared" ca="1" si="567"/>
        <v>1</v>
      </c>
      <c r="GK272" s="110">
        <f t="shared" ca="1" si="567"/>
        <v>1</v>
      </c>
      <c r="GL272" s="110">
        <f t="shared" ca="1" si="567"/>
        <v>1</v>
      </c>
      <c r="GM272" s="110">
        <f t="shared" ca="1" si="567"/>
        <v>0</v>
      </c>
      <c r="GN272" s="110">
        <f t="shared" ca="1" si="567"/>
        <v>0</v>
      </c>
      <c r="GO272" s="110">
        <f t="shared" ca="1" si="567"/>
        <v>0</v>
      </c>
      <c r="GP272" s="110">
        <f t="shared" ca="1" si="567"/>
        <v>0</v>
      </c>
      <c r="GQ272" s="110">
        <f t="shared" ca="1" si="567"/>
        <v>0</v>
      </c>
      <c r="GR272" s="110">
        <f t="shared" ca="1" si="567"/>
        <v>0</v>
      </c>
      <c r="GS272" s="110">
        <f t="shared" ca="1" si="567"/>
        <v>0</v>
      </c>
      <c r="GT272" s="110">
        <f t="shared" ca="1" si="567"/>
        <v>0</v>
      </c>
      <c r="GU272" s="110">
        <f t="shared" ca="1" si="567"/>
        <v>0</v>
      </c>
      <c r="GV272" s="110">
        <f t="shared" ca="1" si="567"/>
        <v>0</v>
      </c>
      <c r="GW272" s="110">
        <f t="shared" ca="1" si="567"/>
        <v>0</v>
      </c>
      <c r="GX272" s="110">
        <f t="shared" ca="1" si="567"/>
        <v>0</v>
      </c>
      <c r="GY272" s="110">
        <f t="shared" ca="1" si="567"/>
        <v>0</v>
      </c>
      <c r="GZ272" s="110">
        <f t="shared" ca="1" si="567"/>
        <v>0</v>
      </c>
      <c r="HA272" s="110">
        <f t="shared" ca="1" si="567"/>
        <v>0</v>
      </c>
      <c r="HB272" s="110">
        <f t="shared" ca="1" si="567"/>
        <v>0</v>
      </c>
      <c r="HC272" s="110">
        <f t="shared" ca="1" si="567"/>
        <v>0</v>
      </c>
      <c r="HD272" s="110">
        <f t="shared" ca="1" si="567"/>
        <v>0</v>
      </c>
      <c r="HE272" s="110">
        <f t="shared" ca="1" si="567"/>
        <v>0</v>
      </c>
      <c r="HF272" s="110">
        <f t="shared" ca="1" si="567"/>
        <v>0</v>
      </c>
      <c r="HG272" s="110">
        <f t="shared" ca="1" si="567"/>
        <v>0</v>
      </c>
      <c r="HH272" s="110">
        <f t="shared" ca="1" si="567"/>
        <v>0</v>
      </c>
      <c r="HI272" s="110">
        <f t="shared" ca="1" si="567"/>
        <v>0</v>
      </c>
      <c r="HJ272" s="110">
        <f t="shared" ca="1" si="567"/>
        <v>0</v>
      </c>
      <c r="HK272" s="115">
        <f t="shared" ca="1" si="567"/>
        <v>0</v>
      </c>
    </row>
    <row r="273" spans="1:219" x14ac:dyDescent="0.25">
      <c r="A273" s="176">
        <f t="shared" ca="1" si="528"/>
        <v>1.2685187834132232</v>
      </c>
      <c r="B273" s="164">
        <f t="shared" ca="1" si="529"/>
        <v>6.6351484961979568E-2</v>
      </c>
      <c r="C273" s="106">
        <f t="shared" ca="1" si="530"/>
        <v>0.55996141889798878</v>
      </c>
      <c r="D273" s="108">
        <f t="shared" ca="1" si="531"/>
        <v>1.4252971787403477</v>
      </c>
      <c r="E273" s="109">
        <f t="shared" ca="1" si="532"/>
        <v>21.481014020365407</v>
      </c>
      <c r="F273" s="109">
        <f t="shared" ca="1" si="533"/>
        <v>8.5973290026030966</v>
      </c>
      <c r="G273" s="109">
        <f t="shared" ca="1" si="534"/>
        <v>20.212540055842513</v>
      </c>
      <c r="H273" s="109">
        <f t="shared" ca="1" si="535"/>
        <v>11.615211053239417</v>
      </c>
      <c r="I273" s="177"/>
      <c r="J273" s="30" t="s">
        <v>261</v>
      </c>
      <c r="K273" s="89">
        <f t="shared" ca="1" si="546"/>
        <v>0.2685645797022288</v>
      </c>
      <c r="L273" s="89">
        <f t="shared" ca="1" si="546"/>
        <v>0.74160465676181864</v>
      </c>
      <c r="M273" s="89">
        <f t="shared" ca="1" si="546"/>
        <v>-1.0097454203712564</v>
      </c>
      <c r="N273" s="89">
        <f t="shared" ca="1" si="546"/>
        <v>0.2685645797022288</v>
      </c>
      <c r="O273" s="89">
        <f t="shared" ca="1" si="546"/>
        <v>-0.22096981093654566</v>
      </c>
      <c r="P273" s="89">
        <f t="shared" ca="1" si="546"/>
        <v>0.21206368060581204</v>
      </c>
      <c r="Q273" s="89">
        <f t="shared" ca="1" si="546"/>
        <v>-1.4331148233707331</v>
      </c>
      <c r="R273" s="89">
        <f t="shared" ca="1" si="546"/>
        <v>6.3830203882474623E-2</v>
      </c>
      <c r="S273" s="89">
        <f t="shared" ca="1" si="546"/>
        <v>5.4419538639000731E-2</v>
      </c>
      <c r="T273" s="89">
        <f t="shared" ca="1" si="546"/>
        <v>-1.3483164959119551</v>
      </c>
      <c r="U273" s="89">
        <f t="shared" ca="1" si="547"/>
        <v>-0.30649199665355353</v>
      </c>
      <c r="V273" s="89">
        <f t="shared" ca="1" si="547"/>
        <v>0.53753403810350731</v>
      </c>
      <c r="W273" s="89">
        <f t="shared" ca="1" si="547"/>
        <v>0.51560491500326755</v>
      </c>
      <c r="X273" s="89">
        <f t="shared" ca="1" si="547"/>
        <v>-0.30649199665355353</v>
      </c>
      <c r="Y273" s="89">
        <f t="shared" ca="1" si="547"/>
        <v>0.13695300672662025</v>
      </c>
      <c r="Z273" s="89">
        <f t="shared" ca="1" si="547"/>
        <v>5.4419538639000731E-2</v>
      </c>
      <c r="AA273" s="89">
        <f t="shared" ca="1" si="547"/>
        <v>-1.3483164959119551</v>
      </c>
      <c r="AB273" s="89">
        <f t="shared" ca="1" si="547"/>
        <v>0.10667228108213433</v>
      </c>
      <c r="AC273" s="89">
        <f t="shared" ca="1" si="547"/>
        <v>-0.15653910921934289</v>
      </c>
      <c r="AD273" s="89">
        <f t="shared" ca="1" si="547"/>
        <v>-2.3856124570488357E-2</v>
      </c>
      <c r="AE273" s="89">
        <f t="shared" ca="1" si="548"/>
        <v>-0.21005970810345143</v>
      </c>
      <c r="AF273" s="89">
        <f t="shared" ca="1" si="548"/>
        <v>0.82443786118685636</v>
      </c>
      <c r="AG273" s="89">
        <f t="shared" ca="1" si="548"/>
        <v>-9.3840171590928279E-2</v>
      </c>
      <c r="AH273" s="89">
        <f t="shared" ca="1" si="548"/>
        <v>0.41148501321826991</v>
      </c>
      <c r="AI273" s="89">
        <f t="shared" ca="1" si="548"/>
        <v>0.31960967874145596</v>
      </c>
      <c r="AJ273" s="89">
        <f t="shared" ca="1" si="548"/>
        <v>0.31960967874145596</v>
      </c>
      <c r="AK273" s="89">
        <f t="shared" ca="1" si="548"/>
        <v>0.10667228108213433</v>
      </c>
      <c r="AL273" s="89">
        <f t="shared" ca="1" si="548"/>
        <v>0.13695300672662025</v>
      </c>
      <c r="AM273" s="89">
        <f t="shared" ca="1" si="548"/>
        <v>0.13695300672662025</v>
      </c>
      <c r="AN273" s="89">
        <f t="shared" ca="1" si="548"/>
        <v>-0.30700255599325066</v>
      </c>
      <c r="AO273" s="89">
        <f t="shared" ca="1" si="549"/>
        <v>0.89371861765175975</v>
      </c>
      <c r="AP273" s="89">
        <f t="shared" ca="1" si="549"/>
        <v>-0.31999883307611282</v>
      </c>
      <c r="AQ273" s="89">
        <f t="shared" ca="1" si="549"/>
        <v>0.2685645797022288</v>
      </c>
      <c r="AR273" s="89">
        <f t="shared" ca="1" si="549"/>
        <v>-0.21005970810345143</v>
      </c>
      <c r="AS273" s="89">
        <f t="shared" ca="1" si="549"/>
        <v>-0.30649199665355353</v>
      </c>
      <c r="AT273" s="89">
        <f t="shared" ca="1" si="549"/>
        <v>-0.41558093709150801</v>
      </c>
      <c r="AU273" s="89">
        <f t="shared" ca="1" si="549"/>
        <v>2.8755171397204293E-2</v>
      </c>
      <c r="AV273" s="89">
        <f t="shared" ca="1" si="549"/>
        <v>0.94353006046483001</v>
      </c>
      <c r="AW273" s="89">
        <f t="shared" ca="1" si="549"/>
        <v>-0.30700255599325066</v>
      </c>
      <c r="AX273" s="89" t="str">
        <f t="shared" ca="1" si="549"/>
        <v/>
      </c>
      <c r="AY273" s="89" t="str">
        <f t="shared" ca="1" si="550"/>
        <v/>
      </c>
      <c r="AZ273" s="89" t="str">
        <f t="shared" ca="1" si="550"/>
        <v/>
      </c>
      <c r="BA273" s="89" t="str">
        <f t="shared" ca="1" si="550"/>
        <v/>
      </c>
      <c r="BB273" s="89" t="str">
        <f t="shared" ca="1" si="550"/>
        <v/>
      </c>
      <c r="BC273" s="89" t="str">
        <f t="shared" ca="1" si="550"/>
        <v/>
      </c>
      <c r="BD273" s="89" t="str">
        <f t="shared" ca="1" si="550"/>
        <v/>
      </c>
      <c r="BE273" s="89" t="str">
        <f t="shared" ca="1" si="550"/>
        <v/>
      </c>
      <c r="BF273" s="89" t="str">
        <f t="shared" ca="1" si="550"/>
        <v/>
      </c>
      <c r="BG273" s="89" t="str">
        <f t="shared" ca="1" si="550"/>
        <v/>
      </c>
      <c r="BH273" s="89" t="str">
        <f t="shared" ca="1" si="550"/>
        <v/>
      </c>
      <c r="BJ273" s="132">
        <f t="shared" ca="1" si="551"/>
        <v>1.2820332303364812</v>
      </c>
      <c r="BK273" s="89">
        <f t="shared" ca="1" si="551"/>
        <v>1.7256799200889961</v>
      </c>
      <c r="BL273" s="89">
        <f t="shared" ca="1" si="551"/>
        <v>-5.5899151805558489E-3</v>
      </c>
      <c r="BM273" s="89">
        <f t="shared" ca="1" si="551"/>
        <v>0.92398404880286578</v>
      </c>
      <c r="BN273" s="89">
        <f t="shared" ca="1" si="551"/>
        <v>0.85397345881961573</v>
      </c>
      <c r="BO273" s="89">
        <f t="shared" ca="1" si="551"/>
        <v>1.0653069336386372</v>
      </c>
      <c r="BP273" s="89">
        <f t="shared" ca="1" si="551"/>
        <v>-0.42767041028742292</v>
      </c>
      <c r="BQ273" s="89">
        <f t="shared" ca="1" si="551"/>
        <v>0.93437154393745814</v>
      </c>
      <c r="BR273" s="89">
        <f t="shared" ca="1" si="551"/>
        <v>0.82231979895323581</v>
      </c>
      <c r="BS273" s="89">
        <f t="shared" ca="1" si="551"/>
        <v>-0.74189910431388828</v>
      </c>
      <c r="BT273" s="89">
        <f t="shared" ca="1" si="551"/>
        <v>0.43383035027551409</v>
      </c>
      <c r="BU273" s="89">
        <f t="shared" ca="1" si="551"/>
        <v>1.2612263295401229</v>
      </c>
      <c r="BV273" s="89">
        <f t="shared" ca="1" si="551"/>
        <v>0.8590065045642834</v>
      </c>
      <c r="BW273" s="89">
        <f t="shared" ca="1" si="551"/>
        <v>0.12659086097190941</v>
      </c>
      <c r="BX273" s="89">
        <f t="shared" ca="1" si="551"/>
        <v>1.0797439215179514</v>
      </c>
      <c r="BY273" s="89">
        <f t="shared" ca="1" si="551"/>
        <v>1.2674724327660789</v>
      </c>
      <c r="BZ273" s="89">
        <f t="shared" ca="1" si="562"/>
        <v>-0.33193994332486376</v>
      </c>
      <c r="CA273" s="89">
        <f t="shared" ca="1" si="559"/>
        <v>1.2900567160957879</v>
      </c>
      <c r="CB273" s="89">
        <f t="shared" ca="1" si="559"/>
        <v>0.13283837757460515</v>
      </c>
      <c r="CC273" s="89">
        <f t="shared" ca="1" si="559"/>
        <v>0.90404161670562699</v>
      </c>
      <c r="CD273" s="89">
        <f t="shared" ca="1" si="559"/>
        <v>0.78929382926783109</v>
      </c>
      <c r="CE273" s="89">
        <f t="shared" ca="1" si="559"/>
        <v>1.4721553197097037</v>
      </c>
      <c r="CF273" s="89">
        <f t="shared" ca="1" si="559"/>
        <v>-0.36468178480310787</v>
      </c>
      <c r="CG273" s="89">
        <f t="shared" ca="1" si="559"/>
        <v>1.1338255232065388</v>
      </c>
      <c r="CH273" s="89">
        <f t="shared" ca="1" si="559"/>
        <v>1.2353020910101149</v>
      </c>
      <c r="CI273" s="89">
        <f t="shared" ca="1" si="501"/>
        <v>-0.34493828130171833</v>
      </c>
      <c r="CJ273" s="89">
        <f t="shared" ca="1" si="486"/>
        <v>-0.3688699112209739</v>
      </c>
      <c r="CK273" s="89">
        <f t="shared" ca="1" si="486"/>
        <v>-0.12097594997606076</v>
      </c>
      <c r="CL273" s="89">
        <f t="shared" ca="1" si="486"/>
        <v>0.48470073082796028</v>
      </c>
      <c r="CM273" s="89">
        <f t="shared" ca="1" si="486"/>
        <v>0.7242671701090565</v>
      </c>
      <c r="CN273" s="89">
        <f t="shared" ca="1" si="486"/>
        <v>1.8765599874475973</v>
      </c>
      <c r="CO273" s="89">
        <f t="shared" ca="1" si="486"/>
        <v>0.56560858277236337</v>
      </c>
      <c r="CP273" s="89">
        <f t="shared" ca="1" si="486"/>
        <v>1.2335105636964059</v>
      </c>
      <c r="CQ273" s="89">
        <f t="shared" ca="1" si="486"/>
        <v>0.53468736531061178</v>
      </c>
      <c r="CR273" s="5">
        <f t="shared" ca="1" si="486"/>
        <v>0.84250060337192889</v>
      </c>
      <c r="CS273" s="5">
        <f t="shared" ca="1" si="540"/>
        <v>0.68034638189189689</v>
      </c>
      <c r="CT273" s="5">
        <f t="shared" ca="1" si="540"/>
        <v>1.2106227818787012</v>
      </c>
      <c r="CU273" s="5">
        <f t="shared" ca="1" si="540"/>
        <v>1.7559840942132383</v>
      </c>
      <c r="CV273" s="5">
        <f t="shared" ca="1" si="540"/>
        <v>-0.10846163885041815</v>
      </c>
      <c r="CW273" s="5" t="str">
        <f t="shared" si="540"/>
        <v/>
      </c>
      <c r="CX273" s="5" t="str">
        <f t="shared" si="540"/>
        <v/>
      </c>
      <c r="CY273" s="5" t="str">
        <f t="shared" si="540"/>
        <v/>
      </c>
      <c r="CZ273" s="5" t="str">
        <f t="shared" si="540"/>
        <v/>
      </c>
      <c r="DA273" s="5" t="str">
        <f t="shared" si="540"/>
        <v/>
      </c>
      <c r="DB273" s="5" t="str">
        <f t="shared" si="540"/>
        <v/>
      </c>
      <c r="DC273" s="5" t="str">
        <f t="shared" si="560"/>
        <v/>
      </c>
      <c r="DD273" s="5" t="str">
        <f t="shared" si="560"/>
        <v/>
      </c>
      <c r="DE273" s="5" t="str">
        <f t="shared" si="560"/>
        <v/>
      </c>
      <c r="DF273" s="5" t="str">
        <f t="shared" si="560"/>
        <v/>
      </c>
      <c r="DG273" s="133" t="str">
        <f t="shared" si="560"/>
        <v/>
      </c>
      <c r="DI273" s="144">
        <f t="shared" ca="1" si="525"/>
        <v>0</v>
      </c>
      <c r="DJ273" s="139">
        <f t="shared" ca="1" si="525"/>
        <v>0</v>
      </c>
      <c r="DK273" s="139">
        <f t="shared" ca="1" si="525"/>
        <v>0</v>
      </c>
      <c r="DL273" s="139">
        <f t="shared" ca="1" si="525"/>
        <v>0</v>
      </c>
      <c r="DM273" s="139">
        <f t="shared" ca="1" si="525"/>
        <v>0</v>
      </c>
      <c r="DN273" s="139">
        <f t="shared" ca="1" si="525"/>
        <v>0</v>
      </c>
      <c r="DO273" s="139">
        <f t="shared" ca="1" si="525"/>
        <v>0</v>
      </c>
      <c r="DP273" s="139">
        <f t="shared" ca="1" si="525"/>
        <v>0</v>
      </c>
      <c r="DQ273" s="139">
        <f t="shared" ca="1" si="525"/>
        <v>0</v>
      </c>
      <c r="DR273" s="139">
        <f t="shared" ca="1" si="525"/>
        <v>0</v>
      </c>
      <c r="DS273" s="139">
        <f t="shared" ca="1" si="557"/>
        <v>0</v>
      </c>
      <c r="DT273" s="139">
        <f t="shared" ca="1" si="557"/>
        <v>0</v>
      </c>
      <c r="DU273" s="139">
        <f t="shared" ca="1" si="557"/>
        <v>0</v>
      </c>
      <c r="DV273" s="139">
        <f t="shared" ca="1" si="557"/>
        <v>0</v>
      </c>
      <c r="DW273" s="139">
        <f t="shared" ca="1" si="557"/>
        <v>0</v>
      </c>
      <c r="DX273" s="139">
        <f t="shared" ca="1" si="557"/>
        <v>0</v>
      </c>
      <c r="DY273" s="139">
        <f t="shared" ca="1" si="557"/>
        <v>0</v>
      </c>
      <c r="DZ273" s="139">
        <f t="shared" ca="1" si="557"/>
        <v>0</v>
      </c>
      <c r="EA273" s="139">
        <f t="shared" ca="1" si="557"/>
        <v>0</v>
      </c>
      <c r="EB273" s="139">
        <f t="shared" ca="1" si="557"/>
        <v>0</v>
      </c>
      <c r="EC273" s="145">
        <f t="shared" ca="1" si="557"/>
        <v>0</v>
      </c>
      <c r="EE273" s="114">
        <f t="shared" ref="EE273:ET288" ca="1" si="568">IF(AND($A273&gt;0,$B273&gt;0),EE$64*EXP($D273-$B273*EE$64)-EE$64,"")</f>
        <v>0</v>
      </c>
      <c r="EF273" s="110">
        <f t="shared" ca="1" si="568"/>
        <v>2.8920876856250914</v>
      </c>
      <c r="EG273" s="110">
        <f t="shared" ca="1" si="568"/>
        <v>5.2844459948433595</v>
      </c>
      <c r="EH273" s="110">
        <f t="shared" ca="1" si="568"/>
        <v>7.2251974527265617</v>
      </c>
      <c r="EI273" s="110">
        <f t="shared" ca="1" si="568"/>
        <v>8.7583454172245609</v>
      </c>
      <c r="EJ273" s="110">
        <f t="shared" ca="1" si="568"/>
        <v>9.9241046326149434</v>
      </c>
      <c r="EK273" s="110">
        <f t="shared" ca="1" si="568"/>
        <v>10.759206317863075</v>
      </c>
      <c r="EL273" s="110">
        <f t="shared" ca="1" si="568"/>
        <v>11.297179697171732</v>
      </c>
      <c r="EM273" s="110">
        <f t="shared" ca="1" si="568"/>
        <v>11.568611740063844</v>
      </c>
      <c r="EN273" s="110">
        <f t="shared" ca="1" si="568"/>
        <v>11.601386748512638</v>
      </c>
      <c r="EO273" s="110">
        <f t="shared" ca="1" si="566"/>
        <v>11.420907308190124</v>
      </c>
      <c r="EP273" s="110">
        <f t="shared" ca="1" si="566"/>
        <v>11.050298009176942</v>
      </c>
      <c r="EQ273" s="110">
        <f t="shared" ca="1" si="566"/>
        <v>10.510593237841665</v>
      </c>
      <c r="ER273" s="110">
        <f t="shared" ca="1" si="566"/>
        <v>9.82091024547735</v>
      </c>
      <c r="ES273" s="110">
        <f t="shared" ca="1" si="566"/>
        <v>8.9986086101389908</v>
      </c>
      <c r="ET273" s="110">
        <f t="shared" ca="1" si="566"/>
        <v>8.0594371254589454</v>
      </c>
      <c r="EU273" s="110">
        <f t="shared" ca="1" si="566"/>
        <v>7.0176690735632228</v>
      </c>
      <c r="EV273" s="110">
        <f t="shared" ca="1" si="566"/>
        <v>5.886226768138993</v>
      </c>
      <c r="EW273" s="110">
        <f t="shared" ca="1" si="566"/>
        <v>4.6767961878120055</v>
      </c>
      <c r="EX273" s="110">
        <f t="shared" ca="1" si="566"/>
        <v>3.399932458909106</v>
      </c>
      <c r="EY273" s="115">
        <f t="shared" ca="1" si="566"/>
        <v>2.0651568900606385</v>
      </c>
      <c r="FA273" s="114">
        <f t="shared" ca="1" si="552"/>
        <v>0</v>
      </c>
      <c r="FB273" s="110">
        <f t="shared" ca="1" si="552"/>
        <v>0</v>
      </c>
      <c r="FC273" s="110">
        <f t="shared" ca="1" si="552"/>
        <v>0</v>
      </c>
      <c r="FD273" s="110">
        <f t="shared" ca="1" si="552"/>
        <v>0</v>
      </c>
      <c r="FE273" s="110">
        <f t="shared" ca="1" si="552"/>
        <v>0</v>
      </c>
      <c r="FF273" s="110">
        <f t="shared" ca="1" si="552"/>
        <v>0</v>
      </c>
      <c r="FG273" s="110">
        <f t="shared" ca="1" si="552"/>
        <v>0</v>
      </c>
      <c r="FH273" s="110">
        <f t="shared" ca="1" si="552"/>
        <v>0</v>
      </c>
      <c r="FI273" s="110">
        <f t="shared" ca="1" si="552"/>
        <v>0</v>
      </c>
      <c r="FJ273" s="110">
        <f t="shared" ca="1" si="552"/>
        <v>1</v>
      </c>
      <c r="FK273" s="110">
        <f t="shared" ca="1" si="553"/>
        <v>1</v>
      </c>
      <c r="FL273" s="110">
        <f t="shared" ca="1" si="553"/>
        <v>1</v>
      </c>
      <c r="FM273" s="110">
        <f t="shared" ca="1" si="553"/>
        <v>1</v>
      </c>
      <c r="FN273" s="110">
        <f t="shared" ca="1" si="553"/>
        <v>1</v>
      </c>
      <c r="FO273" s="110">
        <f t="shared" ca="1" si="553"/>
        <v>1</v>
      </c>
      <c r="FP273" s="110">
        <f t="shared" ca="1" si="553"/>
        <v>1</v>
      </c>
      <c r="FQ273" s="110">
        <f t="shared" ca="1" si="553"/>
        <v>1</v>
      </c>
      <c r="FR273" s="110">
        <f t="shared" ca="1" si="553"/>
        <v>1</v>
      </c>
      <c r="FS273" s="110">
        <f t="shared" ca="1" si="553"/>
        <v>1</v>
      </c>
      <c r="FT273" s="110">
        <f t="shared" ca="1" si="553"/>
        <v>0</v>
      </c>
      <c r="FU273" s="110">
        <f t="shared" ca="1" si="554"/>
        <v>0</v>
      </c>
      <c r="FV273" s="110">
        <f t="shared" ca="1" si="554"/>
        <v>0</v>
      </c>
      <c r="FW273" s="110">
        <f t="shared" ca="1" si="554"/>
        <v>0</v>
      </c>
      <c r="FX273" s="110">
        <f t="shared" ca="1" si="554"/>
        <v>0</v>
      </c>
      <c r="FY273" s="110">
        <f t="shared" ca="1" si="554"/>
        <v>0</v>
      </c>
      <c r="FZ273" s="110">
        <f t="shared" ca="1" si="554"/>
        <v>0</v>
      </c>
      <c r="GA273" s="110">
        <f t="shared" ca="1" si="554"/>
        <v>0</v>
      </c>
      <c r="GB273" s="110">
        <f t="shared" ca="1" si="554"/>
        <v>0</v>
      </c>
      <c r="GC273" s="110">
        <f t="shared" ca="1" si="554"/>
        <v>0</v>
      </c>
      <c r="GD273" s="110">
        <f t="shared" ca="1" si="554"/>
        <v>0</v>
      </c>
      <c r="GE273" s="115">
        <f t="shared" ca="1" si="554"/>
        <v>0</v>
      </c>
      <c r="GG273" s="114">
        <v>1</v>
      </c>
      <c r="GH273" s="110">
        <f t="shared" ref="GH273:HK273" ca="1" si="569">IF(AND($A273&gt;0,$B273&gt;0),IF(OR((GH$61*EXP($D273-$B273*GH$61)-GH$61)&gt;$AE$2*$H273,GG273=0),0,1),"")</f>
        <v>1</v>
      </c>
      <c r="GI273" s="110">
        <f t="shared" ca="1" si="569"/>
        <v>1</v>
      </c>
      <c r="GJ273" s="110">
        <f t="shared" ca="1" si="569"/>
        <v>1</v>
      </c>
      <c r="GK273" s="110">
        <f t="shared" ca="1" si="569"/>
        <v>1</v>
      </c>
      <c r="GL273" s="110">
        <f t="shared" ca="1" si="569"/>
        <v>1</v>
      </c>
      <c r="GM273" s="110">
        <f t="shared" ca="1" si="569"/>
        <v>1</v>
      </c>
      <c r="GN273" s="110">
        <f t="shared" ca="1" si="569"/>
        <v>1</v>
      </c>
      <c r="GO273" s="110">
        <f t="shared" ca="1" si="569"/>
        <v>1</v>
      </c>
      <c r="GP273" s="110">
        <f t="shared" ca="1" si="569"/>
        <v>0</v>
      </c>
      <c r="GQ273" s="110">
        <f t="shared" ca="1" si="569"/>
        <v>0</v>
      </c>
      <c r="GR273" s="110">
        <f t="shared" ca="1" si="569"/>
        <v>0</v>
      </c>
      <c r="GS273" s="110">
        <f t="shared" ca="1" si="569"/>
        <v>0</v>
      </c>
      <c r="GT273" s="110">
        <f t="shared" ca="1" si="569"/>
        <v>0</v>
      </c>
      <c r="GU273" s="110">
        <f t="shared" ca="1" si="569"/>
        <v>0</v>
      </c>
      <c r="GV273" s="110">
        <f t="shared" ca="1" si="569"/>
        <v>0</v>
      </c>
      <c r="GW273" s="110">
        <f t="shared" ca="1" si="569"/>
        <v>0</v>
      </c>
      <c r="GX273" s="110">
        <f t="shared" ca="1" si="569"/>
        <v>0</v>
      </c>
      <c r="GY273" s="110">
        <f t="shared" ca="1" si="569"/>
        <v>0</v>
      </c>
      <c r="GZ273" s="110">
        <f t="shared" ca="1" si="569"/>
        <v>0</v>
      </c>
      <c r="HA273" s="110">
        <f t="shared" ca="1" si="569"/>
        <v>0</v>
      </c>
      <c r="HB273" s="110">
        <f t="shared" ca="1" si="569"/>
        <v>0</v>
      </c>
      <c r="HC273" s="110">
        <f t="shared" ca="1" si="569"/>
        <v>0</v>
      </c>
      <c r="HD273" s="110">
        <f t="shared" ca="1" si="569"/>
        <v>0</v>
      </c>
      <c r="HE273" s="110">
        <f t="shared" ca="1" si="569"/>
        <v>0</v>
      </c>
      <c r="HF273" s="110">
        <f t="shared" ca="1" si="569"/>
        <v>0</v>
      </c>
      <c r="HG273" s="110">
        <f t="shared" ca="1" si="569"/>
        <v>0</v>
      </c>
      <c r="HH273" s="110">
        <f t="shared" ca="1" si="569"/>
        <v>0</v>
      </c>
      <c r="HI273" s="110">
        <f t="shared" ca="1" si="569"/>
        <v>0</v>
      </c>
      <c r="HJ273" s="110">
        <f t="shared" ca="1" si="569"/>
        <v>0</v>
      </c>
      <c r="HK273" s="115">
        <f t="shared" ca="1" si="569"/>
        <v>0</v>
      </c>
    </row>
    <row r="274" spans="1:219" x14ac:dyDescent="0.25">
      <c r="A274" s="176">
        <f t="shared" ca="1" si="528"/>
        <v>1.5754112223017227</v>
      </c>
      <c r="B274" s="164">
        <f t="shared" ca="1" si="529"/>
        <v>7.8250909890309875E-2</v>
      </c>
      <c r="C274" s="106">
        <f t="shared" ca="1" si="530"/>
        <v>0.55884692503099287</v>
      </c>
      <c r="D274" s="108">
        <f t="shared" ca="1" si="531"/>
        <v>1.7315661651100207</v>
      </c>
      <c r="E274" s="109">
        <f t="shared" ca="1" si="532"/>
        <v>22.128383779016573</v>
      </c>
      <c r="F274" s="109">
        <f t="shared" ca="1" si="533"/>
        <v>8.3820186446862692</v>
      </c>
      <c r="G274" s="109">
        <f t="shared" ca="1" si="534"/>
        <v>24.575606697517046</v>
      </c>
      <c r="H274" s="109">
        <f t="shared" ca="1" si="535"/>
        <v>16.193588052830776</v>
      </c>
      <c r="I274" s="177"/>
      <c r="J274" s="30" t="s">
        <v>262</v>
      </c>
      <c r="K274" s="89">
        <f t="shared" ca="1" si="546"/>
        <v>-0.30700255599325066</v>
      </c>
      <c r="L274" s="89">
        <f t="shared" ca="1" si="546"/>
        <v>0.53753403810350731</v>
      </c>
      <c r="M274" s="89">
        <f t="shared" ca="1" si="546"/>
        <v>0.51560491500326755</v>
      </c>
      <c r="N274" s="89">
        <f t="shared" ca="1" si="546"/>
        <v>-0.30700255599325066</v>
      </c>
      <c r="O274" s="89">
        <f t="shared" ca="1" si="546"/>
        <v>0.53753403810350731</v>
      </c>
      <c r="P274" s="89">
        <f t="shared" ca="1" si="546"/>
        <v>0.21206368060581204</v>
      </c>
      <c r="Q274" s="89">
        <f t="shared" ca="1" si="546"/>
        <v>1.1628631778867338</v>
      </c>
      <c r="R274" s="89">
        <f t="shared" ca="1" si="546"/>
        <v>-0.44623785415300243</v>
      </c>
      <c r="S274" s="89">
        <f t="shared" ca="1" si="546"/>
        <v>0.74160465676181864</v>
      </c>
      <c r="T274" s="89">
        <f t="shared" ca="1" si="546"/>
        <v>0.94353006046483001</v>
      </c>
      <c r="U274" s="89">
        <f t="shared" ca="1" si="547"/>
        <v>-0.31999883307611282</v>
      </c>
      <c r="V274" s="89">
        <f t="shared" ca="1" si="547"/>
        <v>0.14357639329378769</v>
      </c>
      <c r="W274" s="89">
        <f t="shared" ca="1" si="547"/>
        <v>-1.0649490381436091</v>
      </c>
      <c r="X274" s="89">
        <f t="shared" ca="1" si="547"/>
        <v>0.94353006046483001</v>
      </c>
      <c r="Y274" s="89">
        <f t="shared" ca="1" si="547"/>
        <v>0.3096998313943522</v>
      </c>
      <c r="Z274" s="89">
        <f t="shared" ca="1" si="547"/>
        <v>-0.41184718490169098</v>
      </c>
      <c r="AA274" s="89">
        <f t="shared" ca="1" si="547"/>
        <v>5.4419538639000731E-2</v>
      </c>
      <c r="AB274" s="89">
        <f t="shared" ca="1" si="547"/>
        <v>0.82443786118685636</v>
      </c>
      <c r="AC274" s="89">
        <f t="shared" ca="1" si="547"/>
        <v>-2.3856124570488357E-2</v>
      </c>
      <c r="AD274" s="89">
        <f t="shared" ca="1" si="547"/>
        <v>1.1628631778867338</v>
      </c>
      <c r="AE274" s="89">
        <f t="shared" ca="1" si="548"/>
        <v>3.6539036893229848E-2</v>
      </c>
      <c r="AF274" s="89">
        <f t="shared" ca="1" si="548"/>
        <v>0.13695300672662025</v>
      </c>
      <c r="AG274" s="89">
        <f t="shared" ca="1" si="548"/>
        <v>1.4105767449530626E-2</v>
      </c>
      <c r="AH274" s="89">
        <f t="shared" ca="1" si="548"/>
        <v>3.6539036893229848E-2</v>
      </c>
      <c r="AI274" s="89">
        <f t="shared" ca="1" si="548"/>
        <v>6.3830203882474623E-2</v>
      </c>
      <c r="AJ274" s="89">
        <f t="shared" ca="1" si="548"/>
        <v>0.3096998313943522</v>
      </c>
      <c r="AK274" s="89">
        <f t="shared" ca="1" si="548"/>
        <v>0.74370258632857644</v>
      </c>
      <c r="AL274" s="89">
        <f t="shared" ca="1" si="548"/>
        <v>0.41148501321826991</v>
      </c>
      <c r="AM274" s="89">
        <f t="shared" ca="1" si="548"/>
        <v>-0.44623785415300243</v>
      </c>
      <c r="AN274" s="89">
        <f t="shared" ca="1" si="548"/>
        <v>-0.41558093709150801</v>
      </c>
      <c r="AO274" s="89">
        <f t="shared" ca="1" si="549"/>
        <v>-0.15653910921934289</v>
      </c>
      <c r="AP274" s="89">
        <f t="shared" ca="1" si="549"/>
        <v>-1.0649490381436091</v>
      </c>
      <c r="AQ274" s="89">
        <f t="shared" ca="1" si="549"/>
        <v>0.74160465676181864</v>
      </c>
      <c r="AR274" s="89">
        <f t="shared" ca="1" si="549"/>
        <v>-2.3856124570488357E-2</v>
      </c>
      <c r="AS274" s="89">
        <f t="shared" ca="1" si="549"/>
        <v>0.41148501321826991</v>
      </c>
      <c r="AT274" s="89">
        <f t="shared" ca="1" si="549"/>
        <v>0.94353006046483001</v>
      </c>
      <c r="AU274" s="89">
        <f t="shared" ca="1" si="549"/>
        <v>-0.41558093709150801</v>
      </c>
      <c r="AV274" s="89">
        <f t="shared" ca="1" si="549"/>
        <v>0.31960967874145596</v>
      </c>
      <c r="AW274" s="89">
        <f t="shared" ca="1" si="549"/>
        <v>5.4419538639000731E-2</v>
      </c>
      <c r="AX274" s="89" t="str">
        <f t="shared" ca="1" si="549"/>
        <v/>
      </c>
      <c r="AY274" s="89" t="str">
        <f t="shared" ca="1" si="550"/>
        <v/>
      </c>
      <c r="AZ274" s="89" t="str">
        <f t="shared" ca="1" si="550"/>
        <v/>
      </c>
      <c r="BA274" s="89" t="str">
        <f t="shared" ca="1" si="550"/>
        <v/>
      </c>
      <c r="BB274" s="89" t="str">
        <f t="shared" ca="1" si="550"/>
        <v/>
      </c>
      <c r="BC274" s="89" t="str">
        <f t="shared" ca="1" si="550"/>
        <v/>
      </c>
      <c r="BD274" s="89" t="str">
        <f t="shared" ca="1" si="550"/>
        <v/>
      </c>
      <c r="BE274" s="89" t="str">
        <f t="shared" ca="1" si="550"/>
        <v/>
      </c>
      <c r="BF274" s="89" t="str">
        <f t="shared" ca="1" si="550"/>
        <v/>
      </c>
      <c r="BG274" s="89" t="str">
        <f t="shared" ca="1" si="550"/>
        <v/>
      </c>
      <c r="BH274" s="89" t="str">
        <f t="shared" ca="1" si="550"/>
        <v/>
      </c>
      <c r="BJ274" s="132">
        <f t="shared" ca="1" si="551"/>
        <v>0.70646609464100163</v>
      </c>
      <c r="BK274" s="89">
        <f t="shared" ca="1" si="551"/>
        <v>1.5216093014306846</v>
      </c>
      <c r="BL274" s="89">
        <f t="shared" ca="1" si="551"/>
        <v>1.5197604201939681</v>
      </c>
      <c r="BM274" s="89">
        <f t="shared" ca="1" si="551"/>
        <v>0.34841691310738632</v>
      </c>
      <c r="BN274" s="89">
        <f t="shared" ca="1" si="551"/>
        <v>1.6124773078596686</v>
      </c>
      <c r="BO274" s="89">
        <f t="shared" ca="1" si="551"/>
        <v>1.0653069336386372</v>
      </c>
      <c r="BP274" s="89">
        <f t="shared" ca="1" si="551"/>
        <v>2.168307590970044</v>
      </c>
      <c r="BQ274" s="89">
        <f t="shared" ca="1" si="551"/>
        <v>0.42430348590198108</v>
      </c>
      <c r="BR274" s="89">
        <f t="shared" ca="1" si="551"/>
        <v>1.5095049170760537</v>
      </c>
      <c r="BS274" s="89">
        <f t="shared" ca="1" si="551"/>
        <v>1.5499474520628969</v>
      </c>
      <c r="BT274" s="89">
        <f t="shared" ca="1" si="551"/>
        <v>0.4203235138529548</v>
      </c>
      <c r="BU274" s="89">
        <f t="shared" ca="1" si="551"/>
        <v>0.86726868473040342</v>
      </c>
      <c r="BV274" s="89">
        <f t="shared" ca="1" si="551"/>
        <v>-0.72154744858259323</v>
      </c>
      <c r="BW274" s="89">
        <f t="shared" ca="1" si="551"/>
        <v>1.3766129180902928</v>
      </c>
      <c r="BX274" s="89">
        <f t="shared" ca="1" si="551"/>
        <v>1.2524907461856833</v>
      </c>
      <c r="BY274" s="89">
        <f t="shared" ca="1" si="551"/>
        <v>0.80120570922538725</v>
      </c>
      <c r="BZ274" s="89">
        <f t="shared" ca="1" si="562"/>
        <v>1.0707960912260921</v>
      </c>
      <c r="CA274" s="89">
        <f t="shared" ca="1" si="559"/>
        <v>2.0078222962005099</v>
      </c>
      <c r="CB274" s="89">
        <f t="shared" ca="1" si="559"/>
        <v>0.26552136222345968</v>
      </c>
      <c r="CC274" s="89">
        <f t="shared" ca="1" si="559"/>
        <v>2.0907609191628493</v>
      </c>
      <c r="CD274" s="89">
        <f t="shared" ca="1" si="559"/>
        <v>1.0358925742645124</v>
      </c>
      <c r="CE274" s="89">
        <f t="shared" ca="1" si="559"/>
        <v>0.7846704652494676</v>
      </c>
      <c r="CF274" s="89">
        <f t="shared" ca="1" si="559"/>
        <v>-0.25673584576264896</v>
      </c>
      <c r="CG274" s="89">
        <f t="shared" ca="1" si="559"/>
        <v>0.75887954688149883</v>
      </c>
      <c r="CH274" s="89">
        <f t="shared" ca="1" si="559"/>
        <v>0.97952261615113345</v>
      </c>
      <c r="CI274" s="89">
        <f t="shared" ca="1" si="501"/>
        <v>-0.35484812864882209</v>
      </c>
      <c r="CJ274" s="89">
        <f t="shared" ca="1" si="486"/>
        <v>0.26816039402546821</v>
      </c>
      <c r="CK274" s="89">
        <f t="shared" ca="1" si="486"/>
        <v>0.1535560565155889</v>
      </c>
      <c r="CL274" s="89">
        <f t="shared" ca="1" si="486"/>
        <v>-9.8490130051662406E-2</v>
      </c>
      <c r="CM274" s="89">
        <f t="shared" ca="1" si="486"/>
        <v>0.61568878901079915</v>
      </c>
      <c r="CN274" s="89">
        <f t="shared" ca="1" si="486"/>
        <v>0.8263022605764947</v>
      </c>
      <c r="CO274" s="89">
        <f t="shared" ca="1" si="486"/>
        <v>-0.17934162229513284</v>
      </c>
      <c r="CP274" s="89">
        <f t="shared" ref="CP274:CX322" ca="1" si="570">IF(CP$61&gt;0,AQ$63+AQ274,"")</f>
        <v>1.7065506407559958</v>
      </c>
      <c r="CQ274" s="89">
        <f t="shared" ca="1" si="570"/>
        <v>0.72089094884357485</v>
      </c>
      <c r="CR274" s="5">
        <f t="shared" ca="1" si="570"/>
        <v>1.5604776132437523</v>
      </c>
      <c r="CS274" s="5">
        <f t="shared" ca="1" si="540"/>
        <v>2.0394573794482351</v>
      </c>
      <c r="CT274" s="5">
        <f t="shared" ca="1" si="540"/>
        <v>0.7662866733899889</v>
      </c>
      <c r="CU274" s="5">
        <f t="shared" ca="1" si="540"/>
        <v>1.1320637124898643</v>
      </c>
      <c r="CV274" s="5">
        <f t="shared" ca="1" si="540"/>
        <v>0.25296045578183324</v>
      </c>
      <c r="CW274" s="5" t="str">
        <f t="shared" si="540"/>
        <v/>
      </c>
      <c r="CX274" s="5" t="str">
        <f t="shared" si="540"/>
        <v/>
      </c>
      <c r="CY274" s="5" t="str">
        <f t="shared" si="540"/>
        <v/>
      </c>
      <c r="CZ274" s="5" t="str">
        <f t="shared" si="540"/>
        <v/>
      </c>
      <c r="DA274" s="5" t="str">
        <f t="shared" si="540"/>
        <v/>
      </c>
      <c r="DB274" s="5" t="str">
        <f t="shared" si="540"/>
        <v/>
      </c>
      <c r="DC274" s="5" t="str">
        <f t="shared" si="560"/>
        <v/>
      </c>
      <c r="DD274" s="5" t="str">
        <f t="shared" si="560"/>
        <v/>
      </c>
      <c r="DE274" s="5" t="str">
        <f t="shared" si="560"/>
        <v/>
      </c>
      <c r="DF274" s="5" t="str">
        <f t="shared" si="560"/>
        <v/>
      </c>
      <c r="DG274" s="133" t="str">
        <f t="shared" si="560"/>
        <v/>
      </c>
      <c r="DI274" s="144">
        <f t="shared" ca="1" si="525"/>
        <v>0</v>
      </c>
      <c r="DJ274" s="139">
        <f t="shared" ca="1" si="525"/>
        <v>0</v>
      </c>
      <c r="DK274" s="139">
        <f t="shared" ca="1" si="525"/>
        <v>0</v>
      </c>
      <c r="DL274" s="139">
        <f t="shared" ca="1" si="525"/>
        <v>0</v>
      </c>
      <c r="DM274" s="139">
        <f t="shared" ca="1" si="525"/>
        <v>0</v>
      </c>
      <c r="DN274" s="139">
        <f t="shared" ca="1" si="525"/>
        <v>0</v>
      </c>
      <c r="DO274" s="139">
        <f t="shared" ca="1" si="525"/>
        <v>0</v>
      </c>
      <c r="DP274" s="139">
        <f t="shared" ca="1" si="525"/>
        <v>0</v>
      </c>
      <c r="DQ274" s="139">
        <f t="shared" ca="1" si="525"/>
        <v>0</v>
      </c>
      <c r="DR274" s="139">
        <f t="shared" ca="1" si="525"/>
        <v>0</v>
      </c>
      <c r="DS274" s="139">
        <f t="shared" ca="1" si="557"/>
        <v>0</v>
      </c>
      <c r="DT274" s="139">
        <f t="shared" ca="1" si="557"/>
        <v>0</v>
      </c>
      <c r="DU274" s="139">
        <f t="shared" ca="1" si="557"/>
        <v>0</v>
      </c>
      <c r="DV274" s="139">
        <f t="shared" ca="1" si="557"/>
        <v>0</v>
      </c>
      <c r="DW274" s="139">
        <f t="shared" ca="1" si="557"/>
        <v>0</v>
      </c>
      <c r="DX274" s="139">
        <f t="shared" ca="1" si="557"/>
        <v>0</v>
      </c>
      <c r="DY274" s="139">
        <f t="shared" ca="1" si="557"/>
        <v>0</v>
      </c>
      <c r="DZ274" s="139">
        <f t="shared" ca="1" si="557"/>
        <v>0</v>
      </c>
      <c r="EA274" s="139">
        <f t="shared" ca="1" si="557"/>
        <v>0</v>
      </c>
      <c r="EB274" s="139">
        <f t="shared" ca="1" si="557"/>
        <v>0</v>
      </c>
      <c r="EC274" s="145">
        <f t="shared" ca="1" si="557"/>
        <v>0</v>
      </c>
      <c r="EE274" s="114">
        <f t="shared" ca="1" si="568"/>
        <v>0</v>
      </c>
      <c r="EF274" s="110">
        <f t="shared" ca="1" si="568"/>
        <v>4.2242709406207837</v>
      </c>
      <c r="EG274" s="110">
        <f t="shared" ca="1" si="568"/>
        <v>7.6621049275431456</v>
      </c>
      <c r="EH274" s="110">
        <f t="shared" ca="1" si="568"/>
        <v>10.40229182577966</v>
      </c>
      <c r="EI274" s="110">
        <f t="shared" ca="1" si="568"/>
        <v>12.524710830413593</v>
      </c>
      <c r="EJ274" s="110">
        <f t="shared" ca="1" si="568"/>
        <v>14.101168822825308</v>
      </c>
      <c r="EK274" s="110">
        <f t="shared" ca="1" si="568"/>
        <v>15.196163005618178</v>
      </c>
      <c r="EL274" s="110">
        <f t="shared" ca="1" si="568"/>
        <v>15.867574465500262</v>
      </c>
      <c r="EM274" s="110">
        <f t="shared" ca="1" si="568"/>
        <v>16.167298741408164</v>
      </c>
      <c r="EN274" s="110">
        <f t="shared" ca="1" si="568"/>
        <v>16.141818951621765</v>
      </c>
      <c r="EO274" s="110">
        <f t="shared" ca="1" si="566"/>
        <v>15.83272655446207</v>
      </c>
      <c r="EP274" s="110">
        <f t="shared" ca="1" si="566"/>
        <v>15.277194378675539</v>
      </c>
      <c r="EQ274" s="110">
        <f t="shared" ca="1" si="566"/>
        <v>14.508406158378008</v>
      </c>
      <c r="ER274" s="110">
        <f t="shared" ca="1" si="566"/>
        <v>13.555946440336214</v>
      </c>
      <c r="ES274" s="110">
        <f t="shared" ca="1" si="566"/>
        <v>12.446154395539086</v>
      </c>
      <c r="ET274" s="110">
        <f t="shared" ca="1" si="566"/>
        <v>11.202444759826868</v>
      </c>
      <c r="EU274" s="110">
        <f t="shared" ca="1" si="566"/>
        <v>9.8455988473948217</v>
      </c>
      <c r="EV274" s="110">
        <f t="shared" ca="1" si="566"/>
        <v>8.3940283240610718</v>
      </c>
      <c r="EW274" s="110">
        <f t="shared" ca="1" si="566"/>
        <v>6.8640141922601465</v>
      </c>
      <c r="EX274" s="110">
        <f t="shared" ca="1" si="566"/>
        <v>5.2699232249389176</v>
      </c>
      <c r="EY274" s="115">
        <f t="shared" ca="1" si="566"/>
        <v>3.6244038891886561</v>
      </c>
      <c r="FA274" s="114">
        <f t="shared" ca="1" si="552"/>
        <v>0</v>
      </c>
      <c r="FB274" s="110">
        <f t="shared" ca="1" si="552"/>
        <v>0</v>
      </c>
      <c r="FC274" s="110">
        <f t="shared" ca="1" si="552"/>
        <v>0</v>
      </c>
      <c r="FD274" s="110">
        <f t="shared" ca="1" si="552"/>
        <v>0</v>
      </c>
      <c r="FE274" s="110">
        <f t="shared" ca="1" si="552"/>
        <v>0</v>
      </c>
      <c r="FF274" s="110">
        <f t="shared" ca="1" si="552"/>
        <v>0</v>
      </c>
      <c r="FG274" s="110">
        <f t="shared" ca="1" si="552"/>
        <v>0</v>
      </c>
      <c r="FH274" s="110">
        <f t="shared" ca="1" si="552"/>
        <v>0</v>
      </c>
      <c r="FI274" s="110">
        <f t="shared" ca="1" si="552"/>
        <v>0</v>
      </c>
      <c r="FJ274" s="110">
        <f t="shared" ca="1" si="552"/>
        <v>1</v>
      </c>
      <c r="FK274" s="110">
        <f t="shared" ca="1" si="553"/>
        <v>1</v>
      </c>
      <c r="FL274" s="110">
        <f t="shared" ca="1" si="553"/>
        <v>1</v>
      </c>
      <c r="FM274" s="110">
        <f t="shared" ca="1" si="553"/>
        <v>1</v>
      </c>
      <c r="FN274" s="110">
        <f t="shared" ca="1" si="553"/>
        <v>1</v>
      </c>
      <c r="FO274" s="110">
        <f t="shared" ca="1" si="553"/>
        <v>1</v>
      </c>
      <c r="FP274" s="110">
        <f t="shared" ca="1" si="553"/>
        <v>1</v>
      </c>
      <c r="FQ274" s="110">
        <f t="shared" ca="1" si="553"/>
        <v>1</v>
      </c>
      <c r="FR274" s="110">
        <f t="shared" ca="1" si="553"/>
        <v>1</v>
      </c>
      <c r="FS274" s="110">
        <f t="shared" ca="1" si="553"/>
        <v>0</v>
      </c>
      <c r="FT274" s="110">
        <f t="shared" ca="1" si="553"/>
        <v>0</v>
      </c>
      <c r="FU274" s="110">
        <f t="shared" ca="1" si="554"/>
        <v>0</v>
      </c>
      <c r="FV274" s="110">
        <f t="shared" ca="1" si="554"/>
        <v>0</v>
      </c>
      <c r="FW274" s="110">
        <f t="shared" ca="1" si="554"/>
        <v>0</v>
      </c>
      <c r="FX274" s="110">
        <f t="shared" ca="1" si="554"/>
        <v>0</v>
      </c>
      <c r="FY274" s="110">
        <f t="shared" ca="1" si="554"/>
        <v>0</v>
      </c>
      <c r="FZ274" s="110">
        <f t="shared" ca="1" si="554"/>
        <v>0</v>
      </c>
      <c r="GA274" s="110">
        <f t="shared" ca="1" si="554"/>
        <v>0</v>
      </c>
      <c r="GB274" s="110">
        <f t="shared" ca="1" si="554"/>
        <v>0</v>
      </c>
      <c r="GC274" s="110">
        <f t="shared" ca="1" si="554"/>
        <v>0</v>
      </c>
      <c r="GD274" s="110">
        <f t="shared" ca="1" si="554"/>
        <v>0</v>
      </c>
      <c r="GE274" s="115">
        <f t="shared" ca="1" si="554"/>
        <v>0</v>
      </c>
      <c r="GG274" s="114">
        <v>1</v>
      </c>
      <c r="GH274" s="110">
        <f t="shared" ref="GH274:HK274" ca="1" si="571">IF(AND($A274&gt;0,$B274&gt;0),IF(OR((GH$61*EXP($D274-$B274*GH$61)-GH$61)&gt;$AE$2*$H274,GG274=0),0,1),"")</f>
        <v>1</v>
      </c>
      <c r="GI274" s="110">
        <f t="shared" ca="1" si="571"/>
        <v>1</v>
      </c>
      <c r="GJ274" s="110">
        <f t="shared" ca="1" si="571"/>
        <v>1</v>
      </c>
      <c r="GK274" s="110">
        <f t="shared" ca="1" si="571"/>
        <v>1</v>
      </c>
      <c r="GL274" s="110">
        <f t="shared" ca="1" si="571"/>
        <v>1</v>
      </c>
      <c r="GM274" s="110">
        <f t="shared" ca="1" si="571"/>
        <v>1</v>
      </c>
      <c r="GN274" s="110">
        <f t="shared" ca="1" si="571"/>
        <v>1</v>
      </c>
      <c r="GO274" s="110">
        <f t="shared" ca="1" si="571"/>
        <v>1</v>
      </c>
      <c r="GP274" s="110">
        <f t="shared" ca="1" si="571"/>
        <v>0</v>
      </c>
      <c r="GQ274" s="110">
        <f t="shared" ca="1" si="571"/>
        <v>0</v>
      </c>
      <c r="GR274" s="110">
        <f t="shared" ca="1" si="571"/>
        <v>0</v>
      </c>
      <c r="GS274" s="110">
        <f t="shared" ca="1" si="571"/>
        <v>0</v>
      </c>
      <c r="GT274" s="110">
        <f t="shared" ca="1" si="571"/>
        <v>0</v>
      </c>
      <c r="GU274" s="110">
        <f t="shared" ca="1" si="571"/>
        <v>0</v>
      </c>
      <c r="GV274" s="110">
        <f t="shared" ca="1" si="571"/>
        <v>0</v>
      </c>
      <c r="GW274" s="110">
        <f t="shared" ca="1" si="571"/>
        <v>0</v>
      </c>
      <c r="GX274" s="110">
        <f t="shared" ca="1" si="571"/>
        <v>0</v>
      </c>
      <c r="GY274" s="110">
        <f t="shared" ca="1" si="571"/>
        <v>0</v>
      </c>
      <c r="GZ274" s="110">
        <f t="shared" ca="1" si="571"/>
        <v>0</v>
      </c>
      <c r="HA274" s="110">
        <f t="shared" ca="1" si="571"/>
        <v>0</v>
      </c>
      <c r="HB274" s="110">
        <f t="shared" ca="1" si="571"/>
        <v>0</v>
      </c>
      <c r="HC274" s="110">
        <f t="shared" ca="1" si="571"/>
        <v>0</v>
      </c>
      <c r="HD274" s="110">
        <f t="shared" ca="1" si="571"/>
        <v>0</v>
      </c>
      <c r="HE274" s="110">
        <f t="shared" ca="1" si="571"/>
        <v>0</v>
      </c>
      <c r="HF274" s="110">
        <f t="shared" ca="1" si="571"/>
        <v>0</v>
      </c>
      <c r="HG274" s="110">
        <f t="shared" ca="1" si="571"/>
        <v>0</v>
      </c>
      <c r="HH274" s="110">
        <f t="shared" ca="1" si="571"/>
        <v>0</v>
      </c>
      <c r="HI274" s="110">
        <f t="shared" ca="1" si="571"/>
        <v>0</v>
      </c>
      <c r="HJ274" s="110">
        <f t="shared" ca="1" si="571"/>
        <v>0</v>
      </c>
      <c r="HK274" s="115">
        <f t="shared" ca="1" si="571"/>
        <v>0</v>
      </c>
    </row>
    <row r="275" spans="1:219" x14ac:dyDescent="0.25">
      <c r="A275" s="176">
        <f t="shared" ca="1" si="528"/>
        <v>1.2628085774792652</v>
      </c>
      <c r="B275" s="164">
        <f t="shared" ca="1" si="529"/>
        <v>7.0774192916947587E-2</v>
      </c>
      <c r="C275" s="106">
        <f t="shared" ca="1" si="530"/>
        <v>0.54007761884776584</v>
      </c>
      <c r="D275" s="108">
        <f t="shared" ca="1" si="531"/>
        <v>1.4086504946694016</v>
      </c>
      <c r="E275" s="109">
        <f t="shared" ca="1" si="532"/>
        <v>19.903448370261614</v>
      </c>
      <c r="F275" s="109">
        <f t="shared" ca="1" si="533"/>
        <v>7.9891340176630932</v>
      </c>
      <c r="G275" s="109">
        <f t="shared" ca="1" si="534"/>
        <v>18.56556188691648</v>
      </c>
      <c r="H275" s="109">
        <f t="shared" ca="1" si="535"/>
        <v>10.576427869253386</v>
      </c>
      <c r="I275" s="177"/>
      <c r="J275" s="30" t="s">
        <v>263</v>
      </c>
      <c r="K275" s="89">
        <f t="shared" ref="K275:T284" ca="1" si="572">IF(K$61&gt;0,INDEX($K$64:$BH$64,INT($K$1*RAND())+1),"")</f>
        <v>6.3830203882474623E-2</v>
      </c>
      <c r="L275" s="89">
        <f t="shared" ca="1" si="572"/>
        <v>0.41148501321826991</v>
      </c>
      <c r="M275" s="89">
        <f t="shared" ca="1" si="572"/>
        <v>-0.41184718490169098</v>
      </c>
      <c r="N275" s="89">
        <f t="shared" ca="1" si="572"/>
        <v>-9.3840171590928279E-2</v>
      </c>
      <c r="O275" s="89">
        <f t="shared" ca="1" si="572"/>
        <v>0.41148501321826991</v>
      </c>
      <c r="P275" s="89">
        <f t="shared" ca="1" si="572"/>
        <v>2.8755171397204293E-2</v>
      </c>
      <c r="Q275" s="89">
        <f t="shared" ca="1" si="572"/>
        <v>-0.15653910921934289</v>
      </c>
      <c r="R275" s="89">
        <f t="shared" ca="1" si="572"/>
        <v>-0.22096981093654566</v>
      </c>
      <c r="S275" s="89">
        <f t="shared" ca="1" si="572"/>
        <v>-0.30700255599325066</v>
      </c>
      <c r="T275" s="89">
        <f t="shared" ca="1" si="572"/>
        <v>1.1628631778867338</v>
      </c>
      <c r="U275" s="89">
        <f t="shared" ref="U275:AD284" ca="1" si="573">IF(U$61&gt;0,INDEX($K$64:$BH$64,INT($K$1*RAND())+1),"")</f>
        <v>-9.3840171590928279E-2</v>
      </c>
      <c r="V275" s="89">
        <f t="shared" ca="1" si="573"/>
        <v>0.82443786118685636</v>
      </c>
      <c r="W275" s="89">
        <f t="shared" ca="1" si="573"/>
        <v>-1.0097454203712564</v>
      </c>
      <c r="X275" s="89">
        <f t="shared" ca="1" si="573"/>
        <v>0.14357639329378769</v>
      </c>
      <c r="Y275" s="89">
        <f t="shared" ca="1" si="573"/>
        <v>-0.22096981093654566</v>
      </c>
      <c r="Z275" s="89">
        <f t="shared" ca="1" si="573"/>
        <v>0.21206368060581204</v>
      </c>
      <c r="AA275" s="89">
        <f t="shared" ca="1" si="573"/>
        <v>-9.3840171590928279E-2</v>
      </c>
      <c r="AB275" s="89">
        <f t="shared" ca="1" si="573"/>
        <v>6.3830203882474623E-2</v>
      </c>
      <c r="AC275" s="89">
        <f t="shared" ca="1" si="573"/>
        <v>0.10667228108213433</v>
      </c>
      <c r="AD275" s="89">
        <f t="shared" ca="1" si="573"/>
        <v>-0.30649199665355353</v>
      </c>
      <c r="AE275" s="89">
        <f t="shared" ref="AE275:AN284" ca="1" si="574">IF(AE$61&gt;0,INDEX($K$64:$BH$64,INT($K$1*RAND())+1),"")</f>
        <v>-1.0649490381436091</v>
      </c>
      <c r="AF275" s="89">
        <f t="shared" ca="1" si="574"/>
        <v>-0.30649199665355353</v>
      </c>
      <c r="AG275" s="89">
        <f t="shared" ca="1" si="574"/>
        <v>-9.3840171590928279E-2</v>
      </c>
      <c r="AH275" s="89">
        <f t="shared" ca="1" si="574"/>
        <v>-0.41184718490169098</v>
      </c>
      <c r="AI275" s="89">
        <f t="shared" ca="1" si="574"/>
        <v>-0.41558093709150801</v>
      </c>
      <c r="AJ275" s="89">
        <f t="shared" ca="1" si="574"/>
        <v>3.6539036893229848E-2</v>
      </c>
      <c r="AK275" s="89">
        <f t="shared" ca="1" si="574"/>
        <v>0.14357639329378769</v>
      </c>
      <c r="AL275" s="89">
        <f t="shared" ca="1" si="574"/>
        <v>9.8583260592283506E-2</v>
      </c>
      <c r="AM275" s="89">
        <f t="shared" ca="1" si="574"/>
        <v>-1.4331148233707331</v>
      </c>
      <c r="AN275" s="89">
        <f t="shared" ca="1" si="574"/>
        <v>0.51560491500326755</v>
      </c>
      <c r="AO275" s="89">
        <f t="shared" ref="AO275:AX284" ca="1" si="575">IF(AO$61&gt;0,INDEX($K$64:$BH$64,INT($K$1*RAND())+1),"")</f>
        <v>0.2685645797022288</v>
      </c>
      <c r="AP275" s="89">
        <f t="shared" ca="1" si="575"/>
        <v>-0.22096981093654566</v>
      </c>
      <c r="AQ275" s="89">
        <f t="shared" ca="1" si="575"/>
        <v>0.21206368060581204</v>
      </c>
      <c r="AR275" s="89">
        <f t="shared" ca="1" si="575"/>
        <v>0.2685645797022288</v>
      </c>
      <c r="AS275" s="89">
        <f t="shared" ca="1" si="575"/>
        <v>-1.4331148233707331</v>
      </c>
      <c r="AT275" s="89">
        <f t="shared" ca="1" si="575"/>
        <v>-9.3840171590928279E-2</v>
      </c>
      <c r="AU275" s="89">
        <f t="shared" ca="1" si="575"/>
        <v>-0.22096981093654566</v>
      </c>
      <c r="AV275" s="89">
        <f t="shared" ca="1" si="575"/>
        <v>2.8755171397204293E-2</v>
      </c>
      <c r="AW275" s="89">
        <f t="shared" ca="1" si="575"/>
        <v>0.89371861765175975</v>
      </c>
      <c r="AX275" s="89" t="str">
        <f t="shared" ca="1" si="575"/>
        <v/>
      </c>
      <c r="AY275" s="89" t="str">
        <f t="shared" ref="AY275:BH284" ca="1" si="576">IF(AY$61&gt;0,INDEX($K$64:$BH$64,INT($K$1*RAND())+1),"")</f>
        <v/>
      </c>
      <c r="AZ275" s="89" t="str">
        <f t="shared" ca="1" si="576"/>
        <v/>
      </c>
      <c r="BA275" s="89" t="str">
        <f t="shared" ca="1" si="576"/>
        <v/>
      </c>
      <c r="BB275" s="89" t="str">
        <f t="shared" ca="1" si="576"/>
        <v/>
      </c>
      <c r="BC275" s="89" t="str">
        <f t="shared" ca="1" si="576"/>
        <v/>
      </c>
      <c r="BD275" s="89" t="str">
        <f t="shared" ca="1" si="576"/>
        <v/>
      </c>
      <c r="BE275" s="89" t="str">
        <f t="shared" ca="1" si="576"/>
        <v/>
      </c>
      <c r="BF275" s="89" t="str">
        <f t="shared" ca="1" si="576"/>
        <v/>
      </c>
      <c r="BG275" s="89" t="str">
        <f t="shared" ca="1" si="576"/>
        <v/>
      </c>
      <c r="BH275" s="89" t="str">
        <f t="shared" ca="1" si="576"/>
        <v/>
      </c>
      <c r="BJ275" s="132">
        <f t="shared" ca="1" si="551"/>
        <v>1.077298854516727</v>
      </c>
      <c r="BK275" s="89">
        <f t="shared" ca="1" si="551"/>
        <v>1.3955602765454471</v>
      </c>
      <c r="BL275" s="89">
        <f t="shared" ca="1" si="551"/>
        <v>0.59230832028900959</v>
      </c>
      <c r="BM275" s="89">
        <f t="shared" ca="1" si="551"/>
        <v>0.5615792975097087</v>
      </c>
      <c r="BN275" s="89">
        <f t="shared" ca="1" si="551"/>
        <v>1.4864282829744313</v>
      </c>
      <c r="BO275" s="89">
        <f t="shared" ca="1" si="551"/>
        <v>0.88199842443002952</v>
      </c>
      <c r="BP275" s="89">
        <f t="shared" ca="1" si="551"/>
        <v>0.84890530386396734</v>
      </c>
      <c r="BQ275" s="89">
        <f t="shared" ca="1" si="551"/>
        <v>0.64957152911843785</v>
      </c>
      <c r="BR275" s="89">
        <f t="shared" ca="1" si="551"/>
        <v>0.46089770432098442</v>
      </c>
      <c r="BS275" s="89">
        <f t="shared" ca="1" si="551"/>
        <v>1.7692805694848006</v>
      </c>
      <c r="BT275" s="89">
        <f t="shared" ca="1" si="551"/>
        <v>0.64648217533813934</v>
      </c>
      <c r="BU275" s="89">
        <f t="shared" ca="1" si="551"/>
        <v>1.5481301526234721</v>
      </c>
      <c r="BV275" s="89">
        <f t="shared" ca="1" si="551"/>
        <v>-0.66634383081024051</v>
      </c>
      <c r="BW275" s="89">
        <f t="shared" ca="1" si="551"/>
        <v>0.57665925091925063</v>
      </c>
      <c r="BX275" s="89">
        <f t="shared" ca="1" si="551"/>
        <v>0.72182110385478548</v>
      </c>
      <c r="BY275" s="89">
        <f t="shared" ca="1" si="551"/>
        <v>1.4251165747328902</v>
      </c>
      <c r="BZ275" s="89">
        <f t="shared" ca="1" si="562"/>
        <v>0.92253638099616309</v>
      </c>
      <c r="CA275" s="89">
        <f t="shared" ca="1" si="559"/>
        <v>1.247214638896128</v>
      </c>
      <c r="CB275" s="89">
        <f t="shared" ca="1" si="559"/>
        <v>0.39604976787608237</v>
      </c>
      <c r="CC275" s="89">
        <f t="shared" ca="1" si="559"/>
        <v>0.62140574462256182</v>
      </c>
      <c r="CD275" s="89">
        <f t="shared" ca="1" si="559"/>
        <v>-6.5595500772326565E-2</v>
      </c>
      <c r="CE275" s="89">
        <f t="shared" ca="1" si="559"/>
        <v>0.34122546186929381</v>
      </c>
      <c r="CF275" s="89">
        <f t="shared" ca="1" si="559"/>
        <v>-0.36468178480310787</v>
      </c>
      <c r="CG275" s="89">
        <f t="shared" ca="1" si="559"/>
        <v>0.31049332508657795</v>
      </c>
      <c r="CH275" s="89">
        <f t="shared" ca="1" si="559"/>
        <v>0.50011147517715082</v>
      </c>
      <c r="CI275" s="89">
        <f t="shared" ca="1" si="501"/>
        <v>-0.62800892314994439</v>
      </c>
      <c r="CJ275" s="89">
        <f t="shared" ca="1" si="501"/>
        <v>-0.33196579900932055</v>
      </c>
      <c r="CK275" s="89">
        <f t="shared" ca="1" si="501"/>
        <v>-0.15934569611039751</v>
      </c>
      <c r="CL275" s="89">
        <f t="shared" ca="1" si="501"/>
        <v>-1.0853670992693931</v>
      </c>
      <c r="CM275" s="89">
        <f t="shared" ca="1" si="501"/>
        <v>1.5468746411055747</v>
      </c>
      <c r="CN275" s="89">
        <f t="shared" ca="1" si="501"/>
        <v>1.2514059494980665</v>
      </c>
      <c r="CO275" s="89">
        <f t="shared" ca="1" si="501"/>
        <v>0.66463760491193058</v>
      </c>
      <c r="CP275" s="89">
        <f t="shared" ca="1" si="570"/>
        <v>1.1770096645999892</v>
      </c>
      <c r="CQ275" s="89">
        <f t="shared" ca="1" si="570"/>
        <v>1.013311653116292</v>
      </c>
      <c r="CR275" s="5">
        <f t="shared" ca="1" si="570"/>
        <v>-0.28412222334525072</v>
      </c>
      <c r="CS275" s="5">
        <f t="shared" ca="1" si="540"/>
        <v>1.0020871473924766</v>
      </c>
      <c r="CT275" s="5">
        <f t="shared" ca="1" si="540"/>
        <v>0.96089779954495125</v>
      </c>
      <c r="CU275" s="5">
        <f t="shared" ca="1" si="540"/>
        <v>0.84120920514561259</v>
      </c>
      <c r="CV275" s="5">
        <f t="shared" ca="1" si="540"/>
        <v>1.0922595347945923</v>
      </c>
      <c r="CW275" s="5" t="str">
        <f t="shared" si="540"/>
        <v/>
      </c>
      <c r="CX275" s="5" t="str">
        <f t="shared" si="540"/>
        <v/>
      </c>
      <c r="CY275" s="5" t="str">
        <f t="shared" si="540"/>
        <v/>
      </c>
      <c r="CZ275" s="5" t="str">
        <f t="shared" si="540"/>
        <v/>
      </c>
      <c r="DA275" s="5" t="str">
        <f t="shared" si="540"/>
        <v/>
      </c>
      <c r="DB275" s="5" t="str">
        <f t="shared" si="540"/>
        <v/>
      </c>
      <c r="DC275" s="5" t="str">
        <f t="shared" si="560"/>
        <v/>
      </c>
      <c r="DD275" s="5" t="str">
        <f t="shared" si="560"/>
        <v/>
      </c>
      <c r="DE275" s="5" t="str">
        <f t="shared" si="560"/>
        <v/>
      </c>
      <c r="DF275" s="5" t="str">
        <f t="shared" si="560"/>
        <v/>
      </c>
      <c r="DG275" s="133" t="str">
        <f t="shared" si="560"/>
        <v/>
      </c>
      <c r="DI275" s="144">
        <f t="shared" ca="1" si="525"/>
        <v>0</v>
      </c>
      <c r="DJ275" s="139">
        <f t="shared" ca="1" si="525"/>
        <v>0</v>
      </c>
      <c r="DK275" s="139">
        <f t="shared" ca="1" si="525"/>
        <v>0</v>
      </c>
      <c r="DL275" s="139">
        <f t="shared" ca="1" si="525"/>
        <v>0</v>
      </c>
      <c r="DM275" s="139">
        <f t="shared" ca="1" si="525"/>
        <v>0</v>
      </c>
      <c r="DN275" s="139">
        <f t="shared" ca="1" si="525"/>
        <v>0</v>
      </c>
      <c r="DO275" s="139">
        <f t="shared" ca="1" si="525"/>
        <v>0</v>
      </c>
      <c r="DP275" s="139">
        <f t="shared" ca="1" si="525"/>
        <v>0</v>
      </c>
      <c r="DQ275" s="139">
        <f t="shared" ca="1" si="525"/>
        <v>0</v>
      </c>
      <c r="DR275" s="139">
        <f t="shared" ca="1" si="525"/>
        <v>0</v>
      </c>
      <c r="DS275" s="139">
        <f t="shared" ca="1" si="557"/>
        <v>0</v>
      </c>
      <c r="DT275" s="139">
        <f t="shared" ca="1" si="557"/>
        <v>0</v>
      </c>
      <c r="DU275" s="139">
        <f t="shared" ca="1" si="557"/>
        <v>0</v>
      </c>
      <c r="DV275" s="139">
        <f t="shared" ca="1" si="557"/>
        <v>0</v>
      </c>
      <c r="DW275" s="139">
        <f t="shared" ca="1" si="557"/>
        <v>0</v>
      </c>
      <c r="DX275" s="139">
        <f t="shared" ca="1" si="557"/>
        <v>0</v>
      </c>
      <c r="DY275" s="139">
        <f t="shared" ca="1" si="557"/>
        <v>0</v>
      </c>
      <c r="DZ275" s="139">
        <f t="shared" ca="1" si="557"/>
        <v>0</v>
      </c>
      <c r="EA275" s="139">
        <f t="shared" ca="1" si="557"/>
        <v>0</v>
      </c>
      <c r="EB275" s="139">
        <f t="shared" ca="1" si="557"/>
        <v>0</v>
      </c>
      <c r="EC275" s="145">
        <f t="shared" ca="1" si="557"/>
        <v>0</v>
      </c>
      <c r="EE275" s="114">
        <f t="shared" ca="1" si="568"/>
        <v>0</v>
      </c>
      <c r="EF275" s="110">
        <f t="shared" ca="1" si="568"/>
        <v>2.8109416153964766</v>
      </c>
      <c r="EG275" s="110">
        <f t="shared" ca="1" si="568"/>
        <v>5.1010970727217106</v>
      </c>
      <c r="EH275" s="110">
        <f t="shared" ca="1" si="568"/>
        <v>6.9238425942739283</v>
      </c>
      <c r="EI275" s="110">
        <f t="shared" ca="1" si="568"/>
        <v>8.3276916325430079</v>
      </c>
      <c r="EJ275" s="110">
        <f t="shared" ca="1" si="568"/>
        <v>9.3567101978810641</v>
      </c>
      <c r="EK275" s="110">
        <f t="shared" ca="1" si="568"/>
        <v>10.050898132085003</v>
      </c>
      <c r="EL275" s="110">
        <f t="shared" ca="1" si="568"/>
        <v>10.446539042536969</v>
      </c>
      <c r="EM275" s="110">
        <f t="shared" ca="1" si="568"/>
        <v>10.57652139956496</v>
      </c>
      <c r="EN275" s="110">
        <f t="shared" ca="1" si="568"/>
        <v>10.470633103997191</v>
      </c>
      <c r="EO275" s="110">
        <f t="shared" ca="1" si="566"/>
        <v>10.155831651252846</v>
      </c>
      <c r="EP275" s="110">
        <f t="shared" ca="1" si="566"/>
        <v>9.6564918515947795</v>
      </c>
      <c r="EQ275" s="110">
        <f t="shared" ca="1" si="566"/>
        <v>8.9946329123079849</v>
      </c>
      <c r="ER275" s="110">
        <f t="shared" ca="1" si="566"/>
        <v>8.1901265455832899</v>
      </c>
      <c r="ES275" s="110">
        <f t="shared" ca="1" si="566"/>
        <v>7.2608876348736544</v>
      </c>
      <c r="ET275" s="110">
        <f t="shared" ca="1" si="566"/>
        <v>6.2230488716143881</v>
      </c>
      <c r="EU275" s="110">
        <f t="shared" ca="1" si="566"/>
        <v>5.0911206626847232</v>
      </c>
      <c r="EV275" s="110">
        <f t="shared" ca="1" si="566"/>
        <v>3.8781375061217886</v>
      </c>
      <c r="EW275" s="110">
        <f t="shared" ca="1" si="566"/>
        <v>2.5957919377176921</v>
      </c>
      <c r="EX275" s="110">
        <f t="shared" ca="1" si="566"/>
        <v>1.2545570636254126</v>
      </c>
      <c r="EY275" s="115">
        <f t="shared" ca="1" si="566"/>
        <v>-0.13620138659591419</v>
      </c>
      <c r="FA275" s="114">
        <f t="shared" ref="FA275:FJ284" ca="1" si="577">IF(AND($A275&gt;0,$B275&gt;0),IF((FA$61*EXP($D275-$B275*FA$61)-FA$61)&gt;$AE$2*$H275,1,0),"")</f>
        <v>0</v>
      </c>
      <c r="FB275" s="110">
        <f t="shared" ca="1" si="577"/>
        <v>0</v>
      </c>
      <c r="FC275" s="110">
        <f t="shared" ca="1" si="577"/>
        <v>0</v>
      </c>
      <c r="FD275" s="110">
        <f t="shared" ca="1" si="577"/>
        <v>0</v>
      </c>
      <c r="FE275" s="110">
        <f t="shared" ca="1" si="577"/>
        <v>0</v>
      </c>
      <c r="FF275" s="110">
        <f t="shared" ca="1" si="577"/>
        <v>0</v>
      </c>
      <c r="FG275" s="110">
        <f t="shared" ca="1" si="577"/>
        <v>0</v>
      </c>
      <c r="FH275" s="110">
        <f t="shared" ca="1" si="577"/>
        <v>0</v>
      </c>
      <c r="FI275" s="110">
        <f t="shared" ca="1" si="577"/>
        <v>1</v>
      </c>
      <c r="FJ275" s="110">
        <f t="shared" ca="1" si="577"/>
        <v>1</v>
      </c>
      <c r="FK275" s="110">
        <f t="shared" ref="FK275:FT284" ca="1" si="578">IF(AND($A275&gt;0,$B275&gt;0),IF((FK$61*EXP($D275-$B275*FK$61)-FK$61)&gt;$AE$2*$H275,1,0),"")</f>
        <v>1</v>
      </c>
      <c r="FL275" s="110">
        <f t="shared" ca="1" si="578"/>
        <v>1</v>
      </c>
      <c r="FM275" s="110">
        <f t="shared" ca="1" si="578"/>
        <v>1</v>
      </c>
      <c r="FN275" s="110">
        <f t="shared" ca="1" si="578"/>
        <v>1</v>
      </c>
      <c r="FO275" s="110">
        <f t="shared" ca="1" si="578"/>
        <v>1</v>
      </c>
      <c r="FP275" s="110">
        <f t="shared" ca="1" si="578"/>
        <v>1</v>
      </c>
      <c r="FQ275" s="110">
        <f t="shared" ca="1" si="578"/>
        <v>1</v>
      </c>
      <c r="FR275" s="110">
        <f t="shared" ca="1" si="578"/>
        <v>0</v>
      </c>
      <c r="FS275" s="110">
        <f t="shared" ca="1" si="578"/>
        <v>0</v>
      </c>
      <c r="FT275" s="110">
        <f t="shared" ca="1" si="578"/>
        <v>0</v>
      </c>
      <c r="FU275" s="110">
        <f t="shared" ref="FU275:GE284" ca="1" si="579">IF(AND($A275&gt;0,$B275&gt;0),IF((FU$61*EXP($D275-$B275*FU$61)-FU$61)&gt;$AE$2*$H275,1,0),"")</f>
        <v>0</v>
      </c>
      <c r="FV275" s="110">
        <f t="shared" ca="1" si="579"/>
        <v>0</v>
      </c>
      <c r="FW275" s="110">
        <f t="shared" ca="1" si="579"/>
        <v>0</v>
      </c>
      <c r="FX275" s="110">
        <f t="shared" ca="1" si="579"/>
        <v>0</v>
      </c>
      <c r="FY275" s="110">
        <f t="shared" ca="1" si="579"/>
        <v>0</v>
      </c>
      <c r="FZ275" s="110">
        <f t="shared" ca="1" si="579"/>
        <v>0</v>
      </c>
      <c r="GA275" s="110">
        <f t="shared" ca="1" si="579"/>
        <v>0</v>
      </c>
      <c r="GB275" s="110">
        <f t="shared" ca="1" si="579"/>
        <v>0</v>
      </c>
      <c r="GC275" s="110">
        <f t="shared" ca="1" si="579"/>
        <v>0</v>
      </c>
      <c r="GD275" s="110">
        <f t="shared" ca="1" si="579"/>
        <v>0</v>
      </c>
      <c r="GE275" s="115">
        <f t="shared" ca="1" si="579"/>
        <v>0</v>
      </c>
      <c r="GG275" s="114">
        <v>1</v>
      </c>
      <c r="GH275" s="110">
        <f t="shared" ref="GH275:HK275" ca="1" si="580">IF(AND($A275&gt;0,$B275&gt;0),IF(OR((GH$61*EXP($D275-$B275*GH$61)-GH$61)&gt;$AE$2*$H275,GG275=0),0,1),"")</f>
        <v>1</v>
      </c>
      <c r="GI275" s="110">
        <f t="shared" ca="1" si="580"/>
        <v>1</v>
      </c>
      <c r="GJ275" s="110">
        <f t="shared" ca="1" si="580"/>
        <v>1</v>
      </c>
      <c r="GK275" s="110">
        <f t="shared" ca="1" si="580"/>
        <v>1</v>
      </c>
      <c r="GL275" s="110">
        <f t="shared" ca="1" si="580"/>
        <v>1</v>
      </c>
      <c r="GM275" s="110">
        <f t="shared" ca="1" si="580"/>
        <v>1</v>
      </c>
      <c r="GN275" s="110">
        <f t="shared" ca="1" si="580"/>
        <v>1</v>
      </c>
      <c r="GO275" s="110">
        <f t="shared" ca="1" si="580"/>
        <v>0</v>
      </c>
      <c r="GP275" s="110">
        <f t="shared" ca="1" si="580"/>
        <v>0</v>
      </c>
      <c r="GQ275" s="110">
        <f t="shared" ca="1" si="580"/>
        <v>0</v>
      </c>
      <c r="GR275" s="110">
        <f t="shared" ca="1" si="580"/>
        <v>0</v>
      </c>
      <c r="GS275" s="110">
        <f t="shared" ca="1" si="580"/>
        <v>0</v>
      </c>
      <c r="GT275" s="110">
        <f t="shared" ca="1" si="580"/>
        <v>0</v>
      </c>
      <c r="GU275" s="110">
        <f t="shared" ca="1" si="580"/>
        <v>0</v>
      </c>
      <c r="GV275" s="110">
        <f t="shared" ca="1" si="580"/>
        <v>0</v>
      </c>
      <c r="GW275" s="110">
        <f t="shared" ca="1" si="580"/>
        <v>0</v>
      </c>
      <c r="GX275" s="110">
        <f t="shared" ca="1" si="580"/>
        <v>0</v>
      </c>
      <c r="GY275" s="110">
        <f t="shared" ca="1" si="580"/>
        <v>0</v>
      </c>
      <c r="GZ275" s="110">
        <f t="shared" ca="1" si="580"/>
        <v>0</v>
      </c>
      <c r="HA275" s="110">
        <f t="shared" ca="1" si="580"/>
        <v>0</v>
      </c>
      <c r="HB275" s="110">
        <f t="shared" ca="1" si="580"/>
        <v>0</v>
      </c>
      <c r="HC275" s="110">
        <f t="shared" ca="1" si="580"/>
        <v>0</v>
      </c>
      <c r="HD275" s="110">
        <f t="shared" ca="1" si="580"/>
        <v>0</v>
      </c>
      <c r="HE275" s="110">
        <f t="shared" ca="1" si="580"/>
        <v>0</v>
      </c>
      <c r="HF275" s="110">
        <f t="shared" ca="1" si="580"/>
        <v>0</v>
      </c>
      <c r="HG275" s="110">
        <f t="shared" ca="1" si="580"/>
        <v>0</v>
      </c>
      <c r="HH275" s="110">
        <f t="shared" ca="1" si="580"/>
        <v>0</v>
      </c>
      <c r="HI275" s="110">
        <f t="shared" ca="1" si="580"/>
        <v>0</v>
      </c>
      <c r="HJ275" s="110">
        <f t="shared" ca="1" si="580"/>
        <v>0</v>
      </c>
      <c r="HK275" s="115">
        <f t="shared" ca="1" si="580"/>
        <v>0</v>
      </c>
    </row>
    <row r="276" spans="1:219" x14ac:dyDescent="0.25">
      <c r="A276" s="176">
        <f t="shared" ca="1" si="528"/>
        <v>1.4102219581700346</v>
      </c>
      <c r="B276" s="164">
        <f t="shared" ca="1" si="529"/>
        <v>7.4076009083952038E-2</v>
      </c>
      <c r="C276" s="106">
        <f t="shared" ca="1" si="530"/>
        <v>0.58692845440669283</v>
      </c>
      <c r="D276" s="108">
        <f t="shared" ca="1" si="531"/>
        <v>1.5824644634661493</v>
      </c>
      <c r="E276" s="109">
        <f t="shared" ca="1" si="532"/>
        <v>21.362712206494631</v>
      </c>
      <c r="F276" s="109">
        <f t="shared" ca="1" si="533"/>
        <v>8.3149547995450543</v>
      </c>
      <c r="G276" s="109">
        <f t="shared" ca="1" si="534"/>
        <v>21.858316627755752</v>
      </c>
      <c r="H276" s="109">
        <f t="shared" ca="1" si="535"/>
        <v>13.543361828210697</v>
      </c>
      <c r="I276" s="177"/>
      <c r="J276" s="30" t="s">
        <v>264</v>
      </c>
      <c r="K276" s="89">
        <f t="shared" ca="1" si="572"/>
        <v>-0.21005970810345143</v>
      </c>
      <c r="L276" s="89">
        <f t="shared" ca="1" si="572"/>
        <v>0.53753403810350731</v>
      </c>
      <c r="M276" s="89">
        <f t="shared" ca="1" si="572"/>
        <v>-0.41558093709150801</v>
      </c>
      <c r="N276" s="89">
        <f t="shared" ca="1" si="572"/>
        <v>0.10667228108213433</v>
      </c>
      <c r="O276" s="89">
        <f t="shared" ca="1" si="572"/>
        <v>0.14357639329378769</v>
      </c>
      <c r="P276" s="89">
        <f t="shared" ca="1" si="572"/>
        <v>1.4105767449530626E-2</v>
      </c>
      <c r="Q276" s="89">
        <f t="shared" ca="1" si="572"/>
        <v>0.89371861765175975</v>
      </c>
      <c r="R276" s="89">
        <f t="shared" ca="1" si="572"/>
        <v>3.6539036893229848E-2</v>
      </c>
      <c r="S276" s="89">
        <f t="shared" ca="1" si="572"/>
        <v>-0.81775242806075465</v>
      </c>
      <c r="T276" s="89">
        <f t="shared" ca="1" si="572"/>
        <v>-0.15653910921934289</v>
      </c>
      <c r="U276" s="89">
        <f t="shared" ca="1" si="573"/>
        <v>-0.22096981093654566</v>
      </c>
      <c r="V276" s="89">
        <f t="shared" ca="1" si="573"/>
        <v>9.8583260592283506E-2</v>
      </c>
      <c r="W276" s="89">
        <f t="shared" ca="1" si="573"/>
        <v>-2.3856124570488357E-2</v>
      </c>
      <c r="X276" s="89">
        <f t="shared" ca="1" si="573"/>
        <v>0.21206368060581204</v>
      </c>
      <c r="Y276" s="89">
        <f t="shared" ca="1" si="573"/>
        <v>-0.21005970810345143</v>
      </c>
      <c r="Z276" s="89">
        <f t="shared" ca="1" si="573"/>
        <v>-0.15653910921934289</v>
      </c>
      <c r="AA276" s="89">
        <f t="shared" ca="1" si="573"/>
        <v>-0.30649199665355353</v>
      </c>
      <c r="AB276" s="89">
        <f t="shared" ca="1" si="573"/>
        <v>2.8755171397204293E-2</v>
      </c>
      <c r="AC276" s="89">
        <f t="shared" ca="1" si="573"/>
        <v>-1.0097454203712564</v>
      </c>
      <c r="AD276" s="89">
        <f t="shared" ca="1" si="573"/>
        <v>-1.0097454203712564</v>
      </c>
      <c r="AE276" s="89">
        <f t="shared" ca="1" si="574"/>
        <v>0.89371861765175975</v>
      </c>
      <c r="AF276" s="89">
        <f t="shared" ca="1" si="574"/>
        <v>1.1628631778867338</v>
      </c>
      <c r="AG276" s="89">
        <f t="shared" ca="1" si="574"/>
        <v>-0.21005970810345143</v>
      </c>
      <c r="AH276" s="89">
        <f t="shared" ca="1" si="574"/>
        <v>1.1628631778867338</v>
      </c>
      <c r="AI276" s="89">
        <f t="shared" ca="1" si="574"/>
        <v>1.8449135142460493E-2</v>
      </c>
      <c r="AJ276" s="89">
        <f t="shared" ca="1" si="574"/>
        <v>3.6539036893229848E-2</v>
      </c>
      <c r="AK276" s="89">
        <f t="shared" ca="1" si="574"/>
        <v>-0.30700255599325066</v>
      </c>
      <c r="AL276" s="89">
        <f t="shared" ca="1" si="574"/>
        <v>0.94353006046483001</v>
      </c>
      <c r="AM276" s="89">
        <f t="shared" ca="1" si="574"/>
        <v>0.51560491500326755</v>
      </c>
      <c r="AN276" s="89">
        <f t="shared" ca="1" si="574"/>
        <v>-9.3840171590928279E-2</v>
      </c>
      <c r="AO276" s="89">
        <f t="shared" ca="1" si="575"/>
        <v>5.4419538639000731E-2</v>
      </c>
      <c r="AP276" s="89">
        <f t="shared" ca="1" si="575"/>
        <v>0.10667228108213433</v>
      </c>
      <c r="AQ276" s="89">
        <f t="shared" ca="1" si="575"/>
        <v>0.41148501321826991</v>
      </c>
      <c r="AR276" s="89">
        <f t="shared" ca="1" si="575"/>
        <v>0.21206368060581204</v>
      </c>
      <c r="AS276" s="89">
        <f t="shared" ca="1" si="575"/>
        <v>-0.22096981093654566</v>
      </c>
      <c r="AT276" s="89">
        <f t="shared" ca="1" si="575"/>
        <v>-1.4331148233707331</v>
      </c>
      <c r="AU276" s="89">
        <f t="shared" ca="1" si="575"/>
        <v>0.10667228108213433</v>
      </c>
      <c r="AV276" s="89">
        <f t="shared" ca="1" si="575"/>
        <v>1.1628631778867338</v>
      </c>
      <c r="AW276" s="89">
        <f t="shared" ca="1" si="575"/>
        <v>-0.15653910921934289</v>
      </c>
      <c r="AX276" s="89" t="str">
        <f t="shared" ca="1" si="575"/>
        <v/>
      </c>
      <c r="AY276" s="89" t="str">
        <f t="shared" ca="1" si="576"/>
        <v/>
      </c>
      <c r="AZ276" s="89" t="str">
        <f t="shared" ca="1" si="576"/>
        <v/>
      </c>
      <c r="BA276" s="89" t="str">
        <f t="shared" ca="1" si="576"/>
        <v/>
      </c>
      <c r="BB276" s="89" t="str">
        <f t="shared" ca="1" si="576"/>
        <v/>
      </c>
      <c r="BC276" s="89" t="str">
        <f t="shared" ca="1" si="576"/>
        <v/>
      </c>
      <c r="BD276" s="89" t="str">
        <f t="shared" ca="1" si="576"/>
        <v/>
      </c>
      <c r="BE276" s="89" t="str">
        <f t="shared" ca="1" si="576"/>
        <v/>
      </c>
      <c r="BF276" s="89" t="str">
        <f t="shared" ca="1" si="576"/>
        <v/>
      </c>
      <c r="BG276" s="89" t="str">
        <f t="shared" ca="1" si="576"/>
        <v/>
      </c>
      <c r="BH276" s="89" t="str">
        <f t="shared" ca="1" si="576"/>
        <v/>
      </c>
      <c r="BJ276" s="132">
        <f t="shared" ca="1" si="551"/>
        <v>0.80340894253080086</v>
      </c>
      <c r="BK276" s="89">
        <f t="shared" ca="1" si="551"/>
        <v>1.5216093014306846</v>
      </c>
      <c r="BL276" s="89">
        <f t="shared" ca="1" si="551"/>
        <v>0.58857456809919251</v>
      </c>
      <c r="BM276" s="89">
        <f t="shared" ca="1" si="551"/>
        <v>0.76209175018277131</v>
      </c>
      <c r="BN276" s="89">
        <f t="shared" ca="1" si="551"/>
        <v>1.2185196630499491</v>
      </c>
      <c r="BO276" s="89">
        <f t="shared" ca="1" si="551"/>
        <v>0.86734902048235585</v>
      </c>
      <c r="BP276" s="89">
        <f t="shared" ca="1" si="551"/>
        <v>1.89916303073507</v>
      </c>
      <c r="BQ276" s="89">
        <f t="shared" ca="1" si="551"/>
        <v>0.90708037694821342</v>
      </c>
      <c r="BR276" s="89">
        <f t="shared" ca="1" si="551"/>
        <v>-4.9852167746519571E-2</v>
      </c>
      <c r="BS276" s="89">
        <f t="shared" ca="1" si="551"/>
        <v>0.44987828237872396</v>
      </c>
      <c r="BT276" s="89">
        <f t="shared" ca="1" si="551"/>
        <v>0.51935253599252196</v>
      </c>
      <c r="BU276" s="89">
        <f t="shared" ca="1" si="551"/>
        <v>0.82227555202889924</v>
      </c>
      <c r="BV276" s="89">
        <f t="shared" ca="1" si="551"/>
        <v>0.31954546499052749</v>
      </c>
      <c r="BW276" s="89">
        <f t="shared" ca="1" si="551"/>
        <v>0.64514653823127499</v>
      </c>
      <c r="BX276" s="89">
        <f t="shared" ca="1" si="551"/>
        <v>0.73273120668787972</v>
      </c>
      <c r="BY276" s="89">
        <f t="shared" ca="1" si="551"/>
        <v>1.0565137849077353</v>
      </c>
      <c r="BZ276" s="89">
        <f t="shared" ca="1" si="562"/>
        <v>0.70988455593353783</v>
      </c>
      <c r="CA276" s="89">
        <f t="shared" ca="1" si="559"/>
        <v>1.2121396064108578</v>
      </c>
      <c r="CB276" s="89">
        <f t="shared" ca="1" si="559"/>
        <v>-0.72036793357730833</v>
      </c>
      <c r="CC276" s="89">
        <f t="shared" ca="1" si="559"/>
        <v>-8.1847679095141013E-2</v>
      </c>
      <c r="CD276" s="89">
        <f t="shared" ca="1" si="559"/>
        <v>1.8930721550230423</v>
      </c>
      <c r="CE276" s="89">
        <f t="shared" ca="1" si="559"/>
        <v>1.8105806364095811</v>
      </c>
      <c r="CF276" s="89">
        <f t="shared" ca="1" si="559"/>
        <v>-0.48090132131563101</v>
      </c>
      <c r="CG276" s="89">
        <f t="shared" ca="1" si="559"/>
        <v>1.8852036878750027</v>
      </c>
      <c r="CH276" s="89">
        <f t="shared" ca="1" si="559"/>
        <v>0.93414154741111932</v>
      </c>
      <c r="CI276" s="89">
        <f t="shared" ca="1" si="501"/>
        <v>-0.62800892314994439</v>
      </c>
      <c r="CJ276" s="89">
        <f t="shared" ca="1" si="501"/>
        <v>-0.78254474829635889</v>
      </c>
      <c r="CK276" s="89">
        <f t="shared" ca="1" si="501"/>
        <v>0.685601103762149</v>
      </c>
      <c r="CL276" s="89">
        <f t="shared" ca="1" si="501"/>
        <v>0.86335263910460758</v>
      </c>
      <c r="CM276" s="89">
        <f t="shared" ca="1" si="501"/>
        <v>0.93742955451137888</v>
      </c>
      <c r="CN276" s="89">
        <f t="shared" ca="1" si="501"/>
        <v>1.0372609084348383</v>
      </c>
      <c r="CO276" s="89">
        <f t="shared" ca="1" si="501"/>
        <v>0.99227969693061058</v>
      </c>
      <c r="CP276" s="89">
        <f t="shared" ca="1" si="570"/>
        <v>1.3764309972124471</v>
      </c>
      <c r="CQ276" s="89">
        <f t="shared" ca="1" si="570"/>
        <v>0.95681075401987525</v>
      </c>
      <c r="CR276" s="5">
        <f t="shared" ca="1" si="570"/>
        <v>0.92802278908893676</v>
      </c>
      <c r="CS276" s="5">
        <f t="shared" ca="1" si="540"/>
        <v>-0.33718750438732825</v>
      </c>
      <c r="CT276" s="5">
        <f t="shared" ca="1" si="540"/>
        <v>1.2885398915636312</v>
      </c>
      <c r="CU276" s="5">
        <f t="shared" ca="1" si="540"/>
        <v>1.9753172116351421</v>
      </c>
      <c r="CV276" s="5">
        <f t="shared" ca="1" si="540"/>
        <v>4.200180792348962E-2</v>
      </c>
      <c r="CW276" s="5" t="str">
        <f t="shared" si="540"/>
        <v/>
      </c>
      <c r="CX276" s="5" t="str">
        <f t="shared" si="540"/>
        <v/>
      </c>
      <c r="CY276" s="5" t="str">
        <f t="shared" si="540"/>
        <v/>
      </c>
      <c r="CZ276" s="5" t="str">
        <f t="shared" si="540"/>
        <v/>
      </c>
      <c r="DA276" s="5" t="str">
        <f t="shared" si="540"/>
        <v/>
      </c>
      <c r="DB276" s="5" t="str">
        <f t="shared" si="540"/>
        <v/>
      </c>
      <c r="DC276" s="5" t="str">
        <f t="shared" si="560"/>
        <v/>
      </c>
      <c r="DD276" s="5" t="str">
        <f t="shared" si="560"/>
        <v/>
      </c>
      <c r="DE276" s="5" t="str">
        <f t="shared" si="560"/>
        <v/>
      </c>
      <c r="DF276" s="5" t="str">
        <f t="shared" si="560"/>
        <v/>
      </c>
      <c r="DG276" s="133" t="str">
        <f t="shared" si="560"/>
        <v/>
      </c>
      <c r="DI276" s="144">
        <f t="shared" ca="1" si="525"/>
        <v>0</v>
      </c>
      <c r="DJ276" s="139">
        <f t="shared" ca="1" si="525"/>
        <v>0</v>
      </c>
      <c r="DK276" s="139">
        <f t="shared" ca="1" si="525"/>
        <v>0</v>
      </c>
      <c r="DL276" s="139">
        <f t="shared" ca="1" si="525"/>
        <v>0</v>
      </c>
      <c r="DM276" s="139">
        <f t="shared" ca="1" si="525"/>
        <v>0</v>
      </c>
      <c r="DN276" s="139">
        <f t="shared" ca="1" si="525"/>
        <v>0</v>
      </c>
      <c r="DO276" s="139">
        <f t="shared" ca="1" si="525"/>
        <v>0</v>
      </c>
      <c r="DP276" s="139">
        <f t="shared" ca="1" si="525"/>
        <v>0</v>
      </c>
      <c r="DQ276" s="139">
        <f t="shared" ca="1" si="525"/>
        <v>0</v>
      </c>
      <c r="DR276" s="139">
        <f t="shared" ca="1" si="525"/>
        <v>0</v>
      </c>
      <c r="DS276" s="139">
        <f t="shared" ca="1" si="557"/>
        <v>0</v>
      </c>
      <c r="DT276" s="139">
        <f t="shared" ca="1" si="557"/>
        <v>0</v>
      </c>
      <c r="DU276" s="139">
        <f t="shared" ca="1" si="557"/>
        <v>0</v>
      </c>
      <c r="DV276" s="139">
        <f t="shared" ca="1" si="557"/>
        <v>0</v>
      </c>
      <c r="DW276" s="139">
        <f t="shared" ca="1" si="557"/>
        <v>0</v>
      </c>
      <c r="DX276" s="139">
        <f t="shared" ca="1" si="557"/>
        <v>0</v>
      </c>
      <c r="DY276" s="139">
        <f t="shared" ca="1" si="557"/>
        <v>0</v>
      </c>
      <c r="DZ276" s="139">
        <f t="shared" ca="1" si="557"/>
        <v>0</v>
      </c>
      <c r="EA276" s="139">
        <f t="shared" ca="1" si="557"/>
        <v>0</v>
      </c>
      <c r="EB276" s="139">
        <f t="shared" ca="1" si="557"/>
        <v>0</v>
      </c>
      <c r="EC276" s="145">
        <f t="shared" ca="1" si="557"/>
        <v>0</v>
      </c>
      <c r="EE276" s="114">
        <f t="shared" ca="1" si="568"/>
        <v>0</v>
      </c>
      <c r="EF276" s="110">
        <f t="shared" ca="1" si="568"/>
        <v>3.5194416361227159</v>
      </c>
      <c r="EG276" s="110">
        <f t="shared" ca="1" si="568"/>
        <v>6.393517031082288</v>
      </c>
      <c r="EH276" s="110">
        <f t="shared" ca="1" si="568"/>
        <v>8.6913438357026713</v>
      </c>
      <c r="EI276" s="110">
        <f t="shared" ca="1" si="568"/>
        <v>10.475459802654955</v>
      </c>
      <c r="EJ276" s="110">
        <f t="shared" ca="1" si="568"/>
        <v>11.802410033245796</v>
      </c>
      <c r="EK276" s="110">
        <f t="shared" ca="1" si="568"/>
        <v>12.723283909682568</v>
      </c>
      <c r="EL276" s="110">
        <f t="shared" ca="1" si="568"/>
        <v>13.284205903949871</v>
      </c>
      <c r="EM276" s="110">
        <f t="shared" ca="1" si="568"/>
        <v>13.52678411244089</v>
      </c>
      <c r="EN276" s="110">
        <f t="shared" ca="1" si="568"/>
        <v>13.488520050965683</v>
      </c>
      <c r="EO276" s="110">
        <f t="shared" ca="1" si="566"/>
        <v>13.203182955528106</v>
      </c>
      <c r="EP276" s="110">
        <f t="shared" ca="1" si="566"/>
        <v>12.701151568315186</v>
      </c>
      <c r="EQ276" s="110">
        <f t="shared" ca="1" si="566"/>
        <v>12.009726143827457</v>
      </c>
      <c r="ER276" s="110">
        <f t="shared" ca="1" si="566"/>
        <v>11.153413185290791</v>
      </c>
      <c r="ES276" s="110">
        <f t="shared" ca="1" si="566"/>
        <v>10.154185214859769</v>
      </c>
      <c r="ET276" s="110">
        <f t="shared" ca="1" si="566"/>
        <v>9.031717691201969</v>
      </c>
      <c r="EU276" s="110">
        <f t="shared" ca="1" si="566"/>
        <v>7.803605013509614</v>
      </c>
      <c r="EV276" s="110">
        <f t="shared" ca="1" si="566"/>
        <v>6.4855573905914028</v>
      </c>
      <c r="EW276" s="110">
        <f t="shared" ca="1" si="566"/>
        <v>5.0915802063231013</v>
      </c>
      <c r="EX276" s="110">
        <f t="shared" ca="1" si="566"/>
        <v>3.6341373773384689</v>
      </c>
      <c r="EY276" s="115">
        <f t="shared" ca="1" si="566"/>
        <v>2.1243000744635481</v>
      </c>
      <c r="FA276" s="114">
        <f t="shared" ca="1" si="577"/>
        <v>0</v>
      </c>
      <c r="FB276" s="110">
        <f t="shared" ca="1" si="577"/>
        <v>0</v>
      </c>
      <c r="FC276" s="110">
        <f t="shared" ca="1" si="577"/>
        <v>0</v>
      </c>
      <c r="FD276" s="110">
        <f t="shared" ca="1" si="577"/>
        <v>0</v>
      </c>
      <c r="FE276" s="110">
        <f t="shared" ca="1" si="577"/>
        <v>0</v>
      </c>
      <c r="FF276" s="110">
        <f t="shared" ca="1" si="577"/>
        <v>0</v>
      </c>
      <c r="FG276" s="110">
        <f t="shared" ca="1" si="577"/>
        <v>0</v>
      </c>
      <c r="FH276" s="110">
        <f t="shared" ca="1" si="577"/>
        <v>0</v>
      </c>
      <c r="FI276" s="110">
        <f t="shared" ca="1" si="577"/>
        <v>0</v>
      </c>
      <c r="FJ276" s="110">
        <f t="shared" ca="1" si="577"/>
        <v>1</v>
      </c>
      <c r="FK276" s="110">
        <f t="shared" ca="1" si="578"/>
        <v>1</v>
      </c>
      <c r="FL276" s="110">
        <f t="shared" ca="1" si="578"/>
        <v>1</v>
      </c>
      <c r="FM276" s="110">
        <f t="shared" ca="1" si="578"/>
        <v>1</v>
      </c>
      <c r="FN276" s="110">
        <f t="shared" ca="1" si="578"/>
        <v>1</v>
      </c>
      <c r="FO276" s="110">
        <f t="shared" ca="1" si="578"/>
        <v>1</v>
      </c>
      <c r="FP276" s="110">
        <f t="shared" ca="1" si="578"/>
        <v>1</v>
      </c>
      <c r="FQ276" s="110">
        <f t="shared" ca="1" si="578"/>
        <v>1</v>
      </c>
      <c r="FR276" s="110">
        <f t="shared" ca="1" si="578"/>
        <v>1</v>
      </c>
      <c r="FS276" s="110">
        <f t="shared" ca="1" si="578"/>
        <v>0</v>
      </c>
      <c r="FT276" s="110">
        <f t="shared" ca="1" si="578"/>
        <v>0</v>
      </c>
      <c r="FU276" s="110">
        <f t="shared" ca="1" si="579"/>
        <v>0</v>
      </c>
      <c r="FV276" s="110">
        <f t="shared" ca="1" si="579"/>
        <v>0</v>
      </c>
      <c r="FW276" s="110">
        <f t="shared" ca="1" si="579"/>
        <v>0</v>
      </c>
      <c r="FX276" s="110">
        <f t="shared" ca="1" si="579"/>
        <v>0</v>
      </c>
      <c r="FY276" s="110">
        <f t="shared" ca="1" si="579"/>
        <v>0</v>
      </c>
      <c r="FZ276" s="110">
        <f t="shared" ca="1" si="579"/>
        <v>0</v>
      </c>
      <c r="GA276" s="110">
        <f t="shared" ca="1" si="579"/>
        <v>0</v>
      </c>
      <c r="GB276" s="110">
        <f t="shared" ca="1" si="579"/>
        <v>0</v>
      </c>
      <c r="GC276" s="110">
        <f t="shared" ca="1" si="579"/>
        <v>0</v>
      </c>
      <c r="GD276" s="110">
        <f t="shared" ca="1" si="579"/>
        <v>0</v>
      </c>
      <c r="GE276" s="115">
        <f t="shared" ca="1" si="579"/>
        <v>0</v>
      </c>
      <c r="GG276" s="114">
        <v>1</v>
      </c>
      <c r="GH276" s="110">
        <f t="shared" ref="GH276:HK276" ca="1" si="581">IF(AND($A276&gt;0,$B276&gt;0),IF(OR((GH$61*EXP($D276-$B276*GH$61)-GH$61)&gt;$AE$2*$H276,GG276=0),0,1),"")</f>
        <v>1</v>
      </c>
      <c r="GI276" s="110">
        <f t="shared" ca="1" si="581"/>
        <v>1</v>
      </c>
      <c r="GJ276" s="110">
        <f t="shared" ca="1" si="581"/>
        <v>1</v>
      </c>
      <c r="GK276" s="110">
        <f t="shared" ca="1" si="581"/>
        <v>1</v>
      </c>
      <c r="GL276" s="110">
        <f t="shared" ca="1" si="581"/>
        <v>1</v>
      </c>
      <c r="GM276" s="110">
        <f t="shared" ca="1" si="581"/>
        <v>1</v>
      </c>
      <c r="GN276" s="110">
        <f t="shared" ca="1" si="581"/>
        <v>1</v>
      </c>
      <c r="GO276" s="110">
        <f t="shared" ca="1" si="581"/>
        <v>1</v>
      </c>
      <c r="GP276" s="110">
        <f t="shared" ca="1" si="581"/>
        <v>0</v>
      </c>
      <c r="GQ276" s="110">
        <f t="shared" ca="1" si="581"/>
        <v>0</v>
      </c>
      <c r="GR276" s="110">
        <f t="shared" ca="1" si="581"/>
        <v>0</v>
      </c>
      <c r="GS276" s="110">
        <f t="shared" ca="1" si="581"/>
        <v>0</v>
      </c>
      <c r="GT276" s="110">
        <f t="shared" ca="1" si="581"/>
        <v>0</v>
      </c>
      <c r="GU276" s="110">
        <f t="shared" ca="1" si="581"/>
        <v>0</v>
      </c>
      <c r="GV276" s="110">
        <f t="shared" ca="1" si="581"/>
        <v>0</v>
      </c>
      <c r="GW276" s="110">
        <f t="shared" ca="1" si="581"/>
        <v>0</v>
      </c>
      <c r="GX276" s="110">
        <f t="shared" ca="1" si="581"/>
        <v>0</v>
      </c>
      <c r="GY276" s="110">
        <f t="shared" ca="1" si="581"/>
        <v>0</v>
      </c>
      <c r="GZ276" s="110">
        <f t="shared" ca="1" si="581"/>
        <v>0</v>
      </c>
      <c r="HA276" s="110">
        <f t="shared" ca="1" si="581"/>
        <v>0</v>
      </c>
      <c r="HB276" s="110">
        <f t="shared" ca="1" si="581"/>
        <v>0</v>
      </c>
      <c r="HC276" s="110">
        <f t="shared" ca="1" si="581"/>
        <v>0</v>
      </c>
      <c r="HD276" s="110">
        <f t="shared" ca="1" si="581"/>
        <v>0</v>
      </c>
      <c r="HE276" s="110">
        <f t="shared" ca="1" si="581"/>
        <v>0</v>
      </c>
      <c r="HF276" s="110">
        <f t="shared" ca="1" si="581"/>
        <v>0</v>
      </c>
      <c r="HG276" s="110">
        <f t="shared" ca="1" si="581"/>
        <v>0</v>
      </c>
      <c r="HH276" s="110">
        <f t="shared" ca="1" si="581"/>
        <v>0</v>
      </c>
      <c r="HI276" s="110">
        <f t="shared" ca="1" si="581"/>
        <v>0</v>
      </c>
      <c r="HJ276" s="110">
        <f t="shared" ca="1" si="581"/>
        <v>0</v>
      </c>
      <c r="HK276" s="115">
        <f t="shared" ca="1" si="581"/>
        <v>0</v>
      </c>
    </row>
    <row r="277" spans="1:219" x14ac:dyDescent="0.25">
      <c r="A277" s="176">
        <f t="shared" ca="1" si="528"/>
        <v>1.5547897515103739</v>
      </c>
      <c r="B277" s="164">
        <f t="shared" ca="1" si="529"/>
        <v>8.6547590609443253E-2</v>
      </c>
      <c r="C277" s="106">
        <f t="shared" ca="1" si="530"/>
        <v>0.66486436338562804</v>
      </c>
      <c r="D277" s="108">
        <f t="shared" ca="1" si="531"/>
        <v>1.7758120623604621</v>
      </c>
      <c r="E277" s="109">
        <f t="shared" ca="1" si="532"/>
        <v>20.518330433645858</v>
      </c>
      <c r="F277" s="109">
        <f t="shared" ca="1" si="533"/>
        <v>7.7085963089733021</v>
      </c>
      <c r="G277" s="109">
        <f t="shared" ca="1" si="534"/>
        <v>23.359125810057485</v>
      </c>
      <c r="H277" s="109">
        <f t="shared" ca="1" si="535"/>
        <v>15.650529501084183</v>
      </c>
      <c r="I277" s="177"/>
      <c r="J277" s="30" t="s">
        <v>265</v>
      </c>
      <c r="K277" s="89">
        <f t="shared" ca="1" si="572"/>
        <v>0.94353006046483001</v>
      </c>
      <c r="L277" s="89">
        <f t="shared" ca="1" si="572"/>
        <v>0.10667228108213433</v>
      </c>
      <c r="M277" s="89">
        <f t="shared" ca="1" si="572"/>
        <v>6.3830203882474623E-2</v>
      </c>
      <c r="N277" s="89">
        <f t="shared" ca="1" si="572"/>
        <v>0.94353006046483001</v>
      </c>
      <c r="O277" s="89">
        <f t="shared" ca="1" si="572"/>
        <v>0.10667228108213433</v>
      </c>
      <c r="P277" s="89">
        <f t="shared" ca="1" si="572"/>
        <v>1.1628631778867338</v>
      </c>
      <c r="Q277" s="89">
        <f t="shared" ca="1" si="572"/>
        <v>-0.41558093709150801</v>
      </c>
      <c r="R277" s="89">
        <f t="shared" ca="1" si="572"/>
        <v>0.53753403810350731</v>
      </c>
      <c r="S277" s="89">
        <f t="shared" ca="1" si="572"/>
        <v>-0.30649199665355353</v>
      </c>
      <c r="T277" s="89">
        <f t="shared" ca="1" si="572"/>
        <v>1.1628631778867338</v>
      </c>
      <c r="U277" s="89">
        <f t="shared" ca="1" si="573"/>
        <v>6.3830203882474623E-2</v>
      </c>
      <c r="V277" s="89">
        <f t="shared" ca="1" si="573"/>
        <v>1.8449135142460493E-2</v>
      </c>
      <c r="W277" s="89">
        <f t="shared" ca="1" si="573"/>
        <v>0.74370258632857644</v>
      </c>
      <c r="X277" s="89">
        <f t="shared" ca="1" si="573"/>
        <v>-0.21005970810345143</v>
      </c>
      <c r="Y277" s="89">
        <f t="shared" ca="1" si="573"/>
        <v>-0.41184718490169098</v>
      </c>
      <c r="Z277" s="89">
        <f t="shared" ca="1" si="573"/>
        <v>0.74370258632857644</v>
      </c>
      <c r="AA277" s="89">
        <f t="shared" ca="1" si="573"/>
        <v>1.1628631778867338</v>
      </c>
      <c r="AB277" s="89">
        <f t="shared" ca="1" si="573"/>
        <v>0.74160465676181864</v>
      </c>
      <c r="AC277" s="89">
        <f t="shared" ca="1" si="573"/>
        <v>-9.3840171590928279E-2</v>
      </c>
      <c r="AD277" s="89">
        <f t="shared" ca="1" si="573"/>
        <v>6.3830203882474623E-2</v>
      </c>
      <c r="AE277" s="89">
        <f t="shared" ca="1" si="574"/>
        <v>-1.3483164959119551</v>
      </c>
      <c r="AF277" s="89">
        <f t="shared" ca="1" si="574"/>
        <v>-0.41184718490169098</v>
      </c>
      <c r="AG277" s="89">
        <f t="shared" ca="1" si="574"/>
        <v>-1.3483164959119551</v>
      </c>
      <c r="AH277" s="89">
        <f t="shared" ca="1" si="574"/>
        <v>-0.31999883307611282</v>
      </c>
      <c r="AI277" s="89">
        <f t="shared" ca="1" si="574"/>
        <v>-1.4331148233707331</v>
      </c>
      <c r="AJ277" s="89">
        <f t="shared" ca="1" si="574"/>
        <v>0.74160465676181864</v>
      </c>
      <c r="AK277" s="89">
        <f t="shared" ca="1" si="574"/>
        <v>1.8449135142460493E-2</v>
      </c>
      <c r="AL277" s="89">
        <f t="shared" ca="1" si="574"/>
        <v>0.41148501321826991</v>
      </c>
      <c r="AM277" s="89">
        <f t="shared" ca="1" si="574"/>
        <v>1.4105767449530626E-2</v>
      </c>
      <c r="AN277" s="89">
        <f t="shared" ca="1" si="574"/>
        <v>-9.3840171590928279E-2</v>
      </c>
      <c r="AO277" s="89">
        <f t="shared" ca="1" si="575"/>
        <v>-2.3856124570488357E-2</v>
      </c>
      <c r="AP277" s="89">
        <f t="shared" ca="1" si="575"/>
        <v>-9.3840171590928279E-2</v>
      </c>
      <c r="AQ277" s="89">
        <f t="shared" ca="1" si="575"/>
        <v>0.2685645797022288</v>
      </c>
      <c r="AR277" s="89">
        <f t="shared" ca="1" si="575"/>
        <v>0.53753403810350731</v>
      </c>
      <c r="AS277" s="89">
        <f t="shared" ca="1" si="575"/>
        <v>-0.22096981093654566</v>
      </c>
      <c r="AT277" s="89">
        <f t="shared" ca="1" si="575"/>
        <v>1.8449135142460493E-2</v>
      </c>
      <c r="AU277" s="89">
        <f t="shared" ca="1" si="575"/>
        <v>-9.3840171590928279E-2</v>
      </c>
      <c r="AV277" s="89">
        <f t="shared" ca="1" si="575"/>
        <v>0.51560491500326755</v>
      </c>
      <c r="AW277" s="89">
        <f t="shared" ca="1" si="575"/>
        <v>-1.0097454203712564</v>
      </c>
      <c r="AX277" s="89" t="str">
        <f t="shared" ca="1" si="575"/>
        <v/>
      </c>
      <c r="AY277" s="89" t="str">
        <f t="shared" ca="1" si="576"/>
        <v/>
      </c>
      <c r="AZ277" s="89" t="str">
        <f t="shared" ca="1" si="576"/>
        <v/>
      </c>
      <c r="BA277" s="89" t="str">
        <f t="shared" ca="1" si="576"/>
        <v/>
      </c>
      <c r="BB277" s="89" t="str">
        <f t="shared" ca="1" si="576"/>
        <v/>
      </c>
      <c r="BC277" s="89" t="str">
        <f t="shared" ca="1" si="576"/>
        <v/>
      </c>
      <c r="BD277" s="89" t="str">
        <f t="shared" ca="1" si="576"/>
        <v/>
      </c>
      <c r="BE277" s="89" t="str">
        <f t="shared" ca="1" si="576"/>
        <v/>
      </c>
      <c r="BF277" s="89" t="str">
        <f t="shared" ca="1" si="576"/>
        <v/>
      </c>
      <c r="BG277" s="89" t="str">
        <f t="shared" ca="1" si="576"/>
        <v/>
      </c>
      <c r="BH277" s="89" t="str">
        <f t="shared" ca="1" si="576"/>
        <v/>
      </c>
      <c r="BJ277" s="132">
        <f t="shared" ca="1" si="551"/>
        <v>1.9569987110990823</v>
      </c>
      <c r="BK277" s="89">
        <f t="shared" ca="1" si="551"/>
        <v>1.0907475444093118</v>
      </c>
      <c r="BL277" s="89">
        <f t="shared" ca="1" si="551"/>
        <v>1.067985709073175</v>
      </c>
      <c r="BM277" s="89">
        <f t="shared" ca="1" si="551"/>
        <v>1.598949529565467</v>
      </c>
      <c r="BN277" s="89">
        <f t="shared" ca="1" si="551"/>
        <v>1.1816155508382957</v>
      </c>
      <c r="BO277" s="89">
        <f t="shared" ca="1" si="551"/>
        <v>2.0161064309195589</v>
      </c>
      <c r="BP277" s="89">
        <f t="shared" ca="1" si="551"/>
        <v>0.58986347599180222</v>
      </c>
      <c r="BQ277" s="89">
        <f t="shared" ca="1" si="551"/>
        <v>1.4080753781584909</v>
      </c>
      <c r="BR277" s="89">
        <f t="shared" ca="1" si="551"/>
        <v>0.46140826366068155</v>
      </c>
      <c r="BS277" s="89">
        <f t="shared" ca="1" si="551"/>
        <v>1.7692805694848006</v>
      </c>
      <c r="BT277" s="89">
        <f t="shared" ca="1" si="551"/>
        <v>0.80415255081154224</v>
      </c>
      <c r="BU277" s="89">
        <f t="shared" ca="1" si="551"/>
        <v>0.74214142657907622</v>
      </c>
      <c r="BV277" s="89">
        <f t="shared" ca="1" si="551"/>
        <v>1.0871041758895923</v>
      </c>
      <c r="BW277" s="89">
        <f t="shared" ca="1" si="551"/>
        <v>0.22302314952201152</v>
      </c>
      <c r="BX277" s="89">
        <f t="shared" ca="1" si="551"/>
        <v>0.53094372988964023</v>
      </c>
      <c r="BY277" s="89">
        <f t="shared" ca="1" si="551"/>
        <v>1.9567554804556546</v>
      </c>
      <c r="BZ277" s="89">
        <f t="shared" ca="1" si="562"/>
        <v>2.1792397304738254</v>
      </c>
      <c r="CA277" s="89">
        <f t="shared" ca="1" si="559"/>
        <v>1.9249890917754722</v>
      </c>
      <c r="CB277" s="89">
        <f t="shared" ca="1" si="559"/>
        <v>0.19553731520301976</v>
      </c>
      <c r="CC277" s="89">
        <f t="shared" ca="1" si="559"/>
        <v>0.99172794515858997</v>
      </c>
      <c r="CD277" s="89">
        <f t="shared" ca="1" si="559"/>
        <v>-0.34896295854067261</v>
      </c>
      <c r="CE277" s="89">
        <f t="shared" ca="1" si="559"/>
        <v>0.23587027362115637</v>
      </c>
      <c r="CF277" s="89">
        <f t="shared" ca="1" si="559"/>
        <v>-1.6191581091241347</v>
      </c>
      <c r="CG277" s="89">
        <f t="shared" ca="1" si="559"/>
        <v>0.40234167691215611</v>
      </c>
      <c r="CH277" s="89">
        <f t="shared" ca="1" si="559"/>
        <v>-0.51742241110207432</v>
      </c>
      <c r="CI277" s="89">
        <f t="shared" ca="1" si="501"/>
        <v>7.7056696718644346E-2</v>
      </c>
      <c r="CJ277" s="89">
        <f t="shared" ca="1" si="501"/>
        <v>-0.45709305716064774</v>
      </c>
      <c r="CK277" s="89">
        <f t="shared" ca="1" si="501"/>
        <v>0.1535560565155889</v>
      </c>
      <c r="CL277" s="89">
        <f t="shared" ca="1" si="501"/>
        <v>0.36185349155087065</v>
      </c>
      <c r="CM277" s="89">
        <f t="shared" ca="1" si="501"/>
        <v>0.93742955451137888</v>
      </c>
      <c r="CN277" s="89">
        <f t="shared" ca="1" si="501"/>
        <v>0.95898524522534923</v>
      </c>
      <c r="CO277" s="89">
        <f t="shared" ca="1" si="501"/>
        <v>0.79176724425754796</v>
      </c>
      <c r="CP277" s="89">
        <f t="shared" ca="1" si="570"/>
        <v>1.2335105636964059</v>
      </c>
      <c r="CQ277" s="89">
        <f t="shared" ca="1" si="570"/>
        <v>1.2822811115175705</v>
      </c>
      <c r="CR277" s="5">
        <f t="shared" ca="1" si="570"/>
        <v>0.92802278908893676</v>
      </c>
      <c r="CS277" s="5">
        <f t="shared" ca="1" si="540"/>
        <v>1.1143764541258654</v>
      </c>
      <c r="CT277" s="5">
        <f t="shared" ca="1" si="540"/>
        <v>1.0880274388905686</v>
      </c>
      <c r="CU277" s="5">
        <f t="shared" ca="1" si="540"/>
        <v>1.3280589487516758</v>
      </c>
      <c r="CV277" s="5">
        <f t="shared" ca="1" si="540"/>
        <v>-0.81120450322842386</v>
      </c>
      <c r="CW277" s="5" t="str">
        <f t="shared" si="540"/>
        <v/>
      </c>
      <c r="CX277" s="5" t="str">
        <f t="shared" si="540"/>
        <v/>
      </c>
      <c r="CY277" s="5" t="str">
        <f t="shared" si="540"/>
        <v/>
      </c>
      <c r="CZ277" s="5" t="str">
        <f t="shared" si="540"/>
        <v/>
      </c>
      <c r="DA277" s="5" t="str">
        <f t="shared" si="540"/>
        <v/>
      </c>
      <c r="DB277" s="5" t="str">
        <f t="shared" si="540"/>
        <v/>
      </c>
      <c r="DC277" s="5" t="str">
        <f t="shared" si="560"/>
        <v/>
      </c>
      <c r="DD277" s="5" t="str">
        <f t="shared" si="560"/>
        <v/>
      </c>
      <c r="DE277" s="5" t="str">
        <f t="shared" si="560"/>
        <v/>
      </c>
      <c r="DF277" s="5" t="str">
        <f t="shared" si="560"/>
        <v/>
      </c>
      <c r="DG277" s="133" t="str">
        <f t="shared" si="560"/>
        <v/>
      </c>
      <c r="DI277" s="144">
        <f t="shared" ca="1" si="525"/>
        <v>0</v>
      </c>
      <c r="DJ277" s="139">
        <f t="shared" ca="1" si="525"/>
        <v>0</v>
      </c>
      <c r="DK277" s="139">
        <f t="shared" ca="1" si="525"/>
        <v>0</v>
      </c>
      <c r="DL277" s="139">
        <f t="shared" ca="1" si="525"/>
        <v>0</v>
      </c>
      <c r="DM277" s="139">
        <f t="shared" ca="1" si="525"/>
        <v>0</v>
      </c>
      <c r="DN277" s="139">
        <f t="shared" ca="1" si="525"/>
        <v>0</v>
      </c>
      <c r="DO277" s="139">
        <f t="shared" ca="1" si="525"/>
        <v>0</v>
      </c>
      <c r="DP277" s="139">
        <f t="shared" ca="1" si="525"/>
        <v>0</v>
      </c>
      <c r="DQ277" s="139">
        <f t="shared" ca="1" si="525"/>
        <v>0</v>
      </c>
      <c r="DR277" s="139">
        <f t="shared" ca="1" si="525"/>
        <v>0</v>
      </c>
      <c r="DS277" s="139">
        <f t="shared" ca="1" si="557"/>
        <v>0</v>
      </c>
      <c r="DT277" s="139">
        <f t="shared" ca="1" si="557"/>
        <v>0</v>
      </c>
      <c r="DU277" s="139">
        <f t="shared" ca="1" si="557"/>
        <v>0</v>
      </c>
      <c r="DV277" s="139">
        <f t="shared" ca="1" si="557"/>
        <v>0</v>
      </c>
      <c r="DW277" s="139">
        <f t="shared" ca="1" si="557"/>
        <v>0</v>
      </c>
      <c r="DX277" s="139">
        <f t="shared" ca="1" si="557"/>
        <v>0</v>
      </c>
      <c r="DY277" s="139">
        <f t="shared" ca="1" si="557"/>
        <v>0</v>
      </c>
      <c r="DZ277" s="139">
        <f t="shared" ca="1" si="557"/>
        <v>0</v>
      </c>
      <c r="EA277" s="139">
        <f t="shared" ca="1" si="557"/>
        <v>0</v>
      </c>
      <c r="EB277" s="139">
        <f t="shared" ca="1" si="557"/>
        <v>0</v>
      </c>
      <c r="EC277" s="145">
        <f t="shared" ca="1" si="557"/>
        <v>0</v>
      </c>
      <c r="EE277" s="114">
        <f t="shared" ca="1" si="568"/>
        <v>0</v>
      </c>
      <c r="EF277" s="110">
        <f t="shared" ca="1" si="568"/>
        <v>4.4154959895928396</v>
      </c>
      <c r="EG277" s="110">
        <f t="shared" ca="1" si="568"/>
        <v>7.9330150432250335</v>
      </c>
      <c r="EH277" s="110">
        <f t="shared" ca="1" si="568"/>
        <v>10.664231499553683</v>
      </c>
      <c r="EI277" s="110">
        <f t="shared" ca="1" si="568"/>
        <v>12.708474754667936</v>
      </c>
      <c r="EJ277" s="110">
        <f t="shared" ca="1" si="568"/>
        <v>14.154008631712177</v>
      </c>
      <c r="EK277" s="110">
        <f t="shared" ca="1" si="568"/>
        <v>15.079183466387931</v>
      </c>
      <c r="EL277" s="110">
        <f t="shared" ca="1" si="568"/>
        <v>15.553473220032746</v>
      </c>
      <c r="EM277" s="110">
        <f t="shared" ca="1" si="568"/>
        <v>15.638408765415125</v>
      </c>
      <c r="EN277" s="110">
        <f t="shared" ca="1" si="568"/>
        <v>15.388417432631808</v>
      </c>
      <c r="EO277" s="110">
        <f t="shared" ca="1" si="566"/>
        <v>14.851577943524905</v>
      </c>
      <c r="EP277" s="110">
        <f t="shared" ca="1" si="566"/>
        <v>14.070298993741744</v>
      </c>
      <c r="EQ277" s="110">
        <f t="shared" ca="1" si="566"/>
        <v>13.081928953662285</v>
      </c>
      <c r="ER277" s="110">
        <f t="shared" ca="1" si="566"/>
        <v>11.919303445396306</v>
      </c>
      <c r="ES277" s="110">
        <f t="shared" ca="1" si="566"/>
        <v>10.611236906070548</v>
      </c>
      <c r="ET277" s="110">
        <f t="shared" ca="1" si="566"/>
        <v>9.1829636614774124</v>
      </c>
      <c r="EU277" s="110">
        <f t="shared" ca="1" si="566"/>
        <v>7.6565335032003965</v>
      </c>
      <c r="EV277" s="110">
        <f t="shared" ca="1" si="566"/>
        <v>6.051166281445532</v>
      </c>
      <c r="EW277" s="110">
        <f t="shared" ca="1" si="566"/>
        <v>4.3835695903392029</v>
      </c>
      <c r="EX277" s="110">
        <f t="shared" ca="1" si="566"/>
        <v>2.6682232281756768</v>
      </c>
      <c r="EY277" s="115">
        <f t="shared" ca="1" si="566"/>
        <v>0.9176337581756755</v>
      </c>
      <c r="FA277" s="114">
        <f t="shared" ca="1" si="577"/>
        <v>0</v>
      </c>
      <c r="FB277" s="110">
        <f t="shared" ca="1" si="577"/>
        <v>0</v>
      </c>
      <c r="FC277" s="110">
        <f t="shared" ca="1" si="577"/>
        <v>0</v>
      </c>
      <c r="FD277" s="110">
        <f t="shared" ca="1" si="577"/>
        <v>0</v>
      </c>
      <c r="FE277" s="110">
        <f t="shared" ca="1" si="577"/>
        <v>0</v>
      </c>
      <c r="FF277" s="110">
        <f t="shared" ca="1" si="577"/>
        <v>0</v>
      </c>
      <c r="FG277" s="110">
        <f t="shared" ca="1" si="577"/>
        <v>0</v>
      </c>
      <c r="FH277" s="110">
        <f t="shared" ca="1" si="577"/>
        <v>0</v>
      </c>
      <c r="FI277" s="110">
        <f t="shared" ca="1" si="577"/>
        <v>1</v>
      </c>
      <c r="FJ277" s="110">
        <f t="shared" ca="1" si="577"/>
        <v>1</v>
      </c>
      <c r="FK277" s="110">
        <f t="shared" ca="1" si="578"/>
        <v>1</v>
      </c>
      <c r="FL277" s="110">
        <f t="shared" ca="1" si="578"/>
        <v>1</v>
      </c>
      <c r="FM277" s="110">
        <f t="shared" ca="1" si="578"/>
        <v>1</v>
      </c>
      <c r="FN277" s="110">
        <f t="shared" ca="1" si="578"/>
        <v>1</v>
      </c>
      <c r="FO277" s="110">
        <f t="shared" ca="1" si="578"/>
        <v>1</v>
      </c>
      <c r="FP277" s="110">
        <f t="shared" ca="1" si="578"/>
        <v>1</v>
      </c>
      <c r="FQ277" s="110">
        <f t="shared" ca="1" si="578"/>
        <v>1</v>
      </c>
      <c r="FR277" s="110">
        <f t="shared" ca="1" si="578"/>
        <v>0</v>
      </c>
      <c r="FS277" s="110">
        <f t="shared" ca="1" si="578"/>
        <v>0</v>
      </c>
      <c r="FT277" s="110">
        <f t="shared" ca="1" si="578"/>
        <v>0</v>
      </c>
      <c r="FU277" s="110">
        <f t="shared" ca="1" si="579"/>
        <v>0</v>
      </c>
      <c r="FV277" s="110">
        <f t="shared" ca="1" si="579"/>
        <v>0</v>
      </c>
      <c r="FW277" s="110">
        <f t="shared" ca="1" si="579"/>
        <v>0</v>
      </c>
      <c r="FX277" s="110">
        <f t="shared" ca="1" si="579"/>
        <v>0</v>
      </c>
      <c r="FY277" s="110">
        <f t="shared" ca="1" si="579"/>
        <v>0</v>
      </c>
      <c r="FZ277" s="110">
        <f t="shared" ca="1" si="579"/>
        <v>0</v>
      </c>
      <c r="GA277" s="110">
        <f t="shared" ca="1" si="579"/>
        <v>0</v>
      </c>
      <c r="GB277" s="110">
        <f t="shared" ca="1" si="579"/>
        <v>0</v>
      </c>
      <c r="GC277" s="110">
        <f t="shared" ca="1" si="579"/>
        <v>0</v>
      </c>
      <c r="GD277" s="110">
        <f t="shared" ca="1" si="579"/>
        <v>0</v>
      </c>
      <c r="GE277" s="115">
        <f t="shared" ca="1" si="579"/>
        <v>0</v>
      </c>
      <c r="GG277" s="114">
        <v>1</v>
      </c>
      <c r="GH277" s="110">
        <f t="shared" ref="GH277:HK277" ca="1" si="582">IF(AND($A277&gt;0,$B277&gt;0),IF(OR((GH$61*EXP($D277-$B277*GH$61)-GH$61)&gt;$AE$2*$H277,GG277=0),0,1),"")</f>
        <v>1</v>
      </c>
      <c r="GI277" s="110">
        <f t="shared" ca="1" si="582"/>
        <v>1</v>
      </c>
      <c r="GJ277" s="110">
        <f t="shared" ca="1" si="582"/>
        <v>1</v>
      </c>
      <c r="GK277" s="110">
        <f t="shared" ca="1" si="582"/>
        <v>1</v>
      </c>
      <c r="GL277" s="110">
        <f t="shared" ca="1" si="582"/>
        <v>1</v>
      </c>
      <c r="GM277" s="110">
        <f t="shared" ca="1" si="582"/>
        <v>1</v>
      </c>
      <c r="GN277" s="110">
        <f t="shared" ca="1" si="582"/>
        <v>1</v>
      </c>
      <c r="GO277" s="110">
        <f t="shared" ca="1" si="582"/>
        <v>0</v>
      </c>
      <c r="GP277" s="110">
        <f t="shared" ca="1" si="582"/>
        <v>0</v>
      </c>
      <c r="GQ277" s="110">
        <f t="shared" ca="1" si="582"/>
        <v>0</v>
      </c>
      <c r="GR277" s="110">
        <f t="shared" ca="1" si="582"/>
        <v>0</v>
      </c>
      <c r="GS277" s="110">
        <f t="shared" ca="1" si="582"/>
        <v>0</v>
      </c>
      <c r="GT277" s="110">
        <f t="shared" ca="1" si="582"/>
        <v>0</v>
      </c>
      <c r="GU277" s="110">
        <f t="shared" ca="1" si="582"/>
        <v>0</v>
      </c>
      <c r="GV277" s="110">
        <f t="shared" ca="1" si="582"/>
        <v>0</v>
      </c>
      <c r="GW277" s="110">
        <f t="shared" ca="1" si="582"/>
        <v>0</v>
      </c>
      <c r="GX277" s="110">
        <f t="shared" ca="1" si="582"/>
        <v>0</v>
      </c>
      <c r="GY277" s="110">
        <f t="shared" ca="1" si="582"/>
        <v>0</v>
      </c>
      <c r="GZ277" s="110">
        <f t="shared" ca="1" si="582"/>
        <v>0</v>
      </c>
      <c r="HA277" s="110">
        <f t="shared" ca="1" si="582"/>
        <v>0</v>
      </c>
      <c r="HB277" s="110">
        <f t="shared" ca="1" si="582"/>
        <v>0</v>
      </c>
      <c r="HC277" s="110">
        <f t="shared" ca="1" si="582"/>
        <v>0</v>
      </c>
      <c r="HD277" s="110">
        <f t="shared" ca="1" si="582"/>
        <v>0</v>
      </c>
      <c r="HE277" s="110">
        <f t="shared" ca="1" si="582"/>
        <v>0</v>
      </c>
      <c r="HF277" s="110">
        <f t="shared" ca="1" si="582"/>
        <v>0</v>
      </c>
      <c r="HG277" s="110">
        <f t="shared" ca="1" si="582"/>
        <v>0</v>
      </c>
      <c r="HH277" s="110">
        <f t="shared" ca="1" si="582"/>
        <v>0</v>
      </c>
      <c r="HI277" s="110">
        <f t="shared" ca="1" si="582"/>
        <v>0</v>
      </c>
      <c r="HJ277" s="110">
        <f t="shared" ca="1" si="582"/>
        <v>0</v>
      </c>
      <c r="HK277" s="115">
        <f t="shared" ca="1" si="582"/>
        <v>0</v>
      </c>
    </row>
    <row r="278" spans="1:219" x14ac:dyDescent="0.25">
      <c r="A278" s="176">
        <f t="shared" ca="1" si="528"/>
        <v>1.5360133447060274</v>
      </c>
      <c r="B278" s="164">
        <f t="shared" ca="1" si="529"/>
        <v>7.7842560869827077E-2</v>
      </c>
      <c r="C278" s="106">
        <f t="shared" ca="1" si="530"/>
        <v>0.51829699949061381</v>
      </c>
      <c r="D278" s="108">
        <f t="shared" ca="1" si="531"/>
        <v>1.6703292345465139</v>
      </c>
      <c r="E278" s="109">
        <f t="shared" ca="1" si="532"/>
        <v>21.45778884818213</v>
      </c>
      <c r="F278" s="109">
        <f t="shared" ca="1" si="533"/>
        <v>8.219984382561929</v>
      </c>
      <c r="G278" s="109">
        <f t="shared" ca="1" si="534"/>
        <v>23.035417182477765</v>
      </c>
      <c r="H278" s="109">
        <f t="shared" ca="1" si="535"/>
        <v>14.815432799915836</v>
      </c>
      <c r="I278" s="177"/>
      <c r="J278" s="30" t="s">
        <v>266</v>
      </c>
      <c r="K278" s="89">
        <f t="shared" ca="1" si="572"/>
        <v>0.53753403810350731</v>
      </c>
      <c r="L278" s="89">
        <f t="shared" ca="1" si="572"/>
        <v>0.3096998313943522</v>
      </c>
      <c r="M278" s="89">
        <f t="shared" ca="1" si="572"/>
        <v>0.10667228108213433</v>
      </c>
      <c r="N278" s="89">
        <f t="shared" ca="1" si="572"/>
        <v>0.31960967874145596</v>
      </c>
      <c r="O278" s="89">
        <f t="shared" ca="1" si="572"/>
        <v>0.51560491500326755</v>
      </c>
      <c r="P278" s="89">
        <f t="shared" ca="1" si="572"/>
        <v>-0.21005970810345143</v>
      </c>
      <c r="Q278" s="89">
        <f t="shared" ca="1" si="572"/>
        <v>-0.22096981093654566</v>
      </c>
      <c r="R278" s="89">
        <f t="shared" ca="1" si="572"/>
        <v>-0.41558093709150801</v>
      </c>
      <c r="S278" s="89">
        <f t="shared" ca="1" si="572"/>
        <v>0.10667228108213433</v>
      </c>
      <c r="T278" s="89">
        <f t="shared" ca="1" si="572"/>
        <v>0.51560491500326755</v>
      </c>
      <c r="U278" s="89">
        <f t="shared" ca="1" si="573"/>
        <v>-0.41558093709150801</v>
      </c>
      <c r="V278" s="89">
        <f t="shared" ca="1" si="573"/>
        <v>-0.81775242806075465</v>
      </c>
      <c r="W278" s="89">
        <f t="shared" ca="1" si="573"/>
        <v>0.2685645797022288</v>
      </c>
      <c r="X278" s="89">
        <f t="shared" ca="1" si="573"/>
        <v>0.94353006046483001</v>
      </c>
      <c r="Y278" s="89">
        <f t="shared" ca="1" si="573"/>
        <v>-0.21005970810345143</v>
      </c>
      <c r="Z278" s="89">
        <f t="shared" ca="1" si="573"/>
        <v>0.94353006046483001</v>
      </c>
      <c r="AA278" s="89">
        <f t="shared" ca="1" si="573"/>
        <v>0.82443786118685636</v>
      </c>
      <c r="AB278" s="89">
        <f t="shared" ca="1" si="573"/>
        <v>-0.31999883307611282</v>
      </c>
      <c r="AC278" s="89">
        <f t="shared" ca="1" si="573"/>
        <v>0.14357639329378769</v>
      </c>
      <c r="AD278" s="89">
        <f t="shared" ca="1" si="573"/>
        <v>-1.0649490381436091</v>
      </c>
      <c r="AE278" s="89">
        <f t="shared" ca="1" si="574"/>
        <v>-0.81775242806075465</v>
      </c>
      <c r="AF278" s="89">
        <f t="shared" ca="1" si="574"/>
        <v>-0.31999883307611282</v>
      </c>
      <c r="AG278" s="89">
        <f t="shared" ca="1" si="574"/>
        <v>0.3096998313943522</v>
      </c>
      <c r="AH278" s="89">
        <f t="shared" ca="1" si="574"/>
        <v>2.8755171397204293E-2</v>
      </c>
      <c r="AI278" s="89">
        <f t="shared" ca="1" si="574"/>
        <v>-0.41184718490169098</v>
      </c>
      <c r="AJ278" s="89">
        <f t="shared" ca="1" si="574"/>
        <v>-2.3856124570488357E-2</v>
      </c>
      <c r="AK278" s="89">
        <f t="shared" ca="1" si="574"/>
        <v>6.3830203882474623E-2</v>
      </c>
      <c r="AL278" s="89">
        <f t="shared" ca="1" si="574"/>
        <v>0.3096998313943522</v>
      </c>
      <c r="AM278" s="89">
        <f t="shared" ca="1" si="574"/>
        <v>0.53753403810350731</v>
      </c>
      <c r="AN278" s="89">
        <f t="shared" ca="1" si="574"/>
        <v>0.13695300672662025</v>
      </c>
      <c r="AO278" s="89">
        <f t="shared" ca="1" si="575"/>
        <v>0.74160465676181864</v>
      </c>
      <c r="AP278" s="89">
        <f t="shared" ca="1" si="575"/>
        <v>0.53753403810350731</v>
      </c>
      <c r="AQ278" s="89">
        <f t="shared" ca="1" si="575"/>
        <v>-0.15653910921934289</v>
      </c>
      <c r="AR278" s="89">
        <f t="shared" ca="1" si="575"/>
        <v>0.94353006046483001</v>
      </c>
      <c r="AS278" s="89">
        <f t="shared" ca="1" si="575"/>
        <v>1.1628631778867338</v>
      </c>
      <c r="AT278" s="89">
        <f t="shared" ca="1" si="575"/>
        <v>0.41148501321826991</v>
      </c>
      <c r="AU278" s="89">
        <f t="shared" ca="1" si="575"/>
        <v>2.8755171397204293E-2</v>
      </c>
      <c r="AV278" s="89">
        <f t="shared" ca="1" si="575"/>
        <v>6.3830203882474623E-2</v>
      </c>
      <c r="AW278" s="89">
        <f t="shared" ca="1" si="575"/>
        <v>0.10667228108213433</v>
      </c>
      <c r="AX278" s="89" t="str">
        <f t="shared" ca="1" si="575"/>
        <v/>
      </c>
      <c r="AY278" s="89" t="str">
        <f t="shared" ca="1" si="576"/>
        <v/>
      </c>
      <c r="AZ278" s="89" t="str">
        <f t="shared" ca="1" si="576"/>
        <v/>
      </c>
      <c r="BA278" s="89" t="str">
        <f t="shared" ca="1" si="576"/>
        <v/>
      </c>
      <c r="BB278" s="89" t="str">
        <f t="shared" ca="1" si="576"/>
        <v/>
      </c>
      <c r="BC278" s="89" t="str">
        <f t="shared" ca="1" si="576"/>
        <v/>
      </c>
      <c r="BD278" s="89" t="str">
        <f t="shared" ca="1" si="576"/>
        <v/>
      </c>
      <c r="BE278" s="89" t="str">
        <f t="shared" ca="1" si="576"/>
        <v/>
      </c>
      <c r="BF278" s="89" t="str">
        <f t="shared" ca="1" si="576"/>
        <v/>
      </c>
      <c r="BG278" s="89" t="str">
        <f t="shared" ca="1" si="576"/>
        <v/>
      </c>
      <c r="BH278" s="89" t="str">
        <f t="shared" ca="1" si="576"/>
        <v/>
      </c>
      <c r="BJ278" s="132">
        <f t="shared" ca="1" si="551"/>
        <v>1.5510026887377597</v>
      </c>
      <c r="BK278" s="89">
        <f t="shared" ca="1" si="551"/>
        <v>1.2937750947215294</v>
      </c>
      <c r="BL278" s="89">
        <f t="shared" ca="1" si="551"/>
        <v>1.1108277862728348</v>
      </c>
      <c r="BM278" s="89">
        <f t="shared" ca="1" si="551"/>
        <v>0.97502914784209294</v>
      </c>
      <c r="BN278" s="89">
        <f t="shared" ca="1" si="551"/>
        <v>1.5905481847594289</v>
      </c>
      <c r="BO278" s="89">
        <f t="shared" ca="1" si="551"/>
        <v>0.6431835449293738</v>
      </c>
      <c r="BP278" s="89">
        <f t="shared" ca="1" si="551"/>
        <v>0.78447460214676457</v>
      </c>
      <c r="BQ278" s="89">
        <f t="shared" ca="1" si="551"/>
        <v>0.45496040296347551</v>
      </c>
      <c r="BR278" s="89">
        <f t="shared" ca="1" si="551"/>
        <v>0.87457254139636942</v>
      </c>
      <c r="BS278" s="89">
        <f t="shared" ca="1" si="551"/>
        <v>1.1220223066013344</v>
      </c>
      <c r="BT278" s="89">
        <f t="shared" ca="1" si="551"/>
        <v>0.32474140983755961</v>
      </c>
      <c r="BU278" s="89">
        <f t="shared" ca="1" si="551"/>
        <v>-9.4060136624138924E-2</v>
      </c>
      <c r="BV278" s="89">
        <f t="shared" ca="1" si="551"/>
        <v>0.61196616926324465</v>
      </c>
      <c r="BW278" s="89">
        <f t="shared" ca="1" si="551"/>
        <v>1.3766129180902928</v>
      </c>
      <c r="BX278" s="89">
        <f t="shared" ca="1" si="551"/>
        <v>0.73273120668787972</v>
      </c>
      <c r="BY278" s="89">
        <f t="shared" ca="1" si="551"/>
        <v>2.156582954591908</v>
      </c>
      <c r="BZ278" s="89">
        <f t="shared" ca="1" si="562"/>
        <v>1.8408144137739477</v>
      </c>
      <c r="CA278" s="89">
        <f t="shared" ca="1" si="559"/>
        <v>0.86338560193754077</v>
      </c>
      <c r="CB278" s="89">
        <f t="shared" ca="1" si="559"/>
        <v>0.43295388008773572</v>
      </c>
      <c r="CC278" s="89">
        <f t="shared" ca="1" si="559"/>
        <v>-0.13705129686749373</v>
      </c>
      <c r="CD278" s="89">
        <f t="shared" ca="1" si="559"/>
        <v>0.18160110931052786</v>
      </c>
      <c r="CE278" s="89">
        <f t="shared" ca="1" si="559"/>
        <v>0.32771862544673452</v>
      </c>
      <c r="CF278" s="89">
        <f t="shared" ca="1" si="559"/>
        <v>3.885821818217261E-2</v>
      </c>
      <c r="CG278" s="89">
        <f t="shared" ca="1" si="559"/>
        <v>0.75109568138547322</v>
      </c>
      <c r="CH278" s="89">
        <f t="shared" ca="1" si="559"/>
        <v>0.5038452273669678</v>
      </c>
      <c r="CI278" s="89">
        <f t="shared" ca="1" si="501"/>
        <v>-0.68840408461366265</v>
      </c>
      <c r="CJ278" s="89">
        <f t="shared" ca="1" si="501"/>
        <v>-0.41171198842063361</v>
      </c>
      <c r="CK278" s="89">
        <f t="shared" ca="1" si="501"/>
        <v>5.1770874691671187E-2</v>
      </c>
      <c r="CL278" s="89">
        <f t="shared" ca="1" si="501"/>
        <v>0.88528176220484733</v>
      </c>
      <c r="CM278" s="89">
        <f t="shared" ca="1" si="501"/>
        <v>1.1682227328289274</v>
      </c>
      <c r="CN278" s="89">
        <f t="shared" ca="1" si="501"/>
        <v>1.7244460265576562</v>
      </c>
      <c r="CO278" s="89">
        <f t="shared" ca="1" si="501"/>
        <v>1.4231414539519835</v>
      </c>
      <c r="CP278" s="89">
        <f t="shared" ca="1" si="570"/>
        <v>0.80840687477483431</v>
      </c>
      <c r="CQ278" s="89">
        <f t="shared" ca="1" si="570"/>
        <v>1.6882771338788931</v>
      </c>
      <c r="CR278" s="5">
        <f t="shared" ca="1" si="570"/>
        <v>2.311855777912216</v>
      </c>
      <c r="CS278" s="5">
        <f t="shared" ca="1" si="540"/>
        <v>1.5074123322016748</v>
      </c>
      <c r="CT278" s="5">
        <f t="shared" ca="1" si="540"/>
        <v>1.2106227818787012</v>
      </c>
      <c r="CU278" s="5">
        <f t="shared" ca="1" si="540"/>
        <v>0.87628423763088292</v>
      </c>
      <c r="CV278" s="5">
        <f t="shared" ca="1" si="540"/>
        <v>0.30521319822496684</v>
      </c>
      <c r="CW278" s="5" t="str">
        <f t="shared" si="540"/>
        <v/>
      </c>
      <c r="CX278" s="5" t="str">
        <f t="shared" si="540"/>
        <v/>
      </c>
      <c r="CY278" s="5" t="str">
        <f t="shared" si="540"/>
        <v/>
      </c>
      <c r="CZ278" s="5" t="str">
        <f t="shared" si="540"/>
        <v/>
      </c>
      <c r="DA278" s="5" t="str">
        <f t="shared" si="540"/>
        <v/>
      </c>
      <c r="DB278" s="5" t="str">
        <f t="shared" si="540"/>
        <v/>
      </c>
      <c r="DC278" s="5" t="str">
        <f t="shared" si="560"/>
        <v/>
      </c>
      <c r="DD278" s="5" t="str">
        <f t="shared" si="560"/>
        <v/>
      </c>
      <c r="DE278" s="5" t="str">
        <f t="shared" si="560"/>
        <v/>
      </c>
      <c r="DF278" s="5" t="str">
        <f t="shared" si="560"/>
        <v/>
      </c>
      <c r="DG278" s="133" t="str">
        <f t="shared" si="560"/>
        <v/>
      </c>
      <c r="DI278" s="144">
        <f t="shared" ca="1" si="525"/>
        <v>0</v>
      </c>
      <c r="DJ278" s="139">
        <f t="shared" ca="1" si="525"/>
        <v>0</v>
      </c>
      <c r="DK278" s="139">
        <f t="shared" ca="1" si="525"/>
        <v>0</v>
      </c>
      <c r="DL278" s="139">
        <f t="shared" ca="1" si="525"/>
        <v>0</v>
      </c>
      <c r="DM278" s="139">
        <f t="shared" ca="1" si="525"/>
        <v>0</v>
      </c>
      <c r="DN278" s="139">
        <f t="shared" ca="1" si="525"/>
        <v>0</v>
      </c>
      <c r="DO278" s="139">
        <f t="shared" ca="1" si="525"/>
        <v>0</v>
      </c>
      <c r="DP278" s="139">
        <f t="shared" ca="1" si="525"/>
        <v>0</v>
      </c>
      <c r="DQ278" s="139">
        <f t="shared" ca="1" si="525"/>
        <v>0</v>
      </c>
      <c r="DR278" s="139">
        <f t="shared" ca="1" si="525"/>
        <v>0</v>
      </c>
      <c r="DS278" s="139">
        <f t="shared" ca="1" si="557"/>
        <v>0</v>
      </c>
      <c r="DT278" s="139">
        <f t="shared" ca="1" si="557"/>
        <v>0</v>
      </c>
      <c r="DU278" s="139">
        <f t="shared" ca="1" si="557"/>
        <v>0</v>
      </c>
      <c r="DV278" s="139">
        <f t="shared" ca="1" si="557"/>
        <v>0</v>
      </c>
      <c r="DW278" s="139">
        <f t="shared" ca="1" si="557"/>
        <v>0</v>
      </c>
      <c r="DX278" s="139">
        <f t="shared" ca="1" si="557"/>
        <v>0</v>
      </c>
      <c r="DY278" s="139">
        <f t="shared" ca="1" si="557"/>
        <v>0</v>
      </c>
      <c r="DZ278" s="139">
        <f t="shared" ca="1" si="557"/>
        <v>0</v>
      </c>
      <c r="EA278" s="139">
        <f t="shared" ca="1" si="557"/>
        <v>0</v>
      </c>
      <c r="EB278" s="139">
        <f t="shared" ca="1" si="557"/>
        <v>0</v>
      </c>
      <c r="EC278" s="145">
        <f t="shared" ca="1" si="557"/>
        <v>0</v>
      </c>
      <c r="EE278" s="114">
        <f t="shared" ca="1" si="568"/>
        <v>0</v>
      </c>
      <c r="EF278" s="110">
        <f t="shared" ca="1" si="568"/>
        <v>3.915958125557113</v>
      </c>
      <c r="EG278" s="110">
        <f t="shared" ca="1" si="568"/>
        <v>7.0956046684025402</v>
      </c>
      <c r="EH278" s="110">
        <f t="shared" ca="1" si="568"/>
        <v>9.6216531199333382</v>
      </c>
      <c r="EI278" s="110">
        <f t="shared" ca="1" si="568"/>
        <v>11.568557760733297</v>
      </c>
      <c r="EJ278" s="110">
        <f t="shared" ca="1" si="568"/>
        <v>13.003286825288587</v>
      </c>
      <c r="EK278" s="110">
        <f t="shared" ca="1" si="568"/>
        <v>13.986026183995708</v>
      </c>
      <c r="EL278" s="110">
        <f t="shared" ca="1" si="568"/>
        <v>14.570819613276626</v>
      </c>
      <c r="EM278" s="110">
        <f t="shared" ca="1" si="568"/>
        <v>14.806151205023959</v>
      </c>
      <c r="EN278" s="110">
        <f t="shared" ca="1" si="568"/>
        <v>14.735474990783434</v>
      </c>
      <c r="EO278" s="110">
        <f t="shared" ca="1" si="566"/>
        <v>14.397696420398603</v>
      </c>
      <c r="EP278" s="110">
        <f t="shared" ca="1" si="566"/>
        <v>13.827609935951855</v>
      </c>
      <c r="EQ278" s="110">
        <f t="shared" ca="1" si="566"/>
        <v>13.056296516668354</v>
      </c>
      <c r="ER278" s="110">
        <f t="shared" ca="1" si="566"/>
        <v>12.111484736192473</v>
      </c>
      <c r="ES278" s="110">
        <f t="shared" ca="1" si="566"/>
        <v>11.017878567717254</v>
      </c>
      <c r="ET278" s="110">
        <f t="shared" ca="1" si="566"/>
        <v>9.7974548924786085</v>
      </c>
      <c r="EU278" s="110">
        <f t="shared" ca="1" si="566"/>
        <v>8.4697334109445563</v>
      </c>
      <c r="EV278" s="110">
        <f t="shared" ca="1" si="566"/>
        <v>7.0520214216430759</v>
      </c>
      <c r="EW278" s="110">
        <f t="shared" ca="1" si="566"/>
        <v>5.5596357181529399</v>
      </c>
      <c r="EX278" s="110">
        <f t="shared" ca="1" si="566"/>
        <v>4.0061036586534939</v>
      </c>
      <c r="EY278" s="115">
        <f t="shared" ca="1" si="566"/>
        <v>2.4033452830549322</v>
      </c>
      <c r="FA278" s="114">
        <f t="shared" ca="1" si="577"/>
        <v>0</v>
      </c>
      <c r="FB278" s="110">
        <f t="shared" ca="1" si="577"/>
        <v>0</v>
      </c>
      <c r="FC278" s="110">
        <f t="shared" ca="1" si="577"/>
        <v>0</v>
      </c>
      <c r="FD278" s="110">
        <f t="shared" ca="1" si="577"/>
        <v>0</v>
      </c>
      <c r="FE278" s="110">
        <f t="shared" ca="1" si="577"/>
        <v>0</v>
      </c>
      <c r="FF278" s="110">
        <f t="shared" ca="1" si="577"/>
        <v>0</v>
      </c>
      <c r="FG278" s="110">
        <f t="shared" ca="1" si="577"/>
        <v>0</v>
      </c>
      <c r="FH278" s="110">
        <f t="shared" ca="1" si="577"/>
        <v>0</v>
      </c>
      <c r="FI278" s="110">
        <f t="shared" ca="1" si="577"/>
        <v>1</v>
      </c>
      <c r="FJ278" s="110">
        <f t="shared" ca="1" si="577"/>
        <v>1</v>
      </c>
      <c r="FK278" s="110">
        <f t="shared" ca="1" si="578"/>
        <v>1</v>
      </c>
      <c r="FL278" s="110">
        <f t="shared" ca="1" si="578"/>
        <v>1</v>
      </c>
      <c r="FM278" s="110">
        <f t="shared" ca="1" si="578"/>
        <v>1</v>
      </c>
      <c r="FN278" s="110">
        <f t="shared" ca="1" si="578"/>
        <v>1</v>
      </c>
      <c r="FO278" s="110">
        <f t="shared" ca="1" si="578"/>
        <v>1</v>
      </c>
      <c r="FP278" s="110">
        <f t="shared" ca="1" si="578"/>
        <v>1</v>
      </c>
      <c r="FQ278" s="110">
        <f t="shared" ca="1" si="578"/>
        <v>1</v>
      </c>
      <c r="FR278" s="110">
        <f t="shared" ca="1" si="578"/>
        <v>1</v>
      </c>
      <c r="FS278" s="110">
        <f t="shared" ca="1" si="578"/>
        <v>0</v>
      </c>
      <c r="FT278" s="110">
        <f t="shared" ca="1" si="578"/>
        <v>0</v>
      </c>
      <c r="FU278" s="110">
        <f t="shared" ca="1" si="579"/>
        <v>0</v>
      </c>
      <c r="FV278" s="110">
        <f t="shared" ca="1" si="579"/>
        <v>0</v>
      </c>
      <c r="FW278" s="110">
        <f t="shared" ca="1" si="579"/>
        <v>0</v>
      </c>
      <c r="FX278" s="110">
        <f t="shared" ca="1" si="579"/>
        <v>0</v>
      </c>
      <c r="FY278" s="110">
        <f t="shared" ca="1" si="579"/>
        <v>0</v>
      </c>
      <c r="FZ278" s="110">
        <f t="shared" ca="1" si="579"/>
        <v>0</v>
      </c>
      <c r="GA278" s="110">
        <f t="shared" ca="1" si="579"/>
        <v>0</v>
      </c>
      <c r="GB278" s="110">
        <f t="shared" ca="1" si="579"/>
        <v>0</v>
      </c>
      <c r="GC278" s="110">
        <f t="shared" ca="1" si="579"/>
        <v>0</v>
      </c>
      <c r="GD278" s="110">
        <f t="shared" ca="1" si="579"/>
        <v>0</v>
      </c>
      <c r="GE278" s="115">
        <f t="shared" ca="1" si="579"/>
        <v>0</v>
      </c>
      <c r="GG278" s="114">
        <v>1</v>
      </c>
      <c r="GH278" s="110">
        <f t="shared" ref="GH278:HK278" ca="1" si="583">IF(AND($A278&gt;0,$B278&gt;0),IF(OR((GH$61*EXP($D278-$B278*GH$61)-GH$61)&gt;$AE$2*$H278,GG278=0),0,1),"")</f>
        <v>1</v>
      </c>
      <c r="GI278" s="110">
        <f t="shared" ca="1" si="583"/>
        <v>1</v>
      </c>
      <c r="GJ278" s="110">
        <f t="shared" ca="1" si="583"/>
        <v>1</v>
      </c>
      <c r="GK278" s="110">
        <f t="shared" ca="1" si="583"/>
        <v>1</v>
      </c>
      <c r="GL278" s="110">
        <f t="shared" ca="1" si="583"/>
        <v>1</v>
      </c>
      <c r="GM278" s="110">
        <f t="shared" ca="1" si="583"/>
        <v>1</v>
      </c>
      <c r="GN278" s="110">
        <f t="shared" ca="1" si="583"/>
        <v>1</v>
      </c>
      <c r="GO278" s="110">
        <f t="shared" ca="1" si="583"/>
        <v>0</v>
      </c>
      <c r="GP278" s="110">
        <f t="shared" ca="1" si="583"/>
        <v>0</v>
      </c>
      <c r="GQ278" s="110">
        <f t="shared" ca="1" si="583"/>
        <v>0</v>
      </c>
      <c r="GR278" s="110">
        <f t="shared" ca="1" si="583"/>
        <v>0</v>
      </c>
      <c r="GS278" s="110">
        <f t="shared" ca="1" si="583"/>
        <v>0</v>
      </c>
      <c r="GT278" s="110">
        <f t="shared" ca="1" si="583"/>
        <v>0</v>
      </c>
      <c r="GU278" s="110">
        <f t="shared" ca="1" si="583"/>
        <v>0</v>
      </c>
      <c r="GV278" s="110">
        <f t="shared" ca="1" si="583"/>
        <v>0</v>
      </c>
      <c r="GW278" s="110">
        <f t="shared" ca="1" si="583"/>
        <v>0</v>
      </c>
      <c r="GX278" s="110">
        <f t="shared" ca="1" si="583"/>
        <v>0</v>
      </c>
      <c r="GY278" s="110">
        <f t="shared" ca="1" si="583"/>
        <v>0</v>
      </c>
      <c r="GZ278" s="110">
        <f t="shared" ca="1" si="583"/>
        <v>0</v>
      </c>
      <c r="HA278" s="110">
        <f t="shared" ca="1" si="583"/>
        <v>0</v>
      </c>
      <c r="HB278" s="110">
        <f t="shared" ca="1" si="583"/>
        <v>0</v>
      </c>
      <c r="HC278" s="110">
        <f t="shared" ca="1" si="583"/>
        <v>0</v>
      </c>
      <c r="HD278" s="110">
        <f t="shared" ca="1" si="583"/>
        <v>0</v>
      </c>
      <c r="HE278" s="110">
        <f t="shared" ca="1" si="583"/>
        <v>0</v>
      </c>
      <c r="HF278" s="110">
        <f t="shared" ca="1" si="583"/>
        <v>0</v>
      </c>
      <c r="HG278" s="110">
        <f t="shared" ca="1" si="583"/>
        <v>0</v>
      </c>
      <c r="HH278" s="110">
        <f t="shared" ca="1" si="583"/>
        <v>0</v>
      </c>
      <c r="HI278" s="110">
        <f t="shared" ca="1" si="583"/>
        <v>0</v>
      </c>
      <c r="HJ278" s="110">
        <f t="shared" ca="1" si="583"/>
        <v>0</v>
      </c>
      <c r="HK278" s="115">
        <f t="shared" ca="1" si="583"/>
        <v>0</v>
      </c>
    </row>
    <row r="279" spans="1:219" x14ac:dyDescent="0.25">
      <c r="A279" s="176">
        <f t="shared" ca="1" si="528"/>
        <v>1.2238502789630739</v>
      </c>
      <c r="B279" s="164">
        <f t="shared" ca="1" si="529"/>
        <v>5.8416631880679651E-2</v>
      </c>
      <c r="C279" s="106">
        <f t="shared" ca="1" si="530"/>
        <v>0.62650403462595816</v>
      </c>
      <c r="D279" s="108">
        <f t="shared" ca="1" si="531"/>
        <v>1.4201039316643758</v>
      </c>
      <c r="E279" s="109">
        <f t="shared" ca="1" si="532"/>
        <v>24.30992486121152</v>
      </c>
      <c r="F279" s="109">
        <f t="shared" ca="1" si="533"/>
        <v>9.7383790394347169</v>
      </c>
      <c r="G279" s="109">
        <f t="shared" ca="1" si="534"/>
        <v>22.81219608498175</v>
      </c>
      <c r="H279" s="109">
        <f t="shared" ca="1" si="535"/>
        <v>13.073817045547033</v>
      </c>
      <c r="I279" s="177"/>
      <c r="J279" s="30" t="s">
        <v>267</v>
      </c>
      <c r="K279" s="89">
        <f t="shared" ca="1" si="572"/>
        <v>0.41148501321826991</v>
      </c>
      <c r="L279" s="89">
        <f t="shared" ca="1" si="572"/>
        <v>-0.30700255599325066</v>
      </c>
      <c r="M279" s="89">
        <f t="shared" ca="1" si="572"/>
        <v>-0.31999883307611282</v>
      </c>
      <c r="N279" s="89">
        <f t="shared" ca="1" si="572"/>
        <v>-1.4331148233707331</v>
      </c>
      <c r="O279" s="89">
        <f t="shared" ca="1" si="572"/>
        <v>1.4105767449530626E-2</v>
      </c>
      <c r="P279" s="89">
        <f t="shared" ca="1" si="572"/>
        <v>-0.15653910921934289</v>
      </c>
      <c r="Q279" s="89">
        <f t="shared" ca="1" si="572"/>
        <v>0.13695300672662025</v>
      </c>
      <c r="R279" s="89">
        <f t="shared" ca="1" si="572"/>
        <v>-0.30700255599325066</v>
      </c>
      <c r="S279" s="89">
        <f t="shared" ca="1" si="572"/>
        <v>0.31960967874145596</v>
      </c>
      <c r="T279" s="89">
        <f t="shared" ca="1" si="572"/>
        <v>0.13695300672662025</v>
      </c>
      <c r="U279" s="89">
        <f t="shared" ca="1" si="573"/>
        <v>0.74370258632857644</v>
      </c>
      <c r="V279" s="89">
        <f t="shared" ca="1" si="573"/>
        <v>0.31960967874145596</v>
      </c>
      <c r="W279" s="89">
        <f t="shared" ca="1" si="573"/>
        <v>0.21206368060581204</v>
      </c>
      <c r="X279" s="89">
        <f t="shared" ca="1" si="573"/>
        <v>-1.3483164959119551</v>
      </c>
      <c r="Y279" s="89">
        <f t="shared" ca="1" si="573"/>
        <v>0.13695300672662025</v>
      </c>
      <c r="Z279" s="89">
        <f t="shared" ca="1" si="573"/>
        <v>-1.0097454203712564</v>
      </c>
      <c r="AA279" s="89">
        <f t="shared" ca="1" si="573"/>
        <v>-0.41558093709150801</v>
      </c>
      <c r="AB279" s="89">
        <f t="shared" ca="1" si="573"/>
        <v>-1.4331148233707331</v>
      </c>
      <c r="AC279" s="89">
        <f t="shared" ca="1" si="573"/>
        <v>1.4105767449530626E-2</v>
      </c>
      <c r="AD279" s="89">
        <f t="shared" ca="1" si="573"/>
        <v>-0.31999883307611282</v>
      </c>
      <c r="AE279" s="89">
        <f t="shared" ca="1" si="574"/>
        <v>-0.41558093709150801</v>
      </c>
      <c r="AF279" s="89">
        <f t="shared" ca="1" si="574"/>
        <v>-1.0649490381436091</v>
      </c>
      <c r="AG279" s="89">
        <f t="shared" ca="1" si="574"/>
        <v>-0.44623785415300243</v>
      </c>
      <c r="AH279" s="89">
        <f t="shared" ca="1" si="574"/>
        <v>0.41148501321826991</v>
      </c>
      <c r="AI279" s="89">
        <f t="shared" ca="1" si="574"/>
        <v>1.4105767449530626E-2</v>
      </c>
      <c r="AJ279" s="89">
        <f t="shared" ca="1" si="574"/>
        <v>1.1628631778867338</v>
      </c>
      <c r="AK279" s="89">
        <f t="shared" ca="1" si="574"/>
        <v>0.3096998313943522</v>
      </c>
      <c r="AL279" s="89">
        <f t="shared" ca="1" si="574"/>
        <v>0.14357639329378769</v>
      </c>
      <c r="AM279" s="89">
        <f t="shared" ca="1" si="574"/>
        <v>0.74370258632857644</v>
      </c>
      <c r="AN279" s="89">
        <f t="shared" ca="1" si="574"/>
        <v>0.31960967874145596</v>
      </c>
      <c r="AO279" s="89">
        <f t="shared" ca="1" si="575"/>
        <v>0.89371861765175975</v>
      </c>
      <c r="AP279" s="89">
        <f t="shared" ca="1" si="575"/>
        <v>0.82443786118685636</v>
      </c>
      <c r="AQ279" s="89">
        <f t="shared" ca="1" si="575"/>
        <v>0.13695300672662025</v>
      </c>
      <c r="AR279" s="89">
        <f t="shared" ca="1" si="575"/>
        <v>0.2685645797022288</v>
      </c>
      <c r="AS279" s="89">
        <f t="shared" ca="1" si="575"/>
        <v>-0.21005970810345143</v>
      </c>
      <c r="AT279" s="89">
        <f t="shared" ca="1" si="575"/>
        <v>0.89371861765175975</v>
      </c>
      <c r="AU279" s="89">
        <f t="shared" ca="1" si="575"/>
        <v>0.13695300672662025</v>
      </c>
      <c r="AV279" s="89">
        <f t="shared" ca="1" si="575"/>
        <v>0.51560491500326755</v>
      </c>
      <c r="AW279" s="89">
        <f t="shared" ca="1" si="575"/>
        <v>-2.3856124570488357E-2</v>
      </c>
      <c r="AX279" s="89" t="str">
        <f t="shared" ca="1" si="575"/>
        <v/>
      </c>
      <c r="AY279" s="89" t="str">
        <f t="shared" ca="1" si="576"/>
        <v/>
      </c>
      <c r="AZ279" s="89" t="str">
        <f t="shared" ca="1" si="576"/>
        <v/>
      </c>
      <c r="BA279" s="89" t="str">
        <f t="shared" ca="1" si="576"/>
        <v/>
      </c>
      <c r="BB279" s="89" t="str">
        <f t="shared" ca="1" si="576"/>
        <v/>
      </c>
      <c r="BC279" s="89" t="str">
        <f t="shared" ca="1" si="576"/>
        <v/>
      </c>
      <c r="BD279" s="89" t="str">
        <f t="shared" ca="1" si="576"/>
        <v/>
      </c>
      <c r="BE279" s="89" t="str">
        <f t="shared" ca="1" si="576"/>
        <v/>
      </c>
      <c r="BF279" s="89" t="str">
        <f t="shared" ca="1" si="576"/>
        <v/>
      </c>
      <c r="BG279" s="89" t="str">
        <f t="shared" ca="1" si="576"/>
        <v/>
      </c>
      <c r="BH279" s="89" t="str">
        <f t="shared" ca="1" si="576"/>
        <v/>
      </c>
      <c r="BJ279" s="132">
        <f t="shared" ca="1" si="551"/>
        <v>1.4249536638525222</v>
      </c>
      <c r="BK279" s="89">
        <f t="shared" ca="1" si="551"/>
        <v>0.67707270733392666</v>
      </c>
      <c r="BL279" s="89">
        <f t="shared" ca="1" si="551"/>
        <v>0.68415667211458775</v>
      </c>
      <c r="BM279" s="89">
        <f t="shared" ca="1" si="551"/>
        <v>-0.77769535427009617</v>
      </c>
      <c r="BN279" s="89">
        <f t="shared" ca="1" si="551"/>
        <v>1.089049037205692</v>
      </c>
      <c r="BO279" s="89">
        <f t="shared" ca="1" si="551"/>
        <v>0.69670414381348234</v>
      </c>
      <c r="BP279" s="89">
        <f t="shared" ca="1" si="551"/>
        <v>1.1423974198099305</v>
      </c>
      <c r="BQ279" s="89">
        <f t="shared" ca="1" si="551"/>
        <v>0.56353878406173286</v>
      </c>
      <c r="BR279" s="89">
        <f t="shared" ca="1" si="551"/>
        <v>1.087509939055691</v>
      </c>
      <c r="BS279" s="89">
        <f t="shared" ca="1" si="551"/>
        <v>0.7433703983246871</v>
      </c>
      <c r="BT279" s="89">
        <f t="shared" ca="1" si="551"/>
        <v>1.4840249332576441</v>
      </c>
      <c r="BU279" s="89">
        <f t="shared" ca="1" si="551"/>
        <v>1.0433019701780717</v>
      </c>
      <c r="BV279" s="89">
        <f t="shared" ca="1" si="551"/>
        <v>0.5554652701668279</v>
      </c>
      <c r="BW279" s="89">
        <f t="shared" ca="1" si="551"/>
        <v>-0.91523363828649218</v>
      </c>
      <c r="BX279" s="89">
        <f t="shared" ca="1" si="551"/>
        <v>1.0797439215179514</v>
      </c>
      <c r="BY279" s="89">
        <f t="shared" ca="1" si="551"/>
        <v>0.20330747375582181</v>
      </c>
      <c r="BZ279" s="89">
        <f t="shared" ca="1" si="562"/>
        <v>0.60079561549558336</v>
      </c>
      <c r="CA279" s="89">
        <f t="shared" ca="1" si="559"/>
        <v>-0.24973038835707961</v>
      </c>
      <c r="CB279" s="89">
        <f t="shared" ca="1" si="559"/>
        <v>0.30348325424347866</v>
      </c>
      <c r="CC279" s="89">
        <f t="shared" ca="1" si="559"/>
        <v>0.60789890820000259</v>
      </c>
      <c r="CD279" s="89">
        <f t="shared" ca="1" si="559"/>
        <v>0.58377260027977451</v>
      </c>
      <c r="CE279" s="89">
        <f t="shared" ca="1" si="559"/>
        <v>-0.41723157962076174</v>
      </c>
      <c r="CF279" s="89">
        <f t="shared" ca="1" si="559"/>
        <v>-0.71707946736518202</v>
      </c>
      <c r="CG279" s="89">
        <f t="shared" ca="1" si="559"/>
        <v>1.1338255232065388</v>
      </c>
      <c r="CH279" s="89">
        <f t="shared" ca="1" si="559"/>
        <v>0.92979817971818945</v>
      </c>
      <c r="CI279" s="89">
        <f t="shared" ca="1" si="501"/>
        <v>0.49831521784355948</v>
      </c>
      <c r="CJ279" s="89">
        <f t="shared" ca="1" si="501"/>
        <v>-0.16584236090875604</v>
      </c>
      <c r="CK279" s="89">
        <f t="shared" ca="1" si="501"/>
        <v>-0.11435256340889333</v>
      </c>
      <c r="CL279" s="89">
        <f t="shared" ca="1" si="501"/>
        <v>1.0914503104299165</v>
      </c>
      <c r="CM279" s="89">
        <f t="shared" ca="1" si="501"/>
        <v>1.3508794048437631</v>
      </c>
      <c r="CN279" s="89">
        <f t="shared" ca="1" si="501"/>
        <v>1.8765599874475973</v>
      </c>
      <c r="CO279" s="89">
        <f t="shared" ca="1" si="501"/>
        <v>1.7100452770353325</v>
      </c>
      <c r="CP279" s="89">
        <f t="shared" ca="1" si="570"/>
        <v>1.1018989907207974</v>
      </c>
      <c r="CQ279" s="89">
        <f t="shared" ca="1" si="570"/>
        <v>1.013311653116292</v>
      </c>
      <c r="CR279" s="5">
        <f t="shared" ca="1" si="570"/>
        <v>0.938932891922031</v>
      </c>
      <c r="CS279" s="5">
        <f t="shared" ca="1" si="540"/>
        <v>1.9896459366351646</v>
      </c>
      <c r="CT279" s="5">
        <f t="shared" ca="1" si="540"/>
        <v>1.3188206172081172</v>
      </c>
      <c r="CU279" s="5">
        <f t="shared" ca="1" si="540"/>
        <v>1.3280589487516758</v>
      </c>
      <c r="CV279" s="5">
        <f t="shared" ca="1" si="540"/>
        <v>0.17468479257234415</v>
      </c>
      <c r="CW279" s="5" t="str">
        <f t="shared" si="540"/>
        <v/>
      </c>
      <c r="CX279" s="5" t="str">
        <f t="shared" si="540"/>
        <v/>
      </c>
      <c r="CY279" s="5" t="str">
        <f t="shared" si="540"/>
        <v/>
      </c>
      <c r="CZ279" s="5" t="str">
        <f t="shared" si="540"/>
        <v/>
      </c>
      <c r="DA279" s="5" t="str">
        <f t="shared" si="540"/>
        <v/>
      </c>
      <c r="DB279" s="5" t="str">
        <f t="shared" si="540"/>
        <v/>
      </c>
      <c r="DC279" s="5" t="str">
        <f t="shared" si="560"/>
        <v/>
      </c>
      <c r="DD279" s="5" t="str">
        <f t="shared" si="560"/>
        <v/>
      </c>
      <c r="DE279" s="5" t="str">
        <f t="shared" si="560"/>
        <v/>
      </c>
      <c r="DF279" s="5" t="str">
        <f t="shared" si="560"/>
        <v/>
      </c>
      <c r="DG279" s="133" t="str">
        <f t="shared" si="560"/>
        <v/>
      </c>
      <c r="DI279" s="144">
        <f t="shared" ca="1" si="525"/>
        <v>0</v>
      </c>
      <c r="DJ279" s="139">
        <f t="shared" ca="1" si="525"/>
        <v>0</v>
      </c>
      <c r="DK279" s="139">
        <f t="shared" ca="1" si="525"/>
        <v>0</v>
      </c>
      <c r="DL279" s="139">
        <f t="shared" ca="1" si="525"/>
        <v>0</v>
      </c>
      <c r="DM279" s="139">
        <f t="shared" ca="1" si="525"/>
        <v>0</v>
      </c>
      <c r="DN279" s="139">
        <f t="shared" ca="1" si="525"/>
        <v>0</v>
      </c>
      <c r="DO279" s="139">
        <f t="shared" ca="1" si="525"/>
        <v>0</v>
      </c>
      <c r="DP279" s="139">
        <f t="shared" ca="1" si="525"/>
        <v>0</v>
      </c>
      <c r="DQ279" s="139">
        <f t="shared" ca="1" si="525"/>
        <v>0</v>
      </c>
      <c r="DR279" s="139">
        <f t="shared" ca="1" si="525"/>
        <v>0</v>
      </c>
      <c r="DS279" s="139">
        <f t="shared" ca="1" si="557"/>
        <v>0</v>
      </c>
      <c r="DT279" s="139">
        <f t="shared" ca="1" si="557"/>
        <v>0</v>
      </c>
      <c r="DU279" s="139">
        <f t="shared" ca="1" si="557"/>
        <v>0</v>
      </c>
      <c r="DV279" s="139">
        <f t="shared" ca="1" si="557"/>
        <v>0</v>
      </c>
      <c r="DW279" s="139">
        <f t="shared" ca="1" si="557"/>
        <v>0</v>
      </c>
      <c r="DX279" s="139">
        <f t="shared" ca="1" si="557"/>
        <v>0</v>
      </c>
      <c r="DY279" s="139">
        <f t="shared" ca="1" si="557"/>
        <v>0</v>
      </c>
      <c r="DZ279" s="139">
        <f t="shared" ca="1" si="557"/>
        <v>0</v>
      </c>
      <c r="EA279" s="139">
        <f t="shared" ca="1" si="557"/>
        <v>0</v>
      </c>
      <c r="EB279" s="139">
        <f t="shared" ca="1" si="557"/>
        <v>0</v>
      </c>
      <c r="EC279" s="145">
        <f t="shared" ca="1" si="557"/>
        <v>0</v>
      </c>
      <c r="EE279" s="114">
        <f t="shared" ca="1" si="568"/>
        <v>0</v>
      </c>
      <c r="EF279" s="110">
        <f t="shared" ca="1" si="568"/>
        <v>2.9027728972245463</v>
      </c>
      <c r="EG279" s="110">
        <f t="shared" ca="1" si="568"/>
        <v>5.3626347311929541</v>
      </c>
      <c r="EH279" s="110">
        <f t="shared" ca="1" si="568"/>
        <v>7.4172837388614781</v>
      </c>
      <c r="EI279" s="110">
        <f t="shared" ca="1" si="568"/>
        <v>9.1015660028074414</v>
      </c>
      <c r="EJ279" s="110">
        <f t="shared" ca="1" si="568"/>
        <v>10.447677751420956</v>
      </c>
      <c r="EK279" s="110">
        <f t="shared" ca="1" si="568"/>
        <v>11.485353884122478</v>
      </c>
      <c r="EL279" s="110">
        <f t="shared" ca="1" si="568"/>
        <v>12.242043633513827</v>
      </c>
      <c r="EM279" s="110">
        <f t="shared" ca="1" si="568"/>
        <v>12.743074217233627</v>
      </c>
      <c r="EN279" s="110">
        <f t="shared" ca="1" si="568"/>
        <v>13.011803276926845</v>
      </c>
      <c r="EO279" s="110">
        <f t="shared" ca="1" si="566"/>
        <v>13.069760849913315</v>
      </c>
      <c r="EP279" s="110">
        <f t="shared" ca="1" si="566"/>
        <v>12.936781570629805</v>
      </c>
      <c r="EQ279" s="110">
        <f t="shared" ca="1" si="566"/>
        <v>12.631127753514075</v>
      </c>
      <c r="ER279" s="110">
        <f t="shared" ca="1" si="566"/>
        <v>12.169603966502084</v>
      </c>
      <c r="ES279" s="110">
        <f t="shared" ca="1" si="566"/>
        <v>11.5676636645366</v>
      </c>
      <c r="ET279" s="110">
        <f t="shared" ca="1" si="566"/>
        <v>10.83950841526508</v>
      </c>
      <c r="EU279" s="110">
        <f t="shared" ca="1" si="566"/>
        <v>9.998180214274786</v>
      </c>
      <c r="EV279" s="110">
        <f t="shared" ca="1" si="566"/>
        <v>9.0556473546225433</v>
      </c>
      <c r="EW279" s="110">
        <f t="shared" ca="1" si="566"/>
        <v>8.0228842849230126</v>
      </c>
      <c r="EX279" s="110">
        <f t="shared" ca="1" si="566"/>
        <v>6.9099458617303995</v>
      </c>
      <c r="EY279" s="115">
        <f t="shared" ca="1" si="566"/>
        <v>5.7260363752583956</v>
      </c>
      <c r="FA279" s="114">
        <f t="shared" ca="1" si="577"/>
        <v>0</v>
      </c>
      <c r="FB279" s="110">
        <f t="shared" ca="1" si="577"/>
        <v>0</v>
      </c>
      <c r="FC279" s="110">
        <f t="shared" ca="1" si="577"/>
        <v>0</v>
      </c>
      <c r="FD279" s="110">
        <f t="shared" ca="1" si="577"/>
        <v>0</v>
      </c>
      <c r="FE279" s="110">
        <f t="shared" ca="1" si="577"/>
        <v>0</v>
      </c>
      <c r="FF279" s="110">
        <f t="shared" ca="1" si="577"/>
        <v>0</v>
      </c>
      <c r="FG279" s="110">
        <f t="shared" ca="1" si="577"/>
        <v>0</v>
      </c>
      <c r="FH279" s="110">
        <f t="shared" ca="1" si="577"/>
        <v>0</v>
      </c>
      <c r="FI279" s="110">
        <f t="shared" ca="1" si="577"/>
        <v>0</v>
      </c>
      <c r="FJ279" s="110">
        <f t="shared" ca="1" si="577"/>
        <v>0</v>
      </c>
      <c r="FK279" s="110">
        <f t="shared" ca="1" si="578"/>
        <v>1</v>
      </c>
      <c r="FL279" s="110">
        <f t="shared" ca="1" si="578"/>
        <v>1</v>
      </c>
      <c r="FM279" s="110">
        <f t="shared" ca="1" si="578"/>
        <v>1</v>
      </c>
      <c r="FN279" s="110">
        <f t="shared" ca="1" si="578"/>
        <v>1</v>
      </c>
      <c r="FO279" s="110">
        <f t="shared" ca="1" si="578"/>
        <v>1</v>
      </c>
      <c r="FP279" s="110">
        <f t="shared" ca="1" si="578"/>
        <v>1</v>
      </c>
      <c r="FQ279" s="110">
        <f t="shared" ca="1" si="578"/>
        <v>1</v>
      </c>
      <c r="FR279" s="110">
        <f t="shared" ca="1" si="578"/>
        <v>1</v>
      </c>
      <c r="FS279" s="110">
        <f t="shared" ca="1" si="578"/>
        <v>1</v>
      </c>
      <c r="FT279" s="110">
        <f t="shared" ca="1" si="578"/>
        <v>1</v>
      </c>
      <c r="FU279" s="110">
        <f t="shared" ca="1" si="579"/>
        <v>1</v>
      </c>
      <c r="FV279" s="110">
        <f t="shared" ca="1" si="579"/>
        <v>0</v>
      </c>
      <c r="FW279" s="110">
        <f t="shared" ca="1" si="579"/>
        <v>0</v>
      </c>
      <c r="FX279" s="110">
        <f t="shared" ca="1" si="579"/>
        <v>0</v>
      </c>
      <c r="FY279" s="110">
        <f t="shared" ca="1" si="579"/>
        <v>0</v>
      </c>
      <c r="FZ279" s="110">
        <f t="shared" ca="1" si="579"/>
        <v>0</v>
      </c>
      <c r="GA279" s="110">
        <f t="shared" ca="1" si="579"/>
        <v>0</v>
      </c>
      <c r="GB279" s="110">
        <f t="shared" ca="1" si="579"/>
        <v>0</v>
      </c>
      <c r="GC279" s="110">
        <f t="shared" ca="1" si="579"/>
        <v>0</v>
      </c>
      <c r="GD279" s="110">
        <f t="shared" ca="1" si="579"/>
        <v>0</v>
      </c>
      <c r="GE279" s="115">
        <f t="shared" ca="1" si="579"/>
        <v>0</v>
      </c>
      <c r="GG279" s="114">
        <v>1</v>
      </c>
      <c r="GH279" s="110">
        <f t="shared" ref="GH279:HK279" ca="1" si="584">IF(AND($A279&gt;0,$B279&gt;0),IF(OR((GH$61*EXP($D279-$B279*GH$61)-GH$61)&gt;$AE$2*$H279,GG279=0),0,1),"")</f>
        <v>1</v>
      </c>
      <c r="GI279" s="110">
        <f t="shared" ca="1" si="584"/>
        <v>1</v>
      </c>
      <c r="GJ279" s="110">
        <f t="shared" ca="1" si="584"/>
        <v>1</v>
      </c>
      <c r="GK279" s="110">
        <f t="shared" ca="1" si="584"/>
        <v>1</v>
      </c>
      <c r="GL279" s="110">
        <f t="shared" ca="1" si="584"/>
        <v>1</v>
      </c>
      <c r="GM279" s="110">
        <f t="shared" ca="1" si="584"/>
        <v>1</v>
      </c>
      <c r="GN279" s="110">
        <f t="shared" ca="1" si="584"/>
        <v>1</v>
      </c>
      <c r="GO279" s="110">
        <f t="shared" ca="1" si="584"/>
        <v>1</v>
      </c>
      <c r="GP279" s="110">
        <f t="shared" ca="1" si="584"/>
        <v>1</v>
      </c>
      <c r="GQ279" s="110">
        <f t="shared" ca="1" si="584"/>
        <v>0</v>
      </c>
      <c r="GR279" s="110">
        <f t="shared" ca="1" si="584"/>
        <v>0</v>
      </c>
      <c r="GS279" s="110">
        <f t="shared" ca="1" si="584"/>
        <v>0</v>
      </c>
      <c r="GT279" s="110">
        <f t="shared" ca="1" si="584"/>
        <v>0</v>
      </c>
      <c r="GU279" s="110">
        <f t="shared" ca="1" si="584"/>
        <v>0</v>
      </c>
      <c r="GV279" s="110">
        <f t="shared" ca="1" si="584"/>
        <v>0</v>
      </c>
      <c r="GW279" s="110">
        <f t="shared" ca="1" si="584"/>
        <v>0</v>
      </c>
      <c r="GX279" s="110">
        <f t="shared" ca="1" si="584"/>
        <v>0</v>
      </c>
      <c r="GY279" s="110">
        <f t="shared" ca="1" si="584"/>
        <v>0</v>
      </c>
      <c r="GZ279" s="110">
        <f t="shared" ca="1" si="584"/>
        <v>0</v>
      </c>
      <c r="HA279" s="110">
        <f t="shared" ca="1" si="584"/>
        <v>0</v>
      </c>
      <c r="HB279" s="110">
        <f t="shared" ca="1" si="584"/>
        <v>0</v>
      </c>
      <c r="HC279" s="110">
        <f t="shared" ca="1" si="584"/>
        <v>0</v>
      </c>
      <c r="HD279" s="110">
        <f t="shared" ca="1" si="584"/>
        <v>0</v>
      </c>
      <c r="HE279" s="110">
        <f t="shared" ca="1" si="584"/>
        <v>0</v>
      </c>
      <c r="HF279" s="110">
        <f t="shared" ca="1" si="584"/>
        <v>0</v>
      </c>
      <c r="HG279" s="110">
        <f t="shared" ca="1" si="584"/>
        <v>0</v>
      </c>
      <c r="HH279" s="110">
        <f t="shared" ca="1" si="584"/>
        <v>0</v>
      </c>
      <c r="HI279" s="110">
        <f t="shared" ca="1" si="584"/>
        <v>0</v>
      </c>
      <c r="HJ279" s="110">
        <f t="shared" ca="1" si="584"/>
        <v>0</v>
      </c>
      <c r="HK279" s="115">
        <f t="shared" ca="1" si="584"/>
        <v>0</v>
      </c>
    </row>
    <row r="280" spans="1:219" x14ac:dyDescent="0.25">
      <c r="A280" s="176">
        <f t="shared" ca="1" si="528"/>
        <v>1.2925995144893681</v>
      </c>
      <c r="B280" s="164">
        <f t="shared" ca="1" si="529"/>
        <v>6.2342553142265153E-2</v>
      </c>
      <c r="C280" s="106">
        <f t="shared" ca="1" si="530"/>
        <v>0.54696375293298649</v>
      </c>
      <c r="D280" s="108">
        <f t="shared" ca="1" si="531"/>
        <v>1.4421841880006365</v>
      </c>
      <c r="E280" s="109">
        <f t="shared" ca="1" si="532"/>
        <v>23.133223060492647</v>
      </c>
      <c r="F280" s="109">
        <f t="shared" ca="1" si="533"/>
        <v>9.2312457341729299</v>
      </c>
      <c r="G280" s="109">
        <f t="shared" ca="1" si="534"/>
        <v>21.961233062211804</v>
      </c>
      <c r="H280" s="109">
        <f t="shared" ca="1" si="535"/>
        <v>12.729987328038874</v>
      </c>
      <c r="I280" s="177"/>
      <c r="J280" s="30" t="s">
        <v>268</v>
      </c>
      <c r="K280" s="89">
        <f t="shared" ca="1" si="572"/>
        <v>-1.0649490381436091</v>
      </c>
      <c r="L280" s="89">
        <f t="shared" ca="1" si="572"/>
        <v>0.31960967874145596</v>
      </c>
      <c r="M280" s="89">
        <f t="shared" ca="1" si="572"/>
        <v>0.94353006046483001</v>
      </c>
      <c r="N280" s="89">
        <f t="shared" ca="1" si="572"/>
        <v>0.82443786118685636</v>
      </c>
      <c r="O280" s="89">
        <f t="shared" ca="1" si="572"/>
        <v>0.53753403810350731</v>
      </c>
      <c r="P280" s="89">
        <f t="shared" ca="1" si="572"/>
        <v>0.10667228108213433</v>
      </c>
      <c r="Q280" s="89">
        <f t="shared" ca="1" si="572"/>
        <v>-0.15653910921934289</v>
      </c>
      <c r="R280" s="89">
        <f t="shared" ca="1" si="572"/>
        <v>-0.41558093709150801</v>
      </c>
      <c r="S280" s="89">
        <f t="shared" ca="1" si="572"/>
        <v>-0.22096981093654566</v>
      </c>
      <c r="T280" s="89">
        <f t="shared" ca="1" si="572"/>
        <v>0.41148501321826991</v>
      </c>
      <c r="U280" s="89">
        <f t="shared" ca="1" si="573"/>
        <v>9.8583260592283506E-2</v>
      </c>
      <c r="V280" s="89">
        <f t="shared" ca="1" si="573"/>
        <v>0.31960967874145596</v>
      </c>
      <c r="W280" s="89">
        <f t="shared" ca="1" si="573"/>
        <v>-0.41184718490169098</v>
      </c>
      <c r="X280" s="89">
        <f t="shared" ca="1" si="573"/>
        <v>0.31960967874145596</v>
      </c>
      <c r="Y280" s="89">
        <f t="shared" ca="1" si="573"/>
        <v>0.82443786118685636</v>
      </c>
      <c r="Z280" s="89">
        <f t="shared" ca="1" si="573"/>
        <v>-0.30649199665355353</v>
      </c>
      <c r="AA280" s="89">
        <f t="shared" ca="1" si="573"/>
        <v>-0.22096981093654566</v>
      </c>
      <c r="AB280" s="89">
        <f t="shared" ca="1" si="573"/>
        <v>0.82443786118685636</v>
      </c>
      <c r="AC280" s="89">
        <f t="shared" ca="1" si="573"/>
        <v>0.13695300672662025</v>
      </c>
      <c r="AD280" s="89">
        <f t="shared" ca="1" si="573"/>
        <v>-9.3840171590928279E-2</v>
      </c>
      <c r="AE280" s="89">
        <f t="shared" ca="1" si="574"/>
        <v>-0.21005970810345143</v>
      </c>
      <c r="AF280" s="89">
        <f t="shared" ca="1" si="574"/>
        <v>3.6539036893229848E-2</v>
      </c>
      <c r="AG280" s="89">
        <f t="shared" ca="1" si="574"/>
        <v>0.41148501321826991</v>
      </c>
      <c r="AH280" s="89">
        <f t="shared" ca="1" si="574"/>
        <v>0.13695300672662025</v>
      </c>
      <c r="AI280" s="89">
        <f t="shared" ca="1" si="574"/>
        <v>-0.41184718490169098</v>
      </c>
      <c r="AJ280" s="89">
        <f t="shared" ca="1" si="574"/>
        <v>0.53753403810350731</v>
      </c>
      <c r="AK280" s="89">
        <f t="shared" ca="1" si="574"/>
        <v>-2.3856124570488357E-2</v>
      </c>
      <c r="AL280" s="89">
        <f t="shared" ca="1" si="574"/>
        <v>0.51560491500326755</v>
      </c>
      <c r="AM280" s="89">
        <f t="shared" ca="1" si="574"/>
        <v>-0.41184718490169098</v>
      </c>
      <c r="AN280" s="89">
        <f t="shared" ca="1" si="574"/>
        <v>-1.4331148233707331</v>
      </c>
      <c r="AO280" s="89">
        <f t="shared" ca="1" si="575"/>
        <v>0.82443786118685636</v>
      </c>
      <c r="AP280" s="89">
        <f t="shared" ca="1" si="575"/>
        <v>-2.3856124570488357E-2</v>
      </c>
      <c r="AQ280" s="89">
        <f t="shared" ca="1" si="575"/>
        <v>1.8449135142460493E-2</v>
      </c>
      <c r="AR280" s="89">
        <f t="shared" ca="1" si="575"/>
        <v>-1.3483164959119551</v>
      </c>
      <c r="AS280" s="89">
        <f t="shared" ca="1" si="575"/>
        <v>-9.3840171590928279E-2</v>
      </c>
      <c r="AT280" s="89">
        <f t="shared" ca="1" si="575"/>
        <v>2.8755171397204293E-2</v>
      </c>
      <c r="AU280" s="89">
        <f t="shared" ca="1" si="575"/>
        <v>-0.41184718490169098</v>
      </c>
      <c r="AV280" s="89">
        <f t="shared" ca="1" si="575"/>
        <v>0.41148501321826991</v>
      </c>
      <c r="AW280" s="89">
        <f t="shared" ca="1" si="575"/>
        <v>1.4105767449530626E-2</v>
      </c>
      <c r="AX280" s="89" t="str">
        <f t="shared" ca="1" si="575"/>
        <v/>
      </c>
      <c r="AY280" s="89" t="str">
        <f t="shared" ca="1" si="576"/>
        <v/>
      </c>
      <c r="AZ280" s="89" t="str">
        <f t="shared" ca="1" si="576"/>
        <v/>
      </c>
      <c r="BA280" s="89" t="str">
        <f t="shared" ca="1" si="576"/>
        <v/>
      </c>
      <c r="BB280" s="89" t="str">
        <f t="shared" ca="1" si="576"/>
        <v/>
      </c>
      <c r="BC280" s="89" t="str">
        <f t="shared" ca="1" si="576"/>
        <v/>
      </c>
      <c r="BD280" s="89" t="str">
        <f t="shared" ca="1" si="576"/>
        <v/>
      </c>
      <c r="BE280" s="89" t="str">
        <f t="shared" ca="1" si="576"/>
        <v/>
      </c>
      <c r="BF280" s="89" t="str">
        <f t="shared" ca="1" si="576"/>
        <v/>
      </c>
      <c r="BG280" s="89" t="str">
        <f t="shared" ca="1" si="576"/>
        <v/>
      </c>
      <c r="BH280" s="89" t="str">
        <f t="shared" ca="1" si="576"/>
        <v/>
      </c>
      <c r="BJ280" s="132">
        <f t="shared" ca="1" si="551"/>
        <v>-5.1480387509356795E-2</v>
      </c>
      <c r="BK280" s="89">
        <f t="shared" ca="1" si="551"/>
        <v>1.3036849420686334</v>
      </c>
      <c r="BL280" s="89">
        <f t="shared" ca="1" si="551"/>
        <v>1.9476855656555305</v>
      </c>
      <c r="BM280" s="89">
        <f t="shared" ca="1" si="551"/>
        <v>1.4798573302874933</v>
      </c>
      <c r="BN280" s="89">
        <f t="shared" ca="1" si="551"/>
        <v>1.6124773078596686</v>
      </c>
      <c r="BO280" s="89">
        <f t="shared" ca="1" si="551"/>
        <v>0.95991553411495956</v>
      </c>
      <c r="BP280" s="89">
        <f t="shared" ca="1" si="551"/>
        <v>0.84890530386396734</v>
      </c>
      <c r="BQ280" s="89">
        <f t="shared" ca="1" si="551"/>
        <v>0.45496040296347551</v>
      </c>
      <c r="BR280" s="89">
        <f t="shared" ca="1" si="551"/>
        <v>0.54693044937768942</v>
      </c>
      <c r="BS280" s="89">
        <f t="shared" ca="1" si="551"/>
        <v>1.0179024048163368</v>
      </c>
      <c r="BT280" s="89">
        <f t="shared" ca="1" si="551"/>
        <v>0.83890560752135113</v>
      </c>
      <c r="BU280" s="89">
        <f t="shared" ca="1" si="551"/>
        <v>1.0433019701780717</v>
      </c>
      <c r="BV280" s="89">
        <f t="shared" ca="1" si="551"/>
        <v>-6.8445595340675125E-2</v>
      </c>
      <c r="BW280" s="89">
        <f t="shared" ca="1" si="551"/>
        <v>0.75269253636691891</v>
      </c>
      <c r="BX280" s="89">
        <f t="shared" ca="1" si="551"/>
        <v>1.7672287759781875</v>
      </c>
      <c r="BY280" s="89">
        <f t="shared" ca="1" si="551"/>
        <v>0.90656089747352464</v>
      </c>
      <c r="BZ280" s="89">
        <f t="shared" ca="1" si="562"/>
        <v>0.7954067416505457</v>
      </c>
      <c r="CA280" s="89">
        <f t="shared" ca="1" si="559"/>
        <v>2.0078222962005099</v>
      </c>
      <c r="CB280" s="89">
        <f t="shared" ca="1" si="559"/>
        <v>0.42633049352056829</v>
      </c>
      <c r="CC280" s="89">
        <f t="shared" ca="1" si="559"/>
        <v>0.83405756968518707</v>
      </c>
      <c r="CD280" s="89">
        <f t="shared" ca="1" si="559"/>
        <v>0.78929382926783109</v>
      </c>
      <c r="CE280" s="89">
        <f t="shared" ca="1" si="559"/>
        <v>0.68425649541607725</v>
      </c>
      <c r="CF280" s="89">
        <f t="shared" ca="1" si="559"/>
        <v>0.14064340000609032</v>
      </c>
      <c r="CG280" s="89">
        <f t="shared" ca="1" si="559"/>
        <v>0.85929351671488918</v>
      </c>
      <c r="CH280" s="89">
        <f t="shared" ca="1" si="559"/>
        <v>0.5038452273669678</v>
      </c>
      <c r="CI280" s="89">
        <f t="shared" ca="1" si="501"/>
        <v>-0.12701392193966698</v>
      </c>
      <c r="CJ280" s="89">
        <f t="shared" ca="1" si="501"/>
        <v>-0.49939831687359659</v>
      </c>
      <c r="CK280" s="89">
        <f t="shared" ca="1" si="501"/>
        <v>0.25767595830058654</v>
      </c>
      <c r="CL280" s="89">
        <f t="shared" ca="1" si="501"/>
        <v>-6.4099460800350949E-2</v>
      </c>
      <c r="CM280" s="89">
        <f t="shared" ca="1" si="501"/>
        <v>-0.40184509726842599</v>
      </c>
      <c r="CN280" s="89">
        <f t="shared" ca="1" si="501"/>
        <v>1.8072792309826939</v>
      </c>
      <c r="CO280" s="89">
        <f t="shared" ca="1" si="501"/>
        <v>0.86175129127798789</v>
      </c>
      <c r="CP280" s="89">
        <f t="shared" ca="1" si="570"/>
        <v>0.98339511913663769</v>
      </c>
      <c r="CQ280" s="89">
        <f t="shared" ca="1" si="570"/>
        <v>-0.60356942249789192</v>
      </c>
      <c r="CR280" s="5">
        <f t="shared" ca="1" si="570"/>
        <v>1.0551524284345541</v>
      </c>
      <c r="CS280" s="5">
        <f t="shared" ca="1" si="540"/>
        <v>1.1246824903806092</v>
      </c>
      <c r="CT280" s="5">
        <f t="shared" ca="1" si="540"/>
        <v>0.77002042557980599</v>
      </c>
      <c r="CU280" s="5">
        <f t="shared" ca="1" si="540"/>
        <v>1.2239390469666782</v>
      </c>
      <c r="CV280" s="5">
        <f t="shared" ca="1" si="540"/>
        <v>0.21264668459236313</v>
      </c>
      <c r="CW280" s="5" t="str">
        <f t="shared" si="540"/>
        <v/>
      </c>
      <c r="CX280" s="5" t="str">
        <f t="shared" si="540"/>
        <v/>
      </c>
      <c r="CY280" s="5" t="str">
        <f t="shared" si="540"/>
        <v/>
      </c>
      <c r="CZ280" s="5" t="str">
        <f t="shared" si="540"/>
        <v/>
      </c>
      <c r="DA280" s="5" t="str">
        <f t="shared" si="540"/>
        <v/>
      </c>
      <c r="DB280" s="5" t="str">
        <f t="shared" si="540"/>
        <v/>
      </c>
      <c r="DC280" s="5" t="str">
        <f t="shared" si="560"/>
        <v/>
      </c>
      <c r="DD280" s="5" t="str">
        <f t="shared" si="560"/>
        <v/>
      </c>
      <c r="DE280" s="5" t="str">
        <f t="shared" si="560"/>
        <v/>
      </c>
      <c r="DF280" s="5" t="str">
        <f t="shared" si="560"/>
        <v/>
      </c>
      <c r="DG280" s="133" t="str">
        <f t="shared" si="560"/>
        <v/>
      </c>
      <c r="DI280" s="144">
        <f t="shared" ca="1" si="525"/>
        <v>0</v>
      </c>
      <c r="DJ280" s="139">
        <f t="shared" ca="1" si="525"/>
        <v>0</v>
      </c>
      <c r="DK280" s="139">
        <f t="shared" ca="1" si="525"/>
        <v>0</v>
      </c>
      <c r="DL280" s="139">
        <f t="shared" ca="1" si="525"/>
        <v>0</v>
      </c>
      <c r="DM280" s="139">
        <f t="shared" ca="1" si="525"/>
        <v>0</v>
      </c>
      <c r="DN280" s="139">
        <f t="shared" ca="1" si="525"/>
        <v>0</v>
      </c>
      <c r="DO280" s="139">
        <f t="shared" ca="1" si="525"/>
        <v>0</v>
      </c>
      <c r="DP280" s="139">
        <f t="shared" ca="1" si="525"/>
        <v>0</v>
      </c>
      <c r="DQ280" s="139">
        <f t="shared" ca="1" si="525"/>
        <v>0</v>
      </c>
      <c r="DR280" s="139">
        <f t="shared" ca="1" si="525"/>
        <v>0</v>
      </c>
      <c r="DS280" s="139">
        <f t="shared" ca="1" si="557"/>
        <v>0</v>
      </c>
      <c r="DT280" s="139">
        <f t="shared" ca="1" si="557"/>
        <v>0</v>
      </c>
      <c r="DU280" s="139">
        <f t="shared" ca="1" si="557"/>
        <v>0</v>
      </c>
      <c r="DV280" s="139">
        <f t="shared" ca="1" si="557"/>
        <v>0</v>
      </c>
      <c r="DW280" s="139">
        <f t="shared" ca="1" si="557"/>
        <v>0</v>
      </c>
      <c r="DX280" s="139">
        <f t="shared" ca="1" si="557"/>
        <v>0</v>
      </c>
      <c r="DY280" s="139">
        <f t="shared" ca="1" si="557"/>
        <v>0</v>
      </c>
      <c r="DZ280" s="139">
        <f t="shared" ca="1" si="557"/>
        <v>0</v>
      </c>
      <c r="EA280" s="139">
        <f t="shared" ca="1" si="557"/>
        <v>0</v>
      </c>
      <c r="EB280" s="139">
        <f t="shared" ca="1" si="557"/>
        <v>0</v>
      </c>
      <c r="EC280" s="145">
        <f t="shared" ca="1" si="557"/>
        <v>0</v>
      </c>
      <c r="EE280" s="114">
        <f t="shared" ca="1" si="568"/>
        <v>0</v>
      </c>
      <c r="EF280" s="110">
        <f t="shared" ca="1" si="568"/>
        <v>2.9742721914772274</v>
      </c>
      <c r="EG280" s="110">
        <f t="shared" ca="1" si="568"/>
        <v>5.4681421666564054</v>
      </c>
      <c r="EH280" s="110">
        <f t="shared" ca="1" si="568"/>
        <v>7.5251624827678221</v>
      </c>
      <c r="EI280" s="110">
        <f t="shared" ca="1" si="568"/>
        <v>9.1853759986599677</v>
      </c>
      <c r="EJ280" s="110">
        <f t="shared" ca="1" si="568"/>
        <v>10.485581028203722</v>
      </c>
      <c r="EK280" s="110">
        <f t="shared" ca="1" si="568"/>
        <v>11.459577262962917</v>
      </c>
      <c r="EL280" s="110">
        <f t="shared" ca="1" si="568"/>
        <v>12.138393820132389</v>
      </c>
      <c r="EM280" s="110">
        <f t="shared" ca="1" si="568"/>
        <v>12.550500678081345</v>
      </c>
      <c r="EN280" s="110">
        <f t="shared" ca="1" si="568"/>
        <v>12.72200467454504</v>
      </c>
      <c r="EO280" s="110">
        <f t="shared" ca="1" si="566"/>
        <v>12.676831161153984</v>
      </c>
      <c r="EP280" s="110">
        <f t="shared" ca="1" si="566"/>
        <v>12.43689233217755</v>
      </c>
      <c r="EQ280" s="110">
        <f t="shared" ca="1" si="566"/>
        <v>12.022243174715456</v>
      </c>
      <c r="ER280" s="110">
        <f t="shared" ca="1" si="566"/>
        <v>11.451225921748417</v>
      </c>
      <c r="ES280" s="110">
        <f t="shared" ca="1" si="566"/>
        <v>10.740603828133153</v>
      </c>
      <c r="ET280" s="110">
        <f t="shared" ca="1" si="566"/>
        <v>9.9056850324944392</v>
      </c>
      <c r="EU280" s="110">
        <f t="shared" ca="1" si="566"/>
        <v>8.9604372147444096</v>
      </c>
      <c r="EV280" s="110">
        <f t="shared" ca="1" si="566"/>
        <v>7.9175937093837199</v>
      </c>
      <c r="EW280" s="110">
        <f t="shared" ca="1" si="566"/>
        <v>6.7887516885632522</v>
      </c>
      <c r="EX280" s="110">
        <f t="shared" ca="1" si="566"/>
        <v>5.5844629858794832</v>
      </c>
      <c r="EY280" s="115">
        <f t="shared" ca="1" si="566"/>
        <v>4.3143180918268342</v>
      </c>
      <c r="FA280" s="114">
        <f t="shared" ca="1" si="577"/>
        <v>0</v>
      </c>
      <c r="FB280" s="110">
        <f t="shared" ca="1" si="577"/>
        <v>0</v>
      </c>
      <c r="FC280" s="110">
        <f t="shared" ca="1" si="577"/>
        <v>0</v>
      </c>
      <c r="FD280" s="110">
        <f t="shared" ca="1" si="577"/>
        <v>0</v>
      </c>
      <c r="FE280" s="110">
        <f t="shared" ca="1" si="577"/>
        <v>0</v>
      </c>
      <c r="FF280" s="110">
        <f t="shared" ca="1" si="577"/>
        <v>0</v>
      </c>
      <c r="FG280" s="110">
        <f t="shared" ca="1" si="577"/>
        <v>0</v>
      </c>
      <c r="FH280" s="110">
        <f t="shared" ca="1" si="577"/>
        <v>0</v>
      </c>
      <c r="FI280" s="110">
        <f t="shared" ca="1" si="577"/>
        <v>0</v>
      </c>
      <c r="FJ280" s="110">
        <f t="shared" ca="1" si="577"/>
        <v>1</v>
      </c>
      <c r="FK280" s="110">
        <f t="shared" ca="1" si="578"/>
        <v>1</v>
      </c>
      <c r="FL280" s="110">
        <f t="shared" ca="1" si="578"/>
        <v>1</v>
      </c>
      <c r="FM280" s="110">
        <f t="shared" ca="1" si="578"/>
        <v>1</v>
      </c>
      <c r="FN280" s="110">
        <f t="shared" ca="1" si="578"/>
        <v>1</v>
      </c>
      <c r="FO280" s="110">
        <f t="shared" ca="1" si="578"/>
        <v>1</v>
      </c>
      <c r="FP280" s="110">
        <f t="shared" ca="1" si="578"/>
        <v>1</v>
      </c>
      <c r="FQ280" s="110">
        <f t="shared" ca="1" si="578"/>
        <v>1</v>
      </c>
      <c r="FR280" s="110">
        <f t="shared" ca="1" si="578"/>
        <v>1</v>
      </c>
      <c r="FS280" s="110">
        <f t="shared" ca="1" si="578"/>
        <v>1</v>
      </c>
      <c r="FT280" s="110">
        <f t="shared" ca="1" si="578"/>
        <v>1</v>
      </c>
      <c r="FU280" s="110">
        <f t="shared" ca="1" si="579"/>
        <v>0</v>
      </c>
      <c r="FV280" s="110">
        <f t="shared" ca="1" si="579"/>
        <v>0</v>
      </c>
      <c r="FW280" s="110">
        <f t="shared" ca="1" si="579"/>
        <v>0</v>
      </c>
      <c r="FX280" s="110">
        <f t="shared" ca="1" si="579"/>
        <v>0</v>
      </c>
      <c r="FY280" s="110">
        <f t="shared" ca="1" si="579"/>
        <v>0</v>
      </c>
      <c r="FZ280" s="110">
        <f t="shared" ca="1" si="579"/>
        <v>0</v>
      </c>
      <c r="GA280" s="110">
        <f t="shared" ca="1" si="579"/>
        <v>0</v>
      </c>
      <c r="GB280" s="110">
        <f t="shared" ca="1" si="579"/>
        <v>0</v>
      </c>
      <c r="GC280" s="110">
        <f t="shared" ca="1" si="579"/>
        <v>0</v>
      </c>
      <c r="GD280" s="110">
        <f t="shared" ca="1" si="579"/>
        <v>0</v>
      </c>
      <c r="GE280" s="115">
        <f t="shared" ca="1" si="579"/>
        <v>0</v>
      </c>
      <c r="GG280" s="114">
        <v>1</v>
      </c>
      <c r="GH280" s="110">
        <f t="shared" ref="GH280:HK280" ca="1" si="585">IF(AND($A280&gt;0,$B280&gt;0),IF(OR((GH$61*EXP($D280-$B280*GH$61)-GH$61)&gt;$AE$2*$H280,GG280=0),0,1),"")</f>
        <v>1</v>
      </c>
      <c r="GI280" s="110">
        <f t="shared" ca="1" si="585"/>
        <v>1</v>
      </c>
      <c r="GJ280" s="110">
        <f t="shared" ca="1" si="585"/>
        <v>1</v>
      </c>
      <c r="GK280" s="110">
        <f t="shared" ca="1" si="585"/>
        <v>1</v>
      </c>
      <c r="GL280" s="110">
        <f t="shared" ca="1" si="585"/>
        <v>1</v>
      </c>
      <c r="GM280" s="110">
        <f t="shared" ca="1" si="585"/>
        <v>1</v>
      </c>
      <c r="GN280" s="110">
        <f t="shared" ca="1" si="585"/>
        <v>1</v>
      </c>
      <c r="GO280" s="110">
        <f t="shared" ca="1" si="585"/>
        <v>1</v>
      </c>
      <c r="GP280" s="110">
        <f t="shared" ca="1" si="585"/>
        <v>0</v>
      </c>
      <c r="GQ280" s="110">
        <f t="shared" ca="1" si="585"/>
        <v>0</v>
      </c>
      <c r="GR280" s="110">
        <f t="shared" ca="1" si="585"/>
        <v>0</v>
      </c>
      <c r="GS280" s="110">
        <f t="shared" ca="1" si="585"/>
        <v>0</v>
      </c>
      <c r="GT280" s="110">
        <f t="shared" ca="1" si="585"/>
        <v>0</v>
      </c>
      <c r="GU280" s="110">
        <f t="shared" ca="1" si="585"/>
        <v>0</v>
      </c>
      <c r="GV280" s="110">
        <f t="shared" ca="1" si="585"/>
        <v>0</v>
      </c>
      <c r="GW280" s="110">
        <f t="shared" ca="1" si="585"/>
        <v>0</v>
      </c>
      <c r="GX280" s="110">
        <f t="shared" ca="1" si="585"/>
        <v>0</v>
      </c>
      <c r="GY280" s="110">
        <f t="shared" ca="1" si="585"/>
        <v>0</v>
      </c>
      <c r="GZ280" s="110">
        <f t="shared" ca="1" si="585"/>
        <v>0</v>
      </c>
      <c r="HA280" s="110">
        <f t="shared" ca="1" si="585"/>
        <v>0</v>
      </c>
      <c r="HB280" s="110">
        <f t="shared" ca="1" si="585"/>
        <v>0</v>
      </c>
      <c r="HC280" s="110">
        <f t="shared" ca="1" si="585"/>
        <v>0</v>
      </c>
      <c r="HD280" s="110">
        <f t="shared" ca="1" si="585"/>
        <v>0</v>
      </c>
      <c r="HE280" s="110">
        <f t="shared" ca="1" si="585"/>
        <v>0</v>
      </c>
      <c r="HF280" s="110">
        <f t="shared" ca="1" si="585"/>
        <v>0</v>
      </c>
      <c r="HG280" s="110">
        <f t="shared" ca="1" si="585"/>
        <v>0</v>
      </c>
      <c r="HH280" s="110">
        <f t="shared" ca="1" si="585"/>
        <v>0</v>
      </c>
      <c r="HI280" s="110">
        <f t="shared" ca="1" si="585"/>
        <v>0</v>
      </c>
      <c r="HJ280" s="110">
        <f t="shared" ca="1" si="585"/>
        <v>0</v>
      </c>
      <c r="HK280" s="115">
        <f t="shared" ca="1" si="585"/>
        <v>0</v>
      </c>
    </row>
    <row r="281" spans="1:219" x14ac:dyDescent="0.25">
      <c r="A281" s="176">
        <f t="shared" ca="1" si="528"/>
        <v>1.802461979779828</v>
      </c>
      <c r="B281" s="164">
        <f t="shared" ca="1" si="529"/>
        <v>0.11316835159233091</v>
      </c>
      <c r="C281" s="106">
        <f t="shared" ca="1" si="530"/>
        <v>0.60655591166478284</v>
      </c>
      <c r="D281" s="108">
        <f t="shared" ca="1" si="531"/>
        <v>1.9864170167675759</v>
      </c>
      <c r="E281" s="109">
        <f t="shared" ca="1" si="532"/>
        <v>17.552760898411723</v>
      </c>
      <c r="F281" s="109">
        <f t="shared" ca="1" si="533"/>
        <v>6.335683243415831</v>
      </c>
      <c r="G281" s="109">
        <f t="shared" ca="1" si="534"/>
        <v>22.547311795810863</v>
      </c>
      <c r="H281" s="109">
        <f t="shared" ca="1" si="535"/>
        <v>16.211628552395034</v>
      </c>
      <c r="I281" s="177"/>
      <c r="J281" s="30" t="s">
        <v>269</v>
      </c>
      <c r="K281" s="89">
        <f t="shared" ca="1" si="572"/>
        <v>-1.4331148233707331</v>
      </c>
      <c r="L281" s="89">
        <f t="shared" ca="1" si="572"/>
        <v>0.2685645797022288</v>
      </c>
      <c r="M281" s="89">
        <f t="shared" ca="1" si="572"/>
        <v>-9.3840171590928279E-2</v>
      </c>
      <c r="N281" s="89">
        <f t="shared" ca="1" si="572"/>
        <v>-0.15653910921934289</v>
      </c>
      <c r="O281" s="89">
        <f t="shared" ca="1" si="572"/>
        <v>-1.0097454203712564</v>
      </c>
      <c r="P281" s="89">
        <f t="shared" ca="1" si="572"/>
        <v>0.14357639329378769</v>
      </c>
      <c r="Q281" s="89">
        <f t="shared" ca="1" si="572"/>
        <v>0.94353006046483001</v>
      </c>
      <c r="R281" s="89">
        <f t="shared" ca="1" si="572"/>
        <v>9.8583260592283506E-2</v>
      </c>
      <c r="S281" s="89">
        <f t="shared" ca="1" si="572"/>
        <v>1.1628631778867338</v>
      </c>
      <c r="T281" s="89">
        <f t="shared" ca="1" si="572"/>
        <v>1.8449135142460493E-2</v>
      </c>
      <c r="U281" s="89">
        <f t="shared" ca="1" si="573"/>
        <v>0.94353006046483001</v>
      </c>
      <c r="V281" s="89">
        <f t="shared" ca="1" si="573"/>
        <v>0.31960967874145596</v>
      </c>
      <c r="W281" s="89">
        <f t="shared" ca="1" si="573"/>
        <v>-0.31999883307611282</v>
      </c>
      <c r="X281" s="89">
        <f t="shared" ca="1" si="573"/>
        <v>1.1628631778867338</v>
      </c>
      <c r="Y281" s="89">
        <f t="shared" ca="1" si="573"/>
        <v>1.8449135142460493E-2</v>
      </c>
      <c r="Z281" s="89">
        <f t="shared" ca="1" si="573"/>
        <v>0.3096998313943522</v>
      </c>
      <c r="AA281" s="89">
        <f t="shared" ca="1" si="573"/>
        <v>0.14357639329378769</v>
      </c>
      <c r="AB281" s="89">
        <f t="shared" ca="1" si="573"/>
        <v>0.53753403810350731</v>
      </c>
      <c r="AC281" s="89">
        <f t="shared" ca="1" si="573"/>
        <v>-1.4331148233707331</v>
      </c>
      <c r="AD281" s="89">
        <f t="shared" ca="1" si="573"/>
        <v>0.89371861765175975</v>
      </c>
      <c r="AE281" s="89">
        <f t="shared" ca="1" si="574"/>
        <v>3.6539036893229848E-2</v>
      </c>
      <c r="AF281" s="89">
        <f t="shared" ca="1" si="574"/>
        <v>-0.30649199665355353</v>
      </c>
      <c r="AG281" s="89">
        <f t="shared" ca="1" si="574"/>
        <v>-0.41184718490169098</v>
      </c>
      <c r="AH281" s="89">
        <f t="shared" ca="1" si="574"/>
        <v>-9.3840171590928279E-2</v>
      </c>
      <c r="AI281" s="89">
        <f t="shared" ca="1" si="574"/>
        <v>-0.15653910921934289</v>
      </c>
      <c r="AJ281" s="89">
        <f t="shared" ca="1" si="574"/>
        <v>3.6539036893229848E-2</v>
      </c>
      <c r="AK281" s="89">
        <f t="shared" ca="1" si="574"/>
        <v>-0.30700255599325066</v>
      </c>
      <c r="AL281" s="89">
        <f t="shared" ca="1" si="574"/>
        <v>-0.81775242806075465</v>
      </c>
      <c r="AM281" s="89">
        <f t="shared" ca="1" si="574"/>
        <v>0.10667228108213433</v>
      </c>
      <c r="AN281" s="89">
        <f t="shared" ca="1" si="574"/>
        <v>-0.30649199665355353</v>
      </c>
      <c r="AO281" s="89">
        <f t="shared" ca="1" si="575"/>
        <v>0.82443786118685636</v>
      </c>
      <c r="AP281" s="89">
        <f t="shared" ca="1" si="575"/>
        <v>0.74160465676181864</v>
      </c>
      <c r="AQ281" s="89">
        <f t="shared" ca="1" si="575"/>
        <v>0.21206368060581204</v>
      </c>
      <c r="AR281" s="89">
        <f t="shared" ca="1" si="575"/>
        <v>-0.21005970810345143</v>
      </c>
      <c r="AS281" s="89">
        <f t="shared" ca="1" si="575"/>
        <v>0.21206368060581204</v>
      </c>
      <c r="AT281" s="89">
        <f t="shared" ca="1" si="575"/>
        <v>0.89371861765175975</v>
      </c>
      <c r="AU281" s="89">
        <f t="shared" ca="1" si="575"/>
        <v>0.89371861765175975</v>
      </c>
      <c r="AV281" s="89">
        <f t="shared" ca="1" si="575"/>
        <v>0.31960967874145596</v>
      </c>
      <c r="AW281" s="89">
        <f t="shared" ca="1" si="575"/>
        <v>-0.41184718490169098</v>
      </c>
      <c r="AX281" s="89" t="str">
        <f t="shared" ca="1" si="575"/>
        <v/>
      </c>
      <c r="AY281" s="89" t="str">
        <f t="shared" ca="1" si="576"/>
        <v/>
      </c>
      <c r="AZ281" s="89" t="str">
        <f t="shared" ca="1" si="576"/>
        <v/>
      </c>
      <c r="BA281" s="89" t="str">
        <f t="shared" ca="1" si="576"/>
        <v/>
      </c>
      <c r="BB281" s="89" t="str">
        <f t="shared" ca="1" si="576"/>
        <v/>
      </c>
      <c r="BC281" s="89" t="str">
        <f t="shared" ca="1" si="576"/>
        <v/>
      </c>
      <c r="BD281" s="89" t="str">
        <f t="shared" ca="1" si="576"/>
        <v/>
      </c>
      <c r="BE281" s="89" t="str">
        <f t="shared" ca="1" si="576"/>
        <v/>
      </c>
      <c r="BF281" s="89" t="str">
        <f t="shared" ca="1" si="576"/>
        <v/>
      </c>
      <c r="BG281" s="89" t="str">
        <f t="shared" ca="1" si="576"/>
        <v/>
      </c>
      <c r="BH281" s="89" t="str">
        <f t="shared" ca="1" si="576"/>
        <v/>
      </c>
      <c r="BJ281" s="132">
        <f t="shared" ca="1" si="551"/>
        <v>-0.41964617273648086</v>
      </c>
      <c r="BK281" s="89">
        <f t="shared" ca="1" si="551"/>
        <v>1.2526398430294061</v>
      </c>
      <c r="BL281" s="89">
        <f t="shared" ca="1" si="551"/>
        <v>0.91031533359977224</v>
      </c>
      <c r="BM281" s="89">
        <f t="shared" ref="BM281:BY300" ca="1" si="586">IF(BM$61&gt;0,N$63+N281,"")</f>
        <v>0.49888035988129409</v>
      </c>
      <c r="BN281" s="89">
        <f t="shared" ca="1" si="586"/>
        <v>6.5197849384905027E-2</v>
      </c>
      <c r="BO281" s="89">
        <f t="shared" ca="1" si="586"/>
        <v>0.99681964632661291</v>
      </c>
      <c r="BP281" s="89">
        <f t="shared" ca="1" si="586"/>
        <v>1.9489744735481402</v>
      </c>
      <c r="BQ281" s="89">
        <f t="shared" ca="1" si="586"/>
        <v>0.96912460064726702</v>
      </c>
      <c r="BR281" s="89">
        <f t="shared" ca="1" si="586"/>
        <v>1.9307634382009689</v>
      </c>
      <c r="BS281" s="89">
        <f t="shared" ca="1" si="586"/>
        <v>0.62486652674052734</v>
      </c>
      <c r="BT281" s="89">
        <f t="shared" ca="1" si="586"/>
        <v>1.6838524073938976</v>
      </c>
      <c r="BU281" s="89">
        <f t="shared" ca="1" si="586"/>
        <v>1.0433019701780717</v>
      </c>
      <c r="BV281" s="89">
        <f t="shared" ca="1" si="586"/>
        <v>2.3402756484903031E-2</v>
      </c>
      <c r="BW281" s="89">
        <f t="shared" ca="1" si="586"/>
        <v>1.5959460355121968</v>
      </c>
      <c r="BX281" s="89">
        <f t="shared" ca="1" si="586"/>
        <v>0.96124004993379164</v>
      </c>
      <c r="BY281" s="89">
        <f t="shared" ca="1" si="586"/>
        <v>1.5227527255214304</v>
      </c>
      <c r="BZ281" s="89">
        <f t="shared" ca="1" si="562"/>
        <v>1.159952945880879</v>
      </c>
      <c r="CA281" s="89">
        <f t="shared" ca="1" si="559"/>
        <v>1.7209184731171607</v>
      </c>
      <c r="CB281" s="89">
        <f t="shared" ca="1" si="559"/>
        <v>-1.1437373365767851</v>
      </c>
      <c r="CC281" s="89">
        <f t="shared" ca="1" si="559"/>
        <v>1.8216163589278751</v>
      </c>
      <c r="CD281" s="89">
        <f t="shared" ca="1" si="559"/>
        <v>1.0358925742645124</v>
      </c>
      <c r="CE281" s="89">
        <f t="shared" ca="1" si="559"/>
        <v>0.34122546186929381</v>
      </c>
      <c r="CF281" s="89">
        <f t="shared" ca="1" si="559"/>
        <v>-0.68268879811387051</v>
      </c>
      <c r="CG281" s="89">
        <f t="shared" ca="1" si="559"/>
        <v>0.62850033839734065</v>
      </c>
      <c r="CH281" s="89">
        <f t="shared" ca="1" si="559"/>
        <v>0.75915330304931594</v>
      </c>
      <c r="CI281" s="89">
        <f t="shared" ca="1" si="501"/>
        <v>-0.62800892314994439</v>
      </c>
      <c r="CJ281" s="89">
        <f t="shared" ca="1" si="501"/>
        <v>-0.78254474829635889</v>
      </c>
      <c r="CK281" s="89">
        <f t="shared" ca="1" si="501"/>
        <v>-1.0756813847634357</v>
      </c>
      <c r="CL281" s="89">
        <f t="shared" ca="1" si="501"/>
        <v>0.45442000518347436</v>
      </c>
      <c r="CM281" s="89">
        <f t="shared" ca="1" si="501"/>
        <v>0.72477772944875363</v>
      </c>
      <c r="CN281" s="89">
        <f t="shared" ca="1" si="501"/>
        <v>1.8072792309826939</v>
      </c>
      <c r="CO281" s="89">
        <f t="shared" ca="1" si="501"/>
        <v>1.6272120726102948</v>
      </c>
      <c r="CP281" s="89">
        <f t="shared" ca="1" si="570"/>
        <v>1.1770096645999892</v>
      </c>
      <c r="CQ281" s="89">
        <f t="shared" ca="1" si="570"/>
        <v>0.53468736531061178</v>
      </c>
      <c r="CR281" s="5">
        <f t="shared" ca="1" si="570"/>
        <v>1.3610562806312945</v>
      </c>
      <c r="CS281" s="5">
        <f t="shared" ca="1" si="540"/>
        <v>1.9896459366351646</v>
      </c>
      <c r="CT281" s="5">
        <f t="shared" ca="1" si="540"/>
        <v>2.0755862281332567</v>
      </c>
      <c r="CU281" s="5">
        <f t="shared" ca="1" si="540"/>
        <v>1.1320637124898643</v>
      </c>
      <c r="CV281" s="5">
        <f t="shared" ca="1" si="540"/>
        <v>-0.21330626775885847</v>
      </c>
      <c r="CW281" s="5" t="str">
        <f t="shared" si="540"/>
        <v/>
      </c>
      <c r="CX281" s="5" t="str">
        <f t="shared" si="540"/>
        <v/>
      </c>
      <c r="CY281" s="5" t="str">
        <f t="shared" si="540"/>
        <v/>
      </c>
      <c r="CZ281" s="5" t="str">
        <f t="shared" si="540"/>
        <v/>
      </c>
      <c r="DA281" s="5" t="str">
        <f t="shared" si="540"/>
        <v/>
      </c>
      <c r="DB281" s="5" t="str">
        <f t="shared" si="540"/>
        <v/>
      </c>
      <c r="DC281" s="5" t="str">
        <f t="shared" si="560"/>
        <v/>
      </c>
      <c r="DD281" s="5" t="str">
        <f t="shared" si="560"/>
        <v/>
      </c>
      <c r="DE281" s="5" t="str">
        <f t="shared" si="560"/>
        <v/>
      </c>
      <c r="DF281" s="5" t="str">
        <f t="shared" si="560"/>
        <v/>
      </c>
      <c r="DG281" s="133" t="str">
        <f t="shared" si="560"/>
        <v/>
      </c>
      <c r="DI281" s="144">
        <f t="shared" ca="1" si="525"/>
        <v>0</v>
      </c>
      <c r="DJ281" s="139">
        <f t="shared" ca="1" si="525"/>
        <v>0</v>
      </c>
      <c r="DK281" s="139">
        <f t="shared" ca="1" si="525"/>
        <v>0</v>
      </c>
      <c r="DL281" s="139">
        <f t="shared" ca="1" si="525"/>
        <v>0</v>
      </c>
      <c r="DM281" s="139">
        <f t="shared" ca="1" si="525"/>
        <v>0</v>
      </c>
      <c r="DN281" s="139">
        <f t="shared" ca="1" si="525"/>
        <v>0</v>
      </c>
      <c r="DO281" s="139">
        <f t="shared" ca="1" si="525"/>
        <v>0</v>
      </c>
      <c r="DP281" s="139">
        <f t="shared" ca="1" si="525"/>
        <v>0</v>
      </c>
      <c r="DQ281" s="139">
        <f t="shared" ca="1" si="525"/>
        <v>0</v>
      </c>
      <c r="DR281" s="139">
        <f t="shared" ca="1" si="525"/>
        <v>0</v>
      </c>
      <c r="DS281" s="139">
        <f t="shared" ca="1" si="557"/>
        <v>0</v>
      </c>
      <c r="DT281" s="139">
        <f t="shared" ca="1" si="557"/>
        <v>0</v>
      </c>
      <c r="DU281" s="139">
        <f t="shared" ca="1" si="557"/>
        <v>0</v>
      </c>
      <c r="DV281" s="139">
        <f t="shared" ca="1" si="557"/>
        <v>0</v>
      </c>
      <c r="DW281" s="139">
        <f t="shared" ca="1" si="557"/>
        <v>0</v>
      </c>
      <c r="DX281" s="139">
        <f t="shared" ca="1" si="557"/>
        <v>0</v>
      </c>
      <c r="DY281" s="139">
        <f t="shared" ca="1" si="557"/>
        <v>0</v>
      </c>
      <c r="DZ281" s="139">
        <f t="shared" ca="1" si="557"/>
        <v>0</v>
      </c>
      <c r="EA281" s="139">
        <f t="shared" ca="1" si="557"/>
        <v>0</v>
      </c>
      <c r="EB281" s="139">
        <f t="shared" ca="1" si="557"/>
        <v>0</v>
      </c>
      <c r="EC281" s="145">
        <f t="shared" ca="1" si="557"/>
        <v>0</v>
      </c>
      <c r="EE281" s="114">
        <f t="shared" ca="1" si="568"/>
        <v>0</v>
      </c>
      <c r="EF281" s="110">
        <f t="shared" ca="1" si="568"/>
        <v>5.509408977125732</v>
      </c>
      <c r="EG281" s="110">
        <f t="shared" ca="1" si="568"/>
        <v>9.6258084616431976</v>
      </c>
      <c r="EH281" s="110">
        <f t="shared" ca="1" si="568"/>
        <v>12.572775830544183</v>
      </c>
      <c r="EI281" s="110">
        <f t="shared" ca="1" si="568"/>
        <v>14.541991513946957</v>
      </c>
      <c r="EJ281" s="110">
        <f t="shared" ca="1" si="568"/>
        <v>15.697505199403025</v>
      </c>
      <c r="EK281" s="110">
        <f t="shared" ca="1" si="568"/>
        <v>16.179454257154994</v>
      </c>
      <c r="EL281" s="110">
        <f t="shared" ca="1" si="568"/>
        <v>16.107302767232493</v>
      </c>
      <c r="EM281" s="110">
        <f t="shared" ca="1" si="568"/>
        <v>15.582661167291484</v>
      </c>
      <c r="EN281" s="110">
        <f t="shared" ca="1" si="568"/>
        <v>14.691739184691681</v>
      </c>
      <c r="EO281" s="110">
        <f t="shared" ca="1" si="566"/>
        <v>13.507478247796691</v>
      </c>
      <c r="EP281" s="110">
        <f t="shared" ca="1" si="566"/>
        <v>12.091403884288038</v>
      </c>
      <c r="EQ281" s="110">
        <f t="shared" ca="1" si="566"/>
        <v>10.495233615262858</v>
      </c>
      <c r="ER281" s="110">
        <f t="shared" ca="1" si="566"/>
        <v>8.7622714608808892</v>
      </c>
      <c r="ES281" s="110">
        <f t="shared" ca="1" si="566"/>
        <v>6.92861631388379</v>
      </c>
      <c r="ET281" s="110">
        <f t="shared" ca="1" si="566"/>
        <v>5.0242080475443061</v>
      </c>
      <c r="EU281" s="110">
        <f t="shared" ca="1" si="566"/>
        <v>3.0737322481884277</v>
      </c>
      <c r="EV281" s="110">
        <f t="shared" ca="1" si="566"/>
        <v>1.0974018497237594</v>
      </c>
      <c r="EW281" s="110">
        <f t="shared" ca="1" si="566"/>
        <v>-0.88836834515414509</v>
      </c>
      <c r="EX281" s="110">
        <f t="shared" ca="1" si="566"/>
        <v>-2.8703802837747823</v>
      </c>
      <c r="EY281" s="115">
        <f t="shared" ca="1" si="566"/>
        <v>-4.8381522129671932</v>
      </c>
      <c r="FA281" s="114">
        <f t="shared" ca="1" si="577"/>
        <v>0</v>
      </c>
      <c r="FB281" s="110">
        <f t="shared" ca="1" si="577"/>
        <v>0</v>
      </c>
      <c r="FC281" s="110">
        <f t="shared" ca="1" si="577"/>
        <v>0</v>
      </c>
      <c r="FD281" s="110">
        <f t="shared" ca="1" si="577"/>
        <v>0</v>
      </c>
      <c r="FE281" s="110">
        <f t="shared" ca="1" si="577"/>
        <v>0</v>
      </c>
      <c r="FF281" s="110">
        <f t="shared" ca="1" si="577"/>
        <v>0</v>
      </c>
      <c r="FG281" s="110">
        <f t="shared" ca="1" si="577"/>
        <v>0</v>
      </c>
      <c r="FH281" s="110">
        <f t="shared" ca="1" si="577"/>
        <v>1</v>
      </c>
      <c r="FI281" s="110">
        <f t="shared" ca="1" si="577"/>
        <v>1</v>
      </c>
      <c r="FJ281" s="110">
        <f t="shared" ca="1" si="577"/>
        <v>1</v>
      </c>
      <c r="FK281" s="110">
        <f t="shared" ca="1" si="578"/>
        <v>1</v>
      </c>
      <c r="FL281" s="110">
        <f t="shared" ca="1" si="578"/>
        <v>1</v>
      </c>
      <c r="FM281" s="110">
        <f t="shared" ca="1" si="578"/>
        <v>1</v>
      </c>
      <c r="FN281" s="110">
        <f t="shared" ca="1" si="578"/>
        <v>1</v>
      </c>
      <c r="FO281" s="110">
        <f t="shared" ca="1" si="578"/>
        <v>0</v>
      </c>
      <c r="FP281" s="110">
        <f t="shared" ca="1" si="578"/>
        <v>0</v>
      </c>
      <c r="FQ281" s="110">
        <f t="shared" ca="1" si="578"/>
        <v>0</v>
      </c>
      <c r="FR281" s="110">
        <f t="shared" ca="1" si="578"/>
        <v>0</v>
      </c>
      <c r="FS281" s="110">
        <f t="shared" ca="1" si="578"/>
        <v>0</v>
      </c>
      <c r="FT281" s="110">
        <f t="shared" ca="1" si="578"/>
        <v>0</v>
      </c>
      <c r="FU281" s="110">
        <f t="shared" ca="1" si="579"/>
        <v>0</v>
      </c>
      <c r="FV281" s="110">
        <f t="shared" ca="1" si="579"/>
        <v>0</v>
      </c>
      <c r="FW281" s="110">
        <f t="shared" ca="1" si="579"/>
        <v>0</v>
      </c>
      <c r="FX281" s="110">
        <f t="shared" ca="1" si="579"/>
        <v>0</v>
      </c>
      <c r="FY281" s="110">
        <f t="shared" ca="1" si="579"/>
        <v>0</v>
      </c>
      <c r="FZ281" s="110">
        <f t="shared" ca="1" si="579"/>
        <v>0</v>
      </c>
      <c r="GA281" s="110">
        <f t="shared" ca="1" si="579"/>
        <v>0</v>
      </c>
      <c r="GB281" s="110">
        <f t="shared" ca="1" si="579"/>
        <v>0</v>
      </c>
      <c r="GC281" s="110">
        <f t="shared" ca="1" si="579"/>
        <v>0</v>
      </c>
      <c r="GD281" s="110">
        <f t="shared" ca="1" si="579"/>
        <v>0</v>
      </c>
      <c r="GE281" s="115">
        <f t="shared" ca="1" si="579"/>
        <v>0</v>
      </c>
      <c r="GG281" s="114">
        <v>1</v>
      </c>
      <c r="GH281" s="110">
        <f t="shared" ref="GH281:HK281" ca="1" si="587">IF(AND($A281&gt;0,$B281&gt;0),IF(OR((GH$61*EXP($D281-$B281*GH$61)-GH$61)&gt;$AE$2*$H281,GG281=0),0,1),"")</f>
        <v>1</v>
      </c>
      <c r="GI281" s="110">
        <f t="shared" ca="1" si="587"/>
        <v>1</v>
      </c>
      <c r="GJ281" s="110">
        <f t="shared" ca="1" si="587"/>
        <v>1</v>
      </c>
      <c r="GK281" s="110">
        <f t="shared" ca="1" si="587"/>
        <v>1</v>
      </c>
      <c r="GL281" s="110">
        <f t="shared" ca="1" si="587"/>
        <v>1</v>
      </c>
      <c r="GM281" s="110">
        <f t="shared" ca="1" si="587"/>
        <v>1</v>
      </c>
      <c r="GN281" s="110">
        <f t="shared" ca="1" si="587"/>
        <v>0</v>
      </c>
      <c r="GO281" s="110">
        <f t="shared" ca="1" si="587"/>
        <v>0</v>
      </c>
      <c r="GP281" s="110">
        <f t="shared" ca="1" si="587"/>
        <v>0</v>
      </c>
      <c r="GQ281" s="110">
        <f t="shared" ca="1" si="587"/>
        <v>0</v>
      </c>
      <c r="GR281" s="110">
        <f t="shared" ca="1" si="587"/>
        <v>0</v>
      </c>
      <c r="GS281" s="110">
        <f t="shared" ca="1" si="587"/>
        <v>0</v>
      </c>
      <c r="GT281" s="110">
        <f t="shared" ca="1" si="587"/>
        <v>0</v>
      </c>
      <c r="GU281" s="110">
        <f t="shared" ca="1" si="587"/>
        <v>0</v>
      </c>
      <c r="GV281" s="110">
        <f t="shared" ca="1" si="587"/>
        <v>0</v>
      </c>
      <c r="GW281" s="110">
        <f t="shared" ca="1" si="587"/>
        <v>0</v>
      </c>
      <c r="GX281" s="110">
        <f t="shared" ca="1" si="587"/>
        <v>0</v>
      </c>
      <c r="GY281" s="110">
        <f t="shared" ca="1" si="587"/>
        <v>0</v>
      </c>
      <c r="GZ281" s="110">
        <f t="shared" ca="1" si="587"/>
        <v>0</v>
      </c>
      <c r="HA281" s="110">
        <f t="shared" ca="1" si="587"/>
        <v>0</v>
      </c>
      <c r="HB281" s="110">
        <f t="shared" ca="1" si="587"/>
        <v>0</v>
      </c>
      <c r="HC281" s="110">
        <f t="shared" ca="1" si="587"/>
        <v>0</v>
      </c>
      <c r="HD281" s="110">
        <f t="shared" ca="1" si="587"/>
        <v>0</v>
      </c>
      <c r="HE281" s="110">
        <f t="shared" ca="1" si="587"/>
        <v>0</v>
      </c>
      <c r="HF281" s="110">
        <f t="shared" ca="1" si="587"/>
        <v>0</v>
      </c>
      <c r="HG281" s="110">
        <f t="shared" ca="1" si="587"/>
        <v>0</v>
      </c>
      <c r="HH281" s="110">
        <f t="shared" ca="1" si="587"/>
        <v>0</v>
      </c>
      <c r="HI281" s="110">
        <f t="shared" ca="1" si="587"/>
        <v>0</v>
      </c>
      <c r="HJ281" s="110">
        <f t="shared" ca="1" si="587"/>
        <v>0</v>
      </c>
      <c r="HK281" s="115">
        <f t="shared" ca="1" si="587"/>
        <v>0</v>
      </c>
    </row>
    <row r="282" spans="1:219" x14ac:dyDescent="0.25">
      <c r="A282" s="176">
        <f t="shared" ca="1" si="528"/>
        <v>1.1858666540318927</v>
      </c>
      <c r="B282" s="164">
        <f t="shared" ca="1" si="529"/>
        <v>4.7799424490588098E-2</v>
      </c>
      <c r="C282" s="106">
        <f t="shared" ca="1" si="530"/>
        <v>0.53484582566031613</v>
      </c>
      <c r="D282" s="108">
        <f t="shared" ca="1" si="531"/>
        <v>1.3288966826450253</v>
      </c>
      <c r="E282" s="109">
        <f t="shared" ca="1" si="532"/>
        <v>27.80152055819606</v>
      </c>
      <c r="F282" s="109">
        <f t="shared" ca="1" si="533"/>
        <v>11.314585888138835</v>
      </c>
      <c r="G282" s="109">
        <f t="shared" ca="1" si="534"/>
        <v>24.882348805308187</v>
      </c>
      <c r="H282" s="109">
        <f t="shared" ca="1" si="535"/>
        <v>13.567762917169352</v>
      </c>
      <c r="I282" s="177"/>
      <c r="J282" s="30" t="s">
        <v>270</v>
      </c>
      <c r="K282" s="89">
        <f t="shared" ca="1" si="572"/>
        <v>9.8583260592283506E-2</v>
      </c>
      <c r="L282" s="89">
        <f t="shared" ca="1" si="572"/>
        <v>-0.41184718490169098</v>
      </c>
      <c r="M282" s="89">
        <f t="shared" ca="1" si="572"/>
        <v>9.8583260592283506E-2</v>
      </c>
      <c r="N282" s="89">
        <f t="shared" ca="1" si="572"/>
        <v>5.4419538639000731E-2</v>
      </c>
      <c r="O282" s="89">
        <f t="shared" ca="1" si="572"/>
        <v>-0.22096981093654566</v>
      </c>
      <c r="P282" s="89">
        <f t="shared" ca="1" si="572"/>
        <v>-1.4331148233707331</v>
      </c>
      <c r="Q282" s="89">
        <f t="shared" ca="1" si="572"/>
        <v>1.8449135142460493E-2</v>
      </c>
      <c r="R282" s="89">
        <f t="shared" ca="1" si="572"/>
        <v>0.13695300672662025</v>
      </c>
      <c r="S282" s="89">
        <f t="shared" ca="1" si="572"/>
        <v>3.6539036893229848E-2</v>
      </c>
      <c r="T282" s="89">
        <f t="shared" ca="1" si="572"/>
        <v>0.14357639329378769</v>
      </c>
      <c r="U282" s="89">
        <f t="shared" ca="1" si="573"/>
        <v>0.74370258632857644</v>
      </c>
      <c r="V282" s="89">
        <f t="shared" ca="1" si="573"/>
        <v>1.8449135142460493E-2</v>
      </c>
      <c r="W282" s="89">
        <f t="shared" ca="1" si="573"/>
        <v>0.21206368060581204</v>
      </c>
      <c r="X282" s="89">
        <f t="shared" ca="1" si="573"/>
        <v>0.74160465676181864</v>
      </c>
      <c r="Y282" s="89">
        <f t="shared" ca="1" si="573"/>
        <v>0.89371861765175975</v>
      </c>
      <c r="Z282" s="89">
        <f t="shared" ca="1" si="573"/>
        <v>-9.3840171590928279E-2</v>
      </c>
      <c r="AA282" s="89">
        <f t="shared" ca="1" si="573"/>
        <v>-0.30700255599325066</v>
      </c>
      <c r="AB282" s="89">
        <f t="shared" ca="1" si="573"/>
        <v>-1.0649490381436091</v>
      </c>
      <c r="AC282" s="89">
        <f t="shared" ca="1" si="573"/>
        <v>0.41148501321826991</v>
      </c>
      <c r="AD282" s="89">
        <f t="shared" ca="1" si="573"/>
        <v>-2.3856124570488357E-2</v>
      </c>
      <c r="AE282" s="89">
        <f t="shared" ca="1" si="574"/>
        <v>0.10667228108213433</v>
      </c>
      <c r="AF282" s="89">
        <f t="shared" ca="1" si="574"/>
        <v>0.3096998313943522</v>
      </c>
      <c r="AG282" s="89">
        <f t="shared" ca="1" si="574"/>
        <v>0.10667228108213433</v>
      </c>
      <c r="AH282" s="89">
        <f t="shared" ca="1" si="574"/>
        <v>0.89371861765175975</v>
      </c>
      <c r="AI282" s="89">
        <f t="shared" ca="1" si="574"/>
        <v>-1.4331148233707331</v>
      </c>
      <c r="AJ282" s="89">
        <f t="shared" ca="1" si="574"/>
        <v>0.51560491500326755</v>
      </c>
      <c r="AK282" s="89">
        <f t="shared" ca="1" si="574"/>
        <v>0.21206368060581204</v>
      </c>
      <c r="AL282" s="89">
        <f t="shared" ca="1" si="574"/>
        <v>0.74160465676181864</v>
      </c>
      <c r="AM282" s="89">
        <f t="shared" ca="1" si="574"/>
        <v>0.10667228108213433</v>
      </c>
      <c r="AN282" s="89">
        <f t="shared" ca="1" si="574"/>
        <v>0.13695300672662025</v>
      </c>
      <c r="AO282" s="89">
        <f t="shared" ca="1" si="575"/>
        <v>5.4419538639000731E-2</v>
      </c>
      <c r="AP282" s="89">
        <f t="shared" ca="1" si="575"/>
        <v>0.74160465676181864</v>
      </c>
      <c r="AQ282" s="89">
        <f t="shared" ca="1" si="575"/>
        <v>-9.3840171590928279E-2</v>
      </c>
      <c r="AR282" s="89">
        <f t="shared" ca="1" si="575"/>
        <v>-0.41184718490169098</v>
      </c>
      <c r="AS282" s="89">
        <f t="shared" ca="1" si="575"/>
        <v>-1.0097454203712564</v>
      </c>
      <c r="AT282" s="89">
        <f t="shared" ca="1" si="575"/>
        <v>5.4419538639000731E-2</v>
      </c>
      <c r="AU282" s="89">
        <f t="shared" ca="1" si="575"/>
        <v>0.74160465676181864</v>
      </c>
      <c r="AV282" s="89">
        <f t="shared" ca="1" si="575"/>
        <v>0.31960967874145596</v>
      </c>
      <c r="AW282" s="89">
        <f t="shared" ca="1" si="575"/>
        <v>2.8755171397204293E-2</v>
      </c>
      <c r="AX282" s="89" t="str">
        <f t="shared" ca="1" si="575"/>
        <v/>
      </c>
      <c r="AY282" s="89" t="str">
        <f t="shared" ca="1" si="576"/>
        <v/>
      </c>
      <c r="AZ282" s="89" t="str">
        <f t="shared" ca="1" si="576"/>
        <v/>
      </c>
      <c r="BA282" s="89" t="str">
        <f t="shared" ca="1" si="576"/>
        <v/>
      </c>
      <c r="BB282" s="89" t="str">
        <f t="shared" ca="1" si="576"/>
        <v/>
      </c>
      <c r="BC282" s="89" t="str">
        <f t="shared" ca="1" si="576"/>
        <v/>
      </c>
      <c r="BD282" s="89" t="str">
        <f t="shared" ca="1" si="576"/>
        <v/>
      </c>
      <c r="BE282" s="89" t="str">
        <f t="shared" ca="1" si="576"/>
        <v/>
      </c>
      <c r="BF282" s="89" t="str">
        <f t="shared" ca="1" si="576"/>
        <v/>
      </c>
      <c r="BG282" s="89" t="str">
        <f t="shared" ca="1" si="576"/>
        <v/>
      </c>
      <c r="BH282" s="89" t="str">
        <f t="shared" ca="1" si="576"/>
        <v/>
      </c>
      <c r="BJ282" s="132">
        <f t="shared" ref="BJ282:BT318" ca="1" si="588">IF(BJ$61&gt;0,K$63+K282,"")</f>
        <v>1.1120519112265357</v>
      </c>
      <c r="BK282" s="89">
        <f t="shared" ca="1" si="588"/>
        <v>0.57222807842548629</v>
      </c>
      <c r="BL282" s="89">
        <f t="shared" ca="1" si="588"/>
        <v>1.1027387657829841</v>
      </c>
      <c r="BM282" s="89">
        <f t="shared" ca="1" si="586"/>
        <v>0.70983900773963771</v>
      </c>
      <c r="BN282" s="89">
        <f t="shared" ca="1" si="586"/>
        <v>0.85397345881961573</v>
      </c>
      <c r="BO282" s="89">
        <f t="shared" ca="1" si="586"/>
        <v>-0.57987157033790793</v>
      </c>
      <c r="BP282" s="89">
        <f t="shared" ca="1" si="586"/>
        <v>1.0238935482257707</v>
      </c>
      <c r="BQ282" s="89">
        <f t="shared" ca="1" si="586"/>
        <v>1.0074943467816038</v>
      </c>
      <c r="BR282" s="89">
        <f t="shared" ca="1" si="586"/>
        <v>0.80443929720746499</v>
      </c>
      <c r="BS282" s="89">
        <f t="shared" ca="1" si="586"/>
        <v>0.74999378489185453</v>
      </c>
      <c r="BT282" s="89">
        <f t="shared" ca="1" si="586"/>
        <v>1.4840249332576441</v>
      </c>
      <c r="BU282" s="89">
        <f t="shared" ca="1" si="586"/>
        <v>0.74214142657907622</v>
      </c>
      <c r="BV282" s="89">
        <f t="shared" ca="1" si="586"/>
        <v>0.5554652701668279</v>
      </c>
      <c r="BW282" s="89">
        <f t="shared" ca="1" si="586"/>
        <v>1.1746875143872817</v>
      </c>
      <c r="BX282" s="89">
        <f t="shared" ca="1" si="586"/>
        <v>1.8365095324430909</v>
      </c>
      <c r="BY282" s="89">
        <f t="shared" ca="1" si="586"/>
        <v>1.1192127225361499</v>
      </c>
      <c r="BZ282" s="89">
        <f t="shared" ca="1" si="562"/>
        <v>0.70937399659384071</v>
      </c>
      <c r="CA282" s="89">
        <f t="shared" ca="1" si="559"/>
        <v>0.11843539687004445</v>
      </c>
      <c r="CB282" s="89">
        <f t="shared" ca="1" si="559"/>
        <v>0.70086250001221795</v>
      </c>
      <c r="CC282" s="89">
        <f t="shared" ca="1" si="559"/>
        <v>0.90404161670562699</v>
      </c>
      <c r="CD282" s="89">
        <f t="shared" ca="1" si="559"/>
        <v>1.1060258184534169</v>
      </c>
      <c r="CE282" s="89">
        <f t="shared" ca="1" si="559"/>
        <v>0.95741728991719954</v>
      </c>
      <c r="CF282" s="89">
        <f t="shared" ca="1" si="559"/>
        <v>-0.16416933213004525</v>
      </c>
      <c r="CG282" s="89">
        <f t="shared" ca="1" si="559"/>
        <v>1.6160591276400287</v>
      </c>
      <c r="CH282" s="89">
        <f t="shared" ca="1" si="559"/>
        <v>-0.51742241110207432</v>
      </c>
      <c r="CI282" s="89">
        <f t="shared" ca="1" si="501"/>
        <v>-0.14894304503990674</v>
      </c>
      <c r="CJ282" s="89">
        <f t="shared" ca="1" si="501"/>
        <v>-0.26347851169729619</v>
      </c>
      <c r="CK282" s="89">
        <f t="shared" ca="1" si="501"/>
        <v>0.48367570005913763</v>
      </c>
      <c r="CL282" s="89">
        <f t="shared" ca="1" si="501"/>
        <v>0.45442000518347436</v>
      </c>
      <c r="CM282" s="89">
        <f t="shared" ca="1" si="501"/>
        <v>1.1682227328289274</v>
      </c>
      <c r="CN282" s="89">
        <f t="shared" ca="1" si="501"/>
        <v>1.0372609084348383</v>
      </c>
      <c r="CO282" s="89">
        <f t="shared" ca="1" si="501"/>
        <v>1.6272120726102948</v>
      </c>
      <c r="CP282" s="89">
        <f t="shared" ca="1" si="570"/>
        <v>0.87110581240324891</v>
      </c>
      <c r="CQ282" s="89">
        <f t="shared" ca="1" si="570"/>
        <v>0.33289988851237223</v>
      </c>
      <c r="CR282" s="5">
        <f t="shared" ca="1" si="570"/>
        <v>0.13924717965422606</v>
      </c>
      <c r="CS282" s="5">
        <f t="shared" ca="1" si="540"/>
        <v>1.1503468576224056</v>
      </c>
      <c r="CT282" s="5">
        <f t="shared" ca="1" si="540"/>
        <v>1.9234722672433155</v>
      </c>
      <c r="CU282" s="5">
        <f t="shared" ca="1" si="540"/>
        <v>1.1320637124898643</v>
      </c>
      <c r="CV282" s="5">
        <f t="shared" ca="1" si="540"/>
        <v>0.2272960885400368</v>
      </c>
      <c r="CW282" s="5" t="str">
        <f t="shared" si="540"/>
        <v/>
      </c>
      <c r="CX282" s="5" t="str">
        <f t="shared" si="540"/>
        <v/>
      </c>
      <c r="CY282" s="5" t="str">
        <f t="shared" si="540"/>
        <v/>
      </c>
      <c r="CZ282" s="5" t="str">
        <f t="shared" si="540"/>
        <v/>
      </c>
      <c r="DA282" s="5" t="str">
        <f t="shared" si="540"/>
        <v/>
      </c>
      <c r="DB282" s="5" t="str">
        <f t="shared" si="540"/>
        <v/>
      </c>
      <c r="DC282" s="5" t="str">
        <f t="shared" si="560"/>
        <v/>
      </c>
      <c r="DD282" s="5" t="str">
        <f t="shared" si="560"/>
        <v/>
      </c>
      <c r="DE282" s="5" t="str">
        <f t="shared" si="560"/>
        <v/>
      </c>
      <c r="DF282" s="5" t="str">
        <f t="shared" si="560"/>
        <v/>
      </c>
      <c r="DG282" s="133" t="str">
        <f t="shared" si="560"/>
        <v/>
      </c>
      <c r="DI282" s="144">
        <f t="shared" ref="DI282:DR307" ca="1" si="589">IF(AND($A282&gt;0,$B282&gt;0),DI$64*EXP($A282-$B282*DI$64),"")</f>
        <v>0</v>
      </c>
      <c r="DJ282" s="139">
        <f t="shared" ca="1" si="589"/>
        <v>0</v>
      </c>
      <c r="DK282" s="139">
        <f t="shared" ca="1" si="589"/>
        <v>0</v>
      </c>
      <c r="DL282" s="139">
        <f t="shared" ca="1" si="589"/>
        <v>0</v>
      </c>
      <c r="DM282" s="139">
        <f t="shared" ca="1" si="589"/>
        <v>0</v>
      </c>
      <c r="DN282" s="139">
        <f t="shared" ca="1" si="589"/>
        <v>0</v>
      </c>
      <c r="DO282" s="139">
        <f t="shared" ca="1" si="589"/>
        <v>0</v>
      </c>
      <c r="DP282" s="139">
        <f t="shared" ca="1" si="589"/>
        <v>0</v>
      </c>
      <c r="DQ282" s="139">
        <f t="shared" ca="1" si="589"/>
        <v>0</v>
      </c>
      <c r="DR282" s="139">
        <f t="shared" ca="1" si="589"/>
        <v>0</v>
      </c>
      <c r="DS282" s="139">
        <f t="shared" ca="1" si="557"/>
        <v>0</v>
      </c>
      <c r="DT282" s="139">
        <f t="shared" ca="1" si="557"/>
        <v>0</v>
      </c>
      <c r="DU282" s="139">
        <f t="shared" ca="1" si="557"/>
        <v>0</v>
      </c>
      <c r="DV282" s="139">
        <f t="shared" ca="1" si="557"/>
        <v>0</v>
      </c>
      <c r="DW282" s="139">
        <f t="shared" ca="1" si="557"/>
        <v>0</v>
      </c>
      <c r="DX282" s="139">
        <f t="shared" ca="1" si="557"/>
        <v>0</v>
      </c>
      <c r="DY282" s="139">
        <f t="shared" ca="1" si="557"/>
        <v>0</v>
      </c>
      <c r="DZ282" s="139">
        <f t="shared" ca="1" si="557"/>
        <v>0</v>
      </c>
      <c r="EA282" s="139">
        <f t="shared" ca="1" si="557"/>
        <v>0</v>
      </c>
      <c r="EB282" s="139">
        <f t="shared" ca="1" si="557"/>
        <v>0</v>
      </c>
      <c r="EC282" s="145">
        <f t="shared" ca="1" si="557"/>
        <v>0</v>
      </c>
      <c r="EE282" s="114">
        <f t="shared" ca="1" si="568"/>
        <v>0</v>
      </c>
      <c r="EF282" s="110">
        <f t="shared" ca="1" si="568"/>
        <v>2.6005883337618347</v>
      </c>
      <c r="EG282" s="110">
        <f t="shared" ca="1" si="568"/>
        <v>4.8650616136779909</v>
      </c>
      <c r="EH282" s="110">
        <f t="shared" ca="1" si="568"/>
        <v>6.8169521042597321</v>
      </c>
      <c r="EI282" s="110">
        <f t="shared" ca="1" si="568"/>
        <v>8.4783275781778951</v>
      </c>
      <c r="EJ282" s="110">
        <f t="shared" ca="1" si="568"/>
        <v>9.869876760242482</v>
      </c>
      <c r="EK282" s="110">
        <f t="shared" ca="1" si="568"/>
        <v>11.010989985663073</v>
      </c>
      <c r="EL282" s="110">
        <f t="shared" ca="1" si="568"/>
        <v>11.919835333192481</v>
      </c>
      <c r="EM282" s="110">
        <f t="shared" ca="1" si="568"/>
        <v>12.613430479854888</v>
      </c>
      <c r="EN282" s="110">
        <f t="shared" ca="1" si="568"/>
        <v>13.107710510788177</v>
      </c>
      <c r="EO282" s="110">
        <f t="shared" ca="1" si="566"/>
        <v>13.417591905251175</v>
      </c>
      <c r="EP282" s="110">
        <f t="shared" ca="1" si="566"/>
        <v>13.557032908023238</v>
      </c>
      <c r="EQ282" s="110">
        <f t="shared" ca="1" si="566"/>
        <v>13.53909048422279</v>
      </c>
      <c r="ER282" s="110">
        <f t="shared" ca="1" si="566"/>
        <v>13.375974044960195</v>
      </c>
      <c r="ES282" s="110">
        <f t="shared" ca="1" si="566"/>
        <v>13.079096121188407</v>
      </c>
      <c r="ET282" s="110">
        <f t="shared" ca="1" si="566"/>
        <v>12.659120153592795</v>
      </c>
      <c r="EU282" s="110">
        <f t="shared" ca="1" si="566"/>
        <v>12.126005557342101</v>
      </c>
      <c r="EV282" s="110">
        <f t="shared" ca="1" si="566"/>
        <v>11.489050211979325</v>
      </c>
      <c r="EW282" s="110">
        <f t="shared" ca="1" si="566"/>
        <v>10.756930518639734</v>
      </c>
      <c r="EX282" s="110">
        <f t="shared" ca="1" si="566"/>
        <v>9.9377391591193707</v>
      </c>
      <c r="EY282" s="115">
        <f t="shared" ca="1" si="566"/>
        <v>9.0390206840594445</v>
      </c>
      <c r="FA282" s="114">
        <f t="shared" ca="1" si="577"/>
        <v>0</v>
      </c>
      <c r="FB282" s="110">
        <f t="shared" ca="1" si="577"/>
        <v>0</v>
      </c>
      <c r="FC282" s="110">
        <f t="shared" ca="1" si="577"/>
        <v>0</v>
      </c>
      <c r="FD282" s="110">
        <f t="shared" ca="1" si="577"/>
        <v>0</v>
      </c>
      <c r="FE282" s="110">
        <f t="shared" ca="1" si="577"/>
        <v>0</v>
      </c>
      <c r="FF282" s="110">
        <f t="shared" ca="1" si="577"/>
        <v>0</v>
      </c>
      <c r="FG282" s="110">
        <f t="shared" ca="1" si="577"/>
        <v>0</v>
      </c>
      <c r="FH282" s="110">
        <f t="shared" ca="1" si="577"/>
        <v>0</v>
      </c>
      <c r="FI282" s="110">
        <f t="shared" ca="1" si="577"/>
        <v>0</v>
      </c>
      <c r="FJ282" s="110">
        <f t="shared" ca="1" si="577"/>
        <v>0</v>
      </c>
      <c r="FK282" s="110">
        <f t="shared" ca="1" si="578"/>
        <v>0</v>
      </c>
      <c r="FL282" s="110">
        <f t="shared" ca="1" si="578"/>
        <v>0</v>
      </c>
      <c r="FM282" s="110">
        <f t="shared" ca="1" si="578"/>
        <v>1</v>
      </c>
      <c r="FN282" s="110">
        <f t="shared" ca="1" si="578"/>
        <v>1</v>
      </c>
      <c r="FO282" s="110">
        <f t="shared" ca="1" si="578"/>
        <v>1</v>
      </c>
      <c r="FP282" s="110">
        <f t="shared" ca="1" si="578"/>
        <v>1</v>
      </c>
      <c r="FQ282" s="110">
        <f t="shared" ca="1" si="578"/>
        <v>1</v>
      </c>
      <c r="FR282" s="110">
        <f t="shared" ca="1" si="578"/>
        <v>1</v>
      </c>
      <c r="FS282" s="110">
        <f t="shared" ca="1" si="578"/>
        <v>1</v>
      </c>
      <c r="FT282" s="110">
        <f t="shared" ca="1" si="578"/>
        <v>1</v>
      </c>
      <c r="FU282" s="110">
        <f t="shared" ca="1" si="579"/>
        <v>1</v>
      </c>
      <c r="FV282" s="110">
        <f t="shared" ca="1" si="579"/>
        <v>1</v>
      </c>
      <c r="FW282" s="110">
        <f t="shared" ca="1" si="579"/>
        <v>1</v>
      </c>
      <c r="FX282" s="110">
        <f t="shared" ca="1" si="579"/>
        <v>1</v>
      </c>
      <c r="FY282" s="110">
        <f t="shared" ca="1" si="579"/>
        <v>0</v>
      </c>
      <c r="FZ282" s="110">
        <f t="shared" ca="1" si="579"/>
        <v>0</v>
      </c>
      <c r="GA282" s="110">
        <f t="shared" ca="1" si="579"/>
        <v>0</v>
      </c>
      <c r="GB282" s="110">
        <f t="shared" ca="1" si="579"/>
        <v>0</v>
      </c>
      <c r="GC282" s="110">
        <f t="shared" ca="1" si="579"/>
        <v>0</v>
      </c>
      <c r="GD282" s="110">
        <f t="shared" ca="1" si="579"/>
        <v>0</v>
      </c>
      <c r="GE282" s="115">
        <f t="shared" ca="1" si="579"/>
        <v>0</v>
      </c>
      <c r="GG282" s="114">
        <v>1</v>
      </c>
      <c r="GH282" s="110">
        <f t="shared" ref="GH282:HK282" ca="1" si="590">IF(AND($A282&gt;0,$B282&gt;0),IF(OR((GH$61*EXP($D282-$B282*GH$61)-GH$61)&gt;$AE$2*$H282,GG282=0),0,1),"")</f>
        <v>1</v>
      </c>
      <c r="GI282" s="110">
        <f t="shared" ca="1" si="590"/>
        <v>1</v>
      </c>
      <c r="GJ282" s="110">
        <f t="shared" ca="1" si="590"/>
        <v>1</v>
      </c>
      <c r="GK282" s="110">
        <f t="shared" ca="1" si="590"/>
        <v>1</v>
      </c>
      <c r="GL282" s="110">
        <f t="shared" ca="1" si="590"/>
        <v>1</v>
      </c>
      <c r="GM282" s="110">
        <f t="shared" ca="1" si="590"/>
        <v>1</v>
      </c>
      <c r="GN282" s="110">
        <f t="shared" ca="1" si="590"/>
        <v>1</v>
      </c>
      <c r="GO282" s="110">
        <f t="shared" ca="1" si="590"/>
        <v>1</v>
      </c>
      <c r="GP282" s="110">
        <f t="shared" ca="1" si="590"/>
        <v>1</v>
      </c>
      <c r="GQ282" s="110">
        <f t="shared" ca="1" si="590"/>
        <v>1</v>
      </c>
      <c r="GR282" s="110">
        <f t="shared" ca="1" si="590"/>
        <v>1</v>
      </c>
      <c r="GS282" s="110">
        <f t="shared" ca="1" si="590"/>
        <v>0</v>
      </c>
      <c r="GT282" s="110">
        <f t="shared" ca="1" si="590"/>
        <v>0</v>
      </c>
      <c r="GU282" s="110">
        <f t="shared" ca="1" si="590"/>
        <v>0</v>
      </c>
      <c r="GV282" s="110">
        <f t="shared" ca="1" si="590"/>
        <v>0</v>
      </c>
      <c r="GW282" s="110">
        <f t="shared" ca="1" si="590"/>
        <v>0</v>
      </c>
      <c r="GX282" s="110">
        <f t="shared" ca="1" si="590"/>
        <v>0</v>
      </c>
      <c r="GY282" s="110">
        <f t="shared" ca="1" si="590"/>
        <v>0</v>
      </c>
      <c r="GZ282" s="110">
        <f t="shared" ca="1" si="590"/>
        <v>0</v>
      </c>
      <c r="HA282" s="110">
        <f t="shared" ca="1" si="590"/>
        <v>0</v>
      </c>
      <c r="HB282" s="110">
        <f t="shared" ca="1" si="590"/>
        <v>0</v>
      </c>
      <c r="HC282" s="110">
        <f t="shared" ca="1" si="590"/>
        <v>0</v>
      </c>
      <c r="HD282" s="110">
        <f t="shared" ca="1" si="590"/>
        <v>0</v>
      </c>
      <c r="HE282" s="110">
        <f t="shared" ca="1" si="590"/>
        <v>0</v>
      </c>
      <c r="HF282" s="110">
        <f t="shared" ca="1" si="590"/>
        <v>0</v>
      </c>
      <c r="HG282" s="110">
        <f t="shared" ca="1" si="590"/>
        <v>0</v>
      </c>
      <c r="HH282" s="110">
        <f t="shared" ca="1" si="590"/>
        <v>0</v>
      </c>
      <c r="HI282" s="110">
        <f t="shared" ca="1" si="590"/>
        <v>0</v>
      </c>
      <c r="HJ282" s="110">
        <f t="shared" ca="1" si="590"/>
        <v>0</v>
      </c>
      <c r="HK282" s="115">
        <f t="shared" ca="1" si="590"/>
        <v>0</v>
      </c>
    </row>
    <row r="283" spans="1:219" x14ac:dyDescent="0.25">
      <c r="A283" s="176">
        <f t="shared" ca="1" si="528"/>
        <v>1.448420302214892</v>
      </c>
      <c r="B283" s="164">
        <f t="shared" ca="1" si="529"/>
        <v>7.8665692166492954E-2</v>
      </c>
      <c r="C283" s="106">
        <f t="shared" ca="1" si="530"/>
        <v>0.43035013066165723</v>
      </c>
      <c r="D283" s="108">
        <f t="shared" ca="1" si="531"/>
        <v>1.5410209196951448</v>
      </c>
      <c r="E283" s="109">
        <f t="shared" ca="1" si="532"/>
        <v>19.589491648196933</v>
      </c>
      <c r="F283" s="109">
        <f t="shared" ca="1" si="533"/>
        <v>7.681598673573931</v>
      </c>
      <c r="G283" s="109">
        <f t="shared" ca="1" si="534"/>
        <v>19.600798970604604</v>
      </c>
      <c r="H283" s="109">
        <f t="shared" ca="1" si="535"/>
        <v>11.919200297030674</v>
      </c>
      <c r="I283" s="177"/>
      <c r="J283" s="30" t="s">
        <v>271</v>
      </c>
      <c r="K283" s="89">
        <f t="shared" ca="1" si="572"/>
        <v>-0.30700255599325066</v>
      </c>
      <c r="L283" s="89">
        <f t="shared" ca="1" si="572"/>
        <v>-0.30649199665355353</v>
      </c>
      <c r="M283" s="89">
        <f t="shared" ca="1" si="572"/>
        <v>-1.4331148233707331</v>
      </c>
      <c r="N283" s="89">
        <f t="shared" ca="1" si="572"/>
        <v>0.14357639329378769</v>
      </c>
      <c r="O283" s="89">
        <f t="shared" ca="1" si="572"/>
        <v>2.8755171397204293E-2</v>
      </c>
      <c r="P283" s="89">
        <f t="shared" ca="1" si="572"/>
        <v>2.8755171397204293E-2</v>
      </c>
      <c r="Q283" s="89">
        <f t="shared" ca="1" si="572"/>
        <v>-0.41558093709150801</v>
      </c>
      <c r="R283" s="89">
        <f t="shared" ca="1" si="572"/>
        <v>-0.21005970810345143</v>
      </c>
      <c r="S283" s="89">
        <f t="shared" ca="1" si="572"/>
        <v>0.89371861765175975</v>
      </c>
      <c r="T283" s="89">
        <f t="shared" ca="1" si="572"/>
        <v>0.41148501321826991</v>
      </c>
      <c r="U283" s="89">
        <f t="shared" ca="1" si="573"/>
        <v>0.21206368060581204</v>
      </c>
      <c r="V283" s="89">
        <f t="shared" ca="1" si="573"/>
        <v>0.31960967874145596</v>
      </c>
      <c r="W283" s="89">
        <f t="shared" ca="1" si="573"/>
        <v>0.10667228108213433</v>
      </c>
      <c r="X283" s="89">
        <f t="shared" ca="1" si="573"/>
        <v>-0.41558093709150801</v>
      </c>
      <c r="Y283" s="89">
        <f t="shared" ca="1" si="573"/>
        <v>-0.30700255599325066</v>
      </c>
      <c r="Z283" s="89">
        <f t="shared" ca="1" si="573"/>
        <v>0.53753403810350731</v>
      </c>
      <c r="AA283" s="89">
        <f t="shared" ca="1" si="573"/>
        <v>-0.30649199665355353</v>
      </c>
      <c r="AB283" s="89">
        <f t="shared" ca="1" si="573"/>
        <v>0.31960967874145596</v>
      </c>
      <c r="AC283" s="89">
        <f t="shared" ca="1" si="573"/>
        <v>-0.30700255599325066</v>
      </c>
      <c r="AD283" s="89">
        <f t="shared" ca="1" si="573"/>
        <v>0.21206368060581204</v>
      </c>
      <c r="AE283" s="89">
        <f t="shared" ca="1" si="574"/>
        <v>-9.3840171590928279E-2</v>
      </c>
      <c r="AF283" s="89">
        <f t="shared" ca="1" si="574"/>
        <v>0.13695300672662025</v>
      </c>
      <c r="AG283" s="89">
        <f t="shared" ca="1" si="574"/>
        <v>-0.31999883307611282</v>
      </c>
      <c r="AH283" s="89">
        <f t="shared" ca="1" si="574"/>
        <v>0.51560491500326755</v>
      </c>
      <c r="AI283" s="89">
        <f t="shared" ca="1" si="574"/>
        <v>0.74370258632857644</v>
      </c>
      <c r="AJ283" s="89">
        <f t="shared" ca="1" si="574"/>
        <v>-9.3840171590928279E-2</v>
      </c>
      <c r="AK283" s="89">
        <f t="shared" ca="1" si="574"/>
        <v>0.21206368060581204</v>
      </c>
      <c r="AL283" s="89">
        <f t="shared" ca="1" si="574"/>
        <v>-9.3840171590928279E-2</v>
      </c>
      <c r="AM283" s="89">
        <f t="shared" ca="1" si="574"/>
        <v>3.6539036893229848E-2</v>
      </c>
      <c r="AN283" s="89">
        <f t="shared" ca="1" si="574"/>
        <v>1.4105767449530626E-2</v>
      </c>
      <c r="AO283" s="89">
        <f t="shared" ca="1" si="575"/>
        <v>-0.44623785415300243</v>
      </c>
      <c r="AP283" s="89">
        <f t="shared" ca="1" si="575"/>
        <v>0.41148501321826991</v>
      </c>
      <c r="AQ283" s="89">
        <f t="shared" ca="1" si="575"/>
        <v>0.21206368060581204</v>
      </c>
      <c r="AR283" s="89">
        <f t="shared" ca="1" si="575"/>
        <v>0.51560491500326755</v>
      </c>
      <c r="AS283" s="89">
        <f t="shared" ca="1" si="575"/>
        <v>0.53753403810350731</v>
      </c>
      <c r="AT283" s="89">
        <f t="shared" ca="1" si="575"/>
        <v>-0.30700255599325066</v>
      </c>
      <c r="AU283" s="89">
        <f t="shared" ca="1" si="575"/>
        <v>-0.15653910921934289</v>
      </c>
      <c r="AV283" s="89">
        <f t="shared" ca="1" si="575"/>
        <v>0.2685645797022288</v>
      </c>
      <c r="AW283" s="89">
        <f t="shared" ca="1" si="575"/>
        <v>0.51560491500326755</v>
      </c>
      <c r="AX283" s="89" t="str">
        <f t="shared" ca="1" si="575"/>
        <v/>
      </c>
      <c r="AY283" s="89" t="str">
        <f t="shared" ca="1" si="576"/>
        <v/>
      </c>
      <c r="AZ283" s="89" t="str">
        <f t="shared" ca="1" si="576"/>
        <v/>
      </c>
      <c r="BA283" s="89" t="str">
        <f t="shared" ca="1" si="576"/>
        <v/>
      </c>
      <c r="BB283" s="89" t="str">
        <f t="shared" ca="1" si="576"/>
        <v/>
      </c>
      <c r="BC283" s="89" t="str">
        <f t="shared" ca="1" si="576"/>
        <v/>
      </c>
      <c r="BD283" s="89" t="str">
        <f t="shared" ca="1" si="576"/>
        <v/>
      </c>
      <c r="BE283" s="89" t="str">
        <f t="shared" ca="1" si="576"/>
        <v/>
      </c>
      <c r="BF283" s="89" t="str">
        <f t="shared" ca="1" si="576"/>
        <v/>
      </c>
      <c r="BG283" s="89" t="str">
        <f t="shared" ca="1" si="576"/>
        <v/>
      </c>
      <c r="BH283" s="89" t="str">
        <f t="shared" ca="1" si="576"/>
        <v/>
      </c>
      <c r="BJ283" s="132">
        <f t="shared" ca="1" si="588"/>
        <v>0.70646609464100163</v>
      </c>
      <c r="BK283" s="89">
        <f t="shared" ca="1" si="588"/>
        <v>0.67758326667362379</v>
      </c>
      <c r="BL283" s="89">
        <f t="shared" ca="1" si="588"/>
        <v>-0.42895931818003263</v>
      </c>
      <c r="BM283" s="89">
        <f t="shared" ca="1" si="586"/>
        <v>0.79899586239442466</v>
      </c>
      <c r="BN283" s="89">
        <f t="shared" ca="1" si="586"/>
        <v>1.1036984411533657</v>
      </c>
      <c r="BO283" s="89">
        <f t="shared" ca="1" si="586"/>
        <v>0.88199842443002952</v>
      </c>
      <c r="BP283" s="89">
        <f t="shared" ca="1" si="586"/>
        <v>0.58986347599180222</v>
      </c>
      <c r="BQ283" s="89">
        <f t="shared" ca="1" si="586"/>
        <v>0.66048163195153209</v>
      </c>
      <c r="BR283" s="89">
        <f t="shared" ca="1" si="586"/>
        <v>1.6616188779659948</v>
      </c>
      <c r="BS283" s="89">
        <f t="shared" ca="1" si="586"/>
        <v>1.0179024048163368</v>
      </c>
      <c r="BT283" s="89">
        <f t="shared" ca="1" si="586"/>
        <v>0.95238602753487966</v>
      </c>
      <c r="BU283" s="89">
        <f t="shared" ca="1" si="586"/>
        <v>1.0433019701780717</v>
      </c>
      <c r="BV283" s="89">
        <f t="shared" ca="1" si="586"/>
        <v>0.45007387064315019</v>
      </c>
      <c r="BW283" s="89">
        <f t="shared" ca="1" si="586"/>
        <v>1.750192053395494E-2</v>
      </c>
      <c r="BX283" s="89">
        <f t="shared" ca="1" si="586"/>
        <v>0.63578835879808049</v>
      </c>
      <c r="BY283" s="89">
        <f t="shared" ca="1" si="586"/>
        <v>1.7505869322305854</v>
      </c>
      <c r="BZ283" s="89">
        <f t="shared" ca="1" si="562"/>
        <v>0.70988455593353783</v>
      </c>
      <c r="CA283" s="89">
        <f t="shared" ca="1" si="559"/>
        <v>1.5029941137551095</v>
      </c>
      <c r="CB283" s="89">
        <f t="shared" ca="1" si="559"/>
        <v>-1.7625069199302623E-2</v>
      </c>
      <c r="CC283" s="89">
        <f t="shared" ca="1" si="559"/>
        <v>1.1399614218819274</v>
      </c>
      <c r="CD283" s="89">
        <f t="shared" ca="1" si="559"/>
        <v>0.90551336578035424</v>
      </c>
      <c r="CE283" s="89">
        <f t="shared" ca="1" si="559"/>
        <v>0.7846704652494676</v>
      </c>
      <c r="CF283" s="89">
        <f t="shared" ca="1" si="559"/>
        <v>-0.59084044628829235</v>
      </c>
      <c r="CG283" s="89">
        <f t="shared" ca="1" si="559"/>
        <v>1.2379454249915365</v>
      </c>
      <c r="CH283" s="89">
        <f t="shared" ca="1" si="559"/>
        <v>1.6593949985972354</v>
      </c>
      <c r="CI283" s="89">
        <f t="shared" ca="1" si="501"/>
        <v>-0.75838813163410257</v>
      </c>
      <c r="CJ283" s="89">
        <f t="shared" ca="1" si="501"/>
        <v>-0.26347851169729619</v>
      </c>
      <c r="CK283" s="89">
        <f t="shared" ca="1" si="501"/>
        <v>-0.35176912829360929</v>
      </c>
      <c r="CL283" s="89">
        <f t="shared" ca="1" si="501"/>
        <v>0.38428676099456988</v>
      </c>
      <c r="CM283" s="89">
        <f t="shared" ca="1" si="501"/>
        <v>1.0453754935518378</v>
      </c>
      <c r="CN283" s="89">
        <f t="shared" ca="1" si="501"/>
        <v>0.53660351564283515</v>
      </c>
      <c r="CO283" s="89">
        <f t="shared" ca="1" si="501"/>
        <v>1.2970924290667463</v>
      </c>
      <c r="CP283" s="89">
        <f t="shared" ca="1" si="570"/>
        <v>1.1770096645999892</v>
      </c>
      <c r="CQ283" s="89">
        <f t="shared" ca="1" si="570"/>
        <v>1.2603519884173306</v>
      </c>
      <c r="CR283" s="5">
        <f t="shared" ca="1" si="570"/>
        <v>1.6865266381289898</v>
      </c>
      <c r="CS283" s="5">
        <f t="shared" ca="1" si="540"/>
        <v>0.78892476299015424</v>
      </c>
      <c r="CT283" s="5">
        <f t="shared" ca="1" si="540"/>
        <v>1.025328501262154</v>
      </c>
      <c r="CU283" s="5">
        <f t="shared" ca="1" si="540"/>
        <v>1.0810186134506372</v>
      </c>
      <c r="CV283" s="5">
        <f t="shared" ca="1" si="540"/>
        <v>0.71414583214610006</v>
      </c>
      <c r="CW283" s="5" t="str">
        <f t="shared" si="540"/>
        <v/>
      </c>
      <c r="CX283" s="5" t="str">
        <f t="shared" si="540"/>
        <v/>
      </c>
      <c r="CY283" s="5" t="str">
        <f t="shared" si="540"/>
        <v/>
      </c>
      <c r="CZ283" s="5" t="str">
        <f t="shared" si="540"/>
        <v/>
      </c>
      <c r="DA283" s="5" t="str">
        <f t="shared" si="540"/>
        <v/>
      </c>
      <c r="DB283" s="5" t="str">
        <f t="shared" si="540"/>
        <v/>
      </c>
      <c r="DC283" s="5" t="str">
        <f t="shared" si="560"/>
        <v/>
      </c>
      <c r="DD283" s="5" t="str">
        <f t="shared" si="560"/>
        <v/>
      </c>
      <c r="DE283" s="5" t="str">
        <f t="shared" si="560"/>
        <v/>
      </c>
      <c r="DF283" s="5" t="str">
        <f t="shared" si="560"/>
        <v/>
      </c>
      <c r="DG283" s="133" t="str">
        <f t="shared" si="560"/>
        <v/>
      </c>
      <c r="DI283" s="144">
        <f t="shared" ca="1" si="589"/>
        <v>0</v>
      </c>
      <c r="DJ283" s="139">
        <f t="shared" ca="1" si="589"/>
        <v>0</v>
      </c>
      <c r="DK283" s="139">
        <f t="shared" ca="1" si="589"/>
        <v>0</v>
      </c>
      <c r="DL283" s="139">
        <f t="shared" ca="1" si="589"/>
        <v>0</v>
      </c>
      <c r="DM283" s="139">
        <f t="shared" ca="1" si="589"/>
        <v>0</v>
      </c>
      <c r="DN283" s="139">
        <f t="shared" ca="1" si="589"/>
        <v>0</v>
      </c>
      <c r="DO283" s="139">
        <f t="shared" ca="1" si="589"/>
        <v>0</v>
      </c>
      <c r="DP283" s="139">
        <f t="shared" ca="1" si="589"/>
        <v>0</v>
      </c>
      <c r="DQ283" s="139">
        <f t="shared" ca="1" si="589"/>
        <v>0</v>
      </c>
      <c r="DR283" s="139">
        <f t="shared" ca="1" si="589"/>
        <v>0</v>
      </c>
      <c r="DS283" s="139">
        <f t="shared" ca="1" si="557"/>
        <v>0</v>
      </c>
      <c r="DT283" s="139">
        <f t="shared" ca="1" si="557"/>
        <v>0</v>
      </c>
      <c r="DU283" s="139">
        <f t="shared" ca="1" si="557"/>
        <v>0</v>
      </c>
      <c r="DV283" s="139">
        <f t="shared" ca="1" si="557"/>
        <v>0</v>
      </c>
      <c r="DW283" s="139">
        <f t="shared" ca="1" si="557"/>
        <v>0</v>
      </c>
      <c r="DX283" s="139">
        <f t="shared" ca="1" si="557"/>
        <v>0</v>
      </c>
      <c r="DY283" s="139">
        <f t="shared" ca="1" si="557"/>
        <v>0</v>
      </c>
      <c r="DZ283" s="139">
        <f t="shared" ca="1" si="557"/>
        <v>0</v>
      </c>
      <c r="EA283" s="139">
        <f t="shared" ca="1" si="557"/>
        <v>0</v>
      </c>
      <c r="EB283" s="139">
        <f t="shared" ca="1" si="557"/>
        <v>0</v>
      </c>
      <c r="EC283" s="145">
        <f t="shared" ca="1" si="557"/>
        <v>0</v>
      </c>
      <c r="EE283" s="114">
        <f t="shared" ca="1" si="568"/>
        <v>0</v>
      </c>
      <c r="EF283" s="110">
        <f t="shared" ca="1" si="568"/>
        <v>3.3161129949321122</v>
      </c>
      <c r="EG283" s="110">
        <f t="shared" ca="1" si="568"/>
        <v>5.9791885108569982</v>
      </c>
      <c r="EH283" s="110">
        <f t="shared" ca="1" si="568"/>
        <v>8.0633310631375892</v>
      </c>
      <c r="EI283" s="110">
        <f t="shared" ca="1" si="568"/>
        <v>9.6351703819998953</v>
      </c>
      <c r="EJ283" s="110">
        <f t="shared" ca="1" si="568"/>
        <v>10.754568257274979</v>
      </c>
      <c r="EK283" s="110">
        <f t="shared" ca="1" si="568"/>
        <v>11.475261214833619</v>
      </c>
      <c r="EL283" s="110">
        <f t="shared" ca="1" si="568"/>
        <v>11.845444688184653</v>
      </c>
      <c r="EM283" s="110">
        <f t="shared" ca="1" si="568"/>
        <v>11.908303859053188</v>
      </c>
      <c r="EN283" s="110">
        <f t="shared" ca="1" si="568"/>
        <v>11.702495892773658</v>
      </c>
      <c r="EO283" s="110">
        <f t="shared" ca="1" si="566"/>
        <v>11.262587884521373</v>
      </c>
      <c r="EP283" s="110">
        <f t="shared" ca="1" si="566"/>
        <v>10.619454457554294</v>
      </c>
      <c r="EQ283" s="110">
        <f t="shared" ca="1" si="566"/>
        <v>9.8006386117996627</v>
      </c>
      <c r="ER283" s="110">
        <f t="shared" ca="1" si="566"/>
        <v>8.8306791075990105</v>
      </c>
      <c r="ES283" s="110">
        <f t="shared" ca="1" si="566"/>
        <v>7.7314073827474665</v>
      </c>
      <c r="ET283" s="110">
        <f t="shared" ca="1" si="566"/>
        <v>6.5222167388606529</v>
      </c>
      <c r="EU283" s="110">
        <f t="shared" ca="1" si="566"/>
        <v>5.2203062934985063</v>
      </c>
      <c r="EV283" s="110">
        <f t="shared" ca="1" si="566"/>
        <v>3.8409019754649947</v>
      </c>
      <c r="EW283" s="110">
        <f t="shared" ca="1" si="566"/>
        <v>2.397456640542206</v>
      </c>
      <c r="EX283" s="110">
        <f t="shared" ca="1" si="566"/>
        <v>0.90183120200729405</v>
      </c>
      <c r="EY283" s="115">
        <f t="shared" ca="1" si="566"/>
        <v>-0.63554149684266648</v>
      </c>
      <c r="FA283" s="114">
        <f t="shared" ca="1" si="577"/>
        <v>0</v>
      </c>
      <c r="FB283" s="110">
        <f t="shared" ca="1" si="577"/>
        <v>0</v>
      </c>
      <c r="FC283" s="110">
        <f t="shared" ca="1" si="577"/>
        <v>0</v>
      </c>
      <c r="FD283" s="110">
        <f t="shared" ca="1" si="577"/>
        <v>0</v>
      </c>
      <c r="FE283" s="110">
        <f t="shared" ca="1" si="577"/>
        <v>0</v>
      </c>
      <c r="FF283" s="110">
        <f t="shared" ca="1" si="577"/>
        <v>0</v>
      </c>
      <c r="FG283" s="110">
        <f t="shared" ca="1" si="577"/>
        <v>0</v>
      </c>
      <c r="FH283" s="110">
        <f t="shared" ca="1" si="577"/>
        <v>0</v>
      </c>
      <c r="FI283" s="110">
        <f t="shared" ca="1" si="577"/>
        <v>1</v>
      </c>
      <c r="FJ283" s="110">
        <f t="shared" ca="1" si="577"/>
        <v>1</v>
      </c>
      <c r="FK283" s="110">
        <f t="shared" ca="1" si="578"/>
        <v>1</v>
      </c>
      <c r="FL283" s="110">
        <f t="shared" ca="1" si="578"/>
        <v>1</v>
      </c>
      <c r="FM283" s="110">
        <f t="shared" ca="1" si="578"/>
        <v>1</v>
      </c>
      <c r="FN283" s="110">
        <f t="shared" ca="1" si="578"/>
        <v>1</v>
      </c>
      <c r="FO283" s="110">
        <f t="shared" ca="1" si="578"/>
        <v>1</v>
      </c>
      <c r="FP283" s="110">
        <f t="shared" ca="1" si="578"/>
        <v>1</v>
      </c>
      <c r="FQ283" s="110">
        <f t="shared" ca="1" si="578"/>
        <v>1</v>
      </c>
      <c r="FR283" s="110">
        <f t="shared" ca="1" si="578"/>
        <v>0</v>
      </c>
      <c r="FS283" s="110">
        <f t="shared" ca="1" si="578"/>
        <v>0</v>
      </c>
      <c r="FT283" s="110">
        <f t="shared" ca="1" si="578"/>
        <v>0</v>
      </c>
      <c r="FU283" s="110">
        <f t="shared" ca="1" si="579"/>
        <v>0</v>
      </c>
      <c r="FV283" s="110">
        <f t="shared" ca="1" si="579"/>
        <v>0</v>
      </c>
      <c r="FW283" s="110">
        <f t="shared" ca="1" si="579"/>
        <v>0</v>
      </c>
      <c r="FX283" s="110">
        <f t="shared" ca="1" si="579"/>
        <v>0</v>
      </c>
      <c r="FY283" s="110">
        <f t="shared" ca="1" si="579"/>
        <v>0</v>
      </c>
      <c r="FZ283" s="110">
        <f t="shared" ca="1" si="579"/>
        <v>0</v>
      </c>
      <c r="GA283" s="110">
        <f t="shared" ca="1" si="579"/>
        <v>0</v>
      </c>
      <c r="GB283" s="110">
        <f t="shared" ca="1" si="579"/>
        <v>0</v>
      </c>
      <c r="GC283" s="110">
        <f t="shared" ca="1" si="579"/>
        <v>0</v>
      </c>
      <c r="GD283" s="110">
        <f t="shared" ca="1" si="579"/>
        <v>0</v>
      </c>
      <c r="GE283" s="115">
        <f t="shared" ca="1" si="579"/>
        <v>0</v>
      </c>
      <c r="GG283" s="114">
        <v>1</v>
      </c>
      <c r="GH283" s="110">
        <f t="shared" ref="GH283:HK283" ca="1" si="591">IF(AND($A283&gt;0,$B283&gt;0),IF(OR((GH$61*EXP($D283-$B283*GH$61)-GH$61)&gt;$AE$2*$H283,GG283=0),0,1),"")</f>
        <v>1</v>
      </c>
      <c r="GI283" s="110">
        <f t="shared" ca="1" si="591"/>
        <v>1</v>
      </c>
      <c r="GJ283" s="110">
        <f t="shared" ca="1" si="591"/>
        <v>1</v>
      </c>
      <c r="GK283" s="110">
        <f t="shared" ca="1" si="591"/>
        <v>1</v>
      </c>
      <c r="GL283" s="110">
        <f t="shared" ca="1" si="591"/>
        <v>1</v>
      </c>
      <c r="GM283" s="110">
        <f t="shared" ca="1" si="591"/>
        <v>1</v>
      </c>
      <c r="GN283" s="110">
        <f t="shared" ca="1" si="591"/>
        <v>1</v>
      </c>
      <c r="GO283" s="110">
        <f t="shared" ca="1" si="591"/>
        <v>0</v>
      </c>
      <c r="GP283" s="110">
        <f t="shared" ca="1" si="591"/>
        <v>0</v>
      </c>
      <c r="GQ283" s="110">
        <f t="shared" ca="1" si="591"/>
        <v>0</v>
      </c>
      <c r="GR283" s="110">
        <f t="shared" ca="1" si="591"/>
        <v>0</v>
      </c>
      <c r="GS283" s="110">
        <f t="shared" ca="1" si="591"/>
        <v>0</v>
      </c>
      <c r="GT283" s="110">
        <f t="shared" ca="1" si="591"/>
        <v>0</v>
      </c>
      <c r="GU283" s="110">
        <f t="shared" ca="1" si="591"/>
        <v>0</v>
      </c>
      <c r="GV283" s="110">
        <f t="shared" ca="1" si="591"/>
        <v>0</v>
      </c>
      <c r="GW283" s="110">
        <f t="shared" ca="1" si="591"/>
        <v>0</v>
      </c>
      <c r="GX283" s="110">
        <f t="shared" ca="1" si="591"/>
        <v>0</v>
      </c>
      <c r="GY283" s="110">
        <f t="shared" ca="1" si="591"/>
        <v>0</v>
      </c>
      <c r="GZ283" s="110">
        <f t="shared" ca="1" si="591"/>
        <v>0</v>
      </c>
      <c r="HA283" s="110">
        <f t="shared" ca="1" si="591"/>
        <v>0</v>
      </c>
      <c r="HB283" s="110">
        <f t="shared" ca="1" si="591"/>
        <v>0</v>
      </c>
      <c r="HC283" s="110">
        <f t="shared" ca="1" si="591"/>
        <v>0</v>
      </c>
      <c r="HD283" s="110">
        <f t="shared" ca="1" si="591"/>
        <v>0</v>
      </c>
      <c r="HE283" s="110">
        <f t="shared" ca="1" si="591"/>
        <v>0</v>
      </c>
      <c r="HF283" s="110">
        <f t="shared" ca="1" si="591"/>
        <v>0</v>
      </c>
      <c r="HG283" s="110">
        <f t="shared" ca="1" si="591"/>
        <v>0</v>
      </c>
      <c r="HH283" s="110">
        <f t="shared" ca="1" si="591"/>
        <v>0</v>
      </c>
      <c r="HI283" s="110">
        <f t="shared" ca="1" si="591"/>
        <v>0</v>
      </c>
      <c r="HJ283" s="110">
        <f t="shared" ca="1" si="591"/>
        <v>0</v>
      </c>
      <c r="HK283" s="115">
        <f t="shared" ca="1" si="591"/>
        <v>0</v>
      </c>
    </row>
    <row r="284" spans="1:219" x14ac:dyDescent="0.25">
      <c r="A284" s="176">
        <f t="shared" ca="1" si="528"/>
        <v>1.5077808569754358</v>
      </c>
      <c r="B284" s="164">
        <f t="shared" ca="1" si="529"/>
        <v>8.1293343656692427E-2</v>
      </c>
      <c r="C284" s="106">
        <f t="shared" ca="1" si="530"/>
        <v>0.63238864122561178</v>
      </c>
      <c r="D284" s="108">
        <f t="shared" ca="1" si="531"/>
        <v>1.7077385537510237</v>
      </c>
      <c r="E284" s="109">
        <f t="shared" ca="1" si="532"/>
        <v>21.007114198216833</v>
      </c>
      <c r="F284" s="109">
        <f t="shared" ca="1" si="533"/>
        <v>7.992330981754237</v>
      </c>
      <c r="G284" s="109">
        <f t="shared" ca="1" si="534"/>
        <v>23.023091700633618</v>
      </c>
      <c r="H284" s="109">
        <f t="shared" ca="1" si="535"/>
        <v>15.030760718879382</v>
      </c>
      <c r="I284" s="177"/>
      <c r="J284" s="30" t="s">
        <v>272</v>
      </c>
      <c r="K284" s="89">
        <f t="shared" ca="1" si="572"/>
        <v>0.82443786118685636</v>
      </c>
      <c r="L284" s="89">
        <f t="shared" ca="1" si="572"/>
        <v>-1.0097454203712564</v>
      </c>
      <c r="M284" s="89">
        <f t="shared" ca="1" si="572"/>
        <v>-1.0649490381436091</v>
      </c>
      <c r="N284" s="89">
        <f t="shared" ca="1" si="572"/>
        <v>-0.22096981093654566</v>
      </c>
      <c r="O284" s="89">
        <f t="shared" ca="1" si="572"/>
        <v>0.13695300672662025</v>
      </c>
      <c r="P284" s="89">
        <f t="shared" ca="1" si="572"/>
        <v>0.89371861765175975</v>
      </c>
      <c r="Q284" s="89">
        <f t="shared" ca="1" si="572"/>
        <v>0.51560491500326755</v>
      </c>
      <c r="R284" s="89">
        <f t="shared" ca="1" si="572"/>
        <v>0.51560491500326755</v>
      </c>
      <c r="S284" s="89">
        <f t="shared" ca="1" si="572"/>
        <v>0.74370258632857644</v>
      </c>
      <c r="T284" s="89">
        <f t="shared" ca="1" si="572"/>
        <v>0.31960967874145596</v>
      </c>
      <c r="U284" s="89">
        <f t="shared" ca="1" si="573"/>
        <v>0.82443786118685636</v>
      </c>
      <c r="V284" s="89">
        <f t="shared" ca="1" si="573"/>
        <v>1.8449135142460493E-2</v>
      </c>
      <c r="W284" s="89">
        <f t="shared" ca="1" si="573"/>
        <v>-1.4331148233707331</v>
      </c>
      <c r="X284" s="89">
        <f t="shared" ca="1" si="573"/>
        <v>-0.21005970810345143</v>
      </c>
      <c r="Y284" s="89">
        <f t="shared" ca="1" si="573"/>
        <v>0.94353006046483001</v>
      </c>
      <c r="Z284" s="89">
        <f t="shared" ca="1" si="573"/>
        <v>1.1628631778867338</v>
      </c>
      <c r="AA284" s="89">
        <f t="shared" ca="1" si="573"/>
        <v>1.8449135142460493E-2</v>
      </c>
      <c r="AB284" s="89">
        <f t="shared" ca="1" si="573"/>
        <v>6.3830203882474623E-2</v>
      </c>
      <c r="AC284" s="89">
        <f t="shared" ca="1" si="573"/>
        <v>0.2685645797022288</v>
      </c>
      <c r="AD284" s="89">
        <f t="shared" ca="1" si="573"/>
        <v>-0.41184718490169098</v>
      </c>
      <c r="AE284" s="89">
        <f t="shared" ca="1" si="574"/>
        <v>-0.22096981093654566</v>
      </c>
      <c r="AF284" s="89">
        <f t="shared" ca="1" si="574"/>
        <v>-0.21005970810345143</v>
      </c>
      <c r="AG284" s="89">
        <f t="shared" ca="1" si="574"/>
        <v>0.14357639329378769</v>
      </c>
      <c r="AH284" s="89">
        <f t="shared" ca="1" si="574"/>
        <v>-0.41184718490169098</v>
      </c>
      <c r="AI284" s="89">
        <f t="shared" ca="1" si="574"/>
        <v>-2.3856124570488357E-2</v>
      </c>
      <c r="AJ284" s="89">
        <f t="shared" ca="1" si="574"/>
        <v>0.3096998313943522</v>
      </c>
      <c r="AK284" s="89">
        <f t="shared" ca="1" si="574"/>
        <v>0.10667228108213433</v>
      </c>
      <c r="AL284" s="89">
        <f t="shared" ca="1" si="574"/>
        <v>0.14357639329378769</v>
      </c>
      <c r="AM284" s="89">
        <f t="shared" ca="1" si="574"/>
        <v>0.13695300672662025</v>
      </c>
      <c r="AN284" s="89">
        <f t="shared" ca="1" si="574"/>
        <v>-0.44623785415300243</v>
      </c>
      <c r="AO284" s="89">
        <f t="shared" ca="1" si="575"/>
        <v>0.53753403810350731</v>
      </c>
      <c r="AP284" s="89">
        <f t="shared" ca="1" si="575"/>
        <v>1.1628631778867338</v>
      </c>
      <c r="AQ284" s="89">
        <f t="shared" ca="1" si="575"/>
        <v>-0.41558093709150801</v>
      </c>
      <c r="AR284" s="89">
        <f t="shared" ca="1" si="575"/>
        <v>-1.3483164959119551</v>
      </c>
      <c r="AS284" s="89">
        <f t="shared" ca="1" si="575"/>
        <v>0.51560491500326755</v>
      </c>
      <c r="AT284" s="89">
        <f t="shared" ca="1" si="575"/>
        <v>1.8449135142460493E-2</v>
      </c>
      <c r="AU284" s="89">
        <f t="shared" ca="1" si="575"/>
        <v>-0.30649199665355353</v>
      </c>
      <c r="AV284" s="89">
        <f t="shared" ca="1" si="575"/>
        <v>9.8583260592283506E-2</v>
      </c>
      <c r="AW284" s="89">
        <f t="shared" ca="1" si="575"/>
        <v>0.53753403810350731</v>
      </c>
      <c r="AX284" s="89" t="str">
        <f t="shared" ca="1" si="575"/>
        <v/>
      </c>
      <c r="AY284" s="89" t="str">
        <f t="shared" ca="1" si="576"/>
        <v/>
      </c>
      <c r="AZ284" s="89" t="str">
        <f t="shared" ca="1" si="576"/>
        <v/>
      </c>
      <c r="BA284" s="89" t="str">
        <f t="shared" ca="1" si="576"/>
        <v/>
      </c>
      <c r="BB284" s="89" t="str">
        <f t="shared" ca="1" si="576"/>
        <v/>
      </c>
      <c r="BC284" s="89" t="str">
        <f t="shared" ca="1" si="576"/>
        <v/>
      </c>
      <c r="BD284" s="89" t="str">
        <f t="shared" ca="1" si="576"/>
        <v/>
      </c>
      <c r="BE284" s="89" t="str">
        <f t="shared" ca="1" si="576"/>
        <v/>
      </c>
      <c r="BF284" s="89" t="str">
        <f t="shared" ca="1" si="576"/>
        <v/>
      </c>
      <c r="BG284" s="89" t="str">
        <f t="shared" ca="1" si="576"/>
        <v/>
      </c>
      <c r="BH284" s="89" t="str">
        <f t="shared" ca="1" si="576"/>
        <v/>
      </c>
      <c r="BJ284" s="132">
        <f t="shared" ca="1" si="588"/>
        <v>1.8379065118211086</v>
      </c>
      <c r="BK284" s="89">
        <f t="shared" ca="1" si="588"/>
        <v>-2.5670157044079045E-2</v>
      </c>
      <c r="BL284" s="89">
        <f t="shared" ca="1" si="588"/>
        <v>-6.0793532952908569E-2</v>
      </c>
      <c r="BM284" s="89">
        <f t="shared" ca="1" si="586"/>
        <v>0.43444965816409131</v>
      </c>
      <c r="BN284" s="89">
        <f t="shared" ca="1" si="586"/>
        <v>1.2118962764827816</v>
      </c>
      <c r="BO284" s="89">
        <f t="shared" ca="1" si="586"/>
        <v>1.7469618706845851</v>
      </c>
      <c r="BP284" s="89">
        <f t="shared" ca="1" si="586"/>
        <v>1.5210493280865778</v>
      </c>
      <c r="BQ284" s="89">
        <f t="shared" ca="1" si="586"/>
        <v>1.3861462550582511</v>
      </c>
      <c r="BR284" s="89">
        <f t="shared" ca="1" si="586"/>
        <v>1.5116028466428115</v>
      </c>
      <c r="BS284" s="89">
        <f t="shared" ca="1" si="586"/>
        <v>0.92602707033952281</v>
      </c>
      <c r="BT284" s="89">
        <f t="shared" ca="1" si="586"/>
        <v>1.564760208115924</v>
      </c>
      <c r="BU284" s="89">
        <f t="shared" ca="1" si="586"/>
        <v>0.74214142657907622</v>
      </c>
      <c r="BV284" s="89">
        <f t="shared" ca="1" si="586"/>
        <v>-1.0897132338097173</v>
      </c>
      <c r="BW284" s="89">
        <f t="shared" ca="1" si="586"/>
        <v>0.22302314952201152</v>
      </c>
      <c r="BX284" s="89">
        <f t="shared" ca="1" si="586"/>
        <v>1.8863209752561612</v>
      </c>
      <c r="BY284" s="89">
        <f t="shared" ca="1" si="586"/>
        <v>2.3759160720138119</v>
      </c>
      <c r="BZ284" s="89">
        <f t="shared" ca="1" si="562"/>
        <v>1.0348256877295519</v>
      </c>
      <c r="CA284" s="89">
        <f t="shared" ca="1" si="559"/>
        <v>1.247214638896128</v>
      </c>
      <c r="CB284" s="89">
        <f t="shared" ca="1" si="559"/>
        <v>0.55794206649617684</v>
      </c>
      <c r="CC284" s="89">
        <f t="shared" ca="1" si="559"/>
        <v>0.51605055637442443</v>
      </c>
      <c r="CD284" s="89">
        <f t="shared" ca="1" si="559"/>
        <v>0.77838372643473686</v>
      </c>
      <c r="CE284" s="89">
        <f t="shared" ca="1" si="559"/>
        <v>0.43765775041939592</v>
      </c>
      <c r="CF284" s="89">
        <f t="shared" ca="1" si="559"/>
        <v>-0.1272652199183919</v>
      </c>
      <c r="CG284" s="89">
        <f t="shared" ca="1" si="559"/>
        <v>0.31049332508657795</v>
      </c>
      <c r="CH284" s="89">
        <f t="shared" ca="1" si="559"/>
        <v>0.89183628769817047</v>
      </c>
      <c r="CI284" s="89">
        <f t="shared" ca="1" si="501"/>
        <v>-0.35484812864882209</v>
      </c>
      <c r="CJ284" s="89">
        <f t="shared" ca="1" si="501"/>
        <v>-0.3688699112209739</v>
      </c>
      <c r="CK284" s="89">
        <f t="shared" ca="1" si="501"/>
        <v>-0.11435256340889333</v>
      </c>
      <c r="CL284" s="89">
        <f t="shared" ca="1" si="501"/>
        <v>0.48470073082796028</v>
      </c>
      <c r="CM284" s="89">
        <f t="shared" ca="1" si="501"/>
        <v>0.58503187194930473</v>
      </c>
      <c r="CN284" s="89">
        <f t="shared" ca="1" si="501"/>
        <v>1.520375407899345</v>
      </c>
      <c r="CO284" s="89">
        <f t="shared" ca="1" si="501"/>
        <v>2.0484705937352099</v>
      </c>
      <c r="CP284" s="89">
        <f t="shared" ca="1" si="570"/>
        <v>0.54936504690266919</v>
      </c>
      <c r="CQ284" s="89">
        <f t="shared" ca="1" si="570"/>
        <v>-0.60356942249789192</v>
      </c>
      <c r="CR284" s="5">
        <f t="shared" ca="1" si="570"/>
        <v>1.66459751502875</v>
      </c>
      <c r="CS284" s="5">
        <f t="shared" ca="1" si="540"/>
        <v>1.1143764541258654</v>
      </c>
      <c r="CT284" s="5">
        <f t="shared" ca="1" si="540"/>
        <v>0.87537561382794338</v>
      </c>
      <c r="CU284" s="5">
        <f t="shared" ca="1" si="540"/>
        <v>0.91103729434069181</v>
      </c>
      <c r="CV284" s="5">
        <f t="shared" ca="1" si="540"/>
        <v>0.73607495524633981</v>
      </c>
      <c r="CW284" s="5" t="str">
        <f t="shared" si="540"/>
        <v/>
      </c>
      <c r="CX284" s="5" t="str">
        <f t="shared" si="540"/>
        <v/>
      </c>
      <c r="CY284" s="5" t="str">
        <f t="shared" si="540"/>
        <v/>
      </c>
      <c r="CZ284" s="5" t="str">
        <f t="shared" si="540"/>
        <v/>
      </c>
      <c r="DA284" s="5" t="str">
        <f t="shared" si="540"/>
        <v/>
      </c>
      <c r="DB284" s="5" t="str">
        <f t="shared" si="540"/>
        <v/>
      </c>
      <c r="DC284" s="5" t="str">
        <f t="shared" si="560"/>
        <v/>
      </c>
      <c r="DD284" s="5" t="str">
        <f t="shared" si="560"/>
        <v/>
      </c>
      <c r="DE284" s="5" t="str">
        <f t="shared" si="560"/>
        <v/>
      </c>
      <c r="DF284" s="5" t="str">
        <f t="shared" si="560"/>
        <v/>
      </c>
      <c r="DG284" s="133" t="str">
        <f t="shared" si="560"/>
        <v/>
      </c>
      <c r="DI284" s="144">
        <f t="shared" ca="1" si="589"/>
        <v>0</v>
      </c>
      <c r="DJ284" s="139">
        <f t="shared" ca="1" si="589"/>
        <v>0</v>
      </c>
      <c r="DK284" s="139">
        <f t="shared" ca="1" si="589"/>
        <v>0</v>
      </c>
      <c r="DL284" s="139">
        <f t="shared" ca="1" si="589"/>
        <v>0</v>
      </c>
      <c r="DM284" s="139">
        <f t="shared" ca="1" si="589"/>
        <v>0</v>
      </c>
      <c r="DN284" s="139">
        <f t="shared" ca="1" si="589"/>
        <v>0</v>
      </c>
      <c r="DO284" s="139">
        <f t="shared" ca="1" si="589"/>
        <v>0</v>
      </c>
      <c r="DP284" s="139">
        <f t="shared" ca="1" si="589"/>
        <v>0</v>
      </c>
      <c r="DQ284" s="139">
        <f t="shared" ca="1" si="589"/>
        <v>0</v>
      </c>
      <c r="DR284" s="139">
        <f t="shared" ca="1" si="589"/>
        <v>0</v>
      </c>
      <c r="DS284" s="139">
        <f t="shared" ca="1" si="557"/>
        <v>0</v>
      </c>
      <c r="DT284" s="139">
        <f t="shared" ca="1" si="557"/>
        <v>0</v>
      </c>
      <c r="DU284" s="139">
        <f t="shared" ca="1" si="557"/>
        <v>0</v>
      </c>
      <c r="DV284" s="139">
        <f t="shared" ca="1" si="557"/>
        <v>0</v>
      </c>
      <c r="DW284" s="139">
        <f t="shared" ca="1" si="557"/>
        <v>0</v>
      </c>
      <c r="DX284" s="139">
        <f t="shared" ca="1" si="557"/>
        <v>0</v>
      </c>
      <c r="DY284" s="139">
        <f t="shared" ca="1" si="557"/>
        <v>0</v>
      </c>
      <c r="DZ284" s="139">
        <f t="shared" ca="1" si="557"/>
        <v>0</v>
      </c>
      <c r="EA284" s="139">
        <f t="shared" ca="1" si="557"/>
        <v>0</v>
      </c>
      <c r="EB284" s="139">
        <f t="shared" ca="1" si="557"/>
        <v>0</v>
      </c>
      <c r="EC284" s="145">
        <f t="shared" ca="1" si="557"/>
        <v>0</v>
      </c>
      <c r="EE284" s="114">
        <f t="shared" ca="1" si="568"/>
        <v>0</v>
      </c>
      <c r="EF284" s="110">
        <f t="shared" ca="1" si="568"/>
        <v>4.0857637256664647</v>
      </c>
      <c r="EG284" s="110">
        <f t="shared" ca="1" si="568"/>
        <v>7.3773672532716308</v>
      </c>
      <c r="EH284" s="110">
        <f t="shared" ca="1" si="568"/>
        <v>9.9678187996053111</v>
      </c>
      <c r="EI284" s="110">
        <f t="shared" ca="1" si="568"/>
        <v>11.94044420428955</v>
      </c>
      <c r="EJ284" s="110">
        <f t="shared" ca="1" si="568"/>
        <v>13.369831890922125</v>
      </c>
      <c r="EK284" s="110">
        <f t="shared" ca="1" si="568"/>
        <v>14.322689292782357</v>
      </c>
      <c r="EL284" s="110">
        <f t="shared" ca="1" si="568"/>
        <v>14.858618807755736</v>
      </c>
      <c r="EM284" s="110">
        <f t="shared" ca="1" si="568"/>
        <v>15.0308206275194</v>
      </c>
      <c r="EN284" s="110">
        <f t="shared" ca="1" si="568"/>
        <v>14.886729129624776</v>
      </c>
      <c r="EO284" s="110">
        <f t="shared" ca="1" si="566"/>
        <v>14.46858892243252</v>
      </c>
      <c r="EP284" s="110">
        <f t="shared" ca="1" si="566"/>
        <v>13.813976086886221</v>
      </c>
      <c r="EQ284" s="110">
        <f t="shared" ca="1" si="566"/>
        <v>12.956269661273225</v>
      </c>
      <c r="ER284" s="110">
        <f t="shared" ca="1" si="566"/>
        <v>11.925077961226272</v>
      </c>
      <c r="ES284" s="110">
        <f t="shared" ca="1" si="566"/>
        <v>10.746623913440519</v>
      </c>
      <c r="ET284" s="110">
        <f t="shared" ca="1" si="566"/>
        <v>9.4440932044207315</v>
      </c>
      <c r="EU284" s="110">
        <f t="shared" ca="1" si="566"/>
        <v>8.0379487018360507</v>
      </c>
      <c r="EV284" s="110">
        <f t="shared" ca="1" si="566"/>
        <v>6.5462142928259475</v>
      </c>
      <c r="EW284" s="110">
        <f t="shared" ca="1" si="566"/>
        <v>4.9847309982018686</v>
      </c>
      <c r="EX284" s="110">
        <f t="shared" ca="1" si="566"/>
        <v>3.3673879614886246</v>
      </c>
      <c r="EY284" s="115">
        <f t="shared" ca="1" si="566"/>
        <v>1.706330674920995</v>
      </c>
      <c r="FA284" s="114">
        <f t="shared" ca="1" si="577"/>
        <v>0</v>
      </c>
      <c r="FB284" s="110">
        <f t="shared" ca="1" si="577"/>
        <v>0</v>
      </c>
      <c r="FC284" s="110">
        <f t="shared" ca="1" si="577"/>
        <v>0</v>
      </c>
      <c r="FD284" s="110">
        <f t="shared" ca="1" si="577"/>
        <v>0</v>
      </c>
      <c r="FE284" s="110">
        <f t="shared" ca="1" si="577"/>
        <v>0</v>
      </c>
      <c r="FF284" s="110">
        <f t="shared" ca="1" si="577"/>
        <v>0</v>
      </c>
      <c r="FG284" s="110">
        <f t="shared" ca="1" si="577"/>
        <v>0</v>
      </c>
      <c r="FH284" s="110">
        <f t="shared" ca="1" si="577"/>
        <v>0</v>
      </c>
      <c r="FI284" s="110">
        <f t="shared" ca="1" si="577"/>
        <v>1</v>
      </c>
      <c r="FJ284" s="110">
        <f t="shared" ca="1" si="577"/>
        <v>1</v>
      </c>
      <c r="FK284" s="110">
        <f t="shared" ca="1" si="578"/>
        <v>1</v>
      </c>
      <c r="FL284" s="110">
        <f t="shared" ca="1" si="578"/>
        <v>1</v>
      </c>
      <c r="FM284" s="110">
        <f t="shared" ca="1" si="578"/>
        <v>1</v>
      </c>
      <c r="FN284" s="110">
        <f t="shared" ca="1" si="578"/>
        <v>1</v>
      </c>
      <c r="FO284" s="110">
        <f t="shared" ca="1" si="578"/>
        <v>1</v>
      </c>
      <c r="FP284" s="110">
        <f t="shared" ca="1" si="578"/>
        <v>1</v>
      </c>
      <c r="FQ284" s="110">
        <f t="shared" ca="1" si="578"/>
        <v>1</v>
      </c>
      <c r="FR284" s="110">
        <f t="shared" ca="1" si="578"/>
        <v>1</v>
      </c>
      <c r="FS284" s="110">
        <f t="shared" ca="1" si="578"/>
        <v>0</v>
      </c>
      <c r="FT284" s="110">
        <f t="shared" ca="1" si="578"/>
        <v>0</v>
      </c>
      <c r="FU284" s="110">
        <f t="shared" ca="1" si="579"/>
        <v>0</v>
      </c>
      <c r="FV284" s="110">
        <f t="shared" ca="1" si="579"/>
        <v>0</v>
      </c>
      <c r="FW284" s="110">
        <f t="shared" ca="1" si="579"/>
        <v>0</v>
      </c>
      <c r="FX284" s="110">
        <f t="shared" ca="1" si="579"/>
        <v>0</v>
      </c>
      <c r="FY284" s="110">
        <f t="shared" ca="1" si="579"/>
        <v>0</v>
      </c>
      <c r="FZ284" s="110">
        <f t="shared" ca="1" si="579"/>
        <v>0</v>
      </c>
      <c r="GA284" s="110">
        <f t="shared" ca="1" si="579"/>
        <v>0</v>
      </c>
      <c r="GB284" s="110">
        <f t="shared" ca="1" si="579"/>
        <v>0</v>
      </c>
      <c r="GC284" s="110">
        <f t="shared" ca="1" si="579"/>
        <v>0</v>
      </c>
      <c r="GD284" s="110">
        <f t="shared" ca="1" si="579"/>
        <v>0</v>
      </c>
      <c r="GE284" s="115">
        <f t="shared" ca="1" si="579"/>
        <v>0</v>
      </c>
      <c r="GG284" s="114">
        <v>1</v>
      </c>
      <c r="GH284" s="110">
        <f t="shared" ref="GH284:HK284" ca="1" si="592">IF(AND($A284&gt;0,$B284&gt;0),IF(OR((GH$61*EXP($D284-$B284*GH$61)-GH$61)&gt;$AE$2*$H284,GG284=0),0,1),"")</f>
        <v>1</v>
      </c>
      <c r="GI284" s="110">
        <f t="shared" ca="1" si="592"/>
        <v>1</v>
      </c>
      <c r="GJ284" s="110">
        <f t="shared" ca="1" si="592"/>
        <v>1</v>
      </c>
      <c r="GK284" s="110">
        <f t="shared" ca="1" si="592"/>
        <v>1</v>
      </c>
      <c r="GL284" s="110">
        <f t="shared" ca="1" si="592"/>
        <v>1</v>
      </c>
      <c r="GM284" s="110">
        <f t="shared" ca="1" si="592"/>
        <v>1</v>
      </c>
      <c r="GN284" s="110">
        <f t="shared" ca="1" si="592"/>
        <v>1</v>
      </c>
      <c r="GO284" s="110">
        <f t="shared" ca="1" si="592"/>
        <v>0</v>
      </c>
      <c r="GP284" s="110">
        <f t="shared" ca="1" si="592"/>
        <v>0</v>
      </c>
      <c r="GQ284" s="110">
        <f t="shared" ca="1" si="592"/>
        <v>0</v>
      </c>
      <c r="GR284" s="110">
        <f t="shared" ca="1" si="592"/>
        <v>0</v>
      </c>
      <c r="GS284" s="110">
        <f t="shared" ca="1" si="592"/>
        <v>0</v>
      </c>
      <c r="GT284" s="110">
        <f t="shared" ca="1" si="592"/>
        <v>0</v>
      </c>
      <c r="GU284" s="110">
        <f t="shared" ca="1" si="592"/>
        <v>0</v>
      </c>
      <c r="GV284" s="110">
        <f t="shared" ca="1" si="592"/>
        <v>0</v>
      </c>
      <c r="GW284" s="110">
        <f t="shared" ca="1" si="592"/>
        <v>0</v>
      </c>
      <c r="GX284" s="110">
        <f t="shared" ca="1" si="592"/>
        <v>0</v>
      </c>
      <c r="GY284" s="110">
        <f t="shared" ca="1" si="592"/>
        <v>0</v>
      </c>
      <c r="GZ284" s="110">
        <f t="shared" ca="1" si="592"/>
        <v>0</v>
      </c>
      <c r="HA284" s="110">
        <f t="shared" ca="1" si="592"/>
        <v>0</v>
      </c>
      <c r="HB284" s="110">
        <f t="shared" ca="1" si="592"/>
        <v>0</v>
      </c>
      <c r="HC284" s="110">
        <f t="shared" ca="1" si="592"/>
        <v>0</v>
      </c>
      <c r="HD284" s="110">
        <f t="shared" ca="1" si="592"/>
        <v>0</v>
      </c>
      <c r="HE284" s="110">
        <f t="shared" ca="1" si="592"/>
        <v>0</v>
      </c>
      <c r="HF284" s="110">
        <f t="shared" ca="1" si="592"/>
        <v>0</v>
      </c>
      <c r="HG284" s="110">
        <f t="shared" ca="1" si="592"/>
        <v>0</v>
      </c>
      <c r="HH284" s="110">
        <f t="shared" ca="1" si="592"/>
        <v>0</v>
      </c>
      <c r="HI284" s="110">
        <f t="shared" ca="1" si="592"/>
        <v>0</v>
      </c>
      <c r="HJ284" s="110">
        <f t="shared" ca="1" si="592"/>
        <v>0</v>
      </c>
      <c r="HK284" s="115">
        <f t="shared" ca="1" si="592"/>
        <v>0</v>
      </c>
    </row>
    <row r="285" spans="1:219" x14ac:dyDescent="0.25">
      <c r="A285" s="176">
        <f t="shared" ca="1" si="528"/>
        <v>1.1253328695389235</v>
      </c>
      <c r="B285" s="164">
        <f t="shared" ca="1" si="529"/>
        <v>5.185487609107399E-2</v>
      </c>
      <c r="C285" s="106">
        <f t="shared" ca="1" si="530"/>
        <v>0.7470381631798827</v>
      </c>
      <c r="D285" s="108">
        <f t="shared" ca="1" si="531"/>
        <v>1.4043658781625101</v>
      </c>
      <c r="E285" s="109">
        <f t="shared" ca="1" si="532"/>
        <v>27.082619495531876</v>
      </c>
      <c r="F285" s="109">
        <f t="shared" ca="1" si="533"/>
        <v>10.878936278011075</v>
      </c>
      <c r="G285" s="109">
        <f t="shared" ca="1" si="534"/>
        <v>25.205657002393686</v>
      </c>
      <c r="H285" s="109">
        <f t="shared" ca="1" si="535"/>
        <v>14.326720724382611</v>
      </c>
      <c r="I285" s="177"/>
      <c r="J285" s="30" t="s">
        <v>273</v>
      </c>
      <c r="K285" s="89">
        <f t="shared" ref="K285:T294" ca="1" si="593">IF(K$61&gt;0,INDEX($K$64:$BH$64,INT($K$1*RAND())+1),"")</f>
        <v>-0.44623785415300243</v>
      </c>
      <c r="L285" s="89">
        <f t="shared" ca="1" si="593"/>
        <v>-0.44623785415300243</v>
      </c>
      <c r="M285" s="89">
        <f t="shared" ca="1" si="593"/>
        <v>1.8449135142460493E-2</v>
      </c>
      <c r="N285" s="89">
        <f t="shared" ca="1" si="593"/>
        <v>0.82443786118685636</v>
      </c>
      <c r="O285" s="89">
        <f t="shared" ca="1" si="593"/>
        <v>9.8583260592283506E-2</v>
      </c>
      <c r="P285" s="89">
        <f t="shared" ca="1" si="593"/>
        <v>1.1628631778867338</v>
      </c>
      <c r="Q285" s="89">
        <f t="shared" ca="1" si="593"/>
        <v>-9.3840171590928279E-2</v>
      </c>
      <c r="R285" s="89">
        <f t="shared" ca="1" si="593"/>
        <v>1.4105767449530626E-2</v>
      </c>
      <c r="S285" s="89">
        <f t="shared" ca="1" si="593"/>
        <v>-0.41558093709150801</v>
      </c>
      <c r="T285" s="89">
        <f t="shared" ca="1" si="593"/>
        <v>0.53753403810350731</v>
      </c>
      <c r="U285" s="89">
        <f t="shared" ref="U285:AD294" ca="1" si="594">IF(U$61&gt;0,INDEX($K$64:$BH$64,INT($K$1*RAND())+1),"")</f>
        <v>1.1628631778867338</v>
      </c>
      <c r="V285" s="89">
        <f t="shared" ca="1" si="594"/>
        <v>9.8583260592283506E-2</v>
      </c>
      <c r="W285" s="89">
        <f t="shared" ca="1" si="594"/>
        <v>1.1628631778867338</v>
      </c>
      <c r="X285" s="89">
        <f t="shared" ca="1" si="594"/>
        <v>6.3830203882474623E-2</v>
      </c>
      <c r="Y285" s="89">
        <f t="shared" ca="1" si="594"/>
        <v>3.6539036893229848E-2</v>
      </c>
      <c r="Z285" s="89">
        <f t="shared" ca="1" si="594"/>
        <v>2.8755171397204293E-2</v>
      </c>
      <c r="AA285" s="89">
        <f t="shared" ca="1" si="594"/>
        <v>-1.0649490381436091</v>
      </c>
      <c r="AB285" s="89">
        <f t="shared" ca="1" si="594"/>
        <v>-0.15653910921934289</v>
      </c>
      <c r="AC285" s="89">
        <f t="shared" ca="1" si="594"/>
        <v>-0.30649199665355353</v>
      </c>
      <c r="AD285" s="89">
        <f t="shared" ca="1" si="594"/>
        <v>-0.21005970810345143</v>
      </c>
      <c r="AE285" s="89">
        <f t="shared" ref="AE285:AN294" ca="1" si="595">IF(AE$61&gt;0,INDEX($K$64:$BH$64,INT($K$1*RAND())+1),"")</f>
        <v>5.4419538639000731E-2</v>
      </c>
      <c r="AF285" s="89">
        <f t="shared" ca="1" si="595"/>
        <v>0.21206368060581204</v>
      </c>
      <c r="AG285" s="89">
        <f t="shared" ca="1" si="595"/>
        <v>1.1628631778867338</v>
      </c>
      <c r="AH285" s="89">
        <f t="shared" ca="1" si="595"/>
        <v>-1.0097454203712564</v>
      </c>
      <c r="AI285" s="89">
        <f t="shared" ca="1" si="595"/>
        <v>-1.3483164959119551</v>
      </c>
      <c r="AJ285" s="89">
        <f t="shared" ca="1" si="595"/>
        <v>-1.0649490381436091</v>
      </c>
      <c r="AK285" s="89">
        <f t="shared" ca="1" si="595"/>
        <v>0.31960967874145596</v>
      </c>
      <c r="AL285" s="89">
        <f t="shared" ca="1" si="595"/>
        <v>3.6539036893229848E-2</v>
      </c>
      <c r="AM285" s="89">
        <f t="shared" ca="1" si="595"/>
        <v>0.74370258632857644</v>
      </c>
      <c r="AN285" s="89">
        <f t="shared" ca="1" si="595"/>
        <v>0.74370258632857644</v>
      </c>
      <c r="AO285" s="89">
        <f t="shared" ref="AO285:AX294" ca="1" si="596">IF(AO$61&gt;0,INDEX($K$64:$BH$64,INT($K$1*RAND())+1),"")</f>
        <v>-1.4331148233707331</v>
      </c>
      <c r="AP285" s="89">
        <f t="shared" ca="1" si="596"/>
        <v>0.13695300672662025</v>
      </c>
      <c r="AQ285" s="89">
        <f t="shared" ca="1" si="596"/>
        <v>-0.81775242806075465</v>
      </c>
      <c r="AR285" s="89">
        <f t="shared" ca="1" si="596"/>
        <v>-1.4331148233707331</v>
      </c>
      <c r="AS285" s="89">
        <f t="shared" ca="1" si="596"/>
        <v>-1.3483164959119551</v>
      </c>
      <c r="AT285" s="89">
        <f t="shared" ca="1" si="596"/>
        <v>-0.30700255599325066</v>
      </c>
      <c r="AU285" s="89">
        <f t="shared" ca="1" si="596"/>
        <v>0.74160465676181864</v>
      </c>
      <c r="AV285" s="89">
        <f t="shared" ca="1" si="596"/>
        <v>1.8449135142460493E-2</v>
      </c>
      <c r="AW285" s="89">
        <f t="shared" ca="1" si="596"/>
        <v>0.94353006046483001</v>
      </c>
      <c r="AX285" s="89" t="str">
        <f t="shared" ca="1" si="596"/>
        <v/>
      </c>
      <c r="AY285" s="89" t="str">
        <f t="shared" ref="AY285:BH294" ca="1" si="597">IF(AY$61&gt;0,INDEX($K$64:$BH$64,INT($K$1*RAND())+1),"")</f>
        <v/>
      </c>
      <c r="AZ285" s="89" t="str">
        <f t="shared" ca="1" si="597"/>
        <v/>
      </c>
      <c r="BA285" s="89" t="str">
        <f t="shared" ca="1" si="597"/>
        <v/>
      </c>
      <c r="BB285" s="89" t="str">
        <f t="shared" ca="1" si="597"/>
        <v/>
      </c>
      <c r="BC285" s="89" t="str">
        <f t="shared" ca="1" si="597"/>
        <v/>
      </c>
      <c r="BD285" s="89" t="str">
        <f t="shared" ca="1" si="597"/>
        <v/>
      </c>
      <c r="BE285" s="89" t="str">
        <f t="shared" ca="1" si="597"/>
        <v/>
      </c>
      <c r="BF285" s="89" t="str">
        <f t="shared" ca="1" si="597"/>
        <v/>
      </c>
      <c r="BG285" s="89" t="str">
        <f t="shared" ca="1" si="597"/>
        <v/>
      </c>
      <c r="BH285" s="89" t="str">
        <f t="shared" ca="1" si="597"/>
        <v/>
      </c>
      <c r="BJ285" s="132">
        <f t="shared" ca="1" si="588"/>
        <v>0.56723079648124985</v>
      </c>
      <c r="BK285" s="89">
        <f t="shared" ca="1" si="588"/>
        <v>0.53783740917417489</v>
      </c>
      <c r="BL285" s="89">
        <f t="shared" ca="1" si="588"/>
        <v>1.022604640333161</v>
      </c>
      <c r="BM285" s="89">
        <f t="shared" ca="1" si="586"/>
        <v>1.4798573302874933</v>
      </c>
      <c r="BN285" s="89">
        <f t="shared" ca="1" si="586"/>
        <v>1.173526530348445</v>
      </c>
      <c r="BO285" s="89">
        <f t="shared" ca="1" si="586"/>
        <v>2.0161064309195589</v>
      </c>
      <c r="BP285" s="89">
        <f t="shared" ca="1" si="586"/>
        <v>0.91160424149238195</v>
      </c>
      <c r="BQ285" s="89">
        <f t="shared" ca="1" si="586"/>
        <v>0.88464710750451414</v>
      </c>
      <c r="BR285" s="89">
        <f t="shared" ca="1" si="586"/>
        <v>0.35231932322272708</v>
      </c>
      <c r="BS285" s="89">
        <f t="shared" ca="1" si="586"/>
        <v>1.1439514297015743</v>
      </c>
      <c r="BT285" s="89">
        <f t="shared" ca="1" si="586"/>
        <v>1.9031855248158014</v>
      </c>
      <c r="BU285" s="89">
        <f t="shared" ca="1" si="586"/>
        <v>0.82227555202889924</v>
      </c>
      <c r="BV285" s="89">
        <f t="shared" ca="1" si="586"/>
        <v>1.5062647674477496</v>
      </c>
      <c r="BW285" s="89">
        <f t="shared" ca="1" si="586"/>
        <v>0.49691306150793757</v>
      </c>
      <c r="BX285" s="89">
        <f t="shared" ca="1" si="586"/>
        <v>0.97932995168456105</v>
      </c>
      <c r="BY285" s="89">
        <f t="shared" ca="1" si="586"/>
        <v>1.2418080655242825</v>
      </c>
      <c r="BZ285" s="89">
        <f t="shared" ca="1" si="562"/>
        <v>-4.8572485556517719E-2</v>
      </c>
      <c r="CA285" s="89">
        <f t="shared" ca="1" si="559"/>
        <v>1.0268453257943106</v>
      </c>
      <c r="CB285" s="89">
        <f t="shared" ca="1" si="559"/>
        <v>-1.7114509859605498E-2</v>
      </c>
      <c r="CC285" s="89">
        <f t="shared" ca="1" si="559"/>
        <v>0.71783803317266393</v>
      </c>
      <c r="CD285" s="89">
        <f t="shared" ca="1" si="559"/>
        <v>1.0537730760102832</v>
      </c>
      <c r="CE285" s="89">
        <f t="shared" ca="1" si="559"/>
        <v>0.85978113912865939</v>
      </c>
      <c r="CF285" s="89">
        <f t="shared" ca="1" si="559"/>
        <v>0.89202156467455418</v>
      </c>
      <c r="CG285" s="89">
        <f t="shared" ca="1" si="559"/>
        <v>-0.28740491038298743</v>
      </c>
      <c r="CH285" s="89">
        <f t="shared" ca="1" si="559"/>
        <v>-0.4326240836432963</v>
      </c>
      <c r="CI285" s="89">
        <f t="shared" ca="1" si="501"/>
        <v>-1.7294969981867834</v>
      </c>
      <c r="CJ285" s="89">
        <f t="shared" ca="1" si="501"/>
        <v>-0.15593251356165228</v>
      </c>
      <c r="CK285" s="89">
        <f t="shared" ca="1" si="501"/>
        <v>-0.22138991980945116</v>
      </c>
      <c r="CL285" s="89">
        <f t="shared" ca="1" si="501"/>
        <v>1.0914503104299165</v>
      </c>
      <c r="CM285" s="89">
        <f t="shared" ca="1" si="501"/>
        <v>1.7749723124308836</v>
      </c>
      <c r="CN285" s="89">
        <f t="shared" ca="1" si="501"/>
        <v>-0.45027345357489557</v>
      </c>
      <c r="CO285" s="89">
        <f t="shared" ca="1" si="501"/>
        <v>1.0225604225750966</v>
      </c>
      <c r="CP285" s="89">
        <f t="shared" ca="1" si="570"/>
        <v>0.14719355593342254</v>
      </c>
      <c r="CQ285" s="89">
        <f t="shared" ca="1" si="570"/>
        <v>-0.68836774995666994</v>
      </c>
      <c r="CR285" s="5">
        <f t="shared" ca="1" si="570"/>
        <v>-0.1993238958864727</v>
      </c>
      <c r="CS285" s="5">
        <f t="shared" ca="1" si="540"/>
        <v>0.78892476299015424</v>
      </c>
      <c r="CT285" s="5">
        <f t="shared" ca="1" si="540"/>
        <v>1.9234722672433155</v>
      </c>
      <c r="CU285" s="5">
        <f t="shared" ca="1" si="540"/>
        <v>0.83090316889086879</v>
      </c>
      <c r="CV285" s="5">
        <f t="shared" ca="1" si="540"/>
        <v>1.1420709776076625</v>
      </c>
      <c r="CW285" s="5" t="str">
        <f t="shared" si="540"/>
        <v/>
      </c>
      <c r="CX285" s="5" t="str">
        <f t="shared" si="540"/>
        <v/>
      </c>
      <c r="CY285" s="5" t="str">
        <f t="shared" si="540"/>
        <v/>
      </c>
      <c r="CZ285" s="5" t="str">
        <f t="shared" si="540"/>
        <v/>
      </c>
      <c r="DA285" s="5" t="str">
        <f t="shared" si="540"/>
        <v/>
      </c>
      <c r="DB285" s="5" t="str">
        <f t="shared" si="540"/>
        <v/>
      </c>
      <c r="DC285" s="5" t="str">
        <f t="shared" si="560"/>
        <v/>
      </c>
      <c r="DD285" s="5" t="str">
        <f t="shared" si="560"/>
        <v/>
      </c>
      <c r="DE285" s="5" t="str">
        <f t="shared" si="560"/>
        <v/>
      </c>
      <c r="DF285" s="5" t="str">
        <f t="shared" si="560"/>
        <v/>
      </c>
      <c r="DG285" s="133" t="str">
        <f t="shared" si="560"/>
        <v/>
      </c>
      <c r="DI285" s="144">
        <f t="shared" ca="1" si="589"/>
        <v>0</v>
      </c>
      <c r="DJ285" s="139">
        <f t="shared" ca="1" si="589"/>
        <v>0</v>
      </c>
      <c r="DK285" s="139">
        <f t="shared" ca="1" si="589"/>
        <v>0</v>
      </c>
      <c r="DL285" s="139">
        <f t="shared" ca="1" si="589"/>
        <v>0</v>
      </c>
      <c r="DM285" s="139">
        <f t="shared" ca="1" si="589"/>
        <v>0</v>
      </c>
      <c r="DN285" s="139">
        <f t="shared" ca="1" si="589"/>
        <v>0</v>
      </c>
      <c r="DO285" s="139">
        <f t="shared" ca="1" si="589"/>
        <v>0</v>
      </c>
      <c r="DP285" s="139">
        <f t="shared" ca="1" si="589"/>
        <v>0</v>
      </c>
      <c r="DQ285" s="139">
        <f t="shared" ca="1" si="589"/>
        <v>0</v>
      </c>
      <c r="DR285" s="139">
        <f t="shared" ca="1" si="589"/>
        <v>0</v>
      </c>
      <c r="DS285" s="139">
        <f t="shared" ca="1" si="557"/>
        <v>0</v>
      </c>
      <c r="DT285" s="139">
        <f t="shared" ca="1" si="557"/>
        <v>0</v>
      </c>
      <c r="DU285" s="139">
        <f t="shared" ca="1" si="557"/>
        <v>0</v>
      </c>
      <c r="DV285" s="139">
        <f t="shared" ca="1" si="557"/>
        <v>0</v>
      </c>
      <c r="DW285" s="139">
        <f t="shared" ca="1" si="557"/>
        <v>0</v>
      </c>
      <c r="DX285" s="139">
        <f t="shared" ca="1" si="557"/>
        <v>0</v>
      </c>
      <c r="DY285" s="139">
        <f t="shared" ca="1" si="557"/>
        <v>0</v>
      </c>
      <c r="DZ285" s="139">
        <f t="shared" ca="1" si="557"/>
        <v>0</v>
      </c>
      <c r="EA285" s="139">
        <f t="shared" ca="1" si="557"/>
        <v>0</v>
      </c>
      <c r="EB285" s="139">
        <f t="shared" ca="1" si="557"/>
        <v>0</v>
      </c>
      <c r="EC285" s="145">
        <f t="shared" ca="1" si="557"/>
        <v>0</v>
      </c>
      <c r="EE285" s="114">
        <f t="shared" ca="1" si="568"/>
        <v>0</v>
      </c>
      <c r="EF285" s="110">
        <f t="shared" ca="1" si="568"/>
        <v>2.8671237051673693</v>
      </c>
      <c r="EG285" s="110">
        <f t="shared" ca="1" si="568"/>
        <v>5.343409956967581</v>
      </c>
      <c r="EH285" s="110">
        <f t="shared" ca="1" si="568"/>
        <v>7.4584842458039571</v>
      </c>
      <c r="EI285" s="110">
        <f t="shared" ca="1" si="568"/>
        <v>9.2399759616001944</v>
      </c>
      <c r="EJ285" s="110">
        <f t="shared" ca="1" si="568"/>
        <v>10.713644480862673</v>
      </c>
      <c r="EK285" s="110">
        <f t="shared" ca="1" si="568"/>
        <v>11.903497607820352</v>
      </c>
      <c r="EL285" s="110">
        <f t="shared" ca="1" si="568"/>
        <v>12.831902820412058</v>
      </c>
      <c r="EM285" s="110">
        <f t="shared" ca="1" si="568"/>
        <v>13.519691745857816</v>
      </c>
      <c r="EN285" s="110">
        <f t="shared" ca="1" si="568"/>
        <v>13.986258265998071</v>
      </c>
      <c r="EO285" s="110">
        <f t="shared" ca="1" si="566"/>
        <v>14.249650629428071</v>
      </c>
      <c r="EP285" s="110">
        <f t="shared" ca="1" si="566"/>
        <v>14.326657925617383</v>
      </c>
      <c r="EQ285" s="110">
        <f t="shared" ca="1" si="566"/>
        <v>14.232891255610561</v>
      </c>
      <c r="ER285" s="110">
        <f t="shared" ca="1" si="566"/>
        <v>13.982859914486205</v>
      </c>
      <c r="ES285" s="110">
        <f t="shared" ca="1" si="566"/>
        <v>13.590042882440244</v>
      </c>
      <c r="ET285" s="110">
        <f t="shared" ca="1" si="566"/>
        <v>13.066955904094527</v>
      </c>
      <c r="EU285" s="110">
        <f t="shared" ca="1" si="566"/>
        <v>12.425214419353047</v>
      </c>
      <c r="EV285" s="110">
        <f t="shared" ca="1" si="566"/>
        <v>11.67559259378125</v>
      </c>
      <c r="EW285" s="110">
        <f t="shared" ca="1" si="566"/>
        <v>10.828078682015253</v>
      </c>
      <c r="EX285" s="110">
        <f t="shared" ca="1" si="566"/>
        <v>9.8919269440684765</v>
      </c>
      <c r="EY285" s="115">
        <f t="shared" ca="1" si="566"/>
        <v>8.8757063215458665</v>
      </c>
      <c r="FA285" s="114">
        <f t="shared" ref="FA285:FJ294" ca="1" si="598">IF(AND($A285&gt;0,$B285&gt;0),IF((FA$61*EXP($D285-$B285*FA$61)-FA$61)&gt;$AE$2*$H285,1,0),"")</f>
        <v>0</v>
      </c>
      <c r="FB285" s="110">
        <f t="shared" ca="1" si="598"/>
        <v>0</v>
      </c>
      <c r="FC285" s="110">
        <f t="shared" ca="1" si="598"/>
        <v>0</v>
      </c>
      <c r="FD285" s="110">
        <f t="shared" ca="1" si="598"/>
        <v>0</v>
      </c>
      <c r="FE285" s="110">
        <f t="shared" ca="1" si="598"/>
        <v>0</v>
      </c>
      <c r="FF285" s="110">
        <f t="shared" ca="1" si="598"/>
        <v>0</v>
      </c>
      <c r="FG285" s="110">
        <f t="shared" ca="1" si="598"/>
        <v>0</v>
      </c>
      <c r="FH285" s="110">
        <f t="shared" ca="1" si="598"/>
        <v>0</v>
      </c>
      <c r="FI285" s="110">
        <f t="shared" ca="1" si="598"/>
        <v>0</v>
      </c>
      <c r="FJ285" s="110">
        <f t="shared" ca="1" si="598"/>
        <v>0</v>
      </c>
      <c r="FK285" s="110">
        <f t="shared" ref="FK285:FT294" ca="1" si="599">IF(AND($A285&gt;0,$B285&gt;0),IF((FK$61*EXP($D285-$B285*FK$61)-FK$61)&gt;$AE$2*$H285,1,0),"")</f>
        <v>0</v>
      </c>
      <c r="FL285" s="110">
        <f t="shared" ca="1" si="599"/>
        <v>1</v>
      </c>
      <c r="FM285" s="110">
        <f t="shared" ca="1" si="599"/>
        <v>1</v>
      </c>
      <c r="FN285" s="110">
        <f t="shared" ca="1" si="599"/>
        <v>1</v>
      </c>
      <c r="FO285" s="110">
        <f t="shared" ca="1" si="599"/>
        <v>1</v>
      </c>
      <c r="FP285" s="110">
        <f t="shared" ca="1" si="599"/>
        <v>1</v>
      </c>
      <c r="FQ285" s="110">
        <f t="shared" ca="1" si="599"/>
        <v>1</v>
      </c>
      <c r="FR285" s="110">
        <f t="shared" ca="1" si="599"/>
        <v>1</v>
      </c>
      <c r="FS285" s="110">
        <f t="shared" ca="1" si="599"/>
        <v>1</v>
      </c>
      <c r="FT285" s="110">
        <f t="shared" ca="1" si="599"/>
        <v>1</v>
      </c>
      <c r="FU285" s="110">
        <f t="shared" ref="FU285:GE294" ca="1" si="600">IF(AND($A285&gt;0,$B285&gt;0),IF((FU$61*EXP($D285-$B285*FU$61)-FU$61)&gt;$AE$2*$H285,1,0),"")</f>
        <v>1</v>
      </c>
      <c r="FV285" s="110">
        <f t="shared" ca="1" si="600"/>
        <v>1</v>
      </c>
      <c r="FW285" s="110">
        <f t="shared" ca="1" si="600"/>
        <v>1</v>
      </c>
      <c r="FX285" s="110">
        <f t="shared" ca="1" si="600"/>
        <v>0</v>
      </c>
      <c r="FY285" s="110">
        <f t="shared" ca="1" si="600"/>
        <v>0</v>
      </c>
      <c r="FZ285" s="110">
        <f t="shared" ca="1" si="600"/>
        <v>0</v>
      </c>
      <c r="GA285" s="110">
        <f t="shared" ca="1" si="600"/>
        <v>0</v>
      </c>
      <c r="GB285" s="110">
        <f t="shared" ca="1" si="600"/>
        <v>0</v>
      </c>
      <c r="GC285" s="110">
        <f t="shared" ca="1" si="600"/>
        <v>0</v>
      </c>
      <c r="GD285" s="110">
        <f t="shared" ca="1" si="600"/>
        <v>0</v>
      </c>
      <c r="GE285" s="115">
        <f t="shared" ca="1" si="600"/>
        <v>0</v>
      </c>
      <c r="GG285" s="114">
        <v>1</v>
      </c>
      <c r="GH285" s="110">
        <f t="shared" ref="GH285:HK285" ca="1" si="601">IF(AND($A285&gt;0,$B285&gt;0),IF(OR((GH$61*EXP($D285-$B285*GH$61)-GH$61)&gt;$AE$2*$H285,GG285=0),0,1),"")</f>
        <v>1</v>
      </c>
      <c r="GI285" s="110">
        <f t="shared" ca="1" si="601"/>
        <v>1</v>
      </c>
      <c r="GJ285" s="110">
        <f t="shared" ca="1" si="601"/>
        <v>1</v>
      </c>
      <c r="GK285" s="110">
        <f t="shared" ca="1" si="601"/>
        <v>1</v>
      </c>
      <c r="GL285" s="110">
        <f t="shared" ca="1" si="601"/>
        <v>1</v>
      </c>
      <c r="GM285" s="110">
        <f t="shared" ca="1" si="601"/>
        <v>1</v>
      </c>
      <c r="GN285" s="110">
        <f t="shared" ca="1" si="601"/>
        <v>1</v>
      </c>
      <c r="GO285" s="110">
        <f t="shared" ca="1" si="601"/>
        <v>1</v>
      </c>
      <c r="GP285" s="110">
        <f t="shared" ca="1" si="601"/>
        <v>1</v>
      </c>
      <c r="GQ285" s="110">
        <f t="shared" ca="1" si="601"/>
        <v>1</v>
      </c>
      <c r="GR285" s="110">
        <f t="shared" ca="1" si="601"/>
        <v>0</v>
      </c>
      <c r="GS285" s="110">
        <f t="shared" ca="1" si="601"/>
        <v>0</v>
      </c>
      <c r="GT285" s="110">
        <f t="shared" ca="1" si="601"/>
        <v>0</v>
      </c>
      <c r="GU285" s="110">
        <f t="shared" ca="1" si="601"/>
        <v>0</v>
      </c>
      <c r="GV285" s="110">
        <f t="shared" ca="1" si="601"/>
        <v>0</v>
      </c>
      <c r="GW285" s="110">
        <f t="shared" ca="1" si="601"/>
        <v>0</v>
      </c>
      <c r="GX285" s="110">
        <f t="shared" ca="1" si="601"/>
        <v>0</v>
      </c>
      <c r="GY285" s="110">
        <f t="shared" ca="1" si="601"/>
        <v>0</v>
      </c>
      <c r="GZ285" s="110">
        <f t="shared" ca="1" si="601"/>
        <v>0</v>
      </c>
      <c r="HA285" s="110">
        <f t="shared" ca="1" si="601"/>
        <v>0</v>
      </c>
      <c r="HB285" s="110">
        <f t="shared" ca="1" si="601"/>
        <v>0</v>
      </c>
      <c r="HC285" s="110">
        <f t="shared" ca="1" si="601"/>
        <v>0</v>
      </c>
      <c r="HD285" s="110">
        <f t="shared" ca="1" si="601"/>
        <v>0</v>
      </c>
      <c r="HE285" s="110">
        <f t="shared" ca="1" si="601"/>
        <v>0</v>
      </c>
      <c r="HF285" s="110">
        <f t="shared" ca="1" si="601"/>
        <v>0</v>
      </c>
      <c r="HG285" s="110">
        <f t="shared" ca="1" si="601"/>
        <v>0</v>
      </c>
      <c r="HH285" s="110">
        <f t="shared" ca="1" si="601"/>
        <v>0</v>
      </c>
      <c r="HI285" s="110">
        <f t="shared" ca="1" si="601"/>
        <v>0</v>
      </c>
      <c r="HJ285" s="110">
        <f t="shared" ca="1" si="601"/>
        <v>0</v>
      </c>
      <c r="HK285" s="115">
        <f t="shared" ca="1" si="601"/>
        <v>0</v>
      </c>
    </row>
    <row r="286" spans="1:219" x14ac:dyDescent="0.25">
      <c r="A286" s="176">
        <f t="shared" ca="1" si="528"/>
        <v>1.539871788193198</v>
      </c>
      <c r="B286" s="164">
        <f t="shared" ca="1" si="529"/>
        <v>7.866145172265547E-2</v>
      </c>
      <c r="C286" s="106">
        <f t="shared" ca="1" si="530"/>
        <v>0.58527647523691273</v>
      </c>
      <c r="D286" s="108">
        <f t="shared" ca="1" si="531"/>
        <v>1.7111460644260703</v>
      </c>
      <c r="E286" s="109">
        <f t="shared" ca="1" si="532"/>
        <v>21.753298813492901</v>
      </c>
      <c r="F286" s="109">
        <f t="shared" ca="1" si="533"/>
        <v>8.2710343910369613</v>
      </c>
      <c r="G286" s="109">
        <f t="shared" ca="1" si="534"/>
        <v>23.886037201529433</v>
      </c>
      <c r="H286" s="109">
        <f t="shared" ca="1" si="535"/>
        <v>15.615002810492472</v>
      </c>
      <c r="I286" s="177"/>
      <c r="J286" s="30" t="s">
        <v>274</v>
      </c>
      <c r="K286" s="89">
        <f t="shared" ca="1" si="593"/>
        <v>0.51560491500326755</v>
      </c>
      <c r="L286" s="89">
        <f t="shared" ca="1" si="593"/>
        <v>0.41148501321826991</v>
      </c>
      <c r="M286" s="89">
        <f t="shared" ca="1" si="593"/>
        <v>-0.81775242806075465</v>
      </c>
      <c r="N286" s="89">
        <f t="shared" ca="1" si="593"/>
        <v>-0.41184718490169098</v>
      </c>
      <c r="O286" s="89">
        <f t="shared" ca="1" si="593"/>
        <v>0.94353006046483001</v>
      </c>
      <c r="P286" s="89">
        <f t="shared" ca="1" si="593"/>
        <v>1.8449135142460493E-2</v>
      </c>
      <c r="Q286" s="89">
        <f t="shared" ca="1" si="593"/>
        <v>0.82443786118685636</v>
      </c>
      <c r="R286" s="89">
        <f t="shared" ca="1" si="593"/>
        <v>0.41148501321826991</v>
      </c>
      <c r="S286" s="89">
        <f t="shared" ca="1" si="593"/>
        <v>3.6539036893229848E-2</v>
      </c>
      <c r="T286" s="89">
        <f t="shared" ca="1" si="593"/>
        <v>-0.81775242806075465</v>
      </c>
      <c r="U286" s="89">
        <f t="shared" ca="1" si="594"/>
        <v>-0.22096981093654566</v>
      </c>
      <c r="V286" s="89">
        <f t="shared" ca="1" si="594"/>
        <v>0.31960967874145596</v>
      </c>
      <c r="W286" s="89">
        <f t="shared" ca="1" si="594"/>
        <v>-0.22096981093654566</v>
      </c>
      <c r="X286" s="89">
        <f t="shared" ca="1" si="594"/>
        <v>0.89371861765175975</v>
      </c>
      <c r="Y286" s="89">
        <f t="shared" ca="1" si="594"/>
        <v>-0.81775242806075465</v>
      </c>
      <c r="Z286" s="89">
        <f t="shared" ca="1" si="594"/>
        <v>0.41148501321826991</v>
      </c>
      <c r="AA286" s="89">
        <f t="shared" ca="1" si="594"/>
        <v>-0.41184718490169098</v>
      </c>
      <c r="AB286" s="89">
        <f t="shared" ca="1" si="594"/>
        <v>0.89371861765175975</v>
      </c>
      <c r="AC286" s="89">
        <f t="shared" ca="1" si="594"/>
        <v>0.82443786118685636</v>
      </c>
      <c r="AD286" s="89">
        <f t="shared" ca="1" si="594"/>
        <v>-0.44623785415300243</v>
      </c>
      <c r="AE286" s="89">
        <f t="shared" ca="1" si="595"/>
        <v>0.53753403810350731</v>
      </c>
      <c r="AF286" s="89">
        <f t="shared" ca="1" si="595"/>
        <v>6.3830203882474623E-2</v>
      </c>
      <c r="AG286" s="89">
        <f t="shared" ca="1" si="595"/>
        <v>-0.41184718490169098</v>
      </c>
      <c r="AH286" s="89">
        <f t="shared" ca="1" si="595"/>
        <v>0.31960967874145596</v>
      </c>
      <c r="AI286" s="89">
        <f t="shared" ca="1" si="595"/>
        <v>3.6539036893229848E-2</v>
      </c>
      <c r="AJ286" s="89">
        <f t="shared" ca="1" si="595"/>
        <v>-9.3840171590928279E-2</v>
      </c>
      <c r="AK286" s="89">
        <f t="shared" ca="1" si="595"/>
        <v>0.31960967874145596</v>
      </c>
      <c r="AL286" s="89">
        <f t="shared" ca="1" si="595"/>
        <v>0.89371861765175975</v>
      </c>
      <c r="AM286" s="89">
        <f t="shared" ca="1" si="595"/>
        <v>0.74370258632857644</v>
      </c>
      <c r="AN286" s="89">
        <f t="shared" ca="1" si="595"/>
        <v>0.14357639329378769</v>
      </c>
      <c r="AO286" s="89">
        <f t="shared" ca="1" si="596"/>
        <v>-1.4331148233707331</v>
      </c>
      <c r="AP286" s="89">
        <f t="shared" ca="1" si="596"/>
        <v>0.89371861765175975</v>
      </c>
      <c r="AQ286" s="89">
        <f t="shared" ca="1" si="596"/>
        <v>0.41148501321826991</v>
      </c>
      <c r="AR286" s="89">
        <f t="shared" ca="1" si="596"/>
        <v>3.6539036893229848E-2</v>
      </c>
      <c r="AS286" s="89">
        <f t="shared" ca="1" si="596"/>
        <v>-0.21005970810345143</v>
      </c>
      <c r="AT286" s="89">
        <f t="shared" ca="1" si="596"/>
        <v>-9.3840171590928279E-2</v>
      </c>
      <c r="AU286" s="89">
        <f t="shared" ca="1" si="596"/>
        <v>0.94353006046483001</v>
      </c>
      <c r="AV286" s="89">
        <f t="shared" ca="1" si="596"/>
        <v>9.8583260592283506E-2</v>
      </c>
      <c r="AW286" s="89">
        <f t="shared" ca="1" si="596"/>
        <v>-0.15653910921934289</v>
      </c>
      <c r="AX286" s="89" t="str">
        <f t="shared" ca="1" si="596"/>
        <v/>
      </c>
      <c r="AY286" s="89" t="str">
        <f t="shared" ca="1" si="597"/>
        <v/>
      </c>
      <c r="AZ286" s="89" t="str">
        <f t="shared" ca="1" si="597"/>
        <v/>
      </c>
      <c r="BA286" s="89" t="str">
        <f t="shared" ca="1" si="597"/>
        <v/>
      </c>
      <c r="BB286" s="89" t="str">
        <f t="shared" ca="1" si="597"/>
        <v/>
      </c>
      <c r="BC286" s="89" t="str">
        <f t="shared" ca="1" si="597"/>
        <v/>
      </c>
      <c r="BD286" s="89" t="str">
        <f t="shared" ca="1" si="597"/>
        <v/>
      </c>
      <c r="BE286" s="89" t="str">
        <f t="shared" ca="1" si="597"/>
        <v/>
      </c>
      <c r="BF286" s="89" t="str">
        <f t="shared" ca="1" si="597"/>
        <v/>
      </c>
      <c r="BG286" s="89" t="str">
        <f t="shared" ca="1" si="597"/>
        <v/>
      </c>
      <c r="BH286" s="89" t="str">
        <f t="shared" ca="1" si="597"/>
        <v/>
      </c>
      <c r="BJ286" s="132">
        <f t="shared" ca="1" si="588"/>
        <v>1.5290735656375198</v>
      </c>
      <c r="BK286" s="89">
        <f t="shared" ca="1" si="588"/>
        <v>1.3955602765454471</v>
      </c>
      <c r="BL286" s="89">
        <f t="shared" ca="1" si="588"/>
        <v>0.18640307712994586</v>
      </c>
      <c r="BM286" s="89">
        <f t="shared" ca="1" si="586"/>
        <v>0.243572284198946</v>
      </c>
      <c r="BN286" s="89">
        <f t="shared" ca="1" si="586"/>
        <v>2.0184733302209912</v>
      </c>
      <c r="BO286" s="89">
        <f t="shared" ca="1" si="586"/>
        <v>0.87169238817528572</v>
      </c>
      <c r="BP286" s="89">
        <f t="shared" ca="1" si="586"/>
        <v>1.8298822742701666</v>
      </c>
      <c r="BQ286" s="89">
        <f t="shared" ca="1" si="586"/>
        <v>1.2820263532732534</v>
      </c>
      <c r="BR286" s="89">
        <f t="shared" ca="1" si="586"/>
        <v>0.80443929720746499</v>
      </c>
      <c r="BS286" s="89">
        <f t="shared" ca="1" si="586"/>
        <v>-0.21133503646268781</v>
      </c>
      <c r="BT286" s="89">
        <f t="shared" ca="1" si="586"/>
        <v>0.51935253599252196</v>
      </c>
      <c r="BU286" s="89">
        <f t="shared" ca="1" si="586"/>
        <v>1.0433019701780717</v>
      </c>
      <c r="BV286" s="89">
        <f t="shared" ca="1" si="586"/>
        <v>0.12243177862447019</v>
      </c>
      <c r="BW286" s="89">
        <f t="shared" ca="1" si="586"/>
        <v>1.3268014752772226</v>
      </c>
      <c r="BX286" s="89">
        <f t="shared" ca="1" si="586"/>
        <v>0.12503848673057649</v>
      </c>
      <c r="BY286" s="89">
        <f t="shared" ca="1" si="586"/>
        <v>1.6245379073453481</v>
      </c>
      <c r="BZ286" s="89">
        <f t="shared" ca="1" si="562"/>
        <v>0.60452936768540044</v>
      </c>
      <c r="CA286" s="89">
        <f t="shared" ca="1" si="559"/>
        <v>2.0771030526654135</v>
      </c>
      <c r="CB286" s="89">
        <f t="shared" ca="1" si="559"/>
        <v>1.1138153479808044</v>
      </c>
      <c r="CC286" s="89">
        <f t="shared" ca="1" si="559"/>
        <v>0.48165988712311292</v>
      </c>
      <c r="CD286" s="89">
        <f t="shared" ca="1" si="559"/>
        <v>1.5368875754747897</v>
      </c>
      <c r="CE286" s="89">
        <f t="shared" ca="1" si="559"/>
        <v>0.71154766240532197</v>
      </c>
      <c r="CF286" s="89">
        <f t="shared" ca="1" si="559"/>
        <v>-0.68268879811387051</v>
      </c>
      <c r="CG286" s="89">
        <f t="shared" ca="1" si="559"/>
        <v>1.0419501887297249</v>
      </c>
      <c r="CH286" s="89">
        <f t="shared" ca="1" si="559"/>
        <v>0.95223144916188862</v>
      </c>
      <c r="CI286" s="89">
        <f t="shared" ca="1" si="501"/>
        <v>-0.75838813163410257</v>
      </c>
      <c r="CJ286" s="89">
        <f t="shared" ca="1" si="501"/>
        <v>-0.15593251356165228</v>
      </c>
      <c r="CK286" s="89">
        <f t="shared" ca="1" si="501"/>
        <v>0.63578966094907874</v>
      </c>
      <c r="CL286" s="89">
        <f t="shared" ca="1" si="501"/>
        <v>1.0914503104299165</v>
      </c>
      <c r="CM286" s="89">
        <f t="shared" ca="1" si="501"/>
        <v>1.1748461193960948</v>
      </c>
      <c r="CN286" s="89">
        <f t="shared" ca="1" si="501"/>
        <v>-0.45027345357489557</v>
      </c>
      <c r="CO286" s="89">
        <f t="shared" ca="1" si="501"/>
        <v>1.7793260335002361</v>
      </c>
      <c r="CP286" s="89">
        <f t="shared" ca="1" si="570"/>
        <v>1.3764309972124471</v>
      </c>
      <c r="CQ286" s="89">
        <f t="shared" ca="1" si="570"/>
        <v>0.781286110307293</v>
      </c>
      <c r="CR286" s="5">
        <f t="shared" ca="1" si="570"/>
        <v>0.938932891922031</v>
      </c>
      <c r="CS286" s="5">
        <f t="shared" ca="1" si="540"/>
        <v>1.0020871473924766</v>
      </c>
      <c r="CT286" s="5">
        <f t="shared" ca="1" si="540"/>
        <v>2.1253976709463269</v>
      </c>
      <c r="CU286" s="5">
        <f t="shared" ca="1" si="540"/>
        <v>0.91103729434069181</v>
      </c>
      <c r="CV286" s="5">
        <f t="shared" ca="1" si="540"/>
        <v>4.200180792348962E-2</v>
      </c>
      <c r="CW286" s="5" t="str">
        <f t="shared" si="540"/>
        <v/>
      </c>
      <c r="CX286" s="5" t="str">
        <f t="shared" si="540"/>
        <v/>
      </c>
      <c r="CY286" s="5" t="str">
        <f t="shared" si="540"/>
        <v/>
      </c>
      <c r="CZ286" s="5" t="str">
        <f t="shared" si="540"/>
        <v/>
      </c>
      <c r="DA286" s="5" t="str">
        <f t="shared" si="540"/>
        <v/>
      </c>
      <c r="DB286" s="5" t="str">
        <f t="shared" si="540"/>
        <v/>
      </c>
      <c r="DC286" s="5" t="str">
        <f t="shared" si="560"/>
        <v/>
      </c>
      <c r="DD286" s="5" t="str">
        <f t="shared" si="560"/>
        <v/>
      </c>
      <c r="DE286" s="5" t="str">
        <f t="shared" si="560"/>
        <v/>
      </c>
      <c r="DF286" s="5" t="str">
        <f t="shared" si="560"/>
        <v/>
      </c>
      <c r="DG286" s="133" t="str">
        <f t="shared" si="560"/>
        <v/>
      </c>
      <c r="DI286" s="144">
        <f t="shared" ca="1" si="589"/>
        <v>0</v>
      </c>
      <c r="DJ286" s="139">
        <f t="shared" ca="1" si="589"/>
        <v>0</v>
      </c>
      <c r="DK286" s="139">
        <f t="shared" ca="1" si="589"/>
        <v>0</v>
      </c>
      <c r="DL286" s="139">
        <f t="shared" ca="1" si="589"/>
        <v>0</v>
      </c>
      <c r="DM286" s="139">
        <f t="shared" ca="1" si="589"/>
        <v>0</v>
      </c>
      <c r="DN286" s="139">
        <f t="shared" ca="1" si="589"/>
        <v>0</v>
      </c>
      <c r="DO286" s="139">
        <f t="shared" ca="1" si="589"/>
        <v>0</v>
      </c>
      <c r="DP286" s="139">
        <f t="shared" ca="1" si="589"/>
        <v>0</v>
      </c>
      <c r="DQ286" s="139">
        <f t="shared" ca="1" si="589"/>
        <v>0</v>
      </c>
      <c r="DR286" s="139">
        <f t="shared" ca="1" si="589"/>
        <v>0</v>
      </c>
      <c r="DS286" s="139">
        <f t="shared" ca="1" si="557"/>
        <v>0</v>
      </c>
      <c r="DT286" s="139">
        <f t="shared" ca="1" si="557"/>
        <v>0</v>
      </c>
      <c r="DU286" s="139">
        <f t="shared" ca="1" si="557"/>
        <v>0</v>
      </c>
      <c r="DV286" s="139">
        <f t="shared" ca="1" si="557"/>
        <v>0</v>
      </c>
      <c r="DW286" s="139">
        <f t="shared" ca="1" si="557"/>
        <v>0</v>
      </c>
      <c r="DX286" s="139">
        <f t="shared" ca="1" si="557"/>
        <v>0</v>
      </c>
      <c r="DY286" s="139">
        <f t="shared" ca="1" si="557"/>
        <v>0</v>
      </c>
      <c r="DZ286" s="139">
        <f t="shared" ca="1" si="557"/>
        <v>0</v>
      </c>
      <c r="EA286" s="139">
        <f t="shared" ca="1" si="557"/>
        <v>0</v>
      </c>
      <c r="EB286" s="139">
        <f t="shared" ca="1" si="557"/>
        <v>0</v>
      </c>
      <c r="EC286" s="145">
        <f t="shared" ca="1" si="557"/>
        <v>0</v>
      </c>
      <c r="EE286" s="114">
        <f t="shared" ca="1" si="568"/>
        <v>0</v>
      </c>
      <c r="EF286" s="110">
        <f t="shared" ca="1" si="568"/>
        <v>4.116571637430205</v>
      </c>
      <c r="EG286" s="110">
        <f t="shared" ca="1" si="568"/>
        <v>7.4590347364409606</v>
      </c>
      <c r="EH286" s="110">
        <f t="shared" ca="1" si="568"/>
        <v>10.115228001107596</v>
      </c>
      <c r="EI286" s="110">
        <f t="shared" ca="1" si="568"/>
        <v>12.164130467268333</v>
      </c>
      <c r="EJ286" s="110">
        <f t="shared" ca="1" si="568"/>
        <v>13.676699263787611</v>
      </c>
      <c r="EK286" s="110">
        <f t="shared" ca="1" si="568"/>
        <v>14.716631324676321</v>
      </c>
      <c r="EL286" s="110">
        <f t="shared" ca="1" si="568"/>
        <v>15.341055763790418</v>
      </c>
      <c r="EM286" s="110">
        <f t="shared" ca="1" si="568"/>
        <v>15.601163043574445</v>
      </c>
      <c r="EN286" s="110">
        <f t="shared" ca="1" si="568"/>
        <v>15.542776538443459</v>
      </c>
      <c r="EO286" s="110">
        <f t="shared" ca="1" si="566"/>
        <v>15.20687160775433</v>
      </c>
      <c r="EP286" s="110">
        <f t="shared" ca="1" si="566"/>
        <v>14.630046849100619</v>
      </c>
      <c r="EQ286" s="110">
        <f t="shared" ca="1" si="566"/>
        <v>13.844951796385615</v>
      </c>
      <c r="ER286" s="110">
        <f t="shared" ca="1" si="566"/>
        <v>12.880674955588127</v>
      </c>
      <c r="ES286" s="110">
        <f t="shared" ca="1" si="566"/>
        <v>11.763095731404135</v>
      </c>
      <c r="ET286" s="110">
        <f t="shared" ca="1" si="566"/>
        <v>10.515203487338106</v>
      </c>
      <c r="EU286" s="110">
        <f t="shared" ca="1" si="566"/>
        <v>9.1573866978692493</v>
      </c>
      <c r="EV286" s="110">
        <f t="shared" ca="1" si="566"/>
        <v>7.7076948917729666</v>
      </c>
      <c r="EW286" s="110">
        <f t="shared" ca="1" si="566"/>
        <v>6.1820758484704612</v>
      </c>
      <c r="EX286" s="110">
        <f t="shared" ca="1" si="566"/>
        <v>4.5945902925142015</v>
      </c>
      <c r="EY286" s="115">
        <f t="shared" ca="1" si="566"/>
        <v>2.9576061332593859</v>
      </c>
      <c r="FA286" s="114">
        <f t="shared" ca="1" si="598"/>
        <v>0</v>
      </c>
      <c r="FB286" s="110">
        <f t="shared" ca="1" si="598"/>
        <v>0</v>
      </c>
      <c r="FC286" s="110">
        <f t="shared" ca="1" si="598"/>
        <v>0</v>
      </c>
      <c r="FD286" s="110">
        <f t="shared" ca="1" si="598"/>
        <v>0</v>
      </c>
      <c r="FE286" s="110">
        <f t="shared" ca="1" si="598"/>
        <v>0</v>
      </c>
      <c r="FF286" s="110">
        <f t="shared" ca="1" si="598"/>
        <v>0</v>
      </c>
      <c r="FG286" s="110">
        <f t="shared" ca="1" si="598"/>
        <v>0</v>
      </c>
      <c r="FH286" s="110">
        <f t="shared" ca="1" si="598"/>
        <v>0</v>
      </c>
      <c r="FI286" s="110">
        <f t="shared" ca="1" si="598"/>
        <v>1</v>
      </c>
      <c r="FJ286" s="110">
        <f t="shared" ca="1" si="598"/>
        <v>1</v>
      </c>
      <c r="FK286" s="110">
        <f t="shared" ca="1" si="599"/>
        <v>1</v>
      </c>
      <c r="FL286" s="110">
        <f t="shared" ca="1" si="599"/>
        <v>1</v>
      </c>
      <c r="FM286" s="110">
        <f t="shared" ca="1" si="599"/>
        <v>1</v>
      </c>
      <c r="FN286" s="110">
        <f t="shared" ca="1" si="599"/>
        <v>1</v>
      </c>
      <c r="FO286" s="110">
        <f t="shared" ca="1" si="599"/>
        <v>1</v>
      </c>
      <c r="FP286" s="110">
        <f t="shared" ca="1" si="599"/>
        <v>1</v>
      </c>
      <c r="FQ286" s="110">
        <f t="shared" ca="1" si="599"/>
        <v>1</v>
      </c>
      <c r="FR286" s="110">
        <f t="shared" ca="1" si="599"/>
        <v>1</v>
      </c>
      <c r="FS286" s="110">
        <f t="shared" ca="1" si="599"/>
        <v>0</v>
      </c>
      <c r="FT286" s="110">
        <f t="shared" ca="1" si="599"/>
        <v>0</v>
      </c>
      <c r="FU286" s="110">
        <f t="shared" ca="1" si="600"/>
        <v>0</v>
      </c>
      <c r="FV286" s="110">
        <f t="shared" ca="1" si="600"/>
        <v>0</v>
      </c>
      <c r="FW286" s="110">
        <f t="shared" ca="1" si="600"/>
        <v>0</v>
      </c>
      <c r="FX286" s="110">
        <f t="shared" ca="1" si="600"/>
        <v>0</v>
      </c>
      <c r="FY286" s="110">
        <f t="shared" ca="1" si="600"/>
        <v>0</v>
      </c>
      <c r="FZ286" s="110">
        <f t="shared" ca="1" si="600"/>
        <v>0</v>
      </c>
      <c r="GA286" s="110">
        <f t="shared" ca="1" si="600"/>
        <v>0</v>
      </c>
      <c r="GB286" s="110">
        <f t="shared" ca="1" si="600"/>
        <v>0</v>
      </c>
      <c r="GC286" s="110">
        <f t="shared" ca="1" si="600"/>
        <v>0</v>
      </c>
      <c r="GD286" s="110">
        <f t="shared" ca="1" si="600"/>
        <v>0</v>
      </c>
      <c r="GE286" s="115">
        <f t="shared" ca="1" si="600"/>
        <v>0</v>
      </c>
      <c r="GG286" s="114">
        <v>1</v>
      </c>
      <c r="GH286" s="110">
        <f t="shared" ref="GH286:HK286" ca="1" si="602">IF(AND($A286&gt;0,$B286&gt;0),IF(OR((GH$61*EXP($D286-$B286*GH$61)-GH$61)&gt;$AE$2*$H286,GG286=0),0,1),"")</f>
        <v>1</v>
      </c>
      <c r="GI286" s="110">
        <f t="shared" ca="1" si="602"/>
        <v>1</v>
      </c>
      <c r="GJ286" s="110">
        <f t="shared" ca="1" si="602"/>
        <v>1</v>
      </c>
      <c r="GK286" s="110">
        <f t="shared" ca="1" si="602"/>
        <v>1</v>
      </c>
      <c r="GL286" s="110">
        <f t="shared" ca="1" si="602"/>
        <v>1</v>
      </c>
      <c r="GM286" s="110">
        <f t="shared" ca="1" si="602"/>
        <v>1</v>
      </c>
      <c r="GN286" s="110">
        <f t="shared" ca="1" si="602"/>
        <v>1</v>
      </c>
      <c r="GO286" s="110">
        <f t="shared" ca="1" si="602"/>
        <v>0</v>
      </c>
      <c r="GP286" s="110">
        <f t="shared" ca="1" si="602"/>
        <v>0</v>
      </c>
      <c r="GQ286" s="110">
        <f t="shared" ca="1" si="602"/>
        <v>0</v>
      </c>
      <c r="GR286" s="110">
        <f t="shared" ca="1" si="602"/>
        <v>0</v>
      </c>
      <c r="GS286" s="110">
        <f t="shared" ca="1" si="602"/>
        <v>0</v>
      </c>
      <c r="GT286" s="110">
        <f t="shared" ca="1" si="602"/>
        <v>0</v>
      </c>
      <c r="GU286" s="110">
        <f t="shared" ca="1" si="602"/>
        <v>0</v>
      </c>
      <c r="GV286" s="110">
        <f t="shared" ca="1" si="602"/>
        <v>0</v>
      </c>
      <c r="GW286" s="110">
        <f t="shared" ca="1" si="602"/>
        <v>0</v>
      </c>
      <c r="GX286" s="110">
        <f t="shared" ca="1" si="602"/>
        <v>0</v>
      </c>
      <c r="GY286" s="110">
        <f t="shared" ca="1" si="602"/>
        <v>0</v>
      </c>
      <c r="GZ286" s="110">
        <f t="shared" ca="1" si="602"/>
        <v>0</v>
      </c>
      <c r="HA286" s="110">
        <f t="shared" ca="1" si="602"/>
        <v>0</v>
      </c>
      <c r="HB286" s="110">
        <f t="shared" ca="1" si="602"/>
        <v>0</v>
      </c>
      <c r="HC286" s="110">
        <f t="shared" ca="1" si="602"/>
        <v>0</v>
      </c>
      <c r="HD286" s="110">
        <f t="shared" ca="1" si="602"/>
        <v>0</v>
      </c>
      <c r="HE286" s="110">
        <f t="shared" ca="1" si="602"/>
        <v>0</v>
      </c>
      <c r="HF286" s="110">
        <f t="shared" ca="1" si="602"/>
        <v>0</v>
      </c>
      <c r="HG286" s="110">
        <f t="shared" ca="1" si="602"/>
        <v>0</v>
      </c>
      <c r="HH286" s="110">
        <f t="shared" ca="1" si="602"/>
        <v>0</v>
      </c>
      <c r="HI286" s="110">
        <f t="shared" ca="1" si="602"/>
        <v>0</v>
      </c>
      <c r="HJ286" s="110">
        <f t="shared" ca="1" si="602"/>
        <v>0</v>
      </c>
      <c r="HK286" s="115">
        <f t="shared" ca="1" si="602"/>
        <v>0</v>
      </c>
    </row>
    <row r="287" spans="1:219" x14ac:dyDescent="0.25">
      <c r="A287" s="176">
        <f t="shared" ca="1" si="528"/>
        <v>1.3881951184411179</v>
      </c>
      <c r="B287" s="164">
        <f t="shared" ca="1" si="529"/>
        <v>6.8127336466258293E-2</v>
      </c>
      <c r="C287" s="106">
        <f t="shared" ca="1" si="530"/>
        <v>0.46407105161682233</v>
      </c>
      <c r="D287" s="108">
        <f t="shared" ca="1" si="531"/>
        <v>1.4958760889154896</v>
      </c>
      <c r="E287" s="109">
        <f t="shared" ca="1" si="532"/>
        <v>21.957061093330111</v>
      </c>
      <c r="F287" s="109">
        <f t="shared" ca="1" si="533"/>
        <v>8.6793775595992173</v>
      </c>
      <c r="G287" s="109">
        <f t="shared" ca="1" si="534"/>
        <v>21.445675785563527</v>
      </c>
      <c r="H287" s="109">
        <f t="shared" ca="1" si="535"/>
        <v>12.766298225964309</v>
      </c>
      <c r="I287" s="177"/>
      <c r="J287" s="30" t="s">
        <v>275</v>
      </c>
      <c r="K287" s="89">
        <f t="shared" ca="1" si="593"/>
        <v>0.31960967874145596</v>
      </c>
      <c r="L287" s="89">
        <f t="shared" ca="1" si="593"/>
        <v>-0.21005970810345143</v>
      </c>
      <c r="M287" s="89">
        <f t="shared" ca="1" si="593"/>
        <v>1.4105767449530626E-2</v>
      </c>
      <c r="N287" s="89">
        <f t="shared" ca="1" si="593"/>
        <v>0.31960967874145596</v>
      </c>
      <c r="O287" s="89">
        <f t="shared" ca="1" si="593"/>
        <v>9.8583260592283506E-2</v>
      </c>
      <c r="P287" s="89">
        <f t="shared" ca="1" si="593"/>
        <v>1.4105767449530626E-2</v>
      </c>
      <c r="Q287" s="89">
        <f t="shared" ca="1" si="593"/>
        <v>1.8449135142460493E-2</v>
      </c>
      <c r="R287" s="89">
        <f t="shared" ca="1" si="593"/>
        <v>-0.15653910921934289</v>
      </c>
      <c r="S287" s="89">
        <f t="shared" ca="1" si="593"/>
        <v>-0.21005970810345143</v>
      </c>
      <c r="T287" s="89">
        <f t="shared" ca="1" si="593"/>
        <v>0.14357639329378769</v>
      </c>
      <c r="U287" s="89">
        <f t="shared" ca="1" si="594"/>
        <v>0.74160465676181864</v>
      </c>
      <c r="V287" s="89">
        <f t="shared" ca="1" si="594"/>
        <v>-2.3856124570488357E-2</v>
      </c>
      <c r="W287" s="89">
        <f t="shared" ca="1" si="594"/>
        <v>0.21206368060581204</v>
      </c>
      <c r="X287" s="89">
        <f t="shared" ca="1" si="594"/>
        <v>0.3096998313943522</v>
      </c>
      <c r="Y287" s="89">
        <f t="shared" ca="1" si="594"/>
        <v>-0.41184718490169098</v>
      </c>
      <c r="Z287" s="89">
        <f t="shared" ca="1" si="594"/>
        <v>0.53753403810350731</v>
      </c>
      <c r="AA287" s="89">
        <f t="shared" ca="1" si="594"/>
        <v>-0.44623785415300243</v>
      </c>
      <c r="AB287" s="89">
        <f t="shared" ca="1" si="594"/>
        <v>0.13695300672662025</v>
      </c>
      <c r="AC287" s="89">
        <f t="shared" ca="1" si="594"/>
        <v>-0.31999883307611282</v>
      </c>
      <c r="AD287" s="89">
        <f t="shared" ca="1" si="594"/>
        <v>0.89371861765175975</v>
      </c>
      <c r="AE287" s="89">
        <f t="shared" ca="1" si="595"/>
        <v>0.74370258632857644</v>
      </c>
      <c r="AF287" s="89">
        <f t="shared" ca="1" si="595"/>
        <v>2.8755171397204293E-2</v>
      </c>
      <c r="AG287" s="89">
        <f t="shared" ca="1" si="595"/>
        <v>0.41148501321826991</v>
      </c>
      <c r="AH287" s="89">
        <f t="shared" ca="1" si="595"/>
        <v>-9.3840171590928279E-2</v>
      </c>
      <c r="AI287" s="89">
        <f t="shared" ca="1" si="595"/>
        <v>-1.0097454203712564</v>
      </c>
      <c r="AJ287" s="89">
        <f t="shared" ca="1" si="595"/>
        <v>0.21206368060581204</v>
      </c>
      <c r="AK287" s="89">
        <f t="shared" ca="1" si="595"/>
        <v>9.8583260592283506E-2</v>
      </c>
      <c r="AL287" s="89">
        <f t="shared" ca="1" si="595"/>
        <v>0.82443786118685636</v>
      </c>
      <c r="AM287" s="89">
        <f t="shared" ca="1" si="595"/>
        <v>0.21206368060581204</v>
      </c>
      <c r="AN287" s="89">
        <f t="shared" ca="1" si="595"/>
        <v>-0.44623785415300243</v>
      </c>
      <c r="AO287" s="89">
        <f t="shared" ca="1" si="596"/>
        <v>-0.22096981093654566</v>
      </c>
      <c r="AP287" s="89">
        <f t="shared" ca="1" si="596"/>
        <v>0.41148501321826991</v>
      </c>
      <c r="AQ287" s="89">
        <f t="shared" ca="1" si="596"/>
        <v>0.51560491500326755</v>
      </c>
      <c r="AR287" s="89">
        <f t="shared" ca="1" si="596"/>
        <v>-1.3483164959119551</v>
      </c>
      <c r="AS287" s="89">
        <f t="shared" ca="1" si="596"/>
        <v>0.82443786118685636</v>
      </c>
      <c r="AT287" s="89">
        <f t="shared" ca="1" si="596"/>
        <v>9.8583260592283506E-2</v>
      </c>
      <c r="AU287" s="89">
        <f t="shared" ca="1" si="596"/>
        <v>-9.3840171590928279E-2</v>
      </c>
      <c r="AV287" s="89">
        <f t="shared" ca="1" si="596"/>
        <v>-9.3840171590928279E-2</v>
      </c>
      <c r="AW287" s="89">
        <f t="shared" ca="1" si="596"/>
        <v>2.8755171397204293E-2</v>
      </c>
      <c r="AX287" s="89" t="str">
        <f t="shared" ca="1" si="596"/>
        <v/>
      </c>
      <c r="AY287" s="89" t="str">
        <f t="shared" ca="1" si="597"/>
        <v/>
      </c>
      <c r="AZ287" s="89" t="str">
        <f t="shared" ca="1" si="597"/>
        <v/>
      </c>
      <c r="BA287" s="89" t="str">
        <f t="shared" ca="1" si="597"/>
        <v/>
      </c>
      <c r="BB287" s="89" t="str">
        <f t="shared" ca="1" si="597"/>
        <v/>
      </c>
      <c r="BC287" s="89" t="str">
        <f t="shared" ca="1" si="597"/>
        <v/>
      </c>
      <c r="BD287" s="89" t="str">
        <f t="shared" ca="1" si="597"/>
        <v/>
      </c>
      <c r="BE287" s="89" t="str">
        <f t="shared" ca="1" si="597"/>
        <v/>
      </c>
      <c r="BF287" s="89" t="str">
        <f t="shared" ca="1" si="597"/>
        <v/>
      </c>
      <c r="BG287" s="89" t="str">
        <f t="shared" ca="1" si="597"/>
        <v/>
      </c>
      <c r="BH287" s="89" t="str">
        <f t="shared" ca="1" si="597"/>
        <v/>
      </c>
      <c r="BJ287" s="132">
        <f t="shared" ca="1" si="588"/>
        <v>1.3330783293757082</v>
      </c>
      <c r="BK287" s="89">
        <f t="shared" ca="1" si="588"/>
        <v>0.77401555522372589</v>
      </c>
      <c r="BL287" s="89">
        <f t="shared" ca="1" si="588"/>
        <v>1.0182612726402311</v>
      </c>
      <c r="BM287" s="89">
        <f t="shared" ca="1" si="586"/>
        <v>0.97502914784209294</v>
      </c>
      <c r="BN287" s="89">
        <f t="shared" ca="1" si="586"/>
        <v>1.173526530348445</v>
      </c>
      <c r="BO287" s="89">
        <f t="shared" ca="1" si="586"/>
        <v>0.86734902048235585</v>
      </c>
      <c r="BP287" s="89">
        <f t="shared" ca="1" si="586"/>
        <v>1.0238935482257707</v>
      </c>
      <c r="BQ287" s="89">
        <f t="shared" ca="1" si="586"/>
        <v>0.71400223083564063</v>
      </c>
      <c r="BR287" s="89">
        <f t="shared" ca="1" si="586"/>
        <v>0.55784055221078366</v>
      </c>
      <c r="BS287" s="89">
        <f t="shared" ca="1" si="586"/>
        <v>0.74999378489185453</v>
      </c>
      <c r="BT287" s="89">
        <f t="shared" ca="1" si="586"/>
        <v>1.4819270036908863</v>
      </c>
      <c r="BU287" s="89">
        <f t="shared" ca="1" si="586"/>
        <v>0.69983616686612737</v>
      </c>
      <c r="BV287" s="89">
        <f t="shared" ca="1" si="586"/>
        <v>0.5554652701668279</v>
      </c>
      <c r="BW287" s="89">
        <f t="shared" ca="1" si="586"/>
        <v>0.74278268901981515</v>
      </c>
      <c r="BX287" s="89">
        <f t="shared" ca="1" si="586"/>
        <v>0.53094372988964023</v>
      </c>
      <c r="BY287" s="89">
        <f t="shared" ca="1" si="586"/>
        <v>1.7505869322305854</v>
      </c>
      <c r="BZ287" s="89">
        <f t="shared" ca="1" si="562"/>
        <v>0.57013869843408893</v>
      </c>
      <c r="CA287" s="89">
        <f t="shared" ca="1" si="559"/>
        <v>1.3203374417402738</v>
      </c>
      <c r="CB287" s="89">
        <f t="shared" ca="1" si="559"/>
        <v>-3.0621346282164785E-2</v>
      </c>
      <c r="CC287" s="89">
        <f t="shared" ca="1" si="559"/>
        <v>1.8216163589278751</v>
      </c>
      <c r="CD287" s="89">
        <f t="shared" ca="1" si="559"/>
        <v>1.743056123699859</v>
      </c>
      <c r="CE287" s="89">
        <f t="shared" ca="1" si="559"/>
        <v>0.67647262992005164</v>
      </c>
      <c r="CF287" s="89">
        <f t="shared" ca="1" si="559"/>
        <v>0.14064340000609032</v>
      </c>
      <c r="CG287" s="89">
        <f t="shared" ca="1" si="559"/>
        <v>0.62850033839734065</v>
      </c>
      <c r="CH287" s="89">
        <f t="shared" ca="1" si="559"/>
        <v>-9.4053008102597535E-2</v>
      </c>
      <c r="CI287" s="89">
        <f t="shared" ca="1" si="501"/>
        <v>-0.45248427943736225</v>
      </c>
      <c r="CJ287" s="89">
        <f t="shared" ca="1" si="501"/>
        <v>-0.37695893171082473</v>
      </c>
      <c r="CK287" s="89">
        <f t="shared" ca="1" si="501"/>
        <v>0.56650890448417535</v>
      </c>
      <c r="CL287" s="89">
        <f t="shared" ca="1" si="501"/>
        <v>0.55981140470715207</v>
      </c>
      <c r="CM287" s="89">
        <f t="shared" ca="1" si="501"/>
        <v>0.58503187194930473</v>
      </c>
      <c r="CN287" s="89">
        <f t="shared" ca="1" si="501"/>
        <v>0.76187155885929192</v>
      </c>
      <c r="CO287" s="89">
        <f t="shared" ca="1" si="501"/>
        <v>1.2970924290667463</v>
      </c>
      <c r="CP287" s="89">
        <f t="shared" ca="1" si="570"/>
        <v>1.4805508989974447</v>
      </c>
      <c r="CQ287" s="89">
        <f t="shared" ca="1" si="570"/>
        <v>-0.60356942249789192</v>
      </c>
      <c r="CR287" s="5">
        <f t="shared" ca="1" si="570"/>
        <v>1.9734304612123388</v>
      </c>
      <c r="CS287" s="5">
        <f t="shared" ca="1" si="540"/>
        <v>1.1945105795756885</v>
      </c>
      <c r="CT287" s="5">
        <f t="shared" ca="1" si="540"/>
        <v>1.0880274388905686</v>
      </c>
      <c r="CU287" s="5">
        <f t="shared" ca="1" si="540"/>
        <v>0.71861386215748002</v>
      </c>
      <c r="CV287" s="5">
        <f t="shared" ref="CV287:DG321" ca="1" si="603">IF(CV$61&gt;0,AW$63+AW287,"")</f>
        <v>0.2272960885400368</v>
      </c>
      <c r="CW287" s="5" t="str">
        <f t="shared" si="603"/>
        <v/>
      </c>
      <c r="CX287" s="5" t="str">
        <f t="shared" si="603"/>
        <v/>
      </c>
      <c r="CY287" s="5" t="str">
        <f t="shared" si="603"/>
        <v/>
      </c>
      <c r="CZ287" s="5" t="str">
        <f t="shared" si="603"/>
        <v/>
      </c>
      <c r="DA287" s="5" t="str">
        <f t="shared" si="603"/>
        <v/>
      </c>
      <c r="DB287" s="5" t="str">
        <f t="shared" si="603"/>
        <v/>
      </c>
      <c r="DC287" s="5" t="str">
        <f t="shared" si="560"/>
        <v/>
      </c>
      <c r="DD287" s="5" t="str">
        <f t="shared" si="560"/>
        <v/>
      </c>
      <c r="DE287" s="5" t="str">
        <f t="shared" si="560"/>
        <v/>
      </c>
      <c r="DF287" s="5" t="str">
        <f t="shared" si="560"/>
        <v/>
      </c>
      <c r="DG287" s="133" t="str">
        <f t="shared" si="560"/>
        <v/>
      </c>
      <c r="DI287" s="144">
        <f t="shared" ca="1" si="589"/>
        <v>0</v>
      </c>
      <c r="DJ287" s="139">
        <f t="shared" ca="1" si="589"/>
        <v>0</v>
      </c>
      <c r="DK287" s="139">
        <f t="shared" ca="1" si="589"/>
        <v>0</v>
      </c>
      <c r="DL287" s="139">
        <f t="shared" ca="1" si="589"/>
        <v>0</v>
      </c>
      <c r="DM287" s="139">
        <f t="shared" ca="1" si="589"/>
        <v>0</v>
      </c>
      <c r="DN287" s="139">
        <f t="shared" ca="1" si="589"/>
        <v>0</v>
      </c>
      <c r="DO287" s="139">
        <f t="shared" ca="1" si="589"/>
        <v>0</v>
      </c>
      <c r="DP287" s="139">
        <f t="shared" ca="1" si="589"/>
        <v>0</v>
      </c>
      <c r="DQ287" s="139">
        <f t="shared" ca="1" si="589"/>
        <v>0</v>
      </c>
      <c r="DR287" s="139">
        <f t="shared" ca="1" si="589"/>
        <v>0</v>
      </c>
      <c r="DS287" s="139">
        <f t="shared" ca="1" si="557"/>
        <v>0</v>
      </c>
      <c r="DT287" s="139">
        <f t="shared" ca="1" si="557"/>
        <v>0</v>
      </c>
      <c r="DU287" s="139">
        <f t="shared" ca="1" si="557"/>
        <v>0</v>
      </c>
      <c r="DV287" s="139">
        <f t="shared" ca="1" si="557"/>
        <v>0</v>
      </c>
      <c r="DW287" s="139">
        <f t="shared" ca="1" si="557"/>
        <v>0</v>
      </c>
      <c r="DX287" s="139">
        <f t="shared" ca="1" si="557"/>
        <v>0</v>
      </c>
      <c r="DY287" s="139">
        <f t="shared" ca="1" si="557"/>
        <v>0</v>
      </c>
      <c r="DZ287" s="139">
        <f t="shared" ca="1" si="557"/>
        <v>0</v>
      </c>
      <c r="EA287" s="139">
        <f t="shared" ca="1" si="557"/>
        <v>0</v>
      </c>
      <c r="EB287" s="139">
        <f t="shared" ca="1" si="557"/>
        <v>0</v>
      </c>
      <c r="EC287" s="145">
        <f t="shared" ca="1" si="557"/>
        <v>0</v>
      </c>
      <c r="EE287" s="114">
        <f t="shared" ca="1" si="568"/>
        <v>0</v>
      </c>
      <c r="EF287" s="110">
        <f t="shared" ca="1" si="568"/>
        <v>3.1693024867254431</v>
      </c>
      <c r="EG287" s="110">
        <f t="shared" ca="1" si="568"/>
        <v>5.7894370889225995</v>
      </c>
      <c r="EH287" s="110">
        <f t="shared" ca="1" si="568"/>
        <v>7.9146548533236523</v>
      </c>
      <c r="EI287" s="110">
        <f t="shared" ca="1" si="568"/>
        <v>9.5944429710498937</v>
      </c>
      <c r="EJ287" s="110">
        <f t="shared" ca="1" si="568"/>
        <v>10.873916952999021</v>
      </c>
      <c r="EK287" s="110">
        <f t="shared" ca="1" si="568"/>
        <v>11.79418181154055</v>
      </c>
      <c r="EL287" s="110">
        <f t="shared" ca="1" si="568"/>
        <v>12.392664629916506</v>
      </c>
      <c r="EM287" s="110">
        <f t="shared" ca="1" si="568"/>
        <v>12.703420721504294</v>
      </c>
      <c r="EN287" s="110">
        <f t="shared" ca="1" si="568"/>
        <v>12.757415415138517</v>
      </c>
      <c r="EO287" s="110">
        <f t="shared" ca="1" si="566"/>
        <v>12.582783349036578</v>
      </c>
      <c r="EP287" s="110">
        <f t="shared" ca="1" si="566"/>
        <v>12.205067013627836</v>
      </c>
      <c r="EQ287" s="110">
        <f t="shared" ca="1" si="566"/>
        <v>11.647436151911911</v>
      </c>
      <c r="ER287" s="110">
        <f t="shared" ca="1" si="566"/>
        <v>10.930889504093109</v>
      </c>
      <c r="ES287" s="110">
        <f t="shared" ca="1" si="566"/>
        <v>10.074440270435343</v>
      </c>
      <c r="ET287" s="110">
        <f t="shared" ca="1" si="566"/>
        <v>9.0952865618892211</v>
      </c>
      <c r="EU287" s="110">
        <f t="shared" ca="1" si="566"/>
        <v>8.0089680114409525</v>
      </c>
      <c r="EV287" s="110">
        <f t="shared" ca="1" si="566"/>
        <v>6.8295096297484967</v>
      </c>
      <c r="EW287" s="110">
        <f t="shared" ca="1" si="566"/>
        <v>5.5695539059321746</v>
      </c>
      <c r="EX287" s="110">
        <f t="shared" ca="1" si="566"/>
        <v>4.2404820778815235</v>
      </c>
      <c r="EY287" s="115">
        <f t="shared" ca="1" si="566"/>
        <v>2.8525254256708621</v>
      </c>
      <c r="FA287" s="114">
        <f t="shared" ca="1" si="598"/>
        <v>0</v>
      </c>
      <c r="FB287" s="110">
        <f t="shared" ca="1" si="598"/>
        <v>0</v>
      </c>
      <c r="FC287" s="110">
        <f t="shared" ca="1" si="598"/>
        <v>0</v>
      </c>
      <c r="FD287" s="110">
        <f t="shared" ca="1" si="598"/>
        <v>0</v>
      </c>
      <c r="FE287" s="110">
        <f t="shared" ca="1" si="598"/>
        <v>0</v>
      </c>
      <c r="FF287" s="110">
        <f t="shared" ca="1" si="598"/>
        <v>0</v>
      </c>
      <c r="FG287" s="110">
        <f t="shared" ca="1" si="598"/>
        <v>0</v>
      </c>
      <c r="FH287" s="110">
        <f t="shared" ca="1" si="598"/>
        <v>0</v>
      </c>
      <c r="FI287" s="110">
        <f t="shared" ca="1" si="598"/>
        <v>0</v>
      </c>
      <c r="FJ287" s="110">
        <f t="shared" ca="1" si="598"/>
        <v>1</v>
      </c>
      <c r="FK287" s="110">
        <f t="shared" ca="1" si="599"/>
        <v>1</v>
      </c>
      <c r="FL287" s="110">
        <f t="shared" ca="1" si="599"/>
        <v>1</v>
      </c>
      <c r="FM287" s="110">
        <f t="shared" ca="1" si="599"/>
        <v>1</v>
      </c>
      <c r="FN287" s="110">
        <f t="shared" ca="1" si="599"/>
        <v>1</v>
      </c>
      <c r="FO287" s="110">
        <f t="shared" ca="1" si="599"/>
        <v>1</v>
      </c>
      <c r="FP287" s="110">
        <f t="shared" ca="1" si="599"/>
        <v>1</v>
      </c>
      <c r="FQ287" s="110">
        <f t="shared" ca="1" si="599"/>
        <v>1</v>
      </c>
      <c r="FR287" s="110">
        <f t="shared" ca="1" si="599"/>
        <v>1</v>
      </c>
      <c r="FS287" s="110">
        <f t="shared" ca="1" si="599"/>
        <v>1</v>
      </c>
      <c r="FT287" s="110">
        <f t="shared" ca="1" si="599"/>
        <v>0</v>
      </c>
      <c r="FU287" s="110">
        <f t="shared" ca="1" si="600"/>
        <v>0</v>
      </c>
      <c r="FV287" s="110">
        <f t="shared" ca="1" si="600"/>
        <v>0</v>
      </c>
      <c r="FW287" s="110">
        <f t="shared" ca="1" si="600"/>
        <v>0</v>
      </c>
      <c r="FX287" s="110">
        <f t="shared" ca="1" si="600"/>
        <v>0</v>
      </c>
      <c r="FY287" s="110">
        <f t="shared" ca="1" si="600"/>
        <v>0</v>
      </c>
      <c r="FZ287" s="110">
        <f t="shared" ca="1" si="600"/>
        <v>0</v>
      </c>
      <c r="GA287" s="110">
        <f t="shared" ca="1" si="600"/>
        <v>0</v>
      </c>
      <c r="GB287" s="110">
        <f t="shared" ca="1" si="600"/>
        <v>0</v>
      </c>
      <c r="GC287" s="110">
        <f t="shared" ca="1" si="600"/>
        <v>0</v>
      </c>
      <c r="GD287" s="110">
        <f t="shared" ca="1" si="600"/>
        <v>0</v>
      </c>
      <c r="GE287" s="115">
        <f t="shared" ca="1" si="600"/>
        <v>0</v>
      </c>
      <c r="GG287" s="114">
        <v>1</v>
      </c>
      <c r="GH287" s="110">
        <f t="shared" ref="GH287:HK287" ca="1" si="604">IF(AND($A287&gt;0,$B287&gt;0),IF(OR((GH$61*EXP($D287-$B287*GH$61)-GH$61)&gt;$AE$2*$H287,GG287=0),0,1),"")</f>
        <v>1</v>
      </c>
      <c r="GI287" s="110">
        <f t="shared" ca="1" si="604"/>
        <v>1</v>
      </c>
      <c r="GJ287" s="110">
        <f t="shared" ca="1" si="604"/>
        <v>1</v>
      </c>
      <c r="GK287" s="110">
        <f t="shared" ca="1" si="604"/>
        <v>1</v>
      </c>
      <c r="GL287" s="110">
        <f t="shared" ca="1" si="604"/>
        <v>1</v>
      </c>
      <c r="GM287" s="110">
        <f t="shared" ca="1" si="604"/>
        <v>1</v>
      </c>
      <c r="GN287" s="110">
        <f t="shared" ca="1" si="604"/>
        <v>1</v>
      </c>
      <c r="GO287" s="110">
        <f t="shared" ca="1" si="604"/>
        <v>1</v>
      </c>
      <c r="GP287" s="110">
        <f t="shared" ca="1" si="604"/>
        <v>0</v>
      </c>
      <c r="GQ287" s="110">
        <f t="shared" ca="1" si="604"/>
        <v>0</v>
      </c>
      <c r="GR287" s="110">
        <f t="shared" ca="1" si="604"/>
        <v>0</v>
      </c>
      <c r="GS287" s="110">
        <f t="shared" ca="1" si="604"/>
        <v>0</v>
      </c>
      <c r="GT287" s="110">
        <f t="shared" ca="1" si="604"/>
        <v>0</v>
      </c>
      <c r="GU287" s="110">
        <f t="shared" ca="1" si="604"/>
        <v>0</v>
      </c>
      <c r="GV287" s="110">
        <f t="shared" ca="1" si="604"/>
        <v>0</v>
      </c>
      <c r="GW287" s="110">
        <f t="shared" ca="1" si="604"/>
        <v>0</v>
      </c>
      <c r="GX287" s="110">
        <f t="shared" ca="1" si="604"/>
        <v>0</v>
      </c>
      <c r="GY287" s="110">
        <f t="shared" ca="1" si="604"/>
        <v>0</v>
      </c>
      <c r="GZ287" s="110">
        <f t="shared" ca="1" si="604"/>
        <v>0</v>
      </c>
      <c r="HA287" s="110">
        <f t="shared" ca="1" si="604"/>
        <v>0</v>
      </c>
      <c r="HB287" s="110">
        <f t="shared" ca="1" si="604"/>
        <v>0</v>
      </c>
      <c r="HC287" s="110">
        <f t="shared" ca="1" si="604"/>
        <v>0</v>
      </c>
      <c r="HD287" s="110">
        <f t="shared" ca="1" si="604"/>
        <v>0</v>
      </c>
      <c r="HE287" s="110">
        <f t="shared" ca="1" si="604"/>
        <v>0</v>
      </c>
      <c r="HF287" s="110">
        <f t="shared" ca="1" si="604"/>
        <v>0</v>
      </c>
      <c r="HG287" s="110">
        <f t="shared" ca="1" si="604"/>
        <v>0</v>
      </c>
      <c r="HH287" s="110">
        <f t="shared" ca="1" si="604"/>
        <v>0</v>
      </c>
      <c r="HI287" s="110">
        <f t="shared" ca="1" si="604"/>
        <v>0</v>
      </c>
      <c r="HJ287" s="110">
        <f t="shared" ca="1" si="604"/>
        <v>0</v>
      </c>
      <c r="HK287" s="115">
        <f t="shared" ca="1" si="604"/>
        <v>0</v>
      </c>
    </row>
    <row r="288" spans="1:219" x14ac:dyDescent="0.25">
      <c r="A288" s="176">
        <f t="shared" ca="1" si="528"/>
        <v>1.6344942489300152</v>
      </c>
      <c r="B288" s="164">
        <f t="shared" ca="1" si="529"/>
        <v>9.0171038301298412E-2</v>
      </c>
      <c r="C288" s="106">
        <f t="shared" ca="1" si="530"/>
        <v>0.49270241435610518</v>
      </c>
      <c r="D288" s="108">
        <f t="shared" ca="1" si="531"/>
        <v>1.7558720834861827</v>
      </c>
      <c r="E288" s="109">
        <f t="shared" ca="1" si="532"/>
        <v>19.47268343100469</v>
      </c>
      <c r="F288" s="109">
        <f t="shared" ca="1" si="533"/>
        <v>7.34293382960779</v>
      </c>
      <c r="G288" s="109">
        <f t="shared" ca="1" si="534"/>
        <v>21.921997460804771</v>
      </c>
      <c r="H288" s="109">
        <f t="shared" ca="1" si="535"/>
        <v>14.579063631196981</v>
      </c>
      <c r="I288" s="177"/>
      <c r="J288" s="30" t="s">
        <v>276</v>
      </c>
      <c r="K288" s="89">
        <f t="shared" ca="1" si="593"/>
        <v>0.13695300672662025</v>
      </c>
      <c r="L288" s="89">
        <f t="shared" ca="1" si="593"/>
        <v>0.21206368060581204</v>
      </c>
      <c r="M288" s="89">
        <f t="shared" ca="1" si="593"/>
        <v>-0.44623785415300243</v>
      </c>
      <c r="N288" s="89">
        <f t="shared" ca="1" si="593"/>
        <v>0.53753403810350731</v>
      </c>
      <c r="O288" s="89">
        <f t="shared" ca="1" si="593"/>
        <v>-0.81775242806075465</v>
      </c>
      <c r="P288" s="89">
        <f t="shared" ca="1" si="593"/>
        <v>5.4419538639000731E-2</v>
      </c>
      <c r="Q288" s="89">
        <f t="shared" ca="1" si="593"/>
        <v>0.94353006046483001</v>
      </c>
      <c r="R288" s="89">
        <f t="shared" ca="1" si="593"/>
        <v>9.8583260592283506E-2</v>
      </c>
      <c r="S288" s="89">
        <f t="shared" ca="1" si="593"/>
        <v>5.4419538639000731E-2</v>
      </c>
      <c r="T288" s="89">
        <f t="shared" ca="1" si="593"/>
        <v>-9.3840171590928279E-2</v>
      </c>
      <c r="U288" s="89">
        <f t="shared" ca="1" si="594"/>
        <v>0.14357639329378769</v>
      </c>
      <c r="V288" s="89">
        <f t="shared" ca="1" si="594"/>
        <v>0.13695300672662025</v>
      </c>
      <c r="W288" s="89">
        <f t="shared" ca="1" si="594"/>
        <v>3.6539036893229848E-2</v>
      </c>
      <c r="X288" s="89">
        <f t="shared" ca="1" si="594"/>
        <v>0.10667228108213433</v>
      </c>
      <c r="Y288" s="89">
        <f t="shared" ca="1" si="594"/>
        <v>0.53753403810350731</v>
      </c>
      <c r="Z288" s="89">
        <f t="shared" ca="1" si="594"/>
        <v>0.94353006046483001</v>
      </c>
      <c r="AA288" s="89">
        <f t="shared" ca="1" si="594"/>
        <v>3.6539036893229848E-2</v>
      </c>
      <c r="AB288" s="89">
        <f t="shared" ca="1" si="594"/>
        <v>-0.21005970810345143</v>
      </c>
      <c r="AC288" s="89">
        <f t="shared" ca="1" si="594"/>
        <v>-0.31999883307611282</v>
      </c>
      <c r="AD288" s="89">
        <f t="shared" ca="1" si="594"/>
        <v>0.94353006046483001</v>
      </c>
      <c r="AE288" s="89">
        <f t="shared" ca="1" si="595"/>
        <v>0.94353006046483001</v>
      </c>
      <c r="AF288" s="89">
        <f t="shared" ca="1" si="595"/>
        <v>-0.31999883307611282</v>
      </c>
      <c r="AG288" s="89">
        <f t="shared" ca="1" si="595"/>
        <v>0.14357639329378769</v>
      </c>
      <c r="AH288" s="89">
        <f t="shared" ca="1" si="595"/>
        <v>0.41148501321826991</v>
      </c>
      <c r="AI288" s="89">
        <f t="shared" ca="1" si="595"/>
        <v>1.8449135142460493E-2</v>
      </c>
      <c r="AJ288" s="89">
        <f t="shared" ca="1" si="595"/>
        <v>0.41148501321826991</v>
      </c>
      <c r="AK288" s="89">
        <f t="shared" ca="1" si="595"/>
        <v>-2.3856124570488357E-2</v>
      </c>
      <c r="AL288" s="89">
        <f t="shared" ca="1" si="595"/>
        <v>-1.3483164959119551</v>
      </c>
      <c r="AM288" s="89">
        <f t="shared" ca="1" si="595"/>
        <v>9.8583260592283506E-2</v>
      </c>
      <c r="AN288" s="89">
        <f t="shared" ca="1" si="595"/>
        <v>-0.31999883307611282</v>
      </c>
      <c r="AO288" s="89">
        <f t="shared" ca="1" si="596"/>
        <v>0.31960967874145596</v>
      </c>
      <c r="AP288" s="89">
        <f t="shared" ca="1" si="596"/>
        <v>5.4419538639000731E-2</v>
      </c>
      <c r="AQ288" s="89">
        <f t="shared" ca="1" si="596"/>
        <v>9.8583260592283506E-2</v>
      </c>
      <c r="AR288" s="89">
        <f t="shared" ca="1" si="596"/>
        <v>0.51560491500326755</v>
      </c>
      <c r="AS288" s="89">
        <f t="shared" ca="1" si="596"/>
        <v>-0.41184718490169098</v>
      </c>
      <c r="AT288" s="89">
        <f t="shared" ca="1" si="596"/>
        <v>-0.41184718490169098</v>
      </c>
      <c r="AU288" s="89">
        <f t="shared" ca="1" si="596"/>
        <v>0.2685645797022288</v>
      </c>
      <c r="AV288" s="89">
        <f t="shared" ca="1" si="596"/>
        <v>0.89371861765175975</v>
      </c>
      <c r="AW288" s="89">
        <f t="shared" ca="1" si="596"/>
        <v>0.74370258632857644</v>
      </c>
      <c r="AX288" s="89" t="str">
        <f t="shared" ca="1" si="596"/>
        <v/>
      </c>
      <c r="AY288" s="89" t="str">
        <f t="shared" ca="1" si="597"/>
        <v/>
      </c>
      <c r="AZ288" s="89" t="str">
        <f t="shared" ca="1" si="597"/>
        <v/>
      </c>
      <c r="BA288" s="89" t="str">
        <f t="shared" ca="1" si="597"/>
        <v/>
      </c>
      <c r="BB288" s="89" t="str">
        <f t="shared" ca="1" si="597"/>
        <v/>
      </c>
      <c r="BC288" s="89" t="str">
        <f t="shared" ca="1" si="597"/>
        <v/>
      </c>
      <c r="BD288" s="89" t="str">
        <f t="shared" ca="1" si="597"/>
        <v/>
      </c>
      <c r="BE288" s="89" t="str">
        <f t="shared" ca="1" si="597"/>
        <v/>
      </c>
      <c r="BF288" s="89" t="str">
        <f t="shared" ca="1" si="597"/>
        <v/>
      </c>
      <c r="BG288" s="89" t="str">
        <f t="shared" ca="1" si="597"/>
        <v/>
      </c>
      <c r="BH288" s="89" t="str">
        <f t="shared" ca="1" si="597"/>
        <v/>
      </c>
      <c r="BJ288" s="132">
        <f t="shared" ca="1" si="588"/>
        <v>1.1504216573608725</v>
      </c>
      <c r="BK288" s="89">
        <f t="shared" ca="1" si="588"/>
        <v>1.1961389439329895</v>
      </c>
      <c r="BL288" s="89">
        <f t="shared" ca="1" si="588"/>
        <v>0.55791765103769808</v>
      </c>
      <c r="BM288" s="89">
        <f t="shared" ca="1" si="586"/>
        <v>1.1929535072041442</v>
      </c>
      <c r="BN288" s="89">
        <f t="shared" ca="1" si="586"/>
        <v>0.25719084169540674</v>
      </c>
      <c r="BO288" s="89">
        <f t="shared" ca="1" si="586"/>
        <v>0.90766279167182595</v>
      </c>
      <c r="BP288" s="89">
        <f t="shared" ca="1" si="586"/>
        <v>1.9489744735481402</v>
      </c>
      <c r="BQ288" s="89">
        <f t="shared" ca="1" si="586"/>
        <v>0.96912460064726702</v>
      </c>
      <c r="BR288" s="89">
        <f t="shared" ca="1" si="586"/>
        <v>0.82231979895323581</v>
      </c>
      <c r="BS288" s="89">
        <f t="shared" ca="1" si="586"/>
        <v>0.51257722000713857</v>
      </c>
      <c r="BT288" s="89">
        <f t="shared" ca="1" si="586"/>
        <v>0.88389874022285531</v>
      </c>
      <c r="BU288" s="89">
        <f t="shared" ca="1" si="586"/>
        <v>0.86064529816323598</v>
      </c>
      <c r="BV288" s="89">
        <f t="shared" ca="1" si="586"/>
        <v>0.3799406264542457</v>
      </c>
      <c r="BW288" s="89">
        <f t="shared" ca="1" si="586"/>
        <v>0.53975513870759728</v>
      </c>
      <c r="BX288" s="89">
        <f t="shared" ca="1" si="586"/>
        <v>1.4803249528948386</v>
      </c>
      <c r="BY288" s="89">
        <f t="shared" ca="1" si="586"/>
        <v>2.156582954591908</v>
      </c>
      <c r="BZ288" s="89">
        <f t="shared" ca="1" si="562"/>
        <v>1.0529155894803213</v>
      </c>
      <c r="CA288" s="89">
        <f t="shared" ca="1" si="559"/>
        <v>0.97332472691020211</v>
      </c>
      <c r="CB288" s="89">
        <f t="shared" ca="1" si="559"/>
        <v>-3.0621346282164785E-2</v>
      </c>
      <c r="CC288" s="89">
        <f t="shared" ca="1" si="559"/>
        <v>1.8714278017409454</v>
      </c>
      <c r="CD288" s="89">
        <f t="shared" ca="1" si="559"/>
        <v>1.9428835978361125</v>
      </c>
      <c r="CE288" s="89">
        <f t="shared" ca="1" si="559"/>
        <v>0.32771862544673452</v>
      </c>
      <c r="CF288" s="89">
        <f t="shared" ca="1" si="559"/>
        <v>-0.1272652199183919</v>
      </c>
      <c r="CG288" s="89">
        <f t="shared" ca="1" si="559"/>
        <v>1.1338255232065388</v>
      </c>
      <c r="CH288" s="89">
        <f t="shared" ca="1" si="559"/>
        <v>0.93414154741111932</v>
      </c>
      <c r="CI288" s="89">
        <f t="shared" ca="1" si="501"/>
        <v>-0.25306294682490438</v>
      </c>
      <c r="CJ288" s="89">
        <f t="shared" ca="1" si="501"/>
        <v>-0.49939831687359659</v>
      </c>
      <c r="CK288" s="89">
        <f t="shared" ca="1" si="501"/>
        <v>-1.6062454526146361</v>
      </c>
      <c r="CL288" s="89">
        <f t="shared" ca="1" si="501"/>
        <v>0.44633098469362353</v>
      </c>
      <c r="CM288" s="89">
        <f t="shared" ca="1" si="501"/>
        <v>0.7112708930261944</v>
      </c>
      <c r="CN288" s="89">
        <f t="shared" ca="1" si="501"/>
        <v>1.3024510485372935</v>
      </c>
      <c r="CO288" s="89">
        <f t="shared" ca="1" si="501"/>
        <v>0.94002695448747697</v>
      </c>
      <c r="CP288" s="89">
        <f t="shared" ca="1" si="570"/>
        <v>1.0635292445864608</v>
      </c>
      <c r="CQ288" s="89">
        <f t="shared" ca="1" si="570"/>
        <v>1.2603519884173306</v>
      </c>
      <c r="CR288" s="5">
        <f t="shared" ca="1" si="570"/>
        <v>0.7371454151237915</v>
      </c>
      <c r="CS288" s="5">
        <f t="shared" ca="1" si="570"/>
        <v>0.68408013408171398</v>
      </c>
      <c r="CT288" s="5">
        <f t="shared" ca="1" si="570"/>
        <v>1.4504321901837258</v>
      </c>
      <c r="CU288" s="5">
        <f t="shared" ca="1" si="570"/>
        <v>1.706172651400168</v>
      </c>
      <c r="CV288" s="5">
        <f t="shared" ca="1" si="603"/>
        <v>0.94224350347140895</v>
      </c>
      <c r="CW288" s="5" t="str">
        <f t="shared" si="603"/>
        <v/>
      </c>
      <c r="CX288" s="5" t="str">
        <f t="shared" si="603"/>
        <v/>
      </c>
      <c r="CY288" s="5" t="str">
        <f t="shared" si="603"/>
        <v/>
      </c>
      <c r="CZ288" s="5" t="str">
        <f t="shared" si="603"/>
        <v/>
      </c>
      <c r="DA288" s="5" t="str">
        <f t="shared" si="603"/>
        <v/>
      </c>
      <c r="DB288" s="5" t="str">
        <f t="shared" si="603"/>
        <v/>
      </c>
      <c r="DC288" s="5" t="str">
        <f t="shared" si="560"/>
        <v/>
      </c>
      <c r="DD288" s="5" t="str">
        <f t="shared" si="560"/>
        <v/>
      </c>
      <c r="DE288" s="5" t="str">
        <f t="shared" si="560"/>
        <v/>
      </c>
      <c r="DF288" s="5" t="str">
        <f t="shared" si="560"/>
        <v/>
      </c>
      <c r="DG288" s="133" t="str">
        <f t="shared" si="560"/>
        <v/>
      </c>
      <c r="DI288" s="144">
        <f t="shared" ca="1" si="589"/>
        <v>0</v>
      </c>
      <c r="DJ288" s="139">
        <f t="shared" ca="1" si="589"/>
        <v>0</v>
      </c>
      <c r="DK288" s="139">
        <f t="shared" ca="1" si="589"/>
        <v>0</v>
      </c>
      <c r="DL288" s="139">
        <f t="shared" ca="1" si="589"/>
        <v>0</v>
      </c>
      <c r="DM288" s="139">
        <f t="shared" ca="1" si="589"/>
        <v>0</v>
      </c>
      <c r="DN288" s="139">
        <f t="shared" ca="1" si="589"/>
        <v>0</v>
      </c>
      <c r="DO288" s="139">
        <f t="shared" ca="1" si="589"/>
        <v>0</v>
      </c>
      <c r="DP288" s="139">
        <f t="shared" ca="1" si="589"/>
        <v>0</v>
      </c>
      <c r="DQ288" s="139">
        <f t="shared" ca="1" si="589"/>
        <v>0</v>
      </c>
      <c r="DR288" s="139">
        <f t="shared" ca="1" si="589"/>
        <v>0</v>
      </c>
      <c r="DS288" s="139">
        <f t="shared" ca="1" si="557"/>
        <v>0</v>
      </c>
      <c r="DT288" s="139">
        <f t="shared" ca="1" si="557"/>
        <v>0</v>
      </c>
      <c r="DU288" s="139">
        <f t="shared" ca="1" si="557"/>
        <v>0</v>
      </c>
      <c r="DV288" s="139">
        <f t="shared" ca="1" si="557"/>
        <v>0</v>
      </c>
      <c r="DW288" s="139">
        <f t="shared" ca="1" si="557"/>
        <v>0</v>
      </c>
      <c r="DX288" s="139">
        <f t="shared" ca="1" si="557"/>
        <v>0</v>
      </c>
      <c r="DY288" s="139">
        <f t="shared" ca="1" si="557"/>
        <v>0</v>
      </c>
      <c r="DZ288" s="139">
        <f t="shared" ca="1" si="557"/>
        <v>0</v>
      </c>
      <c r="EA288" s="139">
        <f t="shared" ca="1" si="557"/>
        <v>0</v>
      </c>
      <c r="EB288" s="139">
        <f t="shared" ca="1" si="557"/>
        <v>0</v>
      </c>
      <c r="EC288" s="145">
        <f t="shared" ca="1" si="557"/>
        <v>0</v>
      </c>
      <c r="EE288" s="114">
        <f t="shared" ca="1" si="568"/>
        <v>0</v>
      </c>
      <c r="EF288" s="110">
        <f t="shared" ca="1" si="568"/>
        <v>4.2893800447049406</v>
      </c>
      <c r="EG288" s="110">
        <f t="shared" ca="1" si="568"/>
        <v>7.6666052460717413</v>
      </c>
      <c r="EH288" s="110">
        <f t="shared" ca="1" si="568"/>
        <v>10.249651593421426</v>
      </c>
      <c r="EI288" s="110">
        <f t="shared" ca="1" si="568"/>
        <v>12.142931751180313</v>
      </c>
      <c r="EJ288" s="110">
        <f t="shared" ca="1" si="568"/>
        <v>13.438756933002082</v>
      </c>
      <c r="EK288" s="110">
        <f t="shared" ca="1" si="568"/>
        <v>14.21864751556636</v>
      </c>
      <c r="EL288" s="110">
        <f t="shared" ca="1" si="568"/>
        <v>14.554507608233042</v>
      </c>
      <c r="EM288" s="110">
        <f t="shared" ca="1" si="568"/>
        <v>14.509677295283836</v>
      </c>
      <c r="EN288" s="110">
        <f t="shared" ca="1" si="568"/>
        <v>14.139874913485691</v>
      </c>
      <c r="EO288" s="110">
        <f t="shared" ca="1" si="568"/>
        <v>13.494040505230949</v>
      </c>
      <c r="EP288" s="110">
        <f t="shared" ca="1" si="568"/>
        <v>12.615090483931372</v>
      </c>
      <c r="EQ288" s="110">
        <f t="shared" ca="1" si="568"/>
        <v>11.540592552252917</v>
      </c>
      <c r="ER288" s="110">
        <f t="shared" ca="1" si="568"/>
        <v>10.303369014843376</v>
      </c>
      <c r="ES288" s="110">
        <f t="shared" ca="1" si="568"/>
        <v>8.9320358160769686</v>
      </c>
      <c r="ET288" s="110">
        <f t="shared" ca="1" si="568"/>
        <v>7.4514839015600138</v>
      </c>
      <c r="EU288" s="110">
        <f t="shared" ref="EU288:EY303" ca="1" si="605">IF(AND($A288&gt;0,$B288&gt;0),EU$64*EXP($D288-$B288*EU$64)-EU$64,"")</f>
        <v>5.8833088420563797</v>
      </c>
      <c r="EV288" s="110">
        <f t="shared" ca="1" si="605"/>
        <v>4.2461940631782582</v>
      </c>
      <c r="EW288" s="110">
        <f t="shared" ca="1" si="605"/>
        <v>2.5562524873834072</v>
      </c>
      <c r="EX288" s="110">
        <f t="shared" ca="1" si="605"/>
        <v>0.82733091086149102</v>
      </c>
      <c r="EY288" s="115">
        <f t="shared" ca="1" si="605"/>
        <v>-0.92871899834333504</v>
      </c>
      <c r="FA288" s="114">
        <f t="shared" ca="1" si="598"/>
        <v>0</v>
      </c>
      <c r="FB288" s="110">
        <f t="shared" ca="1" si="598"/>
        <v>0</v>
      </c>
      <c r="FC288" s="110">
        <f t="shared" ca="1" si="598"/>
        <v>0</v>
      </c>
      <c r="FD288" s="110">
        <f t="shared" ca="1" si="598"/>
        <v>0</v>
      </c>
      <c r="FE288" s="110">
        <f t="shared" ca="1" si="598"/>
        <v>0</v>
      </c>
      <c r="FF288" s="110">
        <f t="shared" ca="1" si="598"/>
        <v>0</v>
      </c>
      <c r="FG288" s="110">
        <f t="shared" ca="1" si="598"/>
        <v>0</v>
      </c>
      <c r="FH288" s="110">
        <f t="shared" ca="1" si="598"/>
        <v>0</v>
      </c>
      <c r="FI288" s="110">
        <f t="shared" ca="1" si="598"/>
        <v>1</v>
      </c>
      <c r="FJ288" s="110">
        <f t="shared" ca="1" si="598"/>
        <v>1</v>
      </c>
      <c r="FK288" s="110">
        <f t="shared" ca="1" si="599"/>
        <v>1</v>
      </c>
      <c r="FL288" s="110">
        <f t="shared" ca="1" si="599"/>
        <v>1</v>
      </c>
      <c r="FM288" s="110">
        <f t="shared" ca="1" si="599"/>
        <v>1</v>
      </c>
      <c r="FN288" s="110">
        <f t="shared" ca="1" si="599"/>
        <v>1</v>
      </c>
      <c r="FO288" s="110">
        <f t="shared" ca="1" si="599"/>
        <v>1</v>
      </c>
      <c r="FP288" s="110">
        <f t="shared" ca="1" si="599"/>
        <v>1</v>
      </c>
      <c r="FQ288" s="110">
        <f t="shared" ca="1" si="599"/>
        <v>0</v>
      </c>
      <c r="FR288" s="110">
        <f t="shared" ca="1" si="599"/>
        <v>0</v>
      </c>
      <c r="FS288" s="110">
        <f t="shared" ca="1" si="599"/>
        <v>0</v>
      </c>
      <c r="FT288" s="110">
        <f t="shared" ca="1" si="599"/>
        <v>0</v>
      </c>
      <c r="FU288" s="110">
        <f t="shared" ca="1" si="600"/>
        <v>0</v>
      </c>
      <c r="FV288" s="110">
        <f t="shared" ca="1" si="600"/>
        <v>0</v>
      </c>
      <c r="FW288" s="110">
        <f t="shared" ca="1" si="600"/>
        <v>0</v>
      </c>
      <c r="FX288" s="110">
        <f t="shared" ca="1" si="600"/>
        <v>0</v>
      </c>
      <c r="FY288" s="110">
        <f t="shared" ca="1" si="600"/>
        <v>0</v>
      </c>
      <c r="FZ288" s="110">
        <f t="shared" ca="1" si="600"/>
        <v>0</v>
      </c>
      <c r="GA288" s="110">
        <f t="shared" ca="1" si="600"/>
        <v>0</v>
      </c>
      <c r="GB288" s="110">
        <f t="shared" ca="1" si="600"/>
        <v>0</v>
      </c>
      <c r="GC288" s="110">
        <f t="shared" ca="1" si="600"/>
        <v>0</v>
      </c>
      <c r="GD288" s="110">
        <f t="shared" ca="1" si="600"/>
        <v>0</v>
      </c>
      <c r="GE288" s="115">
        <f t="shared" ca="1" si="600"/>
        <v>0</v>
      </c>
      <c r="GG288" s="114">
        <v>1</v>
      </c>
      <c r="GH288" s="110">
        <f t="shared" ref="GH288:HK288" ca="1" si="606">IF(AND($A288&gt;0,$B288&gt;0),IF(OR((GH$61*EXP($D288-$B288*GH$61)-GH$61)&gt;$AE$2*$H288,GG288=0),0,1),"")</f>
        <v>1</v>
      </c>
      <c r="GI288" s="110">
        <f t="shared" ca="1" si="606"/>
        <v>1</v>
      </c>
      <c r="GJ288" s="110">
        <f t="shared" ca="1" si="606"/>
        <v>1</v>
      </c>
      <c r="GK288" s="110">
        <f t="shared" ca="1" si="606"/>
        <v>1</v>
      </c>
      <c r="GL288" s="110">
        <f t="shared" ca="1" si="606"/>
        <v>1</v>
      </c>
      <c r="GM288" s="110">
        <f t="shared" ca="1" si="606"/>
        <v>1</v>
      </c>
      <c r="GN288" s="110">
        <f t="shared" ca="1" si="606"/>
        <v>1</v>
      </c>
      <c r="GO288" s="110">
        <f t="shared" ca="1" si="606"/>
        <v>0</v>
      </c>
      <c r="GP288" s="110">
        <f t="shared" ca="1" si="606"/>
        <v>0</v>
      </c>
      <c r="GQ288" s="110">
        <f t="shared" ca="1" si="606"/>
        <v>0</v>
      </c>
      <c r="GR288" s="110">
        <f t="shared" ca="1" si="606"/>
        <v>0</v>
      </c>
      <c r="GS288" s="110">
        <f t="shared" ca="1" si="606"/>
        <v>0</v>
      </c>
      <c r="GT288" s="110">
        <f t="shared" ca="1" si="606"/>
        <v>0</v>
      </c>
      <c r="GU288" s="110">
        <f t="shared" ca="1" si="606"/>
        <v>0</v>
      </c>
      <c r="GV288" s="110">
        <f t="shared" ca="1" si="606"/>
        <v>0</v>
      </c>
      <c r="GW288" s="110">
        <f t="shared" ca="1" si="606"/>
        <v>0</v>
      </c>
      <c r="GX288" s="110">
        <f t="shared" ca="1" si="606"/>
        <v>0</v>
      </c>
      <c r="GY288" s="110">
        <f t="shared" ca="1" si="606"/>
        <v>0</v>
      </c>
      <c r="GZ288" s="110">
        <f t="shared" ca="1" si="606"/>
        <v>0</v>
      </c>
      <c r="HA288" s="110">
        <f t="shared" ca="1" si="606"/>
        <v>0</v>
      </c>
      <c r="HB288" s="110">
        <f t="shared" ca="1" si="606"/>
        <v>0</v>
      </c>
      <c r="HC288" s="110">
        <f t="shared" ca="1" si="606"/>
        <v>0</v>
      </c>
      <c r="HD288" s="110">
        <f t="shared" ca="1" si="606"/>
        <v>0</v>
      </c>
      <c r="HE288" s="110">
        <f t="shared" ca="1" si="606"/>
        <v>0</v>
      </c>
      <c r="HF288" s="110">
        <f t="shared" ca="1" si="606"/>
        <v>0</v>
      </c>
      <c r="HG288" s="110">
        <f t="shared" ca="1" si="606"/>
        <v>0</v>
      </c>
      <c r="HH288" s="110">
        <f t="shared" ca="1" si="606"/>
        <v>0</v>
      </c>
      <c r="HI288" s="110">
        <f t="shared" ca="1" si="606"/>
        <v>0</v>
      </c>
      <c r="HJ288" s="110">
        <f t="shared" ca="1" si="606"/>
        <v>0</v>
      </c>
      <c r="HK288" s="115">
        <f t="shared" ca="1" si="606"/>
        <v>0</v>
      </c>
    </row>
    <row r="289" spans="1:219" x14ac:dyDescent="0.25">
      <c r="A289" s="176">
        <f t="shared" ca="1" si="528"/>
        <v>1.5968468649468834</v>
      </c>
      <c r="B289" s="164">
        <f t="shared" ca="1" si="529"/>
        <v>9.6388482573398257E-2</v>
      </c>
      <c r="C289" s="106">
        <f t="shared" ca="1" si="530"/>
        <v>0.66181723999223718</v>
      </c>
      <c r="D289" s="108">
        <f t="shared" ca="1" si="531"/>
        <v>1.8158478945223546</v>
      </c>
      <c r="E289" s="109">
        <f t="shared" ca="1" si="532"/>
        <v>18.838847194628425</v>
      </c>
      <c r="F289" s="109">
        <f t="shared" ca="1" si="533"/>
        <v>7.0248299263626039</v>
      </c>
      <c r="G289" s="109">
        <f t="shared" ca="1" si="534"/>
        <v>21.937252140869777</v>
      </c>
      <c r="H289" s="109">
        <f t="shared" ca="1" si="535"/>
        <v>14.912422214507174</v>
      </c>
      <c r="I289" s="177"/>
      <c r="J289" s="30" t="s">
        <v>277</v>
      </c>
      <c r="K289" s="89">
        <f t="shared" ca="1" si="593"/>
        <v>0.53753403810350731</v>
      </c>
      <c r="L289" s="89">
        <f t="shared" ca="1" si="593"/>
        <v>-9.3840171590928279E-2</v>
      </c>
      <c r="M289" s="89">
        <f t="shared" ca="1" si="593"/>
        <v>-1.3483164959119551</v>
      </c>
      <c r="N289" s="89">
        <f t="shared" ca="1" si="593"/>
        <v>1.4105767449530626E-2</v>
      </c>
      <c r="O289" s="89">
        <f t="shared" ca="1" si="593"/>
        <v>-0.30700255599325066</v>
      </c>
      <c r="P289" s="89">
        <f t="shared" ca="1" si="593"/>
        <v>2.8755171397204293E-2</v>
      </c>
      <c r="Q289" s="89">
        <f t="shared" ca="1" si="593"/>
        <v>0.2685645797022288</v>
      </c>
      <c r="R289" s="89">
        <f t="shared" ca="1" si="593"/>
        <v>0.94353006046483001</v>
      </c>
      <c r="S289" s="89">
        <f t="shared" ca="1" si="593"/>
        <v>-1.4331148233707331</v>
      </c>
      <c r="T289" s="89">
        <f t="shared" ca="1" si="593"/>
        <v>-1.0097454203712564</v>
      </c>
      <c r="U289" s="89">
        <f t="shared" ca="1" si="594"/>
        <v>0.31960967874145596</v>
      </c>
      <c r="V289" s="89">
        <f t="shared" ca="1" si="594"/>
        <v>9.8583260592283506E-2</v>
      </c>
      <c r="W289" s="89">
        <f t="shared" ca="1" si="594"/>
        <v>-2.3856124570488357E-2</v>
      </c>
      <c r="X289" s="89">
        <f t="shared" ca="1" si="594"/>
        <v>0.94353006046483001</v>
      </c>
      <c r="Y289" s="89">
        <f t="shared" ca="1" si="594"/>
        <v>-0.31999883307611282</v>
      </c>
      <c r="Z289" s="89">
        <f t="shared" ca="1" si="594"/>
        <v>0.41148501321826991</v>
      </c>
      <c r="AA289" s="89">
        <f t="shared" ca="1" si="594"/>
        <v>0.82443786118685636</v>
      </c>
      <c r="AB289" s="89">
        <f t="shared" ca="1" si="594"/>
        <v>0.14357639329378769</v>
      </c>
      <c r="AC289" s="89">
        <f t="shared" ca="1" si="594"/>
        <v>0.14357639329378769</v>
      </c>
      <c r="AD289" s="89">
        <f t="shared" ca="1" si="594"/>
        <v>0.31960967874145596</v>
      </c>
      <c r="AE289" s="89">
        <f t="shared" ca="1" si="595"/>
        <v>9.8583260592283506E-2</v>
      </c>
      <c r="AF289" s="89">
        <f t="shared" ca="1" si="595"/>
        <v>-9.3840171590928279E-2</v>
      </c>
      <c r="AG289" s="89">
        <f t="shared" ca="1" si="595"/>
        <v>0.3096998313943522</v>
      </c>
      <c r="AH289" s="89">
        <f t="shared" ca="1" si="595"/>
        <v>0.74160465676181864</v>
      </c>
      <c r="AI289" s="89">
        <f t="shared" ca="1" si="595"/>
        <v>0.3096998313943522</v>
      </c>
      <c r="AJ289" s="89">
        <f t="shared" ca="1" si="595"/>
        <v>-1.4331148233707331</v>
      </c>
      <c r="AK289" s="89">
        <f t="shared" ca="1" si="595"/>
        <v>9.8583260592283506E-2</v>
      </c>
      <c r="AL289" s="89">
        <f t="shared" ca="1" si="595"/>
        <v>0.21206368060581204</v>
      </c>
      <c r="AM289" s="89">
        <f t="shared" ca="1" si="595"/>
        <v>-9.3840171590928279E-2</v>
      </c>
      <c r="AN289" s="89">
        <f t="shared" ca="1" si="595"/>
        <v>-0.44623785415300243</v>
      </c>
      <c r="AO289" s="89">
        <f t="shared" ca="1" si="596"/>
        <v>1.1628631778867338</v>
      </c>
      <c r="AP289" s="89">
        <f t="shared" ca="1" si="596"/>
        <v>1.1628631778867338</v>
      </c>
      <c r="AQ289" s="89">
        <f t="shared" ca="1" si="596"/>
        <v>0.53753403810350731</v>
      </c>
      <c r="AR289" s="89">
        <f t="shared" ca="1" si="596"/>
        <v>0.14357639329378769</v>
      </c>
      <c r="AS289" s="89">
        <f t="shared" ca="1" si="596"/>
        <v>1.4105767449530626E-2</v>
      </c>
      <c r="AT289" s="89">
        <f t="shared" ca="1" si="596"/>
        <v>-1.4331148233707331</v>
      </c>
      <c r="AU289" s="89">
        <f t="shared" ca="1" si="596"/>
        <v>0.14357639329378769</v>
      </c>
      <c r="AV289" s="89">
        <f t="shared" ca="1" si="596"/>
        <v>3.6539036893229848E-2</v>
      </c>
      <c r="AW289" s="89">
        <f t="shared" ca="1" si="596"/>
        <v>-0.41558093709150801</v>
      </c>
      <c r="AX289" s="89" t="str">
        <f t="shared" ca="1" si="596"/>
        <v/>
      </c>
      <c r="AY289" s="89" t="str">
        <f t="shared" ca="1" si="597"/>
        <v/>
      </c>
      <c r="AZ289" s="89" t="str">
        <f t="shared" ca="1" si="597"/>
        <v/>
      </c>
      <c r="BA289" s="89" t="str">
        <f t="shared" ca="1" si="597"/>
        <v/>
      </c>
      <c r="BB289" s="89" t="str">
        <f t="shared" ca="1" si="597"/>
        <v/>
      </c>
      <c r="BC289" s="89" t="str">
        <f t="shared" ca="1" si="597"/>
        <v/>
      </c>
      <c r="BD289" s="89" t="str">
        <f t="shared" ca="1" si="597"/>
        <v/>
      </c>
      <c r="BE289" s="89" t="str">
        <f t="shared" ca="1" si="597"/>
        <v/>
      </c>
      <c r="BF289" s="89" t="str">
        <f t="shared" ca="1" si="597"/>
        <v/>
      </c>
      <c r="BG289" s="89" t="str">
        <f t="shared" ca="1" si="597"/>
        <v/>
      </c>
      <c r="BH289" s="89" t="str">
        <f t="shared" ca="1" si="597"/>
        <v/>
      </c>
      <c r="BJ289" s="132">
        <f t="shared" ca="1" si="588"/>
        <v>1.5510026887377597</v>
      </c>
      <c r="BK289" s="89">
        <f t="shared" ca="1" si="588"/>
        <v>0.89023509173624904</v>
      </c>
      <c r="BL289" s="89">
        <f t="shared" ca="1" si="588"/>
        <v>-0.34416099072125461</v>
      </c>
      <c r="BM289" s="89">
        <f t="shared" ca="1" si="586"/>
        <v>0.6695252365501676</v>
      </c>
      <c r="BN289" s="89">
        <f t="shared" ca="1" si="586"/>
        <v>0.76794071376291073</v>
      </c>
      <c r="BO289" s="89">
        <f t="shared" ca="1" si="586"/>
        <v>0.88199842443002952</v>
      </c>
      <c r="BP289" s="89">
        <f t="shared" ca="1" si="586"/>
        <v>1.2740089927855389</v>
      </c>
      <c r="BQ289" s="89">
        <f t="shared" ca="1" si="586"/>
        <v>1.8140714005198135</v>
      </c>
      <c r="BR289" s="89">
        <f t="shared" ca="1" si="586"/>
        <v>-0.66521456305649806</v>
      </c>
      <c r="BS289" s="89">
        <f t="shared" ca="1" si="586"/>
        <v>-0.40332802877318952</v>
      </c>
      <c r="BT289" s="89">
        <f t="shared" ca="1" si="586"/>
        <v>1.0599320256705236</v>
      </c>
      <c r="BU289" s="89">
        <f t="shared" ca="1" si="586"/>
        <v>0.82227555202889924</v>
      </c>
      <c r="BV289" s="89">
        <f t="shared" ca="1" si="586"/>
        <v>0.31954546499052749</v>
      </c>
      <c r="BW289" s="89">
        <f t="shared" ca="1" si="586"/>
        <v>1.3766129180902928</v>
      </c>
      <c r="BX289" s="89">
        <f t="shared" ca="1" si="586"/>
        <v>0.62279208171521838</v>
      </c>
      <c r="BY289" s="89">
        <f t="shared" ca="1" si="586"/>
        <v>1.6245379073453481</v>
      </c>
      <c r="BZ289" s="89">
        <f t="shared" ca="1" si="562"/>
        <v>1.8408144137739477</v>
      </c>
      <c r="CA289" s="89">
        <f t="shared" ca="1" si="559"/>
        <v>1.3269608283074412</v>
      </c>
      <c r="CB289" s="89">
        <f t="shared" ca="1" si="559"/>
        <v>0.43295388008773572</v>
      </c>
      <c r="CC289" s="89">
        <f t="shared" ca="1" si="559"/>
        <v>1.2475074200175713</v>
      </c>
      <c r="CD289" s="89">
        <f t="shared" ca="1" si="559"/>
        <v>1.0979367979635661</v>
      </c>
      <c r="CE289" s="89">
        <f t="shared" ca="1" si="559"/>
        <v>0.55387728693191907</v>
      </c>
      <c r="CF289" s="89">
        <f t="shared" ca="1" si="559"/>
        <v>3.885821818217261E-2</v>
      </c>
      <c r="CG289" s="89">
        <f t="shared" ca="1" si="559"/>
        <v>1.4639451667500876</v>
      </c>
      <c r="CH289" s="89">
        <f t="shared" ca="1" si="559"/>
        <v>1.2253922436630109</v>
      </c>
      <c r="CI289" s="89">
        <f t="shared" ca="1" si="501"/>
        <v>-2.0976627834139077</v>
      </c>
      <c r="CJ289" s="89">
        <f t="shared" ca="1" si="501"/>
        <v>-0.37695893171082473</v>
      </c>
      <c r="CK289" s="89">
        <f t="shared" ca="1" si="501"/>
        <v>-4.5865276096868968E-2</v>
      </c>
      <c r="CL289" s="89">
        <f t="shared" ca="1" si="501"/>
        <v>0.25390755251041175</v>
      </c>
      <c r="CM289" s="89">
        <f t="shared" ca="1" si="501"/>
        <v>0.58503187194930473</v>
      </c>
      <c r="CN289" s="89">
        <f t="shared" ca="1" si="501"/>
        <v>2.1457045476825716</v>
      </c>
      <c r="CO289" s="89">
        <f t="shared" ca="1" si="501"/>
        <v>2.0484705937352099</v>
      </c>
      <c r="CP289" s="89">
        <f t="shared" ca="1" si="570"/>
        <v>1.5024800220976844</v>
      </c>
      <c r="CQ289" s="89">
        <f t="shared" ca="1" si="570"/>
        <v>0.8883234667078509</v>
      </c>
      <c r="CR289" s="5">
        <f t="shared" ca="1" si="570"/>
        <v>1.1630983674750131</v>
      </c>
      <c r="CS289" s="5">
        <f t="shared" ca="1" si="570"/>
        <v>-0.33718750438732825</v>
      </c>
      <c r="CT289" s="5">
        <f t="shared" ca="1" si="570"/>
        <v>1.3254440037752846</v>
      </c>
      <c r="CU289" s="5">
        <f t="shared" ca="1" si="570"/>
        <v>0.8489930706416382</v>
      </c>
      <c r="CV289" s="5">
        <f t="shared" ca="1" si="603"/>
        <v>-0.2170400199486755</v>
      </c>
      <c r="CW289" s="5" t="str">
        <f t="shared" si="603"/>
        <v/>
      </c>
      <c r="CX289" s="5" t="str">
        <f t="shared" si="603"/>
        <v/>
      </c>
      <c r="CY289" s="5" t="str">
        <f t="shared" si="603"/>
        <v/>
      </c>
      <c r="CZ289" s="5" t="str">
        <f t="shared" si="603"/>
        <v/>
      </c>
      <c r="DA289" s="5" t="str">
        <f t="shared" si="603"/>
        <v/>
      </c>
      <c r="DB289" s="5" t="str">
        <f t="shared" si="603"/>
        <v/>
      </c>
      <c r="DC289" s="5" t="str">
        <f t="shared" si="560"/>
        <v/>
      </c>
      <c r="DD289" s="5" t="str">
        <f t="shared" si="560"/>
        <v/>
      </c>
      <c r="DE289" s="5" t="str">
        <f t="shared" si="560"/>
        <v/>
      </c>
      <c r="DF289" s="5" t="str">
        <f t="shared" si="560"/>
        <v/>
      </c>
      <c r="DG289" s="133" t="str">
        <f t="shared" si="560"/>
        <v/>
      </c>
      <c r="DI289" s="144">
        <f t="shared" ca="1" si="589"/>
        <v>0</v>
      </c>
      <c r="DJ289" s="139">
        <f t="shared" ca="1" si="589"/>
        <v>0</v>
      </c>
      <c r="DK289" s="139">
        <f t="shared" ca="1" si="589"/>
        <v>0</v>
      </c>
      <c r="DL289" s="139">
        <f t="shared" ca="1" si="589"/>
        <v>0</v>
      </c>
      <c r="DM289" s="139">
        <f t="shared" ca="1" si="589"/>
        <v>0</v>
      </c>
      <c r="DN289" s="139">
        <f t="shared" ca="1" si="589"/>
        <v>0</v>
      </c>
      <c r="DO289" s="139">
        <f t="shared" ca="1" si="589"/>
        <v>0</v>
      </c>
      <c r="DP289" s="139">
        <f t="shared" ca="1" si="589"/>
        <v>0</v>
      </c>
      <c r="DQ289" s="139">
        <f t="shared" ca="1" si="589"/>
        <v>0</v>
      </c>
      <c r="DR289" s="139">
        <f t="shared" ca="1" si="589"/>
        <v>0</v>
      </c>
      <c r="DS289" s="139">
        <f t="shared" ca="1" si="557"/>
        <v>0</v>
      </c>
      <c r="DT289" s="139">
        <f t="shared" ca="1" si="557"/>
        <v>0</v>
      </c>
      <c r="DU289" s="139">
        <f t="shared" ca="1" si="557"/>
        <v>0</v>
      </c>
      <c r="DV289" s="139">
        <f t="shared" ca="1" si="557"/>
        <v>0</v>
      </c>
      <c r="DW289" s="139">
        <f t="shared" ca="1" si="557"/>
        <v>0</v>
      </c>
      <c r="DX289" s="139">
        <f t="shared" ca="1" si="557"/>
        <v>0</v>
      </c>
      <c r="DY289" s="139">
        <f t="shared" ca="1" si="557"/>
        <v>0</v>
      </c>
      <c r="DZ289" s="139">
        <f t="shared" ca="1" si="557"/>
        <v>0</v>
      </c>
      <c r="EA289" s="139">
        <f t="shared" ca="1" si="557"/>
        <v>0</v>
      </c>
      <c r="EB289" s="139">
        <f t="shared" ca="1" si="557"/>
        <v>0</v>
      </c>
      <c r="EC289" s="145">
        <f t="shared" ca="1" si="557"/>
        <v>0</v>
      </c>
      <c r="EE289" s="114">
        <f t="shared" ref="EE289:ET304" ca="1" si="607">IF(AND($A289&gt;0,$B289&gt;0),EE$64*EXP($D289-$B289*EE$64)-EE$64,"")</f>
        <v>0</v>
      </c>
      <c r="EF289" s="110">
        <f t="shared" ca="1" si="607"/>
        <v>4.5815103507691024</v>
      </c>
      <c r="EG289" s="110">
        <f t="shared" ca="1" si="607"/>
        <v>8.1372637026366395</v>
      </c>
      <c r="EH289" s="110">
        <f t="shared" ca="1" si="607"/>
        <v>10.808643483385367</v>
      </c>
      <c r="EI289" s="110">
        <f t="shared" ca="1" si="607"/>
        <v>12.719711042308791</v>
      </c>
      <c r="EJ289" s="110">
        <f t="shared" ca="1" si="607"/>
        <v>13.979195282287574</v>
      </c>
      <c r="EK289" s="110">
        <f t="shared" ca="1" si="607"/>
        <v>14.682262901890891</v>
      </c>
      <c r="EL289" s="110">
        <f t="shared" ca="1" si="607"/>
        <v>14.912092766907563</v>
      </c>
      <c r="EM289" s="110">
        <f t="shared" ca="1" si="607"/>
        <v>14.741275460802289</v>
      </c>
      <c r="EN289" s="110">
        <f t="shared" ca="1" si="607"/>
        <v>14.233056849009674</v>
      </c>
      <c r="EO289" s="110">
        <f t="shared" ca="1" si="607"/>
        <v>13.442442506654135</v>
      </c>
      <c r="EP289" s="110">
        <f t="shared" ca="1" si="607"/>
        <v>12.417178079784083</v>
      </c>
      <c r="EQ289" s="110">
        <f t="shared" ca="1" si="607"/>
        <v>11.198619055470566</v>
      </c>
      <c r="ER289" s="110">
        <f t="shared" ca="1" si="607"/>
        <v>9.8225019872148494</v>
      </c>
      <c r="ES289" s="110">
        <f t="shared" ca="1" si="607"/>
        <v>8.3196279420244217</v>
      </c>
      <c r="ET289" s="110">
        <f t="shared" ca="1" si="607"/>
        <v>6.7164677889683659</v>
      </c>
      <c r="EU289" s="110">
        <f t="shared" ca="1" si="605"/>
        <v>5.0356979222779152</v>
      </c>
      <c r="EV289" s="110">
        <f t="shared" ca="1" si="605"/>
        <v>3.2966740927805027</v>
      </c>
      <c r="EW289" s="110">
        <f t="shared" ca="1" si="605"/>
        <v>1.5158501985645465</v>
      </c>
      <c r="EX289" s="110">
        <f t="shared" ca="1" si="605"/>
        <v>-0.2928518506838671</v>
      </c>
      <c r="EY289" s="115">
        <f t="shared" ca="1" si="605"/>
        <v>-2.1177157401889311</v>
      </c>
      <c r="FA289" s="114">
        <f t="shared" ca="1" si="598"/>
        <v>0</v>
      </c>
      <c r="FB289" s="110">
        <f t="shared" ca="1" si="598"/>
        <v>0</v>
      </c>
      <c r="FC289" s="110">
        <f t="shared" ca="1" si="598"/>
        <v>0</v>
      </c>
      <c r="FD289" s="110">
        <f t="shared" ca="1" si="598"/>
        <v>0</v>
      </c>
      <c r="FE289" s="110">
        <f t="shared" ca="1" si="598"/>
        <v>0</v>
      </c>
      <c r="FF289" s="110">
        <f t="shared" ca="1" si="598"/>
        <v>0</v>
      </c>
      <c r="FG289" s="110">
        <f t="shared" ca="1" si="598"/>
        <v>0</v>
      </c>
      <c r="FH289" s="110">
        <f t="shared" ca="1" si="598"/>
        <v>1</v>
      </c>
      <c r="FI289" s="110">
        <f t="shared" ca="1" si="598"/>
        <v>1</v>
      </c>
      <c r="FJ289" s="110">
        <f t="shared" ca="1" si="598"/>
        <v>1</v>
      </c>
      <c r="FK289" s="110">
        <f t="shared" ca="1" si="599"/>
        <v>1</v>
      </c>
      <c r="FL289" s="110">
        <f t="shared" ca="1" si="599"/>
        <v>1</v>
      </c>
      <c r="FM289" s="110">
        <f t="shared" ca="1" si="599"/>
        <v>1</v>
      </c>
      <c r="FN289" s="110">
        <f t="shared" ca="1" si="599"/>
        <v>1</v>
      </c>
      <c r="FO289" s="110">
        <f t="shared" ca="1" si="599"/>
        <v>1</v>
      </c>
      <c r="FP289" s="110">
        <f t="shared" ca="1" si="599"/>
        <v>1</v>
      </c>
      <c r="FQ289" s="110">
        <f t="shared" ca="1" si="599"/>
        <v>0</v>
      </c>
      <c r="FR289" s="110">
        <f t="shared" ca="1" si="599"/>
        <v>0</v>
      </c>
      <c r="FS289" s="110">
        <f t="shared" ca="1" si="599"/>
        <v>0</v>
      </c>
      <c r="FT289" s="110">
        <f t="shared" ca="1" si="599"/>
        <v>0</v>
      </c>
      <c r="FU289" s="110">
        <f t="shared" ca="1" si="600"/>
        <v>0</v>
      </c>
      <c r="FV289" s="110">
        <f t="shared" ca="1" si="600"/>
        <v>0</v>
      </c>
      <c r="FW289" s="110">
        <f t="shared" ca="1" si="600"/>
        <v>0</v>
      </c>
      <c r="FX289" s="110">
        <f t="shared" ca="1" si="600"/>
        <v>0</v>
      </c>
      <c r="FY289" s="110">
        <f t="shared" ca="1" si="600"/>
        <v>0</v>
      </c>
      <c r="FZ289" s="110">
        <f t="shared" ca="1" si="600"/>
        <v>0</v>
      </c>
      <c r="GA289" s="110">
        <f t="shared" ca="1" si="600"/>
        <v>0</v>
      </c>
      <c r="GB289" s="110">
        <f t="shared" ca="1" si="600"/>
        <v>0</v>
      </c>
      <c r="GC289" s="110">
        <f t="shared" ca="1" si="600"/>
        <v>0</v>
      </c>
      <c r="GD289" s="110">
        <f t="shared" ca="1" si="600"/>
        <v>0</v>
      </c>
      <c r="GE289" s="115">
        <f t="shared" ca="1" si="600"/>
        <v>0</v>
      </c>
      <c r="GG289" s="114">
        <v>1</v>
      </c>
      <c r="GH289" s="110">
        <f t="shared" ref="GH289:HK289" ca="1" si="608">IF(AND($A289&gt;0,$B289&gt;0),IF(OR((GH$61*EXP($D289-$B289*GH$61)-GH$61)&gt;$AE$2*$H289,GG289=0),0,1),"")</f>
        <v>1</v>
      </c>
      <c r="GI289" s="110">
        <f t="shared" ca="1" si="608"/>
        <v>1</v>
      </c>
      <c r="GJ289" s="110">
        <f t="shared" ca="1" si="608"/>
        <v>1</v>
      </c>
      <c r="GK289" s="110">
        <f t="shared" ca="1" si="608"/>
        <v>1</v>
      </c>
      <c r="GL289" s="110">
        <f t="shared" ca="1" si="608"/>
        <v>1</v>
      </c>
      <c r="GM289" s="110">
        <f t="shared" ca="1" si="608"/>
        <v>1</v>
      </c>
      <c r="GN289" s="110">
        <f t="shared" ca="1" si="608"/>
        <v>0</v>
      </c>
      <c r="GO289" s="110">
        <f t="shared" ca="1" si="608"/>
        <v>0</v>
      </c>
      <c r="GP289" s="110">
        <f t="shared" ca="1" si="608"/>
        <v>0</v>
      </c>
      <c r="GQ289" s="110">
        <f t="shared" ca="1" si="608"/>
        <v>0</v>
      </c>
      <c r="GR289" s="110">
        <f t="shared" ca="1" si="608"/>
        <v>0</v>
      </c>
      <c r="GS289" s="110">
        <f t="shared" ca="1" si="608"/>
        <v>0</v>
      </c>
      <c r="GT289" s="110">
        <f t="shared" ca="1" si="608"/>
        <v>0</v>
      </c>
      <c r="GU289" s="110">
        <f t="shared" ca="1" si="608"/>
        <v>0</v>
      </c>
      <c r="GV289" s="110">
        <f t="shared" ca="1" si="608"/>
        <v>0</v>
      </c>
      <c r="GW289" s="110">
        <f t="shared" ca="1" si="608"/>
        <v>0</v>
      </c>
      <c r="GX289" s="110">
        <f t="shared" ca="1" si="608"/>
        <v>0</v>
      </c>
      <c r="GY289" s="110">
        <f t="shared" ca="1" si="608"/>
        <v>0</v>
      </c>
      <c r="GZ289" s="110">
        <f t="shared" ca="1" si="608"/>
        <v>0</v>
      </c>
      <c r="HA289" s="110">
        <f t="shared" ca="1" si="608"/>
        <v>0</v>
      </c>
      <c r="HB289" s="110">
        <f t="shared" ca="1" si="608"/>
        <v>0</v>
      </c>
      <c r="HC289" s="110">
        <f t="shared" ca="1" si="608"/>
        <v>0</v>
      </c>
      <c r="HD289" s="110">
        <f t="shared" ca="1" si="608"/>
        <v>0</v>
      </c>
      <c r="HE289" s="110">
        <f t="shared" ca="1" si="608"/>
        <v>0</v>
      </c>
      <c r="HF289" s="110">
        <f t="shared" ca="1" si="608"/>
        <v>0</v>
      </c>
      <c r="HG289" s="110">
        <f t="shared" ca="1" si="608"/>
        <v>0</v>
      </c>
      <c r="HH289" s="110">
        <f t="shared" ca="1" si="608"/>
        <v>0</v>
      </c>
      <c r="HI289" s="110">
        <f t="shared" ca="1" si="608"/>
        <v>0</v>
      </c>
      <c r="HJ289" s="110">
        <f t="shared" ca="1" si="608"/>
        <v>0</v>
      </c>
      <c r="HK289" s="115">
        <f t="shared" ca="1" si="608"/>
        <v>0</v>
      </c>
    </row>
    <row r="290" spans="1:219" x14ac:dyDescent="0.25">
      <c r="A290" s="176">
        <f t="shared" ca="1" si="528"/>
        <v>1.3470319238628048</v>
      </c>
      <c r="B290" s="164">
        <f t="shared" ca="1" si="529"/>
        <v>6.1403546493584572E-2</v>
      </c>
      <c r="C290" s="106">
        <f t="shared" ca="1" si="530"/>
        <v>0.58487997842135475</v>
      </c>
      <c r="D290" s="108">
        <f t="shared" ca="1" si="531"/>
        <v>1.5180742184418869</v>
      </c>
      <c r="E290" s="109">
        <f t="shared" ca="1" si="532"/>
        <v>24.722907798175711</v>
      </c>
      <c r="F290" s="109">
        <f t="shared" ca="1" si="533"/>
        <v>9.7342692737550056</v>
      </c>
      <c r="G290" s="109">
        <f t="shared" ca="1" si="534"/>
        <v>24.434794894286938</v>
      </c>
      <c r="H290" s="109">
        <f t="shared" ca="1" si="535"/>
        <v>14.700525620531932</v>
      </c>
      <c r="I290" s="177"/>
      <c r="J290" s="30" t="s">
        <v>278</v>
      </c>
      <c r="K290" s="89">
        <f t="shared" ca="1" si="593"/>
        <v>-1.0649490381436091</v>
      </c>
      <c r="L290" s="89">
        <f t="shared" ca="1" si="593"/>
        <v>0.13695300672662025</v>
      </c>
      <c r="M290" s="89">
        <f t="shared" ca="1" si="593"/>
        <v>0.94353006046483001</v>
      </c>
      <c r="N290" s="89">
        <f t="shared" ca="1" si="593"/>
        <v>0.94353006046483001</v>
      </c>
      <c r="O290" s="89">
        <f t="shared" ca="1" si="593"/>
        <v>-1.0649490381436091</v>
      </c>
      <c r="P290" s="89">
        <f t="shared" ca="1" si="593"/>
        <v>-1.4331148233707331</v>
      </c>
      <c r="Q290" s="89">
        <f t="shared" ca="1" si="593"/>
        <v>9.8583260592283506E-2</v>
      </c>
      <c r="R290" s="89">
        <f t="shared" ca="1" si="593"/>
        <v>6.3830203882474623E-2</v>
      </c>
      <c r="S290" s="89">
        <f t="shared" ca="1" si="593"/>
        <v>-0.31999883307611282</v>
      </c>
      <c r="T290" s="89">
        <f t="shared" ca="1" si="593"/>
        <v>-0.22096981093654566</v>
      </c>
      <c r="U290" s="89">
        <f t="shared" ca="1" si="594"/>
        <v>6.3830203882474623E-2</v>
      </c>
      <c r="V290" s="89">
        <f t="shared" ca="1" si="594"/>
        <v>5.4419538639000731E-2</v>
      </c>
      <c r="W290" s="89">
        <f t="shared" ca="1" si="594"/>
        <v>1.1628631778867338</v>
      </c>
      <c r="X290" s="89">
        <f t="shared" ca="1" si="594"/>
        <v>6.3830203882474623E-2</v>
      </c>
      <c r="Y290" s="89">
        <f t="shared" ca="1" si="594"/>
        <v>0.74370258632857644</v>
      </c>
      <c r="Z290" s="89">
        <f t="shared" ca="1" si="594"/>
        <v>0.82443786118685636</v>
      </c>
      <c r="AA290" s="89">
        <f t="shared" ca="1" si="594"/>
        <v>0.94353006046483001</v>
      </c>
      <c r="AB290" s="89">
        <f t="shared" ca="1" si="594"/>
        <v>0.13695300672662025</v>
      </c>
      <c r="AC290" s="89">
        <f t="shared" ca="1" si="594"/>
        <v>-0.30649199665355353</v>
      </c>
      <c r="AD290" s="89">
        <f t="shared" ca="1" si="594"/>
        <v>-0.22096981093654566</v>
      </c>
      <c r="AE290" s="89">
        <f t="shared" ca="1" si="595"/>
        <v>0.13695300672662025</v>
      </c>
      <c r="AF290" s="89">
        <f t="shared" ca="1" si="595"/>
        <v>0.31960967874145596</v>
      </c>
      <c r="AG290" s="89">
        <f t="shared" ca="1" si="595"/>
        <v>0.74370258632857644</v>
      </c>
      <c r="AH290" s="89">
        <f t="shared" ca="1" si="595"/>
        <v>1.8449135142460493E-2</v>
      </c>
      <c r="AI290" s="89">
        <f t="shared" ca="1" si="595"/>
        <v>0.94353006046483001</v>
      </c>
      <c r="AJ290" s="89">
        <f t="shared" ca="1" si="595"/>
        <v>5.4419538639000731E-2</v>
      </c>
      <c r="AK290" s="89">
        <f t="shared" ca="1" si="595"/>
        <v>0.53753403810350731</v>
      </c>
      <c r="AL290" s="89">
        <f t="shared" ca="1" si="595"/>
        <v>0.10667228108213433</v>
      </c>
      <c r="AM290" s="89">
        <f t="shared" ca="1" si="595"/>
        <v>1.4105767449530626E-2</v>
      </c>
      <c r="AN290" s="89">
        <f t="shared" ca="1" si="595"/>
        <v>-0.15653910921934289</v>
      </c>
      <c r="AO290" s="89">
        <f t="shared" ca="1" si="596"/>
        <v>0.3096998313943522</v>
      </c>
      <c r="AP290" s="89">
        <f t="shared" ca="1" si="596"/>
        <v>-0.31999883307611282</v>
      </c>
      <c r="AQ290" s="89">
        <f t="shared" ca="1" si="596"/>
        <v>0.3096998313943522</v>
      </c>
      <c r="AR290" s="89">
        <f t="shared" ca="1" si="596"/>
        <v>0.3096998313943522</v>
      </c>
      <c r="AS290" s="89">
        <f t="shared" ca="1" si="596"/>
        <v>0.10667228108213433</v>
      </c>
      <c r="AT290" s="89">
        <f t="shared" ca="1" si="596"/>
        <v>3.6539036893229848E-2</v>
      </c>
      <c r="AU290" s="89">
        <f t="shared" ca="1" si="596"/>
        <v>-1.0649490381436091</v>
      </c>
      <c r="AV290" s="89">
        <f t="shared" ca="1" si="596"/>
        <v>-0.22096981093654566</v>
      </c>
      <c r="AW290" s="89">
        <f t="shared" ca="1" si="596"/>
        <v>5.4419538639000731E-2</v>
      </c>
      <c r="AX290" s="89" t="str">
        <f t="shared" ca="1" si="596"/>
        <v/>
      </c>
      <c r="AY290" s="89" t="str">
        <f t="shared" ca="1" si="597"/>
        <v/>
      </c>
      <c r="AZ290" s="89" t="str">
        <f t="shared" ca="1" si="597"/>
        <v/>
      </c>
      <c r="BA290" s="89" t="str">
        <f t="shared" ca="1" si="597"/>
        <v/>
      </c>
      <c r="BB290" s="89" t="str">
        <f t="shared" ca="1" si="597"/>
        <v/>
      </c>
      <c r="BC290" s="89" t="str">
        <f t="shared" ca="1" si="597"/>
        <v/>
      </c>
      <c r="BD290" s="89" t="str">
        <f t="shared" ca="1" si="597"/>
        <v/>
      </c>
      <c r="BE290" s="89" t="str">
        <f t="shared" ca="1" si="597"/>
        <v/>
      </c>
      <c r="BF290" s="89" t="str">
        <f t="shared" ca="1" si="597"/>
        <v/>
      </c>
      <c r="BG290" s="89" t="str">
        <f t="shared" ca="1" si="597"/>
        <v/>
      </c>
      <c r="BH290" s="89" t="str">
        <f t="shared" ca="1" si="597"/>
        <v/>
      </c>
      <c r="BJ290" s="132">
        <f t="shared" ca="1" si="588"/>
        <v>-5.1480387509356795E-2</v>
      </c>
      <c r="BK290" s="89">
        <f t="shared" ca="1" si="588"/>
        <v>1.1210282700537975</v>
      </c>
      <c r="BL290" s="89">
        <f t="shared" ca="1" si="588"/>
        <v>1.9476855656555305</v>
      </c>
      <c r="BM290" s="89">
        <f t="shared" ca="1" si="586"/>
        <v>1.598949529565467</v>
      </c>
      <c r="BN290" s="89">
        <f t="shared" ca="1" si="586"/>
        <v>9.9942316125523067E-3</v>
      </c>
      <c r="BO290" s="89">
        <f t="shared" ca="1" si="586"/>
        <v>-0.57987157033790793</v>
      </c>
      <c r="BP290" s="89">
        <f t="shared" ca="1" si="586"/>
        <v>1.1040276736755938</v>
      </c>
      <c r="BQ290" s="89">
        <f t="shared" ca="1" si="586"/>
        <v>0.93437154393745814</v>
      </c>
      <c r="BR290" s="89">
        <f t="shared" ca="1" si="586"/>
        <v>0.44790142723812226</v>
      </c>
      <c r="BS290" s="89">
        <f t="shared" ca="1" si="586"/>
        <v>0.38544758066152118</v>
      </c>
      <c r="BT290" s="89">
        <f t="shared" ca="1" si="586"/>
        <v>0.80415255081154224</v>
      </c>
      <c r="BU290" s="89">
        <f t="shared" ca="1" si="586"/>
        <v>0.77811183007561646</v>
      </c>
      <c r="BV290" s="89">
        <f t="shared" ca="1" si="586"/>
        <v>1.5062647674477496</v>
      </c>
      <c r="BW290" s="89">
        <f t="shared" ca="1" si="586"/>
        <v>0.49691306150793757</v>
      </c>
      <c r="BX290" s="89">
        <f t="shared" ca="1" si="586"/>
        <v>1.6864935011199076</v>
      </c>
      <c r="BY290" s="89">
        <f t="shared" ca="1" si="586"/>
        <v>2.0374907553139345</v>
      </c>
      <c r="BZ290" s="89">
        <f t="shared" ca="1" si="562"/>
        <v>1.9599066130519214</v>
      </c>
      <c r="CA290" s="89">
        <f t="shared" ca="1" si="559"/>
        <v>1.3203374417402738</v>
      </c>
      <c r="CB290" s="89">
        <f t="shared" ca="1" si="559"/>
        <v>-1.7114509859605498E-2</v>
      </c>
      <c r="CC290" s="89">
        <f t="shared" ca="1" si="559"/>
        <v>0.70692793033956969</v>
      </c>
      <c r="CD290" s="89">
        <f t="shared" ca="1" si="559"/>
        <v>1.1363065440979028</v>
      </c>
      <c r="CE290" s="89">
        <f t="shared" ca="1" si="559"/>
        <v>0.96732713726430331</v>
      </c>
      <c r="CF290" s="89">
        <f t="shared" ca="1" si="559"/>
        <v>0.47286097311639685</v>
      </c>
      <c r="CG290" s="89">
        <f t="shared" ca="1" si="559"/>
        <v>0.74078964513072942</v>
      </c>
      <c r="CH290" s="89">
        <f t="shared" ca="1" si="559"/>
        <v>1.8592224727334887</v>
      </c>
      <c r="CI290" s="89">
        <f t="shared" ca="1" si="501"/>
        <v>-0.61012842140417356</v>
      </c>
      <c r="CJ290" s="89">
        <f t="shared" ca="1" si="501"/>
        <v>6.199184580039907E-2</v>
      </c>
      <c r="CK290" s="89">
        <f t="shared" ca="1" si="501"/>
        <v>-0.15125667562054668</v>
      </c>
      <c r="CL290" s="89">
        <f t="shared" ca="1" si="501"/>
        <v>0.36185349155087065</v>
      </c>
      <c r="CM290" s="89">
        <f t="shared" ca="1" si="501"/>
        <v>0.87473061688296427</v>
      </c>
      <c r="CN290" s="89">
        <f t="shared" ca="1" si="501"/>
        <v>1.2925412011901898</v>
      </c>
      <c r="CO290" s="89">
        <f t="shared" ca="1" si="501"/>
        <v>0.56560858277236337</v>
      </c>
      <c r="CP290" s="89">
        <f t="shared" ca="1" si="570"/>
        <v>1.2746458153885294</v>
      </c>
      <c r="CQ290" s="89">
        <f t="shared" ca="1" si="570"/>
        <v>1.0544469048084153</v>
      </c>
      <c r="CR290" s="5">
        <f t="shared" ca="1" si="570"/>
        <v>1.2556648811076168</v>
      </c>
      <c r="CS290" s="5">
        <f t="shared" ca="1" si="570"/>
        <v>1.1324663558766348</v>
      </c>
      <c r="CT290" s="5">
        <f t="shared" ca="1" si="570"/>
        <v>0.11691857233788783</v>
      </c>
      <c r="CU290" s="5">
        <f t="shared" ca="1" si="570"/>
        <v>0.59148422281186264</v>
      </c>
      <c r="CV290" s="5">
        <f t="shared" ca="1" si="603"/>
        <v>0.25296045578183324</v>
      </c>
      <c r="CW290" s="5" t="str">
        <f t="shared" si="603"/>
        <v/>
      </c>
      <c r="CX290" s="5" t="str">
        <f t="shared" si="603"/>
        <v/>
      </c>
      <c r="CY290" s="5" t="str">
        <f t="shared" si="603"/>
        <v/>
      </c>
      <c r="CZ290" s="5" t="str">
        <f t="shared" si="603"/>
        <v/>
      </c>
      <c r="DA290" s="5" t="str">
        <f t="shared" si="603"/>
        <v/>
      </c>
      <c r="DB290" s="5" t="str">
        <f t="shared" si="603"/>
        <v/>
      </c>
      <c r="DC290" s="5" t="str">
        <f t="shared" si="560"/>
        <v/>
      </c>
      <c r="DD290" s="5" t="str">
        <f t="shared" si="560"/>
        <v/>
      </c>
      <c r="DE290" s="5" t="str">
        <f t="shared" si="560"/>
        <v/>
      </c>
      <c r="DF290" s="5" t="str">
        <f t="shared" si="560"/>
        <v/>
      </c>
      <c r="DG290" s="133" t="str">
        <f t="shared" si="560"/>
        <v/>
      </c>
      <c r="DI290" s="144">
        <f t="shared" ca="1" si="589"/>
        <v>0</v>
      </c>
      <c r="DJ290" s="139">
        <f t="shared" ca="1" si="589"/>
        <v>0</v>
      </c>
      <c r="DK290" s="139">
        <f t="shared" ca="1" si="589"/>
        <v>0</v>
      </c>
      <c r="DL290" s="139">
        <f t="shared" ca="1" si="589"/>
        <v>0</v>
      </c>
      <c r="DM290" s="139">
        <f t="shared" ca="1" si="589"/>
        <v>0</v>
      </c>
      <c r="DN290" s="139">
        <f t="shared" ca="1" si="589"/>
        <v>0</v>
      </c>
      <c r="DO290" s="139">
        <f t="shared" ca="1" si="589"/>
        <v>0</v>
      </c>
      <c r="DP290" s="139">
        <f t="shared" ca="1" si="589"/>
        <v>0</v>
      </c>
      <c r="DQ290" s="139">
        <f t="shared" ca="1" si="589"/>
        <v>0</v>
      </c>
      <c r="DR290" s="139">
        <f t="shared" ca="1" si="589"/>
        <v>0</v>
      </c>
      <c r="DS290" s="139">
        <f t="shared" ca="1" si="557"/>
        <v>0</v>
      </c>
      <c r="DT290" s="139">
        <f t="shared" ca="1" si="557"/>
        <v>0</v>
      </c>
      <c r="DU290" s="139">
        <f t="shared" ca="1" si="557"/>
        <v>0</v>
      </c>
      <c r="DV290" s="139">
        <f t="shared" ca="1" si="557"/>
        <v>0</v>
      </c>
      <c r="DW290" s="139">
        <f t="shared" ca="1" si="557"/>
        <v>0</v>
      </c>
      <c r="DX290" s="139">
        <f t="shared" ca="1" si="557"/>
        <v>0</v>
      </c>
      <c r="DY290" s="139">
        <f t="shared" ca="1" si="557"/>
        <v>0</v>
      </c>
      <c r="DZ290" s="139">
        <f t="shared" ca="1" si="557"/>
        <v>0</v>
      </c>
      <c r="EA290" s="139">
        <f t="shared" ca="1" si="557"/>
        <v>0</v>
      </c>
      <c r="EB290" s="139">
        <f t="shared" ref="DS290:EC313" ca="1" si="609">IF(AND($A290&gt;0,$B290&gt;0),EB$64*EXP($A290-$B290*EB$64),"")</f>
        <v>0</v>
      </c>
      <c r="EC290" s="145">
        <f t="shared" ca="1" si="609"/>
        <v>0</v>
      </c>
      <c r="EE290" s="114">
        <f t="shared" ca="1" si="607"/>
        <v>0</v>
      </c>
      <c r="EF290" s="110">
        <f t="shared" ca="1" si="607"/>
        <v>3.2916474145790593</v>
      </c>
      <c r="EG290" s="110">
        <f t="shared" ca="1" si="607"/>
        <v>6.072105122044702</v>
      </c>
      <c r="EH290" s="110">
        <f t="shared" ca="1" si="607"/>
        <v>8.3870400117197228</v>
      </c>
      <c r="EI290" s="110">
        <f t="shared" ca="1" si="607"/>
        <v>10.278492635295907</v>
      </c>
      <c r="EJ290" s="110">
        <f t="shared" ca="1" si="607"/>
        <v>11.785147171123466</v>
      </c>
      <c r="EK290" s="110">
        <f t="shared" ca="1" si="607"/>
        <v>12.942582094795323</v>
      </c>
      <c r="EL290" s="110">
        <f t="shared" ca="1" si="607"/>
        <v>13.783502896599416</v>
      </c>
      <c r="EM290" s="110">
        <f t="shared" ca="1" si="607"/>
        <v>14.337958095166751</v>
      </c>
      <c r="EN290" s="110">
        <f t="shared" ca="1" si="607"/>
        <v>14.633539711511226</v>
      </c>
      <c r="EO290" s="110">
        <f t="shared" ca="1" si="607"/>
        <v>14.695569288234417</v>
      </c>
      <c r="EP290" s="110">
        <f t="shared" ca="1" si="607"/>
        <v>14.547270464576521</v>
      </c>
      <c r="EQ290" s="110">
        <f t="shared" ca="1" si="607"/>
        <v>14.20992904888055</v>
      </c>
      <c r="ER290" s="110">
        <f t="shared" ca="1" si="607"/>
        <v>13.703041465569985</v>
      </c>
      <c r="ES290" s="110">
        <f t="shared" ca="1" si="607"/>
        <v>13.04445239361252</v>
      </c>
      <c r="ET290" s="110">
        <f t="shared" ca="1" si="607"/>
        <v>12.250482357365904</v>
      </c>
      <c r="EU290" s="110">
        <f t="shared" ca="1" si="605"/>
        <v>11.336045978406787</v>
      </c>
      <c r="EV290" s="110">
        <f t="shared" ca="1" si="605"/>
        <v>10.314761548178627</v>
      </c>
      <c r="EW290" s="110">
        <f t="shared" ca="1" si="605"/>
        <v>9.1990525358249222</v>
      </c>
      <c r="EX290" s="110">
        <f t="shared" ca="1" si="605"/>
        <v>8.0002416031800259</v>
      </c>
      <c r="EY290" s="115">
        <f t="shared" ca="1" si="605"/>
        <v>6.7286376593660826</v>
      </c>
      <c r="FA290" s="114">
        <f t="shared" ca="1" si="598"/>
        <v>0</v>
      </c>
      <c r="FB290" s="110">
        <f t="shared" ca="1" si="598"/>
        <v>0</v>
      </c>
      <c r="FC290" s="110">
        <f t="shared" ca="1" si="598"/>
        <v>0</v>
      </c>
      <c r="FD290" s="110">
        <f t="shared" ca="1" si="598"/>
        <v>0</v>
      </c>
      <c r="FE290" s="110">
        <f t="shared" ca="1" si="598"/>
        <v>0</v>
      </c>
      <c r="FF290" s="110">
        <f t="shared" ca="1" si="598"/>
        <v>0</v>
      </c>
      <c r="FG290" s="110">
        <f t="shared" ca="1" si="598"/>
        <v>0</v>
      </c>
      <c r="FH290" s="110">
        <f t="shared" ca="1" si="598"/>
        <v>0</v>
      </c>
      <c r="FI290" s="110">
        <f t="shared" ca="1" si="598"/>
        <v>0</v>
      </c>
      <c r="FJ290" s="110">
        <f t="shared" ca="1" si="598"/>
        <v>0</v>
      </c>
      <c r="FK290" s="110">
        <f t="shared" ca="1" si="599"/>
        <v>1</v>
      </c>
      <c r="FL290" s="110">
        <f t="shared" ca="1" si="599"/>
        <v>1</v>
      </c>
      <c r="FM290" s="110">
        <f t="shared" ca="1" si="599"/>
        <v>1</v>
      </c>
      <c r="FN290" s="110">
        <f t="shared" ca="1" si="599"/>
        <v>1</v>
      </c>
      <c r="FO290" s="110">
        <f t="shared" ca="1" si="599"/>
        <v>1</v>
      </c>
      <c r="FP290" s="110">
        <f t="shared" ca="1" si="599"/>
        <v>1</v>
      </c>
      <c r="FQ290" s="110">
        <f t="shared" ca="1" si="599"/>
        <v>1</v>
      </c>
      <c r="FR290" s="110">
        <f t="shared" ca="1" si="599"/>
        <v>1</v>
      </c>
      <c r="FS290" s="110">
        <f t="shared" ca="1" si="599"/>
        <v>1</v>
      </c>
      <c r="FT290" s="110">
        <f t="shared" ca="1" si="599"/>
        <v>1</v>
      </c>
      <c r="FU290" s="110">
        <f t="shared" ca="1" si="600"/>
        <v>1</v>
      </c>
      <c r="FV290" s="110">
        <f t="shared" ca="1" si="600"/>
        <v>0</v>
      </c>
      <c r="FW290" s="110">
        <f t="shared" ca="1" si="600"/>
        <v>0</v>
      </c>
      <c r="FX290" s="110">
        <f t="shared" ca="1" si="600"/>
        <v>0</v>
      </c>
      <c r="FY290" s="110">
        <f t="shared" ca="1" si="600"/>
        <v>0</v>
      </c>
      <c r="FZ290" s="110">
        <f t="shared" ca="1" si="600"/>
        <v>0</v>
      </c>
      <c r="GA290" s="110">
        <f t="shared" ca="1" si="600"/>
        <v>0</v>
      </c>
      <c r="GB290" s="110">
        <f t="shared" ca="1" si="600"/>
        <v>0</v>
      </c>
      <c r="GC290" s="110">
        <f t="shared" ca="1" si="600"/>
        <v>0</v>
      </c>
      <c r="GD290" s="110">
        <f t="shared" ca="1" si="600"/>
        <v>0</v>
      </c>
      <c r="GE290" s="115">
        <f t="shared" ca="1" si="600"/>
        <v>0</v>
      </c>
      <c r="GG290" s="114">
        <v>1</v>
      </c>
      <c r="GH290" s="110">
        <f t="shared" ref="GH290:HK290" ca="1" si="610">IF(AND($A290&gt;0,$B290&gt;0),IF(OR((GH$61*EXP($D290-$B290*GH$61)-GH$61)&gt;$AE$2*$H290,GG290=0),0,1),"")</f>
        <v>1</v>
      </c>
      <c r="GI290" s="110">
        <f t="shared" ca="1" si="610"/>
        <v>1</v>
      </c>
      <c r="GJ290" s="110">
        <f t="shared" ca="1" si="610"/>
        <v>1</v>
      </c>
      <c r="GK290" s="110">
        <f t="shared" ca="1" si="610"/>
        <v>1</v>
      </c>
      <c r="GL290" s="110">
        <f t="shared" ca="1" si="610"/>
        <v>1</v>
      </c>
      <c r="GM290" s="110">
        <f t="shared" ca="1" si="610"/>
        <v>1</v>
      </c>
      <c r="GN290" s="110">
        <f t="shared" ca="1" si="610"/>
        <v>1</v>
      </c>
      <c r="GO290" s="110">
        <f t="shared" ca="1" si="610"/>
        <v>1</v>
      </c>
      <c r="GP290" s="110">
        <f t="shared" ca="1" si="610"/>
        <v>1</v>
      </c>
      <c r="GQ290" s="110">
        <f t="shared" ca="1" si="610"/>
        <v>0</v>
      </c>
      <c r="GR290" s="110">
        <f t="shared" ca="1" si="610"/>
        <v>0</v>
      </c>
      <c r="GS290" s="110">
        <f t="shared" ca="1" si="610"/>
        <v>0</v>
      </c>
      <c r="GT290" s="110">
        <f t="shared" ca="1" si="610"/>
        <v>0</v>
      </c>
      <c r="GU290" s="110">
        <f t="shared" ca="1" si="610"/>
        <v>0</v>
      </c>
      <c r="GV290" s="110">
        <f t="shared" ca="1" si="610"/>
        <v>0</v>
      </c>
      <c r="GW290" s="110">
        <f t="shared" ca="1" si="610"/>
        <v>0</v>
      </c>
      <c r="GX290" s="110">
        <f t="shared" ca="1" si="610"/>
        <v>0</v>
      </c>
      <c r="GY290" s="110">
        <f t="shared" ca="1" si="610"/>
        <v>0</v>
      </c>
      <c r="GZ290" s="110">
        <f t="shared" ca="1" si="610"/>
        <v>0</v>
      </c>
      <c r="HA290" s="110">
        <f t="shared" ca="1" si="610"/>
        <v>0</v>
      </c>
      <c r="HB290" s="110">
        <f t="shared" ca="1" si="610"/>
        <v>0</v>
      </c>
      <c r="HC290" s="110">
        <f t="shared" ca="1" si="610"/>
        <v>0</v>
      </c>
      <c r="HD290" s="110">
        <f t="shared" ca="1" si="610"/>
        <v>0</v>
      </c>
      <c r="HE290" s="110">
        <f t="shared" ca="1" si="610"/>
        <v>0</v>
      </c>
      <c r="HF290" s="110">
        <f t="shared" ca="1" si="610"/>
        <v>0</v>
      </c>
      <c r="HG290" s="110">
        <f t="shared" ca="1" si="610"/>
        <v>0</v>
      </c>
      <c r="HH290" s="110">
        <f t="shared" ca="1" si="610"/>
        <v>0</v>
      </c>
      <c r="HI290" s="110">
        <f t="shared" ca="1" si="610"/>
        <v>0</v>
      </c>
      <c r="HJ290" s="110">
        <f t="shared" ca="1" si="610"/>
        <v>0</v>
      </c>
      <c r="HK290" s="115">
        <f t="shared" ca="1" si="610"/>
        <v>0</v>
      </c>
    </row>
    <row r="291" spans="1:219" x14ac:dyDescent="0.25">
      <c r="A291" s="176">
        <f t="shared" ca="1" si="528"/>
        <v>1.3972769250154493</v>
      </c>
      <c r="B291" s="164">
        <f t="shared" ca="1" si="529"/>
        <v>8.8110945627209267E-2</v>
      </c>
      <c r="C291" s="106">
        <f t="shared" ca="1" si="530"/>
        <v>0.55430502913549062</v>
      </c>
      <c r="D291" s="108">
        <f t="shared" ca="1" si="531"/>
        <v>1.5509039576778978</v>
      </c>
      <c r="E291" s="109">
        <f t="shared" ca="1" si="532"/>
        <v>17.60171731943106</v>
      </c>
      <c r="F291" s="109">
        <f t="shared" ca="1" si="533"/>
        <v>6.8899585460312043</v>
      </c>
      <c r="G291" s="109">
        <f t="shared" ca="1" si="534"/>
        <v>17.705729067202292</v>
      </c>
      <c r="H291" s="109">
        <f t="shared" ca="1" si="535"/>
        <v>10.815770521171087</v>
      </c>
      <c r="I291" s="177"/>
      <c r="J291" s="30" t="s">
        <v>279</v>
      </c>
      <c r="K291" s="89">
        <f t="shared" ca="1" si="593"/>
        <v>0.21206368060581204</v>
      </c>
      <c r="L291" s="89">
        <f t="shared" ca="1" si="593"/>
        <v>-1.0097454203712564</v>
      </c>
      <c r="M291" s="89">
        <f t="shared" ca="1" si="593"/>
        <v>-0.22096981093654566</v>
      </c>
      <c r="N291" s="89">
        <f t="shared" ca="1" si="593"/>
        <v>1.1628631778867338</v>
      </c>
      <c r="O291" s="89">
        <f t="shared" ca="1" si="593"/>
        <v>0.3096998313943522</v>
      </c>
      <c r="P291" s="89">
        <f t="shared" ca="1" si="593"/>
        <v>-9.3840171590928279E-2</v>
      </c>
      <c r="Q291" s="89">
        <f t="shared" ca="1" si="593"/>
        <v>0.53753403810350731</v>
      </c>
      <c r="R291" s="89">
        <f t="shared" ca="1" si="593"/>
        <v>0.3096998313943522</v>
      </c>
      <c r="S291" s="89">
        <f t="shared" ca="1" si="593"/>
        <v>-1.0097454203712564</v>
      </c>
      <c r="T291" s="89">
        <f t="shared" ca="1" si="593"/>
        <v>0.2685645797022288</v>
      </c>
      <c r="U291" s="89">
        <f t="shared" ca="1" si="594"/>
        <v>-0.21005970810345143</v>
      </c>
      <c r="V291" s="89">
        <f t="shared" ca="1" si="594"/>
        <v>-0.30700255599325066</v>
      </c>
      <c r="W291" s="89">
        <f t="shared" ca="1" si="594"/>
        <v>6.3830203882474623E-2</v>
      </c>
      <c r="X291" s="89">
        <f t="shared" ca="1" si="594"/>
        <v>-1.4331148233707331</v>
      </c>
      <c r="Y291" s="89">
        <f t="shared" ca="1" si="594"/>
        <v>-0.21005970810345143</v>
      </c>
      <c r="Z291" s="89">
        <f t="shared" ca="1" si="594"/>
        <v>6.3830203882474623E-2</v>
      </c>
      <c r="AA291" s="89">
        <f t="shared" ca="1" si="594"/>
        <v>0.53753403810350731</v>
      </c>
      <c r="AB291" s="89">
        <f t="shared" ca="1" si="594"/>
        <v>-9.3840171590928279E-2</v>
      </c>
      <c r="AC291" s="89">
        <f t="shared" ca="1" si="594"/>
        <v>-0.41184718490169098</v>
      </c>
      <c r="AD291" s="89">
        <f t="shared" ca="1" si="594"/>
        <v>-0.21005970810345143</v>
      </c>
      <c r="AE291" s="89">
        <f t="shared" ca="1" si="595"/>
        <v>0.74160465676181864</v>
      </c>
      <c r="AF291" s="89">
        <f t="shared" ca="1" si="595"/>
        <v>0.41148501321826991</v>
      </c>
      <c r="AG291" s="89">
        <f t="shared" ca="1" si="595"/>
        <v>9.8583260592283506E-2</v>
      </c>
      <c r="AH291" s="89">
        <f t="shared" ca="1" si="595"/>
        <v>1.4105767449530626E-2</v>
      </c>
      <c r="AI291" s="89">
        <f t="shared" ca="1" si="595"/>
        <v>0.74160465676181864</v>
      </c>
      <c r="AJ291" s="89">
        <f t="shared" ca="1" si="595"/>
        <v>-0.44623785415300243</v>
      </c>
      <c r="AK291" s="89">
        <f t="shared" ca="1" si="595"/>
        <v>0.31960967874145596</v>
      </c>
      <c r="AL291" s="89">
        <f t="shared" ca="1" si="595"/>
        <v>-0.22096981093654566</v>
      </c>
      <c r="AM291" s="89">
        <f t="shared" ca="1" si="595"/>
        <v>-1.0649490381436091</v>
      </c>
      <c r="AN291" s="89">
        <f t="shared" ca="1" si="595"/>
        <v>-0.21005970810345143</v>
      </c>
      <c r="AO291" s="89">
        <f t="shared" ca="1" si="596"/>
        <v>-1.0649490381436091</v>
      </c>
      <c r="AP291" s="89">
        <f t="shared" ca="1" si="596"/>
        <v>-0.22096981093654566</v>
      </c>
      <c r="AQ291" s="89">
        <f t="shared" ca="1" si="596"/>
        <v>-0.30649199665355353</v>
      </c>
      <c r="AR291" s="89">
        <f t="shared" ca="1" si="596"/>
        <v>2.8755171397204293E-2</v>
      </c>
      <c r="AS291" s="89">
        <f t="shared" ca="1" si="596"/>
        <v>-0.30700255599325066</v>
      </c>
      <c r="AT291" s="89">
        <f t="shared" ca="1" si="596"/>
        <v>0.2685645797022288</v>
      </c>
      <c r="AU291" s="89">
        <f t="shared" ca="1" si="596"/>
        <v>0.21206368060581204</v>
      </c>
      <c r="AV291" s="89">
        <f t="shared" ca="1" si="596"/>
        <v>-0.81775242806075465</v>
      </c>
      <c r="AW291" s="89">
        <f t="shared" ca="1" si="596"/>
        <v>0.14357639329378769</v>
      </c>
      <c r="AX291" s="89" t="str">
        <f t="shared" ca="1" si="596"/>
        <v/>
      </c>
      <c r="AY291" s="89" t="str">
        <f t="shared" ca="1" si="597"/>
        <v/>
      </c>
      <c r="AZ291" s="89" t="str">
        <f t="shared" ca="1" si="597"/>
        <v/>
      </c>
      <c r="BA291" s="89" t="str">
        <f t="shared" ca="1" si="597"/>
        <v/>
      </c>
      <c r="BB291" s="89" t="str">
        <f t="shared" ca="1" si="597"/>
        <v/>
      </c>
      <c r="BC291" s="89" t="str">
        <f t="shared" ca="1" si="597"/>
        <v/>
      </c>
      <c r="BD291" s="89" t="str">
        <f t="shared" ca="1" si="597"/>
        <v/>
      </c>
      <c r="BE291" s="89" t="str">
        <f t="shared" ca="1" si="597"/>
        <v/>
      </c>
      <c r="BF291" s="89" t="str">
        <f t="shared" ca="1" si="597"/>
        <v/>
      </c>
      <c r="BG291" s="89" t="str">
        <f t="shared" ca="1" si="597"/>
        <v/>
      </c>
      <c r="BH291" s="89" t="str">
        <f t="shared" ca="1" si="597"/>
        <v/>
      </c>
      <c r="BJ291" s="132">
        <f t="shared" ca="1" si="588"/>
        <v>1.2255323312400643</v>
      </c>
      <c r="BK291" s="89">
        <f t="shared" ca="1" si="588"/>
        <v>-2.5670157044079045E-2</v>
      </c>
      <c r="BL291" s="89">
        <f t="shared" ca="1" si="588"/>
        <v>0.78318569425415485</v>
      </c>
      <c r="BM291" s="89">
        <f t="shared" ca="1" si="586"/>
        <v>1.8182826469873707</v>
      </c>
      <c r="BN291" s="89">
        <f t="shared" ca="1" si="586"/>
        <v>1.3846431011505136</v>
      </c>
      <c r="BO291" s="89">
        <f t="shared" ca="1" si="586"/>
        <v>0.75940308144189694</v>
      </c>
      <c r="BP291" s="89">
        <f t="shared" ca="1" si="586"/>
        <v>1.5429784511868174</v>
      </c>
      <c r="BQ291" s="89">
        <f t="shared" ca="1" si="586"/>
        <v>1.1802411714493357</v>
      </c>
      <c r="BR291" s="89">
        <f t="shared" ca="1" si="586"/>
        <v>-0.24184516005702128</v>
      </c>
      <c r="BS291" s="89">
        <f t="shared" ca="1" si="586"/>
        <v>0.87498197130029565</v>
      </c>
      <c r="BT291" s="89">
        <f t="shared" ca="1" si="586"/>
        <v>0.53026263882561619</v>
      </c>
      <c r="BU291" s="89">
        <f t="shared" ca="1" si="586"/>
        <v>0.41668973544336507</v>
      </c>
      <c r="BV291" s="89">
        <f t="shared" ca="1" si="586"/>
        <v>0.40723179344349048</v>
      </c>
      <c r="BW291" s="89">
        <f t="shared" ca="1" si="586"/>
        <v>-1.0000319657452703</v>
      </c>
      <c r="BX291" s="89">
        <f t="shared" ca="1" si="586"/>
        <v>0.73273120668787972</v>
      </c>
      <c r="BY291" s="89">
        <f t="shared" ca="1" si="586"/>
        <v>1.2768830980095527</v>
      </c>
      <c r="BZ291" s="89">
        <f t="shared" ca="1" si="562"/>
        <v>1.5539105906905988</v>
      </c>
      <c r="CA291" s="89">
        <f t="shared" ca="1" si="559"/>
        <v>1.0895442634227253</v>
      </c>
      <c r="CB291" s="89">
        <f t="shared" ca="1" si="559"/>
        <v>-0.12246969810774294</v>
      </c>
      <c r="CC291" s="89">
        <f t="shared" ca="1" si="559"/>
        <v>0.71783803317266393</v>
      </c>
      <c r="CD291" s="89">
        <f t="shared" ca="1" si="559"/>
        <v>1.7409581941331012</v>
      </c>
      <c r="CE291" s="89">
        <f t="shared" ca="1" si="559"/>
        <v>1.0592024717411173</v>
      </c>
      <c r="CF291" s="89">
        <f t="shared" ca="1" si="559"/>
        <v>-0.17225835261989608</v>
      </c>
      <c r="CG291" s="89">
        <f t="shared" ca="1" si="559"/>
        <v>0.73644627743779956</v>
      </c>
      <c r="CH291" s="89">
        <f t="shared" ca="1" si="559"/>
        <v>1.6572970690304776</v>
      </c>
      <c r="CI291" s="89">
        <f t="shared" ca="1" si="501"/>
        <v>-1.1107858141961766</v>
      </c>
      <c r="CJ291" s="89">
        <f t="shared" ca="1" si="501"/>
        <v>-0.15593251356165228</v>
      </c>
      <c r="CK291" s="89">
        <f t="shared" ca="1" si="501"/>
        <v>-0.47889876763922667</v>
      </c>
      <c r="CL291" s="89">
        <f t="shared" ca="1" si="501"/>
        <v>-0.71720131404226906</v>
      </c>
      <c r="CM291" s="89">
        <f t="shared" ca="1" si="501"/>
        <v>0.82121001799885573</v>
      </c>
      <c r="CN291" s="89">
        <f t="shared" ca="1" si="501"/>
        <v>-8.2107668347771501E-2</v>
      </c>
      <c r="CO291" s="89">
        <f t="shared" ca="1" si="501"/>
        <v>0.66463760491193058</v>
      </c>
      <c r="CP291" s="89">
        <f t="shared" ca="1" si="570"/>
        <v>0.65845398734062366</v>
      </c>
      <c r="CQ291" s="89">
        <f t="shared" ca="1" si="570"/>
        <v>0.7735022448112675</v>
      </c>
      <c r="CR291" s="5">
        <f t="shared" ca="1" si="570"/>
        <v>0.84199004403223177</v>
      </c>
      <c r="CS291" s="5">
        <f t="shared" ca="1" si="570"/>
        <v>1.3644918986856336</v>
      </c>
      <c r="CT291" s="5">
        <f t="shared" ca="1" si="570"/>
        <v>1.393931291087309</v>
      </c>
      <c r="CU291" s="5">
        <f t="shared" ca="1" si="570"/>
        <v>-5.2983943123463551E-3</v>
      </c>
      <c r="CV291" s="5">
        <f t="shared" ca="1" si="603"/>
        <v>0.34211731043662019</v>
      </c>
      <c r="CW291" s="5" t="str">
        <f t="shared" si="603"/>
        <v/>
      </c>
      <c r="CX291" s="5" t="str">
        <f t="shared" si="603"/>
        <v/>
      </c>
      <c r="CY291" s="5" t="str">
        <f t="shared" si="603"/>
        <v/>
      </c>
      <c r="CZ291" s="5" t="str">
        <f t="shared" si="603"/>
        <v/>
      </c>
      <c r="DA291" s="5" t="str">
        <f t="shared" si="603"/>
        <v/>
      </c>
      <c r="DB291" s="5" t="str">
        <f t="shared" si="603"/>
        <v/>
      </c>
      <c r="DC291" s="5" t="str">
        <f t="shared" si="560"/>
        <v/>
      </c>
      <c r="DD291" s="5" t="str">
        <f t="shared" si="560"/>
        <v/>
      </c>
      <c r="DE291" s="5" t="str">
        <f t="shared" si="560"/>
        <v/>
      </c>
      <c r="DF291" s="5" t="str">
        <f t="shared" si="560"/>
        <v/>
      </c>
      <c r="DG291" s="133" t="str">
        <f t="shared" si="560"/>
        <v/>
      </c>
      <c r="DI291" s="144">
        <f t="shared" ca="1" si="589"/>
        <v>0</v>
      </c>
      <c r="DJ291" s="139">
        <f t="shared" ca="1" si="589"/>
        <v>0</v>
      </c>
      <c r="DK291" s="139">
        <f t="shared" ca="1" si="589"/>
        <v>0</v>
      </c>
      <c r="DL291" s="139">
        <f t="shared" ca="1" si="589"/>
        <v>0</v>
      </c>
      <c r="DM291" s="139">
        <f t="shared" ca="1" si="589"/>
        <v>0</v>
      </c>
      <c r="DN291" s="139">
        <f t="shared" ca="1" si="589"/>
        <v>0</v>
      </c>
      <c r="DO291" s="139">
        <f t="shared" ca="1" si="589"/>
        <v>0</v>
      </c>
      <c r="DP291" s="139">
        <f t="shared" ca="1" si="589"/>
        <v>0</v>
      </c>
      <c r="DQ291" s="139">
        <f t="shared" ca="1" si="589"/>
        <v>0</v>
      </c>
      <c r="DR291" s="139">
        <f t="shared" ca="1" si="589"/>
        <v>0</v>
      </c>
      <c r="DS291" s="139">
        <f t="shared" ca="1" si="609"/>
        <v>0</v>
      </c>
      <c r="DT291" s="139">
        <f t="shared" ca="1" si="609"/>
        <v>0</v>
      </c>
      <c r="DU291" s="139">
        <f t="shared" ca="1" si="609"/>
        <v>0</v>
      </c>
      <c r="DV291" s="139">
        <f t="shared" ca="1" si="609"/>
        <v>0</v>
      </c>
      <c r="DW291" s="139">
        <f t="shared" ca="1" si="609"/>
        <v>0</v>
      </c>
      <c r="DX291" s="139">
        <f t="shared" ca="1" si="609"/>
        <v>0</v>
      </c>
      <c r="DY291" s="139">
        <f t="shared" ca="1" si="609"/>
        <v>0</v>
      </c>
      <c r="DZ291" s="139">
        <f t="shared" ca="1" si="609"/>
        <v>0</v>
      </c>
      <c r="EA291" s="139">
        <f t="shared" ca="1" si="609"/>
        <v>0</v>
      </c>
      <c r="EB291" s="139">
        <f t="shared" ca="1" si="609"/>
        <v>0</v>
      </c>
      <c r="EC291" s="145">
        <f t="shared" ca="1" si="609"/>
        <v>0</v>
      </c>
      <c r="EE291" s="114">
        <f t="shared" ca="1" si="607"/>
        <v>0</v>
      </c>
      <c r="EF291" s="110">
        <f t="shared" ca="1" si="607"/>
        <v>3.3180029360599566</v>
      </c>
      <c r="EG291" s="110">
        <f t="shared" ca="1" si="607"/>
        <v>5.9076389422090383</v>
      </c>
      <c r="EH291" s="110">
        <f t="shared" ca="1" si="607"/>
        <v>7.8610545024428973</v>
      </c>
      <c r="EI291" s="110">
        <f t="shared" ca="1" si="607"/>
        <v>9.2600338333473378</v>
      </c>
      <c r="EJ291" s="110">
        <f t="shared" ca="1" si="607"/>
        <v>10.177091335431129</v>
      </c>
      <c r="EK291" s="110">
        <f t="shared" ca="1" si="607"/>
        <v>10.676453478703994</v>
      </c>
      <c r="EL291" s="110">
        <f t="shared" ca="1" si="607"/>
        <v>10.81494100189402</v>
      </c>
      <c r="EM291" s="110">
        <f t="shared" ca="1" si="607"/>
        <v>10.642761256040526</v>
      </c>
      <c r="EN291" s="110">
        <f t="shared" ca="1" si="607"/>
        <v>10.204219574040437</v>
      </c>
      <c r="EO291" s="110">
        <f t="shared" ca="1" si="607"/>
        <v>9.538357688744</v>
      </c>
      <c r="EP291" s="110">
        <f t="shared" ca="1" si="607"/>
        <v>8.679526444929877</v>
      </c>
      <c r="EQ291" s="110">
        <f t="shared" ca="1" si="607"/>
        <v>7.6578993472667989</v>
      </c>
      <c r="ER291" s="110">
        <f t="shared" ca="1" si="607"/>
        <v>6.4999328502278715</v>
      </c>
      <c r="ES291" s="110">
        <f t="shared" ca="1" si="607"/>
        <v>5.2287787205516842</v>
      </c>
      <c r="ET291" s="110">
        <f t="shared" ca="1" si="607"/>
        <v>3.8646532825153663</v>
      </c>
      <c r="EU291" s="110">
        <f t="shared" ca="1" si="605"/>
        <v>2.4251678858075643</v>
      </c>
      <c r="EV291" s="110">
        <f t="shared" ca="1" si="605"/>
        <v>0.92562451045553829</v>
      </c>
      <c r="EW291" s="110">
        <f t="shared" ca="1" si="605"/>
        <v>-0.62071996119777495</v>
      </c>
      <c r="EX291" s="110">
        <f t="shared" ca="1" si="605"/>
        <v>-2.2024176229230328</v>
      </c>
      <c r="EY291" s="115">
        <f t="shared" ca="1" si="605"/>
        <v>-3.8096187048498749</v>
      </c>
      <c r="FA291" s="114">
        <f t="shared" ca="1" si="598"/>
        <v>0</v>
      </c>
      <c r="FB291" s="110">
        <f t="shared" ca="1" si="598"/>
        <v>0</v>
      </c>
      <c r="FC291" s="110">
        <f t="shared" ca="1" si="598"/>
        <v>0</v>
      </c>
      <c r="FD291" s="110">
        <f t="shared" ca="1" si="598"/>
        <v>0</v>
      </c>
      <c r="FE291" s="110">
        <f t="shared" ca="1" si="598"/>
        <v>0</v>
      </c>
      <c r="FF291" s="110">
        <f t="shared" ca="1" si="598"/>
        <v>0</v>
      </c>
      <c r="FG291" s="110">
        <f t="shared" ca="1" si="598"/>
        <v>0</v>
      </c>
      <c r="FH291" s="110">
        <f t="shared" ca="1" si="598"/>
        <v>1</v>
      </c>
      <c r="FI291" s="110">
        <f t="shared" ca="1" si="598"/>
        <v>1</v>
      </c>
      <c r="FJ291" s="110">
        <f t="shared" ca="1" si="598"/>
        <v>1</v>
      </c>
      <c r="FK291" s="110">
        <f t="shared" ca="1" si="599"/>
        <v>1</v>
      </c>
      <c r="FL291" s="110">
        <f t="shared" ca="1" si="599"/>
        <v>1</v>
      </c>
      <c r="FM291" s="110">
        <f t="shared" ca="1" si="599"/>
        <v>1</v>
      </c>
      <c r="FN291" s="110">
        <f t="shared" ca="1" si="599"/>
        <v>1</v>
      </c>
      <c r="FO291" s="110">
        <f t="shared" ca="1" si="599"/>
        <v>1</v>
      </c>
      <c r="FP291" s="110">
        <f t="shared" ca="1" si="599"/>
        <v>0</v>
      </c>
      <c r="FQ291" s="110">
        <f t="shared" ca="1" si="599"/>
        <v>0</v>
      </c>
      <c r="FR291" s="110">
        <f t="shared" ca="1" si="599"/>
        <v>0</v>
      </c>
      <c r="FS291" s="110">
        <f t="shared" ca="1" si="599"/>
        <v>0</v>
      </c>
      <c r="FT291" s="110">
        <f t="shared" ca="1" si="599"/>
        <v>0</v>
      </c>
      <c r="FU291" s="110">
        <f t="shared" ca="1" si="600"/>
        <v>0</v>
      </c>
      <c r="FV291" s="110">
        <f t="shared" ca="1" si="600"/>
        <v>0</v>
      </c>
      <c r="FW291" s="110">
        <f t="shared" ca="1" si="600"/>
        <v>0</v>
      </c>
      <c r="FX291" s="110">
        <f t="shared" ca="1" si="600"/>
        <v>0</v>
      </c>
      <c r="FY291" s="110">
        <f t="shared" ca="1" si="600"/>
        <v>0</v>
      </c>
      <c r="FZ291" s="110">
        <f t="shared" ca="1" si="600"/>
        <v>0</v>
      </c>
      <c r="GA291" s="110">
        <f t="shared" ca="1" si="600"/>
        <v>0</v>
      </c>
      <c r="GB291" s="110">
        <f t="shared" ca="1" si="600"/>
        <v>0</v>
      </c>
      <c r="GC291" s="110">
        <f t="shared" ca="1" si="600"/>
        <v>0</v>
      </c>
      <c r="GD291" s="110">
        <f t="shared" ca="1" si="600"/>
        <v>0</v>
      </c>
      <c r="GE291" s="115">
        <f t="shared" ca="1" si="600"/>
        <v>0</v>
      </c>
      <c r="GG291" s="114">
        <v>1</v>
      </c>
      <c r="GH291" s="110">
        <f t="shared" ref="GH291:HK291" ca="1" si="611">IF(AND($A291&gt;0,$B291&gt;0),IF(OR((GH$61*EXP($D291-$B291*GH$61)-GH$61)&gt;$AE$2*$H291,GG291=0),0,1),"")</f>
        <v>1</v>
      </c>
      <c r="GI291" s="110">
        <f t="shared" ca="1" si="611"/>
        <v>1</v>
      </c>
      <c r="GJ291" s="110">
        <f t="shared" ca="1" si="611"/>
        <v>1</v>
      </c>
      <c r="GK291" s="110">
        <f t="shared" ca="1" si="611"/>
        <v>1</v>
      </c>
      <c r="GL291" s="110">
        <f t="shared" ca="1" si="611"/>
        <v>1</v>
      </c>
      <c r="GM291" s="110">
        <f t="shared" ca="1" si="611"/>
        <v>1</v>
      </c>
      <c r="GN291" s="110">
        <f t="shared" ca="1" si="611"/>
        <v>0</v>
      </c>
      <c r="GO291" s="110">
        <f t="shared" ca="1" si="611"/>
        <v>0</v>
      </c>
      <c r="GP291" s="110">
        <f t="shared" ca="1" si="611"/>
        <v>0</v>
      </c>
      <c r="GQ291" s="110">
        <f t="shared" ca="1" si="611"/>
        <v>0</v>
      </c>
      <c r="GR291" s="110">
        <f t="shared" ca="1" si="611"/>
        <v>0</v>
      </c>
      <c r="GS291" s="110">
        <f t="shared" ca="1" si="611"/>
        <v>0</v>
      </c>
      <c r="GT291" s="110">
        <f t="shared" ca="1" si="611"/>
        <v>0</v>
      </c>
      <c r="GU291" s="110">
        <f t="shared" ca="1" si="611"/>
        <v>0</v>
      </c>
      <c r="GV291" s="110">
        <f t="shared" ca="1" si="611"/>
        <v>0</v>
      </c>
      <c r="GW291" s="110">
        <f t="shared" ca="1" si="611"/>
        <v>0</v>
      </c>
      <c r="GX291" s="110">
        <f t="shared" ca="1" si="611"/>
        <v>0</v>
      </c>
      <c r="GY291" s="110">
        <f t="shared" ca="1" si="611"/>
        <v>0</v>
      </c>
      <c r="GZ291" s="110">
        <f t="shared" ca="1" si="611"/>
        <v>0</v>
      </c>
      <c r="HA291" s="110">
        <f t="shared" ca="1" si="611"/>
        <v>0</v>
      </c>
      <c r="HB291" s="110">
        <f t="shared" ca="1" si="611"/>
        <v>0</v>
      </c>
      <c r="HC291" s="110">
        <f t="shared" ca="1" si="611"/>
        <v>0</v>
      </c>
      <c r="HD291" s="110">
        <f t="shared" ca="1" si="611"/>
        <v>0</v>
      </c>
      <c r="HE291" s="110">
        <f t="shared" ca="1" si="611"/>
        <v>0</v>
      </c>
      <c r="HF291" s="110">
        <f t="shared" ca="1" si="611"/>
        <v>0</v>
      </c>
      <c r="HG291" s="110">
        <f t="shared" ca="1" si="611"/>
        <v>0</v>
      </c>
      <c r="HH291" s="110">
        <f t="shared" ca="1" si="611"/>
        <v>0</v>
      </c>
      <c r="HI291" s="110">
        <f t="shared" ca="1" si="611"/>
        <v>0</v>
      </c>
      <c r="HJ291" s="110">
        <f t="shared" ca="1" si="611"/>
        <v>0</v>
      </c>
      <c r="HK291" s="115">
        <f t="shared" ca="1" si="611"/>
        <v>0</v>
      </c>
    </row>
    <row r="292" spans="1:219" x14ac:dyDescent="0.25">
      <c r="A292" s="176">
        <f t="shared" ca="1" si="528"/>
        <v>1.2961760602492198</v>
      </c>
      <c r="B292" s="164">
        <f t="shared" ca="1" si="529"/>
        <v>8.136040021771386E-2</v>
      </c>
      <c r="C292" s="106">
        <f t="shared" ca="1" si="530"/>
        <v>0.70299791730131411</v>
      </c>
      <c r="D292" s="108">
        <f t="shared" ca="1" si="531"/>
        <v>1.5432790961142124</v>
      </c>
      <c r="E292" s="109">
        <f t="shared" ca="1" si="532"/>
        <v>18.968430489335379</v>
      </c>
      <c r="F292" s="109">
        <f t="shared" ca="1" si="533"/>
        <v>7.4350644864476152</v>
      </c>
      <c r="G292" s="109">
        <f t="shared" ca="1" si="534"/>
        <v>19.002423565085355</v>
      </c>
      <c r="H292" s="109">
        <f t="shared" ca="1" si="535"/>
        <v>11.56735907863774</v>
      </c>
      <c r="I292" s="177"/>
      <c r="J292" s="30" t="s">
        <v>280</v>
      </c>
      <c r="K292" s="89">
        <f t="shared" ca="1" si="593"/>
        <v>1.1628631778867338</v>
      </c>
      <c r="L292" s="89">
        <f t="shared" ca="1" si="593"/>
        <v>-0.22096981093654566</v>
      </c>
      <c r="M292" s="89">
        <f t="shared" ca="1" si="593"/>
        <v>-0.81775242806075465</v>
      </c>
      <c r="N292" s="89">
        <f t="shared" ca="1" si="593"/>
        <v>0.51560491500326755</v>
      </c>
      <c r="O292" s="89">
        <f t="shared" ca="1" si="593"/>
        <v>6.3830203882474623E-2</v>
      </c>
      <c r="P292" s="89">
        <f t="shared" ca="1" si="593"/>
        <v>-0.30649199665355353</v>
      </c>
      <c r="Q292" s="89">
        <f t="shared" ca="1" si="593"/>
        <v>-1.0649490381436091</v>
      </c>
      <c r="R292" s="89">
        <f t="shared" ca="1" si="593"/>
        <v>0.53753403810350731</v>
      </c>
      <c r="S292" s="89">
        <f t="shared" ca="1" si="593"/>
        <v>0.51560491500326755</v>
      </c>
      <c r="T292" s="89">
        <f t="shared" ca="1" si="593"/>
        <v>3.6539036893229848E-2</v>
      </c>
      <c r="U292" s="89">
        <f t="shared" ca="1" si="594"/>
        <v>-0.31999883307611282</v>
      </c>
      <c r="V292" s="89">
        <f t="shared" ca="1" si="594"/>
        <v>-1.4331148233707331</v>
      </c>
      <c r="W292" s="89">
        <f t="shared" ca="1" si="594"/>
        <v>-1.4331148233707331</v>
      </c>
      <c r="X292" s="89">
        <f t="shared" ca="1" si="594"/>
        <v>0.21206368060581204</v>
      </c>
      <c r="Y292" s="89">
        <f t="shared" ca="1" si="594"/>
        <v>0.14357639329378769</v>
      </c>
      <c r="Z292" s="89">
        <f t="shared" ca="1" si="594"/>
        <v>-0.31999883307611282</v>
      </c>
      <c r="AA292" s="89">
        <f t="shared" ca="1" si="594"/>
        <v>1.8449135142460493E-2</v>
      </c>
      <c r="AB292" s="89">
        <f t="shared" ca="1" si="594"/>
        <v>1.1628631778867338</v>
      </c>
      <c r="AC292" s="89">
        <f t="shared" ca="1" si="594"/>
        <v>2.8755171397204293E-2</v>
      </c>
      <c r="AD292" s="89">
        <f t="shared" ca="1" si="594"/>
        <v>0.41148501321826991</v>
      </c>
      <c r="AE292" s="89">
        <f t="shared" ca="1" si="595"/>
        <v>0.2685645797022288</v>
      </c>
      <c r="AF292" s="89">
        <f t="shared" ca="1" si="595"/>
        <v>-0.41184718490169098</v>
      </c>
      <c r="AG292" s="89">
        <f t="shared" ca="1" si="595"/>
        <v>2.8755171397204293E-2</v>
      </c>
      <c r="AH292" s="89">
        <f t="shared" ca="1" si="595"/>
        <v>0.31960967874145596</v>
      </c>
      <c r="AI292" s="89">
        <f t="shared" ca="1" si="595"/>
        <v>0.74160465676181864</v>
      </c>
      <c r="AJ292" s="89">
        <f t="shared" ca="1" si="595"/>
        <v>0.41148501321826991</v>
      </c>
      <c r="AK292" s="89">
        <f t="shared" ca="1" si="595"/>
        <v>-9.3840171590928279E-2</v>
      </c>
      <c r="AL292" s="89">
        <f t="shared" ca="1" si="595"/>
        <v>-0.41184718490169098</v>
      </c>
      <c r="AM292" s="89">
        <f t="shared" ca="1" si="595"/>
        <v>-1.4331148233707331</v>
      </c>
      <c r="AN292" s="89">
        <f t="shared" ca="1" si="595"/>
        <v>-0.41558093709150801</v>
      </c>
      <c r="AO292" s="89">
        <f t="shared" ca="1" si="596"/>
        <v>-0.81775242806075465</v>
      </c>
      <c r="AP292" s="89">
        <f t="shared" ca="1" si="596"/>
        <v>-0.22096981093654566</v>
      </c>
      <c r="AQ292" s="89">
        <f t="shared" ca="1" si="596"/>
        <v>1.8449135142460493E-2</v>
      </c>
      <c r="AR292" s="89">
        <f t="shared" ca="1" si="596"/>
        <v>-0.30649199665355353</v>
      </c>
      <c r="AS292" s="89">
        <f t="shared" ca="1" si="596"/>
        <v>-1.0649490381436091</v>
      </c>
      <c r="AT292" s="89">
        <f t="shared" ca="1" si="596"/>
        <v>1.1628631778867338</v>
      </c>
      <c r="AU292" s="89">
        <f t="shared" ca="1" si="596"/>
        <v>-1.4331148233707331</v>
      </c>
      <c r="AV292" s="89">
        <f t="shared" ca="1" si="596"/>
        <v>-0.31999883307611282</v>
      </c>
      <c r="AW292" s="89">
        <f t="shared" ca="1" si="596"/>
        <v>3.6539036893229848E-2</v>
      </c>
      <c r="AX292" s="89" t="str">
        <f t="shared" ca="1" si="596"/>
        <v/>
      </c>
      <c r="AY292" s="89" t="str">
        <f t="shared" ca="1" si="597"/>
        <v/>
      </c>
      <c r="AZ292" s="89" t="str">
        <f t="shared" ca="1" si="597"/>
        <v/>
      </c>
      <c r="BA292" s="89" t="str">
        <f t="shared" ca="1" si="597"/>
        <v/>
      </c>
      <c r="BB292" s="89" t="str">
        <f t="shared" ca="1" si="597"/>
        <v/>
      </c>
      <c r="BC292" s="89" t="str">
        <f t="shared" ca="1" si="597"/>
        <v/>
      </c>
      <c r="BD292" s="89" t="str">
        <f t="shared" ca="1" si="597"/>
        <v/>
      </c>
      <c r="BE292" s="89" t="str">
        <f t="shared" ca="1" si="597"/>
        <v/>
      </c>
      <c r="BF292" s="89" t="str">
        <f t="shared" ca="1" si="597"/>
        <v/>
      </c>
      <c r="BG292" s="89" t="str">
        <f t="shared" ca="1" si="597"/>
        <v/>
      </c>
      <c r="BH292" s="89" t="str">
        <f t="shared" ca="1" si="597"/>
        <v/>
      </c>
      <c r="BJ292" s="132">
        <f t="shared" ca="1" si="588"/>
        <v>2.1763318285209863</v>
      </c>
      <c r="BK292" s="89">
        <f t="shared" ca="1" si="588"/>
        <v>0.76310545239063166</v>
      </c>
      <c r="BL292" s="89">
        <f t="shared" ca="1" si="588"/>
        <v>0.18640307712994586</v>
      </c>
      <c r="BM292" s="89">
        <f t="shared" ca="1" si="586"/>
        <v>1.1710243841039045</v>
      </c>
      <c r="BN292" s="89">
        <f t="shared" ca="1" si="586"/>
        <v>1.1387734736386359</v>
      </c>
      <c r="BO292" s="89">
        <f t="shared" ca="1" si="586"/>
        <v>0.54675125637927169</v>
      </c>
      <c r="BP292" s="89">
        <f t="shared" ca="1" si="586"/>
        <v>-5.9504625060298855E-2</v>
      </c>
      <c r="BQ292" s="89">
        <f t="shared" ca="1" si="586"/>
        <v>1.4080753781584909</v>
      </c>
      <c r="BR292" s="89">
        <f t="shared" ca="1" si="586"/>
        <v>1.2835051753175026</v>
      </c>
      <c r="BS292" s="89">
        <f t="shared" ca="1" si="586"/>
        <v>0.64295642849129675</v>
      </c>
      <c r="BT292" s="89">
        <f t="shared" ca="1" si="586"/>
        <v>0.4203235138529548</v>
      </c>
      <c r="BU292" s="89">
        <f t="shared" ca="1" si="586"/>
        <v>-0.70942253193411742</v>
      </c>
      <c r="BV292" s="89">
        <f t="shared" ca="1" si="586"/>
        <v>-1.0897132338097173</v>
      </c>
      <c r="BW292" s="89">
        <f t="shared" ca="1" si="586"/>
        <v>0.64514653823127499</v>
      </c>
      <c r="BX292" s="89">
        <f t="shared" ca="1" si="586"/>
        <v>1.0863673080851188</v>
      </c>
      <c r="BY292" s="89">
        <f t="shared" ca="1" si="586"/>
        <v>0.89305406105096541</v>
      </c>
      <c r="BZ292" s="89">
        <f t="shared" ca="1" si="562"/>
        <v>1.0348256877295519</v>
      </c>
      <c r="CA292" s="89">
        <f t="shared" ca="1" si="559"/>
        <v>2.3462476129003873</v>
      </c>
      <c r="CB292" s="89">
        <f t="shared" ca="1" si="559"/>
        <v>0.31813265819115233</v>
      </c>
      <c r="CC292" s="89">
        <f t="shared" ca="1" si="559"/>
        <v>1.3393827544943853</v>
      </c>
      <c r="CD292" s="89">
        <f t="shared" ca="1" si="559"/>
        <v>1.2679181170735112</v>
      </c>
      <c r="CE292" s="89">
        <f t="shared" ca="1" si="559"/>
        <v>0.23587027362115637</v>
      </c>
      <c r="CF292" s="89">
        <f t="shared" ca="1" si="559"/>
        <v>-0.2420864418149753</v>
      </c>
      <c r="CG292" s="89">
        <f t="shared" ca="1" si="559"/>
        <v>1.0419501887297249</v>
      </c>
      <c r="CH292" s="89">
        <f t="shared" ca="1" si="559"/>
        <v>1.6572970690304776</v>
      </c>
      <c r="CI292" s="89">
        <f t="shared" ca="1" si="501"/>
        <v>-0.25306294682490438</v>
      </c>
      <c r="CJ292" s="89">
        <f t="shared" ca="1" si="501"/>
        <v>-0.56938236389403651</v>
      </c>
      <c r="CK292" s="89">
        <f t="shared" ca="1" si="501"/>
        <v>-0.66977614160437193</v>
      </c>
      <c r="CL292" s="89">
        <f t="shared" ca="1" si="501"/>
        <v>-1.0853670992693931</v>
      </c>
      <c r="CM292" s="89">
        <f t="shared" ca="1" si="501"/>
        <v>0.61568878901079915</v>
      </c>
      <c r="CN292" s="89">
        <f t="shared" ca="1" si="501"/>
        <v>0.16508894173508293</v>
      </c>
      <c r="CO292" s="89">
        <f t="shared" ca="1" si="501"/>
        <v>0.66463760491193058</v>
      </c>
      <c r="CP292" s="89">
        <f t="shared" ca="1" si="570"/>
        <v>0.98339511913663769</v>
      </c>
      <c r="CQ292" s="89">
        <f t="shared" ca="1" si="570"/>
        <v>0.43825507676050968</v>
      </c>
      <c r="CR292" s="5">
        <f t="shared" ca="1" si="570"/>
        <v>8.4043561881873341E-2</v>
      </c>
      <c r="CS292" s="5">
        <f t="shared" ca="1" si="570"/>
        <v>2.2587904968701387</v>
      </c>
      <c r="CT292" s="5">
        <f t="shared" ca="1" si="570"/>
        <v>-0.25124721288923624</v>
      </c>
      <c r="CU292" s="5">
        <f t="shared" ca="1" si="570"/>
        <v>0.49245520067229548</v>
      </c>
      <c r="CV292" s="5">
        <f t="shared" ca="1" si="603"/>
        <v>0.23507995403606236</v>
      </c>
      <c r="CW292" s="5" t="str">
        <f t="shared" si="603"/>
        <v/>
      </c>
      <c r="CX292" s="5" t="str">
        <f t="shared" si="603"/>
        <v/>
      </c>
      <c r="CY292" s="5" t="str">
        <f t="shared" si="603"/>
        <v/>
      </c>
      <c r="CZ292" s="5" t="str">
        <f t="shared" si="603"/>
        <v/>
      </c>
      <c r="DA292" s="5" t="str">
        <f t="shared" si="603"/>
        <v/>
      </c>
      <c r="DB292" s="5" t="str">
        <f t="shared" si="603"/>
        <v/>
      </c>
      <c r="DC292" s="5" t="str">
        <f t="shared" si="560"/>
        <v/>
      </c>
      <c r="DD292" s="5" t="str">
        <f t="shared" si="560"/>
        <v/>
      </c>
      <c r="DE292" s="5" t="str">
        <f t="shared" si="560"/>
        <v/>
      </c>
      <c r="DF292" s="5" t="str">
        <f t="shared" si="560"/>
        <v/>
      </c>
      <c r="DG292" s="133" t="str">
        <f t="shared" si="560"/>
        <v/>
      </c>
      <c r="DI292" s="144">
        <f t="shared" ca="1" si="589"/>
        <v>0</v>
      </c>
      <c r="DJ292" s="139">
        <f t="shared" ca="1" si="589"/>
        <v>0</v>
      </c>
      <c r="DK292" s="139">
        <f t="shared" ca="1" si="589"/>
        <v>0</v>
      </c>
      <c r="DL292" s="139">
        <f t="shared" ca="1" si="589"/>
        <v>0</v>
      </c>
      <c r="DM292" s="139">
        <f t="shared" ca="1" si="589"/>
        <v>0</v>
      </c>
      <c r="DN292" s="139">
        <f t="shared" ca="1" si="589"/>
        <v>0</v>
      </c>
      <c r="DO292" s="139">
        <f t="shared" ca="1" si="589"/>
        <v>0</v>
      </c>
      <c r="DP292" s="139">
        <f t="shared" ca="1" si="589"/>
        <v>0</v>
      </c>
      <c r="DQ292" s="139">
        <f t="shared" ca="1" si="589"/>
        <v>0</v>
      </c>
      <c r="DR292" s="139">
        <f t="shared" ca="1" si="589"/>
        <v>0</v>
      </c>
      <c r="DS292" s="139">
        <f t="shared" ca="1" si="609"/>
        <v>0</v>
      </c>
      <c r="DT292" s="139">
        <f t="shared" ca="1" si="609"/>
        <v>0</v>
      </c>
      <c r="DU292" s="139">
        <f t="shared" ca="1" si="609"/>
        <v>0</v>
      </c>
      <c r="DV292" s="139">
        <f t="shared" ca="1" si="609"/>
        <v>0</v>
      </c>
      <c r="DW292" s="139">
        <f t="shared" ca="1" si="609"/>
        <v>0</v>
      </c>
      <c r="DX292" s="139">
        <f t="shared" ca="1" si="609"/>
        <v>0</v>
      </c>
      <c r="DY292" s="139">
        <f t="shared" ca="1" si="609"/>
        <v>0</v>
      </c>
      <c r="DZ292" s="139">
        <f t="shared" ca="1" si="609"/>
        <v>0</v>
      </c>
      <c r="EA292" s="139">
        <f t="shared" ca="1" si="609"/>
        <v>0</v>
      </c>
      <c r="EB292" s="139">
        <f t="shared" ca="1" si="609"/>
        <v>0</v>
      </c>
      <c r="EC292" s="145">
        <f t="shared" ca="1" si="609"/>
        <v>0</v>
      </c>
      <c r="EE292" s="114">
        <f t="shared" ca="1" si="607"/>
        <v>0</v>
      </c>
      <c r="EF292" s="110">
        <f t="shared" ca="1" si="607"/>
        <v>3.3142292862609999</v>
      </c>
      <c r="EG292" s="110">
        <f t="shared" ca="1" si="607"/>
        <v>5.9542428349777916</v>
      </c>
      <c r="EH292" s="110">
        <f t="shared" ca="1" si="607"/>
        <v>7.9990640644582278</v>
      </c>
      <c r="EI292" s="110">
        <f t="shared" ca="1" si="607"/>
        <v>9.5194833531904663</v>
      </c>
      <c r="EJ292" s="110">
        <f t="shared" ca="1" si="607"/>
        <v>10.578862187676481</v>
      </c>
      <c r="EK292" s="110">
        <f t="shared" ca="1" si="607"/>
        <v>11.233861908275315</v>
      </c>
      <c r="EL292" s="110">
        <f t="shared" ca="1" si="607"/>
        <v>11.535103926830274</v>
      </c>
      <c r="EM292" s="110">
        <f t="shared" ca="1" si="607"/>
        <v>11.527767676017646</v>
      </c>
      <c r="EN292" s="110">
        <f t="shared" ca="1" si="607"/>
        <v>11.252131990477604</v>
      </c>
      <c r="EO292" s="110">
        <f t="shared" ca="1" si="607"/>
        <v>10.744065109186206</v>
      </c>
      <c r="EP292" s="110">
        <f t="shared" ca="1" si="607"/>
        <v>10.035468022918419</v>
      </c>
      <c r="EQ292" s="110">
        <f t="shared" ca="1" si="607"/>
        <v>9.1546754661224838</v>
      </c>
      <c r="ER292" s="110">
        <f t="shared" ca="1" si="607"/>
        <v>8.1268184654980011</v>
      </c>
      <c r="ES292" s="110">
        <f t="shared" ca="1" si="607"/>
        <v>6.974152004776343</v>
      </c>
      <c r="ET292" s="110">
        <f t="shared" ca="1" si="607"/>
        <v>5.716351043654246</v>
      </c>
      <c r="EU292" s="110">
        <f t="shared" ca="1" si="605"/>
        <v>4.3707778358015297</v>
      </c>
      <c r="EV292" s="110">
        <f t="shared" ca="1" si="605"/>
        <v>2.9527232238581895</v>
      </c>
      <c r="EW292" s="110">
        <f t="shared" ca="1" si="605"/>
        <v>1.4756243460762803</v>
      </c>
      <c r="EX292" s="110">
        <f t="shared" ca="1" si="605"/>
        <v>-4.8739032331667431E-2</v>
      </c>
      <c r="EY292" s="115">
        <f t="shared" ca="1" si="605"/>
        <v>-1.610067551905292</v>
      </c>
      <c r="FA292" s="114">
        <f t="shared" ca="1" si="598"/>
        <v>0</v>
      </c>
      <c r="FB292" s="110">
        <f t="shared" ca="1" si="598"/>
        <v>0</v>
      </c>
      <c r="FC292" s="110">
        <f t="shared" ca="1" si="598"/>
        <v>0</v>
      </c>
      <c r="FD292" s="110">
        <f t="shared" ca="1" si="598"/>
        <v>0</v>
      </c>
      <c r="FE292" s="110">
        <f t="shared" ca="1" si="598"/>
        <v>0</v>
      </c>
      <c r="FF292" s="110">
        <f t="shared" ca="1" si="598"/>
        <v>0</v>
      </c>
      <c r="FG292" s="110">
        <f t="shared" ca="1" si="598"/>
        <v>0</v>
      </c>
      <c r="FH292" s="110">
        <f t="shared" ca="1" si="598"/>
        <v>0</v>
      </c>
      <c r="FI292" s="110">
        <f t="shared" ca="1" si="598"/>
        <v>1</v>
      </c>
      <c r="FJ292" s="110">
        <f t="shared" ca="1" si="598"/>
        <v>1</v>
      </c>
      <c r="FK292" s="110">
        <f t="shared" ca="1" si="599"/>
        <v>1</v>
      </c>
      <c r="FL292" s="110">
        <f t="shared" ca="1" si="599"/>
        <v>1</v>
      </c>
      <c r="FM292" s="110">
        <f t="shared" ca="1" si="599"/>
        <v>1</v>
      </c>
      <c r="FN292" s="110">
        <f t="shared" ca="1" si="599"/>
        <v>1</v>
      </c>
      <c r="FO292" s="110">
        <f t="shared" ca="1" si="599"/>
        <v>1</v>
      </c>
      <c r="FP292" s="110">
        <f t="shared" ca="1" si="599"/>
        <v>1</v>
      </c>
      <c r="FQ292" s="110">
        <f t="shared" ca="1" si="599"/>
        <v>0</v>
      </c>
      <c r="FR292" s="110">
        <f t="shared" ca="1" si="599"/>
        <v>0</v>
      </c>
      <c r="FS292" s="110">
        <f t="shared" ca="1" si="599"/>
        <v>0</v>
      </c>
      <c r="FT292" s="110">
        <f t="shared" ca="1" si="599"/>
        <v>0</v>
      </c>
      <c r="FU292" s="110">
        <f t="shared" ca="1" si="600"/>
        <v>0</v>
      </c>
      <c r="FV292" s="110">
        <f t="shared" ca="1" si="600"/>
        <v>0</v>
      </c>
      <c r="FW292" s="110">
        <f t="shared" ca="1" si="600"/>
        <v>0</v>
      </c>
      <c r="FX292" s="110">
        <f t="shared" ca="1" si="600"/>
        <v>0</v>
      </c>
      <c r="FY292" s="110">
        <f t="shared" ca="1" si="600"/>
        <v>0</v>
      </c>
      <c r="FZ292" s="110">
        <f t="shared" ca="1" si="600"/>
        <v>0</v>
      </c>
      <c r="GA292" s="110">
        <f t="shared" ca="1" si="600"/>
        <v>0</v>
      </c>
      <c r="GB292" s="110">
        <f t="shared" ca="1" si="600"/>
        <v>0</v>
      </c>
      <c r="GC292" s="110">
        <f t="shared" ca="1" si="600"/>
        <v>0</v>
      </c>
      <c r="GD292" s="110">
        <f t="shared" ca="1" si="600"/>
        <v>0</v>
      </c>
      <c r="GE292" s="115">
        <f t="shared" ca="1" si="600"/>
        <v>0</v>
      </c>
      <c r="GG292" s="114">
        <v>1</v>
      </c>
      <c r="GH292" s="110">
        <f t="shared" ref="GH292:HK292" ca="1" si="612">IF(AND($A292&gt;0,$B292&gt;0),IF(OR((GH$61*EXP($D292-$B292*GH$61)-GH$61)&gt;$AE$2*$H292,GG292=0),0,1),"")</f>
        <v>1</v>
      </c>
      <c r="GI292" s="110">
        <f t="shared" ca="1" si="612"/>
        <v>1</v>
      </c>
      <c r="GJ292" s="110">
        <f t="shared" ca="1" si="612"/>
        <v>1</v>
      </c>
      <c r="GK292" s="110">
        <f t="shared" ca="1" si="612"/>
        <v>1</v>
      </c>
      <c r="GL292" s="110">
        <f t="shared" ca="1" si="612"/>
        <v>1</v>
      </c>
      <c r="GM292" s="110">
        <f t="shared" ca="1" si="612"/>
        <v>1</v>
      </c>
      <c r="GN292" s="110">
        <f t="shared" ca="1" si="612"/>
        <v>1</v>
      </c>
      <c r="GO292" s="110">
        <f t="shared" ca="1" si="612"/>
        <v>0</v>
      </c>
      <c r="GP292" s="110">
        <f t="shared" ca="1" si="612"/>
        <v>0</v>
      </c>
      <c r="GQ292" s="110">
        <f t="shared" ca="1" si="612"/>
        <v>0</v>
      </c>
      <c r="GR292" s="110">
        <f t="shared" ca="1" si="612"/>
        <v>0</v>
      </c>
      <c r="GS292" s="110">
        <f t="shared" ca="1" si="612"/>
        <v>0</v>
      </c>
      <c r="GT292" s="110">
        <f t="shared" ca="1" si="612"/>
        <v>0</v>
      </c>
      <c r="GU292" s="110">
        <f t="shared" ca="1" si="612"/>
        <v>0</v>
      </c>
      <c r="GV292" s="110">
        <f t="shared" ca="1" si="612"/>
        <v>0</v>
      </c>
      <c r="GW292" s="110">
        <f t="shared" ca="1" si="612"/>
        <v>0</v>
      </c>
      <c r="GX292" s="110">
        <f t="shared" ca="1" si="612"/>
        <v>0</v>
      </c>
      <c r="GY292" s="110">
        <f t="shared" ca="1" si="612"/>
        <v>0</v>
      </c>
      <c r="GZ292" s="110">
        <f t="shared" ca="1" si="612"/>
        <v>0</v>
      </c>
      <c r="HA292" s="110">
        <f t="shared" ca="1" si="612"/>
        <v>0</v>
      </c>
      <c r="HB292" s="110">
        <f t="shared" ca="1" si="612"/>
        <v>0</v>
      </c>
      <c r="HC292" s="110">
        <f t="shared" ca="1" si="612"/>
        <v>0</v>
      </c>
      <c r="HD292" s="110">
        <f t="shared" ca="1" si="612"/>
        <v>0</v>
      </c>
      <c r="HE292" s="110">
        <f t="shared" ca="1" si="612"/>
        <v>0</v>
      </c>
      <c r="HF292" s="110">
        <f t="shared" ca="1" si="612"/>
        <v>0</v>
      </c>
      <c r="HG292" s="110">
        <f t="shared" ca="1" si="612"/>
        <v>0</v>
      </c>
      <c r="HH292" s="110">
        <f t="shared" ca="1" si="612"/>
        <v>0</v>
      </c>
      <c r="HI292" s="110">
        <f t="shared" ca="1" si="612"/>
        <v>0</v>
      </c>
      <c r="HJ292" s="110">
        <f t="shared" ca="1" si="612"/>
        <v>0</v>
      </c>
      <c r="HK292" s="115">
        <f t="shared" ca="1" si="612"/>
        <v>0</v>
      </c>
    </row>
    <row r="293" spans="1:219" x14ac:dyDescent="0.25">
      <c r="A293" s="176">
        <f t="shared" ca="1" si="528"/>
        <v>1.703438644582026</v>
      </c>
      <c r="B293" s="164">
        <f t="shared" ca="1" si="529"/>
        <v>0.11020895828870607</v>
      </c>
      <c r="C293" s="106">
        <f t="shared" ca="1" si="530"/>
        <v>0.62934573876653821</v>
      </c>
      <c r="D293" s="108">
        <f t="shared" ca="1" si="531"/>
        <v>1.9014766740338258</v>
      </c>
      <c r="E293" s="109">
        <f t="shared" ca="1" si="532"/>
        <v>17.253376708748767</v>
      </c>
      <c r="F293" s="109">
        <f t="shared" ca="1" si="533"/>
        <v>6.3302058191740835</v>
      </c>
      <c r="G293" s="109">
        <f t="shared" ca="1" si="534"/>
        <v>21.097700119269916</v>
      </c>
      <c r="H293" s="109">
        <f t="shared" ca="1" si="535"/>
        <v>14.767494300095834</v>
      </c>
      <c r="I293" s="177"/>
      <c r="J293" s="30" t="s">
        <v>281</v>
      </c>
      <c r="K293" s="89">
        <f t="shared" ca="1" si="593"/>
        <v>0.13695300672662025</v>
      </c>
      <c r="L293" s="89">
        <f t="shared" ca="1" si="593"/>
        <v>0.2685645797022288</v>
      </c>
      <c r="M293" s="89">
        <f t="shared" ca="1" si="593"/>
        <v>5.4419538639000731E-2</v>
      </c>
      <c r="N293" s="89">
        <f t="shared" ca="1" si="593"/>
        <v>0.41148501321826991</v>
      </c>
      <c r="O293" s="89">
        <f t="shared" ca="1" si="593"/>
        <v>-0.30649199665355353</v>
      </c>
      <c r="P293" s="89">
        <f t="shared" ca="1" si="593"/>
        <v>1.1628631778867338</v>
      </c>
      <c r="Q293" s="89">
        <f t="shared" ca="1" si="593"/>
        <v>1.4105767449530626E-2</v>
      </c>
      <c r="R293" s="89">
        <f t="shared" ca="1" si="593"/>
        <v>0.51560491500326755</v>
      </c>
      <c r="S293" s="89">
        <f t="shared" ca="1" si="593"/>
        <v>-0.31999883307611282</v>
      </c>
      <c r="T293" s="89">
        <f t="shared" ca="1" si="593"/>
        <v>-2.3856124570488357E-2</v>
      </c>
      <c r="U293" s="89">
        <f t="shared" ca="1" si="594"/>
        <v>1.1628631778867338</v>
      </c>
      <c r="V293" s="89">
        <f t="shared" ca="1" si="594"/>
        <v>-1.3483164959119551</v>
      </c>
      <c r="W293" s="89">
        <f t="shared" ca="1" si="594"/>
        <v>-1.4331148233707331</v>
      </c>
      <c r="X293" s="89">
        <f t="shared" ca="1" si="594"/>
        <v>-9.3840171590928279E-2</v>
      </c>
      <c r="Y293" s="89">
        <f t="shared" ca="1" si="594"/>
        <v>1.1628631778867338</v>
      </c>
      <c r="Z293" s="89">
        <f t="shared" ca="1" si="594"/>
        <v>-0.44623785415300243</v>
      </c>
      <c r="AA293" s="89">
        <f t="shared" ca="1" si="594"/>
        <v>0.10667228108213433</v>
      </c>
      <c r="AB293" s="89">
        <f t="shared" ca="1" si="594"/>
        <v>-0.31999883307611282</v>
      </c>
      <c r="AC293" s="89">
        <f t="shared" ca="1" si="594"/>
        <v>-9.3840171590928279E-2</v>
      </c>
      <c r="AD293" s="89">
        <f t="shared" ca="1" si="594"/>
        <v>0.2685645797022288</v>
      </c>
      <c r="AE293" s="89">
        <f t="shared" ca="1" si="595"/>
        <v>0.2685645797022288</v>
      </c>
      <c r="AF293" s="89">
        <f t="shared" ca="1" si="595"/>
        <v>0.2685645797022288</v>
      </c>
      <c r="AG293" s="89">
        <f t="shared" ca="1" si="595"/>
        <v>2.8755171397204293E-2</v>
      </c>
      <c r="AH293" s="89">
        <f t="shared" ca="1" si="595"/>
        <v>-1.3483164959119551</v>
      </c>
      <c r="AI293" s="89">
        <f t="shared" ca="1" si="595"/>
        <v>0.89371861765175975</v>
      </c>
      <c r="AJ293" s="89">
        <f t="shared" ca="1" si="595"/>
        <v>-1.4331148233707331</v>
      </c>
      <c r="AK293" s="89">
        <f t="shared" ca="1" si="595"/>
        <v>0.31960967874145596</v>
      </c>
      <c r="AL293" s="89">
        <f t="shared" ca="1" si="595"/>
        <v>-0.21005970810345143</v>
      </c>
      <c r="AM293" s="89">
        <f t="shared" ca="1" si="595"/>
        <v>0.14357639329378769</v>
      </c>
      <c r="AN293" s="89">
        <f t="shared" ca="1" si="595"/>
        <v>-0.21005970810345143</v>
      </c>
      <c r="AO293" s="89">
        <f t="shared" ca="1" si="596"/>
        <v>0.10667228108213433</v>
      </c>
      <c r="AP293" s="89">
        <f t="shared" ca="1" si="596"/>
        <v>0.89371861765175975</v>
      </c>
      <c r="AQ293" s="89">
        <f t="shared" ca="1" si="596"/>
        <v>0.89371861765175975</v>
      </c>
      <c r="AR293" s="89">
        <f t="shared" ca="1" si="596"/>
        <v>3.6539036893229848E-2</v>
      </c>
      <c r="AS293" s="89">
        <f t="shared" ca="1" si="596"/>
        <v>1.4105767449530626E-2</v>
      </c>
      <c r="AT293" s="89">
        <f t="shared" ca="1" si="596"/>
        <v>-0.30649199665355353</v>
      </c>
      <c r="AU293" s="89">
        <f t="shared" ca="1" si="596"/>
        <v>9.8583260592283506E-2</v>
      </c>
      <c r="AV293" s="89">
        <f t="shared" ca="1" si="596"/>
        <v>3.6539036893229848E-2</v>
      </c>
      <c r="AW293" s="89">
        <f t="shared" ca="1" si="596"/>
        <v>-0.44623785415300243</v>
      </c>
      <c r="AX293" s="89" t="str">
        <f t="shared" ca="1" si="596"/>
        <v/>
      </c>
      <c r="AY293" s="89" t="str">
        <f t="shared" ca="1" si="597"/>
        <v/>
      </c>
      <c r="AZ293" s="89" t="str">
        <f t="shared" ca="1" si="597"/>
        <v/>
      </c>
      <c r="BA293" s="89" t="str">
        <f t="shared" ca="1" si="597"/>
        <v/>
      </c>
      <c r="BB293" s="89" t="str">
        <f t="shared" ca="1" si="597"/>
        <v/>
      </c>
      <c r="BC293" s="89" t="str">
        <f t="shared" ca="1" si="597"/>
        <v/>
      </c>
      <c r="BD293" s="89" t="str">
        <f t="shared" ca="1" si="597"/>
        <v/>
      </c>
      <c r="BE293" s="89" t="str">
        <f t="shared" ca="1" si="597"/>
        <v/>
      </c>
      <c r="BF293" s="89" t="str">
        <f t="shared" ca="1" si="597"/>
        <v/>
      </c>
      <c r="BG293" s="89" t="str">
        <f t="shared" ca="1" si="597"/>
        <v/>
      </c>
      <c r="BH293" s="89" t="str">
        <f t="shared" ca="1" si="597"/>
        <v/>
      </c>
      <c r="BJ293" s="132">
        <f t="shared" ca="1" si="588"/>
        <v>1.1504216573608725</v>
      </c>
      <c r="BK293" s="89">
        <f t="shared" ca="1" si="588"/>
        <v>1.2526398430294061</v>
      </c>
      <c r="BL293" s="89">
        <f t="shared" ca="1" si="588"/>
        <v>1.0585750438297012</v>
      </c>
      <c r="BM293" s="89">
        <f t="shared" ca="1" si="586"/>
        <v>1.0669044823189069</v>
      </c>
      <c r="BN293" s="89">
        <f t="shared" ca="1" si="586"/>
        <v>0.76845127310260786</v>
      </c>
      <c r="BO293" s="89">
        <f t="shared" ca="1" si="586"/>
        <v>2.0161064309195589</v>
      </c>
      <c r="BP293" s="89">
        <f t="shared" ca="1" si="586"/>
        <v>1.0195501805328409</v>
      </c>
      <c r="BQ293" s="89">
        <f t="shared" ca="1" si="586"/>
        <v>1.3861462550582511</v>
      </c>
      <c r="BR293" s="89">
        <f t="shared" ca="1" si="586"/>
        <v>0.44790142723812226</v>
      </c>
      <c r="BS293" s="89">
        <f t="shared" ca="1" si="586"/>
        <v>0.58256126702757849</v>
      </c>
      <c r="BT293" s="89">
        <f t="shared" ca="1" si="586"/>
        <v>1.9031855248158014</v>
      </c>
      <c r="BU293" s="89">
        <f t="shared" ca="1" si="586"/>
        <v>-0.6246242044753394</v>
      </c>
      <c r="BV293" s="89">
        <f t="shared" ca="1" si="586"/>
        <v>-1.0897132338097173</v>
      </c>
      <c r="BW293" s="89">
        <f t="shared" ca="1" si="586"/>
        <v>0.33924268603453467</v>
      </c>
      <c r="BX293" s="89">
        <f t="shared" ca="1" si="586"/>
        <v>2.1056540926780647</v>
      </c>
      <c r="BY293" s="89">
        <f t="shared" ca="1" si="586"/>
        <v>0.76681503997407574</v>
      </c>
      <c r="BZ293" s="89">
        <f t="shared" ca="1" si="562"/>
        <v>1.1230488336692257</v>
      </c>
      <c r="CA293" s="89">
        <f t="shared" ca="1" si="559"/>
        <v>0.86338560193754077</v>
      </c>
      <c r="CB293" s="89">
        <f t="shared" ca="1" si="559"/>
        <v>0.19553731520301976</v>
      </c>
      <c r="CC293" s="89">
        <f t="shared" ca="1" si="559"/>
        <v>1.1964623209783443</v>
      </c>
      <c r="CD293" s="89">
        <f t="shared" ca="1" si="559"/>
        <v>1.2679181170735112</v>
      </c>
      <c r="CE293" s="89">
        <f t="shared" ca="1" si="559"/>
        <v>0.91628203822507615</v>
      </c>
      <c r="CF293" s="89">
        <f t="shared" ca="1" si="559"/>
        <v>-0.2420864418149753</v>
      </c>
      <c r="CG293" s="89">
        <f t="shared" ca="1" si="559"/>
        <v>-0.6259759859236862</v>
      </c>
      <c r="CH293" s="89">
        <f t="shared" ca="1" si="559"/>
        <v>1.8094110299204185</v>
      </c>
      <c r="CI293" s="89">
        <f t="shared" ca="1" si="501"/>
        <v>-2.0976627834139077</v>
      </c>
      <c r="CJ293" s="89">
        <f t="shared" ca="1" si="501"/>
        <v>-0.15593251356165228</v>
      </c>
      <c r="CK293" s="89">
        <f t="shared" ca="1" si="501"/>
        <v>-0.46798866480613244</v>
      </c>
      <c r="CL293" s="89">
        <f t="shared" ca="1" si="501"/>
        <v>0.49132411739512771</v>
      </c>
      <c r="CM293" s="89">
        <f t="shared" ca="1" si="501"/>
        <v>0.82121001799885573</v>
      </c>
      <c r="CN293" s="89">
        <f t="shared" ca="1" si="501"/>
        <v>1.0895136508779719</v>
      </c>
      <c r="CO293" s="89">
        <f t="shared" ca="1" si="501"/>
        <v>1.7793260335002361</v>
      </c>
      <c r="CP293" s="89">
        <f t="shared" ca="1" si="570"/>
        <v>1.8586646016459369</v>
      </c>
      <c r="CQ293" s="89">
        <f t="shared" ca="1" si="570"/>
        <v>0.781286110307293</v>
      </c>
      <c r="CR293" s="5">
        <f t="shared" ca="1" si="570"/>
        <v>1.1630983674750131</v>
      </c>
      <c r="CS293" s="5">
        <f t="shared" ca="1" si="570"/>
        <v>0.78943532232985136</v>
      </c>
      <c r="CT293" s="5">
        <f t="shared" ca="1" si="570"/>
        <v>1.2804508710737803</v>
      </c>
      <c r="CU293" s="5">
        <f t="shared" ca="1" si="570"/>
        <v>0.8489930706416382</v>
      </c>
      <c r="CV293" s="5">
        <f t="shared" ca="1" si="603"/>
        <v>-0.24769693701016993</v>
      </c>
      <c r="CW293" s="5" t="str">
        <f t="shared" si="603"/>
        <v/>
      </c>
      <c r="CX293" s="5" t="str">
        <f t="shared" si="603"/>
        <v/>
      </c>
      <c r="CY293" s="5" t="str">
        <f t="shared" si="603"/>
        <v/>
      </c>
      <c r="CZ293" s="5" t="str">
        <f t="shared" si="603"/>
        <v/>
      </c>
      <c r="DA293" s="5" t="str">
        <f t="shared" si="603"/>
        <v/>
      </c>
      <c r="DB293" s="5" t="str">
        <f t="shared" si="603"/>
        <v/>
      </c>
      <c r="DC293" s="5" t="str">
        <f t="shared" si="560"/>
        <v/>
      </c>
      <c r="DD293" s="5" t="str">
        <f t="shared" si="560"/>
        <v/>
      </c>
      <c r="DE293" s="5" t="str">
        <f t="shared" si="560"/>
        <v/>
      </c>
      <c r="DF293" s="5" t="str">
        <f t="shared" si="560"/>
        <v/>
      </c>
      <c r="DG293" s="133" t="str">
        <f t="shared" si="560"/>
        <v/>
      </c>
      <c r="DI293" s="144">
        <f t="shared" ca="1" si="589"/>
        <v>0</v>
      </c>
      <c r="DJ293" s="139">
        <f t="shared" ca="1" si="589"/>
        <v>0</v>
      </c>
      <c r="DK293" s="139">
        <f t="shared" ca="1" si="589"/>
        <v>0</v>
      </c>
      <c r="DL293" s="139">
        <f t="shared" ca="1" si="589"/>
        <v>0</v>
      </c>
      <c r="DM293" s="139">
        <f t="shared" ca="1" si="589"/>
        <v>0</v>
      </c>
      <c r="DN293" s="139">
        <f t="shared" ca="1" si="589"/>
        <v>0</v>
      </c>
      <c r="DO293" s="139">
        <f t="shared" ca="1" si="589"/>
        <v>0</v>
      </c>
      <c r="DP293" s="139">
        <f t="shared" ca="1" si="589"/>
        <v>0</v>
      </c>
      <c r="DQ293" s="139">
        <f t="shared" ca="1" si="589"/>
        <v>0</v>
      </c>
      <c r="DR293" s="139">
        <f t="shared" ca="1" si="589"/>
        <v>0</v>
      </c>
      <c r="DS293" s="139">
        <f t="shared" ca="1" si="609"/>
        <v>0</v>
      </c>
      <c r="DT293" s="139">
        <f t="shared" ca="1" si="609"/>
        <v>0</v>
      </c>
      <c r="DU293" s="139">
        <f t="shared" ca="1" si="609"/>
        <v>0</v>
      </c>
      <c r="DV293" s="139">
        <f t="shared" ca="1" si="609"/>
        <v>0</v>
      </c>
      <c r="DW293" s="139">
        <f t="shared" ca="1" si="609"/>
        <v>0</v>
      </c>
      <c r="DX293" s="139">
        <f t="shared" ca="1" si="609"/>
        <v>0</v>
      </c>
      <c r="DY293" s="139">
        <f t="shared" ca="1" si="609"/>
        <v>0</v>
      </c>
      <c r="DZ293" s="139">
        <f t="shared" ca="1" si="609"/>
        <v>0</v>
      </c>
      <c r="EA293" s="139">
        <f t="shared" ca="1" si="609"/>
        <v>0</v>
      </c>
      <c r="EB293" s="139">
        <f t="shared" ca="1" si="609"/>
        <v>0</v>
      </c>
      <c r="EC293" s="145">
        <f t="shared" ca="1" si="609"/>
        <v>0</v>
      </c>
      <c r="EE293" s="114">
        <f t="shared" ca="1" si="607"/>
        <v>0</v>
      </c>
      <c r="EF293" s="110">
        <f t="shared" ca="1" si="607"/>
        <v>4.9970502044479508</v>
      </c>
      <c r="EG293" s="110">
        <f t="shared" ca="1" si="607"/>
        <v>8.7424796037647123</v>
      </c>
      <c r="EH293" s="110">
        <f t="shared" ca="1" si="607"/>
        <v>11.432203846448022</v>
      </c>
      <c r="EI293" s="110">
        <f t="shared" ca="1" si="607"/>
        <v>13.234879390410153</v>
      </c>
      <c r="EJ293" s="110">
        <f t="shared" ca="1" si="607"/>
        <v>14.295459227136519</v>
      </c>
      <c r="EK293" s="110">
        <f t="shared" ca="1" si="607"/>
        <v>14.738303345106175</v>
      </c>
      <c r="EL293" s="110">
        <f t="shared" ca="1" si="607"/>
        <v>14.669898140836256</v>
      </c>
      <c r="EM293" s="110">
        <f t="shared" ca="1" si="607"/>
        <v>14.181232520989877</v>
      </c>
      <c r="EN293" s="110">
        <f t="shared" ca="1" si="607"/>
        <v>13.349872733028068</v>
      </c>
      <c r="EO293" s="110">
        <f t="shared" ca="1" si="607"/>
        <v>12.241772926890743</v>
      </c>
      <c r="EP293" s="110">
        <f t="shared" ca="1" si="607"/>
        <v>10.912854008260961</v>
      </c>
      <c r="EQ293" s="110">
        <f t="shared" ca="1" si="607"/>
        <v>9.4103794261529004</v>
      </c>
      <c r="ER293" s="110">
        <f t="shared" ca="1" si="607"/>
        <v>7.7741530828522087</v>
      </c>
      <c r="ES293" s="110">
        <f t="shared" ca="1" si="607"/>
        <v>6.0375615086376477</v>
      </c>
      <c r="ET293" s="110">
        <f t="shared" ca="1" si="607"/>
        <v>4.2284797594624521</v>
      </c>
      <c r="EU293" s="110">
        <f t="shared" ca="1" si="605"/>
        <v>2.3700581306210289</v>
      </c>
      <c r="EV293" s="110">
        <f t="shared" ca="1" si="605"/>
        <v>0.48140469600506108</v>
      </c>
      <c r="EW293" s="110">
        <f t="shared" ca="1" si="605"/>
        <v>-1.4218231521816236</v>
      </c>
      <c r="EX293" s="110">
        <f t="shared" ca="1" si="605"/>
        <v>-3.3269066036420387</v>
      </c>
      <c r="EY293" s="115">
        <f t="shared" ca="1" si="605"/>
        <v>-5.2236226321472419</v>
      </c>
      <c r="FA293" s="114">
        <f t="shared" ca="1" si="598"/>
        <v>0</v>
      </c>
      <c r="FB293" s="110">
        <f t="shared" ca="1" si="598"/>
        <v>0</v>
      </c>
      <c r="FC293" s="110">
        <f t="shared" ca="1" si="598"/>
        <v>0</v>
      </c>
      <c r="FD293" s="110">
        <f t="shared" ca="1" si="598"/>
        <v>0</v>
      </c>
      <c r="FE293" s="110">
        <f t="shared" ca="1" si="598"/>
        <v>0</v>
      </c>
      <c r="FF293" s="110">
        <f t="shared" ca="1" si="598"/>
        <v>0</v>
      </c>
      <c r="FG293" s="110">
        <f t="shared" ca="1" si="598"/>
        <v>0</v>
      </c>
      <c r="FH293" s="110">
        <f t="shared" ca="1" si="598"/>
        <v>1</v>
      </c>
      <c r="FI293" s="110">
        <f t="shared" ca="1" si="598"/>
        <v>1</v>
      </c>
      <c r="FJ293" s="110">
        <f t="shared" ca="1" si="598"/>
        <v>1</v>
      </c>
      <c r="FK293" s="110">
        <f t="shared" ca="1" si="599"/>
        <v>1</v>
      </c>
      <c r="FL293" s="110">
        <f t="shared" ca="1" si="599"/>
        <v>1</v>
      </c>
      <c r="FM293" s="110">
        <f t="shared" ca="1" si="599"/>
        <v>1</v>
      </c>
      <c r="FN293" s="110">
        <f t="shared" ca="1" si="599"/>
        <v>1</v>
      </c>
      <c r="FO293" s="110">
        <f t="shared" ca="1" si="599"/>
        <v>0</v>
      </c>
      <c r="FP293" s="110">
        <f t="shared" ca="1" si="599"/>
        <v>0</v>
      </c>
      <c r="FQ293" s="110">
        <f t="shared" ca="1" si="599"/>
        <v>0</v>
      </c>
      <c r="FR293" s="110">
        <f t="shared" ca="1" si="599"/>
        <v>0</v>
      </c>
      <c r="FS293" s="110">
        <f t="shared" ca="1" si="599"/>
        <v>0</v>
      </c>
      <c r="FT293" s="110">
        <f t="shared" ca="1" si="599"/>
        <v>0</v>
      </c>
      <c r="FU293" s="110">
        <f t="shared" ca="1" si="600"/>
        <v>0</v>
      </c>
      <c r="FV293" s="110">
        <f t="shared" ca="1" si="600"/>
        <v>0</v>
      </c>
      <c r="FW293" s="110">
        <f t="shared" ca="1" si="600"/>
        <v>0</v>
      </c>
      <c r="FX293" s="110">
        <f t="shared" ca="1" si="600"/>
        <v>0</v>
      </c>
      <c r="FY293" s="110">
        <f t="shared" ca="1" si="600"/>
        <v>0</v>
      </c>
      <c r="FZ293" s="110">
        <f t="shared" ca="1" si="600"/>
        <v>0</v>
      </c>
      <c r="GA293" s="110">
        <f t="shared" ca="1" si="600"/>
        <v>0</v>
      </c>
      <c r="GB293" s="110">
        <f t="shared" ca="1" si="600"/>
        <v>0</v>
      </c>
      <c r="GC293" s="110">
        <f t="shared" ca="1" si="600"/>
        <v>0</v>
      </c>
      <c r="GD293" s="110">
        <f t="shared" ca="1" si="600"/>
        <v>0</v>
      </c>
      <c r="GE293" s="115">
        <f t="shared" ca="1" si="600"/>
        <v>0</v>
      </c>
      <c r="GG293" s="114">
        <v>1</v>
      </c>
      <c r="GH293" s="110">
        <f t="shared" ref="GH293:HK293" ca="1" si="613">IF(AND($A293&gt;0,$B293&gt;0),IF(OR((GH$61*EXP($D293-$B293*GH$61)-GH$61)&gt;$AE$2*$H293,GG293=0),0,1),"")</f>
        <v>1</v>
      </c>
      <c r="GI293" s="110">
        <f t="shared" ca="1" si="613"/>
        <v>1</v>
      </c>
      <c r="GJ293" s="110">
        <f t="shared" ca="1" si="613"/>
        <v>1</v>
      </c>
      <c r="GK293" s="110">
        <f t="shared" ca="1" si="613"/>
        <v>1</v>
      </c>
      <c r="GL293" s="110">
        <f t="shared" ca="1" si="613"/>
        <v>1</v>
      </c>
      <c r="GM293" s="110">
        <f t="shared" ca="1" si="613"/>
        <v>1</v>
      </c>
      <c r="GN293" s="110">
        <f t="shared" ca="1" si="613"/>
        <v>0</v>
      </c>
      <c r="GO293" s="110">
        <f t="shared" ca="1" si="613"/>
        <v>0</v>
      </c>
      <c r="GP293" s="110">
        <f t="shared" ca="1" si="613"/>
        <v>0</v>
      </c>
      <c r="GQ293" s="110">
        <f t="shared" ca="1" si="613"/>
        <v>0</v>
      </c>
      <c r="GR293" s="110">
        <f t="shared" ca="1" si="613"/>
        <v>0</v>
      </c>
      <c r="GS293" s="110">
        <f t="shared" ca="1" si="613"/>
        <v>0</v>
      </c>
      <c r="GT293" s="110">
        <f t="shared" ca="1" si="613"/>
        <v>0</v>
      </c>
      <c r="GU293" s="110">
        <f t="shared" ca="1" si="613"/>
        <v>0</v>
      </c>
      <c r="GV293" s="110">
        <f t="shared" ca="1" si="613"/>
        <v>0</v>
      </c>
      <c r="GW293" s="110">
        <f t="shared" ca="1" si="613"/>
        <v>0</v>
      </c>
      <c r="GX293" s="110">
        <f t="shared" ca="1" si="613"/>
        <v>0</v>
      </c>
      <c r="GY293" s="110">
        <f t="shared" ca="1" si="613"/>
        <v>0</v>
      </c>
      <c r="GZ293" s="110">
        <f t="shared" ca="1" si="613"/>
        <v>0</v>
      </c>
      <c r="HA293" s="110">
        <f t="shared" ca="1" si="613"/>
        <v>0</v>
      </c>
      <c r="HB293" s="110">
        <f t="shared" ca="1" si="613"/>
        <v>0</v>
      </c>
      <c r="HC293" s="110">
        <f t="shared" ca="1" si="613"/>
        <v>0</v>
      </c>
      <c r="HD293" s="110">
        <f t="shared" ca="1" si="613"/>
        <v>0</v>
      </c>
      <c r="HE293" s="110">
        <f t="shared" ca="1" si="613"/>
        <v>0</v>
      </c>
      <c r="HF293" s="110">
        <f t="shared" ca="1" si="613"/>
        <v>0</v>
      </c>
      <c r="HG293" s="110">
        <f t="shared" ca="1" si="613"/>
        <v>0</v>
      </c>
      <c r="HH293" s="110">
        <f t="shared" ca="1" si="613"/>
        <v>0</v>
      </c>
      <c r="HI293" s="110">
        <f t="shared" ca="1" si="613"/>
        <v>0</v>
      </c>
      <c r="HJ293" s="110">
        <f t="shared" ca="1" si="613"/>
        <v>0</v>
      </c>
      <c r="HK293" s="115">
        <f t="shared" ca="1" si="613"/>
        <v>0</v>
      </c>
    </row>
    <row r="294" spans="1:219" x14ac:dyDescent="0.25">
      <c r="A294" s="176">
        <f t="shared" ca="1" si="528"/>
        <v>1.4865213691469363</v>
      </c>
      <c r="B294" s="164">
        <f t="shared" ca="1" si="529"/>
        <v>9.4185091591262496E-2</v>
      </c>
      <c r="C294" s="106">
        <f t="shared" ca="1" si="530"/>
        <v>0.53017914101401509</v>
      </c>
      <c r="D294" s="108">
        <f t="shared" ca="1" si="531"/>
        <v>1.6270663299301158</v>
      </c>
      <c r="E294" s="109">
        <f t="shared" ca="1" si="532"/>
        <v>17.275200378751428</v>
      </c>
      <c r="F294" s="109">
        <f t="shared" ca="1" si="533"/>
        <v>6.6700474078413441</v>
      </c>
      <c r="G294" s="109">
        <f t="shared" ca="1" si="534"/>
        <v>18.110181092463577</v>
      </c>
      <c r="H294" s="109">
        <f t="shared" ca="1" si="535"/>
        <v>11.440133684622232</v>
      </c>
      <c r="I294" s="177"/>
      <c r="J294" s="30" t="s">
        <v>282</v>
      </c>
      <c r="K294" s="89">
        <f t="shared" ca="1" si="593"/>
        <v>0.3096998313943522</v>
      </c>
      <c r="L294" s="89">
        <f t="shared" ca="1" si="593"/>
        <v>-0.30700255599325066</v>
      </c>
      <c r="M294" s="89">
        <f t="shared" ca="1" si="593"/>
        <v>-2.3856124570488357E-2</v>
      </c>
      <c r="N294" s="89">
        <f t="shared" ca="1" si="593"/>
        <v>9.8583260592283506E-2</v>
      </c>
      <c r="O294" s="89">
        <f t="shared" ca="1" si="593"/>
        <v>-2.3856124570488357E-2</v>
      </c>
      <c r="P294" s="89">
        <f t="shared" ca="1" si="593"/>
        <v>1.1628631778867338</v>
      </c>
      <c r="Q294" s="89">
        <f t="shared" ca="1" si="593"/>
        <v>0.10667228108213433</v>
      </c>
      <c r="R294" s="89">
        <f t="shared" ca="1" si="593"/>
        <v>0.74370258632857644</v>
      </c>
      <c r="S294" s="89">
        <f t="shared" ca="1" si="593"/>
        <v>0.10667228108213433</v>
      </c>
      <c r="T294" s="89">
        <f t="shared" ca="1" si="593"/>
        <v>6.3830203882474623E-2</v>
      </c>
      <c r="U294" s="89">
        <f t="shared" ca="1" si="594"/>
        <v>0.3096998313943522</v>
      </c>
      <c r="V294" s="89">
        <f t="shared" ca="1" si="594"/>
        <v>-1.0649490381436091</v>
      </c>
      <c r="W294" s="89">
        <f t="shared" ca="1" si="594"/>
        <v>0.13695300672662025</v>
      </c>
      <c r="X294" s="89">
        <f t="shared" ca="1" si="594"/>
        <v>-0.30700255599325066</v>
      </c>
      <c r="Y294" s="89">
        <f t="shared" ca="1" si="594"/>
        <v>1.8449135142460493E-2</v>
      </c>
      <c r="Z294" s="89">
        <f t="shared" ca="1" si="594"/>
        <v>0.74370258632857644</v>
      </c>
      <c r="AA294" s="89">
        <f t="shared" ca="1" si="594"/>
        <v>0.2685645797022288</v>
      </c>
      <c r="AB294" s="89">
        <f t="shared" ca="1" si="594"/>
        <v>-0.15653910921934289</v>
      </c>
      <c r="AC294" s="89">
        <f t="shared" ca="1" si="594"/>
        <v>-0.15653910921934289</v>
      </c>
      <c r="AD294" s="89">
        <f t="shared" ca="1" si="594"/>
        <v>-0.30649199665355353</v>
      </c>
      <c r="AE294" s="89">
        <f t="shared" ca="1" si="595"/>
        <v>-0.21005970810345143</v>
      </c>
      <c r="AF294" s="89">
        <f t="shared" ca="1" si="595"/>
        <v>2.8755171397204293E-2</v>
      </c>
      <c r="AG294" s="89">
        <f t="shared" ca="1" si="595"/>
        <v>-0.30700255599325066</v>
      </c>
      <c r="AH294" s="89">
        <f t="shared" ca="1" si="595"/>
        <v>-1.0649490381436091</v>
      </c>
      <c r="AI294" s="89">
        <f t="shared" ca="1" si="595"/>
        <v>-0.81775242806075465</v>
      </c>
      <c r="AJ294" s="89">
        <f t="shared" ca="1" si="595"/>
        <v>-0.44623785415300243</v>
      </c>
      <c r="AK294" s="89">
        <f t="shared" ca="1" si="595"/>
        <v>-0.41558093709150801</v>
      </c>
      <c r="AL294" s="89">
        <f t="shared" ca="1" si="595"/>
        <v>-0.30700255599325066</v>
      </c>
      <c r="AM294" s="89">
        <f t="shared" ca="1" si="595"/>
        <v>0.82443786118685636</v>
      </c>
      <c r="AN294" s="89">
        <f t="shared" ca="1" si="595"/>
        <v>-0.30700255599325066</v>
      </c>
      <c r="AO294" s="89">
        <f t="shared" ca="1" si="596"/>
        <v>0.89371861765175975</v>
      </c>
      <c r="AP294" s="89">
        <f t="shared" ca="1" si="596"/>
        <v>1.8449135142460493E-2</v>
      </c>
      <c r="AQ294" s="89">
        <f t="shared" ca="1" si="596"/>
        <v>-0.31999883307611282</v>
      </c>
      <c r="AR294" s="89">
        <f t="shared" ca="1" si="596"/>
        <v>-0.31999883307611282</v>
      </c>
      <c r="AS294" s="89">
        <f t="shared" ca="1" si="596"/>
        <v>-1.4331148233707331</v>
      </c>
      <c r="AT294" s="89">
        <f t="shared" ca="1" si="596"/>
        <v>-9.3840171590928279E-2</v>
      </c>
      <c r="AU294" s="89">
        <f t="shared" ca="1" si="596"/>
        <v>0.53753403810350731</v>
      </c>
      <c r="AV294" s="89">
        <f t="shared" ca="1" si="596"/>
        <v>0.14357639329378769</v>
      </c>
      <c r="AW294" s="89">
        <f t="shared" ca="1" si="596"/>
        <v>-0.15653910921934289</v>
      </c>
      <c r="AX294" s="89" t="str">
        <f t="shared" ca="1" si="596"/>
        <v/>
      </c>
      <c r="AY294" s="89" t="str">
        <f t="shared" ca="1" si="597"/>
        <v/>
      </c>
      <c r="AZ294" s="89" t="str">
        <f t="shared" ca="1" si="597"/>
        <v/>
      </c>
      <c r="BA294" s="89" t="str">
        <f t="shared" ca="1" si="597"/>
        <v/>
      </c>
      <c r="BB294" s="89" t="str">
        <f t="shared" ca="1" si="597"/>
        <v/>
      </c>
      <c r="BC294" s="89" t="str">
        <f t="shared" ca="1" si="597"/>
        <v/>
      </c>
      <c r="BD294" s="89" t="str">
        <f t="shared" ca="1" si="597"/>
        <v/>
      </c>
      <c r="BE294" s="89" t="str">
        <f t="shared" ca="1" si="597"/>
        <v/>
      </c>
      <c r="BF294" s="89" t="str">
        <f t="shared" ca="1" si="597"/>
        <v/>
      </c>
      <c r="BG294" s="89" t="str">
        <f t="shared" ca="1" si="597"/>
        <v/>
      </c>
      <c r="BH294" s="89" t="str">
        <f t="shared" ca="1" si="597"/>
        <v/>
      </c>
      <c r="BJ294" s="132">
        <f t="shared" ca="1" si="588"/>
        <v>1.3231684820286045</v>
      </c>
      <c r="BK294" s="89">
        <f t="shared" ca="1" si="588"/>
        <v>0.67707270733392666</v>
      </c>
      <c r="BL294" s="89">
        <f t="shared" ca="1" si="588"/>
        <v>0.98029938062021216</v>
      </c>
      <c r="BM294" s="89">
        <f t="shared" ca="1" si="586"/>
        <v>0.75400272969292048</v>
      </c>
      <c r="BN294" s="89">
        <f t="shared" ca="1" si="586"/>
        <v>1.0510871451856731</v>
      </c>
      <c r="BO294" s="89">
        <f t="shared" ca="1" si="586"/>
        <v>2.0161064309195589</v>
      </c>
      <c r="BP294" s="89">
        <f t="shared" ca="1" si="586"/>
        <v>1.1121166941654446</v>
      </c>
      <c r="BQ294" s="89">
        <f t="shared" ca="1" si="586"/>
        <v>1.61424392638356</v>
      </c>
      <c r="BR294" s="89">
        <f t="shared" ca="1" si="586"/>
        <v>0.87457254139636942</v>
      </c>
      <c r="BS294" s="89">
        <f t="shared" ca="1" si="586"/>
        <v>0.67024759548054147</v>
      </c>
      <c r="BT294" s="89">
        <f t="shared" ca="1" si="586"/>
        <v>1.0500221783234198</v>
      </c>
      <c r="BU294" s="89">
        <f t="shared" ca="1" si="586"/>
        <v>-0.34125674670699335</v>
      </c>
      <c r="BV294" s="89">
        <f t="shared" ca="1" si="586"/>
        <v>0.4803545962876361</v>
      </c>
      <c r="BW294" s="89">
        <f t="shared" ca="1" si="586"/>
        <v>0.12608030163221229</v>
      </c>
      <c r="BX294" s="89">
        <f t="shared" ca="1" si="586"/>
        <v>0.96124004993379164</v>
      </c>
      <c r="BY294" s="89">
        <f t="shared" ca="1" si="586"/>
        <v>1.9567554804556546</v>
      </c>
      <c r="BZ294" s="89">
        <f t="shared" ca="1" si="562"/>
        <v>1.2849411322893203</v>
      </c>
      <c r="CA294" s="89">
        <f t="shared" ca="1" si="559"/>
        <v>1.0268453257943106</v>
      </c>
      <c r="CB294" s="89">
        <f t="shared" ca="1" si="559"/>
        <v>0.13283837757460515</v>
      </c>
      <c r="CC294" s="89">
        <f t="shared" ca="1" si="559"/>
        <v>0.62140574462256182</v>
      </c>
      <c r="CD294" s="89">
        <f t="shared" ca="1" si="559"/>
        <v>0.78929382926783109</v>
      </c>
      <c r="CE294" s="89">
        <f t="shared" ca="1" si="559"/>
        <v>0.67647262992005164</v>
      </c>
      <c r="CF294" s="89">
        <f t="shared" ca="1" si="559"/>
        <v>-0.57784416920543025</v>
      </c>
      <c r="CG294" s="89">
        <f t="shared" ca="1" si="559"/>
        <v>-0.34260852815534015</v>
      </c>
      <c r="CH294" s="89">
        <f t="shared" ca="1" si="559"/>
        <v>9.7939984207904174E-2</v>
      </c>
      <c r="CI294" s="89">
        <f t="shared" ca="1" si="501"/>
        <v>-1.1107858141961766</v>
      </c>
      <c r="CJ294" s="89">
        <f t="shared" ca="1" si="501"/>
        <v>-0.89112312939461624</v>
      </c>
      <c r="CK294" s="89">
        <f t="shared" ca="1" si="501"/>
        <v>-0.56493151269593167</v>
      </c>
      <c r="CL294" s="89">
        <f t="shared" ca="1" si="501"/>
        <v>1.1721855852881964</v>
      </c>
      <c r="CM294" s="89">
        <f t="shared" ca="1" si="501"/>
        <v>0.7242671701090565</v>
      </c>
      <c r="CN294" s="89">
        <f t="shared" ca="1" si="501"/>
        <v>1.8765599874475973</v>
      </c>
      <c r="CO294" s="89">
        <f t="shared" ca="1" si="501"/>
        <v>0.90405655099093674</v>
      </c>
      <c r="CP294" s="89">
        <f t="shared" ca="1" si="570"/>
        <v>0.64494715091806443</v>
      </c>
      <c r="CQ294" s="89">
        <f t="shared" ca="1" si="570"/>
        <v>0.42474824033795039</v>
      </c>
      <c r="CR294" s="5">
        <f t="shared" ca="1" si="570"/>
        <v>-0.28412222334525072</v>
      </c>
      <c r="CS294" s="5">
        <f t="shared" ca="1" si="570"/>
        <v>1.0020871473924766</v>
      </c>
      <c r="CT294" s="5">
        <f t="shared" ca="1" si="570"/>
        <v>1.7194016485850043</v>
      </c>
      <c r="CU294" s="5">
        <f t="shared" ca="1" si="570"/>
        <v>0.95603042704219598</v>
      </c>
      <c r="CV294" s="5">
        <f t="shared" ca="1" si="603"/>
        <v>4.200180792348962E-2</v>
      </c>
      <c r="CW294" s="5" t="str">
        <f t="shared" si="603"/>
        <v/>
      </c>
      <c r="CX294" s="5" t="str">
        <f t="shared" si="603"/>
        <v/>
      </c>
      <c r="CY294" s="5" t="str">
        <f t="shared" si="603"/>
        <v/>
      </c>
      <c r="CZ294" s="5" t="str">
        <f t="shared" si="603"/>
        <v/>
      </c>
      <c r="DA294" s="5" t="str">
        <f t="shared" si="603"/>
        <v/>
      </c>
      <c r="DB294" s="5" t="str">
        <f t="shared" si="603"/>
        <v/>
      </c>
      <c r="DC294" s="5" t="str">
        <f t="shared" si="560"/>
        <v/>
      </c>
      <c r="DD294" s="5" t="str">
        <f t="shared" si="560"/>
        <v/>
      </c>
      <c r="DE294" s="5" t="str">
        <f t="shared" si="560"/>
        <v/>
      </c>
      <c r="DF294" s="5" t="str">
        <f t="shared" si="560"/>
        <v/>
      </c>
      <c r="DG294" s="133" t="str">
        <f t="shared" si="560"/>
        <v/>
      </c>
      <c r="DI294" s="144">
        <f t="shared" ca="1" si="589"/>
        <v>0</v>
      </c>
      <c r="DJ294" s="139">
        <f t="shared" ca="1" si="589"/>
        <v>0</v>
      </c>
      <c r="DK294" s="139">
        <f t="shared" ca="1" si="589"/>
        <v>0</v>
      </c>
      <c r="DL294" s="139">
        <f t="shared" ca="1" si="589"/>
        <v>0</v>
      </c>
      <c r="DM294" s="139">
        <f t="shared" ca="1" si="589"/>
        <v>0</v>
      </c>
      <c r="DN294" s="139">
        <f t="shared" ca="1" si="589"/>
        <v>0</v>
      </c>
      <c r="DO294" s="139">
        <f t="shared" ca="1" si="589"/>
        <v>0</v>
      </c>
      <c r="DP294" s="139">
        <f t="shared" ca="1" si="589"/>
        <v>0</v>
      </c>
      <c r="DQ294" s="139">
        <f t="shared" ca="1" si="589"/>
        <v>0</v>
      </c>
      <c r="DR294" s="139">
        <f t="shared" ca="1" si="589"/>
        <v>0</v>
      </c>
      <c r="DS294" s="139">
        <f t="shared" ca="1" si="609"/>
        <v>0</v>
      </c>
      <c r="DT294" s="139">
        <f t="shared" ca="1" si="609"/>
        <v>0</v>
      </c>
      <c r="DU294" s="139">
        <f t="shared" ca="1" si="609"/>
        <v>0</v>
      </c>
      <c r="DV294" s="139">
        <f t="shared" ca="1" si="609"/>
        <v>0</v>
      </c>
      <c r="DW294" s="139">
        <f t="shared" ca="1" si="609"/>
        <v>0</v>
      </c>
      <c r="DX294" s="139">
        <f t="shared" ca="1" si="609"/>
        <v>0</v>
      </c>
      <c r="DY294" s="139">
        <f t="shared" ca="1" si="609"/>
        <v>0</v>
      </c>
      <c r="DZ294" s="139">
        <f t="shared" ca="1" si="609"/>
        <v>0</v>
      </c>
      <c r="EA294" s="139">
        <f t="shared" ca="1" si="609"/>
        <v>0</v>
      </c>
      <c r="EB294" s="139">
        <f t="shared" ca="1" si="609"/>
        <v>0</v>
      </c>
      <c r="EC294" s="145">
        <f t="shared" ca="1" si="609"/>
        <v>0</v>
      </c>
      <c r="EE294" s="114">
        <f t="shared" ca="1" si="607"/>
        <v>0</v>
      </c>
      <c r="EF294" s="110">
        <f t="shared" ca="1" si="607"/>
        <v>3.6315020778159912</v>
      </c>
      <c r="EG294" s="110">
        <f t="shared" ca="1" si="607"/>
        <v>6.4303924702622108</v>
      </c>
      <c r="EH294" s="110">
        <f t="shared" ca="1" si="607"/>
        <v>8.508931013397266</v>
      </c>
      <c r="EI294" s="110">
        <f t="shared" ca="1" si="607"/>
        <v>9.965923470176385</v>
      </c>
      <c r="EJ294" s="110">
        <f t="shared" ca="1" si="607"/>
        <v>10.888233191556907</v>
      </c>
      <c r="EK294" s="110">
        <f t="shared" ca="1" si="607"/>
        <v>11.352129725529583</v>
      </c>
      <c r="EL294" s="110">
        <f t="shared" ca="1" si="607"/>
        <v>11.424491472801968</v>
      </c>
      <c r="EM294" s="110">
        <f t="shared" ca="1" si="607"/>
        <v>11.163877731367464</v>
      </c>
      <c r="EN294" s="110">
        <f t="shared" ca="1" si="607"/>
        <v>10.621483893320001</v>
      </c>
      <c r="EO294" s="110">
        <f t="shared" ca="1" si="607"/>
        <v>9.8419921382802293</v>
      </c>
      <c r="EP294" s="110">
        <f t="shared" ca="1" si="607"/>
        <v>8.864328692699555</v>
      </c>
      <c r="EQ294" s="110">
        <f t="shared" ca="1" si="607"/>
        <v>7.7223375786995199</v>
      </c>
      <c r="ER294" s="110">
        <f t="shared" ca="1" si="607"/>
        <v>6.445379747009504</v>
      </c>
      <c r="ES294" s="110">
        <f t="shared" ca="1" si="607"/>
        <v>5.0588655642954095</v>
      </c>
      <c r="ET294" s="110">
        <f t="shared" ca="1" si="607"/>
        <v>3.5847277951958461</v>
      </c>
      <c r="EU294" s="110">
        <f t="shared" ca="1" si="605"/>
        <v>2.0418414742169091</v>
      </c>
      <c r="EV294" s="110">
        <f t="shared" ca="1" si="605"/>
        <v>0.44639639374055662</v>
      </c>
      <c r="EW294" s="110">
        <f t="shared" ca="1" si="605"/>
        <v>-1.1877726659149914</v>
      </c>
      <c r="EX294" s="110">
        <f t="shared" ca="1" si="605"/>
        <v>-2.8488933771064389</v>
      </c>
      <c r="EY294" s="115">
        <f t="shared" ca="1" si="605"/>
        <v>-4.5269968721122886</v>
      </c>
      <c r="FA294" s="114">
        <f t="shared" ca="1" si="598"/>
        <v>0</v>
      </c>
      <c r="FB294" s="110">
        <f t="shared" ca="1" si="598"/>
        <v>0</v>
      </c>
      <c r="FC294" s="110">
        <f t="shared" ca="1" si="598"/>
        <v>0</v>
      </c>
      <c r="FD294" s="110">
        <f t="shared" ca="1" si="598"/>
        <v>0</v>
      </c>
      <c r="FE294" s="110">
        <f t="shared" ca="1" si="598"/>
        <v>0</v>
      </c>
      <c r="FF294" s="110">
        <f t="shared" ca="1" si="598"/>
        <v>0</v>
      </c>
      <c r="FG294" s="110">
        <f t="shared" ca="1" si="598"/>
        <v>0</v>
      </c>
      <c r="FH294" s="110">
        <f t="shared" ca="1" si="598"/>
        <v>1</v>
      </c>
      <c r="FI294" s="110">
        <f t="shared" ca="1" si="598"/>
        <v>1</v>
      </c>
      <c r="FJ294" s="110">
        <f t="shared" ca="1" si="598"/>
        <v>1</v>
      </c>
      <c r="FK294" s="110">
        <f t="shared" ca="1" si="599"/>
        <v>1</v>
      </c>
      <c r="FL294" s="110">
        <f t="shared" ca="1" si="599"/>
        <v>1</v>
      </c>
      <c r="FM294" s="110">
        <f t="shared" ca="1" si="599"/>
        <v>1</v>
      </c>
      <c r="FN294" s="110">
        <f t="shared" ca="1" si="599"/>
        <v>1</v>
      </c>
      <c r="FO294" s="110">
        <f t="shared" ca="1" si="599"/>
        <v>1</v>
      </c>
      <c r="FP294" s="110">
        <f t="shared" ca="1" si="599"/>
        <v>0</v>
      </c>
      <c r="FQ294" s="110">
        <f t="shared" ca="1" si="599"/>
        <v>0</v>
      </c>
      <c r="FR294" s="110">
        <f t="shared" ca="1" si="599"/>
        <v>0</v>
      </c>
      <c r="FS294" s="110">
        <f t="shared" ca="1" si="599"/>
        <v>0</v>
      </c>
      <c r="FT294" s="110">
        <f t="shared" ca="1" si="599"/>
        <v>0</v>
      </c>
      <c r="FU294" s="110">
        <f t="shared" ca="1" si="600"/>
        <v>0</v>
      </c>
      <c r="FV294" s="110">
        <f t="shared" ca="1" si="600"/>
        <v>0</v>
      </c>
      <c r="FW294" s="110">
        <f t="shared" ca="1" si="600"/>
        <v>0</v>
      </c>
      <c r="FX294" s="110">
        <f t="shared" ca="1" si="600"/>
        <v>0</v>
      </c>
      <c r="FY294" s="110">
        <f t="shared" ca="1" si="600"/>
        <v>0</v>
      </c>
      <c r="FZ294" s="110">
        <f t="shared" ca="1" si="600"/>
        <v>0</v>
      </c>
      <c r="GA294" s="110">
        <f t="shared" ca="1" si="600"/>
        <v>0</v>
      </c>
      <c r="GB294" s="110">
        <f t="shared" ca="1" si="600"/>
        <v>0</v>
      </c>
      <c r="GC294" s="110">
        <f t="shared" ca="1" si="600"/>
        <v>0</v>
      </c>
      <c r="GD294" s="110">
        <f t="shared" ca="1" si="600"/>
        <v>0</v>
      </c>
      <c r="GE294" s="115">
        <f t="shared" ca="1" si="600"/>
        <v>0</v>
      </c>
      <c r="GG294" s="114">
        <v>1</v>
      </c>
      <c r="GH294" s="110">
        <f t="shared" ref="GH294:HK294" ca="1" si="614">IF(AND($A294&gt;0,$B294&gt;0),IF(OR((GH$61*EXP($D294-$B294*GH$61)-GH$61)&gt;$AE$2*$H294,GG294=0),0,1),"")</f>
        <v>1</v>
      </c>
      <c r="GI294" s="110">
        <f t="shared" ca="1" si="614"/>
        <v>1</v>
      </c>
      <c r="GJ294" s="110">
        <f t="shared" ca="1" si="614"/>
        <v>1</v>
      </c>
      <c r="GK294" s="110">
        <f t="shared" ca="1" si="614"/>
        <v>1</v>
      </c>
      <c r="GL294" s="110">
        <f t="shared" ca="1" si="614"/>
        <v>1</v>
      </c>
      <c r="GM294" s="110">
        <f t="shared" ca="1" si="614"/>
        <v>1</v>
      </c>
      <c r="GN294" s="110">
        <f t="shared" ca="1" si="614"/>
        <v>0</v>
      </c>
      <c r="GO294" s="110">
        <f t="shared" ca="1" si="614"/>
        <v>0</v>
      </c>
      <c r="GP294" s="110">
        <f t="shared" ca="1" si="614"/>
        <v>0</v>
      </c>
      <c r="GQ294" s="110">
        <f t="shared" ca="1" si="614"/>
        <v>0</v>
      </c>
      <c r="GR294" s="110">
        <f t="shared" ca="1" si="614"/>
        <v>0</v>
      </c>
      <c r="GS294" s="110">
        <f t="shared" ca="1" si="614"/>
        <v>0</v>
      </c>
      <c r="GT294" s="110">
        <f t="shared" ca="1" si="614"/>
        <v>0</v>
      </c>
      <c r="GU294" s="110">
        <f t="shared" ca="1" si="614"/>
        <v>0</v>
      </c>
      <c r="GV294" s="110">
        <f t="shared" ca="1" si="614"/>
        <v>0</v>
      </c>
      <c r="GW294" s="110">
        <f t="shared" ca="1" si="614"/>
        <v>0</v>
      </c>
      <c r="GX294" s="110">
        <f t="shared" ca="1" si="614"/>
        <v>0</v>
      </c>
      <c r="GY294" s="110">
        <f t="shared" ca="1" si="614"/>
        <v>0</v>
      </c>
      <c r="GZ294" s="110">
        <f t="shared" ca="1" si="614"/>
        <v>0</v>
      </c>
      <c r="HA294" s="110">
        <f t="shared" ca="1" si="614"/>
        <v>0</v>
      </c>
      <c r="HB294" s="110">
        <f t="shared" ca="1" si="614"/>
        <v>0</v>
      </c>
      <c r="HC294" s="110">
        <f t="shared" ca="1" si="614"/>
        <v>0</v>
      </c>
      <c r="HD294" s="110">
        <f t="shared" ca="1" si="614"/>
        <v>0</v>
      </c>
      <c r="HE294" s="110">
        <f t="shared" ca="1" si="614"/>
        <v>0</v>
      </c>
      <c r="HF294" s="110">
        <f t="shared" ca="1" si="614"/>
        <v>0</v>
      </c>
      <c r="HG294" s="110">
        <f t="shared" ca="1" si="614"/>
        <v>0</v>
      </c>
      <c r="HH294" s="110">
        <f t="shared" ca="1" si="614"/>
        <v>0</v>
      </c>
      <c r="HI294" s="110">
        <f t="shared" ca="1" si="614"/>
        <v>0</v>
      </c>
      <c r="HJ294" s="110">
        <f t="shared" ca="1" si="614"/>
        <v>0</v>
      </c>
      <c r="HK294" s="115">
        <f t="shared" ca="1" si="614"/>
        <v>0</v>
      </c>
    </row>
    <row r="295" spans="1:219" x14ac:dyDescent="0.25">
      <c r="A295" s="176">
        <f t="shared" ca="1" si="528"/>
        <v>1.4298081242642948</v>
      </c>
      <c r="B295" s="164">
        <f t="shared" ca="1" si="529"/>
        <v>6.6708102274861944E-2</v>
      </c>
      <c r="C295" s="106">
        <f t="shared" ca="1" si="530"/>
        <v>0.49416231911886377</v>
      </c>
      <c r="D295" s="108">
        <f t="shared" ca="1" si="531"/>
        <v>1.5519063230827617</v>
      </c>
      <c r="E295" s="109">
        <f t="shared" ca="1" si="532"/>
        <v>23.264135392254694</v>
      </c>
      <c r="F295" s="109">
        <f t="shared" ca="1" si="533"/>
        <v>9.1048045789867995</v>
      </c>
      <c r="G295" s="109">
        <f t="shared" ca="1" si="534"/>
        <v>23.414238914937851</v>
      </c>
      <c r="H295" s="109">
        <f t="shared" ca="1" si="535"/>
        <v>14.309434335951051</v>
      </c>
      <c r="I295" s="177"/>
      <c r="J295" s="30" t="s">
        <v>283</v>
      </c>
      <c r="K295" s="89">
        <f t="shared" ref="K295:T304" ca="1" si="615">IF(K$61&gt;0,INDEX($K$64:$BH$64,INT($K$1*RAND())+1),"")</f>
        <v>0.74160465676181864</v>
      </c>
      <c r="L295" s="89">
        <f t="shared" ca="1" si="615"/>
        <v>-0.15653910921934289</v>
      </c>
      <c r="M295" s="89">
        <f t="shared" ca="1" si="615"/>
        <v>-0.81775242806075465</v>
      </c>
      <c r="N295" s="89">
        <f t="shared" ca="1" si="615"/>
        <v>0.10667228108213433</v>
      </c>
      <c r="O295" s="89">
        <f t="shared" ca="1" si="615"/>
        <v>-0.22096981093654566</v>
      </c>
      <c r="P295" s="89">
        <f t="shared" ca="1" si="615"/>
        <v>0.3096998313943522</v>
      </c>
      <c r="Q295" s="89">
        <f t="shared" ca="1" si="615"/>
        <v>0.74160465676181864</v>
      </c>
      <c r="R295" s="89">
        <f t="shared" ca="1" si="615"/>
        <v>-1.0649490381436091</v>
      </c>
      <c r="S295" s="89">
        <f t="shared" ca="1" si="615"/>
        <v>-0.15653910921934289</v>
      </c>
      <c r="T295" s="89">
        <f t="shared" ca="1" si="615"/>
        <v>-0.15653910921934289</v>
      </c>
      <c r="U295" s="89">
        <f t="shared" ref="U295:AD304" ca="1" si="616">IF(U$61&gt;0,INDEX($K$64:$BH$64,INT($K$1*RAND())+1),"")</f>
        <v>0.94353006046483001</v>
      </c>
      <c r="V295" s="89">
        <f t="shared" ca="1" si="616"/>
        <v>0.3096998313943522</v>
      </c>
      <c r="W295" s="89">
        <f t="shared" ca="1" si="616"/>
        <v>-0.31999883307611282</v>
      </c>
      <c r="X295" s="89">
        <f t="shared" ca="1" si="616"/>
        <v>0.51560491500326755</v>
      </c>
      <c r="Y295" s="89">
        <f t="shared" ca="1" si="616"/>
        <v>0.51560491500326755</v>
      </c>
      <c r="Z295" s="89">
        <f t="shared" ca="1" si="616"/>
        <v>0.2685645797022288</v>
      </c>
      <c r="AA295" s="89">
        <f t="shared" ca="1" si="616"/>
        <v>-0.22096981093654566</v>
      </c>
      <c r="AB295" s="89">
        <f t="shared" ca="1" si="616"/>
        <v>0.10667228108213433</v>
      </c>
      <c r="AC295" s="89">
        <f t="shared" ca="1" si="616"/>
        <v>5.4419538639000731E-2</v>
      </c>
      <c r="AD295" s="89">
        <f t="shared" ca="1" si="616"/>
        <v>1.4105767449530626E-2</v>
      </c>
      <c r="AE295" s="89">
        <f t="shared" ref="AE295:AN304" ca="1" si="617">IF(AE$61&gt;0,INDEX($K$64:$BH$64,INT($K$1*RAND())+1),"")</f>
        <v>6.3830203882474623E-2</v>
      </c>
      <c r="AF295" s="89">
        <f t="shared" ca="1" si="617"/>
        <v>-0.22096981093654566</v>
      </c>
      <c r="AG295" s="89">
        <f t="shared" ca="1" si="617"/>
        <v>1.4105767449530626E-2</v>
      </c>
      <c r="AH295" s="89">
        <f t="shared" ca="1" si="617"/>
        <v>1.8449135142460493E-2</v>
      </c>
      <c r="AI295" s="89">
        <f t="shared" ca="1" si="617"/>
        <v>0.3096998313943522</v>
      </c>
      <c r="AJ295" s="89">
        <f t="shared" ca="1" si="617"/>
        <v>0.21206368060581204</v>
      </c>
      <c r="AK295" s="89">
        <f t="shared" ca="1" si="617"/>
        <v>0.74160465676181864</v>
      </c>
      <c r="AL295" s="89">
        <f t="shared" ca="1" si="617"/>
        <v>0.53753403810350731</v>
      </c>
      <c r="AM295" s="89">
        <f t="shared" ca="1" si="617"/>
        <v>0.74370258632857644</v>
      </c>
      <c r="AN295" s="89">
        <f t="shared" ca="1" si="617"/>
        <v>0.41148501321826991</v>
      </c>
      <c r="AO295" s="89">
        <f t="shared" ref="AO295:AX304" ca="1" si="618">IF(AO$61&gt;0,INDEX($K$64:$BH$64,INT($K$1*RAND())+1),"")</f>
        <v>-1.0649490381436091</v>
      </c>
      <c r="AP295" s="89">
        <f t="shared" ca="1" si="618"/>
        <v>0.2685645797022288</v>
      </c>
      <c r="AQ295" s="89">
        <f t="shared" ca="1" si="618"/>
        <v>2.8755171397204293E-2</v>
      </c>
      <c r="AR295" s="89">
        <f t="shared" ca="1" si="618"/>
        <v>0.14357639329378769</v>
      </c>
      <c r="AS295" s="89">
        <f t="shared" ca="1" si="618"/>
        <v>0.94353006046483001</v>
      </c>
      <c r="AT295" s="89">
        <f t="shared" ca="1" si="618"/>
        <v>-0.41558093709150801</v>
      </c>
      <c r="AU295" s="89">
        <f t="shared" ca="1" si="618"/>
        <v>0.21206368060581204</v>
      </c>
      <c r="AV295" s="89">
        <f t="shared" ca="1" si="618"/>
        <v>0.94353006046483001</v>
      </c>
      <c r="AW295" s="89">
        <f t="shared" ca="1" si="618"/>
        <v>-0.21005970810345143</v>
      </c>
      <c r="AX295" s="89" t="str">
        <f t="shared" ca="1" si="618"/>
        <v/>
      </c>
      <c r="AY295" s="89" t="str">
        <f t="shared" ref="AY295:BH304" ca="1" si="619">IF(AY$61&gt;0,INDEX($K$64:$BH$64,INT($K$1*RAND())+1),"")</f>
        <v/>
      </c>
      <c r="AZ295" s="89" t="str">
        <f t="shared" ca="1" si="619"/>
        <v/>
      </c>
      <c r="BA295" s="89" t="str">
        <f t="shared" ca="1" si="619"/>
        <v/>
      </c>
      <c r="BB295" s="89" t="str">
        <f t="shared" ca="1" si="619"/>
        <v/>
      </c>
      <c r="BC295" s="89" t="str">
        <f t="shared" ca="1" si="619"/>
        <v/>
      </c>
      <c r="BD295" s="89" t="str">
        <f t="shared" ca="1" si="619"/>
        <v/>
      </c>
      <c r="BE295" s="89" t="str">
        <f t="shared" ca="1" si="619"/>
        <v/>
      </c>
      <c r="BF295" s="89" t="str">
        <f t="shared" ca="1" si="619"/>
        <v/>
      </c>
      <c r="BG295" s="89" t="str">
        <f t="shared" ca="1" si="619"/>
        <v/>
      </c>
      <c r="BH295" s="89" t="str">
        <f t="shared" ca="1" si="619"/>
        <v/>
      </c>
      <c r="BJ295" s="132">
        <f t="shared" ca="1" si="588"/>
        <v>1.7550733073960709</v>
      </c>
      <c r="BK295" s="89">
        <f t="shared" ca="1" si="588"/>
        <v>0.82753615410783443</v>
      </c>
      <c r="BL295" s="89">
        <f t="shared" ca="1" si="588"/>
        <v>0.18640307712994586</v>
      </c>
      <c r="BM295" s="89">
        <f t="shared" ca="1" si="586"/>
        <v>0.76209175018277131</v>
      </c>
      <c r="BN295" s="89">
        <f t="shared" ca="1" si="586"/>
        <v>0.85397345881961573</v>
      </c>
      <c r="BO295" s="89">
        <f t="shared" ca="1" si="586"/>
        <v>1.1629430844271775</v>
      </c>
      <c r="BP295" s="89">
        <f t="shared" ca="1" si="586"/>
        <v>1.7470490698451289</v>
      </c>
      <c r="BQ295" s="89">
        <f t="shared" ca="1" si="586"/>
        <v>-0.19440769808862557</v>
      </c>
      <c r="BR295" s="89">
        <f t="shared" ca="1" si="586"/>
        <v>0.6113611510948922</v>
      </c>
      <c r="BS295" s="89">
        <f t="shared" ca="1" si="586"/>
        <v>0.44987828237872396</v>
      </c>
      <c r="BT295" s="89">
        <f t="shared" ca="1" si="586"/>
        <v>1.6838524073938976</v>
      </c>
      <c r="BU295" s="89">
        <f t="shared" ca="1" si="586"/>
        <v>1.0333921228309679</v>
      </c>
      <c r="BV295" s="89">
        <f t="shared" ca="1" si="586"/>
        <v>2.3402756484903031E-2</v>
      </c>
      <c r="BW295" s="89">
        <f t="shared" ca="1" si="586"/>
        <v>0.9486877726287305</v>
      </c>
      <c r="BX295" s="89">
        <f t="shared" ca="1" si="586"/>
        <v>1.4583958297945987</v>
      </c>
      <c r="BY295" s="89">
        <f t="shared" ca="1" si="586"/>
        <v>1.4816174738293069</v>
      </c>
      <c r="BZ295" s="89">
        <f t="shared" ca="1" si="562"/>
        <v>0.7954067416505457</v>
      </c>
      <c r="CA295" s="89">
        <f t="shared" ca="1" si="559"/>
        <v>1.2900567160957879</v>
      </c>
      <c r="CB295" s="89">
        <f t="shared" ca="1" si="559"/>
        <v>0.34379702543294877</v>
      </c>
      <c r="CC295" s="89">
        <f t="shared" ca="1" si="559"/>
        <v>0.94200350872564598</v>
      </c>
      <c r="CD295" s="89">
        <f t="shared" ca="1" si="559"/>
        <v>1.063183741253757</v>
      </c>
      <c r="CE295" s="89">
        <f t="shared" ca="1" si="559"/>
        <v>0.42674764758630168</v>
      </c>
      <c r="CF295" s="89">
        <f t="shared" ca="1" si="559"/>
        <v>-0.25673584576264896</v>
      </c>
      <c r="CG295" s="89">
        <f t="shared" ca="1" si="559"/>
        <v>0.74078964513072942</v>
      </c>
      <c r="CH295" s="89">
        <f t="shared" ca="1" si="559"/>
        <v>1.2253922436630109</v>
      </c>
      <c r="CI295" s="89">
        <f t="shared" ca="1" si="501"/>
        <v>-0.45248427943736225</v>
      </c>
      <c r="CJ295" s="89">
        <f t="shared" ca="1" si="501"/>
        <v>0.2660624644587104</v>
      </c>
      <c r="CK295" s="89">
        <f t="shared" ca="1" si="501"/>
        <v>0.27960508140082629</v>
      </c>
      <c r="CL295" s="89">
        <f t="shared" ca="1" si="501"/>
        <v>1.0914503104299165</v>
      </c>
      <c r="CM295" s="89">
        <f t="shared" ca="1" si="501"/>
        <v>1.4427547393205771</v>
      </c>
      <c r="CN295" s="89">
        <f t="shared" ca="1" si="501"/>
        <v>-8.2107668347771501E-2</v>
      </c>
      <c r="CO295" s="89">
        <f t="shared" ca="1" si="501"/>
        <v>1.154171995550705</v>
      </c>
      <c r="CP295" s="89">
        <f t="shared" ca="1" si="570"/>
        <v>0.99370115539138149</v>
      </c>
      <c r="CQ295" s="89">
        <f t="shared" ca="1" si="570"/>
        <v>0.8883234667078509</v>
      </c>
      <c r="CR295" s="5">
        <f t="shared" ca="1" si="570"/>
        <v>2.0925226604903124</v>
      </c>
      <c r="CS295" s="5">
        <f t="shared" ca="1" si="570"/>
        <v>0.68034638189189689</v>
      </c>
      <c r="CT295" s="5">
        <f t="shared" ca="1" si="570"/>
        <v>1.393931291087309</v>
      </c>
      <c r="CU295" s="5">
        <f t="shared" ca="1" si="570"/>
        <v>1.7559840942132383</v>
      </c>
      <c r="CV295" s="5">
        <f t="shared" ca="1" si="603"/>
        <v>-1.1518790960618919E-2</v>
      </c>
      <c r="CW295" s="5" t="str">
        <f t="shared" si="603"/>
        <v/>
      </c>
      <c r="CX295" s="5" t="str">
        <f t="shared" si="603"/>
        <v/>
      </c>
      <c r="CY295" s="5" t="str">
        <f t="shared" si="603"/>
        <v/>
      </c>
      <c r="CZ295" s="5" t="str">
        <f t="shared" si="603"/>
        <v/>
      </c>
      <c r="DA295" s="5" t="str">
        <f t="shared" si="603"/>
        <v/>
      </c>
      <c r="DB295" s="5" t="str">
        <f t="shared" si="603"/>
        <v/>
      </c>
      <c r="DC295" s="5" t="str">
        <f t="shared" si="560"/>
        <v/>
      </c>
      <c r="DD295" s="5" t="str">
        <f t="shared" si="560"/>
        <v/>
      </c>
      <c r="DE295" s="5" t="str">
        <f t="shared" si="560"/>
        <v/>
      </c>
      <c r="DF295" s="5" t="str">
        <f t="shared" si="560"/>
        <v/>
      </c>
      <c r="DG295" s="133" t="str">
        <f t="shared" si="560"/>
        <v/>
      </c>
      <c r="DI295" s="144">
        <f t="shared" ca="1" si="589"/>
        <v>0</v>
      </c>
      <c r="DJ295" s="139">
        <f t="shared" ca="1" si="589"/>
        <v>0</v>
      </c>
      <c r="DK295" s="139">
        <f t="shared" ca="1" si="589"/>
        <v>0</v>
      </c>
      <c r="DL295" s="139">
        <f t="shared" ca="1" si="589"/>
        <v>0</v>
      </c>
      <c r="DM295" s="139">
        <f t="shared" ca="1" si="589"/>
        <v>0</v>
      </c>
      <c r="DN295" s="139">
        <f t="shared" ca="1" si="589"/>
        <v>0</v>
      </c>
      <c r="DO295" s="139">
        <f t="shared" ca="1" si="589"/>
        <v>0</v>
      </c>
      <c r="DP295" s="139">
        <f t="shared" ca="1" si="589"/>
        <v>0</v>
      </c>
      <c r="DQ295" s="139">
        <f t="shared" ca="1" si="589"/>
        <v>0</v>
      </c>
      <c r="DR295" s="139">
        <f t="shared" ca="1" si="589"/>
        <v>0</v>
      </c>
      <c r="DS295" s="139">
        <f t="shared" ca="1" si="609"/>
        <v>0</v>
      </c>
      <c r="DT295" s="139">
        <f t="shared" ca="1" si="609"/>
        <v>0</v>
      </c>
      <c r="DU295" s="139">
        <f t="shared" ca="1" si="609"/>
        <v>0</v>
      </c>
      <c r="DV295" s="139">
        <f t="shared" ca="1" si="609"/>
        <v>0</v>
      </c>
      <c r="DW295" s="139">
        <f t="shared" ca="1" si="609"/>
        <v>0</v>
      </c>
      <c r="DX295" s="139">
        <f t="shared" ca="1" si="609"/>
        <v>0</v>
      </c>
      <c r="DY295" s="139">
        <f t="shared" ca="1" si="609"/>
        <v>0</v>
      </c>
      <c r="DZ295" s="139">
        <f t="shared" ca="1" si="609"/>
        <v>0</v>
      </c>
      <c r="EA295" s="139">
        <f t="shared" ca="1" si="609"/>
        <v>0</v>
      </c>
      <c r="EB295" s="139">
        <f t="shared" ca="1" si="609"/>
        <v>0</v>
      </c>
      <c r="EC295" s="145">
        <f t="shared" ca="1" si="609"/>
        <v>0</v>
      </c>
      <c r="EE295" s="114">
        <f t="shared" ca="1" si="607"/>
        <v>0</v>
      </c>
      <c r="EF295" s="110">
        <f t="shared" ca="1" si="607"/>
        <v>3.415840637530561</v>
      </c>
      <c r="EG295" s="110">
        <f t="shared" ca="1" si="607"/>
        <v>6.2617571843664859</v>
      </c>
      <c r="EH295" s="110">
        <f t="shared" ca="1" si="607"/>
        <v>8.5929169623977675</v>
      </c>
      <c r="EI295" s="110">
        <f t="shared" ca="1" si="607"/>
        <v>10.459740566394929</v>
      </c>
      <c r="EJ295" s="110">
        <f t="shared" ca="1" si="607"/>
        <v>11.908284757431709</v>
      </c>
      <c r="EK295" s="110">
        <f t="shared" ca="1" si="607"/>
        <v>12.980595705756009</v>
      </c>
      <c r="EL295" s="110">
        <f t="shared" ca="1" si="607"/>
        <v>13.715034815412327</v>
      </c>
      <c r="EM295" s="110">
        <f t="shared" ca="1" si="607"/>
        <v>14.146579198285231</v>
      </c>
      <c r="EN295" s="110">
        <f t="shared" ca="1" si="607"/>
        <v>14.307098712551944</v>
      </c>
      <c r="EO295" s="110">
        <f t="shared" ca="1" si="607"/>
        <v>14.225611338945349</v>
      </c>
      <c r="EP295" s="110">
        <f t="shared" ca="1" si="607"/>
        <v>13.928518536941706</v>
      </c>
      <c r="EQ295" s="110">
        <f t="shared" ca="1" si="607"/>
        <v>13.43982210125867</v>
      </c>
      <c r="ER295" s="110">
        <f t="shared" ca="1" si="607"/>
        <v>12.781323926193938</v>
      </c>
      <c r="ES295" s="110">
        <f t="shared" ca="1" si="607"/>
        <v>11.972809980712874</v>
      </c>
      <c r="ET295" s="110">
        <f t="shared" ca="1" si="607"/>
        <v>11.032219700213194</v>
      </c>
      <c r="EU295" s="110">
        <f t="shared" ca="1" si="605"/>
        <v>9.9758019110057035</v>
      </c>
      <c r="EV295" s="110">
        <f t="shared" ca="1" si="605"/>
        <v>8.8182583202397922</v>
      </c>
      <c r="EW295" s="110">
        <f t="shared" ca="1" si="605"/>
        <v>7.5728755267975529</v>
      </c>
      <c r="EX295" s="110">
        <f t="shared" ca="1" si="605"/>
        <v>6.2516464371387563</v>
      </c>
      <c r="EY295" s="115">
        <f t="shared" ca="1" si="605"/>
        <v>4.8653819037917856</v>
      </c>
      <c r="FA295" s="114">
        <f t="shared" ref="FA295:FJ304" ca="1" si="620">IF(AND($A295&gt;0,$B295&gt;0),IF((FA$61*EXP($D295-$B295*FA$61)-FA$61)&gt;$AE$2*$H295,1,0),"")</f>
        <v>0</v>
      </c>
      <c r="FB295" s="110">
        <f t="shared" ca="1" si="620"/>
        <v>0</v>
      </c>
      <c r="FC295" s="110">
        <f t="shared" ca="1" si="620"/>
        <v>0</v>
      </c>
      <c r="FD295" s="110">
        <f t="shared" ca="1" si="620"/>
        <v>0</v>
      </c>
      <c r="FE295" s="110">
        <f t="shared" ca="1" si="620"/>
        <v>0</v>
      </c>
      <c r="FF295" s="110">
        <f t="shared" ca="1" si="620"/>
        <v>0</v>
      </c>
      <c r="FG295" s="110">
        <f t="shared" ca="1" si="620"/>
        <v>0</v>
      </c>
      <c r="FH295" s="110">
        <f t="shared" ca="1" si="620"/>
        <v>0</v>
      </c>
      <c r="FI295" s="110">
        <f t="shared" ca="1" si="620"/>
        <v>0</v>
      </c>
      <c r="FJ295" s="110">
        <f t="shared" ca="1" si="620"/>
        <v>1</v>
      </c>
      <c r="FK295" s="110">
        <f t="shared" ref="FK295:FT304" ca="1" si="621">IF(AND($A295&gt;0,$B295&gt;0),IF((FK$61*EXP($D295-$B295*FK$61)-FK$61)&gt;$AE$2*$H295,1,0),"")</f>
        <v>1</v>
      </c>
      <c r="FL295" s="110">
        <f t="shared" ca="1" si="621"/>
        <v>1</v>
      </c>
      <c r="FM295" s="110">
        <f t="shared" ca="1" si="621"/>
        <v>1</v>
      </c>
      <c r="FN295" s="110">
        <f t="shared" ca="1" si="621"/>
        <v>1</v>
      </c>
      <c r="FO295" s="110">
        <f t="shared" ca="1" si="621"/>
        <v>1</v>
      </c>
      <c r="FP295" s="110">
        <f t="shared" ca="1" si="621"/>
        <v>1</v>
      </c>
      <c r="FQ295" s="110">
        <f t="shared" ca="1" si="621"/>
        <v>1</v>
      </c>
      <c r="FR295" s="110">
        <f t="shared" ca="1" si="621"/>
        <v>1</v>
      </c>
      <c r="FS295" s="110">
        <f t="shared" ca="1" si="621"/>
        <v>1</v>
      </c>
      <c r="FT295" s="110">
        <f t="shared" ca="1" si="621"/>
        <v>1</v>
      </c>
      <c r="FU295" s="110">
        <f t="shared" ref="FU295:GE304" ca="1" si="622">IF(AND($A295&gt;0,$B295&gt;0),IF((FU$61*EXP($D295-$B295*FU$61)-FU$61)&gt;$AE$2*$H295,1,0),"")</f>
        <v>0</v>
      </c>
      <c r="FV295" s="110">
        <f t="shared" ca="1" si="622"/>
        <v>0</v>
      </c>
      <c r="FW295" s="110">
        <f t="shared" ca="1" si="622"/>
        <v>0</v>
      </c>
      <c r="FX295" s="110">
        <f t="shared" ca="1" si="622"/>
        <v>0</v>
      </c>
      <c r="FY295" s="110">
        <f t="shared" ca="1" si="622"/>
        <v>0</v>
      </c>
      <c r="FZ295" s="110">
        <f t="shared" ca="1" si="622"/>
        <v>0</v>
      </c>
      <c r="GA295" s="110">
        <f t="shared" ca="1" si="622"/>
        <v>0</v>
      </c>
      <c r="GB295" s="110">
        <f t="shared" ca="1" si="622"/>
        <v>0</v>
      </c>
      <c r="GC295" s="110">
        <f t="shared" ca="1" si="622"/>
        <v>0</v>
      </c>
      <c r="GD295" s="110">
        <f t="shared" ca="1" si="622"/>
        <v>0</v>
      </c>
      <c r="GE295" s="115">
        <f t="shared" ca="1" si="622"/>
        <v>0</v>
      </c>
      <c r="GG295" s="114">
        <v>1</v>
      </c>
      <c r="GH295" s="110">
        <f t="shared" ref="GH295:HK295" ca="1" si="623">IF(AND($A295&gt;0,$B295&gt;0),IF(OR((GH$61*EXP($D295-$B295*GH$61)-GH$61)&gt;$AE$2*$H295,GG295=0),0,1),"")</f>
        <v>1</v>
      </c>
      <c r="GI295" s="110">
        <f t="shared" ca="1" si="623"/>
        <v>1</v>
      </c>
      <c r="GJ295" s="110">
        <f t="shared" ca="1" si="623"/>
        <v>1</v>
      </c>
      <c r="GK295" s="110">
        <f t="shared" ca="1" si="623"/>
        <v>1</v>
      </c>
      <c r="GL295" s="110">
        <f t="shared" ca="1" si="623"/>
        <v>1</v>
      </c>
      <c r="GM295" s="110">
        <f t="shared" ca="1" si="623"/>
        <v>1</v>
      </c>
      <c r="GN295" s="110">
        <f t="shared" ca="1" si="623"/>
        <v>1</v>
      </c>
      <c r="GO295" s="110">
        <f t="shared" ca="1" si="623"/>
        <v>1</v>
      </c>
      <c r="GP295" s="110">
        <f t="shared" ca="1" si="623"/>
        <v>0</v>
      </c>
      <c r="GQ295" s="110">
        <f t="shared" ca="1" si="623"/>
        <v>0</v>
      </c>
      <c r="GR295" s="110">
        <f t="shared" ca="1" si="623"/>
        <v>0</v>
      </c>
      <c r="GS295" s="110">
        <f t="shared" ca="1" si="623"/>
        <v>0</v>
      </c>
      <c r="GT295" s="110">
        <f t="shared" ca="1" si="623"/>
        <v>0</v>
      </c>
      <c r="GU295" s="110">
        <f t="shared" ca="1" si="623"/>
        <v>0</v>
      </c>
      <c r="GV295" s="110">
        <f t="shared" ca="1" si="623"/>
        <v>0</v>
      </c>
      <c r="GW295" s="110">
        <f t="shared" ca="1" si="623"/>
        <v>0</v>
      </c>
      <c r="GX295" s="110">
        <f t="shared" ca="1" si="623"/>
        <v>0</v>
      </c>
      <c r="GY295" s="110">
        <f t="shared" ca="1" si="623"/>
        <v>0</v>
      </c>
      <c r="GZ295" s="110">
        <f t="shared" ca="1" si="623"/>
        <v>0</v>
      </c>
      <c r="HA295" s="110">
        <f t="shared" ca="1" si="623"/>
        <v>0</v>
      </c>
      <c r="HB295" s="110">
        <f t="shared" ca="1" si="623"/>
        <v>0</v>
      </c>
      <c r="HC295" s="110">
        <f t="shared" ca="1" si="623"/>
        <v>0</v>
      </c>
      <c r="HD295" s="110">
        <f t="shared" ca="1" si="623"/>
        <v>0</v>
      </c>
      <c r="HE295" s="110">
        <f t="shared" ca="1" si="623"/>
        <v>0</v>
      </c>
      <c r="HF295" s="110">
        <f t="shared" ca="1" si="623"/>
        <v>0</v>
      </c>
      <c r="HG295" s="110">
        <f t="shared" ca="1" si="623"/>
        <v>0</v>
      </c>
      <c r="HH295" s="110">
        <f t="shared" ca="1" si="623"/>
        <v>0</v>
      </c>
      <c r="HI295" s="110">
        <f t="shared" ca="1" si="623"/>
        <v>0</v>
      </c>
      <c r="HJ295" s="110">
        <f t="shared" ca="1" si="623"/>
        <v>0</v>
      </c>
      <c r="HK295" s="115">
        <f t="shared" ca="1" si="623"/>
        <v>0</v>
      </c>
    </row>
    <row r="296" spans="1:219" x14ac:dyDescent="0.25">
      <c r="A296" s="176">
        <f t="shared" ca="1" si="528"/>
        <v>1.1124702176340009</v>
      </c>
      <c r="B296" s="164">
        <f t="shared" ca="1" si="529"/>
        <v>5.6398825063755736E-2</v>
      </c>
      <c r="C296" s="106">
        <f t="shared" ca="1" si="530"/>
        <v>0.61136076762032843</v>
      </c>
      <c r="D296" s="108">
        <f t="shared" ca="1" si="531"/>
        <v>1.2993512117266595</v>
      </c>
      <c r="E296" s="109">
        <f t="shared" ca="1" si="532"/>
        <v>23.038621997139394</v>
      </c>
      <c r="F296" s="109">
        <f t="shared" ca="1" si="533"/>
        <v>9.42384269997501</v>
      </c>
      <c r="G296" s="109">
        <f t="shared" ca="1" si="534"/>
        <v>20.309738319750359</v>
      </c>
      <c r="H296" s="109">
        <f t="shared" ca="1" si="535"/>
        <v>10.885895619775349</v>
      </c>
      <c r="I296" s="177"/>
      <c r="J296" s="30" t="s">
        <v>284</v>
      </c>
      <c r="K296" s="89">
        <f t="shared" ca="1" si="615"/>
        <v>-0.30700255599325066</v>
      </c>
      <c r="L296" s="89">
        <f t="shared" ca="1" si="615"/>
        <v>-0.44623785415300243</v>
      </c>
      <c r="M296" s="89">
        <f t="shared" ca="1" si="615"/>
        <v>0.31960967874145596</v>
      </c>
      <c r="N296" s="89">
        <f t="shared" ca="1" si="615"/>
        <v>5.4419538639000731E-2</v>
      </c>
      <c r="O296" s="89">
        <f t="shared" ca="1" si="615"/>
        <v>0.14357639329378769</v>
      </c>
      <c r="P296" s="89">
        <f t="shared" ca="1" si="615"/>
        <v>-0.31999883307611282</v>
      </c>
      <c r="Q296" s="89">
        <f t="shared" ca="1" si="615"/>
        <v>-1.0097454203712564</v>
      </c>
      <c r="R296" s="89">
        <f t="shared" ca="1" si="615"/>
        <v>-0.41184718490169098</v>
      </c>
      <c r="S296" s="89">
        <f t="shared" ca="1" si="615"/>
        <v>1.8449135142460493E-2</v>
      </c>
      <c r="T296" s="89">
        <f t="shared" ca="1" si="615"/>
        <v>0.13695300672662025</v>
      </c>
      <c r="U296" s="89">
        <f t="shared" ca="1" si="616"/>
        <v>5.4419538639000731E-2</v>
      </c>
      <c r="V296" s="89">
        <f t="shared" ca="1" si="616"/>
        <v>-0.41184718490169098</v>
      </c>
      <c r="W296" s="89">
        <f t="shared" ca="1" si="616"/>
        <v>0.14357639329378769</v>
      </c>
      <c r="X296" s="89">
        <f t="shared" ca="1" si="616"/>
        <v>0.74370258632857644</v>
      </c>
      <c r="Y296" s="89">
        <f t="shared" ca="1" si="616"/>
        <v>0.89371861765175975</v>
      </c>
      <c r="Z296" s="89">
        <f t="shared" ca="1" si="616"/>
        <v>-1.3483164959119551</v>
      </c>
      <c r="AA296" s="89">
        <f t="shared" ca="1" si="616"/>
        <v>-0.30649199665355353</v>
      </c>
      <c r="AB296" s="89">
        <f t="shared" ca="1" si="616"/>
        <v>5.4419538639000731E-2</v>
      </c>
      <c r="AC296" s="89">
        <f t="shared" ca="1" si="616"/>
        <v>0.94353006046483001</v>
      </c>
      <c r="AD296" s="89">
        <f t="shared" ca="1" si="616"/>
        <v>0.74160465676181864</v>
      </c>
      <c r="AE296" s="89">
        <f t="shared" ca="1" si="617"/>
        <v>-0.81775242806075465</v>
      </c>
      <c r="AF296" s="89">
        <f t="shared" ca="1" si="617"/>
        <v>0.2685645797022288</v>
      </c>
      <c r="AG296" s="89">
        <f t="shared" ca="1" si="617"/>
        <v>0.14357639329378769</v>
      </c>
      <c r="AH296" s="89">
        <f t="shared" ca="1" si="617"/>
        <v>-1.3483164959119551</v>
      </c>
      <c r="AI296" s="89">
        <f t="shared" ca="1" si="617"/>
        <v>0.13695300672662025</v>
      </c>
      <c r="AJ296" s="89">
        <f t="shared" ca="1" si="617"/>
        <v>-0.30649199665355353</v>
      </c>
      <c r="AK296" s="89">
        <f t="shared" ca="1" si="617"/>
        <v>3.6539036893229848E-2</v>
      </c>
      <c r="AL296" s="89">
        <f t="shared" ca="1" si="617"/>
        <v>0.74370258632857644</v>
      </c>
      <c r="AM296" s="89">
        <f t="shared" ca="1" si="617"/>
        <v>-0.81775242806075465</v>
      </c>
      <c r="AN296" s="89">
        <f t="shared" ca="1" si="617"/>
        <v>-9.3840171590928279E-2</v>
      </c>
      <c r="AO296" s="89">
        <f t="shared" ca="1" si="618"/>
        <v>-1.0097454203712564</v>
      </c>
      <c r="AP296" s="89">
        <f t="shared" ca="1" si="618"/>
        <v>0.51560491500326755</v>
      </c>
      <c r="AQ296" s="89">
        <f t="shared" ca="1" si="618"/>
        <v>-0.81775242806075465</v>
      </c>
      <c r="AR296" s="89">
        <f t="shared" ca="1" si="618"/>
        <v>-1.3483164959119551</v>
      </c>
      <c r="AS296" s="89">
        <f t="shared" ca="1" si="618"/>
        <v>0.14357639329378769</v>
      </c>
      <c r="AT296" s="89">
        <f t="shared" ca="1" si="618"/>
        <v>0.31960967874145596</v>
      </c>
      <c r="AU296" s="89">
        <f t="shared" ca="1" si="618"/>
        <v>9.8583260592283506E-2</v>
      </c>
      <c r="AV296" s="89">
        <f t="shared" ca="1" si="618"/>
        <v>0.51560491500326755</v>
      </c>
      <c r="AW296" s="89">
        <f t="shared" ca="1" si="618"/>
        <v>0.3096998313943522</v>
      </c>
      <c r="AX296" s="89" t="str">
        <f t="shared" ca="1" si="618"/>
        <v/>
      </c>
      <c r="AY296" s="89" t="str">
        <f t="shared" ca="1" si="619"/>
        <v/>
      </c>
      <c r="AZ296" s="89" t="str">
        <f t="shared" ca="1" si="619"/>
        <v/>
      </c>
      <c r="BA296" s="89" t="str">
        <f t="shared" ca="1" si="619"/>
        <v/>
      </c>
      <c r="BB296" s="89" t="str">
        <f t="shared" ca="1" si="619"/>
        <v/>
      </c>
      <c r="BC296" s="89" t="str">
        <f t="shared" ca="1" si="619"/>
        <v/>
      </c>
      <c r="BD296" s="89" t="str">
        <f t="shared" ca="1" si="619"/>
        <v/>
      </c>
      <c r="BE296" s="89" t="str">
        <f t="shared" ca="1" si="619"/>
        <v/>
      </c>
      <c r="BF296" s="89" t="str">
        <f t="shared" ca="1" si="619"/>
        <v/>
      </c>
      <c r="BG296" s="89" t="str">
        <f t="shared" ca="1" si="619"/>
        <v/>
      </c>
      <c r="BH296" s="89" t="str">
        <f t="shared" ca="1" si="619"/>
        <v/>
      </c>
      <c r="BJ296" s="132">
        <f t="shared" ca="1" si="588"/>
        <v>0.70646609464100163</v>
      </c>
      <c r="BK296" s="89">
        <f t="shared" ca="1" si="588"/>
        <v>0.53783740917417489</v>
      </c>
      <c r="BL296" s="89">
        <f t="shared" ca="1" si="588"/>
        <v>1.3237651839321565</v>
      </c>
      <c r="BM296" s="89">
        <f t="shared" ca="1" si="586"/>
        <v>0.70983900773963771</v>
      </c>
      <c r="BN296" s="89">
        <f t="shared" ca="1" si="586"/>
        <v>1.2185196630499491</v>
      </c>
      <c r="BO296" s="89">
        <f t="shared" ca="1" si="586"/>
        <v>0.53324441995671235</v>
      </c>
      <c r="BP296" s="89">
        <f t="shared" ca="1" si="586"/>
        <v>-4.3010072879461347E-3</v>
      </c>
      <c r="BQ296" s="89">
        <f t="shared" ca="1" si="586"/>
        <v>0.45869415515329254</v>
      </c>
      <c r="BR296" s="89">
        <f t="shared" ca="1" si="586"/>
        <v>0.78634939545669558</v>
      </c>
      <c r="BS296" s="89">
        <f t="shared" ca="1" si="586"/>
        <v>0.7433703983246871</v>
      </c>
      <c r="BT296" s="89">
        <f t="shared" ca="1" si="586"/>
        <v>0.79474188556806835</v>
      </c>
      <c r="BU296" s="89">
        <f t="shared" ca="1" si="586"/>
        <v>0.31184510653492475</v>
      </c>
      <c r="BV296" s="89">
        <f t="shared" ca="1" si="586"/>
        <v>0.48697798285480354</v>
      </c>
      <c r="BW296" s="89">
        <f t="shared" ca="1" si="586"/>
        <v>1.1767854439540395</v>
      </c>
      <c r="BX296" s="89">
        <f t="shared" ca="1" si="586"/>
        <v>1.8365095324430909</v>
      </c>
      <c r="BY296" s="89">
        <f t="shared" ca="1" si="586"/>
        <v>-0.13526360178487695</v>
      </c>
      <c r="BZ296" s="89">
        <f t="shared" ca="1" si="562"/>
        <v>0.70988455593353783</v>
      </c>
      <c r="CA296" s="89">
        <f t="shared" ca="1" si="559"/>
        <v>1.2378039736526543</v>
      </c>
      <c r="CB296" s="89">
        <f t="shared" ca="1" si="559"/>
        <v>1.232907547258778</v>
      </c>
      <c r="CC296" s="89">
        <f t="shared" ca="1" si="559"/>
        <v>1.669502398037934</v>
      </c>
      <c r="CD296" s="89">
        <f t="shared" ca="1" si="559"/>
        <v>0.18160110931052786</v>
      </c>
      <c r="CE296" s="89">
        <f t="shared" ca="1" si="559"/>
        <v>0.91628203822507615</v>
      </c>
      <c r="CF296" s="89">
        <f t="shared" ca="1" si="559"/>
        <v>-0.1272652199183919</v>
      </c>
      <c r="CG296" s="89">
        <f t="shared" ca="1" si="559"/>
        <v>-0.6259759859236862</v>
      </c>
      <c r="CH296" s="89">
        <f t="shared" ca="1" si="559"/>
        <v>1.052645418995279</v>
      </c>
      <c r="CI296" s="89">
        <f t="shared" ca="1" si="501"/>
        <v>-0.97103995669672782</v>
      </c>
      <c r="CJ296" s="89">
        <f t="shared" ca="1" si="501"/>
        <v>-0.43900315540987839</v>
      </c>
      <c r="CK296" s="89">
        <f t="shared" ca="1" si="501"/>
        <v>0.48577362962589543</v>
      </c>
      <c r="CL296" s="89">
        <f t="shared" ca="1" si="501"/>
        <v>-0.47000470395941463</v>
      </c>
      <c r="CM296" s="89">
        <f t="shared" ca="1" si="501"/>
        <v>0.93742955451137888</v>
      </c>
      <c r="CN296" s="89">
        <f t="shared" ca="1" si="501"/>
        <v>-2.6904050575418781E-2</v>
      </c>
      <c r="CO296" s="89">
        <f t="shared" ca="1" si="501"/>
        <v>1.4012123308517439</v>
      </c>
      <c r="CP296" s="89">
        <f t="shared" ca="1" si="570"/>
        <v>0.14719355593342254</v>
      </c>
      <c r="CQ296" s="89">
        <f t="shared" ca="1" si="570"/>
        <v>-0.60356942249789192</v>
      </c>
      <c r="CR296" s="5">
        <f t="shared" ca="1" si="570"/>
        <v>1.2925689933192701</v>
      </c>
      <c r="CS296" s="5">
        <f t="shared" ca="1" si="570"/>
        <v>1.4155369977248609</v>
      </c>
      <c r="CT296" s="5">
        <f t="shared" ca="1" si="570"/>
        <v>1.2804508710737803</v>
      </c>
      <c r="CU296" s="5">
        <f t="shared" ca="1" si="570"/>
        <v>1.3280589487516758</v>
      </c>
      <c r="CV296" s="5">
        <f t="shared" ca="1" si="603"/>
        <v>0.50824074853718471</v>
      </c>
      <c r="CW296" s="5" t="str">
        <f t="shared" si="603"/>
        <v/>
      </c>
      <c r="CX296" s="5" t="str">
        <f t="shared" si="603"/>
        <v/>
      </c>
      <c r="CY296" s="5" t="str">
        <f t="shared" si="603"/>
        <v/>
      </c>
      <c r="CZ296" s="5" t="str">
        <f t="shared" si="603"/>
        <v/>
      </c>
      <c r="DA296" s="5" t="str">
        <f t="shared" si="603"/>
        <v/>
      </c>
      <c r="DB296" s="5" t="str">
        <f t="shared" si="603"/>
        <v/>
      </c>
      <c r="DC296" s="5" t="str">
        <f t="shared" si="560"/>
        <v/>
      </c>
      <c r="DD296" s="5" t="str">
        <f t="shared" si="560"/>
        <v/>
      </c>
      <c r="DE296" s="5" t="str">
        <f t="shared" si="560"/>
        <v/>
      </c>
      <c r="DF296" s="5" t="str">
        <f t="shared" si="560"/>
        <v/>
      </c>
      <c r="DG296" s="133" t="str">
        <f t="shared" si="560"/>
        <v/>
      </c>
      <c r="DI296" s="144">
        <f t="shared" ca="1" si="589"/>
        <v>0</v>
      </c>
      <c r="DJ296" s="139">
        <f t="shared" ca="1" si="589"/>
        <v>0</v>
      </c>
      <c r="DK296" s="139">
        <f t="shared" ca="1" si="589"/>
        <v>0</v>
      </c>
      <c r="DL296" s="139">
        <f t="shared" ca="1" si="589"/>
        <v>0</v>
      </c>
      <c r="DM296" s="139">
        <f t="shared" ca="1" si="589"/>
        <v>0</v>
      </c>
      <c r="DN296" s="139">
        <f t="shared" ca="1" si="589"/>
        <v>0</v>
      </c>
      <c r="DO296" s="139">
        <f t="shared" ca="1" si="589"/>
        <v>0</v>
      </c>
      <c r="DP296" s="139">
        <f t="shared" ca="1" si="589"/>
        <v>0</v>
      </c>
      <c r="DQ296" s="139">
        <f t="shared" ca="1" si="589"/>
        <v>0</v>
      </c>
      <c r="DR296" s="139">
        <f t="shared" ca="1" si="589"/>
        <v>0</v>
      </c>
      <c r="DS296" s="139">
        <f t="shared" ca="1" si="609"/>
        <v>0</v>
      </c>
      <c r="DT296" s="139">
        <f t="shared" ca="1" si="609"/>
        <v>0</v>
      </c>
      <c r="DU296" s="139">
        <f t="shared" ca="1" si="609"/>
        <v>0</v>
      </c>
      <c r="DV296" s="139">
        <f t="shared" ca="1" si="609"/>
        <v>0</v>
      </c>
      <c r="DW296" s="139">
        <f t="shared" ca="1" si="609"/>
        <v>0</v>
      </c>
      <c r="DX296" s="139">
        <f t="shared" ca="1" si="609"/>
        <v>0</v>
      </c>
      <c r="DY296" s="139">
        <f t="shared" ca="1" si="609"/>
        <v>0</v>
      </c>
      <c r="DZ296" s="139">
        <f t="shared" ca="1" si="609"/>
        <v>0</v>
      </c>
      <c r="EA296" s="139">
        <f t="shared" ca="1" si="609"/>
        <v>0</v>
      </c>
      <c r="EB296" s="139">
        <f t="shared" ca="1" si="609"/>
        <v>0</v>
      </c>
      <c r="EC296" s="145">
        <f t="shared" ca="1" si="609"/>
        <v>0</v>
      </c>
      <c r="EE296" s="114">
        <f t="shared" ca="1" si="607"/>
        <v>0</v>
      </c>
      <c r="EF296" s="110">
        <f t="shared" ca="1" si="607"/>
        <v>2.4658308472784021</v>
      </c>
      <c r="EG296" s="110">
        <f t="shared" ca="1" si="607"/>
        <v>4.5515439678968486</v>
      </c>
      <c r="EH296" s="110">
        <f t="shared" ca="1" si="607"/>
        <v>6.288406645045443</v>
      </c>
      <c r="EI296" s="110">
        <f t="shared" ca="1" si="607"/>
        <v>7.7053999859815363</v>
      </c>
      <c r="EJ296" s="110">
        <f t="shared" ca="1" si="607"/>
        <v>8.8293756333704927</v>
      </c>
      <c r="EK296" s="110">
        <f t="shared" ca="1" si="607"/>
        <v>9.6852021641626482</v>
      </c>
      <c r="EL296" s="110">
        <f t="shared" ca="1" si="607"/>
        <v>10.295901835772575</v>
      </c>
      <c r="EM296" s="110">
        <f t="shared" ca="1" si="607"/>
        <v>10.682778297977915</v>
      </c>
      <c r="EN296" s="110">
        <f t="shared" ca="1" si="607"/>
        <v>10.865535850157297</v>
      </c>
      <c r="EO296" s="110">
        <f t="shared" ca="1" si="607"/>
        <v>10.862390787084351</v>
      </c>
      <c r="EP296" s="110">
        <f t="shared" ca="1" si="607"/>
        <v>10.690175342341945</v>
      </c>
      <c r="EQ296" s="110">
        <f t="shared" ca="1" si="607"/>
        <v>10.364434706380045</v>
      </c>
      <c r="ER296" s="110">
        <f t="shared" ca="1" si="607"/>
        <v>9.8995175661829542</v>
      </c>
      <c r="ES296" s="110">
        <f t="shared" ca="1" si="607"/>
        <v>9.308660585316467</v>
      </c>
      <c r="ET296" s="110">
        <f t="shared" ca="1" si="607"/>
        <v>8.6040672166780396</v>
      </c>
      <c r="EU296" s="110">
        <f t="shared" ca="1" si="605"/>
        <v>7.7969812154673264</v>
      </c>
      <c r="EV296" s="110">
        <f t="shared" ca="1" si="605"/>
        <v>6.897755196629344</v>
      </c>
      <c r="EW296" s="110">
        <f t="shared" ca="1" si="605"/>
        <v>5.915914559203781</v>
      </c>
      <c r="EX296" s="110">
        <f t="shared" ca="1" si="605"/>
        <v>4.8602170795531201</v>
      </c>
      <c r="EY296" s="115">
        <f t="shared" ca="1" si="605"/>
        <v>3.7387084562557433</v>
      </c>
      <c r="FA296" s="114">
        <f t="shared" ca="1" si="620"/>
        <v>0</v>
      </c>
      <c r="FB296" s="110">
        <f t="shared" ca="1" si="620"/>
        <v>0</v>
      </c>
      <c r="FC296" s="110">
        <f t="shared" ca="1" si="620"/>
        <v>0</v>
      </c>
      <c r="FD296" s="110">
        <f t="shared" ca="1" si="620"/>
        <v>0</v>
      </c>
      <c r="FE296" s="110">
        <f t="shared" ca="1" si="620"/>
        <v>0</v>
      </c>
      <c r="FF296" s="110">
        <f t="shared" ca="1" si="620"/>
        <v>0</v>
      </c>
      <c r="FG296" s="110">
        <f t="shared" ca="1" si="620"/>
        <v>0</v>
      </c>
      <c r="FH296" s="110">
        <f t="shared" ca="1" si="620"/>
        <v>0</v>
      </c>
      <c r="FI296" s="110">
        <f t="shared" ca="1" si="620"/>
        <v>0</v>
      </c>
      <c r="FJ296" s="110">
        <f t="shared" ca="1" si="620"/>
        <v>0</v>
      </c>
      <c r="FK296" s="110">
        <f t="shared" ca="1" si="621"/>
        <v>1</v>
      </c>
      <c r="FL296" s="110">
        <f t="shared" ca="1" si="621"/>
        <v>1</v>
      </c>
      <c r="FM296" s="110">
        <f t="shared" ca="1" si="621"/>
        <v>1</v>
      </c>
      <c r="FN296" s="110">
        <f t="shared" ca="1" si="621"/>
        <v>1</v>
      </c>
      <c r="FO296" s="110">
        <f t="shared" ca="1" si="621"/>
        <v>1</v>
      </c>
      <c r="FP296" s="110">
        <f t="shared" ca="1" si="621"/>
        <v>1</v>
      </c>
      <c r="FQ296" s="110">
        <f t="shared" ca="1" si="621"/>
        <v>1</v>
      </c>
      <c r="FR296" s="110">
        <f t="shared" ca="1" si="621"/>
        <v>1</v>
      </c>
      <c r="FS296" s="110">
        <f t="shared" ca="1" si="621"/>
        <v>1</v>
      </c>
      <c r="FT296" s="110">
        <f t="shared" ca="1" si="621"/>
        <v>1</v>
      </c>
      <c r="FU296" s="110">
        <f t="shared" ca="1" si="622"/>
        <v>0</v>
      </c>
      <c r="FV296" s="110">
        <f t="shared" ca="1" si="622"/>
        <v>0</v>
      </c>
      <c r="FW296" s="110">
        <f t="shared" ca="1" si="622"/>
        <v>0</v>
      </c>
      <c r="FX296" s="110">
        <f t="shared" ca="1" si="622"/>
        <v>0</v>
      </c>
      <c r="FY296" s="110">
        <f t="shared" ca="1" si="622"/>
        <v>0</v>
      </c>
      <c r="FZ296" s="110">
        <f t="shared" ca="1" si="622"/>
        <v>0</v>
      </c>
      <c r="GA296" s="110">
        <f t="shared" ca="1" si="622"/>
        <v>0</v>
      </c>
      <c r="GB296" s="110">
        <f t="shared" ca="1" si="622"/>
        <v>0</v>
      </c>
      <c r="GC296" s="110">
        <f t="shared" ca="1" si="622"/>
        <v>0</v>
      </c>
      <c r="GD296" s="110">
        <f t="shared" ca="1" si="622"/>
        <v>0</v>
      </c>
      <c r="GE296" s="115">
        <f t="shared" ca="1" si="622"/>
        <v>0</v>
      </c>
      <c r="GG296" s="114">
        <v>1</v>
      </c>
      <c r="GH296" s="110">
        <f t="shared" ref="GH296:HK296" ca="1" si="624">IF(AND($A296&gt;0,$B296&gt;0),IF(OR((GH$61*EXP($D296-$B296*GH$61)-GH$61)&gt;$AE$2*$H296,GG296=0),0,1),"")</f>
        <v>1</v>
      </c>
      <c r="GI296" s="110">
        <f t="shared" ca="1" si="624"/>
        <v>1</v>
      </c>
      <c r="GJ296" s="110">
        <f t="shared" ca="1" si="624"/>
        <v>1</v>
      </c>
      <c r="GK296" s="110">
        <f t="shared" ca="1" si="624"/>
        <v>1</v>
      </c>
      <c r="GL296" s="110">
        <f t="shared" ca="1" si="624"/>
        <v>1</v>
      </c>
      <c r="GM296" s="110">
        <f t="shared" ca="1" si="624"/>
        <v>1</v>
      </c>
      <c r="GN296" s="110">
        <f t="shared" ca="1" si="624"/>
        <v>1</v>
      </c>
      <c r="GO296" s="110">
        <f t="shared" ca="1" si="624"/>
        <v>1</v>
      </c>
      <c r="GP296" s="110">
        <f t="shared" ca="1" si="624"/>
        <v>1</v>
      </c>
      <c r="GQ296" s="110">
        <f t="shared" ca="1" si="624"/>
        <v>0</v>
      </c>
      <c r="GR296" s="110">
        <f t="shared" ca="1" si="624"/>
        <v>0</v>
      </c>
      <c r="GS296" s="110">
        <f t="shared" ca="1" si="624"/>
        <v>0</v>
      </c>
      <c r="GT296" s="110">
        <f t="shared" ca="1" si="624"/>
        <v>0</v>
      </c>
      <c r="GU296" s="110">
        <f t="shared" ca="1" si="624"/>
        <v>0</v>
      </c>
      <c r="GV296" s="110">
        <f t="shared" ca="1" si="624"/>
        <v>0</v>
      </c>
      <c r="GW296" s="110">
        <f t="shared" ca="1" si="624"/>
        <v>0</v>
      </c>
      <c r="GX296" s="110">
        <f t="shared" ca="1" si="624"/>
        <v>0</v>
      </c>
      <c r="GY296" s="110">
        <f t="shared" ca="1" si="624"/>
        <v>0</v>
      </c>
      <c r="GZ296" s="110">
        <f t="shared" ca="1" si="624"/>
        <v>0</v>
      </c>
      <c r="HA296" s="110">
        <f t="shared" ca="1" si="624"/>
        <v>0</v>
      </c>
      <c r="HB296" s="110">
        <f t="shared" ca="1" si="624"/>
        <v>0</v>
      </c>
      <c r="HC296" s="110">
        <f t="shared" ca="1" si="624"/>
        <v>0</v>
      </c>
      <c r="HD296" s="110">
        <f t="shared" ca="1" si="624"/>
        <v>0</v>
      </c>
      <c r="HE296" s="110">
        <f t="shared" ca="1" si="624"/>
        <v>0</v>
      </c>
      <c r="HF296" s="110">
        <f t="shared" ca="1" si="624"/>
        <v>0</v>
      </c>
      <c r="HG296" s="110">
        <f t="shared" ca="1" si="624"/>
        <v>0</v>
      </c>
      <c r="HH296" s="110">
        <f t="shared" ca="1" si="624"/>
        <v>0</v>
      </c>
      <c r="HI296" s="110">
        <f t="shared" ca="1" si="624"/>
        <v>0</v>
      </c>
      <c r="HJ296" s="110">
        <f t="shared" ca="1" si="624"/>
        <v>0</v>
      </c>
      <c r="HK296" s="115">
        <f t="shared" ca="1" si="624"/>
        <v>0</v>
      </c>
    </row>
    <row r="297" spans="1:219" x14ac:dyDescent="0.25">
      <c r="A297" s="176">
        <f t="shared" ca="1" si="528"/>
        <v>1.5321499547804431</v>
      </c>
      <c r="B297" s="164">
        <f t="shared" ca="1" si="529"/>
        <v>8.6051702860305543E-2</v>
      </c>
      <c r="C297" s="106">
        <f t="shared" ca="1" si="530"/>
        <v>0.67402517775964987</v>
      </c>
      <c r="D297" s="108">
        <f t="shared" ca="1" si="531"/>
        <v>1.7593049249074069</v>
      </c>
      <c r="E297" s="109">
        <f t="shared" ca="1" si="532"/>
        <v>20.444742711988212</v>
      </c>
      <c r="F297" s="109">
        <f t="shared" ca="1" si="533"/>
        <v>7.704573798077508</v>
      </c>
      <c r="G297" s="109">
        <f t="shared" ca="1" si="534"/>
        <v>23.060642626377934</v>
      </c>
      <c r="H297" s="109">
        <f t="shared" ca="1" si="535"/>
        <v>15.356068828300426</v>
      </c>
      <c r="I297" s="177"/>
      <c r="J297" s="30" t="s">
        <v>285</v>
      </c>
      <c r="K297" s="89">
        <f t="shared" ca="1" si="615"/>
        <v>-9.3840171590928279E-2</v>
      </c>
      <c r="L297" s="89">
        <f t="shared" ca="1" si="615"/>
        <v>0.3096998313943522</v>
      </c>
      <c r="M297" s="89">
        <f t="shared" ca="1" si="615"/>
        <v>0.53753403810350731</v>
      </c>
      <c r="N297" s="89">
        <f t="shared" ca="1" si="615"/>
        <v>0.74370258632857644</v>
      </c>
      <c r="O297" s="89">
        <f t="shared" ca="1" si="615"/>
        <v>0.82443786118685636</v>
      </c>
      <c r="P297" s="89">
        <f t="shared" ca="1" si="615"/>
        <v>-1.4331148233707331</v>
      </c>
      <c r="Q297" s="89">
        <f t="shared" ca="1" si="615"/>
        <v>-0.41558093709150801</v>
      </c>
      <c r="R297" s="89">
        <f t="shared" ca="1" si="615"/>
        <v>0.74370258632857644</v>
      </c>
      <c r="S297" s="89">
        <f t="shared" ca="1" si="615"/>
        <v>5.4419538639000731E-2</v>
      </c>
      <c r="T297" s="89">
        <f t="shared" ca="1" si="615"/>
        <v>-0.44623785415300243</v>
      </c>
      <c r="U297" s="89">
        <f t="shared" ca="1" si="616"/>
        <v>-0.44623785415300243</v>
      </c>
      <c r="V297" s="89">
        <f t="shared" ca="1" si="616"/>
        <v>0.94353006046483001</v>
      </c>
      <c r="W297" s="89">
        <f t="shared" ca="1" si="616"/>
        <v>0.53753403810350731</v>
      </c>
      <c r="X297" s="89">
        <f t="shared" ca="1" si="616"/>
        <v>-1.3483164959119551</v>
      </c>
      <c r="Y297" s="89">
        <f t="shared" ca="1" si="616"/>
        <v>1.8449135142460493E-2</v>
      </c>
      <c r="Z297" s="89">
        <f t="shared" ca="1" si="616"/>
        <v>-0.30700255599325066</v>
      </c>
      <c r="AA297" s="89">
        <f t="shared" ca="1" si="616"/>
        <v>0.74160465676181864</v>
      </c>
      <c r="AB297" s="89">
        <f t="shared" ca="1" si="616"/>
        <v>1.1628631778867338</v>
      </c>
      <c r="AC297" s="89">
        <f t="shared" ca="1" si="616"/>
        <v>0.82443786118685636</v>
      </c>
      <c r="AD297" s="89">
        <f t="shared" ca="1" si="616"/>
        <v>0.21206368060581204</v>
      </c>
      <c r="AE297" s="89">
        <f t="shared" ca="1" si="617"/>
        <v>0.13695300672662025</v>
      </c>
      <c r="AF297" s="89">
        <f t="shared" ca="1" si="617"/>
        <v>-0.30649199665355353</v>
      </c>
      <c r="AG297" s="89">
        <f t="shared" ca="1" si="617"/>
        <v>0.31960967874145596</v>
      </c>
      <c r="AH297" s="89">
        <f t="shared" ca="1" si="617"/>
        <v>9.8583260592283506E-2</v>
      </c>
      <c r="AI297" s="89">
        <f t="shared" ca="1" si="617"/>
        <v>1.1628631778867338</v>
      </c>
      <c r="AJ297" s="89">
        <f t="shared" ca="1" si="617"/>
        <v>-0.41184718490169098</v>
      </c>
      <c r="AK297" s="89">
        <f t="shared" ca="1" si="617"/>
        <v>0.21206368060581204</v>
      </c>
      <c r="AL297" s="89">
        <f t="shared" ca="1" si="617"/>
        <v>-0.81775242806075465</v>
      </c>
      <c r="AM297" s="89">
        <f t="shared" ca="1" si="617"/>
        <v>3.6539036893229848E-2</v>
      </c>
      <c r="AN297" s="89">
        <f t="shared" ca="1" si="617"/>
        <v>-0.30700255599325066</v>
      </c>
      <c r="AO297" s="89">
        <f t="shared" ca="1" si="618"/>
        <v>-1.0649490381436091</v>
      </c>
      <c r="AP297" s="89">
        <f t="shared" ca="1" si="618"/>
        <v>0.51560491500326755</v>
      </c>
      <c r="AQ297" s="89">
        <f t="shared" ca="1" si="618"/>
        <v>-0.31999883307611282</v>
      </c>
      <c r="AR297" s="89">
        <f t="shared" ca="1" si="618"/>
        <v>0.53753403810350731</v>
      </c>
      <c r="AS297" s="89">
        <f t="shared" ca="1" si="618"/>
        <v>-2.3856124570488357E-2</v>
      </c>
      <c r="AT297" s="89">
        <f t="shared" ca="1" si="618"/>
        <v>0.13695300672662025</v>
      </c>
      <c r="AU297" s="89">
        <f t="shared" ca="1" si="618"/>
        <v>-1.3483164959119551</v>
      </c>
      <c r="AV297" s="89">
        <f t="shared" ca="1" si="618"/>
        <v>0.41148501321826991</v>
      </c>
      <c r="AW297" s="89">
        <f t="shared" ca="1" si="618"/>
        <v>0.41148501321826991</v>
      </c>
      <c r="AX297" s="89" t="str">
        <f t="shared" ca="1" si="618"/>
        <v/>
      </c>
      <c r="AY297" s="89" t="str">
        <f t="shared" ca="1" si="619"/>
        <v/>
      </c>
      <c r="AZ297" s="89" t="str">
        <f t="shared" ca="1" si="619"/>
        <v/>
      </c>
      <c r="BA297" s="89" t="str">
        <f t="shared" ca="1" si="619"/>
        <v/>
      </c>
      <c r="BB297" s="89" t="str">
        <f t="shared" ca="1" si="619"/>
        <v/>
      </c>
      <c r="BC297" s="89" t="str">
        <f t="shared" ca="1" si="619"/>
        <v/>
      </c>
      <c r="BD297" s="89" t="str">
        <f t="shared" ca="1" si="619"/>
        <v/>
      </c>
      <c r="BE297" s="89" t="str">
        <f t="shared" ca="1" si="619"/>
        <v/>
      </c>
      <c r="BF297" s="89" t="str">
        <f t="shared" ca="1" si="619"/>
        <v/>
      </c>
      <c r="BG297" s="89" t="str">
        <f t="shared" ca="1" si="619"/>
        <v/>
      </c>
      <c r="BH297" s="89" t="str">
        <f t="shared" ca="1" si="619"/>
        <v/>
      </c>
      <c r="BJ297" s="132">
        <f t="shared" ca="1" si="588"/>
        <v>0.91962847904332401</v>
      </c>
      <c r="BK297" s="89">
        <f t="shared" ca="1" si="588"/>
        <v>1.2937750947215294</v>
      </c>
      <c r="BL297" s="89">
        <f t="shared" ca="1" si="588"/>
        <v>1.5416895432942077</v>
      </c>
      <c r="BM297" s="89">
        <f t="shared" ca="1" si="586"/>
        <v>1.3991220554292134</v>
      </c>
      <c r="BN297" s="89">
        <f t="shared" ca="1" si="586"/>
        <v>1.8993811309430177</v>
      </c>
      <c r="BO297" s="89">
        <f t="shared" ca="1" si="586"/>
        <v>-0.57987157033790793</v>
      </c>
      <c r="BP297" s="89">
        <f t="shared" ca="1" si="586"/>
        <v>0.58986347599180222</v>
      </c>
      <c r="BQ297" s="89">
        <f t="shared" ca="1" si="586"/>
        <v>1.61424392638356</v>
      </c>
      <c r="BR297" s="89">
        <f t="shared" ca="1" si="586"/>
        <v>0.82231979895323581</v>
      </c>
      <c r="BS297" s="89">
        <f t="shared" ca="1" si="586"/>
        <v>0.16017953744506441</v>
      </c>
      <c r="BT297" s="89">
        <f t="shared" ca="1" si="586"/>
        <v>0.29408449277606519</v>
      </c>
      <c r="BU297" s="89">
        <f t="shared" ca="1" si="586"/>
        <v>1.6672223519014457</v>
      </c>
      <c r="BV297" s="89">
        <f t="shared" ca="1" si="586"/>
        <v>0.88093562766452316</v>
      </c>
      <c r="BW297" s="89">
        <f t="shared" ca="1" si="586"/>
        <v>-0.91523363828649218</v>
      </c>
      <c r="BX297" s="89">
        <f t="shared" ca="1" si="586"/>
        <v>0.96124004993379164</v>
      </c>
      <c r="BY297" s="89">
        <f t="shared" ca="1" si="586"/>
        <v>0.90605033813382752</v>
      </c>
      <c r="BZ297" s="89">
        <f t="shared" ca="1" si="562"/>
        <v>1.75798120934891</v>
      </c>
      <c r="CA297" s="89">
        <f t="shared" ca="1" si="559"/>
        <v>2.3462476129003873</v>
      </c>
      <c r="CB297" s="89">
        <f t="shared" ca="1" si="559"/>
        <v>1.1138153479808044</v>
      </c>
      <c r="CC297" s="89">
        <f t="shared" ca="1" si="559"/>
        <v>1.1399614218819274</v>
      </c>
      <c r="CD297" s="89">
        <f t="shared" ca="1" si="559"/>
        <v>1.1363065440979028</v>
      </c>
      <c r="CE297" s="89">
        <f t="shared" ca="1" si="559"/>
        <v>0.34122546186929381</v>
      </c>
      <c r="CF297" s="89">
        <f t="shared" ca="1" si="559"/>
        <v>4.8768065529276372E-2</v>
      </c>
      <c r="CG297" s="89">
        <f t="shared" ca="1" si="559"/>
        <v>0.82092377058055244</v>
      </c>
      <c r="CH297" s="89">
        <f t="shared" ca="1" si="559"/>
        <v>2.0785555901553927</v>
      </c>
      <c r="CI297" s="89">
        <f t="shared" ca="1" si="501"/>
        <v>-1.0763951449448652</v>
      </c>
      <c r="CJ297" s="89">
        <f t="shared" ca="1" si="501"/>
        <v>-0.26347851169729619</v>
      </c>
      <c r="CK297" s="89">
        <f t="shared" ca="1" si="501"/>
        <v>-1.0756813847634357</v>
      </c>
      <c r="CL297" s="89">
        <f t="shared" ca="1" si="501"/>
        <v>0.38428676099456988</v>
      </c>
      <c r="CM297" s="89">
        <f t="shared" ca="1" si="501"/>
        <v>0.7242671701090565</v>
      </c>
      <c r="CN297" s="89">
        <f t="shared" ca="1" si="501"/>
        <v>-8.2107668347771501E-2</v>
      </c>
      <c r="CO297" s="89">
        <f t="shared" ca="1" si="501"/>
        <v>1.4012123308517439</v>
      </c>
      <c r="CP297" s="89">
        <f t="shared" ca="1" si="570"/>
        <v>0.64494715091806443</v>
      </c>
      <c r="CQ297" s="89">
        <f t="shared" ca="1" si="570"/>
        <v>1.2822811115175705</v>
      </c>
      <c r="CR297" s="5">
        <f t="shared" ca="1" si="570"/>
        <v>1.125136475454994</v>
      </c>
      <c r="CS297" s="5">
        <f t="shared" ca="1" si="570"/>
        <v>1.2328803257100251</v>
      </c>
      <c r="CT297" s="5">
        <f t="shared" ca="1" si="570"/>
        <v>-0.16644888543045822</v>
      </c>
      <c r="CU297" s="5">
        <f t="shared" ca="1" si="570"/>
        <v>1.2239390469666782</v>
      </c>
      <c r="CV297" s="5">
        <f t="shared" ca="1" si="603"/>
        <v>0.61002593036110242</v>
      </c>
      <c r="CW297" s="5" t="str">
        <f t="shared" si="603"/>
        <v/>
      </c>
      <c r="CX297" s="5" t="str">
        <f t="shared" si="603"/>
        <v/>
      </c>
      <c r="CY297" s="5" t="str">
        <f t="shared" si="603"/>
        <v/>
      </c>
      <c r="CZ297" s="5" t="str">
        <f t="shared" si="603"/>
        <v/>
      </c>
      <c r="DA297" s="5" t="str">
        <f t="shared" si="603"/>
        <v/>
      </c>
      <c r="DB297" s="5" t="str">
        <f t="shared" si="603"/>
        <v/>
      </c>
      <c r="DC297" s="5" t="str">
        <f t="shared" si="560"/>
        <v/>
      </c>
      <c r="DD297" s="5" t="str">
        <f t="shared" si="560"/>
        <v/>
      </c>
      <c r="DE297" s="5" t="str">
        <f t="shared" si="560"/>
        <v/>
      </c>
      <c r="DF297" s="5" t="str">
        <f t="shared" si="560"/>
        <v/>
      </c>
      <c r="DG297" s="133" t="str">
        <f t="shared" si="560"/>
        <v/>
      </c>
      <c r="DI297" s="144">
        <f t="shared" ca="1" si="589"/>
        <v>0</v>
      </c>
      <c r="DJ297" s="139">
        <f t="shared" ca="1" si="589"/>
        <v>0</v>
      </c>
      <c r="DK297" s="139">
        <f t="shared" ca="1" si="589"/>
        <v>0</v>
      </c>
      <c r="DL297" s="139">
        <f t="shared" ca="1" si="589"/>
        <v>0</v>
      </c>
      <c r="DM297" s="139">
        <f t="shared" ca="1" si="589"/>
        <v>0</v>
      </c>
      <c r="DN297" s="139">
        <f t="shared" ca="1" si="589"/>
        <v>0</v>
      </c>
      <c r="DO297" s="139">
        <f t="shared" ca="1" si="589"/>
        <v>0</v>
      </c>
      <c r="DP297" s="139">
        <f t="shared" ca="1" si="589"/>
        <v>0</v>
      </c>
      <c r="DQ297" s="139">
        <f t="shared" ca="1" si="589"/>
        <v>0</v>
      </c>
      <c r="DR297" s="139">
        <f t="shared" ca="1" si="589"/>
        <v>0</v>
      </c>
      <c r="DS297" s="139">
        <f t="shared" ca="1" si="609"/>
        <v>0</v>
      </c>
      <c r="DT297" s="139">
        <f t="shared" ca="1" si="609"/>
        <v>0</v>
      </c>
      <c r="DU297" s="139">
        <f t="shared" ca="1" si="609"/>
        <v>0</v>
      </c>
      <c r="DV297" s="139">
        <f t="shared" ca="1" si="609"/>
        <v>0</v>
      </c>
      <c r="DW297" s="139">
        <f t="shared" ca="1" si="609"/>
        <v>0</v>
      </c>
      <c r="DX297" s="139">
        <f t="shared" ca="1" si="609"/>
        <v>0</v>
      </c>
      <c r="DY297" s="139">
        <f t="shared" ca="1" si="609"/>
        <v>0</v>
      </c>
      <c r="DZ297" s="139">
        <f t="shared" ca="1" si="609"/>
        <v>0</v>
      </c>
      <c r="EA297" s="139">
        <f t="shared" ca="1" si="609"/>
        <v>0</v>
      </c>
      <c r="EB297" s="139">
        <f t="shared" ca="1" si="609"/>
        <v>0</v>
      </c>
      <c r="EC297" s="145">
        <f t="shared" ca="1" si="609"/>
        <v>0</v>
      </c>
      <c r="EE297" s="114">
        <f t="shared" ca="1" si="607"/>
        <v>0</v>
      </c>
      <c r="EF297" s="110">
        <f t="shared" ca="1" si="607"/>
        <v>4.329477599625875</v>
      </c>
      <c r="EG297" s="110">
        <f t="shared" ca="1" si="607"/>
        <v>7.7800901299614527</v>
      </c>
      <c r="EH297" s="110">
        <f t="shared" ca="1" si="607"/>
        <v>10.460535459922561</v>
      </c>
      <c r="EI297" s="110">
        <f t="shared" ca="1" si="607"/>
        <v>12.467561474171021</v>
      </c>
      <c r="EJ297" s="110">
        <f t="shared" ca="1" si="607"/>
        <v>13.887197716313146</v>
      </c>
      <c r="EK297" s="110">
        <f t="shared" ca="1" si="607"/>
        <v>14.795865168576199</v>
      </c>
      <c r="EL297" s="110">
        <f t="shared" ca="1" si="607"/>
        <v>15.261375890674394</v>
      </c>
      <c r="EM297" s="110">
        <f t="shared" ca="1" si="607"/>
        <v>15.343833135918839</v>
      </c>
      <c r="EN297" s="110">
        <f t="shared" ca="1" si="607"/>
        <v>15.096441560436002</v>
      </c>
      <c r="EO297" s="110">
        <f t="shared" ca="1" si="607"/>
        <v>14.566236232250418</v>
      </c>
      <c r="EP297" s="110">
        <f t="shared" ca="1" si="607"/>
        <v>13.794738322422045</v>
      </c>
      <c r="EQ297" s="110">
        <f t="shared" ca="1" si="607"/>
        <v>12.818544612646782</v>
      </c>
      <c r="ER297" s="110">
        <f t="shared" ca="1" si="607"/>
        <v>11.669857275673088</v>
      </c>
      <c r="ES297" s="110">
        <f t="shared" ca="1" si="607"/>
        <v>10.376959770144722</v>
      </c>
      <c r="ET297" s="110">
        <f t="shared" ca="1" si="607"/>
        <v>8.9646441342174938</v>
      </c>
      <c r="EU297" s="110">
        <f t="shared" ca="1" si="605"/>
        <v>7.4545944572180574</v>
      </c>
      <c r="EV297" s="110">
        <f t="shared" ca="1" si="605"/>
        <v>5.8657308508977124</v>
      </c>
      <c r="EW297" s="110">
        <f t="shared" ca="1" si="605"/>
        <v>4.2145178271072119</v>
      </c>
      <c r="EX297" s="110">
        <f t="shared" ca="1" si="605"/>
        <v>2.5152406130027991</v>
      </c>
      <c r="EY297" s="115">
        <f t="shared" ca="1" si="605"/>
        <v>0.78025259457500695</v>
      </c>
      <c r="FA297" s="114">
        <f t="shared" ca="1" si="620"/>
        <v>0</v>
      </c>
      <c r="FB297" s="110">
        <f t="shared" ca="1" si="620"/>
        <v>0</v>
      </c>
      <c r="FC297" s="110">
        <f t="shared" ca="1" si="620"/>
        <v>0</v>
      </c>
      <c r="FD297" s="110">
        <f t="shared" ca="1" si="620"/>
        <v>0</v>
      </c>
      <c r="FE297" s="110">
        <f t="shared" ca="1" si="620"/>
        <v>0</v>
      </c>
      <c r="FF297" s="110">
        <f t="shared" ca="1" si="620"/>
        <v>0</v>
      </c>
      <c r="FG297" s="110">
        <f t="shared" ca="1" si="620"/>
        <v>0</v>
      </c>
      <c r="FH297" s="110">
        <f t="shared" ca="1" si="620"/>
        <v>0</v>
      </c>
      <c r="FI297" s="110">
        <f t="shared" ca="1" si="620"/>
        <v>1</v>
      </c>
      <c r="FJ297" s="110">
        <f t="shared" ca="1" si="620"/>
        <v>1</v>
      </c>
      <c r="FK297" s="110">
        <f t="shared" ca="1" si="621"/>
        <v>1</v>
      </c>
      <c r="FL297" s="110">
        <f t="shared" ca="1" si="621"/>
        <v>1</v>
      </c>
      <c r="FM297" s="110">
        <f t="shared" ca="1" si="621"/>
        <v>1</v>
      </c>
      <c r="FN297" s="110">
        <f t="shared" ca="1" si="621"/>
        <v>1</v>
      </c>
      <c r="FO297" s="110">
        <f t="shared" ca="1" si="621"/>
        <v>1</v>
      </c>
      <c r="FP297" s="110">
        <f t="shared" ca="1" si="621"/>
        <v>1</v>
      </c>
      <c r="FQ297" s="110">
        <f t="shared" ca="1" si="621"/>
        <v>1</v>
      </c>
      <c r="FR297" s="110">
        <f t="shared" ca="1" si="621"/>
        <v>0</v>
      </c>
      <c r="FS297" s="110">
        <f t="shared" ca="1" si="621"/>
        <v>0</v>
      </c>
      <c r="FT297" s="110">
        <f t="shared" ca="1" si="621"/>
        <v>0</v>
      </c>
      <c r="FU297" s="110">
        <f t="shared" ca="1" si="622"/>
        <v>0</v>
      </c>
      <c r="FV297" s="110">
        <f t="shared" ca="1" si="622"/>
        <v>0</v>
      </c>
      <c r="FW297" s="110">
        <f t="shared" ca="1" si="622"/>
        <v>0</v>
      </c>
      <c r="FX297" s="110">
        <f t="shared" ca="1" si="622"/>
        <v>0</v>
      </c>
      <c r="FY297" s="110">
        <f t="shared" ca="1" si="622"/>
        <v>0</v>
      </c>
      <c r="FZ297" s="110">
        <f t="shared" ca="1" si="622"/>
        <v>0</v>
      </c>
      <c r="GA297" s="110">
        <f t="shared" ca="1" si="622"/>
        <v>0</v>
      </c>
      <c r="GB297" s="110">
        <f t="shared" ca="1" si="622"/>
        <v>0</v>
      </c>
      <c r="GC297" s="110">
        <f t="shared" ca="1" si="622"/>
        <v>0</v>
      </c>
      <c r="GD297" s="110">
        <f t="shared" ca="1" si="622"/>
        <v>0</v>
      </c>
      <c r="GE297" s="115">
        <f t="shared" ca="1" si="622"/>
        <v>0</v>
      </c>
      <c r="GG297" s="114">
        <v>1</v>
      </c>
      <c r="GH297" s="110">
        <f t="shared" ref="GH297:HK297" ca="1" si="625">IF(AND($A297&gt;0,$B297&gt;0),IF(OR((GH$61*EXP($D297-$B297*GH$61)-GH$61)&gt;$AE$2*$H297,GG297=0),0,1),"")</f>
        <v>1</v>
      </c>
      <c r="GI297" s="110">
        <f t="shared" ca="1" si="625"/>
        <v>1</v>
      </c>
      <c r="GJ297" s="110">
        <f t="shared" ca="1" si="625"/>
        <v>1</v>
      </c>
      <c r="GK297" s="110">
        <f t="shared" ca="1" si="625"/>
        <v>1</v>
      </c>
      <c r="GL297" s="110">
        <f t="shared" ca="1" si="625"/>
        <v>1</v>
      </c>
      <c r="GM297" s="110">
        <f t="shared" ca="1" si="625"/>
        <v>1</v>
      </c>
      <c r="GN297" s="110">
        <f t="shared" ca="1" si="625"/>
        <v>1</v>
      </c>
      <c r="GO297" s="110">
        <f t="shared" ca="1" si="625"/>
        <v>0</v>
      </c>
      <c r="GP297" s="110">
        <f t="shared" ca="1" si="625"/>
        <v>0</v>
      </c>
      <c r="GQ297" s="110">
        <f t="shared" ca="1" si="625"/>
        <v>0</v>
      </c>
      <c r="GR297" s="110">
        <f t="shared" ca="1" si="625"/>
        <v>0</v>
      </c>
      <c r="GS297" s="110">
        <f t="shared" ca="1" si="625"/>
        <v>0</v>
      </c>
      <c r="GT297" s="110">
        <f t="shared" ca="1" si="625"/>
        <v>0</v>
      </c>
      <c r="GU297" s="110">
        <f t="shared" ca="1" si="625"/>
        <v>0</v>
      </c>
      <c r="GV297" s="110">
        <f t="shared" ca="1" si="625"/>
        <v>0</v>
      </c>
      <c r="GW297" s="110">
        <f t="shared" ca="1" si="625"/>
        <v>0</v>
      </c>
      <c r="GX297" s="110">
        <f t="shared" ca="1" si="625"/>
        <v>0</v>
      </c>
      <c r="GY297" s="110">
        <f t="shared" ca="1" si="625"/>
        <v>0</v>
      </c>
      <c r="GZ297" s="110">
        <f t="shared" ca="1" si="625"/>
        <v>0</v>
      </c>
      <c r="HA297" s="110">
        <f t="shared" ca="1" si="625"/>
        <v>0</v>
      </c>
      <c r="HB297" s="110">
        <f t="shared" ca="1" si="625"/>
        <v>0</v>
      </c>
      <c r="HC297" s="110">
        <f t="shared" ca="1" si="625"/>
        <v>0</v>
      </c>
      <c r="HD297" s="110">
        <f t="shared" ca="1" si="625"/>
        <v>0</v>
      </c>
      <c r="HE297" s="110">
        <f t="shared" ca="1" si="625"/>
        <v>0</v>
      </c>
      <c r="HF297" s="110">
        <f t="shared" ca="1" si="625"/>
        <v>0</v>
      </c>
      <c r="HG297" s="110">
        <f t="shared" ca="1" si="625"/>
        <v>0</v>
      </c>
      <c r="HH297" s="110">
        <f t="shared" ca="1" si="625"/>
        <v>0</v>
      </c>
      <c r="HI297" s="110">
        <f t="shared" ca="1" si="625"/>
        <v>0</v>
      </c>
      <c r="HJ297" s="110">
        <f t="shared" ca="1" si="625"/>
        <v>0</v>
      </c>
      <c r="HK297" s="115">
        <f t="shared" ca="1" si="625"/>
        <v>0</v>
      </c>
    </row>
    <row r="298" spans="1:219" x14ac:dyDescent="0.25">
      <c r="A298" s="176">
        <f t="shared" ca="1" si="528"/>
        <v>1.372601287889905</v>
      </c>
      <c r="B298" s="164">
        <f t="shared" ca="1" si="529"/>
        <v>9.0533803834321774E-2</v>
      </c>
      <c r="C298" s="106">
        <f t="shared" ca="1" si="530"/>
        <v>0.64835083849001673</v>
      </c>
      <c r="D298" s="108">
        <f t="shared" ca="1" si="531"/>
        <v>1.5827806927752588</v>
      </c>
      <c r="E298" s="109">
        <f t="shared" ca="1" si="532"/>
        <v>17.482759209717635</v>
      </c>
      <c r="F298" s="109">
        <f t="shared" ca="1" si="533"/>
        <v>6.8043834435082236</v>
      </c>
      <c r="G298" s="109">
        <f t="shared" ca="1" si="534"/>
        <v>17.891415296545283</v>
      </c>
      <c r="H298" s="109">
        <f t="shared" ca="1" si="535"/>
        <v>11.087031853037059</v>
      </c>
      <c r="I298" s="177"/>
      <c r="J298" s="30" t="s">
        <v>286</v>
      </c>
      <c r="K298" s="89">
        <f t="shared" ca="1" si="615"/>
        <v>-0.21005970810345143</v>
      </c>
      <c r="L298" s="89">
        <f t="shared" ca="1" si="615"/>
        <v>5.4419538639000731E-2</v>
      </c>
      <c r="M298" s="89">
        <f t="shared" ca="1" si="615"/>
        <v>-0.31999883307611282</v>
      </c>
      <c r="N298" s="89">
        <f t="shared" ca="1" si="615"/>
        <v>2.8755171397204293E-2</v>
      </c>
      <c r="O298" s="89">
        <f t="shared" ca="1" si="615"/>
        <v>1.8449135142460493E-2</v>
      </c>
      <c r="P298" s="89">
        <f t="shared" ca="1" si="615"/>
        <v>0.14357639329378769</v>
      </c>
      <c r="Q298" s="89">
        <f t="shared" ca="1" si="615"/>
        <v>0.13695300672662025</v>
      </c>
      <c r="R298" s="89">
        <f t="shared" ca="1" si="615"/>
        <v>0.53753403810350731</v>
      </c>
      <c r="S298" s="89">
        <f t="shared" ca="1" si="615"/>
        <v>-0.81775242806075465</v>
      </c>
      <c r="T298" s="89">
        <f t="shared" ca="1" si="615"/>
        <v>2.8755171397204293E-2</v>
      </c>
      <c r="U298" s="89">
        <f t="shared" ca="1" si="616"/>
        <v>0.10667228108213433</v>
      </c>
      <c r="V298" s="89">
        <f t="shared" ca="1" si="616"/>
        <v>2.8755171397204293E-2</v>
      </c>
      <c r="W298" s="89">
        <f t="shared" ca="1" si="616"/>
        <v>-1.0097454203712564</v>
      </c>
      <c r="X298" s="89">
        <f t="shared" ca="1" si="616"/>
        <v>-1.4331148233707331</v>
      </c>
      <c r="Y298" s="89">
        <f t="shared" ca="1" si="616"/>
        <v>-0.41558093709150801</v>
      </c>
      <c r="Z298" s="89">
        <f t="shared" ca="1" si="616"/>
        <v>0.13695300672662025</v>
      </c>
      <c r="AA298" s="89">
        <f t="shared" ca="1" si="616"/>
        <v>-1.0649490381436091</v>
      </c>
      <c r="AB298" s="89">
        <f t="shared" ca="1" si="616"/>
        <v>-0.21005970810345143</v>
      </c>
      <c r="AC298" s="89">
        <f t="shared" ca="1" si="616"/>
        <v>6.3830203882474623E-2</v>
      </c>
      <c r="AD298" s="89">
        <f t="shared" ca="1" si="616"/>
        <v>0.74160465676181864</v>
      </c>
      <c r="AE298" s="89">
        <f t="shared" ca="1" si="617"/>
        <v>0.89371861765175975</v>
      </c>
      <c r="AF298" s="89">
        <f t="shared" ca="1" si="617"/>
        <v>-0.31999883307611282</v>
      </c>
      <c r="AG298" s="89">
        <f t="shared" ca="1" si="617"/>
        <v>-1.3483164959119551</v>
      </c>
      <c r="AH298" s="89">
        <f t="shared" ca="1" si="617"/>
        <v>0.2685645797022288</v>
      </c>
      <c r="AI298" s="89">
        <f t="shared" ca="1" si="617"/>
        <v>1.1628631778867338</v>
      </c>
      <c r="AJ298" s="89">
        <f t="shared" ca="1" si="617"/>
        <v>0.94353006046483001</v>
      </c>
      <c r="AK298" s="89">
        <f t="shared" ca="1" si="617"/>
        <v>-0.31999883307611282</v>
      </c>
      <c r="AL298" s="89">
        <f t="shared" ca="1" si="617"/>
        <v>0.21206368060581204</v>
      </c>
      <c r="AM298" s="89">
        <f t="shared" ca="1" si="617"/>
        <v>-0.41184718490169098</v>
      </c>
      <c r="AN298" s="89">
        <f t="shared" ca="1" si="617"/>
        <v>1.4105767449530626E-2</v>
      </c>
      <c r="AO298" s="89">
        <f t="shared" ca="1" si="618"/>
        <v>-1.4331148233707331</v>
      </c>
      <c r="AP298" s="89">
        <f t="shared" ca="1" si="618"/>
        <v>0.89371861765175975</v>
      </c>
      <c r="AQ298" s="89">
        <f t="shared" ca="1" si="618"/>
        <v>-0.81775242806075465</v>
      </c>
      <c r="AR298" s="89">
        <f t="shared" ca="1" si="618"/>
        <v>-0.30700255599325066</v>
      </c>
      <c r="AS298" s="89">
        <f t="shared" ca="1" si="618"/>
        <v>-2.3856124570488357E-2</v>
      </c>
      <c r="AT298" s="89">
        <f t="shared" ca="1" si="618"/>
        <v>0.3096998313943522</v>
      </c>
      <c r="AU298" s="89">
        <f t="shared" ca="1" si="618"/>
        <v>-0.44623785415300243</v>
      </c>
      <c r="AV298" s="89">
        <f t="shared" ca="1" si="618"/>
        <v>-2.3856124570488357E-2</v>
      </c>
      <c r="AW298" s="89">
        <f t="shared" ca="1" si="618"/>
        <v>-1.0097454203712564</v>
      </c>
      <c r="AX298" s="89" t="str">
        <f t="shared" ca="1" si="618"/>
        <v/>
      </c>
      <c r="AY298" s="89" t="str">
        <f t="shared" ca="1" si="619"/>
        <v/>
      </c>
      <c r="AZ298" s="89" t="str">
        <f t="shared" ca="1" si="619"/>
        <v/>
      </c>
      <c r="BA298" s="89" t="str">
        <f t="shared" ca="1" si="619"/>
        <v/>
      </c>
      <c r="BB298" s="89" t="str">
        <f t="shared" ca="1" si="619"/>
        <v/>
      </c>
      <c r="BC298" s="89" t="str">
        <f t="shared" ca="1" si="619"/>
        <v/>
      </c>
      <c r="BD298" s="89" t="str">
        <f t="shared" ca="1" si="619"/>
        <v/>
      </c>
      <c r="BE298" s="89" t="str">
        <f t="shared" ca="1" si="619"/>
        <v/>
      </c>
      <c r="BF298" s="89" t="str">
        <f t="shared" ca="1" si="619"/>
        <v/>
      </c>
      <c r="BG298" s="89" t="str">
        <f t="shared" ca="1" si="619"/>
        <v/>
      </c>
      <c r="BH298" s="89" t="str">
        <f t="shared" ca="1" si="619"/>
        <v/>
      </c>
      <c r="BJ298" s="132">
        <f t="shared" ca="1" si="588"/>
        <v>0.80340894253080086</v>
      </c>
      <c r="BK298" s="89">
        <f t="shared" ca="1" si="588"/>
        <v>1.0384948019661779</v>
      </c>
      <c r="BL298" s="89">
        <f t="shared" ca="1" si="588"/>
        <v>0.68415667211458775</v>
      </c>
      <c r="BM298" s="89">
        <f t="shared" ca="1" si="586"/>
        <v>0.68417464049784127</v>
      </c>
      <c r="BN298" s="89">
        <f t="shared" ca="1" si="586"/>
        <v>1.0933924048986219</v>
      </c>
      <c r="BO298" s="89">
        <f t="shared" ca="1" si="586"/>
        <v>0.99681964632661291</v>
      </c>
      <c r="BP298" s="89">
        <f t="shared" ca="1" si="586"/>
        <v>1.1423974198099305</v>
      </c>
      <c r="BQ298" s="89">
        <f t="shared" ca="1" si="586"/>
        <v>1.4080753781584909</v>
      </c>
      <c r="BR298" s="89">
        <f t="shared" ca="1" si="586"/>
        <v>-4.9852167746519571E-2</v>
      </c>
      <c r="BS298" s="89">
        <f t="shared" ca="1" si="586"/>
        <v>0.63517256299527114</v>
      </c>
      <c r="BT298" s="89">
        <f t="shared" ca="1" si="586"/>
        <v>0.84699462801120196</v>
      </c>
      <c r="BU298" s="89">
        <f t="shared" ca="1" si="586"/>
        <v>0.75244746283382002</v>
      </c>
      <c r="BV298" s="89">
        <f t="shared" ca="1" si="586"/>
        <v>-0.66634383081024051</v>
      </c>
      <c r="BW298" s="89">
        <f t="shared" ca="1" si="586"/>
        <v>-1.0000319657452703</v>
      </c>
      <c r="BX298" s="89">
        <f t="shared" ca="1" si="586"/>
        <v>0.52720997769982314</v>
      </c>
      <c r="BY298" s="89">
        <f t="shared" ca="1" si="586"/>
        <v>1.3500059008536984</v>
      </c>
      <c r="BZ298" s="89">
        <f t="shared" ca="1" si="562"/>
        <v>-4.8572485556517719E-2</v>
      </c>
      <c r="CA298" s="89">
        <f t="shared" ca="1" si="559"/>
        <v>0.97332472691020211</v>
      </c>
      <c r="CB298" s="89">
        <f t="shared" ca="1" si="559"/>
        <v>0.35320769067642266</v>
      </c>
      <c r="CC298" s="89">
        <f t="shared" ca="1" si="559"/>
        <v>1.669502398037934</v>
      </c>
      <c r="CD298" s="89">
        <f t="shared" ca="1" si="559"/>
        <v>1.8930721550230423</v>
      </c>
      <c r="CE298" s="89">
        <f t="shared" ca="1" si="559"/>
        <v>0.32771862544673452</v>
      </c>
      <c r="CF298" s="89">
        <f t="shared" ca="1" si="559"/>
        <v>-1.6191581091241347</v>
      </c>
      <c r="CG298" s="89">
        <f t="shared" ca="1" si="559"/>
        <v>0.99090508969049773</v>
      </c>
      <c r="CH298" s="89">
        <f t="shared" ca="1" si="559"/>
        <v>2.0785555901553927</v>
      </c>
      <c r="CI298" s="89">
        <f t="shared" ca="1" si="501"/>
        <v>0.27898210042165572</v>
      </c>
      <c r="CJ298" s="89">
        <f t="shared" ca="1" si="501"/>
        <v>-0.795541025379221</v>
      </c>
      <c r="CK298" s="89">
        <f t="shared" ca="1" si="501"/>
        <v>-4.5865276096868968E-2</v>
      </c>
      <c r="CL298" s="89">
        <f t="shared" ca="1" si="501"/>
        <v>-6.4099460800350949E-2</v>
      </c>
      <c r="CM298" s="89">
        <f t="shared" ca="1" si="501"/>
        <v>1.0453754935518378</v>
      </c>
      <c r="CN298" s="89">
        <f t="shared" ca="1" si="501"/>
        <v>-0.45027345357489557</v>
      </c>
      <c r="CO298" s="89">
        <f t="shared" ca="1" si="501"/>
        <v>1.7793260335002361</v>
      </c>
      <c r="CP298" s="89">
        <f t="shared" ca="1" si="570"/>
        <v>0.14719355593342254</v>
      </c>
      <c r="CQ298" s="89">
        <f t="shared" ca="1" si="570"/>
        <v>0.43774451742081255</v>
      </c>
      <c r="CR298" s="5">
        <f t="shared" ca="1" si="570"/>
        <v>1.125136475454994</v>
      </c>
      <c r="CS298" s="5">
        <f t="shared" ca="1" si="570"/>
        <v>1.4056271503777571</v>
      </c>
      <c r="CT298" s="5">
        <f t="shared" ca="1" si="570"/>
        <v>0.73562975632849448</v>
      </c>
      <c r="CU298" s="5">
        <f t="shared" ca="1" si="570"/>
        <v>0.78859790917791994</v>
      </c>
      <c r="CV298" s="5">
        <f t="shared" ca="1" si="603"/>
        <v>-0.81120450322842386</v>
      </c>
      <c r="CW298" s="5" t="str">
        <f t="shared" si="603"/>
        <v/>
      </c>
      <c r="CX298" s="5" t="str">
        <f t="shared" si="603"/>
        <v/>
      </c>
      <c r="CY298" s="5" t="str">
        <f t="shared" si="603"/>
        <v/>
      </c>
      <c r="CZ298" s="5" t="str">
        <f t="shared" si="603"/>
        <v/>
      </c>
      <c r="DA298" s="5" t="str">
        <f t="shared" si="603"/>
        <v/>
      </c>
      <c r="DB298" s="5" t="str">
        <f t="shared" si="603"/>
        <v/>
      </c>
      <c r="DC298" s="5" t="str">
        <f t="shared" si="560"/>
        <v/>
      </c>
      <c r="DD298" s="5" t="str">
        <f t="shared" si="560"/>
        <v/>
      </c>
      <c r="DE298" s="5" t="str">
        <f t="shared" si="560"/>
        <v/>
      </c>
      <c r="DF298" s="5" t="str">
        <f t="shared" si="560"/>
        <v/>
      </c>
      <c r="DG298" s="133" t="str">
        <f t="shared" si="560"/>
        <v/>
      </c>
      <c r="DI298" s="144">
        <f t="shared" ca="1" si="589"/>
        <v>0</v>
      </c>
      <c r="DJ298" s="139">
        <f t="shared" ca="1" si="589"/>
        <v>0</v>
      </c>
      <c r="DK298" s="139">
        <f t="shared" ca="1" si="589"/>
        <v>0</v>
      </c>
      <c r="DL298" s="139">
        <f t="shared" ca="1" si="589"/>
        <v>0</v>
      </c>
      <c r="DM298" s="139">
        <f t="shared" ca="1" si="589"/>
        <v>0</v>
      </c>
      <c r="DN298" s="139">
        <f t="shared" ca="1" si="589"/>
        <v>0</v>
      </c>
      <c r="DO298" s="139">
        <f t="shared" ca="1" si="589"/>
        <v>0</v>
      </c>
      <c r="DP298" s="139">
        <f t="shared" ca="1" si="589"/>
        <v>0</v>
      </c>
      <c r="DQ298" s="139">
        <f t="shared" ca="1" si="589"/>
        <v>0</v>
      </c>
      <c r="DR298" s="139">
        <f t="shared" ca="1" si="589"/>
        <v>0</v>
      </c>
      <c r="DS298" s="139">
        <f t="shared" ca="1" si="609"/>
        <v>0</v>
      </c>
      <c r="DT298" s="139">
        <f t="shared" ca="1" si="609"/>
        <v>0</v>
      </c>
      <c r="DU298" s="139">
        <f t="shared" ca="1" si="609"/>
        <v>0</v>
      </c>
      <c r="DV298" s="139">
        <f t="shared" ca="1" si="609"/>
        <v>0</v>
      </c>
      <c r="DW298" s="139">
        <f t="shared" ca="1" si="609"/>
        <v>0</v>
      </c>
      <c r="DX298" s="139">
        <f t="shared" ca="1" si="609"/>
        <v>0</v>
      </c>
      <c r="DY298" s="139">
        <f t="shared" ca="1" si="609"/>
        <v>0</v>
      </c>
      <c r="DZ298" s="139">
        <f t="shared" ca="1" si="609"/>
        <v>0</v>
      </c>
      <c r="EA298" s="139">
        <f t="shared" ca="1" si="609"/>
        <v>0</v>
      </c>
      <c r="EB298" s="139">
        <f t="shared" ca="1" si="609"/>
        <v>0</v>
      </c>
      <c r="EC298" s="145">
        <f t="shared" ca="1" si="609"/>
        <v>0</v>
      </c>
      <c r="EE298" s="114">
        <f t="shared" ca="1" si="607"/>
        <v>0</v>
      </c>
      <c r="EF298" s="110">
        <f t="shared" ca="1" si="607"/>
        <v>3.4470763886089211</v>
      </c>
      <c r="EG298" s="110">
        <f t="shared" ca="1" si="607"/>
        <v>6.1243056464584544</v>
      </c>
      <c r="EH298" s="110">
        <f t="shared" ca="1" si="607"/>
        <v>8.1316407347103254</v>
      </c>
      <c r="EI298" s="110">
        <f t="shared" ca="1" si="607"/>
        <v>9.557499170617028</v>
      </c>
      <c r="EJ298" s="110">
        <f t="shared" ca="1" si="607"/>
        <v>10.480011112727091</v>
      </c>
      <c r="EK298" s="110">
        <f t="shared" ca="1" si="607"/>
        <v>10.968137810159135</v>
      </c>
      <c r="EL298" s="110">
        <f t="shared" ca="1" si="607"/>
        <v>11.082673506922841</v>
      </c>
      <c r="EM298" s="110">
        <f t="shared" ca="1" si="607"/>
        <v>10.877142597281889</v>
      </c>
      <c r="EN298" s="110">
        <f t="shared" ca="1" si="607"/>
        <v>10.398602659272171</v>
      </c>
      <c r="EO298" s="110">
        <f t="shared" ca="1" si="607"/>
        <v>9.6883629385786492</v>
      </c>
      <c r="EP298" s="110">
        <f t="shared" ca="1" si="607"/>
        <v>8.7826269030649655</v>
      </c>
      <c r="EQ298" s="110">
        <f t="shared" ca="1" si="607"/>
        <v>7.7130666294130563</v>
      </c>
      <c r="ER298" s="110">
        <f t="shared" ca="1" si="607"/>
        <v>6.5073360085854191</v>
      </c>
      <c r="ES298" s="110">
        <f t="shared" ca="1" si="607"/>
        <v>5.1895290580476399</v>
      </c>
      <c r="ET298" s="110">
        <f t="shared" ca="1" si="607"/>
        <v>3.7805889985360324</v>
      </c>
      <c r="EU298" s="110">
        <f t="shared" ca="1" si="605"/>
        <v>2.2986731849805757</v>
      </c>
      <c r="EV298" s="110">
        <f t="shared" ca="1" si="605"/>
        <v>0.75947846898915472</v>
      </c>
      <c r="EW298" s="110">
        <f t="shared" ca="1" si="605"/>
        <v>-0.82346889136766066</v>
      </c>
      <c r="EX298" s="110">
        <f t="shared" ca="1" si="605"/>
        <v>-2.4385550747722213</v>
      </c>
      <c r="EY298" s="115">
        <f t="shared" ca="1" si="605"/>
        <v>-4.0758489680302308</v>
      </c>
      <c r="FA298" s="114">
        <f t="shared" ca="1" si="620"/>
        <v>0</v>
      </c>
      <c r="FB298" s="110">
        <f t="shared" ca="1" si="620"/>
        <v>0</v>
      </c>
      <c r="FC298" s="110">
        <f t="shared" ca="1" si="620"/>
        <v>0</v>
      </c>
      <c r="FD298" s="110">
        <f t="shared" ca="1" si="620"/>
        <v>0</v>
      </c>
      <c r="FE298" s="110">
        <f t="shared" ca="1" si="620"/>
        <v>0</v>
      </c>
      <c r="FF298" s="110">
        <f t="shared" ca="1" si="620"/>
        <v>0</v>
      </c>
      <c r="FG298" s="110">
        <f t="shared" ca="1" si="620"/>
        <v>0</v>
      </c>
      <c r="FH298" s="110">
        <f t="shared" ca="1" si="620"/>
        <v>1</v>
      </c>
      <c r="FI298" s="110">
        <f t="shared" ca="1" si="620"/>
        <v>1</v>
      </c>
      <c r="FJ298" s="110">
        <f t="shared" ca="1" si="620"/>
        <v>1</v>
      </c>
      <c r="FK298" s="110">
        <f t="shared" ca="1" si="621"/>
        <v>1</v>
      </c>
      <c r="FL298" s="110">
        <f t="shared" ca="1" si="621"/>
        <v>1</v>
      </c>
      <c r="FM298" s="110">
        <f t="shared" ca="1" si="621"/>
        <v>1</v>
      </c>
      <c r="FN298" s="110">
        <f t="shared" ca="1" si="621"/>
        <v>1</v>
      </c>
      <c r="FO298" s="110">
        <f t="shared" ca="1" si="621"/>
        <v>1</v>
      </c>
      <c r="FP298" s="110">
        <f t="shared" ca="1" si="621"/>
        <v>0</v>
      </c>
      <c r="FQ298" s="110">
        <f t="shared" ca="1" si="621"/>
        <v>0</v>
      </c>
      <c r="FR298" s="110">
        <f t="shared" ca="1" si="621"/>
        <v>0</v>
      </c>
      <c r="FS298" s="110">
        <f t="shared" ca="1" si="621"/>
        <v>0</v>
      </c>
      <c r="FT298" s="110">
        <f t="shared" ca="1" si="621"/>
        <v>0</v>
      </c>
      <c r="FU298" s="110">
        <f t="shared" ca="1" si="622"/>
        <v>0</v>
      </c>
      <c r="FV298" s="110">
        <f t="shared" ca="1" si="622"/>
        <v>0</v>
      </c>
      <c r="FW298" s="110">
        <f t="shared" ca="1" si="622"/>
        <v>0</v>
      </c>
      <c r="FX298" s="110">
        <f t="shared" ca="1" si="622"/>
        <v>0</v>
      </c>
      <c r="FY298" s="110">
        <f t="shared" ca="1" si="622"/>
        <v>0</v>
      </c>
      <c r="FZ298" s="110">
        <f t="shared" ca="1" si="622"/>
        <v>0</v>
      </c>
      <c r="GA298" s="110">
        <f t="shared" ca="1" si="622"/>
        <v>0</v>
      </c>
      <c r="GB298" s="110">
        <f t="shared" ca="1" si="622"/>
        <v>0</v>
      </c>
      <c r="GC298" s="110">
        <f t="shared" ca="1" si="622"/>
        <v>0</v>
      </c>
      <c r="GD298" s="110">
        <f t="shared" ca="1" si="622"/>
        <v>0</v>
      </c>
      <c r="GE298" s="115">
        <f t="shared" ca="1" si="622"/>
        <v>0</v>
      </c>
      <c r="GG298" s="114">
        <v>1</v>
      </c>
      <c r="GH298" s="110">
        <f t="shared" ref="GH298:HK298" ca="1" si="626">IF(AND($A298&gt;0,$B298&gt;0),IF(OR((GH$61*EXP($D298-$B298*GH$61)-GH$61)&gt;$AE$2*$H298,GG298=0),0,1),"")</f>
        <v>1</v>
      </c>
      <c r="GI298" s="110">
        <f t="shared" ca="1" si="626"/>
        <v>1</v>
      </c>
      <c r="GJ298" s="110">
        <f t="shared" ca="1" si="626"/>
        <v>1</v>
      </c>
      <c r="GK298" s="110">
        <f t="shared" ca="1" si="626"/>
        <v>1</v>
      </c>
      <c r="GL298" s="110">
        <f t="shared" ca="1" si="626"/>
        <v>1</v>
      </c>
      <c r="GM298" s="110">
        <f t="shared" ca="1" si="626"/>
        <v>1</v>
      </c>
      <c r="GN298" s="110">
        <f t="shared" ca="1" si="626"/>
        <v>0</v>
      </c>
      <c r="GO298" s="110">
        <f t="shared" ca="1" si="626"/>
        <v>0</v>
      </c>
      <c r="GP298" s="110">
        <f t="shared" ca="1" si="626"/>
        <v>0</v>
      </c>
      <c r="GQ298" s="110">
        <f t="shared" ca="1" si="626"/>
        <v>0</v>
      </c>
      <c r="GR298" s="110">
        <f t="shared" ca="1" si="626"/>
        <v>0</v>
      </c>
      <c r="GS298" s="110">
        <f t="shared" ca="1" si="626"/>
        <v>0</v>
      </c>
      <c r="GT298" s="110">
        <f t="shared" ca="1" si="626"/>
        <v>0</v>
      </c>
      <c r="GU298" s="110">
        <f t="shared" ca="1" si="626"/>
        <v>0</v>
      </c>
      <c r="GV298" s="110">
        <f t="shared" ca="1" si="626"/>
        <v>0</v>
      </c>
      <c r="GW298" s="110">
        <f t="shared" ca="1" si="626"/>
        <v>0</v>
      </c>
      <c r="GX298" s="110">
        <f t="shared" ca="1" si="626"/>
        <v>0</v>
      </c>
      <c r="GY298" s="110">
        <f t="shared" ca="1" si="626"/>
        <v>0</v>
      </c>
      <c r="GZ298" s="110">
        <f t="shared" ca="1" si="626"/>
        <v>0</v>
      </c>
      <c r="HA298" s="110">
        <f t="shared" ca="1" si="626"/>
        <v>0</v>
      </c>
      <c r="HB298" s="110">
        <f t="shared" ca="1" si="626"/>
        <v>0</v>
      </c>
      <c r="HC298" s="110">
        <f t="shared" ca="1" si="626"/>
        <v>0</v>
      </c>
      <c r="HD298" s="110">
        <f t="shared" ca="1" si="626"/>
        <v>0</v>
      </c>
      <c r="HE298" s="110">
        <f t="shared" ca="1" si="626"/>
        <v>0</v>
      </c>
      <c r="HF298" s="110">
        <f t="shared" ca="1" si="626"/>
        <v>0</v>
      </c>
      <c r="HG298" s="110">
        <f t="shared" ca="1" si="626"/>
        <v>0</v>
      </c>
      <c r="HH298" s="110">
        <f t="shared" ca="1" si="626"/>
        <v>0</v>
      </c>
      <c r="HI298" s="110">
        <f t="shared" ca="1" si="626"/>
        <v>0</v>
      </c>
      <c r="HJ298" s="110">
        <f t="shared" ca="1" si="626"/>
        <v>0</v>
      </c>
      <c r="HK298" s="115">
        <f t="shared" ca="1" si="626"/>
        <v>0</v>
      </c>
    </row>
    <row r="299" spans="1:219" x14ac:dyDescent="0.25">
      <c r="A299" s="176">
        <f t="shared" ca="1" si="528"/>
        <v>1.4609325607783643</v>
      </c>
      <c r="B299" s="164">
        <f t="shared" ca="1" si="529"/>
        <v>8.0568559305593604E-2</v>
      </c>
      <c r="C299" s="106">
        <f t="shared" ca="1" si="530"/>
        <v>0.48280653513349009</v>
      </c>
      <c r="D299" s="108">
        <f t="shared" ca="1" si="531"/>
        <v>1.5774836359621673</v>
      </c>
      <c r="E299" s="109">
        <f t="shared" ca="1" si="532"/>
        <v>19.579394860206317</v>
      </c>
      <c r="F299" s="109">
        <f t="shared" ca="1" si="533"/>
        <v>7.6276651805219524</v>
      </c>
      <c r="G299" s="109">
        <f t="shared" ca="1" si="534"/>
        <v>19.979673560932028</v>
      </c>
      <c r="H299" s="109">
        <f t="shared" ca="1" si="535"/>
        <v>12.352008380410076</v>
      </c>
      <c r="I299" s="177"/>
      <c r="J299" s="30" t="s">
        <v>287</v>
      </c>
      <c r="K299" s="89">
        <f t="shared" ca="1" si="615"/>
        <v>0.13695300672662025</v>
      </c>
      <c r="L299" s="89">
        <f t="shared" ca="1" si="615"/>
        <v>0.94353006046483001</v>
      </c>
      <c r="M299" s="89">
        <f t="shared" ca="1" si="615"/>
        <v>-0.15653910921934289</v>
      </c>
      <c r="N299" s="89">
        <f t="shared" ca="1" si="615"/>
        <v>-0.30700255599325066</v>
      </c>
      <c r="O299" s="89">
        <f t="shared" ca="1" si="615"/>
        <v>0.41148501321826991</v>
      </c>
      <c r="P299" s="89">
        <f t="shared" ca="1" si="615"/>
        <v>-0.41558093709150801</v>
      </c>
      <c r="Q299" s="89">
        <f t="shared" ca="1" si="615"/>
        <v>0.13695300672662025</v>
      </c>
      <c r="R299" s="89">
        <f t="shared" ca="1" si="615"/>
        <v>0.14357639329378769</v>
      </c>
      <c r="S299" s="89">
        <f t="shared" ca="1" si="615"/>
        <v>0.53753403810350731</v>
      </c>
      <c r="T299" s="89">
        <f t="shared" ca="1" si="615"/>
        <v>0.10667228108213433</v>
      </c>
      <c r="U299" s="89">
        <f t="shared" ca="1" si="616"/>
        <v>3.6539036893229848E-2</v>
      </c>
      <c r="V299" s="89">
        <f t="shared" ca="1" si="616"/>
        <v>-9.3840171590928279E-2</v>
      </c>
      <c r="W299" s="89">
        <f t="shared" ca="1" si="616"/>
        <v>2.8755171397204293E-2</v>
      </c>
      <c r="X299" s="89">
        <f t="shared" ca="1" si="616"/>
        <v>0.82443786118685636</v>
      </c>
      <c r="Y299" s="89">
        <f t="shared" ca="1" si="616"/>
        <v>-1.4331148233707331</v>
      </c>
      <c r="Z299" s="89">
        <f t="shared" ca="1" si="616"/>
        <v>-0.30700255599325066</v>
      </c>
      <c r="AA299" s="89">
        <f t="shared" ca="1" si="616"/>
        <v>0.53753403810350731</v>
      </c>
      <c r="AB299" s="89">
        <f t="shared" ca="1" si="616"/>
        <v>6.3830203882474623E-2</v>
      </c>
      <c r="AC299" s="89">
        <f t="shared" ca="1" si="616"/>
        <v>-0.41184718490169098</v>
      </c>
      <c r="AD299" s="89">
        <f t="shared" ca="1" si="616"/>
        <v>0.13695300672662025</v>
      </c>
      <c r="AE299" s="89">
        <f t="shared" ca="1" si="617"/>
        <v>0.2685645797022288</v>
      </c>
      <c r="AF299" s="89">
        <f t="shared" ca="1" si="617"/>
        <v>0.10667228108213433</v>
      </c>
      <c r="AG299" s="89">
        <f t="shared" ca="1" si="617"/>
        <v>0.14357639329378769</v>
      </c>
      <c r="AH299" s="89">
        <f t="shared" ca="1" si="617"/>
        <v>1.8449135142460493E-2</v>
      </c>
      <c r="AI299" s="89">
        <f t="shared" ca="1" si="617"/>
        <v>0.74370258632857644</v>
      </c>
      <c r="AJ299" s="89">
        <f t="shared" ca="1" si="617"/>
        <v>1.4105767449530626E-2</v>
      </c>
      <c r="AK299" s="89">
        <f t="shared" ca="1" si="617"/>
        <v>-0.41558093709150801</v>
      </c>
      <c r="AL299" s="89">
        <f t="shared" ca="1" si="617"/>
        <v>-2.3856124570488357E-2</v>
      </c>
      <c r="AM299" s="89">
        <f t="shared" ca="1" si="617"/>
        <v>0.53753403810350731</v>
      </c>
      <c r="AN299" s="89">
        <f t="shared" ca="1" si="617"/>
        <v>0.2685645797022288</v>
      </c>
      <c r="AO299" s="89">
        <f t="shared" ca="1" si="618"/>
        <v>0.21206368060581204</v>
      </c>
      <c r="AP299" s="89">
        <f t="shared" ca="1" si="618"/>
        <v>0.10667228108213433</v>
      </c>
      <c r="AQ299" s="89">
        <f t="shared" ca="1" si="618"/>
        <v>0.13695300672662025</v>
      </c>
      <c r="AR299" s="89">
        <f t="shared" ca="1" si="618"/>
        <v>-0.41558093709150801</v>
      </c>
      <c r="AS299" s="89">
        <f t="shared" ca="1" si="618"/>
        <v>-0.31999883307611282</v>
      </c>
      <c r="AT299" s="89">
        <f t="shared" ca="1" si="618"/>
        <v>1.4105767449530626E-2</v>
      </c>
      <c r="AU299" s="89">
        <f t="shared" ca="1" si="618"/>
        <v>0.14357639329378769</v>
      </c>
      <c r="AV299" s="89">
        <f t="shared" ca="1" si="618"/>
        <v>-1.3483164959119551</v>
      </c>
      <c r="AW299" s="89">
        <f t="shared" ca="1" si="618"/>
        <v>0.53753403810350731</v>
      </c>
      <c r="AX299" s="89" t="str">
        <f t="shared" ca="1" si="618"/>
        <v/>
      </c>
      <c r="AY299" s="89" t="str">
        <f t="shared" ca="1" si="619"/>
        <v/>
      </c>
      <c r="AZ299" s="89" t="str">
        <f t="shared" ca="1" si="619"/>
        <v/>
      </c>
      <c r="BA299" s="89" t="str">
        <f t="shared" ca="1" si="619"/>
        <v/>
      </c>
      <c r="BB299" s="89" t="str">
        <f t="shared" ca="1" si="619"/>
        <v/>
      </c>
      <c r="BC299" s="89" t="str">
        <f t="shared" ca="1" si="619"/>
        <v/>
      </c>
      <c r="BD299" s="89" t="str">
        <f t="shared" ca="1" si="619"/>
        <v/>
      </c>
      <c r="BE299" s="89" t="str">
        <f t="shared" ca="1" si="619"/>
        <v/>
      </c>
      <c r="BF299" s="89" t="str">
        <f t="shared" ca="1" si="619"/>
        <v/>
      </c>
      <c r="BG299" s="89" t="str">
        <f t="shared" ca="1" si="619"/>
        <v/>
      </c>
      <c r="BH299" s="89" t="str">
        <f t="shared" ca="1" si="619"/>
        <v/>
      </c>
      <c r="BJ299" s="132">
        <f t="shared" ca="1" si="588"/>
        <v>1.1504216573608725</v>
      </c>
      <c r="BK299" s="89">
        <f t="shared" ca="1" si="588"/>
        <v>1.9276053237920072</v>
      </c>
      <c r="BL299" s="89">
        <f t="shared" ca="1" si="588"/>
        <v>0.84761639597135763</v>
      </c>
      <c r="BM299" s="89">
        <f t="shared" ca="1" si="586"/>
        <v>0.34841691310738632</v>
      </c>
      <c r="BN299" s="89">
        <f t="shared" ca="1" si="586"/>
        <v>1.4864282829744313</v>
      </c>
      <c r="BO299" s="89">
        <f t="shared" ca="1" si="586"/>
        <v>0.43766231594131721</v>
      </c>
      <c r="BP299" s="89">
        <f t="shared" ca="1" si="586"/>
        <v>1.1423974198099305</v>
      </c>
      <c r="BQ299" s="89">
        <f t="shared" ca="1" si="586"/>
        <v>1.0141177333487712</v>
      </c>
      <c r="BR299" s="89">
        <f t="shared" ca="1" si="586"/>
        <v>1.3054342984177425</v>
      </c>
      <c r="BS299" s="89">
        <f t="shared" ca="1" si="586"/>
        <v>0.71308967268020118</v>
      </c>
      <c r="BT299" s="89">
        <f t="shared" ca="1" si="586"/>
        <v>0.77686138382229752</v>
      </c>
      <c r="BU299" s="89">
        <f t="shared" ca="1" si="586"/>
        <v>0.62985211984568745</v>
      </c>
      <c r="BV299" s="89">
        <f t="shared" ca="1" si="586"/>
        <v>0.37215676095822015</v>
      </c>
      <c r="BW299" s="89">
        <f t="shared" ca="1" si="586"/>
        <v>1.2575207188123194</v>
      </c>
      <c r="BX299" s="89">
        <f t="shared" ca="1" si="586"/>
        <v>-0.490323908579402</v>
      </c>
      <c r="BY299" s="89">
        <f t="shared" ca="1" si="586"/>
        <v>0.90605033813382752</v>
      </c>
      <c r="BZ299" s="89">
        <f t="shared" ca="1" si="562"/>
        <v>1.5539105906905988</v>
      </c>
      <c r="CA299" s="89">
        <f t="shared" ca="1" si="559"/>
        <v>1.247214638896128</v>
      </c>
      <c r="CB299" s="89">
        <f t="shared" ca="1" si="559"/>
        <v>-0.12246969810774294</v>
      </c>
      <c r="CC299" s="89">
        <f t="shared" ca="1" si="559"/>
        <v>1.0648507480027356</v>
      </c>
      <c r="CD299" s="89">
        <f t="shared" ca="1" si="559"/>
        <v>1.2679181170735112</v>
      </c>
      <c r="CE299" s="89">
        <f t="shared" ca="1" si="559"/>
        <v>0.75438973960498168</v>
      </c>
      <c r="CF299" s="89">
        <f t="shared" ca="1" si="559"/>
        <v>-0.1272652199183919</v>
      </c>
      <c r="CG299" s="89">
        <f t="shared" ca="1" si="559"/>
        <v>0.74078964513072942</v>
      </c>
      <c r="CH299" s="89">
        <f t="shared" ref="CH299:CR351" ca="1" si="627">IF(CH$61&gt;0,AI$63+AI299,"")</f>
        <v>1.6593949985972354</v>
      </c>
      <c r="CI299" s="89">
        <f t="shared" ca="1" si="501"/>
        <v>-0.65044219259364366</v>
      </c>
      <c r="CJ299" s="89">
        <f t="shared" ca="1" si="501"/>
        <v>-0.89112312939461624</v>
      </c>
      <c r="CK299" s="89">
        <f t="shared" ca="1" si="501"/>
        <v>-0.28178508127316937</v>
      </c>
      <c r="CL299" s="89">
        <f t="shared" ca="1" si="501"/>
        <v>0.88528176220484733</v>
      </c>
      <c r="CM299" s="89">
        <f t="shared" ca="1" si="501"/>
        <v>1.2998343058045361</v>
      </c>
      <c r="CN299" s="89">
        <f t="shared" ca="1" si="501"/>
        <v>1.1949050504016496</v>
      </c>
      <c r="CO299" s="89">
        <f t="shared" ca="1" si="501"/>
        <v>0.99227969693061058</v>
      </c>
      <c r="CP299" s="89">
        <f t="shared" ca="1" si="570"/>
        <v>1.1018989907207974</v>
      </c>
      <c r="CQ299" s="89">
        <f t="shared" ca="1" si="570"/>
        <v>0.3291661363225552</v>
      </c>
      <c r="CR299" s="5">
        <f t="shared" ca="1" si="570"/>
        <v>0.82899376694936966</v>
      </c>
      <c r="CS299" s="5">
        <f t="shared" ca="1" si="570"/>
        <v>1.1100330864329355</v>
      </c>
      <c r="CT299" s="5">
        <f t="shared" ca="1" si="570"/>
        <v>1.3254440037752846</v>
      </c>
      <c r="CU299" s="5">
        <f t="shared" ca="1" si="570"/>
        <v>-0.53586246216354683</v>
      </c>
      <c r="CV299" s="5">
        <f t="shared" ca="1" si="603"/>
        <v>0.73607495524633981</v>
      </c>
      <c r="CW299" s="5" t="str">
        <f t="shared" si="603"/>
        <v/>
      </c>
      <c r="CX299" s="5" t="str">
        <f t="shared" si="603"/>
        <v/>
      </c>
      <c r="CY299" s="5" t="str">
        <f t="shared" si="603"/>
        <v/>
      </c>
      <c r="CZ299" s="5" t="str">
        <f t="shared" si="603"/>
        <v/>
      </c>
      <c r="DA299" s="5" t="str">
        <f t="shared" si="603"/>
        <v/>
      </c>
      <c r="DB299" s="5" t="str">
        <f t="shared" si="603"/>
        <v/>
      </c>
      <c r="DC299" s="5" t="str">
        <f t="shared" si="560"/>
        <v/>
      </c>
      <c r="DD299" s="5" t="str">
        <f t="shared" si="560"/>
        <v/>
      </c>
      <c r="DE299" s="5" t="str">
        <f t="shared" si="560"/>
        <v/>
      </c>
      <c r="DF299" s="5" t="str">
        <f t="shared" si="560"/>
        <v/>
      </c>
      <c r="DG299" s="133" t="str">
        <f t="shared" si="560"/>
        <v/>
      </c>
      <c r="DI299" s="144">
        <f t="shared" ca="1" si="589"/>
        <v>0</v>
      </c>
      <c r="DJ299" s="139">
        <f t="shared" ca="1" si="589"/>
        <v>0</v>
      </c>
      <c r="DK299" s="139">
        <f t="shared" ca="1" si="589"/>
        <v>0</v>
      </c>
      <c r="DL299" s="139">
        <f t="shared" ca="1" si="589"/>
        <v>0</v>
      </c>
      <c r="DM299" s="139">
        <f t="shared" ca="1" si="589"/>
        <v>0</v>
      </c>
      <c r="DN299" s="139">
        <f t="shared" ca="1" si="589"/>
        <v>0</v>
      </c>
      <c r="DO299" s="139">
        <f t="shared" ca="1" si="589"/>
        <v>0</v>
      </c>
      <c r="DP299" s="139">
        <f t="shared" ca="1" si="589"/>
        <v>0</v>
      </c>
      <c r="DQ299" s="139">
        <f t="shared" ca="1" si="589"/>
        <v>0</v>
      </c>
      <c r="DR299" s="139">
        <f t="shared" ca="1" si="589"/>
        <v>0</v>
      </c>
      <c r="DS299" s="139">
        <f t="shared" ca="1" si="609"/>
        <v>0</v>
      </c>
      <c r="DT299" s="139">
        <f t="shared" ca="1" si="609"/>
        <v>0</v>
      </c>
      <c r="DU299" s="139">
        <f t="shared" ca="1" si="609"/>
        <v>0</v>
      </c>
      <c r="DV299" s="139">
        <f t="shared" ca="1" si="609"/>
        <v>0</v>
      </c>
      <c r="DW299" s="139">
        <f t="shared" ca="1" si="609"/>
        <v>0</v>
      </c>
      <c r="DX299" s="139">
        <f t="shared" ca="1" si="609"/>
        <v>0</v>
      </c>
      <c r="DY299" s="139">
        <f t="shared" ca="1" si="609"/>
        <v>0</v>
      </c>
      <c r="DZ299" s="139">
        <f t="shared" ca="1" si="609"/>
        <v>0</v>
      </c>
      <c r="EA299" s="139">
        <f t="shared" ca="1" si="609"/>
        <v>0</v>
      </c>
      <c r="EB299" s="139">
        <f t="shared" ca="1" si="609"/>
        <v>0</v>
      </c>
      <c r="EC299" s="145">
        <f t="shared" ca="1" si="609"/>
        <v>0</v>
      </c>
      <c r="EE299" s="114">
        <f t="shared" ca="1" si="607"/>
        <v>0</v>
      </c>
      <c r="EF299" s="110">
        <f t="shared" ca="1" si="607"/>
        <v>3.4678847067564513</v>
      </c>
      <c r="EG299" s="110">
        <f t="shared" ca="1" si="607"/>
        <v>6.2440662398391993</v>
      </c>
      <c r="EH299" s="110">
        <f t="shared" ca="1" si="607"/>
        <v>8.4088600021524549</v>
      </c>
      <c r="EI299" s="110">
        <f t="shared" ca="1" si="607"/>
        <v>10.034291952753959</v>
      </c>
      <c r="EJ299" s="110">
        <f t="shared" ca="1" si="607"/>
        <v>11.184900697076777</v>
      </c>
      <c r="EK299" s="110">
        <f t="shared" ca="1" si="607"/>
        <v>11.918465070973543</v>
      </c>
      <c r="EL299" s="110">
        <f t="shared" ca="1" si="607"/>
        <v>12.286663947216887</v>
      </c>
      <c r="EM299" s="110">
        <f t="shared" ca="1" si="607"/>
        <v>12.335674397829834</v>
      </c>
      <c r="EN299" s="110">
        <f t="shared" ca="1" si="607"/>
        <v>12.106713802197849</v>
      </c>
      <c r="EO299" s="110">
        <f t="shared" ca="1" si="607"/>
        <v>11.636530994871546</v>
      </c>
      <c r="EP299" s="110">
        <f t="shared" ca="1" si="607"/>
        <v>10.957851094226552</v>
      </c>
      <c r="EQ299" s="110">
        <f t="shared" ca="1" si="607"/>
        <v>10.099778239973972</v>
      </c>
      <c r="ER299" s="110">
        <f t="shared" ca="1" si="607"/>
        <v>9.088160090497535</v>
      </c>
      <c r="ES299" s="110">
        <f t="shared" ca="1" si="607"/>
        <v>7.9459175870104737</v>
      </c>
      <c r="ET299" s="110">
        <f t="shared" ca="1" si="607"/>
        <v>6.693343177721335</v>
      </c>
      <c r="EU299" s="110">
        <f t="shared" ca="1" si="605"/>
        <v>5.3483704089618271</v>
      </c>
      <c r="EV299" s="110">
        <f t="shared" ca="1" si="605"/>
        <v>3.9268175291742473</v>
      </c>
      <c r="EW299" s="110">
        <f t="shared" ca="1" si="605"/>
        <v>2.4426075135976255</v>
      </c>
      <c r="EX299" s="110">
        <f t="shared" ca="1" si="605"/>
        <v>0.90796670043429017</v>
      </c>
      <c r="EY299" s="115">
        <f t="shared" ca="1" si="605"/>
        <v>-0.66639596860269634</v>
      </c>
      <c r="FA299" s="114">
        <f t="shared" ca="1" si="620"/>
        <v>0</v>
      </c>
      <c r="FB299" s="110">
        <f t="shared" ca="1" si="620"/>
        <v>0</v>
      </c>
      <c r="FC299" s="110">
        <f t="shared" ca="1" si="620"/>
        <v>0</v>
      </c>
      <c r="FD299" s="110">
        <f t="shared" ca="1" si="620"/>
        <v>0</v>
      </c>
      <c r="FE299" s="110">
        <f t="shared" ca="1" si="620"/>
        <v>0</v>
      </c>
      <c r="FF299" s="110">
        <f t="shared" ca="1" si="620"/>
        <v>0</v>
      </c>
      <c r="FG299" s="110">
        <f t="shared" ca="1" si="620"/>
        <v>0</v>
      </c>
      <c r="FH299" s="110">
        <f t="shared" ca="1" si="620"/>
        <v>0</v>
      </c>
      <c r="FI299" s="110">
        <f t="shared" ca="1" si="620"/>
        <v>1</v>
      </c>
      <c r="FJ299" s="110">
        <f t="shared" ca="1" si="620"/>
        <v>1</v>
      </c>
      <c r="FK299" s="110">
        <f t="shared" ca="1" si="621"/>
        <v>1</v>
      </c>
      <c r="FL299" s="110">
        <f t="shared" ca="1" si="621"/>
        <v>1</v>
      </c>
      <c r="FM299" s="110">
        <f t="shared" ca="1" si="621"/>
        <v>1</v>
      </c>
      <c r="FN299" s="110">
        <f t="shared" ca="1" si="621"/>
        <v>1</v>
      </c>
      <c r="FO299" s="110">
        <f t="shared" ca="1" si="621"/>
        <v>1</v>
      </c>
      <c r="FP299" s="110">
        <f t="shared" ca="1" si="621"/>
        <v>1</v>
      </c>
      <c r="FQ299" s="110">
        <f t="shared" ca="1" si="621"/>
        <v>1</v>
      </c>
      <c r="FR299" s="110">
        <f t="shared" ca="1" si="621"/>
        <v>0</v>
      </c>
      <c r="FS299" s="110">
        <f t="shared" ca="1" si="621"/>
        <v>0</v>
      </c>
      <c r="FT299" s="110">
        <f t="shared" ca="1" si="621"/>
        <v>0</v>
      </c>
      <c r="FU299" s="110">
        <f t="shared" ca="1" si="622"/>
        <v>0</v>
      </c>
      <c r="FV299" s="110">
        <f t="shared" ca="1" si="622"/>
        <v>0</v>
      </c>
      <c r="FW299" s="110">
        <f t="shared" ca="1" si="622"/>
        <v>0</v>
      </c>
      <c r="FX299" s="110">
        <f t="shared" ca="1" si="622"/>
        <v>0</v>
      </c>
      <c r="FY299" s="110">
        <f t="shared" ca="1" si="622"/>
        <v>0</v>
      </c>
      <c r="FZ299" s="110">
        <f t="shared" ca="1" si="622"/>
        <v>0</v>
      </c>
      <c r="GA299" s="110">
        <f t="shared" ca="1" si="622"/>
        <v>0</v>
      </c>
      <c r="GB299" s="110">
        <f t="shared" ca="1" si="622"/>
        <v>0</v>
      </c>
      <c r="GC299" s="110">
        <f t="shared" ca="1" si="622"/>
        <v>0</v>
      </c>
      <c r="GD299" s="110">
        <f t="shared" ca="1" si="622"/>
        <v>0</v>
      </c>
      <c r="GE299" s="115">
        <f t="shared" ca="1" si="622"/>
        <v>0</v>
      </c>
      <c r="GG299" s="114">
        <v>1</v>
      </c>
      <c r="GH299" s="110">
        <f t="shared" ref="GH299:HK299" ca="1" si="628">IF(AND($A299&gt;0,$B299&gt;0),IF(OR((GH$61*EXP($D299-$B299*GH$61)-GH$61)&gt;$AE$2*$H299,GG299=0),0,1),"")</f>
        <v>1</v>
      </c>
      <c r="GI299" s="110">
        <f t="shared" ca="1" si="628"/>
        <v>1</v>
      </c>
      <c r="GJ299" s="110">
        <f t="shared" ca="1" si="628"/>
        <v>1</v>
      </c>
      <c r="GK299" s="110">
        <f t="shared" ca="1" si="628"/>
        <v>1</v>
      </c>
      <c r="GL299" s="110">
        <f t="shared" ca="1" si="628"/>
        <v>1</v>
      </c>
      <c r="GM299" s="110">
        <f t="shared" ca="1" si="628"/>
        <v>1</v>
      </c>
      <c r="GN299" s="110">
        <f t="shared" ca="1" si="628"/>
        <v>1</v>
      </c>
      <c r="GO299" s="110">
        <f t="shared" ca="1" si="628"/>
        <v>0</v>
      </c>
      <c r="GP299" s="110">
        <f t="shared" ca="1" si="628"/>
        <v>0</v>
      </c>
      <c r="GQ299" s="110">
        <f t="shared" ca="1" si="628"/>
        <v>0</v>
      </c>
      <c r="GR299" s="110">
        <f t="shared" ca="1" si="628"/>
        <v>0</v>
      </c>
      <c r="GS299" s="110">
        <f t="shared" ca="1" si="628"/>
        <v>0</v>
      </c>
      <c r="GT299" s="110">
        <f t="shared" ca="1" si="628"/>
        <v>0</v>
      </c>
      <c r="GU299" s="110">
        <f t="shared" ca="1" si="628"/>
        <v>0</v>
      </c>
      <c r="GV299" s="110">
        <f t="shared" ca="1" si="628"/>
        <v>0</v>
      </c>
      <c r="GW299" s="110">
        <f t="shared" ca="1" si="628"/>
        <v>0</v>
      </c>
      <c r="GX299" s="110">
        <f t="shared" ca="1" si="628"/>
        <v>0</v>
      </c>
      <c r="GY299" s="110">
        <f t="shared" ca="1" si="628"/>
        <v>0</v>
      </c>
      <c r="GZ299" s="110">
        <f t="shared" ca="1" si="628"/>
        <v>0</v>
      </c>
      <c r="HA299" s="110">
        <f t="shared" ca="1" si="628"/>
        <v>0</v>
      </c>
      <c r="HB299" s="110">
        <f t="shared" ca="1" si="628"/>
        <v>0</v>
      </c>
      <c r="HC299" s="110">
        <f t="shared" ca="1" si="628"/>
        <v>0</v>
      </c>
      <c r="HD299" s="110">
        <f t="shared" ca="1" si="628"/>
        <v>0</v>
      </c>
      <c r="HE299" s="110">
        <f t="shared" ca="1" si="628"/>
        <v>0</v>
      </c>
      <c r="HF299" s="110">
        <f t="shared" ca="1" si="628"/>
        <v>0</v>
      </c>
      <c r="HG299" s="110">
        <f t="shared" ca="1" si="628"/>
        <v>0</v>
      </c>
      <c r="HH299" s="110">
        <f t="shared" ca="1" si="628"/>
        <v>0</v>
      </c>
      <c r="HI299" s="110">
        <f t="shared" ca="1" si="628"/>
        <v>0</v>
      </c>
      <c r="HJ299" s="110">
        <f t="shared" ca="1" si="628"/>
        <v>0</v>
      </c>
      <c r="HK299" s="115">
        <f t="shared" ca="1" si="628"/>
        <v>0</v>
      </c>
    </row>
    <row r="300" spans="1:219" x14ac:dyDescent="0.25">
      <c r="A300" s="176">
        <f t="shared" ca="1" si="528"/>
        <v>1.4906147364087594</v>
      </c>
      <c r="B300" s="164">
        <f t="shared" ca="1" si="529"/>
        <v>9.2510305987091174E-2</v>
      </c>
      <c r="C300" s="106">
        <f t="shared" ca="1" si="530"/>
        <v>0.56941733759069146</v>
      </c>
      <c r="D300" s="108">
        <f t="shared" ca="1" si="531"/>
        <v>1.6527327885831951</v>
      </c>
      <c r="E300" s="109">
        <f t="shared" ca="1" si="532"/>
        <v>17.865391006422747</v>
      </c>
      <c r="F300" s="109">
        <f t="shared" ca="1" si="533"/>
        <v>6.8658252784091793</v>
      </c>
      <c r="G300" s="109">
        <f t="shared" ca="1" si="534"/>
        <v>18.994119638874587</v>
      </c>
      <c r="H300" s="109">
        <f t="shared" ca="1" si="535"/>
        <v>12.128294360465407</v>
      </c>
      <c r="I300" s="177"/>
      <c r="J300" s="30" t="s">
        <v>288</v>
      </c>
      <c r="K300" s="89">
        <f t="shared" ca="1" si="615"/>
        <v>-2.3856124570488357E-2</v>
      </c>
      <c r="L300" s="89">
        <f t="shared" ca="1" si="615"/>
        <v>-1.3483164959119551</v>
      </c>
      <c r="M300" s="89">
        <f t="shared" ca="1" si="615"/>
        <v>-1.0097454203712564</v>
      </c>
      <c r="N300" s="89">
        <f t="shared" ca="1" si="615"/>
        <v>0.14357639329378769</v>
      </c>
      <c r="O300" s="89">
        <f t="shared" ca="1" si="615"/>
        <v>0.31960967874145596</v>
      </c>
      <c r="P300" s="89">
        <f t="shared" ca="1" si="615"/>
        <v>-9.3840171590928279E-2</v>
      </c>
      <c r="Q300" s="89">
        <f t="shared" ca="1" si="615"/>
        <v>0.31960967874145596</v>
      </c>
      <c r="R300" s="89">
        <f t="shared" ca="1" si="615"/>
        <v>1.4105767449530626E-2</v>
      </c>
      <c r="S300" s="89">
        <f t="shared" ca="1" si="615"/>
        <v>0.2685645797022288</v>
      </c>
      <c r="T300" s="89">
        <f t="shared" ca="1" si="615"/>
        <v>-0.31999883307611282</v>
      </c>
      <c r="U300" s="89">
        <f t="shared" ca="1" si="616"/>
        <v>0.74160465676181864</v>
      </c>
      <c r="V300" s="89">
        <f t="shared" ca="1" si="616"/>
        <v>6.3830203882474623E-2</v>
      </c>
      <c r="W300" s="89">
        <f t="shared" ca="1" si="616"/>
        <v>1.4105767449530626E-2</v>
      </c>
      <c r="X300" s="89">
        <f t="shared" ca="1" si="616"/>
        <v>-0.30649199665355353</v>
      </c>
      <c r="Y300" s="89">
        <f t="shared" ca="1" si="616"/>
        <v>0.13695300672662025</v>
      </c>
      <c r="Z300" s="89">
        <f t="shared" ca="1" si="616"/>
        <v>2.8755171397204293E-2</v>
      </c>
      <c r="AA300" s="89">
        <f t="shared" ca="1" si="616"/>
        <v>1.8449135142460493E-2</v>
      </c>
      <c r="AB300" s="89">
        <f t="shared" ca="1" si="616"/>
        <v>0.94353006046483001</v>
      </c>
      <c r="AC300" s="89">
        <f t="shared" ca="1" si="616"/>
        <v>-0.41184718490169098</v>
      </c>
      <c r="AD300" s="89">
        <f t="shared" ca="1" si="616"/>
        <v>0.89371861765175975</v>
      </c>
      <c r="AE300" s="89">
        <f t="shared" ca="1" si="617"/>
        <v>-2.3856124570488357E-2</v>
      </c>
      <c r="AF300" s="89">
        <f t="shared" ca="1" si="617"/>
        <v>-0.44623785415300243</v>
      </c>
      <c r="AG300" s="89">
        <f t="shared" ca="1" si="617"/>
        <v>-0.30649199665355353</v>
      </c>
      <c r="AH300" s="89">
        <f t="shared" ca="1" si="617"/>
        <v>1.8449135142460493E-2</v>
      </c>
      <c r="AI300" s="89">
        <f t="shared" ca="1" si="617"/>
        <v>5.4419538639000731E-2</v>
      </c>
      <c r="AJ300" s="89">
        <f t="shared" ca="1" si="617"/>
        <v>-0.44623785415300243</v>
      </c>
      <c r="AK300" s="89">
        <f t="shared" ca="1" si="617"/>
        <v>0.14357639329378769</v>
      </c>
      <c r="AL300" s="89">
        <f t="shared" ca="1" si="617"/>
        <v>-0.41558093709150801</v>
      </c>
      <c r="AM300" s="89">
        <f t="shared" ca="1" si="617"/>
        <v>0.41148501321826991</v>
      </c>
      <c r="AN300" s="89">
        <f t="shared" ca="1" si="617"/>
        <v>0.51560491500326755</v>
      </c>
      <c r="AO300" s="89">
        <f t="shared" ca="1" si="618"/>
        <v>0.13695300672662025</v>
      </c>
      <c r="AP300" s="89">
        <f t="shared" ca="1" si="618"/>
        <v>1.1628631778867338</v>
      </c>
      <c r="AQ300" s="89">
        <f t="shared" ca="1" si="618"/>
        <v>2.8755171397204293E-2</v>
      </c>
      <c r="AR300" s="89">
        <f t="shared" ca="1" si="618"/>
        <v>-0.21005970810345143</v>
      </c>
      <c r="AS300" s="89">
        <f t="shared" ca="1" si="618"/>
        <v>0.10667228108213433</v>
      </c>
      <c r="AT300" s="89">
        <f t="shared" ca="1" si="618"/>
        <v>-1.4331148233707331</v>
      </c>
      <c r="AU300" s="89">
        <f t="shared" ca="1" si="618"/>
        <v>0.3096998313943522</v>
      </c>
      <c r="AV300" s="89">
        <f t="shared" ca="1" si="618"/>
        <v>-1.3483164959119551</v>
      </c>
      <c r="AW300" s="89">
        <f t="shared" ca="1" si="618"/>
        <v>5.4419538639000731E-2</v>
      </c>
      <c r="AX300" s="89" t="str">
        <f t="shared" ca="1" si="618"/>
        <v/>
      </c>
      <c r="AY300" s="89" t="str">
        <f t="shared" ca="1" si="619"/>
        <v/>
      </c>
      <c r="AZ300" s="89" t="str">
        <f t="shared" ca="1" si="619"/>
        <v/>
      </c>
      <c r="BA300" s="89" t="str">
        <f t="shared" ca="1" si="619"/>
        <v/>
      </c>
      <c r="BB300" s="89" t="str">
        <f t="shared" ca="1" si="619"/>
        <v/>
      </c>
      <c r="BC300" s="89" t="str">
        <f t="shared" ca="1" si="619"/>
        <v/>
      </c>
      <c r="BD300" s="89" t="str">
        <f t="shared" ca="1" si="619"/>
        <v/>
      </c>
      <c r="BE300" s="89" t="str">
        <f t="shared" ca="1" si="619"/>
        <v/>
      </c>
      <c r="BF300" s="89" t="str">
        <f t="shared" ca="1" si="619"/>
        <v/>
      </c>
      <c r="BG300" s="89" t="str">
        <f t="shared" ca="1" si="619"/>
        <v/>
      </c>
      <c r="BH300" s="89" t="str">
        <f t="shared" ca="1" si="619"/>
        <v/>
      </c>
      <c r="BJ300" s="132">
        <f t="shared" ca="1" si="588"/>
        <v>0.98961252606376393</v>
      </c>
      <c r="BK300" s="89">
        <f t="shared" ca="1" si="588"/>
        <v>-0.36424123258477781</v>
      </c>
      <c r="BL300" s="89">
        <f t="shared" ca="1" si="588"/>
        <v>-5.5899151805558489E-3</v>
      </c>
      <c r="BM300" s="89">
        <f t="shared" ca="1" si="586"/>
        <v>0.79899586239442466</v>
      </c>
      <c r="BN300" s="89">
        <f t="shared" ca="1" si="586"/>
        <v>1.3945529484976174</v>
      </c>
      <c r="BO300" s="89">
        <f t="shared" ca="1" si="586"/>
        <v>0.75940308144189694</v>
      </c>
      <c r="BP300" s="89">
        <f t="shared" ca="1" si="586"/>
        <v>1.3250540918247662</v>
      </c>
      <c r="BQ300" s="89">
        <f t="shared" ca="1" si="586"/>
        <v>0.88464710750451414</v>
      </c>
      <c r="BR300" s="89">
        <f t="shared" ca="1" si="586"/>
        <v>1.036464840016464</v>
      </c>
      <c r="BS300" s="89">
        <f t="shared" ca="1" si="586"/>
        <v>0.28641855852195403</v>
      </c>
      <c r="BT300" s="89">
        <f t="shared" ca="1" si="586"/>
        <v>1.4819270036908863</v>
      </c>
      <c r="BU300" s="89">
        <f t="shared" ref="BU300:CG336" ca="1" si="629">IF(BU$61&gt;0,V$63+V300,"")</f>
        <v>0.78752249531909035</v>
      </c>
      <c r="BV300" s="89">
        <f t="shared" ca="1" si="629"/>
        <v>0.35750735701054648</v>
      </c>
      <c r="BW300" s="89">
        <f t="shared" ca="1" si="629"/>
        <v>0.12659086097190941</v>
      </c>
      <c r="BX300" s="89">
        <f t="shared" ca="1" si="629"/>
        <v>1.0797439215179514</v>
      </c>
      <c r="BY300" s="89">
        <f t="shared" ca="1" si="629"/>
        <v>1.2418080655242825</v>
      </c>
      <c r="BZ300" s="89">
        <f t="shared" ca="1" si="562"/>
        <v>1.0348256877295519</v>
      </c>
      <c r="CA300" s="89">
        <f t="shared" ca="1" si="562"/>
        <v>2.1269144954784833</v>
      </c>
      <c r="CB300" s="89">
        <f t="shared" ca="1" si="562"/>
        <v>-0.12246969810774294</v>
      </c>
      <c r="CC300" s="89">
        <f t="shared" ca="1" si="562"/>
        <v>1.8216163589278751</v>
      </c>
      <c r="CD300" s="89">
        <f t="shared" ca="1" si="562"/>
        <v>0.97549741280079416</v>
      </c>
      <c r="CE300" s="89">
        <f t="shared" ca="1" si="562"/>
        <v>0.20147960436984491</v>
      </c>
      <c r="CF300" s="89">
        <f t="shared" ca="1" si="562"/>
        <v>-0.57733360986573312</v>
      </c>
      <c r="CG300" s="89">
        <f t="shared" ca="1" si="562"/>
        <v>0.74078964513072942</v>
      </c>
      <c r="CH300" s="89">
        <f t="shared" ca="1" si="627"/>
        <v>0.97011195090765956</v>
      </c>
      <c r="CI300" s="89">
        <f t="shared" ca="1" si="501"/>
        <v>-1.1107858141961766</v>
      </c>
      <c r="CJ300" s="89">
        <f t="shared" ca="1" si="501"/>
        <v>-0.33196579900932055</v>
      </c>
      <c r="CK300" s="89">
        <f t="shared" ca="1" si="501"/>
        <v>-0.67350989379418902</v>
      </c>
      <c r="CL300" s="89">
        <f t="shared" ca="1" si="501"/>
        <v>0.75923273731960994</v>
      </c>
      <c r="CM300" s="89">
        <f t="shared" ca="1" si="501"/>
        <v>1.5468746411055747</v>
      </c>
      <c r="CN300" s="89">
        <f t="shared" ca="1" si="501"/>
        <v>1.1197943765224578</v>
      </c>
      <c r="CO300" s="89">
        <f t="shared" ca="1" si="501"/>
        <v>2.0484705937352099</v>
      </c>
      <c r="CP300" s="89">
        <f t="shared" ca="1" si="570"/>
        <v>0.99370115539138149</v>
      </c>
      <c r="CQ300" s="89">
        <f t="shared" ca="1" si="570"/>
        <v>0.53468736531061178</v>
      </c>
      <c r="CR300" s="5">
        <f t="shared" ca="1" si="570"/>
        <v>1.2556648811076168</v>
      </c>
      <c r="CS300" s="5">
        <f t="shared" ca="1" si="570"/>
        <v>-0.33718750438732825</v>
      </c>
      <c r="CT300" s="5">
        <f t="shared" ca="1" si="570"/>
        <v>1.4915674418758491</v>
      </c>
      <c r="CU300" s="5">
        <f t="shared" ca="1" si="570"/>
        <v>-0.53586246216354683</v>
      </c>
      <c r="CV300" s="5">
        <f t="shared" ca="1" si="603"/>
        <v>0.25296045578183324</v>
      </c>
      <c r="CW300" s="5" t="str">
        <f t="shared" si="603"/>
        <v/>
      </c>
      <c r="CX300" s="5" t="str">
        <f t="shared" si="603"/>
        <v/>
      </c>
      <c r="CY300" s="5" t="str">
        <f t="shared" si="603"/>
        <v/>
      </c>
      <c r="CZ300" s="5" t="str">
        <f t="shared" si="603"/>
        <v/>
      </c>
      <c r="DA300" s="5" t="str">
        <f t="shared" si="603"/>
        <v/>
      </c>
      <c r="DB300" s="5" t="str">
        <f t="shared" si="603"/>
        <v/>
      </c>
      <c r="DC300" s="5" t="str">
        <f t="shared" si="560"/>
        <v/>
      </c>
      <c r="DD300" s="5" t="str">
        <f t="shared" si="560"/>
        <v/>
      </c>
      <c r="DE300" s="5" t="str">
        <f t="shared" si="560"/>
        <v/>
      </c>
      <c r="DF300" s="5" t="str">
        <f t="shared" si="560"/>
        <v/>
      </c>
      <c r="DG300" s="133" t="str">
        <f t="shared" si="560"/>
        <v/>
      </c>
      <c r="DI300" s="144">
        <f t="shared" ca="1" si="589"/>
        <v>0</v>
      </c>
      <c r="DJ300" s="139">
        <f t="shared" ca="1" si="589"/>
        <v>0</v>
      </c>
      <c r="DK300" s="139">
        <f t="shared" ca="1" si="589"/>
        <v>0</v>
      </c>
      <c r="DL300" s="139">
        <f t="shared" ca="1" si="589"/>
        <v>0</v>
      </c>
      <c r="DM300" s="139">
        <f t="shared" ca="1" si="589"/>
        <v>0</v>
      </c>
      <c r="DN300" s="139">
        <f t="shared" ca="1" si="589"/>
        <v>0</v>
      </c>
      <c r="DO300" s="139">
        <f t="shared" ca="1" si="589"/>
        <v>0</v>
      </c>
      <c r="DP300" s="139">
        <f t="shared" ca="1" si="589"/>
        <v>0</v>
      </c>
      <c r="DQ300" s="139">
        <f t="shared" ca="1" si="589"/>
        <v>0</v>
      </c>
      <c r="DR300" s="139">
        <f t="shared" ca="1" si="589"/>
        <v>0</v>
      </c>
      <c r="DS300" s="139">
        <f t="shared" ca="1" si="609"/>
        <v>0</v>
      </c>
      <c r="DT300" s="139">
        <f t="shared" ca="1" si="609"/>
        <v>0</v>
      </c>
      <c r="DU300" s="139">
        <f t="shared" ca="1" si="609"/>
        <v>0</v>
      </c>
      <c r="DV300" s="139">
        <f t="shared" ca="1" si="609"/>
        <v>0</v>
      </c>
      <c r="DW300" s="139">
        <f t="shared" ca="1" si="609"/>
        <v>0</v>
      </c>
      <c r="DX300" s="139">
        <f t="shared" ca="1" si="609"/>
        <v>0</v>
      </c>
      <c r="DY300" s="139">
        <f t="shared" ca="1" si="609"/>
        <v>0</v>
      </c>
      <c r="DZ300" s="139">
        <f t="shared" ca="1" si="609"/>
        <v>0</v>
      </c>
      <c r="EA300" s="139">
        <f t="shared" ca="1" si="609"/>
        <v>0</v>
      </c>
      <c r="EB300" s="139">
        <f t="shared" ca="1" si="609"/>
        <v>0</v>
      </c>
      <c r="EC300" s="145">
        <f t="shared" ca="1" si="609"/>
        <v>0</v>
      </c>
      <c r="EE300" s="114">
        <f t="shared" ca="1" si="607"/>
        <v>0</v>
      </c>
      <c r="EF300" s="110">
        <f t="shared" ca="1" si="607"/>
        <v>3.7598801178288719</v>
      </c>
      <c r="EG300" s="110">
        <f t="shared" ca="1" si="607"/>
        <v>6.6785924654854281</v>
      </c>
      <c r="EH300" s="110">
        <f t="shared" ca="1" si="607"/>
        <v>8.8676256519358461</v>
      </c>
      <c r="EI300" s="110">
        <f t="shared" ca="1" si="607"/>
        <v>10.425333414079189</v>
      </c>
      <c r="EJ300" s="110">
        <f t="shared" ca="1" si="607"/>
        <v>11.438385366395345</v>
      </c>
      <c r="EK300" s="110">
        <f t="shared" ca="1" si="607"/>
        <v>11.983063924385199</v>
      </c>
      <c r="EL300" s="110">
        <f t="shared" ca="1" si="607"/>
        <v>12.126423259267163</v>
      </c>
      <c r="EM300" s="110">
        <f t="shared" ca="1" si="607"/>
        <v>11.927324540058805</v>
      </c>
      <c r="EN300" s="110">
        <f t="shared" ca="1" si="607"/>
        <v>11.43736027701798</v>
      </c>
      <c r="EO300" s="110">
        <f t="shared" ca="1" si="607"/>
        <v>10.70167928181657</v>
      </c>
      <c r="EP300" s="110">
        <f t="shared" ca="1" si="607"/>
        <v>9.7597225906626441</v>
      </c>
      <c r="EQ300" s="110">
        <f t="shared" ca="1" si="607"/>
        <v>8.6458796441366985</v>
      </c>
      <c r="ER300" s="110">
        <f t="shared" ca="1" si="607"/>
        <v>7.3900730702687945</v>
      </c>
      <c r="ES300" s="110">
        <f t="shared" ca="1" si="607"/>
        <v>6.0182795649796255</v>
      </c>
      <c r="ET300" s="110">
        <f t="shared" ca="1" si="607"/>
        <v>4.5529935970759396</v>
      </c>
      <c r="EU300" s="110">
        <f t="shared" ca="1" si="605"/>
        <v>3.013639975080725</v>
      </c>
      <c r="EV300" s="110">
        <f t="shared" ca="1" si="605"/>
        <v>1.4169406926663797</v>
      </c>
      <c r="EW300" s="110">
        <f t="shared" ca="1" si="605"/>
        <v>-0.2227590885315216</v>
      </c>
      <c r="EX300" s="110">
        <f t="shared" ca="1" si="605"/>
        <v>-1.893201561616678</v>
      </c>
      <c r="EY300" s="115">
        <f t="shared" ca="1" si="605"/>
        <v>-3.5839593965004184</v>
      </c>
      <c r="FA300" s="114">
        <f t="shared" ca="1" si="620"/>
        <v>0</v>
      </c>
      <c r="FB300" s="110">
        <f t="shared" ca="1" si="620"/>
        <v>0</v>
      </c>
      <c r="FC300" s="110">
        <f t="shared" ca="1" si="620"/>
        <v>0</v>
      </c>
      <c r="FD300" s="110">
        <f t="shared" ca="1" si="620"/>
        <v>0</v>
      </c>
      <c r="FE300" s="110">
        <f t="shared" ca="1" si="620"/>
        <v>0</v>
      </c>
      <c r="FF300" s="110">
        <f t="shared" ca="1" si="620"/>
        <v>0</v>
      </c>
      <c r="FG300" s="110">
        <f t="shared" ca="1" si="620"/>
        <v>0</v>
      </c>
      <c r="FH300" s="110">
        <f t="shared" ca="1" si="620"/>
        <v>1</v>
      </c>
      <c r="FI300" s="110">
        <f t="shared" ca="1" si="620"/>
        <v>1</v>
      </c>
      <c r="FJ300" s="110">
        <f t="shared" ca="1" si="620"/>
        <v>1</v>
      </c>
      <c r="FK300" s="110">
        <f t="shared" ca="1" si="621"/>
        <v>1</v>
      </c>
      <c r="FL300" s="110">
        <f t="shared" ca="1" si="621"/>
        <v>1</v>
      </c>
      <c r="FM300" s="110">
        <f t="shared" ca="1" si="621"/>
        <v>1</v>
      </c>
      <c r="FN300" s="110">
        <f t="shared" ca="1" si="621"/>
        <v>1</v>
      </c>
      <c r="FO300" s="110">
        <f t="shared" ca="1" si="621"/>
        <v>1</v>
      </c>
      <c r="FP300" s="110">
        <f t="shared" ca="1" si="621"/>
        <v>0</v>
      </c>
      <c r="FQ300" s="110">
        <f t="shared" ca="1" si="621"/>
        <v>0</v>
      </c>
      <c r="FR300" s="110">
        <f t="shared" ca="1" si="621"/>
        <v>0</v>
      </c>
      <c r="FS300" s="110">
        <f t="shared" ca="1" si="621"/>
        <v>0</v>
      </c>
      <c r="FT300" s="110">
        <f t="shared" ca="1" si="621"/>
        <v>0</v>
      </c>
      <c r="FU300" s="110">
        <f t="shared" ca="1" si="622"/>
        <v>0</v>
      </c>
      <c r="FV300" s="110">
        <f t="shared" ca="1" si="622"/>
        <v>0</v>
      </c>
      <c r="FW300" s="110">
        <f t="shared" ca="1" si="622"/>
        <v>0</v>
      </c>
      <c r="FX300" s="110">
        <f t="shared" ca="1" si="622"/>
        <v>0</v>
      </c>
      <c r="FY300" s="110">
        <f t="shared" ca="1" si="622"/>
        <v>0</v>
      </c>
      <c r="FZ300" s="110">
        <f t="shared" ca="1" si="622"/>
        <v>0</v>
      </c>
      <c r="GA300" s="110">
        <f t="shared" ca="1" si="622"/>
        <v>0</v>
      </c>
      <c r="GB300" s="110">
        <f t="shared" ca="1" si="622"/>
        <v>0</v>
      </c>
      <c r="GC300" s="110">
        <f t="shared" ca="1" si="622"/>
        <v>0</v>
      </c>
      <c r="GD300" s="110">
        <f t="shared" ca="1" si="622"/>
        <v>0</v>
      </c>
      <c r="GE300" s="115">
        <f t="shared" ca="1" si="622"/>
        <v>0</v>
      </c>
      <c r="GG300" s="114">
        <v>1</v>
      </c>
      <c r="GH300" s="110">
        <f t="shared" ref="GH300:HK300" ca="1" si="630">IF(AND($A300&gt;0,$B300&gt;0),IF(OR((GH$61*EXP($D300-$B300*GH$61)-GH$61)&gt;$AE$2*$H300,GG300=0),0,1),"")</f>
        <v>1</v>
      </c>
      <c r="GI300" s="110">
        <f t="shared" ca="1" si="630"/>
        <v>1</v>
      </c>
      <c r="GJ300" s="110">
        <f t="shared" ca="1" si="630"/>
        <v>1</v>
      </c>
      <c r="GK300" s="110">
        <f t="shared" ca="1" si="630"/>
        <v>1</v>
      </c>
      <c r="GL300" s="110">
        <f t="shared" ca="1" si="630"/>
        <v>1</v>
      </c>
      <c r="GM300" s="110">
        <f t="shared" ca="1" si="630"/>
        <v>1</v>
      </c>
      <c r="GN300" s="110">
        <f t="shared" ca="1" si="630"/>
        <v>0</v>
      </c>
      <c r="GO300" s="110">
        <f t="shared" ca="1" si="630"/>
        <v>0</v>
      </c>
      <c r="GP300" s="110">
        <f t="shared" ca="1" si="630"/>
        <v>0</v>
      </c>
      <c r="GQ300" s="110">
        <f t="shared" ca="1" si="630"/>
        <v>0</v>
      </c>
      <c r="GR300" s="110">
        <f t="shared" ca="1" si="630"/>
        <v>0</v>
      </c>
      <c r="GS300" s="110">
        <f t="shared" ca="1" si="630"/>
        <v>0</v>
      </c>
      <c r="GT300" s="110">
        <f t="shared" ca="1" si="630"/>
        <v>0</v>
      </c>
      <c r="GU300" s="110">
        <f t="shared" ca="1" si="630"/>
        <v>0</v>
      </c>
      <c r="GV300" s="110">
        <f t="shared" ca="1" si="630"/>
        <v>0</v>
      </c>
      <c r="GW300" s="110">
        <f t="shared" ca="1" si="630"/>
        <v>0</v>
      </c>
      <c r="GX300" s="110">
        <f t="shared" ca="1" si="630"/>
        <v>0</v>
      </c>
      <c r="GY300" s="110">
        <f t="shared" ca="1" si="630"/>
        <v>0</v>
      </c>
      <c r="GZ300" s="110">
        <f t="shared" ca="1" si="630"/>
        <v>0</v>
      </c>
      <c r="HA300" s="110">
        <f t="shared" ca="1" si="630"/>
        <v>0</v>
      </c>
      <c r="HB300" s="110">
        <f t="shared" ca="1" si="630"/>
        <v>0</v>
      </c>
      <c r="HC300" s="110">
        <f t="shared" ca="1" si="630"/>
        <v>0</v>
      </c>
      <c r="HD300" s="110">
        <f t="shared" ca="1" si="630"/>
        <v>0</v>
      </c>
      <c r="HE300" s="110">
        <f t="shared" ca="1" si="630"/>
        <v>0</v>
      </c>
      <c r="HF300" s="110">
        <f t="shared" ca="1" si="630"/>
        <v>0</v>
      </c>
      <c r="HG300" s="110">
        <f t="shared" ca="1" si="630"/>
        <v>0</v>
      </c>
      <c r="HH300" s="110">
        <f t="shared" ca="1" si="630"/>
        <v>0</v>
      </c>
      <c r="HI300" s="110">
        <f t="shared" ca="1" si="630"/>
        <v>0</v>
      </c>
      <c r="HJ300" s="110">
        <f t="shared" ca="1" si="630"/>
        <v>0</v>
      </c>
      <c r="HK300" s="115">
        <f t="shared" ca="1" si="630"/>
        <v>0</v>
      </c>
    </row>
    <row r="301" spans="1:219" x14ac:dyDescent="0.25">
      <c r="A301" s="176">
        <f t="shared" ca="1" si="528"/>
        <v>1.5310220473515936</v>
      </c>
      <c r="B301" s="164">
        <f t="shared" ca="1" si="529"/>
        <v>8.4652652059943712E-2</v>
      </c>
      <c r="C301" s="106">
        <f t="shared" ca="1" si="530"/>
        <v>0.5952423352216103</v>
      </c>
      <c r="D301" s="108">
        <f t="shared" ca="1" si="531"/>
        <v>1.7081787661716317</v>
      </c>
      <c r="E301" s="109">
        <f t="shared" ca="1" si="532"/>
        <v>20.178679871270266</v>
      </c>
      <c r="F301" s="109">
        <f t="shared" ca="1" si="533"/>
        <v>7.6765244616516179</v>
      </c>
      <c r="G301" s="109">
        <f t="shared" ca="1" si="534"/>
        <v>22.120560437439686</v>
      </c>
      <c r="H301" s="109">
        <f t="shared" ca="1" si="535"/>
        <v>14.444035975788069</v>
      </c>
      <c r="I301" s="177"/>
      <c r="J301" s="30" t="s">
        <v>289</v>
      </c>
      <c r="K301" s="89">
        <f t="shared" ca="1" si="615"/>
        <v>0.74160465676181864</v>
      </c>
      <c r="L301" s="89">
        <f t="shared" ca="1" si="615"/>
        <v>-9.3840171590928279E-2</v>
      </c>
      <c r="M301" s="89">
        <f t="shared" ca="1" si="615"/>
        <v>0.21206368060581204</v>
      </c>
      <c r="N301" s="89">
        <f t="shared" ca="1" si="615"/>
        <v>-1.3483164959119551</v>
      </c>
      <c r="O301" s="89">
        <f t="shared" ca="1" si="615"/>
        <v>9.8583260592283506E-2</v>
      </c>
      <c r="P301" s="89">
        <f t="shared" ca="1" si="615"/>
        <v>0.41148501321826991</v>
      </c>
      <c r="Q301" s="89">
        <f t="shared" ca="1" si="615"/>
        <v>0.94353006046483001</v>
      </c>
      <c r="R301" s="89">
        <f t="shared" ca="1" si="615"/>
        <v>-1.3483164959119551</v>
      </c>
      <c r="S301" s="89">
        <f t="shared" ca="1" si="615"/>
        <v>-1.0097454203712564</v>
      </c>
      <c r="T301" s="89">
        <f t="shared" ca="1" si="615"/>
        <v>0.13695300672662025</v>
      </c>
      <c r="U301" s="89">
        <f t="shared" ca="1" si="616"/>
        <v>1.1628631778867338</v>
      </c>
      <c r="V301" s="89">
        <f t="shared" ca="1" si="616"/>
        <v>0.21206368060581204</v>
      </c>
      <c r="W301" s="89">
        <f t="shared" ca="1" si="616"/>
        <v>-0.30700255599325066</v>
      </c>
      <c r="X301" s="89">
        <f t="shared" ca="1" si="616"/>
        <v>-0.30649199665355353</v>
      </c>
      <c r="Y301" s="89">
        <f t="shared" ca="1" si="616"/>
        <v>-2.3856124570488357E-2</v>
      </c>
      <c r="Z301" s="89">
        <f t="shared" ca="1" si="616"/>
        <v>0.10667228108213433</v>
      </c>
      <c r="AA301" s="89">
        <f t="shared" ca="1" si="616"/>
        <v>-1.0097454203712564</v>
      </c>
      <c r="AB301" s="89">
        <f t="shared" ca="1" si="616"/>
        <v>0.74370258632857644</v>
      </c>
      <c r="AC301" s="89">
        <f t="shared" ca="1" si="616"/>
        <v>0.74370258632857644</v>
      </c>
      <c r="AD301" s="89">
        <f t="shared" ca="1" si="616"/>
        <v>5.4419538639000731E-2</v>
      </c>
      <c r="AE301" s="89">
        <f t="shared" ca="1" si="617"/>
        <v>1.4105767449530626E-2</v>
      </c>
      <c r="AF301" s="89">
        <f t="shared" ca="1" si="617"/>
        <v>1.4105767449530626E-2</v>
      </c>
      <c r="AG301" s="89">
        <f t="shared" ca="1" si="617"/>
        <v>0.53753403810350731</v>
      </c>
      <c r="AH301" s="89">
        <f t="shared" ca="1" si="617"/>
        <v>6.3830203882474623E-2</v>
      </c>
      <c r="AI301" s="89">
        <f t="shared" ca="1" si="617"/>
        <v>0.41148501321826991</v>
      </c>
      <c r="AJ301" s="89">
        <f t="shared" ca="1" si="617"/>
        <v>-2.3856124570488357E-2</v>
      </c>
      <c r="AK301" s="89">
        <f t="shared" ca="1" si="617"/>
        <v>-0.22096981093654566</v>
      </c>
      <c r="AL301" s="89">
        <f t="shared" ca="1" si="617"/>
        <v>0.21206368060581204</v>
      </c>
      <c r="AM301" s="89">
        <f t="shared" ca="1" si="617"/>
        <v>-9.3840171590928279E-2</v>
      </c>
      <c r="AN301" s="89">
        <f t="shared" ca="1" si="617"/>
        <v>-9.3840171590928279E-2</v>
      </c>
      <c r="AO301" s="89">
        <f t="shared" ca="1" si="618"/>
        <v>1.4105767449530626E-2</v>
      </c>
      <c r="AP301" s="89">
        <f t="shared" ca="1" si="618"/>
        <v>0.41148501321826991</v>
      </c>
      <c r="AQ301" s="89">
        <f t="shared" ca="1" si="618"/>
        <v>0.74370258632857644</v>
      </c>
      <c r="AR301" s="89">
        <f t="shared" ca="1" si="618"/>
        <v>0.21206368060581204</v>
      </c>
      <c r="AS301" s="89">
        <f t="shared" ca="1" si="618"/>
        <v>-0.31999883307611282</v>
      </c>
      <c r="AT301" s="89">
        <f t="shared" ca="1" si="618"/>
        <v>0.74370258632857644</v>
      </c>
      <c r="AU301" s="89">
        <f t="shared" ca="1" si="618"/>
        <v>0.74160465676181864</v>
      </c>
      <c r="AV301" s="89">
        <f t="shared" ca="1" si="618"/>
        <v>-0.81775242806075465</v>
      </c>
      <c r="AW301" s="89">
        <f t="shared" ca="1" si="618"/>
        <v>0.3096998313943522</v>
      </c>
      <c r="AX301" s="89" t="str">
        <f t="shared" ca="1" si="618"/>
        <v/>
      </c>
      <c r="AY301" s="89" t="str">
        <f t="shared" ca="1" si="619"/>
        <v/>
      </c>
      <c r="AZ301" s="89" t="str">
        <f t="shared" ca="1" si="619"/>
        <v/>
      </c>
      <c r="BA301" s="89" t="str">
        <f t="shared" ca="1" si="619"/>
        <v/>
      </c>
      <c r="BB301" s="89" t="str">
        <f t="shared" ca="1" si="619"/>
        <v/>
      </c>
      <c r="BC301" s="89" t="str">
        <f t="shared" ca="1" si="619"/>
        <v/>
      </c>
      <c r="BD301" s="89" t="str">
        <f t="shared" ca="1" si="619"/>
        <v/>
      </c>
      <c r="BE301" s="89" t="str">
        <f t="shared" ca="1" si="619"/>
        <v/>
      </c>
      <c r="BF301" s="89" t="str">
        <f t="shared" ca="1" si="619"/>
        <v/>
      </c>
      <c r="BG301" s="89" t="str">
        <f t="shared" ca="1" si="619"/>
        <v/>
      </c>
      <c r="BH301" s="89" t="str">
        <f t="shared" ca="1" si="619"/>
        <v/>
      </c>
      <c r="BJ301" s="132">
        <f t="shared" ca="1" si="588"/>
        <v>1.7550733073960709</v>
      </c>
      <c r="BK301" s="89">
        <f t="shared" ca="1" si="588"/>
        <v>0.89023509173624904</v>
      </c>
      <c r="BL301" s="89">
        <f t="shared" ca="1" si="588"/>
        <v>1.2162191857965126</v>
      </c>
      <c r="BM301" s="89">
        <f t="shared" ca="1" si="588"/>
        <v>-0.69289702681131815</v>
      </c>
      <c r="BN301" s="89">
        <f t="shared" ca="1" si="588"/>
        <v>1.173526530348445</v>
      </c>
      <c r="BO301" s="89">
        <f t="shared" ca="1" si="588"/>
        <v>1.2647282662510952</v>
      </c>
      <c r="BP301" s="89">
        <f t="shared" ca="1" si="588"/>
        <v>1.9489744735481402</v>
      </c>
      <c r="BQ301" s="89">
        <f t="shared" ca="1" si="588"/>
        <v>-0.47777515585697161</v>
      </c>
      <c r="BR301" s="89">
        <f t="shared" ca="1" si="588"/>
        <v>-0.24184516005702128</v>
      </c>
      <c r="BS301" s="89">
        <f t="shared" ca="1" si="588"/>
        <v>0.7433703983246871</v>
      </c>
      <c r="BT301" s="89">
        <f t="shared" ca="1" si="588"/>
        <v>1.9031855248158014</v>
      </c>
      <c r="BU301" s="89">
        <f t="shared" ca="1" si="629"/>
        <v>0.93575597204242777</v>
      </c>
      <c r="BV301" s="89">
        <f t="shared" ca="1" si="629"/>
        <v>3.6399033567765193E-2</v>
      </c>
      <c r="BW301" s="89">
        <f t="shared" ca="1" si="629"/>
        <v>0.12659086097190941</v>
      </c>
      <c r="BX301" s="89">
        <f t="shared" ca="1" si="629"/>
        <v>0.91893479022084279</v>
      </c>
      <c r="BY301" s="89">
        <f t="shared" ca="1" si="629"/>
        <v>1.3197251752092125</v>
      </c>
      <c r="BZ301" s="89">
        <f t="shared" ca="1" si="562"/>
        <v>6.6311322158350006E-3</v>
      </c>
      <c r="CA301" s="89">
        <f t="shared" ca="1" si="562"/>
        <v>1.92708702134223</v>
      </c>
      <c r="CB301" s="89">
        <f t="shared" ca="1" si="562"/>
        <v>1.0330800731225245</v>
      </c>
      <c r="CC301" s="89">
        <f t="shared" ca="1" si="562"/>
        <v>0.98231727991511608</v>
      </c>
      <c r="CD301" s="89">
        <f t="shared" ca="1" si="562"/>
        <v>1.0134593048208131</v>
      </c>
      <c r="CE301" s="89">
        <f t="shared" ca="1" si="562"/>
        <v>0.66182322597237797</v>
      </c>
      <c r="CF301" s="89">
        <f t="shared" ca="1" si="562"/>
        <v>0.26669242489132772</v>
      </c>
      <c r="CG301" s="89">
        <f t="shared" ca="1" si="562"/>
        <v>0.78617071387074355</v>
      </c>
      <c r="CH301" s="89">
        <f t="shared" ca="1" si="627"/>
        <v>1.3271774254869286</v>
      </c>
      <c r="CI301" s="89">
        <f t="shared" ca="1" si="501"/>
        <v>-0.68840408461366265</v>
      </c>
      <c r="CJ301" s="89">
        <f t="shared" ca="1" si="501"/>
        <v>-0.6965120032396539</v>
      </c>
      <c r="CK301" s="89">
        <f t="shared" ca="1" si="501"/>
        <v>-4.5865276096868968E-2</v>
      </c>
      <c r="CL301" s="89">
        <f t="shared" ca="1" si="501"/>
        <v>0.25390755251041175</v>
      </c>
      <c r="CM301" s="89">
        <f t="shared" ca="1" si="501"/>
        <v>0.93742955451137888</v>
      </c>
      <c r="CN301" s="89">
        <f t="shared" ca="1" si="501"/>
        <v>0.99694713724536821</v>
      </c>
      <c r="CO301" s="89">
        <f t="shared" ca="1" si="501"/>
        <v>1.2970924290667463</v>
      </c>
      <c r="CP301" s="89">
        <f t="shared" ca="1" si="570"/>
        <v>1.7086485703227536</v>
      </c>
      <c r="CQ301" s="89">
        <f t="shared" ca="1" si="570"/>
        <v>0.95681075401987525</v>
      </c>
      <c r="CR301" s="5">
        <f t="shared" ca="1" si="570"/>
        <v>0.82899376694936966</v>
      </c>
      <c r="CS301" s="5">
        <f t="shared" ca="1" si="570"/>
        <v>1.8396299053119813</v>
      </c>
      <c r="CT301" s="5">
        <f t="shared" ca="1" si="570"/>
        <v>1.9234722672433155</v>
      </c>
      <c r="CU301" s="5">
        <f t="shared" ca="1" si="570"/>
        <v>-5.2983943123463551E-3</v>
      </c>
      <c r="CV301" s="5">
        <f t="shared" ca="1" si="603"/>
        <v>0.50824074853718471</v>
      </c>
      <c r="CW301" s="5" t="str">
        <f t="shared" si="603"/>
        <v/>
      </c>
      <c r="CX301" s="5" t="str">
        <f t="shared" si="603"/>
        <v/>
      </c>
      <c r="CY301" s="5" t="str">
        <f t="shared" si="603"/>
        <v/>
      </c>
      <c r="CZ301" s="5" t="str">
        <f t="shared" si="603"/>
        <v/>
      </c>
      <c r="DA301" s="5" t="str">
        <f t="shared" si="603"/>
        <v/>
      </c>
      <c r="DB301" s="5" t="str">
        <f t="shared" si="603"/>
        <v/>
      </c>
      <c r="DC301" s="5" t="str">
        <f t="shared" si="560"/>
        <v/>
      </c>
      <c r="DD301" s="5" t="str">
        <f t="shared" si="560"/>
        <v/>
      </c>
      <c r="DE301" s="5" t="str">
        <f t="shared" si="560"/>
        <v/>
      </c>
      <c r="DF301" s="5" t="str">
        <f t="shared" si="560"/>
        <v/>
      </c>
      <c r="DG301" s="133" t="str">
        <f t="shared" si="560"/>
        <v/>
      </c>
      <c r="DI301" s="144">
        <f t="shared" ca="1" si="589"/>
        <v>0</v>
      </c>
      <c r="DJ301" s="139">
        <f t="shared" ca="1" si="589"/>
        <v>0</v>
      </c>
      <c r="DK301" s="139">
        <f t="shared" ca="1" si="589"/>
        <v>0</v>
      </c>
      <c r="DL301" s="139">
        <f t="shared" ca="1" si="589"/>
        <v>0</v>
      </c>
      <c r="DM301" s="139">
        <f t="shared" ca="1" si="589"/>
        <v>0</v>
      </c>
      <c r="DN301" s="139">
        <f t="shared" ca="1" si="589"/>
        <v>0</v>
      </c>
      <c r="DO301" s="139">
        <f t="shared" ca="1" si="589"/>
        <v>0</v>
      </c>
      <c r="DP301" s="139">
        <f t="shared" ca="1" si="589"/>
        <v>0</v>
      </c>
      <c r="DQ301" s="139">
        <f t="shared" ca="1" si="589"/>
        <v>0</v>
      </c>
      <c r="DR301" s="139">
        <f t="shared" ca="1" si="589"/>
        <v>0</v>
      </c>
      <c r="DS301" s="139">
        <f t="shared" ca="1" si="609"/>
        <v>0</v>
      </c>
      <c r="DT301" s="139">
        <f t="shared" ca="1" si="609"/>
        <v>0</v>
      </c>
      <c r="DU301" s="139">
        <f t="shared" ca="1" si="609"/>
        <v>0</v>
      </c>
      <c r="DV301" s="139">
        <f t="shared" ca="1" si="609"/>
        <v>0</v>
      </c>
      <c r="DW301" s="139">
        <f t="shared" ca="1" si="609"/>
        <v>0</v>
      </c>
      <c r="DX301" s="139">
        <f t="shared" ca="1" si="609"/>
        <v>0</v>
      </c>
      <c r="DY301" s="139">
        <f t="shared" ca="1" si="609"/>
        <v>0</v>
      </c>
      <c r="DZ301" s="139">
        <f t="shared" ca="1" si="609"/>
        <v>0</v>
      </c>
      <c r="EA301" s="139">
        <f t="shared" ca="1" si="609"/>
        <v>0</v>
      </c>
      <c r="EB301" s="139">
        <f t="shared" ca="1" si="609"/>
        <v>0</v>
      </c>
      <c r="EC301" s="145">
        <f t="shared" ca="1" si="609"/>
        <v>0</v>
      </c>
      <c r="EE301" s="114">
        <f t="shared" ca="1" si="607"/>
        <v>0</v>
      </c>
      <c r="EF301" s="110">
        <f t="shared" ca="1" si="607"/>
        <v>4.0709395403426667</v>
      </c>
      <c r="EG301" s="110">
        <f t="shared" ca="1" si="607"/>
        <v>7.318676783621628</v>
      </c>
      <c r="EH301" s="110">
        <f t="shared" ca="1" si="607"/>
        <v>9.8434390175761273</v>
      </c>
      <c r="EI301" s="110">
        <f t="shared" ca="1" si="607"/>
        <v>11.734606449525819</v>
      </c>
      <c r="EJ301" s="110">
        <f t="shared" ca="1" si="607"/>
        <v>13.071812759513691</v>
      </c>
      <c r="EK301" s="110">
        <f t="shared" ca="1" si="607"/>
        <v>13.925938456997354</v>
      </c>
      <c r="EL301" s="110">
        <f t="shared" ca="1" si="607"/>
        <v>14.360007192240978</v>
      </c>
      <c r="EM301" s="110">
        <f t="shared" ca="1" si="607"/>
        <v>14.429994231897478</v>
      </c>
      <c r="EN301" s="110">
        <f t="shared" ca="1" si="607"/>
        <v>14.185555452595079</v>
      </c>
      <c r="EO301" s="110">
        <f t="shared" ca="1" si="607"/>
        <v>13.670684428900127</v>
      </c>
      <c r="EP301" s="110">
        <f t="shared" ca="1" si="607"/>
        <v>12.924304485755322</v>
      </c>
      <c r="EQ301" s="110">
        <f t="shared" ca="1" si="607"/>
        <v>11.980801943958809</v>
      </c>
      <c r="ER301" s="110">
        <f t="shared" ca="1" si="607"/>
        <v>10.870506204597859</v>
      </c>
      <c r="ES301" s="110">
        <f t="shared" ca="1" si="607"/>
        <v>9.6201217892492608</v>
      </c>
      <c r="ET301" s="110">
        <f t="shared" ca="1" si="607"/>
        <v>8.2531169723528777</v>
      </c>
      <c r="EU301" s="110">
        <f t="shared" ca="1" si="605"/>
        <v>6.7900732060352595</v>
      </c>
      <c r="EV301" s="110">
        <f t="shared" ca="1" si="605"/>
        <v>5.2489991417845303</v>
      </c>
      <c r="EW301" s="110">
        <f t="shared" ca="1" si="605"/>
        <v>3.6456126940948153</v>
      </c>
      <c r="EX301" s="110">
        <f t="shared" ca="1" si="605"/>
        <v>1.9935942651754495</v>
      </c>
      <c r="EY301" s="115">
        <f t="shared" ca="1" si="605"/>
        <v>0.30481395402556899</v>
      </c>
      <c r="FA301" s="114">
        <f t="shared" ca="1" si="620"/>
        <v>0</v>
      </c>
      <c r="FB301" s="110">
        <f t="shared" ca="1" si="620"/>
        <v>0</v>
      </c>
      <c r="FC301" s="110">
        <f t="shared" ca="1" si="620"/>
        <v>0</v>
      </c>
      <c r="FD301" s="110">
        <f t="shared" ca="1" si="620"/>
        <v>0</v>
      </c>
      <c r="FE301" s="110">
        <f t="shared" ca="1" si="620"/>
        <v>0</v>
      </c>
      <c r="FF301" s="110">
        <f t="shared" ca="1" si="620"/>
        <v>0</v>
      </c>
      <c r="FG301" s="110">
        <f t="shared" ca="1" si="620"/>
        <v>0</v>
      </c>
      <c r="FH301" s="110">
        <f t="shared" ca="1" si="620"/>
        <v>0</v>
      </c>
      <c r="FI301" s="110">
        <f t="shared" ca="1" si="620"/>
        <v>1</v>
      </c>
      <c r="FJ301" s="110">
        <f t="shared" ca="1" si="620"/>
        <v>1</v>
      </c>
      <c r="FK301" s="110">
        <f t="shared" ca="1" si="621"/>
        <v>1</v>
      </c>
      <c r="FL301" s="110">
        <f t="shared" ca="1" si="621"/>
        <v>1</v>
      </c>
      <c r="FM301" s="110">
        <f t="shared" ca="1" si="621"/>
        <v>1</v>
      </c>
      <c r="FN301" s="110">
        <f t="shared" ca="1" si="621"/>
        <v>1</v>
      </c>
      <c r="FO301" s="110">
        <f t="shared" ca="1" si="621"/>
        <v>1</v>
      </c>
      <c r="FP301" s="110">
        <f t="shared" ca="1" si="621"/>
        <v>1</v>
      </c>
      <c r="FQ301" s="110">
        <f t="shared" ca="1" si="621"/>
        <v>1</v>
      </c>
      <c r="FR301" s="110">
        <f t="shared" ca="1" si="621"/>
        <v>0</v>
      </c>
      <c r="FS301" s="110">
        <f t="shared" ca="1" si="621"/>
        <v>0</v>
      </c>
      <c r="FT301" s="110">
        <f t="shared" ca="1" si="621"/>
        <v>0</v>
      </c>
      <c r="FU301" s="110">
        <f t="shared" ca="1" si="622"/>
        <v>0</v>
      </c>
      <c r="FV301" s="110">
        <f t="shared" ca="1" si="622"/>
        <v>0</v>
      </c>
      <c r="FW301" s="110">
        <f t="shared" ca="1" si="622"/>
        <v>0</v>
      </c>
      <c r="FX301" s="110">
        <f t="shared" ca="1" si="622"/>
        <v>0</v>
      </c>
      <c r="FY301" s="110">
        <f t="shared" ca="1" si="622"/>
        <v>0</v>
      </c>
      <c r="FZ301" s="110">
        <f t="shared" ca="1" si="622"/>
        <v>0</v>
      </c>
      <c r="GA301" s="110">
        <f t="shared" ca="1" si="622"/>
        <v>0</v>
      </c>
      <c r="GB301" s="110">
        <f t="shared" ca="1" si="622"/>
        <v>0</v>
      </c>
      <c r="GC301" s="110">
        <f t="shared" ca="1" si="622"/>
        <v>0</v>
      </c>
      <c r="GD301" s="110">
        <f t="shared" ca="1" si="622"/>
        <v>0</v>
      </c>
      <c r="GE301" s="115">
        <f t="shared" ca="1" si="622"/>
        <v>0</v>
      </c>
      <c r="GG301" s="114">
        <v>1</v>
      </c>
      <c r="GH301" s="110">
        <f t="shared" ref="GH301:HK301" ca="1" si="631">IF(AND($A301&gt;0,$B301&gt;0),IF(OR((GH$61*EXP($D301-$B301*GH$61)-GH$61)&gt;$AE$2*$H301,GG301=0),0,1),"")</f>
        <v>1</v>
      </c>
      <c r="GI301" s="110">
        <f t="shared" ca="1" si="631"/>
        <v>1</v>
      </c>
      <c r="GJ301" s="110">
        <f t="shared" ca="1" si="631"/>
        <v>1</v>
      </c>
      <c r="GK301" s="110">
        <f t="shared" ca="1" si="631"/>
        <v>1</v>
      </c>
      <c r="GL301" s="110">
        <f t="shared" ca="1" si="631"/>
        <v>1</v>
      </c>
      <c r="GM301" s="110">
        <f t="shared" ca="1" si="631"/>
        <v>1</v>
      </c>
      <c r="GN301" s="110">
        <f t="shared" ca="1" si="631"/>
        <v>1</v>
      </c>
      <c r="GO301" s="110">
        <f t="shared" ca="1" si="631"/>
        <v>0</v>
      </c>
      <c r="GP301" s="110">
        <f t="shared" ca="1" si="631"/>
        <v>0</v>
      </c>
      <c r="GQ301" s="110">
        <f t="shared" ca="1" si="631"/>
        <v>0</v>
      </c>
      <c r="GR301" s="110">
        <f t="shared" ca="1" si="631"/>
        <v>0</v>
      </c>
      <c r="GS301" s="110">
        <f t="shared" ca="1" si="631"/>
        <v>0</v>
      </c>
      <c r="GT301" s="110">
        <f t="shared" ca="1" si="631"/>
        <v>0</v>
      </c>
      <c r="GU301" s="110">
        <f t="shared" ca="1" si="631"/>
        <v>0</v>
      </c>
      <c r="GV301" s="110">
        <f t="shared" ca="1" si="631"/>
        <v>0</v>
      </c>
      <c r="GW301" s="110">
        <f t="shared" ca="1" si="631"/>
        <v>0</v>
      </c>
      <c r="GX301" s="110">
        <f t="shared" ca="1" si="631"/>
        <v>0</v>
      </c>
      <c r="GY301" s="110">
        <f t="shared" ca="1" si="631"/>
        <v>0</v>
      </c>
      <c r="GZ301" s="110">
        <f t="shared" ca="1" si="631"/>
        <v>0</v>
      </c>
      <c r="HA301" s="110">
        <f t="shared" ca="1" si="631"/>
        <v>0</v>
      </c>
      <c r="HB301" s="110">
        <f t="shared" ca="1" si="631"/>
        <v>0</v>
      </c>
      <c r="HC301" s="110">
        <f t="shared" ca="1" si="631"/>
        <v>0</v>
      </c>
      <c r="HD301" s="110">
        <f t="shared" ca="1" si="631"/>
        <v>0</v>
      </c>
      <c r="HE301" s="110">
        <f t="shared" ca="1" si="631"/>
        <v>0</v>
      </c>
      <c r="HF301" s="110">
        <f t="shared" ca="1" si="631"/>
        <v>0</v>
      </c>
      <c r="HG301" s="110">
        <f t="shared" ca="1" si="631"/>
        <v>0</v>
      </c>
      <c r="HH301" s="110">
        <f t="shared" ca="1" si="631"/>
        <v>0</v>
      </c>
      <c r="HI301" s="110">
        <f t="shared" ca="1" si="631"/>
        <v>0</v>
      </c>
      <c r="HJ301" s="110">
        <f t="shared" ca="1" si="631"/>
        <v>0</v>
      </c>
      <c r="HK301" s="115">
        <f t="shared" ca="1" si="631"/>
        <v>0</v>
      </c>
    </row>
    <row r="302" spans="1:219" x14ac:dyDescent="0.25">
      <c r="A302" s="176">
        <f t="shared" ca="1" si="528"/>
        <v>1.2450801847701429</v>
      </c>
      <c r="B302" s="164">
        <f t="shared" ca="1" si="529"/>
        <v>8.4099220137867511E-2</v>
      </c>
      <c r="C302" s="106">
        <f t="shared" ca="1" si="530"/>
        <v>0.67274056955896799</v>
      </c>
      <c r="D302" s="108">
        <f t="shared" ca="1" si="531"/>
        <v>1.4713701217354052</v>
      </c>
      <c r="E302" s="109">
        <f t="shared" ca="1" si="532"/>
        <v>17.495645254775539</v>
      </c>
      <c r="F302" s="109">
        <f t="shared" ca="1" si="533"/>
        <v>6.9458427492026704</v>
      </c>
      <c r="G302" s="109">
        <f t="shared" ca="1" si="534"/>
        <v>16.867243360067398</v>
      </c>
      <c r="H302" s="109">
        <f t="shared" ca="1" si="535"/>
        <v>9.9214006108647279</v>
      </c>
      <c r="I302" s="177"/>
      <c r="J302" s="30" t="s">
        <v>290</v>
      </c>
      <c r="K302" s="89">
        <f t="shared" ca="1" si="615"/>
        <v>-1.0649490381436091</v>
      </c>
      <c r="L302" s="89">
        <f t="shared" ca="1" si="615"/>
        <v>-1.3483164959119551</v>
      </c>
      <c r="M302" s="89">
        <f t="shared" ca="1" si="615"/>
        <v>-9.3840171590928279E-2</v>
      </c>
      <c r="N302" s="89">
        <f t="shared" ca="1" si="615"/>
        <v>1.1628631778867338</v>
      </c>
      <c r="O302" s="89">
        <f t="shared" ca="1" si="615"/>
        <v>0.82443786118685636</v>
      </c>
      <c r="P302" s="89">
        <f t="shared" ca="1" si="615"/>
        <v>-1.0097454203712564</v>
      </c>
      <c r="Q302" s="89">
        <f t="shared" ca="1" si="615"/>
        <v>-1.0649490381436091</v>
      </c>
      <c r="R302" s="89">
        <f t="shared" ca="1" si="615"/>
        <v>-1.4331148233707331</v>
      </c>
      <c r="S302" s="89">
        <f t="shared" ca="1" si="615"/>
        <v>-1.0097454203712564</v>
      </c>
      <c r="T302" s="89">
        <f t="shared" ca="1" si="615"/>
        <v>1.4105767449530626E-2</v>
      </c>
      <c r="U302" s="89">
        <f t="shared" ca="1" si="616"/>
        <v>-1.0097454203712564</v>
      </c>
      <c r="V302" s="89">
        <f t="shared" ca="1" si="616"/>
        <v>-0.22096981093654566</v>
      </c>
      <c r="W302" s="89">
        <f t="shared" ca="1" si="616"/>
        <v>0.14357639329378769</v>
      </c>
      <c r="X302" s="89">
        <f t="shared" ca="1" si="616"/>
        <v>-0.30700255599325066</v>
      </c>
      <c r="Y302" s="89">
        <f t="shared" ca="1" si="616"/>
        <v>-0.41184718490169098</v>
      </c>
      <c r="Z302" s="89">
        <f t="shared" ca="1" si="616"/>
        <v>0.74160465676181864</v>
      </c>
      <c r="AA302" s="89">
        <f t="shared" ca="1" si="616"/>
        <v>-1.4331148233707331</v>
      </c>
      <c r="AB302" s="89">
        <f t="shared" ca="1" si="616"/>
        <v>0.10667228108213433</v>
      </c>
      <c r="AC302" s="89">
        <f t="shared" ca="1" si="616"/>
        <v>-1.4331148233707331</v>
      </c>
      <c r="AD302" s="89">
        <f t="shared" ca="1" si="616"/>
        <v>0.74160465676181864</v>
      </c>
      <c r="AE302" s="89">
        <f t="shared" ca="1" si="617"/>
        <v>-9.3840171590928279E-2</v>
      </c>
      <c r="AF302" s="89">
        <f t="shared" ca="1" si="617"/>
        <v>-0.21005970810345143</v>
      </c>
      <c r="AG302" s="89">
        <f t="shared" ca="1" si="617"/>
        <v>1.4105767449530626E-2</v>
      </c>
      <c r="AH302" s="89">
        <f t="shared" ca="1" si="617"/>
        <v>1.8449135142460493E-2</v>
      </c>
      <c r="AI302" s="89">
        <f t="shared" ca="1" si="617"/>
        <v>-0.30700255599325066</v>
      </c>
      <c r="AJ302" s="89">
        <f t="shared" ca="1" si="617"/>
        <v>-0.44623785415300243</v>
      </c>
      <c r="AK302" s="89">
        <f t="shared" ca="1" si="617"/>
        <v>-0.31999883307611282</v>
      </c>
      <c r="AL302" s="89">
        <f t="shared" ca="1" si="617"/>
        <v>-0.15653910921934289</v>
      </c>
      <c r="AM302" s="89">
        <f t="shared" ca="1" si="617"/>
        <v>0.13695300672662025</v>
      </c>
      <c r="AN302" s="89">
        <f t="shared" ca="1" si="617"/>
        <v>9.8583260592283506E-2</v>
      </c>
      <c r="AO302" s="89">
        <f t="shared" ca="1" si="618"/>
        <v>0.82443786118685636</v>
      </c>
      <c r="AP302" s="89">
        <f t="shared" ca="1" si="618"/>
        <v>0.14357639329378769</v>
      </c>
      <c r="AQ302" s="89">
        <f t="shared" ca="1" si="618"/>
        <v>-2.3856124570488357E-2</v>
      </c>
      <c r="AR302" s="89">
        <f t="shared" ca="1" si="618"/>
        <v>0.2685645797022288</v>
      </c>
      <c r="AS302" s="89">
        <f t="shared" ca="1" si="618"/>
        <v>-9.3840171590928279E-2</v>
      </c>
      <c r="AT302" s="89">
        <f t="shared" ca="1" si="618"/>
        <v>-0.21005970810345143</v>
      </c>
      <c r="AU302" s="89">
        <f t="shared" ca="1" si="618"/>
        <v>-9.3840171590928279E-2</v>
      </c>
      <c r="AV302" s="89">
        <f t="shared" ca="1" si="618"/>
        <v>0.53753403810350731</v>
      </c>
      <c r="AW302" s="89">
        <f t="shared" ca="1" si="618"/>
        <v>3.6539036893229848E-2</v>
      </c>
      <c r="AX302" s="89" t="str">
        <f t="shared" ca="1" si="618"/>
        <v/>
      </c>
      <c r="AY302" s="89" t="str">
        <f t="shared" ca="1" si="619"/>
        <v/>
      </c>
      <c r="AZ302" s="89" t="str">
        <f t="shared" ca="1" si="619"/>
        <v/>
      </c>
      <c r="BA302" s="89" t="str">
        <f t="shared" ca="1" si="619"/>
        <v/>
      </c>
      <c r="BB302" s="89" t="str">
        <f t="shared" ca="1" si="619"/>
        <v/>
      </c>
      <c r="BC302" s="89" t="str">
        <f t="shared" ca="1" si="619"/>
        <v/>
      </c>
      <c r="BD302" s="89" t="str">
        <f t="shared" ca="1" si="619"/>
        <v/>
      </c>
      <c r="BE302" s="89" t="str">
        <f t="shared" ca="1" si="619"/>
        <v/>
      </c>
      <c r="BF302" s="89" t="str">
        <f t="shared" ca="1" si="619"/>
        <v/>
      </c>
      <c r="BG302" s="89" t="str">
        <f t="shared" ca="1" si="619"/>
        <v/>
      </c>
      <c r="BH302" s="89" t="str">
        <f t="shared" ca="1" si="619"/>
        <v/>
      </c>
      <c r="BJ302" s="132">
        <f t="shared" ca="1" si="588"/>
        <v>-5.1480387509356795E-2</v>
      </c>
      <c r="BK302" s="89">
        <f t="shared" ca="1" si="588"/>
        <v>-0.36424123258477781</v>
      </c>
      <c r="BL302" s="89">
        <f t="shared" ca="1" si="588"/>
        <v>0.91031533359977224</v>
      </c>
      <c r="BM302" s="89">
        <f t="shared" ca="1" si="588"/>
        <v>1.8182826469873707</v>
      </c>
      <c r="BN302" s="89">
        <f t="shared" ca="1" si="588"/>
        <v>1.8993811309430177</v>
      </c>
      <c r="BO302" s="89">
        <f t="shared" ca="1" si="588"/>
        <v>-0.15650216733843114</v>
      </c>
      <c r="BP302" s="89">
        <f t="shared" ca="1" si="588"/>
        <v>-5.9504625060298855E-2</v>
      </c>
      <c r="BQ302" s="89">
        <f t="shared" ca="1" si="588"/>
        <v>-0.56257348331574963</v>
      </c>
      <c r="BR302" s="89">
        <f t="shared" ca="1" si="588"/>
        <v>-0.24184516005702128</v>
      </c>
      <c r="BS302" s="89">
        <f t="shared" ca="1" si="588"/>
        <v>0.62052315904759747</v>
      </c>
      <c r="BT302" s="89">
        <f t="shared" ca="1" si="588"/>
        <v>-0.26942307344218874</v>
      </c>
      <c r="BU302" s="89">
        <f t="shared" ca="1" si="629"/>
        <v>0.50272248050007007</v>
      </c>
      <c r="BV302" s="89">
        <f t="shared" ca="1" si="629"/>
        <v>0.48697798285480354</v>
      </c>
      <c r="BW302" s="89">
        <f t="shared" ca="1" si="629"/>
        <v>0.12608030163221229</v>
      </c>
      <c r="BX302" s="89">
        <f t="shared" ca="1" si="629"/>
        <v>0.53094372988964023</v>
      </c>
      <c r="BY302" s="89">
        <f t="shared" ca="1" si="629"/>
        <v>1.9546575508888968</v>
      </c>
      <c r="BZ302" s="89">
        <f t="shared" ca="1" si="562"/>
        <v>-0.41673827078364178</v>
      </c>
      <c r="CA302" s="89">
        <f t="shared" ca="1" si="562"/>
        <v>1.2900567160957879</v>
      </c>
      <c r="CB302" s="89">
        <f t="shared" ca="1" si="562"/>
        <v>-1.1437373365767851</v>
      </c>
      <c r="CC302" s="89">
        <f t="shared" ca="1" si="562"/>
        <v>1.669502398037934</v>
      </c>
      <c r="CD302" s="89">
        <f t="shared" ca="1" si="562"/>
        <v>0.90551336578035424</v>
      </c>
      <c r="CE302" s="89">
        <f t="shared" ca="1" si="562"/>
        <v>0.43765775041939592</v>
      </c>
      <c r="CF302" s="89">
        <f t="shared" ca="1" si="562"/>
        <v>-0.25673584576264896</v>
      </c>
      <c r="CG302" s="89">
        <f t="shared" ca="1" si="562"/>
        <v>0.74078964513072942</v>
      </c>
      <c r="CH302" s="89">
        <f t="shared" ca="1" si="627"/>
        <v>0.60868985627540817</v>
      </c>
      <c r="CI302" s="89">
        <f t="shared" ca="1" si="501"/>
        <v>-1.1107858141961766</v>
      </c>
      <c r="CJ302" s="89">
        <f t="shared" ca="1" si="501"/>
        <v>-0.795541025379221</v>
      </c>
      <c r="CK302" s="89">
        <f t="shared" ca="1" si="501"/>
        <v>-0.4144680659220239</v>
      </c>
      <c r="CL302" s="89">
        <f t="shared" ca="1" si="501"/>
        <v>0.48470073082796028</v>
      </c>
      <c r="CM302" s="89">
        <f t="shared" ca="1" si="501"/>
        <v>1.1298529866945906</v>
      </c>
      <c r="CN302" s="89">
        <f t="shared" ca="1" si="501"/>
        <v>1.8072792309826939</v>
      </c>
      <c r="CO302" s="89">
        <f t="shared" ca="1" si="501"/>
        <v>1.029183809142264</v>
      </c>
      <c r="CP302" s="89">
        <f t="shared" ca="1" si="570"/>
        <v>0.94108985942368883</v>
      </c>
      <c r="CQ302" s="89">
        <f t="shared" ca="1" si="570"/>
        <v>1.013311653116292</v>
      </c>
      <c r="CR302" s="5">
        <f t="shared" ca="1" si="570"/>
        <v>1.0551524284345541</v>
      </c>
      <c r="CS302" s="5">
        <f t="shared" ca="1" si="570"/>
        <v>0.88586761087995347</v>
      </c>
      <c r="CT302" s="5">
        <f t="shared" ca="1" si="570"/>
        <v>1.0880274388905686</v>
      </c>
      <c r="CU302" s="5">
        <f t="shared" ca="1" si="570"/>
        <v>1.3499880718519157</v>
      </c>
      <c r="CV302" s="5">
        <f t="shared" ca="1" si="603"/>
        <v>0.23507995403606236</v>
      </c>
      <c r="CW302" s="5" t="str">
        <f t="shared" si="603"/>
        <v/>
      </c>
      <c r="CX302" s="5" t="str">
        <f t="shared" si="603"/>
        <v/>
      </c>
      <c r="CY302" s="5" t="str">
        <f t="shared" si="603"/>
        <v/>
      </c>
      <c r="CZ302" s="5" t="str">
        <f t="shared" si="603"/>
        <v/>
      </c>
      <c r="DA302" s="5" t="str">
        <f t="shared" si="603"/>
        <v/>
      </c>
      <c r="DB302" s="5" t="str">
        <f t="shared" si="603"/>
        <v/>
      </c>
      <c r="DC302" s="5" t="str">
        <f t="shared" si="560"/>
        <v/>
      </c>
      <c r="DD302" s="5" t="str">
        <f t="shared" si="560"/>
        <v/>
      </c>
      <c r="DE302" s="5" t="str">
        <f t="shared" si="560"/>
        <v/>
      </c>
      <c r="DF302" s="5" t="str">
        <f t="shared" si="560"/>
        <v/>
      </c>
      <c r="DG302" s="133" t="str">
        <f t="shared" si="560"/>
        <v/>
      </c>
      <c r="DI302" s="144">
        <f t="shared" ca="1" si="589"/>
        <v>0</v>
      </c>
      <c r="DJ302" s="139">
        <f t="shared" ca="1" si="589"/>
        <v>0</v>
      </c>
      <c r="DK302" s="139">
        <f t="shared" ca="1" si="589"/>
        <v>0</v>
      </c>
      <c r="DL302" s="139">
        <f t="shared" ca="1" si="589"/>
        <v>0</v>
      </c>
      <c r="DM302" s="139">
        <f t="shared" ca="1" si="589"/>
        <v>0</v>
      </c>
      <c r="DN302" s="139">
        <f t="shared" ca="1" si="589"/>
        <v>0</v>
      </c>
      <c r="DO302" s="139">
        <f t="shared" ca="1" si="589"/>
        <v>0</v>
      </c>
      <c r="DP302" s="139">
        <f t="shared" ca="1" si="589"/>
        <v>0</v>
      </c>
      <c r="DQ302" s="139">
        <f t="shared" ca="1" si="589"/>
        <v>0</v>
      </c>
      <c r="DR302" s="139">
        <f t="shared" ca="1" si="589"/>
        <v>0</v>
      </c>
      <c r="DS302" s="139">
        <f t="shared" ca="1" si="609"/>
        <v>0</v>
      </c>
      <c r="DT302" s="139">
        <f t="shared" ca="1" si="609"/>
        <v>0</v>
      </c>
      <c r="DU302" s="139">
        <f t="shared" ca="1" si="609"/>
        <v>0</v>
      </c>
      <c r="DV302" s="139">
        <f t="shared" ca="1" si="609"/>
        <v>0</v>
      </c>
      <c r="DW302" s="139">
        <f t="shared" ca="1" si="609"/>
        <v>0</v>
      </c>
      <c r="DX302" s="139">
        <f t="shared" ca="1" si="609"/>
        <v>0</v>
      </c>
      <c r="DY302" s="139">
        <f t="shared" ca="1" si="609"/>
        <v>0</v>
      </c>
      <c r="DZ302" s="139">
        <f t="shared" ca="1" si="609"/>
        <v>0</v>
      </c>
      <c r="EA302" s="139">
        <f t="shared" ca="1" si="609"/>
        <v>0</v>
      </c>
      <c r="EB302" s="139">
        <f t="shared" ca="1" si="609"/>
        <v>0</v>
      </c>
      <c r="EC302" s="145">
        <f t="shared" ca="1" si="609"/>
        <v>0</v>
      </c>
      <c r="EE302" s="114">
        <f t="shared" ca="1" si="607"/>
        <v>0</v>
      </c>
      <c r="EF302" s="110">
        <f t="shared" ca="1" si="607"/>
        <v>3.0039080697941891</v>
      </c>
      <c r="EG302" s="110">
        <f t="shared" ca="1" si="607"/>
        <v>5.3619059662367761</v>
      </c>
      <c r="EH302" s="110">
        <f t="shared" ca="1" si="607"/>
        <v>7.1521423277517737</v>
      </c>
      <c r="EI302" s="110">
        <f t="shared" ca="1" si="607"/>
        <v>8.4443611707935595</v>
      </c>
      <c r="EJ302" s="110">
        <f t="shared" ca="1" si="607"/>
        <v>9.3007492854942715</v>
      </c>
      <c r="EK302" s="110">
        <f t="shared" ca="1" si="607"/>
        <v>9.776701610226775</v>
      </c>
      <c r="EL302" s="110">
        <f t="shared" ca="1" si="607"/>
        <v>9.9215123035374084</v>
      </c>
      <c r="EM302" s="110">
        <f t="shared" ca="1" si="607"/>
        <v>9.7789985203937491</v>
      </c>
      <c r="EN302" s="110">
        <f t="shared" ca="1" si="607"/>
        <v>9.3880632527479193</v>
      </c>
      <c r="EO302" s="110">
        <f t="shared" ca="1" si="607"/>
        <v>8.7832030062488649</v>
      </c>
      <c r="EP302" s="110">
        <f t="shared" ca="1" si="607"/>
        <v>7.9949655502745891</v>
      </c>
      <c r="EQ302" s="110">
        <f t="shared" ca="1" si="607"/>
        <v>7.0503624924930364</v>
      </c>
      <c r="ER302" s="110">
        <f t="shared" ca="1" si="607"/>
        <v>5.9732409875200254</v>
      </c>
      <c r="ES302" s="110">
        <f t="shared" ca="1" si="607"/>
        <v>4.7846184879364984</v>
      </c>
      <c r="ET302" s="110">
        <f t="shared" ca="1" si="607"/>
        <v>3.5029840813212871</v>
      </c>
      <c r="EU302" s="110">
        <f t="shared" ca="1" si="605"/>
        <v>2.1445696257410454</v>
      </c>
      <c r="EV302" s="110">
        <f t="shared" ca="1" si="605"/>
        <v>0.72359359530024392</v>
      </c>
      <c r="EW302" s="110">
        <f t="shared" ca="1" si="605"/>
        <v>-0.74751972585310611</v>
      </c>
      <c r="EX302" s="110">
        <f t="shared" ca="1" si="605"/>
        <v>-2.2579433107470344</v>
      </c>
      <c r="EY302" s="115">
        <f t="shared" ca="1" si="605"/>
        <v>-3.7982705529340919</v>
      </c>
      <c r="FA302" s="114">
        <f t="shared" ca="1" si="620"/>
        <v>0</v>
      </c>
      <c r="FB302" s="110">
        <f t="shared" ca="1" si="620"/>
        <v>0</v>
      </c>
      <c r="FC302" s="110">
        <f t="shared" ca="1" si="620"/>
        <v>0</v>
      </c>
      <c r="FD302" s="110">
        <f t="shared" ca="1" si="620"/>
        <v>0</v>
      </c>
      <c r="FE302" s="110">
        <f t="shared" ca="1" si="620"/>
        <v>0</v>
      </c>
      <c r="FF302" s="110">
        <f t="shared" ca="1" si="620"/>
        <v>0</v>
      </c>
      <c r="FG302" s="110">
        <f t="shared" ca="1" si="620"/>
        <v>0</v>
      </c>
      <c r="FH302" s="110">
        <f t="shared" ca="1" si="620"/>
        <v>1</v>
      </c>
      <c r="FI302" s="110">
        <f t="shared" ca="1" si="620"/>
        <v>1</v>
      </c>
      <c r="FJ302" s="110">
        <f t="shared" ca="1" si="620"/>
        <v>1</v>
      </c>
      <c r="FK302" s="110">
        <f t="shared" ca="1" si="621"/>
        <v>1</v>
      </c>
      <c r="FL302" s="110">
        <f t="shared" ca="1" si="621"/>
        <v>1</v>
      </c>
      <c r="FM302" s="110">
        <f t="shared" ca="1" si="621"/>
        <v>1</v>
      </c>
      <c r="FN302" s="110">
        <f t="shared" ca="1" si="621"/>
        <v>1</v>
      </c>
      <c r="FO302" s="110">
        <f t="shared" ca="1" si="621"/>
        <v>1</v>
      </c>
      <c r="FP302" s="110">
        <f t="shared" ca="1" si="621"/>
        <v>0</v>
      </c>
      <c r="FQ302" s="110">
        <f t="shared" ca="1" si="621"/>
        <v>0</v>
      </c>
      <c r="FR302" s="110">
        <f t="shared" ca="1" si="621"/>
        <v>0</v>
      </c>
      <c r="FS302" s="110">
        <f t="shared" ca="1" si="621"/>
        <v>0</v>
      </c>
      <c r="FT302" s="110">
        <f t="shared" ca="1" si="621"/>
        <v>0</v>
      </c>
      <c r="FU302" s="110">
        <f t="shared" ca="1" si="622"/>
        <v>0</v>
      </c>
      <c r="FV302" s="110">
        <f t="shared" ca="1" si="622"/>
        <v>0</v>
      </c>
      <c r="FW302" s="110">
        <f t="shared" ca="1" si="622"/>
        <v>0</v>
      </c>
      <c r="FX302" s="110">
        <f t="shared" ca="1" si="622"/>
        <v>0</v>
      </c>
      <c r="FY302" s="110">
        <f t="shared" ca="1" si="622"/>
        <v>0</v>
      </c>
      <c r="FZ302" s="110">
        <f t="shared" ca="1" si="622"/>
        <v>0</v>
      </c>
      <c r="GA302" s="110">
        <f t="shared" ca="1" si="622"/>
        <v>0</v>
      </c>
      <c r="GB302" s="110">
        <f t="shared" ca="1" si="622"/>
        <v>0</v>
      </c>
      <c r="GC302" s="110">
        <f t="shared" ca="1" si="622"/>
        <v>0</v>
      </c>
      <c r="GD302" s="110">
        <f t="shared" ca="1" si="622"/>
        <v>0</v>
      </c>
      <c r="GE302" s="115">
        <f t="shared" ca="1" si="622"/>
        <v>0</v>
      </c>
      <c r="GG302" s="114">
        <v>1</v>
      </c>
      <c r="GH302" s="110">
        <f t="shared" ref="GH302:HK302" ca="1" si="632">IF(AND($A302&gt;0,$B302&gt;0),IF(OR((GH$61*EXP($D302-$B302*GH$61)-GH$61)&gt;$AE$2*$H302,GG302=0),0,1),"")</f>
        <v>1</v>
      </c>
      <c r="GI302" s="110">
        <f t="shared" ca="1" si="632"/>
        <v>1</v>
      </c>
      <c r="GJ302" s="110">
        <f t="shared" ca="1" si="632"/>
        <v>1</v>
      </c>
      <c r="GK302" s="110">
        <f t="shared" ca="1" si="632"/>
        <v>1</v>
      </c>
      <c r="GL302" s="110">
        <f t="shared" ca="1" si="632"/>
        <v>1</v>
      </c>
      <c r="GM302" s="110">
        <f t="shared" ca="1" si="632"/>
        <v>1</v>
      </c>
      <c r="GN302" s="110">
        <f t="shared" ca="1" si="632"/>
        <v>0</v>
      </c>
      <c r="GO302" s="110">
        <f t="shared" ca="1" si="632"/>
        <v>0</v>
      </c>
      <c r="GP302" s="110">
        <f t="shared" ca="1" si="632"/>
        <v>0</v>
      </c>
      <c r="GQ302" s="110">
        <f t="shared" ca="1" si="632"/>
        <v>0</v>
      </c>
      <c r="GR302" s="110">
        <f t="shared" ca="1" si="632"/>
        <v>0</v>
      </c>
      <c r="GS302" s="110">
        <f t="shared" ca="1" si="632"/>
        <v>0</v>
      </c>
      <c r="GT302" s="110">
        <f t="shared" ca="1" si="632"/>
        <v>0</v>
      </c>
      <c r="GU302" s="110">
        <f t="shared" ca="1" si="632"/>
        <v>0</v>
      </c>
      <c r="GV302" s="110">
        <f t="shared" ca="1" si="632"/>
        <v>0</v>
      </c>
      <c r="GW302" s="110">
        <f t="shared" ca="1" si="632"/>
        <v>0</v>
      </c>
      <c r="GX302" s="110">
        <f t="shared" ca="1" si="632"/>
        <v>0</v>
      </c>
      <c r="GY302" s="110">
        <f t="shared" ca="1" si="632"/>
        <v>0</v>
      </c>
      <c r="GZ302" s="110">
        <f t="shared" ca="1" si="632"/>
        <v>0</v>
      </c>
      <c r="HA302" s="110">
        <f t="shared" ca="1" si="632"/>
        <v>0</v>
      </c>
      <c r="HB302" s="110">
        <f t="shared" ca="1" si="632"/>
        <v>0</v>
      </c>
      <c r="HC302" s="110">
        <f t="shared" ca="1" si="632"/>
        <v>0</v>
      </c>
      <c r="HD302" s="110">
        <f t="shared" ca="1" si="632"/>
        <v>0</v>
      </c>
      <c r="HE302" s="110">
        <f t="shared" ca="1" si="632"/>
        <v>0</v>
      </c>
      <c r="HF302" s="110">
        <f t="shared" ca="1" si="632"/>
        <v>0</v>
      </c>
      <c r="HG302" s="110">
        <f t="shared" ca="1" si="632"/>
        <v>0</v>
      </c>
      <c r="HH302" s="110">
        <f t="shared" ca="1" si="632"/>
        <v>0</v>
      </c>
      <c r="HI302" s="110">
        <f t="shared" ca="1" si="632"/>
        <v>0</v>
      </c>
      <c r="HJ302" s="110">
        <f t="shared" ca="1" si="632"/>
        <v>0</v>
      </c>
      <c r="HK302" s="115">
        <f t="shared" ca="1" si="632"/>
        <v>0</v>
      </c>
    </row>
    <row r="303" spans="1:219" x14ac:dyDescent="0.25">
      <c r="A303" s="176">
        <f t="shared" ca="1" si="528"/>
        <v>1.3105143703115227</v>
      </c>
      <c r="B303" s="164">
        <f t="shared" ca="1" si="529"/>
        <v>5.5229261836896068E-2</v>
      </c>
      <c r="C303" s="106">
        <f t="shared" ca="1" si="530"/>
        <v>0.53352407611061292</v>
      </c>
      <c r="D303" s="108">
        <f t="shared" ca="1" si="531"/>
        <v>1.4528383402063643</v>
      </c>
      <c r="E303" s="109">
        <f t="shared" ca="1" si="532"/>
        <v>26.305590404175771</v>
      </c>
      <c r="F303" s="109">
        <f t="shared" ca="1" si="533"/>
        <v>10.477551281021302</v>
      </c>
      <c r="G303" s="109">
        <f t="shared" ca="1" si="534"/>
        <v>25.113509094670526</v>
      </c>
      <c r="H303" s="109">
        <f t="shared" ca="1" si="535"/>
        <v>14.635957813649224</v>
      </c>
      <c r="I303" s="177"/>
      <c r="J303" s="30" t="s">
        <v>291</v>
      </c>
      <c r="K303" s="89">
        <f t="shared" ca="1" si="615"/>
        <v>-0.15653910921934289</v>
      </c>
      <c r="L303" s="89">
        <f t="shared" ca="1" si="615"/>
        <v>-0.15653910921934289</v>
      </c>
      <c r="M303" s="89">
        <f t="shared" ca="1" si="615"/>
        <v>-1.0649490381436091</v>
      </c>
      <c r="N303" s="89">
        <f t="shared" ca="1" si="615"/>
        <v>0.21206368060581204</v>
      </c>
      <c r="O303" s="89">
        <f t="shared" ca="1" si="615"/>
        <v>0.74160465676181864</v>
      </c>
      <c r="P303" s="89">
        <f t="shared" ca="1" si="615"/>
        <v>0.31960967874145596</v>
      </c>
      <c r="Q303" s="89">
        <f t="shared" ca="1" si="615"/>
        <v>-0.21005970810345143</v>
      </c>
      <c r="R303" s="89">
        <f t="shared" ca="1" si="615"/>
        <v>-0.81775242806075465</v>
      </c>
      <c r="S303" s="89">
        <f t="shared" ca="1" si="615"/>
        <v>-0.15653910921934289</v>
      </c>
      <c r="T303" s="89">
        <f t="shared" ca="1" si="615"/>
        <v>2.8755171397204293E-2</v>
      </c>
      <c r="U303" s="89">
        <f t="shared" ca="1" si="616"/>
        <v>0.53753403810350731</v>
      </c>
      <c r="V303" s="89">
        <f t="shared" ca="1" si="616"/>
        <v>0.41148501321826991</v>
      </c>
      <c r="W303" s="89">
        <f t="shared" ca="1" si="616"/>
        <v>1.1628631778867338</v>
      </c>
      <c r="X303" s="89">
        <f t="shared" ca="1" si="616"/>
        <v>0.94353006046483001</v>
      </c>
      <c r="Y303" s="89">
        <f t="shared" ca="1" si="616"/>
        <v>-0.44623785415300243</v>
      </c>
      <c r="Z303" s="89">
        <f t="shared" ca="1" si="616"/>
        <v>-0.44623785415300243</v>
      </c>
      <c r="AA303" s="89">
        <f t="shared" ca="1" si="616"/>
        <v>0.82443786118685636</v>
      </c>
      <c r="AB303" s="89">
        <f t="shared" ca="1" si="616"/>
        <v>0.82443786118685636</v>
      </c>
      <c r="AC303" s="89">
        <f t="shared" ca="1" si="616"/>
        <v>-1.0649490381436091</v>
      </c>
      <c r="AD303" s="89">
        <f t="shared" ca="1" si="616"/>
        <v>0.14357639329378769</v>
      </c>
      <c r="AE303" s="89">
        <f t="shared" ca="1" si="617"/>
        <v>-2.3856124570488357E-2</v>
      </c>
      <c r="AF303" s="89">
        <f t="shared" ca="1" si="617"/>
        <v>0.74160465676181864</v>
      </c>
      <c r="AG303" s="89">
        <f t="shared" ca="1" si="617"/>
        <v>0.89371861765175975</v>
      </c>
      <c r="AH303" s="89">
        <f t="shared" ca="1" si="617"/>
        <v>3.6539036893229848E-2</v>
      </c>
      <c r="AI303" s="89">
        <f t="shared" ca="1" si="617"/>
        <v>6.3830203882474623E-2</v>
      </c>
      <c r="AJ303" s="89">
        <f t="shared" ca="1" si="617"/>
        <v>0.21206368060581204</v>
      </c>
      <c r="AK303" s="89">
        <f t="shared" ca="1" si="617"/>
        <v>0.94353006046483001</v>
      </c>
      <c r="AL303" s="89">
        <f t="shared" ca="1" si="617"/>
        <v>-0.30649199665355353</v>
      </c>
      <c r="AM303" s="89">
        <f t="shared" ca="1" si="617"/>
        <v>0.31960967874145596</v>
      </c>
      <c r="AN303" s="89">
        <f t="shared" ca="1" si="617"/>
        <v>0.14357639329378769</v>
      </c>
      <c r="AO303" s="89">
        <f t="shared" ca="1" si="618"/>
        <v>0.82443786118685636</v>
      </c>
      <c r="AP303" s="89">
        <f t="shared" ca="1" si="618"/>
        <v>-0.31999883307611282</v>
      </c>
      <c r="AQ303" s="89">
        <f t="shared" ca="1" si="618"/>
        <v>-0.21005970810345143</v>
      </c>
      <c r="AR303" s="89">
        <f t="shared" ca="1" si="618"/>
        <v>6.3830203882474623E-2</v>
      </c>
      <c r="AS303" s="89">
        <f t="shared" ca="1" si="618"/>
        <v>-9.3840171590928279E-2</v>
      </c>
      <c r="AT303" s="89">
        <f t="shared" ca="1" si="618"/>
        <v>-0.41558093709150801</v>
      </c>
      <c r="AU303" s="89">
        <f t="shared" ca="1" si="618"/>
        <v>-2.3856124570488357E-2</v>
      </c>
      <c r="AV303" s="89">
        <f t="shared" ca="1" si="618"/>
        <v>-9.3840171590928279E-2</v>
      </c>
      <c r="AW303" s="89">
        <f t="shared" ca="1" si="618"/>
        <v>9.8583260592283506E-2</v>
      </c>
      <c r="AX303" s="89" t="str">
        <f t="shared" ca="1" si="618"/>
        <v/>
      </c>
      <c r="AY303" s="89" t="str">
        <f t="shared" ca="1" si="619"/>
        <v/>
      </c>
      <c r="AZ303" s="89" t="str">
        <f t="shared" ca="1" si="619"/>
        <v/>
      </c>
      <c r="BA303" s="89" t="str">
        <f t="shared" ca="1" si="619"/>
        <v/>
      </c>
      <c r="BB303" s="89" t="str">
        <f t="shared" ca="1" si="619"/>
        <v/>
      </c>
      <c r="BC303" s="89" t="str">
        <f t="shared" ca="1" si="619"/>
        <v/>
      </c>
      <c r="BD303" s="89" t="str">
        <f t="shared" ca="1" si="619"/>
        <v/>
      </c>
      <c r="BE303" s="89" t="str">
        <f t="shared" ca="1" si="619"/>
        <v/>
      </c>
      <c r="BF303" s="89" t="str">
        <f t="shared" ca="1" si="619"/>
        <v/>
      </c>
      <c r="BG303" s="89" t="str">
        <f t="shared" ca="1" si="619"/>
        <v/>
      </c>
      <c r="BH303" s="89" t="str">
        <f t="shared" ca="1" si="619"/>
        <v/>
      </c>
      <c r="BJ303" s="132">
        <f t="shared" ca="1" si="588"/>
        <v>0.8569295414149094</v>
      </c>
      <c r="BK303" s="89">
        <f t="shared" ca="1" si="588"/>
        <v>0.82753615410783443</v>
      </c>
      <c r="BL303" s="89">
        <f t="shared" ca="1" si="588"/>
        <v>-6.0793532952908569E-2</v>
      </c>
      <c r="BM303" s="89">
        <f t="shared" ca="1" si="588"/>
        <v>0.86748314970644902</v>
      </c>
      <c r="BN303" s="89">
        <f t="shared" ca="1" si="588"/>
        <v>1.81654792651798</v>
      </c>
      <c r="BO303" s="89">
        <f t="shared" ca="1" si="588"/>
        <v>1.1728529317742811</v>
      </c>
      <c r="BP303" s="89">
        <f t="shared" ca="1" si="588"/>
        <v>0.7953847049798588</v>
      </c>
      <c r="BQ303" s="89">
        <f t="shared" ca="1" si="588"/>
        <v>5.278891199422886E-2</v>
      </c>
      <c r="BR303" s="89">
        <f t="shared" ca="1" si="588"/>
        <v>0.6113611510948922</v>
      </c>
      <c r="BS303" s="89">
        <f t="shared" ca="1" si="588"/>
        <v>0.63517256299527114</v>
      </c>
      <c r="BT303" s="89">
        <f t="shared" ca="1" si="588"/>
        <v>1.277856385032575</v>
      </c>
      <c r="BU303" s="89">
        <f t="shared" ca="1" si="629"/>
        <v>1.1351773046548856</v>
      </c>
      <c r="BV303" s="89">
        <f t="shared" ca="1" si="629"/>
        <v>1.5062647674477496</v>
      </c>
      <c r="BW303" s="89">
        <f t="shared" ca="1" si="629"/>
        <v>1.3766129180902928</v>
      </c>
      <c r="BX303" s="89">
        <f t="shared" ca="1" si="629"/>
        <v>0.49655306063832871</v>
      </c>
      <c r="BY303" s="89">
        <f t="shared" ca="1" si="629"/>
        <v>0.76681503997407574</v>
      </c>
      <c r="BZ303" s="89">
        <f t="shared" ca="1" si="562"/>
        <v>1.8408144137739477</v>
      </c>
      <c r="CA303" s="89">
        <f t="shared" ca="1" si="562"/>
        <v>2.0078222962005099</v>
      </c>
      <c r="CB303" s="89">
        <f t="shared" ca="1" si="562"/>
        <v>-0.77557155134966105</v>
      </c>
      <c r="CC303" s="89">
        <f t="shared" ca="1" si="562"/>
        <v>1.071474134569903</v>
      </c>
      <c r="CD303" s="89">
        <f t="shared" ca="1" si="562"/>
        <v>0.97549741280079416</v>
      </c>
      <c r="CE303" s="89">
        <f t="shared" ca="1" si="562"/>
        <v>1.389322115284666</v>
      </c>
      <c r="CF303" s="89">
        <f t="shared" ca="1" si="562"/>
        <v>0.62287700443958016</v>
      </c>
      <c r="CG303" s="89">
        <f t="shared" ca="1" si="562"/>
        <v>0.75887954688149883</v>
      </c>
      <c r="CH303" s="89">
        <f t="shared" ca="1" si="627"/>
        <v>0.97952261615113345</v>
      </c>
      <c r="CI303" s="89">
        <f t="shared" ca="1" si="501"/>
        <v>-0.45248427943736225</v>
      </c>
      <c r="CJ303" s="89">
        <f t="shared" ca="1" si="501"/>
        <v>0.46798786816172178</v>
      </c>
      <c r="CK303" s="89">
        <f t="shared" ca="1" si="501"/>
        <v>-0.56442095335623454</v>
      </c>
      <c r="CL303" s="89">
        <f t="shared" ca="1" si="501"/>
        <v>0.66735740284279599</v>
      </c>
      <c r="CM303" s="89">
        <f t="shared" ca="1" si="501"/>
        <v>1.1748461193960948</v>
      </c>
      <c r="CN303" s="89">
        <f t="shared" ca="1" si="501"/>
        <v>1.8072792309826939</v>
      </c>
      <c r="CO303" s="89">
        <f t="shared" ca="1" si="501"/>
        <v>0.56560858277236337</v>
      </c>
      <c r="CP303" s="89">
        <f t="shared" ca="1" si="570"/>
        <v>0.75488627589072577</v>
      </c>
      <c r="CQ303" s="89">
        <f t="shared" ca="1" si="570"/>
        <v>0.80857727729653783</v>
      </c>
      <c r="CR303" s="5">
        <f t="shared" ca="1" si="570"/>
        <v>1.0551524284345541</v>
      </c>
      <c r="CS303" s="5">
        <f t="shared" ca="1" si="570"/>
        <v>0.68034638189189689</v>
      </c>
      <c r="CT303" s="5">
        <f t="shared" ca="1" si="570"/>
        <v>1.1580114859110084</v>
      </c>
      <c r="CU303" s="5">
        <f t="shared" ca="1" si="570"/>
        <v>0.71861386215748002</v>
      </c>
      <c r="CV303" s="5">
        <f t="shared" ca="1" si="603"/>
        <v>0.29712417773511601</v>
      </c>
      <c r="CW303" s="5" t="str">
        <f t="shared" si="603"/>
        <v/>
      </c>
      <c r="CX303" s="5" t="str">
        <f t="shared" si="603"/>
        <v/>
      </c>
      <c r="CY303" s="5" t="str">
        <f t="shared" si="603"/>
        <v/>
      </c>
      <c r="CZ303" s="5" t="str">
        <f t="shared" si="603"/>
        <v/>
      </c>
      <c r="DA303" s="5" t="str">
        <f t="shared" si="603"/>
        <v/>
      </c>
      <c r="DB303" s="5" t="str">
        <f t="shared" si="603"/>
        <v/>
      </c>
      <c r="DC303" s="5" t="str">
        <f t="shared" si="560"/>
        <v/>
      </c>
      <c r="DD303" s="5" t="str">
        <f t="shared" si="560"/>
        <v/>
      </c>
      <c r="DE303" s="5" t="str">
        <f t="shared" si="560"/>
        <v/>
      </c>
      <c r="DF303" s="5" t="str">
        <f t="shared" si="560"/>
        <v/>
      </c>
      <c r="DG303" s="133" t="str">
        <f t="shared" si="560"/>
        <v/>
      </c>
      <c r="DI303" s="144">
        <f t="shared" ca="1" si="589"/>
        <v>0</v>
      </c>
      <c r="DJ303" s="139">
        <f t="shared" ca="1" si="589"/>
        <v>0</v>
      </c>
      <c r="DK303" s="139">
        <f t="shared" ca="1" si="589"/>
        <v>0</v>
      </c>
      <c r="DL303" s="139">
        <f t="shared" ca="1" si="589"/>
        <v>0</v>
      </c>
      <c r="DM303" s="139">
        <f t="shared" ca="1" si="589"/>
        <v>0</v>
      </c>
      <c r="DN303" s="139">
        <f t="shared" ca="1" si="589"/>
        <v>0</v>
      </c>
      <c r="DO303" s="139">
        <f t="shared" ca="1" si="589"/>
        <v>0</v>
      </c>
      <c r="DP303" s="139">
        <f t="shared" ca="1" si="589"/>
        <v>0</v>
      </c>
      <c r="DQ303" s="139">
        <f t="shared" ca="1" si="589"/>
        <v>0</v>
      </c>
      <c r="DR303" s="139">
        <f t="shared" ca="1" si="589"/>
        <v>0</v>
      </c>
      <c r="DS303" s="139">
        <f t="shared" ca="1" si="609"/>
        <v>0</v>
      </c>
      <c r="DT303" s="139">
        <f t="shared" ca="1" si="609"/>
        <v>0</v>
      </c>
      <c r="DU303" s="139">
        <f t="shared" ca="1" si="609"/>
        <v>0</v>
      </c>
      <c r="DV303" s="139">
        <f t="shared" ca="1" si="609"/>
        <v>0</v>
      </c>
      <c r="DW303" s="139">
        <f t="shared" ca="1" si="609"/>
        <v>0</v>
      </c>
      <c r="DX303" s="139">
        <f t="shared" ca="1" si="609"/>
        <v>0</v>
      </c>
      <c r="DY303" s="139">
        <f t="shared" ca="1" si="609"/>
        <v>0</v>
      </c>
      <c r="DZ303" s="139">
        <f t="shared" ca="1" si="609"/>
        <v>0</v>
      </c>
      <c r="EA303" s="139">
        <f t="shared" ca="1" si="609"/>
        <v>0</v>
      </c>
      <c r="EB303" s="139">
        <f t="shared" ca="1" si="609"/>
        <v>0</v>
      </c>
      <c r="EC303" s="145">
        <f t="shared" ca="1" si="609"/>
        <v>0</v>
      </c>
      <c r="EE303" s="114">
        <f t="shared" ca="1" si="607"/>
        <v>0</v>
      </c>
      <c r="EF303" s="110">
        <f t="shared" ca="1" si="607"/>
        <v>3.0455158830837412</v>
      </c>
      <c r="EG303" s="110">
        <f t="shared" ca="1" si="607"/>
        <v>5.6562859029011081</v>
      </c>
      <c r="EH303" s="110">
        <f t="shared" ca="1" si="607"/>
        <v>7.8673495892221226</v>
      </c>
      <c r="EI303" s="110">
        <f t="shared" ca="1" si="607"/>
        <v>9.7112361548702495</v>
      </c>
      <c r="EJ303" s="110">
        <f t="shared" ca="1" si="607"/>
        <v>11.218133100595601</v>
      </c>
      <c r="EK303" s="110">
        <f t="shared" ca="1" si="607"/>
        <v>12.416043948612071</v>
      </c>
      <c r="EL303" s="110">
        <f t="shared" ca="1" si="607"/>
        <v>13.330935786291214</v>
      </c>
      <c r="EM303" s="110">
        <f t="shared" ca="1" si="607"/>
        <v>13.986877259656659</v>
      </c>
      <c r="EN303" s="110">
        <f t="shared" ca="1" si="607"/>
        <v>14.406167617003625</v>
      </c>
      <c r="EO303" s="110">
        <f t="shared" ca="1" si="607"/>
        <v>14.609457366027456</v>
      </c>
      <c r="EP303" s="110">
        <f t="shared" ca="1" si="607"/>
        <v>14.615861073141136</v>
      </c>
      <c r="EQ303" s="110">
        <f t="shared" ca="1" si="607"/>
        <v>14.443062801060503</v>
      </c>
      <c r="ER303" s="110">
        <f t="shared" ca="1" si="607"/>
        <v>14.10741465011186</v>
      </c>
      <c r="ES303" s="110">
        <f t="shared" ca="1" si="607"/>
        <v>13.624028839951343</v>
      </c>
      <c r="ET303" s="110">
        <f t="shared" ca="1" si="607"/>
        <v>13.00686374136745</v>
      </c>
      <c r="EU303" s="110">
        <f t="shared" ca="1" si="605"/>
        <v>12.268804242462892</v>
      </c>
      <c r="EV303" s="110">
        <f t="shared" ca="1" si="605"/>
        <v>11.42173680968088</v>
      </c>
      <c r="EW303" s="110">
        <f t="shared" ca="1" si="605"/>
        <v>10.476619581761245</v>
      </c>
      <c r="EX303" s="110">
        <f t="shared" ca="1" si="605"/>
        <v>9.4435478136965827</v>
      </c>
      <c r="EY303" s="115">
        <f t="shared" ca="1" si="605"/>
        <v>8.3318149680253342</v>
      </c>
      <c r="FA303" s="114">
        <f t="shared" ca="1" si="620"/>
        <v>0</v>
      </c>
      <c r="FB303" s="110">
        <f t="shared" ca="1" si="620"/>
        <v>0</v>
      </c>
      <c r="FC303" s="110">
        <f t="shared" ca="1" si="620"/>
        <v>0</v>
      </c>
      <c r="FD303" s="110">
        <f t="shared" ca="1" si="620"/>
        <v>0</v>
      </c>
      <c r="FE303" s="110">
        <f t="shared" ca="1" si="620"/>
        <v>0</v>
      </c>
      <c r="FF303" s="110">
        <f t="shared" ca="1" si="620"/>
        <v>0</v>
      </c>
      <c r="FG303" s="110">
        <f t="shared" ca="1" si="620"/>
        <v>0</v>
      </c>
      <c r="FH303" s="110">
        <f t="shared" ca="1" si="620"/>
        <v>0</v>
      </c>
      <c r="FI303" s="110">
        <f t="shared" ca="1" si="620"/>
        <v>0</v>
      </c>
      <c r="FJ303" s="110">
        <f t="shared" ca="1" si="620"/>
        <v>0</v>
      </c>
      <c r="FK303" s="110">
        <f t="shared" ca="1" si="621"/>
        <v>0</v>
      </c>
      <c r="FL303" s="110">
        <f t="shared" ca="1" si="621"/>
        <v>1</v>
      </c>
      <c r="FM303" s="110">
        <f t="shared" ca="1" si="621"/>
        <v>1</v>
      </c>
      <c r="FN303" s="110">
        <f t="shared" ca="1" si="621"/>
        <v>1</v>
      </c>
      <c r="FO303" s="110">
        <f t="shared" ca="1" si="621"/>
        <v>1</v>
      </c>
      <c r="FP303" s="110">
        <f t="shared" ca="1" si="621"/>
        <v>1</v>
      </c>
      <c r="FQ303" s="110">
        <f t="shared" ca="1" si="621"/>
        <v>1</v>
      </c>
      <c r="FR303" s="110">
        <f t="shared" ca="1" si="621"/>
        <v>1</v>
      </c>
      <c r="FS303" s="110">
        <f t="shared" ca="1" si="621"/>
        <v>1</v>
      </c>
      <c r="FT303" s="110">
        <f t="shared" ca="1" si="621"/>
        <v>1</v>
      </c>
      <c r="FU303" s="110">
        <f t="shared" ca="1" si="622"/>
        <v>1</v>
      </c>
      <c r="FV303" s="110">
        <f t="shared" ca="1" si="622"/>
        <v>1</v>
      </c>
      <c r="FW303" s="110">
        <f t="shared" ca="1" si="622"/>
        <v>1</v>
      </c>
      <c r="FX303" s="110">
        <f t="shared" ca="1" si="622"/>
        <v>0</v>
      </c>
      <c r="FY303" s="110">
        <f t="shared" ca="1" si="622"/>
        <v>0</v>
      </c>
      <c r="FZ303" s="110">
        <f t="shared" ca="1" si="622"/>
        <v>0</v>
      </c>
      <c r="GA303" s="110">
        <f t="shared" ca="1" si="622"/>
        <v>0</v>
      </c>
      <c r="GB303" s="110">
        <f t="shared" ca="1" si="622"/>
        <v>0</v>
      </c>
      <c r="GC303" s="110">
        <f t="shared" ca="1" si="622"/>
        <v>0</v>
      </c>
      <c r="GD303" s="110">
        <f t="shared" ca="1" si="622"/>
        <v>0</v>
      </c>
      <c r="GE303" s="115">
        <f t="shared" ca="1" si="622"/>
        <v>0</v>
      </c>
      <c r="GG303" s="114">
        <v>1</v>
      </c>
      <c r="GH303" s="110">
        <f t="shared" ref="GH303:HK303" ca="1" si="633">IF(AND($A303&gt;0,$B303&gt;0),IF(OR((GH$61*EXP($D303-$B303*GH$61)-GH$61)&gt;$AE$2*$H303,GG303=0),0,1),"")</f>
        <v>1</v>
      </c>
      <c r="GI303" s="110">
        <f t="shared" ca="1" si="633"/>
        <v>1</v>
      </c>
      <c r="GJ303" s="110">
        <f t="shared" ca="1" si="633"/>
        <v>1</v>
      </c>
      <c r="GK303" s="110">
        <f t="shared" ca="1" si="633"/>
        <v>1</v>
      </c>
      <c r="GL303" s="110">
        <f t="shared" ca="1" si="633"/>
        <v>1</v>
      </c>
      <c r="GM303" s="110">
        <f t="shared" ca="1" si="633"/>
        <v>1</v>
      </c>
      <c r="GN303" s="110">
        <f t="shared" ca="1" si="633"/>
        <v>1</v>
      </c>
      <c r="GO303" s="110">
        <f t="shared" ca="1" si="633"/>
        <v>1</v>
      </c>
      <c r="GP303" s="110">
        <f t="shared" ca="1" si="633"/>
        <v>1</v>
      </c>
      <c r="GQ303" s="110">
        <f t="shared" ca="1" si="633"/>
        <v>1</v>
      </c>
      <c r="GR303" s="110">
        <f t="shared" ca="1" si="633"/>
        <v>0</v>
      </c>
      <c r="GS303" s="110">
        <f t="shared" ca="1" si="633"/>
        <v>0</v>
      </c>
      <c r="GT303" s="110">
        <f t="shared" ca="1" si="633"/>
        <v>0</v>
      </c>
      <c r="GU303" s="110">
        <f t="shared" ca="1" si="633"/>
        <v>0</v>
      </c>
      <c r="GV303" s="110">
        <f t="shared" ca="1" si="633"/>
        <v>0</v>
      </c>
      <c r="GW303" s="110">
        <f t="shared" ca="1" si="633"/>
        <v>0</v>
      </c>
      <c r="GX303" s="110">
        <f t="shared" ca="1" si="633"/>
        <v>0</v>
      </c>
      <c r="GY303" s="110">
        <f t="shared" ca="1" si="633"/>
        <v>0</v>
      </c>
      <c r="GZ303" s="110">
        <f t="shared" ca="1" si="633"/>
        <v>0</v>
      </c>
      <c r="HA303" s="110">
        <f t="shared" ca="1" si="633"/>
        <v>0</v>
      </c>
      <c r="HB303" s="110">
        <f t="shared" ca="1" si="633"/>
        <v>0</v>
      </c>
      <c r="HC303" s="110">
        <f t="shared" ca="1" si="633"/>
        <v>0</v>
      </c>
      <c r="HD303" s="110">
        <f t="shared" ca="1" si="633"/>
        <v>0</v>
      </c>
      <c r="HE303" s="110">
        <f t="shared" ca="1" si="633"/>
        <v>0</v>
      </c>
      <c r="HF303" s="110">
        <f t="shared" ca="1" si="633"/>
        <v>0</v>
      </c>
      <c r="HG303" s="110">
        <f t="shared" ca="1" si="633"/>
        <v>0</v>
      </c>
      <c r="HH303" s="110">
        <f t="shared" ca="1" si="633"/>
        <v>0</v>
      </c>
      <c r="HI303" s="110">
        <f t="shared" ca="1" si="633"/>
        <v>0</v>
      </c>
      <c r="HJ303" s="110">
        <f t="shared" ca="1" si="633"/>
        <v>0</v>
      </c>
      <c r="HK303" s="115">
        <f t="shared" ca="1" si="633"/>
        <v>0</v>
      </c>
    </row>
    <row r="304" spans="1:219" x14ac:dyDescent="0.25">
      <c r="A304" s="176">
        <f t="shared" ca="1" si="528"/>
        <v>1.5036308576620052</v>
      </c>
      <c r="B304" s="164">
        <f t="shared" ca="1" si="529"/>
        <v>8.3281615046866236E-2</v>
      </c>
      <c r="C304" s="106">
        <f t="shared" ca="1" si="530"/>
        <v>0.62556101704305245</v>
      </c>
      <c r="D304" s="108">
        <f t="shared" ca="1" si="531"/>
        <v>1.6992941506839743</v>
      </c>
      <c r="E304" s="109">
        <f t="shared" ca="1" si="532"/>
        <v>20.40419304702132</v>
      </c>
      <c r="F304" s="109">
        <f t="shared" ca="1" si="533"/>
        <v>7.7750057109145629</v>
      </c>
      <c r="G304" s="109">
        <f t="shared" ca="1" si="534"/>
        <v>22.257817843876872</v>
      </c>
      <c r="H304" s="109">
        <f t="shared" ca="1" si="535"/>
        <v>14.482812132962309</v>
      </c>
      <c r="I304" s="177"/>
      <c r="J304" s="30" t="s">
        <v>292</v>
      </c>
      <c r="K304" s="89">
        <f t="shared" ca="1" si="615"/>
        <v>0.14357639329378769</v>
      </c>
      <c r="L304" s="89">
        <f t="shared" ca="1" si="615"/>
        <v>-0.15653910921934289</v>
      </c>
      <c r="M304" s="89">
        <f t="shared" ca="1" si="615"/>
        <v>-1.3483164959119551</v>
      </c>
      <c r="N304" s="89">
        <f t="shared" ca="1" si="615"/>
        <v>1.1628631778867338</v>
      </c>
      <c r="O304" s="89">
        <f t="shared" ca="1" si="615"/>
        <v>0.94353006046483001</v>
      </c>
      <c r="P304" s="89">
        <f t="shared" ca="1" si="615"/>
        <v>-0.15653910921934289</v>
      </c>
      <c r="Q304" s="89">
        <f t="shared" ca="1" si="615"/>
        <v>-0.15653910921934289</v>
      </c>
      <c r="R304" s="89">
        <f t="shared" ca="1" si="615"/>
        <v>-9.3840171590928279E-2</v>
      </c>
      <c r="S304" s="89">
        <f t="shared" ca="1" si="615"/>
        <v>-1.4331148233707331</v>
      </c>
      <c r="T304" s="89">
        <f t="shared" ca="1" si="615"/>
        <v>-0.30700255599325066</v>
      </c>
      <c r="U304" s="89">
        <f t="shared" ca="1" si="616"/>
        <v>0.13695300672662025</v>
      </c>
      <c r="V304" s="89">
        <f t="shared" ca="1" si="616"/>
        <v>9.8583260592283506E-2</v>
      </c>
      <c r="W304" s="89">
        <f t="shared" ca="1" si="616"/>
        <v>0.41148501321826991</v>
      </c>
      <c r="X304" s="89">
        <f t="shared" ca="1" si="616"/>
        <v>-1.3483164959119551</v>
      </c>
      <c r="Y304" s="89">
        <f t="shared" ca="1" si="616"/>
        <v>-0.15653910921934289</v>
      </c>
      <c r="Z304" s="89">
        <f t="shared" ca="1" si="616"/>
        <v>0.31960967874145596</v>
      </c>
      <c r="AA304" s="89">
        <f t="shared" ca="1" si="616"/>
        <v>1.4105767449530626E-2</v>
      </c>
      <c r="AB304" s="89">
        <f t="shared" ca="1" si="616"/>
        <v>0.82443786118685636</v>
      </c>
      <c r="AC304" s="89">
        <f t="shared" ca="1" si="616"/>
        <v>-0.41558093709150801</v>
      </c>
      <c r="AD304" s="89">
        <f t="shared" ca="1" si="616"/>
        <v>-0.22096981093654566</v>
      </c>
      <c r="AE304" s="89">
        <f t="shared" ca="1" si="617"/>
        <v>-0.30700255599325066</v>
      </c>
      <c r="AF304" s="89">
        <f t="shared" ca="1" si="617"/>
        <v>-9.3840171590928279E-2</v>
      </c>
      <c r="AG304" s="89">
        <f t="shared" ca="1" si="617"/>
        <v>0.41148501321826991</v>
      </c>
      <c r="AH304" s="89">
        <f t="shared" ca="1" si="617"/>
        <v>2.8755171397204293E-2</v>
      </c>
      <c r="AI304" s="89">
        <f t="shared" ca="1" si="617"/>
        <v>0.51560491500326755</v>
      </c>
      <c r="AJ304" s="89">
        <f t="shared" ca="1" si="617"/>
        <v>-1.0097454203712564</v>
      </c>
      <c r="AK304" s="89">
        <f t="shared" ca="1" si="617"/>
        <v>0.89371861765175975</v>
      </c>
      <c r="AL304" s="89">
        <f t="shared" ca="1" si="617"/>
        <v>0.41148501321826991</v>
      </c>
      <c r="AM304" s="89">
        <f t="shared" ca="1" si="617"/>
        <v>-9.3840171590928279E-2</v>
      </c>
      <c r="AN304" s="89">
        <f t="shared" ca="1" si="617"/>
        <v>6.3830203882474623E-2</v>
      </c>
      <c r="AO304" s="89">
        <f t="shared" ca="1" si="618"/>
        <v>0.53753403810350731</v>
      </c>
      <c r="AP304" s="89">
        <f t="shared" ca="1" si="618"/>
        <v>0.31960967874145596</v>
      </c>
      <c r="AQ304" s="89">
        <f t="shared" ca="1" si="618"/>
        <v>0.74370258632857644</v>
      </c>
      <c r="AR304" s="89">
        <f t="shared" ca="1" si="618"/>
        <v>0.41148501321826991</v>
      </c>
      <c r="AS304" s="89">
        <f t="shared" ca="1" si="618"/>
        <v>-0.30700255599325066</v>
      </c>
      <c r="AT304" s="89">
        <f t="shared" ca="1" si="618"/>
        <v>0.2685645797022288</v>
      </c>
      <c r="AU304" s="89">
        <f t="shared" ca="1" si="618"/>
        <v>-0.15653910921934289</v>
      </c>
      <c r="AV304" s="89">
        <f t="shared" ca="1" si="618"/>
        <v>1.1628631778867338</v>
      </c>
      <c r="AW304" s="89">
        <f t="shared" ca="1" si="618"/>
        <v>0.31960967874145596</v>
      </c>
      <c r="AX304" s="89" t="str">
        <f t="shared" ca="1" si="618"/>
        <v/>
      </c>
      <c r="AY304" s="89" t="str">
        <f t="shared" ca="1" si="619"/>
        <v/>
      </c>
      <c r="AZ304" s="89" t="str">
        <f t="shared" ca="1" si="619"/>
        <v/>
      </c>
      <c r="BA304" s="89" t="str">
        <f t="shared" ca="1" si="619"/>
        <v/>
      </c>
      <c r="BB304" s="89" t="str">
        <f t="shared" ca="1" si="619"/>
        <v/>
      </c>
      <c r="BC304" s="89" t="str">
        <f t="shared" ca="1" si="619"/>
        <v/>
      </c>
      <c r="BD304" s="89" t="str">
        <f t="shared" ca="1" si="619"/>
        <v/>
      </c>
      <c r="BE304" s="89" t="str">
        <f t="shared" ca="1" si="619"/>
        <v/>
      </c>
      <c r="BF304" s="89" t="str">
        <f t="shared" ca="1" si="619"/>
        <v/>
      </c>
      <c r="BG304" s="89" t="str">
        <f t="shared" ca="1" si="619"/>
        <v/>
      </c>
      <c r="BH304" s="89" t="str">
        <f t="shared" ca="1" si="619"/>
        <v/>
      </c>
      <c r="BJ304" s="132">
        <f t="shared" ca="1" si="588"/>
        <v>1.15704504392804</v>
      </c>
      <c r="BK304" s="89">
        <f t="shared" ca="1" si="588"/>
        <v>0.82753615410783443</v>
      </c>
      <c r="BL304" s="89">
        <f t="shared" ca="1" si="588"/>
        <v>-0.34416099072125461</v>
      </c>
      <c r="BM304" s="89">
        <f t="shared" ca="1" si="588"/>
        <v>1.8182826469873707</v>
      </c>
      <c r="BN304" s="89">
        <f t="shared" ca="1" si="588"/>
        <v>2.0184733302209912</v>
      </c>
      <c r="BO304" s="89">
        <f t="shared" ca="1" si="588"/>
        <v>0.69670414381348234</v>
      </c>
      <c r="BP304" s="89">
        <f t="shared" ca="1" si="588"/>
        <v>0.84890530386396734</v>
      </c>
      <c r="BQ304" s="89">
        <f t="shared" ca="1" si="588"/>
        <v>0.77670116846405524</v>
      </c>
      <c r="BR304" s="89">
        <f t="shared" ca="1" si="588"/>
        <v>-0.66521456305649806</v>
      </c>
      <c r="BS304" s="89">
        <f t="shared" ca="1" si="588"/>
        <v>0.29941483560481619</v>
      </c>
      <c r="BT304" s="89">
        <f t="shared" ca="1" si="588"/>
        <v>0.87727535365568787</v>
      </c>
      <c r="BU304" s="89">
        <f t="shared" ca="1" si="629"/>
        <v>0.82227555202889924</v>
      </c>
      <c r="BV304" s="89">
        <f t="shared" ca="1" si="629"/>
        <v>0.75488660277928576</v>
      </c>
      <c r="BW304" s="89">
        <f t="shared" ca="1" si="629"/>
        <v>-0.91523363828649218</v>
      </c>
      <c r="BX304" s="89">
        <f t="shared" ca="1" si="629"/>
        <v>0.78625180557198826</v>
      </c>
      <c r="BY304" s="89">
        <f t="shared" ca="1" si="629"/>
        <v>1.5326625728685341</v>
      </c>
      <c r="BZ304" s="89">
        <f t="shared" ca="1" si="562"/>
        <v>1.030482320036622</v>
      </c>
      <c r="CA304" s="89">
        <f t="shared" ca="1" si="562"/>
        <v>2.0078222962005099</v>
      </c>
      <c r="CB304" s="89">
        <f t="shared" ca="1" si="562"/>
        <v>-0.12620345029755997</v>
      </c>
      <c r="CC304" s="89">
        <f t="shared" ca="1" si="562"/>
        <v>0.70692793033956969</v>
      </c>
      <c r="CD304" s="89">
        <f t="shared" ca="1" si="562"/>
        <v>0.69235098137803186</v>
      </c>
      <c r="CE304" s="89">
        <f t="shared" ca="1" si="562"/>
        <v>0.55387728693191907</v>
      </c>
      <c r="CF304" s="89">
        <f t="shared" ca="1" si="562"/>
        <v>0.14064340000609032</v>
      </c>
      <c r="CG304" s="89">
        <f t="shared" ca="1" si="562"/>
        <v>0.75109568138547322</v>
      </c>
      <c r="CH304" s="89">
        <f t="shared" ca="1" si="627"/>
        <v>1.4312973272719263</v>
      </c>
      <c r="CI304" s="89">
        <f t="shared" ca="1" si="501"/>
        <v>-1.6742933804144307</v>
      </c>
      <c r="CJ304" s="89">
        <f t="shared" ca="1" si="501"/>
        <v>0.41817642534865151</v>
      </c>
      <c r="CK304" s="89">
        <f t="shared" ca="1" si="501"/>
        <v>0.1535560565155889</v>
      </c>
      <c r="CL304" s="89">
        <f t="shared" ca="1" si="501"/>
        <v>0.25390755251041175</v>
      </c>
      <c r="CM304" s="89">
        <f t="shared" ca="1" si="501"/>
        <v>1.0950999299847819</v>
      </c>
      <c r="CN304" s="89">
        <f t="shared" ca="1" si="501"/>
        <v>1.520375407899345</v>
      </c>
      <c r="CO304" s="89">
        <f t="shared" ca="1" si="501"/>
        <v>1.2052170945899321</v>
      </c>
      <c r="CP304" s="89">
        <f t="shared" ca="1" si="570"/>
        <v>1.7086485703227536</v>
      </c>
      <c r="CQ304" s="89">
        <f t="shared" ca="1" si="570"/>
        <v>1.156232086632333</v>
      </c>
      <c r="CR304" s="5">
        <f t="shared" ca="1" si="570"/>
        <v>0.84199004403223177</v>
      </c>
      <c r="CS304" s="5">
        <f t="shared" ca="1" si="570"/>
        <v>1.3644918986856336</v>
      </c>
      <c r="CT304" s="5">
        <f t="shared" ca="1" si="570"/>
        <v>1.025328501262154</v>
      </c>
      <c r="CU304" s="5">
        <f t="shared" ca="1" si="570"/>
        <v>1.9753172116351421</v>
      </c>
      <c r="CV304" s="5">
        <f t="shared" ca="1" si="603"/>
        <v>0.51815059588428847</v>
      </c>
      <c r="CW304" s="5" t="str">
        <f t="shared" si="603"/>
        <v/>
      </c>
      <c r="CX304" s="5" t="str">
        <f t="shared" si="603"/>
        <v/>
      </c>
      <c r="CY304" s="5" t="str">
        <f t="shared" si="603"/>
        <v/>
      </c>
      <c r="CZ304" s="5" t="str">
        <f t="shared" si="603"/>
        <v/>
      </c>
      <c r="DA304" s="5" t="str">
        <f t="shared" si="603"/>
        <v/>
      </c>
      <c r="DB304" s="5" t="str">
        <f t="shared" si="603"/>
        <v/>
      </c>
      <c r="DC304" s="5" t="str">
        <f t="shared" si="560"/>
        <v/>
      </c>
      <c r="DD304" s="5" t="str">
        <f t="shared" si="560"/>
        <v/>
      </c>
      <c r="DE304" s="5" t="str">
        <f t="shared" si="560"/>
        <v/>
      </c>
      <c r="DF304" s="5" t="str">
        <f t="shared" si="560"/>
        <v/>
      </c>
      <c r="DG304" s="133" t="str">
        <f t="shared" si="560"/>
        <v/>
      </c>
      <c r="DI304" s="144">
        <f t="shared" ca="1" si="589"/>
        <v>0</v>
      </c>
      <c r="DJ304" s="139">
        <f t="shared" ca="1" si="589"/>
        <v>0</v>
      </c>
      <c r="DK304" s="139">
        <f t="shared" ca="1" si="589"/>
        <v>0</v>
      </c>
      <c r="DL304" s="139">
        <f t="shared" ca="1" si="589"/>
        <v>0</v>
      </c>
      <c r="DM304" s="139">
        <f t="shared" ca="1" si="589"/>
        <v>0</v>
      </c>
      <c r="DN304" s="139">
        <f t="shared" ca="1" si="589"/>
        <v>0</v>
      </c>
      <c r="DO304" s="139">
        <f t="shared" ca="1" si="589"/>
        <v>0</v>
      </c>
      <c r="DP304" s="139">
        <f t="shared" ca="1" si="589"/>
        <v>0</v>
      </c>
      <c r="DQ304" s="139">
        <f t="shared" ca="1" si="589"/>
        <v>0</v>
      </c>
      <c r="DR304" s="139">
        <f t="shared" ca="1" si="589"/>
        <v>0</v>
      </c>
      <c r="DS304" s="139">
        <f t="shared" ca="1" si="609"/>
        <v>0</v>
      </c>
      <c r="DT304" s="139">
        <f t="shared" ca="1" si="609"/>
        <v>0</v>
      </c>
      <c r="DU304" s="139">
        <f t="shared" ca="1" si="609"/>
        <v>0</v>
      </c>
      <c r="DV304" s="139">
        <f t="shared" ca="1" si="609"/>
        <v>0</v>
      </c>
      <c r="DW304" s="139">
        <f t="shared" ca="1" si="609"/>
        <v>0</v>
      </c>
      <c r="DX304" s="139">
        <f t="shared" ca="1" si="609"/>
        <v>0</v>
      </c>
      <c r="DY304" s="139">
        <f t="shared" ca="1" si="609"/>
        <v>0</v>
      </c>
      <c r="DZ304" s="139">
        <f t="shared" ca="1" si="609"/>
        <v>0</v>
      </c>
      <c r="EA304" s="139">
        <f t="shared" ca="1" si="609"/>
        <v>0</v>
      </c>
      <c r="EB304" s="139">
        <f t="shared" ca="1" si="609"/>
        <v>0</v>
      </c>
      <c r="EC304" s="145">
        <f t="shared" ca="1" si="609"/>
        <v>0</v>
      </c>
      <c r="EE304" s="114">
        <f t="shared" ca="1" si="607"/>
        <v>0</v>
      </c>
      <c r="EF304" s="110">
        <f t="shared" ca="1" si="607"/>
        <v>4.0329814174075453</v>
      </c>
      <c r="EG304" s="110">
        <f t="shared" ca="1" si="607"/>
        <v>7.2616118663474456</v>
      </c>
      <c r="EH304" s="110">
        <f t="shared" ca="1" si="607"/>
        <v>9.782302463832341</v>
      </c>
      <c r="EI304" s="110">
        <f t="shared" ca="1" si="607"/>
        <v>11.681192300692812</v>
      </c>
      <c r="EJ304" s="110">
        <f t="shared" ca="1" si="607"/>
        <v>13.03517446292566</v>
      </c>
      <c r="EK304" s="110">
        <f t="shared" ca="1" si="607"/>
        <v>13.912823668264277</v>
      </c>
      <c r="EL304" s="110">
        <f t="shared" ca="1" si="607"/>
        <v>14.37523468999045</v>
      </c>
      <c r="EM304" s="110">
        <f t="shared" ca="1" si="607"/>
        <v>14.476779902386895</v>
      </c>
      <c r="EN304" s="110">
        <f t="shared" ca="1" si="607"/>
        <v>14.265793519908378</v>
      </c>
      <c r="EO304" s="110">
        <f t="shared" ca="1" si="607"/>
        <v>13.785189408441965</v>
      </c>
      <c r="EP304" s="110">
        <f t="shared" ca="1" si="607"/>
        <v>13.073018715834927</v>
      </c>
      <c r="EQ304" s="110">
        <f t="shared" ca="1" si="607"/>
        <v>12.162972994631097</v>
      </c>
      <c r="ER304" s="110">
        <f t="shared" ca="1" si="607"/>
        <v>11.084837967601217</v>
      </c>
      <c r="ES304" s="110">
        <f t="shared" ca="1" si="607"/>
        <v>9.8649026115546015</v>
      </c>
      <c r="ET304" s="110">
        <f t="shared" ref="EO304:EY319" ca="1" si="634">IF(AND($A304&gt;0,$B304&gt;0),ET$64*EXP($D304-$B304*ET$64)-ET$64,"")</f>
        <v>8.52632780286201</v>
      </c>
      <c r="EU304" s="110">
        <f t="shared" ca="1" si="634"/>
        <v>7.0894783752570696</v>
      </c>
      <c r="EV304" s="110">
        <f t="shared" ca="1" si="634"/>
        <v>5.5722220833115905</v>
      </c>
      <c r="EW304" s="110">
        <f t="shared" ca="1" si="634"/>
        <v>3.9901986403027649</v>
      </c>
      <c r="EX304" s="110">
        <f t="shared" ca="1" si="634"/>
        <v>2.3570617040951802</v>
      </c>
      <c r="EY304" s="115">
        <f t="shared" ca="1" si="634"/>
        <v>0.68469641649338442</v>
      </c>
      <c r="FA304" s="114">
        <f t="shared" ca="1" si="620"/>
        <v>0</v>
      </c>
      <c r="FB304" s="110">
        <f t="shared" ca="1" si="620"/>
        <v>0</v>
      </c>
      <c r="FC304" s="110">
        <f t="shared" ca="1" si="620"/>
        <v>0</v>
      </c>
      <c r="FD304" s="110">
        <f t="shared" ca="1" si="620"/>
        <v>0</v>
      </c>
      <c r="FE304" s="110">
        <f t="shared" ca="1" si="620"/>
        <v>0</v>
      </c>
      <c r="FF304" s="110">
        <f t="shared" ca="1" si="620"/>
        <v>0</v>
      </c>
      <c r="FG304" s="110">
        <f t="shared" ca="1" si="620"/>
        <v>0</v>
      </c>
      <c r="FH304" s="110">
        <f t="shared" ca="1" si="620"/>
        <v>0</v>
      </c>
      <c r="FI304" s="110">
        <f t="shared" ca="1" si="620"/>
        <v>1</v>
      </c>
      <c r="FJ304" s="110">
        <f t="shared" ca="1" si="620"/>
        <v>1</v>
      </c>
      <c r="FK304" s="110">
        <f t="shared" ca="1" si="621"/>
        <v>1</v>
      </c>
      <c r="FL304" s="110">
        <f t="shared" ca="1" si="621"/>
        <v>1</v>
      </c>
      <c r="FM304" s="110">
        <f t="shared" ca="1" si="621"/>
        <v>1</v>
      </c>
      <c r="FN304" s="110">
        <f t="shared" ca="1" si="621"/>
        <v>1</v>
      </c>
      <c r="FO304" s="110">
        <f t="shared" ca="1" si="621"/>
        <v>1</v>
      </c>
      <c r="FP304" s="110">
        <f t="shared" ca="1" si="621"/>
        <v>1</v>
      </c>
      <c r="FQ304" s="110">
        <f t="shared" ca="1" si="621"/>
        <v>1</v>
      </c>
      <c r="FR304" s="110">
        <f t="shared" ca="1" si="621"/>
        <v>0</v>
      </c>
      <c r="FS304" s="110">
        <f t="shared" ca="1" si="621"/>
        <v>0</v>
      </c>
      <c r="FT304" s="110">
        <f t="shared" ca="1" si="621"/>
        <v>0</v>
      </c>
      <c r="FU304" s="110">
        <f t="shared" ca="1" si="622"/>
        <v>0</v>
      </c>
      <c r="FV304" s="110">
        <f t="shared" ca="1" si="622"/>
        <v>0</v>
      </c>
      <c r="FW304" s="110">
        <f t="shared" ca="1" si="622"/>
        <v>0</v>
      </c>
      <c r="FX304" s="110">
        <f t="shared" ca="1" si="622"/>
        <v>0</v>
      </c>
      <c r="FY304" s="110">
        <f t="shared" ca="1" si="622"/>
        <v>0</v>
      </c>
      <c r="FZ304" s="110">
        <f t="shared" ca="1" si="622"/>
        <v>0</v>
      </c>
      <c r="GA304" s="110">
        <f t="shared" ca="1" si="622"/>
        <v>0</v>
      </c>
      <c r="GB304" s="110">
        <f t="shared" ca="1" si="622"/>
        <v>0</v>
      </c>
      <c r="GC304" s="110">
        <f t="shared" ca="1" si="622"/>
        <v>0</v>
      </c>
      <c r="GD304" s="110">
        <f t="shared" ca="1" si="622"/>
        <v>0</v>
      </c>
      <c r="GE304" s="115">
        <f t="shared" ca="1" si="622"/>
        <v>0</v>
      </c>
      <c r="GG304" s="114">
        <v>1</v>
      </c>
      <c r="GH304" s="110">
        <f t="shared" ref="GH304:HK304" ca="1" si="635">IF(AND($A304&gt;0,$B304&gt;0),IF(OR((GH$61*EXP($D304-$B304*GH$61)-GH$61)&gt;$AE$2*$H304,GG304=0),0,1),"")</f>
        <v>1</v>
      </c>
      <c r="GI304" s="110">
        <f t="shared" ca="1" si="635"/>
        <v>1</v>
      </c>
      <c r="GJ304" s="110">
        <f t="shared" ca="1" si="635"/>
        <v>1</v>
      </c>
      <c r="GK304" s="110">
        <f t="shared" ca="1" si="635"/>
        <v>1</v>
      </c>
      <c r="GL304" s="110">
        <f t="shared" ca="1" si="635"/>
        <v>1</v>
      </c>
      <c r="GM304" s="110">
        <f t="shared" ca="1" si="635"/>
        <v>1</v>
      </c>
      <c r="GN304" s="110">
        <f t="shared" ca="1" si="635"/>
        <v>1</v>
      </c>
      <c r="GO304" s="110">
        <f t="shared" ca="1" si="635"/>
        <v>0</v>
      </c>
      <c r="GP304" s="110">
        <f t="shared" ca="1" si="635"/>
        <v>0</v>
      </c>
      <c r="GQ304" s="110">
        <f t="shared" ca="1" si="635"/>
        <v>0</v>
      </c>
      <c r="GR304" s="110">
        <f t="shared" ca="1" si="635"/>
        <v>0</v>
      </c>
      <c r="GS304" s="110">
        <f t="shared" ca="1" si="635"/>
        <v>0</v>
      </c>
      <c r="GT304" s="110">
        <f t="shared" ca="1" si="635"/>
        <v>0</v>
      </c>
      <c r="GU304" s="110">
        <f t="shared" ca="1" si="635"/>
        <v>0</v>
      </c>
      <c r="GV304" s="110">
        <f t="shared" ca="1" si="635"/>
        <v>0</v>
      </c>
      <c r="GW304" s="110">
        <f t="shared" ca="1" si="635"/>
        <v>0</v>
      </c>
      <c r="GX304" s="110">
        <f t="shared" ca="1" si="635"/>
        <v>0</v>
      </c>
      <c r="GY304" s="110">
        <f t="shared" ca="1" si="635"/>
        <v>0</v>
      </c>
      <c r="GZ304" s="110">
        <f t="shared" ca="1" si="635"/>
        <v>0</v>
      </c>
      <c r="HA304" s="110">
        <f t="shared" ca="1" si="635"/>
        <v>0</v>
      </c>
      <c r="HB304" s="110">
        <f t="shared" ca="1" si="635"/>
        <v>0</v>
      </c>
      <c r="HC304" s="110">
        <f t="shared" ca="1" si="635"/>
        <v>0</v>
      </c>
      <c r="HD304" s="110">
        <f t="shared" ca="1" si="635"/>
        <v>0</v>
      </c>
      <c r="HE304" s="110">
        <f t="shared" ca="1" si="635"/>
        <v>0</v>
      </c>
      <c r="HF304" s="110">
        <f t="shared" ca="1" si="635"/>
        <v>0</v>
      </c>
      <c r="HG304" s="110">
        <f t="shared" ca="1" si="635"/>
        <v>0</v>
      </c>
      <c r="HH304" s="110">
        <f t="shared" ca="1" si="635"/>
        <v>0</v>
      </c>
      <c r="HI304" s="110">
        <f t="shared" ca="1" si="635"/>
        <v>0</v>
      </c>
      <c r="HJ304" s="110">
        <f t="shared" ca="1" si="635"/>
        <v>0</v>
      </c>
      <c r="HK304" s="115">
        <f t="shared" ca="1" si="635"/>
        <v>0</v>
      </c>
    </row>
    <row r="305" spans="1:219" x14ac:dyDescent="0.25">
      <c r="A305" s="176">
        <f t="shared" ca="1" si="528"/>
        <v>1.3019517590140421</v>
      </c>
      <c r="B305" s="164">
        <f t="shared" ca="1" si="529"/>
        <v>6.373465722304128E-2</v>
      </c>
      <c r="C305" s="106">
        <f t="shared" ca="1" si="530"/>
        <v>0.60021586667051807</v>
      </c>
      <c r="D305" s="108">
        <f t="shared" ca="1" si="531"/>
        <v>1.4820813023155628</v>
      </c>
      <c r="E305" s="109">
        <f t="shared" ca="1" si="532"/>
        <v>23.253930700983865</v>
      </c>
      <c r="F305" s="109">
        <f t="shared" ca="1" si="533"/>
        <v>9.214470237683031</v>
      </c>
      <c r="G305" s="109">
        <f t="shared" ca="1" si="534"/>
        <v>22.546397578396416</v>
      </c>
      <c r="H305" s="109">
        <f t="shared" ca="1" si="535"/>
        <v>13.331927340713385</v>
      </c>
      <c r="I305" s="177"/>
      <c r="J305" s="30" t="s">
        <v>293</v>
      </c>
      <c r="K305" s="89">
        <f t="shared" ref="K305:T314" ca="1" si="636">IF(K$61&gt;0,INDEX($K$64:$BH$64,INT($K$1*RAND())+1),"")</f>
        <v>-0.81775242806075465</v>
      </c>
      <c r="L305" s="89">
        <f t="shared" ca="1" si="636"/>
        <v>0.41148501321826991</v>
      </c>
      <c r="M305" s="89">
        <f t="shared" ca="1" si="636"/>
        <v>0.74370258632857644</v>
      </c>
      <c r="N305" s="89">
        <f t="shared" ca="1" si="636"/>
        <v>1.1628631778867338</v>
      </c>
      <c r="O305" s="89">
        <f t="shared" ca="1" si="636"/>
        <v>0.14357639329378769</v>
      </c>
      <c r="P305" s="89">
        <f t="shared" ca="1" si="636"/>
        <v>-0.21005970810345143</v>
      </c>
      <c r="Q305" s="89">
        <f t="shared" ca="1" si="636"/>
        <v>0.3096998313943522</v>
      </c>
      <c r="R305" s="89">
        <f t="shared" ca="1" si="636"/>
        <v>-0.31999883307611282</v>
      </c>
      <c r="S305" s="89">
        <f t="shared" ca="1" si="636"/>
        <v>-0.30649199665355353</v>
      </c>
      <c r="T305" s="89">
        <f t="shared" ca="1" si="636"/>
        <v>-1.4331148233707331</v>
      </c>
      <c r="U305" s="89">
        <f t="shared" ref="U305:AD314" ca="1" si="637">IF(U$61&gt;0,INDEX($K$64:$BH$64,INT($K$1*RAND())+1),"")</f>
        <v>0.10667228108213433</v>
      </c>
      <c r="V305" s="89">
        <f t="shared" ca="1" si="637"/>
        <v>1.4105767449530626E-2</v>
      </c>
      <c r="W305" s="89">
        <f t="shared" ca="1" si="637"/>
        <v>0.94353006046483001</v>
      </c>
      <c r="X305" s="89">
        <f t="shared" ca="1" si="637"/>
        <v>1.4105767449530626E-2</v>
      </c>
      <c r="Y305" s="89">
        <f t="shared" ca="1" si="637"/>
        <v>0.53753403810350731</v>
      </c>
      <c r="Z305" s="89">
        <f t="shared" ca="1" si="637"/>
        <v>-0.30649199665355353</v>
      </c>
      <c r="AA305" s="89">
        <f t="shared" ca="1" si="637"/>
        <v>0.3096998313943522</v>
      </c>
      <c r="AB305" s="89">
        <f t="shared" ca="1" si="637"/>
        <v>-1.3483164959119551</v>
      </c>
      <c r="AC305" s="89">
        <f t="shared" ca="1" si="637"/>
        <v>1.4105767449530626E-2</v>
      </c>
      <c r="AD305" s="89">
        <f t="shared" ca="1" si="637"/>
        <v>-1.0649490381436091</v>
      </c>
      <c r="AE305" s="89">
        <f t="shared" ref="AE305:AN314" ca="1" si="638">IF(AE$61&gt;0,INDEX($K$64:$BH$64,INT($K$1*RAND())+1),"")</f>
        <v>2.8755171397204293E-2</v>
      </c>
      <c r="AF305" s="89">
        <f t="shared" ca="1" si="638"/>
        <v>0.10667228108213433</v>
      </c>
      <c r="AG305" s="89">
        <f t="shared" ca="1" si="638"/>
        <v>1.4105767449530626E-2</v>
      </c>
      <c r="AH305" s="89">
        <f t="shared" ca="1" si="638"/>
        <v>0.31960967874145596</v>
      </c>
      <c r="AI305" s="89">
        <f t="shared" ca="1" si="638"/>
        <v>-0.22096981093654566</v>
      </c>
      <c r="AJ305" s="89">
        <f t="shared" ca="1" si="638"/>
        <v>3.6539036893229848E-2</v>
      </c>
      <c r="AK305" s="89">
        <f t="shared" ca="1" si="638"/>
        <v>-0.21005970810345143</v>
      </c>
      <c r="AL305" s="89">
        <f t="shared" ca="1" si="638"/>
        <v>0.89371861765175975</v>
      </c>
      <c r="AM305" s="89">
        <f t="shared" ca="1" si="638"/>
        <v>-0.22096981093654566</v>
      </c>
      <c r="AN305" s="89">
        <f t="shared" ca="1" si="638"/>
        <v>-2.3856124570488357E-2</v>
      </c>
      <c r="AO305" s="89">
        <f t="shared" ref="AO305:AX314" ca="1" si="639">IF(AO$61&gt;0,INDEX($K$64:$BH$64,INT($K$1*RAND())+1),"")</f>
        <v>0.31960967874145596</v>
      </c>
      <c r="AP305" s="89">
        <f t="shared" ca="1" si="639"/>
        <v>0.74370258632857644</v>
      </c>
      <c r="AQ305" s="89">
        <f t="shared" ca="1" si="639"/>
        <v>0.74160465676181864</v>
      </c>
      <c r="AR305" s="89">
        <f t="shared" ca="1" si="639"/>
        <v>-1.0097454203712564</v>
      </c>
      <c r="AS305" s="89">
        <f t="shared" ca="1" si="639"/>
        <v>3.6539036893229848E-2</v>
      </c>
      <c r="AT305" s="89">
        <f t="shared" ca="1" si="639"/>
        <v>-0.41184718490169098</v>
      </c>
      <c r="AU305" s="89">
        <f t="shared" ca="1" si="639"/>
        <v>0.41148501321826991</v>
      </c>
      <c r="AV305" s="89">
        <f t="shared" ca="1" si="639"/>
        <v>2.8755171397204293E-2</v>
      </c>
      <c r="AW305" s="89">
        <f t="shared" ca="1" si="639"/>
        <v>0.74160465676181864</v>
      </c>
      <c r="AX305" s="89" t="str">
        <f t="shared" ca="1" si="639"/>
        <v/>
      </c>
      <c r="AY305" s="89" t="str">
        <f t="shared" ref="AY305:BH314" ca="1" si="640">IF(AY$61&gt;0,INDEX($K$64:$BH$64,INT($K$1*RAND())+1),"")</f>
        <v/>
      </c>
      <c r="AZ305" s="89" t="str">
        <f t="shared" ca="1" si="640"/>
        <v/>
      </c>
      <c r="BA305" s="89" t="str">
        <f t="shared" ca="1" si="640"/>
        <v/>
      </c>
      <c r="BB305" s="89" t="str">
        <f t="shared" ca="1" si="640"/>
        <v/>
      </c>
      <c r="BC305" s="89" t="str">
        <f t="shared" ca="1" si="640"/>
        <v/>
      </c>
      <c r="BD305" s="89" t="str">
        <f t="shared" ca="1" si="640"/>
        <v/>
      </c>
      <c r="BE305" s="89" t="str">
        <f t="shared" ca="1" si="640"/>
        <v/>
      </c>
      <c r="BF305" s="89" t="str">
        <f t="shared" ca="1" si="640"/>
        <v/>
      </c>
      <c r="BG305" s="89" t="str">
        <f t="shared" ca="1" si="640"/>
        <v/>
      </c>
      <c r="BH305" s="89" t="str">
        <f t="shared" ca="1" si="640"/>
        <v/>
      </c>
      <c r="BJ305" s="132">
        <f t="shared" ca="1" si="588"/>
        <v>0.19571622257349763</v>
      </c>
      <c r="BK305" s="89">
        <f t="shared" ca="1" si="588"/>
        <v>1.3955602765454471</v>
      </c>
      <c r="BL305" s="89">
        <f t="shared" ca="1" si="588"/>
        <v>1.747858091519277</v>
      </c>
      <c r="BM305" s="89">
        <f t="shared" ca="1" si="588"/>
        <v>1.8182826469873707</v>
      </c>
      <c r="BN305" s="89">
        <f t="shared" ca="1" si="588"/>
        <v>1.2185196630499491</v>
      </c>
      <c r="BO305" s="89">
        <f t="shared" ca="1" si="588"/>
        <v>0.6431835449293738</v>
      </c>
      <c r="BP305" s="89">
        <f t="shared" ca="1" si="588"/>
        <v>1.3151442444776624</v>
      </c>
      <c r="BQ305" s="89">
        <f t="shared" ca="1" si="588"/>
        <v>0.55054250697887075</v>
      </c>
      <c r="BR305" s="89">
        <f t="shared" ca="1" si="588"/>
        <v>0.46140826366068155</v>
      </c>
      <c r="BS305" s="89">
        <f t="shared" ca="1" si="588"/>
        <v>-0.8266974317726663</v>
      </c>
      <c r="BT305" s="89">
        <f t="shared" ca="1" si="588"/>
        <v>0.84699462801120196</v>
      </c>
      <c r="BU305" s="89">
        <f t="shared" ca="1" si="629"/>
        <v>0.73779805888614636</v>
      </c>
      <c r="BV305" s="89">
        <f t="shared" ca="1" si="629"/>
        <v>1.2869316500258459</v>
      </c>
      <c r="BW305" s="89">
        <f t="shared" ca="1" si="629"/>
        <v>0.44718862507499357</v>
      </c>
      <c r="BX305" s="89">
        <f t="shared" ca="1" si="629"/>
        <v>1.4803249528948386</v>
      </c>
      <c r="BY305" s="89">
        <f t="shared" ca="1" si="629"/>
        <v>0.90656089747352464</v>
      </c>
      <c r="BZ305" s="89">
        <f t="shared" ca="1" si="562"/>
        <v>1.3260763839814436</v>
      </c>
      <c r="CA305" s="89">
        <f t="shared" ca="1" si="562"/>
        <v>-0.16493206089830159</v>
      </c>
      <c r="CB305" s="89">
        <f t="shared" ca="1" si="562"/>
        <v>0.30348325424347866</v>
      </c>
      <c r="CC305" s="89">
        <f t="shared" ca="1" si="562"/>
        <v>-0.13705129686749373</v>
      </c>
      <c r="CD305" s="89">
        <f t="shared" ca="1" si="562"/>
        <v>1.0281087087684868</v>
      </c>
      <c r="CE305" s="89">
        <f t="shared" ca="1" si="562"/>
        <v>0.75438973960498168</v>
      </c>
      <c r="CF305" s="89">
        <f t="shared" ca="1" si="562"/>
        <v>-0.25673584576264896</v>
      </c>
      <c r="CG305" s="89">
        <f t="shared" ca="1" si="562"/>
        <v>1.0419501887297249</v>
      </c>
      <c r="CH305" s="89">
        <f t="shared" ca="1" si="627"/>
        <v>0.69472260133211317</v>
      </c>
      <c r="CI305" s="89">
        <f t="shared" ca="1" si="501"/>
        <v>-0.62800892314994439</v>
      </c>
      <c r="CJ305" s="89">
        <f t="shared" ca="1" si="501"/>
        <v>-0.68560190040655966</v>
      </c>
      <c r="CK305" s="89">
        <f t="shared" ca="1" si="501"/>
        <v>0.63578966094907874</v>
      </c>
      <c r="CL305" s="89">
        <f t="shared" ca="1" si="501"/>
        <v>0.12677791316479436</v>
      </c>
      <c r="CM305" s="89">
        <f t="shared" ca="1" si="501"/>
        <v>1.0074136015318187</v>
      </c>
      <c r="CN305" s="89">
        <f t="shared" ca="1" si="501"/>
        <v>1.3024510485372935</v>
      </c>
      <c r="CO305" s="89">
        <f t="shared" ca="1" si="501"/>
        <v>1.6293100021770526</v>
      </c>
      <c r="CP305" s="89">
        <f t="shared" ca="1" si="570"/>
        <v>1.7065506407559958</v>
      </c>
      <c r="CQ305" s="89">
        <f t="shared" ca="1" si="570"/>
        <v>-0.26499834695719315</v>
      </c>
      <c r="CR305" s="5">
        <f t="shared" ca="1" si="570"/>
        <v>1.1855316369187123</v>
      </c>
      <c r="CS305" s="5">
        <f t="shared" ca="1" si="570"/>
        <v>0.68408013408171398</v>
      </c>
      <c r="CT305" s="5">
        <f t="shared" ca="1" si="570"/>
        <v>1.5933526236997668</v>
      </c>
      <c r="CU305" s="5">
        <f t="shared" ca="1" si="570"/>
        <v>0.84120920514561259</v>
      </c>
      <c r="CV305" s="5">
        <f t="shared" ca="1" si="603"/>
        <v>0.94014557390465114</v>
      </c>
      <c r="CW305" s="5" t="str">
        <f t="shared" si="603"/>
        <v/>
      </c>
      <c r="CX305" s="5" t="str">
        <f t="shared" si="603"/>
        <v/>
      </c>
      <c r="CY305" s="5" t="str">
        <f t="shared" si="603"/>
        <v/>
      </c>
      <c r="CZ305" s="5" t="str">
        <f t="shared" si="603"/>
        <v/>
      </c>
      <c r="DA305" s="5" t="str">
        <f t="shared" si="603"/>
        <v/>
      </c>
      <c r="DB305" s="5" t="str">
        <f t="shared" si="603"/>
        <v/>
      </c>
      <c r="DC305" s="5" t="str">
        <f t="shared" si="560"/>
        <v/>
      </c>
      <c r="DD305" s="5" t="str">
        <f t="shared" si="560"/>
        <v/>
      </c>
      <c r="DE305" s="5" t="str">
        <f t="shared" si="560"/>
        <v/>
      </c>
      <c r="DF305" s="5" t="str">
        <f t="shared" si="560"/>
        <v/>
      </c>
      <c r="DG305" s="133" t="str">
        <f t="shared" si="560"/>
        <v/>
      </c>
      <c r="DI305" s="144">
        <f t="shared" ca="1" si="589"/>
        <v>0</v>
      </c>
      <c r="DJ305" s="139">
        <f t="shared" ca="1" si="589"/>
        <v>0</v>
      </c>
      <c r="DK305" s="139">
        <f t="shared" ca="1" si="589"/>
        <v>0</v>
      </c>
      <c r="DL305" s="139">
        <f t="shared" ca="1" si="589"/>
        <v>0</v>
      </c>
      <c r="DM305" s="139">
        <f t="shared" ca="1" si="589"/>
        <v>0</v>
      </c>
      <c r="DN305" s="139">
        <f t="shared" ca="1" si="589"/>
        <v>0</v>
      </c>
      <c r="DO305" s="139">
        <f t="shared" ca="1" si="589"/>
        <v>0</v>
      </c>
      <c r="DP305" s="139">
        <f t="shared" ca="1" si="589"/>
        <v>0</v>
      </c>
      <c r="DQ305" s="139">
        <f t="shared" ca="1" si="589"/>
        <v>0</v>
      </c>
      <c r="DR305" s="139">
        <f t="shared" ca="1" si="589"/>
        <v>0</v>
      </c>
      <c r="DS305" s="139">
        <f t="shared" ca="1" si="609"/>
        <v>0</v>
      </c>
      <c r="DT305" s="139">
        <f t="shared" ca="1" si="609"/>
        <v>0</v>
      </c>
      <c r="DU305" s="139">
        <f t="shared" ca="1" si="609"/>
        <v>0</v>
      </c>
      <c r="DV305" s="139">
        <f t="shared" ca="1" si="609"/>
        <v>0</v>
      </c>
      <c r="DW305" s="139">
        <f t="shared" ca="1" si="609"/>
        <v>0</v>
      </c>
      <c r="DX305" s="139">
        <f t="shared" ca="1" si="609"/>
        <v>0</v>
      </c>
      <c r="DY305" s="139">
        <f t="shared" ca="1" si="609"/>
        <v>0</v>
      </c>
      <c r="DZ305" s="139">
        <f t="shared" ca="1" si="609"/>
        <v>0</v>
      </c>
      <c r="EA305" s="139">
        <f t="shared" ca="1" si="609"/>
        <v>0</v>
      </c>
      <c r="EB305" s="139">
        <f t="shared" ca="1" si="609"/>
        <v>0</v>
      </c>
      <c r="EC305" s="145">
        <f t="shared" ca="1" si="609"/>
        <v>0</v>
      </c>
      <c r="EE305" s="114">
        <f t="shared" ref="EE305:ET320" ca="1" si="641">IF(AND($A305&gt;0,$B305&gt;0),EE$64*EXP($D305-$B305*EE$64)-EE$64,"")</f>
        <v>0</v>
      </c>
      <c r="EF305" s="110">
        <f t="shared" ca="1" si="641"/>
        <v>3.1302859633335336</v>
      </c>
      <c r="EG305" s="110">
        <f t="shared" ca="1" si="641"/>
        <v>5.7505140362938736</v>
      </c>
      <c r="EH305" s="110">
        <f t="shared" ca="1" si="641"/>
        <v>7.9079253277003936</v>
      </c>
      <c r="EI305" s="110">
        <f t="shared" ca="1" si="641"/>
        <v>9.645871675667042</v>
      </c>
      <c r="EJ305" s="110">
        <f t="shared" ca="1" si="641"/>
        <v>11.004115831601222</v>
      </c>
      <c r="EK305" s="110">
        <f t="shared" ca="1" si="641"/>
        <v>12.019109401982341</v>
      </c>
      <c r="EL305" s="110">
        <f t="shared" ca="1" si="641"/>
        <v>12.724250150184837</v>
      </c>
      <c r="EM305" s="110">
        <f t="shared" ca="1" si="641"/>
        <v>13.15012014754349</v>
      </c>
      <c r="EN305" s="110">
        <f t="shared" ca="1" si="641"/>
        <v>13.324706157646052</v>
      </c>
      <c r="EO305" s="110">
        <f t="shared" ca="1" si="641"/>
        <v>13.273603539940687</v>
      </c>
      <c r="EP305" s="110">
        <f t="shared" ca="1" si="641"/>
        <v>13.020204867661235</v>
      </c>
      <c r="EQ305" s="110">
        <f t="shared" ca="1" si="641"/>
        <v>12.58587437033362</v>
      </c>
      <c r="ER305" s="110">
        <f t="shared" ca="1" si="641"/>
        <v>11.990109232295968</v>
      </c>
      <c r="ES305" s="110">
        <f t="shared" ca="1" si="641"/>
        <v>11.25068870533579</v>
      </c>
      <c r="ET305" s="110">
        <f t="shared" ca="1" si="641"/>
        <v>10.383811925342069</v>
      </c>
      <c r="EU305" s="110">
        <f t="shared" ca="1" si="634"/>
        <v>9.4042252594341349</v>
      </c>
      <c r="EV305" s="110">
        <f t="shared" ca="1" si="634"/>
        <v>8.3253399510346355</v>
      </c>
      <c r="EW305" s="110">
        <f t="shared" ca="1" si="634"/>
        <v>7.1593407754933942</v>
      </c>
      <c r="EX305" s="110">
        <f t="shared" ca="1" si="634"/>
        <v>5.9172863678576775</v>
      </c>
      <c r="EY305" s="115">
        <f t="shared" ca="1" si="634"/>
        <v>4.6092018369553216</v>
      </c>
      <c r="FA305" s="114">
        <f t="shared" ref="FA305:FJ314" ca="1" si="642">IF(AND($A305&gt;0,$B305&gt;0),IF((FA$61*EXP($D305-$B305*FA$61)-FA$61)&gt;$AE$2*$H305,1,0),"")</f>
        <v>0</v>
      </c>
      <c r="FB305" s="110">
        <f t="shared" ca="1" si="642"/>
        <v>0</v>
      </c>
      <c r="FC305" s="110">
        <f t="shared" ca="1" si="642"/>
        <v>0</v>
      </c>
      <c r="FD305" s="110">
        <f t="shared" ca="1" si="642"/>
        <v>0</v>
      </c>
      <c r="FE305" s="110">
        <f t="shared" ca="1" si="642"/>
        <v>0</v>
      </c>
      <c r="FF305" s="110">
        <f t="shared" ca="1" si="642"/>
        <v>0</v>
      </c>
      <c r="FG305" s="110">
        <f t="shared" ca="1" si="642"/>
        <v>0</v>
      </c>
      <c r="FH305" s="110">
        <f t="shared" ca="1" si="642"/>
        <v>0</v>
      </c>
      <c r="FI305" s="110">
        <f t="shared" ca="1" si="642"/>
        <v>0</v>
      </c>
      <c r="FJ305" s="110">
        <f t="shared" ca="1" si="642"/>
        <v>1</v>
      </c>
      <c r="FK305" s="110">
        <f t="shared" ref="FK305:FT314" ca="1" si="643">IF(AND($A305&gt;0,$B305&gt;0),IF((FK$61*EXP($D305-$B305*FK$61)-FK$61)&gt;$AE$2*$H305,1,0),"")</f>
        <v>1</v>
      </c>
      <c r="FL305" s="110">
        <f t="shared" ca="1" si="643"/>
        <v>1</v>
      </c>
      <c r="FM305" s="110">
        <f t="shared" ca="1" si="643"/>
        <v>1</v>
      </c>
      <c r="FN305" s="110">
        <f t="shared" ca="1" si="643"/>
        <v>1</v>
      </c>
      <c r="FO305" s="110">
        <f t="shared" ca="1" si="643"/>
        <v>1</v>
      </c>
      <c r="FP305" s="110">
        <f t="shared" ca="1" si="643"/>
        <v>1</v>
      </c>
      <c r="FQ305" s="110">
        <f t="shared" ca="1" si="643"/>
        <v>1</v>
      </c>
      <c r="FR305" s="110">
        <f t="shared" ca="1" si="643"/>
        <v>1</v>
      </c>
      <c r="FS305" s="110">
        <f t="shared" ca="1" si="643"/>
        <v>1</v>
      </c>
      <c r="FT305" s="110">
        <f t="shared" ca="1" si="643"/>
        <v>1</v>
      </c>
      <c r="FU305" s="110">
        <f t="shared" ref="FU305:GE314" ca="1" si="644">IF(AND($A305&gt;0,$B305&gt;0),IF((FU$61*EXP($D305-$B305*FU$61)-FU$61)&gt;$AE$2*$H305,1,0),"")</f>
        <v>0</v>
      </c>
      <c r="FV305" s="110">
        <f t="shared" ca="1" si="644"/>
        <v>0</v>
      </c>
      <c r="FW305" s="110">
        <f t="shared" ca="1" si="644"/>
        <v>0</v>
      </c>
      <c r="FX305" s="110">
        <f t="shared" ca="1" si="644"/>
        <v>0</v>
      </c>
      <c r="FY305" s="110">
        <f t="shared" ca="1" si="644"/>
        <v>0</v>
      </c>
      <c r="FZ305" s="110">
        <f t="shared" ca="1" si="644"/>
        <v>0</v>
      </c>
      <c r="GA305" s="110">
        <f t="shared" ca="1" si="644"/>
        <v>0</v>
      </c>
      <c r="GB305" s="110">
        <f t="shared" ca="1" si="644"/>
        <v>0</v>
      </c>
      <c r="GC305" s="110">
        <f t="shared" ca="1" si="644"/>
        <v>0</v>
      </c>
      <c r="GD305" s="110">
        <f t="shared" ca="1" si="644"/>
        <v>0</v>
      </c>
      <c r="GE305" s="115">
        <f t="shared" ca="1" si="644"/>
        <v>0</v>
      </c>
      <c r="GG305" s="114">
        <v>1</v>
      </c>
      <c r="GH305" s="110">
        <f t="shared" ref="GH305:HK305" ca="1" si="645">IF(AND($A305&gt;0,$B305&gt;0),IF(OR((GH$61*EXP($D305-$B305*GH$61)-GH$61)&gt;$AE$2*$H305,GG305=0),0,1),"")</f>
        <v>1</v>
      </c>
      <c r="GI305" s="110">
        <f t="shared" ca="1" si="645"/>
        <v>1</v>
      </c>
      <c r="GJ305" s="110">
        <f t="shared" ca="1" si="645"/>
        <v>1</v>
      </c>
      <c r="GK305" s="110">
        <f t="shared" ca="1" si="645"/>
        <v>1</v>
      </c>
      <c r="GL305" s="110">
        <f t="shared" ca="1" si="645"/>
        <v>1</v>
      </c>
      <c r="GM305" s="110">
        <f t="shared" ca="1" si="645"/>
        <v>1</v>
      </c>
      <c r="GN305" s="110">
        <f t="shared" ca="1" si="645"/>
        <v>1</v>
      </c>
      <c r="GO305" s="110">
        <f t="shared" ca="1" si="645"/>
        <v>1</v>
      </c>
      <c r="GP305" s="110">
        <f t="shared" ca="1" si="645"/>
        <v>0</v>
      </c>
      <c r="GQ305" s="110">
        <f t="shared" ca="1" si="645"/>
        <v>0</v>
      </c>
      <c r="GR305" s="110">
        <f t="shared" ca="1" si="645"/>
        <v>0</v>
      </c>
      <c r="GS305" s="110">
        <f t="shared" ca="1" si="645"/>
        <v>0</v>
      </c>
      <c r="GT305" s="110">
        <f t="shared" ca="1" si="645"/>
        <v>0</v>
      </c>
      <c r="GU305" s="110">
        <f t="shared" ca="1" si="645"/>
        <v>0</v>
      </c>
      <c r="GV305" s="110">
        <f t="shared" ca="1" si="645"/>
        <v>0</v>
      </c>
      <c r="GW305" s="110">
        <f t="shared" ca="1" si="645"/>
        <v>0</v>
      </c>
      <c r="GX305" s="110">
        <f t="shared" ca="1" si="645"/>
        <v>0</v>
      </c>
      <c r="GY305" s="110">
        <f t="shared" ca="1" si="645"/>
        <v>0</v>
      </c>
      <c r="GZ305" s="110">
        <f t="shared" ca="1" si="645"/>
        <v>0</v>
      </c>
      <c r="HA305" s="110">
        <f t="shared" ca="1" si="645"/>
        <v>0</v>
      </c>
      <c r="HB305" s="110">
        <f t="shared" ca="1" si="645"/>
        <v>0</v>
      </c>
      <c r="HC305" s="110">
        <f t="shared" ca="1" si="645"/>
        <v>0</v>
      </c>
      <c r="HD305" s="110">
        <f t="shared" ca="1" si="645"/>
        <v>0</v>
      </c>
      <c r="HE305" s="110">
        <f t="shared" ca="1" si="645"/>
        <v>0</v>
      </c>
      <c r="HF305" s="110">
        <f t="shared" ca="1" si="645"/>
        <v>0</v>
      </c>
      <c r="HG305" s="110">
        <f t="shared" ca="1" si="645"/>
        <v>0</v>
      </c>
      <c r="HH305" s="110">
        <f t="shared" ca="1" si="645"/>
        <v>0</v>
      </c>
      <c r="HI305" s="110">
        <f t="shared" ca="1" si="645"/>
        <v>0</v>
      </c>
      <c r="HJ305" s="110">
        <f t="shared" ca="1" si="645"/>
        <v>0</v>
      </c>
      <c r="HK305" s="115">
        <f t="shared" ca="1" si="645"/>
        <v>0</v>
      </c>
    </row>
    <row r="306" spans="1:219" x14ac:dyDescent="0.25">
      <c r="A306" s="176">
        <f t="shared" ca="1" si="528"/>
        <v>1.4049826887078862</v>
      </c>
      <c r="B306" s="164">
        <f t="shared" ca="1" si="529"/>
        <v>9.4894746348157713E-2</v>
      </c>
      <c r="C306" s="106">
        <f t="shared" ca="1" si="530"/>
        <v>0.69764833756220335</v>
      </c>
      <c r="D306" s="108">
        <f t="shared" ca="1" si="531"/>
        <v>1.6483392901595393</v>
      </c>
      <c r="E306" s="109">
        <f t="shared" ca="1" si="532"/>
        <v>17.370184900563149</v>
      </c>
      <c r="F306" s="109">
        <f t="shared" ca="1" si="533"/>
        <v>6.6808553728561799</v>
      </c>
      <c r="G306" s="109">
        <f t="shared" ca="1" si="534"/>
        <v>18.423135581396757</v>
      </c>
      <c r="H306" s="109">
        <f t="shared" ca="1" si="535"/>
        <v>11.742280208540578</v>
      </c>
      <c r="I306" s="177"/>
      <c r="J306" s="30" t="s">
        <v>294</v>
      </c>
      <c r="K306" s="89">
        <f t="shared" ca="1" si="636"/>
        <v>1.1628631778867338</v>
      </c>
      <c r="L306" s="89">
        <f t="shared" ca="1" si="636"/>
        <v>-1.0649490381436091</v>
      </c>
      <c r="M306" s="89">
        <f t="shared" ca="1" si="636"/>
        <v>6.3830203882474623E-2</v>
      </c>
      <c r="N306" s="89">
        <f t="shared" ca="1" si="636"/>
        <v>0.31960967874145596</v>
      </c>
      <c r="O306" s="89">
        <f t="shared" ca="1" si="636"/>
        <v>0.51560491500326755</v>
      </c>
      <c r="P306" s="89">
        <f t="shared" ca="1" si="636"/>
        <v>-0.44623785415300243</v>
      </c>
      <c r="Q306" s="89">
        <f t="shared" ca="1" si="636"/>
        <v>1.4105767449530626E-2</v>
      </c>
      <c r="R306" s="89">
        <f t="shared" ca="1" si="636"/>
        <v>-0.41184718490169098</v>
      </c>
      <c r="S306" s="89">
        <f t="shared" ca="1" si="636"/>
        <v>0.74160465676181864</v>
      </c>
      <c r="T306" s="89">
        <f t="shared" ca="1" si="636"/>
        <v>0.74160465676181864</v>
      </c>
      <c r="U306" s="89">
        <f t="shared" ca="1" si="637"/>
        <v>-0.81775242806075465</v>
      </c>
      <c r="V306" s="89">
        <f t="shared" ca="1" si="637"/>
        <v>-1.3483164959119551</v>
      </c>
      <c r="W306" s="89">
        <f t="shared" ca="1" si="637"/>
        <v>0.13695300672662025</v>
      </c>
      <c r="X306" s="89">
        <f t="shared" ca="1" si="637"/>
        <v>0.3096998313943522</v>
      </c>
      <c r="Y306" s="89">
        <f t="shared" ca="1" si="637"/>
        <v>-1.3483164959119551</v>
      </c>
      <c r="Z306" s="89">
        <f t="shared" ca="1" si="637"/>
        <v>5.4419538639000731E-2</v>
      </c>
      <c r="AA306" s="89">
        <f t="shared" ca="1" si="637"/>
        <v>0.13695300672662025</v>
      </c>
      <c r="AB306" s="89">
        <f t="shared" ca="1" si="637"/>
        <v>-0.81775242806075465</v>
      </c>
      <c r="AC306" s="89">
        <f t="shared" ca="1" si="637"/>
        <v>0.21206368060581204</v>
      </c>
      <c r="AD306" s="89">
        <f t="shared" ca="1" si="637"/>
        <v>-0.44623785415300243</v>
      </c>
      <c r="AE306" s="89">
        <f t="shared" ca="1" si="638"/>
        <v>0.53753403810350731</v>
      </c>
      <c r="AF306" s="89">
        <f t="shared" ca="1" si="638"/>
        <v>-1.3483164959119551</v>
      </c>
      <c r="AG306" s="89">
        <f t="shared" ca="1" si="638"/>
        <v>0.21206368060581204</v>
      </c>
      <c r="AH306" s="89">
        <f t="shared" ca="1" si="638"/>
        <v>0.89371861765175975</v>
      </c>
      <c r="AI306" s="89">
        <f t="shared" ca="1" si="638"/>
        <v>-0.22096981093654566</v>
      </c>
      <c r="AJ306" s="89">
        <f t="shared" ca="1" si="638"/>
        <v>-1.0097454203712564</v>
      </c>
      <c r="AK306" s="89">
        <f t="shared" ca="1" si="638"/>
        <v>-1.3483164959119551</v>
      </c>
      <c r="AL306" s="89">
        <f t="shared" ca="1" si="638"/>
        <v>0.21206368060581204</v>
      </c>
      <c r="AM306" s="89">
        <f t="shared" ca="1" si="638"/>
        <v>0.3096998313943522</v>
      </c>
      <c r="AN306" s="89">
        <f t="shared" ca="1" si="638"/>
        <v>-0.41558093709150801</v>
      </c>
      <c r="AO306" s="89">
        <f t="shared" ca="1" si="639"/>
        <v>0.2685645797022288</v>
      </c>
      <c r="AP306" s="89">
        <f t="shared" ca="1" si="639"/>
        <v>0.53753403810350731</v>
      </c>
      <c r="AQ306" s="89">
        <f t="shared" ca="1" si="639"/>
        <v>2.8755171397204293E-2</v>
      </c>
      <c r="AR306" s="89">
        <f t="shared" ca="1" si="639"/>
        <v>0.31960967874145596</v>
      </c>
      <c r="AS306" s="89">
        <f t="shared" ca="1" si="639"/>
        <v>-0.81775242806075465</v>
      </c>
      <c r="AT306" s="89">
        <f t="shared" ca="1" si="639"/>
        <v>0.41148501321826991</v>
      </c>
      <c r="AU306" s="89">
        <f t="shared" ca="1" si="639"/>
        <v>2.8755171397204293E-2</v>
      </c>
      <c r="AV306" s="89">
        <f t="shared" ca="1" si="639"/>
        <v>-1.3483164959119551</v>
      </c>
      <c r="AW306" s="89">
        <f t="shared" ca="1" si="639"/>
        <v>-0.41184718490169098</v>
      </c>
      <c r="AX306" s="89" t="str">
        <f t="shared" ca="1" si="639"/>
        <v/>
      </c>
      <c r="AY306" s="89" t="str">
        <f t="shared" ca="1" si="640"/>
        <v/>
      </c>
      <c r="AZ306" s="89" t="str">
        <f t="shared" ca="1" si="640"/>
        <v/>
      </c>
      <c r="BA306" s="89" t="str">
        <f t="shared" ca="1" si="640"/>
        <v/>
      </c>
      <c r="BB306" s="89" t="str">
        <f t="shared" ca="1" si="640"/>
        <v/>
      </c>
      <c r="BC306" s="89" t="str">
        <f t="shared" ca="1" si="640"/>
        <v/>
      </c>
      <c r="BD306" s="89" t="str">
        <f t="shared" ca="1" si="640"/>
        <v/>
      </c>
      <c r="BE306" s="89" t="str">
        <f t="shared" ca="1" si="640"/>
        <v/>
      </c>
      <c r="BF306" s="89" t="str">
        <f t="shared" ca="1" si="640"/>
        <v/>
      </c>
      <c r="BG306" s="89" t="str">
        <f t="shared" ca="1" si="640"/>
        <v/>
      </c>
      <c r="BH306" s="89" t="str">
        <f t="shared" ca="1" si="640"/>
        <v/>
      </c>
      <c r="BJ306" s="132">
        <f t="shared" ca="1" si="588"/>
        <v>2.1763318285209863</v>
      </c>
      <c r="BK306" s="89">
        <f t="shared" ca="1" si="588"/>
        <v>-8.0873774816431765E-2</v>
      </c>
      <c r="BL306" s="89">
        <f t="shared" ca="1" si="588"/>
        <v>1.067985709073175</v>
      </c>
      <c r="BM306" s="89">
        <f t="shared" ca="1" si="588"/>
        <v>0.97502914784209294</v>
      </c>
      <c r="BN306" s="89">
        <f t="shared" ca="1" si="588"/>
        <v>1.5905481847594289</v>
      </c>
      <c r="BO306" s="89">
        <f t="shared" ca="1" si="588"/>
        <v>0.40700539887982279</v>
      </c>
      <c r="BP306" s="89">
        <f t="shared" ca="1" si="588"/>
        <v>1.0195501805328409</v>
      </c>
      <c r="BQ306" s="89">
        <f t="shared" ca="1" si="588"/>
        <v>0.45869415515329254</v>
      </c>
      <c r="BR306" s="89">
        <f t="shared" ca="1" si="588"/>
        <v>1.5095049170760537</v>
      </c>
      <c r="BS306" s="89">
        <f t="shared" ca="1" si="588"/>
        <v>1.3480220483598855</v>
      </c>
      <c r="BT306" s="89">
        <f t="shared" ca="1" si="588"/>
        <v>-7.7430081131687034E-2</v>
      </c>
      <c r="BU306" s="89">
        <f t="shared" ca="1" si="629"/>
        <v>-0.6246242044753394</v>
      </c>
      <c r="BV306" s="89">
        <f t="shared" ca="1" si="629"/>
        <v>0.4803545962876361</v>
      </c>
      <c r="BW306" s="89">
        <f t="shared" ca="1" si="629"/>
        <v>0.74278268901981515</v>
      </c>
      <c r="BX306" s="89">
        <f t="shared" ca="1" si="629"/>
        <v>-0.40552558112062398</v>
      </c>
      <c r="BY306" s="89">
        <f t="shared" ca="1" si="629"/>
        <v>1.2674724327660789</v>
      </c>
      <c r="BZ306" s="89">
        <f t="shared" ca="1" si="562"/>
        <v>1.1533295593137116</v>
      </c>
      <c r="CA306" s="89">
        <f t="shared" ca="1" si="562"/>
        <v>0.36563200695289888</v>
      </c>
      <c r="CB306" s="89">
        <f t="shared" ca="1" si="562"/>
        <v>0.50144116739976008</v>
      </c>
      <c r="CC306" s="89">
        <f t="shared" ca="1" si="562"/>
        <v>0.48165988712311292</v>
      </c>
      <c r="CD306" s="89">
        <f t="shared" ca="1" si="562"/>
        <v>1.5368875754747897</v>
      </c>
      <c r="CE306" s="89">
        <f t="shared" ca="1" si="562"/>
        <v>-0.70059903738910778</v>
      </c>
      <c r="CF306" s="89">
        <f t="shared" ca="1" si="562"/>
        <v>-5.8777932606367544E-2</v>
      </c>
      <c r="CG306" s="89">
        <f t="shared" ca="1" si="562"/>
        <v>1.6160591276400287</v>
      </c>
      <c r="CH306" s="89">
        <f t="shared" ca="1" si="627"/>
        <v>0.69472260133211317</v>
      </c>
      <c r="CI306" s="89">
        <f t="shared" ca="1" si="501"/>
        <v>-1.6742933804144307</v>
      </c>
      <c r="CJ306" s="89">
        <f t="shared" ca="1" si="501"/>
        <v>-1.8238586882150634</v>
      </c>
      <c r="CK306" s="89">
        <f t="shared" ca="1" si="501"/>
        <v>-4.5865276096868968E-2</v>
      </c>
      <c r="CL306" s="89">
        <f t="shared" ca="1" si="501"/>
        <v>0.65744755549569223</v>
      </c>
      <c r="CM306" s="89">
        <f t="shared" ca="1" si="501"/>
        <v>0.61568878901079915</v>
      </c>
      <c r="CN306" s="89">
        <f t="shared" ca="1" si="501"/>
        <v>1.2514059494980665</v>
      </c>
      <c r="CO306" s="89">
        <f t="shared" ca="1" si="501"/>
        <v>1.4231414539519835</v>
      </c>
      <c r="CP306" s="89">
        <f t="shared" ca="1" si="570"/>
        <v>0.99370115539138149</v>
      </c>
      <c r="CQ306" s="89">
        <f t="shared" ca="1" si="570"/>
        <v>1.0643567521555193</v>
      </c>
      <c r="CR306" s="5">
        <f t="shared" ca="1" si="570"/>
        <v>0.33124017196472777</v>
      </c>
      <c r="CS306" s="5">
        <f t="shared" ca="1" si="570"/>
        <v>1.5074123322016748</v>
      </c>
      <c r="CT306" s="5">
        <f t="shared" ca="1" si="570"/>
        <v>1.2106227818787012</v>
      </c>
      <c r="CU306" s="5">
        <f t="shared" ca="1" si="570"/>
        <v>-0.53586246216354683</v>
      </c>
      <c r="CV306" s="5">
        <f t="shared" ca="1" si="603"/>
        <v>-0.21330626775885847</v>
      </c>
      <c r="CW306" s="5" t="str">
        <f t="shared" si="603"/>
        <v/>
      </c>
      <c r="CX306" s="5" t="str">
        <f t="shared" si="603"/>
        <v/>
      </c>
      <c r="CY306" s="5" t="str">
        <f t="shared" si="603"/>
        <v/>
      </c>
      <c r="CZ306" s="5" t="str">
        <f t="shared" si="603"/>
        <v/>
      </c>
      <c r="DA306" s="5" t="str">
        <f t="shared" si="603"/>
        <v/>
      </c>
      <c r="DB306" s="5" t="str">
        <f t="shared" si="603"/>
        <v/>
      </c>
      <c r="DC306" s="5" t="str">
        <f t="shared" si="560"/>
        <v/>
      </c>
      <c r="DD306" s="5" t="str">
        <f t="shared" si="560"/>
        <v/>
      </c>
      <c r="DE306" s="5" t="str">
        <f t="shared" si="560"/>
        <v/>
      </c>
      <c r="DF306" s="5" t="str">
        <f t="shared" si="560"/>
        <v/>
      </c>
      <c r="DG306" s="133" t="str">
        <f t="shared" si="560"/>
        <v/>
      </c>
      <c r="DI306" s="144">
        <f t="shared" ca="1" si="589"/>
        <v>0</v>
      </c>
      <c r="DJ306" s="139">
        <f t="shared" ca="1" si="589"/>
        <v>0</v>
      </c>
      <c r="DK306" s="139">
        <f t="shared" ca="1" si="589"/>
        <v>0</v>
      </c>
      <c r="DL306" s="139">
        <f t="shared" ca="1" si="589"/>
        <v>0</v>
      </c>
      <c r="DM306" s="139">
        <f t="shared" ca="1" si="589"/>
        <v>0</v>
      </c>
      <c r="DN306" s="139">
        <f t="shared" ca="1" si="589"/>
        <v>0</v>
      </c>
      <c r="DO306" s="139">
        <f t="shared" ca="1" si="589"/>
        <v>0</v>
      </c>
      <c r="DP306" s="139">
        <f t="shared" ca="1" si="589"/>
        <v>0</v>
      </c>
      <c r="DQ306" s="139">
        <f t="shared" ca="1" si="589"/>
        <v>0</v>
      </c>
      <c r="DR306" s="139">
        <f t="shared" ca="1" si="589"/>
        <v>0</v>
      </c>
      <c r="DS306" s="139">
        <f t="shared" ca="1" si="609"/>
        <v>0</v>
      </c>
      <c r="DT306" s="139">
        <f t="shared" ca="1" si="609"/>
        <v>0</v>
      </c>
      <c r="DU306" s="139">
        <f t="shared" ca="1" si="609"/>
        <v>0</v>
      </c>
      <c r="DV306" s="139">
        <f t="shared" ca="1" si="609"/>
        <v>0</v>
      </c>
      <c r="DW306" s="139">
        <f t="shared" ca="1" si="609"/>
        <v>0</v>
      </c>
      <c r="DX306" s="139">
        <f t="shared" ca="1" si="609"/>
        <v>0</v>
      </c>
      <c r="DY306" s="139">
        <f t="shared" ca="1" si="609"/>
        <v>0</v>
      </c>
      <c r="DZ306" s="139">
        <f t="shared" ca="1" si="609"/>
        <v>0</v>
      </c>
      <c r="EA306" s="139">
        <f t="shared" ca="1" si="609"/>
        <v>0</v>
      </c>
      <c r="EB306" s="139">
        <f t="shared" ca="1" si="609"/>
        <v>0</v>
      </c>
      <c r="EC306" s="145">
        <f t="shared" ca="1" si="609"/>
        <v>0</v>
      </c>
      <c r="EE306" s="114">
        <f t="shared" ca="1" si="641"/>
        <v>0</v>
      </c>
      <c r="EF306" s="110">
        <f t="shared" ca="1" si="641"/>
        <v>3.7277270306896533</v>
      </c>
      <c r="EG306" s="110">
        <f t="shared" ca="1" si="641"/>
        <v>6.5994390812611083</v>
      </c>
      <c r="EH306" s="110">
        <f t="shared" ca="1" si="641"/>
        <v>8.7313804338128396</v>
      </c>
      <c r="EI306" s="110">
        <f t="shared" ca="1" si="641"/>
        <v>10.225763702063228</v>
      </c>
      <c r="EJ306" s="110">
        <f t="shared" ca="1" si="641"/>
        <v>11.172357713626145</v>
      </c>
      <c r="EK306" s="110">
        <f t="shared" ca="1" si="641"/>
        <v>11.649902888543551</v>
      </c>
      <c r="EL306" s="110">
        <f t="shared" ca="1" si="641"/>
        <v>11.727372333903698</v>
      </c>
      <c r="EM306" s="110">
        <f t="shared" ca="1" si="641"/>
        <v>11.465094989270106</v>
      </c>
      <c r="EN306" s="110">
        <f t="shared" ca="1" si="641"/>
        <v>10.915755464536392</v>
      </c>
      <c r="EO306" s="110">
        <f t="shared" ca="1" si="634"/>
        <v>10.12528369139304</v>
      </c>
      <c r="EP306" s="110">
        <f t="shared" ca="1" si="634"/>
        <v>9.1336461444544206</v>
      </c>
      <c r="EQ306" s="110">
        <f t="shared" ca="1" si="634"/>
        <v>7.9755491625920278</v>
      </c>
      <c r="ER306" s="110">
        <f t="shared" ca="1" si="634"/>
        <v>6.6810638010584817</v>
      </c>
      <c r="ES306" s="110">
        <f t="shared" ca="1" si="634"/>
        <v>5.276180657879955</v>
      </c>
      <c r="ET306" s="110">
        <f t="shared" ca="1" si="634"/>
        <v>3.7833022323234964</v>
      </c>
      <c r="EU306" s="110">
        <f t="shared" ca="1" si="634"/>
        <v>2.2216795787348147</v>
      </c>
      <c r="EV306" s="110">
        <f t="shared" ca="1" si="634"/>
        <v>0.60779930644361357</v>
      </c>
      <c r="EW306" s="110">
        <f t="shared" ca="1" si="634"/>
        <v>-1.0442736625706459</v>
      </c>
      <c r="EX306" s="110">
        <f t="shared" ca="1" si="634"/>
        <v>-2.722592739455628</v>
      </c>
      <c r="EY306" s="115">
        <f t="shared" ca="1" si="634"/>
        <v>-4.4170613924283249</v>
      </c>
      <c r="FA306" s="114">
        <f t="shared" ca="1" si="642"/>
        <v>0</v>
      </c>
      <c r="FB306" s="110">
        <f t="shared" ca="1" si="642"/>
        <v>0</v>
      </c>
      <c r="FC306" s="110">
        <f t="shared" ca="1" si="642"/>
        <v>0</v>
      </c>
      <c r="FD306" s="110">
        <f t="shared" ca="1" si="642"/>
        <v>0</v>
      </c>
      <c r="FE306" s="110">
        <f t="shared" ca="1" si="642"/>
        <v>0</v>
      </c>
      <c r="FF306" s="110">
        <f t="shared" ca="1" si="642"/>
        <v>0</v>
      </c>
      <c r="FG306" s="110">
        <f t="shared" ca="1" si="642"/>
        <v>0</v>
      </c>
      <c r="FH306" s="110">
        <f t="shared" ca="1" si="642"/>
        <v>1</v>
      </c>
      <c r="FI306" s="110">
        <f t="shared" ca="1" si="642"/>
        <v>1</v>
      </c>
      <c r="FJ306" s="110">
        <f t="shared" ca="1" si="642"/>
        <v>1</v>
      </c>
      <c r="FK306" s="110">
        <f t="shared" ca="1" si="643"/>
        <v>1</v>
      </c>
      <c r="FL306" s="110">
        <f t="shared" ca="1" si="643"/>
        <v>1</v>
      </c>
      <c r="FM306" s="110">
        <f t="shared" ca="1" si="643"/>
        <v>1</v>
      </c>
      <c r="FN306" s="110">
        <f t="shared" ca="1" si="643"/>
        <v>1</v>
      </c>
      <c r="FO306" s="110">
        <f t="shared" ca="1" si="643"/>
        <v>1</v>
      </c>
      <c r="FP306" s="110">
        <f t="shared" ca="1" si="643"/>
        <v>0</v>
      </c>
      <c r="FQ306" s="110">
        <f t="shared" ca="1" si="643"/>
        <v>0</v>
      </c>
      <c r="FR306" s="110">
        <f t="shared" ca="1" si="643"/>
        <v>0</v>
      </c>
      <c r="FS306" s="110">
        <f t="shared" ca="1" si="643"/>
        <v>0</v>
      </c>
      <c r="FT306" s="110">
        <f t="shared" ca="1" si="643"/>
        <v>0</v>
      </c>
      <c r="FU306" s="110">
        <f t="shared" ca="1" si="644"/>
        <v>0</v>
      </c>
      <c r="FV306" s="110">
        <f t="shared" ca="1" si="644"/>
        <v>0</v>
      </c>
      <c r="FW306" s="110">
        <f t="shared" ca="1" si="644"/>
        <v>0</v>
      </c>
      <c r="FX306" s="110">
        <f t="shared" ca="1" si="644"/>
        <v>0</v>
      </c>
      <c r="FY306" s="110">
        <f t="shared" ca="1" si="644"/>
        <v>0</v>
      </c>
      <c r="FZ306" s="110">
        <f t="shared" ca="1" si="644"/>
        <v>0</v>
      </c>
      <c r="GA306" s="110">
        <f t="shared" ca="1" si="644"/>
        <v>0</v>
      </c>
      <c r="GB306" s="110">
        <f t="shared" ca="1" si="644"/>
        <v>0</v>
      </c>
      <c r="GC306" s="110">
        <f t="shared" ca="1" si="644"/>
        <v>0</v>
      </c>
      <c r="GD306" s="110">
        <f t="shared" ca="1" si="644"/>
        <v>0</v>
      </c>
      <c r="GE306" s="115">
        <f t="shared" ca="1" si="644"/>
        <v>0</v>
      </c>
      <c r="GG306" s="114">
        <v>1</v>
      </c>
      <c r="GH306" s="110">
        <f t="shared" ref="GH306:HK306" ca="1" si="646">IF(AND($A306&gt;0,$B306&gt;0),IF(OR((GH$61*EXP($D306-$B306*GH$61)-GH$61)&gt;$AE$2*$H306,GG306=0),0,1),"")</f>
        <v>1</v>
      </c>
      <c r="GI306" s="110">
        <f t="shared" ca="1" si="646"/>
        <v>1</v>
      </c>
      <c r="GJ306" s="110">
        <f t="shared" ca="1" si="646"/>
        <v>1</v>
      </c>
      <c r="GK306" s="110">
        <f t="shared" ca="1" si="646"/>
        <v>1</v>
      </c>
      <c r="GL306" s="110">
        <f t="shared" ca="1" si="646"/>
        <v>1</v>
      </c>
      <c r="GM306" s="110">
        <f t="shared" ca="1" si="646"/>
        <v>1</v>
      </c>
      <c r="GN306" s="110">
        <f t="shared" ca="1" si="646"/>
        <v>0</v>
      </c>
      <c r="GO306" s="110">
        <f t="shared" ca="1" si="646"/>
        <v>0</v>
      </c>
      <c r="GP306" s="110">
        <f t="shared" ca="1" si="646"/>
        <v>0</v>
      </c>
      <c r="GQ306" s="110">
        <f t="shared" ca="1" si="646"/>
        <v>0</v>
      </c>
      <c r="GR306" s="110">
        <f t="shared" ca="1" si="646"/>
        <v>0</v>
      </c>
      <c r="GS306" s="110">
        <f t="shared" ca="1" si="646"/>
        <v>0</v>
      </c>
      <c r="GT306" s="110">
        <f t="shared" ca="1" si="646"/>
        <v>0</v>
      </c>
      <c r="GU306" s="110">
        <f t="shared" ca="1" si="646"/>
        <v>0</v>
      </c>
      <c r="GV306" s="110">
        <f t="shared" ca="1" si="646"/>
        <v>0</v>
      </c>
      <c r="GW306" s="110">
        <f t="shared" ca="1" si="646"/>
        <v>0</v>
      </c>
      <c r="GX306" s="110">
        <f t="shared" ca="1" si="646"/>
        <v>0</v>
      </c>
      <c r="GY306" s="110">
        <f t="shared" ca="1" si="646"/>
        <v>0</v>
      </c>
      <c r="GZ306" s="110">
        <f t="shared" ca="1" si="646"/>
        <v>0</v>
      </c>
      <c r="HA306" s="110">
        <f t="shared" ca="1" si="646"/>
        <v>0</v>
      </c>
      <c r="HB306" s="110">
        <f t="shared" ca="1" si="646"/>
        <v>0</v>
      </c>
      <c r="HC306" s="110">
        <f t="shared" ca="1" si="646"/>
        <v>0</v>
      </c>
      <c r="HD306" s="110">
        <f t="shared" ca="1" si="646"/>
        <v>0</v>
      </c>
      <c r="HE306" s="110">
        <f t="shared" ca="1" si="646"/>
        <v>0</v>
      </c>
      <c r="HF306" s="110">
        <f t="shared" ca="1" si="646"/>
        <v>0</v>
      </c>
      <c r="HG306" s="110">
        <f t="shared" ca="1" si="646"/>
        <v>0</v>
      </c>
      <c r="HH306" s="110">
        <f t="shared" ca="1" si="646"/>
        <v>0</v>
      </c>
      <c r="HI306" s="110">
        <f t="shared" ca="1" si="646"/>
        <v>0</v>
      </c>
      <c r="HJ306" s="110">
        <f t="shared" ca="1" si="646"/>
        <v>0</v>
      </c>
      <c r="HK306" s="115">
        <f t="shared" ca="1" si="646"/>
        <v>0</v>
      </c>
    </row>
    <row r="307" spans="1:219" x14ac:dyDescent="0.25">
      <c r="A307" s="176">
        <f t="shared" ca="1" si="528"/>
        <v>1.4237006068187756</v>
      </c>
      <c r="B307" s="164">
        <f t="shared" ca="1" si="529"/>
        <v>8.2361714697098007E-2</v>
      </c>
      <c r="C307" s="106">
        <f t="shared" ca="1" si="530"/>
        <v>0.64162497450904987</v>
      </c>
      <c r="D307" s="108">
        <f t="shared" ca="1" si="531"/>
        <v>1.629541910775645</v>
      </c>
      <c r="E307" s="109">
        <f t="shared" ca="1" si="532"/>
        <v>19.785186803949109</v>
      </c>
      <c r="F307" s="109">
        <f t="shared" ca="1" si="533"/>
        <v>7.6357380243053337</v>
      </c>
      <c r="G307" s="109">
        <f t="shared" ca="1" si="534"/>
        <v>20.76957200799237</v>
      </c>
      <c r="H307" s="109">
        <f t="shared" ca="1" si="535"/>
        <v>13.133833983687037</v>
      </c>
      <c r="I307" s="177"/>
      <c r="J307" s="30" t="s">
        <v>295</v>
      </c>
      <c r="K307" s="89">
        <f t="shared" ca="1" si="636"/>
        <v>5.4419538639000731E-2</v>
      </c>
      <c r="L307" s="89">
        <f t="shared" ca="1" si="636"/>
        <v>0.31960967874145596</v>
      </c>
      <c r="M307" s="89">
        <f t="shared" ca="1" si="636"/>
        <v>0.94353006046483001</v>
      </c>
      <c r="N307" s="89">
        <f t="shared" ca="1" si="636"/>
        <v>-0.44623785415300243</v>
      </c>
      <c r="O307" s="89">
        <f t="shared" ca="1" si="636"/>
        <v>0.89371861765175975</v>
      </c>
      <c r="P307" s="89">
        <f t="shared" ca="1" si="636"/>
        <v>0.74370258632857644</v>
      </c>
      <c r="Q307" s="89">
        <f t="shared" ca="1" si="636"/>
        <v>-1.3483164959119551</v>
      </c>
      <c r="R307" s="89">
        <f t="shared" ca="1" si="636"/>
        <v>5.4419538639000731E-2</v>
      </c>
      <c r="S307" s="89">
        <f t="shared" ca="1" si="636"/>
        <v>-0.41558093709150801</v>
      </c>
      <c r="T307" s="89">
        <f t="shared" ca="1" si="636"/>
        <v>1.8449135142460493E-2</v>
      </c>
      <c r="U307" s="89">
        <f t="shared" ca="1" si="637"/>
        <v>-0.31999883307611282</v>
      </c>
      <c r="V307" s="89">
        <f t="shared" ca="1" si="637"/>
        <v>0.2685645797022288</v>
      </c>
      <c r="W307" s="89">
        <f t="shared" ca="1" si="637"/>
        <v>-0.30649199665355353</v>
      </c>
      <c r="X307" s="89">
        <f t="shared" ca="1" si="637"/>
        <v>3.6539036893229848E-2</v>
      </c>
      <c r="Y307" s="89">
        <f t="shared" ca="1" si="637"/>
        <v>-0.30649199665355353</v>
      </c>
      <c r="Z307" s="89">
        <f t="shared" ca="1" si="637"/>
        <v>-2.3856124570488357E-2</v>
      </c>
      <c r="AA307" s="89">
        <f t="shared" ca="1" si="637"/>
        <v>0.21206368060581204</v>
      </c>
      <c r="AB307" s="89">
        <f t="shared" ca="1" si="637"/>
        <v>0.31960967874145596</v>
      </c>
      <c r="AC307" s="89">
        <f t="shared" ca="1" si="637"/>
        <v>-0.81775242806075465</v>
      </c>
      <c r="AD307" s="89">
        <f t="shared" ca="1" si="637"/>
        <v>-0.30649199665355353</v>
      </c>
      <c r="AE307" s="89">
        <f t="shared" ca="1" si="638"/>
        <v>-0.81775242806075465</v>
      </c>
      <c r="AF307" s="89">
        <f t="shared" ca="1" si="638"/>
        <v>-0.81775242806075465</v>
      </c>
      <c r="AG307" s="89">
        <f t="shared" ca="1" si="638"/>
        <v>5.4419538639000731E-2</v>
      </c>
      <c r="AH307" s="89">
        <f t="shared" ca="1" si="638"/>
        <v>-1.0649490381436091</v>
      </c>
      <c r="AI307" s="89">
        <f t="shared" ca="1" si="638"/>
        <v>0.21206368060581204</v>
      </c>
      <c r="AJ307" s="89">
        <f t="shared" ca="1" si="638"/>
        <v>0.13695300672662025</v>
      </c>
      <c r="AK307" s="89">
        <f t="shared" ca="1" si="638"/>
        <v>-1.0097454203712564</v>
      </c>
      <c r="AL307" s="89">
        <f t="shared" ca="1" si="638"/>
        <v>0.82443786118685636</v>
      </c>
      <c r="AM307" s="89">
        <f t="shared" ca="1" si="638"/>
        <v>1.8449135142460493E-2</v>
      </c>
      <c r="AN307" s="89">
        <f t="shared" ca="1" si="638"/>
        <v>-0.81775242806075465</v>
      </c>
      <c r="AO307" s="89">
        <f t="shared" ca="1" si="639"/>
        <v>-0.44623785415300243</v>
      </c>
      <c r="AP307" s="89">
        <f t="shared" ca="1" si="639"/>
        <v>0.94353006046483001</v>
      </c>
      <c r="AQ307" s="89">
        <f t="shared" ca="1" si="639"/>
        <v>0.31960967874145596</v>
      </c>
      <c r="AR307" s="89">
        <f t="shared" ca="1" si="639"/>
        <v>0.94353006046483001</v>
      </c>
      <c r="AS307" s="89">
        <f t="shared" ca="1" si="639"/>
        <v>3.6539036893229848E-2</v>
      </c>
      <c r="AT307" s="89">
        <f t="shared" ca="1" si="639"/>
        <v>0.74370258632857644</v>
      </c>
      <c r="AU307" s="89">
        <f t="shared" ca="1" si="639"/>
        <v>-0.81775242806075465</v>
      </c>
      <c r="AV307" s="89">
        <f t="shared" ca="1" si="639"/>
        <v>0.74160465676181864</v>
      </c>
      <c r="AW307" s="89">
        <f t="shared" ca="1" si="639"/>
        <v>0.82443786118685636</v>
      </c>
      <c r="AX307" s="89" t="str">
        <f t="shared" ca="1" si="639"/>
        <v/>
      </c>
      <c r="AY307" s="89" t="str">
        <f t="shared" ca="1" si="640"/>
        <v/>
      </c>
      <c r="AZ307" s="89" t="str">
        <f t="shared" ca="1" si="640"/>
        <v/>
      </c>
      <c r="BA307" s="89" t="str">
        <f t="shared" ca="1" si="640"/>
        <v/>
      </c>
      <c r="BB307" s="89" t="str">
        <f t="shared" ca="1" si="640"/>
        <v/>
      </c>
      <c r="BC307" s="89" t="str">
        <f t="shared" ca="1" si="640"/>
        <v/>
      </c>
      <c r="BD307" s="89" t="str">
        <f t="shared" ca="1" si="640"/>
        <v/>
      </c>
      <c r="BE307" s="89" t="str">
        <f t="shared" ca="1" si="640"/>
        <v/>
      </c>
      <c r="BF307" s="89" t="str">
        <f t="shared" ca="1" si="640"/>
        <v/>
      </c>
      <c r="BG307" s="89" t="str">
        <f t="shared" ca="1" si="640"/>
        <v/>
      </c>
      <c r="BH307" s="89" t="str">
        <f t="shared" ca="1" si="640"/>
        <v/>
      </c>
      <c r="BJ307" s="132">
        <f t="shared" ca="1" si="588"/>
        <v>1.067888189273253</v>
      </c>
      <c r="BK307" s="89">
        <f t="shared" ca="1" si="588"/>
        <v>1.3036849420686334</v>
      </c>
      <c r="BL307" s="89">
        <f t="shared" ca="1" si="588"/>
        <v>1.9476855656555305</v>
      </c>
      <c r="BM307" s="89">
        <f t="shared" ca="1" si="588"/>
        <v>0.20918161494763454</v>
      </c>
      <c r="BN307" s="89">
        <f t="shared" ca="1" si="588"/>
        <v>1.9686618874079211</v>
      </c>
      <c r="BO307" s="89">
        <f t="shared" ca="1" si="588"/>
        <v>1.5969458393614016</v>
      </c>
      <c r="BP307" s="89">
        <f t="shared" ca="1" si="588"/>
        <v>-0.3428720828286449</v>
      </c>
      <c r="BQ307" s="89">
        <f t="shared" ca="1" si="588"/>
        <v>0.92496087869398425</v>
      </c>
      <c r="BR307" s="89">
        <f t="shared" ca="1" si="588"/>
        <v>0.35231932322272708</v>
      </c>
      <c r="BS307" s="89">
        <f t="shared" ca="1" si="588"/>
        <v>0.62486652674052734</v>
      </c>
      <c r="BT307" s="89">
        <f t="shared" ca="1" si="588"/>
        <v>0.4203235138529548</v>
      </c>
      <c r="BU307" s="89">
        <f t="shared" ca="1" si="629"/>
        <v>0.99225687113884453</v>
      </c>
      <c r="BV307" s="89">
        <f t="shared" ca="1" si="629"/>
        <v>3.6909592907462319E-2</v>
      </c>
      <c r="BW307" s="89">
        <f t="shared" ca="1" si="629"/>
        <v>0.4696218945186928</v>
      </c>
      <c r="BX307" s="89">
        <f t="shared" ca="1" si="629"/>
        <v>0.63629891813777761</v>
      </c>
      <c r="BY307" s="89">
        <f t="shared" ca="1" si="629"/>
        <v>1.1891967695565899</v>
      </c>
      <c r="BZ307" s="89">
        <f t="shared" ca="1" si="562"/>
        <v>1.2284402331929034</v>
      </c>
      <c r="CA307" s="89">
        <f t="shared" ca="1" si="562"/>
        <v>1.5029941137551095</v>
      </c>
      <c r="CB307" s="89">
        <f t="shared" ca="1" si="562"/>
        <v>-0.52837494126680662</v>
      </c>
      <c r="CC307" s="89">
        <f t="shared" ca="1" si="562"/>
        <v>0.62140574462256182</v>
      </c>
      <c r="CD307" s="89">
        <f t="shared" ca="1" si="562"/>
        <v>0.18160110931052786</v>
      </c>
      <c r="CE307" s="89">
        <f t="shared" ca="1" si="562"/>
        <v>-0.17003496953790731</v>
      </c>
      <c r="CF307" s="89">
        <f t="shared" ca="1" si="562"/>
        <v>-0.21642207457317886</v>
      </c>
      <c r="CG307" s="89">
        <f t="shared" ca="1" si="562"/>
        <v>-0.34260852815534015</v>
      </c>
      <c r="CH307" s="89">
        <f t="shared" ca="1" si="627"/>
        <v>1.127756092874471</v>
      </c>
      <c r="CI307" s="89">
        <f t="shared" ca="1" si="501"/>
        <v>-0.52759495331655404</v>
      </c>
      <c r="CJ307" s="89">
        <f t="shared" ref="CJ307:CX333" ca="1" si="647">IF(CJ$61&gt;0,AK$63+AK307,"")</f>
        <v>-1.4852876126743646</v>
      </c>
      <c r="CK307" s="89">
        <f t="shared" ca="1" si="647"/>
        <v>0.56650890448417535</v>
      </c>
      <c r="CL307" s="89">
        <f t="shared" ca="1" si="647"/>
        <v>0.36619685924380052</v>
      </c>
      <c r="CM307" s="89">
        <f t="shared" ca="1" si="647"/>
        <v>0.21351729804155251</v>
      </c>
      <c r="CN307" s="89">
        <f t="shared" ca="1" si="647"/>
        <v>0.53660351564283515</v>
      </c>
      <c r="CO307" s="89">
        <f t="shared" ca="1" si="647"/>
        <v>1.8291374763133064</v>
      </c>
      <c r="CP307" s="89">
        <f t="shared" ca="1" si="570"/>
        <v>1.2845556627356332</v>
      </c>
      <c r="CQ307" s="89">
        <f t="shared" ca="1" si="570"/>
        <v>1.6882771338788931</v>
      </c>
      <c r="CR307" s="5">
        <f t="shared" ca="1" si="570"/>
        <v>1.1855316369187123</v>
      </c>
      <c r="CS307" s="5">
        <f t="shared" ca="1" si="570"/>
        <v>1.8396299053119813</v>
      </c>
      <c r="CT307" s="5">
        <f t="shared" ca="1" si="570"/>
        <v>0.36411518242074226</v>
      </c>
      <c r="CU307" s="5">
        <f t="shared" ca="1" si="570"/>
        <v>1.5540586905102269</v>
      </c>
      <c r="CV307" s="5">
        <f t="shared" ca="1" si="603"/>
        <v>1.0229787783296889</v>
      </c>
      <c r="CW307" s="5" t="str">
        <f t="shared" si="603"/>
        <v/>
      </c>
      <c r="CX307" s="5" t="str">
        <f t="shared" si="603"/>
        <v/>
      </c>
      <c r="CY307" s="5" t="str">
        <f t="shared" si="603"/>
        <v/>
      </c>
      <c r="CZ307" s="5" t="str">
        <f t="shared" si="603"/>
        <v/>
      </c>
      <c r="DA307" s="5" t="str">
        <f t="shared" si="603"/>
        <v/>
      </c>
      <c r="DB307" s="5" t="str">
        <f t="shared" si="603"/>
        <v/>
      </c>
      <c r="DC307" s="5" t="str">
        <f t="shared" si="560"/>
        <v/>
      </c>
      <c r="DD307" s="5" t="str">
        <f t="shared" si="560"/>
        <v/>
      </c>
      <c r="DE307" s="5" t="str">
        <f t="shared" si="560"/>
        <v/>
      </c>
      <c r="DF307" s="5" t="str">
        <f t="shared" si="560"/>
        <v/>
      </c>
      <c r="DG307" s="133" t="str">
        <f t="shared" si="560"/>
        <v/>
      </c>
      <c r="DI307" s="144">
        <f t="shared" ca="1" si="589"/>
        <v>0</v>
      </c>
      <c r="DJ307" s="139">
        <f t="shared" ca="1" si="589"/>
        <v>0</v>
      </c>
      <c r="DK307" s="139">
        <f t="shared" ca="1" si="589"/>
        <v>0</v>
      </c>
      <c r="DL307" s="139">
        <f t="shared" ca="1" si="589"/>
        <v>0</v>
      </c>
      <c r="DM307" s="139">
        <f t="shared" ca="1" si="589"/>
        <v>0</v>
      </c>
      <c r="DN307" s="139">
        <f t="shared" ref="DI307:DX332" ca="1" si="648">IF(AND($A307&gt;0,$B307&gt;0),DN$64*EXP($A307-$B307*DN$64),"")</f>
        <v>0</v>
      </c>
      <c r="DO307" s="139">
        <f t="shared" ca="1" si="648"/>
        <v>0</v>
      </c>
      <c r="DP307" s="139">
        <f t="shared" ca="1" si="648"/>
        <v>0</v>
      </c>
      <c r="DQ307" s="139">
        <f t="shared" ca="1" si="648"/>
        <v>0</v>
      </c>
      <c r="DR307" s="139">
        <f t="shared" ca="1" si="648"/>
        <v>0</v>
      </c>
      <c r="DS307" s="139">
        <f t="shared" ca="1" si="609"/>
        <v>0</v>
      </c>
      <c r="DT307" s="139">
        <f t="shared" ca="1" si="609"/>
        <v>0</v>
      </c>
      <c r="DU307" s="139">
        <f t="shared" ca="1" si="609"/>
        <v>0</v>
      </c>
      <c r="DV307" s="139">
        <f t="shared" ca="1" si="609"/>
        <v>0</v>
      </c>
      <c r="DW307" s="139">
        <f t="shared" ca="1" si="609"/>
        <v>0</v>
      </c>
      <c r="DX307" s="139">
        <f t="shared" ca="1" si="609"/>
        <v>0</v>
      </c>
      <c r="DY307" s="139">
        <f t="shared" ca="1" si="609"/>
        <v>0</v>
      </c>
      <c r="DZ307" s="139">
        <f t="shared" ca="1" si="609"/>
        <v>0</v>
      </c>
      <c r="EA307" s="139">
        <f t="shared" ca="1" si="609"/>
        <v>0</v>
      </c>
      <c r="EB307" s="139">
        <f t="shared" ca="1" si="609"/>
        <v>0</v>
      </c>
      <c r="EC307" s="145">
        <f t="shared" ca="1" si="609"/>
        <v>0</v>
      </c>
      <c r="EE307" s="114">
        <f t="shared" ca="1" si="641"/>
        <v>0</v>
      </c>
      <c r="EF307" s="110">
        <f t="shared" ca="1" si="641"/>
        <v>3.6982034740430807</v>
      </c>
      <c r="EG307" s="110">
        <f t="shared" ca="1" si="641"/>
        <v>6.6535155638397825</v>
      </c>
      <c r="EH307" s="110">
        <f t="shared" ca="1" si="641"/>
        <v>8.9540371166346837</v>
      </c>
      <c r="EI307" s="110">
        <f t="shared" ca="1" si="641"/>
        <v>10.678581832542701</v>
      </c>
      <c r="EJ307" s="110">
        <f t="shared" ca="1" si="641"/>
        <v>11.897594081011405</v>
      </c>
      <c r="EK307" s="110">
        <f t="shared" ca="1" si="641"/>
        <v>12.673979640857723</v>
      </c>
      <c r="EL307" s="110">
        <f t="shared" ca="1" si="641"/>
        <v>13.063857395642071</v>
      </c>
      <c r="EM307" s="110">
        <f t="shared" ca="1" si="641"/>
        <v>13.117239290427612</v>
      </c>
      <c r="EN307" s="110">
        <f t="shared" ca="1" si="641"/>
        <v>12.878645194804701</v>
      </c>
      <c r="EO307" s="110">
        <f t="shared" ca="1" si="634"/>
        <v>12.387658714771067</v>
      </c>
      <c r="EP307" s="110">
        <f t="shared" ca="1" si="634"/>
        <v>11.679429447468753</v>
      </c>
      <c r="EQ307" s="110">
        <f t="shared" ca="1" si="634"/>
        <v>10.785126673163695</v>
      </c>
      <c r="ER307" s="110">
        <f t="shared" ca="1" si="634"/>
        <v>9.7323490238978252</v>
      </c>
      <c r="ES307" s="110">
        <f t="shared" ca="1" si="634"/>
        <v>8.545494254007707</v>
      </c>
      <c r="ET307" s="110">
        <f t="shared" ca="1" si="634"/>
        <v>7.2460928605937376</v>
      </c>
      <c r="EU307" s="110">
        <f t="shared" ca="1" si="634"/>
        <v>5.8531089587580212</v>
      </c>
      <c r="EV307" s="110">
        <f t="shared" ca="1" si="634"/>
        <v>4.3832115040131683</v>
      </c>
      <c r="EW307" s="110">
        <f t="shared" ca="1" si="634"/>
        <v>2.8510186699658604</v>
      </c>
      <c r="EX307" s="110">
        <f t="shared" ca="1" si="634"/>
        <v>1.269317930705089</v>
      </c>
      <c r="EY307" s="115">
        <f t="shared" ca="1" si="634"/>
        <v>-0.35073583799934127</v>
      </c>
      <c r="FA307" s="114">
        <f t="shared" ca="1" si="642"/>
        <v>0</v>
      </c>
      <c r="FB307" s="110">
        <f t="shared" ca="1" si="642"/>
        <v>0</v>
      </c>
      <c r="FC307" s="110">
        <f t="shared" ca="1" si="642"/>
        <v>0</v>
      </c>
      <c r="FD307" s="110">
        <f t="shared" ca="1" si="642"/>
        <v>0</v>
      </c>
      <c r="FE307" s="110">
        <f t="shared" ca="1" si="642"/>
        <v>0</v>
      </c>
      <c r="FF307" s="110">
        <f t="shared" ca="1" si="642"/>
        <v>0</v>
      </c>
      <c r="FG307" s="110">
        <f t="shared" ca="1" si="642"/>
        <v>0</v>
      </c>
      <c r="FH307" s="110">
        <f t="shared" ca="1" si="642"/>
        <v>0</v>
      </c>
      <c r="FI307" s="110">
        <f t="shared" ca="1" si="642"/>
        <v>1</v>
      </c>
      <c r="FJ307" s="110">
        <f t="shared" ca="1" si="642"/>
        <v>1</v>
      </c>
      <c r="FK307" s="110">
        <f t="shared" ca="1" si="643"/>
        <v>1</v>
      </c>
      <c r="FL307" s="110">
        <f t="shared" ca="1" si="643"/>
        <v>1</v>
      </c>
      <c r="FM307" s="110">
        <f t="shared" ca="1" si="643"/>
        <v>1</v>
      </c>
      <c r="FN307" s="110">
        <f t="shared" ca="1" si="643"/>
        <v>1</v>
      </c>
      <c r="FO307" s="110">
        <f t="shared" ca="1" si="643"/>
        <v>1</v>
      </c>
      <c r="FP307" s="110">
        <f t="shared" ca="1" si="643"/>
        <v>1</v>
      </c>
      <c r="FQ307" s="110">
        <f t="shared" ca="1" si="643"/>
        <v>1</v>
      </c>
      <c r="FR307" s="110">
        <f t="shared" ca="1" si="643"/>
        <v>0</v>
      </c>
      <c r="FS307" s="110">
        <f t="shared" ca="1" si="643"/>
        <v>0</v>
      </c>
      <c r="FT307" s="110">
        <f t="shared" ca="1" si="643"/>
        <v>0</v>
      </c>
      <c r="FU307" s="110">
        <f t="shared" ca="1" si="644"/>
        <v>0</v>
      </c>
      <c r="FV307" s="110">
        <f t="shared" ca="1" si="644"/>
        <v>0</v>
      </c>
      <c r="FW307" s="110">
        <f t="shared" ca="1" si="644"/>
        <v>0</v>
      </c>
      <c r="FX307" s="110">
        <f t="shared" ca="1" si="644"/>
        <v>0</v>
      </c>
      <c r="FY307" s="110">
        <f t="shared" ca="1" si="644"/>
        <v>0</v>
      </c>
      <c r="FZ307" s="110">
        <f t="shared" ca="1" si="644"/>
        <v>0</v>
      </c>
      <c r="GA307" s="110">
        <f t="shared" ca="1" si="644"/>
        <v>0</v>
      </c>
      <c r="GB307" s="110">
        <f t="shared" ca="1" si="644"/>
        <v>0</v>
      </c>
      <c r="GC307" s="110">
        <f t="shared" ca="1" si="644"/>
        <v>0</v>
      </c>
      <c r="GD307" s="110">
        <f t="shared" ca="1" si="644"/>
        <v>0</v>
      </c>
      <c r="GE307" s="115">
        <f t="shared" ca="1" si="644"/>
        <v>0</v>
      </c>
      <c r="GG307" s="114">
        <v>1</v>
      </c>
      <c r="GH307" s="110">
        <f t="shared" ref="GH307:HK307" ca="1" si="649">IF(AND($A307&gt;0,$B307&gt;0),IF(OR((GH$61*EXP($D307-$B307*GH$61)-GH$61)&gt;$AE$2*$H307,GG307=0),0,1),"")</f>
        <v>1</v>
      </c>
      <c r="GI307" s="110">
        <f t="shared" ca="1" si="649"/>
        <v>1</v>
      </c>
      <c r="GJ307" s="110">
        <f t="shared" ca="1" si="649"/>
        <v>1</v>
      </c>
      <c r="GK307" s="110">
        <f t="shared" ca="1" si="649"/>
        <v>1</v>
      </c>
      <c r="GL307" s="110">
        <f t="shared" ca="1" si="649"/>
        <v>1</v>
      </c>
      <c r="GM307" s="110">
        <f t="shared" ca="1" si="649"/>
        <v>1</v>
      </c>
      <c r="GN307" s="110">
        <f t="shared" ca="1" si="649"/>
        <v>1</v>
      </c>
      <c r="GO307" s="110">
        <f t="shared" ca="1" si="649"/>
        <v>0</v>
      </c>
      <c r="GP307" s="110">
        <f t="shared" ca="1" si="649"/>
        <v>0</v>
      </c>
      <c r="GQ307" s="110">
        <f t="shared" ca="1" si="649"/>
        <v>0</v>
      </c>
      <c r="GR307" s="110">
        <f t="shared" ca="1" si="649"/>
        <v>0</v>
      </c>
      <c r="GS307" s="110">
        <f t="shared" ca="1" si="649"/>
        <v>0</v>
      </c>
      <c r="GT307" s="110">
        <f t="shared" ca="1" si="649"/>
        <v>0</v>
      </c>
      <c r="GU307" s="110">
        <f t="shared" ca="1" si="649"/>
        <v>0</v>
      </c>
      <c r="GV307" s="110">
        <f t="shared" ca="1" si="649"/>
        <v>0</v>
      </c>
      <c r="GW307" s="110">
        <f t="shared" ca="1" si="649"/>
        <v>0</v>
      </c>
      <c r="GX307" s="110">
        <f t="shared" ca="1" si="649"/>
        <v>0</v>
      </c>
      <c r="GY307" s="110">
        <f t="shared" ca="1" si="649"/>
        <v>0</v>
      </c>
      <c r="GZ307" s="110">
        <f t="shared" ca="1" si="649"/>
        <v>0</v>
      </c>
      <c r="HA307" s="110">
        <f t="shared" ca="1" si="649"/>
        <v>0</v>
      </c>
      <c r="HB307" s="110">
        <f t="shared" ca="1" si="649"/>
        <v>0</v>
      </c>
      <c r="HC307" s="110">
        <f t="shared" ca="1" si="649"/>
        <v>0</v>
      </c>
      <c r="HD307" s="110">
        <f t="shared" ca="1" si="649"/>
        <v>0</v>
      </c>
      <c r="HE307" s="110">
        <f t="shared" ca="1" si="649"/>
        <v>0</v>
      </c>
      <c r="HF307" s="110">
        <f t="shared" ca="1" si="649"/>
        <v>0</v>
      </c>
      <c r="HG307" s="110">
        <f t="shared" ca="1" si="649"/>
        <v>0</v>
      </c>
      <c r="HH307" s="110">
        <f t="shared" ca="1" si="649"/>
        <v>0</v>
      </c>
      <c r="HI307" s="110">
        <f t="shared" ca="1" si="649"/>
        <v>0</v>
      </c>
      <c r="HJ307" s="110">
        <f t="shared" ca="1" si="649"/>
        <v>0</v>
      </c>
      <c r="HK307" s="115">
        <f t="shared" ca="1" si="649"/>
        <v>0</v>
      </c>
    </row>
    <row r="308" spans="1:219" x14ac:dyDescent="0.25">
      <c r="A308" s="176">
        <f t="shared" ca="1" si="528"/>
        <v>1.4013380763427954</v>
      </c>
      <c r="B308" s="164">
        <f t="shared" ca="1" si="529"/>
        <v>7.7968018464736527E-2</v>
      </c>
      <c r="C308" s="106">
        <f t="shared" ca="1" si="530"/>
        <v>0.48726448820759471</v>
      </c>
      <c r="D308" s="108">
        <f t="shared" ca="1" si="531"/>
        <v>1.5200514170768999</v>
      </c>
      <c r="E308" s="109">
        <f t="shared" ca="1" si="532"/>
        <v>19.495832355472658</v>
      </c>
      <c r="F308" s="109">
        <f t="shared" ca="1" si="533"/>
        <v>7.6734894458042362</v>
      </c>
      <c r="G308" s="109">
        <f t="shared" ca="1" si="534"/>
        <v>19.289021685846265</v>
      </c>
      <c r="H308" s="109">
        <f t="shared" ca="1" si="535"/>
        <v>11.615532240042029</v>
      </c>
      <c r="I308" s="177"/>
      <c r="J308" s="30" t="s">
        <v>296</v>
      </c>
      <c r="K308" s="89">
        <f t="shared" ca="1" si="636"/>
        <v>-2.3856124570488357E-2</v>
      </c>
      <c r="L308" s="89">
        <f t="shared" ca="1" si="636"/>
        <v>0.21206368060581204</v>
      </c>
      <c r="M308" s="89">
        <f t="shared" ca="1" si="636"/>
        <v>1.4105767449530626E-2</v>
      </c>
      <c r="N308" s="89">
        <f t="shared" ca="1" si="636"/>
        <v>0.82443786118685636</v>
      </c>
      <c r="O308" s="89">
        <f t="shared" ca="1" si="636"/>
        <v>-0.44623785415300243</v>
      </c>
      <c r="P308" s="89">
        <f t="shared" ca="1" si="636"/>
        <v>2.8755171397204293E-2</v>
      </c>
      <c r="Q308" s="89">
        <f t="shared" ca="1" si="636"/>
        <v>-0.41184718490169098</v>
      </c>
      <c r="R308" s="89">
        <f t="shared" ca="1" si="636"/>
        <v>5.4419538639000731E-2</v>
      </c>
      <c r="S308" s="89">
        <f t="shared" ca="1" si="636"/>
        <v>0.53753403810350731</v>
      </c>
      <c r="T308" s="89">
        <f t="shared" ca="1" si="636"/>
        <v>-1.0649490381436091</v>
      </c>
      <c r="U308" s="89">
        <f t="shared" ca="1" si="637"/>
        <v>1.8449135142460493E-2</v>
      </c>
      <c r="V308" s="89">
        <f t="shared" ca="1" si="637"/>
        <v>2.8755171397204293E-2</v>
      </c>
      <c r="W308" s="89">
        <f t="shared" ca="1" si="637"/>
        <v>-0.30649199665355353</v>
      </c>
      <c r="X308" s="89">
        <f t="shared" ca="1" si="637"/>
        <v>1.4105767449530626E-2</v>
      </c>
      <c r="Y308" s="89">
        <f t="shared" ca="1" si="637"/>
        <v>0.89371861765175975</v>
      </c>
      <c r="Z308" s="89">
        <f t="shared" ca="1" si="637"/>
        <v>-0.41184718490169098</v>
      </c>
      <c r="AA308" s="89">
        <f t="shared" ca="1" si="637"/>
        <v>-0.41184718490169098</v>
      </c>
      <c r="AB308" s="89">
        <f t="shared" ca="1" si="637"/>
        <v>-0.22096981093654566</v>
      </c>
      <c r="AC308" s="89">
        <f t="shared" ca="1" si="637"/>
        <v>0.13695300672662025</v>
      </c>
      <c r="AD308" s="89">
        <f t="shared" ca="1" si="637"/>
        <v>0.2685645797022288</v>
      </c>
      <c r="AE308" s="89">
        <f t="shared" ca="1" si="638"/>
        <v>-0.41184718490169098</v>
      </c>
      <c r="AF308" s="89">
        <f t="shared" ca="1" si="638"/>
        <v>0.41148501321826991</v>
      </c>
      <c r="AG308" s="89">
        <f t="shared" ca="1" si="638"/>
        <v>-9.3840171590928279E-2</v>
      </c>
      <c r="AH308" s="89">
        <f t="shared" ca="1" si="638"/>
        <v>-0.30700255599325066</v>
      </c>
      <c r="AI308" s="89">
        <f t="shared" ca="1" si="638"/>
        <v>-0.41184718490169098</v>
      </c>
      <c r="AJ308" s="89">
        <f t="shared" ca="1" si="638"/>
        <v>0.51560491500326755</v>
      </c>
      <c r="AK308" s="89">
        <f t="shared" ca="1" si="638"/>
        <v>9.8583260592283506E-2</v>
      </c>
      <c r="AL308" s="89">
        <f t="shared" ca="1" si="638"/>
        <v>-0.41558093709150801</v>
      </c>
      <c r="AM308" s="89">
        <f t="shared" ca="1" si="638"/>
        <v>-1.3483164959119551</v>
      </c>
      <c r="AN308" s="89">
        <f t="shared" ca="1" si="638"/>
        <v>-0.30649199665355353</v>
      </c>
      <c r="AO308" s="89">
        <f t="shared" ca="1" si="639"/>
        <v>-2.3856124570488357E-2</v>
      </c>
      <c r="AP308" s="89">
        <f t="shared" ca="1" si="639"/>
        <v>0.94353006046483001</v>
      </c>
      <c r="AQ308" s="89">
        <f t="shared" ca="1" si="639"/>
        <v>0.2685645797022288</v>
      </c>
      <c r="AR308" s="89">
        <f t="shared" ca="1" si="639"/>
        <v>0.89371861765175975</v>
      </c>
      <c r="AS308" s="89">
        <f t="shared" ca="1" si="639"/>
        <v>0.31960967874145596</v>
      </c>
      <c r="AT308" s="89">
        <f t="shared" ca="1" si="639"/>
        <v>1.8449135142460493E-2</v>
      </c>
      <c r="AU308" s="89">
        <f t="shared" ca="1" si="639"/>
        <v>0.10667228108213433</v>
      </c>
      <c r="AV308" s="89">
        <f t="shared" ca="1" si="639"/>
        <v>1.4105767449530626E-2</v>
      </c>
      <c r="AW308" s="89">
        <f t="shared" ca="1" si="639"/>
        <v>0.21206368060581204</v>
      </c>
      <c r="AX308" s="89" t="str">
        <f t="shared" ca="1" si="639"/>
        <v/>
      </c>
      <c r="AY308" s="89" t="str">
        <f t="shared" ca="1" si="640"/>
        <v/>
      </c>
      <c r="AZ308" s="89" t="str">
        <f t="shared" ca="1" si="640"/>
        <v/>
      </c>
      <c r="BA308" s="89" t="str">
        <f t="shared" ca="1" si="640"/>
        <v/>
      </c>
      <c r="BB308" s="89" t="str">
        <f t="shared" ca="1" si="640"/>
        <v/>
      </c>
      <c r="BC308" s="89" t="str">
        <f t="shared" ca="1" si="640"/>
        <v/>
      </c>
      <c r="BD308" s="89" t="str">
        <f t="shared" ca="1" si="640"/>
        <v/>
      </c>
      <c r="BE308" s="89" t="str">
        <f t="shared" ca="1" si="640"/>
        <v/>
      </c>
      <c r="BF308" s="89" t="str">
        <f t="shared" ca="1" si="640"/>
        <v/>
      </c>
      <c r="BG308" s="89" t="str">
        <f t="shared" ca="1" si="640"/>
        <v/>
      </c>
      <c r="BH308" s="89" t="str">
        <f t="shared" ca="1" si="640"/>
        <v/>
      </c>
      <c r="BJ308" s="132">
        <f t="shared" ca="1" si="588"/>
        <v>0.98961252606376393</v>
      </c>
      <c r="BK308" s="89">
        <f t="shared" ca="1" si="588"/>
        <v>1.1961389439329895</v>
      </c>
      <c r="BL308" s="89">
        <f t="shared" ca="1" si="588"/>
        <v>1.0182612726402311</v>
      </c>
      <c r="BM308" s="89">
        <f t="shared" ca="1" si="588"/>
        <v>1.4798573302874933</v>
      </c>
      <c r="BN308" s="89">
        <f t="shared" ca="1" si="588"/>
        <v>0.62870541560315896</v>
      </c>
      <c r="BO308" s="89">
        <f t="shared" ca="1" si="588"/>
        <v>0.88199842443002952</v>
      </c>
      <c r="BP308" s="89">
        <f t="shared" ca="1" si="588"/>
        <v>0.59359722818161931</v>
      </c>
      <c r="BQ308" s="89">
        <f t="shared" ca="1" si="588"/>
        <v>0.92496087869398425</v>
      </c>
      <c r="BR308" s="89">
        <f t="shared" ca="1" si="588"/>
        <v>1.3054342984177425</v>
      </c>
      <c r="BS308" s="89">
        <f t="shared" ca="1" si="588"/>
        <v>-0.45853164654554224</v>
      </c>
      <c r="BT308" s="89">
        <f t="shared" ca="1" si="588"/>
        <v>0.75877148207152811</v>
      </c>
      <c r="BU308" s="89">
        <f t="shared" ca="1" si="629"/>
        <v>0.75244746283382002</v>
      </c>
      <c r="BV308" s="89">
        <f t="shared" ca="1" si="629"/>
        <v>3.6909592907462319E-2</v>
      </c>
      <c r="BW308" s="89">
        <f t="shared" ca="1" si="629"/>
        <v>0.44718862507499357</v>
      </c>
      <c r="BX308" s="89">
        <f t="shared" ca="1" si="629"/>
        <v>1.8365095324430909</v>
      </c>
      <c r="BY308" s="89">
        <f t="shared" ca="1" si="629"/>
        <v>0.80120570922538725</v>
      </c>
      <c r="BZ308" s="89">
        <f t="shared" ca="1" si="562"/>
        <v>0.60452936768540044</v>
      </c>
      <c r="CA308" s="89">
        <f t="shared" ca="1" si="562"/>
        <v>0.96241462407710787</v>
      </c>
      <c r="CB308" s="89">
        <f t="shared" ca="1" si="562"/>
        <v>0.42633049352056829</v>
      </c>
      <c r="CC308" s="89">
        <f t="shared" ca="1" si="562"/>
        <v>1.1964623209783443</v>
      </c>
      <c r="CD308" s="89">
        <f t="shared" ca="1" si="562"/>
        <v>0.5875063524695916</v>
      </c>
      <c r="CE308" s="89">
        <f t="shared" ca="1" si="562"/>
        <v>1.0592024717411173</v>
      </c>
      <c r="CF308" s="89">
        <f t="shared" ca="1" si="562"/>
        <v>-0.36468178480310787</v>
      </c>
      <c r="CG308" s="89">
        <f t="shared" ca="1" si="562"/>
        <v>0.41533795399501827</v>
      </c>
      <c r="CH308" s="89">
        <f t="shared" ca="1" si="627"/>
        <v>0.5038452273669678</v>
      </c>
      <c r="CI308" s="89">
        <f t="shared" ca="1" si="627"/>
        <v>-0.14894304503990674</v>
      </c>
      <c r="CJ308" s="89">
        <f t="shared" ca="1" si="647"/>
        <v>-0.37695893171082473</v>
      </c>
      <c r="CK308" s="89">
        <f t="shared" ca="1" si="647"/>
        <v>-0.67350989379418902</v>
      </c>
      <c r="CL308" s="89">
        <f t="shared" ca="1" si="647"/>
        <v>-1.0005687718106151</v>
      </c>
      <c r="CM308" s="89">
        <f t="shared" ca="1" si="647"/>
        <v>0.72477772944875363</v>
      </c>
      <c r="CN308" s="89">
        <f t="shared" ca="1" si="647"/>
        <v>0.95898524522534923</v>
      </c>
      <c r="CO308" s="89">
        <f t="shared" ca="1" si="647"/>
        <v>1.8291374763133064</v>
      </c>
      <c r="CP308" s="89">
        <f t="shared" ca="1" si="570"/>
        <v>1.2335105636964059</v>
      </c>
      <c r="CQ308" s="89">
        <f t="shared" ca="1" si="570"/>
        <v>1.6384656910658228</v>
      </c>
      <c r="CR308" s="5">
        <f t="shared" ca="1" si="570"/>
        <v>1.4686022787669384</v>
      </c>
      <c r="CS308" s="5">
        <f t="shared" ca="1" si="570"/>
        <v>1.1143764541258654</v>
      </c>
      <c r="CT308" s="5">
        <f t="shared" ca="1" si="570"/>
        <v>1.2885398915636312</v>
      </c>
      <c r="CU308" s="5">
        <f t="shared" ca="1" si="570"/>
        <v>0.82655980119793893</v>
      </c>
      <c r="CV308" s="5">
        <f t="shared" ca="1" si="603"/>
        <v>0.41060459774864455</v>
      </c>
      <c r="CW308" s="5" t="str">
        <f t="shared" si="603"/>
        <v/>
      </c>
      <c r="CX308" s="5" t="str">
        <f t="shared" si="603"/>
        <v/>
      </c>
      <c r="CY308" s="5" t="str">
        <f t="shared" si="603"/>
        <v/>
      </c>
      <c r="CZ308" s="5" t="str">
        <f t="shared" si="603"/>
        <v/>
      </c>
      <c r="DA308" s="5" t="str">
        <f t="shared" si="603"/>
        <v/>
      </c>
      <c r="DB308" s="5" t="str">
        <f t="shared" si="603"/>
        <v/>
      </c>
      <c r="DC308" s="5" t="str">
        <f t="shared" si="560"/>
        <v/>
      </c>
      <c r="DD308" s="5" t="str">
        <f t="shared" si="560"/>
        <v/>
      </c>
      <c r="DE308" s="5" t="str">
        <f t="shared" si="560"/>
        <v/>
      </c>
      <c r="DF308" s="5" t="str">
        <f t="shared" si="560"/>
        <v/>
      </c>
      <c r="DG308" s="133" t="str">
        <f t="shared" si="560"/>
        <v/>
      </c>
      <c r="DI308" s="144">
        <f t="shared" ca="1" si="648"/>
        <v>0</v>
      </c>
      <c r="DJ308" s="139">
        <f t="shared" ca="1" si="648"/>
        <v>0</v>
      </c>
      <c r="DK308" s="139">
        <f t="shared" ca="1" si="648"/>
        <v>0</v>
      </c>
      <c r="DL308" s="139">
        <f t="shared" ca="1" si="648"/>
        <v>0</v>
      </c>
      <c r="DM308" s="139">
        <f t="shared" ca="1" si="648"/>
        <v>0</v>
      </c>
      <c r="DN308" s="139">
        <f t="shared" ca="1" si="648"/>
        <v>0</v>
      </c>
      <c r="DO308" s="139">
        <f t="shared" ca="1" si="648"/>
        <v>0</v>
      </c>
      <c r="DP308" s="139">
        <f t="shared" ca="1" si="648"/>
        <v>0</v>
      </c>
      <c r="DQ308" s="139">
        <f t="shared" ca="1" si="648"/>
        <v>0</v>
      </c>
      <c r="DR308" s="139">
        <f t="shared" ca="1" si="648"/>
        <v>0</v>
      </c>
      <c r="DS308" s="139">
        <f t="shared" ca="1" si="609"/>
        <v>0</v>
      </c>
      <c r="DT308" s="139">
        <f t="shared" ca="1" si="609"/>
        <v>0</v>
      </c>
      <c r="DU308" s="139">
        <f t="shared" ca="1" si="609"/>
        <v>0</v>
      </c>
      <c r="DV308" s="139">
        <f t="shared" ca="1" si="609"/>
        <v>0</v>
      </c>
      <c r="DW308" s="139">
        <f t="shared" ca="1" si="609"/>
        <v>0</v>
      </c>
      <c r="DX308" s="139">
        <f t="shared" ca="1" si="609"/>
        <v>0</v>
      </c>
      <c r="DY308" s="139">
        <f t="shared" ca="1" si="609"/>
        <v>0</v>
      </c>
      <c r="DZ308" s="139">
        <f t="shared" ca="1" si="609"/>
        <v>0</v>
      </c>
      <c r="EA308" s="139">
        <f t="shared" ca="1" si="609"/>
        <v>0</v>
      </c>
      <c r="EB308" s="139">
        <f t="shared" ca="1" si="609"/>
        <v>0</v>
      </c>
      <c r="EC308" s="145">
        <f t="shared" ca="1" si="609"/>
        <v>0</v>
      </c>
      <c r="EE308" s="114">
        <f t="shared" ca="1" si="641"/>
        <v>0</v>
      </c>
      <c r="EF308" s="110">
        <f t="shared" ca="1" si="641"/>
        <v>3.2294983752388653</v>
      </c>
      <c r="EG308" s="110">
        <f t="shared" ca="1" si="641"/>
        <v>5.8245213146421495</v>
      </c>
      <c r="EH308" s="110">
        <f t="shared" ca="1" si="641"/>
        <v>7.8564530066461504</v>
      </c>
      <c r="EI308" s="110">
        <f t="shared" ca="1" si="641"/>
        <v>9.3895386506075091</v>
      </c>
      <c r="EJ308" s="110">
        <f t="shared" ca="1" si="641"/>
        <v>10.481553790493317</v>
      </c>
      <c r="EK308" s="110">
        <f t="shared" ca="1" si="641"/>
        <v>11.18441340372701</v>
      </c>
      <c r="EL308" s="110">
        <f t="shared" ca="1" si="641"/>
        <v>11.544726017034929</v>
      </c>
      <c r="EM308" s="110">
        <f t="shared" ca="1" si="641"/>
        <v>11.6042976692301</v>
      </c>
      <c r="EN308" s="110">
        <f t="shared" ca="1" si="641"/>
        <v>11.400590127093899</v>
      </c>
      <c r="EO308" s="110">
        <f t="shared" ca="1" si="634"/>
        <v>10.967137381695537</v>
      </c>
      <c r="EP308" s="110">
        <f t="shared" ca="1" si="634"/>
        <v>10.333924105707425</v>
      </c>
      <c r="EQ308" s="110">
        <f t="shared" ca="1" si="634"/>
        <v>9.5277294348567594</v>
      </c>
      <c r="ER308" s="110">
        <f t="shared" ca="1" si="634"/>
        <v>8.5724391461458609</v>
      </c>
      <c r="ES308" s="110">
        <f t="shared" ca="1" si="634"/>
        <v>7.4893290396249625</v>
      </c>
      <c r="ET308" s="110">
        <f t="shared" ca="1" si="634"/>
        <v>6.2973220872466698</v>
      </c>
      <c r="EU308" s="110">
        <f t="shared" ca="1" si="634"/>
        <v>5.0132216897769446</v>
      </c>
      <c r="EV308" s="110">
        <f t="shared" ca="1" si="634"/>
        <v>3.6519231791470332</v>
      </c>
      <c r="EW308" s="110">
        <f t="shared" ca="1" si="634"/>
        <v>2.2266055174111372</v>
      </c>
      <c r="EX308" s="110">
        <f t="shared" ca="1" si="634"/>
        <v>0.74890497316543048</v>
      </c>
      <c r="EY308" s="115">
        <f t="shared" ca="1" si="634"/>
        <v>-0.77092759945380251</v>
      </c>
      <c r="FA308" s="114">
        <f t="shared" ca="1" si="642"/>
        <v>0</v>
      </c>
      <c r="FB308" s="110">
        <f t="shared" ca="1" si="642"/>
        <v>0</v>
      </c>
      <c r="FC308" s="110">
        <f t="shared" ca="1" si="642"/>
        <v>0</v>
      </c>
      <c r="FD308" s="110">
        <f t="shared" ca="1" si="642"/>
        <v>0</v>
      </c>
      <c r="FE308" s="110">
        <f t="shared" ca="1" si="642"/>
        <v>0</v>
      </c>
      <c r="FF308" s="110">
        <f t="shared" ca="1" si="642"/>
        <v>0</v>
      </c>
      <c r="FG308" s="110">
        <f t="shared" ca="1" si="642"/>
        <v>0</v>
      </c>
      <c r="FH308" s="110">
        <f t="shared" ca="1" si="642"/>
        <v>0</v>
      </c>
      <c r="FI308" s="110">
        <f t="shared" ca="1" si="642"/>
        <v>1</v>
      </c>
      <c r="FJ308" s="110">
        <f t="shared" ca="1" si="642"/>
        <v>1</v>
      </c>
      <c r="FK308" s="110">
        <f t="shared" ca="1" si="643"/>
        <v>1</v>
      </c>
      <c r="FL308" s="110">
        <f t="shared" ca="1" si="643"/>
        <v>1</v>
      </c>
      <c r="FM308" s="110">
        <f t="shared" ca="1" si="643"/>
        <v>1</v>
      </c>
      <c r="FN308" s="110">
        <f t="shared" ca="1" si="643"/>
        <v>1</v>
      </c>
      <c r="FO308" s="110">
        <f t="shared" ca="1" si="643"/>
        <v>1</v>
      </c>
      <c r="FP308" s="110">
        <f t="shared" ca="1" si="643"/>
        <v>1</v>
      </c>
      <c r="FQ308" s="110">
        <f t="shared" ca="1" si="643"/>
        <v>1</v>
      </c>
      <c r="FR308" s="110">
        <f t="shared" ca="1" si="643"/>
        <v>0</v>
      </c>
      <c r="FS308" s="110">
        <f t="shared" ca="1" si="643"/>
        <v>0</v>
      </c>
      <c r="FT308" s="110">
        <f t="shared" ca="1" si="643"/>
        <v>0</v>
      </c>
      <c r="FU308" s="110">
        <f t="shared" ca="1" si="644"/>
        <v>0</v>
      </c>
      <c r="FV308" s="110">
        <f t="shared" ca="1" si="644"/>
        <v>0</v>
      </c>
      <c r="FW308" s="110">
        <f t="shared" ca="1" si="644"/>
        <v>0</v>
      </c>
      <c r="FX308" s="110">
        <f t="shared" ca="1" si="644"/>
        <v>0</v>
      </c>
      <c r="FY308" s="110">
        <f t="shared" ca="1" si="644"/>
        <v>0</v>
      </c>
      <c r="FZ308" s="110">
        <f t="shared" ca="1" si="644"/>
        <v>0</v>
      </c>
      <c r="GA308" s="110">
        <f t="shared" ca="1" si="644"/>
        <v>0</v>
      </c>
      <c r="GB308" s="110">
        <f t="shared" ca="1" si="644"/>
        <v>0</v>
      </c>
      <c r="GC308" s="110">
        <f t="shared" ca="1" si="644"/>
        <v>0</v>
      </c>
      <c r="GD308" s="110">
        <f t="shared" ca="1" si="644"/>
        <v>0</v>
      </c>
      <c r="GE308" s="115">
        <f t="shared" ca="1" si="644"/>
        <v>0</v>
      </c>
      <c r="GG308" s="114">
        <v>1</v>
      </c>
      <c r="GH308" s="110">
        <f t="shared" ref="GH308:HK308" ca="1" si="650">IF(AND($A308&gt;0,$B308&gt;0),IF(OR((GH$61*EXP($D308-$B308*GH$61)-GH$61)&gt;$AE$2*$H308,GG308=0),0,1),"")</f>
        <v>1</v>
      </c>
      <c r="GI308" s="110">
        <f t="shared" ca="1" si="650"/>
        <v>1</v>
      </c>
      <c r="GJ308" s="110">
        <f t="shared" ca="1" si="650"/>
        <v>1</v>
      </c>
      <c r="GK308" s="110">
        <f t="shared" ca="1" si="650"/>
        <v>1</v>
      </c>
      <c r="GL308" s="110">
        <f t="shared" ca="1" si="650"/>
        <v>1</v>
      </c>
      <c r="GM308" s="110">
        <f t="shared" ca="1" si="650"/>
        <v>1</v>
      </c>
      <c r="GN308" s="110">
        <f t="shared" ca="1" si="650"/>
        <v>1</v>
      </c>
      <c r="GO308" s="110">
        <f t="shared" ca="1" si="650"/>
        <v>0</v>
      </c>
      <c r="GP308" s="110">
        <f t="shared" ca="1" si="650"/>
        <v>0</v>
      </c>
      <c r="GQ308" s="110">
        <f t="shared" ca="1" si="650"/>
        <v>0</v>
      </c>
      <c r="GR308" s="110">
        <f t="shared" ca="1" si="650"/>
        <v>0</v>
      </c>
      <c r="GS308" s="110">
        <f t="shared" ca="1" si="650"/>
        <v>0</v>
      </c>
      <c r="GT308" s="110">
        <f t="shared" ca="1" si="650"/>
        <v>0</v>
      </c>
      <c r="GU308" s="110">
        <f t="shared" ca="1" si="650"/>
        <v>0</v>
      </c>
      <c r="GV308" s="110">
        <f t="shared" ca="1" si="650"/>
        <v>0</v>
      </c>
      <c r="GW308" s="110">
        <f t="shared" ca="1" si="650"/>
        <v>0</v>
      </c>
      <c r="GX308" s="110">
        <f t="shared" ca="1" si="650"/>
        <v>0</v>
      </c>
      <c r="GY308" s="110">
        <f t="shared" ca="1" si="650"/>
        <v>0</v>
      </c>
      <c r="GZ308" s="110">
        <f t="shared" ca="1" si="650"/>
        <v>0</v>
      </c>
      <c r="HA308" s="110">
        <f t="shared" ca="1" si="650"/>
        <v>0</v>
      </c>
      <c r="HB308" s="110">
        <f t="shared" ca="1" si="650"/>
        <v>0</v>
      </c>
      <c r="HC308" s="110">
        <f t="shared" ca="1" si="650"/>
        <v>0</v>
      </c>
      <c r="HD308" s="110">
        <f t="shared" ca="1" si="650"/>
        <v>0</v>
      </c>
      <c r="HE308" s="110">
        <f t="shared" ca="1" si="650"/>
        <v>0</v>
      </c>
      <c r="HF308" s="110">
        <f t="shared" ca="1" si="650"/>
        <v>0</v>
      </c>
      <c r="HG308" s="110">
        <f t="shared" ca="1" si="650"/>
        <v>0</v>
      </c>
      <c r="HH308" s="110">
        <f t="shared" ca="1" si="650"/>
        <v>0</v>
      </c>
      <c r="HI308" s="110">
        <f t="shared" ca="1" si="650"/>
        <v>0</v>
      </c>
      <c r="HJ308" s="110">
        <f t="shared" ca="1" si="650"/>
        <v>0</v>
      </c>
      <c r="HK308" s="115">
        <f t="shared" ca="1" si="650"/>
        <v>0</v>
      </c>
    </row>
    <row r="309" spans="1:219" x14ac:dyDescent="0.25">
      <c r="A309" s="176">
        <f t="shared" ca="1" si="528"/>
        <v>1.3436841816343346</v>
      </c>
      <c r="B309" s="164">
        <f t="shared" ca="1" si="529"/>
        <v>8.6554613078860074E-2</v>
      </c>
      <c r="C309" s="106">
        <f t="shared" ca="1" si="530"/>
        <v>0.70267711610894279</v>
      </c>
      <c r="D309" s="108">
        <f t="shared" ca="1" si="531"/>
        <v>1.590561746385925</v>
      </c>
      <c r="E309" s="109">
        <f t="shared" ca="1" si="532"/>
        <v>18.376394854157123</v>
      </c>
      <c r="F309" s="109">
        <f t="shared" ca="1" si="533"/>
        <v>7.1421820786731782</v>
      </c>
      <c r="G309" s="109">
        <f t="shared" ca="1" si="534"/>
        <v>18.885440531453938</v>
      </c>
      <c r="H309" s="109">
        <f t="shared" ca="1" si="535"/>
        <v>11.74325845278076</v>
      </c>
      <c r="I309" s="177"/>
      <c r="J309" s="30" t="s">
        <v>297</v>
      </c>
      <c r="K309" s="89">
        <f t="shared" ca="1" si="636"/>
        <v>2.8755171397204293E-2</v>
      </c>
      <c r="L309" s="89">
        <f t="shared" ca="1" si="636"/>
        <v>-0.30649199665355353</v>
      </c>
      <c r="M309" s="89">
        <f t="shared" ca="1" si="636"/>
        <v>0.74370258632857644</v>
      </c>
      <c r="N309" s="89">
        <f t="shared" ca="1" si="636"/>
        <v>9.8583260592283506E-2</v>
      </c>
      <c r="O309" s="89">
        <f t="shared" ca="1" si="636"/>
        <v>0.10667228108213433</v>
      </c>
      <c r="P309" s="89">
        <f t="shared" ca="1" si="636"/>
        <v>0.2685645797022288</v>
      </c>
      <c r="Q309" s="89">
        <f t="shared" ca="1" si="636"/>
        <v>-1.4331148233707331</v>
      </c>
      <c r="R309" s="89">
        <f t="shared" ca="1" si="636"/>
        <v>0.89371861765175975</v>
      </c>
      <c r="S309" s="89">
        <f t="shared" ca="1" si="636"/>
        <v>0.2685645797022288</v>
      </c>
      <c r="T309" s="89">
        <f t="shared" ca="1" si="636"/>
        <v>-0.22096981093654566</v>
      </c>
      <c r="U309" s="89">
        <f t="shared" ca="1" si="637"/>
        <v>-9.3840171590928279E-2</v>
      </c>
      <c r="V309" s="89">
        <f t="shared" ca="1" si="637"/>
        <v>0.94353006046483001</v>
      </c>
      <c r="W309" s="89">
        <f t="shared" ca="1" si="637"/>
        <v>0.74370258632857644</v>
      </c>
      <c r="X309" s="89">
        <f t="shared" ca="1" si="637"/>
        <v>-2.3856124570488357E-2</v>
      </c>
      <c r="Y309" s="89">
        <f t="shared" ca="1" si="637"/>
        <v>0.2685645797022288</v>
      </c>
      <c r="Z309" s="89">
        <f t="shared" ca="1" si="637"/>
        <v>0.82443786118685636</v>
      </c>
      <c r="AA309" s="89">
        <f t="shared" ca="1" si="637"/>
        <v>-2.3856124570488357E-2</v>
      </c>
      <c r="AB309" s="89">
        <f t="shared" ca="1" si="637"/>
        <v>0.2685645797022288</v>
      </c>
      <c r="AC309" s="89">
        <f t="shared" ca="1" si="637"/>
        <v>0.51560491500326755</v>
      </c>
      <c r="AD309" s="89">
        <f t="shared" ca="1" si="637"/>
        <v>-1.0097454203712564</v>
      </c>
      <c r="AE309" s="89">
        <f t="shared" ca="1" si="638"/>
        <v>-0.22096981093654566</v>
      </c>
      <c r="AF309" s="89">
        <f t="shared" ca="1" si="638"/>
        <v>-1.0649490381436091</v>
      </c>
      <c r="AG309" s="89">
        <f t="shared" ca="1" si="638"/>
        <v>-1.3483164959119551</v>
      </c>
      <c r="AH309" s="89">
        <f t="shared" ca="1" si="638"/>
        <v>-2.3856124570488357E-2</v>
      </c>
      <c r="AI309" s="89">
        <f t="shared" ca="1" si="638"/>
        <v>-1.3483164959119551</v>
      </c>
      <c r="AJ309" s="89">
        <f t="shared" ca="1" si="638"/>
        <v>-0.41184718490169098</v>
      </c>
      <c r="AK309" s="89">
        <f t="shared" ca="1" si="638"/>
        <v>-1.0649490381436091</v>
      </c>
      <c r="AL309" s="89">
        <f t="shared" ca="1" si="638"/>
        <v>0.89371861765175975</v>
      </c>
      <c r="AM309" s="89">
        <f t="shared" ca="1" si="638"/>
        <v>-0.31999883307611282</v>
      </c>
      <c r="AN309" s="89">
        <f t="shared" ca="1" si="638"/>
        <v>2.8755171397204293E-2</v>
      </c>
      <c r="AO309" s="89">
        <f t="shared" ca="1" si="639"/>
        <v>-1.4331148233707331</v>
      </c>
      <c r="AP309" s="89">
        <f t="shared" ca="1" si="639"/>
        <v>-0.41184718490169098</v>
      </c>
      <c r="AQ309" s="89">
        <f t="shared" ca="1" si="639"/>
        <v>1.4105767449530626E-2</v>
      </c>
      <c r="AR309" s="89">
        <f t="shared" ca="1" si="639"/>
        <v>0.10667228108213433</v>
      </c>
      <c r="AS309" s="89">
        <f t="shared" ca="1" si="639"/>
        <v>-0.44623785415300243</v>
      </c>
      <c r="AT309" s="89">
        <f t="shared" ca="1" si="639"/>
        <v>0.3096998313943522</v>
      </c>
      <c r="AU309" s="89">
        <f t="shared" ca="1" si="639"/>
        <v>-1.4331148233707331</v>
      </c>
      <c r="AV309" s="89">
        <f t="shared" ca="1" si="639"/>
        <v>0.31960967874145596</v>
      </c>
      <c r="AW309" s="89">
        <f t="shared" ca="1" si="639"/>
        <v>1.4105767449530626E-2</v>
      </c>
      <c r="AX309" s="89" t="str">
        <f t="shared" ca="1" si="639"/>
        <v/>
      </c>
      <c r="AY309" s="89" t="str">
        <f t="shared" ca="1" si="640"/>
        <v/>
      </c>
      <c r="AZ309" s="89" t="str">
        <f t="shared" ca="1" si="640"/>
        <v/>
      </c>
      <c r="BA309" s="89" t="str">
        <f t="shared" ca="1" si="640"/>
        <v/>
      </c>
      <c r="BB309" s="89" t="str">
        <f t="shared" ca="1" si="640"/>
        <v/>
      </c>
      <c r="BC309" s="89" t="str">
        <f t="shared" ca="1" si="640"/>
        <v/>
      </c>
      <c r="BD309" s="89" t="str">
        <f t="shared" ca="1" si="640"/>
        <v/>
      </c>
      <c r="BE309" s="89" t="str">
        <f t="shared" ca="1" si="640"/>
        <v/>
      </c>
      <c r="BF309" s="89" t="str">
        <f t="shared" ca="1" si="640"/>
        <v/>
      </c>
      <c r="BG309" s="89" t="str">
        <f t="shared" ca="1" si="640"/>
        <v/>
      </c>
      <c r="BH309" s="89" t="str">
        <f t="shared" ca="1" si="640"/>
        <v/>
      </c>
      <c r="BJ309" s="132">
        <f t="shared" ca="1" si="588"/>
        <v>1.0422238220314566</v>
      </c>
      <c r="BK309" s="89">
        <f t="shared" ca="1" si="588"/>
        <v>0.67758326667362379</v>
      </c>
      <c r="BL309" s="89">
        <f t="shared" ca="1" si="588"/>
        <v>1.747858091519277</v>
      </c>
      <c r="BM309" s="89">
        <f t="shared" ca="1" si="588"/>
        <v>0.75400272969292048</v>
      </c>
      <c r="BN309" s="89">
        <f t="shared" ca="1" si="588"/>
        <v>1.1816155508382957</v>
      </c>
      <c r="BO309" s="89">
        <f t="shared" ca="1" si="588"/>
        <v>1.121807832735054</v>
      </c>
      <c r="BP309" s="89">
        <f t="shared" ca="1" si="588"/>
        <v>-0.42767041028742292</v>
      </c>
      <c r="BQ309" s="89">
        <f t="shared" ca="1" si="588"/>
        <v>1.7642599577067433</v>
      </c>
      <c r="BR309" s="89">
        <f t="shared" ca="1" si="588"/>
        <v>1.036464840016464</v>
      </c>
      <c r="BS309" s="89">
        <f t="shared" ca="1" si="588"/>
        <v>0.38544758066152118</v>
      </c>
      <c r="BT309" s="89">
        <f t="shared" ca="1" si="588"/>
        <v>0.64648217533813934</v>
      </c>
      <c r="BU309" s="89">
        <f t="shared" ca="1" si="629"/>
        <v>1.6672223519014457</v>
      </c>
      <c r="BV309" s="89">
        <f t="shared" ca="1" si="629"/>
        <v>1.0871041758895923</v>
      </c>
      <c r="BW309" s="89">
        <f t="shared" ca="1" si="629"/>
        <v>0.40922673305497459</v>
      </c>
      <c r="BX309" s="89">
        <f t="shared" ca="1" si="629"/>
        <v>1.2113554944935601</v>
      </c>
      <c r="BY309" s="89">
        <f t="shared" ca="1" si="629"/>
        <v>2.0374907553139345</v>
      </c>
      <c r="BZ309" s="89">
        <f t="shared" ca="1" si="562"/>
        <v>0.99252042801660301</v>
      </c>
      <c r="CA309" s="89">
        <f t="shared" ca="1" si="562"/>
        <v>1.4519490147158822</v>
      </c>
      <c r="CB309" s="89">
        <f t="shared" ca="1" si="562"/>
        <v>0.80498240179721559</v>
      </c>
      <c r="CC309" s="89">
        <f t="shared" ca="1" si="562"/>
        <v>-8.1847679095141013E-2</v>
      </c>
      <c r="CD309" s="89">
        <f t="shared" ca="1" si="562"/>
        <v>0.77838372643473686</v>
      </c>
      <c r="CE309" s="89">
        <f t="shared" ca="1" si="562"/>
        <v>-0.41723157962076174</v>
      </c>
      <c r="CF309" s="89">
        <f t="shared" ca="1" si="562"/>
        <v>-1.6191581091241347</v>
      </c>
      <c r="CG309" s="89">
        <f t="shared" ca="1" si="562"/>
        <v>0.69848438541778057</v>
      </c>
      <c r="CH309" s="89">
        <f t="shared" ca="1" si="627"/>
        <v>-0.4326240836432963</v>
      </c>
      <c r="CI309" s="89">
        <f t="shared" ca="1" si="627"/>
        <v>-1.0763951449448652</v>
      </c>
      <c r="CJ309" s="89">
        <f t="shared" ca="1" si="647"/>
        <v>-1.5404912304467173</v>
      </c>
      <c r="CK309" s="89">
        <f t="shared" ca="1" si="647"/>
        <v>0.63578966094907874</v>
      </c>
      <c r="CL309" s="89">
        <f t="shared" ca="1" si="647"/>
        <v>2.7748891025227207E-2</v>
      </c>
      <c r="CM309" s="89">
        <f t="shared" ca="1" si="647"/>
        <v>1.0600248974995115</v>
      </c>
      <c r="CN309" s="89">
        <f t="shared" ca="1" si="647"/>
        <v>-0.45027345357489557</v>
      </c>
      <c r="CO309" s="89">
        <f t="shared" ca="1" si="647"/>
        <v>0.47376023094678527</v>
      </c>
      <c r="CP309" s="89">
        <f t="shared" ca="1" si="570"/>
        <v>0.97905175144370782</v>
      </c>
      <c r="CQ309" s="89">
        <f t="shared" ca="1" si="570"/>
        <v>0.85141935449619754</v>
      </c>
      <c r="CR309" s="5">
        <f t="shared" ca="1" si="570"/>
        <v>0.70275474587247999</v>
      </c>
      <c r="CS309" s="5">
        <f t="shared" ca="1" si="570"/>
        <v>1.4056271503777571</v>
      </c>
      <c r="CT309" s="5">
        <f t="shared" ca="1" si="570"/>
        <v>-0.25124721288923624</v>
      </c>
      <c r="CU309" s="5">
        <f t="shared" ca="1" si="570"/>
        <v>1.1320637124898643</v>
      </c>
      <c r="CV309" s="5">
        <f t="shared" ca="1" si="603"/>
        <v>0.21264668459236313</v>
      </c>
      <c r="CW309" s="5" t="str">
        <f t="shared" si="603"/>
        <v/>
      </c>
      <c r="CX309" s="5" t="str">
        <f t="shared" si="603"/>
        <v/>
      </c>
      <c r="CY309" s="5" t="str">
        <f t="shared" si="603"/>
        <v/>
      </c>
      <c r="CZ309" s="5" t="str">
        <f t="shared" si="603"/>
        <v/>
      </c>
      <c r="DA309" s="5" t="str">
        <f t="shared" si="603"/>
        <v/>
      </c>
      <c r="DB309" s="5" t="str">
        <f t="shared" si="603"/>
        <v/>
      </c>
      <c r="DC309" s="5" t="str">
        <f t="shared" si="560"/>
        <v/>
      </c>
      <c r="DD309" s="5" t="str">
        <f t="shared" si="560"/>
        <v/>
      </c>
      <c r="DE309" s="5" t="str">
        <f t="shared" si="560"/>
        <v/>
      </c>
      <c r="DF309" s="5" t="str">
        <f t="shared" si="560"/>
        <v/>
      </c>
      <c r="DG309" s="133" t="str">
        <f t="shared" si="560"/>
        <v/>
      </c>
      <c r="DI309" s="144">
        <f t="shared" ca="1" si="648"/>
        <v>0</v>
      </c>
      <c r="DJ309" s="139">
        <f t="shared" ca="1" si="648"/>
        <v>0</v>
      </c>
      <c r="DK309" s="139">
        <f t="shared" ca="1" si="648"/>
        <v>0</v>
      </c>
      <c r="DL309" s="139">
        <f t="shared" ca="1" si="648"/>
        <v>0</v>
      </c>
      <c r="DM309" s="139">
        <f t="shared" ca="1" si="648"/>
        <v>0</v>
      </c>
      <c r="DN309" s="139">
        <f t="shared" ca="1" si="648"/>
        <v>0</v>
      </c>
      <c r="DO309" s="139">
        <f t="shared" ca="1" si="648"/>
        <v>0</v>
      </c>
      <c r="DP309" s="139">
        <f t="shared" ca="1" si="648"/>
        <v>0</v>
      </c>
      <c r="DQ309" s="139">
        <f t="shared" ca="1" si="648"/>
        <v>0</v>
      </c>
      <c r="DR309" s="139">
        <f t="shared" ca="1" si="648"/>
        <v>0</v>
      </c>
      <c r="DS309" s="139">
        <f t="shared" ca="1" si="609"/>
        <v>0</v>
      </c>
      <c r="DT309" s="139">
        <f t="shared" ca="1" si="609"/>
        <v>0</v>
      </c>
      <c r="DU309" s="139">
        <f t="shared" ca="1" si="609"/>
        <v>0</v>
      </c>
      <c r="DV309" s="139">
        <f t="shared" ca="1" si="609"/>
        <v>0</v>
      </c>
      <c r="DW309" s="139">
        <f t="shared" ca="1" si="609"/>
        <v>0</v>
      </c>
      <c r="DX309" s="139">
        <f t="shared" ca="1" si="609"/>
        <v>0</v>
      </c>
      <c r="DY309" s="139">
        <f t="shared" ca="1" si="609"/>
        <v>0</v>
      </c>
      <c r="DZ309" s="139">
        <f t="shared" ca="1" si="609"/>
        <v>0</v>
      </c>
      <c r="EA309" s="139">
        <f t="shared" ca="1" si="609"/>
        <v>0</v>
      </c>
      <c r="EB309" s="139">
        <f t="shared" ca="1" si="609"/>
        <v>0</v>
      </c>
      <c r="EC309" s="145">
        <f t="shared" ca="1" si="609"/>
        <v>0</v>
      </c>
      <c r="EE309" s="114">
        <f t="shared" ca="1" si="641"/>
        <v>0</v>
      </c>
      <c r="EF309" s="110">
        <f t="shared" ca="1" si="641"/>
        <v>3.4996838254964473</v>
      </c>
      <c r="EG309" s="110">
        <f t="shared" ca="1" si="641"/>
        <v>6.2531892449254585</v>
      </c>
      <c r="EH309" s="110">
        <f t="shared" ca="1" si="641"/>
        <v>8.3533198143713179</v>
      </c>
      <c r="EI309" s="110">
        <f t="shared" ca="1" si="641"/>
        <v>9.8826194046838349</v>
      </c>
      <c r="EJ309" s="110">
        <f t="shared" ca="1" si="641"/>
        <v>10.914435547797767</v>
      </c>
      <c r="EK309" s="110">
        <f t="shared" ca="1" si="641"/>
        <v>11.513876982810377</v>
      </c>
      <c r="EL309" s="110">
        <f t="shared" ca="1" si="641"/>
        <v>11.738675636258243</v>
      </c>
      <c r="EM309" s="110">
        <f t="shared" ca="1" si="641"/>
        <v>11.639962301224308</v>
      </c>
      <c r="EN309" s="110">
        <f t="shared" ca="1" si="641"/>
        <v>11.262964400558488</v>
      </c>
      <c r="EO309" s="110">
        <f t="shared" ca="1" si="634"/>
        <v>10.64763342227667</v>
      </c>
      <c r="EP309" s="110">
        <f t="shared" ca="1" si="634"/>
        <v>9.8292088925387731</v>
      </c>
      <c r="EQ309" s="110">
        <f t="shared" ca="1" si="634"/>
        <v>8.8387250966146098</v>
      </c>
      <c r="ER309" s="110">
        <f t="shared" ca="1" si="634"/>
        <v>7.7034661646728502</v>
      </c>
      <c r="ES309" s="110">
        <f t="shared" ca="1" si="634"/>
        <v>6.4473746013909192</v>
      </c>
      <c r="ET309" s="110">
        <f t="shared" ca="1" si="634"/>
        <v>5.0914178511209194</v>
      </c>
      <c r="EU309" s="110">
        <f t="shared" ca="1" si="634"/>
        <v>3.6539170489686441</v>
      </c>
      <c r="EV309" s="110">
        <f t="shared" ca="1" si="634"/>
        <v>2.1508417083911056</v>
      </c>
      <c r="EW309" s="110">
        <f t="shared" ca="1" si="634"/>
        <v>0.5960737339234683</v>
      </c>
      <c r="EX309" s="110">
        <f t="shared" ca="1" si="634"/>
        <v>-0.99835618010354921</v>
      </c>
      <c r="EY309" s="115">
        <f t="shared" ca="1" si="634"/>
        <v>-2.6220570006901376</v>
      </c>
      <c r="FA309" s="114">
        <f t="shared" ca="1" si="642"/>
        <v>0</v>
      </c>
      <c r="FB309" s="110">
        <f t="shared" ca="1" si="642"/>
        <v>0</v>
      </c>
      <c r="FC309" s="110">
        <f t="shared" ca="1" si="642"/>
        <v>0</v>
      </c>
      <c r="FD309" s="110">
        <f t="shared" ca="1" si="642"/>
        <v>0</v>
      </c>
      <c r="FE309" s="110">
        <f t="shared" ca="1" si="642"/>
        <v>0</v>
      </c>
      <c r="FF309" s="110">
        <f t="shared" ca="1" si="642"/>
        <v>0</v>
      </c>
      <c r="FG309" s="110">
        <f t="shared" ca="1" si="642"/>
        <v>0</v>
      </c>
      <c r="FH309" s="110">
        <f t="shared" ca="1" si="642"/>
        <v>1</v>
      </c>
      <c r="FI309" s="110">
        <f t="shared" ca="1" si="642"/>
        <v>1</v>
      </c>
      <c r="FJ309" s="110">
        <f t="shared" ca="1" si="642"/>
        <v>1</v>
      </c>
      <c r="FK309" s="110">
        <f t="shared" ca="1" si="643"/>
        <v>1</v>
      </c>
      <c r="FL309" s="110">
        <f t="shared" ca="1" si="643"/>
        <v>1</v>
      </c>
      <c r="FM309" s="110">
        <f t="shared" ca="1" si="643"/>
        <v>1</v>
      </c>
      <c r="FN309" s="110">
        <f t="shared" ca="1" si="643"/>
        <v>1</v>
      </c>
      <c r="FO309" s="110">
        <f t="shared" ca="1" si="643"/>
        <v>1</v>
      </c>
      <c r="FP309" s="110">
        <f t="shared" ca="1" si="643"/>
        <v>1</v>
      </c>
      <c r="FQ309" s="110">
        <f t="shared" ca="1" si="643"/>
        <v>0</v>
      </c>
      <c r="FR309" s="110">
        <f t="shared" ca="1" si="643"/>
        <v>0</v>
      </c>
      <c r="FS309" s="110">
        <f t="shared" ca="1" si="643"/>
        <v>0</v>
      </c>
      <c r="FT309" s="110">
        <f t="shared" ca="1" si="643"/>
        <v>0</v>
      </c>
      <c r="FU309" s="110">
        <f t="shared" ca="1" si="644"/>
        <v>0</v>
      </c>
      <c r="FV309" s="110">
        <f t="shared" ca="1" si="644"/>
        <v>0</v>
      </c>
      <c r="FW309" s="110">
        <f t="shared" ca="1" si="644"/>
        <v>0</v>
      </c>
      <c r="FX309" s="110">
        <f t="shared" ca="1" si="644"/>
        <v>0</v>
      </c>
      <c r="FY309" s="110">
        <f t="shared" ca="1" si="644"/>
        <v>0</v>
      </c>
      <c r="FZ309" s="110">
        <f t="shared" ca="1" si="644"/>
        <v>0</v>
      </c>
      <c r="GA309" s="110">
        <f t="shared" ca="1" si="644"/>
        <v>0</v>
      </c>
      <c r="GB309" s="110">
        <f t="shared" ca="1" si="644"/>
        <v>0</v>
      </c>
      <c r="GC309" s="110">
        <f t="shared" ca="1" si="644"/>
        <v>0</v>
      </c>
      <c r="GD309" s="110">
        <f t="shared" ca="1" si="644"/>
        <v>0</v>
      </c>
      <c r="GE309" s="115">
        <f t="shared" ca="1" si="644"/>
        <v>0</v>
      </c>
      <c r="GG309" s="114">
        <v>1</v>
      </c>
      <c r="GH309" s="110">
        <f t="shared" ref="GH309:HK309" ca="1" si="651">IF(AND($A309&gt;0,$B309&gt;0),IF(OR((GH$61*EXP($D309-$B309*GH$61)-GH$61)&gt;$AE$2*$H309,GG309=0),0,1),"")</f>
        <v>1</v>
      </c>
      <c r="GI309" s="110">
        <f t="shared" ca="1" si="651"/>
        <v>1</v>
      </c>
      <c r="GJ309" s="110">
        <f t="shared" ca="1" si="651"/>
        <v>1</v>
      </c>
      <c r="GK309" s="110">
        <f t="shared" ca="1" si="651"/>
        <v>1</v>
      </c>
      <c r="GL309" s="110">
        <f t="shared" ca="1" si="651"/>
        <v>1</v>
      </c>
      <c r="GM309" s="110">
        <f t="shared" ca="1" si="651"/>
        <v>1</v>
      </c>
      <c r="GN309" s="110">
        <f t="shared" ca="1" si="651"/>
        <v>0</v>
      </c>
      <c r="GO309" s="110">
        <f t="shared" ca="1" si="651"/>
        <v>0</v>
      </c>
      <c r="GP309" s="110">
        <f t="shared" ca="1" si="651"/>
        <v>0</v>
      </c>
      <c r="GQ309" s="110">
        <f t="shared" ca="1" si="651"/>
        <v>0</v>
      </c>
      <c r="GR309" s="110">
        <f t="shared" ca="1" si="651"/>
        <v>0</v>
      </c>
      <c r="GS309" s="110">
        <f t="shared" ca="1" si="651"/>
        <v>0</v>
      </c>
      <c r="GT309" s="110">
        <f t="shared" ca="1" si="651"/>
        <v>0</v>
      </c>
      <c r="GU309" s="110">
        <f t="shared" ca="1" si="651"/>
        <v>0</v>
      </c>
      <c r="GV309" s="110">
        <f t="shared" ca="1" si="651"/>
        <v>0</v>
      </c>
      <c r="GW309" s="110">
        <f t="shared" ca="1" si="651"/>
        <v>0</v>
      </c>
      <c r="GX309" s="110">
        <f t="shared" ca="1" si="651"/>
        <v>0</v>
      </c>
      <c r="GY309" s="110">
        <f t="shared" ca="1" si="651"/>
        <v>0</v>
      </c>
      <c r="GZ309" s="110">
        <f t="shared" ca="1" si="651"/>
        <v>0</v>
      </c>
      <c r="HA309" s="110">
        <f t="shared" ca="1" si="651"/>
        <v>0</v>
      </c>
      <c r="HB309" s="110">
        <f t="shared" ca="1" si="651"/>
        <v>0</v>
      </c>
      <c r="HC309" s="110">
        <f t="shared" ca="1" si="651"/>
        <v>0</v>
      </c>
      <c r="HD309" s="110">
        <f t="shared" ca="1" si="651"/>
        <v>0</v>
      </c>
      <c r="HE309" s="110">
        <f t="shared" ca="1" si="651"/>
        <v>0</v>
      </c>
      <c r="HF309" s="110">
        <f t="shared" ca="1" si="651"/>
        <v>0</v>
      </c>
      <c r="HG309" s="110">
        <f t="shared" ca="1" si="651"/>
        <v>0</v>
      </c>
      <c r="HH309" s="110">
        <f t="shared" ca="1" si="651"/>
        <v>0</v>
      </c>
      <c r="HI309" s="110">
        <f t="shared" ca="1" si="651"/>
        <v>0</v>
      </c>
      <c r="HJ309" s="110">
        <f t="shared" ca="1" si="651"/>
        <v>0</v>
      </c>
      <c r="HK309" s="115">
        <f t="shared" ca="1" si="651"/>
        <v>0</v>
      </c>
    </row>
    <row r="310" spans="1:219" x14ac:dyDescent="0.25">
      <c r="A310" s="176">
        <f t="shared" ca="1" si="528"/>
        <v>1.2492394198801566</v>
      </c>
      <c r="B310" s="164">
        <f t="shared" ca="1" si="529"/>
        <v>5.5694790153243134E-2</v>
      </c>
      <c r="C310" s="106">
        <f t="shared" ca="1" si="530"/>
        <v>0.5465523443764787</v>
      </c>
      <c r="D310" s="108">
        <f t="shared" ca="1" si="531"/>
        <v>1.3985991524518691</v>
      </c>
      <c r="E310" s="109">
        <f t="shared" ca="1" si="532"/>
        <v>25.111848857023261</v>
      </c>
      <c r="F310" s="109">
        <f t="shared" ca="1" si="533"/>
        <v>10.09742569155638</v>
      </c>
      <c r="G310" s="109">
        <f t="shared" ca="1" si="534"/>
        <v>23.30121853416474</v>
      </c>
      <c r="H310" s="109">
        <f t="shared" ca="1" si="535"/>
        <v>13.20379284260836</v>
      </c>
      <c r="I310" s="177"/>
      <c r="J310" s="30" t="s">
        <v>298</v>
      </c>
      <c r="K310" s="89">
        <f t="shared" ca="1" si="636"/>
        <v>1.4105767449530626E-2</v>
      </c>
      <c r="L310" s="89">
        <f t="shared" ca="1" si="636"/>
        <v>0.21206368060581204</v>
      </c>
      <c r="M310" s="89">
        <f t="shared" ca="1" si="636"/>
        <v>0.41148501321826991</v>
      </c>
      <c r="N310" s="89">
        <f t="shared" ca="1" si="636"/>
        <v>-0.21005970810345143</v>
      </c>
      <c r="O310" s="89">
        <f t="shared" ca="1" si="636"/>
        <v>0.2685645797022288</v>
      </c>
      <c r="P310" s="89">
        <f t="shared" ca="1" si="636"/>
        <v>-0.30700255599325066</v>
      </c>
      <c r="Q310" s="89">
        <f t="shared" ca="1" si="636"/>
        <v>-0.30700255599325066</v>
      </c>
      <c r="R310" s="89">
        <f t="shared" ca="1" si="636"/>
        <v>-0.30700255599325066</v>
      </c>
      <c r="S310" s="89">
        <f t="shared" ca="1" si="636"/>
        <v>1.8449135142460493E-2</v>
      </c>
      <c r="T310" s="89">
        <f t="shared" ca="1" si="636"/>
        <v>0.89371861765175975</v>
      </c>
      <c r="U310" s="89">
        <f t="shared" ca="1" si="637"/>
        <v>-0.30649199665355353</v>
      </c>
      <c r="V310" s="89">
        <f t="shared" ca="1" si="637"/>
        <v>0.14357639329378769</v>
      </c>
      <c r="W310" s="89">
        <f t="shared" ca="1" si="637"/>
        <v>-0.22096981093654566</v>
      </c>
      <c r="X310" s="89">
        <f t="shared" ca="1" si="637"/>
        <v>-0.30700255599325066</v>
      </c>
      <c r="Y310" s="89">
        <f t="shared" ca="1" si="637"/>
        <v>0.74370258632857644</v>
      </c>
      <c r="Z310" s="89">
        <f t="shared" ca="1" si="637"/>
        <v>-1.3483164959119551</v>
      </c>
      <c r="AA310" s="89">
        <f t="shared" ca="1" si="637"/>
        <v>5.4419538639000731E-2</v>
      </c>
      <c r="AB310" s="89">
        <f t="shared" ca="1" si="637"/>
        <v>-0.41558093709150801</v>
      </c>
      <c r="AC310" s="89">
        <f t="shared" ca="1" si="637"/>
        <v>-0.41184718490169098</v>
      </c>
      <c r="AD310" s="89">
        <f t="shared" ca="1" si="637"/>
        <v>6.3830203882474623E-2</v>
      </c>
      <c r="AE310" s="89">
        <f t="shared" ca="1" si="638"/>
        <v>0.74370258632857644</v>
      </c>
      <c r="AF310" s="89">
        <f t="shared" ca="1" si="638"/>
        <v>1.1628631778867338</v>
      </c>
      <c r="AG310" s="89">
        <f t="shared" ca="1" si="638"/>
        <v>0.10667228108213433</v>
      </c>
      <c r="AH310" s="89">
        <f t="shared" ca="1" si="638"/>
        <v>1.8449135142460493E-2</v>
      </c>
      <c r="AI310" s="89">
        <f t="shared" ca="1" si="638"/>
        <v>0.3096998313943522</v>
      </c>
      <c r="AJ310" s="89">
        <f t="shared" ca="1" si="638"/>
        <v>1.1628631778867338</v>
      </c>
      <c r="AK310" s="89">
        <f t="shared" ca="1" si="638"/>
        <v>-0.22096981093654566</v>
      </c>
      <c r="AL310" s="89">
        <f t="shared" ca="1" si="638"/>
        <v>3.6539036893229848E-2</v>
      </c>
      <c r="AM310" s="89">
        <f t="shared" ca="1" si="638"/>
        <v>-0.30700255599325066</v>
      </c>
      <c r="AN310" s="89">
        <f t="shared" ca="1" si="638"/>
        <v>6.3830203882474623E-2</v>
      </c>
      <c r="AO310" s="89">
        <f t="shared" ca="1" si="639"/>
        <v>-1.0649490381436091</v>
      </c>
      <c r="AP310" s="89">
        <f t="shared" ca="1" si="639"/>
        <v>0.21206368060581204</v>
      </c>
      <c r="AQ310" s="89">
        <f t="shared" ca="1" si="639"/>
        <v>0.53753403810350731</v>
      </c>
      <c r="AR310" s="89">
        <f t="shared" ca="1" si="639"/>
        <v>0.94353006046483001</v>
      </c>
      <c r="AS310" s="89">
        <f t="shared" ca="1" si="639"/>
        <v>-0.41558093709150801</v>
      </c>
      <c r="AT310" s="89">
        <f t="shared" ca="1" si="639"/>
        <v>0.13695300672662025</v>
      </c>
      <c r="AU310" s="89">
        <f t="shared" ca="1" si="639"/>
        <v>-1.0097454203712564</v>
      </c>
      <c r="AV310" s="89">
        <f t="shared" ca="1" si="639"/>
        <v>0.31960967874145596</v>
      </c>
      <c r="AW310" s="89">
        <f t="shared" ca="1" si="639"/>
        <v>0.51560491500326755</v>
      </c>
      <c r="AX310" s="89" t="str">
        <f t="shared" ca="1" si="639"/>
        <v/>
      </c>
      <c r="AY310" s="89" t="str">
        <f t="shared" ca="1" si="640"/>
        <v/>
      </c>
      <c r="AZ310" s="89" t="str">
        <f t="shared" ca="1" si="640"/>
        <v/>
      </c>
      <c r="BA310" s="89" t="str">
        <f t="shared" ca="1" si="640"/>
        <v/>
      </c>
      <c r="BB310" s="89" t="str">
        <f t="shared" ca="1" si="640"/>
        <v/>
      </c>
      <c r="BC310" s="89" t="str">
        <f t="shared" ca="1" si="640"/>
        <v/>
      </c>
      <c r="BD310" s="89" t="str">
        <f t="shared" ca="1" si="640"/>
        <v/>
      </c>
      <c r="BE310" s="89" t="str">
        <f t="shared" ca="1" si="640"/>
        <v/>
      </c>
      <c r="BF310" s="89" t="str">
        <f t="shared" ca="1" si="640"/>
        <v/>
      </c>
      <c r="BG310" s="89" t="str">
        <f t="shared" ca="1" si="640"/>
        <v/>
      </c>
      <c r="BH310" s="89" t="str">
        <f t="shared" ca="1" si="640"/>
        <v/>
      </c>
      <c r="BJ310" s="132">
        <f t="shared" ca="1" si="588"/>
        <v>1.0275744180837829</v>
      </c>
      <c r="BK310" s="89">
        <f t="shared" ca="1" si="588"/>
        <v>1.1961389439329895</v>
      </c>
      <c r="BL310" s="89">
        <f t="shared" ca="1" si="588"/>
        <v>1.4156405184089704</v>
      </c>
      <c r="BM310" s="89">
        <f t="shared" ca="1" si="588"/>
        <v>0.44535976099718555</v>
      </c>
      <c r="BN310" s="89">
        <f t="shared" ca="1" si="588"/>
        <v>1.3435078494583901</v>
      </c>
      <c r="BO310" s="89">
        <f t="shared" ca="1" si="588"/>
        <v>0.54624069703957456</v>
      </c>
      <c r="BP310" s="89">
        <f t="shared" ca="1" si="588"/>
        <v>0.69844185709005957</v>
      </c>
      <c r="BQ310" s="89">
        <f t="shared" ca="1" si="588"/>
        <v>0.56353878406173286</v>
      </c>
      <c r="BR310" s="89">
        <f t="shared" ca="1" si="588"/>
        <v>0.78634939545669558</v>
      </c>
      <c r="BS310" s="89">
        <f t="shared" ca="1" si="588"/>
        <v>1.5001360092498266</v>
      </c>
      <c r="BT310" s="89">
        <f t="shared" ca="1" si="588"/>
        <v>0.43383035027551409</v>
      </c>
      <c r="BU310" s="89">
        <f t="shared" ca="1" si="629"/>
        <v>0.86726868473040342</v>
      </c>
      <c r="BV310" s="89">
        <f t="shared" ca="1" si="629"/>
        <v>0.12243177862447019</v>
      </c>
      <c r="BW310" s="89">
        <f t="shared" ca="1" si="629"/>
        <v>0.12608030163221229</v>
      </c>
      <c r="BX310" s="89">
        <f t="shared" ca="1" si="629"/>
        <v>1.6864935011199076</v>
      </c>
      <c r="BY310" s="89">
        <f t="shared" ca="1" si="629"/>
        <v>-0.13526360178487695</v>
      </c>
      <c r="BZ310" s="89">
        <f t="shared" ca="1" si="562"/>
        <v>1.0707960912260921</v>
      </c>
      <c r="CA310" s="89">
        <f t="shared" ca="1" si="562"/>
        <v>0.76780349792214553</v>
      </c>
      <c r="CB310" s="89">
        <f t="shared" ca="1" si="562"/>
        <v>-0.12246969810774294</v>
      </c>
      <c r="CC310" s="89">
        <f t="shared" ca="1" si="562"/>
        <v>0.99172794515858997</v>
      </c>
      <c r="CD310" s="89">
        <f t="shared" ca="1" si="562"/>
        <v>1.743056123699859</v>
      </c>
      <c r="CE310" s="89">
        <f t="shared" ca="1" si="562"/>
        <v>1.8105806364095811</v>
      </c>
      <c r="CF310" s="89">
        <f t="shared" ca="1" si="562"/>
        <v>-0.16416933213004525</v>
      </c>
      <c r="CG310" s="89">
        <f t="shared" ca="1" si="562"/>
        <v>0.74078964513072942</v>
      </c>
      <c r="CH310" s="89">
        <f t="shared" ca="1" si="627"/>
        <v>1.2253922436630109</v>
      </c>
      <c r="CI310" s="89">
        <f t="shared" ca="1" si="627"/>
        <v>0.49831521784355948</v>
      </c>
      <c r="CJ310" s="89">
        <f t="shared" ca="1" si="647"/>
        <v>-0.6965120032396539</v>
      </c>
      <c r="CK310" s="89">
        <f t="shared" ca="1" si="647"/>
        <v>-0.22138991980945116</v>
      </c>
      <c r="CL310" s="89">
        <f t="shared" ca="1" si="647"/>
        <v>4.0745168108089369E-2</v>
      </c>
      <c r="CM310" s="89">
        <f t="shared" ca="1" si="647"/>
        <v>1.0950999299847819</v>
      </c>
      <c r="CN310" s="89">
        <f t="shared" ca="1" si="647"/>
        <v>-8.2107668347771501E-2</v>
      </c>
      <c r="CO310" s="89">
        <f t="shared" ca="1" si="647"/>
        <v>1.0976710964542882</v>
      </c>
      <c r="CP310" s="89">
        <f t="shared" ca="1" si="570"/>
        <v>1.5024800220976844</v>
      </c>
      <c r="CQ310" s="89">
        <f t="shared" ca="1" si="570"/>
        <v>1.6882771338788931</v>
      </c>
      <c r="CR310" s="5">
        <f t="shared" ca="1" si="570"/>
        <v>0.73341166293397442</v>
      </c>
      <c r="CS310" s="5">
        <f t="shared" ca="1" si="570"/>
        <v>1.2328803257100251</v>
      </c>
      <c r="CT310" s="5">
        <f t="shared" ca="1" si="570"/>
        <v>0.17212219011024055</v>
      </c>
      <c r="CU310" s="5">
        <f t="shared" ca="1" si="570"/>
        <v>1.1320637124898643</v>
      </c>
      <c r="CV310" s="5">
        <f t="shared" ca="1" si="603"/>
        <v>0.71414583214610006</v>
      </c>
      <c r="CW310" s="5" t="str">
        <f t="shared" si="603"/>
        <v/>
      </c>
      <c r="CX310" s="5" t="str">
        <f t="shared" si="603"/>
        <v/>
      </c>
      <c r="CY310" s="5" t="str">
        <f t="shared" si="603"/>
        <v/>
      </c>
      <c r="CZ310" s="5" t="str">
        <f t="shared" si="603"/>
        <v/>
      </c>
      <c r="DA310" s="5" t="str">
        <f t="shared" si="603"/>
        <v/>
      </c>
      <c r="DB310" s="5" t="str">
        <f t="shared" si="603"/>
        <v/>
      </c>
      <c r="DC310" s="5" t="str">
        <f t="shared" si="560"/>
        <v/>
      </c>
      <c r="DD310" s="5" t="str">
        <f t="shared" si="560"/>
        <v/>
      </c>
      <c r="DE310" s="5" t="str">
        <f t="shared" si="560"/>
        <v/>
      </c>
      <c r="DF310" s="5" t="str">
        <f t="shared" si="560"/>
        <v/>
      </c>
      <c r="DG310" s="133" t="str">
        <f t="shared" si="560"/>
        <v/>
      </c>
      <c r="DI310" s="144">
        <f t="shared" ca="1" si="648"/>
        <v>0</v>
      </c>
      <c r="DJ310" s="139">
        <f t="shared" ca="1" si="648"/>
        <v>0</v>
      </c>
      <c r="DK310" s="139">
        <f t="shared" ca="1" si="648"/>
        <v>0</v>
      </c>
      <c r="DL310" s="139">
        <f t="shared" ca="1" si="648"/>
        <v>0</v>
      </c>
      <c r="DM310" s="139">
        <f t="shared" ca="1" si="648"/>
        <v>0</v>
      </c>
      <c r="DN310" s="139">
        <f t="shared" ca="1" si="648"/>
        <v>0</v>
      </c>
      <c r="DO310" s="139">
        <f t="shared" ca="1" si="648"/>
        <v>0</v>
      </c>
      <c r="DP310" s="139">
        <f t="shared" ca="1" si="648"/>
        <v>0</v>
      </c>
      <c r="DQ310" s="139">
        <f t="shared" ca="1" si="648"/>
        <v>0</v>
      </c>
      <c r="DR310" s="139">
        <f t="shared" ca="1" si="648"/>
        <v>0</v>
      </c>
      <c r="DS310" s="139">
        <f t="shared" ca="1" si="609"/>
        <v>0</v>
      </c>
      <c r="DT310" s="139">
        <f t="shared" ca="1" si="609"/>
        <v>0</v>
      </c>
      <c r="DU310" s="139">
        <f t="shared" ca="1" si="609"/>
        <v>0</v>
      </c>
      <c r="DV310" s="139">
        <f t="shared" ca="1" si="609"/>
        <v>0</v>
      </c>
      <c r="DW310" s="139">
        <f t="shared" ca="1" si="609"/>
        <v>0</v>
      </c>
      <c r="DX310" s="139">
        <f t="shared" ca="1" si="609"/>
        <v>0</v>
      </c>
      <c r="DY310" s="139">
        <f t="shared" ca="1" si="609"/>
        <v>0</v>
      </c>
      <c r="DZ310" s="139">
        <f t="shared" ca="1" si="609"/>
        <v>0</v>
      </c>
      <c r="EA310" s="139">
        <f t="shared" ca="1" si="609"/>
        <v>0</v>
      </c>
      <c r="EB310" s="139">
        <f t="shared" ca="1" si="609"/>
        <v>0</v>
      </c>
      <c r="EC310" s="145">
        <f t="shared" ca="1" si="609"/>
        <v>0</v>
      </c>
      <c r="EE310" s="114">
        <f t="shared" ca="1" si="641"/>
        <v>0</v>
      </c>
      <c r="EF310" s="110">
        <f t="shared" ca="1" si="641"/>
        <v>2.8301515143731195</v>
      </c>
      <c r="EG310" s="110">
        <f t="shared" ca="1" si="641"/>
        <v>5.2453273142707566</v>
      </c>
      <c r="EH310" s="110">
        <f t="shared" ca="1" si="641"/>
        <v>7.2792476408422893</v>
      </c>
      <c r="EI310" s="110">
        <f t="shared" ca="1" si="641"/>
        <v>8.9631971342587846</v>
      </c>
      <c r="EJ310" s="110">
        <f t="shared" ca="1" si="641"/>
        <v>10.326189761140208</v>
      </c>
      <c r="EK310" s="110">
        <f t="shared" ca="1" si="641"/>
        <v>11.395123020598369</v>
      </c>
      <c r="EL310" s="110">
        <f t="shared" ca="1" si="641"/>
        <v>12.194922106497152</v>
      </c>
      <c r="EM310" s="110">
        <f t="shared" ca="1" si="641"/>
        <v>12.748674661580473</v>
      </c>
      <c r="EN310" s="110">
        <f t="shared" ca="1" si="641"/>
        <v>13.077756719724057</v>
      </c>
      <c r="EO310" s="110">
        <f t="shared" ca="1" si="634"/>
        <v>13.201950395575373</v>
      </c>
      <c r="EP310" s="110">
        <f t="shared" ca="1" si="634"/>
        <v>13.139553846112584</v>
      </c>
      <c r="EQ310" s="110">
        <f t="shared" ca="1" si="634"/>
        <v>12.907483996041648</v>
      </c>
      <c r="ER310" s="110">
        <f t="shared" ca="1" si="634"/>
        <v>12.521372488333117</v>
      </c>
      <c r="ES310" s="110">
        <f t="shared" ca="1" si="634"/>
        <v>11.995655292456032</v>
      </c>
      <c r="ET310" s="110">
        <f t="shared" ca="1" si="634"/>
        <v>11.343656375883075</v>
      </c>
      <c r="EU310" s="110">
        <f t="shared" ca="1" si="634"/>
        <v>10.577665819111488</v>
      </c>
      <c r="EV310" s="110">
        <f t="shared" ca="1" si="634"/>
        <v>9.7090127306691478</v>
      </c>
      <c r="EW310" s="110">
        <f t="shared" ca="1" si="634"/>
        <v>8.7481332962598337</v>
      </c>
      <c r="EX310" s="110">
        <f t="shared" ca="1" si="634"/>
        <v>7.7046342752582326</v>
      </c>
      <c r="EY310" s="115">
        <f t="shared" ca="1" si="634"/>
        <v>6.5873522381098901</v>
      </c>
      <c r="FA310" s="114">
        <f t="shared" ca="1" si="642"/>
        <v>0</v>
      </c>
      <c r="FB310" s="110">
        <f t="shared" ca="1" si="642"/>
        <v>0</v>
      </c>
      <c r="FC310" s="110">
        <f t="shared" ca="1" si="642"/>
        <v>0</v>
      </c>
      <c r="FD310" s="110">
        <f t="shared" ca="1" si="642"/>
        <v>0</v>
      </c>
      <c r="FE310" s="110">
        <f t="shared" ca="1" si="642"/>
        <v>0</v>
      </c>
      <c r="FF310" s="110">
        <f t="shared" ca="1" si="642"/>
        <v>0</v>
      </c>
      <c r="FG310" s="110">
        <f t="shared" ca="1" si="642"/>
        <v>0</v>
      </c>
      <c r="FH310" s="110">
        <f t="shared" ca="1" si="642"/>
        <v>0</v>
      </c>
      <c r="FI310" s="110">
        <f t="shared" ca="1" si="642"/>
        <v>0</v>
      </c>
      <c r="FJ310" s="110">
        <f t="shared" ca="1" si="642"/>
        <v>0</v>
      </c>
      <c r="FK310" s="110">
        <f t="shared" ca="1" si="643"/>
        <v>1</v>
      </c>
      <c r="FL310" s="110">
        <f t="shared" ca="1" si="643"/>
        <v>1</v>
      </c>
      <c r="FM310" s="110">
        <f t="shared" ca="1" si="643"/>
        <v>1</v>
      </c>
      <c r="FN310" s="110">
        <f t="shared" ca="1" si="643"/>
        <v>1</v>
      </c>
      <c r="FO310" s="110">
        <f t="shared" ca="1" si="643"/>
        <v>1</v>
      </c>
      <c r="FP310" s="110">
        <f t="shared" ca="1" si="643"/>
        <v>1</v>
      </c>
      <c r="FQ310" s="110">
        <f t="shared" ca="1" si="643"/>
        <v>1</v>
      </c>
      <c r="FR310" s="110">
        <f t="shared" ca="1" si="643"/>
        <v>1</v>
      </c>
      <c r="FS310" s="110">
        <f t="shared" ca="1" si="643"/>
        <v>1</v>
      </c>
      <c r="FT310" s="110">
        <f t="shared" ca="1" si="643"/>
        <v>1</v>
      </c>
      <c r="FU310" s="110">
        <f t="shared" ca="1" si="644"/>
        <v>1</v>
      </c>
      <c r="FV310" s="110">
        <f t="shared" ca="1" si="644"/>
        <v>1</v>
      </c>
      <c r="FW310" s="110">
        <f t="shared" ca="1" si="644"/>
        <v>0</v>
      </c>
      <c r="FX310" s="110">
        <f t="shared" ca="1" si="644"/>
        <v>0</v>
      </c>
      <c r="FY310" s="110">
        <f t="shared" ca="1" si="644"/>
        <v>0</v>
      </c>
      <c r="FZ310" s="110">
        <f t="shared" ca="1" si="644"/>
        <v>0</v>
      </c>
      <c r="GA310" s="110">
        <f t="shared" ca="1" si="644"/>
        <v>0</v>
      </c>
      <c r="GB310" s="110">
        <f t="shared" ca="1" si="644"/>
        <v>0</v>
      </c>
      <c r="GC310" s="110">
        <f t="shared" ca="1" si="644"/>
        <v>0</v>
      </c>
      <c r="GD310" s="110">
        <f t="shared" ca="1" si="644"/>
        <v>0</v>
      </c>
      <c r="GE310" s="115">
        <f t="shared" ca="1" si="644"/>
        <v>0</v>
      </c>
      <c r="GG310" s="114">
        <v>1</v>
      </c>
      <c r="GH310" s="110">
        <f t="shared" ref="GH310:HK310" ca="1" si="652">IF(AND($A310&gt;0,$B310&gt;0),IF(OR((GH$61*EXP($D310-$B310*GH$61)-GH$61)&gt;$AE$2*$H310,GG310=0),0,1),"")</f>
        <v>1</v>
      </c>
      <c r="GI310" s="110">
        <f t="shared" ca="1" si="652"/>
        <v>1</v>
      </c>
      <c r="GJ310" s="110">
        <f t="shared" ca="1" si="652"/>
        <v>1</v>
      </c>
      <c r="GK310" s="110">
        <f t="shared" ca="1" si="652"/>
        <v>1</v>
      </c>
      <c r="GL310" s="110">
        <f t="shared" ca="1" si="652"/>
        <v>1</v>
      </c>
      <c r="GM310" s="110">
        <f t="shared" ca="1" si="652"/>
        <v>1</v>
      </c>
      <c r="GN310" s="110">
        <f t="shared" ca="1" si="652"/>
        <v>1</v>
      </c>
      <c r="GO310" s="110">
        <f t="shared" ca="1" si="652"/>
        <v>1</v>
      </c>
      <c r="GP310" s="110">
        <f t="shared" ca="1" si="652"/>
        <v>1</v>
      </c>
      <c r="GQ310" s="110">
        <f t="shared" ca="1" si="652"/>
        <v>0</v>
      </c>
      <c r="GR310" s="110">
        <f t="shared" ca="1" si="652"/>
        <v>0</v>
      </c>
      <c r="GS310" s="110">
        <f t="shared" ca="1" si="652"/>
        <v>0</v>
      </c>
      <c r="GT310" s="110">
        <f t="shared" ca="1" si="652"/>
        <v>0</v>
      </c>
      <c r="GU310" s="110">
        <f t="shared" ca="1" si="652"/>
        <v>0</v>
      </c>
      <c r="GV310" s="110">
        <f t="shared" ca="1" si="652"/>
        <v>0</v>
      </c>
      <c r="GW310" s="110">
        <f t="shared" ca="1" si="652"/>
        <v>0</v>
      </c>
      <c r="GX310" s="110">
        <f t="shared" ca="1" si="652"/>
        <v>0</v>
      </c>
      <c r="GY310" s="110">
        <f t="shared" ca="1" si="652"/>
        <v>0</v>
      </c>
      <c r="GZ310" s="110">
        <f t="shared" ca="1" si="652"/>
        <v>0</v>
      </c>
      <c r="HA310" s="110">
        <f t="shared" ca="1" si="652"/>
        <v>0</v>
      </c>
      <c r="HB310" s="110">
        <f t="shared" ca="1" si="652"/>
        <v>0</v>
      </c>
      <c r="HC310" s="110">
        <f t="shared" ca="1" si="652"/>
        <v>0</v>
      </c>
      <c r="HD310" s="110">
        <f t="shared" ca="1" si="652"/>
        <v>0</v>
      </c>
      <c r="HE310" s="110">
        <f t="shared" ca="1" si="652"/>
        <v>0</v>
      </c>
      <c r="HF310" s="110">
        <f t="shared" ca="1" si="652"/>
        <v>0</v>
      </c>
      <c r="HG310" s="110">
        <f t="shared" ca="1" si="652"/>
        <v>0</v>
      </c>
      <c r="HH310" s="110">
        <f t="shared" ca="1" si="652"/>
        <v>0</v>
      </c>
      <c r="HI310" s="110">
        <f t="shared" ca="1" si="652"/>
        <v>0</v>
      </c>
      <c r="HJ310" s="110">
        <f t="shared" ca="1" si="652"/>
        <v>0</v>
      </c>
      <c r="HK310" s="115">
        <f t="shared" ca="1" si="652"/>
        <v>0</v>
      </c>
    </row>
    <row r="311" spans="1:219" x14ac:dyDescent="0.25">
      <c r="A311" s="176">
        <f t="shared" ca="1" si="528"/>
        <v>1.1628362251218436</v>
      </c>
      <c r="B311" s="164">
        <f t="shared" ca="1" si="529"/>
        <v>4.7671998696688089E-2</v>
      </c>
      <c r="C311" s="106">
        <f t="shared" ca="1" si="530"/>
        <v>0.66598739844408128</v>
      </c>
      <c r="D311" s="108">
        <f t="shared" ca="1" si="531"/>
        <v>1.3846058325650012</v>
      </c>
      <c r="E311" s="109">
        <f t="shared" ca="1" si="532"/>
        <v>29.044425877222423</v>
      </c>
      <c r="F311" s="109">
        <f t="shared" ca="1" si="533"/>
        <v>11.707157235493929</v>
      </c>
      <c r="G311" s="109">
        <f t="shared" ca="1" si="534"/>
        <v>26.754498632912508</v>
      </c>
      <c r="H311" s="109">
        <f t="shared" ca="1" si="535"/>
        <v>15.047341397418579</v>
      </c>
      <c r="I311" s="177"/>
      <c r="J311" s="30" t="s">
        <v>299</v>
      </c>
      <c r="K311" s="89">
        <f t="shared" ca="1" si="636"/>
        <v>0.13695300672662025</v>
      </c>
      <c r="L311" s="89">
        <f t="shared" ca="1" si="636"/>
        <v>0.74160465676181864</v>
      </c>
      <c r="M311" s="89">
        <f t="shared" ca="1" si="636"/>
        <v>9.8583260592283506E-2</v>
      </c>
      <c r="N311" s="89">
        <f t="shared" ca="1" si="636"/>
        <v>-1.0649490381436091</v>
      </c>
      <c r="O311" s="89">
        <f t="shared" ca="1" si="636"/>
        <v>-0.30700255599325066</v>
      </c>
      <c r="P311" s="89">
        <f t="shared" ca="1" si="636"/>
        <v>-0.81775242806075465</v>
      </c>
      <c r="Q311" s="89">
        <f t="shared" ca="1" si="636"/>
        <v>0.41148501321826991</v>
      </c>
      <c r="R311" s="89">
        <f t="shared" ca="1" si="636"/>
        <v>-0.41184718490169098</v>
      </c>
      <c r="S311" s="89">
        <f t="shared" ca="1" si="636"/>
        <v>0.82443786118685636</v>
      </c>
      <c r="T311" s="89">
        <f t="shared" ca="1" si="636"/>
        <v>-0.30700255599325066</v>
      </c>
      <c r="U311" s="89">
        <f t="shared" ca="1" si="637"/>
        <v>-0.21005970810345143</v>
      </c>
      <c r="V311" s="89">
        <f t="shared" ca="1" si="637"/>
        <v>0.21206368060581204</v>
      </c>
      <c r="W311" s="89">
        <f t="shared" ca="1" si="637"/>
        <v>0.89371861765175975</v>
      </c>
      <c r="X311" s="89">
        <f t="shared" ca="1" si="637"/>
        <v>-1.0649490381436091</v>
      </c>
      <c r="Y311" s="89">
        <f t="shared" ca="1" si="637"/>
        <v>9.8583260592283506E-2</v>
      </c>
      <c r="Z311" s="89">
        <f t="shared" ca="1" si="637"/>
        <v>0.82443786118685636</v>
      </c>
      <c r="AA311" s="89">
        <f t="shared" ca="1" si="637"/>
        <v>-1.4331148233707331</v>
      </c>
      <c r="AB311" s="89">
        <f t="shared" ca="1" si="637"/>
        <v>-1.0097454203712564</v>
      </c>
      <c r="AC311" s="89">
        <f t="shared" ca="1" si="637"/>
        <v>0.89371861765175975</v>
      </c>
      <c r="AD311" s="89">
        <f t="shared" ca="1" si="637"/>
        <v>1.4105767449530626E-2</v>
      </c>
      <c r="AE311" s="89">
        <f t="shared" ca="1" si="638"/>
        <v>5.4419538639000731E-2</v>
      </c>
      <c r="AF311" s="89">
        <f t="shared" ca="1" si="638"/>
        <v>-0.81775242806075465</v>
      </c>
      <c r="AG311" s="89">
        <f t="shared" ca="1" si="638"/>
        <v>9.8583260592283506E-2</v>
      </c>
      <c r="AH311" s="89">
        <f t="shared" ca="1" si="638"/>
        <v>0.74160465676181864</v>
      </c>
      <c r="AI311" s="89">
        <f t="shared" ca="1" si="638"/>
        <v>-0.41558093709150801</v>
      </c>
      <c r="AJ311" s="89">
        <f t="shared" ca="1" si="638"/>
        <v>0.14357639329378769</v>
      </c>
      <c r="AK311" s="89">
        <f t="shared" ca="1" si="638"/>
        <v>1.1628631778867338</v>
      </c>
      <c r="AL311" s="89">
        <f t="shared" ca="1" si="638"/>
        <v>0.3096998313943522</v>
      </c>
      <c r="AM311" s="89">
        <f t="shared" ca="1" si="638"/>
        <v>1.1628631778867338</v>
      </c>
      <c r="AN311" s="89">
        <f t="shared" ca="1" si="638"/>
        <v>0.41148501321826991</v>
      </c>
      <c r="AO311" s="89">
        <f t="shared" ca="1" si="639"/>
        <v>0.41148501321826991</v>
      </c>
      <c r="AP311" s="89">
        <f t="shared" ca="1" si="639"/>
        <v>0.10667228108213433</v>
      </c>
      <c r="AQ311" s="89">
        <f t="shared" ca="1" si="639"/>
        <v>1.4105767449530626E-2</v>
      </c>
      <c r="AR311" s="89">
        <f t="shared" ca="1" si="639"/>
        <v>0.82443786118685636</v>
      </c>
      <c r="AS311" s="89">
        <f t="shared" ca="1" si="639"/>
        <v>-0.21005970810345143</v>
      </c>
      <c r="AT311" s="89">
        <f t="shared" ca="1" si="639"/>
        <v>-1.4331148233707331</v>
      </c>
      <c r="AU311" s="89">
        <f t="shared" ca="1" si="639"/>
        <v>0.41148501321826991</v>
      </c>
      <c r="AV311" s="89">
        <f t="shared" ca="1" si="639"/>
        <v>-0.15653910921934289</v>
      </c>
      <c r="AW311" s="89">
        <f t="shared" ca="1" si="639"/>
        <v>-2.3856124570488357E-2</v>
      </c>
      <c r="AX311" s="89" t="str">
        <f t="shared" ca="1" si="639"/>
        <v/>
      </c>
      <c r="AY311" s="89" t="str">
        <f t="shared" ca="1" si="640"/>
        <v/>
      </c>
      <c r="AZ311" s="89" t="str">
        <f t="shared" ca="1" si="640"/>
        <v/>
      </c>
      <c r="BA311" s="89" t="str">
        <f t="shared" ca="1" si="640"/>
        <v/>
      </c>
      <c r="BB311" s="89" t="str">
        <f t="shared" ca="1" si="640"/>
        <v/>
      </c>
      <c r="BC311" s="89" t="str">
        <f t="shared" ca="1" si="640"/>
        <v/>
      </c>
      <c r="BD311" s="89" t="str">
        <f t="shared" ca="1" si="640"/>
        <v/>
      </c>
      <c r="BE311" s="89" t="str">
        <f t="shared" ca="1" si="640"/>
        <v/>
      </c>
      <c r="BF311" s="89" t="str">
        <f t="shared" ca="1" si="640"/>
        <v/>
      </c>
      <c r="BG311" s="89" t="str">
        <f t="shared" ca="1" si="640"/>
        <v/>
      </c>
      <c r="BH311" s="89" t="str">
        <f t="shared" ca="1" si="640"/>
        <v/>
      </c>
      <c r="BJ311" s="132">
        <f t="shared" ca="1" si="588"/>
        <v>1.1504216573608725</v>
      </c>
      <c r="BK311" s="89">
        <f t="shared" ca="1" si="588"/>
        <v>1.7256799200889961</v>
      </c>
      <c r="BL311" s="89">
        <f t="shared" ca="1" si="588"/>
        <v>1.1027387657829841</v>
      </c>
      <c r="BM311" s="89">
        <f t="shared" ca="1" si="588"/>
        <v>-0.40952956904297211</v>
      </c>
      <c r="BN311" s="89">
        <f t="shared" ca="1" si="588"/>
        <v>0.76794071376291073</v>
      </c>
      <c r="BO311" s="89">
        <f t="shared" ca="1" si="588"/>
        <v>3.5490824972070567E-2</v>
      </c>
      <c r="BP311" s="89">
        <f t="shared" ca="1" si="588"/>
        <v>1.4169294263015801</v>
      </c>
      <c r="BQ311" s="89">
        <f t="shared" ca="1" si="588"/>
        <v>0.45869415515329254</v>
      </c>
      <c r="BR311" s="89">
        <f t="shared" ca="1" si="588"/>
        <v>1.5923381215010914</v>
      </c>
      <c r="BS311" s="89">
        <f t="shared" ca="1" si="588"/>
        <v>0.29941483560481619</v>
      </c>
      <c r="BT311" s="89">
        <f t="shared" ca="1" si="588"/>
        <v>0.53026263882561619</v>
      </c>
      <c r="BU311" s="89">
        <f t="shared" ca="1" si="629"/>
        <v>0.93575597204242777</v>
      </c>
      <c r="BV311" s="89">
        <f t="shared" ca="1" si="629"/>
        <v>1.2371202072127756</v>
      </c>
      <c r="BW311" s="89">
        <f t="shared" ca="1" si="629"/>
        <v>-0.63186618051814614</v>
      </c>
      <c r="BX311" s="89">
        <f t="shared" ca="1" si="629"/>
        <v>1.0413741753836145</v>
      </c>
      <c r="BY311" s="89">
        <f t="shared" ca="1" si="629"/>
        <v>2.0374907553139345</v>
      </c>
      <c r="BZ311" s="89">
        <f t="shared" ca="1" si="562"/>
        <v>-0.41673827078364178</v>
      </c>
      <c r="CA311" s="89">
        <f t="shared" ca="1" si="562"/>
        <v>0.17363901464239717</v>
      </c>
      <c r="CB311" s="89">
        <f t="shared" ca="1" si="562"/>
        <v>1.1830961044457078</v>
      </c>
      <c r="CC311" s="89">
        <f t="shared" ca="1" si="562"/>
        <v>0.94200350872564598</v>
      </c>
      <c r="CD311" s="89">
        <f t="shared" ca="1" si="562"/>
        <v>1.0537730760102832</v>
      </c>
      <c r="CE311" s="89">
        <f t="shared" ca="1" si="562"/>
        <v>-0.17003496953790731</v>
      </c>
      <c r="CF311" s="89">
        <f t="shared" ca="1" si="562"/>
        <v>-0.17225835261989608</v>
      </c>
      <c r="CG311" s="89">
        <f t="shared" ca="1" si="562"/>
        <v>1.4639451667500876</v>
      </c>
      <c r="CH311" s="89">
        <f t="shared" ca="1" si="627"/>
        <v>0.50011147517715082</v>
      </c>
      <c r="CI311" s="89">
        <f t="shared" ca="1" si="627"/>
        <v>-0.52097156674938661</v>
      </c>
      <c r="CJ311" s="89">
        <f t="shared" ca="1" si="647"/>
        <v>0.68732098558362553</v>
      </c>
      <c r="CK311" s="89">
        <f t="shared" ca="1" si="647"/>
        <v>5.1770874691671187E-2</v>
      </c>
      <c r="CL311" s="89">
        <f t="shared" ca="1" si="647"/>
        <v>1.5106109019880738</v>
      </c>
      <c r="CM311" s="89">
        <f t="shared" ca="1" si="647"/>
        <v>1.4427547393205771</v>
      </c>
      <c r="CN311" s="89">
        <f t="shared" ca="1" si="647"/>
        <v>1.3943263830141075</v>
      </c>
      <c r="CO311" s="89">
        <f t="shared" ca="1" si="647"/>
        <v>0.99227969693061058</v>
      </c>
      <c r="CP311" s="89">
        <f t="shared" ca="1" si="570"/>
        <v>0.97905175144370782</v>
      </c>
      <c r="CQ311" s="89">
        <f t="shared" ca="1" si="570"/>
        <v>1.5691849346009197</v>
      </c>
      <c r="CR311" s="5">
        <f t="shared" ca="1" si="570"/>
        <v>0.938932891922031</v>
      </c>
      <c r="CS311" s="5">
        <f t="shared" ca="1" si="570"/>
        <v>-0.33718750438732825</v>
      </c>
      <c r="CT311" s="5">
        <f t="shared" ca="1" si="570"/>
        <v>1.5933526236997668</v>
      </c>
      <c r="CU311" s="5">
        <f t="shared" ca="1" si="570"/>
        <v>0.65591492452906541</v>
      </c>
      <c r="CV311" s="5">
        <f t="shared" ca="1" si="603"/>
        <v>0.17468479257234415</v>
      </c>
      <c r="CW311" s="5" t="str">
        <f t="shared" si="603"/>
        <v/>
      </c>
      <c r="CX311" s="5" t="str">
        <f t="shared" si="603"/>
        <v/>
      </c>
      <c r="CY311" s="5" t="str">
        <f t="shared" si="603"/>
        <v/>
      </c>
      <c r="CZ311" s="5" t="str">
        <f t="shared" si="603"/>
        <v/>
      </c>
      <c r="DA311" s="5" t="str">
        <f t="shared" si="603"/>
        <v/>
      </c>
      <c r="DB311" s="5" t="str">
        <f t="shared" si="603"/>
        <v/>
      </c>
      <c r="DC311" s="5" t="str">
        <f t="shared" si="560"/>
        <v/>
      </c>
      <c r="DD311" s="5" t="str">
        <f t="shared" si="560"/>
        <v/>
      </c>
      <c r="DE311" s="5" t="str">
        <f t="shared" si="560"/>
        <v/>
      </c>
      <c r="DF311" s="5" t="str">
        <f t="shared" si="560"/>
        <v/>
      </c>
      <c r="DG311" s="133" t="str">
        <f t="shared" si="560"/>
        <v/>
      </c>
      <c r="DI311" s="144">
        <f t="shared" ca="1" si="648"/>
        <v>0</v>
      </c>
      <c r="DJ311" s="139">
        <f t="shared" ca="1" si="648"/>
        <v>0</v>
      </c>
      <c r="DK311" s="139">
        <f t="shared" ca="1" si="648"/>
        <v>0</v>
      </c>
      <c r="DL311" s="139">
        <f t="shared" ca="1" si="648"/>
        <v>0</v>
      </c>
      <c r="DM311" s="139">
        <f t="shared" ca="1" si="648"/>
        <v>0</v>
      </c>
      <c r="DN311" s="139">
        <f t="shared" ca="1" si="648"/>
        <v>0</v>
      </c>
      <c r="DO311" s="139">
        <f t="shared" ca="1" si="648"/>
        <v>0</v>
      </c>
      <c r="DP311" s="139">
        <f t="shared" ca="1" si="648"/>
        <v>0</v>
      </c>
      <c r="DQ311" s="139">
        <f t="shared" ca="1" si="648"/>
        <v>0</v>
      </c>
      <c r="DR311" s="139">
        <f t="shared" ca="1" si="648"/>
        <v>0</v>
      </c>
      <c r="DS311" s="139">
        <f t="shared" ca="1" si="609"/>
        <v>0</v>
      </c>
      <c r="DT311" s="139">
        <f t="shared" ca="1" si="609"/>
        <v>0</v>
      </c>
      <c r="DU311" s="139">
        <f t="shared" ca="1" si="609"/>
        <v>0</v>
      </c>
      <c r="DV311" s="139">
        <f t="shared" ca="1" si="609"/>
        <v>0</v>
      </c>
      <c r="DW311" s="139">
        <f t="shared" ca="1" si="609"/>
        <v>0</v>
      </c>
      <c r="DX311" s="139">
        <f t="shared" ca="1" si="609"/>
        <v>0</v>
      </c>
      <c r="DY311" s="139">
        <f t="shared" ca="1" si="609"/>
        <v>0</v>
      </c>
      <c r="DZ311" s="139">
        <f t="shared" ca="1" si="609"/>
        <v>0</v>
      </c>
      <c r="EA311" s="139">
        <f t="shared" ca="1" si="609"/>
        <v>0</v>
      </c>
      <c r="EB311" s="139">
        <f t="shared" ca="1" si="609"/>
        <v>0</v>
      </c>
      <c r="EC311" s="145">
        <f t="shared" ca="1" si="609"/>
        <v>0</v>
      </c>
      <c r="EE311" s="114">
        <f t="shared" ca="1" si="641"/>
        <v>0</v>
      </c>
      <c r="EF311" s="110">
        <f t="shared" ca="1" si="641"/>
        <v>2.8073516173103132</v>
      </c>
      <c r="EG311" s="110">
        <f t="shared" ca="1" si="641"/>
        <v>5.2602118999490592</v>
      </c>
      <c r="EH311" s="110">
        <f t="shared" ca="1" si="641"/>
        <v>7.3833350837318719</v>
      </c>
      <c r="EI311" s="110">
        <f t="shared" ca="1" si="641"/>
        <v>9.1999388749782742</v>
      </c>
      <c r="EJ311" s="110">
        <f t="shared" ca="1" si="641"/>
        <v>10.731793864106525</v>
      </c>
      <c r="EK311" s="110">
        <f t="shared" ca="1" si="641"/>
        <v>11.999307944206002</v>
      </c>
      <c r="EL311" s="110">
        <f t="shared" ca="1" si="641"/>
        <v>13.021606005879104</v>
      </c>
      <c r="EM311" s="110">
        <f t="shared" ca="1" si="641"/>
        <v>13.81660516521077</v>
      </c>
      <c r="EN311" s="110">
        <f t="shared" ca="1" si="641"/>
        <v>14.401085768045732</v>
      </c>
      <c r="EO311" s="110">
        <f t="shared" ca="1" si="634"/>
        <v>14.790758400792857</v>
      </c>
      <c r="EP311" s="110">
        <f t="shared" ca="1" si="634"/>
        <v>15.000327125694231</v>
      </c>
      <c r="EQ311" s="110">
        <f t="shared" ca="1" si="634"/>
        <v>15.043549146860229</v>
      </c>
      <c r="ER311" s="110">
        <f t="shared" ca="1" si="634"/>
        <v>14.933291102345905</v>
      </c>
      <c r="ES311" s="110">
        <f t="shared" ca="1" si="634"/>
        <v>14.681582167098018</v>
      </c>
      <c r="ET311" s="110">
        <f t="shared" ca="1" si="634"/>
        <v>14.299664141705286</v>
      </c>
      <c r="EU311" s="110">
        <f t="shared" ca="1" si="634"/>
        <v>13.798038692508378</v>
      </c>
      <c r="EV311" s="110">
        <f t="shared" ca="1" si="634"/>
        <v>13.186511899744392</v>
      </c>
      <c r="EW311" s="110">
        <f t="shared" ca="1" si="634"/>
        <v>12.474236261986469</v>
      </c>
      <c r="EX311" s="110">
        <f t="shared" ca="1" si="634"/>
        <v>11.669750297169429</v>
      </c>
      <c r="EY311" s="115">
        <f t="shared" ca="1" si="634"/>
        <v>10.781015872942756</v>
      </c>
      <c r="FA311" s="114">
        <f t="shared" ca="1" si="642"/>
        <v>0</v>
      </c>
      <c r="FB311" s="110">
        <f t="shared" ca="1" si="642"/>
        <v>0</v>
      </c>
      <c r="FC311" s="110">
        <f t="shared" ca="1" si="642"/>
        <v>0</v>
      </c>
      <c r="FD311" s="110">
        <f t="shared" ca="1" si="642"/>
        <v>0</v>
      </c>
      <c r="FE311" s="110">
        <f t="shared" ca="1" si="642"/>
        <v>0</v>
      </c>
      <c r="FF311" s="110">
        <f t="shared" ca="1" si="642"/>
        <v>0</v>
      </c>
      <c r="FG311" s="110">
        <f t="shared" ca="1" si="642"/>
        <v>0</v>
      </c>
      <c r="FH311" s="110">
        <f t="shared" ca="1" si="642"/>
        <v>0</v>
      </c>
      <c r="FI311" s="110">
        <f t="shared" ca="1" si="642"/>
        <v>0</v>
      </c>
      <c r="FJ311" s="110">
        <f t="shared" ca="1" si="642"/>
        <v>0</v>
      </c>
      <c r="FK311" s="110">
        <f t="shared" ca="1" si="643"/>
        <v>0</v>
      </c>
      <c r="FL311" s="110">
        <f t="shared" ca="1" si="643"/>
        <v>0</v>
      </c>
      <c r="FM311" s="110">
        <f t="shared" ca="1" si="643"/>
        <v>1</v>
      </c>
      <c r="FN311" s="110">
        <f t="shared" ca="1" si="643"/>
        <v>1</v>
      </c>
      <c r="FO311" s="110">
        <f t="shared" ca="1" si="643"/>
        <v>1</v>
      </c>
      <c r="FP311" s="110">
        <f t="shared" ca="1" si="643"/>
        <v>1</v>
      </c>
      <c r="FQ311" s="110">
        <f t="shared" ca="1" si="643"/>
        <v>1</v>
      </c>
      <c r="FR311" s="110">
        <f t="shared" ca="1" si="643"/>
        <v>1</v>
      </c>
      <c r="FS311" s="110">
        <f t="shared" ca="1" si="643"/>
        <v>1</v>
      </c>
      <c r="FT311" s="110">
        <f t="shared" ca="1" si="643"/>
        <v>1</v>
      </c>
      <c r="FU311" s="110">
        <f t="shared" ca="1" si="644"/>
        <v>1</v>
      </c>
      <c r="FV311" s="110">
        <f t="shared" ca="1" si="644"/>
        <v>1</v>
      </c>
      <c r="FW311" s="110">
        <f t="shared" ca="1" si="644"/>
        <v>1</v>
      </c>
      <c r="FX311" s="110">
        <f t="shared" ca="1" si="644"/>
        <v>1</v>
      </c>
      <c r="FY311" s="110">
        <f t="shared" ca="1" si="644"/>
        <v>1</v>
      </c>
      <c r="FZ311" s="110">
        <f t="shared" ca="1" si="644"/>
        <v>0</v>
      </c>
      <c r="GA311" s="110">
        <f t="shared" ca="1" si="644"/>
        <v>0</v>
      </c>
      <c r="GB311" s="110">
        <f t="shared" ca="1" si="644"/>
        <v>0</v>
      </c>
      <c r="GC311" s="110">
        <f t="shared" ca="1" si="644"/>
        <v>0</v>
      </c>
      <c r="GD311" s="110">
        <f t="shared" ca="1" si="644"/>
        <v>0</v>
      </c>
      <c r="GE311" s="115">
        <f t="shared" ca="1" si="644"/>
        <v>0</v>
      </c>
      <c r="GG311" s="114">
        <v>1</v>
      </c>
      <c r="GH311" s="110">
        <f t="shared" ref="GH311:HK311" ca="1" si="653">IF(AND($A311&gt;0,$B311&gt;0),IF(OR((GH$61*EXP($D311-$B311*GH$61)-GH$61)&gt;$AE$2*$H311,GG311=0),0,1),"")</f>
        <v>1</v>
      </c>
      <c r="GI311" s="110">
        <f t="shared" ca="1" si="653"/>
        <v>1</v>
      </c>
      <c r="GJ311" s="110">
        <f t="shared" ca="1" si="653"/>
        <v>1</v>
      </c>
      <c r="GK311" s="110">
        <f t="shared" ca="1" si="653"/>
        <v>1</v>
      </c>
      <c r="GL311" s="110">
        <f t="shared" ca="1" si="653"/>
        <v>1</v>
      </c>
      <c r="GM311" s="110">
        <f t="shared" ca="1" si="653"/>
        <v>1</v>
      </c>
      <c r="GN311" s="110">
        <f t="shared" ca="1" si="653"/>
        <v>1</v>
      </c>
      <c r="GO311" s="110">
        <f t="shared" ca="1" si="653"/>
        <v>1</v>
      </c>
      <c r="GP311" s="110">
        <f t="shared" ca="1" si="653"/>
        <v>1</v>
      </c>
      <c r="GQ311" s="110">
        <f t="shared" ca="1" si="653"/>
        <v>1</v>
      </c>
      <c r="GR311" s="110">
        <f t="shared" ca="1" si="653"/>
        <v>1</v>
      </c>
      <c r="GS311" s="110">
        <f t="shared" ca="1" si="653"/>
        <v>0</v>
      </c>
      <c r="GT311" s="110">
        <f t="shared" ca="1" si="653"/>
        <v>0</v>
      </c>
      <c r="GU311" s="110">
        <f t="shared" ca="1" si="653"/>
        <v>0</v>
      </c>
      <c r="GV311" s="110">
        <f t="shared" ca="1" si="653"/>
        <v>0</v>
      </c>
      <c r="GW311" s="110">
        <f t="shared" ca="1" si="653"/>
        <v>0</v>
      </c>
      <c r="GX311" s="110">
        <f t="shared" ca="1" si="653"/>
        <v>0</v>
      </c>
      <c r="GY311" s="110">
        <f t="shared" ca="1" si="653"/>
        <v>0</v>
      </c>
      <c r="GZ311" s="110">
        <f t="shared" ca="1" si="653"/>
        <v>0</v>
      </c>
      <c r="HA311" s="110">
        <f t="shared" ca="1" si="653"/>
        <v>0</v>
      </c>
      <c r="HB311" s="110">
        <f t="shared" ca="1" si="653"/>
        <v>0</v>
      </c>
      <c r="HC311" s="110">
        <f t="shared" ca="1" si="653"/>
        <v>0</v>
      </c>
      <c r="HD311" s="110">
        <f t="shared" ca="1" si="653"/>
        <v>0</v>
      </c>
      <c r="HE311" s="110">
        <f t="shared" ca="1" si="653"/>
        <v>0</v>
      </c>
      <c r="HF311" s="110">
        <f t="shared" ca="1" si="653"/>
        <v>0</v>
      </c>
      <c r="HG311" s="110">
        <f t="shared" ca="1" si="653"/>
        <v>0</v>
      </c>
      <c r="HH311" s="110">
        <f t="shared" ca="1" si="653"/>
        <v>0</v>
      </c>
      <c r="HI311" s="110">
        <f t="shared" ca="1" si="653"/>
        <v>0</v>
      </c>
      <c r="HJ311" s="110">
        <f t="shared" ca="1" si="653"/>
        <v>0</v>
      </c>
      <c r="HK311" s="115">
        <f t="shared" ca="1" si="653"/>
        <v>0</v>
      </c>
    </row>
    <row r="312" spans="1:219" x14ac:dyDescent="0.25">
      <c r="A312" s="176">
        <f t="shared" ca="1" si="528"/>
        <v>1.3282951978239637</v>
      </c>
      <c r="B312" s="164">
        <f t="shared" ca="1" si="529"/>
        <v>6.1131305665104378E-2</v>
      </c>
      <c r="C312" s="106">
        <f t="shared" ca="1" si="530"/>
        <v>0.53538288768079534</v>
      </c>
      <c r="D312" s="108">
        <f t="shared" ca="1" si="531"/>
        <v>1.4716126160346772</v>
      </c>
      <c r="E312" s="109">
        <f t="shared" ca="1" si="532"/>
        <v>24.072978648560401</v>
      </c>
      <c r="F312" s="109">
        <f t="shared" ca="1" si="533"/>
        <v>9.5566623883473572</v>
      </c>
      <c r="G312" s="109">
        <f t="shared" ca="1" si="534"/>
        <v>23.211315805142348</v>
      </c>
      <c r="H312" s="109">
        <f t="shared" ca="1" si="535"/>
        <v>13.654653416794991</v>
      </c>
      <c r="I312" s="177"/>
      <c r="J312" s="30" t="s">
        <v>300</v>
      </c>
      <c r="K312" s="89">
        <f t="shared" ca="1" si="636"/>
        <v>0.3096998313943522</v>
      </c>
      <c r="L312" s="89">
        <f t="shared" ca="1" si="636"/>
        <v>-9.3840171590928279E-2</v>
      </c>
      <c r="M312" s="89">
        <f t="shared" ca="1" si="636"/>
        <v>1.4105767449530626E-2</v>
      </c>
      <c r="N312" s="89">
        <f t="shared" ca="1" si="636"/>
        <v>-9.3840171590928279E-2</v>
      </c>
      <c r="O312" s="89">
        <f t="shared" ca="1" si="636"/>
        <v>0.41148501321826991</v>
      </c>
      <c r="P312" s="89">
        <f t="shared" ca="1" si="636"/>
        <v>0.53753403810350731</v>
      </c>
      <c r="Q312" s="89">
        <f t="shared" ca="1" si="636"/>
        <v>-1.0649490381436091</v>
      </c>
      <c r="R312" s="89">
        <f t="shared" ca="1" si="636"/>
        <v>2.8755171397204293E-2</v>
      </c>
      <c r="S312" s="89">
        <f t="shared" ca="1" si="636"/>
        <v>-0.30649199665355353</v>
      </c>
      <c r="T312" s="89">
        <f t="shared" ca="1" si="636"/>
        <v>-9.3840171590928279E-2</v>
      </c>
      <c r="U312" s="89">
        <f t="shared" ca="1" si="637"/>
        <v>1.4105767449530626E-2</v>
      </c>
      <c r="V312" s="89">
        <f t="shared" ca="1" si="637"/>
        <v>-0.30649199665355353</v>
      </c>
      <c r="W312" s="89">
        <f t="shared" ca="1" si="637"/>
        <v>0.14357639329378769</v>
      </c>
      <c r="X312" s="89">
        <f t="shared" ca="1" si="637"/>
        <v>-0.44623785415300243</v>
      </c>
      <c r="Y312" s="89">
        <f t="shared" ca="1" si="637"/>
        <v>0.74370258632857644</v>
      </c>
      <c r="Z312" s="89">
        <f t="shared" ca="1" si="637"/>
        <v>0.82443786118685636</v>
      </c>
      <c r="AA312" s="89">
        <f t="shared" ca="1" si="637"/>
        <v>-0.41184718490169098</v>
      </c>
      <c r="AB312" s="89">
        <f t="shared" ca="1" si="637"/>
        <v>0.21206368060581204</v>
      </c>
      <c r="AC312" s="89">
        <f t="shared" ca="1" si="637"/>
        <v>2.8755171397204293E-2</v>
      </c>
      <c r="AD312" s="89">
        <f t="shared" ca="1" si="637"/>
        <v>-1.0097454203712564</v>
      </c>
      <c r="AE312" s="89">
        <f t="shared" ca="1" si="638"/>
        <v>0.51560491500326755</v>
      </c>
      <c r="AF312" s="89">
        <f t="shared" ca="1" si="638"/>
        <v>0.53753403810350731</v>
      </c>
      <c r="AG312" s="89">
        <f t="shared" ca="1" si="638"/>
        <v>0.94353006046483001</v>
      </c>
      <c r="AH312" s="89">
        <f t="shared" ca="1" si="638"/>
        <v>-0.31999883307611282</v>
      </c>
      <c r="AI312" s="89">
        <f t="shared" ca="1" si="638"/>
        <v>0.31960967874145596</v>
      </c>
      <c r="AJ312" s="89">
        <f t="shared" ca="1" si="638"/>
        <v>0.94353006046483001</v>
      </c>
      <c r="AK312" s="89">
        <f t="shared" ca="1" si="638"/>
        <v>0.94353006046483001</v>
      </c>
      <c r="AL312" s="89">
        <f t="shared" ca="1" si="638"/>
        <v>-2.3856124570488357E-2</v>
      </c>
      <c r="AM312" s="89">
        <f t="shared" ca="1" si="638"/>
        <v>-1.3483164959119551</v>
      </c>
      <c r="AN312" s="89">
        <f t="shared" ca="1" si="638"/>
        <v>0.21206368060581204</v>
      </c>
      <c r="AO312" s="89">
        <f t="shared" ca="1" si="639"/>
        <v>-0.30700255599325066</v>
      </c>
      <c r="AP312" s="89">
        <f t="shared" ca="1" si="639"/>
        <v>0.53753403810350731</v>
      </c>
      <c r="AQ312" s="89">
        <f t="shared" ca="1" si="639"/>
        <v>6.3830203882474623E-2</v>
      </c>
      <c r="AR312" s="89">
        <f t="shared" ca="1" si="639"/>
        <v>9.8583260592283506E-2</v>
      </c>
      <c r="AS312" s="89">
        <f t="shared" ca="1" si="639"/>
        <v>-2.3856124570488357E-2</v>
      </c>
      <c r="AT312" s="89">
        <f t="shared" ca="1" si="639"/>
        <v>2.8755171397204293E-2</v>
      </c>
      <c r="AU312" s="89">
        <f t="shared" ca="1" si="639"/>
        <v>0.10667228108213433</v>
      </c>
      <c r="AV312" s="89">
        <f t="shared" ca="1" si="639"/>
        <v>0.89371861765175975</v>
      </c>
      <c r="AW312" s="89">
        <f t="shared" ca="1" si="639"/>
        <v>-0.41184718490169098</v>
      </c>
      <c r="AX312" s="89" t="str">
        <f t="shared" ca="1" si="639"/>
        <v/>
      </c>
      <c r="AY312" s="89" t="str">
        <f t="shared" ca="1" si="640"/>
        <v/>
      </c>
      <c r="AZ312" s="89" t="str">
        <f t="shared" ca="1" si="640"/>
        <v/>
      </c>
      <c r="BA312" s="89" t="str">
        <f t="shared" ca="1" si="640"/>
        <v/>
      </c>
      <c r="BB312" s="89" t="str">
        <f t="shared" ca="1" si="640"/>
        <v/>
      </c>
      <c r="BC312" s="89" t="str">
        <f t="shared" ca="1" si="640"/>
        <v/>
      </c>
      <c r="BD312" s="89" t="str">
        <f t="shared" ca="1" si="640"/>
        <v/>
      </c>
      <c r="BE312" s="89" t="str">
        <f t="shared" ca="1" si="640"/>
        <v/>
      </c>
      <c r="BF312" s="89" t="str">
        <f t="shared" ca="1" si="640"/>
        <v/>
      </c>
      <c r="BG312" s="89" t="str">
        <f t="shared" ca="1" si="640"/>
        <v/>
      </c>
      <c r="BH312" s="89" t="str">
        <f t="shared" ca="1" si="640"/>
        <v/>
      </c>
      <c r="BJ312" s="132">
        <f t="shared" ca="1" si="588"/>
        <v>1.3231684820286045</v>
      </c>
      <c r="BK312" s="89">
        <f t="shared" ca="1" si="588"/>
        <v>0.89023509173624904</v>
      </c>
      <c r="BL312" s="89">
        <f t="shared" ca="1" si="588"/>
        <v>1.0182612726402311</v>
      </c>
      <c r="BM312" s="89">
        <f t="shared" ca="1" si="588"/>
        <v>0.5615792975097087</v>
      </c>
      <c r="BN312" s="89">
        <f t="shared" ca="1" si="588"/>
        <v>1.4864282829744313</v>
      </c>
      <c r="BO312" s="89">
        <f t="shared" ca="1" si="588"/>
        <v>1.3907772911363325</v>
      </c>
      <c r="BP312" s="89">
        <f t="shared" ca="1" si="588"/>
        <v>-5.9504625060298855E-2</v>
      </c>
      <c r="BQ312" s="89">
        <f t="shared" ca="1" si="588"/>
        <v>0.89929651145218781</v>
      </c>
      <c r="BR312" s="89">
        <f t="shared" ca="1" si="588"/>
        <v>0.46140826366068155</v>
      </c>
      <c r="BS312" s="89">
        <f t="shared" ca="1" si="588"/>
        <v>0.51257722000713857</v>
      </c>
      <c r="BT312" s="89">
        <f t="shared" ca="1" si="588"/>
        <v>0.75442811437859825</v>
      </c>
      <c r="BU312" s="89">
        <f t="shared" ca="1" si="629"/>
        <v>0.4172002947830622</v>
      </c>
      <c r="BV312" s="89">
        <f t="shared" ca="1" si="629"/>
        <v>0.48697798285480354</v>
      </c>
      <c r="BW312" s="89">
        <f t="shared" ca="1" si="629"/>
        <v>-1.3154996527539486E-2</v>
      </c>
      <c r="BX312" s="89">
        <f t="shared" ca="1" si="629"/>
        <v>1.6864935011199076</v>
      </c>
      <c r="BY312" s="89">
        <f t="shared" ca="1" si="629"/>
        <v>2.0374907553139345</v>
      </c>
      <c r="BZ312" s="89">
        <f t="shared" ca="1" si="562"/>
        <v>0.60452936768540044</v>
      </c>
      <c r="CA312" s="89">
        <f t="shared" ca="1" si="562"/>
        <v>1.3954481156194656</v>
      </c>
      <c r="CB312" s="89">
        <f t="shared" ca="1" si="562"/>
        <v>0.31813265819115233</v>
      </c>
      <c r="CC312" s="89">
        <f t="shared" ca="1" si="562"/>
        <v>-8.1847679095141013E-2</v>
      </c>
      <c r="CD312" s="89">
        <f t="shared" ca="1" si="562"/>
        <v>1.5149584523745501</v>
      </c>
      <c r="CE312" s="89">
        <f t="shared" ca="1" si="562"/>
        <v>1.1852514966263548</v>
      </c>
      <c r="CF312" s="89">
        <f t="shared" ca="1" si="562"/>
        <v>0.67268844725265042</v>
      </c>
      <c r="CG312" s="89">
        <f t="shared" ca="1" si="562"/>
        <v>0.40234167691215611</v>
      </c>
      <c r="CH312" s="89">
        <f t="shared" ca="1" si="627"/>
        <v>1.2353020910101149</v>
      </c>
      <c r="CI312" s="89">
        <f t="shared" ca="1" si="627"/>
        <v>0.27898210042165572</v>
      </c>
      <c r="CJ312" s="89">
        <f t="shared" ca="1" si="647"/>
        <v>0.46798786816172178</v>
      </c>
      <c r="CK312" s="89">
        <f t="shared" ca="1" si="647"/>
        <v>-0.28178508127316937</v>
      </c>
      <c r="CL312" s="89">
        <f t="shared" ca="1" si="647"/>
        <v>-1.0005687718106151</v>
      </c>
      <c r="CM312" s="89">
        <f t="shared" ca="1" si="647"/>
        <v>1.2433334067081192</v>
      </c>
      <c r="CN312" s="89">
        <f t="shared" ca="1" si="647"/>
        <v>0.67583881380258692</v>
      </c>
      <c r="CO312" s="89">
        <f t="shared" ca="1" si="647"/>
        <v>1.4231414539519835</v>
      </c>
      <c r="CP312" s="89">
        <f t="shared" ca="1" si="570"/>
        <v>1.0287761878766517</v>
      </c>
      <c r="CQ312" s="89">
        <f t="shared" ca="1" si="570"/>
        <v>0.84333033400634672</v>
      </c>
      <c r="CR312" s="5">
        <f t="shared" ca="1" si="570"/>
        <v>1.125136475454994</v>
      </c>
      <c r="CS312" s="5">
        <f t="shared" ca="1" si="570"/>
        <v>1.1246824903806092</v>
      </c>
      <c r="CT312" s="5">
        <f t="shared" ca="1" si="570"/>
        <v>1.2885398915636312</v>
      </c>
      <c r="CU312" s="5">
        <f t="shared" ca="1" si="570"/>
        <v>1.706172651400168</v>
      </c>
      <c r="CV312" s="5">
        <f t="shared" ca="1" si="603"/>
        <v>-0.21330626775885847</v>
      </c>
      <c r="CW312" s="5" t="str">
        <f t="shared" si="603"/>
        <v/>
      </c>
      <c r="CX312" s="5" t="str">
        <f t="shared" si="603"/>
        <v/>
      </c>
      <c r="CY312" s="5" t="str">
        <f t="shared" si="603"/>
        <v/>
      </c>
      <c r="CZ312" s="5" t="str">
        <f t="shared" si="603"/>
        <v/>
      </c>
      <c r="DA312" s="5" t="str">
        <f t="shared" si="603"/>
        <v/>
      </c>
      <c r="DB312" s="5" t="str">
        <f t="shared" si="603"/>
        <v/>
      </c>
      <c r="DC312" s="5" t="str">
        <f t="shared" si="560"/>
        <v/>
      </c>
      <c r="DD312" s="5" t="str">
        <f t="shared" si="560"/>
        <v/>
      </c>
      <c r="DE312" s="5" t="str">
        <f t="shared" si="560"/>
        <v/>
      </c>
      <c r="DF312" s="5" t="str">
        <f t="shared" si="560"/>
        <v/>
      </c>
      <c r="DG312" s="133" t="str">
        <f t="shared" si="560"/>
        <v/>
      </c>
      <c r="DI312" s="144">
        <f t="shared" ca="1" si="648"/>
        <v>0</v>
      </c>
      <c r="DJ312" s="139">
        <f t="shared" ca="1" si="648"/>
        <v>0</v>
      </c>
      <c r="DK312" s="139">
        <f t="shared" ca="1" si="648"/>
        <v>0</v>
      </c>
      <c r="DL312" s="139">
        <f t="shared" ca="1" si="648"/>
        <v>0</v>
      </c>
      <c r="DM312" s="139">
        <f t="shared" ca="1" si="648"/>
        <v>0</v>
      </c>
      <c r="DN312" s="139">
        <f t="shared" ca="1" si="648"/>
        <v>0</v>
      </c>
      <c r="DO312" s="139">
        <f t="shared" ca="1" si="648"/>
        <v>0</v>
      </c>
      <c r="DP312" s="139">
        <f t="shared" ca="1" si="648"/>
        <v>0</v>
      </c>
      <c r="DQ312" s="139">
        <f t="shared" ca="1" si="648"/>
        <v>0</v>
      </c>
      <c r="DR312" s="139">
        <f t="shared" ca="1" si="648"/>
        <v>0</v>
      </c>
      <c r="DS312" s="139">
        <f t="shared" ca="1" si="609"/>
        <v>0</v>
      </c>
      <c r="DT312" s="139">
        <f t="shared" ca="1" si="609"/>
        <v>0</v>
      </c>
      <c r="DU312" s="139">
        <f t="shared" ca="1" si="609"/>
        <v>0</v>
      </c>
      <c r="DV312" s="139">
        <f t="shared" ca="1" si="609"/>
        <v>0</v>
      </c>
      <c r="DW312" s="139">
        <f t="shared" ca="1" si="609"/>
        <v>0</v>
      </c>
      <c r="DX312" s="139">
        <f t="shared" ca="1" si="609"/>
        <v>0</v>
      </c>
      <c r="DY312" s="139">
        <f t="shared" ca="1" si="609"/>
        <v>0</v>
      </c>
      <c r="DZ312" s="139">
        <f t="shared" ca="1" si="609"/>
        <v>0</v>
      </c>
      <c r="EA312" s="139">
        <f t="shared" ca="1" si="609"/>
        <v>0</v>
      </c>
      <c r="EB312" s="139">
        <f t="shared" ca="1" si="609"/>
        <v>0</v>
      </c>
      <c r="EC312" s="145">
        <f t="shared" ca="1" si="609"/>
        <v>0</v>
      </c>
      <c r="EE312" s="114">
        <f t="shared" ca="1" si="641"/>
        <v>0</v>
      </c>
      <c r="EF312" s="110">
        <f t="shared" ca="1" si="641"/>
        <v>3.0979273043904314</v>
      </c>
      <c r="EG312" s="110">
        <f t="shared" ca="1" si="641"/>
        <v>5.7098380738839616</v>
      </c>
      <c r="EH312" s="110">
        <f t="shared" ca="1" si="641"/>
        <v>7.8789636888799155</v>
      </c>
      <c r="EI312" s="110">
        <f t="shared" ca="1" si="641"/>
        <v>9.6451173520599944</v>
      </c>
      <c r="EJ312" s="110">
        <f t="shared" ca="1" si="641"/>
        <v>11.044947462040145</v>
      </c>
      <c r="EK312" s="110">
        <f t="shared" ca="1" si="641"/>
        <v>12.112172956865955</v>
      </c>
      <c r="EL312" s="110">
        <f t="shared" ca="1" si="641"/>
        <v>12.877801874743898</v>
      </c>
      <c r="EM312" s="110">
        <f t="shared" ca="1" si="641"/>
        <v>13.370334294862918</v>
      </c>
      <c r="EN312" s="110">
        <f t="shared" ca="1" si="641"/>
        <v>13.615950742262434</v>
      </c>
      <c r="EO312" s="110">
        <f t="shared" ca="1" si="634"/>
        <v>13.638687067073029</v>
      </c>
      <c r="EP312" s="110">
        <f t="shared" ca="1" si="634"/>
        <v>13.460596739746663</v>
      </c>
      <c r="EQ312" s="110">
        <f t="shared" ca="1" si="634"/>
        <v>13.101901439780278</v>
      </c>
      <c r="ER312" s="110">
        <f t="shared" ca="1" si="634"/>
        <v>12.58113075561613</v>
      </c>
      <c r="ES312" s="110">
        <f t="shared" ca="1" si="634"/>
        <v>11.915251757590564</v>
      </c>
      <c r="ET312" s="110">
        <f t="shared" ca="1" si="634"/>
        <v>11.119789153735628</v>
      </c>
      <c r="EU312" s="110">
        <f t="shared" ca="1" si="634"/>
        <v>10.208936689666015</v>
      </c>
      <c r="EV312" s="110">
        <f t="shared" ca="1" si="634"/>
        <v>9.1956604084772202</v>
      </c>
      <c r="EW312" s="110">
        <f t="shared" ca="1" si="634"/>
        <v>8.0917943443217517</v>
      </c>
      <c r="EX312" s="110">
        <f t="shared" ca="1" si="634"/>
        <v>6.9081291839177368</v>
      </c>
      <c r="EY312" s="115">
        <f t="shared" ca="1" si="634"/>
        <v>5.6544943934882923</v>
      </c>
      <c r="FA312" s="114">
        <f t="shared" ca="1" si="642"/>
        <v>0</v>
      </c>
      <c r="FB312" s="110">
        <f t="shared" ca="1" si="642"/>
        <v>0</v>
      </c>
      <c r="FC312" s="110">
        <f t="shared" ca="1" si="642"/>
        <v>0</v>
      </c>
      <c r="FD312" s="110">
        <f t="shared" ca="1" si="642"/>
        <v>0</v>
      </c>
      <c r="FE312" s="110">
        <f t="shared" ca="1" si="642"/>
        <v>0</v>
      </c>
      <c r="FF312" s="110">
        <f t="shared" ca="1" si="642"/>
        <v>0</v>
      </c>
      <c r="FG312" s="110">
        <f t="shared" ca="1" si="642"/>
        <v>0</v>
      </c>
      <c r="FH312" s="110">
        <f t="shared" ca="1" si="642"/>
        <v>0</v>
      </c>
      <c r="FI312" s="110">
        <f t="shared" ca="1" si="642"/>
        <v>0</v>
      </c>
      <c r="FJ312" s="110">
        <f t="shared" ca="1" si="642"/>
        <v>0</v>
      </c>
      <c r="FK312" s="110">
        <f t="shared" ca="1" si="643"/>
        <v>1</v>
      </c>
      <c r="FL312" s="110">
        <f t="shared" ca="1" si="643"/>
        <v>1</v>
      </c>
      <c r="FM312" s="110">
        <f t="shared" ca="1" si="643"/>
        <v>1</v>
      </c>
      <c r="FN312" s="110">
        <f t="shared" ca="1" si="643"/>
        <v>1</v>
      </c>
      <c r="FO312" s="110">
        <f t="shared" ca="1" si="643"/>
        <v>1</v>
      </c>
      <c r="FP312" s="110">
        <f t="shared" ca="1" si="643"/>
        <v>1</v>
      </c>
      <c r="FQ312" s="110">
        <f t="shared" ca="1" si="643"/>
        <v>1</v>
      </c>
      <c r="FR312" s="110">
        <f t="shared" ca="1" si="643"/>
        <v>1</v>
      </c>
      <c r="FS312" s="110">
        <f t="shared" ca="1" si="643"/>
        <v>1</v>
      </c>
      <c r="FT312" s="110">
        <f t="shared" ca="1" si="643"/>
        <v>1</v>
      </c>
      <c r="FU312" s="110">
        <f t="shared" ca="1" si="644"/>
        <v>1</v>
      </c>
      <c r="FV312" s="110">
        <f t="shared" ca="1" si="644"/>
        <v>0</v>
      </c>
      <c r="FW312" s="110">
        <f t="shared" ca="1" si="644"/>
        <v>0</v>
      </c>
      <c r="FX312" s="110">
        <f t="shared" ca="1" si="644"/>
        <v>0</v>
      </c>
      <c r="FY312" s="110">
        <f t="shared" ca="1" si="644"/>
        <v>0</v>
      </c>
      <c r="FZ312" s="110">
        <f t="shared" ca="1" si="644"/>
        <v>0</v>
      </c>
      <c r="GA312" s="110">
        <f t="shared" ca="1" si="644"/>
        <v>0</v>
      </c>
      <c r="GB312" s="110">
        <f t="shared" ca="1" si="644"/>
        <v>0</v>
      </c>
      <c r="GC312" s="110">
        <f t="shared" ca="1" si="644"/>
        <v>0</v>
      </c>
      <c r="GD312" s="110">
        <f t="shared" ca="1" si="644"/>
        <v>0</v>
      </c>
      <c r="GE312" s="115">
        <f t="shared" ca="1" si="644"/>
        <v>0</v>
      </c>
      <c r="GG312" s="114">
        <v>1</v>
      </c>
      <c r="GH312" s="110">
        <f t="shared" ref="GH312:HK312" ca="1" si="654">IF(AND($A312&gt;0,$B312&gt;0),IF(OR((GH$61*EXP($D312-$B312*GH$61)-GH$61)&gt;$AE$2*$H312,GG312=0),0,1),"")</f>
        <v>1</v>
      </c>
      <c r="GI312" s="110">
        <f t="shared" ca="1" si="654"/>
        <v>1</v>
      </c>
      <c r="GJ312" s="110">
        <f t="shared" ca="1" si="654"/>
        <v>1</v>
      </c>
      <c r="GK312" s="110">
        <f t="shared" ca="1" si="654"/>
        <v>1</v>
      </c>
      <c r="GL312" s="110">
        <f t="shared" ca="1" si="654"/>
        <v>1</v>
      </c>
      <c r="GM312" s="110">
        <f t="shared" ca="1" si="654"/>
        <v>1</v>
      </c>
      <c r="GN312" s="110">
        <f t="shared" ca="1" si="654"/>
        <v>1</v>
      </c>
      <c r="GO312" s="110">
        <f t="shared" ca="1" si="654"/>
        <v>1</v>
      </c>
      <c r="GP312" s="110">
        <f t="shared" ca="1" si="654"/>
        <v>1</v>
      </c>
      <c r="GQ312" s="110">
        <f t="shared" ca="1" si="654"/>
        <v>0</v>
      </c>
      <c r="GR312" s="110">
        <f t="shared" ca="1" si="654"/>
        <v>0</v>
      </c>
      <c r="GS312" s="110">
        <f t="shared" ca="1" si="654"/>
        <v>0</v>
      </c>
      <c r="GT312" s="110">
        <f t="shared" ca="1" si="654"/>
        <v>0</v>
      </c>
      <c r="GU312" s="110">
        <f t="shared" ca="1" si="654"/>
        <v>0</v>
      </c>
      <c r="GV312" s="110">
        <f t="shared" ca="1" si="654"/>
        <v>0</v>
      </c>
      <c r="GW312" s="110">
        <f t="shared" ca="1" si="654"/>
        <v>0</v>
      </c>
      <c r="GX312" s="110">
        <f t="shared" ca="1" si="654"/>
        <v>0</v>
      </c>
      <c r="GY312" s="110">
        <f t="shared" ca="1" si="654"/>
        <v>0</v>
      </c>
      <c r="GZ312" s="110">
        <f t="shared" ca="1" si="654"/>
        <v>0</v>
      </c>
      <c r="HA312" s="110">
        <f t="shared" ca="1" si="654"/>
        <v>0</v>
      </c>
      <c r="HB312" s="110">
        <f t="shared" ca="1" si="654"/>
        <v>0</v>
      </c>
      <c r="HC312" s="110">
        <f t="shared" ca="1" si="654"/>
        <v>0</v>
      </c>
      <c r="HD312" s="110">
        <f t="shared" ca="1" si="654"/>
        <v>0</v>
      </c>
      <c r="HE312" s="110">
        <f t="shared" ca="1" si="654"/>
        <v>0</v>
      </c>
      <c r="HF312" s="110">
        <f t="shared" ca="1" si="654"/>
        <v>0</v>
      </c>
      <c r="HG312" s="110">
        <f t="shared" ca="1" si="654"/>
        <v>0</v>
      </c>
      <c r="HH312" s="110">
        <f t="shared" ca="1" si="654"/>
        <v>0</v>
      </c>
      <c r="HI312" s="110">
        <f t="shared" ca="1" si="654"/>
        <v>0</v>
      </c>
      <c r="HJ312" s="110">
        <f t="shared" ca="1" si="654"/>
        <v>0</v>
      </c>
      <c r="HK312" s="115">
        <f t="shared" ca="1" si="654"/>
        <v>0</v>
      </c>
    </row>
    <row r="313" spans="1:219" x14ac:dyDescent="0.25">
      <c r="A313" s="176">
        <f t="shared" ca="1" si="528"/>
        <v>1.5226576551145343</v>
      </c>
      <c r="B313" s="164">
        <f t="shared" ca="1" si="529"/>
        <v>9.3473686642262591E-2</v>
      </c>
      <c r="C313" s="106">
        <f t="shared" ca="1" si="530"/>
        <v>0.58096601280306992</v>
      </c>
      <c r="D313" s="108">
        <f t="shared" ca="1" si="531"/>
        <v>1.6914184091306828</v>
      </c>
      <c r="E313" s="109">
        <f t="shared" ca="1" si="532"/>
        <v>18.095128906212796</v>
      </c>
      <c r="F313" s="109">
        <f t="shared" ca="1" si="533"/>
        <v>6.9051140627771215</v>
      </c>
      <c r="G313" s="109">
        <f t="shared" ca="1" si="534"/>
        <v>19.653083489494094</v>
      </c>
      <c r="H313" s="109">
        <f t="shared" ca="1" si="535"/>
        <v>12.747969426716972</v>
      </c>
      <c r="I313" s="177"/>
      <c r="J313" s="30" t="s">
        <v>301</v>
      </c>
      <c r="K313" s="89">
        <f t="shared" ca="1" si="636"/>
        <v>3.6539036893229848E-2</v>
      </c>
      <c r="L313" s="89">
        <f t="shared" ca="1" si="636"/>
        <v>-0.30700255599325066</v>
      </c>
      <c r="M313" s="89">
        <f t="shared" ca="1" si="636"/>
        <v>-0.30700255599325066</v>
      </c>
      <c r="N313" s="89">
        <f t="shared" ca="1" si="636"/>
        <v>0.82443786118685636</v>
      </c>
      <c r="O313" s="89">
        <f t="shared" ca="1" si="636"/>
        <v>3.6539036893229848E-2</v>
      </c>
      <c r="P313" s="89">
        <f t="shared" ca="1" si="636"/>
        <v>0.51560491500326755</v>
      </c>
      <c r="Q313" s="89">
        <f t="shared" ca="1" si="636"/>
        <v>-0.15653910921934289</v>
      </c>
      <c r="R313" s="89">
        <f t="shared" ca="1" si="636"/>
        <v>-1.0097454203712564</v>
      </c>
      <c r="S313" s="89">
        <f t="shared" ca="1" si="636"/>
        <v>0.2685645797022288</v>
      </c>
      <c r="T313" s="89">
        <f t="shared" ca="1" si="636"/>
        <v>-0.30700255599325066</v>
      </c>
      <c r="U313" s="89">
        <f t="shared" ca="1" si="637"/>
        <v>0.89371861765175975</v>
      </c>
      <c r="V313" s="89">
        <f t="shared" ca="1" si="637"/>
        <v>-0.30700255599325066</v>
      </c>
      <c r="W313" s="89">
        <f t="shared" ca="1" si="637"/>
        <v>9.8583260592283506E-2</v>
      </c>
      <c r="X313" s="89">
        <f t="shared" ca="1" si="637"/>
        <v>0.3096998313943522</v>
      </c>
      <c r="Y313" s="89">
        <f t="shared" ca="1" si="637"/>
        <v>-1.0649490381436091</v>
      </c>
      <c r="Z313" s="89">
        <f t="shared" ca="1" si="637"/>
        <v>0.82443786118685636</v>
      </c>
      <c r="AA313" s="89">
        <f t="shared" ca="1" si="637"/>
        <v>-0.31999883307611282</v>
      </c>
      <c r="AB313" s="89">
        <f t="shared" ca="1" si="637"/>
        <v>5.4419538639000731E-2</v>
      </c>
      <c r="AC313" s="89">
        <f t="shared" ca="1" si="637"/>
        <v>-0.30700255599325066</v>
      </c>
      <c r="AD313" s="89">
        <f t="shared" ca="1" si="637"/>
        <v>-0.30649199665355353</v>
      </c>
      <c r="AE313" s="89">
        <f t="shared" ca="1" si="638"/>
        <v>0.31960967874145596</v>
      </c>
      <c r="AF313" s="89">
        <f t="shared" ca="1" si="638"/>
        <v>3.6539036893229848E-2</v>
      </c>
      <c r="AG313" s="89">
        <f t="shared" ca="1" si="638"/>
        <v>-1.4331148233707331</v>
      </c>
      <c r="AH313" s="89">
        <f t="shared" ca="1" si="638"/>
        <v>-0.81775242806075465</v>
      </c>
      <c r="AI313" s="89">
        <f t="shared" ca="1" si="638"/>
        <v>0.13695300672662025</v>
      </c>
      <c r="AJ313" s="89">
        <f t="shared" ca="1" si="638"/>
        <v>-1.0097454203712564</v>
      </c>
      <c r="AK313" s="89">
        <f t="shared" ca="1" si="638"/>
        <v>3.6539036893229848E-2</v>
      </c>
      <c r="AL313" s="89">
        <f t="shared" ca="1" si="638"/>
        <v>0.74160465676181864</v>
      </c>
      <c r="AM313" s="89">
        <f t="shared" ca="1" si="638"/>
        <v>0.41148501321826991</v>
      </c>
      <c r="AN313" s="89">
        <f t="shared" ca="1" si="638"/>
        <v>-0.41558093709150801</v>
      </c>
      <c r="AO313" s="89">
        <f t="shared" ca="1" si="639"/>
        <v>0.94353006046483001</v>
      </c>
      <c r="AP313" s="89">
        <f t="shared" ca="1" si="639"/>
        <v>1.8449135142460493E-2</v>
      </c>
      <c r="AQ313" s="89">
        <f t="shared" ca="1" si="639"/>
        <v>0.3096998313943522</v>
      </c>
      <c r="AR313" s="89">
        <f t="shared" ca="1" si="639"/>
        <v>2.8755171397204293E-2</v>
      </c>
      <c r="AS313" s="89">
        <f t="shared" ca="1" si="639"/>
        <v>-0.41558093709150801</v>
      </c>
      <c r="AT313" s="89">
        <f t="shared" ca="1" si="639"/>
        <v>0.82443786118685636</v>
      </c>
      <c r="AU313" s="89">
        <f t="shared" ca="1" si="639"/>
        <v>-0.41184718490169098</v>
      </c>
      <c r="AV313" s="89">
        <f t="shared" ca="1" si="639"/>
        <v>0.10667228108213433</v>
      </c>
      <c r="AW313" s="89">
        <f t="shared" ca="1" si="639"/>
        <v>0.74370258632857644</v>
      </c>
      <c r="AX313" s="89" t="str">
        <f t="shared" ca="1" si="639"/>
        <v/>
      </c>
      <c r="AY313" s="89" t="str">
        <f t="shared" ca="1" si="640"/>
        <v/>
      </c>
      <c r="AZ313" s="89" t="str">
        <f t="shared" ca="1" si="640"/>
        <v/>
      </c>
      <c r="BA313" s="89" t="str">
        <f t="shared" ca="1" si="640"/>
        <v/>
      </c>
      <c r="BB313" s="89" t="str">
        <f t="shared" ca="1" si="640"/>
        <v/>
      </c>
      <c r="BC313" s="89" t="str">
        <f t="shared" ca="1" si="640"/>
        <v/>
      </c>
      <c r="BD313" s="89" t="str">
        <f t="shared" ca="1" si="640"/>
        <v/>
      </c>
      <c r="BE313" s="89" t="str">
        <f t="shared" ca="1" si="640"/>
        <v/>
      </c>
      <c r="BF313" s="89" t="str">
        <f t="shared" ca="1" si="640"/>
        <v/>
      </c>
      <c r="BG313" s="89" t="str">
        <f t="shared" ca="1" si="640"/>
        <v/>
      </c>
      <c r="BH313" s="89" t="str">
        <f t="shared" ca="1" si="640"/>
        <v/>
      </c>
      <c r="BJ313" s="132">
        <f t="shared" ca="1" si="588"/>
        <v>1.0500076875274822</v>
      </c>
      <c r="BK313" s="89">
        <f t="shared" ca="1" si="588"/>
        <v>0.67707270733392666</v>
      </c>
      <c r="BL313" s="89">
        <f t="shared" ca="1" si="588"/>
        <v>0.69715294919744986</v>
      </c>
      <c r="BM313" s="89">
        <f t="shared" ca="1" si="588"/>
        <v>1.4798573302874933</v>
      </c>
      <c r="BN313" s="89">
        <f t="shared" ca="1" si="588"/>
        <v>1.1114823066493913</v>
      </c>
      <c r="BO313" s="89">
        <f t="shared" ca="1" si="588"/>
        <v>1.3688481680360929</v>
      </c>
      <c r="BP313" s="89">
        <f t="shared" ca="1" si="588"/>
        <v>0.84890530386396734</v>
      </c>
      <c r="BQ313" s="89">
        <f t="shared" ca="1" si="588"/>
        <v>-0.13920408031627285</v>
      </c>
      <c r="BR313" s="89">
        <f t="shared" ca="1" si="588"/>
        <v>1.036464840016464</v>
      </c>
      <c r="BS313" s="89">
        <f t="shared" ca="1" si="588"/>
        <v>0.29941483560481619</v>
      </c>
      <c r="BT313" s="89">
        <f t="shared" ca="1" si="588"/>
        <v>1.6340409645808274</v>
      </c>
      <c r="BU313" s="89">
        <f t="shared" ca="1" si="629"/>
        <v>0.41668973544336507</v>
      </c>
      <c r="BV313" s="89">
        <f t="shared" ca="1" si="629"/>
        <v>0.44198485015329936</v>
      </c>
      <c r="BW313" s="89">
        <f t="shared" ca="1" si="629"/>
        <v>0.74278268901981515</v>
      </c>
      <c r="BX313" s="89">
        <f t="shared" ca="1" si="629"/>
        <v>-0.12215812335227794</v>
      </c>
      <c r="BY313" s="89">
        <f t="shared" ca="1" si="629"/>
        <v>2.0374907553139345</v>
      </c>
      <c r="BZ313" s="89">
        <f t="shared" ca="1" si="562"/>
        <v>0.6963777195109786</v>
      </c>
      <c r="CA313" s="89">
        <f t="shared" ca="1" si="562"/>
        <v>1.2378039736526543</v>
      </c>
      <c r="CB313" s="89">
        <f t="shared" ca="1" si="562"/>
        <v>-1.7625069199302623E-2</v>
      </c>
      <c r="CC313" s="89">
        <f t="shared" ca="1" si="562"/>
        <v>0.62140574462256182</v>
      </c>
      <c r="CD313" s="89">
        <f t="shared" ca="1" si="562"/>
        <v>1.3189632161127385</v>
      </c>
      <c r="CE313" s="89">
        <f t="shared" ca="1" si="562"/>
        <v>0.68425649541607725</v>
      </c>
      <c r="CF313" s="89">
        <f t="shared" ca="1" si="562"/>
        <v>-1.7039564365829127</v>
      </c>
      <c r="CG313" s="89">
        <f t="shared" ca="1" si="562"/>
        <v>-9.5411918072485724E-2</v>
      </c>
      <c r="CH313" s="89">
        <f t="shared" ca="1" si="627"/>
        <v>1.052645418995279</v>
      </c>
      <c r="CI313" s="89">
        <f t="shared" ca="1" si="627"/>
        <v>-1.6742933804144307</v>
      </c>
      <c r="CJ313" s="89">
        <f t="shared" ca="1" si="647"/>
        <v>-0.43900315540987839</v>
      </c>
      <c r="CK313" s="89">
        <f t="shared" ca="1" si="647"/>
        <v>0.48367570005913763</v>
      </c>
      <c r="CL313" s="89">
        <f t="shared" ca="1" si="647"/>
        <v>0.75923273731960994</v>
      </c>
      <c r="CM313" s="89">
        <f t="shared" ca="1" si="647"/>
        <v>0.61568878901079915</v>
      </c>
      <c r="CN313" s="89">
        <f t="shared" ca="1" si="647"/>
        <v>1.9263714302606676</v>
      </c>
      <c r="CO313" s="89">
        <f t="shared" ca="1" si="647"/>
        <v>0.90405655099093674</v>
      </c>
      <c r="CP313" s="89">
        <f t="shared" ca="1" si="570"/>
        <v>1.2746458153885294</v>
      </c>
      <c r="CQ313" s="89">
        <f t="shared" ca="1" si="570"/>
        <v>0.7735022448112675</v>
      </c>
      <c r="CR313" s="5">
        <f t="shared" ca="1" si="570"/>
        <v>0.73341166293397442</v>
      </c>
      <c r="CS313" s="5">
        <f t="shared" ca="1" si="570"/>
        <v>1.9203651801702613</v>
      </c>
      <c r="CT313" s="5">
        <f t="shared" ca="1" si="570"/>
        <v>0.77002042557980599</v>
      </c>
      <c r="CU313" s="5">
        <f t="shared" ca="1" si="570"/>
        <v>0.91912631483054263</v>
      </c>
      <c r="CV313" s="5">
        <f t="shared" ca="1" si="603"/>
        <v>0.94224350347140895</v>
      </c>
      <c r="CW313" s="5" t="str">
        <f t="shared" si="603"/>
        <v/>
      </c>
      <c r="CX313" s="5" t="str">
        <f t="shared" si="603"/>
        <v/>
      </c>
      <c r="CY313" s="5" t="str">
        <f t="shared" si="603"/>
        <v/>
      </c>
      <c r="CZ313" s="5" t="str">
        <f t="shared" si="603"/>
        <v/>
      </c>
      <c r="DA313" s="5" t="str">
        <f t="shared" si="603"/>
        <v/>
      </c>
      <c r="DB313" s="5" t="str">
        <f t="shared" si="603"/>
        <v/>
      </c>
      <c r="DC313" s="5" t="str">
        <f t="shared" si="560"/>
        <v/>
      </c>
      <c r="DD313" s="5" t="str">
        <f t="shared" si="560"/>
        <v/>
      </c>
      <c r="DE313" s="5" t="str">
        <f t="shared" si="560"/>
        <v/>
      </c>
      <c r="DF313" s="5" t="str">
        <f t="shared" si="560"/>
        <v/>
      </c>
      <c r="DG313" s="133" t="str">
        <f t="shared" si="560"/>
        <v/>
      </c>
      <c r="DI313" s="144">
        <f t="shared" ca="1" si="648"/>
        <v>0</v>
      </c>
      <c r="DJ313" s="139">
        <f t="shared" ca="1" si="648"/>
        <v>0</v>
      </c>
      <c r="DK313" s="139">
        <f t="shared" ca="1" si="648"/>
        <v>0</v>
      </c>
      <c r="DL313" s="139">
        <f t="shared" ca="1" si="648"/>
        <v>0</v>
      </c>
      <c r="DM313" s="139">
        <f t="shared" ca="1" si="648"/>
        <v>0</v>
      </c>
      <c r="DN313" s="139">
        <f t="shared" ca="1" si="648"/>
        <v>0</v>
      </c>
      <c r="DO313" s="139">
        <f t="shared" ca="1" si="648"/>
        <v>0</v>
      </c>
      <c r="DP313" s="139">
        <f t="shared" ca="1" si="648"/>
        <v>0</v>
      </c>
      <c r="DQ313" s="139">
        <f t="shared" ca="1" si="648"/>
        <v>0</v>
      </c>
      <c r="DR313" s="139">
        <f t="shared" ca="1" si="648"/>
        <v>0</v>
      </c>
      <c r="DS313" s="139">
        <f t="shared" ca="1" si="609"/>
        <v>0</v>
      </c>
      <c r="DT313" s="139">
        <f t="shared" ca="1" si="609"/>
        <v>0</v>
      </c>
      <c r="DU313" s="139">
        <f t="shared" ca="1" si="609"/>
        <v>0</v>
      </c>
      <c r="DV313" s="139">
        <f t="shared" ca="1" si="609"/>
        <v>0</v>
      </c>
      <c r="DW313" s="139">
        <f t="shared" ca="1" si="609"/>
        <v>0</v>
      </c>
      <c r="DX313" s="139">
        <f t="shared" ca="1" si="609"/>
        <v>0</v>
      </c>
      <c r="DY313" s="139">
        <f t="shared" ca="1" si="609"/>
        <v>0</v>
      </c>
      <c r="DZ313" s="139">
        <f t="shared" ca="1" si="609"/>
        <v>0</v>
      </c>
      <c r="EA313" s="139">
        <f t="shared" ca="1" si="609"/>
        <v>0</v>
      </c>
      <c r="EB313" s="139">
        <f t="shared" ca="1" si="609"/>
        <v>0</v>
      </c>
      <c r="EC313" s="145">
        <f t="shared" ca="1" si="609"/>
        <v>0</v>
      </c>
      <c r="EE313" s="114">
        <f t="shared" ca="1" si="641"/>
        <v>0</v>
      </c>
      <c r="EF313" s="110">
        <f t="shared" ca="1" si="641"/>
        <v>3.9428630222906254</v>
      </c>
      <c r="EG313" s="110">
        <f t="shared" ca="1" si="641"/>
        <v>7.00354344900318</v>
      </c>
      <c r="EH313" s="110">
        <f t="shared" ca="1" si="641"/>
        <v>9.3001276192337397</v>
      </c>
      <c r="EI313" s="110">
        <f t="shared" ca="1" si="641"/>
        <v>10.936651484323166</v>
      </c>
      <c r="EJ313" s="110">
        <f t="shared" ca="1" si="641"/>
        <v>12.004667893795808</v>
      </c>
      <c r="EK313" s="110">
        <f t="shared" ca="1" si="641"/>
        <v>12.584646047509835</v>
      </c>
      <c r="EL313" s="110">
        <f t="shared" ca="1" si="641"/>
        <v>12.747220587366165</v>
      </c>
      <c r="EM313" s="110">
        <f t="shared" ca="1" si="641"/>
        <v>12.554306019880933</v>
      </c>
      <c r="EN313" s="110">
        <f t="shared" ca="1" si="641"/>
        <v>12.060090557788438</v>
      </c>
      <c r="EO313" s="110">
        <f t="shared" ca="1" si="634"/>
        <v>11.311922026868608</v>
      </c>
      <c r="EP313" s="110">
        <f t="shared" ca="1" si="634"/>
        <v>10.351097187388039</v>
      </c>
      <c r="EQ313" s="110">
        <f t="shared" ca="1" si="634"/>
        <v>9.2135646534798461</v>
      </c>
      <c r="ER313" s="110">
        <f t="shared" ca="1" si="634"/>
        <v>7.930550545458587</v>
      </c>
      <c r="ES313" s="110">
        <f t="shared" ca="1" si="634"/>
        <v>6.5291150677446339</v>
      </c>
      <c r="ET313" s="110">
        <f t="shared" ca="1" si="634"/>
        <v>5.0326473581869706</v>
      </c>
      <c r="EU313" s="110">
        <f t="shared" ca="1" si="634"/>
        <v>3.4613051935945052</v>
      </c>
      <c r="EV313" s="110">
        <f t="shared" ca="1" si="634"/>
        <v>1.8324054526263076</v>
      </c>
      <c r="EW313" s="110">
        <f t="shared" ca="1" si="634"/>
        <v>0.16077062311070378</v>
      </c>
      <c r="EX313" s="110">
        <f t="shared" ca="1" si="634"/>
        <v>-1.540963910612259</v>
      </c>
      <c r="EY313" s="115">
        <f t="shared" ca="1" si="634"/>
        <v>-3.2620775598836573</v>
      </c>
      <c r="FA313" s="114">
        <f t="shared" ca="1" si="642"/>
        <v>0</v>
      </c>
      <c r="FB313" s="110">
        <f t="shared" ca="1" si="642"/>
        <v>0</v>
      </c>
      <c r="FC313" s="110">
        <f t="shared" ca="1" si="642"/>
        <v>0</v>
      </c>
      <c r="FD313" s="110">
        <f t="shared" ca="1" si="642"/>
        <v>0</v>
      </c>
      <c r="FE313" s="110">
        <f t="shared" ca="1" si="642"/>
        <v>0</v>
      </c>
      <c r="FF313" s="110">
        <f t="shared" ca="1" si="642"/>
        <v>0</v>
      </c>
      <c r="FG313" s="110">
        <f t="shared" ca="1" si="642"/>
        <v>0</v>
      </c>
      <c r="FH313" s="110">
        <f t="shared" ca="1" si="642"/>
        <v>1</v>
      </c>
      <c r="FI313" s="110">
        <f t="shared" ca="1" si="642"/>
        <v>1</v>
      </c>
      <c r="FJ313" s="110">
        <f t="shared" ca="1" si="642"/>
        <v>1</v>
      </c>
      <c r="FK313" s="110">
        <f t="shared" ca="1" si="643"/>
        <v>1</v>
      </c>
      <c r="FL313" s="110">
        <f t="shared" ca="1" si="643"/>
        <v>1</v>
      </c>
      <c r="FM313" s="110">
        <f t="shared" ca="1" si="643"/>
        <v>1</v>
      </c>
      <c r="FN313" s="110">
        <f t="shared" ca="1" si="643"/>
        <v>1</v>
      </c>
      <c r="FO313" s="110">
        <f t="shared" ca="1" si="643"/>
        <v>1</v>
      </c>
      <c r="FP313" s="110">
        <f t="shared" ca="1" si="643"/>
        <v>0</v>
      </c>
      <c r="FQ313" s="110">
        <f t="shared" ca="1" si="643"/>
        <v>0</v>
      </c>
      <c r="FR313" s="110">
        <f t="shared" ca="1" si="643"/>
        <v>0</v>
      </c>
      <c r="FS313" s="110">
        <f t="shared" ca="1" si="643"/>
        <v>0</v>
      </c>
      <c r="FT313" s="110">
        <f t="shared" ca="1" si="643"/>
        <v>0</v>
      </c>
      <c r="FU313" s="110">
        <f t="shared" ca="1" si="644"/>
        <v>0</v>
      </c>
      <c r="FV313" s="110">
        <f t="shared" ca="1" si="644"/>
        <v>0</v>
      </c>
      <c r="FW313" s="110">
        <f t="shared" ca="1" si="644"/>
        <v>0</v>
      </c>
      <c r="FX313" s="110">
        <f t="shared" ca="1" si="644"/>
        <v>0</v>
      </c>
      <c r="FY313" s="110">
        <f t="shared" ca="1" si="644"/>
        <v>0</v>
      </c>
      <c r="FZ313" s="110">
        <f t="shared" ca="1" si="644"/>
        <v>0</v>
      </c>
      <c r="GA313" s="110">
        <f t="shared" ca="1" si="644"/>
        <v>0</v>
      </c>
      <c r="GB313" s="110">
        <f t="shared" ca="1" si="644"/>
        <v>0</v>
      </c>
      <c r="GC313" s="110">
        <f t="shared" ca="1" si="644"/>
        <v>0</v>
      </c>
      <c r="GD313" s="110">
        <f t="shared" ca="1" si="644"/>
        <v>0</v>
      </c>
      <c r="GE313" s="115">
        <f t="shared" ca="1" si="644"/>
        <v>0</v>
      </c>
      <c r="GG313" s="114">
        <v>1</v>
      </c>
      <c r="GH313" s="110">
        <f t="shared" ref="GH313:HK313" ca="1" si="655">IF(AND($A313&gt;0,$B313&gt;0),IF(OR((GH$61*EXP($D313-$B313*GH$61)-GH$61)&gt;$AE$2*$H313,GG313=0),0,1),"")</f>
        <v>1</v>
      </c>
      <c r="GI313" s="110">
        <f t="shared" ca="1" si="655"/>
        <v>1</v>
      </c>
      <c r="GJ313" s="110">
        <f t="shared" ca="1" si="655"/>
        <v>1</v>
      </c>
      <c r="GK313" s="110">
        <f t="shared" ca="1" si="655"/>
        <v>1</v>
      </c>
      <c r="GL313" s="110">
        <f t="shared" ca="1" si="655"/>
        <v>1</v>
      </c>
      <c r="GM313" s="110">
        <f t="shared" ca="1" si="655"/>
        <v>1</v>
      </c>
      <c r="GN313" s="110">
        <f t="shared" ca="1" si="655"/>
        <v>0</v>
      </c>
      <c r="GO313" s="110">
        <f t="shared" ca="1" si="655"/>
        <v>0</v>
      </c>
      <c r="GP313" s="110">
        <f t="shared" ca="1" si="655"/>
        <v>0</v>
      </c>
      <c r="GQ313" s="110">
        <f t="shared" ca="1" si="655"/>
        <v>0</v>
      </c>
      <c r="GR313" s="110">
        <f t="shared" ca="1" si="655"/>
        <v>0</v>
      </c>
      <c r="GS313" s="110">
        <f t="shared" ca="1" si="655"/>
        <v>0</v>
      </c>
      <c r="GT313" s="110">
        <f t="shared" ca="1" si="655"/>
        <v>0</v>
      </c>
      <c r="GU313" s="110">
        <f t="shared" ca="1" si="655"/>
        <v>0</v>
      </c>
      <c r="GV313" s="110">
        <f t="shared" ca="1" si="655"/>
        <v>0</v>
      </c>
      <c r="GW313" s="110">
        <f t="shared" ca="1" si="655"/>
        <v>0</v>
      </c>
      <c r="GX313" s="110">
        <f t="shared" ca="1" si="655"/>
        <v>0</v>
      </c>
      <c r="GY313" s="110">
        <f t="shared" ca="1" si="655"/>
        <v>0</v>
      </c>
      <c r="GZ313" s="110">
        <f t="shared" ca="1" si="655"/>
        <v>0</v>
      </c>
      <c r="HA313" s="110">
        <f t="shared" ca="1" si="655"/>
        <v>0</v>
      </c>
      <c r="HB313" s="110">
        <f t="shared" ca="1" si="655"/>
        <v>0</v>
      </c>
      <c r="HC313" s="110">
        <f t="shared" ca="1" si="655"/>
        <v>0</v>
      </c>
      <c r="HD313" s="110">
        <f t="shared" ca="1" si="655"/>
        <v>0</v>
      </c>
      <c r="HE313" s="110">
        <f t="shared" ca="1" si="655"/>
        <v>0</v>
      </c>
      <c r="HF313" s="110">
        <f t="shared" ca="1" si="655"/>
        <v>0</v>
      </c>
      <c r="HG313" s="110">
        <f t="shared" ca="1" si="655"/>
        <v>0</v>
      </c>
      <c r="HH313" s="110">
        <f t="shared" ca="1" si="655"/>
        <v>0</v>
      </c>
      <c r="HI313" s="110">
        <f t="shared" ca="1" si="655"/>
        <v>0</v>
      </c>
      <c r="HJ313" s="110">
        <f t="shared" ca="1" si="655"/>
        <v>0</v>
      </c>
      <c r="HK313" s="115">
        <f t="shared" ca="1" si="655"/>
        <v>0</v>
      </c>
    </row>
    <row r="314" spans="1:219" x14ac:dyDescent="0.25">
      <c r="A314" s="176">
        <f t="shared" ca="1" si="528"/>
        <v>1.5103617545234234</v>
      </c>
      <c r="B314" s="164">
        <f t="shared" ca="1" si="529"/>
        <v>8.0563313447956322E-2</v>
      </c>
      <c r="C314" s="106">
        <f t="shared" ca="1" si="530"/>
        <v>0.47051547247096309</v>
      </c>
      <c r="D314" s="108">
        <f t="shared" ca="1" si="531"/>
        <v>1.6210541594407102</v>
      </c>
      <c r="E314" s="109">
        <f t="shared" ca="1" si="532"/>
        <v>20.121493146975723</v>
      </c>
      <c r="F314" s="109">
        <f t="shared" ca="1" si="533"/>
        <v>7.7774844622834696</v>
      </c>
      <c r="G314" s="109">
        <f t="shared" ca="1" si="534"/>
        <v>21.024894602360614</v>
      </c>
      <c r="H314" s="109">
        <f t="shared" ca="1" si="535"/>
        <v>13.247410140077145</v>
      </c>
      <c r="I314" s="177"/>
      <c r="J314" s="30" t="s">
        <v>302</v>
      </c>
      <c r="K314" s="89">
        <f t="shared" ca="1" si="636"/>
        <v>9.8583260592283506E-2</v>
      </c>
      <c r="L314" s="89">
        <f t="shared" ca="1" si="636"/>
        <v>0.41148501321826991</v>
      </c>
      <c r="M314" s="89">
        <f t="shared" ca="1" si="636"/>
        <v>-0.30649199665355353</v>
      </c>
      <c r="N314" s="89">
        <f t="shared" ca="1" si="636"/>
        <v>-0.30700255599325066</v>
      </c>
      <c r="O314" s="89">
        <f t="shared" ca="1" si="636"/>
        <v>2.8755171397204293E-2</v>
      </c>
      <c r="P314" s="89">
        <f t="shared" ca="1" si="636"/>
        <v>3.6539036893229848E-2</v>
      </c>
      <c r="Q314" s="89">
        <f t="shared" ca="1" si="636"/>
        <v>0.14357639329378769</v>
      </c>
      <c r="R314" s="89">
        <f t="shared" ca="1" si="636"/>
        <v>-0.15653910921934289</v>
      </c>
      <c r="S314" s="89">
        <f t="shared" ca="1" si="636"/>
        <v>-0.81775242806075465</v>
      </c>
      <c r="T314" s="89">
        <f t="shared" ca="1" si="636"/>
        <v>0.31960967874145596</v>
      </c>
      <c r="U314" s="89">
        <f t="shared" ca="1" si="637"/>
        <v>2.8755171397204293E-2</v>
      </c>
      <c r="V314" s="89">
        <f t="shared" ca="1" si="637"/>
        <v>0.94353006046483001</v>
      </c>
      <c r="W314" s="89">
        <f t="shared" ca="1" si="637"/>
        <v>-1.0097454203712564</v>
      </c>
      <c r="X314" s="89">
        <f t="shared" ca="1" si="637"/>
        <v>9.8583260592283506E-2</v>
      </c>
      <c r="Y314" s="89">
        <f t="shared" ca="1" si="637"/>
        <v>0.94353006046483001</v>
      </c>
      <c r="Z314" s="89">
        <f t="shared" ca="1" si="637"/>
        <v>0.74160465676181864</v>
      </c>
      <c r="AA314" s="89">
        <f t="shared" ca="1" si="637"/>
        <v>0.2685645797022288</v>
      </c>
      <c r="AB314" s="89">
        <f t="shared" ca="1" si="637"/>
        <v>5.4419538639000731E-2</v>
      </c>
      <c r="AC314" s="89">
        <f t="shared" ca="1" si="637"/>
        <v>1.8449135142460493E-2</v>
      </c>
      <c r="AD314" s="89">
        <f t="shared" ca="1" si="637"/>
        <v>1.4105767449530626E-2</v>
      </c>
      <c r="AE314" s="89">
        <f t="shared" ca="1" si="638"/>
        <v>0.82443786118685636</v>
      </c>
      <c r="AF314" s="89">
        <f t="shared" ca="1" si="638"/>
        <v>-0.22096981093654566</v>
      </c>
      <c r="AG314" s="89">
        <f t="shared" ca="1" si="638"/>
        <v>0.82443786118685636</v>
      </c>
      <c r="AH314" s="89">
        <f t="shared" ca="1" si="638"/>
        <v>-0.22096981093654566</v>
      </c>
      <c r="AI314" s="89">
        <f t="shared" ca="1" si="638"/>
        <v>0.31960967874145596</v>
      </c>
      <c r="AJ314" s="89">
        <f t="shared" ca="1" si="638"/>
        <v>0.74160465676181864</v>
      </c>
      <c r="AK314" s="89">
        <f t="shared" ca="1" si="638"/>
        <v>0.13695300672662025</v>
      </c>
      <c r="AL314" s="89">
        <f t="shared" ca="1" si="638"/>
        <v>-0.15653910921934289</v>
      </c>
      <c r="AM314" s="89">
        <f t="shared" ca="1" si="638"/>
        <v>-0.44623785415300243</v>
      </c>
      <c r="AN314" s="89">
        <f t="shared" ca="1" si="638"/>
        <v>-0.15653910921934289</v>
      </c>
      <c r="AO314" s="89">
        <f t="shared" ca="1" si="639"/>
        <v>2.8755171397204293E-2</v>
      </c>
      <c r="AP314" s="89">
        <f t="shared" ca="1" si="639"/>
        <v>-0.41184718490169098</v>
      </c>
      <c r="AQ314" s="89">
        <f t="shared" ca="1" si="639"/>
        <v>-9.3840171590928279E-2</v>
      </c>
      <c r="AR314" s="89">
        <f t="shared" ca="1" si="639"/>
        <v>-0.41184718490169098</v>
      </c>
      <c r="AS314" s="89">
        <f t="shared" ca="1" si="639"/>
        <v>0.89371861765175975</v>
      </c>
      <c r="AT314" s="89">
        <f t="shared" ca="1" si="639"/>
        <v>0.13695300672662025</v>
      </c>
      <c r="AU314" s="89">
        <f t="shared" ca="1" si="639"/>
        <v>0.51560491500326755</v>
      </c>
      <c r="AV314" s="89">
        <f t="shared" ca="1" si="639"/>
        <v>-0.30649199665355353</v>
      </c>
      <c r="AW314" s="89">
        <f t="shared" ca="1" si="639"/>
        <v>2.8755171397204293E-2</v>
      </c>
      <c r="AX314" s="89" t="str">
        <f t="shared" ca="1" si="639"/>
        <v/>
      </c>
      <c r="AY314" s="89" t="str">
        <f t="shared" ca="1" si="640"/>
        <v/>
      </c>
      <c r="AZ314" s="89" t="str">
        <f t="shared" ca="1" si="640"/>
        <v/>
      </c>
      <c r="BA314" s="89" t="str">
        <f t="shared" ca="1" si="640"/>
        <v/>
      </c>
      <c r="BB314" s="89" t="str">
        <f t="shared" ca="1" si="640"/>
        <v/>
      </c>
      <c r="BC314" s="89" t="str">
        <f t="shared" ca="1" si="640"/>
        <v/>
      </c>
      <c r="BD314" s="89" t="str">
        <f t="shared" ca="1" si="640"/>
        <v/>
      </c>
      <c r="BE314" s="89" t="str">
        <f t="shared" ca="1" si="640"/>
        <v/>
      </c>
      <c r="BF314" s="89" t="str">
        <f t="shared" ca="1" si="640"/>
        <v/>
      </c>
      <c r="BG314" s="89" t="str">
        <f t="shared" ca="1" si="640"/>
        <v/>
      </c>
      <c r="BH314" s="89" t="str">
        <f t="shared" ca="1" si="640"/>
        <v/>
      </c>
      <c r="BJ314" s="132">
        <f t="shared" ca="1" si="588"/>
        <v>1.1120519112265357</v>
      </c>
      <c r="BK314" s="89">
        <f t="shared" ca="1" si="588"/>
        <v>1.3955602765454471</v>
      </c>
      <c r="BL314" s="89">
        <f t="shared" ca="1" si="588"/>
        <v>0.69766350853714698</v>
      </c>
      <c r="BM314" s="89">
        <f t="shared" ca="1" si="588"/>
        <v>0.34841691310738632</v>
      </c>
      <c r="BN314" s="89">
        <f t="shared" ca="1" si="588"/>
        <v>1.1036984411533657</v>
      </c>
      <c r="BO314" s="89">
        <f t="shared" ca="1" si="588"/>
        <v>0.88978228992605501</v>
      </c>
      <c r="BP314" s="89">
        <f t="shared" ca="1" si="588"/>
        <v>1.1490208063770979</v>
      </c>
      <c r="BQ314" s="89">
        <f t="shared" ca="1" si="588"/>
        <v>0.71400223083564063</v>
      </c>
      <c r="BR314" s="89">
        <f t="shared" ca="1" si="588"/>
        <v>-4.9852167746519571E-2</v>
      </c>
      <c r="BS314" s="89">
        <f t="shared" ca="1" si="588"/>
        <v>0.92602707033952281</v>
      </c>
      <c r="BT314" s="89">
        <f t="shared" ca="1" si="588"/>
        <v>0.76907751832627191</v>
      </c>
      <c r="BU314" s="89">
        <f t="shared" ca="1" si="629"/>
        <v>1.6672223519014457</v>
      </c>
      <c r="BV314" s="89">
        <f t="shared" ca="1" si="629"/>
        <v>-0.66634383081024051</v>
      </c>
      <c r="BW314" s="89">
        <f t="shared" ca="1" si="629"/>
        <v>0.53166611821774645</v>
      </c>
      <c r="BX314" s="89">
        <f t="shared" ca="1" si="629"/>
        <v>1.8863209752561612</v>
      </c>
      <c r="BY314" s="89">
        <f t="shared" ca="1" si="629"/>
        <v>1.9546575508888968</v>
      </c>
      <c r="BZ314" s="89">
        <f t="shared" ca="1" si="562"/>
        <v>1.2849411322893203</v>
      </c>
      <c r="CA314" s="89">
        <f t="shared" ca="1" si="562"/>
        <v>1.2378039736526543</v>
      </c>
      <c r="CB314" s="89">
        <f t="shared" ca="1" si="562"/>
        <v>0.30782662193640853</v>
      </c>
      <c r="CC314" s="89">
        <f t="shared" ca="1" si="562"/>
        <v>0.94200350872564598</v>
      </c>
      <c r="CD314" s="89">
        <f t="shared" ca="1" si="562"/>
        <v>1.8237913985581389</v>
      </c>
      <c r="CE314" s="89">
        <f t="shared" ca="1" si="562"/>
        <v>0.42674764758630168</v>
      </c>
      <c r="CF314" s="89">
        <f t="shared" ca="1" si="562"/>
        <v>0.55359624797467677</v>
      </c>
      <c r="CG314" s="89">
        <f t="shared" ca="1" si="562"/>
        <v>0.50137069905172327</v>
      </c>
      <c r="CH314" s="89">
        <f t="shared" ca="1" si="627"/>
        <v>1.2353020910101149</v>
      </c>
      <c r="CI314" s="89">
        <f t="shared" ca="1" si="627"/>
        <v>7.7056696718644346E-2</v>
      </c>
      <c r="CJ314" s="89">
        <f t="shared" ca="1" si="647"/>
        <v>-0.33858918557648798</v>
      </c>
      <c r="CK314" s="89">
        <f t="shared" ca="1" si="647"/>
        <v>-0.4144680659220239</v>
      </c>
      <c r="CL314" s="89">
        <f t="shared" ca="1" si="647"/>
        <v>-9.8490130051662406E-2</v>
      </c>
      <c r="CM314" s="89">
        <f t="shared" ca="1" si="647"/>
        <v>0.87473061688296427</v>
      </c>
      <c r="CN314" s="89">
        <f t="shared" ca="1" si="647"/>
        <v>1.0115965411930419</v>
      </c>
      <c r="CO314" s="89">
        <f t="shared" ca="1" si="647"/>
        <v>0.47376023094678527</v>
      </c>
      <c r="CP314" s="89">
        <f t="shared" ca="1" si="570"/>
        <v>0.87110581240324891</v>
      </c>
      <c r="CQ314" s="89">
        <f t="shared" ca="1" si="570"/>
        <v>0.33289988851237223</v>
      </c>
      <c r="CR314" s="5">
        <f t="shared" ca="1" si="570"/>
        <v>2.0427112176772422</v>
      </c>
      <c r="CS314" s="5">
        <f t="shared" ca="1" si="570"/>
        <v>1.2328803257100251</v>
      </c>
      <c r="CT314" s="5">
        <f t="shared" ca="1" si="570"/>
        <v>1.6974725254847645</v>
      </c>
      <c r="CU314" s="5">
        <f t="shared" ca="1" si="570"/>
        <v>0.50596203709485477</v>
      </c>
      <c r="CV314" s="5">
        <f t="shared" ca="1" si="603"/>
        <v>0.2272960885400368</v>
      </c>
      <c r="CW314" s="5" t="str">
        <f t="shared" si="603"/>
        <v/>
      </c>
      <c r="CX314" s="5" t="str">
        <f t="shared" si="603"/>
        <v/>
      </c>
      <c r="CY314" s="5" t="str">
        <f t="shared" si="603"/>
        <v/>
      </c>
      <c r="CZ314" s="5" t="str">
        <f t="shared" si="603"/>
        <v/>
      </c>
      <c r="DA314" s="5" t="str">
        <f t="shared" si="603"/>
        <v/>
      </c>
      <c r="DB314" s="5" t="str">
        <f t="shared" si="603"/>
        <v/>
      </c>
      <c r="DC314" s="5" t="str">
        <f t="shared" si="560"/>
        <v/>
      </c>
      <c r="DD314" s="5" t="str">
        <f t="shared" si="560"/>
        <v/>
      </c>
      <c r="DE314" s="5" t="str">
        <f t="shared" si="560"/>
        <v/>
      </c>
      <c r="DF314" s="5" t="str">
        <f t="shared" si="560"/>
        <v/>
      </c>
      <c r="DG314" s="133" t="str">
        <f t="shared" si="560"/>
        <v/>
      </c>
      <c r="DI314" s="144">
        <f t="shared" ca="1" si="648"/>
        <v>0</v>
      </c>
      <c r="DJ314" s="139">
        <f t="shared" ca="1" si="648"/>
        <v>0</v>
      </c>
      <c r="DK314" s="139">
        <f t="shared" ca="1" si="648"/>
        <v>0</v>
      </c>
      <c r="DL314" s="139">
        <f t="shared" ca="1" si="648"/>
        <v>0</v>
      </c>
      <c r="DM314" s="139">
        <f t="shared" ca="1" si="648"/>
        <v>0</v>
      </c>
      <c r="DN314" s="139">
        <f t="shared" ca="1" si="648"/>
        <v>0</v>
      </c>
      <c r="DO314" s="139">
        <f t="shared" ca="1" si="648"/>
        <v>0</v>
      </c>
      <c r="DP314" s="139">
        <f t="shared" ca="1" si="648"/>
        <v>0</v>
      </c>
      <c r="DQ314" s="139">
        <f t="shared" ca="1" si="648"/>
        <v>0</v>
      </c>
      <c r="DR314" s="139">
        <f t="shared" ca="1" si="648"/>
        <v>0</v>
      </c>
      <c r="DS314" s="139">
        <f t="shared" ca="1" si="648"/>
        <v>0</v>
      </c>
      <c r="DT314" s="139">
        <f t="shared" ca="1" si="648"/>
        <v>0</v>
      </c>
      <c r="DU314" s="139">
        <f t="shared" ca="1" si="648"/>
        <v>0</v>
      </c>
      <c r="DV314" s="139">
        <f t="shared" ca="1" si="648"/>
        <v>0</v>
      </c>
      <c r="DW314" s="139">
        <f t="shared" ca="1" si="648"/>
        <v>0</v>
      </c>
      <c r="DX314" s="139">
        <f t="shared" ca="1" si="648"/>
        <v>0</v>
      </c>
      <c r="DY314" s="139">
        <f t="shared" ref="DS314:EC337" ca="1" si="656">IF(AND($A314&gt;0,$B314&gt;0),DY$64*EXP($A314-$B314*DY$64),"")</f>
        <v>0</v>
      </c>
      <c r="DZ314" s="139">
        <f t="shared" ca="1" si="656"/>
        <v>0</v>
      </c>
      <c r="EA314" s="139">
        <f t="shared" ca="1" si="656"/>
        <v>0</v>
      </c>
      <c r="EB314" s="139">
        <f t="shared" ca="1" si="656"/>
        <v>0</v>
      </c>
      <c r="EC314" s="145">
        <f t="shared" ca="1" si="656"/>
        <v>0</v>
      </c>
      <c r="EE314" s="114">
        <f t="shared" ca="1" si="641"/>
        <v>0</v>
      </c>
      <c r="EF314" s="110">
        <f t="shared" ca="1" si="641"/>
        <v>3.6668804284418028</v>
      </c>
      <c r="EG314" s="110">
        <f t="shared" ca="1" si="641"/>
        <v>6.6112949954443021</v>
      </c>
      <c r="EH314" s="110">
        <f t="shared" ca="1" si="641"/>
        <v>8.9171257924198191</v>
      </c>
      <c r="EI314" s="110">
        <f t="shared" ca="1" si="641"/>
        <v>10.659597886263512</v>
      </c>
      <c r="EJ314" s="110">
        <f t="shared" ca="1" si="641"/>
        <v>11.906116924469252</v>
      </c>
      <c r="EK314" s="110">
        <f t="shared" ca="1" si="641"/>
        <v>12.717028939953323</v>
      </c>
      <c r="EL314" s="110">
        <f t="shared" ca="1" si="641"/>
        <v>13.146309381270967</v>
      </c>
      <c r="EM314" s="110">
        <f t="shared" ca="1" si="641"/>
        <v>13.242187772410706</v>
      </c>
      <c r="EN314" s="110">
        <f t="shared" ca="1" si="641"/>
        <v>13.047713838970576</v>
      </c>
      <c r="EO314" s="110">
        <f t="shared" ca="1" si="634"/>
        <v>12.601270419605001</v>
      </c>
      <c r="EP314" s="110">
        <f t="shared" ca="1" si="634"/>
        <v>11.937038008922325</v>
      </c>
      <c r="EQ314" s="110">
        <f t="shared" ca="1" si="634"/>
        <v>11.085415346615932</v>
      </c>
      <c r="ER314" s="110">
        <f t="shared" ca="1" si="634"/>
        <v>10.073400073963143</v>
      </c>
      <c r="ES314" s="110">
        <f t="shared" ca="1" si="634"/>
        <v>8.9249331196665906</v>
      </c>
      <c r="ET314" s="110">
        <f t="shared" ca="1" si="634"/>
        <v>7.6612101493620379</v>
      </c>
      <c r="EU314" s="110">
        <f t="shared" ca="1" si="634"/>
        <v>6.3009631142480771</v>
      </c>
      <c r="EV314" s="110">
        <f t="shared" ca="1" si="634"/>
        <v>4.8607146617152601</v>
      </c>
      <c r="EW314" s="110">
        <f t="shared" ca="1" si="634"/>
        <v>3.3550079222843081</v>
      </c>
      <c r="EX314" s="110">
        <f t="shared" ca="1" si="634"/>
        <v>1.7966139605223361</v>
      </c>
      <c r="EY314" s="115">
        <f t="shared" ca="1" si="634"/>
        <v>0.19671897098699986</v>
      </c>
      <c r="FA314" s="114">
        <f t="shared" ca="1" si="642"/>
        <v>0</v>
      </c>
      <c r="FB314" s="110">
        <f t="shared" ca="1" si="642"/>
        <v>0</v>
      </c>
      <c r="FC314" s="110">
        <f t="shared" ca="1" si="642"/>
        <v>0</v>
      </c>
      <c r="FD314" s="110">
        <f t="shared" ca="1" si="642"/>
        <v>0</v>
      </c>
      <c r="FE314" s="110">
        <f t="shared" ca="1" si="642"/>
        <v>0</v>
      </c>
      <c r="FF314" s="110">
        <f t="shared" ca="1" si="642"/>
        <v>0</v>
      </c>
      <c r="FG314" s="110">
        <f t="shared" ca="1" si="642"/>
        <v>0</v>
      </c>
      <c r="FH314" s="110">
        <f t="shared" ca="1" si="642"/>
        <v>0</v>
      </c>
      <c r="FI314" s="110">
        <f t="shared" ca="1" si="642"/>
        <v>1</v>
      </c>
      <c r="FJ314" s="110">
        <f t="shared" ca="1" si="642"/>
        <v>1</v>
      </c>
      <c r="FK314" s="110">
        <f t="shared" ca="1" si="643"/>
        <v>1</v>
      </c>
      <c r="FL314" s="110">
        <f t="shared" ca="1" si="643"/>
        <v>1</v>
      </c>
      <c r="FM314" s="110">
        <f t="shared" ca="1" si="643"/>
        <v>1</v>
      </c>
      <c r="FN314" s="110">
        <f t="shared" ca="1" si="643"/>
        <v>1</v>
      </c>
      <c r="FO314" s="110">
        <f t="shared" ca="1" si="643"/>
        <v>1</v>
      </c>
      <c r="FP314" s="110">
        <f t="shared" ca="1" si="643"/>
        <v>1</v>
      </c>
      <c r="FQ314" s="110">
        <f t="shared" ca="1" si="643"/>
        <v>1</v>
      </c>
      <c r="FR314" s="110">
        <f t="shared" ca="1" si="643"/>
        <v>0</v>
      </c>
      <c r="FS314" s="110">
        <f t="shared" ca="1" si="643"/>
        <v>0</v>
      </c>
      <c r="FT314" s="110">
        <f t="shared" ca="1" si="643"/>
        <v>0</v>
      </c>
      <c r="FU314" s="110">
        <f t="shared" ca="1" si="644"/>
        <v>0</v>
      </c>
      <c r="FV314" s="110">
        <f t="shared" ca="1" si="644"/>
        <v>0</v>
      </c>
      <c r="FW314" s="110">
        <f t="shared" ca="1" si="644"/>
        <v>0</v>
      </c>
      <c r="FX314" s="110">
        <f t="shared" ca="1" si="644"/>
        <v>0</v>
      </c>
      <c r="FY314" s="110">
        <f t="shared" ca="1" si="644"/>
        <v>0</v>
      </c>
      <c r="FZ314" s="110">
        <f t="shared" ca="1" si="644"/>
        <v>0</v>
      </c>
      <c r="GA314" s="110">
        <f t="shared" ca="1" si="644"/>
        <v>0</v>
      </c>
      <c r="GB314" s="110">
        <f t="shared" ca="1" si="644"/>
        <v>0</v>
      </c>
      <c r="GC314" s="110">
        <f t="shared" ca="1" si="644"/>
        <v>0</v>
      </c>
      <c r="GD314" s="110">
        <f t="shared" ca="1" si="644"/>
        <v>0</v>
      </c>
      <c r="GE314" s="115">
        <f t="shared" ca="1" si="644"/>
        <v>0</v>
      </c>
      <c r="GG314" s="114">
        <v>1</v>
      </c>
      <c r="GH314" s="110">
        <f t="shared" ref="GH314:HK314" ca="1" si="657">IF(AND($A314&gt;0,$B314&gt;0),IF(OR((GH$61*EXP($D314-$B314*GH$61)-GH$61)&gt;$AE$2*$H314,GG314=0),0,1),"")</f>
        <v>1</v>
      </c>
      <c r="GI314" s="110">
        <f t="shared" ca="1" si="657"/>
        <v>1</v>
      </c>
      <c r="GJ314" s="110">
        <f t="shared" ca="1" si="657"/>
        <v>1</v>
      </c>
      <c r="GK314" s="110">
        <f t="shared" ca="1" si="657"/>
        <v>1</v>
      </c>
      <c r="GL314" s="110">
        <f t="shared" ca="1" si="657"/>
        <v>1</v>
      </c>
      <c r="GM314" s="110">
        <f t="shared" ca="1" si="657"/>
        <v>1</v>
      </c>
      <c r="GN314" s="110">
        <f t="shared" ca="1" si="657"/>
        <v>1</v>
      </c>
      <c r="GO314" s="110">
        <f t="shared" ca="1" si="657"/>
        <v>0</v>
      </c>
      <c r="GP314" s="110">
        <f t="shared" ca="1" si="657"/>
        <v>0</v>
      </c>
      <c r="GQ314" s="110">
        <f t="shared" ca="1" si="657"/>
        <v>0</v>
      </c>
      <c r="GR314" s="110">
        <f t="shared" ca="1" si="657"/>
        <v>0</v>
      </c>
      <c r="GS314" s="110">
        <f t="shared" ca="1" si="657"/>
        <v>0</v>
      </c>
      <c r="GT314" s="110">
        <f t="shared" ca="1" si="657"/>
        <v>0</v>
      </c>
      <c r="GU314" s="110">
        <f t="shared" ca="1" si="657"/>
        <v>0</v>
      </c>
      <c r="GV314" s="110">
        <f t="shared" ca="1" si="657"/>
        <v>0</v>
      </c>
      <c r="GW314" s="110">
        <f t="shared" ca="1" si="657"/>
        <v>0</v>
      </c>
      <c r="GX314" s="110">
        <f t="shared" ca="1" si="657"/>
        <v>0</v>
      </c>
      <c r="GY314" s="110">
        <f t="shared" ca="1" si="657"/>
        <v>0</v>
      </c>
      <c r="GZ314" s="110">
        <f t="shared" ca="1" si="657"/>
        <v>0</v>
      </c>
      <c r="HA314" s="110">
        <f t="shared" ca="1" si="657"/>
        <v>0</v>
      </c>
      <c r="HB314" s="110">
        <f t="shared" ca="1" si="657"/>
        <v>0</v>
      </c>
      <c r="HC314" s="110">
        <f t="shared" ca="1" si="657"/>
        <v>0</v>
      </c>
      <c r="HD314" s="110">
        <f t="shared" ca="1" si="657"/>
        <v>0</v>
      </c>
      <c r="HE314" s="110">
        <f t="shared" ca="1" si="657"/>
        <v>0</v>
      </c>
      <c r="HF314" s="110">
        <f t="shared" ca="1" si="657"/>
        <v>0</v>
      </c>
      <c r="HG314" s="110">
        <f t="shared" ca="1" si="657"/>
        <v>0</v>
      </c>
      <c r="HH314" s="110">
        <f t="shared" ca="1" si="657"/>
        <v>0</v>
      </c>
      <c r="HI314" s="110">
        <f t="shared" ca="1" si="657"/>
        <v>0</v>
      </c>
      <c r="HJ314" s="110">
        <f t="shared" ca="1" si="657"/>
        <v>0</v>
      </c>
      <c r="HK314" s="115">
        <f t="shared" ca="1" si="657"/>
        <v>0</v>
      </c>
    </row>
    <row r="315" spans="1:219" x14ac:dyDescent="0.25">
      <c r="A315" s="176">
        <f t="shared" ca="1" si="528"/>
        <v>1.490332692637363</v>
      </c>
      <c r="B315" s="164">
        <f t="shared" ca="1" si="529"/>
        <v>8.6781378141963739E-2</v>
      </c>
      <c r="C315" s="106">
        <f t="shared" ca="1" si="530"/>
        <v>0.45648047353399007</v>
      </c>
      <c r="D315" s="108">
        <f t="shared" ca="1" si="531"/>
        <v>1.594519903996271</v>
      </c>
      <c r="E315" s="109">
        <f t="shared" ca="1" si="532"/>
        <v>18.373986886770005</v>
      </c>
      <c r="F315" s="109">
        <f t="shared" ca="1" si="533"/>
        <v>7.1361552969145148</v>
      </c>
      <c r="G315" s="109">
        <f t="shared" ca="1" si="534"/>
        <v>18.923578234667801</v>
      </c>
      <c r="H315" s="109">
        <f t="shared" ca="1" si="535"/>
        <v>11.787422937753286</v>
      </c>
      <c r="I315" s="177"/>
      <c r="J315" s="30" t="s">
        <v>303</v>
      </c>
      <c r="K315" s="89">
        <f t="shared" ref="K315:T324" ca="1" si="658">IF(K$61&gt;0,INDEX($K$64:$BH$64,INT($K$1*RAND())+1),"")</f>
        <v>-0.15653910921934289</v>
      </c>
      <c r="L315" s="89">
        <f t="shared" ca="1" si="658"/>
        <v>-0.41558093709150801</v>
      </c>
      <c r="M315" s="89">
        <f t="shared" ca="1" si="658"/>
        <v>1.4105767449530626E-2</v>
      </c>
      <c r="N315" s="89">
        <f t="shared" ca="1" si="658"/>
        <v>-0.30649199665355353</v>
      </c>
      <c r="O315" s="89">
        <f t="shared" ca="1" si="658"/>
        <v>1.8449135142460493E-2</v>
      </c>
      <c r="P315" s="89">
        <f t="shared" ca="1" si="658"/>
        <v>0.51560491500326755</v>
      </c>
      <c r="Q315" s="89">
        <f t="shared" ca="1" si="658"/>
        <v>-0.21005970810345143</v>
      </c>
      <c r="R315" s="89">
        <f t="shared" ca="1" si="658"/>
        <v>0.21206368060581204</v>
      </c>
      <c r="S315" s="89">
        <f t="shared" ca="1" si="658"/>
        <v>-9.3840171590928279E-2</v>
      </c>
      <c r="T315" s="89">
        <f t="shared" ca="1" si="658"/>
        <v>0.51560491500326755</v>
      </c>
      <c r="U315" s="89">
        <f t="shared" ref="U315:AD324" ca="1" si="659">IF(U$61&gt;0,INDEX($K$64:$BH$64,INT($K$1*RAND())+1),"")</f>
        <v>0.31960967874145596</v>
      </c>
      <c r="V315" s="89">
        <f t="shared" ca="1" si="659"/>
        <v>0.3096998313943522</v>
      </c>
      <c r="W315" s="89">
        <f t="shared" ca="1" si="659"/>
        <v>-0.22096981093654566</v>
      </c>
      <c r="X315" s="89">
        <f t="shared" ca="1" si="659"/>
        <v>-2.3856124570488357E-2</v>
      </c>
      <c r="Y315" s="89">
        <f t="shared" ca="1" si="659"/>
        <v>1.8449135142460493E-2</v>
      </c>
      <c r="Z315" s="89">
        <f t="shared" ca="1" si="659"/>
        <v>0.31960967874145596</v>
      </c>
      <c r="AA315" s="89">
        <f t="shared" ca="1" si="659"/>
        <v>1.1628631778867338</v>
      </c>
      <c r="AB315" s="89">
        <f t="shared" ca="1" si="659"/>
        <v>0.21206368060581204</v>
      </c>
      <c r="AC315" s="89">
        <f t="shared" ca="1" si="659"/>
        <v>-9.3840171590928279E-2</v>
      </c>
      <c r="AD315" s="89">
        <f t="shared" ca="1" si="659"/>
        <v>-0.30700255599325066</v>
      </c>
      <c r="AE315" s="89">
        <f t="shared" ref="AE315:AN324" ca="1" si="660">IF(AE$61&gt;0,INDEX($K$64:$BH$64,INT($K$1*RAND())+1),"")</f>
        <v>1.4105767449530626E-2</v>
      </c>
      <c r="AF315" s="89">
        <f t="shared" ca="1" si="660"/>
        <v>0.31960967874145596</v>
      </c>
      <c r="AG315" s="89">
        <f t="shared" ca="1" si="660"/>
        <v>0.2685645797022288</v>
      </c>
      <c r="AH315" s="89">
        <f t="shared" ca="1" si="660"/>
        <v>-1.3483164959119551</v>
      </c>
      <c r="AI315" s="89">
        <f t="shared" ca="1" si="660"/>
        <v>-0.41558093709150801</v>
      </c>
      <c r="AJ315" s="89">
        <f t="shared" ca="1" si="660"/>
        <v>-1.0649490381436091</v>
      </c>
      <c r="AK315" s="89">
        <f t="shared" ca="1" si="660"/>
        <v>0.13695300672662025</v>
      </c>
      <c r="AL315" s="89">
        <f t="shared" ca="1" si="660"/>
        <v>0.3096998313943522</v>
      </c>
      <c r="AM315" s="89">
        <f t="shared" ca="1" si="660"/>
        <v>0.89371861765175975</v>
      </c>
      <c r="AN315" s="89">
        <f t="shared" ca="1" si="660"/>
        <v>-0.15653910921934289</v>
      </c>
      <c r="AO315" s="89">
        <f t="shared" ref="AO315:AX324" ca="1" si="661">IF(AO$61&gt;0,INDEX($K$64:$BH$64,INT($K$1*RAND())+1),"")</f>
        <v>0.2685645797022288</v>
      </c>
      <c r="AP315" s="89">
        <f t="shared" ca="1" si="661"/>
        <v>-0.22096981093654566</v>
      </c>
      <c r="AQ315" s="89">
        <f t="shared" ca="1" si="661"/>
        <v>0.21206368060581204</v>
      </c>
      <c r="AR315" s="89">
        <f t="shared" ca="1" si="661"/>
        <v>-0.44623785415300243</v>
      </c>
      <c r="AS315" s="89">
        <f t="shared" ca="1" si="661"/>
        <v>0.53753403810350731</v>
      </c>
      <c r="AT315" s="89">
        <f t="shared" ca="1" si="661"/>
        <v>-0.22096981093654566</v>
      </c>
      <c r="AU315" s="89">
        <f t="shared" ca="1" si="661"/>
        <v>-0.30649199665355353</v>
      </c>
      <c r="AV315" s="89">
        <f t="shared" ca="1" si="661"/>
        <v>3.6539036893229848E-2</v>
      </c>
      <c r="AW315" s="89">
        <f t="shared" ca="1" si="661"/>
        <v>5.4419538639000731E-2</v>
      </c>
      <c r="AX315" s="89" t="str">
        <f t="shared" ca="1" si="661"/>
        <v/>
      </c>
      <c r="AY315" s="89" t="str">
        <f t="shared" ref="AY315:BH324" ca="1" si="662">IF(AY$61&gt;0,INDEX($K$64:$BH$64,INT($K$1*RAND())+1),"")</f>
        <v/>
      </c>
      <c r="AZ315" s="89" t="str">
        <f t="shared" ca="1" si="662"/>
        <v/>
      </c>
      <c r="BA315" s="89" t="str">
        <f t="shared" ca="1" si="662"/>
        <v/>
      </c>
      <c r="BB315" s="89" t="str">
        <f t="shared" ca="1" si="662"/>
        <v/>
      </c>
      <c r="BC315" s="89" t="str">
        <f t="shared" ca="1" si="662"/>
        <v/>
      </c>
      <c r="BD315" s="89" t="str">
        <f t="shared" ca="1" si="662"/>
        <v/>
      </c>
      <c r="BE315" s="89" t="str">
        <f t="shared" ca="1" si="662"/>
        <v/>
      </c>
      <c r="BF315" s="89" t="str">
        <f t="shared" ca="1" si="662"/>
        <v/>
      </c>
      <c r="BG315" s="89" t="str">
        <f t="shared" ca="1" si="662"/>
        <v/>
      </c>
      <c r="BH315" s="89" t="str">
        <f t="shared" ca="1" si="662"/>
        <v/>
      </c>
      <c r="BJ315" s="132">
        <f t="shared" ca="1" si="588"/>
        <v>0.8569295414149094</v>
      </c>
      <c r="BK315" s="89">
        <f t="shared" ca="1" si="588"/>
        <v>0.56849432623566931</v>
      </c>
      <c r="BL315" s="89">
        <f t="shared" ca="1" si="588"/>
        <v>1.0182612726402311</v>
      </c>
      <c r="BM315" s="89">
        <f t="shared" ca="1" si="588"/>
        <v>0.34892747244708344</v>
      </c>
      <c r="BN315" s="89">
        <f t="shared" ca="1" si="588"/>
        <v>1.0933924048986219</v>
      </c>
      <c r="BO315" s="89">
        <f t="shared" ca="1" si="588"/>
        <v>1.3688481680360929</v>
      </c>
      <c r="BP315" s="89">
        <f t="shared" ca="1" si="588"/>
        <v>0.7953847049798588</v>
      </c>
      <c r="BQ315" s="89">
        <f t="shared" ca="1" si="588"/>
        <v>1.0826050206607956</v>
      </c>
      <c r="BR315" s="89">
        <f t="shared" ca="1" si="588"/>
        <v>0.67406008872330681</v>
      </c>
      <c r="BS315" s="89">
        <f t="shared" ca="1" si="588"/>
        <v>1.1220223066013344</v>
      </c>
      <c r="BT315" s="89">
        <f t="shared" ca="1" si="588"/>
        <v>1.0599320256705236</v>
      </c>
      <c r="BU315" s="89">
        <f t="shared" ca="1" si="629"/>
        <v>1.0333921228309679</v>
      </c>
      <c r="BV315" s="89">
        <f t="shared" ca="1" si="629"/>
        <v>0.12243177862447019</v>
      </c>
      <c r="BW315" s="89">
        <f t="shared" ca="1" si="629"/>
        <v>0.40922673305497459</v>
      </c>
      <c r="BX315" s="89">
        <f t="shared" ca="1" si="629"/>
        <v>0.96124004993379164</v>
      </c>
      <c r="BY315" s="89">
        <f t="shared" ca="1" si="629"/>
        <v>1.5326625728685341</v>
      </c>
      <c r="BZ315" s="89">
        <f t="shared" ca="1" si="562"/>
        <v>2.1792397304738254</v>
      </c>
      <c r="CA315" s="89">
        <f t="shared" ca="1" si="562"/>
        <v>1.3954481156194656</v>
      </c>
      <c r="CB315" s="89">
        <f t="shared" ca="1" si="562"/>
        <v>0.19553731520301976</v>
      </c>
      <c r="CC315" s="89">
        <f t="shared" ca="1" si="562"/>
        <v>0.62089518528286469</v>
      </c>
      <c r="CD315" s="89">
        <f t="shared" ca="1" si="562"/>
        <v>1.0134593048208131</v>
      </c>
      <c r="CE315" s="89">
        <f t="shared" ca="1" si="562"/>
        <v>0.96732713726430331</v>
      </c>
      <c r="CF315" s="89">
        <f t="shared" ca="1" si="562"/>
        <v>-2.2770335099507877E-3</v>
      </c>
      <c r="CG315" s="89">
        <f t="shared" ca="1" si="562"/>
        <v>-0.6259759859236862</v>
      </c>
      <c r="CH315" s="89">
        <f t="shared" ca="1" si="627"/>
        <v>0.50011147517715082</v>
      </c>
      <c r="CI315" s="89">
        <f t="shared" ca="1" si="627"/>
        <v>-1.7294969981867834</v>
      </c>
      <c r="CJ315" s="89">
        <f t="shared" ca="1" si="647"/>
        <v>-0.33858918557648798</v>
      </c>
      <c r="CK315" s="89">
        <f t="shared" ca="1" si="647"/>
        <v>5.1770874691671187E-2</v>
      </c>
      <c r="CL315" s="89">
        <f t="shared" ca="1" si="647"/>
        <v>1.2414663417530998</v>
      </c>
      <c r="CM315" s="89">
        <f t="shared" ca="1" si="647"/>
        <v>0.87473061688296427</v>
      </c>
      <c r="CN315" s="89">
        <f t="shared" ca="1" si="647"/>
        <v>1.2514059494980665</v>
      </c>
      <c r="CO315" s="89">
        <f t="shared" ca="1" si="647"/>
        <v>0.66463760491193058</v>
      </c>
      <c r="CP315" s="89">
        <f t="shared" ca="1" si="570"/>
        <v>1.1770096645999892</v>
      </c>
      <c r="CQ315" s="89">
        <f t="shared" ca="1" si="570"/>
        <v>0.29850921926106078</v>
      </c>
      <c r="CR315" s="5">
        <f t="shared" ca="1" si="570"/>
        <v>1.6865266381289898</v>
      </c>
      <c r="CS315" s="5">
        <f t="shared" ca="1" si="570"/>
        <v>0.87495750804685923</v>
      </c>
      <c r="CT315" s="5">
        <f t="shared" ca="1" si="570"/>
        <v>0.87537561382794338</v>
      </c>
      <c r="CU315" s="5">
        <f t="shared" ca="1" si="570"/>
        <v>0.8489930706416382</v>
      </c>
      <c r="CV315" s="5">
        <f t="shared" ca="1" si="603"/>
        <v>0.25296045578183324</v>
      </c>
      <c r="CW315" s="5" t="str">
        <f t="shared" si="603"/>
        <v/>
      </c>
      <c r="CX315" s="5" t="str">
        <f t="shared" si="603"/>
        <v/>
      </c>
      <c r="CY315" s="5" t="str">
        <f t="shared" si="603"/>
        <v/>
      </c>
      <c r="CZ315" s="5" t="str">
        <f t="shared" si="603"/>
        <v/>
      </c>
      <c r="DA315" s="5" t="str">
        <f t="shared" si="603"/>
        <v/>
      </c>
      <c r="DB315" s="5" t="str">
        <f t="shared" si="603"/>
        <v/>
      </c>
      <c r="DC315" s="5" t="str">
        <f t="shared" si="560"/>
        <v/>
      </c>
      <c r="DD315" s="5" t="str">
        <f t="shared" si="560"/>
        <v/>
      </c>
      <c r="DE315" s="5" t="str">
        <f t="shared" si="560"/>
        <v/>
      </c>
      <c r="DF315" s="5" t="str">
        <f t="shared" si="560"/>
        <v/>
      </c>
      <c r="DG315" s="133" t="str">
        <f t="shared" si="560"/>
        <v/>
      </c>
      <c r="DI315" s="144">
        <f t="shared" ca="1" si="648"/>
        <v>0</v>
      </c>
      <c r="DJ315" s="139">
        <f t="shared" ca="1" si="648"/>
        <v>0</v>
      </c>
      <c r="DK315" s="139">
        <f t="shared" ca="1" si="648"/>
        <v>0</v>
      </c>
      <c r="DL315" s="139">
        <f t="shared" ca="1" si="648"/>
        <v>0</v>
      </c>
      <c r="DM315" s="139">
        <f t="shared" ca="1" si="648"/>
        <v>0</v>
      </c>
      <c r="DN315" s="139">
        <f t="shared" ca="1" si="648"/>
        <v>0</v>
      </c>
      <c r="DO315" s="139">
        <f t="shared" ca="1" si="648"/>
        <v>0</v>
      </c>
      <c r="DP315" s="139">
        <f t="shared" ca="1" si="648"/>
        <v>0</v>
      </c>
      <c r="DQ315" s="139">
        <f t="shared" ca="1" si="648"/>
        <v>0</v>
      </c>
      <c r="DR315" s="139">
        <f t="shared" ca="1" si="648"/>
        <v>0</v>
      </c>
      <c r="DS315" s="139">
        <f t="shared" ca="1" si="656"/>
        <v>0</v>
      </c>
      <c r="DT315" s="139">
        <f t="shared" ca="1" si="656"/>
        <v>0</v>
      </c>
      <c r="DU315" s="139">
        <f t="shared" ca="1" si="656"/>
        <v>0</v>
      </c>
      <c r="DV315" s="139">
        <f t="shared" ca="1" si="656"/>
        <v>0</v>
      </c>
      <c r="DW315" s="139">
        <f t="shared" ca="1" si="656"/>
        <v>0</v>
      </c>
      <c r="DX315" s="139">
        <f t="shared" ca="1" si="656"/>
        <v>0</v>
      </c>
      <c r="DY315" s="139">
        <f t="shared" ca="1" si="656"/>
        <v>0</v>
      </c>
      <c r="DZ315" s="139">
        <f t="shared" ca="1" si="656"/>
        <v>0</v>
      </c>
      <c r="EA315" s="139">
        <f t="shared" ca="1" si="656"/>
        <v>0</v>
      </c>
      <c r="EB315" s="139">
        <f t="shared" ca="1" si="656"/>
        <v>0</v>
      </c>
      <c r="EC315" s="145">
        <f t="shared" ca="1" si="656"/>
        <v>0</v>
      </c>
      <c r="EE315" s="114">
        <f t="shared" ca="1" si="641"/>
        <v>0</v>
      </c>
      <c r="EF315" s="110">
        <f t="shared" ca="1" si="641"/>
        <v>3.5165052763886075</v>
      </c>
      <c r="EG315" s="110">
        <f t="shared" ca="1" si="641"/>
        <v>6.2821643425898319</v>
      </c>
      <c r="EH315" s="110">
        <f t="shared" ca="1" si="641"/>
        <v>8.3905954936436515</v>
      </c>
      <c r="EI315" s="110">
        <f t="shared" ca="1" si="641"/>
        <v>9.9250413118455842</v>
      </c>
      <c r="EJ315" s="110">
        <f t="shared" ca="1" si="641"/>
        <v>10.959446735424157</v>
      </c>
      <c r="EK315" s="110">
        <f t="shared" ca="1" si="641"/>
        <v>11.559429593132009</v>
      </c>
      <c r="EL315" s="110">
        <f t="shared" ca="1" si="641"/>
        <v>11.783154033000166</v>
      </c>
      <c r="EM315" s="110">
        <f t="shared" ca="1" si="641"/>
        <v>11.682116282851343</v>
      </c>
      <c r="EN315" s="110">
        <f t="shared" ca="1" si="641"/>
        <v>11.301851282153407</v>
      </c>
      <c r="EO315" s="110">
        <f t="shared" ca="1" si="634"/>
        <v>10.682567910861948</v>
      </c>
      <c r="EP315" s="110">
        <f t="shared" ca="1" si="634"/>
        <v>9.8597198032780895</v>
      </c>
      <c r="EQ315" s="110">
        <f t="shared" ca="1" si="634"/>
        <v>8.8645180665718399</v>
      </c>
      <c r="ER315" s="110">
        <f t="shared" ca="1" si="634"/>
        <v>7.7243916180765204</v>
      </c>
      <c r="ES315" s="110">
        <f t="shared" ca="1" si="634"/>
        <v>6.4634003069195423</v>
      </c>
      <c r="ET315" s="110">
        <f t="shared" ca="1" si="634"/>
        <v>5.1026054887256436</v>
      </c>
      <c r="EU315" s="110">
        <f t="shared" ca="1" si="634"/>
        <v>3.6604022722042124</v>
      </c>
      <c r="EV315" s="110">
        <f t="shared" ca="1" si="634"/>
        <v>2.1528172490476294</v>
      </c>
      <c r="EW315" s="110">
        <f t="shared" ca="1" si="634"/>
        <v>0.59377514975935597</v>
      </c>
      <c r="EX315" s="110">
        <f t="shared" ca="1" si="634"/>
        <v>-1.0046624657998144</v>
      </c>
      <c r="EY315" s="115">
        <f t="shared" ca="1" si="634"/>
        <v>-2.6320836764778086</v>
      </c>
      <c r="FA315" s="114">
        <f t="shared" ref="FA315:FJ324" ca="1" si="663">IF(AND($A315&gt;0,$B315&gt;0),IF((FA$61*EXP($D315-$B315*FA$61)-FA$61)&gt;$AE$2*$H315,1,0),"")</f>
        <v>0</v>
      </c>
      <c r="FB315" s="110">
        <f t="shared" ca="1" si="663"/>
        <v>0</v>
      </c>
      <c r="FC315" s="110">
        <f t="shared" ca="1" si="663"/>
        <v>0</v>
      </c>
      <c r="FD315" s="110">
        <f t="shared" ca="1" si="663"/>
        <v>0</v>
      </c>
      <c r="FE315" s="110">
        <f t="shared" ca="1" si="663"/>
        <v>0</v>
      </c>
      <c r="FF315" s="110">
        <f t="shared" ca="1" si="663"/>
        <v>0</v>
      </c>
      <c r="FG315" s="110">
        <f t="shared" ca="1" si="663"/>
        <v>0</v>
      </c>
      <c r="FH315" s="110">
        <f t="shared" ca="1" si="663"/>
        <v>1</v>
      </c>
      <c r="FI315" s="110">
        <f t="shared" ca="1" si="663"/>
        <v>1</v>
      </c>
      <c r="FJ315" s="110">
        <f t="shared" ca="1" si="663"/>
        <v>1</v>
      </c>
      <c r="FK315" s="110">
        <f t="shared" ref="FK315:FT324" ca="1" si="664">IF(AND($A315&gt;0,$B315&gt;0),IF((FK$61*EXP($D315-$B315*FK$61)-FK$61)&gt;$AE$2*$H315,1,0),"")</f>
        <v>1</v>
      </c>
      <c r="FL315" s="110">
        <f t="shared" ca="1" si="664"/>
        <v>1</v>
      </c>
      <c r="FM315" s="110">
        <f t="shared" ca="1" si="664"/>
        <v>1</v>
      </c>
      <c r="FN315" s="110">
        <f t="shared" ca="1" si="664"/>
        <v>1</v>
      </c>
      <c r="FO315" s="110">
        <f t="shared" ca="1" si="664"/>
        <v>1</v>
      </c>
      <c r="FP315" s="110">
        <f t="shared" ca="1" si="664"/>
        <v>1</v>
      </c>
      <c r="FQ315" s="110">
        <f t="shared" ca="1" si="664"/>
        <v>0</v>
      </c>
      <c r="FR315" s="110">
        <f t="shared" ca="1" si="664"/>
        <v>0</v>
      </c>
      <c r="FS315" s="110">
        <f t="shared" ca="1" si="664"/>
        <v>0</v>
      </c>
      <c r="FT315" s="110">
        <f t="shared" ca="1" si="664"/>
        <v>0</v>
      </c>
      <c r="FU315" s="110">
        <f t="shared" ref="FU315:GE324" ca="1" si="665">IF(AND($A315&gt;0,$B315&gt;0),IF((FU$61*EXP($D315-$B315*FU$61)-FU$61)&gt;$AE$2*$H315,1,0),"")</f>
        <v>0</v>
      </c>
      <c r="FV315" s="110">
        <f t="shared" ca="1" si="665"/>
        <v>0</v>
      </c>
      <c r="FW315" s="110">
        <f t="shared" ca="1" si="665"/>
        <v>0</v>
      </c>
      <c r="FX315" s="110">
        <f t="shared" ca="1" si="665"/>
        <v>0</v>
      </c>
      <c r="FY315" s="110">
        <f t="shared" ca="1" si="665"/>
        <v>0</v>
      </c>
      <c r="FZ315" s="110">
        <f t="shared" ca="1" si="665"/>
        <v>0</v>
      </c>
      <c r="GA315" s="110">
        <f t="shared" ca="1" si="665"/>
        <v>0</v>
      </c>
      <c r="GB315" s="110">
        <f t="shared" ca="1" si="665"/>
        <v>0</v>
      </c>
      <c r="GC315" s="110">
        <f t="shared" ca="1" si="665"/>
        <v>0</v>
      </c>
      <c r="GD315" s="110">
        <f t="shared" ca="1" si="665"/>
        <v>0</v>
      </c>
      <c r="GE315" s="115">
        <f t="shared" ca="1" si="665"/>
        <v>0</v>
      </c>
      <c r="GG315" s="114">
        <v>1</v>
      </c>
      <c r="GH315" s="110">
        <f t="shared" ref="GH315:HK315" ca="1" si="666">IF(AND($A315&gt;0,$B315&gt;0),IF(OR((GH$61*EXP($D315-$B315*GH$61)-GH$61)&gt;$AE$2*$H315,GG315=0),0,1),"")</f>
        <v>1</v>
      </c>
      <c r="GI315" s="110">
        <f t="shared" ca="1" si="666"/>
        <v>1</v>
      </c>
      <c r="GJ315" s="110">
        <f t="shared" ca="1" si="666"/>
        <v>1</v>
      </c>
      <c r="GK315" s="110">
        <f t="shared" ca="1" si="666"/>
        <v>1</v>
      </c>
      <c r="GL315" s="110">
        <f t="shared" ca="1" si="666"/>
        <v>1</v>
      </c>
      <c r="GM315" s="110">
        <f t="shared" ca="1" si="666"/>
        <v>1</v>
      </c>
      <c r="GN315" s="110">
        <f t="shared" ca="1" si="666"/>
        <v>0</v>
      </c>
      <c r="GO315" s="110">
        <f t="shared" ca="1" si="666"/>
        <v>0</v>
      </c>
      <c r="GP315" s="110">
        <f t="shared" ca="1" si="666"/>
        <v>0</v>
      </c>
      <c r="GQ315" s="110">
        <f t="shared" ca="1" si="666"/>
        <v>0</v>
      </c>
      <c r="GR315" s="110">
        <f t="shared" ca="1" si="666"/>
        <v>0</v>
      </c>
      <c r="GS315" s="110">
        <f t="shared" ca="1" si="666"/>
        <v>0</v>
      </c>
      <c r="GT315" s="110">
        <f t="shared" ca="1" si="666"/>
        <v>0</v>
      </c>
      <c r="GU315" s="110">
        <f t="shared" ca="1" si="666"/>
        <v>0</v>
      </c>
      <c r="GV315" s="110">
        <f t="shared" ca="1" si="666"/>
        <v>0</v>
      </c>
      <c r="GW315" s="110">
        <f t="shared" ca="1" si="666"/>
        <v>0</v>
      </c>
      <c r="GX315" s="110">
        <f t="shared" ca="1" si="666"/>
        <v>0</v>
      </c>
      <c r="GY315" s="110">
        <f t="shared" ca="1" si="666"/>
        <v>0</v>
      </c>
      <c r="GZ315" s="110">
        <f t="shared" ca="1" si="666"/>
        <v>0</v>
      </c>
      <c r="HA315" s="110">
        <f t="shared" ca="1" si="666"/>
        <v>0</v>
      </c>
      <c r="HB315" s="110">
        <f t="shared" ca="1" si="666"/>
        <v>0</v>
      </c>
      <c r="HC315" s="110">
        <f t="shared" ca="1" si="666"/>
        <v>0</v>
      </c>
      <c r="HD315" s="110">
        <f t="shared" ca="1" si="666"/>
        <v>0</v>
      </c>
      <c r="HE315" s="110">
        <f t="shared" ca="1" si="666"/>
        <v>0</v>
      </c>
      <c r="HF315" s="110">
        <f t="shared" ca="1" si="666"/>
        <v>0</v>
      </c>
      <c r="HG315" s="110">
        <f t="shared" ca="1" si="666"/>
        <v>0</v>
      </c>
      <c r="HH315" s="110">
        <f t="shared" ca="1" si="666"/>
        <v>0</v>
      </c>
      <c r="HI315" s="110">
        <f t="shared" ca="1" si="666"/>
        <v>0</v>
      </c>
      <c r="HJ315" s="110">
        <f t="shared" ca="1" si="666"/>
        <v>0</v>
      </c>
      <c r="HK315" s="115">
        <f t="shared" ca="1" si="666"/>
        <v>0</v>
      </c>
    </row>
    <row r="316" spans="1:219" x14ac:dyDescent="0.25">
      <c r="A316" s="176">
        <f t="shared" ca="1" si="528"/>
        <v>1.811154506481218</v>
      </c>
      <c r="B316" s="164">
        <f t="shared" ca="1" si="529"/>
        <v>0.12448476089180276</v>
      </c>
      <c r="C316" s="106">
        <f t="shared" ca="1" si="530"/>
        <v>0.49801746669098168</v>
      </c>
      <c r="D316" s="108">
        <f t="shared" ca="1" si="531"/>
        <v>1.9351652050458696</v>
      </c>
      <c r="E316" s="109">
        <f t="shared" ca="1" si="532"/>
        <v>15.545398418107087</v>
      </c>
      <c r="F316" s="109">
        <f t="shared" ca="1" si="533"/>
        <v>5.6668952208428278</v>
      </c>
      <c r="G316" s="109">
        <f t="shared" ca="1" si="534"/>
        <v>19.382381748387878</v>
      </c>
      <c r="H316" s="109">
        <f t="shared" ca="1" si="535"/>
        <v>13.71548652754505</v>
      </c>
      <c r="I316" s="177"/>
      <c r="J316" s="30" t="s">
        <v>304</v>
      </c>
      <c r="K316" s="89">
        <f t="shared" ca="1" si="658"/>
        <v>5.4419538639000731E-2</v>
      </c>
      <c r="L316" s="89">
        <f t="shared" ca="1" si="658"/>
        <v>-0.15653910921934289</v>
      </c>
      <c r="M316" s="89">
        <f t="shared" ca="1" si="658"/>
        <v>-9.3840171590928279E-2</v>
      </c>
      <c r="N316" s="89">
        <f t="shared" ca="1" si="658"/>
        <v>0.31960967874145596</v>
      </c>
      <c r="O316" s="89">
        <f t="shared" ca="1" si="658"/>
        <v>1.4105767449530626E-2</v>
      </c>
      <c r="P316" s="89">
        <f t="shared" ca="1" si="658"/>
        <v>-2.3856124570488357E-2</v>
      </c>
      <c r="Q316" s="89">
        <f t="shared" ca="1" si="658"/>
        <v>0.74160465676181864</v>
      </c>
      <c r="R316" s="89">
        <f t="shared" ca="1" si="658"/>
        <v>-0.41184718490169098</v>
      </c>
      <c r="S316" s="89">
        <f t="shared" ca="1" si="658"/>
        <v>-0.41558093709150801</v>
      </c>
      <c r="T316" s="89">
        <f t="shared" ca="1" si="658"/>
        <v>1.4105767449530626E-2</v>
      </c>
      <c r="U316" s="89">
        <f t="shared" ca="1" si="659"/>
        <v>0.13695300672662025</v>
      </c>
      <c r="V316" s="89">
        <f t="shared" ca="1" si="659"/>
        <v>1.8449135142460493E-2</v>
      </c>
      <c r="W316" s="89">
        <f t="shared" ca="1" si="659"/>
        <v>-1.0097454203712564</v>
      </c>
      <c r="X316" s="89">
        <f t="shared" ca="1" si="659"/>
        <v>-1.3483164959119551</v>
      </c>
      <c r="Y316" s="89">
        <f t="shared" ca="1" si="659"/>
        <v>0.3096998313943522</v>
      </c>
      <c r="Z316" s="89">
        <f t="shared" ca="1" si="659"/>
        <v>0.14357639329378769</v>
      </c>
      <c r="AA316" s="89">
        <f t="shared" ca="1" si="659"/>
        <v>0.94353006046483001</v>
      </c>
      <c r="AB316" s="89">
        <f t="shared" ca="1" si="659"/>
        <v>0.51560491500326755</v>
      </c>
      <c r="AC316" s="89">
        <f t="shared" ca="1" si="659"/>
        <v>0.89371861765175975</v>
      </c>
      <c r="AD316" s="89">
        <f t="shared" ca="1" si="659"/>
        <v>-0.30700255599325066</v>
      </c>
      <c r="AE316" s="89">
        <f t="shared" ca="1" si="660"/>
        <v>1.4105767449530626E-2</v>
      </c>
      <c r="AF316" s="89">
        <f t="shared" ca="1" si="660"/>
        <v>0.94353006046483001</v>
      </c>
      <c r="AG316" s="89">
        <f t="shared" ca="1" si="660"/>
        <v>-1.3483164959119551</v>
      </c>
      <c r="AH316" s="89">
        <f t="shared" ca="1" si="660"/>
        <v>1.8449135142460493E-2</v>
      </c>
      <c r="AI316" s="89">
        <f t="shared" ca="1" si="660"/>
        <v>-2.3856124570488357E-2</v>
      </c>
      <c r="AJ316" s="89">
        <f t="shared" ca="1" si="660"/>
        <v>-0.44623785415300243</v>
      </c>
      <c r="AK316" s="89">
        <f t="shared" ca="1" si="660"/>
        <v>-0.41184718490169098</v>
      </c>
      <c r="AL316" s="89">
        <f t="shared" ca="1" si="660"/>
        <v>-1.0649490381436091</v>
      </c>
      <c r="AM316" s="89">
        <f t="shared" ca="1" si="660"/>
        <v>5.4419538639000731E-2</v>
      </c>
      <c r="AN316" s="89">
        <f t="shared" ca="1" si="660"/>
        <v>0.10667228108213433</v>
      </c>
      <c r="AO316" s="89">
        <f t="shared" ca="1" si="661"/>
        <v>6.3830203882474623E-2</v>
      </c>
      <c r="AP316" s="89">
        <f t="shared" ca="1" si="661"/>
        <v>0.74160465676181864</v>
      </c>
      <c r="AQ316" s="89">
        <f t="shared" ca="1" si="661"/>
        <v>0.21206368060581204</v>
      </c>
      <c r="AR316" s="89">
        <f t="shared" ca="1" si="661"/>
        <v>-0.30649199665355353</v>
      </c>
      <c r="AS316" s="89">
        <f t="shared" ca="1" si="661"/>
        <v>0.13695300672662025</v>
      </c>
      <c r="AT316" s="89">
        <f t="shared" ca="1" si="661"/>
        <v>-0.15653910921934289</v>
      </c>
      <c r="AU316" s="89">
        <f t="shared" ca="1" si="661"/>
        <v>0.82443786118685636</v>
      </c>
      <c r="AV316" s="89">
        <f t="shared" ca="1" si="661"/>
        <v>1.4105767449530626E-2</v>
      </c>
      <c r="AW316" s="89">
        <f t="shared" ca="1" si="661"/>
        <v>0.51560491500326755</v>
      </c>
      <c r="AX316" s="89" t="str">
        <f t="shared" ca="1" si="661"/>
        <v/>
      </c>
      <c r="AY316" s="89" t="str">
        <f t="shared" ca="1" si="662"/>
        <v/>
      </c>
      <c r="AZ316" s="89" t="str">
        <f t="shared" ca="1" si="662"/>
        <v/>
      </c>
      <c r="BA316" s="89" t="str">
        <f t="shared" ca="1" si="662"/>
        <v/>
      </c>
      <c r="BB316" s="89" t="str">
        <f t="shared" ca="1" si="662"/>
        <v/>
      </c>
      <c r="BC316" s="89" t="str">
        <f t="shared" ca="1" si="662"/>
        <v/>
      </c>
      <c r="BD316" s="89" t="str">
        <f t="shared" ca="1" si="662"/>
        <v/>
      </c>
      <c r="BE316" s="89" t="str">
        <f t="shared" ca="1" si="662"/>
        <v/>
      </c>
      <c r="BF316" s="89" t="str">
        <f t="shared" ca="1" si="662"/>
        <v/>
      </c>
      <c r="BG316" s="89" t="str">
        <f t="shared" ca="1" si="662"/>
        <v/>
      </c>
      <c r="BH316" s="89" t="str">
        <f t="shared" ca="1" si="662"/>
        <v/>
      </c>
      <c r="BJ316" s="132">
        <f t="shared" ca="1" si="588"/>
        <v>1.067888189273253</v>
      </c>
      <c r="BK316" s="89">
        <f t="shared" ca="1" si="588"/>
        <v>0.82753615410783443</v>
      </c>
      <c r="BL316" s="89">
        <f t="shared" ca="1" si="588"/>
        <v>0.91031533359977224</v>
      </c>
      <c r="BM316" s="89">
        <f t="shared" ca="1" si="588"/>
        <v>0.97502914784209294</v>
      </c>
      <c r="BN316" s="89">
        <f t="shared" ca="1" si="588"/>
        <v>1.089049037205692</v>
      </c>
      <c r="BO316" s="89">
        <f t="shared" ca="1" si="588"/>
        <v>0.82938712846233686</v>
      </c>
      <c r="BP316" s="89">
        <f t="shared" ca="1" si="588"/>
        <v>1.7470490698451289</v>
      </c>
      <c r="BQ316" s="89">
        <f t="shared" ca="1" si="588"/>
        <v>0.45869415515329254</v>
      </c>
      <c r="BR316" s="89">
        <f t="shared" ca="1" si="588"/>
        <v>0.35231932322272708</v>
      </c>
      <c r="BS316" s="89">
        <f t="shared" ca="1" si="588"/>
        <v>0.62052315904759747</v>
      </c>
      <c r="BT316" s="89">
        <f t="shared" ca="1" si="588"/>
        <v>0.87727535365568787</v>
      </c>
      <c r="BU316" s="89">
        <f t="shared" ca="1" si="629"/>
        <v>0.74214142657907622</v>
      </c>
      <c r="BV316" s="89">
        <f t="shared" ca="1" si="629"/>
        <v>-0.66634383081024051</v>
      </c>
      <c r="BW316" s="89">
        <f t="shared" ca="1" si="629"/>
        <v>-0.91523363828649218</v>
      </c>
      <c r="BX316" s="89">
        <f t="shared" ca="1" si="629"/>
        <v>1.2524907461856833</v>
      </c>
      <c r="BY316" s="89">
        <f t="shared" ca="1" si="629"/>
        <v>1.3566292874208659</v>
      </c>
      <c r="BZ316" s="89">
        <f t="shared" ca="1" si="562"/>
        <v>1.9599066130519214</v>
      </c>
      <c r="CA316" s="89">
        <f t="shared" ca="1" si="562"/>
        <v>1.6989893500169211</v>
      </c>
      <c r="CB316" s="89">
        <f t="shared" ca="1" si="562"/>
        <v>1.1830961044457078</v>
      </c>
      <c r="CC316" s="89">
        <f t="shared" ca="1" si="562"/>
        <v>0.62089518528286469</v>
      </c>
      <c r="CD316" s="89">
        <f t="shared" ca="1" si="562"/>
        <v>1.0134593048208131</v>
      </c>
      <c r="CE316" s="89">
        <f t="shared" ca="1" si="562"/>
        <v>1.5912475189876774</v>
      </c>
      <c r="CF316" s="89">
        <f t="shared" ca="1" si="562"/>
        <v>-1.6191581091241347</v>
      </c>
      <c r="CG316" s="89">
        <f t="shared" ca="1" si="562"/>
        <v>0.74078964513072942</v>
      </c>
      <c r="CH316" s="89">
        <f t="shared" ca="1" si="627"/>
        <v>0.89183628769817047</v>
      </c>
      <c r="CI316" s="89">
        <f t="shared" ca="1" si="627"/>
        <v>-1.1107858141961766</v>
      </c>
      <c r="CJ316" s="89">
        <f t="shared" ca="1" si="647"/>
        <v>-0.88738937720479916</v>
      </c>
      <c r="CK316" s="89">
        <f t="shared" ca="1" si="647"/>
        <v>-1.3228779948462901</v>
      </c>
      <c r="CL316" s="89">
        <f t="shared" ca="1" si="647"/>
        <v>0.40216726274034076</v>
      </c>
      <c r="CM316" s="89">
        <f t="shared" ca="1" si="647"/>
        <v>1.1379420071844415</v>
      </c>
      <c r="CN316" s="89">
        <f t="shared" ca="1" si="647"/>
        <v>1.0466715736783123</v>
      </c>
      <c r="CO316" s="89">
        <f t="shared" ca="1" si="647"/>
        <v>1.6272120726102948</v>
      </c>
      <c r="CP316" s="89">
        <f t="shared" ca="1" si="570"/>
        <v>1.1770096645999892</v>
      </c>
      <c r="CQ316" s="89">
        <f t="shared" ca="1" si="570"/>
        <v>0.43825507676050968</v>
      </c>
      <c r="CR316" s="5">
        <f t="shared" ca="1" si="570"/>
        <v>1.2859456067521027</v>
      </c>
      <c r="CS316" s="5">
        <f t="shared" ca="1" si="570"/>
        <v>0.93938820976406201</v>
      </c>
      <c r="CT316" s="5">
        <f t="shared" ca="1" si="570"/>
        <v>2.0063054716683535</v>
      </c>
      <c r="CU316" s="5">
        <f t="shared" ca="1" si="570"/>
        <v>0.82655980119793893</v>
      </c>
      <c r="CV316" s="5">
        <f t="shared" ca="1" si="603"/>
        <v>0.71414583214610006</v>
      </c>
      <c r="CW316" s="5" t="str">
        <f t="shared" si="603"/>
        <v/>
      </c>
      <c r="CX316" s="5" t="str">
        <f t="shared" si="603"/>
        <v/>
      </c>
      <c r="CY316" s="5" t="str">
        <f t="shared" si="603"/>
        <v/>
      </c>
      <c r="CZ316" s="5" t="str">
        <f t="shared" si="603"/>
        <v/>
      </c>
      <c r="DA316" s="5" t="str">
        <f t="shared" si="603"/>
        <v/>
      </c>
      <c r="DB316" s="5" t="str">
        <f t="shared" si="603"/>
        <v/>
      </c>
      <c r="DC316" s="5" t="str">
        <f t="shared" si="560"/>
        <v/>
      </c>
      <c r="DD316" s="5" t="str">
        <f t="shared" si="560"/>
        <v/>
      </c>
      <c r="DE316" s="5" t="str">
        <f t="shared" si="560"/>
        <v/>
      </c>
      <c r="DF316" s="5" t="str">
        <f t="shared" si="560"/>
        <v/>
      </c>
      <c r="DG316" s="133" t="str">
        <f t="shared" si="560"/>
        <v/>
      </c>
      <c r="DI316" s="144">
        <f t="shared" ca="1" si="648"/>
        <v>0</v>
      </c>
      <c r="DJ316" s="139">
        <f t="shared" ca="1" si="648"/>
        <v>0</v>
      </c>
      <c r="DK316" s="139">
        <f t="shared" ca="1" si="648"/>
        <v>0</v>
      </c>
      <c r="DL316" s="139">
        <f t="shared" ca="1" si="648"/>
        <v>0</v>
      </c>
      <c r="DM316" s="139">
        <f t="shared" ca="1" si="648"/>
        <v>0</v>
      </c>
      <c r="DN316" s="139">
        <f t="shared" ca="1" si="648"/>
        <v>0</v>
      </c>
      <c r="DO316" s="139">
        <f t="shared" ca="1" si="648"/>
        <v>0</v>
      </c>
      <c r="DP316" s="139">
        <f t="shared" ca="1" si="648"/>
        <v>0</v>
      </c>
      <c r="DQ316" s="139">
        <f t="shared" ca="1" si="648"/>
        <v>0</v>
      </c>
      <c r="DR316" s="139">
        <f t="shared" ca="1" si="648"/>
        <v>0</v>
      </c>
      <c r="DS316" s="139">
        <f t="shared" ca="1" si="656"/>
        <v>0</v>
      </c>
      <c r="DT316" s="139">
        <f t="shared" ca="1" si="656"/>
        <v>0</v>
      </c>
      <c r="DU316" s="139">
        <f t="shared" ca="1" si="656"/>
        <v>0</v>
      </c>
      <c r="DV316" s="139">
        <f t="shared" ca="1" si="656"/>
        <v>0</v>
      </c>
      <c r="DW316" s="139">
        <f t="shared" ca="1" si="656"/>
        <v>0</v>
      </c>
      <c r="DX316" s="139">
        <f t="shared" ca="1" si="656"/>
        <v>0</v>
      </c>
      <c r="DY316" s="139">
        <f t="shared" ca="1" si="656"/>
        <v>0</v>
      </c>
      <c r="DZ316" s="139">
        <f t="shared" ca="1" si="656"/>
        <v>0</v>
      </c>
      <c r="EA316" s="139">
        <f t="shared" ca="1" si="656"/>
        <v>0</v>
      </c>
      <c r="EB316" s="139">
        <f t="shared" ca="1" si="656"/>
        <v>0</v>
      </c>
      <c r="EC316" s="145">
        <f t="shared" ca="1" si="656"/>
        <v>0</v>
      </c>
      <c r="EE316" s="114">
        <f t="shared" ca="1" si="641"/>
        <v>0</v>
      </c>
      <c r="EF316" s="110">
        <f t="shared" ca="1" si="641"/>
        <v>5.1146066653670621</v>
      </c>
      <c r="EG316" s="110">
        <f t="shared" ca="1" si="641"/>
        <v>8.7978049037804844</v>
      </c>
      <c r="EH316" s="110">
        <f t="shared" ca="1" si="641"/>
        <v>11.300910563938961</v>
      </c>
      <c r="EI316" s="110">
        <f t="shared" ca="1" si="641"/>
        <v>12.836018042986296</v>
      </c>
      <c r="EJ316" s="110">
        <f t="shared" ca="1" si="641"/>
        <v>13.581738790979646</v>
      </c>
      <c r="EK316" s="110">
        <f t="shared" ca="1" si="641"/>
        <v>13.688133796841381</v>
      </c>
      <c r="EL316" s="110">
        <f t="shared" ca="1" si="641"/>
        <v>13.280950122725628</v>
      </c>
      <c r="EM316" s="110">
        <f t="shared" ca="1" si="641"/>
        <v>12.465256830135722</v>
      </c>
      <c r="EN316" s="110">
        <f t="shared" ca="1" si="641"/>
        <v>11.328562856327132</v>
      </c>
      <c r="EO316" s="110">
        <f t="shared" ca="1" si="634"/>
        <v>9.9434883013745647</v>
      </c>
      <c r="EP316" s="110">
        <f t="shared" ca="1" si="634"/>
        <v>8.3700509550893614</v>
      </c>
      <c r="EQ316" s="110">
        <f t="shared" ca="1" si="634"/>
        <v>6.6576215373813774</v>
      </c>
      <c r="ER316" s="110">
        <f t="shared" ca="1" si="634"/>
        <v>4.8465938790043808</v>
      </c>
      <c r="ES316" s="110">
        <f t="shared" ca="1" si="634"/>
        <v>2.9698099867817334</v>
      </c>
      <c r="ET316" s="110">
        <f t="shared" ca="1" si="634"/>
        <v>1.0537744920356324</v>
      </c>
      <c r="EU316" s="110">
        <f t="shared" ca="1" si="634"/>
        <v>-0.88031173693318721</v>
      </c>
      <c r="EV316" s="110">
        <f t="shared" ca="1" si="634"/>
        <v>-2.8156731235489119</v>
      </c>
      <c r="EW316" s="110">
        <f t="shared" ca="1" si="634"/>
        <v>-4.7392138956306873</v>
      </c>
      <c r="EX316" s="110">
        <f t="shared" ca="1" si="634"/>
        <v>-6.6408864862600918</v>
      </c>
      <c r="EY316" s="115">
        <f t="shared" ca="1" si="634"/>
        <v>-8.5131573754105609</v>
      </c>
      <c r="FA316" s="114">
        <f t="shared" ca="1" si="663"/>
        <v>0</v>
      </c>
      <c r="FB316" s="110">
        <f t="shared" ca="1" si="663"/>
        <v>0</v>
      </c>
      <c r="FC316" s="110">
        <f t="shared" ca="1" si="663"/>
        <v>0</v>
      </c>
      <c r="FD316" s="110">
        <f t="shared" ca="1" si="663"/>
        <v>0</v>
      </c>
      <c r="FE316" s="110">
        <f t="shared" ca="1" si="663"/>
        <v>0</v>
      </c>
      <c r="FF316" s="110">
        <f t="shared" ca="1" si="663"/>
        <v>0</v>
      </c>
      <c r="FG316" s="110">
        <f t="shared" ca="1" si="663"/>
        <v>1</v>
      </c>
      <c r="FH316" s="110">
        <f t="shared" ca="1" si="663"/>
        <v>1</v>
      </c>
      <c r="FI316" s="110">
        <f t="shared" ca="1" si="663"/>
        <v>1</v>
      </c>
      <c r="FJ316" s="110">
        <f t="shared" ca="1" si="663"/>
        <v>1</v>
      </c>
      <c r="FK316" s="110">
        <f t="shared" ca="1" si="664"/>
        <v>1</v>
      </c>
      <c r="FL316" s="110">
        <f t="shared" ca="1" si="664"/>
        <v>1</v>
      </c>
      <c r="FM316" s="110">
        <f t="shared" ca="1" si="664"/>
        <v>1</v>
      </c>
      <c r="FN316" s="110">
        <f t="shared" ca="1" si="664"/>
        <v>0</v>
      </c>
      <c r="FO316" s="110">
        <f t="shared" ca="1" si="664"/>
        <v>0</v>
      </c>
      <c r="FP316" s="110">
        <f t="shared" ca="1" si="664"/>
        <v>0</v>
      </c>
      <c r="FQ316" s="110">
        <f t="shared" ca="1" si="664"/>
        <v>0</v>
      </c>
      <c r="FR316" s="110">
        <f t="shared" ca="1" si="664"/>
        <v>0</v>
      </c>
      <c r="FS316" s="110">
        <f t="shared" ca="1" si="664"/>
        <v>0</v>
      </c>
      <c r="FT316" s="110">
        <f t="shared" ca="1" si="664"/>
        <v>0</v>
      </c>
      <c r="FU316" s="110">
        <f t="shared" ca="1" si="665"/>
        <v>0</v>
      </c>
      <c r="FV316" s="110">
        <f t="shared" ca="1" si="665"/>
        <v>0</v>
      </c>
      <c r="FW316" s="110">
        <f t="shared" ca="1" si="665"/>
        <v>0</v>
      </c>
      <c r="FX316" s="110">
        <f t="shared" ca="1" si="665"/>
        <v>0</v>
      </c>
      <c r="FY316" s="110">
        <f t="shared" ca="1" si="665"/>
        <v>0</v>
      </c>
      <c r="FZ316" s="110">
        <f t="shared" ca="1" si="665"/>
        <v>0</v>
      </c>
      <c r="GA316" s="110">
        <f t="shared" ca="1" si="665"/>
        <v>0</v>
      </c>
      <c r="GB316" s="110">
        <f t="shared" ca="1" si="665"/>
        <v>0</v>
      </c>
      <c r="GC316" s="110">
        <f t="shared" ca="1" si="665"/>
        <v>0</v>
      </c>
      <c r="GD316" s="110">
        <f t="shared" ca="1" si="665"/>
        <v>0</v>
      </c>
      <c r="GE316" s="115">
        <f t="shared" ca="1" si="665"/>
        <v>0</v>
      </c>
      <c r="GG316" s="114">
        <v>1</v>
      </c>
      <c r="GH316" s="110">
        <f t="shared" ref="GH316:HK316" ca="1" si="667">IF(AND($A316&gt;0,$B316&gt;0),IF(OR((GH$61*EXP($D316-$B316*GH$61)-GH$61)&gt;$AE$2*$H316,GG316=0),0,1),"")</f>
        <v>1</v>
      </c>
      <c r="GI316" s="110">
        <f t="shared" ca="1" si="667"/>
        <v>1</v>
      </c>
      <c r="GJ316" s="110">
        <f t="shared" ca="1" si="667"/>
        <v>1</v>
      </c>
      <c r="GK316" s="110">
        <f t="shared" ca="1" si="667"/>
        <v>1</v>
      </c>
      <c r="GL316" s="110">
        <f t="shared" ca="1" si="667"/>
        <v>1</v>
      </c>
      <c r="GM316" s="110">
        <f t="shared" ca="1" si="667"/>
        <v>0</v>
      </c>
      <c r="GN316" s="110">
        <f t="shared" ca="1" si="667"/>
        <v>0</v>
      </c>
      <c r="GO316" s="110">
        <f t="shared" ca="1" si="667"/>
        <v>0</v>
      </c>
      <c r="GP316" s="110">
        <f t="shared" ca="1" si="667"/>
        <v>0</v>
      </c>
      <c r="GQ316" s="110">
        <f t="shared" ca="1" si="667"/>
        <v>0</v>
      </c>
      <c r="GR316" s="110">
        <f t="shared" ca="1" si="667"/>
        <v>0</v>
      </c>
      <c r="GS316" s="110">
        <f t="shared" ca="1" si="667"/>
        <v>0</v>
      </c>
      <c r="GT316" s="110">
        <f t="shared" ca="1" si="667"/>
        <v>0</v>
      </c>
      <c r="GU316" s="110">
        <f t="shared" ca="1" si="667"/>
        <v>0</v>
      </c>
      <c r="GV316" s="110">
        <f t="shared" ca="1" si="667"/>
        <v>0</v>
      </c>
      <c r="GW316" s="110">
        <f t="shared" ca="1" si="667"/>
        <v>0</v>
      </c>
      <c r="GX316" s="110">
        <f t="shared" ca="1" si="667"/>
        <v>0</v>
      </c>
      <c r="GY316" s="110">
        <f t="shared" ca="1" si="667"/>
        <v>0</v>
      </c>
      <c r="GZ316" s="110">
        <f t="shared" ca="1" si="667"/>
        <v>0</v>
      </c>
      <c r="HA316" s="110">
        <f t="shared" ca="1" si="667"/>
        <v>0</v>
      </c>
      <c r="HB316" s="110">
        <f t="shared" ca="1" si="667"/>
        <v>0</v>
      </c>
      <c r="HC316" s="110">
        <f t="shared" ca="1" si="667"/>
        <v>0</v>
      </c>
      <c r="HD316" s="110">
        <f t="shared" ca="1" si="667"/>
        <v>0</v>
      </c>
      <c r="HE316" s="110">
        <f t="shared" ca="1" si="667"/>
        <v>0</v>
      </c>
      <c r="HF316" s="110">
        <f t="shared" ca="1" si="667"/>
        <v>0</v>
      </c>
      <c r="HG316" s="110">
        <f t="shared" ca="1" si="667"/>
        <v>0</v>
      </c>
      <c r="HH316" s="110">
        <f t="shared" ca="1" si="667"/>
        <v>0</v>
      </c>
      <c r="HI316" s="110">
        <f t="shared" ca="1" si="667"/>
        <v>0</v>
      </c>
      <c r="HJ316" s="110">
        <f t="shared" ca="1" si="667"/>
        <v>0</v>
      </c>
      <c r="HK316" s="115">
        <f t="shared" ca="1" si="667"/>
        <v>0</v>
      </c>
    </row>
    <row r="317" spans="1:219" x14ac:dyDescent="0.25">
      <c r="A317" s="176">
        <f t="shared" ca="1" si="528"/>
        <v>1.3165286899451976</v>
      </c>
      <c r="B317" s="164">
        <f t="shared" ca="1" si="529"/>
        <v>6.7780948798359705E-2</v>
      </c>
      <c r="C317" s="106">
        <f t="shared" ca="1" si="530"/>
        <v>0.6421927278872761</v>
      </c>
      <c r="D317" s="108">
        <f t="shared" ca="1" si="531"/>
        <v>1.522734439820848</v>
      </c>
      <c r="E317" s="109">
        <f t="shared" ca="1" si="532"/>
        <v>22.465522640451709</v>
      </c>
      <c r="F317" s="109">
        <f t="shared" ca="1" si="533"/>
        <v>8.8381295679024969</v>
      </c>
      <c r="G317" s="109">
        <f t="shared" ca="1" si="534"/>
        <v>22.25914419020793</v>
      </c>
      <c r="H317" s="109">
        <f t="shared" ca="1" si="535"/>
        <v>13.421014622305433</v>
      </c>
      <c r="I317" s="177"/>
      <c r="J317" s="30" t="s">
        <v>305</v>
      </c>
      <c r="K317" s="89">
        <f t="shared" ca="1" si="658"/>
        <v>0.31960967874145596</v>
      </c>
      <c r="L317" s="89">
        <f t="shared" ca="1" si="658"/>
        <v>-2.3856124570488357E-2</v>
      </c>
      <c r="M317" s="89">
        <f t="shared" ca="1" si="658"/>
        <v>1.1628631778867338</v>
      </c>
      <c r="N317" s="89">
        <f t="shared" ca="1" si="658"/>
        <v>1.8449135142460493E-2</v>
      </c>
      <c r="O317" s="89">
        <f t="shared" ca="1" si="658"/>
        <v>-1.4331148233707331</v>
      </c>
      <c r="P317" s="89">
        <f t="shared" ca="1" si="658"/>
        <v>1.1628631778867338</v>
      </c>
      <c r="Q317" s="89">
        <f t="shared" ca="1" si="658"/>
        <v>0.21206368060581204</v>
      </c>
      <c r="R317" s="89">
        <f t="shared" ca="1" si="658"/>
        <v>-0.15653910921934289</v>
      </c>
      <c r="S317" s="89">
        <f t="shared" ca="1" si="658"/>
        <v>-0.81775242806075465</v>
      </c>
      <c r="T317" s="89">
        <f t="shared" ca="1" si="658"/>
        <v>0.14357639329378769</v>
      </c>
      <c r="U317" s="89">
        <f t="shared" ca="1" si="659"/>
        <v>-1.0097454203712564</v>
      </c>
      <c r="V317" s="89">
        <f t="shared" ca="1" si="659"/>
        <v>0.13695300672662025</v>
      </c>
      <c r="W317" s="89">
        <f t="shared" ca="1" si="659"/>
        <v>-0.30649199665355353</v>
      </c>
      <c r="X317" s="89">
        <f t="shared" ca="1" si="659"/>
        <v>0.89371861765175975</v>
      </c>
      <c r="Y317" s="89">
        <f t="shared" ca="1" si="659"/>
        <v>-1.3483164959119551</v>
      </c>
      <c r="Z317" s="89">
        <f t="shared" ca="1" si="659"/>
        <v>0.89371861765175975</v>
      </c>
      <c r="AA317" s="89">
        <f t="shared" ca="1" si="659"/>
        <v>0.10667228108213433</v>
      </c>
      <c r="AB317" s="89">
        <f t="shared" ca="1" si="659"/>
        <v>1.4105767449530626E-2</v>
      </c>
      <c r="AC317" s="89">
        <f t="shared" ca="1" si="659"/>
        <v>1.1628631778867338</v>
      </c>
      <c r="AD317" s="89">
        <f t="shared" ca="1" si="659"/>
        <v>5.4419538639000731E-2</v>
      </c>
      <c r="AE317" s="89">
        <f t="shared" ca="1" si="660"/>
        <v>5.4419538639000731E-2</v>
      </c>
      <c r="AF317" s="89">
        <f t="shared" ca="1" si="660"/>
        <v>-9.3840171590928279E-2</v>
      </c>
      <c r="AG317" s="89">
        <f t="shared" ca="1" si="660"/>
        <v>0.10667228108213433</v>
      </c>
      <c r="AH317" s="89">
        <f t="shared" ca="1" si="660"/>
        <v>0.13695300672662025</v>
      </c>
      <c r="AI317" s="89">
        <f t="shared" ca="1" si="660"/>
        <v>0.2685645797022288</v>
      </c>
      <c r="AJ317" s="89">
        <f t="shared" ca="1" si="660"/>
        <v>-0.41558093709150801</v>
      </c>
      <c r="AK317" s="89">
        <f t="shared" ca="1" si="660"/>
        <v>0.2685645797022288</v>
      </c>
      <c r="AL317" s="89">
        <f t="shared" ca="1" si="660"/>
        <v>0.13695300672662025</v>
      </c>
      <c r="AM317" s="89">
        <f t="shared" ca="1" si="660"/>
        <v>5.4419538639000731E-2</v>
      </c>
      <c r="AN317" s="89">
        <f t="shared" ca="1" si="660"/>
        <v>-1.4331148233707331</v>
      </c>
      <c r="AO317" s="89">
        <f t="shared" ca="1" si="661"/>
        <v>-0.41184718490169098</v>
      </c>
      <c r="AP317" s="89">
        <f t="shared" ca="1" si="661"/>
        <v>-0.30649199665355353</v>
      </c>
      <c r="AQ317" s="89">
        <f t="shared" ca="1" si="661"/>
        <v>0.31960967874145596</v>
      </c>
      <c r="AR317" s="89">
        <f t="shared" ca="1" si="661"/>
        <v>-0.41184718490169098</v>
      </c>
      <c r="AS317" s="89">
        <f t="shared" ca="1" si="661"/>
        <v>-0.41184718490169098</v>
      </c>
      <c r="AT317" s="89">
        <f t="shared" ca="1" si="661"/>
        <v>6.3830203882474623E-2</v>
      </c>
      <c r="AU317" s="89">
        <f t="shared" ca="1" si="661"/>
        <v>0.14357639329378769</v>
      </c>
      <c r="AV317" s="89">
        <f t="shared" ca="1" si="661"/>
        <v>0.74160465676181864</v>
      </c>
      <c r="AW317" s="89">
        <f t="shared" ca="1" si="661"/>
        <v>0.41148501321826991</v>
      </c>
      <c r="AX317" s="89" t="str">
        <f t="shared" ca="1" si="661"/>
        <v/>
      </c>
      <c r="AY317" s="89" t="str">
        <f t="shared" ca="1" si="662"/>
        <v/>
      </c>
      <c r="AZ317" s="89" t="str">
        <f t="shared" ca="1" si="662"/>
        <v/>
      </c>
      <c r="BA317" s="89" t="str">
        <f t="shared" ca="1" si="662"/>
        <v/>
      </c>
      <c r="BB317" s="89" t="str">
        <f t="shared" ca="1" si="662"/>
        <v/>
      </c>
      <c r="BC317" s="89" t="str">
        <f t="shared" ca="1" si="662"/>
        <v/>
      </c>
      <c r="BD317" s="89" t="str">
        <f t="shared" ca="1" si="662"/>
        <v/>
      </c>
      <c r="BE317" s="89" t="str">
        <f t="shared" ca="1" si="662"/>
        <v/>
      </c>
      <c r="BF317" s="89" t="str">
        <f t="shared" ca="1" si="662"/>
        <v/>
      </c>
      <c r="BG317" s="89" t="str">
        <f t="shared" ca="1" si="662"/>
        <v/>
      </c>
      <c r="BH317" s="89" t="str">
        <f t="shared" ca="1" si="662"/>
        <v/>
      </c>
      <c r="BJ317" s="132">
        <f t="shared" ca="1" si="588"/>
        <v>1.3330783293757082</v>
      </c>
      <c r="BK317" s="89">
        <f t="shared" ca="1" si="588"/>
        <v>0.96021913875668896</v>
      </c>
      <c r="BL317" s="89">
        <f t="shared" ca="1" si="588"/>
        <v>2.1670186830774343</v>
      </c>
      <c r="BM317" s="89">
        <f t="shared" ca="1" si="588"/>
        <v>0.67386860424309747</v>
      </c>
      <c r="BN317" s="89">
        <f t="shared" ca="1" si="588"/>
        <v>-0.35817155361457176</v>
      </c>
      <c r="BO317" s="89">
        <f t="shared" ca="1" si="588"/>
        <v>2.0161064309195589</v>
      </c>
      <c r="BP317" s="89">
        <f t="shared" ca="1" si="588"/>
        <v>1.2175080936891223</v>
      </c>
      <c r="BQ317" s="89">
        <f t="shared" ca="1" si="588"/>
        <v>0.71400223083564063</v>
      </c>
      <c r="BR317" s="89">
        <f t="shared" ca="1" si="588"/>
        <v>-4.9852167746519571E-2</v>
      </c>
      <c r="BS317" s="89">
        <f t="shared" ca="1" si="588"/>
        <v>0.74999378489185453</v>
      </c>
      <c r="BT317" s="89">
        <f t="shared" ca="1" si="588"/>
        <v>-0.26942307344218874</v>
      </c>
      <c r="BU317" s="89">
        <f t="shared" ca="1" si="629"/>
        <v>0.86064529816323598</v>
      </c>
      <c r="BV317" s="89">
        <f t="shared" ca="1" si="629"/>
        <v>3.6909592907462319E-2</v>
      </c>
      <c r="BW317" s="89">
        <f t="shared" ca="1" si="629"/>
        <v>1.3268014752772226</v>
      </c>
      <c r="BX317" s="89">
        <f t="shared" ca="1" si="629"/>
        <v>-0.40552558112062398</v>
      </c>
      <c r="BY317" s="89">
        <f t="shared" ca="1" si="629"/>
        <v>2.1067715117788381</v>
      </c>
      <c r="BZ317" s="89">
        <f t="shared" ca="1" si="562"/>
        <v>1.1230488336692257</v>
      </c>
      <c r="CA317" s="89">
        <f t="shared" ca="1" si="562"/>
        <v>1.1974902024631842</v>
      </c>
      <c r="CB317" s="89">
        <f t="shared" ca="1" si="562"/>
        <v>1.4522406646806818</v>
      </c>
      <c r="CC317" s="89">
        <f t="shared" ca="1" si="562"/>
        <v>0.98231727991511608</v>
      </c>
      <c r="CD317" s="89">
        <f t="shared" ca="1" si="562"/>
        <v>1.0537730760102832</v>
      </c>
      <c r="CE317" s="89">
        <f t="shared" ca="1" si="562"/>
        <v>0.55387728693191907</v>
      </c>
      <c r="CF317" s="89">
        <f t="shared" ca="1" si="562"/>
        <v>-0.16416933213004525</v>
      </c>
      <c r="CG317" s="89">
        <f t="shared" ca="1" si="562"/>
        <v>0.85929351671488918</v>
      </c>
      <c r="CH317" s="89">
        <f t="shared" ca="1" si="627"/>
        <v>1.1842569919708876</v>
      </c>
      <c r="CI317" s="89">
        <f t="shared" ca="1" si="627"/>
        <v>-1.0801288971346823</v>
      </c>
      <c r="CJ317" s="89">
        <f t="shared" ca="1" si="647"/>
        <v>-0.20697761260087943</v>
      </c>
      <c r="CK317" s="89">
        <f t="shared" ca="1" si="647"/>
        <v>-0.12097594997606076</v>
      </c>
      <c r="CL317" s="89">
        <f t="shared" ca="1" si="647"/>
        <v>0.40216726274034076</v>
      </c>
      <c r="CM317" s="89">
        <f t="shared" ca="1" si="647"/>
        <v>-0.40184509726842599</v>
      </c>
      <c r="CN317" s="89">
        <f t="shared" ca="1" si="647"/>
        <v>0.57099418489414666</v>
      </c>
      <c r="CO317" s="89">
        <f t="shared" ca="1" si="647"/>
        <v>0.57911541919492271</v>
      </c>
      <c r="CP317" s="89">
        <f t="shared" ca="1" si="570"/>
        <v>1.2845556627356332</v>
      </c>
      <c r="CQ317" s="89">
        <f t="shared" ca="1" si="570"/>
        <v>0.33289988851237223</v>
      </c>
      <c r="CR317" s="5">
        <f t="shared" ca="1" si="570"/>
        <v>0.7371454151237915</v>
      </c>
      <c r="CS317" s="5">
        <f t="shared" ca="1" si="570"/>
        <v>1.1597575228658794</v>
      </c>
      <c r="CT317" s="5">
        <f t="shared" ca="1" si="570"/>
        <v>1.3254440037752846</v>
      </c>
      <c r="CU317" s="5">
        <f t="shared" ca="1" si="570"/>
        <v>1.5540586905102269</v>
      </c>
      <c r="CV317" s="5">
        <f t="shared" ca="1" si="603"/>
        <v>0.61002593036110242</v>
      </c>
      <c r="CW317" s="5" t="str">
        <f t="shared" si="603"/>
        <v/>
      </c>
      <c r="CX317" s="5" t="str">
        <f t="shared" si="603"/>
        <v/>
      </c>
      <c r="CY317" s="5" t="str">
        <f t="shared" si="603"/>
        <v/>
      </c>
      <c r="CZ317" s="5" t="str">
        <f t="shared" si="603"/>
        <v/>
      </c>
      <c r="DA317" s="5" t="str">
        <f t="shared" si="603"/>
        <v/>
      </c>
      <c r="DB317" s="5" t="str">
        <f t="shared" si="603"/>
        <v/>
      </c>
      <c r="DC317" s="5" t="str">
        <f t="shared" si="560"/>
        <v/>
      </c>
      <c r="DD317" s="5" t="str">
        <f t="shared" si="560"/>
        <v/>
      </c>
      <c r="DE317" s="5" t="str">
        <f t="shared" si="560"/>
        <v/>
      </c>
      <c r="DF317" s="5" t="str">
        <f t="shared" si="560"/>
        <v/>
      </c>
      <c r="DG317" s="133" t="str">
        <f t="shared" si="560"/>
        <v/>
      </c>
      <c r="DI317" s="144">
        <f t="shared" ca="1" si="648"/>
        <v>0</v>
      </c>
      <c r="DJ317" s="139">
        <f t="shared" ca="1" si="648"/>
        <v>0</v>
      </c>
      <c r="DK317" s="139">
        <f t="shared" ca="1" si="648"/>
        <v>0</v>
      </c>
      <c r="DL317" s="139">
        <f t="shared" ca="1" si="648"/>
        <v>0</v>
      </c>
      <c r="DM317" s="139">
        <f t="shared" ca="1" si="648"/>
        <v>0</v>
      </c>
      <c r="DN317" s="139">
        <f t="shared" ca="1" si="648"/>
        <v>0</v>
      </c>
      <c r="DO317" s="139">
        <f t="shared" ca="1" si="648"/>
        <v>0</v>
      </c>
      <c r="DP317" s="139">
        <f t="shared" ca="1" si="648"/>
        <v>0</v>
      </c>
      <c r="DQ317" s="139">
        <f t="shared" ca="1" si="648"/>
        <v>0</v>
      </c>
      <c r="DR317" s="139">
        <f t="shared" ca="1" si="648"/>
        <v>0</v>
      </c>
      <c r="DS317" s="139">
        <f t="shared" ca="1" si="656"/>
        <v>0</v>
      </c>
      <c r="DT317" s="139">
        <f t="shared" ca="1" si="656"/>
        <v>0</v>
      </c>
      <c r="DU317" s="139">
        <f t="shared" ca="1" si="656"/>
        <v>0</v>
      </c>
      <c r="DV317" s="139">
        <f t="shared" ca="1" si="656"/>
        <v>0</v>
      </c>
      <c r="DW317" s="139">
        <f t="shared" ca="1" si="656"/>
        <v>0</v>
      </c>
      <c r="DX317" s="139">
        <f t="shared" ca="1" si="656"/>
        <v>0</v>
      </c>
      <c r="DY317" s="139">
        <f t="shared" ca="1" si="656"/>
        <v>0</v>
      </c>
      <c r="DZ317" s="139">
        <f t="shared" ca="1" si="656"/>
        <v>0</v>
      </c>
      <c r="EA317" s="139">
        <f t="shared" ca="1" si="656"/>
        <v>0</v>
      </c>
      <c r="EB317" s="139">
        <f t="shared" ca="1" si="656"/>
        <v>0</v>
      </c>
      <c r="EC317" s="145">
        <f t="shared" ca="1" si="656"/>
        <v>0</v>
      </c>
      <c r="EE317" s="114">
        <f t="shared" ca="1" si="641"/>
        <v>0</v>
      </c>
      <c r="EF317" s="110">
        <f t="shared" ca="1" si="641"/>
        <v>3.2842842032907447</v>
      </c>
      <c r="EG317" s="110">
        <f t="shared" ca="1" si="641"/>
        <v>6.0070285345453165</v>
      </c>
      <c r="EH317" s="110">
        <f t="shared" ca="1" si="641"/>
        <v>8.2234336433221991</v>
      </c>
      <c r="EI317" s="110">
        <f t="shared" ca="1" si="641"/>
        <v>9.9838767572314158</v>
      </c>
      <c r="EJ317" s="110">
        <f t="shared" ca="1" si="641"/>
        <v>11.33430680974574</v>
      </c>
      <c r="EK317" s="110">
        <f t="shared" ca="1" si="641"/>
        <v>12.316608494440199</v>
      </c>
      <c r="EL317" s="110">
        <f t="shared" ca="1" si="641"/>
        <v>12.968937621462189</v>
      </c>
      <c r="EM317" s="110">
        <f t="shared" ca="1" si="641"/>
        <v>13.326029974094062</v>
      </c>
      <c r="EN317" s="110">
        <f t="shared" ca="1" si="641"/>
        <v>13.419485698448618</v>
      </c>
      <c r="EO317" s="110">
        <f t="shared" ca="1" si="634"/>
        <v>13.27803110668016</v>
      </c>
      <c r="EP317" s="110">
        <f t="shared" ca="1" si="634"/>
        <v>12.927759632713368</v>
      </c>
      <c r="EQ317" s="110">
        <f t="shared" ca="1" si="634"/>
        <v>12.39235354856639</v>
      </c>
      <c r="ER317" s="110">
        <f t="shared" ca="1" si="634"/>
        <v>11.69328792811071</v>
      </c>
      <c r="ES317" s="110">
        <f t="shared" ca="1" si="634"/>
        <v>10.850018232860052</v>
      </c>
      <c r="ET317" s="110">
        <f t="shared" ca="1" si="634"/>
        <v>9.8801527904570392</v>
      </c>
      <c r="EU317" s="110">
        <f t="shared" ca="1" si="634"/>
        <v>8.799611340320773</v>
      </c>
      <c r="EV317" s="110">
        <f t="shared" ca="1" si="634"/>
        <v>7.622770731864783</v>
      </c>
      <c r="EW317" s="110">
        <f t="shared" ca="1" si="634"/>
        <v>6.3625987782697706</v>
      </c>
      <c r="EX317" s="110">
        <f t="shared" ca="1" si="634"/>
        <v>5.0307771925118807</v>
      </c>
      <c r="EY317" s="115">
        <f t="shared" ca="1" si="634"/>
        <v>3.6378144617544983</v>
      </c>
      <c r="FA317" s="114">
        <f t="shared" ca="1" si="663"/>
        <v>0</v>
      </c>
      <c r="FB317" s="110">
        <f t="shared" ca="1" si="663"/>
        <v>0</v>
      </c>
      <c r="FC317" s="110">
        <f t="shared" ca="1" si="663"/>
        <v>0</v>
      </c>
      <c r="FD317" s="110">
        <f t="shared" ca="1" si="663"/>
        <v>0</v>
      </c>
      <c r="FE317" s="110">
        <f t="shared" ca="1" si="663"/>
        <v>0</v>
      </c>
      <c r="FF317" s="110">
        <f t="shared" ca="1" si="663"/>
        <v>0</v>
      </c>
      <c r="FG317" s="110">
        <f t="shared" ca="1" si="663"/>
        <v>0</v>
      </c>
      <c r="FH317" s="110">
        <f t="shared" ca="1" si="663"/>
        <v>0</v>
      </c>
      <c r="FI317" s="110">
        <f t="shared" ca="1" si="663"/>
        <v>0</v>
      </c>
      <c r="FJ317" s="110">
        <f t="shared" ca="1" si="663"/>
        <v>1</v>
      </c>
      <c r="FK317" s="110">
        <f t="shared" ca="1" si="664"/>
        <v>1</v>
      </c>
      <c r="FL317" s="110">
        <f t="shared" ca="1" si="664"/>
        <v>1</v>
      </c>
      <c r="FM317" s="110">
        <f t="shared" ca="1" si="664"/>
        <v>1</v>
      </c>
      <c r="FN317" s="110">
        <f t="shared" ca="1" si="664"/>
        <v>1</v>
      </c>
      <c r="FO317" s="110">
        <f t="shared" ca="1" si="664"/>
        <v>1</v>
      </c>
      <c r="FP317" s="110">
        <f t="shared" ca="1" si="664"/>
        <v>1</v>
      </c>
      <c r="FQ317" s="110">
        <f t="shared" ca="1" si="664"/>
        <v>1</v>
      </c>
      <c r="FR317" s="110">
        <f t="shared" ca="1" si="664"/>
        <v>1</v>
      </c>
      <c r="FS317" s="110">
        <f t="shared" ca="1" si="664"/>
        <v>1</v>
      </c>
      <c r="FT317" s="110">
        <f t="shared" ca="1" si="664"/>
        <v>0</v>
      </c>
      <c r="FU317" s="110">
        <f t="shared" ca="1" si="665"/>
        <v>0</v>
      </c>
      <c r="FV317" s="110">
        <f t="shared" ca="1" si="665"/>
        <v>0</v>
      </c>
      <c r="FW317" s="110">
        <f t="shared" ca="1" si="665"/>
        <v>0</v>
      </c>
      <c r="FX317" s="110">
        <f t="shared" ca="1" si="665"/>
        <v>0</v>
      </c>
      <c r="FY317" s="110">
        <f t="shared" ca="1" si="665"/>
        <v>0</v>
      </c>
      <c r="FZ317" s="110">
        <f t="shared" ca="1" si="665"/>
        <v>0</v>
      </c>
      <c r="GA317" s="110">
        <f t="shared" ca="1" si="665"/>
        <v>0</v>
      </c>
      <c r="GB317" s="110">
        <f t="shared" ca="1" si="665"/>
        <v>0</v>
      </c>
      <c r="GC317" s="110">
        <f t="shared" ca="1" si="665"/>
        <v>0</v>
      </c>
      <c r="GD317" s="110">
        <f t="shared" ca="1" si="665"/>
        <v>0</v>
      </c>
      <c r="GE317" s="115">
        <f t="shared" ca="1" si="665"/>
        <v>0</v>
      </c>
      <c r="GG317" s="114">
        <v>1</v>
      </c>
      <c r="GH317" s="110">
        <f t="shared" ref="GH317:HK317" ca="1" si="668">IF(AND($A317&gt;0,$B317&gt;0),IF(OR((GH$61*EXP($D317-$B317*GH$61)-GH$61)&gt;$AE$2*$H317,GG317=0),0,1),"")</f>
        <v>1</v>
      </c>
      <c r="GI317" s="110">
        <f t="shared" ca="1" si="668"/>
        <v>1</v>
      </c>
      <c r="GJ317" s="110">
        <f t="shared" ca="1" si="668"/>
        <v>1</v>
      </c>
      <c r="GK317" s="110">
        <f t="shared" ca="1" si="668"/>
        <v>1</v>
      </c>
      <c r="GL317" s="110">
        <f t="shared" ca="1" si="668"/>
        <v>1</v>
      </c>
      <c r="GM317" s="110">
        <f t="shared" ca="1" si="668"/>
        <v>1</v>
      </c>
      <c r="GN317" s="110">
        <f t="shared" ca="1" si="668"/>
        <v>1</v>
      </c>
      <c r="GO317" s="110">
        <f t="shared" ca="1" si="668"/>
        <v>1</v>
      </c>
      <c r="GP317" s="110">
        <f t="shared" ca="1" si="668"/>
        <v>0</v>
      </c>
      <c r="GQ317" s="110">
        <f t="shared" ca="1" si="668"/>
        <v>0</v>
      </c>
      <c r="GR317" s="110">
        <f t="shared" ca="1" si="668"/>
        <v>0</v>
      </c>
      <c r="GS317" s="110">
        <f t="shared" ca="1" si="668"/>
        <v>0</v>
      </c>
      <c r="GT317" s="110">
        <f t="shared" ca="1" si="668"/>
        <v>0</v>
      </c>
      <c r="GU317" s="110">
        <f t="shared" ca="1" si="668"/>
        <v>0</v>
      </c>
      <c r="GV317" s="110">
        <f t="shared" ca="1" si="668"/>
        <v>0</v>
      </c>
      <c r="GW317" s="110">
        <f t="shared" ca="1" si="668"/>
        <v>0</v>
      </c>
      <c r="GX317" s="110">
        <f t="shared" ca="1" si="668"/>
        <v>0</v>
      </c>
      <c r="GY317" s="110">
        <f t="shared" ca="1" si="668"/>
        <v>0</v>
      </c>
      <c r="GZ317" s="110">
        <f t="shared" ca="1" si="668"/>
        <v>0</v>
      </c>
      <c r="HA317" s="110">
        <f t="shared" ca="1" si="668"/>
        <v>0</v>
      </c>
      <c r="HB317" s="110">
        <f t="shared" ca="1" si="668"/>
        <v>0</v>
      </c>
      <c r="HC317" s="110">
        <f t="shared" ca="1" si="668"/>
        <v>0</v>
      </c>
      <c r="HD317" s="110">
        <f t="shared" ca="1" si="668"/>
        <v>0</v>
      </c>
      <c r="HE317" s="110">
        <f t="shared" ca="1" si="668"/>
        <v>0</v>
      </c>
      <c r="HF317" s="110">
        <f t="shared" ca="1" si="668"/>
        <v>0</v>
      </c>
      <c r="HG317" s="110">
        <f t="shared" ca="1" si="668"/>
        <v>0</v>
      </c>
      <c r="HH317" s="110">
        <f t="shared" ca="1" si="668"/>
        <v>0</v>
      </c>
      <c r="HI317" s="110">
        <f t="shared" ca="1" si="668"/>
        <v>0</v>
      </c>
      <c r="HJ317" s="110">
        <f t="shared" ca="1" si="668"/>
        <v>0</v>
      </c>
      <c r="HK317" s="115">
        <f t="shared" ca="1" si="668"/>
        <v>0</v>
      </c>
    </row>
    <row r="318" spans="1:219" x14ac:dyDescent="0.25">
      <c r="A318" s="176">
        <f t="shared" ca="1" si="528"/>
        <v>1.4075146045693074</v>
      </c>
      <c r="B318" s="164">
        <f t="shared" ca="1" si="529"/>
        <v>6.4173604819181829E-2</v>
      </c>
      <c r="C318" s="106">
        <f t="shared" ca="1" si="530"/>
        <v>0.53390551077820347</v>
      </c>
      <c r="D318" s="108">
        <f t="shared" ca="1" si="531"/>
        <v>1.5500421517889746</v>
      </c>
      <c r="E318" s="109">
        <f t="shared" ca="1" si="532"/>
        <v>24.153889377983933</v>
      </c>
      <c r="F318" s="109">
        <f t="shared" ca="1" si="533"/>
        <v>9.4561764224053508</v>
      </c>
      <c r="G318" s="109">
        <f t="shared" ca="1" si="534"/>
        <v>24.285351281200096</v>
      </c>
      <c r="H318" s="109">
        <f t="shared" ca="1" si="535"/>
        <v>14.829174858794746</v>
      </c>
      <c r="I318" s="177"/>
      <c r="J318" s="30" t="s">
        <v>306</v>
      </c>
      <c r="K318" s="89">
        <f t="shared" ca="1" si="658"/>
        <v>0.89371861765175975</v>
      </c>
      <c r="L318" s="89">
        <f t="shared" ca="1" si="658"/>
        <v>-1.3483164959119551</v>
      </c>
      <c r="M318" s="89">
        <f t="shared" ca="1" si="658"/>
        <v>0.14357639329378769</v>
      </c>
      <c r="N318" s="89">
        <f t="shared" ca="1" si="658"/>
        <v>0.31960967874145596</v>
      </c>
      <c r="O318" s="89">
        <f t="shared" ca="1" si="658"/>
        <v>-0.41184718490169098</v>
      </c>
      <c r="P318" s="89">
        <f t="shared" ca="1" si="658"/>
        <v>0.31960967874145596</v>
      </c>
      <c r="Q318" s="89">
        <f t="shared" ca="1" si="658"/>
        <v>-9.3840171590928279E-2</v>
      </c>
      <c r="R318" s="89">
        <f t="shared" ca="1" si="658"/>
        <v>-0.22096981093654566</v>
      </c>
      <c r="S318" s="89">
        <f t="shared" ca="1" si="658"/>
        <v>0.53753403810350731</v>
      </c>
      <c r="T318" s="89">
        <f t="shared" ca="1" si="658"/>
        <v>0.74370258632857644</v>
      </c>
      <c r="U318" s="89">
        <f t="shared" ca="1" si="659"/>
        <v>3.6539036893229848E-2</v>
      </c>
      <c r="V318" s="89">
        <f t="shared" ca="1" si="659"/>
        <v>0.82443786118685636</v>
      </c>
      <c r="W318" s="89">
        <f t="shared" ca="1" si="659"/>
        <v>0.89371861765175975</v>
      </c>
      <c r="X318" s="89">
        <f t="shared" ca="1" si="659"/>
        <v>-0.31999883307611282</v>
      </c>
      <c r="Y318" s="89">
        <f t="shared" ca="1" si="659"/>
        <v>5.4419538639000731E-2</v>
      </c>
      <c r="Z318" s="89">
        <f t="shared" ca="1" si="659"/>
        <v>-2.3856124570488357E-2</v>
      </c>
      <c r="AA318" s="89">
        <f t="shared" ca="1" si="659"/>
        <v>2.8755171397204293E-2</v>
      </c>
      <c r="AB318" s="89">
        <f t="shared" ca="1" si="659"/>
        <v>0.13695300672662025</v>
      </c>
      <c r="AC318" s="89">
        <f t="shared" ca="1" si="659"/>
        <v>-0.15653910921934289</v>
      </c>
      <c r="AD318" s="89">
        <f t="shared" ca="1" si="659"/>
        <v>0.10667228108213433</v>
      </c>
      <c r="AE318" s="89">
        <f t="shared" ca="1" si="660"/>
        <v>3.6539036893229848E-2</v>
      </c>
      <c r="AF318" s="89">
        <f t="shared" ca="1" si="660"/>
        <v>0.31960967874145596</v>
      </c>
      <c r="AG318" s="89">
        <f t="shared" ca="1" si="660"/>
        <v>1.1628631778867338</v>
      </c>
      <c r="AH318" s="89">
        <f t="shared" ca="1" si="660"/>
        <v>6.3830203882474623E-2</v>
      </c>
      <c r="AI318" s="89">
        <f t="shared" ca="1" si="660"/>
        <v>0.82443786118685636</v>
      </c>
      <c r="AJ318" s="89">
        <f t="shared" ca="1" si="660"/>
        <v>3.6539036893229848E-2</v>
      </c>
      <c r="AK318" s="89">
        <f t="shared" ca="1" si="660"/>
        <v>0.13695300672662025</v>
      </c>
      <c r="AL318" s="89">
        <f t="shared" ca="1" si="660"/>
        <v>1.8449135142460493E-2</v>
      </c>
      <c r="AM318" s="89">
        <f t="shared" ca="1" si="660"/>
        <v>0.13695300672662025</v>
      </c>
      <c r="AN318" s="89">
        <f t="shared" ca="1" si="660"/>
        <v>-1.4331148233707331</v>
      </c>
      <c r="AO318" s="89">
        <f t="shared" ca="1" si="661"/>
        <v>0.51560491500326755</v>
      </c>
      <c r="AP318" s="89">
        <f t="shared" ca="1" si="661"/>
        <v>0.89371861765175975</v>
      </c>
      <c r="AQ318" s="89">
        <f t="shared" ca="1" si="661"/>
        <v>-0.30649199665355353</v>
      </c>
      <c r="AR318" s="89">
        <f t="shared" ca="1" si="661"/>
        <v>0.21206368060581204</v>
      </c>
      <c r="AS318" s="89">
        <f t="shared" ca="1" si="661"/>
        <v>0.21206368060581204</v>
      </c>
      <c r="AT318" s="89">
        <f t="shared" ca="1" si="661"/>
        <v>0.41148501321826991</v>
      </c>
      <c r="AU318" s="89">
        <f t="shared" ca="1" si="661"/>
        <v>-0.30649199665355353</v>
      </c>
      <c r="AV318" s="89">
        <f t="shared" ca="1" si="661"/>
        <v>0.21206368060581204</v>
      </c>
      <c r="AW318" s="89">
        <f t="shared" ca="1" si="661"/>
        <v>-0.41558093709150801</v>
      </c>
      <c r="AX318" s="89" t="str">
        <f t="shared" ca="1" si="661"/>
        <v/>
      </c>
      <c r="AY318" s="89" t="str">
        <f t="shared" ca="1" si="662"/>
        <v/>
      </c>
      <c r="AZ318" s="89" t="str">
        <f t="shared" ca="1" si="662"/>
        <v/>
      </c>
      <c r="BA318" s="89" t="str">
        <f t="shared" ca="1" si="662"/>
        <v/>
      </c>
      <c r="BB318" s="89" t="str">
        <f t="shared" ca="1" si="662"/>
        <v/>
      </c>
      <c r="BC318" s="89" t="str">
        <f t="shared" ca="1" si="662"/>
        <v/>
      </c>
      <c r="BD318" s="89" t="str">
        <f t="shared" ca="1" si="662"/>
        <v/>
      </c>
      <c r="BE318" s="89" t="str">
        <f t="shared" ca="1" si="662"/>
        <v/>
      </c>
      <c r="BF318" s="89" t="str">
        <f t="shared" ca="1" si="662"/>
        <v/>
      </c>
      <c r="BG318" s="89" t="str">
        <f t="shared" ca="1" si="662"/>
        <v/>
      </c>
      <c r="BH318" s="89" t="str">
        <f t="shared" ca="1" si="662"/>
        <v/>
      </c>
      <c r="BJ318" s="132">
        <f t="shared" ca="1" si="588"/>
        <v>1.907187268286012</v>
      </c>
      <c r="BK318" s="89">
        <f t="shared" ca="1" si="588"/>
        <v>-0.36424123258477781</v>
      </c>
      <c r="BL318" s="89">
        <f t="shared" ca="1" si="588"/>
        <v>1.1477318984844882</v>
      </c>
      <c r="BM318" s="89">
        <f t="shared" ca="1" si="588"/>
        <v>0.97502914784209294</v>
      </c>
      <c r="BN318" s="89">
        <f t="shared" ca="1" si="588"/>
        <v>0.66309608485447047</v>
      </c>
      <c r="BO318" s="89">
        <f t="shared" ca="1" si="588"/>
        <v>1.1728529317742811</v>
      </c>
      <c r="BP318" s="89">
        <f t="shared" ca="1" si="588"/>
        <v>0.91160424149238195</v>
      </c>
      <c r="BQ318" s="89">
        <f t="shared" ca="1" si="588"/>
        <v>0.64957152911843785</v>
      </c>
      <c r="BR318" s="89">
        <f t="shared" ca="1" si="588"/>
        <v>1.3054342984177425</v>
      </c>
      <c r="BS318" s="89">
        <f t="shared" ca="1" si="588"/>
        <v>1.3501199779266433</v>
      </c>
      <c r="BT318" s="89">
        <f t="shared" ca="1" si="588"/>
        <v>0.77686138382229752</v>
      </c>
      <c r="BU318" s="89">
        <f t="shared" ca="1" si="629"/>
        <v>1.5481301526234721</v>
      </c>
      <c r="BV318" s="89">
        <f t="shared" ca="1" si="629"/>
        <v>1.2371202072127756</v>
      </c>
      <c r="BW318" s="89">
        <f t="shared" ca="1" si="629"/>
        <v>0.11308402454935013</v>
      </c>
      <c r="BX318" s="89">
        <f t="shared" ca="1" si="629"/>
        <v>0.99721045343033188</v>
      </c>
      <c r="BY318" s="89">
        <f t="shared" ca="1" si="629"/>
        <v>1.1891967695565899</v>
      </c>
      <c r="BZ318" s="89">
        <f t="shared" ca="1" si="562"/>
        <v>1.0451317239842957</v>
      </c>
      <c r="CA318" s="89">
        <f t="shared" ca="1" si="562"/>
        <v>1.3203374417402738</v>
      </c>
      <c r="CB318" s="89">
        <f t="shared" ca="1" si="562"/>
        <v>0.13283837757460515</v>
      </c>
      <c r="CC318" s="89">
        <f t="shared" ca="1" si="562"/>
        <v>1.0345700223582497</v>
      </c>
      <c r="CD318" s="89">
        <f t="shared" ca="1" si="562"/>
        <v>1.0358925742645124</v>
      </c>
      <c r="CE318" s="89">
        <f t="shared" ca="1" si="562"/>
        <v>0.96732713726430331</v>
      </c>
      <c r="CF318" s="89">
        <f t="shared" ca="1" si="562"/>
        <v>0.89202156467455418</v>
      </c>
      <c r="CG318" s="89">
        <f t="shared" ca="1" si="562"/>
        <v>0.78617071387074355</v>
      </c>
      <c r="CH318" s="89">
        <f t="shared" ca="1" si="627"/>
        <v>1.7401302734555153</v>
      </c>
      <c r="CI318" s="89">
        <f t="shared" ca="1" si="627"/>
        <v>-0.62800892314994439</v>
      </c>
      <c r="CJ318" s="89">
        <f t="shared" ca="1" si="647"/>
        <v>-0.33858918557648798</v>
      </c>
      <c r="CK318" s="89">
        <f t="shared" ca="1" si="647"/>
        <v>-0.23947982156022052</v>
      </c>
      <c r="CL318" s="89">
        <f t="shared" ca="1" si="647"/>
        <v>0.48470073082796028</v>
      </c>
      <c r="CM318" s="89">
        <f t="shared" ca="1" si="647"/>
        <v>-0.40184509726842599</v>
      </c>
      <c r="CN318" s="89">
        <f t="shared" ca="1" si="647"/>
        <v>1.4984462847991051</v>
      </c>
      <c r="CO318" s="89">
        <f t="shared" ca="1" si="647"/>
        <v>1.7793260335002361</v>
      </c>
      <c r="CP318" s="89">
        <f t="shared" ca="1" si="570"/>
        <v>0.65845398734062366</v>
      </c>
      <c r="CQ318" s="89">
        <f t="shared" ca="1" si="570"/>
        <v>0.95681075401987525</v>
      </c>
      <c r="CR318" s="5">
        <f t="shared" ca="1" si="570"/>
        <v>1.3610562806312945</v>
      </c>
      <c r="CS318" s="5">
        <f t="shared" ca="1" si="570"/>
        <v>1.5074123322016748</v>
      </c>
      <c r="CT318" s="5">
        <f t="shared" ca="1" si="570"/>
        <v>0.87537561382794338</v>
      </c>
      <c r="CU318" s="5">
        <f t="shared" ca="1" si="570"/>
        <v>1.0245177143542203</v>
      </c>
      <c r="CV318" s="5">
        <f t="shared" ca="1" si="603"/>
        <v>-0.2170400199486755</v>
      </c>
      <c r="CW318" s="5" t="str">
        <f t="shared" si="603"/>
        <v/>
      </c>
      <c r="CX318" s="5" t="str">
        <f t="shared" si="603"/>
        <v/>
      </c>
      <c r="CY318" s="5" t="str">
        <f t="shared" si="603"/>
        <v/>
      </c>
      <c r="CZ318" s="5" t="str">
        <f t="shared" si="603"/>
        <v/>
      </c>
      <c r="DA318" s="5" t="str">
        <f t="shared" si="603"/>
        <v/>
      </c>
      <c r="DB318" s="5" t="str">
        <f t="shared" si="603"/>
        <v/>
      </c>
      <c r="DC318" s="5" t="str">
        <f t="shared" si="560"/>
        <v/>
      </c>
      <c r="DD318" s="5" t="str">
        <f t="shared" si="560"/>
        <v/>
      </c>
      <c r="DE318" s="5" t="str">
        <f t="shared" si="560"/>
        <v/>
      </c>
      <c r="DF318" s="5" t="str">
        <f t="shared" si="560"/>
        <v/>
      </c>
      <c r="DG318" s="133" t="str">
        <f t="shared" si="560"/>
        <v/>
      </c>
      <c r="DI318" s="144">
        <f t="shared" ca="1" si="648"/>
        <v>0</v>
      </c>
      <c r="DJ318" s="139">
        <f t="shared" ca="1" si="648"/>
        <v>0</v>
      </c>
      <c r="DK318" s="139">
        <f t="shared" ca="1" si="648"/>
        <v>0</v>
      </c>
      <c r="DL318" s="139">
        <f t="shared" ca="1" si="648"/>
        <v>0</v>
      </c>
      <c r="DM318" s="139">
        <f t="shared" ca="1" si="648"/>
        <v>0</v>
      </c>
      <c r="DN318" s="139">
        <f t="shared" ca="1" si="648"/>
        <v>0</v>
      </c>
      <c r="DO318" s="139">
        <f t="shared" ca="1" si="648"/>
        <v>0</v>
      </c>
      <c r="DP318" s="139">
        <f t="shared" ca="1" si="648"/>
        <v>0</v>
      </c>
      <c r="DQ318" s="139">
        <f t="shared" ca="1" si="648"/>
        <v>0</v>
      </c>
      <c r="DR318" s="139">
        <f t="shared" ca="1" si="648"/>
        <v>0</v>
      </c>
      <c r="DS318" s="139">
        <f t="shared" ca="1" si="656"/>
        <v>0</v>
      </c>
      <c r="DT318" s="139">
        <f t="shared" ca="1" si="656"/>
        <v>0</v>
      </c>
      <c r="DU318" s="139">
        <f t="shared" ca="1" si="656"/>
        <v>0</v>
      </c>
      <c r="DV318" s="139">
        <f t="shared" ca="1" si="656"/>
        <v>0</v>
      </c>
      <c r="DW318" s="139">
        <f t="shared" ca="1" si="656"/>
        <v>0</v>
      </c>
      <c r="DX318" s="139">
        <f t="shared" ca="1" si="656"/>
        <v>0</v>
      </c>
      <c r="DY318" s="139">
        <f t="shared" ca="1" si="656"/>
        <v>0</v>
      </c>
      <c r="DZ318" s="139">
        <f t="shared" ca="1" si="656"/>
        <v>0</v>
      </c>
      <c r="EA318" s="139">
        <f t="shared" ca="1" si="656"/>
        <v>0</v>
      </c>
      <c r="EB318" s="139">
        <f t="shared" ca="1" si="656"/>
        <v>0</v>
      </c>
      <c r="EC318" s="145">
        <f t="shared" ca="1" si="656"/>
        <v>0</v>
      </c>
      <c r="EE318" s="114">
        <f t="shared" ca="1" si="641"/>
        <v>0</v>
      </c>
      <c r="EF318" s="110">
        <f t="shared" ca="1" si="641"/>
        <v>3.4188016833590149</v>
      </c>
      <c r="EG318" s="110">
        <f t="shared" ca="1" si="641"/>
        <v>6.2882771320923734</v>
      </c>
      <c r="EH318" s="110">
        <f t="shared" ca="1" si="641"/>
        <v>8.6596437350429163</v>
      </c>
      <c r="EI318" s="110">
        <f t="shared" ca="1" si="641"/>
        <v>10.579874132156011</v>
      </c>
      <c r="EJ318" s="110">
        <f t="shared" ca="1" si="641"/>
        <v>12.092026019947166</v>
      </c>
      <c r="EK318" s="110">
        <f t="shared" ca="1" si="641"/>
        <v>13.235547356979612</v>
      </c>
      <c r="EL318" s="110">
        <f t="shared" ca="1" si="641"/>
        <v>14.046558753280774</v>
      </c>
      <c r="EM318" s="110">
        <f t="shared" ca="1" si="641"/>
        <v>14.558114700900767</v>
      </c>
      <c r="EN318" s="110">
        <f t="shared" ca="1" si="641"/>
        <v>14.800445184951656</v>
      </c>
      <c r="EO318" s="110">
        <f t="shared" ca="1" si="634"/>
        <v>14.801179104851702</v>
      </c>
      <c r="EP318" s="110">
        <f t="shared" ca="1" si="634"/>
        <v>14.585550833563548</v>
      </c>
      <c r="EQ318" s="110">
        <f t="shared" ca="1" si="634"/>
        <v>14.17659114782834</v>
      </c>
      <c r="ER318" s="110">
        <f t="shared" ca="1" si="634"/>
        <v>13.59530367426435</v>
      </c>
      <c r="ES318" s="110">
        <f t="shared" ca="1" si="634"/>
        <v>12.86082791425768</v>
      </c>
      <c r="ET318" s="110">
        <f t="shared" ca="1" si="634"/>
        <v>11.990589834394925</v>
      </c>
      <c r="EU318" s="110">
        <f t="shared" ca="1" si="634"/>
        <v>11.00044093837343</v>
      </c>
      <c r="EV318" s="110">
        <f t="shared" ca="1" si="634"/>
        <v>9.9047866705012133</v>
      </c>
      <c r="EW318" s="110">
        <f t="shared" ca="1" si="634"/>
        <v>8.7167049397194063</v>
      </c>
      <c r="EX318" s="110">
        <f t="shared" ca="1" si="634"/>
        <v>7.4480554962217234</v>
      </c>
      <c r="EY318" s="115">
        <f t="shared" ca="1" si="634"/>
        <v>6.1095808399074478</v>
      </c>
      <c r="FA318" s="114">
        <f t="shared" ca="1" si="663"/>
        <v>0</v>
      </c>
      <c r="FB318" s="110">
        <f t="shared" ca="1" si="663"/>
        <v>0</v>
      </c>
      <c r="FC318" s="110">
        <f t="shared" ca="1" si="663"/>
        <v>0</v>
      </c>
      <c r="FD318" s="110">
        <f t="shared" ca="1" si="663"/>
        <v>0</v>
      </c>
      <c r="FE318" s="110">
        <f t="shared" ca="1" si="663"/>
        <v>0</v>
      </c>
      <c r="FF318" s="110">
        <f t="shared" ca="1" si="663"/>
        <v>0</v>
      </c>
      <c r="FG318" s="110">
        <f t="shared" ca="1" si="663"/>
        <v>0</v>
      </c>
      <c r="FH318" s="110">
        <f t="shared" ca="1" si="663"/>
        <v>0</v>
      </c>
      <c r="FI318" s="110">
        <f t="shared" ca="1" si="663"/>
        <v>0</v>
      </c>
      <c r="FJ318" s="110">
        <f t="shared" ca="1" si="663"/>
        <v>0</v>
      </c>
      <c r="FK318" s="110">
        <f t="shared" ca="1" si="664"/>
        <v>1</v>
      </c>
      <c r="FL318" s="110">
        <f t="shared" ca="1" si="664"/>
        <v>1</v>
      </c>
      <c r="FM318" s="110">
        <f t="shared" ca="1" si="664"/>
        <v>1</v>
      </c>
      <c r="FN318" s="110">
        <f t="shared" ca="1" si="664"/>
        <v>1</v>
      </c>
      <c r="FO318" s="110">
        <f t="shared" ca="1" si="664"/>
        <v>1</v>
      </c>
      <c r="FP318" s="110">
        <f t="shared" ca="1" si="664"/>
        <v>1</v>
      </c>
      <c r="FQ318" s="110">
        <f t="shared" ca="1" si="664"/>
        <v>1</v>
      </c>
      <c r="FR318" s="110">
        <f t="shared" ca="1" si="664"/>
        <v>1</v>
      </c>
      <c r="FS318" s="110">
        <f t="shared" ca="1" si="664"/>
        <v>1</v>
      </c>
      <c r="FT318" s="110">
        <f t="shared" ca="1" si="664"/>
        <v>1</v>
      </c>
      <c r="FU318" s="110">
        <f t="shared" ca="1" si="665"/>
        <v>1</v>
      </c>
      <c r="FV318" s="110">
        <f t="shared" ca="1" si="665"/>
        <v>0</v>
      </c>
      <c r="FW318" s="110">
        <f t="shared" ca="1" si="665"/>
        <v>0</v>
      </c>
      <c r="FX318" s="110">
        <f t="shared" ca="1" si="665"/>
        <v>0</v>
      </c>
      <c r="FY318" s="110">
        <f t="shared" ca="1" si="665"/>
        <v>0</v>
      </c>
      <c r="FZ318" s="110">
        <f t="shared" ca="1" si="665"/>
        <v>0</v>
      </c>
      <c r="GA318" s="110">
        <f t="shared" ca="1" si="665"/>
        <v>0</v>
      </c>
      <c r="GB318" s="110">
        <f t="shared" ca="1" si="665"/>
        <v>0</v>
      </c>
      <c r="GC318" s="110">
        <f t="shared" ca="1" si="665"/>
        <v>0</v>
      </c>
      <c r="GD318" s="110">
        <f t="shared" ca="1" si="665"/>
        <v>0</v>
      </c>
      <c r="GE318" s="115">
        <f t="shared" ca="1" si="665"/>
        <v>0</v>
      </c>
      <c r="GG318" s="114">
        <v>1</v>
      </c>
      <c r="GH318" s="110">
        <f t="shared" ref="GH318:HK318" ca="1" si="669">IF(AND($A318&gt;0,$B318&gt;0),IF(OR((GH$61*EXP($D318-$B318*GH$61)-GH$61)&gt;$AE$2*$H318,GG318=0),0,1),"")</f>
        <v>1</v>
      </c>
      <c r="GI318" s="110">
        <f t="shared" ca="1" si="669"/>
        <v>1</v>
      </c>
      <c r="GJ318" s="110">
        <f t="shared" ca="1" si="669"/>
        <v>1</v>
      </c>
      <c r="GK318" s="110">
        <f t="shared" ca="1" si="669"/>
        <v>1</v>
      </c>
      <c r="GL318" s="110">
        <f t="shared" ca="1" si="669"/>
        <v>1</v>
      </c>
      <c r="GM318" s="110">
        <f t="shared" ca="1" si="669"/>
        <v>1</v>
      </c>
      <c r="GN318" s="110">
        <f t="shared" ca="1" si="669"/>
        <v>1</v>
      </c>
      <c r="GO318" s="110">
        <f t="shared" ca="1" si="669"/>
        <v>1</v>
      </c>
      <c r="GP318" s="110">
        <f t="shared" ca="1" si="669"/>
        <v>1</v>
      </c>
      <c r="GQ318" s="110">
        <f t="shared" ca="1" si="669"/>
        <v>0</v>
      </c>
      <c r="GR318" s="110">
        <f t="shared" ca="1" si="669"/>
        <v>0</v>
      </c>
      <c r="GS318" s="110">
        <f t="shared" ca="1" si="669"/>
        <v>0</v>
      </c>
      <c r="GT318" s="110">
        <f t="shared" ca="1" si="669"/>
        <v>0</v>
      </c>
      <c r="GU318" s="110">
        <f t="shared" ca="1" si="669"/>
        <v>0</v>
      </c>
      <c r="GV318" s="110">
        <f t="shared" ca="1" si="669"/>
        <v>0</v>
      </c>
      <c r="GW318" s="110">
        <f t="shared" ca="1" si="669"/>
        <v>0</v>
      </c>
      <c r="GX318" s="110">
        <f t="shared" ca="1" si="669"/>
        <v>0</v>
      </c>
      <c r="GY318" s="110">
        <f t="shared" ca="1" si="669"/>
        <v>0</v>
      </c>
      <c r="GZ318" s="110">
        <f t="shared" ca="1" si="669"/>
        <v>0</v>
      </c>
      <c r="HA318" s="110">
        <f t="shared" ca="1" si="669"/>
        <v>0</v>
      </c>
      <c r="HB318" s="110">
        <f t="shared" ca="1" si="669"/>
        <v>0</v>
      </c>
      <c r="HC318" s="110">
        <f t="shared" ca="1" si="669"/>
        <v>0</v>
      </c>
      <c r="HD318" s="110">
        <f t="shared" ca="1" si="669"/>
        <v>0</v>
      </c>
      <c r="HE318" s="110">
        <f t="shared" ca="1" si="669"/>
        <v>0</v>
      </c>
      <c r="HF318" s="110">
        <f t="shared" ca="1" si="669"/>
        <v>0</v>
      </c>
      <c r="HG318" s="110">
        <f t="shared" ca="1" si="669"/>
        <v>0</v>
      </c>
      <c r="HH318" s="110">
        <f t="shared" ca="1" si="669"/>
        <v>0</v>
      </c>
      <c r="HI318" s="110">
        <f t="shared" ca="1" si="669"/>
        <v>0</v>
      </c>
      <c r="HJ318" s="110">
        <f t="shared" ca="1" si="669"/>
        <v>0</v>
      </c>
      <c r="HK318" s="115">
        <f t="shared" ca="1" si="669"/>
        <v>0</v>
      </c>
    </row>
    <row r="319" spans="1:219" x14ac:dyDescent="0.25">
      <c r="A319" s="176">
        <f t="shared" ca="1" si="528"/>
        <v>1.2453558517381467</v>
      </c>
      <c r="B319" s="164">
        <f t="shared" ca="1" si="529"/>
        <v>7.8264298563776244E-2</v>
      </c>
      <c r="C319" s="106">
        <f t="shared" ca="1" si="530"/>
        <v>0.63456436511240744</v>
      </c>
      <c r="D319" s="108">
        <f t="shared" ca="1" si="531"/>
        <v>1.446691818473403</v>
      </c>
      <c r="E319" s="109">
        <f t="shared" ca="1" si="532"/>
        <v>18.484696662738482</v>
      </c>
      <c r="F319" s="109">
        <f t="shared" ca="1" si="533"/>
        <v>7.3704321713429941</v>
      </c>
      <c r="G319" s="109">
        <f t="shared" ca="1" si="534"/>
        <v>17.589927871710543</v>
      </c>
      <c r="H319" s="109">
        <f t="shared" ca="1" si="535"/>
        <v>10.219495700367549</v>
      </c>
      <c r="I319" s="177"/>
      <c r="J319" s="30" t="s">
        <v>307</v>
      </c>
      <c r="K319" s="89">
        <f t="shared" ca="1" si="658"/>
        <v>-0.30700255599325066</v>
      </c>
      <c r="L319" s="89">
        <f t="shared" ca="1" si="658"/>
        <v>-0.30649199665355353</v>
      </c>
      <c r="M319" s="89">
        <f t="shared" ca="1" si="658"/>
        <v>1.4105767449530626E-2</v>
      </c>
      <c r="N319" s="89">
        <f t="shared" ca="1" si="658"/>
        <v>0.2685645797022288</v>
      </c>
      <c r="O319" s="89">
        <f t="shared" ca="1" si="658"/>
        <v>-0.22096981093654566</v>
      </c>
      <c r="P319" s="89">
        <f t="shared" ca="1" si="658"/>
        <v>0.10667228108213433</v>
      </c>
      <c r="Q319" s="89">
        <f t="shared" ca="1" si="658"/>
        <v>-0.81775242806075465</v>
      </c>
      <c r="R319" s="89">
        <f t="shared" ca="1" si="658"/>
        <v>2.8755171397204293E-2</v>
      </c>
      <c r="S319" s="89">
        <f t="shared" ca="1" si="658"/>
        <v>0.74160465676181864</v>
      </c>
      <c r="T319" s="89">
        <f t="shared" ca="1" si="658"/>
        <v>-1.0097454203712564</v>
      </c>
      <c r="U319" s="89">
        <f t="shared" ca="1" si="659"/>
        <v>0.41148501321826991</v>
      </c>
      <c r="V319" s="89">
        <f t="shared" ca="1" si="659"/>
        <v>0.94353006046483001</v>
      </c>
      <c r="W319" s="89">
        <f t="shared" ca="1" si="659"/>
        <v>0.82443786118685636</v>
      </c>
      <c r="X319" s="89">
        <f t="shared" ca="1" si="659"/>
        <v>9.8583260592283506E-2</v>
      </c>
      <c r="Y319" s="89">
        <f t="shared" ca="1" si="659"/>
        <v>-1.0097454203712564</v>
      </c>
      <c r="Z319" s="89">
        <f t="shared" ca="1" si="659"/>
        <v>2.8755171397204293E-2</v>
      </c>
      <c r="AA319" s="89">
        <f t="shared" ca="1" si="659"/>
        <v>2.8755171397204293E-2</v>
      </c>
      <c r="AB319" s="89">
        <f t="shared" ca="1" si="659"/>
        <v>-0.41184718490169098</v>
      </c>
      <c r="AC319" s="89">
        <f t="shared" ca="1" si="659"/>
        <v>-9.3840171590928279E-2</v>
      </c>
      <c r="AD319" s="89">
        <f t="shared" ca="1" si="659"/>
        <v>0.51560491500326755</v>
      </c>
      <c r="AE319" s="89">
        <f t="shared" ca="1" si="660"/>
        <v>-1.0097454203712564</v>
      </c>
      <c r="AF319" s="89">
        <f t="shared" ca="1" si="660"/>
        <v>3.6539036893229848E-2</v>
      </c>
      <c r="AG319" s="89">
        <f t="shared" ca="1" si="660"/>
        <v>0.31960967874145596</v>
      </c>
      <c r="AH319" s="89">
        <f t="shared" ca="1" si="660"/>
        <v>9.8583260592283506E-2</v>
      </c>
      <c r="AI319" s="89">
        <f t="shared" ca="1" si="660"/>
        <v>-0.81775242806075465</v>
      </c>
      <c r="AJ319" s="89">
        <f t="shared" ca="1" si="660"/>
        <v>-1.0097454203712564</v>
      </c>
      <c r="AK319" s="89">
        <f t="shared" ca="1" si="660"/>
        <v>0.21206368060581204</v>
      </c>
      <c r="AL319" s="89">
        <f t="shared" ca="1" si="660"/>
        <v>-1.3483164959119551</v>
      </c>
      <c r="AM319" s="89">
        <f t="shared" ca="1" si="660"/>
        <v>-1.0649490381436091</v>
      </c>
      <c r="AN319" s="89">
        <f t="shared" ca="1" si="660"/>
        <v>-2.3856124570488357E-2</v>
      </c>
      <c r="AO319" s="89">
        <f t="shared" ca="1" si="661"/>
        <v>-0.81775242806075465</v>
      </c>
      <c r="AP319" s="89">
        <f t="shared" ca="1" si="661"/>
        <v>0.10667228108213433</v>
      </c>
      <c r="AQ319" s="89">
        <f t="shared" ca="1" si="661"/>
        <v>-1.0649490381436091</v>
      </c>
      <c r="AR319" s="89">
        <f t="shared" ca="1" si="661"/>
        <v>0.94353006046483001</v>
      </c>
      <c r="AS319" s="89">
        <f t="shared" ca="1" si="661"/>
        <v>-1.0097454203712564</v>
      </c>
      <c r="AT319" s="89">
        <f t="shared" ca="1" si="661"/>
        <v>0.31960967874145596</v>
      </c>
      <c r="AU319" s="89">
        <f t="shared" ca="1" si="661"/>
        <v>-0.30700255599325066</v>
      </c>
      <c r="AV319" s="89">
        <f t="shared" ca="1" si="661"/>
        <v>9.8583260592283506E-2</v>
      </c>
      <c r="AW319" s="89">
        <f t="shared" ca="1" si="661"/>
        <v>0.53753403810350731</v>
      </c>
      <c r="AX319" s="89" t="str">
        <f t="shared" ca="1" si="661"/>
        <v/>
      </c>
      <c r="AY319" s="89" t="str">
        <f t="shared" ca="1" si="662"/>
        <v/>
      </c>
      <c r="AZ319" s="89" t="str">
        <f t="shared" ca="1" si="662"/>
        <v/>
      </c>
      <c r="BA319" s="89" t="str">
        <f t="shared" ca="1" si="662"/>
        <v/>
      </c>
      <c r="BB319" s="89" t="str">
        <f t="shared" ca="1" si="662"/>
        <v/>
      </c>
      <c r="BC319" s="89" t="str">
        <f t="shared" ca="1" si="662"/>
        <v/>
      </c>
      <c r="BD319" s="89" t="str">
        <f t="shared" ca="1" si="662"/>
        <v/>
      </c>
      <c r="BE319" s="89" t="str">
        <f t="shared" ca="1" si="662"/>
        <v/>
      </c>
      <c r="BF319" s="89" t="str">
        <f t="shared" ca="1" si="662"/>
        <v/>
      </c>
      <c r="BG319" s="89" t="str">
        <f t="shared" ca="1" si="662"/>
        <v/>
      </c>
      <c r="BH319" s="89" t="str">
        <f t="shared" ca="1" si="662"/>
        <v/>
      </c>
      <c r="BJ319" s="132">
        <f t="shared" ref="BJ319:BY340" ca="1" si="670">IF(BJ$61&gt;0,K$63+K319,"")</f>
        <v>0.70646609464100163</v>
      </c>
      <c r="BK319" s="89">
        <f t="shared" ca="1" si="670"/>
        <v>0.67758326667362379</v>
      </c>
      <c r="BL319" s="89">
        <f t="shared" ca="1" si="670"/>
        <v>1.0182612726402311</v>
      </c>
      <c r="BM319" s="89">
        <f t="shared" ca="1" si="670"/>
        <v>0.92398404880286578</v>
      </c>
      <c r="BN319" s="89">
        <f t="shared" ca="1" si="670"/>
        <v>0.85397345881961573</v>
      </c>
      <c r="BO319" s="89">
        <f t="shared" ca="1" si="670"/>
        <v>0.95991553411495956</v>
      </c>
      <c r="BP319" s="89">
        <f t="shared" ca="1" si="670"/>
        <v>0.18769198502255557</v>
      </c>
      <c r="BQ319" s="89">
        <f t="shared" ca="1" si="670"/>
        <v>0.89929651145218781</v>
      </c>
      <c r="BR319" s="89">
        <f t="shared" ca="1" si="670"/>
        <v>1.5095049170760537</v>
      </c>
      <c r="BS319" s="89">
        <f t="shared" ca="1" si="670"/>
        <v>-0.40332802877318952</v>
      </c>
      <c r="BT319" s="89">
        <f t="shared" ca="1" si="670"/>
        <v>1.1518073601473375</v>
      </c>
      <c r="BU319" s="89">
        <f t="shared" ca="1" si="629"/>
        <v>1.6672223519014457</v>
      </c>
      <c r="BV319" s="89">
        <f t="shared" ca="1" si="629"/>
        <v>1.1678394507478722</v>
      </c>
      <c r="BW319" s="89">
        <f t="shared" ca="1" si="629"/>
        <v>0.53166611821774645</v>
      </c>
      <c r="BX319" s="89">
        <f t="shared" ca="1" si="629"/>
        <v>-6.6954505579925216E-2</v>
      </c>
      <c r="BY319" s="89">
        <f t="shared" ca="1" si="629"/>
        <v>1.2418080655242825</v>
      </c>
      <c r="BZ319" s="89">
        <f t="shared" ca="1" si="562"/>
        <v>1.0451317239842957</v>
      </c>
      <c r="CA319" s="89">
        <f t="shared" ca="1" si="562"/>
        <v>0.77153725011196261</v>
      </c>
      <c r="CB319" s="89">
        <f t="shared" ca="1" si="562"/>
        <v>0.19553731520301976</v>
      </c>
      <c r="CC319" s="89">
        <f t="shared" ca="1" si="562"/>
        <v>1.4435026562793829</v>
      </c>
      <c r="CD319" s="89">
        <f t="shared" ca="1" si="562"/>
        <v>-1.0391882999973845E-2</v>
      </c>
      <c r="CE319" s="89">
        <f t="shared" ca="1" si="562"/>
        <v>0.68425649541607725</v>
      </c>
      <c r="CF319" s="89">
        <f t="shared" ca="1" si="562"/>
        <v>4.8768065529276372E-2</v>
      </c>
      <c r="CG319" s="89">
        <f t="shared" ca="1" si="562"/>
        <v>0.82092377058055244</v>
      </c>
      <c r="CH319" s="89">
        <f t="shared" ca="1" si="627"/>
        <v>9.7939984207904174E-2</v>
      </c>
      <c r="CI319" s="89">
        <f t="shared" ca="1" si="627"/>
        <v>-1.6742933804144307</v>
      </c>
      <c r="CJ319" s="89">
        <f t="shared" ca="1" si="647"/>
        <v>-0.26347851169729619</v>
      </c>
      <c r="CK319" s="89">
        <f t="shared" ca="1" si="647"/>
        <v>-1.6062454526146361</v>
      </c>
      <c r="CL319" s="89">
        <f t="shared" ca="1" si="647"/>
        <v>-0.71720131404226906</v>
      </c>
      <c r="CM319" s="89">
        <f t="shared" ca="1" si="647"/>
        <v>1.0074136015318187</v>
      </c>
      <c r="CN319" s="89">
        <f t="shared" ca="1" si="647"/>
        <v>0.16508894173508293</v>
      </c>
      <c r="CO319" s="89">
        <f t="shared" ca="1" si="647"/>
        <v>0.99227969693061058</v>
      </c>
      <c r="CP319" s="89">
        <f t="shared" ca="1" si="570"/>
        <v>-0.10000305414943189</v>
      </c>
      <c r="CQ319" s="89">
        <f t="shared" ca="1" si="570"/>
        <v>1.6882771338788931</v>
      </c>
      <c r="CR319" s="5">
        <f t="shared" ca="1" si="570"/>
        <v>0.13924717965422606</v>
      </c>
      <c r="CS319" s="5">
        <f t="shared" ca="1" si="570"/>
        <v>1.4155369977248609</v>
      </c>
      <c r="CT319" s="5">
        <f t="shared" ca="1" si="570"/>
        <v>0.87486505448824625</v>
      </c>
      <c r="CU319" s="5">
        <f t="shared" ca="1" si="570"/>
        <v>0.91103729434069181</v>
      </c>
      <c r="CV319" s="5">
        <f t="shared" ca="1" si="603"/>
        <v>0.73607495524633981</v>
      </c>
      <c r="CW319" s="5" t="str">
        <f t="shared" si="603"/>
        <v/>
      </c>
      <c r="CX319" s="5" t="str">
        <f t="shared" si="603"/>
        <v/>
      </c>
      <c r="CY319" s="5" t="str">
        <f t="shared" si="603"/>
        <v/>
      </c>
      <c r="CZ319" s="5" t="str">
        <f t="shared" si="603"/>
        <v/>
      </c>
      <c r="DA319" s="5" t="str">
        <f t="shared" si="603"/>
        <v/>
      </c>
      <c r="DB319" s="5" t="str">
        <f t="shared" si="603"/>
        <v/>
      </c>
      <c r="DC319" s="5" t="str">
        <f t="shared" si="603"/>
        <v/>
      </c>
      <c r="DD319" s="5" t="str">
        <f t="shared" si="603"/>
        <v/>
      </c>
      <c r="DE319" s="5" t="str">
        <f t="shared" si="603"/>
        <v/>
      </c>
      <c r="DF319" s="5" t="str">
        <f t="shared" si="603"/>
        <v/>
      </c>
      <c r="DG319" s="133" t="str">
        <f t="shared" si="603"/>
        <v/>
      </c>
      <c r="DI319" s="144">
        <f t="shared" ca="1" si="648"/>
        <v>0</v>
      </c>
      <c r="DJ319" s="139">
        <f t="shared" ca="1" si="648"/>
        <v>0</v>
      </c>
      <c r="DK319" s="139">
        <f t="shared" ca="1" si="648"/>
        <v>0</v>
      </c>
      <c r="DL319" s="139">
        <f t="shared" ca="1" si="648"/>
        <v>0</v>
      </c>
      <c r="DM319" s="139">
        <f t="shared" ca="1" si="648"/>
        <v>0</v>
      </c>
      <c r="DN319" s="139">
        <f t="shared" ca="1" si="648"/>
        <v>0</v>
      </c>
      <c r="DO319" s="139">
        <f t="shared" ca="1" si="648"/>
        <v>0</v>
      </c>
      <c r="DP319" s="139">
        <f t="shared" ca="1" si="648"/>
        <v>0</v>
      </c>
      <c r="DQ319" s="139">
        <f t="shared" ca="1" si="648"/>
        <v>0</v>
      </c>
      <c r="DR319" s="139">
        <f t="shared" ca="1" si="648"/>
        <v>0</v>
      </c>
      <c r="DS319" s="139">
        <f t="shared" ca="1" si="656"/>
        <v>0</v>
      </c>
      <c r="DT319" s="139">
        <f t="shared" ca="1" si="656"/>
        <v>0</v>
      </c>
      <c r="DU319" s="139">
        <f t="shared" ca="1" si="656"/>
        <v>0</v>
      </c>
      <c r="DV319" s="139">
        <f t="shared" ca="1" si="656"/>
        <v>0</v>
      </c>
      <c r="DW319" s="139">
        <f t="shared" ca="1" si="656"/>
        <v>0</v>
      </c>
      <c r="DX319" s="139">
        <f t="shared" ca="1" si="656"/>
        <v>0</v>
      </c>
      <c r="DY319" s="139">
        <f t="shared" ca="1" si="656"/>
        <v>0</v>
      </c>
      <c r="DZ319" s="139">
        <f t="shared" ca="1" si="656"/>
        <v>0</v>
      </c>
      <c r="EA319" s="139">
        <f t="shared" ca="1" si="656"/>
        <v>0</v>
      </c>
      <c r="EB319" s="139">
        <f t="shared" ca="1" si="656"/>
        <v>0</v>
      </c>
      <c r="EC319" s="145">
        <f t="shared" ca="1" si="656"/>
        <v>0</v>
      </c>
      <c r="EE319" s="114">
        <f t="shared" ca="1" si="641"/>
        <v>0</v>
      </c>
      <c r="EF319" s="110">
        <f t="shared" ca="1" si="641"/>
        <v>2.9291672977622398</v>
      </c>
      <c r="EG319" s="110">
        <f t="shared" ca="1" si="641"/>
        <v>5.2667591049143407</v>
      </c>
      <c r="EH319" s="110">
        <f t="shared" ca="1" si="641"/>
        <v>7.0795761328862916</v>
      </c>
      <c r="EI319" s="110">
        <f t="shared" ca="1" si="641"/>
        <v>8.4277140823271637</v>
      </c>
      <c r="EJ319" s="110">
        <f t="shared" ca="1" si="641"/>
        <v>9.3651945846859945</v>
      </c>
      <c r="EK319" s="110">
        <f t="shared" ca="1" si="641"/>
        <v>9.9405391470480229</v>
      </c>
      <c r="EL319" s="110">
        <f t="shared" ca="1" si="641"/>
        <v>10.197291106060899</v>
      </c>
      <c r="EM319" s="110">
        <f t="shared" ca="1" si="641"/>
        <v>10.174490166112037</v>
      </c>
      <c r="EN319" s="110">
        <f t="shared" ca="1" si="641"/>
        <v>9.907103702718544</v>
      </c>
      <c r="EO319" s="110">
        <f t="shared" ca="1" si="634"/>
        <v>9.4264186513144352</v>
      </c>
      <c r="EP319" s="110">
        <f t="shared" ca="1" si="634"/>
        <v>8.7603974714676447</v>
      </c>
      <c r="EQ319" s="110">
        <f t="shared" ca="1" si="634"/>
        <v>7.9340013744657725</v>
      </c>
      <c r="ER319" s="110">
        <f t="shared" ca="1" si="634"/>
        <v>6.9694837258207514</v>
      </c>
      <c r="ES319" s="110">
        <f t="shared" ca="1" si="634"/>
        <v>5.8866562814006471</v>
      </c>
      <c r="ET319" s="110">
        <f t="shared" ca="1" si="634"/>
        <v>4.7031306846227459</v>
      </c>
      <c r="EU319" s="110">
        <f t="shared" ca="1" si="634"/>
        <v>3.4345374406216287</v>
      </c>
      <c r="EV319" s="110">
        <f t="shared" ca="1" si="634"/>
        <v>2.0947243898754238</v>
      </c>
      <c r="EW319" s="110">
        <f t="shared" ca="1" si="634"/>
        <v>0.69593652690802443</v>
      </c>
      <c r="EX319" s="110">
        <f t="shared" ca="1" si="634"/>
        <v>-0.75102115201280739</v>
      </c>
      <c r="EY319" s="115">
        <f t="shared" ca="1" si="634"/>
        <v>-2.2366362360737568</v>
      </c>
      <c r="FA319" s="114">
        <f t="shared" ca="1" si="663"/>
        <v>0</v>
      </c>
      <c r="FB319" s="110">
        <f t="shared" ca="1" si="663"/>
        <v>0</v>
      </c>
      <c r="FC319" s="110">
        <f t="shared" ca="1" si="663"/>
        <v>0</v>
      </c>
      <c r="FD319" s="110">
        <f t="shared" ca="1" si="663"/>
        <v>0</v>
      </c>
      <c r="FE319" s="110">
        <f t="shared" ca="1" si="663"/>
        <v>0</v>
      </c>
      <c r="FF319" s="110">
        <f t="shared" ca="1" si="663"/>
        <v>0</v>
      </c>
      <c r="FG319" s="110">
        <f t="shared" ca="1" si="663"/>
        <v>0</v>
      </c>
      <c r="FH319" s="110">
        <f t="shared" ca="1" si="663"/>
        <v>0</v>
      </c>
      <c r="FI319" s="110">
        <f t="shared" ca="1" si="663"/>
        <v>1</v>
      </c>
      <c r="FJ319" s="110">
        <f t="shared" ca="1" si="663"/>
        <v>1</v>
      </c>
      <c r="FK319" s="110">
        <f t="shared" ca="1" si="664"/>
        <v>1</v>
      </c>
      <c r="FL319" s="110">
        <f t="shared" ca="1" si="664"/>
        <v>1</v>
      </c>
      <c r="FM319" s="110">
        <f t="shared" ca="1" si="664"/>
        <v>1</v>
      </c>
      <c r="FN319" s="110">
        <f t="shared" ca="1" si="664"/>
        <v>1</v>
      </c>
      <c r="FO319" s="110">
        <f t="shared" ca="1" si="664"/>
        <v>1</v>
      </c>
      <c r="FP319" s="110">
        <f t="shared" ca="1" si="664"/>
        <v>1</v>
      </c>
      <c r="FQ319" s="110">
        <f t="shared" ca="1" si="664"/>
        <v>0</v>
      </c>
      <c r="FR319" s="110">
        <f t="shared" ca="1" si="664"/>
        <v>0</v>
      </c>
      <c r="FS319" s="110">
        <f t="shared" ca="1" si="664"/>
        <v>0</v>
      </c>
      <c r="FT319" s="110">
        <f t="shared" ca="1" si="664"/>
        <v>0</v>
      </c>
      <c r="FU319" s="110">
        <f t="shared" ca="1" si="665"/>
        <v>0</v>
      </c>
      <c r="FV319" s="110">
        <f t="shared" ca="1" si="665"/>
        <v>0</v>
      </c>
      <c r="FW319" s="110">
        <f t="shared" ca="1" si="665"/>
        <v>0</v>
      </c>
      <c r="FX319" s="110">
        <f t="shared" ca="1" si="665"/>
        <v>0</v>
      </c>
      <c r="FY319" s="110">
        <f t="shared" ca="1" si="665"/>
        <v>0</v>
      </c>
      <c r="FZ319" s="110">
        <f t="shared" ca="1" si="665"/>
        <v>0</v>
      </c>
      <c r="GA319" s="110">
        <f t="shared" ca="1" si="665"/>
        <v>0</v>
      </c>
      <c r="GB319" s="110">
        <f t="shared" ca="1" si="665"/>
        <v>0</v>
      </c>
      <c r="GC319" s="110">
        <f t="shared" ca="1" si="665"/>
        <v>0</v>
      </c>
      <c r="GD319" s="110">
        <f t="shared" ca="1" si="665"/>
        <v>0</v>
      </c>
      <c r="GE319" s="115">
        <f t="shared" ca="1" si="665"/>
        <v>0</v>
      </c>
      <c r="GG319" s="114">
        <v>1</v>
      </c>
      <c r="GH319" s="110">
        <f t="shared" ref="GH319:HK319" ca="1" si="671">IF(AND($A319&gt;0,$B319&gt;0),IF(OR((GH$61*EXP($D319-$B319*GH$61)-GH$61)&gt;$AE$2*$H319,GG319=0),0,1),"")</f>
        <v>1</v>
      </c>
      <c r="GI319" s="110">
        <f t="shared" ca="1" si="671"/>
        <v>1</v>
      </c>
      <c r="GJ319" s="110">
        <f t="shared" ca="1" si="671"/>
        <v>1</v>
      </c>
      <c r="GK319" s="110">
        <f t="shared" ca="1" si="671"/>
        <v>1</v>
      </c>
      <c r="GL319" s="110">
        <f t="shared" ca="1" si="671"/>
        <v>1</v>
      </c>
      <c r="GM319" s="110">
        <f t="shared" ca="1" si="671"/>
        <v>1</v>
      </c>
      <c r="GN319" s="110">
        <f t="shared" ca="1" si="671"/>
        <v>1</v>
      </c>
      <c r="GO319" s="110">
        <f t="shared" ca="1" si="671"/>
        <v>0</v>
      </c>
      <c r="GP319" s="110">
        <f t="shared" ca="1" si="671"/>
        <v>0</v>
      </c>
      <c r="GQ319" s="110">
        <f t="shared" ca="1" si="671"/>
        <v>0</v>
      </c>
      <c r="GR319" s="110">
        <f t="shared" ca="1" si="671"/>
        <v>0</v>
      </c>
      <c r="GS319" s="110">
        <f t="shared" ca="1" si="671"/>
        <v>0</v>
      </c>
      <c r="GT319" s="110">
        <f t="shared" ca="1" si="671"/>
        <v>0</v>
      </c>
      <c r="GU319" s="110">
        <f t="shared" ca="1" si="671"/>
        <v>0</v>
      </c>
      <c r="GV319" s="110">
        <f t="shared" ca="1" si="671"/>
        <v>0</v>
      </c>
      <c r="GW319" s="110">
        <f t="shared" ca="1" si="671"/>
        <v>0</v>
      </c>
      <c r="GX319" s="110">
        <f t="shared" ca="1" si="671"/>
        <v>0</v>
      </c>
      <c r="GY319" s="110">
        <f t="shared" ca="1" si="671"/>
        <v>0</v>
      </c>
      <c r="GZ319" s="110">
        <f t="shared" ca="1" si="671"/>
        <v>0</v>
      </c>
      <c r="HA319" s="110">
        <f t="shared" ca="1" si="671"/>
        <v>0</v>
      </c>
      <c r="HB319" s="110">
        <f t="shared" ca="1" si="671"/>
        <v>0</v>
      </c>
      <c r="HC319" s="110">
        <f t="shared" ca="1" si="671"/>
        <v>0</v>
      </c>
      <c r="HD319" s="110">
        <f t="shared" ca="1" si="671"/>
        <v>0</v>
      </c>
      <c r="HE319" s="110">
        <f t="shared" ca="1" si="671"/>
        <v>0</v>
      </c>
      <c r="HF319" s="110">
        <f t="shared" ca="1" si="671"/>
        <v>0</v>
      </c>
      <c r="HG319" s="110">
        <f t="shared" ca="1" si="671"/>
        <v>0</v>
      </c>
      <c r="HH319" s="110">
        <f t="shared" ca="1" si="671"/>
        <v>0</v>
      </c>
      <c r="HI319" s="110">
        <f t="shared" ca="1" si="671"/>
        <v>0</v>
      </c>
      <c r="HJ319" s="110">
        <f t="shared" ca="1" si="671"/>
        <v>0</v>
      </c>
      <c r="HK319" s="115">
        <f t="shared" ca="1" si="671"/>
        <v>0</v>
      </c>
    </row>
    <row r="320" spans="1:219" x14ac:dyDescent="0.25">
      <c r="A320" s="176">
        <f t="shared" ca="1" si="528"/>
        <v>1.4440904125868776</v>
      </c>
      <c r="B320" s="164">
        <f t="shared" ca="1" si="529"/>
        <v>8.553183867691852E-2</v>
      </c>
      <c r="C320" s="106">
        <f t="shared" ca="1" si="530"/>
        <v>0.62806174494953215</v>
      </c>
      <c r="D320" s="108">
        <f t="shared" ca="1" si="531"/>
        <v>1.6413211903214031</v>
      </c>
      <c r="E320" s="109">
        <f t="shared" ca="1" si="532"/>
        <v>19.18959320541682</v>
      </c>
      <c r="F320" s="109">
        <f t="shared" ca="1" si="533"/>
        <v>7.3900565853895328</v>
      </c>
      <c r="G320" s="109">
        <f t="shared" ca="1" si="534"/>
        <v>20.274652379943813</v>
      </c>
      <c r="H320" s="109">
        <f t="shared" ca="1" si="535"/>
        <v>12.884595794554279</v>
      </c>
      <c r="I320" s="177"/>
      <c r="J320" s="30" t="s">
        <v>308</v>
      </c>
      <c r="K320" s="89">
        <f t="shared" ca="1" si="658"/>
        <v>9.8583260592283506E-2</v>
      </c>
      <c r="L320" s="89">
        <f t="shared" ca="1" si="658"/>
        <v>0.13695300672662025</v>
      </c>
      <c r="M320" s="89">
        <f t="shared" ca="1" si="658"/>
        <v>2.8755171397204293E-2</v>
      </c>
      <c r="N320" s="89">
        <f t="shared" ca="1" si="658"/>
        <v>-0.30700255599325066</v>
      </c>
      <c r="O320" s="89">
        <f t="shared" ca="1" si="658"/>
        <v>1.8449135142460493E-2</v>
      </c>
      <c r="P320" s="89">
        <f t="shared" ca="1" si="658"/>
        <v>0.13695300672662025</v>
      </c>
      <c r="Q320" s="89">
        <f t="shared" ca="1" si="658"/>
        <v>0.94353006046483001</v>
      </c>
      <c r="R320" s="89">
        <f t="shared" ca="1" si="658"/>
        <v>0.13695300672662025</v>
      </c>
      <c r="S320" s="89">
        <f t="shared" ca="1" si="658"/>
        <v>-9.3840171590928279E-2</v>
      </c>
      <c r="T320" s="89">
        <f t="shared" ca="1" si="658"/>
        <v>-1.3483164959119551</v>
      </c>
      <c r="U320" s="89">
        <f t="shared" ca="1" si="659"/>
        <v>5.4419538639000731E-2</v>
      </c>
      <c r="V320" s="89">
        <f t="shared" ca="1" si="659"/>
        <v>0.13695300672662025</v>
      </c>
      <c r="W320" s="89">
        <f t="shared" ca="1" si="659"/>
        <v>-1.4331148233707331</v>
      </c>
      <c r="X320" s="89">
        <f t="shared" ca="1" si="659"/>
        <v>1.4105767449530626E-2</v>
      </c>
      <c r="Y320" s="89">
        <f t="shared" ca="1" si="659"/>
        <v>0.21206368060581204</v>
      </c>
      <c r="Z320" s="89">
        <f t="shared" ca="1" si="659"/>
        <v>6.3830203882474623E-2</v>
      </c>
      <c r="AA320" s="89">
        <f t="shared" ca="1" si="659"/>
        <v>0.31960967874145596</v>
      </c>
      <c r="AB320" s="89">
        <f t="shared" ca="1" si="659"/>
        <v>9.8583260592283506E-2</v>
      </c>
      <c r="AC320" s="89">
        <f t="shared" ca="1" si="659"/>
        <v>0.10667228108213433</v>
      </c>
      <c r="AD320" s="89">
        <f t="shared" ca="1" si="659"/>
        <v>-0.41184718490169098</v>
      </c>
      <c r="AE320" s="89">
        <f t="shared" ca="1" si="660"/>
        <v>0.89371861765175975</v>
      </c>
      <c r="AF320" s="89">
        <f t="shared" ca="1" si="660"/>
        <v>2.8755171397204293E-2</v>
      </c>
      <c r="AG320" s="89">
        <f t="shared" ca="1" si="660"/>
        <v>0.2685645797022288</v>
      </c>
      <c r="AH320" s="89">
        <f t="shared" ca="1" si="660"/>
        <v>-1.3483164959119551</v>
      </c>
      <c r="AI320" s="89">
        <f t="shared" ca="1" si="660"/>
        <v>-0.22096981093654566</v>
      </c>
      <c r="AJ320" s="89">
        <f t="shared" ca="1" si="660"/>
        <v>-0.22096981093654566</v>
      </c>
      <c r="AK320" s="89">
        <f t="shared" ca="1" si="660"/>
        <v>0.89371861765175975</v>
      </c>
      <c r="AL320" s="89">
        <f t="shared" ca="1" si="660"/>
        <v>-1.4331148233707331</v>
      </c>
      <c r="AM320" s="89">
        <f t="shared" ca="1" si="660"/>
        <v>0.74160465676181864</v>
      </c>
      <c r="AN320" s="89">
        <f t="shared" ca="1" si="660"/>
        <v>5.4419538639000731E-2</v>
      </c>
      <c r="AO320" s="89">
        <f t="shared" ca="1" si="661"/>
        <v>1.8449135142460493E-2</v>
      </c>
      <c r="AP320" s="89">
        <f t="shared" ca="1" si="661"/>
        <v>-0.41558093709150801</v>
      </c>
      <c r="AQ320" s="89">
        <f t="shared" ca="1" si="661"/>
        <v>1.8449135142460493E-2</v>
      </c>
      <c r="AR320" s="89">
        <f t="shared" ca="1" si="661"/>
        <v>0.53753403810350731</v>
      </c>
      <c r="AS320" s="89">
        <f t="shared" ca="1" si="661"/>
        <v>0.74370258632857644</v>
      </c>
      <c r="AT320" s="89">
        <f t="shared" ca="1" si="661"/>
        <v>-0.81775242806075465</v>
      </c>
      <c r="AU320" s="89">
        <f t="shared" ca="1" si="661"/>
        <v>-0.21005970810345143</v>
      </c>
      <c r="AV320" s="89">
        <f t="shared" ca="1" si="661"/>
        <v>-0.31999883307611282</v>
      </c>
      <c r="AW320" s="89">
        <f t="shared" ca="1" si="661"/>
        <v>1.1628631778867338</v>
      </c>
      <c r="AX320" s="89" t="str">
        <f t="shared" ca="1" si="661"/>
        <v/>
      </c>
      <c r="AY320" s="89" t="str">
        <f t="shared" ca="1" si="662"/>
        <v/>
      </c>
      <c r="AZ320" s="89" t="str">
        <f t="shared" ca="1" si="662"/>
        <v/>
      </c>
      <c r="BA320" s="89" t="str">
        <f t="shared" ca="1" si="662"/>
        <v/>
      </c>
      <c r="BB320" s="89" t="str">
        <f t="shared" ca="1" si="662"/>
        <v/>
      </c>
      <c r="BC320" s="89" t="str">
        <f t="shared" ca="1" si="662"/>
        <v/>
      </c>
      <c r="BD320" s="89" t="str">
        <f t="shared" ca="1" si="662"/>
        <v/>
      </c>
      <c r="BE320" s="89" t="str">
        <f t="shared" ca="1" si="662"/>
        <v/>
      </c>
      <c r="BF320" s="89" t="str">
        <f t="shared" ca="1" si="662"/>
        <v/>
      </c>
      <c r="BG320" s="89" t="str">
        <f t="shared" ca="1" si="662"/>
        <v/>
      </c>
      <c r="BH320" s="89" t="str">
        <f t="shared" ca="1" si="662"/>
        <v/>
      </c>
      <c r="BJ320" s="132">
        <f t="shared" ca="1" si="670"/>
        <v>1.1120519112265357</v>
      </c>
      <c r="BK320" s="89">
        <f t="shared" ca="1" si="670"/>
        <v>1.1210282700537975</v>
      </c>
      <c r="BL320" s="89">
        <f t="shared" ca="1" si="670"/>
        <v>1.0329106765879048</v>
      </c>
      <c r="BM320" s="89">
        <f t="shared" ca="1" si="670"/>
        <v>0.34841691310738632</v>
      </c>
      <c r="BN320" s="89">
        <f t="shared" ca="1" si="670"/>
        <v>1.0933924048986219</v>
      </c>
      <c r="BO320" s="89">
        <f t="shared" ca="1" si="670"/>
        <v>0.99019625975944547</v>
      </c>
      <c r="BP320" s="89">
        <f t="shared" ca="1" si="670"/>
        <v>1.9489744735481402</v>
      </c>
      <c r="BQ320" s="89">
        <f t="shared" ca="1" si="670"/>
        <v>1.0074943467816038</v>
      </c>
      <c r="BR320" s="89">
        <f t="shared" ca="1" si="670"/>
        <v>0.67406008872330681</v>
      </c>
      <c r="BS320" s="89">
        <f t="shared" ca="1" si="670"/>
        <v>-0.74189910431388828</v>
      </c>
      <c r="BT320" s="89">
        <f t="shared" ca="1" si="670"/>
        <v>0.79474188556806835</v>
      </c>
      <c r="BU320" s="89">
        <f t="shared" ca="1" si="629"/>
        <v>0.86064529816323598</v>
      </c>
      <c r="BV320" s="89">
        <f t="shared" ca="1" si="629"/>
        <v>-1.0897132338097173</v>
      </c>
      <c r="BW320" s="89">
        <f t="shared" ca="1" si="629"/>
        <v>0.44718862507499357</v>
      </c>
      <c r="BX320" s="89">
        <f t="shared" ca="1" si="629"/>
        <v>1.1548545953971432</v>
      </c>
      <c r="BY320" s="89">
        <f t="shared" ca="1" si="629"/>
        <v>1.2768830980095527</v>
      </c>
      <c r="BZ320" s="89">
        <f t="shared" ca="1" si="562"/>
        <v>1.3359862313285473</v>
      </c>
      <c r="CA320" s="89">
        <f t="shared" ca="1" si="562"/>
        <v>1.2819676956059372</v>
      </c>
      <c r="CB320" s="89">
        <f t="shared" ca="1" si="562"/>
        <v>0.39604976787608237</v>
      </c>
      <c r="CC320" s="89">
        <f t="shared" ca="1" si="562"/>
        <v>0.51605055637442443</v>
      </c>
      <c r="CD320" s="89">
        <f t="shared" ca="1" si="562"/>
        <v>1.8930721550230423</v>
      </c>
      <c r="CE320" s="89">
        <f t="shared" ca="1" si="562"/>
        <v>0.67647262992005164</v>
      </c>
      <c r="CF320" s="89">
        <f t="shared" ca="1" si="562"/>
        <v>-2.2770335099507877E-3</v>
      </c>
      <c r="CG320" s="89">
        <f t="shared" ca="1" si="562"/>
        <v>-0.6259759859236862</v>
      </c>
      <c r="CH320" s="89">
        <f t="shared" ca="1" si="627"/>
        <v>0.69472260133211317</v>
      </c>
      <c r="CI320" s="89">
        <f t="shared" ca="1" si="627"/>
        <v>-0.88551777097971995</v>
      </c>
      <c r="CJ320" s="89">
        <f t="shared" ca="1" si="647"/>
        <v>0.41817642534865151</v>
      </c>
      <c r="CK320" s="89">
        <f t="shared" ca="1" si="647"/>
        <v>-1.6910437800734142</v>
      </c>
      <c r="CL320" s="89">
        <f t="shared" ca="1" si="647"/>
        <v>1.0893523808631587</v>
      </c>
      <c r="CM320" s="89">
        <f t="shared" ca="1" si="647"/>
        <v>1.0856892647413079</v>
      </c>
      <c r="CN320" s="89">
        <f t="shared" ca="1" si="647"/>
        <v>1.0012905049382981</v>
      </c>
      <c r="CO320" s="89">
        <f t="shared" ca="1" si="647"/>
        <v>0.47002647875696824</v>
      </c>
      <c r="CP320" s="89">
        <f t="shared" ca="1" si="570"/>
        <v>0.98339511913663769</v>
      </c>
      <c r="CQ320" s="89">
        <f t="shared" ca="1" si="570"/>
        <v>1.2822811115175705</v>
      </c>
      <c r="CR320" s="5">
        <f t="shared" ca="1" si="570"/>
        <v>1.8926951863540589</v>
      </c>
      <c r="CS320" s="5">
        <f t="shared" ca="1" si="570"/>
        <v>0.27817489092265024</v>
      </c>
      <c r="CT320" s="5">
        <f t="shared" ca="1" si="570"/>
        <v>0.97180790237804549</v>
      </c>
      <c r="CU320" s="5">
        <f t="shared" ca="1" si="570"/>
        <v>0.49245520067229548</v>
      </c>
      <c r="CV320" s="5">
        <f t="shared" ca="1" si="603"/>
        <v>1.3614040950295663</v>
      </c>
      <c r="CW320" s="5" t="str">
        <f t="shared" si="603"/>
        <v/>
      </c>
      <c r="CX320" s="5" t="str">
        <f t="shared" si="603"/>
        <v/>
      </c>
      <c r="CY320" s="5" t="str">
        <f t="shared" si="603"/>
        <v/>
      </c>
      <c r="CZ320" s="5" t="str">
        <f t="shared" si="603"/>
        <v/>
      </c>
      <c r="DA320" s="5" t="str">
        <f t="shared" si="603"/>
        <v/>
      </c>
      <c r="DB320" s="5" t="str">
        <f t="shared" si="603"/>
        <v/>
      </c>
      <c r="DC320" s="5" t="str">
        <f t="shared" si="603"/>
        <v/>
      </c>
      <c r="DD320" s="5" t="str">
        <f t="shared" si="603"/>
        <v/>
      </c>
      <c r="DE320" s="5" t="str">
        <f t="shared" si="603"/>
        <v/>
      </c>
      <c r="DF320" s="5" t="str">
        <f t="shared" si="603"/>
        <v/>
      </c>
      <c r="DG320" s="133" t="str">
        <f t="shared" si="603"/>
        <v/>
      </c>
      <c r="DI320" s="144">
        <f t="shared" ca="1" si="648"/>
        <v>0</v>
      </c>
      <c r="DJ320" s="139">
        <f t="shared" ca="1" si="648"/>
        <v>0</v>
      </c>
      <c r="DK320" s="139">
        <f t="shared" ca="1" si="648"/>
        <v>0</v>
      </c>
      <c r="DL320" s="139">
        <f t="shared" ca="1" si="648"/>
        <v>0</v>
      </c>
      <c r="DM320" s="139">
        <f t="shared" ca="1" si="648"/>
        <v>0</v>
      </c>
      <c r="DN320" s="139">
        <f t="shared" ca="1" si="648"/>
        <v>0</v>
      </c>
      <c r="DO320" s="139">
        <f t="shared" ca="1" si="648"/>
        <v>0</v>
      </c>
      <c r="DP320" s="139">
        <f t="shared" ca="1" si="648"/>
        <v>0</v>
      </c>
      <c r="DQ320" s="139">
        <f t="shared" ca="1" si="648"/>
        <v>0</v>
      </c>
      <c r="DR320" s="139">
        <f t="shared" ca="1" si="648"/>
        <v>0</v>
      </c>
      <c r="DS320" s="139">
        <f t="shared" ca="1" si="656"/>
        <v>0</v>
      </c>
      <c r="DT320" s="139">
        <f t="shared" ca="1" si="656"/>
        <v>0</v>
      </c>
      <c r="DU320" s="139">
        <f t="shared" ca="1" si="656"/>
        <v>0</v>
      </c>
      <c r="DV320" s="139">
        <f t="shared" ca="1" si="656"/>
        <v>0</v>
      </c>
      <c r="DW320" s="139">
        <f t="shared" ca="1" si="656"/>
        <v>0</v>
      </c>
      <c r="DX320" s="139">
        <f t="shared" ca="1" si="656"/>
        <v>0</v>
      </c>
      <c r="DY320" s="139">
        <f t="shared" ca="1" si="656"/>
        <v>0</v>
      </c>
      <c r="DZ320" s="139">
        <f t="shared" ca="1" si="656"/>
        <v>0</v>
      </c>
      <c r="EA320" s="139">
        <f t="shared" ca="1" si="656"/>
        <v>0</v>
      </c>
      <c r="EB320" s="139">
        <f t="shared" ca="1" si="656"/>
        <v>0</v>
      </c>
      <c r="EC320" s="145">
        <f t="shared" ca="1" si="656"/>
        <v>0</v>
      </c>
      <c r="EE320" s="114">
        <f t="shared" ca="1" si="641"/>
        <v>0</v>
      </c>
      <c r="EF320" s="110">
        <f t="shared" ca="1" si="641"/>
        <v>3.7388256490424814</v>
      </c>
      <c r="EG320" s="110">
        <f t="shared" ca="1" si="641"/>
        <v>6.7007105394563951</v>
      </c>
      <c r="EH320" s="110">
        <f t="shared" ca="1" si="641"/>
        <v>8.9811905150019378</v>
      </c>
      <c r="EI320" s="110">
        <f t="shared" ca="1" si="641"/>
        <v>10.665359213370495</v>
      </c>
      <c r="EJ320" s="110">
        <f t="shared" ca="1" si="641"/>
        <v>11.828938080164047</v>
      </c>
      <c r="EK320" s="110">
        <f t="shared" ca="1" si="641"/>
        <v>12.539241124204914</v>
      </c>
      <c r="EL320" s="110">
        <f t="shared" ca="1" si="641"/>
        <v>12.856044480985179</v>
      </c>
      <c r="EM320" s="110">
        <f t="shared" ca="1" si="641"/>
        <v>12.832369907936478</v>
      </c>
      <c r="EN320" s="110">
        <f t="shared" ca="1" si="641"/>
        <v>12.51519047905035</v>
      </c>
      <c r="EO320" s="110">
        <f t="shared" ca="1" si="641"/>
        <v>11.946065969284795</v>
      </c>
      <c r="EP320" s="110">
        <f t="shared" ca="1" si="641"/>
        <v>11.161714713945866</v>
      </c>
      <c r="EQ320" s="110">
        <f t="shared" ca="1" si="641"/>
        <v>10.194528088276972</v>
      </c>
      <c r="ER320" s="110">
        <f t="shared" ca="1" si="641"/>
        <v>9.0730331718574071</v>
      </c>
      <c r="ES320" s="110">
        <f t="shared" ca="1" si="641"/>
        <v>7.8223086356798603</v>
      </c>
      <c r="ET320" s="110">
        <f t="shared" ca="1" si="641"/>
        <v>6.464358412009144</v>
      </c>
      <c r="EU320" s="110">
        <f t="shared" ref="EU320:EY335" ca="1" si="672">IF(AND($A320&gt;0,$B320&gt;0),EU$64*EXP($D320-$B320*EU$64)-EU$64,"")</f>
        <v>5.0184472738329582</v>
      </c>
      <c r="EV320" s="110">
        <f t="shared" ca="1" si="672"/>
        <v>3.5014020578189857</v>
      </c>
      <c r="EW320" s="110">
        <f t="shared" ca="1" si="672"/>
        <v>1.9278819084797369</v>
      </c>
      <c r="EX320" s="110">
        <f t="shared" ca="1" si="672"/>
        <v>0.31062059834345135</v>
      </c>
      <c r="EY320" s="115">
        <f t="shared" ca="1" si="672"/>
        <v>-1.3393563137314786</v>
      </c>
      <c r="FA320" s="114">
        <f t="shared" ca="1" si="663"/>
        <v>0</v>
      </c>
      <c r="FB320" s="110">
        <f t="shared" ca="1" si="663"/>
        <v>0</v>
      </c>
      <c r="FC320" s="110">
        <f t="shared" ca="1" si="663"/>
        <v>0</v>
      </c>
      <c r="FD320" s="110">
        <f t="shared" ca="1" si="663"/>
        <v>0</v>
      </c>
      <c r="FE320" s="110">
        <f t="shared" ca="1" si="663"/>
        <v>0</v>
      </c>
      <c r="FF320" s="110">
        <f t="shared" ca="1" si="663"/>
        <v>0</v>
      </c>
      <c r="FG320" s="110">
        <f t="shared" ca="1" si="663"/>
        <v>0</v>
      </c>
      <c r="FH320" s="110">
        <f t="shared" ca="1" si="663"/>
        <v>0</v>
      </c>
      <c r="FI320" s="110">
        <f t="shared" ca="1" si="663"/>
        <v>1</v>
      </c>
      <c r="FJ320" s="110">
        <f t="shared" ca="1" si="663"/>
        <v>1</v>
      </c>
      <c r="FK320" s="110">
        <f t="shared" ca="1" si="664"/>
        <v>1</v>
      </c>
      <c r="FL320" s="110">
        <f t="shared" ca="1" si="664"/>
        <v>1</v>
      </c>
      <c r="FM320" s="110">
        <f t="shared" ca="1" si="664"/>
        <v>1</v>
      </c>
      <c r="FN320" s="110">
        <f t="shared" ca="1" si="664"/>
        <v>1</v>
      </c>
      <c r="FO320" s="110">
        <f t="shared" ca="1" si="664"/>
        <v>1</v>
      </c>
      <c r="FP320" s="110">
        <f t="shared" ca="1" si="664"/>
        <v>1</v>
      </c>
      <c r="FQ320" s="110">
        <f t="shared" ca="1" si="664"/>
        <v>0</v>
      </c>
      <c r="FR320" s="110">
        <f t="shared" ca="1" si="664"/>
        <v>0</v>
      </c>
      <c r="FS320" s="110">
        <f t="shared" ca="1" si="664"/>
        <v>0</v>
      </c>
      <c r="FT320" s="110">
        <f t="shared" ca="1" si="664"/>
        <v>0</v>
      </c>
      <c r="FU320" s="110">
        <f t="shared" ca="1" si="665"/>
        <v>0</v>
      </c>
      <c r="FV320" s="110">
        <f t="shared" ca="1" si="665"/>
        <v>0</v>
      </c>
      <c r="FW320" s="110">
        <f t="shared" ca="1" si="665"/>
        <v>0</v>
      </c>
      <c r="FX320" s="110">
        <f t="shared" ca="1" si="665"/>
        <v>0</v>
      </c>
      <c r="FY320" s="110">
        <f t="shared" ca="1" si="665"/>
        <v>0</v>
      </c>
      <c r="FZ320" s="110">
        <f t="shared" ca="1" si="665"/>
        <v>0</v>
      </c>
      <c r="GA320" s="110">
        <f t="shared" ca="1" si="665"/>
        <v>0</v>
      </c>
      <c r="GB320" s="110">
        <f t="shared" ca="1" si="665"/>
        <v>0</v>
      </c>
      <c r="GC320" s="110">
        <f t="shared" ca="1" si="665"/>
        <v>0</v>
      </c>
      <c r="GD320" s="110">
        <f t="shared" ca="1" si="665"/>
        <v>0</v>
      </c>
      <c r="GE320" s="115">
        <f t="shared" ca="1" si="665"/>
        <v>0</v>
      </c>
      <c r="GG320" s="114">
        <v>1</v>
      </c>
      <c r="GH320" s="110">
        <f t="shared" ref="GH320:HK320" ca="1" si="673">IF(AND($A320&gt;0,$B320&gt;0),IF(OR((GH$61*EXP($D320-$B320*GH$61)-GH$61)&gt;$AE$2*$H320,GG320=0),0,1),"")</f>
        <v>1</v>
      </c>
      <c r="GI320" s="110">
        <f t="shared" ca="1" si="673"/>
        <v>1</v>
      </c>
      <c r="GJ320" s="110">
        <f t="shared" ca="1" si="673"/>
        <v>1</v>
      </c>
      <c r="GK320" s="110">
        <f t="shared" ca="1" si="673"/>
        <v>1</v>
      </c>
      <c r="GL320" s="110">
        <f t="shared" ca="1" si="673"/>
        <v>1</v>
      </c>
      <c r="GM320" s="110">
        <f t="shared" ca="1" si="673"/>
        <v>1</v>
      </c>
      <c r="GN320" s="110">
        <f t="shared" ca="1" si="673"/>
        <v>1</v>
      </c>
      <c r="GO320" s="110">
        <f t="shared" ca="1" si="673"/>
        <v>0</v>
      </c>
      <c r="GP320" s="110">
        <f t="shared" ca="1" si="673"/>
        <v>0</v>
      </c>
      <c r="GQ320" s="110">
        <f t="shared" ca="1" si="673"/>
        <v>0</v>
      </c>
      <c r="GR320" s="110">
        <f t="shared" ca="1" si="673"/>
        <v>0</v>
      </c>
      <c r="GS320" s="110">
        <f t="shared" ca="1" si="673"/>
        <v>0</v>
      </c>
      <c r="GT320" s="110">
        <f t="shared" ca="1" si="673"/>
        <v>0</v>
      </c>
      <c r="GU320" s="110">
        <f t="shared" ca="1" si="673"/>
        <v>0</v>
      </c>
      <c r="GV320" s="110">
        <f t="shared" ca="1" si="673"/>
        <v>0</v>
      </c>
      <c r="GW320" s="110">
        <f t="shared" ca="1" si="673"/>
        <v>0</v>
      </c>
      <c r="GX320" s="110">
        <f t="shared" ca="1" si="673"/>
        <v>0</v>
      </c>
      <c r="GY320" s="110">
        <f t="shared" ca="1" si="673"/>
        <v>0</v>
      </c>
      <c r="GZ320" s="110">
        <f t="shared" ca="1" si="673"/>
        <v>0</v>
      </c>
      <c r="HA320" s="110">
        <f t="shared" ca="1" si="673"/>
        <v>0</v>
      </c>
      <c r="HB320" s="110">
        <f t="shared" ca="1" si="673"/>
        <v>0</v>
      </c>
      <c r="HC320" s="110">
        <f t="shared" ca="1" si="673"/>
        <v>0</v>
      </c>
      <c r="HD320" s="110">
        <f t="shared" ca="1" si="673"/>
        <v>0</v>
      </c>
      <c r="HE320" s="110">
        <f t="shared" ca="1" si="673"/>
        <v>0</v>
      </c>
      <c r="HF320" s="110">
        <f t="shared" ca="1" si="673"/>
        <v>0</v>
      </c>
      <c r="HG320" s="110">
        <f t="shared" ca="1" si="673"/>
        <v>0</v>
      </c>
      <c r="HH320" s="110">
        <f t="shared" ca="1" si="673"/>
        <v>0</v>
      </c>
      <c r="HI320" s="110">
        <f t="shared" ca="1" si="673"/>
        <v>0</v>
      </c>
      <c r="HJ320" s="110">
        <f t="shared" ca="1" si="673"/>
        <v>0</v>
      </c>
      <c r="HK320" s="115">
        <f t="shared" ca="1" si="673"/>
        <v>0</v>
      </c>
    </row>
    <row r="321" spans="1:219" x14ac:dyDescent="0.25">
      <c r="A321" s="176">
        <f t="shared" ref="A321:A384" ca="1" si="674">INTERCEPT(BJ321:DG321,$K$62:$BH$62)</f>
        <v>1.5315406711593658</v>
      </c>
      <c r="B321" s="164">
        <f t="shared" ref="B321:B384" ca="1" si="675">-SLOPE(BJ321:DG321,$K$62:$BH$62)</f>
        <v>8.4660967091879313E-2</v>
      </c>
      <c r="C321" s="106">
        <f t="shared" ref="C321:C384" ca="1" si="676">IF(AND(A321&gt;0,B321&gt;0),SQRT((SUMSQ(BJ321:DG321)-SUM(BJ321:DG321)^2/$K$1+(SUMPRODUCT(BJ321:DG321,$K$62:$BH$62)-SUM(BJ321:DG321)*SUM($K$62:$BH$62)/$K$1)*B321)/($K$1-2)),"")</f>
        <v>0.54514952532474026</v>
      </c>
      <c r="D321" s="108">
        <f t="shared" ref="D321:D384" ca="1" si="677">IF(AND(A321&gt;0,B321&gt;0),A321+C321^2/2,"")</f>
        <v>1.6801346736402605</v>
      </c>
      <c r="E321" s="109">
        <f t="shared" ref="E321:E384" ca="1" si="678">IF(AND(A321&gt;0,B321&gt;0),D321/B321,"")</f>
        <v>19.845446270615767</v>
      </c>
      <c r="F321" s="109">
        <f t="shared" ref="F321:F384" ca="1" si="679">IF(AND(A321&gt;0,B321&gt;0),E321*(0.5-0.07*D321),"")</f>
        <v>7.5887115677890389</v>
      </c>
      <c r="G321" s="109">
        <f t="shared" ref="G321:G384" ca="1" si="680">IF(AND(A321&gt;0,B321&gt;0),F321*EXP(D321-B321*F321),"")</f>
        <v>21.420080783401755</v>
      </c>
      <c r="H321" s="109">
        <f t="shared" ref="H321:H384" ca="1" si="681">IF(AND(A321&gt;0,B321&gt;0),G321-F321,"")</f>
        <v>13.831369215612716</v>
      </c>
      <c r="I321" s="177"/>
      <c r="J321" s="30" t="s">
        <v>309</v>
      </c>
      <c r="K321" s="89">
        <f t="shared" ca="1" si="658"/>
        <v>-1.3483164959119551</v>
      </c>
      <c r="L321" s="89">
        <f t="shared" ca="1" si="658"/>
        <v>-0.30700255599325066</v>
      </c>
      <c r="M321" s="89">
        <f t="shared" ca="1" si="658"/>
        <v>-2.3856124570488357E-2</v>
      </c>
      <c r="N321" s="89">
        <f t="shared" ca="1" si="658"/>
        <v>0.94353006046483001</v>
      </c>
      <c r="O321" s="89">
        <f t="shared" ca="1" si="658"/>
        <v>9.8583260592283506E-2</v>
      </c>
      <c r="P321" s="89">
        <f t="shared" ca="1" si="658"/>
        <v>5.4419538639000731E-2</v>
      </c>
      <c r="Q321" s="89">
        <f t="shared" ca="1" si="658"/>
        <v>0.14357639329378769</v>
      </c>
      <c r="R321" s="89">
        <f t="shared" ca="1" si="658"/>
        <v>0.10667228108213433</v>
      </c>
      <c r="S321" s="89">
        <f t="shared" ca="1" si="658"/>
        <v>9.8583260592283506E-2</v>
      </c>
      <c r="T321" s="89">
        <f t="shared" ca="1" si="658"/>
        <v>0.31960967874145596</v>
      </c>
      <c r="U321" s="89">
        <f t="shared" ca="1" si="659"/>
        <v>-1.3483164959119551</v>
      </c>
      <c r="V321" s="89">
        <f t="shared" ca="1" si="659"/>
        <v>-0.21005970810345143</v>
      </c>
      <c r="W321" s="89">
        <f t="shared" ca="1" si="659"/>
        <v>1.4105767449530626E-2</v>
      </c>
      <c r="X321" s="89">
        <f t="shared" ca="1" si="659"/>
        <v>2.8755171397204293E-2</v>
      </c>
      <c r="Y321" s="89">
        <f t="shared" ca="1" si="659"/>
        <v>-1.0649490381436091</v>
      </c>
      <c r="Z321" s="89">
        <f t="shared" ca="1" si="659"/>
        <v>0.82443786118685636</v>
      </c>
      <c r="AA321" s="89">
        <f t="shared" ca="1" si="659"/>
        <v>-0.41184718490169098</v>
      </c>
      <c r="AB321" s="89">
        <f t="shared" ca="1" si="659"/>
        <v>-0.22096981093654566</v>
      </c>
      <c r="AC321" s="89">
        <f t="shared" ca="1" si="659"/>
        <v>0.94353006046483001</v>
      </c>
      <c r="AD321" s="89">
        <f t="shared" ca="1" si="659"/>
        <v>0.14357639329378769</v>
      </c>
      <c r="AE321" s="89">
        <f t="shared" ca="1" si="660"/>
        <v>0.3096998313943522</v>
      </c>
      <c r="AF321" s="89">
        <f t="shared" ca="1" si="660"/>
        <v>0.3096998313943522</v>
      </c>
      <c r="AG321" s="89">
        <f t="shared" ca="1" si="660"/>
        <v>-0.22096981093654566</v>
      </c>
      <c r="AH321" s="89">
        <f t="shared" ca="1" si="660"/>
        <v>9.8583260592283506E-2</v>
      </c>
      <c r="AI321" s="89">
        <f t="shared" ca="1" si="660"/>
        <v>0.74160465676181864</v>
      </c>
      <c r="AJ321" s="89">
        <f t="shared" ca="1" si="660"/>
        <v>-0.30700255599325066</v>
      </c>
      <c r="AK321" s="89">
        <f t="shared" ca="1" si="660"/>
        <v>0.3096998313943522</v>
      </c>
      <c r="AL321" s="89">
        <f t="shared" ca="1" si="660"/>
        <v>-2.3856124570488357E-2</v>
      </c>
      <c r="AM321" s="89">
        <f t="shared" ca="1" si="660"/>
        <v>0.53753403810350731</v>
      </c>
      <c r="AN321" s="89">
        <f t="shared" ca="1" si="660"/>
        <v>0.3096998313943522</v>
      </c>
      <c r="AO321" s="89">
        <f t="shared" ca="1" si="661"/>
        <v>0.3096998313943522</v>
      </c>
      <c r="AP321" s="89">
        <f t="shared" ca="1" si="661"/>
        <v>-9.3840171590928279E-2</v>
      </c>
      <c r="AQ321" s="89">
        <f t="shared" ca="1" si="661"/>
        <v>0.82443786118685636</v>
      </c>
      <c r="AR321" s="89">
        <f t="shared" ca="1" si="661"/>
        <v>-0.15653910921934289</v>
      </c>
      <c r="AS321" s="89">
        <f t="shared" ca="1" si="661"/>
        <v>0.21206368060581204</v>
      </c>
      <c r="AT321" s="89">
        <f t="shared" ca="1" si="661"/>
        <v>0.94353006046483001</v>
      </c>
      <c r="AU321" s="89">
        <f t="shared" ca="1" si="661"/>
        <v>0.41148501321826991</v>
      </c>
      <c r="AV321" s="89">
        <f t="shared" ca="1" si="661"/>
        <v>0.14357639329378769</v>
      </c>
      <c r="AW321" s="89">
        <f t="shared" ca="1" si="661"/>
        <v>-0.44623785415300243</v>
      </c>
      <c r="AX321" s="89" t="str">
        <f t="shared" ca="1" si="661"/>
        <v/>
      </c>
      <c r="AY321" s="89" t="str">
        <f t="shared" ca="1" si="662"/>
        <v/>
      </c>
      <c r="AZ321" s="89" t="str">
        <f t="shared" ca="1" si="662"/>
        <v/>
      </c>
      <c r="BA321" s="89" t="str">
        <f t="shared" ca="1" si="662"/>
        <v/>
      </c>
      <c r="BB321" s="89" t="str">
        <f t="shared" ca="1" si="662"/>
        <v/>
      </c>
      <c r="BC321" s="89" t="str">
        <f t="shared" ca="1" si="662"/>
        <v/>
      </c>
      <c r="BD321" s="89" t="str">
        <f t="shared" ca="1" si="662"/>
        <v/>
      </c>
      <c r="BE321" s="89" t="str">
        <f t="shared" ca="1" si="662"/>
        <v/>
      </c>
      <c r="BF321" s="89" t="str">
        <f t="shared" ca="1" si="662"/>
        <v/>
      </c>
      <c r="BG321" s="89" t="str">
        <f t="shared" ca="1" si="662"/>
        <v/>
      </c>
      <c r="BH321" s="89" t="str">
        <f t="shared" ca="1" si="662"/>
        <v/>
      </c>
      <c r="BJ321" s="132">
        <f t="shared" ca="1" si="670"/>
        <v>-0.33484784527770284</v>
      </c>
      <c r="BK321" s="89">
        <f t="shared" ca="1" si="670"/>
        <v>0.67707270733392666</v>
      </c>
      <c r="BL321" s="89">
        <f t="shared" ca="1" si="670"/>
        <v>0.98029938062021216</v>
      </c>
      <c r="BM321" s="89">
        <f t="shared" ca="1" si="670"/>
        <v>1.598949529565467</v>
      </c>
      <c r="BN321" s="89">
        <f t="shared" ca="1" si="670"/>
        <v>1.173526530348445</v>
      </c>
      <c r="BO321" s="89">
        <f t="shared" ca="1" si="670"/>
        <v>0.90766279167182595</v>
      </c>
      <c r="BP321" s="89">
        <f t="shared" ca="1" si="670"/>
        <v>1.1490208063770979</v>
      </c>
      <c r="BQ321" s="89">
        <f t="shared" ca="1" si="670"/>
        <v>0.97721362113711785</v>
      </c>
      <c r="BR321" s="89">
        <f t="shared" ca="1" si="670"/>
        <v>0.86648352090651859</v>
      </c>
      <c r="BS321" s="89">
        <f t="shared" ca="1" si="670"/>
        <v>0.92602707033952281</v>
      </c>
      <c r="BT321" s="89">
        <f t="shared" ca="1" si="670"/>
        <v>-0.60799414898288751</v>
      </c>
      <c r="BU321" s="89">
        <f t="shared" ca="1" si="629"/>
        <v>0.51363258333316431</v>
      </c>
      <c r="BV321" s="89">
        <f t="shared" ca="1" si="629"/>
        <v>0.35750735701054648</v>
      </c>
      <c r="BW321" s="89">
        <f t="shared" ca="1" si="629"/>
        <v>0.46183802902266724</v>
      </c>
      <c r="BX321" s="89">
        <f t="shared" ca="1" si="629"/>
        <v>-0.12215812335227794</v>
      </c>
      <c r="BY321" s="89">
        <f t="shared" ca="1" si="629"/>
        <v>2.0374907553139345</v>
      </c>
      <c r="BZ321" s="89">
        <f t="shared" ca="1" si="562"/>
        <v>0.60452936768540044</v>
      </c>
      <c r="CA321" s="89">
        <f t="shared" ca="1" si="562"/>
        <v>0.96241462407710787</v>
      </c>
      <c r="CB321" s="89">
        <f t="shared" ca="1" si="562"/>
        <v>1.232907547258778</v>
      </c>
      <c r="CC321" s="89">
        <f t="shared" ca="1" si="562"/>
        <v>1.071474134569903</v>
      </c>
      <c r="CD321" s="89">
        <f t="shared" ca="1" si="562"/>
        <v>1.3090533687656347</v>
      </c>
      <c r="CE321" s="89">
        <f t="shared" ca="1" si="562"/>
        <v>0.95741728991719954</v>
      </c>
      <c r="CF321" s="89">
        <f t="shared" ca="1" si="562"/>
        <v>-0.49181142414872525</v>
      </c>
      <c r="CG321" s="89">
        <f t="shared" ca="1" si="562"/>
        <v>0.82092377058055244</v>
      </c>
      <c r="CH321" s="89">
        <f t="shared" ca="1" si="627"/>
        <v>1.6572970690304776</v>
      </c>
      <c r="CI321" s="89">
        <f t="shared" ca="1" si="627"/>
        <v>-0.97155051603642495</v>
      </c>
      <c r="CJ321" s="89">
        <f t="shared" ca="1" si="647"/>
        <v>-0.16584236090875604</v>
      </c>
      <c r="CK321" s="89">
        <f t="shared" ca="1" si="647"/>
        <v>-0.28178508127316937</v>
      </c>
      <c r="CL321" s="89">
        <f t="shared" ca="1" si="647"/>
        <v>0.88528176220484733</v>
      </c>
      <c r="CM321" s="89">
        <f t="shared" ca="1" si="647"/>
        <v>1.3409695574966594</v>
      </c>
      <c r="CN321" s="89">
        <f t="shared" ca="1" si="647"/>
        <v>1.2925412011901898</v>
      </c>
      <c r="CO321" s="89">
        <f t="shared" ca="1" si="647"/>
        <v>0.79176724425754796</v>
      </c>
      <c r="CP321" s="89">
        <f t="shared" ca="1" si="570"/>
        <v>1.7893838451810335</v>
      </c>
      <c r="CQ321" s="89">
        <f t="shared" ca="1" si="570"/>
        <v>0.58820796419472032</v>
      </c>
      <c r="CR321" s="5">
        <f t="shared" ca="1" si="570"/>
        <v>1.3610562806312945</v>
      </c>
      <c r="CS321" s="5">
        <f t="shared" ca="1" si="570"/>
        <v>2.0394573794482351</v>
      </c>
      <c r="CT321" s="5">
        <f t="shared" ca="1" si="570"/>
        <v>1.5933526236997668</v>
      </c>
      <c r="CU321" s="5">
        <f t="shared" ca="1" si="570"/>
        <v>0.95603042704219598</v>
      </c>
      <c r="CV321" s="5">
        <f t="shared" ca="1" si="603"/>
        <v>-0.24769693701016993</v>
      </c>
      <c r="CW321" s="5" t="str">
        <f t="shared" si="603"/>
        <v/>
      </c>
      <c r="CX321" s="5" t="str">
        <f t="shared" si="603"/>
        <v/>
      </c>
      <c r="CY321" s="5" t="str">
        <f t="shared" si="603"/>
        <v/>
      </c>
      <c r="CZ321" s="5" t="str">
        <f t="shared" si="603"/>
        <v/>
      </c>
      <c r="DA321" s="5" t="str">
        <f t="shared" si="603"/>
        <v/>
      </c>
      <c r="DB321" s="5" t="str">
        <f t="shared" si="603"/>
        <v/>
      </c>
      <c r="DC321" s="5" t="str">
        <f t="shared" ref="DC321:DG371" si="682">IF(DC$61&gt;0,BD$63+BD321,"")</f>
        <v/>
      </c>
      <c r="DD321" s="5" t="str">
        <f t="shared" si="682"/>
        <v/>
      </c>
      <c r="DE321" s="5" t="str">
        <f t="shared" si="682"/>
        <v/>
      </c>
      <c r="DF321" s="5" t="str">
        <f t="shared" si="682"/>
        <v/>
      </c>
      <c r="DG321" s="133" t="str">
        <f t="shared" si="682"/>
        <v/>
      </c>
      <c r="DI321" s="144">
        <f t="shared" ca="1" si="648"/>
        <v>0</v>
      </c>
      <c r="DJ321" s="139">
        <f t="shared" ca="1" si="648"/>
        <v>0</v>
      </c>
      <c r="DK321" s="139">
        <f t="shared" ca="1" si="648"/>
        <v>0</v>
      </c>
      <c r="DL321" s="139">
        <f t="shared" ca="1" si="648"/>
        <v>0</v>
      </c>
      <c r="DM321" s="139">
        <f t="shared" ca="1" si="648"/>
        <v>0</v>
      </c>
      <c r="DN321" s="139">
        <f t="shared" ca="1" si="648"/>
        <v>0</v>
      </c>
      <c r="DO321" s="139">
        <f t="shared" ca="1" si="648"/>
        <v>0</v>
      </c>
      <c r="DP321" s="139">
        <f t="shared" ca="1" si="648"/>
        <v>0</v>
      </c>
      <c r="DQ321" s="139">
        <f t="shared" ca="1" si="648"/>
        <v>0</v>
      </c>
      <c r="DR321" s="139">
        <f t="shared" ca="1" si="648"/>
        <v>0</v>
      </c>
      <c r="DS321" s="139">
        <f t="shared" ca="1" si="656"/>
        <v>0</v>
      </c>
      <c r="DT321" s="139">
        <f t="shared" ca="1" si="656"/>
        <v>0</v>
      </c>
      <c r="DU321" s="139">
        <f t="shared" ca="1" si="656"/>
        <v>0</v>
      </c>
      <c r="DV321" s="139">
        <f t="shared" ca="1" si="656"/>
        <v>0</v>
      </c>
      <c r="DW321" s="139">
        <f t="shared" ca="1" si="656"/>
        <v>0</v>
      </c>
      <c r="DX321" s="139">
        <f t="shared" ca="1" si="656"/>
        <v>0</v>
      </c>
      <c r="DY321" s="139">
        <f t="shared" ca="1" si="656"/>
        <v>0</v>
      </c>
      <c r="DZ321" s="139">
        <f t="shared" ca="1" si="656"/>
        <v>0</v>
      </c>
      <c r="EA321" s="139">
        <f t="shared" ca="1" si="656"/>
        <v>0</v>
      </c>
      <c r="EB321" s="139">
        <f t="shared" ca="1" si="656"/>
        <v>0</v>
      </c>
      <c r="EC321" s="145">
        <f t="shared" ca="1" si="656"/>
        <v>0</v>
      </c>
      <c r="EE321" s="114">
        <f t="shared" ref="EE321:ET336" ca="1" si="683">IF(AND($A321&gt;0,$B321&gt;0),EE$64*EXP($D321-$B321*EE$64)-EE$64,"")</f>
        <v>0</v>
      </c>
      <c r="EF321" s="110">
        <f t="shared" ca="1" si="683"/>
        <v>3.9306642069138205</v>
      </c>
      <c r="EG321" s="110">
        <f t="shared" ca="1" si="683"/>
        <v>7.0608226850010443</v>
      </c>
      <c r="EH321" s="110">
        <f t="shared" ca="1" si="683"/>
        <v>9.4879485223172804</v>
      </c>
      <c r="EI321" s="110">
        <f t="shared" ca="1" si="683"/>
        <v>11.298964806333968</v>
      </c>
      <c r="EJ321" s="110">
        <f t="shared" ca="1" si="683"/>
        <v>12.571315135885698</v>
      </c>
      <c r="EK321" s="110">
        <f t="shared" ca="1" si="683"/>
        <v>13.373929852934076</v>
      </c>
      <c r="EL321" s="110">
        <f t="shared" ca="1" si="683"/>
        <v>13.768097870068992</v>
      </c>
      <c r="EM321" s="110">
        <f t="shared" ca="1" si="683"/>
        <v>13.80825305345051</v>
      </c>
      <c r="EN321" s="110">
        <f t="shared" ca="1" si="683"/>
        <v>13.542683288349266</v>
      </c>
      <c r="EO321" s="110">
        <f t="shared" ca="1" si="683"/>
        <v>13.014169598022974</v>
      </c>
      <c r="EP321" s="110">
        <f t="shared" ca="1" si="683"/>
        <v>12.260561999498165</v>
      </c>
      <c r="EQ321" s="110">
        <f t="shared" ca="1" si="683"/>
        <v>11.315298155651796</v>
      </c>
      <c r="ER321" s="110">
        <f t="shared" ca="1" si="683"/>
        <v>10.207870316106742</v>
      </c>
      <c r="ES321" s="110">
        <f t="shared" ca="1" si="683"/>
        <v>8.9642455246804573</v>
      </c>
      <c r="ET321" s="110">
        <f t="shared" ca="1" si="683"/>
        <v>7.6072436037327122</v>
      </c>
      <c r="EU321" s="110">
        <f t="shared" ca="1" si="672"/>
        <v>6.1568770014465635</v>
      </c>
      <c r="EV321" s="110">
        <f t="shared" ca="1" si="672"/>
        <v>4.6306562029312168</v>
      </c>
      <c r="EW321" s="110">
        <f t="shared" ca="1" si="672"/>
        <v>3.0438640564944848</v>
      </c>
      <c r="EX321" s="110">
        <f t="shared" ca="1" si="672"/>
        <v>1.4098020492528391</v>
      </c>
      <c r="EY321" s="115">
        <f t="shared" ca="1" si="672"/>
        <v>-0.25998872152153041</v>
      </c>
      <c r="FA321" s="114">
        <f t="shared" ca="1" si="663"/>
        <v>0</v>
      </c>
      <c r="FB321" s="110">
        <f t="shared" ca="1" si="663"/>
        <v>0</v>
      </c>
      <c r="FC321" s="110">
        <f t="shared" ca="1" si="663"/>
        <v>0</v>
      </c>
      <c r="FD321" s="110">
        <f t="shared" ca="1" si="663"/>
        <v>0</v>
      </c>
      <c r="FE321" s="110">
        <f t="shared" ca="1" si="663"/>
        <v>0</v>
      </c>
      <c r="FF321" s="110">
        <f t="shared" ca="1" si="663"/>
        <v>0</v>
      </c>
      <c r="FG321" s="110">
        <f t="shared" ca="1" si="663"/>
        <v>0</v>
      </c>
      <c r="FH321" s="110">
        <f t="shared" ca="1" si="663"/>
        <v>0</v>
      </c>
      <c r="FI321" s="110">
        <f t="shared" ca="1" si="663"/>
        <v>1</v>
      </c>
      <c r="FJ321" s="110">
        <f t="shared" ca="1" si="663"/>
        <v>1</v>
      </c>
      <c r="FK321" s="110">
        <f t="shared" ca="1" si="664"/>
        <v>1</v>
      </c>
      <c r="FL321" s="110">
        <f t="shared" ca="1" si="664"/>
        <v>1</v>
      </c>
      <c r="FM321" s="110">
        <f t="shared" ca="1" si="664"/>
        <v>1</v>
      </c>
      <c r="FN321" s="110">
        <f t="shared" ca="1" si="664"/>
        <v>1</v>
      </c>
      <c r="FO321" s="110">
        <f t="shared" ca="1" si="664"/>
        <v>1</v>
      </c>
      <c r="FP321" s="110">
        <f t="shared" ca="1" si="664"/>
        <v>1</v>
      </c>
      <c r="FQ321" s="110">
        <f t="shared" ca="1" si="664"/>
        <v>1</v>
      </c>
      <c r="FR321" s="110">
        <f t="shared" ca="1" si="664"/>
        <v>0</v>
      </c>
      <c r="FS321" s="110">
        <f t="shared" ca="1" si="664"/>
        <v>0</v>
      </c>
      <c r="FT321" s="110">
        <f t="shared" ca="1" si="664"/>
        <v>0</v>
      </c>
      <c r="FU321" s="110">
        <f t="shared" ca="1" si="665"/>
        <v>0</v>
      </c>
      <c r="FV321" s="110">
        <f t="shared" ca="1" si="665"/>
        <v>0</v>
      </c>
      <c r="FW321" s="110">
        <f t="shared" ca="1" si="665"/>
        <v>0</v>
      </c>
      <c r="FX321" s="110">
        <f t="shared" ca="1" si="665"/>
        <v>0</v>
      </c>
      <c r="FY321" s="110">
        <f t="shared" ca="1" si="665"/>
        <v>0</v>
      </c>
      <c r="FZ321" s="110">
        <f t="shared" ca="1" si="665"/>
        <v>0</v>
      </c>
      <c r="GA321" s="110">
        <f t="shared" ca="1" si="665"/>
        <v>0</v>
      </c>
      <c r="GB321" s="110">
        <f t="shared" ca="1" si="665"/>
        <v>0</v>
      </c>
      <c r="GC321" s="110">
        <f t="shared" ca="1" si="665"/>
        <v>0</v>
      </c>
      <c r="GD321" s="110">
        <f t="shared" ca="1" si="665"/>
        <v>0</v>
      </c>
      <c r="GE321" s="115">
        <f t="shared" ca="1" si="665"/>
        <v>0</v>
      </c>
      <c r="GG321" s="114">
        <v>1</v>
      </c>
      <c r="GH321" s="110">
        <f t="shared" ref="GH321:HK321" ca="1" si="684">IF(AND($A321&gt;0,$B321&gt;0),IF(OR((GH$61*EXP($D321-$B321*GH$61)-GH$61)&gt;$AE$2*$H321,GG321=0),0,1),"")</f>
        <v>1</v>
      </c>
      <c r="GI321" s="110">
        <f t="shared" ca="1" si="684"/>
        <v>1</v>
      </c>
      <c r="GJ321" s="110">
        <f t="shared" ca="1" si="684"/>
        <v>1</v>
      </c>
      <c r="GK321" s="110">
        <f t="shared" ca="1" si="684"/>
        <v>1</v>
      </c>
      <c r="GL321" s="110">
        <f t="shared" ca="1" si="684"/>
        <v>1</v>
      </c>
      <c r="GM321" s="110">
        <f t="shared" ca="1" si="684"/>
        <v>1</v>
      </c>
      <c r="GN321" s="110">
        <f t="shared" ca="1" si="684"/>
        <v>1</v>
      </c>
      <c r="GO321" s="110">
        <f t="shared" ca="1" si="684"/>
        <v>0</v>
      </c>
      <c r="GP321" s="110">
        <f t="shared" ca="1" si="684"/>
        <v>0</v>
      </c>
      <c r="GQ321" s="110">
        <f t="shared" ca="1" si="684"/>
        <v>0</v>
      </c>
      <c r="GR321" s="110">
        <f t="shared" ca="1" si="684"/>
        <v>0</v>
      </c>
      <c r="GS321" s="110">
        <f t="shared" ca="1" si="684"/>
        <v>0</v>
      </c>
      <c r="GT321" s="110">
        <f t="shared" ca="1" si="684"/>
        <v>0</v>
      </c>
      <c r="GU321" s="110">
        <f t="shared" ca="1" si="684"/>
        <v>0</v>
      </c>
      <c r="GV321" s="110">
        <f t="shared" ca="1" si="684"/>
        <v>0</v>
      </c>
      <c r="GW321" s="110">
        <f t="shared" ca="1" si="684"/>
        <v>0</v>
      </c>
      <c r="GX321" s="110">
        <f t="shared" ca="1" si="684"/>
        <v>0</v>
      </c>
      <c r="GY321" s="110">
        <f t="shared" ca="1" si="684"/>
        <v>0</v>
      </c>
      <c r="GZ321" s="110">
        <f t="shared" ca="1" si="684"/>
        <v>0</v>
      </c>
      <c r="HA321" s="110">
        <f t="shared" ca="1" si="684"/>
        <v>0</v>
      </c>
      <c r="HB321" s="110">
        <f t="shared" ca="1" si="684"/>
        <v>0</v>
      </c>
      <c r="HC321" s="110">
        <f t="shared" ca="1" si="684"/>
        <v>0</v>
      </c>
      <c r="HD321" s="110">
        <f t="shared" ca="1" si="684"/>
        <v>0</v>
      </c>
      <c r="HE321" s="110">
        <f t="shared" ca="1" si="684"/>
        <v>0</v>
      </c>
      <c r="HF321" s="110">
        <f t="shared" ca="1" si="684"/>
        <v>0</v>
      </c>
      <c r="HG321" s="110">
        <f t="shared" ca="1" si="684"/>
        <v>0</v>
      </c>
      <c r="HH321" s="110">
        <f t="shared" ca="1" si="684"/>
        <v>0</v>
      </c>
      <c r="HI321" s="110">
        <f t="shared" ca="1" si="684"/>
        <v>0</v>
      </c>
      <c r="HJ321" s="110">
        <f t="shared" ca="1" si="684"/>
        <v>0</v>
      </c>
      <c r="HK321" s="115">
        <f t="shared" ca="1" si="684"/>
        <v>0</v>
      </c>
    </row>
    <row r="322" spans="1:219" x14ac:dyDescent="0.25">
      <c r="A322" s="176">
        <f t="shared" ca="1" si="674"/>
        <v>1.4136531946834854</v>
      </c>
      <c r="B322" s="164">
        <f t="shared" ca="1" si="675"/>
        <v>8.6334153224875684E-2</v>
      </c>
      <c r="C322" s="106">
        <f t="shared" ca="1" si="676"/>
        <v>0.53580797352661125</v>
      </c>
      <c r="D322" s="108">
        <f t="shared" ca="1" si="677"/>
        <v>1.5571982869308323</v>
      </c>
      <c r="E322" s="109">
        <f t="shared" ca="1" si="678"/>
        <v>18.036874501737195</v>
      </c>
      <c r="F322" s="109">
        <f t="shared" ca="1" si="679"/>
        <v>7.0523479455701876</v>
      </c>
      <c r="G322" s="109">
        <f t="shared" ca="1" si="680"/>
        <v>18.205075013462302</v>
      </c>
      <c r="H322" s="109">
        <f t="shared" ca="1" si="681"/>
        <v>11.152727067892116</v>
      </c>
      <c r="I322" s="177"/>
      <c r="J322" s="30" t="s">
        <v>310</v>
      </c>
      <c r="K322" s="89">
        <f t="shared" ca="1" si="658"/>
        <v>2.8755171397204293E-2</v>
      </c>
      <c r="L322" s="89">
        <f t="shared" ca="1" si="658"/>
        <v>0.3096998313943522</v>
      </c>
      <c r="M322" s="89">
        <f t="shared" ca="1" si="658"/>
        <v>0.41148501321826991</v>
      </c>
      <c r="N322" s="89">
        <f t="shared" ca="1" si="658"/>
        <v>-0.22096981093654566</v>
      </c>
      <c r="O322" s="89">
        <f t="shared" ca="1" si="658"/>
        <v>0.21206368060581204</v>
      </c>
      <c r="P322" s="89">
        <f t="shared" ca="1" si="658"/>
        <v>3.6539036893229848E-2</v>
      </c>
      <c r="Q322" s="89">
        <f t="shared" ca="1" si="658"/>
        <v>1.8449135142460493E-2</v>
      </c>
      <c r="R322" s="89">
        <f t="shared" ca="1" si="658"/>
        <v>1.8449135142460493E-2</v>
      </c>
      <c r="S322" s="89">
        <f t="shared" ca="1" si="658"/>
        <v>-0.30649199665355353</v>
      </c>
      <c r="T322" s="89">
        <f t="shared" ca="1" si="658"/>
        <v>1.1628631778867338</v>
      </c>
      <c r="U322" s="89">
        <f t="shared" ca="1" si="659"/>
        <v>-2.3856124570488357E-2</v>
      </c>
      <c r="V322" s="89">
        <f t="shared" ca="1" si="659"/>
        <v>0.31960967874145596</v>
      </c>
      <c r="W322" s="89">
        <f t="shared" ca="1" si="659"/>
        <v>-0.41558093709150801</v>
      </c>
      <c r="X322" s="89">
        <f t="shared" ca="1" si="659"/>
        <v>-1.0649490381436091</v>
      </c>
      <c r="Y322" s="89">
        <f t="shared" ca="1" si="659"/>
        <v>-0.15653910921934289</v>
      </c>
      <c r="Z322" s="89">
        <f t="shared" ca="1" si="659"/>
        <v>0.13695300672662025</v>
      </c>
      <c r="AA322" s="89">
        <f t="shared" ca="1" si="659"/>
        <v>-2.3856124570488357E-2</v>
      </c>
      <c r="AB322" s="89">
        <f t="shared" ca="1" si="659"/>
        <v>-0.30700255599325066</v>
      </c>
      <c r="AC322" s="89">
        <f t="shared" ca="1" si="659"/>
        <v>-0.15653910921934289</v>
      </c>
      <c r="AD322" s="89">
        <f t="shared" ca="1" si="659"/>
        <v>-9.3840171590928279E-2</v>
      </c>
      <c r="AE322" s="89">
        <f t="shared" ca="1" si="660"/>
        <v>-0.30649199665355353</v>
      </c>
      <c r="AF322" s="89">
        <f t="shared" ca="1" si="660"/>
        <v>-1.3483164959119551</v>
      </c>
      <c r="AG322" s="89">
        <f t="shared" ca="1" si="660"/>
        <v>0.14357639329378769</v>
      </c>
      <c r="AH322" s="89">
        <f t="shared" ca="1" si="660"/>
        <v>0.53753403810350731</v>
      </c>
      <c r="AI322" s="89">
        <f t="shared" ca="1" si="660"/>
        <v>5.4419538639000731E-2</v>
      </c>
      <c r="AJ322" s="89">
        <f t="shared" ca="1" si="660"/>
        <v>-0.41184718490169098</v>
      </c>
      <c r="AK322" s="89">
        <f t="shared" ca="1" si="660"/>
        <v>-0.15653910921934289</v>
      </c>
      <c r="AL322" s="89">
        <f t="shared" ca="1" si="660"/>
        <v>0.41148501321826991</v>
      </c>
      <c r="AM322" s="89">
        <f t="shared" ca="1" si="660"/>
        <v>6.3830203882474623E-2</v>
      </c>
      <c r="AN322" s="89">
        <f t="shared" ca="1" si="660"/>
        <v>-0.30649199665355353</v>
      </c>
      <c r="AO322" s="89">
        <f t="shared" ca="1" si="661"/>
        <v>-1.0649490381436091</v>
      </c>
      <c r="AP322" s="89">
        <f t="shared" ca="1" si="661"/>
        <v>0.41148501321826991</v>
      </c>
      <c r="AQ322" s="89">
        <f t="shared" ca="1" si="661"/>
        <v>0.3096998313943522</v>
      </c>
      <c r="AR322" s="89">
        <f t="shared" ca="1" si="661"/>
        <v>-0.81775242806075465</v>
      </c>
      <c r="AS322" s="89">
        <f t="shared" ca="1" si="661"/>
        <v>0.10667228108213433</v>
      </c>
      <c r="AT322" s="89">
        <f t="shared" ca="1" si="661"/>
        <v>-1.0649490381436091</v>
      </c>
      <c r="AU322" s="89">
        <f t="shared" ca="1" si="661"/>
        <v>0.94353006046483001</v>
      </c>
      <c r="AV322" s="89">
        <f t="shared" ca="1" si="661"/>
        <v>0.74160465676181864</v>
      </c>
      <c r="AW322" s="89">
        <f t="shared" ca="1" si="661"/>
        <v>-0.30700255599325066</v>
      </c>
      <c r="AX322" s="89" t="str">
        <f t="shared" ca="1" si="661"/>
        <v/>
      </c>
      <c r="AY322" s="89" t="str">
        <f t="shared" ca="1" si="662"/>
        <v/>
      </c>
      <c r="AZ322" s="89" t="str">
        <f t="shared" ca="1" si="662"/>
        <v/>
      </c>
      <c r="BA322" s="89" t="str">
        <f t="shared" ca="1" si="662"/>
        <v/>
      </c>
      <c r="BB322" s="89" t="str">
        <f t="shared" ca="1" si="662"/>
        <v/>
      </c>
      <c r="BC322" s="89" t="str">
        <f t="shared" ca="1" si="662"/>
        <v/>
      </c>
      <c r="BD322" s="89" t="str">
        <f t="shared" ca="1" si="662"/>
        <v/>
      </c>
      <c r="BE322" s="89" t="str">
        <f t="shared" ca="1" si="662"/>
        <v/>
      </c>
      <c r="BF322" s="89" t="str">
        <f t="shared" ca="1" si="662"/>
        <v/>
      </c>
      <c r="BG322" s="89" t="str">
        <f t="shared" ca="1" si="662"/>
        <v/>
      </c>
      <c r="BH322" s="89" t="str">
        <f t="shared" ca="1" si="662"/>
        <v/>
      </c>
      <c r="BJ322" s="132">
        <f t="shared" ca="1" si="670"/>
        <v>1.0422238220314566</v>
      </c>
      <c r="BK322" s="89">
        <f t="shared" ca="1" si="670"/>
        <v>1.2937750947215294</v>
      </c>
      <c r="BL322" s="89">
        <f t="shared" ca="1" si="670"/>
        <v>1.4156405184089704</v>
      </c>
      <c r="BM322" s="89">
        <f t="shared" ca="1" si="670"/>
        <v>0.43444965816409131</v>
      </c>
      <c r="BN322" s="89">
        <f t="shared" ca="1" si="670"/>
        <v>1.2870069503619734</v>
      </c>
      <c r="BO322" s="89">
        <f t="shared" ca="1" si="670"/>
        <v>0.88978228992605501</v>
      </c>
      <c r="BP322" s="89">
        <f t="shared" ca="1" si="670"/>
        <v>1.0238935482257707</v>
      </c>
      <c r="BQ322" s="89">
        <f t="shared" ca="1" si="670"/>
        <v>0.88899047519744401</v>
      </c>
      <c r="BR322" s="89">
        <f t="shared" ca="1" si="670"/>
        <v>0.46140826366068155</v>
      </c>
      <c r="BS322" s="89">
        <f t="shared" ca="1" si="670"/>
        <v>1.7692805694848006</v>
      </c>
      <c r="BT322" s="89">
        <f t="shared" ca="1" si="670"/>
        <v>0.71646622235857926</v>
      </c>
      <c r="BU322" s="89">
        <f t="shared" ca="1" si="629"/>
        <v>1.0433019701780717</v>
      </c>
      <c r="BV322" s="89">
        <f t="shared" ca="1" si="629"/>
        <v>-7.2179347530492155E-2</v>
      </c>
      <c r="BW322" s="89">
        <f t="shared" ca="1" si="629"/>
        <v>-0.63186618051814614</v>
      </c>
      <c r="BX322" s="89">
        <f t="shared" ca="1" si="629"/>
        <v>0.78625180557198826</v>
      </c>
      <c r="BY322" s="89">
        <f t="shared" ca="1" si="629"/>
        <v>1.3500059008536984</v>
      </c>
      <c r="BZ322" s="89">
        <f t="shared" ca="1" si="562"/>
        <v>0.99252042801660301</v>
      </c>
      <c r="CA322" s="89">
        <f t="shared" ca="1" si="562"/>
        <v>0.87638187902040288</v>
      </c>
      <c r="CB322" s="89">
        <f t="shared" ca="1" si="562"/>
        <v>0.13283837757460515</v>
      </c>
      <c r="CC322" s="89">
        <f t="shared" ca="1" si="562"/>
        <v>0.83405756968518707</v>
      </c>
      <c r="CD322" s="89">
        <f t="shared" ca="1" si="562"/>
        <v>0.69286154071772899</v>
      </c>
      <c r="CE322" s="89">
        <f t="shared" ca="1" si="562"/>
        <v>-0.70059903738910778</v>
      </c>
      <c r="CF322" s="89">
        <f t="shared" ca="1" si="562"/>
        <v>-0.1272652199183919</v>
      </c>
      <c r="CG322" s="89">
        <f t="shared" ca="1" si="562"/>
        <v>1.2598745480917763</v>
      </c>
      <c r="CH322" s="89">
        <f t="shared" ca="1" si="627"/>
        <v>0.97011195090765956</v>
      </c>
      <c r="CI322" s="89">
        <f t="shared" ca="1" si="627"/>
        <v>-1.0763951449448652</v>
      </c>
      <c r="CJ322" s="89">
        <f t="shared" ca="1" si="647"/>
        <v>-0.63208130152245112</v>
      </c>
      <c r="CK322" s="89">
        <f t="shared" ca="1" si="647"/>
        <v>0.1535560565155889</v>
      </c>
      <c r="CL322" s="89">
        <f t="shared" ca="1" si="647"/>
        <v>0.41157792798381465</v>
      </c>
      <c r="CM322" s="89">
        <f t="shared" ca="1" si="647"/>
        <v>0.72477772944875363</v>
      </c>
      <c r="CN322" s="89">
        <f t="shared" ca="1" si="647"/>
        <v>-8.2107668347771501E-2</v>
      </c>
      <c r="CO322" s="89">
        <f t="shared" ca="1" si="647"/>
        <v>1.2970924290667463</v>
      </c>
      <c r="CP322" s="89">
        <f t="shared" ca="1" si="570"/>
        <v>1.2746458153885294</v>
      </c>
      <c r="CQ322" s="89">
        <f t="shared" ca="1" si="570"/>
        <v>-7.3005354646691445E-2</v>
      </c>
      <c r="CR322" s="5">
        <f t="shared" ca="1" si="570"/>
        <v>1.2556648811076168</v>
      </c>
      <c r="CS322" s="5">
        <f t="shared" ca="1" si="570"/>
        <v>3.0978280839795813E-2</v>
      </c>
      <c r="CT322" s="5">
        <f t="shared" ca="1" si="570"/>
        <v>2.1253976709463269</v>
      </c>
      <c r="CU322" s="5">
        <f t="shared" ca="1" si="570"/>
        <v>1.5540586905102269</v>
      </c>
      <c r="CV322" s="5">
        <f t="shared" ca="1" si="570"/>
        <v>-0.10846163885041815</v>
      </c>
      <c r="CW322" s="5" t="str">
        <f t="shared" si="570"/>
        <v/>
      </c>
      <c r="CX322" s="5" t="str">
        <f t="shared" si="570"/>
        <v/>
      </c>
      <c r="CY322" s="5" t="str">
        <f t="shared" ref="CY322:DG378" si="685">IF(CY$61&gt;0,AZ$63+AZ322,"")</f>
        <v/>
      </c>
      <c r="CZ322" s="5" t="str">
        <f t="shared" si="685"/>
        <v/>
      </c>
      <c r="DA322" s="5" t="str">
        <f t="shared" si="685"/>
        <v/>
      </c>
      <c r="DB322" s="5" t="str">
        <f t="shared" si="685"/>
        <v/>
      </c>
      <c r="DC322" s="5" t="str">
        <f t="shared" si="682"/>
        <v/>
      </c>
      <c r="DD322" s="5" t="str">
        <f t="shared" si="682"/>
        <v/>
      </c>
      <c r="DE322" s="5" t="str">
        <f t="shared" si="682"/>
        <v/>
      </c>
      <c r="DF322" s="5" t="str">
        <f t="shared" si="682"/>
        <v/>
      </c>
      <c r="DG322" s="133" t="str">
        <f t="shared" si="682"/>
        <v/>
      </c>
      <c r="DI322" s="144">
        <f t="shared" ca="1" si="648"/>
        <v>0</v>
      </c>
      <c r="DJ322" s="139">
        <f t="shared" ca="1" si="648"/>
        <v>0</v>
      </c>
      <c r="DK322" s="139">
        <f t="shared" ca="1" si="648"/>
        <v>0</v>
      </c>
      <c r="DL322" s="139">
        <f t="shared" ca="1" si="648"/>
        <v>0</v>
      </c>
      <c r="DM322" s="139">
        <f t="shared" ca="1" si="648"/>
        <v>0</v>
      </c>
      <c r="DN322" s="139">
        <f t="shared" ca="1" si="648"/>
        <v>0</v>
      </c>
      <c r="DO322" s="139">
        <f t="shared" ca="1" si="648"/>
        <v>0</v>
      </c>
      <c r="DP322" s="139">
        <f t="shared" ca="1" si="648"/>
        <v>0</v>
      </c>
      <c r="DQ322" s="139">
        <f t="shared" ca="1" si="648"/>
        <v>0</v>
      </c>
      <c r="DR322" s="139">
        <f t="shared" ca="1" si="648"/>
        <v>0</v>
      </c>
      <c r="DS322" s="139">
        <f t="shared" ca="1" si="656"/>
        <v>0</v>
      </c>
      <c r="DT322" s="139">
        <f t="shared" ca="1" si="656"/>
        <v>0</v>
      </c>
      <c r="DU322" s="139">
        <f t="shared" ca="1" si="656"/>
        <v>0</v>
      </c>
      <c r="DV322" s="139">
        <f t="shared" ca="1" si="656"/>
        <v>0</v>
      </c>
      <c r="DW322" s="139">
        <f t="shared" ca="1" si="656"/>
        <v>0</v>
      </c>
      <c r="DX322" s="139">
        <f t="shared" ca="1" si="656"/>
        <v>0</v>
      </c>
      <c r="DY322" s="139">
        <f t="shared" ca="1" si="656"/>
        <v>0</v>
      </c>
      <c r="DZ322" s="139">
        <f t="shared" ca="1" si="656"/>
        <v>0</v>
      </c>
      <c r="EA322" s="139">
        <f t="shared" ca="1" si="656"/>
        <v>0</v>
      </c>
      <c r="EB322" s="139">
        <f t="shared" ca="1" si="656"/>
        <v>0</v>
      </c>
      <c r="EC322" s="145">
        <f t="shared" ca="1" si="656"/>
        <v>0</v>
      </c>
      <c r="EE322" s="114">
        <f t="shared" ca="1" si="683"/>
        <v>0</v>
      </c>
      <c r="EF322" s="110">
        <f t="shared" ca="1" si="683"/>
        <v>3.3529950860568949</v>
      </c>
      <c r="EG322" s="110">
        <f t="shared" ca="1" si="683"/>
        <v>5.9858973997254576</v>
      </c>
      <c r="EH322" s="110">
        <f t="shared" ca="1" si="683"/>
        <v>7.9880477725357171</v>
      </c>
      <c r="EI322" s="110">
        <f t="shared" ca="1" si="683"/>
        <v>9.438934251013027</v>
      </c>
      <c r="EJ322" s="110">
        <f t="shared" ca="1" si="683"/>
        <v>10.409210780240993</v>
      </c>
      <c r="EK322" s="110">
        <f t="shared" ca="1" si="683"/>
        <v>10.961614778189485</v>
      </c>
      <c r="EL322" s="110">
        <f t="shared" ca="1" si="683"/>
        <v>11.151793357618811</v>
      </c>
      <c r="EM322" s="110">
        <f t="shared" ca="1" si="683"/>
        <v>11.029047030075446</v>
      </c>
      <c r="EN322" s="110">
        <f t="shared" ca="1" si="683"/>
        <v>10.636998890020124</v>
      </c>
      <c r="EO322" s="110">
        <f t="shared" ca="1" si="683"/>
        <v>10.014196518588054</v>
      </c>
      <c r="EP322" s="110">
        <f t="shared" ca="1" si="683"/>
        <v>9.1946531587041882</v>
      </c>
      <c r="EQ322" s="110">
        <f t="shared" ca="1" si="683"/>
        <v>8.2083340897471651</v>
      </c>
      <c r="ER322" s="110">
        <f t="shared" ca="1" si="683"/>
        <v>7.0815935647507047</v>
      </c>
      <c r="ES322" s="110">
        <f t="shared" ca="1" si="683"/>
        <v>5.8375671608686552</v>
      </c>
      <c r="ET322" s="110">
        <f t="shared" ca="1" si="683"/>
        <v>4.4965239296180251</v>
      </c>
      <c r="EU322" s="110">
        <f t="shared" ca="1" si="672"/>
        <v>3.0761823128094434</v>
      </c>
      <c r="EV322" s="110">
        <f t="shared" ca="1" si="672"/>
        <v>1.591993409037908</v>
      </c>
      <c r="EW322" s="110">
        <f t="shared" ca="1" si="672"/>
        <v>5.7394830471512392E-2</v>
      </c>
      <c r="EX322" s="110">
        <f t="shared" ca="1" si="672"/>
        <v>-1.5159619228912966</v>
      </c>
      <c r="EY322" s="115">
        <f t="shared" ca="1" si="672"/>
        <v>-3.1180079273500994</v>
      </c>
      <c r="FA322" s="114">
        <f t="shared" ca="1" si="663"/>
        <v>0</v>
      </c>
      <c r="FB322" s="110">
        <f t="shared" ca="1" si="663"/>
        <v>0</v>
      </c>
      <c r="FC322" s="110">
        <f t="shared" ca="1" si="663"/>
        <v>0</v>
      </c>
      <c r="FD322" s="110">
        <f t="shared" ca="1" si="663"/>
        <v>0</v>
      </c>
      <c r="FE322" s="110">
        <f t="shared" ca="1" si="663"/>
        <v>0</v>
      </c>
      <c r="FF322" s="110">
        <f t="shared" ca="1" si="663"/>
        <v>0</v>
      </c>
      <c r="FG322" s="110">
        <f t="shared" ca="1" si="663"/>
        <v>0</v>
      </c>
      <c r="FH322" s="110">
        <f t="shared" ca="1" si="663"/>
        <v>1</v>
      </c>
      <c r="FI322" s="110">
        <f t="shared" ca="1" si="663"/>
        <v>1</v>
      </c>
      <c r="FJ322" s="110">
        <f t="shared" ca="1" si="663"/>
        <v>1</v>
      </c>
      <c r="FK322" s="110">
        <f t="shared" ca="1" si="664"/>
        <v>1</v>
      </c>
      <c r="FL322" s="110">
        <f t="shared" ca="1" si="664"/>
        <v>1</v>
      </c>
      <c r="FM322" s="110">
        <f t="shared" ca="1" si="664"/>
        <v>1</v>
      </c>
      <c r="FN322" s="110">
        <f t="shared" ca="1" si="664"/>
        <v>1</v>
      </c>
      <c r="FO322" s="110">
        <f t="shared" ca="1" si="664"/>
        <v>1</v>
      </c>
      <c r="FP322" s="110">
        <f t="shared" ca="1" si="664"/>
        <v>0</v>
      </c>
      <c r="FQ322" s="110">
        <f t="shared" ca="1" si="664"/>
        <v>0</v>
      </c>
      <c r="FR322" s="110">
        <f t="shared" ca="1" si="664"/>
        <v>0</v>
      </c>
      <c r="FS322" s="110">
        <f t="shared" ca="1" si="664"/>
        <v>0</v>
      </c>
      <c r="FT322" s="110">
        <f t="shared" ca="1" si="664"/>
        <v>0</v>
      </c>
      <c r="FU322" s="110">
        <f t="shared" ca="1" si="665"/>
        <v>0</v>
      </c>
      <c r="FV322" s="110">
        <f t="shared" ca="1" si="665"/>
        <v>0</v>
      </c>
      <c r="FW322" s="110">
        <f t="shared" ca="1" si="665"/>
        <v>0</v>
      </c>
      <c r="FX322" s="110">
        <f t="shared" ca="1" si="665"/>
        <v>0</v>
      </c>
      <c r="FY322" s="110">
        <f t="shared" ca="1" si="665"/>
        <v>0</v>
      </c>
      <c r="FZ322" s="110">
        <f t="shared" ca="1" si="665"/>
        <v>0</v>
      </c>
      <c r="GA322" s="110">
        <f t="shared" ca="1" si="665"/>
        <v>0</v>
      </c>
      <c r="GB322" s="110">
        <f t="shared" ca="1" si="665"/>
        <v>0</v>
      </c>
      <c r="GC322" s="110">
        <f t="shared" ca="1" si="665"/>
        <v>0</v>
      </c>
      <c r="GD322" s="110">
        <f t="shared" ca="1" si="665"/>
        <v>0</v>
      </c>
      <c r="GE322" s="115">
        <f t="shared" ca="1" si="665"/>
        <v>0</v>
      </c>
      <c r="GG322" s="114">
        <v>1</v>
      </c>
      <c r="GH322" s="110">
        <f t="shared" ref="GH322:HK322" ca="1" si="686">IF(AND($A322&gt;0,$B322&gt;0),IF(OR((GH$61*EXP($D322-$B322*GH$61)-GH$61)&gt;$AE$2*$H322,GG322=0),0,1),"")</f>
        <v>1</v>
      </c>
      <c r="GI322" s="110">
        <f t="shared" ca="1" si="686"/>
        <v>1</v>
      </c>
      <c r="GJ322" s="110">
        <f t="shared" ca="1" si="686"/>
        <v>1</v>
      </c>
      <c r="GK322" s="110">
        <f t="shared" ca="1" si="686"/>
        <v>1</v>
      </c>
      <c r="GL322" s="110">
        <f t="shared" ca="1" si="686"/>
        <v>1</v>
      </c>
      <c r="GM322" s="110">
        <f t="shared" ca="1" si="686"/>
        <v>1</v>
      </c>
      <c r="GN322" s="110">
        <f t="shared" ca="1" si="686"/>
        <v>0</v>
      </c>
      <c r="GO322" s="110">
        <f t="shared" ca="1" si="686"/>
        <v>0</v>
      </c>
      <c r="GP322" s="110">
        <f t="shared" ca="1" si="686"/>
        <v>0</v>
      </c>
      <c r="GQ322" s="110">
        <f t="shared" ca="1" si="686"/>
        <v>0</v>
      </c>
      <c r="GR322" s="110">
        <f t="shared" ca="1" si="686"/>
        <v>0</v>
      </c>
      <c r="GS322" s="110">
        <f t="shared" ca="1" si="686"/>
        <v>0</v>
      </c>
      <c r="GT322" s="110">
        <f t="shared" ca="1" si="686"/>
        <v>0</v>
      </c>
      <c r="GU322" s="110">
        <f t="shared" ca="1" si="686"/>
        <v>0</v>
      </c>
      <c r="GV322" s="110">
        <f t="shared" ca="1" si="686"/>
        <v>0</v>
      </c>
      <c r="GW322" s="110">
        <f t="shared" ca="1" si="686"/>
        <v>0</v>
      </c>
      <c r="GX322" s="110">
        <f t="shared" ca="1" si="686"/>
        <v>0</v>
      </c>
      <c r="GY322" s="110">
        <f t="shared" ca="1" si="686"/>
        <v>0</v>
      </c>
      <c r="GZ322" s="110">
        <f t="shared" ca="1" si="686"/>
        <v>0</v>
      </c>
      <c r="HA322" s="110">
        <f t="shared" ca="1" si="686"/>
        <v>0</v>
      </c>
      <c r="HB322" s="110">
        <f t="shared" ca="1" si="686"/>
        <v>0</v>
      </c>
      <c r="HC322" s="110">
        <f t="shared" ca="1" si="686"/>
        <v>0</v>
      </c>
      <c r="HD322" s="110">
        <f t="shared" ca="1" si="686"/>
        <v>0</v>
      </c>
      <c r="HE322" s="110">
        <f t="shared" ca="1" si="686"/>
        <v>0</v>
      </c>
      <c r="HF322" s="110">
        <f t="shared" ca="1" si="686"/>
        <v>0</v>
      </c>
      <c r="HG322" s="110">
        <f t="shared" ca="1" si="686"/>
        <v>0</v>
      </c>
      <c r="HH322" s="110">
        <f t="shared" ca="1" si="686"/>
        <v>0</v>
      </c>
      <c r="HI322" s="110">
        <f t="shared" ca="1" si="686"/>
        <v>0</v>
      </c>
      <c r="HJ322" s="110">
        <f t="shared" ca="1" si="686"/>
        <v>0</v>
      </c>
      <c r="HK322" s="115">
        <f t="shared" ca="1" si="686"/>
        <v>0</v>
      </c>
    </row>
    <row r="323" spans="1:219" x14ac:dyDescent="0.25">
      <c r="A323" s="176">
        <f t="shared" ca="1" si="674"/>
        <v>1.4328036260974737</v>
      </c>
      <c r="B323" s="164">
        <f t="shared" ca="1" si="675"/>
        <v>7.7302648990339937E-2</v>
      </c>
      <c r="C323" s="106">
        <f t="shared" ca="1" si="676"/>
        <v>0.50337006731352896</v>
      </c>
      <c r="D323" s="108">
        <f t="shared" ca="1" si="677"/>
        <v>1.5594943384310871</v>
      </c>
      <c r="E323" s="109">
        <f t="shared" ca="1" si="678"/>
        <v>20.173879663890535</v>
      </c>
      <c r="F323" s="109">
        <f t="shared" ca="1" si="679"/>
        <v>7.8846662535433536</v>
      </c>
      <c r="G323" s="109">
        <f t="shared" ca="1" si="680"/>
        <v>20.387228347451732</v>
      </c>
      <c r="H323" s="109">
        <f t="shared" ca="1" si="681"/>
        <v>12.502562093908377</v>
      </c>
      <c r="I323" s="177"/>
      <c r="J323" s="30" t="s">
        <v>311</v>
      </c>
      <c r="K323" s="89">
        <f t="shared" ca="1" si="658"/>
        <v>-0.30649199665355353</v>
      </c>
      <c r="L323" s="89">
        <f t="shared" ca="1" si="658"/>
        <v>0.94353006046483001</v>
      </c>
      <c r="M323" s="89">
        <f t="shared" ca="1" si="658"/>
        <v>-0.44623785415300243</v>
      </c>
      <c r="N323" s="89">
        <f t="shared" ca="1" si="658"/>
        <v>0.2685645797022288</v>
      </c>
      <c r="O323" s="89">
        <f t="shared" ca="1" si="658"/>
        <v>0.21206368060581204</v>
      </c>
      <c r="P323" s="89">
        <f t="shared" ca="1" si="658"/>
        <v>0.74160465676181864</v>
      </c>
      <c r="Q323" s="89">
        <f t="shared" ca="1" si="658"/>
        <v>-9.3840171590928279E-2</v>
      </c>
      <c r="R323" s="89">
        <f t="shared" ca="1" si="658"/>
        <v>-0.31999883307611282</v>
      </c>
      <c r="S323" s="89">
        <f t="shared" ca="1" si="658"/>
        <v>-0.21005970810345143</v>
      </c>
      <c r="T323" s="89">
        <f t="shared" ca="1" si="658"/>
        <v>1.8449135142460493E-2</v>
      </c>
      <c r="U323" s="89">
        <f t="shared" ca="1" si="659"/>
        <v>5.4419538639000731E-2</v>
      </c>
      <c r="V323" s="89">
        <f t="shared" ca="1" si="659"/>
        <v>0.74160465676181864</v>
      </c>
      <c r="W323" s="89">
        <f t="shared" ca="1" si="659"/>
        <v>0.51560491500326755</v>
      </c>
      <c r="X323" s="89">
        <f t="shared" ca="1" si="659"/>
        <v>0.53753403810350731</v>
      </c>
      <c r="Y323" s="89">
        <f t="shared" ca="1" si="659"/>
        <v>0.14357639329378769</v>
      </c>
      <c r="Z323" s="89">
        <f t="shared" ca="1" si="659"/>
        <v>-0.15653910921934289</v>
      </c>
      <c r="AA323" s="89">
        <f t="shared" ca="1" si="659"/>
        <v>0.31960967874145596</v>
      </c>
      <c r="AB323" s="89">
        <f t="shared" ca="1" si="659"/>
        <v>-0.81775242806075465</v>
      </c>
      <c r="AC323" s="89">
        <f t="shared" ca="1" si="659"/>
        <v>0.10667228108213433</v>
      </c>
      <c r="AD323" s="89">
        <f t="shared" ca="1" si="659"/>
        <v>0.94353006046483001</v>
      </c>
      <c r="AE323" s="89">
        <f t="shared" ca="1" si="660"/>
        <v>3.6539036893229848E-2</v>
      </c>
      <c r="AF323" s="89">
        <f t="shared" ca="1" si="660"/>
        <v>1.8449135142460493E-2</v>
      </c>
      <c r="AG323" s="89">
        <f t="shared" ca="1" si="660"/>
        <v>0.82443786118685636</v>
      </c>
      <c r="AH323" s="89">
        <f t="shared" ca="1" si="660"/>
        <v>6.3830203882474623E-2</v>
      </c>
      <c r="AI323" s="89">
        <f t="shared" ca="1" si="660"/>
        <v>0.13695300672662025</v>
      </c>
      <c r="AJ323" s="89">
        <f t="shared" ca="1" si="660"/>
        <v>-0.41184718490169098</v>
      </c>
      <c r="AK323" s="89">
        <f t="shared" ca="1" si="660"/>
        <v>0.10667228108213433</v>
      </c>
      <c r="AL323" s="89">
        <f t="shared" ca="1" si="660"/>
        <v>-0.41184718490169098</v>
      </c>
      <c r="AM323" s="89">
        <f t="shared" ca="1" si="660"/>
        <v>-0.41184718490169098</v>
      </c>
      <c r="AN323" s="89">
        <f t="shared" ca="1" si="660"/>
        <v>-1.3483164959119551</v>
      </c>
      <c r="AO323" s="89">
        <f t="shared" ca="1" si="661"/>
        <v>0.41148501321826991</v>
      </c>
      <c r="AP323" s="89">
        <f t="shared" ca="1" si="661"/>
        <v>-1.0097454203712564</v>
      </c>
      <c r="AQ323" s="89">
        <f t="shared" ca="1" si="661"/>
        <v>6.3830203882474623E-2</v>
      </c>
      <c r="AR323" s="89">
        <f t="shared" ca="1" si="661"/>
        <v>2.8755171397204293E-2</v>
      </c>
      <c r="AS323" s="89">
        <f t="shared" ca="1" si="661"/>
        <v>6.3830203882474623E-2</v>
      </c>
      <c r="AT323" s="89">
        <f t="shared" ca="1" si="661"/>
        <v>0.31960967874145596</v>
      </c>
      <c r="AU323" s="89">
        <f t="shared" ca="1" si="661"/>
        <v>0.3096998313943522</v>
      </c>
      <c r="AV323" s="89">
        <f t="shared" ca="1" si="661"/>
        <v>9.8583260592283506E-2</v>
      </c>
      <c r="AW323" s="89">
        <f t="shared" ca="1" si="661"/>
        <v>-0.41184718490169098</v>
      </c>
      <c r="AX323" s="89" t="str">
        <f t="shared" ca="1" si="661"/>
        <v/>
      </c>
      <c r="AY323" s="89" t="str">
        <f t="shared" ca="1" si="662"/>
        <v/>
      </c>
      <c r="AZ323" s="89" t="str">
        <f t="shared" ca="1" si="662"/>
        <v/>
      </c>
      <c r="BA323" s="89" t="str">
        <f t="shared" ca="1" si="662"/>
        <v/>
      </c>
      <c r="BB323" s="89" t="str">
        <f t="shared" ca="1" si="662"/>
        <v/>
      </c>
      <c r="BC323" s="89" t="str">
        <f t="shared" ca="1" si="662"/>
        <v/>
      </c>
      <c r="BD323" s="89" t="str">
        <f t="shared" ca="1" si="662"/>
        <v/>
      </c>
      <c r="BE323" s="89" t="str">
        <f t="shared" ca="1" si="662"/>
        <v/>
      </c>
      <c r="BF323" s="89" t="str">
        <f t="shared" ca="1" si="662"/>
        <v/>
      </c>
      <c r="BG323" s="89" t="str">
        <f t="shared" ca="1" si="662"/>
        <v/>
      </c>
      <c r="BH323" s="89" t="str">
        <f t="shared" ca="1" si="662"/>
        <v/>
      </c>
      <c r="BJ323" s="132">
        <f t="shared" ca="1" si="670"/>
        <v>0.70697665398069875</v>
      </c>
      <c r="BK323" s="89">
        <f t="shared" ca="1" si="670"/>
        <v>1.9276053237920072</v>
      </c>
      <c r="BL323" s="89">
        <f t="shared" ca="1" si="670"/>
        <v>0.55791765103769808</v>
      </c>
      <c r="BM323" s="89">
        <f t="shared" ca="1" si="670"/>
        <v>0.92398404880286578</v>
      </c>
      <c r="BN323" s="89">
        <f t="shared" ca="1" si="670"/>
        <v>1.2870069503619734</v>
      </c>
      <c r="BO323" s="89">
        <f t="shared" ca="1" si="670"/>
        <v>1.5948479097946437</v>
      </c>
      <c r="BP323" s="89">
        <f t="shared" ca="1" si="670"/>
        <v>0.91160424149238195</v>
      </c>
      <c r="BQ323" s="89">
        <f t="shared" ca="1" si="670"/>
        <v>0.55054250697887075</v>
      </c>
      <c r="BR323" s="89">
        <f t="shared" ca="1" si="670"/>
        <v>0.55784055221078366</v>
      </c>
      <c r="BS323" s="89">
        <f t="shared" ca="1" si="670"/>
        <v>0.62486652674052734</v>
      </c>
      <c r="BT323" s="89">
        <f t="shared" ca="1" si="670"/>
        <v>0.79474188556806835</v>
      </c>
      <c r="BU323" s="89">
        <f t="shared" ca="1" si="629"/>
        <v>1.4652969481984344</v>
      </c>
      <c r="BV323" s="89">
        <f t="shared" ca="1" si="629"/>
        <v>0.8590065045642834</v>
      </c>
      <c r="BW323" s="89">
        <f t="shared" ca="1" si="629"/>
        <v>0.97061689572897025</v>
      </c>
      <c r="BX323" s="89">
        <f t="shared" ca="1" si="629"/>
        <v>1.0863673080851188</v>
      </c>
      <c r="BY323" s="89">
        <f t="shared" ca="1" si="629"/>
        <v>1.0565137849077353</v>
      </c>
      <c r="BZ323" s="89">
        <f t="shared" ca="1" si="562"/>
        <v>1.3359862313285473</v>
      </c>
      <c r="CA323" s="89">
        <f t="shared" ca="1" si="562"/>
        <v>0.36563200695289888</v>
      </c>
      <c r="CB323" s="89">
        <f t="shared" ca="1" si="562"/>
        <v>0.39604976787608237</v>
      </c>
      <c r="CC323" s="89">
        <f t="shared" ca="1" si="562"/>
        <v>1.8714278017409454</v>
      </c>
      <c r="CD323" s="89">
        <f t="shared" ca="1" si="562"/>
        <v>1.0358925742645124</v>
      </c>
      <c r="CE323" s="89">
        <f t="shared" ca="1" si="562"/>
        <v>0.66616659366530784</v>
      </c>
      <c r="CF323" s="89">
        <f t="shared" ca="1" si="562"/>
        <v>0.55359624797467677</v>
      </c>
      <c r="CG323" s="89">
        <f t="shared" ca="1" si="562"/>
        <v>0.78617071387074355</v>
      </c>
      <c r="CH323" s="89">
        <f t="shared" ca="1" si="627"/>
        <v>1.052645418995279</v>
      </c>
      <c r="CI323" s="89">
        <f t="shared" ca="1" si="627"/>
        <v>-1.0763951449448652</v>
      </c>
      <c r="CJ323" s="89">
        <f t="shared" ca="1" si="647"/>
        <v>-0.3688699112209739</v>
      </c>
      <c r="CK323" s="89">
        <f t="shared" ca="1" si="647"/>
        <v>-0.66977614160437193</v>
      </c>
      <c r="CL323" s="89">
        <f t="shared" ca="1" si="647"/>
        <v>-6.4099460800350949E-2</v>
      </c>
      <c r="CM323" s="89">
        <f t="shared" ca="1" si="647"/>
        <v>-0.31704676980964797</v>
      </c>
      <c r="CN323" s="89">
        <f t="shared" ca="1" si="647"/>
        <v>1.3943263830141075</v>
      </c>
      <c r="CO323" s="89">
        <f t="shared" ca="1" si="647"/>
        <v>-0.12413800452278012</v>
      </c>
      <c r="CP323" s="89">
        <f t="shared" ca="1" si="647"/>
        <v>1.0287761878766517</v>
      </c>
      <c r="CQ323" s="89">
        <f t="shared" ca="1" si="647"/>
        <v>0.7735022448112675</v>
      </c>
      <c r="CR323" s="5">
        <f t="shared" ca="1" si="647"/>
        <v>1.2128228039079572</v>
      </c>
      <c r="CS323" s="5">
        <f t="shared" ca="1" si="647"/>
        <v>1.4155369977248609</v>
      </c>
      <c r="CT323" s="5">
        <f t="shared" ca="1" si="647"/>
        <v>1.4915674418758491</v>
      </c>
      <c r="CU323" s="5">
        <f t="shared" ca="1" si="647"/>
        <v>0.91103729434069181</v>
      </c>
      <c r="CV323" s="5">
        <f t="shared" ca="1" si="647"/>
        <v>-0.21330626775885847</v>
      </c>
      <c r="CW323" s="5" t="str">
        <f t="shared" si="647"/>
        <v/>
      </c>
      <c r="CX323" s="5" t="str">
        <f t="shared" si="647"/>
        <v/>
      </c>
      <c r="CY323" s="5" t="str">
        <f t="shared" si="685"/>
        <v/>
      </c>
      <c r="CZ323" s="5" t="str">
        <f t="shared" si="685"/>
        <v/>
      </c>
      <c r="DA323" s="5" t="str">
        <f t="shared" si="685"/>
        <v/>
      </c>
      <c r="DB323" s="5" t="str">
        <f t="shared" si="685"/>
        <v/>
      </c>
      <c r="DC323" s="5" t="str">
        <f t="shared" si="682"/>
        <v/>
      </c>
      <c r="DD323" s="5" t="str">
        <f t="shared" si="682"/>
        <v/>
      </c>
      <c r="DE323" s="5" t="str">
        <f t="shared" si="682"/>
        <v/>
      </c>
      <c r="DF323" s="5" t="str">
        <f t="shared" si="682"/>
        <v/>
      </c>
      <c r="DG323" s="133" t="str">
        <f t="shared" si="682"/>
        <v/>
      </c>
      <c r="DI323" s="144">
        <f t="shared" ca="1" si="648"/>
        <v>0</v>
      </c>
      <c r="DJ323" s="139">
        <f t="shared" ca="1" si="648"/>
        <v>0</v>
      </c>
      <c r="DK323" s="139">
        <f t="shared" ca="1" si="648"/>
        <v>0</v>
      </c>
      <c r="DL323" s="139">
        <f t="shared" ca="1" si="648"/>
        <v>0</v>
      </c>
      <c r="DM323" s="139">
        <f t="shared" ca="1" si="648"/>
        <v>0</v>
      </c>
      <c r="DN323" s="139">
        <f t="shared" ca="1" si="648"/>
        <v>0</v>
      </c>
      <c r="DO323" s="139">
        <f t="shared" ca="1" si="648"/>
        <v>0</v>
      </c>
      <c r="DP323" s="139">
        <f t="shared" ca="1" si="648"/>
        <v>0</v>
      </c>
      <c r="DQ323" s="139">
        <f t="shared" ca="1" si="648"/>
        <v>0</v>
      </c>
      <c r="DR323" s="139">
        <f t="shared" ca="1" si="648"/>
        <v>0</v>
      </c>
      <c r="DS323" s="139">
        <f t="shared" ca="1" si="656"/>
        <v>0</v>
      </c>
      <c r="DT323" s="139">
        <f t="shared" ca="1" si="656"/>
        <v>0</v>
      </c>
      <c r="DU323" s="139">
        <f t="shared" ca="1" si="656"/>
        <v>0</v>
      </c>
      <c r="DV323" s="139">
        <f t="shared" ca="1" si="656"/>
        <v>0</v>
      </c>
      <c r="DW323" s="139">
        <f t="shared" ca="1" si="656"/>
        <v>0</v>
      </c>
      <c r="DX323" s="139">
        <f t="shared" ca="1" si="656"/>
        <v>0</v>
      </c>
      <c r="DY323" s="139">
        <f t="shared" ca="1" si="656"/>
        <v>0</v>
      </c>
      <c r="DZ323" s="139">
        <f t="shared" ca="1" si="656"/>
        <v>0</v>
      </c>
      <c r="EA323" s="139">
        <f t="shared" ca="1" si="656"/>
        <v>0</v>
      </c>
      <c r="EB323" s="139">
        <f t="shared" ca="1" si="656"/>
        <v>0</v>
      </c>
      <c r="EC323" s="145">
        <f t="shared" ca="1" si="656"/>
        <v>0</v>
      </c>
      <c r="EE323" s="114">
        <f t="shared" ca="1" si="683"/>
        <v>0</v>
      </c>
      <c r="EF323" s="110">
        <f t="shared" ca="1" si="683"/>
        <v>3.4025842120566363</v>
      </c>
      <c r="EG323" s="110">
        <f t="shared" ca="1" si="683"/>
        <v>6.1501490954880413</v>
      </c>
      <c r="EH323" s="110">
        <f t="shared" ca="1" si="683"/>
        <v>8.315785300047887</v>
      </c>
      <c r="EI323" s="110">
        <f t="shared" ca="1" si="683"/>
        <v>9.9653338260378579</v>
      </c>
      <c r="EJ323" s="110">
        <f t="shared" ca="1" si="683"/>
        <v>11.158060154018749</v>
      </c>
      <c r="EK323" s="110">
        <f t="shared" ca="1" si="683"/>
        <v>11.947268196048739</v>
      </c>
      <c r="EL323" s="110">
        <f t="shared" ca="1" si="683"/>
        <v>12.380859291260872</v>
      </c>
      <c r="EM323" s="110">
        <f t="shared" ca="1" si="683"/>
        <v>12.501841024561386</v>
      </c>
      <c r="EN323" s="110">
        <f t="shared" ca="1" si="683"/>
        <v>12.348790240360479</v>
      </c>
      <c r="EO323" s="110">
        <f t="shared" ca="1" si="683"/>
        <v>11.956274250466098</v>
      </c>
      <c r="EP323" s="110">
        <f t="shared" ca="1" si="683"/>
        <v>11.35523389375928</v>
      </c>
      <c r="EQ323" s="110">
        <f t="shared" ca="1" si="683"/>
        <v>10.573331792436644</v>
      </c>
      <c r="ER323" s="110">
        <f t="shared" ca="1" si="683"/>
        <v>9.6352688630757442</v>
      </c>
      <c r="ES323" s="110">
        <f t="shared" ca="1" si="683"/>
        <v>8.5630718783688948</v>
      </c>
      <c r="ET323" s="110">
        <f t="shared" ca="1" si="683"/>
        <v>7.376354635078858</v>
      </c>
      <c r="EU323" s="110">
        <f t="shared" ca="1" si="672"/>
        <v>6.0925550637559986</v>
      </c>
      <c r="EV323" s="110">
        <f t="shared" ca="1" si="672"/>
        <v>4.7271504143346235</v>
      </c>
      <c r="EW323" s="110">
        <f t="shared" ca="1" si="672"/>
        <v>3.2938524673471363</v>
      </c>
      <c r="EX323" s="110">
        <f t="shared" ca="1" si="672"/>
        <v>1.8047845517374981</v>
      </c>
      <c r="EY323" s="115">
        <f t="shared" ca="1" si="672"/>
        <v>0.2706419958167956</v>
      </c>
      <c r="FA323" s="114">
        <f t="shared" ca="1" si="663"/>
        <v>0</v>
      </c>
      <c r="FB323" s="110">
        <f t="shared" ca="1" si="663"/>
        <v>0</v>
      </c>
      <c r="FC323" s="110">
        <f t="shared" ca="1" si="663"/>
        <v>0</v>
      </c>
      <c r="FD323" s="110">
        <f t="shared" ca="1" si="663"/>
        <v>0</v>
      </c>
      <c r="FE323" s="110">
        <f t="shared" ca="1" si="663"/>
        <v>0</v>
      </c>
      <c r="FF323" s="110">
        <f t="shared" ca="1" si="663"/>
        <v>0</v>
      </c>
      <c r="FG323" s="110">
        <f t="shared" ca="1" si="663"/>
        <v>0</v>
      </c>
      <c r="FH323" s="110">
        <f t="shared" ca="1" si="663"/>
        <v>0</v>
      </c>
      <c r="FI323" s="110">
        <f t="shared" ca="1" si="663"/>
        <v>1</v>
      </c>
      <c r="FJ323" s="110">
        <f t="shared" ca="1" si="663"/>
        <v>1</v>
      </c>
      <c r="FK323" s="110">
        <f t="shared" ca="1" si="664"/>
        <v>1</v>
      </c>
      <c r="FL323" s="110">
        <f t="shared" ca="1" si="664"/>
        <v>1</v>
      </c>
      <c r="FM323" s="110">
        <f t="shared" ca="1" si="664"/>
        <v>1</v>
      </c>
      <c r="FN323" s="110">
        <f t="shared" ca="1" si="664"/>
        <v>1</v>
      </c>
      <c r="FO323" s="110">
        <f t="shared" ca="1" si="664"/>
        <v>1</v>
      </c>
      <c r="FP323" s="110">
        <f t="shared" ca="1" si="664"/>
        <v>1</v>
      </c>
      <c r="FQ323" s="110">
        <f t="shared" ca="1" si="664"/>
        <v>1</v>
      </c>
      <c r="FR323" s="110">
        <f t="shared" ca="1" si="664"/>
        <v>0</v>
      </c>
      <c r="FS323" s="110">
        <f t="shared" ca="1" si="664"/>
        <v>0</v>
      </c>
      <c r="FT323" s="110">
        <f t="shared" ca="1" si="664"/>
        <v>0</v>
      </c>
      <c r="FU323" s="110">
        <f t="shared" ca="1" si="665"/>
        <v>0</v>
      </c>
      <c r="FV323" s="110">
        <f t="shared" ca="1" si="665"/>
        <v>0</v>
      </c>
      <c r="FW323" s="110">
        <f t="shared" ca="1" si="665"/>
        <v>0</v>
      </c>
      <c r="FX323" s="110">
        <f t="shared" ca="1" si="665"/>
        <v>0</v>
      </c>
      <c r="FY323" s="110">
        <f t="shared" ca="1" si="665"/>
        <v>0</v>
      </c>
      <c r="FZ323" s="110">
        <f t="shared" ca="1" si="665"/>
        <v>0</v>
      </c>
      <c r="GA323" s="110">
        <f t="shared" ca="1" si="665"/>
        <v>0</v>
      </c>
      <c r="GB323" s="110">
        <f t="shared" ca="1" si="665"/>
        <v>0</v>
      </c>
      <c r="GC323" s="110">
        <f t="shared" ca="1" si="665"/>
        <v>0</v>
      </c>
      <c r="GD323" s="110">
        <f t="shared" ca="1" si="665"/>
        <v>0</v>
      </c>
      <c r="GE323" s="115">
        <f t="shared" ca="1" si="665"/>
        <v>0</v>
      </c>
      <c r="GG323" s="114">
        <v>1</v>
      </c>
      <c r="GH323" s="110">
        <f t="shared" ref="GH323:HK323" ca="1" si="687">IF(AND($A323&gt;0,$B323&gt;0),IF(OR((GH$61*EXP($D323-$B323*GH$61)-GH$61)&gt;$AE$2*$H323,GG323=0),0,1),"")</f>
        <v>1</v>
      </c>
      <c r="GI323" s="110">
        <f t="shared" ca="1" si="687"/>
        <v>1</v>
      </c>
      <c r="GJ323" s="110">
        <f t="shared" ca="1" si="687"/>
        <v>1</v>
      </c>
      <c r="GK323" s="110">
        <f t="shared" ca="1" si="687"/>
        <v>1</v>
      </c>
      <c r="GL323" s="110">
        <f t="shared" ca="1" si="687"/>
        <v>1</v>
      </c>
      <c r="GM323" s="110">
        <f t="shared" ca="1" si="687"/>
        <v>1</v>
      </c>
      <c r="GN323" s="110">
        <f t="shared" ca="1" si="687"/>
        <v>1</v>
      </c>
      <c r="GO323" s="110">
        <f t="shared" ca="1" si="687"/>
        <v>0</v>
      </c>
      <c r="GP323" s="110">
        <f t="shared" ca="1" si="687"/>
        <v>0</v>
      </c>
      <c r="GQ323" s="110">
        <f t="shared" ca="1" si="687"/>
        <v>0</v>
      </c>
      <c r="GR323" s="110">
        <f t="shared" ca="1" si="687"/>
        <v>0</v>
      </c>
      <c r="GS323" s="110">
        <f t="shared" ca="1" si="687"/>
        <v>0</v>
      </c>
      <c r="GT323" s="110">
        <f t="shared" ca="1" si="687"/>
        <v>0</v>
      </c>
      <c r="GU323" s="110">
        <f t="shared" ca="1" si="687"/>
        <v>0</v>
      </c>
      <c r="GV323" s="110">
        <f t="shared" ca="1" si="687"/>
        <v>0</v>
      </c>
      <c r="GW323" s="110">
        <f t="shared" ca="1" si="687"/>
        <v>0</v>
      </c>
      <c r="GX323" s="110">
        <f t="shared" ca="1" si="687"/>
        <v>0</v>
      </c>
      <c r="GY323" s="110">
        <f t="shared" ca="1" si="687"/>
        <v>0</v>
      </c>
      <c r="GZ323" s="110">
        <f t="shared" ca="1" si="687"/>
        <v>0</v>
      </c>
      <c r="HA323" s="110">
        <f t="shared" ca="1" si="687"/>
        <v>0</v>
      </c>
      <c r="HB323" s="110">
        <f t="shared" ca="1" si="687"/>
        <v>0</v>
      </c>
      <c r="HC323" s="110">
        <f t="shared" ca="1" si="687"/>
        <v>0</v>
      </c>
      <c r="HD323" s="110">
        <f t="shared" ca="1" si="687"/>
        <v>0</v>
      </c>
      <c r="HE323" s="110">
        <f t="shared" ca="1" si="687"/>
        <v>0</v>
      </c>
      <c r="HF323" s="110">
        <f t="shared" ca="1" si="687"/>
        <v>0</v>
      </c>
      <c r="HG323" s="110">
        <f t="shared" ca="1" si="687"/>
        <v>0</v>
      </c>
      <c r="HH323" s="110">
        <f t="shared" ca="1" si="687"/>
        <v>0</v>
      </c>
      <c r="HI323" s="110">
        <f t="shared" ca="1" si="687"/>
        <v>0</v>
      </c>
      <c r="HJ323" s="110">
        <f t="shared" ca="1" si="687"/>
        <v>0</v>
      </c>
      <c r="HK323" s="115">
        <f t="shared" ca="1" si="687"/>
        <v>0</v>
      </c>
    </row>
    <row r="324" spans="1:219" x14ac:dyDescent="0.25">
      <c r="A324" s="176">
        <f t="shared" ca="1" si="674"/>
        <v>1.4854449946777315</v>
      </c>
      <c r="B324" s="164">
        <f t="shared" ca="1" si="675"/>
        <v>0.1015858195395385</v>
      </c>
      <c r="C324" s="106">
        <f t="shared" ca="1" si="676"/>
        <v>0.60938331210459074</v>
      </c>
      <c r="D324" s="108">
        <f t="shared" ca="1" si="677"/>
        <v>1.6711190052135121</v>
      </c>
      <c r="E324" s="109">
        <f t="shared" ca="1" si="678"/>
        <v>16.450317699736537</v>
      </c>
      <c r="F324" s="109">
        <f t="shared" ca="1" si="679"/>
        <v>6.3008281513801716</v>
      </c>
      <c r="G324" s="109">
        <f t="shared" ca="1" si="680"/>
        <v>17.667473453775553</v>
      </c>
      <c r="H324" s="109">
        <f t="shared" ca="1" si="681"/>
        <v>11.366645302395382</v>
      </c>
      <c r="I324" s="177"/>
      <c r="J324" s="30" t="s">
        <v>312</v>
      </c>
      <c r="K324" s="89">
        <f t="shared" ca="1" si="658"/>
        <v>1.1628631778867338</v>
      </c>
      <c r="L324" s="89">
        <f t="shared" ca="1" si="658"/>
        <v>-0.44623785415300243</v>
      </c>
      <c r="M324" s="89">
        <f t="shared" ca="1" si="658"/>
        <v>-0.21005970810345143</v>
      </c>
      <c r="N324" s="89">
        <f t="shared" ca="1" si="658"/>
        <v>1.4105767449530626E-2</v>
      </c>
      <c r="O324" s="89">
        <f t="shared" ca="1" si="658"/>
        <v>-1.4331148233707331</v>
      </c>
      <c r="P324" s="89">
        <f t="shared" ca="1" si="658"/>
        <v>-9.3840171590928279E-2</v>
      </c>
      <c r="Q324" s="89">
        <f t="shared" ca="1" si="658"/>
        <v>-9.3840171590928279E-2</v>
      </c>
      <c r="R324" s="89">
        <f t="shared" ca="1" si="658"/>
        <v>-0.44623785415300243</v>
      </c>
      <c r="S324" s="89">
        <f t="shared" ca="1" si="658"/>
        <v>-0.22096981093654566</v>
      </c>
      <c r="T324" s="89">
        <f t="shared" ca="1" si="658"/>
        <v>3.6539036893229848E-2</v>
      </c>
      <c r="U324" s="89">
        <f t="shared" ca="1" si="659"/>
        <v>5.4419538639000731E-2</v>
      </c>
      <c r="V324" s="89">
        <f t="shared" ca="1" si="659"/>
        <v>-2.3856124570488357E-2</v>
      </c>
      <c r="W324" s="89">
        <f t="shared" ca="1" si="659"/>
        <v>-0.21005970810345143</v>
      </c>
      <c r="X324" s="89">
        <f t="shared" ca="1" si="659"/>
        <v>-0.30649199665355353</v>
      </c>
      <c r="Y324" s="89">
        <f t="shared" ca="1" si="659"/>
        <v>0.3096998313943522</v>
      </c>
      <c r="Z324" s="89">
        <f t="shared" ca="1" si="659"/>
        <v>-0.30700255599325066</v>
      </c>
      <c r="AA324" s="89">
        <f t="shared" ca="1" si="659"/>
        <v>-0.31999883307611282</v>
      </c>
      <c r="AB324" s="89">
        <f t="shared" ca="1" si="659"/>
        <v>-0.30700255599325066</v>
      </c>
      <c r="AC324" s="89">
        <f t="shared" ca="1" si="659"/>
        <v>-0.22096981093654566</v>
      </c>
      <c r="AD324" s="89">
        <f t="shared" ca="1" si="659"/>
        <v>-1.3483164959119551</v>
      </c>
      <c r="AE324" s="89">
        <f t="shared" ca="1" si="660"/>
        <v>-0.21005970810345143</v>
      </c>
      <c r="AF324" s="89">
        <f t="shared" ca="1" si="660"/>
        <v>9.8583260592283506E-2</v>
      </c>
      <c r="AG324" s="89">
        <f t="shared" ca="1" si="660"/>
        <v>-1.3483164959119551</v>
      </c>
      <c r="AH324" s="89">
        <f t="shared" ca="1" si="660"/>
        <v>-1.0097454203712564</v>
      </c>
      <c r="AI324" s="89">
        <f t="shared" ca="1" si="660"/>
        <v>-9.3840171590928279E-2</v>
      </c>
      <c r="AJ324" s="89">
        <f t="shared" ca="1" si="660"/>
        <v>-1.4331148233707331</v>
      </c>
      <c r="AK324" s="89">
        <f t="shared" ca="1" si="660"/>
        <v>9.8583260592283506E-2</v>
      </c>
      <c r="AL324" s="89">
        <f t="shared" ca="1" si="660"/>
        <v>-2.3856124570488357E-2</v>
      </c>
      <c r="AM324" s="89">
        <f t="shared" ca="1" si="660"/>
        <v>1.4105767449530626E-2</v>
      </c>
      <c r="AN324" s="89">
        <f t="shared" ca="1" si="660"/>
        <v>1.4105767449530626E-2</v>
      </c>
      <c r="AO324" s="89">
        <f t="shared" ca="1" si="661"/>
        <v>0.41148501321826991</v>
      </c>
      <c r="AP324" s="89">
        <f t="shared" ca="1" si="661"/>
        <v>-0.21005970810345143</v>
      </c>
      <c r="AQ324" s="89">
        <f t="shared" ca="1" si="661"/>
        <v>-0.30649199665355353</v>
      </c>
      <c r="AR324" s="89">
        <f t="shared" ca="1" si="661"/>
        <v>0.82443786118685636</v>
      </c>
      <c r="AS324" s="89">
        <f t="shared" ca="1" si="661"/>
        <v>0.89371861765175975</v>
      </c>
      <c r="AT324" s="89">
        <f t="shared" ca="1" si="661"/>
        <v>0.74160465676181864</v>
      </c>
      <c r="AU324" s="89">
        <f t="shared" ca="1" si="661"/>
        <v>3.6539036893229848E-2</v>
      </c>
      <c r="AV324" s="89">
        <f t="shared" ca="1" si="661"/>
        <v>0.13695300672662025</v>
      </c>
      <c r="AW324" s="89">
        <f t="shared" ca="1" si="661"/>
        <v>1.1628631778867338</v>
      </c>
      <c r="AX324" s="89" t="str">
        <f t="shared" ca="1" si="661"/>
        <v/>
      </c>
      <c r="AY324" s="89" t="str">
        <f t="shared" ca="1" si="662"/>
        <v/>
      </c>
      <c r="AZ324" s="89" t="str">
        <f t="shared" ca="1" si="662"/>
        <v/>
      </c>
      <c r="BA324" s="89" t="str">
        <f t="shared" ca="1" si="662"/>
        <v/>
      </c>
      <c r="BB324" s="89" t="str">
        <f t="shared" ca="1" si="662"/>
        <v/>
      </c>
      <c r="BC324" s="89" t="str">
        <f t="shared" ca="1" si="662"/>
        <v/>
      </c>
      <c r="BD324" s="89" t="str">
        <f t="shared" ca="1" si="662"/>
        <v/>
      </c>
      <c r="BE324" s="89" t="str">
        <f t="shared" ca="1" si="662"/>
        <v/>
      </c>
      <c r="BF324" s="89" t="str">
        <f t="shared" ca="1" si="662"/>
        <v/>
      </c>
      <c r="BG324" s="89" t="str">
        <f t="shared" ca="1" si="662"/>
        <v/>
      </c>
      <c r="BH324" s="89" t="str">
        <f t="shared" ca="1" si="662"/>
        <v/>
      </c>
      <c r="BJ324" s="132">
        <f t="shared" ca="1" si="670"/>
        <v>2.1763318285209863</v>
      </c>
      <c r="BK324" s="89">
        <f t="shared" ca="1" si="670"/>
        <v>0.53783740917417489</v>
      </c>
      <c r="BL324" s="89">
        <f t="shared" ca="1" si="670"/>
        <v>0.79409579708724909</v>
      </c>
      <c r="BM324" s="89">
        <f t="shared" ca="1" si="670"/>
        <v>0.6695252365501676</v>
      </c>
      <c r="BN324" s="89">
        <f t="shared" ca="1" si="670"/>
        <v>-0.35817155361457176</v>
      </c>
      <c r="BO324" s="89">
        <f t="shared" ca="1" si="670"/>
        <v>0.75940308144189694</v>
      </c>
      <c r="BP324" s="89">
        <f t="shared" ca="1" si="670"/>
        <v>0.91160424149238195</v>
      </c>
      <c r="BQ324" s="89">
        <f t="shared" ca="1" si="670"/>
        <v>0.42430348590198108</v>
      </c>
      <c r="BR324" s="89">
        <f t="shared" ca="1" si="670"/>
        <v>0.54693044937768942</v>
      </c>
      <c r="BS324" s="89">
        <f t="shared" ca="1" si="670"/>
        <v>0.64295642849129675</v>
      </c>
      <c r="BT324" s="89">
        <f t="shared" ca="1" si="670"/>
        <v>0.79474188556806835</v>
      </c>
      <c r="BU324" s="89">
        <f t="shared" ca="1" si="629"/>
        <v>0.69983616686612737</v>
      </c>
      <c r="BV324" s="89">
        <f t="shared" ca="1" si="629"/>
        <v>0.13334188145756443</v>
      </c>
      <c r="BW324" s="89">
        <f t="shared" ca="1" si="629"/>
        <v>0.12659086097190941</v>
      </c>
      <c r="BX324" s="89">
        <f t="shared" ca="1" si="629"/>
        <v>1.2524907461856833</v>
      </c>
      <c r="BY324" s="89">
        <f t="shared" ca="1" si="629"/>
        <v>0.90605033813382752</v>
      </c>
      <c r="BZ324" s="89">
        <f t="shared" ca="1" si="562"/>
        <v>0.6963777195109786</v>
      </c>
      <c r="CA324" s="89">
        <f t="shared" ca="1" si="562"/>
        <v>0.87638187902040288</v>
      </c>
      <c r="CB324" s="89">
        <f t="shared" ca="1" si="562"/>
        <v>6.8407675857402372E-2</v>
      </c>
      <c r="CC324" s="89">
        <f t="shared" ca="1" si="562"/>
        <v>-0.42041875463583978</v>
      </c>
      <c r="CD324" s="89">
        <f t="shared" ca="1" si="562"/>
        <v>0.78929382926783109</v>
      </c>
      <c r="CE324" s="89">
        <f t="shared" ca="1" si="562"/>
        <v>0.74630071911513085</v>
      </c>
      <c r="CF324" s="89">
        <f t="shared" ca="1" si="562"/>
        <v>-1.6191581091241347</v>
      </c>
      <c r="CG324" s="89">
        <f t="shared" ca="1" si="562"/>
        <v>-0.28740491038298743</v>
      </c>
      <c r="CH324" s="89">
        <f t="shared" ca="1" si="627"/>
        <v>0.82185224067773055</v>
      </c>
      <c r="CI324" s="89">
        <f t="shared" ca="1" si="627"/>
        <v>-2.0976627834139077</v>
      </c>
      <c r="CJ324" s="89">
        <f t="shared" ca="1" si="647"/>
        <v>-0.37695893171082473</v>
      </c>
      <c r="CK324" s="89">
        <f t="shared" ca="1" si="647"/>
        <v>-0.28178508127316937</v>
      </c>
      <c r="CL324" s="89">
        <f t="shared" ca="1" si="647"/>
        <v>0.36185349155087065</v>
      </c>
      <c r="CM324" s="89">
        <f t="shared" ca="1" si="647"/>
        <v>1.0453754935518378</v>
      </c>
      <c r="CN324" s="89">
        <f t="shared" ca="1" si="647"/>
        <v>1.3943263830141075</v>
      </c>
      <c r="CO324" s="89">
        <f t="shared" ca="1" si="647"/>
        <v>0.67554770774502482</v>
      </c>
      <c r="CP324" s="89">
        <f t="shared" ca="1" si="647"/>
        <v>0.65845398734062366</v>
      </c>
      <c r="CQ324" s="89">
        <f t="shared" ca="1" si="647"/>
        <v>1.5691849346009197</v>
      </c>
      <c r="CR324" s="5">
        <f t="shared" ca="1" si="647"/>
        <v>2.0427112176772422</v>
      </c>
      <c r="CS324" s="5">
        <f t="shared" ca="1" si="647"/>
        <v>1.8375319757452235</v>
      </c>
      <c r="CT324" s="5">
        <f t="shared" ca="1" si="647"/>
        <v>1.2184066473747268</v>
      </c>
      <c r="CU324" s="5">
        <f t="shared" ca="1" si="647"/>
        <v>0.94940704047502855</v>
      </c>
      <c r="CV324" s="5">
        <f t="shared" ca="1" si="647"/>
        <v>1.3614040950295663</v>
      </c>
      <c r="CW324" s="5" t="str">
        <f t="shared" si="647"/>
        <v/>
      </c>
      <c r="CX324" s="5" t="str">
        <f t="shared" si="647"/>
        <v/>
      </c>
      <c r="CY324" s="5" t="str">
        <f t="shared" si="685"/>
        <v/>
      </c>
      <c r="CZ324" s="5" t="str">
        <f t="shared" si="685"/>
        <v/>
      </c>
      <c r="DA324" s="5" t="str">
        <f t="shared" si="685"/>
        <v/>
      </c>
      <c r="DB324" s="5" t="str">
        <f t="shared" si="685"/>
        <v/>
      </c>
      <c r="DC324" s="5" t="str">
        <f t="shared" si="682"/>
        <v/>
      </c>
      <c r="DD324" s="5" t="str">
        <f t="shared" si="682"/>
        <v/>
      </c>
      <c r="DE324" s="5" t="str">
        <f t="shared" si="682"/>
        <v/>
      </c>
      <c r="DF324" s="5" t="str">
        <f t="shared" si="682"/>
        <v/>
      </c>
      <c r="DG324" s="133" t="str">
        <f t="shared" si="682"/>
        <v/>
      </c>
      <c r="DI324" s="144">
        <f t="shared" ca="1" si="648"/>
        <v>0</v>
      </c>
      <c r="DJ324" s="139">
        <f t="shared" ca="1" si="648"/>
        <v>0</v>
      </c>
      <c r="DK324" s="139">
        <f t="shared" ca="1" si="648"/>
        <v>0</v>
      </c>
      <c r="DL324" s="139">
        <f t="shared" ca="1" si="648"/>
        <v>0</v>
      </c>
      <c r="DM324" s="139">
        <f t="shared" ca="1" si="648"/>
        <v>0</v>
      </c>
      <c r="DN324" s="139">
        <f t="shared" ca="1" si="648"/>
        <v>0</v>
      </c>
      <c r="DO324" s="139">
        <f t="shared" ca="1" si="648"/>
        <v>0</v>
      </c>
      <c r="DP324" s="139">
        <f t="shared" ca="1" si="648"/>
        <v>0</v>
      </c>
      <c r="DQ324" s="139">
        <f t="shared" ca="1" si="648"/>
        <v>0</v>
      </c>
      <c r="DR324" s="139">
        <f t="shared" ca="1" si="648"/>
        <v>0</v>
      </c>
      <c r="DS324" s="139">
        <f t="shared" ca="1" si="656"/>
        <v>0</v>
      </c>
      <c r="DT324" s="139">
        <f t="shared" ca="1" si="656"/>
        <v>0</v>
      </c>
      <c r="DU324" s="139">
        <f t="shared" ca="1" si="656"/>
        <v>0</v>
      </c>
      <c r="DV324" s="139">
        <f t="shared" ca="1" si="656"/>
        <v>0</v>
      </c>
      <c r="DW324" s="139">
        <f t="shared" ca="1" si="656"/>
        <v>0</v>
      </c>
      <c r="DX324" s="139">
        <f t="shared" ca="1" si="656"/>
        <v>0</v>
      </c>
      <c r="DY324" s="139">
        <f t="shared" ca="1" si="656"/>
        <v>0</v>
      </c>
      <c r="DZ324" s="139">
        <f t="shared" ca="1" si="656"/>
        <v>0</v>
      </c>
      <c r="EA324" s="139">
        <f t="shared" ca="1" si="656"/>
        <v>0</v>
      </c>
      <c r="EB324" s="139">
        <f t="shared" ca="1" si="656"/>
        <v>0</v>
      </c>
      <c r="EC324" s="145">
        <f t="shared" ca="1" si="656"/>
        <v>0</v>
      </c>
      <c r="EE324" s="114">
        <f t="shared" ca="1" si="683"/>
        <v>0</v>
      </c>
      <c r="EF324" s="110">
        <f t="shared" ca="1" si="683"/>
        <v>3.8044049051785196</v>
      </c>
      <c r="EG324" s="110">
        <f t="shared" ca="1" si="683"/>
        <v>6.6806338195718595</v>
      </c>
      <c r="EH324" s="110">
        <f t="shared" ca="1" si="683"/>
        <v>8.7631743675902971</v>
      </c>
      <c r="EI324" s="110">
        <f t="shared" ca="1" si="683"/>
        <v>10.169192821468481</v>
      </c>
      <c r="EJ324" s="110">
        <f t="shared" ca="1" si="683"/>
        <v>11.000625575591421</v>
      </c>
      <c r="EK324" s="110">
        <f t="shared" ca="1" si="683"/>
        <v>11.346028186268079</v>
      </c>
      <c r="EL324" s="110">
        <f t="shared" ca="1" si="683"/>
        <v>11.282209298295207</v>
      </c>
      <c r="EM324" s="110">
        <f t="shared" ca="1" si="683"/>
        <v>10.875673763491907</v>
      </c>
      <c r="EN324" s="110">
        <f t="shared" ca="1" si="683"/>
        <v>10.183896567991841</v>
      </c>
      <c r="EO324" s="110">
        <f t="shared" ca="1" si="683"/>
        <v>9.2564467892767297</v>
      </c>
      <c r="EP324" s="110">
        <f t="shared" ca="1" si="683"/>
        <v>8.1359786692798934</v>
      </c>
      <c r="EQ324" s="110">
        <f t="shared" ca="1" si="683"/>
        <v>6.8591049882853028</v>
      </c>
      <c r="ER324" s="110">
        <f t="shared" ca="1" si="683"/>
        <v>5.4571662306901594</v>
      </c>
      <c r="ES324" s="110">
        <f t="shared" ca="1" si="683"/>
        <v>3.9569075255573232</v>
      </c>
      <c r="ET324" s="110">
        <f t="shared" ca="1" si="683"/>
        <v>2.381074002221002</v>
      </c>
      <c r="EU324" s="110">
        <f t="shared" ca="1" si="672"/>
        <v>0.74893400612795347</v>
      </c>
      <c r="EV324" s="110">
        <f t="shared" ca="1" si="672"/>
        <v>-0.92326144338658622</v>
      </c>
      <c r="EW324" s="110">
        <f t="shared" ca="1" si="672"/>
        <v>-2.6218755178463908</v>
      </c>
      <c r="EX324" s="110">
        <f t="shared" ca="1" si="672"/>
        <v>-4.3355321729385174</v>
      </c>
      <c r="EY324" s="115">
        <f t="shared" ca="1" si="672"/>
        <v>-6.0548066247766705</v>
      </c>
      <c r="FA324" s="114">
        <f t="shared" ca="1" si="663"/>
        <v>0</v>
      </c>
      <c r="FB324" s="110">
        <f t="shared" ca="1" si="663"/>
        <v>0</v>
      </c>
      <c r="FC324" s="110">
        <f t="shared" ca="1" si="663"/>
        <v>0</v>
      </c>
      <c r="FD324" s="110">
        <f t="shared" ca="1" si="663"/>
        <v>0</v>
      </c>
      <c r="FE324" s="110">
        <f t="shared" ca="1" si="663"/>
        <v>0</v>
      </c>
      <c r="FF324" s="110">
        <f t="shared" ca="1" si="663"/>
        <v>0</v>
      </c>
      <c r="FG324" s="110">
        <f t="shared" ca="1" si="663"/>
        <v>0</v>
      </c>
      <c r="FH324" s="110">
        <f t="shared" ca="1" si="663"/>
        <v>1</v>
      </c>
      <c r="FI324" s="110">
        <f t="shared" ca="1" si="663"/>
        <v>1</v>
      </c>
      <c r="FJ324" s="110">
        <f t="shared" ca="1" si="663"/>
        <v>1</v>
      </c>
      <c r="FK324" s="110">
        <f t="shared" ca="1" si="664"/>
        <v>1</v>
      </c>
      <c r="FL324" s="110">
        <f t="shared" ca="1" si="664"/>
        <v>1</v>
      </c>
      <c r="FM324" s="110">
        <f t="shared" ca="1" si="664"/>
        <v>1</v>
      </c>
      <c r="FN324" s="110">
        <f t="shared" ca="1" si="664"/>
        <v>1</v>
      </c>
      <c r="FO324" s="110">
        <f t="shared" ca="1" si="664"/>
        <v>0</v>
      </c>
      <c r="FP324" s="110">
        <f t="shared" ca="1" si="664"/>
        <v>0</v>
      </c>
      <c r="FQ324" s="110">
        <f t="shared" ca="1" si="664"/>
        <v>0</v>
      </c>
      <c r="FR324" s="110">
        <f t="shared" ca="1" si="664"/>
        <v>0</v>
      </c>
      <c r="FS324" s="110">
        <f t="shared" ca="1" si="664"/>
        <v>0</v>
      </c>
      <c r="FT324" s="110">
        <f t="shared" ca="1" si="664"/>
        <v>0</v>
      </c>
      <c r="FU324" s="110">
        <f t="shared" ca="1" si="665"/>
        <v>0</v>
      </c>
      <c r="FV324" s="110">
        <f t="shared" ca="1" si="665"/>
        <v>0</v>
      </c>
      <c r="FW324" s="110">
        <f t="shared" ca="1" si="665"/>
        <v>0</v>
      </c>
      <c r="FX324" s="110">
        <f t="shared" ca="1" si="665"/>
        <v>0</v>
      </c>
      <c r="FY324" s="110">
        <f t="shared" ca="1" si="665"/>
        <v>0</v>
      </c>
      <c r="FZ324" s="110">
        <f t="shared" ca="1" si="665"/>
        <v>0</v>
      </c>
      <c r="GA324" s="110">
        <f t="shared" ca="1" si="665"/>
        <v>0</v>
      </c>
      <c r="GB324" s="110">
        <f t="shared" ca="1" si="665"/>
        <v>0</v>
      </c>
      <c r="GC324" s="110">
        <f t="shared" ca="1" si="665"/>
        <v>0</v>
      </c>
      <c r="GD324" s="110">
        <f t="shared" ca="1" si="665"/>
        <v>0</v>
      </c>
      <c r="GE324" s="115">
        <f t="shared" ca="1" si="665"/>
        <v>0</v>
      </c>
      <c r="GG324" s="114">
        <v>1</v>
      </c>
      <c r="GH324" s="110">
        <f t="shared" ref="GH324:HK324" ca="1" si="688">IF(AND($A324&gt;0,$B324&gt;0),IF(OR((GH$61*EXP($D324-$B324*GH$61)-GH$61)&gt;$AE$2*$H324,GG324=0),0,1),"")</f>
        <v>1</v>
      </c>
      <c r="GI324" s="110">
        <f t="shared" ca="1" si="688"/>
        <v>1</v>
      </c>
      <c r="GJ324" s="110">
        <f t="shared" ca="1" si="688"/>
        <v>1</v>
      </c>
      <c r="GK324" s="110">
        <f t="shared" ca="1" si="688"/>
        <v>1</v>
      </c>
      <c r="GL324" s="110">
        <f t="shared" ca="1" si="688"/>
        <v>1</v>
      </c>
      <c r="GM324" s="110">
        <f t="shared" ca="1" si="688"/>
        <v>1</v>
      </c>
      <c r="GN324" s="110">
        <f t="shared" ca="1" si="688"/>
        <v>0</v>
      </c>
      <c r="GO324" s="110">
        <f t="shared" ca="1" si="688"/>
        <v>0</v>
      </c>
      <c r="GP324" s="110">
        <f t="shared" ca="1" si="688"/>
        <v>0</v>
      </c>
      <c r="GQ324" s="110">
        <f t="shared" ca="1" si="688"/>
        <v>0</v>
      </c>
      <c r="GR324" s="110">
        <f t="shared" ca="1" si="688"/>
        <v>0</v>
      </c>
      <c r="GS324" s="110">
        <f t="shared" ca="1" si="688"/>
        <v>0</v>
      </c>
      <c r="GT324" s="110">
        <f t="shared" ca="1" si="688"/>
        <v>0</v>
      </c>
      <c r="GU324" s="110">
        <f t="shared" ca="1" si="688"/>
        <v>0</v>
      </c>
      <c r="GV324" s="110">
        <f t="shared" ca="1" si="688"/>
        <v>0</v>
      </c>
      <c r="GW324" s="110">
        <f t="shared" ca="1" si="688"/>
        <v>0</v>
      </c>
      <c r="GX324" s="110">
        <f t="shared" ca="1" si="688"/>
        <v>0</v>
      </c>
      <c r="GY324" s="110">
        <f t="shared" ca="1" si="688"/>
        <v>0</v>
      </c>
      <c r="GZ324" s="110">
        <f t="shared" ca="1" si="688"/>
        <v>0</v>
      </c>
      <c r="HA324" s="110">
        <f t="shared" ca="1" si="688"/>
        <v>0</v>
      </c>
      <c r="HB324" s="110">
        <f t="shared" ca="1" si="688"/>
        <v>0</v>
      </c>
      <c r="HC324" s="110">
        <f t="shared" ca="1" si="688"/>
        <v>0</v>
      </c>
      <c r="HD324" s="110">
        <f t="shared" ca="1" si="688"/>
        <v>0</v>
      </c>
      <c r="HE324" s="110">
        <f t="shared" ca="1" si="688"/>
        <v>0</v>
      </c>
      <c r="HF324" s="110">
        <f t="shared" ca="1" si="688"/>
        <v>0</v>
      </c>
      <c r="HG324" s="110">
        <f t="shared" ca="1" si="688"/>
        <v>0</v>
      </c>
      <c r="HH324" s="110">
        <f t="shared" ca="1" si="688"/>
        <v>0</v>
      </c>
      <c r="HI324" s="110">
        <f t="shared" ca="1" si="688"/>
        <v>0</v>
      </c>
      <c r="HJ324" s="110">
        <f t="shared" ca="1" si="688"/>
        <v>0</v>
      </c>
      <c r="HK324" s="115">
        <f t="shared" ca="1" si="688"/>
        <v>0</v>
      </c>
    </row>
    <row r="325" spans="1:219" x14ac:dyDescent="0.25">
      <c r="A325" s="176">
        <f t="shared" ca="1" si="674"/>
        <v>1.3139682081849746</v>
      </c>
      <c r="B325" s="164">
        <f t="shared" ca="1" si="675"/>
        <v>8.1292587217977302E-2</v>
      </c>
      <c r="C325" s="106">
        <f t="shared" ca="1" si="676"/>
        <v>0.58662190268306602</v>
      </c>
      <c r="D325" s="108">
        <f t="shared" ca="1" si="677"/>
        <v>1.4860308365387249</v>
      </c>
      <c r="E325" s="109">
        <f t="shared" ca="1" si="678"/>
        <v>18.280028811902536</v>
      </c>
      <c r="F325" s="109">
        <f t="shared" ca="1" si="679"/>
        <v>7.2384863504400219</v>
      </c>
      <c r="G325" s="109">
        <f t="shared" ca="1" si="680"/>
        <v>17.761046679617696</v>
      </c>
      <c r="H325" s="109">
        <f t="shared" ca="1" si="681"/>
        <v>10.522560329177674</v>
      </c>
      <c r="I325" s="177"/>
      <c r="J325" s="30" t="s">
        <v>313</v>
      </c>
      <c r="K325" s="89">
        <f t="shared" ref="K325:T334" ca="1" si="689">IF(K$61&gt;0,INDEX($K$64:$BH$64,INT($K$1*RAND())+1),"")</f>
        <v>-9.3840171590928279E-2</v>
      </c>
      <c r="L325" s="89">
        <f t="shared" ca="1" si="689"/>
        <v>6.3830203882474623E-2</v>
      </c>
      <c r="M325" s="89">
        <f t="shared" ca="1" si="689"/>
        <v>0.82443786118685636</v>
      </c>
      <c r="N325" s="89">
        <f t="shared" ca="1" si="689"/>
        <v>-9.3840171590928279E-2</v>
      </c>
      <c r="O325" s="89">
        <f t="shared" ca="1" si="689"/>
        <v>0.82443786118685636</v>
      </c>
      <c r="P325" s="89">
        <f t="shared" ca="1" si="689"/>
        <v>-0.30649199665355353</v>
      </c>
      <c r="Q325" s="89">
        <f t="shared" ca="1" si="689"/>
        <v>-1.4331148233707331</v>
      </c>
      <c r="R325" s="89">
        <f t="shared" ca="1" si="689"/>
        <v>-0.41558093709150801</v>
      </c>
      <c r="S325" s="89">
        <f t="shared" ca="1" si="689"/>
        <v>0.31960967874145596</v>
      </c>
      <c r="T325" s="89">
        <f t="shared" ca="1" si="689"/>
        <v>-0.41184718490169098</v>
      </c>
      <c r="U325" s="89">
        <f t="shared" ref="U325:AD334" ca="1" si="690">IF(U$61&gt;0,INDEX($K$64:$BH$64,INT($K$1*RAND())+1),"")</f>
        <v>1.1628631778867338</v>
      </c>
      <c r="V325" s="89">
        <f t="shared" ca="1" si="690"/>
        <v>0.31960967874145596</v>
      </c>
      <c r="W325" s="89">
        <f t="shared" ca="1" si="690"/>
        <v>0.3096998313943522</v>
      </c>
      <c r="X325" s="89">
        <f t="shared" ca="1" si="690"/>
        <v>-0.31999883307611282</v>
      </c>
      <c r="Y325" s="89">
        <f t="shared" ca="1" si="690"/>
        <v>6.3830203882474623E-2</v>
      </c>
      <c r="Z325" s="89">
        <f t="shared" ca="1" si="690"/>
        <v>-1.0649490381436091</v>
      </c>
      <c r="AA325" s="89">
        <f t="shared" ca="1" si="690"/>
        <v>0.2685645797022288</v>
      </c>
      <c r="AB325" s="89">
        <f t="shared" ca="1" si="690"/>
        <v>0.21206368060581204</v>
      </c>
      <c r="AC325" s="89">
        <f t="shared" ca="1" si="690"/>
        <v>-0.81775242806075465</v>
      </c>
      <c r="AD325" s="89">
        <f t="shared" ca="1" si="690"/>
        <v>1.4105767449530626E-2</v>
      </c>
      <c r="AE325" s="89">
        <f t="shared" ref="AE325:AN334" ca="1" si="691">IF(AE$61&gt;0,INDEX($K$64:$BH$64,INT($K$1*RAND())+1),"")</f>
        <v>5.4419538639000731E-2</v>
      </c>
      <c r="AF325" s="89">
        <f t="shared" ca="1" si="691"/>
        <v>5.4419538639000731E-2</v>
      </c>
      <c r="AG325" s="89">
        <f t="shared" ca="1" si="691"/>
        <v>0.10667228108213433</v>
      </c>
      <c r="AH325" s="89">
        <f t="shared" ca="1" si="691"/>
        <v>6.3830203882474623E-2</v>
      </c>
      <c r="AI325" s="89">
        <f t="shared" ca="1" si="691"/>
        <v>0.21206368060581204</v>
      </c>
      <c r="AJ325" s="89">
        <f t="shared" ca="1" si="691"/>
        <v>-1.0097454203712564</v>
      </c>
      <c r="AK325" s="89">
        <f t="shared" ca="1" si="691"/>
        <v>0.74370258632857644</v>
      </c>
      <c r="AL325" s="89">
        <f t="shared" ca="1" si="691"/>
        <v>-0.41184718490169098</v>
      </c>
      <c r="AM325" s="89">
        <f t="shared" ca="1" si="691"/>
        <v>-0.31999883307611282</v>
      </c>
      <c r="AN325" s="89">
        <f t="shared" ca="1" si="691"/>
        <v>-0.31999883307611282</v>
      </c>
      <c r="AO325" s="89">
        <f t="shared" ref="AO325:AX334" ca="1" si="692">IF(AO$61&gt;0,INDEX($K$64:$BH$64,INT($K$1*RAND())+1),"")</f>
        <v>2.8755171397204293E-2</v>
      </c>
      <c r="AP325" s="89">
        <f t="shared" ca="1" si="692"/>
        <v>-1.0649490381436091</v>
      </c>
      <c r="AQ325" s="89">
        <f t="shared" ca="1" si="692"/>
        <v>-1.0649490381436091</v>
      </c>
      <c r="AR325" s="89">
        <f t="shared" ca="1" si="692"/>
        <v>-0.30700255599325066</v>
      </c>
      <c r="AS325" s="89">
        <f t="shared" ca="1" si="692"/>
        <v>2.8755171397204293E-2</v>
      </c>
      <c r="AT325" s="89">
        <f t="shared" ca="1" si="692"/>
        <v>0.51560491500326755</v>
      </c>
      <c r="AU325" s="89">
        <f t="shared" ca="1" si="692"/>
        <v>-1.0097454203712564</v>
      </c>
      <c r="AV325" s="89">
        <f t="shared" ca="1" si="692"/>
        <v>3.6539036893229848E-2</v>
      </c>
      <c r="AW325" s="89">
        <f t="shared" ca="1" si="692"/>
        <v>-9.3840171590928279E-2</v>
      </c>
      <c r="AX325" s="89" t="str">
        <f t="shared" ca="1" si="692"/>
        <v/>
      </c>
      <c r="AY325" s="89" t="str">
        <f t="shared" ref="AY325:BH334" ca="1" si="693">IF(AY$61&gt;0,INDEX($K$64:$BH$64,INT($K$1*RAND())+1),"")</f>
        <v/>
      </c>
      <c r="AZ325" s="89" t="str">
        <f t="shared" ca="1" si="693"/>
        <v/>
      </c>
      <c r="BA325" s="89" t="str">
        <f t="shared" ca="1" si="693"/>
        <v/>
      </c>
      <c r="BB325" s="89" t="str">
        <f t="shared" ca="1" si="693"/>
        <v/>
      </c>
      <c r="BC325" s="89" t="str">
        <f t="shared" ca="1" si="693"/>
        <v/>
      </c>
      <c r="BD325" s="89" t="str">
        <f t="shared" ca="1" si="693"/>
        <v/>
      </c>
      <c r="BE325" s="89" t="str">
        <f t="shared" ca="1" si="693"/>
        <v/>
      </c>
      <c r="BF325" s="89" t="str">
        <f t="shared" ca="1" si="693"/>
        <v/>
      </c>
      <c r="BG325" s="89" t="str">
        <f t="shared" ca="1" si="693"/>
        <v/>
      </c>
      <c r="BH325" s="89" t="str">
        <f t="shared" ca="1" si="693"/>
        <v/>
      </c>
      <c r="BJ325" s="132">
        <f t="shared" ca="1" si="670"/>
        <v>0.91962847904332401</v>
      </c>
      <c r="BK325" s="89">
        <f t="shared" ca="1" si="670"/>
        <v>1.0479054672096519</v>
      </c>
      <c r="BL325" s="89">
        <f t="shared" ca="1" si="670"/>
        <v>1.8285933663775569</v>
      </c>
      <c r="BM325" s="89">
        <f t="shared" ca="1" si="670"/>
        <v>0.5615792975097087</v>
      </c>
      <c r="BN325" s="89">
        <f t="shared" ca="1" si="670"/>
        <v>1.8993811309430177</v>
      </c>
      <c r="BO325" s="89">
        <f t="shared" ca="1" si="670"/>
        <v>0.54675125637927169</v>
      </c>
      <c r="BP325" s="89">
        <f t="shared" ca="1" si="670"/>
        <v>-0.42767041028742292</v>
      </c>
      <c r="BQ325" s="89">
        <f t="shared" ca="1" si="670"/>
        <v>0.45496040296347551</v>
      </c>
      <c r="BR325" s="89">
        <f t="shared" ca="1" si="670"/>
        <v>1.087509939055691</v>
      </c>
      <c r="BS325" s="89">
        <f t="shared" ca="1" si="670"/>
        <v>0.19457020669637587</v>
      </c>
      <c r="BT325" s="89">
        <f t="shared" ca="1" si="670"/>
        <v>1.9031855248158014</v>
      </c>
      <c r="BU325" s="89">
        <f t="shared" ca="1" si="629"/>
        <v>1.0433019701780717</v>
      </c>
      <c r="BV325" s="89">
        <f t="shared" ca="1" si="629"/>
        <v>0.65310142095536805</v>
      </c>
      <c r="BW325" s="89">
        <f t="shared" ca="1" si="629"/>
        <v>0.11308402454935013</v>
      </c>
      <c r="BX325" s="89">
        <f t="shared" ca="1" si="629"/>
        <v>1.0066211186738059</v>
      </c>
      <c r="BY325" s="89">
        <f t="shared" ca="1" si="629"/>
        <v>0.14810385598346909</v>
      </c>
      <c r="BZ325" s="89">
        <f t="shared" ca="1" si="562"/>
        <v>1.2849411322893203</v>
      </c>
      <c r="CA325" s="89">
        <f t="shared" ca="1" si="562"/>
        <v>1.3954481156194656</v>
      </c>
      <c r="CB325" s="89">
        <f t="shared" ca="1" si="562"/>
        <v>-0.52837494126680662</v>
      </c>
      <c r="CC325" s="89">
        <f t="shared" ca="1" si="562"/>
        <v>0.94200350872564598</v>
      </c>
      <c r="CD325" s="89">
        <f t="shared" ca="1" si="562"/>
        <v>1.0537730760102832</v>
      </c>
      <c r="CE325" s="89">
        <f t="shared" ca="1" si="562"/>
        <v>0.70213699716184808</v>
      </c>
      <c r="CF325" s="89">
        <f t="shared" ca="1" si="562"/>
        <v>-0.16416933213004525</v>
      </c>
      <c r="CG325" s="89">
        <f t="shared" ca="1" si="562"/>
        <v>0.78617071387074355</v>
      </c>
      <c r="CH325" s="89">
        <f t="shared" ca="1" si="627"/>
        <v>1.127756092874471</v>
      </c>
      <c r="CI325" s="89">
        <f t="shared" ca="1" si="627"/>
        <v>-1.6742933804144307</v>
      </c>
      <c r="CJ325" s="89">
        <f t="shared" ca="1" si="647"/>
        <v>0.26816039402546821</v>
      </c>
      <c r="CK325" s="89">
        <f t="shared" ca="1" si="647"/>
        <v>-0.66977614160437193</v>
      </c>
      <c r="CL325" s="89">
        <f t="shared" ca="1" si="647"/>
        <v>2.7748891025227207E-2</v>
      </c>
      <c r="CM325" s="89">
        <f t="shared" ca="1" si="647"/>
        <v>0.7112708930261944</v>
      </c>
      <c r="CN325" s="89">
        <f t="shared" ca="1" si="647"/>
        <v>1.0115965411930419</v>
      </c>
      <c r="CO325" s="89">
        <f t="shared" ca="1" si="647"/>
        <v>-0.17934162229513284</v>
      </c>
      <c r="CP325" s="89">
        <f t="shared" ca="1" si="647"/>
        <v>-0.10000305414943189</v>
      </c>
      <c r="CQ325" s="89">
        <f t="shared" ca="1" si="647"/>
        <v>0.43774451742081255</v>
      </c>
      <c r="CR325" s="5">
        <f t="shared" ca="1" si="647"/>
        <v>1.1777477714226867</v>
      </c>
      <c r="CS325" s="5">
        <f t="shared" ca="1" si="647"/>
        <v>1.6115322339866724</v>
      </c>
      <c r="CT325" s="5">
        <f t="shared" ca="1" si="647"/>
        <v>0.17212219011024055</v>
      </c>
      <c r="CU325" s="5">
        <f t="shared" ca="1" si="647"/>
        <v>0.8489930706416382</v>
      </c>
      <c r="CV325" s="5">
        <f t="shared" ca="1" si="647"/>
        <v>0.10470074555190423</v>
      </c>
      <c r="CW325" s="5" t="str">
        <f t="shared" si="647"/>
        <v/>
      </c>
      <c r="CX325" s="5" t="str">
        <f t="shared" si="647"/>
        <v/>
      </c>
      <c r="CY325" s="5" t="str">
        <f t="shared" si="685"/>
        <v/>
      </c>
      <c r="CZ325" s="5" t="str">
        <f t="shared" si="685"/>
        <v/>
      </c>
      <c r="DA325" s="5" t="str">
        <f t="shared" si="685"/>
        <v/>
      </c>
      <c r="DB325" s="5" t="str">
        <f t="shared" si="685"/>
        <v/>
      </c>
      <c r="DC325" s="5" t="str">
        <f t="shared" si="682"/>
        <v/>
      </c>
      <c r="DD325" s="5" t="str">
        <f t="shared" si="682"/>
        <v/>
      </c>
      <c r="DE325" s="5" t="str">
        <f t="shared" si="682"/>
        <v/>
      </c>
      <c r="DF325" s="5" t="str">
        <f t="shared" si="682"/>
        <v/>
      </c>
      <c r="DG325" s="133" t="str">
        <f t="shared" si="682"/>
        <v/>
      </c>
      <c r="DI325" s="144">
        <f t="shared" ca="1" si="648"/>
        <v>0</v>
      </c>
      <c r="DJ325" s="139">
        <f t="shared" ca="1" si="648"/>
        <v>0</v>
      </c>
      <c r="DK325" s="139">
        <f t="shared" ca="1" si="648"/>
        <v>0</v>
      </c>
      <c r="DL325" s="139">
        <f t="shared" ca="1" si="648"/>
        <v>0</v>
      </c>
      <c r="DM325" s="139">
        <f t="shared" ca="1" si="648"/>
        <v>0</v>
      </c>
      <c r="DN325" s="139">
        <f t="shared" ca="1" si="648"/>
        <v>0</v>
      </c>
      <c r="DO325" s="139">
        <f t="shared" ca="1" si="648"/>
        <v>0</v>
      </c>
      <c r="DP325" s="139">
        <f t="shared" ca="1" si="648"/>
        <v>0</v>
      </c>
      <c r="DQ325" s="139">
        <f t="shared" ca="1" si="648"/>
        <v>0</v>
      </c>
      <c r="DR325" s="139">
        <f t="shared" ca="1" si="648"/>
        <v>0</v>
      </c>
      <c r="DS325" s="139">
        <f t="shared" ca="1" si="656"/>
        <v>0</v>
      </c>
      <c r="DT325" s="139">
        <f t="shared" ca="1" si="656"/>
        <v>0</v>
      </c>
      <c r="DU325" s="139">
        <f t="shared" ca="1" si="656"/>
        <v>0</v>
      </c>
      <c r="DV325" s="139">
        <f t="shared" ca="1" si="656"/>
        <v>0</v>
      </c>
      <c r="DW325" s="139">
        <f t="shared" ca="1" si="656"/>
        <v>0</v>
      </c>
      <c r="DX325" s="139">
        <f t="shared" ca="1" si="656"/>
        <v>0</v>
      </c>
      <c r="DY325" s="139">
        <f t="shared" ca="1" si="656"/>
        <v>0</v>
      </c>
      <c r="DZ325" s="139">
        <f t="shared" ca="1" si="656"/>
        <v>0</v>
      </c>
      <c r="EA325" s="139">
        <f t="shared" ca="1" si="656"/>
        <v>0</v>
      </c>
      <c r="EB325" s="139">
        <f t="shared" ca="1" si="656"/>
        <v>0</v>
      </c>
      <c r="EC325" s="145">
        <f t="shared" ca="1" si="656"/>
        <v>0</v>
      </c>
      <c r="EE325" s="114">
        <f t="shared" ca="1" si="683"/>
        <v>0</v>
      </c>
      <c r="EF325" s="110">
        <f t="shared" ca="1" si="683"/>
        <v>3.0744601089766412</v>
      </c>
      <c r="EG325" s="110">
        <f t="shared" ca="1" si="683"/>
        <v>5.5126843800580323</v>
      </c>
      <c r="EH325" s="110">
        <f t="shared" ca="1" si="683"/>
        <v>7.3891850241743615</v>
      </c>
      <c r="EI325" s="110">
        <f t="shared" ca="1" si="683"/>
        <v>8.7707174226904048</v>
      </c>
      <c r="EJ325" s="110">
        <f t="shared" ca="1" si="683"/>
        <v>9.7170371560709778</v>
      </c>
      <c r="EK325" s="110">
        <f t="shared" ca="1" si="683"/>
        <v>10.281586105539454</v>
      </c>
      <c r="EL325" s="110">
        <f t="shared" ca="1" si="683"/>
        <v>10.51211408838342</v>
      </c>
      <c r="EM325" s="110">
        <f t="shared" ca="1" si="683"/>
        <v>10.451241911078448</v>
      </c>
      <c r="EN325" s="110">
        <f t="shared" ca="1" si="683"/>
        <v>10.136971198553844</v>
      </c>
      <c r="EO325" s="110">
        <f t="shared" ca="1" si="683"/>
        <v>9.6031458783199213</v>
      </c>
      <c r="EP325" s="110">
        <f t="shared" ca="1" si="683"/>
        <v>8.8798697607996502</v>
      </c>
      <c r="EQ325" s="110">
        <f t="shared" ca="1" si="683"/>
        <v>7.9938842583881815</v>
      </c>
      <c r="ER325" s="110">
        <f t="shared" ca="1" si="683"/>
        <v>6.9689099221469455</v>
      </c>
      <c r="ES325" s="110">
        <f t="shared" ca="1" si="683"/>
        <v>5.825955143559117</v>
      </c>
      <c r="ET325" s="110">
        <f t="shared" ca="1" si="683"/>
        <v>4.5835950666284013</v>
      </c>
      <c r="EU325" s="110">
        <f t="shared" ca="1" si="672"/>
        <v>3.2582234802334256</v>
      </c>
      <c r="EV325" s="110">
        <f t="shared" ca="1" si="672"/>
        <v>1.8642802097162239</v>
      </c>
      <c r="EW325" s="110">
        <f t="shared" ca="1" si="672"/>
        <v>0.41445629804832151</v>
      </c>
      <c r="EX325" s="110">
        <f t="shared" ca="1" si="672"/>
        <v>-1.0801209413706054</v>
      </c>
      <c r="EY325" s="115">
        <f t="shared" ca="1" si="672"/>
        <v>-2.6097211079519056</v>
      </c>
      <c r="FA325" s="114">
        <f t="shared" ref="FA325:FJ334" ca="1" si="694">IF(AND($A325&gt;0,$B325&gt;0),IF((FA$61*EXP($D325-$B325*FA$61)-FA$61)&gt;$AE$2*$H325,1,0),"")</f>
        <v>0</v>
      </c>
      <c r="FB325" s="110">
        <f t="shared" ca="1" si="694"/>
        <v>0</v>
      </c>
      <c r="FC325" s="110">
        <f t="shared" ca="1" si="694"/>
        <v>0</v>
      </c>
      <c r="FD325" s="110">
        <f t="shared" ca="1" si="694"/>
        <v>0</v>
      </c>
      <c r="FE325" s="110">
        <f t="shared" ca="1" si="694"/>
        <v>0</v>
      </c>
      <c r="FF325" s="110">
        <f t="shared" ca="1" si="694"/>
        <v>0</v>
      </c>
      <c r="FG325" s="110">
        <f t="shared" ca="1" si="694"/>
        <v>0</v>
      </c>
      <c r="FH325" s="110">
        <f t="shared" ca="1" si="694"/>
        <v>0</v>
      </c>
      <c r="FI325" s="110">
        <f t="shared" ca="1" si="694"/>
        <v>1</v>
      </c>
      <c r="FJ325" s="110">
        <f t="shared" ca="1" si="694"/>
        <v>1</v>
      </c>
      <c r="FK325" s="110">
        <f t="shared" ref="FK325:FT334" ca="1" si="695">IF(AND($A325&gt;0,$B325&gt;0),IF((FK$61*EXP($D325-$B325*FK$61)-FK$61)&gt;$AE$2*$H325,1,0),"")</f>
        <v>1</v>
      </c>
      <c r="FL325" s="110">
        <f t="shared" ca="1" si="695"/>
        <v>1</v>
      </c>
      <c r="FM325" s="110">
        <f t="shared" ca="1" si="695"/>
        <v>1</v>
      </c>
      <c r="FN325" s="110">
        <f t="shared" ca="1" si="695"/>
        <v>1</v>
      </c>
      <c r="FO325" s="110">
        <f t="shared" ca="1" si="695"/>
        <v>1</v>
      </c>
      <c r="FP325" s="110">
        <f t="shared" ca="1" si="695"/>
        <v>1</v>
      </c>
      <c r="FQ325" s="110">
        <f t="shared" ca="1" si="695"/>
        <v>0</v>
      </c>
      <c r="FR325" s="110">
        <f t="shared" ca="1" si="695"/>
        <v>0</v>
      </c>
      <c r="FS325" s="110">
        <f t="shared" ca="1" si="695"/>
        <v>0</v>
      </c>
      <c r="FT325" s="110">
        <f t="shared" ca="1" si="695"/>
        <v>0</v>
      </c>
      <c r="FU325" s="110">
        <f t="shared" ref="FU325:GE334" ca="1" si="696">IF(AND($A325&gt;0,$B325&gt;0),IF((FU$61*EXP($D325-$B325*FU$61)-FU$61)&gt;$AE$2*$H325,1,0),"")</f>
        <v>0</v>
      </c>
      <c r="FV325" s="110">
        <f t="shared" ca="1" si="696"/>
        <v>0</v>
      </c>
      <c r="FW325" s="110">
        <f t="shared" ca="1" si="696"/>
        <v>0</v>
      </c>
      <c r="FX325" s="110">
        <f t="shared" ca="1" si="696"/>
        <v>0</v>
      </c>
      <c r="FY325" s="110">
        <f t="shared" ca="1" si="696"/>
        <v>0</v>
      </c>
      <c r="FZ325" s="110">
        <f t="shared" ca="1" si="696"/>
        <v>0</v>
      </c>
      <c r="GA325" s="110">
        <f t="shared" ca="1" si="696"/>
        <v>0</v>
      </c>
      <c r="GB325" s="110">
        <f t="shared" ca="1" si="696"/>
        <v>0</v>
      </c>
      <c r="GC325" s="110">
        <f t="shared" ca="1" si="696"/>
        <v>0</v>
      </c>
      <c r="GD325" s="110">
        <f t="shared" ca="1" si="696"/>
        <v>0</v>
      </c>
      <c r="GE325" s="115">
        <f t="shared" ca="1" si="696"/>
        <v>0</v>
      </c>
      <c r="GG325" s="114">
        <v>1</v>
      </c>
      <c r="GH325" s="110">
        <f t="shared" ref="GH325:HK325" ca="1" si="697">IF(AND($A325&gt;0,$B325&gt;0),IF(OR((GH$61*EXP($D325-$B325*GH$61)-GH$61)&gt;$AE$2*$H325,GG325=0),0,1),"")</f>
        <v>1</v>
      </c>
      <c r="GI325" s="110">
        <f t="shared" ca="1" si="697"/>
        <v>1</v>
      </c>
      <c r="GJ325" s="110">
        <f t="shared" ca="1" si="697"/>
        <v>1</v>
      </c>
      <c r="GK325" s="110">
        <f t="shared" ca="1" si="697"/>
        <v>1</v>
      </c>
      <c r="GL325" s="110">
        <f t="shared" ca="1" si="697"/>
        <v>1</v>
      </c>
      <c r="GM325" s="110">
        <f t="shared" ca="1" si="697"/>
        <v>1</v>
      </c>
      <c r="GN325" s="110">
        <f t="shared" ca="1" si="697"/>
        <v>1</v>
      </c>
      <c r="GO325" s="110">
        <f t="shared" ca="1" si="697"/>
        <v>0</v>
      </c>
      <c r="GP325" s="110">
        <f t="shared" ca="1" si="697"/>
        <v>0</v>
      </c>
      <c r="GQ325" s="110">
        <f t="shared" ca="1" si="697"/>
        <v>0</v>
      </c>
      <c r="GR325" s="110">
        <f t="shared" ca="1" si="697"/>
        <v>0</v>
      </c>
      <c r="GS325" s="110">
        <f t="shared" ca="1" si="697"/>
        <v>0</v>
      </c>
      <c r="GT325" s="110">
        <f t="shared" ca="1" si="697"/>
        <v>0</v>
      </c>
      <c r="GU325" s="110">
        <f t="shared" ca="1" si="697"/>
        <v>0</v>
      </c>
      <c r="GV325" s="110">
        <f t="shared" ca="1" si="697"/>
        <v>0</v>
      </c>
      <c r="GW325" s="110">
        <f t="shared" ca="1" si="697"/>
        <v>0</v>
      </c>
      <c r="GX325" s="110">
        <f t="shared" ca="1" si="697"/>
        <v>0</v>
      </c>
      <c r="GY325" s="110">
        <f t="shared" ca="1" si="697"/>
        <v>0</v>
      </c>
      <c r="GZ325" s="110">
        <f t="shared" ca="1" si="697"/>
        <v>0</v>
      </c>
      <c r="HA325" s="110">
        <f t="shared" ca="1" si="697"/>
        <v>0</v>
      </c>
      <c r="HB325" s="110">
        <f t="shared" ca="1" si="697"/>
        <v>0</v>
      </c>
      <c r="HC325" s="110">
        <f t="shared" ca="1" si="697"/>
        <v>0</v>
      </c>
      <c r="HD325" s="110">
        <f t="shared" ca="1" si="697"/>
        <v>0</v>
      </c>
      <c r="HE325" s="110">
        <f t="shared" ca="1" si="697"/>
        <v>0</v>
      </c>
      <c r="HF325" s="110">
        <f t="shared" ca="1" si="697"/>
        <v>0</v>
      </c>
      <c r="HG325" s="110">
        <f t="shared" ca="1" si="697"/>
        <v>0</v>
      </c>
      <c r="HH325" s="110">
        <f t="shared" ca="1" si="697"/>
        <v>0</v>
      </c>
      <c r="HI325" s="110">
        <f t="shared" ca="1" si="697"/>
        <v>0</v>
      </c>
      <c r="HJ325" s="110">
        <f t="shared" ca="1" si="697"/>
        <v>0</v>
      </c>
      <c r="HK325" s="115">
        <f t="shared" ca="1" si="697"/>
        <v>0</v>
      </c>
    </row>
    <row r="326" spans="1:219" x14ac:dyDescent="0.25">
      <c r="A326" s="176">
        <f t="shared" ca="1" si="674"/>
        <v>1.5224144894823324</v>
      </c>
      <c r="B326" s="164">
        <f t="shared" ca="1" si="675"/>
        <v>7.4146528990461938E-2</v>
      </c>
      <c r="C326" s="106">
        <f t="shared" ca="1" si="676"/>
        <v>0.66268652669208639</v>
      </c>
      <c r="D326" s="108">
        <f t="shared" ca="1" si="677"/>
        <v>1.7419912058119431</v>
      </c>
      <c r="E326" s="109">
        <f t="shared" ca="1" si="678"/>
        <v>23.493900921997703</v>
      </c>
      <c r="F326" s="109">
        <f t="shared" ca="1" si="679"/>
        <v>8.8821186452552539</v>
      </c>
      <c r="G326" s="109">
        <f t="shared" ca="1" si="680"/>
        <v>26.244411021695313</v>
      </c>
      <c r="H326" s="109">
        <f t="shared" ca="1" si="681"/>
        <v>17.36229237644006</v>
      </c>
      <c r="I326" s="177"/>
      <c r="J326" s="30" t="s">
        <v>314</v>
      </c>
      <c r="K326" s="89">
        <f t="shared" ca="1" si="689"/>
        <v>-0.31999883307611282</v>
      </c>
      <c r="L326" s="89">
        <f t="shared" ca="1" si="689"/>
        <v>1.4105767449530626E-2</v>
      </c>
      <c r="M326" s="89">
        <f t="shared" ca="1" si="689"/>
        <v>0.21206368060581204</v>
      </c>
      <c r="N326" s="89">
        <f t="shared" ca="1" si="689"/>
        <v>0.74370258632857644</v>
      </c>
      <c r="O326" s="89">
        <f t="shared" ca="1" si="689"/>
        <v>-2.3856124570488357E-2</v>
      </c>
      <c r="P326" s="89">
        <f t="shared" ca="1" si="689"/>
        <v>-0.30649199665355353</v>
      </c>
      <c r="Q326" s="89">
        <f t="shared" ca="1" si="689"/>
        <v>-0.31999883307611282</v>
      </c>
      <c r="R326" s="89">
        <f t="shared" ca="1" si="689"/>
        <v>1.1628631778867338</v>
      </c>
      <c r="S326" s="89">
        <f t="shared" ca="1" si="689"/>
        <v>0.74160465676181864</v>
      </c>
      <c r="T326" s="89">
        <f t="shared" ca="1" si="689"/>
        <v>0.82443786118685636</v>
      </c>
      <c r="U326" s="89">
        <f t="shared" ca="1" si="690"/>
        <v>-0.41184718490169098</v>
      </c>
      <c r="V326" s="89">
        <f t="shared" ca="1" si="690"/>
        <v>1.1628631778867338</v>
      </c>
      <c r="W326" s="89">
        <f t="shared" ca="1" si="690"/>
        <v>-1.0097454203712564</v>
      </c>
      <c r="X326" s="89">
        <f t="shared" ca="1" si="690"/>
        <v>0.89371861765175975</v>
      </c>
      <c r="Y326" s="89">
        <f t="shared" ca="1" si="690"/>
        <v>1.1628631778867338</v>
      </c>
      <c r="Z326" s="89">
        <f t="shared" ca="1" si="690"/>
        <v>-1.4331148233707331</v>
      </c>
      <c r="AA326" s="89">
        <f t="shared" ca="1" si="690"/>
        <v>0.74370258632857644</v>
      </c>
      <c r="AB326" s="89">
        <f t="shared" ca="1" si="690"/>
        <v>1.4105767449530626E-2</v>
      </c>
      <c r="AC326" s="89">
        <f t="shared" ca="1" si="690"/>
        <v>0.89371861765175975</v>
      </c>
      <c r="AD326" s="89">
        <f t="shared" ca="1" si="690"/>
        <v>0.94353006046483001</v>
      </c>
      <c r="AE326" s="89">
        <f t="shared" ca="1" si="691"/>
        <v>0.2685645797022288</v>
      </c>
      <c r="AF326" s="89">
        <f t="shared" ca="1" si="691"/>
        <v>0.10667228108213433</v>
      </c>
      <c r="AG326" s="89">
        <f t="shared" ca="1" si="691"/>
        <v>-1.0649490381436091</v>
      </c>
      <c r="AH326" s="89">
        <f t="shared" ca="1" si="691"/>
        <v>-0.21005970810345143</v>
      </c>
      <c r="AI326" s="89">
        <f t="shared" ca="1" si="691"/>
        <v>0.31960967874145596</v>
      </c>
      <c r="AJ326" s="89">
        <f t="shared" ca="1" si="691"/>
        <v>-0.31999883307611282</v>
      </c>
      <c r="AK326" s="89">
        <f t="shared" ca="1" si="691"/>
        <v>0.82443786118685636</v>
      </c>
      <c r="AL326" s="89">
        <f t="shared" ca="1" si="691"/>
        <v>0.94353006046483001</v>
      </c>
      <c r="AM326" s="89">
        <f t="shared" ca="1" si="691"/>
        <v>0.41148501321826991</v>
      </c>
      <c r="AN326" s="89">
        <f t="shared" ca="1" si="691"/>
        <v>0.10667228108213433</v>
      </c>
      <c r="AO326" s="89">
        <f t="shared" ca="1" si="692"/>
        <v>-1.0097454203712564</v>
      </c>
      <c r="AP326" s="89">
        <f t="shared" ca="1" si="692"/>
        <v>-0.15653910921934289</v>
      </c>
      <c r="AQ326" s="89">
        <f t="shared" ca="1" si="692"/>
        <v>-2.3856124570488357E-2</v>
      </c>
      <c r="AR326" s="89">
        <f t="shared" ca="1" si="692"/>
        <v>-0.30649199665355353</v>
      </c>
      <c r="AS326" s="89">
        <f t="shared" ca="1" si="692"/>
        <v>0.14357639329378769</v>
      </c>
      <c r="AT326" s="89">
        <f t="shared" ca="1" si="692"/>
        <v>0.41148501321826991</v>
      </c>
      <c r="AU326" s="89">
        <f t="shared" ca="1" si="692"/>
        <v>0.41148501321826991</v>
      </c>
      <c r="AV326" s="89">
        <f t="shared" ca="1" si="692"/>
        <v>1.4105767449530626E-2</v>
      </c>
      <c r="AW326" s="89">
        <f t="shared" ca="1" si="692"/>
        <v>-0.30649199665355353</v>
      </c>
      <c r="AX326" s="89" t="str">
        <f t="shared" ca="1" si="692"/>
        <v/>
      </c>
      <c r="AY326" s="89" t="str">
        <f t="shared" ca="1" si="693"/>
        <v/>
      </c>
      <c r="AZ326" s="89" t="str">
        <f t="shared" ca="1" si="693"/>
        <v/>
      </c>
      <c r="BA326" s="89" t="str">
        <f t="shared" ca="1" si="693"/>
        <v/>
      </c>
      <c r="BB326" s="89" t="str">
        <f t="shared" ca="1" si="693"/>
        <v/>
      </c>
      <c r="BC326" s="89" t="str">
        <f t="shared" ca="1" si="693"/>
        <v/>
      </c>
      <c r="BD326" s="89" t="str">
        <f t="shared" ca="1" si="693"/>
        <v/>
      </c>
      <c r="BE326" s="89" t="str">
        <f t="shared" ca="1" si="693"/>
        <v/>
      </c>
      <c r="BF326" s="89" t="str">
        <f t="shared" ca="1" si="693"/>
        <v/>
      </c>
      <c r="BG326" s="89" t="str">
        <f t="shared" ca="1" si="693"/>
        <v/>
      </c>
      <c r="BH326" s="89" t="str">
        <f t="shared" ca="1" si="693"/>
        <v/>
      </c>
      <c r="BJ326" s="132">
        <f t="shared" ca="1" si="670"/>
        <v>0.69346981755813952</v>
      </c>
      <c r="BK326" s="89">
        <f t="shared" ca="1" si="670"/>
        <v>0.99818103077670794</v>
      </c>
      <c r="BL326" s="89">
        <f t="shared" ca="1" si="670"/>
        <v>1.2162191857965126</v>
      </c>
      <c r="BM326" s="89">
        <f t="shared" ca="1" si="670"/>
        <v>1.3991220554292134</v>
      </c>
      <c r="BN326" s="89">
        <f t="shared" ca="1" si="670"/>
        <v>1.0510871451856731</v>
      </c>
      <c r="BO326" s="89">
        <f t="shared" ca="1" si="670"/>
        <v>0.54675125637927169</v>
      </c>
      <c r="BP326" s="89">
        <f t="shared" ca="1" si="670"/>
        <v>0.68544558000719746</v>
      </c>
      <c r="BQ326" s="89">
        <f t="shared" ca="1" si="670"/>
        <v>2.0334045179417171</v>
      </c>
      <c r="BR326" s="89">
        <f t="shared" ca="1" si="670"/>
        <v>1.5095049170760537</v>
      </c>
      <c r="BS326" s="89">
        <f t="shared" ca="1" si="670"/>
        <v>1.4308552527849232</v>
      </c>
      <c r="BT326" s="89">
        <f t="shared" ca="1" si="670"/>
        <v>0.32847516202737664</v>
      </c>
      <c r="BU326" s="89">
        <f t="shared" ca="1" si="629"/>
        <v>1.8865554693233495</v>
      </c>
      <c r="BV326" s="89">
        <f t="shared" ca="1" si="629"/>
        <v>-0.66634383081024051</v>
      </c>
      <c r="BW326" s="89">
        <f t="shared" ca="1" si="629"/>
        <v>1.3268014752772226</v>
      </c>
      <c r="BX326" s="89">
        <f t="shared" ca="1" si="629"/>
        <v>2.1056540926780647</v>
      </c>
      <c r="BY326" s="89">
        <f t="shared" ca="1" si="629"/>
        <v>-0.22006192924365497</v>
      </c>
      <c r="BZ326" s="89">
        <f t="shared" ca="1" si="562"/>
        <v>1.7600791389156678</v>
      </c>
      <c r="CA326" s="89">
        <f t="shared" ca="1" si="562"/>
        <v>1.1974902024631842</v>
      </c>
      <c r="CB326" s="89">
        <f t="shared" ca="1" si="562"/>
        <v>1.1830961044457078</v>
      </c>
      <c r="CC326" s="89">
        <f t="shared" ca="1" si="562"/>
        <v>1.8714278017409454</v>
      </c>
      <c r="CD326" s="89">
        <f t="shared" ca="1" si="562"/>
        <v>1.2679181170735112</v>
      </c>
      <c r="CE326" s="89">
        <f t="shared" ca="1" si="562"/>
        <v>0.75438973960498168</v>
      </c>
      <c r="CF326" s="89">
        <f t="shared" ca="1" si="562"/>
        <v>-1.3357906513557887</v>
      </c>
      <c r="CG326" s="89">
        <f t="shared" ca="1" si="562"/>
        <v>0.5122808018848175</v>
      </c>
      <c r="CH326" s="89">
        <f t="shared" ca="1" si="627"/>
        <v>1.2353020910101149</v>
      </c>
      <c r="CI326" s="89">
        <f t="shared" ca="1" si="627"/>
        <v>-0.98454679311928706</v>
      </c>
      <c r="CJ326" s="89">
        <f t="shared" ca="1" si="647"/>
        <v>0.34889566888374812</v>
      </c>
      <c r="CK326" s="89">
        <f t="shared" ca="1" si="647"/>
        <v>0.685601103762149</v>
      </c>
      <c r="CL326" s="89">
        <f t="shared" ca="1" si="647"/>
        <v>0.75923273731960994</v>
      </c>
      <c r="CM326" s="89">
        <f t="shared" ca="1" si="647"/>
        <v>1.1379420071844415</v>
      </c>
      <c r="CN326" s="89">
        <f t="shared" ca="1" si="647"/>
        <v>-2.6904050575418781E-2</v>
      </c>
      <c r="CO326" s="89">
        <f t="shared" ca="1" si="647"/>
        <v>0.72906830662913336</v>
      </c>
      <c r="CP326" s="89">
        <f t="shared" ca="1" si="647"/>
        <v>0.94108985942368883</v>
      </c>
      <c r="CQ326" s="89">
        <f t="shared" ca="1" si="647"/>
        <v>0.43825507676050968</v>
      </c>
      <c r="CR326" s="5">
        <f t="shared" ca="1" si="647"/>
        <v>1.2925689933192701</v>
      </c>
      <c r="CS326" s="5">
        <f t="shared" ca="1" si="647"/>
        <v>1.5074123322016748</v>
      </c>
      <c r="CT326" s="5">
        <f t="shared" ca="1" si="647"/>
        <v>1.5933526236997668</v>
      </c>
      <c r="CU326" s="5">
        <f t="shared" ca="1" si="647"/>
        <v>0.82655980119793893</v>
      </c>
      <c r="CV326" s="5">
        <f t="shared" ca="1" si="647"/>
        <v>-0.10795107951072103</v>
      </c>
      <c r="CW326" s="5" t="str">
        <f t="shared" si="647"/>
        <v/>
      </c>
      <c r="CX326" s="5" t="str">
        <f t="shared" si="647"/>
        <v/>
      </c>
      <c r="CY326" s="5" t="str">
        <f t="shared" si="685"/>
        <v/>
      </c>
      <c r="CZ326" s="5" t="str">
        <f t="shared" si="685"/>
        <v/>
      </c>
      <c r="DA326" s="5" t="str">
        <f t="shared" si="685"/>
        <v/>
      </c>
      <c r="DB326" s="5" t="str">
        <f t="shared" si="685"/>
        <v/>
      </c>
      <c r="DC326" s="5" t="str">
        <f t="shared" si="682"/>
        <v/>
      </c>
      <c r="DD326" s="5" t="str">
        <f t="shared" si="682"/>
        <v/>
      </c>
      <c r="DE326" s="5" t="str">
        <f t="shared" si="682"/>
        <v/>
      </c>
      <c r="DF326" s="5" t="str">
        <f t="shared" si="682"/>
        <v/>
      </c>
      <c r="DG326" s="133" t="str">
        <f t="shared" si="682"/>
        <v/>
      </c>
      <c r="DI326" s="144">
        <f t="shared" ca="1" si="648"/>
        <v>0</v>
      </c>
      <c r="DJ326" s="139">
        <f t="shared" ca="1" si="648"/>
        <v>0</v>
      </c>
      <c r="DK326" s="139">
        <f t="shared" ca="1" si="648"/>
        <v>0</v>
      </c>
      <c r="DL326" s="139">
        <f t="shared" ca="1" si="648"/>
        <v>0</v>
      </c>
      <c r="DM326" s="139">
        <f t="shared" ca="1" si="648"/>
        <v>0</v>
      </c>
      <c r="DN326" s="139">
        <f t="shared" ca="1" si="648"/>
        <v>0</v>
      </c>
      <c r="DO326" s="139">
        <f t="shared" ca="1" si="648"/>
        <v>0</v>
      </c>
      <c r="DP326" s="139">
        <f t="shared" ca="1" si="648"/>
        <v>0</v>
      </c>
      <c r="DQ326" s="139">
        <f t="shared" ca="1" si="648"/>
        <v>0</v>
      </c>
      <c r="DR326" s="139">
        <f t="shared" ca="1" si="648"/>
        <v>0</v>
      </c>
      <c r="DS326" s="139">
        <f t="shared" ca="1" si="656"/>
        <v>0</v>
      </c>
      <c r="DT326" s="139">
        <f t="shared" ca="1" si="656"/>
        <v>0</v>
      </c>
      <c r="DU326" s="139">
        <f t="shared" ca="1" si="656"/>
        <v>0</v>
      </c>
      <c r="DV326" s="139">
        <f t="shared" ca="1" si="656"/>
        <v>0</v>
      </c>
      <c r="DW326" s="139">
        <f t="shared" ca="1" si="656"/>
        <v>0</v>
      </c>
      <c r="DX326" s="139">
        <f t="shared" ca="1" si="656"/>
        <v>0</v>
      </c>
      <c r="DY326" s="139">
        <f t="shared" ca="1" si="656"/>
        <v>0</v>
      </c>
      <c r="DZ326" s="139">
        <f t="shared" ca="1" si="656"/>
        <v>0</v>
      </c>
      <c r="EA326" s="139">
        <f t="shared" ca="1" si="656"/>
        <v>0</v>
      </c>
      <c r="EB326" s="139">
        <f t="shared" ca="1" si="656"/>
        <v>0</v>
      </c>
      <c r="EC326" s="145">
        <f t="shared" ca="1" si="656"/>
        <v>0</v>
      </c>
      <c r="EE326" s="114">
        <f t="shared" ca="1" si="683"/>
        <v>0</v>
      </c>
      <c r="EF326" s="110">
        <f t="shared" ca="1" si="683"/>
        <v>4.300730688559887</v>
      </c>
      <c r="EG326" s="110">
        <f t="shared" ca="1" si="683"/>
        <v>7.8438345814569175</v>
      </c>
      <c r="EH326" s="110">
        <f t="shared" ca="1" si="683"/>
        <v>10.710526665156804</v>
      </c>
      <c r="EI326" s="110">
        <f t="shared" ca="1" si="683"/>
        <v>12.974283288621486</v>
      </c>
      <c r="EJ326" s="110">
        <f t="shared" ca="1" si="683"/>
        <v>14.70153345941047</v>
      </c>
      <c r="EK326" s="110">
        <f t="shared" ca="1" si="683"/>
        <v>15.952290856130816</v>
      </c>
      <c r="EL326" s="110">
        <f t="shared" ca="1" si="683"/>
        <v>16.780731500016245</v>
      </c>
      <c r="EM326" s="110">
        <f t="shared" ca="1" si="683"/>
        <v>17.235721624721435</v>
      </c>
      <c r="EN326" s="110">
        <f t="shared" ca="1" si="683"/>
        <v>17.361299912178819</v>
      </c>
      <c r="EO326" s="110">
        <f t="shared" ca="1" si="683"/>
        <v>17.197117921005752</v>
      </c>
      <c r="EP326" s="110">
        <f t="shared" ca="1" si="683"/>
        <v>16.778842220094301</v>
      </c>
      <c r="EQ326" s="110">
        <f t="shared" ca="1" si="683"/>
        <v>16.138521451477086</v>
      </c>
      <c r="ER326" s="110">
        <f t="shared" ca="1" si="683"/>
        <v>15.3049212813245</v>
      </c>
      <c r="ES326" s="110">
        <f t="shared" ca="1" si="683"/>
        <v>14.303829954134912</v>
      </c>
      <c r="ET326" s="110">
        <f t="shared" ca="1" si="683"/>
        <v>13.158336941119465</v>
      </c>
      <c r="EU326" s="110">
        <f t="shared" ca="1" si="672"/>
        <v>11.889086967881305</v>
      </c>
      <c r="EV326" s="110">
        <f t="shared" ca="1" si="672"/>
        <v>10.514511517294988</v>
      </c>
      <c r="EW326" s="110">
        <f t="shared" ca="1" si="672"/>
        <v>9.0510397296682328</v>
      </c>
      <c r="EX326" s="110">
        <f t="shared" ca="1" si="672"/>
        <v>7.5132904625851928</v>
      </c>
      <c r="EY326" s="115">
        <f t="shared" ca="1" si="672"/>
        <v>5.9142471261542156</v>
      </c>
      <c r="FA326" s="114">
        <f t="shared" ca="1" si="694"/>
        <v>0</v>
      </c>
      <c r="FB326" s="110">
        <f t="shared" ca="1" si="694"/>
        <v>0</v>
      </c>
      <c r="FC326" s="110">
        <f t="shared" ca="1" si="694"/>
        <v>0</v>
      </c>
      <c r="FD326" s="110">
        <f t="shared" ca="1" si="694"/>
        <v>0</v>
      </c>
      <c r="FE326" s="110">
        <f t="shared" ca="1" si="694"/>
        <v>0</v>
      </c>
      <c r="FF326" s="110">
        <f t="shared" ca="1" si="694"/>
        <v>0</v>
      </c>
      <c r="FG326" s="110">
        <f t="shared" ca="1" si="694"/>
        <v>0</v>
      </c>
      <c r="FH326" s="110">
        <f t="shared" ca="1" si="694"/>
        <v>0</v>
      </c>
      <c r="FI326" s="110">
        <f t="shared" ca="1" si="694"/>
        <v>0</v>
      </c>
      <c r="FJ326" s="110">
        <f t="shared" ca="1" si="694"/>
        <v>1</v>
      </c>
      <c r="FK326" s="110">
        <f t="shared" ca="1" si="695"/>
        <v>1</v>
      </c>
      <c r="FL326" s="110">
        <f t="shared" ca="1" si="695"/>
        <v>1</v>
      </c>
      <c r="FM326" s="110">
        <f t="shared" ca="1" si="695"/>
        <v>1</v>
      </c>
      <c r="FN326" s="110">
        <f t="shared" ca="1" si="695"/>
        <v>1</v>
      </c>
      <c r="FO326" s="110">
        <f t="shared" ca="1" si="695"/>
        <v>1</v>
      </c>
      <c r="FP326" s="110">
        <f t="shared" ca="1" si="695"/>
        <v>1</v>
      </c>
      <c r="FQ326" s="110">
        <f t="shared" ca="1" si="695"/>
        <v>1</v>
      </c>
      <c r="FR326" s="110">
        <f t="shared" ca="1" si="695"/>
        <v>1</v>
      </c>
      <c r="FS326" s="110">
        <f t="shared" ca="1" si="695"/>
        <v>1</v>
      </c>
      <c r="FT326" s="110">
        <f t="shared" ca="1" si="695"/>
        <v>0</v>
      </c>
      <c r="FU326" s="110">
        <f t="shared" ca="1" si="696"/>
        <v>0</v>
      </c>
      <c r="FV326" s="110">
        <f t="shared" ca="1" si="696"/>
        <v>0</v>
      </c>
      <c r="FW326" s="110">
        <f t="shared" ca="1" si="696"/>
        <v>0</v>
      </c>
      <c r="FX326" s="110">
        <f t="shared" ca="1" si="696"/>
        <v>0</v>
      </c>
      <c r="FY326" s="110">
        <f t="shared" ca="1" si="696"/>
        <v>0</v>
      </c>
      <c r="FZ326" s="110">
        <f t="shared" ca="1" si="696"/>
        <v>0</v>
      </c>
      <c r="GA326" s="110">
        <f t="shared" ca="1" si="696"/>
        <v>0</v>
      </c>
      <c r="GB326" s="110">
        <f t="shared" ca="1" si="696"/>
        <v>0</v>
      </c>
      <c r="GC326" s="110">
        <f t="shared" ca="1" si="696"/>
        <v>0</v>
      </c>
      <c r="GD326" s="110">
        <f t="shared" ca="1" si="696"/>
        <v>0</v>
      </c>
      <c r="GE326" s="115">
        <f t="shared" ca="1" si="696"/>
        <v>0</v>
      </c>
      <c r="GG326" s="114">
        <v>1</v>
      </c>
      <c r="GH326" s="110">
        <f t="shared" ref="GH326:HK326" ca="1" si="698">IF(AND($A326&gt;0,$B326&gt;0),IF(OR((GH$61*EXP($D326-$B326*GH$61)-GH$61)&gt;$AE$2*$H326,GG326=0),0,1),"")</f>
        <v>1</v>
      </c>
      <c r="GI326" s="110">
        <f t="shared" ca="1" si="698"/>
        <v>1</v>
      </c>
      <c r="GJ326" s="110">
        <f t="shared" ca="1" si="698"/>
        <v>1</v>
      </c>
      <c r="GK326" s="110">
        <f t="shared" ca="1" si="698"/>
        <v>1</v>
      </c>
      <c r="GL326" s="110">
        <f t="shared" ca="1" si="698"/>
        <v>1</v>
      </c>
      <c r="GM326" s="110">
        <f t="shared" ca="1" si="698"/>
        <v>1</v>
      </c>
      <c r="GN326" s="110">
        <f t="shared" ca="1" si="698"/>
        <v>1</v>
      </c>
      <c r="GO326" s="110">
        <f t="shared" ca="1" si="698"/>
        <v>1</v>
      </c>
      <c r="GP326" s="110">
        <f t="shared" ca="1" si="698"/>
        <v>0</v>
      </c>
      <c r="GQ326" s="110">
        <f t="shared" ca="1" si="698"/>
        <v>0</v>
      </c>
      <c r="GR326" s="110">
        <f t="shared" ca="1" si="698"/>
        <v>0</v>
      </c>
      <c r="GS326" s="110">
        <f t="shared" ca="1" si="698"/>
        <v>0</v>
      </c>
      <c r="GT326" s="110">
        <f t="shared" ca="1" si="698"/>
        <v>0</v>
      </c>
      <c r="GU326" s="110">
        <f t="shared" ca="1" si="698"/>
        <v>0</v>
      </c>
      <c r="GV326" s="110">
        <f t="shared" ca="1" si="698"/>
        <v>0</v>
      </c>
      <c r="GW326" s="110">
        <f t="shared" ca="1" si="698"/>
        <v>0</v>
      </c>
      <c r="GX326" s="110">
        <f t="shared" ca="1" si="698"/>
        <v>0</v>
      </c>
      <c r="GY326" s="110">
        <f t="shared" ca="1" si="698"/>
        <v>0</v>
      </c>
      <c r="GZ326" s="110">
        <f t="shared" ca="1" si="698"/>
        <v>0</v>
      </c>
      <c r="HA326" s="110">
        <f t="shared" ca="1" si="698"/>
        <v>0</v>
      </c>
      <c r="HB326" s="110">
        <f t="shared" ca="1" si="698"/>
        <v>0</v>
      </c>
      <c r="HC326" s="110">
        <f t="shared" ca="1" si="698"/>
        <v>0</v>
      </c>
      <c r="HD326" s="110">
        <f t="shared" ca="1" si="698"/>
        <v>0</v>
      </c>
      <c r="HE326" s="110">
        <f t="shared" ca="1" si="698"/>
        <v>0</v>
      </c>
      <c r="HF326" s="110">
        <f t="shared" ca="1" si="698"/>
        <v>0</v>
      </c>
      <c r="HG326" s="110">
        <f t="shared" ca="1" si="698"/>
        <v>0</v>
      </c>
      <c r="HH326" s="110">
        <f t="shared" ca="1" si="698"/>
        <v>0</v>
      </c>
      <c r="HI326" s="110">
        <f t="shared" ca="1" si="698"/>
        <v>0</v>
      </c>
      <c r="HJ326" s="110">
        <f t="shared" ca="1" si="698"/>
        <v>0</v>
      </c>
      <c r="HK326" s="115">
        <f t="shared" ca="1" si="698"/>
        <v>0</v>
      </c>
    </row>
    <row r="327" spans="1:219" x14ac:dyDescent="0.25">
      <c r="A327" s="176">
        <f t="shared" ca="1" si="674"/>
        <v>1.377354254712607</v>
      </c>
      <c r="B327" s="164">
        <f t="shared" ca="1" si="675"/>
        <v>7.3009800156229904E-2</v>
      </c>
      <c r="C327" s="106">
        <f t="shared" ca="1" si="676"/>
        <v>0.54339758793104909</v>
      </c>
      <c r="D327" s="108">
        <f t="shared" ca="1" si="677"/>
        <v>1.5249947239972481</v>
      </c>
      <c r="E327" s="109">
        <f t="shared" ca="1" si="678"/>
        <v>20.887534560209595</v>
      </c>
      <c r="F327" s="109">
        <f t="shared" ca="1" si="679"/>
        <v>8.2140306799907101</v>
      </c>
      <c r="G327" s="109">
        <f t="shared" ca="1" si="680"/>
        <v>20.720711097642646</v>
      </c>
      <c r="H327" s="109">
        <f t="shared" ca="1" si="681"/>
        <v>12.506680417651935</v>
      </c>
      <c r="I327" s="177"/>
      <c r="J327" s="30" t="s">
        <v>315</v>
      </c>
      <c r="K327" s="89">
        <f t="shared" ca="1" si="689"/>
        <v>-0.21005970810345143</v>
      </c>
      <c r="L327" s="89">
        <f t="shared" ca="1" si="689"/>
        <v>3.6539036893229848E-2</v>
      </c>
      <c r="M327" s="89">
        <f t="shared" ca="1" si="689"/>
        <v>0.2685645797022288</v>
      </c>
      <c r="N327" s="89">
        <f t="shared" ca="1" si="689"/>
        <v>-0.30700255599325066</v>
      </c>
      <c r="O327" s="89">
        <f t="shared" ca="1" si="689"/>
        <v>-0.41184718490169098</v>
      </c>
      <c r="P327" s="89">
        <f t="shared" ca="1" si="689"/>
        <v>-0.22096981093654566</v>
      </c>
      <c r="Q327" s="89">
        <f t="shared" ca="1" si="689"/>
        <v>-0.21005970810345143</v>
      </c>
      <c r="R327" s="89">
        <f t="shared" ca="1" si="689"/>
        <v>5.4419538639000731E-2</v>
      </c>
      <c r="S327" s="89">
        <f t="shared" ca="1" si="689"/>
        <v>9.8583260592283506E-2</v>
      </c>
      <c r="T327" s="89">
        <f t="shared" ca="1" si="689"/>
        <v>-1.0097454203712564</v>
      </c>
      <c r="U327" s="89">
        <f t="shared" ca="1" si="690"/>
        <v>-0.15653910921934289</v>
      </c>
      <c r="V327" s="89">
        <f t="shared" ca="1" si="690"/>
        <v>0.94353006046483001</v>
      </c>
      <c r="W327" s="89">
        <f t="shared" ca="1" si="690"/>
        <v>0.51560491500326755</v>
      </c>
      <c r="X327" s="89">
        <f t="shared" ca="1" si="690"/>
        <v>-0.41184718490169098</v>
      </c>
      <c r="Y327" s="89">
        <f t="shared" ca="1" si="690"/>
        <v>0.31960967874145596</v>
      </c>
      <c r="Z327" s="89">
        <f t="shared" ca="1" si="690"/>
        <v>-9.3840171590928279E-2</v>
      </c>
      <c r="AA327" s="89">
        <f t="shared" ca="1" si="690"/>
        <v>0.74160465676181864</v>
      </c>
      <c r="AB327" s="89">
        <f t="shared" ca="1" si="690"/>
        <v>9.8583260592283506E-2</v>
      </c>
      <c r="AC327" s="89">
        <f t="shared" ca="1" si="690"/>
        <v>-0.31999883307611282</v>
      </c>
      <c r="AD327" s="89">
        <f t="shared" ca="1" si="690"/>
        <v>-0.41184718490169098</v>
      </c>
      <c r="AE327" s="89">
        <f t="shared" ca="1" si="691"/>
        <v>0.94353006046483001</v>
      </c>
      <c r="AF327" s="89">
        <f t="shared" ca="1" si="691"/>
        <v>0.53753403810350731</v>
      </c>
      <c r="AG327" s="89">
        <f t="shared" ca="1" si="691"/>
        <v>-9.3840171590928279E-2</v>
      </c>
      <c r="AH327" s="89">
        <f t="shared" ca="1" si="691"/>
        <v>0.41148501321826991</v>
      </c>
      <c r="AI327" s="89">
        <f t="shared" ca="1" si="691"/>
        <v>0.51560491500326755</v>
      </c>
      <c r="AJ327" s="89">
        <f t="shared" ca="1" si="691"/>
        <v>0.10667228108213433</v>
      </c>
      <c r="AK327" s="89">
        <f t="shared" ca="1" si="691"/>
        <v>-0.44623785415300243</v>
      </c>
      <c r="AL327" s="89">
        <f t="shared" ca="1" si="691"/>
        <v>0.74160465676181864</v>
      </c>
      <c r="AM327" s="89">
        <f t="shared" ca="1" si="691"/>
        <v>0.2685645797022288</v>
      </c>
      <c r="AN327" s="89">
        <f t="shared" ca="1" si="691"/>
        <v>0.14357639329378769</v>
      </c>
      <c r="AO327" s="89">
        <f t="shared" ca="1" si="692"/>
        <v>-0.22096981093654566</v>
      </c>
      <c r="AP327" s="89">
        <f t="shared" ca="1" si="692"/>
        <v>0.51560491500326755</v>
      </c>
      <c r="AQ327" s="89">
        <f t="shared" ca="1" si="692"/>
        <v>-2.3856124570488357E-2</v>
      </c>
      <c r="AR327" s="89">
        <f t="shared" ca="1" si="692"/>
        <v>0.41148501321826991</v>
      </c>
      <c r="AS327" s="89">
        <f t="shared" ca="1" si="692"/>
        <v>-1.3483164959119551</v>
      </c>
      <c r="AT327" s="89">
        <f t="shared" ca="1" si="692"/>
        <v>0.82443786118685636</v>
      </c>
      <c r="AU327" s="89">
        <f t="shared" ca="1" si="692"/>
        <v>-0.81775242806075465</v>
      </c>
      <c r="AV327" s="89">
        <f t="shared" ca="1" si="692"/>
        <v>-1.0097454203712564</v>
      </c>
      <c r="AW327" s="89">
        <f t="shared" ca="1" si="692"/>
        <v>0.21206368060581204</v>
      </c>
      <c r="AX327" s="89" t="str">
        <f t="shared" ca="1" si="692"/>
        <v/>
      </c>
      <c r="AY327" s="89" t="str">
        <f t="shared" ca="1" si="693"/>
        <v/>
      </c>
      <c r="AZ327" s="89" t="str">
        <f t="shared" ca="1" si="693"/>
        <v/>
      </c>
      <c r="BA327" s="89" t="str">
        <f t="shared" ca="1" si="693"/>
        <v/>
      </c>
      <c r="BB327" s="89" t="str">
        <f t="shared" ca="1" si="693"/>
        <v/>
      </c>
      <c r="BC327" s="89" t="str">
        <f t="shared" ca="1" si="693"/>
        <v/>
      </c>
      <c r="BD327" s="89" t="str">
        <f t="shared" ca="1" si="693"/>
        <v/>
      </c>
      <c r="BE327" s="89" t="str">
        <f t="shared" ca="1" si="693"/>
        <v/>
      </c>
      <c r="BF327" s="89" t="str">
        <f t="shared" ca="1" si="693"/>
        <v/>
      </c>
      <c r="BG327" s="89" t="str">
        <f t="shared" ca="1" si="693"/>
        <v/>
      </c>
      <c r="BH327" s="89" t="str">
        <f t="shared" ca="1" si="693"/>
        <v/>
      </c>
      <c r="BJ327" s="132">
        <f t="shared" ca="1" si="670"/>
        <v>0.80340894253080086</v>
      </c>
      <c r="BK327" s="89">
        <f t="shared" ca="1" si="670"/>
        <v>1.0206143002204071</v>
      </c>
      <c r="BL327" s="89">
        <f t="shared" ca="1" si="670"/>
        <v>1.2727200848929292</v>
      </c>
      <c r="BM327" s="89">
        <f t="shared" ca="1" si="670"/>
        <v>0.34841691310738632</v>
      </c>
      <c r="BN327" s="89">
        <f t="shared" ca="1" si="670"/>
        <v>0.66309608485447047</v>
      </c>
      <c r="BO327" s="89">
        <f t="shared" ca="1" si="670"/>
        <v>0.63227344209627956</v>
      </c>
      <c r="BP327" s="89">
        <f t="shared" ca="1" si="670"/>
        <v>0.7953847049798588</v>
      </c>
      <c r="BQ327" s="89">
        <f t="shared" ca="1" si="670"/>
        <v>0.92496087869398425</v>
      </c>
      <c r="BR327" s="89">
        <f t="shared" ca="1" si="670"/>
        <v>0.86648352090651859</v>
      </c>
      <c r="BS327" s="89">
        <f t="shared" ca="1" si="670"/>
        <v>-0.40332802877318952</v>
      </c>
      <c r="BT327" s="89">
        <f t="shared" ca="1" si="670"/>
        <v>0.58378323770972473</v>
      </c>
      <c r="BU327" s="89">
        <f t="shared" ca="1" si="629"/>
        <v>1.6672223519014457</v>
      </c>
      <c r="BV327" s="89">
        <f t="shared" ca="1" si="629"/>
        <v>0.8590065045642834</v>
      </c>
      <c r="BW327" s="89">
        <f t="shared" ca="1" si="629"/>
        <v>2.123567272377197E-2</v>
      </c>
      <c r="BX327" s="89">
        <f t="shared" ca="1" si="629"/>
        <v>1.2624005935327871</v>
      </c>
      <c r="BY327" s="89">
        <f t="shared" ca="1" si="629"/>
        <v>1.1192127225361499</v>
      </c>
      <c r="BZ327" s="89">
        <f t="shared" ca="1" si="562"/>
        <v>1.75798120934891</v>
      </c>
      <c r="CA327" s="89">
        <f t="shared" ca="1" si="562"/>
        <v>1.2819676956059372</v>
      </c>
      <c r="CB327" s="89">
        <f t="shared" ca="1" si="562"/>
        <v>-3.0621346282164785E-2</v>
      </c>
      <c r="CC327" s="89">
        <f t="shared" ca="1" si="562"/>
        <v>0.51605055637442443</v>
      </c>
      <c r="CD327" s="89">
        <f t="shared" ca="1" si="562"/>
        <v>1.9428835978361125</v>
      </c>
      <c r="CE327" s="89">
        <f t="shared" ca="1" si="562"/>
        <v>1.1852514966263548</v>
      </c>
      <c r="CF327" s="89">
        <f t="shared" ca="1" si="562"/>
        <v>-0.36468178480310787</v>
      </c>
      <c r="CG327" s="89">
        <f t="shared" ca="1" si="562"/>
        <v>1.1338255232065388</v>
      </c>
      <c r="CH327" s="89">
        <f t="shared" ca="1" si="627"/>
        <v>1.4312973272719263</v>
      </c>
      <c r="CI327" s="89">
        <f t="shared" ca="1" si="627"/>
        <v>-0.55787567896103996</v>
      </c>
      <c r="CJ327" s="89">
        <f t="shared" ca="1" si="647"/>
        <v>-0.92178004645611067</v>
      </c>
      <c r="CK327" s="89">
        <f t="shared" ca="1" si="647"/>
        <v>0.48367570005913763</v>
      </c>
      <c r="CL327" s="89">
        <f t="shared" ca="1" si="647"/>
        <v>0.61631230380356883</v>
      </c>
      <c r="CM327" s="89">
        <f t="shared" ca="1" si="647"/>
        <v>1.1748461193960948</v>
      </c>
      <c r="CN327" s="89">
        <f t="shared" ca="1" si="647"/>
        <v>0.76187155885929192</v>
      </c>
      <c r="CO327" s="89">
        <f t="shared" ca="1" si="647"/>
        <v>1.4012123308517439</v>
      </c>
      <c r="CP327" s="89">
        <f t="shared" ca="1" si="647"/>
        <v>0.94108985942368883</v>
      </c>
      <c r="CQ327" s="89">
        <f t="shared" ca="1" si="647"/>
        <v>1.156232086632333</v>
      </c>
      <c r="CR327" s="5">
        <f t="shared" ca="1" si="647"/>
        <v>-0.1993238958864727</v>
      </c>
      <c r="CS327" s="5">
        <f t="shared" ca="1" si="647"/>
        <v>1.9203651801702613</v>
      </c>
      <c r="CT327" s="5">
        <f t="shared" ca="1" si="647"/>
        <v>0.36411518242074226</v>
      </c>
      <c r="CU327" s="5">
        <f t="shared" ca="1" si="647"/>
        <v>-0.19729138662284806</v>
      </c>
      <c r="CV327" s="5">
        <f t="shared" ca="1" si="647"/>
        <v>0.41060459774864455</v>
      </c>
      <c r="CW327" s="5" t="str">
        <f t="shared" si="647"/>
        <v/>
      </c>
      <c r="CX327" s="5" t="str">
        <f t="shared" si="647"/>
        <v/>
      </c>
      <c r="CY327" s="5" t="str">
        <f t="shared" si="685"/>
        <v/>
      </c>
      <c r="CZ327" s="5" t="str">
        <f t="shared" si="685"/>
        <v/>
      </c>
      <c r="DA327" s="5" t="str">
        <f t="shared" si="685"/>
        <v/>
      </c>
      <c r="DB327" s="5" t="str">
        <f t="shared" si="685"/>
        <v/>
      </c>
      <c r="DC327" s="5" t="str">
        <f t="shared" si="682"/>
        <v/>
      </c>
      <c r="DD327" s="5" t="str">
        <f t="shared" si="682"/>
        <v/>
      </c>
      <c r="DE327" s="5" t="str">
        <f t="shared" si="682"/>
        <v/>
      </c>
      <c r="DF327" s="5" t="str">
        <f t="shared" si="682"/>
        <v/>
      </c>
      <c r="DG327" s="133" t="str">
        <f t="shared" si="682"/>
        <v/>
      </c>
      <c r="DI327" s="144">
        <f t="shared" ca="1" si="648"/>
        <v>0</v>
      </c>
      <c r="DJ327" s="139">
        <f t="shared" ca="1" si="648"/>
        <v>0</v>
      </c>
      <c r="DK327" s="139">
        <f t="shared" ca="1" si="648"/>
        <v>0</v>
      </c>
      <c r="DL327" s="139">
        <f t="shared" ca="1" si="648"/>
        <v>0</v>
      </c>
      <c r="DM327" s="139">
        <f t="shared" ca="1" si="648"/>
        <v>0</v>
      </c>
      <c r="DN327" s="139">
        <f t="shared" ca="1" si="648"/>
        <v>0</v>
      </c>
      <c r="DO327" s="139">
        <f t="shared" ca="1" si="648"/>
        <v>0</v>
      </c>
      <c r="DP327" s="139">
        <f t="shared" ca="1" si="648"/>
        <v>0</v>
      </c>
      <c r="DQ327" s="139">
        <f t="shared" ca="1" si="648"/>
        <v>0</v>
      </c>
      <c r="DR327" s="139">
        <f t="shared" ca="1" si="648"/>
        <v>0</v>
      </c>
      <c r="DS327" s="139">
        <f t="shared" ca="1" si="656"/>
        <v>0</v>
      </c>
      <c r="DT327" s="139">
        <f t="shared" ca="1" si="656"/>
        <v>0</v>
      </c>
      <c r="DU327" s="139">
        <f t="shared" ca="1" si="656"/>
        <v>0</v>
      </c>
      <c r="DV327" s="139">
        <f t="shared" ca="1" si="656"/>
        <v>0</v>
      </c>
      <c r="DW327" s="139">
        <f t="shared" ca="1" si="656"/>
        <v>0</v>
      </c>
      <c r="DX327" s="139">
        <f t="shared" ca="1" si="656"/>
        <v>0</v>
      </c>
      <c r="DY327" s="139">
        <f t="shared" ca="1" si="656"/>
        <v>0</v>
      </c>
      <c r="DZ327" s="139">
        <f t="shared" ca="1" si="656"/>
        <v>0</v>
      </c>
      <c r="EA327" s="139">
        <f t="shared" ca="1" si="656"/>
        <v>0</v>
      </c>
      <c r="EB327" s="139">
        <f t="shared" ca="1" si="656"/>
        <v>0</v>
      </c>
      <c r="EC327" s="145">
        <f t="shared" ca="1" si="656"/>
        <v>0</v>
      </c>
      <c r="EE327" s="114">
        <f t="shared" ca="1" si="683"/>
        <v>0</v>
      </c>
      <c r="EF327" s="110">
        <f t="shared" ca="1" si="683"/>
        <v>3.2715848765370312</v>
      </c>
      <c r="EG327" s="110">
        <f t="shared" ca="1" si="683"/>
        <v>5.9416598636201332</v>
      </c>
      <c r="EH327" s="110">
        <f t="shared" ca="1" si="683"/>
        <v>8.0737518764754803</v>
      </c>
      <c r="EI327" s="110">
        <f t="shared" ca="1" si="683"/>
        <v>9.725424069202397</v>
      </c>
      <c r="EJ327" s="110">
        <f t="shared" ca="1" si="683"/>
        <v>10.948800707478675</v>
      </c>
      <c r="EK327" s="110">
        <f t="shared" ca="1" si="683"/>
        <v>11.791047694804494</v>
      </c>
      <c r="EL327" s="110">
        <f t="shared" ca="1" si="683"/>
        <v>12.294812395036043</v>
      </c>
      <c r="EM327" s="110">
        <f t="shared" ca="1" si="683"/>
        <v>12.498626100840141</v>
      </c>
      <c r="EN327" s="110">
        <f t="shared" ca="1" si="683"/>
        <v>12.437272227799117</v>
      </c>
      <c r="EO327" s="110">
        <f t="shared" ca="1" si="683"/>
        <v>12.142123065394653</v>
      </c>
      <c r="EP327" s="110">
        <f t="shared" ca="1" si="683"/>
        <v>11.64144768732465</v>
      </c>
      <c r="EQ327" s="110">
        <f t="shared" ca="1" si="683"/>
        <v>10.960693413012127</v>
      </c>
      <c r="ER327" s="110">
        <f t="shared" ca="1" si="683"/>
        <v>10.122743018324709</v>
      </c>
      <c r="ES327" s="110">
        <f t="shared" ca="1" si="683"/>
        <v>9.1481497151207876</v>
      </c>
      <c r="ET327" s="110">
        <f t="shared" ca="1" si="683"/>
        <v>8.0553517550625635</v>
      </c>
      <c r="EU327" s="110">
        <f t="shared" ca="1" si="672"/>
        <v>6.8608683620663129</v>
      </c>
      <c r="EV327" s="110">
        <f t="shared" ca="1" si="672"/>
        <v>5.5794785587659135</v>
      </c>
      <c r="EW327" s="110">
        <f t="shared" ca="1" si="672"/>
        <v>4.224384324494892</v>
      </c>
      <c r="EX327" s="110">
        <f t="shared" ca="1" si="672"/>
        <v>2.8073594046675723</v>
      </c>
      <c r="EY327" s="115">
        <f t="shared" ca="1" si="672"/>
        <v>1.3388849832526084</v>
      </c>
      <c r="FA327" s="114">
        <f t="shared" ca="1" si="694"/>
        <v>0</v>
      </c>
      <c r="FB327" s="110">
        <f t="shared" ca="1" si="694"/>
        <v>0</v>
      </c>
      <c r="FC327" s="110">
        <f t="shared" ca="1" si="694"/>
        <v>0</v>
      </c>
      <c r="FD327" s="110">
        <f t="shared" ca="1" si="694"/>
        <v>0</v>
      </c>
      <c r="FE327" s="110">
        <f t="shared" ca="1" si="694"/>
        <v>0</v>
      </c>
      <c r="FF327" s="110">
        <f t="shared" ca="1" si="694"/>
        <v>0</v>
      </c>
      <c r="FG327" s="110">
        <f t="shared" ca="1" si="694"/>
        <v>0</v>
      </c>
      <c r="FH327" s="110">
        <f t="shared" ca="1" si="694"/>
        <v>0</v>
      </c>
      <c r="FI327" s="110">
        <f t="shared" ca="1" si="694"/>
        <v>1</v>
      </c>
      <c r="FJ327" s="110">
        <f t="shared" ca="1" si="694"/>
        <v>1</v>
      </c>
      <c r="FK327" s="110">
        <f t="shared" ca="1" si="695"/>
        <v>1</v>
      </c>
      <c r="FL327" s="110">
        <f t="shared" ca="1" si="695"/>
        <v>1</v>
      </c>
      <c r="FM327" s="110">
        <f t="shared" ca="1" si="695"/>
        <v>1</v>
      </c>
      <c r="FN327" s="110">
        <f t="shared" ca="1" si="695"/>
        <v>1</v>
      </c>
      <c r="FO327" s="110">
        <f t="shared" ca="1" si="695"/>
        <v>1</v>
      </c>
      <c r="FP327" s="110">
        <f t="shared" ca="1" si="695"/>
        <v>1</v>
      </c>
      <c r="FQ327" s="110">
        <f t="shared" ca="1" si="695"/>
        <v>1</v>
      </c>
      <c r="FR327" s="110">
        <f t="shared" ca="1" si="695"/>
        <v>1</v>
      </c>
      <c r="FS327" s="110">
        <f t="shared" ca="1" si="695"/>
        <v>0</v>
      </c>
      <c r="FT327" s="110">
        <f t="shared" ca="1" si="695"/>
        <v>0</v>
      </c>
      <c r="FU327" s="110">
        <f t="shared" ca="1" si="696"/>
        <v>0</v>
      </c>
      <c r="FV327" s="110">
        <f t="shared" ca="1" si="696"/>
        <v>0</v>
      </c>
      <c r="FW327" s="110">
        <f t="shared" ca="1" si="696"/>
        <v>0</v>
      </c>
      <c r="FX327" s="110">
        <f t="shared" ca="1" si="696"/>
        <v>0</v>
      </c>
      <c r="FY327" s="110">
        <f t="shared" ca="1" si="696"/>
        <v>0</v>
      </c>
      <c r="FZ327" s="110">
        <f t="shared" ca="1" si="696"/>
        <v>0</v>
      </c>
      <c r="GA327" s="110">
        <f t="shared" ca="1" si="696"/>
        <v>0</v>
      </c>
      <c r="GB327" s="110">
        <f t="shared" ca="1" si="696"/>
        <v>0</v>
      </c>
      <c r="GC327" s="110">
        <f t="shared" ca="1" si="696"/>
        <v>0</v>
      </c>
      <c r="GD327" s="110">
        <f t="shared" ca="1" si="696"/>
        <v>0</v>
      </c>
      <c r="GE327" s="115">
        <f t="shared" ca="1" si="696"/>
        <v>0</v>
      </c>
      <c r="GG327" s="114">
        <v>1</v>
      </c>
      <c r="GH327" s="110">
        <f t="shared" ref="GH327:HK327" ca="1" si="699">IF(AND($A327&gt;0,$B327&gt;0),IF(OR((GH$61*EXP($D327-$B327*GH$61)-GH$61)&gt;$AE$2*$H327,GG327=0),0,1),"")</f>
        <v>1</v>
      </c>
      <c r="GI327" s="110">
        <f t="shared" ca="1" si="699"/>
        <v>1</v>
      </c>
      <c r="GJ327" s="110">
        <f t="shared" ca="1" si="699"/>
        <v>1</v>
      </c>
      <c r="GK327" s="110">
        <f t="shared" ca="1" si="699"/>
        <v>1</v>
      </c>
      <c r="GL327" s="110">
        <f t="shared" ca="1" si="699"/>
        <v>1</v>
      </c>
      <c r="GM327" s="110">
        <f t="shared" ca="1" si="699"/>
        <v>1</v>
      </c>
      <c r="GN327" s="110">
        <f t="shared" ca="1" si="699"/>
        <v>1</v>
      </c>
      <c r="GO327" s="110">
        <f t="shared" ca="1" si="699"/>
        <v>0</v>
      </c>
      <c r="GP327" s="110">
        <f t="shared" ca="1" si="699"/>
        <v>0</v>
      </c>
      <c r="GQ327" s="110">
        <f t="shared" ca="1" si="699"/>
        <v>0</v>
      </c>
      <c r="GR327" s="110">
        <f t="shared" ca="1" si="699"/>
        <v>0</v>
      </c>
      <c r="GS327" s="110">
        <f t="shared" ca="1" si="699"/>
        <v>0</v>
      </c>
      <c r="GT327" s="110">
        <f t="shared" ca="1" si="699"/>
        <v>0</v>
      </c>
      <c r="GU327" s="110">
        <f t="shared" ca="1" si="699"/>
        <v>0</v>
      </c>
      <c r="GV327" s="110">
        <f t="shared" ca="1" si="699"/>
        <v>0</v>
      </c>
      <c r="GW327" s="110">
        <f t="shared" ca="1" si="699"/>
        <v>0</v>
      </c>
      <c r="GX327" s="110">
        <f t="shared" ca="1" si="699"/>
        <v>0</v>
      </c>
      <c r="GY327" s="110">
        <f t="shared" ca="1" si="699"/>
        <v>0</v>
      </c>
      <c r="GZ327" s="110">
        <f t="shared" ca="1" si="699"/>
        <v>0</v>
      </c>
      <c r="HA327" s="110">
        <f t="shared" ca="1" si="699"/>
        <v>0</v>
      </c>
      <c r="HB327" s="110">
        <f t="shared" ca="1" si="699"/>
        <v>0</v>
      </c>
      <c r="HC327" s="110">
        <f t="shared" ca="1" si="699"/>
        <v>0</v>
      </c>
      <c r="HD327" s="110">
        <f t="shared" ca="1" si="699"/>
        <v>0</v>
      </c>
      <c r="HE327" s="110">
        <f t="shared" ca="1" si="699"/>
        <v>0</v>
      </c>
      <c r="HF327" s="110">
        <f t="shared" ca="1" si="699"/>
        <v>0</v>
      </c>
      <c r="HG327" s="110">
        <f t="shared" ca="1" si="699"/>
        <v>0</v>
      </c>
      <c r="HH327" s="110">
        <f t="shared" ca="1" si="699"/>
        <v>0</v>
      </c>
      <c r="HI327" s="110">
        <f t="shared" ca="1" si="699"/>
        <v>0</v>
      </c>
      <c r="HJ327" s="110">
        <f t="shared" ca="1" si="699"/>
        <v>0</v>
      </c>
      <c r="HK327" s="115">
        <f t="shared" ca="1" si="699"/>
        <v>0</v>
      </c>
    </row>
    <row r="328" spans="1:219" x14ac:dyDescent="0.25">
      <c r="A328" s="176">
        <f t="shared" ca="1" si="674"/>
        <v>1.4194564367305078</v>
      </c>
      <c r="B328" s="164">
        <f t="shared" ca="1" si="675"/>
        <v>8.2715443644176503E-2</v>
      </c>
      <c r="C328" s="106">
        <f t="shared" ca="1" si="676"/>
        <v>0.67149070139898481</v>
      </c>
      <c r="D328" s="108">
        <f t="shared" ca="1" si="677"/>
        <v>1.6449063177631582</v>
      </c>
      <c r="E328" s="109">
        <f t="shared" ca="1" si="678"/>
        <v>19.886326486250628</v>
      </c>
      <c r="F328" s="109">
        <f t="shared" ca="1" si="679"/>
        <v>7.6533831579218994</v>
      </c>
      <c r="G328" s="109">
        <f t="shared" ca="1" si="680"/>
        <v>21.052117047945327</v>
      </c>
      <c r="H328" s="109">
        <f t="shared" ca="1" si="681"/>
        <v>13.398733890023427</v>
      </c>
      <c r="I328" s="177"/>
      <c r="J328" s="30" t="s">
        <v>316</v>
      </c>
      <c r="K328" s="89">
        <f t="shared" ca="1" si="689"/>
        <v>-0.21005970810345143</v>
      </c>
      <c r="L328" s="89">
        <f t="shared" ca="1" si="689"/>
        <v>0.31960967874145596</v>
      </c>
      <c r="M328" s="89">
        <f t="shared" ca="1" si="689"/>
        <v>2.8755171397204293E-2</v>
      </c>
      <c r="N328" s="89">
        <f t="shared" ca="1" si="689"/>
        <v>-0.44623785415300243</v>
      </c>
      <c r="O328" s="89">
        <f t="shared" ca="1" si="689"/>
        <v>0.2685645797022288</v>
      </c>
      <c r="P328" s="89">
        <f t="shared" ca="1" si="689"/>
        <v>0.74370258632857644</v>
      </c>
      <c r="Q328" s="89">
        <f t="shared" ca="1" si="689"/>
        <v>0.41148501321826991</v>
      </c>
      <c r="R328" s="89">
        <f t="shared" ca="1" si="689"/>
        <v>0.74160465676181864</v>
      </c>
      <c r="S328" s="89">
        <f t="shared" ca="1" si="689"/>
        <v>-0.44623785415300243</v>
      </c>
      <c r="T328" s="89">
        <f t="shared" ca="1" si="689"/>
        <v>0.14357639329378769</v>
      </c>
      <c r="U328" s="89">
        <f t="shared" ca="1" si="690"/>
        <v>0.94353006046483001</v>
      </c>
      <c r="V328" s="89">
        <f t="shared" ca="1" si="690"/>
        <v>0.94353006046483001</v>
      </c>
      <c r="W328" s="89">
        <f t="shared" ca="1" si="690"/>
        <v>-0.21005970810345143</v>
      </c>
      <c r="X328" s="89">
        <f t="shared" ca="1" si="690"/>
        <v>0.2685645797022288</v>
      </c>
      <c r="Y328" s="89">
        <f t="shared" ca="1" si="690"/>
        <v>0.41148501321826991</v>
      </c>
      <c r="Z328" s="89">
        <f t="shared" ca="1" si="690"/>
        <v>-9.3840171590928279E-2</v>
      </c>
      <c r="AA328" s="89">
        <f t="shared" ca="1" si="690"/>
        <v>-0.81775242806075465</v>
      </c>
      <c r="AB328" s="89">
        <f t="shared" ca="1" si="690"/>
        <v>-1.0097454203712564</v>
      </c>
      <c r="AC328" s="89">
        <f t="shared" ca="1" si="690"/>
        <v>-1.0097454203712564</v>
      </c>
      <c r="AD328" s="89">
        <f t="shared" ca="1" si="690"/>
        <v>-0.41558093709150801</v>
      </c>
      <c r="AE328" s="89">
        <f t="shared" ca="1" si="691"/>
        <v>0.2685645797022288</v>
      </c>
      <c r="AF328" s="89">
        <f t="shared" ca="1" si="691"/>
        <v>0.13695300672662025</v>
      </c>
      <c r="AG328" s="89">
        <f t="shared" ca="1" si="691"/>
        <v>0.82443786118685636</v>
      </c>
      <c r="AH328" s="89">
        <f t="shared" ca="1" si="691"/>
        <v>0.10667228108213433</v>
      </c>
      <c r="AI328" s="89">
        <f t="shared" ca="1" si="691"/>
        <v>0.31960967874145596</v>
      </c>
      <c r="AJ328" s="89">
        <f t="shared" ca="1" si="691"/>
        <v>-1.0649490381436091</v>
      </c>
      <c r="AK328" s="89">
        <f t="shared" ca="1" si="691"/>
        <v>1.8449135142460493E-2</v>
      </c>
      <c r="AL328" s="89">
        <f t="shared" ca="1" si="691"/>
        <v>0.94353006046483001</v>
      </c>
      <c r="AM328" s="89">
        <f t="shared" ca="1" si="691"/>
        <v>-1.4331148233707331</v>
      </c>
      <c r="AN328" s="89">
        <f t="shared" ca="1" si="691"/>
        <v>-1.3483164959119551</v>
      </c>
      <c r="AO328" s="89">
        <f t="shared" ca="1" si="692"/>
        <v>1.4105767449530626E-2</v>
      </c>
      <c r="AP328" s="89">
        <f t="shared" ca="1" si="692"/>
        <v>0.74370258632857644</v>
      </c>
      <c r="AQ328" s="89">
        <f t="shared" ca="1" si="692"/>
        <v>0.74160465676181864</v>
      </c>
      <c r="AR328" s="89">
        <f t="shared" ca="1" si="692"/>
        <v>0.14357639329378769</v>
      </c>
      <c r="AS328" s="89">
        <f t="shared" ca="1" si="692"/>
        <v>0.10667228108213433</v>
      </c>
      <c r="AT328" s="89">
        <f t="shared" ca="1" si="692"/>
        <v>1.8449135142460493E-2</v>
      </c>
      <c r="AU328" s="89">
        <f t="shared" ca="1" si="692"/>
        <v>-0.15653910921934289</v>
      </c>
      <c r="AV328" s="89">
        <f t="shared" ca="1" si="692"/>
        <v>-1.3483164959119551</v>
      </c>
      <c r="AW328" s="89">
        <f t="shared" ca="1" si="692"/>
        <v>-0.30649199665355353</v>
      </c>
      <c r="AX328" s="89" t="str">
        <f t="shared" ca="1" si="692"/>
        <v/>
      </c>
      <c r="AY328" s="89" t="str">
        <f t="shared" ca="1" si="693"/>
        <v/>
      </c>
      <c r="AZ328" s="89" t="str">
        <f t="shared" ca="1" si="693"/>
        <v/>
      </c>
      <c r="BA328" s="89" t="str">
        <f t="shared" ca="1" si="693"/>
        <v/>
      </c>
      <c r="BB328" s="89" t="str">
        <f t="shared" ca="1" si="693"/>
        <v/>
      </c>
      <c r="BC328" s="89" t="str">
        <f t="shared" ca="1" si="693"/>
        <v/>
      </c>
      <c r="BD328" s="89" t="str">
        <f t="shared" ca="1" si="693"/>
        <v/>
      </c>
      <c r="BE328" s="89" t="str">
        <f t="shared" ca="1" si="693"/>
        <v/>
      </c>
      <c r="BF328" s="89" t="str">
        <f t="shared" ca="1" si="693"/>
        <v/>
      </c>
      <c r="BG328" s="89" t="str">
        <f t="shared" ca="1" si="693"/>
        <v/>
      </c>
      <c r="BH328" s="89" t="str">
        <f t="shared" ca="1" si="693"/>
        <v/>
      </c>
      <c r="BJ328" s="132">
        <f t="shared" ca="1" si="670"/>
        <v>0.80340894253080086</v>
      </c>
      <c r="BK328" s="89">
        <f t="shared" ca="1" si="670"/>
        <v>1.3036849420686334</v>
      </c>
      <c r="BL328" s="89">
        <f t="shared" ca="1" si="670"/>
        <v>1.0329106765879048</v>
      </c>
      <c r="BM328" s="89">
        <f t="shared" ca="1" si="670"/>
        <v>0.20918161494763454</v>
      </c>
      <c r="BN328" s="89">
        <f t="shared" ca="1" si="670"/>
        <v>1.3435078494583901</v>
      </c>
      <c r="BO328" s="89">
        <f t="shared" ca="1" si="670"/>
        <v>1.5969458393614016</v>
      </c>
      <c r="BP328" s="89">
        <f t="shared" ca="1" si="670"/>
        <v>1.4169294263015801</v>
      </c>
      <c r="BQ328" s="89">
        <f t="shared" ca="1" si="670"/>
        <v>1.6121459968168022</v>
      </c>
      <c r="BR328" s="89">
        <f t="shared" ca="1" si="670"/>
        <v>0.32166240616123265</v>
      </c>
      <c r="BS328" s="89">
        <f t="shared" ca="1" si="670"/>
        <v>0.74999378489185453</v>
      </c>
      <c r="BT328" s="89">
        <f t="shared" ca="1" si="670"/>
        <v>1.6838524073938976</v>
      </c>
      <c r="BU328" s="89">
        <f t="shared" ca="1" si="629"/>
        <v>1.6672223519014457</v>
      </c>
      <c r="BV328" s="89">
        <f t="shared" ca="1" si="629"/>
        <v>0.13334188145756443</v>
      </c>
      <c r="BW328" s="89">
        <f t="shared" ca="1" si="629"/>
        <v>0.70164743732769175</v>
      </c>
      <c r="BX328" s="89">
        <f t="shared" ca="1" si="629"/>
        <v>1.3542759280096011</v>
      </c>
      <c r="BY328" s="89">
        <f t="shared" ca="1" si="629"/>
        <v>1.1192127225361499</v>
      </c>
      <c r="BZ328" s="89">
        <f t="shared" ca="1" si="629"/>
        <v>0.19862412452633671</v>
      </c>
      <c r="CA328" s="89">
        <f t="shared" ca="1" si="629"/>
        <v>0.17363901464239717</v>
      </c>
      <c r="CB328" s="89">
        <f t="shared" ca="1" si="629"/>
        <v>-0.72036793357730833</v>
      </c>
      <c r="CC328" s="89">
        <f t="shared" ca="1" si="629"/>
        <v>0.51231680418460734</v>
      </c>
      <c r="CD328" s="89">
        <f t="shared" ca="1" si="629"/>
        <v>1.2679181170735112</v>
      </c>
      <c r="CE328" s="89">
        <f t="shared" ca="1" si="629"/>
        <v>0.7846704652494676</v>
      </c>
      <c r="CF328" s="89">
        <f t="shared" ca="1" si="629"/>
        <v>0.55359624797467677</v>
      </c>
      <c r="CG328" s="89">
        <f t="shared" ca="1" si="629"/>
        <v>0.82901279107040327</v>
      </c>
      <c r="CH328" s="89">
        <f t="shared" ca="1" si="627"/>
        <v>1.2353020910101149</v>
      </c>
      <c r="CI328" s="89">
        <f t="shared" ca="1" si="627"/>
        <v>-1.7294969981867834</v>
      </c>
      <c r="CJ328" s="89">
        <f t="shared" ca="1" si="647"/>
        <v>-0.45709305716064774</v>
      </c>
      <c r="CK328" s="89">
        <f t="shared" ca="1" si="647"/>
        <v>0.685601103762149</v>
      </c>
      <c r="CL328" s="89">
        <f t="shared" ca="1" si="647"/>
        <v>-1.0853670992693931</v>
      </c>
      <c r="CM328" s="89">
        <f t="shared" ca="1" si="647"/>
        <v>-0.31704676980964797</v>
      </c>
      <c r="CN328" s="89">
        <f t="shared" ca="1" si="647"/>
        <v>0.99694713724536821</v>
      </c>
      <c r="CO328" s="89">
        <f t="shared" ca="1" si="647"/>
        <v>1.6293100021770526</v>
      </c>
      <c r="CP328" s="89">
        <f t="shared" ca="1" si="647"/>
        <v>1.7065506407559958</v>
      </c>
      <c r="CQ328" s="89">
        <f t="shared" ca="1" si="647"/>
        <v>0.8883234667078509</v>
      </c>
      <c r="CR328" s="5">
        <f t="shared" ca="1" si="647"/>
        <v>1.2556648811076168</v>
      </c>
      <c r="CS328" s="5">
        <f t="shared" ca="1" si="647"/>
        <v>1.1143764541258654</v>
      </c>
      <c r="CT328" s="5">
        <f t="shared" ca="1" si="647"/>
        <v>1.025328501262154</v>
      </c>
      <c r="CU328" s="5">
        <f t="shared" ca="1" si="647"/>
        <v>-0.53586246216354683</v>
      </c>
      <c r="CV328" s="5">
        <f t="shared" ca="1" si="647"/>
        <v>-0.10795107951072103</v>
      </c>
      <c r="CW328" s="5" t="str">
        <f t="shared" si="647"/>
        <v/>
      </c>
      <c r="CX328" s="5" t="str">
        <f t="shared" si="647"/>
        <v/>
      </c>
      <c r="CY328" s="5" t="str">
        <f t="shared" si="685"/>
        <v/>
      </c>
      <c r="CZ328" s="5" t="str">
        <f t="shared" si="685"/>
        <v/>
      </c>
      <c r="DA328" s="5" t="str">
        <f t="shared" si="685"/>
        <v/>
      </c>
      <c r="DB328" s="5" t="str">
        <f t="shared" si="685"/>
        <v/>
      </c>
      <c r="DC328" s="5" t="str">
        <f t="shared" si="682"/>
        <v/>
      </c>
      <c r="DD328" s="5" t="str">
        <f t="shared" si="682"/>
        <v/>
      </c>
      <c r="DE328" s="5" t="str">
        <f t="shared" si="682"/>
        <v/>
      </c>
      <c r="DF328" s="5" t="str">
        <f t="shared" si="682"/>
        <v/>
      </c>
      <c r="DG328" s="133" t="str">
        <f t="shared" si="682"/>
        <v/>
      </c>
      <c r="DI328" s="144">
        <f t="shared" ca="1" si="648"/>
        <v>0</v>
      </c>
      <c r="DJ328" s="139">
        <f t="shared" ca="1" si="648"/>
        <v>0</v>
      </c>
      <c r="DK328" s="139">
        <f t="shared" ca="1" si="648"/>
        <v>0</v>
      </c>
      <c r="DL328" s="139">
        <f t="shared" ca="1" si="648"/>
        <v>0</v>
      </c>
      <c r="DM328" s="139">
        <f t="shared" ca="1" si="648"/>
        <v>0</v>
      </c>
      <c r="DN328" s="139">
        <f t="shared" ca="1" si="648"/>
        <v>0</v>
      </c>
      <c r="DO328" s="139">
        <f t="shared" ca="1" si="648"/>
        <v>0</v>
      </c>
      <c r="DP328" s="139">
        <f t="shared" ca="1" si="648"/>
        <v>0</v>
      </c>
      <c r="DQ328" s="139">
        <f t="shared" ca="1" si="648"/>
        <v>0</v>
      </c>
      <c r="DR328" s="139">
        <f t="shared" ca="1" si="648"/>
        <v>0</v>
      </c>
      <c r="DS328" s="139">
        <f t="shared" ca="1" si="656"/>
        <v>0</v>
      </c>
      <c r="DT328" s="139">
        <f t="shared" ca="1" si="656"/>
        <v>0</v>
      </c>
      <c r="DU328" s="139">
        <f t="shared" ca="1" si="656"/>
        <v>0</v>
      </c>
      <c r="DV328" s="139">
        <f t="shared" ca="1" si="656"/>
        <v>0</v>
      </c>
      <c r="DW328" s="139">
        <f t="shared" ca="1" si="656"/>
        <v>0</v>
      </c>
      <c r="DX328" s="139">
        <f t="shared" ca="1" si="656"/>
        <v>0</v>
      </c>
      <c r="DY328" s="139">
        <f t="shared" ca="1" si="656"/>
        <v>0</v>
      </c>
      <c r="DZ328" s="139">
        <f t="shared" ca="1" si="656"/>
        <v>0</v>
      </c>
      <c r="EA328" s="139">
        <f t="shared" ca="1" si="656"/>
        <v>0</v>
      </c>
      <c r="EB328" s="139">
        <f t="shared" ca="1" si="656"/>
        <v>0</v>
      </c>
      <c r="EC328" s="145">
        <f t="shared" ca="1" si="656"/>
        <v>0</v>
      </c>
      <c r="EE328" s="114">
        <f t="shared" ca="1" si="683"/>
        <v>0</v>
      </c>
      <c r="EF328" s="110">
        <f t="shared" ca="1" si="683"/>
        <v>3.7692586527889311</v>
      </c>
      <c r="EG328" s="110">
        <f t="shared" ca="1" si="683"/>
        <v>6.7812837595869411</v>
      </c>
      <c r="EH328" s="110">
        <f t="shared" ca="1" si="683"/>
        <v>9.1262469830546387</v>
      </c>
      <c r="EI328" s="110">
        <f t="shared" ca="1" si="683"/>
        <v>10.884775384642353</v>
      </c>
      <c r="EJ328" s="110">
        <f t="shared" ca="1" si="683"/>
        <v>12.128898570250698</v>
      </c>
      <c r="EK328" s="110">
        <f t="shared" ca="1" si="683"/>
        <v>12.922905606714778</v>
      </c>
      <c r="EL328" s="110">
        <f t="shared" ca="1" si="683"/>
        <v>13.324120065964852</v>
      </c>
      <c r="EM328" s="110">
        <f t="shared" ca="1" si="683"/>
        <v>13.383600795516482</v>
      </c>
      <c r="EN328" s="110">
        <f t="shared" ca="1" si="683"/>
        <v>13.146775323458556</v>
      </c>
      <c r="EO328" s="110">
        <f t="shared" ca="1" si="683"/>
        <v>12.654012177364592</v>
      </c>
      <c r="EP328" s="110">
        <f t="shared" ca="1" si="683"/>
        <v>11.941137824100984</v>
      </c>
      <c r="EQ328" s="110">
        <f t="shared" ca="1" si="683"/>
        <v>11.039903416369224</v>
      </c>
      <c r="ER328" s="110">
        <f t="shared" ca="1" si="683"/>
        <v>9.9784060574588018</v>
      </c>
      <c r="ES328" s="110">
        <f t="shared" ca="1" si="683"/>
        <v>8.7814688639603702</v>
      </c>
      <c r="ET328" s="110">
        <f t="shared" ca="1" si="683"/>
        <v>7.4709837133155474</v>
      </c>
      <c r="EU328" s="110">
        <f t="shared" ca="1" si="672"/>
        <v>6.0662202056124066</v>
      </c>
      <c r="EV328" s="110">
        <f t="shared" ca="1" si="672"/>
        <v>4.5841040438285496</v>
      </c>
      <c r="EW328" s="110">
        <f t="shared" ca="1" si="672"/>
        <v>3.0394677409076785</v>
      </c>
      <c r="EX328" s="110">
        <f t="shared" ca="1" si="672"/>
        <v>1.4452762930134497</v>
      </c>
      <c r="EY328" s="115">
        <f t="shared" ca="1" si="672"/>
        <v>-0.18716978635008275</v>
      </c>
      <c r="FA328" s="114">
        <f t="shared" ca="1" si="694"/>
        <v>0</v>
      </c>
      <c r="FB328" s="110">
        <f t="shared" ca="1" si="694"/>
        <v>0</v>
      </c>
      <c r="FC328" s="110">
        <f t="shared" ca="1" si="694"/>
        <v>0</v>
      </c>
      <c r="FD328" s="110">
        <f t="shared" ca="1" si="694"/>
        <v>0</v>
      </c>
      <c r="FE328" s="110">
        <f t="shared" ca="1" si="694"/>
        <v>0</v>
      </c>
      <c r="FF328" s="110">
        <f t="shared" ca="1" si="694"/>
        <v>0</v>
      </c>
      <c r="FG328" s="110">
        <f t="shared" ca="1" si="694"/>
        <v>0</v>
      </c>
      <c r="FH328" s="110">
        <f t="shared" ca="1" si="694"/>
        <v>0</v>
      </c>
      <c r="FI328" s="110">
        <f t="shared" ca="1" si="694"/>
        <v>1</v>
      </c>
      <c r="FJ328" s="110">
        <f t="shared" ca="1" si="694"/>
        <v>1</v>
      </c>
      <c r="FK328" s="110">
        <f t="shared" ca="1" si="695"/>
        <v>1</v>
      </c>
      <c r="FL328" s="110">
        <f t="shared" ca="1" si="695"/>
        <v>1</v>
      </c>
      <c r="FM328" s="110">
        <f t="shared" ca="1" si="695"/>
        <v>1</v>
      </c>
      <c r="FN328" s="110">
        <f t="shared" ca="1" si="695"/>
        <v>1</v>
      </c>
      <c r="FO328" s="110">
        <f t="shared" ca="1" si="695"/>
        <v>1</v>
      </c>
      <c r="FP328" s="110">
        <f t="shared" ca="1" si="695"/>
        <v>1</v>
      </c>
      <c r="FQ328" s="110">
        <f t="shared" ca="1" si="695"/>
        <v>1</v>
      </c>
      <c r="FR328" s="110">
        <f t="shared" ca="1" si="695"/>
        <v>0</v>
      </c>
      <c r="FS328" s="110">
        <f t="shared" ca="1" si="695"/>
        <v>0</v>
      </c>
      <c r="FT328" s="110">
        <f t="shared" ca="1" si="695"/>
        <v>0</v>
      </c>
      <c r="FU328" s="110">
        <f t="shared" ca="1" si="696"/>
        <v>0</v>
      </c>
      <c r="FV328" s="110">
        <f t="shared" ca="1" si="696"/>
        <v>0</v>
      </c>
      <c r="FW328" s="110">
        <f t="shared" ca="1" si="696"/>
        <v>0</v>
      </c>
      <c r="FX328" s="110">
        <f t="shared" ca="1" si="696"/>
        <v>0</v>
      </c>
      <c r="FY328" s="110">
        <f t="shared" ca="1" si="696"/>
        <v>0</v>
      </c>
      <c r="FZ328" s="110">
        <f t="shared" ca="1" si="696"/>
        <v>0</v>
      </c>
      <c r="GA328" s="110">
        <f t="shared" ca="1" si="696"/>
        <v>0</v>
      </c>
      <c r="GB328" s="110">
        <f t="shared" ca="1" si="696"/>
        <v>0</v>
      </c>
      <c r="GC328" s="110">
        <f t="shared" ca="1" si="696"/>
        <v>0</v>
      </c>
      <c r="GD328" s="110">
        <f t="shared" ca="1" si="696"/>
        <v>0</v>
      </c>
      <c r="GE328" s="115">
        <f t="shared" ca="1" si="696"/>
        <v>0</v>
      </c>
      <c r="GG328" s="114">
        <v>1</v>
      </c>
      <c r="GH328" s="110">
        <f t="shared" ref="GH328:HK328" ca="1" si="700">IF(AND($A328&gt;0,$B328&gt;0),IF(OR((GH$61*EXP($D328-$B328*GH$61)-GH$61)&gt;$AE$2*$H328,GG328=0),0,1),"")</f>
        <v>1</v>
      </c>
      <c r="GI328" s="110">
        <f t="shared" ca="1" si="700"/>
        <v>1</v>
      </c>
      <c r="GJ328" s="110">
        <f t="shared" ca="1" si="700"/>
        <v>1</v>
      </c>
      <c r="GK328" s="110">
        <f t="shared" ca="1" si="700"/>
        <v>1</v>
      </c>
      <c r="GL328" s="110">
        <f t="shared" ca="1" si="700"/>
        <v>1</v>
      </c>
      <c r="GM328" s="110">
        <f t="shared" ca="1" si="700"/>
        <v>1</v>
      </c>
      <c r="GN328" s="110">
        <f t="shared" ca="1" si="700"/>
        <v>1</v>
      </c>
      <c r="GO328" s="110">
        <f t="shared" ca="1" si="700"/>
        <v>0</v>
      </c>
      <c r="GP328" s="110">
        <f t="shared" ca="1" si="700"/>
        <v>0</v>
      </c>
      <c r="GQ328" s="110">
        <f t="shared" ca="1" si="700"/>
        <v>0</v>
      </c>
      <c r="GR328" s="110">
        <f t="shared" ca="1" si="700"/>
        <v>0</v>
      </c>
      <c r="GS328" s="110">
        <f t="shared" ca="1" si="700"/>
        <v>0</v>
      </c>
      <c r="GT328" s="110">
        <f t="shared" ca="1" si="700"/>
        <v>0</v>
      </c>
      <c r="GU328" s="110">
        <f t="shared" ca="1" si="700"/>
        <v>0</v>
      </c>
      <c r="GV328" s="110">
        <f t="shared" ca="1" si="700"/>
        <v>0</v>
      </c>
      <c r="GW328" s="110">
        <f t="shared" ca="1" si="700"/>
        <v>0</v>
      </c>
      <c r="GX328" s="110">
        <f t="shared" ca="1" si="700"/>
        <v>0</v>
      </c>
      <c r="GY328" s="110">
        <f t="shared" ca="1" si="700"/>
        <v>0</v>
      </c>
      <c r="GZ328" s="110">
        <f t="shared" ca="1" si="700"/>
        <v>0</v>
      </c>
      <c r="HA328" s="110">
        <f t="shared" ca="1" si="700"/>
        <v>0</v>
      </c>
      <c r="HB328" s="110">
        <f t="shared" ca="1" si="700"/>
        <v>0</v>
      </c>
      <c r="HC328" s="110">
        <f t="shared" ca="1" si="700"/>
        <v>0</v>
      </c>
      <c r="HD328" s="110">
        <f t="shared" ca="1" si="700"/>
        <v>0</v>
      </c>
      <c r="HE328" s="110">
        <f t="shared" ca="1" si="700"/>
        <v>0</v>
      </c>
      <c r="HF328" s="110">
        <f t="shared" ca="1" si="700"/>
        <v>0</v>
      </c>
      <c r="HG328" s="110">
        <f t="shared" ca="1" si="700"/>
        <v>0</v>
      </c>
      <c r="HH328" s="110">
        <f t="shared" ca="1" si="700"/>
        <v>0</v>
      </c>
      <c r="HI328" s="110">
        <f t="shared" ca="1" si="700"/>
        <v>0</v>
      </c>
      <c r="HJ328" s="110">
        <f t="shared" ca="1" si="700"/>
        <v>0</v>
      </c>
      <c r="HK328" s="115">
        <f t="shared" ca="1" si="700"/>
        <v>0</v>
      </c>
    </row>
    <row r="329" spans="1:219" x14ac:dyDescent="0.25">
      <c r="A329" s="176">
        <f t="shared" ca="1" si="674"/>
        <v>1.4287623531967166</v>
      </c>
      <c r="B329" s="164">
        <f t="shared" ca="1" si="675"/>
        <v>8.7663597332258189E-2</v>
      </c>
      <c r="C329" s="106">
        <f t="shared" ca="1" si="676"/>
        <v>0.68048481431104502</v>
      </c>
      <c r="D329" s="108">
        <f t="shared" ca="1" si="677"/>
        <v>1.6602921444506853</v>
      </c>
      <c r="E329" s="109">
        <f t="shared" ca="1" si="678"/>
        <v>18.939356756692622</v>
      </c>
      <c r="F329" s="109">
        <f t="shared" ca="1" si="679"/>
        <v>7.2685378112603072</v>
      </c>
      <c r="G329" s="109">
        <f t="shared" ca="1" si="680"/>
        <v>20.219775638516296</v>
      </c>
      <c r="H329" s="109">
        <f t="shared" ca="1" si="681"/>
        <v>12.951237827255989</v>
      </c>
      <c r="I329" s="177"/>
      <c r="J329" s="30" t="s">
        <v>317</v>
      </c>
      <c r="K329" s="89">
        <f t="shared" ca="1" si="689"/>
        <v>0.13695300672662025</v>
      </c>
      <c r="L329" s="89">
        <f t="shared" ca="1" si="689"/>
        <v>-1.3483164959119551</v>
      </c>
      <c r="M329" s="89">
        <f t="shared" ca="1" si="689"/>
        <v>0.31960967874145596</v>
      </c>
      <c r="N329" s="89">
        <f t="shared" ca="1" si="689"/>
        <v>-0.21005970810345143</v>
      </c>
      <c r="O329" s="89">
        <f t="shared" ca="1" si="689"/>
        <v>0.31960967874145596</v>
      </c>
      <c r="P329" s="89">
        <f t="shared" ca="1" si="689"/>
        <v>-0.21005970810345143</v>
      </c>
      <c r="Q329" s="89">
        <f t="shared" ca="1" si="689"/>
        <v>-2.3856124570488357E-2</v>
      </c>
      <c r="R329" s="89">
        <f t="shared" ca="1" si="689"/>
        <v>0.53753403810350731</v>
      </c>
      <c r="S329" s="89">
        <f t="shared" ca="1" si="689"/>
        <v>-0.22096981093654566</v>
      </c>
      <c r="T329" s="89">
        <f t="shared" ca="1" si="689"/>
        <v>0.74160465676181864</v>
      </c>
      <c r="U329" s="89">
        <f t="shared" ca="1" si="690"/>
        <v>-0.30649199665355353</v>
      </c>
      <c r="V329" s="89">
        <f t="shared" ca="1" si="690"/>
        <v>-1.3483164959119551</v>
      </c>
      <c r="W329" s="89">
        <f t="shared" ca="1" si="690"/>
        <v>2.8755171397204293E-2</v>
      </c>
      <c r="X329" s="89">
        <f t="shared" ca="1" si="690"/>
        <v>-1.0649490381436091</v>
      </c>
      <c r="Y329" s="89">
        <f t="shared" ca="1" si="690"/>
        <v>-0.81775242806075465</v>
      </c>
      <c r="Z329" s="89">
        <f t="shared" ca="1" si="690"/>
        <v>-0.81775242806075465</v>
      </c>
      <c r="AA329" s="89">
        <f t="shared" ca="1" si="690"/>
        <v>0.94353006046483001</v>
      </c>
      <c r="AB329" s="89">
        <f t="shared" ca="1" si="690"/>
        <v>1.4105767449530626E-2</v>
      </c>
      <c r="AC329" s="89">
        <f t="shared" ca="1" si="690"/>
        <v>-0.22096981093654566</v>
      </c>
      <c r="AD329" s="89">
        <f t="shared" ca="1" si="690"/>
        <v>0.2685645797022288</v>
      </c>
      <c r="AE329" s="89">
        <f t="shared" ca="1" si="691"/>
        <v>-0.44623785415300243</v>
      </c>
      <c r="AF329" s="89">
        <f t="shared" ca="1" si="691"/>
        <v>-1.0649490381436091</v>
      </c>
      <c r="AG329" s="89">
        <f t="shared" ca="1" si="691"/>
        <v>-1.3483164959119551</v>
      </c>
      <c r="AH329" s="89">
        <f t="shared" ca="1" si="691"/>
        <v>0.2685645797022288</v>
      </c>
      <c r="AI329" s="89">
        <f t="shared" ca="1" si="691"/>
        <v>-1.0097454203712564</v>
      </c>
      <c r="AJ329" s="89">
        <f t="shared" ca="1" si="691"/>
        <v>0.3096998313943522</v>
      </c>
      <c r="AK329" s="89">
        <f t="shared" ca="1" si="691"/>
        <v>0.82443786118685636</v>
      </c>
      <c r="AL329" s="89">
        <f t="shared" ca="1" si="691"/>
        <v>-0.44623785415300243</v>
      </c>
      <c r="AM329" s="89">
        <f t="shared" ca="1" si="691"/>
        <v>-0.44623785415300243</v>
      </c>
      <c r="AN329" s="89">
        <f t="shared" ca="1" si="691"/>
        <v>1.8449135142460493E-2</v>
      </c>
      <c r="AO329" s="89">
        <f t="shared" ca="1" si="692"/>
        <v>0.82443786118685636</v>
      </c>
      <c r="AP329" s="89">
        <f t="shared" ca="1" si="692"/>
        <v>9.8583260592283506E-2</v>
      </c>
      <c r="AQ329" s="89">
        <f t="shared" ca="1" si="692"/>
        <v>-0.21005970810345143</v>
      </c>
      <c r="AR329" s="89">
        <f t="shared" ca="1" si="692"/>
        <v>0.89371861765175975</v>
      </c>
      <c r="AS329" s="89">
        <f t="shared" ca="1" si="692"/>
        <v>0.82443786118685636</v>
      </c>
      <c r="AT329" s="89">
        <f t="shared" ca="1" si="692"/>
        <v>0.53753403810350731</v>
      </c>
      <c r="AU329" s="89">
        <f t="shared" ca="1" si="692"/>
        <v>0.2685645797022288</v>
      </c>
      <c r="AV329" s="89">
        <f t="shared" ca="1" si="692"/>
        <v>0.82443786118685636</v>
      </c>
      <c r="AW329" s="89">
        <f t="shared" ca="1" si="692"/>
        <v>0.51560491500326755</v>
      </c>
      <c r="AX329" s="89" t="str">
        <f t="shared" ca="1" si="692"/>
        <v/>
      </c>
      <c r="AY329" s="89" t="str">
        <f t="shared" ca="1" si="693"/>
        <v/>
      </c>
      <c r="AZ329" s="89" t="str">
        <f t="shared" ca="1" si="693"/>
        <v/>
      </c>
      <c r="BA329" s="89" t="str">
        <f t="shared" ca="1" si="693"/>
        <v/>
      </c>
      <c r="BB329" s="89" t="str">
        <f t="shared" ca="1" si="693"/>
        <v/>
      </c>
      <c r="BC329" s="89" t="str">
        <f t="shared" ca="1" si="693"/>
        <v/>
      </c>
      <c r="BD329" s="89" t="str">
        <f t="shared" ca="1" si="693"/>
        <v/>
      </c>
      <c r="BE329" s="89" t="str">
        <f t="shared" ca="1" si="693"/>
        <v/>
      </c>
      <c r="BF329" s="89" t="str">
        <f t="shared" ca="1" si="693"/>
        <v/>
      </c>
      <c r="BG329" s="89" t="str">
        <f t="shared" ca="1" si="693"/>
        <v/>
      </c>
      <c r="BH329" s="89" t="str">
        <f t="shared" ca="1" si="693"/>
        <v/>
      </c>
      <c r="BJ329" s="132">
        <f t="shared" ca="1" si="670"/>
        <v>1.1504216573608725</v>
      </c>
      <c r="BK329" s="89">
        <f t="shared" ca="1" si="670"/>
        <v>-0.36424123258477781</v>
      </c>
      <c r="BL329" s="89">
        <f t="shared" ca="1" si="670"/>
        <v>1.3237651839321565</v>
      </c>
      <c r="BM329" s="89">
        <f t="shared" ca="1" si="670"/>
        <v>0.44535976099718555</v>
      </c>
      <c r="BN329" s="89">
        <f t="shared" ca="1" si="670"/>
        <v>1.3945529484976174</v>
      </c>
      <c r="BO329" s="89">
        <f t="shared" ca="1" si="670"/>
        <v>0.6431835449293738</v>
      </c>
      <c r="BP329" s="89">
        <f t="shared" ca="1" si="670"/>
        <v>0.98158828851282187</v>
      </c>
      <c r="BQ329" s="89">
        <f t="shared" ca="1" si="670"/>
        <v>1.4080753781584909</v>
      </c>
      <c r="BR329" s="89">
        <f t="shared" ca="1" si="670"/>
        <v>0.54693044937768942</v>
      </c>
      <c r="BS329" s="89">
        <f t="shared" ca="1" si="670"/>
        <v>1.3480220483598855</v>
      </c>
      <c r="BT329" s="89">
        <f t="shared" ca="1" si="670"/>
        <v>0.43383035027551409</v>
      </c>
      <c r="BU329" s="89">
        <f t="shared" ca="1" si="629"/>
        <v>-0.6246242044753394</v>
      </c>
      <c r="BV329" s="89">
        <f t="shared" ca="1" si="629"/>
        <v>0.37215676095822015</v>
      </c>
      <c r="BW329" s="89">
        <f t="shared" ca="1" si="629"/>
        <v>-0.63186618051814614</v>
      </c>
      <c r="BX329" s="89">
        <f t="shared" ca="1" si="629"/>
        <v>0.12503848673057649</v>
      </c>
      <c r="BY329" s="89">
        <f t="shared" ca="1" si="629"/>
        <v>0.39530046606632352</v>
      </c>
      <c r="BZ329" s="89">
        <f t="shared" ca="1" si="629"/>
        <v>1.9599066130519214</v>
      </c>
      <c r="CA329" s="89">
        <f t="shared" ca="1" si="629"/>
        <v>1.1974902024631842</v>
      </c>
      <c r="CB329" s="89">
        <f t="shared" ca="1" si="629"/>
        <v>6.8407675857402372E-2</v>
      </c>
      <c r="CC329" s="89">
        <f t="shared" ca="1" si="629"/>
        <v>1.1964623209783443</v>
      </c>
      <c r="CD329" s="89">
        <f t="shared" ca="1" si="629"/>
        <v>0.55311568321828009</v>
      </c>
      <c r="CE329" s="89">
        <f t="shared" ca="1" si="629"/>
        <v>-0.41723157962076174</v>
      </c>
      <c r="CF329" s="89">
        <f t="shared" ca="1" si="629"/>
        <v>-1.6191581091241347</v>
      </c>
      <c r="CG329" s="89">
        <f t="shared" ca="1" si="629"/>
        <v>0.99090508969049773</v>
      </c>
      <c r="CH329" s="89">
        <f t="shared" ca="1" si="627"/>
        <v>-9.4053008102597535E-2</v>
      </c>
      <c r="CI329" s="89">
        <f t="shared" ca="1" si="627"/>
        <v>-0.35484812864882209</v>
      </c>
      <c r="CJ329" s="89">
        <f t="shared" ca="1" si="647"/>
        <v>0.34889566888374812</v>
      </c>
      <c r="CK329" s="89">
        <f t="shared" ca="1" si="647"/>
        <v>-0.70416681085568344</v>
      </c>
      <c r="CL329" s="89">
        <f t="shared" ca="1" si="647"/>
        <v>-9.8490130051662406E-2</v>
      </c>
      <c r="CM329" s="89">
        <f t="shared" ca="1" si="647"/>
        <v>1.0497188612447677</v>
      </c>
      <c r="CN329" s="89">
        <f t="shared" ca="1" si="647"/>
        <v>1.8072792309826939</v>
      </c>
      <c r="CO329" s="89">
        <f t="shared" ca="1" si="647"/>
        <v>0.98419067644075975</v>
      </c>
      <c r="CP329" s="89">
        <f t="shared" ca="1" si="647"/>
        <v>0.75488627589072577</v>
      </c>
      <c r="CQ329" s="89">
        <f t="shared" ca="1" si="647"/>
        <v>1.6384656910658228</v>
      </c>
      <c r="CR329" s="5">
        <f t="shared" ca="1" si="647"/>
        <v>1.9734304612123388</v>
      </c>
      <c r="CS329" s="5">
        <f t="shared" ca="1" si="647"/>
        <v>1.6334613570869121</v>
      </c>
      <c r="CT329" s="5">
        <f t="shared" ca="1" si="647"/>
        <v>1.4504321901837258</v>
      </c>
      <c r="CU329" s="5">
        <f t="shared" ca="1" si="647"/>
        <v>1.6368918949352647</v>
      </c>
      <c r="CV329" s="5">
        <f t="shared" ca="1" si="647"/>
        <v>0.71414583214610006</v>
      </c>
      <c r="CW329" s="5" t="str">
        <f t="shared" si="647"/>
        <v/>
      </c>
      <c r="CX329" s="5" t="str">
        <f t="shared" si="647"/>
        <v/>
      </c>
      <c r="CY329" s="5" t="str">
        <f t="shared" si="685"/>
        <v/>
      </c>
      <c r="CZ329" s="5" t="str">
        <f t="shared" si="685"/>
        <v/>
      </c>
      <c r="DA329" s="5" t="str">
        <f t="shared" si="685"/>
        <v/>
      </c>
      <c r="DB329" s="5" t="str">
        <f t="shared" si="685"/>
        <v/>
      </c>
      <c r="DC329" s="5" t="str">
        <f t="shared" si="682"/>
        <v/>
      </c>
      <c r="DD329" s="5" t="str">
        <f t="shared" si="682"/>
        <v/>
      </c>
      <c r="DE329" s="5" t="str">
        <f t="shared" si="682"/>
        <v/>
      </c>
      <c r="DF329" s="5" t="str">
        <f t="shared" si="682"/>
        <v/>
      </c>
      <c r="DG329" s="133" t="str">
        <f t="shared" si="682"/>
        <v/>
      </c>
      <c r="DI329" s="144">
        <f t="shared" ca="1" si="648"/>
        <v>0</v>
      </c>
      <c r="DJ329" s="139">
        <f t="shared" ca="1" si="648"/>
        <v>0</v>
      </c>
      <c r="DK329" s="139">
        <f t="shared" ca="1" si="648"/>
        <v>0</v>
      </c>
      <c r="DL329" s="139">
        <f t="shared" ca="1" si="648"/>
        <v>0</v>
      </c>
      <c r="DM329" s="139">
        <f t="shared" ca="1" si="648"/>
        <v>0</v>
      </c>
      <c r="DN329" s="139">
        <f t="shared" ca="1" si="648"/>
        <v>0</v>
      </c>
      <c r="DO329" s="139">
        <f t="shared" ca="1" si="648"/>
        <v>0</v>
      </c>
      <c r="DP329" s="139">
        <f t="shared" ca="1" si="648"/>
        <v>0</v>
      </c>
      <c r="DQ329" s="139">
        <f t="shared" ca="1" si="648"/>
        <v>0</v>
      </c>
      <c r="DR329" s="139">
        <f t="shared" ca="1" si="648"/>
        <v>0</v>
      </c>
      <c r="DS329" s="139">
        <f t="shared" ca="1" si="656"/>
        <v>0</v>
      </c>
      <c r="DT329" s="139">
        <f t="shared" ca="1" si="656"/>
        <v>0</v>
      </c>
      <c r="DU329" s="139">
        <f t="shared" ca="1" si="656"/>
        <v>0</v>
      </c>
      <c r="DV329" s="139">
        <f t="shared" ca="1" si="656"/>
        <v>0</v>
      </c>
      <c r="DW329" s="139">
        <f t="shared" ca="1" si="656"/>
        <v>0</v>
      </c>
      <c r="DX329" s="139">
        <f t="shared" ca="1" si="656"/>
        <v>0</v>
      </c>
      <c r="DY329" s="139">
        <f t="shared" ca="1" si="656"/>
        <v>0</v>
      </c>
      <c r="DZ329" s="139">
        <f t="shared" ca="1" si="656"/>
        <v>0</v>
      </c>
      <c r="EA329" s="139">
        <f t="shared" ca="1" si="656"/>
        <v>0</v>
      </c>
      <c r="EB329" s="139">
        <f t="shared" ca="1" si="656"/>
        <v>0</v>
      </c>
      <c r="EC329" s="145">
        <f t="shared" ca="1" si="656"/>
        <v>0</v>
      </c>
      <c r="EE329" s="114">
        <f t="shared" ca="1" si="683"/>
        <v>0</v>
      </c>
      <c r="EF329" s="110">
        <f t="shared" ca="1" si="683"/>
        <v>3.8192993147838994</v>
      </c>
      <c r="EG329" s="110">
        <f t="shared" ca="1" si="683"/>
        <v>6.8296213400174057</v>
      </c>
      <c r="EH329" s="110">
        <f t="shared" ca="1" si="683"/>
        <v>9.1328134935918541</v>
      </c>
      <c r="EI329" s="110">
        <f t="shared" ca="1" si="683"/>
        <v>10.81932565159955</v>
      </c>
      <c r="EJ329" s="110">
        <f t="shared" ca="1" si="683"/>
        <v>11.969405907285157</v>
      </c>
      <c r="EK329" s="110">
        <f t="shared" ca="1" si="683"/>
        <v>12.654175896493506</v>
      </c>
      <c r="EL329" s="110">
        <f t="shared" ca="1" si="683"/>
        <v>12.936597482403265</v>
      </c>
      <c r="EM329" s="110">
        <f t="shared" ca="1" si="683"/>
        <v>12.872341461158012</v>
      </c>
      <c r="EN329" s="110">
        <f t="shared" ca="1" si="683"/>
        <v>12.510567925636732</v>
      </c>
      <c r="EO329" s="110">
        <f t="shared" ca="1" si="683"/>
        <v>11.894626997084373</v>
      </c>
      <c r="EP329" s="110">
        <f t="shared" ca="1" si="683"/>
        <v>11.062687794608443</v>
      </c>
      <c r="EQ329" s="110">
        <f t="shared" ca="1" si="683"/>
        <v>10.048302752434246</v>
      </c>
      <c r="ER329" s="110">
        <f t="shared" ca="1" si="683"/>
        <v>8.8809137068528088</v>
      </c>
      <c r="ES329" s="110">
        <f t="shared" ca="1" si="683"/>
        <v>7.5863055522337568</v>
      </c>
      <c r="ET329" s="110">
        <f t="shared" ca="1" si="683"/>
        <v>6.1870127021795795</v>
      </c>
      <c r="EU329" s="110">
        <f t="shared" ca="1" si="672"/>
        <v>4.7026830823045387</v>
      </c>
      <c r="EV329" s="110">
        <f t="shared" ca="1" si="672"/>
        <v>3.1504039201846474</v>
      </c>
      <c r="EW329" s="110">
        <f t="shared" ca="1" si="672"/>
        <v>1.5449931811666957</v>
      </c>
      <c r="EX329" s="110">
        <f t="shared" ca="1" si="672"/>
        <v>-0.10073987820763719</v>
      </c>
      <c r="EY329" s="115">
        <f t="shared" ca="1" si="672"/>
        <v>-1.7757619081777101</v>
      </c>
      <c r="FA329" s="114">
        <f t="shared" ca="1" si="694"/>
        <v>0</v>
      </c>
      <c r="FB329" s="110">
        <f t="shared" ca="1" si="694"/>
        <v>0</v>
      </c>
      <c r="FC329" s="110">
        <f t="shared" ca="1" si="694"/>
        <v>0</v>
      </c>
      <c r="FD329" s="110">
        <f t="shared" ca="1" si="694"/>
        <v>0</v>
      </c>
      <c r="FE329" s="110">
        <f t="shared" ca="1" si="694"/>
        <v>0</v>
      </c>
      <c r="FF329" s="110">
        <f t="shared" ca="1" si="694"/>
        <v>0</v>
      </c>
      <c r="FG329" s="110">
        <f t="shared" ca="1" si="694"/>
        <v>0</v>
      </c>
      <c r="FH329" s="110">
        <f t="shared" ca="1" si="694"/>
        <v>0</v>
      </c>
      <c r="FI329" s="110">
        <f t="shared" ca="1" si="694"/>
        <v>1</v>
      </c>
      <c r="FJ329" s="110">
        <f t="shared" ca="1" si="694"/>
        <v>1</v>
      </c>
      <c r="FK329" s="110">
        <f t="shared" ca="1" si="695"/>
        <v>1</v>
      </c>
      <c r="FL329" s="110">
        <f t="shared" ca="1" si="695"/>
        <v>1</v>
      </c>
      <c r="FM329" s="110">
        <f t="shared" ca="1" si="695"/>
        <v>1</v>
      </c>
      <c r="FN329" s="110">
        <f t="shared" ca="1" si="695"/>
        <v>1</v>
      </c>
      <c r="FO329" s="110">
        <f t="shared" ca="1" si="695"/>
        <v>1</v>
      </c>
      <c r="FP329" s="110">
        <f t="shared" ca="1" si="695"/>
        <v>1</v>
      </c>
      <c r="FQ329" s="110">
        <f t="shared" ca="1" si="695"/>
        <v>0</v>
      </c>
      <c r="FR329" s="110">
        <f t="shared" ca="1" si="695"/>
        <v>0</v>
      </c>
      <c r="FS329" s="110">
        <f t="shared" ca="1" si="695"/>
        <v>0</v>
      </c>
      <c r="FT329" s="110">
        <f t="shared" ca="1" si="695"/>
        <v>0</v>
      </c>
      <c r="FU329" s="110">
        <f t="shared" ca="1" si="696"/>
        <v>0</v>
      </c>
      <c r="FV329" s="110">
        <f t="shared" ca="1" si="696"/>
        <v>0</v>
      </c>
      <c r="FW329" s="110">
        <f t="shared" ca="1" si="696"/>
        <v>0</v>
      </c>
      <c r="FX329" s="110">
        <f t="shared" ca="1" si="696"/>
        <v>0</v>
      </c>
      <c r="FY329" s="110">
        <f t="shared" ca="1" si="696"/>
        <v>0</v>
      </c>
      <c r="FZ329" s="110">
        <f t="shared" ca="1" si="696"/>
        <v>0</v>
      </c>
      <c r="GA329" s="110">
        <f t="shared" ca="1" si="696"/>
        <v>0</v>
      </c>
      <c r="GB329" s="110">
        <f t="shared" ca="1" si="696"/>
        <v>0</v>
      </c>
      <c r="GC329" s="110">
        <f t="shared" ca="1" si="696"/>
        <v>0</v>
      </c>
      <c r="GD329" s="110">
        <f t="shared" ca="1" si="696"/>
        <v>0</v>
      </c>
      <c r="GE329" s="115">
        <f t="shared" ca="1" si="696"/>
        <v>0</v>
      </c>
      <c r="GG329" s="114">
        <v>1</v>
      </c>
      <c r="GH329" s="110">
        <f t="shared" ref="GH329:HK329" ca="1" si="701">IF(AND($A329&gt;0,$B329&gt;0),IF(OR((GH$61*EXP($D329-$B329*GH$61)-GH$61)&gt;$AE$2*$H329,GG329=0),0,1),"")</f>
        <v>1</v>
      </c>
      <c r="GI329" s="110">
        <f t="shared" ca="1" si="701"/>
        <v>1</v>
      </c>
      <c r="GJ329" s="110">
        <f t="shared" ca="1" si="701"/>
        <v>1</v>
      </c>
      <c r="GK329" s="110">
        <f t="shared" ca="1" si="701"/>
        <v>1</v>
      </c>
      <c r="GL329" s="110">
        <f t="shared" ca="1" si="701"/>
        <v>1</v>
      </c>
      <c r="GM329" s="110">
        <f t="shared" ca="1" si="701"/>
        <v>1</v>
      </c>
      <c r="GN329" s="110">
        <f t="shared" ca="1" si="701"/>
        <v>1</v>
      </c>
      <c r="GO329" s="110">
        <f t="shared" ca="1" si="701"/>
        <v>0</v>
      </c>
      <c r="GP329" s="110">
        <f t="shared" ca="1" si="701"/>
        <v>0</v>
      </c>
      <c r="GQ329" s="110">
        <f t="shared" ca="1" si="701"/>
        <v>0</v>
      </c>
      <c r="GR329" s="110">
        <f t="shared" ca="1" si="701"/>
        <v>0</v>
      </c>
      <c r="GS329" s="110">
        <f t="shared" ca="1" si="701"/>
        <v>0</v>
      </c>
      <c r="GT329" s="110">
        <f t="shared" ca="1" si="701"/>
        <v>0</v>
      </c>
      <c r="GU329" s="110">
        <f t="shared" ca="1" si="701"/>
        <v>0</v>
      </c>
      <c r="GV329" s="110">
        <f t="shared" ca="1" si="701"/>
        <v>0</v>
      </c>
      <c r="GW329" s="110">
        <f t="shared" ca="1" si="701"/>
        <v>0</v>
      </c>
      <c r="GX329" s="110">
        <f t="shared" ca="1" si="701"/>
        <v>0</v>
      </c>
      <c r="GY329" s="110">
        <f t="shared" ca="1" si="701"/>
        <v>0</v>
      </c>
      <c r="GZ329" s="110">
        <f t="shared" ca="1" si="701"/>
        <v>0</v>
      </c>
      <c r="HA329" s="110">
        <f t="shared" ca="1" si="701"/>
        <v>0</v>
      </c>
      <c r="HB329" s="110">
        <f t="shared" ca="1" si="701"/>
        <v>0</v>
      </c>
      <c r="HC329" s="110">
        <f t="shared" ca="1" si="701"/>
        <v>0</v>
      </c>
      <c r="HD329" s="110">
        <f t="shared" ca="1" si="701"/>
        <v>0</v>
      </c>
      <c r="HE329" s="110">
        <f t="shared" ca="1" si="701"/>
        <v>0</v>
      </c>
      <c r="HF329" s="110">
        <f t="shared" ca="1" si="701"/>
        <v>0</v>
      </c>
      <c r="HG329" s="110">
        <f t="shared" ca="1" si="701"/>
        <v>0</v>
      </c>
      <c r="HH329" s="110">
        <f t="shared" ca="1" si="701"/>
        <v>0</v>
      </c>
      <c r="HI329" s="110">
        <f t="shared" ca="1" si="701"/>
        <v>0</v>
      </c>
      <c r="HJ329" s="110">
        <f t="shared" ca="1" si="701"/>
        <v>0</v>
      </c>
      <c r="HK329" s="115">
        <f t="shared" ca="1" si="701"/>
        <v>0</v>
      </c>
    </row>
    <row r="330" spans="1:219" x14ac:dyDescent="0.25">
      <c r="A330" s="176">
        <f t="shared" ca="1" si="674"/>
        <v>1.3891720501878397</v>
      </c>
      <c r="B330" s="164">
        <f t="shared" ca="1" si="675"/>
        <v>8.0377864966889798E-2</v>
      </c>
      <c r="C330" s="106">
        <f t="shared" ca="1" si="676"/>
        <v>0.6748471667137137</v>
      </c>
      <c r="D330" s="108">
        <f t="shared" ca="1" si="677"/>
        <v>1.6168813993986031</v>
      </c>
      <c r="E330" s="109">
        <f t="shared" ca="1" si="678"/>
        <v>20.116003330825571</v>
      </c>
      <c r="F330" s="109">
        <f t="shared" ca="1" si="679"/>
        <v>7.7812382523031305</v>
      </c>
      <c r="G330" s="109">
        <f t="shared" ca="1" si="680"/>
        <v>20.971357240891923</v>
      </c>
      <c r="H330" s="109">
        <f t="shared" ca="1" si="681"/>
        <v>13.190118988588793</v>
      </c>
      <c r="I330" s="177"/>
      <c r="J330" s="30" t="s">
        <v>318</v>
      </c>
      <c r="K330" s="89">
        <f t="shared" ca="1" si="689"/>
        <v>-0.41558093709150801</v>
      </c>
      <c r="L330" s="89">
        <f t="shared" ca="1" si="689"/>
        <v>0.74370258632857644</v>
      </c>
      <c r="M330" s="89">
        <f t="shared" ca="1" si="689"/>
        <v>0.89371861765175975</v>
      </c>
      <c r="N330" s="89">
        <f t="shared" ca="1" si="689"/>
        <v>0.31960967874145596</v>
      </c>
      <c r="O330" s="89">
        <f t="shared" ca="1" si="689"/>
        <v>1.4105767449530626E-2</v>
      </c>
      <c r="P330" s="89">
        <f t="shared" ca="1" si="689"/>
        <v>-0.31999883307611282</v>
      </c>
      <c r="Q330" s="89">
        <f t="shared" ca="1" si="689"/>
        <v>-1.4331148233707331</v>
      </c>
      <c r="R330" s="89">
        <f t="shared" ca="1" si="689"/>
        <v>0.74160465676181864</v>
      </c>
      <c r="S330" s="89">
        <f t="shared" ca="1" si="689"/>
        <v>0.31960967874145596</v>
      </c>
      <c r="T330" s="89">
        <f t="shared" ca="1" si="689"/>
        <v>0.31960967874145596</v>
      </c>
      <c r="U330" s="89">
        <f t="shared" ca="1" si="690"/>
        <v>0.41148501321826991</v>
      </c>
      <c r="V330" s="89">
        <f t="shared" ca="1" si="690"/>
        <v>-0.21005970810345143</v>
      </c>
      <c r="W330" s="89">
        <f t="shared" ca="1" si="690"/>
        <v>0.53753403810350731</v>
      </c>
      <c r="X330" s="89">
        <f t="shared" ca="1" si="690"/>
        <v>-0.41184718490169098</v>
      </c>
      <c r="Y330" s="89">
        <f t="shared" ca="1" si="690"/>
        <v>-0.22096981093654566</v>
      </c>
      <c r="Z330" s="89">
        <f t="shared" ca="1" si="690"/>
        <v>-1.0649490381436091</v>
      </c>
      <c r="AA330" s="89">
        <f t="shared" ca="1" si="690"/>
        <v>5.4419538639000731E-2</v>
      </c>
      <c r="AB330" s="89">
        <f t="shared" ca="1" si="690"/>
        <v>-0.21005970810345143</v>
      </c>
      <c r="AC330" s="89">
        <f t="shared" ca="1" si="690"/>
        <v>0.74160465676181864</v>
      </c>
      <c r="AD330" s="89">
        <f t="shared" ca="1" si="690"/>
        <v>0.13695300672662025</v>
      </c>
      <c r="AE330" s="89">
        <f t="shared" ca="1" si="691"/>
        <v>1.1628631778867338</v>
      </c>
      <c r="AF330" s="89">
        <f t="shared" ca="1" si="691"/>
        <v>0.74160465676181864</v>
      </c>
      <c r="AG330" s="89">
        <f t="shared" ca="1" si="691"/>
        <v>0.41148501321826991</v>
      </c>
      <c r="AH330" s="89">
        <f t="shared" ca="1" si="691"/>
        <v>0.53753403810350731</v>
      </c>
      <c r="AI330" s="89">
        <f t="shared" ca="1" si="691"/>
        <v>0.82443786118685636</v>
      </c>
      <c r="AJ330" s="89">
        <f t="shared" ca="1" si="691"/>
        <v>-1.0649490381436091</v>
      </c>
      <c r="AK330" s="89">
        <f t="shared" ca="1" si="691"/>
        <v>0.13695300672662025</v>
      </c>
      <c r="AL330" s="89">
        <f t="shared" ca="1" si="691"/>
        <v>-0.44623785415300243</v>
      </c>
      <c r="AM330" s="89">
        <f t="shared" ca="1" si="691"/>
        <v>-0.81775242806075465</v>
      </c>
      <c r="AN330" s="89">
        <f t="shared" ca="1" si="691"/>
        <v>0.89371861765175975</v>
      </c>
      <c r="AO330" s="89">
        <f t="shared" ca="1" si="692"/>
        <v>-0.31999883307611282</v>
      </c>
      <c r="AP330" s="89">
        <f t="shared" ca="1" si="692"/>
        <v>-0.31999883307611282</v>
      </c>
      <c r="AQ330" s="89">
        <f t="shared" ca="1" si="692"/>
        <v>-1.3483164959119551</v>
      </c>
      <c r="AR330" s="89">
        <f t="shared" ca="1" si="692"/>
        <v>-0.30700255599325066</v>
      </c>
      <c r="AS330" s="89">
        <f t="shared" ca="1" si="692"/>
        <v>-0.81775242806075465</v>
      </c>
      <c r="AT330" s="89">
        <f t="shared" ca="1" si="692"/>
        <v>1.8449135142460493E-2</v>
      </c>
      <c r="AU330" s="89">
        <f t="shared" ca="1" si="692"/>
        <v>-0.30649199665355353</v>
      </c>
      <c r="AV330" s="89">
        <f t="shared" ca="1" si="692"/>
        <v>-1.0649490381436091</v>
      </c>
      <c r="AW330" s="89">
        <f t="shared" ca="1" si="692"/>
        <v>5.4419538639000731E-2</v>
      </c>
      <c r="AX330" s="89" t="str">
        <f t="shared" ca="1" si="692"/>
        <v/>
      </c>
      <c r="AY330" s="89" t="str">
        <f t="shared" ca="1" si="693"/>
        <v/>
      </c>
      <c r="AZ330" s="89" t="str">
        <f t="shared" ca="1" si="693"/>
        <v/>
      </c>
      <c r="BA330" s="89" t="str">
        <f t="shared" ca="1" si="693"/>
        <v/>
      </c>
      <c r="BB330" s="89" t="str">
        <f t="shared" ca="1" si="693"/>
        <v/>
      </c>
      <c r="BC330" s="89" t="str">
        <f t="shared" ca="1" si="693"/>
        <v/>
      </c>
      <c r="BD330" s="89" t="str">
        <f t="shared" ca="1" si="693"/>
        <v/>
      </c>
      <c r="BE330" s="89" t="str">
        <f t="shared" ca="1" si="693"/>
        <v/>
      </c>
      <c r="BF330" s="89" t="str">
        <f t="shared" ca="1" si="693"/>
        <v/>
      </c>
      <c r="BG330" s="89" t="str">
        <f t="shared" ca="1" si="693"/>
        <v/>
      </c>
      <c r="BH330" s="89" t="str">
        <f t="shared" ca="1" si="693"/>
        <v/>
      </c>
      <c r="BJ330" s="132">
        <f t="shared" ca="1" si="670"/>
        <v>0.59788771354274428</v>
      </c>
      <c r="BK330" s="89">
        <f t="shared" ca="1" si="670"/>
        <v>1.7277778496557539</v>
      </c>
      <c r="BL330" s="89">
        <f t="shared" ca="1" si="670"/>
        <v>1.8978741228424603</v>
      </c>
      <c r="BM330" s="89">
        <f t="shared" ca="1" si="670"/>
        <v>0.97502914784209294</v>
      </c>
      <c r="BN330" s="89">
        <f t="shared" ca="1" si="670"/>
        <v>1.089049037205692</v>
      </c>
      <c r="BO330" s="89">
        <f t="shared" ca="1" si="670"/>
        <v>0.53324441995671235</v>
      </c>
      <c r="BP330" s="89">
        <f t="shared" ca="1" si="670"/>
        <v>-0.42767041028742292</v>
      </c>
      <c r="BQ330" s="89">
        <f t="shared" ca="1" si="670"/>
        <v>1.6121459968168022</v>
      </c>
      <c r="BR330" s="89">
        <f t="shared" ca="1" si="670"/>
        <v>1.087509939055691</v>
      </c>
      <c r="BS330" s="89">
        <f t="shared" ca="1" si="670"/>
        <v>0.92602707033952281</v>
      </c>
      <c r="BT330" s="89">
        <f t="shared" ca="1" si="670"/>
        <v>1.1518073601473375</v>
      </c>
      <c r="BU330" s="89">
        <f t="shared" ca="1" si="629"/>
        <v>0.51363258333316431</v>
      </c>
      <c r="BV330" s="89">
        <f t="shared" ca="1" si="629"/>
        <v>0.88093562766452316</v>
      </c>
      <c r="BW330" s="89">
        <f t="shared" ca="1" si="629"/>
        <v>2.123567272377197E-2</v>
      </c>
      <c r="BX330" s="89">
        <f t="shared" ca="1" si="629"/>
        <v>0.72182110385478548</v>
      </c>
      <c r="BY330" s="89">
        <f t="shared" ca="1" si="629"/>
        <v>0.14810385598346909</v>
      </c>
      <c r="BZ330" s="89">
        <f t="shared" ca="1" si="629"/>
        <v>1.0707960912260921</v>
      </c>
      <c r="CA330" s="89">
        <f t="shared" ca="1" si="629"/>
        <v>0.97332472691020211</v>
      </c>
      <c r="CB330" s="89">
        <f t="shared" ca="1" si="629"/>
        <v>1.0309821435557667</v>
      </c>
      <c r="CC330" s="89">
        <f t="shared" ca="1" si="629"/>
        <v>1.0648507480027356</v>
      </c>
      <c r="CD330" s="89">
        <f t="shared" ca="1" si="629"/>
        <v>2.1622167152580163</v>
      </c>
      <c r="CE330" s="89">
        <f t="shared" ca="1" si="629"/>
        <v>1.389322115284666</v>
      </c>
      <c r="CF330" s="89">
        <f t="shared" ca="1" si="629"/>
        <v>0.14064340000609032</v>
      </c>
      <c r="CG330" s="89">
        <f t="shared" ca="1" si="629"/>
        <v>1.2598745480917763</v>
      </c>
      <c r="CH330" s="89">
        <f t="shared" ca="1" si="627"/>
        <v>1.7401302734555153</v>
      </c>
      <c r="CI330" s="89">
        <f t="shared" ca="1" si="627"/>
        <v>-1.7294969981867834</v>
      </c>
      <c r="CJ330" s="89">
        <f t="shared" ca="1" si="647"/>
        <v>-0.33858918557648798</v>
      </c>
      <c r="CK330" s="89">
        <f t="shared" ca="1" si="647"/>
        <v>-0.70416681085568344</v>
      </c>
      <c r="CL330" s="89">
        <f t="shared" ca="1" si="647"/>
        <v>-0.47000470395941463</v>
      </c>
      <c r="CM330" s="89">
        <f t="shared" ca="1" si="647"/>
        <v>1.9249883437540669</v>
      </c>
      <c r="CN330" s="89">
        <f t="shared" ca="1" si="647"/>
        <v>0.66284253671972482</v>
      </c>
      <c r="CO330" s="89">
        <f t="shared" ca="1" si="647"/>
        <v>0.56560858277236337</v>
      </c>
      <c r="CP330" s="89">
        <f t="shared" ca="1" si="647"/>
        <v>-0.38337051191777793</v>
      </c>
      <c r="CQ330" s="89">
        <f t="shared" ca="1" si="647"/>
        <v>0.43774451742081255</v>
      </c>
      <c r="CR330" s="5">
        <f t="shared" ca="1" si="647"/>
        <v>0.33124017196472777</v>
      </c>
      <c r="CS330" s="5">
        <f t="shared" ca="1" si="647"/>
        <v>1.1143764541258654</v>
      </c>
      <c r="CT330" s="5">
        <f t="shared" ca="1" si="647"/>
        <v>0.87537561382794338</v>
      </c>
      <c r="CU330" s="5">
        <f t="shared" ca="1" si="647"/>
        <v>-0.25249500439520078</v>
      </c>
      <c r="CV330" s="5">
        <f t="shared" ca="1" si="647"/>
        <v>0.25296045578183324</v>
      </c>
      <c r="CW330" s="5" t="str">
        <f t="shared" si="647"/>
        <v/>
      </c>
      <c r="CX330" s="5" t="str">
        <f t="shared" si="647"/>
        <v/>
      </c>
      <c r="CY330" s="5" t="str">
        <f t="shared" si="685"/>
        <v/>
      </c>
      <c r="CZ330" s="5" t="str">
        <f t="shared" si="685"/>
        <v/>
      </c>
      <c r="DA330" s="5" t="str">
        <f t="shared" si="685"/>
        <v/>
      </c>
      <c r="DB330" s="5" t="str">
        <f t="shared" si="685"/>
        <v/>
      </c>
      <c r="DC330" s="5" t="str">
        <f t="shared" si="682"/>
        <v/>
      </c>
      <c r="DD330" s="5" t="str">
        <f t="shared" si="682"/>
        <v/>
      </c>
      <c r="DE330" s="5" t="str">
        <f t="shared" si="682"/>
        <v/>
      </c>
      <c r="DF330" s="5" t="str">
        <f t="shared" si="682"/>
        <v/>
      </c>
      <c r="DG330" s="133" t="str">
        <f t="shared" si="682"/>
        <v/>
      </c>
      <c r="DI330" s="144">
        <f t="shared" ca="1" si="648"/>
        <v>0</v>
      </c>
      <c r="DJ330" s="139">
        <f t="shared" ca="1" si="648"/>
        <v>0</v>
      </c>
      <c r="DK330" s="139">
        <f t="shared" ca="1" si="648"/>
        <v>0</v>
      </c>
      <c r="DL330" s="139">
        <f t="shared" ca="1" si="648"/>
        <v>0</v>
      </c>
      <c r="DM330" s="139">
        <f t="shared" ca="1" si="648"/>
        <v>0</v>
      </c>
      <c r="DN330" s="139">
        <f t="shared" ca="1" si="648"/>
        <v>0</v>
      </c>
      <c r="DO330" s="139">
        <f t="shared" ca="1" si="648"/>
        <v>0</v>
      </c>
      <c r="DP330" s="139">
        <f t="shared" ca="1" si="648"/>
        <v>0</v>
      </c>
      <c r="DQ330" s="139">
        <f t="shared" ca="1" si="648"/>
        <v>0</v>
      </c>
      <c r="DR330" s="139">
        <f t="shared" ca="1" si="648"/>
        <v>0</v>
      </c>
      <c r="DS330" s="139">
        <f t="shared" ca="1" si="656"/>
        <v>0</v>
      </c>
      <c r="DT330" s="139">
        <f t="shared" ca="1" si="656"/>
        <v>0</v>
      </c>
      <c r="DU330" s="139">
        <f t="shared" ca="1" si="656"/>
        <v>0</v>
      </c>
      <c r="DV330" s="139">
        <f t="shared" ca="1" si="656"/>
        <v>0</v>
      </c>
      <c r="DW330" s="139">
        <f t="shared" ca="1" si="656"/>
        <v>0</v>
      </c>
      <c r="DX330" s="139">
        <f t="shared" ca="1" si="656"/>
        <v>0</v>
      </c>
      <c r="DY330" s="139">
        <f t="shared" ca="1" si="656"/>
        <v>0</v>
      </c>
      <c r="DZ330" s="139">
        <f t="shared" ca="1" si="656"/>
        <v>0</v>
      </c>
      <c r="EA330" s="139">
        <f t="shared" ca="1" si="656"/>
        <v>0</v>
      </c>
      <c r="EB330" s="139">
        <f t="shared" ca="1" si="656"/>
        <v>0</v>
      </c>
      <c r="EC330" s="145">
        <f t="shared" ca="1" si="656"/>
        <v>0</v>
      </c>
      <c r="EE330" s="114">
        <f t="shared" ca="1" si="683"/>
        <v>0</v>
      </c>
      <c r="EF330" s="110">
        <f t="shared" ca="1" si="683"/>
        <v>3.6483091714541533</v>
      </c>
      <c r="EG330" s="110">
        <f t="shared" ca="1" si="683"/>
        <v>6.5786181866664393</v>
      </c>
      <c r="EH330" s="110">
        <f t="shared" ca="1" si="683"/>
        <v>8.8741063596650527</v>
      </c>
      <c r="EI330" s="110">
        <f t="shared" ca="1" si="683"/>
        <v>10.609387486958376</v>
      </c>
      <c r="EJ330" s="110">
        <f t="shared" ca="1" si="683"/>
        <v>11.851336766890331</v>
      </c>
      <c r="EK330" s="110">
        <f t="shared" ca="1" si="683"/>
        <v>12.659841081034955</v>
      </c>
      <c r="EL330" s="110">
        <f t="shared" ca="1" si="683"/>
        <v>13.088479543052916</v>
      </c>
      <c r="EM330" s="110">
        <f t="shared" ca="1" si="683"/>
        <v>13.185140610921383</v>
      </c>
      <c r="EN330" s="110">
        <f t="shared" ca="1" si="683"/>
        <v>12.992581501895536</v>
      </c>
      <c r="EO330" s="110">
        <f t="shared" ca="1" si="683"/>
        <v>12.548935141420905</v>
      </c>
      <c r="EP330" s="110">
        <f t="shared" ca="1" si="683"/>
        <v>11.888169413331546</v>
      </c>
      <c r="EQ330" s="110">
        <f t="shared" ca="1" si="683"/>
        <v>11.040503055235433</v>
      </c>
      <c r="ER330" s="110">
        <f t="shared" ca="1" si="683"/>
        <v>10.032782156523975</v>
      </c>
      <c r="ES330" s="110">
        <f t="shared" ca="1" si="683"/>
        <v>8.8888208637625112</v>
      </c>
      <c r="ET330" s="110">
        <f t="shared" ca="1" si="683"/>
        <v>7.6297095764098195</v>
      </c>
      <c r="EU330" s="110">
        <f t="shared" ca="1" si="672"/>
        <v>6.2740936222120602</v>
      </c>
      <c r="EV330" s="110">
        <f t="shared" ca="1" si="672"/>
        <v>4.838425133783133</v>
      </c>
      <c r="EW330" s="110">
        <f t="shared" ca="1" si="672"/>
        <v>3.3371906035896473</v>
      </c>
      <c r="EX330" s="110">
        <f t="shared" ca="1" si="672"/>
        <v>1.7831163717665177</v>
      </c>
      <c r="EY330" s="115">
        <f t="shared" ca="1" si="672"/>
        <v>0.1873540980341879</v>
      </c>
      <c r="FA330" s="114">
        <f t="shared" ca="1" si="694"/>
        <v>0</v>
      </c>
      <c r="FB330" s="110">
        <f t="shared" ca="1" si="694"/>
        <v>0</v>
      </c>
      <c r="FC330" s="110">
        <f t="shared" ca="1" si="694"/>
        <v>0</v>
      </c>
      <c r="FD330" s="110">
        <f t="shared" ca="1" si="694"/>
        <v>0</v>
      </c>
      <c r="FE330" s="110">
        <f t="shared" ca="1" si="694"/>
        <v>0</v>
      </c>
      <c r="FF330" s="110">
        <f t="shared" ca="1" si="694"/>
        <v>0</v>
      </c>
      <c r="FG330" s="110">
        <f t="shared" ca="1" si="694"/>
        <v>0</v>
      </c>
      <c r="FH330" s="110">
        <f t="shared" ca="1" si="694"/>
        <v>0</v>
      </c>
      <c r="FI330" s="110">
        <f t="shared" ca="1" si="694"/>
        <v>1</v>
      </c>
      <c r="FJ330" s="110">
        <f t="shared" ca="1" si="694"/>
        <v>1</v>
      </c>
      <c r="FK330" s="110">
        <f t="shared" ca="1" si="695"/>
        <v>1</v>
      </c>
      <c r="FL330" s="110">
        <f t="shared" ca="1" si="695"/>
        <v>1</v>
      </c>
      <c r="FM330" s="110">
        <f t="shared" ca="1" si="695"/>
        <v>1</v>
      </c>
      <c r="FN330" s="110">
        <f t="shared" ca="1" si="695"/>
        <v>1</v>
      </c>
      <c r="FO330" s="110">
        <f t="shared" ca="1" si="695"/>
        <v>1</v>
      </c>
      <c r="FP330" s="110">
        <f t="shared" ca="1" si="695"/>
        <v>1</v>
      </c>
      <c r="FQ330" s="110">
        <f t="shared" ca="1" si="695"/>
        <v>1</v>
      </c>
      <c r="FR330" s="110">
        <f t="shared" ca="1" si="695"/>
        <v>0</v>
      </c>
      <c r="FS330" s="110">
        <f t="shared" ca="1" si="695"/>
        <v>0</v>
      </c>
      <c r="FT330" s="110">
        <f t="shared" ca="1" si="695"/>
        <v>0</v>
      </c>
      <c r="FU330" s="110">
        <f t="shared" ca="1" si="696"/>
        <v>0</v>
      </c>
      <c r="FV330" s="110">
        <f t="shared" ca="1" si="696"/>
        <v>0</v>
      </c>
      <c r="FW330" s="110">
        <f t="shared" ca="1" si="696"/>
        <v>0</v>
      </c>
      <c r="FX330" s="110">
        <f t="shared" ca="1" si="696"/>
        <v>0</v>
      </c>
      <c r="FY330" s="110">
        <f t="shared" ca="1" si="696"/>
        <v>0</v>
      </c>
      <c r="FZ330" s="110">
        <f t="shared" ca="1" si="696"/>
        <v>0</v>
      </c>
      <c r="GA330" s="110">
        <f t="shared" ca="1" si="696"/>
        <v>0</v>
      </c>
      <c r="GB330" s="110">
        <f t="shared" ca="1" si="696"/>
        <v>0</v>
      </c>
      <c r="GC330" s="110">
        <f t="shared" ca="1" si="696"/>
        <v>0</v>
      </c>
      <c r="GD330" s="110">
        <f t="shared" ca="1" si="696"/>
        <v>0</v>
      </c>
      <c r="GE330" s="115">
        <f t="shared" ca="1" si="696"/>
        <v>0</v>
      </c>
      <c r="GG330" s="114">
        <v>1</v>
      </c>
      <c r="GH330" s="110">
        <f t="shared" ref="GH330:HK330" ca="1" si="702">IF(AND($A330&gt;0,$B330&gt;0),IF(OR((GH$61*EXP($D330-$B330*GH$61)-GH$61)&gt;$AE$2*$H330,GG330=0),0,1),"")</f>
        <v>1</v>
      </c>
      <c r="GI330" s="110">
        <f t="shared" ca="1" si="702"/>
        <v>1</v>
      </c>
      <c r="GJ330" s="110">
        <f t="shared" ca="1" si="702"/>
        <v>1</v>
      </c>
      <c r="GK330" s="110">
        <f t="shared" ca="1" si="702"/>
        <v>1</v>
      </c>
      <c r="GL330" s="110">
        <f t="shared" ca="1" si="702"/>
        <v>1</v>
      </c>
      <c r="GM330" s="110">
        <f t="shared" ca="1" si="702"/>
        <v>1</v>
      </c>
      <c r="GN330" s="110">
        <f t="shared" ca="1" si="702"/>
        <v>1</v>
      </c>
      <c r="GO330" s="110">
        <f t="shared" ca="1" si="702"/>
        <v>0</v>
      </c>
      <c r="GP330" s="110">
        <f t="shared" ca="1" si="702"/>
        <v>0</v>
      </c>
      <c r="GQ330" s="110">
        <f t="shared" ca="1" si="702"/>
        <v>0</v>
      </c>
      <c r="GR330" s="110">
        <f t="shared" ca="1" si="702"/>
        <v>0</v>
      </c>
      <c r="GS330" s="110">
        <f t="shared" ca="1" si="702"/>
        <v>0</v>
      </c>
      <c r="GT330" s="110">
        <f t="shared" ca="1" si="702"/>
        <v>0</v>
      </c>
      <c r="GU330" s="110">
        <f t="shared" ca="1" si="702"/>
        <v>0</v>
      </c>
      <c r="GV330" s="110">
        <f t="shared" ca="1" si="702"/>
        <v>0</v>
      </c>
      <c r="GW330" s="110">
        <f t="shared" ca="1" si="702"/>
        <v>0</v>
      </c>
      <c r="GX330" s="110">
        <f t="shared" ca="1" si="702"/>
        <v>0</v>
      </c>
      <c r="GY330" s="110">
        <f t="shared" ca="1" si="702"/>
        <v>0</v>
      </c>
      <c r="GZ330" s="110">
        <f t="shared" ca="1" si="702"/>
        <v>0</v>
      </c>
      <c r="HA330" s="110">
        <f t="shared" ca="1" si="702"/>
        <v>0</v>
      </c>
      <c r="HB330" s="110">
        <f t="shared" ca="1" si="702"/>
        <v>0</v>
      </c>
      <c r="HC330" s="110">
        <f t="shared" ca="1" si="702"/>
        <v>0</v>
      </c>
      <c r="HD330" s="110">
        <f t="shared" ca="1" si="702"/>
        <v>0</v>
      </c>
      <c r="HE330" s="110">
        <f t="shared" ca="1" si="702"/>
        <v>0</v>
      </c>
      <c r="HF330" s="110">
        <f t="shared" ca="1" si="702"/>
        <v>0</v>
      </c>
      <c r="HG330" s="110">
        <f t="shared" ca="1" si="702"/>
        <v>0</v>
      </c>
      <c r="HH330" s="110">
        <f t="shared" ca="1" si="702"/>
        <v>0</v>
      </c>
      <c r="HI330" s="110">
        <f t="shared" ca="1" si="702"/>
        <v>0</v>
      </c>
      <c r="HJ330" s="110">
        <f t="shared" ca="1" si="702"/>
        <v>0</v>
      </c>
      <c r="HK330" s="115">
        <f t="shared" ca="1" si="702"/>
        <v>0</v>
      </c>
    </row>
    <row r="331" spans="1:219" x14ac:dyDescent="0.25">
      <c r="A331" s="176">
        <f t="shared" ca="1" si="674"/>
        <v>1.2352217352730066</v>
      </c>
      <c r="B331" s="164">
        <f t="shared" ca="1" si="675"/>
        <v>8.217975986503992E-2</v>
      </c>
      <c r="C331" s="106">
        <f t="shared" ca="1" si="676"/>
        <v>0.67940784067773619</v>
      </c>
      <c r="D331" s="108">
        <f t="shared" ca="1" si="677"/>
        <v>1.4660192422601988</v>
      </c>
      <c r="E331" s="109">
        <f t="shared" ca="1" si="678"/>
        <v>17.839176515820629</v>
      </c>
      <c r="F331" s="109">
        <f t="shared" ca="1" si="679"/>
        <v>7.0889079352314646</v>
      </c>
      <c r="G331" s="109">
        <f t="shared" ca="1" si="680"/>
        <v>17.149787626426932</v>
      </c>
      <c r="H331" s="109">
        <f t="shared" ca="1" si="681"/>
        <v>10.060879691195467</v>
      </c>
      <c r="I331" s="177"/>
      <c r="J331" s="30" t="s">
        <v>319</v>
      </c>
      <c r="K331" s="89">
        <f t="shared" ca="1" si="689"/>
        <v>0.51560491500326755</v>
      </c>
      <c r="L331" s="89">
        <f t="shared" ca="1" si="689"/>
        <v>0.3096998313943522</v>
      </c>
      <c r="M331" s="89">
        <f t="shared" ca="1" si="689"/>
        <v>-0.30700255599325066</v>
      </c>
      <c r="N331" s="89">
        <f t="shared" ca="1" si="689"/>
        <v>0.31960967874145596</v>
      </c>
      <c r="O331" s="89">
        <f t="shared" ca="1" si="689"/>
        <v>6.3830203882474623E-2</v>
      </c>
      <c r="P331" s="89">
        <f t="shared" ca="1" si="689"/>
        <v>-0.22096981093654566</v>
      </c>
      <c r="Q331" s="89">
        <f t="shared" ca="1" si="689"/>
        <v>1.1628631778867338</v>
      </c>
      <c r="R331" s="89">
        <f t="shared" ca="1" si="689"/>
        <v>3.6539036893229848E-2</v>
      </c>
      <c r="S331" s="89">
        <f t="shared" ca="1" si="689"/>
        <v>-0.21005970810345143</v>
      </c>
      <c r="T331" s="89">
        <f t="shared" ca="1" si="689"/>
        <v>0.13695300672662025</v>
      </c>
      <c r="U331" s="89">
        <f t="shared" ca="1" si="690"/>
        <v>0.13695300672662025</v>
      </c>
      <c r="V331" s="89">
        <f t="shared" ca="1" si="690"/>
        <v>-0.21005970810345143</v>
      </c>
      <c r="W331" s="89">
        <f t="shared" ca="1" si="690"/>
        <v>0.13695300672662025</v>
      </c>
      <c r="X331" s="89">
        <f t="shared" ca="1" si="690"/>
        <v>0.89371861765175975</v>
      </c>
      <c r="Y331" s="89">
        <f t="shared" ca="1" si="690"/>
        <v>5.4419538639000731E-2</v>
      </c>
      <c r="Z331" s="89">
        <f t="shared" ca="1" si="690"/>
        <v>-0.41558093709150801</v>
      </c>
      <c r="AA331" s="89">
        <f t="shared" ca="1" si="690"/>
        <v>0.10667228108213433</v>
      </c>
      <c r="AB331" s="89">
        <f t="shared" ca="1" si="690"/>
        <v>-1.3483164959119551</v>
      </c>
      <c r="AC331" s="89">
        <f t="shared" ca="1" si="690"/>
        <v>-1.4331148233707331</v>
      </c>
      <c r="AD331" s="89">
        <f t="shared" ca="1" si="690"/>
        <v>-0.30700255599325066</v>
      </c>
      <c r="AE331" s="89">
        <f t="shared" ca="1" si="691"/>
        <v>-1.0649490381436091</v>
      </c>
      <c r="AF331" s="89">
        <f t="shared" ca="1" si="691"/>
        <v>-0.22096981093654566</v>
      </c>
      <c r="AG331" s="89">
        <f t="shared" ca="1" si="691"/>
        <v>-1.0649490381436091</v>
      </c>
      <c r="AH331" s="89">
        <f t="shared" ca="1" si="691"/>
        <v>1.1628631778867338</v>
      </c>
      <c r="AI331" s="89">
        <f t="shared" ca="1" si="691"/>
        <v>-0.44623785415300243</v>
      </c>
      <c r="AJ331" s="89">
        <f t="shared" ca="1" si="691"/>
        <v>5.4419538639000731E-2</v>
      </c>
      <c r="AK331" s="89">
        <f t="shared" ca="1" si="691"/>
        <v>-0.81775242806075465</v>
      </c>
      <c r="AL331" s="89">
        <f t="shared" ca="1" si="691"/>
        <v>0.13695300672662025</v>
      </c>
      <c r="AM331" s="89">
        <f t="shared" ca="1" si="691"/>
        <v>9.8583260592283506E-2</v>
      </c>
      <c r="AN331" s="89">
        <f t="shared" ca="1" si="691"/>
        <v>-1.0097454203712564</v>
      </c>
      <c r="AO331" s="89">
        <f t="shared" ca="1" si="692"/>
        <v>-1.0649490381436091</v>
      </c>
      <c r="AP331" s="89">
        <f t="shared" ca="1" si="692"/>
        <v>-0.15653910921934289</v>
      </c>
      <c r="AQ331" s="89">
        <f t="shared" ca="1" si="692"/>
        <v>1.8449135142460493E-2</v>
      </c>
      <c r="AR331" s="89">
        <f t="shared" ca="1" si="692"/>
        <v>0.74160465676181864</v>
      </c>
      <c r="AS331" s="89">
        <f t="shared" ca="1" si="692"/>
        <v>-1.4331148233707331</v>
      </c>
      <c r="AT331" s="89">
        <f t="shared" ca="1" si="692"/>
        <v>-0.41184718490169098</v>
      </c>
      <c r="AU331" s="89">
        <f t="shared" ca="1" si="692"/>
        <v>-0.44623785415300243</v>
      </c>
      <c r="AV331" s="89">
        <f t="shared" ca="1" si="692"/>
        <v>0.14357639329378769</v>
      </c>
      <c r="AW331" s="89">
        <f t="shared" ca="1" si="692"/>
        <v>-1.3483164959119551</v>
      </c>
      <c r="AX331" s="89" t="str">
        <f t="shared" ca="1" si="692"/>
        <v/>
      </c>
      <c r="AY331" s="89" t="str">
        <f t="shared" ca="1" si="693"/>
        <v/>
      </c>
      <c r="AZ331" s="89" t="str">
        <f t="shared" ca="1" si="693"/>
        <v/>
      </c>
      <c r="BA331" s="89" t="str">
        <f t="shared" ca="1" si="693"/>
        <v/>
      </c>
      <c r="BB331" s="89" t="str">
        <f t="shared" ca="1" si="693"/>
        <v/>
      </c>
      <c r="BC331" s="89" t="str">
        <f t="shared" ca="1" si="693"/>
        <v/>
      </c>
      <c r="BD331" s="89" t="str">
        <f t="shared" ca="1" si="693"/>
        <v/>
      </c>
      <c r="BE331" s="89" t="str">
        <f t="shared" ca="1" si="693"/>
        <v/>
      </c>
      <c r="BF331" s="89" t="str">
        <f t="shared" ca="1" si="693"/>
        <v/>
      </c>
      <c r="BG331" s="89" t="str">
        <f t="shared" ca="1" si="693"/>
        <v/>
      </c>
      <c r="BH331" s="89" t="str">
        <f t="shared" ca="1" si="693"/>
        <v/>
      </c>
      <c r="BJ331" s="132">
        <f t="shared" ca="1" si="670"/>
        <v>1.5290735656375198</v>
      </c>
      <c r="BK331" s="89">
        <f t="shared" ca="1" si="670"/>
        <v>1.2937750947215294</v>
      </c>
      <c r="BL331" s="89">
        <f t="shared" ca="1" si="670"/>
        <v>0.69715294919744986</v>
      </c>
      <c r="BM331" s="89">
        <f t="shared" ca="1" si="670"/>
        <v>0.97502914784209294</v>
      </c>
      <c r="BN331" s="89">
        <f t="shared" ca="1" si="670"/>
        <v>1.1387734736386359</v>
      </c>
      <c r="BO331" s="89">
        <f t="shared" ca="1" si="670"/>
        <v>0.63227344209627956</v>
      </c>
      <c r="BP331" s="89">
        <f t="shared" ca="1" si="670"/>
        <v>2.168307590970044</v>
      </c>
      <c r="BQ331" s="89">
        <f t="shared" ca="1" si="670"/>
        <v>0.90708037694821342</v>
      </c>
      <c r="BR331" s="89">
        <f t="shared" ca="1" si="670"/>
        <v>0.55784055221078366</v>
      </c>
      <c r="BS331" s="89">
        <f t="shared" ca="1" si="670"/>
        <v>0.7433703983246871</v>
      </c>
      <c r="BT331" s="89">
        <f t="shared" ca="1" si="670"/>
        <v>0.87727535365568787</v>
      </c>
      <c r="BU331" s="89">
        <f t="shared" ca="1" si="629"/>
        <v>0.51363258333316431</v>
      </c>
      <c r="BV331" s="89">
        <f t="shared" ca="1" si="629"/>
        <v>0.4803545962876361</v>
      </c>
      <c r="BW331" s="89">
        <f t="shared" ca="1" si="629"/>
        <v>1.3268014752772226</v>
      </c>
      <c r="BX331" s="89">
        <f t="shared" ca="1" si="629"/>
        <v>0.99721045343033188</v>
      </c>
      <c r="BY331" s="89">
        <f t="shared" ca="1" si="629"/>
        <v>0.79747195703557017</v>
      </c>
      <c r="BZ331" s="89">
        <f t="shared" ca="1" si="629"/>
        <v>1.1230488336692257</v>
      </c>
      <c r="CA331" s="89">
        <f t="shared" ca="1" si="629"/>
        <v>-0.16493206089830159</v>
      </c>
      <c r="CB331" s="89">
        <f t="shared" ca="1" si="629"/>
        <v>-1.1437373365767851</v>
      </c>
      <c r="CC331" s="89">
        <f t="shared" ca="1" si="629"/>
        <v>0.62089518528286469</v>
      </c>
      <c r="CD331" s="89">
        <f t="shared" ca="1" si="629"/>
        <v>-6.5595500772326565E-2</v>
      </c>
      <c r="CE331" s="89">
        <f t="shared" ca="1" si="629"/>
        <v>0.42674764758630168</v>
      </c>
      <c r="CF331" s="89">
        <f t="shared" ca="1" si="629"/>
        <v>-1.3357906513557887</v>
      </c>
      <c r="CG331" s="89">
        <f t="shared" ca="1" si="629"/>
        <v>1.8852036878750027</v>
      </c>
      <c r="CH331" s="89">
        <f t="shared" ca="1" si="627"/>
        <v>0.4694545581156564</v>
      </c>
      <c r="CI331" s="89">
        <f t="shared" ca="1" si="627"/>
        <v>-0.61012842140417356</v>
      </c>
      <c r="CJ331" s="89">
        <f t="shared" ca="1" si="647"/>
        <v>-1.2932946203638629</v>
      </c>
      <c r="CK331" s="89">
        <f t="shared" ca="1" si="647"/>
        <v>-0.12097594997606076</v>
      </c>
      <c r="CL331" s="89">
        <f t="shared" ca="1" si="647"/>
        <v>0.44633098469362353</v>
      </c>
      <c r="CM331" s="89">
        <f t="shared" ca="1" si="647"/>
        <v>2.1524305731050797E-2</v>
      </c>
      <c r="CN331" s="89">
        <f t="shared" ca="1" si="647"/>
        <v>-8.2107668347771501E-2</v>
      </c>
      <c r="CO331" s="89">
        <f t="shared" ca="1" si="647"/>
        <v>0.72906830662913336</v>
      </c>
      <c r="CP331" s="89">
        <f t="shared" ca="1" si="647"/>
        <v>0.98339511913663769</v>
      </c>
      <c r="CQ331" s="89">
        <f t="shared" ca="1" si="647"/>
        <v>1.486351730175882</v>
      </c>
      <c r="CR331" s="5">
        <f t="shared" ca="1" si="647"/>
        <v>-0.28412222334525072</v>
      </c>
      <c r="CS331" s="5">
        <f t="shared" ca="1" si="647"/>
        <v>0.68408013408171398</v>
      </c>
      <c r="CT331" s="5">
        <f t="shared" ca="1" si="647"/>
        <v>0.73562975632849448</v>
      </c>
      <c r="CU331" s="5">
        <f t="shared" ca="1" si="647"/>
        <v>0.95603042704219598</v>
      </c>
      <c r="CV331" s="5">
        <f t="shared" ca="1" si="647"/>
        <v>-1.1497755787691226</v>
      </c>
      <c r="CW331" s="5" t="str">
        <f t="shared" si="647"/>
        <v/>
      </c>
      <c r="CX331" s="5" t="str">
        <f t="shared" si="647"/>
        <v/>
      </c>
      <c r="CY331" s="5" t="str">
        <f t="shared" si="685"/>
        <v/>
      </c>
      <c r="CZ331" s="5" t="str">
        <f t="shared" si="685"/>
        <v/>
      </c>
      <c r="DA331" s="5" t="str">
        <f t="shared" si="685"/>
        <v/>
      </c>
      <c r="DB331" s="5" t="str">
        <f t="shared" si="685"/>
        <v/>
      </c>
      <c r="DC331" s="5" t="str">
        <f t="shared" si="682"/>
        <v/>
      </c>
      <c r="DD331" s="5" t="str">
        <f t="shared" si="682"/>
        <v/>
      </c>
      <c r="DE331" s="5" t="str">
        <f t="shared" si="682"/>
        <v/>
      </c>
      <c r="DF331" s="5" t="str">
        <f t="shared" si="682"/>
        <v/>
      </c>
      <c r="DG331" s="133" t="str">
        <f t="shared" si="682"/>
        <v/>
      </c>
      <c r="DI331" s="144">
        <f t="shared" ca="1" si="648"/>
        <v>0</v>
      </c>
      <c r="DJ331" s="139">
        <f t="shared" ca="1" si="648"/>
        <v>0</v>
      </c>
      <c r="DK331" s="139">
        <f t="shared" ca="1" si="648"/>
        <v>0</v>
      </c>
      <c r="DL331" s="139">
        <f t="shared" ca="1" si="648"/>
        <v>0</v>
      </c>
      <c r="DM331" s="139">
        <f t="shared" ca="1" si="648"/>
        <v>0</v>
      </c>
      <c r="DN331" s="139">
        <f t="shared" ca="1" si="648"/>
        <v>0</v>
      </c>
      <c r="DO331" s="139">
        <f t="shared" ca="1" si="648"/>
        <v>0</v>
      </c>
      <c r="DP331" s="139">
        <f t="shared" ca="1" si="648"/>
        <v>0</v>
      </c>
      <c r="DQ331" s="139">
        <f t="shared" ca="1" si="648"/>
        <v>0</v>
      </c>
      <c r="DR331" s="139">
        <f t="shared" ca="1" si="648"/>
        <v>0</v>
      </c>
      <c r="DS331" s="139">
        <f t="shared" ca="1" si="656"/>
        <v>0</v>
      </c>
      <c r="DT331" s="139">
        <f t="shared" ca="1" si="656"/>
        <v>0</v>
      </c>
      <c r="DU331" s="139">
        <f t="shared" ca="1" si="656"/>
        <v>0</v>
      </c>
      <c r="DV331" s="139">
        <f t="shared" ca="1" si="656"/>
        <v>0</v>
      </c>
      <c r="DW331" s="139">
        <f t="shared" ca="1" si="656"/>
        <v>0</v>
      </c>
      <c r="DX331" s="139">
        <f t="shared" ca="1" si="656"/>
        <v>0</v>
      </c>
      <c r="DY331" s="139">
        <f t="shared" ca="1" si="656"/>
        <v>0</v>
      </c>
      <c r="DZ331" s="139">
        <f t="shared" ca="1" si="656"/>
        <v>0</v>
      </c>
      <c r="EA331" s="139">
        <f t="shared" ca="1" si="656"/>
        <v>0</v>
      </c>
      <c r="EB331" s="139">
        <f t="shared" ca="1" si="656"/>
        <v>0</v>
      </c>
      <c r="EC331" s="145">
        <f t="shared" ca="1" si="656"/>
        <v>0</v>
      </c>
      <c r="EE331" s="114">
        <f t="shared" ca="1" si="683"/>
        <v>0</v>
      </c>
      <c r="EF331" s="110">
        <f t="shared" ca="1" si="683"/>
        <v>2.9901925281034596</v>
      </c>
      <c r="EG331" s="110">
        <f t="shared" ca="1" si="683"/>
        <v>5.3507834772647209</v>
      </c>
      <c r="EH331" s="110">
        <f t="shared" ca="1" si="683"/>
        <v>7.1562801824208719</v>
      </c>
      <c r="EI331" s="110">
        <f t="shared" ca="1" si="683"/>
        <v>8.4733524392777095</v>
      </c>
      <c r="EJ331" s="110">
        <f t="shared" ca="1" si="683"/>
        <v>9.3616054192505889</v>
      </c>
      <c r="EK331" s="110">
        <f t="shared" ca="1" si="683"/>
        <v>9.874279410723025</v>
      </c>
      <c r="EL331" s="110">
        <f t="shared" ca="1" si="683"/>
        <v>10.058883121716995</v>
      </c>
      <c r="EM331" s="110">
        <f t="shared" ca="1" si="683"/>
        <v>9.9577666718049151</v>
      </c>
      <c r="EN331" s="110">
        <f t="shared" ca="1" si="683"/>
        <v>9.6086398477271651</v>
      </c>
      <c r="EO331" s="110">
        <f t="shared" ca="1" si="683"/>
        <v>9.0450406929860527</v>
      </c>
      <c r="EP331" s="110">
        <f t="shared" ca="1" si="683"/>
        <v>8.2967590423530062</v>
      </c>
      <c r="EQ331" s="110">
        <f t="shared" ca="1" si="683"/>
        <v>7.3902191938100898</v>
      </c>
      <c r="ER331" s="110">
        <f t="shared" ca="1" si="683"/>
        <v>6.3488255293526095</v>
      </c>
      <c r="ES331" s="110">
        <f t="shared" ca="1" si="683"/>
        <v>5.1932745490220782</v>
      </c>
      <c r="ET331" s="110">
        <f t="shared" ca="1" si="683"/>
        <v>3.9418364665192271</v>
      </c>
      <c r="EU331" s="110">
        <f t="shared" ca="1" si="672"/>
        <v>2.6106092270282097</v>
      </c>
      <c r="EV331" s="110">
        <f t="shared" ca="1" si="672"/>
        <v>1.2137475459670775</v>
      </c>
      <c r="EW331" s="110">
        <f t="shared" ca="1" si="672"/>
        <v>-0.2363306710148585</v>
      </c>
      <c r="EX331" s="110">
        <f t="shared" ca="1" si="672"/>
        <v>-1.7287583834257809</v>
      </c>
      <c r="EY331" s="115">
        <f t="shared" ca="1" si="672"/>
        <v>-3.2540520007514004</v>
      </c>
      <c r="FA331" s="114">
        <f t="shared" ca="1" si="694"/>
        <v>0</v>
      </c>
      <c r="FB331" s="110">
        <f t="shared" ca="1" si="694"/>
        <v>0</v>
      </c>
      <c r="FC331" s="110">
        <f t="shared" ca="1" si="694"/>
        <v>0</v>
      </c>
      <c r="FD331" s="110">
        <f t="shared" ca="1" si="694"/>
        <v>0</v>
      </c>
      <c r="FE331" s="110">
        <f t="shared" ca="1" si="694"/>
        <v>0</v>
      </c>
      <c r="FF331" s="110">
        <f t="shared" ca="1" si="694"/>
        <v>0</v>
      </c>
      <c r="FG331" s="110">
        <f t="shared" ca="1" si="694"/>
        <v>0</v>
      </c>
      <c r="FH331" s="110">
        <f t="shared" ca="1" si="694"/>
        <v>1</v>
      </c>
      <c r="FI331" s="110">
        <f t="shared" ca="1" si="694"/>
        <v>1</v>
      </c>
      <c r="FJ331" s="110">
        <f t="shared" ca="1" si="694"/>
        <v>1</v>
      </c>
      <c r="FK331" s="110">
        <f t="shared" ca="1" si="695"/>
        <v>1</v>
      </c>
      <c r="FL331" s="110">
        <f t="shared" ca="1" si="695"/>
        <v>1</v>
      </c>
      <c r="FM331" s="110">
        <f t="shared" ca="1" si="695"/>
        <v>1</v>
      </c>
      <c r="FN331" s="110">
        <f t="shared" ca="1" si="695"/>
        <v>1</v>
      </c>
      <c r="FO331" s="110">
        <f t="shared" ca="1" si="695"/>
        <v>1</v>
      </c>
      <c r="FP331" s="110">
        <f t="shared" ca="1" si="695"/>
        <v>0</v>
      </c>
      <c r="FQ331" s="110">
        <f t="shared" ca="1" si="695"/>
        <v>0</v>
      </c>
      <c r="FR331" s="110">
        <f t="shared" ca="1" si="695"/>
        <v>0</v>
      </c>
      <c r="FS331" s="110">
        <f t="shared" ca="1" si="695"/>
        <v>0</v>
      </c>
      <c r="FT331" s="110">
        <f t="shared" ca="1" si="695"/>
        <v>0</v>
      </c>
      <c r="FU331" s="110">
        <f t="shared" ca="1" si="696"/>
        <v>0</v>
      </c>
      <c r="FV331" s="110">
        <f t="shared" ca="1" si="696"/>
        <v>0</v>
      </c>
      <c r="FW331" s="110">
        <f t="shared" ca="1" si="696"/>
        <v>0</v>
      </c>
      <c r="FX331" s="110">
        <f t="shared" ca="1" si="696"/>
        <v>0</v>
      </c>
      <c r="FY331" s="110">
        <f t="shared" ca="1" si="696"/>
        <v>0</v>
      </c>
      <c r="FZ331" s="110">
        <f t="shared" ca="1" si="696"/>
        <v>0</v>
      </c>
      <c r="GA331" s="110">
        <f t="shared" ca="1" si="696"/>
        <v>0</v>
      </c>
      <c r="GB331" s="110">
        <f t="shared" ca="1" si="696"/>
        <v>0</v>
      </c>
      <c r="GC331" s="110">
        <f t="shared" ca="1" si="696"/>
        <v>0</v>
      </c>
      <c r="GD331" s="110">
        <f t="shared" ca="1" si="696"/>
        <v>0</v>
      </c>
      <c r="GE331" s="115">
        <f t="shared" ca="1" si="696"/>
        <v>0</v>
      </c>
      <c r="GG331" s="114">
        <v>1</v>
      </c>
      <c r="GH331" s="110">
        <f t="shared" ref="GH331:HK331" ca="1" si="703">IF(AND($A331&gt;0,$B331&gt;0),IF(OR((GH$61*EXP($D331-$B331*GH$61)-GH$61)&gt;$AE$2*$H331,GG331=0),0,1),"")</f>
        <v>1</v>
      </c>
      <c r="GI331" s="110">
        <f t="shared" ca="1" si="703"/>
        <v>1</v>
      </c>
      <c r="GJ331" s="110">
        <f t="shared" ca="1" si="703"/>
        <v>1</v>
      </c>
      <c r="GK331" s="110">
        <f t="shared" ca="1" si="703"/>
        <v>1</v>
      </c>
      <c r="GL331" s="110">
        <f t="shared" ca="1" si="703"/>
        <v>1</v>
      </c>
      <c r="GM331" s="110">
        <f t="shared" ca="1" si="703"/>
        <v>1</v>
      </c>
      <c r="GN331" s="110">
        <f t="shared" ca="1" si="703"/>
        <v>0</v>
      </c>
      <c r="GO331" s="110">
        <f t="shared" ca="1" si="703"/>
        <v>0</v>
      </c>
      <c r="GP331" s="110">
        <f t="shared" ca="1" si="703"/>
        <v>0</v>
      </c>
      <c r="GQ331" s="110">
        <f t="shared" ca="1" si="703"/>
        <v>0</v>
      </c>
      <c r="GR331" s="110">
        <f t="shared" ca="1" si="703"/>
        <v>0</v>
      </c>
      <c r="GS331" s="110">
        <f t="shared" ca="1" si="703"/>
        <v>0</v>
      </c>
      <c r="GT331" s="110">
        <f t="shared" ca="1" si="703"/>
        <v>0</v>
      </c>
      <c r="GU331" s="110">
        <f t="shared" ca="1" si="703"/>
        <v>0</v>
      </c>
      <c r="GV331" s="110">
        <f t="shared" ca="1" si="703"/>
        <v>0</v>
      </c>
      <c r="GW331" s="110">
        <f t="shared" ca="1" si="703"/>
        <v>0</v>
      </c>
      <c r="GX331" s="110">
        <f t="shared" ca="1" si="703"/>
        <v>0</v>
      </c>
      <c r="GY331" s="110">
        <f t="shared" ca="1" si="703"/>
        <v>0</v>
      </c>
      <c r="GZ331" s="110">
        <f t="shared" ca="1" si="703"/>
        <v>0</v>
      </c>
      <c r="HA331" s="110">
        <f t="shared" ca="1" si="703"/>
        <v>0</v>
      </c>
      <c r="HB331" s="110">
        <f t="shared" ca="1" si="703"/>
        <v>0</v>
      </c>
      <c r="HC331" s="110">
        <f t="shared" ca="1" si="703"/>
        <v>0</v>
      </c>
      <c r="HD331" s="110">
        <f t="shared" ca="1" si="703"/>
        <v>0</v>
      </c>
      <c r="HE331" s="110">
        <f t="shared" ca="1" si="703"/>
        <v>0</v>
      </c>
      <c r="HF331" s="110">
        <f t="shared" ca="1" si="703"/>
        <v>0</v>
      </c>
      <c r="HG331" s="110">
        <f t="shared" ca="1" si="703"/>
        <v>0</v>
      </c>
      <c r="HH331" s="110">
        <f t="shared" ca="1" si="703"/>
        <v>0</v>
      </c>
      <c r="HI331" s="110">
        <f t="shared" ca="1" si="703"/>
        <v>0</v>
      </c>
      <c r="HJ331" s="110">
        <f t="shared" ca="1" si="703"/>
        <v>0</v>
      </c>
      <c r="HK331" s="115">
        <f t="shared" ca="1" si="703"/>
        <v>0</v>
      </c>
    </row>
    <row r="332" spans="1:219" x14ac:dyDescent="0.25">
      <c r="A332" s="176">
        <f t="shared" ca="1" si="674"/>
        <v>1.2557046284601214</v>
      </c>
      <c r="B332" s="164">
        <f t="shared" ca="1" si="675"/>
        <v>5.6210246731219618E-2</v>
      </c>
      <c r="C332" s="106">
        <f t="shared" ca="1" si="676"/>
        <v>0.46907136329890819</v>
      </c>
      <c r="D332" s="108">
        <f t="shared" ca="1" si="677"/>
        <v>1.3657186003936697</v>
      </c>
      <c r="E332" s="109">
        <f t="shared" ca="1" si="678"/>
        <v>24.296612803073476</v>
      </c>
      <c r="F332" s="109">
        <f t="shared" ca="1" si="679"/>
        <v>9.8255428793163091</v>
      </c>
      <c r="G332" s="109">
        <f t="shared" ca="1" si="680"/>
        <v>22.162636313088832</v>
      </c>
      <c r="H332" s="109">
        <f t="shared" ca="1" si="681"/>
        <v>12.337093433772523</v>
      </c>
      <c r="I332" s="177"/>
      <c r="J332" s="30" t="s">
        <v>320</v>
      </c>
      <c r="K332" s="89">
        <f t="shared" ca="1" si="689"/>
        <v>0.41148501321826991</v>
      </c>
      <c r="L332" s="89">
        <f t="shared" ca="1" si="689"/>
        <v>2.8755171397204293E-2</v>
      </c>
      <c r="M332" s="89">
        <f t="shared" ca="1" si="689"/>
        <v>0.74160465676181864</v>
      </c>
      <c r="N332" s="89">
        <f t="shared" ca="1" si="689"/>
        <v>0.14357639329378769</v>
      </c>
      <c r="O332" s="89">
        <f t="shared" ca="1" si="689"/>
        <v>-9.3840171590928279E-2</v>
      </c>
      <c r="P332" s="89">
        <f t="shared" ca="1" si="689"/>
        <v>5.4419538639000731E-2</v>
      </c>
      <c r="Q332" s="89">
        <f t="shared" ca="1" si="689"/>
        <v>0.51560491500326755</v>
      </c>
      <c r="R332" s="89">
        <f t="shared" ca="1" si="689"/>
        <v>0.41148501321826991</v>
      </c>
      <c r="S332" s="89">
        <f t="shared" ca="1" si="689"/>
        <v>0.2685645797022288</v>
      </c>
      <c r="T332" s="89">
        <f t="shared" ca="1" si="689"/>
        <v>0.41148501321826991</v>
      </c>
      <c r="U332" s="89">
        <f t="shared" ca="1" si="690"/>
        <v>0.3096998313943522</v>
      </c>
      <c r="V332" s="89">
        <f t="shared" ca="1" si="690"/>
        <v>-0.21005970810345143</v>
      </c>
      <c r="W332" s="89">
        <f t="shared" ca="1" si="690"/>
        <v>0.14357639329378769</v>
      </c>
      <c r="X332" s="89">
        <f t="shared" ca="1" si="690"/>
        <v>9.8583260592283506E-2</v>
      </c>
      <c r="Y332" s="89">
        <f t="shared" ca="1" si="690"/>
        <v>2.8755171397204293E-2</v>
      </c>
      <c r="Z332" s="89">
        <f t="shared" ca="1" si="690"/>
        <v>-0.30649199665355353</v>
      </c>
      <c r="AA332" s="89">
        <f t="shared" ca="1" si="690"/>
        <v>-0.44623785415300243</v>
      </c>
      <c r="AB332" s="89">
        <f t="shared" ca="1" si="690"/>
        <v>-0.31999883307611282</v>
      </c>
      <c r="AC332" s="89">
        <f t="shared" ca="1" si="690"/>
        <v>0.51560491500326755</v>
      </c>
      <c r="AD332" s="89">
        <f t="shared" ca="1" si="690"/>
        <v>1.1628631778867338</v>
      </c>
      <c r="AE332" s="89">
        <f t="shared" ca="1" si="691"/>
        <v>-0.81775242806075465</v>
      </c>
      <c r="AF332" s="89">
        <f t="shared" ca="1" si="691"/>
        <v>3.6539036893229848E-2</v>
      </c>
      <c r="AG332" s="89">
        <f t="shared" ca="1" si="691"/>
        <v>0.41148501321826991</v>
      </c>
      <c r="AH332" s="89">
        <f t="shared" ca="1" si="691"/>
        <v>-0.81775242806075465</v>
      </c>
      <c r="AI332" s="89">
        <f t="shared" ca="1" si="691"/>
        <v>2.8755171397204293E-2</v>
      </c>
      <c r="AJ332" s="89">
        <f t="shared" ca="1" si="691"/>
        <v>-0.31999883307611282</v>
      </c>
      <c r="AK332" s="89">
        <f t="shared" ca="1" si="691"/>
        <v>0.74160465676181864</v>
      </c>
      <c r="AL332" s="89">
        <f t="shared" ca="1" si="691"/>
        <v>0.14357639329378769</v>
      </c>
      <c r="AM332" s="89">
        <f t="shared" ca="1" si="691"/>
        <v>-0.22096981093654566</v>
      </c>
      <c r="AN332" s="89">
        <f t="shared" ca="1" si="691"/>
        <v>5.4419538639000731E-2</v>
      </c>
      <c r="AO332" s="89">
        <f t="shared" ca="1" si="692"/>
        <v>0.2685645797022288</v>
      </c>
      <c r="AP332" s="89">
        <f t="shared" ca="1" si="692"/>
        <v>-9.3840171590928279E-2</v>
      </c>
      <c r="AQ332" s="89">
        <f t="shared" ca="1" si="692"/>
        <v>0.21206368060581204</v>
      </c>
      <c r="AR332" s="89">
        <f t="shared" ca="1" si="692"/>
        <v>0.13695300672662025</v>
      </c>
      <c r="AS332" s="89">
        <f t="shared" ca="1" si="692"/>
        <v>-0.41558093709150801</v>
      </c>
      <c r="AT332" s="89">
        <f t="shared" ca="1" si="692"/>
        <v>-0.21005970810345143</v>
      </c>
      <c r="AU332" s="89">
        <f t="shared" ca="1" si="692"/>
        <v>-1.4331148233707331</v>
      </c>
      <c r="AV332" s="89">
        <f t="shared" ca="1" si="692"/>
        <v>-0.30649199665355353</v>
      </c>
      <c r="AW332" s="89">
        <f t="shared" ca="1" si="692"/>
        <v>0.74160465676181864</v>
      </c>
      <c r="AX332" s="89" t="str">
        <f t="shared" ca="1" si="692"/>
        <v/>
      </c>
      <c r="AY332" s="89" t="str">
        <f t="shared" ca="1" si="693"/>
        <v/>
      </c>
      <c r="AZ332" s="89" t="str">
        <f t="shared" ca="1" si="693"/>
        <v/>
      </c>
      <c r="BA332" s="89" t="str">
        <f t="shared" ca="1" si="693"/>
        <v/>
      </c>
      <c r="BB332" s="89" t="str">
        <f t="shared" ca="1" si="693"/>
        <v/>
      </c>
      <c r="BC332" s="89" t="str">
        <f t="shared" ca="1" si="693"/>
        <v/>
      </c>
      <c r="BD332" s="89" t="str">
        <f t="shared" ca="1" si="693"/>
        <v/>
      </c>
      <c r="BE332" s="89" t="str">
        <f t="shared" ca="1" si="693"/>
        <v/>
      </c>
      <c r="BF332" s="89" t="str">
        <f t="shared" ca="1" si="693"/>
        <v/>
      </c>
      <c r="BG332" s="89" t="str">
        <f t="shared" ca="1" si="693"/>
        <v/>
      </c>
      <c r="BH332" s="89" t="str">
        <f t="shared" ca="1" si="693"/>
        <v/>
      </c>
      <c r="BJ332" s="132">
        <f t="shared" ca="1" si="670"/>
        <v>1.4249536638525222</v>
      </c>
      <c r="BK332" s="89">
        <f t="shared" ca="1" si="670"/>
        <v>1.0128304347243815</v>
      </c>
      <c r="BL332" s="89">
        <f t="shared" ca="1" si="670"/>
        <v>1.7457601619525192</v>
      </c>
      <c r="BM332" s="89">
        <f t="shared" ca="1" si="670"/>
        <v>0.79899586239442466</v>
      </c>
      <c r="BN332" s="89">
        <f t="shared" ca="1" si="670"/>
        <v>0.98110309816523311</v>
      </c>
      <c r="BO332" s="89">
        <f t="shared" ca="1" si="670"/>
        <v>0.90766279167182595</v>
      </c>
      <c r="BP332" s="89">
        <f t="shared" ca="1" si="670"/>
        <v>1.5210493280865778</v>
      </c>
      <c r="BQ332" s="89">
        <f t="shared" ca="1" si="670"/>
        <v>1.2820263532732534</v>
      </c>
      <c r="BR332" s="89">
        <f t="shared" ca="1" si="670"/>
        <v>1.036464840016464</v>
      </c>
      <c r="BS332" s="89">
        <f t="shared" ca="1" si="670"/>
        <v>1.0179024048163368</v>
      </c>
      <c r="BT332" s="89">
        <f t="shared" ca="1" si="670"/>
        <v>1.0500221783234198</v>
      </c>
      <c r="BU332" s="89">
        <f t="shared" ca="1" si="629"/>
        <v>0.51363258333316431</v>
      </c>
      <c r="BV332" s="89">
        <f t="shared" ca="1" si="629"/>
        <v>0.48697798285480354</v>
      </c>
      <c r="BW332" s="89">
        <f t="shared" ca="1" si="629"/>
        <v>0.53166611821774645</v>
      </c>
      <c r="BX332" s="89">
        <f t="shared" ca="1" si="629"/>
        <v>0.97154608618853544</v>
      </c>
      <c r="BY332" s="89">
        <f t="shared" ca="1" si="629"/>
        <v>0.90656089747352464</v>
      </c>
      <c r="BZ332" s="89">
        <f t="shared" ca="1" si="629"/>
        <v>0.57013869843408893</v>
      </c>
      <c r="CA332" s="89">
        <f t="shared" ca="1" si="629"/>
        <v>0.86338560193754077</v>
      </c>
      <c r="CB332" s="89">
        <f t="shared" ca="1" si="629"/>
        <v>0.80498240179721559</v>
      </c>
      <c r="CC332" s="89">
        <f t="shared" ca="1" si="629"/>
        <v>2.0907609191628493</v>
      </c>
      <c r="CD332" s="89">
        <f t="shared" ca="1" si="629"/>
        <v>0.18160110931052786</v>
      </c>
      <c r="CE332" s="89">
        <f t="shared" ca="1" si="629"/>
        <v>0.68425649541607725</v>
      </c>
      <c r="CF332" s="89">
        <f t="shared" ca="1" si="629"/>
        <v>0.14064340000609032</v>
      </c>
      <c r="CG332" s="89">
        <f t="shared" ca="1" si="629"/>
        <v>-9.5411918072485724E-2</v>
      </c>
      <c r="CH332" s="89">
        <f t="shared" ca="1" si="627"/>
        <v>0.94444758366586312</v>
      </c>
      <c r="CI332" s="89">
        <f t="shared" ca="1" si="627"/>
        <v>-0.98454679311928706</v>
      </c>
      <c r="CJ332" s="89">
        <f t="shared" ca="1" si="647"/>
        <v>0.2660624644587104</v>
      </c>
      <c r="CK332" s="89">
        <f t="shared" ca="1" si="647"/>
        <v>-0.11435256340889333</v>
      </c>
      <c r="CL332" s="89">
        <f t="shared" ca="1" si="647"/>
        <v>0.12677791316479436</v>
      </c>
      <c r="CM332" s="89">
        <f t="shared" ca="1" si="647"/>
        <v>1.0856892647413079</v>
      </c>
      <c r="CN332" s="89">
        <f t="shared" ca="1" si="647"/>
        <v>1.2514059494980665</v>
      </c>
      <c r="CO332" s="89">
        <f t="shared" ca="1" si="647"/>
        <v>0.79176724425754796</v>
      </c>
      <c r="CP332" s="89">
        <f t="shared" ca="1" si="647"/>
        <v>1.1770096645999892</v>
      </c>
      <c r="CQ332" s="89">
        <f t="shared" ca="1" si="647"/>
        <v>0.88170008014068346</v>
      </c>
      <c r="CR332" s="5">
        <f t="shared" ca="1" si="647"/>
        <v>0.73341166293397442</v>
      </c>
      <c r="CS332" s="5">
        <f t="shared" ca="1" si="647"/>
        <v>0.88586761087995347</v>
      </c>
      <c r="CT332" s="5">
        <f t="shared" ca="1" si="647"/>
        <v>-0.25124721288923624</v>
      </c>
      <c r="CU332" s="5">
        <f t="shared" ca="1" si="647"/>
        <v>0.50596203709485477</v>
      </c>
      <c r="CV332" s="5">
        <f t="shared" ca="1" si="647"/>
        <v>0.94014557390465114</v>
      </c>
      <c r="CW332" s="5" t="str">
        <f t="shared" si="647"/>
        <v/>
      </c>
      <c r="CX332" s="5" t="str">
        <f t="shared" si="647"/>
        <v/>
      </c>
      <c r="CY332" s="5" t="str">
        <f t="shared" si="685"/>
        <v/>
      </c>
      <c r="CZ332" s="5" t="str">
        <f t="shared" si="685"/>
        <v/>
      </c>
      <c r="DA332" s="5" t="str">
        <f t="shared" si="685"/>
        <v/>
      </c>
      <c r="DB332" s="5" t="str">
        <f t="shared" si="685"/>
        <v/>
      </c>
      <c r="DC332" s="5" t="str">
        <f t="shared" si="682"/>
        <v/>
      </c>
      <c r="DD332" s="5" t="str">
        <f t="shared" si="682"/>
        <v/>
      </c>
      <c r="DE332" s="5" t="str">
        <f t="shared" si="682"/>
        <v/>
      </c>
      <c r="DF332" s="5" t="str">
        <f t="shared" si="682"/>
        <v/>
      </c>
      <c r="DG332" s="133" t="str">
        <f t="shared" si="682"/>
        <v/>
      </c>
      <c r="DI332" s="144">
        <f t="shared" ca="1" si="648"/>
        <v>0</v>
      </c>
      <c r="DJ332" s="139">
        <f t="shared" ca="1" si="648"/>
        <v>0</v>
      </c>
      <c r="DK332" s="139">
        <f t="shared" ca="1" si="648"/>
        <v>0</v>
      </c>
      <c r="DL332" s="139">
        <f t="shared" ca="1" si="648"/>
        <v>0</v>
      </c>
      <c r="DM332" s="139">
        <f t="shared" ref="DI332:DR357" ca="1" si="704">IF(AND($A332&gt;0,$B332&gt;0),DM$64*EXP($A332-$B332*DM$64),"")</f>
        <v>0</v>
      </c>
      <c r="DN332" s="139">
        <f t="shared" ca="1" si="704"/>
        <v>0</v>
      </c>
      <c r="DO332" s="139">
        <f t="shared" ca="1" si="704"/>
        <v>0</v>
      </c>
      <c r="DP332" s="139">
        <f t="shared" ca="1" si="704"/>
        <v>0</v>
      </c>
      <c r="DQ332" s="139">
        <f t="shared" ca="1" si="704"/>
        <v>0</v>
      </c>
      <c r="DR332" s="139">
        <f t="shared" ca="1" si="704"/>
        <v>0</v>
      </c>
      <c r="DS332" s="139">
        <f t="shared" ca="1" si="656"/>
        <v>0</v>
      </c>
      <c r="DT332" s="139">
        <f t="shared" ca="1" si="656"/>
        <v>0</v>
      </c>
      <c r="DU332" s="139">
        <f t="shared" ca="1" si="656"/>
        <v>0</v>
      </c>
      <c r="DV332" s="139">
        <f t="shared" ca="1" si="656"/>
        <v>0</v>
      </c>
      <c r="DW332" s="139">
        <f t="shared" ca="1" si="656"/>
        <v>0</v>
      </c>
      <c r="DX332" s="139">
        <f t="shared" ca="1" si="656"/>
        <v>0</v>
      </c>
      <c r="DY332" s="139">
        <f t="shared" ca="1" si="656"/>
        <v>0</v>
      </c>
      <c r="DZ332" s="139">
        <f t="shared" ca="1" si="656"/>
        <v>0</v>
      </c>
      <c r="EA332" s="139">
        <f t="shared" ca="1" si="656"/>
        <v>0</v>
      </c>
      <c r="EB332" s="139">
        <f t="shared" ca="1" si="656"/>
        <v>0</v>
      </c>
      <c r="EC332" s="145">
        <f t="shared" ca="1" si="656"/>
        <v>0</v>
      </c>
      <c r="EE332" s="114">
        <f t="shared" ca="1" si="683"/>
        <v>0</v>
      </c>
      <c r="EF332" s="110">
        <f t="shared" ca="1" si="683"/>
        <v>2.7043520333258368</v>
      </c>
      <c r="EG332" s="110">
        <f t="shared" ca="1" si="683"/>
        <v>5.0037469715358602</v>
      </c>
      <c r="EH332" s="110">
        <f t="shared" ca="1" si="683"/>
        <v>6.9313870280150276</v>
      </c>
      <c r="EI332" s="110">
        <f t="shared" ca="1" si="683"/>
        <v>8.5180546547860168</v>
      </c>
      <c r="EJ332" s="110">
        <f t="shared" ca="1" si="683"/>
        <v>9.7922778716145693</v>
      </c>
      <c r="EK332" s="110">
        <f t="shared" ca="1" si="683"/>
        <v>10.780484750919676</v>
      </c>
      <c r="EL332" s="110">
        <f t="shared" ca="1" si="683"/>
        <v>11.507147750018255</v>
      </c>
      <c r="EM332" s="110">
        <f t="shared" ca="1" si="683"/>
        <v>11.994918539035652</v>
      </c>
      <c r="EN332" s="110">
        <f t="shared" ca="1" si="683"/>
        <v>12.264753932270803</v>
      </c>
      <c r="EO332" s="110">
        <f t="shared" ca="1" si="683"/>
        <v>12.336033492757878</v>
      </c>
      <c r="EP332" s="110">
        <f t="shared" ca="1" si="683"/>
        <v>12.226669344062447</v>
      </c>
      <c r="EQ332" s="110">
        <f t="shared" ca="1" si="683"/>
        <v>11.953208689847294</v>
      </c>
      <c r="ER332" s="110">
        <f t="shared" ca="1" si="683"/>
        <v>11.530929510307157</v>
      </c>
      <c r="ES332" s="110">
        <f t="shared" ca="1" si="683"/>
        <v>10.973929875076905</v>
      </c>
      <c r="ET332" s="110">
        <f t="shared" ca="1" si="683"/>
        <v>10.295211284545744</v>
      </c>
      <c r="EU332" s="110">
        <f t="shared" ca="1" si="672"/>
        <v>9.5067564255496606</v>
      </c>
      <c r="EV332" s="110">
        <f t="shared" ca="1" si="672"/>
        <v>8.6196017030615124</v>
      </c>
      <c r="EW332" s="110">
        <f t="shared" ca="1" si="672"/>
        <v>7.6439048866539956</v>
      </c>
      <c r="EX332" s="110">
        <f t="shared" ca="1" si="672"/>
        <v>6.5890081890838701</v>
      </c>
      <c r="EY332" s="115">
        <f t="shared" ca="1" si="672"/>
        <v>5.4634970742488633</v>
      </c>
      <c r="FA332" s="114">
        <f t="shared" ca="1" si="694"/>
        <v>0</v>
      </c>
      <c r="FB332" s="110">
        <f t="shared" ca="1" si="694"/>
        <v>0</v>
      </c>
      <c r="FC332" s="110">
        <f t="shared" ca="1" si="694"/>
        <v>0</v>
      </c>
      <c r="FD332" s="110">
        <f t="shared" ca="1" si="694"/>
        <v>0</v>
      </c>
      <c r="FE332" s="110">
        <f t="shared" ca="1" si="694"/>
        <v>0</v>
      </c>
      <c r="FF332" s="110">
        <f t="shared" ca="1" si="694"/>
        <v>0</v>
      </c>
      <c r="FG332" s="110">
        <f t="shared" ca="1" si="694"/>
        <v>0</v>
      </c>
      <c r="FH332" s="110">
        <f t="shared" ca="1" si="694"/>
        <v>0</v>
      </c>
      <c r="FI332" s="110">
        <f t="shared" ca="1" si="694"/>
        <v>0</v>
      </c>
      <c r="FJ332" s="110">
        <f t="shared" ca="1" si="694"/>
        <v>0</v>
      </c>
      <c r="FK332" s="110">
        <f t="shared" ca="1" si="695"/>
        <v>1</v>
      </c>
      <c r="FL332" s="110">
        <f t="shared" ca="1" si="695"/>
        <v>1</v>
      </c>
      <c r="FM332" s="110">
        <f t="shared" ca="1" si="695"/>
        <v>1</v>
      </c>
      <c r="FN332" s="110">
        <f t="shared" ca="1" si="695"/>
        <v>1</v>
      </c>
      <c r="FO332" s="110">
        <f t="shared" ca="1" si="695"/>
        <v>1</v>
      </c>
      <c r="FP332" s="110">
        <f t="shared" ca="1" si="695"/>
        <v>1</v>
      </c>
      <c r="FQ332" s="110">
        <f t="shared" ca="1" si="695"/>
        <v>1</v>
      </c>
      <c r="FR332" s="110">
        <f t="shared" ca="1" si="695"/>
        <v>1</v>
      </c>
      <c r="FS332" s="110">
        <f t="shared" ca="1" si="695"/>
        <v>1</v>
      </c>
      <c r="FT332" s="110">
        <f t="shared" ca="1" si="695"/>
        <v>1</v>
      </c>
      <c r="FU332" s="110">
        <f t="shared" ca="1" si="696"/>
        <v>1</v>
      </c>
      <c r="FV332" s="110">
        <f t="shared" ca="1" si="696"/>
        <v>0</v>
      </c>
      <c r="FW332" s="110">
        <f t="shared" ca="1" si="696"/>
        <v>0</v>
      </c>
      <c r="FX332" s="110">
        <f t="shared" ca="1" si="696"/>
        <v>0</v>
      </c>
      <c r="FY332" s="110">
        <f t="shared" ca="1" si="696"/>
        <v>0</v>
      </c>
      <c r="FZ332" s="110">
        <f t="shared" ca="1" si="696"/>
        <v>0</v>
      </c>
      <c r="GA332" s="110">
        <f t="shared" ca="1" si="696"/>
        <v>0</v>
      </c>
      <c r="GB332" s="110">
        <f t="shared" ca="1" si="696"/>
        <v>0</v>
      </c>
      <c r="GC332" s="110">
        <f t="shared" ca="1" si="696"/>
        <v>0</v>
      </c>
      <c r="GD332" s="110">
        <f t="shared" ca="1" si="696"/>
        <v>0</v>
      </c>
      <c r="GE332" s="115">
        <f t="shared" ca="1" si="696"/>
        <v>0</v>
      </c>
      <c r="GG332" s="114">
        <v>1</v>
      </c>
      <c r="GH332" s="110">
        <f t="shared" ref="GH332:HK332" ca="1" si="705">IF(AND($A332&gt;0,$B332&gt;0),IF(OR((GH$61*EXP($D332-$B332*GH$61)-GH$61)&gt;$AE$2*$H332,GG332=0),0,1),"")</f>
        <v>1</v>
      </c>
      <c r="GI332" s="110">
        <f t="shared" ca="1" si="705"/>
        <v>1</v>
      </c>
      <c r="GJ332" s="110">
        <f t="shared" ca="1" si="705"/>
        <v>1</v>
      </c>
      <c r="GK332" s="110">
        <f t="shared" ca="1" si="705"/>
        <v>1</v>
      </c>
      <c r="GL332" s="110">
        <f t="shared" ca="1" si="705"/>
        <v>1</v>
      </c>
      <c r="GM332" s="110">
        <f t="shared" ca="1" si="705"/>
        <v>1</v>
      </c>
      <c r="GN332" s="110">
        <f t="shared" ca="1" si="705"/>
        <v>1</v>
      </c>
      <c r="GO332" s="110">
        <f t="shared" ca="1" si="705"/>
        <v>1</v>
      </c>
      <c r="GP332" s="110">
        <f t="shared" ca="1" si="705"/>
        <v>1</v>
      </c>
      <c r="GQ332" s="110">
        <f t="shared" ca="1" si="705"/>
        <v>0</v>
      </c>
      <c r="GR332" s="110">
        <f t="shared" ca="1" si="705"/>
        <v>0</v>
      </c>
      <c r="GS332" s="110">
        <f t="shared" ca="1" si="705"/>
        <v>0</v>
      </c>
      <c r="GT332" s="110">
        <f t="shared" ca="1" si="705"/>
        <v>0</v>
      </c>
      <c r="GU332" s="110">
        <f t="shared" ca="1" si="705"/>
        <v>0</v>
      </c>
      <c r="GV332" s="110">
        <f t="shared" ca="1" si="705"/>
        <v>0</v>
      </c>
      <c r="GW332" s="110">
        <f t="shared" ca="1" si="705"/>
        <v>0</v>
      </c>
      <c r="GX332" s="110">
        <f t="shared" ca="1" si="705"/>
        <v>0</v>
      </c>
      <c r="GY332" s="110">
        <f t="shared" ca="1" si="705"/>
        <v>0</v>
      </c>
      <c r="GZ332" s="110">
        <f t="shared" ca="1" si="705"/>
        <v>0</v>
      </c>
      <c r="HA332" s="110">
        <f t="shared" ca="1" si="705"/>
        <v>0</v>
      </c>
      <c r="HB332" s="110">
        <f t="shared" ca="1" si="705"/>
        <v>0</v>
      </c>
      <c r="HC332" s="110">
        <f t="shared" ca="1" si="705"/>
        <v>0</v>
      </c>
      <c r="HD332" s="110">
        <f t="shared" ca="1" si="705"/>
        <v>0</v>
      </c>
      <c r="HE332" s="110">
        <f t="shared" ca="1" si="705"/>
        <v>0</v>
      </c>
      <c r="HF332" s="110">
        <f t="shared" ca="1" si="705"/>
        <v>0</v>
      </c>
      <c r="HG332" s="110">
        <f t="shared" ca="1" si="705"/>
        <v>0</v>
      </c>
      <c r="HH332" s="110">
        <f t="shared" ca="1" si="705"/>
        <v>0</v>
      </c>
      <c r="HI332" s="110">
        <f t="shared" ca="1" si="705"/>
        <v>0</v>
      </c>
      <c r="HJ332" s="110">
        <f t="shared" ca="1" si="705"/>
        <v>0</v>
      </c>
      <c r="HK332" s="115">
        <f t="shared" ca="1" si="705"/>
        <v>0</v>
      </c>
    </row>
    <row r="333" spans="1:219" x14ac:dyDescent="0.25">
      <c r="A333" s="176">
        <f t="shared" ca="1" si="674"/>
        <v>1.3326867813381609</v>
      </c>
      <c r="B333" s="164">
        <f t="shared" ca="1" si="675"/>
        <v>6.6869738887684757E-2</v>
      </c>
      <c r="C333" s="106">
        <f t="shared" ca="1" si="676"/>
        <v>0.68486067039163634</v>
      </c>
      <c r="D333" s="108">
        <f t="shared" ca="1" si="677"/>
        <v>1.5672038502628016</v>
      </c>
      <c r="E333" s="109">
        <f t="shared" ca="1" si="678"/>
        <v>23.436667711460586</v>
      </c>
      <c r="F333" s="109">
        <f t="shared" ca="1" si="679"/>
        <v>9.1472313444991293</v>
      </c>
      <c r="G333" s="109">
        <f t="shared" ca="1" si="680"/>
        <v>23.783263687624896</v>
      </c>
      <c r="H333" s="109">
        <f t="shared" ca="1" si="681"/>
        <v>14.636032343125766</v>
      </c>
      <c r="I333" s="177"/>
      <c r="J333" s="30" t="s">
        <v>321</v>
      </c>
      <c r="K333" s="89">
        <f t="shared" ca="1" si="689"/>
        <v>1.4105767449530626E-2</v>
      </c>
      <c r="L333" s="89">
        <f t="shared" ca="1" si="689"/>
        <v>-1.0097454203712564</v>
      </c>
      <c r="M333" s="89">
        <f t="shared" ca="1" si="689"/>
        <v>2.8755171397204293E-2</v>
      </c>
      <c r="N333" s="89">
        <f t="shared" ca="1" si="689"/>
        <v>0.51560491500326755</v>
      </c>
      <c r="O333" s="89">
        <f t="shared" ca="1" si="689"/>
        <v>-0.30700255599325066</v>
      </c>
      <c r="P333" s="89">
        <f t="shared" ca="1" si="689"/>
        <v>2.8755171397204293E-2</v>
      </c>
      <c r="Q333" s="89">
        <f t="shared" ca="1" si="689"/>
        <v>-9.3840171590928279E-2</v>
      </c>
      <c r="R333" s="89">
        <f t="shared" ca="1" si="689"/>
        <v>-0.15653910921934289</v>
      </c>
      <c r="S333" s="89">
        <f t="shared" ca="1" si="689"/>
        <v>0.53753403810350731</v>
      </c>
      <c r="T333" s="89">
        <f t="shared" ca="1" si="689"/>
        <v>-0.22096981093654566</v>
      </c>
      <c r="U333" s="89">
        <f t="shared" ca="1" si="690"/>
        <v>-0.81775242806075465</v>
      </c>
      <c r="V333" s="89">
        <f t="shared" ca="1" si="690"/>
        <v>0.3096998313943522</v>
      </c>
      <c r="W333" s="89">
        <f t="shared" ca="1" si="690"/>
        <v>3.6539036893229848E-2</v>
      </c>
      <c r="X333" s="89">
        <f t="shared" ca="1" si="690"/>
        <v>-2.3856124570488357E-2</v>
      </c>
      <c r="Y333" s="89">
        <f t="shared" ca="1" si="690"/>
        <v>0.89371861765175975</v>
      </c>
      <c r="Z333" s="89">
        <f t="shared" ca="1" si="690"/>
        <v>-1.3483164959119551</v>
      </c>
      <c r="AA333" s="89">
        <f t="shared" ca="1" si="690"/>
        <v>0.74160465676181864</v>
      </c>
      <c r="AB333" s="89">
        <f t="shared" ca="1" si="690"/>
        <v>-1.4331148233707331</v>
      </c>
      <c r="AC333" s="89">
        <f t="shared" ca="1" si="690"/>
        <v>-0.30700255599325066</v>
      </c>
      <c r="AD333" s="89">
        <f t="shared" ca="1" si="690"/>
        <v>-1.0097454203712564</v>
      </c>
      <c r="AE333" s="89">
        <f t="shared" ca="1" si="691"/>
        <v>0.3096998313943522</v>
      </c>
      <c r="AF333" s="89">
        <f t="shared" ca="1" si="691"/>
        <v>-0.31999883307611282</v>
      </c>
      <c r="AG333" s="89">
        <f t="shared" ca="1" si="691"/>
        <v>-2.3856124570488357E-2</v>
      </c>
      <c r="AH333" s="89">
        <f t="shared" ca="1" si="691"/>
        <v>0.21206368060581204</v>
      </c>
      <c r="AI333" s="89">
        <f t="shared" ca="1" si="691"/>
        <v>1.1628631778867338</v>
      </c>
      <c r="AJ333" s="89">
        <f t="shared" ca="1" si="691"/>
        <v>-0.15653910921934289</v>
      </c>
      <c r="AK333" s="89">
        <f t="shared" ca="1" si="691"/>
        <v>0.21206368060581204</v>
      </c>
      <c r="AL333" s="89">
        <f t="shared" ca="1" si="691"/>
        <v>-0.15653910921934289</v>
      </c>
      <c r="AM333" s="89">
        <f t="shared" ca="1" si="691"/>
        <v>0.31960967874145596</v>
      </c>
      <c r="AN333" s="89">
        <f t="shared" ca="1" si="691"/>
        <v>0.89371861765175975</v>
      </c>
      <c r="AO333" s="89">
        <f t="shared" ca="1" si="692"/>
        <v>-1.3483164959119551</v>
      </c>
      <c r="AP333" s="89">
        <f t="shared" ca="1" si="692"/>
        <v>0.51560491500326755</v>
      </c>
      <c r="AQ333" s="89">
        <f t="shared" ca="1" si="692"/>
        <v>-0.31999883307611282</v>
      </c>
      <c r="AR333" s="89">
        <f t="shared" ca="1" si="692"/>
        <v>1.1628631778867338</v>
      </c>
      <c r="AS333" s="89">
        <f t="shared" ca="1" si="692"/>
        <v>9.8583260592283506E-2</v>
      </c>
      <c r="AT333" s="89">
        <f t="shared" ca="1" si="692"/>
        <v>0.89371861765175975</v>
      </c>
      <c r="AU333" s="89">
        <f t="shared" ca="1" si="692"/>
        <v>-0.31999883307611282</v>
      </c>
      <c r="AV333" s="89">
        <f t="shared" ca="1" si="692"/>
        <v>0.94353006046483001</v>
      </c>
      <c r="AW333" s="89">
        <f t="shared" ca="1" si="692"/>
        <v>0.89371861765175975</v>
      </c>
      <c r="AX333" s="89" t="str">
        <f t="shared" ca="1" si="692"/>
        <v/>
      </c>
      <c r="AY333" s="89" t="str">
        <f t="shared" ca="1" si="693"/>
        <v/>
      </c>
      <c r="AZ333" s="89" t="str">
        <f t="shared" ca="1" si="693"/>
        <v/>
      </c>
      <c r="BA333" s="89" t="str">
        <f t="shared" ca="1" si="693"/>
        <v/>
      </c>
      <c r="BB333" s="89" t="str">
        <f t="shared" ca="1" si="693"/>
        <v/>
      </c>
      <c r="BC333" s="89" t="str">
        <f t="shared" ca="1" si="693"/>
        <v/>
      </c>
      <c r="BD333" s="89" t="str">
        <f t="shared" ca="1" si="693"/>
        <v/>
      </c>
      <c r="BE333" s="89" t="str">
        <f t="shared" ca="1" si="693"/>
        <v/>
      </c>
      <c r="BF333" s="89" t="str">
        <f t="shared" ca="1" si="693"/>
        <v/>
      </c>
      <c r="BG333" s="89" t="str">
        <f t="shared" ca="1" si="693"/>
        <v/>
      </c>
      <c r="BH333" s="89" t="str">
        <f t="shared" ca="1" si="693"/>
        <v/>
      </c>
      <c r="BJ333" s="132">
        <f t="shared" ca="1" si="670"/>
        <v>1.0275744180837829</v>
      </c>
      <c r="BK333" s="89">
        <f t="shared" ca="1" si="670"/>
        <v>-2.5670157044079045E-2</v>
      </c>
      <c r="BL333" s="89">
        <f t="shared" ca="1" si="670"/>
        <v>1.0329106765879048</v>
      </c>
      <c r="BM333" s="89">
        <f t="shared" ca="1" si="670"/>
        <v>1.1710243841039045</v>
      </c>
      <c r="BN333" s="89">
        <f t="shared" ca="1" si="670"/>
        <v>0.76794071376291073</v>
      </c>
      <c r="BO333" s="89">
        <f t="shared" ca="1" si="670"/>
        <v>0.88199842443002952</v>
      </c>
      <c r="BP333" s="89">
        <f t="shared" ca="1" si="670"/>
        <v>0.91160424149238195</v>
      </c>
      <c r="BQ333" s="89">
        <f t="shared" ca="1" si="670"/>
        <v>0.71400223083564063</v>
      </c>
      <c r="BR333" s="89">
        <f t="shared" ca="1" si="670"/>
        <v>1.3054342984177425</v>
      </c>
      <c r="BS333" s="89">
        <f t="shared" ca="1" si="670"/>
        <v>0.38544758066152118</v>
      </c>
      <c r="BT333" s="89">
        <f t="shared" ca="1" si="670"/>
        <v>-7.7430081131687034E-2</v>
      </c>
      <c r="BU333" s="89">
        <f t="shared" ca="1" si="629"/>
        <v>1.0333921228309679</v>
      </c>
      <c r="BV333" s="89">
        <f t="shared" ca="1" si="629"/>
        <v>0.3799406264542457</v>
      </c>
      <c r="BW333" s="89">
        <f t="shared" ca="1" si="629"/>
        <v>0.40922673305497459</v>
      </c>
      <c r="BX333" s="89">
        <f t="shared" ca="1" si="629"/>
        <v>1.8365095324430909</v>
      </c>
      <c r="BY333" s="89">
        <f t="shared" ca="1" si="629"/>
        <v>-0.13526360178487695</v>
      </c>
      <c r="BZ333" s="89">
        <f t="shared" ca="1" si="629"/>
        <v>1.75798120934891</v>
      </c>
      <c r="CA333" s="89">
        <f t="shared" ca="1" si="629"/>
        <v>-0.24973038835707961</v>
      </c>
      <c r="CB333" s="89">
        <f t="shared" ca="1" si="629"/>
        <v>-1.7625069199302623E-2</v>
      </c>
      <c r="CC333" s="89">
        <f t="shared" ca="1" si="629"/>
        <v>-8.1847679095141013E-2</v>
      </c>
      <c r="CD333" s="89">
        <f t="shared" ca="1" si="629"/>
        <v>1.3090533687656347</v>
      </c>
      <c r="CE333" s="89">
        <f t="shared" ca="1" si="629"/>
        <v>0.32771862544673452</v>
      </c>
      <c r="CF333" s="89">
        <f t="shared" ca="1" si="629"/>
        <v>-0.29469773778266795</v>
      </c>
      <c r="CG333" s="89">
        <f t="shared" ca="1" si="629"/>
        <v>0.93440419059408097</v>
      </c>
      <c r="CH333" s="89">
        <f t="shared" ca="1" si="627"/>
        <v>2.0785555901553927</v>
      </c>
      <c r="CI333" s="89">
        <f t="shared" ca="1" si="627"/>
        <v>-0.82108706926251718</v>
      </c>
      <c r="CJ333" s="89">
        <f t="shared" ca="1" si="647"/>
        <v>-0.26347851169729619</v>
      </c>
      <c r="CK333" s="89">
        <f t="shared" ca="1" si="647"/>
        <v>-0.4144680659220239</v>
      </c>
      <c r="CL333" s="89">
        <f t="shared" ca="1" si="647"/>
        <v>0.66735740284279599</v>
      </c>
      <c r="CM333" s="89">
        <f t="shared" ca="1" si="647"/>
        <v>1.9249883437540669</v>
      </c>
      <c r="CN333" s="89">
        <f t="shared" ca="1" si="647"/>
        <v>-0.36547512611611754</v>
      </c>
      <c r="CO333" s="89">
        <f t="shared" ca="1" si="647"/>
        <v>1.4012123308517439</v>
      </c>
      <c r="CP333" s="89">
        <f t="shared" ca="1" si="647"/>
        <v>0.64494715091806443</v>
      </c>
      <c r="CQ333" s="89">
        <f t="shared" ca="1" si="647"/>
        <v>1.9076102513007971</v>
      </c>
      <c r="CR333" s="5">
        <f t="shared" ca="1" si="647"/>
        <v>1.2475758606177658</v>
      </c>
      <c r="CS333" s="5">
        <f t="shared" ref="CS333:CX375" ca="1" si="706">IF(CS$61&gt;0,AT$63+AT333,"")</f>
        <v>1.9896459366351646</v>
      </c>
      <c r="CT333" s="5">
        <f t="shared" ca="1" si="706"/>
        <v>0.86186877740538415</v>
      </c>
      <c r="CU333" s="5">
        <f t="shared" ca="1" si="706"/>
        <v>1.7559840942132383</v>
      </c>
      <c r="CV333" s="5">
        <f t="shared" ca="1" si="706"/>
        <v>1.0922595347945923</v>
      </c>
      <c r="CW333" s="5" t="str">
        <f t="shared" si="706"/>
        <v/>
      </c>
      <c r="CX333" s="5" t="str">
        <f t="shared" si="706"/>
        <v/>
      </c>
      <c r="CY333" s="5" t="str">
        <f t="shared" si="685"/>
        <v/>
      </c>
      <c r="CZ333" s="5" t="str">
        <f t="shared" si="685"/>
        <v/>
      </c>
      <c r="DA333" s="5" t="str">
        <f t="shared" si="685"/>
        <v/>
      </c>
      <c r="DB333" s="5" t="str">
        <f t="shared" si="685"/>
        <v/>
      </c>
      <c r="DC333" s="5" t="str">
        <f t="shared" si="682"/>
        <v/>
      </c>
      <c r="DD333" s="5" t="str">
        <f t="shared" si="682"/>
        <v/>
      </c>
      <c r="DE333" s="5" t="str">
        <f t="shared" si="682"/>
        <v/>
      </c>
      <c r="DF333" s="5" t="str">
        <f t="shared" si="682"/>
        <v/>
      </c>
      <c r="DG333" s="133" t="str">
        <f t="shared" si="682"/>
        <v/>
      </c>
      <c r="DI333" s="144">
        <f t="shared" ca="1" si="704"/>
        <v>0</v>
      </c>
      <c r="DJ333" s="139">
        <f t="shared" ca="1" si="704"/>
        <v>0</v>
      </c>
      <c r="DK333" s="139">
        <f t="shared" ca="1" si="704"/>
        <v>0</v>
      </c>
      <c r="DL333" s="139">
        <f t="shared" ca="1" si="704"/>
        <v>0</v>
      </c>
      <c r="DM333" s="139">
        <f t="shared" ca="1" si="704"/>
        <v>0</v>
      </c>
      <c r="DN333" s="139">
        <f t="shared" ca="1" si="704"/>
        <v>0</v>
      </c>
      <c r="DO333" s="139">
        <f t="shared" ca="1" si="704"/>
        <v>0</v>
      </c>
      <c r="DP333" s="139">
        <f t="shared" ca="1" si="704"/>
        <v>0</v>
      </c>
      <c r="DQ333" s="139">
        <f t="shared" ca="1" si="704"/>
        <v>0</v>
      </c>
      <c r="DR333" s="139">
        <f t="shared" ca="1" si="704"/>
        <v>0</v>
      </c>
      <c r="DS333" s="139">
        <f t="shared" ca="1" si="656"/>
        <v>0</v>
      </c>
      <c r="DT333" s="139">
        <f t="shared" ca="1" si="656"/>
        <v>0</v>
      </c>
      <c r="DU333" s="139">
        <f t="shared" ca="1" si="656"/>
        <v>0</v>
      </c>
      <c r="DV333" s="139">
        <f t="shared" ca="1" si="656"/>
        <v>0</v>
      </c>
      <c r="DW333" s="139">
        <f t="shared" ca="1" si="656"/>
        <v>0</v>
      </c>
      <c r="DX333" s="139">
        <f t="shared" ca="1" si="656"/>
        <v>0</v>
      </c>
      <c r="DY333" s="139">
        <f t="shared" ca="1" si="656"/>
        <v>0</v>
      </c>
      <c r="DZ333" s="139">
        <f t="shared" ca="1" si="656"/>
        <v>0</v>
      </c>
      <c r="EA333" s="139">
        <f t="shared" ca="1" si="656"/>
        <v>0</v>
      </c>
      <c r="EB333" s="139">
        <f t="shared" ca="1" si="656"/>
        <v>0</v>
      </c>
      <c r="EC333" s="145">
        <f t="shared" ca="1" si="656"/>
        <v>0</v>
      </c>
      <c r="EE333" s="114">
        <f t="shared" ca="1" si="683"/>
        <v>0</v>
      </c>
      <c r="EF333" s="110">
        <f t="shared" ca="1" si="683"/>
        <v>3.4831867038104596</v>
      </c>
      <c r="EG333" s="110">
        <f t="shared" ca="1" si="683"/>
        <v>6.3864017350721323</v>
      </c>
      <c r="EH333" s="110">
        <f t="shared" ca="1" si="683"/>
        <v>8.7659165302400002</v>
      </c>
      <c r="EI333" s="110">
        <f t="shared" ca="1" si="683"/>
        <v>10.673149454167124</v>
      </c>
      <c r="EJ333" s="110">
        <f t="shared" ca="1" si="683"/>
        <v>12.155058188967747</v>
      </c>
      <c r="EK333" s="110">
        <f t="shared" ca="1" si="683"/>
        <v>13.254501665827348</v>
      </c>
      <c r="EL333" s="110">
        <f t="shared" ca="1" si="683"/>
        <v>14.010573838154507</v>
      </c>
      <c r="EM333" s="110">
        <f t="shared" ca="1" si="683"/>
        <v>14.458911424564171</v>
      </c>
      <c r="EN333" s="110">
        <f t="shared" ca="1" si="683"/>
        <v>14.631977592640578</v>
      </c>
      <c r="EO333" s="110">
        <f t="shared" ca="1" si="683"/>
        <v>14.559323408361706</v>
      </c>
      <c r="EP333" s="110">
        <f t="shared" ca="1" si="683"/>
        <v>14.267828740650753</v>
      </c>
      <c r="EQ333" s="110">
        <f t="shared" ca="1" si="683"/>
        <v>13.781924184986607</v>
      </c>
      <c r="ER333" s="110">
        <f t="shared" ca="1" si="683"/>
        <v>13.123795453643318</v>
      </c>
      <c r="ES333" s="110">
        <f t="shared" ca="1" si="683"/>
        <v>12.313571572276381</v>
      </c>
      <c r="ET333" s="110">
        <f t="shared" ca="1" si="683"/>
        <v>11.369498122617408</v>
      </c>
      <c r="EU333" s="110">
        <f t="shared" ca="1" si="672"/>
        <v>10.308096678408258</v>
      </c>
      <c r="EV333" s="110">
        <f t="shared" ca="1" si="672"/>
        <v>9.1443114958713743</v>
      </c>
      <c r="EW333" s="110">
        <f t="shared" ca="1" si="672"/>
        <v>7.89164444048345</v>
      </c>
      <c r="EX333" s="110">
        <f t="shared" ca="1" si="672"/>
        <v>6.5622790581377295</v>
      </c>
      <c r="EY333" s="115">
        <f t="shared" ca="1" si="672"/>
        <v>5.1671946305229923</v>
      </c>
      <c r="FA333" s="114">
        <f t="shared" ca="1" si="694"/>
        <v>0</v>
      </c>
      <c r="FB333" s="110">
        <f t="shared" ca="1" si="694"/>
        <v>0</v>
      </c>
      <c r="FC333" s="110">
        <f t="shared" ca="1" si="694"/>
        <v>0</v>
      </c>
      <c r="FD333" s="110">
        <f t="shared" ca="1" si="694"/>
        <v>0</v>
      </c>
      <c r="FE333" s="110">
        <f t="shared" ca="1" si="694"/>
        <v>0</v>
      </c>
      <c r="FF333" s="110">
        <f t="shared" ca="1" si="694"/>
        <v>0</v>
      </c>
      <c r="FG333" s="110">
        <f t="shared" ca="1" si="694"/>
        <v>0</v>
      </c>
      <c r="FH333" s="110">
        <f t="shared" ca="1" si="694"/>
        <v>0</v>
      </c>
      <c r="FI333" s="110">
        <f t="shared" ca="1" si="694"/>
        <v>0</v>
      </c>
      <c r="FJ333" s="110">
        <f t="shared" ca="1" si="694"/>
        <v>1</v>
      </c>
      <c r="FK333" s="110">
        <f t="shared" ca="1" si="695"/>
        <v>1</v>
      </c>
      <c r="FL333" s="110">
        <f t="shared" ca="1" si="695"/>
        <v>1</v>
      </c>
      <c r="FM333" s="110">
        <f t="shared" ca="1" si="695"/>
        <v>1</v>
      </c>
      <c r="FN333" s="110">
        <f t="shared" ca="1" si="695"/>
        <v>1</v>
      </c>
      <c r="FO333" s="110">
        <f t="shared" ca="1" si="695"/>
        <v>1</v>
      </c>
      <c r="FP333" s="110">
        <f t="shared" ca="1" si="695"/>
        <v>1</v>
      </c>
      <c r="FQ333" s="110">
        <f t="shared" ca="1" si="695"/>
        <v>1</v>
      </c>
      <c r="FR333" s="110">
        <f t="shared" ca="1" si="695"/>
        <v>1</v>
      </c>
      <c r="FS333" s="110">
        <f t="shared" ca="1" si="695"/>
        <v>1</v>
      </c>
      <c r="FT333" s="110">
        <f t="shared" ca="1" si="695"/>
        <v>1</v>
      </c>
      <c r="FU333" s="110">
        <f t="shared" ca="1" si="696"/>
        <v>0</v>
      </c>
      <c r="FV333" s="110">
        <f t="shared" ca="1" si="696"/>
        <v>0</v>
      </c>
      <c r="FW333" s="110">
        <f t="shared" ca="1" si="696"/>
        <v>0</v>
      </c>
      <c r="FX333" s="110">
        <f t="shared" ca="1" si="696"/>
        <v>0</v>
      </c>
      <c r="FY333" s="110">
        <f t="shared" ca="1" si="696"/>
        <v>0</v>
      </c>
      <c r="FZ333" s="110">
        <f t="shared" ca="1" si="696"/>
        <v>0</v>
      </c>
      <c r="GA333" s="110">
        <f t="shared" ca="1" si="696"/>
        <v>0</v>
      </c>
      <c r="GB333" s="110">
        <f t="shared" ca="1" si="696"/>
        <v>0</v>
      </c>
      <c r="GC333" s="110">
        <f t="shared" ca="1" si="696"/>
        <v>0</v>
      </c>
      <c r="GD333" s="110">
        <f t="shared" ca="1" si="696"/>
        <v>0</v>
      </c>
      <c r="GE333" s="115">
        <f t="shared" ca="1" si="696"/>
        <v>0</v>
      </c>
      <c r="GG333" s="114">
        <v>1</v>
      </c>
      <c r="GH333" s="110">
        <f t="shared" ref="GH333:HK333" ca="1" si="707">IF(AND($A333&gt;0,$B333&gt;0),IF(OR((GH$61*EXP($D333-$B333*GH$61)-GH$61)&gt;$AE$2*$H333,GG333=0),0,1),"")</f>
        <v>1</v>
      </c>
      <c r="GI333" s="110">
        <f t="shared" ca="1" si="707"/>
        <v>1</v>
      </c>
      <c r="GJ333" s="110">
        <f t="shared" ca="1" si="707"/>
        <v>1</v>
      </c>
      <c r="GK333" s="110">
        <f t="shared" ca="1" si="707"/>
        <v>1</v>
      </c>
      <c r="GL333" s="110">
        <f t="shared" ca="1" si="707"/>
        <v>1</v>
      </c>
      <c r="GM333" s="110">
        <f t="shared" ca="1" si="707"/>
        <v>1</v>
      </c>
      <c r="GN333" s="110">
        <f t="shared" ca="1" si="707"/>
        <v>1</v>
      </c>
      <c r="GO333" s="110">
        <f t="shared" ca="1" si="707"/>
        <v>1</v>
      </c>
      <c r="GP333" s="110">
        <f t="shared" ca="1" si="707"/>
        <v>0</v>
      </c>
      <c r="GQ333" s="110">
        <f t="shared" ca="1" si="707"/>
        <v>0</v>
      </c>
      <c r="GR333" s="110">
        <f t="shared" ca="1" si="707"/>
        <v>0</v>
      </c>
      <c r="GS333" s="110">
        <f t="shared" ca="1" si="707"/>
        <v>0</v>
      </c>
      <c r="GT333" s="110">
        <f t="shared" ca="1" si="707"/>
        <v>0</v>
      </c>
      <c r="GU333" s="110">
        <f t="shared" ca="1" si="707"/>
        <v>0</v>
      </c>
      <c r="GV333" s="110">
        <f t="shared" ca="1" si="707"/>
        <v>0</v>
      </c>
      <c r="GW333" s="110">
        <f t="shared" ca="1" si="707"/>
        <v>0</v>
      </c>
      <c r="GX333" s="110">
        <f t="shared" ca="1" si="707"/>
        <v>0</v>
      </c>
      <c r="GY333" s="110">
        <f t="shared" ca="1" si="707"/>
        <v>0</v>
      </c>
      <c r="GZ333" s="110">
        <f t="shared" ca="1" si="707"/>
        <v>0</v>
      </c>
      <c r="HA333" s="110">
        <f t="shared" ca="1" si="707"/>
        <v>0</v>
      </c>
      <c r="HB333" s="110">
        <f t="shared" ca="1" si="707"/>
        <v>0</v>
      </c>
      <c r="HC333" s="110">
        <f t="shared" ca="1" si="707"/>
        <v>0</v>
      </c>
      <c r="HD333" s="110">
        <f t="shared" ca="1" si="707"/>
        <v>0</v>
      </c>
      <c r="HE333" s="110">
        <f t="shared" ca="1" si="707"/>
        <v>0</v>
      </c>
      <c r="HF333" s="110">
        <f t="shared" ca="1" si="707"/>
        <v>0</v>
      </c>
      <c r="HG333" s="110">
        <f t="shared" ca="1" si="707"/>
        <v>0</v>
      </c>
      <c r="HH333" s="110">
        <f t="shared" ca="1" si="707"/>
        <v>0</v>
      </c>
      <c r="HI333" s="110">
        <f t="shared" ca="1" si="707"/>
        <v>0</v>
      </c>
      <c r="HJ333" s="110">
        <f t="shared" ca="1" si="707"/>
        <v>0</v>
      </c>
      <c r="HK333" s="115">
        <f t="shared" ca="1" si="707"/>
        <v>0</v>
      </c>
    </row>
    <row r="334" spans="1:219" x14ac:dyDescent="0.25">
      <c r="A334" s="176">
        <f t="shared" ca="1" si="674"/>
        <v>1.4408139848941395</v>
      </c>
      <c r="B334" s="164">
        <f t="shared" ca="1" si="675"/>
        <v>8.995737009399897E-2</v>
      </c>
      <c r="C334" s="106">
        <f t="shared" ca="1" si="676"/>
        <v>0.63133750210101858</v>
      </c>
      <c r="D334" s="108">
        <f t="shared" ca="1" si="677"/>
        <v>1.6401075056737162</v>
      </c>
      <c r="E334" s="109">
        <f t="shared" ca="1" si="678"/>
        <v>18.232052626259772</v>
      </c>
      <c r="F334" s="109">
        <f t="shared" ca="1" si="679"/>
        <v>7.0228494681982072</v>
      </c>
      <c r="G334" s="109">
        <f t="shared" ca="1" si="680"/>
        <v>19.250162067302572</v>
      </c>
      <c r="H334" s="109">
        <f t="shared" ca="1" si="681"/>
        <v>12.227312599104366</v>
      </c>
      <c r="I334" s="177"/>
      <c r="J334" s="30" t="s">
        <v>322</v>
      </c>
      <c r="K334" s="89">
        <f t="shared" ca="1" si="689"/>
        <v>0.21206368060581204</v>
      </c>
      <c r="L334" s="89">
        <f t="shared" ca="1" si="689"/>
        <v>0.41148501321826991</v>
      </c>
      <c r="M334" s="89">
        <f t="shared" ca="1" si="689"/>
        <v>-0.41184718490169098</v>
      </c>
      <c r="N334" s="89">
        <f t="shared" ca="1" si="689"/>
        <v>-1.0649490381436091</v>
      </c>
      <c r="O334" s="89">
        <f t="shared" ca="1" si="689"/>
        <v>5.4419538639000731E-2</v>
      </c>
      <c r="P334" s="89">
        <f t="shared" ca="1" si="689"/>
        <v>0.74370258632857644</v>
      </c>
      <c r="Q334" s="89">
        <f t="shared" ca="1" si="689"/>
        <v>1.4105767449530626E-2</v>
      </c>
      <c r="R334" s="89">
        <f t="shared" ca="1" si="689"/>
        <v>0.2685645797022288</v>
      </c>
      <c r="S334" s="89">
        <f t="shared" ca="1" si="689"/>
        <v>-1.0097454203712564</v>
      </c>
      <c r="T334" s="89">
        <f t="shared" ca="1" si="689"/>
        <v>0.89371861765175975</v>
      </c>
      <c r="U334" s="89">
        <f t="shared" ca="1" si="690"/>
        <v>-0.41558093709150801</v>
      </c>
      <c r="V334" s="89">
        <f t="shared" ca="1" si="690"/>
        <v>-0.22096981093654566</v>
      </c>
      <c r="W334" s="89">
        <f t="shared" ca="1" si="690"/>
        <v>9.8583260592283506E-2</v>
      </c>
      <c r="X334" s="89">
        <f t="shared" ca="1" si="690"/>
        <v>1.4105767449530626E-2</v>
      </c>
      <c r="Y334" s="89">
        <f t="shared" ca="1" si="690"/>
        <v>-0.41558093709150801</v>
      </c>
      <c r="Z334" s="89">
        <f t="shared" ca="1" si="690"/>
        <v>0.21206368060581204</v>
      </c>
      <c r="AA334" s="89">
        <f t="shared" ca="1" si="690"/>
        <v>3.6539036893229848E-2</v>
      </c>
      <c r="AB334" s="89">
        <f t="shared" ca="1" si="690"/>
        <v>3.6539036893229848E-2</v>
      </c>
      <c r="AC334" s="89">
        <f t="shared" ca="1" si="690"/>
        <v>0.53753403810350731</v>
      </c>
      <c r="AD334" s="89">
        <f t="shared" ca="1" si="690"/>
        <v>1.1628631778867338</v>
      </c>
      <c r="AE334" s="89">
        <f t="shared" ca="1" si="691"/>
        <v>-1.0097454203712564</v>
      </c>
      <c r="AF334" s="89">
        <f t="shared" ca="1" si="691"/>
        <v>-0.81775242806075465</v>
      </c>
      <c r="AG334" s="89">
        <f t="shared" ca="1" si="691"/>
        <v>0.41148501321826991</v>
      </c>
      <c r="AH334" s="89">
        <f t="shared" ca="1" si="691"/>
        <v>-1.4331148233707331</v>
      </c>
      <c r="AI334" s="89">
        <f t="shared" ca="1" si="691"/>
        <v>-1.0649490381436091</v>
      </c>
      <c r="AJ334" s="89">
        <f t="shared" ca="1" si="691"/>
        <v>5.4419538639000731E-2</v>
      </c>
      <c r="AK334" s="89">
        <f t="shared" ca="1" si="691"/>
        <v>-1.4331148233707331</v>
      </c>
      <c r="AL334" s="89">
        <f t="shared" ca="1" si="691"/>
        <v>-0.41558093709150801</v>
      </c>
      <c r="AM334" s="89">
        <f t="shared" ca="1" si="691"/>
        <v>0.51560491500326755</v>
      </c>
      <c r="AN334" s="89">
        <f t="shared" ca="1" si="691"/>
        <v>1.8449135142460493E-2</v>
      </c>
      <c r="AO334" s="89">
        <f t="shared" ca="1" si="692"/>
        <v>0.31960967874145596</v>
      </c>
      <c r="AP334" s="89">
        <f t="shared" ca="1" si="692"/>
        <v>1.4105767449530626E-2</v>
      </c>
      <c r="AQ334" s="89">
        <f t="shared" ca="1" si="692"/>
        <v>0.74370258632857644</v>
      </c>
      <c r="AR334" s="89">
        <f t="shared" ca="1" si="692"/>
        <v>5.4419538639000731E-2</v>
      </c>
      <c r="AS334" s="89">
        <f t="shared" ca="1" si="692"/>
        <v>0.51560491500326755</v>
      </c>
      <c r="AT334" s="89">
        <f t="shared" ca="1" si="692"/>
        <v>-0.30649199665355353</v>
      </c>
      <c r="AU334" s="89">
        <f t="shared" ca="1" si="692"/>
        <v>-0.41558093709150801</v>
      </c>
      <c r="AV334" s="89">
        <f t="shared" ca="1" si="692"/>
        <v>0.41148501321826991</v>
      </c>
      <c r="AW334" s="89">
        <f t="shared" ca="1" si="692"/>
        <v>0.31960967874145596</v>
      </c>
      <c r="AX334" s="89" t="str">
        <f t="shared" ca="1" si="692"/>
        <v/>
      </c>
      <c r="AY334" s="89" t="str">
        <f t="shared" ca="1" si="693"/>
        <v/>
      </c>
      <c r="AZ334" s="89" t="str">
        <f t="shared" ca="1" si="693"/>
        <v/>
      </c>
      <c r="BA334" s="89" t="str">
        <f t="shared" ca="1" si="693"/>
        <v/>
      </c>
      <c r="BB334" s="89" t="str">
        <f t="shared" ca="1" si="693"/>
        <v/>
      </c>
      <c r="BC334" s="89" t="str">
        <f t="shared" ca="1" si="693"/>
        <v/>
      </c>
      <c r="BD334" s="89" t="str">
        <f t="shared" ca="1" si="693"/>
        <v/>
      </c>
      <c r="BE334" s="89" t="str">
        <f t="shared" ca="1" si="693"/>
        <v/>
      </c>
      <c r="BF334" s="89" t="str">
        <f t="shared" ca="1" si="693"/>
        <v/>
      </c>
      <c r="BG334" s="89" t="str">
        <f t="shared" ca="1" si="693"/>
        <v/>
      </c>
      <c r="BH334" s="89" t="str">
        <f t="shared" ca="1" si="693"/>
        <v/>
      </c>
      <c r="BJ334" s="132">
        <f t="shared" ca="1" si="670"/>
        <v>1.2255323312400643</v>
      </c>
      <c r="BK334" s="89">
        <f t="shared" ca="1" si="670"/>
        <v>1.3955602765454471</v>
      </c>
      <c r="BL334" s="89">
        <f t="shared" ca="1" si="670"/>
        <v>0.59230832028900959</v>
      </c>
      <c r="BM334" s="89">
        <f t="shared" ca="1" si="670"/>
        <v>-0.40952956904297211</v>
      </c>
      <c r="BN334" s="89">
        <f t="shared" ca="1" si="670"/>
        <v>1.1293628083951621</v>
      </c>
      <c r="BO334" s="89">
        <f t="shared" ca="1" si="670"/>
        <v>1.5969458393614016</v>
      </c>
      <c r="BP334" s="89">
        <f t="shared" ca="1" si="670"/>
        <v>1.0195501805328409</v>
      </c>
      <c r="BQ334" s="89">
        <f t="shared" ca="1" si="670"/>
        <v>1.1391059197572124</v>
      </c>
      <c r="BR334" s="89">
        <f t="shared" ca="1" si="670"/>
        <v>-0.24184516005702128</v>
      </c>
      <c r="BS334" s="89">
        <f t="shared" ca="1" si="670"/>
        <v>1.5001360092498266</v>
      </c>
      <c r="BT334" s="89">
        <f t="shared" ca="1" si="670"/>
        <v>0.32474140983755961</v>
      </c>
      <c r="BU334" s="89">
        <f t="shared" ca="1" si="629"/>
        <v>0.50272248050007007</v>
      </c>
      <c r="BV334" s="89">
        <f t="shared" ca="1" si="629"/>
        <v>0.44198485015329936</v>
      </c>
      <c r="BW334" s="89">
        <f t="shared" ca="1" si="629"/>
        <v>0.44718862507499357</v>
      </c>
      <c r="BX334" s="89">
        <f t="shared" ca="1" si="629"/>
        <v>0.52720997769982314</v>
      </c>
      <c r="BY334" s="89">
        <f t="shared" ca="1" si="629"/>
        <v>1.4251165747328902</v>
      </c>
      <c r="BZ334" s="89">
        <f t="shared" ca="1" si="629"/>
        <v>1.0529155894803213</v>
      </c>
      <c r="CA334" s="89">
        <f t="shared" ca="1" si="629"/>
        <v>1.2199234719068834</v>
      </c>
      <c r="CB334" s="89">
        <f t="shared" ca="1" si="629"/>
        <v>0.82691152489745534</v>
      </c>
      <c r="CC334" s="89">
        <f t="shared" ca="1" si="629"/>
        <v>2.0907609191628493</v>
      </c>
      <c r="CD334" s="89">
        <f t="shared" ca="1" si="629"/>
        <v>-1.0391882999973845E-2</v>
      </c>
      <c r="CE334" s="89">
        <f t="shared" ca="1" si="629"/>
        <v>-0.17003496953790731</v>
      </c>
      <c r="CF334" s="89">
        <f t="shared" ca="1" si="629"/>
        <v>0.14064340000609032</v>
      </c>
      <c r="CG334" s="89">
        <f t="shared" ca="1" si="629"/>
        <v>-0.71077431338246422</v>
      </c>
      <c r="CH334" s="89">
        <f t="shared" ca="1" si="627"/>
        <v>-0.14925662587495026</v>
      </c>
      <c r="CI334" s="89">
        <f t="shared" ca="1" si="627"/>
        <v>-0.61012842140417356</v>
      </c>
      <c r="CJ334" s="89">
        <f t="shared" ca="1" si="627"/>
        <v>-1.9086570156738414</v>
      </c>
      <c r="CK334" s="89">
        <f t="shared" ca="1" si="627"/>
        <v>-0.67350989379418902</v>
      </c>
      <c r="CL334" s="89">
        <f t="shared" ca="1" si="627"/>
        <v>0.86335263910460758</v>
      </c>
      <c r="CM334" s="89">
        <f t="shared" ca="1" si="627"/>
        <v>1.0497188612447677</v>
      </c>
      <c r="CN334" s="89">
        <f t="shared" ca="1" si="627"/>
        <v>1.3024510485372935</v>
      </c>
      <c r="CO334" s="89">
        <f t="shared" ca="1" si="627"/>
        <v>0.89971318329800687</v>
      </c>
      <c r="CP334" s="89">
        <f t="shared" ca="1" si="627"/>
        <v>1.7086485703227536</v>
      </c>
      <c r="CQ334" s="89">
        <f t="shared" ca="1" si="627"/>
        <v>0.79916661205306394</v>
      </c>
      <c r="CR334" s="5">
        <f t="shared" ca="1" si="627"/>
        <v>1.66459751502875</v>
      </c>
      <c r="CS334" s="5">
        <f t="shared" ca="1" si="706"/>
        <v>0.78943532232985136</v>
      </c>
      <c r="CT334" s="5">
        <f t="shared" ca="1" si="706"/>
        <v>0.7662866733899889</v>
      </c>
      <c r="CU334" s="5">
        <f t="shared" ca="1" si="706"/>
        <v>1.2239390469666782</v>
      </c>
      <c r="CV334" s="5">
        <f t="shared" ca="1" si="706"/>
        <v>0.51815059588428847</v>
      </c>
      <c r="CW334" s="5" t="str">
        <f t="shared" si="706"/>
        <v/>
      </c>
      <c r="CX334" s="5" t="str">
        <f t="shared" si="706"/>
        <v/>
      </c>
      <c r="CY334" s="5" t="str">
        <f t="shared" si="685"/>
        <v/>
      </c>
      <c r="CZ334" s="5" t="str">
        <f t="shared" si="685"/>
        <v/>
      </c>
      <c r="DA334" s="5" t="str">
        <f t="shared" si="685"/>
        <v/>
      </c>
      <c r="DB334" s="5" t="str">
        <f t="shared" si="685"/>
        <v/>
      </c>
      <c r="DC334" s="5" t="str">
        <f t="shared" si="682"/>
        <v/>
      </c>
      <c r="DD334" s="5" t="str">
        <f t="shared" si="682"/>
        <v/>
      </c>
      <c r="DE334" s="5" t="str">
        <f t="shared" si="682"/>
        <v/>
      </c>
      <c r="DF334" s="5" t="str">
        <f t="shared" si="682"/>
        <v/>
      </c>
      <c r="DG334" s="133" t="str">
        <f t="shared" si="682"/>
        <v/>
      </c>
      <c r="DI334" s="144">
        <f t="shared" ca="1" si="704"/>
        <v>0</v>
      </c>
      <c r="DJ334" s="139">
        <f t="shared" ca="1" si="704"/>
        <v>0</v>
      </c>
      <c r="DK334" s="139">
        <f t="shared" ca="1" si="704"/>
        <v>0</v>
      </c>
      <c r="DL334" s="139">
        <f t="shared" ca="1" si="704"/>
        <v>0</v>
      </c>
      <c r="DM334" s="139">
        <f t="shared" ca="1" si="704"/>
        <v>0</v>
      </c>
      <c r="DN334" s="139">
        <f t="shared" ca="1" si="704"/>
        <v>0</v>
      </c>
      <c r="DO334" s="139">
        <f t="shared" ca="1" si="704"/>
        <v>0</v>
      </c>
      <c r="DP334" s="139">
        <f t="shared" ca="1" si="704"/>
        <v>0</v>
      </c>
      <c r="DQ334" s="139">
        <f t="shared" ca="1" si="704"/>
        <v>0</v>
      </c>
      <c r="DR334" s="139">
        <f t="shared" ca="1" si="704"/>
        <v>0</v>
      </c>
      <c r="DS334" s="139">
        <f t="shared" ca="1" si="656"/>
        <v>0</v>
      </c>
      <c r="DT334" s="139">
        <f t="shared" ca="1" si="656"/>
        <v>0</v>
      </c>
      <c r="DU334" s="139">
        <f t="shared" ca="1" si="656"/>
        <v>0</v>
      </c>
      <c r="DV334" s="139">
        <f t="shared" ca="1" si="656"/>
        <v>0</v>
      </c>
      <c r="DW334" s="139">
        <f t="shared" ca="1" si="656"/>
        <v>0</v>
      </c>
      <c r="DX334" s="139">
        <f t="shared" ca="1" si="656"/>
        <v>0</v>
      </c>
      <c r="DY334" s="139">
        <f t="shared" ca="1" si="656"/>
        <v>0</v>
      </c>
      <c r="DZ334" s="139">
        <f t="shared" ca="1" si="656"/>
        <v>0</v>
      </c>
      <c r="EA334" s="139">
        <f t="shared" ca="1" si="656"/>
        <v>0</v>
      </c>
      <c r="EB334" s="139">
        <f t="shared" ca="1" si="656"/>
        <v>0</v>
      </c>
      <c r="EC334" s="145">
        <f t="shared" ca="1" si="656"/>
        <v>0</v>
      </c>
      <c r="EE334" s="114">
        <f t="shared" ca="1" si="683"/>
        <v>0</v>
      </c>
      <c r="EF334" s="110">
        <f t="shared" ca="1" si="683"/>
        <v>3.7121775950004823</v>
      </c>
      <c r="EG334" s="110">
        <f t="shared" ca="1" si="683"/>
        <v>6.6135792974637599</v>
      </c>
      <c r="EH334" s="110">
        <f t="shared" ca="1" si="683"/>
        <v>8.8088315037851448</v>
      </c>
      <c r="EI334" s="110">
        <f t="shared" ca="1" si="683"/>
        <v>10.390559285677227</v>
      </c>
      <c r="EJ334" s="110">
        <f t="shared" ca="1" si="683"/>
        <v>11.44067698041917</v>
      </c>
      <c r="EK334" s="110">
        <f t="shared" ca="1" si="683"/>
        <v>12.031545545958529</v>
      </c>
      <c r="EL334" s="110">
        <f t="shared" ca="1" si="683"/>
        <v>12.227010053432487</v>
      </c>
      <c r="EM334" s="110">
        <f t="shared" ca="1" si="683"/>
        <v>12.083329374886745</v>
      </c>
      <c r="EN334" s="110">
        <f t="shared" ca="1" si="683"/>
        <v>11.650008936431984</v>
      </c>
      <c r="EO334" s="110">
        <f t="shared" ca="1" si="683"/>
        <v>10.970546334625144</v>
      </c>
      <c r="EP334" s="110">
        <f t="shared" ca="1" si="683"/>
        <v>10.083098645484576</v>
      </c>
      <c r="EQ334" s="110">
        <f t="shared" ca="1" si="683"/>
        <v>9.0210793812733741</v>
      </c>
      <c r="ER334" s="110">
        <f t="shared" ca="1" si="683"/>
        <v>7.8136922609908339</v>
      </c>
      <c r="ES334" s="110">
        <f t="shared" ca="1" si="683"/>
        <v>6.4864082482285923</v>
      </c>
      <c r="ET334" s="110">
        <f t="shared" ca="1" si="683"/>
        <v>5.0613916672843686</v>
      </c>
      <c r="EU334" s="110">
        <f t="shared" ca="1" si="672"/>
        <v>3.5578806284913149</v>
      </c>
      <c r="EV334" s="110">
        <f t="shared" ca="1" si="672"/>
        <v>1.9925264705629111</v>
      </c>
      <c r="EW334" s="110">
        <f t="shared" ca="1" si="672"/>
        <v>0.37969645589411982</v>
      </c>
      <c r="EX334" s="110">
        <f t="shared" ca="1" si="672"/>
        <v>-1.2682564707545048</v>
      </c>
      <c r="EY334" s="115">
        <f t="shared" ca="1" si="672"/>
        <v>-2.9407534334139278</v>
      </c>
      <c r="FA334" s="114">
        <f t="shared" ca="1" si="694"/>
        <v>0</v>
      </c>
      <c r="FB334" s="110">
        <f t="shared" ca="1" si="694"/>
        <v>0</v>
      </c>
      <c r="FC334" s="110">
        <f t="shared" ca="1" si="694"/>
        <v>0</v>
      </c>
      <c r="FD334" s="110">
        <f t="shared" ca="1" si="694"/>
        <v>0</v>
      </c>
      <c r="FE334" s="110">
        <f t="shared" ca="1" si="694"/>
        <v>0</v>
      </c>
      <c r="FF334" s="110">
        <f t="shared" ca="1" si="694"/>
        <v>0</v>
      </c>
      <c r="FG334" s="110">
        <f t="shared" ca="1" si="694"/>
        <v>0</v>
      </c>
      <c r="FH334" s="110">
        <f t="shared" ca="1" si="694"/>
        <v>1</v>
      </c>
      <c r="FI334" s="110">
        <f t="shared" ca="1" si="694"/>
        <v>1</v>
      </c>
      <c r="FJ334" s="110">
        <f t="shared" ca="1" si="694"/>
        <v>1</v>
      </c>
      <c r="FK334" s="110">
        <f t="shared" ca="1" si="695"/>
        <v>1</v>
      </c>
      <c r="FL334" s="110">
        <f t="shared" ca="1" si="695"/>
        <v>1</v>
      </c>
      <c r="FM334" s="110">
        <f t="shared" ca="1" si="695"/>
        <v>1</v>
      </c>
      <c r="FN334" s="110">
        <f t="shared" ca="1" si="695"/>
        <v>1</v>
      </c>
      <c r="FO334" s="110">
        <f t="shared" ca="1" si="695"/>
        <v>1</v>
      </c>
      <c r="FP334" s="110">
        <f t="shared" ca="1" si="695"/>
        <v>0</v>
      </c>
      <c r="FQ334" s="110">
        <f t="shared" ca="1" si="695"/>
        <v>0</v>
      </c>
      <c r="FR334" s="110">
        <f t="shared" ca="1" si="695"/>
        <v>0</v>
      </c>
      <c r="FS334" s="110">
        <f t="shared" ca="1" si="695"/>
        <v>0</v>
      </c>
      <c r="FT334" s="110">
        <f t="shared" ca="1" si="695"/>
        <v>0</v>
      </c>
      <c r="FU334" s="110">
        <f t="shared" ca="1" si="696"/>
        <v>0</v>
      </c>
      <c r="FV334" s="110">
        <f t="shared" ca="1" si="696"/>
        <v>0</v>
      </c>
      <c r="FW334" s="110">
        <f t="shared" ca="1" si="696"/>
        <v>0</v>
      </c>
      <c r="FX334" s="110">
        <f t="shared" ca="1" si="696"/>
        <v>0</v>
      </c>
      <c r="FY334" s="110">
        <f t="shared" ca="1" si="696"/>
        <v>0</v>
      </c>
      <c r="FZ334" s="110">
        <f t="shared" ca="1" si="696"/>
        <v>0</v>
      </c>
      <c r="GA334" s="110">
        <f t="shared" ca="1" si="696"/>
        <v>0</v>
      </c>
      <c r="GB334" s="110">
        <f t="shared" ca="1" si="696"/>
        <v>0</v>
      </c>
      <c r="GC334" s="110">
        <f t="shared" ca="1" si="696"/>
        <v>0</v>
      </c>
      <c r="GD334" s="110">
        <f t="shared" ca="1" si="696"/>
        <v>0</v>
      </c>
      <c r="GE334" s="115">
        <f t="shared" ca="1" si="696"/>
        <v>0</v>
      </c>
      <c r="GG334" s="114">
        <v>1</v>
      </c>
      <c r="GH334" s="110">
        <f t="shared" ref="GH334:HK334" ca="1" si="708">IF(AND($A334&gt;0,$B334&gt;0),IF(OR((GH$61*EXP($D334-$B334*GH$61)-GH$61)&gt;$AE$2*$H334,GG334=0),0,1),"")</f>
        <v>1</v>
      </c>
      <c r="GI334" s="110">
        <f t="shared" ca="1" si="708"/>
        <v>1</v>
      </c>
      <c r="GJ334" s="110">
        <f t="shared" ca="1" si="708"/>
        <v>1</v>
      </c>
      <c r="GK334" s="110">
        <f t="shared" ca="1" si="708"/>
        <v>1</v>
      </c>
      <c r="GL334" s="110">
        <f t="shared" ca="1" si="708"/>
        <v>1</v>
      </c>
      <c r="GM334" s="110">
        <f t="shared" ca="1" si="708"/>
        <v>1</v>
      </c>
      <c r="GN334" s="110">
        <f t="shared" ca="1" si="708"/>
        <v>0</v>
      </c>
      <c r="GO334" s="110">
        <f t="shared" ca="1" si="708"/>
        <v>0</v>
      </c>
      <c r="GP334" s="110">
        <f t="shared" ca="1" si="708"/>
        <v>0</v>
      </c>
      <c r="GQ334" s="110">
        <f t="shared" ca="1" si="708"/>
        <v>0</v>
      </c>
      <c r="GR334" s="110">
        <f t="shared" ca="1" si="708"/>
        <v>0</v>
      </c>
      <c r="GS334" s="110">
        <f t="shared" ca="1" si="708"/>
        <v>0</v>
      </c>
      <c r="GT334" s="110">
        <f t="shared" ca="1" si="708"/>
        <v>0</v>
      </c>
      <c r="GU334" s="110">
        <f t="shared" ca="1" si="708"/>
        <v>0</v>
      </c>
      <c r="GV334" s="110">
        <f t="shared" ca="1" si="708"/>
        <v>0</v>
      </c>
      <c r="GW334" s="110">
        <f t="shared" ca="1" si="708"/>
        <v>0</v>
      </c>
      <c r="GX334" s="110">
        <f t="shared" ca="1" si="708"/>
        <v>0</v>
      </c>
      <c r="GY334" s="110">
        <f t="shared" ca="1" si="708"/>
        <v>0</v>
      </c>
      <c r="GZ334" s="110">
        <f t="shared" ca="1" si="708"/>
        <v>0</v>
      </c>
      <c r="HA334" s="110">
        <f t="shared" ca="1" si="708"/>
        <v>0</v>
      </c>
      <c r="HB334" s="110">
        <f t="shared" ca="1" si="708"/>
        <v>0</v>
      </c>
      <c r="HC334" s="110">
        <f t="shared" ca="1" si="708"/>
        <v>0</v>
      </c>
      <c r="HD334" s="110">
        <f t="shared" ca="1" si="708"/>
        <v>0</v>
      </c>
      <c r="HE334" s="110">
        <f t="shared" ca="1" si="708"/>
        <v>0</v>
      </c>
      <c r="HF334" s="110">
        <f t="shared" ca="1" si="708"/>
        <v>0</v>
      </c>
      <c r="HG334" s="110">
        <f t="shared" ca="1" si="708"/>
        <v>0</v>
      </c>
      <c r="HH334" s="110">
        <f t="shared" ca="1" si="708"/>
        <v>0</v>
      </c>
      <c r="HI334" s="110">
        <f t="shared" ca="1" si="708"/>
        <v>0</v>
      </c>
      <c r="HJ334" s="110">
        <f t="shared" ca="1" si="708"/>
        <v>0</v>
      </c>
      <c r="HK334" s="115">
        <f t="shared" ca="1" si="708"/>
        <v>0</v>
      </c>
    </row>
    <row r="335" spans="1:219" x14ac:dyDescent="0.25">
      <c r="A335" s="176">
        <f t="shared" ca="1" si="674"/>
        <v>1.5101205327921119</v>
      </c>
      <c r="B335" s="164">
        <f t="shared" ca="1" si="675"/>
        <v>9.4880754127497705E-2</v>
      </c>
      <c r="C335" s="106">
        <f t="shared" ca="1" si="676"/>
        <v>0.62948695608162508</v>
      </c>
      <c r="D335" s="108">
        <f t="shared" ca="1" si="677"/>
        <v>1.7082474467305668</v>
      </c>
      <c r="E335" s="109">
        <f t="shared" ca="1" si="678"/>
        <v>18.004151236351671</v>
      </c>
      <c r="F335" s="109">
        <f t="shared" ca="1" si="679"/>
        <v>6.8491874415724254</v>
      </c>
      <c r="G335" s="109">
        <f t="shared" ca="1" si="680"/>
        <v>19.737520154003047</v>
      </c>
      <c r="H335" s="109">
        <f t="shared" ca="1" si="681"/>
        <v>12.888332712430621</v>
      </c>
      <c r="I335" s="177"/>
      <c r="J335" s="30" t="s">
        <v>323</v>
      </c>
      <c r="K335" s="89">
        <f t="shared" ref="K335:T344" ca="1" si="709">IF(K$61&gt;0,INDEX($K$64:$BH$64,INT($K$1*RAND())+1),"")</f>
        <v>0.31960967874145596</v>
      </c>
      <c r="L335" s="89">
        <f t="shared" ca="1" si="709"/>
        <v>3.6539036893229848E-2</v>
      </c>
      <c r="M335" s="89">
        <f t="shared" ca="1" si="709"/>
        <v>1.1628631778867338</v>
      </c>
      <c r="N335" s="89">
        <f t="shared" ca="1" si="709"/>
        <v>1.4105767449530626E-2</v>
      </c>
      <c r="O335" s="89">
        <f t="shared" ca="1" si="709"/>
        <v>6.3830203882474623E-2</v>
      </c>
      <c r="P335" s="89">
        <f t="shared" ca="1" si="709"/>
        <v>-1.0097454203712564</v>
      </c>
      <c r="Q335" s="89">
        <f t="shared" ca="1" si="709"/>
        <v>0.3096998313943522</v>
      </c>
      <c r="R335" s="89">
        <f t="shared" ca="1" si="709"/>
        <v>5.4419538639000731E-2</v>
      </c>
      <c r="S335" s="89">
        <f t="shared" ca="1" si="709"/>
        <v>0.89371861765175975</v>
      </c>
      <c r="T335" s="89">
        <f t="shared" ca="1" si="709"/>
        <v>0.51560491500326755</v>
      </c>
      <c r="U335" s="89">
        <f t="shared" ref="U335:AD344" ca="1" si="710">IF(U$61&gt;0,INDEX($K$64:$BH$64,INT($K$1*RAND())+1),"")</f>
        <v>-0.30649199665355353</v>
      </c>
      <c r="V335" s="89">
        <f t="shared" ca="1" si="710"/>
        <v>0.74370258632857644</v>
      </c>
      <c r="W335" s="89">
        <f t="shared" ca="1" si="710"/>
        <v>-1.4331148233707331</v>
      </c>
      <c r="X335" s="89">
        <f t="shared" ca="1" si="710"/>
        <v>-0.41184718490169098</v>
      </c>
      <c r="Y335" s="89">
        <f t="shared" ca="1" si="710"/>
        <v>-0.31999883307611282</v>
      </c>
      <c r="Z335" s="89">
        <f t="shared" ca="1" si="710"/>
        <v>0.74370258632857644</v>
      </c>
      <c r="AA335" s="89">
        <f t="shared" ca="1" si="710"/>
        <v>-0.44623785415300243</v>
      </c>
      <c r="AB335" s="89">
        <f t="shared" ca="1" si="710"/>
        <v>0.13695300672662025</v>
      </c>
      <c r="AC335" s="89">
        <f t="shared" ca="1" si="710"/>
        <v>-0.30700255599325066</v>
      </c>
      <c r="AD335" s="89">
        <f t="shared" ca="1" si="710"/>
        <v>0.21206368060581204</v>
      </c>
      <c r="AE335" s="89">
        <f t="shared" ref="AE335:AN344" ca="1" si="711">IF(AE$61&gt;0,INDEX($K$64:$BH$64,INT($K$1*RAND())+1),"")</f>
        <v>-0.41558093709150801</v>
      </c>
      <c r="AF335" s="89">
        <f t="shared" ca="1" si="711"/>
        <v>0.74370258632857644</v>
      </c>
      <c r="AG335" s="89">
        <f t="shared" ca="1" si="711"/>
        <v>-0.41558093709150801</v>
      </c>
      <c r="AH335" s="89">
        <f t="shared" ca="1" si="711"/>
        <v>-0.44623785415300243</v>
      </c>
      <c r="AI335" s="89">
        <f t="shared" ca="1" si="711"/>
        <v>-0.31999883307611282</v>
      </c>
      <c r="AJ335" s="89">
        <f t="shared" ca="1" si="711"/>
        <v>0.82443786118685636</v>
      </c>
      <c r="AK335" s="89">
        <f t="shared" ca="1" si="711"/>
        <v>-1.3483164959119551</v>
      </c>
      <c r="AL335" s="89">
        <f t="shared" ca="1" si="711"/>
        <v>-0.22096981093654566</v>
      </c>
      <c r="AM335" s="89">
        <f t="shared" ca="1" si="711"/>
        <v>-0.15653910921934289</v>
      </c>
      <c r="AN335" s="89">
        <f t="shared" ca="1" si="711"/>
        <v>9.8583260592283506E-2</v>
      </c>
      <c r="AO335" s="89">
        <f t="shared" ref="AO335:AX344" ca="1" si="712">IF(AO$61&gt;0,INDEX($K$64:$BH$64,INT($K$1*RAND())+1),"")</f>
        <v>-1.0649490381436091</v>
      </c>
      <c r="AP335" s="89">
        <f t="shared" ca="1" si="712"/>
        <v>0.74370258632857644</v>
      </c>
      <c r="AQ335" s="89">
        <f t="shared" ca="1" si="712"/>
        <v>6.3830203882474623E-2</v>
      </c>
      <c r="AR335" s="89">
        <f t="shared" ca="1" si="712"/>
        <v>0.13695300672662025</v>
      </c>
      <c r="AS335" s="89">
        <f t="shared" ca="1" si="712"/>
        <v>2.8755171397204293E-2</v>
      </c>
      <c r="AT335" s="89">
        <f t="shared" ca="1" si="712"/>
        <v>-1.3483164959119551</v>
      </c>
      <c r="AU335" s="89">
        <f t="shared" ca="1" si="712"/>
        <v>0.13695300672662025</v>
      </c>
      <c r="AV335" s="89">
        <f t="shared" ca="1" si="712"/>
        <v>0.31960967874145596</v>
      </c>
      <c r="AW335" s="89">
        <f t="shared" ca="1" si="712"/>
        <v>0.31960967874145596</v>
      </c>
      <c r="AX335" s="89" t="str">
        <f t="shared" ca="1" si="712"/>
        <v/>
      </c>
      <c r="AY335" s="89" t="str">
        <f t="shared" ref="AY335:BH344" ca="1" si="713">IF(AY$61&gt;0,INDEX($K$64:$BH$64,INT($K$1*RAND())+1),"")</f>
        <v/>
      </c>
      <c r="AZ335" s="89" t="str">
        <f t="shared" ca="1" si="713"/>
        <v/>
      </c>
      <c r="BA335" s="89" t="str">
        <f t="shared" ca="1" si="713"/>
        <v/>
      </c>
      <c r="BB335" s="89" t="str">
        <f t="shared" ca="1" si="713"/>
        <v/>
      </c>
      <c r="BC335" s="89" t="str">
        <f t="shared" ca="1" si="713"/>
        <v/>
      </c>
      <c r="BD335" s="89" t="str">
        <f t="shared" ca="1" si="713"/>
        <v/>
      </c>
      <c r="BE335" s="89" t="str">
        <f t="shared" ca="1" si="713"/>
        <v/>
      </c>
      <c r="BF335" s="89" t="str">
        <f t="shared" ca="1" si="713"/>
        <v/>
      </c>
      <c r="BG335" s="89" t="str">
        <f t="shared" ca="1" si="713"/>
        <v/>
      </c>
      <c r="BH335" s="89" t="str">
        <f t="shared" ca="1" si="713"/>
        <v/>
      </c>
      <c r="BJ335" s="132">
        <f t="shared" ca="1" si="670"/>
        <v>1.3330783293757082</v>
      </c>
      <c r="BK335" s="89">
        <f t="shared" ca="1" si="670"/>
        <v>1.0206143002204071</v>
      </c>
      <c r="BL335" s="89">
        <f t="shared" ca="1" si="670"/>
        <v>2.1670186830774343</v>
      </c>
      <c r="BM335" s="89">
        <f t="shared" ca="1" si="670"/>
        <v>0.6695252365501676</v>
      </c>
      <c r="BN335" s="89">
        <f t="shared" ca="1" si="670"/>
        <v>1.1387734736386359</v>
      </c>
      <c r="BO335" s="89">
        <f t="shared" ca="1" si="670"/>
        <v>-0.15650216733843114</v>
      </c>
      <c r="BP335" s="89">
        <f t="shared" ca="1" si="670"/>
        <v>1.3151442444776624</v>
      </c>
      <c r="BQ335" s="89">
        <f t="shared" ca="1" si="670"/>
        <v>0.92496087869398425</v>
      </c>
      <c r="BR335" s="89">
        <f t="shared" ca="1" si="670"/>
        <v>1.6616188779659948</v>
      </c>
      <c r="BS335" s="89">
        <f t="shared" ca="1" si="670"/>
        <v>1.1220223066013344</v>
      </c>
      <c r="BT335" s="89">
        <f t="shared" ca="1" si="670"/>
        <v>0.43383035027551409</v>
      </c>
      <c r="BU335" s="89">
        <f t="shared" ca="1" si="629"/>
        <v>1.4673948777651922</v>
      </c>
      <c r="BV335" s="89">
        <f t="shared" ca="1" si="629"/>
        <v>-1.0897132338097173</v>
      </c>
      <c r="BW335" s="89">
        <f t="shared" ca="1" si="629"/>
        <v>2.123567272377197E-2</v>
      </c>
      <c r="BX335" s="89">
        <f t="shared" ca="1" si="629"/>
        <v>0.62279208171521838</v>
      </c>
      <c r="BY335" s="89">
        <f t="shared" ca="1" si="629"/>
        <v>1.9567554804556546</v>
      </c>
      <c r="BZ335" s="89">
        <f t="shared" ca="1" si="629"/>
        <v>0.57013869843408893</v>
      </c>
      <c r="CA335" s="89">
        <f t="shared" ca="1" si="629"/>
        <v>1.3203374417402738</v>
      </c>
      <c r="CB335" s="89">
        <f t="shared" ca="1" si="629"/>
        <v>-1.7625069199302623E-2</v>
      </c>
      <c r="CC335" s="89">
        <f t="shared" ca="1" si="629"/>
        <v>1.1399614218819274</v>
      </c>
      <c r="CD335" s="89">
        <f t="shared" ca="1" si="629"/>
        <v>0.58377260027977451</v>
      </c>
      <c r="CE335" s="89">
        <f t="shared" ca="1" si="629"/>
        <v>1.3914200448514238</v>
      </c>
      <c r="CF335" s="89">
        <f t="shared" ca="1" si="629"/>
        <v>-0.6864225503036876</v>
      </c>
      <c r="CG335" s="89">
        <f t="shared" ca="1" si="629"/>
        <v>0.2761026558352665</v>
      </c>
      <c r="CH335" s="89">
        <f t="shared" ca="1" si="627"/>
        <v>0.59569357919254595</v>
      </c>
      <c r="CI335" s="89">
        <f t="shared" ca="1" si="627"/>
        <v>0.15988990114368207</v>
      </c>
      <c r="CJ335" s="89">
        <f t="shared" ca="1" si="627"/>
        <v>-1.8238586882150634</v>
      </c>
      <c r="CK335" s="89">
        <f t="shared" ca="1" si="627"/>
        <v>-0.47889876763922667</v>
      </c>
      <c r="CL335" s="89">
        <f t="shared" ca="1" si="627"/>
        <v>0.19120861488199714</v>
      </c>
      <c r="CM335" s="89">
        <f t="shared" ca="1" si="627"/>
        <v>1.1298529866945906</v>
      </c>
      <c r="CN335" s="89">
        <f t="shared" ca="1" si="627"/>
        <v>-8.2107668347771501E-2</v>
      </c>
      <c r="CO335" s="89">
        <f t="shared" ca="1" si="627"/>
        <v>1.6293100021770526</v>
      </c>
      <c r="CP335" s="89">
        <f t="shared" ca="1" si="627"/>
        <v>1.0287761878766517</v>
      </c>
      <c r="CQ335" s="89">
        <f t="shared" ca="1" si="627"/>
        <v>0.88170008014068346</v>
      </c>
      <c r="CR335" s="5">
        <f t="shared" ca="1" si="627"/>
        <v>1.1777477714226867</v>
      </c>
      <c r="CS335" s="5">
        <f t="shared" ca="1" si="706"/>
        <v>-0.25238917692855023</v>
      </c>
      <c r="CT335" s="5">
        <f t="shared" ca="1" si="706"/>
        <v>1.3188206172081172</v>
      </c>
      <c r="CU335" s="5">
        <f t="shared" ca="1" si="706"/>
        <v>1.1320637124898643</v>
      </c>
      <c r="CV335" s="5">
        <f t="shared" ca="1" si="706"/>
        <v>0.51815059588428847</v>
      </c>
      <c r="CW335" s="5" t="str">
        <f t="shared" si="706"/>
        <v/>
      </c>
      <c r="CX335" s="5" t="str">
        <f t="shared" si="706"/>
        <v/>
      </c>
      <c r="CY335" s="5" t="str">
        <f t="shared" si="685"/>
        <v/>
      </c>
      <c r="CZ335" s="5" t="str">
        <f t="shared" si="685"/>
        <v/>
      </c>
      <c r="DA335" s="5" t="str">
        <f t="shared" si="685"/>
        <v/>
      </c>
      <c r="DB335" s="5" t="str">
        <f t="shared" si="685"/>
        <v/>
      </c>
      <c r="DC335" s="5" t="str">
        <f t="shared" si="682"/>
        <v/>
      </c>
      <c r="DD335" s="5" t="str">
        <f t="shared" si="682"/>
        <v/>
      </c>
      <c r="DE335" s="5" t="str">
        <f t="shared" si="682"/>
        <v/>
      </c>
      <c r="DF335" s="5" t="str">
        <f t="shared" si="682"/>
        <v/>
      </c>
      <c r="DG335" s="133" t="str">
        <f t="shared" si="682"/>
        <v/>
      </c>
      <c r="DI335" s="144">
        <f t="shared" ca="1" si="704"/>
        <v>0</v>
      </c>
      <c r="DJ335" s="139">
        <f t="shared" ca="1" si="704"/>
        <v>0</v>
      </c>
      <c r="DK335" s="139">
        <f t="shared" ca="1" si="704"/>
        <v>0</v>
      </c>
      <c r="DL335" s="139">
        <f t="shared" ca="1" si="704"/>
        <v>0</v>
      </c>
      <c r="DM335" s="139">
        <f t="shared" ca="1" si="704"/>
        <v>0</v>
      </c>
      <c r="DN335" s="139">
        <f t="shared" ca="1" si="704"/>
        <v>0</v>
      </c>
      <c r="DO335" s="139">
        <f t="shared" ca="1" si="704"/>
        <v>0</v>
      </c>
      <c r="DP335" s="139">
        <f t="shared" ca="1" si="704"/>
        <v>0</v>
      </c>
      <c r="DQ335" s="139">
        <f t="shared" ca="1" si="704"/>
        <v>0</v>
      </c>
      <c r="DR335" s="139">
        <f t="shared" ca="1" si="704"/>
        <v>0</v>
      </c>
      <c r="DS335" s="139">
        <f t="shared" ca="1" si="656"/>
        <v>0</v>
      </c>
      <c r="DT335" s="139">
        <f t="shared" ca="1" si="656"/>
        <v>0</v>
      </c>
      <c r="DU335" s="139">
        <f t="shared" ca="1" si="656"/>
        <v>0</v>
      </c>
      <c r="DV335" s="139">
        <f t="shared" ca="1" si="656"/>
        <v>0</v>
      </c>
      <c r="DW335" s="139">
        <f t="shared" ca="1" si="656"/>
        <v>0</v>
      </c>
      <c r="DX335" s="139">
        <f t="shared" ca="1" si="656"/>
        <v>0</v>
      </c>
      <c r="DY335" s="139">
        <f t="shared" ca="1" si="656"/>
        <v>0</v>
      </c>
      <c r="DZ335" s="139">
        <f t="shared" ca="1" si="656"/>
        <v>0</v>
      </c>
      <c r="EA335" s="139">
        <f t="shared" ca="1" si="656"/>
        <v>0</v>
      </c>
      <c r="EB335" s="139">
        <f t="shared" ca="1" si="656"/>
        <v>0</v>
      </c>
      <c r="EC335" s="145">
        <f t="shared" ca="1" si="656"/>
        <v>0</v>
      </c>
      <c r="EE335" s="114">
        <f t="shared" ca="1" si="683"/>
        <v>0</v>
      </c>
      <c r="EF335" s="110">
        <f t="shared" ca="1" si="683"/>
        <v>4.0196825397135205</v>
      </c>
      <c r="EG335" s="110">
        <f t="shared" ca="1" si="683"/>
        <v>7.1306156057866801</v>
      </c>
      <c r="EH335" s="110">
        <f t="shared" ca="1" si="683"/>
        <v>9.4561873207712654</v>
      </c>
      <c r="EI335" s="110">
        <f t="shared" ca="1" si="683"/>
        <v>11.104893910432724</v>
      </c>
      <c r="EJ335" s="110">
        <f t="shared" ca="1" si="683"/>
        <v>12.17202469618481</v>
      </c>
      <c r="EK335" s="110">
        <f t="shared" ca="1" si="683"/>
        <v>12.741164059696207</v>
      </c>
      <c r="EL335" s="110">
        <f t="shared" ca="1" si="683"/>
        <v>12.885529708333184</v>
      </c>
      <c r="EM335" s="110">
        <f t="shared" ca="1" si="683"/>
        <v>12.669164570555136</v>
      </c>
      <c r="EN335" s="110">
        <f t="shared" ca="1" si="683"/>
        <v>12.147997854453095</v>
      </c>
      <c r="EO335" s="110">
        <f t="shared" ca="1" si="683"/>
        <v>11.370789189835993</v>
      </c>
      <c r="EP335" s="110">
        <f t="shared" ca="1" si="683"/>
        <v>10.37996832618553</v>
      </c>
      <c r="EQ335" s="110">
        <f t="shared" ca="1" si="683"/>
        <v>9.2123815588149149</v>
      </c>
      <c r="ER335" s="110">
        <f t="shared" ca="1" si="683"/>
        <v>7.8999548887335287</v>
      </c>
      <c r="ES335" s="110">
        <f t="shared" ca="1" si="683"/>
        <v>6.4702828745848926</v>
      </c>
      <c r="ET335" s="110">
        <f t="shared" ca="1" si="683"/>
        <v>4.9471511954796021</v>
      </c>
      <c r="EU335" s="110">
        <f t="shared" ca="1" si="672"/>
        <v>3.3510001006904986</v>
      </c>
      <c r="EV335" s="110">
        <f t="shared" ca="1" si="672"/>
        <v>1.6993351662077743</v>
      </c>
      <c r="EW335" s="110">
        <f t="shared" ca="1" si="672"/>
        <v>7.0911002437341608E-3</v>
      </c>
      <c r="EX335" s="110">
        <f t="shared" ca="1" si="672"/>
        <v>-1.7130462680075347</v>
      </c>
      <c r="EY335" s="115">
        <f t="shared" ca="1" si="672"/>
        <v>-3.4503552268518263</v>
      </c>
      <c r="FA335" s="114">
        <f t="shared" ref="FA335:FJ344" ca="1" si="714">IF(AND($A335&gt;0,$B335&gt;0),IF((FA$61*EXP($D335-$B335*FA$61)-FA$61)&gt;$AE$2*$H335,1,0),"")</f>
        <v>0</v>
      </c>
      <c r="FB335" s="110">
        <f t="shared" ca="1" si="714"/>
        <v>0</v>
      </c>
      <c r="FC335" s="110">
        <f t="shared" ca="1" si="714"/>
        <v>0</v>
      </c>
      <c r="FD335" s="110">
        <f t="shared" ca="1" si="714"/>
        <v>0</v>
      </c>
      <c r="FE335" s="110">
        <f t="shared" ca="1" si="714"/>
        <v>0</v>
      </c>
      <c r="FF335" s="110">
        <f t="shared" ca="1" si="714"/>
        <v>0</v>
      </c>
      <c r="FG335" s="110">
        <f t="shared" ca="1" si="714"/>
        <v>0</v>
      </c>
      <c r="FH335" s="110">
        <f t="shared" ca="1" si="714"/>
        <v>1</v>
      </c>
      <c r="FI335" s="110">
        <f t="shared" ca="1" si="714"/>
        <v>1</v>
      </c>
      <c r="FJ335" s="110">
        <f t="shared" ca="1" si="714"/>
        <v>1</v>
      </c>
      <c r="FK335" s="110">
        <f t="shared" ref="FK335:FT344" ca="1" si="715">IF(AND($A335&gt;0,$B335&gt;0),IF((FK$61*EXP($D335-$B335*FK$61)-FK$61)&gt;$AE$2*$H335,1,0),"")</f>
        <v>1</v>
      </c>
      <c r="FL335" s="110">
        <f t="shared" ca="1" si="715"/>
        <v>1</v>
      </c>
      <c r="FM335" s="110">
        <f t="shared" ca="1" si="715"/>
        <v>1</v>
      </c>
      <c r="FN335" s="110">
        <f t="shared" ca="1" si="715"/>
        <v>1</v>
      </c>
      <c r="FO335" s="110">
        <f t="shared" ca="1" si="715"/>
        <v>1</v>
      </c>
      <c r="FP335" s="110">
        <f t="shared" ca="1" si="715"/>
        <v>0</v>
      </c>
      <c r="FQ335" s="110">
        <f t="shared" ca="1" si="715"/>
        <v>0</v>
      </c>
      <c r="FR335" s="110">
        <f t="shared" ca="1" si="715"/>
        <v>0</v>
      </c>
      <c r="FS335" s="110">
        <f t="shared" ca="1" si="715"/>
        <v>0</v>
      </c>
      <c r="FT335" s="110">
        <f t="shared" ca="1" si="715"/>
        <v>0</v>
      </c>
      <c r="FU335" s="110">
        <f t="shared" ref="FU335:GE344" ca="1" si="716">IF(AND($A335&gt;0,$B335&gt;0),IF((FU$61*EXP($D335-$B335*FU$61)-FU$61)&gt;$AE$2*$H335,1,0),"")</f>
        <v>0</v>
      </c>
      <c r="FV335" s="110">
        <f t="shared" ca="1" si="716"/>
        <v>0</v>
      </c>
      <c r="FW335" s="110">
        <f t="shared" ca="1" si="716"/>
        <v>0</v>
      </c>
      <c r="FX335" s="110">
        <f t="shared" ca="1" si="716"/>
        <v>0</v>
      </c>
      <c r="FY335" s="110">
        <f t="shared" ca="1" si="716"/>
        <v>0</v>
      </c>
      <c r="FZ335" s="110">
        <f t="shared" ca="1" si="716"/>
        <v>0</v>
      </c>
      <c r="GA335" s="110">
        <f t="shared" ca="1" si="716"/>
        <v>0</v>
      </c>
      <c r="GB335" s="110">
        <f t="shared" ca="1" si="716"/>
        <v>0</v>
      </c>
      <c r="GC335" s="110">
        <f t="shared" ca="1" si="716"/>
        <v>0</v>
      </c>
      <c r="GD335" s="110">
        <f t="shared" ca="1" si="716"/>
        <v>0</v>
      </c>
      <c r="GE335" s="115">
        <f t="shared" ca="1" si="716"/>
        <v>0</v>
      </c>
      <c r="GG335" s="114">
        <v>1</v>
      </c>
      <c r="GH335" s="110">
        <f t="shared" ref="GH335:HK335" ca="1" si="717">IF(AND($A335&gt;0,$B335&gt;0),IF(OR((GH$61*EXP($D335-$B335*GH$61)-GH$61)&gt;$AE$2*$H335,GG335=0),0,1),"")</f>
        <v>1</v>
      </c>
      <c r="GI335" s="110">
        <f t="shared" ca="1" si="717"/>
        <v>1</v>
      </c>
      <c r="GJ335" s="110">
        <f t="shared" ca="1" si="717"/>
        <v>1</v>
      </c>
      <c r="GK335" s="110">
        <f t="shared" ca="1" si="717"/>
        <v>1</v>
      </c>
      <c r="GL335" s="110">
        <f t="shared" ca="1" si="717"/>
        <v>1</v>
      </c>
      <c r="GM335" s="110">
        <f t="shared" ca="1" si="717"/>
        <v>1</v>
      </c>
      <c r="GN335" s="110">
        <f t="shared" ca="1" si="717"/>
        <v>0</v>
      </c>
      <c r="GO335" s="110">
        <f t="shared" ca="1" si="717"/>
        <v>0</v>
      </c>
      <c r="GP335" s="110">
        <f t="shared" ca="1" si="717"/>
        <v>0</v>
      </c>
      <c r="GQ335" s="110">
        <f t="shared" ca="1" si="717"/>
        <v>0</v>
      </c>
      <c r="GR335" s="110">
        <f t="shared" ca="1" si="717"/>
        <v>0</v>
      </c>
      <c r="GS335" s="110">
        <f t="shared" ca="1" si="717"/>
        <v>0</v>
      </c>
      <c r="GT335" s="110">
        <f t="shared" ca="1" si="717"/>
        <v>0</v>
      </c>
      <c r="GU335" s="110">
        <f t="shared" ca="1" si="717"/>
        <v>0</v>
      </c>
      <c r="GV335" s="110">
        <f t="shared" ca="1" si="717"/>
        <v>0</v>
      </c>
      <c r="GW335" s="110">
        <f t="shared" ca="1" si="717"/>
        <v>0</v>
      </c>
      <c r="GX335" s="110">
        <f t="shared" ca="1" si="717"/>
        <v>0</v>
      </c>
      <c r="GY335" s="110">
        <f t="shared" ca="1" si="717"/>
        <v>0</v>
      </c>
      <c r="GZ335" s="110">
        <f t="shared" ca="1" si="717"/>
        <v>0</v>
      </c>
      <c r="HA335" s="110">
        <f t="shared" ca="1" si="717"/>
        <v>0</v>
      </c>
      <c r="HB335" s="110">
        <f t="shared" ca="1" si="717"/>
        <v>0</v>
      </c>
      <c r="HC335" s="110">
        <f t="shared" ca="1" si="717"/>
        <v>0</v>
      </c>
      <c r="HD335" s="110">
        <f t="shared" ca="1" si="717"/>
        <v>0</v>
      </c>
      <c r="HE335" s="110">
        <f t="shared" ca="1" si="717"/>
        <v>0</v>
      </c>
      <c r="HF335" s="110">
        <f t="shared" ca="1" si="717"/>
        <v>0</v>
      </c>
      <c r="HG335" s="110">
        <f t="shared" ca="1" si="717"/>
        <v>0</v>
      </c>
      <c r="HH335" s="110">
        <f t="shared" ca="1" si="717"/>
        <v>0</v>
      </c>
      <c r="HI335" s="110">
        <f t="shared" ca="1" si="717"/>
        <v>0</v>
      </c>
      <c r="HJ335" s="110">
        <f t="shared" ca="1" si="717"/>
        <v>0</v>
      </c>
      <c r="HK335" s="115">
        <f t="shared" ca="1" si="717"/>
        <v>0</v>
      </c>
    </row>
    <row r="336" spans="1:219" x14ac:dyDescent="0.25">
      <c r="A336" s="176">
        <f t="shared" ca="1" si="674"/>
        <v>1.3503090075290407</v>
      </c>
      <c r="B336" s="164">
        <f t="shared" ca="1" si="675"/>
        <v>7.2937961490607189E-2</v>
      </c>
      <c r="C336" s="106">
        <f t="shared" ca="1" si="676"/>
        <v>0.65680744610212272</v>
      </c>
      <c r="D336" s="108">
        <f t="shared" ca="1" si="677"/>
        <v>1.566007018156637</v>
      </c>
      <c r="E336" s="109">
        <f t="shared" ca="1" si="678"/>
        <v>21.470397391875345</v>
      </c>
      <c r="F336" s="109">
        <f t="shared" ca="1" si="679"/>
        <v>8.3816031860574594</v>
      </c>
      <c r="G336" s="109">
        <f t="shared" ca="1" si="680"/>
        <v>21.773838382326961</v>
      </c>
      <c r="H336" s="109">
        <f t="shared" ca="1" si="681"/>
        <v>13.392235196269501</v>
      </c>
      <c r="I336" s="177"/>
      <c r="J336" s="30" t="s">
        <v>324</v>
      </c>
      <c r="K336" s="89">
        <f t="shared" ca="1" si="709"/>
        <v>0.13695300672662025</v>
      </c>
      <c r="L336" s="89">
        <f t="shared" ca="1" si="709"/>
        <v>0.2685645797022288</v>
      </c>
      <c r="M336" s="89">
        <f t="shared" ca="1" si="709"/>
        <v>3.6539036893229848E-2</v>
      </c>
      <c r="N336" s="89">
        <f t="shared" ca="1" si="709"/>
        <v>0.74160465676181864</v>
      </c>
      <c r="O336" s="89">
        <f t="shared" ca="1" si="709"/>
        <v>-0.31999883307611282</v>
      </c>
      <c r="P336" s="89">
        <f t="shared" ca="1" si="709"/>
        <v>0.74370258632857644</v>
      </c>
      <c r="Q336" s="89">
        <f t="shared" ca="1" si="709"/>
        <v>0.74160465676181864</v>
      </c>
      <c r="R336" s="89">
        <f t="shared" ca="1" si="709"/>
        <v>-9.3840171590928279E-2</v>
      </c>
      <c r="S336" s="89">
        <f t="shared" ca="1" si="709"/>
        <v>-1.3483164959119551</v>
      </c>
      <c r="T336" s="89">
        <f t="shared" ca="1" si="709"/>
        <v>-1.4331148233707331</v>
      </c>
      <c r="U336" s="89">
        <f t="shared" ca="1" si="710"/>
        <v>0.31960967874145596</v>
      </c>
      <c r="V336" s="89">
        <f t="shared" ca="1" si="710"/>
        <v>0.10667228108213433</v>
      </c>
      <c r="W336" s="89">
        <f t="shared" ca="1" si="710"/>
        <v>-0.44623785415300243</v>
      </c>
      <c r="X336" s="89">
        <f t="shared" ca="1" si="710"/>
        <v>-9.3840171590928279E-2</v>
      </c>
      <c r="Y336" s="89">
        <f t="shared" ca="1" si="710"/>
        <v>0.94353006046483001</v>
      </c>
      <c r="Z336" s="89">
        <f t="shared" ca="1" si="710"/>
        <v>9.8583260592283506E-2</v>
      </c>
      <c r="AA336" s="89">
        <f t="shared" ca="1" si="710"/>
        <v>1.4105767449530626E-2</v>
      </c>
      <c r="AB336" s="89">
        <f t="shared" ca="1" si="710"/>
        <v>2.8755171397204293E-2</v>
      </c>
      <c r="AC336" s="89">
        <f t="shared" ca="1" si="710"/>
        <v>0.3096998313943522</v>
      </c>
      <c r="AD336" s="89">
        <f t="shared" ca="1" si="710"/>
        <v>-0.81775242806075465</v>
      </c>
      <c r="AE336" s="89">
        <f t="shared" ca="1" si="711"/>
        <v>0.94353006046483001</v>
      </c>
      <c r="AF336" s="89">
        <f t="shared" ca="1" si="711"/>
        <v>0.51560491500326755</v>
      </c>
      <c r="AG336" s="89">
        <f t="shared" ca="1" si="711"/>
        <v>-0.30649199665355353</v>
      </c>
      <c r="AH336" s="89">
        <f t="shared" ca="1" si="711"/>
        <v>0.31960967874145596</v>
      </c>
      <c r="AI336" s="89">
        <f t="shared" ca="1" si="711"/>
        <v>-1.3483164959119551</v>
      </c>
      <c r="AJ336" s="89">
        <f t="shared" ca="1" si="711"/>
        <v>0.89371861765175975</v>
      </c>
      <c r="AK336" s="89">
        <f t="shared" ca="1" si="711"/>
        <v>-0.15653910921934289</v>
      </c>
      <c r="AL336" s="89">
        <f t="shared" ca="1" si="711"/>
        <v>0.89371861765175975</v>
      </c>
      <c r="AM336" s="89">
        <f t="shared" ca="1" si="711"/>
        <v>-1.0097454203712564</v>
      </c>
      <c r="AN336" s="89">
        <f t="shared" ca="1" si="711"/>
        <v>0.53753403810350731</v>
      </c>
      <c r="AO336" s="89">
        <f t="shared" ca="1" si="712"/>
        <v>9.8583260592283506E-2</v>
      </c>
      <c r="AP336" s="89">
        <f t="shared" ca="1" si="712"/>
        <v>0.3096998313943522</v>
      </c>
      <c r="AQ336" s="89">
        <f t="shared" ca="1" si="712"/>
        <v>-9.3840171590928279E-2</v>
      </c>
      <c r="AR336" s="89">
        <f t="shared" ca="1" si="712"/>
        <v>-0.81775242806075465</v>
      </c>
      <c r="AS336" s="89">
        <f t="shared" ca="1" si="712"/>
        <v>-0.41184718490169098</v>
      </c>
      <c r="AT336" s="89">
        <f t="shared" ca="1" si="712"/>
        <v>0.41148501321826991</v>
      </c>
      <c r="AU336" s="89">
        <f t="shared" ca="1" si="712"/>
        <v>0.21206368060581204</v>
      </c>
      <c r="AV336" s="89">
        <f t="shared" ca="1" si="712"/>
        <v>-1.0097454203712564</v>
      </c>
      <c r="AW336" s="89">
        <f t="shared" ca="1" si="712"/>
        <v>3.6539036893229848E-2</v>
      </c>
      <c r="AX336" s="89" t="str">
        <f t="shared" ca="1" si="712"/>
        <v/>
      </c>
      <c r="AY336" s="89" t="str">
        <f t="shared" ca="1" si="713"/>
        <v/>
      </c>
      <c r="AZ336" s="89" t="str">
        <f t="shared" ca="1" si="713"/>
        <v/>
      </c>
      <c r="BA336" s="89" t="str">
        <f t="shared" ca="1" si="713"/>
        <v/>
      </c>
      <c r="BB336" s="89" t="str">
        <f t="shared" ca="1" si="713"/>
        <v/>
      </c>
      <c r="BC336" s="89" t="str">
        <f t="shared" ca="1" si="713"/>
        <v/>
      </c>
      <c r="BD336" s="89" t="str">
        <f t="shared" ca="1" si="713"/>
        <v/>
      </c>
      <c r="BE336" s="89" t="str">
        <f t="shared" ca="1" si="713"/>
        <v/>
      </c>
      <c r="BF336" s="89" t="str">
        <f t="shared" ca="1" si="713"/>
        <v/>
      </c>
      <c r="BG336" s="89" t="str">
        <f t="shared" ca="1" si="713"/>
        <v/>
      </c>
      <c r="BH336" s="89" t="str">
        <f t="shared" ca="1" si="713"/>
        <v/>
      </c>
      <c r="BJ336" s="132">
        <f t="shared" ca="1" si="670"/>
        <v>1.1504216573608725</v>
      </c>
      <c r="BK336" s="89">
        <f t="shared" ca="1" si="670"/>
        <v>1.2526398430294061</v>
      </c>
      <c r="BL336" s="89">
        <f t="shared" ca="1" si="670"/>
        <v>1.0406945420839304</v>
      </c>
      <c r="BM336" s="89">
        <f t="shared" ca="1" si="670"/>
        <v>1.3970241258624556</v>
      </c>
      <c r="BN336" s="89">
        <f t="shared" ca="1" si="670"/>
        <v>0.75494443668004863</v>
      </c>
      <c r="BO336" s="89">
        <f t="shared" ca="1" si="670"/>
        <v>1.5969458393614016</v>
      </c>
      <c r="BP336" s="89">
        <f t="shared" ca="1" si="670"/>
        <v>1.7470490698451289</v>
      </c>
      <c r="BQ336" s="89">
        <f t="shared" ca="1" si="670"/>
        <v>0.77670116846405524</v>
      </c>
      <c r="BR336" s="89">
        <f t="shared" ca="1" si="670"/>
        <v>-0.58041623559772004</v>
      </c>
      <c r="BS336" s="89">
        <f t="shared" ca="1" si="670"/>
        <v>-0.8266974317726663</v>
      </c>
      <c r="BT336" s="89">
        <f t="shared" ca="1" si="670"/>
        <v>1.0599320256705236</v>
      </c>
      <c r="BU336" s="89">
        <f t="shared" ca="1" si="629"/>
        <v>0.83036457251875007</v>
      </c>
      <c r="BV336" s="89">
        <f t="shared" ca="1" si="629"/>
        <v>-0.10283626459198658</v>
      </c>
      <c r="BW336" s="89">
        <f t="shared" ca="1" si="629"/>
        <v>0.33924268603453467</v>
      </c>
      <c r="BX336" s="89">
        <f t="shared" ca="1" si="629"/>
        <v>1.8863209752561612</v>
      </c>
      <c r="BY336" s="89">
        <f t="shared" ca="1" si="629"/>
        <v>1.3116361547193618</v>
      </c>
      <c r="BZ336" s="89">
        <f t="shared" ca="1" si="629"/>
        <v>1.030482320036622</v>
      </c>
      <c r="CA336" s="89">
        <f t="shared" ca="1" si="629"/>
        <v>1.2121396064108578</v>
      </c>
      <c r="CB336" s="89">
        <f t="shared" ca="1" si="629"/>
        <v>0.59907731818830023</v>
      </c>
      <c r="CC336" s="89">
        <f t="shared" ca="1" si="629"/>
        <v>0.1101453132153607</v>
      </c>
      <c r="CD336" s="89">
        <f t="shared" ca="1" si="629"/>
        <v>1.9428835978361125</v>
      </c>
      <c r="CE336" s="89">
        <f t="shared" ca="1" si="629"/>
        <v>1.1633223735261149</v>
      </c>
      <c r="CF336" s="89">
        <f t="shared" ref="CF336:CN376" ca="1" si="718">IF(CF$61&gt;0,AG$63+AG336,"")</f>
        <v>-0.57733360986573312</v>
      </c>
      <c r="CG336" s="89">
        <f t="shared" ca="1" si="718"/>
        <v>1.0419501887297249</v>
      </c>
      <c r="CH336" s="89">
        <f t="shared" ca="1" si="627"/>
        <v>-0.4326240836432963</v>
      </c>
      <c r="CI336" s="89">
        <f t="shared" ca="1" si="627"/>
        <v>0.22917065760858546</v>
      </c>
      <c r="CJ336" s="89">
        <f t="shared" ca="1" si="627"/>
        <v>-0.63208130152245112</v>
      </c>
      <c r="CK336" s="89">
        <f t="shared" ca="1" si="627"/>
        <v>0.63578966094907874</v>
      </c>
      <c r="CL336" s="89">
        <f t="shared" ca="1" si="627"/>
        <v>-0.66199769626991634</v>
      </c>
      <c r="CM336" s="89">
        <f t="shared" ca="1" si="627"/>
        <v>1.5688037642058146</v>
      </c>
      <c r="CN336" s="89">
        <f t="shared" ca="1" si="627"/>
        <v>1.081424630388121</v>
      </c>
      <c r="CO336" s="89">
        <f t="shared" ca="1" si="627"/>
        <v>1.1953072472428286</v>
      </c>
      <c r="CP336" s="89">
        <f t="shared" ca="1" si="627"/>
        <v>0.87110581240324891</v>
      </c>
      <c r="CQ336" s="89">
        <f t="shared" ca="1" si="627"/>
        <v>-7.3005354646691445E-2</v>
      </c>
      <c r="CR336" s="5">
        <f t="shared" ca="1" si="627"/>
        <v>0.7371454151237915</v>
      </c>
      <c r="CS336" s="5">
        <f t="shared" ca="1" si="706"/>
        <v>1.5074123322016748</v>
      </c>
      <c r="CT336" s="5">
        <f t="shared" ca="1" si="706"/>
        <v>1.393931291087309</v>
      </c>
      <c r="CU336" s="5">
        <f t="shared" ca="1" si="706"/>
        <v>-0.19729138662284806</v>
      </c>
      <c r="CV336" s="5">
        <f t="shared" ca="1" si="706"/>
        <v>0.23507995403606236</v>
      </c>
      <c r="CW336" s="5" t="str">
        <f t="shared" si="706"/>
        <v/>
      </c>
      <c r="CX336" s="5" t="str">
        <f t="shared" si="706"/>
        <v/>
      </c>
      <c r="CY336" s="5" t="str">
        <f t="shared" si="685"/>
        <v/>
      </c>
      <c r="CZ336" s="5" t="str">
        <f t="shared" si="685"/>
        <v/>
      </c>
      <c r="DA336" s="5" t="str">
        <f t="shared" si="685"/>
        <v/>
      </c>
      <c r="DB336" s="5" t="str">
        <f t="shared" si="685"/>
        <v/>
      </c>
      <c r="DC336" s="5" t="str">
        <f t="shared" si="682"/>
        <v/>
      </c>
      <c r="DD336" s="5" t="str">
        <f t="shared" si="682"/>
        <v/>
      </c>
      <c r="DE336" s="5" t="str">
        <f t="shared" si="682"/>
        <v/>
      </c>
      <c r="DF336" s="5" t="str">
        <f t="shared" si="682"/>
        <v/>
      </c>
      <c r="DG336" s="133" t="str">
        <f t="shared" si="682"/>
        <v/>
      </c>
      <c r="DI336" s="144">
        <f t="shared" ca="1" si="704"/>
        <v>0</v>
      </c>
      <c r="DJ336" s="139">
        <f t="shared" ca="1" si="704"/>
        <v>0</v>
      </c>
      <c r="DK336" s="139">
        <f t="shared" ca="1" si="704"/>
        <v>0</v>
      </c>
      <c r="DL336" s="139">
        <f t="shared" ca="1" si="704"/>
        <v>0</v>
      </c>
      <c r="DM336" s="139">
        <f t="shared" ca="1" si="704"/>
        <v>0</v>
      </c>
      <c r="DN336" s="139">
        <f t="shared" ca="1" si="704"/>
        <v>0</v>
      </c>
      <c r="DO336" s="139">
        <f t="shared" ca="1" si="704"/>
        <v>0</v>
      </c>
      <c r="DP336" s="139">
        <f t="shared" ca="1" si="704"/>
        <v>0</v>
      </c>
      <c r="DQ336" s="139">
        <f t="shared" ca="1" si="704"/>
        <v>0</v>
      </c>
      <c r="DR336" s="139">
        <f t="shared" ca="1" si="704"/>
        <v>0</v>
      </c>
      <c r="DS336" s="139">
        <f t="shared" ca="1" si="656"/>
        <v>0</v>
      </c>
      <c r="DT336" s="139">
        <f t="shared" ca="1" si="656"/>
        <v>0</v>
      </c>
      <c r="DU336" s="139">
        <f t="shared" ca="1" si="656"/>
        <v>0</v>
      </c>
      <c r="DV336" s="139">
        <f t="shared" ca="1" si="656"/>
        <v>0</v>
      </c>
      <c r="DW336" s="139">
        <f t="shared" ca="1" si="656"/>
        <v>0</v>
      </c>
      <c r="DX336" s="139">
        <f t="shared" ca="1" si="656"/>
        <v>0</v>
      </c>
      <c r="DY336" s="139">
        <f t="shared" ca="1" si="656"/>
        <v>0</v>
      </c>
      <c r="DZ336" s="139">
        <f t="shared" ca="1" si="656"/>
        <v>0</v>
      </c>
      <c r="EA336" s="139">
        <f t="shared" ca="1" si="656"/>
        <v>0</v>
      </c>
      <c r="EB336" s="139">
        <f t="shared" ca="1" si="656"/>
        <v>0</v>
      </c>
      <c r="EC336" s="145">
        <f t="shared" ca="1" si="656"/>
        <v>0</v>
      </c>
      <c r="EE336" s="114">
        <f t="shared" ca="1" si="683"/>
        <v>0</v>
      </c>
      <c r="EF336" s="110">
        <f t="shared" ca="1" si="683"/>
        <v>3.4507341347210163</v>
      </c>
      <c r="EG336" s="110">
        <f t="shared" ca="1" si="683"/>
        <v>6.2753256646659352</v>
      </c>
      <c r="EH336" s="110">
        <f t="shared" ca="1" si="683"/>
        <v>8.5398403021951044</v>
      </c>
      <c r="EI336" s="110">
        <f t="shared" ca="1" si="683"/>
        <v>10.304147544846536</v>
      </c>
      <c r="EJ336" s="110">
        <f t="shared" ca="1" si="683"/>
        <v>11.622465489119893</v>
      </c>
      <c r="EK336" s="110">
        <f t="shared" ca="1" si="683"/>
        <v>12.543859656639768</v>
      </c>
      <c r="EL336" s="110">
        <f t="shared" ca="1" si="683"/>
        <v>13.112699606676117</v>
      </c>
      <c r="EM336" s="110">
        <f t="shared" ca="1" si="683"/>
        <v>13.369076805608348</v>
      </c>
      <c r="EN336" s="110">
        <f t="shared" ca="1" si="683"/>
        <v>13.349186944537298</v>
      </c>
      <c r="EO336" s="110">
        <f t="shared" ca="1" si="683"/>
        <v>13.085679638998762</v>
      </c>
      <c r="EP336" s="110">
        <f t="shared" ca="1" si="683"/>
        <v>12.607978207882887</v>
      </c>
      <c r="EQ336" s="110">
        <f t="shared" ca="1" si="683"/>
        <v>11.942572010617909</v>
      </c>
      <c r="ER336" s="110">
        <f t="shared" ca="1" si="683"/>
        <v>11.113283620961326</v>
      </c>
      <c r="ES336" s="110">
        <f t="shared" ca="1" si="683"/>
        <v>10.14151293099712</v>
      </c>
      <c r="ET336" s="110">
        <f t="shared" ref="EO336:EY351" ca="1" si="719">IF(AND($A336&gt;0,$B336&gt;0),ET$64*EXP($D336-$B336*ET$64)-ET$64,"")</f>
        <v>9.0464601089104164</v>
      </c>
      <c r="EU336" s="110">
        <f t="shared" ca="1" si="719"/>
        <v>7.8453291776450236</v>
      </c>
      <c r="EV336" s="110">
        <f t="shared" ca="1" si="719"/>
        <v>6.5535138375774125</v>
      </c>
      <c r="EW336" s="110">
        <f t="shared" ca="1" si="719"/>
        <v>5.1847670238798678</v>
      </c>
      <c r="EX336" s="110">
        <f t="shared" ca="1" si="719"/>
        <v>3.7513555673886216</v>
      </c>
      <c r="EY336" s="115">
        <f t="shared" ca="1" si="719"/>
        <v>2.2642012157031175</v>
      </c>
      <c r="FA336" s="114">
        <f t="shared" ca="1" si="714"/>
        <v>0</v>
      </c>
      <c r="FB336" s="110">
        <f t="shared" ca="1" si="714"/>
        <v>0</v>
      </c>
      <c r="FC336" s="110">
        <f t="shared" ca="1" si="714"/>
        <v>0</v>
      </c>
      <c r="FD336" s="110">
        <f t="shared" ca="1" si="714"/>
        <v>0</v>
      </c>
      <c r="FE336" s="110">
        <f t="shared" ca="1" si="714"/>
        <v>0</v>
      </c>
      <c r="FF336" s="110">
        <f t="shared" ca="1" si="714"/>
        <v>0</v>
      </c>
      <c r="FG336" s="110">
        <f t="shared" ca="1" si="714"/>
        <v>0</v>
      </c>
      <c r="FH336" s="110">
        <f t="shared" ca="1" si="714"/>
        <v>0</v>
      </c>
      <c r="FI336" s="110">
        <f t="shared" ca="1" si="714"/>
        <v>0</v>
      </c>
      <c r="FJ336" s="110">
        <f t="shared" ca="1" si="714"/>
        <v>1</v>
      </c>
      <c r="FK336" s="110">
        <f t="shared" ca="1" si="715"/>
        <v>1</v>
      </c>
      <c r="FL336" s="110">
        <f t="shared" ca="1" si="715"/>
        <v>1</v>
      </c>
      <c r="FM336" s="110">
        <f t="shared" ca="1" si="715"/>
        <v>1</v>
      </c>
      <c r="FN336" s="110">
        <f t="shared" ca="1" si="715"/>
        <v>1</v>
      </c>
      <c r="FO336" s="110">
        <f t="shared" ca="1" si="715"/>
        <v>1</v>
      </c>
      <c r="FP336" s="110">
        <f t="shared" ca="1" si="715"/>
        <v>1</v>
      </c>
      <c r="FQ336" s="110">
        <f t="shared" ca="1" si="715"/>
        <v>1</v>
      </c>
      <c r="FR336" s="110">
        <f t="shared" ca="1" si="715"/>
        <v>1</v>
      </c>
      <c r="FS336" s="110">
        <f t="shared" ca="1" si="715"/>
        <v>0</v>
      </c>
      <c r="FT336" s="110">
        <f t="shared" ca="1" si="715"/>
        <v>0</v>
      </c>
      <c r="FU336" s="110">
        <f t="shared" ca="1" si="716"/>
        <v>0</v>
      </c>
      <c r="FV336" s="110">
        <f t="shared" ca="1" si="716"/>
        <v>0</v>
      </c>
      <c r="FW336" s="110">
        <f t="shared" ca="1" si="716"/>
        <v>0</v>
      </c>
      <c r="FX336" s="110">
        <f t="shared" ca="1" si="716"/>
        <v>0</v>
      </c>
      <c r="FY336" s="110">
        <f t="shared" ca="1" si="716"/>
        <v>0</v>
      </c>
      <c r="FZ336" s="110">
        <f t="shared" ca="1" si="716"/>
        <v>0</v>
      </c>
      <c r="GA336" s="110">
        <f t="shared" ca="1" si="716"/>
        <v>0</v>
      </c>
      <c r="GB336" s="110">
        <f t="shared" ca="1" si="716"/>
        <v>0</v>
      </c>
      <c r="GC336" s="110">
        <f t="shared" ca="1" si="716"/>
        <v>0</v>
      </c>
      <c r="GD336" s="110">
        <f t="shared" ca="1" si="716"/>
        <v>0</v>
      </c>
      <c r="GE336" s="115">
        <f t="shared" ca="1" si="716"/>
        <v>0</v>
      </c>
      <c r="GG336" s="114">
        <v>1</v>
      </c>
      <c r="GH336" s="110">
        <f t="shared" ref="GH336:HK336" ca="1" si="720">IF(AND($A336&gt;0,$B336&gt;0),IF(OR((GH$61*EXP($D336-$B336*GH$61)-GH$61)&gt;$AE$2*$H336,GG336=0),0,1),"")</f>
        <v>1</v>
      </c>
      <c r="GI336" s="110">
        <f t="shared" ca="1" si="720"/>
        <v>1</v>
      </c>
      <c r="GJ336" s="110">
        <f t="shared" ca="1" si="720"/>
        <v>1</v>
      </c>
      <c r="GK336" s="110">
        <f t="shared" ca="1" si="720"/>
        <v>1</v>
      </c>
      <c r="GL336" s="110">
        <f t="shared" ca="1" si="720"/>
        <v>1</v>
      </c>
      <c r="GM336" s="110">
        <f t="shared" ca="1" si="720"/>
        <v>1</v>
      </c>
      <c r="GN336" s="110">
        <f t="shared" ca="1" si="720"/>
        <v>1</v>
      </c>
      <c r="GO336" s="110">
        <f t="shared" ca="1" si="720"/>
        <v>1</v>
      </c>
      <c r="GP336" s="110">
        <f t="shared" ca="1" si="720"/>
        <v>0</v>
      </c>
      <c r="GQ336" s="110">
        <f t="shared" ca="1" si="720"/>
        <v>0</v>
      </c>
      <c r="GR336" s="110">
        <f t="shared" ca="1" si="720"/>
        <v>0</v>
      </c>
      <c r="GS336" s="110">
        <f t="shared" ca="1" si="720"/>
        <v>0</v>
      </c>
      <c r="GT336" s="110">
        <f t="shared" ca="1" si="720"/>
        <v>0</v>
      </c>
      <c r="GU336" s="110">
        <f t="shared" ca="1" si="720"/>
        <v>0</v>
      </c>
      <c r="GV336" s="110">
        <f t="shared" ca="1" si="720"/>
        <v>0</v>
      </c>
      <c r="GW336" s="110">
        <f t="shared" ca="1" si="720"/>
        <v>0</v>
      </c>
      <c r="GX336" s="110">
        <f t="shared" ca="1" si="720"/>
        <v>0</v>
      </c>
      <c r="GY336" s="110">
        <f t="shared" ca="1" si="720"/>
        <v>0</v>
      </c>
      <c r="GZ336" s="110">
        <f t="shared" ca="1" si="720"/>
        <v>0</v>
      </c>
      <c r="HA336" s="110">
        <f t="shared" ca="1" si="720"/>
        <v>0</v>
      </c>
      <c r="HB336" s="110">
        <f t="shared" ca="1" si="720"/>
        <v>0</v>
      </c>
      <c r="HC336" s="110">
        <f t="shared" ca="1" si="720"/>
        <v>0</v>
      </c>
      <c r="HD336" s="110">
        <f t="shared" ca="1" si="720"/>
        <v>0</v>
      </c>
      <c r="HE336" s="110">
        <f t="shared" ca="1" si="720"/>
        <v>0</v>
      </c>
      <c r="HF336" s="110">
        <f t="shared" ca="1" si="720"/>
        <v>0</v>
      </c>
      <c r="HG336" s="110">
        <f t="shared" ca="1" si="720"/>
        <v>0</v>
      </c>
      <c r="HH336" s="110">
        <f t="shared" ca="1" si="720"/>
        <v>0</v>
      </c>
      <c r="HI336" s="110">
        <f t="shared" ca="1" si="720"/>
        <v>0</v>
      </c>
      <c r="HJ336" s="110">
        <f t="shared" ca="1" si="720"/>
        <v>0</v>
      </c>
      <c r="HK336" s="115">
        <f t="shared" ca="1" si="720"/>
        <v>0</v>
      </c>
    </row>
    <row r="337" spans="1:219" x14ac:dyDescent="0.25">
      <c r="A337" s="176">
        <f t="shared" ca="1" si="674"/>
        <v>1.2504716989259719</v>
      </c>
      <c r="B337" s="164">
        <f t="shared" ca="1" si="675"/>
        <v>6.1129863162956904E-2</v>
      </c>
      <c r="C337" s="106">
        <f t="shared" ca="1" si="676"/>
        <v>0.60763888651449438</v>
      </c>
      <c r="D337" s="108">
        <f t="shared" ca="1" si="677"/>
        <v>1.4350842071282592</v>
      </c>
      <c r="E337" s="109">
        <f t="shared" ca="1" si="678"/>
        <v>23.475992467097207</v>
      </c>
      <c r="F337" s="109">
        <f t="shared" ca="1" si="679"/>
        <v>9.3796944110150804</v>
      </c>
      <c r="G337" s="109">
        <f t="shared" ca="1" si="680"/>
        <v>22.203544870381748</v>
      </c>
      <c r="H337" s="109">
        <f t="shared" ca="1" si="681"/>
        <v>12.823850459366668</v>
      </c>
      <c r="I337" s="177"/>
      <c r="J337" s="30" t="s">
        <v>325</v>
      </c>
      <c r="K337" s="89">
        <f t="shared" ca="1" si="709"/>
        <v>-1.0649490381436091</v>
      </c>
      <c r="L337" s="89">
        <f t="shared" ca="1" si="709"/>
        <v>2.8755171397204293E-2</v>
      </c>
      <c r="M337" s="89">
        <f t="shared" ca="1" si="709"/>
        <v>0.2685645797022288</v>
      </c>
      <c r="N337" s="89">
        <f t="shared" ca="1" si="709"/>
        <v>0.3096998313943522</v>
      </c>
      <c r="O337" s="89">
        <f t="shared" ca="1" si="709"/>
        <v>9.8583260592283506E-2</v>
      </c>
      <c r="P337" s="89">
        <f t="shared" ca="1" si="709"/>
        <v>-0.21005970810345143</v>
      </c>
      <c r="Q337" s="89">
        <f t="shared" ca="1" si="709"/>
        <v>0.31960967874145596</v>
      </c>
      <c r="R337" s="89">
        <f t="shared" ca="1" si="709"/>
        <v>-1.0649490381436091</v>
      </c>
      <c r="S337" s="89">
        <f t="shared" ca="1" si="709"/>
        <v>-0.31999883307611282</v>
      </c>
      <c r="T337" s="89">
        <f t="shared" ca="1" si="709"/>
        <v>1.4105767449530626E-2</v>
      </c>
      <c r="U337" s="89">
        <f t="shared" ca="1" si="710"/>
        <v>0.74370258632857644</v>
      </c>
      <c r="V337" s="89">
        <f t="shared" ca="1" si="710"/>
        <v>2.8755171397204293E-2</v>
      </c>
      <c r="W337" s="89">
        <f t="shared" ca="1" si="710"/>
        <v>-0.81775242806075465</v>
      </c>
      <c r="X337" s="89">
        <f t="shared" ca="1" si="710"/>
        <v>1.1628631778867338</v>
      </c>
      <c r="Y337" s="89">
        <f t="shared" ca="1" si="710"/>
        <v>-1.0097454203712564</v>
      </c>
      <c r="Z337" s="89">
        <f t="shared" ca="1" si="710"/>
        <v>9.8583260592283506E-2</v>
      </c>
      <c r="AA337" s="89">
        <f t="shared" ca="1" si="710"/>
        <v>-0.41184718490169098</v>
      </c>
      <c r="AB337" s="89">
        <f t="shared" ca="1" si="710"/>
        <v>-0.21005970810345143</v>
      </c>
      <c r="AC337" s="89">
        <f t="shared" ca="1" si="710"/>
        <v>0.82443786118685636</v>
      </c>
      <c r="AD337" s="89">
        <f t="shared" ca="1" si="710"/>
        <v>0.82443786118685636</v>
      </c>
      <c r="AE337" s="89">
        <f t="shared" ca="1" si="711"/>
        <v>5.4419538639000731E-2</v>
      </c>
      <c r="AF337" s="89">
        <f t="shared" ca="1" si="711"/>
        <v>-0.22096981093654566</v>
      </c>
      <c r="AG337" s="89">
        <f t="shared" ca="1" si="711"/>
        <v>-1.3483164959119551</v>
      </c>
      <c r="AH337" s="89">
        <f t="shared" ca="1" si="711"/>
        <v>-0.15653910921934289</v>
      </c>
      <c r="AI337" s="89">
        <f t="shared" ca="1" si="711"/>
        <v>0.10667228108213433</v>
      </c>
      <c r="AJ337" s="89">
        <f t="shared" ca="1" si="711"/>
        <v>5.4419538639000731E-2</v>
      </c>
      <c r="AK337" s="89">
        <f t="shared" ca="1" si="711"/>
        <v>0.31960967874145596</v>
      </c>
      <c r="AL337" s="89">
        <f t="shared" ca="1" si="711"/>
        <v>0.82443786118685636</v>
      </c>
      <c r="AM337" s="89">
        <f t="shared" ca="1" si="711"/>
        <v>0.94353006046483001</v>
      </c>
      <c r="AN337" s="89">
        <f t="shared" ca="1" si="711"/>
        <v>-0.41558093709150801</v>
      </c>
      <c r="AO337" s="89">
        <f t="shared" ca="1" si="712"/>
        <v>0.74370258632857644</v>
      </c>
      <c r="AP337" s="89">
        <f t="shared" ca="1" si="712"/>
        <v>-0.22096981093654566</v>
      </c>
      <c r="AQ337" s="89">
        <f t="shared" ca="1" si="712"/>
        <v>5.4419538639000731E-2</v>
      </c>
      <c r="AR337" s="89">
        <f t="shared" ca="1" si="712"/>
        <v>-2.3856124570488357E-2</v>
      </c>
      <c r="AS337" s="89">
        <f t="shared" ca="1" si="712"/>
        <v>0.14357639329378769</v>
      </c>
      <c r="AT337" s="89">
        <f t="shared" ca="1" si="712"/>
        <v>-1.0097454203712564</v>
      </c>
      <c r="AU337" s="89">
        <f t="shared" ca="1" si="712"/>
        <v>0.13695300672662025</v>
      </c>
      <c r="AV337" s="89">
        <f t="shared" ca="1" si="712"/>
        <v>-0.30700255599325066</v>
      </c>
      <c r="AW337" s="89">
        <f t="shared" ca="1" si="712"/>
        <v>0.82443786118685636</v>
      </c>
      <c r="AX337" s="89" t="str">
        <f t="shared" ca="1" si="712"/>
        <v/>
      </c>
      <c r="AY337" s="89" t="str">
        <f t="shared" ca="1" si="713"/>
        <v/>
      </c>
      <c r="AZ337" s="89" t="str">
        <f t="shared" ca="1" si="713"/>
        <v/>
      </c>
      <c r="BA337" s="89" t="str">
        <f t="shared" ca="1" si="713"/>
        <v/>
      </c>
      <c r="BB337" s="89" t="str">
        <f t="shared" ca="1" si="713"/>
        <v/>
      </c>
      <c r="BC337" s="89" t="str">
        <f t="shared" ca="1" si="713"/>
        <v/>
      </c>
      <c r="BD337" s="89" t="str">
        <f t="shared" ca="1" si="713"/>
        <v/>
      </c>
      <c r="BE337" s="89" t="str">
        <f t="shared" ca="1" si="713"/>
        <v/>
      </c>
      <c r="BF337" s="89" t="str">
        <f t="shared" ca="1" si="713"/>
        <v/>
      </c>
      <c r="BG337" s="89" t="str">
        <f t="shared" ca="1" si="713"/>
        <v/>
      </c>
      <c r="BH337" s="89" t="str">
        <f t="shared" ca="1" si="713"/>
        <v/>
      </c>
      <c r="BJ337" s="132">
        <f t="shared" ca="1" si="670"/>
        <v>-5.1480387509356795E-2</v>
      </c>
      <c r="BK337" s="89">
        <f t="shared" ca="1" si="670"/>
        <v>1.0128304347243815</v>
      </c>
      <c r="BL337" s="89">
        <f t="shared" ca="1" si="670"/>
        <v>1.2727200848929292</v>
      </c>
      <c r="BM337" s="89">
        <f t="shared" ca="1" si="670"/>
        <v>0.96511930049498917</v>
      </c>
      <c r="BN337" s="89">
        <f t="shared" ca="1" si="670"/>
        <v>1.173526530348445</v>
      </c>
      <c r="BO337" s="89">
        <f t="shared" ca="1" si="670"/>
        <v>0.6431835449293738</v>
      </c>
      <c r="BP337" s="89">
        <f t="shared" ca="1" si="670"/>
        <v>1.3250540918247662</v>
      </c>
      <c r="BQ337" s="89">
        <f t="shared" ca="1" si="670"/>
        <v>-0.19440769808862557</v>
      </c>
      <c r="BR337" s="89">
        <f t="shared" ca="1" si="670"/>
        <v>0.44790142723812226</v>
      </c>
      <c r="BS337" s="89">
        <f t="shared" ca="1" si="670"/>
        <v>0.62052315904759747</v>
      </c>
      <c r="BT337" s="89">
        <f t="shared" ca="1" si="670"/>
        <v>1.4840249332576441</v>
      </c>
      <c r="BU337" s="89">
        <f t="shared" ca="1" si="670"/>
        <v>0.75244746283382002</v>
      </c>
      <c r="BV337" s="89">
        <f t="shared" ca="1" si="670"/>
        <v>-0.4743508384997388</v>
      </c>
      <c r="BW337" s="89">
        <f t="shared" ca="1" si="670"/>
        <v>1.5959460355121968</v>
      </c>
      <c r="BX337" s="89">
        <f t="shared" ca="1" si="670"/>
        <v>-6.6954505579925216E-2</v>
      </c>
      <c r="BY337" s="89">
        <f t="shared" ca="1" si="670"/>
        <v>1.3116361547193618</v>
      </c>
      <c r="BZ337" s="89">
        <f t="shared" ref="BZ337:CL378" ca="1" si="721">IF(BZ$61&gt;0,AA$63+AA337,"")</f>
        <v>0.60452936768540044</v>
      </c>
      <c r="CA337" s="89">
        <f t="shared" ca="1" si="721"/>
        <v>0.97332472691020211</v>
      </c>
      <c r="CB337" s="89">
        <f t="shared" ca="1" si="721"/>
        <v>1.1138153479808044</v>
      </c>
      <c r="CC337" s="89">
        <f t="shared" ca="1" si="721"/>
        <v>1.7523356024629717</v>
      </c>
      <c r="CD337" s="89">
        <f t="shared" ca="1" si="721"/>
        <v>1.0537730760102832</v>
      </c>
      <c r="CE337" s="89">
        <f t="shared" ca="1" si="721"/>
        <v>0.42674764758630168</v>
      </c>
      <c r="CF337" s="89">
        <f t="shared" ca="1" si="718"/>
        <v>-1.6191581091241347</v>
      </c>
      <c r="CG337" s="89">
        <f t="shared" ca="1" si="718"/>
        <v>0.56580140076892604</v>
      </c>
      <c r="CH337" s="89">
        <f t="shared" ca="1" si="627"/>
        <v>1.0223646933507933</v>
      </c>
      <c r="CI337" s="89">
        <f t="shared" ca="1" si="627"/>
        <v>-0.61012842140417356</v>
      </c>
      <c r="CJ337" s="89">
        <f t="shared" ca="1" si="627"/>
        <v>-0.15593251356165228</v>
      </c>
      <c r="CK337" s="89">
        <f t="shared" ca="1" si="627"/>
        <v>0.56650890448417535</v>
      </c>
      <c r="CL337" s="89">
        <f t="shared" ca="1" si="627"/>
        <v>1.29127778456617</v>
      </c>
      <c r="CM337" s="89">
        <f t="shared" ca="1" si="627"/>
        <v>0.61568878901079915</v>
      </c>
      <c r="CN337" s="89">
        <f t="shared" ca="1" si="627"/>
        <v>1.726543956124414</v>
      </c>
      <c r="CO337" s="89">
        <f t="shared" ca="1" si="627"/>
        <v>0.66463760491193058</v>
      </c>
      <c r="CP337" s="89">
        <f t="shared" ca="1" si="627"/>
        <v>1.0193655226331779</v>
      </c>
      <c r="CQ337" s="89">
        <f t="shared" ca="1" si="627"/>
        <v>0.72089094884357485</v>
      </c>
      <c r="CR337" s="5">
        <f t="shared" ca="1" si="627"/>
        <v>1.2925689933192701</v>
      </c>
      <c r="CS337" s="5">
        <f t="shared" ca="1" si="706"/>
        <v>8.6181898612148533E-2</v>
      </c>
      <c r="CT337" s="5">
        <f t="shared" ca="1" si="706"/>
        <v>1.3188206172081172</v>
      </c>
      <c r="CU337" s="5">
        <f t="shared" ca="1" si="706"/>
        <v>0.50545147775515764</v>
      </c>
      <c r="CV337" s="5">
        <f t="shared" ca="1" si="706"/>
        <v>1.0229787783296889</v>
      </c>
      <c r="CW337" s="5" t="str">
        <f t="shared" si="706"/>
        <v/>
      </c>
      <c r="CX337" s="5" t="str">
        <f t="shared" si="706"/>
        <v/>
      </c>
      <c r="CY337" s="5" t="str">
        <f t="shared" si="685"/>
        <v/>
      </c>
      <c r="CZ337" s="5" t="str">
        <f t="shared" si="685"/>
        <v/>
      </c>
      <c r="DA337" s="5" t="str">
        <f t="shared" si="685"/>
        <v/>
      </c>
      <c r="DB337" s="5" t="str">
        <f t="shared" si="685"/>
        <v/>
      </c>
      <c r="DC337" s="5" t="str">
        <f t="shared" si="682"/>
        <v/>
      </c>
      <c r="DD337" s="5" t="str">
        <f t="shared" si="682"/>
        <v/>
      </c>
      <c r="DE337" s="5" t="str">
        <f t="shared" si="682"/>
        <v/>
      </c>
      <c r="DF337" s="5" t="str">
        <f t="shared" si="682"/>
        <v/>
      </c>
      <c r="DG337" s="133" t="str">
        <f t="shared" si="682"/>
        <v/>
      </c>
      <c r="DI337" s="144">
        <f t="shared" ca="1" si="704"/>
        <v>0</v>
      </c>
      <c r="DJ337" s="139">
        <f t="shared" ca="1" si="704"/>
        <v>0</v>
      </c>
      <c r="DK337" s="139">
        <f t="shared" ca="1" si="704"/>
        <v>0</v>
      </c>
      <c r="DL337" s="139">
        <f t="shared" ca="1" si="704"/>
        <v>0</v>
      </c>
      <c r="DM337" s="139">
        <f t="shared" ca="1" si="704"/>
        <v>0</v>
      </c>
      <c r="DN337" s="139">
        <f t="shared" ca="1" si="704"/>
        <v>0</v>
      </c>
      <c r="DO337" s="139">
        <f t="shared" ca="1" si="704"/>
        <v>0</v>
      </c>
      <c r="DP337" s="139">
        <f t="shared" ca="1" si="704"/>
        <v>0</v>
      </c>
      <c r="DQ337" s="139">
        <f t="shared" ca="1" si="704"/>
        <v>0</v>
      </c>
      <c r="DR337" s="139">
        <f t="shared" ca="1" si="704"/>
        <v>0</v>
      </c>
      <c r="DS337" s="139">
        <f t="shared" ca="1" si="656"/>
        <v>0</v>
      </c>
      <c r="DT337" s="139">
        <f t="shared" ca="1" si="656"/>
        <v>0</v>
      </c>
      <c r="DU337" s="139">
        <f t="shared" ca="1" si="656"/>
        <v>0</v>
      </c>
      <c r="DV337" s="139">
        <f t="shared" ca="1" si="656"/>
        <v>0</v>
      </c>
      <c r="DW337" s="139">
        <f t="shared" ca="1" si="656"/>
        <v>0</v>
      </c>
      <c r="DX337" s="139">
        <f t="shared" ca="1" si="656"/>
        <v>0</v>
      </c>
      <c r="DY337" s="139">
        <f t="shared" ca="1" si="656"/>
        <v>0</v>
      </c>
      <c r="DZ337" s="139">
        <f t="shared" ca="1" si="656"/>
        <v>0</v>
      </c>
      <c r="EA337" s="139">
        <f t="shared" ref="DS337:EC360" ca="1" si="722">IF(AND($A337&gt;0,$B337&gt;0),EA$64*EXP($A337-$B337*EA$64),"")</f>
        <v>0</v>
      </c>
      <c r="EB337" s="139">
        <f t="shared" ca="1" si="722"/>
        <v>0</v>
      </c>
      <c r="EC337" s="145">
        <f t="shared" ca="1" si="722"/>
        <v>0</v>
      </c>
      <c r="EE337" s="114">
        <f t="shared" ref="EE337:ET352" ca="1" si="723">IF(AND($A337&gt;0,$B337&gt;0),EE$64*EXP($D337-$B337*EE$64)-EE$64,"")</f>
        <v>0</v>
      </c>
      <c r="EF337" s="110">
        <f t="shared" ca="1" si="723"/>
        <v>2.9509432345577169</v>
      </c>
      <c r="EG337" s="110">
        <f t="shared" ca="1" si="723"/>
        <v>5.4333130519891686</v>
      </c>
      <c r="EH337" s="110">
        <f t="shared" ca="1" si="723"/>
        <v>7.4887883060900045</v>
      </c>
      <c r="EI337" s="110">
        <f t="shared" ca="1" si="723"/>
        <v>9.1557525020457611</v>
      </c>
      <c r="EJ337" s="110">
        <f t="shared" ca="1" si="723"/>
        <v>10.469538059742424</v>
      </c>
      <c r="EK337" s="110">
        <f t="shared" ca="1" si="723"/>
        <v>11.462653195613264</v>
      </c>
      <c r="EL337" s="110">
        <f t="shared" ca="1" si="723"/>
        <v>12.164992625507885</v>
      </c>
      <c r="EM337" s="110">
        <f t="shared" ca="1" si="723"/>
        <v>12.604033209576652</v>
      </c>
      <c r="EN337" s="110">
        <f t="shared" ca="1" si="723"/>
        <v>12.805015584107466</v>
      </c>
      <c r="EO337" s="110">
        <f t="shared" ca="1" si="719"/>
        <v>12.791112754273932</v>
      </c>
      <c r="EP337" s="110">
        <f t="shared" ca="1" si="719"/>
        <v>12.583586555519393</v>
      </c>
      <c r="EQ337" s="110">
        <f t="shared" ca="1" si="719"/>
        <v>12.201932829497348</v>
      </c>
      <c r="ER337" s="110">
        <f t="shared" ca="1" si="719"/>
        <v>11.664016102822728</v>
      </c>
      <c r="ES337" s="110">
        <f t="shared" ca="1" si="719"/>
        <v>10.986194503086807</v>
      </c>
      <c r="ET337" s="110">
        <f t="shared" ca="1" si="719"/>
        <v>10.183435596396059</v>
      </c>
      <c r="EU337" s="110">
        <f t="shared" ca="1" si="719"/>
        <v>9.2694237838726963</v>
      </c>
      <c r="EV337" s="110">
        <f t="shared" ca="1" si="719"/>
        <v>8.2566598508791635</v>
      </c>
      <c r="EW337" s="110">
        <f t="shared" ca="1" si="719"/>
        <v>7.1565532219915617</v>
      </c>
      <c r="EX337" s="110">
        <f t="shared" ca="1" si="719"/>
        <v>5.9795074367534724</v>
      </c>
      <c r="EY337" s="115">
        <f t="shared" ca="1" si="719"/>
        <v>4.7349993258090031</v>
      </c>
      <c r="FA337" s="114">
        <f t="shared" ca="1" si="714"/>
        <v>0</v>
      </c>
      <c r="FB337" s="110">
        <f t="shared" ca="1" si="714"/>
        <v>0</v>
      </c>
      <c r="FC337" s="110">
        <f t="shared" ca="1" si="714"/>
        <v>0</v>
      </c>
      <c r="FD337" s="110">
        <f t="shared" ca="1" si="714"/>
        <v>0</v>
      </c>
      <c r="FE337" s="110">
        <f t="shared" ca="1" si="714"/>
        <v>0</v>
      </c>
      <c r="FF337" s="110">
        <f t="shared" ca="1" si="714"/>
        <v>0</v>
      </c>
      <c r="FG337" s="110">
        <f t="shared" ca="1" si="714"/>
        <v>0</v>
      </c>
      <c r="FH337" s="110">
        <f t="shared" ca="1" si="714"/>
        <v>0</v>
      </c>
      <c r="FI337" s="110">
        <f t="shared" ca="1" si="714"/>
        <v>0</v>
      </c>
      <c r="FJ337" s="110">
        <f t="shared" ca="1" si="714"/>
        <v>0</v>
      </c>
      <c r="FK337" s="110">
        <f t="shared" ca="1" si="715"/>
        <v>1</v>
      </c>
      <c r="FL337" s="110">
        <f t="shared" ca="1" si="715"/>
        <v>1</v>
      </c>
      <c r="FM337" s="110">
        <f t="shared" ca="1" si="715"/>
        <v>1</v>
      </c>
      <c r="FN337" s="110">
        <f t="shared" ca="1" si="715"/>
        <v>1</v>
      </c>
      <c r="FO337" s="110">
        <f t="shared" ca="1" si="715"/>
        <v>1</v>
      </c>
      <c r="FP337" s="110">
        <f t="shared" ca="1" si="715"/>
        <v>1</v>
      </c>
      <c r="FQ337" s="110">
        <f t="shared" ca="1" si="715"/>
        <v>1</v>
      </c>
      <c r="FR337" s="110">
        <f t="shared" ca="1" si="715"/>
        <v>1</v>
      </c>
      <c r="FS337" s="110">
        <f t="shared" ca="1" si="715"/>
        <v>1</v>
      </c>
      <c r="FT337" s="110">
        <f t="shared" ca="1" si="715"/>
        <v>1</v>
      </c>
      <c r="FU337" s="110">
        <f t="shared" ca="1" si="716"/>
        <v>0</v>
      </c>
      <c r="FV337" s="110">
        <f t="shared" ca="1" si="716"/>
        <v>0</v>
      </c>
      <c r="FW337" s="110">
        <f t="shared" ca="1" si="716"/>
        <v>0</v>
      </c>
      <c r="FX337" s="110">
        <f t="shared" ca="1" si="716"/>
        <v>0</v>
      </c>
      <c r="FY337" s="110">
        <f t="shared" ca="1" si="716"/>
        <v>0</v>
      </c>
      <c r="FZ337" s="110">
        <f t="shared" ca="1" si="716"/>
        <v>0</v>
      </c>
      <c r="GA337" s="110">
        <f t="shared" ca="1" si="716"/>
        <v>0</v>
      </c>
      <c r="GB337" s="110">
        <f t="shared" ca="1" si="716"/>
        <v>0</v>
      </c>
      <c r="GC337" s="110">
        <f t="shared" ca="1" si="716"/>
        <v>0</v>
      </c>
      <c r="GD337" s="110">
        <f t="shared" ca="1" si="716"/>
        <v>0</v>
      </c>
      <c r="GE337" s="115">
        <f t="shared" ca="1" si="716"/>
        <v>0</v>
      </c>
      <c r="GG337" s="114">
        <v>1</v>
      </c>
      <c r="GH337" s="110">
        <f t="shared" ref="GH337:HK337" ca="1" si="724">IF(AND($A337&gt;0,$B337&gt;0),IF(OR((GH$61*EXP($D337-$B337*GH$61)-GH$61)&gt;$AE$2*$H337,GG337=0),0,1),"")</f>
        <v>1</v>
      </c>
      <c r="GI337" s="110">
        <f t="shared" ca="1" si="724"/>
        <v>1</v>
      </c>
      <c r="GJ337" s="110">
        <f t="shared" ca="1" si="724"/>
        <v>1</v>
      </c>
      <c r="GK337" s="110">
        <f t="shared" ca="1" si="724"/>
        <v>1</v>
      </c>
      <c r="GL337" s="110">
        <f t="shared" ca="1" si="724"/>
        <v>1</v>
      </c>
      <c r="GM337" s="110">
        <f t="shared" ca="1" si="724"/>
        <v>1</v>
      </c>
      <c r="GN337" s="110">
        <f t="shared" ca="1" si="724"/>
        <v>1</v>
      </c>
      <c r="GO337" s="110">
        <f t="shared" ca="1" si="724"/>
        <v>1</v>
      </c>
      <c r="GP337" s="110">
        <f t="shared" ca="1" si="724"/>
        <v>1</v>
      </c>
      <c r="GQ337" s="110">
        <f t="shared" ca="1" si="724"/>
        <v>0</v>
      </c>
      <c r="GR337" s="110">
        <f t="shared" ca="1" si="724"/>
        <v>0</v>
      </c>
      <c r="GS337" s="110">
        <f t="shared" ca="1" si="724"/>
        <v>0</v>
      </c>
      <c r="GT337" s="110">
        <f t="shared" ca="1" si="724"/>
        <v>0</v>
      </c>
      <c r="GU337" s="110">
        <f t="shared" ca="1" si="724"/>
        <v>0</v>
      </c>
      <c r="GV337" s="110">
        <f t="shared" ca="1" si="724"/>
        <v>0</v>
      </c>
      <c r="GW337" s="110">
        <f t="shared" ca="1" si="724"/>
        <v>0</v>
      </c>
      <c r="GX337" s="110">
        <f t="shared" ca="1" si="724"/>
        <v>0</v>
      </c>
      <c r="GY337" s="110">
        <f t="shared" ca="1" si="724"/>
        <v>0</v>
      </c>
      <c r="GZ337" s="110">
        <f t="shared" ca="1" si="724"/>
        <v>0</v>
      </c>
      <c r="HA337" s="110">
        <f t="shared" ca="1" si="724"/>
        <v>0</v>
      </c>
      <c r="HB337" s="110">
        <f t="shared" ca="1" si="724"/>
        <v>0</v>
      </c>
      <c r="HC337" s="110">
        <f t="shared" ca="1" si="724"/>
        <v>0</v>
      </c>
      <c r="HD337" s="110">
        <f t="shared" ca="1" si="724"/>
        <v>0</v>
      </c>
      <c r="HE337" s="110">
        <f t="shared" ca="1" si="724"/>
        <v>0</v>
      </c>
      <c r="HF337" s="110">
        <f t="shared" ca="1" si="724"/>
        <v>0</v>
      </c>
      <c r="HG337" s="110">
        <f t="shared" ca="1" si="724"/>
        <v>0</v>
      </c>
      <c r="HH337" s="110">
        <f t="shared" ca="1" si="724"/>
        <v>0</v>
      </c>
      <c r="HI337" s="110">
        <f t="shared" ca="1" si="724"/>
        <v>0</v>
      </c>
      <c r="HJ337" s="110">
        <f t="shared" ca="1" si="724"/>
        <v>0</v>
      </c>
      <c r="HK337" s="115">
        <f t="shared" ca="1" si="724"/>
        <v>0</v>
      </c>
    </row>
    <row r="338" spans="1:219" x14ac:dyDescent="0.25">
      <c r="A338" s="176">
        <f t="shared" ca="1" si="674"/>
        <v>1.6029657416773544</v>
      </c>
      <c r="B338" s="164">
        <f t="shared" ca="1" si="675"/>
        <v>0.10036391145734869</v>
      </c>
      <c r="C338" s="106">
        <f t="shared" ca="1" si="676"/>
        <v>0.53498655054504407</v>
      </c>
      <c r="D338" s="108">
        <f t="shared" ca="1" si="677"/>
        <v>1.7460710463093969</v>
      </c>
      <c r="E338" s="109">
        <f t="shared" ca="1" si="678"/>
        <v>17.397399333638155</v>
      </c>
      <c r="F338" s="109">
        <f t="shared" ca="1" si="679"/>
        <v>6.5723029987907182</v>
      </c>
      <c r="G338" s="109">
        <f t="shared" ca="1" si="680"/>
        <v>19.478539356085914</v>
      </c>
      <c r="H338" s="109">
        <f t="shared" ca="1" si="681"/>
        <v>12.906236357295196</v>
      </c>
      <c r="I338" s="177"/>
      <c r="J338" s="30" t="s">
        <v>326</v>
      </c>
      <c r="K338" s="89">
        <f t="shared" ca="1" si="709"/>
        <v>0.51560491500326755</v>
      </c>
      <c r="L338" s="89">
        <f t="shared" ca="1" si="709"/>
        <v>0.89371861765175975</v>
      </c>
      <c r="M338" s="89">
        <f t="shared" ca="1" si="709"/>
        <v>-2.3856124570488357E-2</v>
      </c>
      <c r="N338" s="89">
        <f t="shared" ca="1" si="709"/>
        <v>0.51560491500326755</v>
      </c>
      <c r="O338" s="89">
        <f t="shared" ca="1" si="709"/>
        <v>0.74160465676181864</v>
      </c>
      <c r="P338" s="89">
        <f t="shared" ca="1" si="709"/>
        <v>0.13695300672662025</v>
      </c>
      <c r="Q338" s="89">
        <f t="shared" ca="1" si="709"/>
        <v>-0.15653910921934289</v>
      </c>
      <c r="R338" s="89">
        <f t="shared" ca="1" si="709"/>
        <v>-0.31999883307611282</v>
      </c>
      <c r="S338" s="89">
        <f t="shared" ca="1" si="709"/>
        <v>3.6539036893229848E-2</v>
      </c>
      <c r="T338" s="89">
        <f t="shared" ca="1" si="709"/>
        <v>0.10667228108213433</v>
      </c>
      <c r="U338" s="89">
        <f t="shared" ca="1" si="710"/>
        <v>0.74370258632857644</v>
      </c>
      <c r="V338" s="89">
        <f t="shared" ca="1" si="710"/>
        <v>0.2685645797022288</v>
      </c>
      <c r="W338" s="89">
        <f t="shared" ca="1" si="710"/>
        <v>-9.3840171590928279E-2</v>
      </c>
      <c r="X338" s="89">
        <f t="shared" ca="1" si="710"/>
        <v>2.8755171397204293E-2</v>
      </c>
      <c r="Y338" s="89">
        <f t="shared" ca="1" si="710"/>
        <v>0.51560491500326755</v>
      </c>
      <c r="Z338" s="89">
        <f t="shared" ca="1" si="710"/>
        <v>0.74160465676181864</v>
      </c>
      <c r="AA338" s="89">
        <f t="shared" ca="1" si="710"/>
        <v>0.14357639329378769</v>
      </c>
      <c r="AB338" s="89">
        <f t="shared" ca="1" si="710"/>
        <v>1.8449135142460493E-2</v>
      </c>
      <c r="AC338" s="89">
        <f t="shared" ca="1" si="710"/>
        <v>5.4419538639000731E-2</v>
      </c>
      <c r="AD338" s="89">
        <f t="shared" ca="1" si="710"/>
        <v>-0.30649199665355353</v>
      </c>
      <c r="AE338" s="89">
        <f t="shared" ca="1" si="711"/>
        <v>-0.81775242806075465</v>
      </c>
      <c r="AF338" s="89">
        <f t="shared" ca="1" si="711"/>
        <v>0.31960967874145596</v>
      </c>
      <c r="AG338" s="89">
        <f t="shared" ca="1" si="711"/>
        <v>0.41148501321826991</v>
      </c>
      <c r="AH338" s="89">
        <f t="shared" ca="1" si="711"/>
        <v>-1.0649490381436091</v>
      </c>
      <c r="AI338" s="89">
        <f t="shared" ca="1" si="711"/>
        <v>-1.0649490381436091</v>
      </c>
      <c r="AJ338" s="89">
        <f t="shared" ca="1" si="711"/>
        <v>-1.4331148233707331</v>
      </c>
      <c r="AK338" s="89">
        <f t="shared" ca="1" si="711"/>
        <v>-1.0649490381436091</v>
      </c>
      <c r="AL338" s="89">
        <f t="shared" ca="1" si="711"/>
        <v>0.94353006046483001</v>
      </c>
      <c r="AM338" s="89">
        <f t="shared" ca="1" si="711"/>
        <v>-2.3856124570488357E-2</v>
      </c>
      <c r="AN338" s="89">
        <f t="shared" ca="1" si="711"/>
        <v>3.6539036893229848E-2</v>
      </c>
      <c r="AO338" s="89">
        <f t="shared" ca="1" si="712"/>
        <v>-2.3856124570488357E-2</v>
      </c>
      <c r="AP338" s="89">
        <f t="shared" ca="1" si="712"/>
        <v>0.31960967874145596</v>
      </c>
      <c r="AQ338" s="89">
        <f t="shared" ca="1" si="712"/>
        <v>-0.15653910921934289</v>
      </c>
      <c r="AR338" s="89">
        <f t="shared" ca="1" si="712"/>
        <v>-0.21005970810345143</v>
      </c>
      <c r="AS338" s="89">
        <f t="shared" ca="1" si="712"/>
        <v>5.4419538639000731E-2</v>
      </c>
      <c r="AT338" s="89">
        <f t="shared" ca="1" si="712"/>
        <v>-0.30649199665355353</v>
      </c>
      <c r="AU338" s="89">
        <f t="shared" ca="1" si="712"/>
        <v>-0.21005970810345143</v>
      </c>
      <c r="AV338" s="89">
        <f t="shared" ca="1" si="712"/>
        <v>1.4105767449530626E-2</v>
      </c>
      <c r="AW338" s="89">
        <f t="shared" ca="1" si="712"/>
        <v>0.10667228108213433</v>
      </c>
      <c r="AX338" s="89" t="str">
        <f t="shared" ca="1" si="712"/>
        <v/>
      </c>
      <c r="AY338" s="89" t="str">
        <f t="shared" ca="1" si="713"/>
        <v/>
      </c>
      <c r="AZ338" s="89" t="str">
        <f t="shared" ca="1" si="713"/>
        <v/>
      </c>
      <c r="BA338" s="89" t="str">
        <f t="shared" ca="1" si="713"/>
        <v/>
      </c>
      <c r="BB338" s="89" t="str">
        <f t="shared" ca="1" si="713"/>
        <v/>
      </c>
      <c r="BC338" s="89" t="str">
        <f t="shared" ca="1" si="713"/>
        <v/>
      </c>
      <c r="BD338" s="89" t="str">
        <f t="shared" ca="1" si="713"/>
        <v/>
      </c>
      <c r="BE338" s="89" t="str">
        <f t="shared" ca="1" si="713"/>
        <v/>
      </c>
      <c r="BF338" s="89" t="str">
        <f t="shared" ca="1" si="713"/>
        <v/>
      </c>
      <c r="BG338" s="89" t="str">
        <f t="shared" ca="1" si="713"/>
        <v/>
      </c>
      <c r="BH338" s="89" t="str">
        <f t="shared" ca="1" si="713"/>
        <v/>
      </c>
      <c r="BJ338" s="132">
        <f t="shared" ca="1" si="670"/>
        <v>1.5290735656375198</v>
      </c>
      <c r="BK338" s="89">
        <f t="shared" ca="1" si="670"/>
        <v>1.877793880978937</v>
      </c>
      <c r="BL338" s="89">
        <f t="shared" ca="1" si="670"/>
        <v>0.98029938062021216</v>
      </c>
      <c r="BM338" s="89">
        <f t="shared" ca="1" si="670"/>
        <v>1.1710243841039045</v>
      </c>
      <c r="BN338" s="89">
        <f t="shared" ca="1" si="670"/>
        <v>1.81654792651798</v>
      </c>
      <c r="BO338" s="89">
        <f t="shared" ca="1" si="670"/>
        <v>0.99019625975944547</v>
      </c>
      <c r="BP338" s="89">
        <f t="shared" ca="1" si="670"/>
        <v>0.84890530386396734</v>
      </c>
      <c r="BQ338" s="89">
        <f t="shared" ca="1" si="670"/>
        <v>0.55054250697887075</v>
      </c>
      <c r="BR338" s="89">
        <f t="shared" ca="1" si="670"/>
        <v>0.80443929720746499</v>
      </c>
      <c r="BS338" s="89">
        <f t="shared" ca="1" si="670"/>
        <v>0.71308967268020118</v>
      </c>
      <c r="BT338" s="89">
        <f t="shared" ca="1" si="670"/>
        <v>1.4840249332576441</v>
      </c>
      <c r="BU338" s="89">
        <f t="shared" ca="1" si="670"/>
        <v>0.99225687113884453</v>
      </c>
      <c r="BV338" s="89">
        <f t="shared" ca="1" si="670"/>
        <v>0.24956141797008757</v>
      </c>
      <c r="BW338" s="89">
        <f t="shared" ca="1" si="670"/>
        <v>0.46183802902266724</v>
      </c>
      <c r="BX338" s="89">
        <f t="shared" ca="1" si="670"/>
        <v>1.4583958297945987</v>
      </c>
      <c r="BY338" s="89">
        <f t="shared" ca="1" si="670"/>
        <v>1.9546575508888968</v>
      </c>
      <c r="BZ338" s="89">
        <f t="shared" ca="1" si="721"/>
        <v>1.159952945880879</v>
      </c>
      <c r="CA338" s="89">
        <f t="shared" ca="1" si="721"/>
        <v>1.201833570156114</v>
      </c>
      <c r="CB338" s="89">
        <f t="shared" ca="1" si="721"/>
        <v>0.34379702543294877</v>
      </c>
      <c r="CC338" s="89">
        <f t="shared" ca="1" si="721"/>
        <v>0.62140574462256182</v>
      </c>
      <c r="CD338" s="89">
        <f t="shared" ca="1" si="721"/>
        <v>0.18160110931052786</v>
      </c>
      <c r="CE338" s="89">
        <f t="shared" ca="1" si="721"/>
        <v>0.96732713726430331</v>
      </c>
      <c r="CF338" s="89">
        <f t="shared" ca="1" si="718"/>
        <v>0.14064340000609032</v>
      </c>
      <c r="CG338" s="89">
        <f t="shared" ca="1" si="718"/>
        <v>-0.34260852815534015</v>
      </c>
      <c r="CH338" s="89">
        <f t="shared" ca="1" si="627"/>
        <v>-0.14925662587495026</v>
      </c>
      <c r="CI338" s="89">
        <f t="shared" ca="1" si="627"/>
        <v>-2.0976627834139077</v>
      </c>
      <c r="CJ338" s="89">
        <f t="shared" ca="1" si="627"/>
        <v>-1.5404912304467173</v>
      </c>
      <c r="CK338" s="89">
        <f t="shared" ca="1" si="627"/>
        <v>0.685601103762149</v>
      </c>
      <c r="CL338" s="89">
        <f t="shared" ca="1" si="627"/>
        <v>0.32389159953085167</v>
      </c>
      <c r="CM338" s="89">
        <f t="shared" ca="1" si="627"/>
        <v>1.0678087629955371</v>
      </c>
      <c r="CN338" s="89">
        <f t="shared" ca="1" si="627"/>
        <v>0.95898524522534923</v>
      </c>
      <c r="CO338" s="89">
        <f t="shared" ca="1" si="627"/>
        <v>1.2052170945899321</v>
      </c>
      <c r="CP338" s="89">
        <f t="shared" ca="1" si="627"/>
        <v>0.80840687477483431</v>
      </c>
      <c r="CQ338" s="89">
        <f t="shared" ca="1" si="627"/>
        <v>0.53468736531061178</v>
      </c>
      <c r="CR338" s="5">
        <f t="shared" ca="1" si="627"/>
        <v>1.2034121386644832</v>
      </c>
      <c r="CS338" s="5">
        <f t="shared" ca="1" si="706"/>
        <v>0.78943532232985136</v>
      </c>
      <c r="CT338" s="5">
        <f t="shared" ca="1" si="706"/>
        <v>0.97180790237804549</v>
      </c>
      <c r="CU338" s="5">
        <f t="shared" ca="1" si="706"/>
        <v>0.82655980119793893</v>
      </c>
      <c r="CV338" s="5">
        <f t="shared" ca="1" si="706"/>
        <v>0.30521319822496684</v>
      </c>
      <c r="CW338" s="5" t="str">
        <f t="shared" si="706"/>
        <v/>
      </c>
      <c r="CX338" s="5" t="str">
        <f t="shared" si="706"/>
        <v/>
      </c>
      <c r="CY338" s="5" t="str">
        <f t="shared" si="685"/>
        <v/>
      </c>
      <c r="CZ338" s="5" t="str">
        <f t="shared" si="685"/>
        <v/>
      </c>
      <c r="DA338" s="5" t="str">
        <f t="shared" si="685"/>
        <v/>
      </c>
      <c r="DB338" s="5" t="str">
        <f t="shared" si="685"/>
        <v/>
      </c>
      <c r="DC338" s="5" t="str">
        <f t="shared" si="682"/>
        <v/>
      </c>
      <c r="DD338" s="5" t="str">
        <f t="shared" si="682"/>
        <v/>
      </c>
      <c r="DE338" s="5" t="str">
        <f t="shared" si="682"/>
        <v/>
      </c>
      <c r="DF338" s="5" t="str">
        <f t="shared" si="682"/>
        <v/>
      </c>
      <c r="DG338" s="133" t="str">
        <f t="shared" si="682"/>
        <v/>
      </c>
      <c r="DI338" s="144">
        <f t="shared" ca="1" si="704"/>
        <v>0</v>
      </c>
      <c r="DJ338" s="139">
        <f t="shared" ca="1" si="704"/>
        <v>0</v>
      </c>
      <c r="DK338" s="139">
        <f t="shared" ca="1" si="704"/>
        <v>0</v>
      </c>
      <c r="DL338" s="139">
        <f t="shared" ca="1" si="704"/>
        <v>0</v>
      </c>
      <c r="DM338" s="139">
        <f t="shared" ca="1" si="704"/>
        <v>0</v>
      </c>
      <c r="DN338" s="139">
        <f t="shared" ca="1" si="704"/>
        <v>0</v>
      </c>
      <c r="DO338" s="139">
        <f t="shared" ca="1" si="704"/>
        <v>0</v>
      </c>
      <c r="DP338" s="139">
        <f t="shared" ca="1" si="704"/>
        <v>0</v>
      </c>
      <c r="DQ338" s="139">
        <f t="shared" ca="1" si="704"/>
        <v>0</v>
      </c>
      <c r="DR338" s="139">
        <f t="shared" ca="1" si="704"/>
        <v>0</v>
      </c>
      <c r="DS338" s="139">
        <f t="shared" ca="1" si="722"/>
        <v>0</v>
      </c>
      <c r="DT338" s="139">
        <f t="shared" ca="1" si="722"/>
        <v>0</v>
      </c>
      <c r="DU338" s="139">
        <f t="shared" ca="1" si="722"/>
        <v>0</v>
      </c>
      <c r="DV338" s="139">
        <f t="shared" ca="1" si="722"/>
        <v>0</v>
      </c>
      <c r="DW338" s="139">
        <f t="shared" ca="1" si="722"/>
        <v>0</v>
      </c>
      <c r="DX338" s="139">
        <f t="shared" ca="1" si="722"/>
        <v>0</v>
      </c>
      <c r="DY338" s="139">
        <f t="shared" ca="1" si="722"/>
        <v>0</v>
      </c>
      <c r="DZ338" s="139">
        <f t="shared" ca="1" si="722"/>
        <v>0</v>
      </c>
      <c r="EA338" s="139">
        <f t="shared" ca="1" si="722"/>
        <v>0</v>
      </c>
      <c r="EB338" s="139">
        <f t="shared" ca="1" si="722"/>
        <v>0</v>
      </c>
      <c r="EC338" s="145">
        <f t="shared" ca="1" si="722"/>
        <v>0</v>
      </c>
      <c r="EE338" s="114">
        <f t="shared" ca="1" si="723"/>
        <v>0</v>
      </c>
      <c r="EF338" s="110">
        <f t="shared" ca="1" si="723"/>
        <v>4.1846748752832177</v>
      </c>
      <c r="EG338" s="110">
        <f t="shared" ca="1" si="723"/>
        <v>7.3791618494332116</v>
      </c>
      <c r="EH338" s="110">
        <f t="shared" ca="1" si="723"/>
        <v>9.7252931640758913</v>
      </c>
      <c r="EI338" s="110">
        <f t="shared" ca="1" si="723"/>
        <v>11.346842638913991</v>
      </c>
      <c r="EJ338" s="110">
        <f t="shared" ca="1" si="723"/>
        <v>12.351681210807616</v>
      </c>
      <c r="EK338" s="110">
        <f t="shared" ca="1" si="723"/>
        <v>12.833685469279551</v>
      </c>
      <c r="EL338" s="110">
        <f t="shared" ca="1" si="723"/>
        <v>12.87442670639809</v>
      </c>
      <c r="EM338" s="110">
        <f t="shared" ca="1" si="723"/>
        <v>12.544664995860014</v>
      </c>
      <c r="EN338" s="110">
        <f t="shared" ca="1" si="723"/>
        <v>11.905670135587236</v>
      </c>
      <c r="EO338" s="110">
        <f t="shared" ca="1" si="719"/>
        <v>11.010388896031905</v>
      </c>
      <c r="EP338" s="110">
        <f t="shared" ca="1" si="719"/>
        <v>9.904475882021277</v>
      </c>
      <c r="EQ338" s="110">
        <f t="shared" ca="1" si="719"/>
        <v>8.627203411951335</v>
      </c>
      <c r="ER338" s="110">
        <f t="shared" ca="1" si="719"/>
        <v>7.2122641199283422</v>
      </c>
      <c r="ES338" s="110">
        <f t="shared" ca="1" si="719"/>
        <v>5.6884784721152784</v>
      </c>
      <c r="ET338" s="110">
        <f t="shared" ca="1" si="719"/>
        <v>4.0804180384354822</v>
      </c>
      <c r="EU338" s="110">
        <f t="shared" ca="1" si="719"/>
        <v>2.4089541573609878</v>
      </c>
      <c r="EV338" s="110">
        <f t="shared" ca="1" si="719"/>
        <v>0.69174055906511001</v>
      </c>
      <c r="EW338" s="110">
        <f t="shared" ca="1" si="719"/>
        <v>-1.0563624432919028</v>
      </c>
      <c r="EX338" s="110">
        <f t="shared" ca="1" si="719"/>
        <v>-2.8229154355038446</v>
      </c>
      <c r="EY338" s="115">
        <f t="shared" ca="1" si="719"/>
        <v>-4.5975730568134026</v>
      </c>
      <c r="FA338" s="114">
        <f t="shared" ca="1" si="714"/>
        <v>0</v>
      </c>
      <c r="FB338" s="110">
        <f t="shared" ca="1" si="714"/>
        <v>0</v>
      </c>
      <c r="FC338" s="110">
        <f t="shared" ca="1" si="714"/>
        <v>0</v>
      </c>
      <c r="FD338" s="110">
        <f t="shared" ca="1" si="714"/>
        <v>0</v>
      </c>
      <c r="FE338" s="110">
        <f t="shared" ca="1" si="714"/>
        <v>0</v>
      </c>
      <c r="FF338" s="110">
        <f t="shared" ca="1" si="714"/>
        <v>0</v>
      </c>
      <c r="FG338" s="110">
        <f t="shared" ca="1" si="714"/>
        <v>0</v>
      </c>
      <c r="FH338" s="110">
        <f t="shared" ca="1" si="714"/>
        <v>1</v>
      </c>
      <c r="FI338" s="110">
        <f t="shared" ca="1" si="714"/>
        <v>1</v>
      </c>
      <c r="FJ338" s="110">
        <f t="shared" ca="1" si="714"/>
        <v>1</v>
      </c>
      <c r="FK338" s="110">
        <f t="shared" ca="1" si="715"/>
        <v>1</v>
      </c>
      <c r="FL338" s="110">
        <f t="shared" ca="1" si="715"/>
        <v>1</v>
      </c>
      <c r="FM338" s="110">
        <f t="shared" ca="1" si="715"/>
        <v>1</v>
      </c>
      <c r="FN338" s="110">
        <f t="shared" ca="1" si="715"/>
        <v>1</v>
      </c>
      <c r="FO338" s="110">
        <f t="shared" ca="1" si="715"/>
        <v>1</v>
      </c>
      <c r="FP338" s="110">
        <f t="shared" ca="1" si="715"/>
        <v>0</v>
      </c>
      <c r="FQ338" s="110">
        <f t="shared" ca="1" si="715"/>
        <v>0</v>
      </c>
      <c r="FR338" s="110">
        <f t="shared" ca="1" si="715"/>
        <v>0</v>
      </c>
      <c r="FS338" s="110">
        <f t="shared" ca="1" si="715"/>
        <v>0</v>
      </c>
      <c r="FT338" s="110">
        <f t="shared" ca="1" si="715"/>
        <v>0</v>
      </c>
      <c r="FU338" s="110">
        <f t="shared" ca="1" si="716"/>
        <v>0</v>
      </c>
      <c r="FV338" s="110">
        <f t="shared" ca="1" si="716"/>
        <v>0</v>
      </c>
      <c r="FW338" s="110">
        <f t="shared" ca="1" si="716"/>
        <v>0</v>
      </c>
      <c r="FX338" s="110">
        <f t="shared" ca="1" si="716"/>
        <v>0</v>
      </c>
      <c r="FY338" s="110">
        <f t="shared" ca="1" si="716"/>
        <v>0</v>
      </c>
      <c r="FZ338" s="110">
        <f t="shared" ca="1" si="716"/>
        <v>0</v>
      </c>
      <c r="GA338" s="110">
        <f t="shared" ca="1" si="716"/>
        <v>0</v>
      </c>
      <c r="GB338" s="110">
        <f t="shared" ca="1" si="716"/>
        <v>0</v>
      </c>
      <c r="GC338" s="110">
        <f t="shared" ca="1" si="716"/>
        <v>0</v>
      </c>
      <c r="GD338" s="110">
        <f t="shared" ca="1" si="716"/>
        <v>0</v>
      </c>
      <c r="GE338" s="115">
        <f t="shared" ca="1" si="716"/>
        <v>0</v>
      </c>
      <c r="GG338" s="114">
        <v>1</v>
      </c>
      <c r="GH338" s="110">
        <f t="shared" ref="GH338:HK338" ca="1" si="725">IF(AND($A338&gt;0,$B338&gt;0),IF(OR((GH$61*EXP($D338-$B338*GH$61)-GH$61)&gt;$AE$2*$H338,GG338=0),0,1),"")</f>
        <v>1</v>
      </c>
      <c r="GI338" s="110">
        <f t="shared" ca="1" si="725"/>
        <v>1</v>
      </c>
      <c r="GJ338" s="110">
        <f t="shared" ca="1" si="725"/>
        <v>1</v>
      </c>
      <c r="GK338" s="110">
        <f t="shared" ca="1" si="725"/>
        <v>1</v>
      </c>
      <c r="GL338" s="110">
        <f t="shared" ca="1" si="725"/>
        <v>1</v>
      </c>
      <c r="GM338" s="110">
        <f t="shared" ca="1" si="725"/>
        <v>1</v>
      </c>
      <c r="GN338" s="110">
        <f t="shared" ca="1" si="725"/>
        <v>0</v>
      </c>
      <c r="GO338" s="110">
        <f t="shared" ca="1" si="725"/>
        <v>0</v>
      </c>
      <c r="GP338" s="110">
        <f t="shared" ca="1" si="725"/>
        <v>0</v>
      </c>
      <c r="GQ338" s="110">
        <f t="shared" ca="1" si="725"/>
        <v>0</v>
      </c>
      <c r="GR338" s="110">
        <f t="shared" ca="1" si="725"/>
        <v>0</v>
      </c>
      <c r="GS338" s="110">
        <f t="shared" ca="1" si="725"/>
        <v>0</v>
      </c>
      <c r="GT338" s="110">
        <f t="shared" ca="1" si="725"/>
        <v>0</v>
      </c>
      <c r="GU338" s="110">
        <f t="shared" ca="1" si="725"/>
        <v>0</v>
      </c>
      <c r="GV338" s="110">
        <f t="shared" ca="1" si="725"/>
        <v>0</v>
      </c>
      <c r="GW338" s="110">
        <f t="shared" ca="1" si="725"/>
        <v>0</v>
      </c>
      <c r="GX338" s="110">
        <f t="shared" ca="1" si="725"/>
        <v>0</v>
      </c>
      <c r="GY338" s="110">
        <f t="shared" ca="1" si="725"/>
        <v>0</v>
      </c>
      <c r="GZ338" s="110">
        <f t="shared" ca="1" si="725"/>
        <v>0</v>
      </c>
      <c r="HA338" s="110">
        <f t="shared" ca="1" si="725"/>
        <v>0</v>
      </c>
      <c r="HB338" s="110">
        <f t="shared" ca="1" si="725"/>
        <v>0</v>
      </c>
      <c r="HC338" s="110">
        <f t="shared" ca="1" si="725"/>
        <v>0</v>
      </c>
      <c r="HD338" s="110">
        <f t="shared" ca="1" si="725"/>
        <v>0</v>
      </c>
      <c r="HE338" s="110">
        <f t="shared" ca="1" si="725"/>
        <v>0</v>
      </c>
      <c r="HF338" s="110">
        <f t="shared" ca="1" si="725"/>
        <v>0</v>
      </c>
      <c r="HG338" s="110">
        <f t="shared" ca="1" si="725"/>
        <v>0</v>
      </c>
      <c r="HH338" s="110">
        <f t="shared" ca="1" si="725"/>
        <v>0</v>
      </c>
      <c r="HI338" s="110">
        <f t="shared" ca="1" si="725"/>
        <v>0</v>
      </c>
      <c r="HJ338" s="110">
        <f t="shared" ca="1" si="725"/>
        <v>0</v>
      </c>
      <c r="HK338" s="115">
        <f t="shared" ca="1" si="725"/>
        <v>0</v>
      </c>
    </row>
    <row r="339" spans="1:219" x14ac:dyDescent="0.25">
      <c r="A339" s="176">
        <f t="shared" ca="1" si="674"/>
        <v>1.3391294254127737</v>
      </c>
      <c r="B339" s="164">
        <f t="shared" ca="1" si="675"/>
        <v>8.2126603979812196E-2</v>
      </c>
      <c r="C339" s="106">
        <f t="shared" ca="1" si="676"/>
        <v>0.6159073618693206</v>
      </c>
      <c r="D339" s="108">
        <f t="shared" ca="1" si="677"/>
        <v>1.5288003646151869</v>
      </c>
      <c r="E339" s="109">
        <f t="shared" ca="1" si="678"/>
        <v>18.615165981914778</v>
      </c>
      <c r="F339" s="109">
        <f t="shared" ca="1" si="679"/>
        <v>7.3154619131207408</v>
      </c>
      <c r="G339" s="109">
        <f t="shared" ca="1" si="680"/>
        <v>18.504177171358208</v>
      </c>
      <c r="H339" s="109">
        <f t="shared" ca="1" si="681"/>
        <v>11.188715258237467</v>
      </c>
      <c r="I339" s="177"/>
      <c r="J339" s="30" t="s">
        <v>327</v>
      </c>
      <c r="K339" s="89">
        <f t="shared" ca="1" si="709"/>
        <v>5.4419538639000731E-2</v>
      </c>
      <c r="L339" s="89">
        <f t="shared" ca="1" si="709"/>
        <v>-1.0649490381436091</v>
      </c>
      <c r="M339" s="89">
        <f t="shared" ca="1" si="709"/>
        <v>-0.81775242806075465</v>
      </c>
      <c r="N339" s="89">
        <f t="shared" ca="1" si="709"/>
        <v>6.3830203882474623E-2</v>
      </c>
      <c r="O339" s="89">
        <f t="shared" ca="1" si="709"/>
        <v>0.89371861765175975</v>
      </c>
      <c r="P339" s="89">
        <f t="shared" ca="1" si="709"/>
        <v>-1.3483164959119551</v>
      </c>
      <c r="Q339" s="89">
        <f t="shared" ca="1" si="709"/>
        <v>0.3096998313943522</v>
      </c>
      <c r="R339" s="89">
        <f t="shared" ca="1" si="709"/>
        <v>3.6539036893229848E-2</v>
      </c>
      <c r="S339" s="89">
        <f t="shared" ca="1" si="709"/>
        <v>1.4105767449530626E-2</v>
      </c>
      <c r="T339" s="89">
        <f t="shared" ca="1" si="709"/>
        <v>0.53753403810350731</v>
      </c>
      <c r="U339" s="89">
        <f t="shared" ca="1" si="710"/>
        <v>5.4419538639000731E-2</v>
      </c>
      <c r="V339" s="89">
        <f t="shared" ca="1" si="710"/>
        <v>-1.3483164959119551</v>
      </c>
      <c r="W339" s="89">
        <f t="shared" ca="1" si="710"/>
        <v>-0.41558093709150801</v>
      </c>
      <c r="X339" s="89">
        <f t="shared" ca="1" si="710"/>
        <v>-0.30700255599325066</v>
      </c>
      <c r="Y339" s="89">
        <f t="shared" ca="1" si="710"/>
        <v>0.13695300672662025</v>
      </c>
      <c r="Z339" s="89">
        <f t="shared" ca="1" si="710"/>
        <v>0.13695300672662025</v>
      </c>
      <c r="AA339" s="89">
        <f t="shared" ca="1" si="710"/>
        <v>1.4105767449530626E-2</v>
      </c>
      <c r="AB339" s="89">
        <f t="shared" ca="1" si="710"/>
        <v>0.31960967874145596</v>
      </c>
      <c r="AC339" s="89">
        <f t="shared" ca="1" si="710"/>
        <v>1.8449135142460493E-2</v>
      </c>
      <c r="AD339" s="89">
        <f t="shared" ca="1" si="710"/>
        <v>-1.3483164959119551</v>
      </c>
      <c r="AE339" s="89">
        <f t="shared" ca="1" si="711"/>
        <v>-0.31999883307611282</v>
      </c>
      <c r="AF339" s="89">
        <f t="shared" ca="1" si="711"/>
        <v>0.94353006046483001</v>
      </c>
      <c r="AG339" s="89">
        <f t="shared" ca="1" si="711"/>
        <v>5.4419538639000731E-2</v>
      </c>
      <c r="AH339" s="89">
        <f t="shared" ca="1" si="711"/>
        <v>-0.21005970810345143</v>
      </c>
      <c r="AI339" s="89">
        <f t="shared" ca="1" si="711"/>
        <v>0.53753403810350731</v>
      </c>
      <c r="AJ339" s="89">
        <f t="shared" ca="1" si="711"/>
        <v>-1.0649490381436091</v>
      </c>
      <c r="AK339" s="89">
        <f t="shared" ca="1" si="711"/>
        <v>1.4105767449530626E-2</v>
      </c>
      <c r="AL339" s="89">
        <f t="shared" ca="1" si="711"/>
        <v>5.4419538639000731E-2</v>
      </c>
      <c r="AM339" s="89">
        <f t="shared" ca="1" si="711"/>
        <v>0.10667228108213433</v>
      </c>
      <c r="AN339" s="89">
        <f t="shared" ca="1" si="711"/>
        <v>-0.15653910921934289</v>
      </c>
      <c r="AO339" s="89">
        <f t="shared" ca="1" si="712"/>
        <v>0.74370258632857644</v>
      </c>
      <c r="AP339" s="89">
        <f t="shared" ca="1" si="712"/>
        <v>0.14357639329378769</v>
      </c>
      <c r="AQ339" s="89">
        <f t="shared" ca="1" si="712"/>
        <v>0.10667228108213433</v>
      </c>
      <c r="AR339" s="89">
        <f t="shared" ca="1" si="712"/>
        <v>3.6539036893229848E-2</v>
      </c>
      <c r="AS339" s="89">
        <f t="shared" ca="1" si="712"/>
        <v>-0.21005970810345143</v>
      </c>
      <c r="AT339" s="89">
        <f t="shared" ca="1" si="712"/>
        <v>-1.3483164959119551</v>
      </c>
      <c r="AU339" s="89">
        <f t="shared" ca="1" si="712"/>
        <v>0.10667228108213433</v>
      </c>
      <c r="AV339" s="89">
        <f t="shared" ca="1" si="712"/>
        <v>0.14357639329378769</v>
      </c>
      <c r="AW339" s="89">
        <f t="shared" ca="1" si="712"/>
        <v>0.74160465676181864</v>
      </c>
      <c r="AX339" s="89" t="str">
        <f t="shared" ca="1" si="712"/>
        <v/>
      </c>
      <c r="AY339" s="89" t="str">
        <f t="shared" ca="1" si="713"/>
        <v/>
      </c>
      <c r="AZ339" s="89" t="str">
        <f t="shared" ca="1" si="713"/>
        <v/>
      </c>
      <c r="BA339" s="89" t="str">
        <f t="shared" ca="1" si="713"/>
        <v/>
      </c>
      <c r="BB339" s="89" t="str">
        <f t="shared" ca="1" si="713"/>
        <v/>
      </c>
      <c r="BC339" s="89" t="str">
        <f t="shared" ca="1" si="713"/>
        <v/>
      </c>
      <c r="BD339" s="89" t="str">
        <f t="shared" ca="1" si="713"/>
        <v/>
      </c>
      <c r="BE339" s="89" t="str">
        <f t="shared" ca="1" si="713"/>
        <v/>
      </c>
      <c r="BF339" s="89" t="str">
        <f t="shared" ca="1" si="713"/>
        <v/>
      </c>
      <c r="BG339" s="89" t="str">
        <f t="shared" ca="1" si="713"/>
        <v/>
      </c>
      <c r="BH339" s="89" t="str">
        <f t="shared" ca="1" si="713"/>
        <v/>
      </c>
      <c r="BJ339" s="132">
        <f t="shared" ca="1" si="670"/>
        <v>1.067888189273253</v>
      </c>
      <c r="BK339" s="89">
        <f t="shared" ca="1" si="670"/>
        <v>-8.0873774816431765E-2</v>
      </c>
      <c r="BL339" s="89">
        <f t="shared" ca="1" si="670"/>
        <v>0.18640307712994586</v>
      </c>
      <c r="BM339" s="89">
        <f t="shared" ca="1" si="670"/>
        <v>0.7192496729831116</v>
      </c>
      <c r="BN339" s="89">
        <f t="shared" ca="1" si="670"/>
        <v>1.9686618874079211</v>
      </c>
      <c r="BO339" s="89">
        <f t="shared" ca="1" si="670"/>
        <v>-0.4950732428791299</v>
      </c>
      <c r="BP339" s="89">
        <f t="shared" ca="1" si="670"/>
        <v>1.3151442444776624</v>
      </c>
      <c r="BQ339" s="89">
        <f t="shared" ca="1" si="670"/>
        <v>0.90708037694821342</v>
      </c>
      <c r="BR339" s="89">
        <f t="shared" ca="1" si="670"/>
        <v>0.78200602776376571</v>
      </c>
      <c r="BS339" s="89">
        <f t="shared" ca="1" si="670"/>
        <v>1.1439514297015743</v>
      </c>
      <c r="BT339" s="89">
        <f t="shared" ca="1" si="670"/>
        <v>0.79474188556806835</v>
      </c>
      <c r="BU339" s="89">
        <f t="shared" ca="1" si="670"/>
        <v>-0.6246242044753394</v>
      </c>
      <c r="BV339" s="89">
        <f t="shared" ca="1" si="670"/>
        <v>-7.2179347530492155E-2</v>
      </c>
      <c r="BW339" s="89">
        <f t="shared" ca="1" si="670"/>
        <v>0.12608030163221229</v>
      </c>
      <c r="BX339" s="89">
        <f t="shared" ca="1" si="670"/>
        <v>1.0797439215179514</v>
      </c>
      <c r="BY339" s="89">
        <f t="shared" ca="1" si="670"/>
        <v>1.3500059008536984</v>
      </c>
      <c r="BZ339" s="89">
        <f t="shared" ca="1" si="721"/>
        <v>1.030482320036622</v>
      </c>
      <c r="CA339" s="89">
        <f t="shared" ca="1" si="721"/>
        <v>1.5029941137551095</v>
      </c>
      <c r="CB339" s="89">
        <f t="shared" ca="1" si="721"/>
        <v>0.30782662193640853</v>
      </c>
      <c r="CC339" s="89">
        <f t="shared" ca="1" si="721"/>
        <v>-0.42041875463583978</v>
      </c>
      <c r="CD339" s="89">
        <f t="shared" ca="1" si="721"/>
        <v>0.67935470429516975</v>
      </c>
      <c r="CE339" s="89">
        <f t="shared" ca="1" si="721"/>
        <v>1.5912475189876774</v>
      </c>
      <c r="CF339" s="89">
        <f t="shared" ca="1" si="718"/>
        <v>-0.21642207457317886</v>
      </c>
      <c r="CG339" s="89">
        <f t="shared" ca="1" si="718"/>
        <v>0.5122808018848175</v>
      </c>
      <c r="CH339" s="89">
        <f t="shared" ca="1" si="627"/>
        <v>1.4532264503721661</v>
      </c>
      <c r="CI339" s="89">
        <f t="shared" ca="1" si="627"/>
        <v>-1.7294969981867834</v>
      </c>
      <c r="CJ339" s="89">
        <f t="shared" ca="1" si="627"/>
        <v>-0.46143642485357761</v>
      </c>
      <c r="CK339" s="89">
        <f t="shared" ca="1" si="627"/>
        <v>-0.20350941806368028</v>
      </c>
      <c r="CL339" s="89">
        <f t="shared" ca="1" si="627"/>
        <v>0.45442000518347436</v>
      </c>
      <c r="CM339" s="89">
        <f t="shared" ca="1" si="627"/>
        <v>0.87473061688296427</v>
      </c>
      <c r="CN339" s="89">
        <f t="shared" ca="1" si="627"/>
        <v>1.726543956124414</v>
      </c>
      <c r="CO339" s="89">
        <f t="shared" ca="1" si="627"/>
        <v>1.029183809142264</v>
      </c>
      <c r="CP339" s="89">
        <f t="shared" ca="1" si="627"/>
        <v>1.0716182650763115</v>
      </c>
      <c r="CQ339" s="89">
        <f t="shared" ca="1" si="627"/>
        <v>0.781286110307293</v>
      </c>
      <c r="CR339" s="5">
        <f t="shared" ca="1" si="627"/>
        <v>0.938932891922031</v>
      </c>
      <c r="CS339" s="5">
        <f t="shared" ca="1" si="706"/>
        <v>-0.25238917692855023</v>
      </c>
      <c r="CT339" s="5">
        <f t="shared" ca="1" si="706"/>
        <v>1.2885398915636312</v>
      </c>
      <c r="CU339" s="5">
        <f t="shared" ca="1" si="706"/>
        <v>0.95603042704219598</v>
      </c>
      <c r="CV339" s="5">
        <f t="shared" ca="1" si="706"/>
        <v>0.94014557390465114</v>
      </c>
      <c r="CW339" s="5" t="str">
        <f t="shared" si="706"/>
        <v/>
      </c>
      <c r="CX339" s="5" t="str">
        <f t="shared" si="706"/>
        <v/>
      </c>
      <c r="CY339" s="5" t="str">
        <f t="shared" si="685"/>
        <v/>
      </c>
      <c r="CZ339" s="5" t="str">
        <f t="shared" si="685"/>
        <v/>
      </c>
      <c r="DA339" s="5" t="str">
        <f t="shared" si="685"/>
        <v/>
      </c>
      <c r="DB339" s="5" t="str">
        <f t="shared" si="685"/>
        <v/>
      </c>
      <c r="DC339" s="5" t="str">
        <f t="shared" si="682"/>
        <v/>
      </c>
      <c r="DD339" s="5" t="str">
        <f t="shared" si="682"/>
        <v/>
      </c>
      <c r="DE339" s="5" t="str">
        <f t="shared" si="682"/>
        <v/>
      </c>
      <c r="DF339" s="5" t="str">
        <f t="shared" si="682"/>
        <v/>
      </c>
      <c r="DG339" s="133" t="str">
        <f t="shared" si="682"/>
        <v/>
      </c>
      <c r="DI339" s="144">
        <f t="shared" ca="1" si="704"/>
        <v>0</v>
      </c>
      <c r="DJ339" s="139">
        <f t="shared" ca="1" si="704"/>
        <v>0</v>
      </c>
      <c r="DK339" s="139">
        <f t="shared" ca="1" si="704"/>
        <v>0</v>
      </c>
      <c r="DL339" s="139">
        <f t="shared" ca="1" si="704"/>
        <v>0</v>
      </c>
      <c r="DM339" s="139">
        <f t="shared" ca="1" si="704"/>
        <v>0</v>
      </c>
      <c r="DN339" s="139">
        <f t="shared" ca="1" si="704"/>
        <v>0</v>
      </c>
      <c r="DO339" s="139">
        <f t="shared" ca="1" si="704"/>
        <v>0</v>
      </c>
      <c r="DP339" s="139">
        <f t="shared" ca="1" si="704"/>
        <v>0</v>
      </c>
      <c r="DQ339" s="139">
        <f t="shared" ca="1" si="704"/>
        <v>0</v>
      </c>
      <c r="DR339" s="139">
        <f t="shared" ca="1" si="704"/>
        <v>0</v>
      </c>
      <c r="DS339" s="139">
        <f t="shared" ca="1" si="722"/>
        <v>0</v>
      </c>
      <c r="DT339" s="139">
        <f t="shared" ca="1" si="722"/>
        <v>0</v>
      </c>
      <c r="DU339" s="139">
        <f t="shared" ca="1" si="722"/>
        <v>0</v>
      </c>
      <c r="DV339" s="139">
        <f t="shared" ca="1" si="722"/>
        <v>0</v>
      </c>
      <c r="DW339" s="139">
        <f t="shared" ca="1" si="722"/>
        <v>0</v>
      </c>
      <c r="DX339" s="139">
        <f t="shared" ca="1" si="722"/>
        <v>0</v>
      </c>
      <c r="DY339" s="139">
        <f t="shared" ca="1" si="722"/>
        <v>0</v>
      </c>
      <c r="DZ339" s="139">
        <f t="shared" ca="1" si="722"/>
        <v>0</v>
      </c>
      <c r="EA339" s="139">
        <f t="shared" ca="1" si="722"/>
        <v>0</v>
      </c>
      <c r="EB339" s="139">
        <f t="shared" ca="1" si="722"/>
        <v>0</v>
      </c>
      <c r="EC339" s="145">
        <f t="shared" ca="1" si="722"/>
        <v>0</v>
      </c>
      <c r="EE339" s="114">
        <f t="shared" ca="1" si="723"/>
        <v>0</v>
      </c>
      <c r="EF339" s="110">
        <f t="shared" ca="1" si="723"/>
        <v>3.2489579329952161</v>
      </c>
      <c r="EG339" s="110">
        <f t="shared" ca="1" si="723"/>
        <v>5.827900488604687</v>
      </c>
      <c r="EH339" s="110">
        <f t="shared" ca="1" si="723"/>
        <v>7.8160683794359578</v>
      </c>
      <c r="EI339" s="110">
        <f t="shared" ca="1" si="723"/>
        <v>9.2843720409165691</v>
      </c>
      <c r="EJ339" s="110">
        <f t="shared" ca="1" si="723"/>
        <v>10.296212628744559</v>
      </c>
      <c r="EK339" s="110">
        <f t="shared" ca="1" si="723"/>
        <v>10.908225338810695</v>
      </c>
      <c r="EL339" s="110">
        <f t="shared" ca="1" si="723"/>
        <v>11.170952194794772</v>
      </c>
      <c r="EM339" s="110">
        <f t="shared" ca="1" si="723"/>
        <v>11.129450804796939</v>
      </c>
      <c r="EN339" s="110">
        <f t="shared" ca="1" si="723"/>
        <v>10.823845001632794</v>
      </c>
      <c r="EO339" s="110">
        <f t="shared" ca="1" si="719"/>
        <v>10.289822746794272</v>
      </c>
      <c r="EP339" s="110">
        <f t="shared" ca="1" si="719"/>
        <v>9.5590861909885909</v>
      </c>
      <c r="EQ339" s="110">
        <f t="shared" ca="1" si="719"/>
        <v>8.6597583404419254</v>
      </c>
      <c r="ER339" s="110">
        <f t="shared" ca="1" si="719"/>
        <v>7.6167503739829066</v>
      </c>
      <c r="ES339" s="110">
        <f t="shared" ca="1" si="719"/>
        <v>6.4520932878246811</v>
      </c>
      <c r="ET339" s="110">
        <f t="shared" ca="1" si="719"/>
        <v>5.1852372097673332</v>
      </c>
      <c r="EU339" s="110">
        <f t="shared" ca="1" si="719"/>
        <v>3.8333214193444682</v>
      </c>
      <c r="EV339" s="110">
        <f t="shared" ca="1" si="719"/>
        <v>2.4114178325930027</v>
      </c>
      <c r="EW339" s="110">
        <f t="shared" ca="1" si="719"/>
        <v>0.93275045721691541</v>
      </c>
      <c r="EX339" s="110">
        <f t="shared" ca="1" si="719"/>
        <v>-0.59110690626109985</v>
      </c>
      <c r="EY339" s="115">
        <f t="shared" ca="1" si="719"/>
        <v>-2.1500526512232945</v>
      </c>
      <c r="FA339" s="114">
        <f t="shared" ca="1" si="714"/>
        <v>0</v>
      </c>
      <c r="FB339" s="110">
        <f t="shared" ca="1" si="714"/>
        <v>0</v>
      </c>
      <c r="FC339" s="110">
        <f t="shared" ca="1" si="714"/>
        <v>0</v>
      </c>
      <c r="FD339" s="110">
        <f t="shared" ca="1" si="714"/>
        <v>0</v>
      </c>
      <c r="FE339" s="110">
        <f t="shared" ca="1" si="714"/>
        <v>0</v>
      </c>
      <c r="FF339" s="110">
        <f t="shared" ca="1" si="714"/>
        <v>0</v>
      </c>
      <c r="FG339" s="110">
        <f t="shared" ca="1" si="714"/>
        <v>0</v>
      </c>
      <c r="FH339" s="110">
        <f t="shared" ca="1" si="714"/>
        <v>0</v>
      </c>
      <c r="FI339" s="110">
        <f t="shared" ca="1" si="714"/>
        <v>1</v>
      </c>
      <c r="FJ339" s="110">
        <f t="shared" ca="1" si="714"/>
        <v>1</v>
      </c>
      <c r="FK339" s="110">
        <f t="shared" ca="1" si="715"/>
        <v>1</v>
      </c>
      <c r="FL339" s="110">
        <f t="shared" ca="1" si="715"/>
        <v>1</v>
      </c>
      <c r="FM339" s="110">
        <f t="shared" ca="1" si="715"/>
        <v>1</v>
      </c>
      <c r="FN339" s="110">
        <f t="shared" ca="1" si="715"/>
        <v>1</v>
      </c>
      <c r="FO339" s="110">
        <f t="shared" ca="1" si="715"/>
        <v>1</v>
      </c>
      <c r="FP339" s="110">
        <f t="shared" ca="1" si="715"/>
        <v>1</v>
      </c>
      <c r="FQ339" s="110">
        <f t="shared" ca="1" si="715"/>
        <v>0</v>
      </c>
      <c r="FR339" s="110">
        <f t="shared" ca="1" si="715"/>
        <v>0</v>
      </c>
      <c r="FS339" s="110">
        <f t="shared" ca="1" si="715"/>
        <v>0</v>
      </c>
      <c r="FT339" s="110">
        <f t="shared" ca="1" si="715"/>
        <v>0</v>
      </c>
      <c r="FU339" s="110">
        <f t="shared" ca="1" si="716"/>
        <v>0</v>
      </c>
      <c r="FV339" s="110">
        <f t="shared" ca="1" si="716"/>
        <v>0</v>
      </c>
      <c r="FW339" s="110">
        <f t="shared" ca="1" si="716"/>
        <v>0</v>
      </c>
      <c r="FX339" s="110">
        <f t="shared" ca="1" si="716"/>
        <v>0</v>
      </c>
      <c r="FY339" s="110">
        <f t="shared" ca="1" si="716"/>
        <v>0</v>
      </c>
      <c r="FZ339" s="110">
        <f t="shared" ca="1" si="716"/>
        <v>0</v>
      </c>
      <c r="GA339" s="110">
        <f t="shared" ca="1" si="716"/>
        <v>0</v>
      </c>
      <c r="GB339" s="110">
        <f t="shared" ca="1" si="716"/>
        <v>0</v>
      </c>
      <c r="GC339" s="110">
        <f t="shared" ca="1" si="716"/>
        <v>0</v>
      </c>
      <c r="GD339" s="110">
        <f t="shared" ca="1" si="716"/>
        <v>0</v>
      </c>
      <c r="GE339" s="115">
        <f t="shared" ca="1" si="716"/>
        <v>0</v>
      </c>
      <c r="GG339" s="114">
        <v>1</v>
      </c>
      <c r="GH339" s="110">
        <f t="shared" ref="GH339:HK339" ca="1" si="726">IF(AND($A339&gt;0,$B339&gt;0),IF(OR((GH$61*EXP($D339-$B339*GH$61)-GH$61)&gt;$AE$2*$H339,GG339=0),0,1),"")</f>
        <v>1</v>
      </c>
      <c r="GI339" s="110">
        <f t="shared" ca="1" si="726"/>
        <v>1</v>
      </c>
      <c r="GJ339" s="110">
        <f t="shared" ca="1" si="726"/>
        <v>1</v>
      </c>
      <c r="GK339" s="110">
        <f t="shared" ca="1" si="726"/>
        <v>1</v>
      </c>
      <c r="GL339" s="110">
        <f t="shared" ca="1" si="726"/>
        <v>1</v>
      </c>
      <c r="GM339" s="110">
        <f t="shared" ca="1" si="726"/>
        <v>1</v>
      </c>
      <c r="GN339" s="110">
        <f t="shared" ca="1" si="726"/>
        <v>1</v>
      </c>
      <c r="GO339" s="110">
        <f t="shared" ca="1" si="726"/>
        <v>0</v>
      </c>
      <c r="GP339" s="110">
        <f t="shared" ca="1" si="726"/>
        <v>0</v>
      </c>
      <c r="GQ339" s="110">
        <f t="shared" ca="1" si="726"/>
        <v>0</v>
      </c>
      <c r="GR339" s="110">
        <f t="shared" ca="1" si="726"/>
        <v>0</v>
      </c>
      <c r="GS339" s="110">
        <f t="shared" ca="1" si="726"/>
        <v>0</v>
      </c>
      <c r="GT339" s="110">
        <f t="shared" ca="1" si="726"/>
        <v>0</v>
      </c>
      <c r="GU339" s="110">
        <f t="shared" ca="1" si="726"/>
        <v>0</v>
      </c>
      <c r="GV339" s="110">
        <f t="shared" ca="1" si="726"/>
        <v>0</v>
      </c>
      <c r="GW339" s="110">
        <f t="shared" ca="1" si="726"/>
        <v>0</v>
      </c>
      <c r="GX339" s="110">
        <f t="shared" ca="1" si="726"/>
        <v>0</v>
      </c>
      <c r="GY339" s="110">
        <f t="shared" ca="1" si="726"/>
        <v>0</v>
      </c>
      <c r="GZ339" s="110">
        <f t="shared" ca="1" si="726"/>
        <v>0</v>
      </c>
      <c r="HA339" s="110">
        <f t="shared" ca="1" si="726"/>
        <v>0</v>
      </c>
      <c r="HB339" s="110">
        <f t="shared" ca="1" si="726"/>
        <v>0</v>
      </c>
      <c r="HC339" s="110">
        <f t="shared" ca="1" si="726"/>
        <v>0</v>
      </c>
      <c r="HD339" s="110">
        <f t="shared" ca="1" si="726"/>
        <v>0</v>
      </c>
      <c r="HE339" s="110">
        <f t="shared" ca="1" si="726"/>
        <v>0</v>
      </c>
      <c r="HF339" s="110">
        <f t="shared" ca="1" si="726"/>
        <v>0</v>
      </c>
      <c r="HG339" s="110">
        <f t="shared" ca="1" si="726"/>
        <v>0</v>
      </c>
      <c r="HH339" s="110">
        <f t="shared" ca="1" si="726"/>
        <v>0</v>
      </c>
      <c r="HI339" s="110">
        <f t="shared" ca="1" si="726"/>
        <v>0</v>
      </c>
      <c r="HJ339" s="110">
        <f t="shared" ca="1" si="726"/>
        <v>0</v>
      </c>
      <c r="HK339" s="115">
        <f t="shared" ca="1" si="726"/>
        <v>0</v>
      </c>
    </row>
    <row r="340" spans="1:219" x14ac:dyDescent="0.25">
      <c r="A340" s="176">
        <f t="shared" ca="1" si="674"/>
        <v>1.3799663705489968</v>
      </c>
      <c r="B340" s="164">
        <f t="shared" ca="1" si="675"/>
        <v>8.932167118870965E-2</v>
      </c>
      <c r="C340" s="106">
        <f t="shared" ca="1" si="676"/>
        <v>0.74975332837842534</v>
      </c>
      <c r="D340" s="108">
        <f t="shared" ca="1" si="677"/>
        <v>1.6610313972562603</v>
      </c>
      <c r="E340" s="109">
        <f t="shared" ca="1" si="678"/>
        <v>18.596062692859874</v>
      </c>
      <c r="F340" s="109">
        <f t="shared" ca="1" si="679"/>
        <v>7.1358262665569132</v>
      </c>
      <c r="G340" s="109">
        <f t="shared" ca="1" si="680"/>
        <v>19.861347747814598</v>
      </c>
      <c r="H340" s="109">
        <f t="shared" ca="1" si="681"/>
        <v>12.725521481257685</v>
      </c>
      <c r="I340" s="177"/>
      <c r="J340" s="30" t="s">
        <v>328</v>
      </c>
      <c r="K340" s="89">
        <f t="shared" ca="1" si="709"/>
        <v>0.53753403810350731</v>
      </c>
      <c r="L340" s="89">
        <f t="shared" ca="1" si="709"/>
        <v>5.4419538639000731E-2</v>
      </c>
      <c r="M340" s="89">
        <f t="shared" ca="1" si="709"/>
        <v>-0.44623785415300243</v>
      </c>
      <c r="N340" s="89">
        <f t="shared" ca="1" si="709"/>
        <v>-0.30649199665355353</v>
      </c>
      <c r="O340" s="89">
        <f t="shared" ca="1" si="709"/>
        <v>1.1628631778867338</v>
      </c>
      <c r="P340" s="89">
        <f t="shared" ca="1" si="709"/>
        <v>-1.4331148233707331</v>
      </c>
      <c r="Q340" s="89">
        <f t="shared" ca="1" si="709"/>
        <v>-2.3856124570488357E-2</v>
      </c>
      <c r="R340" s="89">
        <f t="shared" ca="1" si="709"/>
        <v>0.89371861765175975</v>
      </c>
      <c r="S340" s="89">
        <f t="shared" ca="1" si="709"/>
        <v>0.89371861765175975</v>
      </c>
      <c r="T340" s="89">
        <f t="shared" ca="1" si="709"/>
        <v>0.89371861765175975</v>
      </c>
      <c r="U340" s="89">
        <f t="shared" ca="1" si="710"/>
        <v>1.4105767449530626E-2</v>
      </c>
      <c r="V340" s="89">
        <f t="shared" ca="1" si="710"/>
        <v>-1.0097454203712564</v>
      </c>
      <c r="W340" s="89">
        <f t="shared" ca="1" si="710"/>
        <v>1.8449135142460493E-2</v>
      </c>
      <c r="X340" s="89">
        <f t="shared" ca="1" si="710"/>
        <v>5.4419538639000731E-2</v>
      </c>
      <c r="Y340" s="89">
        <f t="shared" ca="1" si="710"/>
        <v>0.41148501321826991</v>
      </c>
      <c r="Z340" s="89">
        <f t="shared" ca="1" si="710"/>
        <v>0.31960967874145596</v>
      </c>
      <c r="AA340" s="89">
        <f t="shared" ca="1" si="710"/>
        <v>0.2685645797022288</v>
      </c>
      <c r="AB340" s="89">
        <f t="shared" ca="1" si="710"/>
        <v>-1.0097454203712564</v>
      </c>
      <c r="AC340" s="89">
        <f t="shared" ca="1" si="710"/>
        <v>-0.41184718490169098</v>
      </c>
      <c r="AD340" s="89">
        <f t="shared" ca="1" si="710"/>
        <v>-1.0649490381436091</v>
      </c>
      <c r="AE340" s="89">
        <f t="shared" ca="1" si="711"/>
        <v>0.3096998313943522</v>
      </c>
      <c r="AF340" s="89">
        <f t="shared" ca="1" si="711"/>
        <v>0.89371861765175975</v>
      </c>
      <c r="AG340" s="89">
        <f t="shared" ca="1" si="711"/>
        <v>-2.3856124570488357E-2</v>
      </c>
      <c r="AH340" s="89">
        <f t="shared" ca="1" si="711"/>
        <v>0.89371861765175975</v>
      </c>
      <c r="AI340" s="89">
        <f t="shared" ca="1" si="711"/>
        <v>-0.81775242806075465</v>
      </c>
      <c r="AJ340" s="89">
        <f t="shared" ca="1" si="711"/>
        <v>-0.41558093709150801</v>
      </c>
      <c r="AK340" s="89">
        <f t="shared" ca="1" si="711"/>
        <v>1.1628631778867338</v>
      </c>
      <c r="AL340" s="89">
        <f t="shared" ca="1" si="711"/>
        <v>-1.3483164959119551</v>
      </c>
      <c r="AM340" s="89">
        <f t="shared" ca="1" si="711"/>
        <v>-1.0097454203712564</v>
      </c>
      <c r="AN340" s="89">
        <f t="shared" ca="1" si="711"/>
        <v>2.8755171397204293E-2</v>
      </c>
      <c r="AO340" s="89">
        <f t="shared" ca="1" si="712"/>
        <v>-0.21005970810345143</v>
      </c>
      <c r="AP340" s="89">
        <f t="shared" ca="1" si="712"/>
        <v>1.4105767449530626E-2</v>
      </c>
      <c r="AQ340" s="89">
        <f t="shared" ca="1" si="712"/>
        <v>1.8449135142460493E-2</v>
      </c>
      <c r="AR340" s="89">
        <f t="shared" ca="1" si="712"/>
        <v>-1.3483164959119551</v>
      </c>
      <c r="AS340" s="89">
        <f t="shared" ca="1" si="712"/>
        <v>0.31960967874145596</v>
      </c>
      <c r="AT340" s="89">
        <f t="shared" ca="1" si="712"/>
        <v>-0.81775242806075465</v>
      </c>
      <c r="AU340" s="89">
        <f t="shared" ca="1" si="712"/>
        <v>-0.41184718490169098</v>
      </c>
      <c r="AV340" s="89">
        <f t="shared" ca="1" si="712"/>
        <v>-0.22096981093654566</v>
      </c>
      <c r="AW340" s="89">
        <f t="shared" ca="1" si="712"/>
        <v>-1.3483164959119551</v>
      </c>
      <c r="AX340" s="89" t="str">
        <f t="shared" ca="1" si="712"/>
        <v/>
      </c>
      <c r="AY340" s="89" t="str">
        <f t="shared" ca="1" si="713"/>
        <v/>
      </c>
      <c r="AZ340" s="89" t="str">
        <f t="shared" ca="1" si="713"/>
        <v/>
      </c>
      <c r="BA340" s="89" t="str">
        <f t="shared" ca="1" si="713"/>
        <v/>
      </c>
      <c r="BB340" s="89" t="str">
        <f t="shared" ca="1" si="713"/>
        <v/>
      </c>
      <c r="BC340" s="89" t="str">
        <f t="shared" ca="1" si="713"/>
        <v/>
      </c>
      <c r="BD340" s="89" t="str">
        <f t="shared" ca="1" si="713"/>
        <v/>
      </c>
      <c r="BE340" s="89" t="str">
        <f t="shared" ca="1" si="713"/>
        <v/>
      </c>
      <c r="BF340" s="89" t="str">
        <f t="shared" ca="1" si="713"/>
        <v/>
      </c>
      <c r="BG340" s="89" t="str">
        <f t="shared" ca="1" si="713"/>
        <v/>
      </c>
      <c r="BH340" s="89" t="str">
        <f t="shared" ca="1" si="713"/>
        <v/>
      </c>
      <c r="BJ340" s="132">
        <f t="shared" ca="1" si="670"/>
        <v>1.5510026887377597</v>
      </c>
      <c r="BK340" s="89">
        <f t="shared" ca="1" si="670"/>
        <v>1.0384948019661779</v>
      </c>
      <c r="BL340" s="89">
        <f t="shared" ca="1" si="670"/>
        <v>0.55791765103769808</v>
      </c>
      <c r="BM340" s="89">
        <f t="shared" ca="1" si="670"/>
        <v>0.34892747244708344</v>
      </c>
      <c r="BN340" s="89">
        <f t="shared" ca="1" si="670"/>
        <v>2.2378064476428952</v>
      </c>
      <c r="BO340" s="89">
        <f t="shared" ca="1" si="670"/>
        <v>-0.57987157033790793</v>
      </c>
      <c r="BP340" s="89">
        <f t="shared" ca="1" si="670"/>
        <v>0.98158828851282187</v>
      </c>
      <c r="BQ340" s="89">
        <f t="shared" ca="1" si="670"/>
        <v>1.7642599577067433</v>
      </c>
      <c r="BR340" s="89">
        <f t="shared" ca="1" si="670"/>
        <v>1.6616188779659948</v>
      </c>
      <c r="BS340" s="89">
        <f t="shared" ref="BS340:BY376" ca="1" si="727">IF(BS$61&gt;0,T$63+T340,"")</f>
        <v>1.5001360092498266</v>
      </c>
      <c r="BT340" s="89">
        <f t="shared" ca="1" si="727"/>
        <v>0.75442811437859825</v>
      </c>
      <c r="BU340" s="89">
        <f t="shared" ca="1" si="727"/>
        <v>-0.28605312893464063</v>
      </c>
      <c r="BV340" s="89">
        <f t="shared" ca="1" si="727"/>
        <v>0.36185072470347635</v>
      </c>
      <c r="BW340" s="89">
        <f t="shared" ca="1" si="727"/>
        <v>0.48750239626446368</v>
      </c>
      <c r="BX340" s="89">
        <f t="shared" ca="1" si="727"/>
        <v>1.3542759280096011</v>
      </c>
      <c r="BY340" s="89">
        <f t="shared" ca="1" si="727"/>
        <v>1.5326625728685341</v>
      </c>
      <c r="BZ340" s="89">
        <f t="shared" ca="1" si="721"/>
        <v>1.2849411322893203</v>
      </c>
      <c r="CA340" s="89">
        <f t="shared" ca="1" si="721"/>
        <v>0.17363901464239717</v>
      </c>
      <c r="CB340" s="89">
        <f t="shared" ca="1" si="721"/>
        <v>-0.12246969810774294</v>
      </c>
      <c r="CC340" s="89">
        <f t="shared" ca="1" si="721"/>
        <v>-0.13705129686749373</v>
      </c>
      <c r="CD340" s="89">
        <f t="shared" ca="1" si="721"/>
        <v>1.3090533687656347</v>
      </c>
      <c r="CE340" s="89">
        <f t="shared" ca="1" si="721"/>
        <v>1.5414360761746071</v>
      </c>
      <c r="CF340" s="89">
        <f t="shared" ca="1" si="718"/>
        <v>-0.29469773778266795</v>
      </c>
      <c r="CG340" s="89">
        <f t="shared" ca="1" si="718"/>
        <v>1.6160591276400287</v>
      </c>
      <c r="CH340" s="89">
        <f t="shared" ca="1" si="627"/>
        <v>9.7939984207904174E-2</v>
      </c>
      <c r="CI340" s="89">
        <f t="shared" ca="1" si="627"/>
        <v>-1.0801288971346823</v>
      </c>
      <c r="CJ340" s="89">
        <f t="shared" ca="1" si="627"/>
        <v>0.68732098558362553</v>
      </c>
      <c r="CK340" s="89">
        <f t="shared" ca="1" si="627"/>
        <v>-1.6062454526146361</v>
      </c>
      <c r="CL340" s="89">
        <f t="shared" ca="1" si="627"/>
        <v>-0.66199769626991634</v>
      </c>
      <c r="CM340" s="89">
        <f t="shared" ca="1" si="627"/>
        <v>1.0600248974995115</v>
      </c>
      <c r="CN340" s="89">
        <f t="shared" ca="1" si="627"/>
        <v>0.77278166169238616</v>
      </c>
      <c r="CO340" s="89">
        <f t="shared" ca="1" si="627"/>
        <v>0.89971318329800687</v>
      </c>
      <c r="CP340" s="89">
        <f t="shared" ca="1" si="627"/>
        <v>0.98339511913663769</v>
      </c>
      <c r="CQ340" s="89">
        <f t="shared" ca="1" si="627"/>
        <v>-0.60356942249789192</v>
      </c>
      <c r="CR340" s="5">
        <f t="shared" ca="1" si="627"/>
        <v>1.4686022787669384</v>
      </c>
      <c r="CS340" s="5">
        <f t="shared" ca="1" si="706"/>
        <v>0.27817489092265024</v>
      </c>
      <c r="CT340" s="5">
        <f t="shared" ca="1" si="706"/>
        <v>0.77002042557980599</v>
      </c>
      <c r="CU340" s="5">
        <f t="shared" ca="1" si="706"/>
        <v>0.59148422281186264</v>
      </c>
      <c r="CV340" s="5">
        <f t="shared" ca="1" si="706"/>
        <v>-1.1497755787691226</v>
      </c>
      <c r="CW340" s="5" t="str">
        <f t="shared" si="706"/>
        <v/>
      </c>
      <c r="CX340" s="5" t="str">
        <f t="shared" si="706"/>
        <v/>
      </c>
      <c r="CY340" s="5" t="str">
        <f t="shared" si="685"/>
        <v/>
      </c>
      <c r="CZ340" s="5" t="str">
        <f t="shared" si="685"/>
        <v/>
      </c>
      <c r="DA340" s="5" t="str">
        <f t="shared" si="685"/>
        <v/>
      </c>
      <c r="DB340" s="5" t="str">
        <f t="shared" si="685"/>
        <v/>
      </c>
      <c r="DC340" s="5" t="str">
        <f t="shared" si="682"/>
        <v/>
      </c>
      <c r="DD340" s="5" t="str">
        <f t="shared" si="682"/>
        <v/>
      </c>
      <c r="DE340" s="5" t="str">
        <f t="shared" si="682"/>
        <v/>
      </c>
      <c r="DF340" s="5" t="str">
        <f t="shared" si="682"/>
        <v/>
      </c>
      <c r="DG340" s="133" t="str">
        <f t="shared" si="682"/>
        <v/>
      </c>
      <c r="DI340" s="144">
        <f t="shared" ca="1" si="704"/>
        <v>0</v>
      </c>
      <c r="DJ340" s="139">
        <f t="shared" ca="1" si="704"/>
        <v>0</v>
      </c>
      <c r="DK340" s="139">
        <f t="shared" ca="1" si="704"/>
        <v>0</v>
      </c>
      <c r="DL340" s="139">
        <f t="shared" ca="1" si="704"/>
        <v>0</v>
      </c>
      <c r="DM340" s="139">
        <f t="shared" ca="1" si="704"/>
        <v>0</v>
      </c>
      <c r="DN340" s="139">
        <f t="shared" ca="1" si="704"/>
        <v>0</v>
      </c>
      <c r="DO340" s="139">
        <f t="shared" ca="1" si="704"/>
        <v>0</v>
      </c>
      <c r="DP340" s="139">
        <f t="shared" ca="1" si="704"/>
        <v>0</v>
      </c>
      <c r="DQ340" s="139">
        <f t="shared" ca="1" si="704"/>
        <v>0</v>
      </c>
      <c r="DR340" s="139">
        <f t="shared" ca="1" si="704"/>
        <v>0</v>
      </c>
      <c r="DS340" s="139">
        <f t="shared" ca="1" si="722"/>
        <v>0</v>
      </c>
      <c r="DT340" s="139">
        <f t="shared" ca="1" si="722"/>
        <v>0</v>
      </c>
      <c r="DU340" s="139">
        <f t="shared" ca="1" si="722"/>
        <v>0</v>
      </c>
      <c r="DV340" s="139">
        <f t="shared" ca="1" si="722"/>
        <v>0</v>
      </c>
      <c r="DW340" s="139">
        <f t="shared" ca="1" si="722"/>
        <v>0</v>
      </c>
      <c r="DX340" s="139">
        <f t="shared" ca="1" si="722"/>
        <v>0</v>
      </c>
      <c r="DY340" s="139">
        <f t="shared" ca="1" si="722"/>
        <v>0</v>
      </c>
      <c r="DZ340" s="139">
        <f t="shared" ca="1" si="722"/>
        <v>0</v>
      </c>
      <c r="EA340" s="139">
        <f t="shared" ca="1" si="722"/>
        <v>0</v>
      </c>
      <c r="EB340" s="139">
        <f t="shared" ca="1" si="722"/>
        <v>0</v>
      </c>
      <c r="EC340" s="145">
        <f t="shared" ca="1" si="722"/>
        <v>0</v>
      </c>
      <c r="EE340" s="114">
        <f t="shared" ca="1" si="723"/>
        <v>0</v>
      </c>
      <c r="EF340" s="110">
        <f t="shared" ca="1" si="723"/>
        <v>3.8148732748037366</v>
      </c>
      <c r="EG340" s="110">
        <f t="shared" ca="1" si="723"/>
        <v>6.8068976246404151</v>
      </c>
      <c r="EH340" s="110">
        <f t="shared" ca="1" si="723"/>
        <v>9.0815400547678813</v>
      </c>
      <c r="EI340" s="110">
        <f t="shared" ca="1" si="723"/>
        <v>10.732251551614706</v>
      </c>
      <c r="EJ340" s="110">
        <f t="shared" ca="1" si="723"/>
        <v>11.841750523642972</v>
      </c>
      <c r="EK340" s="110">
        <f t="shared" ca="1" si="723"/>
        <v>12.483174640250994</v>
      </c>
      <c r="EL340" s="110">
        <f t="shared" ca="1" si="723"/>
        <v>12.721114188128681</v>
      </c>
      <c r="EM340" s="110">
        <f t="shared" ca="1" si="723"/>
        <v>12.612538783294198</v>
      </c>
      <c r="EN340" s="110">
        <f t="shared" ca="1" si="723"/>
        <v>12.207628119015961</v>
      </c>
      <c r="EO340" s="110">
        <f t="shared" ca="1" si="719"/>
        <v>11.550516383266618</v>
      </c>
      <c r="EP340" s="110">
        <f t="shared" ca="1" si="719"/>
        <v>10.679959033670684</v>
      </c>
      <c r="EQ340" s="110">
        <f t="shared" ca="1" si="719"/>
        <v>9.629929763497671</v>
      </c>
      <c r="ER340" s="110">
        <f t="shared" ca="1" si="719"/>
        <v>8.4301547204243299</v>
      </c>
      <c r="ES340" s="110">
        <f t="shared" ca="1" si="719"/>
        <v>7.1065903426682446</v>
      </c>
      <c r="ET340" s="110">
        <f t="shared" ca="1" si="719"/>
        <v>5.6818505475485956</v>
      </c>
      <c r="EU340" s="110">
        <f t="shared" ca="1" si="719"/>
        <v>4.1755884391008706</v>
      </c>
      <c r="EV340" s="110">
        <f t="shared" ca="1" si="719"/>
        <v>2.6048371882111461</v>
      </c>
      <c r="EW340" s="110">
        <f t="shared" ca="1" si="719"/>
        <v>0.98431427554898221</v>
      </c>
      <c r="EX340" s="110">
        <f t="shared" ca="1" si="719"/>
        <v>-0.67330713042888846</v>
      </c>
      <c r="EY340" s="115">
        <f t="shared" ca="1" si="719"/>
        <v>-2.3571562652974123</v>
      </c>
      <c r="FA340" s="114">
        <f t="shared" ca="1" si="714"/>
        <v>0</v>
      </c>
      <c r="FB340" s="110">
        <f t="shared" ca="1" si="714"/>
        <v>0</v>
      </c>
      <c r="FC340" s="110">
        <f t="shared" ca="1" si="714"/>
        <v>0</v>
      </c>
      <c r="FD340" s="110">
        <f t="shared" ca="1" si="714"/>
        <v>0</v>
      </c>
      <c r="FE340" s="110">
        <f t="shared" ca="1" si="714"/>
        <v>0</v>
      </c>
      <c r="FF340" s="110">
        <f t="shared" ca="1" si="714"/>
        <v>0</v>
      </c>
      <c r="FG340" s="110">
        <f t="shared" ca="1" si="714"/>
        <v>0</v>
      </c>
      <c r="FH340" s="110">
        <f t="shared" ca="1" si="714"/>
        <v>1</v>
      </c>
      <c r="FI340" s="110">
        <f t="shared" ca="1" si="714"/>
        <v>1</v>
      </c>
      <c r="FJ340" s="110">
        <f t="shared" ca="1" si="714"/>
        <v>1</v>
      </c>
      <c r="FK340" s="110">
        <f t="shared" ca="1" si="715"/>
        <v>1</v>
      </c>
      <c r="FL340" s="110">
        <f t="shared" ca="1" si="715"/>
        <v>1</v>
      </c>
      <c r="FM340" s="110">
        <f t="shared" ca="1" si="715"/>
        <v>1</v>
      </c>
      <c r="FN340" s="110">
        <f t="shared" ca="1" si="715"/>
        <v>1</v>
      </c>
      <c r="FO340" s="110">
        <f t="shared" ca="1" si="715"/>
        <v>1</v>
      </c>
      <c r="FP340" s="110">
        <f t="shared" ca="1" si="715"/>
        <v>1</v>
      </c>
      <c r="FQ340" s="110">
        <f t="shared" ca="1" si="715"/>
        <v>0</v>
      </c>
      <c r="FR340" s="110">
        <f t="shared" ca="1" si="715"/>
        <v>0</v>
      </c>
      <c r="FS340" s="110">
        <f t="shared" ca="1" si="715"/>
        <v>0</v>
      </c>
      <c r="FT340" s="110">
        <f t="shared" ca="1" si="715"/>
        <v>0</v>
      </c>
      <c r="FU340" s="110">
        <f t="shared" ca="1" si="716"/>
        <v>0</v>
      </c>
      <c r="FV340" s="110">
        <f t="shared" ca="1" si="716"/>
        <v>0</v>
      </c>
      <c r="FW340" s="110">
        <f t="shared" ca="1" si="716"/>
        <v>0</v>
      </c>
      <c r="FX340" s="110">
        <f t="shared" ca="1" si="716"/>
        <v>0</v>
      </c>
      <c r="FY340" s="110">
        <f t="shared" ca="1" si="716"/>
        <v>0</v>
      </c>
      <c r="FZ340" s="110">
        <f t="shared" ca="1" si="716"/>
        <v>0</v>
      </c>
      <c r="GA340" s="110">
        <f t="shared" ca="1" si="716"/>
        <v>0</v>
      </c>
      <c r="GB340" s="110">
        <f t="shared" ca="1" si="716"/>
        <v>0</v>
      </c>
      <c r="GC340" s="110">
        <f t="shared" ca="1" si="716"/>
        <v>0</v>
      </c>
      <c r="GD340" s="110">
        <f t="shared" ca="1" si="716"/>
        <v>0</v>
      </c>
      <c r="GE340" s="115">
        <f t="shared" ca="1" si="716"/>
        <v>0</v>
      </c>
      <c r="GG340" s="114">
        <v>1</v>
      </c>
      <c r="GH340" s="110">
        <f t="shared" ref="GH340:HK340" ca="1" si="728">IF(AND($A340&gt;0,$B340&gt;0),IF(OR((GH$61*EXP($D340-$B340*GH$61)-GH$61)&gt;$AE$2*$H340,GG340=0),0,1),"")</f>
        <v>1</v>
      </c>
      <c r="GI340" s="110">
        <f t="shared" ca="1" si="728"/>
        <v>1</v>
      </c>
      <c r="GJ340" s="110">
        <f t="shared" ca="1" si="728"/>
        <v>1</v>
      </c>
      <c r="GK340" s="110">
        <f t="shared" ca="1" si="728"/>
        <v>1</v>
      </c>
      <c r="GL340" s="110">
        <f t="shared" ca="1" si="728"/>
        <v>1</v>
      </c>
      <c r="GM340" s="110">
        <f t="shared" ca="1" si="728"/>
        <v>1</v>
      </c>
      <c r="GN340" s="110">
        <f t="shared" ca="1" si="728"/>
        <v>0</v>
      </c>
      <c r="GO340" s="110">
        <f t="shared" ca="1" si="728"/>
        <v>0</v>
      </c>
      <c r="GP340" s="110">
        <f t="shared" ca="1" si="728"/>
        <v>0</v>
      </c>
      <c r="GQ340" s="110">
        <f t="shared" ca="1" si="728"/>
        <v>0</v>
      </c>
      <c r="GR340" s="110">
        <f t="shared" ca="1" si="728"/>
        <v>0</v>
      </c>
      <c r="GS340" s="110">
        <f t="shared" ca="1" si="728"/>
        <v>0</v>
      </c>
      <c r="GT340" s="110">
        <f t="shared" ca="1" si="728"/>
        <v>0</v>
      </c>
      <c r="GU340" s="110">
        <f t="shared" ca="1" si="728"/>
        <v>0</v>
      </c>
      <c r="GV340" s="110">
        <f t="shared" ca="1" si="728"/>
        <v>0</v>
      </c>
      <c r="GW340" s="110">
        <f t="shared" ca="1" si="728"/>
        <v>0</v>
      </c>
      <c r="GX340" s="110">
        <f t="shared" ca="1" si="728"/>
        <v>0</v>
      </c>
      <c r="GY340" s="110">
        <f t="shared" ca="1" si="728"/>
        <v>0</v>
      </c>
      <c r="GZ340" s="110">
        <f t="shared" ca="1" si="728"/>
        <v>0</v>
      </c>
      <c r="HA340" s="110">
        <f t="shared" ca="1" si="728"/>
        <v>0</v>
      </c>
      <c r="HB340" s="110">
        <f t="shared" ca="1" si="728"/>
        <v>0</v>
      </c>
      <c r="HC340" s="110">
        <f t="shared" ca="1" si="728"/>
        <v>0</v>
      </c>
      <c r="HD340" s="110">
        <f t="shared" ca="1" si="728"/>
        <v>0</v>
      </c>
      <c r="HE340" s="110">
        <f t="shared" ca="1" si="728"/>
        <v>0</v>
      </c>
      <c r="HF340" s="110">
        <f t="shared" ca="1" si="728"/>
        <v>0</v>
      </c>
      <c r="HG340" s="110">
        <f t="shared" ca="1" si="728"/>
        <v>0</v>
      </c>
      <c r="HH340" s="110">
        <f t="shared" ca="1" si="728"/>
        <v>0</v>
      </c>
      <c r="HI340" s="110">
        <f t="shared" ca="1" si="728"/>
        <v>0</v>
      </c>
      <c r="HJ340" s="110">
        <f t="shared" ca="1" si="728"/>
        <v>0</v>
      </c>
      <c r="HK340" s="115">
        <f t="shared" ca="1" si="728"/>
        <v>0</v>
      </c>
    </row>
    <row r="341" spans="1:219" x14ac:dyDescent="0.25">
      <c r="A341" s="176">
        <f t="shared" ca="1" si="674"/>
        <v>1.3044252949050241</v>
      </c>
      <c r="B341" s="164">
        <f t="shared" ca="1" si="675"/>
        <v>6.1631388830858128E-2</v>
      </c>
      <c r="C341" s="106">
        <f t="shared" ca="1" si="676"/>
        <v>0.62875092467760674</v>
      </c>
      <c r="D341" s="108">
        <f t="shared" ca="1" si="677"/>
        <v>1.502089157546497</v>
      </c>
      <c r="E341" s="109">
        <f t="shared" ca="1" si="678"/>
        <v>24.372145201349383</v>
      </c>
      <c r="F341" s="109">
        <f t="shared" ca="1" si="679"/>
        <v>9.6234331469579857</v>
      </c>
      <c r="G341" s="109">
        <f t="shared" ca="1" si="680"/>
        <v>23.883424538420751</v>
      </c>
      <c r="H341" s="109">
        <f t="shared" ca="1" si="681"/>
        <v>14.259991391462766</v>
      </c>
      <c r="I341" s="177"/>
      <c r="J341" s="30" t="s">
        <v>329</v>
      </c>
      <c r="K341" s="89">
        <f t="shared" ca="1" si="709"/>
        <v>-0.31999883307611282</v>
      </c>
      <c r="L341" s="89">
        <f t="shared" ca="1" si="709"/>
        <v>-1.3483164959119551</v>
      </c>
      <c r="M341" s="89">
        <f t="shared" ca="1" si="709"/>
        <v>0.94353006046483001</v>
      </c>
      <c r="N341" s="89">
        <f t="shared" ca="1" si="709"/>
        <v>0.74160465676181864</v>
      </c>
      <c r="O341" s="89">
        <f t="shared" ca="1" si="709"/>
        <v>-1.0649490381436091</v>
      </c>
      <c r="P341" s="89">
        <f t="shared" ca="1" si="709"/>
        <v>2.8755171397204293E-2</v>
      </c>
      <c r="Q341" s="89">
        <f t="shared" ca="1" si="709"/>
        <v>0.14357639329378769</v>
      </c>
      <c r="R341" s="89">
        <f t="shared" ca="1" si="709"/>
        <v>-0.31999883307611282</v>
      </c>
      <c r="S341" s="89">
        <f t="shared" ca="1" si="709"/>
        <v>0.94353006046483001</v>
      </c>
      <c r="T341" s="89">
        <f t="shared" ca="1" si="709"/>
        <v>-0.22096981093654566</v>
      </c>
      <c r="U341" s="89">
        <f t="shared" ca="1" si="710"/>
        <v>1.4105767449530626E-2</v>
      </c>
      <c r="V341" s="89">
        <f t="shared" ca="1" si="710"/>
        <v>-0.15653910921934289</v>
      </c>
      <c r="W341" s="89">
        <f t="shared" ca="1" si="710"/>
        <v>0.41148501321826991</v>
      </c>
      <c r="X341" s="89">
        <f t="shared" ca="1" si="710"/>
        <v>1.1628631778867338</v>
      </c>
      <c r="Y341" s="89">
        <f t="shared" ca="1" si="710"/>
        <v>-0.31999883307611282</v>
      </c>
      <c r="Z341" s="89">
        <f t="shared" ca="1" si="710"/>
        <v>0.94353006046483001</v>
      </c>
      <c r="AA341" s="89">
        <f t="shared" ca="1" si="710"/>
        <v>-1.0097454203712564</v>
      </c>
      <c r="AB341" s="89">
        <f t="shared" ca="1" si="710"/>
        <v>0.2685645797022288</v>
      </c>
      <c r="AC341" s="89">
        <f t="shared" ca="1" si="710"/>
        <v>0.31960967874145596</v>
      </c>
      <c r="AD341" s="89">
        <f t="shared" ca="1" si="710"/>
        <v>1.1628631778867338</v>
      </c>
      <c r="AE341" s="89">
        <f t="shared" ca="1" si="711"/>
        <v>0.41148501321826991</v>
      </c>
      <c r="AF341" s="89">
        <f t="shared" ca="1" si="711"/>
        <v>0.41148501321826991</v>
      </c>
      <c r="AG341" s="89">
        <f t="shared" ca="1" si="711"/>
        <v>6.3830203882474623E-2</v>
      </c>
      <c r="AH341" s="89">
        <f t="shared" ca="1" si="711"/>
        <v>0.89371861765175975</v>
      </c>
      <c r="AI341" s="89">
        <f t="shared" ca="1" si="711"/>
        <v>0.3096998313943522</v>
      </c>
      <c r="AJ341" s="89">
        <f t="shared" ca="1" si="711"/>
        <v>-9.3840171590928279E-2</v>
      </c>
      <c r="AK341" s="89">
        <f t="shared" ca="1" si="711"/>
        <v>0.41148501321826991</v>
      </c>
      <c r="AL341" s="89">
        <f t="shared" ca="1" si="711"/>
        <v>-0.30649199665355353</v>
      </c>
      <c r="AM341" s="89">
        <f t="shared" ca="1" si="711"/>
        <v>0.41148501321826991</v>
      </c>
      <c r="AN341" s="89">
        <f t="shared" ca="1" si="711"/>
        <v>-9.3840171590928279E-2</v>
      </c>
      <c r="AO341" s="89">
        <f t="shared" ca="1" si="712"/>
        <v>-0.81775242806075465</v>
      </c>
      <c r="AP341" s="89">
        <f t="shared" ca="1" si="712"/>
        <v>-0.31999883307611282</v>
      </c>
      <c r="AQ341" s="89">
        <f t="shared" ca="1" si="712"/>
        <v>-0.31999883307611282</v>
      </c>
      <c r="AR341" s="89">
        <f t="shared" ca="1" si="712"/>
        <v>-9.3840171590928279E-2</v>
      </c>
      <c r="AS341" s="89">
        <f t="shared" ca="1" si="712"/>
        <v>-2.3856124570488357E-2</v>
      </c>
      <c r="AT341" s="89">
        <f t="shared" ca="1" si="712"/>
        <v>0.2685645797022288</v>
      </c>
      <c r="AU341" s="89">
        <f t="shared" ca="1" si="712"/>
        <v>-1.3483164959119551</v>
      </c>
      <c r="AV341" s="89">
        <f t="shared" ca="1" si="712"/>
        <v>-9.3840171590928279E-2</v>
      </c>
      <c r="AW341" s="89">
        <f t="shared" ca="1" si="712"/>
        <v>5.4419538639000731E-2</v>
      </c>
      <c r="AX341" s="89" t="str">
        <f t="shared" ca="1" si="712"/>
        <v/>
      </c>
      <c r="AY341" s="89" t="str">
        <f t="shared" ca="1" si="713"/>
        <v/>
      </c>
      <c r="AZ341" s="89" t="str">
        <f t="shared" ca="1" si="713"/>
        <v/>
      </c>
      <c r="BA341" s="89" t="str">
        <f t="shared" ca="1" si="713"/>
        <v/>
      </c>
      <c r="BB341" s="89" t="str">
        <f t="shared" ca="1" si="713"/>
        <v/>
      </c>
      <c r="BC341" s="89" t="str">
        <f t="shared" ca="1" si="713"/>
        <v/>
      </c>
      <c r="BD341" s="89" t="str">
        <f t="shared" ca="1" si="713"/>
        <v/>
      </c>
      <c r="BE341" s="89" t="str">
        <f t="shared" ca="1" si="713"/>
        <v/>
      </c>
      <c r="BF341" s="89" t="str">
        <f t="shared" ca="1" si="713"/>
        <v/>
      </c>
      <c r="BG341" s="89" t="str">
        <f t="shared" ca="1" si="713"/>
        <v/>
      </c>
      <c r="BH341" s="89" t="str">
        <f t="shared" ca="1" si="713"/>
        <v/>
      </c>
      <c r="BJ341" s="132">
        <f t="shared" ref="BJ341:BR369" ca="1" si="729">IF(BJ$61&gt;0,K$63+K341,"")</f>
        <v>0.69346981755813952</v>
      </c>
      <c r="BK341" s="89">
        <f t="shared" ca="1" si="729"/>
        <v>-0.36424123258477781</v>
      </c>
      <c r="BL341" s="89">
        <f t="shared" ca="1" si="729"/>
        <v>1.9476855656555305</v>
      </c>
      <c r="BM341" s="89">
        <f t="shared" ca="1" si="729"/>
        <v>1.3970241258624556</v>
      </c>
      <c r="BN341" s="89">
        <f t="shared" ca="1" si="729"/>
        <v>9.9942316125523067E-3</v>
      </c>
      <c r="BO341" s="89">
        <f t="shared" ca="1" si="729"/>
        <v>0.88199842443002952</v>
      </c>
      <c r="BP341" s="89">
        <f t="shared" ca="1" si="729"/>
        <v>1.1490208063770979</v>
      </c>
      <c r="BQ341" s="89">
        <f t="shared" ca="1" si="729"/>
        <v>0.55054250697887075</v>
      </c>
      <c r="BR341" s="89">
        <f t="shared" ca="1" si="729"/>
        <v>1.7114303207790651</v>
      </c>
      <c r="BS341" s="89">
        <f t="shared" ca="1" si="727"/>
        <v>0.38544758066152118</v>
      </c>
      <c r="BT341" s="89">
        <f t="shared" ca="1" si="727"/>
        <v>0.75442811437859825</v>
      </c>
      <c r="BU341" s="89">
        <f t="shared" ca="1" si="727"/>
        <v>0.56715318221727284</v>
      </c>
      <c r="BV341" s="89">
        <f t="shared" ca="1" si="727"/>
        <v>0.75488660277928576</v>
      </c>
      <c r="BW341" s="89">
        <f t="shared" ca="1" si="727"/>
        <v>1.5959460355121968</v>
      </c>
      <c r="BX341" s="89">
        <f t="shared" ca="1" si="727"/>
        <v>0.62279208171521838</v>
      </c>
      <c r="BY341" s="89">
        <f t="shared" ca="1" si="727"/>
        <v>2.156582954591908</v>
      </c>
      <c r="BZ341" s="89">
        <f t="shared" ca="1" si="721"/>
        <v>6.6311322158350006E-3</v>
      </c>
      <c r="CA341" s="89">
        <f t="shared" ca="1" si="721"/>
        <v>1.4519490147158822</v>
      </c>
      <c r="CB341" s="89">
        <f t="shared" ca="1" si="721"/>
        <v>0.608987165535404</v>
      </c>
      <c r="CC341" s="89">
        <f t="shared" ca="1" si="721"/>
        <v>2.0907609191628493</v>
      </c>
      <c r="CD341" s="89">
        <f t="shared" ca="1" si="721"/>
        <v>1.4108385505895524</v>
      </c>
      <c r="CE341" s="89">
        <f t="shared" ca="1" si="721"/>
        <v>1.0592024717411173</v>
      </c>
      <c r="CF341" s="89">
        <f t="shared" ca="1" si="718"/>
        <v>-0.20701140932970497</v>
      </c>
      <c r="CG341" s="89">
        <f t="shared" ca="1" si="718"/>
        <v>1.6160591276400287</v>
      </c>
      <c r="CH341" s="89">
        <f t="shared" ca="1" si="627"/>
        <v>1.2253922436630109</v>
      </c>
      <c r="CI341" s="89">
        <f t="shared" ca="1" si="627"/>
        <v>-0.75838813163410257</v>
      </c>
      <c r="CJ341" s="89">
        <f t="shared" ca="1" si="627"/>
        <v>-6.4057179084838323E-2</v>
      </c>
      <c r="CK341" s="89">
        <f t="shared" ca="1" si="627"/>
        <v>-0.56442095335623454</v>
      </c>
      <c r="CL341" s="89">
        <f t="shared" ca="1" si="627"/>
        <v>0.75923273731960994</v>
      </c>
      <c r="CM341" s="89">
        <f t="shared" ca="1" si="627"/>
        <v>0.93742955451137888</v>
      </c>
      <c r="CN341" s="89">
        <f t="shared" ca="1" si="627"/>
        <v>0.16508894173508293</v>
      </c>
      <c r="CO341" s="89">
        <f t="shared" ca="1" si="627"/>
        <v>0.56560858277236337</v>
      </c>
      <c r="CP341" s="89">
        <f t="shared" ca="1" si="627"/>
        <v>0.64494715091806443</v>
      </c>
      <c r="CQ341" s="89">
        <f t="shared" ca="1" si="627"/>
        <v>0.65090690182313493</v>
      </c>
      <c r="CR341" s="5">
        <f t="shared" ca="1" si="627"/>
        <v>1.125136475454994</v>
      </c>
      <c r="CS341" s="5">
        <f t="shared" ca="1" si="706"/>
        <v>1.3644918986856336</v>
      </c>
      <c r="CT341" s="5">
        <f t="shared" ca="1" si="706"/>
        <v>-0.16644888543045822</v>
      </c>
      <c r="CU341" s="5">
        <f t="shared" ca="1" si="706"/>
        <v>0.71861386215748002</v>
      </c>
      <c r="CV341" s="5">
        <f t="shared" ca="1" si="706"/>
        <v>0.25296045578183324</v>
      </c>
      <c r="CW341" s="5" t="str">
        <f t="shared" si="706"/>
        <v/>
      </c>
      <c r="CX341" s="5" t="str">
        <f t="shared" si="706"/>
        <v/>
      </c>
      <c r="CY341" s="5" t="str">
        <f t="shared" si="685"/>
        <v/>
      </c>
      <c r="CZ341" s="5" t="str">
        <f t="shared" si="685"/>
        <v/>
      </c>
      <c r="DA341" s="5" t="str">
        <f t="shared" si="685"/>
        <v/>
      </c>
      <c r="DB341" s="5" t="str">
        <f t="shared" si="685"/>
        <v/>
      </c>
      <c r="DC341" s="5" t="str">
        <f t="shared" si="682"/>
        <v/>
      </c>
      <c r="DD341" s="5" t="str">
        <f t="shared" si="682"/>
        <v/>
      </c>
      <c r="DE341" s="5" t="str">
        <f t="shared" si="682"/>
        <v/>
      </c>
      <c r="DF341" s="5" t="str">
        <f t="shared" si="682"/>
        <v/>
      </c>
      <c r="DG341" s="133" t="str">
        <f t="shared" si="682"/>
        <v/>
      </c>
      <c r="DI341" s="144">
        <f t="shared" ca="1" si="704"/>
        <v>0</v>
      </c>
      <c r="DJ341" s="139">
        <f t="shared" ca="1" si="704"/>
        <v>0</v>
      </c>
      <c r="DK341" s="139">
        <f t="shared" ca="1" si="704"/>
        <v>0</v>
      </c>
      <c r="DL341" s="139">
        <f t="shared" ca="1" si="704"/>
        <v>0</v>
      </c>
      <c r="DM341" s="139">
        <f t="shared" ca="1" si="704"/>
        <v>0</v>
      </c>
      <c r="DN341" s="139">
        <f t="shared" ca="1" si="704"/>
        <v>0</v>
      </c>
      <c r="DO341" s="139">
        <f t="shared" ca="1" si="704"/>
        <v>0</v>
      </c>
      <c r="DP341" s="139">
        <f t="shared" ca="1" si="704"/>
        <v>0</v>
      </c>
      <c r="DQ341" s="139">
        <f t="shared" ca="1" si="704"/>
        <v>0</v>
      </c>
      <c r="DR341" s="139">
        <f t="shared" ca="1" si="704"/>
        <v>0</v>
      </c>
      <c r="DS341" s="139">
        <f t="shared" ca="1" si="722"/>
        <v>0</v>
      </c>
      <c r="DT341" s="139">
        <f t="shared" ca="1" si="722"/>
        <v>0</v>
      </c>
      <c r="DU341" s="139">
        <f t="shared" ca="1" si="722"/>
        <v>0</v>
      </c>
      <c r="DV341" s="139">
        <f t="shared" ca="1" si="722"/>
        <v>0</v>
      </c>
      <c r="DW341" s="139">
        <f t="shared" ca="1" si="722"/>
        <v>0</v>
      </c>
      <c r="DX341" s="139">
        <f t="shared" ca="1" si="722"/>
        <v>0</v>
      </c>
      <c r="DY341" s="139">
        <f t="shared" ca="1" si="722"/>
        <v>0</v>
      </c>
      <c r="DZ341" s="139">
        <f t="shared" ca="1" si="722"/>
        <v>0</v>
      </c>
      <c r="EA341" s="139">
        <f t="shared" ca="1" si="722"/>
        <v>0</v>
      </c>
      <c r="EB341" s="139">
        <f t="shared" ca="1" si="722"/>
        <v>0</v>
      </c>
      <c r="EC341" s="145">
        <f t="shared" ca="1" si="722"/>
        <v>0</v>
      </c>
      <c r="EE341" s="114">
        <f t="shared" ca="1" si="723"/>
        <v>0</v>
      </c>
      <c r="EF341" s="110">
        <f t="shared" ca="1" si="723"/>
        <v>3.2226283617953291</v>
      </c>
      <c r="EG341" s="110">
        <f t="shared" ca="1" si="723"/>
        <v>5.940478678802787</v>
      </c>
      <c r="EH341" s="110">
        <f t="shared" ca="1" si="723"/>
        <v>8.1988072794276654</v>
      </c>
      <c r="EI341" s="110">
        <f t="shared" ca="1" si="723"/>
        <v>10.039263828324716</v>
      </c>
      <c r="EJ341" s="110">
        <f t="shared" ca="1" si="723"/>
        <v>11.500160791959686</v>
      </c>
      <c r="EK341" s="110">
        <f t="shared" ca="1" si="723"/>
        <v>12.616723576829528</v>
      </c>
      <c r="EL341" s="110">
        <f t="shared" ca="1" si="723"/>
        <v>13.421322688082522</v>
      </c>
      <c r="EM341" s="110">
        <f t="shared" ca="1" si="723"/>
        <v>13.943689164216284</v>
      </c>
      <c r="EN341" s="110">
        <f t="shared" ca="1" si="723"/>
        <v>14.211114457659004</v>
      </c>
      <c r="EO341" s="110">
        <f t="shared" ca="1" si="719"/>
        <v>14.248635850945945</v>
      </c>
      <c r="EP341" s="110">
        <f t="shared" ca="1" si="719"/>
        <v>14.079208423505115</v>
      </c>
      <c r="EQ341" s="110">
        <f t="shared" ca="1" si="719"/>
        <v>13.723864514404678</v>
      </c>
      <c r="ER341" s="110">
        <f t="shared" ca="1" si="719"/>
        <v>13.20186156145413</v>
      </c>
      <c r="ES341" s="110">
        <f t="shared" ca="1" si="719"/>
        <v>12.530819136479391</v>
      </c>
      <c r="ET341" s="110">
        <f t="shared" ca="1" si="719"/>
        <v>11.726845940115197</v>
      </c>
      <c r="EU341" s="110">
        <f t="shared" ca="1" si="719"/>
        <v>10.804657466804311</v>
      </c>
      <c r="EV341" s="110">
        <f t="shared" ca="1" si="719"/>
        <v>9.7776850016061765</v>
      </c>
      <c r="EW341" s="110">
        <f t="shared" ca="1" si="719"/>
        <v>8.6581765646597759</v>
      </c>
      <c r="EX341" s="110">
        <f t="shared" ca="1" si="719"/>
        <v>7.457290376494047</v>
      </c>
      <c r="EY341" s="115">
        <f t="shared" ca="1" si="719"/>
        <v>6.1851813776260123</v>
      </c>
      <c r="FA341" s="114">
        <f t="shared" ca="1" si="714"/>
        <v>0</v>
      </c>
      <c r="FB341" s="110">
        <f t="shared" ca="1" si="714"/>
        <v>0</v>
      </c>
      <c r="FC341" s="110">
        <f t="shared" ca="1" si="714"/>
        <v>0</v>
      </c>
      <c r="FD341" s="110">
        <f t="shared" ca="1" si="714"/>
        <v>0</v>
      </c>
      <c r="FE341" s="110">
        <f t="shared" ca="1" si="714"/>
        <v>0</v>
      </c>
      <c r="FF341" s="110">
        <f t="shared" ca="1" si="714"/>
        <v>0</v>
      </c>
      <c r="FG341" s="110">
        <f t="shared" ca="1" si="714"/>
        <v>0</v>
      </c>
      <c r="FH341" s="110">
        <f t="shared" ca="1" si="714"/>
        <v>0</v>
      </c>
      <c r="FI341" s="110">
        <f t="shared" ca="1" si="714"/>
        <v>0</v>
      </c>
      <c r="FJ341" s="110">
        <f t="shared" ca="1" si="714"/>
        <v>0</v>
      </c>
      <c r="FK341" s="110">
        <f t="shared" ca="1" si="715"/>
        <v>1</v>
      </c>
      <c r="FL341" s="110">
        <f t="shared" ca="1" si="715"/>
        <v>1</v>
      </c>
      <c r="FM341" s="110">
        <f t="shared" ca="1" si="715"/>
        <v>1</v>
      </c>
      <c r="FN341" s="110">
        <f t="shared" ca="1" si="715"/>
        <v>1</v>
      </c>
      <c r="FO341" s="110">
        <f t="shared" ca="1" si="715"/>
        <v>1</v>
      </c>
      <c r="FP341" s="110">
        <f t="shared" ca="1" si="715"/>
        <v>1</v>
      </c>
      <c r="FQ341" s="110">
        <f t="shared" ca="1" si="715"/>
        <v>1</v>
      </c>
      <c r="FR341" s="110">
        <f t="shared" ca="1" si="715"/>
        <v>1</v>
      </c>
      <c r="FS341" s="110">
        <f t="shared" ca="1" si="715"/>
        <v>1</v>
      </c>
      <c r="FT341" s="110">
        <f t="shared" ca="1" si="715"/>
        <v>1</v>
      </c>
      <c r="FU341" s="110">
        <f t="shared" ca="1" si="716"/>
        <v>1</v>
      </c>
      <c r="FV341" s="110">
        <f t="shared" ca="1" si="716"/>
        <v>0</v>
      </c>
      <c r="FW341" s="110">
        <f t="shared" ca="1" si="716"/>
        <v>0</v>
      </c>
      <c r="FX341" s="110">
        <f t="shared" ca="1" si="716"/>
        <v>0</v>
      </c>
      <c r="FY341" s="110">
        <f t="shared" ca="1" si="716"/>
        <v>0</v>
      </c>
      <c r="FZ341" s="110">
        <f t="shared" ca="1" si="716"/>
        <v>0</v>
      </c>
      <c r="GA341" s="110">
        <f t="shared" ca="1" si="716"/>
        <v>0</v>
      </c>
      <c r="GB341" s="110">
        <f t="shared" ca="1" si="716"/>
        <v>0</v>
      </c>
      <c r="GC341" s="110">
        <f t="shared" ca="1" si="716"/>
        <v>0</v>
      </c>
      <c r="GD341" s="110">
        <f t="shared" ca="1" si="716"/>
        <v>0</v>
      </c>
      <c r="GE341" s="115">
        <f t="shared" ca="1" si="716"/>
        <v>0</v>
      </c>
      <c r="GG341" s="114">
        <v>1</v>
      </c>
      <c r="GH341" s="110">
        <f t="shared" ref="GH341:HK341" ca="1" si="730">IF(AND($A341&gt;0,$B341&gt;0),IF(OR((GH$61*EXP($D341-$B341*GH$61)-GH$61)&gt;$AE$2*$H341,GG341=0),0,1),"")</f>
        <v>1</v>
      </c>
      <c r="GI341" s="110">
        <f t="shared" ca="1" si="730"/>
        <v>1</v>
      </c>
      <c r="GJ341" s="110">
        <f t="shared" ca="1" si="730"/>
        <v>1</v>
      </c>
      <c r="GK341" s="110">
        <f t="shared" ca="1" si="730"/>
        <v>1</v>
      </c>
      <c r="GL341" s="110">
        <f t="shared" ca="1" si="730"/>
        <v>1</v>
      </c>
      <c r="GM341" s="110">
        <f t="shared" ca="1" si="730"/>
        <v>1</v>
      </c>
      <c r="GN341" s="110">
        <f t="shared" ca="1" si="730"/>
        <v>1</v>
      </c>
      <c r="GO341" s="110">
        <f t="shared" ca="1" si="730"/>
        <v>1</v>
      </c>
      <c r="GP341" s="110">
        <f t="shared" ca="1" si="730"/>
        <v>1</v>
      </c>
      <c r="GQ341" s="110">
        <f t="shared" ca="1" si="730"/>
        <v>0</v>
      </c>
      <c r="GR341" s="110">
        <f t="shared" ca="1" si="730"/>
        <v>0</v>
      </c>
      <c r="GS341" s="110">
        <f t="shared" ca="1" si="730"/>
        <v>0</v>
      </c>
      <c r="GT341" s="110">
        <f t="shared" ca="1" si="730"/>
        <v>0</v>
      </c>
      <c r="GU341" s="110">
        <f t="shared" ca="1" si="730"/>
        <v>0</v>
      </c>
      <c r="GV341" s="110">
        <f t="shared" ca="1" si="730"/>
        <v>0</v>
      </c>
      <c r="GW341" s="110">
        <f t="shared" ca="1" si="730"/>
        <v>0</v>
      </c>
      <c r="GX341" s="110">
        <f t="shared" ca="1" si="730"/>
        <v>0</v>
      </c>
      <c r="GY341" s="110">
        <f t="shared" ca="1" si="730"/>
        <v>0</v>
      </c>
      <c r="GZ341" s="110">
        <f t="shared" ca="1" si="730"/>
        <v>0</v>
      </c>
      <c r="HA341" s="110">
        <f t="shared" ca="1" si="730"/>
        <v>0</v>
      </c>
      <c r="HB341" s="110">
        <f t="shared" ca="1" si="730"/>
        <v>0</v>
      </c>
      <c r="HC341" s="110">
        <f t="shared" ca="1" si="730"/>
        <v>0</v>
      </c>
      <c r="HD341" s="110">
        <f t="shared" ca="1" si="730"/>
        <v>0</v>
      </c>
      <c r="HE341" s="110">
        <f t="shared" ca="1" si="730"/>
        <v>0</v>
      </c>
      <c r="HF341" s="110">
        <f t="shared" ca="1" si="730"/>
        <v>0</v>
      </c>
      <c r="HG341" s="110">
        <f t="shared" ca="1" si="730"/>
        <v>0</v>
      </c>
      <c r="HH341" s="110">
        <f t="shared" ca="1" si="730"/>
        <v>0</v>
      </c>
      <c r="HI341" s="110">
        <f t="shared" ca="1" si="730"/>
        <v>0</v>
      </c>
      <c r="HJ341" s="110">
        <f t="shared" ca="1" si="730"/>
        <v>0</v>
      </c>
      <c r="HK341" s="115">
        <f t="shared" ca="1" si="730"/>
        <v>0</v>
      </c>
    </row>
    <row r="342" spans="1:219" x14ac:dyDescent="0.25">
      <c r="A342" s="176">
        <f t="shared" ca="1" si="674"/>
        <v>1.3951756591726845</v>
      </c>
      <c r="B342" s="164">
        <f t="shared" ca="1" si="675"/>
        <v>6.7135631234607793E-2</v>
      </c>
      <c r="C342" s="106">
        <f t="shared" ca="1" si="676"/>
        <v>0.60549322740168554</v>
      </c>
      <c r="D342" s="108">
        <f t="shared" ca="1" si="677"/>
        <v>1.5784866833873392</v>
      </c>
      <c r="E342" s="109">
        <f t="shared" ca="1" si="678"/>
        <v>23.511906484818216</v>
      </c>
      <c r="F342" s="109">
        <f t="shared" ca="1" si="679"/>
        <v>9.1580270522957292</v>
      </c>
      <c r="G342" s="109">
        <f t="shared" ca="1" si="680"/>
        <v>24.00560931627421</v>
      </c>
      <c r="H342" s="109">
        <f t="shared" ca="1" si="681"/>
        <v>14.847582263978481</v>
      </c>
      <c r="I342" s="177"/>
      <c r="J342" s="30" t="s">
        <v>330</v>
      </c>
      <c r="K342" s="89">
        <f t="shared" ca="1" si="709"/>
        <v>0.94353006046483001</v>
      </c>
      <c r="L342" s="89">
        <f t="shared" ca="1" si="709"/>
        <v>3.6539036893229848E-2</v>
      </c>
      <c r="M342" s="89">
        <f t="shared" ca="1" si="709"/>
        <v>-1.3483164959119551</v>
      </c>
      <c r="N342" s="89">
        <f t="shared" ca="1" si="709"/>
        <v>-9.3840171590928279E-2</v>
      </c>
      <c r="O342" s="89">
        <f t="shared" ca="1" si="709"/>
        <v>0.2685645797022288</v>
      </c>
      <c r="P342" s="89">
        <f t="shared" ca="1" si="709"/>
        <v>-1.4331148233707331</v>
      </c>
      <c r="Q342" s="89">
        <f t="shared" ca="1" si="709"/>
        <v>-0.21005970810345143</v>
      </c>
      <c r="R342" s="89">
        <f t="shared" ca="1" si="709"/>
        <v>0.31960967874145596</v>
      </c>
      <c r="S342" s="89">
        <f t="shared" ca="1" si="709"/>
        <v>0.51560491500326755</v>
      </c>
      <c r="T342" s="89">
        <f t="shared" ca="1" si="709"/>
        <v>0.10667228108213433</v>
      </c>
      <c r="U342" s="89">
        <f t="shared" ca="1" si="710"/>
        <v>-0.81775242806075465</v>
      </c>
      <c r="V342" s="89">
        <f t="shared" ca="1" si="710"/>
        <v>9.8583260592283506E-2</v>
      </c>
      <c r="W342" s="89">
        <f t="shared" ca="1" si="710"/>
        <v>0.74160465676181864</v>
      </c>
      <c r="X342" s="89">
        <f t="shared" ca="1" si="710"/>
        <v>0.41148501321826991</v>
      </c>
      <c r="Y342" s="89">
        <f t="shared" ca="1" si="710"/>
        <v>-0.22096981093654566</v>
      </c>
      <c r="Z342" s="89">
        <f t="shared" ca="1" si="710"/>
        <v>-0.21005970810345143</v>
      </c>
      <c r="AA342" s="89">
        <f t="shared" ca="1" si="710"/>
        <v>1.1628631778867338</v>
      </c>
      <c r="AB342" s="89">
        <f t="shared" ca="1" si="710"/>
        <v>1.8449135142460493E-2</v>
      </c>
      <c r="AC342" s="89">
        <f t="shared" ca="1" si="710"/>
        <v>0.51560491500326755</v>
      </c>
      <c r="AD342" s="89">
        <f t="shared" ca="1" si="710"/>
        <v>0.74370258632857644</v>
      </c>
      <c r="AE342" s="89">
        <f t="shared" ca="1" si="711"/>
        <v>0.2685645797022288</v>
      </c>
      <c r="AF342" s="89">
        <f t="shared" ca="1" si="711"/>
        <v>-0.41184718490169098</v>
      </c>
      <c r="AG342" s="89">
        <f t="shared" ca="1" si="711"/>
        <v>1.4105767449530626E-2</v>
      </c>
      <c r="AH342" s="89">
        <f t="shared" ca="1" si="711"/>
        <v>1.1628631778867338</v>
      </c>
      <c r="AI342" s="89">
        <f t="shared" ca="1" si="711"/>
        <v>0.13695300672662025</v>
      </c>
      <c r="AJ342" s="89">
        <f t="shared" ca="1" si="711"/>
        <v>-0.41184718490169098</v>
      </c>
      <c r="AK342" s="89">
        <f t="shared" ca="1" si="711"/>
        <v>0.94353006046483001</v>
      </c>
      <c r="AL342" s="89">
        <f t="shared" ca="1" si="711"/>
        <v>-0.44623785415300243</v>
      </c>
      <c r="AM342" s="89">
        <f t="shared" ca="1" si="711"/>
        <v>0.31960967874145596</v>
      </c>
      <c r="AN342" s="89">
        <f t="shared" ca="1" si="711"/>
        <v>-0.30700255599325066</v>
      </c>
      <c r="AO342" s="89">
        <f t="shared" ca="1" si="712"/>
        <v>0.51560491500326755</v>
      </c>
      <c r="AP342" s="89">
        <f t="shared" ca="1" si="712"/>
        <v>5.4419538639000731E-2</v>
      </c>
      <c r="AQ342" s="89">
        <f t="shared" ca="1" si="712"/>
        <v>0.13695300672662025</v>
      </c>
      <c r="AR342" s="89">
        <f t="shared" ca="1" si="712"/>
        <v>2.8755171397204293E-2</v>
      </c>
      <c r="AS342" s="89">
        <f t="shared" ca="1" si="712"/>
        <v>0.3096998313943522</v>
      </c>
      <c r="AT342" s="89">
        <f t="shared" ca="1" si="712"/>
        <v>1.8449135142460493E-2</v>
      </c>
      <c r="AU342" s="89">
        <f t="shared" ca="1" si="712"/>
        <v>-1.0649490381436091</v>
      </c>
      <c r="AV342" s="89">
        <f t="shared" ca="1" si="712"/>
        <v>0.13695300672662025</v>
      </c>
      <c r="AW342" s="89">
        <f t="shared" ca="1" si="712"/>
        <v>0.74370258632857644</v>
      </c>
      <c r="AX342" s="89" t="str">
        <f t="shared" ca="1" si="712"/>
        <v/>
      </c>
      <c r="AY342" s="89" t="str">
        <f t="shared" ca="1" si="713"/>
        <v/>
      </c>
      <c r="AZ342" s="89" t="str">
        <f t="shared" ca="1" si="713"/>
        <v/>
      </c>
      <c r="BA342" s="89" t="str">
        <f t="shared" ca="1" si="713"/>
        <v/>
      </c>
      <c r="BB342" s="89" t="str">
        <f t="shared" ca="1" si="713"/>
        <v/>
      </c>
      <c r="BC342" s="89" t="str">
        <f t="shared" ca="1" si="713"/>
        <v/>
      </c>
      <c r="BD342" s="89" t="str">
        <f t="shared" ca="1" si="713"/>
        <v/>
      </c>
      <c r="BE342" s="89" t="str">
        <f t="shared" ca="1" si="713"/>
        <v/>
      </c>
      <c r="BF342" s="89" t="str">
        <f t="shared" ca="1" si="713"/>
        <v/>
      </c>
      <c r="BG342" s="89" t="str">
        <f t="shared" ca="1" si="713"/>
        <v/>
      </c>
      <c r="BH342" s="89" t="str">
        <f t="shared" ca="1" si="713"/>
        <v/>
      </c>
      <c r="BJ342" s="132">
        <f t="shared" ca="1" si="729"/>
        <v>1.9569987110990823</v>
      </c>
      <c r="BK342" s="89">
        <f t="shared" ca="1" si="729"/>
        <v>1.0206143002204071</v>
      </c>
      <c r="BL342" s="89">
        <f t="shared" ca="1" si="729"/>
        <v>-0.34416099072125461</v>
      </c>
      <c r="BM342" s="89">
        <f t="shared" ca="1" si="729"/>
        <v>0.5615792975097087</v>
      </c>
      <c r="BN342" s="89">
        <f t="shared" ca="1" si="729"/>
        <v>1.3435078494583901</v>
      </c>
      <c r="BO342" s="89">
        <f t="shared" ca="1" si="729"/>
        <v>-0.57987157033790793</v>
      </c>
      <c r="BP342" s="89">
        <f t="shared" ca="1" si="729"/>
        <v>0.7953847049798588</v>
      </c>
      <c r="BQ342" s="89">
        <f t="shared" ca="1" si="729"/>
        <v>1.1901510187964395</v>
      </c>
      <c r="BR342" s="89">
        <f t="shared" ca="1" si="729"/>
        <v>1.2835051753175026</v>
      </c>
      <c r="BS342" s="89">
        <f t="shared" ca="1" si="727"/>
        <v>0.71308967268020118</v>
      </c>
      <c r="BT342" s="89">
        <f t="shared" ca="1" si="727"/>
        <v>-7.7430081131687034E-2</v>
      </c>
      <c r="BU342" s="89">
        <f t="shared" ca="1" si="727"/>
        <v>0.82227555202889924</v>
      </c>
      <c r="BV342" s="89">
        <f t="shared" ca="1" si="727"/>
        <v>1.0850062463228345</v>
      </c>
      <c r="BW342" s="89">
        <f t="shared" ca="1" si="727"/>
        <v>0.84456787084373286</v>
      </c>
      <c r="BX342" s="89">
        <f t="shared" ca="1" si="727"/>
        <v>0.72182110385478548</v>
      </c>
      <c r="BY342" s="89">
        <f t="shared" ca="1" si="727"/>
        <v>1.0029931860236267</v>
      </c>
      <c r="BZ342" s="89">
        <f t="shared" ca="1" si="721"/>
        <v>2.1792397304738254</v>
      </c>
      <c r="CA342" s="89">
        <f t="shared" ca="1" si="721"/>
        <v>1.201833570156114</v>
      </c>
      <c r="CB342" s="89">
        <f t="shared" ca="1" si="721"/>
        <v>0.80498240179721559</v>
      </c>
      <c r="CC342" s="89">
        <f t="shared" ca="1" si="721"/>
        <v>1.6716003276046918</v>
      </c>
      <c r="CD342" s="89">
        <f t="shared" ca="1" si="721"/>
        <v>1.2679181170735112</v>
      </c>
      <c r="CE342" s="89">
        <f t="shared" ca="1" si="721"/>
        <v>0.23587027362115637</v>
      </c>
      <c r="CF342" s="89">
        <f t="shared" ca="1" si="718"/>
        <v>-0.25673584576264896</v>
      </c>
      <c r="CG342" s="89">
        <f t="shared" ca="1" si="718"/>
        <v>1.8852036878750027</v>
      </c>
      <c r="CH342" s="89">
        <f t="shared" ca="1" si="627"/>
        <v>1.052645418995279</v>
      </c>
      <c r="CI342" s="89">
        <f t="shared" ca="1" si="627"/>
        <v>-1.0763951449448652</v>
      </c>
      <c r="CJ342" s="89">
        <f t="shared" ca="1" si="627"/>
        <v>0.46798786816172178</v>
      </c>
      <c r="CK342" s="89">
        <f t="shared" ca="1" si="627"/>
        <v>-0.70416681085568344</v>
      </c>
      <c r="CL342" s="89">
        <f t="shared" ca="1" si="627"/>
        <v>0.66735740284279599</v>
      </c>
      <c r="CM342" s="89">
        <f t="shared" ca="1" si="627"/>
        <v>0.7242671701090565</v>
      </c>
      <c r="CN342" s="89">
        <f t="shared" ca="1" si="627"/>
        <v>1.4984462847991051</v>
      </c>
      <c r="CO342" s="89">
        <f t="shared" ca="1" si="627"/>
        <v>0.94002695448747697</v>
      </c>
      <c r="CP342" s="89">
        <f t="shared" ca="1" si="627"/>
        <v>1.1018989907207974</v>
      </c>
      <c r="CQ342" s="89">
        <f t="shared" ca="1" si="627"/>
        <v>0.7735022448112675</v>
      </c>
      <c r="CR342" s="5">
        <f t="shared" ca="1" si="627"/>
        <v>1.4586924314198346</v>
      </c>
      <c r="CS342" s="5">
        <f t="shared" ca="1" si="706"/>
        <v>1.1143764541258654</v>
      </c>
      <c r="CT342" s="5">
        <f t="shared" ca="1" si="706"/>
        <v>0.11691857233788783</v>
      </c>
      <c r="CU342" s="5">
        <f t="shared" ca="1" si="706"/>
        <v>0.94940704047502855</v>
      </c>
      <c r="CV342" s="5">
        <f t="shared" ca="1" si="706"/>
        <v>0.94224350347140895</v>
      </c>
      <c r="CW342" s="5" t="str">
        <f t="shared" si="706"/>
        <v/>
      </c>
      <c r="CX342" s="5" t="str">
        <f t="shared" si="706"/>
        <v/>
      </c>
      <c r="CY342" s="5" t="str">
        <f t="shared" si="685"/>
        <v/>
      </c>
      <c r="CZ342" s="5" t="str">
        <f t="shared" si="685"/>
        <v/>
      </c>
      <c r="DA342" s="5" t="str">
        <f t="shared" si="685"/>
        <v/>
      </c>
      <c r="DB342" s="5" t="str">
        <f t="shared" si="685"/>
        <v/>
      </c>
      <c r="DC342" s="5" t="str">
        <f t="shared" si="682"/>
        <v/>
      </c>
      <c r="DD342" s="5" t="str">
        <f t="shared" si="682"/>
        <v/>
      </c>
      <c r="DE342" s="5" t="str">
        <f t="shared" si="682"/>
        <v/>
      </c>
      <c r="DF342" s="5" t="str">
        <f t="shared" si="682"/>
        <v/>
      </c>
      <c r="DG342" s="133" t="str">
        <f t="shared" si="682"/>
        <v/>
      </c>
      <c r="DI342" s="144">
        <f t="shared" ca="1" si="704"/>
        <v>0</v>
      </c>
      <c r="DJ342" s="139">
        <f t="shared" ca="1" si="704"/>
        <v>0</v>
      </c>
      <c r="DK342" s="139">
        <f t="shared" ca="1" si="704"/>
        <v>0</v>
      </c>
      <c r="DL342" s="139">
        <f t="shared" ca="1" si="704"/>
        <v>0</v>
      </c>
      <c r="DM342" s="139">
        <f t="shared" ca="1" si="704"/>
        <v>0</v>
      </c>
      <c r="DN342" s="139">
        <f t="shared" ca="1" si="704"/>
        <v>0</v>
      </c>
      <c r="DO342" s="139">
        <f t="shared" ca="1" si="704"/>
        <v>0</v>
      </c>
      <c r="DP342" s="139">
        <f t="shared" ca="1" si="704"/>
        <v>0</v>
      </c>
      <c r="DQ342" s="139">
        <f t="shared" ca="1" si="704"/>
        <v>0</v>
      </c>
      <c r="DR342" s="139">
        <f t="shared" ca="1" si="704"/>
        <v>0</v>
      </c>
      <c r="DS342" s="139">
        <f t="shared" ca="1" si="722"/>
        <v>0</v>
      </c>
      <c r="DT342" s="139">
        <f t="shared" ca="1" si="722"/>
        <v>0</v>
      </c>
      <c r="DU342" s="139">
        <f t="shared" ca="1" si="722"/>
        <v>0</v>
      </c>
      <c r="DV342" s="139">
        <f t="shared" ca="1" si="722"/>
        <v>0</v>
      </c>
      <c r="DW342" s="139">
        <f t="shared" ca="1" si="722"/>
        <v>0</v>
      </c>
      <c r="DX342" s="139">
        <f t="shared" ca="1" si="722"/>
        <v>0</v>
      </c>
      <c r="DY342" s="139">
        <f t="shared" ca="1" si="722"/>
        <v>0</v>
      </c>
      <c r="DZ342" s="139">
        <f t="shared" ca="1" si="722"/>
        <v>0</v>
      </c>
      <c r="EA342" s="139">
        <f t="shared" ca="1" si="722"/>
        <v>0</v>
      </c>
      <c r="EB342" s="139">
        <f t="shared" ca="1" si="722"/>
        <v>0</v>
      </c>
      <c r="EC342" s="145">
        <f t="shared" ca="1" si="722"/>
        <v>0</v>
      </c>
      <c r="EE342" s="114">
        <f t="shared" ca="1" si="723"/>
        <v>0</v>
      </c>
      <c r="EF342" s="110">
        <f t="shared" ca="1" si="723"/>
        <v>3.5328507769756987</v>
      </c>
      <c r="EG342" s="110">
        <f t="shared" ca="1" si="723"/>
        <v>6.4770507591716822</v>
      </c>
      <c r="EH342" s="110">
        <f t="shared" ca="1" si="723"/>
        <v>8.8899330315344329</v>
      </c>
      <c r="EI342" s="110">
        <f t="shared" ca="1" si="723"/>
        <v>10.823867037999305</v>
      </c>
      <c r="EJ342" s="110">
        <f t="shared" ca="1" si="723"/>
        <v>12.32666145312831</v>
      </c>
      <c r="EK342" s="110">
        <f t="shared" ca="1" si="723"/>
        <v>13.441935662812504</v>
      </c>
      <c r="EL342" s="110">
        <f t="shared" ca="1" si="723"/>
        <v>14.209462232014467</v>
      </c>
      <c r="EM342" s="110">
        <f t="shared" ca="1" si="723"/>
        <v>14.665482561062383</v>
      </c>
      <c r="EN342" s="110">
        <f t="shared" ca="1" si="723"/>
        <v>14.842997768434032</v>
      </c>
      <c r="EO342" s="110">
        <f t="shared" ca="1" si="719"/>
        <v>14.772036686355712</v>
      </c>
      <c r="EP342" s="110">
        <f t="shared" ca="1" si="719"/>
        <v>14.479902715024767</v>
      </c>
      <c r="EQ342" s="110">
        <f t="shared" ca="1" si="719"/>
        <v>13.991401151043242</v>
      </c>
      <c r="ER342" s="110">
        <f t="shared" ca="1" si="719"/>
        <v>13.329048484978991</v>
      </c>
      <c r="ES342" s="110">
        <f t="shared" ca="1" si="719"/>
        <v>12.51326505115901</v>
      </c>
      <c r="ET342" s="110">
        <f t="shared" ca="1" si="719"/>
        <v>11.562552309205486</v>
      </c>
      <c r="EU342" s="110">
        <f t="shared" ca="1" si="719"/>
        <v>10.493655940852516</v>
      </c>
      <c r="EV342" s="110">
        <f t="shared" ca="1" si="719"/>
        <v>9.3217158566778977</v>
      </c>
      <c r="EW342" s="110">
        <f t="shared" ca="1" si="719"/>
        <v>8.0604041250357596</v>
      </c>
      <c r="EX342" s="110">
        <f t="shared" ca="1" si="719"/>
        <v>6.7220517592066784</v>
      </c>
      <c r="EY342" s="115">
        <f t="shared" ca="1" si="719"/>
        <v>5.3177652281489429</v>
      </c>
      <c r="FA342" s="114">
        <f t="shared" ca="1" si="714"/>
        <v>0</v>
      </c>
      <c r="FB342" s="110">
        <f t="shared" ca="1" si="714"/>
        <v>0</v>
      </c>
      <c r="FC342" s="110">
        <f t="shared" ca="1" si="714"/>
        <v>0</v>
      </c>
      <c r="FD342" s="110">
        <f t="shared" ca="1" si="714"/>
        <v>0</v>
      </c>
      <c r="FE342" s="110">
        <f t="shared" ca="1" si="714"/>
        <v>0</v>
      </c>
      <c r="FF342" s="110">
        <f t="shared" ca="1" si="714"/>
        <v>0</v>
      </c>
      <c r="FG342" s="110">
        <f t="shared" ca="1" si="714"/>
        <v>0</v>
      </c>
      <c r="FH342" s="110">
        <f t="shared" ca="1" si="714"/>
        <v>0</v>
      </c>
      <c r="FI342" s="110">
        <f t="shared" ca="1" si="714"/>
        <v>0</v>
      </c>
      <c r="FJ342" s="110">
        <f t="shared" ca="1" si="714"/>
        <v>1</v>
      </c>
      <c r="FK342" s="110">
        <f t="shared" ca="1" si="715"/>
        <v>1</v>
      </c>
      <c r="FL342" s="110">
        <f t="shared" ca="1" si="715"/>
        <v>1</v>
      </c>
      <c r="FM342" s="110">
        <f t="shared" ca="1" si="715"/>
        <v>1</v>
      </c>
      <c r="FN342" s="110">
        <f t="shared" ca="1" si="715"/>
        <v>1</v>
      </c>
      <c r="FO342" s="110">
        <f t="shared" ca="1" si="715"/>
        <v>1</v>
      </c>
      <c r="FP342" s="110">
        <f t="shared" ca="1" si="715"/>
        <v>1</v>
      </c>
      <c r="FQ342" s="110">
        <f t="shared" ca="1" si="715"/>
        <v>1</v>
      </c>
      <c r="FR342" s="110">
        <f t="shared" ca="1" si="715"/>
        <v>1</v>
      </c>
      <c r="FS342" s="110">
        <f t="shared" ca="1" si="715"/>
        <v>1</v>
      </c>
      <c r="FT342" s="110">
        <f t="shared" ca="1" si="715"/>
        <v>1</v>
      </c>
      <c r="FU342" s="110">
        <f t="shared" ca="1" si="716"/>
        <v>0</v>
      </c>
      <c r="FV342" s="110">
        <f t="shared" ca="1" si="716"/>
        <v>0</v>
      </c>
      <c r="FW342" s="110">
        <f t="shared" ca="1" si="716"/>
        <v>0</v>
      </c>
      <c r="FX342" s="110">
        <f t="shared" ca="1" si="716"/>
        <v>0</v>
      </c>
      <c r="FY342" s="110">
        <f t="shared" ca="1" si="716"/>
        <v>0</v>
      </c>
      <c r="FZ342" s="110">
        <f t="shared" ca="1" si="716"/>
        <v>0</v>
      </c>
      <c r="GA342" s="110">
        <f t="shared" ca="1" si="716"/>
        <v>0</v>
      </c>
      <c r="GB342" s="110">
        <f t="shared" ca="1" si="716"/>
        <v>0</v>
      </c>
      <c r="GC342" s="110">
        <f t="shared" ca="1" si="716"/>
        <v>0</v>
      </c>
      <c r="GD342" s="110">
        <f t="shared" ca="1" si="716"/>
        <v>0</v>
      </c>
      <c r="GE342" s="115">
        <f t="shared" ca="1" si="716"/>
        <v>0</v>
      </c>
      <c r="GG342" s="114">
        <v>1</v>
      </c>
      <c r="GH342" s="110">
        <f t="shared" ref="GH342:HK342" ca="1" si="731">IF(AND($A342&gt;0,$B342&gt;0),IF(OR((GH$61*EXP($D342-$B342*GH$61)-GH$61)&gt;$AE$2*$H342,GG342=0),0,1),"")</f>
        <v>1</v>
      </c>
      <c r="GI342" s="110">
        <f t="shared" ca="1" si="731"/>
        <v>1</v>
      </c>
      <c r="GJ342" s="110">
        <f t="shared" ca="1" si="731"/>
        <v>1</v>
      </c>
      <c r="GK342" s="110">
        <f t="shared" ca="1" si="731"/>
        <v>1</v>
      </c>
      <c r="GL342" s="110">
        <f t="shared" ca="1" si="731"/>
        <v>1</v>
      </c>
      <c r="GM342" s="110">
        <f t="shared" ca="1" si="731"/>
        <v>1</v>
      </c>
      <c r="GN342" s="110">
        <f t="shared" ca="1" si="731"/>
        <v>1</v>
      </c>
      <c r="GO342" s="110">
        <f t="shared" ca="1" si="731"/>
        <v>1</v>
      </c>
      <c r="GP342" s="110">
        <f t="shared" ca="1" si="731"/>
        <v>0</v>
      </c>
      <c r="GQ342" s="110">
        <f t="shared" ca="1" si="731"/>
        <v>0</v>
      </c>
      <c r="GR342" s="110">
        <f t="shared" ca="1" si="731"/>
        <v>0</v>
      </c>
      <c r="GS342" s="110">
        <f t="shared" ca="1" si="731"/>
        <v>0</v>
      </c>
      <c r="GT342" s="110">
        <f t="shared" ca="1" si="731"/>
        <v>0</v>
      </c>
      <c r="GU342" s="110">
        <f t="shared" ca="1" si="731"/>
        <v>0</v>
      </c>
      <c r="GV342" s="110">
        <f t="shared" ca="1" si="731"/>
        <v>0</v>
      </c>
      <c r="GW342" s="110">
        <f t="shared" ca="1" si="731"/>
        <v>0</v>
      </c>
      <c r="GX342" s="110">
        <f t="shared" ca="1" si="731"/>
        <v>0</v>
      </c>
      <c r="GY342" s="110">
        <f t="shared" ca="1" si="731"/>
        <v>0</v>
      </c>
      <c r="GZ342" s="110">
        <f t="shared" ca="1" si="731"/>
        <v>0</v>
      </c>
      <c r="HA342" s="110">
        <f t="shared" ca="1" si="731"/>
        <v>0</v>
      </c>
      <c r="HB342" s="110">
        <f t="shared" ca="1" si="731"/>
        <v>0</v>
      </c>
      <c r="HC342" s="110">
        <f t="shared" ca="1" si="731"/>
        <v>0</v>
      </c>
      <c r="HD342" s="110">
        <f t="shared" ca="1" si="731"/>
        <v>0</v>
      </c>
      <c r="HE342" s="110">
        <f t="shared" ca="1" si="731"/>
        <v>0</v>
      </c>
      <c r="HF342" s="110">
        <f t="shared" ca="1" si="731"/>
        <v>0</v>
      </c>
      <c r="HG342" s="110">
        <f t="shared" ca="1" si="731"/>
        <v>0</v>
      </c>
      <c r="HH342" s="110">
        <f t="shared" ca="1" si="731"/>
        <v>0</v>
      </c>
      <c r="HI342" s="110">
        <f t="shared" ca="1" si="731"/>
        <v>0</v>
      </c>
      <c r="HJ342" s="110">
        <f t="shared" ca="1" si="731"/>
        <v>0</v>
      </c>
      <c r="HK342" s="115">
        <f t="shared" ca="1" si="731"/>
        <v>0</v>
      </c>
    </row>
    <row r="343" spans="1:219" x14ac:dyDescent="0.25">
      <c r="A343" s="176">
        <f t="shared" ca="1" si="674"/>
        <v>1.4769544326865123</v>
      </c>
      <c r="B343" s="164">
        <f t="shared" ca="1" si="675"/>
        <v>7.6164023585206367E-2</v>
      </c>
      <c r="C343" s="106">
        <f t="shared" ca="1" si="676"/>
        <v>0.57976752326367564</v>
      </c>
      <c r="D343" s="108">
        <f t="shared" ca="1" si="677"/>
        <v>1.6450196232021606</v>
      </c>
      <c r="E343" s="109">
        <f t="shared" ca="1" si="678"/>
        <v>21.598381306127308</v>
      </c>
      <c r="F343" s="109">
        <f t="shared" ca="1" si="679"/>
        <v>8.3121073776049048</v>
      </c>
      <c r="G343" s="109">
        <f t="shared" ca="1" si="680"/>
        <v>22.865957968417117</v>
      </c>
      <c r="H343" s="109">
        <f t="shared" ca="1" si="681"/>
        <v>14.553850590812212</v>
      </c>
      <c r="I343" s="177"/>
      <c r="J343" s="30" t="s">
        <v>331</v>
      </c>
      <c r="K343" s="89">
        <f t="shared" ca="1" si="709"/>
        <v>2.8755171397204293E-2</v>
      </c>
      <c r="L343" s="89">
        <f t="shared" ca="1" si="709"/>
        <v>0.74370258632857644</v>
      </c>
      <c r="M343" s="89">
        <f t="shared" ca="1" si="709"/>
        <v>0.94353006046483001</v>
      </c>
      <c r="N343" s="89">
        <f t="shared" ca="1" si="709"/>
        <v>6.3830203882474623E-2</v>
      </c>
      <c r="O343" s="89">
        <f t="shared" ca="1" si="709"/>
        <v>1.4105767449530626E-2</v>
      </c>
      <c r="P343" s="89">
        <f t="shared" ca="1" si="709"/>
        <v>-1.4331148233707331</v>
      </c>
      <c r="Q343" s="89">
        <f t="shared" ca="1" si="709"/>
        <v>0.41148501321826991</v>
      </c>
      <c r="R343" s="89">
        <f t="shared" ca="1" si="709"/>
        <v>0.10667228108213433</v>
      </c>
      <c r="S343" s="89">
        <f t="shared" ca="1" si="709"/>
        <v>3.6539036893229848E-2</v>
      </c>
      <c r="T343" s="89">
        <f t="shared" ca="1" si="709"/>
        <v>0.14357639329378769</v>
      </c>
      <c r="U343" s="89">
        <f t="shared" ca="1" si="710"/>
        <v>-0.41558093709150801</v>
      </c>
      <c r="V343" s="89">
        <f t="shared" ca="1" si="710"/>
        <v>0.31960967874145596</v>
      </c>
      <c r="W343" s="89">
        <f t="shared" ca="1" si="710"/>
        <v>-2.3856124570488357E-2</v>
      </c>
      <c r="X343" s="89">
        <f t="shared" ca="1" si="710"/>
        <v>6.3830203882474623E-2</v>
      </c>
      <c r="Y343" s="89">
        <f t="shared" ca="1" si="710"/>
        <v>1.8449135142460493E-2</v>
      </c>
      <c r="Z343" s="89">
        <f t="shared" ca="1" si="710"/>
        <v>-9.3840171590928279E-2</v>
      </c>
      <c r="AA343" s="89">
        <f t="shared" ca="1" si="710"/>
        <v>-0.41558093709150801</v>
      </c>
      <c r="AB343" s="89">
        <f t="shared" ca="1" si="710"/>
        <v>0.2685645797022288</v>
      </c>
      <c r="AC343" s="89">
        <f t="shared" ca="1" si="710"/>
        <v>0.14357639329378769</v>
      </c>
      <c r="AD343" s="89">
        <f t="shared" ca="1" si="710"/>
        <v>-0.41558093709150801</v>
      </c>
      <c r="AE343" s="89">
        <f t="shared" ca="1" si="711"/>
        <v>-0.41558093709150801</v>
      </c>
      <c r="AF343" s="89">
        <f t="shared" ca="1" si="711"/>
        <v>3.6539036893229848E-2</v>
      </c>
      <c r="AG343" s="89">
        <f t="shared" ca="1" si="711"/>
        <v>1.4105767449530626E-2</v>
      </c>
      <c r="AH343" s="89">
        <f t="shared" ca="1" si="711"/>
        <v>0.74160465676181864</v>
      </c>
      <c r="AI343" s="89">
        <f t="shared" ca="1" si="711"/>
        <v>0.74370258632857644</v>
      </c>
      <c r="AJ343" s="89">
        <f t="shared" ca="1" si="711"/>
        <v>0.82443786118685636</v>
      </c>
      <c r="AK343" s="89">
        <f t="shared" ca="1" si="711"/>
        <v>0.53753403810350731</v>
      </c>
      <c r="AL343" s="89">
        <f t="shared" ca="1" si="711"/>
        <v>-0.41184718490169098</v>
      </c>
      <c r="AM343" s="89">
        <f t="shared" ca="1" si="711"/>
        <v>-1.3483164959119551</v>
      </c>
      <c r="AN343" s="89">
        <f t="shared" ca="1" si="711"/>
        <v>-0.31999883307611282</v>
      </c>
      <c r="AO343" s="89">
        <f t="shared" ca="1" si="712"/>
        <v>0.89371861765175975</v>
      </c>
      <c r="AP343" s="89">
        <f t="shared" ca="1" si="712"/>
        <v>0.53753403810350731</v>
      </c>
      <c r="AQ343" s="89">
        <f t="shared" ca="1" si="712"/>
        <v>-1.0649490381436091</v>
      </c>
      <c r="AR343" s="89">
        <f t="shared" ca="1" si="712"/>
        <v>0.31960967874145596</v>
      </c>
      <c r="AS343" s="89">
        <f t="shared" ca="1" si="712"/>
        <v>1.1628631778867338</v>
      </c>
      <c r="AT343" s="89">
        <f t="shared" ca="1" si="712"/>
        <v>9.8583260592283506E-2</v>
      </c>
      <c r="AU343" s="89">
        <f t="shared" ca="1" si="712"/>
        <v>0.2685645797022288</v>
      </c>
      <c r="AV343" s="89">
        <f t="shared" ca="1" si="712"/>
        <v>0.14357639329378769</v>
      </c>
      <c r="AW343" s="89">
        <f t="shared" ca="1" si="712"/>
        <v>0.51560491500326755</v>
      </c>
      <c r="AX343" s="89" t="str">
        <f t="shared" ca="1" si="712"/>
        <v/>
      </c>
      <c r="AY343" s="89" t="str">
        <f t="shared" ca="1" si="713"/>
        <v/>
      </c>
      <c r="AZ343" s="89" t="str">
        <f t="shared" ca="1" si="713"/>
        <v/>
      </c>
      <c r="BA343" s="89" t="str">
        <f t="shared" ca="1" si="713"/>
        <v/>
      </c>
      <c r="BB343" s="89" t="str">
        <f t="shared" ca="1" si="713"/>
        <v/>
      </c>
      <c r="BC343" s="89" t="str">
        <f t="shared" ca="1" si="713"/>
        <v/>
      </c>
      <c r="BD343" s="89" t="str">
        <f t="shared" ca="1" si="713"/>
        <v/>
      </c>
      <c r="BE343" s="89" t="str">
        <f t="shared" ca="1" si="713"/>
        <v/>
      </c>
      <c r="BF343" s="89" t="str">
        <f t="shared" ca="1" si="713"/>
        <v/>
      </c>
      <c r="BG343" s="89" t="str">
        <f t="shared" ca="1" si="713"/>
        <v/>
      </c>
      <c r="BH343" s="89" t="str">
        <f t="shared" ca="1" si="713"/>
        <v/>
      </c>
      <c r="BJ343" s="132">
        <f t="shared" ca="1" si="729"/>
        <v>1.0422238220314566</v>
      </c>
      <c r="BK343" s="89">
        <f t="shared" ca="1" si="729"/>
        <v>1.7277778496557539</v>
      </c>
      <c r="BL343" s="89">
        <f t="shared" ca="1" si="729"/>
        <v>1.9476855656555305</v>
      </c>
      <c r="BM343" s="89">
        <f t="shared" ca="1" si="729"/>
        <v>0.7192496729831116</v>
      </c>
      <c r="BN343" s="89">
        <f t="shared" ca="1" si="729"/>
        <v>1.089049037205692</v>
      </c>
      <c r="BO343" s="89">
        <f t="shared" ca="1" si="729"/>
        <v>-0.57987157033790793</v>
      </c>
      <c r="BP343" s="89">
        <f t="shared" ca="1" si="729"/>
        <v>1.4169294263015801</v>
      </c>
      <c r="BQ343" s="89">
        <f t="shared" ca="1" si="729"/>
        <v>0.97721362113711785</v>
      </c>
      <c r="BR343" s="89">
        <f t="shared" ca="1" si="729"/>
        <v>0.80443929720746499</v>
      </c>
      <c r="BS343" s="89">
        <f t="shared" ca="1" si="727"/>
        <v>0.74999378489185453</v>
      </c>
      <c r="BT343" s="89">
        <f t="shared" ca="1" si="727"/>
        <v>0.32474140983755961</v>
      </c>
      <c r="BU343" s="89">
        <f t="shared" ca="1" si="727"/>
        <v>1.0433019701780717</v>
      </c>
      <c r="BV343" s="89">
        <f t="shared" ca="1" si="727"/>
        <v>0.31954546499052749</v>
      </c>
      <c r="BW343" s="89">
        <f t="shared" ca="1" si="727"/>
        <v>0.49691306150793757</v>
      </c>
      <c r="BX343" s="89">
        <f t="shared" ca="1" si="727"/>
        <v>0.96124004993379164</v>
      </c>
      <c r="BY343" s="89">
        <f t="shared" ca="1" si="727"/>
        <v>1.1192127225361499</v>
      </c>
      <c r="BZ343" s="89">
        <f t="shared" ca="1" si="721"/>
        <v>0.60079561549558336</v>
      </c>
      <c r="CA343" s="89">
        <f t="shared" ca="1" si="721"/>
        <v>1.4519490147158822</v>
      </c>
      <c r="CB343" s="89">
        <f t="shared" ca="1" si="721"/>
        <v>0.43295388008773572</v>
      </c>
      <c r="CC343" s="89">
        <f t="shared" ca="1" si="721"/>
        <v>0.51231680418460734</v>
      </c>
      <c r="CD343" s="89">
        <f t="shared" ca="1" si="721"/>
        <v>0.58377260027977451</v>
      </c>
      <c r="CE343" s="89">
        <f t="shared" ca="1" si="721"/>
        <v>0.68425649541607725</v>
      </c>
      <c r="CF343" s="89">
        <f t="shared" ca="1" si="718"/>
        <v>-0.25673584576264896</v>
      </c>
      <c r="CG343" s="89">
        <f t="shared" ca="1" si="718"/>
        <v>1.4639451667500876</v>
      </c>
      <c r="CH343" s="89">
        <f t="shared" ca="1" si="627"/>
        <v>1.6593949985972354</v>
      </c>
      <c r="CI343" s="89">
        <f t="shared" ca="1" si="627"/>
        <v>0.15988990114368207</v>
      </c>
      <c r="CJ343" s="89">
        <f t="shared" ca="1" si="627"/>
        <v>6.199184580039907E-2</v>
      </c>
      <c r="CK343" s="89">
        <f t="shared" ca="1" si="627"/>
        <v>-0.66977614160437193</v>
      </c>
      <c r="CL343" s="89">
        <f t="shared" ca="1" si="627"/>
        <v>-1.0005687718106151</v>
      </c>
      <c r="CM343" s="89">
        <f t="shared" ca="1" si="627"/>
        <v>0.7112708930261944</v>
      </c>
      <c r="CN343" s="89">
        <f t="shared" ca="1" si="627"/>
        <v>1.8765599874475973</v>
      </c>
      <c r="CO343" s="89">
        <f t="shared" ca="1" si="627"/>
        <v>1.4231414539519835</v>
      </c>
      <c r="CP343" s="89">
        <f t="shared" ca="1" si="627"/>
        <v>-0.10000305414943189</v>
      </c>
      <c r="CQ343" s="89">
        <f t="shared" ca="1" si="627"/>
        <v>1.0643567521555193</v>
      </c>
      <c r="CR343" s="5">
        <f t="shared" ca="1" si="627"/>
        <v>2.311855777912216</v>
      </c>
      <c r="CS343" s="5">
        <f t="shared" ca="1" si="706"/>
        <v>1.1945105795756885</v>
      </c>
      <c r="CT343" s="5">
        <f t="shared" ca="1" si="706"/>
        <v>1.4504321901837258</v>
      </c>
      <c r="CU343" s="5">
        <f t="shared" ca="1" si="706"/>
        <v>0.95603042704219598</v>
      </c>
      <c r="CV343" s="5">
        <f t="shared" ca="1" si="706"/>
        <v>0.71414583214610006</v>
      </c>
      <c r="CW343" s="5" t="str">
        <f t="shared" si="706"/>
        <v/>
      </c>
      <c r="CX343" s="5" t="str">
        <f t="shared" si="706"/>
        <v/>
      </c>
      <c r="CY343" s="5" t="str">
        <f t="shared" si="685"/>
        <v/>
      </c>
      <c r="CZ343" s="5" t="str">
        <f t="shared" si="685"/>
        <v/>
      </c>
      <c r="DA343" s="5" t="str">
        <f t="shared" si="685"/>
        <v/>
      </c>
      <c r="DB343" s="5" t="str">
        <f t="shared" si="685"/>
        <v/>
      </c>
      <c r="DC343" s="5" t="str">
        <f t="shared" si="682"/>
        <v/>
      </c>
      <c r="DD343" s="5" t="str">
        <f t="shared" si="682"/>
        <v/>
      </c>
      <c r="DE343" s="5" t="str">
        <f t="shared" si="682"/>
        <v/>
      </c>
      <c r="DF343" s="5" t="str">
        <f t="shared" si="682"/>
        <v/>
      </c>
      <c r="DG343" s="133" t="str">
        <f t="shared" si="682"/>
        <v/>
      </c>
      <c r="DI343" s="144">
        <f t="shared" ca="1" si="704"/>
        <v>0</v>
      </c>
      <c r="DJ343" s="139">
        <f t="shared" ca="1" si="704"/>
        <v>0</v>
      </c>
      <c r="DK343" s="139">
        <f t="shared" ca="1" si="704"/>
        <v>0</v>
      </c>
      <c r="DL343" s="139">
        <f t="shared" ca="1" si="704"/>
        <v>0</v>
      </c>
      <c r="DM343" s="139">
        <f t="shared" ca="1" si="704"/>
        <v>0</v>
      </c>
      <c r="DN343" s="139">
        <f t="shared" ca="1" si="704"/>
        <v>0</v>
      </c>
      <c r="DO343" s="139">
        <f t="shared" ca="1" si="704"/>
        <v>0</v>
      </c>
      <c r="DP343" s="139">
        <f t="shared" ca="1" si="704"/>
        <v>0</v>
      </c>
      <c r="DQ343" s="139">
        <f t="shared" ca="1" si="704"/>
        <v>0</v>
      </c>
      <c r="DR343" s="139">
        <f t="shared" ca="1" si="704"/>
        <v>0</v>
      </c>
      <c r="DS343" s="139">
        <f t="shared" ca="1" si="722"/>
        <v>0</v>
      </c>
      <c r="DT343" s="139">
        <f t="shared" ca="1" si="722"/>
        <v>0</v>
      </c>
      <c r="DU343" s="139">
        <f t="shared" ca="1" si="722"/>
        <v>0</v>
      </c>
      <c r="DV343" s="139">
        <f t="shared" ca="1" si="722"/>
        <v>0</v>
      </c>
      <c r="DW343" s="139">
        <f t="shared" ca="1" si="722"/>
        <v>0</v>
      </c>
      <c r="DX343" s="139">
        <f t="shared" ca="1" si="722"/>
        <v>0</v>
      </c>
      <c r="DY343" s="139">
        <f t="shared" ca="1" si="722"/>
        <v>0</v>
      </c>
      <c r="DZ343" s="139">
        <f t="shared" ca="1" si="722"/>
        <v>0</v>
      </c>
      <c r="EA343" s="139">
        <f t="shared" ca="1" si="722"/>
        <v>0</v>
      </c>
      <c r="EB343" s="139">
        <f t="shared" ca="1" si="722"/>
        <v>0</v>
      </c>
      <c r="EC343" s="145">
        <f t="shared" ca="1" si="722"/>
        <v>0</v>
      </c>
      <c r="EE343" s="114">
        <f t="shared" ca="1" si="723"/>
        <v>0</v>
      </c>
      <c r="EF343" s="110">
        <f t="shared" ca="1" si="723"/>
        <v>3.8011506100595041</v>
      </c>
      <c r="EG343" s="110">
        <f t="shared" ca="1" si="723"/>
        <v>6.8981087716662106</v>
      </c>
      <c r="EH343" s="110">
        <f t="shared" ca="1" si="723"/>
        <v>9.3683382603917948</v>
      </c>
      <c r="EI343" s="110">
        <f t="shared" ca="1" si="723"/>
        <v>11.281728361133142</v>
      </c>
      <c r="EJ343" s="110">
        <f t="shared" ca="1" si="723"/>
        <v>12.701288219785432</v>
      </c>
      <c r="EK343" s="110">
        <f t="shared" ca="1" si="723"/>
        <v>13.683780089912126</v>
      </c>
      <c r="EL343" s="110">
        <f t="shared" ca="1" si="723"/>
        <v>14.28029670246023</v>
      </c>
      <c r="EM343" s="110">
        <f t="shared" ca="1" si="723"/>
        <v>14.536787548394322</v>
      </c>
      <c r="EN343" s="110">
        <f t="shared" ca="1" si="723"/>
        <v>14.494538462098195</v>
      </c>
      <c r="EO343" s="110">
        <f t="shared" ca="1" si="719"/>
        <v>14.190608524574088</v>
      </c>
      <c r="EP343" s="110">
        <f t="shared" ca="1" si="719"/>
        <v>13.658227967146313</v>
      </c>
      <c r="EQ343" s="110">
        <f t="shared" ca="1" si="719"/>
        <v>12.927160446061603</v>
      </c>
      <c r="ER343" s="110">
        <f t="shared" ca="1" si="719"/>
        <v>12.024032773781943</v>
      </c>
      <c r="ES343" s="110">
        <f t="shared" ca="1" si="719"/>
        <v>10.972634931785578</v>
      </c>
      <c r="ET343" s="110">
        <f t="shared" ca="1" si="719"/>
        <v>9.7941929503940521</v>
      </c>
      <c r="EU343" s="110">
        <f t="shared" ca="1" si="719"/>
        <v>8.507617021751269</v>
      </c>
      <c r="EV343" s="110">
        <f t="shared" ca="1" si="719"/>
        <v>7.1297270109619646</v>
      </c>
      <c r="EW343" s="110">
        <f t="shared" ca="1" si="719"/>
        <v>5.6754573460515729</v>
      </c>
      <c r="EX343" s="110">
        <f t="shared" ca="1" si="719"/>
        <v>4.1580430984582932</v>
      </c>
      <c r="EY343" s="115">
        <f t="shared" ca="1" si="719"/>
        <v>2.589188910945353</v>
      </c>
      <c r="FA343" s="114">
        <f t="shared" ca="1" si="714"/>
        <v>0</v>
      </c>
      <c r="FB343" s="110">
        <f t="shared" ca="1" si="714"/>
        <v>0</v>
      </c>
      <c r="FC343" s="110">
        <f t="shared" ca="1" si="714"/>
        <v>0</v>
      </c>
      <c r="FD343" s="110">
        <f t="shared" ca="1" si="714"/>
        <v>0</v>
      </c>
      <c r="FE343" s="110">
        <f t="shared" ca="1" si="714"/>
        <v>0</v>
      </c>
      <c r="FF343" s="110">
        <f t="shared" ca="1" si="714"/>
        <v>0</v>
      </c>
      <c r="FG343" s="110">
        <f t="shared" ca="1" si="714"/>
        <v>0</v>
      </c>
      <c r="FH343" s="110">
        <f t="shared" ca="1" si="714"/>
        <v>0</v>
      </c>
      <c r="FI343" s="110">
        <f t="shared" ca="1" si="714"/>
        <v>0</v>
      </c>
      <c r="FJ343" s="110">
        <f t="shared" ca="1" si="714"/>
        <v>1</v>
      </c>
      <c r="FK343" s="110">
        <f t="shared" ca="1" si="715"/>
        <v>1</v>
      </c>
      <c r="FL343" s="110">
        <f t="shared" ca="1" si="715"/>
        <v>1</v>
      </c>
      <c r="FM343" s="110">
        <f t="shared" ca="1" si="715"/>
        <v>1</v>
      </c>
      <c r="FN343" s="110">
        <f t="shared" ca="1" si="715"/>
        <v>1</v>
      </c>
      <c r="FO343" s="110">
        <f t="shared" ca="1" si="715"/>
        <v>1</v>
      </c>
      <c r="FP343" s="110">
        <f t="shared" ca="1" si="715"/>
        <v>1</v>
      </c>
      <c r="FQ343" s="110">
        <f t="shared" ca="1" si="715"/>
        <v>1</v>
      </c>
      <c r="FR343" s="110">
        <f t="shared" ca="1" si="715"/>
        <v>1</v>
      </c>
      <c r="FS343" s="110">
        <f t="shared" ca="1" si="715"/>
        <v>0</v>
      </c>
      <c r="FT343" s="110">
        <f t="shared" ca="1" si="715"/>
        <v>0</v>
      </c>
      <c r="FU343" s="110">
        <f t="shared" ca="1" si="716"/>
        <v>0</v>
      </c>
      <c r="FV343" s="110">
        <f t="shared" ca="1" si="716"/>
        <v>0</v>
      </c>
      <c r="FW343" s="110">
        <f t="shared" ca="1" si="716"/>
        <v>0</v>
      </c>
      <c r="FX343" s="110">
        <f t="shared" ca="1" si="716"/>
        <v>0</v>
      </c>
      <c r="FY343" s="110">
        <f t="shared" ca="1" si="716"/>
        <v>0</v>
      </c>
      <c r="FZ343" s="110">
        <f t="shared" ca="1" si="716"/>
        <v>0</v>
      </c>
      <c r="GA343" s="110">
        <f t="shared" ca="1" si="716"/>
        <v>0</v>
      </c>
      <c r="GB343" s="110">
        <f t="shared" ca="1" si="716"/>
        <v>0</v>
      </c>
      <c r="GC343" s="110">
        <f t="shared" ca="1" si="716"/>
        <v>0</v>
      </c>
      <c r="GD343" s="110">
        <f t="shared" ca="1" si="716"/>
        <v>0</v>
      </c>
      <c r="GE343" s="115">
        <f t="shared" ca="1" si="716"/>
        <v>0</v>
      </c>
      <c r="GG343" s="114">
        <v>1</v>
      </c>
      <c r="GH343" s="110">
        <f t="shared" ref="GH343:HK343" ca="1" si="732">IF(AND($A343&gt;0,$B343&gt;0),IF(OR((GH$61*EXP($D343-$B343*GH$61)-GH$61)&gt;$AE$2*$H343,GG343=0),0,1),"")</f>
        <v>1</v>
      </c>
      <c r="GI343" s="110">
        <f t="shared" ca="1" si="732"/>
        <v>1</v>
      </c>
      <c r="GJ343" s="110">
        <f t="shared" ca="1" si="732"/>
        <v>1</v>
      </c>
      <c r="GK343" s="110">
        <f t="shared" ca="1" si="732"/>
        <v>1</v>
      </c>
      <c r="GL343" s="110">
        <f t="shared" ca="1" si="732"/>
        <v>1</v>
      </c>
      <c r="GM343" s="110">
        <f t="shared" ca="1" si="732"/>
        <v>1</v>
      </c>
      <c r="GN343" s="110">
        <f t="shared" ca="1" si="732"/>
        <v>1</v>
      </c>
      <c r="GO343" s="110">
        <f t="shared" ca="1" si="732"/>
        <v>1</v>
      </c>
      <c r="GP343" s="110">
        <f t="shared" ca="1" si="732"/>
        <v>0</v>
      </c>
      <c r="GQ343" s="110">
        <f t="shared" ca="1" si="732"/>
        <v>0</v>
      </c>
      <c r="GR343" s="110">
        <f t="shared" ca="1" si="732"/>
        <v>0</v>
      </c>
      <c r="GS343" s="110">
        <f t="shared" ca="1" si="732"/>
        <v>0</v>
      </c>
      <c r="GT343" s="110">
        <f t="shared" ca="1" si="732"/>
        <v>0</v>
      </c>
      <c r="GU343" s="110">
        <f t="shared" ca="1" si="732"/>
        <v>0</v>
      </c>
      <c r="GV343" s="110">
        <f t="shared" ca="1" si="732"/>
        <v>0</v>
      </c>
      <c r="GW343" s="110">
        <f t="shared" ca="1" si="732"/>
        <v>0</v>
      </c>
      <c r="GX343" s="110">
        <f t="shared" ca="1" si="732"/>
        <v>0</v>
      </c>
      <c r="GY343" s="110">
        <f t="shared" ca="1" si="732"/>
        <v>0</v>
      </c>
      <c r="GZ343" s="110">
        <f t="shared" ca="1" si="732"/>
        <v>0</v>
      </c>
      <c r="HA343" s="110">
        <f t="shared" ca="1" si="732"/>
        <v>0</v>
      </c>
      <c r="HB343" s="110">
        <f t="shared" ca="1" si="732"/>
        <v>0</v>
      </c>
      <c r="HC343" s="110">
        <f t="shared" ca="1" si="732"/>
        <v>0</v>
      </c>
      <c r="HD343" s="110">
        <f t="shared" ca="1" si="732"/>
        <v>0</v>
      </c>
      <c r="HE343" s="110">
        <f t="shared" ca="1" si="732"/>
        <v>0</v>
      </c>
      <c r="HF343" s="110">
        <f t="shared" ca="1" si="732"/>
        <v>0</v>
      </c>
      <c r="HG343" s="110">
        <f t="shared" ca="1" si="732"/>
        <v>0</v>
      </c>
      <c r="HH343" s="110">
        <f t="shared" ca="1" si="732"/>
        <v>0</v>
      </c>
      <c r="HI343" s="110">
        <f t="shared" ca="1" si="732"/>
        <v>0</v>
      </c>
      <c r="HJ343" s="110">
        <f t="shared" ca="1" si="732"/>
        <v>0</v>
      </c>
      <c r="HK343" s="115">
        <f t="shared" ca="1" si="732"/>
        <v>0</v>
      </c>
    </row>
    <row r="344" spans="1:219" x14ac:dyDescent="0.25">
      <c r="A344" s="176">
        <f t="shared" ca="1" si="674"/>
        <v>1.3849693949822814</v>
      </c>
      <c r="B344" s="164">
        <f t="shared" ca="1" si="675"/>
        <v>7.109754305497816E-2</v>
      </c>
      <c r="C344" s="106">
        <f t="shared" ca="1" si="676"/>
        <v>0.54228068615618885</v>
      </c>
      <c r="D344" s="108">
        <f t="shared" ca="1" si="677"/>
        <v>1.532003566271295</v>
      </c>
      <c r="E344" s="109">
        <f t="shared" ca="1" si="678"/>
        <v>21.547911509215311</v>
      </c>
      <c r="F344" s="109">
        <f t="shared" ca="1" si="679"/>
        <v>8.4631523451605251</v>
      </c>
      <c r="G344" s="109">
        <f t="shared" ca="1" si="680"/>
        <v>21.456249391741721</v>
      </c>
      <c r="H344" s="109">
        <f t="shared" ca="1" si="681"/>
        <v>12.993097046581196</v>
      </c>
      <c r="I344" s="177"/>
      <c r="J344" s="30" t="s">
        <v>332</v>
      </c>
      <c r="K344" s="89">
        <f t="shared" ca="1" si="709"/>
        <v>0.13695300672662025</v>
      </c>
      <c r="L344" s="89">
        <f t="shared" ca="1" si="709"/>
        <v>-0.15653910921934289</v>
      </c>
      <c r="M344" s="89">
        <f t="shared" ca="1" si="709"/>
        <v>-0.41184718490169098</v>
      </c>
      <c r="N344" s="89">
        <f t="shared" ca="1" si="709"/>
        <v>-0.21005970810345143</v>
      </c>
      <c r="O344" s="89">
        <f t="shared" ca="1" si="709"/>
        <v>-0.41558093709150801</v>
      </c>
      <c r="P344" s="89">
        <f t="shared" ca="1" si="709"/>
        <v>0.3096998313943522</v>
      </c>
      <c r="Q344" s="89">
        <f t="shared" ca="1" si="709"/>
        <v>6.3830203882474623E-2</v>
      </c>
      <c r="R344" s="89">
        <f t="shared" ca="1" si="709"/>
        <v>1.1628631778867338</v>
      </c>
      <c r="S344" s="89">
        <f t="shared" ca="1" si="709"/>
        <v>0.41148501321826991</v>
      </c>
      <c r="T344" s="89">
        <f t="shared" ca="1" si="709"/>
        <v>0.41148501321826991</v>
      </c>
      <c r="U344" s="89">
        <f t="shared" ca="1" si="710"/>
        <v>-2.3856124570488357E-2</v>
      </c>
      <c r="V344" s="89">
        <f t="shared" ca="1" si="710"/>
        <v>1.8449135142460493E-2</v>
      </c>
      <c r="W344" s="89">
        <f t="shared" ca="1" si="710"/>
        <v>0.10667228108213433</v>
      </c>
      <c r="X344" s="89">
        <f t="shared" ca="1" si="710"/>
        <v>-0.22096981093654566</v>
      </c>
      <c r="Y344" s="89">
        <f t="shared" ca="1" si="710"/>
        <v>-0.41184718490169098</v>
      </c>
      <c r="Z344" s="89">
        <f t="shared" ca="1" si="710"/>
        <v>0.82443786118685636</v>
      </c>
      <c r="AA344" s="89">
        <f t="shared" ca="1" si="710"/>
        <v>-0.81775242806075465</v>
      </c>
      <c r="AB344" s="89">
        <f t="shared" ca="1" si="710"/>
        <v>0.31960967874145596</v>
      </c>
      <c r="AC344" s="89">
        <f t="shared" ca="1" si="710"/>
        <v>5.4419538639000731E-2</v>
      </c>
      <c r="AD344" s="89">
        <f t="shared" ca="1" si="710"/>
        <v>1.8449135142460493E-2</v>
      </c>
      <c r="AE344" s="89">
        <f t="shared" ca="1" si="711"/>
        <v>-0.41558093709150801</v>
      </c>
      <c r="AF344" s="89">
        <f t="shared" ca="1" si="711"/>
        <v>1.8449135142460493E-2</v>
      </c>
      <c r="AG344" s="89">
        <f t="shared" ca="1" si="711"/>
        <v>0.31960967874145596</v>
      </c>
      <c r="AH344" s="89">
        <f t="shared" ca="1" si="711"/>
        <v>0.74160465676181864</v>
      </c>
      <c r="AI344" s="89">
        <f t="shared" ca="1" si="711"/>
        <v>5.4419538639000731E-2</v>
      </c>
      <c r="AJ344" s="89">
        <f t="shared" ca="1" si="711"/>
        <v>0.41148501321826991</v>
      </c>
      <c r="AK344" s="89">
        <f t="shared" ca="1" si="711"/>
        <v>0.3096998313943522</v>
      </c>
      <c r="AL344" s="89">
        <f t="shared" ca="1" si="711"/>
        <v>5.4419538639000731E-2</v>
      </c>
      <c r="AM344" s="89">
        <f t="shared" ca="1" si="711"/>
        <v>0.74160465676181864</v>
      </c>
      <c r="AN344" s="89">
        <f t="shared" ca="1" si="711"/>
        <v>-1.0097454203712564</v>
      </c>
      <c r="AO344" s="89">
        <f t="shared" ca="1" si="712"/>
        <v>-0.81775242806075465</v>
      </c>
      <c r="AP344" s="89">
        <f t="shared" ca="1" si="712"/>
        <v>0.74370258632857644</v>
      </c>
      <c r="AQ344" s="89">
        <f t="shared" ca="1" si="712"/>
        <v>-0.22096981093654566</v>
      </c>
      <c r="AR344" s="89">
        <f t="shared" ca="1" si="712"/>
        <v>0.10667228108213433</v>
      </c>
      <c r="AS344" s="89">
        <f t="shared" ca="1" si="712"/>
        <v>1.1628631778867338</v>
      </c>
      <c r="AT344" s="89">
        <f t="shared" ca="1" si="712"/>
        <v>-0.15653910921934289</v>
      </c>
      <c r="AU344" s="89">
        <f t="shared" ca="1" si="712"/>
        <v>5.4419538639000731E-2</v>
      </c>
      <c r="AV344" s="89">
        <f t="shared" ca="1" si="712"/>
        <v>1.8449135142460493E-2</v>
      </c>
      <c r="AW344" s="89">
        <f t="shared" ca="1" si="712"/>
        <v>-1.3483164959119551</v>
      </c>
      <c r="AX344" s="89" t="str">
        <f t="shared" ca="1" si="712"/>
        <v/>
      </c>
      <c r="AY344" s="89" t="str">
        <f t="shared" ca="1" si="713"/>
        <v/>
      </c>
      <c r="AZ344" s="89" t="str">
        <f t="shared" ca="1" si="713"/>
        <v/>
      </c>
      <c r="BA344" s="89" t="str">
        <f t="shared" ca="1" si="713"/>
        <v/>
      </c>
      <c r="BB344" s="89" t="str">
        <f t="shared" ca="1" si="713"/>
        <v/>
      </c>
      <c r="BC344" s="89" t="str">
        <f t="shared" ca="1" si="713"/>
        <v/>
      </c>
      <c r="BD344" s="89" t="str">
        <f t="shared" ca="1" si="713"/>
        <v/>
      </c>
      <c r="BE344" s="89" t="str">
        <f t="shared" ca="1" si="713"/>
        <v/>
      </c>
      <c r="BF344" s="89" t="str">
        <f t="shared" ca="1" si="713"/>
        <v/>
      </c>
      <c r="BG344" s="89" t="str">
        <f t="shared" ca="1" si="713"/>
        <v/>
      </c>
      <c r="BH344" s="89" t="str">
        <f t="shared" ca="1" si="713"/>
        <v/>
      </c>
      <c r="BJ344" s="132">
        <f t="shared" ca="1" si="729"/>
        <v>1.1504216573608725</v>
      </c>
      <c r="BK344" s="89">
        <f t="shared" ca="1" si="729"/>
        <v>0.82753615410783443</v>
      </c>
      <c r="BL344" s="89">
        <f t="shared" ca="1" si="729"/>
        <v>0.59230832028900959</v>
      </c>
      <c r="BM344" s="89">
        <f t="shared" ca="1" si="729"/>
        <v>0.44535976099718555</v>
      </c>
      <c r="BN344" s="89">
        <f t="shared" ca="1" si="729"/>
        <v>0.65936233266465338</v>
      </c>
      <c r="BO344" s="89">
        <f t="shared" ca="1" si="729"/>
        <v>1.1629430844271775</v>
      </c>
      <c r="BP344" s="89">
        <f t="shared" ca="1" si="729"/>
        <v>1.0692746169657847</v>
      </c>
      <c r="BQ344" s="89">
        <f t="shared" ca="1" si="729"/>
        <v>2.0334045179417171</v>
      </c>
      <c r="BR344" s="89">
        <f t="shared" ca="1" si="729"/>
        <v>1.179385273532505</v>
      </c>
      <c r="BS344" s="89">
        <f t="shared" ca="1" si="727"/>
        <v>1.0179024048163368</v>
      </c>
      <c r="BT344" s="89">
        <f t="shared" ca="1" si="727"/>
        <v>0.71646622235857926</v>
      </c>
      <c r="BU344" s="89">
        <f t="shared" ca="1" si="727"/>
        <v>0.74214142657907622</v>
      </c>
      <c r="BV344" s="89">
        <f t="shared" ca="1" si="727"/>
        <v>0.45007387064315019</v>
      </c>
      <c r="BW344" s="89">
        <f t="shared" ca="1" si="727"/>
        <v>0.21211304668891728</v>
      </c>
      <c r="BX344" s="89">
        <f t="shared" ca="1" si="727"/>
        <v>0.53094372988964023</v>
      </c>
      <c r="BY344" s="89">
        <f t="shared" ca="1" si="727"/>
        <v>2.0374907553139345</v>
      </c>
      <c r="BZ344" s="89">
        <f t="shared" ca="1" si="721"/>
        <v>0.19862412452633671</v>
      </c>
      <c r="CA344" s="89">
        <f t="shared" ca="1" si="721"/>
        <v>1.5029941137551095</v>
      </c>
      <c r="CB344" s="89">
        <f t="shared" ca="1" si="721"/>
        <v>0.34379702543294877</v>
      </c>
      <c r="CC344" s="89">
        <f t="shared" ca="1" si="721"/>
        <v>0.94634687641857584</v>
      </c>
      <c r="CD344" s="89">
        <f t="shared" ca="1" si="721"/>
        <v>0.58377260027977451</v>
      </c>
      <c r="CE344" s="89">
        <f t="shared" ca="1" si="721"/>
        <v>0.66616659366530784</v>
      </c>
      <c r="CF344" s="89">
        <f t="shared" ca="1" si="718"/>
        <v>4.8768065529276372E-2</v>
      </c>
      <c r="CG344" s="89">
        <f t="shared" ca="1" si="718"/>
        <v>1.4639451667500876</v>
      </c>
      <c r="CH344" s="89">
        <f t="shared" ca="1" si="627"/>
        <v>0.97011195090765956</v>
      </c>
      <c r="CI344" s="89">
        <f t="shared" ca="1" si="627"/>
        <v>-0.25306294682490438</v>
      </c>
      <c r="CJ344" s="89">
        <f t="shared" ca="1" si="627"/>
        <v>-0.16584236090875604</v>
      </c>
      <c r="CK344" s="89">
        <f t="shared" ca="1" si="627"/>
        <v>-0.20350941806368028</v>
      </c>
      <c r="CL344" s="89">
        <f t="shared" ca="1" si="627"/>
        <v>1.0893523808631587</v>
      </c>
      <c r="CM344" s="89">
        <f t="shared" ca="1" si="627"/>
        <v>2.1524305731050797E-2</v>
      </c>
      <c r="CN344" s="89">
        <f t="shared" ca="1" si="627"/>
        <v>0.16508894173508293</v>
      </c>
      <c r="CO344" s="89">
        <f t="shared" ca="1" si="627"/>
        <v>1.6293100021770526</v>
      </c>
      <c r="CP344" s="89">
        <f t="shared" ca="1" si="627"/>
        <v>0.74397617305763153</v>
      </c>
      <c r="CQ344" s="89">
        <f t="shared" ca="1" si="627"/>
        <v>0.85141935449619754</v>
      </c>
      <c r="CR344" s="5">
        <f t="shared" ca="1" si="627"/>
        <v>2.311855777912216</v>
      </c>
      <c r="CS344" s="5">
        <f t="shared" ca="1" si="706"/>
        <v>0.93938820976406201</v>
      </c>
      <c r="CT344" s="5">
        <f t="shared" ca="1" si="706"/>
        <v>1.2362871491204976</v>
      </c>
      <c r="CU344" s="5">
        <f t="shared" ca="1" si="706"/>
        <v>0.83090316889086879</v>
      </c>
      <c r="CV344" s="5">
        <f t="shared" ca="1" si="706"/>
        <v>-1.1497755787691226</v>
      </c>
      <c r="CW344" s="5" t="str">
        <f t="shared" si="706"/>
        <v/>
      </c>
      <c r="CX344" s="5" t="str">
        <f t="shared" si="706"/>
        <v/>
      </c>
      <c r="CY344" s="5" t="str">
        <f t="shared" si="685"/>
        <v/>
      </c>
      <c r="CZ344" s="5" t="str">
        <f t="shared" si="685"/>
        <v/>
      </c>
      <c r="DA344" s="5" t="str">
        <f t="shared" si="685"/>
        <v/>
      </c>
      <c r="DB344" s="5" t="str">
        <f t="shared" si="685"/>
        <v/>
      </c>
      <c r="DC344" s="5" t="str">
        <f t="shared" si="682"/>
        <v/>
      </c>
      <c r="DD344" s="5" t="str">
        <f t="shared" si="682"/>
        <v/>
      </c>
      <c r="DE344" s="5" t="str">
        <f t="shared" si="682"/>
        <v/>
      </c>
      <c r="DF344" s="5" t="str">
        <f t="shared" si="682"/>
        <v/>
      </c>
      <c r="DG344" s="133" t="str">
        <f t="shared" si="682"/>
        <v/>
      </c>
      <c r="DI344" s="144">
        <f t="shared" ca="1" si="704"/>
        <v>0</v>
      </c>
      <c r="DJ344" s="139">
        <f t="shared" ca="1" si="704"/>
        <v>0</v>
      </c>
      <c r="DK344" s="139">
        <f t="shared" ca="1" si="704"/>
        <v>0</v>
      </c>
      <c r="DL344" s="139">
        <f t="shared" ca="1" si="704"/>
        <v>0</v>
      </c>
      <c r="DM344" s="139">
        <f t="shared" ca="1" si="704"/>
        <v>0</v>
      </c>
      <c r="DN344" s="139">
        <f t="shared" ca="1" si="704"/>
        <v>0</v>
      </c>
      <c r="DO344" s="139">
        <f t="shared" ca="1" si="704"/>
        <v>0</v>
      </c>
      <c r="DP344" s="139">
        <f t="shared" ca="1" si="704"/>
        <v>0</v>
      </c>
      <c r="DQ344" s="139">
        <f t="shared" ca="1" si="704"/>
        <v>0</v>
      </c>
      <c r="DR344" s="139">
        <f t="shared" ca="1" si="704"/>
        <v>0</v>
      </c>
      <c r="DS344" s="139">
        <f t="shared" ca="1" si="722"/>
        <v>0</v>
      </c>
      <c r="DT344" s="139">
        <f t="shared" ca="1" si="722"/>
        <v>0</v>
      </c>
      <c r="DU344" s="139">
        <f t="shared" ca="1" si="722"/>
        <v>0</v>
      </c>
      <c r="DV344" s="139">
        <f t="shared" ca="1" si="722"/>
        <v>0</v>
      </c>
      <c r="DW344" s="139">
        <f t="shared" ca="1" si="722"/>
        <v>0</v>
      </c>
      <c r="DX344" s="139">
        <f t="shared" ca="1" si="722"/>
        <v>0</v>
      </c>
      <c r="DY344" s="139">
        <f t="shared" ca="1" si="722"/>
        <v>0</v>
      </c>
      <c r="DZ344" s="139">
        <f t="shared" ca="1" si="722"/>
        <v>0</v>
      </c>
      <c r="EA344" s="139">
        <f t="shared" ca="1" si="722"/>
        <v>0</v>
      </c>
      <c r="EB344" s="139">
        <f t="shared" ca="1" si="722"/>
        <v>0</v>
      </c>
      <c r="EC344" s="145">
        <f t="shared" ca="1" si="722"/>
        <v>0</v>
      </c>
      <c r="EE344" s="114">
        <f t="shared" ca="1" si="723"/>
        <v>0</v>
      </c>
      <c r="EF344" s="110">
        <f t="shared" ca="1" si="723"/>
        <v>3.3098625955141472</v>
      </c>
      <c r="EG344" s="110">
        <f t="shared" ca="1" si="723"/>
        <v>6.028162406374296</v>
      </c>
      <c r="EH344" s="110">
        <f t="shared" ca="1" si="723"/>
        <v>8.2157969415669019</v>
      </c>
      <c r="EI344" s="110">
        <f t="shared" ca="1" si="723"/>
        <v>9.9280912663796226</v>
      </c>
      <c r="EJ344" s="110">
        <f t="shared" ca="1" si="723"/>
        <v>11.215276041178498</v>
      </c>
      <c r="EK344" s="110">
        <f t="shared" ca="1" si="723"/>
        <v>12.122926191419509</v>
      </c>
      <c r="EL344" s="110">
        <f t="shared" ca="1" si="723"/>
        <v>12.692363361038396</v>
      </c>
      <c r="EM344" s="110">
        <f t="shared" ca="1" si="723"/>
        <v>12.961025054129859</v>
      </c>
      <c r="EN344" s="110">
        <f t="shared" ca="1" si="723"/>
        <v>12.962803141683484</v>
      </c>
      <c r="EO344" s="110">
        <f t="shared" ca="1" si="719"/>
        <v>12.728354199631887</v>
      </c>
      <c r="EP344" s="110">
        <f t="shared" ca="1" si="719"/>
        <v>12.285383950242185</v>
      </c>
      <c r="EQ344" s="110">
        <f t="shared" ca="1" si="719"/>
        <v>11.658907899700239</v>
      </c>
      <c r="ER344" s="110">
        <f t="shared" ca="1" si="719"/>
        <v>10.87149009944854</v>
      </c>
      <c r="ES344" s="110">
        <f t="shared" ca="1" si="719"/>
        <v>9.9434618063799824</v>
      </c>
      <c r="ET344" s="110">
        <f t="shared" ca="1" si="719"/>
        <v>8.8931216763785308</v>
      </c>
      <c r="EU344" s="110">
        <f t="shared" ca="1" si="719"/>
        <v>7.7369189960260982</v>
      </c>
      <c r="EV344" s="110">
        <f t="shared" ca="1" si="719"/>
        <v>6.4896213377232925</v>
      </c>
      <c r="EW344" s="110">
        <f t="shared" ca="1" si="719"/>
        <v>5.1644679132245273</v>
      </c>
      <c r="EX344" s="110">
        <f t="shared" ca="1" si="719"/>
        <v>3.7733097989488975</v>
      </c>
      <c r="EY344" s="115">
        <f t="shared" ca="1" si="719"/>
        <v>2.3267381127344144</v>
      </c>
      <c r="FA344" s="114">
        <f t="shared" ca="1" si="714"/>
        <v>0</v>
      </c>
      <c r="FB344" s="110">
        <f t="shared" ca="1" si="714"/>
        <v>0</v>
      </c>
      <c r="FC344" s="110">
        <f t="shared" ca="1" si="714"/>
        <v>0</v>
      </c>
      <c r="FD344" s="110">
        <f t="shared" ca="1" si="714"/>
        <v>0</v>
      </c>
      <c r="FE344" s="110">
        <f t="shared" ca="1" si="714"/>
        <v>0</v>
      </c>
      <c r="FF344" s="110">
        <f t="shared" ca="1" si="714"/>
        <v>0</v>
      </c>
      <c r="FG344" s="110">
        <f t="shared" ca="1" si="714"/>
        <v>0</v>
      </c>
      <c r="FH344" s="110">
        <f t="shared" ca="1" si="714"/>
        <v>0</v>
      </c>
      <c r="FI344" s="110">
        <f t="shared" ca="1" si="714"/>
        <v>0</v>
      </c>
      <c r="FJ344" s="110">
        <f t="shared" ca="1" si="714"/>
        <v>1</v>
      </c>
      <c r="FK344" s="110">
        <f t="shared" ca="1" si="715"/>
        <v>1</v>
      </c>
      <c r="FL344" s="110">
        <f t="shared" ca="1" si="715"/>
        <v>1</v>
      </c>
      <c r="FM344" s="110">
        <f t="shared" ca="1" si="715"/>
        <v>1</v>
      </c>
      <c r="FN344" s="110">
        <f t="shared" ca="1" si="715"/>
        <v>1</v>
      </c>
      <c r="FO344" s="110">
        <f t="shared" ca="1" si="715"/>
        <v>1</v>
      </c>
      <c r="FP344" s="110">
        <f t="shared" ca="1" si="715"/>
        <v>1</v>
      </c>
      <c r="FQ344" s="110">
        <f t="shared" ca="1" si="715"/>
        <v>1</v>
      </c>
      <c r="FR344" s="110">
        <f t="shared" ca="1" si="715"/>
        <v>1</v>
      </c>
      <c r="FS344" s="110">
        <f t="shared" ca="1" si="715"/>
        <v>0</v>
      </c>
      <c r="FT344" s="110">
        <f t="shared" ca="1" si="715"/>
        <v>0</v>
      </c>
      <c r="FU344" s="110">
        <f t="shared" ca="1" si="716"/>
        <v>0</v>
      </c>
      <c r="FV344" s="110">
        <f t="shared" ca="1" si="716"/>
        <v>0</v>
      </c>
      <c r="FW344" s="110">
        <f t="shared" ca="1" si="716"/>
        <v>0</v>
      </c>
      <c r="FX344" s="110">
        <f t="shared" ca="1" si="716"/>
        <v>0</v>
      </c>
      <c r="FY344" s="110">
        <f t="shared" ca="1" si="716"/>
        <v>0</v>
      </c>
      <c r="FZ344" s="110">
        <f t="shared" ca="1" si="716"/>
        <v>0</v>
      </c>
      <c r="GA344" s="110">
        <f t="shared" ca="1" si="716"/>
        <v>0</v>
      </c>
      <c r="GB344" s="110">
        <f t="shared" ca="1" si="716"/>
        <v>0</v>
      </c>
      <c r="GC344" s="110">
        <f t="shared" ca="1" si="716"/>
        <v>0</v>
      </c>
      <c r="GD344" s="110">
        <f t="shared" ca="1" si="716"/>
        <v>0</v>
      </c>
      <c r="GE344" s="115">
        <f t="shared" ca="1" si="716"/>
        <v>0</v>
      </c>
      <c r="GG344" s="114">
        <v>1</v>
      </c>
      <c r="GH344" s="110">
        <f t="shared" ref="GH344:HK344" ca="1" si="733">IF(AND($A344&gt;0,$B344&gt;0),IF(OR((GH$61*EXP($D344-$B344*GH$61)-GH$61)&gt;$AE$2*$H344,GG344=0),0,1),"")</f>
        <v>1</v>
      </c>
      <c r="GI344" s="110">
        <f t="shared" ca="1" si="733"/>
        <v>1</v>
      </c>
      <c r="GJ344" s="110">
        <f t="shared" ca="1" si="733"/>
        <v>1</v>
      </c>
      <c r="GK344" s="110">
        <f t="shared" ca="1" si="733"/>
        <v>1</v>
      </c>
      <c r="GL344" s="110">
        <f t="shared" ca="1" si="733"/>
        <v>1</v>
      </c>
      <c r="GM344" s="110">
        <f t="shared" ca="1" si="733"/>
        <v>1</v>
      </c>
      <c r="GN344" s="110">
        <f t="shared" ca="1" si="733"/>
        <v>1</v>
      </c>
      <c r="GO344" s="110">
        <f t="shared" ca="1" si="733"/>
        <v>1</v>
      </c>
      <c r="GP344" s="110">
        <f t="shared" ca="1" si="733"/>
        <v>0</v>
      </c>
      <c r="GQ344" s="110">
        <f t="shared" ca="1" si="733"/>
        <v>0</v>
      </c>
      <c r="GR344" s="110">
        <f t="shared" ca="1" si="733"/>
        <v>0</v>
      </c>
      <c r="GS344" s="110">
        <f t="shared" ca="1" si="733"/>
        <v>0</v>
      </c>
      <c r="GT344" s="110">
        <f t="shared" ca="1" si="733"/>
        <v>0</v>
      </c>
      <c r="GU344" s="110">
        <f t="shared" ca="1" si="733"/>
        <v>0</v>
      </c>
      <c r="GV344" s="110">
        <f t="shared" ca="1" si="733"/>
        <v>0</v>
      </c>
      <c r="GW344" s="110">
        <f t="shared" ca="1" si="733"/>
        <v>0</v>
      </c>
      <c r="GX344" s="110">
        <f t="shared" ca="1" si="733"/>
        <v>0</v>
      </c>
      <c r="GY344" s="110">
        <f t="shared" ca="1" si="733"/>
        <v>0</v>
      </c>
      <c r="GZ344" s="110">
        <f t="shared" ca="1" si="733"/>
        <v>0</v>
      </c>
      <c r="HA344" s="110">
        <f t="shared" ca="1" si="733"/>
        <v>0</v>
      </c>
      <c r="HB344" s="110">
        <f t="shared" ca="1" si="733"/>
        <v>0</v>
      </c>
      <c r="HC344" s="110">
        <f t="shared" ca="1" si="733"/>
        <v>0</v>
      </c>
      <c r="HD344" s="110">
        <f t="shared" ca="1" si="733"/>
        <v>0</v>
      </c>
      <c r="HE344" s="110">
        <f t="shared" ca="1" si="733"/>
        <v>0</v>
      </c>
      <c r="HF344" s="110">
        <f t="shared" ca="1" si="733"/>
        <v>0</v>
      </c>
      <c r="HG344" s="110">
        <f t="shared" ca="1" si="733"/>
        <v>0</v>
      </c>
      <c r="HH344" s="110">
        <f t="shared" ca="1" si="733"/>
        <v>0</v>
      </c>
      <c r="HI344" s="110">
        <f t="shared" ca="1" si="733"/>
        <v>0</v>
      </c>
      <c r="HJ344" s="110">
        <f t="shared" ca="1" si="733"/>
        <v>0</v>
      </c>
      <c r="HK344" s="115">
        <f t="shared" ca="1" si="733"/>
        <v>0</v>
      </c>
    </row>
    <row r="345" spans="1:219" x14ac:dyDescent="0.25">
      <c r="A345" s="176">
        <f t="shared" ca="1" si="674"/>
        <v>1.1849950277879988</v>
      </c>
      <c r="B345" s="164">
        <f t="shared" ca="1" si="675"/>
        <v>5.9002698398109656E-2</v>
      </c>
      <c r="C345" s="106">
        <f t="shared" ca="1" si="676"/>
        <v>0.5317571670264023</v>
      </c>
      <c r="D345" s="108">
        <f t="shared" ca="1" si="677"/>
        <v>1.3263778701299713</v>
      </c>
      <c r="E345" s="109">
        <f t="shared" ca="1" si="678"/>
        <v>22.479952716407734</v>
      </c>
      <c r="F345" s="109">
        <f t="shared" ca="1" si="679"/>
        <v>9.1527925318810723</v>
      </c>
      <c r="G345" s="109">
        <f t="shared" ca="1" si="680"/>
        <v>20.093521312305523</v>
      </c>
      <c r="H345" s="109">
        <f t="shared" ca="1" si="681"/>
        <v>10.94072878042445</v>
      </c>
      <c r="I345" s="177"/>
      <c r="J345" s="30" t="s">
        <v>333</v>
      </c>
      <c r="K345" s="89">
        <f t="shared" ref="K345:T354" ca="1" si="734">IF(K$61&gt;0,INDEX($K$64:$BH$64,INT($K$1*RAND())+1),"")</f>
        <v>2.8755171397204293E-2</v>
      </c>
      <c r="L345" s="89">
        <f t="shared" ca="1" si="734"/>
        <v>6.3830203882474623E-2</v>
      </c>
      <c r="M345" s="89">
        <f t="shared" ca="1" si="734"/>
        <v>-0.22096981093654566</v>
      </c>
      <c r="N345" s="89">
        <f t="shared" ca="1" si="734"/>
        <v>1.4105767449530626E-2</v>
      </c>
      <c r="O345" s="89">
        <f t="shared" ca="1" si="734"/>
        <v>-1.0649490381436091</v>
      </c>
      <c r="P345" s="89">
        <f t="shared" ca="1" si="734"/>
        <v>0.10667228108213433</v>
      </c>
      <c r="Q345" s="89">
        <f t="shared" ca="1" si="734"/>
        <v>1.8449135142460493E-2</v>
      </c>
      <c r="R345" s="89">
        <f t="shared" ca="1" si="734"/>
        <v>0.89371861765175975</v>
      </c>
      <c r="S345" s="89">
        <f t="shared" ca="1" si="734"/>
        <v>-0.21005970810345143</v>
      </c>
      <c r="T345" s="89">
        <f t="shared" ca="1" si="734"/>
        <v>0.10667228108213433</v>
      </c>
      <c r="U345" s="89">
        <f t="shared" ref="U345:AD354" ca="1" si="735">IF(U$61&gt;0,INDEX($K$64:$BH$64,INT($K$1*RAND())+1),"")</f>
        <v>1.8449135142460493E-2</v>
      </c>
      <c r="V345" s="89">
        <f t="shared" ca="1" si="735"/>
        <v>-0.30700255599325066</v>
      </c>
      <c r="W345" s="89">
        <f t="shared" ca="1" si="735"/>
        <v>-0.81775242806075465</v>
      </c>
      <c r="X345" s="89">
        <f t="shared" ca="1" si="735"/>
        <v>0.51560491500326755</v>
      </c>
      <c r="Y345" s="89">
        <f t="shared" ca="1" si="735"/>
        <v>1.8449135142460493E-2</v>
      </c>
      <c r="Z345" s="89">
        <f t="shared" ca="1" si="735"/>
        <v>-0.41184718490169098</v>
      </c>
      <c r="AA345" s="89">
        <f t="shared" ca="1" si="735"/>
        <v>-0.21005970810345143</v>
      </c>
      <c r="AB345" s="89">
        <f t="shared" ca="1" si="735"/>
        <v>1.4105767449530626E-2</v>
      </c>
      <c r="AC345" s="89">
        <f t="shared" ca="1" si="735"/>
        <v>0.41148501321826991</v>
      </c>
      <c r="AD345" s="89">
        <f t="shared" ca="1" si="735"/>
        <v>9.8583260592283506E-2</v>
      </c>
      <c r="AE345" s="89">
        <f t="shared" ref="AE345:AN354" ca="1" si="736">IF(AE$61&gt;0,INDEX($K$64:$BH$64,INT($K$1*RAND())+1),"")</f>
        <v>-0.30649199665355353</v>
      </c>
      <c r="AF345" s="89">
        <f t="shared" ca="1" si="736"/>
        <v>0.74160465676181864</v>
      </c>
      <c r="AG345" s="89">
        <f t="shared" ca="1" si="736"/>
        <v>-0.41558093709150801</v>
      </c>
      <c r="AH345" s="89">
        <f t="shared" ca="1" si="736"/>
        <v>6.3830203882474623E-2</v>
      </c>
      <c r="AI345" s="89">
        <f t="shared" ca="1" si="736"/>
        <v>-1.4331148233707331</v>
      </c>
      <c r="AJ345" s="89">
        <f t="shared" ca="1" si="736"/>
        <v>0.94353006046483001</v>
      </c>
      <c r="AK345" s="89">
        <f t="shared" ca="1" si="736"/>
        <v>-0.21005970810345143</v>
      </c>
      <c r="AL345" s="89">
        <f t="shared" ca="1" si="736"/>
        <v>-0.30700255599325066</v>
      </c>
      <c r="AM345" s="89">
        <f t="shared" ca="1" si="736"/>
        <v>1.8449135142460493E-2</v>
      </c>
      <c r="AN345" s="89">
        <f t="shared" ca="1" si="736"/>
        <v>-1.0649490381436091</v>
      </c>
      <c r="AO345" s="89">
        <f t="shared" ref="AO345:AX354" ca="1" si="737">IF(AO$61&gt;0,INDEX($K$64:$BH$64,INT($K$1*RAND())+1),"")</f>
        <v>0.3096998313943522</v>
      </c>
      <c r="AP345" s="89">
        <f t="shared" ca="1" si="737"/>
        <v>-9.3840171590928279E-2</v>
      </c>
      <c r="AQ345" s="89">
        <f t="shared" ca="1" si="737"/>
        <v>-0.44623785415300243</v>
      </c>
      <c r="AR345" s="89">
        <f t="shared" ca="1" si="737"/>
        <v>-0.15653910921934289</v>
      </c>
      <c r="AS345" s="89">
        <f t="shared" ca="1" si="737"/>
        <v>-0.31999883307611282</v>
      </c>
      <c r="AT345" s="89">
        <f t="shared" ca="1" si="737"/>
        <v>0.13695300672662025</v>
      </c>
      <c r="AU345" s="89">
        <f t="shared" ca="1" si="737"/>
        <v>0.82443786118685636</v>
      </c>
      <c r="AV345" s="89">
        <f t="shared" ca="1" si="737"/>
        <v>-0.22096981093654566</v>
      </c>
      <c r="AW345" s="89">
        <f t="shared" ca="1" si="737"/>
        <v>1.1628631778867338</v>
      </c>
      <c r="AX345" s="89" t="str">
        <f t="shared" ca="1" si="737"/>
        <v/>
      </c>
      <c r="AY345" s="89" t="str">
        <f t="shared" ref="AY345:BH354" ca="1" si="738">IF(AY$61&gt;0,INDEX($K$64:$BH$64,INT($K$1*RAND())+1),"")</f>
        <v/>
      </c>
      <c r="AZ345" s="89" t="str">
        <f t="shared" ca="1" si="738"/>
        <v/>
      </c>
      <c r="BA345" s="89" t="str">
        <f t="shared" ca="1" si="738"/>
        <v/>
      </c>
      <c r="BB345" s="89" t="str">
        <f t="shared" ca="1" si="738"/>
        <v/>
      </c>
      <c r="BC345" s="89" t="str">
        <f t="shared" ca="1" si="738"/>
        <v/>
      </c>
      <c r="BD345" s="89" t="str">
        <f t="shared" ca="1" si="738"/>
        <v/>
      </c>
      <c r="BE345" s="89" t="str">
        <f t="shared" ca="1" si="738"/>
        <v/>
      </c>
      <c r="BF345" s="89" t="str">
        <f t="shared" ca="1" si="738"/>
        <v/>
      </c>
      <c r="BG345" s="89" t="str">
        <f t="shared" ca="1" si="738"/>
        <v/>
      </c>
      <c r="BH345" s="89" t="str">
        <f t="shared" ca="1" si="738"/>
        <v/>
      </c>
      <c r="BJ345" s="132">
        <f t="shared" ca="1" si="729"/>
        <v>1.0422238220314566</v>
      </c>
      <c r="BK345" s="89">
        <f t="shared" ca="1" si="729"/>
        <v>1.0479054672096519</v>
      </c>
      <c r="BL345" s="89">
        <f t="shared" ca="1" si="729"/>
        <v>0.78318569425415485</v>
      </c>
      <c r="BM345" s="89">
        <f t="shared" ca="1" si="729"/>
        <v>0.6695252365501676</v>
      </c>
      <c r="BN345" s="89">
        <f t="shared" ca="1" si="729"/>
        <v>9.9942316125523067E-3</v>
      </c>
      <c r="BO345" s="89">
        <f t="shared" ca="1" si="729"/>
        <v>0.95991553411495956</v>
      </c>
      <c r="BP345" s="89">
        <f t="shared" ca="1" si="729"/>
        <v>1.0238935482257707</v>
      </c>
      <c r="BQ345" s="89">
        <f t="shared" ca="1" si="729"/>
        <v>1.7642599577067433</v>
      </c>
      <c r="BR345" s="89">
        <f t="shared" ca="1" si="729"/>
        <v>0.55784055221078366</v>
      </c>
      <c r="BS345" s="89">
        <f t="shared" ca="1" si="727"/>
        <v>0.71308967268020118</v>
      </c>
      <c r="BT345" s="89">
        <f t="shared" ca="1" si="727"/>
        <v>0.75877148207152811</v>
      </c>
      <c r="BU345" s="89">
        <f t="shared" ca="1" si="727"/>
        <v>0.41668973544336507</v>
      </c>
      <c r="BV345" s="89">
        <f t="shared" ca="1" si="727"/>
        <v>-0.4743508384997388</v>
      </c>
      <c r="BW345" s="89">
        <f t="shared" ca="1" si="727"/>
        <v>0.9486877726287305</v>
      </c>
      <c r="BX345" s="89">
        <f t="shared" ca="1" si="727"/>
        <v>0.96124004993379164</v>
      </c>
      <c r="BY345" s="89">
        <f t="shared" ca="1" si="727"/>
        <v>0.80120570922538725</v>
      </c>
      <c r="BZ345" s="89">
        <f t="shared" ca="1" si="721"/>
        <v>0.80631684448363994</v>
      </c>
      <c r="CA345" s="89">
        <f t="shared" ca="1" si="721"/>
        <v>1.1974902024631842</v>
      </c>
      <c r="CB345" s="89">
        <f t="shared" ca="1" si="721"/>
        <v>0.70086250001221795</v>
      </c>
      <c r="CC345" s="89">
        <f t="shared" ca="1" si="721"/>
        <v>1.0264810018683987</v>
      </c>
      <c r="CD345" s="89">
        <f t="shared" ca="1" si="721"/>
        <v>0.69286154071772899</v>
      </c>
      <c r="CE345" s="89">
        <f t="shared" ca="1" si="721"/>
        <v>1.389322115284666</v>
      </c>
      <c r="CF345" s="89">
        <f t="shared" ca="1" si="718"/>
        <v>-0.6864225503036876</v>
      </c>
      <c r="CG345" s="89">
        <f t="shared" ca="1" si="718"/>
        <v>0.78617071387074355</v>
      </c>
      <c r="CH345" s="89">
        <f t="shared" ca="1" si="627"/>
        <v>-0.51742241110207432</v>
      </c>
      <c r="CI345" s="89">
        <f t="shared" ca="1" si="627"/>
        <v>0.27898210042165572</v>
      </c>
      <c r="CJ345" s="89">
        <f t="shared" ca="1" si="627"/>
        <v>-0.68560190040655966</v>
      </c>
      <c r="CK345" s="89">
        <f t="shared" ca="1" si="627"/>
        <v>-0.56493151269593167</v>
      </c>
      <c r="CL345" s="89">
        <f t="shared" ca="1" si="627"/>
        <v>0.36619685924380052</v>
      </c>
      <c r="CM345" s="89">
        <f t="shared" ca="1" si="627"/>
        <v>-3.3679312041301923E-2</v>
      </c>
      <c r="CN345" s="89">
        <f t="shared" ca="1" si="627"/>
        <v>1.2925412011901898</v>
      </c>
      <c r="CO345" s="89">
        <f t="shared" ca="1" si="627"/>
        <v>0.79176724425754796</v>
      </c>
      <c r="CP345" s="89">
        <f t="shared" ca="1" si="627"/>
        <v>0.51870812984117476</v>
      </c>
      <c r="CQ345" s="89">
        <f t="shared" ca="1" si="627"/>
        <v>0.58820796419472032</v>
      </c>
      <c r="CR345" s="5">
        <f t="shared" ca="1" si="627"/>
        <v>0.82899376694936966</v>
      </c>
      <c r="CS345" s="5">
        <f t="shared" ca="1" si="706"/>
        <v>1.2328803257100251</v>
      </c>
      <c r="CT345" s="5">
        <f t="shared" ca="1" si="706"/>
        <v>2.0063054716683535</v>
      </c>
      <c r="CU345" s="5">
        <f t="shared" ca="1" si="706"/>
        <v>0.59148422281186264</v>
      </c>
      <c r="CV345" s="5">
        <f t="shared" ca="1" si="706"/>
        <v>1.3614040950295663</v>
      </c>
      <c r="CW345" s="5" t="str">
        <f t="shared" si="706"/>
        <v/>
      </c>
      <c r="CX345" s="5" t="str">
        <f t="shared" si="706"/>
        <v/>
      </c>
      <c r="CY345" s="5" t="str">
        <f t="shared" si="685"/>
        <v/>
      </c>
      <c r="CZ345" s="5" t="str">
        <f t="shared" si="685"/>
        <v/>
      </c>
      <c r="DA345" s="5" t="str">
        <f t="shared" si="685"/>
        <v/>
      </c>
      <c r="DB345" s="5" t="str">
        <f t="shared" si="685"/>
        <v/>
      </c>
      <c r="DC345" s="5" t="str">
        <f t="shared" si="682"/>
        <v/>
      </c>
      <c r="DD345" s="5" t="str">
        <f t="shared" si="682"/>
        <v/>
      </c>
      <c r="DE345" s="5" t="str">
        <f t="shared" si="682"/>
        <v/>
      </c>
      <c r="DF345" s="5" t="str">
        <f t="shared" si="682"/>
        <v/>
      </c>
      <c r="DG345" s="133" t="str">
        <f t="shared" si="682"/>
        <v/>
      </c>
      <c r="DI345" s="144">
        <f t="shared" ca="1" si="704"/>
        <v>0</v>
      </c>
      <c r="DJ345" s="139">
        <f t="shared" ca="1" si="704"/>
        <v>0</v>
      </c>
      <c r="DK345" s="139">
        <f t="shared" ca="1" si="704"/>
        <v>0</v>
      </c>
      <c r="DL345" s="139">
        <f t="shared" ca="1" si="704"/>
        <v>0</v>
      </c>
      <c r="DM345" s="139">
        <f t="shared" ca="1" si="704"/>
        <v>0</v>
      </c>
      <c r="DN345" s="139">
        <f t="shared" ca="1" si="704"/>
        <v>0</v>
      </c>
      <c r="DO345" s="139">
        <f t="shared" ca="1" si="704"/>
        <v>0</v>
      </c>
      <c r="DP345" s="139">
        <f t="shared" ca="1" si="704"/>
        <v>0</v>
      </c>
      <c r="DQ345" s="139">
        <f t="shared" ca="1" si="704"/>
        <v>0</v>
      </c>
      <c r="DR345" s="139">
        <f t="shared" ca="1" si="704"/>
        <v>0</v>
      </c>
      <c r="DS345" s="139">
        <f t="shared" ca="1" si="722"/>
        <v>0</v>
      </c>
      <c r="DT345" s="139">
        <f t="shared" ca="1" si="722"/>
        <v>0</v>
      </c>
      <c r="DU345" s="139">
        <f t="shared" ca="1" si="722"/>
        <v>0</v>
      </c>
      <c r="DV345" s="139">
        <f t="shared" ca="1" si="722"/>
        <v>0</v>
      </c>
      <c r="DW345" s="139">
        <f t="shared" ca="1" si="722"/>
        <v>0</v>
      </c>
      <c r="DX345" s="139">
        <f t="shared" ca="1" si="722"/>
        <v>0</v>
      </c>
      <c r="DY345" s="139">
        <f t="shared" ca="1" si="722"/>
        <v>0</v>
      </c>
      <c r="DZ345" s="139">
        <f t="shared" ca="1" si="722"/>
        <v>0</v>
      </c>
      <c r="EA345" s="139">
        <f t="shared" ca="1" si="722"/>
        <v>0</v>
      </c>
      <c r="EB345" s="139">
        <f t="shared" ca="1" si="722"/>
        <v>0</v>
      </c>
      <c r="EC345" s="145">
        <f t="shared" ca="1" si="722"/>
        <v>0</v>
      </c>
      <c r="EE345" s="114">
        <f t="shared" ca="1" si="723"/>
        <v>0</v>
      </c>
      <c r="EF345" s="110">
        <f t="shared" ca="1" si="723"/>
        <v>2.5515181918102821</v>
      </c>
      <c r="EG345" s="110">
        <f t="shared" ca="1" si="723"/>
        <v>4.6960624117417389</v>
      </c>
      <c r="EH345" s="110">
        <f t="shared" ca="1" si="723"/>
        <v>6.4686094932585991</v>
      </c>
      <c r="EI345" s="110">
        <f t="shared" ca="1" si="723"/>
        <v>7.9014642368014805</v>
      </c>
      <c r="EJ345" s="110">
        <f t="shared" ca="1" si="723"/>
        <v>9.0244507800398353</v>
      </c>
      <c r="EK345" s="110">
        <f t="shared" ca="1" si="723"/>
        <v>9.8650908104761292</v>
      </c>
      <c r="EL345" s="110">
        <f t="shared" ca="1" si="723"/>
        <v>10.448769499925774</v>
      </c>
      <c r="EM345" s="110">
        <f t="shared" ca="1" si="723"/>
        <v>10.798889982804621</v>
      </c>
      <c r="EN345" s="110">
        <f t="shared" ca="1" si="723"/>
        <v>10.937017146276233</v>
      </c>
      <c r="EO345" s="110">
        <f t="shared" ca="1" si="719"/>
        <v>10.883011449907318</v>
      </c>
      <c r="EP345" s="110">
        <f t="shared" ca="1" si="719"/>
        <v>10.655153445330175</v>
      </c>
      <c r="EQ345" s="110">
        <f t="shared" ca="1" si="719"/>
        <v>10.270259622308942</v>
      </c>
      <c r="ER345" s="110">
        <f t="shared" ca="1" si="719"/>
        <v>9.7437901663565363</v>
      </c>
      <c r="ES345" s="110">
        <f t="shared" ca="1" si="719"/>
        <v>9.0899491744701031</v>
      </c>
      <c r="ET345" s="110">
        <f t="shared" ca="1" si="719"/>
        <v>8.3217778394735191</v>
      </c>
      <c r="EU345" s="110">
        <f t="shared" ca="1" si="719"/>
        <v>7.4512410797164002</v>
      </c>
      <c r="EV345" s="110">
        <f t="shared" ca="1" si="719"/>
        <v>6.4893080593302059</v>
      </c>
      <c r="EW345" s="110">
        <f t="shared" ca="1" si="719"/>
        <v>5.4460270147435494</v>
      </c>
      <c r="EX345" s="110">
        <f t="shared" ca="1" si="719"/>
        <v>4.3305947755789092</v>
      </c>
      <c r="EY345" s="115">
        <f t="shared" ca="1" si="719"/>
        <v>3.1514213422688719</v>
      </c>
      <c r="FA345" s="114">
        <f t="shared" ref="FA345:FJ354" ca="1" si="739">IF(AND($A345&gt;0,$B345&gt;0),IF((FA$61*EXP($D345-$B345*FA$61)-FA$61)&gt;$AE$2*$H345,1,0),"")</f>
        <v>0</v>
      </c>
      <c r="FB345" s="110">
        <f t="shared" ca="1" si="739"/>
        <v>0</v>
      </c>
      <c r="FC345" s="110">
        <f t="shared" ca="1" si="739"/>
        <v>0</v>
      </c>
      <c r="FD345" s="110">
        <f t="shared" ca="1" si="739"/>
        <v>0</v>
      </c>
      <c r="FE345" s="110">
        <f t="shared" ca="1" si="739"/>
        <v>0</v>
      </c>
      <c r="FF345" s="110">
        <f t="shared" ca="1" si="739"/>
        <v>0</v>
      </c>
      <c r="FG345" s="110">
        <f t="shared" ca="1" si="739"/>
        <v>0</v>
      </c>
      <c r="FH345" s="110">
        <f t="shared" ca="1" si="739"/>
        <v>0</v>
      </c>
      <c r="FI345" s="110">
        <f t="shared" ca="1" si="739"/>
        <v>0</v>
      </c>
      <c r="FJ345" s="110">
        <f t="shared" ca="1" si="739"/>
        <v>1</v>
      </c>
      <c r="FK345" s="110">
        <f t="shared" ref="FK345:FT354" ca="1" si="740">IF(AND($A345&gt;0,$B345&gt;0),IF((FK$61*EXP($D345-$B345*FK$61)-FK$61)&gt;$AE$2*$H345,1,0),"")</f>
        <v>1</v>
      </c>
      <c r="FL345" s="110">
        <f t="shared" ca="1" si="740"/>
        <v>1</v>
      </c>
      <c r="FM345" s="110">
        <f t="shared" ca="1" si="740"/>
        <v>1</v>
      </c>
      <c r="FN345" s="110">
        <f t="shared" ca="1" si="740"/>
        <v>1</v>
      </c>
      <c r="FO345" s="110">
        <f t="shared" ca="1" si="740"/>
        <v>1</v>
      </c>
      <c r="FP345" s="110">
        <f t="shared" ca="1" si="740"/>
        <v>1</v>
      </c>
      <c r="FQ345" s="110">
        <f t="shared" ca="1" si="740"/>
        <v>1</v>
      </c>
      <c r="FR345" s="110">
        <f t="shared" ca="1" si="740"/>
        <v>1</v>
      </c>
      <c r="FS345" s="110">
        <f t="shared" ca="1" si="740"/>
        <v>1</v>
      </c>
      <c r="FT345" s="110">
        <f t="shared" ca="1" si="740"/>
        <v>1</v>
      </c>
      <c r="FU345" s="110">
        <f t="shared" ref="FU345:GE354" ca="1" si="741">IF(AND($A345&gt;0,$B345&gt;0),IF((FU$61*EXP($D345-$B345*FU$61)-FU$61)&gt;$AE$2*$H345,1,0),"")</f>
        <v>0</v>
      </c>
      <c r="FV345" s="110">
        <f t="shared" ca="1" si="741"/>
        <v>0</v>
      </c>
      <c r="FW345" s="110">
        <f t="shared" ca="1" si="741"/>
        <v>0</v>
      </c>
      <c r="FX345" s="110">
        <f t="shared" ca="1" si="741"/>
        <v>0</v>
      </c>
      <c r="FY345" s="110">
        <f t="shared" ca="1" si="741"/>
        <v>0</v>
      </c>
      <c r="FZ345" s="110">
        <f t="shared" ca="1" si="741"/>
        <v>0</v>
      </c>
      <c r="GA345" s="110">
        <f t="shared" ca="1" si="741"/>
        <v>0</v>
      </c>
      <c r="GB345" s="110">
        <f t="shared" ca="1" si="741"/>
        <v>0</v>
      </c>
      <c r="GC345" s="110">
        <f t="shared" ca="1" si="741"/>
        <v>0</v>
      </c>
      <c r="GD345" s="110">
        <f t="shared" ca="1" si="741"/>
        <v>0</v>
      </c>
      <c r="GE345" s="115">
        <f t="shared" ca="1" si="741"/>
        <v>0</v>
      </c>
      <c r="GG345" s="114">
        <v>1</v>
      </c>
      <c r="GH345" s="110">
        <f t="shared" ref="GH345:HK345" ca="1" si="742">IF(AND($A345&gt;0,$B345&gt;0),IF(OR((GH$61*EXP($D345-$B345*GH$61)-GH$61)&gt;$AE$2*$H345,GG345=0),0,1),"")</f>
        <v>1</v>
      </c>
      <c r="GI345" s="110">
        <f t="shared" ca="1" si="742"/>
        <v>1</v>
      </c>
      <c r="GJ345" s="110">
        <f t="shared" ca="1" si="742"/>
        <v>1</v>
      </c>
      <c r="GK345" s="110">
        <f t="shared" ca="1" si="742"/>
        <v>1</v>
      </c>
      <c r="GL345" s="110">
        <f t="shared" ca="1" si="742"/>
        <v>1</v>
      </c>
      <c r="GM345" s="110">
        <f t="shared" ca="1" si="742"/>
        <v>1</v>
      </c>
      <c r="GN345" s="110">
        <f t="shared" ca="1" si="742"/>
        <v>1</v>
      </c>
      <c r="GO345" s="110">
        <f t="shared" ca="1" si="742"/>
        <v>1</v>
      </c>
      <c r="GP345" s="110">
        <f t="shared" ca="1" si="742"/>
        <v>0</v>
      </c>
      <c r="GQ345" s="110">
        <f t="shared" ca="1" si="742"/>
        <v>0</v>
      </c>
      <c r="GR345" s="110">
        <f t="shared" ca="1" si="742"/>
        <v>0</v>
      </c>
      <c r="GS345" s="110">
        <f t="shared" ca="1" si="742"/>
        <v>0</v>
      </c>
      <c r="GT345" s="110">
        <f t="shared" ca="1" si="742"/>
        <v>0</v>
      </c>
      <c r="GU345" s="110">
        <f t="shared" ca="1" si="742"/>
        <v>0</v>
      </c>
      <c r="GV345" s="110">
        <f t="shared" ca="1" si="742"/>
        <v>0</v>
      </c>
      <c r="GW345" s="110">
        <f t="shared" ca="1" si="742"/>
        <v>0</v>
      </c>
      <c r="GX345" s="110">
        <f t="shared" ca="1" si="742"/>
        <v>0</v>
      </c>
      <c r="GY345" s="110">
        <f t="shared" ca="1" si="742"/>
        <v>0</v>
      </c>
      <c r="GZ345" s="110">
        <f t="shared" ca="1" si="742"/>
        <v>0</v>
      </c>
      <c r="HA345" s="110">
        <f t="shared" ca="1" si="742"/>
        <v>0</v>
      </c>
      <c r="HB345" s="110">
        <f t="shared" ca="1" si="742"/>
        <v>0</v>
      </c>
      <c r="HC345" s="110">
        <f t="shared" ca="1" si="742"/>
        <v>0</v>
      </c>
      <c r="HD345" s="110">
        <f t="shared" ca="1" si="742"/>
        <v>0</v>
      </c>
      <c r="HE345" s="110">
        <f t="shared" ca="1" si="742"/>
        <v>0</v>
      </c>
      <c r="HF345" s="110">
        <f t="shared" ca="1" si="742"/>
        <v>0</v>
      </c>
      <c r="HG345" s="110">
        <f t="shared" ca="1" si="742"/>
        <v>0</v>
      </c>
      <c r="HH345" s="110">
        <f t="shared" ca="1" si="742"/>
        <v>0</v>
      </c>
      <c r="HI345" s="110">
        <f t="shared" ca="1" si="742"/>
        <v>0</v>
      </c>
      <c r="HJ345" s="110">
        <f t="shared" ca="1" si="742"/>
        <v>0</v>
      </c>
      <c r="HK345" s="115">
        <f t="shared" ca="1" si="742"/>
        <v>0</v>
      </c>
    </row>
    <row r="346" spans="1:219" x14ac:dyDescent="0.25">
      <c r="A346" s="176">
        <f t="shared" ca="1" si="674"/>
        <v>1.3470720285653974</v>
      </c>
      <c r="B346" s="164">
        <f t="shared" ca="1" si="675"/>
        <v>7.5036044095623866E-2</v>
      </c>
      <c r="C346" s="106">
        <f t="shared" ca="1" si="676"/>
        <v>0.59954835382723504</v>
      </c>
      <c r="D346" s="108">
        <f t="shared" ca="1" si="677"/>
        <v>1.5268011428538713</v>
      </c>
      <c r="E346" s="109">
        <f t="shared" ca="1" si="678"/>
        <v>20.34756977470931</v>
      </c>
      <c r="F346" s="109">
        <f t="shared" ca="1" si="679"/>
        <v>7.9991163923119002</v>
      </c>
      <c r="G346" s="109">
        <f t="shared" ca="1" si="680"/>
        <v>20.204597492173949</v>
      </c>
      <c r="H346" s="109">
        <f t="shared" ca="1" si="681"/>
        <v>12.205481099862048</v>
      </c>
      <c r="I346" s="177"/>
      <c r="J346" s="30" t="s">
        <v>334</v>
      </c>
      <c r="K346" s="89">
        <f t="shared" ca="1" si="734"/>
        <v>-0.15653910921934289</v>
      </c>
      <c r="L346" s="89">
        <f t="shared" ca="1" si="734"/>
        <v>-9.3840171590928279E-2</v>
      </c>
      <c r="M346" s="89">
        <f t="shared" ca="1" si="734"/>
        <v>-0.15653910921934289</v>
      </c>
      <c r="N346" s="89">
        <f t="shared" ca="1" si="734"/>
        <v>0.82443786118685636</v>
      </c>
      <c r="O346" s="89">
        <f t="shared" ca="1" si="734"/>
        <v>0.14357639329378769</v>
      </c>
      <c r="P346" s="89">
        <f t="shared" ca="1" si="734"/>
        <v>0.53753403810350731</v>
      </c>
      <c r="Q346" s="89">
        <f t="shared" ca="1" si="734"/>
        <v>0.14357639329378769</v>
      </c>
      <c r="R346" s="89">
        <f t="shared" ca="1" si="734"/>
        <v>0.74160465676181864</v>
      </c>
      <c r="S346" s="89">
        <f t="shared" ca="1" si="734"/>
        <v>-0.21005970810345143</v>
      </c>
      <c r="T346" s="89">
        <f t="shared" ca="1" si="734"/>
        <v>0.74370258632857644</v>
      </c>
      <c r="U346" s="89">
        <f t="shared" ca="1" si="735"/>
        <v>1.4105767449530626E-2</v>
      </c>
      <c r="V346" s="89">
        <f t="shared" ca="1" si="735"/>
        <v>0.3096998313943522</v>
      </c>
      <c r="W346" s="89">
        <f t="shared" ca="1" si="735"/>
        <v>-0.15653910921934289</v>
      </c>
      <c r="X346" s="89">
        <f t="shared" ca="1" si="735"/>
        <v>-9.3840171590928279E-2</v>
      </c>
      <c r="Y346" s="89">
        <f t="shared" ca="1" si="735"/>
        <v>0.3096998313943522</v>
      </c>
      <c r="Z346" s="89">
        <f t="shared" ca="1" si="735"/>
        <v>0.74160465676181864</v>
      </c>
      <c r="AA346" s="89">
        <f t="shared" ca="1" si="735"/>
        <v>-0.41184718490169098</v>
      </c>
      <c r="AB346" s="89">
        <f t="shared" ca="1" si="735"/>
        <v>-0.81775242806075465</v>
      </c>
      <c r="AC346" s="89">
        <f t="shared" ca="1" si="735"/>
        <v>-0.81775242806075465</v>
      </c>
      <c r="AD346" s="89">
        <f t="shared" ca="1" si="735"/>
        <v>-1.4331148233707331</v>
      </c>
      <c r="AE346" s="89">
        <f t="shared" ca="1" si="736"/>
        <v>-0.30700255599325066</v>
      </c>
      <c r="AF346" s="89">
        <f t="shared" ca="1" si="736"/>
        <v>-0.41558093709150801</v>
      </c>
      <c r="AG346" s="89">
        <f t="shared" ca="1" si="736"/>
        <v>0.74160465676181864</v>
      </c>
      <c r="AH346" s="89">
        <f t="shared" ca="1" si="736"/>
        <v>-0.31999883307611282</v>
      </c>
      <c r="AI346" s="89">
        <f t="shared" ca="1" si="736"/>
        <v>-0.30700255599325066</v>
      </c>
      <c r="AJ346" s="89">
        <f t="shared" ca="1" si="736"/>
        <v>0.89371861765175975</v>
      </c>
      <c r="AK346" s="89">
        <f t="shared" ca="1" si="736"/>
        <v>-1.4331148233707331</v>
      </c>
      <c r="AL346" s="89">
        <f t="shared" ca="1" si="736"/>
        <v>0.41148501321826991</v>
      </c>
      <c r="AM346" s="89">
        <f t="shared" ca="1" si="736"/>
        <v>-0.21005970810345143</v>
      </c>
      <c r="AN346" s="89">
        <f t="shared" ca="1" si="736"/>
        <v>0.2685645797022288</v>
      </c>
      <c r="AO346" s="89">
        <f t="shared" ca="1" si="737"/>
        <v>0.13695300672662025</v>
      </c>
      <c r="AP346" s="89">
        <f t="shared" ca="1" si="737"/>
        <v>0.74160465676181864</v>
      </c>
      <c r="AQ346" s="89">
        <f t="shared" ca="1" si="737"/>
        <v>-1.3483164959119551</v>
      </c>
      <c r="AR346" s="89">
        <f t="shared" ca="1" si="737"/>
        <v>0.10667228108213433</v>
      </c>
      <c r="AS346" s="89">
        <f t="shared" ca="1" si="737"/>
        <v>0.21206368060581204</v>
      </c>
      <c r="AT346" s="89">
        <f t="shared" ca="1" si="737"/>
        <v>1.4105767449530626E-2</v>
      </c>
      <c r="AU346" s="89">
        <f t="shared" ca="1" si="737"/>
        <v>2.8755171397204293E-2</v>
      </c>
      <c r="AV346" s="89">
        <f t="shared" ca="1" si="737"/>
        <v>0.14357639329378769</v>
      </c>
      <c r="AW346" s="89">
        <f t="shared" ca="1" si="737"/>
        <v>-0.41184718490169098</v>
      </c>
      <c r="AX346" s="89" t="str">
        <f t="shared" ca="1" si="737"/>
        <v/>
      </c>
      <c r="AY346" s="89" t="str">
        <f t="shared" ca="1" si="738"/>
        <v/>
      </c>
      <c r="AZ346" s="89" t="str">
        <f t="shared" ca="1" si="738"/>
        <v/>
      </c>
      <c r="BA346" s="89" t="str">
        <f t="shared" ca="1" si="738"/>
        <v/>
      </c>
      <c r="BB346" s="89" t="str">
        <f t="shared" ca="1" si="738"/>
        <v/>
      </c>
      <c r="BC346" s="89" t="str">
        <f t="shared" ca="1" si="738"/>
        <v/>
      </c>
      <c r="BD346" s="89" t="str">
        <f t="shared" ca="1" si="738"/>
        <v/>
      </c>
      <c r="BE346" s="89" t="str">
        <f t="shared" ca="1" si="738"/>
        <v/>
      </c>
      <c r="BF346" s="89" t="str">
        <f t="shared" ca="1" si="738"/>
        <v/>
      </c>
      <c r="BG346" s="89" t="str">
        <f t="shared" ca="1" si="738"/>
        <v/>
      </c>
      <c r="BH346" s="89" t="str">
        <f t="shared" ca="1" si="738"/>
        <v/>
      </c>
      <c r="BJ346" s="132">
        <f t="shared" ca="1" si="729"/>
        <v>0.8569295414149094</v>
      </c>
      <c r="BK346" s="89">
        <f t="shared" ca="1" si="729"/>
        <v>0.89023509173624904</v>
      </c>
      <c r="BL346" s="89">
        <f t="shared" ca="1" si="729"/>
        <v>0.84761639597135763</v>
      </c>
      <c r="BM346" s="89">
        <f t="shared" ca="1" si="729"/>
        <v>1.4798573302874933</v>
      </c>
      <c r="BN346" s="89">
        <f t="shared" ca="1" si="729"/>
        <v>1.2185196630499491</v>
      </c>
      <c r="BO346" s="89">
        <f t="shared" ca="1" si="729"/>
        <v>1.3907772911363325</v>
      </c>
      <c r="BP346" s="89">
        <f t="shared" ca="1" si="729"/>
        <v>1.1490208063770979</v>
      </c>
      <c r="BQ346" s="89">
        <f t="shared" ca="1" si="729"/>
        <v>1.6121459968168022</v>
      </c>
      <c r="BR346" s="89">
        <f t="shared" ca="1" si="729"/>
        <v>0.55784055221078366</v>
      </c>
      <c r="BS346" s="89">
        <f t="shared" ca="1" si="727"/>
        <v>1.3501199779266433</v>
      </c>
      <c r="BT346" s="89">
        <f t="shared" ca="1" si="727"/>
        <v>0.75442811437859825</v>
      </c>
      <c r="BU346" s="89">
        <f t="shared" ca="1" si="727"/>
        <v>1.0333921228309679</v>
      </c>
      <c r="BV346" s="89">
        <f t="shared" ca="1" si="727"/>
        <v>0.18686248034167297</v>
      </c>
      <c r="BW346" s="89">
        <f t="shared" ca="1" si="727"/>
        <v>0.33924268603453467</v>
      </c>
      <c r="BX346" s="89">
        <f t="shared" ca="1" si="727"/>
        <v>1.2524907461856833</v>
      </c>
      <c r="BY346" s="89">
        <f t="shared" ca="1" si="727"/>
        <v>1.9546575508888968</v>
      </c>
      <c r="BZ346" s="89">
        <f t="shared" ca="1" si="721"/>
        <v>0.60452936768540044</v>
      </c>
      <c r="CA346" s="89">
        <f t="shared" ca="1" si="721"/>
        <v>0.36563200695289888</v>
      </c>
      <c r="CB346" s="89">
        <f t="shared" ca="1" si="721"/>
        <v>-0.52837494126680662</v>
      </c>
      <c r="CC346" s="89">
        <f t="shared" ca="1" si="721"/>
        <v>-0.5052170820946178</v>
      </c>
      <c r="CD346" s="89">
        <f t="shared" ca="1" si="721"/>
        <v>0.69235098137803186</v>
      </c>
      <c r="CE346" s="89">
        <f t="shared" ca="1" si="721"/>
        <v>0.23213652143133934</v>
      </c>
      <c r="CF346" s="89">
        <f t="shared" ca="1" si="718"/>
        <v>0.47076304354963905</v>
      </c>
      <c r="CG346" s="89">
        <f t="shared" ca="1" si="718"/>
        <v>0.40234167691215611</v>
      </c>
      <c r="CH346" s="89">
        <f t="shared" ca="1" si="627"/>
        <v>0.60868985627540817</v>
      </c>
      <c r="CI346" s="89">
        <f t="shared" ca="1" si="627"/>
        <v>0.22917065760858546</v>
      </c>
      <c r="CJ346" s="89">
        <f t="shared" ca="1" si="627"/>
        <v>-1.9086570156738414</v>
      </c>
      <c r="CK346" s="89">
        <f t="shared" ca="1" si="627"/>
        <v>0.1535560565155889</v>
      </c>
      <c r="CL346" s="89">
        <f t="shared" ca="1" si="627"/>
        <v>0.1376880159978886</v>
      </c>
      <c r="CM346" s="89">
        <f t="shared" ca="1" si="627"/>
        <v>1.2998343058045361</v>
      </c>
      <c r="CN346" s="89">
        <f t="shared" ca="1" si="627"/>
        <v>1.1197943765224578</v>
      </c>
      <c r="CO346" s="89">
        <f t="shared" ca="1" si="627"/>
        <v>1.6272120726102948</v>
      </c>
      <c r="CP346" s="89">
        <f t="shared" ca="1" si="627"/>
        <v>-0.38337051191777793</v>
      </c>
      <c r="CQ346" s="89">
        <f t="shared" ca="1" si="627"/>
        <v>0.85141935449619754</v>
      </c>
      <c r="CR346" s="5">
        <f t="shared" ca="1" si="627"/>
        <v>1.3610562806312945</v>
      </c>
      <c r="CS346" s="5">
        <f t="shared" ca="1" si="706"/>
        <v>1.1100330864329355</v>
      </c>
      <c r="CT346" s="5">
        <f t="shared" ca="1" si="706"/>
        <v>1.2106227818787012</v>
      </c>
      <c r="CU346" s="5">
        <f t="shared" ca="1" si="706"/>
        <v>0.95603042704219598</v>
      </c>
      <c r="CV346" s="5">
        <f t="shared" ca="1" si="706"/>
        <v>-0.21330626775885847</v>
      </c>
      <c r="CW346" s="5" t="str">
        <f t="shared" si="706"/>
        <v/>
      </c>
      <c r="CX346" s="5" t="str">
        <f t="shared" si="706"/>
        <v/>
      </c>
      <c r="CY346" s="5" t="str">
        <f t="shared" si="685"/>
        <v/>
      </c>
      <c r="CZ346" s="5" t="str">
        <f t="shared" si="685"/>
        <v/>
      </c>
      <c r="DA346" s="5" t="str">
        <f t="shared" si="685"/>
        <v/>
      </c>
      <c r="DB346" s="5" t="str">
        <f t="shared" si="685"/>
        <v/>
      </c>
      <c r="DC346" s="5" t="str">
        <f t="shared" si="682"/>
        <v/>
      </c>
      <c r="DD346" s="5" t="str">
        <f t="shared" si="682"/>
        <v/>
      </c>
      <c r="DE346" s="5" t="str">
        <f t="shared" si="682"/>
        <v/>
      </c>
      <c r="DF346" s="5" t="str">
        <f t="shared" si="682"/>
        <v/>
      </c>
      <c r="DG346" s="133" t="str">
        <f t="shared" si="682"/>
        <v/>
      </c>
      <c r="DI346" s="144">
        <f t="shared" ca="1" si="704"/>
        <v>0</v>
      </c>
      <c r="DJ346" s="139">
        <f t="shared" ca="1" si="704"/>
        <v>0</v>
      </c>
      <c r="DK346" s="139">
        <f t="shared" ca="1" si="704"/>
        <v>0</v>
      </c>
      <c r="DL346" s="139">
        <f t="shared" ca="1" si="704"/>
        <v>0</v>
      </c>
      <c r="DM346" s="139">
        <f t="shared" ca="1" si="704"/>
        <v>0</v>
      </c>
      <c r="DN346" s="139">
        <f t="shared" ca="1" si="704"/>
        <v>0</v>
      </c>
      <c r="DO346" s="139">
        <f t="shared" ca="1" si="704"/>
        <v>0</v>
      </c>
      <c r="DP346" s="139">
        <f t="shared" ca="1" si="704"/>
        <v>0</v>
      </c>
      <c r="DQ346" s="139">
        <f t="shared" ca="1" si="704"/>
        <v>0</v>
      </c>
      <c r="DR346" s="139">
        <f t="shared" ca="1" si="704"/>
        <v>0</v>
      </c>
      <c r="DS346" s="139">
        <f t="shared" ca="1" si="722"/>
        <v>0</v>
      </c>
      <c r="DT346" s="139">
        <f t="shared" ca="1" si="722"/>
        <v>0</v>
      </c>
      <c r="DU346" s="139">
        <f t="shared" ca="1" si="722"/>
        <v>0</v>
      </c>
      <c r="DV346" s="139">
        <f t="shared" ca="1" si="722"/>
        <v>0</v>
      </c>
      <c r="DW346" s="139">
        <f t="shared" ca="1" si="722"/>
        <v>0</v>
      </c>
      <c r="DX346" s="139">
        <f t="shared" ca="1" si="722"/>
        <v>0</v>
      </c>
      <c r="DY346" s="139">
        <f t="shared" ca="1" si="722"/>
        <v>0</v>
      </c>
      <c r="DZ346" s="139">
        <f t="shared" ca="1" si="722"/>
        <v>0</v>
      </c>
      <c r="EA346" s="139">
        <f t="shared" ca="1" si="722"/>
        <v>0</v>
      </c>
      <c r="EB346" s="139">
        <f t="shared" ca="1" si="722"/>
        <v>0</v>
      </c>
      <c r="EC346" s="145">
        <f t="shared" ca="1" si="722"/>
        <v>0</v>
      </c>
      <c r="EE346" s="114">
        <f t="shared" ca="1" si="723"/>
        <v>0</v>
      </c>
      <c r="EF346" s="110">
        <f t="shared" ca="1" si="723"/>
        <v>3.2706459782384618</v>
      </c>
      <c r="EG346" s="110">
        <f t="shared" ca="1" si="723"/>
        <v>5.9238423645727316</v>
      </c>
      <c r="EH346" s="110">
        <f t="shared" ca="1" si="723"/>
        <v>8.0265422617334039</v>
      </c>
      <c r="EI346" s="110">
        <f t="shared" ca="1" si="723"/>
        <v>9.6392453902744801</v>
      </c>
      <c r="EJ346" s="110">
        <f t="shared" ca="1" si="723"/>
        <v>10.816581231939104</v>
      </c>
      <c r="EK346" s="110">
        <f t="shared" ca="1" si="723"/>
        <v>11.607841586537671</v>
      </c>
      <c r="EL346" s="110">
        <f t="shared" ca="1" si="723"/>
        <v>12.057466808715567</v>
      </c>
      <c r="EM346" s="110">
        <f t="shared" ca="1" si="723"/>
        <v>12.205489638512173</v>
      </c>
      <c r="EN346" s="110">
        <f t="shared" ca="1" si="723"/>
        <v>12.087940215802529</v>
      </c>
      <c r="EO346" s="110">
        <f t="shared" ca="1" si="719"/>
        <v>11.737215571265978</v>
      </c>
      <c r="EP346" s="110">
        <f t="shared" ca="1" si="719"/>
        <v>11.182416613322577</v>
      </c>
      <c r="EQ346" s="110">
        <f t="shared" ca="1" si="719"/>
        <v>10.449655379567524</v>
      </c>
      <c r="ER346" s="110">
        <f t="shared" ca="1" si="719"/>
        <v>9.5623350908208167</v>
      </c>
      <c r="ES346" s="110">
        <f t="shared" ca="1" si="719"/>
        <v>8.5414053343413734</v>
      </c>
      <c r="ET346" s="110">
        <f t="shared" ca="1" si="719"/>
        <v>7.4055945085118324</v>
      </c>
      <c r="EU346" s="110">
        <f t="shared" ca="1" si="719"/>
        <v>6.1716214829825518</v>
      </c>
      <c r="EV346" s="110">
        <f t="shared" ca="1" si="719"/>
        <v>4.8543882645835374</v>
      </c>
      <c r="EW346" s="110">
        <f t="shared" ca="1" si="719"/>
        <v>3.4671553090872145</v>
      </c>
      <c r="EX346" s="110">
        <f t="shared" ca="1" si="719"/>
        <v>2.0217009810425175</v>
      </c>
      <c r="EY346" s="115">
        <f t="shared" ca="1" si="719"/>
        <v>0.52846653739994665</v>
      </c>
      <c r="FA346" s="114">
        <f t="shared" ca="1" si="739"/>
        <v>0</v>
      </c>
      <c r="FB346" s="110">
        <f t="shared" ca="1" si="739"/>
        <v>0</v>
      </c>
      <c r="FC346" s="110">
        <f t="shared" ca="1" si="739"/>
        <v>0</v>
      </c>
      <c r="FD346" s="110">
        <f t="shared" ca="1" si="739"/>
        <v>0</v>
      </c>
      <c r="FE346" s="110">
        <f t="shared" ca="1" si="739"/>
        <v>0</v>
      </c>
      <c r="FF346" s="110">
        <f t="shared" ca="1" si="739"/>
        <v>0</v>
      </c>
      <c r="FG346" s="110">
        <f t="shared" ca="1" si="739"/>
        <v>0</v>
      </c>
      <c r="FH346" s="110">
        <f t="shared" ca="1" si="739"/>
        <v>0</v>
      </c>
      <c r="FI346" s="110">
        <f t="shared" ca="1" si="739"/>
        <v>1</v>
      </c>
      <c r="FJ346" s="110">
        <f t="shared" ca="1" si="739"/>
        <v>1</v>
      </c>
      <c r="FK346" s="110">
        <f t="shared" ca="1" si="740"/>
        <v>1</v>
      </c>
      <c r="FL346" s="110">
        <f t="shared" ca="1" si="740"/>
        <v>1</v>
      </c>
      <c r="FM346" s="110">
        <f t="shared" ca="1" si="740"/>
        <v>1</v>
      </c>
      <c r="FN346" s="110">
        <f t="shared" ca="1" si="740"/>
        <v>1</v>
      </c>
      <c r="FO346" s="110">
        <f t="shared" ca="1" si="740"/>
        <v>1</v>
      </c>
      <c r="FP346" s="110">
        <f t="shared" ca="1" si="740"/>
        <v>1</v>
      </c>
      <c r="FQ346" s="110">
        <f t="shared" ca="1" si="740"/>
        <v>1</v>
      </c>
      <c r="FR346" s="110">
        <f t="shared" ca="1" si="740"/>
        <v>0</v>
      </c>
      <c r="FS346" s="110">
        <f t="shared" ca="1" si="740"/>
        <v>0</v>
      </c>
      <c r="FT346" s="110">
        <f t="shared" ca="1" si="740"/>
        <v>0</v>
      </c>
      <c r="FU346" s="110">
        <f t="shared" ca="1" si="741"/>
        <v>0</v>
      </c>
      <c r="FV346" s="110">
        <f t="shared" ca="1" si="741"/>
        <v>0</v>
      </c>
      <c r="FW346" s="110">
        <f t="shared" ca="1" si="741"/>
        <v>0</v>
      </c>
      <c r="FX346" s="110">
        <f t="shared" ca="1" si="741"/>
        <v>0</v>
      </c>
      <c r="FY346" s="110">
        <f t="shared" ca="1" si="741"/>
        <v>0</v>
      </c>
      <c r="FZ346" s="110">
        <f t="shared" ca="1" si="741"/>
        <v>0</v>
      </c>
      <c r="GA346" s="110">
        <f t="shared" ca="1" si="741"/>
        <v>0</v>
      </c>
      <c r="GB346" s="110">
        <f t="shared" ca="1" si="741"/>
        <v>0</v>
      </c>
      <c r="GC346" s="110">
        <f t="shared" ca="1" si="741"/>
        <v>0</v>
      </c>
      <c r="GD346" s="110">
        <f t="shared" ca="1" si="741"/>
        <v>0</v>
      </c>
      <c r="GE346" s="115">
        <f t="shared" ca="1" si="741"/>
        <v>0</v>
      </c>
      <c r="GG346" s="114">
        <v>1</v>
      </c>
      <c r="GH346" s="110">
        <f t="shared" ref="GH346:HK346" ca="1" si="743">IF(AND($A346&gt;0,$B346&gt;0),IF(OR((GH$61*EXP($D346-$B346*GH$61)-GH$61)&gt;$AE$2*$H346,GG346=0),0,1),"")</f>
        <v>1</v>
      </c>
      <c r="GI346" s="110">
        <f t="shared" ca="1" si="743"/>
        <v>1</v>
      </c>
      <c r="GJ346" s="110">
        <f t="shared" ca="1" si="743"/>
        <v>1</v>
      </c>
      <c r="GK346" s="110">
        <f t="shared" ca="1" si="743"/>
        <v>1</v>
      </c>
      <c r="GL346" s="110">
        <f t="shared" ca="1" si="743"/>
        <v>1</v>
      </c>
      <c r="GM346" s="110">
        <f t="shared" ca="1" si="743"/>
        <v>1</v>
      </c>
      <c r="GN346" s="110">
        <f t="shared" ca="1" si="743"/>
        <v>1</v>
      </c>
      <c r="GO346" s="110">
        <f t="shared" ca="1" si="743"/>
        <v>0</v>
      </c>
      <c r="GP346" s="110">
        <f t="shared" ca="1" si="743"/>
        <v>0</v>
      </c>
      <c r="GQ346" s="110">
        <f t="shared" ca="1" si="743"/>
        <v>0</v>
      </c>
      <c r="GR346" s="110">
        <f t="shared" ca="1" si="743"/>
        <v>0</v>
      </c>
      <c r="GS346" s="110">
        <f t="shared" ca="1" si="743"/>
        <v>0</v>
      </c>
      <c r="GT346" s="110">
        <f t="shared" ca="1" si="743"/>
        <v>0</v>
      </c>
      <c r="GU346" s="110">
        <f t="shared" ca="1" si="743"/>
        <v>0</v>
      </c>
      <c r="GV346" s="110">
        <f t="shared" ca="1" si="743"/>
        <v>0</v>
      </c>
      <c r="GW346" s="110">
        <f t="shared" ca="1" si="743"/>
        <v>0</v>
      </c>
      <c r="GX346" s="110">
        <f t="shared" ca="1" si="743"/>
        <v>0</v>
      </c>
      <c r="GY346" s="110">
        <f t="shared" ca="1" si="743"/>
        <v>0</v>
      </c>
      <c r="GZ346" s="110">
        <f t="shared" ca="1" si="743"/>
        <v>0</v>
      </c>
      <c r="HA346" s="110">
        <f t="shared" ca="1" si="743"/>
        <v>0</v>
      </c>
      <c r="HB346" s="110">
        <f t="shared" ca="1" si="743"/>
        <v>0</v>
      </c>
      <c r="HC346" s="110">
        <f t="shared" ca="1" si="743"/>
        <v>0</v>
      </c>
      <c r="HD346" s="110">
        <f t="shared" ca="1" si="743"/>
        <v>0</v>
      </c>
      <c r="HE346" s="110">
        <f t="shared" ca="1" si="743"/>
        <v>0</v>
      </c>
      <c r="HF346" s="110">
        <f t="shared" ca="1" si="743"/>
        <v>0</v>
      </c>
      <c r="HG346" s="110">
        <f t="shared" ca="1" si="743"/>
        <v>0</v>
      </c>
      <c r="HH346" s="110">
        <f t="shared" ca="1" si="743"/>
        <v>0</v>
      </c>
      <c r="HI346" s="110">
        <f t="shared" ca="1" si="743"/>
        <v>0</v>
      </c>
      <c r="HJ346" s="110">
        <f t="shared" ca="1" si="743"/>
        <v>0</v>
      </c>
      <c r="HK346" s="115">
        <f t="shared" ca="1" si="743"/>
        <v>0</v>
      </c>
    </row>
    <row r="347" spans="1:219" x14ac:dyDescent="0.25">
      <c r="A347" s="176">
        <f t="shared" ca="1" si="674"/>
        <v>1.5547402901809997</v>
      </c>
      <c r="B347" s="164">
        <f t="shared" ca="1" si="675"/>
        <v>8.4379508210661217E-2</v>
      </c>
      <c r="C347" s="106">
        <f t="shared" ca="1" si="676"/>
        <v>0.54139568791609538</v>
      </c>
      <c r="D347" s="108">
        <f t="shared" ca="1" si="677"/>
        <v>1.7012949356280709</v>
      </c>
      <c r="E347" s="109">
        <f t="shared" ca="1" si="678"/>
        <v>20.162418242360825</v>
      </c>
      <c r="F347" s="109">
        <f t="shared" ca="1" si="679"/>
        <v>7.6800537179783674</v>
      </c>
      <c r="G347" s="109">
        <f t="shared" ca="1" si="680"/>
        <v>22.018484861271137</v>
      </c>
      <c r="H347" s="109">
        <f t="shared" ca="1" si="681"/>
        <v>14.33843114329277</v>
      </c>
      <c r="I347" s="177"/>
      <c r="J347" s="30" t="s">
        <v>335</v>
      </c>
      <c r="K347" s="89">
        <f t="shared" ca="1" si="734"/>
        <v>0.94353006046483001</v>
      </c>
      <c r="L347" s="89">
        <f t="shared" ca="1" si="734"/>
        <v>0.31960967874145596</v>
      </c>
      <c r="M347" s="89">
        <f t="shared" ca="1" si="734"/>
        <v>0.53753403810350731</v>
      </c>
      <c r="N347" s="89">
        <f t="shared" ca="1" si="734"/>
        <v>1.4105767449530626E-2</v>
      </c>
      <c r="O347" s="89">
        <f t="shared" ca="1" si="734"/>
        <v>1.4105767449530626E-2</v>
      </c>
      <c r="P347" s="89">
        <f t="shared" ca="1" si="734"/>
        <v>5.4419538639000731E-2</v>
      </c>
      <c r="Q347" s="89">
        <f t="shared" ca="1" si="734"/>
        <v>0.14357639329378769</v>
      </c>
      <c r="R347" s="89">
        <f t="shared" ca="1" si="734"/>
        <v>-0.31999883307611282</v>
      </c>
      <c r="S347" s="89">
        <f t="shared" ca="1" si="734"/>
        <v>9.8583260592283506E-2</v>
      </c>
      <c r="T347" s="89">
        <f t="shared" ca="1" si="734"/>
        <v>0.13695300672662025</v>
      </c>
      <c r="U347" s="89">
        <f t="shared" ca="1" si="735"/>
        <v>0.94353006046483001</v>
      </c>
      <c r="V347" s="89">
        <f t="shared" ca="1" si="735"/>
        <v>-9.3840171590928279E-2</v>
      </c>
      <c r="W347" s="89">
        <f t="shared" ca="1" si="735"/>
        <v>-0.15653910921934289</v>
      </c>
      <c r="X347" s="89">
        <f t="shared" ca="1" si="735"/>
        <v>-0.30700255599325066</v>
      </c>
      <c r="Y347" s="89">
        <f t="shared" ca="1" si="735"/>
        <v>-0.41184718490169098</v>
      </c>
      <c r="Z347" s="89">
        <f t="shared" ca="1" si="735"/>
        <v>0.3096998313943522</v>
      </c>
      <c r="AA347" s="89">
        <f t="shared" ca="1" si="735"/>
        <v>-0.30700255599325066</v>
      </c>
      <c r="AB347" s="89">
        <f t="shared" ca="1" si="735"/>
        <v>-0.30700255599325066</v>
      </c>
      <c r="AC347" s="89">
        <f t="shared" ca="1" si="735"/>
        <v>-0.30700255599325066</v>
      </c>
      <c r="AD347" s="89">
        <f t="shared" ca="1" si="735"/>
        <v>0.10667228108213433</v>
      </c>
      <c r="AE347" s="89">
        <f t="shared" ca="1" si="736"/>
        <v>0.89371861765175975</v>
      </c>
      <c r="AF347" s="89">
        <f t="shared" ca="1" si="736"/>
        <v>0.89371861765175975</v>
      </c>
      <c r="AG347" s="89">
        <f t="shared" ca="1" si="736"/>
        <v>0.10667228108213433</v>
      </c>
      <c r="AH347" s="89">
        <f t="shared" ca="1" si="736"/>
        <v>0.74370258632857644</v>
      </c>
      <c r="AI347" s="89">
        <f t="shared" ca="1" si="736"/>
        <v>-0.21005970810345143</v>
      </c>
      <c r="AJ347" s="89">
        <f t="shared" ca="1" si="736"/>
        <v>0.31960967874145596</v>
      </c>
      <c r="AK347" s="89">
        <f t="shared" ca="1" si="736"/>
        <v>0.3096998313943522</v>
      </c>
      <c r="AL347" s="89">
        <f t="shared" ca="1" si="736"/>
        <v>1.4105767449530626E-2</v>
      </c>
      <c r="AM347" s="89">
        <f t="shared" ca="1" si="736"/>
        <v>-1.0649490381436091</v>
      </c>
      <c r="AN347" s="89">
        <f t="shared" ca="1" si="736"/>
        <v>0.82443786118685636</v>
      </c>
      <c r="AO347" s="89">
        <f t="shared" ca="1" si="737"/>
        <v>0.74370258632857644</v>
      </c>
      <c r="AP347" s="89">
        <f t="shared" ca="1" si="737"/>
        <v>0.13695300672662025</v>
      </c>
      <c r="AQ347" s="89">
        <f t="shared" ca="1" si="737"/>
        <v>-1.3483164959119551</v>
      </c>
      <c r="AR347" s="89">
        <f t="shared" ca="1" si="737"/>
        <v>-0.30700255599325066</v>
      </c>
      <c r="AS347" s="89">
        <f t="shared" ca="1" si="737"/>
        <v>1.1628631778867338</v>
      </c>
      <c r="AT347" s="89">
        <f t="shared" ca="1" si="737"/>
        <v>-0.30649199665355353</v>
      </c>
      <c r="AU347" s="89">
        <f t="shared" ca="1" si="737"/>
        <v>-0.30649199665355353</v>
      </c>
      <c r="AV347" s="89">
        <f t="shared" ca="1" si="737"/>
        <v>-0.15653910921934289</v>
      </c>
      <c r="AW347" s="89">
        <f t="shared" ca="1" si="737"/>
        <v>0.13695300672662025</v>
      </c>
      <c r="AX347" s="89" t="str">
        <f t="shared" ca="1" si="737"/>
        <v/>
      </c>
      <c r="AY347" s="89" t="str">
        <f t="shared" ca="1" si="738"/>
        <v/>
      </c>
      <c r="AZ347" s="89" t="str">
        <f t="shared" ca="1" si="738"/>
        <v/>
      </c>
      <c r="BA347" s="89" t="str">
        <f t="shared" ca="1" si="738"/>
        <v/>
      </c>
      <c r="BB347" s="89" t="str">
        <f t="shared" ca="1" si="738"/>
        <v/>
      </c>
      <c r="BC347" s="89" t="str">
        <f t="shared" ca="1" si="738"/>
        <v/>
      </c>
      <c r="BD347" s="89" t="str">
        <f t="shared" ca="1" si="738"/>
        <v/>
      </c>
      <c r="BE347" s="89" t="str">
        <f t="shared" ca="1" si="738"/>
        <v/>
      </c>
      <c r="BF347" s="89" t="str">
        <f t="shared" ca="1" si="738"/>
        <v/>
      </c>
      <c r="BG347" s="89" t="str">
        <f t="shared" ca="1" si="738"/>
        <v/>
      </c>
      <c r="BH347" s="89" t="str">
        <f t="shared" ca="1" si="738"/>
        <v/>
      </c>
      <c r="BJ347" s="132">
        <f t="shared" ca="1" si="729"/>
        <v>1.9569987110990823</v>
      </c>
      <c r="BK347" s="89">
        <f t="shared" ca="1" si="729"/>
        <v>1.3036849420686334</v>
      </c>
      <c r="BL347" s="89">
        <f t="shared" ca="1" si="729"/>
        <v>1.5416895432942077</v>
      </c>
      <c r="BM347" s="89">
        <f t="shared" ca="1" si="729"/>
        <v>0.6695252365501676</v>
      </c>
      <c r="BN347" s="89">
        <f t="shared" ca="1" si="729"/>
        <v>1.089049037205692</v>
      </c>
      <c r="BO347" s="89">
        <f t="shared" ca="1" si="729"/>
        <v>0.90766279167182595</v>
      </c>
      <c r="BP347" s="89">
        <f t="shared" ca="1" si="729"/>
        <v>1.1490208063770979</v>
      </c>
      <c r="BQ347" s="89">
        <f t="shared" ca="1" si="729"/>
        <v>0.55054250697887075</v>
      </c>
      <c r="BR347" s="89">
        <f t="shared" ca="1" si="729"/>
        <v>0.86648352090651859</v>
      </c>
      <c r="BS347" s="89">
        <f t="shared" ca="1" si="727"/>
        <v>0.7433703983246871</v>
      </c>
      <c r="BT347" s="89">
        <f t="shared" ca="1" si="727"/>
        <v>1.6838524073938976</v>
      </c>
      <c r="BU347" s="89">
        <f t="shared" ca="1" si="727"/>
        <v>0.62985211984568745</v>
      </c>
      <c r="BV347" s="89">
        <f t="shared" ca="1" si="727"/>
        <v>0.18686248034167297</v>
      </c>
      <c r="BW347" s="89">
        <f t="shared" ca="1" si="727"/>
        <v>0.12608030163221229</v>
      </c>
      <c r="BX347" s="89">
        <f t="shared" ca="1" si="727"/>
        <v>0.53094372988964023</v>
      </c>
      <c r="BY347" s="89">
        <f t="shared" ca="1" si="727"/>
        <v>1.5227527255214304</v>
      </c>
      <c r="BZ347" s="89">
        <f t="shared" ca="1" si="721"/>
        <v>0.70937399659384071</v>
      </c>
      <c r="CA347" s="89">
        <f t="shared" ca="1" si="721"/>
        <v>0.87638187902040288</v>
      </c>
      <c r="CB347" s="89">
        <f t="shared" ca="1" si="721"/>
        <v>-1.7625069199302623E-2</v>
      </c>
      <c r="CC347" s="89">
        <f t="shared" ca="1" si="721"/>
        <v>1.0345700223582497</v>
      </c>
      <c r="CD347" s="89">
        <f t="shared" ca="1" si="721"/>
        <v>1.8930721550230423</v>
      </c>
      <c r="CE347" s="89">
        <f t="shared" ca="1" si="721"/>
        <v>1.5414360761746071</v>
      </c>
      <c r="CF347" s="89">
        <f t="shared" ca="1" si="718"/>
        <v>-0.16416933213004525</v>
      </c>
      <c r="CG347" s="89">
        <f t="shared" ca="1" si="718"/>
        <v>1.4660430963168454</v>
      </c>
      <c r="CH347" s="89">
        <f t="shared" ca="1" si="627"/>
        <v>0.7056327041652074</v>
      </c>
      <c r="CI347" s="89">
        <f t="shared" ca="1" si="627"/>
        <v>-0.34493828130171833</v>
      </c>
      <c r="CJ347" s="89">
        <f t="shared" ca="1" si="627"/>
        <v>-0.16584236090875604</v>
      </c>
      <c r="CK347" s="89">
        <f t="shared" ca="1" si="627"/>
        <v>-0.24382318925315039</v>
      </c>
      <c r="CL347" s="89">
        <f t="shared" ca="1" si="627"/>
        <v>-0.71720131404226906</v>
      </c>
      <c r="CM347" s="89">
        <f t="shared" ca="1" si="627"/>
        <v>1.8557075872891635</v>
      </c>
      <c r="CN347" s="89">
        <f t="shared" ca="1" si="627"/>
        <v>1.726543956124414</v>
      </c>
      <c r="CO347" s="89">
        <f t="shared" ca="1" si="627"/>
        <v>1.0225604225750966</v>
      </c>
      <c r="CP347" s="89">
        <f t="shared" ca="1" si="627"/>
        <v>-0.38337051191777793</v>
      </c>
      <c r="CQ347" s="89">
        <f t="shared" ca="1" si="627"/>
        <v>0.43774451742081255</v>
      </c>
      <c r="CR347" s="5">
        <f t="shared" ca="1" si="627"/>
        <v>2.311855777912216</v>
      </c>
      <c r="CS347" s="5">
        <f t="shared" ca="1" si="706"/>
        <v>0.78943532232985136</v>
      </c>
      <c r="CT347" s="5">
        <f t="shared" ca="1" si="706"/>
        <v>0.87537561382794338</v>
      </c>
      <c r="CU347" s="5">
        <f t="shared" ca="1" si="706"/>
        <v>0.65591492452906541</v>
      </c>
      <c r="CV347" s="5">
        <f t="shared" ca="1" si="706"/>
        <v>0.33549392386945276</v>
      </c>
      <c r="CW347" s="5" t="str">
        <f t="shared" si="706"/>
        <v/>
      </c>
      <c r="CX347" s="5" t="str">
        <f t="shared" si="706"/>
        <v/>
      </c>
      <c r="CY347" s="5" t="str">
        <f t="shared" si="685"/>
        <v/>
      </c>
      <c r="CZ347" s="5" t="str">
        <f t="shared" si="685"/>
        <v/>
      </c>
      <c r="DA347" s="5" t="str">
        <f t="shared" si="685"/>
        <v/>
      </c>
      <c r="DB347" s="5" t="str">
        <f t="shared" si="685"/>
        <v/>
      </c>
      <c r="DC347" s="5" t="str">
        <f t="shared" si="682"/>
        <v/>
      </c>
      <c r="DD347" s="5" t="str">
        <f t="shared" si="682"/>
        <v/>
      </c>
      <c r="DE347" s="5" t="str">
        <f t="shared" si="682"/>
        <v/>
      </c>
      <c r="DF347" s="5" t="str">
        <f t="shared" si="682"/>
        <v/>
      </c>
      <c r="DG347" s="133" t="str">
        <f t="shared" si="682"/>
        <v/>
      </c>
      <c r="DI347" s="144">
        <f t="shared" ca="1" si="704"/>
        <v>0</v>
      </c>
      <c r="DJ347" s="139">
        <f t="shared" ca="1" si="704"/>
        <v>0</v>
      </c>
      <c r="DK347" s="139">
        <f t="shared" ca="1" si="704"/>
        <v>0</v>
      </c>
      <c r="DL347" s="139">
        <f t="shared" ca="1" si="704"/>
        <v>0</v>
      </c>
      <c r="DM347" s="139">
        <f t="shared" ca="1" si="704"/>
        <v>0</v>
      </c>
      <c r="DN347" s="139">
        <f t="shared" ca="1" si="704"/>
        <v>0</v>
      </c>
      <c r="DO347" s="139">
        <f t="shared" ca="1" si="704"/>
        <v>0</v>
      </c>
      <c r="DP347" s="139">
        <f t="shared" ca="1" si="704"/>
        <v>0</v>
      </c>
      <c r="DQ347" s="139">
        <f t="shared" ca="1" si="704"/>
        <v>0</v>
      </c>
      <c r="DR347" s="139">
        <f t="shared" ca="1" si="704"/>
        <v>0</v>
      </c>
      <c r="DS347" s="139">
        <f t="shared" ca="1" si="722"/>
        <v>0</v>
      </c>
      <c r="DT347" s="139">
        <f t="shared" ca="1" si="722"/>
        <v>0</v>
      </c>
      <c r="DU347" s="139">
        <f t="shared" ca="1" si="722"/>
        <v>0</v>
      </c>
      <c r="DV347" s="139">
        <f t="shared" ca="1" si="722"/>
        <v>0</v>
      </c>
      <c r="DW347" s="139">
        <f t="shared" ca="1" si="722"/>
        <v>0</v>
      </c>
      <c r="DX347" s="139">
        <f t="shared" ca="1" si="722"/>
        <v>0</v>
      </c>
      <c r="DY347" s="139">
        <f t="shared" ca="1" si="722"/>
        <v>0</v>
      </c>
      <c r="DZ347" s="139">
        <f t="shared" ca="1" si="722"/>
        <v>0</v>
      </c>
      <c r="EA347" s="139">
        <f t="shared" ca="1" si="722"/>
        <v>0</v>
      </c>
      <c r="EB347" s="139">
        <f t="shared" ca="1" si="722"/>
        <v>0</v>
      </c>
      <c r="EC347" s="145">
        <f t="shared" ca="1" si="722"/>
        <v>0</v>
      </c>
      <c r="EE347" s="114">
        <f t="shared" ca="1" si="723"/>
        <v>0</v>
      </c>
      <c r="EF347" s="110">
        <f t="shared" ca="1" si="723"/>
        <v>4.03752770705466</v>
      </c>
      <c r="EG347" s="110">
        <f t="shared" ca="1" si="723"/>
        <v>7.2598060152975794</v>
      </c>
      <c r="EH347" s="110">
        <f t="shared" ca="1" si="723"/>
        <v>9.7657869733694191</v>
      </c>
      <c r="EI347" s="110">
        <f t="shared" ca="1" si="723"/>
        <v>11.643746678947512</v>
      </c>
      <c r="EJ347" s="110">
        <f t="shared" ca="1" si="723"/>
        <v>12.972365119283534</v>
      </c>
      <c r="EK347" s="110">
        <f t="shared" ca="1" si="723"/>
        <v>13.82170115800341</v>
      </c>
      <c r="EL347" s="110">
        <f t="shared" ca="1" si="723"/>
        <v>14.254072566768777</v>
      </c>
      <c r="EM347" s="110">
        <f t="shared" ca="1" si="723"/>
        <v>14.324850085004066</v>
      </c>
      <c r="EN347" s="110">
        <f t="shared" ca="1" si="723"/>
        <v>14.083173658828372</v>
      </c>
      <c r="EO347" s="110">
        <f t="shared" ca="1" si="719"/>
        <v>13.572598254104726</v>
      </c>
      <c r="EP347" s="110">
        <f t="shared" ca="1" si="719"/>
        <v>12.831675951306288</v>
      </c>
      <c r="EQ347" s="110">
        <f t="shared" ca="1" si="719"/>
        <v>11.894480405481616</v>
      </c>
      <c r="ER347" s="110">
        <f t="shared" ca="1" si="719"/>
        <v>10.791079187316786</v>
      </c>
      <c r="ES347" s="110">
        <f t="shared" ca="1" si="719"/>
        <v>9.5479590059831807</v>
      </c>
      <c r="ET347" s="110">
        <f t="shared" ca="1" si="719"/>
        <v>8.1884083464291137</v>
      </c>
      <c r="EU347" s="110">
        <f t="shared" ca="1" si="719"/>
        <v>6.7328616287435032</v>
      </c>
      <c r="EV347" s="110">
        <f t="shared" ca="1" si="719"/>
        <v>5.1992086112969389</v>
      </c>
      <c r="EW347" s="110">
        <f t="shared" ca="1" si="719"/>
        <v>3.6030724090026176</v>
      </c>
      <c r="EX347" s="110">
        <f t="shared" ca="1" si="719"/>
        <v>1.9580591800096698</v>
      </c>
      <c r="EY347" s="115">
        <f t="shared" ca="1" si="719"/>
        <v>0.27598224550547812</v>
      </c>
      <c r="FA347" s="114">
        <f t="shared" ca="1" si="739"/>
        <v>0</v>
      </c>
      <c r="FB347" s="110">
        <f t="shared" ca="1" si="739"/>
        <v>0</v>
      </c>
      <c r="FC347" s="110">
        <f t="shared" ca="1" si="739"/>
        <v>0</v>
      </c>
      <c r="FD347" s="110">
        <f t="shared" ca="1" si="739"/>
        <v>0</v>
      </c>
      <c r="FE347" s="110">
        <f t="shared" ca="1" si="739"/>
        <v>0</v>
      </c>
      <c r="FF347" s="110">
        <f t="shared" ca="1" si="739"/>
        <v>0</v>
      </c>
      <c r="FG347" s="110">
        <f t="shared" ca="1" si="739"/>
        <v>0</v>
      </c>
      <c r="FH347" s="110">
        <f t="shared" ca="1" si="739"/>
        <v>0</v>
      </c>
      <c r="FI347" s="110">
        <f t="shared" ca="1" si="739"/>
        <v>1</v>
      </c>
      <c r="FJ347" s="110">
        <f t="shared" ca="1" si="739"/>
        <v>1</v>
      </c>
      <c r="FK347" s="110">
        <f t="shared" ca="1" si="740"/>
        <v>1</v>
      </c>
      <c r="FL347" s="110">
        <f t="shared" ca="1" si="740"/>
        <v>1</v>
      </c>
      <c r="FM347" s="110">
        <f t="shared" ca="1" si="740"/>
        <v>1</v>
      </c>
      <c r="FN347" s="110">
        <f t="shared" ca="1" si="740"/>
        <v>1</v>
      </c>
      <c r="FO347" s="110">
        <f t="shared" ca="1" si="740"/>
        <v>1</v>
      </c>
      <c r="FP347" s="110">
        <f t="shared" ca="1" si="740"/>
        <v>1</v>
      </c>
      <c r="FQ347" s="110">
        <f t="shared" ca="1" si="740"/>
        <v>1</v>
      </c>
      <c r="FR347" s="110">
        <f t="shared" ca="1" si="740"/>
        <v>0</v>
      </c>
      <c r="FS347" s="110">
        <f t="shared" ca="1" si="740"/>
        <v>0</v>
      </c>
      <c r="FT347" s="110">
        <f t="shared" ca="1" si="740"/>
        <v>0</v>
      </c>
      <c r="FU347" s="110">
        <f t="shared" ca="1" si="741"/>
        <v>0</v>
      </c>
      <c r="FV347" s="110">
        <f t="shared" ca="1" si="741"/>
        <v>0</v>
      </c>
      <c r="FW347" s="110">
        <f t="shared" ca="1" si="741"/>
        <v>0</v>
      </c>
      <c r="FX347" s="110">
        <f t="shared" ca="1" si="741"/>
        <v>0</v>
      </c>
      <c r="FY347" s="110">
        <f t="shared" ca="1" si="741"/>
        <v>0</v>
      </c>
      <c r="FZ347" s="110">
        <f t="shared" ca="1" si="741"/>
        <v>0</v>
      </c>
      <c r="GA347" s="110">
        <f t="shared" ca="1" si="741"/>
        <v>0</v>
      </c>
      <c r="GB347" s="110">
        <f t="shared" ca="1" si="741"/>
        <v>0</v>
      </c>
      <c r="GC347" s="110">
        <f t="shared" ca="1" si="741"/>
        <v>0</v>
      </c>
      <c r="GD347" s="110">
        <f t="shared" ca="1" si="741"/>
        <v>0</v>
      </c>
      <c r="GE347" s="115">
        <f t="shared" ca="1" si="741"/>
        <v>0</v>
      </c>
      <c r="GG347" s="114">
        <v>1</v>
      </c>
      <c r="GH347" s="110">
        <f t="shared" ref="GH347:HK347" ca="1" si="744">IF(AND($A347&gt;0,$B347&gt;0),IF(OR((GH$61*EXP($D347-$B347*GH$61)-GH$61)&gt;$AE$2*$H347,GG347=0),0,1),"")</f>
        <v>1</v>
      </c>
      <c r="GI347" s="110">
        <f t="shared" ca="1" si="744"/>
        <v>1</v>
      </c>
      <c r="GJ347" s="110">
        <f t="shared" ca="1" si="744"/>
        <v>1</v>
      </c>
      <c r="GK347" s="110">
        <f t="shared" ca="1" si="744"/>
        <v>1</v>
      </c>
      <c r="GL347" s="110">
        <f t="shared" ca="1" si="744"/>
        <v>1</v>
      </c>
      <c r="GM347" s="110">
        <f t="shared" ca="1" si="744"/>
        <v>1</v>
      </c>
      <c r="GN347" s="110">
        <f t="shared" ca="1" si="744"/>
        <v>1</v>
      </c>
      <c r="GO347" s="110">
        <f t="shared" ca="1" si="744"/>
        <v>0</v>
      </c>
      <c r="GP347" s="110">
        <f t="shared" ca="1" si="744"/>
        <v>0</v>
      </c>
      <c r="GQ347" s="110">
        <f t="shared" ca="1" si="744"/>
        <v>0</v>
      </c>
      <c r="GR347" s="110">
        <f t="shared" ca="1" si="744"/>
        <v>0</v>
      </c>
      <c r="GS347" s="110">
        <f t="shared" ca="1" si="744"/>
        <v>0</v>
      </c>
      <c r="GT347" s="110">
        <f t="shared" ca="1" si="744"/>
        <v>0</v>
      </c>
      <c r="GU347" s="110">
        <f t="shared" ca="1" si="744"/>
        <v>0</v>
      </c>
      <c r="GV347" s="110">
        <f t="shared" ca="1" si="744"/>
        <v>0</v>
      </c>
      <c r="GW347" s="110">
        <f t="shared" ca="1" si="744"/>
        <v>0</v>
      </c>
      <c r="GX347" s="110">
        <f t="shared" ca="1" si="744"/>
        <v>0</v>
      </c>
      <c r="GY347" s="110">
        <f t="shared" ca="1" si="744"/>
        <v>0</v>
      </c>
      <c r="GZ347" s="110">
        <f t="shared" ca="1" si="744"/>
        <v>0</v>
      </c>
      <c r="HA347" s="110">
        <f t="shared" ca="1" si="744"/>
        <v>0</v>
      </c>
      <c r="HB347" s="110">
        <f t="shared" ca="1" si="744"/>
        <v>0</v>
      </c>
      <c r="HC347" s="110">
        <f t="shared" ca="1" si="744"/>
        <v>0</v>
      </c>
      <c r="HD347" s="110">
        <f t="shared" ca="1" si="744"/>
        <v>0</v>
      </c>
      <c r="HE347" s="110">
        <f t="shared" ca="1" si="744"/>
        <v>0</v>
      </c>
      <c r="HF347" s="110">
        <f t="shared" ca="1" si="744"/>
        <v>0</v>
      </c>
      <c r="HG347" s="110">
        <f t="shared" ca="1" si="744"/>
        <v>0</v>
      </c>
      <c r="HH347" s="110">
        <f t="shared" ca="1" si="744"/>
        <v>0</v>
      </c>
      <c r="HI347" s="110">
        <f t="shared" ca="1" si="744"/>
        <v>0</v>
      </c>
      <c r="HJ347" s="110">
        <f t="shared" ca="1" si="744"/>
        <v>0</v>
      </c>
      <c r="HK347" s="115">
        <f t="shared" ca="1" si="744"/>
        <v>0</v>
      </c>
    </row>
    <row r="348" spans="1:219" x14ac:dyDescent="0.25">
      <c r="A348" s="176">
        <f t="shared" ca="1" si="674"/>
        <v>1.3089898031458054</v>
      </c>
      <c r="B348" s="164">
        <f t="shared" ca="1" si="675"/>
        <v>7.6427863961661138E-2</v>
      </c>
      <c r="C348" s="106">
        <f t="shared" ca="1" si="676"/>
        <v>0.61497660285509159</v>
      </c>
      <c r="D348" s="108">
        <f t="shared" ca="1" si="677"/>
        <v>1.4980879141754</v>
      </c>
      <c r="E348" s="109">
        <f t="shared" ca="1" si="678"/>
        <v>19.601331720155006</v>
      </c>
      <c r="F348" s="109">
        <f t="shared" ca="1" si="679"/>
        <v>7.7451495894580047</v>
      </c>
      <c r="G348" s="109">
        <f t="shared" ca="1" si="680"/>
        <v>19.167372087023967</v>
      </c>
      <c r="H348" s="109">
        <f t="shared" ca="1" si="681"/>
        <v>11.422222497565961</v>
      </c>
      <c r="I348" s="177"/>
      <c r="J348" s="30" t="s">
        <v>336</v>
      </c>
      <c r="K348" s="89">
        <f t="shared" ca="1" si="734"/>
        <v>5.4419538639000731E-2</v>
      </c>
      <c r="L348" s="89">
        <f t="shared" ca="1" si="734"/>
        <v>0.13695300672662025</v>
      </c>
      <c r="M348" s="89">
        <f t="shared" ca="1" si="734"/>
        <v>1.4105767449530626E-2</v>
      </c>
      <c r="N348" s="89">
        <f t="shared" ca="1" si="734"/>
        <v>-1.3483164959119551</v>
      </c>
      <c r="O348" s="89">
        <f t="shared" ca="1" si="734"/>
        <v>0.2685645797022288</v>
      </c>
      <c r="P348" s="89">
        <f t="shared" ca="1" si="734"/>
        <v>-0.31999883307611282</v>
      </c>
      <c r="Q348" s="89">
        <f t="shared" ca="1" si="734"/>
        <v>3.6539036893229848E-2</v>
      </c>
      <c r="R348" s="89">
        <f t="shared" ca="1" si="734"/>
        <v>-1.0649490381436091</v>
      </c>
      <c r="S348" s="89">
        <f t="shared" ca="1" si="734"/>
        <v>-0.31999883307611282</v>
      </c>
      <c r="T348" s="89">
        <f t="shared" ca="1" si="734"/>
        <v>0.21206368060581204</v>
      </c>
      <c r="U348" s="89">
        <f t="shared" ca="1" si="735"/>
        <v>3.6539036893229848E-2</v>
      </c>
      <c r="V348" s="89">
        <f t="shared" ca="1" si="735"/>
        <v>-1.3483164959119551</v>
      </c>
      <c r="W348" s="89">
        <f t="shared" ca="1" si="735"/>
        <v>3.6539036893229848E-2</v>
      </c>
      <c r="X348" s="89">
        <f t="shared" ca="1" si="735"/>
        <v>1.4105767449530626E-2</v>
      </c>
      <c r="Y348" s="89">
        <f t="shared" ca="1" si="735"/>
        <v>0.89371861765175975</v>
      </c>
      <c r="Z348" s="89">
        <f t="shared" ca="1" si="735"/>
        <v>-0.21005970810345143</v>
      </c>
      <c r="AA348" s="89">
        <f t="shared" ca="1" si="735"/>
        <v>-1.0097454203712564</v>
      </c>
      <c r="AB348" s="89">
        <f t="shared" ca="1" si="735"/>
        <v>0.74370258632857644</v>
      </c>
      <c r="AC348" s="89">
        <f t="shared" ca="1" si="735"/>
        <v>9.8583260592283506E-2</v>
      </c>
      <c r="AD348" s="89">
        <f t="shared" ca="1" si="735"/>
        <v>-9.3840171590928279E-2</v>
      </c>
      <c r="AE348" s="89">
        <f t="shared" ca="1" si="736"/>
        <v>0.31960967874145596</v>
      </c>
      <c r="AF348" s="89">
        <f t="shared" ca="1" si="736"/>
        <v>0.14357639329378769</v>
      </c>
      <c r="AG348" s="89">
        <f t="shared" ca="1" si="736"/>
        <v>1.8449135142460493E-2</v>
      </c>
      <c r="AH348" s="89">
        <f t="shared" ca="1" si="736"/>
        <v>3.6539036893229848E-2</v>
      </c>
      <c r="AI348" s="89">
        <f t="shared" ca="1" si="736"/>
        <v>0.3096998313943522</v>
      </c>
      <c r="AJ348" s="89">
        <f t="shared" ca="1" si="736"/>
        <v>0.14357639329378769</v>
      </c>
      <c r="AK348" s="89">
        <f t="shared" ca="1" si="736"/>
        <v>0.10667228108213433</v>
      </c>
      <c r="AL348" s="89">
        <f t="shared" ca="1" si="736"/>
        <v>5.4419538639000731E-2</v>
      </c>
      <c r="AM348" s="89">
        <f t="shared" ca="1" si="736"/>
        <v>0.94353006046483001</v>
      </c>
      <c r="AN348" s="89">
        <f t="shared" ca="1" si="736"/>
        <v>-0.41558093709150801</v>
      </c>
      <c r="AO348" s="89">
        <f t="shared" ca="1" si="737"/>
        <v>0.3096998313943522</v>
      </c>
      <c r="AP348" s="89">
        <f t="shared" ca="1" si="737"/>
        <v>-1.0649490381436091</v>
      </c>
      <c r="AQ348" s="89">
        <f t="shared" ca="1" si="737"/>
        <v>0.51560491500326755</v>
      </c>
      <c r="AR348" s="89">
        <f t="shared" ca="1" si="737"/>
        <v>1.1628631778867338</v>
      </c>
      <c r="AS348" s="89">
        <f t="shared" ca="1" si="737"/>
        <v>0.21206368060581204</v>
      </c>
      <c r="AT348" s="89">
        <f t="shared" ca="1" si="737"/>
        <v>-0.41558093709150801</v>
      </c>
      <c r="AU348" s="89">
        <f t="shared" ca="1" si="737"/>
        <v>6.3830203882474623E-2</v>
      </c>
      <c r="AV348" s="89">
        <f t="shared" ca="1" si="737"/>
        <v>-1.0649490381436091</v>
      </c>
      <c r="AW348" s="89">
        <f t="shared" ca="1" si="737"/>
        <v>-1.0649490381436091</v>
      </c>
      <c r="AX348" s="89" t="str">
        <f t="shared" ca="1" si="737"/>
        <v/>
      </c>
      <c r="AY348" s="89" t="str">
        <f t="shared" ca="1" si="738"/>
        <v/>
      </c>
      <c r="AZ348" s="89" t="str">
        <f t="shared" ca="1" si="738"/>
        <v/>
      </c>
      <c r="BA348" s="89" t="str">
        <f t="shared" ca="1" si="738"/>
        <v/>
      </c>
      <c r="BB348" s="89" t="str">
        <f t="shared" ca="1" si="738"/>
        <v/>
      </c>
      <c r="BC348" s="89" t="str">
        <f t="shared" ca="1" si="738"/>
        <v/>
      </c>
      <c r="BD348" s="89" t="str">
        <f t="shared" ca="1" si="738"/>
        <v/>
      </c>
      <c r="BE348" s="89" t="str">
        <f t="shared" ca="1" si="738"/>
        <v/>
      </c>
      <c r="BF348" s="89" t="str">
        <f t="shared" ca="1" si="738"/>
        <v/>
      </c>
      <c r="BG348" s="89" t="str">
        <f t="shared" ca="1" si="738"/>
        <v/>
      </c>
      <c r="BH348" s="89" t="str">
        <f t="shared" ca="1" si="738"/>
        <v/>
      </c>
      <c r="BJ348" s="132">
        <f t="shared" ca="1" si="729"/>
        <v>1.067888189273253</v>
      </c>
      <c r="BK348" s="89">
        <f t="shared" ca="1" si="729"/>
        <v>1.1210282700537975</v>
      </c>
      <c r="BL348" s="89">
        <f t="shared" ca="1" si="729"/>
        <v>1.0182612726402311</v>
      </c>
      <c r="BM348" s="89">
        <f t="shared" ca="1" si="729"/>
        <v>-0.69289702681131815</v>
      </c>
      <c r="BN348" s="89">
        <f t="shared" ca="1" si="729"/>
        <v>1.3435078494583901</v>
      </c>
      <c r="BO348" s="89">
        <f t="shared" ca="1" si="729"/>
        <v>0.53324441995671235</v>
      </c>
      <c r="BP348" s="89">
        <f t="shared" ca="1" si="729"/>
        <v>1.0419834499765401</v>
      </c>
      <c r="BQ348" s="89">
        <f t="shared" ca="1" si="729"/>
        <v>-0.19440769808862557</v>
      </c>
      <c r="BR348" s="89">
        <f t="shared" ca="1" si="729"/>
        <v>0.44790142723812226</v>
      </c>
      <c r="BS348" s="89">
        <f t="shared" ca="1" si="727"/>
        <v>0.81848107220387889</v>
      </c>
      <c r="BT348" s="89">
        <f t="shared" ca="1" si="727"/>
        <v>0.77686138382229752</v>
      </c>
      <c r="BU348" s="89">
        <f t="shared" ca="1" si="727"/>
        <v>-0.6246242044753394</v>
      </c>
      <c r="BV348" s="89">
        <f t="shared" ca="1" si="727"/>
        <v>0.3799406264542457</v>
      </c>
      <c r="BW348" s="89">
        <f t="shared" ca="1" si="727"/>
        <v>0.44718862507499357</v>
      </c>
      <c r="BX348" s="89">
        <f t="shared" ca="1" si="727"/>
        <v>1.8365095324430909</v>
      </c>
      <c r="BY348" s="89">
        <f t="shared" ca="1" si="727"/>
        <v>1.0029931860236267</v>
      </c>
      <c r="BZ348" s="89">
        <f t="shared" ca="1" si="721"/>
        <v>6.6311322158350006E-3</v>
      </c>
      <c r="CA348" s="89">
        <f t="shared" ca="1" si="721"/>
        <v>1.92708702134223</v>
      </c>
      <c r="CB348" s="89">
        <f t="shared" ca="1" si="721"/>
        <v>0.38796074738623154</v>
      </c>
      <c r="CC348" s="89">
        <f t="shared" ca="1" si="721"/>
        <v>0.83405756968518707</v>
      </c>
      <c r="CD348" s="89">
        <f t="shared" ca="1" si="721"/>
        <v>1.3189632161127385</v>
      </c>
      <c r="CE348" s="89">
        <f t="shared" ca="1" si="721"/>
        <v>0.79129385181663503</v>
      </c>
      <c r="CF348" s="89">
        <f t="shared" ca="1" si="718"/>
        <v>-0.2523924780697191</v>
      </c>
      <c r="CG348" s="89">
        <f t="shared" ca="1" si="718"/>
        <v>0.75887954688149883</v>
      </c>
      <c r="CH348" s="89">
        <f t="shared" ca="1" si="627"/>
        <v>1.2253922436630109</v>
      </c>
      <c r="CI348" s="89">
        <f t="shared" ca="1" si="627"/>
        <v>-0.52097156674938661</v>
      </c>
      <c r="CJ348" s="89">
        <f t="shared" ca="1" si="627"/>
        <v>-0.3688699112209739</v>
      </c>
      <c r="CK348" s="89">
        <f t="shared" ca="1" si="627"/>
        <v>-0.20350941806368028</v>
      </c>
      <c r="CL348" s="89">
        <f t="shared" ca="1" si="627"/>
        <v>1.29127778456617</v>
      </c>
      <c r="CM348" s="89">
        <f t="shared" ca="1" si="627"/>
        <v>0.61568878901079915</v>
      </c>
      <c r="CN348" s="89">
        <f t="shared" ca="1" si="627"/>
        <v>1.2925412011901898</v>
      </c>
      <c r="CO348" s="89">
        <f t="shared" ca="1" si="627"/>
        <v>-0.17934162229513284</v>
      </c>
      <c r="CP348" s="89">
        <f t="shared" ca="1" si="627"/>
        <v>1.4805508989974447</v>
      </c>
      <c r="CQ348" s="89">
        <f t="shared" ca="1" si="627"/>
        <v>1.9076102513007971</v>
      </c>
      <c r="CR348" s="5">
        <f t="shared" ca="1" si="627"/>
        <v>1.3610562806312945</v>
      </c>
      <c r="CS348" s="5">
        <f t="shared" ca="1" si="706"/>
        <v>0.68034638189189689</v>
      </c>
      <c r="CT348" s="5">
        <f t="shared" ca="1" si="706"/>
        <v>1.2456978143639716</v>
      </c>
      <c r="CU348" s="5">
        <f t="shared" ca="1" si="706"/>
        <v>-0.25249500439520078</v>
      </c>
      <c r="CV348" s="5">
        <f t="shared" ca="1" si="706"/>
        <v>-0.86640812100077658</v>
      </c>
      <c r="CW348" s="5" t="str">
        <f t="shared" si="706"/>
        <v/>
      </c>
      <c r="CX348" s="5" t="str">
        <f t="shared" si="706"/>
        <v/>
      </c>
      <c r="CY348" s="5" t="str">
        <f t="shared" si="685"/>
        <v/>
      </c>
      <c r="CZ348" s="5" t="str">
        <f t="shared" si="685"/>
        <v/>
      </c>
      <c r="DA348" s="5" t="str">
        <f t="shared" si="685"/>
        <v/>
      </c>
      <c r="DB348" s="5" t="str">
        <f t="shared" si="685"/>
        <v/>
      </c>
      <c r="DC348" s="5" t="str">
        <f t="shared" si="682"/>
        <v/>
      </c>
      <c r="DD348" s="5" t="str">
        <f t="shared" si="682"/>
        <v/>
      </c>
      <c r="DE348" s="5" t="str">
        <f t="shared" si="682"/>
        <v/>
      </c>
      <c r="DF348" s="5" t="str">
        <f t="shared" si="682"/>
        <v/>
      </c>
      <c r="DG348" s="133" t="str">
        <f t="shared" si="682"/>
        <v/>
      </c>
      <c r="DI348" s="144">
        <f t="shared" ca="1" si="704"/>
        <v>0</v>
      </c>
      <c r="DJ348" s="139">
        <f t="shared" ca="1" si="704"/>
        <v>0</v>
      </c>
      <c r="DK348" s="139">
        <f t="shared" ca="1" si="704"/>
        <v>0</v>
      </c>
      <c r="DL348" s="139">
        <f t="shared" ca="1" si="704"/>
        <v>0</v>
      </c>
      <c r="DM348" s="139">
        <f t="shared" ca="1" si="704"/>
        <v>0</v>
      </c>
      <c r="DN348" s="139">
        <f t="shared" ca="1" si="704"/>
        <v>0</v>
      </c>
      <c r="DO348" s="139">
        <f t="shared" ca="1" si="704"/>
        <v>0</v>
      </c>
      <c r="DP348" s="139">
        <f t="shared" ca="1" si="704"/>
        <v>0</v>
      </c>
      <c r="DQ348" s="139">
        <f t="shared" ca="1" si="704"/>
        <v>0</v>
      </c>
      <c r="DR348" s="139">
        <f t="shared" ca="1" si="704"/>
        <v>0</v>
      </c>
      <c r="DS348" s="139">
        <f t="shared" ca="1" si="722"/>
        <v>0</v>
      </c>
      <c r="DT348" s="139">
        <f t="shared" ca="1" si="722"/>
        <v>0</v>
      </c>
      <c r="DU348" s="139">
        <f t="shared" ca="1" si="722"/>
        <v>0</v>
      </c>
      <c r="DV348" s="139">
        <f t="shared" ca="1" si="722"/>
        <v>0</v>
      </c>
      <c r="DW348" s="139">
        <f t="shared" ca="1" si="722"/>
        <v>0</v>
      </c>
      <c r="DX348" s="139">
        <f t="shared" ca="1" si="722"/>
        <v>0</v>
      </c>
      <c r="DY348" s="139">
        <f t="shared" ca="1" si="722"/>
        <v>0</v>
      </c>
      <c r="DZ348" s="139">
        <f t="shared" ca="1" si="722"/>
        <v>0</v>
      </c>
      <c r="EA348" s="139">
        <f t="shared" ca="1" si="722"/>
        <v>0</v>
      </c>
      <c r="EB348" s="139">
        <f t="shared" ca="1" si="722"/>
        <v>0</v>
      </c>
      <c r="EC348" s="145">
        <f t="shared" ca="1" si="722"/>
        <v>0</v>
      </c>
      <c r="EE348" s="114">
        <f t="shared" ca="1" si="723"/>
        <v>0</v>
      </c>
      <c r="EF348" s="110">
        <f t="shared" ca="1" si="723"/>
        <v>3.1439939715475571</v>
      </c>
      <c r="EG348" s="110">
        <f t="shared" ca="1" si="723"/>
        <v>5.6781556364295644</v>
      </c>
      <c r="EH348" s="110">
        <f t="shared" ca="1" si="723"/>
        <v>7.6697924240498363</v>
      </c>
      <c r="EI348" s="110">
        <f t="shared" ca="1" si="723"/>
        <v>9.1796084329497596</v>
      </c>
      <c r="EJ348" s="110">
        <f t="shared" ca="1" si="723"/>
        <v>10.262311774309385</v>
      </c>
      <c r="EK348" s="110">
        <f t="shared" ca="1" si="723"/>
        <v>10.967168289257348</v>
      </c>
      <c r="EL348" s="110">
        <f t="shared" ca="1" si="723"/>
        <v>11.338506243456912</v>
      </c>
      <c r="EM348" s="110">
        <f t="shared" ca="1" si="723"/>
        <v>11.416176215321787</v>
      </c>
      <c r="EN348" s="110">
        <f t="shared" ca="1" si="723"/>
        <v>11.235970039146537</v>
      </c>
      <c r="EO348" s="110">
        <f t="shared" ca="1" si="719"/>
        <v>10.830002338791566</v>
      </c>
      <c r="EP348" s="110">
        <f t="shared" ca="1" si="719"/>
        <v>10.227057888935185</v>
      </c>
      <c r="EQ348" s="110">
        <f t="shared" ca="1" si="719"/>
        <v>9.4529077670814878</v>
      </c>
      <c r="ER348" s="110">
        <f t="shared" ca="1" si="719"/>
        <v>8.5305970084598961</v>
      </c>
      <c r="ES348" s="110">
        <f t="shared" ca="1" si="719"/>
        <v>7.4807062458013007</v>
      </c>
      <c r="ET348" s="110">
        <f t="shared" ca="1" si="719"/>
        <v>6.3215896050106473</v>
      </c>
      <c r="EU348" s="110">
        <f t="shared" ca="1" si="719"/>
        <v>5.0695909343984624</v>
      </c>
      <c r="EV348" s="110">
        <f t="shared" ca="1" si="719"/>
        <v>3.7392402679358909</v>
      </c>
      <c r="EW348" s="110">
        <f t="shared" ca="1" si="719"/>
        <v>2.3434322606277966</v>
      </c>
      <c r="EX348" s="110">
        <f t="shared" ca="1" si="719"/>
        <v>0.89358818533352036</v>
      </c>
      <c r="EY348" s="115">
        <f t="shared" ca="1" si="719"/>
        <v>-0.60019705591760797</v>
      </c>
      <c r="FA348" s="114">
        <f t="shared" ca="1" si="739"/>
        <v>0</v>
      </c>
      <c r="FB348" s="110">
        <f t="shared" ca="1" si="739"/>
        <v>0</v>
      </c>
      <c r="FC348" s="110">
        <f t="shared" ca="1" si="739"/>
        <v>0</v>
      </c>
      <c r="FD348" s="110">
        <f t="shared" ca="1" si="739"/>
        <v>0</v>
      </c>
      <c r="FE348" s="110">
        <f t="shared" ca="1" si="739"/>
        <v>0</v>
      </c>
      <c r="FF348" s="110">
        <f t="shared" ca="1" si="739"/>
        <v>0</v>
      </c>
      <c r="FG348" s="110">
        <f t="shared" ca="1" si="739"/>
        <v>0</v>
      </c>
      <c r="FH348" s="110">
        <f t="shared" ca="1" si="739"/>
        <v>0</v>
      </c>
      <c r="FI348" s="110">
        <f t="shared" ca="1" si="739"/>
        <v>1</v>
      </c>
      <c r="FJ348" s="110">
        <f t="shared" ca="1" si="739"/>
        <v>1</v>
      </c>
      <c r="FK348" s="110">
        <f t="shared" ca="1" si="740"/>
        <v>1</v>
      </c>
      <c r="FL348" s="110">
        <f t="shared" ca="1" si="740"/>
        <v>1</v>
      </c>
      <c r="FM348" s="110">
        <f t="shared" ca="1" si="740"/>
        <v>1</v>
      </c>
      <c r="FN348" s="110">
        <f t="shared" ca="1" si="740"/>
        <v>1</v>
      </c>
      <c r="FO348" s="110">
        <f t="shared" ca="1" si="740"/>
        <v>1</v>
      </c>
      <c r="FP348" s="110">
        <f t="shared" ca="1" si="740"/>
        <v>1</v>
      </c>
      <c r="FQ348" s="110">
        <f t="shared" ca="1" si="740"/>
        <v>1</v>
      </c>
      <c r="FR348" s="110">
        <f t="shared" ca="1" si="740"/>
        <v>0</v>
      </c>
      <c r="FS348" s="110">
        <f t="shared" ca="1" si="740"/>
        <v>0</v>
      </c>
      <c r="FT348" s="110">
        <f t="shared" ca="1" si="740"/>
        <v>0</v>
      </c>
      <c r="FU348" s="110">
        <f t="shared" ca="1" si="741"/>
        <v>0</v>
      </c>
      <c r="FV348" s="110">
        <f t="shared" ca="1" si="741"/>
        <v>0</v>
      </c>
      <c r="FW348" s="110">
        <f t="shared" ca="1" si="741"/>
        <v>0</v>
      </c>
      <c r="FX348" s="110">
        <f t="shared" ca="1" si="741"/>
        <v>0</v>
      </c>
      <c r="FY348" s="110">
        <f t="shared" ca="1" si="741"/>
        <v>0</v>
      </c>
      <c r="FZ348" s="110">
        <f t="shared" ca="1" si="741"/>
        <v>0</v>
      </c>
      <c r="GA348" s="110">
        <f t="shared" ca="1" si="741"/>
        <v>0</v>
      </c>
      <c r="GB348" s="110">
        <f t="shared" ca="1" si="741"/>
        <v>0</v>
      </c>
      <c r="GC348" s="110">
        <f t="shared" ca="1" si="741"/>
        <v>0</v>
      </c>
      <c r="GD348" s="110">
        <f t="shared" ca="1" si="741"/>
        <v>0</v>
      </c>
      <c r="GE348" s="115">
        <f t="shared" ca="1" si="741"/>
        <v>0</v>
      </c>
      <c r="GG348" s="114">
        <v>1</v>
      </c>
      <c r="GH348" s="110">
        <f t="shared" ref="GH348:HK348" ca="1" si="745">IF(AND($A348&gt;0,$B348&gt;0),IF(OR((GH$61*EXP($D348-$B348*GH$61)-GH$61)&gt;$AE$2*$H348,GG348=0),0,1),"")</f>
        <v>1</v>
      </c>
      <c r="GI348" s="110">
        <f t="shared" ca="1" si="745"/>
        <v>1</v>
      </c>
      <c r="GJ348" s="110">
        <f t="shared" ca="1" si="745"/>
        <v>1</v>
      </c>
      <c r="GK348" s="110">
        <f t="shared" ca="1" si="745"/>
        <v>1</v>
      </c>
      <c r="GL348" s="110">
        <f t="shared" ca="1" si="745"/>
        <v>1</v>
      </c>
      <c r="GM348" s="110">
        <f t="shared" ca="1" si="745"/>
        <v>1</v>
      </c>
      <c r="GN348" s="110">
        <f t="shared" ca="1" si="745"/>
        <v>1</v>
      </c>
      <c r="GO348" s="110">
        <f t="shared" ca="1" si="745"/>
        <v>0</v>
      </c>
      <c r="GP348" s="110">
        <f t="shared" ca="1" si="745"/>
        <v>0</v>
      </c>
      <c r="GQ348" s="110">
        <f t="shared" ca="1" si="745"/>
        <v>0</v>
      </c>
      <c r="GR348" s="110">
        <f t="shared" ca="1" si="745"/>
        <v>0</v>
      </c>
      <c r="GS348" s="110">
        <f t="shared" ca="1" si="745"/>
        <v>0</v>
      </c>
      <c r="GT348" s="110">
        <f t="shared" ca="1" si="745"/>
        <v>0</v>
      </c>
      <c r="GU348" s="110">
        <f t="shared" ca="1" si="745"/>
        <v>0</v>
      </c>
      <c r="GV348" s="110">
        <f t="shared" ca="1" si="745"/>
        <v>0</v>
      </c>
      <c r="GW348" s="110">
        <f t="shared" ca="1" si="745"/>
        <v>0</v>
      </c>
      <c r="GX348" s="110">
        <f t="shared" ca="1" si="745"/>
        <v>0</v>
      </c>
      <c r="GY348" s="110">
        <f t="shared" ca="1" si="745"/>
        <v>0</v>
      </c>
      <c r="GZ348" s="110">
        <f t="shared" ca="1" si="745"/>
        <v>0</v>
      </c>
      <c r="HA348" s="110">
        <f t="shared" ca="1" si="745"/>
        <v>0</v>
      </c>
      <c r="HB348" s="110">
        <f t="shared" ca="1" si="745"/>
        <v>0</v>
      </c>
      <c r="HC348" s="110">
        <f t="shared" ca="1" si="745"/>
        <v>0</v>
      </c>
      <c r="HD348" s="110">
        <f t="shared" ca="1" si="745"/>
        <v>0</v>
      </c>
      <c r="HE348" s="110">
        <f t="shared" ca="1" si="745"/>
        <v>0</v>
      </c>
      <c r="HF348" s="110">
        <f t="shared" ca="1" si="745"/>
        <v>0</v>
      </c>
      <c r="HG348" s="110">
        <f t="shared" ca="1" si="745"/>
        <v>0</v>
      </c>
      <c r="HH348" s="110">
        <f t="shared" ca="1" si="745"/>
        <v>0</v>
      </c>
      <c r="HI348" s="110">
        <f t="shared" ca="1" si="745"/>
        <v>0</v>
      </c>
      <c r="HJ348" s="110">
        <f t="shared" ca="1" si="745"/>
        <v>0</v>
      </c>
      <c r="HK348" s="115">
        <f t="shared" ca="1" si="745"/>
        <v>0</v>
      </c>
    </row>
    <row r="349" spans="1:219" x14ac:dyDescent="0.25">
      <c r="A349" s="176">
        <f t="shared" ca="1" si="674"/>
        <v>1.5869745781193334</v>
      </c>
      <c r="B349" s="164">
        <f t="shared" ca="1" si="675"/>
        <v>8.6653076256725386E-2</v>
      </c>
      <c r="C349" s="106">
        <f t="shared" ca="1" si="676"/>
        <v>0.50456477864393112</v>
      </c>
      <c r="D349" s="108">
        <f t="shared" ca="1" si="677"/>
        <v>1.7142673860433331</v>
      </c>
      <c r="E349" s="109">
        <f t="shared" ca="1" si="678"/>
        <v>19.783110537986055</v>
      </c>
      <c r="F349" s="109">
        <f t="shared" ca="1" si="679"/>
        <v>7.5176073857098498</v>
      </c>
      <c r="G349" s="109">
        <f t="shared" ca="1" si="680"/>
        <v>21.760393392490759</v>
      </c>
      <c r="H349" s="109">
        <f t="shared" ca="1" si="681"/>
        <v>14.242786006780909</v>
      </c>
      <c r="I349" s="177"/>
      <c r="J349" s="30" t="s">
        <v>337</v>
      </c>
      <c r="K349" s="89">
        <f t="shared" ca="1" si="734"/>
        <v>-0.30649199665355353</v>
      </c>
      <c r="L349" s="89">
        <f t="shared" ca="1" si="734"/>
        <v>-9.3840171590928279E-2</v>
      </c>
      <c r="M349" s="89">
        <f t="shared" ca="1" si="734"/>
        <v>0.13695300672662025</v>
      </c>
      <c r="N349" s="89">
        <f t="shared" ca="1" si="734"/>
        <v>0.51560491500326755</v>
      </c>
      <c r="O349" s="89">
        <f t="shared" ca="1" si="734"/>
        <v>2.8755171397204293E-2</v>
      </c>
      <c r="P349" s="89">
        <f t="shared" ca="1" si="734"/>
        <v>0.74370258632857644</v>
      </c>
      <c r="Q349" s="89">
        <f t="shared" ca="1" si="734"/>
        <v>2.8755171397204293E-2</v>
      </c>
      <c r="R349" s="89">
        <f t="shared" ca="1" si="734"/>
        <v>1.4105767449530626E-2</v>
      </c>
      <c r="S349" s="89">
        <f t="shared" ca="1" si="734"/>
        <v>-0.44623785415300243</v>
      </c>
      <c r="T349" s="89">
        <f t="shared" ca="1" si="734"/>
        <v>-0.31999883307611282</v>
      </c>
      <c r="U349" s="89">
        <f t="shared" ca="1" si="735"/>
        <v>2.8755171397204293E-2</v>
      </c>
      <c r="V349" s="89">
        <f t="shared" ca="1" si="735"/>
        <v>-0.21005970810345143</v>
      </c>
      <c r="W349" s="89">
        <f t="shared" ca="1" si="735"/>
        <v>0.21206368060581204</v>
      </c>
      <c r="X349" s="89">
        <f t="shared" ca="1" si="735"/>
        <v>0.74160465676181864</v>
      </c>
      <c r="Y349" s="89">
        <f t="shared" ca="1" si="735"/>
        <v>0.74160465676181864</v>
      </c>
      <c r="Z349" s="89">
        <f t="shared" ca="1" si="735"/>
        <v>0.10667228108213433</v>
      </c>
      <c r="AA349" s="89">
        <f t="shared" ca="1" si="735"/>
        <v>3.6539036893229848E-2</v>
      </c>
      <c r="AB349" s="89">
        <f t="shared" ca="1" si="735"/>
        <v>0.74370258632857644</v>
      </c>
      <c r="AC349" s="89">
        <f t="shared" ca="1" si="735"/>
        <v>0.21206368060581204</v>
      </c>
      <c r="AD349" s="89">
        <f t="shared" ca="1" si="735"/>
        <v>0.41148501321826991</v>
      </c>
      <c r="AE349" s="89">
        <f t="shared" ca="1" si="736"/>
        <v>0.14357639329378769</v>
      </c>
      <c r="AF349" s="89">
        <f t="shared" ca="1" si="736"/>
        <v>-1.3483164959119551</v>
      </c>
      <c r="AG349" s="89">
        <f t="shared" ca="1" si="736"/>
        <v>0.10667228108213433</v>
      </c>
      <c r="AH349" s="89">
        <f t="shared" ca="1" si="736"/>
        <v>0.94353006046483001</v>
      </c>
      <c r="AI349" s="89">
        <f t="shared" ca="1" si="736"/>
        <v>-0.21005970810345143</v>
      </c>
      <c r="AJ349" s="89">
        <f t="shared" ca="1" si="736"/>
        <v>0.51560491500326755</v>
      </c>
      <c r="AK349" s="89">
        <f t="shared" ca="1" si="736"/>
        <v>-0.44623785415300243</v>
      </c>
      <c r="AL349" s="89">
        <f t="shared" ca="1" si="736"/>
        <v>-0.30700255599325066</v>
      </c>
      <c r="AM349" s="89">
        <f t="shared" ca="1" si="736"/>
        <v>-0.15653910921934289</v>
      </c>
      <c r="AN349" s="89">
        <f t="shared" ca="1" si="736"/>
        <v>-0.41558093709150801</v>
      </c>
      <c r="AO349" s="89">
        <f t="shared" ca="1" si="737"/>
        <v>0.94353006046483001</v>
      </c>
      <c r="AP349" s="89">
        <f t="shared" ca="1" si="737"/>
        <v>-1.0097454203712564</v>
      </c>
      <c r="AQ349" s="89">
        <f t="shared" ca="1" si="737"/>
        <v>0.53753403810350731</v>
      </c>
      <c r="AR349" s="89">
        <f t="shared" ca="1" si="737"/>
        <v>1.4105767449530626E-2</v>
      </c>
      <c r="AS349" s="89">
        <f t="shared" ca="1" si="737"/>
        <v>0.82443786118685636</v>
      </c>
      <c r="AT349" s="89">
        <f t="shared" ca="1" si="737"/>
        <v>6.3830203882474623E-2</v>
      </c>
      <c r="AU349" s="89">
        <f t="shared" ca="1" si="737"/>
        <v>0.2685645797022288</v>
      </c>
      <c r="AV349" s="89">
        <f t="shared" ca="1" si="737"/>
        <v>0.14357639329378769</v>
      </c>
      <c r="AW349" s="89">
        <f t="shared" ca="1" si="737"/>
        <v>0.53753403810350731</v>
      </c>
      <c r="AX349" s="89" t="str">
        <f t="shared" ca="1" si="737"/>
        <v/>
      </c>
      <c r="AY349" s="89" t="str">
        <f t="shared" ca="1" si="738"/>
        <v/>
      </c>
      <c r="AZ349" s="89" t="str">
        <f t="shared" ca="1" si="738"/>
        <v/>
      </c>
      <c r="BA349" s="89" t="str">
        <f t="shared" ca="1" si="738"/>
        <v/>
      </c>
      <c r="BB349" s="89" t="str">
        <f t="shared" ca="1" si="738"/>
        <v/>
      </c>
      <c r="BC349" s="89" t="str">
        <f t="shared" ca="1" si="738"/>
        <v/>
      </c>
      <c r="BD349" s="89" t="str">
        <f t="shared" ca="1" si="738"/>
        <v/>
      </c>
      <c r="BE349" s="89" t="str">
        <f t="shared" ca="1" si="738"/>
        <v/>
      </c>
      <c r="BF349" s="89" t="str">
        <f t="shared" ca="1" si="738"/>
        <v/>
      </c>
      <c r="BG349" s="89" t="str">
        <f t="shared" ca="1" si="738"/>
        <v/>
      </c>
      <c r="BH349" s="89" t="str">
        <f t="shared" ca="1" si="738"/>
        <v/>
      </c>
      <c r="BJ349" s="132">
        <f t="shared" ca="1" si="729"/>
        <v>0.70697665398069875</v>
      </c>
      <c r="BK349" s="89">
        <f t="shared" ca="1" si="729"/>
        <v>0.89023509173624904</v>
      </c>
      <c r="BL349" s="89">
        <f t="shared" ca="1" si="729"/>
        <v>1.1411085119173208</v>
      </c>
      <c r="BM349" s="89">
        <f t="shared" ca="1" si="729"/>
        <v>1.1710243841039045</v>
      </c>
      <c r="BN349" s="89">
        <f t="shared" ca="1" si="729"/>
        <v>1.1036984411533657</v>
      </c>
      <c r="BO349" s="89">
        <f t="shared" ca="1" si="729"/>
        <v>1.5969458393614016</v>
      </c>
      <c r="BP349" s="89">
        <f t="shared" ca="1" si="729"/>
        <v>1.0341995844805145</v>
      </c>
      <c r="BQ349" s="89">
        <f t="shared" ca="1" si="729"/>
        <v>0.88464710750451414</v>
      </c>
      <c r="BR349" s="89">
        <f t="shared" ca="1" si="729"/>
        <v>0.32166240616123265</v>
      </c>
      <c r="BS349" s="89">
        <f t="shared" ca="1" si="727"/>
        <v>0.28641855852195403</v>
      </c>
      <c r="BT349" s="89">
        <f t="shared" ca="1" si="727"/>
        <v>0.76907751832627191</v>
      </c>
      <c r="BU349" s="89">
        <f t="shared" ca="1" si="727"/>
        <v>0.51363258333316431</v>
      </c>
      <c r="BV349" s="89">
        <f t="shared" ca="1" si="727"/>
        <v>0.5554652701668279</v>
      </c>
      <c r="BW349" s="89">
        <f t="shared" ca="1" si="727"/>
        <v>1.1746875143872817</v>
      </c>
      <c r="BX349" s="89">
        <f t="shared" ca="1" si="727"/>
        <v>1.6843955715531498</v>
      </c>
      <c r="BY349" s="89">
        <f t="shared" ca="1" si="727"/>
        <v>1.3197251752092125</v>
      </c>
      <c r="BZ349" s="89">
        <f t="shared" ca="1" si="721"/>
        <v>1.0529155894803213</v>
      </c>
      <c r="CA349" s="89">
        <f t="shared" ca="1" si="721"/>
        <v>1.92708702134223</v>
      </c>
      <c r="CB349" s="89">
        <f t="shared" ca="1" si="721"/>
        <v>0.50144116739976008</v>
      </c>
      <c r="CC349" s="89">
        <f t="shared" ca="1" si="721"/>
        <v>1.3393827544943853</v>
      </c>
      <c r="CD349" s="89">
        <f t="shared" ca="1" si="721"/>
        <v>1.1429299306650702</v>
      </c>
      <c r="CE349" s="89">
        <f t="shared" ca="1" si="721"/>
        <v>-0.70059903738910778</v>
      </c>
      <c r="CF349" s="89">
        <f t="shared" ca="1" si="718"/>
        <v>-0.16416933213004525</v>
      </c>
      <c r="CG349" s="89">
        <f t="shared" ca="1" si="718"/>
        <v>1.6658705704530989</v>
      </c>
      <c r="CH349" s="89">
        <f t="shared" ca="1" si="627"/>
        <v>0.7056327041652074</v>
      </c>
      <c r="CI349" s="89">
        <f t="shared" ca="1" si="627"/>
        <v>-0.14894304503990674</v>
      </c>
      <c r="CJ349" s="89">
        <f t="shared" ca="1" si="627"/>
        <v>-0.92178004645611067</v>
      </c>
      <c r="CK349" s="89">
        <f t="shared" ca="1" si="627"/>
        <v>-0.56493151269593167</v>
      </c>
      <c r="CL349" s="89">
        <f t="shared" ca="1" si="627"/>
        <v>0.19120861488199714</v>
      </c>
      <c r="CM349" s="89">
        <f t="shared" ca="1" si="627"/>
        <v>0.61568878901079915</v>
      </c>
      <c r="CN349" s="89">
        <f t="shared" ca="1" si="627"/>
        <v>1.9263714302606676</v>
      </c>
      <c r="CO349" s="89">
        <f t="shared" ca="1" si="627"/>
        <v>-0.12413800452278012</v>
      </c>
      <c r="CP349" s="89">
        <f t="shared" ca="1" si="627"/>
        <v>1.5024800220976844</v>
      </c>
      <c r="CQ349" s="89">
        <f t="shared" ca="1" si="627"/>
        <v>0.75885284086359384</v>
      </c>
      <c r="CR349" s="5">
        <f t="shared" ca="1" si="627"/>
        <v>1.9734304612123388</v>
      </c>
      <c r="CS349" s="5">
        <f t="shared" ca="1" si="706"/>
        <v>1.1597575228658794</v>
      </c>
      <c r="CT349" s="5">
        <f t="shared" ca="1" si="706"/>
        <v>1.4504321901837258</v>
      </c>
      <c r="CU349" s="5">
        <f t="shared" ca="1" si="706"/>
        <v>0.95603042704219598</v>
      </c>
      <c r="CV349" s="5">
        <f t="shared" ca="1" si="706"/>
        <v>0.73607495524633981</v>
      </c>
      <c r="CW349" s="5" t="str">
        <f t="shared" si="706"/>
        <v/>
      </c>
      <c r="CX349" s="5" t="str">
        <f t="shared" si="706"/>
        <v/>
      </c>
      <c r="CY349" s="5" t="str">
        <f t="shared" si="685"/>
        <v/>
      </c>
      <c r="CZ349" s="5" t="str">
        <f t="shared" si="685"/>
        <v/>
      </c>
      <c r="DA349" s="5" t="str">
        <f t="shared" si="685"/>
        <v/>
      </c>
      <c r="DB349" s="5" t="str">
        <f t="shared" si="685"/>
        <v/>
      </c>
      <c r="DC349" s="5" t="str">
        <f t="shared" si="682"/>
        <v/>
      </c>
      <c r="DD349" s="5" t="str">
        <f t="shared" si="682"/>
        <v/>
      </c>
      <c r="DE349" s="5" t="str">
        <f t="shared" si="682"/>
        <v/>
      </c>
      <c r="DF349" s="5" t="str">
        <f t="shared" si="682"/>
        <v/>
      </c>
      <c r="DG349" s="133" t="str">
        <f t="shared" si="682"/>
        <v/>
      </c>
      <c r="DI349" s="144">
        <f t="shared" ca="1" si="704"/>
        <v>0</v>
      </c>
      <c r="DJ349" s="139">
        <f t="shared" ca="1" si="704"/>
        <v>0</v>
      </c>
      <c r="DK349" s="139">
        <f t="shared" ca="1" si="704"/>
        <v>0</v>
      </c>
      <c r="DL349" s="139">
        <f t="shared" ca="1" si="704"/>
        <v>0</v>
      </c>
      <c r="DM349" s="139">
        <f t="shared" ca="1" si="704"/>
        <v>0</v>
      </c>
      <c r="DN349" s="139">
        <f t="shared" ca="1" si="704"/>
        <v>0</v>
      </c>
      <c r="DO349" s="139">
        <f t="shared" ca="1" si="704"/>
        <v>0</v>
      </c>
      <c r="DP349" s="139">
        <f t="shared" ca="1" si="704"/>
        <v>0</v>
      </c>
      <c r="DQ349" s="139">
        <f t="shared" ca="1" si="704"/>
        <v>0</v>
      </c>
      <c r="DR349" s="139">
        <f t="shared" ca="1" si="704"/>
        <v>0</v>
      </c>
      <c r="DS349" s="139">
        <f t="shared" ca="1" si="722"/>
        <v>0</v>
      </c>
      <c r="DT349" s="139">
        <f t="shared" ca="1" si="722"/>
        <v>0</v>
      </c>
      <c r="DU349" s="139">
        <f t="shared" ca="1" si="722"/>
        <v>0</v>
      </c>
      <c r="DV349" s="139">
        <f t="shared" ca="1" si="722"/>
        <v>0</v>
      </c>
      <c r="DW349" s="139">
        <f t="shared" ca="1" si="722"/>
        <v>0</v>
      </c>
      <c r="DX349" s="139">
        <f t="shared" ca="1" si="722"/>
        <v>0</v>
      </c>
      <c r="DY349" s="139">
        <f t="shared" ca="1" si="722"/>
        <v>0</v>
      </c>
      <c r="DZ349" s="139">
        <f t="shared" ca="1" si="722"/>
        <v>0</v>
      </c>
      <c r="EA349" s="139">
        <f t="shared" ca="1" si="722"/>
        <v>0</v>
      </c>
      <c r="EB349" s="139">
        <f t="shared" ca="1" si="722"/>
        <v>0</v>
      </c>
      <c r="EC349" s="145">
        <f t="shared" ca="1" si="722"/>
        <v>0</v>
      </c>
      <c r="EE349" s="114">
        <f t="shared" ca="1" si="723"/>
        <v>0</v>
      </c>
      <c r="EF349" s="110">
        <f t="shared" ca="1" si="723"/>
        <v>4.0917129674238701</v>
      </c>
      <c r="EG349" s="110">
        <f t="shared" ca="1" si="723"/>
        <v>7.3381523744418118</v>
      </c>
      <c r="EH349" s="110">
        <f t="shared" ca="1" si="723"/>
        <v>9.8445609060538182</v>
      </c>
      <c r="EI349" s="110">
        <f t="shared" ca="1" si="723"/>
        <v>11.704533712055687</v>
      </c>
      <c r="EJ349" s="110">
        <f t="shared" ca="1" si="723"/>
        <v>13.001226909169713</v>
      </c>
      <c r="EK349" s="110">
        <f t="shared" ca="1" si="723"/>
        <v>13.808445709355546</v>
      </c>
      <c r="EL349" s="110">
        <f t="shared" ca="1" si="723"/>
        <v>14.191623831178145</v>
      </c>
      <c r="EM349" s="110">
        <f t="shared" ca="1" si="723"/>
        <v>14.208704745307038</v>
      </c>
      <c r="EN349" s="110">
        <f t="shared" ca="1" si="723"/>
        <v>13.910934302679514</v>
      </c>
      <c r="EO349" s="110">
        <f t="shared" ca="1" si="719"/>
        <v>13.343573385054516</v>
      </c>
      <c r="EP349" s="110">
        <f t="shared" ca="1" si="719"/>
        <v>12.546538393962305</v>
      </c>
      <c r="EQ349" s="110">
        <f t="shared" ca="1" si="719"/>
        <v>11.554976647552166</v>
      </c>
      <c r="ER349" s="110">
        <f t="shared" ca="1" si="719"/>
        <v>10.399783078414</v>
      </c>
      <c r="ES349" s="110">
        <f t="shared" ca="1" si="719"/>
        <v>9.1080640126089598</v>
      </c>
      <c r="ET349" s="110">
        <f t="shared" ca="1" si="719"/>
        <v>7.7035532549941941</v>
      </c>
      <c r="EU349" s="110">
        <f t="shared" ca="1" si="719"/>
        <v>6.2069852031118735</v>
      </c>
      <c r="EV349" s="110">
        <f t="shared" ca="1" si="719"/>
        <v>4.6364292565706862</v>
      </c>
      <c r="EW349" s="110">
        <f t="shared" ca="1" si="719"/>
        <v>3.0075893765611568</v>
      </c>
      <c r="EX349" s="110">
        <f t="shared" ca="1" si="719"/>
        <v>1.3340722769048838</v>
      </c>
      <c r="EY349" s="115">
        <f t="shared" ca="1" si="719"/>
        <v>-0.37237260979950904</v>
      </c>
      <c r="FA349" s="114">
        <f t="shared" ca="1" si="739"/>
        <v>0</v>
      </c>
      <c r="FB349" s="110">
        <f t="shared" ca="1" si="739"/>
        <v>0</v>
      </c>
      <c r="FC349" s="110">
        <f t="shared" ca="1" si="739"/>
        <v>0</v>
      </c>
      <c r="FD349" s="110">
        <f t="shared" ca="1" si="739"/>
        <v>0</v>
      </c>
      <c r="FE349" s="110">
        <f t="shared" ca="1" si="739"/>
        <v>0</v>
      </c>
      <c r="FF349" s="110">
        <f t="shared" ca="1" si="739"/>
        <v>0</v>
      </c>
      <c r="FG349" s="110">
        <f t="shared" ca="1" si="739"/>
        <v>0</v>
      </c>
      <c r="FH349" s="110">
        <f t="shared" ca="1" si="739"/>
        <v>0</v>
      </c>
      <c r="FI349" s="110">
        <f t="shared" ca="1" si="739"/>
        <v>1</v>
      </c>
      <c r="FJ349" s="110">
        <f t="shared" ca="1" si="739"/>
        <v>1</v>
      </c>
      <c r="FK349" s="110">
        <f t="shared" ca="1" si="740"/>
        <v>1</v>
      </c>
      <c r="FL349" s="110">
        <f t="shared" ca="1" si="740"/>
        <v>1</v>
      </c>
      <c r="FM349" s="110">
        <f t="shared" ca="1" si="740"/>
        <v>1</v>
      </c>
      <c r="FN349" s="110">
        <f t="shared" ca="1" si="740"/>
        <v>1</v>
      </c>
      <c r="FO349" s="110">
        <f t="shared" ca="1" si="740"/>
        <v>1</v>
      </c>
      <c r="FP349" s="110">
        <f t="shared" ca="1" si="740"/>
        <v>1</v>
      </c>
      <c r="FQ349" s="110">
        <f t="shared" ca="1" si="740"/>
        <v>1</v>
      </c>
      <c r="FR349" s="110">
        <f t="shared" ca="1" si="740"/>
        <v>0</v>
      </c>
      <c r="FS349" s="110">
        <f t="shared" ca="1" si="740"/>
        <v>0</v>
      </c>
      <c r="FT349" s="110">
        <f t="shared" ca="1" si="740"/>
        <v>0</v>
      </c>
      <c r="FU349" s="110">
        <f t="shared" ca="1" si="741"/>
        <v>0</v>
      </c>
      <c r="FV349" s="110">
        <f t="shared" ca="1" si="741"/>
        <v>0</v>
      </c>
      <c r="FW349" s="110">
        <f t="shared" ca="1" si="741"/>
        <v>0</v>
      </c>
      <c r="FX349" s="110">
        <f t="shared" ca="1" si="741"/>
        <v>0</v>
      </c>
      <c r="FY349" s="110">
        <f t="shared" ca="1" si="741"/>
        <v>0</v>
      </c>
      <c r="FZ349" s="110">
        <f t="shared" ca="1" si="741"/>
        <v>0</v>
      </c>
      <c r="GA349" s="110">
        <f t="shared" ca="1" si="741"/>
        <v>0</v>
      </c>
      <c r="GB349" s="110">
        <f t="shared" ca="1" si="741"/>
        <v>0</v>
      </c>
      <c r="GC349" s="110">
        <f t="shared" ca="1" si="741"/>
        <v>0</v>
      </c>
      <c r="GD349" s="110">
        <f t="shared" ca="1" si="741"/>
        <v>0</v>
      </c>
      <c r="GE349" s="115">
        <f t="shared" ca="1" si="741"/>
        <v>0</v>
      </c>
      <c r="GG349" s="114">
        <v>1</v>
      </c>
      <c r="GH349" s="110">
        <f t="shared" ref="GH349:HK349" ca="1" si="746">IF(AND($A349&gt;0,$B349&gt;0),IF(OR((GH$61*EXP($D349-$B349*GH$61)-GH$61)&gt;$AE$2*$H349,GG349=0),0,1),"")</f>
        <v>1</v>
      </c>
      <c r="GI349" s="110">
        <f t="shared" ca="1" si="746"/>
        <v>1</v>
      </c>
      <c r="GJ349" s="110">
        <f t="shared" ca="1" si="746"/>
        <v>1</v>
      </c>
      <c r="GK349" s="110">
        <f t="shared" ca="1" si="746"/>
        <v>1</v>
      </c>
      <c r="GL349" s="110">
        <f t="shared" ca="1" si="746"/>
        <v>1</v>
      </c>
      <c r="GM349" s="110">
        <f t="shared" ca="1" si="746"/>
        <v>1</v>
      </c>
      <c r="GN349" s="110">
        <f t="shared" ca="1" si="746"/>
        <v>1</v>
      </c>
      <c r="GO349" s="110">
        <f t="shared" ca="1" si="746"/>
        <v>0</v>
      </c>
      <c r="GP349" s="110">
        <f t="shared" ca="1" si="746"/>
        <v>0</v>
      </c>
      <c r="GQ349" s="110">
        <f t="shared" ca="1" si="746"/>
        <v>0</v>
      </c>
      <c r="GR349" s="110">
        <f t="shared" ca="1" si="746"/>
        <v>0</v>
      </c>
      <c r="GS349" s="110">
        <f t="shared" ca="1" si="746"/>
        <v>0</v>
      </c>
      <c r="GT349" s="110">
        <f t="shared" ca="1" si="746"/>
        <v>0</v>
      </c>
      <c r="GU349" s="110">
        <f t="shared" ca="1" si="746"/>
        <v>0</v>
      </c>
      <c r="GV349" s="110">
        <f t="shared" ca="1" si="746"/>
        <v>0</v>
      </c>
      <c r="GW349" s="110">
        <f t="shared" ca="1" si="746"/>
        <v>0</v>
      </c>
      <c r="GX349" s="110">
        <f t="shared" ca="1" si="746"/>
        <v>0</v>
      </c>
      <c r="GY349" s="110">
        <f t="shared" ca="1" si="746"/>
        <v>0</v>
      </c>
      <c r="GZ349" s="110">
        <f t="shared" ca="1" si="746"/>
        <v>0</v>
      </c>
      <c r="HA349" s="110">
        <f t="shared" ca="1" si="746"/>
        <v>0</v>
      </c>
      <c r="HB349" s="110">
        <f t="shared" ca="1" si="746"/>
        <v>0</v>
      </c>
      <c r="HC349" s="110">
        <f t="shared" ca="1" si="746"/>
        <v>0</v>
      </c>
      <c r="HD349" s="110">
        <f t="shared" ca="1" si="746"/>
        <v>0</v>
      </c>
      <c r="HE349" s="110">
        <f t="shared" ca="1" si="746"/>
        <v>0</v>
      </c>
      <c r="HF349" s="110">
        <f t="shared" ca="1" si="746"/>
        <v>0</v>
      </c>
      <c r="HG349" s="110">
        <f t="shared" ca="1" si="746"/>
        <v>0</v>
      </c>
      <c r="HH349" s="110">
        <f t="shared" ca="1" si="746"/>
        <v>0</v>
      </c>
      <c r="HI349" s="110">
        <f t="shared" ca="1" si="746"/>
        <v>0</v>
      </c>
      <c r="HJ349" s="110">
        <f t="shared" ca="1" si="746"/>
        <v>0</v>
      </c>
      <c r="HK349" s="115">
        <f t="shared" ca="1" si="746"/>
        <v>0</v>
      </c>
    </row>
    <row r="350" spans="1:219" x14ac:dyDescent="0.25">
      <c r="A350" s="176">
        <f t="shared" ca="1" si="674"/>
        <v>1.4976657252311811</v>
      </c>
      <c r="B350" s="164">
        <f t="shared" ca="1" si="675"/>
        <v>8.9743775006004653E-2</v>
      </c>
      <c r="C350" s="106">
        <f t="shared" ca="1" si="676"/>
        <v>0.59471838402147503</v>
      </c>
      <c r="D350" s="108">
        <f t="shared" ca="1" si="677"/>
        <v>1.6745107033777384</v>
      </c>
      <c r="E350" s="109">
        <f t="shared" ca="1" si="678"/>
        <v>18.658795033590895</v>
      </c>
      <c r="F350" s="109">
        <f t="shared" ca="1" si="679"/>
        <v>7.1422928770838929</v>
      </c>
      <c r="G350" s="109">
        <f t="shared" ca="1" si="680"/>
        <v>20.076866551885505</v>
      </c>
      <c r="H350" s="109">
        <f t="shared" ca="1" si="681"/>
        <v>12.934573674801612</v>
      </c>
      <c r="I350" s="177"/>
      <c r="J350" s="30" t="s">
        <v>338</v>
      </c>
      <c r="K350" s="89">
        <f t="shared" ca="1" si="734"/>
        <v>5.4419538639000731E-2</v>
      </c>
      <c r="L350" s="89">
        <f t="shared" ca="1" si="734"/>
        <v>-1.4331148233707331</v>
      </c>
      <c r="M350" s="89">
        <f t="shared" ca="1" si="734"/>
        <v>-0.41184718490169098</v>
      </c>
      <c r="N350" s="89">
        <f t="shared" ca="1" si="734"/>
        <v>0.94353006046483001</v>
      </c>
      <c r="O350" s="89">
        <f t="shared" ca="1" si="734"/>
        <v>0.74370258632857644</v>
      </c>
      <c r="P350" s="89">
        <f t="shared" ca="1" si="734"/>
        <v>1.4105767449530626E-2</v>
      </c>
      <c r="Q350" s="89">
        <f t="shared" ca="1" si="734"/>
        <v>0.51560491500326755</v>
      </c>
      <c r="R350" s="89">
        <f t="shared" ca="1" si="734"/>
        <v>3.6539036893229848E-2</v>
      </c>
      <c r="S350" s="89">
        <f t="shared" ca="1" si="734"/>
        <v>2.8755171397204293E-2</v>
      </c>
      <c r="T350" s="89">
        <f t="shared" ca="1" si="734"/>
        <v>-9.3840171590928279E-2</v>
      </c>
      <c r="U350" s="89">
        <f t="shared" ca="1" si="735"/>
        <v>1.4105767449530626E-2</v>
      </c>
      <c r="V350" s="89">
        <f t="shared" ca="1" si="735"/>
        <v>-1.0649490381436091</v>
      </c>
      <c r="W350" s="89">
        <f t="shared" ca="1" si="735"/>
        <v>2.8755171397204293E-2</v>
      </c>
      <c r="X350" s="89">
        <f t="shared" ca="1" si="735"/>
        <v>0.53753403810350731</v>
      </c>
      <c r="Y350" s="89">
        <f t="shared" ca="1" si="735"/>
        <v>-0.15653910921934289</v>
      </c>
      <c r="Z350" s="89">
        <f t="shared" ca="1" si="735"/>
        <v>0.82443786118685636</v>
      </c>
      <c r="AA350" s="89">
        <f t="shared" ca="1" si="735"/>
        <v>0.74370258632857644</v>
      </c>
      <c r="AB350" s="89">
        <f t="shared" ca="1" si="735"/>
        <v>5.4419538639000731E-2</v>
      </c>
      <c r="AC350" s="89">
        <f t="shared" ca="1" si="735"/>
        <v>6.3830203882474623E-2</v>
      </c>
      <c r="AD350" s="89">
        <f t="shared" ca="1" si="735"/>
        <v>9.8583260592283506E-2</v>
      </c>
      <c r="AE350" s="89">
        <f t="shared" ca="1" si="736"/>
        <v>-0.41184718490169098</v>
      </c>
      <c r="AF350" s="89">
        <f t="shared" ca="1" si="736"/>
        <v>-1.4331148233707331</v>
      </c>
      <c r="AG350" s="89">
        <f t="shared" ca="1" si="736"/>
        <v>3.6539036893229848E-2</v>
      </c>
      <c r="AH350" s="89">
        <f t="shared" ca="1" si="736"/>
        <v>0.13695300672662025</v>
      </c>
      <c r="AI350" s="89">
        <f t="shared" ca="1" si="736"/>
        <v>-0.81775242806075465</v>
      </c>
      <c r="AJ350" s="89">
        <f t="shared" ca="1" si="736"/>
        <v>-9.3840171590928279E-2</v>
      </c>
      <c r="AK350" s="89">
        <f t="shared" ca="1" si="736"/>
        <v>0.3096998313943522</v>
      </c>
      <c r="AL350" s="89">
        <f t="shared" ca="1" si="736"/>
        <v>-2.3856124570488357E-2</v>
      </c>
      <c r="AM350" s="89">
        <f t="shared" ca="1" si="736"/>
        <v>-1.3483164959119551</v>
      </c>
      <c r="AN350" s="89">
        <f t="shared" ca="1" si="736"/>
        <v>6.3830203882474623E-2</v>
      </c>
      <c r="AO350" s="89">
        <f t="shared" ca="1" si="737"/>
        <v>0.14357639329378769</v>
      </c>
      <c r="AP350" s="89">
        <f t="shared" ca="1" si="737"/>
        <v>0.10667228108213433</v>
      </c>
      <c r="AQ350" s="89">
        <f t="shared" ca="1" si="737"/>
        <v>1.1628631778867338</v>
      </c>
      <c r="AR350" s="89">
        <f t="shared" ca="1" si="737"/>
        <v>6.3830203882474623E-2</v>
      </c>
      <c r="AS350" s="89">
        <f t="shared" ca="1" si="737"/>
        <v>1.8449135142460493E-2</v>
      </c>
      <c r="AT350" s="89">
        <f t="shared" ca="1" si="737"/>
        <v>0.41148501321826991</v>
      </c>
      <c r="AU350" s="89">
        <f t="shared" ca="1" si="737"/>
        <v>6.3830203882474623E-2</v>
      </c>
      <c r="AV350" s="89">
        <f t="shared" ca="1" si="737"/>
        <v>0.31960967874145596</v>
      </c>
      <c r="AW350" s="89">
        <f t="shared" ca="1" si="737"/>
        <v>-0.31999883307611282</v>
      </c>
      <c r="AX350" s="89" t="str">
        <f t="shared" ca="1" si="737"/>
        <v/>
      </c>
      <c r="AY350" s="89" t="str">
        <f t="shared" ca="1" si="738"/>
        <v/>
      </c>
      <c r="AZ350" s="89" t="str">
        <f t="shared" ca="1" si="738"/>
        <v/>
      </c>
      <c r="BA350" s="89" t="str">
        <f t="shared" ca="1" si="738"/>
        <v/>
      </c>
      <c r="BB350" s="89" t="str">
        <f t="shared" ca="1" si="738"/>
        <v/>
      </c>
      <c r="BC350" s="89" t="str">
        <f t="shared" ca="1" si="738"/>
        <v/>
      </c>
      <c r="BD350" s="89" t="str">
        <f t="shared" ca="1" si="738"/>
        <v/>
      </c>
      <c r="BE350" s="89" t="str">
        <f t="shared" ca="1" si="738"/>
        <v/>
      </c>
      <c r="BF350" s="89" t="str">
        <f t="shared" ca="1" si="738"/>
        <v/>
      </c>
      <c r="BG350" s="89" t="str">
        <f t="shared" ca="1" si="738"/>
        <v/>
      </c>
      <c r="BH350" s="89" t="str">
        <f t="shared" ca="1" si="738"/>
        <v/>
      </c>
      <c r="BJ350" s="132">
        <f t="shared" ca="1" si="729"/>
        <v>1.067888189273253</v>
      </c>
      <c r="BK350" s="89">
        <f t="shared" ca="1" si="729"/>
        <v>-0.44903956004355583</v>
      </c>
      <c r="BL350" s="89">
        <f t="shared" ca="1" si="729"/>
        <v>0.59230832028900959</v>
      </c>
      <c r="BM350" s="89">
        <f t="shared" ca="1" si="729"/>
        <v>1.598949529565467</v>
      </c>
      <c r="BN350" s="89">
        <f t="shared" ca="1" si="729"/>
        <v>1.8186458560847378</v>
      </c>
      <c r="BO350" s="89">
        <f t="shared" ca="1" si="729"/>
        <v>0.86734902048235585</v>
      </c>
      <c r="BP350" s="89">
        <f t="shared" ca="1" si="729"/>
        <v>1.5210493280865778</v>
      </c>
      <c r="BQ350" s="89">
        <f t="shared" ca="1" si="729"/>
        <v>0.90708037694821342</v>
      </c>
      <c r="BR350" s="89">
        <f t="shared" ca="1" si="729"/>
        <v>0.79665543171143938</v>
      </c>
      <c r="BS350" s="89">
        <f t="shared" ca="1" si="727"/>
        <v>0.51257722000713857</v>
      </c>
      <c r="BT350" s="89">
        <f t="shared" ca="1" si="727"/>
        <v>0.75442811437859825</v>
      </c>
      <c r="BU350" s="89">
        <f t="shared" ca="1" si="727"/>
        <v>-0.34125674670699335</v>
      </c>
      <c r="BV350" s="89">
        <f t="shared" ca="1" si="727"/>
        <v>0.37215676095822015</v>
      </c>
      <c r="BW350" s="89">
        <f t="shared" ca="1" si="727"/>
        <v>0.97061689572897025</v>
      </c>
      <c r="BX350" s="89">
        <f t="shared" ca="1" si="727"/>
        <v>0.78625180557198826</v>
      </c>
      <c r="BY350" s="89">
        <f t="shared" ca="1" si="727"/>
        <v>2.0374907553139345</v>
      </c>
      <c r="BZ350" s="89">
        <f t="shared" ca="1" si="721"/>
        <v>1.7600791389156678</v>
      </c>
      <c r="CA350" s="89">
        <f t="shared" ca="1" si="721"/>
        <v>1.2378039736526543</v>
      </c>
      <c r="CB350" s="89">
        <f t="shared" ca="1" si="721"/>
        <v>0.35320769067642266</v>
      </c>
      <c r="CC350" s="89">
        <f t="shared" ca="1" si="721"/>
        <v>1.0264810018683987</v>
      </c>
      <c r="CD350" s="89">
        <f t="shared" ca="1" si="721"/>
        <v>0.5875063524695916</v>
      </c>
      <c r="CE350" s="89">
        <f t="shared" ca="1" si="721"/>
        <v>-0.7853973648478858</v>
      </c>
      <c r="CF350" s="89">
        <f t="shared" ca="1" si="718"/>
        <v>-0.23430257631894974</v>
      </c>
      <c r="CG350" s="89">
        <f t="shared" ca="1" si="718"/>
        <v>0.85929351671488918</v>
      </c>
      <c r="CH350" s="89">
        <f t="shared" ca="1" si="627"/>
        <v>9.7939984207904174E-2</v>
      </c>
      <c r="CI350" s="89">
        <f t="shared" ca="1" si="627"/>
        <v>-0.75838813163410257</v>
      </c>
      <c r="CJ350" s="89">
        <f t="shared" ca="1" si="627"/>
        <v>-0.16584236090875604</v>
      </c>
      <c r="CK350" s="89">
        <f t="shared" ca="1" si="627"/>
        <v>-0.28178508127316937</v>
      </c>
      <c r="CL350" s="89">
        <f t="shared" ca="1" si="627"/>
        <v>-1.0005687718106151</v>
      </c>
      <c r="CM350" s="89">
        <f t="shared" ca="1" si="627"/>
        <v>1.0950999299847819</v>
      </c>
      <c r="CN350" s="89">
        <f t="shared" ca="1" si="627"/>
        <v>1.1264177630896253</v>
      </c>
      <c r="CO350" s="89">
        <f t="shared" ca="1" si="627"/>
        <v>0.99227969693061058</v>
      </c>
      <c r="CP350" s="89">
        <f t="shared" ca="1" si="627"/>
        <v>2.127809161880911</v>
      </c>
      <c r="CQ350" s="89">
        <f t="shared" ca="1" si="627"/>
        <v>0.80857727729653783</v>
      </c>
      <c r="CR350" s="5">
        <f t="shared" ca="1" si="627"/>
        <v>1.1674417351679429</v>
      </c>
      <c r="CS350" s="5">
        <f t="shared" ca="1" si="706"/>
        <v>1.5074123322016748</v>
      </c>
      <c r="CT350" s="5">
        <f t="shared" ca="1" si="706"/>
        <v>1.2456978143639716</v>
      </c>
      <c r="CU350" s="5">
        <f t="shared" ca="1" si="706"/>
        <v>1.1320637124898643</v>
      </c>
      <c r="CV350" s="5">
        <f t="shared" ca="1" si="706"/>
        <v>-0.12145791593328031</v>
      </c>
      <c r="CW350" s="5" t="str">
        <f t="shared" si="706"/>
        <v/>
      </c>
      <c r="CX350" s="5" t="str">
        <f t="shared" si="706"/>
        <v/>
      </c>
      <c r="CY350" s="5" t="str">
        <f t="shared" si="685"/>
        <v/>
      </c>
      <c r="CZ350" s="5" t="str">
        <f t="shared" si="685"/>
        <v/>
      </c>
      <c r="DA350" s="5" t="str">
        <f t="shared" si="685"/>
        <v/>
      </c>
      <c r="DB350" s="5" t="str">
        <f t="shared" si="685"/>
        <v/>
      </c>
      <c r="DC350" s="5" t="str">
        <f t="shared" si="682"/>
        <v/>
      </c>
      <c r="DD350" s="5" t="str">
        <f t="shared" si="682"/>
        <v/>
      </c>
      <c r="DE350" s="5" t="str">
        <f t="shared" si="682"/>
        <v/>
      </c>
      <c r="DF350" s="5" t="str">
        <f t="shared" si="682"/>
        <v/>
      </c>
      <c r="DG350" s="133" t="str">
        <f t="shared" si="682"/>
        <v/>
      </c>
      <c r="DI350" s="144">
        <f t="shared" ca="1" si="704"/>
        <v>0</v>
      </c>
      <c r="DJ350" s="139">
        <f t="shared" ca="1" si="704"/>
        <v>0</v>
      </c>
      <c r="DK350" s="139">
        <f t="shared" ca="1" si="704"/>
        <v>0</v>
      </c>
      <c r="DL350" s="139">
        <f t="shared" ca="1" si="704"/>
        <v>0</v>
      </c>
      <c r="DM350" s="139">
        <f t="shared" ca="1" si="704"/>
        <v>0</v>
      </c>
      <c r="DN350" s="139">
        <f t="shared" ca="1" si="704"/>
        <v>0</v>
      </c>
      <c r="DO350" s="139">
        <f t="shared" ca="1" si="704"/>
        <v>0</v>
      </c>
      <c r="DP350" s="139">
        <f t="shared" ca="1" si="704"/>
        <v>0</v>
      </c>
      <c r="DQ350" s="139">
        <f t="shared" ca="1" si="704"/>
        <v>0</v>
      </c>
      <c r="DR350" s="139">
        <f t="shared" ca="1" si="704"/>
        <v>0</v>
      </c>
      <c r="DS350" s="139">
        <f t="shared" ca="1" si="722"/>
        <v>0</v>
      </c>
      <c r="DT350" s="139">
        <f t="shared" ca="1" si="722"/>
        <v>0</v>
      </c>
      <c r="DU350" s="139">
        <f t="shared" ca="1" si="722"/>
        <v>0</v>
      </c>
      <c r="DV350" s="139">
        <f t="shared" ca="1" si="722"/>
        <v>0</v>
      </c>
      <c r="DW350" s="139">
        <f t="shared" ca="1" si="722"/>
        <v>0</v>
      </c>
      <c r="DX350" s="139">
        <f t="shared" ca="1" si="722"/>
        <v>0</v>
      </c>
      <c r="DY350" s="139">
        <f t="shared" ca="1" si="722"/>
        <v>0</v>
      </c>
      <c r="DZ350" s="139">
        <f t="shared" ca="1" si="722"/>
        <v>0</v>
      </c>
      <c r="EA350" s="139">
        <f t="shared" ca="1" si="722"/>
        <v>0</v>
      </c>
      <c r="EB350" s="139">
        <f t="shared" ca="1" si="722"/>
        <v>0</v>
      </c>
      <c r="EC350" s="145">
        <f t="shared" ca="1" si="722"/>
        <v>0</v>
      </c>
      <c r="EE350" s="114">
        <f t="shared" ca="1" si="723"/>
        <v>0</v>
      </c>
      <c r="EF350" s="110">
        <f t="shared" ca="1" si="723"/>
        <v>3.8781542866434302</v>
      </c>
      <c r="EG350" s="110">
        <f t="shared" ca="1" si="723"/>
        <v>6.9188796053864579</v>
      </c>
      <c r="EH350" s="110">
        <f t="shared" ca="1" si="723"/>
        <v>9.2299965429311399</v>
      </c>
      <c r="EI350" s="110">
        <f t="shared" ca="1" si="723"/>
        <v>10.906986034910064</v>
      </c>
      <c r="EJ350" s="110">
        <f t="shared" ca="1" si="723"/>
        <v>12.034313327349562</v>
      </c>
      <c r="EK350" s="110">
        <f t="shared" ca="1" si="723"/>
        <v>12.686615568069573</v>
      </c>
      <c r="EL350" s="110">
        <f t="shared" ca="1" si="723"/>
        <v>12.929766684170367</v>
      </c>
      <c r="EM350" s="110">
        <f t="shared" ca="1" si="723"/>
        <v>12.821831862133017</v>
      </c>
      <c r="EN350" s="110">
        <f t="shared" ca="1" si="723"/>
        <v>12.413922736796444</v>
      </c>
      <c r="EO350" s="110">
        <f t="shared" ca="1" si="719"/>
        <v>11.7509633022323</v>
      </c>
      <c r="EP350" s="110">
        <f t="shared" ca="1" si="719"/>
        <v>10.872375570146239</v>
      </c>
      <c r="EQ350" s="110">
        <f t="shared" ca="1" si="719"/>
        <v>9.8126931097755552</v>
      </c>
      <c r="ER350" s="110">
        <f t="shared" ca="1" si="719"/>
        <v>8.6021097981671097</v>
      </c>
      <c r="ES350" s="110">
        <f t="shared" ca="1" si="719"/>
        <v>7.2669703829146357</v>
      </c>
      <c r="ET350" s="110">
        <f t="shared" ca="1" si="719"/>
        <v>5.8302088034036004</v>
      </c>
      <c r="EU350" s="110">
        <f t="shared" ca="1" si="719"/>
        <v>4.3117396245593724</v>
      </c>
      <c r="EV350" s="110">
        <f t="shared" ca="1" si="719"/>
        <v>2.7288074028719862</v>
      </c>
      <c r="EW350" s="110">
        <f t="shared" ca="1" si="719"/>
        <v>1.0962983225111387</v>
      </c>
      <c r="EX350" s="110">
        <f t="shared" ca="1" si="719"/>
        <v>-0.57298199538657002</v>
      </c>
      <c r="EY350" s="115">
        <f t="shared" ca="1" si="719"/>
        <v>-2.268060999237079</v>
      </c>
      <c r="FA350" s="114">
        <f t="shared" ca="1" si="739"/>
        <v>0</v>
      </c>
      <c r="FB350" s="110">
        <f t="shared" ca="1" si="739"/>
        <v>0</v>
      </c>
      <c r="FC350" s="110">
        <f t="shared" ca="1" si="739"/>
        <v>0</v>
      </c>
      <c r="FD350" s="110">
        <f t="shared" ca="1" si="739"/>
        <v>0</v>
      </c>
      <c r="FE350" s="110">
        <f t="shared" ca="1" si="739"/>
        <v>0</v>
      </c>
      <c r="FF350" s="110">
        <f t="shared" ca="1" si="739"/>
        <v>0</v>
      </c>
      <c r="FG350" s="110">
        <f t="shared" ca="1" si="739"/>
        <v>0</v>
      </c>
      <c r="FH350" s="110">
        <f t="shared" ca="1" si="739"/>
        <v>1</v>
      </c>
      <c r="FI350" s="110">
        <f t="shared" ca="1" si="739"/>
        <v>1</v>
      </c>
      <c r="FJ350" s="110">
        <f t="shared" ca="1" si="739"/>
        <v>1</v>
      </c>
      <c r="FK350" s="110">
        <f t="shared" ca="1" si="740"/>
        <v>1</v>
      </c>
      <c r="FL350" s="110">
        <f t="shared" ca="1" si="740"/>
        <v>1</v>
      </c>
      <c r="FM350" s="110">
        <f t="shared" ca="1" si="740"/>
        <v>1</v>
      </c>
      <c r="FN350" s="110">
        <f t="shared" ca="1" si="740"/>
        <v>1</v>
      </c>
      <c r="FO350" s="110">
        <f t="shared" ca="1" si="740"/>
        <v>1</v>
      </c>
      <c r="FP350" s="110">
        <f t="shared" ca="1" si="740"/>
        <v>1</v>
      </c>
      <c r="FQ350" s="110">
        <f t="shared" ca="1" si="740"/>
        <v>0</v>
      </c>
      <c r="FR350" s="110">
        <f t="shared" ca="1" si="740"/>
        <v>0</v>
      </c>
      <c r="FS350" s="110">
        <f t="shared" ca="1" si="740"/>
        <v>0</v>
      </c>
      <c r="FT350" s="110">
        <f t="shared" ca="1" si="740"/>
        <v>0</v>
      </c>
      <c r="FU350" s="110">
        <f t="shared" ca="1" si="741"/>
        <v>0</v>
      </c>
      <c r="FV350" s="110">
        <f t="shared" ca="1" si="741"/>
        <v>0</v>
      </c>
      <c r="FW350" s="110">
        <f t="shared" ca="1" si="741"/>
        <v>0</v>
      </c>
      <c r="FX350" s="110">
        <f t="shared" ca="1" si="741"/>
        <v>0</v>
      </c>
      <c r="FY350" s="110">
        <f t="shared" ca="1" si="741"/>
        <v>0</v>
      </c>
      <c r="FZ350" s="110">
        <f t="shared" ca="1" si="741"/>
        <v>0</v>
      </c>
      <c r="GA350" s="110">
        <f t="shared" ca="1" si="741"/>
        <v>0</v>
      </c>
      <c r="GB350" s="110">
        <f t="shared" ca="1" si="741"/>
        <v>0</v>
      </c>
      <c r="GC350" s="110">
        <f t="shared" ca="1" si="741"/>
        <v>0</v>
      </c>
      <c r="GD350" s="110">
        <f t="shared" ca="1" si="741"/>
        <v>0</v>
      </c>
      <c r="GE350" s="115">
        <f t="shared" ca="1" si="741"/>
        <v>0</v>
      </c>
      <c r="GG350" s="114">
        <v>1</v>
      </c>
      <c r="GH350" s="110">
        <f t="shared" ref="GH350:HK350" ca="1" si="747">IF(AND($A350&gt;0,$B350&gt;0),IF(OR((GH$61*EXP($D350-$B350*GH$61)-GH$61)&gt;$AE$2*$H350,GG350=0),0,1),"")</f>
        <v>1</v>
      </c>
      <c r="GI350" s="110">
        <f t="shared" ca="1" si="747"/>
        <v>1</v>
      </c>
      <c r="GJ350" s="110">
        <f t="shared" ca="1" si="747"/>
        <v>1</v>
      </c>
      <c r="GK350" s="110">
        <f t="shared" ca="1" si="747"/>
        <v>1</v>
      </c>
      <c r="GL350" s="110">
        <f t="shared" ca="1" si="747"/>
        <v>1</v>
      </c>
      <c r="GM350" s="110">
        <f t="shared" ca="1" si="747"/>
        <v>1</v>
      </c>
      <c r="GN350" s="110">
        <f t="shared" ca="1" si="747"/>
        <v>0</v>
      </c>
      <c r="GO350" s="110">
        <f t="shared" ca="1" si="747"/>
        <v>0</v>
      </c>
      <c r="GP350" s="110">
        <f t="shared" ca="1" si="747"/>
        <v>0</v>
      </c>
      <c r="GQ350" s="110">
        <f t="shared" ca="1" si="747"/>
        <v>0</v>
      </c>
      <c r="GR350" s="110">
        <f t="shared" ca="1" si="747"/>
        <v>0</v>
      </c>
      <c r="GS350" s="110">
        <f t="shared" ca="1" si="747"/>
        <v>0</v>
      </c>
      <c r="GT350" s="110">
        <f t="shared" ca="1" si="747"/>
        <v>0</v>
      </c>
      <c r="GU350" s="110">
        <f t="shared" ca="1" si="747"/>
        <v>0</v>
      </c>
      <c r="GV350" s="110">
        <f t="shared" ca="1" si="747"/>
        <v>0</v>
      </c>
      <c r="GW350" s="110">
        <f t="shared" ca="1" si="747"/>
        <v>0</v>
      </c>
      <c r="GX350" s="110">
        <f t="shared" ca="1" si="747"/>
        <v>0</v>
      </c>
      <c r="GY350" s="110">
        <f t="shared" ca="1" si="747"/>
        <v>0</v>
      </c>
      <c r="GZ350" s="110">
        <f t="shared" ca="1" si="747"/>
        <v>0</v>
      </c>
      <c r="HA350" s="110">
        <f t="shared" ca="1" si="747"/>
        <v>0</v>
      </c>
      <c r="HB350" s="110">
        <f t="shared" ca="1" si="747"/>
        <v>0</v>
      </c>
      <c r="HC350" s="110">
        <f t="shared" ca="1" si="747"/>
        <v>0</v>
      </c>
      <c r="HD350" s="110">
        <f t="shared" ca="1" si="747"/>
        <v>0</v>
      </c>
      <c r="HE350" s="110">
        <f t="shared" ca="1" si="747"/>
        <v>0</v>
      </c>
      <c r="HF350" s="110">
        <f t="shared" ca="1" si="747"/>
        <v>0</v>
      </c>
      <c r="HG350" s="110">
        <f t="shared" ca="1" si="747"/>
        <v>0</v>
      </c>
      <c r="HH350" s="110">
        <f t="shared" ca="1" si="747"/>
        <v>0</v>
      </c>
      <c r="HI350" s="110">
        <f t="shared" ca="1" si="747"/>
        <v>0</v>
      </c>
      <c r="HJ350" s="110">
        <f t="shared" ca="1" si="747"/>
        <v>0</v>
      </c>
      <c r="HK350" s="115">
        <f t="shared" ca="1" si="747"/>
        <v>0</v>
      </c>
    </row>
    <row r="351" spans="1:219" x14ac:dyDescent="0.25">
      <c r="A351" s="176">
        <f t="shared" ca="1" si="674"/>
        <v>1.4191255460722438</v>
      </c>
      <c r="B351" s="164">
        <f t="shared" ca="1" si="675"/>
        <v>6.6224037916113032E-2</v>
      </c>
      <c r="C351" s="106">
        <f t="shared" ca="1" si="676"/>
        <v>0.51533111308336732</v>
      </c>
      <c r="D351" s="108">
        <f t="shared" ca="1" si="677"/>
        <v>1.551908624128115</v>
      </c>
      <c r="E351" s="109">
        <f t="shared" ca="1" si="678"/>
        <v>23.434219249722293</v>
      </c>
      <c r="F351" s="109">
        <f t="shared" ca="1" si="679"/>
        <v>9.1713659381264279</v>
      </c>
      <c r="G351" s="109">
        <f t="shared" ca="1" si="680"/>
        <v>23.585449397680307</v>
      </c>
      <c r="H351" s="109">
        <f t="shared" ca="1" si="681"/>
        <v>14.414083459553879</v>
      </c>
      <c r="I351" s="177"/>
      <c r="J351" s="30" t="s">
        <v>339</v>
      </c>
      <c r="K351" s="89">
        <f t="shared" ca="1" si="734"/>
        <v>-0.22096981093654566</v>
      </c>
      <c r="L351" s="89">
        <f t="shared" ca="1" si="734"/>
        <v>-0.30700255599325066</v>
      </c>
      <c r="M351" s="89">
        <f t="shared" ca="1" si="734"/>
        <v>0.53753403810350731</v>
      </c>
      <c r="N351" s="89">
        <f t="shared" ca="1" si="734"/>
        <v>0.3096998313943522</v>
      </c>
      <c r="O351" s="89">
        <f t="shared" ca="1" si="734"/>
        <v>0.51560491500326755</v>
      </c>
      <c r="P351" s="89">
        <f t="shared" ca="1" si="734"/>
        <v>6.3830203882474623E-2</v>
      </c>
      <c r="Q351" s="89">
        <f t="shared" ca="1" si="734"/>
        <v>6.3830203882474623E-2</v>
      </c>
      <c r="R351" s="89">
        <f t="shared" ca="1" si="734"/>
        <v>0.53753403810350731</v>
      </c>
      <c r="S351" s="89">
        <f t="shared" ca="1" si="734"/>
        <v>-1.0097454203712564</v>
      </c>
      <c r="T351" s="89">
        <f t="shared" ca="1" si="734"/>
        <v>6.3830203882474623E-2</v>
      </c>
      <c r="U351" s="89">
        <f t="shared" ca="1" si="735"/>
        <v>-0.31999883307611282</v>
      </c>
      <c r="V351" s="89">
        <f t="shared" ca="1" si="735"/>
        <v>5.4419538639000731E-2</v>
      </c>
      <c r="W351" s="89">
        <f t="shared" ca="1" si="735"/>
        <v>0.74160465676181864</v>
      </c>
      <c r="X351" s="89">
        <f t="shared" ca="1" si="735"/>
        <v>-0.22096981093654566</v>
      </c>
      <c r="Y351" s="89">
        <f t="shared" ca="1" si="735"/>
        <v>1.4105767449530626E-2</v>
      </c>
      <c r="Z351" s="89">
        <f t="shared" ca="1" si="735"/>
        <v>-9.3840171590928279E-2</v>
      </c>
      <c r="AA351" s="89">
        <f t="shared" ca="1" si="735"/>
        <v>1.4105767449530626E-2</v>
      </c>
      <c r="AB351" s="89">
        <f t="shared" ca="1" si="735"/>
        <v>-9.3840171590928279E-2</v>
      </c>
      <c r="AC351" s="89">
        <f t="shared" ca="1" si="735"/>
        <v>0.41148501321826991</v>
      </c>
      <c r="AD351" s="89">
        <f t="shared" ca="1" si="735"/>
        <v>-0.31999883307611282</v>
      </c>
      <c r="AE351" s="89">
        <f t="shared" ca="1" si="736"/>
        <v>5.4419538639000731E-2</v>
      </c>
      <c r="AF351" s="89">
        <f t="shared" ca="1" si="736"/>
        <v>-0.15653910921934289</v>
      </c>
      <c r="AG351" s="89">
        <f t="shared" ca="1" si="736"/>
        <v>0.89371861765175975</v>
      </c>
      <c r="AH351" s="89">
        <f t="shared" ca="1" si="736"/>
        <v>-2.3856124570488357E-2</v>
      </c>
      <c r="AI351" s="89">
        <f t="shared" ca="1" si="736"/>
        <v>0.21206368060581204</v>
      </c>
      <c r="AJ351" s="89">
        <f t="shared" ca="1" si="736"/>
        <v>0.82443786118685636</v>
      </c>
      <c r="AK351" s="89">
        <f t="shared" ca="1" si="736"/>
        <v>-0.81775242806075465</v>
      </c>
      <c r="AL351" s="89">
        <f t="shared" ca="1" si="736"/>
        <v>6.3830203882474623E-2</v>
      </c>
      <c r="AM351" s="89">
        <f t="shared" ca="1" si="736"/>
        <v>0.82443786118685636</v>
      </c>
      <c r="AN351" s="89">
        <f t="shared" ca="1" si="736"/>
        <v>0.74370258632857644</v>
      </c>
      <c r="AO351" s="89">
        <f t="shared" ca="1" si="737"/>
        <v>-1.0097454203712564</v>
      </c>
      <c r="AP351" s="89">
        <f t="shared" ca="1" si="737"/>
        <v>-0.30649199665355353</v>
      </c>
      <c r="AQ351" s="89">
        <f t="shared" ca="1" si="737"/>
        <v>-0.41184718490169098</v>
      </c>
      <c r="AR351" s="89">
        <f t="shared" ca="1" si="737"/>
        <v>0.13695300672662025</v>
      </c>
      <c r="AS351" s="89">
        <f t="shared" ca="1" si="737"/>
        <v>1.1628631778867338</v>
      </c>
      <c r="AT351" s="89">
        <f t="shared" ca="1" si="737"/>
        <v>0.89371861765175975</v>
      </c>
      <c r="AU351" s="89">
        <f t="shared" ca="1" si="737"/>
        <v>0.10667228108213433</v>
      </c>
      <c r="AV351" s="89">
        <f t="shared" ca="1" si="737"/>
        <v>0.2685645797022288</v>
      </c>
      <c r="AW351" s="89">
        <f t="shared" ca="1" si="737"/>
        <v>0.74370258632857644</v>
      </c>
      <c r="AX351" s="89" t="str">
        <f t="shared" ca="1" si="737"/>
        <v/>
      </c>
      <c r="AY351" s="89" t="str">
        <f t="shared" ca="1" si="738"/>
        <v/>
      </c>
      <c r="AZ351" s="89" t="str">
        <f t="shared" ca="1" si="738"/>
        <v/>
      </c>
      <c r="BA351" s="89" t="str">
        <f t="shared" ca="1" si="738"/>
        <v/>
      </c>
      <c r="BB351" s="89" t="str">
        <f t="shared" ca="1" si="738"/>
        <v/>
      </c>
      <c r="BC351" s="89" t="str">
        <f t="shared" ca="1" si="738"/>
        <v/>
      </c>
      <c r="BD351" s="89" t="str">
        <f t="shared" ca="1" si="738"/>
        <v/>
      </c>
      <c r="BE351" s="89" t="str">
        <f t="shared" ca="1" si="738"/>
        <v/>
      </c>
      <c r="BF351" s="89" t="str">
        <f t="shared" ca="1" si="738"/>
        <v/>
      </c>
      <c r="BG351" s="89" t="str">
        <f t="shared" ca="1" si="738"/>
        <v/>
      </c>
      <c r="BH351" s="89" t="str">
        <f t="shared" ca="1" si="738"/>
        <v/>
      </c>
      <c r="BJ351" s="132">
        <f t="shared" ca="1" si="729"/>
        <v>0.79249883969770663</v>
      </c>
      <c r="BK351" s="89">
        <f t="shared" ca="1" si="729"/>
        <v>0.67707270733392666</v>
      </c>
      <c r="BL351" s="89">
        <f t="shared" ca="1" si="729"/>
        <v>1.5416895432942077</v>
      </c>
      <c r="BM351" s="89">
        <f t="shared" ca="1" si="729"/>
        <v>0.96511930049498917</v>
      </c>
      <c r="BN351" s="89">
        <f t="shared" ca="1" si="729"/>
        <v>1.5905481847594289</v>
      </c>
      <c r="BO351" s="89">
        <f t="shared" ca="1" si="729"/>
        <v>0.91707345691529984</v>
      </c>
      <c r="BP351" s="89">
        <f t="shared" ca="1" si="729"/>
        <v>1.0692746169657847</v>
      </c>
      <c r="BQ351" s="89">
        <f t="shared" ca="1" si="729"/>
        <v>1.4080753781584909</v>
      </c>
      <c r="BR351" s="89">
        <f t="shared" ca="1" si="729"/>
        <v>-0.24184516005702128</v>
      </c>
      <c r="BS351" s="89">
        <f t="shared" ca="1" si="727"/>
        <v>0.67024759548054147</v>
      </c>
      <c r="BT351" s="89">
        <f t="shared" ca="1" si="727"/>
        <v>0.4203235138529548</v>
      </c>
      <c r="BU351" s="89">
        <f t="shared" ca="1" si="727"/>
        <v>0.77811183007561646</v>
      </c>
      <c r="BV351" s="89">
        <f t="shared" ca="1" si="727"/>
        <v>1.0850062463228345</v>
      </c>
      <c r="BW351" s="89">
        <f t="shared" ca="1" si="727"/>
        <v>0.21211304668891728</v>
      </c>
      <c r="BX351" s="89">
        <f t="shared" ca="1" si="727"/>
        <v>0.95689668224086177</v>
      </c>
      <c r="BY351" s="89">
        <f t="shared" ca="1" si="727"/>
        <v>1.1192127225361499</v>
      </c>
      <c r="BZ351" s="89">
        <f t="shared" ca="1" si="721"/>
        <v>1.030482320036622</v>
      </c>
      <c r="CA351" s="89">
        <f t="shared" ca="1" si="721"/>
        <v>1.0895442634227253</v>
      </c>
      <c r="CB351" s="89">
        <f t="shared" ca="1" si="721"/>
        <v>0.70086250001221795</v>
      </c>
      <c r="CC351" s="89">
        <f t="shared" ca="1" si="721"/>
        <v>0.60789890820000259</v>
      </c>
      <c r="CD351" s="89">
        <f t="shared" ca="1" si="721"/>
        <v>1.0537730760102832</v>
      </c>
      <c r="CE351" s="89">
        <f t="shared" ca="1" si="721"/>
        <v>0.49117834930350446</v>
      </c>
      <c r="CF351" s="89">
        <f t="shared" ca="1" si="718"/>
        <v>0.62287700443958016</v>
      </c>
      <c r="CG351" s="89">
        <f t="shared" ca="1" si="718"/>
        <v>0.69848438541778057</v>
      </c>
      <c r="CH351" s="89">
        <f t="shared" ca="1" si="627"/>
        <v>1.127756092874471</v>
      </c>
      <c r="CI351" s="89">
        <f t="shared" ca="1" si="627"/>
        <v>0.15988990114368207</v>
      </c>
      <c r="CJ351" s="89">
        <f t="shared" ca="1" si="627"/>
        <v>-1.2932946203638629</v>
      </c>
      <c r="CK351" s="89">
        <f t="shared" ca="1" si="627"/>
        <v>-0.19409875282020639</v>
      </c>
      <c r="CL351" s="89">
        <f t="shared" ca="1" si="627"/>
        <v>1.1721855852881964</v>
      </c>
      <c r="CM351" s="89">
        <f t="shared" ca="1" si="627"/>
        <v>1.7749723124308836</v>
      </c>
      <c r="CN351" s="89">
        <f t="shared" ca="1" si="627"/>
        <v>-2.6904050575418781E-2</v>
      </c>
      <c r="CO351" s="89">
        <f t="shared" ref="CO351:CU398" ca="1" si="748">IF(CO$61&gt;0,AP$63+AP351,"")</f>
        <v>0.57911541919492271</v>
      </c>
      <c r="CP351" s="89">
        <f t="shared" ca="1" si="748"/>
        <v>0.55309879909248627</v>
      </c>
      <c r="CQ351" s="89">
        <f t="shared" ca="1" si="748"/>
        <v>0.88170008014068346</v>
      </c>
      <c r="CR351" s="5">
        <f t="shared" ca="1" si="748"/>
        <v>2.311855777912216</v>
      </c>
      <c r="CS351" s="5">
        <f t="shared" ca="1" si="706"/>
        <v>1.9896459366351646</v>
      </c>
      <c r="CT351" s="5">
        <f t="shared" ca="1" si="706"/>
        <v>1.2885398915636312</v>
      </c>
      <c r="CU351" s="5">
        <f t="shared" ca="1" si="706"/>
        <v>1.0810186134506372</v>
      </c>
      <c r="CV351" s="5">
        <f t="shared" ca="1" si="706"/>
        <v>0.94224350347140895</v>
      </c>
      <c r="CW351" s="5" t="str">
        <f t="shared" si="706"/>
        <v/>
      </c>
      <c r="CX351" s="5" t="str">
        <f t="shared" si="706"/>
        <v/>
      </c>
      <c r="CY351" s="5" t="str">
        <f t="shared" si="685"/>
        <v/>
      </c>
      <c r="CZ351" s="5" t="str">
        <f t="shared" si="685"/>
        <v/>
      </c>
      <c r="DA351" s="5" t="str">
        <f t="shared" si="685"/>
        <v/>
      </c>
      <c r="DB351" s="5" t="str">
        <f t="shared" si="685"/>
        <v/>
      </c>
      <c r="DC351" s="5" t="str">
        <f t="shared" si="682"/>
        <v/>
      </c>
      <c r="DD351" s="5" t="str">
        <f t="shared" si="682"/>
        <v/>
      </c>
      <c r="DE351" s="5" t="str">
        <f t="shared" si="682"/>
        <v/>
      </c>
      <c r="DF351" s="5" t="str">
        <f t="shared" si="682"/>
        <v/>
      </c>
      <c r="DG351" s="133" t="str">
        <f t="shared" si="682"/>
        <v/>
      </c>
      <c r="DI351" s="144">
        <f t="shared" ca="1" si="704"/>
        <v>0</v>
      </c>
      <c r="DJ351" s="139">
        <f t="shared" ca="1" si="704"/>
        <v>0</v>
      </c>
      <c r="DK351" s="139">
        <f t="shared" ca="1" si="704"/>
        <v>0</v>
      </c>
      <c r="DL351" s="139">
        <f t="shared" ca="1" si="704"/>
        <v>0</v>
      </c>
      <c r="DM351" s="139">
        <f t="shared" ca="1" si="704"/>
        <v>0</v>
      </c>
      <c r="DN351" s="139">
        <f t="shared" ca="1" si="704"/>
        <v>0</v>
      </c>
      <c r="DO351" s="139">
        <f t="shared" ca="1" si="704"/>
        <v>0</v>
      </c>
      <c r="DP351" s="139">
        <f t="shared" ca="1" si="704"/>
        <v>0</v>
      </c>
      <c r="DQ351" s="139">
        <f t="shared" ca="1" si="704"/>
        <v>0</v>
      </c>
      <c r="DR351" s="139">
        <f t="shared" ca="1" si="704"/>
        <v>0</v>
      </c>
      <c r="DS351" s="139">
        <f t="shared" ca="1" si="722"/>
        <v>0</v>
      </c>
      <c r="DT351" s="139">
        <f t="shared" ca="1" si="722"/>
        <v>0</v>
      </c>
      <c r="DU351" s="139">
        <f t="shared" ca="1" si="722"/>
        <v>0</v>
      </c>
      <c r="DV351" s="139">
        <f t="shared" ca="1" si="722"/>
        <v>0</v>
      </c>
      <c r="DW351" s="139">
        <f t="shared" ca="1" si="722"/>
        <v>0</v>
      </c>
      <c r="DX351" s="139">
        <f t="shared" ca="1" si="722"/>
        <v>0</v>
      </c>
      <c r="DY351" s="139">
        <f t="shared" ca="1" si="722"/>
        <v>0</v>
      </c>
      <c r="DZ351" s="139">
        <f t="shared" ca="1" si="722"/>
        <v>0</v>
      </c>
      <c r="EA351" s="139">
        <f t="shared" ca="1" si="722"/>
        <v>0</v>
      </c>
      <c r="EB351" s="139">
        <f t="shared" ca="1" si="722"/>
        <v>0</v>
      </c>
      <c r="EC351" s="145">
        <f t="shared" ca="1" si="722"/>
        <v>0</v>
      </c>
      <c r="EE351" s="114">
        <f t="shared" ca="1" si="723"/>
        <v>0</v>
      </c>
      <c r="EF351" s="110">
        <f t="shared" ca="1" si="723"/>
        <v>3.4179888720178049</v>
      </c>
      <c r="EG351" s="110">
        <f t="shared" ca="1" si="723"/>
        <v>6.2697785308788436</v>
      </c>
      <c r="EH351" s="110">
        <f t="shared" ca="1" si="723"/>
        <v>8.609791060635283</v>
      </c>
      <c r="EI351" s="110">
        <f t="shared" ca="1" si="723"/>
        <v>10.487798806576359</v>
      </c>
      <c r="EJ351" s="110">
        <f t="shared" ca="1" si="723"/>
        <v>11.949296812567102</v>
      </c>
      <c r="EK351" s="110">
        <f t="shared" ca="1" si="723"/>
        <v>13.035846619963472</v>
      </c>
      <c r="EL351" s="110">
        <f t="shared" ca="1" si="723"/>
        <v>13.78539356907368</v>
      </c>
      <c r="EM351" s="110">
        <f t="shared" ca="1" si="723"/>
        <v>14.232559587345971</v>
      </c>
      <c r="EN351" s="110">
        <f t="shared" ca="1" si="723"/>
        <v>14.408913302976345</v>
      </c>
      <c r="EO351" s="110">
        <f t="shared" ca="1" si="719"/>
        <v>14.34321918764088</v>
      </c>
      <c r="EP351" s="110">
        <f t="shared" ca="1" si="719"/>
        <v>14.061667306818542</v>
      </c>
      <c r="EQ351" s="110">
        <f t="shared" ca="1" si="719"/>
        <v>13.588085139986241</v>
      </c>
      <c r="ER351" s="110">
        <f t="shared" ca="1" si="719"/>
        <v>12.944132825192504</v>
      </c>
      <c r="ES351" s="110">
        <f t="shared" ca="1" si="719"/>
        <v>12.149483082548493</v>
      </c>
      <c r="ET351" s="110">
        <f t="shared" ca="1" si="719"/>
        <v>11.221986978457476</v>
      </c>
      <c r="EU351" s="110">
        <f t="shared" ca="1" si="719"/>
        <v>10.177826606417437</v>
      </c>
      <c r="EV351" s="110">
        <f t="shared" ca="1" si="719"/>
        <v>9.0316556804943353</v>
      </c>
      <c r="EW351" s="110">
        <f t="shared" ca="1" si="719"/>
        <v>7.796728963627821</v>
      </c>
      <c r="EX351" s="110">
        <f t="shared" ca="1" si="719"/>
        <v>6.4850213843807971</v>
      </c>
      <c r="EY351" s="115">
        <f t="shared" ca="1" si="719"/>
        <v>5.1073376321927277</v>
      </c>
      <c r="FA351" s="114">
        <f t="shared" ca="1" si="739"/>
        <v>0</v>
      </c>
      <c r="FB351" s="110">
        <f t="shared" ca="1" si="739"/>
        <v>0</v>
      </c>
      <c r="FC351" s="110">
        <f t="shared" ca="1" si="739"/>
        <v>0</v>
      </c>
      <c r="FD351" s="110">
        <f t="shared" ca="1" si="739"/>
        <v>0</v>
      </c>
      <c r="FE351" s="110">
        <f t="shared" ca="1" si="739"/>
        <v>0</v>
      </c>
      <c r="FF351" s="110">
        <f t="shared" ca="1" si="739"/>
        <v>0</v>
      </c>
      <c r="FG351" s="110">
        <f t="shared" ca="1" si="739"/>
        <v>0</v>
      </c>
      <c r="FH351" s="110">
        <f t="shared" ca="1" si="739"/>
        <v>0</v>
      </c>
      <c r="FI351" s="110">
        <f t="shared" ca="1" si="739"/>
        <v>0</v>
      </c>
      <c r="FJ351" s="110">
        <f t="shared" ca="1" si="739"/>
        <v>1</v>
      </c>
      <c r="FK351" s="110">
        <f t="shared" ca="1" si="740"/>
        <v>1</v>
      </c>
      <c r="FL351" s="110">
        <f t="shared" ca="1" si="740"/>
        <v>1</v>
      </c>
      <c r="FM351" s="110">
        <f t="shared" ca="1" si="740"/>
        <v>1</v>
      </c>
      <c r="FN351" s="110">
        <f t="shared" ca="1" si="740"/>
        <v>1</v>
      </c>
      <c r="FO351" s="110">
        <f t="shared" ca="1" si="740"/>
        <v>1</v>
      </c>
      <c r="FP351" s="110">
        <f t="shared" ca="1" si="740"/>
        <v>1</v>
      </c>
      <c r="FQ351" s="110">
        <f t="shared" ca="1" si="740"/>
        <v>1</v>
      </c>
      <c r="FR351" s="110">
        <f t="shared" ca="1" si="740"/>
        <v>1</v>
      </c>
      <c r="FS351" s="110">
        <f t="shared" ca="1" si="740"/>
        <v>1</v>
      </c>
      <c r="FT351" s="110">
        <f t="shared" ca="1" si="740"/>
        <v>1</v>
      </c>
      <c r="FU351" s="110">
        <f t="shared" ca="1" si="741"/>
        <v>0</v>
      </c>
      <c r="FV351" s="110">
        <f t="shared" ca="1" si="741"/>
        <v>0</v>
      </c>
      <c r="FW351" s="110">
        <f t="shared" ca="1" si="741"/>
        <v>0</v>
      </c>
      <c r="FX351" s="110">
        <f t="shared" ca="1" si="741"/>
        <v>0</v>
      </c>
      <c r="FY351" s="110">
        <f t="shared" ca="1" si="741"/>
        <v>0</v>
      </c>
      <c r="FZ351" s="110">
        <f t="shared" ca="1" si="741"/>
        <v>0</v>
      </c>
      <c r="GA351" s="110">
        <f t="shared" ca="1" si="741"/>
        <v>0</v>
      </c>
      <c r="GB351" s="110">
        <f t="shared" ca="1" si="741"/>
        <v>0</v>
      </c>
      <c r="GC351" s="110">
        <f t="shared" ca="1" si="741"/>
        <v>0</v>
      </c>
      <c r="GD351" s="110">
        <f t="shared" ca="1" si="741"/>
        <v>0</v>
      </c>
      <c r="GE351" s="115">
        <f t="shared" ca="1" si="741"/>
        <v>0</v>
      </c>
      <c r="GG351" s="114">
        <v>1</v>
      </c>
      <c r="GH351" s="110">
        <f t="shared" ref="GH351:HK351" ca="1" si="749">IF(AND($A351&gt;0,$B351&gt;0),IF(OR((GH$61*EXP($D351-$B351*GH$61)-GH$61)&gt;$AE$2*$H351,GG351=0),0,1),"")</f>
        <v>1</v>
      </c>
      <c r="GI351" s="110">
        <f t="shared" ca="1" si="749"/>
        <v>1</v>
      </c>
      <c r="GJ351" s="110">
        <f t="shared" ca="1" si="749"/>
        <v>1</v>
      </c>
      <c r="GK351" s="110">
        <f t="shared" ca="1" si="749"/>
        <v>1</v>
      </c>
      <c r="GL351" s="110">
        <f t="shared" ca="1" si="749"/>
        <v>1</v>
      </c>
      <c r="GM351" s="110">
        <f t="shared" ca="1" si="749"/>
        <v>1</v>
      </c>
      <c r="GN351" s="110">
        <f t="shared" ca="1" si="749"/>
        <v>1</v>
      </c>
      <c r="GO351" s="110">
        <f t="shared" ca="1" si="749"/>
        <v>1</v>
      </c>
      <c r="GP351" s="110">
        <f t="shared" ca="1" si="749"/>
        <v>0</v>
      </c>
      <c r="GQ351" s="110">
        <f t="shared" ca="1" si="749"/>
        <v>0</v>
      </c>
      <c r="GR351" s="110">
        <f t="shared" ca="1" si="749"/>
        <v>0</v>
      </c>
      <c r="GS351" s="110">
        <f t="shared" ca="1" si="749"/>
        <v>0</v>
      </c>
      <c r="GT351" s="110">
        <f t="shared" ca="1" si="749"/>
        <v>0</v>
      </c>
      <c r="GU351" s="110">
        <f t="shared" ca="1" si="749"/>
        <v>0</v>
      </c>
      <c r="GV351" s="110">
        <f t="shared" ca="1" si="749"/>
        <v>0</v>
      </c>
      <c r="GW351" s="110">
        <f t="shared" ca="1" si="749"/>
        <v>0</v>
      </c>
      <c r="GX351" s="110">
        <f t="shared" ca="1" si="749"/>
        <v>0</v>
      </c>
      <c r="GY351" s="110">
        <f t="shared" ca="1" si="749"/>
        <v>0</v>
      </c>
      <c r="GZ351" s="110">
        <f t="shared" ca="1" si="749"/>
        <v>0</v>
      </c>
      <c r="HA351" s="110">
        <f t="shared" ca="1" si="749"/>
        <v>0</v>
      </c>
      <c r="HB351" s="110">
        <f t="shared" ca="1" si="749"/>
        <v>0</v>
      </c>
      <c r="HC351" s="110">
        <f t="shared" ca="1" si="749"/>
        <v>0</v>
      </c>
      <c r="HD351" s="110">
        <f t="shared" ca="1" si="749"/>
        <v>0</v>
      </c>
      <c r="HE351" s="110">
        <f t="shared" ca="1" si="749"/>
        <v>0</v>
      </c>
      <c r="HF351" s="110">
        <f t="shared" ca="1" si="749"/>
        <v>0</v>
      </c>
      <c r="HG351" s="110">
        <f t="shared" ca="1" si="749"/>
        <v>0</v>
      </c>
      <c r="HH351" s="110">
        <f t="shared" ca="1" si="749"/>
        <v>0</v>
      </c>
      <c r="HI351" s="110">
        <f t="shared" ca="1" si="749"/>
        <v>0</v>
      </c>
      <c r="HJ351" s="110">
        <f t="shared" ca="1" si="749"/>
        <v>0</v>
      </c>
      <c r="HK351" s="115">
        <f t="shared" ca="1" si="749"/>
        <v>0</v>
      </c>
    </row>
    <row r="352" spans="1:219" x14ac:dyDescent="0.25">
      <c r="A352" s="176">
        <f t="shared" ca="1" si="674"/>
        <v>1.4584635944840105</v>
      </c>
      <c r="B352" s="164">
        <f t="shared" ca="1" si="675"/>
        <v>9.5461896018167333E-2</v>
      </c>
      <c r="C352" s="106">
        <f t="shared" ca="1" si="676"/>
        <v>0.62671466889519212</v>
      </c>
      <c r="D352" s="108">
        <f t="shared" ca="1" si="677"/>
        <v>1.6548492325882156</v>
      </c>
      <c r="E352" s="109">
        <f t="shared" ca="1" si="678"/>
        <v>17.335180858688179</v>
      </c>
      <c r="F352" s="109">
        <f t="shared" ca="1" si="679"/>
        <v>6.6594926774896255</v>
      </c>
      <c r="G352" s="109">
        <f t="shared" ca="1" si="680"/>
        <v>18.451851950605519</v>
      </c>
      <c r="H352" s="109">
        <f t="shared" ca="1" si="681"/>
        <v>11.792359273115894</v>
      </c>
      <c r="I352" s="177"/>
      <c r="J352" s="30" t="s">
        <v>340</v>
      </c>
      <c r="K352" s="89">
        <f t="shared" ca="1" si="734"/>
        <v>6.3830203882474623E-2</v>
      </c>
      <c r="L352" s="89">
        <f t="shared" ca="1" si="734"/>
        <v>1.8449135142460493E-2</v>
      </c>
      <c r="M352" s="89">
        <f t="shared" ca="1" si="734"/>
        <v>0.41148501321826991</v>
      </c>
      <c r="N352" s="89">
        <f t="shared" ca="1" si="734"/>
        <v>-1.4331148233707331</v>
      </c>
      <c r="O352" s="89">
        <f t="shared" ca="1" si="734"/>
        <v>-1.4331148233707331</v>
      </c>
      <c r="P352" s="89">
        <f t="shared" ca="1" si="734"/>
        <v>-0.30649199665355353</v>
      </c>
      <c r="Q352" s="89">
        <f t="shared" ca="1" si="734"/>
        <v>0.13695300672662025</v>
      </c>
      <c r="R352" s="89">
        <f t="shared" ca="1" si="734"/>
        <v>0.14357639329378769</v>
      </c>
      <c r="S352" s="89">
        <f t="shared" ca="1" si="734"/>
        <v>1.8449135142460493E-2</v>
      </c>
      <c r="T352" s="89">
        <f t="shared" ca="1" si="734"/>
        <v>0.13695300672662025</v>
      </c>
      <c r="U352" s="89">
        <f t="shared" ca="1" si="735"/>
        <v>0.94353006046483001</v>
      </c>
      <c r="V352" s="89">
        <f t="shared" ca="1" si="735"/>
        <v>-9.3840171590928279E-2</v>
      </c>
      <c r="W352" s="89">
        <f t="shared" ca="1" si="735"/>
        <v>-1.0649490381436091</v>
      </c>
      <c r="X352" s="89">
        <f t="shared" ca="1" si="735"/>
        <v>-0.22096981093654566</v>
      </c>
      <c r="Y352" s="89">
        <f t="shared" ca="1" si="735"/>
        <v>-0.41184718490169098</v>
      </c>
      <c r="Z352" s="89">
        <f t="shared" ca="1" si="735"/>
        <v>-0.41558093709150801</v>
      </c>
      <c r="AA352" s="89">
        <f t="shared" ca="1" si="735"/>
        <v>0.3096998313943522</v>
      </c>
      <c r="AB352" s="89">
        <f t="shared" ca="1" si="735"/>
        <v>-1.0649490381436091</v>
      </c>
      <c r="AC352" s="89">
        <f t="shared" ca="1" si="735"/>
        <v>-0.30700255599325066</v>
      </c>
      <c r="AD352" s="89">
        <f t="shared" ca="1" si="735"/>
        <v>0.21206368060581204</v>
      </c>
      <c r="AE352" s="89">
        <f t="shared" ca="1" si="736"/>
        <v>5.4419538639000731E-2</v>
      </c>
      <c r="AF352" s="89">
        <f t="shared" ca="1" si="736"/>
        <v>0.21206368060581204</v>
      </c>
      <c r="AG352" s="89">
        <f t="shared" ca="1" si="736"/>
        <v>0.14357639329378769</v>
      </c>
      <c r="AH352" s="89">
        <f t="shared" ca="1" si="736"/>
        <v>0.74160465676181864</v>
      </c>
      <c r="AI352" s="89">
        <f t="shared" ca="1" si="736"/>
        <v>-2.3856124570488357E-2</v>
      </c>
      <c r="AJ352" s="89">
        <f t="shared" ca="1" si="736"/>
        <v>-1.0649490381436091</v>
      </c>
      <c r="AK352" s="89">
        <f t="shared" ca="1" si="736"/>
        <v>-0.22096981093654566</v>
      </c>
      <c r="AL352" s="89">
        <f t="shared" ca="1" si="736"/>
        <v>1.4105767449530626E-2</v>
      </c>
      <c r="AM352" s="89">
        <f t="shared" ca="1" si="736"/>
        <v>0.89371861765175975</v>
      </c>
      <c r="AN352" s="89">
        <f t="shared" ca="1" si="736"/>
        <v>-1.0649490381436091</v>
      </c>
      <c r="AO352" s="89">
        <f t="shared" ca="1" si="737"/>
        <v>5.4419538639000731E-2</v>
      </c>
      <c r="AP352" s="89">
        <f t="shared" ca="1" si="737"/>
        <v>0.21206368060581204</v>
      </c>
      <c r="AQ352" s="89">
        <f t="shared" ca="1" si="737"/>
        <v>2.8755171397204293E-2</v>
      </c>
      <c r="AR352" s="89">
        <f t="shared" ca="1" si="737"/>
        <v>0.3096998313943522</v>
      </c>
      <c r="AS352" s="89">
        <f t="shared" ca="1" si="737"/>
        <v>-0.44623785415300243</v>
      </c>
      <c r="AT352" s="89">
        <f t="shared" ca="1" si="737"/>
        <v>1.1628631778867338</v>
      </c>
      <c r="AU352" s="89">
        <f t="shared" ca="1" si="737"/>
        <v>0.74370258632857644</v>
      </c>
      <c r="AV352" s="89">
        <f t="shared" ca="1" si="737"/>
        <v>5.4419538639000731E-2</v>
      </c>
      <c r="AW352" s="89">
        <f t="shared" ca="1" si="737"/>
        <v>-1.0097454203712564</v>
      </c>
      <c r="AX352" s="89" t="str">
        <f t="shared" ca="1" si="737"/>
        <v/>
      </c>
      <c r="AY352" s="89" t="str">
        <f t="shared" ca="1" si="738"/>
        <v/>
      </c>
      <c r="AZ352" s="89" t="str">
        <f t="shared" ca="1" si="738"/>
        <v/>
      </c>
      <c r="BA352" s="89" t="str">
        <f t="shared" ca="1" si="738"/>
        <v/>
      </c>
      <c r="BB352" s="89" t="str">
        <f t="shared" ca="1" si="738"/>
        <v/>
      </c>
      <c r="BC352" s="89" t="str">
        <f t="shared" ca="1" si="738"/>
        <v/>
      </c>
      <c r="BD352" s="89" t="str">
        <f t="shared" ca="1" si="738"/>
        <v/>
      </c>
      <c r="BE352" s="89" t="str">
        <f t="shared" ca="1" si="738"/>
        <v/>
      </c>
      <c r="BF352" s="89" t="str">
        <f t="shared" ca="1" si="738"/>
        <v/>
      </c>
      <c r="BG352" s="89" t="str">
        <f t="shared" ca="1" si="738"/>
        <v/>
      </c>
      <c r="BH352" s="89" t="str">
        <f t="shared" ca="1" si="738"/>
        <v/>
      </c>
      <c r="BJ352" s="132">
        <f t="shared" ca="1" si="729"/>
        <v>1.077298854516727</v>
      </c>
      <c r="BK352" s="89">
        <f t="shared" ca="1" si="729"/>
        <v>1.0025243984696379</v>
      </c>
      <c r="BL352" s="89">
        <f t="shared" ca="1" si="729"/>
        <v>1.4156405184089704</v>
      </c>
      <c r="BM352" s="89">
        <f t="shared" ca="1" si="729"/>
        <v>-0.77769535427009617</v>
      </c>
      <c r="BN352" s="89">
        <f t="shared" ca="1" si="729"/>
        <v>-0.35817155361457176</v>
      </c>
      <c r="BO352" s="89">
        <f t="shared" ca="1" si="729"/>
        <v>0.54675125637927169</v>
      </c>
      <c r="BP352" s="89">
        <f t="shared" ca="1" si="729"/>
        <v>1.1423974198099305</v>
      </c>
      <c r="BQ352" s="89">
        <f t="shared" ca="1" si="729"/>
        <v>1.0141177333487712</v>
      </c>
      <c r="BR352" s="89">
        <f t="shared" ca="1" si="729"/>
        <v>0.78634939545669558</v>
      </c>
      <c r="BS352" s="89">
        <f t="shared" ca="1" si="727"/>
        <v>0.7433703983246871</v>
      </c>
      <c r="BT352" s="89">
        <f t="shared" ca="1" si="727"/>
        <v>1.6838524073938976</v>
      </c>
      <c r="BU352" s="89">
        <f t="shared" ca="1" si="727"/>
        <v>0.62985211984568745</v>
      </c>
      <c r="BV352" s="89">
        <f t="shared" ca="1" si="727"/>
        <v>-0.72154744858259323</v>
      </c>
      <c r="BW352" s="89">
        <f t="shared" ca="1" si="727"/>
        <v>0.21211304668891728</v>
      </c>
      <c r="BX352" s="89">
        <f t="shared" ca="1" si="727"/>
        <v>0.53094372988964023</v>
      </c>
      <c r="BY352" s="89">
        <f t="shared" ca="1" si="727"/>
        <v>0.79747195703557017</v>
      </c>
      <c r="BZ352" s="89">
        <f t="shared" ca="1" si="721"/>
        <v>1.3260763839814436</v>
      </c>
      <c r="CA352" s="89">
        <f t="shared" ca="1" si="721"/>
        <v>0.11843539687004445</v>
      </c>
      <c r="CB352" s="89">
        <f t="shared" ca="1" si="721"/>
        <v>-1.7625069199302623E-2</v>
      </c>
      <c r="CC352" s="89">
        <f t="shared" ca="1" si="721"/>
        <v>1.1399614218819274</v>
      </c>
      <c r="CD352" s="89">
        <f t="shared" ca="1" si="721"/>
        <v>1.0537730760102832</v>
      </c>
      <c r="CE352" s="89">
        <f t="shared" ca="1" si="721"/>
        <v>0.85978113912865939</v>
      </c>
      <c r="CF352" s="89">
        <f t="shared" ca="1" si="718"/>
        <v>-0.1272652199183919</v>
      </c>
      <c r="CG352" s="89">
        <f t="shared" ca="1" si="718"/>
        <v>1.4639451667500876</v>
      </c>
      <c r="CH352" s="89">
        <f t="shared" ca="1" si="718"/>
        <v>0.89183628769817047</v>
      </c>
      <c r="CI352" s="89">
        <f t="shared" ca="1" si="718"/>
        <v>-1.7294969981867834</v>
      </c>
      <c r="CJ352" s="89">
        <f t="shared" ca="1" si="718"/>
        <v>-0.6965120032396539</v>
      </c>
      <c r="CK352" s="89">
        <f t="shared" ca="1" si="718"/>
        <v>-0.24382318925315039</v>
      </c>
      <c r="CL352" s="89">
        <f t="shared" ca="1" si="718"/>
        <v>1.2414663417530998</v>
      </c>
      <c r="CM352" s="89">
        <f t="shared" ca="1" si="718"/>
        <v>-3.3679312041301923E-2</v>
      </c>
      <c r="CN352" s="89">
        <f t="shared" ca="1" si="718"/>
        <v>1.0372609084348383</v>
      </c>
      <c r="CO352" s="89">
        <f t="shared" ca="1" si="748"/>
        <v>1.0976710964542882</v>
      </c>
      <c r="CP352" s="89">
        <f t="shared" ca="1" si="748"/>
        <v>0.99370115539138149</v>
      </c>
      <c r="CQ352" s="89">
        <f t="shared" ca="1" si="748"/>
        <v>1.0544469048084153</v>
      </c>
      <c r="CR352" s="5">
        <f t="shared" ca="1" si="748"/>
        <v>0.70275474587247999</v>
      </c>
      <c r="CS352" s="5">
        <f t="shared" ca="1" si="706"/>
        <v>2.2587904968701387</v>
      </c>
      <c r="CT352" s="5">
        <f t="shared" ca="1" si="706"/>
        <v>1.9255701968100734</v>
      </c>
      <c r="CU352" s="5">
        <f t="shared" ca="1" si="706"/>
        <v>0.86687357238740903</v>
      </c>
      <c r="CV352" s="5">
        <f t="shared" ca="1" si="706"/>
        <v>-0.81120450322842386</v>
      </c>
      <c r="CW352" s="5" t="str">
        <f t="shared" si="706"/>
        <v/>
      </c>
      <c r="CX352" s="5" t="str">
        <f t="shared" si="706"/>
        <v/>
      </c>
      <c r="CY352" s="5" t="str">
        <f t="shared" si="685"/>
        <v/>
      </c>
      <c r="CZ352" s="5" t="str">
        <f t="shared" si="685"/>
        <v/>
      </c>
      <c r="DA352" s="5" t="str">
        <f t="shared" si="685"/>
        <v/>
      </c>
      <c r="DB352" s="5" t="str">
        <f t="shared" si="685"/>
        <v/>
      </c>
      <c r="DC352" s="5" t="str">
        <f t="shared" si="682"/>
        <v/>
      </c>
      <c r="DD352" s="5" t="str">
        <f t="shared" si="682"/>
        <v/>
      </c>
      <c r="DE352" s="5" t="str">
        <f t="shared" si="682"/>
        <v/>
      </c>
      <c r="DF352" s="5" t="str">
        <f t="shared" si="682"/>
        <v/>
      </c>
      <c r="DG352" s="133" t="str">
        <f t="shared" si="682"/>
        <v/>
      </c>
      <c r="DI352" s="144">
        <f t="shared" ca="1" si="704"/>
        <v>0</v>
      </c>
      <c r="DJ352" s="139">
        <f t="shared" ca="1" si="704"/>
        <v>0</v>
      </c>
      <c r="DK352" s="139">
        <f t="shared" ca="1" si="704"/>
        <v>0</v>
      </c>
      <c r="DL352" s="139">
        <f t="shared" ca="1" si="704"/>
        <v>0</v>
      </c>
      <c r="DM352" s="139">
        <f t="shared" ca="1" si="704"/>
        <v>0</v>
      </c>
      <c r="DN352" s="139">
        <f t="shared" ca="1" si="704"/>
        <v>0</v>
      </c>
      <c r="DO352" s="139">
        <f t="shared" ca="1" si="704"/>
        <v>0</v>
      </c>
      <c r="DP352" s="139">
        <f t="shared" ca="1" si="704"/>
        <v>0</v>
      </c>
      <c r="DQ352" s="139">
        <f t="shared" ca="1" si="704"/>
        <v>0</v>
      </c>
      <c r="DR352" s="139">
        <f t="shared" ca="1" si="704"/>
        <v>0</v>
      </c>
      <c r="DS352" s="139">
        <f t="shared" ca="1" si="722"/>
        <v>0</v>
      </c>
      <c r="DT352" s="139">
        <f t="shared" ca="1" si="722"/>
        <v>0</v>
      </c>
      <c r="DU352" s="139">
        <f t="shared" ca="1" si="722"/>
        <v>0</v>
      </c>
      <c r="DV352" s="139">
        <f t="shared" ca="1" si="722"/>
        <v>0</v>
      </c>
      <c r="DW352" s="139">
        <f t="shared" ca="1" si="722"/>
        <v>0</v>
      </c>
      <c r="DX352" s="139">
        <f t="shared" ca="1" si="722"/>
        <v>0</v>
      </c>
      <c r="DY352" s="139">
        <f t="shared" ca="1" si="722"/>
        <v>0</v>
      </c>
      <c r="DZ352" s="139">
        <f t="shared" ca="1" si="722"/>
        <v>0</v>
      </c>
      <c r="EA352" s="139">
        <f t="shared" ca="1" si="722"/>
        <v>0</v>
      </c>
      <c r="EB352" s="139">
        <f t="shared" ca="1" si="722"/>
        <v>0</v>
      </c>
      <c r="EC352" s="145">
        <f t="shared" ca="1" si="722"/>
        <v>0</v>
      </c>
      <c r="EE352" s="114">
        <f t="shared" ca="1" si="723"/>
        <v>0</v>
      </c>
      <c r="EF352" s="110">
        <f t="shared" ca="1" si="723"/>
        <v>3.755906582336106</v>
      </c>
      <c r="EG352" s="110">
        <f t="shared" ca="1" si="723"/>
        <v>6.6457910707791861</v>
      </c>
      <c r="EH352" s="110">
        <f t="shared" ca="1" si="723"/>
        <v>8.7879265412601946</v>
      </c>
      <c r="EI352" s="110">
        <f t="shared" ca="1" si="723"/>
        <v>10.286228190709775</v>
      </c>
      <c r="EJ352" s="110">
        <f t="shared" ca="1" si="723"/>
        <v>11.231887389396725</v>
      </c>
      <c r="EK352" s="110">
        <f t="shared" ca="1" si="723"/>
        <v>11.70482720258213</v>
      </c>
      <c r="EL352" s="110">
        <f t="shared" ca="1" si="723"/>
        <v>11.774998345287212</v>
      </c>
      <c r="EM352" s="110">
        <f t="shared" ca="1" si="723"/>
        <v>11.503532560719069</v>
      </c>
      <c r="EN352" s="110">
        <f t="shared" ca="1" si="723"/>
        <v>10.943768641761153</v>
      </c>
      <c r="EO352" s="110">
        <f t="shared" ca="1" si="723"/>
        <v>10.142164725467072</v>
      </c>
      <c r="EP352" s="110">
        <f t="shared" ca="1" si="723"/>
        <v>9.1391090642988679</v>
      </c>
      <c r="EQ352" s="110">
        <f t="shared" ca="1" si="723"/>
        <v>7.969640198369099</v>
      </c>
      <c r="ER352" s="110">
        <f t="shared" ca="1" si="723"/>
        <v>6.6640863052867481</v>
      </c>
      <c r="ES352" s="110">
        <f t="shared" ca="1" si="723"/>
        <v>5.2486324749722293</v>
      </c>
      <c r="ET352" s="110">
        <f t="shared" ca="1" si="723"/>
        <v>3.7458237339457376</v>
      </c>
      <c r="EU352" s="110">
        <f t="shared" ref="EU352:EY367" ca="1" si="750">IF(AND($A352&gt;0,$B352&gt;0),EU$64*EXP($D352-$B352*EU$64)-EU$64,"")</f>
        <v>2.1750108162680775</v>
      </c>
      <c r="EV352" s="110">
        <f t="shared" ca="1" si="750"/>
        <v>0.55274493677695702</v>
      </c>
      <c r="EW352" s="110">
        <f t="shared" ca="1" si="750"/>
        <v>-1.1068728422484142</v>
      </c>
      <c r="EX352" s="110">
        <f t="shared" ca="1" si="750"/>
        <v>-2.791882655224974</v>
      </c>
      <c r="EY352" s="115">
        <f t="shared" ca="1" si="750"/>
        <v>-4.4921928257356907</v>
      </c>
      <c r="FA352" s="114">
        <f t="shared" ca="1" si="739"/>
        <v>0</v>
      </c>
      <c r="FB352" s="110">
        <f t="shared" ca="1" si="739"/>
        <v>0</v>
      </c>
      <c r="FC352" s="110">
        <f t="shared" ca="1" si="739"/>
        <v>0</v>
      </c>
      <c r="FD352" s="110">
        <f t="shared" ca="1" si="739"/>
        <v>0</v>
      </c>
      <c r="FE352" s="110">
        <f t="shared" ca="1" si="739"/>
        <v>0</v>
      </c>
      <c r="FF352" s="110">
        <f t="shared" ca="1" si="739"/>
        <v>0</v>
      </c>
      <c r="FG352" s="110">
        <f t="shared" ca="1" si="739"/>
        <v>0</v>
      </c>
      <c r="FH352" s="110">
        <f t="shared" ca="1" si="739"/>
        <v>1</v>
      </c>
      <c r="FI352" s="110">
        <f t="shared" ca="1" si="739"/>
        <v>1</v>
      </c>
      <c r="FJ352" s="110">
        <f t="shared" ca="1" si="739"/>
        <v>1</v>
      </c>
      <c r="FK352" s="110">
        <f t="shared" ca="1" si="740"/>
        <v>1</v>
      </c>
      <c r="FL352" s="110">
        <f t="shared" ca="1" si="740"/>
        <v>1</v>
      </c>
      <c r="FM352" s="110">
        <f t="shared" ca="1" si="740"/>
        <v>1</v>
      </c>
      <c r="FN352" s="110">
        <f t="shared" ca="1" si="740"/>
        <v>1</v>
      </c>
      <c r="FO352" s="110">
        <f t="shared" ca="1" si="740"/>
        <v>1</v>
      </c>
      <c r="FP352" s="110">
        <f t="shared" ca="1" si="740"/>
        <v>0</v>
      </c>
      <c r="FQ352" s="110">
        <f t="shared" ca="1" si="740"/>
        <v>0</v>
      </c>
      <c r="FR352" s="110">
        <f t="shared" ca="1" si="740"/>
        <v>0</v>
      </c>
      <c r="FS352" s="110">
        <f t="shared" ca="1" si="740"/>
        <v>0</v>
      </c>
      <c r="FT352" s="110">
        <f t="shared" ca="1" si="740"/>
        <v>0</v>
      </c>
      <c r="FU352" s="110">
        <f t="shared" ca="1" si="741"/>
        <v>0</v>
      </c>
      <c r="FV352" s="110">
        <f t="shared" ca="1" si="741"/>
        <v>0</v>
      </c>
      <c r="FW352" s="110">
        <f t="shared" ca="1" si="741"/>
        <v>0</v>
      </c>
      <c r="FX352" s="110">
        <f t="shared" ca="1" si="741"/>
        <v>0</v>
      </c>
      <c r="FY352" s="110">
        <f t="shared" ca="1" si="741"/>
        <v>0</v>
      </c>
      <c r="FZ352" s="110">
        <f t="shared" ca="1" si="741"/>
        <v>0</v>
      </c>
      <c r="GA352" s="110">
        <f t="shared" ca="1" si="741"/>
        <v>0</v>
      </c>
      <c r="GB352" s="110">
        <f t="shared" ca="1" si="741"/>
        <v>0</v>
      </c>
      <c r="GC352" s="110">
        <f t="shared" ca="1" si="741"/>
        <v>0</v>
      </c>
      <c r="GD352" s="110">
        <f t="shared" ca="1" si="741"/>
        <v>0</v>
      </c>
      <c r="GE352" s="115">
        <f t="shared" ca="1" si="741"/>
        <v>0</v>
      </c>
      <c r="GG352" s="114">
        <v>1</v>
      </c>
      <c r="GH352" s="110">
        <f t="shared" ref="GH352:HK352" ca="1" si="751">IF(AND($A352&gt;0,$B352&gt;0),IF(OR((GH$61*EXP($D352-$B352*GH$61)-GH$61)&gt;$AE$2*$H352,GG352=0),0,1),"")</f>
        <v>1</v>
      </c>
      <c r="GI352" s="110">
        <f t="shared" ca="1" si="751"/>
        <v>1</v>
      </c>
      <c r="GJ352" s="110">
        <f t="shared" ca="1" si="751"/>
        <v>1</v>
      </c>
      <c r="GK352" s="110">
        <f t="shared" ca="1" si="751"/>
        <v>1</v>
      </c>
      <c r="GL352" s="110">
        <f t="shared" ca="1" si="751"/>
        <v>1</v>
      </c>
      <c r="GM352" s="110">
        <f t="shared" ca="1" si="751"/>
        <v>1</v>
      </c>
      <c r="GN352" s="110">
        <f t="shared" ca="1" si="751"/>
        <v>0</v>
      </c>
      <c r="GO352" s="110">
        <f t="shared" ca="1" si="751"/>
        <v>0</v>
      </c>
      <c r="GP352" s="110">
        <f t="shared" ca="1" si="751"/>
        <v>0</v>
      </c>
      <c r="GQ352" s="110">
        <f t="shared" ca="1" si="751"/>
        <v>0</v>
      </c>
      <c r="GR352" s="110">
        <f t="shared" ca="1" si="751"/>
        <v>0</v>
      </c>
      <c r="GS352" s="110">
        <f t="shared" ca="1" si="751"/>
        <v>0</v>
      </c>
      <c r="GT352" s="110">
        <f t="shared" ca="1" si="751"/>
        <v>0</v>
      </c>
      <c r="GU352" s="110">
        <f t="shared" ca="1" si="751"/>
        <v>0</v>
      </c>
      <c r="GV352" s="110">
        <f t="shared" ca="1" si="751"/>
        <v>0</v>
      </c>
      <c r="GW352" s="110">
        <f t="shared" ca="1" si="751"/>
        <v>0</v>
      </c>
      <c r="GX352" s="110">
        <f t="shared" ca="1" si="751"/>
        <v>0</v>
      </c>
      <c r="GY352" s="110">
        <f t="shared" ca="1" si="751"/>
        <v>0</v>
      </c>
      <c r="GZ352" s="110">
        <f t="shared" ca="1" si="751"/>
        <v>0</v>
      </c>
      <c r="HA352" s="110">
        <f t="shared" ca="1" si="751"/>
        <v>0</v>
      </c>
      <c r="HB352" s="110">
        <f t="shared" ca="1" si="751"/>
        <v>0</v>
      </c>
      <c r="HC352" s="110">
        <f t="shared" ca="1" si="751"/>
        <v>0</v>
      </c>
      <c r="HD352" s="110">
        <f t="shared" ca="1" si="751"/>
        <v>0</v>
      </c>
      <c r="HE352" s="110">
        <f t="shared" ca="1" si="751"/>
        <v>0</v>
      </c>
      <c r="HF352" s="110">
        <f t="shared" ca="1" si="751"/>
        <v>0</v>
      </c>
      <c r="HG352" s="110">
        <f t="shared" ca="1" si="751"/>
        <v>0</v>
      </c>
      <c r="HH352" s="110">
        <f t="shared" ca="1" si="751"/>
        <v>0</v>
      </c>
      <c r="HI352" s="110">
        <f t="shared" ca="1" si="751"/>
        <v>0</v>
      </c>
      <c r="HJ352" s="110">
        <f t="shared" ca="1" si="751"/>
        <v>0</v>
      </c>
      <c r="HK352" s="115">
        <f t="shared" ca="1" si="751"/>
        <v>0</v>
      </c>
    </row>
    <row r="353" spans="1:219" x14ac:dyDescent="0.25">
      <c r="A353" s="176">
        <f t="shared" ca="1" si="674"/>
        <v>1.4307612027802823</v>
      </c>
      <c r="B353" s="164">
        <f t="shared" ca="1" si="675"/>
        <v>9.0455773970910883E-2</v>
      </c>
      <c r="C353" s="106">
        <f t="shared" ca="1" si="676"/>
        <v>0.55945295483488422</v>
      </c>
      <c r="D353" s="108">
        <f t="shared" ca="1" si="677"/>
        <v>1.5872550071170237</v>
      </c>
      <c r="E353" s="109">
        <f t="shared" ca="1" si="678"/>
        <v>17.547304471989364</v>
      </c>
      <c r="F353" s="109">
        <f t="shared" ca="1" si="679"/>
        <v>6.824008954074638</v>
      </c>
      <c r="G353" s="109">
        <f t="shared" ca="1" si="680"/>
        <v>18.001068512229967</v>
      </c>
      <c r="H353" s="109">
        <f t="shared" ca="1" si="681"/>
        <v>11.177059558155328</v>
      </c>
      <c r="I353" s="177"/>
      <c r="J353" s="30" t="s">
        <v>341</v>
      </c>
      <c r="K353" s="89">
        <f t="shared" ca="1" si="734"/>
        <v>0.21206368060581204</v>
      </c>
      <c r="L353" s="89">
        <f t="shared" ca="1" si="734"/>
        <v>5.4419538639000731E-2</v>
      </c>
      <c r="M353" s="89">
        <f t="shared" ca="1" si="734"/>
        <v>0.74370258632857644</v>
      </c>
      <c r="N353" s="89">
        <f t="shared" ca="1" si="734"/>
        <v>3.6539036893229848E-2</v>
      </c>
      <c r="O353" s="89">
        <f t="shared" ca="1" si="734"/>
        <v>-0.31999883307611282</v>
      </c>
      <c r="P353" s="89">
        <f t="shared" ca="1" si="734"/>
        <v>9.8583260592283506E-2</v>
      </c>
      <c r="Q353" s="89">
        <f t="shared" ca="1" si="734"/>
        <v>-1.0097454203712564</v>
      </c>
      <c r="R353" s="89">
        <f t="shared" ca="1" si="734"/>
        <v>0.51560491500326755</v>
      </c>
      <c r="S353" s="89">
        <f t="shared" ca="1" si="734"/>
        <v>-0.41184718490169098</v>
      </c>
      <c r="T353" s="89">
        <f t="shared" ca="1" si="734"/>
        <v>0.53753403810350731</v>
      </c>
      <c r="U353" s="89">
        <f t="shared" ca="1" si="735"/>
        <v>-0.81775242806075465</v>
      </c>
      <c r="V353" s="89">
        <f t="shared" ca="1" si="735"/>
        <v>0.10667228108213433</v>
      </c>
      <c r="W353" s="89">
        <f t="shared" ca="1" si="735"/>
        <v>1.4105767449530626E-2</v>
      </c>
      <c r="X353" s="89">
        <f t="shared" ca="1" si="735"/>
        <v>-0.30700255599325066</v>
      </c>
      <c r="Y353" s="89">
        <f t="shared" ca="1" si="735"/>
        <v>0.10667228108213433</v>
      </c>
      <c r="Z353" s="89">
        <f t="shared" ca="1" si="735"/>
        <v>-1.0097454203712564</v>
      </c>
      <c r="AA353" s="89">
        <f t="shared" ca="1" si="735"/>
        <v>-0.21005970810345143</v>
      </c>
      <c r="AB353" s="89">
        <f t="shared" ca="1" si="735"/>
        <v>-2.3856124570488357E-2</v>
      </c>
      <c r="AC353" s="89">
        <f t="shared" ca="1" si="735"/>
        <v>0.41148501321826991</v>
      </c>
      <c r="AD353" s="89">
        <f t="shared" ca="1" si="735"/>
        <v>0.14357639329378769</v>
      </c>
      <c r="AE353" s="89">
        <f t="shared" ca="1" si="736"/>
        <v>0.10667228108213433</v>
      </c>
      <c r="AF353" s="89">
        <f t="shared" ca="1" si="736"/>
        <v>-1.0649490381436091</v>
      </c>
      <c r="AG353" s="89">
        <f t="shared" ca="1" si="736"/>
        <v>-1.0097454203712564</v>
      </c>
      <c r="AH353" s="89">
        <f t="shared" ca="1" si="736"/>
        <v>0.14357639329378769</v>
      </c>
      <c r="AI353" s="89">
        <f t="shared" ca="1" si="736"/>
        <v>0.89371861765175975</v>
      </c>
      <c r="AJ353" s="89">
        <f t="shared" ca="1" si="736"/>
        <v>-0.22096981093654566</v>
      </c>
      <c r="AK353" s="89">
        <f t="shared" ca="1" si="736"/>
        <v>-0.41558093709150801</v>
      </c>
      <c r="AL353" s="89">
        <f t="shared" ca="1" si="736"/>
        <v>-0.30649199665355353</v>
      </c>
      <c r="AM353" s="89">
        <f t="shared" ca="1" si="736"/>
        <v>-0.41184718490169098</v>
      </c>
      <c r="AN353" s="89">
        <f t="shared" ca="1" si="736"/>
        <v>-0.30700255599325066</v>
      </c>
      <c r="AO353" s="89">
        <f t="shared" ca="1" si="737"/>
        <v>-1.3483164959119551</v>
      </c>
      <c r="AP353" s="89">
        <f t="shared" ca="1" si="737"/>
        <v>-2.3856124570488357E-2</v>
      </c>
      <c r="AQ353" s="89">
        <f t="shared" ca="1" si="737"/>
        <v>0.74370258632857644</v>
      </c>
      <c r="AR353" s="89">
        <f t="shared" ca="1" si="737"/>
        <v>-0.21005970810345143</v>
      </c>
      <c r="AS353" s="89">
        <f t="shared" ca="1" si="737"/>
        <v>0.10667228108213433</v>
      </c>
      <c r="AT353" s="89">
        <f t="shared" ca="1" si="737"/>
        <v>0.74370258632857644</v>
      </c>
      <c r="AU353" s="89">
        <f t="shared" ca="1" si="737"/>
        <v>-0.22096981093654566</v>
      </c>
      <c r="AV353" s="89">
        <f t="shared" ca="1" si="737"/>
        <v>6.3830203882474623E-2</v>
      </c>
      <c r="AW353" s="89">
        <f t="shared" ca="1" si="737"/>
        <v>0.94353006046483001</v>
      </c>
      <c r="AX353" s="89" t="str">
        <f t="shared" ca="1" si="737"/>
        <v/>
      </c>
      <c r="AY353" s="89" t="str">
        <f t="shared" ca="1" si="738"/>
        <v/>
      </c>
      <c r="AZ353" s="89" t="str">
        <f t="shared" ca="1" si="738"/>
        <v/>
      </c>
      <c r="BA353" s="89" t="str">
        <f t="shared" ca="1" si="738"/>
        <v/>
      </c>
      <c r="BB353" s="89" t="str">
        <f t="shared" ca="1" si="738"/>
        <v/>
      </c>
      <c r="BC353" s="89" t="str">
        <f t="shared" ca="1" si="738"/>
        <v/>
      </c>
      <c r="BD353" s="89" t="str">
        <f t="shared" ca="1" si="738"/>
        <v/>
      </c>
      <c r="BE353" s="89" t="str">
        <f t="shared" ca="1" si="738"/>
        <v/>
      </c>
      <c r="BF353" s="89" t="str">
        <f t="shared" ca="1" si="738"/>
        <v/>
      </c>
      <c r="BG353" s="89" t="str">
        <f t="shared" ca="1" si="738"/>
        <v/>
      </c>
      <c r="BH353" s="89" t="str">
        <f t="shared" ca="1" si="738"/>
        <v/>
      </c>
      <c r="BJ353" s="132">
        <f t="shared" ca="1" si="729"/>
        <v>1.2255323312400643</v>
      </c>
      <c r="BK353" s="89">
        <f t="shared" ca="1" si="729"/>
        <v>1.0384948019661779</v>
      </c>
      <c r="BL353" s="89">
        <f t="shared" ca="1" si="729"/>
        <v>1.747858091519277</v>
      </c>
      <c r="BM353" s="89">
        <f t="shared" ca="1" si="729"/>
        <v>0.69195850599386688</v>
      </c>
      <c r="BN353" s="89">
        <f t="shared" ca="1" si="729"/>
        <v>0.75494443668004863</v>
      </c>
      <c r="BO353" s="89">
        <f t="shared" ca="1" si="729"/>
        <v>0.95182651362510873</v>
      </c>
      <c r="BP353" s="89">
        <f t="shared" ca="1" si="729"/>
        <v>-4.3010072879461347E-3</v>
      </c>
      <c r="BQ353" s="89">
        <f t="shared" ca="1" si="729"/>
        <v>1.3861462550582511</v>
      </c>
      <c r="BR353" s="89">
        <f t="shared" ca="1" si="729"/>
        <v>0.35605307541254411</v>
      </c>
      <c r="BS353" s="89">
        <f t="shared" ca="1" si="727"/>
        <v>1.1439514297015743</v>
      </c>
      <c r="BT353" s="89">
        <f t="shared" ca="1" si="727"/>
        <v>-7.7430081131687034E-2</v>
      </c>
      <c r="BU353" s="89">
        <f t="shared" ca="1" si="727"/>
        <v>0.83036457251875007</v>
      </c>
      <c r="BV353" s="89">
        <f t="shared" ca="1" si="727"/>
        <v>0.35750735701054648</v>
      </c>
      <c r="BW353" s="89">
        <f t="shared" ca="1" si="727"/>
        <v>0.12608030163221229</v>
      </c>
      <c r="BX353" s="89">
        <f t="shared" ca="1" si="727"/>
        <v>1.0494631958734655</v>
      </c>
      <c r="BY353" s="89">
        <f t="shared" ca="1" si="727"/>
        <v>0.20330747375582181</v>
      </c>
      <c r="BZ353" s="89">
        <f t="shared" ca="1" si="721"/>
        <v>0.80631684448363994</v>
      </c>
      <c r="CA353" s="89">
        <f t="shared" ca="1" si="721"/>
        <v>1.1595283104431653</v>
      </c>
      <c r="CB353" s="89">
        <f t="shared" ca="1" si="721"/>
        <v>0.70086250001221795</v>
      </c>
      <c r="CC353" s="89">
        <f t="shared" ca="1" si="721"/>
        <v>1.071474134569903</v>
      </c>
      <c r="CD353" s="89">
        <f t="shared" ca="1" si="721"/>
        <v>1.1060258184534169</v>
      </c>
      <c r="CE353" s="89">
        <f t="shared" ca="1" si="721"/>
        <v>-0.41723157962076174</v>
      </c>
      <c r="CF353" s="89">
        <f t="shared" ca="1" si="718"/>
        <v>-1.280587033583436</v>
      </c>
      <c r="CG353" s="89">
        <f t="shared" ca="1" si="718"/>
        <v>0.86591690328205662</v>
      </c>
      <c r="CH353" s="89">
        <f t="shared" ca="1" si="718"/>
        <v>1.8094110299204185</v>
      </c>
      <c r="CI353" s="89">
        <f t="shared" ca="1" si="718"/>
        <v>-0.88551777097971995</v>
      </c>
      <c r="CJ353" s="89">
        <f t="shared" ca="1" si="718"/>
        <v>-0.89112312939461624</v>
      </c>
      <c r="CK353" s="89">
        <f t="shared" ca="1" si="718"/>
        <v>-0.56442095335623454</v>
      </c>
      <c r="CL353" s="89">
        <f t="shared" ca="1" si="718"/>
        <v>-6.4099460800350949E-2</v>
      </c>
      <c r="CM353" s="89">
        <f t="shared" ca="1" si="718"/>
        <v>0.7242671701090565</v>
      </c>
      <c r="CN353" s="89">
        <f t="shared" ca="1" si="718"/>
        <v>-0.36547512611611754</v>
      </c>
      <c r="CO353" s="89">
        <f t="shared" ca="1" si="748"/>
        <v>0.86175129127798789</v>
      </c>
      <c r="CP353" s="89">
        <f t="shared" ca="1" si="748"/>
        <v>1.7086485703227536</v>
      </c>
      <c r="CQ353" s="89">
        <f t="shared" ca="1" si="748"/>
        <v>0.53468736531061178</v>
      </c>
      <c r="CR353" s="5">
        <f t="shared" ca="1" si="748"/>
        <v>1.2556648811076168</v>
      </c>
      <c r="CS353" s="5">
        <f t="shared" ca="1" si="706"/>
        <v>1.8396299053119813</v>
      </c>
      <c r="CT353" s="5">
        <f t="shared" ca="1" si="706"/>
        <v>0.96089779954495125</v>
      </c>
      <c r="CU353" s="5">
        <f t="shared" ca="1" si="706"/>
        <v>0.87628423763088292</v>
      </c>
      <c r="CV353" s="5">
        <f t="shared" ca="1" si="706"/>
        <v>1.1420709776076625</v>
      </c>
      <c r="CW353" s="5" t="str">
        <f t="shared" si="706"/>
        <v/>
      </c>
      <c r="CX353" s="5" t="str">
        <f t="shared" si="706"/>
        <v/>
      </c>
      <c r="CY353" s="5" t="str">
        <f t="shared" si="685"/>
        <v/>
      </c>
      <c r="CZ353" s="5" t="str">
        <f t="shared" si="685"/>
        <v/>
      </c>
      <c r="DA353" s="5" t="str">
        <f t="shared" si="685"/>
        <v/>
      </c>
      <c r="DB353" s="5" t="str">
        <f t="shared" si="685"/>
        <v/>
      </c>
      <c r="DC353" s="5" t="str">
        <f t="shared" si="682"/>
        <v/>
      </c>
      <c r="DD353" s="5" t="str">
        <f t="shared" si="682"/>
        <v/>
      </c>
      <c r="DE353" s="5" t="str">
        <f t="shared" si="682"/>
        <v/>
      </c>
      <c r="DF353" s="5" t="str">
        <f t="shared" si="682"/>
        <v/>
      </c>
      <c r="DG353" s="133" t="str">
        <f t="shared" si="682"/>
        <v/>
      </c>
      <c r="DI353" s="144">
        <f t="shared" ca="1" si="704"/>
        <v>0</v>
      </c>
      <c r="DJ353" s="139">
        <f t="shared" ca="1" si="704"/>
        <v>0</v>
      </c>
      <c r="DK353" s="139">
        <f t="shared" ca="1" si="704"/>
        <v>0</v>
      </c>
      <c r="DL353" s="139">
        <f t="shared" ca="1" si="704"/>
        <v>0</v>
      </c>
      <c r="DM353" s="139">
        <f t="shared" ca="1" si="704"/>
        <v>0</v>
      </c>
      <c r="DN353" s="139">
        <f t="shared" ca="1" si="704"/>
        <v>0</v>
      </c>
      <c r="DO353" s="139">
        <f t="shared" ca="1" si="704"/>
        <v>0</v>
      </c>
      <c r="DP353" s="139">
        <f t="shared" ca="1" si="704"/>
        <v>0</v>
      </c>
      <c r="DQ353" s="139">
        <f t="shared" ca="1" si="704"/>
        <v>0</v>
      </c>
      <c r="DR353" s="139">
        <f t="shared" ca="1" si="704"/>
        <v>0</v>
      </c>
      <c r="DS353" s="139">
        <f t="shared" ca="1" si="722"/>
        <v>0</v>
      </c>
      <c r="DT353" s="139">
        <f t="shared" ca="1" si="722"/>
        <v>0</v>
      </c>
      <c r="DU353" s="139">
        <f t="shared" ca="1" si="722"/>
        <v>0</v>
      </c>
      <c r="DV353" s="139">
        <f t="shared" ca="1" si="722"/>
        <v>0</v>
      </c>
      <c r="DW353" s="139">
        <f t="shared" ca="1" si="722"/>
        <v>0</v>
      </c>
      <c r="DX353" s="139">
        <f t="shared" ca="1" si="722"/>
        <v>0</v>
      </c>
      <c r="DY353" s="139">
        <f t="shared" ca="1" si="722"/>
        <v>0</v>
      </c>
      <c r="DZ353" s="139">
        <f t="shared" ca="1" si="722"/>
        <v>0</v>
      </c>
      <c r="EA353" s="139">
        <f t="shared" ca="1" si="722"/>
        <v>0</v>
      </c>
      <c r="EB353" s="139">
        <f t="shared" ca="1" si="722"/>
        <v>0</v>
      </c>
      <c r="EC353" s="145">
        <f t="shared" ca="1" si="722"/>
        <v>0</v>
      </c>
      <c r="EE353" s="114">
        <f t="shared" ref="EE353:ET368" ca="1" si="752">IF(AND($A353&gt;0,$B353&gt;0),EE$64*EXP($D353-$B353*EE$64)-EE$64,"")</f>
        <v>0</v>
      </c>
      <c r="EF353" s="110">
        <f t="shared" ca="1" si="752"/>
        <v>3.4673671612854067</v>
      </c>
      <c r="EG353" s="110">
        <f t="shared" ca="1" si="752"/>
        <v>6.1620114492660463</v>
      </c>
      <c r="EH353" s="110">
        <f t="shared" ca="1" si="752"/>
        <v>8.1841765786464453</v>
      </c>
      <c r="EI353" s="110">
        <f t="shared" ca="1" si="752"/>
        <v>9.6225467917080216</v>
      </c>
      <c r="EJ353" s="110">
        <f t="shared" ca="1" si="752"/>
        <v>10.555496513366258</v>
      </c>
      <c r="EK353" s="110">
        <f t="shared" ca="1" si="752"/>
        <v>11.052210314128075</v>
      </c>
      <c r="EL353" s="110">
        <f t="shared" ca="1" si="752"/>
        <v>11.173686266814368</v>
      </c>
      <c r="EM353" s="110">
        <f t="shared" ca="1" si="752"/>
        <v>10.973634489501929</v>
      </c>
      <c r="EN353" s="110">
        <f t="shared" ca="1" si="752"/>
        <v>10.499281499571531</v>
      </c>
      <c r="EO353" s="110">
        <f t="shared" ca="1" si="752"/>
        <v>9.7920899499325884</v>
      </c>
      <c r="EP353" s="110">
        <f t="shared" ca="1" si="752"/>
        <v>8.8884023674863109</v>
      </c>
      <c r="EQ353" s="110">
        <f t="shared" ca="1" si="752"/>
        <v>7.8200166557886206</v>
      </c>
      <c r="ER353" s="110">
        <f t="shared" ca="1" si="752"/>
        <v>6.6147003497242487</v>
      </c>
      <c r="ES353" s="110">
        <f t="shared" ca="1" si="752"/>
        <v>5.2966499117010351</v>
      </c>
      <c r="ET353" s="110">
        <f t="shared" ca="1" si="752"/>
        <v>3.8869007290908257</v>
      </c>
      <c r="EU353" s="110">
        <f t="shared" ca="1" si="750"/>
        <v>2.4036929047500522</v>
      </c>
      <c r="EV353" s="110">
        <f t="shared" ca="1" si="750"/>
        <v>0.86279742045630314</v>
      </c>
      <c r="EW353" s="110">
        <f t="shared" ca="1" si="750"/>
        <v>-0.72219320842519963</v>
      </c>
      <c r="EX353" s="110">
        <f t="shared" ca="1" si="750"/>
        <v>-2.3396060846794349</v>
      </c>
      <c r="EY353" s="115">
        <f t="shared" ca="1" si="750"/>
        <v>-3.9794575598230502</v>
      </c>
      <c r="FA353" s="114">
        <f t="shared" ca="1" si="739"/>
        <v>0</v>
      </c>
      <c r="FB353" s="110">
        <f t="shared" ca="1" si="739"/>
        <v>0</v>
      </c>
      <c r="FC353" s="110">
        <f t="shared" ca="1" si="739"/>
        <v>0</v>
      </c>
      <c r="FD353" s="110">
        <f t="shared" ca="1" si="739"/>
        <v>0</v>
      </c>
      <c r="FE353" s="110">
        <f t="shared" ca="1" si="739"/>
        <v>0</v>
      </c>
      <c r="FF353" s="110">
        <f t="shared" ca="1" si="739"/>
        <v>0</v>
      </c>
      <c r="FG353" s="110">
        <f t="shared" ca="1" si="739"/>
        <v>0</v>
      </c>
      <c r="FH353" s="110">
        <f t="shared" ca="1" si="739"/>
        <v>1</v>
      </c>
      <c r="FI353" s="110">
        <f t="shared" ca="1" si="739"/>
        <v>1</v>
      </c>
      <c r="FJ353" s="110">
        <f t="shared" ca="1" si="739"/>
        <v>1</v>
      </c>
      <c r="FK353" s="110">
        <f t="shared" ca="1" si="740"/>
        <v>1</v>
      </c>
      <c r="FL353" s="110">
        <f t="shared" ca="1" si="740"/>
        <v>1</v>
      </c>
      <c r="FM353" s="110">
        <f t="shared" ca="1" si="740"/>
        <v>1</v>
      </c>
      <c r="FN353" s="110">
        <f t="shared" ca="1" si="740"/>
        <v>1</v>
      </c>
      <c r="FO353" s="110">
        <f t="shared" ca="1" si="740"/>
        <v>1</v>
      </c>
      <c r="FP353" s="110">
        <f t="shared" ca="1" si="740"/>
        <v>0</v>
      </c>
      <c r="FQ353" s="110">
        <f t="shared" ca="1" si="740"/>
        <v>0</v>
      </c>
      <c r="FR353" s="110">
        <f t="shared" ca="1" si="740"/>
        <v>0</v>
      </c>
      <c r="FS353" s="110">
        <f t="shared" ca="1" si="740"/>
        <v>0</v>
      </c>
      <c r="FT353" s="110">
        <f t="shared" ca="1" si="740"/>
        <v>0</v>
      </c>
      <c r="FU353" s="110">
        <f t="shared" ca="1" si="741"/>
        <v>0</v>
      </c>
      <c r="FV353" s="110">
        <f t="shared" ca="1" si="741"/>
        <v>0</v>
      </c>
      <c r="FW353" s="110">
        <f t="shared" ca="1" si="741"/>
        <v>0</v>
      </c>
      <c r="FX353" s="110">
        <f t="shared" ca="1" si="741"/>
        <v>0</v>
      </c>
      <c r="FY353" s="110">
        <f t="shared" ca="1" si="741"/>
        <v>0</v>
      </c>
      <c r="FZ353" s="110">
        <f t="shared" ca="1" si="741"/>
        <v>0</v>
      </c>
      <c r="GA353" s="110">
        <f t="shared" ca="1" si="741"/>
        <v>0</v>
      </c>
      <c r="GB353" s="110">
        <f t="shared" ca="1" si="741"/>
        <v>0</v>
      </c>
      <c r="GC353" s="110">
        <f t="shared" ca="1" si="741"/>
        <v>0</v>
      </c>
      <c r="GD353" s="110">
        <f t="shared" ca="1" si="741"/>
        <v>0</v>
      </c>
      <c r="GE353" s="115">
        <f t="shared" ca="1" si="741"/>
        <v>0</v>
      </c>
      <c r="GG353" s="114">
        <v>1</v>
      </c>
      <c r="GH353" s="110">
        <f t="shared" ref="GH353:HK353" ca="1" si="753">IF(AND($A353&gt;0,$B353&gt;0),IF(OR((GH$61*EXP($D353-$B353*GH$61)-GH$61)&gt;$AE$2*$H353,GG353=0),0,1),"")</f>
        <v>1</v>
      </c>
      <c r="GI353" s="110">
        <f t="shared" ca="1" si="753"/>
        <v>1</v>
      </c>
      <c r="GJ353" s="110">
        <f t="shared" ca="1" si="753"/>
        <v>1</v>
      </c>
      <c r="GK353" s="110">
        <f t="shared" ca="1" si="753"/>
        <v>1</v>
      </c>
      <c r="GL353" s="110">
        <f t="shared" ca="1" si="753"/>
        <v>1</v>
      </c>
      <c r="GM353" s="110">
        <f t="shared" ca="1" si="753"/>
        <v>1</v>
      </c>
      <c r="GN353" s="110">
        <f t="shared" ca="1" si="753"/>
        <v>0</v>
      </c>
      <c r="GO353" s="110">
        <f t="shared" ca="1" si="753"/>
        <v>0</v>
      </c>
      <c r="GP353" s="110">
        <f t="shared" ca="1" si="753"/>
        <v>0</v>
      </c>
      <c r="GQ353" s="110">
        <f t="shared" ca="1" si="753"/>
        <v>0</v>
      </c>
      <c r="GR353" s="110">
        <f t="shared" ca="1" si="753"/>
        <v>0</v>
      </c>
      <c r="GS353" s="110">
        <f t="shared" ca="1" si="753"/>
        <v>0</v>
      </c>
      <c r="GT353" s="110">
        <f t="shared" ca="1" si="753"/>
        <v>0</v>
      </c>
      <c r="GU353" s="110">
        <f t="shared" ca="1" si="753"/>
        <v>0</v>
      </c>
      <c r="GV353" s="110">
        <f t="shared" ca="1" si="753"/>
        <v>0</v>
      </c>
      <c r="GW353" s="110">
        <f t="shared" ca="1" si="753"/>
        <v>0</v>
      </c>
      <c r="GX353" s="110">
        <f t="shared" ca="1" si="753"/>
        <v>0</v>
      </c>
      <c r="GY353" s="110">
        <f t="shared" ca="1" si="753"/>
        <v>0</v>
      </c>
      <c r="GZ353" s="110">
        <f t="shared" ca="1" si="753"/>
        <v>0</v>
      </c>
      <c r="HA353" s="110">
        <f t="shared" ca="1" si="753"/>
        <v>0</v>
      </c>
      <c r="HB353" s="110">
        <f t="shared" ca="1" si="753"/>
        <v>0</v>
      </c>
      <c r="HC353" s="110">
        <f t="shared" ca="1" si="753"/>
        <v>0</v>
      </c>
      <c r="HD353" s="110">
        <f t="shared" ca="1" si="753"/>
        <v>0</v>
      </c>
      <c r="HE353" s="110">
        <f t="shared" ca="1" si="753"/>
        <v>0</v>
      </c>
      <c r="HF353" s="110">
        <f t="shared" ca="1" si="753"/>
        <v>0</v>
      </c>
      <c r="HG353" s="110">
        <f t="shared" ca="1" si="753"/>
        <v>0</v>
      </c>
      <c r="HH353" s="110">
        <f t="shared" ca="1" si="753"/>
        <v>0</v>
      </c>
      <c r="HI353" s="110">
        <f t="shared" ca="1" si="753"/>
        <v>0</v>
      </c>
      <c r="HJ353" s="110">
        <f t="shared" ca="1" si="753"/>
        <v>0</v>
      </c>
      <c r="HK353" s="115">
        <f t="shared" ca="1" si="753"/>
        <v>0</v>
      </c>
    </row>
    <row r="354" spans="1:219" x14ac:dyDescent="0.25">
      <c r="A354" s="176">
        <f t="shared" ca="1" si="674"/>
        <v>1.2993762839603167</v>
      </c>
      <c r="B354" s="164">
        <f t="shared" ca="1" si="675"/>
        <v>6.7390431402131676E-2</v>
      </c>
      <c r="C354" s="106">
        <f t="shared" ca="1" si="676"/>
        <v>0.60948042759513366</v>
      </c>
      <c r="D354" s="108">
        <f t="shared" ca="1" si="677"/>
        <v>1.4851094797710902</v>
      </c>
      <c r="E354" s="109">
        <f t="shared" ca="1" si="678"/>
        <v>22.037393868413695</v>
      </c>
      <c r="F354" s="109">
        <f t="shared" ca="1" si="679"/>
        <v>8.7277409561667145</v>
      </c>
      <c r="G354" s="109">
        <f t="shared" ca="1" si="680"/>
        <v>21.401260454294839</v>
      </c>
      <c r="H354" s="109">
        <f t="shared" ca="1" si="681"/>
        <v>12.673519498128124</v>
      </c>
      <c r="I354" s="177"/>
      <c r="J354" s="30" t="s">
        <v>342</v>
      </c>
      <c r="K354" s="89">
        <f t="shared" ca="1" si="734"/>
        <v>-1.0097454203712564</v>
      </c>
      <c r="L354" s="89">
        <f t="shared" ca="1" si="734"/>
        <v>-0.44623785415300243</v>
      </c>
      <c r="M354" s="89">
        <f t="shared" ca="1" si="734"/>
        <v>-0.30649199665355353</v>
      </c>
      <c r="N354" s="89">
        <f t="shared" ca="1" si="734"/>
        <v>0.21206368060581204</v>
      </c>
      <c r="O354" s="89">
        <f t="shared" ca="1" si="734"/>
        <v>0.21206368060581204</v>
      </c>
      <c r="P354" s="89">
        <f t="shared" ca="1" si="734"/>
        <v>-2.3856124570488357E-2</v>
      </c>
      <c r="Q354" s="89">
        <f t="shared" ca="1" si="734"/>
        <v>9.8583260592283506E-2</v>
      </c>
      <c r="R354" s="89">
        <f t="shared" ca="1" si="734"/>
        <v>1.4105767449530626E-2</v>
      </c>
      <c r="S354" s="89">
        <f t="shared" ca="1" si="734"/>
        <v>-0.15653910921934289</v>
      </c>
      <c r="T354" s="89">
        <f t="shared" ca="1" si="734"/>
        <v>0.82443786118685636</v>
      </c>
      <c r="U354" s="89">
        <f t="shared" ca="1" si="735"/>
        <v>-0.21005970810345143</v>
      </c>
      <c r="V354" s="89">
        <f t="shared" ca="1" si="735"/>
        <v>-1.3483164959119551</v>
      </c>
      <c r="W354" s="89">
        <f t="shared" ca="1" si="735"/>
        <v>0.10667228108213433</v>
      </c>
      <c r="X354" s="89">
        <f t="shared" ca="1" si="735"/>
        <v>-0.31999883307611282</v>
      </c>
      <c r="Y354" s="89">
        <f t="shared" ca="1" si="735"/>
        <v>0.41148501321826991</v>
      </c>
      <c r="Z354" s="89">
        <f t="shared" ca="1" si="735"/>
        <v>0.2685645797022288</v>
      </c>
      <c r="AA354" s="89">
        <f t="shared" ca="1" si="735"/>
        <v>-1.0097454203712564</v>
      </c>
      <c r="AB354" s="89">
        <f t="shared" ca="1" si="735"/>
        <v>5.4419538639000731E-2</v>
      </c>
      <c r="AC354" s="89">
        <f t="shared" ca="1" si="735"/>
        <v>-0.15653910921934289</v>
      </c>
      <c r="AD354" s="89">
        <f t="shared" ca="1" si="735"/>
        <v>-0.31999883307611282</v>
      </c>
      <c r="AE354" s="89">
        <f t="shared" ca="1" si="736"/>
        <v>1.1628631778867338</v>
      </c>
      <c r="AF354" s="89">
        <f t="shared" ca="1" si="736"/>
        <v>0.51560491500326755</v>
      </c>
      <c r="AG354" s="89">
        <f t="shared" ca="1" si="736"/>
        <v>0.74160465676181864</v>
      </c>
      <c r="AH354" s="89">
        <f t="shared" ca="1" si="736"/>
        <v>2.8755171397204293E-2</v>
      </c>
      <c r="AI354" s="89">
        <f t="shared" ca="1" si="736"/>
        <v>-1.3483164959119551</v>
      </c>
      <c r="AJ354" s="89">
        <f t="shared" ca="1" si="736"/>
        <v>0.74160465676181864</v>
      </c>
      <c r="AK354" s="89">
        <f t="shared" ca="1" si="736"/>
        <v>-2.3856124570488357E-2</v>
      </c>
      <c r="AL354" s="89">
        <f t="shared" ca="1" si="736"/>
        <v>0.2685645797022288</v>
      </c>
      <c r="AM354" s="89">
        <f t="shared" ca="1" si="736"/>
        <v>-1.4331148233707331</v>
      </c>
      <c r="AN354" s="89">
        <f t="shared" ca="1" si="736"/>
        <v>1.1628631778867338</v>
      </c>
      <c r="AO354" s="89">
        <f t="shared" ca="1" si="737"/>
        <v>6.3830203882474623E-2</v>
      </c>
      <c r="AP354" s="89">
        <f t="shared" ca="1" si="737"/>
        <v>0.10667228108213433</v>
      </c>
      <c r="AQ354" s="89">
        <f t="shared" ca="1" si="737"/>
        <v>0.3096998313943522</v>
      </c>
      <c r="AR354" s="89">
        <f t="shared" ca="1" si="737"/>
        <v>0.13695300672662025</v>
      </c>
      <c r="AS354" s="89">
        <f t="shared" ca="1" si="737"/>
        <v>5.4419538639000731E-2</v>
      </c>
      <c r="AT354" s="89">
        <f t="shared" ca="1" si="737"/>
        <v>1.4105767449530626E-2</v>
      </c>
      <c r="AU354" s="89">
        <f t="shared" ca="1" si="737"/>
        <v>0.51560491500326755</v>
      </c>
      <c r="AV354" s="89">
        <f t="shared" ca="1" si="737"/>
        <v>5.4419538639000731E-2</v>
      </c>
      <c r="AW354" s="89">
        <f t="shared" ca="1" si="737"/>
        <v>-9.3840171590928279E-2</v>
      </c>
      <c r="AX354" s="89" t="str">
        <f t="shared" ca="1" si="737"/>
        <v/>
      </c>
      <c r="AY354" s="89" t="str">
        <f t="shared" ca="1" si="738"/>
        <v/>
      </c>
      <c r="AZ354" s="89" t="str">
        <f t="shared" ca="1" si="738"/>
        <v/>
      </c>
      <c r="BA354" s="89" t="str">
        <f t="shared" ca="1" si="738"/>
        <v/>
      </c>
      <c r="BB354" s="89" t="str">
        <f t="shared" ca="1" si="738"/>
        <v/>
      </c>
      <c r="BC354" s="89" t="str">
        <f t="shared" ca="1" si="738"/>
        <v/>
      </c>
      <c r="BD354" s="89" t="str">
        <f t="shared" ca="1" si="738"/>
        <v/>
      </c>
      <c r="BE354" s="89" t="str">
        <f t="shared" ca="1" si="738"/>
        <v/>
      </c>
      <c r="BF354" s="89" t="str">
        <f t="shared" ca="1" si="738"/>
        <v/>
      </c>
      <c r="BG354" s="89" t="str">
        <f t="shared" ca="1" si="738"/>
        <v/>
      </c>
      <c r="BH354" s="89" t="str">
        <f t="shared" ca="1" si="738"/>
        <v/>
      </c>
      <c r="BJ354" s="132">
        <f t="shared" ca="1" si="729"/>
        <v>3.7232302629959246E-3</v>
      </c>
      <c r="BK354" s="89">
        <f t="shared" ca="1" si="729"/>
        <v>0.53783740917417489</v>
      </c>
      <c r="BL354" s="89">
        <f t="shared" ca="1" si="729"/>
        <v>0.69766350853714698</v>
      </c>
      <c r="BM354" s="89">
        <f t="shared" ca="1" si="729"/>
        <v>0.86748314970644902</v>
      </c>
      <c r="BN354" s="89">
        <f t="shared" ca="1" si="729"/>
        <v>1.2870069503619734</v>
      </c>
      <c r="BO354" s="89">
        <f t="shared" ca="1" si="729"/>
        <v>0.82938712846233686</v>
      </c>
      <c r="BP354" s="89">
        <f t="shared" ca="1" si="729"/>
        <v>1.1040276736755938</v>
      </c>
      <c r="BQ354" s="89">
        <f t="shared" ca="1" si="729"/>
        <v>0.88464710750451414</v>
      </c>
      <c r="BR354" s="89">
        <f t="shared" ca="1" si="729"/>
        <v>0.6113611510948922</v>
      </c>
      <c r="BS354" s="89">
        <f t="shared" ca="1" si="727"/>
        <v>1.4308552527849232</v>
      </c>
      <c r="BT354" s="89">
        <f t="shared" ca="1" si="727"/>
        <v>0.53026263882561619</v>
      </c>
      <c r="BU354" s="89">
        <f t="shared" ca="1" si="727"/>
        <v>-0.6246242044753394</v>
      </c>
      <c r="BV354" s="89">
        <f t="shared" ca="1" si="727"/>
        <v>0.45007387064315019</v>
      </c>
      <c r="BW354" s="89">
        <f t="shared" ca="1" si="727"/>
        <v>0.11308402454935013</v>
      </c>
      <c r="BX354" s="89">
        <f t="shared" ca="1" si="727"/>
        <v>1.3542759280096011</v>
      </c>
      <c r="BY354" s="89">
        <f t="shared" ca="1" si="727"/>
        <v>1.4816174738293069</v>
      </c>
      <c r="BZ354" s="89">
        <f t="shared" ca="1" si="721"/>
        <v>6.6311322158350006E-3</v>
      </c>
      <c r="CA354" s="89">
        <f t="shared" ca="1" si="721"/>
        <v>1.2378039736526543</v>
      </c>
      <c r="CB354" s="89">
        <f t="shared" ca="1" si="721"/>
        <v>0.13283837757460515</v>
      </c>
      <c r="CC354" s="89">
        <f t="shared" ca="1" si="721"/>
        <v>0.60789890820000259</v>
      </c>
      <c r="CD354" s="89">
        <f t="shared" ca="1" si="721"/>
        <v>2.1622167152580163</v>
      </c>
      <c r="CE354" s="89">
        <f t="shared" ca="1" si="721"/>
        <v>1.1633223735261149</v>
      </c>
      <c r="CF354" s="89">
        <f t="shared" ca="1" si="718"/>
        <v>0.47076304354963905</v>
      </c>
      <c r="CG354" s="89">
        <f t="shared" ca="1" si="718"/>
        <v>0.75109568138547322</v>
      </c>
      <c r="CH354" s="89">
        <f t="shared" ca="1" si="718"/>
        <v>-0.4326240836432963</v>
      </c>
      <c r="CI354" s="89">
        <f t="shared" ca="1" si="718"/>
        <v>7.7056696718644346E-2</v>
      </c>
      <c r="CJ354" s="89">
        <f t="shared" ca="1" si="718"/>
        <v>-0.49939831687359659</v>
      </c>
      <c r="CK354" s="89">
        <f t="shared" ca="1" si="718"/>
        <v>1.0635622999547789E-2</v>
      </c>
      <c r="CL354" s="89">
        <f t="shared" ca="1" si="718"/>
        <v>-1.0853670992693931</v>
      </c>
      <c r="CM354" s="89">
        <f t="shared" ca="1" si="718"/>
        <v>2.1941329039890407</v>
      </c>
      <c r="CN354" s="89">
        <f t="shared" ca="1" si="718"/>
        <v>1.0466715736783123</v>
      </c>
      <c r="CO354" s="89">
        <f t="shared" ca="1" si="748"/>
        <v>0.99227969693061058</v>
      </c>
      <c r="CP354" s="89">
        <f t="shared" ca="1" si="748"/>
        <v>1.2746458153885294</v>
      </c>
      <c r="CQ354" s="89">
        <f t="shared" ca="1" si="748"/>
        <v>0.88170008014068346</v>
      </c>
      <c r="CR354" s="5">
        <f t="shared" ca="1" si="748"/>
        <v>1.2034121386644832</v>
      </c>
      <c r="CS354" s="5">
        <f t="shared" ca="1" si="706"/>
        <v>1.1100330864329355</v>
      </c>
      <c r="CT354" s="5">
        <f t="shared" ca="1" si="706"/>
        <v>1.6974725254847645</v>
      </c>
      <c r="CU354" s="5">
        <f t="shared" ca="1" si="706"/>
        <v>0.86687357238740903</v>
      </c>
      <c r="CV354" s="5">
        <f t="shared" ca="1" si="706"/>
        <v>0.10470074555190423</v>
      </c>
      <c r="CW354" s="5" t="str">
        <f t="shared" si="706"/>
        <v/>
      </c>
      <c r="CX354" s="5" t="str">
        <f t="shared" si="706"/>
        <v/>
      </c>
      <c r="CY354" s="5" t="str">
        <f t="shared" si="685"/>
        <v/>
      </c>
      <c r="CZ354" s="5" t="str">
        <f t="shared" si="685"/>
        <v/>
      </c>
      <c r="DA354" s="5" t="str">
        <f t="shared" si="685"/>
        <v/>
      </c>
      <c r="DB354" s="5" t="str">
        <f t="shared" si="685"/>
        <v/>
      </c>
      <c r="DC354" s="5" t="str">
        <f t="shared" si="682"/>
        <v/>
      </c>
      <c r="DD354" s="5" t="str">
        <f t="shared" si="682"/>
        <v/>
      </c>
      <c r="DE354" s="5" t="str">
        <f t="shared" si="682"/>
        <v/>
      </c>
      <c r="DF354" s="5" t="str">
        <f t="shared" si="682"/>
        <v/>
      </c>
      <c r="DG354" s="133" t="str">
        <f t="shared" si="682"/>
        <v/>
      </c>
      <c r="DI354" s="144">
        <f t="shared" ca="1" si="704"/>
        <v>0</v>
      </c>
      <c r="DJ354" s="139">
        <f t="shared" ca="1" si="704"/>
        <v>0</v>
      </c>
      <c r="DK354" s="139">
        <f t="shared" ca="1" si="704"/>
        <v>0</v>
      </c>
      <c r="DL354" s="139">
        <f t="shared" ca="1" si="704"/>
        <v>0</v>
      </c>
      <c r="DM354" s="139">
        <f t="shared" ca="1" si="704"/>
        <v>0</v>
      </c>
      <c r="DN354" s="139">
        <f t="shared" ca="1" si="704"/>
        <v>0</v>
      </c>
      <c r="DO354" s="139">
        <f t="shared" ca="1" si="704"/>
        <v>0</v>
      </c>
      <c r="DP354" s="139">
        <f t="shared" ca="1" si="704"/>
        <v>0</v>
      </c>
      <c r="DQ354" s="139">
        <f t="shared" ca="1" si="704"/>
        <v>0</v>
      </c>
      <c r="DR354" s="139">
        <f t="shared" ca="1" si="704"/>
        <v>0</v>
      </c>
      <c r="DS354" s="139">
        <f t="shared" ca="1" si="722"/>
        <v>0</v>
      </c>
      <c r="DT354" s="139">
        <f t="shared" ca="1" si="722"/>
        <v>0</v>
      </c>
      <c r="DU354" s="139">
        <f t="shared" ca="1" si="722"/>
        <v>0</v>
      </c>
      <c r="DV354" s="139">
        <f t="shared" ca="1" si="722"/>
        <v>0</v>
      </c>
      <c r="DW354" s="139">
        <f t="shared" ca="1" si="722"/>
        <v>0</v>
      </c>
      <c r="DX354" s="139">
        <f t="shared" ca="1" si="722"/>
        <v>0</v>
      </c>
      <c r="DY354" s="139">
        <f t="shared" ca="1" si="722"/>
        <v>0</v>
      </c>
      <c r="DZ354" s="139">
        <f t="shared" ca="1" si="722"/>
        <v>0</v>
      </c>
      <c r="EA354" s="139">
        <f t="shared" ca="1" si="722"/>
        <v>0</v>
      </c>
      <c r="EB354" s="139">
        <f t="shared" ca="1" si="722"/>
        <v>0</v>
      </c>
      <c r="EC354" s="145">
        <f t="shared" ca="1" si="722"/>
        <v>0</v>
      </c>
      <c r="EE354" s="114">
        <f t="shared" ca="1" si="752"/>
        <v>0</v>
      </c>
      <c r="EF354" s="110">
        <f t="shared" ca="1" si="752"/>
        <v>3.1276946226390878</v>
      </c>
      <c r="EG354" s="110">
        <f t="shared" ca="1" si="752"/>
        <v>5.7173867089548525</v>
      </c>
      <c r="EH354" s="110">
        <f t="shared" ca="1" si="752"/>
        <v>7.8216685814575637</v>
      </c>
      <c r="EI354" s="110">
        <f t="shared" ca="1" si="752"/>
        <v>9.4885626504767355</v>
      </c>
      <c r="EJ354" s="110">
        <f t="shared" ca="1" si="752"/>
        <v>10.761893689815096</v>
      </c>
      <c r="EK354" s="110">
        <f t="shared" ca="1" si="752"/>
        <v>11.681631999021199</v>
      </c>
      <c r="EL354" s="110">
        <f t="shared" ca="1" si="752"/>
        <v>12.284209665814746</v>
      </c>
      <c r="EM354" s="110">
        <f t="shared" ca="1" si="752"/>
        <v>12.602811977335016</v>
      </c>
      <c r="EN354" s="110">
        <f t="shared" ca="1" si="752"/>
        <v>12.66764587610627</v>
      </c>
      <c r="EO354" s="110">
        <f t="shared" ca="1" si="752"/>
        <v>12.506187215049472</v>
      </c>
      <c r="EP354" s="110">
        <f t="shared" ca="1" si="752"/>
        <v>12.14340843470449</v>
      </c>
      <c r="EQ354" s="110">
        <f t="shared" ca="1" si="752"/>
        <v>11.601988164306931</v>
      </c>
      <c r="ER354" s="110">
        <f t="shared" ca="1" si="752"/>
        <v>10.902504135789005</v>
      </c>
      <c r="ES354" s="110">
        <f t="shared" ca="1" si="752"/>
        <v>10.063610695494223</v>
      </c>
      <c r="ET354" s="110">
        <f t="shared" ca="1" si="752"/>
        <v>9.1022021018084196</v>
      </c>
      <c r="EU354" s="110">
        <f t="shared" ca="1" si="750"/>
        <v>8.0335627074550011</v>
      </c>
      <c r="EV354" s="110">
        <f t="shared" ca="1" si="750"/>
        <v>6.8715050423603472</v>
      </c>
      <c r="EW354" s="110">
        <f t="shared" ca="1" si="750"/>
        <v>5.6284967362849159</v>
      </c>
      <c r="EX354" s="110">
        <f t="shared" ca="1" si="750"/>
        <v>4.3157771493886159</v>
      </c>
      <c r="EY354" s="115">
        <f t="shared" ca="1" si="750"/>
        <v>2.9434645131409418</v>
      </c>
      <c r="FA354" s="114">
        <f t="shared" ca="1" si="739"/>
        <v>0</v>
      </c>
      <c r="FB354" s="110">
        <f t="shared" ca="1" si="739"/>
        <v>0</v>
      </c>
      <c r="FC354" s="110">
        <f t="shared" ca="1" si="739"/>
        <v>0</v>
      </c>
      <c r="FD354" s="110">
        <f t="shared" ca="1" si="739"/>
        <v>0</v>
      </c>
      <c r="FE354" s="110">
        <f t="shared" ca="1" si="739"/>
        <v>0</v>
      </c>
      <c r="FF354" s="110">
        <f t="shared" ca="1" si="739"/>
        <v>0</v>
      </c>
      <c r="FG354" s="110">
        <f t="shared" ca="1" si="739"/>
        <v>0</v>
      </c>
      <c r="FH354" s="110">
        <f t="shared" ca="1" si="739"/>
        <v>0</v>
      </c>
      <c r="FI354" s="110">
        <f t="shared" ca="1" si="739"/>
        <v>0</v>
      </c>
      <c r="FJ354" s="110">
        <f t="shared" ca="1" si="739"/>
        <v>1</v>
      </c>
      <c r="FK354" s="110">
        <f t="shared" ca="1" si="740"/>
        <v>1</v>
      </c>
      <c r="FL354" s="110">
        <f t="shared" ca="1" si="740"/>
        <v>1</v>
      </c>
      <c r="FM354" s="110">
        <f t="shared" ca="1" si="740"/>
        <v>1</v>
      </c>
      <c r="FN354" s="110">
        <f t="shared" ca="1" si="740"/>
        <v>1</v>
      </c>
      <c r="FO354" s="110">
        <f t="shared" ca="1" si="740"/>
        <v>1</v>
      </c>
      <c r="FP354" s="110">
        <f t="shared" ca="1" si="740"/>
        <v>1</v>
      </c>
      <c r="FQ354" s="110">
        <f t="shared" ca="1" si="740"/>
        <v>1</v>
      </c>
      <c r="FR354" s="110">
        <f t="shared" ca="1" si="740"/>
        <v>1</v>
      </c>
      <c r="FS354" s="110">
        <f t="shared" ca="1" si="740"/>
        <v>1</v>
      </c>
      <c r="FT354" s="110">
        <f t="shared" ca="1" si="740"/>
        <v>0</v>
      </c>
      <c r="FU354" s="110">
        <f t="shared" ca="1" si="741"/>
        <v>0</v>
      </c>
      <c r="FV354" s="110">
        <f t="shared" ca="1" si="741"/>
        <v>0</v>
      </c>
      <c r="FW354" s="110">
        <f t="shared" ca="1" si="741"/>
        <v>0</v>
      </c>
      <c r="FX354" s="110">
        <f t="shared" ca="1" si="741"/>
        <v>0</v>
      </c>
      <c r="FY354" s="110">
        <f t="shared" ca="1" si="741"/>
        <v>0</v>
      </c>
      <c r="FZ354" s="110">
        <f t="shared" ca="1" si="741"/>
        <v>0</v>
      </c>
      <c r="GA354" s="110">
        <f t="shared" ca="1" si="741"/>
        <v>0</v>
      </c>
      <c r="GB354" s="110">
        <f t="shared" ca="1" si="741"/>
        <v>0</v>
      </c>
      <c r="GC354" s="110">
        <f t="shared" ca="1" si="741"/>
        <v>0</v>
      </c>
      <c r="GD354" s="110">
        <f t="shared" ca="1" si="741"/>
        <v>0</v>
      </c>
      <c r="GE354" s="115">
        <f t="shared" ca="1" si="741"/>
        <v>0</v>
      </c>
      <c r="GG354" s="114">
        <v>1</v>
      </c>
      <c r="GH354" s="110">
        <f t="shared" ref="GH354:HK354" ca="1" si="754">IF(AND($A354&gt;0,$B354&gt;0),IF(OR((GH$61*EXP($D354-$B354*GH$61)-GH$61)&gt;$AE$2*$H354,GG354=0),0,1),"")</f>
        <v>1</v>
      </c>
      <c r="GI354" s="110">
        <f t="shared" ca="1" si="754"/>
        <v>1</v>
      </c>
      <c r="GJ354" s="110">
        <f t="shared" ca="1" si="754"/>
        <v>1</v>
      </c>
      <c r="GK354" s="110">
        <f t="shared" ca="1" si="754"/>
        <v>1</v>
      </c>
      <c r="GL354" s="110">
        <f t="shared" ca="1" si="754"/>
        <v>1</v>
      </c>
      <c r="GM354" s="110">
        <f t="shared" ca="1" si="754"/>
        <v>1</v>
      </c>
      <c r="GN354" s="110">
        <f t="shared" ca="1" si="754"/>
        <v>1</v>
      </c>
      <c r="GO354" s="110">
        <f t="shared" ca="1" si="754"/>
        <v>1</v>
      </c>
      <c r="GP354" s="110">
        <f t="shared" ca="1" si="754"/>
        <v>0</v>
      </c>
      <c r="GQ354" s="110">
        <f t="shared" ca="1" si="754"/>
        <v>0</v>
      </c>
      <c r="GR354" s="110">
        <f t="shared" ca="1" si="754"/>
        <v>0</v>
      </c>
      <c r="GS354" s="110">
        <f t="shared" ca="1" si="754"/>
        <v>0</v>
      </c>
      <c r="GT354" s="110">
        <f t="shared" ca="1" si="754"/>
        <v>0</v>
      </c>
      <c r="GU354" s="110">
        <f t="shared" ca="1" si="754"/>
        <v>0</v>
      </c>
      <c r="GV354" s="110">
        <f t="shared" ca="1" si="754"/>
        <v>0</v>
      </c>
      <c r="GW354" s="110">
        <f t="shared" ca="1" si="754"/>
        <v>0</v>
      </c>
      <c r="GX354" s="110">
        <f t="shared" ca="1" si="754"/>
        <v>0</v>
      </c>
      <c r="GY354" s="110">
        <f t="shared" ca="1" si="754"/>
        <v>0</v>
      </c>
      <c r="GZ354" s="110">
        <f t="shared" ca="1" si="754"/>
        <v>0</v>
      </c>
      <c r="HA354" s="110">
        <f t="shared" ca="1" si="754"/>
        <v>0</v>
      </c>
      <c r="HB354" s="110">
        <f t="shared" ca="1" si="754"/>
        <v>0</v>
      </c>
      <c r="HC354" s="110">
        <f t="shared" ca="1" si="754"/>
        <v>0</v>
      </c>
      <c r="HD354" s="110">
        <f t="shared" ca="1" si="754"/>
        <v>0</v>
      </c>
      <c r="HE354" s="110">
        <f t="shared" ca="1" si="754"/>
        <v>0</v>
      </c>
      <c r="HF354" s="110">
        <f t="shared" ca="1" si="754"/>
        <v>0</v>
      </c>
      <c r="HG354" s="110">
        <f t="shared" ca="1" si="754"/>
        <v>0</v>
      </c>
      <c r="HH354" s="110">
        <f t="shared" ca="1" si="754"/>
        <v>0</v>
      </c>
      <c r="HI354" s="110">
        <f t="shared" ca="1" si="754"/>
        <v>0</v>
      </c>
      <c r="HJ354" s="110">
        <f t="shared" ca="1" si="754"/>
        <v>0</v>
      </c>
      <c r="HK354" s="115">
        <f t="shared" ca="1" si="754"/>
        <v>0</v>
      </c>
    </row>
    <row r="355" spans="1:219" x14ac:dyDescent="0.25">
      <c r="A355" s="176">
        <f t="shared" ca="1" si="674"/>
        <v>1.470842479968177</v>
      </c>
      <c r="B355" s="164">
        <f t="shared" ca="1" si="675"/>
        <v>7.3649320783594624E-2</v>
      </c>
      <c r="C355" s="106">
        <f t="shared" ca="1" si="676"/>
        <v>0.43071716354601081</v>
      </c>
      <c r="D355" s="108">
        <f t="shared" ca="1" si="677"/>
        <v>1.5636011174547375</v>
      </c>
      <c r="E355" s="109">
        <f t="shared" ca="1" si="678"/>
        <v>21.230353529655762</v>
      </c>
      <c r="F355" s="109">
        <f t="shared" ca="1" si="679"/>
        <v>8.2914704496228602</v>
      </c>
      <c r="G355" s="109">
        <f t="shared" ca="1" si="680"/>
        <v>21.502458561039468</v>
      </c>
      <c r="H355" s="109">
        <f t="shared" ca="1" si="681"/>
        <v>13.210988111416608</v>
      </c>
      <c r="I355" s="177"/>
      <c r="J355" s="30" t="s">
        <v>343</v>
      </c>
      <c r="K355" s="89">
        <f t="shared" ref="K355:T364" ca="1" si="755">IF(K$61&gt;0,INDEX($K$64:$BH$64,INT($K$1*RAND())+1),"")</f>
        <v>9.8583260592283506E-2</v>
      </c>
      <c r="L355" s="89">
        <f t="shared" ca="1" si="755"/>
        <v>-0.41184718490169098</v>
      </c>
      <c r="M355" s="89">
        <f t="shared" ca="1" si="755"/>
        <v>0.89371861765175975</v>
      </c>
      <c r="N355" s="89">
        <f t="shared" ca="1" si="755"/>
        <v>0.3096998313943522</v>
      </c>
      <c r="O355" s="89">
        <f t="shared" ca="1" si="755"/>
        <v>1.4105767449530626E-2</v>
      </c>
      <c r="P355" s="89">
        <f t="shared" ca="1" si="755"/>
        <v>0.74160465676181864</v>
      </c>
      <c r="Q355" s="89">
        <f t="shared" ca="1" si="755"/>
        <v>1.4105767449530626E-2</v>
      </c>
      <c r="R355" s="89">
        <f t="shared" ca="1" si="755"/>
        <v>0.74370258632857644</v>
      </c>
      <c r="S355" s="89">
        <f t="shared" ca="1" si="755"/>
        <v>-0.44623785415300243</v>
      </c>
      <c r="T355" s="89">
        <f t="shared" ca="1" si="755"/>
        <v>9.8583260592283506E-2</v>
      </c>
      <c r="U355" s="89">
        <f t="shared" ref="U355:AD364" ca="1" si="756">IF(U$61&gt;0,INDEX($K$64:$BH$64,INT($K$1*RAND())+1),"")</f>
        <v>5.4419538639000731E-2</v>
      </c>
      <c r="V355" s="89">
        <f t="shared" ca="1" si="756"/>
        <v>1.8449135142460493E-2</v>
      </c>
      <c r="W355" s="89">
        <f t="shared" ca="1" si="756"/>
        <v>-1.0097454203712564</v>
      </c>
      <c r="X355" s="89">
        <f t="shared" ca="1" si="756"/>
        <v>0.31960967874145596</v>
      </c>
      <c r="Y355" s="89">
        <f t="shared" ca="1" si="756"/>
        <v>9.8583260592283506E-2</v>
      </c>
      <c r="Z355" s="89">
        <f t="shared" ca="1" si="756"/>
        <v>0.89371861765175975</v>
      </c>
      <c r="AA355" s="89">
        <f t="shared" ca="1" si="756"/>
        <v>-9.3840171590928279E-2</v>
      </c>
      <c r="AB355" s="89">
        <f t="shared" ca="1" si="756"/>
        <v>-0.44623785415300243</v>
      </c>
      <c r="AC355" s="89">
        <f t="shared" ca="1" si="756"/>
        <v>0.53753403810350731</v>
      </c>
      <c r="AD355" s="89">
        <f t="shared" ca="1" si="756"/>
        <v>9.8583260592283506E-2</v>
      </c>
      <c r="AE355" s="89">
        <f t="shared" ref="AE355:AN364" ca="1" si="757">IF(AE$61&gt;0,INDEX($K$64:$BH$64,INT($K$1*RAND())+1),"")</f>
        <v>6.3830203882474623E-2</v>
      </c>
      <c r="AF355" s="89">
        <f t="shared" ca="1" si="757"/>
        <v>0.10667228108213433</v>
      </c>
      <c r="AG355" s="89">
        <f t="shared" ca="1" si="757"/>
        <v>0.21206368060581204</v>
      </c>
      <c r="AH355" s="89">
        <f t="shared" ca="1" si="757"/>
        <v>0.3096998313943522</v>
      </c>
      <c r="AI355" s="89">
        <f t="shared" ca="1" si="757"/>
        <v>-0.30649199665355353</v>
      </c>
      <c r="AJ355" s="89">
        <f t="shared" ca="1" si="757"/>
        <v>-0.21005970810345143</v>
      </c>
      <c r="AK355" s="89">
        <f t="shared" ca="1" si="757"/>
        <v>0.94353006046483001</v>
      </c>
      <c r="AL355" s="89">
        <f t="shared" ca="1" si="757"/>
        <v>-0.30649199665355353</v>
      </c>
      <c r="AM355" s="89">
        <f t="shared" ca="1" si="757"/>
        <v>0.89371861765175975</v>
      </c>
      <c r="AN355" s="89">
        <f t="shared" ca="1" si="757"/>
        <v>3.6539036893229848E-2</v>
      </c>
      <c r="AO355" s="89">
        <f t="shared" ref="AO355:AX364" ca="1" si="758">IF(AO$61&gt;0,INDEX($K$64:$BH$64,INT($K$1*RAND())+1),"")</f>
        <v>-2.3856124570488357E-2</v>
      </c>
      <c r="AP355" s="89">
        <f t="shared" ca="1" si="758"/>
        <v>0.14357639329378769</v>
      </c>
      <c r="AQ355" s="89">
        <f t="shared" ca="1" si="758"/>
        <v>-0.30649199665355353</v>
      </c>
      <c r="AR355" s="89">
        <f t="shared" ca="1" si="758"/>
        <v>0.10667228108213433</v>
      </c>
      <c r="AS355" s="89">
        <f t="shared" ca="1" si="758"/>
        <v>-0.41184718490169098</v>
      </c>
      <c r="AT355" s="89">
        <f t="shared" ca="1" si="758"/>
        <v>6.3830203882474623E-2</v>
      </c>
      <c r="AU355" s="89">
        <f t="shared" ca="1" si="758"/>
        <v>0.41148501321826991</v>
      </c>
      <c r="AV355" s="89">
        <f t="shared" ca="1" si="758"/>
        <v>1.4105767449530626E-2</v>
      </c>
      <c r="AW355" s="89">
        <f t="shared" ca="1" si="758"/>
        <v>0.14357639329378769</v>
      </c>
      <c r="AX355" s="89" t="str">
        <f t="shared" ca="1" si="758"/>
        <v/>
      </c>
      <c r="AY355" s="89" t="str">
        <f t="shared" ref="AY355:BH364" ca="1" si="759">IF(AY$61&gt;0,INDEX($K$64:$BH$64,INT($K$1*RAND())+1),"")</f>
        <v/>
      </c>
      <c r="AZ355" s="89" t="str">
        <f t="shared" ca="1" si="759"/>
        <v/>
      </c>
      <c r="BA355" s="89" t="str">
        <f t="shared" ca="1" si="759"/>
        <v/>
      </c>
      <c r="BB355" s="89" t="str">
        <f t="shared" ca="1" si="759"/>
        <v/>
      </c>
      <c r="BC355" s="89" t="str">
        <f t="shared" ca="1" si="759"/>
        <v/>
      </c>
      <c r="BD355" s="89" t="str">
        <f t="shared" ca="1" si="759"/>
        <v/>
      </c>
      <c r="BE355" s="89" t="str">
        <f t="shared" ca="1" si="759"/>
        <v/>
      </c>
      <c r="BF355" s="89" t="str">
        <f t="shared" ca="1" si="759"/>
        <v/>
      </c>
      <c r="BG355" s="89" t="str">
        <f t="shared" ca="1" si="759"/>
        <v/>
      </c>
      <c r="BH355" s="89" t="str">
        <f t="shared" ca="1" si="759"/>
        <v/>
      </c>
      <c r="BJ355" s="132">
        <f t="shared" ca="1" si="729"/>
        <v>1.1120519112265357</v>
      </c>
      <c r="BK355" s="89">
        <f t="shared" ca="1" si="729"/>
        <v>0.57222807842548629</v>
      </c>
      <c r="BL355" s="89">
        <f t="shared" ca="1" si="729"/>
        <v>1.8978741228424603</v>
      </c>
      <c r="BM355" s="89">
        <f t="shared" ca="1" si="729"/>
        <v>0.96511930049498917</v>
      </c>
      <c r="BN355" s="89">
        <f t="shared" ca="1" si="729"/>
        <v>1.089049037205692</v>
      </c>
      <c r="BO355" s="89">
        <f t="shared" ca="1" si="729"/>
        <v>1.5948479097946437</v>
      </c>
      <c r="BP355" s="89">
        <f t="shared" ca="1" si="729"/>
        <v>1.0195501805328409</v>
      </c>
      <c r="BQ355" s="89">
        <f t="shared" ca="1" si="729"/>
        <v>1.61424392638356</v>
      </c>
      <c r="BR355" s="89">
        <f t="shared" ca="1" si="729"/>
        <v>0.32166240616123265</v>
      </c>
      <c r="BS355" s="89">
        <f t="shared" ca="1" si="727"/>
        <v>0.70500065219035035</v>
      </c>
      <c r="BT355" s="89">
        <f t="shared" ca="1" si="727"/>
        <v>0.79474188556806835</v>
      </c>
      <c r="BU355" s="89">
        <f t="shared" ca="1" si="727"/>
        <v>0.74214142657907622</v>
      </c>
      <c r="BV355" s="89">
        <f t="shared" ca="1" si="727"/>
        <v>-0.66634383081024051</v>
      </c>
      <c r="BW355" s="89">
        <f t="shared" ca="1" si="727"/>
        <v>0.75269253636691891</v>
      </c>
      <c r="BX355" s="89">
        <f t="shared" ca="1" si="727"/>
        <v>1.0413741753836145</v>
      </c>
      <c r="BY355" s="89">
        <f t="shared" ca="1" si="727"/>
        <v>2.1067715117788381</v>
      </c>
      <c r="BZ355" s="89">
        <f t="shared" ca="1" si="721"/>
        <v>0.92253638099616309</v>
      </c>
      <c r="CA355" s="89">
        <f t="shared" ca="1" si="721"/>
        <v>0.7371465808606511</v>
      </c>
      <c r="CB355" s="89">
        <f t="shared" ca="1" si="721"/>
        <v>0.82691152489745534</v>
      </c>
      <c r="CC355" s="89">
        <f t="shared" ca="1" si="721"/>
        <v>1.0264810018683987</v>
      </c>
      <c r="CD355" s="89">
        <f t="shared" ca="1" si="721"/>
        <v>1.063183741253757</v>
      </c>
      <c r="CE355" s="89">
        <f t="shared" ca="1" si="721"/>
        <v>0.75438973960498168</v>
      </c>
      <c r="CF355" s="89">
        <f t="shared" ca="1" si="718"/>
        <v>-5.8777932606367544E-2</v>
      </c>
      <c r="CG355" s="89">
        <f t="shared" ca="1" si="718"/>
        <v>1.0320403413826211</v>
      </c>
      <c r="CH355" s="89">
        <f t="shared" ca="1" si="718"/>
        <v>0.6092004156151053</v>
      </c>
      <c r="CI355" s="89">
        <f t="shared" ca="1" si="718"/>
        <v>-0.87460766814662572</v>
      </c>
      <c r="CJ355" s="89">
        <f t="shared" ca="1" si="718"/>
        <v>0.46798786816172178</v>
      </c>
      <c r="CK355" s="89">
        <f t="shared" ca="1" si="718"/>
        <v>-0.56442095335623454</v>
      </c>
      <c r="CL355" s="89">
        <f t="shared" ca="1" si="718"/>
        <v>1.2414663417530998</v>
      </c>
      <c r="CM355" s="89">
        <f t="shared" ca="1" si="718"/>
        <v>1.0678087629955371</v>
      </c>
      <c r="CN355" s="89">
        <f t="shared" ca="1" si="718"/>
        <v>0.95898524522534923</v>
      </c>
      <c r="CO355" s="89">
        <f t="shared" ca="1" si="748"/>
        <v>1.029183809142264</v>
      </c>
      <c r="CP355" s="89">
        <f t="shared" ca="1" si="748"/>
        <v>0.65845398734062366</v>
      </c>
      <c r="CQ355" s="89">
        <f t="shared" ca="1" si="748"/>
        <v>0.85141935449619754</v>
      </c>
      <c r="CR355" s="5">
        <f t="shared" ca="1" si="748"/>
        <v>0.7371454151237915</v>
      </c>
      <c r="CS355" s="5">
        <f t="shared" ca="1" si="706"/>
        <v>1.1597575228658794</v>
      </c>
      <c r="CT355" s="5">
        <f t="shared" ca="1" si="706"/>
        <v>1.5933526236997668</v>
      </c>
      <c r="CU355" s="5">
        <f t="shared" ca="1" si="706"/>
        <v>0.82655980119793893</v>
      </c>
      <c r="CV355" s="5">
        <f t="shared" ca="1" si="706"/>
        <v>0.34211731043662019</v>
      </c>
      <c r="CW355" s="5" t="str">
        <f t="shared" si="706"/>
        <v/>
      </c>
      <c r="CX355" s="5" t="str">
        <f t="shared" si="706"/>
        <v/>
      </c>
      <c r="CY355" s="5" t="str">
        <f t="shared" si="685"/>
        <v/>
      </c>
      <c r="CZ355" s="5" t="str">
        <f t="shared" si="685"/>
        <v/>
      </c>
      <c r="DA355" s="5" t="str">
        <f t="shared" si="685"/>
        <v/>
      </c>
      <c r="DB355" s="5" t="str">
        <f t="shared" si="685"/>
        <v/>
      </c>
      <c r="DC355" s="5" t="str">
        <f t="shared" si="682"/>
        <v/>
      </c>
      <c r="DD355" s="5" t="str">
        <f t="shared" si="682"/>
        <v/>
      </c>
      <c r="DE355" s="5" t="str">
        <f t="shared" si="682"/>
        <v/>
      </c>
      <c r="DF355" s="5" t="str">
        <f t="shared" si="682"/>
        <v/>
      </c>
      <c r="DG355" s="133" t="str">
        <f t="shared" si="682"/>
        <v/>
      </c>
      <c r="DI355" s="144">
        <f t="shared" ca="1" si="704"/>
        <v>0</v>
      </c>
      <c r="DJ355" s="139">
        <f t="shared" ca="1" si="704"/>
        <v>0</v>
      </c>
      <c r="DK355" s="139">
        <f t="shared" ca="1" si="704"/>
        <v>0</v>
      </c>
      <c r="DL355" s="139">
        <f t="shared" ca="1" si="704"/>
        <v>0</v>
      </c>
      <c r="DM355" s="139">
        <f t="shared" ca="1" si="704"/>
        <v>0</v>
      </c>
      <c r="DN355" s="139">
        <f t="shared" ca="1" si="704"/>
        <v>0</v>
      </c>
      <c r="DO355" s="139">
        <f t="shared" ca="1" si="704"/>
        <v>0</v>
      </c>
      <c r="DP355" s="139">
        <f t="shared" ca="1" si="704"/>
        <v>0</v>
      </c>
      <c r="DQ355" s="139">
        <f t="shared" ca="1" si="704"/>
        <v>0</v>
      </c>
      <c r="DR355" s="139">
        <f t="shared" ca="1" si="704"/>
        <v>0</v>
      </c>
      <c r="DS355" s="139">
        <f t="shared" ca="1" si="722"/>
        <v>0</v>
      </c>
      <c r="DT355" s="139">
        <f t="shared" ca="1" si="722"/>
        <v>0</v>
      </c>
      <c r="DU355" s="139">
        <f t="shared" ca="1" si="722"/>
        <v>0</v>
      </c>
      <c r="DV355" s="139">
        <f t="shared" ca="1" si="722"/>
        <v>0</v>
      </c>
      <c r="DW355" s="139">
        <f t="shared" ca="1" si="722"/>
        <v>0</v>
      </c>
      <c r="DX355" s="139">
        <f t="shared" ca="1" si="722"/>
        <v>0</v>
      </c>
      <c r="DY355" s="139">
        <f t="shared" ca="1" si="722"/>
        <v>0</v>
      </c>
      <c r="DZ355" s="139">
        <f t="shared" ca="1" si="722"/>
        <v>0</v>
      </c>
      <c r="EA355" s="139">
        <f t="shared" ca="1" si="722"/>
        <v>0</v>
      </c>
      <c r="EB355" s="139">
        <f t="shared" ca="1" si="722"/>
        <v>0</v>
      </c>
      <c r="EC355" s="145">
        <f t="shared" ca="1" si="722"/>
        <v>0</v>
      </c>
      <c r="EE355" s="114">
        <f t="shared" ca="1" si="752"/>
        <v>0</v>
      </c>
      <c r="EF355" s="110">
        <f t="shared" ca="1" si="752"/>
        <v>3.4368816413840397</v>
      </c>
      <c r="EG355" s="110">
        <f t="shared" ca="1" si="752"/>
        <v>6.2437031670925531</v>
      </c>
      <c r="EH355" s="110">
        <f t="shared" ca="1" si="752"/>
        <v>8.4875684207905966</v>
      </c>
      <c r="EI355" s="110">
        <f t="shared" ca="1" si="752"/>
        <v>10.229228517820477</v>
      </c>
      <c r="EJ355" s="110">
        <f t="shared" ca="1" si="752"/>
        <v>11.523645670353247</v>
      </c>
      <c r="EK355" s="110">
        <f t="shared" ca="1" si="752"/>
        <v>12.420508972889579</v>
      </c>
      <c r="EL355" s="110">
        <f t="shared" ca="1" si="752"/>
        <v>12.96470612753907</v>
      </c>
      <c r="EM355" s="110">
        <f t="shared" ca="1" si="752"/>
        <v>13.19675476559329</v>
      </c>
      <c r="EN355" s="110">
        <f t="shared" ca="1" si="752"/>
        <v>13.153196724787378</v>
      </c>
      <c r="EO355" s="110">
        <f t="shared" ca="1" si="752"/>
        <v>12.866958368283466</v>
      </c>
      <c r="EP355" s="110">
        <f t="shared" ca="1" si="752"/>
        <v>12.367679779930704</v>
      </c>
      <c r="EQ355" s="110">
        <f t="shared" ca="1" si="752"/>
        <v>11.682015439031119</v>
      </c>
      <c r="ER355" s="110">
        <f t="shared" ca="1" si="752"/>
        <v>10.83390876507482</v>
      </c>
      <c r="ES355" s="110">
        <f t="shared" ca="1" si="752"/>
        <v>9.8448427272320984</v>
      </c>
      <c r="ET355" s="110">
        <f t="shared" ca="1" si="752"/>
        <v>8.7340685334499106</v>
      </c>
      <c r="EU355" s="110">
        <f t="shared" ca="1" si="750"/>
        <v>7.5188142485477272</v>
      </c>
      <c r="EV355" s="110">
        <f t="shared" ca="1" si="750"/>
        <v>6.2144750385930116</v>
      </c>
      <c r="EW355" s="110">
        <f t="shared" ca="1" si="750"/>
        <v>4.8347865989990773</v>
      </c>
      <c r="EX355" s="110">
        <f t="shared" ca="1" si="750"/>
        <v>3.3919831952520489</v>
      </c>
      <c r="EY355" s="115">
        <f t="shared" ca="1" si="750"/>
        <v>1.8969416270383661</v>
      </c>
      <c r="FA355" s="114">
        <f t="shared" ref="FA355:FJ364" ca="1" si="760">IF(AND($A355&gt;0,$B355&gt;0),IF((FA$61*EXP($D355-$B355*FA$61)-FA$61)&gt;$AE$2*$H355,1,0),"")</f>
        <v>0</v>
      </c>
      <c r="FB355" s="110">
        <f t="shared" ca="1" si="760"/>
        <v>0</v>
      </c>
      <c r="FC355" s="110">
        <f t="shared" ca="1" si="760"/>
        <v>0</v>
      </c>
      <c r="FD355" s="110">
        <f t="shared" ca="1" si="760"/>
        <v>0</v>
      </c>
      <c r="FE355" s="110">
        <f t="shared" ca="1" si="760"/>
        <v>0</v>
      </c>
      <c r="FF355" s="110">
        <f t="shared" ca="1" si="760"/>
        <v>0</v>
      </c>
      <c r="FG355" s="110">
        <f t="shared" ca="1" si="760"/>
        <v>0</v>
      </c>
      <c r="FH355" s="110">
        <f t="shared" ca="1" si="760"/>
        <v>0</v>
      </c>
      <c r="FI355" s="110">
        <f t="shared" ca="1" si="760"/>
        <v>0</v>
      </c>
      <c r="FJ355" s="110">
        <f t="shared" ca="1" si="760"/>
        <v>1</v>
      </c>
      <c r="FK355" s="110">
        <f t="shared" ref="FK355:FT364" ca="1" si="761">IF(AND($A355&gt;0,$B355&gt;0),IF((FK$61*EXP($D355-$B355*FK$61)-FK$61)&gt;$AE$2*$H355,1,0),"")</f>
        <v>1</v>
      </c>
      <c r="FL355" s="110">
        <f t="shared" ca="1" si="761"/>
        <v>1</v>
      </c>
      <c r="FM355" s="110">
        <f t="shared" ca="1" si="761"/>
        <v>1</v>
      </c>
      <c r="FN355" s="110">
        <f t="shared" ca="1" si="761"/>
        <v>1</v>
      </c>
      <c r="FO355" s="110">
        <f t="shared" ca="1" si="761"/>
        <v>1</v>
      </c>
      <c r="FP355" s="110">
        <f t="shared" ca="1" si="761"/>
        <v>1</v>
      </c>
      <c r="FQ355" s="110">
        <f t="shared" ca="1" si="761"/>
        <v>1</v>
      </c>
      <c r="FR355" s="110">
        <f t="shared" ca="1" si="761"/>
        <v>1</v>
      </c>
      <c r="FS355" s="110">
        <f t="shared" ca="1" si="761"/>
        <v>0</v>
      </c>
      <c r="FT355" s="110">
        <f t="shared" ca="1" si="761"/>
        <v>0</v>
      </c>
      <c r="FU355" s="110">
        <f t="shared" ref="FU355:GE364" ca="1" si="762">IF(AND($A355&gt;0,$B355&gt;0),IF((FU$61*EXP($D355-$B355*FU$61)-FU$61)&gt;$AE$2*$H355,1,0),"")</f>
        <v>0</v>
      </c>
      <c r="FV355" s="110">
        <f t="shared" ca="1" si="762"/>
        <v>0</v>
      </c>
      <c r="FW355" s="110">
        <f t="shared" ca="1" si="762"/>
        <v>0</v>
      </c>
      <c r="FX355" s="110">
        <f t="shared" ca="1" si="762"/>
        <v>0</v>
      </c>
      <c r="FY355" s="110">
        <f t="shared" ca="1" si="762"/>
        <v>0</v>
      </c>
      <c r="FZ355" s="110">
        <f t="shared" ca="1" si="762"/>
        <v>0</v>
      </c>
      <c r="GA355" s="110">
        <f t="shared" ca="1" si="762"/>
        <v>0</v>
      </c>
      <c r="GB355" s="110">
        <f t="shared" ca="1" si="762"/>
        <v>0</v>
      </c>
      <c r="GC355" s="110">
        <f t="shared" ca="1" si="762"/>
        <v>0</v>
      </c>
      <c r="GD355" s="110">
        <f t="shared" ca="1" si="762"/>
        <v>0</v>
      </c>
      <c r="GE355" s="115">
        <f t="shared" ca="1" si="762"/>
        <v>0</v>
      </c>
      <c r="GG355" s="114">
        <v>1</v>
      </c>
      <c r="GH355" s="110">
        <f t="shared" ref="GH355:HK355" ca="1" si="763">IF(AND($A355&gt;0,$B355&gt;0),IF(OR((GH$61*EXP($D355-$B355*GH$61)-GH$61)&gt;$AE$2*$H355,GG355=0),0,1),"")</f>
        <v>1</v>
      </c>
      <c r="GI355" s="110">
        <f t="shared" ca="1" si="763"/>
        <v>1</v>
      </c>
      <c r="GJ355" s="110">
        <f t="shared" ca="1" si="763"/>
        <v>1</v>
      </c>
      <c r="GK355" s="110">
        <f t="shared" ca="1" si="763"/>
        <v>1</v>
      </c>
      <c r="GL355" s="110">
        <f t="shared" ca="1" si="763"/>
        <v>1</v>
      </c>
      <c r="GM355" s="110">
        <f t="shared" ca="1" si="763"/>
        <v>1</v>
      </c>
      <c r="GN355" s="110">
        <f t="shared" ca="1" si="763"/>
        <v>1</v>
      </c>
      <c r="GO355" s="110">
        <f t="shared" ca="1" si="763"/>
        <v>1</v>
      </c>
      <c r="GP355" s="110">
        <f t="shared" ca="1" si="763"/>
        <v>0</v>
      </c>
      <c r="GQ355" s="110">
        <f t="shared" ca="1" si="763"/>
        <v>0</v>
      </c>
      <c r="GR355" s="110">
        <f t="shared" ca="1" si="763"/>
        <v>0</v>
      </c>
      <c r="GS355" s="110">
        <f t="shared" ca="1" si="763"/>
        <v>0</v>
      </c>
      <c r="GT355" s="110">
        <f t="shared" ca="1" si="763"/>
        <v>0</v>
      </c>
      <c r="GU355" s="110">
        <f t="shared" ca="1" si="763"/>
        <v>0</v>
      </c>
      <c r="GV355" s="110">
        <f t="shared" ca="1" si="763"/>
        <v>0</v>
      </c>
      <c r="GW355" s="110">
        <f t="shared" ca="1" si="763"/>
        <v>0</v>
      </c>
      <c r="GX355" s="110">
        <f t="shared" ca="1" si="763"/>
        <v>0</v>
      </c>
      <c r="GY355" s="110">
        <f t="shared" ca="1" si="763"/>
        <v>0</v>
      </c>
      <c r="GZ355" s="110">
        <f t="shared" ca="1" si="763"/>
        <v>0</v>
      </c>
      <c r="HA355" s="110">
        <f t="shared" ca="1" si="763"/>
        <v>0</v>
      </c>
      <c r="HB355" s="110">
        <f t="shared" ca="1" si="763"/>
        <v>0</v>
      </c>
      <c r="HC355" s="110">
        <f t="shared" ca="1" si="763"/>
        <v>0</v>
      </c>
      <c r="HD355" s="110">
        <f t="shared" ca="1" si="763"/>
        <v>0</v>
      </c>
      <c r="HE355" s="110">
        <f t="shared" ca="1" si="763"/>
        <v>0</v>
      </c>
      <c r="HF355" s="110">
        <f t="shared" ca="1" si="763"/>
        <v>0</v>
      </c>
      <c r="HG355" s="110">
        <f t="shared" ca="1" si="763"/>
        <v>0</v>
      </c>
      <c r="HH355" s="110">
        <f t="shared" ca="1" si="763"/>
        <v>0</v>
      </c>
      <c r="HI355" s="110">
        <f t="shared" ca="1" si="763"/>
        <v>0</v>
      </c>
      <c r="HJ355" s="110">
        <f t="shared" ca="1" si="763"/>
        <v>0</v>
      </c>
      <c r="HK355" s="115">
        <f t="shared" ca="1" si="763"/>
        <v>0</v>
      </c>
    </row>
    <row r="356" spans="1:219" x14ac:dyDescent="0.25">
      <c r="A356" s="176">
        <f t="shared" ca="1" si="674"/>
        <v>1.4709581312348043</v>
      </c>
      <c r="B356" s="164">
        <f t="shared" ca="1" si="675"/>
        <v>7.9618418695873189E-2</v>
      </c>
      <c r="C356" s="106">
        <f t="shared" ca="1" si="676"/>
        <v>0.55231981871909752</v>
      </c>
      <c r="D356" s="108">
        <f t="shared" ca="1" si="677"/>
        <v>1.6234867223097527</v>
      </c>
      <c r="E356" s="109">
        <f t="shared" ca="1" si="678"/>
        <v>20.390843587476347</v>
      </c>
      <c r="F356" s="109">
        <f t="shared" ca="1" si="679"/>
        <v>7.8781233262707762</v>
      </c>
      <c r="G356" s="109">
        <f t="shared" ca="1" si="680"/>
        <v>21.334654441562034</v>
      </c>
      <c r="H356" s="109">
        <f t="shared" ca="1" si="681"/>
        <v>13.456531115291257</v>
      </c>
      <c r="I356" s="177"/>
      <c r="J356" s="30" t="s">
        <v>344</v>
      </c>
      <c r="K356" s="89">
        <f t="shared" ca="1" si="755"/>
        <v>0.21206368060581204</v>
      </c>
      <c r="L356" s="89">
        <f t="shared" ca="1" si="755"/>
        <v>-0.41558093709150801</v>
      </c>
      <c r="M356" s="89">
        <f t="shared" ca="1" si="755"/>
        <v>0.82443786118685636</v>
      </c>
      <c r="N356" s="89">
        <f t="shared" ca="1" si="755"/>
        <v>0.14357639329378769</v>
      </c>
      <c r="O356" s="89">
        <f t="shared" ca="1" si="755"/>
        <v>-0.41558093709150801</v>
      </c>
      <c r="P356" s="89">
        <f t="shared" ca="1" si="755"/>
        <v>-0.81775242806075465</v>
      </c>
      <c r="Q356" s="89">
        <f t="shared" ca="1" si="755"/>
        <v>0.14357639329378769</v>
      </c>
      <c r="R356" s="89">
        <f t="shared" ca="1" si="755"/>
        <v>0.51560491500326755</v>
      </c>
      <c r="S356" s="89">
        <f t="shared" ca="1" si="755"/>
        <v>9.8583260592283506E-2</v>
      </c>
      <c r="T356" s="89">
        <f t="shared" ca="1" si="755"/>
        <v>0.21206368060581204</v>
      </c>
      <c r="U356" s="89">
        <f t="shared" ca="1" si="756"/>
        <v>0.31960967874145596</v>
      </c>
      <c r="V356" s="89">
        <f t="shared" ca="1" si="756"/>
        <v>-0.81775242806075465</v>
      </c>
      <c r="W356" s="89">
        <f t="shared" ca="1" si="756"/>
        <v>-0.41184718490169098</v>
      </c>
      <c r="X356" s="89">
        <f t="shared" ca="1" si="756"/>
        <v>0.31960967874145596</v>
      </c>
      <c r="Y356" s="89">
        <f t="shared" ca="1" si="756"/>
        <v>-0.15653910921934289</v>
      </c>
      <c r="Z356" s="89">
        <f t="shared" ca="1" si="756"/>
        <v>0.74370258632857644</v>
      </c>
      <c r="AA356" s="89">
        <f t="shared" ca="1" si="756"/>
        <v>0.74370258632857644</v>
      </c>
      <c r="AB356" s="89">
        <f t="shared" ca="1" si="756"/>
        <v>-1.0097454203712564</v>
      </c>
      <c r="AC356" s="89">
        <f t="shared" ca="1" si="756"/>
        <v>-1.3483164959119551</v>
      </c>
      <c r="AD356" s="89">
        <f t="shared" ca="1" si="756"/>
        <v>-0.15653910921934289</v>
      </c>
      <c r="AE356" s="89">
        <f t="shared" ca="1" si="757"/>
        <v>-0.31999883307611282</v>
      </c>
      <c r="AF356" s="89">
        <f t="shared" ca="1" si="757"/>
        <v>-2.3856124570488357E-2</v>
      </c>
      <c r="AG356" s="89">
        <f t="shared" ca="1" si="757"/>
        <v>-0.41184718490169098</v>
      </c>
      <c r="AH356" s="89">
        <f t="shared" ca="1" si="757"/>
        <v>0.74160465676181864</v>
      </c>
      <c r="AI356" s="89">
        <f t="shared" ca="1" si="757"/>
        <v>0.53753403810350731</v>
      </c>
      <c r="AJ356" s="89">
        <f t="shared" ca="1" si="757"/>
        <v>9.8583260592283506E-2</v>
      </c>
      <c r="AK356" s="89">
        <f t="shared" ca="1" si="757"/>
        <v>0.82443786118685636</v>
      </c>
      <c r="AL356" s="89">
        <f t="shared" ca="1" si="757"/>
        <v>0.10667228108213433</v>
      </c>
      <c r="AM356" s="89">
        <f t="shared" ca="1" si="757"/>
        <v>-0.30700255599325066</v>
      </c>
      <c r="AN356" s="89">
        <f t="shared" ca="1" si="757"/>
        <v>-0.30649199665355353</v>
      </c>
      <c r="AO356" s="89">
        <f t="shared" ca="1" si="758"/>
        <v>0.89371861765175975</v>
      </c>
      <c r="AP356" s="89">
        <f t="shared" ca="1" si="758"/>
        <v>0.14357639329378769</v>
      </c>
      <c r="AQ356" s="89">
        <f t="shared" ca="1" si="758"/>
        <v>0.94353006046483001</v>
      </c>
      <c r="AR356" s="89">
        <f t="shared" ca="1" si="758"/>
        <v>0.13695300672662025</v>
      </c>
      <c r="AS356" s="89">
        <f t="shared" ca="1" si="758"/>
        <v>0.13695300672662025</v>
      </c>
      <c r="AT356" s="89">
        <f t="shared" ca="1" si="758"/>
        <v>0.10667228108213433</v>
      </c>
      <c r="AU356" s="89">
        <f t="shared" ca="1" si="758"/>
        <v>-0.44623785415300243</v>
      </c>
      <c r="AV356" s="89">
        <f t="shared" ca="1" si="758"/>
        <v>0.2685645797022288</v>
      </c>
      <c r="AW356" s="89">
        <f t="shared" ca="1" si="758"/>
        <v>0.51560491500326755</v>
      </c>
      <c r="AX356" s="89" t="str">
        <f t="shared" ca="1" si="758"/>
        <v/>
      </c>
      <c r="AY356" s="89" t="str">
        <f t="shared" ca="1" si="759"/>
        <v/>
      </c>
      <c r="AZ356" s="89" t="str">
        <f t="shared" ca="1" si="759"/>
        <v/>
      </c>
      <c r="BA356" s="89" t="str">
        <f t="shared" ca="1" si="759"/>
        <v/>
      </c>
      <c r="BB356" s="89" t="str">
        <f t="shared" ca="1" si="759"/>
        <v/>
      </c>
      <c r="BC356" s="89" t="str">
        <f t="shared" ca="1" si="759"/>
        <v/>
      </c>
      <c r="BD356" s="89" t="str">
        <f t="shared" ca="1" si="759"/>
        <v/>
      </c>
      <c r="BE356" s="89" t="str">
        <f t="shared" ca="1" si="759"/>
        <v/>
      </c>
      <c r="BF356" s="89" t="str">
        <f t="shared" ca="1" si="759"/>
        <v/>
      </c>
      <c r="BG356" s="89" t="str">
        <f t="shared" ca="1" si="759"/>
        <v/>
      </c>
      <c r="BH356" s="89" t="str">
        <f t="shared" ca="1" si="759"/>
        <v/>
      </c>
      <c r="BJ356" s="132">
        <f t="shared" ca="1" si="729"/>
        <v>1.2255323312400643</v>
      </c>
      <c r="BK356" s="89">
        <f t="shared" ca="1" si="729"/>
        <v>0.56849432623566931</v>
      </c>
      <c r="BL356" s="89">
        <f t="shared" ca="1" si="729"/>
        <v>1.8285933663775569</v>
      </c>
      <c r="BM356" s="89">
        <f t="shared" ca="1" si="729"/>
        <v>0.79899586239442466</v>
      </c>
      <c r="BN356" s="89">
        <f t="shared" ca="1" si="729"/>
        <v>0.65936233266465338</v>
      </c>
      <c r="BO356" s="89">
        <f t="shared" ca="1" si="729"/>
        <v>3.5490824972070567E-2</v>
      </c>
      <c r="BP356" s="89">
        <f t="shared" ca="1" si="729"/>
        <v>1.1490208063770979</v>
      </c>
      <c r="BQ356" s="89">
        <f t="shared" ca="1" si="729"/>
        <v>1.3861462550582511</v>
      </c>
      <c r="BR356" s="89">
        <f t="shared" ca="1" si="729"/>
        <v>0.86648352090651859</v>
      </c>
      <c r="BS356" s="89">
        <f t="shared" ca="1" si="727"/>
        <v>0.81848107220387889</v>
      </c>
      <c r="BT356" s="89">
        <f t="shared" ca="1" si="727"/>
        <v>1.0599320256705236</v>
      </c>
      <c r="BU356" s="89">
        <f t="shared" ca="1" si="727"/>
        <v>-9.4060136624138924E-2</v>
      </c>
      <c r="BV356" s="89">
        <f t="shared" ca="1" si="727"/>
        <v>-6.8445595340675125E-2</v>
      </c>
      <c r="BW356" s="89">
        <f t="shared" ca="1" si="727"/>
        <v>0.75269253636691891</v>
      </c>
      <c r="BX356" s="89">
        <f t="shared" ca="1" si="727"/>
        <v>0.78625180557198826</v>
      </c>
      <c r="BY356" s="89">
        <f t="shared" ca="1" si="727"/>
        <v>1.9567554804556546</v>
      </c>
      <c r="BZ356" s="89">
        <f t="shared" ca="1" si="721"/>
        <v>1.7600791389156678</v>
      </c>
      <c r="CA356" s="89">
        <f t="shared" ca="1" si="721"/>
        <v>0.17363901464239717</v>
      </c>
      <c r="CB356" s="89">
        <f t="shared" ca="1" si="721"/>
        <v>-1.0589390091180071</v>
      </c>
      <c r="CC356" s="89">
        <f t="shared" ca="1" si="721"/>
        <v>0.77135863205677246</v>
      </c>
      <c r="CD356" s="89">
        <f t="shared" ca="1" si="721"/>
        <v>0.67935470429516975</v>
      </c>
      <c r="CE356" s="89">
        <f t="shared" ca="1" si="721"/>
        <v>0.62386133395235899</v>
      </c>
      <c r="CF356" s="89">
        <f t="shared" ca="1" si="718"/>
        <v>-0.68268879811387051</v>
      </c>
      <c r="CG356" s="89">
        <f t="shared" ca="1" si="718"/>
        <v>1.4639451667500876</v>
      </c>
      <c r="CH356" s="89">
        <f t="shared" ca="1" si="718"/>
        <v>1.4532264503721661</v>
      </c>
      <c r="CI356" s="89">
        <f t="shared" ca="1" si="718"/>
        <v>-0.56596469945089078</v>
      </c>
      <c r="CJ356" s="89">
        <f t="shared" ca="1" si="718"/>
        <v>0.34889566888374812</v>
      </c>
      <c r="CK356" s="89">
        <f t="shared" ca="1" si="718"/>
        <v>-0.15125667562054668</v>
      </c>
      <c r="CL356" s="89">
        <f t="shared" ca="1" si="718"/>
        <v>4.0745168108089369E-2</v>
      </c>
      <c r="CM356" s="89">
        <f t="shared" ca="1" si="718"/>
        <v>0.72477772944875363</v>
      </c>
      <c r="CN356" s="89">
        <f t="shared" ca="1" si="718"/>
        <v>1.8765599874475973</v>
      </c>
      <c r="CO356" s="89">
        <f t="shared" ca="1" si="748"/>
        <v>1.029183809142264</v>
      </c>
      <c r="CP356" s="89">
        <f t="shared" ca="1" si="748"/>
        <v>1.9084760444590072</v>
      </c>
      <c r="CQ356" s="89">
        <f t="shared" ca="1" si="748"/>
        <v>0.88170008014068346</v>
      </c>
      <c r="CR356" s="5">
        <f t="shared" ca="1" si="748"/>
        <v>1.2859456067521027</v>
      </c>
      <c r="CS356" s="5">
        <f t="shared" ca="1" si="706"/>
        <v>1.2025996000655392</v>
      </c>
      <c r="CT356" s="5">
        <f t="shared" ca="1" si="706"/>
        <v>0.73562975632849448</v>
      </c>
      <c r="CU356" s="5">
        <f t="shared" ca="1" si="706"/>
        <v>1.0810186134506372</v>
      </c>
      <c r="CV356" s="5">
        <f t="shared" ca="1" si="706"/>
        <v>0.71414583214610006</v>
      </c>
      <c r="CW356" s="5" t="str">
        <f t="shared" si="706"/>
        <v/>
      </c>
      <c r="CX356" s="5" t="str">
        <f t="shared" si="706"/>
        <v/>
      </c>
      <c r="CY356" s="5" t="str">
        <f t="shared" si="685"/>
        <v/>
      </c>
      <c r="CZ356" s="5" t="str">
        <f t="shared" si="685"/>
        <v/>
      </c>
      <c r="DA356" s="5" t="str">
        <f t="shared" si="685"/>
        <v/>
      </c>
      <c r="DB356" s="5" t="str">
        <f t="shared" si="685"/>
        <v/>
      </c>
      <c r="DC356" s="5" t="str">
        <f t="shared" si="682"/>
        <v/>
      </c>
      <c r="DD356" s="5" t="str">
        <f t="shared" si="682"/>
        <v/>
      </c>
      <c r="DE356" s="5" t="str">
        <f t="shared" si="682"/>
        <v/>
      </c>
      <c r="DF356" s="5" t="str">
        <f t="shared" si="682"/>
        <v/>
      </c>
      <c r="DG356" s="133" t="str">
        <f t="shared" si="682"/>
        <v/>
      </c>
      <c r="DI356" s="144">
        <f t="shared" ca="1" si="704"/>
        <v>0</v>
      </c>
      <c r="DJ356" s="139">
        <f t="shared" ca="1" si="704"/>
        <v>0</v>
      </c>
      <c r="DK356" s="139">
        <f t="shared" ca="1" si="704"/>
        <v>0</v>
      </c>
      <c r="DL356" s="139">
        <f t="shared" ca="1" si="704"/>
        <v>0</v>
      </c>
      <c r="DM356" s="139">
        <f t="shared" ca="1" si="704"/>
        <v>0</v>
      </c>
      <c r="DN356" s="139">
        <f t="shared" ca="1" si="704"/>
        <v>0</v>
      </c>
      <c r="DO356" s="139">
        <f t="shared" ca="1" si="704"/>
        <v>0</v>
      </c>
      <c r="DP356" s="139">
        <f t="shared" ca="1" si="704"/>
        <v>0</v>
      </c>
      <c r="DQ356" s="139">
        <f t="shared" ca="1" si="704"/>
        <v>0</v>
      </c>
      <c r="DR356" s="139">
        <f t="shared" ca="1" si="704"/>
        <v>0</v>
      </c>
      <c r="DS356" s="139">
        <f t="shared" ca="1" si="722"/>
        <v>0</v>
      </c>
      <c r="DT356" s="139">
        <f t="shared" ca="1" si="722"/>
        <v>0</v>
      </c>
      <c r="DU356" s="139">
        <f t="shared" ca="1" si="722"/>
        <v>0</v>
      </c>
      <c r="DV356" s="139">
        <f t="shared" ca="1" si="722"/>
        <v>0</v>
      </c>
      <c r="DW356" s="139">
        <f t="shared" ca="1" si="722"/>
        <v>0</v>
      </c>
      <c r="DX356" s="139">
        <f t="shared" ca="1" si="722"/>
        <v>0</v>
      </c>
      <c r="DY356" s="139">
        <f t="shared" ca="1" si="722"/>
        <v>0</v>
      </c>
      <c r="DZ356" s="139">
        <f t="shared" ca="1" si="722"/>
        <v>0</v>
      </c>
      <c r="EA356" s="139">
        <f t="shared" ca="1" si="722"/>
        <v>0</v>
      </c>
      <c r="EB356" s="139">
        <f t="shared" ca="1" si="722"/>
        <v>0</v>
      </c>
      <c r="EC356" s="145">
        <f t="shared" ca="1" si="722"/>
        <v>0</v>
      </c>
      <c r="EE356" s="114">
        <f t="shared" ca="1" si="752"/>
        <v>0</v>
      </c>
      <c r="EF356" s="110">
        <f t="shared" ca="1" si="752"/>
        <v>3.6826692673700148</v>
      </c>
      <c r="EG356" s="110">
        <f t="shared" ca="1" si="752"/>
        <v>6.648596604077925</v>
      </c>
      <c r="EH356" s="110">
        <f t="shared" ca="1" si="752"/>
        <v>8.980061843350839</v>
      </c>
      <c r="EI356" s="110">
        <f t="shared" ca="1" si="752"/>
        <v>10.750948836956796</v>
      </c>
      <c r="EJ356" s="110">
        <f t="shared" ca="1" si="752"/>
        <v>12.02754864987017</v>
      </c>
      <c r="EK356" s="110">
        <f t="shared" ca="1" si="752"/>
        <v>12.8692889914579</v>
      </c>
      <c r="EL356" s="110">
        <f t="shared" ca="1" si="752"/>
        <v>13.329396469274286</v>
      </c>
      <c r="EM356" s="110">
        <f t="shared" ca="1" si="752"/>
        <v>13.455497675503928</v>
      </c>
      <c r="EN356" s="110">
        <f t="shared" ca="1" si="752"/>
        <v>13.290164589640799</v>
      </c>
      <c r="EO356" s="110">
        <f t="shared" ca="1" si="752"/>
        <v>12.871409299918621</v>
      </c>
      <c r="EP356" s="110">
        <f t="shared" ca="1" si="752"/>
        <v>12.233132606451747</v>
      </c>
      <c r="EQ356" s="110">
        <f t="shared" ca="1" si="752"/>
        <v>11.405530667469499</v>
      </c>
      <c r="ER356" s="110">
        <f t="shared" ca="1" si="752"/>
        <v>10.415463483191171</v>
      </c>
      <c r="ES356" s="110">
        <f t="shared" ca="1" si="752"/>
        <v>9.2867886768291719</v>
      </c>
      <c r="ET356" s="110">
        <f t="shared" ca="1" si="752"/>
        <v>8.0406637262078426</v>
      </c>
      <c r="EU356" s="110">
        <f t="shared" ca="1" si="750"/>
        <v>6.6958195200605495</v>
      </c>
      <c r="EV356" s="110">
        <f t="shared" ca="1" si="750"/>
        <v>5.2688078579423028</v>
      </c>
      <c r="EW356" s="110">
        <f t="shared" ca="1" si="750"/>
        <v>3.7742252797860587</v>
      </c>
      <c r="EX356" s="110">
        <f t="shared" ca="1" si="750"/>
        <v>2.2249153985324988</v>
      </c>
      <c r="EY356" s="115">
        <f t="shared" ca="1" si="750"/>
        <v>0.63215171523062708</v>
      </c>
      <c r="FA356" s="114">
        <f t="shared" ca="1" si="760"/>
        <v>0</v>
      </c>
      <c r="FB356" s="110">
        <f t="shared" ca="1" si="760"/>
        <v>0</v>
      </c>
      <c r="FC356" s="110">
        <f t="shared" ca="1" si="760"/>
        <v>0</v>
      </c>
      <c r="FD356" s="110">
        <f t="shared" ca="1" si="760"/>
        <v>0</v>
      </c>
      <c r="FE356" s="110">
        <f t="shared" ca="1" si="760"/>
        <v>0</v>
      </c>
      <c r="FF356" s="110">
        <f t="shared" ca="1" si="760"/>
        <v>0</v>
      </c>
      <c r="FG356" s="110">
        <f t="shared" ca="1" si="760"/>
        <v>0</v>
      </c>
      <c r="FH356" s="110">
        <f t="shared" ca="1" si="760"/>
        <v>0</v>
      </c>
      <c r="FI356" s="110">
        <f t="shared" ca="1" si="760"/>
        <v>1</v>
      </c>
      <c r="FJ356" s="110">
        <f t="shared" ca="1" si="760"/>
        <v>1</v>
      </c>
      <c r="FK356" s="110">
        <f t="shared" ca="1" si="761"/>
        <v>1</v>
      </c>
      <c r="FL356" s="110">
        <f t="shared" ca="1" si="761"/>
        <v>1</v>
      </c>
      <c r="FM356" s="110">
        <f t="shared" ca="1" si="761"/>
        <v>1</v>
      </c>
      <c r="FN356" s="110">
        <f t="shared" ca="1" si="761"/>
        <v>1</v>
      </c>
      <c r="FO356" s="110">
        <f t="shared" ca="1" si="761"/>
        <v>1</v>
      </c>
      <c r="FP356" s="110">
        <f t="shared" ca="1" si="761"/>
        <v>1</v>
      </c>
      <c r="FQ356" s="110">
        <f t="shared" ca="1" si="761"/>
        <v>1</v>
      </c>
      <c r="FR356" s="110">
        <f t="shared" ca="1" si="761"/>
        <v>0</v>
      </c>
      <c r="FS356" s="110">
        <f t="shared" ca="1" si="761"/>
        <v>0</v>
      </c>
      <c r="FT356" s="110">
        <f t="shared" ca="1" si="761"/>
        <v>0</v>
      </c>
      <c r="FU356" s="110">
        <f t="shared" ca="1" si="762"/>
        <v>0</v>
      </c>
      <c r="FV356" s="110">
        <f t="shared" ca="1" si="762"/>
        <v>0</v>
      </c>
      <c r="FW356" s="110">
        <f t="shared" ca="1" si="762"/>
        <v>0</v>
      </c>
      <c r="FX356" s="110">
        <f t="shared" ca="1" si="762"/>
        <v>0</v>
      </c>
      <c r="FY356" s="110">
        <f t="shared" ca="1" si="762"/>
        <v>0</v>
      </c>
      <c r="FZ356" s="110">
        <f t="shared" ca="1" si="762"/>
        <v>0</v>
      </c>
      <c r="GA356" s="110">
        <f t="shared" ca="1" si="762"/>
        <v>0</v>
      </c>
      <c r="GB356" s="110">
        <f t="shared" ca="1" si="762"/>
        <v>0</v>
      </c>
      <c r="GC356" s="110">
        <f t="shared" ca="1" si="762"/>
        <v>0</v>
      </c>
      <c r="GD356" s="110">
        <f t="shared" ca="1" si="762"/>
        <v>0</v>
      </c>
      <c r="GE356" s="115">
        <f t="shared" ca="1" si="762"/>
        <v>0</v>
      </c>
      <c r="GG356" s="114">
        <v>1</v>
      </c>
      <c r="GH356" s="110">
        <f t="shared" ref="GH356:HK356" ca="1" si="764">IF(AND($A356&gt;0,$B356&gt;0),IF(OR((GH$61*EXP($D356-$B356*GH$61)-GH$61)&gt;$AE$2*$H356,GG356=0),0,1),"")</f>
        <v>1</v>
      </c>
      <c r="GI356" s="110">
        <f t="shared" ca="1" si="764"/>
        <v>1</v>
      </c>
      <c r="GJ356" s="110">
        <f t="shared" ca="1" si="764"/>
        <v>1</v>
      </c>
      <c r="GK356" s="110">
        <f t="shared" ca="1" si="764"/>
        <v>1</v>
      </c>
      <c r="GL356" s="110">
        <f t="shared" ca="1" si="764"/>
        <v>1</v>
      </c>
      <c r="GM356" s="110">
        <f t="shared" ca="1" si="764"/>
        <v>1</v>
      </c>
      <c r="GN356" s="110">
        <f t="shared" ca="1" si="764"/>
        <v>1</v>
      </c>
      <c r="GO356" s="110">
        <f t="shared" ca="1" si="764"/>
        <v>0</v>
      </c>
      <c r="GP356" s="110">
        <f t="shared" ca="1" si="764"/>
        <v>0</v>
      </c>
      <c r="GQ356" s="110">
        <f t="shared" ca="1" si="764"/>
        <v>0</v>
      </c>
      <c r="GR356" s="110">
        <f t="shared" ca="1" si="764"/>
        <v>0</v>
      </c>
      <c r="GS356" s="110">
        <f t="shared" ca="1" si="764"/>
        <v>0</v>
      </c>
      <c r="GT356" s="110">
        <f t="shared" ca="1" si="764"/>
        <v>0</v>
      </c>
      <c r="GU356" s="110">
        <f t="shared" ca="1" si="764"/>
        <v>0</v>
      </c>
      <c r="GV356" s="110">
        <f t="shared" ca="1" si="764"/>
        <v>0</v>
      </c>
      <c r="GW356" s="110">
        <f t="shared" ca="1" si="764"/>
        <v>0</v>
      </c>
      <c r="GX356" s="110">
        <f t="shared" ca="1" si="764"/>
        <v>0</v>
      </c>
      <c r="GY356" s="110">
        <f t="shared" ca="1" si="764"/>
        <v>0</v>
      </c>
      <c r="GZ356" s="110">
        <f t="shared" ca="1" si="764"/>
        <v>0</v>
      </c>
      <c r="HA356" s="110">
        <f t="shared" ca="1" si="764"/>
        <v>0</v>
      </c>
      <c r="HB356" s="110">
        <f t="shared" ca="1" si="764"/>
        <v>0</v>
      </c>
      <c r="HC356" s="110">
        <f t="shared" ca="1" si="764"/>
        <v>0</v>
      </c>
      <c r="HD356" s="110">
        <f t="shared" ca="1" si="764"/>
        <v>0</v>
      </c>
      <c r="HE356" s="110">
        <f t="shared" ca="1" si="764"/>
        <v>0</v>
      </c>
      <c r="HF356" s="110">
        <f t="shared" ca="1" si="764"/>
        <v>0</v>
      </c>
      <c r="HG356" s="110">
        <f t="shared" ca="1" si="764"/>
        <v>0</v>
      </c>
      <c r="HH356" s="110">
        <f t="shared" ca="1" si="764"/>
        <v>0</v>
      </c>
      <c r="HI356" s="110">
        <f t="shared" ca="1" si="764"/>
        <v>0</v>
      </c>
      <c r="HJ356" s="110">
        <f t="shared" ca="1" si="764"/>
        <v>0</v>
      </c>
      <c r="HK356" s="115">
        <f t="shared" ca="1" si="764"/>
        <v>0</v>
      </c>
    </row>
    <row r="357" spans="1:219" x14ac:dyDescent="0.25">
      <c r="A357" s="176">
        <f t="shared" ca="1" si="674"/>
        <v>1.0949572053782926</v>
      </c>
      <c r="B357" s="164">
        <f t="shared" ca="1" si="675"/>
        <v>5.6667156301045421E-2</v>
      </c>
      <c r="C357" s="106">
        <f t="shared" ca="1" si="676"/>
        <v>0.58784216860270888</v>
      </c>
      <c r="D357" s="108">
        <f t="shared" ca="1" si="677"/>
        <v>1.2677364129720603</v>
      </c>
      <c r="E357" s="109">
        <f t="shared" ca="1" si="678"/>
        <v>22.371625748029153</v>
      </c>
      <c r="F357" s="109">
        <f t="shared" ca="1" si="679"/>
        <v>9.2005201535433869</v>
      </c>
      <c r="G357" s="109">
        <f t="shared" ca="1" si="680"/>
        <v>19.406908681269716</v>
      </c>
      <c r="H357" s="109">
        <f t="shared" ca="1" si="681"/>
        <v>10.206388527726329</v>
      </c>
      <c r="I357" s="177"/>
      <c r="J357" s="30" t="s">
        <v>345</v>
      </c>
      <c r="K357" s="89">
        <f t="shared" ca="1" si="755"/>
        <v>-0.41184718490169098</v>
      </c>
      <c r="L357" s="89">
        <f t="shared" ca="1" si="755"/>
        <v>-0.30700255599325066</v>
      </c>
      <c r="M357" s="89">
        <f t="shared" ca="1" si="755"/>
        <v>-0.31999883307611282</v>
      </c>
      <c r="N357" s="89">
        <f t="shared" ca="1" si="755"/>
        <v>-1.3483164959119551</v>
      </c>
      <c r="O357" s="89">
        <f t="shared" ca="1" si="755"/>
        <v>-1.3483164959119551</v>
      </c>
      <c r="P357" s="89">
        <f t="shared" ca="1" si="755"/>
        <v>-0.30700255599325066</v>
      </c>
      <c r="Q357" s="89">
        <f t="shared" ca="1" si="755"/>
        <v>-0.41558093709150801</v>
      </c>
      <c r="R357" s="89">
        <f t="shared" ca="1" si="755"/>
        <v>0.51560491500326755</v>
      </c>
      <c r="S357" s="89">
        <f t="shared" ca="1" si="755"/>
        <v>-0.44623785415300243</v>
      </c>
      <c r="T357" s="89">
        <f t="shared" ca="1" si="755"/>
        <v>-9.3840171590928279E-2</v>
      </c>
      <c r="U357" s="89">
        <f t="shared" ca="1" si="756"/>
        <v>0.3096998313943522</v>
      </c>
      <c r="V357" s="89">
        <f t="shared" ca="1" si="756"/>
        <v>0.2685645797022288</v>
      </c>
      <c r="W357" s="89">
        <f t="shared" ca="1" si="756"/>
        <v>0.89371861765175975</v>
      </c>
      <c r="X357" s="89">
        <f t="shared" ca="1" si="756"/>
        <v>-0.41558093709150801</v>
      </c>
      <c r="Y357" s="89">
        <f t="shared" ca="1" si="756"/>
        <v>-0.22096981093654566</v>
      </c>
      <c r="Z357" s="89">
        <f t="shared" ca="1" si="756"/>
        <v>0.13695300672662025</v>
      </c>
      <c r="AA357" s="89">
        <f t="shared" ca="1" si="756"/>
        <v>0.53753403810350731</v>
      </c>
      <c r="AB357" s="89">
        <f t="shared" ca="1" si="756"/>
        <v>0.74370258632857644</v>
      </c>
      <c r="AC357" s="89">
        <f t="shared" ca="1" si="756"/>
        <v>1.4105767449530626E-2</v>
      </c>
      <c r="AD357" s="89">
        <f t="shared" ca="1" si="756"/>
        <v>-0.81775242806075465</v>
      </c>
      <c r="AE357" s="89">
        <f t="shared" ca="1" si="757"/>
        <v>-0.30700255599325066</v>
      </c>
      <c r="AF357" s="89">
        <f t="shared" ca="1" si="757"/>
        <v>1.1628631778867338</v>
      </c>
      <c r="AG357" s="89">
        <f t="shared" ca="1" si="757"/>
        <v>0.41148501321826991</v>
      </c>
      <c r="AH357" s="89">
        <f t="shared" ca="1" si="757"/>
        <v>-0.22096981093654566</v>
      </c>
      <c r="AI357" s="89">
        <f t="shared" ca="1" si="757"/>
        <v>9.8583260592283506E-2</v>
      </c>
      <c r="AJ357" s="89">
        <f t="shared" ca="1" si="757"/>
        <v>3.6539036893229848E-2</v>
      </c>
      <c r="AK357" s="89">
        <f t="shared" ca="1" si="757"/>
        <v>0.21206368060581204</v>
      </c>
      <c r="AL357" s="89">
        <f t="shared" ca="1" si="757"/>
        <v>2.8755171397204293E-2</v>
      </c>
      <c r="AM357" s="89">
        <f t="shared" ca="1" si="757"/>
        <v>3.6539036893229848E-2</v>
      </c>
      <c r="AN357" s="89">
        <f t="shared" ca="1" si="757"/>
        <v>9.8583260592283506E-2</v>
      </c>
      <c r="AO357" s="89">
        <f t="shared" ca="1" si="758"/>
        <v>-1.3483164959119551</v>
      </c>
      <c r="AP357" s="89">
        <f t="shared" ca="1" si="758"/>
        <v>-0.15653910921934289</v>
      </c>
      <c r="AQ357" s="89">
        <f t="shared" ca="1" si="758"/>
        <v>-1.4331148233707331</v>
      </c>
      <c r="AR357" s="89">
        <f t="shared" ca="1" si="758"/>
        <v>0.31960967874145596</v>
      </c>
      <c r="AS357" s="89">
        <f t="shared" ca="1" si="758"/>
        <v>-0.44623785415300243</v>
      </c>
      <c r="AT357" s="89">
        <f t="shared" ca="1" si="758"/>
        <v>-0.30649199665355353</v>
      </c>
      <c r="AU357" s="89">
        <f t="shared" ca="1" si="758"/>
        <v>0.21206368060581204</v>
      </c>
      <c r="AV357" s="89">
        <f t="shared" ca="1" si="758"/>
        <v>0.53753403810350731</v>
      </c>
      <c r="AW357" s="89">
        <f t="shared" ca="1" si="758"/>
        <v>-0.31999883307611282</v>
      </c>
      <c r="AX357" s="89" t="str">
        <f t="shared" ca="1" si="758"/>
        <v/>
      </c>
      <c r="AY357" s="89" t="str">
        <f t="shared" ca="1" si="759"/>
        <v/>
      </c>
      <c r="AZ357" s="89" t="str">
        <f t="shared" ca="1" si="759"/>
        <v/>
      </c>
      <c r="BA357" s="89" t="str">
        <f t="shared" ca="1" si="759"/>
        <v/>
      </c>
      <c r="BB357" s="89" t="str">
        <f t="shared" ca="1" si="759"/>
        <v/>
      </c>
      <c r="BC357" s="89" t="str">
        <f t="shared" ca="1" si="759"/>
        <v/>
      </c>
      <c r="BD357" s="89" t="str">
        <f t="shared" ca="1" si="759"/>
        <v/>
      </c>
      <c r="BE357" s="89" t="str">
        <f t="shared" ca="1" si="759"/>
        <v/>
      </c>
      <c r="BF357" s="89" t="str">
        <f t="shared" ca="1" si="759"/>
        <v/>
      </c>
      <c r="BG357" s="89" t="str">
        <f t="shared" ca="1" si="759"/>
        <v/>
      </c>
      <c r="BH357" s="89" t="str">
        <f t="shared" ca="1" si="759"/>
        <v/>
      </c>
      <c r="BJ357" s="132">
        <f t="shared" ca="1" si="729"/>
        <v>0.60162146573256137</v>
      </c>
      <c r="BK357" s="89">
        <f t="shared" ca="1" si="729"/>
        <v>0.67707270733392666</v>
      </c>
      <c r="BL357" s="89">
        <f t="shared" ca="1" si="729"/>
        <v>0.68415667211458775</v>
      </c>
      <c r="BM357" s="89">
        <f t="shared" ca="1" si="729"/>
        <v>-0.69289702681131815</v>
      </c>
      <c r="BN357" s="89">
        <f t="shared" ca="1" si="729"/>
        <v>-0.27337322615579374</v>
      </c>
      <c r="BO357" s="89">
        <f t="shared" ca="1" si="729"/>
        <v>0.54624069703957456</v>
      </c>
      <c r="BP357" s="89">
        <f t="shared" ca="1" si="729"/>
        <v>0.58986347599180222</v>
      </c>
      <c r="BQ357" s="89">
        <f t="shared" ca="1" si="729"/>
        <v>1.3861462550582511</v>
      </c>
      <c r="BR357" s="89">
        <f t="shared" ca="1" si="729"/>
        <v>0.32166240616123265</v>
      </c>
      <c r="BS357" s="89">
        <f t="shared" ca="1" si="727"/>
        <v>0.51257722000713857</v>
      </c>
      <c r="BT357" s="89">
        <f t="shared" ca="1" si="727"/>
        <v>1.0500221783234198</v>
      </c>
      <c r="BU357" s="89">
        <f t="shared" ca="1" si="727"/>
        <v>0.99225687113884453</v>
      </c>
      <c r="BV357" s="89">
        <f t="shared" ca="1" si="727"/>
        <v>1.2371202072127756</v>
      </c>
      <c r="BW357" s="89">
        <f t="shared" ca="1" si="727"/>
        <v>1.750192053395494E-2</v>
      </c>
      <c r="BX357" s="89">
        <f t="shared" ca="1" si="727"/>
        <v>0.72182110385478548</v>
      </c>
      <c r="BY357" s="89">
        <f t="shared" ca="1" si="727"/>
        <v>1.3500059008536984</v>
      </c>
      <c r="BZ357" s="89">
        <f t="shared" ca="1" si="721"/>
        <v>1.5539105906905988</v>
      </c>
      <c r="CA357" s="89">
        <f t="shared" ca="1" si="721"/>
        <v>1.92708702134223</v>
      </c>
      <c r="CB357" s="89">
        <f t="shared" ca="1" si="721"/>
        <v>0.30348325424347866</v>
      </c>
      <c r="CC357" s="89">
        <f t="shared" ca="1" si="721"/>
        <v>0.1101453132153607</v>
      </c>
      <c r="CD357" s="89">
        <f t="shared" ca="1" si="721"/>
        <v>0.69235098137803186</v>
      </c>
      <c r="CE357" s="89">
        <f t="shared" ca="1" si="721"/>
        <v>1.8105806364095811</v>
      </c>
      <c r="CF357" s="89">
        <f t="shared" ca="1" si="718"/>
        <v>0.14064340000609032</v>
      </c>
      <c r="CG357" s="89">
        <f t="shared" ca="1" si="718"/>
        <v>0.50137069905172327</v>
      </c>
      <c r="CH357" s="89">
        <f t="shared" ca="1" si="718"/>
        <v>1.0142756728609423</v>
      </c>
      <c r="CI357" s="89">
        <f t="shared" ca="1" si="718"/>
        <v>-0.62800892314994439</v>
      </c>
      <c r="CJ357" s="89">
        <f t="shared" ca="1" si="718"/>
        <v>-0.26347851169729619</v>
      </c>
      <c r="CK357" s="89">
        <f t="shared" ca="1" si="718"/>
        <v>-0.22917378530547672</v>
      </c>
      <c r="CL357" s="89">
        <f t="shared" ca="1" si="718"/>
        <v>0.38428676099456988</v>
      </c>
      <c r="CM357" s="89">
        <f t="shared" ca="1" si="718"/>
        <v>1.1298529866945906</v>
      </c>
      <c r="CN357" s="89">
        <f t="shared" ca="1" si="718"/>
        <v>-0.36547512611611754</v>
      </c>
      <c r="CO357" s="89">
        <f t="shared" ca="1" si="748"/>
        <v>0.72906830662913336</v>
      </c>
      <c r="CP357" s="89">
        <f t="shared" ca="1" si="748"/>
        <v>-0.46816883937655596</v>
      </c>
      <c r="CQ357" s="89">
        <f t="shared" ca="1" si="748"/>
        <v>1.0643567521555193</v>
      </c>
      <c r="CR357" s="5">
        <f t="shared" ca="1" si="748"/>
        <v>0.70275474587247999</v>
      </c>
      <c r="CS357" s="5">
        <f t="shared" ca="1" si="706"/>
        <v>0.78943532232985136</v>
      </c>
      <c r="CT357" s="5">
        <f t="shared" ca="1" si="706"/>
        <v>1.393931291087309</v>
      </c>
      <c r="CU357" s="5">
        <f t="shared" ca="1" si="706"/>
        <v>1.3499880718519157</v>
      </c>
      <c r="CV357" s="5">
        <f t="shared" ca="1" si="706"/>
        <v>-0.12145791593328031</v>
      </c>
      <c r="CW357" s="5" t="str">
        <f t="shared" si="706"/>
        <v/>
      </c>
      <c r="CX357" s="5" t="str">
        <f t="shared" si="706"/>
        <v/>
      </c>
      <c r="CY357" s="5" t="str">
        <f t="shared" si="685"/>
        <v/>
      </c>
      <c r="CZ357" s="5" t="str">
        <f t="shared" si="685"/>
        <v/>
      </c>
      <c r="DA357" s="5" t="str">
        <f t="shared" si="685"/>
        <v/>
      </c>
      <c r="DB357" s="5" t="str">
        <f t="shared" si="685"/>
        <v/>
      </c>
      <c r="DC357" s="5" t="str">
        <f t="shared" si="682"/>
        <v/>
      </c>
      <c r="DD357" s="5" t="str">
        <f t="shared" si="682"/>
        <v/>
      </c>
      <c r="DE357" s="5" t="str">
        <f t="shared" si="682"/>
        <v/>
      </c>
      <c r="DF357" s="5" t="str">
        <f t="shared" si="682"/>
        <v/>
      </c>
      <c r="DG357" s="133" t="str">
        <f t="shared" si="682"/>
        <v/>
      </c>
      <c r="DI357" s="144">
        <f t="shared" ca="1" si="704"/>
        <v>0</v>
      </c>
      <c r="DJ357" s="139">
        <f t="shared" ca="1" si="704"/>
        <v>0</v>
      </c>
      <c r="DK357" s="139">
        <f t="shared" ca="1" si="704"/>
        <v>0</v>
      </c>
      <c r="DL357" s="139">
        <f t="shared" ca="1" si="704"/>
        <v>0</v>
      </c>
      <c r="DM357" s="139">
        <f t="shared" ca="1" si="704"/>
        <v>0</v>
      </c>
      <c r="DN357" s="139">
        <f t="shared" ca="1" si="704"/>
        <v>0</v>
      </c>
      <c r="DO357" s="139">
        <f t="shared" ca="1" si="704"/>
        <v>0</v>
      </c>
      <c r="DP357" s="139">
        <f t="shared" ca="1" si="704"/>
        <v>0</v>
      </c>
      <c r="DQ357" s="139">
        <f t="shared" ca="1" si="704"/>
        <v>0</v>
      </c>
      <c r="DR357" s="139">
        <f t="shared" ref="DI357:DR383" ca="1" si="765">IF(AND($A357&gt;0,$B357&gt;0),DR$64*EXP($A357-$B357*DR$64),"")</f>
        <v>0</v>
      </c>
      <c r="DS357" s="139">
        <f t="shared" ca="1" si="722"/>
        <v>0</v>
      </c>
      <c r="DT357" s="139">
        <f t="shared" ca="1" si="722"/>
        <v>0</v>
      </c>
      <c r="DU357" s="139">
        <f t="shared" ca="1" si="722"/>
        <v>0</v>
      </c>
      <c r="DV357" s="139">
        <f t="shared" ca="1" si="722"/>
        <v>0</v>
      </c>
      <c r="DW357" s="139">
        <f t="shared" ca="1" si="722"/>
        <v>0</v>
      </c>
      <c r="DX357" s="139">
        <f t="shared" ca="1" si="722"/>
        <v>0</v>
      </c>
      <c r="DY357" s="139">
        <f t="shared" ca="1" si="722"/>
        <v>0</v>
      </c>
      <c r="DZ357" s="139">
        <f t="shared" ca="1" si="722"/>
        <v>0</v>
      </c>
      <c r="EA357" s="139">
        <f t="shared" ca="1" si="722"/>
        <v>0</v>
      </c>
      <c r="EB357" s="139">
        <f t="shared" ca="1" si="722"/>
        <v>0</v>
      </c>
      <c r="EC357" s="145">
        <f t="shared" ca="1" si="722"/>
        <v>0</v>
      </c>
      <c r="EE357" s="114">
        <f t="shared" ca="1" si="752"/>
        <v>0</v>
      </c>
      <c r="EF357" s="110">
        <f t="shared" ca="1" si="752"/>
        <v>2.3570723061043397</v>
      </c>
      <c r="EG357" s="110">
        <f t="shared" ca="1" si="752"/>
        <v>4.344252474637484</v>
      </c>
      <c r="EH357" s="110">
        <f t="shared" ca="1" si="752"/>
        <v>5.992107361395524</v>
      </c>
      <c r="EI357" s="110">
        <f t="shared" ca="1" si="752"/>
        <v>7.3289585245663371</v>
      </c>
      <c r="EJ357" s="110">
        <f t="shared" ca="1" si="752"/>
        <v>8.3810368456790414</v>
      </c>
      <c r="EK357" s="110">
        <f t="shared" ca="1" si="752"/>
        <v>9.1726269285978432</v>
      </c>
      <c r="EL357" s="110">
        <f t="shared" ca="1" si="752"/>
        <v>9.7262019335599952</v>
      </c>
      <c r="EM357" s="110">
        <f t="shared" ca="1" si="752"/>
        <v>10.062549461891777</v>
      </c>
      <c r="EN357" s="110">
        <f t="shared" ca="1" si="752"/>
        <v>10.200889068234392</v>
      </c>
      <c r="EO357" s="110">
        <f t="shared" ca="1" si="752"/>
        <v>10.158981940716416</v>
      </c>
      <c r="EP357" s="110">
        <f t="shared" ca="1" si="752"/>
        <v>9.9532332553736502</v>
      </c>
      <c r="EQ357" s="110">
        <f t="shared" ca="1" si="752"/>
        <v>9.5987876791023723</v>
      </c>
      <c r="ER357" s="110">
        <f t="shared" ca="1" si="752"/>
        <v>9.1096184654078627</v>
      </c>
      <c r="ES357" s="110">
        <f t="shared" ca="1" si="752"/>
        <v>8.4986105590547325</v>
      </c>
      <c r="ET357" s="110">
        <f t="shared" ca="1" si="752"/>
        <v>7.7776380993240544</v>
      </c>
      <c r="EU357" s="110">
        <f t="shared" ca="1" si="750"/>
        <v>6.9576366868268167</v>
      </c>
      <c r="EV357" s="110">
        <f t="shared" ca="1" si="750"/>
        <v>6.0486707556126831</v>
      </c>
      <c r="EW357" s="110">
        <f t="shared" ca="1" si="750"/>
        <v>5.0599963705521667</v>
      </c>
      <c r="EX357" s="110">
        <f t="shared" ca="1" si="750"/>
        <v>4.0001197495699685</v>
      </c>
      <c r="EY357" s="115">
        <f t="shared" ca="1" si="750"/>
        <v>2.8768517911835154</v>
      </c>
      <c r="FA357" s="114">
        <f t="shared" ca="1" si="760"/>
        <v>0</v>
      </c>
      <c r="FB357" s="110">
        <f t="shared" ca="1" si="760"/>
        <v>0</v>
      </c>
      <c r="FC357" s="110">
        <f t="shared" ca="1" si="760"/>
        <v>0</v>
      </c>
      <c r="FD357" s="110">
        <f t="shared" ca="1" si="760"/>
        <v>0</v>
      </c>
      <c r="FE357" s="110">
        <f t="shared" ca="1" si="760"/>
        <v>0</v>
      </c>
      <c r="FF357" s="110">
        <f t="shared" ca="1" si="760"/>
        <v>0</v>
      </c>
      <c r="FG357" s="110">
        <f t="shared" ca="1" si="760"/>
        <v>0</v>
      </c>
      <c r="FH357" s="110">
        <f t="shared" ca="1" si="760"/>
        <v>0</v>
      </c>
      <c r="FI357" s="110">
        <f t="shared" ca="1" si="760"/>
        <v>0</v>
      </c>
      <c r="FJ357" s="110">
        <f t="shared" ca="1" si="760"/>
        <v>0</v>
      </c>
      <c r="FK357" s="110">
        <f t="shared" ca="1" si="761"/>
        <v>1</v>
      </c>
      <c r="FL357" s="110">
        <f t="shared" ca="1" si="761"/>
        <v>1</v>
      </c>
      <c r="FM357" s="110">
        <f t="shared" ca="1" si="761"/>
        <v>1</v>
      </c>
      <c r="FN357" s="110">
        <f t="shared" ca="1" si="761"/>
        <v>1</v>
      </c>
      <c r="FO357" s="110">
        <f t="shared" ca="1" si="761"/>
        <v>1</v>
      </c>
      <c r="FP357" s="110">
        <f t="shared" ca="1" si="761"/>
        <v>1</v>
      </c>
      <c r="FQ357" s="110">
        <f t="shared" ca="1" si="761"/>
        <v>1</v>
      </c>
      <c r="FR357" s="110">
        <f t="shared" ca="1" si="761"/>
        <v>1</v>
      </c>
      <c r="FS357" s="110">
        <f t="shared" ca="1" si="761"/>
        <v>1</v>
      </c>
      <c r="FT357" s="110">
        <f t="shared" ca="1" si="761"/>
        <v>1</v>
      </c>
      <c r="FU357" s="110">
        <f t="shared" ca="1" si="762"/>
        <v>0</v>
      </c>
      <c r="FV357" s="110">
        <f t="shared" ca="1" si="762"/>
        <v>0</v>
      </c>
      <c r="FW357" s="110">
        <f t="shared" ca="1" si="762"/>
        <v>0</v>
      </c>
      <c r="FX357" s="110">
        <f t="shared" ca="1" si="762"/>
        <v>0</v>
      </c>
      <c r="FY357" s="110">
        <f t="shared" ca="1" si="762"/>
        <v>0</v>
      </c>
      <c r="FZ357" s="110">
        <f t="shared" ca="1" si="762"/>
        <v>0</v>
      </c>
      <c r="GA357" s="110">
        <f t="shared" ca="1" si="762"/>
        <v>0</v>
      </c>
      <c r="GB357" s="110">
        <f t="shared" ca="1" si="762"/>
        <v>0</v>
      </c>
      <c r="GC357" s="110">
        <f t="shared" ca="1" si="762"/>
        <v>0</v>
      </c>
      <c r="GD357" s="110">
        <f t="shared" ca="1" si="762"/>
        <v>0</v>
      </c>
      <c r="GE357" s="115">
        <f t="shared" ca="1" si="762"/>
        <v>0</v>
      </c>
      <c r="GG357" s="114">
        <v>1</v>
      </c>
      <c r="GH357" s="110">
        <f t="shared" ref="GH357:HK357" ca="1" si="766">IF(AND($A357&gt;0,$B357&gt;0),IF(OR((GH$61*EXP($D357-$B357*GH$61)-GH$61)&gt;$AE$2*$H357,GG357=0),0,1),"")</f>
        <v>1</v>
      </c>
      <c r="GI357" s="110">
        <f t="shared" ca="1" si="766"/>
        <v>1</v>
      </c>
      <c r="GJ357" s="110">
        <f t="shared" ca="1" si="766"/>
        <v>1</v>
      </c>
      <c r="GK357" s="110">
        <f t="shared" ca="1" si="766"/>
        <v>1</v>
      </c>
      <c r="GL357" s="110">
        <f t="shared" ca="1" si="766"/>
        <v>1</v>
      </c>
      <c r="GM357" s="110">
        <f t="shared" ca="1" si="766"/>
        <v>1</v>
      </c>
      <c r="GN357" s="110">
        <f t="shared" ca="1" si="766"/>
        <v>1</v>
      </c>
      <c r="GO357" s="110">
        <f t="shared" ca="1" si="766"/>
        <v>1</v>
      </c>
      <c r="GP357" s="110">
        <f t="shared" ca="1" si="766"/>
        <v>1</v>
      </c>
      <c r="GQ357" s="110">
        <f t="shared" ca="1" si="766"/>
        <v>0</v>
      </c>
      <c r="GR357" s="110">
        <f t="shared" ca="1" si="766"/>
        <v>0</v>
      </c>
      <c r="GS357" s="110">
        <f t="shared" ca="1" si="766"/>
        <v>0</v>
      </c>
      <c r="GT357" s="110">
        <f t="shared" ca="1" si="766"/>
        <v>0</v>
      </c>
      <c r="GU357" s="110">
        <f t="shared" ca="1" si="766"/>
        <v>0</v>
      </c>
      <c r="GV357" s="110">
        <f t="shared" ca="1" si="766"/>
        <v>0</v>
      </c>
      <c r="GW357" s="110">
        <f t="shared" ca="1" si="766"/>
        <v>0</v>
      </c>
      <c r="GX357" s="110">
        <f t="shared" ca="1" si="766"/>
        <v>0</v>
      </c>
      <c r="GY357" s="110">
        <f t="shared" ca="1" si="766"/>
        <v>0</v>
      </c>
      <c r="GZ357" s="110">
        <f t="shared" ca="1" si="766"/>
        <v>0</v>
      </c>
      <c r="HA357" s="110">
        <f t="shared" ca="1" si="766"/>
        <v>0</v>
      </c>
      <c r="HB357" s="110">
        <f t="shared" ca="1" si="766"/>
        <v>0</v>
      </c>
      <c r="HC357" s="110">
        <f t="shared" ca="1" si="766"/>
        <v>0</v>
      </c>
      <c r="HD357" s="110">
        <f t="shared" ca="1" si="766"/>
        <v>0</v>
      </c>
      <c r="HE357" s="110">
        <f t="shared" ca="1" si="766"/>
        <v>0</v>
      </c>
      <c r="HF357" s="110">
        <f t="shared" ca="1" si="766"/>
        <v>0</v>
      </c>
      <c r="HG357" s="110">
        <f t="shared" ca="1" si="766"/>
        <v>0</v>
      </c>
      <c r="HH357" s="110">
        <f t="shared" ca="1" si="766"/>
        <v>0</v>
      </c>
      <c r="HI357" s="110">
        <f t="shared" ca="1" si="766"/>
        <v>0</v>
      </c>
      <c r="HJ357" s="110">
        <f t="shared" ca="1" si="766"/>
        <v>0</v>
      </c>
      <c r="HK357" s="115">
        <f t="shared" ca="1" si="766"/>
        <v>0</v>
      </c>
    </row>
    <row r="358" spans="1:219" x14ac:dyDescent="0.25">
      <c r="A358" s="176">
        <f t="shared" ca="1" si="674"/>
        <v>1.3772245892195891</v>
      </c>
      <c r="B358" s="164">
        <f t="shared" ca="1" si="675"/>
        <v>7.7038838172059074E-2</v>
      </c>
      <c r="C358" s="106">
        <f t="shared" ca="1" si="676"/>
        <v>0.5347783240231293</v>
      </c>
      <c r="D358" s="108">
        <f t="shared" ca="1" si="677"/>
        <v>1.5202185171420828</v>
      </c>
      <c r="E358" s="109">
        <f t="shared" ca="1" si="678"/>
        <v>19.7331443881178</v>
      </c>
      <c r="F358" s="109">
        <f t="shared" ca="1" si="679"/>
        <v>7.7666637890410453</v>
      </c>
      <c r="G358" s="109">
        <f t="shared" ca="1" si="680"/>
        <v>19.525561703852549</v>
      </c>
      <c r="H358" s="109">
        <f t="shared" ca="1" si="681"/>
        <v>11.758897914811504</v>
      </c>
      <c r="I358" s="177"/>
      <c r="J358" s="30" t="s">
        <v>346</v>
      </c>
      <c r="K358" s="89">
        <f t="shared" ca="1" si="755"/>
        <v>0.41148501321826991</v>
      </c>
      <c r="L358" s="89">
        <f t="shared" ca="1" si="755"/>
        <v>-0.44623785415300243</v>
      </c>
      <c r="M358" s="89">
        <f t="shared" ca="1" si="755"/>
        <v>1.4105767449530626E-2</v>
      </c>
      <c r="N358" s="89">
        <f t="shared" ca="1" si="755"/>
        <v>0.2685645797022288</v>
      </c>
      <c r="O358" s="89">
        <f t="shared" ca="1" si="755"/>
        <v>9.8583260592283506E-2</v>
      </c>
      <c r="P358" s="89">
        <f t="shared" ca="1" si="755"/>
        <v>-2.3856124570488357E-2</v>
      </c>
      <c r="Q358" s="89">
        <f t="shared" ca="1" si="755"/>
        <v>1.4105767449530626E-2</v>
      </c>
      <c r="R358" s="89">
        <f t="shared" ca="1" si="755"/>
        <v>-1.4331148233707331</v>
      </c>
      <c r="S358" s="89">
        <f t="shared" ca="1" si="755"/>
        <v>0.3096998313943522</v>
      </c>
      <c r="T358" s="89">
        <f t="shared" ca="1" si="755"/>
        <v>5.4419538639000731E-2</v>
      </c>
      <c r="U358" s="89">
        <f t="shared" ca="1" si="756"/>
        <v>-0.15653910921934289</v>
      </c>
      <c r="V358" s="89">
        <f t="shared" ca="1" si="756"/>
        <v>-1.0649490381436091</v>
      </c>
      <c r="W358" s="89">
        <f t="shared" ca="1" si="756"/>
        <v>-0.41558093709150801</v>
      </c>
      <c r="X358" s="89">
        <f t="shared" ca="1" si="756"/>
        <v>0.74160465676181864</v>
      </c>
      <c r="Y358" s="89">
        <f t="shared" ca="1" si="756"/>
        <v>0.74370258632857644</v>
      </c>
      <c r="Z358" s="89">
        <f t="shared" ca="1" si="756"/>
        <v>3.6539036893229848E-2</v>
      </c>
      <c r="AA358" s="89">
        <f t="shared" ca="1" si="756"/>
        <v>0.13695300672662025</v>
      </c>
      <c r="AB358" s="89">
        <f t="shared" ca="1" si="756"/>
        <v>3.6539036893229848E-2</v>
      </c>
      <c r="AC358" s="89">
        <f t="shared" ca="1" si="756"/>
        <v>-0.30649199665355353</v>
      </c>
      <c r="AD358" s="89">
        <f t="shared" ca="1" si="756"/>
        <v>0.14357639329378769</v>
      </c>
      <c r="AE358" s="89">
        <f t="shared" ca="1" si="757"/>
        <v>1.8449135142460493E-2</v>
      </c>
      <c r="AF358" s="89">
        <f t="shared" ca="1" si="757"/>
        <v>-0.44623785415300243</v>
      </c>
      <c r="AG358" s="89">
        <f t="shared" ca="1" si="757"/>
        <v>0.94353006046483001</v>
      </c>
      <c r="AH358" s="89">
        <f t="shared" ca="1" si="757"/>
        <v>-0.81775242806075465</v>
      </c>
      <c r="AI358" s="89">
        <f t="shared" ca="1" si="757"/>
        <v>-0.31999883307611282</v>
      </c>
      <c r="AJ358" s="89">
        <f t="shared" ca="1" si="757"/>
        <v>-1.0097454203712564</v>
      </c>
      <c r="AK358" s="89">
        <f t="shared" ca="1" si="757"/>
        <v>-0.44623785415300243</v>
      </c>
      <c r="AL358" s="89">
        <f t="shared" ca="1" si="757"/>
        <v>1.1628631778867338</v>
      </c>
      <c r="AM358" s="89">
        <f t="shared" ca="1" si="757"/>
        <v>0.82443786118685636</v>
      </c>
      <c r="AN358" s="89">
        <f t="shared" ca="1" si="757"/>
        <v>3.6539036893229848E-2</v>
      </c>
      <c r="AO358" s="89">
        <f t="shared" ca="1" si="758"/>
        <v>5.4419538639000731E-2</v>
      </c>
      <c r="AP358" s="89">
        <f t="shared" ca="1" si="758"/>
        <v>1.8449135142460493E-2</v>
      </c>
      <c r="AQ358" s="89">
        <f t="shared" ca="1" si="758"/>
        <v>3.6539036893229848E-2</v>
      </c>
      <c r="AR358" s="89">
        <f t="shared" ca="1" si="758"/>
        <v>0.41148501321826991</v>
      </c>
      <c r="AS358" s="89">
        <f t="shared" ca="1" si="758"/>
        <v>0.14357639329378769</v>
      </c>
      <c r="AT358" s="89">
        <f t="shared" ca="1" si="758"/>
        <v>5.4419538639000731E-2</v>
      </c>
      <c r="AU358" s="89">
        <f t="shared" ca="1" si="758"/>
        <v>9.8583260592283506E-2</v>
      </c>
      <c r="AV358" s="89">
        <f t="shared" ca="1" si="758"/>
        <v>-0.30649199665355353</v>
      </c>
      <c r="AW358" s="89">
        <f t="shared" ca="1" si="758"/>
        <v>-2.3856124570488357E-2</v>
      </c>
      <c r="AX358" s="89" t="str">
        <f t="shared" ca="1" si="758"/>
        <v/>
      </c>
      <c r="AY358" s="89" t="str">
        <f t="shared" ca="1" si="759"/>
        <v/>
      </c>
      <c r="AZ358" s="89" t="str">
        <f t="shared" ca="1" si="759"/>
        <v/>
      </c>
      <c r="BA358" s="89" t="str">
        <f t="shared" ca="1" si="759"/>
        <v/>
      </c>
      <c r="BB358" s="89" t="str">
        <f t="shared" ca="1" si="759"/>
        <v/>
      </c>
      <c r="BC358" s="89" t="str">
        <f t="shared" ca="1" si="759"/>
        <v/>
      </c>
      <c r="BD358" s="89" t="str">
        <f t="shared" ca="1" si="759"/>
        <v/>
      </c>
      <c r="BE358" s="89" t="str">
        <f t="shared" ca="1" si="759"/>
        <v/>
      </c>
      <c r="BF358" s="89" t="str">
        <f t="shared" ca="1" si="759"/>
        <v/>
      </c>
      <c r="BG358" s="89" t="str">
        <f t="shared" ca="1" si="759"/>
        <v/>
      </c>
      <c r="BH358" s="89" t="str">
        <f t="shared" ca="1" si="759"/>
        <v/>
      </c>
      <c r="BJ358" s="132">
        <f t="shared" ca="1" si="729"/>
        <v>1.4249536638525222</v>
      </c>
      <c r="BK358" s="89">
        <f t="shared" ca="1" si="729"/>
        <v>0.53783740917417489</v>
      </c>
      <c r="BL358" s="89">
        <f t="shared" ca="1" si="729"/>
        <v>1.0182612726402311</v>
      </c>
      <c r="BM358" s="89">
        <f t="shared" ca="1" si="729"/>
        <v>0.92398404880286578</v>
      </c>
      <c r="BN358" s="89">
        <f t="shared" ca="1" si="729"/>
        <v>1.173526530348445</v>
      </c>
      <c r="BO358" s="89">
        <f t="shared" ca="1" si="729"/>
        <v>0.82938712846233686</v>
      </c>
      <c r="BP358" s="89">
        <f t="shared" ca="1" si="729"/>
        <v>1.0195501805328409</v>
      </c>
      <c r="BQ358" s="89">
        <f t="shared" ca="1" si="729"/>
        <v>-0.56257348331574963</v>
      </c>
      <c r="BR358" s="89">
        <f t="shared" ca="1" si="729"/>
        <v>1.0776000917085873</v>
      </c>
      <c r="BS358" s="89">
        <f t="shared" ca="1" si="727"/>
        <v>0.66083693023706758</v>
      </c>
      <c r="BT358" s="89">
        <f t="shared" ca="1" si="727"/>
        <v>0.58378323770972473</v>
      </c>
      <c r="BU358" s="89">
        <f t="shared" ca="1" si="727"/>
        <v>-0.34125674670699335</v>
      </c>
      <c r="BV358" s="89">
        <f t="shared" ca="1" si="727"/>
        <v>-7.2179347530492155E-2</v>
      </c>
      <c r="BW358" s="89">
        <f t="shared" ca="1" si="727"/>
        <v>1.1746875143872817</v>
      </c>
      <c r="BX358" s="89">
        <f t="shared" ca="1" si="727"/>
        <v>1.6864935011199076</v>
      </c>
      <c r="BY358" s="89">
        <f t="shared" ca="1" si="727"/>
        <v>1.2495919310203081</v>
      </c>
      <c r="BZ358" s="89">
        <f t="shared" ca="1" si="721"/>
        <v>1.1533295593137116</v>
      </c>
      <c r="CA358" s="89">
        <f t="shared" ca="1" si="721"/>
        <v>1.2199234719068834</v>
      </c>
      <c r="CB358" s="89">
        <f t="shared" ca="1" si="721"/>
        <v>-1.7114509859605498E-2</v>
      </c>
      <c r="CC358" s="89">
        <f t="shared" ca="1" si="721"/>
        <v>1.071474134569903</v>
      </c>
      <c r="CD358" s="89">
        <f t="shared" ca="1" si="721"/>
        <v>1.017802672513743</v>
      </c>
      <c r="CE358" s="89">
        <f t="shared" ca="1" si="721"/>
        <v>0.20147960436984491</v>
      </c>
      <c r="CF358" s="89">
        <f t="shared" ca="1" si="718"/>
        <v>0.67268844725265042</v>
      </c>
      <c r="CG358" s="89">
        <f t="shared" ca="1" si="718"/>
        <v>-9.5411918072485724E-2</v>
      </c>
      <c r="CH358" s="89">
        <f t="shared" ca="1" si="718"/>
        <v>0.59569357919254595</v>
      </c>
      <c r="CI358" s="89">
        <f t="shared" ca="1" si="718"/>
        <v>-1.6742933804144307</v>
      </c>
      <c r="CJ358" s="89">
        <f t="shared" ca="1" si="718"/>
        <v>-0.92178004645611067</v>
      </c>
      <c r="CK358" s="89">
        <f t="shared" ca="1" si="718"/>
        <v>0.90493422118405276</v>
      </c>
      <c r="CL358" s="89">
        <f t="shared" ca="1" si="718"/>
        <v>1.1721855852881964</v>
      </c>
      <c r="CM358" s="89">
        <f t="shared" ca="1" si="718"/>
        <v>1.0678087629955371</v>
      </c>
      <c r="CN358" s="89">
        <f t="shared" ca="1" si="718"/>
        <v>1.0372609084348383</v>
      </c>
      <c r="CO358" s="89">
        <f t="shared" ca="1" si="748"/>
        <v>0.90405655099093674</v>
      </c>
      <c r="CP358" s="89">
        <f t="shared" ca="1" si="748"/>
        <v>1.0014850208874071</v>
      </c>
      <c r="CQ358" s="89">
        <f t="shared" ca="1" si="748"/>
        <v>1.156232086632333</v>
      </c>
      <c r="CR358" s="5">
        <f t="shared" ca="1" si="748"/>
        <v>1.2925689933192701</v>
      </c>
      <c r="CS358" s="5">
        <f t="shared" ca="1" si="706"/>
        <v>1.1503468576224056</v>
      </c>
      <c r="CT358" s="5">
        <f t="shared" ca="1" si="706"/>
        <v>1.2804508710737803</v>
      </c>
      <c r="CU358" s="5">
        <f t="shared" ca="1" si="706"/>
        <v>0.50596203709485477</v>
      </c>
      <c r="CV358" s="5">
        <f t="shared" ca="1" si="706"/>
        <v>0.17468479257234415</v>
      </c>
      <c r="CW358" s="5" t="str">
        <f t="shared" si="706"/>
        <v/>
      </c>
      <c r="CX358" s="5" t="str">
        <f t="shared" si="706"/>
        <v/>
      </c>
      <c r="CY358" s="5" t="str">
        <f t="shared" si="685"/>
        <v/>
      </c>
      <c r="CZ358" s="5" t="str">
        <f t="shared" si="685"/>
        <v/>
      </c>
      <c r="DA358" s="5" t="str">
        <f t="shared" si="685"/>
        <v/>
      </c>
      <c r="DB358" s="5" t="str">
        <f t="shared" si="685"/>
        <v/>
      </c>
      <c r="DC358" s="5" t="str">
        <f t="shared" si="682"/>
        <v/>
      </c>
      <c r="DD358" s="5" t="str">
        <f t="shared" si="682"/>
        <v/>
      </c>
      <c r="DE358" s="5" t="str">
        <f t="shared" si="682"/>
        <v/>
      </c>
      <c r="DF358" s="5" t="str">
        <f t="shared" si="682"/>
        <v/>
      </c>
      <c r="DG358" s="133" t="str">
        <f t="shared" si="682"/>
        <v/>
      </c>
      <c r="DI358" s="144">
        <f t="shared" ca="1" si="765"/>
        <v>0</v>
      </c>
      <c r="DJ358" s="139">
        <f t="shared" ca="1" si="765"/>
        <v>0</v>
      </c>
      <c r="DK358" s="139">
        <f t="shared" ca="1" si="765"/>
        <v>0</v>
      </c>
      <c r="DL358" s="139">
        <f t="shared" ca="1" si="765"/>
        <v>0</v>
      </c>
      <c r="DM358" s="139">
        <f t="shared" ca="1" si="765"/>
        <v>0</v>
      </c>
      <c r="DN358" s="139">
        <f t="shared" ca="1" si="765"/>
        <v>0</v>
      </c>
      <c r="DO358" s="139">
        <f t="shared" ca="1" si="765"/>
        <v>0</v>
      </c>
      <c r="DP358" s="139">
        <f t="shared" ca="1" si="765"/>
        <v>0</v>
      </c>
      <c r="DQ358" s="139">
        <f t="shared" ca="1" si="765"/>
        <v>0</v>
      </c>
      <c r="DR358" s="139">
        <f t="shared" ca="1" si="765"/>
        <v>0</v>
      </c>
      <c r="DS358" s="139">
        <f t="shared" ca="1" si="722"/>
        <v>0</v>
      </c>
      <c r="DT358" s="139">
        <f t="shared" ca="1" si="722"/>
        <v>0</v>
      </c>
      <c r="DU358" s="139">
        <f t="shared" ca="1" si="722"/>
        <v>0</v>
      </c>
      <c r="DV358" s="139">
        <f t="shared" ca="1" si="722"/>
        <v>0</v>
      </c>
      <c r="DW358" s="139">
        <f t="shared" ca="1" si="722"/>
        <v>0</v>
      </c>
      <c r="DX358" s="139">
        <f t="shared" ca="1" si="722"/>
        <v>0</v>
      </c>
      <c r="DY358" s="139">
        <f t="shared" ca="1" si="722"/>
        <v>0</v>
      </c>
      <c r="DZ358" s="139">
        <f t="shared" ca="1" si="722"/>
        <v>0</v>
      </c>
      <c r="EA358" s="139">
        <f t="shared" ca="1" si="722"/>
        <v>0</v>
      </c>
      <c r="EB358" s="139">
        <f t="shared" ca="1" si="722"/>
        <v>0</v>
      </c>
      <c r="EC358" s="145">
        <f t="shared" ca="1" si="722"/>
        <v>0</v>
      </c>
      <c r="EE358" s="114">
        <f t="shared" ca="1" si="752"/>
        <v>0</v>
      </c>
      <c r="EF358" s="110">
        <f t="shared" ca="1" si="752"/>
        <v>3.2341376337305876</v>
      </c>
      <c r="EG358" s="110">
        <f t="shared" ca="1" si="752"/>
        <v>5.8403856355295023</v>
      </c>
      <c r="EH358" s="110">
        <f t="shared" ca="1" si="752"/>
        <v>7.8885773617949706</v>
      </c>
      <c r="EI358" s="110">
        <f t="shared" ca="1" si="752"/>
        <v>9.4416423403713132</v>
      </c>
      <c r="EJ358" s="110">
        <f t="shared" ca="1" si="752"/>
        <v>10.556246135549877</v>
      </c>
      <c r="EK358" s="110">
        <f t="shared" ca="1" si="752"/>
        <v>11.283373280872496</v>
      </c>
      <c r="EL358" s="110">
        <f t="shared" ca="1" si="752"/>
        <v>11.668858204588325</v>
      </c>
      <c r="EM358" s="110">
        <f t="shared" ca="1" si="752"/>
        <v>11.75386865529083</v>
      </c>
      <c r="EN358" s="110">
        <f t="shared" ca="1" si="752"/>
        <v>11.575345752748625</v>
      </c>
      <c r="EO358" s="110">
        <f t="shared" ca="1" si="752"/>
        <v>11.166404438373547</v>
      </c>
      <c r="EP358" s="110">
        <f t="shared" ca="1" si="752"/>
        <v>10.55669777850806</v>
      </c>
      <c r="EQ358" s="110">
        <f t="shared" ca="1" si="752"/>
        <v>9.7727482793428244</v>
      </c>
      <c r="ER358" s="110">
        <f t="shared" ca="1" si="752"/>
        <v>8.8382491025726786</v>
      </c>
      <c r="ES358" s="110">
        <f t="shared" ca="1" si="752"/>
        <v>7.7743378238251815</v>
      </c>
      <c r="ET358" s="110">
        <f t="shared" ca="1" si="752"/>
        <v>6.5998451495780692</v>
      </c>
      <c r="EU358" s="110">
        <f t="shared" ca="1" si="750"/>
        <v>5.3315208009999004</v>
      </c>
      <c r="EV358" s="110">
        <f t="shared" ca="1" si="750"/>
        <v>3.9842385833241352</v>
      </c>
      <c r="EW358" s="110">
        <f t="shared" ca="1" si="750"/>
        <v>2.5711824855507075</v>
      </c>
      <c r="EX358" s="110">
        <f t="shared" ca="1" si="750"/>
        <v>1.1040154961311686</v>
      </c>
      <c r="EY358" s="115">
        <f t="shared" ca="1" si="750"/>
        <v>-0.40696732538767577</v>
      </c>
      <c r="FA358" s="114">
        <f t="shared" ca="1" si="760"/>
        <v>0</v>
      </c>
      <c r="FB358" s="110">
        <f t="shared" ca="1" si="760"/>
        <v>0</v>
      </c>
      <c r="FC358" s="110">
        <f t="shared" ca="1" si="760"/>
        <v>0</v>
      </c>
      <c r="FD358" s="110">
        <f t="shared" ca="1" si="760"/>
        <v>0</v>
      </c>
      <c r="FE358" s="110">
        <f t="shared" ca="1" si="760"/>
        <v>0</v>
      </c>
      <c r="FF358" s="110">
        <f t="shared" ca="1" si="760"/>
        <v>0</v>
      </c>
      <c r="FG358" s="110">
        <f t="shared" ca="1" si="760"/>
        <v>0</v>
      </c>
      <c r="FH358" s="110">
        <f t="shared" ca="1" si="760"/>
        <v>0</v>
      </c>
      <c r="FI358" s="110">
        <f t="shared" ca="1" si="760"/>
        <v>1</v>
      </c>
      <c r="FJ358" s="110">
        <f t="shared" ca="1" si="760"/>
        <v>1</v>
      </c>
      <c r="FK358" s="110">
        <f t="shared" ca="1" si="761"/>
        <v>1</v>
      </c>
      <c r="FL358" s="110">
        <f t="shared" ca="1" si="761"/>
        <v>1</v>
      </c>
      <c r="FM358" s="110">
        <f t="shared" ca="1" si="761"/>
        <v>1</v>
      </c>
      <c r="FN358" s="110">
        <f t="shared" ca="1" si="761"/>
        <v>1</v>
      </c>
      <c r="FO358" s="110">
        <f t="shared" ca="1" si="761"/>
        <v>1</v>
      </c>
      <c r="FP358" s="110">
        <f t="shared" ca="1" si="761"/>
        <v>1</v>
      </c>
      <c r="FQ358" s="110">
        <f t="shared" ca="1" si="761"/>
        <v>1</v>
      </c>
      <c r="FR358" s="110">
        <f t="shared" ca="1" si="761"/>
        <v>0</v>
      </c>
      <c r="FS358" s="110">
        <f t="shared" ca="1" si="761"/>
        <v>0</v>
      </c>
      <c r="FT358" s="110">
        <f t="shared" ca="1" si="761"/>
        <v>0</v>
      </c>
      <c r="FU358" s="110">
        <f t="shared" ca="1" si="762"/>
        <v>0</v>
      </c>
      <c r="FV358" s="110">
        <f t="shared" ca="1" si="762"/>
        <v>0</v>
      </c>
      <c r="FW358" s="110">
        <f t="shared" ca="1" si="762"/>
        <v>0</v>
      </c>
      <c r="FX358" s="110">
        <f t="shared" ca="1" si="762"/>
        <v>0</v>
      </c>
      <c r="FY358" s="110">
        <f t="shared" ca="1" si="762"/>
        <v>0</v>
      </c>
      <c r="FZ358" s="110">
        <f t="shared" ca="1" si="762"/>
        <v>0</v>
      </c>
      <c r="GA358" s="110">
        <f t="shared" ca="1" si="762"/>
        <v>0</v>
      </c>
      <c r="GB358" s="110">
        <f t="shared" ca="1" si="762"/>
        <v>0</v>
      </c>
      <c r="GC358" s="110">
        <f t="shared" ca="1" si="762"/>
        <v>0</v>
      </c>
      <c r="GD358" s="110">
        <f t="shared" ca="1" si="762"/>
        <v>0</v>
      </c>
      <c r="GE358" s="115">
        <f t="shared" ca="1" si="762"/>
        <v>0</v>
      </c>
      <c r="GG358" s="114">
        <v>1</v>
      </c>
      <c r="GH358" s="110">
        <f t="shared" ref="GH358:HK358" ca="1" si="767">IF(AND($A358&gt;0,$B358&gt;0),IF(OR((GH$61*EXP($D358-$B358*GH$61)-GH$61)&gt;$AE$2*$H358,GG358=0),0,1),"")</f>
        <v>1</v>
      </c>
      <c r="GI358" s="110">
        <f t="shared" ca="1" si="767"/>
        <v>1</v>
      </c>
      <c r="GJ358" s="110">
        <f t="shared" ca="1" si="767"/>
        <v>1</v>
      </c>
      <c r="GK358" s="110">
        <f t="shared" ca="1" si="767"/>
        <v>1</v>
      </c>
      <c r="GL358" s="110">
        <f t="shared" ca="1" si="767"/>
        <v>1</v>
      </c>
      <c r="GM358" s="110">
        <f t="shared" ca="1" si="767"/>
        <v>1</v>
      </c>
      <c r="GN358" s="110">
        <f t="shared" ca="1" si="767"/>
        <v>1</v>
      </c>
      <c r="GO358" s="110">
        <f t="shared" ca="1" si="767"/>
        <v>0</v>
      </c>
      <c r="GP358" s="110">
        <f t="shared" ca="1" si="767"/>
        <v>0</v>
      </c>
      <c r="GQ358" s="110">
        <f t="shared" ca="1" si="767"/>
        <v>0</v>
      </c>
      <c r="GR358" s="110">
        <f t="shared" ca="1" si="767"/>
        <v>0</v>
      </c>
      <c r="GS358" s="110">
        <f t="shared" ca="1" si="767"/>
        <v>0</v>
      </c>
      <c r="GT358" s="110">
        <f t="shared" ca="1" si="767"/>
        <v>0</v>
      </c>
      <c r="GU358" s="110">
        <f t="shared" ca="1" si="767"/>
        <v>0</v>
      </c>
      <c r="GV358" s="110">
        <f t="shared" ca="1" si="767"/>
        <v>0</v>
      </c>
      <c r="GW358" s="110">
        <f t="shared" ca="1" si="767"/>
        <v>0</v>
      </c>
      <c r="GX358" s="110">
        <f t="shared" ca="1" si="767"/>
        <v>0</v>
      </c>
      <c r="GY358" s="110">
        <f t="shared" ca="1" si="767"/>
        <v>0</v>
      </c>
      <c r="GZ358" s="110">
        <f t="shared" ca="1" si="767"/>
        <v>0</v>
      </c>
      <c r="HA358" s="110">
        <f t="shared" ca="1" si="767"/>
        <v>0</v>
      </c>
      <c r="HB358" s="110">
        <f t="shared" ca="1" si="767"/>
        <v>0</v>
      </c>
      <c r="HC358" s="110">
        <f t="shared" ca="1" si="767"/>
        <v>0</v>
      </c>
      <c r="HD358" s="110">
        <f t="shared" ca="1" si="767"/>
        <v>0</v>
      </c>
      <c r="HE358" s="110">
        <f t="shared" ca="1" si="767"/>
        <v>0</v>
      </c>
      <c r="HF358" s="110">
        <f t="shared" ca="1" si="767"/>
        <v>0</v>
      </c>
      <c r="HG358" s="110">
        <f t="shared" ca="1" si="767"/>
        <v>0</v>
      </c>
      <c r="HH358" s="110">
        <f t="shared" ca="1" si="767"/>
        <v>0</v>
      </c>
      <c r="HI358" s="110">
        <f t="shared" ca="1" si="767"/>
        <v>0</v>
      </c>
      <c r="HJ358" s="110">
        <f t="shared" ca="1" si="767"/>
        <v>0</v>
      </c>
      <c r="HK358" s="115">
        <f t="shared" ca="1" si="767"/>
        <v>0</v>
      </c>
    </row>
    <row r="359" spans="1:219" x14ac:dyDescent="0.25">
      <c r="A359" s="176">
        <f t="shared" ca="1" si="674"/>
        <v>1.4368408482792205</v>
      </c>
      <c r="B359" s="164">
        <f t="shared" ca="1" si="675"/>
        <v>8.4218416293437223E-2</v>
      </c>
      <c r="C359" s="106">
        <f t="shared" ca="1" si="676"/>
        <v>0.61578412574355523</v>
      </c>
      <c r="D359" s="108">
        <f t="shared" ca="1" si="677"/>
        <v>1.6264358930380978</v>
      </c>
      <c r="E359" s="109">
        <f t="shared" ca="1" si="678"/>
        <v>19.312116810309089</v>
      </c>
      <c r="F359" s="109">
        <f t="shared" ca="1" si="679"/>
        <v>7.4573640085963655</v>
      </c>
      <c r="G359" s="109">
        <f t="shared" ca="1" si="680"/>
        <v>20.238576445576484</v>
      </c>
      <c r="H359" s="109">
        <f t="shared" ca="1" si="681"/>
        <v>12.78121243698012</v>
      </c>
      <c r="I359" s="177"/>
      <c r="J359" s="30" t="s">
        <v>347</v>
      </c>
      <c r="K359" s="89">
        <f t="shared" ca="1" si="755"/>
        <v>3.6539036893229848E-2</v>
      </c>
      <c r="L359" s="89">
        <f t="shared" ca="1" si="755"/>
        <v>0.10667228108213433</v>
      </c>
      <c r="M359" s="89">
        <f t="shared" ca="1" si="755"/>
        <v>-2.3856124570488357E-2</v>
      </c>
      <c r="N359" s="89">
        <f t="shared" ca="1" si="755"/>
        <v>-1.0649490381436091</v>
      </c>
      <c r="O359" s="89">
        <f t="shared" ca="1" si="755"/>
        <v>0.31960967874145596</v>
      </c>
      <c r="P359" s="89">
        <f t="shared" ca="1" si="755"/>
        <v>-9.3840171590928279E-2</v>
      </c>
      <c r="Q359" s="89">
        <f t="shared" ca="1" si="755"/>
        <v>0.3096998313943522</v>
      </c>
      <c r="R359" s="89">
        <f t="shared" ca="1" si="755"/>
        <v>9.8583260592283506E-2</v>
      </c>
      <c r="S359" s="89">
        <f t="shared" ca="1" si="755"/>
        <v>-2.3856124570488357E-2</v>
      </c>
      <c r="T359" s="89">
        <f t="shared" ca="1" si="755"/>
        <v>0.53753403810350731</v>
      </c>
      <c r="U359" s="89">
        <f t="shared" ca="1" si="756"/>
        <v>0.51560491500326755</v>
      </c>
      <c r="V359" s="89">
        <f t="shared" ca="1" si="756"/>
        <v>-0.81775242806075465</v>
      </c>
      <c r="W359" s="89">
        <f t="shared" ca="1" si="756"/>
        <v>0.13695300672662025</v>
      </c>
      <c r="X359" s="89">
        <f t="shared" ca="1" si="756"/>
        <v>0.89371861765175975</v>
      </c>
      <c r="Y359" s="89">
        <f t="shared" ca="1" si="756"/>
        <v>0.3096998313943522</v>
      </c>
      <c r="Z359" s="89">
        <f t="shared" ca="1" si="756"/>
        <v>-2.3856124570488357E-2</v>
      </c>
      <c r="AA359" s="89">
        <f t="shared" ca="1" si="756"/>
        <v>0.14357639329378769</v>
      </c>
      <c r="AB359" s="89">
        <f t="shared" ca="1" si="756"/>
        <v>-0.41558093709150801</v>
      </c>
      <c r="AC359" s="89">
        <f t="shared" ca="1" si="756"/>
        <v>0.13695300672662025</v>
      </c>
      <c r="AD359" s="89">
        <f t="shared" ca="1" si="756"/>
        <v>0.3096998313943522</v>
      </c>
      <c r="AE359" s="89">
        <f t="shared" ca="1" si="757"/>
        <v>0.2685645797022288</v>
      </c>
      <c r="AF359" s="89">
        <f t="shared" ca="1" si="757"/>
        <v>1.4105767449530626E-2</v>
      </c>
      <c r="AG359" s="89">
        <f t="shared" ca="1" si="757"/>
        <v>0.53753403810350731</v>
      </c>
      <c r="AH359" s="89">
        <f t="shared" ca="1" si="757"/>
        <v>0.82443786118685636</v>
      </c>
      <c r="AI359" s="89">
        <f t="shared" ca="1" si="757"/>
        <v>-1.4331148233707331</v>
      </c>
      <c r="AJ359" s="89">
        <f t="shared" ca="1" si="757"/>
        <v>-1.0649490381436091</v>
      </c>
      <c r="AK359" s="89">
        <f t="shared" ca="1" si="757"/>
        <v>6.3830203882474623E-2</v>
      </c>
      <c r="AL359" s="89">
        <f t="shared" ca="1" si="757"/>
        <v>-9.3840171590928279E-2</v>
      </c>
      <c r="AM359" s="89">
        <f t="shared" ca="1" si="757"/>
        <v>-0.41558093709150801</v>
      </c>
      <c r="AN359" s="89">
        <f t="shared" ca="1" si="757"/>
        <v>-0.41184718490169098</v>
      </c>
      <c r="AO359" s="89">
        <f t="shared" ca="1" si="758"/>
        <v>-1.4331148233707331</v>
      </c>
      <c r="AP359" s="89">
        <f t="shared" ca="1" si="758"/>
        <v>-1.0649490381436091</v>
      </c>
      <c r="AQ359" s="89">
        <f t="shared" ca="1" si="758"/>
        <v>0.94353006046483001</v>
      </c>
      <c r="AR359" s="89">
        <f t="shared" ca="1" si="758"/>
        <v>-0.15653910921934289</v>
      </c>
      <c r="AS359" s="89">
        <f t="shared" ca="1" si="758"/>
        <v>0.89371861765175975</v>
      </c>
      <c r="AT359" s="89">
        <f t="shared" ca="1" si="758"/>
        <v>-0.30649199665355353</v>
      </c>
      <c r="AU359" s="89">
        <f t="shared" ca="1" si="758"/>
        <v>-2.3856124570488357E-2</v>
      </c>
      <c r="AV359" s="89">
        <f t="shared" ca="1" si="758"/>
        <v>0.82443786118685636</v>
      </c>
      <c r="AW359" s="89">
        <f t="shared" ca="1" si="758"/>
        <v>9.8583260592283506E-2</v>
      </c>
      <c r="AX359" s="89" t="str">
        <f t="shared" ca="1" si="758"/>
        <v/>
      </c>
      <c r="AY359" s="89" t="str">
        <f t="shared" ca="1" si="759"/>
        <v/>
      </c>
      <c r="AZ359" s="89" t="str">
        <f t="shared" ca="1" si="759"/>
        <v/>
      </c>
      <c r="BA359" s="89" t="str">
        <f t="shared" ca="1" si="759"/>
        <v/>
      </c>
      <c r="BB359" s="89" t="str">
        <f t="shared" ca="1" si="759"/>
        <v/>
      </c>
      <c r="BC359" s="89" t="str">
        <f t="shared" ca="1" si="759"/>
        <v/>
      </c>
      <c r="BD359" s="89" t="str">
        <f t="shared" ca="1" si="759"/>
        <v/>
      </c>
      <c r="BE359" s="89" t="str">
        <f t="shared" ca="1" si="759"/>
        <v/>
      </c>
      <c r="BF359" s="89" t="str">
        <f t="shared" ca="1" si="759"/>
        <v/>
      </c>
      <c r="BG359" s="89" t="str">
        <f t="shared" ca="1" si="759"/>
        <v/>
      </c>
      <c r="BH359" s="89" t="str">
        <f t="shared" ca="1" si="759"/>
        <v/>
      </c>
      <c r="BJ359" s="132">
        <f t="shared" ca="1" si="729"/>
        <v>1.0500076875274822</v>
      </c>
      <c r="BK359" s="89">
        <f t="shared" ca="1" si="729"/>
        <v>1.0907475444093118</v>
      </c>
      <c r="BL359" s="89">
        <f t="shared" ca="1" si="729"/>
        <v>0.98029938062021216</v>
      </c>
      <c r="BM359" s="89">
        <f t="shared" ca="1" si="729"/>
        <v>-0.40952956904297211</v>
      </c>
      <c r="BN359" s="89">
        <f t="shared" ca="1" si="729"/>
        <v>1.3945529484976174</v>
      </c>
      <c r="BO359" s="89">
        <f t="shared" ca="1" si="729"/>
        <v>0.75940308144189694</v>
      </c>
      <c r="BP359" s="89">
        <f t="shared" ca="1" si="729"/>
        <v>1.3151442444776624</v>
      </c>
      <c r="BQ359" s="89">
        <f t="shared" ca="1" si="729"/>
        <v>0.96912460064726702</v>
      </c>
      <c r="BR359" s="89">
        <f t="shared" ca="1" si="729"/>
        <v>0.74404413574374673</v>
      </c>
      <c r="BS359" s="89">
        <f t="shared" ca="1" si="727"/>
        <v>1.1439514297015743</v>
      </c>
      <c r="BT359" s="89">
        <f t="shared" ca="1" si="727"/>
        <v>1.2559272619323352</v>
      </c>
      <c r="BU359" s="89">
        <f t="shared" ca="1" si="727"/>
        <v>-9.4060136624138924E-2</v>
      </c>
      <c r="BV359" s="89">
        <f t="shared" ca="1" si="727"/>
        <v>0.4803545962876361</v>
      </c>
      <c r="BW359" s="89">
        <f t="shared" ca="1" si="727"/>
        <v>1.3268014752772226</v>
      </c>
      <c r="BX359" s="89">
        <f t="shared" ca="1" si="727"/>
        <v>1.2524907461856833</v>
      </c>
      <c r="BY359" s="89">
        <f t="shared" ca="1" si="727"/>
        <v>1.1891967695565899</v>
      </c>
      <c r="BZ359" s="89">
        <f t="shared" ca="1" si="721"/>
        <v>1.159952945880879</v>
      </c>
      <c r="CA359" s="89">
        <f t="shared" ca="1" si="721"/>
        <v>0.76780349792214553</v>
      </c>
      <c r="CB359" s="89">
        <f t="shared" ca="1" si="721"/>
        <v>0.42633049352056829</v>
      </c>
      <c r="CC359" s="89">
        <f t="shared" ca="1" si="721"/>
        <v>1.2375975726704675</v>
      </c>
      <c r="CD359" s="89">
        <f t="shared" ca="1" si="721"/>
        <v>1.2679181170735112</v>
      </c>
      <c r="CE359" s="89">
        <f t="shared" ca="1" si="721"/>
        <v>0.66182322597237797</v>
      </c>
      <c r="CF359" s="89">
        <f t="shared" ca="1" si="718"/>
        <v>0.26669242489132772</v>
      </c>
      <c r="CG359" s="89">
        <f t="shared" ca="1" si="718"/>
        <v>1.5467783711751253</v>
      </c>
      <c r="CH359" s="89">
        <f t="shared" ca="1" si="718"/>
        <v>-0.51742241110207432</v>
      </c>
      <c r="CI359" s="89">
        <f t="shared" ca="1" si="718"/>
        <v>-1.7294969981867834</v>
      </c>
      <c r="CJ359" s="89">
        <f t="shared" ca="1" si="718"/>
        <v>-0.41171198842063361</v>
      </c>
      <c r="CK359" s="89">
        <f t="shared" ca="1" si="718"/>
        <v>-0.35176912829360929</v>
      </c>
      <c r="CL359" s="89">
        <f t="shared" ca="1" si="718"/>
        <v>-6.7833212990167979E-2</v>
      </c>
      <c r="CM359" s="89">
        <f t="shared" ca="1" si="718"/>
        <v>0.61942254120061624</v>
      </c>
      <c r="CN359" s="89">
        <f t="shared" ca="1" si="718"/>
        <v>-0.45027345357489557</v>
      </c>
      <c r="CO359" s="89">
        <f t="shared" ca="1" si="748"/>
        <v>-0.17934162229513284</v>
      </c>
      <c r="CP359" s="89">
        <f t="shared" ca="1" si="748"/>
        <v>1.9084760444590072</v>
      </c>
      <c r="CQ359" s="89">
        <f t="shared" ca="1" si="748"/>
        <v>0.58820796419472032</v>
      </c>
      <c r="CR359" s="5">
        <f t="shared" ca="1" si="748"/>
        <v>2.0427112176772422</v>
      </c>
      <c r="CS359" s="5">
        <f t="shared" ca="1" si="706"/>
        <v>0.78943532232985136</v>
      </c>
      <c r="CT359" s="5">
        <f t="shared" ca="1" si="706"/>
        <v>1.1580114859110084</v>
      </c>
      <c r="CU359" s="5">
        <f t="shared" ca="1" si="706"/>
        <v>1.6368918949352647</v>
      </c>
      <c r="CV359" s="5">
        <f t="shared" ca="1" si="706"/>
        <v>0.29712417773511601</v>
      </c>
      <c r="CW359" s="5" t="str">
        <f t="shared" si="706"/>
        <v/>
      </c>
      <c r="CX359" s="5" t="str">
        <f t="shared" si="706"/>
        <v/>
      </c>
      <c r="CY359" s="5" t="str">
        <f t="shared" si="685"/>
        <v/>
      </c>
      <c r="CZ359" s="5" t="str">
        <f t="shared" si="685"/>
        <v/>
      </c>
      <c r="DA359" s="5" t="str">
        <f t="shared" si="685"/>
        <v/>
      </c>
      <c r="DB359" s="5" t="str">
        <f t="shared" si="685"/>
        <v/>
      </c>
      <c r="DC359" s="5" t="str">
        <f t="shared" si="682"/>
        <v/>
      </c>
      <c r="DD359" s="5" t="str">
        <f t="shared" si="682"/>
        <v/>
      </c>
      <c r="DE359" s="5" t="str">
        <f t="shared" si="682"/>
        <v/>
      </c>
      <c r="DF359" s="5" t="str">
        <f t="shared" si="682"/>
        <v/>
      </c>
      <c r="DG359" s="133" t="str">
        <f t="shared" si="682"/>
        <v/>
      </c>
      <c r="DI359" s="144">
        <f t="shared" ca="1" si="765"/>
        <v>0</v>
      </c>
      <c r="DJ359" s="139">
        <f t="shared" ca="1" si="765"/>
        <v>0</v>
      </c>
      <c r="DK359" s="139">
        <f t="shared" ca="1" si="765"/>
        <v>0</v>
      </c>
      <c r="DL359" s="139">
        <f t="shared" ca="1" si="765"/>
        <v>0</v>
      </c>
      <c r="DM359" s="139">
        <f t="shared" ca="1" si="765"/>
        <v>0</v>
      </c>
      <c r="DN359" s="139">
        <f t="shared" ca="1" si="765"/>
        <v>0</v>
      </c>
      <c r="DO359" s="139">
        <f t="shared" ca="1" si="765"/>
        <v>0</v>
      </c>
      <c r="DP359" s="139">
        <f t="shared" ca="1" si="765"/>
        <v>0</v>
      </c>
      <c r="DQ359" s="139">
        <f t="shared" ca="1" si="765"/>
        <v>0</v>
      </c>
      <c r="DR359" s="139">
        <f t="shared" ca="1" si="765"/>
        <v>0</v>
      </c>
      <c r="DS359" s="139">
        <f t="shared" ca="1" si="722"/>
        <v>0</v>
      </c>
      <c r="DT359" s="139">
        <f t="shared" ca="1" si="722"/>
        <v>0</v>
      </c>
      <c r="DU359" s="139">
        <f t="shared" ca="1" si="722"/>
        <v>0</v>
      </c>
      <c r="DV359" s="139">
        <f t="shared" ca="1" si="722"/>
        <v>0</v>
      </c>
      <c r="DW359" s="139">
        <f t="shared" ca="1" si="722"/>
        <v>0</v>
      </c>
      <c r="DX359" s="139">
        <f t="shared" ca="1" si="722"/>
        <v>0</v>
      </c>
      <c r="DY359" s="139">
        <f t="shared" ca="1" si="722"/>
        <v>0</v>
      </c>
      <c r="DZ359" s="139">
        <f t="shared" ca="1" si="722"/>
        <v>0</v>
      </c>
      <c r="EA359" s="139">
        <f t="shared" ca="1" si="722"/>
        <v>0</v>
      </c>
      <c r="EB359" s="139">
        <f t="shared" ca="1" si="722"/>
        <v>0</v>
      </c>
      <c r="EC359" s="145">
        <f t="shared" ca="1" si="722"/>
        <v>0</v>
      </c>
      <c r="EE359" s="114">
        <f t="shared" ca="1" si="752"/>
        <v>0</v>
      </c>
      <c r="EF359" s="110">
        <f t="shared" ca="1" si="752"/>
        <v>3.674945368287962</v>
      </c>
      <c r="EG359" s="110">
        <f t="shared" ca="1" si="752"/>
        <v>6.5947043557905687</v>
      </c>
      <c r="EH359" s="110">
        <f t="shared" ca="1" si="752"/>
        <v>8.8507710482343054</v>
      </c>
      <c r="EI359" s="110">
        <f t="shared" ca="1" si="752"/>
        <v>10.524786284299276</v>
      </c>
      <c r="EJ359" s="110">
        <f t="shared" ca="1" si="752"/>
        <v>11.689532458417673</v>
      </c>
      <c r="EK359" s="110">
        <f t="shared" ca="1" si="752"/>
        <v>12.40983190385402</v>
      </c>
      <c r="EL359" s="110">
        <f t="shared" ca="1" si="752"/>
        <v>12.743357941806291</v>
      </c>
      <c r="EM359" s="110">
        <f t="shared" ca="1" si="752"/>
        <v>12.741366843580266</v>
      </c>
      <c r="EN359" s="110">
        <f t="shared" ca="1" si="752"/>
        <v>12.449358190410237</v>
      </c>
      <c r="EO359" s="110">
        <f t="shared" ca="1" si="752"/>
        <v>11.907670422389359</v>
      </c>
      <c r="EP359" s="110">
        <f t="shared" ca="1" si="752"/>
        <v>11.152017737999543</v>
      </c>
      <c r="EQ359" s="110">
        <f t="shared" ca="1" si="752"/>
        <v>10.213973933217428</v>
      </c>
      <c r="ER359" s="110">
        <f t="shared" ca="1" si="752"/>
        <v>9.1214082489471835</v>
      </c>
      <c r="ES359" s="110">
        <f t="shared" ca="1" si="752"/>
        <v>7.8988778228805856</v>
      </c>
      <c r="ET359" s="110">
        <f t="shared" ca="1" si="752"/>
        <v>6.5679809125193884</v>
      </c>
      <c r="EU359" s="110">
        <f t="shared" ca="1" si="750"/>
        <v>5.147674666104745</v>
      </c>
      <c r="EV359" s="110">
        <f t="shared" ca="1" si="750"/>
        <v>3.6545608640246954</v>
      </c>
      <c r="EW359" s="110">
        <f t="shared" ca="1" si="750"/>
        <v>2.1031427316709816</v>
      </c>
      <c r="EX359" s="110">
        <f t="shared" ca="1" si="750"/>
        <v>0.50605563274026011</v>
      </c>
      <c r="EY359" s="115">
        <f t="shared" ca="1" si="750"/>
        <v>-1.1257258130662251</v>
      </c>
      <c r="FA359" s="114">
        <f t="shared" ca="1" si="760"/>
        <v>0</v>
      </c>
      <c r="FB359" s="110">
        <f t="shared" ca="1" si="760"/>
        <v>0</v>
      </c>
      <c r="FC359" s="110">
        <f t="shared" ca="1" si="760"/>
        <v>0</v>
      </c>
      <c r="FD359" s="110">
        <f t="shared" ca="1" si="760"/>
        <v>0</v>
      </c>
      <c r="FE359" s="110">
        <f t="shared" ca="1" si="760"/>
        <v>0</v>
      </c>
      <c r="FF359" s="110">
        <f t="shared" ca="1" si="760"/>
        <v>0</v>
      </c>
      <c r="FG359" s="110">
        <f t="shared" ca="1" si="760"/>
        <v>0</v>
      </c>
      <c r="FH359" s="110">
        <f t="shared" ca="1" si="760"/>
        <v>0</v>
      </c>
      <c r="FI359" s="110">
        <f t="shared" ca="1" si="760"/>
        <v>1</v>
      </c>
      <c r="FJ359" s="110">
        <f t="shared" ca="1" si="760"/>
        <v>1</v>
      </c>
      <c r="FK359" s="110">
        <f t="shared" ca="1" si="761"/>
        <v>1</v>
      </c>
      <c r="FL359" s="110">
        <f t="shared" ca="1" si="761"/>
        <v>1</v>
      </c>
      <c r="FM359" s="110">
        <f t="shared" ca="1" si="761"/>
        <v>1</v>
      </c>
      <c r="FN359" s="110">
        <f t="shared" ca="1" si="761"/>
        <v>1</v>
      </c>
      <c r="FO359" s="110">
        <f t="shared" ca="1" si="761"/>
        <v>1</v>
      </c>
      <c r="FP359" s="110">
        <f t="shared" ca="1" si="761"/>
        <v>1</v>
      </c>
      <c r="FQ359" s="110">
        <f t="shared" ca="1" si="761"/>
        <v>0</v>
      </c>
      <c r="FR359" s="110">
        <f t="shared" ca="1" si="761"/>
        <v>0</v>
      </c>
      <c r="FS359" s="110">
        <f t="shared" ca="1" si="761"/>
        <v>0</v>
      </c>
      <c r="FT359" s="110">
        <f t="shared" ca="1" si="761"/>
        <v>0</v>
      </c>
      <c r="FU359" s="110">
        <f t="shared" ca="1" si="762"/>
        <v>0</v>
      </c>
      <c r="FV359" s="110">
        <f t="shared" ca="1" si="762"/>
        <v>0</v>
      </c>
      <c r="FW359" s="110">
        <f t="shared" ca="1" si="762"/>
        <v>0</v>
      </c>
      <c r="FX359" s="110">
        <f t="shared" ca="1" si="762"/>
        <v>0</v>
      </c>
      <c r="FY359" s="110">
        <f t="shared" ca="1" si="762"/>
        <v>0</v>
      </c>
      <c r="FZ359" s="110">
        <f t="shared" ca="1" si="762"/>
        <v>0</v>
      </c>
      <c r="GA359" s="110">
        <f t="shared" ca="1" si="762"/>
        <v>0</v>
      </c>
      <c r="GB359" s="110">
        <f t="shared" ca="1" si="762"/>
        <v>0</v>
      </c>
      <c r="GC359" s="110">
        <f t="shared" ca="1" si="762"/>
        <v>0</v>
      </c>
      <c r="GD359" s="110">
        <f t="shared" ca="1" si="762"/>
        <v>0</v>
      </c>
      <c r="GE359" s="115">
        <f t="shared" ca="1" si="762"/>
        <v>0</v>
      </c>
      <c r="GG359" s="114">
        <v>1</v>
      </c>
      <c r="GH359" s="110">
        <f t="shared" ref="GH359:HK359" ca="1" si="768">IF(AND($A359&gt;0,$B359&gt;0),IF(OR((GH$61*EXP($D359-$B359*GH$61)-GH$61)&gt;$AE$2*$H359,GG359=0),0,1),"")</f>
        <v>1</v>
      </c>
      <c r="GI359" s="110">
        <f t="shared" ca="1" si="768"/>
        <v>1</v>
      </c>
      <c r="GJ359" s="110">
        <f t="shared" ca="1" si="768"/>
        <v>1</v>
      </c>
      <c r="GK359" s="110">
        <f t="shared" ca="1" si="768"/>
        <v>1</v>
      </c>
      <c r="GL359" s="110">
        <f t="shared" ca="1" si="768"/>
        <v>1</v>
      </c>
      <c r="GM359" s="110">
        <f t="shared" ca="1" si="768"/>
        <v>1</v>
      </c>
      <c r="GN359" s="110">
        <f t="shared" ca="1" si="768"/>
        <v>1</v>
      </c>
      <c r="GO359" s="110">
        <f t="shared" ca="1" si="768"/>
        <v>0</v>
      </c>
      <c r="GP359" s="110">
        <f t="shared" ca="1" si="768"/>
        <v>0</v>
      </c>
      <c r="GQ359" s="110">
        <f t="shared" ca="1" si="768"/>
        <v>0</v>
      </c>
      <c r="GR359" s="110">
        <f t="shared" ca="1" si="768"/>
        <v>0</v>
      </c>
      <c r="GS359" s="110">
        <f t="shared" ca="1" si="768"/>
        <v>0</v>
      </c>
      <c r="GT359" s="110">
        <f t="shared" ca="1" si="768"/>
        <v>0</v>
      </c>
      <c r="GU359" s="110">
        <f t="shared" ca="1" si="768"/>
        <v>0</v>
      </c>
      <c r="GV359" s="110">
        <f t="shared" ca="1" si="768"/>
        <v>0</v>
      </c>
      <c r="GW359" s="110">
        <f t="shared" ca="1" si="768"/>
        <v>0</v>
      </c>
      <c r="GX359" s="110">
        <f t="shared" ca="1" si="768"/>
        <v>0</v>
      </c>
      <c r="GY359" s="110">
        <f t="shared" ca="1" si="768"/>
        <v>0</v>
      </c>
      <c r="GZ359" s="110">
        <f t="shared" ca="1" si="768"/>
        <v>0</v>
      </c>
      <c r="HA359" s="110">
        <f t="shared" ca="1" si="768"/>
        <v>0</v>
      </c>
      <c r="HB359" s="110">
        <f t="shared" ca="1" si="768"/>
        <v>0</v>
      </c>
      <c r="HC359" s="110">
        <f t="shared" ca="1" si="768"/>
        <v>0</v>
      </c>
      <c r="HD359" s="110">
        <f t="shared" ca="1" si="768"/>
        <v>0</v>
      </c>
      <c r="HE359" s="110">
        <f t="shared" ca="1" si="768"/>
        <v>0</v>
      </c>
      <c r="HF359" s="110">
        <f t="shared" ca="1" si="768"/>
        <v>0</v>
      </c>
      <c r="HG359" s="110">
        <f t="shared" ca="1" si="768"/>
        <v>0</v>
      </c>
      <c r="HH359" s="110">
        <f t="shared" ca="1" si="768"/>
        <v>0</v>
      </c>
      <c r="HI359" s="110">
        <f t="shared" ca="1" si="768"/>
        <v>0</v>
      </c>
      <c r="HJ359" s="110">
        <f t="shared" ca="1" si="768"/>
        <v>0</v>
      </c>
      <c r="HK359" s="115">
        <f t="shared" ca="1" si="768"/>
        <v>0</v>
      </c>
    </row>
    <row r="360" spans="1:219" x14ac:dyDescent="0.25">
      <c r="A360" s="176">
        <f t="shared" ca="1" si="674"/>
        <v>1.4459272138382198</v>
      </c>
      <c r="B360" s="164">
        <f t="shared" ca="1" si="675"/>
        <v>8.7879078758576964E-2</v>
      </c>
      <c r="C360" s="106">
        <f t="shared" ca="1" si="676"/>
        <v>0.51228483478622788</v>
      </c>
      <c r="D360" s="108">
        <f t="shared" ca="1" si="677"/>
        <v>1.5771450898141961</v>
      </c>
      <c r="E360" s="109">
        <f t="shared" ca="1" si="678"/>
        <v>17.946764031823299</v>
      </c>
      <c r="F360" s="109">
        <f t="shared" ca="1" si="679"/>
        <v>6.9920564619525596</v>
      </c>
      <c r="G360" s="109">
        <f t="shared" ca="1" si="680"/>
        <v>18.310310616516119</v>
      </c>
      <c r="H360" s="109">
        <f t="shared" ca="1" si="681"/>
        <v>11.31825415456356</v>
      </c>
      <c r="I360" s="177"/>
      <c r="J360" s="30" t="s">
        <v>348</v>
      </c>
      <c r="K360" s="89">
        <f t="shared" ca="1" si="755"/>
        <v>0.89371861765175975</v>
      </c>
      <c r="L360" s="89">
        <f t="shared" ca="1" si="755"/>
        <v>-0.15653910921934289</v>
      </c>
      <c r="M360" s="89">
        <f t="shared" ca="1" si="755"/>
        <v>-0.21005970810345143</v>
      </c>
      <c r="N360" s="89">
        <f t="shared" ca="1" si="755"/>
        <v>-1.0097454203712564</v>
      </c>
      <c r="O360" s="89">
        <f t="shared" ca="1" si="755"/>
        <v>0.10667228108213433</v>
      </c>
      <c r="P360" s="89">
        <f t="shared" ca="1" si="755"/>
        <v>0.31960967874145596</v>
      </c>
      <c r="Q360" s="89">
        <f t="shared" ca="1" si="755"/>
        <v>1.8449135142460493E-2</v>
      </c>
      <c r="R360" s="89">
        <f t="shared" ca="1" si="755"/>
        <v>3.6539036893229848E-2</v>
      </c>
      <c r="S360" s="89">
        <f t="shared" ca="1" si="755"/>
        <v>0.21206368060581204</v>
      </c>
      <c r="T360" s="89">
        <f t="shared" ca="1" si="755"/>
        <v>0.74370258632857644</v>
      </c>
      <c r="U360" s="89">
        <f t="shared" ca="1" si="756"/>
        <v>0.2685645797022288</v>
      </c>
      <c r="V360" s="89">
        <f t="shared" ca="1" si="756"/>
        <v>0.89371861765175975</v>
      </c>
      <c r="W360" s="89">
        <f t="shared" ca="1" si="756"/>
        <v>0.13695300672662025</v>
      </c>
      <c r="X360" s="89">
        <f t="shared" ca="1" si="756"/>
        <v>-0.21005970810345143</v>
      </c>
      <c r="Y360" s="89">
        <f t="shared" ca="1" si="756"/>
        <v>-0.44623785415300243</v>
      </c>
      <c r="Z360" s="89">
        <f t="shared" ca="1" si="756"/>
        <v>1.4105767449530626E-2</v>
      </c>
      <c r="AA360" s="89">
        <f t="shared" ca="1" si="756"/>
        <v>0.74370258632857644</v>
      </c>
      <c r="AB360" s="89">
        <f t="shared" ca="1" si="756"/>
        <v>-1.0097454203712564</v>
      </c>
      <c r="AC360" s="89">
        <f t="shared" ca="1" si="756"/>
        <v>-1.3483164959119551</v>
      </c>
      <c r="AD360" s="89">
        <f t="shared" ca="1" si="756"/>
        <v>-0.44623785415300243</v>
      </c>
      <c r="AE360" s="89">
        <f t="shared" ca="1" si="757"/>
        <v>-9.3840171590928279E-2</v>
      </c>
      <c r="AF360" s="89">
        <f t="shared" ca="1" si="757"/>
        <v>-0.22096981093654566</v>
      </c>
      <c r="AG360" s="89">
        <f t="shared" ca="1" si="757"/>
        <v>0.3096998313943522</v>
      </c>
      <c r="AH360" s="89">
        <f t="shared" ca="1" si="757"/>
        <v>-0.81775242806075465</v>
      </c>
      <c r="AI360" s="89">
        <f t="shared" ca="1" si="757"/>
        <v>0.3096998313943522</v>
      </c>
      <c r="AJ360" s="89">
        <f t="shared" ca="1" si="757"/>
        <v>-0.22096981093654566</v>
      </c>
      <c r="AK360" s="89">
        <f t="shared" ca="1" si="757"/>
        <v>0.13695300672662025</v>
      </c>
      <c r="AL360" s="89">
        <f t="shared" ca="1" si="757"/>
        <v>-0.30700255599325066</v>
      </c>
      <c r="AM360" s="89">
        <f t="shared" ca="1" si="757"/>
        <v>1.8449135142460493E-2</v>
      </c>
      <c r="AN360" s="89">
        <f t="shared" ca="1" si="757"/>
        <v>-0.31999883307611282</v>
      </c>
      <c r="AO360" s="89">
        <f t="shared" ca="1" si="758"/>
        <v>5.4419538639000731E-2</v>
      </c>
      <c r="AP360" s="89">
        <f t="shared" ca="1" si="758"/>
        <v>-0.22096981093654566</v>
      </c>
      <c r="AQ360" s="89">
        <f t="shared" ca="1" si="758"/>
        <v>0.3096998313943522</v>
      </c>
      <c r="AR360" s="89">
        <f t="shared" ca="1" si="758"/>
        <v>-0.31999883307611282</v>
      </c>
      <c r="AS360" s="89">
        <f t="shared" ca="1" si="758"/>
        <v>0.89371861765175975</v>
      </c>
      <c r="AT360" s="89">
        <f t="shared" ca="1" si="758"/>
        <v>-0.44623785415300243</v>
      </c>
      <c r="AU360" s="89">
        <f t="shared" ca="1" si="758"/>
        <v>0.13695300672662025</v>
      </c>
      <c r="AV360" s="89">
        <f t="shared" ca="1" si="758"/>
        <v>0.10667228108213433</v>
      </c>
      <c r="AW360" s="89">
        <f t="shared" ca="1" si="758"/>
        <v>-0.30649199665355353</v>
      </c>
      <c r="AX360" s="89" t="str">
        <f t="shared" ca="1" si="758"/>
        <v/>
      </c>
      <c r="AY360" s="89" t="str">
        <f t="shared" ca="1" si="759"/>
        <v/>
      </c>
      <c r="AZ360" s="89" t="str">
        <f t="shared" ca="1" si="759"/>
        <v/>
      </c>
      <c r="BA360" s="89" t="str">
        <f t="shared" ca="1" si="759"/>
        <v/>
      </c>
      <c r="BB360" s="89" t="str">
        <f t="shared" ca="1" si="759"/>
        <v/>
      </c>
      <c r="BC360" s="89" t="str">
        <f t="shared" ca="1" si="759"/>
        <v/>
      </c>
      <c r="BD360" s="89" t="str">
        <f t="shared" ca="1" si="759"/>
        <v/>
      </c>
      <c r="BE360" s="89" t="str">
        <f t="shared" ca="1" si="759"/>
        <v/>
      </c>
      <c r="BF360" s="89" t="str">
        <f t="shared" ca="1" si="759"/>
        <v/>
      </c>
      <c r="BG360" s="89" t="str">
        <f t="shared" ca="1" si="759"/>
        <v/>
      </c>
      <c r="BH360" s="89" t="str">
        <f t="shared" ca="1" si="759"/>
        <v/>
      </c>
      <c r="BJ360" s="132">
        <f t="shared" ca="1" si="729"/>
        <v>1.907187268286012</v>
      </c>
      <c r="BK360" s="89">
        <f t="shared" ca="1" si="729"/>
        <v>0.82753615410783443</v>
      </c>
      <c r="BL360" s="89">
        <f t="shared" ca="1" si="729"/>
        <v>0.79409579708724909</v>
      </c>
      <c r="BM360" s="89">
        <f t="shared" ca="1" si="729"/>
        <v>-0.35432595127061939</v>
      </c>
      <c r="BN360" s="89">
        <f t="shared" ca="1" si="729"/>
        <v>1.1816155508382957</v>
      </c>
      <c r="BO360" s="89">
        <f t="shared" ca="1" si="729"/>
        <v>1.1728529317742811</v>
      </c>
      <c r="BP360" s="89">
        <f t="shared" ca="1" si="729"/>
        <v>1.0238935482257707</v>
      </c>
      <c r="BQ360" s="89">
        <f t="shared" ca="1" si="729"/>
        <v>0.90708037694821342</v>
      </c>
      <c r="BR360" s="89">
        <f t="shared" ca="1" si="729"/>
        <v>0.97996394092004713</v>
      </c>
      <c r="BS360" s="89">
        <f t="shared" ca="1" si="727"/>
        <v>1.3501199779266433</v>
      </c>
      <c r="BT360" s="89">
        <f t="shared" ca="1" si="727"/>
        <v>1.0088869266312965</v>
      </c>
      <c r="BU360" s="89">
        <f t="shared" ca="1" si="727"/>
        <v>1.6174109090883755</v>
      </c>
      <c r="BV360" s="89">
        <f t="shared" ca="1" si="727"/>
        <v>0.4803545962876361</v>
      </c>
      <c r="BW360" s="89">
        <f t="shared" ca="1" si="727"/>
        <v>0.22302314952201152</v>
      </c>
      <c r="BX360" s="89">
        <f t="shared" ca="1" si="727"/>
        <v>0.49655306063832871</v>
      </c>
      <c r="BY360" s="89">
        <f t="shared" ca="1" si="727"/>
        <v>1.2271586615766088</v>
      </c>
      <c r="BZ360" s="89">
        <f t="shared" ca="1" si="721"/>
        <v>1.7600791389156678</v>
      </c>
      <c r="CA360" s="89">
        <f t="shared" ca="1" si="721"/>
        <v>0.17363901464239717</v>
      </c>
      <c r="CB360" s="89">
        <f t="shared" ca="1" si="721"/>
        <v>-1.0589390091180071</v>
      </c>
      <c r="CC360" s="89">
        <f t="shared" ca="1" si="721"/>
        <v>0.48165988712311292</v>
      </c>
      <c r="CD360" s="89">
        <f t="shared" ca="1" si="721"/>
        <v>0.90551336578035424</v>
      </c>
      <c r="CE360" s="89">
        <f t="shared" ca="1" si="721"/>
        <v>0.42674764758630168</v>
      </c>
      <c r="CF360" s="89">
        <f t="shared" ca="1" si="718"/>
        <v>3.885821818217261E-2</v>
      </c>
      <c r="CG360" s="89">
        <f t="shared" ca="1" si="718"/>
        <v>-9.5411918072485724E-2</v>
      </c>
      <c r="CH360" s="89">
        <f t="shared" ca="1" si="718"/>
        <v>1.2253922436630109</v>
      </c>
      <c r="CI360" s="89">
        <f t="shared" ca="1" si="718"/>
        <v>-0.88551777097971995</v>
      </c>
      <c r="CJ360" s="89">
        <f t="shared" ca="1" si="718"/>
        <v>-0.33858918557648798</v>
      </c>
      <c r="CK360" s="89">
        <f t="shared" ca="1" si="718"/>
        <v>-0.56493151269593167</v>
      </c>
      <c r="CL360" s="89">
        <f t="shared" ca="1" si="718"/>
        <v>0.36619685924380052</v>
      </c>
      <c r="CM360" s="89">
        <f t="shared" ca="1" si="718"/>
        <v>0.7112708930261944</v>
      </c>
      <c r="CN360" s="89">
        <f t="shared" ca="1" si="718"/>
        <v>1.0372609084348383</v>
      </c>
      <c r="CO360" s="89">
        <f t="shared" ca="1" si="748"/>
        <v>0.66463760491193058</v>
      </c>
      <c r="CP360" s="89">
        <f t="shared" ca="1" si="748"/>
        <v>1.2746458153885294</v>
      </c>
      <c r="CQ360" s="89">
        <f t="shared" ca="1" si="748"/>
        <v>0.42474824033795039</v>
      </c>
      <c r="CR360" s="5">
        <f t="shared" ca="1" si="748"/>
        <v>2.0427112176772422</v>
      </c>
      <c r="CS360" s="5">
        <f t="shared" ca="1" si="706"/>
        <v>0.64968946483040246</v>
      </c>
      <c r="CT360" s="5">
        <f t="shared" ca="1" si="706"/>
        <v>1.3188206172081172</v>
      </c>
      <c r="CU360" s="5">
        <f t="shared" ca="1" si="706"/>
        <v>0.91912631483054263</v>
      </c>
      <c r="CV360" s="5">
        <f t="shared" ca="1" si="706"/>
        <v>-0.10795107951072103</v>
      </c>
      <c r="CW360" s="5" t="str">
        <f t="shared" si="706"/>
        <v/>
      </c>
      <c r="CX360" s="5" t="str">
        <f t="shared" si="706"/>
        <v/>
      </c>
      <c r="CY360" s="5" t="str">
        <f t="shared" si="685"/>
        <v/>
      </c>
      <c r="CZ360" s="5" t="str">
        <f t="shared" si="685"/>
        <v/>
      </c>
      <c r="DA360" s="5" t="str">
        <f t="shared" si="685"/>
        <v/>
      </c>
      <c r="DB360" s="5" t="str">
        <f t="shared" si="685"/>
        <v/>
      </c>
      <c r="DC360" s="5" t="str">
        <f t="shared" si="682"/>
        <v/>
      </c>
      <c r="DD360" s="5" t="str">
        <f t="shared" si="682"/>
        <v/>
      </c>
      <c r="DE360" s="5" t="str">
        <f t="shared" si="682"/>
        <v/>
      </c>
      <c r="DF360" s="5" t="str">
        <f t="shared" si="682"/>
        <v/>
      </c>
      <c r="DG360" s="133" t="str">
        <f t="shared" si="682"/>
        <v/>
      </c>
      <c r="DI360" s="144">
        <f t="shared" ca="1" si="765"/>
        <v>0</v>
      </c>
      <c r="DJ360" s="139">
        <f t="shared" ca="1" si="765"/>
        <v>0</v>
      </c>
      <c r="DK360" s="139">
        <f t="shared" ca="1" si="765"/>
        <v>0</v>
      </c>
      <c r="DL360" s="139">
        <f t="shared" ca="1" si="765"/>
        <v>0</v>
      </c>
      <c r="DM360" s="139">
        <f t="shared" ca="1" si="765"/>
        <v>0</v>
      </c>
      <c r="DN360" s="139">
        <f t="shared" ca="1" si="765"/>
        <v>0</v>
      </c>
      <c r="DO360" s="139">
        <f t="shared" ca="1" si="765"/>
        <v>0</v>
      </c>
      <c r="DP360" s="139">
        <f t="shared" ca="1" si="765"/>
        <v>0</v>
      </c>
      <c r="DQ360" s="139">
        <f t="shared" ca="1" si="765"/>
        <v>0</v>
      </c>
      <c r="DR360" s="139">
        <f t="shared" ca="1" si="765"/>
        <v>0</v>
      </c>
      <c r="DS360" s="139">
        <f t="shared" ca="1" si="722"/>
        <v>0</v>
      </c>
      <c r="DT360" s="139">
        <f t="shared" ca="1" si="722"/>
        <v>0</v>
      </c>
      <c r="DU360" s="139">
        <f t="shared" ca="1" si="722"/>
        <v>0</v>
      </c>
      <c r="DV360" s="139">
        <f t="shared" ca="1" si="722"/>
        <v>0</v>
      </c>
      <c r="DW360" s="139">
        <f t="shared" ca="1" si="722"/>
        <v>0</v>
      </c>
      <c r="DX360" s="139">
        <f t="shared" ca="1" si="722"/>
        <v>0</v>
      </c>
      <c r="DY360" s="139">
        <f t="shared" ca="1" si="722"/>
        <v>0</v>
      </c>
      <c r="DZ360" s="139">
        <f t="shared" ca="1" si="722"/>
        <v>0</v>
      </c>
      <c r="EA360" s="139">
        <f t="shared" ca="1" si="722"/>
        <v>0</v>
      </c>
      <c r="EB360" s="139">
        <f t="shared" ca="1" si="722"/>
        <v>0</v>
      </c>
      <c r="EC360" s="145">
        <f t="shared" ref="DS360:EC384" ca="1" si="769">IF(AND($A360&gt;0,$B360&gt;0),EC$64*EXP($A360-$B360*EC$64),"")</f>
        <v>0</v>
      </c>
      <c r="EE360" s="114">
        <f t="shared" ca="1" si="752"/>
        <v>0</v>
      </c>
      <c r="EF360" s="110">
        <f t="shared" ca="1" si="752"/>
        <v>3.4338399348750919</v>
      </c>
      <c r="EG360" s="110">
        <f t="shared" ca="1" si="752"/>
        <v>6.1216563134132258</v>
      </c>
      <c r="EH360" s="110">
        <f t="shared" ca="1" si="752"/>
        <v>8.157591767303467</v>
      </c>
      <c r="EI360" s="110">
        <f t="shared" ca="1" si="752"/>
        <v>9.6252288385718749</v>
      </c>
      <c r="EJ360" s="110">
        <f t="shared" ca="1" si="752"/>
        <v>10.59870048364813</v>
      </c>
      <c r="EK360" s="110">
        <f t="shared" ca="1" si="752"/>
        <v>11.143688467540279</v>
      </c>
      <c r="EL360" s="110">
        <f t="shared" ca="1" si="752"/>
        <v>11.318320651678594</v>
      </c>
      <c r="EM360" s="110">
        <f t="shared" ca="1" si="752"/>
        <v>11.173977121033353</v>
      </c>
      <c r="EN360" s="110">
        <f t="shared" ca="1" si="752"/>
        <v>10.756014138284606</v>
      </c>
      <c r="EO360" s="110">
        <f t="shared" ca="1" si="752"/>
        <v>10.104414045765282</v>
      </c>
      <c r="EP360" s="110">
        <f t="shared" ca="1" si="752"/>
        <v>9.254368451118804</v>
      </c>
      <c r="EQ360" s="110">
        <f t="shared" ca="1" si="752"/>
        <v>8.2368013224013907</v>
      </c>
      <c r="ER360" s="110">
        <f t="shared" ca="1" si="752"/>
        <v>7.0788379757256479</v>
      </c>
      <c r="ES360" s="110">
        <f t="shared" ca="1" si="752"/>
        <v>5.8042253571414122</v>
      </c>
      <c r="ET360" s="110">
        <f t="shared" ca="1" si="752"/>
        <v>4.4337084945281617</v>
      </c>
      <c r="EU360" s="110">
        <f t="shared" ca="1" si="750"/>
        <v>2.985367519610385</v>
      </c>
      <c r="EV360" s="110">
        <f t="shared" ca="1" si="750"/>
        <v>1.4749192300693039</v>
      </c>
      <c r="EW360" s="110">
        <f t="shared" ca="1" si="750"/>
        <v>-8.4013227182239802E-2</v>
      </c>
      <c r="EX360" s="110">
        <f t="shared" ca="1" si="750"/>
        <v>-1.6796593220633085</v>
      </c>
      <c r="EY360" s="115">
        <f t="shared" ca="1" si="750"/>
        <v>-3.301885844987833</v>
      </c>
      <c r="FA360" s="114">
        <f t="shared" ca="1" si="760"/>
        <v>0</v>
      </c>
      <c r="FB360" s="110">
        <f t="shared" ca="1" si="760"/>
        <v>0</v>
      </c>
      <c r="FC360" s="110">
        <f t="shared" ca="1" si="760"/>
        <v>0</v>
      </c>
      <c r="FD360" s="110">
        <f t="shared" ca="1" si="760"/>
        <v>0</v>
      </c>
      <c r="FE360" s="110">
        <f t="shared" ca="1" si="760"/>
        <v>0</v>
      </c>
      <c r="FF360" s="110">
        <f t="shared" ca="1" si="760"/>
        <v>0</v>
      </c>
      <c r="FG360" s="110">
        <f t="shared" ca="1" si="760"/>
        <v>0</v>
      </c>
      <c r="FH360" s="110">
        <f t="shared" ca="1" si="760"/>
        <v>1</v>
      </c>
      <c r="FI360" s="110">
        <f t="shared" ca="1" si="760"/>
        <v>1</v>
      </c>
      <c r="FJ360" s="110">
        <f t="shared" ca="1" si="760"/>
        <v>1</v>
      </c>
      <c r="FK360" s="110">
        <f t="shared" ca="1" si="761"/>
        <v>1</v>
      </c>
      <c r="FL360" s="110">
        <f t="shared" ca="1" si="761"/>
        <v>1</v>
      </c>
      <c r="FM360" s="110">
        <f t="shared" ca="1" si="761"/>
        <v>1</v>
      </c>
      <c r="FN360" s="110">
        <f t="shared" ca="1" si="761"/>
        <v>1</v>
      </c>
      <c r="FO360" s="110">
        <f t="shared" ca="1" si="761"/>
        <v>1</v>
      </c>
      <c r="FP360" s="110">
        <f t="shared" ca="1" si="761"/>
        <v>0</v>
      </c>
      <c r="FQ360" s="110">
        <f t="shared" ca="1" si="761"/>
        <v>0</v>
      </c>
      <c r="FR360" s="110">
        <f t="shared" ca="1" si="761"/>
        <v>0</v>
      </c>
      <c r="FS360" s="110">
        <f t="shared" ca="1" si="761"/>
        <v>0</v>
      </c>
      <c r="FT360" s="110">
        <f t="shared" ca="1" si="761"/>
        <v>0</v>
      </c>
      <c r="FU360" s="110">
        <f t="shared" ca="1" si="762"/>
        <v>0</v>
      </c>
      <c r="FV360" s="110">
        <f t="shared" ca="1" si="762"/>
        <v>0</v>
      </c>
      <c r="FW360" s="110">
        <f t="shared" ca="1" si="762"/>
        <v>0</v>
      </c>
      <c r="FX360" s="110">
        <f t="shared" ca="1" si="762"/>
        <v>0</v>
      </c>
      <c r="FY360" s="110">
        <f t="shared" ca="1" si="762"/>
        <v>0</v>
      </c>
      <c r="FZ360" s="110">
        <f t="shared" ca="1" si="762"/>
        <v>0</v>
      </c>
      <c r="GA360" s="110">
        <f t="shared" ca="1" si="762"/>
        <v>0</v>
      </c>
      <c r="GB360" s="110">
        <f t="shared" ca="1" si="762"/>
        <v>0</v>
      </c>
      <c r="GC360" s="110">
        <f t="shared" ca="1" si="762"/>
        <v>0</v>
      </c>
      <c r="GD360" s="110">
        <f t="shared" ca="1" si="762"/>
        <v>0</v>
      </c>
      <c r="GE360" s="115">
        <f t="shared" ca="1" si="762"/>
        <v>0</v>
      </c>
      <c r="GG360" s="114">
        <v>1</v>
      </c>
      <c r="GH360" s="110">
        <f t="shared" ref="GH360:HK360" ca="1" si="770">IF(AND($A360&gt;0,$B360&gt;0),IF(OR((GH$61*EXP($D360-$B360*GH$61)-GH$61)&gt;$AE$2*$H360,GG360=0),0,1),"")</f>
        <v>1</v>
      </c>
      <c r="GI360" s="110">
        <f t="shared" ca="1" si="770"/>
        <v>1</v>
      </c>
      <c r="GJ360" s="110">
        <f t="shared" ca="1" si="770"/>
        <v>1</v>
      </c>
      <c r="GK360" s="110">
        <f t="shared" ca="1" si="770"/>
        <v>1</v>
      </c>
      <c r="GL360" s="110">
        <f t="shared" ca="1" si="770"/>
        <v>1</v>
      </c>
      <c r="GM360" s="110">
        <f t="shared" ca="1" si="770"/>
        <v>1</v>
      </c>
      <c r="GN360" s="110">
        <f t="shared" ca="1" si="770"/>
        <v>0</v>
      </c>
      <c r="GO360" s="110">
        <f t="shared" ca="1" si="770"/>
        <v>0</v>
      </c>
      <c r="GP360" s="110">
        <f t="shared" ca="1" si="770"/>
        <v>0</v>
      </c>
      <c r="GQ360" s="110">
        <f t="shared" ca="1" si="770"/>
        <v>0</v>
      </c>
      <c r="GR360" s="110">
        <f t="shared" ca="1" si="770"/>
        <v>0</v>
      </c>
      <c r="GS360" s="110">
        <f t="shared" ca="1" si="770"/>
        <v>0</v>
      </c>
      <c r="GT360" s="110">
        <f t="shared" ca="1" si="770"/>
        <v>0</v>
      </c>
      <c r="GU360" s="110">
        <f t="shared" ca="1" si="770"/>
        <v>0</v>
      </c>
      <c r="GV360" s="110">
        <f t="shared" ca="1" si="770"/>
        <v>0</v>
      </c>
      <c r="GW360" s="110">
        <f t="shared" ca="1" si="770"/>
        <v>0</v>
      </c>
      <c r="GX360" s="110">
        <f t="shared" ca="1" si="770"/>
        <v>0</v>
      </c>
      <c r="GY360" s="110">
        <f t="shared" ca="1" si="770"/>
        <v>0</v>
      </c>
      <c r="GZ360" s="110">
        <f t="shared" ca="1" si="770"/>
        <v>0</v>
      </c>
      <c r="HA360" s="110">
        <f t="shared" ca="1" si="770"/>
        <v>0</v>
      </c>
      <c r="HB360" s="110">
        <f t="shared" ca="1" si="770"/>
        <v>0</v>
      </c>
      <c r="HC360" s="110">
        <f t="shared" ca="1" si="770"/>
        <v>0</v>
      </c>
      <c r="HD360" s="110">
        <f t="shared" ca="1" si="770"/>
        <v>0</v>
      </c>
      <c r="HE360" s="110">
        <f t="shared" ca="1" si="770"/>
        <v>0</v>
      </c>
      <c r="HF360" s="110">
        <f t="shared" ca="1" si="770"/>
        <v>0</v>
      </c>
      <c r="HG360" s="110">
        <f t="shared" ca="1" si="770"/>
        <v>0</v>
      </c>
      <c r="HH360" s="110">
        <f t="shared" ca="1" si="770"/>
        <v>0</v>
      </c>
      <c r="HI360" s="110">
        <f t="shared" ca="1" si="770"/>
        <v>0</v>
      </c>
      <c r="HJ360" s="110">
        <f t="shared" ca="1" si="770"/>
        <v>0</v>
      </c>
      <c r="HK360" s="115">
        <f t="shared" ca="1" si="770"/>
        <v>0</v>
      </c>
    </row>
    <row r="361" spans="1:219" x14ac:dyDescent="0.25">
      <c r="A361" s="176">
        <f t="shared" ca="1" si="674"/>
        <v>1.4851621596805695</v>
      </c>
      <c r="B361" s="164">
        <f t="shared" ca="1" si="675"/>
        <v>9.2617791026832874E-2</v>
      </c>
      <c r="C361" s="106">
        <f t="shared" ca="1" si="676"/>
        <v>0.52510944721169883</v>
      </c>
      <c r="D361" s="108">
        <f t="shared" ca="1" si="677"/>
        <v>1.6230321254560576</v>
      </c>
      <c r="E361" s="109">
        <f t="shared" ca="1" si="678"/>
        <v>17.523977925427296</v>
      </c>
      <c r="F361" s="109">
        <f t="shared" ca="1" si="679"/>
        <v>6.7710504230010571</v>
      </c>
      <c r="G361" s="109">
        <f t="shared" ca="1" si="680"/>
        <v>18.330541913869354</v>
      </c>
      <c r="H361" s="109">
        <f t="shared" ca="1" si="681"/>
        <v>11.559491490868297</v>
      </c>
      <c r="I361" s="177"/>
      <c r="J361" s="30" t="s">
        <v>349</v>
      </c>
      <c r="K361" s="89">
        <f t="shared" ca="1" si="755"/>
        <v>0.41148501321826991</v>
      </c>
      <c r="L361" s="89">
        <f t="shared" ca="1" si="755"/>
        <v>-2.3856124570488357E-2</v>
      </c>
      <c r="M361" s="89">
        <f t="shared" ca="1" si="755"/>
        <v>2.8755171397204293E-2</v>
      </c>
      <c r="N361" s="89">
        <f t="shared" ca="1" si="755"/>
        <v>0.10667228108213433</v>
      </c>
      <c r="O361" s="89">
        <f t="shared" ca="1" si="755"/>
        <v>0.10667228108213433</v>
      </c>
      <c r="P361" s="89">
        <f t="shared" ca="1" si="755"/>
        <v>-0.41184718490169098</v>
      </c>
      <c r="Q361" s="89">
        <f t="shared" ca="1" si="755"/>
        <v>-2.3856124570488357E-2</v>
      </c>
      <c r="R361" s="89">
        <f t="shared" ca="1" si="755"/>
        <v>0.10667228108213433</v>
      </c>
      <c r="S361" s="89">
        <f t="shared" ca="1" si="755"/>
        <v>9.8583260592283506E-2</v>
      </c>
      <c r="T361" s="89">
        <f t="shared" ca="1" si="755"/>
        <v>-1.0097454203712564</v>
      </c>
      <c r="U361" s="89">
        <f t="shared" ca="1" si="756"/>
        <v>0.94353006046483001</v>
      </c>
      <c r="V361" s="89">
        <f t="shared" ca="1" si="756"/>
        <v>-0.81775242806075465</v>
      </c>
      <c r="W361" s="89">
        <f t="shared" ca="1" si="756"/>
        <v>0.51560491500326755</v>
      </c>
      <c r="X361" s="89">
        <f t="shared" ca="1" si="756"/>
        <v>-9.3840171590928279E-2</v>
      </c>
      <c r="Y361" s="89">
        <f t="shared" ca="1" si="756"/>
        <v>-1.0649490381436091</v>
      </c>
      <c r="Z361" s="89">
        <f t="shared" ca="1" si="756"/>
        <v>-0.44623785415300243</v>
      </c>
      <c r="AA361" s="89">
        <f t="shared" ca="1" si="756"/>
        <v>0.21206368060581204</v>
      </c>
      <c r="AB361" s="89">
        <f t="shared" ca="1" si="756"/>
        <v>-2.3856124570488357E-2</v>
      </c>
      <c r="AC361" s="89">
        <f t="shared" ca="1" si="756"/>
        <v>-0.31999883307611282</v>
      </c>
      <c r="AD361" s="89">
        <f t="shared" ca="1" si="756"/>
        <v>1.8449135142460493E-2</v>
      </c>
      <c r="AE361" s="89">
        <f t="shared" ca="1" si="757"/>
        <v>5.4419538639000731E-2</v>
      </c>
      <c r="AF361" s="89">
        <f t="shared" ca="1" si="757"/>
        <v>-1.0649490381436091</v>
      </c>
      <c r="AG361" s="89">
        <f t="shared" ca="1" si="757"/>
        <v>-0.30700255599325066</v>
      </c>
      <c r="AH361" s="89">
        <f t="shared" ca="1" si="757"/>
        <v>0.53753403810350731</v>
      </c>
      <c r="AI361" s="89">
        <f t="shared" ca="1" si="757"/>
        <v>-0.30649199665355353</v>
      </c>
      <c r="AJ361" s="89">
        <f t="shared" ca="1" si="757"/>
        <v>-0.41558093709150801</v>
      </c>
      <c r="AK361" s="89">
        <f t="shared" ca="1" si="757"/>
        <v>-0.44623785415300243</v>
      </c>
      <c r="AL361" s="89">
        <f t="shared" ca="1" si="757"/>
        <v>6.3830203882474623E-2</v>
      </c>
      <c r="AM361" s="89">
        <f t="shared" ca="1" si="757"/>
        <v>1.8449135142460493E-2</v>
      </c>
      <c r="AN361" s="89">
        <f t="shared" ca="1" si="757"/>
        <v>-0.30700255599325066</v>
      </c>
      <c r="AO361" s="89">
        <f t="shared" ca="1" si="758"/>
        <v>0.89371861765175975</v>
      </c>
      <c r="AP361" s="89">
        <f t="shared" ca="1" si="758"/>
        <v>2.8755171397204293E-2</v>
      </c>
      <c r="AQ361" s="89">
        <f t="shared" ca="1" si="758"/>
        <v>0.14357639329378769</v>
      </c>
      <c r="AR361" s="89">
        <f t="shared" ca="1" si="758"/>
        <v>-0.44623785415300243</v>
      </c>
      <c r="AS361" s="89">
        <f t="shared" ca="1" si="758"/>
        <v>0.82443786118685636</v>
      </c>
      <c r="AT361" s="89">
        <f t="shared" ca="1" si="758"/>
        <v>0.74160465676181864</v>
      </c>
      <c r="AU361" s="89">
        <f t="shared" ca="1" si="758"/>
        <v>5.4419538639000731E-2</v>
      </c>
      <c r="AV361" s="89">
        <f t="shared" ca="1" si="758"/>
        <v>-0.81775242806075465</v>
      </c>
      <c r="AW361" s="89">
        <f t="shared" ca="1" si="758"/>
        <v>0.89371861765175975</v>
      </c>
      <c r="AX361" s="89" t="str">
        <f t="shared" ca="1" si="758"/>
        <v/>
      </c>
      <c r="AY361" s="89" t="str">
        <f t="shared" ca="1" si="759"/>
        <v/>
      </c>
      <c r="AZ361" s="89" t="str">
        <f t="shared" ca="1" si="759"/>
        <v/>
      </c>
      <c r="BA361" s="89" t="str">
        <f t="shared" ca="1" si="759"/>
        <v/>
      </c>
      <c r="BB361" s="89" t="str">
        <f t="shared" ca="1" si="759"/>
        <v/>
      </c>
      <c r="BC361" s="89" t="str">
        <f t="shared" ca="1" si="759"/>
        <v/>
      </c>
      <c r="BD361" s="89" t="str">
        <f t="shared" ca="1" si="759"/>
        <v/>
      </c>
      <c r="BE361" s="89" t="str">
        <f t="shared" ca="1" si="759"/>
        <v/>
      </c>
      <c r="BF361" s="89" t="str">
        <f t="shared" ca="1" si="759"/>
        <v/>
      </c>
      <c r="BG361" s="89" t="str">
        <f t="shared" ca="1" si="759"/>
        <v/>
      </c>
      <c r="BH361" s="89" t="str">
        <f t="shared" ca="1" si="759"/>
        <v/>
      </c>
      <c r="BJ361" s="132">
        <f t="shared" ca="1" si="729"/>
        <v>1.4249536638525222</v>
      </c>
      <c r="BK361" s="89">
        <f t="shared" ca="1" si="729"/>
        <v>0.96021913875668896</v>
      </c>
      <c r="BL361" s="89">
        <f t="shared" ca="1" si="729"/>
        <v>1.0329106765879048</v>
      </c>
      <c r="BM361" s="89">
        <f t="shared" ca="1" si="729"/>
        <v>0.76209175018277131</v>
      </c>
      <c r="BN361" s="89">
        <f t="shared" ca="1" si="729"/>
        <v>1.1816155508382957</v>
      </c>
      <c r="BO361" s="89">
        <f t="shared" ca="1" si="729"/>
        <v>0.44139606813113424</v>
      </c>
      <c r="BP361" s="89">
        <f t="shared" ca="1" si="729"/>
        <v>0.98158828851282187</v>
      </c>
      <c r="BQ361" s="89">
        <f t="shared" ca="1" si="729"/>
        <v>0.97721362113711785</v>
      </c>
      <c r="BR361" s="89">
        <f t="shared" ca="1" si="729"/>
        <v>0.86648352090651859</v>
      </c>
      <c r="BS361" s="89">
        <f t="shared" ca="1" si="727"/>
        <v>-0.40332802877318952</v>
      </c>
      <c r="BT361" s="89">
        <f t="shared" ca="1" si="727"/>
        <v>1.6838524073938976</v>
      </c>
      <c r="BU361" s="89">
        <f t="shared" ca="1" si="727"/>
        <v>-9.4060136624138924E-2</v>
      </c>
      <c r="BV361" s="89">
        <f t="shared" ca="1" si="727"/>
        <v>0.8590065045642834</v>
      </c>
      <c r="BW361" s="89">
        <f t="shared" ca="1" si="727"/>
        <v>0.33924268603453467</v>
      </c>
      <c r="BX361" s="89">
        <f t="shared" ca="1" si="727"/>
        <v>-0.12215812335227794</v>
      </c>
      <c r="BY361" s="89">
        <f t="shared" ca="1" si="727"/>
        <v>0.76681503997407574</v>
      </c>
      <c r="BZ361" s="89">
        <f t="shared" ca="1" si="721"/>
        <v>1.2284402331929034</v>
      </c>
      <c r="CA361" s="89">
        <f t="shared" ca="1" si="721"/>
        <v>1.1595283104431653</v>
      </c>
      <c r="CB361" s="89">
        <f t="shared" ca="1" si="721"/>
        <v>-3.0621346282164785E-2</v>
      </c>
      <c r="CC361" s="89">
        <f t="shared" ca="1" si="721"/>
        <v>0.94634687641857584</v>
      </c>
      <c r="CD361" s="89">
        <f t="shared" ca="1" si="721"/>
        <v>1.0537730760102832</v>
      </c>
      <c r="CE361" s="89">
        <f t="shared" ca="1" si="721"/>
        <v>-0.41723157962076174</v>
      </c>
      <c r="CF361" s="89">
        <f t="shared" ca="1" si="718"/>
        <v>-0.57784416920543025</v>
      </c>
      <c r="CG361" s="89">
        <f t="shared" ca="1" si="718"/>
        <v>1.2598745480917763</v>
      </c>
      <c r="CH361" s="89">
        <f t="shared" ca="1" si="718"/>
        <v>0.6092004156151053</v>
      </c>
      <c r="CI361" s="89">
        <f t="shared" ca="1" si="718"/>
        <v>-1.0801288971346823</v>
      </c>
      <c r="CJ361" s="89">
        <f t="shared" ca="1" si="718"/>
        <v>-0.92178004645611067</v>
      </c>
      <c r="CK361" s="89">
        <f t="shared" ca="1" si="718"/>
        <v>-0.19409875282020639</v>
      </c>
      <c r="CL361" s="89">
        <f t="shared" ca="1" si="718"/>
        <v>0.36619685924380052</v>
      </c>
      <c r="CM361" s="89">
        <f t="shared" ca="1" si="718"/>
        <v>0.7242671701090565</v>
      </c>
      <c r="CN361" s="89">
        <f t="shared" ca="1" si="718"/>
        <v>1.8765599874475973</v>
      </c>
      <c r="CO361" s="89">
        <f t="shared" ca="1" si="748"/>
        <v>0.91436258724568054</v>
      </c>
      <c r="CP361" s="89">
        <f t="shared" ca="1" si="748"/>
        <v>1.1085223772879649</v>
      </c>
      <c r="CQ361" s="89">
        <f t="shared" ca="1" si="748"/>
        <v>0.29850921926106078</v>
      </c>
      <c r="CR361" s="5">
        <f t="shared" ca="1" si="748"/>
        <v>1.9734304612123388</v>
      </c>
      <c r="CS361" s="5">
        <f t="shared" ca="1" si="706"/>
        <v>1.8375319757452235</v>
      </c>
      <c r="CT361" s="5">
        <f t="shared" ca="1" si="706"/>
        <v>1.2362871491204976</v>
      </c>
      <c r="CU361" s="5">
        <f t="shared" ca="1" si="706"/>
        <v>-5.2983943123463551E-3</v>
      </c>
      <c r="CV361" s="5">
        <f t="shared" ca="1" si="706"/>
        <v>1.0922595347945923</v>
      </c>
      <c r="CW361" s="5" t="str">
        <f t="shared" si="706"/>
        <v/>
      </c>
      <c r="CX361" s="5" t="str">
        <f t="shared" si="706"/>
        <v/>
      </c>
      <c r="CY361" s="5" t="str">
        <f t="shared" si="685"/>
        <v/>
      </c>
      <c r="CZ361" s="5" t="str">
        <f t="shared" si="685"/>
        <v/>
      </c>
      <c r="DA361" s="5" t="str">
        <f t="shared" si="685"/>
        <v/>
      </c>
      <c r="DB361" s="5" t="str">
        <f t="shared" si="685"/>
        <v/>
      </c>
      <c r="DC361" s="5" t="str">
        <f t="shared" si="682"/>
        <v/>
      </c>
      <c r="DD361" s="5" t="str">
        <f t="shared" si="682"/>
        <v/>
      </c>
      <c r="DE361" s="5" t="str">
        <f t="shared" si="682"/>
        <v/>
      </c>
      <c r="DF361" s="5" t="str">
        <f t="shared" si="682"/>
        <v/>
      </c>
      <c r="DG361" s="133" t="str">
        <f t="shared" si="682"/>
        <v/>
      </c>
      <c r="DI361" s="144">
        <f t="shared" ca="1" si="765"/>
        <v>0</v>
      </c>
      <c r="DJ361" s="139">
        <f t="shared" ca="1" si="765"/>
        <v>0</v>
      </c>
      <c r="DK361" s="139">
        <f t="shared" ca="1" si="765"/>
        <v>0</v>
      </c>
      <c r="DL361" s="139">
        <f t="shared" ca="1" si="765"/>
        <v>0</v>
      </c>
      <c r="DM361" s="139">
        <f t="shared" ca="1" si="765"/>
        <v>0</v>
      </c>
      <c r="DN361" s="139">
        <f t="shared" ca="1" si="765"/>
        <v>0</v>
      </c>
      <c r="DO361" s="139">
        <f t="shared" ca="1" si="765"/>
        <v>0</v>
      </c>
      <c r="DP361" s="139">
        <f t="shared" ca="1" si="765"/>
        <v>0</v>
      </c>
      <c r="DQ361" s="139">
        <f t="shared" ca="1" si="765"/>
        <v>0</v>
      </c>
      <c r="DR361" s="139">
        <f t="shared" ca="1" si="765"/>
        <v>0</v>
      </c>
      <c r="DS361" s="139">
        <f t="shared" ca="1" si="769"/>
        <v>0</v>
      </c>
      <c r="DT361" s="139">
        <f t="shared" ca="1" si="769"/>
        <v>0</v>
      </c>
      <c r="DU361" s="139">
        <f t="shared" ca="1" si="769"/>
        <v>0</v>
      </c>
      <c r="DV361" s="139">
        <f t="shared" ca="1" si="769"/>
        <v>0</v>
      </c>
      <c r="DW361" s="139">
        <f t="shared" ca="1" si="769"/>
        <v>0</v>
      </c>
      <c r="DX361" s="139">
        <f t="shared" ca="1" si="769"/>
        <v>0</v>
      </c>
      <c r="DY361" s="139">
        <f t="shared" ca="1" si="769"/>
        <v>0</v>
      </c>
      <c r="DZ361" s="139">
        <f t="shared" ca="1" si="769"/>
        <v>0</v>
      </c>
      <c r="EA361" s="139">
        <f t="shared" ca="1" si="769"/>
        <v>0</v>
      </c>
      <c r="EB361" s="139">
        <f t="shared" ca="1" si="769"/>
        <v>0</v>
      </c>
      <c r="EC361" s="145">
        <f t="shared" ca="1" si="769"/>
        <v>0</v>
      </c>
      <c r="EE361" s="114">
        <f t="shared" ca="1" si="752"/>
        <v>0</v>
      </c>
      <c r="EF361" s="110">
        <f t="shared" ca="1" si="752"/>
        <v>3.6200906884204409</v>
      </c>
      <c r="EG361" s="110">
        <f t="shared" ca="1" si="752"/>
        <v>6.4228118712719677</v>
      </c>
      <c r="EH361" s="110">
        <f t="shared" ca="1" si="752"/>
        <v>8.5166180606556825</v>
      </c>
      <c r="EI361" s="110">
        <f t="shared" ca="1" si="752"/>
        <v>9.997172185575991</v>
      </c>
      <c r="EJ361" s="110">
        <f t="shared" ca="1" si="752"/>
        <v>10.948759991929736</v>
      </c>
      <c r="EK361" s="110">
        <f t="shared" ca="1" si="752"/>
        <v>11.445554304219126</v>
      </c>
      <c r="EL361" s="110">
        <f t="shared" ca="1" si="752"/>
        <v>11.552744643437908</v>
      </c>
      <c r="EM361" s="110">
        <f t="shared" ca="1" si="752"/>
        <v>11.327546129168176</v>
      </c>
      <c r="EN361" s="110">
        <f t="shared" ca="1" si="752"/>
        <v>10.820100183395169</v>
      </c>
      <c r="EO361" s="110">
        <f t="shared" ca="1" si="752"/>
        <v>10.074278283578678</v>
      </c>
      <c r="EP361" s="110">
        <f t="shared" ca="1" si="752"/>
        <v>9.1283988692812805</v>
      </c>
      <c r="EQ361" s="110">
        <f t="shared" ca="1" si="752"/>
        <v>8.0158664776626729</v>
      </c>
      <c r="ER361" s="110">
        <f t="shared" ca="1" si="752"/>
        <v>6.7657412571391653</v>
      </c>
      <c r="ES361" s="110">
        <f t="shared" ca="1" si="752"/>
        <v>5.4032461753103789</v>
      </c>
      <c r="ET361" s="110">
        <f t="shared" ca="1" si="752"/>
        <v>3.9502184876976152</v>
      </c>
      <c r="EU361" s="110">
        <f t="shared" ca="1" si="750"/>
        <v>2.4255113596421474</v>
      </c>
      <c r="EV361" s="110">
        <f t="shared" ca="1" si="750"/>
        <v>0.84535092740967599</v>
      </c>
      <c r="EW361" s="110">
        <f t="shared" ca="1" si="750"/>
        <v>-0.77634646059675561</v>
      </c>
      <c r="EX361" s="110">
        <f t="shared" ca="1" si="750"/>
        <v>-2.4276925716748039</v>
      </c>
      <c r="EY361" s="115">
        <f t="shared" ca="1" si="750"/>
        <v>-4.0985773753298069</v>
      </c>
      <c r="FA361" s="114">
        <f t="shared" ca="1" si="760"/>
        <v>0</v>
      </c>
      <c r="FB361" s="110">
        <f t="shared" ca="1" si="760"/>
        <v>0</v>
      </c>
      <c r="FC361" s="110">
        <f t="shared" ca="1" si="760"/>
        <v>0</v>
      </c>
      <c r="FD361" s="110">
        <f t="shared" ca="1" si="760"/>
        <v>0</v>
      </c>
      <c r="FE361" s="110">
        <f t="shared" ca="1" si="760"/>
        <v>0</v>
      </c>
      <c r="FF361" s="110">
        <f t="shared" ca="1" si="760"/>
        <v>0</v>
      </c>
      <c r="FG361" s="110">
        <f t="shared" ca="1" si="760"/>
        <v>0</v>
      </c>
      <c r="FH361" s="110">
        <f t="shared" ca="1" si="760"/>
        <v>1</v>
      </c>
      <c r="FI361" s="110">
        <f t="shared" ca="1" si="760"/>
        <v>1</v>
      </c>
      <c r="FJ361" s="110">
        <f t="shared" ca="1" si="760"/>
        <v>1</v>
      </c>
      <c r="FK361" s="110">
        <f t="shared" ca="1" si="761"/>
        <v>1</v>
      </c>
      <c r="FL361" s="110">
        <f t="shared" ca="1" si="761"/>
        <v>1</v>
      </c>
      <c r="FM361" s="110">
        <f t="shared" ca="1" si="761"/>
        <v>1</v>
      </c>
      <c r="FN361" s="110">
        <f t="shared" ca="1" si="761"/>
        <v>1</v>
      </c>
      <c r="FO361" s="110">
        <f t="shared" ca="1" si="761"/>
        <v>1</v>
      </c>
      <c r="FP361" s="110">
        <f t="shared" ca="1" si="761"/>
        <v>0</v>
      </c>
      <c r="FQ361" s="110">
        <f t="shared" ca="1" si="761"/>
        <v>0</v>
      </c>
      <c r="FR361" s="110">
        <f t="shared" ca="1" si="761"/>
        <v>0</v>
      </c>
      <c r="FS361" s="110">
        <f t="shared" ca="1" si="761"/>
        <v>0</v>
      </c>
      <c r="FT361" s="110">
        <f t="shared" ca="1" si="761"/>
        <v>0</v>
      </c>
      <c r="FU361" s="110">
        <f t="shared" ca="1" si="762"/>
        <v>0</v>
      </c>
      <c r="FV361" s="110">
        <f t="shared" ca="1" si="762"/>
        <v>0</v>
      </c>
      <c r="FW361" s="110">
        <f t="shared" ca="1" si="762"/>
        <v>0</v>
      </c>
      <c r="FX361" s="110">
        <f t="shared" ca="1" si="762"/>
        <v>0</v>
      </c>
      <c r="FY361" s="110">
        <f t="shared" ca="1" si="762"/>
        <v>0</v>
      </c>
      <c r="FZ361" s="110">
        <f t="shared" ca="1" si="762"/>
        <v>0</v>
      </c>
      <c r="GA361" s="110">
        <f t="shared" ca="1" si="762"/>
        <v>0</v>
      </c>
      <c r="GB361" s="110">
        <f t="shared" ca="1" si="762"/>
        <v>0</v>
      </c>
      <c r="GC361" s="110">
        <f t="shared" ca="1" si="762"/>
        <v>0</v>
      </c>
      <c r="GD361" s="110">
        <f t="shared" ca="1" si="762"/>
        <v>0</v>
      </c>
      <c r="GE361" s="115">
        <f t="shared" ca="1" si="762"/>
        <v>0</v>
      </c>
      <c r="GG361" s="114">
        <v>1</v>
      </c>
      <c r="GH361" s="110">
        <f t="shared" ref="GH361:HK361" ca="1" si="771">IF(AND($A361&gt;0,$B361&gt;0),IF(OR((GH$61*EXP($D361-$B361*GH$61)-GH$61)&gt;$AE$2*$H361,GG361=0),0,1),"")</f>
        <v>1</v>
      </c>
      <c r="GI361" s="110">
        <f t="shared" ca="1" si="771"/>
        <v>1</v>
      </c>
      <c r="GJ361" s="110">
        <f t="shared" ca="1" si="771"/>
        <v>1</v>
      </c>
      <c r="GK361" s="110">
        <f t="shared" ca="1" si="771"/>
        <v>1</v>
      </c>
      <c r="GL361" s="110">
        <f t="shared" ca="1" si="771"/>
        <v>1</v>
      </c>
      <c r="GM361" s="110">
        <f t="shared" ca="1" si="771"/>
        <v>1</v>
      </c>
      <c r="GN361" s="110">
        <f t="shared" ca="1" si="771"/>
        <v>0</v>
      </c>
      <c r="GO361" s="110">
        <f t="shared" ca="1" si="771"/>
        <v>0</v>
      </c>
      <c r="GP361" s="110">
        <f t="shared" ca="1" si="771"/>
        <v>0</v>
      </c>
      <c r="GQ361" s="110">
        <f t="shared" ca="1" si="771"/>
        <v>0</v>
      </c>
      <c r="GR361" s="110">
        <f t="shared" ca="1" si="771"/>
        <v>0</v>
      </c>
      <c r="GS361" s="110">
        <f t="shared" ca="1" si="771"/>
        <v>0</v>
      </c>
      <c r="GT361" s="110">
        <f t="shared" ca="1" si="771"/>
        <v>0</v>
      </c>
      <c r="GU361" s="110">
        <f t="shared" ca="1" si="771"/>
        <v>0</v>
      </c>
      <c r="GV361" s="110">
        <f t="shared" ca="1" si="771"/>
        <v>0</v>
      </c>
      <c r="GW361" s="110">
        <f t="shared" ca="1" si="771"/>
        <v>0</v>
      </c>
      <c r="GX361" s="110">
        <f t="shared" ca="1" si="771"/>
        <v>0</v>
      </c>
      <c r="GY361" s="110">
        <f t="shared" ca="1" si="771"/>
        <v>0</v>
      </c>
      <c r="GZ361" s="110">
        <f t="shared" ca="1" si="771"/>
        <v>0</v>
      </c>
      <c r="HA361" s="110">
        <f t="shared" ca="1" si="771"/>
        <v>0</v>
      </c>
      <c r="HB361" s="110">
        <f t="shared" ca="1" si="771"/>
        <v>0</v>
      </c>
      <c r="HC361" s="110">
        <f t="shared" ca="1" si="771"/>
        <v>0</v>
      </c>
      <c r="HD361" s="110">
        <f t="shared" ca="1" si="771"/>
        <v>0</v>
      </c>
      <c r="HE361" s="110">
        <f t="shared" ca="1" si="771"/>
        <v>0</v>
      </c>
      <c r="HF361" s="110">
        <f t="shared" ca="1" si="771"/>
        <v>0</v>
      </c>
      <c r="HG361" s="110">
        <f t="shared" ca="1" si="771"/>
        <v>0</v>
      </c>
      <c r="HH361" s="110">
        <f t="shared" ca="1" si="771"/>
        <v>0</v>
      </c>
      <c r="HI361" s="110">
        <f t="shared" ca="1" si="771"/>
        <v>0</v>
      </c>
      <c r="HJ361" s="110">
        <f t="shared" ca="1" si="771"/>
        <v>0</v>
      </c>
      <c r="HK361" s="115">
        <f t="shared" ca="1" si="771"/>
        <v>0</v>
      </c>
    </row>
    <row r="362" spans="1:219" x14ac:dyDescent="0.25">
      <c r="A362" s="176">
        <f t="shared" ca="1" si="674"/>
        <v>1.3099377001390042</v>
      </c>
      <c r="B362" s="164">
        <f t="shared" ca="1" si="675"/>
        <v>6.4813574319584094E-2</v>
      </c>
      <c r="C362" s="106">
        <f t="shared" ca="1" si="676"/>
        <v>0.59641790877887468</v>
      </c>
      <c r="D362" s="108">
        <f t="shared" ca="1" si="677"/>
        <v>1.4877948610950873</v>
      </c>
      <c r="E362" s="109">
        <f t="shared" ca="1" si="678"/>
        <v>22.954988622584491</v>
      </c>
      <c r="F362" s="109">
        <f t="shared" ca="1" si="679"/>
        <v>9.0868323236498263</v>
      </c>
      <c r="G362" s="109">
        <f t="shared" ca="1" si="680"/>
        <v>22.324196769969081</v>
      </c>
      <c r="H362" s="109">
        <f t="shared" ca="1" si="681"/>
        <v>13.237364446319255</v>
      </c>
      <c r="I362" s="177"/>
      <c r="J362" s="30" t="s">
        <v>350</v>
      </c>
      <c r="K362" s="89">
        <f t="shared" ca="1" si="755"/>
        <v>0.41148501321826991</v>
      </c>
      <c r="L362" s="89">
        <f t="shared" ca="1" si="755"/>
        <v>-0.15653910921934289</v>
      </c>
      <c r="M362" s="89">
        <f t="shared" ca="1" si="755"/>
        <v>0.74160465676181864</v>
      </c>
      <c r="N362" s="89">
        <f t="shared" ca="1" si="755"/>
        <v>0.51560491500326755</v>
      </c>
      <c r="O362" s="89">
        <f t="shared" ca="1" si="755"/>
        <v>-0.44623785415300243</v>
      </c>
      <c r="P362" s="89">
        <f t="shared" ca="1" si="755"/>
        <v>0.2685645797022288</v>
      </c>
      <c r="Q362" s="89">
        <f t="shared" ca="1" si="755"/>
        <v>-1.0649490381436091</v>
      </c>
      <c r="R362" s="89">
        <f t="shared" ca="1" si="755"/>
        <v>-0.81775242806075465</v>
      </c>
      <c r="S362" s="89">
        <f t="shared" ca="1" si="755"/>
        <v>0.13695300672662025</v>
      </c>
      <c r="T362" s="89">
        <f t="shared" ca="1" si="755"/>
        <v>0.21206368060581204</v>
      </c>
      <c r="U362" s="89">
        <f t="shared" ca="1" si="756"/>
        <v>5.4419538639000731E-2</v>
      </c>
      <c r="V362" s="89">
        <f t="shared" ca="1" si="756"/>
        <v>0.21206368060581204</v>
      </c>
      <c r="W362" s="89">
        <f t="shared" ca="1" si="756"/>
        <v>-1.3483164959119551</v>
      </c>
      <c r="X362" s="89">
        <f t="shared" ca="1" si="756"/>
        <v>0.82443786118685636</v>
      </c>
      <c r="Y362" s="89">
        <f t="shared" ca="1" si="756"/>
        <v>2.8755171397204293E-2</v>
      </c>
      <c r="Z362" s="89">
        <f t="shared" ca="1" si="756"/>
        <v>-0.15653910921934289</v>
      </c>
      <c r="AA362" s="89">
        <f t="shared" ca="1" si="756"/>
        <v>-1.3483164959119551</v>
      </c>
      <c r="AB362" s="89">
        <f t="shared" ca="1" si="756"/>
        <v>-0.44623785415300243</v>
      </c>
      <c r="AC362" s="89">
        <f t="shared" ca="1" si="756"/>
        <v>-0.30649199665355353</v>
      </c>
      <c r="AD362" s="89">
        <f t="shared" ca="1" si="756"/>
        <v>0.41148501321826991</v>
      </c>
      <c r="AE362" s="89">
        <f t="shared" ca="1" si="757"/>
        <v>-9.3840171590928279E-2</v>
      </c>
      <c r="AF362" s="89">
        <f t="shared" ca="1" si="757"/>
        <v>0.74160465676181864</v>
      </c>
      <c r="AG362" s="89">
        <f t="shared" ca="1" si="757"/>
        <v>1.8449135142460493E-2</v>
      </c>
      <c r="AH362" s="89">
        <f t="shared" ca="1" si="757"/>
        <v>0.3096998313943522</v>
      </c>
      <c r="AI362" s="89">
        <f t="shared" ca="1" si="757"/>
        <v>0.51560491500326755</v>
      </c>
      <c r="AJ362" s="89">
        <f t="shared" ca="1" si="757"/>
        <v>0.2685645797022288</v>
      </c>
      <c r="AK362" s="89">
        <f t="shared" ca="1" si="757"/>
        <v>0.82443786118685636</v>
      </c>
      <c r="AL362" s="89">
        <f t="shared" ca="1" si="757"/>
        <v>-0.41558093709150801</v>
      </c>
      <c r="AM362" s="89">
        <f t="shared" ca="1" si="757"/>
        <v>0.82443786118685636</v>
      </c>
      <c r="AN362" s="89">
        <f t="shared" ca="1" si="757"/>
        <v>0.51560491500326755</v>
      </c>
      <c r="AO362" s="89">
        <f t="shared" ca="1" si="758"/>
        <v>9.8583260592283506E-2</v>
      </c>
      <c r="AP362" s="89">
        <f t="shared" ca="1" si="758"/>
        <v>3.6539036893229848E-2</v>
      </c>
      <c r="AQ362" s="89">
        <f t="shared" ca="1" si="758"/>
        <v>0.89371861765175975</v>
      </c>
      <c r="AR362" s="89">
        <f t="shared" ca="1" si="758"/>
        <v>0.13695300672662025</v>
      </c>
      <c r="AS362" s="89">
        <f t="shared" ca="1" si="758"/>
        <v>1.4105767449530626E-2</v>
      </c>
      <c r="AT362" s="89">
        <f t="shared" ca="1" si="758"/>
        <v>9.8583260592283506E-2</v>
      </c>
      <c r="AU362" s="89">
        <f t="shared" ca="1" si="758"/>
        <v>-2.3856124570488357E-2</v>
      </c>
      <c r="AV362" s="89">
        <f t="shared" ca="1" si="758"/>
        <v>-1.3483164959119551</v>
      </c>
      <c r="AW362" s="89">
        <f t="shared" ca="1" si="758"/>
        <v>2.8755171397204293E-2</v>
      </c>
      <c r="AX362" s="89" t="str">
        <f t="shared" ca="1" si="758"/>
        <v/>
      </c>
      <c r="AY362" s="89" t="str">
        <f t="shared" ca="1" si="759"/>
        <v/>
      </c>
      <c r="AZ362" s="89" t="str">
        <f t="shared" ca="1" si="759"/>
        <v/>
      </c>
      <c r="BA362" s="89" t="str">
        <f t="shared" ca="1" si="759"/>
        <v/>
      </c>
      <c r="BB362" s="89" t="str">
        <f t="shared" ca="1" si="759"/>
        <v/>
      </c>
      <c r="BC362" s="89" t="str">
        <f t="shared" ca="1" si="759"/>
        <v/>
      </c>
      <c r="BD362" s="89" t="str">
        <f t="shared" ca="1" si="759"/>
        <v/>
      </c>
      <c r="BE362" s="89" t="str">
        <f t="shared" ca="1" si="759"/>
        <v/>
      </c>
      <c r="BF362" s="89" t="str">
        <f t="shared" ca="1" si="759"/>
        <v/>
      </c>
      <c r="BG362" s="89" t="str">
        <f t="shared" ca="1" si="759"/>
        <v/>
      </c>
      <c r="BH362" s="89" t="str">
        <f t="shared" ca="1" si="759"/>
        <v/>
      </c>
      <c r="BJ362" s="132">
        <f t="shared" ca="1" si="729"/>
        <v>1.4249536638525222</v>
      </c>
      <c r="BK362" s="89">
        <f t="shared" ca="1" si="729"/>
        <v>0.82753615410783443</v>
      </c>
      <c r="BL362" s="89">
        <f t="shared" ca="1" si="729"/>
        <v>1.7457601619525192</v>
      </c>
      <c r="BM362" s="89">
        <f t="shared" ca="1" si="729"/>
        <v>1.1710243841039045</v>
      </c>
      <c r="BN362" s="89">
        <f t="shared" ca="1" si="729"/>
        <v>0.62870541560315896</v>
      </c>
      <c r="BO362" s="89">
        <f t="shared" ca="1" si="729"/>
        <v>1.121807832735054</v>
      </c>
      <c r="BP362" s="89">
        <f t="shared" ca="1" si="729"/>
        <v>-5.9504625060298855E-2</v>
      </c>
      <c r="BQ362" s="89">
        <f t="shared" ca="1" si="729"/>
        <v>5.278891199422886E-2</v>
      </c>
      <c r="BR362" s="89">
        <f t="shared" ca="1" si="729"/>
        <v>0.90485326704085534</v>
      </c>
      <c r="BS362" s="89">
        <f t="shared" ca="1" si="727"/>
        <v>0.81848107220387889</v>
      </c>
      <c r="BT362" s="89">
        <f t="shared" ca="1" si="727"/>
        <v>0.79474188556806835</v>
      </c>
      <c r="BU362" s="89">
        <f t="shared" ca="1" si="727"/>
        <v>0.93575597204242777</v>
      </c>
      <c r="BV362" s="89">
        <f t="shared" ca="1" si="727"/>
        <v>-1.0049149063509393</v>
      </c>
      <c r="BW362" s="89">
        <f t="shared" ca="1" si="727"/>
        <v>1.2575207188123194</v>
      </c>
      <c r="BX362" s="89">
        <f t="shared" ca="1" si="727"/>
        <v>0.97154608618853544</v>
      </c>
      <c r="BY362" s="89">
        <f t="shared" ca="1" si="727"/>
        <v>1.0565137849077353</v>
      </c>
      <c r="BZ362" s="89">
        <f t="shared" ca="1" si="721"/>
        <v>-0.33193994332486376</v>
      </c>
      <c r="CA362" s="89">
        <f t="shared" ca="1" si="721"/>
        <v>0.7371465808606511</v>
      </c>
      <c r="CB362" s="89">
        <f t="shared" ca="1" si="721"/>
        <v>-1.7114509859605498E-2</v>
      </c>
      <c r="CC362" s="89">
        <f t="shared" ca="1" si="721"/>
        <v>1.3393827544943853</v>
      </c>
      <c r="CD362" s="89">
        <f t="shared" ca="1" si="721"/>
        <v>0.90551336578035424</v>
      </c>
      <c r="CE362" s="89">
        <f t="shared" ca="1" si="721"/>
        <v>1.389322115284666</v>
      </c>
      <c r="CF362" s="89">
        <f t="shared" ca="1" si="718"/>
        <v>-0.2523924780697191</v>
      </c>
      <c r="CG362" s="89">
        <f t="shared" ca="1" si="718"/>
        <v>1.0320403413826211</v>
      </c>
      <c r="CH362" s="89">
        <f t="shared" ca="1" si="718"/>
        <v>1.4312973272719263</v>
      </c>
      <c r="CI362" s="89">
        <f t="shared" ca="1" si="718"/>
        <v>-0.39598338034094549</v>
      </c>
      <c r="CJ362" s="89">
        <f t="shared" ca="1" si="718"/>
        <v>0.34889566888374812</v>
      </c>
      <c r="CK362" s="89">
        <f t="shared" ca="1" si="718"/>
        <v>-0.67350989379418902</v>
      </c>
      <c r="CL362" s="89">
        <f t="shared" ca="1" si="718"/>
        <v>1.1721855852881964</v>
      </c>
      <c r="CM362" s="89">
        <f t="shared" ca="1" si="718"/>
        <v>1.5468746411055747</v>
      </c>
      <c r="CN362" s="89">
        <f t="shared" ca="1" si="718"/>
        <v>1.081424630388121</v>
      </c>
      <c r="CO362" s="89">
        <f t="shared" ca="1" si="748"/>
        <v>0.92214645274170604</v>
      </c>
      <c r="CP362" s="89">
        <f t="shared" ca="1" si="748"/>
        <v>1.8586646016459369</v>
      </c>
      <c r="CQ362" s="89">
        <f t="shared" ca="1" si="748"/>
        <v>0.88170008014068346</v>
      </c>
      <c r="CR362" s="5">
        <f t="shared" ca="1" si="748"/>
        <v>1.1630983674750131</v>
      </c>
      <c r="CS362" s="5">
        <f t="shared" ca="1" si="706"/>
        <v>1.1945105795756885</v>
      </c>
      <c r="CT362" s="5">
        <f t="shared" ca="1" si="706"/>
        <v>1.1580114859110084</v>
      </c>
      <c r="CU362" s="5">
        <f t="shared" ca="1" si="706"/>
        <v>-0.53586246216354683</v>
      </c>
      <c r="CV362" s="5">
        <f t="shared" ca="1" si="706"/>
        <v>0.2272960885400368</v>
      </c>
      <c r="CW362" s="5" t="str">
        <f t="shared" si="706"/>
        <v/>
      </c>
      <c r="CX362" s="5" t="str">
        <f t="shared" si="706"/>
        <v/>
      </c>
      <c r="CY362" s="5" t="str">
        <f t="shared" si="685"/>
        <v/>
      </c>
      <c r="CZ362" s="5" t="str">
        <f t="shared" si="685"/>
        <v/>
      </c>
      <c r="DA362" s="5" t="str">
        <f t="shared" si="685"/>
        <v/>
      </c>
      <c r="DB362" s="5" t="str">
        <f t="shared" si="685"/>
        <v/>
      </c>
      <c r="DC362" s="5" t="str">
        <f t="shared" si="682"/>
        <v/>
      </c>
      <c r="DD362" s="5" t="str">
        <f t="shared" si="682"/>
        <v/>
      </c>
      <c r="DE362" s="5" t="str">
        <f t="shared" si="682"/>
        <v/>
      </c>
      <c r="DF362" s="5" t="str">
        <f t="shared" si="682"/>
        <v/>
      </c>
      <c r="DG362" s="133" t="str">
        <f t="shared" si="682"/>
        <v/>
      </c>
      <c r="DI362" s="144">
        <f t="shared" ca="1" si="765"/>
        <v>0</v>
      </c>
      <c r="DJ362" s="139">
        <f t="shared" ca="1" si="765"/>
        <v>0</v>
      </c>
      <c r="DK362" s="139">
        <f t="shared" ca="1" si="765"/>
        <v>0</v>
      </c>
      <c r="DL362" s="139">
        <f t="shared" ca="1" si="765"/>
        <v>0</v>
      </c>
      <c r="DM362" s="139">
        <f t="shared" ca="1" si="765"/>
        <v>0</v>
      </c>
      <c r="DN362" s="139">
        <f t="shared" ca="1" si="765"/>
        <v>0</v>
      </c>
      <c r="DO362" s="139">
        <f t="shared" ca="1" si="765"/>
        <v>0</v>
      </c>
      <c r="DP362" s="139">
        <f t="shared" ca="1" si="765"/>
        <v>0</v>
      </c>
      <c r="DQ362" s="139">
        <f t="shared" ca="1" si="765"/>
        <v>0</v>
      </c>
      <c r="DR362" s="139">
        <f t="shared" ca="1" si="765"/>
        <v>0</v>
      </c>
      <c r="DS362" s="139">
        <f t="shared" ca="1" si="769"/>
        <v>0</v>
      </c>
      <c r="DT362" s="139">
        <f t="shared" ca="1" si="769"/>
        <v>0</v>
      </c>
      <c r="DU362" s="139">
        <f t="shared" ca="1" si="769"/>
        <v>0</v>
      </c>
      <c r="DV362" s="139">
        <f t="shared" ca="1" si="769"/>
        <v>0</v>
      </c>
      <c r="DW362" s="139">
        <f t="shared" ca="1" si="769"/>
        <v>0</v>
      </c>
      <c r="DX362" s="139">
        <f t="shared" ca="1" si="769"/>
        <v>0</v>
      </c>
      <c r="DY362" s="139">
        <f t="shared" ca="1" si="769"/>
        <v>0</v>
      </c>
      <c r="DZ362" s="139">
        <f t="shared" ca="1" si="769"/>
        <v>0</v>
      </c>
      <c r="EA362" s="139">
        <f t="shared" ca="1" si="769"/>
        <v>0</v>
      </c>
      <c r="EB362" s="139">
        <f t="shared" ca="1" si="769"/>
        <v>0</v>
      </c>
      <c r="EC362" s="145">
        <f t="shared" ca="1" si="769"/>
        <v>0</v>
      </c>
      <c r="EE362" s="114">
        <f t="shared" ca="1" si="752"/>
        <v>0</v>
      </c>
      <c r="EF362" s="110">
        <f t="shared" ca="1" si="752"/>
        <v>3.1494727865027983</v>
      </c>
      <c r="EG362" s="110">
        <f t="shared" ca="1" si="752"/>
        <v>5.7781217832951928</v>
      </c>
      <c r="EH362" s="110">
        <f t="shared" ca="1" si="752"/>
        <v>7.9349756442360508</v>
      </c>
      <c r="EI362" s="110">
        <f t="shared" ca="1" si="752"/>
        <v>9.6649604474883191</v>
      </c>
      <c r="EJ362" s="110">
        <f t="shared" ca="1" si="752"/>
        <v>11.009221531438232</v>
      </c>
      <c r="EK362" s="110">
        <f t="shared" ca="1" si="752"/>
        <v>12.00542109334701</v>
      </c>
      <c r="EL362" s="110">
        <f t="shared" ca="1" si="752"/>
        <v>12.688013325326395</v>
      </c>
      <c r="EM362" s="110">
        <f t="shared" ca="1" si="752"/>
        <v>13.088498734949759</v>
      </c>
      <c r="EN362" s="110">
        <f t="shared" ca="1" si="752"/>
        <v>13.235659179517629</v>
      </c>
      <c r="EO362" s="110">
        <f t="shared" ca="1" si="752"/>
        <v>13.155775033062632</v>
      </c>
      <c r="EP362" s="110">
        <f t="shared" ca="1" si="752"/>
        <v>12.872825803021875</v>
      </c>
      <c r="EQ362" s="110">
        <f t="shared" ca="1" si="752"/>
        <v>12.408675418580518</v>
      </c>
      <c r="ER362" s="110">
        <f t="shared" ca="1" si="752"/>
        <v>11.783243324493998</v>
      </c>
      <c r="ES362" s="110">
        <f t="shared" ca="1" si="752"/>
        <v>11.01466243225714</v>
      </c>
      <c r="ET362" s="110">
        <f t="shared" ca="1" si="752"/>
        <v>10.119424904368078</v>
      </c>
      <c r="EU362" s="110">
        <f t="shared" ca="1" si="750"/>
        <v>9.1125166767263472</v>
      </c>
      <c r="EV362" s="110">
        <f t="shared" ca="1" si="750"/>
        <v>8.0075415585277163</v>
      </c>
      <c r="EW362" s="110">
        <f t="shared" ca="1" si="750"/>
        <v>6.816835688020582</v>
      </c>
      <c r="EX362" s="110">
        <f t="shared" ca="1" si="750"/>
        <v>5.5515730658412323</v>
      </c>
      <c r="EY362" s="115">
        <f t="shared" ca="1" si="750"/>
        <v>4.2218628350424652</v>
      </c>
      <c r="FA362" s="114">
        <f t="shared" ca="1" si="760"/>
        <v>0</v>
      </c>
      <c r="FB362" s="110">
        <f t="shared" ca="1" si="760"/>
        <v>0</v>
      </c>
      <c r="FC362" s="110">
        <f t="shared" ca="1" si="760"/>
        <v>0</v>
      </c>
      <c r="FD362" s="110">
        <f t="shared" ca="1" si="760"/>
        <v>0</v>
      </c>
      <c r="FE362" s="110">
        <f t="shared" ca="1" si="760"/>
        <v>0</v>
      </c>
      <c r="FF362" s="110">
        <f t="shared" ca="1" si="760"/>
        <v>0</v>
      </c>
      <c r="FG362" s="110">
        <f t="shared" ca="1" si="760"/>
        <v>0</v>
      </c>
      <c r="FH362" s="110">
        <f t="shared" ca="1" si="760"/>
        <v>0</v>
      </c>
      <c r="FI362" s="110">
        <f t="shared" ca="1" si="760"/>
        <v>0</v>
      </c>
      <c r="FJ362" s="110">
        <f t="shared" ca="1" si="760"/>
        <v>1</v>
      </c>
      <c r="FK362" s="110">
        <f t="shared" ca="1" si="761"/>
        <v>1</v>
      </c>
      <c r="FL362" s="110">
        <f t="shared" ca="1" si="761"/>
        <v>1</v>
      </c>
      <c r="FM362" s="110">
        <f t="shared" ca="1" si="761"/>
        <v>1</v>
      </c>
      <c r="FN362" s="110">
        <f t="shared" ca="1" si="761"/>
        <v>1</v>
      </c>
      <c r="FO362" s="110">
        <f t="shared" ca="1" si="761"/>
        <v>1</v>
      </c>
      <c r="FP362" s="110">
        <f t="shared" ca="1" si="761"/>
        <v>1</v>
      </c>
      <c r="FQ362" s="110">
        <f t="shared" ca="1" si="761"/>
        <v>1</v>
      </c>
      <c r="FR362" s="110">
        <f t="shared" ca="1" si="761"/>
        <v>1</v>
      </c>
      <c r="FS362" s="110">
        <f t="shared" ca="1" si="761"/>
        <v>1</v>
      </c>
      <c r="FT362" s="110">
        <f t="shared" ca="1" si="761"/>
        <v>1</v>
      </c>
      <c r="FU362" s="110">
        <f t="shared" ca="1" si="762"/>
        <v>0</v>
      </c>
      <c r="FV362" s="110">
        <f t="shared" ca="1" si="762"/>
        <v>0</v>
      </c>
      <c r="FW362" s="110">
        <f t="shared" ca="1" si="762"/>
        <v>0</v>
      </c>
      <c r="FX362" s="110">
        <f t="shared" ca="1" si="762"/>
        <v>0</v>
      </c>
      <c r="FY362" s="110">
        <f t="shared" ca="1" si="762"/>
        <v>0</v>
      </c>
      <c r="FZ362" s="110">
        <f t="shared" ca="1" si="762"/>
        <v>0</v>
      </c>
      <c r="GA362" s="110">
        <f t="shared" ca="1" si="762"/>
        <v>0</v>
      </c>
      <c r="GB362" s="110">
        <f t="shared" ca="1" si="762"/>
        <v>0</v>
      </c>
      <c r="GC362" s="110">
        <f t="shared" ca="1" si="762"/>
        <v>0</v>
      </c>
      <c r="GD362" s="110">
        <f t="shared" ca="1" si="762"/>
        <v>0</v>
      </c>
      <c r="GE362" s="115">
        <f t="shared" ca="1" si="762"/>
        <v>0</v>
      </c>
      <c r="GG362" s="114">
        <v>1</v>
      </c>
      <c r="GH362" s="110">
        <f t="shared" ref="GH362:HK362" ca="1" si="772">IF(AND($A362&gt;0,$B362&gt;0),IF(OR((GH$61*EXP($D362-$B362*GH$61)-GH$61)&gt;$AE$2*$H362,GG362=0),0,1),"")</f>
        <v>1</v>
      </c>
      <c r="GI362" s="110">
        <f t="shared" ca="1" si="772"/>
        <v>1</v>
      </c>
      <c r="GJ362" s="110">
        <f t="shared" ca="1" si="772"/>
        <v>1</v>
      </c>
      <c r="GK362" s="110">
        <f t="shared" ca="1" si="772"/>
        <v>1</v>
      </c>
      <c r="GL362" s="110">
        <f t="shared" ca="1" si="772"/>
        <v>1</v>
      </c>
      <c r="GM362" s="110">
        <f t="shared" ca="1" si="772"/>
        <v>1</v>
      </c>
      <c r="GN362" s="110">
        <f t="shared" ca="1" si="772"/>
        <v>1</v>
      </c>
      <c r="GO362" s="110">
        <f t="shared" ca="1" si="772"/>
        <v>1</v>
      </c>
      <c r="GP362" s="110">
        <f t="shared" ca="1" si="772"/>
        <v>0</v>
      </c>
      <c r="GQ362" s="110">
        <f t="shared" ca="1" si="772"/>
        <v>0</v>
      </c>
      <c r="GR362" s="110">
        <f t="shared" ca="1" si="772"/>
        <v>0</v>
      </c>
      <c r="GS362" s="110">
        <f t="shared" ca="1" si="772"/>
        <v>0</v>
      </c>
      <c r="GT362" s="110">
        <f t="shared" ca="1" si="772"/>
        <v>0</v>
      </c>
      <c r="GU362" s="110">
        <f t="shared" ca="1" si="772"/>
        <v>0</v>
      </c>
      <c r="GV362" s="110">
        <f t="shared" ca="1" si="772"/>
        <v>0</v>
      </c>
      <c r="GW362" s="110">
        <f t="shared" ca="1" si="772"/>
        <v>0</v>
      </c>
      <c r="GX362" s="110">
        <f t="shared" ca="1" si="772"/>
        <v>0</v>
      </c>
      <c r="GY362" s="110">
        <f t="shared" ca="1" si="772"/>
        <v>0</v>
      </c>
      <c r="GZ362" s="110">
        <f t="shared" ca="1" si="772"/>
        <v>0</v>
      </c>
      <c r="HA362" s="110">
        <f t="shared" ca="1" si="772"/>
        <v>0</v>
      </c>
      <c r="HB362" s="110">
        <f t="shared" ca="1" si="772"/>
        <v>0</v>
      </c>
      <c r="HC362" s="110">
        <f t="shared" ca="1" si="772"/>
        <v>0</v>
      </c>
      <c r="HD362" s="110">
        <f t="shared" ca="1" si="772"/>
        <v>0</v>
      </c>
      <c r="HE362" s="110">
        <f t="shared" ca="1" si="772"/>
        <v>0</v>
      </c>
      <c r="HF362" s="110">
        <f t="shared" ca="1" si="772"/>
        <v>0</v>
      </c>
      <c r="HG362" s="110">
        <f t="shared" ca="1" si="772"/>
        <v>0</v>
      </c>
      <c r="HH362" s="110">
        <f t="shared" ca="1" si="772"/>
        <v>0</v>
      </c>
      <c r="HI362" s="110">
        <f t="shared" ca="1" si="772"/>
        <v>0</v>
      </c>
      <c r="HJ362" s="110">
        <f t="shared" ca="1" si="772"/>
        <v>0</v>
      </c>
      <c r="HK362" s="115">
        <f t="shared" ca="1" si="772"/>
        <v>0</v>
      </c>
    </row>
    <row r="363" spans="1:219" x14ac:dyDescent="0.25">
      <c r="A363" s="176">
        <f t="shared" ca="1" si="674"/>
        <v>1.203615396569059</v>
      </c>
      <c r="B363" s="164">
        <f t="shared" ca="1" si="675"/>
        <v>5.6001464419262535E-2</v>
      </c>
      <c r="C363" s="106">
        <f t="shared" ca="1" si="676"/>
        <v>0.69846248123062704</v>
      </c>
      <c r="D363" s="108">
        <f t="shared" ca="1" si="677"/>
        <v>1.4475403154124811</v>
      </c>
      <c r="E363" s="109">
        <f t="shared" ca="1" si="678"/>
        <v>25.848258262949603</v>
      </c>
      <c r="F363" s="109">
        <f t="shared" ca="1" si="679"/>
        <v>10.304981417157867</v>
      </c>
      <c r="G363" s="109">
        <f t="shared" ca="1" si="680"/>
        <v>24.608051257825068</v>
      </c>
      <c r="H363" s="109">
        <f t="shared" ca="1" si="681"/>
        <v>14.303069840667201</v>
      </c>
      <c r="I363" s="177"/>
      <c r="J363" s="30" t="s">
        <v>351</v>
      </c>
      <c r="K363" s="89">
        <f t="shared" ca="1" si="755"/>
        <v>3.6539036893229848E-2</v>
      </c>
      <c r="L363" s="89">
        <f t="shared" ca="1" si="755"/>
        <v>-1.4331148233707331</v>
      </c>
      <c r="M363" s="89">
        <f t="shared" ca="1" si="755"/>
        <v>-0.21005970810345143</v>
      </c>
      <c r="N363" s="89">
        <f t="shared" ca="1" si="755"/>
        <v>-0.15653910921934289</v>
      </c>
      <c r="O363" s="89">
        <f t="shared" ca="1" si="755"/>
        <v>-0.30649199665355353</v>
      </c>
      <c r="P363" s="89">
        <f t="shared" ca="1" si="755"/>
        <v>0.89371861765175975</v>
      </c>
      <c r="Q363" s="89">
        <f t="shared" ca="1" si="755"/>
        <v>-1.3483164959119551</v>
      </c>
      <c r="R363" s="89">
        <f t="shared" ca="1" si="755"/>
        <v>-1.0097454203712564</v>
      </c>
      <c r="S363" s="89">
        <f t="shared" ca="1" si="755"/>
        <v>-0.44623785415300243</v>
      </c>
      <c r="T363" s="89">
        <f t="shared" ca="1" si="755"/>
        <v>0.14357639329378769</v>
      </c>
      <c r="U363" s="89">
        <f t="shared" ca="1" si="756"/>
        <v>0.82443786118685636</v>
      </c>
      <c r="V363" s="89">
        <f t="shared" ca="1" si="756"/>
        <v>-0.41184718490169098</v>
      </c>
      <c r="W363" s="89">
        <f t="shared" ca="1" si="756"/>
        <v>0.51560491500326755</v>
      </c>
      <c r="X363" s="89">
        <f t="shared" ca="1" si="756"/>
        <v>-0.31999883307611282</v>
      </c>
      <c r="Y363" s="89">
        <f t="shared" ca="1" si="756"/>
        <v>9.8583260592283506E-2</v>
      </c>
      <c r="Z363" s="89">
        <f t="shared" ca="1" si="756"/>
        <v>3.6539036893229848E-2</v>
      </c>
      <c r="AA363" s="89">
        <f t="shared" ca="1" si="756"/>
        <v>0.51560491500326755</v>
      </c>
      <c r="AB363" s="89">
        <f t="shared" ca="1" si="756"/>
        <v>-1.4331148233707331</v>
      </c>
      <c r="AC363" s="89">
        <f t="shared" ca="1" si="756"/>
        <v>0.89371861765175975</v>
      </c>
      <c r="AD363" s="89">
        <f t="shared" ca="1" si="756"/>
        <v>0.94353006046483001</v>
      </c>
      <c r="AE363" s="89">
        <f t="shared" ca="1" si="757"/>
        <v>-0.44623785415300243</v>
      </c>
      <c r="AF363" s="89">
        <f t="shared" ca="1" si="757"/>
        <v>1.1628631778867338</v>
      </c>
      <c r="AG363" s="89">
        <f t="shared" ca="1" si="757"/>
        <v>0.89371861765175975</v>
      </c>
      <c r="AH363" s="89">
        <f t="shared" ca="1" si="757"/>
        <v>1.4105767449530626E-2</v>
      </c>
      <c r="AI363" s="89">
        <f t="shared" ca="1" si="757"/>
        <v>0.13695300672662025</v>
      </c>
      <c r="AJ363" s="89">
        <f t="shared" ca="1" si="757"/>
        <v>-0.41184718490169098</v>
      </c>
      <c r="AK363" s="89">
        <f t="shared" ca="1" si="757"/>
        <v>-0.21005970810345143</v>
      </c>
      <c r="AL363" s="89">
        <f t="shared" ca="1" si="757"/>
        <v>-9.3840171590928279E-2</v>
      </c>
      <c r="AM363" s="89">
        <f t="shared" ca="1" si="757"/>
        <v>0.3096998313943522</v>
      </c>
      <c r="AN363" s="89">
        <f t="shared" ca="1" si="757"/>
        <v>-9.3840171590928279E-2</v>
      </c>
      <c r="AO363" s="89">
        <f t="shared" ca="1" si="758"/>
        <v>2.8755171397204293E-2</v>
      </c>
      <c r="AP363" s="89">
        <f t="shared" ca="1" si="758"/>
        <v>0.10667228108213433</v>
      </c>
      <c r="AQ363" s="89">
        <f t="shared" ca="1" si="758"/>
        <v>1.1628631778867338</v>
      </c>
      <c r="AR363" s="89">
        <f t="shared" ca="1" si="758"/>
        <v>-1.0649490381436091</v>
      </c>
      <c r="AS363" s="89">
        <f t="shared" ca="1" si="758"/>
        <v>0.51560491500326755</v>
      </c>
      <c r="AT363" s="89">
        <f t="shared" ca="1" si="758"/>
        <v>1.8449135142460493E-2</v>
      </c>
      <c r="AU363" s="89">
        <f t="shared" ca="1" si="758"/>
        <v>-1.0649490381436091</v>
      </c>
      <c r="AV363" s="89">
        <f t="shared" ca="1" si="758"/>
        <v>0.51560491500326755</v>
      </c>
      <c r="AW363" s="89">
        <f t="shared" ca="1" si="758"/>
        <v>0.74370258632857644</v>
      </c>
      <c r="AX363" s="89" t="str">
        <f t="shared" ca="1" si="758"/>
        <v/>
      </c>
      <c r="AY363" s="89" t="str">
        <f t="shared" ca="1" si="759"/>
        <v/>
      </c>
      <c r="AZ363" s="89" t="str">
        <f t="shared" ca="1" si="759"/>
        <v/>
      </c>
      <c r="BA363" s="89" t="str">
        <f t="shared" ca="1" si="759"/>
        <v/>
      </c>
      <c r="BB363" s="89" t="str">
        <f t="shared" ca="1" si="759"/>
        <v/>
      </c>
      <c r="BC363" s="89" t="str">
        <f t="shared" ca="1" si="759"/>
        <v/>
      </c>
      <c r="BD363" s="89" t="str">
        <f t="shared" ca="1" si="759"/>
        <v/>
      </c>
      <c r="BE363" s="89" t="str">
        <f t="shared" ca="1" si="759"/>
        <v/>
      </c>
      <c r="BF363" s="89" t="str">
        <f t="shared" ca="1" si="759"/>
        <v/>
      </c>
      <c r="BG363" s="89" t="str">
        <f t="shared" ca="1" si="759"/>
        <v/>
      </c>
      <c r="BH363" s="89" t="str">
        <f t="shared" ca="1" si="759"/>
        <v/>
      </c>
      <c r="BJ363" s="132">
        <f t="shared" ca="1" si="729"/>
        <v>1.0500076875274822</v>
      </c>
      <c r="BK363" s="89">
        <f t="shared" ca="1" si="729"/>
        <v>-0.44903956004355583</v>
      </c>
      <c r="BL363" s="89">
        <f t="shared" ca="1" si="729"/>
        <v>0.79409579708724909</v>
      </c>
      <c r="BM363" s="89">
        <f t="shared" ca="1" si="729"/>
        <v>0.49888035988129409</v>
      </c>
      <c r="BN363" s="89">
        <f t="shared" ca="1" si="729"/>
        <v>0.76845127310260786</v>
      </c>
      <c r="BO363" s="89">
        <f t="shared" ca="1" si="729"/>
        <v>1.7469618706845851</v>
      </c>
      <c r="BP363" s="89">
        <f t="shared" ca="1" si="729"/>
        <v>-0.3428720828286449</v>
      </c>
      <c r="BQ363" s="89">
        <f t="shared" ca="1" si="729"/>
        <v>-0.13920408031627285</v>
      </c>
      <c r="BR363" s="89">
        <f t="shared" ca="1" si="729"/>
        <v>0.32166240616123265</v>
      </c>
      <c r="BS363" s="89">
        <f t="shared" ca="1" si="727"/>
        <v>0.74999378489185453</v>
      </c>
      <c r="BT363" s="89">
        <f t="shared" ca="1" si="727"/>
        <v>1.564760208115924</v>
      </c>
      <c r="BU363" s="89">
        <f t="shared" ca="1" si="727"/>
        <v>0.31184510653492475</v>
      </c>
      <c r="BV363" s="89">
        <f t="shared" ca="1" si="727"/>
        <v>0.8590065045642834</v>
      </c>
      <c r="BW363" s="89">
        <f t="shared" ca="1" si="727"/>
        <v>0.11308402454935013</v>
      </c>
      <c r="BX363" s="89">
        <f t="shared" ca="1" si="727"/>
        <v>1.0413741753836145</v>
      </c>
      <c r="BY363" s="89">
        <f t="shared" ca="1" si="727"/>
        <v>1.2495919310203081</v>
      </c>
      <c r="BZ363" s="89">
        <f t="shared" ca="1" si="721"/>
        <v>1.5319814675903589</v>
      </c>
      <c r="CA363" s="89">
        <f t="shared" ca="1" si="721"/>
        <v>-0.24973038835707961</v>
      </c>
      <c r="CB363" s="89">
        <f t="shared" ca="1" si="721"/>
        <v>1.1830961044457078</v>
      </c>
      <c r="CC363" s="89">
        <f t="shared" ca="1" si="721"/>
        <v>1.8714278017409454</v>
      </c>
      <c r="CD363" s="89">
        <f t="shared" ca="1" si="721"/>
        <v>0.55311568321828009</v>
      </c>
      <c r="CE363" s="89">
        <f t="shared" ca="1" si="721"/>
        <v>1.8105806364095811</v>
      </c>
      <c r="CF363" s="89">
        <f t="shared" ca="1" si="718"/>
        <v>0.62287700443958016</v>
      </c>
      <c r="CG363" s="89">
        <f t="shared" ca="1" si="718"/>
        <v>0.73644627743779956</v>
      </c>
      <c r="CH363" s="89">
        <f t="shared" ca="1" si="718"/>
        <v>1.052645418995279</v>
      </c>
      <c r="CI363" s="89">
        <f t="shared" ca="1" si="718"/>
        <v>-1.0763951449448652</v>
      </c>
      <c r="CJ363" s="89">
        <f t="shared" ca="1" si="718"/>
        <v>-0.68560190040655966</v>
      </c>
      <c r="CK363" s="89">
        <f t="shared" ca="1" si="718"/>
        <v>-0.35176912829360929</v>
      </c>
      <c r="CL363" s="89">
        <f t="shared" ca="1" si="718"/>
        <v>0.65744755549569223</v>
      </c>
      <c r="CM363" s="89">
        <f t="shared" ca="1" si="718"/>
        <v>0.93742955451137888</v>
      </c>
      <c r="CN363" s="89">
        <f t="shared" ca="1" si="718"/>
        <v>1.0115965411930419</v>
      </c>
      <c r="CO363" s="89">
        <f t="shared" ca="1" si="748"/>
        <v>0.99227969693061058</v>
      </c>
      <c r="CP363" s="89">
        <f t="shared" ca="1" si="748"/>
        <v>2.127809161880911</v>
      </c>
      <c r="CQ363" s="89">
        <f t="shared" ca="1" si="748"/>
        <v>-0.32020196472954587</v>
      </c>
      <c r="CR363" s="5">
        <f t="shared" ca="1" si="748"/>
        <v>1.66459751502875</v>
      </c>
      <c r="CS363" s="5">
        <f t="shared" ca="1" si="706"/>
        <v>1.1143764541258654</v>
      </c>
      <c r="CT363" s="5">
        <f t="shared" ca="1" si="706"/>
        <v>0.11691857233788783</v>
      </c>
      <c r="CU363" s="5">
        <f t="shared" ca="1" si="706"/>
        <v>1.3280589487516758</v>
      </c>
      <c r="CV363" s="5">
        <f t="shared" ca="1" si="706"/>
        <v>0.94224350347140895</v>
      </c>
      <c r="CW363" s="5" t="str">
        <f t="shared" si="706"/>
        <v/>
      </c>
      <c r="CX363" s="5" t="str">
        <f t="shared" si="706"/>
        <v/>
      </c>
      <c r="CY363" s="5" t="str">
        <f t="shared" si="685"/>
        <v/>
      </c>
      <c r="CZ363" s="5" t="str">
        <f t="shared" si="685"/>
        <v/>
      </c>
      <c r="DA363" s="5" t="str">
        <f t="shared" si="685"/>
        <v/>
      </c>
      <c r="DB363" s="5" t="str">
        <f t="shared" si="685"/>
        <v/>
      </c>
      <c r="DC363" s="5" t="str">
        <f t="shared" si="682"/>
        <v/>
      </c>
      <c r="DD363" s="5" t="str">
        <f t="shared" si="682"/>
        <v/>
      </c>
      <c r="DE363" s="5" t="str">
        <f t="shared" si="682"/>
        <v/>
      </c>
      <c r="DF363" s="5" t="str">
        <f t="shared" si="682"/>
        <v/>
      </c>
      <c r="DG363" s="133" t="str">
        <f t="shared" si="682"/>
        <v/>
      </c>
      <c r="DI363" s="144">
        <f t="shared" ca="1" si="765"/>
        <v>0</v>
      </c>
      <c r="DJ363" s="139">
        <f t="shared" ca="1" si="765"/>
        <v>0</v>
      </c>
      <c r="DK363" s="139">
        <f t="shared" ca="1" si="765"/>
        <v>0</v>
      </c>
      <c r="DL363" s="139">
        <f t="shared" ca="1" si="765"/>
        <v>0</v>
      </c>
      <c r="DM363" s="139">
        <f t="shared" ca="1" si="765"/>
        <v>0</v>
      </c>
      <c r="DN363" s="139">
        <f t="shared" ca="1" si="765"/>
        <v>0</v>
      </c>
      <c r="DO363" s="139">
        <f t="shared" ca="1" si="765"/>
        <v>0</v>
      </c>
      <c r="DP363" s="139">
        <f t="shared" ca="1" si="765"/>
        <v>0</v>
      </c>
      <c r="DQ363" s="139">
        <f t="shared" ca="1" si="765"/>
        <v>0</v>
      </c>
      <c r="DR363" s="139">
        <f t="shared" ca="1" si="765"/>
        <v>0</v>
      </c>
      <c r="DS363" s="139">
        <f t="shared" ca="1" si="769"/>
        <v>0</v>
      </c>
      <c r="DT363" s="139">
        <f t="shared" ca="1" si="769"/>
        <v>0</v>
      </c>
      <c r="DU363" s="139">
        <f t="shared" ca="1" si="769"/>
        <v>0</v>
      </c>
      <c r="DV363" s="139">
        <f t="shared" ca="1" si="769"/>
        <v>0</v>
      </c>
      <c r="DW363" s="139">
        <f t="shared" ca="1" si="769"/>
        <v>0</v>
      </c>
      <c r="DX363" s="139">
        <f t="shared" ca="1" si="769"/>
        <v>0</v>
      </c>
      <c r="DY363" s="139">
        <f t="shared" ca="1" si="769"/>
        <v>0</v>
      </c>
      <c r="DZ363" s="139">
        <f t="shared" ca="1" si="769"/>
        <v>0</v>
      </c>
      <c r="EA363" s="139">
        <f t="shared" ca="1" si="769"/>
        <v>0</v>
      </c>
      <c r="EB363" s="139">
        <f t="shared" ca="1" si="769"/>
        <v>0</v>
      </c>
      <c r="EC363" s="145">
        <f t="shared" ca="1" si="769"/>
        <v>0</v>
      </c>
      <c r="EE363" s="114">
        <f t="shared" ca="1" si="752"/>
        <v>0</v>
      </c>
      <c r="EF363" s="110">
        <f t="shared" ca="1" si="752"/>
        <v>3.0210330651329143</v>
      </c>
      <c r="EG363" s="110">
        <f t="shared" ca="1" si="752"/>
        <v>5.6040771240198062</v>
      </c>
      <c r="EH363" s="110">
        <f t="shared" ca="1" si="752"/>
        <v>7.7849129759885578</v>
      </c>
      <c r="EI363" s="110">
        <f t="shared" ca="1" si="752"/>
        <v>9.5967231499745882</v>
      </c>
      <c r="EJ363" s="110">
        <f t="shared" ca="1" si="752"/>
        <v>11.070268789081499</v>
      </c>
      <c r="EK363" s="110">
        <f t="shared" ca="1" si="752"/>
        <v>12.234054974904538</v>
      </c>
      <c r="EL363" s="110">
        <f t="shared" ca="1" si="752"/>
        <v>13.114485226146233</v>
      </c>
      <c r="EM363" s="110">
        <f t="shared" ca="1" si="752"/>
        <v>13.736005860334391</v>
      </c>
      <c r="EN363" s="110">
        <f t="shared" ca="1" si="752"/>
        <v>14.121240864535029</v>
      </c>
      <c r="EO363" s="110">
        <f t="shared" ca="1" si="752"/>
        <v>14.29111788066654</v>
      </c>
      <c r="EP363" s="110">
        <f t="shared" ca="1" si="752"/>
        <v>14.264985873207841</v>
      </c>
      <c r="EQ363" s="110">
        <f t="shared" ca="1" si="752"/>
        <v>14.060725011601825</v>
      </c>
      <c r="ER363" s="110">
        <f t="shared" ca="1" si="752"/>
        <v>13.694849266346061</v>
      </c>
      <c r="ES363" s="110">
        <f t="shared" ca="1" si="752"/>
        <v>13.182602186502546</v>
      </c>
      <c r="ET363" s="110">
        <f t="shared" ca="1" si="752"/>
        <v>12.538046297022898</v>
      </c>
      <c r="EU363" s="110">
        <f t="shared" ca="1" si="750"/>
        <v>11.774146526758251</v>
      </c>
      <c r="EV363" s="110">
        <f t="shared" ca="1" si="750"/>
        <v>10.902848052193924</v>
      </c>
      <c r="EW363" s="110">
        <f t="shared" ca="1" si="750"/>
        <v>9.9351489177142547</v>
      </c>
      <c r="EX363" s="110">
        <f t="shared" ca="1" si="750"/>
        <v>8.8811677704663126</v>
      </c>
      <c r="EY363" s="115">
        <f t="shared" ca="1" si="750"/>
        <v>7.7502070265608296</v>
      </c>
      <c r="FA363" s="114">
        <f t="shared" ca="1" si="760"/>
        <v>0</v>
      </c>
      <c r="FB363" s="110">
        <f t="shared" ca="1" si="760"/>
        <v>0</v>
      </c>
      <c r="FC363" s="110">
        <f t="shared" ca="1" si="760"/>
        <v>0</v>
      </c>
      <c r="FD363" s="110">
        <f t="shared" ca="1" si="760"/>
        <v>0</v>
      </c>
      <c r="FE363" s="110">
        <f t="shared" ca="1" si="760"/>
        <v>0</v>
      </c>
      <c r="FF363" s="110">
        <f t="shared" ca="1" si="760"/>
        <v>0</v>
      </c>
      <c r="FG363" s="110">
        <f t="shared" ca="1" si="760"/>
        <v>0</v>
      </c>
      <c r="FH363" s="110">
        <f t="shared" ca="1" si="760"/>
        <v>0</v>
      </c>
      <c r="FI363" s="110">
        <f t="shared" ca="1" si="760"/>
        <v>0</v>
      </c>
      <c r="FJ363" s="110">
        <f t="shared" ca="1" si="760"/>
        <v>0</v>
      </c>
      <c r="FK363" s="110">
        <f t="shared" ca="1" si="761"/>
        <v>0</v>
      </c>
      <c r="FL363" s="110">
        <f t="shared" ca="1" si="761"/>
        <v>1</v>
      </c>
      <c r="FM363" s="110">
        <f t="shared" ca="1" si="761"/>
        <v>1</v>
      </c>
      <c r="FN363" s="110">
        <f t="shared" ca="1" si="761"/>
        <v>1</v>
      </c>
      <c r="FO363" s="110">
        <f t="shared" ca="1" si="761"/>
        <v>1</v>
      </c>
      <c r="FP363" s="110">
        <f t="shared" ca="1" si="761"/>
        <v>1</v>
      </c>
      <c r="FQ363" s="110">
        <f t="shared" ca="1" si="761"/>
        <v>1</v>
      </c>
      <c r="FR363" s="110">
        <f t="shared" ca="1" si="761"/>
        <v>1</v>
      </c>
      <c r="FS363" s="110">
        <f t="shared" ca="1" si="761"/>
        <v>1</v>
      </c>
      <c r="FT363" s="110">
        <f t="shared" ca="1" si="761"/>
        <v>1</v>
      </c>
      <c r="FU363" s="110">
        <f t="shared" ca="1" si="762"/>
        <v>1</v>
      </c>
      <c r="FV363" s="110">
        <f t="shared" ca="1" si="762"/>
        <v>1</v>
      </c>
      <c r="FW363" s="110">
        <f t="shared" ca="1" si="762"/>
        <v>0</v>
      </c>
      <c r="FX363" s="110">
        <f t="shared" ca="1" si="762"/>
        <v>0</v>
      </c>
      <c r="FY363" s="110">
        <f t="shared" ca="1" si="762"/>
        <v>0</v>
      </c>
      <c r="FZ363" s="110">
        <f t="shared" ca="1" si="762"/>
        <v>0</v>
      </c>
      <c r="GA363" s="110">
        <f t="shared" ca="1" si="762"/>
        <v>0</v>
      </c>
      <c r="GB363" s="110">
        <f t="shared" ca="1" si="762"/>
        <v>0</v>
      </c>
      <c r="GC363" s="110">
        <f t="shared" ca="1" si="762"/>
        <v>0</v>
      </c>
      <c r="GD363" s="110">
        <f t="shared" ca="1" si="762"/>
        <v>0</v>
      </c>
      <c r="GE363" s="115">
        <f t="shared" ca="1" si="762"/>
        <v>0</v>
      </c>
      <c r="GG363" s="114">
        <v>1</v>
      </c>
      <c r="GH363" s="110">
        <f t="shared" ref="GH363:HK363" ca="1" si="773">IF(AND($A363&gt;0,$B363&gt;0),IF(OR((GH$61*EXP($D363-$B363*GH$61)-GH$61)&gt;$AE$2*$H363,GG363=0),0,1),"")</f>
        <v>1</v>
      </c>
      <c r="GI363" s="110">
        <f t="shared" ca="1" si="773"/>
        <v>1</v>
      </c>
      <c r="GJ363" s="110">
        <f t="shared" ca="1" si="773"/>
        <v>1</v>
      </c>
      <c r="GK363" s="110">
        <f t="shared" ca="1" si="773"/>
        <v>1</v>
      </c>
      <c r="GL363" s="110">
        <f t="shared" ca="1" si="773"/>
        <v>1</v>
      </c>
      <c r="GM363" s="110">
        <f t="shared" ca="1" si="773"/>
        <v>1</v>
      </c>
      <c r="GN363" s="110">
        <f t="shared" ca="1" si="773"/>
        <v>1</v>
      </c>
      <c r="GO363" s="110">
        <f t="shared" ca="1" si="773"/>
        <v>1</v>
      </c>
      <c r="GP363" s="110">
        <f t="shared" ca="1" si="773"/>
        <v>1</v>
      </c>
      <c r="GQ363" s="110">
        <f t="shared" ca="1" si="773"/>
        <v>1</v>
      </c>
      <c r="GR363" s="110">
        <f t="shared" ca="1" si="773"/>
        <v>0</v>
      </c>
      <c r="GS363" s="110">
        <f t="shared" ca="1" si="773"/>
        <v>0</v>
      </c>
      <c r="GT363" s="110">
        <f t="shared" ca="1" si="773"/>
        <v>0</v>
      </c>
      <c r="GU363" s="110">
        <f t="shared" ca="1" si="773"/>
        <v>0</v>
      </c>
      <c r="GV363" s="110">
        <f t="shared" ca="1" si="773"/>
        <v>0</v>
      </c>
      <c r="GW363" s="110">
        <f t="shared" ca="1" si="773"/>
        <v>0</v>
      </c>
      <c r="GX363" s="110">
        <f t="shared" ca="1" si="773"/>
        <v>0</v>
      </c>
      <c r="GY363" s="110">
        <f t="shared" ca="1" si="773"/>
        <v>0</v>
      </c>
      <c r="GZ363" s="110">
        <f t="shared" ca="1" si="773"/>
        <v>0</v>
      </c>
      <c r="HA363" s="110">
        <f t="shared" ca="1" si="773"/>
        <v>0</v>
      </c>
      <c r="HB363" s="110">
        <f t="shared" ca="1" si="773"/>
        <v>0</v>
      </c>
      <c r="HC363" s="110">
        <f t="shared" ca="1" si="773"/>
        <v>0</v>
      </c>
      <c r="HD363" s="110">
        <f t="shared" ca="1" si="773"/>
        <v>0</v>
      </c>
      <c r="HE363" s="110">
        <f t="shared" ca="1" si="773"/>
        <v>0</v>
      </c>
      <c r="HF363" s="110">
        <f t="shared" ca="1" si="773"/>
        <v>0</v>
      </c>
      <c r="HG363" s="110">
        <f t="shared" ca="1" si="773"/>
        <v>0</v>
      </c>
      <c r="HH363" s="110">
        <f t="shared" ca="1" si="773"/>
        <v>0</v>
      </c>
      <c r="HI363" s="110">
        <f t="shared" ca="1" si="773"/>
        <v>0</v>
      </c>
      <c r="HJ363" s="110">
        <f t="shared" ca="1" si="773"/>
        <v>0</v>
      </c>
      <c r="HK363" s="115">
        <f t="shared" ca="1" si="773"/>
        <v>0</v>
      </c>
    </row>
    <row r="364" spans="1:219" x14ac:dyDescent="0.25">
      <c r="A364" s="176">
        <f t="shared" ca="1" si="674"/>
        <v>1.3007822896534189</v>
      </c>
      <c r="B364" s="164">
        <f t="shared" ca="1" si="675"/>
        <v>7.3800728273799771E-2</v>
      </c>
      <c r="C364" s="106">
        <f t="shared" ca="1" si="676"/>
        <v>0.63053037416214086</v>
      </c>
      <c r="D364" s="108">
        <f t="shared" ca="1" si="677"/>
        <v>1.4995665660239437</v>
      </c>
      <c r="E364" s="109">
        <f t="shared" ca="1" si="678"/>
        <v>20.319129649514714</v>
      </c>
      <c r="F364" s="109">
        <f t="shared" ca="1" si="679"/>
        <v>8.0266727016390913</v>
      </c>
      <c r="G364" s="109">
        <f t="shared" ca="1" si="680"/>
        <v>19.884933982018165</v>
      </c>
      <c r="H364" s="109">
        <f t="shared" ca="1" si="681"/>
        <v>11.858261280379073</v>
      </c>
      <c r="I364" s="177"/>
      <c r="J364" s="30" t="s">
        <v>352</v>
      </c>
      <c r="K364" s="89">
        <f t="shared" ca="1" si="755"/>
        <v>-0.15653910921934289</v>
      </c>
      <c r="L364" s="89">
        <f t="shared" ca="1" si="755"/>
        <v>-0.21005970810345143</v>
      </c>
      <c r="M364" s="89">
        <f t="shared" ca="1" si="755"/>
        <v>-0.30649199665355353</v>
      </c>
      <c r="N364" s="89">
        <f t="shared" ca="1" si="755"/>
        <v>-0.22096981093654566</v>
      </c>
      <c r="O364" s="89">
        <f t="shared" ca="1" si="755"/>
        <v>0.14357639329378769</v>
      </c>
      <c r="P364" s="89">
        <f t="shared" ca="1" si="755"/>
        <v>-0.41558093709150801</v>
      </c>
      <c r="Q364" s="89">
        <f t="shared" ca="1" si="755"/>
        <v>0.10667228108213433</v>
      </c>
      <c r="R364" s="89">
        <f t="shared" ca="1" si="755"/>
        <v>0.13695300672662025</v>
      </c>
      <c r="S364" s="89">
        <f t="shared" ca="1" si="755"/>
        <v>1.8449135142460493E-2</v>
      </c>
      <c r="T364" s="89">
        <f t="shared" ca="1" si="755"/>
        <v>-1.4331148233707331</v>
      </c>
      <c r="U364" s="89">
        <f t="shared" ca="1" si="756"/>
        <v>0.14357639329378769</v>
      </c>
      <c r="V364" s="89">
        <f t="shared" ca="1" si="756"/>
        <v>5.4419538639000731E-2</v>
      </c>
      <c r="W364" s="89">
        <f t="shared" ca="1" si="756"/>
        <v>-2.3856124570488357E-2</v>
      </c>
      <c r="X364" s="89">
        <f t="shared" ca="1" si="756"/>
        <v>6.3830203882474623E-2</v>
      </c>
      <c r="Y364" s="89">
        <f t="shared" ca="1" si="756"/>
        <v>5.4419538639000731E-2</v>
      </c>
      <c r="Z364" s="89">
        <f t="shared" ca="1" si="756"/>
        <v>0.94353006046483001</v>
      </c>
      <c r="AA364" s="89">
        <f t="shared" ca="1" si="756"/>
        <v>6.3830203882474623E-2</v>
      </c>
      <c r="AB364" s="89">
        <f t="shared" ca="1" si="756"/>
        <v>-1.0097454203712564</v>
      </c>
      <c r="AC364" s="89">
        <f t="shared" ca="1" si="756"/>
        <v>-0.31999883307611282</v>
      </c>
      <c r="AD364" s="89">
        <f t="shared" ca="1" si="756"/>
        <v>1.1628631778867338</v>
      </c>
      <c r="AE364" s="89">
        <f t="shared" ca="1" si="757"/>
        <v>-0.21005970810345143</v>
      </c>
      <c r="AF364" s="89">
        <f t="shared" ca="1" si="757"/>
        <v>-2.3856124570488357E-2</v>
      </c>
      <c r="AG364" s="89">
        <f t="shared" ca="1" si="757"/>
        <v>0.41148501321826991</v>
      </c>
      <c r="AH364" s="89">
        <f t="shared" ca="1" si="757"/>
        <v>0.51560491500326755</v>
      </c>
      <c r="AI364" s="89">
        <f t="shared" ca="1" si="757"/>
        <v>0.41148501321826991</v>
      </c>
      <c r="AJ364" s="89">
        <f t="shared" ca="1" si="757"/>
        <v>5.4419538639000731E-2</v>
      </c>
      <c r="AK364" s="89">
        <f t="shared" ca="1" si="757"/>
        <v>0.89371861765175975</v>
      </c>
      <c r="AL364" s="89">
        <f t="shared" ca="1" si="757"/>
        <v>-1.3483164959119551</v>
      </c>
      <c r="AM364" s="89">
        <f t="shared" ca="1" si="757"/>
        <v>0.31960967874145596</v>
      </c>
      <c r="AN364" s="89">
        <f t="shared" ca="1" si="757"/>
        <v>0.74160465676181864</v>
      </c>
      <c r="AO364" s="89">
        <f t="shared" ca="1" si="758"/>
        <v>-1.0097454203712564</v>
      </c>
      <c r="AP364" s="89">
        <f t="shared" ca="1" si="758"/>
        <v>-0.30700255599325066</v>
      </c>
      <c r="AQ364" s="89">
        <f t="shared" ca="1" si="758"/>
        <v>0.82443786118685636</v>
      </c>
      <c r="AR364" s="89">
        <f t="shared" ca="1" si="758"/>
        <v>0.21206368060581204</v>
      </c>
      <c r="AS364" s="89">
        <f t="shared" ca="1" si="758"/>
        <v>-1.0649490381436091</v>
      </c>
      <c r="AT364" s="89">
        <f t="shared" ca="1" si="758"/>
        <v>0.2685645797022288</v>
      </c>
      <c r="AU364" s="89">
        <f t="shared" ca="1" si="758"/>
        <v>-0.44623785415300243</v>
      </c>
      <c r="AV364" s="89">
        <f t="shared" ca="1" si="758"/>
        <v>-1.3483164959119551</v>
      </c>
      <c r="AW364" s="89">
        <f t="shared" ca="1" si="758"/>
        <v>3.6539036893229848E-2</v>
      </c>
      <c r="AX364" s="89" t="str">
        <f t="shared" ca="1" si="758"/>
        <v/>
      </c>
      <c r="AY364" s="89" t="str">
        <f t="shared" ca="1" si="759"/>
        <v/>
      </c>
      <c r="AZ364" s="89" t="str">
        <f t="shared" ca="1" si="759"/>
        <v/>
      </c>
      <c r="BA364" s="89" t="str">
        <f t="shared" ca="1" si="759"/>
        <v/>
      </c>
      <c r="BB364" s="89" t="str">
        <f t="shared" ca="1" si="759"/>
        <v/>
      </c>
      <c r="BC364" s="89" t="str">
        <f t="shared" ca="1" si="759"/>
        <v/>
      </c>
      <c r="BD364" s="89" t="str">
        <f t="shared" ca="1" si="759"/>
        <v/>
      </c>
      <c r="BE364" s="89" t="str">
        <f t="shared" ca="1" si="759"/>
        <v/>
      </c>
      <c r="BF364" s="89" t="str">
        <f t="shared" ca="1" si="759"/>
        <v/>
      </c>
      <c r="BG364" s="89" t="str">
        <f t="shared" ca="1" si="759"/>
        <v/>
      </c>
      <c r="BH364" s="89" t="str">
        <f t="shared" ca="1" si="759"/>
        <v/>
      </c>
      <c r="BJ364" s="132">
        <f t="shared" ca="1" si="729"/>
        <v>0.8569295414149094</v>
      </c>
      <c r="BK364" s="89">
        <f t="shared" ca="1" si="729"/>
        <v>0.77401555522372589</v>
      </c>
      <c r="BL364" s="89">
        <f t="shared" ca="1" si="729"/>
        <v>0.69766350853714698</v>
      </c>
      <c r="BM364" s="89">
        <f t="shared" ca="1" si="729"/>
        <v>0.43444965816409131</v>
      </c>
      <c r="BN364" s="89">
        <f t="shared" ca="1" si="729"/>
        <v>1.2185196630499491</v>
      </c>
      <c r="BO364" s="89">
        <f t="shared" ca="1" si="729"/>
        <v>0.43766231594131721</v>
      </c>
      <c r="BP364" s="89">
        <f t="shared" ca="1" si="729"/>
        <v>1.1121166941654446</v>
      </c>
      <c r="BQ364" s="89">
        <f t="shared" ca="1" si="729"/>
        <v>1.0074943467816038</v>
      </c>
      <c r="BR364" s="89">
        <f t="shared" ca="1" si="729"/>
        <v>0.78634939545669558</v>
      </c>
      <c r="BS364" s="89">
        <f t="shared" ca="1" si="727"/>
        <v>-0.8266974317726663</v>
      </c>
      <c r="BT364" s="89">
        <f t="shared" ca="1" si="727"/>
        <v>0.88389874022285531</v>
      </c>
      <c r="BU364" s="89">
        <f t="shared" ca="1" si="727"/>
        <v>0.77811183007561646</v>
      </c>
      <c r="BV364" s="89">
        <f t="shared" ca="1" si="727"/>
        <v>0.31954546499052749</v>
      </c>
      <c r="BW364" s="89">
        <f t="shared" ca="1" si="727"/>
        <v>0.49691306150793757</v>
      </c>
      <c r="BX364" s="89">
        <f t="shared" ca="1" si="727"/>
        <v>0.99721045343033188</v>
      </c>
      <c r="BY364" s="89">
        <f t="shared" ca="1" si="727"/>
        <v>2.156582954591908</v>
      </c>
      <c r="BZ364" s="89">
        <f t="shared" ca="1" si="721"/>
        <v>1.0802067564695661</v>
      </c>
      <c r="CA364" s="89">
        <f t="shared" ca="1" si="721"/>
        <v>0.17363901464239717</v>
      </c>
      <c r="CB364" s="89">
        <f t="shared" ca="1" si="721"/>
        <v>-3.0621346282164785E-2</v>
      </c>
      <c r="CC364" s="89">
        <f t="shared" ca="1" si="721"/>
        <v>2.0907609191628493</v>
      </c>
      <c r="CD364" s="89">
        <f t="shared" ca="1" si="721"/>
        <v>0.78929382926783109</v>
      </c>
      <c r="CE364" s="89">
        <f t="shared" ca="1" si="721"/>
        <v>0.62386133395235899</v>
      </c>
      <c r="CF364" s="89">
        <f t="shared" ca="1" si="718"/>
        <v>0.14064340000609032</v>
      </c>
      <c r="CG364" s="89">
        <f t="shared" ca="1" si="718"/>
        <v>1.2379454249915365</v>
      </c>
      <c r="CH364" s="89">
        <f t="shared" ca="1" si="718"/>
        <v>1.3271774254869286</v>
      </c>
      <c r="CI364" s="89">
        <f t="shared" ca="1" si="718"/>
        <v>-0.61012842140417356</v>
      </c>
      <c r="CJ364" s="89">
        <f t="shared" ca="1" si="718"/>
        <v>0.41817642534865151</v>
      </c>
      <c r="CK364" s="89">
        <f t="shared" ca="1" si="718"/>
        <v>-1.6062454526146361</v>
      </c>
      <c r="CL364" s="89">
        <f t="shared" ca="1" si="718"/>
        <v>0.66735740284279599</v>
      </c>
      <c r="CM364" s="89">
        <f t="shared" ca="1" si="718"/>
        <v>1.7728743828641258</v>
      </c>
      <c r="CN364" s="89">
        <f t="shared" ca="1" si="718"/>
        <v>-2.6904050575418781E-2</v>
      </c>
      <c r="CO364" s="89">
        <f t="shared" ca="1" si="748"/>
        <v>0.57860485985522558</v>
      </c>
      <c r="CP364" s="89">
        <f t="shared" ca="1" si="748"/>
        <v>1.7893838451810335</v>
      </c>
      <c r="CQ364" s="89">
        <f t="shared" ca="1" si="748"/>
        <v>0.95681075401987525</v>
      </c>
      <c r="CR364" s="5">
        <f t="shared" ca="1" si="748"/>
        <v>8.4043561881873341E-2</v>
      </c>
      <c r="CS364" s="5">
        <f t="shared" ca="1" si="706"/>
        <v>1.3644918986856336</v>
      </c>
      <c r="CT364" s="5">
        <f t="shared" ca="1" si="706"/>
        <v>0.73562975632849448</v>
      </c>
      <c r="CU364" s="5">
        <f t="shared" ca="1" si="706"/>
        <v>-0.53586246216354683</v>
      </c>
      <c r="CV364" s="5">
        <f t="shared" ca="1" si="706"/>
        <v>0.23507995403606236</v>
      </c>
      <c r="CW364" s="5" t="str">
        <f t="shared" si="706"/>
        <v/>
      </c>
      <c r="CX364" s="5" t="str">
        <f t="shared" si="706"/>
        <v/>
      </c>
      <c r="CY364" s="5" t="str">
        <f t="shared" si="685"/>
        <v/>
      </c>
      <c r="CZ364" s="5" t="str">
        <f t="shared" si="685"/>
        <v/>
      </c>
      <c r="DA364" s="5" t="str">
        <f t="shared" si="685"/>
        <v/>
      </c>
      <c r="DB364" s="5" t="str">
        <f t="shared" si="685"/>
        <v/>
      </c>
      <c r="DC364" s="5" t="str">
        <f t="shared" si="682"/>
        <v/>
      </c>
      <c r="DD364" s="5" t="str">
        <f t="shared" si="682"/>
        <v/>
      </c>
      <c r="DE364" s="5" t="str">
        <f t="shared" si="682"/>
        <v/>
      </c>
      <c r="DF364" s="5" t="str">
        <f t="shared" si="682"/>
        <v/>
      </c>
      <c r="DG364" s="133" t="str">
        <f t="shared" si="682"/>
        <v/>
      </c>
      <c r="DI364" s="144">
        <f t="shared" ca="1" si="765"/>
        <v>0</v>
      </c>
      <c r="DJ364" s="139">
        <f t="shared" ca="1" si="765"/>
        <v>0</v>
      </c>
      <c r="DK364" s="139">
        <f t="shared" ca="1" si="765"/>
        <v>0</v>
      </c>
      <c r="DL364" s="139">
        <f t="shared" ca="1" si="765"/>
        <v>0</v>
      </c>
      <c r="DM364" s="139">
        <f t="shared" ca="1" si="765"/>
        <v>0</v>
      </c>
      <c r="DN364" s="139">
        <f t="shared" ca="1" si="765"/>
        <v>0</v>
      </c>
      <c r="DO364" s="139">
        <f t="shared" ca="1" si="765"/>
        <v>0</v>
      </c>
      <c r="DP364" s="139">
        <f t="shared" ca="1" si="765"/>
        <v>0</v>
      </c>
      <c r="DQ364" s="139">
        <f t="shared" ca="1" si="765"/>
        <v>0</v>
      </c>
      <c r="DR364" s="139">
        <f t="shared" ca="1" si="765"/>
        <v>0</v>
      </c>
      <c r="DS364" s="139">
        <f t="shared" ca="1" si="769"/>
        <v>0</v>
      </c>
      <c r="DT364" s="139">
        <f t="shared" ca="1" si="769"/>
        <v>0</v>
      </c>
      <c r="DU364" s="139">
        <f t="shared" ca="1" si="769"/>
        <v>0</v>
      </c>
      <c r="DV364" s="139">
        <f t="shared" ca="1" si="769"/>
        <v>0</v>
      </c>
      <c r="DW364" s="139">
        <f t="shared" ca="1" si="769"/>
        <v>0</v>
      </c>
      <c r="DX364" s="139">
        <f t="shared" ca="1" si="769"/>
        <v>0</v>
      </c>
      <c r="DY364" s="139">
        <f t="shared" ca="1" si="769"/>
        <v>0</v>
      </c>
      <c r="DZ364" s="139">
        <f t="shared" ca="1" si="769"/>
        <v>0</v>
      </c>
      <c r="EA364" s="139">
        <f t="shared" ca="1" si="769"/>
        <v>0</v>
      </c>
      <c r="EB364" s="139">
        <f t="shared" ca="1" si="769"/>
        <v>0</v>
      </c>
      <c r="EC364" s="145">
        <f t="shared" ca="1" si="769"/>
        <v>0</v>
      </c>
      <c r="EE364" s="114">
        <f t="shared" ca="1" si="752"/>
        <v>0</v>
      </c>
      <c r="EF364" s="110">
        <f t="shared" ca="1" si="752"/>
        <v>3.1610433068703658</v>
      </c>
      <c r="EG364" s="110">
        <f t="shared" ca="1" si="752"/>
        <v>5.7300264941330949</v>
      </c>
      <c r="EH364" s="110">
        <f t="shared" ca="1" si="752"/>
        <v>7.7701311654230931</v>
      </c>
      <c r="EI364" s="110">
        <f t="shared" ca="1" si="752"/>
        <v>9.3385456665876809</v>
      </c>
      <c r="EJ364" s="110">
        <f t="shared" ca="1" si="752"/>
        <v>10.486998060330929</v>
      </c>
      <c r="EK364" s="110">
        <f t="shared" ca="1" si="752"/>
        <v>11.262243599812969</v>
      </c>
      <c r="EL364" s="110">
        <f t="shared" ca="1" si="752"/>
        <v>11.706510477810721</v>
      </c>
      <c r="EM364" s="110">
        <f t="shared" ca="1" si="752"/>
        <v>11.85790732098377</v>
      </c>
      <c r="EN364" s="110">
        <f t="shared" ca="1" si="752"/>
        <v>11.750795616302351</v>
      </c>
      <c r="EO364" s="110">
        <f t="shared" ca="1" si="752"/>
        <v>11.416129996841057</v>
      </c>
      <c r="EP364" s="110">
        <f t="shared" ca="1" si="752"/>
        <v>10.881769075131515</v>
      </c>
      <c r="EQ364" s="110">
        <f t="shared" ca="1" si="752"/>
        <v>10.172759292448877</v>
      </c>
      <c r="ER364" s="110">
        <f t="shared" ca="1" si="752"/>
        <v>9.3115940502601973</v>
      </c>
      <c r="ES364" s="110">
        <f t="shared" ca="1" si="752"/>
        <v>8.3184502041851829</v>
      </c>
      <c r="ET364" s="110">
        <f t="shared" ca="1" si="752"/>
        <v>7.2114038299199059</v>
      </c>
      <c r="EU364" s="110">
        <f t="shared" ca="1" si="750"/>
        <v>6.0066270134617064</v>
      </c>
      <c r="EV364" s="110">
        <f t="shared" ca="1" si="750"/>
        <v>4.7185672735513648</v>
      </c>
      <c r="EW364" s="110">
        <f t="shared" ca="1" si="750"/>
        <v>3.360111091506873</v>
      </c>
      <c r="EX364" s="110">
        <f t="shared" ca="1" si="750"/>
        <v>1.9427329016304355</v>
      </c>
      <c r="EY364" s="115">
        <f t="shared" ca="1" si="750"/>
        <v>0.47663078326893782</v>
      </c>
      <c r="FA364" s="114">
        <f t="shared" ca="1" si="760"/>
        <v>0</v>
      </c>
      <c r="FB364" s="110">
        <f t="shared" ca="1" si="760"/>
        <v>0</v>
      </c>
      <c r="FC364" s="110">
        <f t="shared" ca="1" si="760"/>
        <v>0</v>
      </c>
      <c r="FD364" s="110">
        <f t="shared" ca="1" si="760"/>
        <v>0</v>
      </c>
      <c r="FE364" s="110">
        <f t="shared" ca="1" si="760"/>
        <v>0</v>
      </c>
      <c r="FF364" s="110">
        <f t="shared" ca="1" si="760"/>
        <v>0</v>
      </c>
      <c r="FG364" s="110">
        <f t="shared" ca="1" si="760"/>
        <v>0</v>
      </c>
      <c r="FH364" s="110">
        <f t="shared" ca="1" si="760"/>
        <v>0</v>
      </c>
      <c r="FI364" s="110">
        <f t="shared" ca="1" si="760"/>
        <v>1</v>
      </c>
      <c r="FJ364" s="110">
        <f t="shared" ca="1" si="760"/>
        <v>1</v>
      </c>
      <c r="FK364" s="110">
        <f t="shared" ca="1" si="761"/>
        <v>1</v>
      </c>
      <c r="FL364" s="110">
        <f t="shared" ca="1" si="761"/>
        <v>1</v>
      </c>
      <c r="FM364" s="110">
        <f t="shared" ca="1" si="761"/>
        <v>1</v>
      </c>
      <c r="FN364" s="110">
        <f t="shared" ca="1" si="761"/>
        <v>1</v>
      </c>
      <c r="FO364" s="110">
        <f t="shared" ca="1" si="761"/>
        <v>1</v>
      </c>
      <c r="FP364" s="110">
        <f t="shared" ca="1" si="761"/>
        <v>1</v>
      </c>
      <c r="FQ364" s="110">
        <f t="shared" ca="1" si="761"/>
        <v>1</v>
      </c>
      <c r="FR364" s="110">
        <f t="shared" ca="1" si="761"/>
        <v>0</v>
      </c>
      <c r="FS364" s="110">
        <f t="shared" ca="1" si="761"/>
        <v>0</v>
      </c>
      <c r="FT364" s="110">
        <f t="shared" ca="1" si="761"/>
        <v>0</v>
      </c>
      <c r="FU364" s="110">
        <f t="shared" ca="1" si="762"/>
        <v>0</v>
      </c>
      <c r="FV364" s="110">
        <f t="shared" ca="1" si="762"/>
        <v>0</v>
      </c>
      <c r="FW364" s="110">
        <f t="shared" ca="1" si="762"/>
        <v>0</v>
      </c>
      <c r="FX364" s="110">
        <f t="shared" ca="1" si="762"/>
        <v>0</v>
      </c>
      <c r="FY364" s="110">
        <f t="shared" ca="1" si="762"/>
        <v>0</v>
      </c>
      <c r="FZ364" s="110">
        <f t="shared" ca="1" si="762"/>
        <v>0</v>
      </c>
      <c r="GA364" s="110">
        <f t="shared" ca="1" si="762"/>
        <v>0</v>
      </c>
      <c r="GB364" s="110">
        <f t="shared" ca="1" si="762"/>
        <v>0</v>
      </c>
      <c r="GC364" s="110">
        <f t="shared" ca="1" si="762"/>
        <v>0</v>
      </c>
      <c r="GD364" s="110">
        <f t="shared" ca="1" si="762"/>
        <v>0</v>
      </c>
      <c r="GE364" s="115">
        <f t="shared" ca="1" si="762"/>
        <v>0</v>
      </c>
      <c r="GG364" s="114">
        <v>1</v>
      </c>
      <c r="GH364" s="110">
        <f t="shared" ref="GH364:HK364" ca="1" si="774">IF(AND($A364&gt;0,$B364&gt;0),IF(OR((GH$61*EXP($D364-$B364*GH$61)-GH$61)&gt;$AE$2*$H364,GG364=0),0,1),"")</f>
        <v>1</v>
      </c>
      <c r="GI364" s="110">
        <f t="shared" ca="1" si="774"/>
        <v>1</v>
      </c>
      <c r="GJ364" s="110">
        <f t="shared" ca="1" si="774"/>
        <v>1</v>
      </c>
      <c r="GK364" s="110">
        <f t="shared" ca="1" si="774"/>
        <v>1</v>
      </c>
      <c r="GL364" s="110">
        <f t="shared" ca="1" si="774"/>
        <v>1</v>
      </c>
      <c r="GM364" s="110">
        <f t="shared" ca="1" si="774"/>
        <v>1</v>
      </c>
      <c r="GN364" s="110">
        <f t="shared" ca="1" si="774"/>
        <v>1</v>
      </c>
      <c r="GO364" s="110">
        <f t="shared" ca="1" si="774"/>
        <v>0</v>
      </c>
      <c r="GP364" s="110">
        <f t="shared" ca="1" si="774"/>
        <v>0</v>
      </c>
      <c r="GQ364" s="110">
        <f t="shared" ca="1" si="774"/>
        <v>0</v>
      </c>
      <c r="GR364" s="110">
        <f t="shared" ca="1" si="774"/>
        <v>0</v>
      </c>
      <c r="GS364" s="110">
        <f t="shared" ca="1" si="774"/>
        <v>0</v>
      </c>
      <c r="GT364" s="110">
        <f t="shared" ca="1" si="774"/>
        <v>0</v>
      </c>
      <c r="GU364" s="110">
        <f t="shared" ca="1" si="774"/>
        <v>0</v>
      </c>
      <c r="GV364" s="110">
        <f t="shared" ca="1" si="774"/>
        <v>0</v>
      </c>
      <c r="GW364" s="110">
        <f t="shared" ca="1" si="774"/>
        <v>0</v>
      </c>
      <c r="GX364" s="110">
        <f t="shared" ca="1" si="774"/>
        <v>0</v>
      </c>
      <c r="GY364" s="110">
        <f t="shared" ca="1" si="774"/>
        <v>0</v>
      </c>
      <c r="GZ364" s="110">
        <f t="shared" ca="1" si="774"/>
        <v>0</v>
      </c>
      <c r="HA364" s="110">
        <f t="shared" ca="1" si="774"/>
        <v>0</v>
      </c>
      <c r="HB364" s="110">
        <f t="shared" ca="1" si="774"/>
        <v>0</v>
      </c>
      <c r="HC364" s="110">
        <f t="shared" ca="1" si="774"/>
        <v>0</v>
      </c>
      <c r="HD364" s="110">
        <f t="shared" ca="1" si="774"/>
        <v>0</v>
      </c>
      <c r="HE364" s="110">
        <f t="shared" ca="1" si="774"/>
        <v>0</v>
      </c>
      <c r="HF364" s="110">
        <f t="shared" ca="1" si="774"/>
        <v>0</v>
      </c>
      <c r="HG364" s="110">
        <f t="shared" ca="1" si="774"/>
        <v>0</v>
      </c>
      <c r="HH364" s="110">
        <f t="shared" ca="1" si="774"/>
        <v>0</v>
      </c>
      <c r="HI364" s="110">
        <f t="shared" ca="1" si="774"/>
        <v>0</v>
      </c>
      <c r="HJ364" s="110">
        <f t="shared" ca="1" si="774"/>
        <v>0</v>
      </c>
      <c r="HK364" s="115">
        <f t="shared" ca="1" si="774"/>
        <v>0</v>
      </c>
    </row>
    <row r="365" spans="1:219" x14ac:dyDescent="0.25">
      <c r="A365" s="176">
        <f t="shared" ca="1" si="674"/>
        <v>1.25539907579248</v>
      </c>
      <c r="B365" s="164">
        <f t="shared" ca="1" si="675"/>
        <v>7.0522286792238695E-2</v>
      </c>
      <c r="C365" s="106">
        <f t="shared" ca="1" si="676"/>
        <v>0.62955823839949854</v>
      </c>
      <c r="D365" s="108">
        <f t="shared" ca="1" si="677"/>
        <v>1.45357086356082</v>
      </c>
      <c r="E365" s="109">
        <f t="shared" ca="1" si="678"/>
        <v>20.611510625613921</v>
      </c>
      <c r="F365" s="109">
        <f t="shared" ca="1" si="679"/>
        <v>8.2085349218512942</v>
      </c>
      <c r="G365" s="109">
        <f t="shared" ca="1" si="680"/>
        <v>19.685073668454198</v>
      </c>
      <c r="H365" s="109">
        <f t="shared" ca="1" si="681"/>
        <v>11.476538746602904</v>
      </c>
      <c r="I365" s="177"/>
      <c r="J365" s="30" t="s">
        <v>353</v>
      </c>
      <c r="K365" s="89">
        <f t="shared" ref="K365:T374" ca="1" si="775">IF(K$61&gt;0,INDEX($K$64:$BH$64,INT($K$1*RAND())+1),"")</f>
        <v>1.1628631778867338</v>
      </c>
      <c r="L365" s="89">
        <f t="shared" ca="1" si="775"/>
        <v>6.3830203882474623E-2</v>
      </c>
      <c r="M365" s="89">
        <f t="shared" ca="1" si="775"/>
        <v>0.41148501321826991</v>
      </c>
      <c r="N365" s="89">
        <f t="shared" ca="1" si="775"/>
        <v>-1.4331148233707331</v>
      </c>
      <c r="O365" s="89">
        <f t="shared" ca="1" si="775"/>
        <v>3.6539036893229848E-2</v>
      </c>
      <c r="P365" s="89">
        <f t="shared" ca="1" si="775"/>
        <v>0.82443786118685636</v>
      </c>
      <c r="Q365" s="89">
        <f t="shared" ca="1" si="775"/>
        <v>0.51560491500326755</v>
      </c>
      <c r="R365" s="89">
        <f t="shared" ca="1" si="775"/>
        <v>-0.30700255599325066</v>
      </c>
      <c r="S365" s="89">
        <f t="shared" ca="1" si="775"/>
        <v>1.8449135142460493E-2</v>
      </c>
      <c r="T365" s="89">
        <f t="shared" ca="1" si="775"/>
        <v>9.8583260592283506E-2</v>
      </c>
      <c r="U365" s="89">
        <f t="shared" ref="U365:AD374" ca="1" si="776">IF(U$61&gt;0,INDEX($K$64:$BH$64,INT($K$1*RAND())+1),"")</f>
        <v>-1.4331148233707331</v>
      </c>
      <c r="V365" s="89">
        <f t="shared" ca="1" si="776"/>
        <v>1.8449135142460493E-2</v>
      </c>
      <c r="W365" s="89">
        <f t="shared" ca="1" si="776"/>
        <v>1.4105767449530626E-2</v>
      </c>
      <c r="X365" s="89">
        <f t="shared" ca="1" si="776"/>
        <v>-0.44623785415300243</v>
      </c>
      <c r="Y365" s="89">
        <f t="shared" ca="1" si="776"/>
        <v>-0.41184718490169098</v>
      </c>
      <c r="Z365" s="89">
        <f t="shared" ca="1" si="776"/>
        <v>0.53753403810350731</v>
      </c>
      <c r="AA365" s="89">
        <f t="shared" ca="1" si="776"/>
        <v>1.8449135142460493E-2</v>
      </c>
      <c r="AB365" s="89">
        <f t="shared" ca="1" si="776"/>
        <v>-1.0649490381436091</v>
      </c>
      <c r="AC365" s="89">
        <f t="shared" ca="1" si="776"/>
        <v>-2.3856124570488357E-2</v>
      </c>
      <c r="AD365" s="89">
        <f t="shared" ca="1" si="776"/>
        <v>-0.41558093709150801</v>
      </c>
      <c r="AE365" s="89">
        <f t="shared" ref="AE365:AN374" ca="1" si="777">IF(AE$61&gt;0,INDEX($K$64:$BH$64,INT($K$1*RAND())+1),"")</f>
        <v>-0.30649199665355353</v>
      </c>
      <c r="AF365" s="89">
        <f t="shared" ca="1" si="777"/>
        <v>-0.21005970810345143</v>
      </c>
      <c r="AG365" s="89">
        <f t="shared" ca="1" si="777"/>
        <v>-0.21005970810345143</v>
      </c>
      <c r="AH365" s="89">
        <f t="shared" ca="1" si="777"/>
        <v>-0.81775242806075465</v>
      </c>
      <c r="AI365" s="89">
        <f t="shared" ca="1" si="777"/>
        <v>3.6539036893229848E-2</v>
      </c>
      <c r="AJ365" s="89">
        <f t="shared" ca="1" si="777"/>
        <v>1.1628631778867338</v>
      </c>
      <c r="AK365" s="89">
        <f t="shared" ca="1" si="777"/>
        <v>-0.81775242806075465</v>
      </c>
      <c r="AL365" s="89">
        <f t="shared" ca="1" si="777"/>
        <v>0.14357639329378769</v>
      </c>
      <c r="AM365" s="89">
        <f t="shared" ca="1" si="777"/>
        <v>0.82443786118685636</v>
      </c>
      <c r="AN365" s="89">
        <f t="shared" ca="1" si="777"/>
        <v>-1.3483164959119551</v>
      </c>
      <c r="AO365" s="89">
        <f t="shared" ref="AO365:AX374" ca="1" si="778">IF(AO$61&gt;0,INDEX($K$64:$BH$64,INT($K$1*RAND())+1),"")</f>
        <v>-0.41184718490169098</v>
      </c>
      <c r="AP365" s="89">
        <f t="shared" ca="1" si="778"/>
        <v>0.13695300672662025</v>
      </c>
      <c r="AQ365" s="89">
        <f t="shared" ca="1" si="778"/>
        <v>0.14357639329378769</v>
      </c>
      <c r="AR365" s="89">
        <f t="shared" ca="1" si="778"/>
        <v>1.8449135142460493E-2</v>
      </c>
      <c r="AS365" s="89">
        <f t="shared" ca="1" si="778"/>
        <v>6.3830203882474623E-2</v>
      </c>
      <c r="AT365" s="89">
        <f t="shared" ca="1" si="778"/>
        <v>0.21206368060581204</v>
      </c>
      <c r="AU365" s="89">
        <f t="shared" ca="1" si="778"/>
        <v>-0.30700255599325066</v>
      </c>
      <c r="AV365" s="89">
        <f t="shared" ca="1" si="778"/>
        <v>0.74160465676181864</v>
      </c>
      <c r="AW365" s="89">
        <f t="shared" ca="1" si="778"/>
        <v>-0.15653910921934289</v>
      </c>
      <c r="AX365" s="89" t="str">
        <f t="shared" ca="1" si="778"/>
        <v/>
      </c>
      <c r="AY365" s="89" t="str">
        <f t="shared" ref="AY365:BH374" ca="1" si="779">IF(AY$61&gt;0,INDEX($K$64:$BH$64,INT($K$1*RAND())+1),"")</f>
        <v/>
      </c>
      <c r="AZ365" s="89" t="str">
        <f t="shared" ca="1" si="779"/>
        <v/>
      </c>
      <c r="BA365" s="89" t="str">
        <f t="shared" ca="1" si="779"/>
        <v/>
      </c>
      <c r="BB365" s="89" t="str">
        <f t="shared" ca="1" si="779"/>
        <v/>
      </c>
      <c r="BC365" s="89" t="str">
        <f t="shared" ca="1" si="779"/>
        <v/>
      </c>
      <c r="BD365" s="89" t="str">
        <f t="shared" ca="1" si="779"/>
        <v/>
      </c>
      <c r="BE365" s="89" t="str">
        <f t="shared" ca="1" si="779"/>
        <v/>
      </c>
      <c r="BF365" s="89" t="str">
        <f t="shared" ca="1" si="779"/>
        <v/>
      </c>
      <c r="BG365" s="89" t="str">
        <f t="shared" ca="1" si="779"/>
        <v/>
      </c>
      <c r="BH365" s="89" t="str">
        <f t="shared" ca="1" si="779"/>
        <v/>
      </c>
      <c r="BJ365" s="132">
        <f t="shared" ca="1" si="729"/>
        <v>2.1763318285209863</v>
      </c>
      <c r="BK365" s="89">
        <f t="shared" ca="1" si="729"/>
        <v>1.0479054672096519</v>
      </c>
      <c r="BL365" s="89">
        <f t="shared" ca="1" si="729"/>
        <v>1.4156405184089704</v>
      </c>
      <c r="BM365" s="89">
        <f t="shared" ca="1" si="729"/>
        <v>-0.77769535427009617</v>
      </c>
      <c r="BN365" s="89">
        <f t="shared" ca="1" si="729"/>
        <v>1.1114823066493913</v>
      </c>
      <c r="BO365" s="89">
        <f t="shared" ca="1" si="729"/>
        <v>1.6776811142196815</v>
      </c>
      <c r="BP365" s="89">
        <f t="shared" ca="1" si="729"/>
        <v>1.5210493280865778</v>
      </c>
      <c r="BQ365" s="89">
        <f t="shared" ca="1" si="729"/>
        <v>0.56353878406173286</v>
      </c>
      <c r="BR365" s="89">
        <f t="shared" ca="1" si="729"/>
        <v>0.78634939545669558</v>
      </c>
      <c r="BS365" s="89">
        <f t="shared" ca="1" si="727"/>
        <v>0.70500065219035035</v>
      </c>
      <c r="BT365" s="89">
        <f t="shared" ca="1" si="727"/>
        <v>-0.69279247644166553</v>
      </c>
      <c r="BU365" s="89">
        <f t="shared" ca="1" si="727"/>
        <v>0.74214142657907622</v>
      </c>
      <c r="BV365" s="89">
        <f t="shared" ca="1" si="727"/>
        <v>0.35750735701054648</v>
      </c>
      <c r="BW365" s="89">
        <f t="shared" ca="1" si="727"/>
        <v>-1.3154996527539486E-2</v>
      </c>
      <c r="BX365" s="89">
        <f t="shared" ca="1" si="727"/>
        <v>0.53094372988964023</v>
      </c>
      <c r="BY365" s="89">
        <f t="shared" ca="1" si="727"/>
        <v>1.7505869322305854</v>
      </c>
      <c r="BZ365" s="89">
        <f t="shared" ca="1" si="721"/>
        <v>1.0348256877295519</v>
      </c>
      <c r="CA365" s="89">
        <f t="shared" ca="1" si="721"/>
        <v>0.11843539687004445</v>
      </c>
      <c r="CB365" s="89">
        <f t="shared" ca="1" si="721"/>
        <v>0.26552136222345968</v>
      </c>
      <c r="CC365" s="89">
        <f t="shared" ca="1" si="721"/>
        <v>0.51231680418460734</v>
      </c>
      <c r="CD365" s="89">
        <f t="shared" ca="1" si="721"/>
        <v>0.69286154071772899</v>
      </c>
      <c r="CE365" s="89">
        <f t="shared" ca="1" si="721"/>
        <v>0.43765775041939592</v>
      </c>
      <c r="CF365" s="89">
        <f t="shared" ca="1" si="718"/>
        <v>-0.48090132131563101</v>
      </c>
      <c r="CG365" s="89">
        <f t="shared" ca="1" si="718"/>
        <v>-9.5411918072485724E-2</v>
      </c>
      <c r="CH365" s="89">
        <f t="shared" ca="1" si="718"/>
        <v>0.95223144916188862</v>
      </c>
      <c r="CI365" s="89">
        <f t="shared" ca="1" si="718"/>
        <v>0.49831521784355948</v>
      </c>
      <c r="CJ365" s="89">
        <f t="shared" ca="1" si="718"/>
        <v>-1.2932946203638629</v>
      </c>
      <c r="CK365" s="89">
        <f t="shared" ca="1" si="718"/>
        <v>-0.11435256340889333</v>
      </c>
      <c r="CL365" s="89">
        <f t="shared" ca="1" si="718"/>
        <v>1.1721855852881964</v>
      </c>
      <c r="CM365" s="89">
        <f t="shared" ca="1" si="718"/>
        <v>-0.31704676980964797</v>
      </c>
      <c r="CN365" s="89">
        <f t="shared" ca="1" si="718"/>
        <v>0.57099418489414666</v>
      </c>
      <c r="CO365" s="89">
        <f t="shared" ca="1" si="748"/>
        <v>1.0225604225750966</v>
      </c>
      <c r="CP365" s="89">
        <f t="shared" ca="1" si="748"/>
        <v>1.1085223772879649</v>
      </c>
      <c r="CQ365" s="89">
        <f t="shared" ca="1" si="748"/>
        <v>0.7631962085565237</v>
      </c>
      <c r="CR365" s="5">
        <f t="shared" ca="1" si="748"/>
        <v>1.2128228039079572</v>
      </c>
      <c r="CS365" s="5">
        <f t="shared" ca="1" si="706"/>
        <v>1.3079909995892169</v>
      </c>
      <c r="CT365" s="5">
        <f t="shared" ca="1" si="706"/>
        <v>0.87486505448824625</v>
      </c>
      <c r="CU365" s="5">
        <f t="shared" ca="1" si="706"/>
        <v>1.5540586905102269</v>
      </c>
      <c r="CV365" s="5">
        <f t="shared" ca="1" si="706"/>
        <v>4.200180792348962E-2</v>
      </c>
      <c r="CW365" s="5" t="str">
        <f t="shared" si="706"/>
        <v/>
      </c>
      <c r="CX365" s="5" t="str">
        <f t="shared" si="706"/>
        <v/>
      </c>
      <c r="CY365" s="5" t="str">
        <f t="shared" si="685"/>
        <v/>
      </c>
      <c r="CZ365" s="5" t="str">
        <f t="shared" si="685"/>
        <v/>
      </c>
      <c r="DA365" s="5" t="str">
        <f t="shared" si="685"/>
        <v/>
      </c>
      <c r="DB365" s="5" t="str">
        <f t="shared" si="685"/>
        <v/>
      </c>
      <c r="DC365" s="5" t="str">
        <f t="shared" si="682"/>
        <v/>
      </c>
      <c r="DD365" s="5" t="str">
        <f t="shared" si="682"/>
        <v/>
      </c>
      <c r="DE365" s="5" t="str">
        <f t="shared" si="682"/>
        <v/>
      </c>
      <c r="DF365" s="5" t="str">
        <f t="shared" si="682"/>
        <v/>
      </c>
      <c r="DG365" s="133" t="str">
        <f t="shared" si="682"/>
        <v/>
      </c>
      <c r="DI365" s="144">
        <f t="shared" ca="1" si="765"/>
        <v>0</v>
      </c>
      <c r="DJ365" s="139">
        <f t="shared" ca="1" si="765"/>
        <v>0</v>
      </c>
      <c r="DK365" s="139">
        <f t="shared" ca="1" si="765"/>
        <v>0</v>
      </c>
      <c r="DL365" s="139">
        <f t="shared" ca="1" si="765"/>
        <v>0</v>
      </c>
      <c r="DM365" s="139">
        <f t="shared" ca="1" si="765"/>
        <v>0</v>
      </c>
      <c r="DN365" s="139">
        <f t="shared" ca="1" si="765"/>
        <v>0</v>
      </c>
      <c r="DO365" s="139">
        <f t="shared" ca="1" si="765"/>
        <v>0</v>
      </c>
      <c r="DP365" s="139">
        <f t="shared" ca="1" si="765"/>
        <v>0</v>
      </c>
      <c r="DQ365" s="139">
        <f t="shared" ca="1" si="765"/>
        <v>0</v>
      </c>
      <c r="DR365" s="139">
        <f t="shared" ca="1" si="765"/>
        <v>0</v>
      </c>
      <c r="DS365" s="139">
        <f t="shared" ca="1" si="769"/>
        <v>0</v>
      </c>
      <c r="DT365" s="139">
        <f t="shared" ca="1" si="769"/>
        <v>0</v>
      </c>
      <c r="DU365" s="139">
        <f t="shared" ca="1" si="769"/>
        <v>0</v>
      </c>
      <c r="DV365" s="139">
        <f t="shared" ca="1" si="769"/>
        <v>0</v>
      </c>
      <c r="DW365" s="139">
        <f t="shared" ca="1" si="769"/>
        <v>0</v>
      </c>
      <c r="DX365" s="139">
        <f t="shared" ca="1" si="769"/>
        <v>0</v>
      </c>
      <c r="DY365" s="139">
        <f t="shared" ca="1" si="769"/>
        <v>0</v>
      </c>
      <c r="DZ365" s="139">
        <f t="shared" ca="1" si="769"/>
        <v>0</v>
      </c>
      <c r="EA365" s="139">
        <f t="shared" ca="1" si="769"/>
        <v>0</v>
      </c>
      <c r="EB365" s="139">
        <f t="shared" ca="1" si="769"/>
        <v>0</v>
      </c>
      <c r="EC365" s="145">
        <f t="shared" ca="1" si="769"/>
        <v>0</v>
      </c>
      <c r="EE365" s="114">
        <f t="shared" ca="1" si="752"/>
        <v>0</v>
      </c>
      <c r="EF365" s="110">
        <f t="shared" ca="1" si="752"/>
        <v>2.9870379100488829</v>
      </c>
      <c r="EG365" s="110">
        <f t="shared" ca="1" si="752"/>
        <v>5.4310968366742172</v>
      </c>
      <c r="EH365" s="110">
        <f t="shared" ca="1" si="752"/>
        <v>7.3876364061244644</v>
      </c>
      <c r="EI365" s="110">
        <f t="shared" ca="1" si="752"/>
        <v>8.9070810259952342</v>
      </c>
      <c r="EJ365" s="110">
        <f t="shared" ca="1" si="752"/>
        <v>10.035248464347287</v>
      </c>
      <c r="EK365" s="110">
        <f t="shared" ca="1" si="752"/>
        <v>10.813743408923667</v>
      </c>
      <c r="EL365" s="110">
        <f t="shared" ca="1" si="752"/>
        <v>11.280318788512375</v>
      </c>
      <c r="EM365" s="110">
        <f t="shared" ca="1" si="752"/>
        <v>11.469207422000316</v>
      </c>
      <c r="EN365" s="110">
        <f t="shared" ca="1" si="752"/>
        <v>11.411426360748827</v>
      </c>
      <c r="EO365" s="110">
        <f t="shared" ca="1" si="752"/>
        <v>11.135056105335558</v>
      </c>
      <c r="EP365" s="110">
        <f t="shared" ca="1" si="752"/>
        <v>10.665496707291421</v>
      </c>
      <c r="EQ365" s="110">
        <f t="shared" ca="1" si="752"/>
        <v>10.025702609140737</v>
      </c>
      <c r="ER365" s="110">
        <f t="shared" ca="1" si="752"/>
        <v>9.2363979308344355</v>
      </c>
      <c r="ES365" s="110">
        <f t="shared" ca="1" si="752"/>
        <v>8.3162737766314265</v>
      </c>
      <c r="ET365" s="110">
        <f t="shared" ca="1" si="752"/>
        <v>7.2821690127822727</v>
      </c>
      <c r="EU365" s="110">
        <f t="shared" ca="1" si="750"/>
        <v>6.149235852216453</v>
      </c>
      <c r="EV365" s="110">
        <f t="shared" ca="1" si="750"/>
        <v>4.9310914771026795</v>
      </c>
      <c r="EW365" s="110">
        <f t="shared" ca="1" si="750"/>
        <v>3.6399568329693928</v>
      </c>
      <c r="EX365" s="110">
        <f t="shared" ca="1" si="750"/>
        <v>2.2867836384176705</v>
      </c>
      <c r="EY365" s="115">
        <f t="shared" ca="1" si="750"/>
        <v>0.88137057175738676</v>
      </c>
      <c r="FA365" s="114">
        <f t="shared" ref="FA365:FJ374" ca="1" si="780">IF(AND($A365&gt;0,$B365&gt;0),IF((FA$61*EXP($D365-$B365*FA$61)-FA$61)&gt;$AE$2*$H365,1,0),"")</f>
        <v>0</v>
      </c>
      <c r="FB365" s="110">
        <f t="shared" ca="1" si="780"/>
        <v>0</v>
      </c>
      <c r="FC365" s="110">
        <f t="shared" ca="1" si="780"/>
        <v>0</v>
      </c>
      <c r="FD365" s="110">
        <f t="shared" ca="1" si="780"/>
        <v>0</v>
      </c>
      <c r="FE365" s="110">
        <f t="shared" ca="1" si="780"/>
        <v>0</v>
      </c>
      <c r="FF365" s="110">
        <f t="shared" ca="1" si="780"/>
        <v>0</v>
      </c>
      <c r="FG365" s="110">
        <f t="shared" ca="1" si="780"/>
        <v>0</v>
      </c>
      <c r="FH365" s="110">
        <f t="shared" ca="1" si="780"/>
        <v>0</v>
      </c>
      <c r="FI365" s="110">
        <f t="shared" ca="1" si="780"/>
        <v>1</v>
      </c>
      <c r="FJ365" s="110">
        <f t="shared" ca="1" si="780"/>
        <v>1</v>
      </c>
      <c r="FK365" s="110">
        <f t="shared" ref="FK365:FT374" ca="1" si="781">IF(AND($A365&gt;0,$B365&gt;0),IF((FK$61*EXP($D365-$B365*FK$61)-FK$61)&gt;$AE$2*$H365,1,0),"")</f>
        <v>1</v>
      </c>
      <c r="FL365" s="110">
        <f t="shared" ca="1" si="781"/>
        <v>1</v>
      </c>
      <c r="FM365" s="110">
        <f t="shared" ca="1" si="781"/>
        <v>1</v>
      </c>
      <c r="FN365" s="110">
        <f t="shared" ca="1" si="781"/>
        <v>1</v>
      </c>
      <c r="FO365" s="110">
        <f t="shared" ca="1" si="781"/>
        <v>1</v>
      </c>
      <c r="FP365" s="110">
        <f t="shared" ca="1" si="781"/>
        <v>1</v>
      </c>
      <c r="FQ365" s="110">
        <f t="shared" ca="1" si="781"/>
        <v>1</v>
      </c>
      <c r="FR365" s="110">
        <f t="shared" ca="1" si="781"/>
        <v>1</v>
      </c>
      <c r="FS365" s="110">
        <f t="shared" ca="1" si="781"/>
        <v>0</v>
      </c>
      <c r="FT365" s="110">
        <f t="shared" ca="1" si="781"/>
        <v>0</v>
      </c>
      <c r="FU365" s="110">
        <f t="shared" ref="FU365:GE374" ca="1" si="782">IF(AND($A365&gt;0,$B365&gt;0),IF((FU$61*EXP($D365-$B365*FU$61)-FU$61)&gt;$AE$2*$H365,1,0),"")</f>
        <v>0</v>
      </c>
      <c r="FV365" s="110">
        <f t="shared" ca="1" si="782"/>
        <v>0</v>
      </c>
      <c r="FW365" s="110">
        <f t="shared" ca="1" si="782"/>
        <v>0</v>
      </c>
      <c r="FX365" s="110">
        <f t="shared" ca="1" si="782"/>
        <v>0</v>
      </c>
      <c r="FY365" s="110">
        <f t="shared" ca="1" si="782"/>
        <v>0</v>
      </c>
      <c r="FZ365" s="110">
        <f t="shared" ca="1" si="782"/>
        <v>0</v>
      </c>
      <c r="GA365" s="110">
        <f t="shared" ca="1" si="782"/>
        <v>0</v>
      </c>
      <c r="GB365" s="110">
        <f t="shared" ca="1" si="782"/>
        <v>0</v>
      </c>
      <c r="GC365" s="110">
        <f t="shared" ca="1" si="782"/>
        <v>0</v>
      </c>
      <c r="GD365" s="110">
        <f t="shared" ca="1" si="782"/>
        <v>0</v>
      </c>
      <c r="GE365" s="115">
        <f t="shared" ca="1" si="782"/>
        <v>0</v>
      </c>
      <c r="GG365" s="114">
        <v>1</v>
      </c>
      <c r="GH365" s="110">
        <f t="shared" ref="GH365:HK365" ca="1" si="783">IF(AND($A365&gt;0,$B365&gt;0),IF(OR((GH$61*EXP($D365-$B365*GH$61)-GH$61)&gt;$AE$2*$H365,GG365=0),0,1),"")</f>
        <v>1</v>
      </c>
      <c r="GI365" s="110">
        <f t="shared" ca="1" si="783"/>
        <v>1</v>
      </c>
      <c r="GJ365" s="110">
        <f t="shared" ca="1" si="783"/>
        <v>1</v>
      </c>
      <c r="GK365" s="110">
        <f t="shared" ca="1" si="783"/>
        <v>1</v>
      </c>
      <c r="GL365" s="110">
        <f t="shared" ca="1" si="783"/>
        <v>1</v>
      </c>
      <c r="GM365" s="110">
        <f t="shared" ca="1" si="783"/>
        <v>1</v>
      </c>
      <c r="GN365" s="110">
        <f t="shared" ca="1" si="783"/>
        <v>1</v>
      </c>
      <c r="GO365" s="110">
        <f t="shared" ca="1" si="783"/>
        <v>0</v>
      </c>
      <c r="GP365" s="110">
        <f t="shared" ca="1" si="783"/>
        <v>0</v>
      </c>
      <c r="GQ365" s="110">
        <f t="shared" ca="1" si="783"/>
        <v>0</v>
      </c>
      <c r="GR365" s="110">
        <f t="shared" ca="1" si="783"/>
        <v>0</v>
      </c>
      <c r="GS365" s="110">
        <f t="shared" ca="1" si="783"/>
        <v>0</v>
      </c>
      <c r="GT365" s="110">
        <f t="shared" ca="1" si="783"/>
        <v>0</v>
      </c>
      <c r="GU365" s="110">
        <f t="shared" ca="1" si="783"/>
        <v>0</v>
      </c>
      <c r="GV365" s="110">
        <f t="shared" ca="1" si="783"/>
        <v>0</v>
      </c>
      <c r="GW365" s="110">
        <f t="shared" ca="1" si="783"/>
        <v>0</v>
      </c>
      <c r="GX365" s="110">
        <f t="shared" ca="1" si="783"/>
        <v>0</v>
      </c>
      <c r="GY365" s="110">
        <f t="shared" ca="1" si="783"/>
        <v>0</v>
      </c>
      <c r="GZ365" s="110">
        <f t="shared" ca="1" si="783"/>
        <v>0</v>
      </c>
      <c r="HA365" s="110">
        <f t="shared" ca="1" si="783"/>
        <v>0</v>
      </c>
      <c r="HB365" s="110">
        <f t="shared" ca="1" si="783"/>
        <v>0</v>
      </c>
      <c r="HC365" s="110">
        <f t="shared" ca="1" si="783"/>
        <v>0</v>
      </c>
      <c r="HD365" s="110">
        <f t="shared" ca="1" si="783"/>
        <v>0</v>
      </c>
      <c r="HE365" s="110">
        <f t="shared" ca="1" si="783"/>
        <v>0</v>
      </c>
      <c r="HF365" s="110">
        <f t="shared" ca="1" si="783"/>
        <v>0</v>
      </c>
      <c r="HG365" s="110">
        <f t="shared" ca="1" si="783"/>
        <v>0</v>
      </c>
      <c r="HH365" s="110">
        <f t="shared" ca="1" si="783"/>
        <v>0</v>
      </c>
      <c r="HI365" s="110">
        <f t="shared" ca="1" si="783"/>
        <v>0</v>
      </c>
      <c r="HJ365" s="110">
        <f t="shared" ca="1" si="783"/>
        <v>0</v>
      </c>
      <c r="HK365" s="115">
        <f t="shared" ca="1" si="783"/>
        <v>0</v>
      </c>
    </row>
    <row r="366" spans="1:219" x14ac:dyDescent="0.25">
      <c r="A366" s="176">
        <f t="shared" ca="1" si="674"/>
        <v>1.5341313622140427</v>
      </c>
      <c r="B366" s="164">
        <f t="shared" ca="1" si="675"/>
        <v>9.0372955166605776E-2</v>
      </c>
      <c r="C366" s="106">
        <f t="shared" ca="1" si="676"/>
        <v>0.68117196404742908</v>
      </c>
      <c r="D366" s="108">
        <f t="shared" ca="1" si="677"/>
        <v>1.7661289845161587</v>
      </c>
      <c r="E366" s="109">
        <f t="shared" ca="1" si="678"/>
        <v>19.54267160192158</v>
      </c>
      <c r="F366" s="109">
        <f t="shared" ca="1" si="679"/>
        <v>7.3552942883883716</v>
      </c>
      <c r="G366" s="109">
        <f t="shared" ca="1" si="680"/>
        <v>22.127687862474669</v>
      </c>
      <c r="H366" s="109">
        <f t="shared" ca="1" si="681"/>
        <v>14.772393574086298</v>
      </c>
      <c r="I366" s="177"/>
      <c r="J366" s="30" t="s">
        <v>354</v>
      </c>
      <c r="K366" s="89">
        <f t="shared" ca="1" si="775"/>
        <v>-0.21005970810345143</v>
      </c>
      <c r="L366" s="89">
        <f t="shared" ca="1" si="775"/>
        <v>-1.4331148233707331</v>
      </c>
      <c r="M366" s="89">
        <f t="shared" ca="1" si="775"/>
        <v>-0.15653910921934289</v>
      </c>
      <c r="N366" s="89">
        <f t="shared" ca="1" si="775"/>
        <v>9.8583260592283506E-2</v>
      </c>
      <c r="O366" s="89">
        <f t="shared" ca="1" si="775"/>
        <v>-0.41558093709150801</v>
      </c>
      <c r="P366" s="89">
        <f t="shared" ca="1" si="775"/>
        <v>-1.0097454203712564</v>
      </c>
      <c r="Q366" s="89">
        <f t="shared" ca="1" si="775"/>
        <v>-9.3840171590928279E-2</v>
      </c>
      <c r="R366" s="89">
        <f t="shared" ca="1" si="775"/>
        <v>2.8755171397204293E-2</v>
      </c>
      <c r="S366" s="89">
        <f t="shared" ca="1" si="775"/>
        <v>5.4419538639000731E-2</v>
      </c>
      <c r="T366" s="89">
        <f t="shared" ca="1" si="775"/>
        <v>-1.4331148233707331</v>
      </c>
      <c r="U366" s="89">
        <f t="shared" ca="1" si="776"/>
        <v>0.13695300672662025</v>
      </c>
      <c r="V366" s="89">
        <f t="shared" ca="1" si="776"/>
        <v>-0.44623785415300243</v>
      </c>
      <c r="W366" s="89">
        <f t="shared" ca="1" si="776"/>
        <v>0.2685645797022288</v>
      </c>
      <c r="X366" s="89">
        <f t="shared" ca="1" si="776"/>
        <v>-0.15653910921934289</v>
      </c>
      <c r="Y366" s="89">
        <f t="shared" ca="1" si="776"/>
        <v>0.21206368060581204</v>
      </c>
      <c r="Z366" s="89">
        <f t="shared" ca="1" si="776"/>
        <v>-0.15653910921934289</v>
      </c>
      <c r="AA366" s="89">
        <f t="shared" ca="1" si="776"/>
        <v>1.1628631778867338</v>
      </c>
      <c r="AB366" s="89">
        <f t="shared" ca="1" si="776"/>
        <v>0.94353006046483001</v>
      </c>
      <c r="AC366" s="89">
        <f t="shared" ca="1" si="776"/>
        <v>-0.41558093709150801</v>
      </c>
      <c r="AD366" s="89">
        <f t="shared" ca="1" si="776"/>
        <v>2.8755171397204293E-2</v>
      </c>
      <c r="AE366" s="89">
        <f t="shared" ca="1" si="777"/>
        <v>9.8583260592283506E-2</v>
      </c>
      <c r="AF366" s="89">
        <f t="shared" ca="1" si="777"/>
        <v>1.1628631778867338</v>
      </c>
      <c r="AG366" s="89">
        <f t="shared" ca="1" si="777"/>
        <v>-0.22096981093654566</v>
      </c>
      <c r="AH366" s="89">
        <f t="shared" ca="1" si="777"/>
        <v>-1.0097454203712564</v>
      </c>
      <c r="AI366" s="89">
        <f t="shared" ca="1" si="777"/>
        <v>0.14357639329378769</v>
      </c>
      <c r="AJ366" s="89">
        <f t="shared" ca="1" si="777"/>
        <v>1.1628631778867338</v>
      </c>
      <c r="AK366" s="89">
        <f t="shared" ca="1" si="777"/>
        <v>-1.0097454203712564</v>
      </c>
      <c r="AL366" s="89">
        <f t="shared" ca="1" si="777"/>
        <v>2.8755171397204293E-2</v>
      </c>
      <c r="AM366" s="89">
        <f t="shared" ca="1" si="777"/>
        <v>0.21206368060581204</v>
      </c>
      <c r="AN366" s="89">
        <f t="shared" ca="1" si="777"/>
        <v>1.1628631778867338</v>
      </c>
      <c r="AO366" s="89">
        <f t="shared" ca="1" si="778"/>
        <v>0.41148501321826991</v>
      </c>
      <c r="AP366" s="89">
        <f t="shared" ca="1" si="778"/>
        <v>0.74160465676181864</v>
      </c>
      <c r="AQ366" s="89">
        <f t="shared" ca="1" si="778"/>
        <v>9.8583260592283506E-2</v>
      </c>
      <c r="AR366" s="89">
        <f t="shared" ca="1" si="778"/>
        <v>-0.41184718490169098</v>
      </c>
      <c r="AS366" s="89">
        <f t="shared" ca="1" si="778"/>
        <v>1.1628631778867338</v>
      </c>
      <c r="AT366" s="89">
        <f t="shared" ca="1" si="778"/>
        <v>-0.41184718490169098</v>
      </c>
      <c r="AU366" s="89">
        <f t="shared" ca="1" si="778"/>
        <v>0.74160465676181864</v>
      </c>
      <c r="AV366" s="89">
        <f t="shared" ca="1" si="778"/>
        <v>3.6539036893229848E-2</v>
      </c>
      <c r="AW366" s="89">
        <f t="shared" ca="1" si="778"/>
        <v>2.8755171397204293E-2</v>
      </c>
      <c r="AX366" s="89" t="str">
        <f t="shared" ca="1" si="778"/>
        <v/>
      </c>
      <c r="AY366" s="89" t="str">
        <f t="shared" ca="1" si="779"/>
        <v/>
      </c>
      <c r="AZ366" s="89" t="str">
        <f t="shared" ca="1" si="779"/>
        <v/>
      </c>
      <c r="BA366" s="89" t="str">
        <f t="shared" ca="1" si="779"/>
        <v/>
      </c>
      <c r="BB366" s="89" t="str">
        <f t="shared" ca="1" si="779"/>
        <v/>
      </c>
      <c r="BC366" s="89" t="str">
        <f t="shared" ca="1" si="779"/>
        <v/>
      </c>
      <c r="BD366" s="89" t="str">
        <f t="shared" ca="1" si="779"/>
        <v/>
      </c>
      <c r="BE366" s="89" t="str">
        <f t="shared" ca="1" si="779"/>
        <v/>
      </c>
      <c r="BF366" s="89" t="str">
        <f t="shared" ca="1" si="779"/>
        <v/>
      </c>
      <c r="BG366" s="89" t="str">
        <f t="shared" ca="1" si="779"/>
        <v/>
      </c>
      <c r="BH366" s="89" t="str">
        <f t="shared" ca="1" si="779"/>
        <v/>
      </c>
      <c r="BJ366" s="132">
        <f t="shared" ca="1" si="729"/>
        <v>0.80340894253080086</v>
      </c>
      <c r="BK366" s="89">
        <f t="shared" ca="1" si="729"/>
        <v>-0.44903956004355583</v>
      </c>
      <c r="BL366" s="89">
        <f t="shared" ca="1" si="729"/>
        <v>0.84761639597135763</v>
      </c>
      <c r="BM366" s="89">
        <f t="shared" ca="1" si="729"/>
        <v>0.75400272969292048</v>
      </c>
      <c r="BN366" s="89">
        <f t="shared" ca="1" si="729"/>
        <v>0.65936233266465338</v>
      </c>
      <c r="BO366" s="89">
        <f t="shared" ca="1" si="729"/>
        <v>-0.15650216733843114</v>
      </c>
      <c r="BP366" s="89">
        <f t="shared" ca="1" si="729"/>
        <v>0.91160424149238195</v>
      </c>
      <c r="BQ366" s="89">
        <f t="shared" ca="1" si="729"/>
        <v>0.89929651145218781</v>
      </c>
      <c r="BR366" s="89">
        <f t="shared" ca="1" si="729"/>
        <v>0.82231979895323581</v>
      </c>
      <c r="BS366" s="89">
        <f t="shared" ca="1" si="727"/>
        <v>-0.8266974317726663</v>
      </c>
      <c r="BT366" s="89">
        <f t="shared" ca="1" si="727"/>
        <v>0.87727535365568787</v>
      </c>
      <c r="BU366" s="89">
        <f t="shared" ca="1" si="727"/>
        <v>0.2774544372836133</v>
      </c>
      <c r="BV366" s="89">
        <f t="shared" ca="1" si="727"/>
        <v>0.61196616926324465</v>
      </c>
      <c r="BW366" s="89">
        <f t="shared" ca="1" si="727"/>
        <v>0.27654374840612006</v>
      </c>
      <c r="BX366" s="89">
        <f t="shared" ca="1" si="727"/>
        <v>1.1548545953971432</v>
      </c>
      <c r="BY366" s="89">
        <f t="shared" ca="1" si="727"/>
        <v>1.0565137849077353</v>
      </c>
      <c r="BZ366" s="89">
        <f t="shared" ca="1" si="721"/>
        <v>2.1792397304738254</v>
      </c>
      <c r="CA366" s="89">
        <f t="shared" ca="1" si="721"/>
        <v>2.1269144954784833</v>
      </c>
      <c r="CB366" s="89">
        <f t="shared" ca="1" si="721"/>
        <v>-0.12620345029755997</v>
      </c>
      <c r="CC366" s="89">
        <f t="shared" ca="1" si="721"/>
        <v>0.95665291267331964</v>
      </c>
      <c r="CD366" s="89">
        <f t="shared" ca="1" si="721"/>
        <v>1.0979367979635661</v>
      </c>
      <c r="CE366" s="89">
        <f t="shared" ca="1" si="721"/>
        <v>1.8105806364095811</v>
      </c>
      <c r="CF366" s="89">
        <f t="shared" ca="1" si="718"/>
        <v>-0.49181142414872525</v>
      </c>
      <c r="CG366" s="89">
        <f t="shared" ca="1" si="718"/>
        <v>-0.28740491038298743</v>
      </c>
      <c r="CH366" s="89">
        <f t="shared" ca="1" si="718"/>
        <v>1.0592688055624464</v>
      </c>
      <c r="CI366" s="89">
        <f t="shared" ca="1" si="718"/>
        <v>0.49831521784355948</v>
      </c>
      <c r="CJ366" s="89">
        <f t="shared" ca="1" si="718"/>
        <v>-1.4852876126743646</v>
      </c>
      <c r="CK366" s="89">
        <f t="shared" ca="1" si="718"/>
        <v>-0.22917378530547672</v>
      </c>
      <c r="CL366" s="89">
        <f t="shared" ca="1" si="718"/>
        <v>0.55981140470715207</v>
      </c>
      <c r="CM366" s="89">
        <f t="shared" ca="1" si="718"/>
        <v>2.1941329039890407</v>
      </c>
      <c r="CN366" s="89">
        <f t="shared" ca="1" si="718"/>
        <v>1.3943263830141075</v>
      </c>
      <c r="CO366" s="89">
        <f t="shared" ca="1" si="748"/>
        <v>1.6272120726102948</v>
      </c>
      <c r="CP366" s="89">
        <f t="shared" ca="1" si="748"/>
        <v>1.0635292445864608</v>
      </c>
      <c r="CQ366" s="89">
        <f t="shared" ca="1" si="748"/>
        <v>0.33289988851237223</v>
      </c>
      <c r="CR366" s="5">
        <f t="shared" ca="1" si="748"/>
        <v>2.311855777912216</v>
      </c>
      <c r="CS366" s="5">
        <f t="shared" ca="1" si="706"/>
        <v>0.68408013408171398</v>
      </c>
      <c r="CT366" s="5">
        <f t="shared" ca="1" si="706"/>
        <v>1.9234722672433155</v>
      </c>
      <c r="CU366" s="5">
        <f t="shared" ca="1" si="706"/>
        <v>0.8489930706416382</v>
      </c>
      <c r="CV366" s="5">
        <f t="shared" ca="1" si="706"/>
        <v>0.2272960885400368</v>
      </c>
      <c r="CW366" s="5" t="str">
        <f t="shared" si="706"/>
        <v/>
      </c>
      <c r="CX366" s="5" t="str">
        <f t="shared" si="706"/>
        <v/>
      </c>
      <c r="CY366" s="5" t="str">
        <f t="shared" si="685"/>
        <v/>
      </c>
      <c r="CZ366" s="5" t="str">
        <f t="shared" si="685"/>
        <v/>
      </c>
      <c r="DA366" s="5" t="str">
        <f t="shared" si="685"/>
        <v/>
      </c>
      <c r="DB366" s="5" t="str">
        <f t="shared" si="685"/>
        <v/>
      </c>
      <c r="DC366" s="5" t="str">
        <f t="shared" si="682"/>
        <v/>
      </c>
      <c r="DD366" s="5" t="str">
        <f t="shared" si="682"/>
        <v/>
      </c>
      <c r="DE366" s="5" t="str">
        <f t="shared" si="682"/>
        <v/>
      </c>
      <c r="DF366" s="5" t="str">
        <f t="shared" si="682"/>
        <v/>
      </c>
      <c r="DG366" s="133" t="str">
        <f t="shared" si="682"/>
        <v/>
      </c>
      <c r="DI366" s="144">
        <f t="shared" ca="1" si="765"/>
        <v>0</v>
      </c>
      <c r="DJ366" s="139">
        <f t="shared" ca="1" si="765"/>
        <v>0</v>
      </c>
      <c r="DK366" s="139">
        <f t="shared" ca="1" si="765"/>
        <v>0</v>
      </c>
      <c r="DL366" s="139">
        <f t="shared" ca="1" si="765"/>
        <v>0</v>
      </c>
      <c r="DM366" s="139">
        <f t="shared" ca="1" si="765"/>
        <v>0</v>
      </c>
      <c r="DN366" s="139">
        <f t="shared" ca="1" si="765"/>
        <v>0</v>
      </c>
      <c r="DO366" s="139">
        <f t="shared" ca="1" si="765"/>
        <v>0</v>
      </c>
      <c r="DP366" s="139">
        <f t="shared" ca="1" si="765"/>
        <v>0</v>
      </c>
      <c r="DQ366" s="139">
        <f t="shared" ca="1" si="765"/>
        <v>0</v>
      </c>
      <c r="DR366" s="139">
        <f t="shared" ca="1" si="765"/>
        <v>0</v>
      </c>
      <c r="DS366" s="139">
        <f t="shared" ca="1" si="769"/>
        <v>0</v>
      </c>
      <c r="DT366" s="139">
        <f t="shared" ca="1" si="769"/>
        <v>0</v>
      </c>
      <c r="DU366" s="139">
        <f t="shared" ca="1" si="769"/>
        <v>0</v>
      </c>
      <c r="DV366" s="139">
        <f t="shared" ca="1" si="769"/>
        <v>0</v>
      </c>
      <c r="DW366" s="139">
        <f t="shared" ca="1" si="769"/>
        <v>0</v>
      </c>
      <c r="DX366" s="139">
        <f t="shared" ca="1" si="769"/>
        <v>0</v>
      </c>
      <c r="DY366" s="139">
        <f t="shared" ca="1" si="769"/>
        <v>0</v>
      </c>
      <c r="DZ366" s="139">
        <f t="shared" ca="1" si="769"/>
        <v>0</v>
      </c>
      <c r="EA366" s="139">
        <f t="shared" ca="1" si="769"/>
        <v>0</v>
      </c>
      <c r="EB366" s="139">
        <f t="shared" ca="1" si="769"/>
        <v>0</v>
      </c>
      <c r="EC366" s="145">
        <f t="shared" ca="1" si="769"/>
        <v>0</v>
      </c>
      <c r="EE366" s="114">
        <f t="shared" ca="1" si="752"/>
        <v>0</v>
      </c>
      <c r="EF366" s="110">
        <f t="shared" ca="1" si="752"/>
        <v>4.3428329610569829</v>
      </c>
      <c r="EG366" s="110">
        <f t="shared" ca="1" si="752"/>
        <v>7.7623217342489319</v>
      </c>
      <c r="EH366" s="110">
        <f t="shared" ca="1" si="752"/>
        <v>10.378145031526746</v>
      </c>
      <c r="EI366" s="110">
        <f t="shared" ca="1" si="752"/>
        <v>12.296193044294704</v>
      </c>
      <c r="EJ366" s="110">
        <f t="shared" ca="1" si="752"/>
        <v>13.610056769204338</v>
      </c>
      <c r="EK366" s="110">
        <f t="shared" ca="1" si="752"/>
        <v>14.402362903481269</v>
      </c>
      <c r="EL366" s="110">
        <f t="shared" ca="1" si="752"/>
        <v>14.745969878106951</v>
      </c>
      <c r="EM366" s="110">
        <f t="shared" ca="1" si="752"/>
        <v>14.705039059745573</v>
      </c>
      <c r="EN366" s="110">
        <f t="shared" ca="1" si="752"/>
        <v>14.33599376433007</v>
      </c>
      <c r="EO366" s="110">
        <f t="shared" ca="1" si="752"/>
        <v>13.688377472350073</v>
      </c>
      <c r="EP366" s="110">
        <f t="shared" ca="1" si="752"/>
        <v>12.805621505134347</v>
      </c>
      <c r="EQ366" s="110">
        <f t="shared" ca="1" si="752"/>
        <v>11.725731401039795</v>
      </c>
      <c r="ER366" s="110">
        <f t="shared" ca="1" si="752"/>
        <v>10.481900309818052</v>
      </c>
      <c r="ES366" s="110">
        <f t="shared" ca="1" si="752"/>
        <v>9.103056892910562</v>
      </c>
      <c r="ET366" s="110">
        <f t="shared" ca="1" si="752"/>
        <v>7.6143544683233237</v>
      </c>
      <c r="EU366" s="110">
        <f t="shared" ca="1" si="750"/>
        <v>6.0376074631834449</v>
      </c>
      <c r="EV366" s="110">
        <f t="shared" ca="1" si="750"/>
        <v>4.3916806279634848</v>
      </c>
      <c r="EW366" s="110">
        <f t="shared" ca="1" si="750"/>
        <v>2.6928359172396164</v>
      </c>
      <c r="EX366" s="110">
        <f t="shared" ca="1" si="750"/>
        <v>0.95504144690515247</v>
      </c>
      <c r="EY366" s="115">
        <f t="shared" ca="1" si="750"/>
        <v>-0.80975350827035442</v>
      </c>
      <c r="FA366" s="114">
        <f t="shared" ca="1" si="780"/>
        <v>0</v>
      </c>
      <c r="FB366" s="110">
        <f t="shared" ca="1" si="780"/>
        <v>0</v>
      </c>
      <c r="FC366" s="110">
        <f t="shared" ca="1" si="780"/>
        <v>0</v>
      </c>
      <c r="FD366" s="110">
        <f t="shared" ca="1" si="780"/>
        <v>0</v>
      </c>
      <c r="FE366" s="110">
        <f t="shared" ca="1" si="780"/>
        <v>0</v>
      </c>
      <c r="FF366" s="110">
        <f t="shared" ca="1" si="780"/>
        <v>0</v>
      </c>
      <c r="FG366" s="110">
        <f t="shared" ca="1" si="780"/>
        <v>0</v>
      </c>
      <c r="FH366" s="110">
        <f t="shared" ca="1" si="780"/>
        <v>0</v>
      </c>
      <c r="FI366" s="110">
        <f t="shared" ca="1" si="780"/>
        <v>1</v>
      </c>
      <c r="FJ366" s="110">
        <f t="shared" ca="1" si="780"/>
        <v>1</v>
      </c>
      <c r="FK366" s="110">
        <f t="shared" ca="1" si="781"/>
        <v>1</v>
      </c>
      <c r="FL366" s="110">
        <f t="shared" ca="1" si="781"/>
        <v>1</v>
      </c>
      <c r="FM366" s="110">
        <f t="shared" ca="1" si="781"/>
        <v>1</v>
      </c>
      <c r="FN366" s="110">
        <f t="shared" ca="1" si="781"/>
        <v>1</v>
      </c>
      <c r="FO366" s="110">
        <f t="shared" ca="1" si="781"/>
        <v>1</v>
      </c>
      <c r="FP366" s="110">
        <f t="shared" ca="1" si="781"/>
        <v>1</v>
      </c>
      <c r="FQ366" s="110">
        <f t="shared" ca="1" si="781"/>
        <v>0</v>
      </c>
      <c r="FR366" s="110">
        <f t="shared" ca="1" si="781"/>
        <v>0</v>
      </c>
      <c r="FS366" s="110">
        <f t="shared" ca="1" si="781"/>
        <v>0</v>
      </c>
      <c r="FT366" s="110">
        <f t="shared" ca="1" si="781"/>
        <v>0</v>
      </c>
      <c r="FU366" s="110">
        <f t="shared" ca="1" si="782"/>
        <v>0</v>
      </c>
      <c r="FV366" s="110">
        <f t="shared" ca="1" si="782"/>
        <v>0</v>
      </c>
      <c r="FW366" s="110">
        <f t="shared" ca="1" si="782"/>
        <v>0</v>
      </c>
      <c r="FX366" s="110">
        <f t="shared" ca="1" si="782"/>
        <v>0</v>
      </c>
      <c r="FY366" s="110">
        <f t="shared" ca="1" si="782"/>
        <v>0</v>
      </c>
      <c r="FZ366" s="110">
        <f t="shared" ca="1" si="782"/>
        <v>0</v>
      </c>
      <c r="GA366" s="110">
        <f t="shared" ca="1" si="782"/>
        <v>0</v>
      </c>
      <c r="GB366" s="110">
        <f t="shared" ca="1" si="782"/>
        <v>0</v>
      </c>
      <c r="GC366" s="110">
        <f t="shared" ca="1" si="782"/>
        <v>0</v>
      </c>
      <c r="GD366" s="110">
        <f t="shared" ca="1" si="782"/>
        <v>0</v>
      </c>
      <c r="GE366" s="115">
        <f t="shared" ca="1" si="782"/>
        <v>0</v>
      </c>
      <c r="GG366" s="114">
        <v>1</v>
      </c>
      <c r="GH366" s="110">
        <f t="shared" ref="GH366:HK366" ca="1" si="784">IF(AND($A366&gt;0,$B366&gt;0),IF(OR((GH$61*EXP($D366-$B366*GH$61)-GH$61)&gt;$AE$2*$H366,GG366=0),0,1),"")</f>
        <v>1</v>
      </c>
      <c r="GI366" s="110">
        <f t="shared" ca="1" si="784"/>
        <v>1</v>
      </c>
      <c r="GJ366" s="110">
        <f t="shared" ca="1" si="784"/>
        <v>1</v>
      </c>
      <c r="GK366" s="110">
        <f t="shared" ca="1" si="784"/>
        <v>1</v>
      </c>
      <c r="GL366" s="110">
        <f t="shared" ca="1" si="784"/>
        <v>1</v>
      </c>
      <c r="GM366" s="110">
        <f t="shared" ca="1" si="784"/>
        <v>1</v>
      </c>
      <c r="GN366" s="110">
        <f t="shared" ca="1" si="784"/>
        <v>1</v>
      </c>
      <c r="GO366" s="110">
        <f t="shared" ca="1" si="784"/>
        <v>0</v>
      </c>
      <c r="GP366" s="110">
        <f t="shared" ca="1" si="784"/>
        <v>0</v>
      </c>
      <c r="GQ366" s="110">
        <f t="shared" ca="1" si="784"/>
        <v>0</v>
      </c>
      <c r="GR366" s="110">
        <f t="shared" ca="1" si="784"/>
        <v>0</v>
      </c>
      <c r="GS366" s="110">
        <f t="shared" ca="1" si="784"/>
        <v>0</v>
      </c>
      <c r="GT366" s="110">
        <f t="shared" ca="1" si="784"/>
        <v>0</v>
      </c>
      <c r="GU366" s="110">
        <f t="shared" ca="1" si="784"/>
        <v>0</v>
      </c>
      <c r="GV366" s="110">
        <f t="shared" ca="1" si="784"/>
        <v>0</v>
      </c>
      <c r="GW366" s="110">
        <f t="shared" ca="1" si="784"/>
        <v>0</v>
      </c>
      <c r="GX366" s="110">
        <f t="shared" ca="1" si="784"/>
        <v>0</v>
      </c>
      <c r="GY366" s="110">
        <f t="shared" ca="1" si="784"/>
        <v>0</v>
      </c>
      <c r="GZ366" s="110">
        <f t="shared" ca="1" si="784"/>
        <v>0</v>
      </c>
      <c r="HA366" s="110">
        <f t="shared" ca="1" si="784"/>
        <v>0</v>
      </c>
      <c r="HB366" s="110">
        <f t="shared" ca="1" si="784"/>
        <v>0</v>
      </c>
      <c r="HC366" s="110">
        <f t="shared" ca="1" si="784"/>
        <v>0</v>
      </c>
      <c r="HD366" s="110">
        <f t="shared" ca="1" si="784"/>
        <v>0</v>
      </c>
      <c r="HE366" s="110">
        <f t="shared" ca="1" si="784"/>
        <v>0</v>
      </c>
      <c r="HF366" s="110">
        <f t="shared" ca="1" si="784"/>
        <v>0</v>
      </c>
      <c r="HG366" s="110">
        <f t="shared" ca="1" si="784"/>
        <v>0</v>
      </c>
      <c r="HH366" s="110">
        <f t="shared" ca="1" si="784"/>
        <v>0</v>
      </c>
      <c r="HI366" s="110">
        <f t="shared" ca="1" si="784"/>
        <v>0</v>
      </c>
      <c r="HJ366" s="110">
        <f t="shared" ca="1" si="784"/>
        <v>0</v>
      </c>
      <c r="HK366" s="115">
        <f t="shared" ca="1" si="784"/>
        <v>0</v>
      </c>
    </row>
    <row r="367" spans="1:219" x14ac:dyDescent="0.25">
      <c r="A367" s="176">
        <f t="shared" ca="1" si="674"/>
        <v>1.3455161993623987</v>
      </c>
      <c r="B367" s="164">
        <f t="shared" ca="1" si="675"/>
        <v>6.6349522149333817E-2</v>
      </c>
      <c r="C367" s="106">
        <f t="shared" ca="1" si="676"/>
        <v>0.53494743328784244</v>
      </c>
      <c r="D367" s="108">
        <f t="shared" ca="1" si="677"/>
        <v>1.488600577553024</v>
      </c>
      <c r="E367" s="109">
        <f t="shared" ca="1" si="678"/>
        <v>22.435739238673179</v>
      </c>
      <c r="F367" s="109">
        <f t="shared" ca="1" si="679"/>
        <v>8.8800198121403344</v>
      </c>
      <c r="G367" s="109">
        <f t="shared" ca="1" si="680"/>
        <v>21.828561971612594</v>
      </c>
      <c r="H367" s="109">
        <f t="shared" ca="1" si="681"/>
        <v>12.948542159472259</v>
      </c>
      <c r="I367" s="177"/>
      <c r="J367" s="30" t="s">
        <v>355</v>
      </c>
      <c r="K367" s="89">
        <f t="shared" ca="1" si="775"/>
        <v>-2.3856124570488357E-2</v>
      </c>
      <c r="L367" s="89">
        <f t="shared" ca="1" si="775"/>
        <v>0.94353006046483001</v>
      </c>
      <c r="M367" s="89">
        <f t="shared" ca="1" si="775"/>
        <v>-1.0097454203712564</v>
      </c>
      <c r="N367" s="89">
        <f t="shared" ca="1" si="775"/>
        <v>9.8583260592283506E-2</v>
      </c>
      <c r="O367" s="89">
        <f t="shared" ca="1" si="775"/>
        <v>0.74370258632857644</v>
      </c>
      <c r="P367" s="89">
        <f t="shared" ca="1" si="775"/>
        <v>-0.21005970810345143</v>
      </c>
      <c r="Q367" s="89">
        <f t="shared" ca="1" si="775"/>
        <v>-0.22096981093654566</v>
      </c>
      <c r="R367" s="89">
        <f t="shared" ca="1" si="775"/>
        <v>-0.44623785415300243</v>
      </c>
      <c r="S367" s="89">
        <f t="shared" ca="1" si="775"/>
        <v>6.3830203882474623E-2</v>
      </c>
      <c r="T367" s="89">
        <f t="shared" ca="1" si="775"/>
        <v>-2.3856124570488357E-2</v>
      </c>
      <c r="U367" s="89">
        <f t="shared" ca="1" si="776"/>
        <v>0.89371861765175975</v>
      </c>
      <c r="V367" s="89">
        <f t="shared" ca="1" si="776"/>
        <v>0.2685645797022288</v>
      </c>
      <c r="W367" s="89">
        <f t="shared" ca="1" si="776"/>
        <v>-0.30700255599325066</v>
      </c>
      <c r="X367" s="89">
        <f t="shared" ca="1" si="776"/>
        <v>0.41148501321826991</v>
      </c>
      <c r="Y367" s="89">
        <f t="shared" ca="1" si="776"/>
        <v>0.74160465676181864</v>
      </c>
      <c r="Z367" s="89">
        <f t="shared" ca="1" si="776"/>
        <v>1.4105767449530626E-2</v>
      </c>
      <c r="AA367" s="89">
        <f t="shared" ca="1" si="776"/>
        <v>0.14357639329378769</v>
      </c>
      <c r="AB367" s="89">
        <f t="shared" ca="1" si="776"/>
        <v>1.4105767449530626E-2</v>
      </c>
      <c r="AC367" s="89">
        <f t="shared" ca="1" si="776"/>
        <v>0.14357639329378769</v>
      </c>
      <c r="AD367" s="89">
        <f t="shared" ca="1" si="776"/>
        <v>0.31960967874145596</v>
      </c>
      <c r="AE367" s="89">
        <f t="shared" ca="1" si="777"/>
        <v>-1.0097454203712564</v>
      </c>
      <c r="AF367" s="89">
        <f t="shared" ca="1" si="777"/>
        <v>0.74370258632857644</v>
      </c>
      <c r="AG367" s="89">
        <f t="shared" ca="1" si="777"/>
        <v>0.10667228108213433</v>
      </c>
      <c r="AH367" s="89">
        <f t="shared" ca="1" si="777"/>
        <v>0.31960967874145596</v>
      </c>
      <c r="AI367" s="89">
        <f t="shared" ca="1" si="777"/>
        <v>-1.0097454203712564</v>
      </c>
      <c r="AJ367" s="89">
        <f t="shared" ca="1" si="777"/>
        <v>0.74160465676181864</v>
      </c>
      <c r="AK367" s="89">
        <f t="shared" ca="1" si="777"/>
        <v>0.21206368060581204</v>
      </c>
      <c r="AL367" s="89">
        <f t="shared" ca="1" si="777"/>
        <v>0.21206368060581204</v>
      </c>
      <c r="AM367" s="89">
        <f t="shared" ca="1" si="777"/>
        <v>-1.3483164959119551</v>
      </c>
      <c r="AN367" s="89">
        <f t="shared" ca="1" si="777"/>
        <v>9.8583260592283506E-2</v>
      </c>
      <c r="AO367" s="89">
        <f t="shared" ca="1" si="778"/>
        <v>0.41148501321826991</v>
      </c>
      <c r="AP367" s="89">
        <f t="shared" ca="1" si="778"/>
        <v>0.74370258632857644</v>
      </c>
      <c r="AQ367" s="89">
        <f t="shared" ca="1" si="778"/>
        <v>-2.3856124570488357E-2</v>
      </c>
      <c r="AR367" s="89">
        <f t="shared" ca="1" si="778"/>
        <v>-0.41558093709150801</v>
      </c>
      <c r="AS367" s="89">
        <f t="shared" ca="1" si="778"/>
        <v>-0.41558093709150801</v>
      </c>
      <c r="AT367" s="89">
        <f t="shared" ca="1" si="778"/>
        <v>6.3830203882474623E-2</v>
      </c>
      <c r="AU367" s="89">
        <f t="shared" ca="1" si="778"/>
        <v>5.4419538639000731E-2</v>
      </c>
      <c r="AV367" s="89">
        <f t="shared" ca="1" si="778"/>
        <v>-0.15653910921934289</v>
      </c>
      <c r="AW367" s="89">
        <f t="shared" ca="1" si="778"/>
        <v>0.14357639329378769</v>
      </c>
      <c r="AX367" s="89" t="str">
        <f t="shared" ca="1" si="778"/>
        <v/>
      </c>
      <c r="AY367" s="89" t="str">
        <f t="shared" ca="1" si="779"/>
        <v/>
      </c>
      <c r="AZ367" s="89" t="str">
        <f t="shared" ca="1" si="779"/>
        <v/>
      </c>
      <c r="BA367" s="89" t="str">
        <f t="shared" ca="1" si="779"/>
        <v/>
      </c>
      <c r="BB367" s="89" t="str">
        <f t="shared" ca="1" si="779"/>
        <v/>
      </c>
      <c r="BC367" s="89" t="str">
        <f t="shared" ca="1" si="779"/>
        <v/>
      </c>
      <c r="BD367" s="89" t="str">
        <f t="shared" ca="1" si="779"/>
        <v/>
      </c>
      <c r="BE367" s="89" t="str">
        <f t="shared" ca="1" si="779"/>
        <v/>
      </c>
      <c r="BF367" s="89" t="str">
        <f t="shared" ca="1" si="779"/>
        <v/>
      </c>
      <c r="BG367" s="89" t="str">
        <f t="shared" ca="1" si="779"/>
        <v/>
      </c>
      <c r="BH367" s="89" t="str">
        <f t="shared" ca="1" si="779"/>
        <v/>
      </c>
      <c r="BJ367" s="132">
        <f t="shared" ca="1" si="729"/>
        <v>0.98961252606376393</v>
      </c>
      <c r="BK367" s="89">
        <f t="shared" ca="1" si="729"/>
        <v>1.9276053237920072</v>
      </c>
      <c r="BL367" s="89">
        <f t="shared" ca="1" si="729"/>
        <v>-5.5899151805558489E-3</v>
      </c>
      <c r="BM367" s="89">
        <f t="shared" ca="1" si="729"/>
        <v>0.75400272969292048</v>
      </c>
      <c r="BN367" s="89">
        <f t="shared" ca="1" si="729"/>
        <v>1.8186458560847378</v>
      </c>
      <c r="BO367" s="89">
        <f t="shared" ca="1" si="729"/>
        <v>0.6431835449293738</v>
      </c>
      <c r="BP367" s="89">
        <f t="shared" ca="1" si="729"/>
        <v>0.78447460214676457</v>
      </c>
      <c r="BQ367" s="89">
        <f t="shared" ca="1" si="729"/>
        <v>0.42430348590198108</v>
      </c>
      <c r="BR367" s="89">
        <f t="shared" ca="1" si="729"/>
        <v>0.83173046419670971</v>
      </c>
      <c r="BS367" s="89">
        <f t="shared" ca="1" si="727"/>
        <v>0.58256126702757849</v>
      </c>
      <c r="BT367" s="89">
        <f t="shared" ca="1" si="727"/>
        <v>1.6340409645808274</v>
      </c>
      <c r="BU367" s="89">
        <f t="shared" ca="1" si="727"/>
        <v>0.99225687113884453</v>
      </c>
      <c r="BV367" s="89">
        <f t="shared" ca="1" si="727"/>
        <v>3.6399033567765193E-2</v>
      </c>
      <c r="BW367" s="89">
        <f t="shared" ca="1" si="727"/>
        <v>0.84456787084373286</v>
      </c>
      <c r="BX367" s="89">
        <f t="shared" ca="1" si="727"/>
        <v>1.6843955715531498</v>
      </c>
      <c r="BY367" s="89">
        <f t="shared" ca="1" si="727"/>
        <v>1.2271586615766088</v>
      </c>
      <c r="BZ367" s="89">
        <f t="shared" ca="1" si="721"/>
        <v>1.159952945880879</v>
      </c>
      <c r="CA367" s="89">
        <f t="shared" ca="1" si="721"/>
        <v>1.1974902024631842</v>
      </c>
      <c r="CB367" s="89">
        <f t="shared" ca="1" si="721"/>
        <v>0.43295388008773572</v>
      </c>
      <c r="CC367" s="89">
        <f t="shared" ca="1" si="721"/>
        <v>1.2475074200175713</v>
      </c>
      <c r="CD367" s="89">
        <f t="shared" ca="1" si="721"/>
        <v>-1.0391882999973845E-2</v>
      </c>
      <c r="CE367" s="89">
        <f t="shared" ca="1" si="721"/>
        <v>1.3914200448514238</v>
      </c>
      <c r="CF367" s="89">
        <f t="shared" ca="1" si="718"/>
        <v>-0.16416933213004525</v>
      </c>
      <c r="CG367" s="89">
        <f t="shared" ca="1" si="718"/>
        <v>1.0419501887297249</v>
      </c>
      <c r="CH367" s="89">
        <f t="shared" ca="1" si="718"/>
        <v>-9.4053008102597535E-2</v>
      </c>
      <c r="CI367" s="89">
        <f t="shared" ca="1" si="718"/>
        <v>7.7056696718644346E-2</v>
      </c>
      <c r="CJ367" s="89">
        <f t="shared" ca="1" si="718"/>
        <v>-0.26347851169729619</v>
      </c>
      <c r="CK367" s="89">
        <f t="shared" ca="1" si="718"/>
        <v>-4.5865276096868968E-2</v>
      </c>
      <c r="CL367" s="89">
        <f t="shared" ca="1" si="718"/>
        <v>-1.0005687718106151</v>
      </c>
      <c r="CM367" s="89">
        <f t="shared" ca="1" si="718"/>
        <v>1.1298529866945906</v>
      </c>
      <c r="CN367" s="89">
        <f t="shared" ca="1" si="718"/>
        <v>1.3943263830141075</v>
      </c>
      <c r="CO367" s="89">
        <f t="shared" ca="1" si="748"/>
        <v>1.6293100021770526</v>
      </c>
      <c r="CP367" s="89">
        <f t="shared" ca="1" si="748"/>
        <v>0.94108985942368883</v>
      </c>
      <c r="CQ367" s="89">
        <f t="shared" ca="1" si="748"/>
        <v>0.3291661363225552</v>
      </c>
      <c r="CR367" s="5">
        <f t="shared" ca="1" si="748"/>
        <v>0.73341166293397442</v>
      </c>
      <c r="CS367" s="5">
        <f t="shared" ca="1" si="706"/>
        <v>1.1597575228658794</v>
      </c>
      <c r="CT367" s="5">
        <f t="shared" ca="1" si="706"/>
        <v>1.2362871491204976</v>
      </c>
      <c r="CU367" s="5">
        <f t="shared" ca="1" si="706"/>
        <v>0.65591492452906541</v>
      </c>
      <c r="CV367" s="5">
        <f t="shared" ca="1" si="706"/>
        <v>0.34211731043662019</v>
      </c>
      <c r="CW367" s="5" t="str">
        <f t="shared" si="706"/>
        <v/>
      </c>
      <c r="CX367" s="5" t="str">
        <f t="shared" si="706"/>
        <v/>
      </c>
      <c r="CY367" s="5" t="str">
        <f t="shared" si="685"/>
        <v/>
      </c>
      <c r="CZ367" s="5" t="str">
        <f t="shared" si="685"/>
        <v/>
      </c>
      <c r="DA367" s="5" t="str">
        <f t="shared" si="685"/>
        <v/>
      </c>
      <c r="DB367" s="5" t="str">
        <f t="shared" si="685"/>
        <v/>
      </c>
      <c r="DC367" s="5" t="str">
        <f t="shared" si="682"/>
        <v/>
      </c>
      <c r="DD367" s="5" t="str">
        <f t="shared" si="682"/>
        <v/>
      </c>
      <c r="DE367" s="5" t="str">
        <f t="shared" si="682"/>
        <v/>
      </c>
      <c r="DF367" s="5" t="str">
        <f t="shared" si="682"/>
        <v/>
      </c>
      <c r="DG367" s="133" t="str">
        <f t="shared" si="682"/>
        <v/>
      </c>
      <c r="DI367" s="144">
        <f t="shared" ca="1" si="765"/>
        <v>0</v>
      </c>
      <c r="DJ367" s="139">
        <f t="shared" ca="1" si="765"/>
        <v>0</v>
      </c>
      <c r="DK367" s="139">
        <f t="shared" ca="1" si="765"/>
        <v>0</v>
      </c>
      <c r="DL367" s="139">
        <f t="shared" ca="1" si="765"/>
        <v>0</v>
      </c>
      <c r="DM367" s="139">
        <f t="shared" ca="1" si="765"/>
        <v>0</v>
      </c>
      <c r="DN367" s="139">
        <f t="shared" ca="1" si="765"/>
        <v>0</v>
      </c>
      <c r="DO367" s="139">
        <f t="shared" ca="1" si="765"/>
        <v>0</v>
      </c>
      <c r="DP367" s="139">
        <f t="shared" ca="1" si="765"/>
        <v>0</v>
      </c>
      <c r="DQ367" s="139">
        <f t="shared" ca="1" si="765"/>
        <v>0</v>
      </c>
      <c r="DR367" s="139">
        <f t="shared" ca="1" si="765"/>
        <v>0</v>
      </c>
      <c r="DS367" s="139">
        <f t="shared" ca="1" si="769"/>
        <v>0</v>
      </c>
      <c r="DT367" s="139">
        <f t="shared" ca="1" si="769"/>
        <v>0</v>
      </c>
      <c r="DU367" s="139">
        <f t="shared" ca="1" si="769"/>
        <v>0</v>
      </c>
      <c r="DV367" s="139">
        <f t="shared" ca="1" si="769"/>
        <v>0</v>
      </c>
      <c r="DW367" s="139">
        <f t="shared" ca="1" si="769"/>
        <v>0</v>
      </c>
      <c r="DX367" s="139">
        <f t="shared" ca="1" si="769"/>
        <v>0</v>
      </c>
      <c r="DY367" s="139">
        <f t="shared" ca="1" si="769"/>
        <v>0</v>
      </c>
      <c r="DZ367" s="139">
        <f t="shared" ca="1" si="769"/>
        <v>0</v>
      </c>
      <c r="EA367" s="139">
        <f t="shared" ca="1" si="769"/>
        <v>0</v>
      </c>
      <c r="EB367" s="139">
        <f t="shared" ca="1" si="769"/>
        <v>0</v>
      </c>
      <c r="EC367" s="145">
        <f t="shared" ca="1" si="769"/>
        <v>0</v>
      </c>
      <c r="EE367" s="114">
        <f t="shared" ca="1" si="752"/>
        <v>0</v>
      </c>
      <c r="EF367" s="110">
        <f t="shared" ca="1" si="752"/>
        <v>3.1464438173563538</v>
      </c>
      <c r="EG367" s="110">
        <f t="shared" ca="1" si="752"/>
        <v>5.7605151229414364</v>
      </c>
      <c r="EH367" s="110">
        <f t="shared" ca="1" si="752"/>
        <v>7.8934784166087031</v>
      </c>
      <c r="EI367" s="110">
        <f t="shared" ca="1" si="752"/>
        <v>9.592210211500781</v>
      </c>
      <c r="EJ367" s="110">
        <f t="shared" ca="1" si="752"/>
        <v>10.899551149562436</v>
      </c>
      <c r="EK367" s="110">
        <f t="shared" ca="1" si="752"/>
        <v>11.854630991647539</v>
      </c>
      <c r="EL367" s="110">
        <f t="shared" ca="1" si="752"/>
        <v>12.493168513795144</v>
      </c>
      <c r="EM367" s="110">
        <f t="shared" ca="1" si="752"/>
        <v>12.84774819219875</v>
      </c>
      <c r="EN367" s="110">
        <f t="shared" ca="1" si="752"/>
        <v>12.948075421106687</v>
      </c>
      <c r="EO367" s="110">
        <f t="shared" ca="1" si="752"/>
        <v>12.821211879601798</v>
      </c>
      <c r="EP367" s="110">
        <f t="shared" ca="1" si="752"/>
        <v>12.491792544202191</v>
      </c>
      <c r="EQ367" s="110">
        <f t="shared" ca="1" si="752"/>
        <v>11.982225733838366</v>
      </c>
      <c r="ER367" s="110">
        <f t="shared" ca="1" si="752"/>
        <v>11.312877471379139</v>
      </c>
      <c r="ES367" s="110">
        <f t="shared" ca="1" si="752"/>
        <v>10.502241350927029</v>
      </c>
      <c r="ET367" s="110">
        <f t="shared" ca="1" si="752"/>
        <v>9.5670950120506006</v>
      </c>
      <c r="EU367" s="110">
        <f t="shared" ca="1" si="750"/>
        <v>8.5226442404727152</v>
      </c>
      <c r="EV367" s="110">
        <f t="shared" ca="1" si="750"/>
        <v>7.3826556390300091</v>
      </c>
      <c r="EW367" s="110">
        <f t="shared" ca="1" si="750"/>
        <v>6.1595787425333093</v>
      </c>
      <c r="EX367" s="110">
        <f t="shared" ca="1" si="750"/>
        <v>4.8646583850950549</v>
      </c>
      <c r="EY367" s="115">
        <f t="shared" ca="1" si="750"/>
        <v>3.5080380681792462</v>
      </c>
      <c r="FA367" s="114">
        <f t="shared" ca="1" si="780"/>
        <v>0</v>
      </c>
      <c r="FB367" s="110">
        <f t="shared" ca="1" si="780"/>
        <v>0</v>
      </c>
      <c r="FC367" s="110">
        <f t="shared" ca="1" si="780"/>
        <v>0</v>
      </c>
      <c r="FD367" s="110">
        <f t="shared" ca="1" si="780"/>
        <v>0</v>
      </c>
      <c r="FE367" s="110">
        <f t="shared" ca="1" si="780"/>
        <v>0</v>
      </c>
      <c r="FF367" s="110">
        <f t="shared" ca="1" si="780"/>
        <v>0</v>
      </c>
      <c r="FG367" s="110">
        <f t="shared" ca="1" si="780"/>
        <v>0</v>
      </c>
      <c r="FH367" s="110">
        <f t="shared" ca="1" si="780"/>
        <v>0</v>
      </c>
      <c r="FI367" s="110">
        <f t="shared" ca="1" si="780"/>
        <v>0</v>
      </c>
      <c r="FJ367" s="110">
        <f t="shared" ca="1" si="780"/>
        <v>1</v>
      </c>
      <c r="FK367" s="110">
        <f t="shared" ca="1" si="781"/>
        <v>1</v>
      </c>
      <c r="FL367" s="110">
        <f t="shared" ca="1" si="781"/>
        <v>1</v>
      </c>
      <c r="FM367" s="110">
        <f t="shared" ca="1" si="781"/>
        <v>1</v>
      </c>
      <c r="FN367" s="110">
        <f t="shared" ca="1" si="781"/>
        <v>1</v>
      </c>
      <c r="FO367" s="110">
        <f t="shared" ca="1" si="781"/>
        <v>1</v>
      </c>
      <c r="FP367" s="110">
        <f t="shared" ca="1" si="781"/>
        <v>1</v>
      </c>
      <c r="FQ367" s="110">
        <f t="shared" ca="1" si="781"/>
        <v>1</v>
      </c>
      <c r="FR367" s="110">
        <f t="shared" ca="1" si="781"/>
        <v>1</v>
      </c>
      <c r="FS367" s="110">
        <f t="shared" ca="1" si="781"/>
        <v>1</v>
      </c>
      <c r="FT367" s="110">
        <f t="shared" ca="1" si="781"/>
        <v>0</v>
      </c>
      <c r="FU367" s="110">
        <f t="shared" ca="1" si="782"/>
        <v>0</v>
      </c>
      <c r="FV367" s="110">
        <f t="shared" ca="1" si="782"/>
        <v>0</v>
      </c>
      <c r="FW367" s="110">
        <f t="shared" ca="1" si="782"/>
        <v>0</v>
      </c>
      <c r="FX367" s="110">
        <f t="shared" ca="1" si="782"/>
        <v>0</v>
      </c>
      <c r="FY367" s="110">
        <f t="shared" ca="1" si="782"/>
        <v>0</v>
      </c>
      <c r="FZ367" s="110">
        <f t="shared" ca="1" si="782"/>
        <v>0</v>
      </c>
      <c r="GA367" s="110">
        <f t="shared" ca="1" si="782"/>
        <v>0</v>
      </c>
      <c r="GB367" s="110">
        <f t="shared" ca="1" si="782"/>
        <v>0</v>
      </c>
      <c r="GC367" s="110">
        <f t="shared" ca="1" si="782"/>
        <v>0</v>
      </c>
      <c r="GD367" s="110">
        <f t="shared" ca="1" si="782"/>
        <v>0</v>
      </c>
      <c r="GE367" s="115">
        <f t="shared" ca="1" si="782"/>
        <v>0</v>
      </c>
      <c r="GG367" s="114">
        <v>1</v>
      </c>
      <c r="GH367" s="110">
        <f t="shared" ref="GH367:HK367" ca="1" si="785">IF(AND($A367&gt;0,$B367&gt;0),IF(OR((GH$61*EXP($D367-$B367*GH$61)-GH$61)&gt;$AE$2*$H367,GG367=0),0,1),"")</f>
        <v>1</v>
      </c>
      <c r="GI367" s="110">
        <f t="shared" ca="1" si="785"/>
        <v>1</v>
      </c>
      <c r="GJ367" s="110">
        <f t="shared" ca="1" si="785"/>
        <v>1</v>
      </c>
      <c r="GK367" s="110">
        <f t="shared" ca="1" si="785"/>
        <v>1</v>
      </c>
      <c r="GL367" s="110">
        <f t="shared" ca="1" si="785"/>
        <v>1</v>
      </c>
      <c r="GM367" s="110">
        <f t="shared" ca="1" si="785"/>
        <v>1</v>
      </c>
      <c r="GN367" s="110">
        <f t="shared" ca="1" si="785"/>
        <v>1</v>
      </c>
      <c r="GO367" s="110">
        <f t="shared" ca="1" si="785"/>
        <v>1</v>
      </c>
      <c r="GP367" s="110">
        <f t="shared" ca="1" si="785"/>
        <v>0</v>
      </c>
      <c r="GQ367" s="110">
        <f t="shared" ca="1" si="785"/>
        <v>0</v>
      </c>
      <c r="GR367" s="110">
        <f t="shared" ca="1" si="785"/>
        <v>0</v>
      </c>
      <c r="GS367" s="110">
        <f t="shared" ca="1" si="785"/>
        <v>0</v>
      </c>
      <c r="GT367" s="110">
        <f t="shared" ca="1" si="785"/>
        <v>0</v>
      </c>
      <c r="GU367" s="110">
        <f t="shared" ca="1" si="785"/>
        <v>0</v>
      </c>
      <c r="GV367" s="110">
        <f t="shared" ca="1" si="785"/>
        <v>0</v>
      </c>
      <c r="GW367" s="110">
        <f t="shared" ca="1" si="785"/>
        <v>0</v>
      </c>
      <c r="GX367" s="110">
        <f t="shared" ca="1" si="785"/>
        <v>0</v>
      </c>
      <c r="GY367" s="110">
        <f t="shared" ca="1" si="785"/>
        <v>0</v>
      </c>
      <c r="GZ367" s="110">
        <f t="shared" ca="1" si="785"/>
        <v>0</v>
      </c>
      <c r="HA367" s="110">
        <f t="shared" ca="1" si="785"/>
        <v>0</v>
      </c>
      <c r="HB367" s="110">
        <f t="shared" ca="1" si="785"/>
        <v>0</v>
      </c>
      <c r="HC367" s="110">
        <f t="shared" ca="1" si="785"/>
        <v>0</v>
      </c>
      <c r="HD367" s="110">
        <f t="shared" ca="1" si="785"/>
        <v>0</v>
      </c>
      <c r="HE367" s="110">
        <f t="shared" ca="1" si="785"/>
        <v>0</v>
      </c>
      <c r="HF367" s="110">
        <f t="shared" ca="1" si="785"/>
        <v>0</v>
      </c>
      <c r="HG367" s="110">
        <f t="shared" ca="1" si="785"/>
        <v>0</v>
      </c>
      <c r="HH367" s="110">
        <f t="shared" ca="1" si="785"/>
        <v>0</v>
      </c>
      <c r="HI367" s="110">
        <f t="shared" ca="1" si="785"/>
        <v>0</v>
      </c>
      <c r="HJ367" s="110">
        <f t="shared" ca="1" si="785"/>
        <v>0</v>
      </c>
      <c r="HK367" s="115">
        <f t="shared" ca="1" si="785"/>
        <v>0</v>
      </c>
    </row>
    <row r="368" spans="1:219" x14ac:dyDescent="0.25">
      <c r="A368" s="176">
        <f t="shared" ca="1" si="674"/>
        <v>1.6391844120072672</v>
      </c>
      <c r="B368" s="164">
        <f t="shared" ca="1" si="675"/>
        <v>8.3277981803574264E-2</v>
      </c>
      <c r="C368" s="106">
        <f t="shared" ca="1" si="676"/>
        <v>0.54154430093249606</v>
      </c>
      <c r="D368" s="108">
        <f t="shared" ca="1" si="677"/>
        <v>1.7858195269435</v>
      </c>
      <c r="E368" s="109">
        <f t="shared" ca="1" si="678"/>
        <v>21.444077873496848</v>
      </c>
      <c r="F368" s="109">
        <f t="shared" ca="1" si="679"/>
        <v>8.0413712264832835</v>
      </c>
      <c r="G368" s="109">
        <f t="shared" ca="1" si="680"/>
        <v>24.550935992349679</v>
      </c>
      <c r="H368" s="109">
        <f t="shared" ca="1" si="681"/>
        <v>16.509564765866394</v>
      </c>
      <c r="I368" s="177"/>
      <c r="J368" s="30" t="s">
        <v>356</v>
      </c>
      <c r="K368" s="89">
        <f t="shared" ca="1" si="775"/>
        <v>0.31960967874145596</v>
      </c>
      <c r="L368" s="89">
        <f t="shared" ca="1" si="775"/>
        <v>0.94353006046483001</v>
      </c>
      <c r="M368" s="89">
        <f t="shared" ca="1" si="775"/>
        <v>0.21206368060581204</v>
      </c>
      <c r="N368" s="89">
        <f t="shared" ca="1" si="775"/>
        <v>9.8583260592283506E-2</v>
      </c>
      <c r="O368" s="89">
        <f t="shared" ca="1" si="775"/>
        <v>3.6539036893229848E-2</v>
      </c>
      <c r="P368" s="89">
        <f t="shared" ca="1" si="775"/>
        <v>6.3830203882474623E-2</v>
      </c>
      <c r="Q368" s="89">
        <f t="shared" ca="1" si="775"/>
        <v>0.53753403810350731</v>
      </c>
      <c r="R368" s="89">
        <f t="shared" ca="1" si="775"/>
        <v>0.82443786118685636</v>
      </c>
      <c r="S368" s="89">
        <f t="shared" ca="1" si="775"/>
        <v>0.74370258632857644</v>
      </c>
      <c r="T368" s="89">
        <f t="shared" ca="1" si="775"/>
        <v>0.89371861765175975</v>
      </c>
      <c r="U368" s="89">
        <f t="shared" ca="1" si="776"/>
        <v>0.21206368060581204</v>
      </c>
      <c r="V368" s="89">
        <f t="shared" ca="1" si="776"/>
        <v>0.3096998313943522</v>
      </c>
      <c r="W368" s="89">
        <f t="shared" ca="1" si="776"/>
        <v>0.74160465676181864</v>
      </c>
      <c r="X368" s="89">
        <f t="shared" ca="1" si="776"/>
        <v>-0.41558093709150801</v>
      </c>
      <c r="Y368" s="89">
        <f t="shared" ca="1" si="776"/>
        <v>-0.41558093709150801</v>
      </c>
      <c r="Z368" s="89">
        <f t="shared" ca="1" si="776"/>
        <v>-1.0097454203712564</v>
      </c>
      <c r="AA368" s="89">
        <f t="shared" ca="1" si="776"/>
        <v>-0.22096981093654566</v>
      </c>
      <c r="AB368" s="89">
        <f t="shared" ca="1" si="776"/>
        <v>0.74370258632857644</v>
      </c>
      <c r="AC368" s="89">
        <f t="shared" ca="1" si="776"/>
        <v>-9.3840171590928279E-2</v>
      </c>
      <c r="AD368" s="89">
        <f t="shared" ca="1" si="776"/>
        <v>0.3096998313943522</v>
      </c>
      <c r="AE368" s="89">
        <f t="shared" ca="1" si="777"/>
        <v>0.41148501321826991</v>
      </c>
      <c r="AF368" s="89">
        <f t="shared" ca="1" si="777"/>
        <v>-1.3483164959119551</v>
      </c>
      <c r="AG368" s="89">
        <f t="shared" ca="1" si="777"/>
        <v>0.14357639329378769</v>
      </c>
      <c r="AH368" s="89">
        <f t="shared" ca="1" si="777"/>
        <v>0.2685645797022288</v>
      </c>
      <c r="AI368" s="89">
        <f t="shared" ca="1" si="777"/>
        <v>-9.3840171590928279E-2</v>
      </c>
      <c r="AJ368" s="89">
        <f t="shared" ca="1" si="777"/>
        <v>1.4105767449530626E-2</v>
      </c>
      <c r="AK368" s="89">
        <f t="shared" ca="1" si="777"/>
        <v>0.82443786118685636</v>
      </c>
      <c r="AL368" s="89">
        <f t="shared" ca="1" si="777"/>
        <v>0.21206368060581204</v>
      </c>
      <c r="AM368" s="89">
        <f t="shared" ca="1" si="777"/>
        <v>-0.22096981093654566</v>
      </c>
      <c r="AN368" s="89">
        <f t="shared" ca="1" si="777"/>
        <v>0.94353006046483001</v>
      </c>
      <c r="AO368" s="89">
        <f t="shared" ca="1" si="778"/>
        <v>0.94353006046483001</v>
      </c>
      <c r="AP368" s="89">
        <f t="shared" ca="1" si="778"/>
        <v>0.53753403810350731</v>
      </c>
      <c r="AQ368" s="89">
        <f t="shared" ca="1" si="778"/>
        <v>-0.21005970810345143</v>
      </c>
      <c r="AR368" s="89">
        <f t="shared" ca="1" si="778"/>
        <v>-0.21005970810345143</v>
      </c>
      <c r="AS368" s="89">
        <f t="shared" ca="1" si="778"/>
        <v>-0.30649199665355353</v>
      </c>
      <c r="AT368" s="89">
        <f t="shared" ca="1" si="778"/>
        <v>0.82443786118685636</v>
      </c>
      <c r="AU368" s="89">
        <f t="shared" ca="1" si="778"/>
        <v>0.53753403810350731</v>
      </c>
      <c r="AV368" s="89">
        <f t="shared" ca="1" si="778"/>
        <v>-2.3856124570488357E-2</v>
      </c>
      <c r="AW368" s="89">
        <f t="shared" ca="1" si="778"/>
        <v>-0.41184718490169098</v>
      </c>
      <c r="AX368" s="89" t="str">
        <f t="shared" ca="1" si="778"/>
        <v/>
      </c>
      <c r="AY368" s="89" t="str">
        <f t="shared" ca="1" si="779"/>
        <v/>
      </c>
      <c r="AZ368" s="89" t="str">
        <f t="shared" ca="1" si="779"/>
        <v/>
      </c>
      <c r="BA368" s="89" t="str">
        <f t="shared" ca="1" si="779"/>
        <v/>
      </c>
      <c r="BB368" s="89" t="str">
        <f t="shared" ca="1" si="779"/>
        <v/>
      </c>
      <c r="BC368" s="89" t="str">
        <f t="shared" ca="1" si="779"/>
        <v/>
      </c>
      <c r="BD368" s="89" t="str">
        <f t="shared" ca="1" si="779"/>
        <v/>
      </c>
      <c r="BE368" s="89" t="str">
        <f t="shared" ca="1" si="779"/>
        <v/>
      </c>
      <c r="BF368" s="89" t="str">
        <f t="shared" ca="1" si="779"/>
        <v/>
      </c>
      <c r="BG368" s="89" t="str">
        <f t="shared" ca="1" si="779"/>
        <v/>
      </c>
      <c r="BH368" s="89" t="str">
        <f t="shared" ca="1" si="779"/>
        <v/>
      </c>
      <c r="BJ368" s="132">
        <f t="shared" ca="1" si="729"/>
        <v>1.3330783293757082</v>
      </c>
      <c r="BK368" s="89">
        <f t="shared" ca="1" si="729"/>
        <v>1.9276053237920072</v>
      </c>
      <c r="BL368" s="89">
        <f t="shared" ca="1" si="729"/>
        <v>1.2162191857965126</v>
      </c>
      <c r="BM368" s="89">
        <f t="shared" ca="1" si="729"/>
        <v>0.75400272969292048</v>
      </c>
      <c r="BN368" s="89">
        <f t="shared" ca="1" si="729"/>
        <v>1.1114823066493913</v>
      </c>
      <c r="BO368" s="89">
        <f t="shared" ca="1" si="729"/>
        <v>0.91707345691529984</v>
      </c>
      <c r="BP368" s="89">
        <f t="shared" ca="1" si="729"/>
        <v>1.5429784511868174</v>
      </c>
      <c r="BQ368" s="89">
        <f t="shared" ca="1" si="729"/>
        <v>1.6949792012418399</v>
      </c>
      <c r="BR368" s="89">
        <f t="shared" ca="1" si="729"/>
        <v>1.5116028466428115</v>
      </c>
      <c r="BS368" s="89">
        <f t="shared" ca="1" si="727"/>
        <v>1.5001360092498266</v>
      </c>
      <c r="BT368" s="89">
        <f t="shared" ca="1" si="727"/>
        <v>0.95238602753487966</v>
      </c>
      <c r="BU368" s="89">
        <f t="shared" ca="1" si="727"/>
        <v>1.0333921228309679</v>
      </c>
      <c r="BV368" s="89">
        <f t="shared" ca="1" si="727"/>
        <v>1.0850062463228345</v>
      </c>
      <c r="BW368" s="89">
        <f t="shared" ca="1" si="727"/>
        <v>1.750192053395494E-2</v>
      </c>
      <c r="BX368" s="89">
        <f t="shared" ca="1" si="727"/>
        <v>0.52720997769982314</v>
      </c>
      <c r="BY368" s="89">
        <f t="shared" ca="1" si="727"/>
        <v>0.20330747375582181</v>
      </c>
      <c r="BZ368" s="89">
        <f t="shared" ca="1" si="721"/>
        <v>0.7954067416505457</v>
      </c>
      <c r="CA368" s="89">
        <f t="shared" ca="1" si="721"/>
        <v>1.92708702134223</v>
      </c>
      <c r="CB368" s="89">
        <f t="shared" ca="1" si="721"/>
        <v>0.19553731520301976</v>
      </c>
      <c r="CC368" s="89">
        <f t="shared" ca="1" si="721"/>
        <v>1.2375975726704675</v>
      </c>
      <c r="CD368" s="89">
        <f t="shared" ca="1" si="721"/>
        <v>1.4108385505895524</v>
      </c>
      <c r="CE368" s="89">
        <f t="shared" ca="1" si="721"/>
        <v>-0.70059903738910778</v>
      </c>
      <c r="CF368" s="89">
        <f t="shared" ca="1" si="718"/>
        <v>-0.1272652199183919</v>
      </c>
      <c r="CG368" s="89">
        <f t="shared" ca="1" si="718"/>
        <v>0.99090508969049773</v>
      </c>
      <c r="CH368" s="89">
        <f t="shared" ca="1" si="718"/>
        <v>0.82185224067773055</v>
      </c>
      <c r="CI368" s="89">
        <f t="shared" ca="1" si="718"/>
        <v>-0.65044219259364366</v>
      </c>
      <c r="CJ368" s="89">
        <f t="shared" ca="1" si="718"/>
        <v>0.34889566888374812</v>
      </c>
      <c r="CK368" s="89">
        <f t="shared" ca="1" si="718"/>
        <v>-4.5865276096868968E-2</v>
      </c>
      <c r="CL368" s="89">
        <f t="shared" ca="1" si="718"/>
        <v>0.12677791316479436</v>
      </c>
      <c r="CM368" s="89">
        <f t="shared" ca="1" si="718"/>
        <v>1.9747997865671372</v>
      </c>
      <c r="CN368" s="89">
        <f t="shared" ca="1" si="718"/>
        <v>1.9263714302606676</v>
      </c>
      <c r="CO368" s="89">
        <f t="shared" ca="1" si="748"/>
        <v>1.4231414539519835</v>
      </c>
      <c r="CP368" s="89">
        <f t="shared" ca="1" si="748"/>
        <v>0.75488627589072577</v>
      </c>
      <c r="CQ368" s="89">
        <f t="shared" ca="1" si="748"/>
        <v>0.53468736531061178</v>
      </c>
      <c r="CR368" s="5">
        <f t="shared" ca="1" si="748"/>
        <v>0.84250060337192889</v>
      </c>
      <c r="CS368" s="5">
        <f t="shared" ca="1" si="706"/>
        <v>1.9203651801702613</v>
      </c>
      <c r="CT368" s="5">
        <f t="shared" ca="1" si="706"/>
        <v>1.7194016485850043</v>
      </c>
      <c r="CU368" s="5">
        <f t="shared" ca="1" si="706"/>
        <v>0.78859790917791994</v>
      </c>
      <c r="CV368" s="5">
        <f t="shared" ca="1" si="706"/>
        <v>-0.21330626775885847</v>
      </c>
      <c r="CW368" s="5" t="str">
        <f t="shared" si="706"/>
        <v/>
      </c>
      <c r="CX368" s="5" t="str">
        <f t="shared" si="706"/>
        <v/>
      </c>
      <c r="CY368" s="5" t="str">
        <f t="shared" si="685"/>
        <v/>
      </c>
      <c r="CZ368" s="5" t="str">
        <f t="shared" si="685"/>
        <v/>
      </c>
      <c r="DA368" s="5" t="str">
        <f t="shared" si="685"/>
        <v/>
      </c>
      <c r="DB368" s="5" t="str">
        <f t="shared" si="685"/>
        <v/>
      </c>
      <c r="DC368" s="5" t="str">
        <f t="shared" si="682"/>
        <v/>
      </c>
      <c r="DD368" s="5" t="str">
        <f t="shared" si="682"/>
        <v/>
      </c>
      <c r="DE368" s="5" t="str">
        <f t="shared" si="682"/>
        <v/>
      </c>
      <c r="DF368" s="5" t="str">
        <f t="shared" si="682"/>
        <v/>
      </c>
      <c r="DG368" s="133" t="str">
        <f t="shared" si="682"/>
        <v/>
      </c>
      <c r="DI368" s="144">
        <f t="shared" ca="1" si="765"/>
        <v>0</v>
      </c>
      <c r="DJ368" s="139">
        <f t="shared" ca="1" si="765"/>
        <v>0</v>
      </c>
      <c r="DK368" s="139">
        <f t="shared" ca="1" si="765"/>
        <v>0</v>
      </c>
      <c r="DL368" s="139">
        <f t="shared" ca="1" si="765"/>
        <v>0</v>
      </c>
      <c r="DM368" s="139">
        <f t="shared" ca="1" si="765"/>
        <v>0</v>
      </c>
      <c r="DN368" s="139">
        <f t="shared" ca="1" si="765"/>
        <v>0</v>
      </c>
      <c r="DO368" s="139">
        <f t="shared" ca="1" si="765"/>
        <v>0</v>
      </c>
      <c r="DP368" s="139">
        <f t="shared" ca="1" si="765"/>
        <v>0</v>
      </c>
      <c r="DQ368" s="139">
        <f t="shared" ca="1" si="765"/>
        <v>0</v>
      </c>
      <c r="DR368" s="139">
        <f t="shared" ca="1" si="765"/>
        <v>0</v>
      </c>
      <c r="DS368" s="139">
        <f t="shared" ca="1" si="769"/>
        <v>0</v>
      </c>
      <c r="DT368" s="139">
        <f t="shared" ca="1" si="769"/>
        <v>0</v>
      </c>
      <c r="DU368" s="139">
        <f t="shared" ca="1" si="769"/>
        <v>0</v>
      </c>
      <c r="DV368" s="139">
        <f t="shared" ca="1" si="769"/>
        <v>0</v>
      </c>
      <c r="DW368" s="139">
        <f t="shared" ca="1" si="769"/>
        <v>0</v>
      </c>
      <c r="DX368" s="139">
        <f t="shared" ca="1" si="769"/>
        <v>0</v>
      </c>
      <c r="DY368" s="139">
        <f t="shared" ca="1" si="769"/>
        <v>0</v>
      </c>
      <c r="DZ368" s="139">
        <f t="shared" ca="1" si="769"/>
        <v>0</v>
      </c>
      <c r="EA368" s="139">
        <f t="shared" ca="1" si="769"/>
        <v>0</v>
      </c>
      <c r="EB368" s="139">
        <f t="shared" ca="1" si="769"/>
        <v>0</v>
      </c>
      <c r="EC368" s="145">
        <f t="shared" ca="1" si="769"/>
        <v>0</v>
      </c>
      <c r="EE368" s="114">
        <f t="shared" ca="1" si="752"/>
        <v>0</v>
      </c>
      <c r="EF368" s="110">
        <f t="shared" ca="1" si="752"/>
        <v>4.4878773704533836</v>
      </c>
      <c r="EG368" s="110">
        <f t="shared" ca="1" si="752"/>
        <v>8.0987408109951815</v>
      </c>
      <c r="EH368" s="110">
        <f t="shared" ca="1" si="752"/>
        <v>10.937706568947181</v>
      </c>
      <c r="EI368" s="110">
        <f t="shared" ca="1" si="752"/>
        <v>13.098691854561139</v>
      </c>
      <c r="EJ368" s="110">
        <f t="shared" ca="1" si="752"/>
        <v>14.665533410053879</v>
      </c>
      <c r="EK368" s="110">
        <f t="shared" ca="1" si="752"/>
        <v>15.71299882399083</v>
      </c>
      <c r="EL368" s="110">
        <f t="shared" ca="1" si="752"/>
        <v>16.30770058952195</v>
      </c>
      <c r="EM368" s="110">
        <f t="shared" ca="1" si="752"/>
        <v>16.508921991914576</v>
      </c>
      <c r="EN368" s="110">
        <f t="shared" ca="1" si="752"/>
        <v>16.36936307984562</v>
      </c>
      <c r="EO368" s="110">
        <f t="shared" ca="1" si="752"/>
        <v>15.935814218723792</v>
      </c>
      <c r="EP368" s="110">
        <f t="shared" ca="1" si="752"/>
        <v>15.249764036264729</v>
      </c>
      <c r="EQ368" s="110">
        <f t="shared" ca="1" si="752"/>
        <v>14.347947944575587</v>
      </c>
      <c r="ER368" s="110">
        <f t="shared" ca="1" si="752"/>
        <v>13.262842853593408</v>
      </c>
      <c r="ES368" s="110">
        <f t="shared" ca="1" si="752"/>
        <v>12.023113172821361</v>
      </c>
      <c r="ET368" s="110">
        <f t="shared" ref="EO368:EY383" ca="1" si="786">IF(AND($A368&gt;0,$B368&gt;0),ET$64*EXP($D368-$B368*ET$64)-ET$64,"")</f>
        <v>10.654012727322929</v>
      </c>
      <c r="EU368" s="110">
        <f t="shared" ca="1" si="786"/>
        <v>9.1777467856747315</v>
      </c>
      <c r="EV368" s="110">
        <f t="shared" ca="1" si="786"/>
        <v>7.6137980082237533</v>
      </c>
      <c r="EW368" s="110">
        <f t="shared" ca="1" si="786"/>
        <v>5.979219770060844</v>
      </c>
      <c r="EX368" s="110">
        <f t="shared" ca="1" si="786"/>
        <v>4.288899991435251</v>
      </c>
      <c r="EY368" s="115">
        <f t="shared" ca="1" si="786"/>
        <v>2.555798316000697</v>
      </c>
      <c r="FA368" s="114">
        <f t="shared" ca="1" si="780"/>
        <v>0</v>
      </c>
      <c r="FB368" s="110">
        <f t="shared" ca="1" si="780"/>
        <v>0</v>
      </c>
      <c r="FC368" s="110">
        <f t="shared" ca="1" si="780"/>
        <v>0</v>
      </c>
      <c r="FD368" s="110">
        <f t="shared" ca="1" si="780"/>
        <v>0</v>
      </c>
      <c r="FE368" s="110">
        <f t="shared" ca="1" si="780"/>
        <v>0</v>
      </c>
      <c r="FF368" s="110">
        <f t="shared" ca="1" si="780"/>
        <v>0</v>
      </c>
      <c r="FG368" s="110">
        <f t="shared" ca="1" si="780"/>
        <v>0</v>
      </c>
      <c r="FH368" s="110">
        <f t="shared" ca="1" si="780"/>
        <v>0</v>
      </c>
      <c r="FI368" s="110">
        <f t="shared" ca="1" si="780"/>
        <v>1</v>
      </c>
      <c r="FJ368" s="110">
        <f t="shared" ca="1" si="780"/>
        <v>1</v>
      </c>
      <c r="FK368" s="110">
        <f t="shared" ca="1" si="781"/>
        <v>1</v>
      </c>
      <c r="FL368" s="110">
        <f t="shared" ca="1" si="781"/>
        <v>1</v>
      </c>
      <c r="FM368" s="110">
        <f t="shared" ca="1" si="781"/>
        <v>1</v>
      </c>
      <c r="FN368" s="110">
        <f t="shared" ca="1" si="781"/>
        <v>1</v>
      </c>
      <c r="FO368" s="110">
        <f t="shared" ca="1" si="781"/>
        <v>1</v>
      </c>
      <c r="FP368" s="110">
        <f t="shared" ca="1" si="781"/>
        <v>1</v>
      </c>
      <c r="FQ368" s="110">
        <f t="shared" ca="1" si="781"/>
        <v>1</v>
      </c>
      <c r="FR368" s="110">
        <f t="shared" ca="1" si="781"/>
        <v>1</v>
      </c>
      <c r="FS368" s="110">
        <f t="shared" ca="1" si="781"/>
        <v>0</v>
      </c>
      <c r="FT368" s="110">
        <f t="shared" ca="1" si="781"/>
        <v>0</v>
      </c>
      <c r="FU368" s="110">
        <f t="shared" ca="1" si="782"/>
        <v>0</v>
      </c>
      <c r="FV368" s="110">
        <f t="shared" ca="1" si="782"/>
        <v>0</v>
      </c>
      <c r="FW368" s="110">
        <f t="shared" ca="1" si="782"/>
        <v>0</v>
      </c>
      <c r="FX368" s="110">
        <f t="shared" ca="1" si="782"/>
        <v>0</v>
      </c>
      <c r="FY368" s="110">
        <f t="shared" ca="1" si="782"/>
        <v>0</v>
      </c>
      <c r="FZ368" s="110">
        <f t="shared" ca="1" si="782"/>
        <v>0</v>
      </c>
      <c r="GA368" s="110">
        <f t="shared" ca="1" si="782"/>
        <v>0</v>
      </c>
      <c r="GB368" s="110">
        <f t="shared" ca="1" si="782"/>
        <v>0</v>
      </c>
      <c r="GC368" s="110">
        <f t="shared" ca="1" si="782"/>
        <v>0</v>
      </c>
      <c r="GD368" s="110">
        <f t="shared" ca="1" si="782"/>
        <v>0</v>
      </c>
      <c r="GE368" s="115">
        <f t="shared" ca="1" si="782"/>
        <v>0</v>
      </c>
      <c r="GG368" s="114">
        <v>1</v>
      </c>
      <c r="GH368" s="110">
        <f t="shared" ref="GH368:HK368" ca="1" si="787">IF(AND($A368&gt;0,$B368&gt;0),IF(OR((GH$61*EXP($D368-$B368*GH$61)-GH$61)&gt;$AE$2*$H368,GG368=0),0,1),"")</f>
        <v>1</v>
      </c>
      <c r="GI368" s="110">
        <f t="shared" ca="1" si="787"/>
        <v>1</v>
      </c>
      <c r="GJ368" s="110">
        <f t="shared" ca="1" si="787"/>
        <v>1</v>
      </c>
      <c r="GK368" s="110">
        <f t="shared" ca="1" si="787"/>
        <v>1</v>
      </c>
      <c r="GL368" s="110">
        <f t="shared" ca="1" si="787"/>
        <v>1</v>
      </c>
      <c r="GM368" s="110">
        <f t="shared" ca="1" si="787"/>
        <v>1</v>
      </c>
      <c r="GN368" s="110">
        <f t="shared" ca="1" si="787"/>
        <v>1</v>
      </c>
      <c r="GO368" s="110">
        <f t="shared" ca="1" si="787"/>
        <v>0</v>
      </c>
      <c r="GP368" s="110">
        <f t="shared" ca="1" si="787"/>
        <v>0</v>
      </c>
      <c r="GQ368" s="110">
        <f t="shared" ca="1" si="787"/>
        <v>0</v>
      </c>
      <c r="GR368" s="110">
        <f t="shared" ca="1" si="787"/>
        <v>0</v>
      </c>
      <c r="GS368" s="110">
        <f t="shared" ca="1" si="787"/>
        <v>0</v>
      </c>
      <c r="GT368" s="110">
        <f t="shared" ca="1" si="787"/>
        <v>0</v>
      </c>
      <c r="GU368" s="110">
        <f t="shared" ca="1" si="787"/>
        <v>0</v>
      </c>
      <c r="GV368" s="110">
        <f t="shared" ca="1" si="787"/>
        <v>0</v>
      </c>
      <c r="GW368" s="110">
        <f t="shared" ca="1" si="787"/>
        <v>0</v>
      </c>
      <c r="GX368" s="110">
        <f t="shared" ca="1" si="787"/>
        <v>0</v>
      </c>
      <c r="GY368" s="110">
        <f t="shared" ca="1" si="787"/>
        <v>0</v>
      </c>
      <c r="GZ368" s="110">
        <f t="shared" ca="1" si="787"/>
        <v>0</v>
      </c>
      <c r="HA368" s="110">
        <f t="shared" ca="1" si="787"/>
        <v>0</v>
      </c>
      <c r="HB368" s="110">
        <f t="shared" ca="1" si="787"/>
        <v>0</v>
      </c>
      <c r="HC368" s="110">
        <f t="shared" ca="1" si="787"/>
        <v>0</v>
      </c>
      <c r="HD368" s="110">
        <f t="shared" ca="1" si="787"/>
        <v>0</v>
      </c>
      <c r="HE368" s="110">
        <f t="shared" ca="1" si="787"/>
        <v>0</v>
      </c>
      <c r="HF368" s="110">
        <f t="shared" ca="1" si="787"/>
        <v>0</v>
      </c>
      <c r="HG368" s="110">
        <f t="shared" ca="1" si="787"/>
        <v>0</v>
      </c>
      <c r="HH368" s="110">
        <f t="shared" ca="1" si="787"/>
        <v>0</v>
      </c>
      <c r="HI368" s="110">
        <f t="shared" ca="1" si="787"/>
        <v>0</v>
      </c>
      <c r="HJ368" s="110">
        <f t="shared" ca="1" si="787"/>
        <v>0</v>
      </c>
      <c r="HK368" s="115">
        <f t="shared" ca="1" si="787"/>
        <v>0</v>
      </c>
    </row>
    <row r="369" spans="1:219" x14ac:dyDescent="0.25">
      <c r="A369" s="176">
        <f t="shared" ca="1" si="674"/>
        <v>1.519507893343369</v>
      </c>
      <c r="B369" s="164">
        <f t="shared" ca="1" si="675"/>
        <v>8.9414948074293302E-2</v>
      </c>
      <c r="C369" s="106">
        <f t="shared" ca="1" si="676"/>
        <v>0.59821125260796926</v>
      </c>
      <c r="D369" s="108">
        <f t="shared" ca="1" si="677"/>
        <v>1.6984362447167669</v>
      </c>
      <c r="E369" s="109">
        <f t="shared" ca="1" si="678"/>
        <v>18.99499223894383</v>
      </c>
      <c r="F369" s="109">
        <f t="shared" ca="1" si="679"/>
        <v>7.2391712894004021</v>
      </c>
      <c r="G369" s="109">
        <f t="shared" ca="1" si="680"/>
        <v>20.710749330823745</v>
      </c>
      <c r="H369" s="109">
        <f t="shared" ca="1" si="681"/>
        <v>13.471578041423342</v>
      </c>
      <c r="I369" s="177"/>
      <c r="J369" s="30" t="s">
        <v>357</v>
      </c>
      <c r="K369" s="89">
        <f t="shared" ca="1" si="775"/>
        <v>-0.30649199665355353</v>
      </c>
      <c r="L369" s="89">
        <f t="shared" ca="1" si="775"/>
        <v>0.74160465676181864</v>
      </c>
      <c r="M369" s="89">
        <f t="shared" ca="1" si="775"/>
        <v>1.4105767449530626E-2</v>
      </c>
      <c r="N369" s="89">
        <f t="shared" ca="1" si="775"/>
        <v>9.8583260592283506E-2</v>
      </c>
      <c r="O369" s="89">
        <f t="shared" ca="1" si="775"/>
        <v>0.82443786118685636</v>
      </c>
      <c r="P369" s="89">
        <f t="shared" ca="1" si="775"/>
        <v>0.2685645797022288</v>
      </c>
      <c r="Q369" s="89">
        <f t="shared" ca="1" si="775"/>
        <v>0.53753403810350731</v>
      </c>
      <c r="R369" s="89">
        <f t="shared" ca="1" si="775"/>
        <v>0.74160465676181864</v>
      </c>
      <c r="S369" s="89">
        <f t="shared" ca="1" si="775"/>
        <v>6.3830203882474623E-2</v>
      </c>
      <c r="T369" s="89">
        <f t="shared" ca="1" si="775"/>
        <v>0.94353006046483001</v>
      </c>
      <c r="U369" s="89">
        <f t="shared" ca="1" si="776"/>
        <v>0.13695300672662025</v>
      </c>
      <c r="V369" s="89">
        <f t="shared" ca="1" si="776"/>
        <v>-1.4331148233707331</v>
      </c>
      <c r="W369" s="89">
        <f t="shared" ca="1" si="776"/>
        <v>1.4105767449530626E-2</v>
      </c>
      <c r="X369" s="89">
        <f t="shared" ca="1" si="776"/>
        <v>1.8449135142460493E-2</v>
      </c>
      <c r="Y369" s="89">
        <f t="shared" ca="1" si="776"/>
        <v>1.4105767449530626E-2</v>
      </c>
      <c r="Z369" s="89">
        <f t="shared" ca="1" si="776"/>
        <v>-0.30649199665355353</v>
      </c>
      <c r="AA369" s="89">
        <f t="shared" ca="1" si="776"/>
        <v>0.41148501321826991</v>
      </c>
      <c r="AB369" s="89">
        <f t="shared" ca="1" si="776"/>
        <v>5.4419538639000731E-2</v>
      </c>
      <c r="AC369" s="89">
        <f t="shared" ca="1" si="776"/>
        <v>-0.15653910921934289</v>
      </c>
      <c r="AD369" s="89">
        <f t="shared" ca="1" si="776"/>
        <v>-0.30700255599325066</v>
      </c>
      <c r="AE369" s="89">
        <f t="shared" ca="1" si="777"/>
        <v>1.4105767449530626E-2</v>
      </c>
      <c r="AF369" s="89">
        <f t="shared" ca="1" si="777"/>
        <v>6.3830203882474623E-2</v>
      </c>
      <c r="AG369" s="89">
        <f t="shared" ca="1" si="777"/>
        <v>-2.3856124570488357E-2</v>
      </c>
      <c r="AH369" s="89">
        <f t="shared" ca="1" si="777"/>
        <v>1.8449135142460493E-2</v>
      </c>
      <c r="AI369" s="89">
        <f t="shared" ca="1" si="777"/>
        <v>0.51560491500326755</v>
      </c>
      <c r="AJ369" s="89">
        <f t="shared" ca="1" si="777"/>
        <v>0.89371861765175975</v>
      </c>
      <c r="AK369" s="89">
        <f t="shared" ca="1" si="777"/>
        <v>-0.41558093709150801</v>
      </c>
      <c r="AL369" s="89">
        <f t="shared" ca="1" si="777"/>
        <v>-0.21005970810345143</v>
      </c>
      <c r="AM369" s="89">
        <f t="shared" ca="1" si="777"/>
        <v>-1.4331148233707331</v>
      </c>
      <c r="AN369" s="89">
        <f t="shared" ca="1" si="777"/>
        <v>-0.30649199665355353</v>
      </c>
      <c r="AO369" s="89">
        <f t="shared" ca="1" si="778"/>
        <v>-0.15653910921934289</v>
      </c>
      <c r="AP369" s="89">
        <f t="shared" ca="1" si="778"/>
        <v>0.94353006046483001</v>
      </c>
      <c r="AQ369" s="89">
        <f t="shared" ca="1" si="778"/>
        <v>0.89371861765175975</v>
      </c>
      <c r="AR369" s="89">
        <f t="shared" ca="1" si="778"/>
        <v>-0.21005970810345143</v>
      </c>
      <c r="AS369" s="89">
        <f t="shared" ca="1" si="778"/>
        <v>6.3830203882474623E-2</v>
      </c>
      <c r="AT369" s="89">
        <f t="shared" ca="1" si="778"/>
        <v>0.51560491500326755</v>
      </c>
      <c r="AU369" s="89">
        <f t="shared" ca="1" si="778"/>
        <v>-0.81775242806075465</v>
      </c>
      <c r="AV369" s="89">
        <f t="shared" ca="1" si="778"/>
        <v>-1.0097454203712564</v>
      </c>
      <c r="AW369" s="89">
        <f t="shared" ca="1" si="778"/>
        <v>-0.81775242806075465</v>
      </c>
      <c r="AX369" s="89" t="str">
        <f t="shared" ca="1" si="778"/>
        <v/>
      </c>
      <c r="AY369" s="89" t="str">
        <f t="shared" ca="1" si="779"/>
        <v/>
      </c>
      <c r="AZ369" s="89" t="str">
        <f t="shared" ca="1" si="779"/>
        <v/>
      </c>
      <c r="BA369" s="89" t="str">
        <f t="shared" ca="1" si="779"/>
        <v/>
      </c>
      <c r="BB369" s="89" t="str">
        <f t="shared" ca="1" si="779"/>
        <v/>
      </c>
      <c r="BC369" s="89" t="str">
        <f t="shared" ca="1" si="779"/>
        <v/>
      </c>
      <c r="BD369" s="89" t="str">
        <f t="shared" ca="1" si="779"/>
        <v/>
      </c>
      <c r="BE369" s="89" t="str">
        <f t="shared" ca="1" si="779"/>
        <v/>
      </c>
      <c r="BF369" s="89" t="str">
        <f t="shared" ca="1" si="779"/>
        <v/>
      </c>
      <c r="BG369" s="89" t="str">
        <f t="shared" ca="1" si="779"/>
        <v/>
      </c>
      <c r="BH369" s="89" t="str">
        <f t="shared" ca="1" si="779"/>
        <v/>
      </c>
      <c r="BJ369" s="132">
        <f t="shared" ca="1" si="729"/>
        <v>0.70697665398069875</v>
      </c>
      <c r="BK369" s="89">
        <f t="shared" ca="1" si="729"/>
        <v>1.7256799200889961</v>
      </c>
      <c r="BL369" s="89">
        <f t="shared" ca="1" si="729"/>
        <v>1.0182612726402311</v>
      </c>
      <c r="BM369" s="89">
        <f t="shared" ref="BM369:BU399" ca="1" si="788">IF(BM$61&gt;0,N$63+N369,"")</f>
        <v>0.75400272969292048</v>
      </c>
      <c r="BN369" s="89">
        <f t="shared" ca="1" si="788"/>
        <v>1.8993811309430177</v>
      </c>
      <c r="BO369" s="89">
        <f t="shared" ca="1" si="788"/>
        <v>1.121807832735054</v>
      </c>
      <c r="BP369" s="89">
        <f t="shared" ca="1" si="788"/>
        <v>1.5429784511868174</v>
      </c>
      <c r="BQ369" s="89">
        <f t="shared" ca="1" si="788"/>
        <v>1.6121459968168022</v>
      </c>
      <c r="BR369" s="89">
        <f t="shared" ca="1" si="788"/>
        <v>0.83173046419670971</v>
      </c>
      <c r="BS369" s="89">
        <f t="shared" ca="1" si="727"/>
        <v>1.5499474520628969</v>
      </c>
      <c r="BT369" s="89">
        <f t="shared" ca="1" si="727"/>
        <v>0.87727535365568787</v>
      </c>
      <c r="BU369" s="89">
        <f t="shared" ca="1" si="727"/>
        <v>-0.70942253193411742</v>
      </c>
      <c r="BV369" s="89">
        <f t="shared" ca="1" si="727"/>
        <v>0.35750735701054648</v>
      </c>
      <c r="BW369" s="89">
        <f t="shared" ca="1" si="727"/>
        <v>0.45153199276792344</v>
      </c>
      <c r="BX369" s="89">
        <f t="shared" ca="1" si="727"/>
        <v>0.95689668224086177</v>
      </c>
      <c r="BY369" s="89">
        <f t="shared" ca="1" si="727"/>
        <v>0.90656089747352464</v>
      </c>
      <c r="BZ369" s="89">
        <f t="shared" ca="1" si="721"/>
        <v>1.4278615658053613</v>
      </c>
      <c r="CA369" s="89">
        <f t="shared" ca="1" si="721"/>
        <v>1.2378039736526543</v>
      </c>
      <c r="CB369" s="89">
        <f t="shared" ca="1" si="721"/>
        <v>0.13283837757460515</v>
      </c>
      <c r="CC369" s="89">
        <f t="shared" ca="1" si="721"/>
        <v>0.62089518528286469</v>
      </c>
      <c r="CD369" s="89">
        <f t="shared" ca="1" si="721"/>
        <v>1.0134593048208131</v>
      </c>
      <c r="CE369" s="89">
        <f t="shared" ca="1" si="721"/>
        <v>0.71154766240532197</v>
      </c>
      <c r="CF369" s="89">
        <f t="shared" ca="1" si="718"/>
        <v>-0.29469773778266795</v>
      </c>
      <c r="CG369" s="89">
        <f t="shared" ca="1" si="718"/>
        <v>0.74078964513072942</v>
      </c>
      <c r="CH369" s="89">
        <f t="shared" ca="1" si="718"/>
        <v>1.4312973272719263</v>
      </c>
      <c r="CI369" s="89">
        <f t="shared" ca="1" si="718"/>
        <v>0.22917065760858546</v>
      </c>
      <c r="CJ369" s="89">
        <f t="shared" ca="1" si="718"/>
        <v>-0.89112312939461624</v>
      </c>
      <c r="CK369" s="89">
        <f t="shared" ca="1" si="718"/>
        <v>-0.46798866480613244</v>
      </c>
      <c r="CL369" s="89">
        <f t="shared" ca="1" si="718"/>
        <v>-1.0853670992693931</v>
      </c>
      <c r="CM369" s="89">
        <f t="shared" ca="1" si="718"/>
        <v>0.72477772944875363</v>
      </c>
      <c r="CN369" s="89">
        <f t="shared" ca="1" si="718"/>
        <v>0.8263022605764947</v>
      </c>
      <c r="CO369" s="89">
        <f t="shared" ca="1" si="748"/>
        <v>1.8291374763133064</v>
      </c>
      <c r="CP369" s="89">
        <f t="shared" ca="1" si="748"/>
        <v>1.8586646016459369</v>
      </c>
      <c r="CQ369" s="89">
        <f t="shared" ca="1" si="748"/>
        <v>0.53468736531061178</v>
      </c>
      <c r="CR369" s="5">
        <f t="shared" ca="1" si="748"/>
        <v>1.2128228039079572</v>
      </c>
      <c r="CS369" s="5">
        <f t="shared" ca="1" si="706"/>
        <v>1.6115322339866724</v>
      </c>
      <c r="CT369" s="5">
        <f t="shared" ca="1" si="706"/>
        <v>0.36411518242074226</v>
      </c>
      <c r="CU369" s="5">
        <f t="shared" ca="1" si="706"/>
        <v>-0.19729138662284806</v>
      </c>
      <c r="CV369" s="5">
        <f t="shared" ca="1" si="706"/>
        <v>-0.61921151091792215</v>
      </c>
      <c r="CW369" s="5" t="str">
        <f t="shared" si="706"/>
        <v/>
      </c>
      <c r="CX369" s="5" t="str">
        <f t="shared" si="706"/>
        <v/>
      </c>
      <c r="CY369" s="5" t="str">
        <f t="shared" si="685"/>
        <v/>
      </c>
      <c r="CZ369" s="5" t="str">
        <f t="shared" si="685"/>
        <v/>
      </c>
      <c r="DA369" s="5" t="str">
        <f t="shared" si="685"/>
        <v/>
      </c>
      <c r="DB369" s="5" t="str">
        <f t="shared" si="685"/>
        <v/>
      </c>
      <c r="DC369" s="5" t="str">
        <f t="shared" si="682"/>
        <v/>
      </c>
      <c r="DD369" s="5" t="str">
        <f t="shared" si="682"/>
        <v/>
      </c>
      <c r="DE369" s="5" t="str">
        <f t="shared" si="682"/>
        <v/>
      </c>
      <c r="DF369" s="5" t="str">
        <f t="shared" si="682"/>
        <v/>
      </c>
      <c r="DG369" s="133" t="str">
        <f t="shared" si="682"/>
        <v/>
      </c>
      <c r="DI369" s="144">
        <f t="shared" ca="1" si="765"/>
        <v>0</v>
      </c>
      <c r="DJ369" s="139">
        <f t="shared" ca="1" si="765"/>
        <v>0</v>
      </c>
      <c r="DK369" s="139">
        <f t="shared" ca="1" si="765"/>
        <v>0</v>
      </c>
      <c r="DL369" s="139">
        <f t="shared" ca="1" si="765"/>
        <v>0</v>
      </c>
      <c r="DM369" s="139">
        <f t="shared" ca="1" si="765"/>
        <v>0</v>
      </c>
      <c r="DN369" s="139">
        <f t="shared" ca="1" si="765"/>
        <v>0</v>
      </c>
      <c r="DO369" s="139">
        <f t="shared" ca="1" si="765"/>
        <v>0</v>
      </c>
      <c r="DP369" s="139">
        <f t="shared" ca="1" si="765"/>
        <v>0</v>
      </c>
      <c r="DQ369" s="139">
        <f t="shared" ca="1" si="765"/>
        <v>0</v>
      </c>
      <c r="DR369" s="139">
        <f t="shared" ca="1" si="765"/>
        <v>0</v>
      </c>
      <c r="DS369" s="139">
        <f t="shared" ca="1" si="769"/>
        <v>0</v>
      </c>
      <c r="DT369" s="139">
        <f t="shared" ca="1" si="769"/>
        <v>0</v>
      </c>
      <c r="DU369" s="139">
        <f t="shared" ca="1" si="769"/>
        <v>0</v>
      </c>
      <c r="DV369" s="139">
        <f t="shared" ca="1" si="769"/>
        <v>0</v>
      </c>
      <c r="DW369" s="139">
        <f t="shared" ca="1" si="769"/>
        <v>0</v>
      </c>
      <c r="DX369" s="139">
        <f t="shared" ca="1" si="769"/>
        <v>0</v>
      </c>
      <c r="DY369" s="139">
        <f t="shared" ca="1" si="769"/>
        <v>0</v>
      </c>
      <c r="DZ369" s="139">
        <f t="shared" ca="1" si="769"/>
        <v>0</v>
      </c>
      <c r="EA369" s="139">
        <f t="shared" ca="1" si="769"/>
        <v>0</v>
      </c>
      <c r="EB369" s="139">
        <f t="shared" ca="1" si="769"/>
        <v>0</v>
      </c>
      <c r="EC369" s="145">
        <f t="shared" ca="1" si="769"/>
        <v>0</v>
      </c>
      <c r="EE369" s="114">
        <f t="shared" ref="EE369:ET384" ca="1" si="789">IF(AND($A369&gt;0,$B369&gt;0),EE$64*EXP($D369-$B369*EE$64)-EE$64,"")</f>
        <v>0</v>
      </c>
      <c r="EF369" s="110">
        <f t="shared" ca="1" si="789"/>
        <v>3.9979173549034073</v>
      </c>
      <c r="EG369" s="110">
        <f t="shared" ca="1" si="789"/>
        <v>7.1408513727206628</v>
      </c>
      <c r="EH369" s="110">
        <f t="shared" ca="1" si="789"/>
        <v>9.5384972206764402</v>
      </c>
      <c r="EI369" s="110">
        <f t="shared" ca="1" si="789"/>
        <v>11.288039849775858</v>
      </c>
      <c r="EJ369" s="110">
        <f t="shared" ca="1" si="789"/>
        <v>12.475491555238595</v>
      </c>
      <c r="EK369" s="110">
        <f t="shared" ca="1" si="789"/>
        <v>13.17689224872246</v>
      </c>
      <c r="EL369" s="110">
        <f t="shared" ca="1" si="789"/>
        <v>13.459386142274983</v>
      </c>
      <c r="EM369" s="110">
        <f t="shared" ca="1" si="789"/>
        <v>13.382187204740003</v>
      </c>
      <c r="EN369" s="110">
        <f t="shared" ca="1" si="789"/>
        <v>12.997444541001688</v>
      </c>
      <c r="EO369" s="110">
        <f t="shared" ca="1" si="786"/>
        <v>12.35101775072247</v>
      </c>
      <c r="EP369" s="110">
        <f t="shared" ca="1" si="786"/>
        <v>11.483171335030846</v>
      </c>
      <c r="EQ369" s="110">
        <f t="shared" ca="1" si="786"/>
        <v>10.429196326888018</v>
      </c>
      <c r="ER369" s="110">
        <f t="shared" ca="1" si="786"/>
        <v>9.219966514507604</v>
      </c>
      <c r="ES369" s="110">
        <f t="shared" ca="1" si="786"/>
        <v>7.8824358989746486</v>
      </c>
      <c r="ET369" s="110">
        <f t="shared" ca="1" si="786"/>
        <v>6.4400833696444657</v>
      </c>
      <c r="EU369" s="110">
        <f t="shared" ca="1" si="786"/>
        <v>4.913309987236758</v>
      </c>
      <c r="EV369" s="110">
        <f t="shared" ca="1" si="786"/>
        <v>3.3197937286571744</v>
      </c>
      <c r="EW369" s="110">
        <f t="shared" ca="1" si="786"/>
        <v>1.6748060639335627</v>
      </c>
      <c r="EX369" s="110">
        <f t="shared" ca="1" si="786"/>
        <v>-8.5057007659337103E-3</v>
      </c>
      <c r="EY369" s="115">
        <f t="shared" ca="1" si="786"/>
        <v>-1.7188667738031143</v>
      </c>
      <c r="FA369" s="114">
        <f t="shared" ca="1" si="780"/>
        <v>0</v>
      </c>
      <c r="FB369" s="110">
        <f t="shared" ca="1" si="780"/>
        <v>0</v>
      </c>
      <c r="FC369" s="110">
        <f t="shared" ca="1" si="780"/>
        <v>0</v>
      </c>
      <c r="FD369" s="110">
        <f t="shared" ca="1" si="780"/>
        <v>0</v>
      </c>
      <c r="FE369" s="110">
        <f t="shared" ca="1" si="780"/>
        <v>0</v>
      </c>
      <c r="FF369" s="110">
        <f t="shared" ca="1" si="780"/>
        <v>0</v>
      </c>
      <c r="FG369" s="110">
        <f t="shared" ca="1" si="780"/>
        <v>0</v>
      </c>
      <c r="FH369" s="110">
        <f t="shared" ca="1" si="780"/>
        <v>1</v>
      </c>
      <c r="FI369" s="110">
        <f t="shared" ca="1" si="780"/>
        <v>1</v>
      </c>
      <c r="FJ369" s="110">
        <f t="shared" ca="1" si="780"/>
        <v>1</v>
      </c>
      <c r="FK369" s="110">
        <f t="shared" ca="1" si="781"/>
        <v>1</v>
      </c>
      <c r="FL369" s="110">
        <f t="shared" ca="1" si="781"/>
        <v>1</v>
      </c>
      <c r="FM369" s="110">
        <f t="shared" ca="1" si="781"/>
        <v>1</v>
      </c>
      <c r="FN369" s="110">
        <f t="shared" ca="1" si="781"/>
        <v>1</v>
      </c>
      <c r="FO369" s="110">
        <f t="shared" ca="1" si="781"/>
        <v>1</v>
      </c>
      <c r="FP369" s="110">
        <f t="shared" ca="1" si="781"/>
        <v>1</v>
      </c>
      <c r="FQ369" s="110">
        <f t="shared" ca="1" si="781"/>
        <v>0</v>
      </c>
      <c r="FR369" s="110">
        <f t="shared" ca="1" si="781"/>
        <v>0</v>
      </c>
      <c r="FS369" s="110">
        <f t="shared" ca="1" si="781"/>
        <v>0</v>
      </c>
      <c r="FT369" s="110">
        <f t="shared" ca="1" si="781"/>
        <v>0</v>
      </c>
      <c r="FU369" s="110">
        <f t="shared" ca="1" si="782"/>
        <v>0</v>
      </c>
      <c r="FV369" s="110">
        <f t="shared" ca="1" si="782"/>
        <v>0</v>
      </c>
      <c r="FW369" s="110">
        <f t="shared" ca="1" si="782"/>
        <v>0</v>
      </c>
      <c r="FX369" s="110">
        <f t="shared" ca="1" si="782"/>
        <v>0</v>
      </c>
      <c r="FY369" s="110">
        <f t="shared" ca="1" si="782"/>
        <v>0</v>
      </c>
      <c r="FZ369" s="110">
        <f t="shared" ca="1" si="782"/>
        <v>0</v>
      </c>
      <c r="GA369" s="110">
        <f t="shared" ca="1" si="782"/>
        <v>0</v>
      </c>
      <c r="GB369" s="110">
        <f t="shared" ca="1" si="782"/>
        <v>0</v>
      </c>
      <c r="GC369" s="110">
        <f t="shared" ca="1" si="782"/>
        <v>0</v>
      </c>
      <c r="GD369" s="110">
        <f t="shared" ca="1" si="782"/>
        <v>0</v>
      </c>
      <c r="GE369" s="115">
        <f t="shared" ca="1" si="782"/>
        <v>0</v>
      </c>
      <c r="GG369" s="114">
        <v>1</v>
      </c>
      <c r="GH369" s="110">
        <f t="shared" ref="GH369:HK369" ca="1" si="790">IF(AND($A369&gt;0,$B369&gt;0),IF(OR((GH$61*EXP($D369-$B369*GH$61)-GH$61)&gt;$AE$2*$H369,GG369=0),0,1),"")</f>
        <v>1</v>
      </c>
      <c r="GI369" s="110">
        <f t="shared" ca="1" si="790"/>
        <v>1</v>
      </c>
      <c r="GJ369" s="110">
        <f t="shared" ca="1" si="790"/>
        <v>1</v>
      </c>
      <c r="GK369" s="110">
        <f t="shared" ca="1" si="790"/>
        <v>1</v>
      </c>
      <c r="GL369" s="110">
        <f t="shared" ca="1" si="790"/>
        <v>1</v>
      </c>
      <c r="GM369" s="110">
        <f t="shared" ca="1" si="790"/>
        <v>1</v>
      </c>
      <c r="GN369" s="110">
        <f t="shared" ca="1" si="790"/>
        <v>0</v>
      </c>
      <c r="GO369" s="110">
        <f t="shared" ca="1" si="790"/>
        <v>0</v>
      </c>
      <c r="GP369" s="110">
        <f t="shared" ca="1" si="790"/>
        <v>0</v>
      </c>
      <c r="GQ369" s="110">
        <f t="shared" ca="1" si="790"/>
        <v>0</v>
      </c>
      <c r="GR369" s="110">
        <f t="shared" ca="1" si="790"/>
        <v>0</v>
      </c>
      <c r="GS369" s="110">
        <f t="shared" ca="1" si="790"/>
        <v>0</v>
      </c>
      <c r="GT369" s="110">
        <f t="shared" ca="1" si="790"/>
        <v>0</v>
      </c>
      <c r="GU369" s="110">
        <f t="shared" ca="1" si="790"/>
        <v>0</v>
      </c>
      <c r="GV369" s="110">
        <f t="shared" ca="1" si="790"/>
        <v>0</v>
      </c>
      <c r="GW369" s="110">
        <f t="shared" ca="1" si="790"/>
        <v>0</v>
      </c>
      <c r="GX369" s="110">
        <f t="shared" ca="1" si="790"/>
        <v>0</v>
      </c>
      <c r="GY369" s="110">
        <f t="shared" ca="1" si="790"/>
        <v>0</v>
      </c>
      <c r="GZ369" s="110">
        <f t="shared" ca="1" si="790"/>
        <v>0</v>
      </c>
      <c r="HA369" s="110">
        <f t="shared" ca="1" si="790"/>
        <v>0</v>
      </c>
      <c r="HB369" s="110">
        <f t="shared" ca="1" si="790"/>
        <v>0</v>
      </c>
      <c r="HC369" s="110">
        <f t="shared" ca="1" si="790"/>
        <v>0</v>
      </c>
      <c r="HD369" s="110">
        <f t="shared" ca="1" si="790"/>
        <v>0</v>
      </c>
      <c r="HE369" s="110">
        <f t="shared" ca="1" si="790"/>
        <v>0</v>
      </c>
      <c r="HF369" s="110">
        <f t="shared" ca="1" si="790"/>
        <v>0</v>
      </c>
      <c r="HG369" s="110">
        <f t="shared" ca="1" si="790"/>
        <v>0</v>
      </c>
      <c r="HH369" s="110">
        <f t="shared" ca="1" si="790"/>
        <v>0</v>
      </c>
      <c r="HI369" s="110">
        <f t="shared" ca="1" si="790"/>
        <v>0</v>
      </c>
      <c r="HJ369" s="110">
        <f t="shared" ca="1" si="790"/>
        <v>0</v>
      </c>
      <c r="HK369" s="115">
        <f t="shared" ca="1" si="790"/>
        <v>0</v>
      </c>
    </row>
    <row r="370" spans="1:219" x14ac:dyDescent="0.25">
      <c r="A370" s="176">
        <f t="shared" ca="1" si="674"/>
        <v>1.2407553894006764</v>
      </c>
      <c r="B370" s="164">
        <f t="shared" ca="1" si="675"/>
        <v>6.708833149727518E-2</v>
      </c>
      <c r="C370" s="106">
        <f t="shared" ca="1" si="676"/>
        <v>0.44495912179338043</v>
      </c>
      <c r="D370" s="108">
        <f t="shared" ca="1" si="677"/>
        <v>1.3397496994342446</v>
      </c>
      <c r="E370" s="109">
        <f t="shared" ca="1" si="678"/>
        <v>19.969936195069319</v>
      </c>
      <c r="F370" s="109">
        <f t="shared" ca="1" si="679"/>
        <v>8.1121379764800974</v>
      </c>
      <c r="G370" s="109">
        <f t="shared" ca="1" si="680"/>
        <v>17.97319270009309</v>
      </c>
      <c r="H370" s="109">
        <f t="shared" ca="1" si="681"/>
        <v>9.8610547236129928</v>
      </c>
      <c r="I370" s="177"/>
      <c r="J370" s="30" t="s">
        <v>358</v>
      </c>
      <c r="K370" s="89">
        <f t="shared" ca="1" si="775"/>
        <v>-9.3840171590928279E-2</v>
      </c>
      <c r="L370" s="89">
        <f t="shared" ca="1" si="775"/>
        <v>-0.41184718490169098</v>
      </c>
      <c r="M370" s="89">
        <f t="shared" ca="1" si="775"/>
        <v>9.8583260592283506E-2</v>
      </c>
      <c r="N370" s="89">
        <f t="shared" ca="1" si="775"/>
        <v>0.31960967874145596</v>
      </c>
      <c r="O370" s="89">
        <f t="shared" ca="1" si="775"/>
        <v>6.3830203882474623E-2</v>
      </c>
      <c r="P370" s="89">
        <f t="shared" ca="1" si="775"/>
        <v>0.3096998313943522</v>
      </c>
      <c r="Q370" s="89">
        <f t="shared" ca="1" si="775"/>
        <v>-1.3483164959119551</v>
      </c>
      <c r="R370" s="89">
        <f t="shared" ca="1" si="775"/>
        <v>0.21206368060581204</v>
      </c>
      <c r="S370" s="89">
        <f t="shared" ca="1" si="775"/>
        <v>0.74370258632857644</v>
      </c>
      <c r="T370" s="89">
        <f t="shared" ca="1" si="775"/>
        <v>-0.41184718490169098</v>
      </c>
      <c r="U370" s="89">
        <f t="shared" ca="1" si="776"/>
        <v>0.53753403810350731</v>
      </c>
      <c r="V370" s="89">
        <f t="shared" ca="1" si="776"/>
        <v>5.4419538639000731E-2</v>
      </c>
      <c r="W370" s="89">
        <f t="shared" ca="1" si="776"/>
        <v>0.74160465676181864</v>
      </c>
      <c r="X370" s="89">
        <f t="shared" ca="1" si="776"/>
        <v>-0.41184718490169098</v>
      </c>
      <c r="Y370" s="89">
        <f t="shared" ca="1" si="776"/>
        <v>9.8583260592283506E-2</v>
      </c>
      <c r="Z370" s="89">
        <f t="shared" ca="1" si="776"/>
        <v>-0.21005970810345143</v>
      </c>
      <c r="AA370" s="89">
        <f t="shared" ca="1" si="776"/>
        <v>1.8449135142460493E-2</v>
      </c>
      <c r="AB370" s="89">
        <f t="shared" ca="1" si="776"/>
        <v>-0.44623785415300243</v>
      </c>
      <c r="AC370" s="89">
        <f t="shared" ca="1" si="776"/>
        <v>-0.21005970810345143</v>
      </c>
      <c r="AD370" s="89">
        <f t="shared" ca="1" si="776"/>
        <v>0.53753403810350731</v>
      </c>
      <c r="AE370" s="89">
        <f t="shared" ca="1" si="777"/>
        <v>0.2685645797022288</v>
      </c>
      <c r="AF370" s="89">
        <f t="shared" ca="1" si="777"/>
        <v>-0.81775242806075465</v>
      </c>
      <c r="AG370" s="89">
        <f t="shared" ca="1" si="777"/>
        <v>0.13695300672662025</v>
      </c>
      <c r="AH370" s="89">
        <f t="shared" ca="1" si="777"/>
        <v>0.13695300672662025</v>
      </c>
      <c r="AI370" s="89">
        <f t="shared" ca="1" si="777"/>
        <v>-0.21005970810345143</v>
      </c>
      <c r="AJ370" s="89">
        <f t="shared" ca="1" si="777"/>
        <v>1.4105767449530626E-2</v>
      </c>
      <c r="AK370" s="89">
        <f t="shared" ca="1" si="777"/>
        <v>-0.30700255599325066</v>
      </c>
      <c r="AL370" s="89">
        <f t="shared" ca="1" si="777"/>
        <v>0.13695300672662025</v>
      </c>
      <c r="AM370" s="89">
        <f t="shared" ca="1" si="777"/>
        <v>0.31960967874145596</v>
      </c>
      <c r="AN370" s="89">
        <f t="shared" ca="1" si="777"/>
        <v>2.8755171397204293E-2</v>
      </c>
      <c r="AO370" s="89">
        <f t="shared" ca="1" si="778"/>
        <v>-1.0097454203712564</v>
      </c>
      <c r="AP370" s="89">
        <f t="shared" ca="1" si="778"/>
        <v>0.10667228108213433</v>
      </c>
      <c r="AQ370" s="89">
        <f t="shared" ca="1" si="778"/>
        <v>1.8449135142460493E-2</v>
      </c>
      <c r="AR370" s="89">
        <f t="shared" ca="1" si="778"/>
        <v>0.2685645797022288</v>
      </c>
      <c r="AS370" s="89">
        <f t="shared" ca="1" si="778"/>
        <v>-0.81775242806075465</v>
      </c>
      <c r="AT370" s="89">
        <f t="shared" ca="1" si="778"/>
        <v>-0.44623785415300243</v>
      </c>
      <c r="AU370" s="89">
        <f t="shared" ca="1" si="778"/>
        <v>-2.3856124570488357E-2</v>
      </c>
      <c r="AV370" s="89">
        <f t="shared" ca="1" si="778"/>
        <v>-9.3840171590928279E-2</v>
      </c>
      <c r="AW370" s="89">
        <f t="shared" ca="1" si="778"/>
        <v>-0.21005970810345143</v>
      </c>
      <c r="AX370" s="89" t="str">
        <f t="shared" ca="1" si="778"/>
        <v/>
      </c>
      <c r="AY370" s="89" t="str">
        <f t="shared" ca="1" si="779"/>
        <v/>
      </c>
      <c r="AZ370" s="89" t="str">
        <f t="shared" ca="1" si="779"/>
        <v/>
      </c>
      <c r="BA370" s="89" t="str">
        <f t="shared" ca="1" si="779"/>
        <v/>
      </c>
      <c r="BB370" s="89" t="str">
        <f t="shared" ca="1" si="779"/>
        <v/>
      </c>
      <c r="BC370" s="89" t="str">
        <f t="shared" ca="1" si="779"/>
        <v/>
      </c>
      <c r="BD370" s="89" t="str">
        <f t="shared" ca="1" si="779"/>
        <v/>
      </c>
      <c r="BE370" s="89" t="str">
        <f t="shared" ca="1" si="779"/>
        <v/>
      </c>
      <c r="BF370" s="89" t="str">
        <f t="shared" ca="1" si="779"/>
        <v/>
      </c>
      <c r="BG370" s="89" t="str">
        <f t="shared" ca="1" si="779"/>
        <v/>
      </c>
      <c r="BH370" s="89" t="str">
        <f t="shared" ca="1" si="779"/>
        <v/>
      </c>
      <c r="BJ370" s="132">
        <f t="shared" ref="BJ370:BU413" ca="1" si="791">IF(BJ$61&gt;0,K$63+K370,"")</f>
        <v>0.91962847904332401</v>
      </c>
      <c r="BK370" s="89">
        <f t="shared" ca="1" si="791"/>
        <v>0.57222807842548629</v>
      </c>
      <c r="BL370" s="89">
        <f t="shared" ca="1" si="791"/>
        <v>1.1027387657829841</v>
      </c>
      <c r="BM370" s="89">
        <f t="shared" ca="1" si="788"/>
        <v>0.97502914784209294</v>
      </c>
      <c r="BN370" s="89">
        <f t="shared" ca="1" si="788"/>
        <v>1.1387734736386359</v>
      </c>
      <c r="BO370" s="89">
        <f t="shared" ca="1" si="788"/>
        <v>1.1629430844271775</v>
      </c>
      <c r="BP370" s="89">
        <f t="shared" ca="1" si="788"/>
        <v>-0.3428720828286449</v>
      </c>
      <c r="BQ370" s="89">
        <f t="shared" ca="1" si="788"/>
        <v>1.0826050206607956</v>
      </c>
      <c r="BR370" s="89">
        <f t="shared" ca="1" si="788"/>
        <v>1.5116028466428115</v>
      </c>
      <c r="BS370" s="89">
        <f t="shared" ca="1" si="727"/>
        <v>0.19457020669637587</v>
      </c>
      <c r="BT370" s="89">
        <f t="shared" ca="1" si="727"/>
        <v>1.277856385032575</v>
      </c>
      <c r="BU370" s="89">
        <f t="shared" ca="1" si="727"/>
        <v>0.77811183007561646</v>
      </c>
      <c r="BV370" s="89">
        <f t="shared" ca="1" si="727"/>
        <v>1.0850062463228345</v>
      </c>
      <c r="BW370" s="89">
        <f t="shared" ca="1" si="727"/>
        <v>2.123567272377197E-2</v>
      </c>
      <c r="BX370" s="89">
        <f t="shared" ca="1" si="727"/>
        <v>1.0413741753836145</v>
      </c>
      <c r="BY370" s="89">
        <f t="shared" ca="1" si="727"/>
        <v>1.0029931860236267</v>
      </c>
      <c r="BZ370" s="89">
        <f t="shared" ca="1" si="721"/>
        <v>1.0348256877295519</v>
      </c>
      <c r="CA370" s="89">
        <f t="shared" ca="1" si="721"/>
        <v>0.7371465808606511</v>
      </c>
      <c r="CB370" s="89">
        <f t="shared" ca="1" si="721"/>
        <v>7.931777869049661E-2</v>
      </c>
      <c r="CC370" s="89">
        <f t="shared" ca="1" si="721"/>
        <v>1.4654317793796228</v>
      </c>
      <c r="CD370" s="89">
        <f t="shared" ca="1" si="721"/>
        <v>1.2679181170735112</v>
      </c>
      <c r="CE370" s="89">
        <f t="shared" ca="1" si="721"/>
        <v>-0.17003496953790731</v>
      </c>
      <c r="CF370" s="89">
        <f t="shared" ca="1" si="718"/>
        <v>-0.13388860648555934</v>
      </c>
      <c r="CG370" s="89">
        <f t="shared" ca="1" si="718"/>
        <v>0.85929351671488918</v>
      </c>
      <c r="CH370" s="89">
        <f t="shared" ca="1" si="718"/>
        <v>0.7056327041652074</v>
      </c>
      <c r="CI370" s="89">
        <f t="shared" ca="1" si="718"/>
        <v>-0.65044219259364366</v>
      </c>
      <c r="CJ370" s="89">
        <f t="shared" ca="1" si="718"/>
        <v>-0.78254474829635889</v>
      </c>
      <c r="CK370" s="89">
        <f t="shared" ca="1" si="718"/>
        <v>-0.12097594997606076</v>
      </c>
      <c r="CL370" s="89">
        <f t="shared" ca="1" si="718"/>
        <v>0.66735740284279599</v>
      </c>
      <c r="CM370" s="89">
        <f t="shared" ca="1" si="718"/>
        <v>1.0600248974995115</v>
      </c>
      <c r="CN370" s="89">
        <f t="shared" ca="1" si="718"/>
        <v>-2.6904050575418781E-2</v>
      </c>
      <c r="CO370" s="89">
        <f t="shared" ca="1" si="748"/>
        <v>0.99227969693061058</v>
      </c>
      <c r="CP370" s="89">
        <f t="shared" ca="1" si="748"/>
        <v>0.98339511913663769</v>
      </c>
      <c r="CQ370" s="89">
        <f t="shared" ca="1" si="748"/>
        <v>1.013311653116292</v>
      </c>
      <c r="CR370" s="5">
        <f t="shared" ca="1" si="748"/>
        <v>0.33124017196472777</v>
      </c>
      <c r="CS370" s="5">
        <f t="shared" ca="1" si="706"/>
        <v>0.64968946483040246</v>
      </c>
      <c r="CT370" s="5">
        <f t="shared" ca="1" si="706"/>
        <v>1.1580114859110084</v>
      </c>
      <c r="CU370" s="5">
        <f t="shared" ca="1" si="706"/>
        <v>0.71861386215748002</v>
      </c>
      <c r="CV370" s="5">
        <f t="shared" ca="1" si="706"/>
        <v>-1.1518790960618919E-2</v>
      </c>
      <c r="CW370" s="5" t="str">
        <f t="shared" si="706"/>
        <v/>
      </c>
      <c r="CX370" s="5" t="str">
        <f t="shared" si="706"/>
        <v/>
      </c>
      <c r="CY370" s="5" t="str">
        <f t="shared" si="685"/>
        <v/>
      </c>
      <c r="CZ370" s="5" t="str">
        <f t="shared" si="685"/>
        <v/>
      </c>
      <c r="DA370" s="5" t="str">
        <f t="shared" si="685"/>
        <v/>
      </c>
      <c r="DB370" s="5" t="str">
        <f t="shared" si="685"/>
        <v/>
      </c>
      <c r="DC370" s="5" t="str">
        <f t="shared" si="682"/>
        <v/>
      </c>
      <c r="DD370" s="5" t="str">
        <f t="shared" si="682"/>
        <v/>
      </c>
      <c r="DE370" s="5" t="str">
        <f t="shared" si="682"/>
        <v/>
      </c>
      <c r="DF370" s="5" t="str">
        <f t="shared" si="682"/>
        <v/>
      </c>
      <c r="DG370" s="133" t="str">
        <f t="shared" si="682"/>
        <v/>
      </c>
      <c r="DI370" s="144">
        <f t="shared" ca="1" si="765"/>
        <v>0</v>
      </c>
      <c r="DJ370" s="139">
        <f t="shared" ca="1" si="765"/>
        <v>0</v>
      </c>
      <c r="DK370" s="139">
        <f t="shared" ca="1" si="765"/>
        <v>0</v>
      </c>
      <c r="DL370" s="139">
        <f t="shared" ca="1" si="765"/>
        <v>0</v>
      </c>
      <c r="DM370" s="139">
        <f t="shared" ca="1" si="765"/>
        <v>0</v>
      </c>
      <c r="DN370" s="139">
        <f t="shared" ca="1" si="765"/>
        <v>0</v>
      </c>
      <c r="DO370" s="139">
        <f t="shared" ca="1" si="765"/>
        <v>0</v>
      </c>
      <c r="DP370" s="139">
        <f t="shared" ca="1" si="765"/>
        <v>0</v>
      </c>
      <c r="DQ370" s="139">
        <f t="shared" ca="1" si="765"/>
        <v>0</v>
      </c>
      <c r="DR370" s="139">
        <f t="shared" ca="1" si="765"/>
        <v>0</v>
      </c>
      <c r="DS370" s="139">
        <f t="shared" ca="1" si="769"/>
        <v>0</v>
      </c>
      <c r="DT370" s="139">
        <f t="shared" ca="1" si="769"/>
        <v>0</v>
      </c>
      <c r="DU370" s="139">
        <f t="shared" ca="1" si="769"/>
        <v>0</v>
      </c>
      <c r="DV370" s="139">
        <f t="shared" ca="1" si="769"/>
        <v>0</v>
      </c>
      <c r="DW370" s="139">
        <f t="shared" ca="1" si="769"/>
        <v>0</v>
      </c>
      <c r="DX370" s="139">
        <f t="shared" ca="1" si="769"/>
        <v>0</v>
      </c>
      <c r="DY370" s="139">
        <f t="shared" ca="1" si="769"/>
        <v>0</v>
      </c>
      <c r="DZ370" s="139">
        <f t="shared" ca="1" si="769"/>
        <v>0</v>
      </c>
      <c r="EA370" s="139">
        <f t="shared" ca="1" si="769"/>
        <v>0</v>
      </c>
      <c r="EB370" s="139">
        <f t="shared" ca="1" si="769"/>
        <v>0</v>
      </c>
      <c r="EC370" s="145">
        <f t="shared" ca="1" si="769"/>
        <v>0</v>
      </c>
      <c r="EE370" s="114">
        <f t="shared" ca="1" si="789"/>
        <v>0</v>
      </c>
      <c r="EF370" s="110">
        <f t="shared" ca="1" si="789"/>
        <v>2.5703419229322404</v>
      </c>
      <c r="EG370" s="110">
        <f t="shared" ca="1" si="789"/>
        <v>4.6773434211226945</v>
      </c>
      <c r="EH370" s="110">
        <f t="shared" ca="1" si="789"/>
        <v>6.3661019293200489</v>
      </c>
      <c r="EI370" s="110">
        <f t="shared" ca="1" si="789"/>
        <v>7.677813208423574</v>
      </c>
      <c r="EJ370" s="110">
        <f t="shared" ca="1" si="789"/>
        <v>8.6500878073335752</v>
      </c>
      <c r="EK370" s="110">
        <f t="shared" ca="1" si="789"/>
        <v>9.3172428835369736</v>
      </c>
      <c r="EL370" s="110">
        <f t="shared" ca="1" si="789"/>
        <v>9.7105712478203259</v>
      </c>
      <c r="EM370" s="110">
        <f t="shared" ca="1" si="789"/>
        <v>9.8585893601705692</v>
      </c>
      <c r="EN370" s="110">
        <f t="shared" ca="1" si="789"/>
        <v>9.7872658756899256</v>
      </c>
      <c r="EO370" s="110">
        <f t="shared" ca="1" si="786"/>
        <v>9.5202322204872587</v>
      </c>
      <c r="EP370" s="110">
        <f t="shared" ca="1" si="786"/>
        <v>9.0789765673382412</v>
      </c>
      <c r="EQ370" s="110">
        <f t="shared" ca="1" si="786"/>
        <v>8.4830224788026101</v>
      </c>
      <c r="ER370" s="110">
        <f t="shared" ca="1" si="786"/>
        <v>7.7500933908659704</v>
      </c>
      <c r="ES370" s="110">
        <f t="shared" ca="1" si="786"/>
        <v>6.8962640224948508</v>
      </c>
      <c r="ET370" s="110">
        <f t="shared" ca="1" si="786"/>
        <v>5.9360997152542261</v>
      </c>
      <c r="EU370" s="110">
        <f t="shared" ca="1" si="786"/>
        <v>4.8827846318702548</v>
      </c>
      <c r="EV370" s="110">
        <f t="shared" ca="1" si="786"/>
        <v>3.7482396728944956</v>
      </c>
      <c r="EW370" s="110">
        <f t="shared" ca="1" si="786"/>
        <v>2.5432309060368468</v>
      </c>
      <c r="EX370" s="110">
        <f t="shared" ca="1" si="786"/>
        <v>1.2774692429104562</v>
      </c>
      <c r="EY370" s="115">
        <f t="shared" ca="1" si="786"/>
        <v>-4.0297957474159318E-2</v>
      </c>
      <c r="FA370" s="114">
        <f t="shared" ca="1" si="780"/>
        <v>0</v>
      </c>
      <c r="FB370" s="110">
        <f t="shared" ca="1" si="780"/>
        <v>0</v>
      </c>
      <c r="FC370" s="110">
        <f t="shared" ca="1" si="780"/>
        <v>0</v>
      </c>
      <c r="FD370" s="110">
        <f t="shared" ca="1" si="780"/>
        <v>0</v>
      </c>
      <c r="FE370" s="110">
        <f t="shared" ca="1" si="780"/>
        <v>0</v>
      </c>
      <c r="FF370" s="110">
        <f t="shared" ca="1" si="780"/>
        <v>0</v>
      </c>
      <c r="FG370" s="110">
        <f t="shared" ca="1" si="780"/>
        <v>0</v>
      </c>
      <c r="FH370" s="110">
        <f t="shared" ca="1" si="780"/>
        <v>0</v>
      </c>
      <c r="FI370" s="110">
        <f t="shared" ca="1" si="780"/>
        <v>1</v>
      </c>
      <c r="FJ370" s="110">
        <f t="shared" ca="1" si="780"/>
        <v>1</v>
      </c>
      <c r="FK370" s="110">
        <f t="shared" ca="1" si="781"/>
        <v>1</v>
      </c>
      <c r="FL370" s="110">
        <f t="shared" ca="1" si="781"/>
        <v>1</v>
      </c>
      <c r="FM370" s="110">
        <f t="shared" ca="1" si="781"/>
        <v>1</v>
      </c>
      <c r="FN370" s="110">
        <f t="shared" ca="1" si="781"/>
        <v>1</v>
      </c>
      <c r="FO370" s="110">
        <f t="shared" ca="1" si="781"/>
        <v>1</v>
      </c>
      <c r="FP370" s="110">
        <f t="shared" ca="1" si="781"/>
        <v>1</v>
      </c>
      <c r="FQ370" s="110">
        <f t="shared" ca="1" si="781"/>
        <v>1</v>
      </c>
      <c r="FR370" s="110">
        <f t="shared" ca="1" si="781"/>
        <v>1</v>
      </c>
      <c r="FS370" s="110">
        <f t="shared" ca="1" si="781"/>
        <v>0</v>
      </c>
      <c r="FT370" s="110">
        <f t="shared" ca="1" si="781"/>
        <v>0</v>
      </c>
      <c r="FU370" s="110">
        <f t="shared" ca="1" si="782"/>
        <v>0</v>
      </c>
      <c r="FV370" s="110">
        <f t="shared" ca="1" si="782"/>
        <v>0</v>
      </c>
      <c r="FW370" s="110">
        <f t="shared" ca="1" si="782"/>
        <v>0</v>
      </c>
      <c r="FX370" s="110">
        <f t="shared" ca="1" si="782"/>
        <v>0</v>
      </c>
      <c r="FY370" s="110">
        <f t="shared" ca="1" si="782"/>
        <v>0</v>
      </c>
      <c r="FZ370" s="110">
        <f t="shared" ca="1" si="782"/>
        <v>0</v>
      </c>
      <c r="GA370" s="110">
        <f t="shared" ca="1" si="782"/>
        <v>0</v>
      </c>
      <c r="GB370" s="110">
        <f t="shared" ca="1" si="782"/>
        <v>0</v>
      </c>
      <c r="GC370" s="110">
        <f t="shared" ca="1" si="782"/>
        <v>0</v>
      </c>
      <c r="GD370" s="110">
        <f t="shared" ca="1" si="782"/>
        <v>0</v>
      </c>
      <c r="GE370" s="115">
        <f t="shared" ca="1" si="782"/>
        <v>0</v>
      </c>
      <c r="GG370" s="114">
        <v>1</v>
      </c>
      <c r="GH370" s="110">
        <f t="shared" ref="GH370:HK370" ca="1" si="792">IF(AND($A370&gt;0,$B370&gt;0),IF(OR((GH$61*EXP($D370-$B370*GH$61)-GH$61)&gt;$AE$2*$H370,GG370=0),0,1),"")</f>
        <v>1</v>
      </c>
      <c r="GI370" s="110">
        <f t="shared" ca="1" si="792"/>
        <v>1</v>
      </c>
      <c r="GJ370" s="110">
        <f t="shared" ca="1" si="792"/>
        <v>1</v>
      </c>
      <c r="GK370" s="110">
        <f t="shared" ca="1" si="792"/>
        <v>1</v>
      </c>
      <c r="GL370" s="110">
        <f t="shared" ca="1" si="792"/>
        <v>1</v>
      </c>
      <c r="GM370" s="110">
        <f t="shared" ca="1" si="792"/>
        <v>1</v>
      </c>
      <c r="GN370" s="110">
        <f t="shared" ca="1" si="792"/>
        <v>1</v>
      </c>
      <c r="GO370" s="110">
        <f t="shared" ca="1" si="792"/>
        <v>0</v>
      </c>
      <c r="GP370" s="110">
        <f t="shared" ca="1" si="792"/>
        <v>0</v>
      </c>
      <c r="GQ370" s="110">
        <f t="shared" ca="1" si="792"/>
        <v>0</v>
      </c>
      <c r="GR370" s="110">
        <f t="shared" ca="1" si="792"/>
        <v>0</v>
      </c>
      <c r="GS370" s="110">
        <f t="shared" ca="1" si="792"/>
        <v>0</v>
      </c>
      <c r="GT370" s="110">
        <f t="shared" ca="1" si="792"/>
        <v>0</v>
      </c>
      <c r="GU370" s="110">
        <f t="shared" ca="1" si="792"/>
        <v>0</v>
      </c>
      <c r="GV370" s="110">
        <f t="shared" ca="1" si="792"/>
        <v>0</v>
      </c>
      <c r="GW370" s="110">
        <f t="shared" ca="1" si="792"/>
        <v>0</v>
      </c>
      <c r="GX370" s="110">
        <f t="shared" ca="1" si="792"/>
        <v>0</v>
      </c>
      <c r="GY370" s="110">
        <f t="shared" ca="1" si="792"/>
        <v>0</v>
      </c>
      <c r="GZ370" s="110">
        <f t="shared" ca="1" si="792"/>
        <v>0</v>
      </c>
      <c r="HA370" s="110">
        <f t="shared" ca="1" si="792"/>
        <v>0</v>
      </c>
      <c r="HB370" s="110">
        <f t="shared" ca="1" si="792"/>
        <v>0</v>
      </c>
      <c r="HC370" s="110">
        <f t="shared" ca="1" si="792"/>
        <v>0</v>
      </c>
      <c r="HD370" s="110">
        <f t="shared" ca="1" si="792"/>
        <v>0</v>
      </c>
      <c r="HE370" s="110">
        <f t="shared" ca="1" si="792"/>
        <v>0</v>
      </c>
      <c r="HF370" s="110">
        <f t="shared" ca="1" si="792"/>
        <v>0</v>
      </c>
      <c r="HG370" s="110">
        <f t="shared" ca="1" si="792"/>
        <v>0</v>
      </c>
      <c r="HH370" s="110">
        <f t="shared" ca="1" si="792"/>
        <v>0</v>
      </c>
      <c r="HI370" s="110">
        <f t="shared" ca="1" si="792"/>
        <v>0</v>
      </c>
      <c r="HJ370" s="110">
        <f t="shared" ca="1" si="792"/>
        <v>0</v>
      </c>
      <c r="HK370" s="115">
        <f t="shared" ca="1" si="792"/>
        <v>0</v>
      </c>
    </row>
    <row r="371" spans="1:219" x14ac:dyDescent="0.25">
      <c r="A371" s="176">
        <f t="shared" ca="1" si="674"/>
        <v>1.3491828859652288</v>
      </c>
      <c r="B371" s="164">
        <f t="shared" ca="1" si="675"/>
        <v>8.2167384328356699E-2</v>
      </c>
      <c r="C371" s="106">
        <f t="shared" ca="1" si="676"/>
        <v>0.56750567177488487</v>
      </c>
      <c r="D371" s="108">
        <f t="shared" ca="1" si="677"/>
        <v>1.5102142297135606</v>
      </c>
      <c r="E371" s="109">
        <f t="shared" ca="1" si="678"/>
        <v>18.379728672857023</v>
      </c>
      <c r="F371" s="109">
        <f t="shared" ca="1" si="679"/>
        <v>7.2468513918269002</v>
      </c>
      <c r="G371" s="109">
        <f t="shared" ca="1" si="680"/>
        <v>18.089406487259225</v>
      </c>
      <c r="H371" s="109">
        <f t="shared" ca="1" si="681"/>
        <v>10.842555095432324</v>
      </c>
      <c r="I371" s="177"/>
      <c r="J371" s="30" t="s">
        <v>359</v>
      </c>
      <c r="K371" s="89">
        <f t="shared" ca="1" si="775"/>
        <v>-0.22096981093654566</v>
      </c>
      <c r="L371" s="89">
        <f t="shared" ca="1" si="775"/>
        <v>-1.0097454203712564</v>
      </c>
      <c r="M371" s="89">
        <f t="shared" ca="1" si="775"/>
        <v>0.14357639329378769</v>
      </c>
      <c r="N371" s="89">
        <f t="shared" ca="1" si="775"/>
        <v>3.6539036893229848E-2</v>
      </c>
      <c r="O371" s="89">
        <f t="shared" ca="1" si="775"/>
        <v>2.8755171397204293E-2</v>
      </c>
      <c r="P371" s="89">
        <f t="shared" ca="1" si="775"/>
        <v>9.8583260592283506E-2</v>
      </c>
      <c r="Q371" s="89">
        <f t="shared" ca="1" si="775"/>
        <v>0.74370258632857644</v>
      </c>
      <c r="R371" s="89">
        <f t="shared" ca="1" si="775"/>
        <v>-1.0097454203712564</v>
      </c>
      <c r="S371" s="89">
        <f t="shared" ca="1" si="775"/>
        <v>3.6539036893229848E-2</v>
      </c>
      <c r="T371" s="89">
        <f t="shared" ca="1" si="775"/>
        <v>-9.3840171590928279E-2</v>
      </c>
      <c r="U371" s="89">
        <f t="shared" ca="1" si="776"/>
        <v>0.13695300672662025</v>
      </c>
      <c r="V371" s="89">
        <f t="shared" ca="1" si="776"/>
        <v>-0.15653910921934289</v>
      </c>
      <c r="W371" s="89">
        <f t="shared" ca="1" si="776"/>
        <v>6.3830203882474623E-2</v>
      </c>
      <c r="X371" s="89">
        <f t="shared" ca="1" si="776"/>
        <v>-0.81775242806075465</v>
      </c>
      <c r="Y371" s="89">
        <f t="shared" ca="1" si="776"/>
        <v>2.8755171397204293E-2</v>
      </c>
      <c r="Z371" s="89">
        <f t="shared" ca="1" si="776"/>
        <v>2.8755171397204293E-2</v>
      </c>
      <c r="AA371" s="89">
        <f t="shared" ca="1" si="776"/>
        <v>-9.3840171590928279E-2</v>
      </c>
      <c r="AB371" s="89">
        <f t="shared" ca="1" si="776"/>
        <v>0.89371861765175975</v>
      </c>
      <c r="AC371" s="89">
        <f t="shared" ca="1" si="776"/>
        <v>-0.30700255599325066</v>
      </c>
      <c r="AD371" s="89">
        <f t="shared" ca="1" si="776"/>
        <v>-1.0097454203712564</v>
      </c>
      <c r="AE371" s="89">
        <f t="shared" ca="1" si="777"/>
        <v>3.6539036893229848E-2</v>
      </c>
      <c r="AF371" s="89">
        <f t="shared" ca="1" si="777"/>
        <v>-0.31999883307611282</v>
      </c>
      <c r="AG371" s="89">
        <f t="shared" ca="1" si="777"/>
        <v>0.31960967874145596</v>
      </c>
      <c r="AH371" s="89">
        <f t="shared" ca="1" si="777"/>
        <v>0.51560491500326755</v>
      </c>
      <c r="AI371" s="89">
        <f t="shared" ca="1" si="777"/>
        <v>0.21206368060581204</v>
      </c>
      <c r="AJ371" s="89">
        <f t="shared" ca="1" si="777"/>
        <v>0.74370258632857644</v>
      </c>
      <c r="AK371" s="89">
        <f t="shared" ca="1" si="777"/>
        <v>6.3830203882474623E-2</v>
      </c>
      <c r="AL371" s="89">
        <f t="shared" ca="1" si="777"/>
        <v>-1.3483164959119551</v>
      </c>
      <c r="AM371" s="89">
        <f t="shared" ca="1" si="777"/>
        <v>-1.0649490381436091</v>
      </c>
      <c r="AN371" s="89">
        <f t="shared" ca="1" si="777"/>
        <v>3.6539036893229848E-2</v>
      </c>
      <c r="AO371" s="89">
        <f t="shared" ca="1" si="778"/>
        <v>2.8755171397204293E-2</v>
      </c>
      <c r="AP371" s="89">
        <f t="shared" ca="1" si="778"/>
        <v>3.6539036893229848E-2</v>
      </c>
      <c r="AQ371" s="89">
        <f t="shared" ca="1" si="778"/>
        <v>0.41148501321826991</v>
      </c>
      <c r="AR371" s="89">
        <f t="shared" ca="1" si="778"/>
        <v>-0.22096981093654566</v>
      </c>
      <c r="AS371" s="89">
        <f t="shared" ca="1" si="778"/>
        <v>5.4419538639000731E-2</v>
      </c>
      <c r="AT371" s="89">
        <f t="shared" ca="1" si="778"/>
        <v>-1.3483164959119551</v>
      </c>
      <c r="AU371" s="89">
        <f t="shared" ca="1" si="778"/>
        <v>6.3830203882474623E-2</v>
      </c>
      <c r="AV371" s="89">
        <f t="shared" ca="1" si="778"/>
        <v>0.89371861765175975</v>
      </c>
      <c r="AW371" s="89">
        <f t="shared" ca="1" si="778"/>
        <v>0.10667228108213433</v>
      </c>
      <c r="AX371" s="89" t="str">
        <f t="shared" ca="1" si="778"/>
        <v/>
      </c>
      <c r="AY371" s="89" t="str">
        <f t="shared" ca="1" si="779"/>
        <v/>
      </c>
      <c r="AZ371" s="89" t="str">
        <f t="shared" ca="1" si="779"/>
        <v/>
      </c>
      <c r="BA371" s="89" t="str">
        <f t="shared" ca="1" si="779"/>
        <v/>
      </c>
      <c r="BB371" s="89" t="str">
        <f t="shared" ca="1" si="779"/>
        <v/>
      </c>
      <c r="BC371" s="89" t="str">
        <f t="shared" ca="1" si="779"/>
        <v/>
      </c>
      <c r="BD371" s="89" t="str">
        <f t="shared" ca="1" si="779"/>
        <v/>
      </c>
      <c r="BE371" s="89" t="str">
        <f t="shared" ca="1" si="779"/>
        <v/>
      </c>
      <c r="BF371" s="89" t="str">
        <f t="shared" ca="1" si="779"/>
        <v/>
      </c>
      <c r="BG371" s="89" t="str">
        <f t="shared" ca="1" si="779"/>
        <v/>
      </c>
      <c r="BH371" s="89" t="str">
        <f t="shared" ca="1" si="779"/>
        <v/>
      </c>
      <c r="BJ371" s="132">
        <f t="shared" ca="1" si="791"/>
        <v>0.79249883969770663</v>
      </c>
      <c r="BK371" s="89">
        <f t="shared" ca="1" si="791"/>
        <v>-2.5670157044079045E-2</v>
      </c>
      <c r="BL371" s="89">
        <f t="shared" ca="1" si="791"/>
        <v>1.1477318984844882</v>
      </c>
      <c r="BM371" s="89">
        <f t="shared" ca="1" si="788"/>
        <v>0.69195850599386688</v>
      </c>
      <c r="BN371" s="89">
        <f t="shared" ca="1" si="788"/>
        <v>1.1036984411533657</v>
      </c>
      <c r="BO371" s="89">
        <f t="shared" ca="1" si="788"/>
        <v>0.95182651362510873</v>
      </c>
      <c r="BP371" s="89">
        <f t="shared" ca="1" si="788"/>
        <v>1.7491469994118867</v>
      </c>
      <c r="BQ371" s="89">
        <f t="shared" ca="1" si="788"/>
        <v>-0.13920408031627285</v>
      </c>
      <c r="BR371" s="89">
        <f t="shared" ca="1" si="788"/>
        <v>0.80443929720746499</v>
      </c>
      <c r="BS371" s="89">
        <f t="shared" ca="1" si="727"/>
        <v>0.51257722000713857</v>
      </c>
      <c r="BT371" s="89">
        <f t="shared" ca="1" si="727"/>
        <v>0.87727535365568787</v>
      </c>
      <c r="BU371" s="89">
        <f t="shared" ca="1" si="727"/>
        <v>0.56715318221727284</v>
      </c>
      <c r="BV371" s="89">
        <f t="shared" ca="1" si="727"/>
        <v>0.40723179344349048</v>
      </c>
      <c r="BW371" s="89">
        <f t="shared" ca="1" si="727"/>
        <v>-0.38466957043529171</v>
      </c>
      <c r="BX371" s="89">
        <f t="shared" ca="1" si="727"/>
        <v>0.97154608618853544</v>
      </c>
      <c r="BY371" s="89">
        <f t="shared" ca="1" si="727"/>
        <v>1.2418080655242825</v>
      </c>
      <c r="BZ371" s="89">
        <f t="shared" ca="1" si="721"/>
        <v>0.92253638099616309</v>
      </c>
      <c r="CA371" s="89">
        <f t="shared" ca="1" si="721"/>
        <v>2.0771030526654135</v>
      </c>
      <c r="CB371" s="89">
        <f t="shared" ca="1" si="721"/>
        <v>-1.7625069199302623E-2</v>
      </c>
      <c r="CC371" s="89">
        <f t="shared" ca="1" si="721"/>
        <v>-8.1847679095141013E-2</v>
      </c>
      <c r="CD371" s="89">
        <f t="shared" ca="1" si="721"/>
        <v>1.0358925742645124</v>
      </c>
      <c r="CE371" s="89">
        <f t="shared" ca="1" si="721"/>
        <v>0.32771862544673452</v>
      </c>
      <c r="CF371" s="89">
        <f t="shared" ca="1" si="718"/>
        <v>4.8768065529276372E-2</v>
      </c>
      <c r="CG371" s="89">
        <f t="shared" ca="1" si="718"/>
        <v>1.2379454249915365</v>
      </c>
      <c r="CH371" s="89">
        <f t="shared" ca="1" si="718"/>
        <v>1.127756092874471</v>
      </c>
      <c r="CI371" s="89">
        <f t="shared" ca="1" si="718"/>
        <v>7.9154626285402152E-2</v>
      </c>
      <c r="CJ371" s="89">
        <f t="shared" ca="1" si="718"/>
        <v>-0.41171198842063361</v>
      </c>
      <c r="CK371" s="89">
        <f t="shared" ca="1" si="718"/>
        <v>-1.6062454526146361</v>
      </c>
      <c r="CL371" s="89">
        <f t="shared" ca="1" si="718"/>
        <v>-0.71720131404226906</v>
      </c>
      <c r="CM371" s="89">
        <f t="shared" ca="1" si="718"/>
        <v>1.0678087629955371</v>
      </c>
      <c r="CN371" s="89">
        <f t="shared" ca="1" si="718"/>
        <v>1.0115965411930419</v>
      </c>
      <c r="CO371" s="89">
        <f t="shared" ca="1" si="748"/>
        <v>0.92214645274170604</v>
      </c>
      <c r="CP371" s="89">
        <f t="shared" ca="1" si="748"/>
        <v>1.3764309972124471</v>
      </c>
      <c r="CQ371" s="89">
        <f t="shared" ca="1" si="748"/>
        <v>0.52377726247751755</v>
      </c>
      <c r="CR371" s="5">
        <f t="shared" ca="1" si="748"/>
        <v>1.2034121386644832</v>
      </c>
      <c r="CS371" s="5">
        <f t="shared" ca="1" si="706"/>
        <v>-0.25238917692855023</v>
      </c>
      <c r="CT371" s="5">
        <f t="shared" ca="1" si="706"/>
        <v>1.2456978143639716</v>
      </c>
      <c r="CU371" s="5">
        <f t="shared" ca="1" si="706"/>
        <v>1.706172651400168</v>
      </c>
      <c r="CV371" s="5">
        <f t="shared" ca="1" si="706"/>
        <v>0.30521319822496684</v>
      </c>
      <c r="CW371" s="5" t="str">
        <f t="shared" si="706"/>
        <v/>
      </c>
      <c r="CX371" s="5" t="str">
        <f t="shared" si="706"/>
        <v/>
      </c>
      <c r="CY371" s="5" t="str">
        <f t="shared" si="685"/>
        <v/>
      </c>
      <c r="CZ371" s="5" t="str">
        <f t="shared" si="685"/>
        <v/>
      </c>
      <c r="DA371" s="5" t="str">
        <f t="shared" si="685"/>
        <v/>
      </c>
      <c r="DB371" s="5" t="str">
        <f t="shared" si="685"/>
        <v/>
      </c>
      <c r="DC371" s="5" t="str">
        <f t="shared" si="682"/>
        <v/>
      </c>
      <c r="DD371" s="5" t="str">
        <f t="shared" si="682"/>
        <v/>
      </c>
      <c r="DE371" s="5" t="str">
        <f t="shared" si="682"/>
        <v/>
      </c>
      <c r="DF371" s="5" t="str">
        <f t="shared" si="682"/>
        <v/>
      </c>
      <c r="DG371" s="133" t="str">
        <f t="shared" si="682"/>
        <v/>
      </c>
      <c r="DI371" s="144">
        <f t="shared" ca="1" si="765"/>
        <v>0</v>
      </c>
      <c r="DJ371" s="139">
        <f t="shared" ca="1" si="765"/>
        <v>0</v>
      </c>
      <c r="DK371" s="139">
        <f t="shared" ca="1" si="765"/>
        <v>0</v>
      </c>
      <c r="DL371" s="139">
        <f t="shared" ca="1" si="765"/>
        <v>0</v>
      </c>
      <c r="DM371" s="139">
        <f t="shared" ca="1" si="765"/>
        <v>0</v>
      </c>
      <c r="DN371" s="139">
        <f t="shared" ca="1" si="765"/>
        <v>0</v>
      </c>
      <c r="DO371" s="139">
        <f t="shared" ca="1" si="765"/>
        <v>0</v>
      </c>
      <c r="DP371" s="139">
        <f t="shared" ca="1" si="765"/>
        <v>0</v>
      </c>
      <c r="DQ371" s="139">
        <f t="shared" ca="1" si="765"/>
        <v>0</v>
      </c>
      <c r="DR371" s="139">
        <f t="shared" ca="1" si="765"/>
        <v>0</v>
      </c>
      <c r="DS371" s="139">
        <f t="shared" ca="1" si="769"/>
        <v>0</v>
      </c>
      <c r="DT371" s="139">
        <f t="shared" ca="1" si="769"/>
        <v>0</v>
      </c>
      <c r="DU371" s="139">
        <f t="shared" ca="1" si="769"/>
        <v>0</v>
      </c>
      <c r="DV371" s="139">
        <f t="shared" ca="1" si="769"/>
        <v>0</v>
      </c>
      <c r="DW371" s="139">
        <f t="shared" ca="1" si="769"/>
        <v>0</v>
      </c>
      <c r="DX371" s="139">
        <f t="shared" ca="1" si="769"/>
        <v>0</v>
      </c>
      <c r="DY371" s="139">
        <f t="shared" ca="1" si="769"/>
        <v>0</v>
      </c>
      <c r="DZ371" s="139">
        <f t="shared" ca="1" si="769"/>
        <v>0</v>
      </c>
      <c r="EA371" s="139">
        <f t="shared" ca="1" si="769"/>
        <v>0</v>
      </c>
      <c r="EB371" s="139">
        <f t="shared" ca="1" si="769"/>
        <v>0</v>
      </c>
      <c r="EC371" s="145">
        <f t="shared" ca="1" si="769"/>
        <v>0</v>
      </c>
      <c r="EE371" s="114">
        <f t="shared" ca="1" si="789"/>
        <v>0</v>
      </c>
      <c r="EF371" s="110">
        <f t="shared" ca="1" si="789"/>
        <v>3.1705455116039314</v>
      </c>
      <c r="EG371" s="110">
        <f t="shared" ca="1" si="789"/>
        <v>5.683127121905196</v>
      </c>
      <c r="EH371" s="110">
        <f t="shared" ca="1" si="789"/>
        <v>7.6155973254179212</v>
      </c>
      <c r="EI371" s="110">
        <f t="shared" ca="1" si="789"/>
        <v>9.0376203783112175</v>
      </c>
      <c r="EJ371" s="110">
        <f t="shared" ca="1" si="789"/>
        <v>10.011479681584712</v>
      </c>
      <c r="EK371" s="110">
        <f t="shared" ca="1" si="789"/>
        <v>10.592808738416963</v>
      </c>
      <c r="EL371" s="110">
        <f t="shared" ca="1" si="789"/>
        <v>10.831252719100071</v>
      </c>
      <c r="EM371" s="110">
        <f t="shared" ca="1" si="789"/>
        <v>10.771067032903794</v>
      </c>
      <c r="EN371" s="110">
        <f t="shared" ca="1" si="789"/>
        <v>10.451658728411264</v>
      </c>
      <c r="EO371" s="110">
        <f t="shared" ca="1" si="786"/>
        <v>9.9080760174044116</v>
      </c>
      <c r="EP371" s="110">
        <f t="shared" ca="1" si="786"/>
        <v>9.1714507377465324</v>
      </c>
      <c r="EQ371" s="110">
        <f t="shared" ca="1" si="786"/>
        <v>8.2693981337993456</v>
      </c>
      <c r="ER371" s="110">
        <f t="shared" ca="1" si="786"/>
        <v>7.2263779349669441</v>
      </c>
      <c r="ES371" s="110">
        <f t="shared" ca="1" si="786"/>
        <v>6.0640203505506278</v>
      </c>
      <c r="ET371" s="110">
        <f t="shared" ca="1" si="786"/>
        <v>4.8014202690966847</v>
      </c>
      <c r="EU371" s="110">
        <f t="shared" ca="1" si="786"/>
        <v>3.4554026499656167</v>
      </c>
      <c r="EV371" s="110">
        <f t="shared" ca="1" si="786"/>
        <v>2.0407618213388048</v>
      </c>
      <c r="EW371" s="110">
        <f t="shared" ca="1" si="786"/>
        <v>0.57047714992519616</v>
      </c>
      <c r="EX371" s="110">
        <f t="shared" ca="1" si="786"/>
        <v>-0.94409267893528792</v>
      </c>
      <c r="EY371" s="115">
        <f t="shared" ca="1" si="786"/>
        <v>-2.4930347382368971</v>
      </c>
      <c r="FA371" s="114">
        <f t="shared" ca="1" si="780"/>
        <v>0</v>
      </c>
      <c r="FB371" s="110">
        <f t="shared" ca="1" si="780"/>
        <v>0</v>
      </c>
      <c r="FC371" s="110">
        <f t="shared" ca="1" si="780"/>
        <v>0</v>
      </c>
      <c r="FD371" s="110">
        <f t="shared" ca="1" si="780"/>
        <v>0</v>
      </c>
      <c r="FE371" s="110">
        <f t="shared" ca="1" si="780"/>
        <v>0</v>
      </c>
      <c r="FF371" s="110">
        <f t="shared" ca="1" si="780"/>
        <v>0</v>
      </c>
      <c r="FG371" s="110">
        <f t="shared" ca="1" si="780"/>
        <v>0</v>
      </c>
      <c r="FH371" s="110">
        <f t="shared" ca="1" si="780"/>
        <v>0</v>
      </c>
      <c r="FI371" s="110">
        <f t="shared" ca="1" si="780"/>
        <v>1</v>
      </c>
      <c r="FJ371" s="110">
        <f t="shared" ca="1" si="780"/>
        <v>1</v>
      </c>
      <c r="FK371" s="110">
        <f t="shared" ca="1" si="781"/>
        <v>1</v>
      </c>
      <c r="FL371" s="110">
        <f t="shared" ca="1" si="781"/>
        <v>1</v>
      </c>
      <c r="FM371" s="110">
        <f t="shared" ca="1" si="781"/>
        <v>1</v>
      </c>
      <c r="FN371" s="110">
        <f t="shared" ca="1" si="781"/>
        <v>1</v>
      </c>
      <c r="FO371" s="110">
        <f t="shared" ca="1" si="781"/>
        <v>1</v>
      </c>
      <c r="FP371" s="110">
        <f t="shared" ca="1" si="781"/>
        <v>1</v>
      </c>
      <c r="FQ371" s="110">
        <f t="shared" ca="1" si="781"/>
        <v>0</v>
      </c>
      <c r="FR371" s="110">
        <f t="shared" ca="1" si="781"/>
        <v>0</v>
      </c>
      <c r="FS371" s="110">
        <f t="shared" ca="1" si="781"/>
        <v>0</v>
      </c>
      <c r="FT371" s="110">
        <f t="shared" ca="1" si="781"/>
        <v>0</v>
      </c>
      <c r="FU371" s="110">
        <f t="shared" ca="1" si="782"/>
        <v>0</v>
      </c>
      <c r="FV371" s="110">
        <f t="shared" ca="1" si="782"/>
        <v>0</v>
      </c>
      <c r="FW371" s="110">
        <f t="shared" ca="1" si="782"/>
        <v>0</v>
      </c>
      <c r="FX371" s="110">
        <f t="shared" ca="1" si="782"/>
        <v>0</v>
      </c>
      <c r="FY371" s="110">
        <f t="shared" ca="1" si="782"/>
        <v>0</v>
      </c>
      <c r="FZ371" s="110">
        <f t="shared" ca="1" si="782"/>
        <v>0</v>
      </c>
      <c r="GA371" s="110">
        <f t="shared" ca="1" si="782"/>
        <v>0</v>
      </c>
      <c r="GB371" s="110">
        <f t="shared" ca="1" si="782"/>
        <v>0</v>
      </c>
      <c r="GC371" s="110">
        <f t="shared" ca="1" si="782"/>
        <v>0</v>
      </c>
      <c r="GD371" s="110">
        <f t="shared" ca="1" si="782"/>
        <v>0</v>
      </c>
      <c r="GE371" s="115">
        <f t="shared" ca="1" si="782"/>
        <v>0</v>
      </c>
      <c r="GG371" s="114">
        <v>1</v>
      </c>
      <c r="GH371" s="110">
        <f t="shared" ref="GH371:HK371" ca="1" si="793">IF(AND($A371&gt;0,$B371&gt;0),IF(OR((GH$61*EXP($D371-$B371*GH$61)-GH$61)&gt;$AE$2*$H371,GG371=0),0,1),"")</f>
        <v>1</v>
      </c>
      <c r="GI371" s="110">
        <f t="shared" ca="1" si="793"/>
        <v>1</v>
      </c>
      <c r="GJ371" s="110">
        <f t="shared" ca="1" si="793"/>
        <v>1</v>
      </c>
      <c r="GK371" s="110">
        <f t="shared" ca="1" si="793"/>
        <v>1</v>
      </c>
      <c r="GL371" s="110">
        <f t="shared" ca="1" si="793"/>
        <v>1</v>
      </c>
      <c r="GM371" s="110">
        <f t="shared" ca="1" si="793"/>
        <v>1</v>
      </c>
      <c r="GN371" s="110">
        <f t="shared" ca="1" si="793"/>
        <v>1</v>
      </c>
      <c r="GO371" s="110">
        <f t="shared" ca="1" si="793"/>
        <v>0</v>
      </c>
      <c r="GP371" s="110">
        <f t="shared" ca="1" si="793"/>
        <v>0</v>
      </c>
      <c r="GQ371" s="110">
        <f t="shared" ca="1" si="793"/>
        <v>0</v>
      </c>
      <c r="GR371" s="110">
        <f t="shared" ca="1" si="793"/>
        <v>0</v>
      </c>
      <c r="GS371" s="110">
        <f t="shared" ca="1" si="793"/>
        <v>0</v>
      </c>
      <c r="GT371" s="110">
        <f t="shared" ca="1" si="793"/>
        <v>0</v>
      </c>
      <c r="GU371" s="110">
        <f t="shared" ca="1" si="793"/>
        <v>0</v>
      </c>
      <c r="GV371" s="110">
        <f t="shared" ca="1" si="793"/>
        <v>0</v>
      </c>
      <c r="GW371" s="110">
        <f t="shared" ca="1" si="793"/>
        <v>0</v>
      </c>
      <c r="GX371" s="110">
        <f t="shared" ca="1" si="793"/>
        <v>0</v>
      </c>
      <c r="GY371" s="110">
        <f t="shared" ca="1" si="793"/>
        <v>0</v>
      </c>
      <c r="GZ371" s="110">
        <f t="shared" ca="1" si="793"/>
        <v>0</v>
      </c>
      <c r="HA371" s="110">
        <f t="shared" ca="1" si="793"/>
        <v>0</v>
      </c>
      <c r="HB371" s="110">
        <f t="shared" ca="1" si="793"/>
        <v>0</v>
      </c>
      <c r="HC371" s="110">
        <f t="shared" ca="1" si="793"/>
        <v>0</v>
      </c>
      <c r="HD371" s="110">
        <f t="shared" ca="1" si="793"/>
        <v>0</v>
      </c>
      <c r="HE371" s="110">
        <f t="shared" ca="1" si="793"/>
        <v>0</v>
      </c>
      <c r="HF371" s="110">
        <f t="shared" ca="1" si="793"/>
        <v>0</v>
      </c>
      <c r="HG371" s="110">
        <f t="shared" ca="1" si="793"/>
        <v>0</v>
      </c>
      <c r="HH371" s="110">
        <f t="shared" ca="1" si="793"/>
        <v>0</v>
      </c>
      <c r="HI371" s="110">
        <f t="shared" ca="1" si="793"/>
        <v>0</v>
      </c>
      <c r="HJ371" s="110">
        <f t="shared" ca="1" si="793"/>
        <v>0</v>
      </c>
      <c r="HK371" s="115">
        <f t="shared" ca="1" si="793"/>
        <v>0</v>
      </c>
    </row>
    <row r="372" spans="1:219" x14ac:dyDescent="0.25">
      <c r="A372" s="176">
        <f t="shared" ca="1" si="674"/>
        <v>1.585602530952221</v>
      </c>
      <c r="B372" s="164">
        <f t="shared" ca="1" si="675"/>
        <v>8.3449016211527297E-2</v>
      </c>
      <c r="C372" s="106">
        <f t="shared" ca="1" si="676"/>
        <v>0.72752467072243143</v>
      </c>
      <c r="D372" s="108">
        <f t="shared" ca="1" si="677"/>
        <v>1.8502486042071122</v>
      </c>
      <c r="E372" s="109">
        <f t="shared" ca="1" si="678"/>
        <v>22.172203918103552</v>
      </c>
      <c r="F372" s="109">
        <f t="shared" ca="1" si="679"/>
        <v>8.2144157044351154</v>
      </c>
      <c r="G372" s="109">
        <f t="shared" ca="1" si="680"/>
        <v>26.328560971116367</v>
      </c>
      <c r="H372" s="109">
        <f t="shared" ca="1" si="681"/>
        <v>18.114145266681252</v>
      </c>
      <c r="I372" s="177"/>
      <c r="J372" s="30" t="s">
        <v>360</v>
      </c>
      <c r="K372" s="89">
        <f t="shared" ca="1" si="775"/>
        <v>0.94353006046483001</v>
      </c>
      <c r="L372" s="89">
        <f t="shared" ca="1" si="775"/>
        <v>0.13695300672662025</v>
      </c>
      <c r="M372" s="89">
        <f t="shared" ca="1" si="775"/>
        <v>0.10667228108213433</v>
      </c>
      <c r="N372" s="89">
        <f t="shared" ca="1" si="775"/>
        <v>6.3830203882474623E-2</v>
      </c>
      <c r="O372" s="89">
        <f t="shared" ca="1" si="775"/>
        <v>0.89371861765175975</v>
      </c>
      <c r="P372" s="89">
        <f t="shared" ca="1" si="775"/>
        <v>0.94353006046483001</v>
      </c>
      <c r="Q372" s="89">
        <f t="shared" ca="1" si="775"/>
        <v>0.3096998313943522</v>
      </c>
      <c r="R372" s="89">
        <f t="shared" ca="1" si="775"/>
        <v>0.41148501321826991</v>
      </c>
      <c r="S372" s="89">
        <f t="shared" ca="1" si="775"/>
        <v>-1.3483164959119551</v>
      </c>
      <c r="T372" s="89">
        <f t="shared" ca="1" si="775"/>
        <v>0.82443786118685636</v>
      </c>
      <c r="U372" s="89">
        <f t="shared" ca="1" si="776"/>
        <v>5.4419538639000731E-2</v>
      </c>
      <c r="V372" s="89">
        <f t="shared" ca="1" si="776"/>
        <v>1.1628631778867338</v>
      </c>
      <c r="W372" s="89">
        <f t="shared" ca="1" si="776"/>
        <v>1.1628631778867338</v>
      </c>
      <c r="X372" s="89">
        <f t="shared" ca="1" si="776"/>
        <v>0.74370258632857644</v>
      </c>
      <c r="Y372" s="89">
        <f t="shared" ca="1" si="776"/>
        <v>-1.4331148233707331</v>
      </c>
      <c r="Z372" s="89">
        <f t="shared" ca="1" si="776"/>
        <v>-1.4331148233707331</v>
      </c>
      <c r="AA372" s="89">
        <f t="shared" ca="1" si="776"/>
        <v>1.1628631778867338</v>
      </c>
      <c r="AB372" s="89">
        <f t="shared" ca="1" si="776"/>
        <v>-1.0649490381436091</v>
      </c>
      <c r="AC372" s="89">
        <f t="shared" ca="1" si="776"/>
        <v>1.4105767449530626E-2</v>
      </c>
      <c r="AD372" s="89">
        <f t="shared" ca="1" si="776"/>
        <v>0.31960967874145596</v>
      </c>
      <c r="AE372" s="89">
        <f t="shared" ca="1" si="777"/>
        <v>3.6539036893229848E-2</v>
      </c>
      <c r="AF372" s="89">
        <f t="shared" ca="1" si="777"/>
        <v>0.10667228108213433</v>
      </c>
      <c r="AG372" s="89">
        <f t="shared" ca="1" si="777"/>
        <v>-0.81775242806075465</v>
      </c>
      <c r="AH372" s="89">
        <f t="shared" ca="1" si="777"/>
        <v>0.74370258632857644</v>
      </c>
      <c r="AI372" s="89">
        <f t="shared" ca="1" si="777"/>
        <v>3.6539036893229848E-2</v>
      </c>
      <c r="AJ372" s="89">
        <f t="shared" ca="1" si="777"/>
        <v>-0.81775242806075465</v>
      </c>
      <c r="AK372" s="89">
        <f t="shared" ca="1" si="777"/>
        <v>0.53753403810350731</v>
      </c>
      <c r="AL372" s="89">
        <f t="shared" ca="1" si="777"/>
        <v>0.82443786118685636</v>
      </c>
      <c r="AM372" s="89">
        <f t="shared" ca="1" si="777"/>
        <v>2.8755171397204293E-2</v>
      </c>
      <c r="AN372" s="89">
        <f t="shared" ca="1" si="777"/>
        <v>0.82443786118685636</v>
      </c>
      <c r="AO372" s="89">
        <f t="shared" ca="1" si="778"/>
        <v>-0.41184718490169098</v>
      </c>
      <c r="AP372" s="89">
        <f t="shared" ca="1" si="778"/>
        <v>-0.31999883307611282</v>
      </c>
      <c r="AQ372" s="89">
        <f t="shared" ca="1" si="778"/>
        <v>-2.3856124570488357E-2</v>
      </c>
      <c r="AR372" s="89">
        <f t="shared" ca="1" si="778"/>
        <v>-0.15653910921934289</v>
      </c>
      <c r="AS372" s="89">
        <f t="shared" ca="1" si="778"/>
        <v>0.21206368060581204</v>
      </c>
      <c r="AT372" s="89">
        <f t="shared" ca="1" si="778"/>
        <v>0.3096998313943522</v>
      </c>
      <c r="AU372" s="89">
        <f t="shared" ca="1" si="778"/>
        <v>0.94353006046483001</v>
      </c>
      <c r="AV372" s="89">
        <f t="shared" ca="1" si="778"/>
        <v>-9.3840171590928279E-2</v>
      </c>
      <c r="AW372" s="89">
        <f t="shared" ca="1" si="778"/>
        <v>-0.41558093709150801</v>
      </c>
      <c r="AX372" s="89" t="str">
        <f t="shared" ca="1" si="778"/>
        <v/>
      </c>
      <c r="AY372" s="89" t="str">
        <f t="shared" ca="1" si="779"/>
        <v/>
      </c>
      <c r="AZ372" s="89" t="str">
        <f t="shared" ca="1" si="779"/>
        <v/>
      </c>
      <c r="BA372" s="89" t="str">
        <f t="shared" ca="1" si="779"/>
        <v/>
      </c>
      <c r="BB372" s="89" t="str">
        <f t="shared" ca="1" si="779"/>
        <v/>
      </c>
      <c r="BC372" s="89" t="str">
        <f t="shared" ca="1" si="779"/>
        <v/>
      </c>
      <c r="BD372" s="89" t="str">
        <f t="shared" ca="1" si="779"/>
        <v/>
      </c>
      <c r="BE372" s="89" t="str">
        <f t="shared" ca="1" si="779"/>
        <v/>
      </c>
      <c r="BF372" s="89" t="str">
        <f t="shared" ca="1" si="779"/>
        <v/>
      </c>
      <c r="BG372" s="89" t="str">
        <f t="shared" ca="1" si="779"/>
        <v/>
      </c>
      <c r="BH372" s="89" t="str">
        <f t="shared" ca="1" si="779"/>
        <v/>
      </c>
      <c r="BJ372" s="132">
        <f t="shared" ca="1" si="791"/>
        <v>1.9569987110990823</v>
      </c>
      <c r="BK372" s="89">
        <f t="shared" ca="1" si="791"/>
        <v>1.1210282700537975</v>
      </c>
      <c r="BL372" s="89">
        <f t="shared" ca="1" si="791"/>
        <v>1.1108277862728348</v>
      </c>
      <c r="BM372" s="89">
        <f t="shared" ca="1" si="788"/>
        <v>0.7192496729831116</v>
      </c>
      <c r="BN372" s="89">
        <f t="shared" ca="1" si="788"/>
        <v>1.9686618874079211</v>
      </c>
      <c r="BO372" s="89">
        <f t="shared" ca="1" si="788"/>
        <v>1.7967733134976553</v>
      </c>
      <c r="BP372" s="89">
        <f t="shared" ca="1" si="788"/>
        <v>1.3151442444776624</v>
      </c>
      <c r="BQ372" s="89">
        <f t="shared" ca="1" si="788"/>
        <v>1.2820263532732534</v>
      </c>
      <c r="BR372" s="89">
        <f t="shared" ca="1" si="788"/>
        <v>-0.58041623559772004</v>
      </c>
      <c r="BS372" s="89">
        <f t="shared" ca="1" si="727"/>
        <v>1.4308552527849232</v>
      </c>
      <c r="BT372" s="89">
        <f t="shared" ca="1" si="727"/>
        <v>0.79474188556806835</v>
      </c>
      <c r="BU372" s="89">
        <f t="shared" ca="1" si="727"/>
        <v>1.8865554693233495</v>
      </c>
      <c r="BV372" s="89">
        <f t="shared" ca="1" si="727"/>
        <v>1.5062647674477496</v>
      </c>
      <c r="BW372" s="89">
        <f t="shared" ca="1" si="727"/>
        <v>1.1767854439540395</v>
      </c>
      <c r="BX372" s="89">
        <f t="shared" ca="1" si="727"/>
        <v>-0.490323908579402</v>
      </c>
      <c r="BY372" s="89">
        <f t="shared" ca="1" si="727"/>
        <v>-0.22006192924365497</v>
      </c>
      <c r="BZ372" s="89">
        <f t="shared" ca="1" si="721"/>
        <v>2.1792397304738254</v>
      </c>
      <c r="CA372" s="89">
        <f t="shared" ca="1" si="721"/>
        <v>0.11843539687004445</v>
      </c>
      <c r="CB372" s="89">
        <f t="shared" ca="1" si="721"/>
        <v>0.30348325424347866</v>
      </c>
      <c r="CC372" s="89">
        <f t="shared" ca="1" si="721"/>
        <v>1.2475074200175713</v>
      </c>
      <c r="CD372" s="89">
        <f t="shared" ca="1" si="721"/>
        <v>1.0358925742645124</v>
      </c>
      <c r="CE372" s="89">
        <f t="shared" ca="1" si="721"/>
        <v>0.75438973960498168</v>
      </c>
      <c r="CF372" s="89">
        <f t="shared" ca="1" si="718"/>
        <v>-1.0885940412729342</v>
      </c>
      <c r="CG372" s="89">
        <f t="shared" ca="1" si="718"/>
        <v>1.4660430963168454</v>
      </c>
      <c r="CH372" s="89">
        <f t="shared" ca="1" si="718"/>
        <v>0.95223144916188862</v>
      </c>
      <c r="CI372" s="89">
        <f t="shared" ca="1" si="718"/>
        <v>-1.4823003881039289</v>
      </c>
      <c r="CJ372" s="89">
        <f t="shared" ca="1" si="718"/>
        <v>6.199184580039907E-2</v>
      </c>
      <c r="CK372" s="89">
        <f t="shared" ca="1" si="718"/>
        <v>0.56650890448417535</v>
      </c>
      <c r="CL372" s="89">
        <f t="shared" ca="1" si="718"/>
        <v>0.37650289549854432</v>
      </c>
      <c r="CM372" s="89">
        <f t="shared" ca="1" si="718"/>
        <v>1.8557075872891635</v>
      </c>
      <c r="CN372" s="89">
        <f t="shared" ca="1" si="718"/>
        <v>0.57099418489414666</v>
      </c>
      <c r="CO372" s="89">
        <f t="shared" ca="1" si="748"/>
        <v>0.56560858277236337</v>
      </c>
      <c r="CP372" s="89">
        <f t="shared" ca="1" si="748"/>
        <v>0.94108985942368883</v>
      </c>
      <c r="CQ372" s="89">
        <f t="shared" ca="1" si="748"/>
        <v>0.58820796419472032</v>
      </c>
      <c r="CR372" s="5">
        <f t="shared" ca="1" si="748"/>
        <v>1.3610562806312945</v>
      </c>
      <c r="CS372" s="5">
        <f t="shared" ca="1" si="706"/>
        <v>1.4056271503777571</v>
      </c>
      <c r="CT372" s="5">
        <f t="shared" ca="1" si="706"/>
        <v>2.1253976709463269</v>
      </c>
      <c r="CU372" s="5">
        <f t="shared" ca="1" si="706"/>
        <v>0.71861386215748002</v>
      </c>
      <c r="CV372" s="5">
        <f t="shared" ca="1" si="706"/>
        <v>-0.2170400199486755</v>
      </c>
      <c r="CW372" s="5" t="str">
        <f t="shared" si="706"/>
        <v/>
      </c>
      <c r="CX372" s="5" t="str">
        <f t="shared" si="706"/>
        <v/>
      </c>
      <c r="CY372" s="5" t="str">
        <f t="shared" si="685"/>
        <v/>
      </c>
      <c r="CZ372" s="5" t="str">
        <f t="shared" si="685"/>
        <v/>
      </c>
      <c r="DA372" s="5" t="str">
        <f t="shared" si="685"/>
        <v/>
      </c>
      <c r="DB372" s="5" t="str">
        <f t="shared" si="685"/>
        <v/>
      </c>
      <c r="DC372" s="5" t="str">
        <f t="shared" si="685"/>
        <v/>
      </c>
      <c r="DD372" s="5" t="str">
        <f t="shared" si="685"/>
        <v/>
      </c>
      <c r="DE372" s="5" t="str">
        <f t="shared" si="685"/>
        <v/>
      </c>
      <c r="DF372" s="5" t="str">
        <f t="shared" si="685"/>
        <v/>
      </c>
      <c r="DG372" s="133" t="str">
        <f t="shared" si="685"/>
        <v/>
      </c>
      <c r="DI372" s="144">
        <f t="shared" ca="1" si="765"/>
        <v>0</v>
      </c>
      <c r="DJ372" s="139">
        <f t="shared" ca="1" si="765"/>
        <v>0</v>
      </c>
      <c r="DK372" s="139">
        <f t="shared" ca="1" si="765"/>
        <v>0</v>
      </c>
      <c r="DL372" s="139">
        <f t="shared" ca="1" si="765"/>
        <v>0</v>
      </c>
      <c r="DM372" s="139">
        <f t="shared" ca="1" si="765"/>
        <v>0</v>
      </c>
      <c r="DN372" s="139">
        <f t="shared" ca="1" si="765"/>
        <v>0</v>
      </c>
      <c r="DO372" s="139">
        <f t="shared" ca="1" si="765"/>
        <v>0</v>
      </c>
      <c r="DP372" s="139">
        <f t="shared" ca="1" si="765"/>
        <v>0</v>
      </c>
      <c r="DQ372" s="139">
        <f t="shared" ca="1" si="765"/>
        <v>0</v>
      </c>
      <c r="DR372" s="139">
        <f t="shared" ca="1" si="765"/>
        <v>0</v>
      </c>
      <c r="DS372" s="139">
        <f t="shared" ca="1" si="769"/>
        <v>0</v>
      </c>
      <c r="DT372" s="139">
        <f t="shared" ca="1" si="769"/>
        <v>0</v>
      </c>
      <c r="DU372" s="139">
        <f t="shared" ca="1" si="769"/>
        <v>0</v>
      </c>
      <c r="DV372" s="139">
        <f t="shared" ca="1" si="769"/>
        <v>0</v>
      </c>
      <c r="DW372" s="139">
        <f t="shared" ca="1" si="769"/>
        <v>0</v>
      </c>
      <c r="DX372" s="139">
        <f t="shared" ca="1" si="769"/>
        <v>0</v>
      </c>
      <c r="DY372" s="139">
        <f t="shared" ca="1" si="769"/>
        <v>0</v>
      </c>
      <c r="DZ372" s="139">
        <f t="shared" ca="1" si="769"/>
        <v>0</v>
      </c>
      <c r="EA372" s="139">
        <f t="shared" ca="1" si="769"/>
        <v>0</v>
      </c>
      <c r="EB372" s="139">
        <f t="shared" ca="1" si="769"/>
        <v>0</v>
      </c>
      <c r="EC372" s="145">
        <f t="shared" ca="1" si="769"/>
        <v>0</v>
      </c>
      <c r="EE372" s="114">
        <f t="shared" ca="1" si="789"/>
        <v>0</v>
      </c>
      <c r="EF372" s="110">
        <f t="shared" ca="1" si="789"/>
        <v>4.8520942462691696</v>
      </c>
      <c r="EG372" s="110">
        <f t="shared" ca="1" si="789"/>
        <v>8.7671276059688843</v>
      </c>
      <c r="EH372" s="110">
        <f t="shared" ca="1" si="789"/>
        <v>11.857634549861231</v>
      </c>
      <c r="EI372" s="110">
        <f t="shared" ca="1" si="789"/>
        <v>14.224136567086752</v>
      </c>
      <c r="EJ372" s="110">
        <f t="shared" ca="1" si="789"/>
        <v>15.956344394521892</v>
      </c>
      <c r="EK372" s="110">
        <f t="shared" ca="1" si="789"/>
        <v>17.13424474265409</v>
      </c>
      <c r="EL372" s="110">
        <f t="shared" ca="1" si="789"/>
        <v>17.829082306655959</v>
      </c>
      <c r="EM372" s="110">
        <f t="shared" ca="1" si="789"/>
        <v>18.104246864181736</v>
      </c>
      <c r="EN372" s="110">
        <f t="shared" ca="1" si="789"/>
        <v>18.01607436316387</v>
      </c>
      <c r="EO372" s="110">
        <f t="shared" ca="1" si="786"/>
        <v>17.614570085645973</v>
      </c>
      <c r="EP372" s="110">
        <f t="shared" ca="1" si="786"/>
        <v>16.944061230237576</v>
      </c>
      <c r="EQ372" s="110">
        <f t="shared" ca="1" si="786"/>
        <v>16.043785579538437</v>
      </c>
      <c r="ER372" s="110">
        <f t="shared" ca="1" si="786"/>
        <v>14.948422303859171</v>
      </c>
      <c r="ES372" s="110">
        <f t="shared" ca="1" si="786"/>
        <v>13.688570393292938</v>
      </c>
      <c r="ET372" s="110">
        <f t="shared" ca="1" si="786"/>
        <v>12.291179701684708</v>
      </c>
      <c r="EU372" s="110">
        <f t="shared" ca="1" si="786"/>
        <v>10.779939123757934</v>
      </c>
      <c r="EV372" s="110">
        <f t="shared" ca="1" si="786"/>
        <v>9.1756260064499671</v>
      </c>
      <c r="EW372" s="110">
        <f t="shared" ca="1" si="786"/>
        <v>7.4964205136041997</v>
      </c>
      <c r="EX372" s="110">
        <f t="shared" ca="1" si="786"/>
        <v>5.7581883161278071</v>
      </c>
      <c r="EY372" s="115">
        <f t="shared" ca="1" si="786"/>
        <v>3.9747346644145729</v>
      </c>
      <c r="FA372" s="114">
        <f t="shared" ca="1" si="780"/>
        <v>0</v>
      </c>
      <c r="FB372" s="110">
        <f t="shared" ca="1" si="780"/>
        <v>0</v>
      </c>
      <c r="FC372" s="110">
        <f t="shared" ca="1" si="780"/>
        <v>0</v>
      </c>
      <c r="FD372" s="110">
        <f t="shared" ca="1" si="780"/>
        <v>0</v>
      </c>
      <c r="FE372" s="110">
        <f t="shared" ca="1" si="780"/>
        <v>0</v>
      </c>
      <c r="FF372" s="110">
        <f t="shared" ca="1" si="780"/>
        <v>0</v>
      </c>
      <c r="FG372" s="110">
        <f t="shared" ca="1" si="780"/>
        <v>0</v>
      </c>
      <c r="FH372" s="110">
        <f t="shared" ca="1" si="780"/>
        <v>0</v>
      </c>
      <c r="FI372" s="110">
        <f t="shared" ca="1" si="780"/>
        <v>1</v>
      </c>
      <c r="FJ372" s="110">
        <f t="shared" ca="1" si="780"/>
        <v>1</v>
      </c>
      <c r="FK372" s="110">
        <f t="shared" ca="1" si="781"/>
        <v>1</v>
      </c>
      <c r="FL372" s="110">
        <f t="shared" ca="1" si="781"/>
        <v>1</v>
      </c>
      <c r="FM372" s="110">
        <f t="shared" ca="1" si="781"/>
        <v>1</v>
      </c>
      <c r="FN372" s="110">
        <f t="shared" ca="1" si="781"/>
        <v>1</v>
      </c>
      <c r="FO372" s="110">
        <f t="shared" ca="1" si="781"/>
        <v>1</v>
      </c>
      <c r="FP372" s="110">
        <f t="shared" ca="1" si="781"/>
        <v>1</v>
      </c>
      <c r="FQ372" s="110">
        <f t="shared" ca="1" si="781"/>
        <v>1</v>
      </c>
      <c r="FR372" s="110">
        <f t="shared" ca="1" si="781"/>
        <v>1</v>
      </c>
      <c r="FS372" s="110">
        <f t="shared" ca="1" si="781"/>
        <v>0</v>
      </c>
      <c r="FT372" s="110">
        <f t="shared" ca="1" si="781"/>
        <v>0</v>
      </c>
      <c r="FU372" s="110">
        <f t="shared" ca="1" si="782"/>
        <v>0</v>
      </c>
      <c r="FV372" s="110">
        <f t="shared" ca="1" si="782"/>
        <v>0</v>
      </c>
      <c r="FW372" s="110">
        <f t="shared" ca="1" si="782"/>
        <v>0</v>
      </c>
      <c r="FX372" s="110">
        <f t="shared" ca="1" si="782"/>
        <v>0</v>
      </c>
      <c r="FY372" s="110">
        <f t="shared" ca="1" si="782"/>
        <v>0</v>
      </c>
      <c r="FZ372" s="110">
        <f t="shared" ca="1" si="782"/>
        <v>0</v>
      </c>
      <c r="GA372" s="110">
        <f t="shared" ca="1" si="782"/>
        <v>0</v>
      </c>
      <c r="GB372" s="110">
        <f t="shared" ca="1" si="782"/>
        <v>0</v>
      </c>
      <c r="GC372" s="110">
        <f t="shared" ca="1" si="782"/>
        <v>0</v>
      </c>
      <c r="GD372" s="110">
        <f t="shared" ca="1" si="782"/>
        <v>0</v>
      </c>
      <c r="GE372" s="115">
        <f t="shared" ca="1" si="782"/>
        <v>0</v>
      </c>
      <c r="GG372" s="114">
        <v>1</v>
      </c>
      <c r="GH372" s="110">
        <f t="shared" ref="GH372:HK372" ca="1" si="794">IF(AND($A372&gt;0,$B372&gt;0),IF(OR((GH$61*EXP($D372-$B372*GH$61)-GH$61)&gt;$AE$2*$H372,GG372=0),0,1),"")</f>
        <v>1</v>
      </c>
      <c r="GI372" s="110">
        <f t="shared" ca="1" si="794"/>
        <v>1</v>
      </c>
      <c r="GJ372" s="110">
        <f t="shared" ca="1" si="794"/>
        <v>1</v>
      </c>
      <c r="GK372" s="110">
        <f t="shared" ca="1" si="794"/>
        <v>1</v>
      </c>
      <c r="GL372" s="110">
        <f t="shared" ca="1" si="794"/>
        <v>1</v>
      </c>
      <c r="GM372" s="110">
        <f t="shared" ca="1" si="794"/>
        <v>1</v>
      </c>
      <c r="GN372" s="110">
        <f t="shared" ca="1" si="794"/>
        <v>1</v>
      </c>
      <c r="GO372" s="110">
        <f t="shared" ca="1" si="794"/>
        <v>0</v>
      </c>
      <c r="GP372" s="110">
        <f t="shared" ca="1" si="794"/>
        <v>0</v>
      </c>
      <c r="GQ372" s="110">
        <f t="shared" ca="1" si="794"/>
        <v>0</v>
      </c>
      <c r="GR372" s="110">
        <f t="shared" ca="1" si="794"/>
        <v>0</v>
      </c>
      <c r="GS372" s="110">
        <f t="shared" ca="1" si="794"/>
        <v>0</v>
      </c>
      <c r="GT372" s="110">
        <f t="shared" ca="1" si="794"/>
        <v>0</v>
      </c>
      <c r="GU372" s="110">
        <f t="shared" ca="1" si="794"/>
        <v>0</v>
      </c>
      <c r="GV372" s="110">
        <f t="shared" ca="1" si="794"/>
        <v>0</v>
      </c>
      <c r="GW372" s="110">
        <f t="shared" ca="1" si="794"/>
        <v>0</v>
      </c>
      <c r="GX372" s="110">
        <f t="shared" ca="1" si="794"/>
        <v>0</v>
      </c>
      <c r="GY372" s="110">
        <f t="shared" ca="1" si="794"/>
        <v>0</v>
      </c>
      <c r="GZ372" s="110">
        <f t="shared" ca="1" si="794"/>
        <v>0</v>
      </c>
      <c r="HA372" s="110">
        <f t="shared" ca="1" si="794"/>
        <v>0</v>
      </c>
      <c r="HB372" s="110">
        <f t="shared" ca="1" si="794"/>
        <v>0</v>
      </c>
      <c r="HC372" s="110">
        <f t="shared" ca="1" si="794"/>
        <v>0</v>
      </c>
      <c r="HD372" s="110">
        <f t="shared" ca="1" si="794"/>
        <v>0</v>
      </c>
      <c r="HE372" s="110">
        <f t="shared" ca="1" si="794"/>
        <v>0</v>
      </c>
      <c r="HF372" s="110">
        <f t="shared" ca="1" si="794"/>
        <v>0</v>
      </c>
      <c r="HG372" s="110">
        <f t="shared" ca="1" si="794"/>
        <v>0</v>
      </c>
      <c r="HH372" s="110">
        <f t="shared" ca="1" si="794"/>
        <v>0</v>
      </c>
      <c r="HI372" s="110">
        <f t="shared" ca="1" si="794"/>
        <v>0</v>
      </c>
      <c r="HJ372" s="110">
        <f t="shared" ca="1" si="794"/>
        <v>0</v>
      </c>
      <c r="HK372" s="115">
        <f t="shared" ca="1" si="794"/>
        <v>0</v>
      </c>
    </row>
    <row r="373" spans="1:219" x14ac:dyDescent="0.25">
      <c r="A373" s="176">
        <f t="shared" ca="1" si="674"/>
        <v>1.4906607723099032</v>
      </c>
      <c r="B373" s="164">
        <f t="shared" ca="1" si="675"/>
        <v>0.10414699710349232</v>
      </c>
      <c r="C373" s="106">
        <f t="shared" ca="1" si="676"/>
        <v>0.64121551007936395</v>
      </c>
      <c r="D373" s="108">
        <f t="shared" ca="1" si="677"/>
        <v>1.6962394374930727</v>
      </c>
      <c r="E373" s="109">
        <f t="shared" ca="1" si="678"/>
        <v>16.28697403351434</v>
      </c>
      <c r="F373" s="109">
        <f t="shared" ca="1" si="679"/>
        <v>6.209624479642085</v>
      </c>
      <c r="G373" s="109">
        <f t="shared" ca="1" si="680"/>
        <v>17.7365258151743</v>
      </c>
      <c r="H373" s="109">
        <f t="shared" ca="1" si="681"/>
        <v>11.526901335532216</v>
      </c>
      <c r="I373" s="177"/>
      <c r="J373" s="30" t="s">
        <v>361</v>
      </c>
      <c r="K373" s="89">
        <f t="shared" ca="1" si="775"/>
        <v>-1.0097454203712564</v>
      </c>
      <c r="L373" s="89">
        <f t="shared" ca="1" si="775"/>
        <v>-9.3840171590928279E-2</v>
      </c>
      <c r="M373" s="89">
        <f t="shared" ca="1" si="775"/>
        <v>1.4105767449530626E-2</v>
      </c>
      <c r="N373" s="89">
        <f t="shared" ca="1" si="775"/>
        <v>3.6539036893229848E-2</v>
      </c>
      <c r="O373" s="89">
        <f t="shared" ca="1" si="775"/>
        <v>0.31960967874145596</v>
      </c>
      <c r="P373" s="89">
        <f t="shared" ca="1" si="775"/>
        <v>-0.22096981093654566</v>
      </c>
      <c r="Q373" s="89">
        <f t="shared" ca="1" si="775"/>
        <v>0.89371861765175975</v>
      </c>
      <c r="R373" s="89">
        <f t="shared" ca="1" si="775"/>
        <v>0.21206368060581204</v>
      </c>
      <c r="S373" s="89">
        <f t="shared" ca="1" si="775"/>
        <v>-1.3483164959119551</v>
      </c>
      <c r="T373" s="89">
        <f t="shared" ca="1" si="775"/>
        <v>0.31960967874145596</v>
      </c>
      <c r="U373" s="89">
        <f t="shared" ca="1" si="776"/>
        <v>0.82443786118685636</v>
      </c>
      <c r="V373" s="89">
        <f t="shared" ca="1" si="776"/>
        <v>0.13695300672662025</v>
      </c>
      <c r="W373" s="89">
        <f t="shared" ca="1" si="776"/>
        <v>-1.3483164959119551</v>
      </c>
      <c r="X373" s="89">
        <f t="shared" ca="1" si="776"/>
        <v>0.31960967874145596</v>
      </c>
      <c r="Y373" s="89">
        <f t="shared" ca="1" si="776"/>
        <v>0.89371861765175975</v>
      </c>
      <c r="Z373" s="89">
        <f t="shared" ca="1" si="776"/>
        <v>0.13695300672662025</v>
      </c>
      <c r="AA373" s="89">
        <f t="shared" ca="1" si="776"/>
        <v>-0.31999883307611282</v>
      </c>
      <c r="AB373" s="89">
        <f t="shared" ca="1" si="776"/>
        <v>2.8755171397204293E-2</v>
      </c>
      <c r="AC373" s="89">
        <f t="shared" ca="1" si="776"/>
        <v>-0.41558093709150801</v>
      </c>
      <c r="AD373" s="89">
        <f t="shared" ca="1" si="776"/>
        <v>-1.3483164959119551</v>
      </c>
      <c r="AE373" s="89">
        <f t="shared" ca="1" si="777"/>
        <v>0.53753403810350731</v>
      </c>
      <c r="AF373" s="89">
        <f t="shared" ca="1" si="777"/>
        <v>-0.30649199665355353</v>
      </c>
      <c r="AG373" s="89">
        <f t="shared" ca="1" si="777"/>
        <v>-1.4331148233707331</v>
      </c>
      <c r="AH373" s="89">
        <f t="shared" ca="1" si="777"/>
        <v>0.89371861765175975</v>
      </c>
      <c r="AI373" s="89">
        <f t="shared" ca="1" si="777"/>
        <v>-1.0649490381436091</v>
      </c>
      <c r="AJ373" s="89">
        <f t="shared" ca="1" si="777"/>
        <v>-0.44623785415300243</v>
      </c>
      <c r="AK373" s="89">
        <f t="shared" ca="1" si="777"/>
        <v>6.3830203882474623E-2</v>
      </c>
      <c r="AL373" s="89">
        <f t="shared" ca="1" si="777"/>
        <v>-0.31999883307611282</v>
      </c>
      <c r="AM373" s="89">
        <f t="shared" ca="1" si="777"/>
        <v>-0.30700255599325066</v>
      </c>
      <c r="AN373" s="89">
        <f t="shared" ca="1" si="777"/>
        <v>-1.3483164959119551</v>
      </c>
      <c r="AO373" s="89">
        <f t="shared" ca="1" si="778"/>
        <v>-9.3840171590928279E-2</v>
      </c>
      <c r="AP373" s="89">
        <f t="shared" ca="1" si="778"/>
        <v>0.51560491500326755</v>
      </c>
      <c r="AQ373" s="89">
        <f t="shared" ca="1" si="778"/>
        <v>0.2685645797022288</v>
      </c>
      <c r="AR373" s="89">
        <f t="shared" ca="1" si="778"/>
        <v>1.8449135142460493E-2</v>
      </c>
      <c r="AS373" s="89">
        <f t="shared" ca="1" si="778"/>
        <v>0.31960967874145596</v>
      </c>
      <c r="AT373" s="89">
        <f t="shared" ca="1" si="778"/>
        <v>-0.41558093709150801</v>
      </c>
      <c r="AU373" s="89">
        <f t="shared" ca="1" si="778"/>
        <v>6.3830203882474623E-2</v>
      </c>
      <c r="AV373" s="89">
        <f t="shared" ca="1" si="778"/>
        <v>5.4419538639000731E-2</v>
      </c>
      <c r="AW373" s="89">
        <f t="shared" ca="1" si="778"/>
        <v>-0.31999883307611282</v>
      </c>
      <c r="AX373" s="89" t="str">
        <f t="shared" ca="1" si="778"/>
        <v/>
      </c>
      <c r="AY373" s="89" t="str">
        <f t="shared" ca="1" si="779"/>
        <v/>
      </c>
      <c r="AZ373" s="89" t="str">
        <f t="shared" ca="1" si="779"/>
        <v/>
      </c>
      <c r="BA373" s="89" t="str">
        <f t="shared" ca="1" si="779"/>
        <v/>
      </c>
      <c r="BB373" s="89" t="str">
        <f t="shared" ca="1" si="779"/>
        <v/>
      </c>
      <c r="BC373" s="89" t="str">
        <f t="shared" ca="1" si="779"/>
        <v/>
      </c>
      <c r="BD373" s="89" t="str">
        <f t="shared" ca="1" si="779"/>
        <v/>
      </c>
      <c r="BE373" s="89" t="str">
        <f t="shared" ca="1" si="779"/>
        <v/>
      </c>
      <c r="BF373" s="89" t="str">
        <f t="shared" ca="1" si="779"/>
        <v/>
      </c>
      <c r="BG373" s="89" t="str">
        <f t="shared" ca="1" si="779"/>
        <v/>
      </c>
      <c r="BH373" s="89" t="str">
        <f t="shared" ca="1" si="779"/>
        <v/>
      </c>
      <c r="BJ373" s="132">
        <f t="shared" ca="1" si="791"/>
        <v>3.7232302629959246E-3</v>
      </c>
      <c r="BK373" s="89">
        <f t="shared" ca="1" si="791"/>
        <v>0.89023509173624904</v>
      </c>
      <c r="BL373" s="89">
        <f t="shared" ca="1" si="791"/>
        <v>1.0182612726402311</v>
      </c>
      <c r="BM373" s="89">
        <f t="shared" ca="1" si="788"/>
        <v>0.69195850599386688</v>
      </c>
      <c r="BN373" s="89">
        <f t="shared" ca="1" si="788"/>
        <v>1.3945529484976174</v>
      </c>
      <c r="BO373" s="89">
        <f t="shared" ca="1" si="788"/>
        <v>0.63227344209627956</v>
      </c>
      <c r="BP373" s="89">
        <f t="shared" ca="1" si="788"/>
        <v>1.89916303073507</v>
      </c>
      <c r="BQ373" s="89">
        <f t="shared" ca="1" si="788"/>
        <v>1.0826050206607956</v>
      </c>
      <c r="BR373" s="89">
        <f t="shared" ca="1" si="788"/>
        <v>-0.58041623559772004</v>
      </c>
      <c r="BS373" s="89">
        <f t="shared" ca="1" si="727"/>
        <v>0.92602707033952281</v>
      </c>
      <c r="BT373" s="89">
        <f t="shared" ca="1" si="727"/>
        <v>1.564760208115924</v>
      </c>
      <c r="BU373" s="89">
        <f t="shared" ca="1" si="727"/>
        <v>0.86064529816323598</v>
      </c>
      <c r="BV373" s="89">
        <f t="shared" ca="1" si="727"/>
        <v>-1.0049149063509393</v>
      </c>
      <c r="BW373" s="89">
        <f t="shared" ca="1" si="727"/>
        <v>0.75269253636691891</v>
      </c>
      <c r="BX373" s="89">
        <f t="shared" ca="1" si="727"/>
        <v>1.8365095324430909</v>
      </c>
      <c r="BY373" s="89">
        <f t="shared" ca="1" si="727"/>
        <v>1.3500059008536984</v>
      </c>
      <c r="BZ373" s="89">
        <f t="shared" ca="1" si="721"/>
        <v>0.6963777195109786</v>
      </c>
      <c r="CA373" s="89">
        <f t="shared" ca="1" si="721"/>
        <v>1.2121396064108578</v>
      </c>
      <c r="CB373" s="89">
        <f t="shared" ca="1" si="721"/>
        <v>-0.12620345029755997</v>
      </c>
      <c r="CC373" s="89">
        <f t="shared" ca="1" si="721"/>
        <v>-0.42041875463583978</v>
      </c>
      <c r="CD373" s="89">
        <f t="shared" ca="1" si="721"/>
        <v>1.5368875754747897</v>
      </c>
      <c r="CE373" s="89">
        <f t="shared" ca="1" si="721"/>
        <v>0.34122546186929381</v>
      </c>
      <c r="CF373" s="89">
        <f t="shared" ca="1" si="718"/>
        <v>-1.7039564365829127</v>
      </c>
      <c r="CG373" s="89">
        <f t="shared" ca="1" si="718"/>
        <v>1.6160591276400287</v>
      </c>
      <c r="CH373" s="89">
        <f t="shared" ca="1" si="718"/>
        <v>-0.14925662587495026</v>
      </c>
      <c r="CI373" s="89">
        <f t="shared" ca="1" si="718"/>
        <v>-1.1107858141961766</v>
      </c>
      <c r="CJ373" s="89">
        <f t="shared" ca="1" si="718"/>
        <v>-0.41171198842063361</v>
      </c>
      <c r="CK373" s="89">
        <f t="shared" ca="1" si="718"/>
        <v>-0.57792778977879378</v>
      </c>
      <c r="CL373" s="89">
        <f t="shared" ca="1" si="718"/>
        <v>4.0745168108089369E-2</v>
      </c>
      <c r="CM373" s="89">
        <f t="shared" ca="1" si="718"/>
        <v>-0.31704676980964797</v>
      </c>
      <c r="CN373" s="89">
        <f t="shared" ca="1" si="718"/>
        <v>0.8890011982049093</v>
      </c>
      <c r="CO373" s="89">
        <f t="shared" ca="1" si="748"/>
        <v>1.4012123308517439</v>
      </c>
      <c r="CP373" s="89">
        <f t="shared" ca="1" si="748"/>
        <v>1.2335105636964059</v>
      </c>
      <c r="CQ373" s="89">
        <f t="shared" ca="1" si="748"/>
        <v>0.7631962085565237</v>
      </c>
      <c r="CR373" s="5">
        <f t="shared" ca="1" si="748"/>
        <v>1.4686022787669384</v>
      </c>
      <c r="CS373" s="5">
        <f t="shared" ca="1" si="706"/>
        <v>0.68034638189189689</v>
      </c>
      <c r="CT373" s="5">
        <f t="shared" ca="1" si="706"/>
        <v>1.2456978143639716</v>
      </c>
      <c r="CU373" s="5">
        <f t="shared" ca="1" si="706"/>
        <v>0.86687357238740903</v>
      </c>
      <c r="CV373" s="5">
        <f t="shared" ca="1" si="706"/>
        <v>-0.12145791593328031</v>
      </c>
      <c r="CW373" s="5" t="str">
        <f t="shared" si="706"/>
        <v/>
      </c>
      <c r="CX373" s="5" t="str">
        <f t="shared" si="706"/>
        <v/>
      </c>
      <c r="CY373" s="5" t="str">
        <f t="shared" si="685"/>
        <v/>
      </c>
      <c r="CZ373" s="5" t="str">
        <f t="shared" si="685"/>
        <v/>
      </c>
      <c r="DA373" s="5" t="str">
        <f t="shared" si="685"/>
        <v/>
      </c>
      <c r="DB373" s="5" t="str">
        <f t="shared" si="685"/>
        <v/>
      </c>
      <c r="DC373" s="5" t="str">
        <f t="shared" si="685"/>
        <v/>
      </c>
      <c r="DD373" s="5" t="str">
        <f t="shared" si="685"/>
        <v/>
      </c>
      <c r="DE373" s="5" t="str">
        <f t="shared" si="685"/>
        <v/>
      </c>
      <c r="DF373" s="5" t="str">
        <f t="shared" si="685"/>
        <v/>
      </c>
      <c r="DG373" s="133" t="str">
        <f t="shared" si="685"/>
        <v/>
      </c>
      <c r="DI373" s="144">
        <f t="shared" ca="1" si="765"/>
        <v>0</v>
      </c>
      <c r="DJ373" s="139">
        <f t="shared" ca="1" si="765"/>
        <v>0</v>
      </c>
      <c r="DK373" s="139">
        <f t="shared" ca="1" si="765"/>
        <v>0</v>
      </c>
      <c r="DL373" s="139">
        <f t="shared" ca="1" si="765"/>
        <v>0</v>
      </c>
      <c r="DM373" s="139">
        <f t="shared" ca="1" si="765"/>
        <v>0</v>
      </c>
      <c r="DN373" s="139">
        <f t="shared" ca="1" si="765"/>
        <v>0</v>
      </c>
      <c r="DO373" s="139">
        <f t="shared" ca="1" si="765"/>
        <v>0</v>
      </c>
      <c r="DP373" s="139">
        <f t="shared" ca="1" si="765"/>
        <v>0</v>
      </c>
      <c r="DQ373" s="139">
        <f t="shared" ca="1" si="765"/>
        <v>0</v>
      </c>
      <c r="DR373" s="139">
        <f t="shared" ca="1" si="765"/>
        <v>0</v>
      </c>
      <c r="DS373" s="139">
        <f t="shared" ca="1" si="769"/>
        <v>0</v>
      </c>
      <c r="DT373" s="139">
        <f t="shared" ca="1" si="769"/>
        <v>0</v>
      </c>
      <c r="DU373" s="139">
        <f t="shared" ca="1" si="769"/>
        <v>0</v>
      </c>
      <c r="DV373" s="139">
        <f t="shared" ca="1" si="769"/>
        <v>0</v>
      </c>
      <c r="DW373" s="139">
        <f t="shared" ca="1" si="769"/>
        <v>0</v>
      </c>
      <c r="DX373" s="139">
        <f t="shared" ca="1" si="769"/>
        <v>0</v>
      </c>
      <c r="DY373" s="139">
        <f t="shared" ca="1" si="769"/>
        <v>0</v>
      </c>
      <c r="DZ373" s="139">
        <f t="shared" ca="1" si="769"/>
        <v>0</v>
      </c>
      <c r="EA373" s="139">
        <f t="shared" ca="1" si="769"/>
        <v>0</v>
      </c>
      <c r="EB373" s="139">
        <f t="shared" ca="1" si="769"/>
        <v>0</v>
      </c>
      <c r="EC373" s="145">
        <f t="shared" ca="1" si="769"/>
        <v>0</v>
      </c>
      <c r="EE373" s="114">
        <f t="shared" ca="1" si="789"/>
        <v>0</v>
      </c>
      <c r="EF373" s="110">
        <f t="shared" ca="1" si="789"/>
        <v>3.9140204731946229</v>
      </c>
      <c r="EG373" s="110">
        <f t="shared" ca="1" si="789"/>
        <v>6.8559772262912446</v>
      </c>
      <c r="EH373" s="110">
        <f t="shared" ca="1" si="789"/>
        <v>8.9700863672230415</v>
      </c>
      <c r="EI373" s="110">
        <f t="shared" ca="1" si="789"/>
        <v>10.381545327716978</v>
      </c>
      <c r="EJ373" s="110">
        <f t="shared" ca="1" si="789"/>
        <v>11.198884217603023</v>
      </c>
      <c r="EK373" s="110">
        <f t="shared" ca="1" si="789"/>
        <v>11.516038100161893</v>
      </c>
      <c r="EL373" s="110">
        <f t="shared" ca="1" si="789"/>
        <v>11.414172391906835</v>
      </c>
      <c r="EM373" s="110">
        <f t="shared" ca="1" si="789"/>
        <v>10.963289950027058</v>
      </c>
      <c r="EN373" s="110">
        <f t="shared" ca="1" si="789"/>
        <v>10.223645175596644</v>
      </c>
      <c r="EO373" s="110">
        <f t="shared" ca="1" si="786"/>
        <v>9.2469875860587116</v>
      </c>
      <c r="EP373" s="110">
        <f t="shared" ca="1" si="786"/>
        <v>8.0776547567616284</v>
      </c>
      <c r="EQ373" s="110">
        <f t="shared" ca="1" si="786"/>
        <v>6.7535322631015617</v>
      </c>
      <c r="ER373" s="110">
        <f t="shared" ca="1" si="786"/>
        <v>5.3068962406177924</v>
      </c>
      <c r="ES373" s="110">
        <f t="shared" ca="1" si="786"/>
        <v>3.7651523921358816</v>
      </c>
      <c r="ET373" s="110">
        <f t="shared" ca="1" si="786"/>
        <v>2.1514836837654308</v>
      </c>
      <c r="EU373" s="110">
        <f t="shared" ca="1" si="786"/>
        <v>0.48541756297418104</v>
      </c>
      <c r="EV373" s="110">
        <f t="shared" ca="1" si="786"/>
        <v>-1.2166777177433481</v>
      </c>
      <c r="EW373" s="110">
        <f t="shared" ca="1" si="786"/>
        <v>-2.9411591965562387</v>
      </c>
      <c r="EX373" s="110">
        <f t="shared" ca="1" si="786"/>
        <v>-4.6767302252521574</v>
      </c>
      <c r="EY373" s="115">
        <f t="shared" ca="1" si="786"/>
        <v>-6.4141097987809701</v>
      </c>
      <c r="FA373" s="114">
        <f t="shared" ca="1" si="780"/>
        <v>0</v>
      </c>
      <c r="FB373" s="110">
        <f t="shared" ca="1" si="780"/>
        <v>0</v>
      </c>
      <c r="FC373" s="110">
        <f t="shared" ca="1" si="780"/>
        <v>0</v>
      </c>
      <c r="FD373" s="110">
        <f t="shared" ca="1" si="780"/>
        <v>0</v>
      </c>
      <c r="FE373" s="110">
        <f t="shared" ca="1" si="780"/>
        <v>0</v>
      </c>
      <c r="FF373" s="110">
        <f t="shared" ca="1" si="780"/>
        <v>0</v>
      </c>
      <c r="FG373" s="110">
        <f t="shared" ca="1" si="780"/>
        <v>1</v>
      </c>
      <c r="FH373" s="110">
        <f t="shared" ca="1" si="780"/>
        <v>1</v>
      </c>
      <c r="FI373" s="110">
        <f t="shared" ca="1" si="780"/>
        <v>1</v>
      </c>
      <c r="FJ373" s="110">
        <f t="shared" ca="1" si="780"/>
        <v>1</v>
      </c>
      <c r="FK373" s="110">
        <f t="shared" ca="1" si="781"/>
        <v>1</v>
      </c>
      <c r="FL373" s="110">
        <f t="shared" ca="1" si="781"/>
        <v>1</v>
      </c>
      <c r="FM373" s="110">
        <f t="shared" ca="1" si="781"/>
        <v>1</v>
      </c>
      <c r="FN373" s="110">
        <f t="shared" ca="1" si="781"/>
        <v>1</v>
      </c>
      <c r="FO373" s="110">
        <f t="shared" ca="1" si="781"/>
        <v>0</v>
      </c>
      <c r="FP373" s="110">
        <f t="shared" ca="1" si="781"/>
        <v>0</v>
      </c>
      <c r="FQ373" s="110">
        <f t="shared" ca="1" si="781"/>
        <v>0</v>
      </c>
      <c r="FR373" s="110">
        <f t="shared" ca="1" si="781"/>
        <v>0</v>
      </c>
      <c r="FS373" s="110">
        <f t="shared" ca="1" si="781"/>
        <v>0</v>
      </c>
      <c r="FT373" s="110">
        <f t="shared" ca="1" si="781"/>
        <v>0</v>
      </c>
      <c r="FU373" s="110">
        <f t="shared" ca="1" si="782"/>
        <v>0</v>
      </c>
      <c r="FV373" s="110">
        <f t="shared" ca="1" si="782"/>
        <v>0</v>
      </c>
      <c r="FW373" s="110">
        <f t="shared" ca="1" si="782"/>
        <v>0</v>
      </c>
      <c r="FX373" s="110">
        <f t="shared" ca="1" si="782"/>
        <v>0</v>
      </c>
      <c r="FY373" s="110">
        <f t="shared" ca="1" si="782"/>
        <v>0</v>
      </c>
      <c r="FZ373" s="110">
        <f t="shared" ca="1" si="782"/>
        <v>0</v>
      </c>
      <c r="GA373" s="110">
        <f t="shared" ca="1" si="782"/>
        <v>0</v>
      </c>
      <c r="GB373" s="110">
        <f t="shared" ca="1" si="782"/>
        <v>0</v>
      </c>
      <c r="GC373" s="110">
        <f t="shared" ca="1" si="782"/>
        <v>0</v>
      </c>
      <c r="GD373" s="110">
        <f t="shared" ca="1" si="782"/>
        <v>0</v>
      </c>
      <c r="GE373" s="115">
        <f t="shared" ca="1" si="782"/>
        <v>0</v>
      </c>
      <c r="GG373" s="114">
        <v>1</v>
      </c>
      <c r="GH373" s="110">
        <f t="shared" ref="GH373:HK373" ca="1" si="795">IF(AND($A373&gt;0,$B373&gt;0),IF(OR((GH$61*EXP($D373-$B373*GH$61)-GH$61)&gt;$AE$2*$H373,GG373=0),0,1),"")</f>
        <v>1</v>
      </c>
      <c r="GI373" s="110">
        <f t="shared" ca="1" si="795"/>
        <v>1</v>
      </c>
      <c r="GJ373" s="110">
        <f t="shared" ca="1" si="795"/>
        <v>1</v>
      </c>
      <c r="GK373" s="110">
        <f t="shared" ca="1" si="795"/>
        <v>1</v>
      </c>
      <c r="GL373" s="110">
        <f t="shared" ca="1" si="795"/>
        <v>1</v>
      </c>
      <c r="GM373" s="110">
        <f t="shared" ca="1" si="795"/>
        <v>0</v>
      </c>
      <c r="GN373" s="110">
        <f t="shared" ca="1" si="795"/>
        <v>0</v>
      </c>
      <c r="GO373" s="110">
        <f t="shared" ca="1" si="795"/>
        <v>0</v>
      </c>
      <c r="GP373" s="110">
        <f t="shared" ca="1" si="795"/>
        <v>0</v>
      </c>
      <c r="GQ373" s="110">
        <f t="shared" ca="1" si="795"/>
        <v>0</v>
      </c>
      <c r="GR373" s="110">
        <f t="shared" ca="1" si="795"/>
        <v>0</v>
      </c>
      <c r="GS373" s="110">
        <f t="shared" ca="1" si="795"/>
        <v>0</v>
      </c>
      <c r="GT373" s="110">
        <f t="shared" ca="1" si="795"/>
        <v>0</v>
      </c>
      <c r="GU373" s="110">
        <f t="shared" ca="1" si="795"/>
        <v>0</v>
      </c>
      <c r="GV373" s="110">
        <f t="shared" ca="1" si="795"/>
        <v>0</v>
      </c>
      <c r="GW373" s="110">
        <f t="shared" ca="1" si="795"/>
        <v>0</v>
      </c>
      <c r="GX373" s="110">
        <f t="shared" ca="1" si="795"/>
        <v>0</v>
      </c>
      <c r="GY373" s="110">
        <f t="shared" ca="1" si="795"/>
        <v>0</v>
      </c>
      <c r="GZ373" s="110">
        <f t="shared" ca="1" si="795"/>
        <v>0</v>
      </c>
      <c r="HA373" s="110">
        <f t="shared" ca="1" si="795"/>
        <v>0</v>
      </c>
      <c r="HB373" s="110">
        <f t="shared" ca="1" si="795"/>
        <v>0</v>
      </c>
      <c r="HC373" s="110">
        <f t="shared" ca="1" si="795"/>
        <v>0</v>
      </c>
      <c r="HD373" s="110">
        <f t="shared" ca="1" si="795"/>
        <v>0</v>
      </c>
      <c r="HE373" s="110">
        <f t="shared" ca="1" si="795"/>
        <v>0</v>
      </c>
      <c r="HF373" s="110">
        <f t="shared" ca="1" si="795"/>
        <v>0</v>
      </c>
      <c r="HG373" s="110">
        <f t="shared" ca="1" si="795"/>
        <v>0</v>
      </c>
      <c r="HH373" s="110">
        <f t="shared" ca="1" si="795"/>
        <v>0</v>
      </c>
      <c r="HI373" s="110">
        <f t="shared" ca="1" si="795"/>
        <v>0</v>
      </c>
      <c r="HJ373" s="110">
        <f t="shared" ca="1" si="795"/>
        <v>0</v>
      </c>
      <c r="HK373" s="115">
        <f t="shared" ca="1" si="795"/>
        <v>0</v>
      </c>
    </row>
    <row r="374" spans="1:219" x14ac:dyDescent="0.25">
      <c r="A374" s="176">
        <f t="shared" ca="1" si="674"/>
        <v>1.6437794354964583</v>
      </c>
      <c r="B374" s="164">
        <f t="shared" ca="1" si="675"/>
        <v>9.5144909290477322E-2</v>
      </c>
      <c r="C374" s="106">
        <f t="shared" ca="1" si="676"/>
        <v>0.52778729763017596</v>
      </c>
      <c r="D374" s="108">
        <f t="shared" ca="1" si="677"/>
        <v>1.7830591512663403</v>
      </c>
      <c r="E374" s="109">
        <f t="shared" ca="1" si="678"/>
        <v>18.74045773508136</v>
      </c>
      <c r="F374" s="109">
        <f t="shared" ca="1" si="679"/>
        <v>7.0311547410986979</v>
      </c>
      <c r="G374" s="109">
        <f t="shared" ca="1" si="680"/>
        <v>21.42228044270129</v>
      </c>
      <c r="H374" s="109">
        <f t="shared" ca="1" si="681"/>
        <v>14.391125701602592</v>
      </c>
      <c r="I374" s="177"/>
      <c r="J374" s="30" t="s">
        <v>362</v>
      </c>
      <c r="K374" s="89">
        <f t="shared" ca="1" si="775"/>
        <v>0.13695300672662025</v>
      </c>
      <c r="L374" s="89">
        <f t="shared" ca="1" si="775"/>
        <v>0.74370258632857644</v>
      </c>
      <c r="M374" s="89">
        <f t="shared" ca="1" si="775"/>
        <v>0.51560491500326755</v>
      </c>
      <c r="N374" s="89">
        <f t="shared" ca="1" si="775"/>
        <v>-2.3856124570488357E-2</v>
      </c>
      <c r="O374" s="89">
        <f t="shared" ca="1" si="775"/>
        <v>3.6539036893229848E-2</v>
      </c>
      <c r="P374" s="89">
        <f t="shared" ca="1" si="775"/>
        <v>0.74370258632857644</v>
      </c>
      <c r="Q374" s="89">
        <f t="shared" ca="1" si="775"/>
        <v>-1.0097454203712564</v>
      </c>
      <c r="R374" s="89">
        <f t="shared" ca="1" si="775"/>
        <v>-0.21005970810345143</v>
      </c>
      <c r="S374" s="89">
        <f t="shared" ca="1" si="775"/>
        <v>-0.30649199665355353</v>
      </c>
      <c r="T374" s="89">
        <f t="shared" ca="1" si="775"/>
        <v>0.14357639329378769</v>
      </c>
      <c r="U374" s="89">
        <f t="shared" ca="1" si="776"/>
        <v>0.2685645797022288</v>
      </c>
      <c r="V374" s="89">
        <f t="shared" ca="1" si="776"/>
        <v>0.21206368060581204</v>
      </c>
      <c r="W374" s="89">
        <f t="shared" ca="1" si="776"/>
        <v>0.13695300672662025</v>
      </c>
      <c r="X374" s="89">
        <f t="shared" ca="1" si="776"/>
        <v>-0.41558093709150801</v>
      </c>
      <c r="Y374" s="89">
        <f t="shared" ca="1" si="776"/>
        <v>2.8755171397204293E-2</v>
      </c>
      <c r="Z374" s="89">
        <f t="shared" ca="1" si="776"/>
        <v>0.53753403810350731</v>
      </c>
      <c r="AA374" s="89">
        <f t="shared" ca="1" si="776"/>
        <v>-1.3483164959119551</v>
      </c>
      <c r="AB374" s="89">
        <f t="shared" ca="1" si="776"/>
        <v>0.51560491500326755</v>
      </c>
      <c r="AC374" s="89">
        <f t="shared" ca="1" si="776"/>
        <v>-0.30649199665355353</v>
      </c>
      <c r="AD374" s="89">
        <f t="shared" ca="1" si="776"/>
        <v>0.74160465676181864</v>
      </c>
      <c r="AE374" s="89">
        <f t="shared" ca="1" si="777"/>
        <v>1.8449135142460493E-2</v>
      </c>
      <c r="AF374" s="89">
        <f t="shared" ca="1" si="777"/>
        <v>-0.31999883307611282</v>
      </c>
      <c r="AG374" s="89">
        <f t="shared" ca="1" si="777"/>
        <v>0.74160465676181864</v>
      </c>
      <c r="AH374" s="89">
        <f t="shared" ca="1" si="777"/>
        <v>9.8583260592283506E-2</v>
      </c>
      <c r="AI374" s="89">
        <f t="shared" ca="1" si="777"/>
        <v>0.89371861765175975</v>
      </c>
      <c r="AJ374" s="89">
        <f t="shared" ca="1" si="777"/>
        <v>-1.3483164959119551</v>
      </c>
      <c r="AK374" s="89">
        <f t="shared" ca="1" si="777"/>
        <v>0.53753403810350731</v>
      </c>
      <c r="AL374" s="89">
        <f t="shared" ca="1" si="777"/>
        <v>0.10667228108213433</v>
      </c>
      <c r="AM374" s="89">
        <f t="shared" ca="1" si="777"/>
        <v>3.6539036893229848E-2</v>
      </c>
      <c r="AN374" s="89">
        <f t="shared" ca="1" si="777"/>
        <v>0.82443786118685636</v>
      </c>
      <c r="AO374" s="89">
        <f t="shared" ca="1" si="778"/>
        <v>2.8755171397204293E-2</v>
      </c>
      <c r="AP374" s="89">
        <f t="shared" ca="1" si="778"/>
        <v>9.8583260592283506E-2</v>
      </c>
      <c r="AQ374" s="89">
        <f t="shared" ca="1" si="778"/>
        <v>-0.21005970810345143</v>
      </c>
      <c r="AR374" s="89">
        <f t="shared" ca="1" si="778"/>
        <v>0.14357639329378769</v>
      </c>
      <c r="AS374" s="89">
        <f t="shared" ca="1" si="778"/>
        <v>-0.21005970810345143</v>
      </c>
      <c r="AT374" s="89">
        <f t="shared" ca="1" si="778"/>
        <v>0.82443786118685636</v>
      </c>
      <c r="AU374" s="89">
        <f t="shared" ca="1" si="778"/>
        <v>6.3830203882474623E-2</v>
      </c>
      <c r="AV374" s="89">
        <f t="shared" ca="1" si="778"/>
        <v>0.2685645797022288</v>
      </c>
      <c r="AW374" s="89">
        <f t="shared" ca="1" si="778"/>
        <v>3.6539036893229848E-2</v>
      </c>
      <c r="AX374" s="89" t="str">
        <f t="shared" ca="1" si="778"/>
        <v/>
      </c>
      <c r="AY374" s="89" t="str">
        <f t="shared" ca="1" si="779"/>
        <v/>
      </c>
      <c r="AZ374" s="89" t="str">
        <f t="shared" ca="1" si="779"/>
        <v/>
      </c>
      <c r="BA374" s="89" t="str">
        <f t="shared" ca="1" si="779"/>
        <v/>
      </c>
      <c r="BB374" s="89" t="str">
        <f t="shared" ca="1" si="779"/>
        <v/>
      </c>
      <c r="BC374" s="89" t="str">
        <f t="shared" ca="1" si="779"/>
        <v/>
      </c>
      <c r="BD374" s="89" t="str">
        <f t="shared" ca="1" si="779"/>
        <v/>
      </c>
      <c r="BE374" s="89" t="str">
        <f t="shared" ca="1" si="779"/>
        <v/>
      </c>
      <c r="BF374" s="89" t="str">
        <f t="shared" ca="1" si="779"/>
        <v/>
      </c>
      <c r="BG374" s="89" t="str">
        <f t="shared" ca="1" si="779"/>
        <v/>
      </c>
      <c r="BH374" s="89" t="str">
        <f t="shared" ca="1" si="779"/>
        <v/>
      </c>
      <c r="BJ374" s="132">
        <f t="shared" ca="1" si="791"/>
        <v>1.1504216573608725</v>
      </c>
      <c r="BK374" s="89">
        <f t="shared" ca="1" si="791"/>
        <v>1.7277778496557539</v>
      </c>
      <c r="BL374" s="89">
        <f t="shared" ca="1" si="791"/>
        <v>1.5197604201939681</v>
      </c>
      <c r="BM374" s="89">
        <f t="shared" ca="1" si="788"/>
        <v>0.63156334453014862</v>
      </c>
      <c r="BN374" s="89">
        <f t="shared" ca="1" si="788"/>
        <v>1.1114823066493913</v>
      </c>
      <c r="BO374" s="89">
        <f t="shared" ca="1" si="788"/>
        <v>1.5969458393614016</v>
      </c>
      <c r="BP374" s="89">
        <f t="shared" ca="1" si="788"/>
        <v>-4.3010072879461347E-3</v>
      </c>
      <c r="BQ374" s="89">
        <f t="shared" ca="1" si="788"/>
        <v>0.66048163195153209</v>
      </c>
      <c r="BR374" s="89">
        <f t="shared" ca="1" si="788"/>
        <v>0.46140826366068155</v>
      </c>
      <c r="BS374" s="89">
        <f t="shared" ca="1" si="727"/>
        <v>0.74999378489185453</v>
      </c>
      <c r="BT374" s="89">
        <f t="shared" ca="1" si="727"/>
        <v>1.0088869266312965</v>
      </c>
      <c r="BU374" s="89">
        <f t="shared" ca="1" si="727"/>
        <v>0.93575597204242777</v>
      </c>
      <c r="BV374" s="89">
        <f t="shared" ca="1" si="727"/>
        <v>0.4803545962876361</v>
      </c>
      <c r="BW374" s="89">
        <f t="shared" ca="1" si="727"/>
        <v>1.750192053395494E-2</v>
      </c>
      <c r="BX374" s="89">
        <f t="shared" ca="1" si="727"/>
        <v>0.97154608618853544</v>
      </c>
      <c r="BY374" s="89">
        <f t="shared" ca="1" si="727"/>
        <v>1.7505869322305854</v>
      </c>
      <c r="BZ374" s="89">
        <f t="shared" ca="1" si="721"/>
        <v>-0.33193994332486376</v>
      </c>
      <c r="CA374" s="89">
        <f t="shared" ca="1" si="721"/>
        <v>1.6989893500169211</v>
      </c>
      <c r="CB374" s="89">
        <f t="shared" ca="1" si="721"/>
        <v>-1.7114509859605498E-2</v>
      </c>
      <c r="CC374" s="89">
        <f t="shared" ca="1" si="721"/>
        <v>1.669502398037934</v>
      </c>
      <c r="CD374" s="89">
        <f t="shared" ca="1" si="721"/>
        <v>1.017802672513743</v>
      </c>
      <c r="CE374" s="89">
        <f t="shared" ca="1" si="721"/>
        <v>0.32771862544673452</v>
      </c>
      <c r="CF374" s="89">
        <f t="shared" ca="1" si="718"/>
        <v>0.47076304354963905</v>
      </c>
      <c r="CG374" s="89">
        <f t="shared" ca="1" si="718"/>
        <v>0.82092377058055244</v>
      </c>
      <c r="CH374" s="89">
        <f t="shared" ca="1" si="718"/>
        <v>1.8094110299204185</v>
      </c>
      <c r="CI374" s="89">
        <f t="shared" ca="1" si="718"/>
        <v>-2.0128644559551292</v>
      </c>
      <c r="CJ374" s="89">
        <f t="shared" ca="1" si="718"/>
        <v>6.199184580039907E-2</v>
      </c>
      <c r="CK374" s="89">
        <f t="shared" ca="1" si="718"/>
        <v>-0.15125667562054668</v>
      </c>
      <c r="CL374" s="89">
        <f t="shared" ca="1" si="718"/>
        <v>0.38428676099456988</v>
      </c>
      <c r="CM374" s="89">
        <f t="shared" ca="1" si="718"/>
        <v>1.8557075872891635</v>
      </c>
      <c r="CN374" s="89">
        <f t="shared" ca="1" si="718"/>
        <v>1.0115965411930419</v>
      </c>
      <c r="CO374" s="89">
        <f t="shared" ca="1" si="748"/>
        <v>0.98419067644075975</v>
      </c>
      <c r="CP374" s="89">
        <f t="shared" ca="1" si="748"/>
        <v>0.75488627589072577</v>
      </c>
      <c r="CQ374" s="89">
        <f t="shared" ca="1" si="748"/>
        <v>0.8883234667078509</v>
      </c>
      <c r="CR374" s="5">
        <f t="shared" ca="1" si="748"/>
        <v>0.938932891922031</v>
      </c>
      <c r="CS374" s="5">
        <f t="shared" ca="1" si="706"/>
        <v>1.9203651801702613</v>
      </c>
      <c r="CT374" s="5">
        <f t="shared" ca="1" si="706"/>
        <v>1.2456978143639716</v>
      </c>
      <c r="CU374" s="5">
        <f t="shared" ca="1" si="706"/>
        <v>1.0810186134506372</v>
      </c>
      <c r="CV374" s="5">
        <f t="shared" ca="1" si="706"/>
        <v>0.23507995403606236</v>
      </c>
      <c r="CW374" s="5" t="str">
        <f t="shared" si="706"/>
        <v/>
      </c>
      <c r="CX374" s="5" t="str">
        <f t="shared" si="706"/>
        <v/>
      </c>
      <c r="CY374" s="5" t="str">
        <f t="shared" si="685"/>
        <v/>
      </c>
      <c r="CZ374" s="5" t="str">
        <f t="shared" si="685"/>
        <v/>
      </c>
      <c r="DA374" s="5" t="str">
        <f t="shared" si="685"/>
        <v/>
      </c>
      <c r="DB374" s="5" t="str">
        <f t="shared" si="685"/>
        <v/>
      </c>
      <c r="DC374" s="5" t="str">
        <f t="shared" si="685"/>
        <v/>
      </c>
      <c r="DD374" s="5" t="str">
        <f t="shared" si="685"/>
        <v/>
      </c>
      <c r="DE374" s="5" t="str">
        <f t="shared" si="685"/>
        <v/>
      </c>
      <c r="DF374" s="5" t="str">
        <f t="shared" si="685"/>
        <v/>
      </c>
      <c r="DG374" s="133" t="str">
        <f t="shared" si="685"/>
        <v/>
      </c>
      <c r="DI374" s="144">
        <f t="shared" ca="1" si="765"/>
        <v>0</v>
      </c>
      <c r="DJ374" s="139">
        <f t="shared" ca="1" si="765"/>
        <v>0</v>
      </c>
      <c r="DK374" s="139">
        <f t="shared" ca="1" si="765"/>
        <v>0</v>
      </c>
      <c r="DL374" s="139">
        <f t="shared" ca="1" si="765"/>
        <v>0</v>
      </c>
      <c r="DM374" s="139">
        <f t="shared" ca="1" si="765"/>
        <v>0</v>
      </c>
      <c r="DN374" s="139">
        <f t="shared" ca="1" si="765"/>
        <v>0</v>
      </c>
      <c r="DO374" s="139">
        <f t="shared" ca="1" si="765"/>
        <v>0</v>
      </c>
      <c r="DP374" s="139">
        <f t="shared" ca="1" si="765"/>
        <v>0</v>
      </c>
      <c r="DQ374" s="139">
        <f t="shared" ca="1" si="765"/>
        <v>0</v>
      </c>
      <c r="DR374" s="139">
        <f t="shared" ca="1" si="765"/>
        <v>0</v>
      </c>
      <c r="DS374" s="139">
        <f t="shared" ca="1" si="769"/>
        <v>0</v>
      </c>
      <c r="DT374" s="139">
        <f t="shared" ca="1" si="769"/>
        <v>0</v>
      </c>
      <c r="DU374" s="139">
        <f t="shared" ca="1" si="769"/>
        <v>0</v>
      </c>
      <c r="DV374" s="139">
        <f t="shared" ca="1" si="769"/>
        <v>0</v>
      </c>
      <c r="DW374" s="139">
        <f t="shared" ca="1" si="769"/>
        <v>0</v>
      </c>
      <c r="DX374" s="139">
        <f t="shared" ca="1" si="769"/>
        <v>0</v>
      </c>
      <c r="DY374" s="139">
        <f t="shared" ca="1" si="769"/>
        <v>0</v>
      </c>
      <c r="DZ374" s="139">
        <f t="shared" ca="1" si="769"/>
        <v>0</v>
      </c>
      <c r="EA374" s="139">
        <f t="shared" ca="1" si="769"/>
        <v>0</v>
      </c>
      <c r="EB374" s="139">
        <f t="shared" ca="1" si="769"/>
        <v>0</v>
      </c>
      <c r="EC374" s="145">
        <f t="shared" ca="1" si="769"/>
        <v>0</v>
      </c>
      <c r="EE374" s="114">
        <f t="shared" ca="1" si="789"/>
        <v>0</v>
      </c>
      <c r="EF374" s="110">
        <f t="shared" ca="1" si="789"/>
        <v>4.40818875999011</v>
      </c>
      <c r="EG374" s="110">
        <f t="shared" ca="1" si="789"/>
        <v>7.8346957236183403</v>
      </c>
      <c r="EH374" s="110">
        <f t="shared" ca="1" si="789"/>
        <v>10.413165331575875</v>
      </c>
      <c r="EI374" s="110">
        <f t="shared" ca="1" si="789"/>
        <v>12.26106947333156</v>
      </c>
      <c r="EJ374" s="110">
        <f t="shared" ca="1" si="789"/>
        <v>13.481542239467696</v>
      </c>
      <c r="EK374" s="110">
        <f t="shared" ca="1" si="789"/>
        <v>14.165014850039789</v>
      </c>
      <c r="EL374" s="110">
        <f t="shared" ca="1" si="789"/>
        <v>14.390671917382765</v>
      </c>
      <c r="EM374" s="110">
        <f t="shared" ca="1" si="789"/>
        <v>14.227748007142086</v>
      </c>
      <c r="EN374" s="110">
        <f t="shared" ca="1" si="789"/>
        <v>13.73668149074501</v>
      </c>
      <c r="EO374" s="110">
        <f t="shared" ca="1" si="786"/>
        <v>12.970140913448525</v>
      </c>
      <c r="EP374" s="110">
        <f t="shared" ca="1" si="786"/>
        <v>11.973937514164877</v>
      </c>
      <c r="EQ374" s="110">
        <f t="shared" ca="1" si="786"/>
        <v>10.787836108164523</v>
      </c>
      <c r="ER374" s="110">
        <f t="shared" ca="1" si="786"/>
        <v>9.446275265012698</v>
      </c>
      <c r="ES374" s="110">
        <f t="shared" ca="1" si="786"/>
        <v>7.9790065668817576</v>
      </c>
      <c r="ET374" s="110">
        <f t="shared" ca="1" si="786"/>
        <v>6.4116617033557013</v>
      </c>
      <c r="EU374" s="110">
        <f t="shared" ca="1" si="786"/>
        <v>4.7662552360015411</v>
      </c>
      <c r="EV374" s="110">
        <f t="shared" ca="1" si="786"/>
        <v>3.0616300385274613</v>
      </c>
      <c r="EW374" s="110">
        <f t="shared" ca="1" si="786"/>
        <v>1.3138516765662906</v>
      </c>
      <c r="EX374" s="110">
        <f t="shared" ca="1" si="786"/>
        <v>-0.46344267372005277</v>
      </c>
      <c r="EY374" s="115">
        <f t="shared" ca="1" si="786"/>
        <v>-2.258735764779793</v>
      </c>
      <c r="FA374" s="114">
        <f t="shared" ca="1" si="780"/>
        <v>0</v>
      </c>
      <c r="FB374" s="110">
        <f t="shared" ca="1" si="780"/>
        <v>0</v>
      </c>
      <c r="FC374" s="110">
        <f t="shared" ca="1" si="780"/>
        <v>0</v>
      </c>
      <c r="FD374" s="110">
        <f t="shared" ca="1" si="780"/>
        <v>0</v>
      </c>
      <c r="FE374" s="110">
        <f t="shared" ca="1" si="780"/>
        <v>0</v>
      </c>
      <c r="FF374" s="110">
        <f t="shared" ca="1" si="780"/>
        <v>0</v>
      </c>
      <c r="FG374" s="110">
        <f t="shared" ca="1" si="780"/>
        <v>0</v>
      </c>
      <c r="FH374" s="110">
        <f t="shared" ca="1" si="780"/>
        <v>1</v>
      </c>
      <c r="FI374" s="110">
        <f t="shared" ca="1" si="780"/>
        <v>1</v>
      </c>
      <c r="FJ374" s="110">
        <f t="shared" ca="1" si="780"/>
        <v>1</v>
      </c>
      <c r="FK374" s="110">
        <f t="shared" ca="1" si="781"/>
        <v>1</v>
      </c>
      <c r="FL374" s="110">
        <f t="shared" ca="1" si="781"/>
        <v>1</v>
      </c>
      <c r="FM374" s="110">
        <f t="shared" ca="1" si="781"/>
        <v>1</v>
      </c>
      <c r="FN374" s="110">
        <f t="shared" ca="1" si="781"/>
        <v>1</v>
      </c>
      <c r="FO374" s="110">
        <f t="shared" ca="1" si="781"/>
        <v>1</v>
      </c>
      <c r="FP374" s="110">
        <f t="shared" ca="1" si="781"/>
        <v>1</v>
      </c>
      <c r="FQ374" s="110">
        <f t="shared" ca="1" si="781"/>
        <v>0</v>
      </c>
      <c r="FR374" s="110">
        <f t="shared" ca="1" si="781"/>
        <v>0</v>
      </c>
      <c r="FS374" s="110">
        <f t="shared" ca="1" si="781"/>
        <v>0</v>
      </c>
      <c r="FT374" s="110">
        <f t="shared" ca="1" si="781"/>
        <v>0</v>
      </c>
      <c r="FU374" s="110">
        <f t="shared" ca="1" si="782"/>
        <v>0</v>
      </c>
      <c r="FV374" s="110">
        <f t="shared" ca="1" si="782"/>
        <v>0</v>
      </c>
      <c r="FW374" s="110">
        <f t="shared" ca="1" si="782"/>
        <v>0</v>
      </c>
      <c r="FX374" s="110">
        <f t="shared" ca="1" si="782"/>
        <v>0</v>
      </c>
      <c r="FY374" s="110">
        <f t="shared" ca="1" si="782"/>
        <v>0</v>
      </c>
      <c r="FZ374" s="110">
        <f t="shared" ca="1" si="782"/>
        <v>0</v>
      </c>
      <c r="GA374" s="110">
        <f t="shared" ca="1" si="782"/>
        <v>0</v>
      </c>
      <c r="GB374" s="110">
        <f t="shared" ca="1" si="782"/>
        <v>0</v>
      </c>
      <c r="GC374" s="110">
        <f t="shared" ca="1" si="782"/>
        <v>0</v>
      </c>
      <c r="GD374" s="110">
        <f t="shared" ca="1" si="782"/>
        <v>0</v>
      </c>
      <c r="GE374" s="115">
        <f t="shared" ca="1" si="782"/>
        <v>0</v>
      </c>
      <c r="GG374" s="114">
        <v>1</v>
      </c>
      <c r="GH374" s="110">
        <f t="shared" ref="GH374:HK374" ca="1" si="796">IF(AND($A374&gt;0,$B374&gt;0),IF(OR((GH$61*EXP($D374-$B374*GH$61)-GH$61)&gt;$AE$2*$H374,GG374=0),0,1),"")</f>
        <v>1</v>
      </c>
      <c r="GI374" s="110">
        <f t="shared" ca="1" si="796"/>
        <v>1</v>
      </c>
      <c r="GJ374" s="110">
        <f t="shared" ca="1" si="796"/>
        <v>1</v>
      </c>
      <c r="GK374" s="110">
        <f t="shared" ca="1" si="796"/>
        <v>1</v>
      </c>
      <c r="GL374" s="110">
        <f t="shared" ca="1" si="796"/>
        <v>1</v>
      </c>
      <c r="GM374" s="110">
        <f t="shared" ca="1" si="796"/>
        <v>1</v>
      </c>
      <c r="GN374" s="110">
        <f t="shared" ca="1" si="796"/>
        <v>0</v>
      </c>
      <c r="GO374" s="110">
        <f t="shared" ca="1" si="796"/>
        <v>0</v>
      </c>
      <c r="GP374" s="110">
        <f t="shared" ca="1" si="796"/>
        <v>0</v>
      </c>
      <c r="GQ374" s="110">
        <f t="shared" ca="1" si="796"/>
        <v>0</v>
      </c>
      <c r="GR374" s="110">
        <f t="shared" ca="1" si="796"/>
        <v>0</v>
      </c>
      <c r="GS374" s="110">
        <f t="shared" ca="1" si="796"/>
        <v>0</v>
      </c>
      <c r="GT374" s="110">
        <f t="shared" ca="1" si="796"/>
        <v>0</v>
      </c>
      <c r="GU374" s="110">
        <f t="shared" ca="1" si="796"/>
        <v>0</v>
      </c>
      <c r="GV374" s="110">
        <f t="shared" ca="1" si="796"/>
        <v>0</v>
      </c>
      <c r="GW374" s="110">
        <f t="shared" ca="1" si="796"/>
        <v>0</v>
      </c>
      <c r="GX374" s="110">
        <f t="shared" ca="1" si="796"/>
        <v>0</v>
      </c>
      <c r="GY374" s="110">
        <f t="shared" ca="1" si="796"/>
        <v>0</v>
      </c>
      <c r="GZ374" s="110">
        <f t="shared" ca="1" si="796"/>
        <v>0</v>
      </c>
      <c r="HA374" s="110">
        <f t="shared" ca="1" si="796"/>
        <v>0</v>
      </c>
      <c r="HB374" s="110">
        <f t="shared" ca="1" si="796"/>
        <v>0</v>
      </c>
      <c r="HC374" s="110">
        <f t="shared" ca="1" si="796"/>
        <v>0</v>
      </c>
      <c r="HD374" s="110">
        <f t="shared" ca="1" si="796"/>
        <v>0</v>
      </c>
      <c r="HE374" s="110">
        <f t="shared" ca="1" si="796"/>
        <v>0</v>
      </c>
      <c r="HF374" s="110">
        <f t="shared" ca="1" si="796"/>
        <v>0</v>
      </c>
      <c r="HG374" s="110">
        <f t="shared" ca="1" si="796"/>
        <v>0</v>
      </c>
      <c r="HH374" s="110">
        <f t="shared" ca="1" si="796"/>
        <v>0</v>
      </c>
      <c r="HI374" s="110">
        <f t="shared" ca="1" si="796"/>
        <v>0</v>
      </c>
      <c r="HJ374" s="110">
        <f t="shared" ca="1" si="796"/>
        <v>0</v>
      </c>
      <c r="HK374" s="115">
        <f t="shared" ca="1" si="796"/>
        <v>0</v>
      </c>
    </row>
    <row r="375" spans="1:219" x14ac:dyDescent="0.25">
      <c r="A375" s="176">
        <f t="shared" ca="1" si="674"/>
        <v>1.3534967977055348</v>
      </c>
      <c r="B375" s="164">
        <f t="shared" ca="1" si="675"/>
        <v>8.2064832878217253E-2</v>
      </c>
      <c r="C375" s="106">
        <f t="shared" ca="1" si="676"/>
        <v>0.48924602578663112</v>
      </c>
      <c r="D375" s="108">
        <f t="shared" ca="1" si="677"/>
        <v>1.4731776345795413</v>
      </c>
      <c r="E375" s="109">
        <f t="shared" ca="1" si="678"/>
        <v>17.951387737128652</v>
      </c>
      <c r="F375" s="109">
        <f t="shared" ca="1" si="679"/>
        <v>7.1245030638840898</v>
      </c>
      <c r="G375" s="109">
        <f t="shared" ca="1" si="680"/>
        <v>17.323196813045342</v>
      </c>
      <c r="H375" s="109">
        <f t="shared" ca="1" si="681"/>
        <v>10.198693749161253</v>
      </c>
      <c r="I375" s="177"/>
      <c r="J375" s="30" t="s">
        <v>363</v>
      </c>
      <c r="K375" s="89">
        <f t="shared" ref="K375:T384" ca="1" si="797">IF(K$61&gt;0,INDEX($K$64:$BH$64,INT($K$1*RAND())+1),"")</f>
        <v>0.41148501321826991</v>
      </c>
      <c r="L375" s="89">
        <f t="shared" ca="1" si="797"/>
        <v>0.74370258632857644</v>
      </c>
      <c r="M375" s="89">
        <f t="shared" ca="1" si="797"/>
        <v>-0.81775242806075465</v>
      </c>
      <c r="N375" s="89">
        <f t="shared" ca="1" si="797"/>
        <v>9.8583260592283506E-2</v>
      </c>
      <c r="O375" s="89">
        <f t="shared" ca="1" si="797"/>
        <v>-0.30700255599325066</v>
      </c>
      <c r="P375" s="89">
        <f t="shared" ca="1" si="797"/>
        <v>2.8755171397204293E-2</v>
      </c>
      <c r="Q375" s="89">
        <f t="shared" ca="1" si="797"/>
        <v>0.3096998313943522</v>
      </c>
      <c r="R375" s="89">
        <f t="shared" ca="1" si="797"/>
        <v>0.31960967874145596</v>
      </c>
      <c r="S375" s="89">
        <f t="shared" ca="1" si="797"/>
        <v>6.3830203882474623E-2</v>
      </c>
      <c r="T375" s="89">
        <f t="shared" ca="1" si="797"/>
        <v>-0.81775242806075465</v>
      </c>
      <c r="U375" s="89">
        <f t="shared" ref="U375:AD384" ca="1" si="798">IF(U$61&gt;0,INDEX($K$64:$BH$64,INT($K$1*RAND())+1),"")</f>
        <v>-1.0097454203712564</v>
      </c>
      <c r="V375" s="89">
        <f t="shared" ca="1" si="798"/>
        <v>-0.81775242806075465</v>
      </c>
      <c r="W375" s="89">
        <f t="shared" ca="1" si="798"/>
        <v>-0.30649199665355353</v>
      </c>
      <c r="X375" s="89">
        <f t="shared" ca="1" si="798"/>
        <v>-0.22096981093654566</v>
      </c>
      <c r="Y375" s="89">
        <f t="shared" ca="1" si="798"/>
        <v>2.8755171397204293E-2</v>
      </c>
      <c r="Z375" s="89">
        <f t="shared" ca="1" si="798"/>
        <v>0.21206368060581204</v>
      </c>
      <c r="AA375" s="89">
        <f t="shared" ca="1" si="798"/>
        <v>-1.4331148233707331</v>
      </c>
      <c r="AB375" s="89">
        <f t="shared" ca="1" si="798"/>
        <v>-0.30649199665355353</v>
      </c>
      <c r="AC375" s="89">
        <f t="shared" ca="1" si="798"/>
        <v>9.8583260592283506E-2</v>
      </c>
      <c r="AD375" s="89">
        <f t="shared" ca="1" si="798"/>
        <v>0.10667228108213433</v>
      </c>
      <c r="AE375" s="89">
        <f t="shared" ref="AE375:AN384" ca="1" si="799">IF(AE$61&gt;0,INDEX($K$64:$BH$64,INT($K$1*RAND())+1),"")</f>
        <v>5.4419538639000731E-2</v>
      </c>
      <c r="AF375" s="89">
        <f t="shared" ca="1" si="799"/>
        <v>0.2685645797022288</v>
      </c>
      <c r="AG375" s="89">
        <f t="shared" ca="1" si="799"/>
        <v>-0.21005970810345143</v>
      </c>
      <c r="AH375" s="89">
        <f t="shared" ca="1" si="799"/>
        <v>3.6539036893229848E-2</v>
      </c>
      <c r="AI375" s="89">
        <f t="shared" ca="1" si="799"/>
        <v>1.8449135142460493E-2</v>
      </c>
      <c r="AJ375" s="89">
        <f t="shared" ca="1" si="799"/>
        <v>0.10667228108213433</v>
      </c>
      <c r="AK375" s="89">
        <f t="shared" ca="1" si="799"/>
        <v>-0.41184718490169098</v>
      </c>
      <c r="AL375" s="89">
        <f t="shared" ca="1" si="799"/>
        <v>3.6539036893229848E-2</v>
      </c>
      <c r="AM375" s="89">
        <f t="shared" ca="1" si="799"/>
        <v>9.8583260592283506E-2</v>
      </c>
      <c r="AN375" s="89">
        <f t="shared" ca="1" si="799"/>
        <v>-1.0097454203712564</v>
      </c>
      <c r="AO375" s="89">
        <f t="shared" ref="AO375:AX384" ca="1" si="800">IF(AO$61&gt;0,INDEX($K$64:$BH$64,INT($K$1*RAND())+1),"")</f>
        <v>-0.31999883307611282</v>
      </c>
      <c r="AP375" s="89">
        <f t="shared" ca="1" si="800"/>
        <v>0.89371861765175975</v>
      </c>
      <c r="AQ375" s="89">
        <f t="shared" ca="1" si="800"/>
        <v>0.31960967874145596</v>
      </c>
      <c r="AR375" s="89">
        <f t="shared" ca="1" si="800"/>
        <v>1.8449135142460493E-2</v>
      </c>
      <c r="AS375" s="89">
        <f t="shared" ca="1" si="800"/>
        <v>1.4105767449530626E-2</v>
      </c>
      <c r="AT375" s="89">
        <f t="shared" ca="1" si="800"/>
        <v>-0.15653910921934289</v>
      </c>
      <c r="AU375" s="89">
        <f t="shared" ca="1" si="800"/>
        <v>0.51560491500326755</v>
      </c>
      <c r="AV375" s="89">
        <f t="shared" ca="1" si="800"/>
        <v>0.2685645797022288</v>
      </c>
      <c r="AW375" s="89">
        <f t="shared" ca="1" si="800"/>
        <v>1.8449135142460493E-2</v>
      </c>
      <c r="AX375" s="89" t="str">
        <f t="shared" ca="1" si="800"/>
        <v/>
      </c>
      <c r="AY375" s="89" t="str">
        <f t="shared" ref="AY375:BH384" ca="1" si="801">IF(AY$61&gt;0,INDEX($K$64:$BH$64,INT($K$1*RAND())+1),"")</f>
        <v/>
      </c>
      <c r="AZ375" s="89" t="str">
        <f t="shared" ca="1" si="801"/>
        <v/>
      </c>
      <c r="BA375" s="89" t="str">
        <f t="shared" ca="1" si="801"/>
        <v/>
      </c>
      <c r="BB375" s="89" t="str">
        <f t="shared" ca="1" si="801"/>
        <v/>
      </c>
      <c r="BC375" s="89" t="str">
        <f t="shared" ca="1" si="801"/>
        <v/>
      </c>
      <c r="BD375" s="89" t="str">
        <f t="shared" ca="1" si="801"/>
        <v/>
      </c>
      <c r="BE375" s="89" t="str">
        <f t="shared" ca="1" si="801"/>
        <v/>
      </c>
      <c r="BF375" s="89" t="str">
        <f t="shared" ca="1" si="801"/>
        <v/>
      </c>
      <c r="BG375" s="89" t="str">
        <f t="shared" ca="1" si="801"/>
        <v/>
      </c>
      <c r="BH375" s="89" t="str">
        <f t="shared" ca="1" si="801"/>
        <v/>
      </c>
      <c r="BJ375" s="132">
        <f t="shared" ca="1" si="791"/>
        <v>1.4249536638525222</v>
      </c>
      <c r="BK375" s="89">
        <f t="shared" ca="1" si="791"/>
        <v>1.7277778496557539</v>
      </c>
      <c r="BL375" s="89">
        <f t="shared" ca="1" si="791"/>
        <v>0.18640307712994586</v>
      </c>
      <c r="BM375" s="89">
        <f t="shared" ca="1" si="788"/>
        <v>0.75400272969292048</v>
      </c>
      <c r="BN375" s="89">
        <f t="shared" ca="1" si="788"/>
        <v>0.76794071376291073</v>
      </c>
      <c r="BO375" s="89">
        <f t="shared" ca="1" si="788"/>
        <v>0.88199842443002952</v>
      </c>
      <c r="BP375" s="89">
        <f t="shared" ca="1" si="788"/>
        <v>1.3151442444776624</v>
      </c>
      <c r="BQ375" s="89">
        <f t="shared" ca="1" si="788"/>
        <v>1.1901510187964395</v>
      </c>
      <c r="BR375" s="89">
        <f t="shared" ca="1" si="788"/>
        <v>0.83173046419670971</v>
      </c>
      <c r="BS375" s="89">
        <f t="shared" ca="1" si="727"/>
        <v>-0.21133503646268781</v>
      </c>
      <c r="BT375" s="89">
        <f t="shared" ca="1" si="727"/>
        <v>-0.26942307344218874</v>
      </c>
      <c r="BU375" s="89">
        <f t="shared" ca="1" si="727"/>
        <v>-9.4060136624138924E-2</v>
      </c>
      <c r="BV375" s="89">
        <f t="shared" ca="1" si="727"/>
        <v>3.6909592907462319E-2</v>
      </c>
      <c r="BW375" s="89">
        <f t="shared" ca="1" si="727"/>
        <v>0.21211304668891728</v>
      </c>
      <c r="BX375" s="89">
        <f t="shared" ca="1" si="727"/>
        <v>0.97154608618853544</v>
      </c>
      <c r="BY375" s="89">
        <f t="shared" ca="1" si="727"/>
        <v>1.4251165747328902</v>
      </c>
      <c r="BZ375" s="89">
        <f t="shared" ca="1" si="721"/>
        <v>-0.41673827078364178</v>
      </c>
      <c r="CA375" s="89">
        <f t="shared" ca="1" si="721"/>
        <v>0.8768924383601</v>
      </c>
      <c r="CB375" s="89">
        <f t="shared" ca="1" si="721"/>
        <v>0.38796074738623154</v>
      </c>
      <c r="CC375" s="89">
        <f t="shared" ca="1" si="721"/>
        <v>1.0345700223582497</v>
      </c>
      <c r="CD375" s="89">
        <f t="shared" ca="1" si="721"/>
        <v>1.0537730760102832</v>
      </c>
      <c r="CE375" s="89">
        <f t="shared" ca="1" si="721"/>
        <v>0.91628203822507615</v>
      </c>
      <c r="CF375" s="89">
        <f t="shared" ca="1" si="718"/>
        <v>-0.48090132131563101</v>
      </c>
      <c r="CG375" s="89">
        <f t="shared" ca="1" si="718"/>
        <v>0.75887954688149883</v>
      </c>
      <c r="CH375" s="89">
        <f t="shared" ca="1" si="718"/>
        <v>0.93414154741111932</v>
      </c>
      <c r="CI375" s="89">
        <f t="shared" ca="1" si="718"/>
        <v>-0.55787567896103996</v>
      </c>
      <c r="CJ375" s="89">
        <f t="shared" ca="1" si="718"/>
        <v>-0.88738937720479916</v>
      </c>
      <c r="CK375" s="89">
        <f t="shared" ca="1" si="718"/>
        <v>-0.22138991980945116</v>
      </c>
      <c r="CL375" s="89">
        <f t="shared" ca="1" si="718"/>
        <v>0.44633098469362353</v>
      </c>
      <c r="CM375" s="89">
        <f t="shared" ca="1" si="718"/>
        <v>2.1524305731050797E-2</v>
      </c>
      <c r="CN375" s="89">
        <f t="shared" ca="1" si="718"/>
        <v>0.66284253671972482</v>
      </c>
      <c r="CO375" s="89">
        <f t="shared" ca="1" si="748"/>
        <v>1.7793260335002361</v>
      </c>
      <c r="CP375" s="89">
        <f t="shared" ca="1" si="748"/>
        <v>1.2845556627356332</v>
      </c>
      <c r="CQ375" s="89">
        <f t="shared" ca="1" si="748"/>
        <v>0.7631962085565237</v>
      </c>
      <c r="CR375" s="5">
        <f t="shared" ca="1" si="748"/>
        <v>1.1630983674750131</v>
      </c>
      <c r="CS375" s="5">
        <f t="shared" ca="1" si="706"/>
        <v>0.93938820976406201</v>
      </c>
      <c r="CT375" s="5">
        <f t="shared" ca="1" si="706"/>
        <v>1.6974725254847645</v>
      </c>
      <c r="CU375" s="5">
        <f t="shared" ca="1" si="706"/>
        <v>1.0810186134506372</v>
      </c>
      <c r="CV375" s="5">
        <f t="shared" ref="CV375:DF420" ca="1" si="802">IF(CV$61&gt;0,AW$63+AW375,"")</f>
        <v>0.216990052285293</v>
      </c>
      <c r="CW375" s="5" t="str">
        <f t="shared" si="802"/>
        <v/>
      </c>
      <c r="CX375" s="5" t="str">
        <f t="shared" si="802"/>
        <v/>
      </c>
      <c r="CY375" s="5" t="str">
        <f t="shared" si="685"/>
        <v/>
      </c>
      <c r="CZ375" s="5" t="str">
        <f t="shared" si="685"/>
        <v/>
      </c>
      <c r="DA375" s="5" t="str">
        <f t="shared" si="685"/>
        <v/>
      </c>
      <c r="DB375" s="5" t="str">
        <f t="shared" si="685"/>
        <v/>
      </c>
      <c r="DC375" s="5" t="str">
        <f t="shared" si="685"/>
        <v/>
      </c>
      <c r="DD375" s="5" t="str">
        <f t="shared" si="685"/>
        <v/>
      </c>
      <c r="DE375" s="5" t="str">
        <f t="shared" si="685"/>
        <v/>
      </c>
      <c r="DF375" s="5" t="str">
        <f t="shared" si="685"/>
        <v/>
      </c>
      <c r="DG375" s="133" t="str">
        <f t="shared" si="685"/>
        <v/>
      </c>
      <c r="DI375" s="144">
        <f t="shared" ca="1" si="765"/>
        <v>0</v>
      </c>
      <c r="DJ375" s="139">
        <f t="shared" ca="1" si="765"/>
        <v>0</v>
      </c>
      <c r="DK375" s="139">
        <f t="shared" ca="1" si="765"/>
        <v>0</v>
      </c>
      <c r="DL375" s="139">
        <f t="shared" ca="1" si="765"/>
        <v>0</v>
      </c>
      <c r="DM375" s="139">
        <f t="shared" ca="1" si="765"/>
        <v>0</v>
      </c>
      <c r="DN375" s="139">
        <f t="shared" ca="1" si="765"/>
        <v>0</v>
      </c>
      <c r="DO375" s="139">
        <f t="shared" ca="1" si="765"/>
        <v>0</v>
      </c>
      <c r="DP375" s="139">
        <f t="shared" ca="1" si="765"/>
        <v>0</v>
      </c>
      <c r="DQ375" s="139">
        <f t="shared" ca="1" si="765"/>
        <v>0</v>
      </c>
      <c r="DR375" s="139">
        <f t="shared" ca="1" si="765"/>
        <v>0</v>
      </c>
      <c r="DS375" s="139">
        <f t="shared" ca="1" si="769"/>
        <v>0</v>
      </c>
      <c r="DT375" s="139">
        <f t="shared" ca="1" si="769"/>
        <v>0</v>
      </c>
      <c r="DU375" s="139">
        <f t="shared" ca="1" si="769"/>
        <v>0</v>
      </c>
      <c r="DV375" s="139">
        <f t="shared" ca="1" si="769"/>
        <v>0</v>
      </c>
      <c r="DW375" s="139">
        <f t="shared" ca="1" si="769"/>
        <v>0</v>
      </c>
      <c r="DX375" s="139">
        <f t="shared" ca="1" si="769"/>
        <v>0</v>
      </c>
      <c r="DY375" s="139">
        <f t="shared" ca="1" si="769"/>
        <v>0</v>
      </c>
      <c r="DZ375" s="139">
        <f t="shared" ca="1" si="769"/>
        <v>0</v>
      </c>
      <c r="EA375" s="139">
        <f t="shared" ca="1" si="769"/>
        <v>0</v>
      </c>
      <c r="EB375" s="139">
        <f t="shared" ca="1" si="769"/>
        <v>0</v>
      </c>
      <c r="EC375" s="145">
        <f t="shared" ca="1" si="769"/>
        <v>0</v>
      </c>
      <c r="EE375" s="114">
        <f t="shared" ca="1" si="789"/>
        <v>0</v>
      </c>
      <c r="EF375" s="110">
        <f t="shared" ca="1" si="789"/>
        <v>3.0193202717359462</v>
      </c>
      <c r="EG375" s="110">
        <f t="shared" ca="1" si="789"/>
        <v>5.4052939966527012</v>
      </c>
      <c r="EH375" s="110">
        <f t="shared" ca="1" si="789"/>
        <v>7.2327711160180517</v>
      </c>
      <c r="EI375" s="110">
        <f t="shared" ca="1" si="789"/>
        <v>8.5687385580152124</v>
      </c>
      <c r="EJ375" s="110">
        <f t="shared" ca="1" si="789"/>
        <v>9.473094624306988</v>
      </c>
      <c r="EK375" s="110">
        <f t="shared" ca="1" si="789"/>
        <v>9.9993501619730871</v>
      </c>
      <c r="EL375" s="110">
        <f t="shared" ca="1" si="789"/>
        <v>10.195263250640505</v>
      </c>
      <c r="EM375" s="110">
        <f t="shared" ca="1" si="789"/>
        <v>10.103413528652553</v>
      </c>
      <c r="EN375" s="110">
        <f t="shared" ca="1" si="789"/>
        <v>9.761721729859179</v>
      </c>
      <c r="EO375" s="110">
        <f t="shared" ca="1" si="786"/>
        <v>9.2039194993574505</v>
      </c>
      <c r="EP375" s="110">
        <f t="shared" ca="1" si="786"/>
        <v>8.4599740979722782</v>
      </c>
      <c r="EQ375" s="110">
        <f t="shared" ca="1" si="786"/>
        <v>7.55647218752123</v>
      </c>
      <c r="ER375" s="110">
        <f t="shared" ca="1" si="786"/>
        <v>6.5169665083725015</v>
      </c>
      <c r="ES375" s="110">
        <f t="shared" ca="1" si="786"/>
        <v>5.3622889142110957</v>
      </c>
      <c r="ET375" s="110">
        <f t="shared" ca="1" si="786"/>
        <v>4.1108329132889239</v>
      </c>
      <c r="EU375" s="110">
        <f t="shared" ca="1" si="786"/>
        <v>2.7788085780236607</v>
      </c>
      <c r="EV375" s="110">
        <f t="shared" ca="1" si="786"/>
        <v>1.3804724231405245</v>
      </c>
      <c r="EW375" s="110">
        <f t="shared" ca="1" si="786"/>
        <v>-7.1665385652487146E-2</v>
      </c>
      <c r="EX375" s="110">
        <f t="shared" ca="1" si="786"/>
        <v>-1.5666543472737757</v>
      </c>
      <c r="EY375" s="115">
        <f t="shared" ca="1" si="786"/>
        <v>-3.094935517287162</v>
      </c>
      <c r="FA375" s="114">
        <f t="shared" ref="FA375:FJ384" ca="1" si="803">IF(AND($A375&gt;0,$B375&gt;0),IF((FA$61*EXP($D375-$B375*FA$61)-FA$61)&gt;$AE$2*$H375,1,0),"")</f>
        <v>0</v>
      </c>
      <c r="FB375" s="110">
        <f t="shared" ca="1" si="803"/>
        <v>0</v>
      </c>
      <c r="FC375" s="110">
        <f t="shared" ca="1" si="803"/>
        <v>0</v>
      </c>
      <c r="FD375" s="110">
        <f t="shared" ca="1" si="803"/>
        <v>0</v>
      </c>
      <c r="FE375" s="110">
        <f t="shared" ca="1" si="803"/>
        <v>0</v>
      </c>
      <c r="FF375" s="110">
        <f t="shared" ca="1" si="803"/>
        <v>0</v>
      </c>
      <c r="FG375" s="110">
        <f t="shared" ca="1" si="803"/>
        <v>0</v>
      </c>
      <c r="FH375" s="110">
        <f t="shared" ca="1" si="803"/>
        <v>1</v>
      </c>
      <c r="FI375" s="110">
        <f t="shared" ca="1" si="803"/>
        <v>1</v>
      </c>
      <c r="FJ375" s="110">
        <f t="shared" ca="1" si="803"/>
        <v>1</v>
      </c>
      <c r="FK375" s="110">
        <f t="shared" ref="FK375:FT384" ca="1" si="804">IF(AND($A375&gt;0,$B375&gt;0),IF((FK$61*EXP($D375-$B375*FK$61)-FK$61)&gt;$AE$2*$H375,1,0),"")</f>
        <v>1</v>
      </c>
      <c r="FL375" s="110">
        <f t="shared" ca="1" si="804"/>
        <v>1</v>
      </c>
      <c r="FM375" s="110">
        <f t="shared" ca="1" si="804"/>
        <v>1</v>
      </c>
      <c r="FN375" s="110">
        <f t="shared" ca="1" si="804"/>
        <v>1</v>
      </c>
      <c r="FO375" s="110">
        <f t="shared" ca="1" si="804"/>
        <v>1</v>
      </c>
      <c r="FP375" s="110">
        <f t="shared" ca="1" si="804"/>
        <v>1</v>
      </c>
      <c r="FQ375" s="110">
        <f t="shared" ca="1" si="804"/>
        <v>0</v>
      </c>
      <c r="FR375" s="110">
        <f t="shared" ca="1" si="804"/>
        <v>0</v>
      </c>
      <c r="FS375" s="110">
        <f t="shared" ca="1" si="804"/>
        <v>0</v>
      </c>
      <c r="FT375" s="110">
        <f t="shared" ca="1" si="804"/>
        <v>0</v>
      </c>
      <c r="FU375" s="110">
        <f t="shared" ref="FU375:GE384" ca="1" si="805">IF(AND($A375&gt;0,$B375&gt;0),IF((FU$61*EXP($D375-$B375*FU$61)-FU$61)&gt;$AE$2*$H375,1,0),"")</f>
        <v>0</v>
      </c>
      <c r="FV375" s="110">
        <f t="shared" ca="1" si="805"/>
        <v>0</v>
      </c>
      <c r="FW375" s="110">
        <f t="shared" ca="1" si="805"/>
        <v>0</v>
      </c>
      <c r="FX375" s="110">
        <f t="shared" ca="1" si="805"/>
        <v>0</v>
      </c>
      <c r="FY375" s="110">
        <f t="shared" ca="1" si="805"/>
        <v>0</v>
      </c>
      <c r="FZ375" s="110">
        <f t="shared" ca="1" si="805"/>
        <v>0</v>
      </c>
      <c r="GA375" s="110">
        <f t="shared" ca="1" si="805"/>
        <v>0</v>
      </c>
      <c r="GB375" s="110">
        <f t="shared" ca="1" si="805"/>
        <v>0</v>
      </c>
      <c r="GC375" s="110">
        <f t="shared" ca="1" si="805"/>
        <v>0</v>
      </c>
      <c r="GD375" s="110">
        <f t="shared" ca="1" si="805"/>
        <v>0</v>
      </c>
      <c r="GE375" s="115">
        <f t="shared" ca="1" si="805"/>
        <v>0</v>
      </c>
      <c r="GG375" s="114">
        <v>1</v>
      </c>
      <c r="GH375" s="110">
        <f t="shared" ref="GH375:HK375" ca="1" si="806">IF(AND($A375&gt;0,$B375&gt;0),IF(OR((GH$61*EXP($D375-$B375*GH$61)-GH$61)&gt;$AE$2*$H375,GG375=0),0,1),"")</f>
        <v>1</v>
      </c>
      <c r="GI375" s="110">
        <f t="shared" ca="1" si="806"/>
        <v>1</v>
      </c>
      <c r="GJ375" s="110">
        <f t="shared" ca="1" si="806"/>
        <v>1</v>
      </c>
      <c r="GK375" s="110">
        <f t="shared" ca="1" si="806"/>
        <v>1</v>
      </c>
      <c r="GL375" s="110">
        <f t="shared" ca="1" si="806"/>
        <v>1</v>
      </c>
      <c r="GM375" s="110">
        <f t="shared" ca="1" si="806"/>
        <v>1</v>
      </c>
      <c r="GN375" s="110">
        <f t="shared" ca="1" si="806"/>
        <v>0</v>
      </c>
      <c r="GO375" s="110">
        <f t="shared" ca="1" si="806"/>
        <v>0</v>
      </c>
      <c r="GP375" s="110">
        <f t="shared" ca="1" si="806"/>
        <v>0</v>
      </c>
      <c r="GQ375" s="110">
        <f t="shared" ca="1" si="806"/>
        <v>0</v>
      </c>
      <c r="GR375" s="110">
        <f t="shared" ca="1" si="806"/>
        <v>0</v>
      </c>
      <c r="GS375" s="110">
        <f t="shared" ca="1" si="806"/>
        <v>0</v>
      </c>
      <c r="GT375" s="110">
        <f t="shared" ca="1" si="806"/>
        <v>0</v>
      </c>
      <c r="GU375" s="110">
        <f t="shared" ca="1" si="806"/>
        <v>0</v>
      </c>
      <c r="GV375" s="110">
        <f t="shared" ca="1" si="806"/>
        <v>0</v>
      </c>
      <c r="GW375" s="110">
        <f t="shared" ca="1" si="806"/>
        <v>0</v>
      </c>
      <c r="GX375" s="110">
        <f t="shared" ca="1" si="806"/>
        <v>0</v>
      </c>
      <c r="GY375" s="110">
        <f t="shared" ca="1" si="806"/>
        <v>0</v>
      </c>
      <c r="GZ375" s="110">
        <f t="shared" ca="1" si="806"/>
        <v>0</v>
      </c>
      <c r="HA375" s="110">
        <f t="shared" ca="1" si="806"/>
        <v>0</v>
      </c>
      <c r="HB375" s="110">
        <f t="shared" ca="1" si="806"/>
        <v>0</v>
      </c>
      <c r="HC375" s="110">
        <f t="shared" ca="1" si="806"/>
        <v>0</v>
      </c>
      <c r="HD375" s="110">
        <f t="shared" ca="1" si="806"/>
        <v>0</v>
      </c>
      <c r="HE375" s="110">
        <f t="shared" ca="1" si="806"/>
        <v>0</v>
      </c>
      <c r="HF375" s="110">
        <f t="shared" ca="1" si="806"/>
        <v>0</v>
      </c>
      <c r="HG375" s="110">
        <f t="shared" ca="1" si="806"/>
        <v>0</v>
      </c>
      <c r="HH375" s="110">
        <f t="shared" ca="1" si="806"/>
        <v>0</v>
      </c>
      <c r="HI375" s="110">
        <f t="shared" ca="1" si="806"/>
        <v>0</v>
      </c>
      <c r="HJ375" s="110">
        <f t="shared" ca="1" si="806"/>
        <v>0</v>
      </c>
      <c r="HK375" s="115">
        <f t="shared" ca="1" si="806"/>
        <v>0</v>
      </c>
    </row>
    <row r="376" spans="1:219" x14ac:dyDescent="0.25">
      <c r="A376" s="176">
        <f t="shared" ca="1" si="674"/>
        <v>1.3026596876899705</v>
      </c>
      <c r="B376" s="164">
        <f t="shared" ca="1" si="675"/>
        <v>6.6746661056302628E-2</v>
      </c>
      <c r="C376" s="106">
        <f t="shared" ca="1" si="676"/>
        <v>0.5986313430860174</v>
      </c>
      <c r="D376" s="108">
        <f t="shared" ca="1" si="677"/>
        <v>1.4818394301524551</v>
      </c>
      <c r="E376" s="109">
        <f t="shared" ca="1" si="678"/>
        <v>22.200952178004577</v>
      </c>
      <c r="F376" s="109">
        <f t="shared" ca="1" si="679"/>
        <v>8.797598846301554</v>
      </c>
      <c r="G376" s="109">
        <f t="shared" ca="1" si="680"/>
        <v>21.522693879336725</v>
      </c>
      <c r="H376" s="109">
        <f t="shared" ca="1" si="681"/>
        <v>12.725095033035171</v>
      </c>
      <c r="I376" s="177"/>
      <c r="J376" s="30" t="s">
        <v>364</v>
      </c>
      <c r="K376" s="89">
        <f t="shared" ca="1" si="797"/>
        <v>-2.3856124570488357E-2</v>
      </c>
      <c r="L376" s="89">
        <f t="shared" ca="1" si="797"/>
        <v>0.74160465676181864</v>
      </c>
      <c r="M376" s="89">
        <f t="shared" ca="1" si="797"/>
        <v>0.13695300672662025</v>
      </c>
      <c r="N376" s="89">
        <f t="shared" ca="1" si="797"/>
        <v>9.8583260592283506E-2</v>
      </c>
      <c r="O376" s="89">
        <f t="shared" ca="1" si="797"/>
        <v>-0.15653910921934289</v>
      </c>
      <c r="P376" s="89">
        <f t="shared" ca="1" si="797"/>
        <v>-0.44623785415300243</v>
      </c>
      <c r="Q376" s="89">
        <f t="shared" ca="1" si="797"/>
        <v>2.8755171397204293E-2</v>
      </c>
      <c r="R376" s="89">
        <f t="shared" ca="1" si="797"/>
        <v>0.82443786118685636</v>
      </c>
      <c r="S376" s="89">
        <f t="shared" ca="1" si="797"/>
        <v>0.3096998313943522</v>
      </c>
      <c r="T376" s="89">
        <f t="shared" ca="1" si="797"/>
        <v>0.21206368060581204</v>
      </c>
      <c r="U376" s="89">
        <f t="shared" ca="1" si="798"/>
        <v>-0.21005970810345143</v>
      </c>
      <c r="V376" s="89">
        <f t="shared" ca="1" si="798"/>
        <v>-0.21005970810345143</v>
      </c>
      <c r="W376" s="89">
        <f t="shared" ca="1" si="798"/>
        <v>0.82443786118685636</v>
      </c>
      <c r="X376" s="89">
        <f t="shared" ca="1" si="798"/>
        <v>-0.41558093709150801</v>
      </c>
      <c r="Y376" s="89">
        <f t="shared" ca="1" si="798"/>
        <v>-0.41558093709150801</v>
      </c>
      <c r="Z376" s="89">
        <f t="shared" ca="1" si="798"/>
        <v>1.4105767449530626E-2</v>
      </c>
      <c r="AA376" s="89">
        <f t="shared" ca="1" si="798"/>
        <v>-1.0649490381436091</v>
      </c>
      <c r="AB376" s="89">
        <f t="shared" ca="1" si="798"/>
        <v>-1.0649490381436091</v>
      </c>
      <c r="AC376" s="89">
        <f t="shared" ca="1" si="798"/>
        <v>3.6539036893229848E-2</v>
      </c>
      <c r="AD376" s="89">
        <f t="shared" ca="1" si="798"/>
        <v>3.6539036893229848E-2</v>
      </c>
      <c r="AE376" s="89">
        <f t="shared" ca="1" si="799"/>
        <v>-1.3483164959119551</v>
      </c>
      <c r="AF376" s="89">
        <f t="shared" ca="1" si="799"/>
        <v>0.41148501321826991</v>
      </c>
      <c r="AG376" s="89">
        <f t="shared" ca="1" si="799"/>
        <v>-2.3856124570488357E-2</v>
      </c>
      <c r="AH376" s="89">
        <f t="shared" ca="1" si="799"/>
        <v>-0.31999883307611282</v>
      </c>
      <c r="AI376" s="89">
        <f t="shared" ca="1" si="799"/>
        <v>0.21206368060581204</v>
      </c>
      <c r="AJ376" s="89">
        <f t="shared" ca="1" si="799"/>
        <v>0.74160465676181864</v>
      </c>
      <c r="AK376" s="89">
        <f t="shared" ca="1" si="799"/>
        <v>-0.30700255599325066</v>
      </c>
      <c r="AL376" s="89">
        <f t="shared" ca="1" si="799"/>
        <v>0.41148501321826991</v>
      </c>
      <c r="AM376" s="89">
        <f t="shared" ca="1" si="799"/>
        <v>-1.4331148233707331</v>
      </c>
      <c r="AN376" s="89">
        <f t="shared" ca="1" si="799"/>
        <v>0.94353006046483001</v>
      </c>
      <c r="AO376" s="89">
        <f t="shared" ca="1" si="800"/>
        <v>0.3096998313943522</v>
      </c>
      <c r="AP376" s="89">
        <f t="shared" ca="1" si="800"/>
        <v>0.21206368060581204</v>
      </c>
      <c r="AQ376" s="89">
        <f t="shared" ca="1" si="800"/>
        <v>0.13695300672662025</v>
      </c>
      <c r="AR376" s="89">
        <f t="shared" ca="1" si="800"/>
        <v>0.53753403810350731</v>
      </c>
      <c r="AS376" s="89">
        <f t="shared" ca="1" si="800"/>
        <v>0.89371861765175975</v>
      </c>
      <c r="AT376" s="89">
        <f t="shared" ca="1" si="800"/>
        <v>0.10667228108213433</v>
      </c>
      <c r="AU376" s="89">
        <f t="shared" ca="1" si="800"/>
        <v>-2.3856124570488357E-2</v>
      </c>
      <c r="AV376" s="89">
        <f t="shared" ca="1" si="800"/>
        <v>-1.0097454203712564</v>
      </c>
      <c r="AW376" s="89">
        <f t="shared" ca="1" si="800"/>
        <v>0.51560491500326755</v>
      </c>
      <c r="AX376" s="89" t="str">
        <f t="shared" ca="1" si="800"/>
        <v/>
      </c>
      <c r="AY376" s="89" t="str">
        <f t="shared" ca="1" si="801"/>
        <v/>
      </c>
      <c r="AZ376" s="89" t="str">
        <f t="shared" ca="1" si="801"/>
        <v/>
      </c>
      <c r="BA376" s="89" t="str">
        <f t="shared" ca="1" si="801"/>
        <v/>
      </c>
      <c r="BB376" s="89" t="str">
        <f t="shared" ca="1" si="801"/>
        <v/>
      </c>
      <c r="BC376" s="89" t="str">
        <f t="shared" ca="1" si="801"/>
        <v/>
      </c>
      <c r="BD376" s="89" t="str">
        <f t="shared" ca="1" si="801"/>
        <v/>
      </c>
      <c r="BE376" s="89" t="str">
        <f t="shared" ca="1" si="801"/>
        <v/>
      </c>
      <c r="BF376" s="89" t="str">
        <f t="shared" ca="1" si="801"/>
        <v/>
      </c>
      <c r="BG376" s="89" t="str">
        <f t="shared" ca="1" si="801"/>
        <v/>
      </c>
      <c r="BH376" s="89" t="str">
        <f t="shared" ca="1" si="801"/>
        <v/>
      </c>
      <c r="BJ376" s="132">
        <f t="shared" ca="1" si="791"/>
        <v>0.98961252606376393</v>
      </c>
      <c r="BK376" s="89">
        <f t="shared" ca="1" si="791"/>
        <v>1.7256799200889961</v>
      </c>
      <c r="BL376" s="89">
        <f t="shared" ca="1" si="791"/>
        <v>1.1411085119173208</v>
      </c>
      <c r="BM376" s="89">
        <f t="shared" ca="1" si="788"/>
        <v>0.75400272969292048</v>
      </c>
      <c r="BN376" s="89">
        <f t="shared" ca="1" si="788"/>
        <v>0.9184041605368185</v>
      </c>
      <c r="BO376" s="89">
        <f t="shared" ca="1" si="788"/>
        <v>0.40700539887982279</v>
      </c>
      <c r="BP376" s="89">
        <f t="shared" ca="1" si="788"/>
        <v>1.0341995844805145</v>
      </c>
      <c r="BQ376" s="89">
        <f t="shared" ca="1" si="788"/>
        <v>1.6949792012418399</v>
      </c>
      <c r="BR376" s="89">
        <f t="shared" ca="1" si="788"/>
        <v>1.0776000917085873</v>
      </c>
      <c r="BS376" s="89">
        <f t="shared" ca="1" si="727"/>
        <v>0.81848107220387889</v>
      </c>
      <c r="BT376" s="89">
        <f t="shared" ca="1" si="727"/>
        <v>0.53026263882561619</v>
      </c>
      <c r="BU376" s="89">
        <f t="shared" ca="1" si="727"/>
        <v>0.51363258333316431</v>
      </c>
      <c r="BV376" s="89">
        <f t="shared" ref="BV376:CC415" ca="1" si="807">IF(BV$61&gt;0,W$63+W376,"")</f>
        <v>1.1678394507478722</v>
      </c>
      <c r="BW376" s="89">
        <f t="shared" ca="1" si="807"/>
        <v>1.750192053395494E-2</v>
      </c>
      <c r="BX376" s="89">
        <f t="shared" ca="1" si="807"/>
        <v>0.52720997769982314</v>
      </c>
      <c r="BY376" s="89">
        <f t="shared" ca="1" si="807"/>
        <v>1.2271586615766088</v>
      </c>
      <c r="BZ376" s="89">
        <f t="shared" ca="1" si="721"/>
        <v>-4.8572485556517719E-2</v>
      </c>
      <c r="CA376" s="89">
        <f t="shared" ca="1" si="721"/>
        <v>0.11843539687004445</v>
      </c>
      <c r="CB376" s="89">
        <f t="shared" ca="1" si="721"/>
        <v>0.32591652368717788</v>
      </c>
      <c r="CC376" s="89">
        <f t="shared" ca="1" si="721"/>
        <v>0.96443677816934525</v>
      </c>
      <c r="CD376" s="89">
        <f t="shared" ca="1" si="721"/>
        <v>-0.34896295854067261</v>
      </c>
      <c r="CE376" s="89">
        <f t="shared" ca="1" si="721"/>
        <v>1.0592024717411173</v>
      </c>
      <c r="CF376" s="89">
        <f t="shared" ca="1" si="718"/>
        <v>-0.29469773778266795</v>
      </c>
      <c r="CG376" s="89">
        <f t="shared" ca="1" si="718"/>
        <v>0.40234167691215611</v>
      </c>
      <c r="CH376" s="89">
        <f t="shared" ca="1" si="718"/>
        <v>1.127756092874471</v>
      </c>
      <c r="CI376" s="89">
        <f t="shared" ca="1" si="718"/>
        <v>7.7056696718644346E-2</v>
      </c>
      <c r="CJ376" s="89">
        <f t="shared" ca="1" si="718"/>
        <v>-0.78254474829635889</v>
      </c>
      <c r="CK376" s="89">
        <f t="shared" ca="1" si="718"/>
        <v>0.1535560565155889</v>
      </c>
      <c r="CL376" s="89">
        <f t="shared" ca="1" si="718"/>
        <v>-1.0853670992693931</v>
      </c>
      <c r="CM376" s="89">
        <f t="shared" ref="CM376:DA436" ca="1" si="808">IF(CM$61&gt;0,AN$63+AN376,"")</f>
        <v>1.9747997865671372</v>
      </c>
      <c r="CN376" s="89">
        <f t="shared" ca="1" si="808"/>
        <v>1.2925412011901898</v>
      </c>
      <c r="CO376" s="89">
        <f t="shared" ca="1" si="748"/>
        <v>1.0976710964542882</v>
      </c>
      <c r="CP376" s="89">
        <f t="shared" ca="1" si="748"/>
        <v>1.1018989907207974</v>
      </c>
      <c r="CQ376" s="89">
        <f t="shared" ca="1" si="748"/>
        <v>1.2822811115175705</v>
      </c>
      <c r="CR376" s="5">
        <f t="shared" ca="1" si="748"/>
        <v>2.0427112176772422</v>
      </c>
      <c r="CS376" s="5">
        <f t="shared" ca="1" si="748"/>
        <v>1.2025996000655392</v>
      </c>
      <c r="CT376" s="5">
        <f t="shared" ca="1" si="748"/>
        <v>1.1580114859110084</v>
      </c>
      <c r="CU376" s="5">
        <f t="shared" ca="1" si="748"/>
        <v>-0.19729138662284806</v>
      </c>
      <c r="CV376" s="5">
        <f t="shared" ca="1" si="802"/>
        <v>0.71414583214610006</v>
      </c>
      <c r="CW376" s="5" t="str">
        <f t="shared" si="802"/>
        <v/>
      </c>
      <c r="CX376" s="5" t="str">
        <f t="shared" si="802"/>
        <v/>
      </c>
      <c r="CY376" s="5" t="str">
        <f t="shared" si="685"/>
        <v/>
      </c>
      <c r="CZ376" s="5" t="str">
        <f t="shared" si="685"/>
        <v/>
      </c>
      <c r="DA376" s="5" t="str">
        <f t="shared" si="685"/>
        <v/>
      </c>
      <c r="DB376" s="5" t="str">
        <f t="shared" si="685"/>
        <v/>
      </c>
      <c r="DC376" s="5" t="str">
        <f t="shared" si="685"/>
        <v/>
      </c>
      <c r="DD376" s="5" t="str">
        <f t="shared" si="685"/>
        <v/>
      </c>
      <c r="DE376" s="5" t="str">
        <f t="shared" si="685"/>
        <v/>
      </c>
      <c r="DF376" s="5" t="str">
        <f t="shared" si="685"/>
        <v/>
      </c>
      <c r="DG376" s="133" t="str">
        <f t="shared" si="685"/>
        <v/>
      </c>
      <c r="DI376" s="144">
        <f t="shared" ca="1" si="765"/>
        <v>0</v>
      </c>
      <c r="DJ376" s="139">
        <f t="shared" ca="1" si="765"/>
        <v>0</v>
      </c>
      <c r="DK376" s="139">
        <f t="shared" ca="1" si="765"/>
        <v>0</v>
      </c>
      <c r="DL376" s="139">
        <f t="shared" ca="1" si="765"/>
        <v>0</v>
      </c>
      <c r="DM376" s="139">
        <f t="shared" ca="1" si="765"/>
        <v>0</v>
      </c>
      <c r="DN376" s="139">
        <f t="shared" ca="1" si="765"/>
        <v>0</v>
      </c>
      <c r="DO376" s="139">
        <f t="shared" ca="1" si="765"/>
        <v>0</v>
      </c>
      <c r="DP376" s="139">
        <f t="shared" ca="1" si="765"/>
        <v>0</v>
      </c>
      <c r="DQ376" s="139">
        <f t="shared" ca="1" si="765"/>
        <v>0</v>
      </c>
      <c r="DR376" s="139">
        <f t="shared" ca="1" si="765"/>
        <v>0</v>
      </c>
      <c r="DS376" s="139">
        <f t="shared" ca="1" si="769"/>
        <v>0</v>
      </c>
      <c r="DT376" s="139">
        <f t="shared" ca="1" si="769"/>
        <v>0</v>
      </c>
      <c r="DU376" s="139">
        <f t="shared" ca="1" si="769"/>
        <v>0</v>
      </c>
      <c r="DV376" s="139">
        <f t="shared" ca="1" si="769"/>
        <v>0</v>
      </c>
      <c r="DW376" s="139">
        <f t="shared" ca="1" si="769"/>
        <v>0</v>
      </c>
      <c r="DX376" s="139">
        <f t="shared" ca="1" si="769"/>
        <v>0</v>
      </c>
      <c r="DY376" s="139">
        <f t="shared" ca="1" si="769"/>
        <v>0</v>
      </c>
      <c r="DZ376" s="139">
        <f t="shared" ca="1" si="769"/>
        <v>0</v>
      </c>
      <c r="EA376" s="139">
        <f t="shared" ca="1" si="769"/>
        <v>0</v>
      </c>
      <c r="EB376" s="139">
        <f t="shared" ca="1" si="769"/>
        <v>0</v>
      </c>
      <c r="EC376" s="145">
        <f t="shared" ca="1" si="769"/>
        <v>0</v>
      </c>
      <c r="EE376" s="114">
        <f t="shared" ca="1" si="789"/>
        <v>0</v>
      </c>
      <c r="EF376" s="110">
        <f t="shared" ca="1" si="789"/>
        <v>3.1168683664160381</v>
      </c>
      <c r="EG376" s="110">
        <f t="shared" ca="1" si="789"/>
        <v>5.7021020768773356</v>
      </c>
      <c r="EH376" s="110">
        <f t="shared" ca="1" si="789"/>
        <v>7.8071908892999673</v>
      </c>
      <c r="EI376" s="110">
        <f t="shared" ca="1" si="789"/>
        <v>9.4791917844988056</v>
      </c>
      <c r="EJ376" s="110">
        <f t="shared" ca="1" si="789"/>
        <v>10.761086734781188</v>
      </c>
      <c r="EK376" s="110">
        <f t="shared" ca="1" si="789"/>
        <v>11.692112752123062</v>
      </c>
      <c r="EL376" s="110">
        <f t="shared" ca="1" si="789"/>
        <v>12.308066304083258</v>
      </c>
      <c r="EM376" s="110">
        <f t="shared" ca="1" si="789"/>
        <v>12.641584031522711</v>
      </c>
      <c r="EN376" s="110">
        <f t="shared" ca="1" si="789"/>
        <v>12.722401559299467</v>
      </c>
      <c r="EO376" s="110">
        <f t="shared" ca="1" si="786"/>
        <v>12.577592058604132</v>
      </c>
      <c r="EP376" s="110">
        <f t="shared" ca="1" si="786"/>
        <v>12.231786096738169</v>
      </c>
      <c r="EQ376" s="110">
        <f t="shared" ca="1" si="786"/>
        <v>11.707374196226116</v>
      </c>
      <c r="ER376" s="110">
        <f t="shared" ca="1" si="786"/>
        <v>11.024693419548615</v>
      </c>
      <c r="ES376" s="110">
        <f t="shared" ca="1" si="786"/>
        <v>10.202199197888476</v>
      </c>
      <c r="ET376" s="110">
        <f t="shared" ca="1" si="786"/>
        <v>9.2566235315413934</v>
      </c>
      <c r="EU376" s="110">
        <f t="shared" ca="1" si="786"/>
        <v>8.2031206055405868</v>
      </c>
      <c r="EV376" s="110">
        <f t="shared" ca="1" si="786"/>
        <v>7.0554007861018952</v>
      </c>
      <c r="EW376" s="110">
        <f t="shared" ca="1" si="786"/>
        <v>5.8258538912675739</v>
      </c>
      <c r="EX376" s="110">
        <f t="shared" ca="1" si="786"/>
        <v>4.5256625622005302</v>
      </c>
      <c r="EY376" s="115">
        <f t="shared" ca="1" si="786"/>
        <v>3.1649064995721261</v>
      </c>
      <c r="FA376" s="114">
        <f t="shared" ca="1" si="803"/>
        <v>0</v>
      </c>
      <c r="FB376" s="110">
        <f t="shared" ca="1" si="803"/>
        <v>0</v>
      </c>
      <c r="FC376" s="110">
        <f t="shared" ca="1" si="803"/>
        <v>0</v>
      </c>
      <c r="FD376" s="110">
        <f t="shared" ca="1" si="803"/>
        <v>0</v>
      </c>
      <c r="FE376" s="110">
        <f t="shared" ca="1" si="803"/>
        <v>0</v>
      </c>
      <c r="FF376" s="110">
        <f t="shared" ca="1" si="803"/>
        <v>0</v>
      </c>
      <c r="FG376" s="110">
        <f t="shared" ca="1" si="803"/>
        <v>0</v>
      </c>
      <c r="FH376" s="110">
        <f t="shared" ca="1" si="803"/>
        <v>0</v>
      </c>
      <c r="FI376" s="110">
        <f t="shared" ca="1" si="803"/>
        <v>0</v>
      </c>
      <c r="FJ376" s="110">
        <f t="shared" ca="1" si="803"/>
        <v>1</v>
      </c>
      <c r="FK376" s="110">
        <f t="shared" ca="1" si="804"/>
        <v>1</v>
      </c>
      <c r="FL376" s="110">
        <f t="shared" ca="1" si="804"/>
        <v>1</v>
      </c>
      <c r="FM376" s="110">
        <f t="shared" ca="1" si="804"/>
        <v>1</v>
      </c>
      <c r="FN376" s="110">
        <f t="shared" ca="1" si="804"/>
        <v>1</v>
      </c>
      <c r="FO376" s="110">
        <f t="shared" ca="1" si="804"/>
        <v>1</v>
      </c>
      <c r="FP376" s="110">
        <f t="shared" ca="1" si="804"/>
        <v>1</v>
      </c>
      <c r="FQ376" s="110">
        <f t="shared" ca="1" si="804"/>
        <v>1</v>
      </c>
      <c r="FR376" s="110">
        <f t="shared" ca="1" si="804"/>
        <v>1</v>
      </c>
      <c r="FS376" s="110">
        <f t="shared" ca="1" si="804"/>
        <v>1</v>
      </c>
      <c r="FT376" s="110">
        <f t="shared" ca="1" si="804"/>
        <v>0</v>
      </c>
      <c r="FU376" s="110">
        <f t="shared" ca="1" si="805"/>
        <v>0</v>
      </c>
      <c r="FV376" s="110">
        <f t="shared" ca="1" si="805"/>
        <v>0</v>
      </c>
      <c r="FW376" s="110">
        <f t="shared" ca="1" si="805"/>
        <v>0</v>
      </c>
      <c r="FX376" s="110">
        <f t="shared" ca="1" si="805"/>
        <v>0</v>
      </c>
      <c r="FY376" s="110">
        <f t="shared" ca="1" si="805"/>
        <v>0</v>
      </c>
      <c r="FZ376" s="110">
        <f t="shared" ca="1" si="805"/>
        <v>0</v>
      </c>
      <c r="GA376" s="110">
        <f t="shared" ca="1" si="805"/>
        <v>0</v>
      </c>
      <c r="GB376" s="110">
        <f t="shared" ca="1" si="805"/>
        <v>0</v>
      </c>
      <c r="GC376" s="110">
        <f t="shared" ca="1" si="805"/>
        <v>0</v>
      </c>
      <c r="GD376" s="110">
        <f t="shared" ca="1" si="805"/>
        <v>0</v>
      </c>
      <c r="GE376" s="115">
        <f t="shared" ca="1" si="805"/>
        <v>0</v>
      </c>
      <c r="GG376" s="114">
        <v>1</v>
      </c>
      <c r="GH376" s="110">
        <f t="shared" ref="GH376:HK376" ca="1" si="809">IF(AND($A376&gt;0,$B376&gt;0),IF(OR((GH$61*EXP($D376-$B376*GH$61)-GH$61)&gt;$AE$2*$H376,GG376=0),0,1),"")</f>
        <v>1</v>
      </c>
      <c r="GI376" s="110">
        <f t="shared" ca="1" si="809"/>
        <v>1</v>
      </c>
      <c r="GJ376" s="110">
        <f t="shared" ca="1" si="809"/>
        <v>1</v>
      </c>
      <c r="GK376" s="110">
        <f t="shared" ca="1" si="809"/>
        <v>1</v>
      </c>
      <c r="GL376" s="110">
        <f t="shared" ca="1" si="809"/>
        <v>1</v>
      </c>
      <c r="GM376" s="110">
        <f t="shared" ca="1" si="809"/>
        <v>1</v>
      </c>
      <c r="GN376" s="110">
        <f t="shared" ca="1" si="809"/>
        <v>1</v>
      </c>
      <c r="GO376" s="110">
        <f t="shared" ca="1" si="809"/>
        <v>1</v>
      </c>
      <c r="GP376" s="110">
        <f t="shared" ca="1" si="809"/>
        <v>0</v>
      </c>
      <c r="GQ376" s="110">
        <f t="shared" ca="1" si="809"/>
        <v>0</v>
      </c>
      <c r="GR376" s="110">
        <f t="shared" ca="1" si="809"/>
        <v>0</v>
      </c>
      <c r="GS376" s="110">
        <f t="shared" ca="1" si="809"/>
        <v>0</v>
      </c>
      <c r="GT376" s="110">
        <f t="shared" ca="1" si="809"/>
        <v>0</v>
      </c>
      <c r="GU376" s="110">
        <f t="shared" ca="1" si="809"/>
        <v>0</v>
      </c>
      <c r="GV376" s="110">
        <f t="shared" ca="1" si="809"/>
        <v>0</v>
      </c>
      <c r="GW376" s="110">
        <f t="shared" ca="1" si="809"/>
        <v>0</v>
      </c>
      <c r="GX376" s="110">
        <f t="shared" ca="1" si="809"/>
        <v>0</v>
      </c>
      <c r="GY376" s="110">
        <f t="shared" ca="1" si="809"/>
        <v>0</v>
      </c>
      <c r="GZ376" s="110">
        <f t="shared" ca="1" si="809"/>
        <v>0</v>
      </c>
      <c r="HA376" s="110">
        <f t="shared" ca="1" si="809"/>
        <v>0</v>
      </c>
      <c r="HB376" s="110">
        <f t="shared" ca="1" si="809"/>
        <v>0</v>
      </c>
      <c r="HC376" s="110">
        <f t="shared" ca="1" si="809"/>
        <v>0</v>
      </c>
      <c r="HD376" s="110">
        <f t="shared" ca="1" si="809"/>
        <v>0</v>
      </c>
      <c r="HE376" s="110">
        <f t="shared" ca="1" si="809"/>
        <v>0</v>
      </c>
      <c r="HF376" s="110">
        <f t="shared" ca="1" si="809"/>
        <v>0</v>
      </c>
      <c r="HG376" s="110">
        <f t="shared" ca="1" si="809"/>
        <v>0</v>
      </c>
      <c r="HH376" s="110">
        <f t="shared" ca="1" si="809"/>
        <v>0</v>
      </c>
      <c r="HI376" s="110">
        <f t="shared" ca="1" si="809"/>
        <v>0</v>
      </c>
      <c r="HJ376" s="110">
        <f t="shared" ca="1" si="809"/>
        <v>0</v>
      </c>
      <c r="HK376" s="115">
        <f t="shared" ca="1" si="809"/>
        <v>0</v>
      </c>
    </row>
    <row r="377" spans="1:219" x14ac:dyDescent="0.25">
      <c r="A377" s="176">
        <f t="shared" ca="1" si="674"/>
        <v>1.3884855773447389</v>
      </c>
      <c r="B377" s="164">
        <f t="shared" ca="1" si="675"/>
        <v>9.4260521330583019E-2</v>
      </c>
      <c r="C377" s="106">
        <f t="shared" ca="1" si="676"/>
        <v>0.63658878261171647</v>
      </c>
      <c r="D377" s="108">
        <f t="shared" ca="1" si="677"/>
        <v>1.5911082164182724</v>
      </c>
      <c r="E377" s="109">
        <f t="shared" ca="1" si="678"/>
        <v>16.879900449924989</v>
      </c>
      <c r="F377" s="109">
        <f t="shared" ca="1" si="679"/>
        <v>6.5599078440886238</v>
      </c>
      <c r="G377" s="109">
        <f t="shared" ca="1" si="680"/>
        <v>17.352636211107221</v>
      </c>
      <c r="H377" s="109">
        <f t="shared" ca="1" si="681"/>
        <v>10.792728367018597</v>
      </c>
      <c r="I377" s="177"/>
      <c r="J377" s="30" t="s">
        <v>365</v>
      </c>
      <c r="K377" s="89">
        <f t="shared" ca="1" si="797"/>
        <v>-1.3483164959119551</v>
      </c>
      <c r="L377" s="89">
        <f t="shared" ca="1" si="797"/>
        <v>-0.41558093709150801</v>
      </c>
      <c r="M377" s="89">
        <f t="shared" ca="1" si="797"/>
        <v>0.53753403810350731</v>
      </c>
      <c r="N377" s="89">
        <f t="shared" ca="1" si="797"/>
        <v>0.3096998313943522</v>
      </c>
      <c r="O377" s="89">
        <f t="shared" ca="1" si="797"/>
        <v>-0.22096981093654566</v>
      </c>
      <c r="P377" s="89">
        <f t="shared" ca="1" si="797"/>
        <v>0.74370258632857644</v>
      </c>
      <c r="Q377" s="89">
        <f t="shared" ca="1" si="797"/>
        <v>-1.4331148233707331</v>
      </c>
      <c r="R377" s="89">
        <f t="shared" ca="1" si="797"/>
        <v>2.8755171397204293E-2</v>
      </c>
      <c r="S377" s="89">
        <f t="shared" ca="1" si="797"/>
        <v>-0.21005970810345143</v>
      </c>
      <c r="T377" s="89">
        <f t="shared" ca="1" si="797"/>
        <v>0.74370258632857644</v>
      </c>
      <c r="U377" s="89">
        <f t="shared" ca="1" si="798"/>
        <v>3.6539036893229848E-2</v>
      </c>
      <c r="V377" s="89">
        <f t="shared" ca="1" si="798"/>
        <v>-0.41558093709150801</v>
      </c>
      <c r="W377" s="89">
        <f t="shared" ca="1" si="798"/>
        <v>-0.30700255599325066</v>
      </c>
      <c r="X377" s="89">
        <f t="shared" ca="1" si="798"/>
        <v>-1.0649490381436091</v>
      </c>
      <c r="Y377" s="89">
        <f t="shared" ca="1" si="798"/>
        <v>0.53753403810350731</v>
      </c>
      <c r="Z377" s="89">
        <f t="shared" ca="1" si="798"/>
        <v>-0.30649199665355353</v>
      </c>
      <c r="AA377" s="89">
        <f t="shared" ca="1" si="798"/>
        <v>0.53753403810350731</v>
      </c>
      <c r="AB377" s="89">
        <f t="shared" ca="1" si="798"/>
        <v>0.10667228108213433</v>
      </c>
      <c r="AC377" s="89">
        <f t="shared" ca="1" si="798"/>
        <v>-0.81775242806075465</v>
      </c>
      <c r="AD377" s="89">
        <f t="shared" ca="1" si="798"/>
        <v>0.31960967874145596</v>
      </c>
      <c r="AE377" s="89">
        <f t="shared" ca="1" si="799"/>
        <v>-0.15653910921934289</v>
      </c>
      <c r="AF377" s="89">
        <f t="shared" ca="1" si="799"/>
        <v>1.8449135142460493E-2</v>
      </c>
      <c r="AG377" s="89">
        <f t="shared" ca="1" si="799"/>
        <v>-0.30700255599325066</v>
      </c>
      <c r="AH377" s="89">
        <f t="shared" ca="1" si="799"/>
        <v>-1.4331148233707331</v>
      </c>
      <c r="AI377" s="89">
        <f t="shared" ca="1" si="799"/>
        <v>-0.30649199665355353</v>
      </c>
      <c r="AJ377" s="89">
        <f t="shared" ca="1" si="799"/>
        <v>-0.22096981093654566</v>
      </c>
      <c r="AK377" s="89">
        <f t="shared" ca="1" si="799"/>
        <v>-0.31999883307611282</v>
      </c>
      <c r="AL377" s="89">
        <f t="shared" ca="1" si="799"/>
        <v>-0.22096981093654566</v>
      </c>
      <c r="AM377" s="89">
        <f t="shared" ca="1" si="799"/>
        <v>-1.0097454203712564</v>
      </c>
      <c r="AN377" s="89">
        <f t="shared" ca="1" si="799"/>
        <v>0.53753403810350731</v>
      </c>
      <c r="AO377" s="89">
        <f t="shared" ca="1" si="800"/>
        <v>-0.41558093709150801</v>
      </c>
      <c r="AP377" s="89">
        <f t="shared" ca="1" si="800"/>
        <v>-0.81775242806075465</v>
      </c>
      <c r="AQ377" s="89">
        <f t="shared" ca="1" si="800"/>
        <v>0.94353006046483001</v>
      </c>
      <c r="AR377" s="89">
        <f t="shared" ca="1" si="800"/>
        <v>3.6539036893229848E-2</v>
      </c>
      <c r="AS377" s="89">
        <f t="shared" ca="1" si="800"/>
        <v>5.4419538639000731E-2</v>
      </c>
      <c r="AT377" s="89">
        <f t="shared" ca="1" si="800"/>
        <v>0.53753403810350731</v>
      </c>
      <c r="AU377" s="89">
        <f t="shared" ca="1" si="800"/>
        <v>-1.0097454203712564</v>
      </c>
      <c r="AV377" s="89">
        <f t="shared" ca="1" si="800"/>
        <v>0.94353006046483001</v>
      </c>
      <c r="AW377" s="89">
        <f t="shared" ca="1" si="800"/>
        <v>-9.3840171590928279E-2</v>
      </c>
      <c r="AX377" s="89" t="str">
        <f t="shared" ca="1" si="800"/>
        <v/>
      </c>
      <c r="AY377" s="89" t="str">
        <f t="shared" ca="1" si="801"/>
        <v/>
      </c>
      <c r="AZ377" s="89" t="str">
        <f t="shared" ca="1" si="801"/>
        <v/>
      </c>
      <c r="BA377" s="89" t="str">
        <f t="shared" ca="1" si="801"/>
        <v/>
      </c>
      <c r="BB377" s="89" t="str">
        <f t="shared" ca="1" si="801"/>
        <v/>
      </c>
      <c r="BC377" s="89" t="str">
        <f t="shared" ca="1" si="801"/>
        <v/>
      </c>
      <c r="BD377" s="89" t="str">
        <f t="shared" ca="1" si="801"/>
        <v/>
      </c>
      <c r="BE377" s="89" t="str">
        <f t="shared" ca="1" si="801"/>
        <v/>
      </c>
      <c r="BF377" s="89" t="str">
        <f t="shared" ca="1" si="801"/>
        <v/>
      </c>
      <c r="BG377" s="89" t="str">
        <f t="shared" ca="1" si="801"/>
        <v/>
      </c>
      <c r="BH377" s="89" t="str">
        <f t="shared" ca="1" si="801"/>
        <v/>
      </c>
      <c r="BJ377" s="132">
        <f t="shared" ca="1" si="791"/>
        <v>-0.33484784527770284</v>
      </c>
      <c r="BK377" s="89">
        <f t="shared" ca="1" si="791"/>
        <v>0.56849432623566931</v>
      </c>
      <c r="BL377" s="89">
        <f t="shared" ca="1" si="791"/>
        <v>1.5416895432942077</v>
      </c>
      <c r="BM377" s="89">
        <f t="shared" ca="1" si="788"/>
        <v>0.96511930049498917</v>
      </c>
      <c r="BN377" s="89">
        <f t="shared" ca="1" si="788"/>
        <v>0.85397345881961573</v>
      </c>
      <c r="BO377" s="89">
        <f t="shared" ca="1" si="788"/>
        <v>1.5969458393614016</v>
      </c>
      <c r="BP377" s="89">
        <f t="shared" ca="1" si="788"/>
        <v>-0.42767041028742292</v>
      </c>
      <c r="BQ377" s="89">
        <f t="shared" ca="1" si="788"/>
        <v>0.89929651145218781</v>
      </c>
      <c r="BR377" s="89">
        <f t="shared" ca="1" si="788"/>
        <v>0.55784055221078366</v>
      </c>
      <c r="BS377" s="89">
        <f t="shared" ca="1" si="788"/>
        <v>1.3501199779266433</v>
      </c>
      <c r="BT377" s="89">
        <f t="shared" ca="1" si="788"/>
        <v>0.77686138382229752</v>
      </c>
      <c r="BU377" s="89">
        <f t="shared" ca="1" si="788"/>
        <v>0.30811135434510772</v>
      </c>
      <c r="BV377" s="89">
        <f t="shared" ca="1" si="807"/>
        <v>3.6399033567765193E-2</v>
      </c>
      <c r="BW377" s="89">
        <f t="shared" ca="1" si="807"/>
        <v>-0.63186618051814614</v>
      </c>
      <c r="BX377" s="89">
        <f t="shared" ca="1" si="807"/>
        <v>1.4803249528948386</v>
      </c>
      <c r="BY377" s="89">
        <f t="shared" ca="1" si="807"/>
        <v>0.90656089747352464</v>
      </c>
      <c r="BZ377" s="89">
        <f t="shared" ca="1" si="721"/>
        <v>1.5539105906905988</v>
      </c>
      <c r="CA377" s="89">
        <f t="shared" ca="1" si="721"/>
        <v>1.2900567160957879</v>
      </c>
      <c r="CB377" s="89">
        <f t="shared" ca="1" si="721"/>
        <v>-0.52837494126680662</v>
      </c>
      <c r="CC377" s="89">
        <f t="shared" ca="1" si="721"/>
        <v>1.2475074200175713</v>
      </c>
      <c r="CD377" s="89">
        <f t="shared" ca="1" si="721"/>
        <v>0.84281442815193963</v>
      </c>
      <c r="CE377" s="89">
        <f t="shared" ca="1" si="721"/>
        <v>0.66616659366530784</v>
      </c>
      <c r="CF377" s="89">
        <f t="shared" ca="1" si="721"/>
        <v>-0.57784416920543025</v>
      </c>
      <c r="CG377" s="89">
        <f t="shared" ca="1" si="721"/>
        <v>-0.71077431338246422</v>
      </c>
      <c r="CH377" s="89">
        <f t="shared" ca="1" si="721"/>
        <v>0.6092004156151053</v>
      </c>
      <c r="CI377" s="89">
        <f t="shared" ca="1" si="721"/>
        <v>-0.88551777097971995</v>
      </c>
      <c r="CJ377" s="89">
        <f t="shared" ca="1" si="721"/>
        <v>-0.795541025379221</v>
      </c>
      <c r="CK377" s="89">
        <f t="shared" ca="1" si="721"/>
        <v>-0.47889876763922667</v>
      </c>
      <c r="CL377" s="89">
        <f t="shared" ca="1" si="721"/>
        <v>-0.66199769626991634</v>
      </c>
      <c r="CM377" s="89">
        <f t="shared" ca="1" si="808"/>
        <v>1.5688037642058146</v>
      </c>
      <c r="CN377" s="89">
        <f t="shared" ca="1" si="808"/>
        <v>0.56726043270432958</v>
      </c>
      <c r="CO377" s="89">
        <f t="shared" ca="1" si="748"/>
        <v>6.7854987787721588E-2</v>
      </c>
      <c r="CP377" s="89">
        <f t="shared" ca="1" si="748"/>
        <v>1.9084760444590072</v>
      </c>
      <c r="CQ377" s="89">
        <f t="shared" ca="1" si="748"/>
        <v>0.781286110307293</v>
      </c>
      <c r="CR377" s="5">
        <f t="shared" ca="1" si="748"/>
        <v>1.2034121386644832</v>
      </c>
      <c r="CS377" s="5">
        <f t="shared" ca="1" si="748"/>
        <v>1.6334613570869121</v>
      </c>
      <c r="CT377" s="5">
        <f t="shared" ca="1" si="748"/>
        <v>0.17212219011024055</v>
      </c>
      <c r="CU377" s="5">
        <f t="shared" ca="1" si="748"/>
        <v>1.7559840942132383</v>
      </c>
      <c r="CV377" s="5">
        <f t="shared" ca="1" si="802"/>
        <v>0.10470074555190423</v>
      </c>
      <c r="CW377" s="5" t="str">
        <f t="shared" si="802"/>
        <v/>
      </c>
      <c r="CX377" s="5" t="str">
        <f t="shared" si="802"/>
        <v/>
      </c>
      <c r="CY377" s="5" t="str">
        <f t="shared" si="685"/>
        <v/>
      </c>
      <c r="CZ377" s="5" t="str">
        <f t="shared" si="685"/>
        <v/>
      </c>
      <c r="DA377" s="5" t="str">
        <f t="shared" si="685"/>
        <v/>
      </c>
      <c r="DB377" s="5" t="str">
        <f t="shared" si="685"/>
        <v/>
      </c>
      <c r="DC377" s="5" t="str">
        <f t="shared" si="685"/>
        <v/>
      </c>
      <c r="DD377" s="5" t="str">
        <f t="shared" si="685"/>
        <v/>
      </c>
      <c r="DE377" s="5" t="str">
        <f t="shared" si="685"/>
        <v/>
      </c>
      <c r="DF377" s="5" t="str">
        <f t="shared" si="685"/>
        <v/>
      </c>
      <c r="DG377" s="133" t="str">
        <f t="shared" si="685"/>
        <v/>
      </c>
      <c r="DI377" s="144">
        <f t="shared" ca="1" si="765"/>
        <v>0</v>
      </c>
      <c r="DJ377" s="139">
        <f t="shared" ca="1" si="765"/>
        <v>0</v>
      </c>
      <c r="DK377" s="139">
        <f t="shared" ca="1" si="765"/>
        <v>0</v>
      </c>
      <c r="DL377" s="139">
        <f t="shared" ca="1" si="765"/>
        <v>0</v>
      </c>
      <c r="DM377" s="139">
        <f t="shared" ca="1" si="765"/>
        <v>0</v>
      </c>
      <c r="DN377" s="139">
        <f t="shared" ca="1" si="765"/>
        <v>0</v>
      </c>
      <c r="DO377" s="139">
        <f t="shared" ca="1" si="765"/>
        <v>0</v>
      </c>
      <c r="DP377" s="139">
        <f t="shared" ca="1" si="765"/>
        <v>0</v>
      </c>
      <c r="DQ377" s="139">
        <f t="shared" ca="1" si="765"/>
        <v>0</v>
      </c>
      <c r="DR377" s="139">
        <f t="shared" ca="1" si="765"/>
        <v>0</v>
      </c>
      <c r="DS377" s="139">
        <f t="shared" ca="1" si="769"/>
        <v>0</v>
      </c>
      <c r="DT377" s="139">
        <f t="shared" ca="1" si="769"/>
        <v>0</v>
      </c>
      <c r="DU377" s="139">
        <f t="shared" ca="1" si="769"/>
        <v>0</v>
      </c>
      <c r="DV377" s="139">
        <f t="shared" ca="1" si="769"/>
        <v>0</v>
      </c>
      <c r="DW377" s="139">
        <f t="shared" ca="1" si="769"/>
        <v>0</v>
      </c>
      <c r="DX377" s="139">
        <f t="shared" ca="1" si="769"/>
        <v>0</v>
      </c>
      <c r="DY377" s="139">
        <f t="shared" ca="1" si="769"/>
        <v>0</v>
      </c>
      <c r="DZ377" s="139">
        <f t="shared" ca="1" si="769"/>
        <v>0</v>
      </c>
      <c r="EA377" s="139">
        <f t="shared" ca="1" si="769"/>
        <v>0</v>
      </c>
      <c r="EB377" s="139">
        <f t="shared" ca="1" si="769"/>
        <v>0</v>
      </c>
      <c r="EC377" s="145">
        <f t="shared" ca="1" si="769"/>
        <v>0</v>
      </c>
      <c r="EE377" s="114">
        <f t="shared" ca="1" si="789"/>
        <v>0</v>
      </c>
      <c r="EF377" s="110">
        <f t="shared" ca="1" si="789"/>
        <v>3.4675836638178028</v>
      </c>
      <c r="EG377" s="110">
        <f t="shared" ca="1" si="789"/>
        <v>6.1314101143321764</v>
      </c>
      <c r="EH377" s="110">
        <f t="shared" ca="1" si="789"/>
        <v>8.099931544028518</v>
      </c>
      <c r="EI377" s="110">
        <f t="shared" ca="1" si="789"/>
        <v>9.4685924827020269</v>
      </c>
      <c r="EJ377" s="110">
        <f t="shared" ca="1" si="789"/>
        <v>10.321292417341061</v>
      </c>
      <c r="EK377" s="110">
        <f t="shared" ca="1" si="789"/>
        <v>10.731690529176689</v>
      </c>
      <c r="EL377" s="110">
        <f t="shared" ca="1" si="789"/>
        <v>10.764369117188359</v>
      </c>
      <c r="EM377" s="110">
        <f t="shared" ca="1" si="789"/>
        <v>10.475870573950157</v>
      </c>
      <c r="EN377" s="110">
        <f t="shared" ca="1" si="789"/>
        <v>9.9156212486787716</v>
      </c>
      <c r="EO377" s="110">
        <f t="shared" ca="1" si="786"/>
        <v>9.1267541564743375</v>
      </c>
      <c r="EP377" s="110">
        <f t="shared" ca="1" si="786"/>
        <v>8.1468412565029347</v>
      </c>
      <c r="EQ377" s="110">
        <f t="shared" ca="1" si="786"/>
        <v>7.0085449112687357</v>
      </c>
      <c r="ER377" s="110">
        <f t="shared" ca="1" si="786"/>
        <v>5.7401971415633533</v>
      </c>
      <c r="ES377" s="110">
        <f t="shared" ca="1" si="786"/>
        <v>4.3663143958099688</v>
      </c>
      <c r="ET377" s="110">
        <f t="shared" ca="1" si="786"/>
        <v>2.9080547481171735</v>
      </c>
      <c r="EU377" s="110">
        <f t="shared" ca="1" si="786"/>
        <v>1.3836237172157944</v>
      </c>
      <c r="EV377" s="110">
        <f t="shared" ca="1" si="786"/>
        <v>-0.19136574971953024</v>
      </c>
      <c r="EW377" s="110">
        <f t="shared" ca="1" si="786"/>
        <v>-1.8035741660274915</v>
      </c>
      <c r="EX377" s="110">
        <f t="shared" ca="1" si="786"/>
        <v>-3.4416528268390838</v>
      </c>
      <c r="EY377" s="115">
        <f t="shared" ca="1" si="786"/>
        <v>-5.0959935903647757</v>
      </c>
      <c r="FA377" s="114">
        <f t="shared" ca="1" si="803"/>
        <v>0</v>
      </c>
      <c r="FB377" s="110">
        <f t="shared" ca="1" si="803"/>
        <v>0</v>
      </c>
      <c r="FC377" s="110">
        <f t="shared" ca="1" si="803"/>
        <v>0</v>
      </c>
      <c r="FD377" s="110">
        <f t="shared" ca="1" si="803"/>
        <v>0</v>
      </c>
      <c r="FE377" s="110">
        <f t="shared" ca="1" si="803"/>
        <v>0</v>
      </c>
      <c r="FF377" s="110">
        <f t="shared" ca="1" si="803"/>
        <v>0</v>
      </c>
      <c r="FG377" s="110">
        <f t="shared" ca="1" si="803"/>
        <v>0</v>
      </c>
      <c r="FH377" s="110">
        <f t="shared" ca="1" si="803"/>
        <v>1</v>
      </c>
      <c r="FI377" s="110">
        <f t="shared" ca="1" si="803"/>
        <v>1</v>
      </c>
      <c r="FJ377" s="110">
        <f t="shared" ca="1" si="803"/>
        <v>1</v>
      </c>
      <c r="FK377" s="110">
        <f t="shared" ca="1" si="804"/>
        <v>1</v>
      </c>
      <c r="FL377" s="110">
        <f t="shared" ca="1" si="804"/>
        <v>1</v>
      </c>
      <c r="FM377" s="110">
        <f t="shared" ca="1" si="804"/>
        <v>1</v>
      </c>
      <c r="FN377" s="110">
        <f t="shared" ca="1" si="804"/>
        <v>1</v>
      </c>
      <c r="FO377" s="110">
        <f t="shared" ca="1" si="804"/>
        <v>0</v>
      </c>
      <c r="FP377" s="110">
        <f t="shared" ca="1" si="804"/>
        <v>0</v>
      </c>
      <c r="FQ377" s="110">
        <f t="shared" ca="1" si="804"/>
        <v>0</v>
      </c>
      <c r="FR377" s="110">
        <f t="shared" ca="1" si="804"/>
        <v>0</v>
      </c>
      <c r="FS377" s="110">
        <f t="shared" ca="1" si="804"/>
        <v>0</v>
      </c>
      <c r="FT377" s="110">
        <f t="shared" ca="1" si="804"/>
        <v>0</v>
      </c>
      <c r="FU377" s="110">
        <f t="shared" ca="1" si="805"/>
        <v>0</v>
      </c>
      <c r="FV377" s="110">
        <f t="shared" ca="1" si="805"/>
        <v>0</v>
      </c>
      <c r="FW377" s="110">
        <f t="shared" ca="1" si="805"/>
        <v>0</v>
      </c>
      <c r="FX377" s="110">
        <f t="shared" ca="1" si="805"/>
        <v>0</v>
      </c>
      <c r="FY377" s="110">
        <f t="shared" ca="1" si="805"/>
        <v>0</v>
      </c>
      <c r="FZ377" s="110">
        <f t="shared" ca="1" si="805"/>
        <v>0</v>
      </c>
      <c r="GA377" s="110">
        <f t="shared" ca="1" si="805"/>
        <v>0</v>
      </c>
      <c r="GB377" s="110">
        <f t="shared" ca="1" si="805"/>
        <v>0</v>
      </c>
      <c r="GC377" s="110">
        <f t="shared" ca="1" si="805"/>
        <v>0</v>
      </c>
      <c r="GD377" s="110">
        <f t="shared" ca="1" si="805"/>
        <v>0</v>
      </c>
      <c r="GE377" s="115">
        <f t="shared" ca="1" si="805"/>
        <v>0</v>
      </c>
      <c r="GG377" s="114">
        <v>1</v>
      </c>
      <c r="GH377" s="110">
        <f t="shared" ref="GH377:HK377" ca="1" si="810">IF(AND($A377&gt;0,$B377&gt;0),IF(OR((GH$61*EXP($D377-$B377*GH$61)-GH$61)&gt;$AE$2*$H377,GG377=0),0,1),"")</f>
        <v>1</v>
      </c>
      <c r="GI377" s="110">
        <f t="shared" ca="1" si="810"/>
        <v>1</v>
      </c>
      <c r="GJ377" s="110">
        <f t="shared" ca="1" si="810"/>
        <v>1</v>
      </c>
      <c r="GK377" s="110">
        <f t="shared" ca="1" si="810"/>
        <v>1</v>
      </c>
      <c r="GL377" s="110">
        <f t="shared" ca="1" si="810"/>
        <v>1</v>
      </c>
      <c r="GM377" s="110">
        <f t="shared" ca="1" si="810"/>
        <v>1</v>
      </c>
      <c r="GN377" s="110">
        <f t="shared" ca="1" si="810"/>
        <v>0</v>
      </c>
      <c r="GO377" s="110">
        <f t="shared" ca="1" si="810"/>
        <v>0</v>
      </c>
      <c r="GP377" s="110">
        <f t="shared" ca="1" si="810"/>
        <v>0</v>
      </c>
      <c r="GQ377" s="110">
        <f t="shared" ca="1" si="810"/>
        <v>0</v>
      </c>
      <c r="GR377" s="110">
        <f t="shared" ca="1" si="810"/>
        <v>0</v>
      </c>
      <c r="GS377" s="110">
        <f t="shared" ca="1" si="810"/>
        <v>0</v>
      </c>
      <c r="GT377" s="110">
        <f t="shared" ca="1" si="810"/>
        <v>0</v>
      </c>
      <c r="GU377" s="110">
        <f t="shared" ca="1" si="810"/>
        <v>0</v>
      </c>
      <c r="GV377" s="110">
        <f t="shared" ca="1" si="810"/>
        <v>0</v>
      </c>
      <c r="GW377" s="110">
        <f t="shared" ca="1" si="810"/>
        <v>0</v>
      </c>
      <c r="GX377" s="110">
        <f t="shared" ca="1" si="810"/>
        <v>0</v>
      </c>
      <c r="GY377" s="110">
        <f t="shared" ca="1" si="810"/>
        <v>0</v>
      </c>
      <c r="GZ377" s="110">
        <f t="shared" ca="1" si="810"/>
        <v>0</v>
      </c>
      <c r="HA377" s="110">
        <f t="shared" ca="1" si="810"/>
        <v>0</v>
      </c>
      <c r="HB377" s="110">
        <f t="shared" ca="1" si="810"/>
        <v>0</v>
      </c>
      <c r="HC377" s="110">
        <f t="shared" ca="1" si="810"/>
        <v>0</v>
      </c>
      <c r="HD377" s="110">
        <f t="shared" ca="1" si="810"/>
        <v>0</v>
      </c>
      <c r="HE377" s="110">
        <f t="shared" ca="1" si="810"/>
        <v>0</v>
      </c>
      <c r="HF377" s="110">
        <f t="shared" ca="1" si="810"/>
        <v>0</v>
      </c>
      <c r="HG377" s="110">
        <f t="shared" ca="1" si="810"/>
        <v>0</v>
      </c>
      <c r="HH377" s="110">
        <f t="shared" ca="1" si="810"/>
        <v>0</v>
      </c>
      <c r="HI377" s="110">
        <f t="shared" ca="1" si="810"/>
        <v>0</v>
      </c>
      <c r="HJ377" s="110">
        <f t="shared" ca="1" si="810"/>
        <v>0</v>
      </c>
      <c r="HK377" s="115">
        <f t="shared" ca="1" si="810"/>
        <v>0</v>
      </c>
    </row>
    <row r="378" spans="1:219" x14ac:dyDescent="0.25">
      <c r="A378" s="176">
        <f t="shared" ca="1" si="674"/>
        <v>1.5657044409534397</v>
      </c>
      <c r="B378" s="164">
        <f t="shared" ca="1" si="675"/>
        <v>8.1394331385190075E-2</v>
      </c>
      <c r="C378" s="106">
        <f t="shared" ca="1" si="676"/>
        <v>0.59490016990251293</v>
      </c>
      <c r="D378" s="108">
        <f t="shared" ca="1" si="677"/>
        <v>1.7426575470284591</v>
      </c>
      <c r="E378" s="109">
        <f t="shared" ca="1" si="678"/>
        <v>21.410060349061858</v>
      </c>
      <c r="F378" s="109">
        <f t="shared" ca="1" si="679"/>
        <v>8.0933019470570109</v>
      </c>
      <c r="G378" s="109">
        <f t="shared" ca="1" si="680"/>
        <v>23.925514596042845</v>
      </c>
      <c r="H378" s="109">
        <f t="shared" ca="1" si="681"/>
        <v>15.832212648985834</v>
      </c>
      <c r="I378" s="177"/>
      <c r="J378" s="30" t="s">
        <v>366</v>
      </c>
      <c r="K378" s="89">
        <f t="shared" ca="1" si="797"/>
        <v>0.51560491500326755</v>
      </c>
      <c r="L378" s="89">
        <f t="shared" ca="1" si="797"/>
        <v>0.89371861765175975</v>
      </c>
      <c r="M378" s="89">
        <f t="shared" ca="1" si="797"/>
        <v>0.82443786118685636</v>
      </c>
      <c r="N378" s="89">
        <f t="shared" ca="1" si="797"/>
        <v>0.74370258632857644</v>
      </c>
      <c r="O378" s="89">
        <f t="shared" ca="1" si="797"/>
        <v>-0.31999883307611282</v>
      </c>
      <c r="P378" s="89">
        <f t="shared" ca="1" si="797"/>
        <v>2.8755171397204293E-2</v>
      </c>
      <c r="Q378" s="89">
        <f t="shared" ca="1" si="797"/>
        <v>0.89371861765175975</v>
      </c>
      <c r="R378" s="89">
        <f t="shared" ca="1" si="797"/>
        <v>0.53753403810350731</v>
      </c>
      <c r="S378" s="89">
        <f t="shared" ca="1" si="797"/>
        <v>-0.44623785415300243</v>
      </c>
      <c r="T378" s="89">
        <f t="shared" ca="1" si="797"/>
        <v>0.94353006046483001</v>
      </c>
      <c r="U378" s="89">
        <f t="shared" ca="1" si="798"/>
        <v>-0.30649199665355353</v>
      </c>
      <c r="V378" s="89">
        <f t="shared" ca="1" si="798"/>
        <v>0.89371861765175975</v>
      </c>
      <c r="W378" s="89">
        <f t="shared" ca="1" si="798"/>
        <v>0.31960967874145596</v>
      </c>
      <c r="X378" s="89">
        <f t="shared" ca="1" si="798"/>
        <v>-2.3856124570488357E-2</v>
      </c>
      <c r="Y378" s="89">
        <f t="shared" ca="1" si="798"/>
        <v>0.13695300672662025</v>
      </c>
      <c r="Z378" s="89">
        <f t="shared" ca="1" si="798"/>
        <v>0.94353006046483001</v>
      </c>
      <c r="AA378" s="89">
        <f t="shared" ca="1" si="798"/>
        <v>-0.15653910921934289</v>
      </c>
      <c r="AB378" s="89">
        <f t="shared" ca="1" si="798"/>
        <v>-0.44623785415300243</v>
      </c>
      <c r="AC378" s="89">
        <f t="shared" ca="1" si="798"/>
        <v>-0.21005970810345143</v>
      </c>
      <c r="AD378" s="89">
        <f t="shared" ca="1" si="798"/>
        <v>-1.3483164959119551</v>
      </c>
      <c r="AE378" s="89">
        <f t="shared" ca="1" si="799"/>
        <v>-0.44623785415300243</v>
      </c>
      <c r="AF378" s="89">
        <f t="shared" ca="1" si="799"/>
        <v>0.21206368060581204</v>
      </c>
      <c r="AG378" s="89">
        <f t="shared" ca="1" si="799"/>
        <v>-0.21005970810345143</v>
      </c>
      <c r="AH378" s="89">
        <f t="shared" ca="1" si="799"/>
        <v>0.41148501321826991</v>
      </c>
      <c r="AI378" s="89">
        <f t="shared" ca="1" si="799"/>
        <v>0.14357639329378769</v>
      </c>
      <c r="AJ378" s="89">
        <f t="shared" ca="1" si="799"/>
        <v>0.94353006046483001</v>
      </c>
      <c r="AK378" s="89">
        <f t="shared" ca="1" si="799"/>
        <v>-0.31999883307611282</v>
      </c>
      <c r="AL378" s="89">
        <f t="shared" ca="1" si="799"/>
        <v>0.13695300672662025</v>
      </c>
      <c r="AM378" s="89">
        <f t="shared" ca="1" si="799"/>
        <v>-0.81775242806075465</v>
      </c>
      <c r="AN378" s="89">
        <f t="shared" ca="1" si="799"/>
        <v>0.2685645797022288</v>
      </c>
      <c r="AO378" s="89">
        <f t="shared" ca="1" si="800"/>
        <v>-1.0649490381436091</v>
      </c>
      <c r="AP378" s="89">
        <f t="shared" ca="1" si="800"/>
        <v>0.51560491500326755</v>
      </c>
      <c r="AQ378" s="89">
        <f t="shared" ca="1" si="800"/>
        <v>0.82443786118685636</v>
      </c>
      <c r="AR378" s="89">
        <f t="shared" ca="1" si="800"/>
        <v>0.82443786118685636</v>
      </c>
      <c r="AS378" s="89">
        <f t="shared" ca="1" si="800"/>
        <v>0.14357639329378769</v>
      </c>
      <c r="AT378" s="89">
        <f t="shared" ca="1" si="800"/>
        <v>5.4419538639000731E-2</v>
      </c>
      <c r="AU378" s="89">
        <f t="shared" ca="1" si="800"/>
        <v>-0.30700255599325066</v>
      </c>
      <c r="AV378" s="89">
        <f t="shared" ca="1" si="800"/>
        <v>0.13695300672662025</v>
      </c>
      <c r="AW378" s="89">
        <f t="shared" ca="1" si="800"/>
        <v>-0.41558093709150801</v>
      </c>
      <c r="AX378" s="89" t="str">
        <f t="shared" ca="1" si="800"/>
        <v/>
      </c>
      <c r="AY378" s="89" t="str">
        <f t="shared" ca="1" si="801"/>
        <v/>
      </c>
      <c r="AZ378" s="89" t="str">
        <f t="shared" ca="1" si="801"/>
        <v/>
      </c>
      <c r="BA378" s="89" t="str">
        <f t="shared" ca="1" si="801"/>
        <v/>
      </c>
      <c r="BB378" s="89" t="str">
        <f t="shared" ca="1" si="801"/>
        <v/>
      </c>
      <c r="BC378" s="89" t="str">
        <f t="shared" ca="1" si="801"/>
        <v/>
      </c>
      <c r="BD378" s="89" t="str">
        <f t="shared" ca="1" si="801"/>
        <v/>
      </c>
      <c r="BE378" s="89" t="str">
        <f t="shared" ca="1" si="801"/>
        <v/>
      </c>
      <c r="BF378" s="89" t="str">
        <f t="shared" ca="1" si="801"/>
        <v/>
      </c>
      <c r="BG378" s="89" t="str">
        <f t="shared" ca="1" si="801"/>
        <v/>
      </c>
      <c r="BH378" s="89" t="str">
        <f t="shared" ca="1" si="801"/>
        <v/>
      </c>
      <c r="BJ378" s="132">
        <f t="shared" ca="1" si="791"/>
        <v>1.5290735656375198</v>
      </c>
      <c r="BK378" s="89">
        <f t="shared" ca="1" si="791"/>
        <v>1.877793880978937</v>
      </c>
      <c r="BL378" s="89">
        <f t="shared" ca="1" si="791"/>
        <v>1.8285933663775569</v>
      </c>
      <c r="BM378" s="89">
        <f t="shared" ca="1" si="788"/>
        <v>1.3991220554292134</v>
      </c>
      <c r="BN378" s="89">
        <f t="shared" ca="1" si="788"/>
        <v>0.75494443668004863</v>
      </c>
      <c r="BO378" s="89">
        <f t="shared" ca="1" si="788"/>
        <v>0.88199842443002952</v>
      </c>
      <c r="BP378" s="89">
        <f t="shared" ca="1" si="788"/>
        <v>1.89916303073507</v>
      </c>
      <c r="BQ378" s="89">
        <f t="shared" ca="1" si="788"/>
        <v>1.4080753781584909</v>
      </c>
      <c r="BR378" s="89">
        <f t="shared" ca="1" si="788"/>
        <v>0.32166240616123265</v>
      </c>
      <c r="BS378" s="89">
        <f t="shared" ca="1" si="788"/>
        <v>1.5499474520628969</v>
      </c>
      <c r="BT378" s="89">
        <f t="shared" ca="1" si="788"/>
        <v>0.43383035027551409</v>
      </c>
      <c r="BU378" s="89">
        <f t="shared" ca="1" si="788"/>
        <v>1.6174109090883755</v>
      </c>
      <c r="BV378" s="89">
        <f t="shared" ca="1" si="807"/>
        <v>0.66301126830247181</v>
      </c>
      <c r="BW378" s="89">
        <f t="shared" ca="1" si="807"/>
        <v>0.40922673305497459</v>
      </c>
      <c r="BX378" s="89">
        <f t="shared" ca="1" si="807"/>
        <v>1.0797439215179514</v>
      </c>
      <c r="BY378" s="89">
        <f t="shared" ca="1" si="807"/>
        <v>2.156582954591908</v>
      </c>
      <c r="BZ378" s="89">
        <f t="shared" ca="1" si="721"/>
        <v>0.85983744336774848</v>
      </c>
      <c r="CA378" s="89">
        <f t="shared" ca="1" si="721"/>
        <v>0.7371465808606511</v>
      </c>
      <c r="CB378" s="89">
        <f t="shared" ref="CB378:CL401" ca="1" si="811">IF(CB$61&gt;0,AC$63+AC378,"")</f>
        <v>7.931777869049661E-2</v>
      </c>
      <c r="CC378" s="89">
        <f t="shared" ca="1" si="811"/>
        <v>-0.42041875463583978</v>
      </c>
      <c r="CD378" s="89">
        <f t="shared" ca="1" si="811"/>
        <v>0.55311568321828009</v>
      </c>
      <c r="CE378" s="89">
        <f t="shared" ca="1" si="811"/>
        <v>0.85978113912865939</v>
      </c>
      <c r="CF378" s="89">
        <f t="shared" ca="1" si="811"/>
        <v>-0.48090132131563101</v>
      </c>
      <c r="CG378" s="89">
        <f t="shared" ca="1" si="811"/>
        <v>1.1338255232065388</v>
      </c>
      <c r="CH378" s="89">
        <f t="shared" ca="1" si="811"/>
        <v>1.0592688055624464</v>
      </c>
      <c r="CI378" s="89">
        <f t="shared" ca="1" si="811"/>
        <v>0.27898210042165572</v>
      </c>
      <c r="CJ378" s="89">
        <f t="shared" ca="1" si="811"/>
        <v>-0.795541025379221</v>
      </c>
      <c r="CK378" s="89">
        <f t="shared" ca="1" si="811"/>
        <v>-0.12097594997606076</v>
      </c>
      <c r="CL378" s="89">
        <f t="shared" ca="1" si="811"/>
        <v>-0.47000470395941463</v>
      </c>
      <c r="CM378" s="89">
        <f t="shared" ca="1" si="808"/>
        <v>1.2998343058045361</v>
      </c>
      <c r="CN378" s="89">
        <f t="shared" ca="1" si="808"/>
        <v>-8.2107668347771501E-2</v>
      </c>
      <c r="CO378" s="89">
        <f t="shared" ca="1" si="748"/>
        <v>1.4012123308517439</v>
      </c>
      <c r="CP378" s="89">
        <f t="shared" ca="1" si="748"/>
        <v>1.7893838451810335</v>
      </c>
      <c r="CQ378" s="89">
        <f t="shared" ca="1" si="748"/>
        <v>1.5691849346009197</v>
      </c>
      <c r="CR378" s="5">
        <f t="shared" ca="1" si="748"/>
        <v>1.2925689933192701</v>
      </c>
      <c r="CS378" s="5">
        <f t="shared" ca="1" si="748"/>
        <v>1.1503468576224056</v>
      </c>
      <c r="CT378" s="5">
        <f t="shared" ca="1" si="748"/>
        <v>0.87486505448824625</v>
      </c>
      <c r="CU378" s="5">
        <f t="shared" ca="1" si="748"/>
        <v>0.94940704047502855</v>
      </c>
      <c r="CV378" s="5">
        <f t="shared" ca="1" si="802"/>
        <v>-0.2170400199486755</v>
      </c>
      <c r="CW378" s="5" t="str">
        <f t="shared" si="802"/>
        <v/>
      </c>
      <c r="CX378" s="5" t="str">
        <f t="shared" si="802"/>
        <v/>
      </c>
      <c r="CY378" s="5" t="str">
        <f t="shared" si="685"/>
        <v/>
      </c>
      <c r="CZ378" s="5" t="str">
        <f t="shared" ref="CZ378:DG409" si="812">IF(CZ$61&gt;0,BA$63+BA378,"")</f>
        <v/>
      </c>
      <c r="DA378" s="5" t="str">
        <f t="shared" si="812"/>
        <v/>
      </c>
      <c r="DB378" s="5" t="str">
        <f t="shared" si="812"/>
        <v/>
      </c>
      <c r="DC378" s="5" t="str">
        <f t="shared" si="812"/>
        <v/>
      </c>
      <c r="DD378" s="5" t="str">
        <f t="shared" si="812"/>
        <v/>
      </c>
      <c r="DE378" s="5" t="str">
        <f t="shared" si="812"/>
        <v/>
      </c>
      <c r="DF378" s="5" t="str">
        <f t="shared" si="812"/>
        <v/>
      </c>
      <c r="DG378" s="133" t="str">
        <f t="shared" si="812"/>
        <v/>
      </c>
      <c r="DI378" s="144">
        <f t="shared" ca="1" si="765"/>
        <v>0</v>
      </c>
      <c r="DJ378" s="139">
        <f t="shared" ca="1" si="765"/>
        <v>0</v>
      </c>
      <c r="DK378" s="139">
        <f t="shared" ca="1" si="765"/>
        <v>0</v>
      </c>
      <c r="DL378" s="139">
        <f t="shared" ca="1" si="765"/>
        <v>0</v>
      </c>
      <c r="DM378" s="139">
        <f t="shared" ca="1" si="765"/>
        <v>0</v>
      </c>
      <c r="DN378" s="139">
        <f t="shared" ca="1" si="765"/>
        <v>0</v>
      </c>
      <c r="DO378" s="139">
        <f t="shared" ca="1" si="765"/>
        <v>0</v>
      </c>
      <c r="DP378" s="139">
        <f t="shared" ca="1" si="765"/>
        <v>0</v>
      </c>
      <c r="DQ378" s="139">
        <f t="shared" ca="1" si="765"/>
        <v>0</v>
      </c>
      <c r="DR378" s="139">
        <f t="shared" ca="1" si="765"/>
        <v>0</v>
      </c>
      <c r="DS378" s="139">
        <f t="shared" ca="1" si="769"/>
        <v>0</v>
      </c>
      <c r="DT378" s="139">
        <f t="shared" ca="1" si="769"/>
        <v>0</v>
      </c>
      <c r="DU378" s="139">
        <f t="shared" ca="1" si="769"/>
        <v>0</v>
      </c>
      <c r="DV378" s="139">
        <f t="shared" ca="1" si="769"/>
        <v>0</v>
      </c>
      <c r="DW378" s="139">
        <f t="shared" ca="1" si="769"/>
        <v>0</v>
      </c>
      <c r="DX378" s="139">
        <f t="shared" ca="1" si="769"/>
        <v>0</v>
      </c>
      <c r="DY378" s="139">
        <f t="shared" ca="1" si="769"/>
        <v>0</v>
      </c>
      <c r="DZ378" s="139">
        <f t="shared" ca="1" si="769"/>
        <v>0</v>
      </c>
      <c r="EA378" s="139">
        <f t="shared" ca="1" si="769"/>
        <v>0</v>
      </c>
      <c r="EB378" s="139">
        <f t="shared" ca="1" si="769"/>
        <v>0</v>
      </c>
      <c r="EC378" s="145">
        <f t="shared" ca="1" si="769"/>
        <v>0</v>
      </c>
      <c r="EE378" s="114">
        <f t="shared" ca="1" si="789"/>
        <v>0</v>
      </c>
      <c r="EF378" s="110">
        <f t="shared" ca="1" si="789"/>
        <v>4.2659586861232137</v>
      </c>
      <c r="EG378" s="110">
        <f t="shared" ca="1" si="789"/>
        <v>7.7086385836680371</v>
      </c>
      <c r="EH378" s="110">
        <f t="shared" ca="1" si="789"/>
        <v>10.42457310717338</v>
      </c>
      <c r="EI378" s="110">
        <f t="shared" ca="1" si="789"/>
        <v>12.500234329731335</v>
      </c>
      <c r="EJ378" s="110">
        <f t="shared" ca="1" si="789"/>
        <v>14.013016100389379</v>
      </c>
      <c r="EK378" s="110">
        <f t="shared" ca="1" si="789"/>
        <v>15.03212494134134</v>
      </c>
      <c r="EL378" s="110">
        <f t="shared" ca="1" si="789"/>
        <v>15.61938713522456</v>
      </c>
      <c r="EM378" s="110">
        <f t="shared" ca="1" si="789"/>
        <v>15.829979661487908</v>
      </c>
      <c r="EN378" s="110">
        <f t="shared" ca="1" si="789"/>
        <v>15.713091955517605</v>
      </c>
      <c r="EO378" s="110">
        <f t="shared" ca="1" si="786"/>
        <v>15.312524839265791</v>
      </c>
      <c r="EP378" s="110">
        <f t="shared" ca="1" si="786"/>
        <v>14.667232402275008</v>
      </c>
      <c r="EQ378" s="110">
        <f t="shared" ca="1" si="786"/>
        <v>13.811812092436519</v>
      </c>
      <c r="ER378" s="110">
        <f t="shared" ca="1" si="786"/>
        <v>12.776947802180093</v>
      </c>
      <c r="ES378" s="110">
        <f t="shared" ca="1" si="786"/>
        <v>11.589810304063903</v>
      </c>
      <c r="ET378" s="110">
        <f t="shared" ca="1" si="786"/>
        <v>10.274418996257758</v>
      </c>
      <c r="EU378" s="110">
        <f t="shared" ca="1" si="786"/>
        <v>8.8519685598479256</v>
      </c>
      <c r="EV378" s="110">
        <f t="shared" ca="1" si="786"/>
        <v>7.341123803184491</v>
      </c>
      <c r="EW378" s="110">
        <f t="shared" ca="1" si="786"/>
        <v>5.758285670852004</v>
      </c>
      <c r="EX378" s="110">
        <f t="shared" ca="1" si="786"/>
        <v>4.1178311237242085</v>
      </c>
      <c r="EY378" s="115">
        <f t="shared" ca="1" si="786"/>
        <v>2.4323293496355056</v>
      </c>
      <c r="FA378" s="114">
        <f t="shared" ca="1" si="803"/>
        <v>0</v>
      </c>
      <c r="FB378" s="110">
        <f t="shared" ca="1" si="803"/>
        <v>0</v>
      </c>
      <c r="FC378" s="110">
        <f t="shared" ca="1" si="803"/>
        <v>0</v>
      </c>
      <c r="FD378" s="110">
        <f t="shared" ca="1" si="803"/>
        <v>0</v>
      </c>
      <c r="FE378" s="110">
        <f t="shared" ca="1" si="803"/>
        <v>0</v>
      </c>
      <c r="FF378" s="110">
        <f t="shared" ca="1" si="803"/>
        <v>0</v>
      </c>
      <c r="FG378" s="110">
        <f t="shared" ca="1" si="803"/>
        <v>0</v>
      </c>
      <c r="FH378" s="110">
        <f t="shared" ca="1" si="803"/>
        <v>0</v>
      </c>
      <c r="FI378" s="110">
        <f t="shared" ca="1" si="803"/>
        <v>1</v>
      </c>
      <c r="FJ378" s="110">
        <f t="shared" ca="1" si="803"/>
        <v>1</v>
      </c>
      <c r="FK378" s="110">
        <f t="shared" ca="1" si="804"/>
        <v>1</v>
      </c>
      <c r="FL378" s="110">
        <f t="shared" ca="1" si="804"/>
        <v>1</v>
      </c>
      <c r="FM378" s="110">
        <f t="shared" ca="1" si="804"/>
        <v>1</v>
      </c>
      <c r="FN378" s="110">
        <f t="shared" ca="1" si="804"/>
        <v>1</v>
      </c>
      <c r="FO378" s="110">
        <f t="shared" ca="1" si="804"/>
        <v>1</v>
      </c>
      <c r="FP378" s="110">
        <f t="shared" ca="1" si="804"/>
        <v>1</v>
      </c>
      <c r="FQ378" s="110">
        <f t="shared" ca="1" si="804"/>
        <v>1</v>
      </c>
      <c r="FR378" s="110">
        <f t="shared" ca="1" si="804"/>
        <v>1</v>
      </c>
      <c r="FS378" s="110">
        <f t="shared" ca="1" si="804"/>
        <v>0</v>
      </c>
      <c r="FT378" s="110">
        <f t="shared" ca="1" si="804"/>
        <v>0</v>
      </c>
      <c r="FU378" s="110">
        <f t="shared" ca="1" si="805"/>
        <v>0</v>
      </c>
      <c r="FV378" s="110">
        <f t="shared" ca="1" si="805"/>
        <v>0</v>
      </c>
      <c r="FW378" s="110">
        <f t="shared" ca="1" si="805"/>
        <v>0</v>
      </c>
      <c r="FX378" s="110">
        <f t="shared" ca="1" si="805"/>
        <v>0</v>
      </c>
      <c r="FY378" s="110">
        <f t="shared" ca="1" si="805"/>
        <v>0</v>
      </c>
      <c r="FZ378" s="110">
        <f t="shared" ca="1" si="805"/>
        <v>0</v>
      </c>
      <c r="GA378" s="110">
        <f t="shared" ca="1" si="805"/>
        <v>0</v>
      </c>
      <c r="GB378" s="110">
        <f t="shared" ca="1" si="805"/>
        <v>0</v>
      </c>
      <c r="GC378" s="110">
        <f t="shared" ca="1" si="805"/>
        <v>0</v>
      </c>
      <c r="GD378" s="110">
        <f t="shared" ca="1" si="805"/>
        <v>0</v>
      </c>
      <c r="GE378" s="115">
        <f t="shared" ca="1" si="805"/>
        <v>0</v>
      </c>
      <c r="GG378" s="114">
        <v>1</v>
      </c>
      <c r="GH378" s="110">
        <f t="shared" ref="GH378:HK378" ca="1" si="813">IF(AND($A378&gt;0,$B378&gt;0),IF(OR((GH$61*EXP($D378-$B378*GH$61)-GH$61)&gt;$AE$2*$H378,GG378=0),0,1),"")</f>
        <v>1</v>
      </c>
      <c r="GI378" s="110">
        <f t="shared" ca="1" si="813"/>
        <v>1</v>
      </c>
      <c r="GJ378" s="110">
        <f t="shared" ca="1" si="813"/>
        <v>1</v>
      </c>
      <c r="GK378" s="110">
        <f t="shared" ca="1" si="813"/>
        <v>1</v>
      </c>
      <c r="GL378" s="110">
        <f t="shared" ca="1" si="813"/>
        <v>1</v>
      </c>
      <c r="GM378" s="110">
        <f t="shared" ca="1" si="813"/>
        <v>1</v>
      </c>
      <c r="GN378" s="110">
        <f t="shared" ca="1" si="813"/>
        <v>1</v>
      </c>
      <c r="GO378" s="110">
        <f t="shared" ca="1" si="813"/>
        <v>0</v>
      </c>
      <c r="GP378" s="110">
        <f t="shared" ca="1" si="813"/>
        <v>0</v>
      </c>
      <c r="GQ378" s="110">
        <f t="shared" ca="1" si="813"/>
        <v>0</v>
      </c>
      <c r="GR378" s="110">
        <f t="shared" ca="1" si="813"/>
        <v>0</v>
      </c>
      <c r="GS378" s="110">
        <f t="shared" ca="1" si="813"/>
        <v>0</v>
      </c>
      <c r="GT378" s="110">
        <f t="shared" ca="1" si="813"/>
        <v>0</v>
      </c>
      <c r="GU378" s="110">
        <f t="shared" ca="1" si="813"/>
        <v>0</v>
      </c>
      <c r="GV378" s="110">
        <f t="shared" ca="1" si="813"/>
        <v>0</v>
      </c>
      <c r="GW378" s="110">
        <f t="shared" ca="1" si="813"/>
        <v>0</v>
      </c>
      <c r="GX378" s="110">
        <f t="shared" ca="1" si="813"/>
        <v>0</v>
      </c>
      <c r="GY378" s="110">
        <f t="shared" ca="1" si="813"/>
        <v>0</v>
      </c>
      <c r="GZ378" s="110">
        <f t="shared" ca="1" si="813"/>
        <v>0</v>
      </c>
      <c r="HA378" s="110">
        <f t="shared" ca="1" si="813"/>
        <v>0</v>
      </c>
      <c r="HB378" s="110">
        <f t="shared" ca="1" si="813"/>
        <v>0</v>
      </c>
      <c r="HC378" s="110">
        <f t="shared" ca="1" si="813"/>
        <v>0</v>
      </c>
      <c r="HD378" s="110">
        <f t="shared" ca="1" si="813"/>
        <v>0</v>
      </c>
      <c r="HE378" s="110">
        <f t="shared" ca="1" si="813"/>
        <v>0</v>
      </c>
      <c r="HF378" s="110">
        <f t="shared" ca="1" si="813"/>
        <v>0</v>
      </c>
      <c r="HG378" s="110">
        <f t="shared" ca="1" si="813"/>
        <v>0</v>
      </c>
      <c r="HH378" s="110">
        <f t="shared" ca="1" si="813"/>
        <v>0</v>
      </c>
      <c r="HI378" s="110">
        <f t="shared" ca="1" si="813"/>
        <v>0</v>
      </c>
      <c r="HJ378" s="110">
        <f t="shared" ca="1" si="813"/>
        <v>0</v>
      </c>
      <c r="HK378" s="115">
        <f t="shared" ca="1" si="813"/>
        <v>0</v>
      </c>
    </row>
    <row r="379" spans="1:219" x14ac:dyDescent="0.25">
      <c r="A379" s="176">
        <f t="shared" ca="1" si="674"/>
        <v>1.4501405055470111</v>
      </c>
      <c r="B379" s="164">
        <f t="shared" ca="1" si="675"/>
        <v>9.3636098217529162E-2</v>
      </c>
      <c r="C379" s="106">
        <f t="shared" ca="1" si="676"/>
        <v>0.65135403115684254</v>
      </c>
      <c r="D379" s="108">
        <f t="shared" ca="1" si="677"/>
        <v>1.6622715424991457</v>
      </c>
      <c r="E379" s="109">
        <f t="shared" ca="1" si="678"/>
        <v>17.752464852149934</v>
      </c>
      <c r="F379" s="109">
        <f t="shared" ca="1" si="679"/>
        <v>6.8105732267688071</v>
      </c>
      <c r="G379" s="109">
        <f t="shared" ca="1" si="680"/>
        <v>18.973292450657929</v>
      </c>
      <c r="H379" s="109">
        <f t="shared" ca="1" si="681"/>
        <v>12.162719223889123</v>
      </c>
      <c r="I379" s="177"/>
      <c r="J379" s="30" t="s">
        <v>367</v>
      </c>
      <c r="K379" s="89">
        <f t="shared" ca="1" si="797"/>
        <v>-1.3483164959119551</v>
      </c>
      <c r="L379" s="89">
        <f t="shared" ca="1" si="797"/>
        <v>0.21206368060581204</v>
      </c>
      <c r="M379" s="89">
        <f t="shared" ca="1" si="797"/>
        <v>0.21206368060581204</v>
      </c>
      <c r="N379" s="89">
        <f t="shared" ca="1" si="797"/>
        <v>-0.21005970810345143</v>
      </c>
      <c r="O379" s="89">
        <f t="shared" ca="1" si="797"/>
        <v>0.89371861765175975</v>
      </c>
      <c r="P379" s="89">
        <f t="shared" ca="1" si="797"/>
        <v>-0.30649199665355353</v>
      </c>
      <c r="Q379" s="89">
        <f t="shared" ca="1" si="797"/>
        <v>-0.44623785415300243</v>
      </c>
      <c r="R379" s="89">
        <f t="shared" ca="1" si="797"/>
        <v>0.74370258632857644</v>
      </c>
      <c r="S379" s="89">
        <f t="shared" ca="1" si="797"/>
        <v>-1.0649490381436091</v>
      </c>
      <c r="T379" s="89">
        <f t="shared" ca="1" si="797"/>
        <v>-0.22096981093654566</v>
      </c>
      <c r="U379" s="89">
        <f t="shared" ca="1" si="798"/>
        <v>-0.41558093709150801</v>
      </c>
      <c r="V379" s="89">
        <f t="shared" ca="1" si="798"/>
        <v>0.53753403810350731</v>
      </c>
      <c r="W379" s="89">
        <f t="shared" ca="1" si="798"/>
        <v>0.2685645797022288</v>
      </c>
      <c r="X379" s="89">
        <f t="shared" ca="1" si="798"/>
        <v>0.31960967874145596</v>
      </c>
      <c r="Y379" s="89">
        <f t="shared" ca="1" si="798"/>
        <v>2.8755171397204293E-2</v>
      </c>
      <c r="Z379" s="89">
        <f t="shared" ca="1" si="798"/>
        <v>0.53753403810350731</v>
      </c>
      <c r="AA379" s="89">
        <f t="shared" ca="1" si="798"/>
        <v>0.3096998313943522</v>
      </c>
      <c r="AB379" s="89">
        <f t="shared" ca="1" si="798"/>
        <v>0.2685645797022288</v>
      </c>
      <c r="AC379" s="89">
        <f t="shared" ca="1" si="798"/>
        <v>0.14357639329378769</v>
      </c>
      <c r="AD379" s="89">
        <f t="shared" ca="1" si="798"/>
        <v>-1.4331148233707331</v>
      </c>
      <c r="AE379" s="89">
        <f t="shared" ca="1" si="799"/>
        <v>-0.81775242806075465</v>
      </c>
      <c r="AF379" s="89">
        <f t="shared" ca="1" si="799"/>
        <v>6.3830203882474623E-2</v>
      </c>
      <c r="AG379" s="89">
        <f t="shared" ca="1" si="799"/>
        <v>-1.4331148233707331</v>
      </c>
      <c r="AH379" s="89">
        <f t="shared" ca="1" si="799"/>
        <v>0.21206368060581204</v>
      </c>
      <c r="AI379" s="89">
        <f t="shared" ca="1" si="799"/>
        <v>0.53753403810350731</v>
      </c>
      <c r="AJ379" s="89">
        <f t="shared" ca="1" si="799"/>
        <v>1.8449135142460493E-2</v>
      </c>
      <c r="AK379" s="89">
        <f t="shared" ca="1" si="799"/>
        <v>0.74160465676181864</v>
      </c>
      <c r="AL379" s="89">
        <f t="shared" ca="1" si="799"/>
        <v>-0.44623785415300243</v>
      </c>
      <c r="AM379" s="89">
        <f t="shared" ca="1" si="799"/>
        <v>-0.31999883307611282</v>
      </c>
      <c r="AN379" s="89">
        <f t="shared" ca="1" si="799"/>
        <v>-1.0097454203712564</v>
      </c>
      <c r="AO379" s="89">
        <f t="shared" ca="1" si="800"/>
        <v>0.89371861765175975</v>
      </c>
      <c r="AP379" s="89">
        <f t="shared" ca="1" si="800"/>
        <v>2.8755171397204293E-2</v>
      </c>
      <c r="AQ379" s="89">
        <f t="shared" ca="1" si="800"/>
        <v>5.4419538639000731E-2</v>
      </c>
      <c r="AR379" s="89">
        <f t="shared" ca="1" si="800"/>
        <v>-0.22096981093654566</v>
      </c>
      <c r="AS379" s="89">
        <f t="shared" ca="1" si="800"/>
        <v>-0.41184718490169098</v>
      </c>
      <c r="AT379" s="89">
        <f t="shared" ca="1" si="800"/>
        <v>0.51560491500326755</v>
      </c>
      <c r="AU379" s="89">
        <f t="shared" ca="1" si="800"/>
        <v>0.13695300672662025</v>
      </c>
      <c r="AV379" s="89">
        <f t="shared" ca="1" si="800"/>
        <v>0.51560491500326755</v>
      </c>
      <c r="AW379" s="89">
        <f t="shared" ca="1" si="800"/>
        <v>-1.3483164959119551</v>
      </c>
      <c r="AX379" s="89" t="str">
        <f t="shared" ca="1" si="800"/>
        <v/>
      </c>
      <c r="AY379" s="89" t="str">
        <f t="shared" ca="1" si="801"/>
        <v/>
      </c>
      <c r="AZ379" s="89" t="str">
        <f t="shared" ca="1" si="801"/>
        <v/>
      </c>
      <c r="BA379" s="89" t="str">
        <f t="shared" ca="1" si="801"/>
        <v/>
      </c>
      <c r="BB379" s="89" t="str">
        <f t="shared" ca="1" si="801"/>
        <v/>
      </c>
      <c r="BC379" s="89" t="str">
        <f t="shared" ca="1" si="801"/>
        <v/>
      </c>
      <c r="BD379" s="89" t="str">
        <f t="shared" ca="1" si="801"/>
        <v/>
      </c>
      <c r="BE379" s="89" t="str">
        <f t="shared" ca="1" si="801"/>
        <v/>
      </c>
      <c r="BF379" s="89" t="str">
        <f t="shared" ca="1" si="801"/>
        <v/>
      </c>
      <c r="BG379" s="89" t="str">
        <f t="shared" ca="1" si="801"/>
        <v/>
      </c>
      <c r="BH379" s="89" t="str">
        <f t="shared" ca="1" si="801"/>
        <v/>
      </c>
      <c r="BJ379" s="132">
        <f t="shared" ca="1" si="791"/>
        <v>-0.33484784527770284</v>
      </c>
      <c r="BK379" s="89">
        <f t="shared" ca="1" si="791"/>
        <v>1.1961389439329895</v>
      </c>
      <c r="BL379" s="89">
        <f t="shared" ca="1" si="791"/>
        <v>1.2162191857965126</v>
      </c>
      <c r="BM379" s="89">
        <f t="shared" ca="1" si="788"/>
        <v>0.44535976099718555</v>
      </c>
      <c r="BN379" s="89">
        <f t="shared" ca="1" si="788"/>
        <v>1.9686618874079211</v>
      </c>
      <c r="BO379" s="89">
        <f t="shared" ca="1" si="788"/>
        <v>0.54675125637927169</v>
      </c>
      <c r="BP379" s="89">
        <f t="shared" ca="1" si="788"/>
        <v>0.5592065589303078</v>
      </c>
      <c r="BQ379" s="89">
        <f t="shared" ca="1" si="788"/>
        <v>1.61424392638356</v>
      </c>
      <c r="BR379" s="89">
        <f t="shared" ca="1" si="788"/>
        <v>-0.297048777829374</v>
      </c>
      <c r="BS379" s="89">
        <f t="shared" ca="1" si="788"/>
        <v>0.38544758066152118</v>
      </c>
      <c r="BT379" s="89">
        <f t="shared" ca="1" si="788"/>
        <v>0.32474140983755961</v>
      </c>
      <c r="BU379" s="89">
        <f t="shared" ca="1" si="788"/>
        <v>1.2612263295401229</v>
      </c>
      <c r="BV379" s="89">
        <f t="shared" ca="1" si="807"/>
        <v>0.61196616926324465</v>
      </c>
      <c r="BW379" s="89">
        <f t="shared" ca="1" si="807"/>
        <v>0.75269253636691891</v>
      </c>
      <c r="BX379" s="89">
        <f t="shared" ca="1" si="807"/>
        <v>0.97154608618853544</v>
      </c>
      <c r="BY379" s="89">
        <f t="shared" ca="1" si="807"/>
        <v>1.7505869322305854</v>
      </c>
      <c r="BZ379" s="89">
        <f t="shared" ca="1" si="807"/>
        <v>1.3260763839814436</v>
      </c>
      <c r="CA379" s="89">
        <f t="shared" ca="1" si="807"/>
        <v>1.4519490147158822</v>
      </c>
      <c r="CB379" s="89">
        <f t="shared" ca="1" si="811"/>
        <v>0.43295388008773572</v>
      </c>
      <c r="CC379" s="89">
        <f t="shared" ca="1" si="811"/>
        <v>-0.5052170820946178</v>
      </c>
      <c r="CD379" s="89">
        <f t="shared" ca="1" si="811"/>
        <v>0.18160110931052786</v>
      </c>
      <c r="CE379" s="89">
        <f t="shared" ca="1" si="811"/>
        <v>0.71154766240532197</v>
      </c>
      <c r="CF379" s="89">
        <f t="shared" ca="1" si="811"/>
        <v>-1.7039564365829127</v>
      </c>
      <c r="CG379" s="89">
        <f t="shared" ca="1" si="811"/>
        <v>0.93440419059408097</v>
      </c>
      <c r="CH379" s="89">
        <f t="shared" ca="1" si="811"/>
        <v>1.4532264503721661</v>
      </c>
      <c r="CI379" s="89">
        <f t="shared" ca="1" si="811"/>
        <v>-0.6460988249007138</v>
      </c>
      <c r="CJ379" s="89">
        <f t="shared" ca="1" si="811"/>
        <v>0.2660624644587104</v>
      </c>
      <c r="CK379" s="89">
        <f t="shared" ca="1" si="811"/>
        <v>-0.70416681085568344</v>
      </c>
      <c r="CL379" s="89">
        <f t="shared" ca="1" si="811"/>
        <v>2.7748891025227207E-2</v>
      </c>
      <c r="CM379" s="89">
        <f t="shared" ca="1" si="808"/>
        <v>2.1524305731050797E-2</v>
      </c>
      <c r="CN379" s="89">
        <f t="shared" ca="1" si="808"/>
        <v>1.8765599874475973</v>
      </c>
      <c r="CO379" s="89">
        <f t="shared" ca="1" si="748"/>
        <v>0.91436258724568054</v>
      </c>
      <c r="CP379" s="89">
        <f t="shared" ca="1" si="748"/>
        <v>1.0193655226331779</v>
      </c>
      <c r="CQ379" s="89">
        <f t="shared" ca="1" si="748"/>
        <v>0.52377726247751755</v>
      </c>
      <c r="CR379" s="5">
        <f t="shared" ca="1" si="748"/>
        <v>0.7371454151237915</v>
      </c>
      <c r="CS379" s="5">
        <f t="shared" ca="1" si="748"/>
        <v>1.6115322339866724</v>
      </c>
      <c r="CT379" s="5">
        <f t="shared" ca="1" si="748"/>
        <v>1.3188206172081172</v>
      </c>
      <c r="CU379" s="5">
        <f t="shared" ca="1" si="748"/>
        <v>1.3280589487516758</v>
      </c>
      <c r="CV379" s="5">
        <f t="shared" ca="1" si="802"/>
        <v>-1.1497755787691226</v>
      </c>
      <c r="CW379" s="5" t="str">
        <f t="shared" si="802"/>
        <v/>
      </c>
      <c r="CX379" s="5" t="str">
        <f t="shared" si="802"/>
        <v/>
      </c>
      <c r="CY379" s="5" t="str">
        <f t="shared" si="802"/>
        <v/>
      </c>
      <c r="CZ379" s="5" t="str">
        <f t="shared" si="812"/>
        <v/>
      </c>
      <c r="DA379" s="5" t="str">
        <f t="shared" si="812"/>
        <v/>
      </c>
      <c r="DB379" s="5" t="str">
        <f t="shared" si="812"/>
        <v/>
      </c>
      <c r="DC379" s="5" t="str">
        <f t="shared" si="812"/>
        <v/>
      </c>
      <c r="DD379" s="5" t="str">
        <f t="shared" si="812"/>
        <v/>
      </c>
      <c r="DE379" s="5" t="str">
        <f t="shared" si="812"/>
        <v/>
      </c>
      <c r="DF379" s="5" t="str">
        <f t="shared" si="812"/>
        <v/>
      </c>
      <c r="DG379" s="133" t="str">
        <f t="shared" si="812"/>
        <v/>
      </c>
      <c r="DI379" s="144">
        <f t="shared" ca="1" si="765"/>
        <v>0</v>
      </c>
      <c r="DJ379" s="139">
        <f t="shared" ca="1" si="765"/>
        <v>0</v>
      </c>
      <c r="DK379" s="139">
        <f t="shared" ca="1" si="765"/>
        <v>0</v>
      </c>
      <c r="DL379" s="139">
        <f t="shared" ca="1" si="765"/>
        <v>0</v>
      </c>
      <c r="DM379" s="139">
        <f t="shared" ca="1" si="765"/>
        <v>0</v>
      </c>
      <c r="DN379" s="139">
        <f t="shared" ca="1" si="765"/>
        <v>0</v>
      </c>
      <c r="DO379" s="139">
        <f t="shared" ca="1" si="765"/>
        <v>0</v>
      </c>
      <c r="DP379" s="139">
        <f t="shared" ca="1" si="765"/>
        <v>0</v>
      </c>
      <c r="DQ379" s="139">
        <f t="shared" ca="1" si="765"/>
        <v>0</v>
      </c>
      <c r="DR379" s="139">
        <f t="shared" ca="1" si="765"/>
        <v>0</v>
      </c>
      <c r="DS379" s="139">
        <f t="shared" ca="1" si="769"/>
        <v>0</v>
      </c>
      <c r="DT379" s="139">
        <f t="shared" ca="1" si="769"/>
        <v>0</v>
      </c>
      <c r="DU379" s="139">
        <f t="shared" ca="1" si="769"/>
        <v>0</v>
      </c>
      <c r="DV379" s="139">
        <f t="shared" ca="1" si="769"/>
        <v>0</v>
      </c>
      <c r="DW379" s="139">
        <f t="shared" ca="1" si="769"/>
        <v>0</v>
      </c>
      <c r="DX379" s="139">
        <f t="shared" ca="1" si="769"/>
        <v>0</v>
      </c>
      <c r="DY379" s="139">
        <f t="shared" ca="1" si="769"/>
        <v>0</v>
      </c>
      <c r="DZ379" s="139">
        <f t="shared" ca="1" si="769"/>
        <v>0</v>
      </c>
      <c r="EA379" s="139">
        <f t="shared" ca="1" si="769"/>
        <v>0</v>
      </c>
      <c r="EB379" s="139">
        <f t="shared" ca="1" si="769"/>
        <v>0</v>
      </c>
      <c r="EC379" s="145">
        <f t="shared" ca="1" si="769"/>
        <v>0</v>
      </c>
      <c r="EE379" s="114">
        <f t="shared" ca="1" si="789"/>
        <v>0</v>
      </c>
      <c r="EF379" s="110">
        <f t="shared" ca="1" si="789"/>
        <v>3.8000937274803768</v>
      </c>
      <c r="EG379" s="110">
        <f t="shared" ca="1" si="789"/>
        <v>6.7420658291068509</v>
      </c>
      <c r="EH379" s="110">
        <f t="shared" ca="1" si="789"/>
        <v>8.9409722964753406</v>
      </c>
      <c r="EI379" s="110">
        <f t="shared" ca="1" si="789"/>
        <v>10.498156606360466</v>
      </c>
      <c r="EJ379" s="110">
        <f t="shared" ca="1" si="789"/>
        <v>11.502781852974461</v>
      </c>
      <c r="EK379" s="110">
        <f t="shared" ca="1" si="789"/>
        <v>12.03319853895696</v>
      </c>
      <c r="EL379" s="110">
        <f t="shared" ca="1" si="789"/>
        <v>12.15816516319121</v>
      </c>
      <c r="EM379" s="110">
        <f t="shared" ca="1" si="789"/>
        <v>11.937936992794306</v>
      </c>
      <c r="EN379" s="110">
        <f t="shared" ca="1" si="789"/>
        <v>11.425236831934672</v>
      </c>
      <c r="EO379" s="110">
        <f t="shared" ca="1" si="786"/>
        <v>10.666120184004338</v>
      </c>
      <c r="EP379" s="110">
        <f t="shared" ca="1" si="786"/>
        <v>9.7007459303503865</v>
      </c>
      <c r="EQ379" s="110">
        <f t="shared" ca="1" si="786"/>
        <v>8.5640625040344602</v>
      </c>
      <c r="ER379" s="110">
        <f t="shared" ca="1" si="786"/>
        <v>7.2864185081281114</v>
      </c>
      <c r="ES379" s="110">
        <f t="shared" ca="1" si="786"/>
        <v>5.8941058033129146</v>
      </c>
      <c r="ET379" s="110">
        <f t="shared" ca="1" si="786"/>
        <v>4.4098422586280357</v>
      </c>
      <c r="EU379" s="110">
        <f t="shared" ca="1" si="786"/>
        <v>2.8532006127110101</v>
      </c>
      <c r="EV379" s="110">
        <f t="shared" ca="1" si="786"/>
        <v>1.2409892223555516</v>
      </c>
      <c r="EW379" s="110">
        <f t="shared" ca="1" si="786"/>
        <v>-0.41241012695456902</v>
      </c>
      <c r="EX379" s="110">
        <f t="shared" ca="1" si="786"/>
        <v>-2.0947427145469391</v>
      </c>
      <c r="EY379" s="115">
        <f t="shared" ca="1" si="786"/>
        <v>-3.7956155334674015</v>
      </c>
      <c r="FA379" s="114">
        <f t="shared" ca="1" si="803"/>
        <v>0</v>
      </c>
      <c r="FB379" s="110">
        <f t="shared" ca="1" si="803"/>
        <v>0</v>
      </c>
      <c r="FC379" s="110">
        <f t="shared" ca="1" si="803"/>
        <v>0</v>
      </c>
      <c r="FD379" s="110">
        <f t="shared" ca="1" si="803"/>
        <v>0</v>
      </c>
      <c r="FE379" s="110">
        <f t="shared" ca="1" si="803"/>
        <v>0</v>
      </c>
      <c r="FF379" s="110">
        <f t="shared" ca="1" si="803"/>
        <v>0</v>
      </c>
      <c r="FG379" s="110">
        <f t="shared" ca="1" si="803"/>
        <v>0</v>
      </c>
      <c r="FH379" s="110">
        <f t="shared" ca="1" si="803"/>
        <v>1</v>
      </c>
      <c r="FI379" s="110">
        <f t="shared" ca="1" si="803"/>
        <v>1</v>
      </c>
      <c r="FJ379" s="110">
        <f t="shared" ca="1" si="803"/>
        <v>1</v>
      </c>
      <c r="FK379" s="110">
        <f t="shared" ca="1" si="804"/>
        <v>1</v>
      </c>
      <c r="FL379" s="110">
        <f t="shared" ca="1" si="804"/>
        <v>1</v>
      </c>
      <c r="FM379" s="110">
        <f t="shared" ca="1" si="804"/>
        <v>1</v>
      </c>
      <c r="FN379" s="110">
        <f t="shared" ca="1" si="804"/>
        <v>1</v>
      </c>
      <c r="FO379" s="110">
        <f t="shared" ca="1" si="804"/>
        <v>1</v>
      </c>
      <c r="FP379" s="110">
        <f t="shared" ca="1" si="804"/>
        <v>0</v>
      </c>
      <c r="FQ379" s="110">
        <f t="shared" ca="1" si="804"/>
        <v>0</v>
      </c>
      <c r="FR379" s="110">
        <f t="shared" ca="1" si="804"/>
        <v>0</v>
      </c>
      <c r="FS379" s="110">
        <f t="shared" ca="1" si="804"/>
        <v>0</v>
      </c>
      <c r="FT379" s="110">
        <f t="shared" ca="1" si="804"/>
        <v>0</v>
      </c>
      <c r="FU379" s="110">
        <f t="shared" ca="1" si="805"/>
        <v>0</v>
      </c>
      <c r="FV379" s="110">
        <f t="shared" ca="1" si="805"/>
        <v>0</v>
      </c>
      <c r="FW379" s="110">
        <f t="shared" ca="1" si="805"/>
        <v>0</v>
      </c>
      <c r="FX379" s="110">
        <f t="shared" ca="1" si="805"/>
        <v>0</v>
      </c>
      <c r="FY379" s="110">
        <f t="shared" ca="1" si="805"/>
        <v>0</v>
      </c>
      <c r="FZ379" s="110">
        <f t="shared" ca="1" si="805"/>
        <v>0</v>
      </c>
      <c r="GA379" s="110">
        <f t="shared" ca="1" si="805"/>
        <v>0</v>
      </c>
      <c r="GB379" s="110">
        <f t="shared" ca="1" si="805"/>
        <v>0</v>
      </c>
      <c r="GC379" s="110">
        <f t="shared" ca="1" si="805"/>
        <v>0</v>
      </c>
      <c r="GD379" s="110">
        <f t="shared" ca="1" si="805"/>
        <v>0</v>
      </c>
      <c r="GE379" s="115">
        <f t="shared" ca="1" si="805"/>
        <v>0</v>
      </c>
      <c r="GG379" s="114">
        <v>1</v>
      </c>
      <c r="GH379" s="110">
        <f t="shared" ref="GH379:HK379" ca="1" si="814">IF(AND($A379&gt;0,$B379&gt;0),IF(OR((GH$61*EXP($D379-$B379*GH$61)-GH$61)&gt;$AE$2*$H379,GG379=0),0,1),"")</f>
        <v>1</v>
      </c>
      <c r="GI379" s="110">
        <f t="shared" ca="1" si="814"/>
        <v>1</v>
      </c>
      <c r="GJ379" s="110">
        <f t="shared" ca="1" si="814"/>
        <v>1</v>
      </c>
      <c r="GK379" s="110">
        <f t="shared" ca="1" si="814"/>
        <v>1</v>
      </c>
      <c r="GL379" s="110">
        <f t="shared" ca="1" si="814"/>
        <v>1</v>
      </c>
      <c r="GM379" s="110">
        <f t="shared" ca="1" si="814"/>
        <v>1</v>
      </c>
      <c r="GN379" s="110">
        <f t="shared" ca="1" si="814"/>
        <v>0</v>
      </c>
      <c r="GO379" s="110">
        <f t="shared" ca="1" si="814"/>
        <v>0</v>
      </c>
      <c r="GP379" s="110">
        <f t="shared" ca="1" si="814"/>
        <v>0</v>
      </c>
      <c r="GQ379" s="110">
        <f t="shared" ca="1" si="814"/>
        <v>0</v>
      </c>
      <c r="GR379" s="110">
        <f t="shared" ca="1" si="814"/>
        <v>0</v>
      </c>
      <c r="GS379" s="110">
        <f t="shared" ca="1" si="814"/>
        <v>0</v>
      </c>
      <c r="GT379" s="110">
        <f t="shared" ca="1" si="814"/>
        <v>0</v>
      </c>
      <c r="GU379" s="110">
        <f t="shared" ca="1" si="814"/>
        <v>0</v>
      </c>
      <c r="GV379" s="110">
        <f t="shared" ca="1" si="814"/>
        <v>0</v>
      </c>
      <c r="GW379" s="110">
        <f t="shared" ca="1" si="814"/>
        <v>0</v>
      </c>
      <c r="GX379" s="110">
        <f t="shared" ca="1" si="814"/>
        <v>0</v>
      </c>
      <c r="GY379" s="110">
        <f t="shared" ca="1" si="814"/>
        <v>0</v>
      </c>
      <c r="GZ379" s="110">
        <f t="shared" ca="1" si="814"/>
        <v>0</v>
      </c>
      <c r="HA379" s="110">
        <f t="shared" ca="1" si="814"/>
        <v>0</v>
      </c>
      <c r="HB379" s="110">
        <f t="shared" ca="1" si="814"/>
        <v>0</v>
      </c>
      <c r="HC379" s="110">
        <f t="shared" ca="1" si="814"/>
        <v>0</v>
      </c>
      <c r="HD379" s="110">
        <f t="shared" ca="1" si="814"/>
        <v>0</v>
      </c>
      <c r="HE379" s="110">
        <f t="shared" ca="1" si="814"/>
        <v>0</v>
      </c>
      <c r="HF379" s="110">
        <f t="shared" ca="1" si="814"/>
        <v>0</v>
      </c>
      <c r="HG379" s="110">
        <f t="shared" ca="1" si="814"/>
        <v>0</v>
      </c>
      <c r="HH379" s="110">
        <f t="shared" ca="1" si="814"/>
        <v>0</v>
      </c>
      <c r="HI379" s="110">
        <f t="shared" ca="1" si="814"/>
        <v>0</v>
      </c>
      <c r="HJ379" s="110">
        <f t="shared" ca="1" si="814"/>
        <v>0</v>
      </c>
      <c r="HK379" s="115">
        <f t="shared" ca="1" si="814"/>
        <v>0</v>
      </c>
    </row>
    <row r="380" spans="1:219" x14ac:dyDescent="0.25">
      <c r="A380" s="176">
        <f t="shared" ca="1" si="674"/>
        <v>1.27240415562731</v>
      </c>
      <c r="B380" s="164">
        <f t="shared" ca="1" si="675"/>
        <v>7.0585458519166519E-2</v>
      </c>
      <c r="C380" s="106">
        <f t="shared" ca="1" si="676"/>
        <v>0.60397259042912033</v>
      </c>
      <c r="D380" s="108">
        <f t="shared" ca="1" si="677"/>
        <v>1.454795600622141</v>
      </c>
      <c r="E380" s="109">
        <f t="shared" ca="1" si="678"/>
        <v>20.6104151073427</v>
      </c>
      <c r="F380" s="109">
        <f t="shared" ca="1" si="679"/>
        <v>8.2063316679102716</v>
      </c>
      <c r="G380" s="109">
        <f t="shared" ca="1" si="680"/>
        <v>19.696755524996153</v>
      </c>
      <c r="H380" s="109">
        <f t="shared" ca="1" si="681"/>
        <v>11.490423857085881</v>
      </c>
      <c r="I380" s="177"/>
      <c r="J380" s="30" t="s">
        <v>368</v>
      </c>
      <c r="K380" s="89">
        <f t="shared" ca="1" si="797"/>
        <v>-1.4331148233707331</v>
      </c>
      <c r="L380" s="89">
        <f t="shared" ca="1" si="797"/>
        <v>-1.4331148233707331</v>
      </c>
      <c r="M380" s="89">
        <f t="shared" ca="1" si="797"/>
        <v>0.2685645797022288</v>
      </c>
      <c r="N380" s="89">
        <f t="shared" ca="1" si="797"/>
        <v>0.53753403810350731</v>
      </c>
      <c r="O380" s="89">
        <f t="shared" ca="1" si="797"/>
        <v>1.4105767449530626E-2</v>
      </c>
      <c r="P380" s="89">
        <f t="shared" ca="1" si="797"/>
        <v>-2.3856124570488357E-2</v>
      </c>
      <c r="Q380" s="89">
        <f t="shared" ca="1" si="797"/>
        <v>5.4419538639000731E-2</v>
      </c>
      <c r="R380" s="89">
        <f t="shared" ca="1" si="797"/>
        <v>0.2685645797022288</v>
      </c>
      <c r="S380" s="89">
        <f t="shared" ca="1" si="797"/>
        <v>-0.81775242806075465</v>
      </c>
      <c r="T380" s="89">
        <f t="shared" ca="1" si="797"/>
        <v>0.89371861765175975</v>
      </c>
      <c r="U380" s="89">
        <f t="shared" ca="1" si="798"/>
        <v>-2.3856124570488357E-2</v>
      </c>
      <c r="V380" s="89">
        <f t="shared" ca="1" si="798"/>
        <v>-0.22096981093654566</v>
      </c>
      <c r="W380" s="89">
        <f t="shared" ca="1" si="798"/>
        <v>-0.41558093709150801</v>
      </c>
      <c r="X380" s="89">
        <f t="shared" ca="1" si="798"/>
        <v>9.8583260592283506E-2</v>
      </c>
      <c r="Y380" s="89">
        <f t="shared" ca="1" si="798"/>
        <v>2.8755171397204293E-2</v>
      </c>
      <c r="Z380" s="89">
        <f t="shared" ca="1" si="798"/>
        <v>0.31960967874145596</v>
      </c>
      <c r="AA380" s="89">
        <f t="shared" ca="1" si="798"/>
        <v>0.82443786118685636</v>
      </c>
      <c r="AB380" s="89">
        <f t="shared" ca="1" si="798"/>
        <v>-0.44623785415300243</v>
      </c>
      <c r="AC380" s="89">
        <f t="shared" ca="1" si="798"/>
        <v>-0.41184718490169098</v>
      </c>
      <c r="AD380" s="89">
        <f t="shared" ca="1" si="798"/>
        <v>9.8583260592283506E-2</v>
      </c>
      <c r="AE380" s="89">
        <f t="shared" ca="1" si="799"/>
        <v>0.94353006046483001</v>
      </c>
      <c r="AF380" s="89">
        <f t="shared" ca="1" si="799"/>
        <v>-0.41558093709150801</v>
      </c>
      <c r="AG380" s="89">
        <f t="shared" ca="1" si="799"/>
        <v>0.10667228108213433</v>
      </c>
      <c r="AH380" s="89">
        <f t="shared" ca="1" si="799"/>
        <v>0.51560491500326755</v>
      </c>
      <c r="AI380" s="89">
        <f t="shared" ca="1" si="799"/>
        <v>-1.0649490381436091</v>
      </c>
      <c r="AJ380" s="89">
        <f t="shared" ca="1" si="799"/>
        <v>2.8755171397204293E-2</v>
      </c>
      <c r="AK380" s="89">
        <f t="shared" ca="1" si="799"/>
        <v>6.3830203882474623E-2</v>
      </c>
      <c r="AL380" s="89">
        <f t="shared" ca="1" si="799"/>
        <v>-0.22096981093654566</v>
      </c>
      <c r="AM380" s="89">
        <f t="shared" ca="1" si="799"/>
        <v>0.74370258632857644</v>
      </c>
      <c r="AN380" s="89">
        <f t="shared" ca="1" si="799"/>
        <v>-1.0649490381436091</v>
      </c>
      <c r="AO380" s="89">
        <f t="shared" ca="1" si="800"/>
        <v>0.10667228108213433</v>
      </c>
      <c r="AP380" s="89">
        <f t="shared" ca="1" si="800"/>
        <v>-0.81775242806075465</v>
      </c>
      <c r="AQ380" s="89">
        <f t="shared" ca="1" si="800"/>
        <v>0.74160465676181864</v>
      </c>
      <c r="AR380" s="89">
        <f t="shared" ca="1" si="800"/>
        <v>5.4419538639000731E-2</v>
      </c>
      <c r="AS380" s="89">
        <f t="shared" ca="1" si="800"/>
        <v>-0.41558093709150801</v>
      </c>
      <c r="AT380" s="89">
        <f t="shared" ca="1" si="800"/>
        <v>1.4105767449530626E-2</v>
      </c>
      <c r="AU380" s="89">
        <f t="shared" ca="1" si="800"/>
        <v>-0.21005970810345143</v>
      </c>
      <c r="AV380" s="89">
        <f t="shared" ca="1" si="800"/>
        <v>0.74160465676181864</v>
      </c>
      <c r="AW380" s="89">
        <f t="shared" ca="1" si="800"/>
        <v>-0.30700255599325066</v>
      </c>
      <c r="AX380" s="89" t="str">
        <f t="shared" ca="1" si="800"/>
        <v/>
      </c>
      <c r="AY380" s="89" t="str">
        <f t="shared" ca="1" si="801"/>
        <v/>
      </c>
      <c r="AZ380" s="89" t="str">
        <f t="shared" ca="1" si="801"/>
        <v/>
      </c>
      <c r="BA380" s="89" t="str">
        <f t="shared" ca="1" si="801"/>
        <v/>
      </c>
      <c r="BB380" s="89" t="str">
        <f t="shared" ca="1" si="801"/>
        <v/>
      </c>
      <c r="BC380" s="89" t="str">
        <f t="shared" ca="1" si="801"/>
        <v/>
      </c>
      <c r="BD380" s="89" t="str">
        <f t="shared" ca="1" si="801"/>
        <v/>
      </c>
      <c r="BE380" s="89" t="str">
        <f t="shared" ca="1" si="801"/>
        <v/>
      </c>
      <c r="BF380" s="89" t="str">
        <f t="shared" ca="1" si="801"/>
        <v/>
      </c>
      <c r="BG380" s="89" t="str">
        <f t="shared" ca="1" si="801"/>
        <v/>
      </c>
      <c r="BH380" s="89" t="str">
        <f t="shared" ca="1" si="801"/>
        <v/>
      </c>
      <c r="BJ380" s="132">
        <f t="shared" ca="1" si="791"/>
        <v>-0.41964617273648086</v>
      </c>
      <c r="BK380" s="89">
        <f t="shared" ca="1" si="791"/>
        <v>-0.44903956004355583</v>
      </c>
      <c r="BL380" s="89">
        <f t="shared" ca="1" si="791"/>
        <v>1.2727200848929292</v>
      </c>
      <c r="BM380" s="89">
        <f t="shared" ca="1" si="788"/>
        <v>1.1929535072041442</v>
      </c>
      <c r="BN380" s="89">
        <f t="shared" ca="1" si="788"/>
        <v>1.089049037205692</v>
      </c>
      <c r="BO380" s="89">
        <f t="shared" ca="1" si="788"/>
        <v>0.82938712846233686</v>
      </c>
      <c r="BP380" s="89">
        <f t="shared" ca="1" si="788"/>
        <v>1.059863951722311</v>
      </c>
      <c r="BQ380" s="89">
        <f t="shared" ca="1" si="788"/>
        <v>1.1391059197572124</v>
      </c>
      <c r="BR380" s="89">
        <f t="shared" ca="1" si="788"/>
        <v>-4.9852167746519571E-2</v>
      </c>
      <c r="BS380" s="89">
        <f t="shared" ca="1" si="788"/>
        <v>1.5001360092498266</v>
      </c>
      <c r="BT380" s="89">
        <f t="shared" ca="1" si="788"/>
        <v>0.71646622235857926</v>
      </c>
      <c r="BU380" s="89">
        <f t="shared" ca="1" si="788"/>
        <v>0.50272248050007007</v>
      </c>
      <c r="BV380" s="89">
        <f t="shared" ca="1" si="807"/>
        <v>-7.2179347530492155E-2</v>
      </c>
      <c r="BW380" s="89">
        <f t="shared" ca="1" si="807"/>
        <v>0.53166611821774645</v>
      </c>
      <c r="BX380" s="89">
        <f t="shared" ca="1" si="807"/>
        <v>0.97154608618853544</v>
      </c>
      <c r="BY380" s="89">
        <f t="shared" ca="1" si="807"/>
        <v>1.5326625728685341</v>
      </c>
      <c r="BZ380" s="89">
        <f t="shared" ca="1" si="807"/>
        <v>1.8408144137739477</v>
      </c>
      <c r="CA380" s="89">
        <f t="shared" ca="1" si="807"/>
        <v>0.7371465808606511</v>
      </c>
      <c r="CB380" s="89">
        <f t="shared" ca="1" si="811"/>
        <v>-0.12246969810774294</v>
      </c>
      <c r="CC380" s="89">
        <f t="shared" ca="1" si="811"/>
        <v>1.0264810018683987</v>
      </c>
      <c r="CD380" s="89">
        <f t="shared" ca="1" si="811"/>
        <v>1.9428835978361125</v>
      </c>
      <c r="CE380" s="89">
        <f t="shared" ca="1" si="811"/>
        <v>0.23213652143133934</v>
      </c>
      <c r="CF380" s="89">
        <f t="shared" ca="1" si="811"/>
        <v>-0.16416933213004525</v>
      </c>
      <c r="CG380" s="89">
        <f t="shared" ca="1" si="811"/>
        <v>1.2379454249915365</v>
      </c>
      <c r="CH380" s="89">
        <f t="shared" ca="1" si="811"/>
        <v>-0.14925662587495026</v>
      </c>
      <c r="CI380" s="89">
        <f t="shared" ca="1" si="811"/>
        <v>-0.63579278864597</v>
      </c>
      <c r="CJ380" s="89">
        <f t="shared" ca="1" si="811"/>
        <v>-0.41171198842063361</v>
      </c>
      <c r="CK380" s="89">
        <f t="shared" ca="1" si="811"/>
        <v>-0.47889876763922667</v>
      </c>
      <c r="CL380" s="89">
        <f t="shared" ca="1" si="811"/>
        <v>1.0914503104299165</v>
      </c>
      <c r="CM380" s="89">
        <f t="shared" ca="1" si="808"/>
        <v>-3.3679312041301923E-2</v>
      </c>
      <c r="CN380" s="89">
        <f t="shared" ca="1" si="808"/>
        <v>1.0895136508779719</v>
      </c>
      <c r="CO380" s="89">
        <f t="shared" ca="1" si="748"/>
        <v>6.7854987787721588E-2</v>
      </c>
      <c r="CP380" s="89">
        <f t="shared" ca="1" si="748"/>
        <v>1.7065506407559958</v>
      </c>
      <c r="CQ380" s="89">
        <f t="shared" ca="1" si="748"/>
        <v>0.79916661205306394</v>
      </c>
      <c r="CR380" s="5">
        <f t="shared" ca="1" si="748"/>
        <v>0.73341166293397442</v>
      </c>
      <c r="CS380" s="5">
        <f t="shared" ca="1" si="748"/>
        <v>1.1100330864329355</v>
      </c>
      <c r="CT380" s="5">
        <f t="shared" ca="1" si="748"/>
        <v>0.97180790237804549</v>
      </c>
      <c r="CU380" s="5">
        <f t="shared" ca="1" si="748"/>
        <v>1.5540586905102269</v>
      </c>
      <c r="CV380" s="5">
        <f t="shared" ca="1" si="802"/>
        <v>-0.10846163885041815</v>
      </c>
      <c r="CW380" s="5" t="str">
        <f t="shared" si="802"/>
        <v/>
      </c>
      <c r="CX380" s="5" t="str">
        <f t="shared" si="802"/>
        <v/>
      </c>
      <c r="CY380" s="5" t="str">
        <f t="shared" si="802"/>
        <v/>
      </c>
      <c r="CZ380" s="5" t="str">
        <f t="shared" si="812"/>
        <v/>
      </c>
      <c r="DA380" s="5" t="str">
        <f t="shared" si="812"/>
        <v/>
      </c>
      <c r="DB380" s="5" t="str">
        <f t="shared" si="812"/>
        <v/>
      </c>
      <c r="DC380" s="5" t="str">
        <f t="shared" si="812"/>
        <v/>
      </c>
      <c r="DD380" s="5" t="str">
        <f t="shared" si="812"/>
        <v/>
      </c>
      <c r="DE380" s="5" t="str">
        <f t="shared" si="812"/>
        <v/>
      </c>
      <c r="DF380" s="5" t="str">
        <f t="shared" si="812"/>
        <v/>
      </c>
      <c r="DG380" s="133" t="str">
        <f t="shared" si="812"/>
        <v/>
      </c>
      <c r="DI380" s="144">
        <f t="shared" ca="1" si="765"/>
        <v>0</v>
      </c>
      <c r="DJ380" s="139">
        <f t="shared" ca="1" si="765"/>
        <v>0</v>
      </c>
      <c r="DK380" s="139">
        <f t="shared" ca="1" si="765"/>
        <v>0</v>
      </c>
      <c r="DL380" s="139">
        <f t="shared" ca="1" si="765"/>
        <v>0</v>
      </c>
      <c r="DM380" s="139">
        <f t="shared" ca="1" si="765"/>
        <v>0</v>
      </c>
      <c r="DN380" s="139">
        <f t="shared" ca="1" si="765"/>
        <v>0</v>
      </c>
      <c r="DO380" s="139">
        <f t="shared" ca="1" si="765"/>
        <v>0</v>
      </c>
      <c r="DP380" s="139">
        <f t="shared" ca="1" si="765"/>
        <v>0</v>
      </c>
      <c r="DQ380" s="139">
        <f t="shared" ca="1" si="765"/>
        <v>0</v>
      </c>
      <c r="DR380" s="139">
        <f t="shared" ca="1" si="765"/>
        <v>0</v>
      </c>
      <c r="DS380" s="139">
        <f t="shared" ca="1" si="769"/>
        <v>0</v>
      </c>
      <c r="DT380" s="139">
        <f t="shared" ca="1" si="769"/>
        <v>0</v>
      </c>
      <c r="DU380" s="139">
        <f t="shared" ca="1" si="769"/>
        <v>0</v>
      </c>
      <c r="DV380" s="139">
        <f t="shared" ca="1" si="769"/>
        <v>0</v>
      </c>
      <c r="DW380" s="139">
        <f t="shared" ca="1" si="769"/>
        <v>0</v>
      </c>
      <c r="DX380" s="139">
        <f t="shared" ca="1" si="769"/>
        <v>0</v>
      </c>
      <c r="DY380" s="139">
        <f t="shared" ca="1" si="769"/>
        <v>0</v>
      </c>
      <c r="DZ380" s="139">
        <f t="shared" ca="1" si="769"/>
        <v>0</v>
      </c>
      <c r="EA380" s="139">
        <f t="shared" ca="1" si="769"/>
        <v>0</v>
      </c>
      <c r="EB380" s="139">
        <f t="shared" ca="1" si="769"/>
        <v>0</v>
      </c>
      <c r="EC380" s="145">
        <f t="shared" ca="1" si="769"/>
        <v>0</v>
      </c>
      <c r="EE380" s="114">
        <f t="shared" ca="1" si="789"/>
        <v>0</v>
      </c>
      <c r="EF380" s="110">
        <f t="shared" ca="1" si="789"/>
        <v>2.991671805837445</v>
      </c>
      <c r="EG380" s="110">
        <f t="shared" ca="1" si="789"/>
        <v>5.4392635902699702</v>
      </c>
      <c r="EH380" s="110">
        <f t="shared" ca="1" si="789"/>
        <v>7.3983954826740188</v>
      </c>
      <c r="EI380" s="110">
        <f t="shared" ca="1" si="789"/>
        <v>8.9196334558965322</v>
      </c>
      <c r="EJ380" s="110">
        <f t="shared" ca="1" si="789"/>
        <v>10.048919889206772</v>
      </c>
      <c r="EK380" s="110">
        <f t="shared" ca="1" si="789"/>
        <v>10.827968918829196</v>
      </c>
      <c r="EL380" s="110">
        <f t="shared" ca="1" si="789"/>
        <v>11.294629375816051</v>
      </c>
      <c r="EM380" s="110">
        <f t="shared" ca="1" si="789"/>
        <v>11.483217892951224</v>
      </c>
      <c r="EN380" s="110">
        <f t="shared" ca="1" si="789"/>
        <v>11.424824561028778</v>
      </c>
      <c r="EO380" s="110">
        <f t="shared" ca="1" si="786"/>
        <v>11.147593328955413</v>
      </c>
      <c r="EP380" s="110">
        <f t="shared" ca="1" si="786"/>
        <v>10.676979170513363</v>
      </c>
      <c r="EQ380" s="110">
        <f t="shared" ca="1" si="786"/>
        <v>10.035983882207208</v>
      </c>
      <c r="ER380" s="110">
        <f t="shared" ca="1" si="786"/>
        <v>9.2453722304011876</v>
      </c>
      <c r="ES380" s="110">
        <f t="shared" ca="1" si="786"/>
        <v>8.323870031007619</v>
      </c>
      <c r="ET380" s="110">
        <f t="shared" ca="1" si="786"/>
        <v>7.2883456204536472</v>
      </c>
      <c r="EU380" s="110">
        <f t="shared" ca="1" si="786"/>
        <v>6.153976061741222</v>
      </c>
      <c r="EV380" s="110">
        <f t="shared" ca="1" si="786"/>
        <v>4.9343993233901742</v>
      </c>
      <c r="EW380" s="110">
        <f t="shared" ca="1" si="786"/>
        <v>3.6418535712395581</v>
      </c>
      <c r="EX380" s="110">
        <f t="shared" ca="1" si="786"/>
        <v>2.2873046228509111</v>
      </c>
      <c r="EY380" s="115">
        <f t="shared" ca="1" si="786"/>
        <v>0.88056253102971027</v>
      </c>
      <c r="FA380" s="114">
        <f t="shared" ca="1" si="803"/>
        <v>0</v>
      </c>
      <c r="FB380" s="110">
        <f t="shared" ca="1" si="803"/>
        <v>0</v>
      </c>
      <c r="FC380" s="110">
        <f t="shared" ca="1" si="803"/>
        <v>0</v>
      </c>
      <c r="FD380" s="110">
        <f t="shared" ca="1" si="803"/>
        <v>0</v>
      </c>
      <c r="FE380" s="110">
        <f t="shared" ca="1" si="803"/>
        <v>0</v>
      </c>
      <c r="FF380" s="110">
        <f t="shared" ca="1" si="803"/>
        <v>0</v>
      </c>
      <c r="FG380" s="110">
        <f t="shared" ca="1" si="803"/>
        <v>0</v>
      </c>
      <c r="FH380" s="110">
        <f t="shared" ca="1" si="803"/>
        <v>0</v>
      </c>
      <c r="FI380" s="110">
        <f t="shared" ca="1" si="803"/>
        <v>1</v>
      </c>
      <c r="FJ380" s="110">
        <f t="shared" ca="1" si="803"/>
        <v>1</v>
      </c>
      <c r="FK380" s="110">
        <f t="shared" ca="1" si="804"/>
        <v>1</v>
      </c>
      <c r="FL380" s="110">
        <f t="shared" ca="1" si="804"/>
        <v>1</v>
      </c>
      <c r="FM380" s="110">
        <f t="shared" ca="1" si="804"/>
        <v>1</v>
      </c>
      <c r="FN380" s="110">
        <f t="shared" ca="1" si="804"/>
        <v>1</v>
      </c>
      <c r="FO380" s="110">
        <f t="shared" ca="1" si="804"/>
        <v>1</v>
      </c>
      <c r="FP380" s="110">
        <f t="shared" ca="1" si="804"/>
        <v>1</v>
      </c>
      <c r="FQ380" s="110">
        <f t="shared" ca="1" si="804"/>
        <v>1</v>
      </c>
      <c r="FR380" s="110">
        <f t="shared" ca="1" si="804"/>
        <v>1</v>
      </c>
      <c r="FS380" s="110">
        <f t="shared" ca="1" si="804"/>
        <v>0</v>
      </c>
      <c r="FT380" s="110">
        <f t="shared" ca="1" si="804"/>
        <v>0</v>
      </c>
      <c r="FU380" s="110">
        <f t="shared" ca="1" si="805"/>
        <v>0</v>
      </c>
      <c r="FV380" s="110">
        <f t="shared" ca="1" si="805"/>
        <v>0</v>
      </c>
      <c r="FW380" s="110">
        <f t="shared" ca="1" si="805"/>
        <v>0</v>
      </c>
      <c r="FX380" s="110">
        <f t="shared" ca="1" si="805"/>
        <v>0</v>
      </c>
      <c r="FY380" s="110">
        <f t="shared" ca="1" si="805"/>
        <v>0</v>
      </c>
      <c r="FZ380" s="110">
        <f t="shared" ca="1" si="805"/>
        <v>0</v>
      </c>
      <c r="GA380" s="110">
        <f t="shared" ca="1" si="805"/>
        <v>0</v>
      </c>
      <c r="GB380" s="110">
        <f t="shared" ca="1" si="805"/>
        <v>0</v>
      </c>
      <c r="GC380" s="110">
        <f t="shared" ca="1" si="805"/>
        <v>0</v>
      </c>
      <c r="GD380" s="110">
        <f t="shared" ca="1" si="805"/>
        <v>0</v>
      </c>
      <c r="GE380" s="115">
        <f t="shared" ca="1" si="805"/>
        <v>0</v>
      </c>
      <c r="GG380" s="114">
        <v>1</v>
      </c>
      <c r="GH380" s="110">
        <f t="shared" ref="GH380:HK380" ca="1" si="815">IF(AND($A380&gt;0,$B380&gt;0),IF(OR((GH$61*EXP($D380-$B380*GH$61)-GH$61)&gt;$AE$2*$H380,GG380=0),0,1),"")</f>
        <v>1</v>
      </c>
      <c r="GI380" s="110">
        <f t="shared" ca="1" si="815"/>
        <v>1</v>
      </c>
      <c r="GJ380" s="110">
        <f t="shared" ca="1" si="815"/>
        <v>1</v>
      </c>
      <c r="GK380" s="110">
        <f t="shared" ca="1" si="815"/>
        <v>1</v>
      </c>
      <c r="GL380" s="110">
        <f t="shared" ca="1" si="815"/>
        <v>1</v>
      </c>
      <c r="GM380" s="110">
        <f t="shared" ca="1" si="815"/>
        <v>1</v>
      </c>
      <c r="GN380" s="110">
        <f t="shared" ca="1" si="815"/>
        <v>1</v>
      </c>
      <c r="GO380" s="110">
        <f t="shared" ca="1" si="815"/>
        <v>0</v>
      </c>
      <c r="GP380" s="110">
        <f t="shared" ca="1" si="815"/>
        <v>0</v>
      </c>
      <c r="GQ380" s="110">
        <f t="shared" ca="1" si="815"/>
        <v>0</v>
      </c>
      <c r="GR380" s="110">
        <f t="shared" ca="1" si="815"/>
        <v>0</v>
      </c>
      <c r="GS380" s="110">
        <f t="shared" ca="1" si="815"/>
        <v>0</v>
      </c>
      <c r="GT380" s="110">
        <f t="shared" ca="1" si="815"/>
        <v>0</v>
      </c>
      <c r="GU380" s="110">
        <f t="shared" ca="1" si="815"/>
        <v>0</v>
      </c>
      <c r="GV380" s="110">
        <f t="shared" ca="1" si="815"/>
        <v>0</v>
      </c>
      <c r="GW380" s="110">
        <f t="shared" ca="1" si="815"/>
        <v>0</v>
      </c>
      <c r="GX380" s="110">
        <f t="shared" ca="1" si="815"/>
        <v>0</v>
      </c>
      <c r="GY380" s="110">
        <f t="shared" ca="1" si="815"/>
        <v>0</v>
      </c>
      <c r="GZ380" s="110">
        <f t="shared" ca="1" si="815"/>
        <v>0</v>
      </c>
      <c r="HA380" s="110">
        <f t="shared" ca="1" si="815"/>
        <v>0</v>
      </c>
      <c r="HB380" s="110">
        <f t="shared" ca="1" si="815"/>
        <v>0</v>
      </c>
      <c r="HC380" s="110">
        <f t="shared" ca="1" si="815"/>
        <v>0</v>
      </c>
      <c r="HD380" s="110">
        <f t="shared" ca="1" si="815"/>
        <v>0</v>
      </c>
      <c r="HE380" s="110">
        <f t="shared" ca="1" si="815"/>
        <v>0</v>
      </c>
      <c r="HF380" s="110">
        <f t="shared" ca="1" si="815"/>
        <v>0</v>
      </c>
      <c r="HG380" s="110">
        <f t="shared" ca="1" si="815"/>
        <v>0</v>
      </c>
      <c r="HH380" s="110">
        <f t="shared" ca="1" si="815"/>
        <v>0</v>
      </c>
      <c r="HI380" s="110">
        <f t="shared" ca="1" si="815"/>
        <v>0</v>
      </c>
      <c r="HJ380" s="110">
        <f t="shared" ca="1" si="815"/>
        <v>0</v>
      </c>
      <c r="HK380" s="115">
        <f t="shared" ca="1" si="815"/>
        <v>0</v>
      </c>
    </row>
    <row r="381" spans="1:219" x14ac:dyDescent="0.25">
      <c r="A381" s="176">
        <f t="shared" ca="1" si="674"/>
        <v>1.2275243261591435</v>
      </c>
      <c r="B381" s="164">
        <f t="shared" ca="1" si="675"/>
        <v>6.7910075124413105E-2</v>
      </c>
      <c r="C381" s="106">
        <f t="shared" ca="1" si="676"/>
        <v>0.66463409704505938</v>
      </c>
      <c r="D381" s="108">
        <f t="shared" ca="1" si="677"/>
        <v>1.4483935676365942</v>
      </c>
      <c r="E381" s="109">
        <f t="shared" ca="1" si="678"/>
        <v>21.328110224927563</v>
      </c>
      <c r="F381" s="109">
        <f t="shared" ca="1" si="679"/>
        <v>8.5016502762897268</v>
      </c>
      <c r="G381" s="109">
        <f t="shared" ca="1" si="680"/>
        <v>20.31391569663338</v>
      </c>
      <c r="H381" s="109">
        <f t="shared" ca="1" si="681"/>
        <v>11.812265420343653</v>
      </c>
      <c r="I381" s="177"/>
      <c r="J381" s="30" t="s">
        <v>369</v>
      </c>
      <c r="K381" s="89">
        <f t="shared" ca="1" si="797"/>
        <v>0.2685645797022288</v>
      </c>
      <c r="L381" s="89">
        <f t="shared" ca="1" si="797"/>
        <v>0.2685645797022288</v>
      </c>
      <c r="M381" s="89">
        <f t="shared" ca="1" si="797"/>
        <v>0.3096998313943522</v>
      </c>
      <c r="N381" s="89">
        <f t="shared" ca="1" si="797"/>
        <v>3.6539036893229848E-2</v>
      </c>
      <c r="O381" s="89">
        <f t="shared" ca="1" si="797"/>
        <v>0.2685645797022288</v>
      </c>
      <c r="P381" s="89">
        <f t="shared" ca="1" si="797"/>
        <v>-1.0649490381436091</v>
      </c>
      <c r="Q381" s="89">
        <f t="shared" ca="1" si="797"/>
        <v>1.1628631778867338</v>
      </c>
      <c r="R381" s="89">
        <f t="shared" ca="1" si="797"/>
        <v>-0.21005970810345143</v>
      </c>
      <c r="S381" s="89">
        <f t="shared" ca="1" si="797"/>
        <v>-0.44623785415300243</v>
      </c>
      <c r="T381" s="89">
        <f t="shared" ca="1" si="797"/>
        <v>0.74160465676181864</v>
      </c>
      <c r="U381" s="89">
        <f t="shared" ca="1" si="798"/>
        <v>0.10667228108213433</v>
      </c>
      <c r="V381" s="89">
        <f t="shared" ca="1" si="798"/>
        <v>1.1628631778867338</v>
      </c>
      <c r="W381" s="89">
        <f t="shared" ca="1" si="798"/>
        <v>0.3096998313943522</v>
      </c>
      <c r="X381" s="89">
        <f t="shared" ca="1" si="798"/>
        <v>2.8755171397204293E-2</v>
      </c>
      <c r="Y381" s="89">
        <f t="shared" ca="1" si="798"/>
        <v>-9.3840171590928279E-2</v>
      </c>
      <c r="Z381" s="89">
        <f t="shared" ca="1" si="798"/>
        <v>-0.30649199665355353</v>
      </c>
      <c r="AA381" s="89">
        <f t="shared" ca="1" si="798"/>
        <v>0.21206368060581204</v>
      </c>
      <c r="AB381" s="89">
        <f t="shared" ca="1" si="798"/>
        <v>-0.41558093709150801</v>
      </c>
      <c r="AC381" s="89">
        <f t="shared" ca="1" si="798"/>
        <v>0.41148501321826991</v>
      </c>
      <c r="AD381" s="89">
        <f t="shared" ca="1" si="798"/>
        <v>-0.31999883307611282</v>
      </c>
      <c r="AE381" s="89">
        <f t="shared" ca="1" si="799"/>
        <v>0.14357639329378769</v>
      </c>
      <c r="AF381" s="89">
        <f t="shared" ca="1" si="799"/>
        <v>-1.0097454203712564</v>
      </c>
      <c r="AG381" s="89">
        <f t="shared" ca="1" si="799"/>
        <v>-1.0649490381436091</v>
      </c>
      <c r="AH381" s="89">
        <f t="shared" ca="1" si="799"/>
        <v>-1.4331148233707331</v>
      </c>
      <c r="AI381" s="89">
        <f t="shared" ca="1" si="799"/>
        <v>-1.4331148233707331</v>
      </c>
      <c r="AJ381" s="89">
        <f t="shared" ca="1" si="799"/>
        <v>0.13695300672662025</v>
      </c>
      <c r="AK381" s="89">
        <f t="shared" ca="1" si="799"/>
        <v>0.94353006046483001</v>
      </c>
      <c r="AL381" s="89">
        <f t="shared" ca="1" si="799"/>
        <v>-9.3840171590928279E-2</v>
      </c>
      <c r="AM381" s="89">
        <f t="shared" ca="1" si="799"/>
        <v>0.51560491500326755</v>
      </c>
      <c r="AN381" s="89">
        <f t="shared" ca="1" si="799"/>
        <v>0.13695300672662025</v>
      </c>
      <c r="AO381" s="89">
        <f t="shared" ca="1" si="800"/>
        <v>-0.15653910921934289</v>
      </c>
      <c r="AP381" s="89">
        <f t="shared" ca="1" si="800"/>
        <v>3.6539036893229848E-2</v>
      </c>
      <c r="AQ381" s="89">
        <f t="shared" ca="1" si="800"/>
        <v>3.6539036893229848E-2</v>
      </c>
      <c r="AR381" s="89">
        <f t="shared" ca="1" si="800"/>
        <v>-1.4331148233707331</v>
      </c>
      <c r="AS381" s="89">
        <f t="shared" ca="1" si="800"/>
        <v>-1.0649490381436091</v>
      </c>
      <c r="AT381" s="89">
        <f t="shared" ca="1" si="800"/>
        <v>0.3096998313943522</v>
      </c>
      <c r="AU381" s="89">
        <f t="shared" ca="1" si="800"/>
        <v>0.31960967874145596</v>
      </c>
      <c r="AV381" s="89">
        <f t="shared" ca="1" si="800"/>
        <v>-0.44623785415300243</v>
      </c>
      <c r="AW381" s="89">
        <f t="shared" ca="1" si="800"/>
        <v>1.8449135142460493E-2</v>
      </c>
      <c r="AX381" s="89" t="str">
        <f t="shared" ca="1" si="800"/>
        <v/>
      </c>
      <c r="AY381" s="89" t="str">
        <f t="shared" ca="1" si="801"/>
        <v/>
      </c>
      <c r="AZ381" s="89" t="str">
        <f t="shared" ca="1" si="801"/>
        <v/>
      </c>
      <c r="BA381" s="89" t="str">
        <f t="shared" ca="1" si="801"/>
        <v/>
      </c>
      <c r="BB381" s="89" t="str">
        <f t="shared" ca="1" si="801"/>
        <v/>
      </c>
      <c r="BC381" s="89" t="str">
        <f t="shared" ca="1" si="801"/>
        <v/>
      </c>
      <c r="BD381" s="89" t="str">
        <f t="shared" ca="1" si="801"/>
        <v/>
      </c>
      <c r="BE381" s="89" t="str">
        <f t="shared" ca="1" si="801"/>
        <v/>
      </c>
      <c r="BF381" s="89" t="str">
        <f t="shared" ca="1" si="801"/>
        <v/>
      </c>
      <c r="BG381" s="89" t="str">
        <f t="shared" ca="1" si="801"/>
        <v/>
      </c>
      <c r="BH381" s="89" t="str">
        <f t="shared" ca="1" si="801"/>
        <v/>
      </c>
      <c r="BJ381" s="132">
        <f t="shared" ca="1" si="791"/>
        <v>1.2820332303364812</v>
      </c>
      <c r="BK381" s="89">
        <f t="shared" ca="1" si="791"/>
        <v>1.2526398430294061</v>
      </c>
      <c r="BL381" s="89">
        <f t="shared" ca="1" si="791"/>
        <v>1.3138553365850527</v>
      </c>
      <c r="BM381" s="89">
        <f t="shared" ca="1" si="788"/>
        <v>0.69195850599386688</v>
      </c>
      <c r="BN381" s="89">
        <f t="shared" ca="1" si="788"/>
        <v>1.3435078494583901</v>
      </c>
      <c r="BO381" s="89">
        <f t="shared" ca="1" si="788"/>
        <v>-0.21170578511078386</v>
      </c>
      <c r="BP381" s="89">
        <f t="shared" ca="1" si="788"/>
        <v>2.168307590970044</v>
      </c>
      <c r="BQ381" s="89">
        <f t="shared" ca="1" si="788"/>
        <v>0.66048163195153209</v>
      </c>
      <c r="BR381" s="89">
        <f t="shared" ca="1" si="788"/>
        <v>0.32166240616123265</v>
      </c>
      <c r="BS381" s="89">
        <f t="shared" ca="1" si="788"/>
        <v>1.3480220483598855</v>
      </c>
      <c r="BT381" s="89">
        <f t="shared" ca="1" si="788"/>
        <v>0.84699462801120196</v>
      </c>
      <c r="BU381" s="89">
        <f t="shared" ca="1" si="788"/>
        <v>1.8865554693233495</v>
      </c>
      <c r="BV381" s="89">
        <f t="shared" ca="1" si="807"/>
        <v>0.65310142095536805</v>
      </c>
      <c r="BW381" s="89">
        <f t="shared" ca="1" si="807"/>
        <v>0.46183802902266724</v>
      </c>
      <c r="BX381" s="89">
        <f t="shared" ca="1" si="807"/>
        <v>0.84895074320040287</v>
      </c>
      <c r="BY381" s="89">
        <f t="shared" ca="1" si="807"/>
        <v>0.90656089747352464</v>
      </c>
      <c r="BZ381" s="89">
        <f t="shared" ca="1" si="807"/>
        <v>1.2284402331929034</v>
      </c>
      <c r="CA381" s="89">
        <f t="shared" ca="1" si="807"/>
        <v>0.76780349792214553</v>
      </c>
      <c r="CB381" s="89">
        <f t="shared" ca="1" si="811"/>
        <v>0.70086250001221795</v>
      </c>
      <c r="CC381" s="89">
        <f t="shared" ca="1" si="811"/>
        <v>0.60789890820000259</v>
      </c>
      <c r="CD381" s="89">
        <f t="shared" ca="1" si="811"/>
        <v>1.1429299306650702</v>
      </c>
      <c r="CE381" s="89">
        <f t="shared" ca="1" si="811"/>
        <v>-0.36202796184840902</v>
      </c>
      <c r="CF381" s="89">
        <f t="shared" ca="1" si="811"/>
        <v>-1.3357906513557887</v>
      </c>
      <c r="CG381" s="89">
        <f t="shared" ca="1" si="811"/>
        <v>-0.71077431338246422</v>
      </c>
      <c r="CH381" s="89">
        <f t="shared" ca="1" si="811"/>
        <v>-0.51742241110207432</v>
      </c>
      <c r="CI381" s="89">
        <f t="shared" ca="1" si="811"/>
        <v>-0.52759495331655404</v>
      </c>
      <c r="CJ381" s="89">
        <f t="shared" ca="1" si="811"/>
        <v>0.46798786816172178</v>
      </c>
      <c r="CK381" s="89">
        <f t="shared" ca="1" si="811"/>
        <v>-0.35176912829360929</v>
      </c>
      <c r="CL381" s="89">
        <f t="shared" ca="1" si="811"/>
        <v>0.86335263910460758</v>
      </c>
      <c r="CM381" s="89">
        <f t="shared" ca="1" si="808"/>
        <v>1.1682227328289274</v>
      </c>
      <c r="CN381" s="89">
        <f t="shared" ca="1" si="808"/>
        <v>0.8263022605764947</v>
      </c>
      <c r="CO381" s="89">
        <f t="shared" ca="1" si="748"/>
        <v>0.92214645274170604</v>
      </c>
      <c r="CP381" s="89">
        <f t="shared" ca="1" si="748"/>
        <v>1.0014850208874071</v>
      </c>
      <c r="CQ381" s="89">
        <f t="shared" ca="1" si="748"/>
        <v>-0.68836774995666994</v>
      </c>
      <c r="CR381" s="5">
        <f t="shared" ca="1" si="748"/>
        <v>8.4043561881873341E-2</v>
      </c>
      <c r="CS381" s="5">
        <f t="shared" ca="1" si="748"/>
        <v>1.4056271503777571</v>
      </c>
      <c r="CT381" s="5">
        <f t="shared" ca="1" si="748"/>
        <v>1.5014772892229529</v>
      </c>
      <c r="CU381" s="5">
        <f t="shared" ca="1" si="748"/>
        <v>0.36621617959540587</v>
      </c>
      <c r="CV381" s="5">
        <f t="shared" ca="1" si="802"/>
        <v>0.216990052285293</v>
      </c>
      <c r="CW381" s="5" t="str">
        <f t="shared" si="802"/>
        <v/>
      </c>
      <c r="CX381" s="5" t="str">
        <f t="shared" si="802"/>
        <v/>
      </c>
      <c r="CY381" s="5" t="str">
        <f t="shared" si="802"/>
        <v/>
      </c>
      <c r="CZ381" s="5" t="str">
        <f t="shared" si="812"/>
        <v/>
      </c>
      <c r="DA381" s="5" t="str">
        <f t="shared" si="812"/>
        <v/>
      </c>
      <c r="DB381" s="5" t="str">
        <f t="shared" si="812"/>
        <v/>
      </c>
      <c r="DC381" s="5" t="str">
        <f t="shared" si="812"/>
        <v/>
      </c>
      <c r="DD381" s="5" t="str">
        <f t="shared" si="812"/>
        <v/>
      </c>
      <c r="DE381" s="5" t="str">
        <f t="shared" si="812"/>
        <v/>
      </c>
      <c r="DF381" s="5" t="str">
        <f t="shared" si="812"/>
        <v/>
      </c>
      <c r="DG381" s="133" t="str">
        <f t="shared" si="812"/>
        <v/>
      </c>
      <c r="DI381" s="144">
        <f t="shared" ca="1" si="765"/>
        <v>0</v>
      </c>
      <c r="DJ381" s="139">
        <f t="shared" ca="1" si="765"/>
        <v>0</v>
      </c>
      <c r="DK381" s="139">
        <f t="shared" ca="1" si="765"/>
        <v>0</v>
      </c>
      <c r="DL381" s="139">
        <f t="shared" ca="1" si="765"/>
        <v>0</v>
      </c>
      <c r="DM381" s="139">
        <f t="shared" ca="1" si="765"/>
        <v>0</v>
      </c>
      <c r="DN381" s="139">
        <f t="shared" ca="1" si="765"/>
        <v>0</v>
      </c>
      <c r="DO381" s="139">
        <f t="shared" ca="1" si="765"/>
        <v>0</v>
      </c>
      <c r="DP381" s="139">
        <f t="shared" ca="1" si="765"/>
        <v>0</v>
      </c>
      <c r="DQ381" s="139">
        <f t="shared" ca="1" si="765"/>
        <v>0</v>
      </c>
      <c r="DR381" s="139">
        <f t="shared" ca="1" si="765"/>
        <v>0</v>
      </c>
      <c r="DS381" s="139">
        <f t="shared" ca="1" si="769"/>
        <v>0</v>
      </c>
      <c r="DT381" s="139">
        <f t="shared" ca="1" si="769"/>
        <v>0</v>
      </c>
      <c r="DU381" s="139">
        <f t="shared" ca="1" si="769"/>
        <v>0</v>
      </c>
      <c r="DV381" s="139">
        <f t="shared" ca="1" si="769"/>
        <v>0</v>
      </c>
      <c r="DW381" s="139">
        <f t="shared" ca="1" si="769"/>
        <v>0</v>
      </c>
      <c r="DX381" s="139">
        <f t="shared" ca="1" si="769"/>
        <v>0</v>
      </c>
      <c r="DY381" s="139">
        <f t="shared" ca="1" si="769"/>
        <v>0</v>
      </c>
      <c r="DZ381" s="139">
        <f t="shared" ca="1" si="769"/>
        <v>0</v>
      </c>
      <c r="EA381" s="139">
        <f t="shared" ca="1" si="769"/>
        <v>0</v>
      </c>
      <c r="EB381" s="139">
        <f t="shared" ca="1" si="769"/>
        <v>0</v>
      </c>
      <c r="EC381" s="145">
        <f t="shared" ca="1" si="769"/>
        <v>0</v>
      </c>
      <c r="EE381" s="114">
        <f t="shared" ca="1" si="789"/>
        <v>0</v>
      </c>
      <c r="EF381" s="110">
        <f t="shared" ca="1" si="789"/>
        <v>2.976823927339642</v>
      </c>
      <c r="EG381" s="110">
        <f t="shared" ca="1" si="789"/>
        <v>5.4314470532845167</v>
      </c>
      <c r="EH381" s="110">
        <f t="shared" ca="1" si="789"/>
        <v>7.4152974172625186</v>
      </c>
      <c r="EI381" s="110">
        <f t="shared" ca="1" si="789"/>
        <v>8.9753010132008892</v>
      </c>
      <c r="EJ381" s="110">
        <f t="shared" ca="1" si="789"/>
        <v>10.154251269639525</v>
      </c>
      <c r="EK381" s="110">
        <f t="shared" ca="1" si="789"/>
        <v>10.991149419758202</v>
      </c>
      <c r="EL381" s="110">
        <f t="shared" ca="1" si="789"/>
        <v>11.521517991094878</v>
      </c>
      <c r="EM381" s="110">
        <f t="shared" ca="1" si="789"/>
        <v>11.777689477421138</v>
      </c>
      <c r="EN381" s="110">
        <f t="shared" ca="1" si="789"/>
        <v>11.789072100287825</v>
      </c>
      <c r="EO381" s="110">
        <f t="shared" ca="1" si="786"/>
        <v>11.582394424257405</v>
      </c>
      <c r="EP381" s="110">
        <f t="shared" ca="1" si="786"/>
        <v>11.18193045696303</v>
      </c>
      <c r="EQ381" s="110">
        <f t="shared" ca="1" si="786"/>
        <v>10.609706742102002</v>
      </c>
      <c r="ER381" s="110">
        <f t="shared" ca="1" si="786"/>
        <v>9.885692839563017</v>
      </c>
      <c r="ES381" s="110">
        <f t="shared" ca="1" si="786"/>
        <v>9.0279764814351537</v>
      </c>
      <c r="ET381" s="110">
        <f t="shared" ca="1" si="786"/>
        <v>8.0529245950316657</v>
      </c>
      <c r="EU381" s="110">
        <f t="shared" ca="1" si="786"/>
        <v>6.9753312937098073</v>
      </c>
      <c r="EV381" s="110">
        <f t="shared" ca="1" si="786"/>
        <v>5.8085538526454066</v>
      </c>
      <c r="EW381" s="110">
        <f t="shared" ca="1" si="786"/>
        <v>4.5646376093340031</v>
      </c>
      <c r="EX381" s="110">
        <f t="shared" ca="1" si="786"/>
        <v>3.2544306569805848</v>
      </c>
      <c r="EY381" s="115">
        <f t="shared" ca="1" si="786"/>
        <v>1.8876891326822545</v>
      </c>
      <c r="FA381" s="114">
        <f t="shared" ca="1" si="803"/>
        <v>0</v>
      </c>
      <c r="FB381" s="110">
        <f t="shared" ca="1" si="803"/>
        <v>0</v>
      </c>
      <c r="FC381" s="110">
        <f t="shared" ca="1" si="803"/>
        <v>0</v>
      </c>
      <c r="FD381" s="110">
        <f t="shared" ca="1" si="803"/>
        <v>0</v>
      </c>
      <c r="FE381" s="110">
        <f t="shared" ca="1" si="803"/>
        <v>0</v>
      </c>
      <c r="FF381" s="110">
        <f t="shared" ca="1" si="803"/>
        <v>0</v>
      </c>
      <c r="FG381" s="110">
        <f t="shared" ca="1" si="803"/>
        <v>0</v>
      </c>
      <c r="FH381" s="110">
        <f t="shared" ca="1" si="803"/>
        <v>0</v>
      </c>
      <c r="FI381" s="110">
        <f t="shared" ca="1" si="803"/>
        <v>0</v>
      </c>
      <c r="FJ381" s="110">
        <f t="shared" ca="1" si="803"/>
        <v>1</v>
      </c>
      <c r="FK381" s="110">
        <f t="shared" ca="1" si="804"/>
        <v>1</v>
      </c>
      <c r="FL381" s="110">
        <f t="shared" ca="1" si="804"/>
        <v>1</v>
      </c>
      <c r="FM381" s="110">
        <f t="shared" ca="1" si="804"/>
        <v>1</v>
      </c>
      <c r="FN381" s="110">
        <f t="shared" ca="1" si="804"/>
        <v>1</v>
      </c>
      <c r="FO381" s="110">
        <f t="shared" ca="1" si="804"/>
        <v>1</v>
      </c>
      <c r="FP381" s="110">
        <f t="shared" ca="1" si="804"/>
        <v>1</v>
      </c>
      <c r="FQ381" s="110">
        <f t="shared" ca="1" si="804"/>
        <v>1</v>
      </c>
      <c r="FR381" s="110">
        <f t="shared" ca="1" si="804"/>
        <v>1</v>
      </c>
      <c r="FS381" s="110">
        <f t="shared" ca="1" si="804"/>
        <v>0</v>
      </c>
      <c r="FT381" s="110">
        <f t="shared" ca="1" si="804"/>
        <v>0</v>
      </c>
      <c r="FU381" s="110">
        <f t="shared" ca="1" si="805"/>
        <v>0</v>
      </c>
      <c r="FV381" s="110">
        <f t="shared" ca="1" si="805"/>
        <v>0</v>
      </c>
      <c r="FW381" s="110">
        <f t="shared" ca="1" si="805"/>
        <v>0</v>
      </c>
      <c r="FX381" s="110">
        <f t="shared" ca="1" si="805"/>
        <v>0</v>
      </c>
      <c r="FY381" s="110">
        <f t="shared" ca="1" si="805"/>
        <v>0</v>
      </c>
      <c r="FZ381" s="110">
        <f t="shared" ca="1" si="805"/>
        <v>0</v>
      </c>
      <c r="GA381" s="110">
        <f t="shared" ca="1" si="805"/>
        <v>0</v>
      </c>
      <c r="GB381" s="110">
        <f t="shared" ca="1" si="805"/>
        <v>0</v>
      </c>
      <c r="GC381" s="110">
        <f t="shared" ca="1" si="805"/>
        <v>0</v>
      </c>
      <c r="GD381" s="110">
        <f t="shared" ca="1" si="805"/>
        <v>0</v>
      </c>
      <c r="GE381" s="115">
        <f t="shared" ca="1" si="805"/>
        <v>0</v>
      </c>
      <c r="GG381" s="114">
        <v>1</v>
      </c>
      <c r="GH381" s="110">
        <f t="shared" ref="GH381:HK381" ca="1" si="816">IF(AND($A381&gt;0,$B381&gt;0),IF(OR((GH$61*EXP($D381-$B381*GH$61)-GH$61)&gt;$AE$2*$H381,GG381=0),0,1),"")</f>
        <v>1</v>
      </c>
      <c r="GI381" s="110">
        <f t="shared" ca="1" si="816"/>
        <v>1</v>
      </c>
      <c r="GJ381" s="110">
        <f t="shared" ca="1" si="816"/>
        <v>1</v>
      </c>
      <c r="GK381" s="110">
        <f t="shared" ca="1" si="816"/>
        <v>1</v>
      </c>
      <c r="GL381" s="110">
        <f t="shared" ca="1" si="816"/>
        <v>1</v>
      </c>
      <c r="GM381" s="110">
        <f t="shared" ca="1" si="816"/>
        <v>1</v>
      </c>
      <c r="GN381" s="110">
        <f t="shared" ca="1" si="816"/>
        <v>1</v>
      </c>
      <c r="GO381" s="110">
        <f t="shared" ca="1" si="816"/>
        <v>1</v>
      </c>
      <c r="GP381" s="110">
        <f t="shared" ca="1" si="816"/>
        <v>0</v>
      </c>
      <c r="GQ381" s="110">
        <f t="shared" ca="1" si="816"/>
        <v>0</v>
      </c>
      <c r="GR381" s="110">
        <f t="shared" ca="1" si="816"/>
        <v>0</v>
      </c>
      <c r="GS381" s="110">
        <f t="shared" ca="1" si="816"/>
        <v>0</v>
      </c>
      <c r="GT381" s="110">
        <f t="shared" ca="1" si="816"/>
        <v>0</v>
      </c>
      <c r="GU381" s="110">
        <f t="shared" ca="1" si="816"/>
        <v>0</v>
      </c>
      <c r="GV381" s="110">
        <f t="shared" ca="1" si="816"/>
        <v>0</v>
      </c>
      <c r="GW381" s="110">
        <f t="shared" ca="1" si="816"/>
        <v>0</v>
      </c>
      <c r="GX381" s="110">
        <f t="shared" ca="1" si="816"/>
        <v>0</v>
      </c>
      <c r="GY381" s="110">
        <f t="shared" ca="1" si="816"/>
        <v>0</v>
      </c>
      <c r="GZ381" s="110">
        <f t="shared" ca="1" si="816"/>
        <v>0</v>
      </c>
      <c r="HA381" s="110">
        <f t="shared" ca="1" si="816"/>
        <v>0</v>
      </c>
      <c r="HB381" s="110">
        <f t="shared" ca="1" si="816"/>
        <v>0</v>
      </c>
      <c r="HC381" s="110">
        <f t="shared" ca="1" si="816"/>
        <v>0</v>
      </c>
      <c r="HD381" s="110">
        <f t="shared" ca="1" si="816"/>
        <v>0</v>
      </c>
      <c r="HE381" s="110">
        <f t="shared" ca="1" si="816"/>
        <v>0</v>
      </c>
      <c r="HF381" s="110">
        <f t="shared" ca="1" si="816"/>
        <v>0</v>
      </c>
      <c r="HG381" s="110">
        <f t="shared" ca="1" si="816"/>
        <v>0</v>
      </c>
      <c r="HH381" s="110">
        <f t="shared" ca="1" si="816"/>
        <v>0</v>
      </c>
      <c r="HI381" s="110">
        <f t="shared" ca="1" si="816"/>
        <v>0</v>
      </c>
      <c r="HJ381" s="110">
        <f t="shared" ca="1" si="816"/>
        <v>0</v>
      </c>
      <c r="HK381" s="115">
        <f t="shared" ca="1" si="816"/>
        <v>0</v>
      </c>
    </row>
    <row r="382" spans="1:219" x14ac:dyDescent="0.25">
      <c r="A382" s="176">
        <f t="shared" ca="1" si="674"/>
        <v>1.5837407099245087</v>
      </c>
      <c r="B382" s="164">
        <f t="shared" ca="1" si="675"/>
        <v>9.4741201816579121E-2</v>
      </c>
      <c r="C382" s="106">
        <f t="shared" ca="1" si="676"/>
        <v>0.57322357489166109</v>
      </c>
      <c r="D382" s="108">
        <f t="shared" ca="1" si="677"/>
        <v>1.7480333433302966</v>
      </c>
      <c r="E382" s="109">
        <f t="shared" ca="1" si="678"/>
        <v>18.450613986452531</v>
      </c>
      <c r="F382" s="109">
        <f t="shared" ca="1" si="679"/>
        <v>6.9676468014997903</v>
      </c>
      <c r="G382" s="109">
        <f t="shared" ca="1" si="680"/>
        <v>20.680426250210491</v>
      </c>
      <c r="H382" s="109">
        <f t="shared" ca="1" si="681"/>
        <v>13.712779448710702</v>
      </c>
      <c r="I382" s="177"/>
      <c r="J382" s="30" t="s">
        <v>370</v>
      </c>
      <c r="K382" s="89">
        <f t="shared" ca="1" si="797"/>
        <v>0.74160465676181864</v>
      </c>
      <c r="L382" s="89">
        <f t="shared" ca="1" si="797"/>
        <v>0.89371861765175975</v>
      </c>
      <c r="M382" s="89">
        <f t="shared" ca="1" si="797"/>
        <v>9.8583260592283506E-2</v>
      </c>
      <c r="N382" s="89">
        <f t="shared" ca="1" si="797"/>
        <v>-0.30649199665355353</v>
      </c>
      <c r="O382" s="89">
        <f t="shared" ca="1" si="797"/>
        <v>0.14357639329378769</v>
      </c>
      <c r="P382" s="89">
        <f t="shared" ca="1" si="797"/>
        <v>-0.41184718490169098</v>
      </c>
      <c r="Q382" s="89">
        <f t="shared" ca="1" si="797"/>
        <v>-0.21005970810345143</v>
      </c>
      <c r="R382" s="89">
        <f t="shared" ca="1" si="797"/>
        <v>-2.3856124570488357E-2</v>
      </c>
      <c r="S382" s="89">
        <f t="shared" ca="1" si="797"/>
        <v>-0.44623785415300243</v>
      </c>
      <c r="T382" s="89">
        <f t="shared" ca="1" si="797"/>
        <v>0.14357639329378769</v>
      </c>
      <c r="U382" s="89">
        <f t="shared" ca="1" si="798"/>
        <v>2.8755171397204293E-2</v>
      </c>
      <c r="V382" s="89">
        <f t="shared" ca="1" si="798"/>
        <v>0.74160465676181864</v>
      </c>
      <c r="W382" s="89">
        <f t="shared" ca="1" si="798"/>
        <v>-9.3840171590928279E-2</v>
      </c>
      <c r="X382" s="89">
        <f t="shared" ca="1" si="798"/>
        <v>0.31960967874145596</v>
      </c>
      <c r="Y382" s="89">
        <f t="shared" ca="1" si="798"/>
        <v>-0.30700255599325066</v>
      </c>
      <c r="Z382" s="89">
        <f t="shared" ca="1" si="798"/>
        <v>0.74160465676181864</v>
      </c>
      <c r="AA382" s="89">
        <f t="shared" ca="1" si="798"/>
        <v>0.74370258632857644</v>
      </c>
      <c r="AB382" s="89">
        <f t="shared" ca="1" si="798"/>
        <v>0.74160465676181864</v>
      </c>
      <c r="AC382" s="89">
        <f t="shared" ca="1" si="798"/>
        <v>0.94353006046483001</v>
      </c>
      <c r="AD382" s="89">
        <f t="shared" ca="1" si="798"/>
        <v>-1.4331148233707331</v>
      </c>
      <c r="AE382" s="89">
        <f t="shared" ca="1" si="799"/>
        <v>0.14357639329378769</v>
      </c>
      <c r="AF382" s="89">
        <f t="shared" ca="1" si="799"/>
        <v>5.4419538639000731E-2</v>
      </c>
      <c r="AG382" s="89">
        <f t="shared" ca="1" si="799"/>
        <v>-0.21005970810345143</v>
      </c>
      <c r="AH382" s="89">
        <f t="shared" ca="1" si="799"/>
        <v>1.4105767449530626E-2</v>
      </c>
      <c r="AI382" s="89">
        <f t="shared" ca="1" si="799"/>
        <v>-9.3840171590928279E-2</v>
      </c>
      <c r="AJ382" s="89">
        <f t="shared" ca="1" si="799"/>
        <v>-1.0649490381436091</v>
      </c>
      <c r="AK382" s="89">
        <f t="shared" ca="1" si="799"/>
        <v>5.4419538639000731E-2</v>
      </c>
      <c r="AL382" s="89">
        <f t="shared" ca="1" si="799"/>
        <v>0.13695300672662025</v>
      </c>
      <c r="AM382" s="89">
        <f t="shared" ca="1" si="799"/>
        <v>0.41148501321826991</v>
      </c>
      <c r="AN382" s="89">
        <f t="shared" ca="1" si="799"/>
        <v>-1.3483164959119551</v>
      </c>
      <c r="AO382" s="89">
        <f t="shared" ca="1" si="800"/>
        <v>1.1628631778867338</v>
      </c>
      <c r="AP382" s="89">
        <f t="shared" ca="1" si="800"/>
        <v>0.13695300672662025</v>
      </c>
      <c r="AQ382" s="89">
        <f t="shared" ca="1" si="800"/>
        <v>-0.81775242806075465</v>
      </c>
      <c r="AR382" s="89">
        <f t="shared" ca="1" si="800"/>
        <v>2.8755171397204293E-2</v>
      </c>
      <c r="AS382" s="89">
        <f t="shared" ca="1" si="800"/>
        <v>-9.3840171590928279E-2</v>
      </c>
      <c r="AT382" s="89">
        <f t="shared" ca="1" si="800"/>
        <v>3.6539036893229848E-2</v>
      </c>
      <c r="AU382" s="89">
        <f t="shared" ca="1" si="800"/>
        <v>9.8583260592283506E-2</v>
      </c>
      <c r="AV382" s="89">
        <f t="shared" ca="1" si="800"/>
        <v>2.8755171397204293E-2</v>
      </c>
      <c r="AW382" s="89">
        <f t="shared" ca="1" si="800"/>
        <v>-0.15653910921934289</v>
      </c>
      <c r="AX382" s="89" t="str">
        <f t="shared" ca="1" si="800"/>
        <v/>
      </c>
      <c r="AY382" s="89" t="str">
        <f t="shared" ca="1" si="801"/>
        <v/>
      </c>
      <c r="AZ382" s="89" t="str">
        <f t="shared" ca="1" si="801"/>
        <v/>
      </c>
      <c r="BA382" s="89" t="str">
        <f t="shared" ca="1" si="801"/>
        <v/>
      </c>
      <c r="BB382" s="89" t="str">
        <f t="shared" ca="1" si="801"/>
        <v/>
      </c>
      <c r="BC382" s="89" t="str">
        <f t="shared" ca="1" si="801"/>
        <v/>
      </c>
      <c r="BD382" s="89" t="str">
        <f t="shared" ca="1" si="801"/>
        <v/>
      </c>
      <c r="BE382" s="89" t="str">
        <f t="shared" ca="1" si="801"/>
        <v/>
      </c>
      <c r="BF382" s="89" t="str">
        <f t="shared" ca="1" si="801"/>
        <v/>
      </c>
      <c r="BG382" s="89" t="str">
        <f t="shared" ca="1" si="801"/>
        <v/>
      </c>
      <c r="BH382" s="89" t="str">
        <f t="shared" ca="1" si="801"/>
        <v/>
      </c>
      <c r="BJ382" s="132">
        <f t="shared" ca="1" si="791"/>
        <v>1.7550733073960709</v>
      </c>
      <c r="BK382" s="89">
        <f t="shared" ca="1" si="791"/>
        <v>1.877793880978937</v>
      </c>
      <c r="BL382" s="89">
        <f t="shared" ca="1" si="791"/>
        <v>1.1027387657829841</v>
      </c>
      <c r="BM382" s="89">
        <f t="shared" ca="1" si="788"/>
        <v>0.34892747244708344</v>
      </c>
      <c r="BN382" s="89">
        <f t="shared" ca="1" si="788"/>
        <v>1.2185196630499491</v>
      </c>
      <c r="BO382" s="89">
        <f t="shared" ca="1" si="788"/>
        <v>0.44139606813113424</v>
      </c>
      <c r="BP382" s="89">
        <f t="shared" ca="1" si="788"/>
        <v>0.7953847049798588</v>
      </c>
      <c r="BQ382" s="89">
        <f t="shared" ca="1" si="788"/>
        <v>0.84668521548449516</v>
      </c>
      <c r="BR382" s="89">
        <f t="shared" ca="1" si="788"/>
        <v>0.32166240616123265</v>
      </c>
      <c r="BS382" s="89">
        <f t="shared" ca="1" si="788"/>
        <v>0.74999378489185453</v>
      </c>
      <c r="BT382" s="89">
        <f t="shared" ca="1" si="788"/>
        <v>0.76907751832627191</v>
      </c>
      <c r="BU382" s="89">
        <f t="shared" ca="1" si="788"/>
        <v>1.4652969481984344</v>
      </c>
      <c r="BV382" s="89">
        <f t="shared" ca="1" si="807"/>
        <v>0.24956141797008757</v>
      </c>
      <c r="BW382" s="89">
        <f t="shared" ca="1" si="807"/>
        <v>0.75269253636691891</v>
      </c>
      <c r="BX382" s="89">
        <f t="shared" ca="1" si="807"/>
        <v>0.63578835879808049</v>
      </c>
      <c r="BY382" s="89">
        <f t="shared" ca="1" si="807"/>
        <v>1.9546575508888968</v>
      </c>
      <c r="BZ382" s="89">
        <f t="shared" ca="1" si="807"/>
        <v>1.7600791389156678</v>
      </c>
      <c r="CA382" s="89">
        <f t="shared" ca="1" si="807"/>
        <v>1.9249890917754722</v>
      </c>
      <c r="CB382" s="89">
        <f t="shared" ca="1" si="811"/>
        <v>1.232907547258778</v>
      </c>
      <c r="CC382" s="89">
        <f t="shared" ca="1" si="811"/>
        <v>-0.5052170820946178</v>
      </c>
      <c r="CD382" s="89">
        <f t="shared" ca="1" si="811"/>
        <v>1.1429299306650702</v>
      </c>
      <c r="CE382" s="89">
        <f t="shared" ca="1" si="811"/>
        <v>0.70213699716184808</v>
      </c>
      <c r="CF382" s="89">
        <f t="shared" ca="1" si="811"/>
        <v>-0.48090132131563101</v>
      </c>
      <c r="CG382" s="89">
        <f t="shared" ca="1" si="811"/>
        <v>0.73644627743779956</v>
      </c>
      <c r="CH382" s="89">
        <f t="shared" ca="1" si="811"/>
        <v>0.82185224067773055</v>
      </c>
      <c r="CI382" s="89">
        <f t="shared" ca="1" si="811"/>
        <v>-1.7294969981867834</v>
      </c>
      <c r="CJ382" s="89">
        <f t="shared" ca="1" si="811"/>
        <v>-0.4211226536641075</v>
      </c>
      <c r="CK382" s="89">
        <f t="shared" ca="1" si="811"/>
        <v>-0.12097594997606076</v>
      </c>
      <c r="CL382" s="89">
        <f t="shared" ca="1" si="811"/>
        <v>0.75923273731960994</v>
      </c>
      <c r="CM382" s="89">
        <f t="shared" ca="1" si="808"/>
        <v>-0.31704676980964797</v>
      </c>
      <c r="CN382" s="89">
        <f t="shared" ca="1" si="808"/>
        <v>2.1457045476825716</v>
      </c>
      <c r="CO382" s="89">
        <f t="shared" ca="1" si="748"/>
        <v>1.0225604225750966</v>
      </c>
      <c r="CP382" s="89">
        <f t="shared" ca="1" si="748"/>
        <v>0.14719355593342254</v>
      </c>
      <c r="CQ382" s="89">
        <f t="shared" ca="1" si="748"/>
        <v>0.7735022448112675</v>
      </c>
      <c r="CR382" s="5">
        <f t="shared" ca="1" si="748"/>
        <v>1.0551524284345541</v>
      </c>
      <c r="CS382" s="5">
        <f t="shared" ca="1" si="748"/>
        <v>1.1324663558766348</v>
      </c>
      <c r="CT382" s="5">
        <f t="shared" ca="1" si="748"/>
        <v>1.2804508710737803</v>
      </c>
      <c r="CU382" s="5">
        <f t="shared" ca="1" si="748"/>
        <v>0.84120920514561259</v>
      </c>
      <c r="CV382" s="5">
        <f t="shared" ca="1" si="802"/>
        <v>4.200180792348962E-2</v>
      </c>
      <c r="CW382" s="5" t="str">
        <f t="shared" si="802"/>
        <v/>
      </c>
      <c r="CX382" s="5" t="str">
        <f t="shared" si="802"/>
        <v/>
      </c>
      <c r="CY382" s="5" t="str">
        <f t="shared" si="802"/>
        <v/>
      </c>
      <c r="CZ382" s="5" t="str">
        <f t="shared" si="812"/>
        <v/>
      </c>
      <c r="DA382" s="5" t="str">
        <f t="shared" si="812"/>
        <v/>
      </c>
      <c r="DB382" s="5" t="str">
        <f t="shared" si="812"/>
        <v/>
      </c>
      <c r="DC382" s="5" t="str">
        <f t="shared" si="812"/>
        <v/>
      </c>
      <c r="DD382" s="5" t="str">
        <f t="shared" si="812"/>
        <v/>
      </c>
      <c r="DE382" s="5" t="str">
        <f t="shared" si="812"/>
        <v/>
      </c>
      <c r="DF382" s="5" t="str">
        <f t="shared" si="812"/>
        <v/>
      </c>
      <c r="DG382" s="133" t="str">
        <f t="shared" si="812"/>
        <v/>
      </c>
      <c r="DI382" s="144">
        <f t="shared" ca="1" si="765"/>
        <v>0</v>
      </c>
      <c r="DJ382" s="139">
        <f t="shared" ca="1" si="765"/>
        <v>0</v>
      </c>
      <c r="DK382" s="139">
        <f t="shared" ca="1" si="765"/>
        <v>0</v>
      </c>
      <c r="DL382" s="139">
        <f t="shared" ca="1" si="765"/>
        <v>0</v>
      </c>
      <c r="DM382" s="139">
        <f t="shared" ca="1" si="765"/>
        <v>0</v>
      </c>
      <c r="DN382" s="139">
        <f t="shared" ca="1" si="765"/>
        <v>0</v>
      </c>
      <c r="DO382" s="139">
        <f t="shared" ca="1" si="765"/>
        <v>0</v>
      </c>
      <c r="DP382" s="139">
        <f t="shared" ca="1" si="765"/>
        <v>0</v>
      </c>
      <c r="DQ382" s="139">
        <f t="shared" ca="1" si="765"/>
        <v>0</v>
      </c>
      <c r="DR382" s="139">
        <f t="shared" ca="1" si="765"/>
        <v>0</v>
      </c>
      <c r="DS382" s="139">
        <f t="shared" ca="1" si="769"/>
        <v>0</v>
      </c>
      <c r="DT382" s="139">
        <f t="shared" ca="1" si="769"/>
        <v>0</v>
      </c>
      <c r="DU382" s="139">
        <f t="shared" ca="1" si="769"/>
        <v>0</v>
      </c>
      <c r="DV382" s="139">
        <f t="shared" ca="1" si="769"/>
        <v>0</v>
      </c>
      <c r="DW382" s="139">
        <f t="shared" ca="1" si="769"/>
        <v>0</v>
      </c>
      <c r="DX382" s="139">
        <f t="shared" ca="1" si="769"/>
        <v>0</v>
      </c>
      <c r="DY382" s="139">
        <f t="shared" ca="1" si="769"/>
        <v>0</v>
      </c>
      <c r="DZ382" s="139">
        <f t="shared" ca="1" si="769"/>
        <v>0</v>
      </c>
      <c r="EA382" s="139">
        <f t="shared" ca="1" si="769"/>
        <v>0</v>
      </c>
      <c r="EB382" s="139">
        <f t="shared" ca="1" si="769"/>
        <v>0</v>
      </c>
      <c r="EC382" s="145">
        <f t="shared" ca="1" si="769"/>
        <v>0</v>
      </c>
      <c r="EE382" s="114">
        <f t="shared" ca="1" si="789"/>
        <v>0</v>
      </c>
      <c r="EF382" s="110">
        <f t="shared" ca="1" si="789"/>
        <v>4.2241501897537379</v>
      </c>
      <c r="EG382" s="110">
        <f t="shared" ca="1" si="789"/>
        <v>7.5038608399989144</v>
      </c>
      <c r="EH382" s="110">
        <f t="shared" ca="1" si="789"/>
        <v>9.9671861812881701</v>
      </c>
      <c r="EI382" s="110">
        <f t="shared" ca="1" si="789"/>
        <v>11.726747059586231</v>
      </c>
      <c r="EJ382" s="110">
        <f t="shared" ca="1" si="789"/>
        <v>12.88147474843359</v>
      </c>
      <c r="EK382" s="110">
        <f t="shared" ca="1" si="789"/>
        <v>13.518165609753851</v>
      </c>
      <c r="EL382" s="110">
        <f t="shared" ca="1" si="789"/>
        <v>13.712866550634164</v>
      </c>
      <c r="EM382" s="110">
        <f t="shared" ca="1" si="789"/>
        <v>13.532109162753592</v>
      </c>
      <c r="EN382" s="110">
        <f t="shared" ca="1" si="789"/>
        <v>13.034008580028729</v>
      </c>
      <c r="EO382" s="110">
        <f t="shared" ca="1" si="786"/>
        <v>12.269241427443891</v>
      </c>
      <c r="EP382" s="110">
        <f t="shared" ca="1" si="786"/>
        <v>11.281915740980679</v>
      </c>
      <c r="EQ382" s="110">
        <f t="shared" ca="1" si="786"/>
        <v>10.110344397991579</v>
      </c>
      <c r="ER382" s="110">
        <f t="shared" ca="1" si="786"/>
        <v>8.78773239390787</v>
      </c>
      <c r="ES382" s="110">
        <f t="shared" ca="1" si="786"/>
        <v>7.3427872209980443</v>
      </c>
      <c r="ET382" s="110">
        <f t="shared" ca="1" si="786"/>
        <v>5.8002606355451292</v>
      </c>
      <c r="EU382" s="110">
        <f t="shared" ca="1" si="786"/>
        <v>4.1814292300808305</v>
      </c>
      <c r="EV382" s="110">
        <f t="shared" ca="1" si="786"/>
        <v>2.5045204471109344</v>
      </c>
      <c r="EW382" s="110">
        <f t="shared" ca="1" si="786"/>
        <v>0.78508997101249989</v>
      </c>
      <c r="EX382" s="110">
        <f t="shared" ca="1" si="786"/>
        <v>-0.96364419269107771</v>
      </c>
      <c r="EY382" s="115">
        <f t="shared" ca="1" si="786"/>
        <v>-2.7305062040147234</v>
      </c>
      <c r="FA382" s="114">
        <f t="shared" ca="1" si="803"/>
        <v>0</v>
      </c>
      <c r="FB382" s="110">
        <f t="shared" ca="1" si="803"/>
        <v>0</v>
      </c>
      <c r="FC382" s="110">
        <f t="shared" ca="1" si="803"/>
        <v>0</v>
      </c>
      <c r="FD382" s="110">
        <f t="shared" ca="1" si="803"/>
        <v>0</v>
      </c>
      <c r="FE382" s="110">
        <f t="shared" ca="1" si="803"/>
        <v>0</v>
      </c>
      <c r="FF382" s="110">
        <f t="shared" ca="1" si="803"/>
        <v>0</v>
      </c>
      <c r="FG382" s="110">
        <f t="shared" ca="1" si="803"/>
        <v>0</v>
      </c>
      <c r="FH382" s="110">
        <f t="shared" ca="1" si="803"/>
        <v>1</v>
      </c>
      <c r="FI382" s="110">
        <f t="shared" ca="1" si="803"/>
        <v>1</v>
      </c>
      <c r="FJ382" s="110">
        <f t="shared" ca="1" si="803"/>
        <v>1</v>
      </c>
      <c r="FK382" s="110">
        <f t="shared" ca="1" si="804"/>
        <v>1</v>
      </c>
      <c r="FL382" s="110">
        <f t="shared" ca="1" si="804"/>
        <v>1</v>
      </c>
      <c r="FM382" s="110">
        <f t="shared" ca="1" si="804"/>
        <v>1</v>
      </c>
      <c r="FN382" s="110">
        <f t="shared" ca="1" si="804"/>
        <v>1</v>
      </c>
      <c r="FO382" s="110">
        <f t="shared" ca="1" si="804"/>
        <v>1</v>
      </c>
      <c r="FP382" s="110">
        <f t="shared" ca="1" si="804"/>
        <v>0</v>
      </c>
      <c r="FQ382" s="110">
        <f t="shared" ca="1" si="804"/>
        <v>0</v>
      </c>
      <c r="FR382" s="110">
        <f t="shared" ca="1" si="804"/>
        <v>0</v>
      </c>
      <c r="FS382" s="110">
        <f t="shared" ca="1" si="804"/>
        <v>0</v>
      </c>
      <c r="FT382" s="110">
        <f t="shared" ca="1" si="804"/>
        <v>0</v>
      </c>
      <c r="FU382" s="110">
        <f t="shared" ca="1" si="805"/>
        <v>0</v>
      </c>
      <c r="FV382" s="110">
        <f t="shared" ca="1" si="805"/>
        <v>0</v>
      </c>
      <c r="FW382" s="110">
        <f t="shared" ca="1" si="805"/>
        <v>0</v>
      </c>
      <c r="FX382" s="110">
        <f t="shared" ca="1" si="805"/>
        <v>0</v>
      </c>
      <c r="FY382" s="110">
        <f t="shared" ca="1" si="805"/>
        <v>0</v>
      </c>
      <c r="FZ382" s="110">
        <f t="shared" ca="1" si="805"/>
        <v>0</v>
      </c>
      <c r="GA382" s="110">
        <f t="shared" ca="1" si="805"/>
        <v>0</v>
      </c>
      <c r="GB382" s="110">
        <f t="shared" ca="1" si="805"/>
        <v>0</v>
      </c>
      <c r="GC382" s="110">
        <f t="shared" ca="1" si="805"/>
        <v>0</v>
      </c>
      <c r="GD382" s="110">
        <f t="shared" ca="1" si="805"/>
        <v>0</v>
      </c>
      <c r="GE382" s="115">
        <f t="shared" ca="1" si="805"/>
        <v>0</v>
      </c>
      <c r="GG382" s="114">
        <v>1</v>
      </c>
      <c r="GH382" s="110">
        <f t="shared" ref="GH382:HK382" ca="1" si="817">IF(AND($A382&gt;0,$B382&gt;0),IF(OR((GH$61*EXP($D382-$B382*GH$61)-GH$61)&gt;$AE$2*$H382,GG382=0),0,1),"")</f>
        <v>1</v>
      </c>
      <c r="GI382" s="110">
        <f t="shared" ca="1" si="817"/>
        <v>1</v>
      </c>
      <c r="GJ382" s="110">
        <f t="shared" ca="1" si="817"/>
        <v>1</v>
      </c>
      <c r="GK382" s="110">
        <f t="shared" ca="1" si="817"/>
        <v>1</v>
      </c>
      <c r="GL382" s="110">
        <f t="shared" ca="1" si="817"/>
        <v>1</v>
      </c>
      <c r="GM382" s="110">
        <f t="shared" ca="1" si="817"/>
        <v>1</v>
      </c>
      <c r="GN382" s="110">
        <f t="shared" ca="1" si="817"/>
        <v>0</v>
      </c>
      <c r="GO382" s="110">
        <f t="shared" ca="1" si="817"/>
        <v>0</v>
      </c>
      <c r="GP382" s="110">
        <f t="shared" ca="1" si="817"/>
        <v>0</v>
      </c>
      <c r="GQ382" s="110">
        <f t="shared" ca="1" si="817"/>
        <v>0</v>
      </c>
      <c r="GR382" s="110">
        <f t="shared" ca="1" si="817"/>
        <v>0</v>
      </c>
      <c r="GS382" s="110">
        <f t="shared" ca="1" si="817"/>
        <v>0</v>
      </c>
      <c r="GT382" s="110">
        <f t="shared" ca="1" si="817"/>
        <v>0</v>
      </c>
      <c r="GU382" s="110">
        <f t="shared" ca="1" si="817"/>
        <v>0</v>
      </c>
      <c r="GV382" s="110">
        <f t="shared" ca="1" si="817"/>
        <v>0</v>
      </c>
      <c r="GW382" s="110">
        <f t="shared" ca="1" si="817"/>
        <v>0</v>
      </c>
      <c r="GX382" s="110">
        <f t="shared" ca="1" si="817"/>
        <v>0</v>
      </c>
      <c r="GY382" s="110">
        <f t="shared" ca="1" si="817"/>
        <v>0</v>
      </c>
      <c r="GZ382" s="110">
        <f t="shared" ca="1" si="817"/>
        <v>0</v>
      </c>
      <c r="HA382" s="110">
        <f t="shared" ca="1" si="817"/>
        <v>0</v>
      </c>
      <c r="HB382" s="110">
        <f t="shared" ca="1" si="817"/>
        <v>0</v>
      </c>
      <c r="HC382" s="110">
        <f t="shared" ca="1" si="817"/>
        <v>0</v>
      </c>
      <c r="HD382" s="110">
        <f t="shared" ca="1" si="817"/>
        <v>0</v>
      </c>
      <c r="HE382" s="110">
        <f t="shared" ca="1" si="817"/>
        <v>0</v>
      </c>
      <c r="HF382" s="110">
        <f t="shared" ca="1" si="817"/>
        <v>0</v>
      </c>
      <c r="HG382" s="110">
        <f t="shared" ca="1" si="817"/>
        <v>0</v>
      </c>
      <c r="HH382" s="110">
        <f t="shared" ca="1" si="817"/>
        <v>0</v>
      </c>
      <c r="HI382" s="110">
        <f t="shared" ca="1" si="817"/>
        <v>0</v>
      </c>
      <c r="HJ382" s="110">
        <f t="shared" ca="1" si="817"/>
        <v>0</v>
      </c>
      <c r="HK382" s="115">
        <f t="shared" ca="1" si="817"/>
        <v>0</v>
      </c>
    </row>
    <row r="383" spans="1:219" x14ac:dyDescent="0.25">
      <c r="A383" s="176">
        <f t="shared" ca="1" si="674"/>
        <v>1.2970607926886344</v>
      </c>
      <c r="B383" s="164">
        <f t="shared" ca="1" si="675"/>
        <v>7.5456805361332327E-2</v>
      </c>
      <c r="C383" s="106">
        <f t="shared" ca="1" si="676"/>
        <v>0.61108246416792755</v>
      </c>
      <c r="D383" s="108">
        <f t="shared" ca="1" si="677"/>
        <v>1.4837716816954076</v>
      </c>
      <c r="E383" s="109">
        <f t="shared" ca="1" si="678"/>
        <v>19.663855030573071</v>
      </c>
      <c r="F383" s="109">
        <f t="shared" ca="1" si="679"/>
        <v>7.7895605279735678</v>
      </c>
      <c r="G383" s="109">
        <f t="shared" ca="1" si="680"/>
        <v>19.082673418584537</v>
      </c>
      <c r="H383" s="109">
        <f t="shared" ca="1" si="681"/>
        <v>11.293112890610971</v>
      </c>
      <c r="I383" s="177"/>
      <c r="J383" s="30" t="s">
        <v>371</v>
      </c>
      <c r="K383" s="89">
        <f t="shared" ca="1" si="797"/>
        <v>-0.81775242806075465</v>
      </c>
      <c r="L383" s="89">
        <f t="shared" ca="1" si="797"/>
        <v>0.31960967874145596</v>
      </c>
      <c r="M383" s="89">
        <f t="shared" ca="1" si="797"/>
        <v>-0.41184718490169098</v>
      </c>
      <c r="N383" s="89">
        <f t="shared" ca="1" si="797"/>
        <v>0.2685645797022288</v>
      </c>
      <c r="O383" s="89">
        <f t="shared" ca="1" si="797"/>
        <v>0.2685645797022288</v>
      </c>
      <c r="P383" s="89">
        <f t="shared" ca="1" si="797"/>
        <v>0.89371861765175975</v>
      </c>
      <c r="Q383" s="89">
        <f t="shared" ca="1" si="797"/>
        <v>1.4105767449530626E-2</v>
      </c>
      <c r="R383" s="89">
        <f t="shared" ca="1" si="797"/>
        <v>0.13695300672662025</v>
      </c>
      <c r="S383" s="89">
        <f t="shared" ca="1" si="797"/>
        <v>1.1628631778867338</v>
      </c>
      <c r="T383" s="89">
        <f t="shared" ca="1" si="797"/>
        <v>-2.3856124570488357E-2</v>
      </c>
      <c r="U383" s="89">
        <f t="shared" ca="1" si="798"/>
        <v>-0.15653910921934289</v>
      </c>
      <c r="V383" s="89">
        <f t="shared" ca="1" si="798"/>
        <v>2.8755171397204293E-2</v>
      </c>
      <c r="W383" s="89">
        <f t="shared" ca="1" si="798"/>
        <v>-1.4331148233707331</v>
      </c>
      <c r="X383" s="89">
        <f t="shared" ca="1" si="798"/>
        <v>-1.0097454203712564</v>
      </c>
      <c r="Y383" s="89">
        <f t="shared" ca="1" si="798"/>
        <v>-0.44623785415300243</v>
      </c>
      <c r="Z383" s="89">
        <f t="shared" ca="1" si="798"/>
        <v>0.10667228108213433</v>
      </c>
      <c r="AA383" s="89">
        <f t="shared" ca="1" si="798"/>
        <v>0.2685645797022288</v>
      </c>
      <c r="AB383" s="89">
        <f t="shared" ca="1" si="798"/>
        <v>-0.22096981093654566</v>
      </c>
      <c r="AC383" s="89">
        <f t="shared" ca="1" si="798"/>
        <v>-0.30700255599325066</v>
      </c>
      <c r="AD383" s="89">
        <f t="shared" ca="1" si="798"/>
        <v>-2.3856124570488357E-2</v>
      </c>
      <c r="AE383" s="89">
        <f t="shared" ca="1" si="799"/>
        <v>3.6539036893229848E-2</v>
      </c>
      <c r="AF383" s="89">
        <f t="shared" ca="1" si="799"/>
        <v>0.31960967874145596</v>
      </c>
      <c r="AG383" s="89">
        <f t="shared" ca="1" si="799"/>
        <v>-0.22096981093654566</v>
      </c>
      <c r="AH383" s="89">
        <f t="shared" ca="1" si="799"/>
        <v>1.1628631778867338</v>
      </c>
      <c r="AI383" s="89">
        <f t="shared" ca="1" si="799"/>
        <v>-0.30649199665355353</v>
      </c>
      <c r="AJ383" s="89">
        <f t="shared" ca="1" si="799"/>
        <v>0.82443786118685636</v>
      </c>
      <c r="AK383" s="89">
        <f t="shared" ca="1" si="799"/>
        <v>0.51560491500326755</v>
      </c>
      <c r="AL383" s="89">
        <f t="shared" ca="1" si="799"/>
        <v>-0.44623785415300243</v>
      </c>
      <c r="AM383" s="89">
        <f t="shared" ca="1" si="799"/>
        <v>-1.0649490381436091</v>
      </c>
      <c r="AN383" s="89">
        <f t="shared" ca="1" si="799"/>
        <v>0.14357639329378769</v>
      </c>
      <c r="AO383" s="89">
        <f t="shared" ca="1" si="800"/>
        <v>0.14357639329378769</v>
      </c>
      <c r="AP383" s="89">
        <f t="shared" ca="1" si="800"/>
        <v>-0.31999883307611282</v>
      </c>
      <c r="AQ383" s="89">
        <f t="shared" ca="1" si="800"/>
        <v>3.6539036893229848E-2</v>
      </c>
      <c r="AR383" s="89">
        <f t="shared" ca="1" si="800"/>
        <v>2.8755171397204293E-2</v>
      </c>
      <c r="AS383" s="89">
        <f t="shared" ca="1" si="800"/>
        <v>-1.4331148233707331</v>
      </c>
      <c r="AT383" s="89">
        <f t="shared" ca="1" si="800"/>
        <v>-0.30649199665355353</v>
      </c>
      <c r="AU383" s="89">
        <f t="shared" ca="1" si="800"/>
        <v>-0.41558093709150801</v>
      </c>
      <c r="AV383" s="89">
        <f t="shared" ca="1" si="800"/>
        <v>0.51560491500326755</v>
      </c>
      <c r="AW383" s="89">
        <f t="shared" ca="1" si="800"/>
        <v>-0.81775242806075465</v>
      </c>
      <c r="AX383" s="89" t="str">
        <f t="shared" ca="1" si="800"/>
        <v/>
      </c>
      <c r="AY383" s="89" t="str">
        <f t="shared" ca="1" si="801"/>
        <v/>
      </c>
      <c r="AZ383" s="89" t="str">
        <f t="shared" ca="1" si="801"/>
        <v/>
      </c>
      <c r="BA383" s="89" t="str">
        <f t="shared" ca="1" si="801"/>
        <v/>
      </c>
      <c r="BB383" s="89" t="str">
        <f t="shared" ca="1" si="801"/>
        <v/>
      </c>
      <c r="BC383" s="89" t="str">
        <f t="shared" ca="1" si="801"/>
        <v/>
      </c>
      <c r="BD383" s="89" t="str">
        <f t="shared" ca="1" si="801"/>
        <v/>
      </c>
      <c r="BE383" s="89" t="str">
        <f t="shared" ca="1" si="801"/>
        <v/>
      </c>
      <c r="BF383" s="89" t="str">
        <f t="shared" ca="1" si="801"/>
        <v/>
      </c>
      <c r="BG383" s="89" t="str">
        <f t="shared" ca="1" si="801"/>
        <v/>
      </c>
      <c r="BH383" s="89" t="str">
        <f t="shared" ca="1" si="801"/>
        <v/>
      </c>
      <c r="BJ383" s="132">
        <f t="shared" ca="1" si="791"/>
        <v>0.19571622257349763</v>
      </c>
      <c r="BK383" s="89">
        <f t="shared" ca="1" si="791"/>
        <v>1.3036849420686334</v>
      </c>
      <c r="BL383" s="89">
        <f t="shared" ca="1" si="791"/>
        <v>0.59230832028900959</v>
      </c>
      <c r="BM383" s="89">
        <f t="shared" ca="1" si="788"/>
        <v>0.92398404880286578</v>
      </c>
      <c r="BN383" s="89">
        <f t="shared" ca="1" si="788"/>
        <v>1.3435078494583901</v>
      </c>
      <c r="BO383" s="89">
        <f t="shared" ca="1" si="788"/>
        <v>1.7469618706845851</v>
      </c>
      <c r="BP383" s="89">
        <f t="shared" ca="1" si="788"/>
        <v>1.0195501805328409</v>
      </c>
      <c r="BQ383" s="89">
        <f t="shared" ca="1" si="788"/>
        <v>1.0074943467816038</v>
      </c>
      <c r="BR383" s="89">
        <f t="shared" ca="1" si="788"/>
        <v>1.9307634382009689</v>
      </c>
      <c r="BS383" s="89">
        <f t="shared" ca="1" si="788"/>
        <v>0.58256126702757849</v>
      </c>
      <c r="BT383" s="89">
        <f t="shared" ca="1" si="788"/>
        <v>0.58378323770972473</v>
      </c>
      <c r="BU383" s="89">
        <f t="shared" ca="1" si="788"/>
        <v>0.75244746283382002</v>
      </c>
      <c r="BV383" s="89">
        <f t="shared" ca="1" si="807"/>
        <v>-1.0897132338097173</v>
      </c>
      <c r="BW383" s="89">
        <f t="shared" ca="1" si="807"/>
        <v>-0.57666256274579342</v>
      </c>
      <c r="BX383" s="89">
        <f t="shared" ca="1" si="807"/>
        <v>0.49655306063832871</v>
      </c>
      <c r="BY383" s="89">
        <f t="shared" ca="1" si="807"/>
        <v>1.3197251752092125</v>
      </c>
      <c r="BZ383" s="89">
        <f t="shared" ca="1" si="807"/>
        <v>1.2849411322893203</v>
      </c>
      <c r="CA383" s="89">
        <f t="shared" ca="1" si="807"/>
        <v>0.96241462407710787</v>
      </c>
      <c r="CB383" s="89">
        <f t="shared" ca="1" si="811"/>
        <v>-1.7625069199302623E-2</v>
      </c>
      <c r="CC383" s="89">
        <f t="shared" ca="1" si="811"/>
        <v>0.90404161670562699</v>
      </c>
      <c r="CD383" s="89">
        <f t="shared" ca="1" si="811"/>
        <v>1.0358925742645124</v>
      </c>
      <c r="CE383" s="89">
        <f t="shared" ca="1" si="811"/>
        <v>0.96732713726430331</v>
      </c>
      <c r="CF383" s="89">
        <f t="shared" ca="1" si="811"/>
        <v>-0.49181142414872525</v>
      </c>
      <c r="CG383" s="89">
        <f t="shared" ca="1" si="811"/>
        <v>1.8852036878750027</v>
      </c>
      <c r="CH383" s="89">
        <f t="shared" ca="1" si="811"/>
        <v>0.6092004156151053</v>
      </c>
      <c r="CI383" s="89">
        <f t="shared" ca="1" si="811"/>
        <v>0.15988990114368207</v>
      </c>
      <c r="CJ383" s="89">
        <f t="shared" ca="1" si="811"/>
        <v>4.0062722700159314E-2</v>
      </c>
      <c r="CK383" s="89">
        <f t="shared" ca="1" si="811"/>
        <v>-0.70416681085568344</v>
      </c>
      <c r="CL383" s="89">
        <f t="shared" ca="1" si="811"/>
        <v>-0.71720131404226906</v>
      </c>
      <c r="CM383" s="89">
        <f t="shared" ca="1" si="808"/>
        <v>1.1748461193960948</v>
      </c>
      <c r="CN383" s="89">
        <f t="shared" ca="1" si="808"/>
        <v>1.1264177630896253</v>
      </c>
      <c r="CO383" s="89">
        <f t="shared" ca="1" si="748"/>
        <v>0.56560858277236337</v>
      </c>
      <c r="CP383" s="89">
        <f t="shared" ca="1" si="748"/>
        <v>1.0014850208874071</v>
      </c>
      <c r="CQ383" s="89">
        <f t="shared" ca="1" si="748"/>
        <v>0.7735022448112675</v>
      </c>
      <c r="CR383" s="5">
        <f t="shared" ca="1" si="748"/>
        <v>-0.28412222334525072</v>
      </c>
      <c r="CS383" s="5">
        <f t="shared" ca="1" si="748"/>
        <v>0.78943532232985136</v>
      </c>
      <c r="CT383" s="5">
        <f t="shared" ca="1" si="748"/>
        <v>0.7662866733899889</v>
      </c>
      <c r="CU383" s="5">
        <f t="shared" ca="1" si="748"/>
        <v>1.3280589487516758</v>
      </c>
      <c r="CV383" s="5">
        <f t="shared" ca="1" si="802"/>
        <v>-0.61921151091792215</v>
      </c>
      <c r="CW383" s="5" t="str">
        <f t="shared" si="802"/>
        <v/>
      </c>
      <c r="CX383" s="5" t="str">
        <f t="shared" si="802"/>
        <v/>
      </c>
      <c r="CY383" s="5" t="str">
        <f t="shared" si="802"/>
        <v/>
      </c>
      <c r="CZ383" s="5" t="str">
        <f t="shared" si="812"/>
        <v/>
      </c>
      <c r="DA383" s="5" t="str">
        <f t="shared" si="812"/>
        <v/>
      </c>
      <c r="DB383" s="5" t="str">
        <f t="shared" si="812"/>
        <v/>
      </c>
      <c r="DC383" s="5" t="str">
        <f t="shared" si="812"/>
        <v/>
      </c>
      <c r="DD383" s="5" t="str">
        <f t="shared" si="812"/>
        <v/>
      </c>
      <c r="DE383" s="5" t="str">
        <f t="shared" si="812"/>
        <v/>
      </c>
      <c r="DF383" s="5" t="str">
        <f t="shared" si="812"/>
        <v/>
      </c>
      <c r="DG383" s="133" t="str">
        <f t="shared" si="812"/>
        <v/>
      </c>
      <c r="DI383" s="144">
        <f t="shared" ca="1" si="765"/>
        <v>0</v>
      </c>
      <c r="DJ383" s="139">
        <f t="shared" ca="1" si="765"/>
        <v>0</v>
      </c>
      <c r="DK383" s="139">
        <f t="shared" ca="1" si="765"/>
        <v>0</v>
      </c>
      <c r="DL383" s="139">
        <f t="shared" ca="1" si="765"/>
        <v>0</v>
      </c>
      <c r="DM383" s="139">
        <f t="shared" ref="DI383:DR408" ca="1" si="818">IF(AND($A383&gt;0,$B383&gt;0),DM$64*EXP($A383-$B383*DM$64),"")</f>
        <v>0</v>
      </c>
      <c r="DN383" s="139">
        <f t="shared" ca="1" si="818"/>
        <v>0</v>
      </c>
      <c r="DO383" s="139">
        <f t="shared" ca="1" si="818"/>
        <v>0</v>
      </c>
      <c r="DP383" s="139">
        <f t="shared" ca="1" si="818"/>
        <v>0</v>
      </c>
      <c r="DQ383" s="139">
        <f t="shared" ca="1" si="818"/>
        <v>0</v>
      </c>
      <c r="DR383" s="139">
        <f t="shared" ca="1" si="818"/>
        <v>0</v>
      </c>
      <c r="DS383" s="139">
        <f t="shared" ca="1" si="769"/>
        <v>0</v>
      </c>
      <c r="DT383" s="139">
        <f t="shared" ca="1" si="769"/>
        <v>0</v>
      </c>
      <c r="DU383" s="139">
        <f t="shared" ca="1" si="769"/>
        <v>0</v>
      </c>
      <c r="DV383" s="139">
        <f t="shared" ca="1" si="769"/>
        <v>0</v>
      </c>
      <c r="DW383" s="139">
        <f t="shared" ca="1" si="769"/>
        <v>0</v>
      </c>
      <c r="DX383" s="139">
        <f t="shared" ca="1" si="769"/>
        <v>0</v>
      </c>
      <c r="DY383" s="139">
        <f t="shared" ca="1" si="769"/>
        <v>0</v>
      </c>
      <c r="DZ383" s="139">
        <f t="shared" ca="1" si="769"/>
        <v>0</v>
      </c>
      <c r="EA383" s="139">
        <f t="shared" ca="1" si="769"/>
        <v>0</v>
      </c>
      <c r="EB383" s="139">
        <f t="shared" ca="1" si="769"/>
        <v>0</v>
      </c>
      <c r="EC383" s="145">
        <f t="shared" ca="1" si="769"/>
        <v>0</v>
      </c>
      <c r="EE383" s="114">
        <f t="shared" ca="1" si="789"/>
        <v>0</v>
      </c>
      <c r="EF383" s="110">
        <f t="shared" ca="1" si="789"/>
        <v>3.0890590249429799</v>
      </c>
      <c r="EG383" s="110">
        <f t="shared" ca="1" si="789"/>
        <v>5.5837306710048988</v>
      </c>
      <c r="EH383" s="110">
        <f t="shared" ca="1" si="789"/>
        <v>7.5488152419997938</v>
      </c>
      <c r="EI383" s="110">
        <f t="shared" ca="1" si="789"/>
        <v>9.0428334417163949</v>
      </c>
      <c r="EJ383" s="110">
        <f t="shared" ca="1" si="789"/>
        <v>10.118596877268773</v>
      </c>
      <c r="EK383" s="110">
        <f t="shared" ca="1" si="789"/>
        <v>10.823728805279483</v>
      </c>
      <c r="EL383" s="110">
        <f t="shared" ca="1" si="789"/>
        <v>11.201139339983818</v>
      </c>
      <c r="EM383" s="110">
        <f t="shared" ca="1" si="789"/>
        <v>11.28945899189312</v>
      </c>
      <c r="EN383" s="110">
        <f t="shared" ca="1" si="789"/>
        <v>11.123434083859287</v>
      </c>
      <c r="EO383" s="110">
        <f t="shared" ca="1" si="786"/>
        <v>10.734287295927206</v>
      </c>
      <c r="EP383" s="110">
        <f t="shared" ca="1" si="786"/>
        <v>10.150046319118292</v>
      </c>
      <c r="EQ383" s="110">
        <f t="shared" ca="1" si="786"/>
        <v>9.3958433492976567</v>
      </c>
      <c r="ER383" s="110">
        <f t="shared" ca="1" si="786"/>
        <v>8.4941879237375133</v>
      </c>
      <c r="ES383" s="110">
        <f t="shared" ca="1" si="786"/>
        <v>7.4652153932435787</v>
      </c>
      <c r="ET383" s="110">
        <f t="shared" ca="1" si="786"/>
        <v>6.3269131302338693</v>
      </c>
      <c r="EU383" s="110">
        <f t="shared" ca="1" si="786"/>
        <v>5.0953263965489235</v>
      </c>
      <c r="EV383" s="110">
        <f t="shared" ca="1" si="786"/>
        <v>3.7847456327388933</v>
      </c>
      <c r="EW383" s="110">
        <f t="shared" ca="1" si="786"/>
        <v>2.4078767819307991</v>
      </c>
      <c r="EX383" s="110">
        <f t="shared" ca="1" si="786"/>
        <v>0.9759961250371525</v>
      </c>
      <c r="EY383" s="115">
        <f t="shared" ca="1" si="786"/>
        <v>-0.5009090209771756</v>
      </c>
      <c r="FA383" s="114">
        <f t="shared" ca="1" si="803"/>
        <v>0</v>
      </c>
      <c r="FB383" s="110">
        <f t="shared" ca="1" si="803"/>
        <v>0</v>
      </c>
      <c r="FC383" s="110">
        <f t="shared" ca="1" si="803"/>
        <v>0</v>
      </c>
      <c r="FD383" s="110">
        <f t="shared" ca="1" si="803"/>
        <v>0</v>
      </c>
      <c r="FE383" s="110">
        <f t="shared" ca="1" si="803"/>
        <v>0</v>
      </c>
      <c r="FF383" s="110">
        <f t="shared" ca="1" si="803"/>
        <v>0</v>
      </c>
      <c r="FG383" s="110">
        <f t="shared" ca="1" si="803"/>
        <v>0</v>
      </c>
      <c r="FH383" s="110">
        <f t="shared" ca="1" si="803"/>
        <v>0</v>
      </c>
      <c r="FI383" s="110">
        <f t="shared" ca="1" si="803"/>
        <v>1</v>
      </c>
      <c r="FJ383" s="110">
        <f t="shared" ca="1" si="803"/>
        <v>1</v>
      </c>
      <c r="FK383" s="110">
        <f t="shared" ca="1" si="804"/>
        <v>1</v>
      </c>
      <c r="FL383" s="110">
        <f t="shared" ca="1" si="804"/>
        <v>1</v>
      </c>
      <c r="FM383" s="110">
        <f t="shared" ca="1" si="804"/>
        <v>1</v>
      </c>
      <c r="FN383" s="110">
        <f t="shared" ca="1" si="804"/>
        <v>1</v>
      </c>
      <c r="FO383" s="110">
        <f t="shared" ca="1" si="804"/>
        <v>1</v>
      </c>
      <c r="FP383" s="110">
        <f t="shared" ca="1" si="804"/>
        <v>1</v>
      </c>
      <c r="FQ383" s="110">
        <f t="shared" ca="1" si="804"/>
        <v>1</v>
      </c>
      <c r="FR383" s="110">
        <f t="shared" ca="1" si="804"/>
        <v>0</v>
      </c>
      <c r="FS383" s="110">
        <f t="shared" ca="1" si="804"/>
        <v>0</v>
      </c>
      <c r="FT383" s="110">
        <f t="shared" ca="1" si="804"/>
        <v>0</v>
      </c>
      <c r="FU383" s="110">
        <f t="shared" ca="1" si="805"/>
        <v>0</v>
      </c>
      <c r="FV383" s="110">
        <f t="shared" ca="1" si="805"/>
        <v>0</v>
      </c>
      <c r="FW383" s="110">
        <f t="shared" ca="1" si="805"/>
        <v>0</v>
      </c>
      <c r="FX383" s="110">
        <f t="shared" ca="1" si="805"/>
        <v>0</v>
      </c>
      <c r="FY383" s="110">
        <f t="shared" ca="1" si="805"/>
        <v>0</v>
      </c>
      <c r="FZ383" s="110">
        <f t="shared" ca="1" si="805"/>
        <v>0</v>
      </c>
      <c r="GA383" s="110">
        <f t="shared" ca="1" si="805"/>
        <v>0</v>
      </c>
      <c r="GB383" s="110">
        <f t="shared" ca="1" si="805"/>
        <v>0</v>
      </c>
      <c r="GC383" s="110">
        <f t="shared" ca="1" si="805"/>
        <v>0</v>
      </c>
      <c r="GD383" s="110">
        <f t="shared" ca="1" si="805"/>
        <v>0</v>
      </c>
      <c r="GE383" s="115">
        <f t="shared" ca="1" si="805"/>
        <v>0</v>
      </c>
      <c r="GG383" s="114">
        <v>1</v>
      </c>
      <c r="GH383" s="110">
        <f t="shared" ref="GH383:HK383" ca="1" si="819">IF(AND($A383&gt;0,$B383&gt;0),IF(OR((GH$61*EXP($D383-$B383*GH$61)-GH$61)&gt;$AE$2*$H383,GG383=0),0,1),"")</f>
        <v>1</v>
      </c>
      <c r="GI383" s="110">
        <f t="shared" ca="1" si="819"/>
        <v>1</v>
      </c>
      <c r="GJ383" s="110">
        <f t="shared" ca="1" si="819"/>
        <v>1</v>
      </c>
      <c r="GK383" s="110">
        <f t="shared" ca="1" si="819"/>
        <v>1</v>
      </c>
      <c r="GL383" s="110">
        <f t="shared" ca="1" si="819"/>
        <v>1</v>
      </c>
      <c r="GM383" s="110">
        <f t="shared" ca="1" si="819"/>
        <v>1</v>
      </c>
      <c r="GN383" s="110">
        <f t="shared" ca="1" si="819"/>
        <v>1</v>
      </c>
      <c r="GO383" s="110">
        <f t="shared" ca="1" si="819"/>
        <v>0</v>
      </c>
      <c r="GP383" s="110">
        <f t="shared" ca="1" si="819"/>
        <v>0</v>
      </c>
      <c r="GQ383" s="110">
        <f t="shared" ca="1" si="819"/>
        <v>0</v>
      </c>
      <c r="GR383" s="110">
        <f t="shared" ca="1" si="819"/>
        <v>0</v>
      </c>
      <c r="GS383" s="110">
        <f t="shared" ca="1" si="819"/>
        <v>0</v>
      </c>
      <c r="GT383" s="110">
        <f t="shared" ca="1" si="819"/>
        <v>0</v>
      </c>
      <c r="GU383" s="110">
        <f t="shared" ca="1" si="819"/>
        <v>0</v>
      </c>
      <c r="GV383" s="110">
        <f t="shared" ca="1" si="819"/>
        <v>0</v>
      </c>
      <c r="GW383" s="110">
        <f t="shared" ca="1" si="819"/>
        <v>0</v>
      </c>
      <c r="GX383" s="110">
        <f t="shared" ca="1" si="819"/>
        <v>0</v>
      </c>
      <c r="GY383" s="110">
        <f t="shared" ca="1" si="819"/>
        <v>0</v>
      </c>
      <c r="GZ383" s="110">
        <f t="shared" ca="1" si="819"/>
        <v>0</v>
      </c>
      <c r="HA383" s="110">
        <f t="shared" ca="1" si="819"/>
        <v>0</v>
      </c>
      <c r="HB383" s="110">
        <f t="shared" ca="1" si="819"/>
        <v>0</v>
      </c>
      <c r="HC383" s="110">
        <f t="shared" ca="1" si="819"/>
        <v>0</v>
      </c>
      <c r="HD383" s="110">
        <f t="shared" ca="1" si="819"/>
        <v>0</v>
      </c>
      <c r="HE383" s="110">
        <f t="shared" ca="1" si="819"/>
        <v>0</v>
      </c>
      <c r="HF383" s="110">
        <f t="shared" ca="1" si="819"/>
        <v>0</v>
      </c>
      <c r="HG383" s="110">
        <f t="shared" ca="1" si="819"/>
        <v>0</v>
      </c>
      <c r="HH383" s="110">
        <f t="shared" ca="1" si="819"/>
        <v>0</v>
      </c>
      <c r="HI383" s="110">
        <f t="shared" ca="1" si="819"/>
        <v>0</v>
      </c>
      <c r="HJ383" s="110">
        <f t="shared" ca="1" si="819"/>
        <v>0</v>
      </c>
      <c r="HK383" s="115">
        <f t="shared" ca="1" si="819"/>
        <v>0</v>
      </c>
    </row>
    <row r="384" spans="1:219" x14ac:dyDescent="0.25">
      <c r="A384" s="176">
        <f t="shared" ca="1" si="674"/>
        <v>1.2535275173420506</v>
      </c>
      <c r="B384" s="164">
        <f t="shared" ca="1" si="675"/>
        <v>6.9949882572609742E-2</v>
      </c>
      <c r="C384" s="106">
        <f t="shared" ca="1" si="676"/>
        <v>0.59044129628043929</v>
      </c>
      <c r="D384" s="108">
        <f t="shared" ca="1" si="677"/>
        <v>1.4278379795187133</v>
      </c>
      <c r="E384" s="109">
        <f t="shared" ca="1" si="678"/>
        <v>20.41229987822469</v>
      </c>
      <c r="F384" s="109">
        <f t="shared" ca="1" si="679"/>
        <v>8.1659679480305343</v>
      </c>
      <c r="G384" s="109">
        <f t="shared" ca="1" si="680"/>
        <v>19.232561389269492</v>
      </c>
      <c r="H384" s="109">
        <f t="shared" ca="1" si="681"/>
        <v>11.066593441238957</v>
      </c>
      <c r="I384" s="177"/>
      <c r="J384" s="30" t="s">
        <v>372</v>
      </c>
      <c r="K384" s="89">
        <f t="shared" ca="1" si="797"/>
        <v>0.89371861765175975</v>
      </c>
      <c r="L384" s="89">
        <f t="shared" ca="1" si="797"/>
        <v>1.8449135142460493E-2</v>
      </c>
      <c r="M384" s="89">
        <f t="shared" ca="1" si="797"/>
        <v>-0.21005970810345143</v>
      </c>
      <c r="N384" s="89">
        <f t="shared" ca="1" si="797"/>
        <v>0.3096998313943522</v>
      </c>
      <c r="O384" s="89">
        <f t="shared" ca="1" si="797"/>
        <v>-0.31999883307611282</v>
      </c>
      <c r="P384" s="89">
        <f t="shared" ca="1" si="797"/>
        <v>0.41148501321826991</v>
      </c>
      <c r="Q384" s="89">
        <f t="shared" ca="1" si="797"/>
        <v>-0.41558093709150801</v>
      </c>
      <c r="R384" s="89">
        <f t="shared" ca="1" si="797"/>
        <v>-1.3483164959119551</v>
      </c>
      <c r="S384" s="89">
        <f t="shared" ca="1" si="797"/>
        <v>-1.0649490381436091</v>
      </c>
      <c r="T384" s="89">
        <f t="shared" ca="1" si="797"/>
        <v>0.41148501321826991</v>
      </c>
      <c r="U384" s="89">
        <f t="shared" ca="1" si="798"/>
        <v>0.53753403810350731</v>
      </c>
      <c r="V384" s="89">
        <f t="shared" ca="1" si="798"/>
        <v>-1.0649490381436091</v>
      </c>
      <c r="W384" s="89">
        <f t="shared" ca="1" si="798"/>
        <v>0.10667228108213433</v>
      </c>
      <c r="X384" s="89">
        <f t="shared" ca="1" si="798"/>
        <v>-0.41184718490169098</v>
      </c>
      <c r="Y384" s="89">
        <f t="shared" ca="1" si="798"/>
        <v>-0.81775242806075465</v>
      </c>
      <c r="Z384" s="89">
        <f t="shared" ca="1" si="798"/>
        <v>-0.15653910921934289</v>
      </c>
      <c r="AA384" s="89">
        <f t="shared" ca="1" si="798"/>
        <v>0.3096998313943522</v>
      </c>
      <c r="AB384" s="89">
        <f t="shared" ca="1" si="798"/>
        <v>-0.41184718490169098</v>
      </c>
      <c r="AC384" s="89">
        <f t="shared" ca="1" si="798"/>
        <v>0.74160465676181864</v>
      </c>
      <c r="AD384" s="89">
        <f t="shared" ca="1" si="798"/>
        <v>0.51560491500326755</v>
      </c>
      <c r="AE384" s="89">
        <f t="shared" ca="1" si="799"/>
        <v>1.8449135142460493E-2</v>
      </c>
      <c r="AF384" s="89">
        <f t="shared" ca="1" si="799"/>
        <v>-1.4331148233707331</v>
      </c>
      <c r="AG384" s="89">
        <f t="shared" ca="1" si="799"/>
        <v>9.8583260592283506E-2</v>
      </c>
      <c r="AH384" s="89">
        <f t="shared" ca="1" si="799"/>
        <v>9.8583260592283506E-2</v>
      </c>
      <c r="AI384" s="89">
        <f t="shared" ca="1" si="799"/>
        <v>0.21206368060581204</v>
      </c>
      <c r="AJ384" s="89">
        <f t="shared" ca="1" si="799"/>
        <v>-9.3840171590928279E-2</v>
      </c>
      <c r="AK384" s="89">
        <f t="shared" ca="1" si="799"/>
        <v>-0.30700255599325066</v>
      </c>
      <c r="AL384" s="89">
        <f t="shared" ca="1" si="799"/>
        <v>0.82443786118685636</v>
      </c>
      <c r="AM384" s="89">
        <f t="shared" ca="1" si="799"/>
        <v>-0.22096981093654566</v>
      </c>
      <c r="AN384" s="89">
        <f t="shared" ca="1" si="799"/>
        <v>0.31960967874145596</v>
      </c>
      <c r="AO384" s="89">
        <f t="shared" ca="1" si="800"/>
        <v>-1.0649490381436091</v>
      </c>
      <c r="AP384" s="89">
        <f t="shared" ca="1" si="800"/>
        <v>-0.21005970810345143</v>
      </c>
      <c r="AQ384" s="89">
        <f t="shared" ca="1" si="800"/>
        <v>-0.22096981093654566</v>
      </c>
      <c r="AR384" s="89">
        <f t="shared" ca="1" si="800"/>
        <v>0.89371861765175975</v>
      </c>
      <c r="AS384" s="89">
        <f t="shared" ca="1" si="800"/>
        <v>0.3096998313943522</v>
      </c>
      <c r="AT384" s="89">
        <f t="shared" ca="1" si="800"/>
        <v>2.8755171397204293E-2</v>
      </c>
      <c r="AU384" s="89">
        <f t="shared" ca="1" si="800"/>
        <v>1.4105767449530626E-2</v>
      </c>
      <c r="AV384" s="89">
        <f t="shared" ca="1" si="800"/>
        <v>0.21206368060581204</v>
      </c>
      <c r="AW384" s="89">
        <f t="shared" ca="1" si="800"/>
        <v>-0.30700255599325066</v>
      </c>
      <c r="AX384" s="89" t="str">
        <f t="shared" ca="1" si="800"/>
        <v/>
      </c>
      <c r="AY384" s="89" t="str">
        <f t="shared" ca="1" si="801"/>
        <v/>
      </c>
      <c r="AZ384" s="89" t="str">
        <f t="shared" ca="1" si="801"/>
        <v/>
      </c>
      <c r="BA384" s="89" t="str">
        <f t="shared" ca="1" si="801"/>
        <v/>
      </c>
      <c r="BB384" s="89" t="str">
        <f t="shared" ca="1" si="801"/>
        <v/>
      </c>
      <c r="BC384" s="89" t="str">
        <f t="shared" ca="1" si="801"/>
        <v/>
      </c>
      <c r="BD384" s="89" t="str">
        <f t="shared" ca="1" si="801"/>
        <v/>
      </c>
      <c r="BE384" s="89" t="str">
        <f t="shared" ca="1" si="801"/>
        <v/>
      </c>
      <c r="BF384" s="89" t="str">
        <f t="shared" ca="1" si="801"/>
        <v/>
      </c>
      <c r="BG384" s="89" t="str">
        <f t="shared" ca="1" si="801"/>
        <v/>
      </c>
      <c r="BH384" s="89" t="str">
        <f t="shared" ca="1" si="801"/>
        <v/>
      </c>
      <c r="BJ384" s="132">
        <f t="shared" ca="1" si="791"/>
        <v>1.907187268286012</v>
      </c>
      <c r="BK384" s="89">
        <f t="shared" ca="1" si="791"/>
        <v>1.0025243984696379</v>
      </c>
      <c r="BL384" s="89">
        <f t="shared" ca="1" si="791"/>
        <v>0.79409579708724909</v>
      </c>
      <c r="BM384" s="89">
        <f t="shared" ca="1" si="788"/>
        <v>0.96511930049498917</v>
      </c>
      <c r="BN384" s="89">
        <f t="shared" ca="1" si="788"/>
        <v>0.75494443668004863</v>
      </c>
      <c r="BO384" s="89">
        <f t="shared" ca="1" si="788"/>
        <v>1.2647282662510952</v>
      </c>
      <c r="BP384" s="89">
        <f t="shared" ca="1" si="788"/>
        <v>0.58986347599180222</v>
      </c>
      <c r="BQ384" s="89">
        <f t="shared" ca="1" si="788"/>
        <v>-0.47777515585697161</v>
      </c>
      <c r="BR384" s="89">
        <f t="shared" ca="1" si="788"/>
        <v>-0.297048777829374</v>
      </c>
      <c r="BS384" s="89">
        <f t="shared" ca="1" si="788"/>
        <v>1.0179024048163368</v>
      </c>
      <c r="BT384" s="89">
        <f t="shared" ca="1" si="788"/>
        <v>1.277856385032575</v>
      </c>
      <c r="BU384" s="89">
        <f t="shared" ca="1" si="788"/>
        <v>-0.34125674670699335</v>
      </c>
      <c r="BV384" s="89">
        <f t="shared" ca="1" si="807"/>
        <v>0.45007387064315019</v>
      </c>
      <c r="BW384" s="89">
        <f t="shared" ca="1" si="807"/>
        <v>2.123567272377197E-2</v>
      </c>
      <c r="BX384" s="89">
        <f t="shared" ca="1" si="807"/>
        <v>0.12503848673057649</v>
      </c>
      <c r="BY384" s="89">
        <f t="shared" ca="1" si="807"/>
        <v>1.0565137849077353</v>
      </c>
      <c r="BZ384" s="89">
        <f t="shared" ca="1" si="807"/>
        <v>1.3260763839814436</v>
      </c>
      <c r="CA384" s="89">
        <f t="shared" ca="1" si="807"/>
        <v>0.77153725011196261</v>
      </c>
      <c r="CB384" s="89">
        <f t="shared" ca="1" si="811"/>
        <v>1.0309821435557667</v>
      </c>
      <c r="CC384" s="89">
        <f t="shared" ca="1" si="811"/>
        <v>1.4435026562793829</v>
      </c>
      <c r="CD384" s="89">
        <f t="shared" ca="1" si="811"/>
        <v>1.017802672513743</v>
      </c>
      <c r="CE384" s="89">
        <f t="shared" ca="1" si="811"/>
        <v>-0.7853973648478858</v>
      </c>
      <c r="CF384" s="89">
        <f t="shared" ca="1" si="811"/>
        <v>-0.17225835261989608</v>
      </c>
      <c r="CG384" s="89">
        <f t="shared" ca="1" si="811"/>
        <v>0.82092377058055244</v>
      </c>
      <c r="CH384" s="89">
        <f t="shared" ca="1" si="811"/>
        <v>1.127756092874471</v>
      </c>
      <c r="CI384" s="89">
        <f t="shared" ca="1" si="811"/>
        <v>-0.75838813163410257</v>
      </c>
      <c r="CJ384" s="89">
        <f t="shared" ca="1" si="811"/>
        <v>-0.78254474829635889</v>
      </c>
      <c r="CK384" s="89">
        <f t="shared" ca="1" si="811"/>
        <v>0.56650890448417535</v>
      </c>
      <c r="CL384" s="89">
        <f t="shared" ca="1" si="811"/>
        <v>0.12677791316479436</v>
      </c>
      <c r="CM384" s="89">
        <f t="shared" ca="1" si="808"/>
        <v>1.3508794048437631</v>
      </c>
      <c r="CN384" s="89">
        <f t="shared" ca="1" si="808"/>
        <v>-8.2107668347771501E-2</v>
      </c>
      <c r="CO384" s="89">
        <f t="shared" ca="1" si="748"/>
        <v>0.67554770774502482</v>
      </c>
      <c r="CP384" s="89">
        <f t="shared" ca="1" si="748"/>
        <v>0.74397617305763153</v>
      </c>
      <c r="CQ384" s="89">
        <f t="shared" ca="1" si="748"/>
        <v>1.6384656910658228</v>
      </c>
      <c r="CR384" s="5">
        <f t="shared" ca="1" si="748"/>
        <v>1.4586924314198346</v>
      </c>
      <c r="CS384" s="5">
        <f t="shared" ca="1" si="748"/>
        <v>1.1246824903806092</v>
      </c>
      <c r="CT384" s="5">
        <f t="shared" ca="1" si="748"/>
        <v>1.1959733779310275</v>
      </c>
      <c r="CU384" s="5">
        <f t="shared" ca="1" si="748"/>
        <v>1.0245177143542203</v>
      </c>
      <c r="CV384" s="5">
        <f t="shared" ca="1" si="802"/>
        <v>-0.10846163885041815</v>
      </c>
      <c r="CW384" s="5" t="str">
        <f t="shared" si="802"/>
        <v/>
      </c>
      <c r="CX384" s="5" t="str">
        <f t="shared" si="802"/>
        <v/>
      </c>
      <c r="CY384" s="5" t="str">
        <f t="shared" si="802"/>
        <v/>
      </c>
      <c r="CZ384" s="5" t="str">
        <f t="shared" si="812"/>
        <v/>
      </c>
      <c r="DA384" s="5" t="str">
        <f t="shared" si="812"/>
        <v/>
      </c>
      <c r="DB384" s="5" t="str">
        <f t="shared" si="812"/>
        <v/>
      </c>
      <c r="DC384" s="5" t="str">
        <f t="shared" si="812"/>
        <v/>
      </c>
      <c r="DD384" s="5" t="str">
        <f t="shared" si="812"/>
        <v/>
      </c>
      <c r="DE384" s="5" t="str">
        <f t="shared" si="812"/>
        <v/>
      </c>
      <c r="DF384" s="5" t="str">
        <f t="shared" si="812"/>
        <v/>
      </c>
      <c r="DG384" s="133" t="str">
        <f t="shared" si="812"/>
        <v/>
      </c>
      <c r="DI384" s="144">
        <f t="shared" ca="1" si="818"/>
        <v>0</v>
      </c>
      <c r="DJ384" s="139">
        <f t="shared" ca="1" si="818"/>
        <v>0</v>
      </c>
      <c r="DK384" s="139">
        <f t="shared" ca="1" si="818"/>
        <v>0</v>
      </c>
      <c r="DL384" s="139">
        <f t="shared" ca="1" si="818"/>
        <v>0</v>
      </c>
      <c r="DM384" s="139">
        <f t="shared" ca="1" si="818"/>
        <v>0</v>
      </c>
      <c r="DN384" s="139">
        <f t="shared" ca="1" si="818"/>
        <v>0</v>
      </c>
      <c r="DO384" s="139">
        <f t="shared" ca="1" si="818"/>
        <v>0</v>
      </c>
      <c r="DP384" s="139">
        <f t="shared" ca="1" si="818"/>
        <v>0</v>
      </c>
      <c r="DQ384" s="139">
        <f t="shared" ca="1" si="818"/>
        <v>0</v>
      </c>
      <c r="DR384" s="139">
        <f t="shared" ca="1" si="818"/>
        <v>0</v>
      </c>
      <c r="DS384" s="139">
        <f t="shared" ca="1" si="769"/>
        <v>0</v>
      </c>
      <c r="DT384" s="139">
        <f t="shared" ref="DS384:EC407" ca="1" si="820">IF(AND($A384&gt;0,$B384&gt;0),DT$64*EXP($A384-$B384*DT$64),"")</f>
        <v>0</v>
      </c>
      <c r="DU384" s="139">
        <f t="shared" ca="1" si="820"/>
        <v>0</v>
      </c>
      <c r="DV384" s="139">
        <f t="shared" ca="1" si="820"/>
        <v>0</v>
      </c>
      <c r="DW384" s="139">
        <f t="shared" ca="1" si="820"/>
        <v>0</v>
      </c>
      <c r="DX384" s="139">
        <f t="shared" ca="1" si="820"/>
        <v>0</v>
      </c>
      <c r="DY384" s="139">
        <f t="shared" ca="1" si="820"/>
        <v>0</v>
      </c>
      <c r="DZ384" s="139">
        <f t="shared" ca="1" si="820"/>
        <v>0</v>
      </c>
      <c r="EA384" s="139">
        <f t="shared" ca="1" si="820"/>
        <v>0</v>
      </c>
      <c r="EB384" s="139">
        <f t="shared" ca="1" si="820"/>
        <v>0</v>
      </c>
      <c r="EC384" s="145">
        <f t="shared" ca="1" si="820"/>
        <v>0</v>
      </c>
      <c r="EE384" s="114">
        <f t="shared" ca="1" si="789"/>
        <v>0</v>
      </c>
      <c r="EF384" s="110">
        <f t="shared" ca="1" si="789"/>
        <v>2.8879736019222948</v>
      </c>
      <c r="EG384" s="110">
        <f t="shared" ca="1" si="789"/>
        <v>5.2506084895184131</v>
      </c>
      <c r="EH384" s="110">
        <f t="shared" ca="1" si="789"/>
        <v>7.1411420544915991</v>
      </c>
      <c r="EI384" s="110">
        <f t="shared" ca="1" si="789"/>
        <v>8.6080161033594287</v>
      </c>
      <c r="EJ384" s="110">
        <f t="shared" ca="1" si="789"/>
        <v>9.6952818413242436</v>
      </c>
      <c r="EK384" s="110">
        <f t="shared" ca="1" si="789"/>
        <v>10.442972023558639</v>
      </c>
      <c r="EL384" s="110">
        <f t="shared" ca="1" si="789"/>
        <v>10.887442861749307</v>
      </c>
      <c r="EM384" s="110">
        <f t="shared" ca="1" si="789"/>
        <v>11.061688073933016</v>
      </c>
      <c r="EN384" s="110">
        <f t="shared" ca="1" si="789"/>
        <v>10.995627281035546</v>
      </c>
      <c r="EO384" s="110">
        <f t="shared" ca="1" si="789"/>
        <v>10.716370782947607</v>
      </c>
      <c r="EP384" s="110">
        <f t="shared" ca="1" si="789"/>
        <v>10.248462589386495</v>
      </c>
      <c r="EQ384" s="110">
        <f t="shared" ca="1" si="789"/>
        <v>9.614103435220791</v>
      </c>
      <c r="ER384" s="110">
        <f t="shared" ca="1" si="789"/>
        <v>8.8333553754749126</v>
      </c>
      <c r="ES384" s="110">
        <f t="shared" ca="1" si="789"/>
        <v>7.9243294310424908</v>
      </c>
      <c r="ET384" s="110">
        <f t="shared" ca="1" si="789"/>
        <v>6.9033576414495386</v>
      </c>
      <c r="EU384" s="110">
        <f t="shared" ref="EU384:EY399" ca="1" si="821">IF(AND($A384&gt;0,$B384&gt;0),EU$64*EXP($D384-$B384*EU$64)-EU$64,"")</f>
        <v>5.7851507751022133</v>
      </c>
      <c r="EV384" s="110">
        <f t="shared" ca="1" si="821"/>
        <v>4.5829428496671554</v>
      </c>
      <c r="EW384" s="110">
        <f t="shared" ca="1" si="821"/>
        <v>3.3086235249512832</v>
      </c>
      <c r="EX384" s="110">
        <f t="shared" ca="1" si="821"/>
        <v>1.972859347304059</v>
      </c>
      <c r="EY384" s="115">
        <f t="shared" ca="1" si="821"/>
        <v>0.58520474763428254</v>
      </c>
      <c r="FA384" s="114">
        <f t="shared" ca="1" si="803"/>
        <v>0</v>
      </c>
      <c r="FB384" s="110">
        <f t="shared" ca="1" si="803"/>
        <v>0</v>
      </c>
      <c r="FC384" s="110">
        <f t="shared" ca="1" si="803"/>
        <v>0</v>
      </c>
      <c r="FD384" s="110">
        <f t="shared" ca="1" si="803"/>
        <v>0</v>
      </c>
      <c r="FE384" s="110">
        <f t="shared" ca="1" si="803"/>
        <v>0</v>
      </c>
      <c r="FF384" s="110">
        <f t="shared" ca="1" si="803"/>
        <v>0</v>
      </c>
      <c r="FG384" s="110">
        <f t="shared" ca="1" si="803"/>
        <v>0</v>
      </c>
      <c r="FH384" s="110">
        <f t="shared" ca="1" si="803"/>
        <v>0</v>
      </c>
      <c r="FI384" s="110">
        <f t="shared" ca="1" si="803"/>
        <v>1</v>
      </c>
      <c r="FJ384" s="110">
        <f t="shared" ca="1" si="803"/>
        <v>1</v>
      </c>
      <c r="FK384" s="110">
        <f t="shared" ca="1" si="804"/>
        <v>1</v>
      </c>
      <c r="FL384" s="110">
        <f t="shared" ca="1" si="804"/>
        <v>1</v>
      </c>
      <c r="FM384" s="110">
        <f t="shared" ca="1" si="804"/>
        <v>1</v>
      </c>
      <c r="FN384" s="110">
        <f t="shared" ca="1" si="804"/>
        <v>1</v>
      </c>
      <c r="FO384" s="110">
        <f t="shared" ca="1" si="804"/>
        <v>1</v>
      </c>
      <c r="FP384" s="110">
        <f t="shared" ca="1" si="804"/>
        <v>1</v>
      </c>
      <c r="FQ384" s="110">
        <f t="shared" ca="1" si="804"/>
        <v>1</v>
      </c>
      <c r="FR384" s="110">
        <f t="shared" ca="1" si="804"/>
        <v>1</v>
      </c>
      <c r="FS384" s="110">
        <f t="shared" ca="1" si="804"/>
        <v>0</v>
      </c>
      <c r="FT384" s="110">
        <f t="shared" ca="1" si="804"/>
        <v>0</v>
      </c>
      <c r="FU384" s="110">
        <f t="shared" ca="1" si="805"/>
        <v>0</v>
      </c>
      <c r="FV384" s="110">
        <f t="shared" ca="1" si="805"/>
        <v>0</v>
      </c>
      <c r="FW384" s="110">
        <f t="shared" ca="1" si="805"/>
        <v>0</v>
      </c>
      <c r="FX384" s="110">
        <f t="shared" ca="1" si="805"/>
        <v>0</v>
      </c>
      <c r="FY384" s="110">
        <f t="shared" ca="1" si="805"/>
        <v>0</v>
      </c>
      <c r="FZ384" s="110">
        <f t="shared" ca="1" si="805"/>
        <v>0</v>
      </c>
      <c r="GA384" s="110">
        <f t="shared" ca="1" si="805"/>
        <v>0</v>
      </c>
      <c r="GB384" s="110">
        <f t="shared" ca="1" si="805"/>
        <v>0</v>
      </c>
      <c r="GC384" s="110">
        <f t="shared" ca="1" si="805"/>
        <v>0</v>
      </c>
      <c r="GD384" s="110">
        <f t="shared" ca="1" si="805"/>
        <v>0</v>
      </c>
      <c r="GE384" s="115">
        <f t="shared" ca="1" si="805"/>
        <v>0</v>
      </c>
      <c r="GG384" s="114">
        <v>1</v>
      </c>
      <c r="GH384" s="110">
        <f t="shared" ref="GH384:HK384" ca="1" si="822">IF(AND($A384&gt;0,$B384&gt;0),IF(OR((GH$61*EXP($D384-$B384*GH$61)-GH$61)&gt;$AE$2*$H384,GG384=0),0,1),"")</f>
        <v>1</v>
      </c>
      <c r="GI384" s="110">
        <f t="shared" ca="1" si="822"/>
        <v>1</v>
      </c>
      <c r="GJ384" s="110">
        <f t="shared" ca="1" si="822"/>
        <v>1</v>
      </c>
      <c r="GK384" s="110">
        <f t="shared" ca="1" si="822"/>
        <v>1</v>
      </c>
      <c r="GL384" s="110">
        <f t="shared" ca="1" si="822"/>
        <v>1</v>
      </c>
      <c r="GM384" s="110">
        <f t="shared" ca="1" si="822"/>
        <v>1</v>
      </c>
      <c r="GN384" s="110">
        <f t="shared" ca="1" si="822"/>
        <v>1</v>
      </c>
      <c r="GO384" s="110">
        <f t="shared" ca="1" si="822"/>
        <v>0</v>
      </c>
      <c r="GP384" s="110">
        <f t="shared" ca="1" si="822"/>
        <v>0</v>
      </c>
      <c r="GQ384" s="110">
        <f t="shared" ca="1" si="822"/>
        <v>0</v>
      </c>
      <c r="GR384" s="110">
        <f t="shared" ca="1" si="822"/>
        <v>0</v>
      </c>
      <c r="GS384" s="110">
        <f t="shared" ca="1" si="822"/>
        <v>0</v>
      </c>
      <c r="GT384" s="110">
        <f t="shared" ca="1" si="822"/>
        <v>0</v>
      </c>
      <c r="GU384" s="110">
        <f t="shared" ca="1" si="822"/>
        <v>0</v>
      </c>
      <c r="GV384" s="110">
        <f t="shared" ca="1" si="822"/>
        <v>0</v>
      </c>
      <c r="GW384" s="110">
        <f t="shared" ca="1" si="822"/>
        <v>0</v>
      </c>
      <c r="GX384" s="110">
        <f t="shared" ca="1" si="822"/>
        <v>0</v>
      </c>
      <c r="GY384" s="110">
        <f t="shared" ca="1" si="822"/>
        <v>0</v>
      </c>
      <c r="GZ384" s="110">
        <f t="shared" ca="1" si="822"/>
        <v>0</v>
      </c>
      <c r="HA384" s="110">
        <f t="shared" ca="1" si="822"/>
        <v>0</v>
      </c>
      <c r="HB384" s="110">
        <f t="shared" ca="1" si="822"/>
        <v>0</v>
      </c>
      <c r="HC384" s="110">
        <f t="shared" ca="1" si="822"/>
        <v>0</v>
      </c>
      <c r="HD384" s="110">
        <f t="shared" ca="1" si="822"/>
        <v>0</v>
      </c>
      <c r="HE384" s="110">
        <f t="shared" ca="1" si="822"/>
        <v>0</v>
      </c>
      <c r="HF384" s="110">
        <f t="shared" ca="1" si="822"/>
        <v>0</v>
      </c>
      <c r="HG384" s="110">
        <f t="shared" ca="1" si="822"/>
        <v>0</v>
      </c>
      <c r="HH384" s="110">
        <f t="shared" ca="1" si="822"/>
        <v>0</v>
      </c>
      <c r="HI384" s="110">
        <f t="shared" ca="1" si="822"/>
        <v>0</v>
      </c>
      <c r="HJ384" s="110">
        <f t="shared" ca="1" si="822"/>
        <v>0</v>
      </c>
      <c r="HK384" s="115">
        <f t="shared" ca="1" si="822"/>
        <v>0</v>
      </c>
    </row>
    <row r="385" spans="1:219" x14ac:dyDescent="0.25">
      <c r="A385" s="176">
        <f t="shared" ref="A385:A448" ca="1" si="823">INTERCEPT(BJ385:DG385,$K$62:$BH$62)</f>
        <v>1.3664397230120771</v>
      </c>
      <c r="B385" s="164">
        <f t="shared" ref="B385:B448" ca="1" si="824">-SLOPE(BJ385:DG385,$K$62:$BH$62)</f>
        <v>7.0609990347261745E-2</v>
      </c>
      <c r="C385" s="106">
        <f t="shared" ref="C385:C448" ca="1" si="825">IF(AND(A385&gt;0,B385&gt;0),SQRT((SUMSQ(BJ385:DG385)-SUM(BJ385:DG385)^2/$K$1+(SUMPRODUCT(BJ385:DG385,$K$62:$BH$62)-SUM(BJ385:DG385)*SUM($K$62:$BH$62)/$K$1)*B385)/($K$1-2)),"")</f>
        <v>0.54209646637479425</v>
      </c>
      <c r="D385" s="108">
        <f t="shared" ref="D385:D448" ca="1" si="826">IF(AND(A385&gt;0,B385&gt;0),A385+C385^2/2,"")</f>
        <v>1.5133740124400963</v>
      </c>
      <c r="E385" s="109">
        <f t="shared" ref="E385:E448" ca="1" si="827">IF(AND(A385&gt;0,B385&gt;0),D385/B385,"")</f>
        <v>21.43285964206034</v>
      </c>
      <c r="F385" s="109">
        <f t="shared" ref="F385:F448" ca="1" si="828">IF(AND(A385&gt;0,B385&gt;0),E385*(0.5-0.07*D385),"")</f>
        <v>8.4459145254102506</v>
      </c>
      <c r="G385" s="109">
        <f t="shared" ref="G385:G448" ca="1" si="829">IF(AND(A385&gt;0,B385&gt;0),F385*EXP(D385-B385*F385),"")</f>
        <v>21.129938174407759</v>
      </c>
      <c r="H385" s="109">
        <f t="shared" ref="H385:H448" ca="1" si="830">IF(AND(A385&gt;0,B385&gt;0),G385-F385,"")</f>
        <v>12.684023648997508</v>
      </c>
      <c r="I385" s="177"/>
      <c r="J385" s="30" t="s">
        <v>373</v>
      </c>
      <c r="K385" s="89">
        <f t="shared" ref="K385:T394" ca="1" si="831">IF(K$61&gt;0,INDEX($K$64:$BH$64,INT($K$1*RAND())+1),"")</f>
        <v>0.3096998313943522</v>
      </c>
      <c r="L385" s="89">
        <f t="shared" ca="1" si="831"/>
        <v>0.74160465676181864</v>
      </c>
      <c r="M385" s="89">
        <f t="shared" ca="1" si="831"/>
        <v>5.4419538639000731E-2</v>
      </c>
      <c r="N385" s="89">
        <f t="shared" ca="1" si="831"/>
        <v>-0.31999883307611282</v>
      </c>
      <c r="O385" s="89">
        <f t="shared" ca="1" si="831"/>
        <v>1.4105767449530626E-2</v>
      </c>
      <c r="P385" s="89">
        <f t="shared" ca="1" si="831"/>
        <v>3.6539036893229848E-2</v>
      </c>
      <c r="Q385" s="89">
        <f t="shared" ca="1" si="831"/>
        <v>-1.0097454203712564</v>
      </c>
      <c r="R385" s="89">
        <f t="shared" ca="1" si="831"/>
        <v>0.53753403810350731</v>
      </c>
      <c r="S385" s="89">
        <f t="shared" ca="1" si="831"/>
        <v>-0.81775242806075465</v>
      </c>
      <c r="T385" s="89">
        <f t="shared" ca="1" si="831"/>
        <v>0.82443786118685636</v>
      </c>
      <c r="U385" s="89">
        <f t="shared" ref="U385:AD394" ca="1" si="832">IF(U$61&gt;0,INDEX($K$64:$BH$64,INT($K$1*RAND())+1),"")</f>
        <v>-0.81775242806075465</v>
      </c>
      <c r="V385" s="89">
        <f t="shared" ca="1" si="832"/>
        <v>-2.3856124570488357E-2</v>
      </c>
      <c r="W385" s="89">
        <f t="shared" ca="1" si="832"/>
        <v>0.21206368060581204</v>
      </c>
      <c r="X385" s="89">
        <f t="shared" ca="1" si="832"/>
        <v>0.41148501321826991</v>
      </c>
      <c r="Y385" s="89">
        <f t="shared" ca="1" si="832"/>
        <v>-0.30649199665355353</v>
      </c>
      <c r="Z385" s="89">
        <f t="shared" ca="1" si="832"/>
        <v>0.21206368060581204</v>
      </c>
      <c r="AA385" s="89">
        <f t="shared" ca="1" si="832"/>
        <v>0.41148501321826991</v>
      </c>
      <c r="AB385" s="89">
        <f t="shared" ca="1" si="832"/>
        <v>-1.3483164959119551</v>
      </c>
      <c r="AC385" s="89">
        <f t="shared" ca="1" si="832"/>
        <v>0.21206368060581204</v>
      </c>
      <c r="AD385" s="89">
        <f t="shared" ca="1" si="832"/>
        <v>0.53753403810350731</v>
      </c>
      <c r="AE385" s="89">
        <f t="shared" ref="AE385:AN394" ca="1" si="833">IF(AE$61&gt;0,INDEX($K$64:$BH$64,INT($K$1*RAND())+1),"")</f>
        <v>-0.22096981093654566</v>
      </c>
      <c r="AF385" s="89">
        <f t="shared" ca="1" si="833"/>
        <v>0.41148501321826991</v>
      </c>
      <c r="AG385" s="89">
        <f t="shared" ca="1" si="833"/>
        <v>0.10667228108213433</v>
      </c>
      <c r="AH385" s="89">
        <f t="shared" ca="1" si="833"/>
        <v>3.6539036893229848E-2</v>
      </c>
      <c r="AI385" s="89">
        <f t="shared" ca="1" si="833"/>
        <v>0.2685645797022288</v>
      </c>
      <c r="AJ385" s="89">
        <f t="shared" ca="1" si="833"/>
        <v>0.31960967874145596</v>
      </c>
      <c r="AK385" s="89">
        <f t="shared" ca="1" si="833"/>
        <v>-1.0097454203712564</v>
      </c>
      <c r="AL385" s="89">
        <f t="shared" ca="1" si="833"/>
        <v>0.74160465676181864</v>
      </c>
      <c r="AM385" s="89">
        <f t="shared" ca="1" si="833"/>
        <v>6.3830203882474623E-2</v>
      </c>
      <c r="AN385" s="89">
        <f t="shared" ca="1" si="833"/>
        <v>-1.0649490381436091</v>
      </c>
      <c r="AO385" s="89">
        <f t="shared" ref="AO385:AX394" ca="1" si="834">IF(AO$61&gt;0,INDEX($K$64:$BH$64,INT($K$1*RAND())+1),"")</f>
        <v>-0.30649199665355353</v>
      </c>
      <c r="AP385" s="89">
        <f t="shared" ca="1" si="834"/>
        <v>1.8449135142460493E-2</v>
      </c>
      <c r="AQ385" s="89">
        <f t="shared" ca="1" si="834"/>
        <v>0.21206368060581204</v>
      </c>
      <c r="AR385" s="89">
        <f t="shared" ca="1" si="834"/>
        <v>0.3096998313943522</v>
      </c>
      <c r="AS385" s="89">
        <f t="shared" ca="1" si="834"/>
        <v>0.31960967874145596</v>
      </c>
      <c r="AT385" s="89">
        <f t="shared" ca="1" si="834"/>
        <v>0.82443786118685636</v>
      </c>
      <c r="AU385" s="89">
        <f t="shared" ca="1" si="834"/>
        <v>1.8449135142460493E-2</v>
      </c>
      <c r="AV385" s="89">
        <f t="shared" ca="1" si="834"/>
        <v>0.14357639329378769</v>
      </c>
      <c r="AW385" s="89">
        <f t="shared" ca="1" si="834"/>
        <v>0.31960967874145596</v>
      </c>
      <c r="AX385" s="89" t="str">
        <f t="shared" ca="1" si="834"/>
        <v/>
      </c>
      <c r="AY385" s="89" t="str">
        <f t="shared" ref="AY385:BH394" ca="1" si="835">IF(AY$61&gt;0,INDEX($K$64:$BH$64,INT($K$1*RAND())+1),"")</f>
        <v/>
      </c>
      <c r="AZ385" s="89" t="str">
        <f t="shared" ca="1" si="835"/>
        <v/>
      </c>
      <c r="BA385" s="89" t="str">
        <f t="shared" ca="1" si="835"/>
        <v/>
      </c>
      <c r="BB385" s="89" t="str">
        <f t="shared" ca="1" si="835"/>
        <v/>
      </c>
      <c r="BC385" s="89" t="str">
        <f t="shared" ca="1" si="835"/>
        <v/>
      </c>
      <c r="BD385" s="89" t="str">
        <f t="shared" ca="1" si="835"/>
        <v/>
      </c>
      <c r="BE385" s="89" t="str">
        <f t="shared" ca="1" si="835"/>
        <v/>
      </c>
      <c r="BF385" s="89" t="str">
        <f t="shared" ca="1" si="835"/>
        <v/>
      </c>
      <c r="BG385" s="89" t="str">
        <f t="shared" ca="1" si="835"/>
        <v/>
      </c>
      <c r="BH385" s="89" t="str">
        <f t="shared" ca="1" si="835"/>
        <v/>
      </c>
      <c r="BJ385" s="132">
        <f t="shared" ca="1" si="791"/>
        <v>1.3231684820286045</v>
      </c>
      <c r="BK385" s="89">
        <f t="shared" ca="1" si="791"/>
        <v>1.7256799200889961</v>
      </c>
      <c r="BL385" s="89">
        <f t="shared" ca="1" si="791"/>
        <v>1.0585750438297012</v>
      </c>
      <c r="BM385" s="89">
        <f t="shared" ca="1" si="788"/>
        <v>0.33542063602452415</v>
      </c>
      <c r="BN385" s="89">
        <f t="shared" ca="1" si="788"/>
        <v>1.089049037205692</v>
      </c>
      <c r="BO385" s="89">
        <f t="shared" ca="1" si="788"/>
        <v>0.88978228992605501</v>
      </c>
      <c r="BP385" s="89">
        <f t="shared" ca="1" si="788"/>
        <v>-4.3010072879461347E-3</v>
      </c>
      <c r="BQ385" s="89">
        <f t="shared" ca="1" si="788"/>
        <v>1.4080753781584909</v>
      </c>
      <c r="BR385" s="89">
        <f t="shared" ca="1" si="788"/>
        <v>-4.9852167746519571E-2</v>
      </c>
      <c r="BS385" s="89">
        <f t="shared" ca="1" si="788"/>
        <v>1.4308552527849232</v>
      </c>
      <c r="BT385" s="89">
        <f t="shared" ca="1" si="788"/>
        <v>-7.7430081131687034E-2</v>
      </c>
      <c r="BU385" s="89">
        <f t="shared" ca="1" si="788"/>
        <v>0.69983616686612737</v>
      </c>
      <c r="BV385" s="89">
        <f t="shared" ca="1" si="807"/>
        <v>0.5554652701668279</v>
      </c>
      <c r="BW385" s="89">
        <f t="shared" ca="1" si="807"/>
        <v>0.84456787084373286</v>
      </c>
      <c r="BX385" s="89">
        <f t="shared" ca="1" si="807"/>
        <v>0.63629891813777761</v>
      </c>
      <c r="BY385" s="89">
        <f t="shared" ca="1" si="807"/>
        <v>1.4251165747328902</v>
      </c>
      <c r="BZ385" s="89">
        <f t="shared" ca="1" si="807"/>
        <v>1.4278615658053613</v>
      </c>
      <c r="CA385" s="89">
        <f t="shared" ca="1" si="807"/>
        <v>-0.16493206089830159</v>
      </c>
      <c r="CB385" s="89">
        <f t="shared" ca="1" si="811"/>
        <v>0.50144116739976008</v>
      </c>
      <c r="CC385" s="89">
        <f t="shared" ca="1" si="811"/>
        <v>1.4654317793796228</v>
      </c>
      <c r="CD385" s="89">
        <f t="shared" ca="1" si="811"/>
        <v>0.77838372643473686</v>
      </c>
      <c r="CE385" s="89">
        <f t="shared" ca="1" si="811"/>
        <v>1.0592024717411173</v>
      </c>
      <c r="CF385" s="89">
        <f t="shared" ca="1" si="811"/>
        <v>-0.16416933213004525</v>
      </c>
      <c r="CG385" s="89">
        <f t="shared" ca="1" si="811"/>
        <v>0.75887954688149883</v>
      </c>
      <c r="CH385" s="89">
        <f t="shared" ca="1" si="811"/>
        <v>1.1842569919708876</v>
      </c>
      <c r="CI385" s="89">
        <f t="shared" ca="1" si="811"/>
        <v>-0.34493828130171833</v>
      </c>
      <c r="CJ385" s="89">
        <f t="shared" ca="1" si="811"/>
        <v>-1.4852876126743646</v>
      </c>
      <c r="CK385" s="89">
        <f t="shared" ca="1" si="811"/>
        <v>0.48367570005913763</v>
      </c>
      <c r="CL385" s="89">
        <f t="shared" ca="1" si="811"/>
        <v>0.41157792798381465</v>
      </c>
      <c r="CM385" s="89">
        <f t="shared" ca="1" si="808"/>
        <v>-3.3679312041301923E-2</v>
      </c>
      <c r="CN385" s="89">
        <f t="shared" ca="1" si="808"/>
        <v>0.67634937314228405</v>
      </c>
      <c r="CO385" s="89">
        <f t="shared" ca="1" si="748"/>
        <v>0.90405655099093674</v>
      </c>
      <c r="CP385" s="89">
        <f t="shared" ca="1" si="748"/>
        <v>1.1770096645999892</v>
      </c>
      <c r="CQ385" s="89">
        <f t="shared" ca="1" si="748"/>
        <v>1.0544469048084153</v>
      </c>
      <c r="CR385" s="5">
        <f t="shared" ca="1" si="748"/>
        <v>1.4686022787669384</v>
      </c>
      <c r="CS385" s="5">
        <f t="shared" ca="1" si="748"/>
        <v>1.9203651801702613</v>
      </c>
      <c r="CT385" s="5">
        <f t="shared" ca="1" si="748"/>
        <v>1.2003167456239574</v>
      </c>
      <c r="CU385" s="5">
        <f t="shared" ca="1" si="748"/>
        <v>0.95603042704219598</v>
      </c>
      <c r="CV385" s="5">
        <f t="shared" ca="1" si="802"/>
        <v>0.51815059588428847</v>
      </c>
      <c r="CW385" s="5" t="str">
        <f t="shared" si="802"/>
        <v/>
      </c>
      <c r="CX385" s="5" t="str">
        <f t="shared" si="802"/>
        <v/>
      </c>
      <c r="CY385" s="5" t="str">
        <f t="shared" si="802"/>
        <v/>
      </c>
      <c r="CZ385" s="5" t="str">
        <f t="shared" si="812"/>
        <v/>
      </c>
      <c r="DA385" s="5" t="str">
        <f t="shared" si="812"/>
        <v/>
      </c>
      <c r="DB385" s="5" t="str">
        <f t="shared" si="812"/>
        <v/>
      </c>
      <c r="DC385" s="5" t="str">
        <f t="shared" si="812"/>
        <v/>
      </c>
      <c r="DD385" s="5" t="str">
        <f t="shared" si="812"/>
        <v/>
      </c>
      <c r="DE385" s="5" t="str">
        <f t="shared" si="812"/>
        <v/>
      </c>
      <c r="DF385" s="5" t="str">
        <f t="shared" si="812"/>
        <v/>
      </c>
      <c r="DG385" s="133" t="str">
        <f t="shared" si="812"/>
        <v/>
      </c>
      <c r="DI385" s="144">
        <f t="shared" ca="1" si="818"/>
        <v>0</v>
      </c>
      <c r="DJ385" s="139">
        <f t="shared" ca="1" si="818"/>
        <v>0</v>
      </c>
      <c r="DK385" s="139">
        <f t="shared" ca="1" si="818"/>
        <v>0</v>
      </c>
      <c r="DL385" s="139">
        <f t="shared" ca="1" si="818"/>
        <v>0</v>
      </c>
      <c r="DM385" s="139">
        <f t="shared" ca="1" si="818"/>
        <v>0</v>
      </c>
      <c r="DN385" s="139">
        <f t="shared" ca="1" si="818"/>
        <v>0</v>
      </c>
      <c r="DO385" s="139">
        <f t="shared" ca="1" si="818"/>
        <v>0</v>
      </c>
      <c r="DP385" s="139">
        <f t="shared" ca="1" si="818"/>
        <v>0</v>
      </c>
      <c r="DQ385" s="139">
        <f t="shared" ca="1" si="818"/>
        <v>0</v>
      </c>
      <c r="DR385" s="139">
        <f t="shared" ca="1" si="818"/>
        <v>0</v>
      </c>
      <c r="DS385" s="139">
        <f t="shared" ca="1" si="820"/>
        <v>0</v>
      </c>
      <c r="DT385" s="139">
        <f t="shared" ca="1" si="820"/>
        <v>0</v>
      </c>
      <c r="DU385" s="139">
        <f t="shared" ca="1" si="820"/>
        <v>0</v>
      </c>
      <c r="DV385" s="139">
        <f t="shared" ca="1" si="820"/>
        <v>0</v>
      </c>
      <c r="DW385" s="139">
        <f t="shared" ca="1" si="820"/>
        <v>0</v>
      </c>
      <c r="DX385" s="139">
        <f t="shared" ca="1" si="820"/>
        <v>0</v>
      </c>
      <c r="DY385" s="139">
        <f t="shared" ca="1" si="820"/>
        <v>0</v>
      </c>
      <c r="DZ385" s="139">
        <f t="shared" ca="1" si="820"/>
        <v>0</v>
      </c>
      <c r="EA385" s="139">
        <f t="shared" ca="1" si="820"/>
        <v>0</v>
      </c>
      <c r="EB385" s="139">
        <f t="shared" ca="1" si="820"/>
        <v>0</v>
      </c>
      <c r="EC385" s="145">
        <f t="shared" ca="1" si="820"/>
        <v>0</v>
      </c>
      <c r="EE385" s="114">
        <f t="shared" ref="EE385:ET400" ca="1" si="836">IF(AND($A385&gt;0,$B385&gt;0),EE$64*EXP($D385-$B385*EE$64)-EE$64,"")</f>
        <v>0</v>
      </c>
      <c r="EF385" s="110">
        <f t="shared" ca="1" si="836"/>
        <v>3.2323780510208229</v>
      </c>
      <c r="EG385" s="110">
        <f t="shared" ca="1" si="836"/>
        <v>5.8876734041622854</v>
      </c>
      <c r="EH385" s="110">
        <f t="shared" ca="1" si="836"/>
        <v>8.0248997692425732</v>
      </c>
      <c r="EI385" s="110">
        <f t="shared" ca="1" si="836"/>
        <v>9.6977065289075757</v>
      </c>
      <c r="EJ385" s="110">
        <f t="shared" ca="1" si="836"/>
        <v>10.954835878263678</v>
      </c>
      <c r="EK385" s="110">
        <f t="shared" ca="1" si="836"/>
        <v>11.840542566050015</v>
      </c>
      <c r="EL385" s="110">
        <f t="shared" ca="1" si="836"/>
        <v>12.39497921191963</v>
      </c>
      <c r="EM385" s="110">
        <f t="shared" ca="1" si="836"/>
        <v>12.654549942638479</v>
      </c>
      <c r="EN385" s="110">
        <f t="shared" ca="1" si="836"/>
        <v>12.652234876025709</v>
      </c>
      <c r="EO385" s="110">
        <f t="shared" ca="1" si="836"/>
        <v>12.417887783902092</v>
      </c>
      <c r="EP385" s="110">
        <f t="shared" ca="1" si="836"/>
        <v>11.978509082940153</v>
      </c>
      <c r="EQ385" s="110">
        <f t="shared" ca="1" si="836"/>
        <v>11.358496133967598</v>
      </c>
      <c r="ER385" s="110">
        <f t="shared" ca="1" si="836"/>
        <v>10.579872674899132</v>
      </c>
      <c r="ES385" s="110">
        <f t="shared" ca="1" si="836"/>
        <v>9.6624990690758388</v>
      </c>
      <c r="ET385" s="110">
        <f t="shared" ca="1" si="836"/>
        <v>8.6242649184642843</v>
      </c>
      <c r="EU385" s="110">
        <f t="shared" ca="1" si="821"/>
        <v>7.4812654690662725</v>
      </c>
      <c r="EV385" s="110">
        <f t="shared" ca="1" si="821"/>
        <v>6.2479631232364703</v>
      </c>
      <c r="EW385" s="110">
        <f t="shared" ca="1" si="821"/>
        <v>4.9373352696770922</v>
      </c>
      <c r="EX385" s="110">
        <f t="shared" ca="1" si="821"/>
        <v>3.5610095460111992</v>
      </c>
      <c r="EY385" s="115">
        <f t="shared" ca="1" si="821"/>
        <v>2.1293875604125105</v>
      </c>
      <c r="FA385" s="114">
        <f t="shared" ref="FA385:FJ394" ca="1" si="837">IF(AND($A385&gt;0,$B385&gt;0),IF((FA$61*EXP($D385-$B385*FA$61)-FA$61)&gt;$AE$2*$H385,1,0),"")</f>
        <v>0</v>
      </c>
      <c r="FB385" s="110">
        <f t="shared" ca="1" si="837"/>
        <v>0</v>
      </c>
      <c r="FC385" s="110">
        <f t="shared" ca="1" si="837"/>
        <v>0</v>
      </c>
      <c r="FD385" s="110">
        <f t="shared" ca="1" si="837"/>
        <v>0</v>
      </c>
      <c r="FE385" s="110">
        <f t="shared" ca="1" si="837"/>
        <v>0</v>
      </c>
      <c r="FF385" s="110">
        <f t="shared" ca="1" si="837"/>
        <v>0</v>
      </c>
      <c r="FG385" s="110">
        <f t="shared" ca="1" si="837"/>
        <v>0</v>
      </c>
      <c r="FH385" s="110">
        <f t="shared" ca="1" si="837"/>
        <v>0</v>
      </c>
      <c r="FI385" s="110">
        <f t="shared" ca="1" si="837"/>
        <v>0</v>
      </c>
      <c r="FJ385" s="110">
        <f t="shared" ca="1" si="837"/>
        <v>1</v>
      </c>
      <c r="FK385" s="110">
        <f t="shared" ref="FK385:FT394" ca="1" si="838">IF(AND($A385&gt;0,$B385&gt;0),IF((FK$61*EXP($D385-$B385*FK$61)-FK$61)&gt;$AE$2*$H385,1,0),"")</f>
        <v>1</v>
      </c>
      <c r="FL385" s="110">
        <f t="shared" ca="1" si="838"/>
        <v>1</v>
      </c>
      <c r="FM385" s="110">
        <f t="shared" ca="1" si="838"/>
        <v>1</v>
      </c>
      <c r="FN385" s="110">
        <f t="shared" ca="1" si="838"/>
        <v>1</v>
      </c>
      <c r="FO385" s="110">
        <f t="shared" ca="1" si="838"/>
        <v>1</v>
      </c>
      <c r="FP385" s="110">
        <f t="shared" ca="1" si="838"/>
        <v>1</v>
      </c>
      <c r="FQ385" s="110">
        <f t="shared" ca="1" si="838"/>
        <v>1</v>
      </c>
      <c r="FR385" s="110">
        <f t="shared" ca="1" si="838"/>
        <v>1</v>
      </c>
      <c r="FS385" s="110">
        <f t="shared" ca="1" si="838"/>
        <v>0</v>
      </c>
      <c r="FT385" s="110">
        <f t="shared" ca="1" si="838"/>
        <v>0</v>
      </c>
      <c r="FU385" s="110">
        <f t="shared" ref="FU385:GE394" ca="1" si="839">IF(AND($A385&gt;0,$B385&gt;0),IF((FU$61*EXP($D385-$B385*FU$61)-FU$61)&gt;$AE$2*$H385,1,0),"")</f>
        <v>0</v>
      </c>
      <c r="FV385" s="110">
        <f t="shared" ca="1" si="839"/>
        <v>0</v>
      </c>
      <c r="FW385" s="110">
        <f t="shared" ca="1" si="839"/>
        <v>0</v>
      </c>
      <c r="FX385" s="110">
        <f t="shared" ca="1" si="839"/>
        <v>0</v>
      </c>
      <c r="FY385" s="110">
        <f t="shared" ca="1" si="839"/>
        <v>0</v>
      </c>
      <c r="FZ385" s="110">
        <f t="shared" ca="1" si="839"/>
        <v>0</v>
      </c>
      <c r="GA385" s="110">
        <f t="shared" ca="1" si="839"/>
        <v>0</v>
      </c>
      <c r="GB385" s="110">
        <f t="shared" ca="1" si="839"/>
        <v>0</v>
      </c>
      <c r="GC385" s="110">
        <f t="shared" ca="1" si="839"/>
        <v>0</v>
      </c>
      <c r="GD385" s="110">
        <f t="shared" ca="1" si="839"/>
        <v>0</v>
      </c>
      <c r="GE385" s="115">
        <f t="shared" ca="1" si="839"/>
        <v>0</v>
      </c>
      <c r="GG385" s="114">
        <v>1</v>
      </c>
      <c r="GH385" s="110">
        <f t="shared" ref="GH385:HK385" ca="1" si="840">IF(AND($A385&gt;0,$B385&gt;0),IF(OR((GH$61*EXP($D385-$B385*GH$61)-GH$61)&gt;$AE$2*$H385,GG385=0),0,1),"")</f>
        <v>1</v>
      </c>
      <c r="GI385" s="110">
        <f t="shared" ca="1" si="840"/>
        <v>1</v>
      </c>
      <c r="GJ385" s="110">
        <f t="shared" ca="1" si="840"/>
        <v>1</v>
      </c>
      <c r="GK385" s="110">
        <f t="shared" ca="1" si="840"/>
        <v>1</v>
      </c>
      <c r="GL385" s="110">
        <f t="shared" ca="1" si="840"/>
        <v>1</v>
      </c>
      <c r="GM385" s="110">
        <f t="shared" ca="1" si="840"/>
        <v>1</v>
      </c>
      <c r="GN385" s="110">
        <f t="shared" ca="1" si="840"/>
        <v>1</v>
      </c>
      <c r="GO385" s="110">
        <f t="shared" ca="1" si="840"/>
        <v>1</v>
      </c>
      <c r="GP385" s="110">
        <f t="shared" ca="1" si="840"/>
        <v>0</v>
      </c>
      <c r="GQ385" s="110">
        <f t="shared" ca="1" si="840"/>
        <v>0</v>
      </c>
      <c r="GR385" s="110">
        <f t="shared" ca="1" si="840"/>
        <v>0</v>
      </c>
      <c r="GS385" s="110">
        <f t="shared" ca="1" si="840"/>
        <v>0</v>
      </c>
      <c r="GT385" s="110">
        <f t="shared" ca="1" si="840"/>
        <v>0</v>
      </c>
      <c r="GU385" s="110">
        <f t="shared" ca="1" si="840"/>
        <v>0</v>
      </c>
      <c r="GV385" s="110">
        <f t="shared" ca="1" si="840"/>
        <v>0</v>
      </c>
      <c r="GW385" s="110">
        <f t="shared" ca="1" si="840"/>
        <v>0</v>
      </c>
      <c r="GX385" s="110">
        <f t="shared" ca="1" si="840"/>
        <v>0</v>
      </c>
      <c r="GY385" s="110">
        <f t="shared" ca="1" si="840"/>
        <v>0</v>
      </c>
      <c r="GZ385" s="110">
        <f t="shared" ca="1" si="840"/>
        <v>0</v>
      </c>
      <c r="HA385" s="110">
        <f t="shared" ca="1" si="840"/>
        <v>0</v>
      </c>
      <c r="HB385" s="110">
        <f t="shared" ca="1" si="840"/>
        <v>0</v>
      </c>
      <c r="HC385" s="110">
        <f t="shared" ca="1" si="840"/>
        <v>0</v>
      </c>
      <c r="HD385" s="110">
        <f t="shared" ca="1" si="840"/>
        <v>0</v>
      </c>
      <c r="HE385" s="110">
        <f t="shared" ca="1" si="840"/>
        <v>0</v>
      </c>
      <c r="HF385" s="110">
        <f t="shared" ca="1" si="840"/>
        <v>0</v>
      </c>
      <c r="HG385" s="110">
        <f t="shared" ca="1" si="840"/>
        <v>0</v>
      </c>
      <c r="HH385" s="110">
        <f t="shared" ca="1" si="840"/>
        <v>0</v>
      </c>
      <c r="HI385" s="110">
        <f t="shared" ca="1" si="840"/>
        <v>0</v>
      </c>
      <c r="HJ385" s="110">
        <f t="shared" ca="1" si="840"/>
        <v>0</v>
      </c>
      <c r="HK385" s="115">
        <f t="shared" ca="1" si="840"/>
        <v>0</v>
      </c>
    </row>
    <row r="386" spans="1:219" x14ac:dyDescent="0.25">
      <c r="A386" s="176">
        <f t="shared" ca="1" si="823"/>
        <v>1.6872208910802822</v>
      </c>
      <c r="B386" s="164">
        <f t="shared" ca="1" si="824"/>
        <v>0.10639719751353272</v>
      </c>
      <c r="C386" s="106">
        <f t="shared" ca="1" si="825"/>
        <v>0.72635814882520955</v>
      </c>
      <c r="D386" s="108">
        <f t="shared" ca="1" si="826"/>
        <v>1.9510189712626749</v>
      </c>
      <c r="E386" s="109">
        <f t="shared" ca="1" si="827"/>
        <v>18.337127451261335</v>
      </c>
      <c r="F386" s="109">
        <f t="shared" ca="1" si="828"/>
        <v>6.6642378781195966</v>
      </c>
      <c r="G386" s="109">
        <f t="shared" ca="1" si="829"/>
        <v>23.07427447115219</v>
      </c>
      <c r="H386" s="109">
        <f t="shared" ca="1" si="830"/>
        <v>16.410036593032594</v>
      </c>
      <c r="I386" s="177"/>
      <c r="J386" s="30" t="s">
        <v>374</v>
      </c>
      <c r="K386" s="89">
        <f t="shared" ca="1" si="831"/>
        <v>0.74370258632857644</v>
      </c>
      <c r="L386" s="89">
        <f t="shared" ca="1" si="831"/>
        <v>5.4419538639000731E-2</v>
      </c>
      <c r="M386" s="89">
        <f t="shared" ca="1" si="831"/>
        <v>9.8583260592283506E-2</v>
      </c>
      <c r="N386" s="89">
        <f t="shared" ca="1" si="831"/>
        <v>-1.4331148233707331</v>
      </c>
      <c r="O386" s="89">
        <f t="shared" ca="1" si="831"/>
        <v>1.1628631778867338</v>
      </c>
      <c r="P386" s="89">
        <f t="shared" ca="1" si="831"/>
        <v>0.51560491500326755</v>
      </c>
      <c r="Q386" s="89">
        <f t="shared" ca="1" si="831"/>
        <v>0.41148501321826991</v>
      </c>
      <c r="R386" s="89">
        <f t="shared" ca="1" si="831"/>
        <v>-1.4331148233707331</v>
      </c>
      <c r="S386" s="89">
        <f t="shared" ca="1" si="831"/>
        <v>0.94353006046483001</v>
      </c>
      <c r="T386" s="89">
        <f t="shared" ca="1" si="831"/>
        <v>9.8583260592283506E-2</v>
      </c>
      <c r="U386" s="89">
        <f t="shared" ca="1" si="832"/>
        <v>9.8583260592283506E-2</v>
      </c>
      <c r="V386" s="89">
        <f t="shared" ca="1" si="832"/>
        <v>-9.3840171590928279E-2</v>
      </c>
      <c r="W386" s="89">
        <f t="shared" ca="1" si="832"/>
        <v>-0.22096981093654566</v>
      </c>
      <c r="X386" s="89">
        <f t="shared" ca="1" si="832"/>
        <v>0.31960967874145596</v>
      </c>
      <c r="Y386" s="89">
        <f t="shared" ca="1" si="832"/>
        <v>-0.41558093709150801</v>
      </c>
      <c r="Z386" s="89">
        <f t="shared" ca="1" si="832"/>
        <v>-9.3840171590928279E-2</v>
      </c>
      <c r="AA386" s="89">
        <f t="shared" ca="1" si="832"/>
        <v>-0.30700255599325066</v>
      </c>
      <c r="AB386" s="89">
        <f t="shared" ca="1" si="832"/>
        <v>0.14357639329378769</v>
      </c>
      <c r="AC386" s="89">
        <f t="shared" ca="1" si="832"/>
        <v>0.82443786118685636</v>
      </c>
      <c r="AD386" s="89">
        <f t="shared" ca="1" si="832"/>
        <v>0.51560491500326755</v>
      </c>
      <c r="AE386" s="89">
        <f t="shared" ca="1" si="833"/>
        <v>0.3096998313943522</v>
      </c>
      <c r="AF386" s="89">
        <f t="shared" ca="1" si="833"/>
        <v>5.4419538639000731E-2</v>
      </c>
      <c r="AG386" s="89">
        <f t="shared" ca="1" si="833"/>
        <v>0.89371861765175975</v>
      </c>
      <c r="AH386" s="89">
        <f t="shared" ca="1" si="833"/>
        <v>1.8449135142460493E-2</v>
      </c>
      <c r="AI386" s="89">
        <f t="shared" ca="1" si="833"/>
        <v>0.89371861765175975</v>
      </c>
      <c r="AJ386" s="89">
        <f t="shared" ca="1" si="833"/>
        <v>-0.41558093709150801</v>
      </c>
      <c r="AK386" s="89">
        <f t="shared" ca="1" si="833"/>
        <v>-1.0649490381436091</v>
      </c>
      <c r="AL386" s="89">
        <f t="shared" ca="1" si="833"/>
        <v>-0.41184718490169098</v>
      </c>
      <c r="AM386" s="89">
        <f t="shared" ca="1" si="833"/>
        <v>-1.4331148233707331</v>
      </c>
      <c r="AN386" s="89">
        <f t="shared" ca="1" si="833"/>
        <v>0.51560491500326755</v>
      </c>
      <c r="AO386" s="89">
        <f t="shared" ca="1" si="834"/>
        <v>-1.3483164959119551</v>
      </c>
      <c r="AP386" s="89">
        <f t="shared" ca="1" si="834"/>
        <v>0.89371861765175975</v>
      </c>
      <c r="AQ386" s="89">
        <f t="shared" ca="1" si="834"/>
        <v>-1.4331148233707331</v>
      </c>
      <c r="AR386" s="89">
        <f t="shared" ca="1" si="834"/>
        <v>2.8755171397204293E-2</v>
      </c>
      <c r="AS386" s="89">
        <f t="shared" ca="1" si="834"/>
        <v>0.31960967874145596</v>
      </c>
      <c r="AT386" s="89">
        <f t="shared" ca="1" si="834"/>
        <v>0.21206368060581204</v>
      </c>
      <c r="AU386" s="89">
        <f t="shared" ca="1" si="834"/>
        <v>1.1628631778867338</v>
      </c>
      <c r="AV386" s="89">
        <f t="shared" ca="1" si="834"/>
        <v>0.41148501321826991</v>
      </c>
      <c r="AW386" s="89">
        <f t="shared" ca="1" si="834"/>
        <v>6.3830203882474623E-2</v>
      </c>
      <c r="AX386" s="89" t="str">
        <f t="shared" ca="1" si="834"/>
        <v/>
      </c>
      <c r="AY386" s="89" t="str">
        <f t="shared" ca="1" si="835"/>
        <v/>
      </c>
      <c r="AZ386" s="89" t="str">
        <f t="shared" ca="1" si="835"/>
        <v/>
      </c>
      <c r="BA386" s="89" t="str">
        <f t="shared" ca="1" si="835"/>
        <v/>
      </c>
      <c r="BB386" s="89" t="str">
        <f t="shared" ca="1" si="835"/>
        <v/>
      </c>
      <c r="BC386" s="89" t="str">
        <f t="shared" ca="1" si="835"/>
        <v/>
      </c>
      <c r="BD386" s="89" t="str">
        <f t="shared" ca="1" si="835"/>
        <v/>
      </c>
      <c r="BE386" s="89" t="str">
        <f t="shared" ca="1" si="835"/>
        <v/>
      </c>
      <c r="BF386" s="89" t="str">
        <f t="shared" ca="1" si="835"/>
        <v/>
      </c>
      <c r="BG386" s="89" t="str">
        <f t="shared" ca="1" si="835"/>
        <v/>
      </c>
      <c r="BH386" s="89" t="str">
        <f t="shared" ca="1" si="835"/>
        <v/>
      </c>
      <c r="BJ386" s="132">
        <f t="shared" ca="1" si="791"/>
        <v>1.7571712369628287</v>
      </c>
      <c r="BK386" s="89">
        <f t="shared" ca="1" si="791"/>
        <v>1.0384948019661779</v>
      </c>
      <c r="BL386" s="89">
        <f t="shared" ca="1" si="791"/>
        <v>1.1027387657829841</v>
      </c>
      <c r="BM386" s="89">
        <f t="shared" ca="1" si="788"/>
        <v>-0.77769535427009617</v>
      </c>
      <c r="BN386" s="89">
        <f t="shared" ca="1" si="788"/>
        <v>2.2378064476428952</v>
      </c>
      <c r="BO386" s="89">
        <f t="shared" ca="1" si="788"/>
        <v>1.3688481680360929</v>
      </c>
      <c r="BP386" s="89">
        <f t="shared" ca="1" si="788"/>
        <v>1.4169294263015801</v>
      </c>
      <c r="BQ386" s="89">
        <f t="shared" ca="1" si="788"/>
        <v>-0.56257348331574963</v>
      </c>
      <c r="BR386" s="89">
        <f t="shared" ca="1" si="788"/>
        <v>1.7114303207790651</v>
      </c>
      <c r="BS386" s="89">
        <f t="shared" ca="1" si="788"/>
        <v>0.70500065219035035</v>
      </c>
      <c r="BT386" s="89">
        <f t="shared" ca="1" si="788"/>
        <v>0.83890560752135113</v>
      </c>
      <c r="BU386" s="89">
        <f t="shared" ca="1" si="788"/>
        <v>0.62985211984568745</v>
      </c>
      <c r="BV386" s="89">
        <f t="shared" ca="1" si="807"/>
        <v>0.12243177862447019</v>
      </c>
      <c r="BW386" s="89">
        <f t="shared" ca="1" si="807"/>
        <v>0.75269253636691891</v>
      </c>
      <c r="BX386" s="89">
        <f t="shared" ca="1" si="807"/>
        <v>0.52720997769982314</v>
      </c>
      <c r="BY386" s="89">
        <f t="shared" ca="1" si="807"/>
        <v>1.1192127225361499</v>
      </c>
      <c r="BZ386" s="89">
        <f t="shared" ca="1" si="807"/>
        <v>0.70937399659384071</v>
      </c>
      <c r="CA386" s="89">
        <f t="shared" ca="1" si="807"/>
        <v>1.3269608283074412</v>
      </c>
      <c r="CB386" s="89">
        <f t="shared" ca="1" si="811"/>
        <v>1.1138153479808044</v>
      </c>
      <c r="CC386" s="89">
        <f t="shared" ca="1" si="811"/>
        <v>1.4435026562793829</v>
      </c>
      <c r="CD386" s="89">
        <f t="shared" ca="1" si="811"/>
        <v>1.3090533687656347</v>
      </c>
      <c r="CE386" s="89">
        <f t="shared" ca="1" si="811"/>
        <v>0.70213699716184808</v>
      </c>
      <c r="CF386" s="89">
        <f t="shared" ca="1" si="811"/>
        <v>0.62287700443958016</v>
      </c>
      <c r="CG386" s="89">
        <f t="shared" ca="1" si="811"/>
        <v>0.74078964513072942</v>
      </c>
      <c r="CH386" s="89">
        <f t="shared" ca="1" si="811"/>
        <v>1.8094110299204185</v>
      </c>
      <c r="CI386" s="89">
        <f t="shared" ca="1" si="811"/>
        <v>-1.0801288971346823</v>
      </c>
      <c r="CJ386" s="89">
        <f t="shared" ca="1" si="811"/>
        <v>-1.5404912304467173</v>
      </c>
      <c r="CK386" s="89">
        <f t="shared" ca="1" si="811"/>
        <v>-0.66977614160437193</v>
      </c>
      <c r="CL386" s="89">
        <f t="shared" ca="1" si="811"/>
        <v>-1.0853670992693931</v>
      </c>
      <c r="CM386" s="89">
        <f t="shared" ca="1" si="808"/>
        <v>1.5468746411055747</v>
      </c>
      <c r="CN386" s="89">
        <f t="shared" ca="1" si="808"/>
        <v>-0.36547512611611754</v>
      </c>
      <c r="CO386" s="89">
        <f t="shared" ca="1" si="748"/>
        <v>1.7793260335002361</v>
      </c>
      <c r="CP386" s="89">
        <f t="shared" ca="1" si="748"/>
        <v>-0.46816883937655596</v>
      </c>
      <c r="CQ386" s="89">
        <f t="shared" ca="1" si="748"/>
        <v>0.7735022448112675</v>
      </c>
      <c r="CR386" s="5">
        <f t="shared" ca="1" si="748"/>
        <v>1.4686022787669384</v>
      </c>
      <c r="CS386" s="5">
        <f t="shared" ca="1" si="748"/>
        <v>1.3079909995892169</v>
      </c>
      <c r="CT386" s="5">
        <f t="shared" ca="1" si="748"/>
        <v>2.3447307883682305</v>
      </c>
      <c r="CU386" s="5">
        <f t="shared" ca="1" si="748"/>
        <v>1.2239390469666782</v>
      </c>
      <c r="CV386" s="5">
        <f t="shared" ca="1" si="802"/>
        <v>0.26237112102530713</v>
      </c>
      <c r="CW386" s="5" t="str">
        <f t="shared" si="802"/>
        <v/>
      </c>
      <c r="CX386" s="5" t="str">
        <f t="shared" si="802"/>
        <v/>
      </c>
      <c r="CY386" s="5" t="str">
        <f t="shared" si="802"/>
        <v/>
      </c>
      <c r="CZ386" s="5" t="str">
        <f t="shared" si="812"/>
        <v/>
      </c>
      <c r="DA386" s="5" t="str">
        <f t="shared" si="812"/>
        <v/>
      </c>
      <c r="DB386" s="5" t="str">
        <f t="shared" si="812"/>
        <v/>
      </c>
      <c r="DC386" s="5" t="str">
        <f t="shared" si="812"/>
        <v/>
      </c>
      <c r="DD386" s="5" t="str">
        <f t="shared" si="812"/>
        <v/>
      </c>
      <c r="DE386" s="5" t="str">
        <f t="shared" si="812"/>
        <v/>
      </c>
      <c r="DF386" s="5" t="str">
        <f t="shared" si="812"/>
        <v/>
      </c>
      <c r="DG386" s="133" t="str">
        <f t="shared" si="812"/>
        <v/>
      </c>
      <c r="DI386" s="144">
        <f t="shared" ca="1" si="818"/>
        <v>0</v>
      </c>
      <c r="DJ386" s="139">
        <f t="shared" ca="1" si="818"/>
        <v>0</v>
      </c>
      <c r="DK386" s="139">
        <f t="shared" ca="1" si="818"/>
        <v>0</v>
      </c>
      <c r="DL386" s="139">
        <f t="shared" ca="1" si="818"/>
        <v>0</v>
      </c>
      <c r="DM386" s="139">
        <f t="shared" ca="1" si="818"/>
        <v>0</v>
      </c>
      <c r="DN386" s="139">
        <f t="shared" ca="1" si="818"/>
        <v>0</v>
      </c>
      <c r="DO386" s="139">
        <f t="shared" ca="1" si="818"/>
        <v>0</v>
      </c>
      <c r="DP386" s="139">
        <f t="shared" ca="1" si="818"/>
        <v>0</v>
      </c>
      <c r="DQ386" s="139">
        <f t="shared" ca="1" si="818"/>
        <v>0</v>
      </c>
      <c r="DR386" s="139">
        <f t="shared" ca="1" si="818"/>
        <v>0</v>
      </c>
      <c r="DS386" s="139">
        <f t="shared" ca="1" si="820"/>
        <v>0</v>
      </c>
      <c r="DT386" s="139">
        <f t="shared" ca="1" si="820"/>
        <v>0</v>
      </c>
      <c r="DU386" s="139">
        <f t="shared" ca="1" si="820"/>
        <v>0</v>
      </c>
      <c r="DV386" s="139">
        <f t="shared" ca="1" si="820"/>
        <v>0</v>
      </c>
      <c r="DW386" s="139">
        <f t="shared" ca="1" si="820"/>
        <v>0</v>
      </c>
      <c r="DX386" s="139">
        <f t="shared" ca="1" si="820"/>
        <v>0</v>
      </c>
      <c r="DY386" s="139">
        <f t="shared" ca="1" si="820"/>
        <v>0</v>
      </c>
      <c r="DZ386" s="139">
        <f t="shared" ca="1" si="820"/>
        <v>0</v>
      </c>
      <c r="EA386" s="139">
        <f t="shared" ca="1" si="820"/>
        <v>0</v>
      </c>
      <c r="EB386" s="139">
        <f t="shared" ca="1" si="820"/>
        <v>0</v>
      </c>
      <c r="EC386" s="145">
        <f t="shared" ca="1" si="820"/>
        <v>0</v>
      </c>
      <c r="EE386" s="114">
        <f t="shared" ca="1" si="836"/>
        <v>0</v>
      </c>
      <c r="EF386" s="110">
        <f t="shared" ca="1" si="836"/>
        <v>5.3257067895196952</v>
      </c>
      <c r="EG386" s="110">
        <f t="shared" ca="1" si="836"/>
        <v>9.3744743956720669</v>
      </c>
      <c r="EH386" s="110">
        <f t="shared" ca="1" si="836"/>
        <v>12.339629872524849</v>
      </c>
      <c r="EI386" s="110">
        <f t="shared" ca="1" si="836"/>
        <v>14.388482955843564</v>
      </c>
      <c r="EJ386" s="110">
        <f t="shared" ca="1" si="836"/>
        <v>15.665608555298697</v>
      </c>
      <c r="EK386" s="110">
        <f t="shared" ca="1" si="836"/>
        <v>16.295731674380171</v>
      </c>
      <c r="EL386" s="110">
        <f t="shared" ca="1" si="836"/>
        <v>16.386261573992879</v>
      </c>
      <c r="EM386" s="110">
        <f t="shared" ca="1" si="836"/>
        <v>16.029516595415814</v>
      </c>
      <c r="EN386" s="110">
        <f t="shared" ca="1" si="836"/>
        <v>15.304676271214607</v>
      </c>
      <c r="EO386" s="110">
        <f t="shared" ca="1" si="836"/>
        <v>14.279493110033936</v>
      </c>
      <c r="EP386" s="110">
        <f t="shared" ca="1" si="836"/>
        <v>13.011792681829395</v>
      </c>
      <c r="EQ386" s="110">
        <f t="shared" ca="1" si="836"/>
        <v>11.550787299688714</v>
      </c>
      <c r="ER386" s="110">
        <f t="shared" ca="1" si="836"/>
        <v>9.938225644646252</v>
      </c>
      <c r="ES386" s="110">
        <f t="shared" ca="1" si="836"/>
        <v>8.2093980678981993</v>
      </c>
      <c r="ET386" s="110">
        <f t="shared" ca="1" si="836"/>
        <v>6.3940149924488239</v>
      </c>
      <c r="EU386" s="110">
        <f t="shared" ca="1" si="821"/>
        <v>4.5169737895874853</v>
      </c>
      <c r="EV386" s="110">
        <f t="shared" ca="1" si="821"/>
        <v>2.5990276946238957</v>
      </c>
      <c r="EW386" s="110">
        <f t="shared" ca="1" si="821"/>
        <v>0.65736872427393678</v>
      </c>
      <c r="EX386" s="110">
        <f t="shared" ca="1" si="821"/>
        <v>-1.2938648587378516</v>
      </c>
      <c r="EY386" s="115">
        <f t="shared" ca="1" si="821"/>
        <v>-3.2431472409768531</v>
      </c>
      <c r="FA386" s="114">
        <f t="shared" ca="1" si="837"/>
        <v>0</v>
      </c>
      <c r="FB386" s="110">
        <f t="shared" ca="1" si="837"/>
        <v>0</v>
      </c>
      <c r="FC386" s="110">
        <f t="shared" ca="1" si="837"/>
        <v>0</v>
      </c>
      <c r="FD386" s="110">
        <f t="shared" ca="1" si="837"/>
        <v>0</v>
      </c>
      <c r="FE386" s="110">
        <f t="shared" ca="1" si="837"/>
        <v>0</v>
      </c>
      <c r="FF386" s="110">
        <f t="shared" ca="1" si="837"/>
        <v>0</v>
      </c>
      <c r="FG386" s="110">
        <f t="shared" ca="1" si="837"/>
        <v>0</v>
      </c>
      <c r="FH386" s="110">
        <f t="shared" ca="1" si="837"/>
        <v>1</v>
      </c>
      <c r="FI386" s="110">
        <f t="shared" ca="1" si="837"/>
        <v>1</v>
      </c>
      <c r="FJ386" s="110">
        <f t="shared" ca="1" si="837"/>
        <v>1</v>
      </c>
      <c r="FK386" s="110">
        <f t="shared" ca="1" si="838"/>
        <v>1</v>
      </c>
      <c r="FL386" s="110">
        <f t="shared" ca="1" si="838"/>
        <v>1</v>
      </c>
      <c r="FM386" s="110">
        <f t="shared" ca="1" si="838"/>
        <v>1</v>
      </c>
      <c r="FN386" s="110">
        <f t="shared" ca="1" si="838"/>
        <v>1</v>
      </c>
      <c r="FO386" s="110">
        <f t="shared" ca="1" si="838"/>
        <v>1</v>
      </c>
      <c r="FP386" s="110">
        <f t="shared" ca="1" si="838"/>
        <v>0</v>
      </c>
      <c r="FQ386" s="110">
        <f t="shared" ca="1" si="838"/>
        <v>0</v>
      </c>
      <c r="FR386" s="110">
        <f t="shared" ca="1" si="838"/>
        <v>0</v>
      </c>
      <c r="FS386" s="110">
        <f t="shared" ca="1" si="838"/>
        <v>0</v>
      </c>
      <c r="FT386" s="110">
        <f t="shared" ca="1" si="838"/>
        <v>0</v>
      </c>
      <c r="FU386" s="110">
        <f t="shared" ca="1" si="839"/>
        <v>0</v>
      </c>
      <c r="FV386" s="110">
        <f t="shared" ca="1" si="839"/>
        <v>0</v>
      </c>
      <c r="FW386" s="110">
        <f t="shared" ca="1" si="839"/>
        <v>0</v>
      </c>
      <c r="FX386" s="110">
        <f t="shared" ca="1" si="839"/>
        <v>0</v>
      </c>
      <c r="FY386" s="110">
        <f t="shared" ca="1" si="839"/>
        <v>0</v>
      </c>
      <c r="FZ386" s="110">
        <f t="shared" ca="1" si="839"/>
        <v>0</v>
      </c>
      <c r="GA386" s="110">
        <f t="shared" ca="1" si="839"/>
        <v>0</v>
      </c>
      <c r="GB386" s="110">
        <f t="shared" ca="1" si="839"/>
        <v>0</v>
      </c>
      <c r="GC386" s="110">
        <f t="shared" ca="1" si="839"/>
        <v>0</v>
      </c>
      <c r="GD386" s="110">
        <f t="shared" ca="1" si="839"/>
        <v>0</v>
      </c>
      <c r="GE386" s="115">
        <f t="shared" ca="1" si="839"/>
        <v>0</v>
      </c>
      <c r="GG386" s="114">
        <v>1</v>
      </c>
      <c r="GH386" s="110">
        <f t="shared" ref="GH386:HK386" ca="1" si="841">IF(AND($A386&gt;0,$B386&gt;0),IF(OR((GH$61*EXP($D386-$B386*GH$61)-GH$61)&gt;$AE$2*$H386,GG386=0),0,1),"")</f>
        <v>1</v>
      </c>
      <c r="GI386" s="110">
        <f t="shared" ca="1" si="841"/>
        <v>1</v>
      </c>
      <c r="GJ386" s="110">
        <f t="shared" ca="1" si="841"/>
        <v>1</v>
      </c>
      <c r="GK386" s="110">
        <f t="shared" ca="1" si="841"/>
        <v>1</v>
      </c>
      <c r="GL386" s="110">
        <f t="shared" ca="1" si="841"/>
        <v>1</v>
      </c>
      <c r="GM386" s="110">
        <f t="shared" ca="1" si="841"/>
        <v>1</v>
      </c>
      <c r="GN386" s="110">
        <f t="shared" ca="1" si="841"/>
        <v>0</v>
      </c>
      <c r="GO386" s="110">
        <f t="shared" ca="1" si="841"/>
        <v>0</v>
      </c>
      <c r="GP386" s="110">
        <f t="shared" ca="1" si="841"/>
        <v>0</v>
      </c>
      <c r="GQ386" s="110">
        <f t="shared" ca="1" si="841"/>
        <v>0</v>
      </c>
      <c r="GR386" s="110">
        <f t="shared" ca="1" si="841"/>
        <v>0</v>
      </c>
      <c r="GS386" s="110">
        <f t="shared" ca="1" si="841"/>
        <v>0</v>
      </c>
      <c r="GT386" s="110">
        <f t="shared" ca="1" si="841"/>
        <v>0</v>
      </c>
      <c r="GU386" s="110">
        <f t="shared" ca="1" si="841"/>
        <v>0</v>
      </c>
      <c r="GV386" s="110">
        <f t="shared" ca="1" si="841"/>
        <v>0</v>
      </c>
      <c r="GW386" s="110">
        <f t="shared" ca="1" si="841"/>
        <v>0</v>
      </c>
      <c r="GX386" s="110">
        <f t="shared" ca="1" si="841"/>
        <v>0</v>
      </c>
      <c r="GY386" s="110">
        <f t="shared" ca="1" si="841"/>
        <v>0</v>
      </c>
      <c r="GZ386" s="110">
        <f t="shared" ca="1" si="841"/>
        <v>0</v>
      </c>
      <c r="HA386" s="110">
        <f t="shared" ca="1" si="841"/>
        <v>0</v>
      </c>
      <c r="HB386" s="110">
        <f t="shared" ca="1" si="841"/>
        <v>0</v>
      </c>
      <c r="HC386" s="110">
        <f t="shared" ca="1" si="841"/>
        <v>0</v>
      </c>
      <c r="HD386" s="110">
        <f t="shared" ca="1" si="841"/>
        <v>0</v>
      </c>
      <c r="HE386" s="110">
        <f t="shared" ca="1" si="841"/>
        <v>0</v>
      </c>
      <c r="HF386" s="110">
        <f t="shared" ca="1" si="841"/>
        <v>0</v>
      </c>
      <c r="HG386" s="110">
        <f t="shared" ca="1" si="841"/>
        <v>0</v>
      </c>
      <c r="HH386" s="110">
        <f t="shared" ca="1" si="841"/>
        <v>0</v>
      </c>
      <c r="HI386" s="110">
        <f t="shared" ca="1" si="841"/>
        <v>0</v>
      </c>
      <c r="HJ386" s="110">
        <f t="shared" ca="1" si="841"/>
        <v>0</v>
      </c>
      <c r="HK386" s="115">
        <f t="shared" ca="1" si="841"/>
        <v>0</v>
      </c>
    </row>
    <row r="387" spans="1:219" x14ac:dyDescent="0.25">
      <c r="A387" s="176">
        <f t="shared" ca="1" si="823"/>
        <v>1.1596669080239566</v>
      </c>
      <c r="B387" s="164">
        <f t="shared" ca="1" si="824"/>
        <v>4.9830493532130787E-2</v>
      </c>
      <c r="C387" s="106">
        <f t="shared" ca="1" si="825"/>
        <v>0.56135470305174839</v>
      </c>
      <c r="D387" s="108">
        <f t="shared" ca="1" si="826"/>
        <v>1.3172264593431149</v>
      </c>
      <c r="E387" s="109">
        <f t="shared" ca="1" si="827"/>
        <v>26.43414435567982</v>
      </c>
      <c r="F387" s="109">
        <f t="shared" ca="1" si="828"/>
        <v>10.779689371562126</v>
      </c>
      <c r="G387" s="109">
        <f t="shared" ca="1" si="829"/>
        <v>23.517221149548792</v>
      </c>
      <c r="H387" s="109">
        <f t="shared" ca="1" si="830"/>
        <v>12.737531777986666</v>
      </c>
      <c r="I387" s="177"/>
      <c r="J387" s="30" t="s">
        <v>375</v>
      </c>
      <c r="K387" s="89">
        <f t="shared" ca="1" si="831"/>
        <v>3.6539036893229848E-2</v>
      </c>
      <c r="L387" s="89">
        <f t="shared" ca="1" si="831"/>
        <v>0.74160465676181864</v>
      </c>
      <c r="M387" s="89">
        <f t="shared" ca="1" si="831"/>
        <v>-1.3483164959119551</v>
      </c>
      <c r="N387" s="89">
        <f t="shared" ca="1" si="831"/>
        <v>-1.0097454203712564</v>
      </c>
      <c r="O387" s="89">
        <f t="shared" ca="1" si="831"/>
        <v>5.4419538639000731E-2</v>
      </c>
      <c r="P387" s="89">
        <f t="shared" ca="1" si="831"/>
        <v>0.74160465676181864</v>
      </c>
      <c r="Q387" s="89">
        <f t="shared" ca="1" si="831"/>
        <v>-0.31999883307611282</v>
      </c>
      <c r="R387" s="89">
        <f t="shared" ca="1" si="831"/>
        <v>-1.3483164959119551</v>
      </c>
      <c r="S387" s="89">
        <f t="shared" ca="1" si="831"/>
        <v>-2.3856124570488357E-2</v>
      </c>
      <c r="T387" s="89">
        <f t="shared" ca="1" si="831"/>
        <v>-0.22096981093654566</v>
      </c>
      <c r="U387" s="89">
        <f t="shared" ca="1" si="832"/>
        <v>-0.30649199665355353</v>
      </c>
      <c r="V387" s="89">
        <f t="shared" ca="1" si="832"/>
        <v>3.6539036893229848E-2</v>
      </c>
      <c r="W387" s="89">
        <f t="shared" ca="1" si="832"/>
        <v>0.74160465676181864</v>
      </c>
      <c r="X387" s="89">
        <f t="shared" ca="1" si="832"/>
        <v>0.41148501321826991</v>
      </c>
      <c r="Y387" s="89">
        <f t="shared" ca="1" si="832"/>
        <v>1.1628631778867338</v>
      </c>
      <c r="Z387" s="89">
        <f t="shared" ca="1" si="832"/>
        <v>0.41148501321826991</v>
      </c>
      <c r="AA387" s="89">
        <f t="shared" ca="1" si="832"/>
        <v>3.6539036893229848E-2</v>
      </c>
      <c r="AB387" s="89">
        <f t="shared" ca="1" si="832"/>
        <v>9.8583260592283506E-2</v>
      </c>
      <c r="AC387" s="89">
        <f t="shared" ca="1" si="832"/>
        <v>0.51560491500326755</v>
      </c>
      <c r="AD387" s="89">
        <f t="shared" ca="1" si="832"/>
        <v>-1.0097454203712564</v>
      </c>
      <c r="AE387" s="89">
        <f t="shared" ca="1" si="833"/>
        <v>-0.22096981093654566</v>
      </c>
      <c r="AF387" s="89">
        <f t="shared" ca="1" si="833"/>
        <v>0.14357639329378769</v>
      </c>
      <c r="AG387" s="89">
        <f t="shared" ca="1" si="833"/>
        <v>0.53753403810350731</v>
      </c>
      <c r="AH387" s="89">
        <f t="shared" ca="1" si="833"/>
        <v>-0.81775242806075465</v>
      </c>
      <c r="AI387" s="89">
        <f t="shared" ca="1" si="833"/>
        <v>0.3096998313943522</v>
      </c>
      <c r="AJ387" s="89">
        <f t="shared" ca="1" si="833"/>
        <v>0.74370258632857644</v>
      </c>
      <c r="AK387" s="89">
        <f t="shared" ca="1" si="833"/>
        <v>1.4105767449530626E-2</v>
      </c>
      <c r="AL387" s="89">
        <f t="shared" ca="1" si="833"/>
        <v>0.74370258632857644</v>
      </c>
      <c r="AM387" s="89">
        <f t="shared" ca="1" si="833"/>
        <v>-0.22096981093654566</v>
      </c>
      <c r="AN387" s="89">
        <f t="shared" ca="1" si="833"/>
        <v>-0.30649199665355353</v>
      </c>
      <c r="AO387" s="89">
        <f t="shared" ca="1" si="834"/>
        <v>1.4105767449530626E-2</v>
      </c>
      <c r="AP387" s="89">
        <f t="shared" ca="1" si="834"/>
        <v>-2.3856124570488357E-2</v>
      </c>
      <c r="AQ387" s="89">
        <f t="shared" ca="1" si="834"/>
        <v>0.74370258632857644</v>
      </c>
      <c r="AR387" s="89">
        <f t="shared" ca="1" si="834"/>
        <v>-0.21005970810345143</v>
      </c>
      <c r="AS387" s="89">
        <f t="shared" ca="1" si="834"/>
        <v>-0.22096981093654566</v>
      </c>
      <c r="AT387" s="89">
        <f t="shared" ca="1" si="834"/>
        <v>-0.41184718490169098</v>
      </c>
      <c r="AU387" s="89">
        <f t="shared" ca="1" si="834"/>
        <v>2.8755171397204293E-2</v>
      </c>
      <c r="AV387" s="89">
        <f t="shared" ca="1" si="834"/>
        <v>0.14357639329378769</v>
      </c>
      <c r="AW387" s="89">
        <f t="shared" ca="1" si="834"/>
        <v>6.3830203882474623E-2</v>
      </c>
      <c r="AX387" s="89" t="str">
        <f t="shared" ca="1" si="834"/>
        <v/>
      </c>
      <c r="AY387" s="89" t="str">
        <f t="shared" ca="1" si="835"/>
        <v/>
      </c>
      <c r="AZ387" s="89" t="str">
        <f t="shared" ca="1" si="835"/>
        <v/>
      </c>
      <c r="BA387" s="89" t="str">
        <f t="shared" ca="1" si="835"/>
        <v/>
      </c>
      <c r="BB387" s="89" t="str">
        <f t="shared" ca="1" si="835"/>
        <v/>
      </c>
      <c r="BC387" s="89" t="str">
        <f t="shared" ca="1" si="835"/>
        <v/>
      </c>
      <c r="BD387" s="89" t="str">
        <f t="shared" ca="1" si="835"/>
        <v/>
      </c>
      <c r="BE387" s="89" t="str">
        <f t="shared" ca="1" si="835"/>
        <v/>
      </c>
      <c r="BF387" s="89" t="str">
        <f t="shared" ca="1" si="835"/>
        <v/>
      </c>
      <c r="BG387" s="89" t="str">
        <f t="shared" ca="1" si="835"/>
        <v/>
      </c>
      <c r="BH387" s="89" t="str">
        <f t="shared" ca="1" si="835"/>
        <v/>
      </c>
      <c r="BJ387" s="132">
        <f t="shared" ca="1" si="791"/>
        <v>1.0500076875274822</v>
      </c>
      <c r="BK387" s="89">
        <f t="shared" ca="1" si="791"/>
        <v>1.7256799200889961</v>
      </c>
      <c r="BL387" s="89">
        <f t="shared" ca="1" si="791"/>
        <v>-0.34416099072125461</v>
      </c>
      <c r="BM387" s="89">
        <f t="shared" ca="1" si="788"/>
        <v>-0.35432595127061939</v>
      </c>
      <c r="BN387" s="89">
        <f t="shared" ca="1" si="788"/>
        <v>1.1293628083951621</v>
      </c>
      <c r="BO387" s="89">
        <f t="shared" ca="1" si="788"/>
        <v>1.5948479097946437</v>
      </c>
      <c r="BP387" s="89">
        <f t="shared" ca="1" si="788"/>
        <v>0.68544558000719746</v>
      </c>
      <c r="BQ387" s="89">
        <f t="shared" ca="1" si="788"/>
        <v>-0.47777515585697161</v>
      </c>
      <c r="BR387" s="89">
        <f t="shared" ca="1" si="788"/>
        <v>0.74404413574374673</v>
      </c>
      <c r="BS387" s="89">
        <f t="shared" ca="1" si="788"/>
        <v>0.38544758066152118</v>
      </c>
      <c r="BT387" s="89">
        <f t="shared" ca="1" si="788"/>
        <v>0.43383035027551409</v>
      </c>
      <c r="BU387" s="89">
        <f t="shared" ca="1" si="788"/>
        <v>0.76023132832984563</v>
      </c>
      <c r="BV387" s="89">
        <f t="shared" ca="1" si="807"/>
        <v>1.0850062463228345</v>
      </c>
      <c r="BW387" s="89">
        <f t="shared" ca="1" si="807"/>
        <v>0.84456787084373286</v>
      </c>
      <c r="BX387" s="89">
        <f t="shared" ca="1" si="807"/>
        <v>2.1056540926780647</v>
      </c>
      <c r="BY387" s="89">
        <f t="shared" ca="1" si="807"/>
        <v>1.6245379073453481</v>
      </c>
      <c r="BZ387" s="89">
        <f t="shared" ca="1" si="807"/>
        <v>1.0529155894803213</v>
      </c>
      <c r="CA387" s="89">
        <f t="shared" ca="1" si="807"/>
        <v>1.2819676956059372</v>
      </c>
      <c r="CB387" s="89">
        <f t="shared" ca="1" si="811"/>
        <v>0.80498240179721559</v>
      </c>
      <c r="CC387" s="89">
        <f t="shared" ca="1" si="811"/>
        <v>-8.1847679095141013E-2</v>
      </c>
      <c r="CD387" s="89">
        <f t="shared" ca="1" si="811"/>
        <v>0.77838372643473686</v>
      </c>
      <c r="CE387" s="89">
        <f t="shared" ca="1" si="811"/>
        <v>0.79129385181663503</v>
      </c>
      <c r="CF387" s="89">
        <f t="shared" ca="1" si="811"/>
        <v>0.26669242489132772</v>
      </c>
      <c r="CG387" s="89">
        <f t="shared" ca="1" si="811"/>
        <v>-9.5411918072485724E-2</v>
      </c>
      <c r="CH387" s="89">
        <f t="shared" ca="1" si="811"/>
        <v>1.2253922436630109</v>
      </c>
      <c r="CI387" s="89">
        <f t="shared" ca="1" si="811"/>
        <v>7.9154626285402152E-2</v>
      </c>
      <c r="CJ387" s="89">
        <f t="shared" ca="1" si="811"/>
        <v>-0.46143642485357761</v>
      </c>
      <c r="CK387" s="89">
        <f t="shared" ca="1" si="811"/>
        <v>0.48577362962589543</v>
      </c>
      <c r="CL387" s="89">
        <f t="shared" ca="1" si="811"/>
        <v>0.12677791316479436</v>
      </c>
      <c r="CM387" s="89">
        <f t="shared" ca="1" si="808"/>
        <v>0.72477772944875363</v>
      </c>
      <c r="CN387" s="89">
        <f t="shared" ca="1" si="808"/>
        <v>0.99694713724536821</v>
      </c>
      <c r="CO387" s="89">
        <f t="shared" ca="1" si="748"/>
        <v>0.86175129127798789</v>
      </c>
      <c r="CP387" s="89">
        <f t="shared" ca="1" si="748"/>
        <v>1.7086485703227536</v>
      </c>
      <c r="CQ387" s="89">
        <f t="shared" ca="1" si="748"/>
        <v>0.53468736531061178</v>
      </c>
      <c r="CR387" s="5">
        <f t="shared" ca="1" si="748"/>
        <v>0.92802278908893676</v>
      </c>
      <c r="CS387" s="5">
        <f t="shared" ca="1" si="748"/>
        <v>0.68408013408171398</v>
      </c>
      <c r="CT387" s="5">
        <f t="shared" ca="1" si="748"/>
        <v>1.2106227818787012</v>
      </c>
      <c r="CU387" s="5">
        <f t="shared" ca="1" si="748"/>
        <v>0.95603042704219598</v>
      </c>
      <c r="CV387" s="5">
        <f t="shared" ca="1" si="802"/>
        <v>0.26237112102530713</v>
      </c>
      <c r="CW387" s="5" t="str">
        <f t="shared" si="802"/>
        <v/>
      </c>
      <c r="CX387" s="5" t="str">
        <f t="shared" si="802"/>
        <v/>
      </c>
      <c r="CY387" s="5" t="str">
        <f t="shared" si="802"/>
        <v/>
      </c>
      <c r="CZ387" s="5" t="str">
        <f t="shared" si="812"/>
        <v/>
      </c>
      <c r="DA387" s="5" t="str">
        <f t="shared" si="812"/>
        <v/>
      </c>
      <c r="DB387" s="5" t="str">
        <f t="shared" si="812"/>
        <v/>
      </c>
      <c r="DC387" s="5" t="str">
        <f t="shared" si="812"/>
        <v/>
      </c>
      <c r="DD387" s="5" t="str">
        <f t="shared" si="812"/>
        <v/>
      </c>
      <c r="DE387" s="5" t="str">
        <f t="shared" si="812"/>
        <v/>
      </c>
      <c r="DF387" s="5" t="str">
        <f t="shared" si="812"/>
        <v/>
      </c>
      <c r="DG387" s="133" t="str">
        <f t="shared" si="812"/>
        <v/>
      </c>
      <c r="DI387" s="144">
        <f t="shared" ca="1" si="818"/>
        <v>0</v>
      </c>
      <c r="DJ387" s="139">
        <f t="shared" ca="1" si="818"/>
        <v>0</v>
      </c>
      <c r="DK387" s="139">
        <f t="shared" ca="1" si="818"/>
        <v>0</v>
      </c>
      <c r="DL387" s="139">
        <f t="shared" ca="1" si="818"/>
        <v>0</v>
      </c>
      <c r="DM387" s="139">
        <f t="shared" ca="1" si="818"/>
        <v>0</v>
      </c>
      <c r="DN387" s="139">
        <f t="shared" ca="1" si="818"/>
        <v>0</v>
      </c>
      <c r="DO387" s="139">
        <f t="shared" ca="1" si="818"/>
        <v>0</v>
      </c>
      <c r="DP387" s="139">
        <f t="shared" ca="1" si="818"/>
        <v>0</v>
      </c>
      <c r="DQ387" s="139">
        <f t="shared" ca="1" si="818"/>
        <v>0</v>
      </c>
      <c r="DR387" s="139">
        <f t="shared" ca="1" si="818"/>
        <v>0</v>
      </c>
      <c r="DS387" s="139">
        <f t="shared" ca="1" si="820"/>
        <v>0</v>
      </c>
      <c r="DT387" s="139">
        <f t="shared" ca="1" si="820"/>
        <v>0</v>
      </c>
      <c r="DU387" s="139">
        <f t="shared" ca="1" si="820"/>
        <v>0</v>
      </c>
      <c r="DV387" s="139">
        <f t="shared" ca="1" si="820"/>
        <v>0</v>
      </c>
      <c r="DW387" s="139">
        <f t="shared" ca="1" si="820"/>
        <v>0</v>
      </c>
      <c r="DX387" s="139">
        <f t="shared" ca="1" si="820"/>
        <v>0</v>
      </c>
      <c r="DY387" s="139">
        <f t="shared" ca="1" si="820"/>
        <v>0</v>
      </c>
      <c r="DZ387" s="139">
        <f t="shared" ca="1" si="820"/>
        <v>0</v>
      </c>
      <c r="EA387" s="139">
        <f t="shared" ca="1" si="820"/>
        <v>0</v>
      </c>
      <c r="EB387" s="139">
        <f t="shared" ca="1" si="820"/>
        <v>0</v>
      </c>
      <c r="EC387" s="145">
        <f t="shared" ca="1" si="820"/>
        <v>0</v>
      </c>
      <c r="EE387" s="114">
        <f t="shared" ca="1" si="836"/>
        <v>0</v>
      </c>
      <c r="EF387" s="110">
        <f t="shared" ca="1" si="836"/>
        <v>2.5515920431283994</v>
      </c>
      <c r="EG387" s="110">
        <f t="shared" ca="1" si="836"/>
        <v>4.757903121701001</v>
      </c>
      <c r="EH387" s="110">
        <f t="shared" ca="1" si="836"/>
        <v>6.6441090462494312</v>
      </c>
      <c r="EI387" s="110">
        <f t="shared" ca="1" si="836"/>
        <v>8.2337539218544897</v>
      </c>
      <c r="EJ387" s="110">
        <f t="shared" ca="1" si="836"/>
        <v>9.5488492932663309</v>
      </c>
      <c r="EK387" s="110">
        <f t="shared" ca="1" si="836"/>
        <v>10.609967506772129</v>
      </c>
      <c r="EL387" s="110">
        <f t="shared" ca="1" si="836"/>
        <v>11.436329616784533</v>
      </c>
      <c r="EM387" s="110">
        <f t="shared" ca="1" si="836"/>
        <v>12.045888146904172</v>
      </c>
      <c r="EN387" s="110">
        <f t="shared" ca="1" si="836"/>
        <v>12.455404997985738</v>
      </c>
      <c r="EO387" s="110">
        <f t="shared" ca="1" si="836"/>
        <v>12.680524779456107</v>
      </c>
      <c r="EP387" s="110">
        <f t="shared" ca="1" si="836"/>
        <v>12.735843824743345</v>
      </c>
      <c r="EQ387" s="110">
        <f t="shared" ca="1" si="836"/>
        <v>12.63497513712942</v>
      </c>
      <c r="ER387" s="110">
        <f t="shared" ca="1" si="836"/>
        <v>12.390609498591079</v>
      </c>
      <c r="ES387" s="110">
        <f t="shared" ca="1" si="836"/>
        <v>12.01457296119964</v>
      </c>
      <c r="ET387" s="110">
        <f t="shared" ca="1" si="836"/>
        <v>11.51788092837036</v>
      </c>
      <c r="EU387" s="110">
        <f t="shared" ca="1" si="821"/>
        <v>10.910789021647137</v>
      </c>
      <c r="EV387" s="110">
        <f t="shared" ca="1" si="821"/>
        <v>10.202840917741657</v>
      </c>
      <c r="EW387" s="110">
        <f t="shared" ca="1" si="821"/>
        <v>9.4029133301833632</v>
      </c>
      <c r="EX387" s="110">
        <f t="shared" ca="1" si="821"/>
        <v>8.5192583001447488</v>
      </c>
      <c r="EY387" s="115">
        <f t="shared" ca="1" si="821"/>
        <v>7.5595429517547608</v>
      </c>
      <c r="FA387" s="114">
        <f t="shared" ca="1" si="837"/>
        <v>0</v>
      </c>
      <c r="FB387" s="110">
        <f t="shared" ca="1" si="837"/>
        <v>0</v>
      </c>
      <c r="FC387" s="110">
        <f t="shared" ca="1" si="837"/>
        <v>0</v>
      </c>
      <c r="FD387" s="110">
        <f t="shared" ca="1" si="837"/>
        <v>0</v>
      </c>
      <c r="FE387" s="110">
        <f t="shared" ca="1" si="837"/>
        <v>0</v>
      </c>
      <c r="FF387" s="110">
        <f t="shared" ca="1" si="837"/>
        <v>0</v>
      </c>
      <c r="FG387" s="110">
        <f t="shared" ca="1" si="837"/>
        <v>0</v>
      </c>
      <c r="FH387" s="110">
        <f t="shared" ca="1" si="837"/>
        <v>0</v>
      </c>
      <c r="FI387" s="110">
        <f t="shared" ca="1" si="837"/>
        <v>0</v>
      </c>
      <c r="FJ387" s="110">
        <f t="shared" ca="1" si="837"/>
        <v>0</v>
      </c>
      <c r="FK387" s="110">
        <f t="shared" ca="1" si="838"/>
        <v>0</v>
      </c>
      <c r="FL387" s="110">
        <f t="shared" ca="1" si="838"/>
        <v>1</v>
      </c>
      <c r="FM387" s="110">
        <f t="shared" ca="1" si="838"/>
        <v>1</v>
      </c>
      <c r="FN387" s="110">
        <f t="shared" ca="1" si="838"/>
        <v>1</v>
      </c>
      <c r="FO387" s="110">
        <f t="shared" ca="1" si="838"/>
        <v>1</v>
      </c>
      <c r="FP387" s="110">
        <f t="shared" ca="1" si="838"/>
        <v>1</v>
      </c>
      <c r="FQ387" s="110">
        <f t="shared" ca="1" si="838"/>
        <v>1</v>
      </c>
      <c r="FR387" s="110">
        <f t="shared" ca="1" si="838"/>
        <v>1</v>
      </c>
      <c r="FS387" s="110">
        <f t="shared" ca="1" si="838"/>
        <v>1</v>
      </c>
      <c r="FT387" s="110">
        <f t="shared" ca="1" si="838"/>
        <v>1</v>
      </c>
      <c r="FU387" s="110">
        <f t="shared" ca="1" si="839"/>
        <v>1</v>
      </c>
      <c r="FV387" s="110">
        <f t="shared" ca="1" si="839"/>
        <v>1</v>
      </c>
      <c r="FW387" s="110">
        <f t="shared" ca="1" si="839"/>
        <v>1</v>
      </c>
      <c r="FX387" s="110">
        <f t="shared" ca="1" si="839"/>
        <v>0</v>
      </c>
      <c r="FY387" s="110">
        <f t="shared" ca="1" si="839"/>
        <v>0</v>
      </c>
      <c r="FZ387" s="110">
        <f t="shared" ca="1" si="839"/>
        <v>0</v>
      </c>
      <c r="GA387" s="110">
        <f t="shared" ca="1" si="839"/>
        <v>0</v>
      </c>
      <c r="GB387" s="110">
        <f t="shared" ca="1" si="839"/>
        <v>0</v>
      </c>
      <c r="GC387" s="110">
        <f t="shared" ca="1" si="839"/>
        <v>0</v>
      </c>
      <c r="GD387" s="110">
        <f t="shared" ca="1" si="839"/>
        <v>0</v>
      </c>
      <c r="GE387" s="115">
        <f t="shared" ca="1" si="839"/>
        <v>0</v>
      </c>
      <c r="GG387" s="114">
        <v>1</v>
      </c>
      <c r="GH387" s="110">
        <f t="shared" ref="GH387:HK387" ca="1" si="842">IF(AND($A387&gt;0,$B387&gt;0),IF(OR((GH$61*EXP($D387-$B387*GH$61)-GH$61)&gt;$AE$2*$H387,GG387=0),0,1),"")</f>
        <v>1</v>
      </c>
      <c r="GI387" s="110">
        <f t="shared" ca="1" si="842"/>
        <v>1</v>
      </c>
      <c r="GJ387" s="110">
        <f t="shared" ca="1" si="842"/>
        <v>1</v>
      </c>
      <c r="GK387" s="110">
        <f t="shared" ca="1" si="842"/>
        <v>1</v>
      </c>
      <c r="GL387" s="110">
        <f t="shared" ca="1" si="842"/>
        <v>1</v>
      </c>
      <c r="GM387" s="110">
        <f t="shared" ca="1" si="842"/>
        <v>1</v>
      </c>
      <c r="GN387" s="110">
        <f t="shared" ca="1" si="842"/>
        <v>1</v>
      </c>
      <c r="GO387" s="110">
        <f t="shared" ca="1" si="842"/>
        <v>1</v>
      </c>
      <c r="GP387" s="110">
        <f t="shared" ca="1" si="842"/>
        <v>1</v>
      </c>
      <c r="GQ387" s="110">
        <f t="shared" ca="1" si="842"/>
        <v>1</v>
      </c>
      <c r="GR387" s="110">
        <f t="shared" ca="1" si="842"/>
        <v>0</v>
      </c>
      <c r="GS387" s="110">
        <f t="shared" ca="1" si="842"/>
        <v>0</v>
      </c>
      <c r="GT387" s="110">
        <f t="shared" ca="1" si="842"/>
        <v>0</v>
      </c>
      <c r="GU387" s="110">
        <f t="shared" ca="1" si="842"/>
        <v>0</v>
      </c>
      <c r="GV387" s="110">
        <f t="shared" ca="1" si="842"/>
        <v>0</v>
      </c>
      <c r="GW387" s="110">
        <f t="shared" ca="1" si="842"/>
        <v>0</v>
      </c>
      <c r="GX387" s="110">
        <f t="shared" ca="1" si="842"/>
        <v>0</v>
      </c>
      <c r="GY387" s="110">
        <f t="shared" ca="1" si="842"/>
        <v>0</v>
      </c>
      <c r="GZ387" s="110">
        <f t="shared" ca="1" si="842"/>
        <v>0</v>
      </c>
      <c r="HA387" s="110">
        <f t="shared" ca="1" si="842"/>
        <v>0</v>
      </c>
      <c r="HB387" s="110">
        <f t="shared" ca="1" si="842"/>
        <v>0</v>
      </c>
      <c r="HC387" s="110">
        <f t="shared" ca="1" si="842"/>
        <v>0</v>
      </c>
      <c r="HD387" s="110">
        <f t="shared" ca="1" si="842"/>
        <v>0</v>
      </c>
      <c r="HE387" s="110">
        <f t="shared" ca="1" si="842"/>
        <v>0</v>
      </c>
      <c r="HF387" s="110">
        <f t="shared" ca="1" si="842"/>
        <v>0</v>
      </c>
      <c r="HG387" s="110">
        <f t="shared" ca="1" si="842"/>
        <v>0</v>
      </c>
      <c r="HH387" s="110">
        <f t="shared" ca="1" si="842"/>
        <v>0</v>
      </c>
      <c r="HI387" s="110">
        <f t="shared" ca="1" si="842"/>
        <v>0</v>
      </c>
      <c r="HJ387" s="110">
        <f t="shared" ca="1" si="842"/>
        <v>0</v>
      </c>
      <c r="HK387" s="115">
        <f t="shared" ca="1" si="842"/>
        <v>0</v>
      </c>
    </row>
    <row r="388" spans="1:219" x14ac:dyDescent="0.25">
      <c r="A388" s="176">
        <f t="shared" ca="1" si="823"/>
        <v>1.7493569069483557</v>
      </c>
      <c r="B388" s="164">
        <f t="shared" ca="1" si="824"/>
        <v>0.11301406448267572</v>
      </c>
      <c r="C388" s="106">
        <f t="shared" ca="1" si="825"/>
        <v>0.44839444387579719</v>
      </c>
      <c r="D388" s="108">
        <f t="shared" ca="1" si="826"/>
        <v>1.8498856955976983</v>
      </c>
      <c r="E388" s="109">
        <f t="shared" ca="1" si="827"/>
        <v>16.36863255972245</v>
      </c>
      <c r="F388" s="109">
        <f t="shared" ca="1" si="828"/>
        <v>6.0647093338504536</v>
      </c>
      <c r="G388" s="109">
        <f t="shared" ca="1" si="829"/>
        <v>19.433042909458273</v>
      </c>
      <c r="H388" s="109">
        <f t="shared" ca="1" si="830"/>
        <v>13.368333575607819</v>
      </c>
      <c r="I388" s="177"/>
      <c r="J388" s="30" t="s">
        <v>376</v>
      </c>
      <c r="K388" s="89">
        <f t="shared" ca="1" si="831"/>
        <v>1.4105767449530626E-2</v>
      </c>
      <c r="L388" s="89">
        <f t="shared" ca="1" si="831"/>
        <v>0.94353006046483001</v>
      </c>
      <c r="M388" s="89">
        <f t="shared" ca="1" si="831"/>
        <v>0.53753403810350731</v>
      </c>
      <c r="N388" s="89">
        <f t="shared" ca="1" si="831"/>
        <v>1.1628631778867338</v>
      </c>
      <c r="O388" s="89">
        <f t="shared" ca="1" si="831"/>
        <v>1.4105767449530626E-2</v>
      </c>
      <c r="P388" s="89">
        <f t="shared" ca="1" si="831"/>
        <v>0.51560491500326755</v>
      </c>
      <c r="Q388" s="89">
        <f t="shared" ca="1" si="831"/>
        <v>5.4419538639000731E-2</v>
      </c>
      <c r="R388" s="89">
        <f t="shared" ca="1" si="831"/>
        <v>3.6539036893229848E-2</v>
      </c>
      <c r="S388" s="89">
        <f t="shared" ca="1" si="831"/>
        <v>0.82443786118685636</v>
      </c>
      <c r="T388" s="89">
        <f t="shared" ca="1" si="831"/>
        <v>-0.44623785415300243</v>
      </c>
      <c r="U388" s="89">
        <f t="shared" ca="1" si="832"/>
        <v>0.51560491500326755</v>
      </c>
      <c r="V388" s="89">
        <f t="shared" ca="1" si="832"/>
        <v>0.21206368060581204</v>
      </c>
      <c r="W388" s="89">
        <f t="shared" ca="1" si="832"/>
        <v>-0.41558093709150801</v>
      </c>
      <c r="X388" s="89">
        <f t="shared" ca="1" si="832"/>
        <v>0.41148501321826991</v>
      </c>
      <c r="Y388" s="89">
        <f t="shared" ca="1" si="832"/>
        <v>-0.81775242806075465</v>
      </c>
      <c r="Z388" s="89">
        <f t="shared" ca="1" si="832"/>
        <v>5.4419538639000731E-2</v>
      </c>
      <c r="AA388" s="89">
        <f t="shared" ca="1" si="832"/>
        <v>1.8449135142460493E-2</v>
      </c>
      <c r="AB388" s="89">
        <f t="shared" ca="1" si="832"/>
        <v>-2.3856124570488357E-2</v>
      </c>
      <c r="AC388" s="89">
        <f t="shared" ca="1" si="832"/>
        <v>5.4419538639000731E-2</v>
      </c>
      <c r="AD388" s="89">
        <f t="shared" ca="1" si="832"/>
        <v>-0.21005970810345143</v>
      </c>
      <c r="AE388" s="89">
        <f t="shared" ca="1" si="833"/>
        <v>9.8583260592283506E-2</v>
      </c>
      <c r="AF388" s="89">
        <f t="shared" ca="1" si="833"/>
        <v>0.13695300672662025</v>
      </c>
      <c r="AG388" s="89">
        <f t="shared" ca="1" si="833"/>
        <v>-1.0097454203712564</v>
      </c>
      <c r="AH388" s="89">
        <f t="shared" ca="1" si="833"/>
        <v>0.74370258632857644</v>
      </c>
      <c r="AI388" s="89">
        <f t="shared" ca="1" si="833"/>
        <v>-0.41558093709150801</v>
      </c>
      <c r="AJ388" s="89">
        <f t="shared" ca="1" si="833"/>
        <v>-0.30649199665355353</v>
      </c>
      <c r="AK388" s="89">
        <f t="shared" ca="1" si="833"/>
        <v>-0.30649199665355353</v>
      </c>
      <c r="AL388" s="89">
        <f t="shared" ca="1" si="833"/>
        <v>-1.0649490381436091</v>
      </c>
      <c r="AM388" s="89">
        <f t="shared" ca="1" si="833"/>
        <v>-0.41558093709150801</v>
      </c>
      <c r="AN388" s="89">
        <f t="shared" ca="1" si="833"/>
        <v>-0.21005970810345143</v>
      </c>
      <c r="AO388" s="89">
        <f t="shared" ca="1" si="834"/>
        <v>9.8583260592283506E-2</v>
      </c>
      <c r="AP388" s="89">
        <f t="shared" ca="1" si="834"/>
        <v>5.4419538639000731E-2</v>
      </c>
      <c r="AQ388" s="89">
        <f t="shared" ca="1" si="834"/>
        <v>6.3830203882474623E-2</v>
      </c>
      <c r="AR388" s="89">
        <f t="shared" ca="1" si="834"/>
        <v>-0.30700255599325066</v>
      </c>
      <c r="AS388" s="89">
        <f t="shared" ca="1" si="834"/>
        <v>0.14357639329378769</v>
      </c>
      <c r="AT388" s="89">
        <f t="shared" ca="1" si="834"/>
        <v>-9.3840171590928279E-2</v>
      </c>
      <c r="AU388" s="89">
        <f t="shared" ca="1" si="834"/>
        <v>0.53753403810350731</v>
      </c>
      <c r="AV388" s="89">
        <f t="shared" ca="1" si="834"/>
        <v>0.53753403810350731</v>
      </c>
      <c r="AW388" s="89">
        <f t="shared" ca="1" si="834"/>
        <v>1.4105767449530626E-2</v>
      </c>
      <c r="AX388" s="89" t="str">
        <f t="shared" ca="1" si="834"/>
        <v/>
      </c>
      <c r="AY388" s="89" t="str">
        <f t="shared" ca="1" si="835"/>
        <v/>
      </c>
      <c r="AZ388" s="89" t="str">
        <f t="shared" ca="1" si="835"/>
        <v/>
      </c>
      <c r="BA388" s="89" t="str">
        <f t="shared" ca="1" si="835"/>
        <v/>
      </c>
      <c r="BB388" s="89" t="str">
        <f t="shared" ca="1" si="835"/>
        <v/>
      </c>
      <c r="BC388" s="89" t="str">
        <f t="shared" ca="1" si="835"/>
        <v/>
      </c>
      <c r="BD388" s="89" t="str">
        <f t="shared" ca="1" si="835"/>
        <v/>
      </c>
      <c r="BE388" s="89" t="str">
        <f t="shared" ca="1" si="835"/>
        <v/>
      </c>
      <c r="BF388" s="89" t="str">
        <f t="shared" ca="1" si="835"/>
        <v/>
      </c>
      <c r="BG388" s="89" t="str">
        <f t="shared" ca="1" si="835"/>
        <v/>
      </c>
      <c r="BH388" s="89" t="str">
        <f t="shared" ca="1" si="835"/>
        <v/>
      </c>
      <c r="BJ388" s="132">
        <f t="shared" ca="1" si="791"/>
        <v>1.0275744180837829</v>
      </c>
      <c r="BK388" s="89">
        <f t="shared" ca="1" si="791"/>
        <v>1.9276053237920072</v>
      </c>
      <c r="BL388" s="89">
        <f t="shared" ca="1" si="791"/>
        <v>1.5416895432942077</v>
      </c>
      <c r="BM388" s="89">
        <f t="shared" ca="1" si="788"/>
        <v>1.8182826469873707</v>
      </c>
      <c r="BN388" s="89">
        <f t="shared" ca="1" si="788"/>
        <v>1.089049037205692</v>
      </c>
      <c r="BO388" s="89">
        <f t="shared" ca="1" si="788"/>
        <v>1.3688481680360929</v>
      </c>
      <c r="BP388" s="89">
        <f t="shared" ca="1" si="788"/>
        <v>1.059863951722311</v>
      </c>
      <c r="BQ388" s="89">
        <f t="shared" ca="1" si="788"/>
        <v>0.90708037694821342</v>
      </c>
      <c r="BR388" s="89">
        <f t="shared" ca="1" si="788"/>
        <v>1.5923381215010914</v>
      </c>
      <c r="BS388" s="89">
        <f t="shared" ca="1" si="788"/>
        <v>0.16017953744506441</v>
      </c>
      <c r="BT388" s="89">
        <f t="shared" ca="1" si="788"/>
        <v>1.2559272619323352</v>
      </c>
      <c r="BU388" s="89">
        <f t="shared" ca="1" si="788"/>
        <v>0.93575597204242777</v>
      </c>
      <c r="BV388" s="89">
        <f t="shared" ca="1" si="807"/>
        <v>-7.2179347530492155E-2</v>
      </c>
      <c r="BW388" s="89">
        <f t="shared" ca="1" si="807"/>
        <v>0.84456787084373286</v>
      </c>
      <c r="BX388" s="89">
        <f t="shared" ca="1" si="807"/>
        <v>0.12503848673057649</v>
      </c>
      <c r="BY388" s="89">
        <f t="shared" ca="1" si="807"/>
        <v>1.2674724327660789</v>
      </c>
      <c r="BZ388" s="89">
        <f t="shared" ca="1" si="807"/>
        <v>1.0348256877295519</v>
      </c>
      <c r="CA388" s="89">
        <f t="shared" ca="1" si="807"/>
        <v>1.1595283104431653</v>
      </c>
      <c r="CB388" s="89">
        <f t="shared" ca="1" si="811"/>
        <v>0.34379702543294877</v>
      </c>
      <c r="CC388" s="89">
        <f t="shared" ca="1" si="811"/>
        <v>0.71783803317266393</v>
      </c>
      <c r="CD388" s="89">
        <f t="shared" ca="1" si="811"/>
        <v>1.0979367979635661</v>
      </c>
      <c r="CE388" s="89">
        <f t="shared" ca="1" si="811"/>
        <v>0.7846704652494676</v>
      </c>
      <c r="CF388" s="89">
        <f t="shared" ca="1" si="811"/>
        <v>-1.280587033583436</v>
      </c>
      <c r="CG388" s="89">
        <f t="shared" ca="1" si="811"/>
        <v>1.4660430963168454</v>
      </c>
      <c r="CH388" s="89">
        <f t="shared" ca="1" si="811"/>
        <v>0.50011147517715082</v>
      </c>
      <c r="CI388" s="89">
        <f t="shared" ca="1" si="811"/>
        <v>-0.97103995669672782</v>
      </c>
      <c r="CJ388" s="89">
        <f t="shared" ca="1" si="811"/>
        <v>-0.78203418895666177</v>
      </c>
      <c r="CK388" s="89">
        <f t="shared" ca="1" si="811"/>
        <v>-1.3228779948462901</v>
      </c>
      <c r="CL388" s="89">
        <f t="shared" ca="1" si="811"/>
        <v>-6.7833212990167979E-2</v>
      </c>
      <c r="CM388" s="89">
        <f t="shared" ca="1" si="808"/>
        <v>0.82121001799885573</v>
      </c>
      <c r="CN388" s="89">
        <f t="shared" ca="1" si="808"/>
        <v>1.081424630388121</v>
      </c>
      <c r="CO388" s="89">
        <f t="shared" ca="1" si="748"/>
        <v>0.94002695448747697</v>
      </c>
      <c r="CP388" s="89">
        <f t="shared" ca="1" si="748"/>
        <v>1.0287761878766517</v>
      </c>
      <c r="CQ388" s="89">
        <f t="shared" ca="1" si="748"/>
        <v>0.43774451742081255</v>
      </c>
      <c r="CR388" s="5">
        <f t="shared" ca="1" si="748"/>
        <v>1.2925689933192701</v>
      </c>
      <c r="CS388" s="5">
        <f t="shared" ca="1" si="748"/>
        <v>1.0020871473924766</v>
      </c>
      <c r="CT388" s="5">
        <f t="shared" ca="1" si="748"/>
        <v>1.7194016485850043</v>
      </c>
      <c r="CU388" s="5">
        <f t="shared" ca="1" si="748"/>
        <v>1.3499880718519157</v>
      </c>
      <c r="CV388" s="5">
        <f t="shared" ca="1" si="802"/>
        <v>0.21264668459236313</v>
      </c>
      <c r="CW388" s="5" t="str">
        <f t="shared" si="802"/>
        <v/>
      </c>
      <c r="CX388" s="5" t="str">
        <f t="shared" si="802"/>
        <v/>
      </c>
      <c r="CY388" s="5" t="str">
        <f t="shared" si="802"/>
        <v/>
      </c>
      <c r="CZ388" s="5" t="str">
        <f t="shared" si="812"/>
        <v/>
      </c>
      <c r="DA388" s="5" t="str">
        <f t="shared" si="812"/>
        <v/>
      </c>
      <c r="DB388" s="5" t="str">
        <f t="shared" si="812"/>
        <v/>
      </c>
      <c r="DC388" s="5" t="str">
        <f t="shared" si="812"/>
        <v/>
      </c>
      <c r="DD388" s="5" t="str">
        <f t="shared" si="812"/>
        <v/>
      </c>
      <c r="DE388" s="5" t="str">
        <f t="shared" si="812"/>
        <v/>
      </c>
      <c r="DF388" s="5" t="str">
        <f t="shared" si="812"/>
        <v/>
      </c>
      <c r="DG388" s="133" t="str">
        <f t="shared" si="812"/>
        <v/>
      </c>
      <c r="DI388" s="144">
        <f t="shared" ca="1" si="818"/>
        <v>0</v>
      </c>
      <c r="DJ388" s="139">
        <f t="shared" ca="1" si="818"/>
        <v>0</v>
      </c>
      <c r="DK388" s="139">
        <f t="shared" ca="1" si="818"/>
        <v>0</v>
      </c>
      <c r="DL388" s="139">
        <f t="shared" ca="1" si="818"/>
        <v>0</v>
      </c>
      <c r="DM388" s="139">
        <f t="shared" ca="1" si="818"/>
        <v>0</v>
      </c>
      <c r="DN388" s="139">
        <f t="shared" ca="1" si="818"/>
        <v>0</v>
      </c>
      <c r="DO388" s="139">
        <f t="shared" ca="1" si="818"/>
        <v>0</v>
      </c>
      <c r="DP388" s="139">
        <f t="shared" ca="1" si="818"/>
        <v>0</v>
      </c>
      <c r="DQ388" s="139">
        <f t="shared" ca="1" si="818"/>
        <v>0</v>
      </c>
      <c r="DR388" s="139">
        <f t="shared" ca="1" si="818"/>
        <v>0</v>
      </c>
      <c r="DS388" s="139">
        <f t="shared" ca="1" si="820"/>
        <v>0</v>
      </c>
      <c r="DT388" s="139">
        <f t="shared" ca="1" si="820"/>
        <v>0</v>
      </c>
      <c r="DU388" s="139">
        <f t="shared" ca="1" si="820"/>
        <v>0</v>
      </c>
      <c r="DV388" s="139">
        <f t="shared" ca="1" si="820"/>
        <v>0</v>
      </c>
      <c r="DW388" s="139">
        <f t="shared" ca="1" si="820"/>
        <v>0</v>
      </c>
      <c r="DX388" s="139">
        <f t="shared" ca="1" si="820"/>
        <v>0</v>
      </c>
      <c r="DY388" s="139">
        <f t="shared" ca="1" si="820"/>
        <v>0</v>
      </c>
      <c r="DZ388" s="139">
        <f t="shared" ca="1" si="820"/>
        <v>0</v>
      </c>
      <c r="EA388" s="139">
        <f t="shared" ca="1" si="820"/>
        <v>0</v>
      </c>
      <c r="EB388" s="139">
        <f t="shared" ca="1" si="820"/>
        <v>0</v>
      </c>
      <c r="EC388" s="145">
        <f t="shared" ca="1" si="820"/>
        <v>0</v>
      </c>
      <c r="EE388" s="114">
        <f t="shared" ca="1" si="836"/>
        <v>0</v>
      </c>
      <c r="EF388" s="110">
        <f t="shared" ca="1" si="836"/>
        <v>4.6795478808044955</v>
      </c>
      <c r="EG388" s="110">
        <f t="shared" ca="1" si="836"/>
        <v>8.1452411892297416</v>
      </c>
      <c r="EH388" s="110">
        <f t="shared" ca="1" si="836"/>
        <v>10.591652136894799</v>
      </c>
      <c r="EI388" s="110">
        <f t="shared" ca="1" si="836"/>
        <v>12.185629793402455</v>
      </c>
      <c r="EJ388" s="110">
        <f t="shared" ca="1" si="836"/>
        <v>13.070003270928389</v>
      </c>
      <c r="EK388" s="110">
        <f t="shared" ca="1" si="836"/>
        <v>13.36681003359422</v>
      </c>
      <c r="EL388" s="110">
        <f t="shared" ca="1" si="836"/>
        <v>13.18010853537103</v>
      </c>
      <c r="EM388" s="110">
        <f t="shared" ca="1" si="836"/>
        <v>12.598427159831601</v>
      </c>
      <c r="EN388" s="110">
        <f t="shared" ca="1" si="836"/>
        <v>11.696895073880423</v>
      </c>
      <c r="EO388" s="110">
        <f t="shared" ca="1" si="836"/>
        <v>10.539095012431719</v>
      </c>
      <c r="EP388" s="110">
        <f t="shared" ca="1" si="836"/>
        <v>9.1786730907989664</v>
      </c>
      <c r="EQ388" s="110">
        <f t="shared" ca="1" si="836"/>
        <v>7.6607364159458697</v>
      </c>
      <c r="ER388" s="110">
        <f t="shared" ca="1" si="836"/>
        <v>6.0230654658352947</v>
      </c>
      <c r="ES388" s="110">
        <f t="shared" ca="1" si="836"/>
        <v>4.2971648653684795</v>
      </c>
      <c r="ET388" s="110">
        <f t="shared" ca="1" si="836"/>
        <v>2.5091732526851835</v>
      </c>
      <c r="EU388" s="110">
        <f t="shared" ca="1" si="821"/>
        <v>0.68065035226851478</v>
      </c>
      <c r="EV388" s="110">
        <f t="shared" ca="1" si="821"/>
        <v>-1.1707428915040836</v>
      </c>
      <c r="EW388" s="110">
        <f t="shared" ca="1" si="821"/>
        <v>-3.0306572527901245</v>
      </c>
      <c r="EX388" s="110">
        <f t="shared" ca="1" si="821"/>
        <v>-4.8875491097560548</v>
      </c>
      <c r="EY388" s="115">
        <f t="shared" ca="1" si="821"/>
        <v>-6.7322446807152652</v>
      </c>
      <c r="FA388" s="114">
        <f t="shared" ca="1" si="837"/>
        <v>0</v>
      </c>
      <c r="FB388" s="110">
        <f t="shared" ca="1" si="837"/>
        <v>0</v>
      </c>
      <c r="FC388" s="110">
        <f t="shared" ca="1" si="837"/>
        <v>0</v>
      </c>
      <c r="FD388" s="110">
        <f t="shared" ca="1" si="837"/>
        <v>0</v>
      </c>
      <c r="FE388" s="110">
        <f t="shared" ca="1" si="837"/>
        <v>0</v>
      </c>
      <c r="FF388" s="110">
        <f t="shared" ca="1" si="837"/>
        <v>0</v>
      </c>
      <c r="FG388" s="110">
        <f t="shared" ca="1" si="837"/>
        <v>1</v>
      </c>
      <c r="FH388" s="110">
        <f t="shared" ca="1" si="837"/>
        <v>1</v>
      </c>
      <c r="FI388" s="110">
        <f t="shared" ca="1" si="837"/>
        <v>1</v>
      </c>
      <c r="FJ388" s="110">
        <f t="shared" ca="1" si="837"/>
        <v>1</v>
      </c>
      <c r="FK388" s="110">
        <f t="shared" ca="1" si="838"/>
        <v>1</v>
      </c>
      <c r="FL388" s="110">
        <f t="shared" ca="1" si="838"/>
        <v>1</v>
      </c>
      <c r="FM388" s="110">
        <f t="shared" ca="1" si="838"/>
        <v>1</v>
      </c>
      <c r="FN388" s="110">
        <f t="shared" ca="1" si="838"/>
        <v>0</v>
      </c>
      <c r="FO388" s="110">
        <f t="shared" ca="1" si="838"/>
        <v>0</v>
      </c>
      <c r="FP388" s="110">
        <f t="shared" ca="1" si="838"/>
        <v>0</v>
      </c>
      <c r="FQ388" s="110">
        <f t="shared" ca="1" si="838"/>
        <v>0</v>
      </c>
      <c r="FR388" s="110">
        <f t="shared" ca="1" si="838"/>
        <v>0</v>
      </c>
      <c r="FS388" s="110">
        <f t="shared" ca="1" si="838"/>
        <v>0</v>
      </c>
      <c r="FT388" s="110">
        <f t="shared" ca="1" si="838"/>
        <v>0</v>
      </c>
      <c r="FU388" s="110">
        <f t="shared" ca="1" si="839"/>
        <v>0</v>
      </c>
      <c r="FV388" s="110">
        <f t="shared" ca="1" si="839"/>
        <v>0</v>
      </c>
      <c r="FW388" s="110">
        <f t="shared" ca="1" si="839"/>
        <v>0</v>
      </c>
      <c r="FX388" s="110">
        <f t="shared" ca="1" si="839"/>
        <v>0</v>
      </c>
      <c r="FY388" s="110">
        <f t="shared" ca="1" si="839"/>
        <v>0</v>
      </c>
      <c r="FZ388" s="110">
        <f t="shared" ca="1" si="839"/>
        <v>0</v>
      </c>
      <c r="GA388" s="110">
        <f t="shared" ca="1" si="839"/>
        <v>0</v>
      </c>
      <c r="GB388" s="110">
        <f t="shared" ca="1" si="839"/>
        <v>0</v>
      </c>
      <c r="GC388" s="110">
        <f t="shared" ca="1" si="839"/>
        <v>0</v>
      </c>
      <c r="GD388" s="110">
        <f t="shared" ca="1" si="839"/>
        <v>0</v>
      </c>
      <c r="GE388" s="115">
        <f t="shared" ca="1" si="839"/>
        <v>0</v>
      </c>
      <c r="GG388" s="114">
        <v>1</v>
      </c>
      <c r="GH388" s="110">
        <f t="shared" ref="GH388:HK388" ca="1" si="843">IF(AND($A388&gt;0,$B388&gt;0),IF(OR((GH$61*EXP($D388-$B388*GH$61)-GH$61)&gt;$AE$2*$H388,GG388=0),0,1),"")</f>
        <v>1</v>
      </c>
      <c r="GI388" s="110">
        <f t="shared" ca="1" si="843"/>
        <v>1</v>
      </c>
      <c r="GJ388" s="110">
        <f t="shared" ca="1" si="843"/>
        <v>1</v>
      </c>
      <c r="GK388" s="110">
        <f t="shared" ca="1" si="843"/>
        <v>1</v>
      </c>
      <c r="GL388" s="110">
        <f t="shared" ca="1" si="843"/>
        <v>1</v>
      </c>
      <c r="GM388" s="110">
        <f t="shared" ca="1" si="843"/>
        <v>0</v>
      </c>
      <c r="GN388" s="110">
        <f t="shared" ca="1" si="843"/>
        <v>0</v>
      </c>
      <c r="GO388" s="110">
        <f t="shared" ca="1" si="843"/>
        <v>0</v>
      </c>
      <c r="GP388" s="110">
        <f t="shared" ca="1" si="843"/>
        <v>0</v>
      </c>
      <c r="GQ388" s="110">
        <f t="shared" ca="1" si="843"/>
        <v>0</v>
      </c>
      <c r="GR388" s="110">
        <f t="shared" ca="1" si="843"/>
        <v>0</v>
      </c>
      <c r="GS388" s="110">
        <f t="shared" ca="1" si="843"/>
        <v>0</v>
      </c>
      <c r="GT388" s="110">
        <f t="shared" ca="1" si="843"/>
        <v>0</v>
      </c>
      <c r="GU388" s="110">
        <f t="shared" ca="1" si="843"/>
        <v>0</v>
      </c>
      <c r="GV388" s="110">
        <f t="shared" ca="1" si="843"/>
        <v>0</v>
      </c>
      <c r="GW388" s="110">
        <f t="shared" ca="1" si="843"/>
        <v>0</v>
      </c>
      <c r="GX388" s="110">
        <f t="shared" ca="1" si="843"/>
        <v>0</v>
      </c>
      <c r="GY388" s="110">
        <f t="shared" ca="1" si="843"/>
        <v>0</v>
      </c>
      <c r="GZ388" s="110">
        <f t="shared" ca="1" si="843"/>
        <v>0</v>
      </c>
      <c r="HA388" s="110">
        <f t="shared" ca="1" si="843"/>
        <v>0</v>
      </c>
      <c r="HB388" s="110">
        <f t="shared" ca="1" si="843"/>
        <v>0</v>
      </c>
      <c r="HC388" s="110">
        <f t="shared" ca="1" si="843"/>
        <v>0</v>
      </c>
      <c r="HD388" s="110">
        <f t="shared" ca="1" si="843"/>
        <v>0</v>
      </c>
      <c r="HE388" s="110">
        <f t="shared" ca="1" si="843"/>
        <v>0</v>
      </c>
      <c r="HF388" s="110">
        <f t="shared" ca="1" si="843"/>
        <v>0</v>
      </c>
      <c r="HG388" s="110">
        <f t="shared" ca="1" si="843"/>
        <v>0</v>
      </c>
      <c r="HH388" s="110">
        <f t="shared" ca="1" si="843"/>
        <v>0</v>
      </c>
      <c r="HI388" s="110">
        <f t="shared" ca="1" si="843"/>
        <v>0</v>
      </c>
      <c r="HJ388" s="110">
        <f t="shared" ca="1" si="843"/>
        <v>0</v>
      </c>
      <c r="HK388" s="115">
        <f t="shared" ca="1" si="843"/>
        <v>0</v>
      </c>
    </row>
    <row r="389" spans="1:219" x14ac:dyDescent="0.25">
      <c r="A389" s="176">
        <f t="shared" ca="1" si="823"/>
        <v>1.4279800995350476</v>
      </c>
      <c r="B389" s="164">
        <f t="shared" ca="1" si="824"/>
        <v>7.2278900437690266E-2</v>
      </c>
      <c r="C389" s="106">
        <f t="shared" ca="1" si="825"/>
        <v>0.51407960230533556</v>
      </c>
      <c r="D389" s="108">
        <f t="shared" ca="1" si="826"/>
        <v>1.5601190182882536</v>
      </c>
      <c r="E389" s="109">
        <f t="shared" ca="1" si="827"/>
        <v>21.584708799398395</v>
      </c>
      <c r="F389" s="109">
        <f t="shared" ca="1" si="828"/>
        <v>8.4351243705483299</v>
      </c>
      <c r="G389" s="109">
        <f t="shared" ca="1" si="829"/>
        <v>21.820326948879561</v>
      </c>
      <c r="H389" s="109">
        <f t="shared" ca="1" si="830"/>
        <v>13.385202578331231</v>
      </c>
      <c r="I389" s="177"/>
      <c r="J389" s="30" t="s">
        <v>377</v>
      </c>
      <c r="K389" s="89">
        <f t="shared" ca="1" si="831"/>
        <v>6.3830203882474623E-2</v>
      </c>
      <c r="L389" s="89">
        <f t="shared" ca="1" si="831"/>
        <v>0.41148501321826991</v>
      </c>
      <c r="M389" s="89">
        <f t="shared" ca="1" si="831"/>
        <v>0.51560491500326755</v>
      </c>
      <c r="N389" s="89">
        <f t="shared" ca="1" si="831"/>
        <v>1.1628631778867338</v>
      </c>
      <c r="O389" s="89">
        <f t="shared" ca="1" si="831"/>
        <v>-0.41184718490169098</v>
      </c>
      <c r="P389" s="89">
        <f t="shared" ca="1" si="831"/>
        <v>0.3096998313943522</v>
      </c>
      <c r="Q389" s="89">
        <f t="shared" ca="1" si="831"/>
        <v>0.89371861765175975</v>
      </c>
      <c r="R389" s="89">
        <f t="shared" ca="1" si="831"/>
        <v>-0.15653910921934289</v>
      </c>
      <c r="S389" s="89">
        <f t="shared" ca="1" si="831"/>
        <v>-0.44623785415300243</v>
      </c>
      <c r="T389" s="89">
        <f t="shared" ca="1" si="831"/>
        <v>-0.41558093709150801</v>
      </c>
      <c r="U389" s="89">
        <f t="shared" ca="1" si="832"/>
        <v>-0.21005970810345143</v>
      </c>
      <c r="V389" s="89">
        <f t="shared" ca="1" si="832"/>
        <v>-9.3840171590928279E-2</v>
      </c>
      <c r="W389" s="89">
        <f t="shared" ca="1" si="832"/>
        <v>-1.0649490381436091</v>
      </c>
      <c r="X389" s="89">
        <f t="shared" ca="1" si="832"/>
        <v>1.4105767449530626E-2</v>
      </c>
      <c r="Y389" s="89">
        <f t="shared" ca="1" si="832"/>
        <v>-0.44623785415300243</v>
      </c>
      <c r="Z389" s="89">
        <f t="shared" ca="1" si="832"/>
        <v>0.74160465676181864</v>
      </c>
      <c r="AA389" s="89">
        <f t="shared" ca="1" si="832"/>
        <v>1.4105767449530626E-2</v>
      </c>
      <c r="AB389" s="89">
        <f t="shared" ca="1" si="832"/>
        <v>0.2685645797022288</v>
      </c>
      <c r="AC389" s="89">
        <f t="shared" ca="1" si="832"/>
        <v>0.21206368060581204</v>
      </c>
      <c r="AD389" s="89">
        <f t="shared" ca="1" si="832"/>
        <v>0.14357639329378769</v>
      </c>
      <c r="AE389" s="89">
        <f t="shared" ca="1" si="833"/>
        <v>6.3830203882474623E-2</v>
      </c>
      <c r="AF389" s="89">
        <f t="shared" ca="1" si="833"/>
        <v>0.82443786118685636</v>
      </c>
      <c r="AG389" s="89">
        <f t="shared" ca="1" si="833"/>
        <v>0.89371861765175975</v>
      </c>
      <c r="AH389" s="89">
        <f t="shared" ca="1" si="833"/>
        <v>0.53753403810350731</v>
      </c>
      <c r="AI389" s="89">
        <f t="shared" ca="1" si="833"/>
        <v>-0.81775242806075465</v>
      </c>
      <c r="AJ389" s="89">
        <f t="shared" ca="1" si="833"/>
        <v>-2.3856124570488357E-2</v>
      </c>
      <c r="AK389" s="89">
        <f t="shared" ca="1" si="833"/>
        <v>0.13695300672662025</v>
      </c>
      <c r="AL389" s="89">
        <f t="shared" ca="1" si="833"/>
        <v>-9.3840171590928279E-2</v>
      </c>
      <c r="AM389" s="89">
        <f t="shared" ca="1" si="833"/>
        <v>0.94353006046483001</v>
      </c>
      <c r="AN389" s="89">
        <f t="shared" ca="1" si="833"/>
        <v>0.3096998313943522</v>
      </c>
      <c r="AO389" s="89">
        <f t="shared" ca="1" si="834"/>
        <v>-0.81775242806075465</v>
      </c>
      <c r="AP389" s="89">
        <f t="shared" ca="1" si="834"/>
        <v>1.4105767449530626E-2</v>
      </c>
      <c r="AQ389" s="89">
        <f t="shared" ca="1" si="834"/>
        <v>-0.41558093709150801</v>
      </c>
      <c r="AR389" s="89">
        <f t="shared" ca="1" si="834"/>
        <v>-9.3840171590928279E-2</v>
      </c>
      <c r="AS389" s="89">
        <f t="shared" ca="1" si="834"/>
        <v>-0.31999883307611282</v>
      </c>
      <c r="AT389" s="89">
        <f t="shared" ca="1" si="834"/>
        <v>0.53753403810350731</v>
      </c>
      <c r="AU389" s="89">
        <f t="shared" ca="1" si="834"/>
        <v>-0.21005970810345143</v>
      </c>
      <c r="AV389" s="89">
        <f t="shared" ca="1" si="834"/>
        <v>0.13695300672662025</v>
      </c>
      <c r="AW389" s="89">
        <f t="shared" ca="1" si="834"/>
        <v>9.8583260592283506E-2</v>
      </c>
      <c r="AX389" s="89" t="str">
        <f t="shared" ca="1" si="834"/>
        <v/>
      </c>
      <c r="AY389" s="89" t="str">
        <f t="shared" ca="1" si="835"/>
        <v/>
      </c>
      <c r="AZ389" s="89" t="str">
        <f t="shared" ca="1" si="835"/>
        <v/>
      </c>
      <c r="BA389" s="89" t="str">
        <f t="shared" ca="1" si="835"/>
        <v/>
      </c>
      <c r="BB389" s="89" t="str">
        <f t="shared" ca="1" si="835"/>
        <v/>
      </c>
      <c r="BC389" s="89" t="str">
        <f t="shared" ca="1" si="835"/>
        <v/>
      </c>
      <c r="BD389" s="89" t="str">
        <f t="shared" ca="1" si="835"/>
        <v/>
      </c>
      <c r="BE389" s="89" t="str">
        <f t="shared" ca="1" si="835"/>
        <v/>
      </c>
      <c r="BF389" s="89" t="str">
        <f t="shared" ca="1" si="835"/>
        <v/>
      </c>
      <c r="BG389" s="89" t="str">
        <f t="shared" ca="1" si="835"/>
        <v/>
      </c>
      <c r="BH389" s="89" t="str">
        <f t="shared" ca="1" si="835"/>
        <v/>
      </c>
      <c r="BJ389" s="132">
        <f t="shared" ca="1" si="791"/>
        <v>1.077298854516727</v>
      </c>
      <c r="BK389" s="89">
        <f t="shared" ca="1" si="791"/>
        <v>1.3955602765454471</v>
      </c>
      <c r="BL389" s="89">
        <f t="shared" ca="1" si="791"/>
        <v>1.5197604201939681</v>
      </c>
      <c r="BM389" s="89">
        <f t="shared" ca="1" si="788"/>
        <v>1.8182826469873707</v>
      </c>
      <c r="BN389" s="89">
        <f t="shared" ca="1" si="788"/>
        <v>0.66309608485447047</v>
      </c>
      <c r="BO389" s="89">
        <f t="shared" ca="1" si="788"/>
        <v>1.1629430844271775</v>
      </c>
      <c r="BP389" s="89">
        <f t="shared" ca="1" si="788"/>
        <v>1.89916303073507</v>
      </c>
      <c r="BQ389" s="89">
        <f t="shared" ca="1" si="788"/>
        <v>0.71400223083564063</v>
      </c>
      <c r="BR389" s="89">
        <f t="shared" ca="1" si="788"/>
        <v>0.32166240616123265</v>
      </c>
      <c r="BS389" s="89">
        <f t="shared" ca="1" si="788"/>
        <v>0.19083645450655884</v>
      </c>
      <c r="BT389" s="89">
        <f t="shared" ca="1" si="788"/>
        <v>0.53026263882561619</v>
      </c>
      <c r="BU389" s="89">
        <f t="shared" ca="1" si="788"/>
        <v>0.62985211984568745</v>
      </c>
      <c r="BV389" s="89">
        <f t="shared" ca="1" si="807"/>
        <v>-0.72154744858259323</v>
      </c>
      <c r="BW389" s="89">
        <f t="shared" ca="1" si="807"/>
        <v>0.44718862507499357</v>
      </c>
      <c r="BX389" s="89">
        <f t="shared" ca="1" si="807"/>
        <v>0.49655306063832871</v>
      </c>
      <c r="BY389" s="89">
        <f t="shared" ca="1" si="807"/>
        <v>1.9546575508888968</v>
      </c>
      <c r="BZ389" s="89">
        <f t="shared" ca="1" si="807"/>
        <v>1.030482320036622</v>
      </c>
      <c r="CA389" s="89">
        <f t="shared" ca="1" si="807"/>
        <v>1.4519490147158822</v>
      </c>
      <c r="CB389" s="89">
        <f t="shared" ca="1" si="811"/>
        <v>0.50144116739976008</v>
      </c>
      <c r="CC389" s="89">
        <f t="shared" ca="1" si="811"/>
        <v>1.071474134569903</v>
      </c>
      <c r="CD389" s="89">
        <f t="shared" ca="1" si="811"/>
        <v>1.063183741253757</v>
      </c>
      <c r="CE389" s="89">
        <f t="shared" ca="1" si="811"/>
        <v>1.4721553197097037</v>
      </c>
      <c r="CF389" s="89">
        <f t="shared" ca="1" si="811"/>
        <v>0.62287700443958016</v>
      </c>
      <c r="CG389" s="89">
        <f t="shared" ca="1" si="811"/>
        <v>1.2598745480917763</v>
      </c>
      <c r="CH389" s="89">
        <f t="shared" ca="1" si="811"/>
        <v>9.7939984207904174E-2</v>
      </c>
      <c r="CI389" s="89">
        <f t="shared" ca="1" si="811"/>
        <v>-0.68840408461366265</v>
      </c>
      <c r="CJ389" s="89">
        <f t="shared" ca="1" si="811"/>
        <v>-0.33858918557648798</v>
      </c>
      <c r="CK389" s="89">
        <f t="shared" ca="1" si="811"/>
        <v>-0.35176912829360929</v>
      </c>
      <c r="CL389" s="89">
        <f t="shared" ca="1" si="811"/>
        <v>1.29127778456617</v>
      </c>
      <c r="CM389" s="89">
        <f t="shared" ca="1" si="808"/>
        <v>1.3409695574966594</v>
      </c>
      <c r="CN389" s="89">
        <f t="shared" ca="1" si="808"/>
        <v>0.16508894173508293</v>
      </c>
      <c r="CO389" s="89">
        <f t="shared" ca="1" si="748"/>
        <v>0.89971318329800687</v>
      </c>
      <c r="CP389" s="89">
        <f t="shared" ca="1" si="748"/>
        <v>0.54936504690266919</v>
      </c>
      <c r="CQ389" s="89">
        <f t="shared" ca="1" si="748"/>
        <v>0.65090690182313493</v>
      </c>
      <c r="CR389" s="5">
        <f t="shared" ca="1" si="748"/>
        <v>0.82899376694936966</v>
      </c>
      <c r="CS389" s="5">
        <f t="shared" ca="1" si="748"/>
        <v>1.6334613570869121</v>
      </c>
      <c r="CT389" s="5">
        <f t="shared" ca="1" si="748"/>
        <v>0.97180790237804549</v>
      </c>
      <c r="CU389" s="5">
        <f t="shared" ca="1" si="748"/>
        <v>0.94940704047502855</v>
      </c>
      <c r="CV389" s="5">
        <f t="shared" ca="1" si="802"/>
        <v>0.29712417773511601</v>
      </c>
      <c r="CW389" s="5" t="str">
        <f t="shared" si="802"/>
        <v/>
      </c>
      <c r="CX389" s="5" t="str">
        <f t="shared" si="802"/>
        <v/>
      </c>
      <c r="CY389" s="5" t="str">
        <f t="shared" si="802"/>
        <v/>
      </c>
      <c r="CZ389" s="5" t="str">
        <f t="shared" si="812"/>
        <v/>
      </c>
      <c r="DA389" s="5" t="str">
        <f t="shared" si="812"/>
        <v/>
      </c>
      <c r="DB389" s="5" t="str">
        <f t="shared" si="812"/>
        <v/>
      </c>
      <c r="DC389" s="5" t="str">
        <f t="shared" si="812"/>
        <v/>
      </c>
      <c r="DD389" s="5" t="str">
        <f t="shared" si="812"/>
        <v/>
      </c>
      <c r="DE389" s="5" t="str">
        <f t="shared" si="812"/>
        <v/>
      </c>
      <c r="DF389" s="5" t="str">
        <f t="shared" si="812"/>
        <v/>
      </c>
      <c r="DG389" s="133" t="str">
        <f t="shared" si="812"/>
        <v/>
      </c>
      <c r="DI389" s="144">
        <f t="shared" ca="1" si="818"/>
        <v>0</v>
      </c>
      <c r="DJ389" s="139">
        <f t="shared" ca="1" si="818"/>
        <v>0</v>
      </c>
      <c r="DK389" s="139">
        <f t="shared" ca="1" si="818"/>
        <v>0</v>
      </c>
      <c r="DL389" s="139">
        <f t="shared" ca="1" si="818"/>
        <v>0</v>
      </c>
      <c r="DM389" s="139">
        <f t="shared" ca="1" si="818"/>
        <v>0</v>
      </c>
      <c r="DN389" s="139">
        <f t="shared" ca="1" si="818"/>
        <v>0</v>
      </c>
      <c r="DO389" s="139">
        <f t="shared" ca="1" si="818"/>
        <v>0</v>
      </c>
      <c r="DP389" s="139">
        <f t="shared" ca="1" si="818"/>
        <v>0</v>
      </c>
      <c r="DQ389" s="139">
        <f t="shared" ca="1" si="818"/>
        <v>0</v>
      </c>
      <c r="DR389" s="139">
        <f t="shared" ca="1" si="818"/>
        <v>0</v>
      </c>
      <c r="DS389" s="139">
        <f t="shared" ca="1" si="820"/>
        <v>0</v>
      </c>
      <c r="DT389" s="139">
        <f t="shared" ca="1" si="820"/>
        <v>0</v>
      </c>
      <c r="DU389" s="139">
        <f t="shared" ca="1" si="820"/>
        <v>0</v>
      </c>
      <c r="DV389" s="139">
        <f t="shared" ca="1" si="820"/>
        <v>0</v>
      </c>
      <c r="DW389" s="139">
        <f t="shared" ca="1" si="820"/>
        <v>0</v>
      </c>
      <c r="DX389" s="139">
        <f t="shared" ca="1" si="820"/>
        <v>0</v>
      </c>
      <c r="DY389" s="139">
        <f t="shared" ca="1" si="820"/>
        <v>0</v>
      </c>
      <c r="DZ389" s="139">
        <f t="shared" ca="1" si="820"/>
        <v>0</v>
      </c>
      <c r="EA389" s="139">
        <f t="shared" ca="1" si="820"/>
        <v>0</v>
      </c>
      <c r="EB389" s="139">
        <f t="shared" ca="1" si="820"/>
        <v>0</v>
      </c>
      <c r="EC389" s="145">
        <f t="shared" ca="1" si="820"/>
        <v>0</v>
      </c>
      <c r="EE389" s="114">
        <f t="shared" ca="1" si="836"/>
        <v>0</v>
      </c>
      <c r="EF389" s="110">
        <f t="shared" ca="1" si="836"/>
        <v>3.4275222578764115</v>
      </c>
      <c r="EG389" s="110">
        <f t="shared" ca="1" si="836"/>
        <v>6.2375947165073189</v>
      </c>
      <c r="EH389" s="110">
        <f t="shared" ca="1" si="836"/>
        <v>8.4947982349573099</v>
      </c>
      <c r="EI389" s="110">
        <f t="shared" ca="1" si="836"/>
        <v>10.257709495666962</v>
      </c>
      <c r="EJ389" s="110">
        <f t="shared" ca="1" si="836"/>
        <v>11.579424332941556</v>
      </c>
      <c r="EK389" s="110">
        <f t="shared" ca="1" si="836"/>
        <v>12.508037272288448</v>
      </c>
      <c r="EL389" s="110">
        <f t="shared" ca="1" si="836"/>
        <v>13.087080842851741</v>
      </c>
      <c r="EM389" s="110">
        <f t="shared" ca="1" si="836"/>
        <v>13.355927941317741</v>
      </c>
      <c r="EN389" s="110">
        <f t="shared" ca="1" si="836"/>
        <v>13.350160264058605</v>
      </c>
      <c r="EO389" s="110">
        <f t="shared" ca="1" si="836"/>
        <v>13.101905583217793</v>
      </c>
      <c r="EP389" s="110">
        <f t="shared" ca="1" si="836"/>
        <v>12.640146420328367</v>
      </c>
      <c r="EQ389" s="110">
        <f t="shared" ca="1" si="836"/>
        <v>11.991002466421467</v>
      </c>
      <c r="ER389" s="110">
        <f t="shared" ca="1" si="836"/>
        <v>11.177988909070788</v>
      </c>
      <c r="ES389" s="110">
        <f t="shared" ca="1" si="836"/>
        <v>10.222252653175715</v>
      </c>
      <c r="ET389" s="110">
        <f t="shared" ca="1" si="836"/>
        <v>9.1427882623542693</v>
      </c>
      <c r="EU389" s="110">
        <f t="shared" ca="1" si="821"/>
        <v>7.9566353005289585</v>
      </c>
      <c r="EV389" s="110">
        <f t="shared" ca="1" si="821"/>
        <v>6.6790586176586935</v>
      </c>
      <c r="EW389" s="110">
        <f t="shared" ca="1" si="821"/>
        <v>5.3237129986882508</v>
      </c>
      <c r="EX389" s="110">
        <f t="shared" ca="1" si="821"/>
        <v>3.9027934798139015</v>
      </c>
      <c r="EY389" s="115">
        <f t="shared" ca="1" si="821"/>
        <v>2.4271725303251657</v>
      </c>
      <c r="FA389" s="114">
        <f t="shared" ca="1" si="837"/>
        <v>0</v>
      </c>
      <c r="FB389" s="110">
        <f t="shared" ca="1" si="837"/>
        <v>0</v>
      </c>
      <c r="FC389" s="110">
        <f t="shared" ca="1" si="837"/>
        <v>0</v>
      </c>
      <c r="FD389" s="110">
        <f t="shared" ca="1" si="837"/>
        <v>0</v>
      </c>
      <c r="FE389" s="110">
        <f t="shared" ca="1" si="837"/>
        <v>0</v>
      </c>
      <c r="FF389" s="110">
        <f t="shared" ca="1" si="837"/>
        <v>0</v>
      </c>
      <c r="FG389" s="110">
        <f t="shared" ca="1" si="837"/>
        <v>0</v>
      </c>
      <c r="FH389" s="110">
        <f t="shared" ca="1" si="837"/>
        <v>0</v>
      </c>
      <c r="FI389" s="110">
        <f t="shared" ca="1" si="837"/>
        <v>0</v>
      </c>
      <c r="FJ389" s="110">
        <f t="shared" ca="1" si="837"/>
        <v>1</v>
      </c>
      <c r="FK389" s="110">
        <f t="shared" ca="1" si="838"/>
        <v>1</v>
      </c>
      <c r="FL389" s="110">
        <f t="shared" ca="1" si="838"/>
        <v>1</v>
      </c>
      <c r="FM389" s="110">
        <f t="shared" ca="1" si="838"/>
        <v>1</v>
      </c>
      <c r="FN389" s="110">
        <f t="shared" ca="1" si="838"/>
        <v>1</v>
      </c>
      <c r="FO389" s="110">
        <f t="shared" ca="1" si="838"/>
        <v>1</v>
      </c>
      <c r="FP389" s="110">
        <f t="shared" ca="1" si="838"/>
        <v>1</v>
      </c>
      <c r="FQ389" s="110">
        <f t="shared" ca="1" si="838"/>
        <v>1</v>
      </c>
      <c r="FR389" s="110">
        <f t="shared" ca="1" si="838"/>
        <v>1</v>
      </c>
      <c r="FS389" s="110">
        <f t="shared" ca="1" si="838"/>
        <v>0</v>
      </c>
      <c r="FT389" s="110">
        <f t="shared" ca="1" si="838"/>
        <v>0</v>
      </c>
      <c r="FU389" s="110">
        <f t="shared" ca="1" si="839"/>
        <v>0</v>
      </c>
      <c r="FV389" s="110">
        <f t="shared" ca="1" si="839"/>
        <v>0</v>
      </c>
      <c r="FW389" s="110">
        <f t="shared" ca="1" si="839"/>
        <v>0</v>
      </c>
      <c r="FX389" s="110">
        <f t="shared" ca="1" si="839"/>
        <v>0</v>
      </c>
      <c r="FY389" s="110">
        <f t="shared" ca="1" si="839"/>
        <v>0</v>
      </c>
      <c r="FZ389" s="110">
        <f t="shared" ca="1" si="839"/>
        <v>0</v>
      </c>
      <c r="GA389" s="110">
        <f t="shared" ca="1" si="839"/>
        <v>0</v>
      </c>
      <c r="GB389" s="110">
        <f t="shared" ca="1" si="839"/>
        <v>0</v>
      </c>
      <c r="GC389" s="110">
        <f t="shared" ca="1" si="839"/>
        <v>0</v>
      </c>
      <c r="GD389" s="110">
        <f t="shared" ca="1" si="839"/>
        <v>0</v>
      </c>
      <c r="GE389" s="115">
        <f t="shared" ca="1" si="839"/>
        <v>0</v>
      </c>
      <c r="GG389" s="114">
        <v>1</v>
      </c>
      <c r="GH389" s="110">
        <f t="shared" ref="GH389:HK389" ca="1" si="844">IF(AND($A389&gt;0,$B389&gt;0),IF(OR((GH$61*EXP($D389-$B389*GH$61)-GH$61)&gt;$AE$2*$H389,GG389=0),0,1),"")</f>
        <v>1</v>
      </c>
      <c r="GI389" s="110">
        <f t="shared" ca="1" si="844"/>
        <v>1</v>
      </c>
      <c r="GJ389" s="110">
        <f t="shared" ca="1" si="844"/>
        <v>1</v>
      </c>
      <c r="GK389" s="110">
        <f t="shared" ca="1" si="844"/>
        <v>1</v>
      </c>
      <c r="GL389" s="110">
        <f t="shared" ca="1" si="844"/>
        <v>1</v>
      </c>
      <c r="GM389" s="110">
        <f t="shared" ca="1" si="844"/>
        <v>1</v>
      </c>
      <c r="GN389" s="110">
        <f t="shared" ca="1" si="844"/>
        <v>1</v>
      </c>
      <c r="GO389" s="110">
        <f t="shared" ca="1" si="844"/>
        <v>1</v>
      </c>
      <c r="GP389" s="110">
        <f t="shared" ca="1" si="844"/>
        <v>0</v>
      </c>
      <c r="GQ389" s="110">
        <f t="shared" ca="1" si="844"/>
        <v>0</v>
      </c>
      <c r="GR389" s="110">
        <f t="shared" ca="1" si="844"/>
        <v>0</v>
      </c>
      <c r="GS389" s="110">
        <f t="shared" ca="1" si="844"/>
        <v>0</v>
      </c>
      <c r="GT389" s="110">
        <f t="shared" ca="1" si="844"/>
        <v>0</v>
      </c>
      <c r="GU389" s="110">
        <f t="shared" ca="1" si="844"/>
        <v>0</v>
      </c>
      <c r="GV389" s="110">
        <f t="shared" ca="1" si="844"/>
        <v>0</v>
      </c>
      <c r="GW389" s="110">
        <f t="shared" ca="1" si="844"/>
        <v>0</v>
      </c>
      <c r="GX389" s="110">
        <f t="shared" ca="1" si="844"/>
        <v>0</v>
      </c>
      <c r="GY389" s="110">
        <f t="shared" ca="1" si="844"/>
        <v>0</v>
      </c>
      <c r="GZ389" s="110">
        <f t="shared" ca="1" si="844"/>
        <v>0</v>
      </c>
      <c r="HA389" s="110">
        <f t="shared" ca="1" si="844"/>
        <v>0</v>
      </c>
      <c r="HB389" s="110">
        <f t="shared" ca="1" si="844"/>
        <v>0</v>
      </c>
      <c r="HC389" s="110">
        <f t="shared" ca="1" si="844"/>
        <v>0</v>
      </c>
      <c r="HD389" s="110">
        <f t="shared" ca="1" si="844"/>
        <v>0</v>
      </c>
      <c r="HE389" s="110">
        <f t="shared" ca="1" si="844"/>
        <v>0</v>
      </c>
      <c r="HF389" s="110">
        <f t="shared" ca="1" si="844"/>
        <v>0</v>
      </c>
      <c r="HG389" s="110">
        <f t="shared" ca="1" si="844"/>
        <v>0</v>
      </c>
      <c r="HH389" s="110">
        <f t="shared" ca="1" si="844"/>
        <v>0</v>
      </c>
      <c r="HI389" s="110">
        <f t="shared" ca="1" si="844"/>
        <v>0</v>
      </c>
      <c r="HJ389" s="110">
        <f t="shared" ca="1" si="844"/>
        <v>0</v>
      </c>
      <c r="HK389" s="115">
        <f t="shared" ca="1" si="844"/>
        <v>0</v>
      </c>
    </row>
    <row r="390" spans="1:219" x14ac:dyDescent="0.25">
      <c r="A390" s="176">
        <f t="shared" ca="1" si="823"/>
        <v>1.1690137488434384</v>
      </c>
      <c r="B390" s="164">
        <f t="shared" ca="1" si="824"/>
        <v>5.5472916391238393E-2</v>
      </c>
      <c r="C390" s="106">
        <f t="shared" ca="1" si="825"/>
        <v>0.62405214691507349</v>
      </c>
      <c r="D390" s="108">
        <f t="shared" ca="1" si="826"/>
        <v>1.3637342898780946</v>
      </c>
      <c r="E390" s="109">
        <f t="shared" ca="1" si="827"/>
        <v>24.583785720944864</v>
      </c>
      <c r="F390" s="109">
        <f t="shared" ca="1" si="828"/>
        <v>9.9450902510856718</v>
      </c>
      <c r="G390" s="109">
        <f t="shared" ca="1" si="829"/>
        <v>22.401549199517309</v>
      </c>
      <c r="H390" s="109">
        <f t="shared" ca="1" si="830"/>
        <v>12.456458948431637</v>
      </c>
      <c r="I390" s="177"/>
      <c r="J390" s="30" t="s">
        <v>378</v>
      </c>
      <c r="K390" s="89">
        <f t="shared" ca="1" si="831"/>
        <v>0.21206368060581204</v>
      </c>
      <c r="L390" s="89">
        <f t="shared" ca="1" si="831"/>
        <v>-2.3856124570488357E-2</v>
      </c>
      <c r="M390" s="89">
        <f t="shared" ca="1" si="831"/>
        <v>0.3096998313943522</v>
      </c>
      <c r="N390" s="89">
        <f t="shared" ca="1" si="831"/>
        <v>-1.0097454203712564</v>
      </c>
      <c r="O390" s="89">
        <f t="shared" ca="1" si="831"/>
        <v>-0.22096981093654566</v>
      </c>
      <c r="P390" s="89">
        <f t="shared" ca="1" si="831"/>
        <v>6.3830203882474623E-2</v>
      </c>
      <c r="Q390" s="89">
        <f t="shared" ca="1" si="831"/>
        <v>0.13695300672662025</v>
      </c>
      <c r="R390" s="89">
        <f t="shared" ca="1" si="831"/>
        <v>-0.44623785415300243</v>
      </c>
      <c r="S390" s="89">
        <f t="shared" ca="1" si="831"/>
        <v>6.3830203882474623E-2</v>
      </c>
      <c r="T390" s="89">
        <f t="shared" ca="1" si="831"/>
        <v>-0.44623785415300243</v>
      </c>
      <c r="U390" s="89">
        <f t="shared" ca="1" si="832"/>
        <v>1.8449135142460493E-2</v>
      </c>
      <c r="V390" s="89">
        <f t="shared" ca="1" si="832"/>
        <v>-0.21005970810345143</v>
      </c>
      <c r="W390" s="89">
        <f t="shared" ca="1" si="832"/>
        <v>-0.41184718490169098</v>
      </c>
      <c r="X390" s="89">
        <f t="shared" ca="1" si="832"/>
        <v>2.8755171397204293E-2</v>
      </c>
      <c r="Y390" s="89">
        <f t="shared" ca="1" si="832"/>
        <v>-0.44623785415300243</v>
      </c>
      <c r="Z390" s="89">
        <f t="shared" ca="1" si="832"/>
        <v>0.82443786118685636</v>
      </c>
      <c r="AA390" s="89">
        <f t="shared" ca="1" si="832"/>
        <v>3.6539036893229848E-2</v>
      </c>
      <c r="AB390" s="89">
        <f t="shared" ca="1" si="832"/>
        <v>-1.3483164959119551</v>
      </c>
      <c r="AC390" s="89">
        <f t="shared" ca="1" si="832"/>
        <v>-0.15653910921934289</v>
      </c>
      <c r="AD390" s="89">
        <f t="shared" ca="1" si="832"/>
        <v>0.89371861765175975</v>
      </c>
      <c r="AE390" s="89">
        <f t="shared" ca="1" si="833"/>
        <v>-1.0649490381436091</v>
      </c>
      <c r="AF390" s="89">
        <f t="shared" ca="1" si="833"/>
        <v>-1.0097454203712564</v>
      </c>
      <c r="AG390" s="89">
        <f t="shared" ca="1" si="833"/>
        <v>0.51560491500326755</v>
      </c>
      <c r="AH390" s="89">
        <f t="shared" ca="1" si="833"/>
        <v>0.41148501321826991</v>
      </c>
      <c r="AI390" s="89">
        <f t="shared" ca="1" si="833"/>
        <v>-0.21005970810345143</v>
      </c>
      <c r="AJ390" s="89">
        <f t="shared" ca="1" si="833"/>
        <v>0.53753403810350731</v>
      </c>
      <c r="AK390" s="89">
        <f t="shared" ca="1" si="833"/>
        <v>-0.41558093709150801</v>
      </c>
      <c r="AL390" s="89">
        <f t="shared" ca="1" si="833"/>
        <v>0.21206368060581204</v>
      </c>
      <c r="AM390" s="89">
        <f t="shared" ca="1" si="833"/>
        <v>1.1628631778867338</v>
      </c>
      <c r="AN390" s="89">
        <f t="shared" ca="1" si="833"/>
        <v>-0.81775242806075465</v>
      </c>
      <c r="AO390" s="89">
        <f t="shared" ca="1" si="834"/>
        <v>0.31960967874145596</v>
      </c>
      <c r="AP390" s="89">
        <f t="shared" ca="1" si="834"/>
        <v>0.94353006046483001</v>
      </c>
      <c r="AQ390" s="89">
        <f t="shared" ca="1" si="834"/>
        <v>1.4105767449530626E-2</v>
      </c>
      <c r="AR390" s="89">
        <f t="shared" ca="1" si="834"/>
        <v>-0.15653910921934289</v>
      </c>
      <c r="AS390" s="89">
        <f t="shared" ca="1" si="834"/>
        <v>-1.3483164959119551</v>
      </c>
      <c r="AT390" s="89">
        <f t="shared" ca="1" si="834"/>
        <v>1.8449135142460493E-2</v>
      </c>
      <c r="AU390" s="89">
        <f t="shared" ca="1" si="834"/>
        <v>1.4105767449530626E-2</v>
      </c>
      <c r="AV390" s="89">
        <f t="shared" ca="1" si="834"/>
        <v>0.94353006046483001</v>
      </c>
      <c r="AW390" s="89">
        <f t="shared" ca="1" si="834"/>
        <v>0.94353006046483001</v>
      </c>
      <c r="AX390" s="89" t="str">
        <f t="shared" ca="1" si="834"/>
        <v/>
      </c>
      <c r="AY390" s="89" t="str">
        <f t="shared" ca="1" si="835"/>
        <v/>
      </c>
      <c r="AZ390" s="89" t="str">
        <f t="shared" ca="1" si="835"/>
        <v/>
      </c>
      <c r="BA390" s="89" t="str">
        <f t="shared" ca="1" si="835"/>
        <v/>
      </c>
      <c r="BB390" s="89" t="str">
        <f t="shared" ca="1" si="835"/>
        <v/>
      </c>
      <c r="BC390" s="89" t="str">
        <f t="shared" ca="1" si="835"/>
        <v/>
      </c>
      <c r="BD390" s="89" t="str">
        <f t="shared" ca="1" si="835"/>
        <v/>
      </c>
      <c r="BE390" s="89" t="str">
        <f t="shared" ca="1" si="835"/>
        <v/>
      </c>
      <c r="BF390" s="89" t="str">
        <f t="shared" ca="1" si="835"/>
        <v/>
      </c>
      <c r="BG390" s="89" t="str">
        <f t="shared" ca="1" si="835"/>
        <v/>
      </c>
      <c r="BH390" s="89" t="str">
        <f t="shared" ca="1" si="835"/>
        <v/>
      </c>
      <c r="BJ390" s="132">
        <f t="shared" ca="1" si="791"/>
        <v>1.2255323312400643</v>
      </c>
      <c r="BK390" s="89">
        <f t="shared" ca="1" si="791"/>
        <v>0.96021913875668896</v>
      </c>
      <c r="BL390" s="89">
        <f t="shared" ca="1" si="791"/>
        <v>1.3138553365850527</v>
      </c>
      <c r="BM390" s="89">
        <f t="shared" ca="1" si="788"/>
        <v>-0.35432595127061939</v>
      </c>
      <c r="BN390" s="89">
        <f t="shared" ca="1" si="788"/>
        <v>0.85397345881961573</v>
      </c>
      <c r="BO390" s="89">
        <f t="shared" ca="1" si="788"/>
        <v>0.91707345691529984</v>
      </c>
      <c r="BP390" s="89">
        <f t="shared" ca="1" si="788"/>
        <v>1.1423974198099305</v>
      </c>
      <c r="BQ390" s="89">
        <f t="shared" ca="1" si="788"/>
        <v>0.42430348590198108</v>
      </c>
      <c r="BR390" s="89">
        <f t="shared" ca="1" si="788"/>
        <v>0.83173046419670971</v>
      </c>
      <c r="BS390" s="89">
        <f t="shared" ca="1" si="788"/>
        <v>0.16017953744506441</v>
      </c>
      <c r="BT390" s="89">
        <f t="shared" ca="1" si="788"/>
        <v>0.75877148207152811</v>
      </c>
      <c r="BU390" s="89">
        <f t="shared" ca="1" si="788"/>
        <v>0.51363258333316431</v>
      </c>
      <c r="BV390" s="89">
        <f t="shared" ca="1" si="807"/>
        <v>-6.8445595340675125E-2</v>
      </c>
      <c r="BW390" s="89">
        <f t="shared" ca="1" si="807"/>
        <v>0.46183802902266724</v>
      </c>
      <c r="BX390" s="89">
        <f t="shared" ca="1" si="807"/>
        <v>0.49655306063832871</v>
      </c>
      <c r="BY390" s="89">
        <f t="shared" ca="1" si="807"/>
        <v>2.0374907553139345</v>
      </c>
      <c r="BZ390" s="89">
        <f t="shared" ca="1" si="807"/>
        <v>1.0529155894803213</v>
      </c>
      <c r="CA390" s="89">
        <f t="shared" ca="1" si="807"/>
        <v>-0.16493206089830159</v>
      </c>
      <c r="CB390" s="89">
        <f t="shared" ca="1" si="811"/>
        <v>0.13283837757460515</v>
      </c>
      <c r="CC390" s="89">
        <f t="shared" ca="1" si="811"/>
        <v>1.8216163589278751</v>
      </c>
      <c r="CD390" s="89">
        <f t="shared" ca="1" si="811"/>
        <v>-6.5595500772326565E-2</v>
      </c>
      <c r="CE390" s="89">
        <f t="shared" ca="1" si="811"/>
        <v>-0.36202796184840902</v>
      </c>
      <c r="CF390" s="89">
        <f t="shared" ca="1" si="811"/>
        <v>0.24476330179108796</v>
      </c>
      <c r="CG390" s="89">
        <f t="shared" ca="1" si="811"/>
        <v>1.1338255232065388</v>
      </c>
      <c r="CH390" s="89">
        <f t="shared" ca="1" si="811"/>
        <v>0.7056327041652074</v>
      </c>
      <c r="CI390" s="89">
        <f t="shared" ca="1" si="811"/>
        <v>-0.12701392193966698</v>
      </c>
      <c r="CJ390" s="89">
        <f t="shared" ca="1" si="811"/>
        <v>-0.89112312939461624</v>
      </c>
      <c r="CK390" s="89">
        <f t="shared" ca="1" si="811"/>
        <v>-4.5865276096868968E-2</v>
      </c>
      <c r="CL390" s="89">
        <f t="shared" ca="1" si="811"/>
        <v>1.5106109019880738</v>
      </c>
      <c r="CM390" s="89">
        <f t="shared" ca="1" si="808"/>
        <v>0.21351729804155251</v>
      </c>
      <c r="CN390" s="89">
        <f t="shared" ca="1" si="808"/>
        <v>1.3024510485372935</v>
      </c>
      <c r="CO390" s="89">
        <f t="shared" ca="1" si="748"/>
        <v>1.8291374763133064</v>
      </c>
      <c r="CP390" s="89">
        <f t="shared" ca="1" si="748"/>
        <v>0.97905175144370782</v>
      </c>
      <c r="CQ390" s="89">
        <f t="shared" ca="1" si="748"/>
        <v>0.58820796419472032</v>
      </c>
      <c r="CR390" s="5">
        <f t="shared" ca="1" si="748"/>
        <v>-0.1993238958864727</v>
      </c>
      <c r="CS390" s="5">
        <f t="shared" ca="1" si="748"/>
        <v>1.1143764541258654</v>
      </c>
      <c r="CT390" s="5">
        <f t="shared" ca="1" si="748"/>
        <v>1.1959733779310275</v>
      </c>
      <c r="CU390" s="5">
        <f t="shared" ca="1" si="748"/>
        <v>1.7559840942132383</v>
      </c>
      <c r="CV390" s="5">
        <f t="shared" ca="1" si="802"/>
        <v>1.1420709776076625</v>
      </c>
      <c r="CW390" s="5" t="str">
        <f t="shared" si="802"/>
        <v/>
      </c>
      <c r="CX390" s="5" t="str">
        <f t="shared" si="802"/>
        <v/>
      </c>
      <c r="CY390" s="5" t="str">
        <f t="shared" si="802"/>
        <v/>
      </c>
      <c r="CZ390" s="5" t="str">
        <f t="shared" si="812"/>
        <v/>
      </c>
      <c r="DA390" s="5" t="str">
        <f t="shared" si="812"/>
        <v/>
      </c>
      <c r="DB390" s="5" t="str">
        <f t="shared" si="812"/>
        <v/>
      </c>
      <c r="DC390" s="5" t="str">
        <f t="shared" si="812"/>
        <v/>
      </c>
      <c r="DD390" s="5" t="str">
        <f t="shared" si="812"/>
        <v/>
      </c>
      <c r="DE390" s="5" t="str">
        <f t="shared" si="812"/>
        <v/>
      </c>
      <c r="DF390" s="5" t="str">
        <f t="shared" si="812"/>
        <v/>
      </c>
      <c r="DG390" s="133" t="str">
        <f t="shared" si="812"/>
        <v/>
      </c>
      <c r="DI390" s="144">
        <f t="shared" ca="1" si="818"/>
        <v>0</v>
      </c>
      <c r="DJ390" s="139">
        <f t="shared" ca="1" si="818"/>
        <v>0</v>
      </c>
      <c r="DK390" s="139">
        <f t="shared" ca="1" si="818"/>
        <v>0</v>
      </c>
      <c r="DL390" s="139">
        <f t="shared" ca="1" si="818"/>
        <v>0</v>
      </c>
      <c r="DM390" s="139">
        <f t="shared" ca="1" si="818"/>
        <v>0</v>
      </c>
      <c r="DN390" s="139">
        <f t="shared" ca="1" si="818"/>
        <v>0</v>
      </c>
      <c r="DO390" s="139">
        <f t="shared" ca="1" si="818"/>
        <v>0</v>
      </c>
      <c r="DP390" s="139">
        <f t="shared" ca="1" si="818"/>
        <v>0</v>
      </c>
      <c r="DQ390" s="139">
        <f t="shared" ca="1" si="818"/>
        <v>0</v>
      </c>
      <c r="DR390" s="139">
        <f t="shared" ca="1" si="818"/>
        <v>0</v>
      </c>
      <c r="DS390" s="139">
        <f t="shared" ca="1" si="820"/>
        <v>0</v>
      </c>
      <c r="DT390" s="139">
        <f t="shared" ca="1" si="820"/>
        <v>0</v>
      </c>
      <c r="DU390" s="139">
        <f t="shared" ca="1" si="820"/>
        <v>0</v>
      </c>
      <c r="DV390" s="139">
        <f t="shared" ca="1" si="820"/>
        <v>0</v>
      </c>
      <c r="DW390" s="139">
        <f t="shared" ca="1" si="820"/>
        <v>0</v>
      </c>
      <c r="DX390" s="139">
        <f t="shared" ca="1" si="820"/>
        <v>0</v>
      </c>
      <c r="DY390" s="139">
        <f t="shared" ca="1" si="820"/>
        <v>0</v>
      </c>
      <c r="DZ390" s="139">
        <f t="shared" ca="1" si="820"/>
        <v>0</v>
      </c>
      <c r="EA390" s="139">
        <f t="shared" ca="1" si="820"/>
        <v>0</v>
      </c>
      <c r="EB390" s="139">
        <f t="shared" ca="1" si="820"/>
        <v>0</v>
      </c>
      <c r="EC390" s="145">
        <f t="shared" ca="1" si="820"/>
        <v>0</v>
      </c>
      <c r="EE390" s="114">
        <f t="shared" ca="1" si="836"/>
        <v>0</v>
      </c>
      <c r="EF390" s="110">
        <f t="shared" ca="1" si="836"/>
        <v>2.699735658638907</v>
      </c>
      <c r="EG390" s="110">
        <f t="shared" ca="1" si="836"/>
        <v>5.0001784224756083</v>
      </c>
      <c r="EH390" s="110">
        <f t="shared" ca="1" si="836"/>
        <v>6.9336484686558517</v>
      </c>
      <c r="EI390" s="110">
        <f t="shared" ca="1" si="836"/>
        <v>8.5301405438471409</v>
      </c>
      <c r="EJ390" s="110">
        <f t="shared" ca="1" si="836"/>
        <v>9.8174808213687204</v>
      </c>
      <c r="EK390" s="110">
        <f t="shared" ca="1" si="836"/>
        <v>10.821473601065453</v>
      </c>
      <c r="EL390" s="110">
        <f t="shared" ca="1" si="836"/>
        <v>11.566038491386692</v>
      </c>
      <c r="EM390" s="110">
        <f t="shared" ca="1" si="836"/>
        <v>12.073338673694739</v>
      </c>
      <c r="EN390" s="110">
        <f t="shared" ca="1" si="836"/>
        <v>12.363900811785285</v>
      </c>
      <c r="EO390" s="110">
        <f t="shared" ca="1" si="836"/>
        <v>12.456727134810546</v>
      </c>
      <c r="EP390" s="110">
        <f t="shared" ca="1" si="836"/>
        <v>12.369400189119382</v>
      </c>
      <c r="EQ390" s="110">
        <f t="shared" ca="1" si="836"/>
        <v>12.118180723841313</v>
      </c>
      <c r="ER390" s="110">
        <f t="shared" ca="1" si="836"/>
        <v>11.718099146222308</v>
      </c>
      <c r="ES390" s="110">
        <f t="shared" ca="1" si="836"/>
        <v>11.183040955658669</v>
      </c>
      <c r="ET390" s="110">
        <f t="shared" ca="1" si="836"/>
        <v>10.525826539964061</v>
      </c>
      <c r="EU390" s="110">
        <f t="shared" ca="1" si="821"/>
        <v>9.7582856935457301</v>
      </c>
      <c r="EV390" s="110">
        <f t="shared" ca="1" si="821"/>
        <v>8.8913271947646457</v>
      </c>
      <c r="EW390" s="110">
        <f t="shared" ca="1" si="821"/>
        <v>7.9350037587236351</v>
      </c>
      <c r="EX390" s="110">
        <f t="shared" ca="1" si="821"/>
        <v>6.8985726619842467</v>
      </c>
      <c r="EY390" s="115">
        <f t="shared" ca="1" si="821"/>
        <v>5.7905523171798343</v>
      </c>
      <c r="FA390" s="114">
        <f t="shared" ca="1" si="837"/>
        <v>0</v>
      </c>
      <c r="FB390" s="110">
        <f t="shared" ca="1" si="837"/>
        <v>0</v>
      </c>
      <c r="FC390" s="110">
        <f t="shared" ca="1" si="837"/>
        <v>0</v>
      </c>
      <c r="FD390" s="110">
        <f t="shared" ca="1" si="837"/>
        <v>0</v>
      </c>
      <c r="FE390" s="110">
        <f t="shared" ca="1" si="837"/>
        <v>0</v>
      </c>
      <c r="FF390" s="110">
        <f t="shared" ca="1" si="837"/>
        <v>0</v>
      </c>
      <c r="FG390" s="110">
        <f t="shared" ca="1" si="837"/>
        <v>0</v>
      </c>
      <c r="FH390" s="110">
        <f t="shared" ca="1" si="837"/>
        <v>0</v>
      </c>
      <c r="FI390" s="110">
        <f t="shared" ca="1" si="837"/>
        <v>0</v>
      </c>
      <c r="FJ390" s="110">
        <f t="shared" ca="1" si="837"/>
        <v>0</v>
      </c>
      <c r="FK390" s="110">
        <f t="shared" ca="1" si="838"/>
        <v>1</v>
      </c>
      <c r="FL390" s="110">
        <f t="shared" ca="1" si="838"/>
        <v>1</v>
      </c>
      <c r="FM390" s="110">
        <f t="shared" ca="1" si="838"/>
        <v>1</v>
      </c>
      <c r="FN390" s="110">
        <f t="shared" ca="1" si="838"/>
        <v>1</v>
      </c>
      <c r="FO390" s="110">
        <f t="shared" ca="1" si="838"/>
        <v>1</v>
      </c>
      <c r="FP390" s="110">
        <f t="shared" ca="1" si="838"/>
        <v>1</v>
      </c>
      <c r="FQ390" s="110">
        <f t="shared" ca="1" si="838"/>
        <v>1</v>
      </c>
      <c r="FR390" s="110">
        <f t="shared" ca="1" si="838"/>
        <v>1</v>
      </c>
      <c r="FS390" s="110">
        <f t="shared" ca="1" si="838"/>
        <v>1</v>
      </c>
      <c r="FT390" s="110">
        <f t="shared" ca="1" si="838"/>
        <v>1</v>
      </c>
      <c r="FU390" s="110">
        <f t="shared" ca="1" si="839"/>
        <v>1</v>
      </c>
      <c r="FV390" s="110">
        <f t="shared" ca="1" si="839"/>
        <v>0</v>
      </c>
      <c r="FW390" s="110">
        <f t="shared" ca="1" si="839"/>
        <v>0</v>
      </c>
      <c r="FX390" s="110">
        <f t="shared" ca="1" si="839"/>
        <v>0</v>
      </c>
      <c r="FY390" s="110">
        <f t="shared" ca="1" si="839"/>
        <v>0</v>
      </c>
      <c r="FZ390" s="110">
        <f t="shared" ca="1" si="839"/>
        <v>0</v>
      </c>
      <c r="GA390" s="110">
        <f t="shared" ca="1" si="839"/>
        <v>0</v>
      </c>
      <c r="GB390" s="110">
        <f t="shared" ca="1" si="839"/>
        <v>0</v>
      </c>
      <c r="GC390" s="110">
        <f t="shared" ca="1" si="839"/>
        <v>0</v>
      </c>
      <c r="GD390" s="110">
        <f t="shared" ca="1" si="839"/>
        <v>0</v>
      </c>
      <c r="GE390" s="115">
        <f t="shared" ca="1" si="839"/>
        <v>0</v>
      </c>
      <c r="GG390" s="114">
        <v>1</v>
      </c>
      <c r="GH390" s="110">
        <f t="shared" ref="GH390:HK390" ca="1" si="845">IF(AND($A390&gt;0,$B390&gt;0),IF(OR((GH$61*EXP($D390-$B390*GH$61)-GH$61)&gt;$AE$2*$H390,GG390=0),0,1),"")</f>
        <v>1</v>
      </c>
      <c r="GI390" s="110">
        <f t="shared" ca="1" si="845"/>
        <v>1</v>
      </c>
      <c r="GJ390" s="110">
        <f t="shared" ca="1" si="845"/>
        <v>1</v>
      </c>
      <c r="GK390" s="110">
        <f t="shared" ca="1" si="845"/>
        <v>1</v>
      </c>
      <c r="GL390" s="110">
        <f t="shared" ca="1" si="845"/>
        <v>1</v>
      </c>
      <c r="GM390" s="110">
        <f t="shared" ca="1" si="845"/>
        <v>1</v>
      </c>
      <c r="GN390" s="110">
        <f t="shared" ca="1" si="845"/>
        <v>1</v>
      </c>
      <c r="GO390" s="110">
        <f t="shared" ca="1" si="845"/>
        <v>1</v>
      </c>
      <c r="GP390" s="110">
        <f t="shared" ca="1" si="845"/>
        <v>1</v>
      </c>
      <c r="GQ390" s="110">
        <f t="shared" ca="1" si="845"/>
        <v>0</v>
      </c>
      <c r="GR390" s="110">
        <f t="shared" ca="1" si="845"/>
        <v>0</v>
      </c>
      <c r="GS390" s="110">
        <f t="shared" ca="1" si="845"/>
        <v>0</v>
      </c>
      <c r="GT390" s="110">
        <f t="shared" ca="1" si="845"/>
        <v>0</v>
      </c>
      <c r="GU390" s="110">
        <f t="shared" ca="1" si="845"/>
        <v>0</v>
      </c>
      <c r="GV390" s="110">
        <f t="shared" ca="1" si="845"/>
        <v>0</v>
      </c>
      <c r="GW390" s="110">
        <f t="shared" ca="1" si="845"/>
        <v>0</v>
      </c>
      <c r="GX390" s="110">
        <f t="shared" ca="1" si="845"/>
        <v>0</v>
      </c>
      <c r="GY390" s="110">
        <f t="shared" ca="1" si="845"/>
        <v>0</v>
      </c>
      <c r="GZ390" s="110">
        <f t="shared" ca="1" si="845"/>
        <v>0</v>
      </c>
      <c r="HA390" s="110">
        <f t="shared" ca="1" si="845"/>
        <v>0</v>
      </c>
      <c r="HB390" s="110">
        <f t="shared" ca="1" si="845"/>
        <v>0</v>
      </c>
      <c r="HC390" s="110">
        <f t="shared" ca="1" si="845"/>
        <v>0</v>
      </c>
      <c r="HD390" s="110">
        <f t="shared" ca="1" si="845"/>
        <v>0</v>
      </c>
      <c r="HE390" s="110">
        <f t="shared" ca="1" si="845"/>
        <v>0</v>
      </c>
      <c r="HF390" s="110">
        <f t="shared" ca="1" si="845"/>
        <v>0</v>
      </c>
      <c r="HG390" s="110">
        <f t="shared" ca="1" si="845"/>
        <v>0</v>
      </c>
      <c r="HH390" s="110">
        <f t="shared" ca="1" si="845"/>
        <v>0</v>
      </c>
      <c r="HI390" s="110">
        <f t="shared" ca="1" si="845"/>
        <v>0</v>
      </c>
      <c r="HJ390" s="110">
        <f t="shared" ca="1" si="845"/>
        <v>0</v>
      </c>
      <c r="HK390" s="115">
        <f t="shared" ca="1" si="845"/>
        <v>0</v>
      </c>
    </row>
    <row r="391" spans="1:219" x14ac:dyDescent="0.25">
      <c r="A391" s="176">
        <f t="shared" ca="1" si="823"/>
        <v>1.3506656555443843</v>
      </c>
      <c r="B391" s="164">
        <f t="shared" ca="1" si="824"/>
        <v>8.7616605466701442E-2</v>
      </c>
      <c r="C391" s="106">
        <f t="shared" ca="1" si="825"/>
        <v>0.67246825950157418</v>
      </c>
      <c r="D391" s="108">
        <f t="shared" ca="1" si="826"/>
        <v>1.5767724355629227</v>
      </c>
      <c r="E391" s="109">
        <f t="shared" ca="1" si="827"/>
        <v>17.996273961585658</v>
      </c>
      <c r="F391" s="109">
        <f t="shared" ca="1" si="828"/>
        <v>7.0118149700101364</v>
      </c>
      <c r="G391" s="109">
        <f t="shared" ca="1" si="829"/>
        <v>18.357121444303157</v>
      </c>
      <c r="H391" s="109">
        <f t="shared" ca="1" si="830"/>
        <v>11.345306474293022</v>
      </c>
      <c r="I391" s="177"/>
      <c r="J391" s="30" t="s">
        <v>379</v>
      </c>
      <c r="K391" s="89">
        <f t="shared" ca="1" si="831"/>
        <v>-0.41184718490169098</v>
      </c>
      <c r="L391" s="89">
        <f t="shared" ca="1" si="831"/>
        <v>2.8755171397204293E-2</v>
      </c>
      <c r="M391" s="89">
        <f t="shared" ca="1" si="831"/>
        <v>-0.41184718490169098</v>
      </c>
      <c r="N391" s="89">
        <f t="shared" ca="1" si="831"/>
        <v>3.6539036893229848E-2</v>
      </c>
      <c r="O391" s="89">
        <f t="shared" ca="1" si="831"/>
        <v>0.21206368060581204</v>
      </c>
      <c r="P391" s="89">
        <f t="shared" ca="1" si="831"/>
        <v>-1.0097454203712564</v>
      </c>
      <c r="Q391" s="89">
        <f t="shared" ca="1" si="831"/>
        <v>1.1628631778867338</v>
      </c>
      <c r="R391" s="89">
        <f t="shared" ca="1" si="831"/>
        <v>6.3830203882474623E-2</v>
      </c>
      <c r="S391" s="89">
        <f t="shared" ca="1" si="831"/>
        <v>0.51560491500326755</v>
      </c>
      <c r="T391" s="89">
        <f t="shared" ca="1" si="831"/>
        <v>5.4419538639000731E-2</v>
      </c>
      <c r="U391" s="89">
        <f t="shared" ca="1" si="832"/>
        <v>-0.81775242806075465</v>
      </c>
      <c r="V391" s="89">
        <f t="shared" ca="1" si="832"/>
        <v>-1.0649490381436091</v>
      </c>
      <c r="W391" s="89">
        <f t="shared" ca="1" si="832"/>
        <v>-1.4331148233707331</v>
      </c>
      <c r="X391" s="89">
        <f t="shared" ca="1" si="832"/>
        <v>1.4105767449530626E-2</v>
      </c>
      <c r="Y391" s="89">
        <f t="shared" ca="1" si="832"/>
        <v>0.3096998313943522</v>
      </c>
      <c r="Z391" s="89">
        <f t="shared" ca="1" si="832"/>
        <v>-0.30649199665355353</v>
      </c>
      <c r="AA391" s="89">
        <f t="shared" ca="1" si="832"/>
        <v>-0.30700255599325066</v>
      </c>
      <c r="AB391" s="89">
        <f t="shared" ca="1" si="832"/>
        <v>0.51560491500326755</v>
      </c>
      <c r="AC391" s="89">
        <f t="shared" ca="1" si="832"/>
        <v>1.1628631778867338</v>
      </c>
      <c r="AD391" s="89">
        <f t="shared" ca="1" si="832"/>
        <v>1.1628631778867338</v>
      </c>
      <c r="AE391" s="89">
        <f t="shared" ca="1" si="833"/>
        <v>-0.31999883307611282</v>
      </c>
      <c r="AF391" s="89">
        <f t="shared" ca="1" si="833"/>
        <v>0.14357639329378769</v>
      </c>
      <c r="AG391" s="89">
        <f t="shared" ca="1" si="833"/>
        <v>-1.4331148233707331</v>
      </c>
      <c r="AH391" s="89">
        <f t="shared" ca="1" si="833"/>
        <v>6.3830203882474623E-2</v>
      </c>
      <c r="AI391" s="89">
        <f t="shared" ca="1" si="833"/>
        <v>0.31960967874145596</v>
      </c>
      <c r="AJ391" s="89">
        <f t="shared" ca="1" si="833"/>
        <v>1.8449135142460493E-2</v>
      </c>
      <c r="AK391" s="89">
        <f t="shared" ca="1" si="833"/>
        <v>0.14357639329378769</v>
      </c>
      <c r="AL391" s="89">
        <f t="shared" ca="1" si="833"/>
        <v>0.21206368060581204</v>
      </c>
      <c r="AM391" s="89">
        <f t="shared" ca="1" si="833"/>
        <v>9.8583260592283506E-2</v>
      </c>
      <c r="AN391" s="89">
        <f t="shared" ca="1" si="833"/>
        <v>1.4105767449530626E-2</v>
      </c>
      <c r="AO391" s="89">
        <f t="shared" ca="1" si="834"/>
        <v>-0.81775242806075465</v>
      </c>
      <c r="AP391" s="89">
        <f t="shared" ca="1" si="834"/>
        <v>0.89371861765175975</v>
      </c>
      <c r="AQ391" s="89">
        <f t="shared" ca="1" si="834"/>
        <v>-0.41558093709150801</v>
      </c>
      <c r="AR391" s="89">
        <f t="shared" ca="1" si="834"/>
        <v>3.6539036893229848E-2</v>
      </c>
      <c r="AS391" s="89">
        <f t="shared" ca="1" si="834"/>
        <v>-0.15653910921934289</v>
      </c>
      <c r="AT391" s="89">
        <f t="shared" ca="1" si="834"/>
        <v>-0.21005970810345143</v>
      </c>
      <c r="AU391" s="89">
        <f t="shared" ca="1" si="834"/>
        <v>-1.0649490381436091</v>
      </c>
      <c r="AV391" s="89">
        <f t="shared" ca="1" si="834"/>
        <v>-1.0097454203712564</v>
      </c>
      <c r="AW391" s="89">
        <f t="shared" ca="1" si="834"/>
        <v>-1.0649490381436091</v>
      </c>
      <c r="AX391" s="89" t="str">
        <f t="shared" ca="1" si="834"/>
        <v/>
      </c>
      <c r="AY391" s="89" t="str">
        <f t="shared" ca="1" si="835"/>
        <v/>
      </c>
      <c r="AZ391" s="89" t="str">
        <f t="shared" ca="1" si="835"/>
        <v/>
      </c>
      <c r="BA391" s="89" t="str">
        <f t="shared" ca="1" si="835"/>
        <v/>
      </c>
      <c r="BB391" s="89" t="str">
        <f t="shared" ca="1" si="835"/>
        <v/>
      </c>
      <c r="BC391" s="89" t="str">
        <f t="shared" ca="1" si="835"/>
        <v/>
      </c>
      <c r="BD391" s="89" t="str">
        <f t="shared" ca="1" si="835"/>
        <v/>
      </c>
      <c r="BE391" s="89" t="str">
        <f t="shared" ca="1" si="835"/>
        <v/>
      </c>
      <c r="BF391" s="89" t="str">
        <f t="shared" ca="1" si="835"/>
        <v/>
      </c>
      <c r="BG391" s="89" t="str">
        <f t="shared" ca="1" si="835"/>
        <v/>
      </c>
      <c r="BH391" s="89" t="str">
        <f t="shared" ca="1" si="835"/>
        <v/>
      </c>
      <c r="BJ391" s="132">
        <f t="shared" ca="1" si="791"/>
        <v>0.60162146573256137</v>
      </c>
      <c r="BK391" s="89">
        <f t="shared" ca="1" si="791"/>
        <v>1.0128304347243815</v>
      </c>
      <c r="BL391" s="89">
        <f t="shared" ca="1" si="791"/>
        <v>0.59230832028900959</v>
      </c>
      <c r="BM391" s="89">
        <f t="shared" ca="1" si="788"/>
        <v>0.69195850599386688</v>
      </c>
      <c r="BN391" s="89">
        <f t="shared" ca="1" si="788"/>
        <v>1.2870069503619734</v>
      </c>
      <c r="BO391" s="89">
        <f t="shared" ca="1" si="788"/>
        <v>-0.15650216733843114</v>
      </c>
      <c r="BP391" s="89">
        <f t="shared" ca="1" si="788"/>
        <v>2.168307590970044</v>
      </c>
      <c r="BQ391" s="89">
        <f t="shared" ca="1" si="788"/>
        <v>0.93437154393745814</v>
      </c>
      <c r="BR391" s="89">
        <f t="shared" ca="1" si="788"/>
        <v>1.2835051753175026</v>
      </c>
      <c r="BS391" s="89">
        <f t="shared" ca="1" si="788"/>
        <v>0.66083693023706758</v>
      </c>
      <c r="BT391" s="89">
        <f t="shared" ca="1" si="788"/>
        <v>-7.7430081131687034E-2</v>
      </c>
      <c r="BU391" s="89">
        <f t="shared" ca="1" si="788"/>
        <v>-0.34125674670699335</v>
      </c>
      <c r="BV391" s="89">
        <f t="shared" ca="1" si="807"/>
        <v>-1.0897132338097173</v>
      </c>
      <c r="BW391" s="89">
        <f t="shared" ca="1" si="807"/>
        <v>0.44718862507499357</v>
      </c>
      <c r="BX391" s="89">
        <f t="shared" ca="1" si="807"/>
        <v>1.2524907461856833</v>
      </c>
      <c r="BY391" s="89">
        <f t="shared" ca="1" si="807"/>
        <v>0.90656089747352464</v>
      </c>
      <c r="BZ391" s="89">
        <f t="shared" ca="1" si="807"/>
        <v>0.70937399659384071</v>
      </c>
      <c r="CA391" s="89">
        <f t="shared" ca="1" si="807"/>
        <v>1.6989893500169211</v>
      </c>
      <c r="CB391" s="89">
        <f t="shared" ca="1" si="811"/>
        <v>1.4522406646806818</v>
      </c>
      <c r="CC391" s="89">
        <f t="shared" ca="1" si="811"/>
        <v>2.0907609191628493</v>
      </c>
      <c r="CD391" s="89">
        <f t="shared" ca="1" si="811"/>
        <v>0.67935470429516975</v>
      </c>
      <c r="CE391" s="89">
        <f t="shared" ca="1" si="811"/>
        <v>0.79129385181663503</v>
      </c>
      <c r="CF391" s="89">
        <f t="shared" ca="1" si="811"/>
        <v>-1.7039564365829127</v>
      </c>
      <c r="CG391" s="89">
        <f t="shared" ca="1" si="811"/>
        <v>0.78617071387074355</v>
      </c>
      <c r="CH391" s="89">
        <f t="shared" ca="1" si="811"/>
        <v>1.2353020910101149</v>
      </c>
      <c r="CI391" s="89">
        <f t="shared" ca="1" si="811"/>
        <v>-0.6460988249007138</v>
      </c>
      <c r="CJ391" s="89">
        <f t="shared" ca="1" si="811"/>
        <v>-0.33196579900932055</v>
      </c>
      <c r="CK391" s="89">
        <f t="shared" ca="1" si="811"/>
        <v>-4.5865276096868968E-2</v>
      </c>
      <c r="CL391" s="89">
        <f t="shared" ca="1" si="811"/>
        <v>0.44633098469362353</v>
      </c>
      <c r="CM391" s="89">
        <f t="shared" ca="1" si="808"/>
        <v>1.0453754935518378</v>
      </c>
      <c r="CN391" s="89">
        <f t="shared" ca="1" si="808"/>
        <v>0.16508894173508293</v>
      </c>
      <c r="CO391" s="89">
        <f t="shared" ca="1" si="748"/>
        <v>1.7793260335002361</v>
      </c>
      <c r="CP391" s="89">
        <f t="shared" ca="1" si="748"/>
        <v>0.54936504690266919</v>
      </c>
      <c r="CQ391" s="89">
        <f t="shared" ca="1" si="748"/>
        <v>0.781286110307293</v>
      </c>
      <c r="CR391" s="5">
        <f t="shared" ca="1" si="748"/>
        <v>0.99245349080613954</v>
      </c>
      <c r="CS391" s="5">
        <f t="shared" ca="1" si="748"/>
        <v>0.88586761087995347</v>
      </c>
      <c r="CT391" s="5">
        <f t="shared" ca="1" si="748"/>
        <v>0.11691857233788783</v>
      </c>
      <c r="CU391" s="5">
        <f t="shared" ca="1" si="748"/>
        <v>-0.19729138662284806</v>
      </c>
      <c r="CV391" s="5">
        <f t="shared" ca="1" si="802"/>
        <v>-0.86640812100077658</v>
      </c>
      <c r="CW391" s="5" t="str">
        <f t="shared" si="802"/>
        <v/>
      </c>
      <c r="CX391" s="5" t="str">
        <f t="shared" si="802"/>
        <v/>
      </c>
      <c r="CY391" s="5" t="str">
        <f t="shared" si="802"/>
        <v/>
      </c>
      <c r="CZ391" s="5" t="str">
        <f t="shared" si="812"/>
        <v/>
      </c>
      <c r="DA391" s="5" t="str">
        <f t="shared" si="812"/>
        <v/>
      </c>
      <c r="DB391" s="5" t="str">
        <f t="shared" si="812"/>
        <v/>
      </c>
      <c r="DC391" s="5" t="str">
        <f t="shared" si="812"/>
        <v/>
      </c>
      <c r="DD391" s="5" t="str">
        <f t="shared" si="812"/>
        <v/>
      </c>
      <c r="DE391" s="5" t="str">
        <f t="shared" si="812"/>
        <v/>
      </c>
      <c r="DF391" s="5" t="str">
        <f t="shared" si="812"/>
        <v/>
      </c>
      <c r="DG391" s="133" t="str">
        <f t="shared" si="812"/>
        <v/>
      </c>
      <c r="DI391" s="144">
        <f t="shared" ca="1" si="818"/>
        <v>0</v>
      </c>
      <c r="DJ391" s="139">
        <f t="shared" ca="1" si="818"/>
        <v>0</v>
      </c>
      <c r="DK391" s="139">
        <f t="shared" ca="1" si="818"/>
        <v>0</v>
      </c>
      <c r="DL391" s="139">
        <f t="shared" ca="1" si="818"/>
        <v>0</v>
      </c>
      <c r="DM391" s="139">
        <f t="shared" ca="1" si="818"/>
        <v>0</v>
      </c>
      <c r="DN391" s="139">
        <f t="shared" ca="1" si="818"/>
        <v>0</v>
      </c>
      <c r="DO391" s="139">
        <f t="shared" ca="1" si="818"/>
        <v>0</v>
      </c>
      <c r="DP391" s="139">
        <f t="shared" ca="1" si="818"/>
        <v>0</v>
      </c>
      <c r="DQ391" s="139">
        <f t="shared" ca="1" si="818"/>
        <v>0</v>
      </c>
      <c r="DR391" s="139">
        <f t="shared" ca="1" si="818"/>
        <v>0</v>
      </c>
      <c r="DS391" s="139">
        <f t="shared" ca="1" si="820"/>
        <v>0</v>
      </c>
      <c r="DT391" s="139">
        <f t="shared" ca="1" si="820"/>
        <v>0</v>
      </c>
      <c r="DU391" s="139">
        <f t="shared" ca="1" si="820"/>
        <v>0</v>
      </c>
      <c r="DV391" s="139">
        <f t="shared" ca="1" si="820"/>
        <v>0</v>
      </c>
      <c r="DW391" s="139">
        <f t="shared" ca="1" si="820"/>
        <v>0</v>
      </c>
      <c r="DX391" s="139">
        <f t="shared" ca="1" si="820"/>
        <v>0</v>
      </c>
      <c r="DY391" s="139">
        <f t="shared" ca="1" si="820"/>
        <v>0</v>
      </c>
      <c r="DZ391" s="139">
        <f t="shared" ca="1" si="820"/>
        <v>0</v>
      </c>
      <c r="EA391" s="139">
        <f t="shared" ca="1" si="820"/>
        <v>0</v>
      </c>
      <c r="EB391" s="139">
        <f t="shared" ca="1" si="820"/>
        <v>0</v>
      </c>
      <c r="EC391" s="145">
        <f t="shared" ca="1" si="820"/>
        <v>0</v>
      </c>
      <c r="EE391" s="114">
        <f t="shared" ca="1" si="836"/>
        <v>0</v>
      </c>
      <c r="EF391" s="110">
        <f t="shared" ca="1" si="836"/>
        <v>3.4333514370493257</v>
      </c>
      <c r="EG391" s="110">
        <f t="shared" ca="1" si="836"/>
        <v>6.1228932735841592</v>
      </c>
      <c r="EH391" s="110">
        <f t="shared" ca="1" si="836"/>
        <v>8.1622205126749847</v>
      </c>
      <c r="EI391" s="110">
        <f t="shared" ca="1" si="836"/>
        <v>9.6344594991123405</v>
      </c>
      <c r="EJ391" s="110">
        <f t="shared" ca="1" si="836"/>
        <v>10.61336566236773</v>
      </c>
      <c r="EK391" s="110">
        <f t="shared" ca="1" si="836"/>
        <v>11.164310754655705</v>
      </c>
      <c r="EL391" s="110">
        <f t="shared" ca="1" si="836"/>
        <v>11.345170399132538</v>
      </c>
      <c r="EM391" s="110">
        <f t="shared" ca="1" si="836"/>
        <v>11.207121726408328</v>
      </c>
      <c r="EN391" s="110">
        <f t="shared" ca="1" si="836"/>
        <v>10.795359938543246</v>
      </c>
      <c r="EO391" s="110">
        <f t="shared" ca="1" si="836"/>
        <v>10.149741789424247</v>
      </c>
      <c r="EP391" s="110">
        <f t="shared" ca="1" si="836"/>
        <v>9.3053632005968581</v>
      </c>
      <c r="EQ391" s="110">
        <f t="shared" ca="1" si="836"/>
        <v>8.2930775347430128</v>
      </c>
      <c r="ER391" s="110">
        <f t="shared" ca="1" si="836"/>
        <v>7.1399604182307534</v>
      </c>
      <c r="ES391" s="110">
        <f t="shared" ca="1" si="836"/>
        <v>5.8697264333254573</v>
      </c>
      <c r="ET391" s="110">
        <f t="shared" ca="1" si="836"/>
        <v>4.5031024841298972</v>
      </c>
      <c r="EU391" s="110">
        <f t="shared" ca="1" si="821"/>
        <v>3.0581621730159512</v>
      </c>
      <c r="EV391" s="110">
        <f t="shared" ca="1" si="821"/>
        <v>1.5506251016015007</v>
      </c>
      <c r="EW391" s="110">
        <f t="shared" ca="1" si="821"/>
        <v>-5.8753719811726057E-3</v>
      </c>
      <c r="EX391" s="110">
        <f t="shared" ca="1" si="821"/>
        <v>-1.5995527334886006</v>
      </c>
      <c r="EY391" s="115">
        <f t="shared" ca="1" si="821"/>
        <v>-3.2202533971653118</v>
      </c>
      <c r="FA391" s="114">
        <f t="shared" ca="1" si="837"/>
        <v>0</v>
      </c>
      <c r="FB391" s="110">
        <f t="shared" ca="1" si="837"/>
        <v>0</v>
      </c>
      <c r="FC391" s="110">
        <f t="shared" ca="1" si="837"/>
        <v>0</v>
      </c>
      <c r="FD391" s="110">
        <f t="shared" ca="1" si="837"/>
        <v>0</v>
      </c>
      <c r="FE391" s="110">
        <f t="shared" ca="1" si="837"/>
        <v>0</v>
      </c>
      <c r="FF391" s="110">
        <f t="shared" ca="1" si="837"/>
        <v>0</v>
      </c>
      <c r="FG391" s="110">
        <f t="shared" ca="1" si="837"/>
        <v>0</v>
      </c>
      <c r="FH391" s="110">
        <f t="shared" ca="1" si="837"/>
        <v>1</v>
      </c>
      <c r="FI391" s="110">
        <f t="shared" ca="1" si="837"/>
        <v>1</v>
      </c>
      <c r="FJ391" s="110">
        <f t="shared" ca="1" si="837"/>
        <v>1</v>
      </c>
      <c r="FK391" s="110">
        <f t="shared" ca="1" si="838"/>
        <v>1</v>
      </c>
      <c r="FL391" s="110">
        <f t="shared" ca="1" si="838"/>
        <v>1</v>
      </c>
      <c r="FM391" s="110">
        <f t="shared" ca="1" si="838"/>
        <v>1</v>
      </c>
      <c r="FN391" s="110">
        <f t="shared" ca="1" si="838"/>
        <v>1</v>
      </c>
      <c r="FO391" s="110">
        <f t="shared" ca="1" si="838"/>
        <v>1</v>
      </c>
      <c r="FP391" s="110">
        <f t="shared" ca="1" si="838"/>
        <v>0</v>
      </c>
      <c r="FQ391" s="110">
        <f t="shared" ca="1" si="838"/>
        <v>0</v>
      </c>
      <c r="FR391" s="110">
        <f t="shared" ca="1" si="838"/>
        <v>0</v>
      </c>
      <c r="FS391" s="110">
        <f t="shared" ca="1" si="838"/>
        <v>0</v>
      </c>
      <c r="FT391" s="110">
        <f t="shared" ca="1" si="838"/>
        <v>0</v>
      </c>
      <c r="FU391" s="110">
        <f t="shared" ca="1" si="839"/>
        <v>0</v>
      </c>
      <c r="FV391" s="110">
        <f t="shared" ca="1" si="839"/>
        <v>0</v>
      </c>
      <c r="FW391" s="110">
        <f t="shared" ca="1" si="839"/>
        <v>0</v>
      </c>
      <c r="FX391" s="110">
        <f t="shared" ca="1" si="839"/>
        <v>0</v>
      </c>
      <c r="FY391" s="110">
        <f t="shared" ca="1" si="839"/>
        <v>0</v>
      </c>
      <c r="FZ391" s="110">
        <f t="shared" ca="1" si="839"/>
        <v>0</v>
      </c>
      <c r="GA391" s="110">
        <f t="shared" ca="1" si="839"/>
        <v>0</v>
      </c>
      <c r="GB391" s="110">
        <f t="shared" ca="1" si="839"/>
        <v>0</v>
      </c>
      <c r="GC391" s="110">
        <f t="shared" ca="1" si="839"/>
        <v>0</v>
      </c>
      <c r="GD391" s="110">
        <f t="shared" ca="1" si="839"/>
        <v>0</v>
      </c>
      <c r="GE391" s="115">
        <f t="shared" ca="1" si="839"/>
        <v>0</v>
      </c>
      <c r="GG391" s="114">
        <v>1</v>
      </c>
      <c r="GH391" s="110">
        <f t="shared" ref="GH391:HK391" ca="1" si="846">IF(AND($A391&gt;0,$B391&gt;0),IF(OR((GH$61*EXP($D391-$B391*GH$61)-GH$61)&gt;$AE$2*$H391,GG391=0),0,1),"")</f>
        <v>1</v>
      </c>
      <c r="GI391" s="110">
        <f t="shared" ca="1" si="846"/>
        <v>1</v>
      </c>
      <c r="GJ391" s="110">
        <f t="shared" ca="1" si="846"/>
        <v>1</v>
      </c>
      <c r="GK391" s="110">
        <f t="shared" ca="1" si="846"/>
        <v>1</v>
      </c>
      <c r="GL391" s="110">
        <f t="shared" ca="1" si="846"/>
        <v>1</v>
      </c>
      <c r="GM391" s="110">
        <f t="shared" ca="1" si="846"/>
        <v>1</v>
      </c>
      <c r="GN391" s="110">
        <f t="shared" ca="1" si="846"/>
        <v>0</v>
      </c>
      <c r="GO391" s="110">
        <f t="shared" ca="1" si="846"/>
        <v>0</v>
      </c>
      <c r="GP391" s="110">
        <f t="shared" ca="1" si="846"/>
        <v>0</v>
      </c>
      <c r="GQ391" s="110">
        <f t="shared" ca="1" si="846"/>
        <v>0</v>
      </c>
      <c r="GR391" s="110">
        <f t="shared" ca="1" si="846"/>
        <v>0</v>
      </c>
      <c r="GS391" s="110">
        <f t="shared" ca="1" si="846"/>
        <v>0</v>
      </c>
      <c r="GT391" s="110">
        <f t="shared" ca="1" si="846"/>
        <v>0</v>
      </c>
      <c r="GU391" s="110">
        <f t="shared" ca="1" si="846"/>
        <v>0</v>
      </c>
      <c r="GV391" s="110">
        <f t="shared" ca="1" si="846"/>
        <v>0</v>
      </c>
      <c r="GW391" s="110">
        <f t="shared" ca="1" si="846"/>
        <v>0</v>
      </c>
      <c r="GX391" s="110">
        <f t="shared" ca="1" si="846"/>
        <v>0</v>
      </c>
      <c r="GY391" s="110">
        <f t="shared" ca="1" si="846"/>
        <v>0</v>
      </c>
      <c r="GZ391" s="110">
        <f t="shared" ca="1" si="846"/>
        <v>0</v>
      </c>
      <c r="HA391" s="110">
        <f t="shared" ca="1" si="846"/>
        <v>0</v>
      </c>
      <c r="HB391" s="110">
        <f t="shared" ca="1" si="846"/>
        <v>0</v>
      </c>
      <c r="HC391" s="110">
        <f t="shared" ca="1" si="846"/>
        <v>0</v>
      </c>
      <c r="HD391" s="110">
        <f t="shared" ca="1" si="846"/>
        <v>0</v>
      </c>
      <c r="HE391" s="110">
        <f t="shared" ca="1" si="846"/>
        <v>0</v>
      </c>
      <c r="HF391" s="110">
        <f t="shared" ca="1" si="846"/>
        <v>0</v>
      </c>
      <c r="HG391" s="110">
        <f t="shared" ca="1" si="846"/>
        <v>0</v>
      </c>
      <c r="HH391" s="110">
        <f t="shared" ca="1" si="846"/>
        <v>0</v>
      </c>
      <c r="HI391" s="110">
        <f t="shared" ca="1" si="846"/>
        <v>0</v>
      </c>
      <c r="HJ391" s="110">
        <f t="shared" ca="1" si="846"/>
        <v>0</v>
      </c>
      <c r="HK391" s="115">
        <f t="shared" ca="1" si="846"/>
        <v>0</v>
      </c>
    </row>
    <row r="392" spans="1:219" x14ac:dyDescent="0.25">
      <c r="A392" s="176">
        <f t="shared" ca="1" si="823"/>
        <v>1.6802847527501514</v>
      </c>
      <c r="B392" s="164">
        <f t="shared" ca="1" si="824"/>
        <v>0.10098317520469818</v>
      </c>
      <c r="C392" s="106">
        <f t="shared" ca="1" si="825"/>
        <v>0.48882633964523814</v>
      </c>
      <c r="D392" s="108">
        <f t="shared" ca="1" si="826"/>
        <v>1.7997603479156323</v>
      </c>
      <c r="E392" s="109">
        <f t="shared" ca="1" si="827"/>
        <v>17.822378275068335</v>
      </c>
      <c r="F392" s="109">
        <f t="shared" ca="1" si="828"/>
        <v>6.6658684567826976</v>
      </c>
      <c r="G392" s="109">
        <f t="shared" ca="1" si="829"/>
        <v>20.565605241079915</v>
      </c>
      <c r="H392" s="109">
        <f t="shared" ca="1" si="830"/>
        <v>13.899736784297218</v>
      </c>
      <c r="I392" s="177"/>
      <c r="J392" s="30" t="s">
        <v>380</v>
      </c>
      <c r="K392" s="89">
        <f t="shared" ca="1" si="831"/>
        <v>-9.3840171590928279E-2</v>
      </c>
      <c r="L392" s="89">
        <f t="shared" ca="1" si="831"/>
        <v>-0.21005970810345143</v>
      </c>
      <c r="M392" s="89">
        <f t="shared" ca="1" si="831"/>
        <v>0.3096998313943522</v>
      </c>
      <c r="N392" s="89">
        <f t="shared" ca="1" si="831"/>
        <v>0.51560491500326755</v>
      </c>
      <c r="O392" s="89">
        <f t="shared" ca="1" si="831"/>
        <v>-0.15653910921934289</v>
      </c>
      <c r="P392" s="89">
        <f t="shared" ca="1" si="831"/>
        <v>1.4105767449530626E-2</v>
      </c>
      <c r="Q392" s="89">
        <f t="shared" ca="1" si="831"/>
        <v>-0.22096981093654566</v>
      </c>
      <c r="R392" s="89">
        <f t="shared" ca="1" si="831"/>
        <v>0.74160465676181864</v>
      </c>
      <c r="S392" s="89">
        <f t="shared" ca="1" si="831"/>
        <v>2.8755171397204293E-2</v>
      </c>
      <c r="T392" s="89">
        <f t="shared" ca="1" si="831"/>
        <v>1.4105767449530626E-2</v>
      </c>
      <c r="U392" s="89">
        <f t="shared" ca="1" si="832"/>
        <v>-2.3856124570488357E-2</v>
      </c>
      <c r="V392" s="89">
        <f t="shared" ca="1" si="832"/>
        <v>1.8449135142460493E-2</v>
      </c>
      <c r="W392" s="89">
        <f t="shared" ca="1" si="832"/>
        <v>0.2685645797022288</v>
      </c>
      <c r="X392" s="89">
        <f t="shared" ca="1" si="832"/>
        <v>-0.21005970810345143</v>
      </c>
      <c r="Y392" s="89">
        <f t="shared" ca="1" si="832"/>
        <v>-0.81775242806075465</v>
      </c>
      <c r="Z392" s="89">
        <f t="shared" ca="1" si="832"/>
        <v>0.94353006046483001</v>
      </c>
      <c r="AA392" s="89">
        <f t="shared" ca="1" si="832"/>
        <v>0.82443786118685636</v>
      </c>
      <c r="AB392" s="89">
        <f t="shared" ca="1" si="832"/>
        <v>1.1628631778867338</v>
      </c>
      <c r="AC392" s="89">
        <f t="shared" ca="1" si="832"/>
        <v>-0.15653910921934289</v>
      </c>
      <c r="AD392" s="89">
        <f t="shared" ca="1" si="832"/>
        <v>-1.0649490381436091</v>
      </c>
      <c r="AE392" s="89">
        <f t="shared" ca="1" si="833"/>
        <v>5.4419538639000731E-2</v>
      </c>
      <c r="AF392" s="89">
        <f t="shared" ca="1" si="833"/>
        <v>-1.0097454203712564</v>
      </c>
      <c r="AG392" s="89">
        <f t="shared" ca="1" si="833"/>
        <v>0.13695300672662025</v>
      </c>
      <c r="AH392" s="89">
        <f t="shared" ca="1" si="833"/>
        <v>0.51560491500326755</v>
      </c>
      <c r="AI392" s="89">
        <f t="shared" ca="1" si="833"/>
        <v>-0.30649199665355353</v>
      </c>
      <c r="AJ392" s="89">
        <f t="shared" ca="1" si="833"/>
        <v>-0.41558093709150801</v>
      </c>
      <c r="AK392" s="89">
        <f t="shared" ca="1" si="833"/>
        <v>-0.22096981093654566</v>
      </c>
      <c r="AL392" s="89">
        <f t="shared" ca="1" si="833"/>
        <v>0.13695300672662025</v>
      </c>
      <c r="AM392" s="89">
        <f t="shared" ca="1" si="833"/>
        <v>-0.44623785415300243</v>
      </c>
      <c r="AN392" s="89">
        <f t="shared" ca="1" si="833"/>
        <v>0.2685645797022288</v>
      </c>
      <c r="AO392" s="89">
        <f t="shared" ca="1" si="834"/>
        <v>9.8583260592283506E-2</v>
      </c>
      <c r="AP392" s="89">
        <f t="shared" ca="1" si="834"/>
        <v>0.21206368060581204</v>
      </c>
      <c r="AQ392" s="89">
        <f t="shared" ca="1" si="834"/>
        <v>-9.3840171590928279E-2</v>
      </c>
      <c r="AR392" s="89">
        <f t="shared" ca="1" si="834"/>
        <v>0.94353006046483001</v>
      </c>
      <c r="AS392" s="89">
        <f t="shared" ca="1" si="834"/>
        <v>0.2685645797022288</v>
      </c>
      <c r="AT392" s="89">
        <f t="shared" ca="1" si="834"/>
        <v>0.94353006046483001</v>
      </c>
      <c r="AU392" s="89">
        <f t="shared" ca="1" si="834"/>
        <v>0.10667228108213433</v>
      </c>
      <c r="AV392" s="89">
        <f t="shared" ca="1" si="834"/>
        <v>0.13695300672662025</v>
      </c>
      <c r="AW392" s="89">
        <f t="shared" ca="1" si="834"/>
        <v>-2.3856124570488357E-2</v>
      </c>
      <c r="AX392" s="89" t="str">
        <f t="shared" ca="1" si="834"/>
        <v/>
      </c>
      <c r="AY392" s="89" t="str">
        <f t="shared" ca="1" si="835"/>
        <v/>
      </c>
      <c r="AZ392" s="89" t="str">
        <f t="shared" ca="1" si="835"/>
        <v/>
      </c>
      <c r="BA392" s="89" t="str">
        <f t="shared" ca="1" si="835"/>
        <v/>
      </c>
      <c r="BB392" s="89" t="str">
        <f t="shared" ca="1" si="835"/>
        <v/>
      </c>
      <c r="BC392" s="89" t="str">
        <f t="shared" ca="1" si="835"/>
        <v/>
      </c>
      <c r="BD392" s="89" t="str">
        <f t="shared" ca="1" si="835"/>
        <v/>
      </c>
      <c r="BE392" s="89" t="str">
        <f t="shared" ca="1" si="835"/>
        <v/>
      </c>
      <c r="BF392" s="89" t="str">
        <f t="shared" ca="1" si="835"/>
        <v/>
      </c>
      <c r="BG392" s="89" t="str">
        <f t="shared" ca="1" si="835"/>
        <v/>
      </c>
      <c r="BH392" s="89" t="str">
        <f t="shared" ca="1" si="835"/>
        <v/>
      </c>
      <c r="BJ392" s="132">
        <f t="shared" ca="1" si="791"/>
        <v>0.91962847904332401</v>
      </c>
      <c r="BK392" s="89">
        <f t="shared" ca="1" si="791"/>
        <v>0.77401555522372589</v>
      </c>
      <c r="BL392" s="89">
        <f t="shared" ca="1" si="791"/>
        <v>1.3138553365850527</v>
      </c>
      <c r="BM392" s="89">
        <f t="shared" ca="1" si="788"/>
        <v>1.1710243841039045</v>
      </c>
      <c r="BN392" s="89">
        <f t="shared" ca="1" si="788"/>
        <v>0.9184041605368185</v>
      </c>
      <c r="BO392" s="89">
        <f t="shared" ca="1" si="788"/>
        <v>0.86734902048235585</v>
      </c>
      <c r="BP392" s="89">
        <f t="shared" ca="1" si="788"/>
        <v>0.78447460214676457</v>
      </c>
      <c r="BQ392" s="89">
        <f t="shared" ca="1" si="788"/>
        <v>1.6121459968168022</v>
      </c>
      <c r="BR392" s="89">
        <f t="shared" ca="1" si="788"/>
        <v>0.79665543171143938</v>
      </c>
      <c r="BS392" s="89">
        <f t="shared" ca="1" si="788"/>
        <v>0.62052315904759747</v>
      </c>
      <c r="BT392" s="89">
        <f t="shared" ca="1" si="788"/>
        <v>0.71646622235857926</v>
      </c>
      <c r="BU392" s="89">
        <f t="shared" ca="1" si="788"/>
        <v>0.74214142657907622</v>
      </c>
      <c r="BV392" s="89">
        <f t="shared" ca="1" si="807"/>
        <v>0.61196616926324465</v>
      </c>
      <c r="BW392" s="89">
        <f t="shared" ca="1" si="807"/>
        <v>0.22302314952201152</v>
      </c>
      <c r="BX392" s="89">
        <f t="shared" ca="1" si="807"/>
        <v>0.12503848673057649</v>
      </c>
      <c r="BY392" s="89">
        <f t="shared" ca="1" si="807"/>
        <v>2.156582954591908</v>
      </c>
      <c r="BZ392" s="89">
        <f t="shared" ca="1" si="807"/>
        <v>1.8408144137739477</v>
      </c>
      <c r="CA392" s="89">
        <f t="shared" ca="1" si="807"/>
        <v>2.3462476129003873</v>
      </c>
      <c r="CB392" s="89">
        <f t="shared" ca="1" si="811"/>
        <v>0.13283837757460515</v>
      </c>
      <c r="CC392" s="89">
        <f t="shared" ca="1" si="811"/>
        <v>-0.13705129686749373</v>
      </c>
      <c r="CD392" s="89">
        <f t="shared" ca="1" si="811"/>
        <v>1.0537730760102832</v>
      </c>
      <c r="CE392" s="89">
        <f t="shared" ca="1" si="811"/>
        <v>-0.36202796184840902</v>
      </c>
      <c r="CF392" s="89">
        <f t="shared" ca="1" si="811"/>
        <v>-0.13388860648555934</v>
      </c>
      <c r="CG392" s="89">
        <f t="shared" ca="1" si="811"/>
        <v>1.2379454249915365</v>
      </c>
      <c r="CH392" s="89">
        <f t="shared" ca="1" si="811"/>
        <v>0.6092004156151053</v>
      </c>
      <c r="CI392" s="89">
        <f t="shared" ca="1" si="811"/>
        <v>-1.0801288971346823</v>
      </c>
      <c r="CJ392" s="89">
        <f t="shared" ca="1" si="811"/>
        <v>-0.6965120032396539</v>
      </c>
      <c r="CK392" s="89">
        <f t="shared" ca="1" si="811"/>
        <v>-0.12097594997606076</v>
      </c>
      <c r="CL392" s="89">
        <f t="shared" ca="1" si="811"/>
        <v>-9.8490130051662406E-2</v>
      </c>
      <c r="CM392" s="89">
        <f t="shared" ca="1" si="808"/>
        <v>1.2998343058045361</v>
      </c>
      <c r="CN392" s="89">
        <f t="shared" ca="1" si="808"/>
        <v>1.081424630388121</v>
      </c>
      <c r="CO392" s="89">
        <f t="shared" ca="1" si="748"/>
        <v>1.0976710964542882</v>
      </c>
      <c r="CP392" s="89">
        <f t="shared" ca="1" si="748"/>
        <v>0.87110581240324891</v>
      </c>
      <c r="CQ392" s="89">
        <f t="shared" ca="1" si="748"/>
        <v>1.6882771338788931</v>
      </c>
      <c r="CR392" s="5">
        <f t="shared" ca="1" si="748"/>
        <v>1.4175571797277113</v>
      </c>
      <c r="CS392" s="5">
        <f t="shared" ca="1" si="748"/>
        <v>2.0394573794482351</v>
      </c>
      <c r="CT392" s="5">
        <f t="shared" ca="1" si="748"/>
        <v>1.2885398915636312</v>
      </c>
      <c r="CU392" s="5">
        <f t="shared" ca="1" si="748"/>
        <v>0.94940704047502855</v>
      </c>
      <c r="CV392" s="5">
        <f t="shared" ca="1" si="802"/>
        <v>0.17468479257234415</v>
      </c>
      <c r="CW392" s="5" t="str">
        <f t="shared" si="802"/>
        <v/>
      </c>
      <c r="CX392" s="5" t="str">
        <f t="shared" si="802"/>
        <v/>
      </c>
      <c r="CY392" s="5" t="str">
        <f t="shared" si="802"/>
        <v/>
      </c>
      <c r="CZ392" s="5" t="str">
        <f t="shared" si="812"/>
        <v/>
      </c>
      <c r="DA392" s="5" t="str">
        <f t="shared" si="812"/>
        <v/>
      </c>
      <c r="DB392" s="5" t="str">
        <f t="shared" si="812"/>
        <v/>
      </c>
      <c r="DC392" s="5" t="str">
        <f t="shared" si="812"/>
        <v/>
      </c>
      <c r="DD392" s="5" t="str">
        <f t="shared" si="812"/>
        <v/>
      </c>
      <c r="DE392" s="5" t="str">
        <f t="shared" si="812"/>
        <v/>
      </c>
      <c r="DF392" s="5" t="str">
        <f t="shared" si="812"/>
        <v/>
      </c>
      <c r="DG392" s="133" t="str">
        <f t="shared" si="812"/>
        <v/>
      </c>
      <c r="DI392" s="144">
        <f t="shared" ca="1" si="818"/>
        <v>0</v>
      </c>
      <c r="DJ392" s="139">
        <f t="shared" ca="1" si="818"/>
        <v>0</v>
      </c>
      <c r="DK392" s="139">
        <f t="shared" ca="1" si="818"/>
        <v>0</v>
      </c>
      <c r="DL392" s="139">
        <f t="shared" ca="1" si="818"/>
        <v>0</v>
      </c>
      <c r="DM392" s="139">
        <f t="shared" ca="1" si="818"/>
        <v>0</v>
      </c>
      <c r="DN392" s="139">
        <f t="shared" ca="1" si="818"/>
        <v>0</v>
      </c>
      <c r="DO392" s="139">
        <f t="shared" ca="1" si="818"/>
        <v>0</v>
      </c>
      <c r="DP392" s="139">
        <f t="shared" ca="1" si="818"/>
        <v>0</v>
      </c>
      <c r="DQ392" s="139">
        <f t="shared" ca="1" si="818"/>
        <v>0</v>
      </c>
      <c r="DR392" s="139">
        <f t="shared" ca="1" si="818"/>
        <v>0</v>
      </c>
      <c r="DS392" s="139">
        <f t="shared" ca="1" si="820"/>
        <v>0</v>
      </c>
      <c r="DT392" s="139">
        <f t="shared" ca="1" si="820"/>
        <v>0</v>
      </c>
      <c r="DU392" s="139">
        <f t="shared" ca="1" si="820"/>
        <v>0</v>
      </c>
      <c r="DV392" s="139">
        <f t="shared" ca="1" si="820"/>
        <v>0</v>
      </c>
      <c r="DW392" s="139">
        <f t="shared" ca="1" si="820"/>
        <v>0</v>
      </c>
      <c r="DX392" s="139">
        <f t="shared" ca="1" si="820"/>
        <v>0</v>
      </c>
      <c r="DY392" s="139">
        <f t="shared" ca="1" si="820"/>
        <v>0</v>
      </c>
      <c r="DZ392" s="139">
        <f t="shared" ca="1" si="820"/>
        <v>0</v>
      </c>
      <c r="EA392" s="139">
        <f t="shared" ca="1" si="820"/>
        <v>0</v>
      </c>
      <c r="EB392" s="139">
        <f t="shared" ca="1" si="820"/>
        <v>0</v>
      </c>
      <c r="EC392" s="145">
        <f t="shared" ca="1" si="820"/>
        <v>0</v>
      </c>
      <c r="EE392" s="114">
        <f t="shared" ca="1" si="836"/>
        <v>0</v>
      </c>
      <c r="EF392" s="110">
        <f t="shared" ca="1" si="836"/>
        <v>4.4672577904247817</v>
      </c>
      <c r="EG392" s="110">
        <f t="shared" ca="1" si="836"/>
        <v>7.884236130985725</v>
      </c>
      <c r="EH392" s="110">
        <f t="shared" ca="1" si="836"/>
        <v>10.402256803793348</v>
      </c>
      <c r="EI392" s="110">
        <f t="shared" ca="1" si="836"/>
        <v>12.153261959930504</v>
      </c>
      <c r="EJ392" s="110">
        <f t="shared" ca="1" si="836"/>
        <v>13.25214092900141</v>
      </c>
      <c r="EK392" s="110">
        <f t="shared" ca="1" si="836"/>
        <v>13.798788835702091</v>
      </c>
      <c r="EL392" s="110">
        <f t="shared" ca="1" si="836"/>
        <v>13.879927077220533</v>
      </c>
      <c r="EM392" s="110">
        <f t="shared" ca="1" si="836"/>
        <v>13.570712416165179</v>
      </c>
      <c r="EN392" s="110">
        <f t="shared" ca="1" si="836"/>
        <v>12.936158501106306</v>
      </c>
      <c r="EO392" s="110">
        <f t="shared" ca="1" si="836"/>
        <v>12.032391002650314</v>
      </c>
      <c r="EP392" s="110">
        <f t="shared" ca="1" si="836"/>
        <v>10.907755213224455</v>
      </c>
      <c r="EQ392" s="110">
        <f t="shared" ca="1" si="836"/>
        <v>9.6037928730017512</v>
      </c>
      <c r="ER392" s="110">
        <f t="shared" ca="1" si="836"/>
        <v>8.1561031254348144</v>
      </c>
      <c r="ES392" s="110">
        <f t="shared" ca="1" si="836"/>
        <v>6.5951008493707199</v>
      </c>
      <c r="ET392" s="110">
        <f t="shared" ca="1" si="836"/>
        <v>4.9466841389421745</v>
      </c>
      <c r="EU392" s="110">
        <f t="shared" ca="1" si="821"/>
        <v>3.2328213879398433</v>
      </c>
      <c r="EV392" s="110">
        <f t="shared" ca="1" si="821"/>
        <v>1.4720672647981807</v>
      </c>
      <c r="EW392" s="110">
        <f t="shared" ca="1" si="821"/>
        <v>-0.31998417784740951</v>
      </c>
      <c r="EX392" s="110">
        <f t="shared" ca="1" si="821"/>
        <v>-2.1303019427165779</v>
      </c>
      <c r="EY392" s="115">
        <f t="shared" ca="1" si="821"/>
        <v>-3.9480695857348493</v>
      </c>
      <c r="FA392" s="114">
        <f t="shared" ca="1" si="837"/>
        <v>0</v>
      </c>
      <c r="FB392" s="110">
        <f t="shared" ca="1" si="837"/>
        <v>0</v>
      </c>
      <c r="FC392" s="110">
        <f t="shared" ca="1" si="837"/>
        <v>0</v>
      </c>
      <c r="FD392" s="110">
        <f t="shared" ca="1" si="837"/>
        <v>0</v>
      </c>
      <c r="FE392" s="110">
        <f t="shared" ca="1" si="837"/>
        <v>0</v>
      </c>
      <c r="FF392" s="110">
        <f t="shared" ca="1" si="837"/>
        <v>0</v>
      </c>
      <c r="FG392" s="110">
        <f t="shared" ca="1" si="837"/>
        <v>0</v>
      </c>
      <c r="FH392" s="110">
        <f t="shared" ca="1" si="837"/>
        <v>1</v>
      </c>
      <c r="FI392" s="110">
        <f t="shared" ca="1" si="837"/>
        <v>1</v>
      </c>
      <c r="FJ392" s="110">
        <f t="shared" ca="1" si="837"/>
        <v>1</v>
      </c>
      <c r="FK392" s="110">
        <f t="shared" ca="1" si="838"/>
        <v>1</v>
      </c>
      <c r="FL392" s="110">
        <f t="shared" ca="1" si="838"/>
        <v>1</v>
      </c>
      <c r="FM392" s="110">
        <f t="shared" ca="1" si="838"/>
        <v>1</v>
      </c>
      <c r="FN392" s="110">
        <f t="shared" ca="1" si="838"/>
        <v>1</v>
      </c>
      <c r="FO392" s="110">
        <f t="shared" ca="1" si="838"/>
        <v>1</v>
      </c>
      <c r="FP392" s="110">
        <f t="shared" ca="1" si="838"/>
        <v>0</v>
      </c>
      <c r="FQ392" s="110">
        <f t="shared" ca="1" si="838"/>
        <v>0</v>
      </c>
      <c r="FR392" s="110">
        <f t="shared" ca="1" si="838"/>
        <v>0</v>
      </c>
      <c r="FS392" s="110">
        <f t="shared" ca="1" si="838"/>
        <v>0</v>
      </c>
      <c r="FT392" s="110">
        <f t="shared" ca="1" si="838"/>
        <v>0</v>
      </c>
      <c r="FU392" s="110">
        <f t="shared" ca="1" si="839"/>
        <v>0</v>
      </c>
      <c r="FV392" s="110">
        <f t="shared" ca="1" si="839"/>
        <v>0</v>
      </c>
      <c r="FW392" s="110">
        <f t="shared" ca="1" si="839"/>
        <v>0</v>
      </c>
      <c r="FX392" s="110">
        <f t="shared" ca="1" si="839"/>
        <v>0</v>
      </c>
      <c r="FY392" s="110">
        <f t="shared" ca="1" si="839"/>
        <v>0</v>
      </c>
      <c r="FZ392" s="110">
        <f t="shared" ca="1" si="839"/>
        <v>0</v>
      </c>
      <c r="GA392" s="110">
        <f t="shared" ca="1" si="839"/>
        <v>0</v>
      </c>
      <c r="GB392" s="110">
        <f t="shared" ca="1" si="839"/>
        <v>0</v>
      </c>
      <c r="GC392" s="110">
        <f t="shared" ca="1" si="839"/>
        <v>0</v>
      </c>
      <c r="GD392" s="110">
        <f t="shared" ca="1" si="839"/>
        <v>0</v>
      </c>
      <c r="GE392" s="115">
        <f t="shared" ca="1" si="839"/>
        <v>0</v>
      </c>
      <c r="GG392" s="114">
        <v>1</v>
      </c>
      <c r="GH392" s="110">
        <f t="shared" ref="GH392:HK392" ca="1" si="847">IF(AND($A392&gt;0,$B392&gt;0),IF(OR((GH$61*EXP($D392-$B392*GH$61)-GH$61)&gt;$AE$2*$H392,GG392=0),0,1),"")</f>
        <v>1</v>
      </c>
      <c r="GI392" s="110">
        <f t="shared" ca="1" si="847"/>
        <v>1</v>
      </c>
      <c r="GJ392" s="110">
        <f t="shared" ca="1" si="847"/>
        <v>1</v>
      </c>
      <c r="GK392" s="110">
        <f t="shared" ca="1" si="847"/>
        <v>1</v>
      </c>
      <c r="GL392" s="110">
        <f t="shared" ca="1" si="847"/>
        <v>1</v>
      </c>
      <c r="GM392" s="110">
        <f t="shared" ca="1" si="847"/>
        <v>1</v>
      </c>
      <c r="GN392" s="110">
        <f t="shared" ca="1" si="847"/>
        <v>0</v>
      </c>
      <c r="GO392" s="110">
        <f t="shared" ca="1" si="847"/>
        <v>0</v>
      </c>
      <c r="GP392" s="110">
        <f t="shared" ca="1" si="847"/>
        <v>0</v>
      </c>
      <c r="GQ392" s="110">
        <f t="shared" ca="1" si="847"/>
        <v>0</v>
      </c>
      <c r="GR392" s="110">
        <f t="shared" ca="1" si="847"/>
        <v>0</v>
      </c>
      <c r="GS392" s="110">
        <f t="shared" ca="1" si="847"/>
        <v>0</v>
      </c>
      <c r="GT392" s="110">
        <f t="shared" ca="1" si="847"/>
        <v>0</v>
      </c>
      <c r="GU392" s="110">
        <f t="shared" ca="1" si="847"/>
        <v>0</v>
      </c>
      <c r="GV392" s="110">
        <f t="shared" ca="1" si="847"/>
        <v>0</v>
      </c>
      <c r="GW392" s="110">
        <f t="shared" ca="1" si="847"/>
        <v>0</v>
      </c>
      <c r="GX392" s="110">
        <f t="shared" ca="1" si="847"/>
        <v>0</v>
      </c>
      <c r="GY392" s="110">
        <f t="shared" ca="1" si="847"/>
        <v>0</v>
      </c>
      <c r="GZ392" s="110">
        <f t="shared" ca="1" si="847"/>
        <v>0</v>
      </c>
      <c r="HA392" s="110">
        <f t="shared" ca="1" si="847"/>
        <v>0</v>
      </c>
      <c r="HB392" s="110">
        <f t="shared" ca="1" si="847"/>
        <v>0</v>
      </c>
      <c r="HC392" s="110">
        <f t="shared" ca="1" si="847"/>
        <v>0</v>
      </c>
      <c r="HD392" s="110">
        <f t="shared" ca="1" si="847"/>
        <v>0</v>
      </c>
      <c r="HE392" s="110">
        <f t="shared" ca="1" si="847"/>
        <v>0</v>
      </c>
      <c r="HF392" s="110">
        <f t="shared" ca="1" si="847"/>
        <v>0</v>
      </c>
      <c r="HG392" s="110">
        <f t="shared" ca="1" si="847"/>
        <v>0</v>
      </c>
      <c r="HH392" s="110">
        <f t="shared" ca="1" si="847"/>
        <v>0</v>
      </c>
      <c r="HI392" s="110">
        <f t="shared" ca="1" si="847"/>
        <v>0</v>
      </c>
      <c r="HJ392" s="110">
        <f t="shared" ca="1" si="847"/>
        <v>0</v>
      </c>
      <c r="HK392" s="115">
        <f t="shared" ca="1" si="847"/>
        <v>0</v>
      </c>
    </row>
    <row r="393" spans="1:219" x14ac:dyDescent="0.25">
      <c r="A393" s="176">
        <f t="shared" ca="1" si="823"/>
        <v>1.0060928805218394</v>
      </c>
      <c r="B393" s="164">
        <f t="shared" ca="1" si="824"/>
        <v>5.4636262244440507E-2</v>
      </c>
      <c r="C393" s="106">
        <f t="shared" ca="1" si="825"/>
        <v>0.66497104981883304</v>
      </c>
      <c r="D393" s="108">
        <f t="shared" ca="1" si="826"/>
        <v>1.2271861290704198</v>
      </c>
      <c r="E393" s="109">
        <f t="shared" ca="1" si="827"/>
        <v>22.461019086189257</v>
      </c>
      <c r="F393" s="109">
        <f t="shared" ca="1" si="828"/>
        <v>9.3010399683796088</v>
      </c>
      <c r="G393" s="109">
        <f t="shared" ca="1" si="829"/>
        <v>19.089497003044848</v>
      </c>
      <c r="H393" s="109">
        <f t="shared" ca="1" si="830"/>
        <v>9.7884570346652389</v>
      </c>
      <c r="I393" s="177"/>
      <c r="J393" s="30" t="s">
        <v>381</v>
      </c>
      <c r="K393" s="89">
        <f t="shared" ca="1" si="831"/>
        <v>-1.4331148233707331</v>
      </c>
      <c r="L393" s="89">
        <f t="shared" ca="1" si="831"/>
        <v>0.2685645797022288</v>
      </c>
      <c r="M393" s="89">
        <f t="shared" ca="1" si="831"/>
        <v>-1.0649490381436091</v>
      </c>
      <c r="N393" s="89">
        <f t="shared" ca="1" si="831"/>
        <v>-0.30649199665355353</v>
      </c>
      <c r="O393" s="89">
        <f t="shared" ca="1" si="831"/>
        <v>0.21206368060581204</v>
      </c>
      <c r="P393" s="89">
        <f t="shared" ca="1" si="831"/>
        <v>5.4419538639000731E-2</v>
      </c>
      <c r="Q393" s="89">
        <f t="shared" ca="1" si="831"/>
        <v>-1.3483164959119551</v>
      </c>
      <c r="R393" s="89">
        <f t="shared" ca="1" si="831"/>
        <v>0.51560491500326755</v>
      </c>
      <c r="S393" s="89">
        <f t="shared" ca="1" si="831"/>
        <v>0.74370258632857644</v>
      </c>
      <c r="T393" s="89">
        <f t="shared" ca="1" si="831"/>
        <v>-9.3840171590928279E-2</v>
      </c>
      <c r="U393" s="89">
        <f t="shared" ca="1" si="832"/>
        <v>-1.3483164959119551</v>
      </c>
      <c r="V393" s="89">
        <f t="shared" ca="1" si="832"/>
        <v>-0.30700255599325066</v>
      </c>
      <c r="W393" s="89">
        <f t="shared" ca="1" si="832"/>
        <v>6.3830203882474623E-2</v>
      </c>
      <c r="X393" s="89">
        <f t="shared" ca="1" si="832"/>
        <v>0.89371861765175975</v>
      </c>
      <c r="Y393" s="89">
        <f t="shared" ca="1" si="832"/>
        <v>-0.21005970810345143</v>
      </c>
      <c r="Z393" s="89">
        <f t="shared" ca="1" si="832"/>
        <v>-1.0649490381436091</v>
      </c>
      <c r="AA393" s="89">
        <f t="shared" ca="1" si="832"/>
        <v>-1.0649490381436091</v>
      </c>
      <c r="AB393" s="89">
        <f t="shared" ca="1" si="832"/>
        <v>-0.44623785415300243</v>
      </c>
      <c r="AC393" s="89">
        <f t="shared" ca="1" si="832"/>
        <v>-0.30649199665355353</v>
      </c>
      <c r="AD393" s="89">
        <f t="shared" ca="1" si="832"/>
        <v>-1.0097454203712564</v>
      </c>
      <c r="AE393" s="89">
        <f t="shared" ca="1" si="833"/>
        <v>0.3096998313943522</v>
      </c>
      <c r="AF393" s="89">
        <f t="shared" ca="1" si="833"/>
        <v>6.3830203882474623E-2</v>
      </c>
      <c r="AG393" s="89">
        <f t="shared" ca="1" si="833"/>
        <v>-0.44623785415300243</v>
      </c>
      <c r="AH393" s="89">
        <f t="shared" ca="1" si="833"/>
        <v>2.8755171397204293E-2</v>
      </c>
      <c r="AI393" s="89">
        <f t="shared" ca="1" si="833"/>
        <v>-0.30700255599325066</v>
      </c>
      <c r="AJ393" s="89">
        <f t="shared" ca="1" si="833"/>
        <v>0.3096998313943522</v>
      </c>
      <c r="AK393" s="89">
        <f t="shared" ca="1" si="833"/>
        <v>3.6539036893229848E-2</v>
      </c>
      <c r="AL393" s="89">
        <f t="shared" ca="1" si="833"/>
        <v>1.8449135142460493E-2</v>
      </c>
      <c r="AM393" s="89">
        <f t="shared" ca="1" si="833"/>
        <v>-2.3856124570488357E-2</v>
      </c>
      <c r="AN393" s="89">
        <f t="shared" ca="1" si="833"/>
        <v>0.74160465676181864</v>
      </c>
      <c r="AO393" s="89">
        <f t="shared" ca="1" si="834"/>
        <v>0.74370258632857644</v>
      </c>
      <c r="AP393" s="89">
        <f t="shared" ca="1" si="834"/>
        <v>0.94353006046483001</v>
      </c>
      <c r="AQ393" s="89">
        <f t="shared" ca="1" si="834"/>
        <v>-0.44623785415300243</v>
      </c>
      <c r="AR393" s="89">
        <f t="shared" ca="1" si="834"/>
        <v>-1.0649490381436091</v>
      </c>
      <c r="AS393" s="89">
        <f t="shared" ca="1" si="834"/>
        <v>-1.4331148233707331</v>
      </c>
      <c r="AT393" s="89">
        <f t="shared" ca="1" si="834"/>
        <v>2.8755171397204293E-2</v>
      </c>
      <c r="AU393" s="89">
        <f t="shared" ca="1" si="834"/>
        <v>9.8583260592283506E-2</v>
      </c>
      <c r="AV393" s="89">
        <f t="shared" ca="1" si="834"/>
        <v>0.41148501321826991</v>
      </c>
      <c r="AW393" s="89">
        <f t="shared" ca="1" si="834"/>
        <v>5.4419538639000731E-2</v>
      </c>
      <c r="AX393" s="89" t="str">
        <f t="shared" ca="1" si="834"/>
        <v/>
      </c>
      <c r="AY393" s="89" t="str">
        <f t="shared" ca="1" si="835"/>
        <v/>
      </c>
      <c r="AZ393" s="89" t="str">
        <f t="shared" ca="1" si="835"/>
        <v/>
      </c>
      <c r="BA393" s="89" t="str">
        <f t="shared" ca="1" si="835"/>
        <v/>
      </c>
      <c r="BB393" s="89" t="str">
        <f t="shared" ca="1" si="835"/>
        <v/>
      </c>
      <c r="BC393" s="89" t="str">
        <f t="shared" ca="1" si="835"/>
        <v/>
      </c>
      <c r="BD393" s="89" t="str">
        <f t="shared" ca="1" si="835"/>
        <v/>
      </c>
      <c r="BE393" s="89" t="str">
        <f t="shared" ca="1" si="835"/>
        <v/>
      </c>
      <c r="BF393" s="89" t="str">
        <f t="shared" ca="1" si="835"/>
        <v/>
      </c>
      <c r="BG393" s="89" t="str">
        <f t="shared" ca="1" si="835"/>
        <v/>
      </c>
      <c r="BH393" s="89" t="str">
        <f t="shared" ca="1" si="835"/>
        <v/>
      </c>
      <c r="BJ393" s="132">
        <f t="shared" ca="1" si="791"/>
        <v>-0.41964617273648086</v>
      </c>
      <c r="BK393" s="89">
        <f t="shared" ca="1" si="791"/>
        <v>1.2526398430294061</v>
      </c>
      <c r="BL393" s="89">
        <f t="shared" ca="1" si="791"/>
        <v>-6.0793532952908569E-2</v>
      </c>
      <c r="BM393" s="89">
        <f t="shared" ca="1" si="788"/>
        <v>0.34892747244708344</v>
      </c>
      <c r="BN393" s="89">
        <f t="shared" ca="1" si="788"/>
        <v>1.2870069503619734</v>
      </c>
      <c r="BO393" s="89">
        <f t="shared" ca="1" si="788"/>
        <v>0.90766279167182595</v>
      </c>
      <c r="BP393" s="89">
        <f t="shared" ca="1" si="788"/>
        <v>-0.3428720828286449</v>
      </c>
      <c r="BQ393" s="89">
        <f t="shared" ca="1" si="788"/>
        <v>1.3861462550582511</v>
      </c>
      <c r="BR393" s="89">
        <f t="shared" ca="1" si="788"/>
        <v>1.5116028466428115</v>
      </c>
      <c r="BS393" s="89">
        <f t="shared" ca="1" si="788"/>
        <v>0.51257722000713857</v>
      </c>
      <c r="BT393" s="89">
        <f t="shared" ca="1" si="788"/>
        <v>-0.60799414898288751</v>
      </c>
      <c r="BU393" s="89">
        <f t="shared" ca="1" si="788"/>
        <v>0.41668973544336507</v>
      </c>
      <c r="BV393" s="89">
        <f t="shared" ca="1" si="807"/>
        <v>0.40723179344349048</v>
      </c>
      <c r="BW393" s="89">
        <f t="shared" ca="1" si="807"/>
        <v>1.3268014752772226</v>
      </c>
      <c r="BX393" s="89">
        <f t="shared" ca="1" si="807"/>
        <v>0.73273120668787972</v>
      </c>
      <c r="BY393" s="89">
        <f t="shared" ca="1" si="807"/>
        <v>0.14810385598346909</v>
      </c>
      <c r="BZ393" s="89">
        <f t="shared" ca="1" si="807"/>
        <v>-4.8572485556517719E-2</v>
      </c>
      <c r="CA393" s="89">
        <f t="shared" ca="1" si="807"/>
        <v>0.7371465808606511</v>
      </c>
      <c r="CB393" s="89">
        <f t="shared" ca="1" si="811"/>
        <v>-1.7114509859605498E-2</v>
      </c>
      <c r="CC393" s="89">
        <f t="shared" ca="1" si="811"/>
        <v>-8.1847679095141013E-2</v>
      </c>
      <c r="CD393" s="89">
        <f t="shared" ca="1" si="811"/>
        <v>1.3090533687656347</v>
      </c>
      <c r="CE393" s="89">
        <f t="shared" ca="1" si="811"/>
        <v>0.71154766240532197</v>
      </c>
      <c r="CF393" s="89">
        <f t="shared" ca="1" si="811"/>
        <v>-0.71707946736518202</v>
      </c>
      <c r="CG393" s="89">
        <f t="shared" ca="1" si="811"/>
        <v>0.75109568138547322</v>
      </c>
      <c r="CH393" s="89">
        <f t="shared" ca="1" si="811"/>
        <v>0.60868985627540817</v>
      </c>
      <c r="CI393" s="89">
        <f t="shared" ca="1" si="811"/>
        <v>-0.35484812864882209</v>
      </c>
      <c r="CJ393" s="89">
        <f t="shared" ca="1" si="811"/>
        <v>-0.43900315540987839</v>
      </c>
      <c r="CK393" s="89">
        <f t="shared" ca="1" si="811"/>
        <v>-0.23947982156022052</v>
      </c>
      <c r="CL393" s="89">
        <f t="shared" ca="1" si="811"/>
        <v>0.32389159953085167</v>
      </c>
      <c r="CM393" s="89">
        <f t="shared" ca="1" si="808"/>
        <v>1.7728743828641258</v>
      </c>
      <c r="CN393" s="89">
        <f t="shared" ca="1" si="808"/>
        <v>1.726543956124414</v>
      </c>
      <c r="CO393" s="89">
        <f t="shared" ca="1" si="748"/>
        <v>1.8291374763133064</v>
      </c>
      <c r="CP393" s="89">
        <f t="shared" ca="1" si="748"/>
        <v>0.51870812984117476</v>
      </c>
      <c r="CQ393" s="89">
        <f t="shared" ca="1" si="748"/>
        <v>-0.32020196472954587</v>
      </c>
      <c r="CR393" s="5">
        <f t="shared" ca="1" si="748"/>
        <v>-0.28412222334525072</v>
      </c>
      <c r="CS393" s="5">
        <f t="shared" ca="1" si="748"/>
        <v>1.1246824903806092</v>
      </c>
      <c r="CT393" s="5">
        <f t="shared" ca="1" si="748"/>
        <v>1.2804508710737803</v>
      </c>
      <c r="CU393" s="5">
        <f t="shared" ca="1" si="748"/>
        <v>1.2239390469666782</v>
      </c>
      <c r="CV393" s="5">
        <f t="shared" ca="1" si="802"/>
        <v>0.25296045578183324</v>
      </c>
      <c r="CW393" s="5" t="str">
        <f t="shared" si="802"/>
        <v/>
      </c>
      <c r="CX393" s="5" t="str">
        <f t="shared" si="802"/>
        <v/>
      </c>
      <c r="CY393" s="5" t="str">
        <f t="shared" si="802"/>
        <v/>
      </c>
      <c r="CZ393" s="5" t="str">
        <f t="shared" si="812"/>
        <v/>
      </c>
      <c r="DA393" s="5" t="str">
        <f t="shared" si="812"/>
        <v/>
      </c>
      <c r="DB393" s="5" t="str">
        <f t="shared" si="812"/>
        <v/>
      </c>
      <c r="DC393" s="5" t="str">
        <f t="shared" si="812"/>
        <v/>
      </c>
      <c r="DD393" s="5" t="str">
        <f t="shared" si="812"/>
        <v/>
      </c>
      <c r="DE393" s="5" t="str">
        <f t="shared" si="812"/>
        <v/>
      </c>
      <c r="DF393" s="5" t="str">
        <f t="shared" si="812"/>
        <v/>
      </c>
      <c r="DG393" s="133" t="str">
        <f t="shared" si="812"/>
        <v/>
      </c>
      <c r="DI393" s="144">
        <f t="shared" ca="1" si="818"/>
        <v>0</v>
      </c>
      <c r="DJ393" s="139">
        <f t="shared" ca="1" si="818"/>
        <v>0</v>
      </c>
      <c r="DK393" s="139">
        <f t="shared" ca="1" si="818"/>
        <v>0</v>
      </c>
      <c r="DL393" s="139">
        <f t="shared" ca="1" si="818"/>
        <v>0</v>
      </c>
      <c r="DM393" s="139">
        <f t="shared" ca="1" si="818"/>
        <v>0</v>
      </c>
      <c r="DN393" s="139">
        <f t="shared" ca="1" si="818"/>
        <v>0</v>
      </c>
      <c r="DO393" s="139">
        <f t="shared" ca="1" si="818"/>
        <v>0</v>
      </c>
      <c r="DP393" s="139">
        <f t="shared" ca="1" si="818"/>
        <v>0</v>
      </c>
      <c r="DQ393" s="139">
        <f t="shared" ca="1" si="818"/>
        <v>0</v>
      </c>
      <c r="DR393" s="139">
        <f t="shared" ca="1" si="818"/>
        <v>0</v>
      </c>
      <c r="DS393" s="139">
        <f t="shared" ca="1" si="820"/>
        <v>0</v>
      </c>
      <c r="DT393" s="139">
        <f t="shared" ca="1" si="820"/>
        <v>0</v>
      </c>
      <c r="DU393" s="139">
        <f t="shared" ca="1" si="820"/>
        <v>0</v>
      </c>
      <c r="DV393" s="139">
        <f t="shared" ca="1" si="820"/>
        <v>0</v>
      </c>
      <c r="DW393" s="139">
        <f t="shared" ca="1" si="820"/>
        <v>0</v>
      </c>
      <c r="DX393" s="139">
        <f t="shared" ca="1" si="820"/>
        <v>0</v>
      </c>
      <c r="DY393" s="139">
        <f t="shared" ca="1" si="820"/>
        <v>0</v>
      </c>
      <c r="DZ393" s="139">
        <f t="shared" ca="1" si="820"/>
        <v>0</v>
      </c>
      <c r="EA393" s="139">
        <f t="shared" ca="1" si="820"/>
        <v>0</v>
      </c>
      <c r="EB393" s="139">
        <f t="shared" ca="1" si="820"/>
        <v>0</v>
      </c>
      <c r="EC393" s="145">
        <f t="shared" ca="1" si="820"/>
        <v>0</v>
      </c>
      <c r="EE393" s="114">
        <f t="shared" ca="1" si="836"/>
        <v>0</v>
      </c>
      <c r="EF393" s="110">
        <f t="shared" ca="1" si="836"/>
        <v>2.2302187739889203</v>
      </c>
      <c r="EG393" s="110">
        <f t="shared" ca="1" si="836"/>
        <v>4.1169327432271698</v>
      </c>
      <c r="EH393" s="110">
        <f t="shared" ca="1" si="836"/>
        <v>5.6875383998278242</v>
      </c>
      <c r="EI393" s="110">
        <f t="shared" ca="1" si="836"/>
        <v>6.9674899883695343</v>
      </c>
      <c r="EJ393" s="110">
        <f t="shared" ca="1" si="836"/>
        <v>7.9804285937785622</v>
      </c>
      <c r="EK393" s="110">
        <f t="shared" ca="1" si="836"/>
        <v>8.7483029928075027</v>
      </c>
      <c r="EL393" s="110">
        <f t="shared" ca="1" si="836"/>
        <v>9.2914827800334798</v>
      </c>
      <c r="EM393" s="110">
        <f t="shared" ca="1" si="836"/>
        <v>9.6288642482517268</v>
      </c>
      <c r="EN393" s="110">
        <f t="shared" ca="1" si="836"/>
        <v>9.7779694739506624</v>
      </c>
      <c r="EO393" s="110">
        <f t="shared" ca="1" si="836"/>
        <v>9.7550390311122932</v>
      </c>
      <c r="EP393" s="110">
        <f t="shared" ca="1" si="836"/>
        <v>9.5751187307834655</v>
      </c>
      <c r="EQ393" s="110">
        <f t="shared" ca="1" si="836"/>
        <v>9.2521407596121108</v>
      </c>
      <c r="ER393" s="110">
        <f t="shared" ca="1" si="836"/>
        <v>8.7989995677465842</v>
      </c>
      <c r="ES393" s="110">
        <f t="shared" ca="1" si="836"/>
        <v>8.2276228350691589</v>
      </c>
      <c r="ET393" s="110">
        <f t="shared" ca="1" si="836"/>
        <v>7.5490378245957928</v>
      </c>
      <c r="EU393" s="110">
        <f t="shared" ca="1" si="821"/>
        <v>6.7734334129466696</v>
      </c>
      <c r="EV393" s="110">
        <f t="shared" ca="1" si="821"/>
        <v>5.9102180700044222</v>
      </c>
      <c r="EW393" s="110">
        <f t="shared" ca="1" si="821"/>
        <v>4.9680740431609429</v>
      </c>
      <c r="EX393" s="110">
        <f t="shared" ca="1" si="821"/>
        <v>3.9550079858463043</v>
      </c>
      <c r="EY393" s="115">
        <f t="shared" ca="1" si="821"/>
        <v>2.8783982552739502</v>
      </c>
      <c r="FA393" s="114">
        <f t="shared" ca="1" si="837"/>
        <v>0</v>
      </c>
      <c r="FB393" s="110">
        <f t="shared" ca="1" si="837"/>
        <v>0</v>
      </c>
      <c r="FC393" s="110">
        <f t="shared" ca="1" si="837"/>
        <v>0</v>
      </c>
      <c r="FD393" s="110">
        <f t="shared" ca="1" si="837"/>
        <v>0</v>
      </c>
      <c r="FE393" s="110">
        <f t="shared" ca="1" si="837"/>
        <v>0</v>
      </c>
      <c r="FF393" s="110">
        <f t="shared" ca="1" si="837"/>
        <v>0</v>
      </c>
      <c r="FG393" s="110">
        <f t="shared" ca="1" si="837"/>
        <v>0</v>
      </c>
      <c r="FH393" s="110">
        <f t="shared" ca="1" si="837"/>
        <v>0</v>
      </c>
      <c r="FI393" s="110">
        <f t="shared" ca="1" si="837"/>
        <v>0</v>
      </c>
      <c r="FJ393" s="110">
        <f t="shared" ca="1" si="837"/>
        <v>0</v>
      </c>
      <c r="FK393" s="110">
        <f t="shared" ca="1" si="838"/>
        <v>1</v>
      </c>
      <c r="FL393" s="110">
        <f t="shared" ca="1" si="838"/>
        <v>1</v>
      </c>
      <c r="FM393" s="110">
        <f t="shared" ca="1" si="838"/>
        <v>1</v>
      </c>
      <c r="FN393" s="110">
        <f t="shared" ca="1" si="838"/>
        <v>1</v>
      </c>
      <c r="FO393" s="110">
        <f t="shared" ca="1" si="838"/>
        <v>1</v>
      </c>
      <c r="FP393" s="110">
        <f t="shared" ca="1" si="838"/>
        <v>1</v>
      </c>
      <c r="FQ393" s="110">
        <f t="shared" ca="1" si="838"/>
        <v>1</v>
      </c>
      <c r="FR393" s="110">
        <f t="shared" ca="1" si="838"/>
        <v>1</v>
      </c>
      <c r="FS393" s="110">
        <f t="shared" ca="1" si="838"/>
        <v>1</v>
      </c>
      <c r="FT393" s="110">
        <f t="shared" ca="1" si="838"/>
        <v>1</v>
      </c>
      <c r="FU393" s="110">
        <f t="shared" ca="1" si="839"/>
        <v>0</v>
      </c>
      <c r="FV393" s="110">
        <f t="shared" ca="1" si="839"/>
        <v>0</v>
      </c>
      <c r="FW393" s="110">
        <f t="shared" ca="1" si="839"/>
        <v>0</v>
      </c>
      <c r="FX393" s="110">
        <f t="shared" ca="1" si="839"/>
        <v>0</v>
      </c>
      <c r="FY393" s="110">
        <f t="shared" ca="1" si="839"/>
        <v>0</v>
      </c>
      <c r="FZ393" s="110">
        <f t="shared" ca="1" si="839"/>
        <v>0</v>
      </c>
      <c r="GA393" s="110">
        <f t="shared" ca="1" si="839"/>
        <v>0</v>
      </c>
      <c r="GB393" s="110">
        <f t="shared" ca="1" si="839"/>
        <v>0</v>
      </c>
      <c r="GC393" s="110">
        <f t="shared" ca="1" si="839"/>
        <v>0</v>
      </c>
      <c r="GD393" s="110">
        <f t="shared" ca="1" si="839"/>
        <v>0</v>
      </c>
      <c r="GE393" s="115">
        <f t="shared" ca="1" si="839"/>
        <v>0</v>
      </c>
      <c r="GG393" s="114">
        <v>1</v>
      </c>
      <c r="GH393" s="110">
        <f t="shared" ref="GH393:HK393" ca="1" si="848">IF(AND($A393&gt;0,$B393&gt;0),IF(OR((GH$61*EXP($D393-$B393*GH$61)-GH$61)&gt;$AE$2*$H393,GG393=0),0,1),"")</f>
        <v>1</v>
      </c>
      <c r="GI393" s="110">
        <f t="shared" ca="1" si="848"/>
        <v>1</v>
      </c>
      <c r="GJ393" s="110">
        <f t="shared" ca="1" si="848"/>
        <v>1</v>
      </c>
      <c r="GK393" s="110">
        <f t="shared" ca="1" si="848"/>
        <v>1</v>
      </c>
      <c r="GL393" s="110">
        <f t="shared" ca="1" si="848"/>
        <v>1</v>
      </c>
      <c r="GM393" s="110">
        <f t="shared" ca="1" si="848"/>
        <v>1</v>
      </c>
      <c r="GN393" s="110">
        <f t="shared" ca="1" si="848"/>
        <v>1</v>
      </c>
      <c r="GO393" s="110">
        <f t="shared" ca="1" si="848"/>
        <v>1</v>
      </c>
      <c r="GP393" s="110">
        <f t="shared" ca="1" si="848"/>
        <v>1</v>
      </c>
      <c r="GQ393" s="110">
        <f t="shared" ca="1" si="848"/>
        <v>0</v>
      </c>
      <c r="GR393" s="110">
        <f t="shared" ca="1" si="848"/>
        <v>0</v>
      </c>
      <c r="GS393" s="110">
        <f t="shared" ca="1" si="848"/>
        <v>0</v>
      </c>
      <c r="GT393" s="110">
        <f t="shared" ca="1" si="848"/>
        <v>0</v>
      </c>
      <c r="GU393" s="110">
        <f t="shared" ca="1" si="848"/>
        <v>0</v>
      </c>
      <c r="GV393" s="110">
        <f t="shared" ca="1" si="848"/>
        <v>0</v>
      </c>
      <c r="GW393" s="110">
        <f t="shared" ca="1" si="848"/>
        <v>0</v>
      </c>
      <c r="GX393" s="110">
        <f t="shared" ca="1" si="848"/>
        <v>0</v>
      </c>
      <c r="GY393" s="110">
        <f t="shared" ca="1" si="848"/>
        <v>0</v>
      </c>
      <c r="GZ393" s="110">
        <f t="shared" ca="1" si="848"/>
        <v>0</v>
      </c>
      <c r="HA393" s="110">
        <f t="shared" ca="1" si="848"/>
        <v>0</v>
      </c>
      <c r="HB393" s="110">
        <f t="shared" ca="1" si="848"/>
        <v>0</v>
      </c>
      <c r="HC393" s="110">
        <f t="shared" ca="1" si="848"/>
        <v>0</v>
      </c>
      <c r="HD393" s="110">
        <f t="shared" ca="1" si="848"/>
        <v>0</v>
      </c>
      <c r="HE393" s="110">
        <f t="shared" ca="1" si="848"/>
        <v>0</v>
      </c>
      <c r="HF393" s="110">
        <f t="shared" ca="1" si="848"/>
        <v>0</v>
      </c>
      <c r="HG393" s="110">
        <f t="shared" ca="1" si="848"/>
        <v>0</v>
      </c>
      <c r="HH393" s="110">
        <f t="shared" ca="1" si="848"/>
        <v>0</v>
      </c>
      <c r="HI393" s="110">
        <f t="shared" ca="1" si="848"/>
        <v>0</v>
      </c>
      <c r="HJ393" s="110">
        <f t="shared" ca="1" si="848"/>
        <v>0</v>
      </c>
      <c r="HK393" s="115">
        <f t="shared" ca="1" si="848"/>
        <v>0</v>
      </c>
    </row>
    <row r="394" spans="1:219" x14ac:dyDescent="0.25">
      <c r="A394" s="176">
        <f t="shared" ca="1" si="823"/>
        <v>1.4683639129443535</v>
      </c>
      <c r="B394" s="164">
        <f t="shared" ca="1" si="824"/>
        <v>8.0163282320216842E-2</v>
      </c>
      <c r="C394" s="106">
        <f t="shared" ca="1" si="825"/>
        <v>0.5969317438739481</v>
      </c>
      <c r="D394" s="108">
        <f t="shared" ca="1" si="826"/>
        <v>1.64652766636655</v>
      </c>
      <c r="E394" s="109">
        <f t="shared" ca="1" si="827"/>
        <v>20.53967375973205</v>
      </c>
      <c r="F394" s="109">
        <f t="shared" ca="1" si="828"/>
        <v>7.9024970026180936</v>
      </c>
      <c r="G394" s="109">
        <f t="shared" ca="1" si="829"/>
        <v>21.76311042119891</v>
      </c>
      <c r="H394" s="109">
        <f t="shared" ca="1" si="830"/>
        <v>13.860613418580815</v>
      </c>
      <c r="I394" s="177"/>
      <c r="J394" s="30" t="s">
        <v>382</v>
      </c>
      <c r="K394" s="89">
        <f t="shared" ca="1" si="831"/>
        <v>1.1628631778867338</v>
      </c>
      <c r="L394" s="89">
        <f t="shared" ca="1" si="831"/>
        <v>0.51560491500326755</v>
      </c>
      <c r="M394" s="89">
        <f t="shared" ca="1" si="831"/>
        <v>3.6539036893229848E-2</v>
      </c>
      <c r="N394" s="89">
        <f t="shared" ca="1" si="831"/>
        <v>0.74370258632857644</v>
      </c>
      <c r="O394" s="89">
        <f t="shared" ca="1" si="831"/>
        <v>5.4419538639000731E-2</v>
      </c>
      <c r="P394" s="89">
        <f t="shared" ca="1" si="831"/>
        <v>0.2685645797022288</v>
      </c>
      <c r="Q394" s="89">
        <f t="shared" ca="1" si="831"/>
        <v>-1.3483164959119551</v>
      </c>
      <c r="R394" s="89">
        <f t="shared" ca="1" si="831"/>
        <v>0.74370258632857644</v>
      </c>
      <c r="S394" s="89">
        <f t="shared" ca="1" si="831"/>
        <v>1.8449135142460493E-2</v>
      </c>
      <c r="T394" s="89">
        <f t="shared" ca="1" si="831"/>
        <v>0.94353006046483001</v>
      </c>
      <c r="U394" s="89">
        <f t="shared" ca="1" si="832"/>
        <v>-0.81775242806075465</v>
      </c>
      <c r="V394" s="89">
        <f t="shared" ca="1" si="832"/>
        <v>-0.31999883307611282</v>
      </c>
      <c r="W394" s="89">
        <f t="shared" ca="1" si="832"/>
        <v>0.74370258632857644</v>
      </c>
      <c r="X394" s="89">
        <f t="shared" ca="1" si="832"/>
        <v>0.53753403810350731</v>
      </c>
      <c r="Y394" s="89">
        <f t="shared" ca="1" si="832"/>
        <v>-0.30649199665355353</v>
      </c>
      <c r="Z394" s="89">
        <f t="shared" ca="1" si="832"/>
        <v>0.89371861765175975</v>
      </c>
      <c r="AA394" s="89">
        <f t="shared" ca="1" si="832"/>
        <v>0.10667228108213433</v>
      </c>
      <c r="AB394" s="89">
        <f t="shared" ca="1" si="832"/>
        <v>6.3830203882474623E-2</v>
      </c>
      <c r="AC394" s="89">
        <f t="shared" ca="1" si="832"/>
        <v>-1.3483164959119551</v>
      </c>
      <c r="AD394" s="89">
        <f t="shared" ca="1" si="832"/>
        <v>5.4419538639000731E-2</v>
      </c>
      <c r="AE394" s="89">
        <f t="shared" ca="1" si="833"/>
        <v>1.8449135142460493E-2</v>
      </c>
      <c r="AF394" s="89">
        <f t="shared" ca="1" si="833"/>
        <v>5.4419538639000731E-2</v>
      </c>
      <c r="AG394" s="89">
        <f t="shared" ca="1" si="833"/>
        <v>0.74160465676181864</v>
      </c>
      <c r="AH394" s="89">
        <f t="shared" ca="1" si="833"/>
        <v>-0.30649199665355353</v>
      </c>
      <c r="AI394" s="89">
        <f t="shared" ca="1" si="833"/>
        <v>-0.30700255599325066</v>
      </c>
      <c r="AJ394" s="89">
        <f t="shared" ca="1" si="833"/>
        <v>-0.41558093709150801</v>
      </c>
      <c r="AK394" s="89">
        <f t="shared" ca="1" si="833"/>
        <v>0.2685645797022288</v>
      </c>
      <c r="AL394" s="89">
        <f t="shared" ca="1" si="833"/>
        <v>-0.30649199665355353</v>
      </c>
      <c r="AM394" s="89">
        <f t="shared" ca="1" si="833"/>
        <v>0.94353006046483001</v>
      </c>
      <c r="AN394" s="89">
        <f t="shared" ca="1" si="833"/>
        <v>-0.41184718490169098</v>
      </c>
      <c r="AO394" s="89">
        <f t="shared" ca="1" si="834"/>
        <v>0.74370258632857644</v>
      </c>
      <c r="AP394" s="89">
        <f t="shared" ca="1" si="834"/>
        <v>-0.41558093709150801</v>
      </c>
      <c r="AQ394" s="89">
        <f t="shared" ca="1" si="834"/>
        <v>-0.41184718490169098</v>
      </c>
      <c r="AR394" s="89">
        <f t="shared" ca="1" si="834"/>
        <v>-0.41558093709150801</v>
      </c>
      <c r="AS394" s="89">
        <f t="shared" ca="1" si="834"/>
        <v>0.13695300672662025</v>
      </c>
      <c r="AT394" s="89">
        <f t="shared" ca="1" si="834"/>
        <v>1.8449135142460493E-2</v>
      </c>
      <c r="AU394" s="89">
        <f t="shared" ca="1" si="834"/>
        <v>2.8755171397204293E-2</v>
      </c>
      <c r="AV394" s="89">
        <f t="shared" ca="1" si="834"/>
        <v>-0.41184718490169098</v>
      </c>
      <c r="AW394" s="89">
        <f t="shared" ca="1" si="834"/>
        <v>-0.22096981093654566</v>
      </c>
      <c r="AX394" s="89" t="str">
        <f t="shared" ca="1" si="834"/>
        <v/>
      </c>
      <c r="AY394" s="89" t="str">
        <f t="shared" ca="1" si="835"/>
        <v/>
      </c>
      <c r="AZ394" s="89" t="str">
        <f t="shared" ca="1" si="835"/>
        <v/>
      </c>
      <c r="BA394" s="89" t="str">
        <f t="shared" ca="1" si="835"/>
        <v/>
      </c>
      <c r="BB394" s="89" t="str">
        <f t="shared" ca="1" si="835"/>
        <v/>
      </c>
      <c r="BC394" s="89" t="str">
        <f t="shared" ca="1" si="835"/>
        <v/>
      </c>
      <c r="BD394" s="89" t="str">
        <f t="shared" ca="1" si="835"/>
        <v/>
      </c>
      <c r="BE394" s="89" t="str">
        <f t="shared" ca="1" si="835"/>
        <v/>
      </c>
      <c r="BF394" s="89" t="str">
        <f t="shared" ca="1" si="835"/>
        <v/>
      </c>
      <c r="BG394" s="89" t="str">
        <f t="shared" ca="1" si="835"/>
        <v/>
      </c>
      <c r="BH394" s="89" t="str">
        <f t="shared" ca="1" si="835"/>
        <v/>
      </c>
      <c r="BJ394" s="132">
        <f t="shared" ca="1" si="791"/>
        <v>2.1763318285209863</v>
      </c>
      <c r="BK394" s="89">
        <f t="shared" ca="1" si="791"/>
        <v>1.4996801783304448</v>
      </c>
      <c r="BL394" s="89">
        <f t="shared" ca="1" si="791"/>
        <v>1.0406945420839304</v>
      </c>
      <c r="BM394" s="89">
        <f t="shared" ca="1" si="788"/>
        <v>1.3991220554292134</v>
      </c>
      <c r="BN394" s="89">
        <f t="shared" ca="1" si="788"/>
        <v>1.1293628083951621</v>
      </c>
      <c r="BO394" s="89">
        <f t="shared" ca="1" si="788"/>
        <v>1.121807832735054</v>
      </c>
      <c r="BP394" s="89">
        <f t="shared" ca="1" si="788"/>
        <v>-0.3428720828286449</v>
      </c>
      <c r="BQ394" s="89">
        <f t="shared" ca="1" si="788"/>
        <v>1.61424392638356</v>
      </c>
      <c r="BR394" s="89">
        <f t="shared" ca="1" si="788"/>
        <v>0.78634939545669558</v>
      </c>
      <c r="BS394" s="89">
        <f t="shared" ca="1" si="788"/>
        <v>1.5499474520628969</v>
      </c>
      <c r="BT394" s="89">
        <f t="shared" ca="1" si="788"/>
        <v>-7.7430081131687034E-2</v>
      </c>
      <c r="BU394" s="89">
        <f t="shared" ca="1" si="788"/>
        <v>0.40369345836050291</v>
      </c>
      <c r="BV394" s="89">
        <f t="shared" ca="1" si="807"/>
        <v>1.0871041758895923</v>
      </c>
      <c r="BW394" s="89">
        <f t="shared" ca="1" si="807"/>
        <v>0.97061689572897025</v>
      </c>
      <c r="BX394" s="89">
        <f t="shared" ca="1" si="807"/>
        <v>0.63629891813777761</v>
      </c>
      <c r="BY394" s="89">
        <f t="shared" ca="1" si="807"/>
        <v>2.1067715117788381</v>
      </c>
      <c r="BZ394" s="89">
        <f t="shared" ca="1" si="807"/>
        <v>1.1230488336692257</v>
      </c>
      <c r="CA394" s="89">
        <f t="shared" ca="1" si="807"/>
        <v>1.247214638896128</v>
      </c>
      <c r="CB394" s="89">
        <f t="shared" ca="1" si="811"/>
        <v>-1.0589390091180071</v>
      </c>
      <c r="CC394" s="89">
        <f t="shared" ca="1" si="811"/>
        <v>0.98231727991511608</v>
      </c>
      <c r="CD394" s="89">
        <f t="shared" ca="1" si="811"/>
        <v>1.017802672513743</v>
      </c>
      <c r="CE394" s="89">
        <f t="shared" ca="1" si="811"/>
        <v>0.70213699716184808</v>
      </c>
      <c r="CF394" s="89">
        <f t="shared" ca="1" si="811"/>
        <v>0.47076304354963905</v>
      </c>
      <c r="CG394" s="89">
        <f t="shared" ca="1" si="811"/>
        <v>0.4158485133347154</v>
      </c>
      <c r="CH394" s="89">
        <f t="shared" ca="1" si="811"/>
        <v>0.60868985627540817</v>
      </c>
      <c r="CI394" s="89">
        <f t="shared" ca="1" si="811"/>
        <v>-1.0801288971346823</v>
      </c>
      <c r="CJ394" s="89">
        <f t="shared" ca="1" si="811"/>
        <v>-0.20697761260087943</v>
      </c>
      <c r="CK394" s="89">
        <f t="shared" ca="1" si="811"/>
        <v>-0.56442095335623454</v>
      </c>
      <c r="CL394" s="89">
        <f t="shared" ca="1" si="811"/>
        <v>1.29127778456617</v>
      </c>
      <c r="CM394" s="89">
        <f t="shared" ca="1" si="808"/>
        <v>0.61942254120061624</v>
      </c>
      <c r="CN394" s="89">
        <f t="shared" ca="1" si="808"/>
        <v>1.726543956124414</v>
      </c>
      <c r="CO394" s="89">
        <f t="shared" ca="1" si="748"/>
        <v>0.47002647875696824</v>
      </c>
      <c r="CP394" s="89">
        <f t="shared" ca="1" si="748"/>
        <v>0.55309879909248627</v>
      </c>
      <c r="CQ394" s="89">
        <f t="shared" ca="1" si="748"/>
        <v>0.3291661363225552</v>
      </c>
      <c r="CR394" s="5">
        <f t="shared" ca="1" si="748"/>
        <v>1.2859456067521027</v>
      </c>
      <c r="CS394" s="5">
        <f t="shared" ca="1" si="748"/>
        <v>1.1143764541258654</v>
      </c>
      <c r="CT394" s="5">
        <f t="shared" ca="1" si="748"/>
        <v>1.2106227818787012</v>
      </c>
      <c r="CU394" s="5">
        <f t="shared" ca="1" si="748"/>
        <v>0.40060684884671732</v>
      </c>
      <c r="CV394" s="5">
        <f t="shared" ca="1" si="802"/>
        <v>-2.2428893793713156E-2</v>
      </c>
      <c r="CW394" s="5" t="str">
        <f t="shared" si="802"/>
        <v/>
      </c>
      <c r="CX394" s="5" t="str">
        <f t="shared" si="802"/>
        <v/>
      </c>
      <c r="CY394" s="5" t="str">
        <f t="shared" si="802"/>
        <v/>
      </c>
      <c r="CZ394" s="5" t="str">
        <f t="shared" si="812"/>
        <v/>
      </c>
      <c r="DA394" s="5" t="str">
        <f t="shared" si="812"/>
        <v/>
      </c>
      <c r="DB394" s="5" t="str">
        <f t="shared" si="812"/>
        <v/>
      </c>
      <c r="DC394" s="5" t="str">
        <f t="shared" si="812"/>
        <v/>
      </c>
      <c r="DD394" s="5" t="str">
        <f t="shared" si="812"/>
        <v/>
      </c>
      <c r="DE394" s="5" t="str">
        <f t="shared" si="812"/>
        <v/>
      </c>
      <c r="DF394" s="5" t="str">
        <f t="shared" si="812"/>
        <v/>
      </c>
      <c r="DG394" s="133" t="str">
        <f t="shared" si="812"/>
        <v/>
      </c>
      <c r="DI394" s="144">
        <f t="shared" ca="1" si="818"/>
        <v>0</v>
      </c>
      <c r="DJ394" s="139">
        <f t="shared" ca="1" si="818"/>
        <v>0</v>
      </c>
      <c r="DK394" s="139">
        <f t="shared" ca="1" si="818"/>
        <v>0</v>
      </c>
      <c r="DL394" s="139">
        <f t="shared" ca="1" si="818"/>
        <v>0</v>
      </c>
      <c r="DM394" s="139">
        <f t="shared" ca="1" si="818"/>
        <v>0</v>
      </c>
      <c r="DN394" s="139">
        <f t="shared" ca="1" si="818"/>
        <v>0</v>
      </c>
      <c r="DO394" s="139">
        <f t="shared" ca="1" si="818"/>
        <v>0</v>
      </c>
      <c r="DP394" s="139">
        <f t="shared" ca="1" si="818"/>
        <v>0</v>
      </c>
      <c r="DQ394" s="139">
        <f t="shared" ca="1" si="818"/>
        <v>0</v>
      </c>
      <c r="DR394" s="139">
        <f t="shared" ca="1" si="818"/>
        <v>0</v>
      </c>
      <c r="DS394" s="139">
        <f t="shared" ca="1" si="820"/>
        <v>0</v>
      </c>
      <c r="DT394" s="139">
        <f t="shared" ca="1" si="820"/>
        <v>0</v>
      </c>
      <c r="DU394" s="139">
        <f t="shared" ca="1" si="820"/>
        <v>0</v>
      </c>
      <c r="DV394" s="139">
        <f t="shared" ca="1" si="820"/>
        <v>0</v>
      </c>
      <c r="DW394" s="139">
        <f t="shared" ca="1" si="820"/>
        <v>0</v>
      </c>
      <c r="DX394" s="139">
        <f t="shared" ca="1" si="820"/>
        <v>0</v>
      </c>
      <c r="DY394" s="139">
        <f t="shared" ca="1" si="820"/>
        <v>0</v>
      </c>
      <c r="DZ394" s="139">
        <f t="shared" ca="1" si="820"/>
        <v>0</v>
      </c>
      <c r="EA394" s="139">
        <f t="shared" ca="1" si="820"/>
        <v>0</v>
      </c>
      <c r="EB394" s="139">
        <f t="shared" ca="1" si="820"/>
        <v>0</v>
      </c>
      <c r="EC394" s="145">
        <f t="shared" ca="1" si="820"/>
        <v>0</v>
      </c>
      <c r="EE394" s="114">
        <f t="shared" ca="1" si="836"/>
        <v>0</v>
      </c>
      <c r="EF394" s="110">
        <f t="shared" ca="1" si="836"/>
        <v>3.7892047948813463</v>
      </c>
      <c r="EG394" s="110">
        <f t="shared" ca="1" si="836"/>
        <v>6.8405428424933685</v>
      </c>
      <c r="EH394" s="110">
        <f t="shared" ca="1" si="836"/>
        <v>9.2392757927410365</v>
      </c>
      <c r="EI394" s="110">
        <f t="shared" ca="1" si="836"/>
        <v>11.061907858894672</v>
      </c>
      <c r="EJ394" s="110">
        <f t="shared" ca="1" si="836"/>
        <v>12.377029097106206</v>
      </c>
      <c r="EK394" s="110">
        <f t="shared" ca="1" si="836"/>
        <v>13.246080732117946</v>
      </c>
      <c r="EL394" s="110">
        <f t="shared" ca="1" si="836"/>
        <v>13.724049535140203</v>
      </c>
      <c r="EM394" s="110">
        <f t="shared" ca="1" si="836"/>
        <v>13.860097643072692</v>
      </c>
      <c r="EN394" s="110">
        <f t="shared" ca="1" si="836"/>
        <v>13.698133644898025</v>
      </c>
      <c r="EO394" s="110">
        <f t="shared" ca="1" si="836"/>
        <v>13.277330246607562</v>
      </c>
      <c r="EP394" s="110">
        <f t="shared" ca="1" si="836"/>
        <v>12.632593356243099</v>
      </c>
      <c r="EQ394" s="110">
        <f t="shared" ca="1" si="836"/>
        <v>11.79498700172007</v>
      </c>
      <c r="ER394" s="110">
        <f t="shared" ca="1" si="836"/>
        <v>10.792118102531298</v>
      </c>
      <c r="ES394" s="110">
        <f t="shared" ca="1" si="836"/>
        <v>9.6484847590060063</v>
      </c>
      <c r="ET394" s="110">
        <f t="shared" ca="1" si="836"/>
        <v>8.3857913965798225</v>
      </c>
      <c r="EU394" s="110">
        <f t="shared" ca="1" si="821"/>
        <v>7.0232338048316976</v>
      </c>
      <c r="EV394" s="110">
        <f t="shared" ca="1" si="821"/>
        <v>5.5777568394041097</v>
      </c>
      <c r="EW394" s="110">
        <f t="shared" ca="1" si="821"/>
        <v>4.0642873070962793</v>
      </c>
      <c r="EX394" s="110">
        <f t="shared" ca="1" si="821"/>
        <v>2.4959443283486777</v>
      </c>
      <c r="EY394" s="115">
        <f t="shared" ca="1" si="821"/>
        <v>0.88422926514001432</v>
      </c>
      <c r="FA394" s="114">
        <f t="shared" ca="1" si="837"/>
        <v>0</v>
      </c>
      <c r="FB394" s="110">
        <f t="shared" ca="1" si="837"/>
        <v>0</v>
      </c>
      <c r="FC394" s="110">
        <f t="shared" ca="1" si="837"/>
        <v>0</v>
      </c>
      <c r="FD394" s="110">
        <f t="shared" ca="1" si="837"/>
        <v>0</v>
      </c>
      <c r="FE394" s="110">
        <f t="shared" ca="1" si="837"/>
        <v>0</v>
      </c>
      <c r="FF394" s="110">
        <f t="shared" ca="1" si="837"/>
        <v>0</v>
      </c>
      <c r="FG394" s="110">
        <f t="shared" ca="1" si="837"/>
        <v>0</v>
      </c>
      <c r="FH394" s="110">
        <f t="shared" ca="1" si="837"/>
        <v>0</v>
      </c>
      <c r="FI394" s="110">
        <f t="shared" ca="1" si="837"/>
        <v>1</v>
      </c>
      <c r="FJ394" s="110">
        <f t="shared" ca="1" si="837"/>
        <v>1</v>
      </c>
      <c r="FK394" s="110">
        <f t="shared" ca="1" si="838"/>
        <v>1</v>
      </c>
      <c r="FL394" s="110">
        <f t="shared" ca="1" si="838"/>
        <v>1</v>
      </c>
      <c r="FM394" s="110">
        <f t="shared" ca="1" si="838"/>
        <v>1</v>
      </c>
      <c r="FN394" s="110">
        <f t="shared" ca="1" si="838"/>
        <v>1</v>
      </c>
      <c r="FO394" s="110">
        <f t="shared" ca="1" si="838"/>
        <v>1</v>
      </c>
      <c r="FP394" s="110">
        <f t="shared" ca="1" si="838"/>
        <v>1</v>
      </c>
      <c r="FQ394" s="110">
        <f t="shared" ca="1" si="838"/>
        <v>1</v>
      </c>
      <c r="FR394" s="110">
        <f t="shared" ca="1" si="838"/>
        <v>0</v>
      </c>
      <c r="FS394" s="110">
        <f t="shared" ca="1" si="838"/>
        <v>0</v>
      </c>
      <c r="FT394" s="110">
        <f t="shared" ca="1" si="838"/>
        <v>0</v>
      </c>
      <c r="FU394" s="110">
        <f t="shared" ca="1" si="839"/>
        <v>0</v>
      </c>
      <c r="FV394" s="110">
        <f t="shared" ca="1" si="839"/>
        <v>0</v>
      </c>
      <c r="FW394" s="110">
        <f t="shared" ca="1" si="839"/>
        <v>0</v>
      </c>
      <c r="FX394" s="110">
        <f t="shared" ca="1" si="839"/>
        <v>0</v>
      </c>
      <c r="FY394" s="110">
        <f t="shared" ca="1" si="839"/>
        <v>0</v>
      </c>
      <c r="FZ394" s="110">
        <f t="shared" ca="1" si="839"/>
        <v>0</v>
      </c>
      <c r="GA394" s="110">
        <f t="shared" ca="1" si="839"/>
        <v>0</v>
      </c>
      <c r="GB394" s="110">
        <f t="shared" ca="1" si="839"/>
        <v>0</v>
      </c>
      <c r="GC394" s="110">
        <f t="shared" ca="1" si="839"/>
        <v>0</v>
      </c>
      <c r="GD394" s="110">
        <f t="shared" ca="1" si="839"/>
        <v>0</v>
      </c>
      <c r="GE394" s="115">
        <f t="shared" ca="1" si="839"/>
        <v>0</v>
      </c>
      <c r="GG394" s="114">
        <v>1</v>
      </c>
      <c r="GH394" s="110">
        <f t="shared" ref="GH394:HK394" ca="1" si="849">IF(AND($A394&gt;0,$B394&gt;0),IF(OR((GH$61*EXP($D394-$B394*GH$61)-GH$61)&gt;$AE$2*$H394,GG394=0),0,1),"")</f>
        <v>1</v>
      </c>
      <c r="GI394" s="110">
        <f t="shared" ca="1" si="849"/>
        <v>1</v>
      </c>
      <c r="GJ394" s="110">
        <f t="shared" ca="1" si="849"/>
        <v>1</v>
      </c>
      <c r="GK394" s="110">
        <f t="shared" ca="1" si="849"/>
        <v>1</v>
      </c>
      <c r="GL394" s="110">
        <f t="shared" ca="1" si="849"/>
        <v>1</v>
      </c>
      <c r="GM394" s="110">
        <f t="shared" ca="1" si="849"/>
        <v>1</v>
      </c>
      <c r="GN394" s="110">
        <f t="shared" ca="1" si="849"/>
        <v>1</v>
      </c>
      <c r="GO394" s="110">
        <f t="shared" ca="1" si="849"/>
        <v>0</v>
      </c>
      <c r="GP394" s="110">
        <f t="shared" ca="1" si="849"/>
        <v>0</v>
      </c>
      <c r="GQ394" s="110">
        <f t="shared" ca="1" si="849"/>
        <v>0</v>
      </c>
      <c r="GR394" s="110">
        <f t="shared" ca="1" si="849"/>
        <v>0</v>
      </c>
      <c r="GS394" s="110">
        <f t="shared" ca="1" si="849"/>
        <v>0</v>
      </c>
      <c r="GT394" s="110">
        <f t="shared" ca="1" si="849"/>
        <v>0</v>
      </c>
      <c r="GU394" s="110">
        <f t="shared" ca="1" si="849"/>
        <v>0</v>
      </c>
      <c r="GV394" s="110">
        <f t="shared" ca="1" si="849"/>
        <v>0</v>
      </c>
      <c r="GW394" s="110">
        <f t="shared" ca="1" si="849"/>
        <v>0</v>
      </c>
      <c r="GX394" s="110">
        <f t="shared" ca="1" si="849"/>
        <v>0</v>
      </c>
      <c r="GY394" s="110">
        <f t="shared" ca="1" si="849"/>
        <v>0</v>
      </c>
      <c r="GZ394" s="110">
        <f t="shared" ca="1" si="849"/>
        <v>0</v>
      </c>
      <c r="HA394" s="110">
        <f t="shared" ca="1" si="849"/>
        <v>0</v>
      </c>
      <c r="HB394" s="110">
        <f t="shared" ca="1" si="849"/>
        <v>0</v>
      </c>
      <c r="HC394" s="110">
        <f t="shared" ca="1" si="849"/>
        <v>0</v>
      </c>
      <c r="HD394" s="110">
        <f t="shared" ca="1" si="849"/>
        <v>0</v>
      </c>
      <c r="HE394" s="110">
        <f t="shared" ca="1" si="849"/>
        <v>0</v>
      </c>
      <c r="HF394" s="110">
        <f t="shared" ca="1" si="849"/>
        <v>0</v>
      </c>
      <c r="HG394" s="110">
        <f t="shared" ca="1" si="849"/>
        <v>0</v>
      </c>
      <c r="HH394" s="110">
        <f t="shared" ca="1" si="849"/>
        <v>0</v>
      </c>
      <c r="HI394" s="110">
        <f t="shared" ca="1" si="849"/>
        <v>0</v>
      </c>
      <c r="HJ394" s="110">
        <f t="shared" ca="1" si="849"/>
        <v>0</v>
      </c>
      <c r="HK394" s="115">
        <f t="shared" ca="1" si="849"/>
        <v>0</v>
      </c>
    </row>
    <row r="395" spans="1:219" x14ac:dyDescent="0.25">
      <c r="A395" s="176">
        <f t="shared" ca="1" si="823"/>
        <v>1.6533656372449315</v>
      </c>
      <c r="B395" s="164">
        <f t="shared" ca="1" si="824"/>
        <v>0.10328004450985814</v>
      </c>
      <c r="C395" s="106">
        <f t="shared" ca="1" si="825"/>
        <v>0.50091889989485583</v>
      </c>
      <c r="D395" s="108">
        <f t="shared" ca="1" si="826"/>
        <v>1.7788255093808678</v>
      </c>
      <c r="E395" s="109">
        <f t="shared" ca="1" si="827"/>
        <v>17.223322451328706</v>
      </c>
      <c r="F395" s="109">
        <f t="shared" ca="1" si="828"/>
        <v>6.4670512523742518</v>
      </c>
      <c r="G395" s="109">
        <f t="shared" ca="1" si="829"/>
        <v>19.641180653062268</v>
      </c>
      <c r="H395" s="109">
        <f t="shared" ca="1" si="830"/>
        <v>13.174129400688017</v>
      </c>
      <c r="I395" s="177"/>
      <c r="J395" s="30" t="s">
        <v>383</v>
      </c>
      <c r="K395" s="89">
        <f t="shared" ref="K395:T404" ca="1" si="850">IF(K$61&gt;0,INDEX($K$64:$BH$64,INT($K$1*RAND())+1),"")</f>
        <v>0.53753403810350731</v>
      </c>
      <c r="L395" s="89">
        <f t="shared" ca="1" si="850"/>
        <v>0.53753403810350731</v>
      </c>
      <c r="M395" s="89">
        <f t="shared" ca="1" si="850"/>
        <v>0.41148501321826991</v>
      </c>
      <c r="N395" s="89">
        <f t="shared" ca="1" si="850"/>
        <v>0.13695300672662025</v>
      </c>
      <c r="O395" s="89">
        <f t="shared" ca="1" si="850"/>
        <v>0.94353006046483001</v>
      </c>
      <c r="P395" s="89">
        <f t="shared" ca="1" si="850"/>
        <v>1.8449135142460493E-2</v>
      </c>
      <c r="Q395" s="89">
        <f t="shared" ca="1" si="850"/>
        <v>-0.21005970810345143</v>
      </c>
      <c r="R395" s="89">
        <f t="shared" ca="1" si="850"/>
        <v>1.1628631778867338</v>
      </c>
      <c r="S395" s="89">
        <f t="shared" ca="1" si="850"/>
        <v>0.21206368060581204</v>
      </c>
      <c r="T395" s="89">
        <f t="shared" ca="1" si="850"/>
        <v>0.10667228108213433</v>
      </c>
      <c r="U395" s="89">
        <f t="shared" ref="U395:AD404" ca="1" si="851">IF(U$61&gt;0,INDEX($K$64:$BH$64,INT($K$1*RAND())+1),"")</f>
        <v>-1.3483164959119551</v>
      </c>
      <c r="V395" s="89">
        <f t="shared" ca="1" si="851"/>
        <v>0.13695300672662025</v>
      </c>
      <c r="W395" s="89">
        <f t="shared" ca="1" si="851"/>
        <v>0.31960967874145596</v>
      </c>
      <c r="X395" s="89">
        <f t="shared" ca="1" si="851"/>
        <v>-0.41558093709150801</v>
      </c>
      <c r="Y395" s="89">
        <f t="shared" ca="1" si="851"/>
        <v>1.4105767449530626E-2</v>
      </c>
      <c r="Z395" s="89">
        <f t="shared" ca="1" si="851"/>
        <v>-0.15653910921934289</v>
      </c>
      <c r="AA395" s="89">
        <f t="shared" ca="1" si="851"/>
        <v>-0.30700255599325066</v>
      </c>
      <c r="AB395" s="89">
        <f t="shared" ca="1" si="851"/>
        <v>9.8583260592283506E-2</v>
      </c>
      <c r="AC395" s="89">
        <f t="shared" ca="1" si="851"/>
        <v>5.4419538639000731E-2</v>
      </c>
      <c r="AD395" s="89">
        <f t="shared" ca="1" si="851"/>
        <v>-0.44623785415300243</v>
      </c>
      <c r="AE395" s="89">
        <f t="shared" ref="AE395:AN404" ca="1" si="852">IF(AE$61&gt;0,INDEX($K$64:$BH$64,INT($K$1*RAND())+1),"")</f>
        <v>0.13695300672662025</v>
      </c>
      <c r="AF395" s="89">
        <f t="shared" ca="1" si="852"/>
        <v>0.94353006046483001</v>
      </c>
      <c r="AG395" s="89">
        <f t="shared" ca="1" si="852"/>
        <v>-0.41558093709150801</v>
      </c>
      <c r="AH395" s="89">
        <f t="shared" ca="1" si="852"/>
        <v>0.3096998313943522</v>
      </c>
      <c r="AI395" s="89">
        <f t="shared" ca="1" si="852"/>
        <v>5.4419538639000731E-2</v>
      </c>
      <c r="AJ395" s="89">
        <f t="shared" ca="1" si="852"/>
        <v>-0.41184718490169098</v>
      </c>
      <c r="AK395" s="89">
        <f t="shared" ca="1" si="852"/>
        <v>-0.30700255599325066</v>
      </c>
      <c r="AL395" s="89">
        <f t="shared" ca="1" si="852"/>
        <v>-0.31999883307611282</v>
      </c>
      <c r="AM395" s="89">
        <f t="shared" ca="1" si="852"/>
        <v>1.4105767449530626E-2</v>
      </c>
      <c r="AN395" s="89">
        <f t="shared" ca="1" si="852"/>
        <v>-2.3856124570488357E-2</v>
      </c>
      <c r="AO395" s="89">
        <f t="shared" ref="AO395:AX404" ca="1" si="853">IF(AO$61&gt;0,INDEX($K$64:$BH$64,INT($K$1*RAND())+1),"")</f>
        <v>1.8449135142460493E-2</v>
      </c>
      <c r="AP395" s="89">
        <f t="shared" ca="1" si="853"/>
        <v>1.1628631778867338</v>
      </c>
      <c r="AQ395" s="89">
        <f t="shared" ca="1" si="853"/>
        <v>-0.44623785415300243</v>
      </c>
      <c r="AR395" s="89">
        <f t="shared" ca="1" si="853"/>
        <v>-2.3856124570488357E-2</v>
      </c>
      <c r="AS395" s="89">
        <f t="shared" ca="1" si="853"/>
        <v>1.8449135142460493E-2</v>
      </c>
      <c r="AT395" s="89">
        <f t="shared" ca="1" si="853"/>
        <v>0.41148501321826991</v>
      </c>
      <c r="AU395" s="89">
        <f t="shared" ca="1" si="853"/>
        <v>-9.3840171590928279E-2</v>
      </c>
      <c r="AV395" s="89">
        <f t="shared" ca="1" si="853"/>
        <v>-1.0649490381436091</v>
      </c>
      <c r="AW395" s="89">
        <f t="shared" ca="1" si="853"/>
        <v>-0.41558093709150801</v>
      </c>
      <c r="AX395" s="89" t="str">
        <f t="shared" ca="1" si="853"/>
        <v/>
      </c>
      <c r="AY395" s="89" t="str">
        <f t="shared" ref="AY395:BH404" ca="1" si="854">IF(AY$61&gt;0,INDEX($K$64:$BH$64,INT($K$1*RAND())+1),"")</f>
        <v/>
      </c>
      <c r="AZ395" s="89" t="str">
        <f t="shared" ca="1" si="854"/>
        <v/>
      </c>
      <c r="BA395" s="89" t="str">
        <f t="shared" ca="1" si="854"/>
        <v/>
      </c>
      <c r="BB395" s="89" t="str">
        <f t="shared" ca="1" si="854"/>
        <v/>
      </c>
      <c r="BC395" s="89" t="str">
        <f t="shared" ca="1" si="854"/>
        <v/>
      </c>
      <c r="BD395" s="89" t="str">
        <f t="shared" ca="1" si="854"/>
        <v/>
      </c>
      <c r="BE395" s="89" t="str">
        <f t="shared" ca="1" si="854"/>
        <v/>
      </c>
      <c r="BF395" s="89" t="str">
        <f t="shared" ca="1" si="854"/>
        <v/>
      </c>
      <c r="BG395" s="89" t="str">
        <f t="shared" ca="1" si="854"/>
        <v/>
      </c>
      <c r="BH395" s="89" t="str">
        <f t="shared" ca="1" si="854"/>
        <v/>
      </c>
      <c r="BJ395" s="132">
        <f t="shared" ca="1" si="791"/>
        <v>1.5510026887377597</v>
      </c>
      <c r="BK395" s="89">
        <f t="shared" ca="1" si="791"/>
        <v>1.5216093014306846</v>
      </c>
      <c r="BL395" s="89">
        <f t="shared" ca="1" si="791"/>
        <v>1.4156405184089704</v>
      </c>
      <c r="BM395" s="89">
        <f t="shared" ca="1" si="788"/>
        <v>0.79237247582725723</v>
      </c>
      <c r="BN395" s="89">
        <f t="shared" ca="1" si="788"/>
        <v>2.0184733302209912</v>
      </c>
      <c r="BO395" s="89">
        <f t="shared" ca="1" si="788"/>
        <v>0.87169238817528572</v>
      </c>
      <c r="BP395" s="89">
        <f t="shared" ca="1" si="788"/>
        <v>0.7953847049798588</v>
      </c>
      <c r="BQ395" s="89">
        <f t="shared" ca="1" si="788"/>
        <v>2.0334045179417171</v>
      </c>
      <c r="BR395" s="89">
        <f t="shared" ca="1" si="788"/>
        <v>0.97996394092004713</v>
      </c>
      <c r="BS395" s="89">
        <f t="shared" ca="1" si="788"/>
        <v>0.71308967268020118</v>
      </c>
      <c r="BT395" s="89">
        <f t="shared" ca="1" si="788"/>
        <v>-0.60799414898288751</v>
      </c>
      <c r="BU395" s="89">
        <f t="shared" ca="1" si="788"/>
        <v>0.86064529816323598</v>
      </c>
      <c r="BV395" s="89">
        <f t="shared" ca="1" si="807"/>
        <v>0.66301126830247181</v>
      </c>
      <c r="BW395" s="89">
        <f t="shared" ca="1" si="807"/>
        <v>1.750192053395494E-2</v>
      </c>
      <c r="BX395" s="89">
        <f t="shared" ca="1" si="807"/>
        <v>0.95689668224086177</v>
      </c>
      <c r="BY395" s="89">
        <f t="shared" ca="1" si="807"/>
        <v>1.0565137849077353</v>
      </c>
      <c r="BZ395" s="89">
        <f t="shared" ca="1" si="807"/>
        <v>0.70937399659384071</v>
      </c>
      <c r="CA395" s="89">
        <f t="shared" ca="1" si="807"/>
        <v>1.2819676956059372</v>
      </c>
      <c r="CB395" s="89">
        <f t="shared" ca="1" si="811"/>
        <v>0.34379702543294877</v>
      </c>
      <c r="CC395" s="89">
        <f t="shared" ca="1" si="811"/>
        <v>0.48165988712311292</v>
      </c>
      <c r="CD395" s="89">
        <f t="shared" ca="1" si="811"/>
        <v>1.1363065440979028</v>
      </c>
      <c r="CE395" s="89">
        <f t="shared" ca="1" si="811"/>
        <v>1.5912475189876774</v>
      </c>
      <c r="CF395" s="89">
        <f t="shared" ca="1" si="811"/>
        <v>-0.6864225503036876</v>
      </c>
      <c r="CG395" s="89">
        <f t="shared" ca="1" si="811"/>
        <v>1.0320403413826211</v>
      </c>
      <c r="CH395" s="89">
        <f t="shared" ca="1" si="811"/>
        <v>0.97011195090765956</v>
      </c>
      <c r="CI395" s="89">
        <f t="shared" ca="1" si="811"/>
        <v>-1.0763951449448652</v>
      </c>
      <c r="CJ395" s="89">
        <f t="shared" ca="1" si="811"/>
        <v>-0.78254474829635889</v>
      </c>
      <c r="CK395" s="89">
        <f t="shared" ca="1" si="811"/>
        <v>-0.57792778977879378</v>
      </c>
      <c r="CL395" s="89">
        <f t="shared" ca="1" si="811"/>
        <v>0.36185349155087065</v>
      </c>
      <c r="CM395" s="89">
        <f t="shared" ca="1" si="808"/>
        <v>1.0074136015318187</v>
      </c>
      <c r="CN395" s="89">
        <f t="shared" ca="1" si="808"/>
        <v>1.0012905049382981</v>
      </c>
      <c r="CO395" s="89">
        <f t="shared" ca="1" si="748"/>
        <v>2.0484705937352099</v>
      </c>
      <c r="CP395" s="89">
        <f t="shared" ca="1" si="748"/>
        <v>0.51870812984117476</v>
      </c>
      <c r="CQ395" s="89">
        <f t="shared" ca="1" si="748"/>
        <v>0.72089094884357485</v>
      </c>
      <c r="CR395" s="5">
        <f t="shared" ca="1" si="748"/>
        <v>1.1674417351679429</v>
      </c>
      <c r="CS395" s="5">
        <f t="shared" ca="1" si="748"/>
        <v>1.5074123322016748</v>
      </c>
      <c r="CT395" s="5">
        <f t="shared" ca="1" si="748"/>
        <v>1.0880274388905686</v>
      </c>
      <c r="CU395" s="5">
        <f t="shared" ca="1" si="748"/>
        <v>-0.25249500439520078</v>
      </c>
      <c r="CV395" s="5">
        <f t="shared" ca="1" si="802"/>
        <v>-0.2170400199486755</v>
      </c>
      <c r="CW395" s="5" t="str">
        <f t="shared" si="802"/>
        <v/>
      </c>
      <c r="CX395" s="5" t="str">
        <f t="shared" si="802"/>
        <v/>
      </c>
      <c r="CY395" s="5" t="str">
        <f t="shared" si="802"/>
        <v/>
      </c>
      <c r="CZ395" s="5" t="str">
        <f t="shared" si="812"/>
        <v/>
      </c>
      <c r="DA395" s="5" t="str">
        <f t="shared" si="812"/>
        <v/>
      </c>
      <c r="DB395" s="5" t="str">
        <f t="shared" si="812"/>
        <v/>
      </c>
      <c r="DC395" s="5" t="str">
        <f t="shared" si="812"/>
        <v/>
      </c>
      <c r="DD395" s="5" t="str">
        <f t="shared" si="812"/>
        <v/>
      </c>
      <c r="DE395" s="5" t="str">
        <f t="shared" si="812"/>
        <v/>
      </c>
      <c r="DF395" s="5" t="str">
        <f t="shared" si="812"/>
        <v/>
      </c>
      <c r="DG395" s="133" t="str">
        <f t="shared" si="812"/>
        <v/>
      </c>
      <c r="DI395" s="144">
        <f t="shared" ca="1" si="818"/>
        <v>0</v>
      </c>
      <c r="DJ395" s="139">
        <f t="shared" ca="1" si="818"/>
        <v>0</v>
      </c>
      <c r="DK395" s="139">
        <f t="shared" ca="1" si="818"/>
        <v>0</v>
      </c>
      <c r="DL395" s="139">
        <f t="shared" ca="1" si="818"/>
        <v>0</v>
      </c>
      <c r="DM395" s="139">
        <f t="shared" ca="1" si="818"/>
        <v>0</v>
      </c>
      <c r="DN395" s="139">
        <f t="shared" ca="1" si="818"/>
        <v>0</v>
      </c>
      <c r="DO395" s="139">
        <f t="shared" ca="1" si="818"/>
        <v>0</v>
      </c>
      <c r="DP395" s="139">
        <f t="shared" ca="1" si="818"/>
        <v>0</v>
      </c>
      <c r="DQ395" s="139">
        <f t="shared" ca="1" si="818"/>
        <v>0</v>
      </c>
      <c r="DR395" s="139">
        <f t="shared" ca="1" si="818"/>
        <v>0</v>
      </c>
      <c r="DS395" s="139">
        <f t="shared" ca="1" si="820"/>
        <v>0</v>
      </c>
      <c r="DT395" s="139">
        <f t="shared" ca="1" si="820"/>
        <v>0</v>
      </c>
      <c r="DU395" s="139">
        <f t="shared" ca="1" si="820"/>
        <v>0</v>
      </c>
      <c r="DV395" s="139">
        <f t="shared" ca="1" si="820"/>
        <v>0</v>
      </c>
      <c r="DW395" s="139">
        <f t="shared" ca="1" si="820"/>
        <v>0</v>
      </c>
      <c r="DX395" s="139">
        <f t="shared" ca="1" si="820"/>
        <v>0</v>
      </c>
      <c r="DY395" s="139">
        <f t="shared" ca="1" si="820"/>
        <v>0</v>
      </c>
      <c r="DZ395" s="139">
        <f t="shared" ca="1" si="820"/>
        <v>0</v>
      </c>
      <c r="EA395" s="139">
        <f t="shared" ca="1" si="820"/>
        <v>0</v>
      </c>
      <c r="EB395" s="139">
        <f t="shared" ca="1" si="820"/>
        <v>0</v>
      </c>
      <c r="EC395" s="145">
        <f t="shared" ca="1" si="820"/>
        <v>0</v>
      </c>
      <c r="EE395" s="114">
        <f t="shared" ca="1" si="836"/>
        <v>0</v>
      </c>
      <c r="EF395" s="110">
        <f t="shared" ca="1" si="836"/>
        <v>4.3417080686559411</v>
      </c>
      <c r="EG395" s="110">
        <f t="shared" ca="1" si="836"/>
        <v>7.635099231903677</v>
      </c>
      <c r="EH395" s="110">
        <f t="shared" ca="1" si="836"/>
        <v>10.034473619969322</v>
      </c>
      <c r="EI395" s="110">
        <f t="shared" ca="1" si="836"/>
        <v>11.673943633743008</v>
      </c>
      <c r="EJ395" s="110">
        <f t="shared" ca="1" si="836"/>
        <v>12.669910111773692</v>
      </c>
      <c r="EK395" s="110">
        <f t="shared" ca="1" si="836"/>
        <v>13.123246926737693</v>
      </c>
      <c r="EL395" s="110">
        <f t="shared" ca="1" si="836"/>
        <v>13.12122739034502</v>
      </c>
      <c r="EM395" s="110">
        <f t="shared" ca="1" si="836"/>
        <v>12.739222102411397</v>
      </c>
      <c r="EN395" s="110">
        <f t="shared" ca="1" si="836"/>
        <v>12.042194549808176</v>
      </c>
      <c r="EO395" s="110">
        <f t="shared" ca="1" si="836"/>
        <v>11.086017799155027</v>
      </c>
      <c r="EP395" s="110">
        <f t="shared" ca="1" si="836"/>
        <v>9.9186329932508102</v>
      </c>
      <c r="EQ395" s="110">
        <f t="shared" ca="1" si="836"/>
        <v>8.5810680194992557</v>
      </c>
      <c r="ER395" s="110">
        <f t="shared" ca="1" si="836"/>
        <v>7.1083326370071589</v>
      </c>
      <c r="ES395" s="110">
        <f t="shared" ca="1" si="836"/>
        <v>5.5302044991054693</v>
      </c>
      <c r="ET395" s="110">
        <f t="shared" ca="1" si="836"/>
        <v>3.8719188643477978</v>
      </c>
      <c r="EU395" s="110">
        <f t="shared" ca="1" si="821"/>
        <v>2.1547733289166722</v>
      </c>
      <c r="EV395" s="110">
        <f t="shared" ca="1" si="821"/>
        <v>0.39665761661481014</v>
      </c>
      <c r="EW395" s="110">
        <f t="shared" ca="1" si="821"/>
        <v>-1.3874826887655374</v>
      </c>
      <c r="EX395" s="110">
        <f t="shared" ca="1" si="821"/>
        <v>-3.1852406059603986</v>
      </c>
      <c r="EY395" s="115">
        <f t="shared" ca="1" si="821"/>
        <v>-4.986393457930923</v>
      </c>
      <c r="FA395" s="114">
        <f t="shared" ref="FA395:FJ404" ca="1" si="855">IF(AND($A395&gt;0,$B395&gt;0),IF((FA$61*EXP($D395-$B395*FA$61)-FA$61)&gt;$AE$2*$H395,1,0),"")</f>
        <v>0</v>
      </c>
      <c r="FB395" s="110">
        <f t="shared" ca="1" si="855"/>
        <v>0</v>
      </c>
      <c r="FC395" s="110">
        <f t="shared" ca="1" si="855"/>
        <v>0</v>
      </c>
      <c r="FD395" s="110">
        <f t="shared" ca="1" si="855"/>
        <v>0</v>
      </c>
      <c r="FE395" s="110">
        <f t="shared" ca="1" si="855"/>
        <v>0</v>
      </c>
      <c r="FF395" s="110">
        <f t="shared" ca="1" si="855"/>
        <v>0</v>
      </c>
      <c r="FG395" s="110">
        <f t="shared" ca="1" si="855"/>
        <v>0</v>
      </c>
      <c r="FH395" s="110">
        <f t="shared" ca="1" si="855"/>
        <v>1</v>
      </c>
      <c r="FI395" s="110">
        <f t="shared" ca="1" si="855"/>
        <v>1</v>
      </c>
      <c r="FJ395" s="110">
        <f t="shared" ca="1" si="855"/>
        <v>1</v>
      </c>
      <c r="FK395" s="110">
        <f t="shared" ref="FK395:FT404" ca="1" si="856">IF(AND($A395&gt;0,$B395&gt;0),IF((FK$61*EXP($D395-$B395*FK$61)-FK$61)&gt;$AE$2*$H395,1,0),"")</f>
        <v>1</v>
      </c>
      <c r="FL395" s="110">
        <f t="shared" ca="1" si="856"/>
        <v>1</v>
      </c>
      <c r="FM395" s="110">
        <f t="shared" ca="1" si="856"/>
        <v>1</v>
      </c>
      <c r="FN395" s="110">
        <f t="shared" ca="1" si="856"/>
        <v>1</v>
      </c>
      <c r="FO395" s="110">
        <f t="shared" ca="1" si="856"/>
        <v>0</v>
      </c>
      <c r="FP395" s="110">
        <f t="shared" ca="1" si="856"/>
        <v>0</v>
      </c>
      <c r="FQ395" s="110">
        <f t="shared" ca="1" si="856"/>
        <v>0</v>
      </c>
      <c r="FR395" s="110">
        <f t="shared" ca="1" si="856"/>
        <v>0</v>
      </c>
      <c r="FS395" s="110">
        <f t="shared" ca="1" si="856"/>
        <v>0</v>
      </c>
      <c r="FT395" s="110">
        <f t="shared" ca="1" si="856"/>
        <v>0</v>
      </c>
      <c r="FU395" s="110">
        <f t="shared" ref="FU395:GE404" ca="1" si="857">IF(AND($A395&gt;0,$B395&gt;0),IF((FU$61*EXP($D395-$B395*FU$61)-FU$61)&gt;$AE$2*$H395,1,0),"")</f>
        <v>0</v>
      </c>
      <c r="FV395" s="110">
        <f t="shared" ca="1" si="857"/>
        <v>0</v>
      </c>
      <c r="FW395" s="110">
        <f t="shared" ca="1" si="857"/>
        <v>0</v>
      </c>
      <c r="FX395" s="110">
        <f t="shared" ca="1" si="857"/>
        <v>0</v>
      </c>
      <c r="FY395" s="110">
        <f t="shared" ca="1" si="857"/>
        <v>0</v>
      </c>
      <c r="FZ395" s="110">
        <f t="shared" ca="1" si="857"/>
        <v>0</v>
      </c>
      <c r="GA395" s="110">
        <f t="shared" ca="1" si="857"/>
        <v>0</v>
      </c>
      <c r="GB395" s="110">
        <f t="shared" ca="1" si="857"/>
        <v>0</v>
      </c>
      <c r="GC395" s="110">
        <f t="shared" ca="1" si="857"/>
        <v>0</v>
      </c>
      <c r="GD395" s="110">
        <f t="shared" ca="1" si="857"/>
        <v>0</v>
      </c>
      <c r="GE395" s="115">
        <f t="shared" ca="1" si="857"/>
        <v>0</v>
      </c>
      <c r="GG395" s="114">
        <v>1</v>
      </c>
      <c r="GH395" s="110">
        <f t="shared" ref="GH395:HK395" ca="1" si="858">IF(AND($A395&gt;0,$B395&gt;0),IF(OR((GH$61*EXP($D395-$B395*GH$61)-GH$61)&gt;$AE$2*$H395,GG395=0),0,1),"")</f>
        <v>1</v>
      </c>
      <c r="GI395" s="110">
        <f t="shared" ca="1" si="858"/>
        <v>1</v>
      </c>
      <c r="GJ395" s="110">
        <f t="shared" ca="1" si="858"/>
        <v>1</v>
      </c>
      <c r="GK395" s="110">
        <f t="shared" ca="1" si="858"/>
        <v>1</v>
      </c>
      <c r="GL395" s="110">
        <f t="shared" ca="1" si="858"/>
        <v>1</v>
      </c>
      <c r="GM395" s="110">
        <f t="shared" ca="1" si="858"/>
        <v>1</v>
      </c>
      <c r="GN395" s="110">
        <f t="shared" ca="1" si="858"/>
        <v>0</v>
      </c>
      <c r="GO395" s="110">
        <f t="shared" ca="1" si="858"/>
        <v>0</v>
      </c>
      <c r="GP395" s="110">
        <f t="shared" ca="1" si="858"/>
        <v>0</v>
      </c>
      <c r="GQ395" s="110">
        <f t="shared" ca="1" si="858"/>
        <v>0</v>
      </c>
      <c r="GR395" s="110">
        <f t="shared" ca="1" si="858"/>
        <v>0</v>
      </c>
      <c r="GS395" s="110">
        <f t="shared" ca="1" si="858"/>
        <v>0</v>
      </c>
      <c r="GT395" s="110">
        <f t="shared" ca="1" si="858"/>
        <v>0</v>
      </c>
      <c r="GU395" s="110">
        <f t="shared" ca="1" si="858"/>
        <v>0</v>
      </c>
      <c r="GV395" s="110">
        <f t="shared" ca="1" si="858"/>
        <v>0</v>
      </c>
      <c r="GW395" s="110">
        <f t="shared" ca="1" si="858"/>
        <v>0</v>
      </c>
      <c r="GX395" s="110">
        <f t="shared" ca="1" si="858"/>
        <v>0</v>
      </c>
      <c r="GY395" s="110">
        <f t="shared" ca="1" si="858"/>
        <v>0</v>
      </c>
      <c r="GZ395" s="110">
        <f t="shared" ca="1" si="858"/>
        <v>0</v>
      </c>
      <c r="HA395" s="110">
        <f t="shared" ca="1" si="858"/>
        <v>0</v>
      </c>
      <c r="HB395" s="110">
        <f t="shared" ca="1" si="858"/>
        <v>0</v>
      </c>
      <c r="HC395" s="110">
        <f t="shared" ca="1" si="858"/>
        <v>0</v>
      </c>
      <c r="HD395" s="110">
        <f t="shared" ca="1" si="858"/>
        <v>0</v>
      </c>
      <c r="HE395" s="110">
        <f t="shared" ca="1" si="858"/>
        <v>0</v>
      </c>
      <c r="HF395" s="110">
        <f t="shared" ca="1" si="858"/>
        <v>0</v>
      </c>
      <c r="HG395" s="110">
        <f t="shared" ca="1" si="858"/>
        <v>0</v>
      </c>
      <c r="HH395" s="110">
        <f t="shared" ca="1" si="858"/>
        <v>0</v>
      </c>
      <c r="HI395" s="110">
        <f t="shared" ca="1" si="858"/>
        <v>0</v>
      </c>
      <c r="HJ395" s="110">
        <f t="shared" ca="1" si="858"/>
        <v>0</v>
      </c>
      <c r="HK395" s="115">
        <f t="shared" ca="1" si="858"/>
        <v>0</v>
      </c>
    </row>
    <row r="396" spans="1:219" x14ac:dyDescent="0.25">
      <c r="A396" s="176">
        <f t="shared" ca="1" si="823"/>
        <v>1.2789741657704041</v>
      </c>
      <c r="B396" s="164">
        <f t="shared" ca="1" si="824"/>
        <v>8.6859547834661266E-2</v>
      </c>
      <c r="C396" s="106">
        <f t="shared" ca="1" si="825"/>
        <v>0.57834430471538689</v>
      </c>
      <c r="D396" s="108">
        <f t="shared" ca="1" si="826"/>
        <v>1.4462152331687663</v>
      </c>
      <c r="E396" s="109">
        <f t="shared" ca="1" si="827"/>
        <v>16.650043308096233</v>
      </c>
      <c r="F396" s="109">
        <f t="shared" ca="1" si="828"/>
        <v>6.6394534154919249</v>
      </c>
      <c r="G396" s="109">
        <f t="shared" ca="1" si="829"/>
        <v>15.840104043792794</v>
      </c>
      <c r="H396" s="109">
        <f t="shared" ca="1" si="830"/>
        <v>9.2006506283008687</v>
      </c>
      <c r="I396" s="177"/>
      <c r="J396" s="30" t="s">
        <v>384</v>
      </c>
      <c r="K396" s="89">
        <f t="shared" ca="1" si="850"/>
        <v>-0.22096981093654566</v>
      </c>
      <c r="L396" s="89">
        <f t="shared" ca="1" si="850"/>
        <v>-0.21005970810345143</v>
      </c>
      <c r="M396" s="89">
        <f t="shared" ca="1" si="850"/>
        <v>6.3830203882474623E-2</v>
      </c>
      <c r="N396" s="89">
        <f t="shared" ca="1" si="850"/>
        <v>3.6539036893229848E-2</v>
      </c>
      <c r="O396" s="89">
        <f t="shared" ca="1" si="850"/>
        <v>0.51560491500326755</v>
      </c>
      <c r="P396" s="89">
        <f t="shared" ca="1" si="850"/>
        <v>-0.41184718490169098</v>
      </c>
      <c r="Q396" s="89">
        <f t="shared" ca="1" si="850"/>
        <v>1.1628631778867338</v>
      </c>
      <c r="R396" s="89">
        <f t="shared" ca="1" si="850"/>
        <v>-1.0097454203712564</v>
      </c>
      <c r="S396" s="89">
        <f t="shared" ca="1" si="850"/>
        <v>-9.3840171590928279E-2</v>
      </c>
      <c r="T396" s="89">
        <f t="shared" ca="1" si="850"/>
        <v>9.8583260592283506E-2</v>
      </c>
      <c r="U396" s="89">
        <f t="shared" ca="1" si="851"/>
        <v>-0.15653910921934289</v>
      </c>
      <c r="V396" s="89">
        <f t="shared" ca="1" si="851"/>
        <v>0.10667228108213433</v>
      </c>
      <c r="W396" s="89">
        <f t="shared" ca="1" si="851"/>
        <v>-0.31999883307611282</v>
      </c>
      <c r="X396" s="89">
        <f t="shared" ca="1" si="851"/>
        <v>0.53753403810350731</v>
      </c>
      <c r="Y396" s="89">
        <f t="shared" ca="1" si="851"/>
        <v>5.4419538639000731E-2</v>
      </c>
      <c r="Z396" s="89">
        <f t="shared" ca="1" si="851"/>
        <v>6.3830203882474623E-2</v>
      </c>
      <c r="AA396" s="89">
        <f t="shared" ca="1" si="851"/>
        <v>0.74160465676181864</v>
      </c>
      <c r="AB396" s="89">
        <f t="shared" ca="1" si="851"/>
        <v>-0.44623785415300243</v>
      </c>
      <c r="AC396" s="89">
        <f t="shared" ca="1" si="851"/>
        <v>-0.81775242806075465</v>
      </c>
      <c r="AD396" s="89">
        <f t="shared" ca="1" si="851"/>
        <v>-0.81775242806075465</v>
      </c>
      <c r="AE396" s="89">
        <f t="shared" ca="1" si="852"/>
        <v>-0.41184718490169098</v>
      </c>
      <c r="AF396" s="89">
        <f t="shared" ca="1" si="852"/>
        <v>-0.44623785415300243</v>
      </c>
      <c r="AG396" s="89">
        <f t="shared" ca="1" si="852"/>
        <v>-1.0097454203712564</v>
      </c>
      <c r="AH396" s="89">
        <f t="shared" ca="1" si="852"/>
        <v>-0.41184718490169098</v>
      </c>
      <c r="AI396" s="89">
        <f t="shared" ca="1" si="852"/>
        <v>-1.0097454203712564</v>
      </c>
      <c r="AJ396" s="89">
        <f t="shared" ca="1" si="852"/>
        <v>-9.3840171590928279E-2</v>
      </c>
      <c r="AK396" s="89">
        <f t="shared" ca="1" si="852"/>
        <v>1.4105767449530626E-2</v>
      </c>
      <c r="AL396" s="89">
        <f t="shared" ca="1" si="852"/>
        <v>5.4419538639000731E-2</v>
      </c>
      <c r="AM396" s="89">
        <f t="shared" ca="1" si="852"/>
        <v>6.3830203882474623E-2</v>
      </c>
      <c r="AN396" s="89">
        <f t="shared" ca="1" si="852"/>
        <v>0.10667228108213433</v>
      </c>
      <c r="AO396" s="89">
        <f t="shared" ca="1" si="853"/>
        <v>-1.0649490381436091</v>
      </c>
      <c r="AP396" s="89">
        <f t="shared" ca="1" si="853"/>
        <v>-1.3483164959119551</v>
      </c>
      <c r="AQ396" s="89">
        <f t="shared" ca="1" si="853"/>
        <v>0.31960967874145596</v>
      </c>
      <c r="AR396" s="89">
        <f t="shared" ca="1" si="853"/>
        <v>-0.81775242806075465</v>
      </c>
      <c r="AS396" s="89">
        <f t="shared" ca="1" si="853"/>
        <v>-1.0649490381436091</v>
      </c>
      <c r="AT396" s="89">
        <f t="shared" ca="1" si="853"/>
        <v>0.89371861765175975</v>
      </c>
      <c r="AU396" s="89">
        <f t="shared" ca="1" si="853"/>
        <v>0.21206368060581204</v>
      </c>
      <c r="AV396" s="89">
        <f t="shared" ca="1" si="853"/>
        <v>-2.3856124570488357E-2</v>
      </c>
      <c r="AW396" s="89">
        <f t="shared" ca="1" si="853"/>
        <v>-0.44623785415300243</v>
      </c>
      <c r="AX396" s="89" t="str">
        <f t="shared" ca="1" si="853"/>
        <v/>
      </c>
      <c r="AY396" s="89" t="str">
        <f t="shared" ca="1" si="854"/>
        <v/>
      </c>
      <c r="AZ396" s="89" t="str">
        <f t="shared" ca="1" si="854"/>
        <v/>
      </c>
      <c r="BA396" s="89" t="str">
        <f t="shared" ca="1" si="854"/>
        <v/>
      </c>
      <c r="BB396" s="89" t="str">
        <f t="shared" ca="1" si="854"/>
        <v/>
      </c>
      <c r="BC396" s="89" t="str">
        <f t="shared" ca="1" si="854"/>
        <v/>
      </c>
      <c r="BD396" s="89" t="str">
        <f t="shared" ca="1" si="854"/>
        <v/>
      </c>
      <c r="BE396" s="89" t="str">
        <f t="shared" ca="1" si="854"/>
        <v/>
      </c>
      <c r="BF396" s="89" t="str">
        <f t="shared" ca="1" si="854"/>
        <v/>
      </c>
      <c r="BG396" s="89" t="str">
        <f t="shared" ca="1" si="854"/>
        <v/>
      </c>
      <c r="BH396" s="89" t="str">
        <f t="shared" ca="1" si="854"/>
        <v/>
      </c>
      <c r="BJ396" s="132">
        <f t="shared" ca="1" si="791"/>
        <v>0.79249883969770663</v>
      </c>
      <c r="BK396" s="89">
        <f t="shared" ca="1" si="791"/>
        <v>0.77401555522372589</v>
      </c>
      <c r="BL396" s="89">
        <f t="shared" ca="1" si="791"/>
        <v>1.067985709073175</v>
      </c>
      <c r="BM396" s="89">
        <f t="shared" ca="1" si="788"/>
        <v>0.69195850599386688</v>
      </c>
      <c r="BN396" s="89">
        <f t="shared" ca="1" si="788"/>
        <v>1.5905481847594289</v>
      </c>
      <c r="BO396" s="89">
        <f t="shared" ca="1" si="788"/>
        <v>0.44139606813113424</v>
      </c>
      <c r="BP396" s="89">
        <f t="shared" ca="1" si="788"/>
        <v>2.168307590970044</v>
      </c>
      <c r="BQ396" s="89">
        <f t="shared" ca="1" si="788"/>
        <v>-0.13920408031627285</v>
      </c>
      <c r="BR396" s="89">
        <f t="shared" ca="1" si="788"/>
        <v>0.67406008872330681</v>
      </c>
      <c r="BS396" s="89">
        <f t="shared" ca="1" si="788"/>
        <v>0.70500065219035035</v>
      </c>
      <c r="BT396" s="89">
        <f t="shared" ca="1" si="788"/>
        <v>0.58378323770972473</v>
      </c>
      <c r="BU396" s="89">
        <f t="shared" ca="1" si="788"/>
        <v>0.83036457251875007</v>
      </c>
      <c r="BV396" s="89">
        <f t="shared" ca="1" si="807"/>
        <v>2.3402756484903031E-2</v>
      </c>
      <c r="BW396" s="89">
        <f t="shared" ca="1" si="807"/>
        <v>0.97061689572897025</v>
      </c>
      <c r="BX396" s="89">
        <f t="shared" ca="1" si="807"/>
        <v>0.99721045343033188</v>
      </c>
      <c r="BY396" s="89">
        <f t="shared" ca="1" si="807"/>
        <v>1.2768830980095527</v>
      </c>
      <c r="BZ396" s="89">
        <f t="shared" ca="1" si="807"/>
        <v>1.75798120934891</v>
      </c>
      <c r="CA396" s="89">
        <f t="shared" ca="1" si="807"/>
        <v>0.7371465808606511</v>
      </c>
      <c r="CB396" s="89">
        <f t="shared" ca="1" si="811"/>
        <v>-0.52837494126680662</v>
      </c>
      <c r="CC396" s="89">
        <f t="shared" ca="1" si="811"/>
        <v>0.1101453132153607</v>
      </c>
      <c r="CD396" s="89">
        <f t="shared" ca="1" si="811"/>
        <v>0.5875063524695916</v>
      </c>
      <c r="CE396" s="89">
        <f t="shared" ca="1" si="811"/>
        <v>0.20147960436984491</v>
      </c>
      <c r="CF396" s="89">
        <f t="shared" ca="1" si="811"/>
        <v>-1.280587033583436</v>
      </c>
      <c r="CG396" s="89">
        <f t="shared" ca="1" si="811"/>
        <v>0.31049332508657795</v>
      </c>
      <c r="CH396" s="89">
        <f t="shared" ca="1" si="811"/>
        <v>-9.4053008102597535E-2</v>
      </c>
      <c r="CI396" s="89">
        <f t="shared" ca="1" si="811"/>
        <v>-0.75838813163410257</v>
      </c>
      <c r="CJ396" s="89">
        <f t="shared" ca="1" si="811"/>
        <v>-0.46143642485357761</v>
      </c>
      <c r="CK396" s="89">
        <f t="shared" ca="1" si="811"/>
        <v>-0.20350941806368028</v>
      </c>
      <c r="CL396" s="89">
        <f t="shared" ca="1" si="811"/>
        <v>0.41157792798381465</v>
      </c>
      <c r="CM396" s="89">
        <f t="shared" ca="1" si="808"/>
        <v>1.1379420071844415</v>
      </c>
      <c r="CN396" s="89">
        <f t="shared" ca="1" si="808"/>
        <v>-8.2107668347771501E-2</v>
      </c>
      <c r="CO396" s="89">
        <f t="shared" ca="1" si="748"/>
        <v>-0.46270908006347888</v>
      </c>
      <c r="CP396" s="89">
        <f t="shared" ca="1" si="748"/>
        <v>1.2845556627356332</v>
      </c>
      <c r="CQ396" s="89">
        <f t="shared" ca="1" si="748"/>
        <v>-7.3005354646691445E-2</v>
      </c>
      <c r="CR396" s="5">
        <f t="shared" ca="1" si="748"/>
        <v>8.4043561881873341E-2</v>
      </c>
      <c r="CS396" s="5">
        <f t="shared" ca="1" si="748"/>
        <v>1.9896459366351646</v>
      </c>
      <c r="CT396" s="5">
        <f t="shared" ca="1" si="748"/>
        <v>1.393931291087309</v>
      </c>
      <c r="CU396" s="5">
        <f t="shared" ca="1" si="748"/>
        <v>0.78859790917791994</v>
      </c>
      <c r="CV396" s="5">
        <f t="shared" ca="1" si="802"/>
        <v>-0.24769693701016993</v>
      </c>
      <c r="CW396" s="5" t="str">
        <f t="shared" si="802"/>
        <v/>
      </c>
      <c r="CX396" s="5" t="str">
        <f t="shared" si="802"/>
        <v/>
      </c>
      <c r="CY396" s="5" t="str">
        <f t="shared" si="802"/>
        <v/>
      </c>
      <c r="CZ396" s="5" t="str">
        <f t="shared" si="812"/>
        <v/>
      </c>
      <c r="DA396" s="5" t="str">
        <f t="shared" si="812"/>
        <v/>
      </c>
      <c r="DB396" s="5" t="str">
        <f t="shared" si="812"/>
        <v/>
      </c>
      <c r="DC396" s="5" t="str">
        <f t="shared" si="812"/>
        <v/>
      </c>
      <c r="DD396" s="5" t="str">
        <f t="shared" si="812"/>
        <v/>
      </c>
      <c r="DE396" s="5" t="str">
        <f t="shared" si="812"/>
        <v/>
      </c>
      <c r="DF396" s="5" t="str">
        <f t="shared" si="812"/>
        <v/>
      </c>
      <c r="DG396" s="133" t="str">
        <f t="shared" si="812"/>
        <v/>
      </c>
      <c r="DI396" s="144">
        <f t="shared" ca="1" si="818"/>
        <v>0</v>
      </c>
      <c r="DJ396" s="139">
        <f t="shared" ca="1" si="818"/>
        <v>0</v>
      </c>
      <c r="DK396" s="139">
        <f t="shared" ca="1" si="818"/>
        <v>0</v>
      </c>
      <c r="DL396" s="139">
        <f t="shared" ca="1" si="818"/>
        <v>0</v>
      </c>
      <c r="DM396" s="139">
        <f t="shared" ca="1" si="818"/>
        <v>0</v>
      </c>
      <c r="DN396" s="139">
        <f t="shared" ca="1" si="818"/>
        <v>0</v>
      </c>
      <c r="DO396" s="139">
        <f t="shared" ca="1" si="818"/>
        <v>0</v>
      </c>
      <c r="DP396" s="139">
        <f t="shared" ca="1" si="818"/>
        <v>0</v>
      </c>
      <c r="DQ396" s="139">
        <f t="shared" ca="1" si="818"/>
        <v>0</v>
      </c>
      <c r="DR396" s="139">
        <f t="shared" ca="1" si="818"/>
        <v>0</v>
      </c>
      <c r="DS396" s="139">
        <f t="shared" ca="1" si="820"/>
        <v>0</v>
      </c>
      <c r="DT396" s="139">
        <f t="shared" ca="1" si="820"/>
        <v>0</v>
      </c>
      <c r="DU396" s="139">
        <f t="shared" ca="1" si="820"/>
        <v>0</v>
      </c>
      <c r="DV396" s="139">
        <f t="shared" ca="1" si="820"/>
        <v>0</v>
      </c>
      <c r="DW396" s="139">
        <f t="shared" ca="1" si="820"/>
        <v>0</v>
      </c>
      <c r="DX396" s="139">
        <f t="shared" ca="1" si="820"/>
        <v>0</v>
      </c>
      <c r="DY396" s="139">
        <f t="shared" ca="1" si="820"/>
        <v>0</v>
      </c>
      <c r="DZ396" s="139">
        <f t="shared" ca="1" si="820"/>
        <v>0</v>
      </c>
      <c r="EA396" s="139">
        <f t="shared" ca="1" si="820"/>
        <v>0</v>
      </c>
      <c r="EB396" s="139">
        <f t="shared" ca="1" si="820"/>
        <v>0</v>
      </c>
      <c r="EC396" s="145">
        <f t="shared" ca="1" si="820"/>
        <v>0</v>
      </c>
      <c r="EE396" s="114">
        <f t="shared" ca="1" si="836"/>
        <v>0</v>
      </c>
      <c r="EF396" s="110">
        <f t="shared" ca="1" si="836"/>
        <v>2.8936837358715901</v>
      </c>
      <c r="EG396" s="110">
        <f t="shared" ca="1" si="836"/>
        <v>5.1395040850172808</v>
      </c>
      <c r="EH396" s="110">
        <f t="shared" ca="1" si="836"/>
        <v>6.8183087092527543</v>
      </c>
      <c r="EI396" s="110">
        <f t="shared" ca="1" si="836"/>
        <v>8.001977200814709</v>
      </c>
      <c r="EJ396" s="110">
        <f t="shared" ca="1" si="836"/>
        <v>8.754353695973693</v>
      </c>
      <c r="EK396" s="110">
        <f t="shared" ca="1" si="836"/>
        <v>9.1320863830552117</v>
      </c>
      <c r="EL396" s="110">
        <f t="shared" ca="1" si="836"/>
        <v>9.185382941682672</v>
      </c>
      <c r="EM396" s="110">
        <f t="shared" ca="1" si="836"/>
        <v>8.9586900908442928</v>
      </c>
      <c r="EN396" s="110">
        <f t="shared" ca="1" si="836"/>
        <v>8.4913046445912812</v>
      </c>
      <c r="EO396" s="110">
        <f t="shared" ca="1" si="836"/>
        <v>7.8179227683626031</v>
      </c>
      <c r="EP396" s="110">
        <f t="shared" ca="1" si="836"/>
        <v>6.9691334893495771</v>
      </c>
      <c r="EQ396" s="110">
        <f t="shared" ca="1" si="836"/>
        <v>5.9718619348263289</v>
      </c>
      <c r="ER396" s="110">
        <f t="shared" ca="1" si="836"/>
        <v>4.8497672474074314</v>
      </c>
      <c r="ES396" s="110">
        <f t="shared" ca="1" si="836"/>
        <v>3.6235996506911938</v>
      </c>
      <c r="ET396" s="110">
        <f t="shared" ca="1" si="836"/>
        <v>2.3115207081087554</v>
      </c>
      <c r="EU396" s="110">
        <f t="shared" ca="1" si="821"/>
        <v>0.92939042785229375</v>
      </c>
      <c r="EV396" s="110">
        <f t="shared" ca="1" si="821"/>
        <v>-0.50897548628990208</v>
      </c>
      <c r="EW396" s="110">
        <f t="shared" ca="1" si="821"/>
        <v>-1.99157525794962</v>
      </c>
      <c r="EX396" s="110">
        <f t="shared" ca="1" si="821"/>
        <v>-3.5080148440533598</v>
      </c>
      <c r="EY396" s="115">
        <f t="shared" ca="1" si="821"/>
        <v>-5.0493234943112029</v>
      </c>
      <c r="FA396" s="114">
        <f t="shared" ca="1" si="855"/>
        <v>0</v>
      </c>
      <c r="FB396" s="110">
        <f t="shared" ca="1" si="855"/>
        <v>0</v>
      </c>
      <c r="FC396" s="110">
        <f t="shared" ca="1" si="855"/>
        <v>0</v>
      </c>
      <c r="FD396" s="110">
        <f t="shared" ca="1" si="855"/>
        <v>0</v>
      </c>
      <c r="FE396" s="110">
        <f t="shared" ca="1" si="855"/>
        <v>0</v>
      </c>
      <c r="FF396" s="110">
        <f t="shared" ca="1" si="855"/>
        <v>0</v>
      </c>
      <c r="FG396" s="110">
        <f t="shared" ca="1" si="855"/>
        <v>0</v>
      </c>
      <c r="FH396" s="110">
        <f t="shared" ca="1" si="855"/>
        <v>1</v>
      </c>
      <c r="FI396" s="110">
        <f t="shared" ca="1" si="855"/>
        <v>1</v>
      </c>
      <c r="FJ396" s="110">
        <f t="shared" ca="1" si="855"/>
        <v>1</v>
      </c>
      <c r="FK396" s="110">
        <f t="shared" ca="1" si="856"/>
        <v>1</v>
      </c>
      <c r="FL396" s="110">
        <f t="shared" ca="1" si="856"/>
        <v>1</v>
      </c>
      <c r="FM396" s="110">
        <f t="shared" ca="1" si="856"/>
        <v>1</v>
      </c>
      <c r="FN396" s="110">
        <f t="shared" ca="1" si="856"/>
        <v>1</v>
      </c>
      <c r="FO396" s="110">
        <f t="shared" ca="1" si="856"/>
        <v>1</v>
      </c>
      <c r="FP396" s="110">
        <f t="shared" ca="1" si="856"/>
        <v>0</v>
      </c>
      <c r="FQ396" s="110">
        <f t="shared" ca="1" si="856"/>
        <v>0</v>
      </c>
      <c r="FR396" s="110">
        <f t="shared" ca="1" si="856"/>
        <v>0</v>
      </c>
      <c r="FS396" s="110">
        <f t="shared" ca="1" si="856"/>
        <v>0</v>
      </c>
      <c r="FT396" s="110">
        <f t="shared" ca="1" si="856"/>
        <v>0</v>
      </c>
      <c r="FU396" s="110">
        <f t="shared" ca="1" si="857"/>
        <v>0</v>
      </c>
      <c r="FV396" s="110">
        <f t="shared" ca="1" si="857"/>
        <v>0</v>
      </c>
      <c r="FW396" s="110">
        <f t="shared" ca="1" si="857"/>
        <v>0</v>
      </c>
      <c r="FX396" s="110">
        <f t="shared" ca="1" si="857"/>
        <v>0</v>
      </c>
      <c r="FY396" s="110">
        <f t="shared" ca="1" si="857"/>
        <v>0</v>
      </c>
      <c r="FZ396" s="110">
        <f t="shared" ca="1" si="857"/>
        <v>0</v>
      </c>
      <c r="GA396" s="110">
        <f t="shared" ca="1" si="857"/>
        <v>0</v>
      </c>
      <c r="GB396" s="110">
        <f t="shared" ca="1" si="857"/>
        <v>0</v>
      </c>
      <c r="GC396" s="110">
        <f t="shared" ca="1" si="857"/>
        <v>0</v>
      </c>
      <c r="GD396" s="110">
        <f t="shared" ca="1" si="857"/>
        <v>0</v>
      </c>
      <c r="GE396" s="115">
        <f t="shared" ca="1" si="857"/>
        <v>0</v>
      </c>
      <c r="GG396" s="114">
        <v>1</v>
      </c>
      <c r="GH396" s="110">
        <f t="shared" ref="GH396:HK396" ca="1" si="859">IF(AND($A396&gt;0,$B396&gt;0),IF(OR((GH$61*EXP($D396-$B396*GH$61)-GH$61)&gt;$AE$2*$H396,GG396=0),0,1),"")</f>
        <v>1</v>
      </c>
      <c r="GI396" s="110">
        <f t="shared" ca="1" si="859"/>
        <v>1</v>
      </c>
      <c r="GJ396" s="110">
        <f t="shared" ca="1" si="859"/>
        <v>1</v>
      </c>
      <c r="GK396" s="110">
        <f t="shared" ca="1" si="859"/>
        <v>1</v>
      </c>
      <c r="GL396" s="110">
        <f t="shared" ca="1" si="859"/>
        <v>1</v>
      </c>
      <c r="GM396" s="110">
        <f t="shared" ca="1" si="859"/>
        <v>1</v>
      </c>
      <c r="GN396" s="110">
        <f t="shared" ca="1" si="859"/>
        <v>0</v>
      </c>
      <c r="GO396" s="110">
        <f t="shared" ca="1" si="859"/>
        <v>0</v>
      </c>
      <c r="GP396" s="110">
        <f t="shared" ca="1" si="859"/>
        <v>0</v>
      </c>
      <c r="GQ396" s="110">
        <f t="shared" ca="1" si="859"/>
        <v>0</v>
      </c>
      <c r="GR396" s="110">
        <f t="shared" ca="1" si="859"/>
        <v>0</v>
      </c>
      <c r="GS396" s="110">
        <f t="shared" ca="1" si="859"/>
        <v>0</v>
      </c>
      <c r="GT396" s="110">
        <f t="shared" ca="1" si="859"/>
        <v>0</v>
      </c>
      <c r="GU396" s="110">
        <f t="shared" ca="1" si="859"/>
        <v>0</v>
      </c>
      <c r="GV396" s="110">
        <f t="shared" ca="1" si="859"/>
        <v>0</v>
      </c>
      <c r="GW396" s="110">
        <f t="shared" ca="1" si="859"/>
        <v>0</v>
      </c>
      <c r="GX396" s="110">
        <f t="shared" ca="1" si="859"/>
        <v>0</v>
      </c>
      <c r="GY396" s="110">
        <f t="shared" ca="1" si="859"/>
        <v>0</v>
      </c>
      <c r="GZ396" s="110">
        <f t="shared" ca="1" si="859"/>
        <v>0</v>
      </c>
      <c r="HA396" s="110">
        <f t="shared" ca="1" si="859"/>
        <v>0</v>
      </c>
      <c r="HB396" s="110">
        <f t="shared" ca="1" si="859"/>
        <v>0</v>
      </c>
      <c r="HC396" s="110">
        <f t="shared" ca="1" si="859"/>
        <v>0</v>
      </c>
      <c r="HD396" s="110">
        <f t="shared" ca="1" si="859"/>
        <v>0</v>
      </c>
      <c r="HE396" s="110">
        <f t="shared" ca="1" si="859"/>
        <v>0</v>
      </c>
      <c r="HF396" s="110">
        <f t="shared" ca="1" si="859"/>
        <v>0</v>
      </c>
      <c r="HG396" s="110">
        <f t="shared" ca="1" si="859"/>
        <v>0</v>
      </c>
      <c r="HH396" s="110">
        <f t="shared" ca="1" si="859"/>
        <v>0</v>
      </c>
      <c r="HI396" s="110">
        <f t="shared" ca="1" si="859"/>
        <v>0</v>
      </c>
      <c r="HJ396" s="110">
        <f t="shared" ca="1" si="859"/>
        <v>0</v>
      </c>
      <c r="HK396" s="115">
        <f t="shared" ca="1" si="859"/>
        <v>0</v>
      </c>
    </row>
    <row r="397" spans="1:219" x14ac:dyDescent="0.25">
      <c r="A397" s="176">
        <f t="shared" ca="1" si="823"/>
        <v>1.4641045876331535</v>
      </c>
      <c r="B397" s="164">
        <f t="shared" ca="1" si="824"/>
        <v>9.1690526807422096E-2</v>
      </c>
      <c r="C397" s="106">
        <f t="shared" ca="1" si="825"/>
        <v>0.62130497712539878</v>
      </c>
      <c r="D397" s="108">
        <f t="shared" ca="1" si="826"/>
        <v>1.6571145249335497</v>
      </c>
      <c r="E397" s="109">
        <f t="shared" ca="1" si="827"/>
        <v>18.072908757673435</v>
      </c>
      <c r="F397" s="109">
        <f t="shared" ca="1" si="828"/>
        <v>6.9400328061269594</v>
      </c>
      <c r="G397" s="109">
        <f t="shared" ca="1" si="829"/>
        <v>19.261066188461253</v>
      </c>
      <c r="H397" s="109">
        <f t="shared" ca="1" si="830"/>
        <v>12.321033382334294</v>
      </c>
      <c r="I397" s="177"/>
      <c r="J397" s="30" t="s">
        <v>385</v>
      </c>
      <c r="K397" s="89">
        <f t="shared" ca="1" si="850"/>
        <v>-0.30700255599325066</v>
      </c>
      <c r="L397" s="89">
        <f t="shared" ca="1" si="850"/>
        <v>-9.3840171590928279E-2</v>
      </c>
      <c r="M397" s="89">
        <f t="shared" ca="1" si="850"/>
        <v>9.8583260592283506E-2</v>
      </c>
      <c r="N397" s="89">
        <f t="shared" ca="1" si="850"/>
        <v>0.3096998313943522</v>
      </c>
      <c r="O397" s="89">
        <f t="shared" ca="1" si="850"/>
        <v>0.82443786118685636</v>
      </c>
      <c r="P397" s="89">
        <f t="shared" ca="1" si="850"/>
        <v>-1.4331148233707331</v>
      </c>
      <c r="Q397" s="89">
        <f t="shared" ca="1" si="850"/>
        <v>0.10667228108213433</v>
      </c>
      <c r="R397" s="89">
        <f t="shared" ca="1" si="850"/>
        <v>6.3830203882474623E-2</v>
      </c>
      <c r="S397" s="89">
        <f t="shared" ca="1" si="850"/>
        <v>0.10667228108213433</v>
      </c>
      <c r="T397" s="89">
        <f t="shared" ca="1" si="850"/>
        <v>0.14357639329378769</v>
      </c>
      <c r="U397" s="89">
        <f t="shared" ca="1" si="851"/>
        <v>1.8449135142460493E-2</v>
      </c>
      <c r="V397" s="89">
        <f t="shared" ca="1" si="851"/>
        <v>1.4105767449530626E-2</v>
      </c>
      <c r="W397" s="89">
        <f t="shared" ca="1" si="851"/>
        <v>6.3830203882474623E-2</v>
      </c>
      <c r="X397" s="89">
        <f t="shared" ca="1" si="851"/>
        <v>0.14357639329378769</v>
      </c>
      <c r="Y397" s="89">
        <f t="shared" ca="1" si="851"/>
        <v>-0.30700255599325066</v>
      </c>
      <c r="Z397" s="89">
        <f t="shared" ca="1" si="851"/>
        <v>0.3096998313943522</v>
      </c>
      <c r="AA397" s="89">
        <f t="shared" ca="1" si="851"/>
        <v>0.13695300672662025</v>
      </c>
      <c r="AB397" s="89">
        <f t="shared" ca="1" si="851"/>
        <v>0.82443786118685636</v>
      </c>
      <c r="AC397" s="89">
        <f t="shared" ca="1" si="851"/>
        <v>-0.81775242806075465</v>
      </c>
      <c r="AD397" s="89">
        <f t="shared" ca="1" si="851"/>
        <v>0.53753403810350731</v>
      </c>
      <c r="AE397" s="89">
        <f t="shared" ca="1" si="852"/>
        <v>-1.0649490381436091</v>
      </c>
      <c r="AF397" s="89">
        <f t="shared" ca="1" si="852"/>
        <v>0.3096998313943522</v>
      </c>
      <c r="AG397" s="89">
        <f t="shared" ca="1" si="852"/>
        <v>0.82443786118685636</v>
      </c>
      <c r="AH397" s="89">
        <f t="shared" ca="1" si="852"/>
        <v>-1.3483164959119551</v>
      </c>
      <c r="AI397" s="89">
        <f t="shared" ca="1" si="852"/>
        <v>0.51560491500326755</v>
      </c>
      <c r="AJ397" s="89">
        <f t="shared" ca="1" si="852"/>
        <v>0.31960967874145596</v>
      </c>
      <c r="AK397" s="89">
        <f t="shared" ca="1" si="852"/>
        <v>-0.81775242806075465</v>
      </c>
      <c r="AL397" s="89">
        <f t="shared" ca="1" si="852"/>
        <v>-1.0649490381436091</v>
      </c>
      <c r="AM397" s="89">
        <f t="shared" ca="1" si="852"/>
        <v>-0.31999883307611282</v>
      </c>
      <c r="AN397" s="89">
        <f t="shared" ca="1" si="852"/>
        <v>0.2685645797022288</v>
      </c>
      <c r="AO397" s="89">
        <f t="shared" ca="1" si="853"/>
        <v>0.10667228108213433</v>
      </c>
      <c r="AP397" s="89">
        <f t="shared" ca="1" si="853"/>
        <v>-0.21005970810345143</v>
      </c>
      <c r="AQ397" s="89">
        <f t="shared" ca="1" si="853"/>
        <v>-9.3840171590928279E-2</v>
      </c>
      <c r="AR397" s="89">
        <f t="shared" ca="1" si="853"/>
        <v>-1.0649490381436091</v>
      </c>
      <c r="AS397" s="89">
        <f t="shared" ca="1" si="853"/>
        <v>0.14357639329378769</v>
      </c>
      <c r="AT397" s="89">
        <f t="shared" ca="1" si="853"/>
        <v>0.74370258632857644</v>
      </c>
      <c r="AU397" s="89">
        <f t="shared" ca="1" si="853"/>
        <v>2.8755171397204293E-2</v>
      </c>
      <c r="AV397" s="89">
        <f t="shared" ca="1" si="853"/>
        <v>-1.0097454203712564</v>
      </c>
      <c r="AW397" s="89">
        <f t="shared" ca="1" si="853"/>
        <v>0.94353006046483001</v>
      </c>
      <c r="AX397" s="89" t="str">
        <f t="shared" ca="1" si="853"/>
        <v/>
      </c>
      <c r="AY397" s="89" t="str">
        <f t="shared" ca="1" si="854"/>
        <v/>
      </c>
      <c r="AZ397" s="89" t="str">
        <f t="shared" ca="1" si="854"/>
        <v/>
      </c>
      <c r="BA397" s="89" t="str">
        <f t="shared" ca="1" si="854"/>
        <v/>
      </c>
      <c r="BB397" s="89" t="str">
        <f t="shared" ca="1" si="854"/>
        <v/>
      </c>
      <c r="BC397" s="89" t="str">
        <f t="shared" ca="1" si="854"/>
        <v/>
      </c>
      <c r="BD397" s="89" t="str">
        <f t="shared" ca="1" si="854"/>
        <v/>
      </c>
      <c r="BE397" s="89" t="str">
        <f t="shared" ca="1" si="854"/>
        <v/>
      </c>
      <c r="BF397" s="89" t="str">
        <f t="shared" ca="1" si="854"/>
        <v/>
      </c>
      <c r="BG397" s="89" t="str">
        <f t="shared" ca="1" si="854"/>
        <v/>
      </c>
      <c r="BH397" s="89" t="str">
        <f t="shared" ca="1" si="854"/>
        <v/>
      </c>
      <c r="BJ397" s="132">
        <f t="shared" ca="1" si="791"/>
        <v>0.70646609464100163</v>
      </c>
      <c r="BK397" s="89">
        <f t="shared" ca="1" si="791"/>
        <v>0.89023509173624904</v>
      </c>
      <c r="BL397" s="89">
        <f t="shared" ca="1" si="791"/>
        <v>1.1027387657829841</v>
      </c>
      <c r="BM397" s="89">
        <f t="shared" ca="1" si="788"/>
        <v>0.96511930049498917</v>
      </c>
      <c r="BN397" s="89">
        <f t="shared" ca="1" si="788"/>
        <v>1.8993811309430177</v>
      </c>
      <c r="BO397" s="89">
        <f t="shared" ca="1" si="788"/>
        <v>-0.57987157033790793</v>
      </c>
      <c r="BP397" s="89">
        <f t="shared" ca="1" si="788"/>
        <v>1.1121166941654446</v>
      </c>
      <c r="BQ397" s="89">
        <f t="shared" ca="1" si="788"/>
        <v>0.93437154393745814</v>
      </c>
      <c r="BR397" s="89">
        <f t="shared" ca="1" si="788"/>
        <v>0.87457254139636942</v>
      </c>
      <c r="BS397" s="89">
        <f t="shared" ca="1" si="788"/>
        <v>0.74999378489185453</v>
      </c>
      <c r="BT397" s="89">
        <f t="shared" ca="1" si="788"/>
        <v>0.75877148207152811</v>
      </c>
      <c r="BU397" s="89">
        <f t="shared" ca="1" si="788"/>
        <v>0.73779805888614636</v>
      </c>
      <c r="BV397" s="89">
        <f t="shared" ca="1" si="807"/>
        <v>0.40723179344349048</v>
      </c>
      <c r="BW397" s="89">
        <f t="shared" ca="1" si="807"/>
        <v>0.57665925091925063</v>
      </c>
      <c r="BX397" s="89">
        <f t="shared" ca="1" si="807"/>
        <v>0.63578835879808049</v>
      </c>
      <c r="BY397" s="89">
        <f t="shared" ca="1" si="807"/>
        <v>1.5227527255214304</v>
      </c>
      <c r="BZ397" s="89">
        <f t="shared" ca="1" si="807"/>
        <v>1.1533295593137116</v>
      </c>
      <c r="CA397" s="89">
        <f t="shared" ca="1" si="807"/>
        <v>2.0078222962005099</v>
      </c>
      <c r="CB397" s="89">
        <f t="shared" ca="1" si="811"/>
        <v>-0.52837494126680662</v>
      </c>
      <c r="CC397" s="89">
        <f t="shared" ca="1" si="811"/>
        <v>1.4654317793796228</v>
      </c>
      <c r="CD397" s="89">
        <f t="shared" ca="1" si="811"/>
        <v>-6.5595500772326565E-2</v>
      </c>
      <c r="CE397" s="89">
        <f t="shared" ca="1" si="811"/>
        <v>0.95741728991719954</v>
      </c>
      <c r="CF397" s="89">
        <f t="shared" ca="1" si="811"/>
        <v>0.55359624797467677</v>
      </c>
      <c r="CG397" s="89">
        <f t="shared" ca="1" si="811"/>
        <v>-0.6259759859236862</v>
      </c>
      <c r="CH397" s="89">
        <f t="shared" ca="1" si="811"/>
        <v>1.4312973272719263</v>
      </c>
      <c r="CI397" s="89">
        <f t="shared" ca="1" si="811"/>
        <v>-0.34493828130171833</v>
      </c>
      <c r="CJ397" s="89">
        <f t="shared" ca="1" si="811"/>
        <v>-1.2932946203638629</v>
      </c>
      <c r="CK397" s="89">
        <f t="shared" ca="1" si="811"/>
        <v>-1.3228779948462901</v>
      </c>
      <c r="CL397" s="89">
        <f t="shared" ca="1" si="811"/>
        <v>2.7748891025227207E-2</v>
      </c>
      <c r="CM397" s="89">
        <f t="shared" ca="1" si="808"/>
        <v>1.2998343058045361</v>
      </c>
      <c r="CN397" s="89">
        <f t="shared" ca="1" si="808"/>
        <v>1.0895136508779719</v>
      </c>
      <c r="CO397" s="89">
        <f t="shared" ca="1" si="748"/>
        <v>0.67554770774502482</v>
      </c>
      <c r="CP397" s="89">
        <f t="shared" ca="1" si="748"/>
        <v>0.87110581240324891</v>
      </c>
      <c r="CQ397" s="89">
        <f t="shared" ca="1" si="748"/>
        <v>-0.32020196472954587</v>
      </c>
      <c r="CR397" s="5">
        <f t="shared" ca="1" si="748"/>
        <v>1.2925689933192701</v>
      </c>
      <c r="CS397" s="5">
        <f t="shared" ca="1" si="748"/>
        <v>1.8396299053119813</v>
      </c>
      <c r="CT397" s="5">
        <f t="shared" ca="1" si="748"/>
        <v>1.2106227818787012</v>
      </c>
      <c r="CU397" s="5">
        <f t="shared" ca="1" si="748"/>
        <v>-0.19729138662284806</v>
      </c>
      <c r="CV397" s="5">
        <f t="shared" ca="1" si="802"/>
        <v>1.1420709776076625</v>
      </c>
      <c r="CW397" s="5" t="str">
        <f t="shared" si="802"/>
        <v/>
      </c>
      <c r="CX397" s="5" t="str">
        <f t="shared" si="802"/>
        <v/>
      </c>
      <c r="CY397" s="5" t="str">
        <f t="shared" si="802"/>
        <v/>
      </c>
      <c r="CZ397" s="5" t="str">
        <f t="shared" si="812"/>
        <v/>
      </c>
      <c r="DA397" s="5" t="str">
        <f t="shared" si="812"/>
        <v/>
      </c>
      <c r="DB397" s="5" t="str">
        <f t="shared" si="812"/>
        <v/>
      </c>
      <c r="DC397" s="5" t="str">
        <f t="shared" si="812"/>
        <v/>
      </c>
      <c r="DD397" s="5" t="str">
        <f t="shared" si="812"/>
        <v/>
      </c>
      <c r="DE397" s="5" t="str">
        <f t="shared" si="812"/>
        <v/>
      </c>
      <c r="DF397" s="5" t="str">
        <f t="shared" si="812"/>
        <v/>
      </c>
      <c r="DG397" s="133" t="str">
        <f t="shared" si="812"/>
        <v/>
      </c>
      <c r="DI397" s="144">
        <f t="shared" ca="1" si="818"/>
        <v>0</v>
      </c>
      <c r="DJ397" s="139">
        <f t="shared" ca="1" si="818"/>
        <v>0</v>
      </c>
      <c r="DK397" s="139">
        <f t="shared" ca="1" si="818"/>
        <v>0</v>
      </c>
      <c r="DL397" s="139">
        <f t="shared" ca="1" si="818"/>
        <v>0</v>
      </c>
      <c r="DM397" s="139">
        <f t="shared" ca="1" si="818"/>
        <v>0</v>
      </c>
      <c r="DN397" s="139">
        <f t="shared" ca="1" si="818"/>
        <v>0</v>
      </c>
      <c r="DO397" s="139">
        <f t="shared" ca="1" si="818"/>
        <v>0</v>
      </c>
      <c r="DP397" s="139">
        <f t="shared" ca="1" si="818"/>
        <v>0</v>
      </c>
      <c r="DQ397" s="139">
        <f t="shared" ca="1" si="818"/>
        <v>0</v>
      </c>
      <c r="DR397" s="139">
        <f t="shared" ca="1" si="818"/>
        <v>0</v>
      </c>
      <c r="DS397" s="139">
        <f t="shared" ca="1" si="820"/>
        <v>0</v>
      </c>
      <c r="DT397" s="139">
        <f t="shared" ca="1" si="820"/>
        <v>0</v>
      </c>
      <c r="DU397" s="139">
        <f t="shared" ca="1" si="820"/>
        <v>0</v>
      </c>
      <c r="DV397" s="139">
        <f t="shared" ca="1" si="820"/>
        <v>0</v>
      </c>
      <c r="DW397" s="139">
        <f t="shared" ca="1" si="820"/>
        <v>0</v>
      </c>
      <c r="DX397" s="139">
        <f t="shared" ca="1" si="820"/>
        <v>0</v>
      </c>
      <c r="DY397" s="139">
        <f t="shared" ca="1" si="820"/>
        <v>0</v>
      </c>
      <c r="DZ397" s="139">
        <f t="shared" ca="1" si="820"/>
        <v>0</v>
      </c>
      <c r="EA397" s="139">
        <f t="shared" ca="1" si="820"/>
        <v>0</v>
      </c>
      <c r="EB397" s="139">
        <f t="shared" ca="1" si="820"/>
        <v>0</v>
      </c>
      <c r="EC397" s="145">
        <f t="shared" ca="1" si="820"/>
        <v>0</v>
      </c>
      <c r="EE397" s="114">
        <f t="shared" ca="1" si="836"/>
        <v>0</v>
      </c>
      <c r="EF397" s="110">
        <f t="shared" ca="1" si="836"/>
        <v>3.7847032110680159</v>
      </c>
      <c r="EG397" s="110">
        <f t="shared" ca="1" si="836"/>
        <v>6.7310064701097758</v>
      </c>
      <c r="EH397" s="110">
        <f t="shared" ca="1" si="836"/>
        <v>8.9490912944341723</v>
      </c>
      <c r="EI397" s="110">
        <f t="shared" ca="1" si="836"/>
        <v>10.536268158675014</v>
      </c>
      <c r="EJ397" s="110">
        <f t="shared" ca="1" si="836"/>
        <v>11.578386075631936</v>
      </c>
      <c r="EK397" s="110">
        <f t="shared" ca="1" si="836"/>
        <v>12.151093980770959</v>
      </c>
      <c r="EL397" s="110">
        <f t="shared" ca="1" si="836"/>
        <v>12.320969068217842</v>
      </c>
      <c r="EM397" s="110">
        <f t="shared" ca="1" si="836"/>
        <v>12.146525709345951</v>
      </c>
      <c r="EN397" s="110">
        <f t="shared" ca="1" si="836"/>
        <v>11.679117217824022</v>
      </c>
      <c r="EO397" s="110">
        <f t="shared" ca="1" si="836"/>
        <v>10.963741492695505</v>
      </c>
      <c r="EP397" s="110">
        <f t="shared" ca="1" si="836"/>
        <v>10.039760460558945</v>
      </c>
      <c r="EQ397" s="110">
        <f t="shared" ca="1" si="836"/>
        <v>8.9415422373269031</v>
      </c>
      <c r="ER397" s="110">
        <f t="shared" ca="1" si="836"/>
        <v>7.6990340286239771</v>
      </c>
      <c r="ES397" s="110">
        <f t="shared" ca="1" si="836"/>
        <v>6.3382729759450562</v>
      </c>
      <c r="ET397" s="110">
        <f t="shared" ca="1" si="836"/>
        <v>4.8818414244740218</v>
      </c>
      <c r="EU397" s="110">
        <f t="shared" ca="1" si="821"/>
        <v>3.3492724300483658</v>
      </c>
      <c r="EV397" s="110">
        <f t="shared" ca="1" si="821"/>
        <v>1.7574107300031798</v>
      </c>
      <c r="EW397" s="110">
        <f t="shared" ca="1" si="821"/>
        <v>0.12073386908548756</v>
      </c>
      <c r="EX397" s="110">
        <f t="shared" ca="1" si="821"/>
        <v>-1.5483623085268938</v>
      </c>
      <c r="EY397" s="115">
        <f t="shared" ca="1" si="821"/>
        <v>-3.2393100220985254</v>
      </c>
      <c r="FA397" s="114">
        <f t="shared" ca="1" si="855"/>
        <v>0</v>
      </c>
      <c r="FB397" s="110">
        <f t="shared" ca="1" si="855"/>
        <v>0</v>
      </c>
      <c r="FC397" s="110">
        <f t="shared" ca="1" si="855"/>
        <v>0</v>
      </c>
      <c r="FD397" s="110">
        <f t="shared" ca="1" si="855"/>
        <v>0</v>
      </c>
      <c r="FE397" s="110">
        <f t="shared" ca="1" si="855"/>
        <v>0</v>
      </c>
      <c r="FF397" s="110">
        <f t="shared" ca="1" si="855"/>
        <v>0</v>
      </c>
      <c r="FG397" s="110">
        <f t="shared" ca="1" si="855"/>
        <v>0</v>
      </c>
      <c r="FH397" s="110">
        <f t="shared" ca="1" si="855"/>
        <v>1</v>
      </c>
      <c r="FI397" s="110">
        <f t="shared" ca="1" si="855"/>
        <v>1</v>
      </c>
      <c r="FJ397" s="110">
        <f t="shared" ca="1" si="855"/>
        <v>1</v>
      </c>
      <c r="FK397" s="110">
        <f t="shared" ca="1" si="856"/>
        <v>1</v>
      </c>
      <c r="FL397" s="110">
        <f t="shared" ca="1" si="856"/>
        <v>1</v>
      </c>
      <c r="FM397" s="110">
        <f t="shared" ca="1" si="856"/>
        <v>1</v>
      </c>
      <c r="FN397" s="110">
        <f t="shared" ca="1" si="856"/>
        <v>1</v>
      </c>
      <c r="FO397" s="110">
        <f t="shared" ca="1" si="856"/>
        <v>1</v>
      </c>
      <c r="FP397" s="110">
        <f t="shared" ca="1" si="856"/>
        <v>0</v>
      </c>
      <c r="FQ397" s="110">
        <f t="shared" ca="1" si="856"/>
        <v>0</v>
      </c>
      <c r="FR397" s="110">
        <f t="shared" ca="1" si="856"/>
        <v>0</v>
      </c>
      <c r="FS397" s="110">
        <f t="shared" ca="1" si="856"/>
        <v>0</v>
      </c>
      <c r="FT397" s="110">
        <f t="shared" ca="1" si="856"/>
        <v>0</v>
      </c>
      <c r="FU397" s="110">
        <f t="shared" ca="1" si="857"/>
        <v>0</v>
      </c>
      <c r="FV397" s="110">
        <f t="shared" ca="1" si="857"/>
        <v>0</v>
      </c>
      <c r="FW397" s="110">
        <f t="shared" ca="1" si="857"/>
        <v>0</v>
      </c>
      <c r="FX397" s="110">
        <f t="shared" ca="1" si="857"/>
        <v>0</v>
      </c>
      <c r="FY397" s="110">
        <f t="shared" ca="1" si="857"/>
        <v>0</v>
      </c>
      <c r="FZ397" s="110">
        <f t="shared" ca="1" si="857"/>
        <v>0</v>
      </c>
      <c r="GA397" s="110">
        <f t="shared" ca="1" si="857"/>
        <v>0</v>
      </c>
      <c r="GB397" s="110">
        <f t="shared" ca="1" si="857"/>
        <v>0</v>
      </c>
      <c r="GC397" s="110">
        <f t="shared" ca="1" si="857"/>
        <v>0</v>
      </c>
      <c r="GD397" s="110">
        <f t="shared" ca="1" si="857"/>
        <v>0</v>
      </c>
      <c r="GE397" s="115">
        <f t="shared" ca="1" si="857"/>
        <v>0</v>
      </c>
      <c r="GG397" s="114">
        <v>1</v>
      </c>
      <c r="GH397" s="110">
        <f t="shared" ref="GH397:HK397" ca="1" si="860">IF(AND($A397&gt;0,$B397&gt;0),IF(OR((GH$61*EXP($D397-$B397*GH$61)-GH$61)&gt;$AE$2*$H397,GG397=0),0,1),"")</f>
        <v>1</v>
      </c>
      <c r="GI397" s="110">
        <f t="shared" ca="1" si="860"/>
        <v>1</v>
      </c>
      <c r="GJ397" s="110">
        <f t="shared" ca="1" si="860"/>
        <v>1</v>
      </c>
      <c r="GK397" s="110">
        <f t="shared" ca="1" si="860"/>
        <v>1</v>
      </c>
      <c r="GL397" s="110">
        <f t="shared" ca="1" si="860"/>
        <v>1</v>
      </c>
      <c r="GM397" s="110">
        <f t="shared" ca="1" si="860"/>
        <v>1</v>
      </c>
      <c r="GN397" s="110">
        <f t="shared" ca="1" si="860"/>
        <v>0</v>
      </c>
      <c r="GO397" s="110">
        <f t="shared" ca="1" si="860"/>
        <v>0</v>
      </c>
      <c r="GP397" s="110">
        <f t="shared" ca="1" si="860"/>
        <v>0</v>
      </c>
      <c r="GQ397" s="110">
        <f t="shared" ca="1" si="860"/>
        <v>0</v>
      </c>
      <c r="GR397" s="110">
        <f t="shared" ca="1" si="860"/>
        <v>0</v>
      </c>
      <c r="GS397" s="110">
        <f t="shared" ca="1" si="860"/>
        <v>0</v>
      </c>
      <c r="GT397" s="110">
        <f t="shared" ca="1" si="860"/>
        <v>0</v>
      </c>
      <c r="GU397" s="110">
        <f t="shared" ca="1" si="860"/>
        <v>0</v>
      </c>
      <c r="GV397" s="110">
        <f t="shared" ca="1" si="860"/>
        <v>0</v>
      </c>
      <c r="GW397" s="110">
        <f t="shared" ca="1" si="860"/>
        <v>0</v>
      </c>
      <c r="GX397" s="110">
        <f t="shared" ca="1" si="860"/>
        <v>0</v>
      </c>
      <c r="GY397" s="110">
        <f t="shared" ca="1" si="860"/>
        <v>0</v>
      </c>
      <c r="GZ397" s="110">
        <f t="shared" ca="1" si="860"/>
        <v>0</v>
      </c>
      <c r="HA397" s="110">
        <f t="shared" ca="1" si="860"/>
        <v>0</v>
      </c>
      <c r="HB397" s="110">
        <f t="shared" ca="1" si="860"/>
        <v>0</v>
      </c>
      <c r="HC397" s="110">
        <f t="shared" ca="1" si="860"/>
        <v>0</v>
      </c>
      <c r="HD397" s="110">
        <f t="shared" ca="1" si="860"/>
        <v>0</v>
      </c>
      <c r="HE397" s="110">
        <f t="shared" ca="1" si="860"/>
        <v>0</v>
      </c>
      <c r="HF397" s="110">
        <f t="shared" ca="1" si="860"/>
        <v>0</v>
      </c>
      <c r="HG397" s="110">
        <f t="shared" ca="1" si="860"/>
        <v>0</v>
      </c>
      <c r="HH397" s="110">
        <f t="shared" ca="1" si="860"/>
        <v>0</v>
      </c>
      <c r="HI397" s="110">
        <f t="shared" ca="1" si="860"/>
        <v>0</v>
      </c>
      <c r="HJ397" s="110">
        <f t="shared" ca="1" si="860"/>
        <v>0</v>
      </c>
      <c r="HK397" s="115">
        <f t="shared" ca="1" si="860"/>
        <v>0</v>
      </c>
    </row>
    <row r="398" spans="1:219" x14ac:dyDescent="0.25">
      <c r="A398" s="176">
        <f t="shared" ca="1" si="823"/>
        <v>1.1927621132747652</v>
      </c>
      <c r="B398" s="164">
        <f t="shared" ca="1" si="824"/>
        <v>6.3397570533789346E-2</v>
      </c>
      <c r="C398" s="106">
        <f t="shared" ca="1" si="825"/>
        <v>0.59981651774200206</v>
      </c>
      <c r="D398" s="108">
        <f t="shared" ca="1" si="826"/>
        <v>1.372652040752836</v>
      </c>
      <c r="E398" s="109">
        <f t="shared" ca="1" si="827"/>
        <v>21.651492781119209</v>
      </c>
      <c r="F398" s="109">
        <f t="shared" ca="1" si="828"/>
        <v>8.7453487879652041</v>
      </c>
      <c r="G398" s="109">
        <f t="shared" ca="1" si="829"/>
        <v>19.820964012179189</v>
      </c>
      <c r="H398" s="109">
        <f t="shared" ca="1" si="830"/>
        <v>11.075615224213985</v>
      </c>
      <c r="I398" s="177"/>
      <c r="J398" s="30" t="s">
        <v>386</v>
      </c>
      <c r="K398" s="89">
        <f t="shared" ca="1" si="850"/>
        <v>0.2685645797022288</v>
      </c>
      <c r="L398" s="89">
        <f t="shared" ca="1" si="850"/>
        <v>-1.0097454203712564</v>
      </c>
      <c r="M398" s="89">
        <f t="shared" ca="1" si="850"/>
        <v>-1.0649490381436091</v>
      </c>
      <c r="N398" s="89">
        <f t="shared" ca="1" si="850"/>
        <v>0.2685645797022288</v>
      </c>
      <c r="O398" s="89">
        <f t="shared" ca="1" si="850"/>
        <v>0.74370258632857644</v>
      </c>
      <c r="P398" s="89">
        <f t="shared" ca="1" si="850"/>
        <v>-1.3483164959119551</v>
      </c>
      <c r="Q398" s="89">
        <f t="shared" ca="1" si="850"/>
        <v>5.4419538639000731E-2</v>
      </c>
      <c r="R398" s="89">
        <f t="shared" ca="1" si="850"/>
        <v>5.4419538639000731E-2</v>
      </c>
      <c r="S398" s="89">
        <f t="shared" ca="1" si="850"/>
        <v>-0.22096981093654566</v>
      </c>
      <c r="T398" s="89">
        <f t="shared" ca="1" si="850"/>
        <v>-2.3856124570488357E-2</v>
      </c>
      <c r="U398" s="89">
        <f t="shared" ca="1" si="851"/>
        <v>-0.30700255599325066</v>
      </c>
      <c r="V398" s="89">
        <f t="shared" ca="1" si="851"/>
        <v>-0.41558093709150801</v>
      </c>
      <c r="W398" s="89">
        <f t="shared" ca="1" si="851"/>
        <v>0.3096998313943522</v>
      </c>
      <c r="X398" s="89">
        <f t="shared" ca="1" si="851"/>
        <v>-1.3483164959119551</v>
      </c>
      <c r="Y398" s="89">
        <f t="shared" ca="1" si="851"/>
        <v>0.3096998313943522</v>
      </c>
      <c r="Z398" s="89">
        <f t="shared" ca="1" si="851"/>
        <v>1.1628631778867338</v>
      </c>
      <c r="AA398" s="89">
        <f t="shared" ca="1" si="851"/>
        <v>-0.30649199665355353</v>
      </c>
      <c r="AB398" s="89">
        <f t="shared" ca="1" si="851"/>
        <v>3.6539036893229848E-2</v>
      </c>
      <c r="AC398" s="89">
        <f t="shared" ca="1" si="851"/>
        <v>0.31960967874145596</v>
      </c>
      <c r="AD398" s="89">
        <f t="shared" ca="1" si="851"/>
        <v>0.10667228108213433</v>
      </c>
      <c r="AE398" s="89">
        <f t="shared" ca="1" si="852"/>
        <v>-0.15653910921934289</v>
      </c>
      <c r="AF398" s="89">
        <f t="shared" ca="1" si="852"/>
        <v>-1.0649490381436091</v>
      </c>
      <c r="AG398" s="89">
        <f t="shared" ca="1" si="852"/>
        <v>-2.3856124570488357E-2</v>
      </c>
      <c r="AH398" s="89">
        <f t="shared" ca="1" si="852"/>
        <v>-2.3856124570488357E-2</v>
      </c>
      <c r="AI398" s="89">
        <f t="shared" ca="1" si="852"/>
        <v>6.3830203882474623E-2</v>
      </c>
      <c r="AJ398" s="89">
        <f t="shared" ca="1" si="852"/>
        <v>0.41148501321826991</v>
      </c>
      <c r="AK398" s="89">
        <f t="shared" ca="1" si="852"/>
        <v>-0.30649199665355353</v>
      </c>
      <c r="AL398" s="89">
        <f t="shared" ca="1" si="852"/>
        <v>1.1628631778867338</v>
      </c>
      <c r="AM398" s="89">
        <f t="shared" ca="1" si="852"/>
        <v>-9.3840171590928279E-2</v>
      </c>
      <c r="AN398" s="89">
        <f t="shared" ca="1" si="852"/>
        <v>-0.41184718490169098</v>
      </c>
      <c r="AO398" s="89">
        <f t="shared" ca="1" si="853"/>
        <v>5.4419538639000731E-2</v>
      </c>
      <c r="AP398" s="89">
        <f t="shared" ca="1" si="853"/>
        <v>-0.30649199665355353</v>
      </c>
      <c r="AQ398" s="89">
        <f t="shared" ca="1" si="853"/>
        <v>2.8755171397204293E-2</v>
      </c>
      <c r="AR398" s="89">
        <f t="shared" ca="1" si="853"/>
        <v>-1.0649490381436091</v>
      </c>
      <c r="AS398" s="89">
        <f t="shared" ca="1" si="853"/>
        <v>-0.30700255599325066</v>
      </c>
      <c r="AT398" s="89">
        <f t="shared" ca="1" si="853"/>
        <v>3.6539036893229848E-2</v>
      </c>
      <c r="AU398" s="89">
        <f t="shared" ca="1" si="853"/>
        <v>0.13695300672662025</v>
      </c>
      <c r="AV398" s="89">
        <f t="shared" ca="1" si="853"/>
        <v>0.53753403810350731</v>
      </c>
      <c r="AW398" s="89">
        <f t="shared" ca="1" si="853"/>
        <v>0.82443786118685636</v>
      </c>
      <c r="AX398" s="89" t="str">
        <f t="shared" ca="1" si="853"/>
        <v/>
      </c>
      <c r="AY398" s="89" t="str">
        <f t="shared" ca="1" si="854"/>
        <v/>
      </c>
      <c r="AZ398" s="89" t="str">
        <f t="shared" ca="1" si="854"/>
        <v/>
      </c>
      <c r="BA398" s="89" t="str">
        <f t="shared" ca="1" si="854"/>
        <v/>
      </c>
      <c r="BB398" s="89" t="str">
        <f t="shared" ca="1" si="854"/>
        <v/>
      </c>
      <c r="BC398" s="89" t="str">
        <f t="shared" ca="1" si="854"/>
        <v/>
      </c>
      <c r="BD398" s="89" t="str">
        <f t="shared" ca="1" si="854"/>
        <v/>
      </c>
      <c r="BE398" s="89" t="str">
        <f t="shared" ca="1" si="854"/>
        <v/>
      </c>
      <c r="BF398" s="89" t="str">
        <f t="shared" ca="1" si="854"/>
        <v/>
      </c>
      <c r="BG398" s="89" t="str">
        <f t="shared" ca="1" si="854"/>
        <v/>
      </c>
      <c r="BH398" s="89" t="str">
        <f t="shared" ca="1" si="854"/>
        <v/>
      </c>
      <c r="BJ398" s="132">
        <f t="shared" ca="1" si="791"/>
        <v>1.2820332303364812</v>
      </c>
      <c r="BK398" s="89">
        <f t="shared" ca="1" si="791"/>
        <v>-2.5670157044079045E-2</v>
      </c>
      <c r="BL398" s="89">
        <f t="shared" ca="1" si="791"/>
        <v>-6.0793532952908569E-2</v>
      </c>
      <c r="BM398" s="89">
        <f t="shared" ca="1" si="788"/>
        <v>0.92398404880286578</v>
      </c>
      <c r="BN398" s="89">
        <f t="shared" ca="1" si="788"/>
        <v>1.8186458560847378</v>
      </c>
      <c r="BO398" s="89">
        <f t="shared" ca="1" si="788"/>
        <v>-0.4950732428791299</v>
      </c>
      <c r="BP398" s="89">
        <f t="shared" ca="1" si="788"/>
        <v>1.059863951722311</v>
      </c>
      <c r="BQ398" s="89">
        <f t="shared" ca="1" si="788"/>
        <v>0.92496087869398425</v>
      </c>
      <c r="BR398" s="89">
        <f t="shared" ca="1" si="788"/>
        <v>0.54693044937768942</v>
      </c>
      <c r="BS398" s="89">
        <f t="shared" ca="1" si="788"/>
        <v>0.58256126702757849</v>
      </c>
      <c r="BT398" s="89">
        <f t="shared" ca="1" si="788"/>
        <v>0.43331979093581696</v>
      </c>
      <c r="BU398" s="89">
        <f t="shared" ca="1" si="788"/>
        <v>0.30811135434510772</v>
      </c>
      <c r="BV398" s="89">
        <f t="shared" ca="1" si="807"/>
        <v>0.65310142095536805</v>
      </c>
      <c r="BW398" s="89">
        <f t="shared" ca="1" si="807"/>
        <v>-0.91523363828649218</v>
      </c>
      <c r="BX398" s="89">
        <f t="shared" ca="1" si="807"/>
        <v>1.2524907461856833</v>
      </c>
      <c r="BY398" s="89">
        <f t="shared" ca="1" si="807"/>
        <v>2.3759160720138119</v>
      </c>
      <c r="BZ398" s="89">
        <f t="shared" ca="1" si="807"/>
        <v>0.70988455593353783</v>
      </c>
      <c r="CA398" s="89">
        <f t="shared" ca="1" si="807"/>
        <v>1.2199234719068834</v>
      </c>
      <c r="CB398" s="89">
        <f t="shared" ca="1" si="811"/>
        <v>0.608987165535404</v>
      </c>
      <c r="CC398" s="89">
        <f t="shared" ca="1" si="811"/>
        <v>1.0345700223582497</v>
      </c>
      <c r="CD398" s="89">
        <f t="shared" ca="1" si="811"/>
        <v>0.84281442815193963</v>
      </c>
      <c r="CE398" s="89">
        <f t="shared" ca="1" si="811"/>
        <v>-0.41723157962076174</v>
      </c>
      <c r="CF398" s="89">
        <f t="shared" ca="1" si="811"/>
        <v>-0.29469773778266795</v>
      </c>
      <c r="CG398" s="89">
        <f t="shared" ca="1" si="811"/>
        <v>0.69848438541778057</v>
      </c>
      <c r="CH398" s="89">
        <f t="shared" ca="1" si="811"/>
        <v>0.97952261615113345</v>
      </c>
      <c r="CI398" s="89">
        <f t="shared" ca="1" si="811"/>
        <v>-0.25306294682490438</v>
      </c>
      <c r="CJ398" s="89">
        <f t="shared" ca="1" si="811"/>
        <v>-0.78203418895666177</v>
      </c>
      <c r="CK398" s="89">
        <f t="shared" ca="1" si="811"/>
        <v>0.90493422118405276</v>
      </c>
      <c r="CL398" s="89">
        <f t="shared" ca="1" si="811"/>
        <v>0.25390755251041175</v>
      </c>
      <c r="CM398" s="89">
        <f t="shared" ca="1" si="808"/>
        <v>0.61942254120061624</v>
      </c>
      <c r="CN398" s="89">
        <f t="shared" ca="1" si="808"/>
        <v>1.0372609084348383</v>
      </c>
      <c r="CO398" s="89">
        <f t="shared" ca="1" si="748"/>
        <v>0.57911541919492271</v>
      </c>
      <c r="CP398" s="89">
        <f t="shared" ref="CP398:DD428" ca="1" si="861">IF(CP$61&gt;0,AQ$63+AQ398,"")</f>
        <v>0.99370115539138149</v>
      </c>
      <c r="CQ398" s="89">
        <f t="shared" ca="1" si="861"/>
        <v>-0.32020196472954587</v>
      </c>
      <c r="CR398" s="5">
        <f t="shared" ca="1" si="861"/>
        <v>0.84199004403223177</v>
      </c>
      <c r="CS398" s="5">
        <f t="shared" ca="1" si="861"/>
        <v>1.1324663558766348</v>
      </c>
      <c r="CT398" s="5">
        <f t="shared" ca="1" si="861"/>
        <v>1.3188206172081172</v>
      </c>
      <c r="CU398" s="5">
        <f t="shared" ca="1" si="861"/>
        <v>1.3499880718519157</v>
      </c>
      <c r="CV398" s="5">
        <f t="shared" ca="1" si="802"/>
        <v>1.0229787783296889</v>
      </c>
      <c r="CW398" s="5" t="str">
        <f t="shared" si="802"/>
        <v/>
      </c>
      <c r="CX398" s="5" t="str">
        <f t="shared" si="802"/>
        <v/>
      </c>
      <c r="CY398" s="5" t="str">
        <f t="shared" si="802"/>
        <v/>
      </c>
      <c r="CZ398" s="5" t="str">
        <f t="shared" si="812"/>
        <v/>
      </c>
      <c r="DA398" s="5" t="str">
        <f t="shared" si="812"/>
        <v/>
      </c>
      <c r="DB398" s="5" t="str">
        <f t="shared" si="812"/>
        <v/>
      </c>
      <c r="DC398" s="5" t="str">
        <f t="shared" si="812"/>
        <v/>
      </c>
      <c r="DD398" s="5" t="str">
        <f t="shared" si="812"/>
        <v/>
      </c>
      <c r="DE398" s="5" t="str">
        <f t="shared" si="812"/>
        <v/>
      </c>
      <c r="DF398" s="5" t="str">
        <f t="shared" si="812"/>
        <v/>
      </c>
      <c r="DG398" s="133" t="str">
        <f t="shared" si="812"/>
        <v/>
      </c>
      <c r="DI398" s="144">
        <f t="shared" ca="1" si="818"/>
        <v>0</v>
      </c>
      <c r="DJ398" s="139">
        <f t="shared" ca="1" si="818"/>
        <v>0</v>
      </c>
      <c r="DK398" s="139">
        <f t="shared" ca="1" si="818"/>
        <v>0</v>
      </c>
      <c r="DL398" s="139">
        <f t="shared" ca="1" si="818"/>
        <v>0</v>
      </c>
      <c r="DM398" s="139">
        <f t="shared" ca="1" si="818"/>
        <v>0</v>
      </c>
      <c r="DN398" s="139">
        <f t="shared" ca="1" si="818"/>
        <v>0</v>
      </c>
      <c r="DO398" s="139">
        <f t="shared" ca="1" si="818"/>
        <v>0</v>
      </c>
      <c r="DP398" s="139">
        <f t="shared" ca="1" si="818"/>
        <v>0</v>
      </c>
      <c r="DQ398" s="139">
        <f t="shared" ca="1" si="818"/>
        <v>0</v>
      </c>
      <c r="DR398" s="139">
        <f t="shared" ca="1" si="818"/>
        <v>0</v>
      </c>
      <c r="DS398" s="139">
        <f t="shared" ca="1" si="820"/>
        <v>0</v>
      </c>
      <c r="DT398" s="139">
        <f t="shared" ca="1" si="820"/>
        <v>0</v>
      </c>
      <c r="DU398" s="139">
        <f t="shared" ca="1" si="820"/>
        <v>0</v>
      </c>
      <c r="DV398" s="139">
        <f t="shared" ca="1" si="820"/>
        <v>0</v>
      </c>
      <c r="DW398" s="139">
        <f t="shared" ca="1" si="820"/>
        <v>0</v>
      </c>
      <c r="DX398" s="139">
        <f t="shared" ca="1" si="820"/>
        <v>0</v>
      </c>
      <c r="DY398" s="139">
        <f t="shared" ca="1" si="820"/>
        <v>0</v>
      </c>
      <c r="DZ398" s="139">
        <f t="shared" ca="1" si="820"/>
        <v>0</v>
      </c>
      <c r="EA398" s="139">
        <f t="shared" ca="1" si="820"/>
        <v>0</v>
      </c>
      <c r="EB398" s="139">
        <f t="shared" ca="1" si="820"/>
        <v>0</v>
      </c>
      <c r="EC398" s="145">
        <f t="shared" ca="1" si="820"/>
        <v>0</v>
      </c>
      <c r="EE398" s="114">
        <f t="shared" ca="1" si="836"/>
        <v>0</v>
      </c>
      <c r="EF398" s="110">
        <f t="shared" ca="1" si="836"/>
        <v>2.7034116790512792</v>
      </c>
      <c r="EG398" s="110">
        <f t="shared" ca="1" si="836"/>
        <v>4.9518240629715322</v>
      </c>
      <c r="EH398" s="110">
        <f t="shared" ca="1" si="836"/>
        <v>6.787162890075404</v>
      </c>
      <c r="EI398" s="110">
        <f t="shared" ca="1" si="836"/>
        <v>8.2479199152708418</v>
      </c>
      <c r="EJ398" s="110">
        <f t="shared" ca="1" si="836"/>
        <v>9.3694165959798532</v>
      </c>
      <c r="EK398" s="110">
        <f t="shared" ca="1" si="836"/>
        <v>10.184048340267502</v>
      </c>
      <c r="EL398" s="110">
        <f t="shared" ca="1" si="836"/>
        <v>10.721510710247674</v>
      </c>
      <c r="EM398" s="110">
        <f t="shared" ca="1" si="836"/>
        <v>11.00900887603299</v>
      </c>
      <c r="EN398" s="110">
        <f t="shared" ca="1" si="836"/>
        <v>11.071451524454297</v>
      </c>
      <c r="EO398" s="110">
        <f t="shared" ca="1" si="836"/>
        <v>10.931630342030537</v>
      </c>
      <c r="EP398" s="110">
        <f t="shared" ca="1" si="836"/>
        <v>10.610386112792714</v>
      </c>
      <c r="EQ398" s="110">
        <f t="shared" ca="1" si="836"/>
        <v>10.126762398154764</v>
      </c>
      <c r="ER398" s="110">
        <f t="shared" ca="1" si="836"/>
        <v>9.4981476977057362</v>
      </c>
      <c r="ES398" s="110">
        <f t="shared" ca="1" si="836"/>
        <v>8.7404069262230202</v>
      </c>
      <c r="ET398" s="110">
        <f t="shared" ca="1" si="836"/>
        <v>7.8680029830503244</v>
      </c>
      <c r="EU398" s="110">
        <f t="shared" ca="1" si="821"/>
        <v>6.8941091349439887</v>
      </c>
      <c r="EV398" s="110">
        <f t="shared" ca="1" si="821"/>
        <v>5.8307128822844554</v>
      </c>
      <c r="EW398" s="110">
        <f t="shared" ca="1" si="821"/>
        <v>4.6887119309127918</v>
      </c>
      <c r="EX398" s="110">
        <f t="shared" ca="1" si="821"/>
        <v>3.4780028475402744</v>
      </c>
      <c r="EY398" s="115">
        <f t="shared" ca="1" si="821"/>
        <v>2.2075629354628745</v>
      </c>
      <c r="FA398" s="114">
        <f t="shared" ca="1" si="855"/>
        <v>0</v>
      </c>
      <c r="FB398" s="110">
        <f t="shared" ca="1" si="855"/>
        <v>0</v>
      </c>
      <c r="FC398" s="110">
        <f t="shared" ca="1" si="855"/>
        <v>0</v>
      </c>
      <c r="FD398" s="110">
        <f t="shared" ca="1" si="855"/>
        <v>0</v>
      </c>
      <c r="FE398" s="110">
        <f t="shared" ca="1" si="855"/>
        <v>0</v>
      </c>
      <c r="FF398" s="110">
        <f t="shared" ca="1" si="855"/>
        <v>0</v>
      </c>
      <c r="FG398" s="110">
        <f t="shared" ca="1" si="855"/>
        <v>0</v>
      </c>
      <c r="FH398" s="110">
        <f t="shared" ca="1" si="855"/>
        <v>0</v>
      </c>
      <c r="FI398" s="110">
        <f t="shared" ca="1" si="855"/>
        <v>0</v>
      </c>
      <c r="FJ398" s="110">
        <f t="shared" ca="1" si="855"/>
        <v>1</v>
      </c>
      <c r="FK398" s="110">
        <f t="shared" ca="1" si="856"/>
        <v>1</v>
      </c>
      <c r="FL398" s="110">
        <f t="shared" ca="1" si="856"/>
        <v>1</v>
      </c>
      <c r="FM398" s="110">
        <f t="shared" ca="1" si="856"/>
        <v>1</v>
      </c>
      <c r="FN398" s="110">
        <f t="shared" ca="1" si="856"/>
        <v>1</v>
      </c>
      <c r="FO398" s="110">
        <f t="shared" ca="1" si="856"/>
        <v>1</v>
      </c>
      <c r="FP398" s="110">
        <f t="shared" ca="1" si="856"/>
        <v>1</v>
      </c>
      <c r="FQ398" s="110">
        <f t="shared" ca="1" si="856"/>
        <v>1</v>
      </c>
      <c r="FR398" s="110">
        <f t="shared" ca="1" si="856"/>
        <v>1</v>
      </c>
      <c r="FS398" s="110">
        <f t="shared" ca="1" si="856"/>
        <v>1</v>
      </c>
      <c r="FT398" s="110">
        <f t="shared" ca="1" si="856"/>
        <v>0</v>
      </c>
      <c r="FU398" s="110">
        <f t="shared" ca="1" si="857"/>
        <v>0</v>
      </c>
      <c r="FV398" s="110">
        <f t="shared" ca="1" si="857"/>
        <v>0</v>
      </c>
      <c r="FW398" s="110">
        <f t="shared" ca="1" si="857"/>
        <v>0</v>
      </c>
      <c r="FX398" s="110">
        <f t="shared" ca="1" si="857"/>
        <v>0</v>
      </c>
      <c r="FY398" s="110">
        <f t="shared" ca="1" si="857"/>
        <v>0</v>
      </c>
      <c r="FZ398" s="110">
        <f t="shared" ca="1" si="857"/>
        <v>0</v>
      </c>
      <c r="GA398" s="110">
        <f t="shared" ca="1" si="857"/>
        <v>0</v>
      </c>
      <c r="GB398" s="110">
        <f t="shared" ca="1" si="857"/>
        <v>0</v>
      </c>
      <c r="GC398" s="110">
        <f t="shared" ca="1" si="857"/>
        <v>0</v>
      </c>
      <c r="GD398" s="110">
        <f t="shared" ca="1" si="857"/>
        <v>0</v>
      </c>
      <c r="GE398" s="115">
        <f t="shared" ca="1" si="857"/>
        <v>0</v>
      </c>
      <c r="GG398" s="114">
        <v>1</v>
      </c>
      <c r="GH398" s="110">
        <f t="shared" ref="GH398:HK398" ca="1" si="862">IF(AND($A398&gt;0,$B398&gt;0),IF(OR((GH$61*EXP($D398-$B398*GH$61)-GH$61)&gt;$AE$2*$H398,GG398=0),0,1),"")</f>
        <v>1</v>
      </c>
      <c r="GI398" s="110">
        <f t="shared" ca="1" si="862"/>
        <v>1</v>
      </c>
      <c r="GJ398" s="110">
        <f t="shared" ca="1" si="862"/>
        <v>1</v>
      </c>
      <c r="GK398" s="110">
        <f t="shared" ca="1" si="862"/>
        <v>1</v>
      </c>
      <c r="GL398" s="110">
        <f t="shared" ca="1" si="862"/>
        <v>1</v>
      </c>
      <c r="GM398" s="110">
        <f t="shared" ca="1" si="862"/>
        <v>1</v>
      </c>
      <c r="GN398" s="110">
        <f t="shared" ca="1" si="862"/>
        <v>1</v>
      </c>
      <c r="GO398" s="110">
        <f t="shared" ca="1" si="862"/>
        <v>1</v>
      </c>
      <c r="GP398" s="110">
        <f t="shared" ca="1" si="862"/>
        <v>0</v>
      </c>
      <c r="GQ398" s="110">
        <f t="shared" ca="1" si="862"/>
        <v>0</v>
      </c>
      <c r="GR398" s="110">
        <f t="shared" ca="1" si="862"/>
        <v>0</v>
      </c>
      <c r="GS398" s="110">
        <f t="shared" ca="1" si="862"/>
        <v>0</v>
      </c>
      <c r="GT398" s="110">
        <f t="shared" ca="1" si="862"/>
        <v>0</v>
      </c>
      <c r="GU398" s="110">
        <f t="shared" ca="1" si="862"/>
        <v>0</v>
      </c>
      <c r="GV398" s="110">
        <f t="shared" ca="1" si="862"/>
        <v>0</v>
      </c>
      <c r="GW398" s="110">
        <f t="shared" ca="1" si="862"/>
        <v>0</v>
      </c>
      <c r="GX398" s="110">
        <f t="shared" ca="1" si="862"/>
        <v>0</v>
      </c>
      <c r="GY398" s="110">
        <f t="shared" ca="1" si="862"/>
        <v>0</v>
      </c>
      <c r="GZ398" s="110">
        <f t="shared" ca="1" si="862"/>
        <v>0</v>
      </c>
      <c r="HA398" s="110">
        <f t="shared" ca="1" si="862"/>
        <v>0</v>
      </c>
      <c r="HB398" s="110">
        <f t="shared" ca="1" si="862"/>
        <v>0</v>
      </c>
      <c r="HC398" s="110">
        <f t="shared" ca="1" si="862"/>
        <v>0</v>
      </c>
      <c r="HD398" s="110">
        <f t="shared" ca="1" si="862"/>
        <v>0</v>
      </c>
      <c r="HE398" s="110">
        <f t="shared" ca="1" si="862"/>
        <v>0</v>
      </c>
      <c r="HF398" s="110">
        <f t="shared" ca="1" si="862"/>
        <v>0</v>
      </c>
      <c r="HG398" s="110">
        <f t="shared" ca="1" si="862"/>
        <v>0</v>
      </c>
      <c r="HH398" s="110">
        <f t="shared" ca="1" si="862"/>
        <v>0</v>
      </c>
      <c r="HI398" s="110">
        <f t="shared" ca="1" si="862"/>
        <v>0</v>
      </c>
      <c r="HJ398" s="110">
        <f t="shared" ca="1" si="862"/>
        <v>0</v>
      </c>
      <c r="HK398" s="115">
        <f t="shared" ca="1" si="862"/>
        <v>0</v>
      </c>
    </row>
    <row r="399" spans="1:219" x14ac:dyDescent="0.25">
      <c r="A399" s="176">
        <f t="shared" ca="1" si="823"/>
        <v>1.1004635108344223</v>
      </c>
      <c r="B399" s="164">
        <f t="shared" ca="1" si="824"/>
        <v>5.6280714457847283E-2</v>
      </c>
      <c r="C399" s="106">
        <f t="shared" ca="1" si="825"/>
        <v>0.5448064924673891</v>
      </c>
      <c r="D399" s="108">
        <f t="shared" ca="1" si="826"/>
        <v>1.248870567951732</v>
      </c>
      <c r="E399" s="109">
        <f t="shared" ca="1" si="827"/>
        <v>22.190026903213923</v>
      </c>
      <c r="F399" s="109">
        <f t="shared" ca="1" si="828"/>
        <v>9.1551404465032924</v>
      </c>
      <c r="G399" s="109">
        <f t="shared" ca="1" si="829"/>
        <v>19.066411783517907</v>
      </c>
      <c r="H399" s="109">
        <f t="shared" ca="1" si="830"/>
        <v>9.9112713370146146</v>
      </c>
      <c r="I399" s="177"/>
      <c r="J399" s="30" t="s">
        <v>387</v>
      </c>
      <c r="K399" s="89">
        <f t="shared" ca="1" si="850"/>
        <v>2.8755171397204293E-2</v>
      </c>
      <c r="L399" s="89">
        <f t="shared" ca="1" si="850"/>
        <v>-0.44623785415300243</v>
      </c>
      <c r="M399" s="89">
        <f t="shared" ca="1" si="850"/>
        <v>-0.22096981093654566</v>
      </c>
      <c r="N399" s="89">
        <f t="shared" ca="1" si="850"/>
        <v>-0.44623785415300243</v>
      </c>
      <c r="O399" s="89">
        <f t="shared" ca="1" si="850"/>
        <v>-0.31999883307611282</v>
      </c>
      <c r="P399" s="89">
        <f t="shared" ca="1" si="850"/>
        <v>0.21206368060581204</v>
      </c>
      <c r="Q399" s="89">
        <f t="shared" ca="1" si="850"/>
        <v>-0.41184718490169098</v>
      </c>
      <c r="R399" s="89">
        <f t="shared" ca="1" si="850"/>
        <v>-1.0649490381436091</v>
      </c>
      <c r="S399" s="89">
        <f t="shared" ca="1" si="850"/>
        <v>-0.44623785415300243</v>
      </c>
      <c r="T399" s="89">
        <f t="shared" ca="1" si="850"/>
        <v>-1.0649490381436091</v>
      </c>
      <c r="U399" s="89">
        <f t="shared" ca="1" si="851"/>
        <v>0.74160465676181864</v>
      </c>
      <c r="V399" s="89">
        <f t="shared" ca="1" si="851"/>
        <v>9.8583260592283506E-2</v>
      </c>
      <c r="W399" s="89">
        <f t="shared" ca="1" si="851"/>
        <v>-9.3840171590928279E-2</v>
      </c>
      <c r="X399" s="89">
        <f t="shared" ca="1" si="851"/>
        <v>-0.15653910921934289</v>
      </c>
      <c r="Y399" s="89">
        <f t="shared" ca="1" si="851"/>
        <v>1.1628631778867338</v>
      </c>
      <c r="Z399" s="89">
        <f t="shared" ca="1" si="851"/>
        <v>-0.22096981093654566</v>
      </c>
      <c r="AA399" s="89">
        <f t="shared" ca="1" si="851"/>
        <v>-0.81775242806075465</v>
      </c>
      <c r="AB399" s="89">
        <f t="shared" ca="1" si="851"/>
        <v>0.2685645797022288</v>
      </c>
      <c r="AC399" s="89">
        <f t="shared" ca="1" si="851"/>
        <v>6.3830203882474623E-2</v>
      </c>
      <c r="AD399" s="89">
        <f t="shared" ca="1" si="851"/>
        <v>-1.4331148233707331</v>
      </c>
      <c r="AE399" s="89">
        <f t="shared" ca="1" si="852"/>
        <v>0.94353006046483001</v>
      </c>
      <c r="AF399" s="89">
        <f t="shared" ca="1" si="852"/>
        <v>0.53753403810350731</v>
      </c>
      <c r="AG399" s="89">
        <f t="shared" ca="1" si="852"/>
        <v>-2.3856124570488357E-2</v>
      </c>
      <c r="AH399" s="89">
        <f t="shared" ca="1" si="852"/>
        <v>-0.15653910921934289</v>
      </c>
      <c r="AI399" s="89">
        <f t="shared" ca="1" si="852"/>
        <v>0.31960967874145596</v>
      </c>
      <c r="AJ399" s="89">
        <f t="shared" ca="1" si="852"/>
        <v>5.4419538639000731E-2</v>
      </c>
      <c r="AK399" s="89">
        <f t="shared" ca="1" si="852"/>
        <v>0.74370258632857644</v>
      </c>
      <c r="AL399" s="89">
        <f t="shared" ca="1" si="852"/>
        <v>0.74370258632857644</v>
      </c>
      <c r="AM399" s="89">
        <f t="shared" ca="1" si="852"/>
        <v>1.8449135142460493E-2</v>
      </c>
      <c r="AN399" s="89">
        <f t="shared" ca="1" si="852"/>
        <v>-0.30649199665355353</v>
      </c>
      <c r="AO399" s="89">
        <f t="shared" ca="1" si="853"/>
        <v>-1.0097454203712564</v>
      </c>
      <c r="AP399" s="89">
        <f t="shared" ca="1" si="853"/>
        <v>1.8449135142460493E-2</v>
      </c>
      <c r="AQ399" s="89">
        <f t="shared" ca="1" si="853"/>
        <v>-0.31999883307611282</v>
      </c>
      <c r="AR399" s="89">
        <f t="shared" ca="1" si="853"/>
        <v>-0.22096981093654566</v>
      </c>
      <c r="AS399" s="89">
        <f t="shared" ca="1" si="853"/>
        <v>0.14357639329378769</v>
      </c>
      <c r="AT399" s="89">
        <f t="shared" ca="1" si="853"/>
        <v>-2.3856124570488357E-2</v>
      </c>
      <c r="AU399" s="89">
        <f t="shared" ca="1" si="853"/>
        <v>-0.21005970810345143</v>
      </c>
      <c r="AV399" s="89">
        <f t="shared" ca="1" si="853"/>
        <v>-0.30700255599325066</v>
      </c>
      <c r="AW399" s="89">
        <f t="shared" ca="1" si="853"/>
        <v>-0.44623785415300243</v>
      </c>
      <c r="AX399" s="89" t="str">
        <f t="shared" ca="1" si="853"/>
        <v/>
      </c>
      <c r="AY399" s="89" t="str">
        <f t="shared" ca="1" si="854"/>
        <v/>
      </c>
      <c r="AZ399" s="89" t="str">
        <f t="shared" ca="1" si="854"/>
        <v/>
      </c>
      <c r="BA399" s="89" t="str">
        <f t="shared" ca="1" si="854"/>
        <v/>
      </c>
      <c r="BB399" s="89" t="str">
        <f t="shared" ca="1" si="854"/>
        <v/>
      </c>
      <c r="BC399" s="89" t="str">
        <f t="shared" ca="1" si="854"/>
        <v/>
      </c>
      <c r="BD399" s="89" t="str">
        <f t="shared" ca="1" si="854"/>
        <v/>
      </c>
      <c r="BE399" s="89" t="str">
        <f t="shared" ca="1" si="854"/>
        <v/>
      </c>
      <c r="BF399" s="89" t="str">
        <f t="shared" ca="1" si="854"/>
        <v/>
      </c>
      <c r="BG399" s="89" t="str">
        <f t="shared" ca="1" si="854"/>
        <v/>
      </c>
      <c r="BH399" s="89" t="str">
        <f t="shared" ca="1" si="854"/>
        <v/>
      </c>
      <c r="BJ399" s="132">
        <f t="shared" ca="1" si="791"/>
        <v>1.0422238220314566</v>
      </c>
      <c r="BK399" s="89">
        <f t="shared" ca="1" si="791"/>
        <v>0.53783740917417489</v>
      </c>
      <c r="BL399" s="89">
        <f t="shared" ca="1" si="791"/>
        <v>0.78318569425415485</v>
      </c>
      <c r="BM399" s="89">
        <f t="shared" ca="1" si="788"/>
        <v>0.20918161494763454</v>
      </c>
      <c r="BN399" s="89">
        <f t="shared" ca="1" si="788"/>
        <v>0.75494443668004863</v>
      </c>
      <c r="BO399" s="89">
        <f t="shared" ca="1" si="788"/>
        <v>1.0653069336386372</v>
      </c>
      <c r="BP399" s="89">
        <f t="shared" ca="1" si="788"/>
        <v>0.59359722818161931</v>
      </c>
      <c r="BQ399" s="89">
        <f t="shared" ca="1" si="788"/>
        <v>-0.19440769808862557</v>
      </c>
      <c r="BR399" s="89">
        <f t="shared" ca="1" si="788"/>
        <v>0.32166240616123265</v>
      </c>
      <c r="BS399" s="89">
        <f t="shared" ca="1" si="788"/>
        <v>-0.45853164654554224</v>
      </c>
      <c r="BT399" s="89">
        <f t="shared" ca="1" si="788"/>
        <v>1.4819270036908863</v>
      </c>
      <c r="BU399" s="89">
        <f t="shared" ca="1" si="788"/>
        <v>0.82227555202889924</v>
      </c>
      <c r="BV399" s="89">
        <f t="shared" ca="1" si="807"/>
        <v>0.24956141797008757</v>
      </c>
      <c r="BW399" s="89">
        <f t="shared" ca="1" si="807"/>
        <v>0.27654374840612006</v>
      </c>
      <c r="BX399" s="89">
        <f t="shared" ca="1" si="807"/>
        <v>2.1056540926780647</v>
      </c>
      <c r="BY399" s="89">
        <f t="shared" ca="1" si="807"/>
        <v>0.99208308319053251</v>
      </c>
      <c r="BZ399" s="89">
        <f t="shared" ca="1" si="807"/>
        <v>0.19862412452633671</v>
      </c>
      <c r="CA399" s="89">
        <f t="shared" ca="1" si="807"/>
        <v>1.4519490147158822</v>
      </c>
      <c r="CB399" s="89">
        <f t="shared" ca="1" si="811"/>
        <v>0.35320769067642266</v>
      </c>
      <c r="CC399" s="89">
        <f t="shared" ca="1" si="811"/>
        <v>-0.5052170820946178</v>
      </c>
      <c r="CD399" s="89">
        <f t="shared" ca="1" si="811"/>
        <v>1.9428835978361125</v>
      </c>
      <c r="CE399" s="89">
        <f t="shared" ca="1" si="811"/>
        <v>1.1852514966263548</v>
      </c>
      <c r="CF399" s="89">
        <f t="shared" ca="1" si="811"/>
        <v>-0.29469773778266795</v>
      </c>
      <c r="CG399" s="89">
        <f t="shared" ca="1" si="811"/>
        <v>0.56580140076892604</v>
      </c>
      <c r="CH399" s="89">
        <f t="shared" ca="1" si="811"/>
        <v>1.2353020910101149</v>
      </c>
      <c r="CI399" s="89">
        <f t="shared" ca="1" si="811"/>
        <v>-0.61012842140417356</v>
      </c>
      <c r="CJ399" s="89">
        <f t="shared" ca="1" si="811"/>
        <v>0.26816039402546821</v>
      </c>
      <c r="CK399" s="89">
        <f t="shared" ca="1" si="811"/>
        <v>0.48577362962589543</v>
      </c>
      <c r="CL399" s="89">
        <f t="shared" ca="1" si="811"/>
        <v>0.36619685924380052</v>
      </c>
      <c r="CM399" s="89">
        <f t="shared" ca="1" si="808"/>
        <v>0.72477772944875363</v>
      </c>
      <c r="CN399" s="89">
        <f t="shared" ca="1" si="808"/>
        <v>-2.6904050575418781E-2</v>
      </c>
      <c r="CO399" s="89">
        <f t="shared" ca="1" si="808"/>
        <v>0.90405655099093674</v>
      </c>
      <c r="CP399" s="89">
        <f t="shared" ca="1" si="861"/>
        <v>0.64494715091806443</v>
      </c>
      <c r="CQ399" s="89">
        <f t="shared" ca="1" si="861"/>
        <v>0.52377726247751755</v>
      </c>
      <c r="CR399" s="5">
        <f t="shared" ca="1" si="861"/>
        <v>1.2925689933192701</v>
      </c>
      <c r="CS399" s="5">
        <f t="shared" ca="1" si="861"/>
        <v>1.0720711944129167</v>
      </c>
      <c r="CT399" s="5">
        <f t="shared" ca="1" si="861"/>
        <v>0.97180790237804549</v>
      </c>
      <c r="CU399" s="5">
        <f t="shared" ca="1" si="861"/>
        <v>0.50545147775515764</v>
      </c>
      <c r="CV399" s="5">
        <f t="shared" ca="1" si="802"/>
        <v>-0.24769693701016993</v>
      </c>
      <c r="CW399" s="5" t="str">
        <f t="shared" si="802"/>
        <v/>
      </c>
      <c r="CX399" s="5" t="str">
        <f t="shared" si="802"/>
        <v/>
      </c>
      <c r="CY399" s="5" t="str">
        <f t="shared" si="802"/>
        <v/>
      </c>
      <c r="CZ399" s="5" t="str">
        <f t="shared" si="812"/>
        <v/>
      </c>
      <c r="DA399" s="5" t="str">
        <f t="shared" si="812"/>
        <v/>
      </c>
      <c r="DB399" s="5" t="str">
        <f t="shared" si="812"/>
        <v/>
      </c>
      <c r="DC399" s="5" t="str">
        <f t="shared" si="812"/>
        <v/>
      </c>
      <c r="DD399" s="5" t="str">
        <f t="shared" si="812"/>
        <v/>
      </c>
      <c r="DE399" s="5" t="str">
        <f t="shared" si="812"/>
        <v/>
      </c>
      <c r="DF399" s="5" t="str">
        <f t="shared" si="812"/>
        <v/>
      </c>
      <c r="DG399" s="133" t="str">
        <f t="shared" si="812"/>
        <v/>
      </c>
      <c r="DI399" s="144">
        <f t="shared" ca="1" si="818"/>
        <v>0</v>
      </c>
      <c r="DJ399" s="139">
        <f t="shared" ca="1" si="818"/>
        <v>0</v>
      </c>
      <c r="DK399" s="139">
        <f t="shared" ca="1" si="818"/>
        <v>0</v>
      </c>
      <c r="DL399" s="139">
        <f t="shared" ca="1" si="818"/>
        <v>0</v>
      </c>
      <c r="DM399" s="139">
        <f t="shared" ca="1" si="818"/>
        <v>0</v>
      </c>
      <c r="DN399" s="139">
        <f t="shared" ca="1" si="818"/>
        <v>0</v>
      </c>
      <c r="DO399" s="139">
        <f t="shared" ca="1" si="818"/>
        <v>0</v>
      </c>
      <c r="DP399" s="139">
        <f t="shared" ca="1" si="818"/>
        <v>0</v>
      </c>
      <c r="DQ399" s="139">
        <f t="shared" ca="1" si="818"/>
        <v>0</v>
      </c>
      <c r="DR399" s="139">
        <f t="shared" ca="1" si="818"/>
        <v>0</v>
      </c>
      <c r="DS399" s="139">
        <f t="shared" ca="1" si="820"/>
        <v>0</v>
      </c>
      <c r="DT399" s="139">
        <f t="shared" ca="1" si="820"/>
        <v>0</v>
      </c>
      <c r="DU399" s="139">
        <f t="shared" ca="1" si="820"/>
        <v>0</v>
      </c>
      <c r="DV399" s="139">
        <f t="shared" ca="1" si="820"/>
        <v>0</v>
      </c>
      <c r="DW399" s="139">
        <f t="shared" ca="1" si="820"/>
        <v>0</v>
      </c>
      <c r="DX399" s="139">
        <f t="shared" ca="1" si="820"/>
        <v>0</v>
      </c>
      <c r="DY399" s="139">
        <f t="shared" ca="1" si="820"/>
        <v>0</v>
      </c>
      <c r="DZ399" s="139">
        <f t="shared" ca="1" si="820"/>
        <v>0</v>
      </c>
      <c r="EA399" s="139">
        <f t="shared" ca="1" si="820"/>
        <v>0</v>
      </c>
      <c r="EB399" s="139">
        <f t="shared" ca="1" si="820"/>
        <v>0</v>
      </c>
      <c r="EC399" s="145">
        <f t="shared" ca="1" si="820"/>
        <v>0</v>
      </c>
      <c r="EE399" s="114">
        <f t="shared" ca="1" si="836"/>
        <v>0</v>
      </c>
      <c r="EF399" s="110">
        <f t="shared" ca="1" si="836"/>
        <v>2.2956052994430456</v>
      </c>
      <c r="EG399" s="110">
        <f t="shared" ca="1" si="836"/>
        <v>4.2304983376728993</v>
      </c>
      <c r="EH399" s="110">
        <f t="shared" ca="1" si="836"/>
        <v>5.8342897605877972</v>
      </c>
      <c r="EI399" s="110">
        <f t="shared" ca="1" si="836"/>
        <v>7.1344295744730246</v>
      </c>
      <c r="EJ399" s="110">
        <f t="shared" ca="1" si="836"/>
        <v>8.1563549506395194</v>
      </c>
      <c r="EK399" s="110">
        <f t="shared" ca="1" si="836"/>
        <v>8.923628323509579</v>
      </c>
      <c r="EL399" s="110">
        <f t="shared" ca="1" si="836"/>
        <v>9.4580664018867608</v>
      </c>
      <c r="EM399" s="110">
        <f t="shared" ca="1" si="836"/>
        <v>9.7798606743861818</v>
      </c>
      <c r="EN399" s="110">
        <f t="shared" ca="1" si="836"/>
        <v>9.9076899536266794</v>
      </c>
      <c r="EO399" s="110">
        <f t="shared" ca="1" si="836"/>
        <v>9.8588254696530555</v>
      </c>
      <c r="EP399" s="110">
        <f t="shared" ca="1" si="836"/>
        <v>9.6492289910281315</v>
      </c>
      <c r="EQ399" s="110">
        <f t="shared" ca="1" si="836"/>
        <v>9.2936444219828296</v>
      </c>
      <c r="ER399" s="110">
        <f t="shared" ca="1" si="836"/>
        <v>8.8056832958169409</v>
      </c>
      <c r="ES399" s="110">
        <f t="shared" ca="1" si="836"/>
        <v>8.1979045582912917</v>
      </c>
      <c r="ET399" s="110">
        <f t="shared" ca="1" si="836"/>
        <v>7.4818890099364523</v>
      </c>
      <c r="EU399" s="110">
        <f t="shared" ca="1" si="821"/>
        <v>6.6683087529246698</v>
      </c>
      <c r="EV399" s="110">
        <f t="shared" ca="1" si="821"/>
        <v>5.7669919663161942</v>
      </c>
      <c r="EW399" s="110">
        <f t="shared" ca="1" si="821"/>
        <v>4.7869833130102819</v>
      </c>
      <c r="EX399" s="110">
        <f t="shared" ca="1" si="821"/>
        <v>3.7366002625223373</v>
      </c>
      <c r="EY399" s="115">
        <f t="shared" ca="1" si="821"/>
        <v>2.6234855956936514</v>
      </c>
      <c r="FA399" s="114">
        <f t="shared" ca="1" si="855"/>
        <v>0</v>
      </c>
      <c r="FB399" s="110">
        <f t="shared" ca="1" si="855"/>
        <v>0</v>
      </c>
      <c r="FC399" s="110">
        <f t="shared" ca="1" si="855"/>
        <v>0</v>
      </c>
      <c r="FD399" s="110">
        <f t="shared" ca="1" si="855"/>
        <v>0</v>
      </c>
      <c r="FE399" s="110">
        <f t="shared" ca="1" si="855"/>
        <v>0</v>
      </c>
      <c r="FF399" s="110">
        <f t="shared" ca="1" si="855"/>
        <v>0</v>
      </c>
      <c r="FG399" s="110">
        <f t="shared" ca="1" si="855"/>
        <v>0</v>
      </c>
      <c r="FH399" s="110">
        <f t="shared" ca="1" si="855"/>
        <v>0</v>
      </c>
      <c r="FI399" s="110">
        <f t="shared" ca="1" si="855"/>
        <v>0</v>
      </c>
      <c r="FJ399" s="110">
        <f t="shared" ca="1" si="855"/>
        <v>1</v>
      </c>
      <c r="FK399" s="110">
        <f t="shared" ca="1" si="856"/>
        <v>1</v>
      </c>
      <c r="FL399" s="110">
        <f t="shared" ca="1" si="856"/>
        <v>1</v>
      </c>
      <c r="FM399" s="110">
        <f t="shared" ca="1" si="856"/>
        <v>1</v>
      </c>
      <c r="FN399" s="110">
        <f t="shared" ca="1" si="856"/>
        <v>1</v>
      </c>
      <c r="FO399" s="110">
        <f t="shared" ca="1" si="856"/>
        <v>1</v>
      </c>
      <c r="FP399" s="110">
        <f t="shared" ca="1" si="856"/>
        <v>1</v>
      </c>
      <c r="FQ399" s="110">
        <f t="shared" ca="1" si="856"/>
        <v>1</v>
      </c>
      <c r="FR399" s="110">
        <f t="shared" ca="1" si="856"/>
        <v>1</v>
      </c>
      <c r="FS399" s="110">
        <f t="shared" ca="1" si="856"/>
        <v>1</v>
      </c>
      <c r="FT399" s="110">
        <f t="shared" ca="1" si="856"/>
        <v>1</v>
      </c>
      <c r="FU399" s="110">
        <f t="shared" ca="1" si="857"/>
        <v>0</v>
      </c>
      <c r="FV399" s="110">
        <f t="shared" ca="1" si="857"/>
        <v>0</v>
      </c>
      <c r="FW399" s="110">
        <f t="shared" ca="1" si="857"/>
        <v>0</v>
      </c>
      <c r="FX399" s="110">
        <f t="shared" ca="1" si="857"/>
        <v>0</v>
      </c>
      <c r="FY399" s="110">
        <f t="shared" ca="1" si="857"/>
        <v>0</v>
      </c>
      <c r="FZ399" s="110">
        <f t="shared" ca="1" si="857"/>
        <v>0</v>
      </c>
      <c r="GA399" s="110">
        <f t="shared" ca="1" si="857"/>
        <v>0</v>
      </c>
      <c r="GB399" s="110">
        <f t="shared" ca="1" si="857"/>
        <v>0</v>
      </c>
      <c r="GC399" s="110">
        <f t="shared" ca="1" si="857"/>
        <v>0</v>
      </c>
      <c r="GD399" s="110">
        <f t="shared" ca="1" si="857"/>
        <v>0</v>
      </c>
      <c r="GE399" s="115">
        <f t="shared" ca="1" si="857"/>
        <v>0</v>
      </c>
      <c r="GG399" s="114">
        <v>1</v>
      </c>
      <c r="GH399" s="110">
        <f t="shared" ref="GH399:HK399" ca="1" si="863">IF(AND($A399&gt;0,$B399&gt;0),IF(OR((GH$61*EXP($D399-$B399*GH$61)-GH$61)&gt;$AE$2*$H399,GG399=0),0,1),"")</f>
        <v>1</v>
      </c>
      <c r="GI399" s="110">
        <f t="shared" ca="1" si="863"/>
        <v>1</v>
      </c>
      <c r="GJ399" s="110">
        <f t="shared" ca="1" si="863"/>
        <v>1</v>
      </c>
      <c r="GK399" s="110">
        <f t="shared" ca="1" si="863"/>
        <v>1</v>
      </c>
      <c r="GL399" s="110">
        <f t="shared" ca="1" si="863"/>
        <v>1</v>
      </c>
      <c r="GM399" s="110">
        <f t="shared" ca="1" si="863"/>
        <v>1</v>
      </c>
      <c r="GN399" s="110">
        <f t="shared" ca="1" si="863"/>
        <v>1</v>
      </c>
      <c r="GO399" s="110">
        <f t="shared" ca="1" si="863"/>
        <v>1</v>
      </c>
      <c r="GP399" s="110">
        <f t="shared" ca="1" si="863"/>
        <v>0</v>
      </c>
      <c r="GQ399" s="110">
        <f t="shared" ca="1" si="863"/>
        <v>0</v>
      </c>
      <c r="GR399" s="110">
        <f t="shared" ca="1" si="863"/>
        <v>0</v>
      </c>
      <c r="GS399" s="110">
        <f t="shared" ca="1" si="863"/>
        <v>0</v>
      </c>
      <c r="GT399" s="110">
        <f t="shared" ca="1" si="863"/>
        <v>0</v>
      </c>
      <c r="GU399" s="110">
        <f t="shared" ca="1" si="863"/>
        <v>0</v>
      </c>
      <c r="GV399" s="110">
        <f t="shared" ca="1" si="863"/>
        <v>0</v>
      </c>
      <c r="GW399" s="110">
        <f t="shared" ca="1" si="863"/>
        <v>0</v>
      </c>
      <c r="GX399" s="110">
        <f t="shared" ca="1" si="863"/>
        <v>0</v>
      </c>
      <c r="GY399" s="110">
        <f t="shared" ca="1" si="863"/>
        <v>0</v>
      </c>
      <c r="GZ399" s="110">
        <f t="shared" ca="1" si="863"/>
        <v>0</v>
      </c>
      <c r="HA399" s="110">
        <f t="shared" ca="1" si="863"/>
        <v>0</v>
      </c>
      <c r="HB399" s="110">
        <f t="shared" ca="1" si="863"/>
        <v>0</v>
      </c>
      <c r="HC399" s="110">
        <f t="shared" ca="1" si="863"/>
        <v>0</v>
      </c>
      <c r="HD399" s="110">
        <f t="shared" ca="1" si="863"/>
        <v>0</v>
      </c>
      <c r="HE399" s="110">
        <f t="shared" ca="1" si="863"/>
        <v>0</v>
      </c>
      <c r="HF399" s="110">
        <f t="shared" ca="1" si="863"/>
        <v>0</v>
      </c>
      <c r="HG399" s="110">
        <f t="shared" ca="1" si="863"/>
        <v>0</v>
      </c>
      <c r="HH399" s="110">
        <f t="shared" ca="1" si="863"/>
        <v>0</v>
      </c>
      <c r="HI399" s="110">
        <f t="shared" ca="1" si="863"/>
        <v>0</v>
      </c>
      <c r="HJ399" s="110">
        <f t="shared" ca="1" si="863"/>
        <v>0</v>
      </c>
      <c r="HK399" s="115">
        <f t="shared" ca="1" si="863"/>
        <v>0</v>
      </c>
    </row>
    <row r="400" spans="1:219" x14ac:dyDescent="0.25">
      <c r="A400" s="176">
        <f t="shared" ca="1" si="823"/>
        <v>1.3796517458900661</v>
      </c>
      <c r="B400" s="164">
        <f t="shared" ca="1" si="824"/>
        <v>7.0648036523513549E-2</v>
      </c>
      <c r="C400" s="106">
        <f t="shared" ca="1" si="825"/>
        <v>0.62091022807225171</v>
      </c>
      <c r="D400" s="108">
        <f t="shared" ca="1" si="826"/>
        <v>1.5724165015524338</v>
      </c>
      <c r="E400" s="109">
        <f t="shared" ca="1" si="827"/>
        <v>22.257044624716382</v>
      </c>
      <c r="F400" s="109">
        <f t="shared" ca="1" si="828"/>
        <v>8.6787082152996859</v>
      </c>
      <c r="G400" s="109">
        <f t="shared" ca="1" si="829"/>
        <v>22.649901452936959</v>
      </c>
      <c r="H400" s="109">
        <f t="shared" ca="1" si="830"/>
        <v>13.971193237637273</v>
      </c>
      <c r="I400" s="177"/>
      <c r="J400" s="30" t="s">
        <v>388</v>
      </c>
      <c r="K400" s="89">
        <f t="shared" ca="1" si="850"/>
        <v>0.74370258632857644</v>
      </c>
      <c r="L400" s="89">
        <f t="shared" ca="1" si="850"/>
        <v>-0.81775242806075465</v>
      </c>
      <c r="M400" s="89">
        <f t="shared" ca="1" si="850"/>
        <v>0.94353006046483001</v>
      </c>
      <c r="N400" s="89">
        <f t="shared" ca="1" si="850"/>
        <v>-2.3856124570488357E-2</v>
      </c>
      <c r="O400" s="89">
        <f t="shared" ca="1" si="850"/>
        <v>0.13695300672662025</v>
      </c>
      <c r="P400" s="89">
        <f t="shared" ca="1" si="850"/>
        <v>0.74160465676181864</v>
      </c>
      <c r="Q400" s="89">
        <f t="shared" ca="1" si="850"/>
        <v>-1.0649490381436091</v>
      </c>
      <c r="R400" s="89">
        <f t="shared" ca="1" si="850"/>
        <v>-0.30649199665355353</v>
      </c>
      <c r="S400" s="89">
        <f t="shared" ca="1" si="850"/>
        <v>-0.44623785415300243</v>
      </c>
      <c r="T400" s="89">
        <f t="shared" ca="1" si="850"/>
        <v>0.2685645797022288</v>
      </c>
      <c r="U400" s="89">
        <f t="shared" ca="1" si="851"/>
        <v>-0.30649199665355353</v>
      </c>
      <c r="V400" s="89">
        <f t="shared" ca="1" si="851"/>
        <v>-1.4331148233707331</v>
      </c>
      <c r="W400" s="89">
        <f t="shared" ca="1" si="851"/>
        <v>0.53753403810350731</v>
      </c>
      <c r="X400" s="89">
        <f t="shared" ca="1" si="851"/>
        <v>0.74370258632857644</v>
      </c>
      <c r="Y400" s="89">
        <f t="shared" ca="1" si="851"/>
        <v>-0.22096981093654566</v>
      </c>
      <c r="Z400" s="89">
        <f t="shared" ca="1" si="851"/>
        <v>0.51560491500326755</v>
      </c>
      <c r="AA400" s="89">
        <f t="shared" ca="1" si="851"/>
        <v>-1.0097454203712564</v>
      </c>
      <c r="AB400" s="89">
        <f t="shared" ca="1" si="851"/>
        <v>-0.41558093709150801</v>
      </c>
      <c r="AC400" s="89">
        <f t="shared" ca="1" si="851"/>
        <v>2.8755171397204293E-2</v>
      </c>
      <c r="AD400" s="89">
        <f t="shared" ca="1" si="851"/>
        <v>-0.41558093709150801</v>
      </c>
      <c r="AE400" s="89">
        <f t="shared" ca="1" si="852"/>
        <v>9.8583260592283506E-2</v>
      </c>
      <c r="AF400" s="89">
        <f t="shared" ca="1" si="852"/>
        <v>0.53753403810350731</v>
      </c>
      <c r="AG400" s="89">
        <f t="shared" ca="1" si="852"/>
        <v>0.53753403810350731</v>
      </c>
      <c r="AH400" s="89">
        <f t="shared" ca="1" si="852"/>
        <v>-0.22096981093654566</v>
      </c>
      <c r="AI400" s="89">
        <f t="shared" ca="1" si="852"/>
        <v>0.94353006046483001</v>
      </c>
      <c r="AJ400" s="89">
        <f t="shared" ca="1" si="852"/>
        <v>0.94353006046483001</v>
      </c>
      <c r="AK400" s="89">
        <f t="shared" ca="1" si="852"/>
        <v>-1.0097454203712564</v>
      </c>
      <c r="AL400" s="89">
        <f t="shared" ca="1" si="852"/>
        <v>0.51560491500326755</v>
      </c>
      <c r="AM400" s="89">
        <f t="shared" ca="1" si="852"/>
        <v>-0.30649199665355353</v>
      </c>
      <c r="AN400" s="89">
        <f t="shared" ca="1" si="852"/>
        <v>-0.22096981093654566</v>
      </c>
      <c r="AO400" s="89">
        <f t="shared" ca="1" si="853"/>
        <v>3.6539036893229848E-2</v>
      </c>
      <c r="AP400" s="89">
        <f t="shared" ca="1" si="853"/>
        <v>0.94353006046483001</v>
      </c>
      <c r="AQ400" s="89">
        <f t="shared" ca="1" si="853"/>
        <v>0.2685645797022288</v>
      </c>
      <c r="AR400" s="89">
        <f t="shared" ca="1" si="853"/>
        <v>-0.22096981093654566</v>
      </c>
      <c r="AS400" s="89">
        <f t="shared" ca="1" si="853"/>
        <v>0.2685645797022288</v>
      </c>
      <c r="AT400" s="89">
        <f t="shared" ca="1" si="853"/>
        <v>3.6539036893229848E-2</v>
      </c>
      <c r="AU400" s="89">
        <f t="shared" ca="1" si="853"/>
        <v>0.74370258632857644</v>
      </c>
      <c r="AV400" s="89">
        <f t="shared" ca="1" si="853"/>
        <v>9.8583260592283506E-2</v>
      </c>
      <c r="AW400" s="89">
        <f t="shared" ca="1" si="853"/>
        <v>-0.30700255599325066</v>
      </c>
      <c r="AX400" s="89" t="str">
        <f t="shared" ca="1" si="853"/>
        <v/>
      </c>
      <c r="AY400" s="89" t="str">
        <f t="shared" ca="1" si="854"/>
        <v/>
      </c>
      <c r="AZ400" s="89" t="str">
        <f t="shared" ca="1" si="854"/>
        <v/>
      </c>
      <c r="BA400" s="89" t="str">
        <f t="shared" ca="1" si="854"/>
        <v/>
      </c>
      <c r="BB400" s="89" t="str">
        <f t="shared" ca="1" si="854"/>
        <v/>
      </c>
      <c r="BC400" s="89" t="str">
        <f t="shared" ca="1" si="854"/>
        <v/>
      </c>
      <c r="BD400" s="89" t="str">
        <f t="shared" ca="1" si="854"/>
        <v/>
      </c>
      <c r="BE400" s="89" t="str">
        <f t="shared" ca="1" si="854"/>
        <v/>
      </c>
      <c r="BF400" s="89" t="str">
        <f t="shared" ca="1" si="854"/>
        <v/>
      </c>
      <c r="BG400" s="89" t="str">
        <f t="shared" ca="1" si="854"/>
        <v/>
      </c>
      <c r="BH400" s="89" t="str">
        <f t="shared" ca="1" si="854"/>
        <v/>
      </c>
      <c r="BJ400" s="132">
        <f t="shared" ca="1" si="791"/>
        <v>1.7571712369628287</v>
      </c>
      <c r="BK400" s="89">
        <f t="shared" ca="1" si="791"/>
        <v>0.16632283526642266</v>
      </c>
      <c r="BL400" s="89">
        <f t="shared" ca="1" si="791"/>
        <v>1.9476855656555305</v>
      </c>
      <c r="BM400" s="89">
        <f t="shared" ca="1" si="791"/>
        <v>0.63156334453014862</v>
      </c>
      <c r="BN400" s="89">
        <f t="shared" ca="1" si="791"/>
        <v>1.2118962764827816</v>
      </c>
      <c r="BO400" s="89">
        <f t="shared" ca="1" si="791"/>
        <v>1.5948479097946437</v>
      </c>
      <c r="BP400" s="89">
        <f t="shared" ca="1" si="791"/>
        <v>-5.9504625060298855E-2</v>
      </c>
      <c r="BQ400" s="89">
        <f t="shared" ca="1" si="791"/>
        <v>0.56404934340142998</v>
      </c>
      <c r="BR400" s="89">
        <f t="shared" ca="1" si="791"/>
        <v>0.32166240616123265</v>
      </c>
      <c r="BS400" s="89">
        <f t="shared" ca="1" si="791"/>
        <v>0.87498197130029565</v>
      </c>
      <c r="BT400" s="89">
        <f t="shared" ca="1" si="791"/>
        <v>0.43383035027551409</v>
      </c>
      <c r="BU400" s="89">
        <f t="shared" ca="1" si="791"/>
        <v>-0.70942253193411742</v>
      </c>
      <c r="BV400" s="89">
        <f t="shared" ca="1" si="807"/>
        <v>0.88093562766452316</v>
      </c>
      <c r="BW400" s="89">
        <f t="shared" ca="1" si="807"/>
        <v>1.1767854439540395</v>
      </c>
      <c r="BX400" s="89">
        <f t="shared" ca="1" si="807"/>
        <v>0.72182110385478548</v>
      </c>
      <c r="BY400" s="89">
        <f t="shared" ca="1" si="807"/>
        <v>1.7286578091303457</v>
      </c>
      <c r="BZ400" s="89">
        <f t="shared" ca="1" si="807"/>
        <v>6.6311322158350006E-3</v>
      </c>
      <c r="CA400" s="89">
        <f t="shared" ca="1" si="807"/>
        <v>0.76780349792214553</v>
      </c>
      <c r="CB400" s="89">
        <f t="shared" ca="1" si="811"/>
        <v>0.31813265819115233</v>
      </c>
      <c r="CC400" s="89">
        <f t="shared" ca="1" si="811"/>
        <v>0.51231680418460734</v>
      </c>
      <c r="CD400" s="89">
        <f t="shared" ca="1" si="811"/>
        <v>1.0979367979635661</v>
      </c>
      <c r="CE400" s="89">
        <f t="shared" ca="1" si="811"/>
        <v>1.1852514966263548</v>
      </c>
      <c r="CF400" s="89">
        <f t="shared" ca="1" si="811"/>
        <v>0.26669242489132772</v>
      </c>
      <c r="CG400" s="89">
        <f t="shared" ca="1" si="811"/>
        <v>0.50137069905172327</v>
      </c>
      <c r="CH400" s="89">
        <f t="shared" ca="1" si="811"/>
        <v>1.8592224727334887</v>
      </c>
      <c r="CI400" s="89">
        <f t="shared" ca="1" si="811"/>
        <v>0.27898210042165572</v>
      </c>
      <c r="CJ400" s="89">
        <f t="shared" ca="1" si="811"/>
        <v>-1.4852876126743646</v>
      </c>
      <c r="CK400" s="89">
        <f t="shared" ca="1" si="811"/>
        <v>0.25767595830058654</v>
      </c>
      <c r="CL400" s="89">
        <f t="shared" ca="1" si="811"/>
        <v>4.1255727447786494E-2</v>
      </c>
      <c r="CM400" s="89">
        <f t="shared" ca="1" si="808"/>
        <v>0.8102999151657615</v>
      </c>
      <c r="CN400" s="89">
        <f t="shared" ca="1" si="808"/>
        <v>1.0193804066890675</v>
      </c>
      <c r="CO400" s="89">
        <f t="shared" ca="1" si="808"/>
        <v>1.8291374763133064</v>
      </c>
      <c r="CP400" s="89">
        <f t="shared" ca="1" si="861"/>
        <v>1.2335105636964059</v>
      </c>
      <c r="CQ400" s="89">
        <f t="shared" ca="1" si="861"/>
        <v>0.52377726247751755</v>
      </c>
      <c r="CR400" s="5">
        <f t="shared" ca="1" si="861"/>
        <v>1.4175571797277113</v>
      </c>
      <c r="CS400" s="5">
        <f t="shared" ca="1" si="861"/>
        <v>1.1324663558766348</v>
      </c>
      <c r="CT400" s="5">
        <f t="shared" ca="1" si="861"/>
        <v>1.9255701968100734</v>
      </c>
      <c r="CU400" s="5">
        <f t="shared" ca="1" si="861"/>
        <v>0.91103729434069181</v>
      </c>
      <c r="CV400" s="5">
        <f t="shared" ca="1" si="802"/>
        <v>-0.10846163885041815</v>
      </c>
      <c r="CW400" s="5" t="str">
        <f t="shared" si="802"/>
        <v/>
      </c>
      <c r="CX400" s="5" t="str">
        <f t="shared" si="802"/>
        <v/>
      </c>
      <c r="CY400" s="5" t="str">
        <f t="shared" si="802"/>
        <v/>
      </c>
      <c r="CZ400" s="5" t="str">
        <f t="shared" si="812"/>
        <v/>
      </c>
      <c r="DA400" s="5" t="str">
        <f t="shared" si="812"/>
        <v/>
      </c>
      <c r="DB400" s="5" t="str">
        <f t="shared" si="812"/>
        <v/>
      </c>
      <c r="DC400" s="5" t="str">
        <f t="shared" si="812"/>
        <v/>
      </c>
      <c r="DD400" s="5" t="str">
        <f t="shared" si="812"/>
        <v/>
      </c>
      <c r="DE400" s="5" t="str">
        <f t="shared" si="812"/>
        <v/>
      </c>
      <c r="DF400" s="5" t="str">
        <f t="shared" si="812"/>
        <v/>
      </c>
      <c r="DG400" s="133" t="str">
        <f t="shared" si="812"/>
        <v/>
      </c>
      <c r="DI400" s="144">
        <f t="shared" ca="1" si="818"/>
        <v>0</v>
      </c>
      <c r="DJ400" s="139">
        <f t="shared" ca="1" si="818"/>
        <v>0</v>
      </c>
      <c r="DK400" s="139">
        <f t="shared" ca="1" si="818"/>
        <v>0</v>
      </c>
      <c r="DL400" s="139">
        <f t="shared" ca="1" si="818"/>
        <v>0</v>
      </c>
      <c r="DM400" s="139">
        <f t="shared" ca="1" si="818"/>
        <v>0</v>
      </c>
      <c r="DN400" s="139">
        <f t="shared" ca="1" si="818"/>
        <v>0</v>
      </c>
      <c r="DO400" s="139">
        <f t="shared" ca="1" si="818"/>
        <v>0</v>
      </c>
      <c r="DP400" s="139">
        <f t="shared" ca="1" si="818"/>
        <v>0</v>
      </c>
      <c r="DQ400" s="139">
        <f t="shared" ca="1" si="818"/>
        <v>0</v>
      </c>
      <c r="DR400" s="139">
        <f t="shared" ca="1" si="818"/>
        <v>0</v>
      </c>
      <c r="DS400" s="139">
        <f t="shared" ca="1" si="820"/>
        <v>0</v>
      </c>
      <c r="DT400" s="139">
        <f t="shared" ca="1" si="820"/>
        <v>0</v>
      </c>
      <c r="DU400" s="139">
        <f t="shared" ca="1" si="820"/>
        <v>0</v>
      </c>
      <c r="DV400" s="139">
        <f t="shared" ca="1" si="820"/>
        <v>0</v>
      </c>
      <c r="DW400" s="139">
        <f t="shared" ca="1" si="820"/>
        <v>0</v>
      </c>
      <c r="DX400" s="139">
        <f t="shared" ca="1" si="820"/>
        <v>0</v>
      </c>
      <c r="DY400" s="139">
        <f t="shared" ca="1" si="820"/>
        <v>0</v>
      </c>
      <c r="DZ400" s="139">
        <f t="shared" ca="1" si="820"/>
        <v>0</v>
      </c>
      <c r="EA400" s="139">
        <f t="shared" ca="1" si="820"/>
        <v>0</v>
      </c>
      <c r="EB400" s="139">
        <f t="shared" ca="1" si="820"/>
        <v>0</v>
      </c>
      <c r="EC400" s="145">
        <f t="shared" ca="1" si="820"/>
        <v>0</v>
      </c>
      <c r="EE400" s="114">
        <f t="shared" ca="1" si="836"/>
        <v>0</v>
      </c>
      <c r="EF400" s="110">
        <f t="shared" ca="1" si="836"/>
        <v>3.4896217930333426</v>
      </c>
      <c r="EG400" s="110">
        <f t="shared" ca="1" si="836"/>
        <v>6.3667674989584793</v>
      </c>
      <c r="EH400" s="110">
        <f t="shared" ca="1" si="836"/>
        <v>8.694102801195811</v>
      </c>
      <c r="EI400" s="110">
        <f t="shared" ca="1" si="836"/>
        <v>10.528594130630788</v>
      </c>
      <c r="EJ400" s="110">
        <f t="shared" ca="1" si="836"/>
        <v>11.921994599626437</v>
      </c>
      <c r="EK400" s="110">
        <f t="shared" ca="1" si="836"/>
        <v>12.921290161242844</v>
      </c>
      <c r="EL400" s="110">
        <f t="shared" ca="1" si="836"/>
        <v>13.569109158885087</v>
      </c>
      <c r="EM400" s="110">
        <f t="shared" ca="1" si="836"/>
        <v>13.904098184857748</v>
      </c>
      <c r="EN400" s="110">
        <f t="shared" ca="1" si="836"/>
        <v>13.961266938494987</v>
      </c>
      <c r="EO400" s="110">
        <f t="shared" ca="1" si="836"/>
        <v>13.772304564225344</v>
      </c>
      <c r="EP400" s="110">
        <f t="shared" ca="1" si="836"/>
        <v>13.365869755792186</v>
      </c>
      <c r="EQ400" s="110">
        <f t="shared" ca="1" si="836"/>
        <v>12.767856733657201</v>
      </c>
      <c r="ER400" s="110">
        <f t="shared" ca="1" si="836"/>
        <v>12.001639037228855</v>
      </c>
      <c r="ES400" s="110">
        <f t="shared" ca="1" si="836"/>
        <v>11.088292920931661</v>
      </c>
      <c r="ET400" s="110">
        <f t="shared" ref="EO400:EY415" ca="1" si="864">IF(AND($A400&gt;0,$B400&gt;0),ET$64*EXP($D400-$B400*ET$64)-ET$64,"")</f>
        <v>10.046802002293116</v>
      </c>
      <c r="EU400" s="110">
        <f t="shared" ca="1" si="864"/>
        <v>8.8942446802760244</v>
      </c>
      <c r="EV400" s="110">
        <f t="shared" ca="1" si="864"/>
        <v>7.645965722194223</v>
      </c>
      <c r="EW400" s="110">
        <f t="shared" ca="1" si="864"/>
        <v>6.3157333069514969</v>
      </c>
      <c r="EX400" s="110">
        <f t="shared" ca="1" si="864"/>
        <v>4.9158827103273346</v>
      </c>
      <c r="EY400" s="115">
        <f t="shared" ca="1" si="864"/>
        <v>3.4574477239424795</v>
      </c>
      <c r="FA400" s="114">
        <f t="shared" ca="1" si="855"/>
        <v>0</v>
      </c>
      <c r="FB400" s="110">
        <f t="shared" ca="1" si="855"/>
        <v>0</v>
      </c>
      <c r="FC400" s="110">
        <f t="shared" ca="1" si="855"/>
        <v>0</v>
      </c>
      <c r="FD400" s="110">
        <f t="shared" ca="1" si="855"/>
        <v>0</v>
      </c>
      <c r="FE400" s="110">
        <f t="shared" ca="1" si="855"/>
        <v>0</v>
      </c>
      <c r="FF400" s="110">
        <f t="shared" ca="1" si="855"/>
        <v>0</v>
      </c>
      <c r="FG400" s="110">
        <f t="shared" ca="1" si="855"/>
        <v>0</v>
      </c>
      <c r="FH400" s="110">
        <f t="shared" ca="1" si="855"/>
        <v>0</v>
      </c>
      <c r="FI400" s="110">
        <f t="shared" ca="1" si="855"/>
        <v>0</v>
      </c>
      <c r="FJ400" s="110">
        <f t="shared" ca="1" si="855"/>
        <v>1</v>
      </c>
      <c r="FK400" s="110">
        <f t="shared" ca="1" si="856"/>
        <v>1</v>
      </c>
      <c r="FL400" s="110">
        <f t="shared" ca="1" si="856"/>
        <v>1</v>
      </c>
      <c r="FM400" s="110">
        <f t="shared" ca="1" si="856"/>
        <v>1</v>
      </c>
      <c r="FN400" s="110">
        <f t="shared" ca="1" si="856"/>
        <v>1</v>
      </c>
      <c r="FO400" s="110">
        <f t="shared" ca="1" si="856"/>
        <v>1</v>
      </c>
      <c r="FP400" s="110">
        <f t="shared" ca="1" si="856"/>
        <v>1</v>
      </c>
      <c r="FQ400" s="110">
        <f t="shared" ca="1" si="856"/>
        <v>1</v>
      </c>
      <c r="FR400" s="110">
        <f t="shared" ca="1" si="856"/>
        <v>1</v>
      </c>
      <c r="FS400" s="110">
        <f t="shared" ca="1" si="856"/>
        <v>1</v>
      </c>
      <c r="FT400" s="110">
        <f t="shared" ca="1" si="856"/>
        <v>0</v>
      </c>
      <c r="FU400" s="110">
        <f t="shared" ca="1" si="857"/>
        <v>0</v>
      </c>
      <c r="FV400" s="110">
        <f t="shared" ca="1" si="857"/>
        <v>0</v>
      </c>
      <c r="FW400" s="110">
        <f t="shared" ca="1" si="857"/>
        <v>0</v>
      </c>
      <c r="FX400" s="110">
        <f t="shared" ca="1" si="857"/>
        <v>0</v>
      </c>
      <c r="FY400" s="110">
        <f t="shared" ca="1" si="857"/>
        <v>0</v>
      </c>
      <c r="FZ400" s="110">
        <f t="shared" ca="1" si="857"/>
        <v>0</v>
      </c>
      <c r="GA400" s="110">
        <f t="shared" ca="1" si="857"/>
        <v>0</v>
      </c>
      <c r="GB400" s="110">
        <f t="shared" ca="1" si="857"/>
        <v>0</v>
      </c>
      <c r="GC400" s="110">
        <f t="shared" ca="1" si="857"/>
        <v>0</v>
      </c>
      <c r="GD400" s="110">
        <f t="shared" ca="1" si="857"/>
        <v>0</v>
      </c>
      <c r="GE400" s="115">
        <f t="shared" ca="1" si="857"/>
        <v>0</v>
      </c>
      <c r="GG400" s="114">
        <v>1</v>
      </c>
      <c r="GH400" s="110">
        <f t="shared" ref="GH400:HK400" ca="1" si="865">IF(AND($A400&gt;0,$B400&gt;0),IF(OR((GH$61*EXP($D400-$B400*GH$61)-GH$61)&gt;$AE$2*$H400,GG400=0),0,1),"")</f>
        <v>1</v>
      </c>
      <c r="GI400" s="110">
        <f t="shared" ca="1" si="865"/>
        <v>1</v>
      </c>
      <c r="GJ400" s="110">
        <f t="shared" ca="1" si="865"/>
        <v>1</v>
      </c>
      <c r="GK400" s="110">
        <f t="shared" ca="1" si="865"/>
        <v>1</v>
      </c>
      <c r="GL400" s="110">
        <f t="shared" ca="1" si="865"/>
        <v>1</v>
      </c>
      <c r="GM400" s="110">
        <f t="shared" ca="1" si="865"/>
        <v>1</v>
      </c>
      <c r="GN400" s="110">
        <f t="shared" ca="1" si="865"/>
        <v>1</v>
      </c>
      <c r="GO400" s="110">
        <f t="shared" ca="1" si="865"/>
        <v>1</v>
      </c>
      <c r="GP400" s="110">
        <f t="shared" ca="1" si="865"/>
        <v>0</v>
      </c>
      <c r="GQ400" s="110">
        <f t="shared" ca="1" si="865"/>
        <v>0</v>
      </c>
      <c r="GR400" s="110">
        <f t="shared" ca="1" si="865"/>
        <v>0</v>
      </c>
      <c r="GS400" s="110">
        <f t="shared" ca="1" si="865"/>
        <v>0</v>
      </c>
      <c r="GT400" s="110">
        <f t="shared" ca="1" si="865"/>
        <v>0</v>
      </c>
      <c r="GU400" s="110">
        <f t="shared" ca="1" si="865"/>
        <v>0</v>
      </c>
      <c r="GV400" s="110">
        <f t="shared" ca="1" si="865"/>
        <v>0</v>
      </c>
      <c r="GW400" s="110">
        <f t="shared" ca="1" si="865"/>
        <v>0</v>
      </c>
      <c r="GX400" s="110">
        <f t="shared" ca="1" si="865"/>
        <v>0</v>
      </c>
      <c r="GY400" s="110">
        <f t="shared" ca="1" si="865"/>
        <v>0</v>
      </c>
      <c r="GZ400" s="110">
        <f t="shared" ca="1" si="865"/>
        <v>0</v>
      </c>
      <c r="HA400" s="110">
        <f t="shared" ca="1" si="865"/>
        <v>0</v>
      </c>
      <c r="HB400" s="110">
        <f t="shared" ca="1" si="865"/>
        <v>0</v>
      </c>
      <c r="HC400" s="110">
        <f t="shared" ca="1" si="865"/>
        <v>0</v>
      </c>
      <c r="HD400" s="110">
        <f t="shared" ca="1" si="865"/>
        <v>0</v>
      </c>
      <c r="HE400" s="110">
        <f t="shared" ca="1" si="865"/>
        <v>0</v>
      </c>
      <c r="HF400" s="110">
        <f t="shared" ca="1" si="865"/>
        <v>0</v>
      </c>
      <c r="HG400" s="110">
        <f t="shared" ca="1" si="865"/>
        <v>0</v>
      </c>
      <c r="HH400" s="110">
        <f t="shared" ca="1" si="865"/>
        <v>0</v>
      </c>
      <c r="HI400" s="110">
        <f t="shared" ca="1" si="865"/>
        <v>0</v>
      </c>
      <c r="HJ400" s="110">
        <f t="shared" ca="1" si="865"/>
        <v>0</v>
      </c>
      <c r="HK400" s="115">
        <f t="shared" ca="1" si="865"/>
        <v>0</v>
      </c>
    </row>
    <row r="401" spans="1:219" x14ac:dyDescent="0.25">
      <c r="A401" s="176">
        <f t="shared" ca="1" si="823"/>
        <v>1.4276332836486114</v>
      </c>
      <c r="B401" s="164">
        <f t="shared" ca="1" si="824"/>
        <v>7.3269218814340634E-2</v>
      </c>
      <c r="C401" s="106">
        <f t="shared" ca="1" si="825"/>
        <v>0.60761017482124025</v>
      </c>
      <c r="D401" s="108">
        <f t="shared" ca="1" si="826"/>
        <v>1.6122283459217606</v>
      </c>
      <c r="E401" s="109">
        <f t="shared" ca="1" si="827"/>
        <v>22.004169991317102</v>
      </c>
      <c r="F401" s="109">
        <f t="shared" ca="1" si="828"/>
        <v>8.5187827344647822</v>
      </c>
      <c r="G401" s="109">
        <f t="shared" ca="1" si="829"/>
        <v>22.881695065793423</v>
      </c>
      <c r="H401" s="109">
        <f t="shared" ca="1" si="830"/>
        <v>14.362912331328641</v>
      </c>
      <c r="I401" s="177"/>
      <c r="J401" s="30" t="s">
        <v>389</v>
      </c>
      <c r="K401" s="89">
        <f t="shared" ca="1" si="850"/>
        <v>9.8583260592283506E-2</v>
      </c>
      <c r="L401" s="89">
        <f t="shared" ca="1" si="850"/>
        <v>-0.81775242806075465</v>
      </c>
      <c r="M401" s="89">
        <f t="shared" ca="1" si="850"/>
        <v>0.51560491500326755</v>
      </c>
      <c r="N401" s="89">
        <f t="shared" ca="1" si="850"/>
        <v>-0.31999883307611282</v>
      </c>
      <c r="O401" s="89">
        <f t="shared" ca="1" si="850"/>
        <v>0.74370258632857644</v>
      </c>
      <c r="P401" s="89">
        <f t="shared" ca="1" si="850"/>
        <v>1.1628631778867338</v>
      </c>
      <c r="Q401" s="89">
        <f t="shared" ca="1" si="850"/>
        <v>-2.3856124570488357E-2</v>
      </c>
      <c r="R401" s="89">
        <f t="shared" ca="1" si="850"/>
        <v>-0.31999883307611282</v>
      </c>
      <c r="S401" s="89">
        <f t="shared" ca="1" si="850"/>
        <v>0.3096998313943522</v>
      </c>
      <c r="T401" s="89">
        <f t="shared" ca="1" si="850"/>
        <v>1.8449135142460493E-2</v>
      </c>
      <c r="U401" s="89">
        <f t="shared" ca="1" si="851"/>
        <v>0.89371861765175975</v>
      </c>
      <c r="V401" s="89">
        <f t="shared" ca="1" si="851"/>
        <v>1.4105767449530626E-2</v>
      </c>
      <c r="W401" s="89">
        <f t="shared" ca="1" si="851"/>
        <v>0.21206368060581204</v>
      </c>
      <c r="X401" s="89">
        <f t="shared" ca="1" si="851"/>
        <v>-2.3856124570488357E-2</v>
      </c>
      <c r="Y401" s="89">
        <f t="shared" ca="1" si="851"/>
        <v>-1.4331148233707331</v>
      </c>
      <c r="Z401" s="89">
        <f t="shared" ca="1" si="851"/>
        <v>1.1628631778867338</v>
      </c>
      <c r="AA401" s="89">
        <f t="shared" ca="1" si="851"/>
        <v>9.8583260592283506E-2</v>
      </c>
      <c r="AB401" s="89">
        <f t="shared" ca="1" si="851"/>
        <v>0.41148501321826991</v>
      </c>
      <c r="AC401" s="89">
        <f t="shared" ca="1" si="851"/>
        <v>0.13695300672662025</v>
      </c>
      <c r="AD401" s="89">
        <f t="shared" ca="1" si="851"/>
        <v>-0.31999883307611282</v>
      </c>
      <c r="AE401" s="89">
        <f t="shared" ca="1" si="852"/>
        <v>5.4419538639000731E-2</v>
      </c>
      <c r="AF401" s="89">
        <f t="shared" ca="1" si="852"/>
        <v>-0.30649199665355353</v>
      </c>
      <c r="AG401" s="89">
        <f t="shared" ca="1" si="852"/>
        <v>0.21206368060581204</v>
      </c>
      <c r="AH401" s="89">
        <f t="shared" ca="1" si="852"/>
        <v>0.51560491500326755</v>
      </c>
      <c r="AI401" s="89">
        <f t="shared" ca="1" si="852"/>
        <v>0.74160465676181864</v>
      </c>
      <c r="AJ401" s="89">
        <f t="shared" ca="1" si="852"/>
        <v>3.6539036893229848E-2</v>
      </c>
      <c r="AK401" s="89">
        <f t="shared" ca="1" si="852"/>
        <v>0.31960967874145596</v>
      </c>
      <c r="AL401" s="89">
        <f t="shared" ca="1" si="852"/>
        <v>0.10667228108213433</v>
      </c>
      <c r="AM401" s="89">
        <f t="shared" ca="1" si="852"/>
        <v>0.82443786118685636</v>
      </c>
      <c r="AN401" s="89">
        <f t="shared" ca="1" si="852"/>
        <v>6.3830203882474623E-2</v>
      </c>
      <c r="AO401" s="89">
        <f t="shared" ca="1" si="853"/>
        <v>0.89371861765175975</v>
      </c>
      <c r="AP401" s="89">
        <f t="shared" ca="1" si="853"/>
        <v>0.13695300672662025</v>
      </c>
      <c r="AQ401" s="89">
        <f t="shared" ca="1" si="853"/>
        <v>-1.0097454203712564</v>
      </c>
      <c r="AR401" s="89">
        <f t="shared" ca="1" si="853"/>
        <v>-2.3856124570488357E-2</v>
      </c>
      <c r="AS401" s="89">
        <f t="shared" ca="1" si="853"/>
        <v>-1.3483164959119551</v>
      </c>
      <c r="AT401" s="89">
        <f t="shared" ca="1" si="853"/>
        <v>0.13695300672662025</v>
      </c>
      <c r="AU401" s="89">
        <f t="shared" ca="1" si="853"/>
        <v>0.10667228108213433</v>
      </c>
      <c r="AV401" s="89">
        <f t="shared" ca="1" si="853"/>
        <v>-0.81775242806075465</v>
      </c>
      <c r="AW401" s="89">
        <f t="shared" ca="1" si="853"/>
        <v>-0.30649199665355353</v>
      </c>
      <c r="AX401" s="89" t="str">
        <f t="shared" ca="1" si="853"/>
        <v/>
      </c>
      <c r="AY401" s="89" t="str">
        <f t="shared" ca="1" si="854"/>
        <v/>
      </c>
      <c r="AZ401" s="89" t="str">
        <f t="shared" ca="1" si="854"/>
        <v/>
      </c>
      <c r="BA401" s="89" t="str">
        <f t="shared" ca="1" si="854"/>
        <v/>
      </c>
      <c r="BB401" s="89" t="str">
        <f t="shared" ca="1" si="854"/>
        <v/>
      </c>
      <c r="BC401" s="89" t="str">
        <f t="shared" ca="1" si="854"/>
        <v/>
      </c>
      <c r="BD401" s="89" t="str">
        <f t="shared" ca="1" si="854"/>
        <v/>
      </c>
      <c r="BE401" s="89" t="str">
        <f t="shared" ca="1" si="854"/>
        <v/>
      </c>
      <c r="BF401" s="89" t="str">
        <f t="shared" ca="1" si="854"/>
        <v/>
      </c>
      <c r="BG401" s="89" t="str">
        <f t="shared" ca="1" si="854"/>
        <v/>
      </c>
      <c r="BH401" s="89" t="str">
        <f t="shared" ca="1" si="854"/>
        <v/>
      </c>
      <c r="BJ401" s="132">
        <f t="shared" ca="1" si="791"/>
        <v>1.1120519112265357</v>
      </c>
      <c r="BK401" s="89">
        <f t="shared" ca="1" si="791"/>
        <v>0.16632283526642266</v>
      </c>
      <c r="BL401" s="89">
        <f t="shared" ca="1" si="791"/>
        <v>1.5197604201939681</v>
      </c>
      <c r="BM401" s="89">
        <f t="shared" ca="1" si="791"/>
        <v>0.33542063602452415</v>
      </c>
      <c r="BN401" s="89">
        <f t="shared" ca="1" si="791"/>
        <v>1.8186458560847378</v>
      </c>
      <c r="BO401" s="89">
        <f t="shared" ca="1" si="791"/>
        <v>2.0161064309195589</v>
      </c>
      <c r="BP401" s="89">
        <f t="shared" ca="1" si="791"/>
        <v>0.98158828851282187</v>
      </c>
      <c r="BQ401" s="89">
        <f t="shared" ca="1" si="791"/>
        <v>0.55054250697887075</v>
      </c>
      <c r="BR401" s="89">
        <f t="shared" ca="1" si="791"/>
        <v>1.0776000917085873</v>
      </c>
      <c r="BS401" s="89">
        <f t="shared" ca="1" si="791"/>
        <v>0.62486652674052734</v>
      </c>
      <c r="BT401" s="89">
        <f t="shared" ca="1" si="791"/>
        <v>1.6340409645808274</v>
      </c>
      <c r="BU401" s="89">
        <f t="shared" ca="1" si="791"/>
        <v>0.73779805888614636</v>
      </c>
      <c r="BV401" s="89">
        <f t="shared" ca="1" si="807"/>
        <v>0.5554652701668279</v>
      </c>
      <c r="BW401" s="89">
        <f t="shared" ca="1" si="807"/>
        <v>0.40922673305497459</v>
      </c>
      <c r="BX401" s="89">
        <f t="shared" ca="1" si="807"/>
        <v>-0.490323908579402</v>
      </c>
      <c r="BY401" s="89">
        <f t="shared" ca="1" si="807"/>
        <v>2.3759160720138119</v>
      </c>
      <c r="BZ401" s="89">
        <f t="shared" ca="1" si="807"/>
        <v>1.1149598131793748</v>
      </c>
      <c r="CA401" s="89">
        <f t="shared" ca="1" si="807"/>
        <v>1.5948694482319234</v>
      </c>
      <c r="CB401" s="89">
        <f t="shared" ca="1" si="811"/>
        <v>0.42633049352056829</v>
      </c>
      <c r="CC401" s="89">
        <f t="shared" ca="1" si="811"/>
        <v>0.60789890820000259</v>
      </c>
      <c r="CD401" s="89">
        <f t="shared" ref="CD401:CL429" ca="1" si="866">IF(CD$61&gt;0,AE$63+AE401,"")</f>
        <v>1.0537730760102832</v>
      </c>
      <c r="CE401" s="89">
        <f t="shared" ca="1" si="866"/>
        <v>0.34122546186929381</v>
      </c>
      <c r="CF401" s="89">
        <f t="shared" ca="1" si="866"/>
        <v>-5.8777932606367544E-2</v>
      </c>
      <c r="CG401" s="89">
        <f t="shared" ca="1" si="866"/>
        <v>1.2379454249915365</v>
      </c>
      <c r="CH401" s="89">
        <f t="shared" ca="1" si="866"/>
        <v>1.6572970690304776</v>
      </c>
      <c r="CI401" s="89">
        <f t="shared" ca="1" si="866"/>
        <v>-0.62800892314994439</v>
      </c>
      <c r="CJ401" s="89">
        <f t="shared" ca="1" si="866"/>
        <v>-0.15593251356165228</v>
      </c>
      <c r="CK401" s="89">
        <f t="shared" ca="1" si="866"/>
        <v>-0.15125667562054668</v>
      </c>
      <c r="CL401" s="89">
        <f t="shared" ca="1" si="866"/>
        <v>1.1721855852881964</v>
      </c>
      <c r="CM401" s="89">
        <f t="shared" ca="1" si="808"/>
        <v>1.0950999299847819</v>
      </c>
      <c r="CN401" s="89">
        <f t="shared" ca="1" si="808"/>
        <v>1.8765599874475973</v>
      </c>
      <c r="CO401" s="89">
        <f t="shared" ca="1" si="808"/>
        <v>1.0225604225750966</v>
      </c>
      <c r="CP401" s="89">
        <f t="shared" ca="1" si="861"/>
        <v>-4.4799436377079171E-2</v>
      </c>
      <c r="CQ401" s="89">
        <f t="shared" ca="1" si="861"/>
        <v>0.72089094884357485</v>
      </c>
      <c r="CR401" s="5">
        <f t="shared" ca="1" si="861"/>
        <v>-0.1993238958864727</v>
      </c>
      <c r="CS401" s="5">
        <f t="shared" ca="1" si="861"/>
        <v>1.2328803257100251</v>
      </c>
      <c r="CT401" s="5">
        <f t="shared" ca="1" si="861"/>
        <v>1.2885398915636312</v>
      </c>
      <c r="CU401" s="5">
        <f t="shared" ca="1" si="861"/>
        <v>-5.2983943123463551E-3</v>
      </c>
      <c r="CV401" s="5">
        <f t="shared" ca="1" si="802"/>
        <v>-0.10795107951072103</v>
      </c>
      <c r="CW401" s="5" t="str">
        <f t="shared" si="802"/>
        <v/>
      </c>
      <c r="CX401" s="5" t="str">
        <f t="shared" si="802"/>
        <v/>
      </c>
      <c r="CY401" s="5" t="str">
        <f t="shared" si="802"/>
        <v/>
      </c>
      <c r="CZ401" s="5" t="str">
        <f t="shared" si="812"/>
        <v/>
      </c>
      <c r="DA401" s="5" t="str">
        <f t="shared" si="812"/>
        <v/>
      </c>
      <c r="DB401" s="5" t="str">
        <f t="shared" si="812"/>
        <v/>
      </c>
      <c r="DC401" s="5" t="str">
        <f t="shared" si="812"/>
        <v/>
      </c>
      <c r="DD401" s="5" t="str">
        <f t="shared" si="812"/>
        <v/>
      </c>
      <c r="DE401" s="5" t="str">
        <f t="shared" si="812"/>
        <v/>
      </c>
      <c r="DF401" s="5" t="str">
        <f t="shared" si="812"/>
        <v/>
      </c>
      <c r="DG401" s="133" t="str">
        <f t="shared" si="812"/>
        <v/>
      </c>
      <c r="DI401" s="144">
        <f t="shared" ca="1" si="818"/>
        <v>0</v>
      </c>
      <c r="DJ401" s="139">
        <f t="shared" ca="1" si="818"/>
        <v>0</v>
      </c>
      <c r="DK401" s="139">
        <f t="shared" ca="1" si="818"/>
        <v>0</v>
      </c>
      <c r="DL401" s="139">
        <f t="shared" ca="1" si="818"/>
        <v>0</v>
      </c>
      <c r="DM401" s="139">
        <f t="shared" ca="1" si="818"/>
        <v>0</v>
      </c>
      <c r="DN401" s="139">
        <f t="shared" ca="1" si="818"/>
        <v>0</v>
      </c>
      <c r="DO401" s="139">
        <f t="shared" ca="1" si="818"/>
        <v>0</v>
      </c>
      <c r="DP401" s="139">
        <f t="shared" ca="1" si="818"/>
        <v>0</v>
      </c>
      <c r="DQ401" s="139">
        <f t="shared" ca="1" si="818"/>
        <v>0</v>
      </c>
      <c r="DR401" s="139">
        <f t="shared" ca="1" si="818"/>
        <v>0</v>
      </c>
      <c r="DS401" s="139">
        <f t="shared" ca="1" si="820"/>
        <v>0</v>
      </c>
      <c r="DT401" s="139">
        <f t="shared" ca="1" si="820"/>
        <v>0</v>
      </c>
      <c r="DU401" s="139">
        <f t="shared" ca="1" si="820"/>
        <v>0</v>
      </c>
      <c r="DV401" s="139">
        <f t="shared" ca="1" si="820"/>
        <v>0</v>
      </c>
      <c r="DW401" s="139">
        <f t="shared" ca="1" si="820"/>
        <v>0</v>
      </c>
      <c r="DX401" s="139">
        <f t="shared" ca="1" si="820"/>
        <v>0</v>
      </c>
      <c r="DY401" s="139">
        <f t="shared" ca="1" si="820"/>
        <v>0</v>
      </c>
      <c r="DZ401" s="139">
        <f t="shared" ca="1" si="820"/>
        <v>0</v>
      </c>
      <c r="EA401" s="139">
        <f t="shared" ca="1" si="820"/>
        <v>0</v>
      </c>
      <c r="EB401" s="139">
        <f t="shared" ca="1" si="820"/>
        <v>0</v>
      </c>
      <c r="EC401" s="145">
        <f t="shared" ca="1" si="820"/>
        <v>0</v>
      </c>
      <c r="EE401" s="114">
        <f t="shared" ref="EE401:ET416" ca="1" si="867">IF(AND($A401&gt;0,$B401&gt;0),EE$64*EXP($D401-$B401*EE$64)-EE$64,"")</f>
        <v>0</v>
      </c>
      <c r="EF401" s="110">
        <f t="shared" ca="1" si="867"/>
        <v>3.6597375513903305</v>
      </c>
      <c r="EG401" s="110">
        <f t="shared" ca="1" si="867"/>
        <v>6.6610597568113015</v>
      </c>
      <c r="EH401" s="110">
        <f t="shared" ca="1" si="867"/>
        <v>9.0737415922718014</v>
      </c>
      <c r="EI401" s="110">
        <f t="shared" ca="1" si="867"/>
        <v>10.960985286644602</v>
      </c>
      <c r="EJ401" s="110">
        <f t="shared" ca="1" si="867"/>
        <v>12.380000772487346</v>
      </c>
      <c r="EK401" s="110">
        <f t="shared" ca="1" si="867"/>
        <v>13.38253692665922</v>
      </c>
      <c r="EL401" s="110">
        <f t="shared" ca="1" si="867"/>
        <v>14.015367656850131</v>
      </c>
      <c r="EM401" s="110">
        <f t="shared" ca="1" si="867"/>
        <v>14.320736562639414</v>
      </c>
      <c r="EN401" s="110">
        <f t="shared" ca="1" si="867"/>
        <v>14.336763598231414</v>
      </c>
      <c r="EO401" s="110">
        <f t="shared" ca="1" si="864"/>
        <v>14.09781688653187</v>
      </c>
      <c r="EP401" s="110">
        <f t="shared" ca="1" si="864"/>
        <v>13.634852578847784</v>
      </c>
      <c r="EQ401" s="110">
        <f t="shared" ca="1" si="864"/>
        <v>12.975725419476319</v>
      </c>
      <c r="ER401" s="110">
        <f t="shared" ca="1" si="864"/>
        <v>12.145472458192138</v>
      </c>
      <c r="ES401" s="110">
        <f t="shared" ca="1" si="864"/>
        <v>11.166572154670224</v>
      </c>
      <c r="ET401" s="110">
        <f t="shared" ca="1" si="864"/>
        <v>10.059180935829421</v>
      </c>
      <c r="EU401" s="110">
        <f t="shared" ca="1" si="864"/>
        <v>8.8413490986941383</v>
      </c>
      <c r="EV401" s="110">
        <f t="shared" ca="1" si="864"/>
        <v>7.5292177964902898</v>
      </c>
      <c r="EW401" s="110">
        <f t="shared" ca="1" si="864"/>
        <v>6.1371987032475559</v>
      </c>
      <c r="EX401" s="110">
        <f t="shared" ca="1" si="864"/>
        <v>4.6781378211902691</v>
      </c>
      <c r="EY401" s="115">
        <f t="shared" ca="1" si="864"/>
        <v>3.1634647747549884</v>
      </c>
      <c r="FA401" s="114">
        <f t="shared" ca="1" si="855"/>
        <v>0</v>
      </c>
      <c r="FB401" s="110">
        <f t="shared" ca="1" si="855"/>
        <v>0</v>
      </c>
      <c r="FC401" s="110">
        <f t="shared" ca="1" si="855"/>
        <v>0</v>
      </c>
      <c r="FD401" s="110">
        <f t="shared" ca="1" si="855"/>
        <v>0</v>
      </c>
      <c r="FE401" s="110">
        <f t="shared" ca="1" si="855"/>
        <v>0</v>
      </c>
      <c r="FF401" s="110">
        <f t="shared" ca="1" si="855"/>
        <v>0</v>
      </c>
      <c r="FG401" s="110">
        <f t="shared" ca="1" si="855"/>
        <v>0</v>
      </c>
      <c r="FH401" s="110">
        <f t="shared" ca="1" si="855"/>
        <v>0</v>
      </c>
      <c r="FI401" s="110">
        <f t="shared" ca="1" si="855"/>
        <v>0</v>
      </c>
      <c r="FJ401" s="110">
        <f t="shared" ca="1" si="855"/>
        <v>1</v>
      </c>
      <c r="FK401" s="110">
        <f t="shared" ca="1" si="856"/>
        <v>1</v>
      </c>
      <c r="FL401" s="110">
        <f t="shared" ca="1" si="856"/>
        <v>1</v>
      </c>
      <c r="FM401" s="110">
        <f t="shared" ca="1" si="856"/>
        <v>1</v>
      </c>
      <c r="FN401" s="110">
        <f t="shared" ca="1" si="856"/>
        <v>1</v>
      </c>
      <c r="FO401" s="110">
        <f t="shared" ca="1" si="856"/>
        <v>1</v>
      </c>
      <c r="FP401" s="110">
        <f t="shared" ca="1" si="856"/>
        <v>1</v>
      </c>
      <c r="FQ401" s="110">
        <f t="shared" ca="1" si="856"/>
        <v>1</v>
      </c>
      <c r="FR401" s="110">
        <f t="shared" ca="1" si="856"/>
        <v>1</v>
      </c>
      <c r="FS401" s="110">
        <f t="shared" ca="1" si="856"/>
        <v>1</v>
      </c>
      <c r="FT401" s="110">
        <f t="shared" ca="1" si="856"/>
        <v>0</v>
      </c>
      <c r="FU401" s="110">
        <f t="shared" ca="1" si="857"/>
        <v>0</v>
      </c>
      <c r="FV401" s="110">
        <f t="shared" ca="1" si="857"/>
        <v>0</v>
      </c>
      <c r="FW401" s="110">
        <f t="shared" ca="1" si="857"/>
        <v>0</v>
      </c>
      <c r="FX401" s="110">
        <f t="shared" ca="1" si="857"/>
        <v>0</v>
      </c>
      <c r="FY401" s="110">
        <f t="shared" ca="1" si="857"/>
        <v>0</v>
      </c>
      <c r="FZ401" s="110">
        <f t="shared" ca="1" si="857"/>
        <v>0</v>
      </c>
      <c r="GA401" s="110">
        <f t="shared" ca="1" si="857"/>
        <v>0</v>
      </c>
      <c r="GB401" s="110">
        <f t="shared" ca="1" si="857"/>
        <v>0</v>
      </c>
      <c r="GC401" s="110">
        <f t="shared" ca="1" si="857"/>
        <v>0</v>
      </c>
      <c r="GD401" s="110">
        <f t="shared" ca="1" si="857"/>
        <v>0</v>
      </c>
      <c r="GE401" s="115">
        <f t="shared" ca="1" si="857"/>
        <v>0</v>
      </c>
      <c r="GG401" s="114">
        <v>1</v>
      </c>
      <c r="GH401" s="110">
        <f t="shared" ref="GH401:HK401" ca="1" si="868">IF(AND($A401&gt;0,$B401&gt;0),IF(OR((GH$61*EXP($D401-$B401*GH$61)-GH$61)&gt;$AE$2*$H401,GG401=0),0,1),"")</f>
        <v>1</v>
      </c>
      <c r="GI401" s="110">
        <f t="shared" ca="1" si="868"/>
        <v>1</v>
      </c>
      <c r="GJ401" s="110">
        <f t="shared" ca="1" si="868"/>
        <v>1</v>
      </c>
      <c r="GK401" s="110">
        <f t="shared" ca="1" si="868"/>
        <v>1</v>
      </c>
      <c r="GL401" s="110">
        <f t="shared" ca="1" si="868"/>
        <v>1</v>
      </c>
      <c r="GM401" s="110">
        <f t="shared" ca="1" si="868"/>
        <v>1</v>
      </c>
      <c r="GN401" s="110">
        <f t="shared" ca="1" si="868"/>
        <v>1</v>
      </c>
      <c r="GO401" s="110">
        <f t="shared" ca="1" si="868"/>
        <v>1</v>
      </c>
      <c r="GP401" s="110">
        <f t="shared" ca="1" si="868"/>
        <v>0</v>
      </c>
      <c r="GQ401" s="110">
        <f t="shared" ca="1" si="868"/>
        <v>0</v>
      </c>
      <c r="GR401" s="110">
        <f t="shared" ca="1" si="868"/>
        <v>0</v>
      </c>
      <c r="GS401" s="110">
        <f t="shared" ca="1" si="868"/>
        <v>0</v>
      </c>
      <c r="GT401" s="110">
        <f t="shared" ca="1" si="868"/>
        <v>0</v>
      </c>
      <c r="GU401" s="110">
        <f t="shared" ca="1" si="868"/>
        <v>0</v>
      </c>
      <c r="GV401" s="110">
        <f t="shared" ca="1" si="868"/>
        <v>0</v>
      </c>
      <c r="GW401" s="110">
        <f t="shared" ca="1" si="868"/>
        <v>0</v>
      </c>
      <c r="GX401" s="110">
        <f t="shared" ca="1" si="868"/>
        <v>0</v>
      </c>
      <c r="GY401" s="110">
        <f t="shared" ca="1" si="868"/>
        <v>0</v>
      </c>
      <c r="GZ401" s="110">
        <f t="shared" ca="1" si="868"/>
        <v>0</v>
      </c>
      <c r="HA401" s="110">
        <f t="shared" ca="1" si="868"/>
        <v>0</v>
      </c>
      <c r="HB401" s="110">
        <f t="shared" ca="1" si="868"/>
        <v>0</v>
      </c>
      <c r="HC401" s="110">
        <f t="shared" ca="1" si="868"/>
        <v>0</v>
      </c>
      <c r="HD401" s="110">
        <f t="shared" ca="1" si="868"/>
        <v>0</v>
      </c>
      <c r="HE401" s="110">
        <f t="shared" ca="1" si="868"/>
        <v>0</v>
      </c>
      <c r="HF401" s="110">
        <f t="shared" ca="1" si="868"/>
        <v>0</v>
      </c>
      <c r="HG401" s="110">
        <f t="shared" ca="1" si="868"/>
        <v>0</v>
      </c>
      <c r="HH401" s="110">
        <f t="shared" ca="1" si="868"/>
        <v>0</v>
      </c>
      <c r="HI401" s="110">
        <f t="shared" ca="1" si="868"/>
        <v>0</v>
      </c>
      <c r="HJ401" s="110">
        <f t="shared" ca="1" si="868"/>
        <v>0</v>
      </c>
      <c r="HK401" s="115">
        <f t="shared" ca="1" si="868"/>
        <v>0</v>
      </c>
    </row>
    <row r="402" spans="1:219" x14ac:dyDescent="0.25">
      <c r="A402" s="176">
        <f t="shared" ca="1" si="823"/>
        <v>1.3914638305118621</v>
      </c>
      <c r="B402" s="164">
        <f t="shared" ca="1" si="824"/>
        <v>7.7651763553087894E-2</v>
      </c>
      <c r="C402" s="106">
        <f t="shared" ca="1" si="825"/>
        <v>0.54250817363524484</v>
      </c>
      <c r="D402" s="108">
        <f t="shared" ca="1" si="826"/>
        <v>1.5386213897423866</v>
      </c>
      <c r="E402" s="109">
        <f t="shared" ca="1" si="827"/>
        <v>19.814377927044543</v>
      </c>
      <c r="F402" s="109">
        <f t="shared" ca="1" si="828"/>
        <v>7.7731111643129616</v>
      </c>
      <c r="G402" s="109">
        <f t="shared" ca="1" si="829"/>
        <v>19.80028023780331</v>
      </c>
      <c r="H402" s="109">
        <f t="shared" ca="1" si="830"/>
        <v>12.027169073490349</v>
      </c>
      <c r="I402" s="177"/>
      <c r="J402" s="30" t="s">
        <v>390</v>
      </c>
      <c r="K402" s="89">
        <f t="shared" ca="1" si="850"/>
        <v>-0.31999883307611282</v>
      </c>
      <c r="L402" s="89">
        <f t="shared" ca="1" si="850"/>
        <v>6.3830203882474623E-2</v>
      </c>
      <c r="M402" s="89">
        <f t="shared" ca="1" si="850"/>
        <v>0.10667228108213433</v>
      </c>
      <c r="N402" s="89">
        <f t="shared" ca="1" si="850"/>
        <v>6.3830203882474623E-2</v>
      </c>
      <c r="O402" s="89">
        <f t="shared" ca="1" si="850"/>
        <v>9.8583260592283506E-2</v>
      </c>
      <c r="P402" s="89">
        <f t="shared" ca="1" si="850"/>
        <v>5.4419538639000731E-2</v>
      </c>
      <c r="Q402" s="89">
        <f t="shared" ca="1" si="850"/>
        <v>0.53753403810350731</v>
      </c>
      <c r="R402" s="89">
        <f t="shared" ca="1" si="850"/>
        <v>9.8583260592283506E-2</v>
      </c>
      <c r="S402" s="89">
        <f t="shared" ca="1" si="850"/>
        <v>-0.41184718490169098</v>
      </c>
      <c r="T402" s="89">
        <f t="shared" ca="1" si="850"/>
        <v>-0.41184718490169098</v>
      </c>
      <c r="U402" s="89">
        <f t="shared" ca="1" si="851"/>
        <v>-2.3856124570488357E-2</v>
      </c>
      <c r="V402" s="89">
        <f t="shared" ca="1" si="851"/>
        <v>-1.0097454203712564</v>
      </c>
      <c r="W402" s="89">
        <f t="shared" ca="1" si="851"/>
        <v>-9.3840171590928279E-2</v>
      </c>
      <c r="X402" s="89">
        <f t="shared" ca="1" si="851"/>
        <v>-1.0097454203712564</v>
      </c>
      <c r="Y402" s="89">
        <f t="shared" ca="1" si="851"/>
        <v>0.74160465676181864</v>
      </c>
      <c r="Z402" s="89">
        <f t="shared" ca="1" si="851"/>
        <v>9.8583260592283506E-2</v>
      </c>
      <c r="AA402" s="89">
        <f t="shared" ca="1" si="851"/>
        <v>0.53753403810350731</v>
      </c>
      <c r="AB402" s="89">
        <f t="shared" ca="1" si="851"/>
        <v>0.74370258632857644</v>
      </c>
      <c r="AC402" s="89">
        <f t="shared" ca="1" si="851"/>
        <v>0.13695300672662025</v>
      </c>
      <c r="AD402" s="89">
        <f t="shared" ca="1" si="851"/>
        <v>-1.3483164959119551</v>
      </c>
      <c r="AE402" s="89">
        <f t="shared" ca="1" si="852"/>
        <v>2.8755171397204293E-2</v>
      </c>
      <c r="AF402" s="89">
        <f t="shared" ca="1" si="852"/>
        <v>-0.15653910921934289</v>
      </c>
      <c r="AG402" s="89">
        <f t="shared" ca="1" si="852"/>
        <v>-0.30700255599325066</v>
      </c>
      <c r="AH402" s="89">
        <f t="shared" ca="1" si="852"/>
        <v>-9.3840171590928279E-2</v>
      </c>
      <c r="AI402" s="89">
        <f t="shared" ca="1" si="852"/>
        <v>9.8583260592283506E-2</v>
      </c>
      <c r="AJ402" s="89">
        <f t="shared" ca="1" si="852"/>
        <v>-9.3840171590928279E-2</v>
      </c>
      <c r="AK402" s="89">
        <f t="shared" ca="1" si="852"/>
        <v>0.53753403810350731</v>
      </c>
      <c r="AL402" s="89">
        <f t="shared" ca="1" si="852"/>
        <v>0.41148501321826991</v>
      </c>
      <c r="AM402" s="89">
        <f t="shared" ca="1" si="852"/>
        <v>-2.3856124570488357E-2</v>
      </c>
      <c r="AN402" s="89">
        <f t="shared" ca="1" si="852"/>
        <v>5.4419538639000731E-2</v>
      </c>
      <c r="AO402" s="89">
        <f t="shared" ca="1" si="853"/>
        <v>0.21206368060581204</v>
      </c>
      <c r="AP402" s="89">
        <f t="shared" ca="1" si="853"/>
        <v>0.53753403810350731</v>
      </c>
      <c r="AQ402" s="89">
        <f t="shared" ca="1" si="853"/>
        <v>0.89371861765175975</v>
      </c>
      <c r="AR402" s="89">
        <f t="shared" ca="1" si="853"/>
        <v>0.13695300672662025</v>
      </c>
      <c r="AS402" s="89">
        <f t="shared" ca="1" si="853"/>
        <v>-0.15653910921934289</v>
      </c>
      <c r="AT402" s="89">
        <f t="shared" ca="1" si="853"/>
        <v>-0.31999883307611282</v>
      </c>
      <c r="AU402" s="89">
        <f t="shared" ca="1" si="853"/>
        <v>1.8449135142460493E-2</v>
      </c>
      <c r="AV402" s="89">
        <f t="shared" ca="1" si="853"/>
        <v>-1.4331148233707331</v>
      </c>
      <c r="AW402" s="89">
        <f t="shared" ca="1" si="853"/>
        <v>0.94353006046483001</v>
      </c>
      <c r="AX402" s="89" t="str">
        <f t="shared" ca="1" si="853"/>
        <v/>
      </c>
      <c r="AY402" s="89" t="str">
        <f t="shared" ca="1" si="854"/>
        <v/>
      </c>
      <c r="AZ402" s="89" t="str">
        <f t="shared" ca="1" si="854"/>
        <v/>
      </c>
      <c r="BA402" s="89" t="str">
        <f t="shared" ca="1" si="854"/>
        <v/>
      </c>
      <c r="BB402" s="89" t="str">
        <f t="shared" ca="1" si="854"/>
        <v/>
      </c>
      <c r="BC402" s="89" t="str">
        <f t="shared" ca="1" si="854"/>
        <v/>
      </c>
      <c r="BD402" s="89" t="str">
        <f t="shared" ca="1" si="854"/>
        <v/>
      </c>
      <c r="BE402" s="89" t="str">
        <f t="shared" ca="1" si="854"/>
        <v/>
      </c>
      <c r="BF402" s="89" t="str">
        <f t="shared" ca="1" si="854"/>
        <v/>
      </c>
      <c r="BG402" s="89" t="str">
        <f t="shared" ca="1" si="854"/>
        <v/>
      </c>
      <c r="BH402" s="89" t="str">
        <f t="shared" ca="1" si="854"/>
        <v/>
      </c>
      <c r="BJ402" s="132">
        <f t="shared" ca="1" si="791"/>
        <v>0.69346981755813952</v>
      </c>
      <c r="BK402" s="89">
        <f t="shared" ca="1" si="791"/>
        <v>1.0479054672096519</v>
      </c>
      <c r="BL402" s="89">
        <f t="shared" ca="1" si="791"/>
        <v>1.1108277862728348</v>
      </c>
      <c r="BM402" s="89">
        <f t="shared" ca="1" si="791"/>
        <v>0.7192496729831116</v>
      </c>
      <c r="BN402" s="89">
        <f t="shared" ca="1" si="791"/>
        <v>1.173526530348445</v>
      </c>
      <c r="BO402" s="89">
        <f t="shared" ca="1" si="791"/>
        <v>0.90766279167182595</v>
      </c>
      <c r="BP402" s="89">
        <f t="shared" ca="1" si="791"/>
        <v>1.5429784511868174</v>
      </c>
      <c r="BQ402" s="89">
        <f t="shared" ca="1" si="791"/>
        <v>0.96912460064726702</v>
      </c>
      <c r="BR402" s="89">
        <f t="shared" ca="1" si="791"/>
        <v>0.35605307541254411</v>
      </c>
      <c r="BS402" s="89">
        <f t="shared" ca="1" si="791"/>
        <v>0.19457020669637587</v>
      </c>
      <c r="BT402" s="89">
        <f t="shared" ca="1" si="791"/>
        <v>0.71646622235857926</v>
      </c>
      <c r="BU402" s="89">
        <f t="shared" ca="1" si="791"/>
        <v>-0.28605312893464063</v>
      </c>
      <c r="BV402" s="89">
        <f t="shared" ca="1" si="807"/>
        <v>0.24956141797008757</v>
      </c>
      <c r="BW402" s="89">
        <f t="shared" ca="1" si="807"/>
        <v>-0.57666256274579342</v>
      </c>
      <c r="BX402" s="89">
        <f t="shared" ca="1" si="807"/>
        <v>1.6843955715531498</v>
      </c>
      <c r="BY402" s="89">
        <f t="shared" ca="1" si="807"/>
        <v>1.3116361547193618</v>
      </c>
      <c r="BZ402" s="89">
        <f t="shared" ca="1" si="807"/>
        <v>1.5539105906905988</v>
      </c>
      <c r="CA402" s="89">
        <f t="shared" ca="1" si="807"/>
        <v>1.92708702134223</v>
      </c>
      <c r="CB402" s="89">
        <f t="shared" ca="1" si="807"/>
        <v>0.42633049352056829</v>
      </c>
      <c r="CC402" s="89">
        <f t="shared" ca="1" si="807"/>
        <v>-0.42041875463583978</v>
      </c>
      <c r="CD402" s="89">
        <f t="shared" ca="1" si="866"/>
        <v>1.0281087087684868</v>
      </c>
      <c r="CE402" s="89">
        <f t="shared" ca="1" si="866"/>
        <v>0.49117834930350446</v>
      </c>
      <c r="CF402" s="89">
        <f t="shared" ca="1" si="866"/>
        <v>-0.57784416920543025</v>
      </c>
      <c r="CG402" s="89">
        <f t="shared" ca="1" si="866"/>
        <v>0.62850033839734065</v>
      </c>
      <c r="CH402" s="89">
        <f t="shared" ca="1" si="866"/>
        <v>1.0142756728609423</v>
      </c>
      <c r="CI402" s="89">
        <f t="shared" ca="1" si="866"/>
        <v>-0.75838813163410257</v>
      </c>
      <c r="CJ402" s="89">
        <f t="shared" ca="1" si="866"/>
        <v>6.199184580039907E-2</v>
      </c>
      <c r="CK402" s="89">
        <f t="shared" ca="1" si="866"/>
        <v>0.1535560565155889</v>
      </c>
      <c r="CL402" s="89">
        <f t="shared" ca="1" si="866"/>
        <v>0.32389159953085167</v>
      </c>
      <c r="CM402" s="89">
        <f t="shared" ca="1" si="808"/>
        <v>1.0856892647413079</v>
      </c>
      <c r="CN402" s="89">
        <f t="shared" ca="1" si="808"/>
        <v>1.1949050504016496</v>
      </c>
      <c r="CO402" s="89">
        <f t="shared" ca="1" si="808"/>
        <v>1.4231414539519835</v>
      </c>
      <c r="CP402" s="89">
        <f t="shared" ca="1" si="861"/>
        <v>1.8586646016459369</v>
      </c>
      <c r="CQ402" s="89">
        <f t="shared" ca="1" si="861"/>
        <v>0.88170008014068346</v>
      </c>
      <c r="CR402" s="5">
        <f t="shared" ca="1" si="861"/>
        <v>0.99245349080613954</v>
      </c>
      <c r="CS402" s="5">
        <f t="shared" ca="1" si="861"/>
        <v>0.77592848590729213</v>
      </c>
      <c r="CT402" s="5">
        <f t="shared" ca="1" si="861"/>
        <v>1.2003167456239574</v>
      </c>
      <c r="CU402" s="5">
        <f t="shared" ca="1" si="861"/>
        <v>-0.62066078962232485</v>
      </c>
      <c r="CV402" s="5">
        <f t="shared" ca="1" si="802"/>
        <v>1.1420709776076625</v>
      </c>
      <c r="CW402" s="5" t="str">
        <f t="shared" si="802"/>
        <v/>
      </c>
      <c r="CX402" s="5" t="str">
        <f t="shared" si="802"/>
        <v/>
      </c>
      <c r="CY402" s="5" t="str">
        <f t="shared" si="802"/>
        <v/>
      </c>
      <c r="CZ402" s="5" t="str">
        <f t="shared" si="812"/>
        <v/>
      </c>
      <c r="DA402" s="5" t="str">
        <f t="shared" si="812"/>
        <v/>
      </c>
      <c r="DB402" s="5" t="str">
        <f t="shared" si="812"/>
        <v/>
      </c>
      <c r="DC402" s="5" t="str">
        <f t="shared" si="812"/>
        <v/>
      </c>
      <c r="DD402" s="5" t="str">
        <f t="shared" si="812"/>
        <v/>
      </c>
      <c r="DE402" s="5" t="str">
        <f t="shared" si="812"/>
        <v/>
      </c>
      <c r="DF402" s="5" t="str">
        <f t="shared" si="812"/>
        <v/>
      </c>
      <c r="DG402" s="133" t="str">
        <f t="shared" si="812"/>
        <v/>
      </c>
      <c r="DI402" s="144">
        <f t="shared" ca="1" si="818"/>
        <v>0</v>
      </c>
      <c r="DJ402" s="139">
        <f t="shared" ca="1" si="818"/>
        <v>0</v>
      </c>
      <c r="DK402" s="139">
        <f t="shared" ca="1" si="818"/>
        <v>0</v>
      </c>
      <c r="DL402" s="139">
        <f t="shared" ca="1" si="818"/>
        <v>0</v>
      </c>
      <c r="DM402" s="139">
        <f t="shared" ca="1" si="818"/>
        <v>0</v>
      </c>
      <c r="DN402" s="139">
        <f t="shared" ca="1" si="818"/>
        <v>0</v>
      </c>
      <c r="DO402" s="139">
        <f t="shared" ca="1" si="818"/>
        <v>0</v>
      </c>
      <c r="DP402" s="139">
        <f t="shared" ca="1" si="818"/>
        <v>0</v>
      </c>
      <c r="DQ402" s="139">
        <f t="shared" ca="1" si="818"/>
        <v>0</v>
      </c>
      <c r="DR402" s="139">
        <f t="shared" ca="1" si="818"/>
        <v>0</v>
      </c>
      <c r="DS402" s="139">
        <f t="shared" ca="1" si="820"/>
        <v>0</v>
      </c>
      <c r="DT402" s="139">
        <f t="shared" ca="1" si="820"/>
        <v>0</v>
      </c>
      <c r="DU402" s="139">
        <f t="shared" ca="1" si="820"/>
        <v>0</v>
      </c>
      <c r="DV402" s="139">
        <f t="shared" ca="1" si="820"/>
        <v>0</v>
      </c>
      <c r="DW402" s="139">
        <f t="shared" ca="1" si="820"/>
        <v>0</v>
      </c>
      <c r="DX402" s="139">
        <f t="shared" ca="1" si="820"/>
        <v>0</v>
      </c>
      <c r="DY402" s="139">
        <f t="shared" ca="1" si="820"/>
        <v>0</v>
      </c>
      <c r="DZ402" s="139">
        <f t="shared" ca="1" si="820"/>
        <v>0</v>
      </c>
      <c r="EA402" s="139">
        <f t="shared" ca="1" si="820"/>
        <v>0</v>
      </c>
      <c r="EB402" s="139">
        <f t="shared" ca="1" si="820"/>
        <v>0</v>
      </c>
      <c r="EC402" s="145">
        <f t="shared" ca="1" si="820"/>
        <v>0</v>
      </c>
      <c r="EE402" s="114">
        <f t="shared" ca="1" si="867"/>
        <v>0</v>
      </c>
      <c r="EF402" s="110">
        <f t="shared" ca="1" si="867"/>
        <v>3.3101367243059752</v>
      </c>
      <c r="EG402" s="110">
        <f t="shared" ca="1" si="867"/>
        <v>5.9762234151690476</v>
      </c>
      <c r="EH402" s="110">
        <f t="shared" ca="1" si="867"/>
        <v>8.0704388349075842</v>
      </c>
      <c r="EI402" s="110">
        <f t="shared" ca="1" si="867"/>
        <v>9.6577714504566892</v>
      </c>
      <c r="EJ402" s="110">
        <f t="shared" ca="1" si="867"/>
        <v>10.796690947736295</v>
      </c>
      <c r="EK402" s="110">
        <f t="shared" ca="1" si="867"/>
        <v>11.539759540664434</v>
      </c>
      <c r="EL402" s="110">
        <f t="shared" ca="1" si="867"/>
        <v>11.934188322654389</v>
      </c>
      <c r="EM402" s="110">
        <f t="shared" ca="1" si="867"/>
        <v>12.022343460338405</v>
      </c>
      <c r="EN402" s="110">
        <f t="shared" ca="1" si="867"/>
        <v>11.842206618828492</v>
      </c>
      <c r="EO402" s="110">
        <f t="shared" ca="1" si="864"/>
        <v>11.427793631929344</v>
      </c>
      <c r="EP402" s="110">
        <f t="shared" ca="1" si="864"/>
        <v>10.809535086490584</v>
      </c>
      <c r="EQ402" s="110">
        <f t="shared" ca="1" si="864"/>
        <v>10.014622174891002</v>
      </c>
      <c r="ER402" s="110">
        <f t="shared" ca="1" si="864"/>
        <v>9.067320881069957</v>
      </c>
      <c r="ES402" s="110">
        <f t="shared" ca="1" si="864"/>
        <v>7.9892573013422847</v>
      </c>
      <c r="ET402" s="110">
        <f t="shared" ca="1" si="864"/>
        <v>6.7996766594184592</v>
      </c>
      <c r="EU402" s="110">
        <f t="shared" ca="1" si="864"/>
        <v>5.5156783537337013</v>
      </c>
      <c r="EV402" s="110">
        <f t="shared" ca="1" si="864"/>
        <v>4.1524291726558538</v>
      </c>
      <c r="EW402" s="110">
        <f t="shared" ca="1" si="864"/>
        <v>2.7233566278202588</v>
      </c>
      <c r="EX402" s="110">
        <f t="shared" ca="1" si="864"/>
        <v>1.2403241862894916</v>
      </c>
      <c r="EY402" s="115">
        <f t="shared" ca="1" si="864"/>
        <v>-0.28620997286586913</v>
      </c>
      <c r="FA402" s="114">
        <f t="shared" ca="1" si="855"/>
        <v>0</v>
      </c>
      <c r="FB402" s="110">
        <f t="shared" ca="1" si="855"/>
        <v>0</v>
      </c>
      <c r="FC402" s="110">
        <f t="shared" ca="1" si="855"/>
        <v>0</v>
      </c>
      <c r="FD402" s="110">
        <f t="shared" ca="1" si="855"/>
        <v>0</v>
      </c>
      <c r="FE402" s="110">
        <f t="shared" ca="1" si="855"/>
        <v>0</v>
      </c>
      <c r="FF402" s="110">
        <f t="shared" ca="1" si="855"/>
        <v>0</v>
      </c>
      <c r="FG402" s="110">
        <f t="shared" ca="1" si="855"/>
        <v>0</v>
      </c>
      <c r="FH402" s="110">
        <f t="shared" ca="1" si="855"/>
        <v>0</v>
      </c>
      <c r="FI402" s="110">
        <f t="shared" ca="1" si="855"/>
        <v>1</v>
      </c>
      <c r="FJ402" s="110">
        <f t="shared" ca="1" si="855"/>
        <v>1</v>
      </c>
      <c r="FK402" s="110">
        <f t="shared" ca="1" si="856"/>
        <v>1</v>
      </c>
      <c r="FL402" s="110">
        <f t="shared" ca="1" si="856"/>
        <v>1</v>
      </c>
      <c r="FM402" s="110">
        <f t="shared" ca="1" si="856"/>
        <v>1</v>
      </c>
      <c r="FN402" s="110">
        <f t="shared" ca="1" si="856"/>
        <v>1</v>
      </c>
      <c r="FO402" s="110">
        <f t="shared" ca="1" si="856"/>
        <v>1</v>
      </c>
      <c r="FP402" s="110">
        <f t="shared" ca="1" si="856"/>
        <v>1</v>
      </c>
      <c r="FQ402" s="110">
        <f t="shared" ca="1" si="856"/>
        <v>1</v>
      </c>
      <c r="FR402" s="110">
        <f t="shared" ca="1" si="856"/>
        <v>0</v>
      </c>
      <c r="FS402" s="110">
        <f t="shared" ca="1" si="856"/>
        <v>0</v>
      </c>
      <c r="FT402" s="110">
        <f t="shared" ca="1" si="856"/>
        <v>0</v>
      </c>
      <c r="FU402" s="110">
        <f t="shared" ca="1" si="857"/>
        <v>0</v>
      </c>
      <c r="FV402" s="110">
        <f t="shared" ca="1" si="857"/>
        <v>0</v>
      </c>
      <c r="FW402" s="110">
        <f t="shared" ca="1" si="857"/>
        <v>0</v>
      </c>
      <c r="FX402" s="110">
        <f t="shared" ca="1" si="857"/>
        <v>0</v>
      </c>
      <c r="FY402" s="110">
        <f t="shared" ca="1" si="857"/>
        <v>0</v>
      </c>
      <c r="FZ402" s="110">
        <f t="shared" ca="1" si="857"/>
        <v>0</v>
      </c>
      <c r="GA402" s="110">
        <f t="shared" ca="1" si="857"/>
        <v>0</v>
      </c>
      <c r="GB402" s="110">
        <f t="shared" ca="1" si="857"/>
        <v>0</v>
      </c>
      <c r="GC402" s="110">
        <f t="shared" ca="1" si="857"/>
        <v>0</v>
      </c>
      <c r="GD402" s="110">
        <f t="shared" ca="1" si="857"/>
        <v>0</v>
      </c>
      <c r="GE402" s="115">
        <f t="shared" ca="1" si="857"/>
        <v>0</v>
      </c>
      <c r="GG402" s="114">
        <v>1</v>
      </c>
      <c r="GH402" s="110">
        <f t="shared" ref="GH402:HK402" ca="1" si="869">IF(AND($A402&gt;0,$B402&gt;0),IF(OR((GH$61*EXP($D402-$B402*GH$61)-GH$61)&gt;$AE$2*$H402,GG402=0),0,1),"")</f>
        <v>1</v>
      </c>
      <c r="GI402" s="110">
        <f t="shared" ca="1" si="869"/>
        <v>1</v>
      </c>
      <c r="GJ402" s="110">
        <f t="shared" ca="1" si="869"/>
        <v>1</v>
      </c>
      <c r="GK402" s="110">
        <f t="shared" ca="1" si="869"/>
        <v>1</v>
      </c>
      <c r="GL402" s="110">
        <f t="shared" ca="1" si="869"/>
        <v>1</v>
      </c>
      <c r="GM402" s="110">
        <f t="shared" ca="1" si="869"/>
        <v>1</v>
      </c>
      <c r="GN402" s="110">
        <f t="shared" ca="1" si="869"/>
        <v>1</v>
      </c>
      <c r="GO402" s="110">
        <f t="shared" ca="1" si="869"/>
        <v>0</v>
      </c>
      <c r="GP402" s="110">
        <f t="shared" ca="1" si="869"/>
        <v>0</v>
      </c>
      <c r="GQ402" s="110">
        <f t="shared" ca="1" si="869"/>
        <v>0</v>
      </c>
      <c r="GR402" s="110">
        <f t="shared" ca="1" si="869"/>
        <v>0</v>
      </c>
      <c r="GS402" s="110">
        <f t="shared" ca="1" si="869"/>
        <v>0</v>
      </c>
      <c r="GT402" s="110">
        <f t="shared" ca="1" si="869"/>
        <v>0</v>
      </c>
      <c r="GU402" s="110">
        <f t="shared" ca="1" si="869"/>
        <v>0</v>
      </c>
      <c r="GV402" s="110">
        <f t="shared" ca="1" si="869"/>
        <v>0</v>
      </c>
      <c r="GW402" s="110">
        <f t="shared" ca="1" si="869"/>
        <v>0</v>
      </c>
      <c r="GX402" s="110">
        <f t="shared" ca="1" si="869"/>
        <v>0</v>
      </c>
      <c r="GY402" s="110">
        <f t="shared" ca="1" si="869"/>
        <v>0</v>
      </c>
      <c r="GZ402" s="110">
        <f t="shared" ca="1" si="869"/>
        <v>0</v>
      </c>
      <c r="HA402" s="110">
        <f t="shared" ca="1" si="869"/>
        <v>0</v>
      </c>
      <c r="HB402" s="110">
        <f t="shared" ca="1" si="869"/>
        <v>0</v>
      </c>
      <c r="HC402" s="110">
        <f t="shared" ca="1" si="869"/>
        <v>0</v>
      </c>
      <c r="HD402" s="110">
        <f t="shared" ca="1" si="869"/>
        <v>0</v>
      </c>
      <c r="HE402" s="110">
        <f t="shared" ca="1" si="869"/>
        <v>0</v>
      </c>
      <c r="HF402" s="110">
        <f t="shared" ca="1" si="869"/>
        <v>0</v>
      </c>
      <c r="HG402" s="110">
        <f t="shared" ca="1" si="869"/>
        <v>0</v>
      </c>
      <c r="HH402" s="110">
        <f t="shared" ca="1" si="869"/>
        <v>0</v>
      </c>
      <c r="HI402" s="110">
        <f t="shared" ca="1" si="869"/>
        <v>0</v>
      </c>
      <c r="HJ402" s="110">
        <f t="shared" ca="1" si="869"/>
        <v>0</v>
      </c>
      <c r="HK402" s="115">
        <f t="shared" ca="1" si="869"/>
        <v>0</v>
      </c>
    </row>
    <row r="403" spans="1:219" x14ac:dyDescent="0.25">
      <c r="A403" s="176">
        <f t="shared" ca="1" si="823"/>
        <v>1.6522187310009602</v>
      </c>
      <c r="B403" s="164">
        <f t="shared" ca="1" si="824"/>
        <v>0.11228610883934199</v>
      </c>
      <c r="C403" s="106">
        <f t="shared" ca="1" si="825"/>
        <v>0.57428470391493802</v>
      </c>
      <c r="D403" s="108">
        <f t="shared" ca="1" si="826"/>
        <v>1.8171201915762942</v>
      </c>
      <c r="E403" s="109">
        <f t="shared" ca="1" si="827"/>
        <v>16.182947386450216</v>
      </c>
      <c r="F403" s="109">
        <f t="shared" ca="1" si="828"/>
        <v>6.0330284613656229</v>
      </c>
      <c r="G403" s="109">
        <f t="shared" ca="1" si="829"/>
        <v>18.858128067953196</v>
      </c>
      <c r="H403" s="109">
        <f t="shared" ca="1" si="830"/>
        <v>12.825099606587573</v>
      </c>
      <c r="I403" s="177"/>
      <c r="J403" s="30" t="s">
        <v>391</v>
      </c>
      <c r="K403" s="89">
        <f t="shared" ca="1" si="850"/>
        <v>-2.3856124570488357E-2</v>
      </c>
      <c r="L403" s="89">
        <f t="shared" ca="1" si="850"/>
        <v>-9.3840171590928279E-2</v>
      </c>
      <c r="M403" s="89">
        <f t="shared" ca="1" si="850"/>
        <v>6.3830203882474623E-2</v>
      </c>
      <c r="N403" s="89">
        <f t="shared" ca="1" si="850"/>
        <v>0.51560491500326755</v>
      </c>
      <c r="O403" s="89">
        <f t="shared" ca="1" si="850"/>
        <v>2.8755171397204293E-2</v>
      </c>
      <c r="P403" s="89">
        <f t="shared" ca="1" si="850"/>
        <v>3.6539036893229848E-2</v>
      </c>
      <c r="Q403" s="89">
        <f t="shared" ca="1" si="850"/>
        <v>0.51560491500326755</v>
      </c>
      <c r="R403" s="89">
        <f t="shared" ca="1" si="850"/>
        <v>0.89371861765175975</v>
      </c>
      <c r="S403" s="89">
        <f t="shared" ca="1" si="850"/>
        <v>0.74370258632857644</v>
      </c>
      <c r="T403" s="89">
        <f t="shared" ca="1" si="850"/>
        <v>2.8755171397204293E-2</v>
      </c>
      <c r="U403" s="89">
        <f t="shared" ca="1" si="851"/>
        <v>0.74370258632857644</v>
      </c>
      <c r="V403" s="89">
        <f t="shared" ca="1" si="851"/>
        <v>2.8755171397204293E-2</v>
      </c>
      <c r="W403" s="89">
        <f t="shared" ca="1" si="851"/>
        <v>0.10667228108213433</v>
      </c>
      <c r="X403" s="89">
        <f t="shared" ca="1" si="851"/>
        <v>-0.81775242806075465</v>
      </c>
      <c r="Y403" s="89">
        <f t="shared" ca="1" si="851"/>
        <v>-1.4331148233707331</v>
      </c>
      <c r="Z403" s="89">
        <f t="shared" ca="1" si="851"/>
        <v>0.2685645797022288</v>
      </c>
      <c r="AA403" s="89">
        <f t="shared" ca="1" si="851"/>
        <v>-2.3856124570488357E-2</v>
      </c>
      <c r="AB403" s="89">
        <f t="shared" ca="1" si="851"/>
        <v>0.74160465676181864</v>
      </c>
      <c r="AC403" s="89">
        <f t="shared" ca="1" si="851"/>
        <v>-0.44623785415300243</v>
      </c>
      <c r="AD403" s="89">
        <f t="shared" ca="1" si="851"/>
        <v>-1.4331148233707331</v>
      </c>
      <c r="AE403" s="89">
        <f t="shared" ca="1" si="852"/>
        <v>0.13695300672662025</v>
      </c>
      <c r="AF403" s="89">
        <f t="shared" ca="1" si="852"/>
        <v>0.41148501321826991</v>
      </c>
      <c r="AG403" s="89">
        <f t="shared" ca="1" si="852"/>
        <v>-0.41558093709150801</v>
      </c>
      <c r="AH403" s="89">
        <f t="shared" ca="1" si="852"/>
        <v>-0.30649199665355353</v>
      </c>
      <c r="AI403" s="89">
        <f t="shared" ca="1" si="852"/>
        <v>-1.0649490381436091</v>
      </c>
      <c r="AJ403" s="89">
        <f t="shared" ca="1" si="852"/>
        <v>-0.41558093709150801</v>
      </c>
      <c r="AK403" s="89">
        <f t="shared" ca="1" si="852"/>
        <v>3.6539036893229848E-2</v>
      </c>
      <c r="AL403" s="89">
        <f t="shared" ca="1" si="852"/>
        <v>-1.0649490381436091</v>
      </c>
      <c r="AM403" s="89">
        <f t="shared" ca="1" si="852"/>
        <v>-0.15653910921934289</v>
      </c>
      <c r="AN403" s="89">
        <f t="shared" ca="1" si="852"/>
        <v>0.89371861765175975</v>
      </c>
      <c r="AO403" s="89">
        <f t="shared" ca="1" si="853"/>
        <v>0.31960967874145596</v>
      </c>
      <c r="AP403" s="89">
        <f t="shared" ca="1" si="853"/>
        <v>0.41148501321826991</v>
      </c>
      <c r="AQ403" s="89">
        <f t="shared" ca="1" si="853"/>
        <v>-0.44623785415300243</v>
      </c>
      <c r="AR403" s="89">
        <f t="shared" ca="1" si="853"/>
        <v>-0.30700255599325066</v>
      </c>
      <c r="AS403" s="89">
        <f t="shared" ca="1" si="853"/>
        <v>0.21206368060581204</v>
      </c>
      <c r="AT403" s="89">
        <f t="shared" ca="1" si="853"/>
        <v>1.4105767449530626E-2</v>
      </c>
      <c r="AU403" s="89">
        <f t="shared" ca="1" si="853"/>
        <v>0.74370258632857644</v>
      </c>
      <c r="AV403" s="89">
        <f t="shared" ca="1" si="853"/>
        <v>-0.41184718490169098</v>
      </c>
      <c r="AW403" s="89">
        <f t="shared" ca="1" si="853"/>
        <v>-0.81775242806075465</v>
      </c>
      <c r="AX403" s="89" t="str">
        <f t="shared" ca="1" si="853"/>
        <v/>
      </c>
      <c r="AY403" s="89" t="str">
        <f t="shared" ca="1" si="854"/>
        <v/>
      </c>
      <c r="AZ403" s="89" t="str">
        <f t="shared" ca="1" si="854"/>
        <v/>
      </c>
      <c r="BA403" s="89" t="str">
        <f t="shared" ca="1" si="854"/>
        <v/>
      </c>
      <c r="BB403" s="89" t="str">
        <f t="shared" ca="1" si="854"/>
        <v/>
      </c>
      <c r="BC403" s="89" t="str">
        <f t="shared" ca="1" si="854"/>
        <v/>
      </c>
      <c r="BD403" s="89" t="str">
        <f t="shared" ca="1" si="854"/>
        <v/>
      </c>
      <c r="BE403" s="89" t="str">
        <f t="shared" ca="1" si="854"/>
        <v/>
      </c>
      <c r="BF403" s="89" t="str">
        <f t="shared" ca="1" si="854"/>
        <v/>
      </c>
      <c r="BG403" s="89" t="str">
        <f t="shared" ca="1" si="854"/>
        <v/>
      </c>
      <c r="BH403" s="89" t="str">
        <f t="shared" ca="1" si="854"/>
        <v/>
      </c>
      <c r="BJ403" s="132">
        <f t="shared" ca="1" si="791"/>
        <v>0.98961252606376393</v>
      </c>
      <c r="BK403" s="89">
        <f t="shared" ca="1" si="791"/>
        <v>0.89023509173624904</v>
      </c>
      <c r="BL403" s="89">
        <f t="shared" ca="1" si="791"/>
        <v>1.067985709073175</v>
      </c>
      <c r="BM403" s="89">
        <f t="shared" ca="1" si="791"/>
        <v>1.1710243841039045</v>
      </c>
      <c r="BN403" s="89">
        <f t="shared" ca="1" si="791"/>
        <v>1.1036984411533657</v>
      </c>
      <c r="BO403" s="89">
        <f t="shared" ca="1" si="791"/>
        <v>0.88978228992605501</v>
      </c>
      <c r="BP403" s="89">
        <f t="shared" ca="1" si="791"/>
        <v>1.5210493280865778</v>
      </c>
      <c r="BQ403" s="89">
        <f t="shared" ca="1" si="791"/>
        <v>1.7642599577067433</v>
      </c>
      <c r="BR403" s="89">
        <f t="shared" ca="1" si="791"/>
        <v>1.5116028466428115</v>
      </c>
      <c r="BS403" s="89">
        <f t="shared" ca="1" si="791"/>
        <v>0.63517256299527114</v>
      </c>
      <c r="BT403" s="89">
        <f t="shared" ca="1" si="791"/>
        <v>1.4840249332576441</v>
      </c>
      <c r="BU403" s="89">
        <f t="shared" ca="1" si="791"/>
        <v>0.75244746283382002</v>
      </c>
      <c r="BV403" s="89">
        <f t="shared" ca="1" si="807"/>
        <v>0.45007387064315019</v>
      </c>
      <c r="BW403" s="89">
        <f t="shared" ca="1" si="807"/>
        <v>-0.38466957043529171</v>
      </c>
      <c r="BX403" s="89">
        <f t="shared" ca="1" si="807"/>
        <v>-0.490323908579402</v>
      </c>
      <c r="BY403" s="89">
        <f t="shared" ca="1" si="807"/>
        <v>1.4816174738293069</v>
      </c>
      <c r="BZ403" s="89">
        <f t="shared" ca="1" si="807"/>
        <v>0.99252042801660301</v>
      </c>
      <c r="CA403" s="89">
        <f t="shared" ca="1" si="807"/>
        <v>1.9249890917754722</v>
      </c>
      <c r="CB403" s="89">
        <f t="shared" ca="1" si="807"/>
        <v>-0.1568603673590544</v>
      </c>
      <c r="CC403" s="89">
        <f t="shared" ca="1" si="807"/>
        <v>-0.5052170820946178</v>
      </c>
      <c r="CD403" s="89">
        <f t="shared" ca="1" si="866"/>
        <v>1.1363065440979028</v>
      </c>
      <c r="CE403" s="89">
        <f t="shared" ca="1" si="866"/>
        <v>1.0592024717411173</v>
      </c>
      <c r="CF403" s="89">
        <f t="shared" ca="1" si="866"/>
        <v>-0.6864225503036876</v>
      </c>
      <c r="CG403" s="89">
        <f t="shared" ca="1" si="866"/>
        <v>0.4158485133347154</v>
      </c>
      <c r="CH403" s="89">
        <f t="shared" ca="1" si="866"/>
        <v>-0.14925662587495026</v>
      </c>
      <c r="CI403" s="89">
        <f t="shared" ca="1" si="866"/>
        <v>-1.0801288971346823</v>
      </c>
      <c r="CJ403" s="89">
        <f t="shared" ca="1" si="866"/>
        <v>-0.43900315540987839</v>
      </c>
      <c r="CK403" s="89">
        <f t="shared" ca="1" si="866"/>
        <v>-1.3228779948462901</v>
      </c>
      <c r="CL403" s="89">
        <f t="shared" ca="1" si="866"/>
        <v>0.19120861488199714</v>
      </c>
      <c r="CM403" s="89">
        <f t="shared" ca="1" si="808"/>
        <v>1.9249883437540669</v>
      </c>
      <c r="CN403" s="89">
        <f t="shared" ca="1" si="808"/>
        <v>1.3024510485372935</v>
      </c>
      <c r="CO403" s="89">
        <f t="shared" ca="1" si="808"/>
        <v>1.2970924290667463</v>
      </c>
      <c r="CP403" s="89">
        <f t="shared" ca="1" si="861"/>
        <v>0.51870812984117476</v>
      </c>
      <c r="CQ403" s="89">
        <f t="shared" ca="1" si="861"/>
        <v>0.43774451742081255</v>
      </c>
      <c r="CR403" s="5">
        <f t="shared" ca="1" si="861"/>
        <v>1.3610562806312945</v>
      </c>
      <c r="CS403" s="5">
        <f t="shared" ca="1" si="861"/>
        <v>1.1100330864329355</v>
      </c>
      <c r="CT403" s="5">
        <f t="shared" ca="1" si="861"/>
        <v>1.9255701968100734</v>
      </c>
      <c r="CU403" s="5">
        <f t="shared" ca="1" si="861"/>
        <v>0.40060684884671732</v>
      </c>
      <c r="CV403" s="5">
        <f t="shared" ca="1" si="802"/>
        <v>-0.61921151091792215</v>
      </c>
      <c r="CW403" s="5" t="str">
        <f t="shared" si="802"/>
        <v/>
      </c>
      <c r="CX403" s="5" t="str">
        <f t="shared" si="802"/>
        <v/>
      </c>
      <c r="CY403" s="5" t="str">
        <f t="shared" si="802"/>
        <v/>
      </c>
      <c r="CZ403" s="5" t="str">
        <f t="shared" si="812"/>
        <v/>
      </c>
      <c r="DA403" s="5" t="str">
        <f t="shared" si="812"/>
        <v/>
      </c>
      <c r="DB403" s="5" t="str">
        <f t="shared" si="812"/>
        <v/>
      </c>
      <c r="DC403" s="5" t="str">
        <f t="shared" si="812"/>
        <v/>
      </c>
      <c r="DD403" s="5" t="str">
        <f t="shared" si="812"/>
        <v/>
      </c>
      <c r="DE403" s="5" t="str">
        <f t="shared" si="812"/>
        <v/>
      </c>
      <c r="DF403" s="5" t="str">
        <f t="shared" si="812"/>
        <v/>
      </c>
      <c r="DG403" s="133" t="str">
        <f t="shared" si="812"/>
        <v/>
      </c>
      <c r="DI403" s="144">
        <f t="shared" ca="1" si="818"/>
        <v>0</v>
      </c>
      <c r="DJ403" s="139">
        <f t="shared" ca="1" si="818"/>
        <v>0</v>
      </c>
      <c r="DK403" s="139">
        <f t="shared" ca="1" si="818"/>
        <v>0</v>
      </c>
      <c r="DL403" s="139">
        <f t="shared" ca="1" si="818"/>
        <v>0</v>
      </c>
      <c r="DM403" s="139">
        <f t="shared" ca="1" si="818"/>
        <v>0</v>
      </c>
      <c r="DN403" s="139">
        <f t="shared" ca="1" si="818"/>
        <v>0</v>
      </c>
      <c r="DO403" s="139">
        <f t="shared" ca="1" si="818"/>
        <v>0</v>
      </c>
      <c r="DP403" s="139">
        <f t="shared" ca="1" si="818"/>
        <v>0</v>
      </c>
      <c r="DQ403" s="139">
        <f t="shared" ca="1" si="818"/>
        <v>0</v>
      </c>
      <c r="DR403" s="139">
        <f t="shared" ca="1" si="818"/>
        <v>0</v>
      </c>
      <c r="DS403" s="139">
        <f t="shared" ca="1" si="820"/>
        <v>0</v>
      </c>
      <c r="DT403" s="139">
        <f t="shared" ca="1" si="820"/>
        <v>0</v>
      </c>
      <c r="DU403" s="139">
        <f t="shared" ca="1" si="820"/>
        <v>0</v>
      </c>
      <c r="DV403" s="139">
        <f t="shared" ca="1" si="820"/>
        <v>0</v>
      </c>
      <c r="DW403" s="139">
        <f t="shared" ca="1" si="820"/>
        <v>0</v>
      </c>
      <c r="DX403" s="139">
        <f t="shared" ca="1" si="820"/>
        <v>0</v>
      </c>
      <c r="DY403" s="139">
        <f t="shared" ca="1" si="820"/>
        <v>0</v>
      </c>
      <c r="DZ403" s="139">
        <f t="shared" ca="1" si="820"/>
        <v>0</v>
      </c>
      <c r="EA403" s="139">
        <f t="shared" ca="1" si="820"/>
        <v>0</v>
      </c>
      <c r="EB403" s="139">
        <f t="shared" ca="1" si="820"/>
        <v>0</v>
      </c>
      <c r="EC403" s="145">
        <f t="shared" ca="1" si="820"/>
        <v>0</v>
      </c>
      <c r="EE403" s="114">
        <f t="shared" ca="1" si="867"/>
        <v>0</v>
      </c>
      <c r="EF403" s="110">
        <f t="shared" ca="1" si="867"/>
        <v>4.5004729680769868</v>
      </c>
      <c r="EG403" s="110">
        <f t="shared" ca="1" si="867"/>
        <v>7.8325189682256777</v>
      </c>
      <c r="EH403" s="110">
        <f t="shared" ca="1" si="867"/>
        <v>10.182288571584053</v>
      </c>
      <c r="EI403" s="110">
        <f t="shared" ca="1" si="867"/>
        <v>11.709570574139111</v>
      </c>
      <c r="EJ403" s="110">
        <f t="shared" ca="1" si="867"/>
        <v>12.551291901324543</v>
      </c>
      <c r="EK403" s="110">
        <f t="shared" ca="1" si="867"/>
        <v>12.824571436478394</v>
      </c>
      <c r="EL403" s="110">
        <f t="shared" ca="1" si="867"/>
        <v>12.629383047979083</v>
      </c>
      <c r="EM403" s="110">
        <f t="shared" ca="1" si="867"/>
        <v>12.050876380368383</v>
      </c>
      <c r="EN403" s="110">
        <f t="shared" ca="1" si="867"/>
        <v>11.161398066964924</v>
      </c>
      <c r="EO403" s="110">
        <f t="shared" ca="1" si="864"/>
        <v>10.022250820761545</v>
      </c>
      <c r="EP403" s="110">
        <f t="shared" ca="1" si="864"/>
        <v>8.6852232832253087</v>
      </c>
      <c r="EQ403" s="110">
        <f t="shared" ca="1" si="864"/>
        <v>7.1939194831959874</v>
      </c>
      <c r="ER403" s="110">
        <f t="shared" ca="1" si="864"/>
        <v>5.584913215262322</v>
      </c>
      <c r="ES403" s="110">
        <f t="shared" ca="1" si="864"/>
        <v>3.8887495312756926</v>
      </c>
      <c r="ET403" s="110">
        <f t="shared" ca="1" si="864"/>
        <v>2.1308127992802817</v>
      </c>
      <c r="EU403" s="110">
        <f t="shared" ca="1" si="864"/>
        <v>0.33207837630096648</v>
      </c>
      <c r="EV403" s="110">
        <f t="shared" ca="1" si="864"/>
        <v>-1.4902371743884704</v>
      </c>
      <c r="EW403" s="110">
        <f t="shared" ca="1" si="864"/>
        <v>-3.3221142495636151</v>
      </c>
      <c r="EX403" s="110">
        <f t="shared" ca="1" si="864"/>
        <v>-5.152245316236538</v>
      </c>
      <c r="EY403" s="115">
        <f t="shared" ca="1" si="864"/>
        <v>-6.9716169590601673</v>
      </c>
      <c r="FA403" s="114">
        <f t="shared" ca="1" si="855"/>
        <v>0</v>
      </c>
      <c r="FB403" s="110">
        <f t="shared" ca="1" si="855"/>
        <v>0</v>
      </c>
      <c r="FC403" s="110">
        <f t="shared" ca="1" si="855"/>
        <v>0</v>
      </c>
      <c r="FD403" s="110">
        <f t="shared" ca="1" si="855"/>
        <v>0</v>
      </c>
      <c r="FE403" s="110">
        <f t="shared" ca="1" si="855"/>
        <v>0</v>
      </c>
      <c r="FF403" s="110">
        <f t="shared" ca="1" si="855"/>
        <v>0</v>
      </c>
      <c r="FG403" s="110">
        <f t="shared" ca="1" si="855"/>
        <v>1</v>
      </c>
      <c r="FH403" s="110">
        <f t="shared" ca="1" si="855"/>
        <v>1</v>
      </c>
      <c r="FI403" s="110">
        <f t="shared" ca="1" si="855"/>
        <v>1</v>
      </c>
      <c r="FJ403" s="110">
        <f t="shared" ca="1" si="855"/>
        <v>1</v>
      </c>
      <c r="FK403" s="110">
        <f t="shared" ca="1" si="856"/>
        <v>1</v>
      </c>
      <c r="FL403" s="110">
        <f t="shared" ca="1" si="856"/>
        <v>1</v>
      </c>
      <c r="FM403" s="110">
        <f t="shared" ca="1" si="856"/>
        <v>1</v>
      </c>
      <c r="FN403" s="110">
        <f t="shared" ca="1" si="856"/>
        <v>0</v>
      </c>
      <c r="FO403" s="110">
        <f t="shared" ca="1" si="856"/>
        <v>0</v>
      </c>
      <c r="FP403" s="110">
        <f t="shared" ca="1" si="856"/>
        <v>0</v>
      </c>
      <c r="FQ403" s="110">
        <f t="shared" ca="1" si="856"/>
        <v>0</v>
      </c>
      <c r="FR403" s="110">
        <f t="shared" ca="1" si="856"/>
        <v>0</v>
      </c>
      <c r="FS403" s="110">
        <f t="shared" ca="1" si="856"/>
        <v>0</v>
      </c>
      <c r="FT403" s="110">
        <f t="shared" ca="1" si="856"/>
        <v>0</v>
      </c>
      <c r="FU403" s="110">
        <f t="shared" ca="1" si="857"/>
        <v>0</v>
      </c>
      <c r="FV403" s="110">
        <f t="shared" ca="1" si="857"/>
        <v>0</v>
      </c>
      <c r="FW403" s="110">
        <f t="shared" ca="1" si="857"/>
        <v>0</v>
      </c>
      <c r="FX403" s="110">
        <f t="shared" ca="1" si="857"/>
        <v>0</v>
      </c>
      <c r="FY403" s="110">
        <f t="shared" ca="1" si="857"/>
        <v>0</v>
      </c>
      <c r="FZ403" s="110">
        <f t="shared" ca="1" si="857"/>
        <v>0</v>
      </c>
      <c r="GA403" s="110">
        <f t="shared" ca="1" si="857"/>
        <v>0</v>
      </c>
      <c r="GB403" s="110">
        <f t="shared" ca="1" si="857"/>
        <v>0</v>
      </c>
      <c r="GC403" s="110">
        <f t="shared" ca="1" si="857"/>
        <v>0</v>
      </c>
      <c r="GD403" s="110">
        <f t="shared" ca="1" si="857"/>
        <v>0</v>
      </c>
      <c r="GE403" s="115">
        <f t="shared" ca="1" si="857"/>
        <v>0</v>
      </c>
      <c r="GG403" s="114">
        <v>1</v>
      </c>
      <c r="GH403" s="110">
        <f t="shared" ref="GH403:HK403" ca="1" si="870">IF(AND($A403&gt;0,$B403&gt;0),IF(OR((GH$61*EXP($D403-$B403*GH$61)-GH$61)&gt;$AE$2*$H403,GG403=0),0,1),"")</f>
        <v>1</v>
      </c>
      <c r="GI403" s="110">
        <f t="shared" ca="1" si="870"/>
        <v>1</v>
      </c>
      <c r="GJ403" s="110">
        <f t="shared" ca="1" si="870"/>
        <v>1</v>
      </c>
      <c r="GK403" s="110">
        <f t="shared" ca="1" si="870"/>
        <v>1</v>
      </c>
      <c r="GL403" s="110">
        <f t="shared" ca="1" si="870"/>
        <v>1</v>
      </c>
      <c r="GM403" s="110">
        <f t="shared" ca="1" si="870"/>
        <v>0</v>
      </c>
      <c r="GN403" s="110">
        <f t="shared" ca="1" si="870"/>
        <v>0</v>
      </c>
      <c r="GO403" s="110">
        <f t="shared" ca="1" si="870"/>
        <v>0</v>
      </c>
      <c r="GP403" s="110">
        <f t="shared" ca="1" si="870"/>
        <v>0</v>
      </c>
      <c r="GQ403" s="110">
        <f t="shared" ca="1" si="870"/>
        <v>0</v>
      </c>
      <c r="GR403" s="110">
        <f t="shared" ca="1" si="870"/>
        <v>0</v>
      </c>
      <c r="GS403" s="110">
        <f t="shared" ca="1" si="870"/>
        <v>0</v>
      </c>
      <c r="GT403" s="110">
        <f t="shared" ca="1" si="870"/>
        <v>0</v>
      </c>
      <c r="GU403" s="110">
        <f t="shared" ca="1" si="870"/>
        <v>0</v>
      </c>
      <c r="GV403" s="110">
        <f t="shared" ca="1" si="870"/>
        <v>0</v>
      </c>
      <c r="GW403" s="110">
        <f t="shared" ca="1" si="870"/>
        <v>0</v>
      </c>
      <c r="GX403" s="110">
        <f t="shared" ca="1" si="870"/>
        <v>0</v>
      </c>
      <c r="GY403" s="110">
        <f t="shared" ca="1" si="870"/>
        <v>0</v>
      </c>
      <c r="GZ403" s="110">
        <f t="shared" ca="1" si="870"/>
        <v>0</v>
      </c>
      <c r="HA403" s="110">
        <f t="shared" ca="1" si="870"/>
        <v>0</v>
      </c>
      <c r="HB403" s="110">
        <f t="shared" ca="1" si="870"/>
        <v>0</v>
      </c>
      <c r="HC403" s="110">
        <f t="shared" ca="1" si="870"/>
        <v>0</v>
      </c>
      <c r="HD403" s="110">
        <f t="shared" ca="1" si="870"/>
        <v>0</v>
      </c>
      <c r="HE403" s="110">
        <f t="shared" ca="1" si="870"/>
        <v>0</v>
      </c>
      <c r="HF403" s="110">
        <f t="shared" ca="1" si="870"/>
        <v>0</v>
      </c>
      <c r="HG403" s="110">
        <f t="shared" ca="1" si="870"/>
        <v>0</v>
      </c>
      <c r="HH403" s="110">
        <f t="shared" ca="1" si="870"/>
        <v>0</v>
      </c>
      <c r="HI403" s="110">
        <f t="shared" ca="1" si="870"/>
        <v>0</v>
      </c>
      <c r="HJ403" s="110">
        <f t="shared" ca="1" si="870"/>
        <v>0</v>
      </c>
      <c r="HK403" s="115">
        <f t="shared" ca="1" si="870"/>
        <v>0</v>
      </c>
    </row>
    <row r="404" spans="1:219" x14ac:dyDescent="0.25">
      <c r="A404" s="176">
        <f t="shared" ca="1" si="823"/>
        <v>1.346451537677817</v>
      </c>
      <c r="B404" s="164">
        <f t="shared" ca="1" si="824"/>
        <v>7.6342109358691304E-2</v>
      </c>
      <c r="C404" s="106">
        <f t="shared" ca="1" si="825"/>
        <v>0.61683318717619973</v>
      </c>
      <c r="D404" s="108">
        <f t="shared" ca="1" si="826"/>
        <v>1.5366931280787912</v>
      </c>
      <c r="E404" s="109">
        <f t="shared" ca="1" si="827"/>
        <v>20.129036792246342</v>
      </c>
      <c r="F404" s="109">
        <f t="shared" ca="1" si="828"/>
        <v>7.8992677201788633</v>
      </c>
      <c r="G404" s="109">
        <f t="shared" ca="1" si="829"/>
        <v>20.093902874270231</v>
      </c>
      <c r="H404" s="109">
        <f t="shared" ca="1" si="830"/>
        <v>12.194635154091369</v>
      </c>
      <c r="I404" s="177"/>
      <c r="J404" s="30" t="s">
        <v>392</v>
      </c>
      <c r="K404" s="89">
        <f t="shared" ca="1" si="850"/>
        <v>-0.31999883307611282</v>
      </c>
      <c r="L404" s="89">
        <f t="shared" ca="1" si="850"/>
        <v>0.74160465676181864</v>
      </c>
      <c r="M404" s="89">
        <f t="shared" ca="1" si="850"/>
        <v>0.10667228108213433</v>
      </c>
      <c r="N404" s="89">
        <f t="shared" ca="1" si="850"/>
        <v>0.41148501321826991</v>
      </c>
      <c r="O404" s="89">
        <f t="shared" ca="1" si="850"/>
        <v>0.53753403810350731</v>
      </c>
      <c r="P404" s="89">
        <f t="shared" ca="1" si="850"/>
        <v>0.74160465676181864</v>
      </c>
      <c r="Q404" s="89">
        <f t="shared" ca="1" si="850"/>
        <v>-1.0097454203712564</v>
      </c>
      <c r="R404" s="89">
        <f t="shared" ca="1" si="850"/>
        <v>-0.44623785415300243</v>
      </c>
      <c r="S404" s="89">
        <f t="shared" ca="1" si="850"/>
        <v>0.51560491500326755</v>
      </c>
      <c r="T404" s="89">
        <f t="shared" ca="1" si="850"/>
        <v>2.8755171397204293E-2</v>
      </c>
      <c r="U404" s="89">
        <f t="shared" ca="1" si="851"/>
        <v>0.21206368060581204</v>
      </c>
      <c r="V404" s="89">
        <f t="shared" ca="1" si="851"/>
        <v>0.13695300672662025</v>
      </c>
      <c r="W404" s="89">
        <f t="shared" ca="1" si="851"/>
        <v>-0.31999883307611282</v>
      </c>
      <c r="X404" s="89">
        <f t="shared" ca="1" si="851"/>
        <v>-0.44623785415300243</v>
      </c>
      <c r="Y404" s="89">
        <f t="shared" ca="1" si="851"/>
        <v>0.21206368060581204</v>
      </c>
      <c r="Z404" s="89">
        <f t="shared" ca="1" si="851"/>
        <v>0.51560491500326755</v>
      </c>
      <c r="AA404" s="89">
        <f t="shared" ca="1" si="851"/>
        <v>3.6539036893229848E-2</v>
      </c>
      <c r="AB404" s="89">
        <f t="shared" ca="1" si="851"/>
        <v>0.53753403810350731</v>
      </c>
      <c r="AC404" s="89">
        <f t="shared" ca="1" si="851"/>
        <v>-1.0649490381436091</v>
      </c>
      <c r="AD404" s="89">
        <f t="shared" ca="1" si="851"/>
        <v>0.3096998313943522</v>
      </c>
      <c r="AE404" s="89">
        <f t="shared" ca="1" si="852"/>
        <v>0.21206368060581204</v>
      </c>
      <c r="AF404" s="89">
        <f t="shared" ca="1" si="852"/>
        <v>0.89371861765175975</v>
      </c>
      <c r="AG404" s="89">
        <f t="shared" ca="1" si="852"/>
        <v>0.3096998313943522</v>
      </c>
      <c r="AH404" s="89">
        <f t="shared" ca="1" si="852"/>
        <v>-1.0649490381436091</v>
      </c>
      <c r="AI404" s="89">
        <f t="shared" ca="1" si="852"/>
        <v>-0.81775242806075465</v>
      </c>
      <c r="AJ404" s="89">
        <f t="shared" ca="1" si="852"/>
        <v>3.6539036893229848E-2</v>
      </c>
      <c r="AK404" s="89">
        <f t="shared" ca="1" si="852"/>
        <v>0.53753403810350731</v>
      </c>
      <c r="AL404" s="89">
        <f t="shared" ca="1" si="852"/>
        <v>-0.15653910921934289</v>
      </c>
      <c r="AM404" s="89">
        <f t="shared" ca="1" si="852"/>
        <v>-1.4331148233707331</v>
      </c>
      <c r="AN404" s="89">
        <f t="shared" ca="1" si="852"/>
        <v>-1.4331148233707331</v>
      </c>
      <c r="AO404" s="89">
        <f t="shared" ca="1" si="853"/>
        <v>6.3830203882474623E-2</v>
      </c>
      <c r="AP404" s="89">
        <f t="shared" ca="1" si="853"/>
        <v>6.3830203882474623E-2</v>
      </c>
      <c r="AQ404" s="89">
        <f t="shared" ca="1" si="853"/>
        <v>0.31960967874145596</v>
      </c>
      <c r="AR404" s="89">
        <f t="shared" ca="1" si="853"/>
        <v>-0.31999883307611282</v>
      </c>
      <c r="AS404" s="89">
        <f t="shared" ca="1" si="853"/>
        <v>-0.30649199665355353</v>
      </c>
      <c r="AT404" s="89">
        <f t="shared" ca="1" si="853"/>
        <v>0.21206368060581204</v>
      </c>
      <c r="AU404" s="89">
        <f t="shared" ca="1" si="853"/>
        <v>-0.44623785415300243</v>
      </c>
      <c r="AV404" s="89">
        <f t="shared" ca="1" si="853"/>
        <v>-0.41558093709150801</v>
      </c>
      <c r="AW404" s="89">
        <f t="shared" ca="1" si="853"/>
        <v>0.94353006046483001</v>
      </c>
      <c r="AX404" s="89" t="str">
        <f t="shared" ca="1" si="853"/>
        <v/>
      </c>
      <c r="AY404" s="89" t="str">
        <f t="shared" ca="1" si="854"/>
        <v/>
      </c>
      <c r="AZ404" s="89" t="str">
        <f t="shared" ca="1" si="854"/>
        <v/>
      </c>
      <c r="BA404" s="89" t="str">
        <f t="shared" ca="1" si="854"/>
        <v/>
      </c>
      <c r="BB404" s="89" t="str">
        <f t="shared" ca="1" si="854"/>
        <v/>
      </c>
      <c r="BC404" s="89" t="str">
        <f t="shared" ca="1" si="854"/>
        <v/>
      </c>
      <c r="BD404" s="89" t="str">
        <f t="shared" ca="1" si="854"/>
        <v/>
      </c>
      <c r="BE404" s="89" t="str">
        <f t="shared" ca="1" si="854"/>
        <v/>
      </c>
      <c r="BF404" s="89" t="str">
        <f t="shared" ca="1" si="854"/>
        <v/>
      </c>
      <c r="BG404" s="89" t="str">
        <f t="shared" ca="1" si="854"/>
        <v/>
      </c>
      <c r="BH404" s="89" t="str">
        <f t="shared" ca="1" si="854"/>
        <v/>
      </c>
      <c r="BJ404" s="132">
        <f t="shared" ca="1" si="791"/>
        <v>0.69346981755813952</v>
      </c>
      <c r="BK404" s="89">
        <f t="shared" ca="1" si="791"/>
        <v>1.7256799200889961</v>
      </c>
      <c r="BL404" s="89">
        <f t="shared" ca="1" si="791"/>
        <v>1.1108277862728348</v>
      </c>
      <c r="BM404" s="89">
        <f t="shared" ca="1" si="791"/>
        <v>1.0669044823189069</v>
      </c>
      <c r="BN404" s="89">
        <f t="shared" ca="1" si="791"/>
        <v>1.6124773078596686</v>
      </c>
      <c r="BO404" s="89">
        <f t="shared" ca="1" si="791"/>
        <v>1.5948479097946437</v>
      </c>
      <c r="BP404" s="89">
        <f t="shared" ca="1" si="791"/>
        <v>-4.3010072879461347E-3</v>
      </c>
      <c r="BQ404" s="89">
        <f t="shared" ca="1" si="791"/>
        <v>0.42430348590198108</v>
      </c>
      <c r="BR404" s="89">
        <f t="shared" ca="1" si="791"/>
        <v>1.2835051753175026</v>
      </c>
      <c r="BS404" s="89">
        <f t="shared" ca="1" si="791"/>
        <v>0.63517256299527114</v>
      </c>
      <c r="BT404" s="89">
        <f t="shared" ca="1" si="791"/>
        <v>0.95238602753487966</v>
      </c>
      <c r="BU404" s="89">
        <f t="shared" ca="1" si="791"/>
        <v>0.86064529816323598</v>
      </c>
      <c r="BV404" s="89">
        <f t="shared" ca="1" si="807"/>
        <v>2.3402756484903031E-2</v>
      </c>
      <c r="BW404" s="89">
        <f t="shared" ca="1" si="807"/>
        <v>-1.3154996527539486E-2</v>
      </c>
      <c r="BX404" s="89">
        <f t="shared" ca="1" si="807"/>
        <v>1.1548545953971432</v>
      </c>
      <c r="BY404" s="89">
        <f t="shared" ca="1" si="807"/>
        <v>1.7286578091303457</v>
      </c>
      <c r="BZ404" s="89">
        <f t="shared" ca="1" si="807"/>
        <v>1.0529155894803213</v>
      </c>
      <c r="CA404" s="89">
        <f t="shared" ca="1" si="807"/>
        <v>1.7209184731171607</v>
      </c>
      <c r="CB404" s="89">
        <f t="shared" ca="1" si="807"/>
        <v>-0.77557155134966105</v>
      </c>
      <c r="CC404" s="89">
        <f t="shared" ca="1" si="807"/>
        <v>1.2375975726704675</v>
      </c>
      <c r="CD404" s="89">
        <f t="shared" ca="1" si="866"/>
        <v>1.2114172179770946</v>
      </c>
      <c r="CE404" s="89">
        <f t="shared" ca="1" si="866"/>
        <v>1.5414360761746071</v>
      </c>
      <c r="CF404" s="89">
        <f t="shared" ca="1" si="866"/>
        <v>3.885821818217261E-2</v>
      </c>
      <c r="CG404" s="89">
        <f t="shared" ca="1" si="866"/>
        <v>-0.34260852815534015</v>
      </c>
      <c r="CH404" s="89">
        <f t="shared" ca="1" si="866"/>
        <v>9.7939984207904174E-2</v>
      </c>
      <c r="CI404" s="89">
        <f t="shared" ca="1" si="866"/>
        <v>-0.62800892314994439</v>
      </c>
      <c r="CJ404" s="89">
        <f t="shared" ca="1" si="866"/>
        <v>6.199184580039907E-2</v>
      </c>
      <c r="CK404" s="89">
        <f t="shared" ca="1" si="866"/>
        <v>-0.4144680659220239</v>
      </c>
      <c r="CL404" s="89">
        <f t="shared" ca="1" si="866"/>
        <v>-1.0853670992693931</v>
      </c>
      <c r="CM404" s="89">
        <f t="shared" ca="1" si="808"/>
        <v>-0.40184509726842599</v>
      </c>
      <c r="CN404" s="89">
        <f t="shared" ca="1" si="808"/>
        <v>1.0466715736783123</v>
      </c>
      <c r="CO404" s="89">
        <f t="shared" ca="1" si="808"/>
        <v>0.94943761973095087</v>
      </c>
      <c r="CP404" s="89">
        <f t="shared" ca="1" si="861"/>
        <v>1.2845556627356332</v>
      </c>
      <c r="CQ404" s="89">
        <f t="shared" ca="1" si="861"/>
        <v>0.42474824033795039</v>
      </c>
      <c r="CR404" s="5">
        <f t="shared" ca="1" si="861"/>
        <v>0.84250060337192889</v>
      </c>
      <c r="CS404" s="5">
        <f t="shared" ca="1" si="861"/>
        <v>1.3079909995892169</v>
      </c>
      <c r="CT404" s="5">
        <f t="shared" ca="1" si="861"/>
        <v>0.73562975632849448</v>
      </c>
      <c r="CU404" s="5">
        <f t="shared" ca="1" si="861"/>
        <v>0.39687309665690029</v>
      </c>
      <c r="CV404" s="5">
        <f t="shared" ca="1" si="802"/>
        <v>1.1420709776076625</v>
      </c>
      <c r="CW404" s="5" t="str">
        <f t="shared" si="802"/>
        <v/>
      </c>
      <c r="CX404" s="5" t="str">
        <f t="shared" si="802"/>
        <v/>
      </c>
      <c r="CY404" s="5" t="str">
        <f t="shared" si="802"/>
        <v/>
      </c>
      <c r="CZ404" s="5" t="str">
        <f t="shared" si="812"/>
        <v/>
      </c>
      <c r="DA404" s="5" t="str">
        <f t="shared" si="812"/>
        <v/>
      </c>
      <c r="DB404" s="5" t="str">
        <f t="shared" si="812"/>
        <v/>
      </c>
      <c r="DC404" s="5" t="str">
        <f t="shared" si="812"/>
        <v/>
      </c>
      <c r="DD404" s="5" t="str">
        <f t="shared" si="812"/>
        <v/>
      </c>
      <c r="DE404" s="5" t="str">
        <f t="shared" si="812"/>
        <v/>
      </c>
      <c r="DF404" s="5" t="str">
        <f t="shared" si="812"/>
        <v/>
      </c>
      <c r="DG404" s="133" t="str">
        <f t="shared" si="812"/>
        <v/>
      </c>
      <c r="DI404" s="144">
        <f t="shared" ca="1" si="818"/>
        <v>0</v>
      </c>
      <c r="DJ404" s="139">
        <f t="shared" ca="1" si="818"/>
        <v>0</v>
      </c>
      <c r="DK404" s="139">
        <f t="shared" ca="1" si="818"/>
        <v>0</v>
      </c>
      <c r="DL404" s="139">
        <f t="shared" ca="1" si="818"/>
        <v>0</v>
      </c>
      <c r="DM404" s="139">
        <f t="shared" ca="1" si="818"/>
        <v>0</v>
      </c>
      <c r="DN404" s="139">
        <f t="shared" ca="1" si="818"/>
        <v>0</v>
      </c>
      <c r="DO404" s="139">
        <f t="shared" ca="1" si="818"/>
        <v>0</v>
      </c>
      <c r="DP404" s="139">
        <f t="shared" ca="1" si="818"/>
        <v>0</v>
      </c>
      <c r="DQ404" s="139">
        <f t="shared" ca="1" si="818"/>
        <v>0</v>
      </c>
      <c r="DR404" s="139">
        <f t="shared" ca="1" si="818"/>
        <v>0</v>
      </c>
      <c r="DS404" s="139">
        <f t="shared" ca="1" si="820"/>
        <v>0</v>
      </c>
      <c r="DT404" s="139">
        <f t="shared" ca="1" si="820"/>
        <v>0</v>
      </c>
      <c r="DU404" s="139">
        <f t="shared" ca="1" si="820"/>
        <v>0</v>
      </c>
      <c r="DV404" s="139">
        <f t="shared" ca="1" si="820"/>
        <v>0</v>
      </c>
      <c r="DW404" s="139">
        <f t="shared" ca="1" si="820"/>
        <v>0</v>
      </c>
      <c r="DX404" s="139">
        <f t="shared" ca="1" si="820"/>
        <v>0</v>
      </c>
      <c r="DY404" s="139">
        <f t="shared" ca="1" si="820"/>
        <v>0</v>
      </c>
      <c r="DZ404" s="139">
        <f t="shared" ca="1" si="820"/>
        <v>0</v>
      </c>
      <c r="EA404" s="139">
        <f t="shared" ca="1" si="820"/>
        <v>0</v>
      </c>
      <c r="EB404" s="139">
        <f t="shared" ca="1" si="820"/>
        <v>0</v>
      </c>
      <c r="EC404" s="145">
        <f t="shared" ca="1" si="820"/>
        <v>0</v>
      </c>
      <c r="EE404" s="114">
        <f t="shared" ca="1" si="867"/>
        <v>0</v>
      </c>
      <c r="EF404" s="110">
        <f t="shared" ca="1" si="867"/>
        <v>3.3074712660562433</v>
      </c>
      <c r="EG404" s="110">
        <f t="shared" ca="1" si="867"/>
        <v>5.981737263183426</v>
      </c>
      <c r="EH404" s="110">
        <f t="shared" ca="1" si="867"/>
        <v>8.0926096432477621</v>
      </c>
      <c r="EI404" s="110">
        <f t="shared" ca="1" si="867"/>
        <v>9.7030584406770011</v>
      </c>
      <c r="EJ404" s="110">
        <f t="shared" ca="1" si="867"/>
        <v>10.869840653004321</v>
      </c>
      <c r="EK404" s="110">
        <f t="shared" ca="1" si="867"/>
        <v>11.644073379996009</v>
      </c>
      <c r="EL404" s="110">
        <f t="shared" ca="1" si="867"/>
        <v>12.071756275516815</v>
      </c>
      <c r="EM404" s="110">
        <f t="shared" ca="1" si="867"/>
        <v>12.194247666933627</v>
      </c>
      <c r="EN404" s="110">
        <f t="shared" ca="1" si="867"/>
        <v>12.048698330526634</v>
      </c>
      <c r="EO404" s="110">
        <f t="shared" ca="1" si="864"/>
        <v>11.668446575370677</v>
      </c>
      <c r="EP404" s="110">
        <f t="shared" ca="1" si="864"/>
        <v>11.083377979989624</v>
      </c>
      <c r="EQ404" s="110">
        <f t="shared" ca="1" si="864"/>
        <v>10.320252843494394</v>
      </c>
      <c r="ER404" s="110">
        <f t="shared" ca="1" si="864"/>
        <v>9.4030041537977134</v>
      </c>
      <c r="ES404" s="110">
        <f t="shared" ca="1" si="864"/>
        <v>8.3530086379311754</v>
      </c>
      <c r="ET404" s="110">
        <f t="shared" ca="1" si="864"/>
        <v>7.1893332417049827</v>
      </c>
      <c r="EU404" s="110">
        <f t="shared" ca="1" si="864"/>
        <v>5.9289591863229099</v>
      </c>
      <c r="EV404" s="110">
        <f t="shared" ca="1" si="864"/>
        <v>4.5869855666023476</v>
      </c>
      <c r="EW404" s="110">
        <f t="shared" ca="1" si="864"/>
        <v>3.1768142877800862</v>
      </c>
      <c r="EX404" s="110">
        <f t="shared" ca="1" si="864"/>
        <v>1.7103179842492935</v>
      </c>
      <c r="EY404" s="115">
        <f t="shared" ca="1" si="864"/>
        <v>0.19799242281445117</v>
      </c>
      <c r="FA404" s="114">
        <f t="shared" ca="1" si="855"/>
        <v>0</v>
      </c>
      <c r="FB404" s="110">
        <f t="shared" ca="1" si="855"/>
        <v>0</v>
      </c>
      <c r="FC404" s="110">
        <f t="shared" ca="1" si="855"/>
        <v>0</v>
      </c>
      <c r="FD404" s="110">
        <f t="shared" ca="1" si="855"/>
        <v>0</v>
      </c>
      <c r="FE404" s="110">
        <f t="shared" ca="1" si="855"/>
        <v>0</v>
      </c>
      <c r="FF404" s="110">
        <f t="shared" ca="1" si="855"/>
        <v>0</v>
      </c>
      <c r="FG404" s="110">
        <f t="shared" ca="1" si="855"/>
        <v>0</v>
      </c>
      <c r="FH404" s="110">
        <f t="shared" ca="1" si="855"/>
        <v>0</v>
      </c>
      <c r="FI404" s="110">
        <f t="shared" ca="1" si="855"/>
        <v>1</v>
      </c>
      <c r="FJ404" s="110">
        <f t="shared" ca="1" si="855"/>
        <v>1</v>
      </c>
      <c r="FK404" s="110">
        <f t="shared" ca="1" si="856"/>
        <v>1</v>
      </c>
      <c r="FL404" s="110">
        <f t="shared" ca="1" si="856"/>
        <v>1</v>
      </c>
      <c r="FM404" s="110">
        <f t="shared" ca="1" si="856"/>
        <v>1</v>
      </c>
      <c r="FN404" s="110">
        <f t="shared" ca="1" si="856"/>
        <v>1</v>
      </c>
      <c r="FO404" s="110">
        <f t="shared" ca="1" si="856"/>
        <v>1</v>
      </c>
      <c r="FP404" s="110">
        <f t="shared" ca="1" si="856"/>
        <v>1</v>
      </c>
      <c r="FQ404" s="110">
        <f t="shared" ca="1" si="856"/>
        <v>1</v>
      </c>
      <c r="FR404" s="110">
        <f t="shared" ca="1" si="856"/>
        <v>0</v>
      </c>
      <c r="FS404" s="110">
        <f t="shared" ca="1" si="856"/>
        <v>0</v>
      </c>
      <c r="FT404" s="110">
        <f t="shared" ca="1" si="856"/>
        <v>0</v>
      </c>
      <c r="FU404" s="110">
        <f t="shared" ca="1" si="857"/>
        <v>0</v>
      </c>
      <c r="FV404" s="110">
        <f t="shared" ca="1" si="857"/>
        <v>0</v>
      </c>
      <c r="FW404" s="110">
        <f t="shared" ca="1" si="857"/>
        <v>0</v>
      </c>
      <c r="FX404" s="110">
        <f t="shared" ca="1" si="857"/>
        <v>0</v>
      </c>
      <c r="FY404" s="110">
        <f t="shared" ca="1" si="857"/>
        <v>0</v>
      </c>
      <c r="FZ404" s="110">
        <f t="shared" ca="1" si="857"/>
        <v>0</v>
      </c>
      <c r="GA404" s="110">
        <f t="shared" ca="1" si="857"/>
        <v>0</v>
      </c>
      <c r="GB404" s="110">
        <f t="shared" ca="1" si="857"/>
        <v>0</v>
      </c>
      <c r="GC404" s="110">
        <f t="shared" ca="1" si="857"/>
        <v>0</v>
      </c>
      <c r="GD404" s="110">
        <f t="shared" ca="1" si="857"/>
        <v>0</v>
      </c>
      <c r="GE404" s="115">
        <f t="shared" ca="1" si="857"/>
        <v>0</v>
      </c>
      <c r="GG404" s="114">
        <v>1</v>
      </c>
      <c r="GH404" s="110">
        <f t="shared" ref="GH404:HK404" ca="1" si="871">IF(AND($A404&gt;0,$B404&gt;0),IF(OR((GH$61*EXP($D404-$B404*GH$61)-GH$61)&gt;$AE$2*$H404,GG404=0),0,1),"")</f>
        <v>1</v>
      </c>
      <c r="GI404" s="110">
        <f t="shared" ca="1" si="871"/>
        <v>1</v>
      </c>
      <c r="GJ404" s="110">
        <f t="shared" ca="1" si="871"/>
        <v>1</v>
      </c>
      <c r="GK404" s="110">
        <f t="shared" ca="1" si="871"/>
        <v>1</v>
      </c>
      <c r="GL404" s="110">
        <f t="shared" ca="1" si="871"/>
        <v>1</v>
      </c>
      <c r="GM404" s="110">
        <f t="shared" ca="1" si="871"/>
        <v>1</v>
      </c>
      <c r="GN404" s="110">
        <f t="shared" ca="1" si="871"/>
        <v>1</v>
      </c>
      <c r="GO404" s="110">
        <f t="shared" ca="1" si="871"/>
        <v>0</v>
      </c>
      <c r="GP404" s="110">
        <f t="shared" ca="1" si="871"/>
        <v>0</v>
      </c>
      <c r="GQ404" s="110">
        <f t="shared" ca="1" si="871"/>
        <v>0</v>
      </c>
      <c r="GR404" s="110">
        <f t="shared" ca="1" si="871"/>
        <v>0</v>
      </c>
      <c r="GS404" s="110">
        <f t="shared" ca="1" si="871"/>
        <v>0</v>
      </c>
      <c r="GT404" s="110">
        <f t="shared" ca="1" si="871"/>
        <v>0</v>
      </c>
      <c r="GU404" s="110">
        <f t="shared" ca="1" si="871"/>
        <v>0</v>
      </c>
      <c r="GV404" s="110">
        <f t="shared" ca="1" si="871"/>
        <v>0</v>
      </c>
      <c r="GW404" s="110">
        <f t="shared" ca="1" si="871"/>
        <v>0</v>
      </c>
      <c r="GX404" s="110">
        <f t="shared" ca="1" si="871"/>
        <v>0</v>
      </c>
      <c r="GY404" s="110">
        <f t="shared" ca="1" si="871"/>
        <v>0</v>
      </c>
      <c r="GZ404" s="110">
        <f t="shared" ca="1" si="871"/>
        <v>0</v>
      </c>
      <c r="HA404" s="110">
        <f t="shared" ca="1" si="871"/>
        <v>0</v>
      </c>
      <c r="HB404" s="110">
        <f t="shared" ca="1" si="871"/>
        <v>0</v>
      </c>
      <c r="HC404" s="110">
        <f t="shared" ca="1" si="871"/>
        <v>0</v>
      </c>
      <c r="HD404" s="110">
        <f t="shared" ca="1" si="871"/>
        <v>0</v>
      </c>
      <c r="HE404" s="110">
        <f t="shared" ca="1" si="871"/>
        <v>0</v>
      </c>
      <c r="HF404" s="110">
        <f t="shared" ca="1" si="871"/>
        <v>0</v>
      </c>
      <c r="HG404" s="110">
        <f t="shared" ca="1" si="871"/>
        <v>0</v>
      </c>
      <c r="HH404" s="110">
        <f t="shared" ca="1" si="871"/>
        <v>0</v>
      </c>
      <c r="HI404" s="110">
        <f t="shared" ca="1" si="871"/>
        <v>0</v>
      </c>
      <c r="HJ404" s="110">
        <f t="shared" ca="1" si="871"/>
        <v>0</v>
      </c>
      <c r="HK404" s="115">
        <f t="shared" ca="1" si="871"/>
        <v>0</v>
      </c>
    </row>
    <row r="405" spans="1:219" x14ac:dyDescent="0.25">
      <c r="A405" s="176">
        <f t="shared" ca="1" si="823"/>
        <v>1.5043723866392726</v>
      </c>
      <c r="B405" s="164">
        <f t="shared" ca="1" si="824"/>
        <v>8.0970196379013967E-2</v>
      </c>
      <c r="C405" s="106">
        <f t="shared" ca="1" si="825"/>
        <v>0.53006750335089248</v>
      </c>
      <c r="D405" s="108">
        <f t="shared" ca="1" si="826"/>
        <v>1.6448581656935968</v>
      </c>
      <c r="E405" s="109">
        <f t="shared" ca="1" si="827"/>
        <v>20.314365522768014</v>
      </c>
      <c r="F405" s="109">
        <f t="shared" ca="1" si="828"/>
        <v>7.8181852606133466</v>
      </c>
      <c r="G405" s="109">
        <f t="shared" ca="1" si="829"/>
        <v>21.504681026110635</v>
      </c>
      <c r="H405" s="109">
        <f t="shared" ca="1" si="830"/>
        <v>13.686495765497288</v>
      </c>
      <c r="I405" s="177"/>
      <c r="J405" s="30" t="s">
        <v>393</v>
      </c>
      <c r="K405" s="89">
        <f t="shared" ref="K405:T414" ca="1" si="872">IF(K$61&gt;0,INDEX($K$64:$BH$64,INT($K$1*RAND())+1),"")</f>
        <v>5.4419538639000731E-2</v>
      </c>
      <c r="L405" s="89">
        <f t="shared" ca="1" si="872"/>
        <v>0.74160465676181864</v>
      </c>
      <c r="M405" s="89">
        <f t="shared" ca="1" si="872"/>
        <v>9.8583260592283506E-2</v>
      </c>
      <c r="N405" s="89">
        <f t="shared" ca="1" si="872"/>
        <v>-1.4331148233707331</v>
      </c>
      <c r="O405" s="89">
        <f t="shared" ca="1" si="872"/>
        <v>0.13695300672662025</v>
      </c>
      <c r="P405" s="89">
        <f t="shared" ca="1" si="872"/>
        <v>-0.44623785415300243</v>
      </c>
      <c r="Q405" s="89">
        <f t="shared" ca="1" si="872"/>
        <v>0.3096998313943522</v>
      </c>
      <c r="R405" s="89">
        <f t="shared" ca="1" si="872"/>
        <v>9.8583260592283506E-2</v>
      </c>
      <c r="S405" s="89">
        <f t="shared" ca="1" si="872"/>
        <v>0.51560491500326755</v>
      </c>
      <c r="T405" s="89">
        <f t="shared" ca="1" si="872"/>
        <v>-0.22096981093654566</v>
      </c>
      <c r="U405" s="89">
        <f t="shared" ref="U405:AD414" ca="1" si="873">IF(U$61&gt;0,INDEX($K$64:$BH$64,INT($K$1*RAND())+1),"")</f>
        <v>-0.22096981093654566</v>
      </c>
      <c r="V405" s="89">
        <f t="shared" ca="1" si="873"/>
        <v>0.53753403810350731</v>
      </c>
      <c r="W405" s="89">
        <f t="shared" ca="1" si="873"/>
        <v>6.3830203882474623E-2</v>
      </c>
      <c r="X405" s="89">
        <f t="shared" ca="1" si="873"/>
        <v>-0.15653910921934289</v>
      </c>
      <c r="Y405" s="89">
        <f t="shared" ca="1" si="873"/>
        <v>-0.41558093709150801</v>
      </c>
      <c r="Z405" s="89">
        <f t="shared" ca="1" si="873"/>
        <v>-0.30700255599325066</v>
      </c>
      <c r="AA405" s="89">
        <f t="shared" ca="1" si="873"/>
        <v>-0.41558093709150801</v>
      </c>
      <c r="AB405" s="89">
        <f t="shared" ca="1" si="873"/>
        <v>0.13695300672662025</v>
      </c>
      <c r="AC405" s="89">
        <f t="shared" ca="1" si="873"/>
        <v>-0.15653910921934289</v>
      </c>
      <c r="AD405" s="89">
        <f t="shared" ca="1" si="873"/>
        <v>0.53753403810350731</v>
      </c>
      <c r="AE405" s="89">
        <f t="shared" ref="AE405:AN414" ca="1" si="874">IF(AE$61&gt;0,INDEX($K$64:$BH$64,INT($K$1*RAND())+1),"")</f>
        <v>0.21206368060581204</v>
      </c>
      <c r="AF405" s="89">
        <f t="shared" ca="1" si="874"/>
        <v>0.2685645797022288</v>
      </c>
      <c r="AG405" s="89">
        <f t="shared" ca="1" si="874"/>
        <v>0.82443786118685636</v>
      </c>
      <c r="AH405" s="89">
        <f t="shared" ca="1" si="874"/>
        <v>0.74370258632857644</v>
      </c>
      <c r="AI405" s="89">
        <f t="shared" ca="1" si="874"/>
        <v>-1.4331148233707331</v>
      </c>
      <c r="AJ405" s="89">
        <f t="shared" ca="1" si="874"/>
        <v>0.2685645797022288</v>
      </c>
      <c r="AK405" s="89">
        <f t="shared" ca="1" si="874"/>
        <v>-0.30649199665355353</v>
      </c>
      <c r="AL405" s="89">
        <f t="shared" ca="1" si="874"/>
        <v>-9.3840171590928279E-2</v>
      </c>
      <c r="AM405" s="89">
        <f t="shared" ca="1" si="874"/>
        <v>0.51560491500326755</v>
      </c>
      <c r="AN405" s="89">
        <f t="shared" ca="1" si="874"/>
        <v>6.3830203882474623E-2</v>
      </c>
      <c r="AO405" s="89">
        <f t="shared" ref="AO405:AX414" ca="1" si="875">IF(AO$61&gt;0,INDEX($K$64:$BH$64,INT($K$1*RAND())+1),"")</f>
        <v>-0.21005970810345143</v>
      </c>
      <c r="AP405" s="89">
        <f t="shared" ca="1" si="875"/>
        <v>0.89371861765175975</v>
      </c>
      <c r="AQ405" s="89">
        <f t="shared" ca="1" si="875"/>
        <v>0.51560491500326755</v>
      </c>
      <c r="AR405" s="89">
        <f t="shared" ca="1" si="875"/>
        <v>0.51560491500326755</v>
      </c>
      <c r="AS405" s="89">
        <f t="shared" ca="1" si="875"/>
        <v>0.89371861765175975</v>
      </c>
      <c r="AT405" s="89">
        <f t="shared" ca="1" si="875"/>
        <v>0.21206368060581204</v>
      </c>
      <c r="AU405" s="89">
        <f t="shared" ca="1" si="875"/>
        <v>0.13695300672662025</v>
      </c>
      <c r="AV405" s="89">
        <f t="shared" ca="1" si="875"/>
        <v>0.13695300672662025</v>
      </c>
      <c r="AW405" s="89">
        <f t="shared" ca="1" si="875"/>
        <v>-0.41184718490169098</v>
      </c>
      <c r="AX405" s="89" t="str">
        <f t="shared" ca="1" si="875"/>
        <v/>
      </c>
      <c r="AY405" s="89" t="str">
        <f t="shared" ref="AY405:BH414" ca="1" si="876">IF(AY$61&gt;0,INDEX($K$64:$BH$64,INT($K$1*RAND())+1),"")</f>
        <v/>
      </c>
      <c r="AZ405" s="89" t="str">
        <f t="shared" ca="1" si="876"/>
        <v/>
      </c>
      <c r="BA405" s="89" t="str">
        <f t="shared" ca="1" si="876"/>
        <v/>
      </c>
      <c r="BB405" s="89" t="str">
        <f t="shared" ca="1" si="876"/>
        <v/>
      </c>
      <c r="BC405" s="89" t="str">
        <f t="shared" ca="1" si="876"/>
        <v/>
      </c>
      <c r="BD405" s="89" t="str">
        <f t="shared" ca="1" si="876"/>
        <v/>
      </c>
      <c r="BE405" s="89" t="str">
        <f t="shared" ca="1" si="876"/>
        <v/>
      </c>
      <c r="BF405" s="89" t="str">
        <f t="shared" ca="1" si="876"/>
        <v/>
      </c>
      <c r="BG405" s="89" t="str">
        <f t="shared" ca="1" si="876"/>
        <v/>
      </c>
      <c r="BH405" s="89" t="str">
        <f t="shared" ca="1" si="876"/>
        <v/>
      </c>
      <c r="BJ405" s="132">
        <f t="shared" ca="1" si="791"/>
        <v>1.067888189273253</v>
      </c>
      <c r="BK405" s="89">
        <f t="shared" ca="1" si="791"/>
        <v>1.7256799200889961</v>
      </c>
      <c r="BL405" s="89">
        <f t="shared" ca="1" si="791"/>
        <v>1.1027387657829841</v>
      </c>
      <c r="BM405" s="89">
        <f t="shared" ca="1" si="791"/>
        <v>-0.77769535427009617</v>
      </c>
      <c r="BN405" s="89">
        <f t="shared" ca="1" si="791"/>
        <v>1.2118962764827816</v>
      </c>
      <c r="BO405" s="89">
        <f t="shared" ca="1" si="791"/>
        <v>0.40700539887982279</v>
      </c>
      <c r="BP405" s="89">
        <f t="shared" ca="1" si="791"/>
        <v>1.3151442444776624</v>
      </c>
      <c r="BQ405" s="89">
        <f t="shared" ca="1" si="791"/>
        <v>0.96912460064726702</v>
      </c>
      <c r="BR405" s="89">
        <f t="shared" ca="1" si="791"/>
        <v>1.2835051753175026</v>
      </c>
      <c r="BS405" s="89">
        <f t="shared" ca="1" si="791"/>
        <v>0.38544758066152118</v>
      </c>
      <c r="BT405" s="89">
        <f t="shared" ca="1" si="791"/>
        <v>0.51935253599252196</v>
      </c>
      <c r="BU405" s="89">
        <f t="shared" ca="1" si="791"/>
        <v>1.2612263295401229</v>
      </c>
      <c r="BV405" s="89">
        <f t="shared" ca="1" si="807"/>
        <v>0.40723179344349048</v>
      </c>
      <c r="BW405" s="89">
        <f t="shared" ca="1" si="807"/>
        <v>0.27654374840612006</v>
      </c>
      <c r="BX405" s="89">
        <f t="shared" ca="1" si="807"/>
        <v>0.52720997769982314</v>
      </c>
      <c r="BY405" s="89">
        <f t="shared" ca="1" si="807"/>
        <v>0.90605033813382752</v>
      </c>
      <c r="BZ405" s="89">
        <f t="shared" ca="1" si="807"/>
        <v>0.60079561549558336</v>
      </c>
      <c r="CA405" s="89">
        <f t="shared" ca="1" si="807"/>
        <v>1.3203374417402738</v>
      </c>
      <c r="CB405" s="89">
        <f t="shared" ca="1" si="807"/>
        <v>0.13283837757460515</v>
      </c>
      <c r="CC405" s="89">
        <f t="shared" ca="1" si="807"/>
        <v>1.4654317793796228</v>
      </c>
      <c r="CD405" s="89">
        <f t="shared" ca="1" si="866"/>
        <v>1.2114172179770946</v>
      </c>
      <c r="CE405" s="89">
        <f t="shared" ca="1" si="866"/>
        <v>0.91628203822507615</v>
      </c>
      <c r="CF405" s="89">
        <f t="shared" ca="1" si="866"/>
        <v>0.55359624797467677</v>
      </c>
      <c r="CG405" s="89">
        <f t="shared" ca="1" si="866"/>
        <v>1.4660430963168454</v>
      </c>
      <c r="CH405" s="89">
        <f t="shared" ca="1" si="866"/>
        <v>-0.51742241110207432</v>
      </c>
      <c r="CI405" s="89">
        <f t="shared" ca="1" si="866"/>
        <v>-0.39598338034094549</v>
      </c>
      <c r="CJ405" s="89">
        <f t="shared" ca="1" si="866"/>
        <v>-0.78203418895666177</v>
      </c>
      <c r="CK405" s="89">
        <f t="shared" ca="1" si="866"/>
        <v>-0.35176912829360929</v>
      </c>
      <c r="CL405" s="89">
        <f t="shared" ca="1" si="866"/>
        <v>0.86335263910460758</v>
      </c>
      <c r="CM405" s="89">
        <f t="shared" ca="1" si="808"/>
        <v>1.0950999299847819</v>
      </c>
      <c r="CN405" s="89">
        <f t="shared" ca="1" si="808"/>
        <v>0.77278166169238616</v>
      </c>
      <c r="CO405" s="89">
        <f t="shared" ca="1" si="808"/>
        <v>1.7793260335002361</v>
      </c>
      <c r="CP405" s="89">
        <f t="shared" ca="1" si="861"/>
        <v>1.4805508989974447</v>
      </c>
      <c r="CQ405" s="89">
        <f t="shared" ca="1" si="861"/>
        <v>1.2603519884173306</v>
      </c>
      <c r="CR405" s="5">
        <f t="shared" ca="1" si="861"/>
        <v>2.0427112176772422</v>
      </c>
      <c r="CS405" s="5">
        <f t="shared" ca="1" si="861"/>
        <v>1.3079909995892169</v>
      </c>
      <c r="CT405" s="5">
        <f t="shared" ca="1" si="861"/>
        <v>1.3188206172081172</v>
      </c>
      <c r="CU405" s="5">
        <f t="shared" ca="1" si="861"/>
        <v>0.94940704047502855</v>
      </c>
      <c r="CV405" s="5">
        <f t="shared" ca="1" si="802"/>
        <v>-0.21330626775885847</v>
      </c>
      <c r="CW405" s="5" t="str">
        <f t="shared" si="802"/>
        <v/>
      </c>
      <c r="CX405" s="5" t="str">
        <f t="shared" si="802"/>
        <v/>
      </c>
      <c r="CY405" s="5" t="str">
        <f t="shared" si="802"/>
        <v/>
      </c>
      <c r="CZ405" s="5" t="str">
        <f t="shared" si="812"/>
        <v/>
      </c>
      <c r="DA405" s="5" t="str">
        <f t="shared" si="812"/>
        <v/>
      </c>
      <c r="DB405" s="5" t="str">
        <f t="shared" si="812"/>
        <v/>
      </c>
      <c r="DC405" s="5" t="str">
        <f t="shared" si="812"/>
        <v/>
      </c>
      <c r="DD405" s="5" t="str">
        <f t="shared" si="812"/>
        <v/>
      </c>
      <c r="DE405" s="5" t="str">
        <f t="shared" si="812"/>
        <v/>
      </c>
      <c r="DF405" s="5" t="str">
        <f t="shared" si="812"/>
        <v/>
      </c>
      <c r="DG405" s="133" t="str">
        <f t="shared" si="812"/>
        <v/>
      </c>
      <c r="DI405" s="144">
        <f t="shared" ca="1" si="818"/>
        <v>0</v>
      </c>
      <c r="DJ405" s="139">
        <f t="shared" ca="1" si="818"/>
        <v>0</v>
      </c>
      <c r="DK405" s="139">
        <f t="shared" ca="1" si="818"/>
        <v>0</v>
      </c>
      <c r="DL405" s="139">
        <f t="shared" ca="1" si="818"/>
        <v>0</v>
      </c>
      <c r="DM405" s="139">
        <f t="shared" ca="1" si="818"/>
        <v>0</v>
      </c>
      <c r="DN405" s="139">
        <f t="shared" ca="1" si="818"/>
        <v>0</v>
      </c>
      <c r="DO405" s="139">
        <f t="shared" ca="1" si="818"/>
        <v>0</v>
      </c>
      <c r="DP405" s="139">
        <f t="shared" ca="1" si="818"/>
        <v>0</v>
      </c>
      <c r="DQ405" s="139">
        <f t="shared" ca="1" si="818"/>
        <v>0</v>
      </c>
      <c r="DR405" s="139">
        <f t="shared" ca="1" si="818"/>
        <v>0</v>
      </c>
      <c r="DS405" s="139">
        <f t="shared" ca="1" si="820"/>
        <v>0</v>
      </c>
      <c r="DT405" s="139">
        <f t="shared" ca="1" si="820"/>
        <v>0</v>
      </c>
      <c r="DU405" s="139">
        <f t="shared" ca="1" si="820"/>
        <v>0</v>
      </c>
      <c r="DV405" s="139">
        <f t="shared" ca="1" si="820"/>
        <v>0</v>
      </c>
      <c r="DW405" s="139">
        <f t="shared" ca="1" si="820"/>
        <v>0</v>
      </c>
      <c r="DX405" s="139">
        <f t="shared" ca="1" si="820"/>
        <v>0</v>
      </c>
      <c r="DY405" s="139">
        <f t="shared" ca="1" si="820"/>
        <v>0</v>
      </c>
      <c r="DZ405" s="139">
        <f t="shared" ca="1" si="820"/>
        <v>0</v>
      </c>
      <c r="EA405" s="139">
        <f t="shared" ca="1" si="820"/>
        <v>0</v>
      </c>
      <c r="EB405" s="139">
        <f t="shared" ca="1" si="820"/>
        <v>0</v>
      </c>
      <c r="EC405" s="145">
        <f t="shared" ca="1" si="820"/>
        <v>0</v>
      </c>
      <c r="EE405" s="114">
        <f t="shared" ca="1" si="867"/>
        <v>0</v>
      </c>
      <c r="EF405" s="110">
        <f t="shared" ca="1" si="867"/>
        <v>3.7773594106695274</v>
      </c>
      <c r="EG405" s="110">
        <f t="shared" ca="1" si="867"/>
        <v>6.8115640331672545</v>
      </c>
      <c r="EH405" s="110">
        <f t="shared" ca="1" si="867"/>
        <v>9.1893164250738231</v>
      </c>
      <c r="EI405" s="110">
        <f t="shared" ca="1" si="867"/>
        <v>10.988327646746692</v>
      </c>
      <c r="EJ405" s="110">
        <f t="shared" ca="1" si="867"/>
        <v>12.278191446413803</v>
      </c>
      <c r="EK405" s="110">
        <f t="shared" ca="1" si="867"/>
        <v>13.121176853561582</v>
      </c>
      <c r="EL405" s="110">
        <f t="shared" ca="1" si="867"/>
        <v>13.572946584408648</v>
      </c>
      <c r="EM405" s="110">
        <f t="shared" ca="1" si="867"/>
        <v>13.683208005132901</v>
      </c>
      <c r="EN405" s="110">
        <f t="shared" ca="1" si="867"/>
        <v>13.496302797982672</v>
      </c>
      <c r="EO405" s="110">
        <f t="shared" ca="1" si="864"/>
        <v>13.051740927475525</v>
      </c>
      <c r="EP405" s="110">
        <f t="shared" ca="1" si="864"/>
        <v>12.384684004019995</v>
      </c>
      <c r="EQ405" s="110">
        <f t="shared" ca="1" si="864"/>
        <v>11.526382686325459</v>
      </c>
      <c r="ER405" s="110">
        <f t="shared" ca="1" si="864"/>
        <v>10.504572348087841</v>
      </c>
      <c r="ES405" s="110">
        <f t="shared" ca="1" si="864"/>
        <v>9.343830855176531</v>
      </c>
      <c r="ET405" s="110">
        <f t="shared" ca="1" si="864"/>
        <v>8.0659019537201928</v>
      </c>
      <c r="EU405" s="110">
        <f t="shared" ca="1" si="864"/>
        <v>6.6899874541897688</v>
      </c>
      <c r="EV405" s="110">
        <f t="shared" ca="1" si="864"/>
        <v>5.233011109149075</v>
      </c>
      <c r="EW405" s="110">
        <f t="shared" ca="1" si="864"/>
        <v>3.7098568203585387</v>
      </c>
      <c r="EX405" s="110">
        <f t="shared" ca="1" si="864"/>
        <v>2.1335835721570753</v>
      </c>
      <c r="EY405" s="115">
        <f t="shared" ca="1" si="864"/>
        <v>0.5156192704828868</v>
      </c>
      <c r="FA405" s="114">
        <f t="shared" ref="FA405:FJ414" ca="1" si="877">IF(AND($A405&gt;0,$B405&gt;0),IF((FA$61*EXP($D405-$B405*FA$61)-FA$61)&gt;$AE$2*$H405,1,0),"")</f>
        <v>0</v>
      </c>
      <c r="FB405" s="110">
        <f t="shared" ca="1" si="877"/>
        <v>0</v>
      </c>
      <c r="FC405" s="110">
        <f t="shared" ca="1" si="877"/>
        <v>0</v>
      </c>
      <c r="FD405" s="110">
        <f t="shared" ca="1" si="877"/>
        <v>0</v>
      </c>
      <c r="FE405" s="110">
        <f t="shared" ca="1" si="877"/>
        <v>0</v>
      </c>
      <c r="FF405" s="110">
        <f t="shared" ca="1" si="877"/>
        <v>0</v>
      </c>
      <c r="FG405" s="110">
        <f t="shared" ca="1" si="877"/>
        <v>0</v>
      </c>
      <c r="FH405" s="110">
        <f t="shared" ca="1" si="877"/>
        <v>0</v>
      </c>
      <c r="FI405" s="110">
        <f t="shared" ca="1" si="877"/>
        <v>1</v>
      </c>
      <c r="FJ405" s="110">
        <f t="shared" ca="1" si="877"/>
        <v>1</v>
      </c>
      <c r="FK405" s="110">
        <f t="shared" ref="FK405:FT414" ca="1" si="878">IF(AND($A405&gt;0,$B405&gt;0),IF((FK$61*EXP($D405-$B405*FK$61)-FK$61)&gt;$AE$2*$H405,1,0),"")</f>
        <v>1</v>
      </c>
      <c r="FL405" s="110">
        <f t="shared" ca="1" si="878"/>
        <v>1</v>
      </c>
      <c r="FM405" s="110">
        <f t="shared" ca="1" si="878"/>
        <v>1</v>
      </c>
      <c r="FN405" s="110">
        <f t="shared" ca="1" si="878"/>
        <v>1</v>
      </c>
      <c r="FO405" s="110">
        <f t="shared" ca="1" si="878"/>
        <v>1</v>
      </c>
      <c r="FP405" s="110">
        <f t="shared" ca="1" si="878"/>
        <v>1</v>
      </c>
      <c r="FQ405" s="110">
        <f t="shared" ca="1" si="878"/>
        <v>1</v>
      </c>
      <c r="FR405" s="110">
        <f t="shared" ca="1" si="878"/>
        <v>0</v>
      </c>
      <c r="FS405" s="110">
        <f t="shared" ca="1" si="878"/>
        <v>0</v>
      </c>
      <c r="FT405" s="110">
        <f t="shared" ca="1" si="878"/>
        <v>0</v>
      </c>
      <c r="FU405" s="110">
        <f t="shared" ref="FU405:GE414" ca="1" si="879">IF(AND($A405&gt;0,$B405&gt;0),IF((FU$61*EXP($D405-$B405*FU$61)-FU$61)&gt;$AE$2*$H405,1,0),"")</f>
        <v>0</v>
      </c>
      <c r="FV405" s="110">
        <f t="shared" ca="1" si="879"/>
        <v>0</v>
      </c>
      <c r="FW405" s="110">
        <f t="shared" ca="1" si="879"/>
        <v>0</v>
      </c>
      <c r="FX405" s="110">
        <f t="shared" ca="1" si="879"/>
        <v>0</v>
      </c>
      <c r="FY405" s="110">
        <f t="shared" ca="1" si="879"/>
        <v>0</v>
      </c>
      <c r="FZ405" s="110">
        <f t="shared" ca="1" si="879"/>
        <v>0</v>
      </c>
      <c r="GA405" s="110">
        <f t="shared" ca="1" si="879"/>
        <v>0</v>
      </c>
      <c r="GB405" s="110">
        <f t="shared" ca="1" si="879"/>
        <v>0</v>
      </c>
      <c r="GC405" s="110">
        <f t="shared" ca="1" si="879"/>
        <v>0</v>
      </c>
      <c r="GD405" s="110">
        <f t="shared" ca="1" si="879"/>
        <v>0</v>
      </c>
      <c r="GE405" s="115">
        <f t="shared" ca="1" si="879"/>
        <v>0</v>
      </c>
      <c r="GG405" s="114">
        <v>1</v>
      </c>
      <c r="GH405" s="110">
        <f t="shared" ref="GH405:HK405" ca="1" si="880">IF(AND($A405&gt;0,$B405&gt;0),IF(OR((GH$61*EXP($D405-$B405*GH$61)-GH$61)&gt;$AE$2*$H405,GG405=0),0,1),"")</f>
        <v>1</v>
      </c>
      <c r="GI405" s="110">
        <f t="shared" ca="1" si="880"/>
        <v>1</v>
      </c>
      <c r="GJ405" s="110">
        <f t="shared" ca="1" si="880"/>
        <v>1</v>
      </c>
      <c r="GK405" s="110">
        <f t="shared" ca="1" si="880"/>
        <v>1</v>
      </c>
      <c r="GL405" s="110">
        <f t="shared" ca="1" si="880"/>
        <v>1</v>
      </c>
      <c r="GM405" s="110">
        <f t="shared" ca="1" si="880"/>
        <v>1</v>
      </c>
      <c r="GN405" s="110">
        <f t="shared" ca="1" si="880"/>
        <v>1</v>
      </c>
      <c r="GO405" s="110">
        <f t="shared" ca="1" si="880"/>
        <v>0</v>
      </c>
      <c r="GP405" s="110">
        <f t="shared" ca="1" si="880"/>
        <v>0</v>
      </c>
      <c r="GQ405" s="110">
        <f t="shared" ca="1" si="880"/>
        <v>0</v>
      </c>
      <c r="GR405" s="110">
        <f t="shared" ca="1" si="880"/>
        <v>0</v>
      </c>
      <c r="GS405" s="110">
        <f t="shared" ca="1" si="880"/>
        <v>0</v>
      </c>
      <c r="GT405" s="110">
        <f t="shared" ca="1" si="880"/>
        <v>0</v>
      </c>
      <c r="GU405" s="110">
        <f t="shared" ca="1" si="880"/>
        <v>0</v>
      </c>
      <c r="GV405" s="110">
        <f t="shared" ca="1" si="880"/>
        <v>0</v>
      </c>
      <c r="GW405" s="110">
        <f t="shared" ca="1" si="880"/>
        <v>0</v>
      </c>
      <c r="GX405" s="110">
        <f t="shared" ca="1" si="880"/>
        <v>0</v>
      </c>
      <c r="GY405" s="110">
        <f t="shared" ca="1" si="880"/>
        <v>0</v>
      </c>
      <c r="GZ405" s="110">
        <f t="shared" ca="1" si="880"/>
        <v>0</v>
      </c>
      <c r="HA405" s="110">
        <f t="shared" ca="1" si="880"/>
        <v>0</v>
      </c>
      <c r="HB405" s="110">
        <f t="shared" ca="1" si="880"/>
        <v>0</v>
      </c>
      <c r="HC405" s="110">
        <f t="shared" ca="1" si="880"/>
        <v>0</v>
      </c>
      <c r="HD405" s="110">
        <f t="shared" ca="1" si="880"/>
        <v>0</v>
      </c>
      <c r="HE405" s="110">
        <f t="shared" ca="1" si="880"/>
        <v>0</v>
      </c>
      <c r="HF405" s="110">
        <f t="shared" ca="1" si="880"/>
        <v>0</v>
      </c>
      <c r="HG405" s="110">
        <f t="shared" ca="1" si="880"/>
        <v>0</v>
      </c>
      <c r="HH405" s="110">
        <f t="shared" ca="1" si="880"/>
        <v>0</v>
      </c>
      <c r="HI405" s="110">
        <f t="shared" ca="1" si="880"/>
        <v>0</v>
      </c>
      <c r="HJ405" s="110">
        <f t="shared" ca="1" si="880"/>
        <v>0</v>
      </c>
      <c r="HK405" s="115">
        <f t="shared" ca="1" si="880"/>
        <v>0</v>
      </c>
    </row>
    <row r="406" spans="1:219" x14ac:dyDescent="0.25">
      <c r="A406" s="176">
        <f t="shared" ca="1" si="823"/>
        <v>1.4132687444259036</v>
      </c>
      <c r="B406" s="164">
        <f t="shared" ca="1" si="824"/>
        <v>7.6823370419828799E-2</v>
      </c>
      <c r="C406" s="106">
        <f t="shared" ca="1" si="825"/>
        <v>0.58933560210639679</v>
      </c>
      <c r="D406" s="108">
        <f t="shared" ca="1" si="826"/>
        <v>1.5869269703809581</v>
      </c>
      <c r="E406" s="109">
        <f t="shared" ca="1" si="827"/>
        <v>20.656825673081354</v>
      </c>
      <c r="F406" s="109">
        <f t="shared" ca="1" si="828"/>
        <v>8.0337516717257351</v>
      </c>
      <c r="G406" s="109">
        <f t="shared" ca="1" si="829"/>
        <v>21.18723156653293</v>
      </c>
      <c r="H406" s="109">
        <f t="shared" ca="1" si="830"/>
        <v>13.153479894807194</v>
      </c>
      <c r="I406" s="177"/>
      <c r="J406" s="30" t="s">
        <v>394</v>
      </c>
      <c r="K406" s="89">
        <f t="shared" ca="1" si="872"/>
        <v>0.74370258632857644</v>
      </c>
      <c r="L406" s="89">
        <f t="shared" ca="1" si="872"/>
        <v>1.4105767449530626E-2</v>
      </c>
      <c r="M406" s="89">
        <f t="shared" ca="1" si="872"/>
        <v>-9.3840171590928279E-2</v>
      </c>
      <c r="N406" s="89">
        <f t="shared" ca="1" si="872"/>
        <v>-1.4331148233707331</v>
      </c>
      <c r="O406" s="89">
        <f t="shared" ca="1" si="872"/>
        <v>-0.30649199665355353</v>
      </c>
      <c r="P406" s="89">
        <f t="shared" ca="1" si="872"/>
        <v>0.89371861765175975</v>
      </c>
      <c r="Q406" s="89">
        <f t="shared" ca="1" si="872"/>
        <v>-1.0649490381436091</v>
      </c>
      <c r="R406" s="89">
        <f t="shared" ca="1" si="872"/>
        <v>0.51560491500326755</v>
      </c>
      <c r="S406" s="89">
        <f t="shared" ca="1" si="872"/>
        <v>-2.3856124570488357E-2</v>
      </c>
      <c r="T406" s="89">
        <f t="shared" ca="1" si="872"/>
        <v>1.4105767449530626E-2</v>
      </c>
      <c r="U406" s="89">
        <f t="shared" ca="1" si="873"/>
        <v>0.89371861765175975</v>
      </c>
      <c r="V406" s="89">
        <f t="shared" ca="1" si="873"/>
        <v>0.89371861765175975</v>
      </c>
      <c r="W406" s="89">
        <f t="shared" ca="1" si="873"/>
        <v>-1.4331148233707331</v>
      </c>
      <c r="X406" s="89">
        <f t="shared" ca="1" si="873"/>
        <v>0.31960967874145596</v>
      </c>
      <c r="Y406" s="89">
        <f t="shared" ca="1" si="873"/>
        <v>0.41148501321826991</v>
      </c>
      <c r="Z406" s="89">
        <f t="shared" ca="1" si="873"/>
        <v>-0.81775242806075465</v>
      </c>
      <c r="AA406" s="89">
        <f t="shared" ca="1" si="873"/>
        <v>-2.3856124570488357E-2</v>
      </c>
      <c r="AB406" s="89">
        <f t="shared" ca="1" si="873"/>
        <v>0.13695300672662025</v>
      </c>
      <c r="AC406" s="89">
        <f t="shared" ca="1" si="873"/>
        <v>9.8583260592283506E-2</v>
      </c>
      <c r="AD406" s="89">
        <f t="shared" ca="1" si="873"/>
        <v>1.8449135142460493E-2</v>
      </c>
      <c r="AE406" s="89">
        <f t="shared" ca="1" si="874"/>
        <v>-0.44623785415300243</v>
      </c>
      <c r="AF406" s="89">
        <f t="shared" ca="1" si="874"/>
        <v>5.4419538639000731E-2</v>
      </c>
      <c r="AG406" s="89">
        <f t="shared" ca="1" si="874"/>
        <v>2.8755171397204293E-2</v>
      </c>
      <c r="AH406" s="89">
        <f t="shared" ca="1" si="874"/>
        <v>0.10667228108213433</v>
      </c>
      <c r="AI406" s="89">
        <f t="shared" ca="1" si="874"/>
        <v>5.4419538639000731E-2</v>
      </c>
      <c r="AJ406" s="89">
        <f t="shared" ca="1" si="874"/>
        <v>-0.44623785415300243</v>
      </c>
      <c r="AK406" s="89">
        <f t="shared" ca="1" si="874"/>
        <v>0.74160465676181864</v>
      </c>
      <c r="AL406" s="89">
        <f t="shared" ca="1" si="874"/>
        <v>-2.3856124570488357E-2</v>
      </c>
      <c r="AM406" s="89">
        <f t="shared" ca="1" si="874"/>
        <v>9.8583260592283506E-2</v>
      </c>
      <c r="AN406" s="89">
        <f t="shared" ca="1" si="874"/>
        <v>-0.30649199665355353</v>
      </c>
      <c r="AO406" s="89">
        <f t="shared" ca="1" si="875"/>
        <v>0.14357639329378769</v>
      </c>
      <c r="AP406" s="89">
        <f t="shared" ca="1" si="875"/>
        <v>0.51560491500326755</v>
      </c>
      <c r="AQ406" s="89">
        <f t="shared" ca="1" si="875"/>
        <v>0.41148501321826991</v>
      </c>
      <c r="AR406" s="89">
        <f t="shared" ca="1" si="875"/>
        <v>0.31960967874145596</v>
      </c>
      <c r="AS406" s="89">
        <f t="shared" ca="1" si="875"/>
        <v>5.4419538639000731E-2</v>
      </c>
      <c r="AT406" s="89">
        <f t="shared" ca="1" si="875"/>
        <v>0.82443786118685636</v>
      </c>
      <c r="AU406" s="89">
        <f t="shared" ca="1" si="875"/>
        <v>-1.0097454203712564</v>
      </c>
      <c r="AV406" s="89">
        <f t="shared" ca="1" si="875"/>
        <v>0.14357639329378769</v>
      </c>
      <c r="AW406" s="89">
        <f t="shared" ca="1" si="875"/>
        <v>5.4419538639000731E-2</v>
      </c>
      <c r="AX406" s="89" t="str">
        <f t="shared" ca="1" si="875"/>
        <v/>
      </c>
      <c r="AY406" s="89" t="str">
        <f t="shared" ca="1" si="876"/>
        <v/>
      </c>
      <c r="AZ406" s="89" t="str">
        <f t="shared" ca="1" si="876"/>
        <v/>
      </c>
      <c r="BA406" s="89" t="str">
        <f t="shared" ca="1" si="876"/>
        <v/>
      </c>
      <c r="BB406" s="89" t="str">
        <f t="shared" ca="1" si="876"/>
        <v/>
      </c>
      <c r="BC406" s="89" t="str">
        <f t="shared" ca="1" si="876"/>
        <v/>
      </c>
      <c r="BD406" s="89" t="str">
        <f t="shared" ca="1" si="876"/>
        <v/>
      </c>
      <c r="BE406" s="89" t="str">
        <f t="shared" ca="1" si="876"/>
        <v/>
      </c>
      <c r="BF406" s="89" t="str">
        <f t="shared" ca="1" si="876"/>
        <v/>
      </c>
      <c r="BG406" s="89" t="str">
        <f t="shared" ca="1" si="876"/>
        <v/>
      </c>
      <c r="BH406" s="89" t="str">
        <f t="shared" ca="1" si="876"/>
        <v/>
      </c>
      <c r="BJ406" s="132">
        <f t="shared" ca="1" si="791"/>
        <v>1.7571712369628287</v>
      </c>
      <c r="BK406" s="89">
        <f t="shared" ca="1" si="791"/>
        <v>0.99818103077670794</v>
      </c>
      <c r="BL406" s="89">
        <f t="shared" ca="1" si="791"/>
        <v>0.91031533359977224</v>
      </c>
      <c r="BM406" s="89">
        <f t="shared" ca="1" si="791"/>
        <v>-0.77769535427009617</v>
      </c>
      <c r="BN406" s="89">
        <f t="shared" ca="1" si="791"/>
        <v>0.76845127310260786</v>
      </c>
      <c r="BO406" s="89">
        <f t="shared" ca="1" si="791"/>
        <v>1.7469618706845851</v>
      </c>
      <c r="BP406" s="89">
        <f t="shared" ca="1" si="791"/>
        <v>-5.9504625060298855E-2</v>
      </c>
      <c r="BQ406" s="89">
        <f t="shared" ca="1" si="791"/>
        <v>1.3861462550582511</v>
      </c>
      <c r="BR406" s="89">
        <f t="shared" ca="1" si="791"/>
        <v>0.74404413574374673</v>
      </c>
      <c r="BS406" s="89">
        <f t="shared" ca="1" si="791"/>
        <v>0.62052315904759747</v>
      </c>
      <c r="BT406" s="89">
        <f t="shared" ca="1" si="791"/>
        <v>1.6340409645808274</v>
      </c>
      <c r="BU406" s="89">
        <f t="shared" ca="1" si="791"/>
        <v>1.6174109090883755</v>
      </c>
      <c r="BV406" s="89">
        <f t="shared" ca="1" si="807"/>
        <v>-1.0897132338097173</v>
      </c>
      <c r="BW406" s="89">
        <f t="shared" ca="1" si="807"/>
        <v>0.75269253636691891</v>
      </c>
      <c r="BX406" s="89">
        <f t="shared" ca="1" si="807"/>
        <v>1.3542759280096011</v>
      </c>
      <c r="BY406" s="89">
        <f t="shared" ca="1" si="807"/>
        <v>0.39530046606632352</v>
      </c>
      <c r="BZ406" s="89">
        <f t="shared" ca="1" si="807"/>
        <v>0.99252042801660301</v>
      </c>
      <c r="CA406" s="89">
        <f t="shared" ca="1" si="807"/>
        <v>1.3203374417402738</v>
      </c>
      <c r="CB406" s="89">
        <f t="shared" ca="1" si="807"/>
        <v>0.38796074738623154</v>
      </c>
      <c r="CC406" s="89">
        <f t="shared" ca="1" si="807"/>
        <v>0.94634687641857584</v>
      </c>
      <c r="CD406" s="89">
        <f t="shared" ca="1" si="866"/>
        <v>0.55311568321828009</v>
      </c>
      <c r="CE406" s="89">
        <f t="shared" ca="1" si="866"/>
        <v>0.70213699716184808</v>
      </c>
      <c r="CF406" s="89">
        <f t="shared" ca="1" si="866"/>
        <v>-0.2420864418149753</v>
      </c>
      <c r="CG406" s="89">
        <f t="shared" ca="1" si="866"/>
        <v>0.82901279107040327</v>
      </c>
      <c r="CH406" s="89">
        <f t="shared" ca="1" si="866"/>
        <v>0.97011195090765956</v>
      </c>
      <c r="CI406" s="89">
        <f t="shared" ca="1" si="866"/>
        <v>-1.1107858141961766</v>
      </c>
      <c r="CJ406" s="89">
        <f t="shared" ca="1" si="866"/>
        <v>0.2660624644587104</v>
      </c>
      <c r="CK406" s="89">
        <f t="shared" ca="1" si="866"/>
        <v>-0.28178508127316937</v>
      </c>
      <c r="CL406" s="89">
        <f t="shared" ca="1" si="866"/>
        <v>0.44633098469362353</v>
      </c>
      <c r="CM406" s="89">
        <f t="shared" ca="1" si="808"/>
        <v>0.72477772944875363</v>
      </c>
      <c r="CN406" s="89">
        <f t="shared" ca="1" si="808"/>
        <v>1.1264177630896253</v>
      </c>
      <c r="CO406" s="89">
        <f t="shared" ca="1" si="808"/>
        <v>1.4012123308517439</v>
      </c>
      <c r="CP406" s="89">
        <f t="shared" ca="1" si="861"/>
        <v>1.3764309972124471</v>
      </c>
      <c r="CQ406" s="89">
        <f t="shared" ca="1" si="861"/>
        <v>1.0643567521555193</v>
      </c>
      <c r="CR406" s="5">
        <f t="shared" ca="1" si="861"/>
        <v>1.2034121386644832</v>
      </c>
      <c r="CS406" s="5">
        <f t="shared" ca="1" si="861"/>
        <v>1.9203651801702613</v>
      </c>
      <c r="CT406" s="5">
        <f t="shared" ca="1" si="861"/>
        <v>0.17212219011024055</v>
      </c>
      <c r="CU406" s="5">
        <f t="shared" ca="1" si="861"/>
        <v>0.95603042704219598</v>
      </c>
      <c r="CV406" s="5">
        <f t="shared" ca="1" si="802"/>
        <v>0.25296045578183324</v>
      </c>
      <c r="CW406" s="5" t="str">
        <f t="shared" si="802"/>
        <v/>
      </c>
      <c r="CX406" s="5" t="str">
        <f t="shared" si="802"/>
        <v/>
      </c>
      <c r="CY406" s="5" t="str">
        <f t="shared" si="802"/>
        <v/>
      </c>
      <c r="CZ406" s="5" t="str">
        <f t="shared" si="812"/>
        <v/>
      </c>
      <c r="DA406" s="5" t="str">
        <f t="shared" si="812"/>
        <v/>
      </c>
      <c r="DB406" s="5" t="str">
        <f t="shared" si="812"/>
        <v/>
      </c>
      <c r="DC406" s="5" t="str">
        <f t="shared" si="812"/>
        <v/>
      </c>
      <c r="DD406" s="5" t="str">
        <f t="shared" si="812"/>
        <v/>
      </c>
      <c r="DE406" s="5" t="str">
        <f t="shared" si="812"/>
        <v/>
      </c>
      <c r="DF406" s="5" t="str">
        <f t="shared" si="812"/>
        <v/>
      </c>
      <c r="DG406" s="133" t="str">
        <f t="shared" si="812"/>
        <v/>
      </c>
      <c r="DI406" s="144">
        <f t="shared" ca="1" si="818"/>
        <v>0</v>
      </c>
      <c r="DJ406" s="139">
        <f t="shared" ca="1" si="818"/>
        <v>0</v>
      </c>
      <c r="DK406" s="139">
        <f t="shared" ca="1" si="818"/>
        <v>0</v>
      </c>
      <c r="DL406" s="139">
        <f t="shared" ca="1" si="818"/>
        <v>0</v>
      </c>
      <c r="DM406" s="139">
        <f t="shared" ca="1" si="818"/>
        <v>0</v>
      </c>
      <c r="DN406" s="139">
        <f t="shared" ca="1" si="818"/>
        <v>0</v>
      </c>
      <c r="DO406" s="139">
        <f t="shared" ca="1" si="818"/>
        <v>0</v>
      </c>
      <c r="DP406" s="139">
        <f t="shared" ca="1" si="818"/>
        <v>0</v>
      </c>
      <c r="DQ406" s="139">
        <f t="shared" ca="1" si="818"/>
        <v>0</v>
      </c>
      <c r="DR406" s="139">
        <f t="shared" ca="1" si="818"/>
        <v>0</v>
      </c>
      <c r="DS406" s="139">
        <f t="shared" ca="1" si="820"/>
        <v>0</v>
      </c>
      <c r="DT406" s="139">
        <f t="shared" ca="1" si="820"/>
        <v>0</v>
      </c>
      <c r="DU406" s="139">
        <f t="shared" ca="1" si="820"/>
        <v>0</v>
      </c>
      <c r="DV406" s="139">
        <f t="shared" ca="1" si="820"/>
        <v>0</v>
      </c>
      <c r="DW406" s="139">
        <f t="shared" ca="1" si="820"/>
        <v>0</v>
      </c>
      <c r="DX406" s="139">
        <f t="shared" ca="1" si="820"/>
        <v>0</v>
      </c>
      <c r="DY406" s="139">
        <f t="shared" ca="1" si="820"/>
        <v>0</v>
      </c>
      <c r="DZ406" s="139">
        <f t="shared" ca="1" si="820"/>
        <v>0</v>
      </c>
      <c r="EA406" s="139">
        <f t="shared" ca="1" si="820"/>
        <v>0</v>
      </c>
      <c r="EB406" s="139">
        <f t="shared" ca="1" si="820"/>
        <v>0</v>
      </c>
      <c r="EC406" s="145">
        <f t="shared" ca="1" si="820"/>
        <v>0</v>
      </c>
      <c r="EE406" s="114">
        <f t="shared" ca="1" si="867"/>
        <v>0</v>
      </c>
      <c r="EF406" s="110">
        <f t="shared" ca="1" si="867"/>
        <v>3.527199787742016</v>
      </c>
      <c r="EG406" s="110">
        <f t="shared" ca="1" si="867"/>
        <v>6.3848575805261412</v>
      </c>
      <c r="EH406" s="110">
        <f t="shared" ca="1" si="867"/>
        <v>8.6472389018597475</v>
      </c>
      <c r="EI406" s="110">
        <f t="shared" ca="1" si="867"/>
        <v>10.381287032053976</v>
      </c>
      <c r="EJ406" s="110">
        <f t="shared" ca="1" si="867"/>
        <v>11.647299826890201</v>
      </c>
      <c r="EK406" s="110">
        <f t="shared" ca="1" si="867"/>
        <v>12.499546478165648</v>
      </c>
      <c r="EL406" s="110">
        <f t="shared" ca="1" si="867"/>
        <v>12.986829397393706</v>
      </c>
      <c r="EM406" s="110">
        <f t="shared" ca="1" si="867"/>
        <v>13.152995966063006</v>
      </c>
      <c r="EN406" s="110">
        <f t="shared" ca="1" si="867"/>
        <v>13.037404494414055</v>
      </c>
      <c r="EO406" s="110">
        <f t="shared" ca="1" si="864"/>
        <v>12.675348362680786</v>
      </c>
      <c r="EP406" s="110">
        <f t="shared" ca="1" si="864"/>
        <v>12.098441981416983</v>
      </c>
      <c r="EQ406" s="110">
        <f t="shared" ca="1" si="864"/>
        <v>11.334971898358592</v>
      </c>
      <c r="ER406" s="110">
        <f t="shared" ca="1" si="864"/>
        <v>10.41021609594268</v>
      </c>
      <c r="ES406" s="110">
        <f t="shared" ca="1" si="864"/>
        <v>9.3467342639811299</v>
      </c>
      <c r="ET406" s="110">
        <f t="shared" ca="1" si="864"/>
        <v>8.1646315941157042</v>
      </c>
      <c r="EU406" s="110">
        <f t="shared" ca="1" si="864"/>
        <v>6.8817984247628665</v>
      </c>
      <c r="EV406" s="110">
        <f t="shared" ca="1" si="864"/>
        <v>5.5141278656423651</v>
      </c>
      <c r="EW406" s="110">
        <f t="shared" ca="1" si="864"/>
        <v>4.0757133481568246</v>
      </c>
      <c r="EX406" s="110">
        <f t="shared" ca="1" si="864"/>
        <v>2.5790278804598117</v>
      </c>
      <c r="EY406" s="115">
        <f t="shared" ca="1" si="864"/>
        <v>1.0350866327394215</v>
      </c>
      <c r="FA406" s="114">
        <f t="shared" ca="1" si="877"/>
        <v>0</v>
      </c>
      <c r="FB406" s="110">
        <f t="shared" ca="1" si="877"/>
        <v>0</v>
      </c>
      <c r="FC406" s="110">
        <f t="shared" ca="1" si="877"/>
        <v>0</v>
      </c>
      <c r="FD406" s="110">
        <f t="shared" ca="1" si="877"/>
        <v>0</v>
      </c>
      <c r="FE406" s="110">
        <f t="shared" ca="1" si="877"/>
        <v>0</v>
      </c>
      <c r="FF406" s="110">
        <f t="shared" ca="1" si="877"/>
        <v>0</v>
      </c>
      <c r="FG406" s="110">
        <f t="shared" ca="1" si="877"/>
        <v>0</v>
      </c>
      <c r="FH406" s="110">
        <f t="shared" ca="1" si="877"/>
        <v>0</v>
      </c>
      <c r="FI406" s="110">
        <f t="shared" ca="1" si="877"/>
        <v>1</v>
      </c>
      <c r="FJ406" s="110">
        <f t="shared" ca="1" si="877"/>
        <v>1</v>
      </c>
      <c r="FK406" s="110">
        <f t="shared" ca="1" si="878"/>
        <v>1</v>
      </c>
      <c r="FL406" s="110">
        <f t="shared" ca="1" si="878"/>
        <v>1</v>
      </c>
      <c r="FM406" s="110">
        <f t="shared" ca="1" si="878"/>
        <v>1</v>
      </c>
      <c r="FN406" s="110">
        <f t="shared" ca="1" si="878"/>
        <v>1</v>
      </c>
      <c r="FO406" s="110">
        <f t="shared" ca="1" si="878"/>
        <v>1</v>
      </c>
      <c r="FP406" s="110">
        <f t="shared" ca="1" si="878"/>
        <v>1</v>
      </c>
      <c r="FQ406" s="110">
        <f t="shared" ca="1" si="878"/>
        <v>1</v>
      </c>
      <c r="FR406" s="110">
        <f t="shared" ca="1" si="878"/>
        <v>1</v>
      </c>
      <c r="FS406" s="110">
        <f t="shared" ca="1" si="878"/>
        <v>0</v>
      </c>
      <c r="FT406" s="110">
        <f t="shared" ca="1" si="878"/>
        <v>0</v>
      </c>
      <c r="FU406" s="110">
        <f t="shared" ca="1" si="879"/>
        <v>0</v>
      </c>
      <c r="FV406" s="110">
        <f t="shared" ca="1" si="879"/>
        <v>0</v>
      </c>
      <c r="FW406" s="110">
        <f t="shared" ca="1" si="879"/>
        <v>0</v>
      </c>
      <c r="FX406" s="110">
        <f t="shared" ca="1" si="879"/>
        <v>0</v>
      </c>
      <c r="FY406" s="110">
        <f t="shared" ca="1" si="879"/>
        <v>0</v>
      </c>
      <c r="FZ406" s="110">
        <f t="shared" ca="1" si="879"/>
        <v>0</v>
      </c>
      <c r="GA406" s="110">
        <f t="shared" ca="1" si="879"/>
        <v>0</v>
      </c>
      <c r="GB406" s="110">
        <f t="shared" ca="1" si="879"/>
        <v>0</v>
      </c>
      <c r="GC406" s="110">
        <f t="shared" ca="1" si="879"/>
        <v>0</v>
      </c>
      <c r="GD406" s="110">
        <f t="shared" ca="1" si="879"/>
        <v>0</v>
      </c>
      <c r="GE406" s="115">
        <f t="shared" ca="1" si="879"/>
        <v>0</v>
      </c>
      <c r="GG406" s="114">
        <v>1</v>
      </c>
      <c r="GH406" s="110">
        <f t="shared" ref="GH406:HK406" ca="1" si="881">IF(AND($A406&gt;0,$B406&gt;0),IF(OR((GH$61*EXP($D406-$B406*GH$61)-GH$61)&gt;$AE$2*$H406,GG406=0),0,1),"")</f>
        <v>1</v>
      </c>
      <c r="GI406" s="110">
        <f t="shared" ca="1" si="881"/>
        <v>1</v>
      </c>
      <c r="GJ406" s="110">
        <f t="shared" ca="1" si="881"/>
        <v>1</v>
      </c>
      <c r="GK406" s="110">
        <f t="shared" ca="1" si="881"/>
        <v>1</v>
      </c>
      <c r="GL406" s="110">
        <f t="shared" ca="1" si="881"/>
        <v>1</v>
      </c>
      <c r="GM406" s="110">
        <f t="shared" ca="1" si="881"/>
        <v>1</v>
      </c>
      <c r="GN406" s="110">
        <f t="shared" ca="1" si="881"/>
        <v>1</v>
      </c>
      <c r="GO406" s="110">
        <f t="shared" ca="1" si="881"/>
        <v>0</v>
      </c>
      <c r="GP406" s="110">
        <f t="shared" ca="1" si="881"/>
        <v>0</v>
      </c>
      <c r="GQ406" s="110">
        <f t="shared" ca="1" si="881"/>
        <v>0</v>
      </c>
      <c r="GR406" s="110">
        <f t="shared" ca="1" si="881"/>
        <v>0</v>
      </c>
      <c r="GS406" s="110">
        <f t="shared" ca="1" si="881"/>
        <v>0</v>
      </c>
      <c r="GT406" s="110">
        <f t="shared" ca="1" si="881"/>
        <v>0</v>
      </c>
      <c r="GU406" s="110">
        <f t="shared" ca="1" si="881"/>
        <v>0</v>
      </c>
      <c r="GV406" s="110">
        <f t="shared" ca="1" si="881"/>
        <v>0</v>
      </c>
      <c r="GW406" s="110">
        <f t="shared" ca="1" si="881"/>
        <v>0</v>
      </c>
      <c r="GX406" s="110">
        <f t="shared" ca="1" si="881"/>
        <v>0</v>
      </c>
      <c r="GY406" s="110">
        <f t="shared" ca="1" si="881"/>
        <v>0</v>
      </c>
      <c r="GZ406" s="110">
        <f t="shared" ca="1" si="881"/>
        <v>0</v>
      </c>
      <c r="HA406" s="110">
        <f t="shared" ca="1" si="881"/>
        <v>0</v>
      </c>
      <c r="HB406" s="110">
        <f t="shared" ca="1" si="881"/>
        <v>0</v>
      </c>
      <c r="HC406" s="110">
        <f t="shared" ca="1" si="881"/>
        <v>0</v>
      </c>
      <c r="HD406" s="110">
        <f t="shared" ca="1" si="881"/>
        <v>0</v>
      </c>
      <c r="HE406" s="110">
        <f t="shared" ca="1" si="881"/>
        <v>0</v>
      </c>
      <c r="HF406" s="110">
        <f t="shared" ca="1" si="881"/>
        <v>0</v>
      </c>
      <c r="HG406" s="110">
        <f t="shared" ca="1" si="881"/>
        <v>0</v>
      </c>
      <c r="HH406" s="110">
        <f t="shared" ca="1" si="881"/>
        <v>0</v>
      </c>
      <c r="HI406" s="110">
        <f t="shared" ca="1" si="881"/>
        <v>0</v>
      </c>
      <c r="HJ406" s="110">
        <f t="shared" ca="1" si="881"/>
        <v>0</v>
      </c>
      <c r="HK406" s="115">
        <f t="shared" ca="1" si="881"/>
        <v>0</v>
      </c>
    </row>
    <row r="407" spans="1:219" x14ac:dyDescent="0.25">
      <c r="A407" s="176">
        <f t="shared" ca="1" si="823"/>
        <v>1.5125679363794435</v>
      </c>
      <c r="B407" s="164">
        <f t="shared" ca="1" si="824"/>
        <v>8.9991245359736946E-2</v>
      </c>
      <c r="C407" s="106">
        <f t="shared" ca="1" si="825"/>
        <v>0.56075684007796556</v>
      </c>
      <c r="D407" s="108">
        <f t="shared" ca="1" si="826"/>
        <v>1.669792053226556</v>
      </c>
      <c r="E407" s="109">
        <f t="shared" ca="1" si="827"/>
        <v>18.555049955710903</v>
      </c>
      <c r="F407" s="109">
        <f t="shared" ca="1" si="828"/>
        <v>7.1087097304267024</v>
      </c>
      <c r="G407" s="109">
        <f t="shared" ca="1" si="829"/>
        <v>19.913366038977404</v>
      </c>
      <c r="H407" s="109">
        <f t="shared" ca="1" si="830"/>
        <v>12.804656308550701</v>
      </c>
      <c r="I407" s="177"/>
      <c r="J407" s="30" t="s">
        <v>395</v>
      </c>
      <c r="K407" s="89">
        <f t="shared" ca="1" si="872"/>
        <v>0.10667228108213433</v>
      </c>
      <c r="L407" s="89">
        <f t="shared" ca="1" si="872"/>
        <v>-1.4331148233707331</v>
      </c>
      <c r="M407" s="89">
        <f t="shared" ca="1" si="872"/>
        <v>0.82443786118685636</v>
      </c>
      <c r="N407" s="89">
        <f t="shared" ca="1" si="872"/>
        <v>9.8583260592283506E-2</v>
      </c>
      <c r="O407" s="89">
        <f t="shared" ca="1" si="872"/>
        <v>0.74370258632857644</v>
      </c>
      <c r="P407" s="89">
        <f t="shared" ca="1" si="872"/>
        <v>0.31960967874145596</v>
      </c>
      <c r="Q407" s="89">
        <f t="shared" ca="1" si="872"/>
        <v>-0.30700255599325066</v>
      </c>
      <c r="R407" s="89">
        <f t="shared" ca="1" si="872"/>
        <v>9.8583260592283506E-2</v>
      </c>
      <c r="S407" s="89">
        <f t="shared" ca="1" si="872"/>
        <v>-0.41558093709150801</v>
      </c>
      <c r="T407" s="89">
        <f t="shared" ca="1" si="872"/>
        <v>0.89371861765175975</v>
      </c>
      <c r="U407" s="89">
        <f t="shared" ca="1" si="873"/>
        <v>-0.22096981093654566</v>
      </c>
      <c r="V407" s="89">
        <f t="shared" ca="1" si="873"/>
        <v>6.3830203882474623E-2</v>
      </c>
      <c r="W407" s="89">
        <f t="shared" ca="1" si="873"/>
        <v>0.89371861765175975</v>
      </c>
      <c r="X407" s="89">
        <f t="shared" ca="1" si="873"/>
        <v>1.4105767449530626E-2</v>
      </c>
      <c r="Y407" s="89">
        <f t="shared" ca="1" si="873"/>
        <v>1.4105767449530626E-2</v>
      </c>
      <c r="Z407" s="89">
        <f t="shared" ca="1" si="873"/>
        <v>-0.22096981093654566</v>
      </c>
      <c r="AA407" s="89">
        <f t="shared" ca="1" si="873"/>
        <v>0.13695300672662025</v>
      </c>
      <c r="AB407" s="89">
        <f t="shared" ca="1" si="873"/>
        <v>3.6539036893229848E-2</v>
      </c>
      <c r="AC407" s="89">
        <f t="shared" ca="1" si="873"/>
        <v>-0.21005970810345143</v>
      </c>
      <c r="AD407" s="89">
        <f t="shared" ca="1" si="873"/>
        <v>-0.81775242806075465</v>
      </c>
      <c r="AE407" s="89">
        <f t="shared" ca="1" si="874"/>
        <v>6.3830203882474623E-2</v>
      </c>
      <c r="AF407" s="89">
        <f t="shared" ca="1" si="874"/>
        <v>-0.22096981093654566</v>
      </c>
      <c r="AG407" s="89">
        <f t="shared" ca="1" si="874"/>
        <v>0.10667228108213433</v>
      </c>
      <c r="AH407" s="89">
        <f t="shared" ca="1" si="874"/>
        <v>-0.30649199665355353</v>
      </c>
      <c r="AI407" s="89">
        <f t="shared" ca="1" si="874"/>
        <v>0.10667228108213433</v>
      </c>
      <c r="AJ407" s="89">
        <f t="shared" ca="1" si="874"/>
        <v>-1.0649490381436091</v>
      </c>
      <c r="AK407" s="89">
        <f t="shared" ca="1" si="874"/>
        <v>6.3830203882474623E-2</v>
      </c>
      <c r="AL407" s="89">
        <f t="shared" ca="1" si="874"/>
        <v>0.74370258632857644</v>
      </c>
      <c r="AM407" s="89">
        <f t="shared" ca="1" si="874"/>
        <v>-0.21005970810345143</v>
      </c>
      <c r="AN407" s="89">
        <f t="shared" ca="1" si="874"/>
        <v>0.10667228108213433</v>
      </c>
      <c r="AO407" s="89">
        <f t="shared" ca="1" si="875"/>
        <v>0.31960967874145596</v>
      </c>
      <c r="AP407" s="89">
        <f t="shared" ca="1" si="875"/>
        <v>1.8449135142460493E-2</v>
      </c>
      <c r="AQ407" s="89">
        <f t="shared" ca="1" si="875"/>
        <v>0.82443786118685636</v>
      </c>
      <c r="AR407" s="89">
        <f t="shared" ca="1" si="875"/>
        <v>-0.22096981093654566</v>
      </c>
      <c r="AS407" s="89">
        <f t="shared" ca="1" si="875"/>
        <v>0.74370258632857644</v>
      </c>
      <c r="AT407" s="89">
        <f t="shared" ca="1" si="875"/>
        <v>0.2685645797022288</v>
      </c>
      <c r="AU407" s="89">
        <f t="shared" ca="1" si="875"/>
        <v>0.3096998313943522</v>
      </c>
      <c r="AV407" s="89">
        <f t="shared" ca="1" si="875"/>
        <v>-1.4331148233707331</v>
      </c>
      <c r="AW407" s="89">
        <f t="shared" ca="1" si="875"/>
        <v>-0.41184718490169098</v>
      </c>
      <c r="AX407" s="89" t="str">
        <f t="shared" ca="1" si="875"/>
        <v/>
      </c>
      <c r="AY407" s="89" t="str">
        <f t="shared" ca="1" si="876"/>
        <v/>
      </c>
      <c r="AZ407" s="89" t="str">
        <f t="shared" ca="1" si="876"/>
        <v/>
      </c>
      <c r="BA407" s="89" t="str">
        <f t="shared" ca="1" si="876"/>
        <v/>
      </c>
      <c r="BB407" s="89" t="str">
        <f t="shared" ca="1" si="876"/>
        <v/>
      </c>
      <c r="BC407" s="89" t="str">
        <f t="shared" ca="1" si="876"/>
        <v/>
      </c>
      <c r="BD407" s="89" t="str">
        <f t="shared" ca="1" si="876"/>
        <v/>
      </c>
      <c r="BE407" s="89" t="str">
        <f t="shared" ca="1" si="876"/>
        <v/>
      </c>
      <c r="BF407" s="89" t="str">
        <f t="shared" ca="1" si="876"/>
        <v/>
      </c>
      <c r="BG407" s="89" t="str">
        <f t="shared" ca="1" si="876"/>
        <v/>
      </c>
      <c r="BH407" s="89" t="str">
        <f t="shared" ca="1" si="876"/>
        <v/>
      </c>
      <c r="BJ407" s="132">
        <f t="shared" ca="1" si="791"/>
        <v>1.1201409317163866</v>
      </c>
      <c r="BK407" s="89">
        <f t="shared" ca="1" si="791"/>
        <v>-0.44903956004355583</v>
      </c>
      <c r="BL407" s="89">
        <f t="shared" ca="1" si="791"/>
        <v>1.8285933663775569</v>
      </c>
      <c r="BM407" s="89">
        <f t="shared" ca="1" si="791"/>
        <v>0.75400272969292048</v>
      </c>
      <c r="BN407" s="89">
        <f t="shared" ca="1" si="791"/>
        <v>1.8186458560847378</v>
      </c>
      <c r="BO407" s="89">
        <f t="shared" ca="1" si="791"/>
        <v>1.1728529317742811</v>
      </c>
      <c r="BP407" s="89">
        <f t="shared" ca="1" si="791"/>
        <v>0.69844185709005957</v>
      </c>
      <c r="BQ407" s="89">
        <f t="shared" ca="1" si="791"/>
        <v>0.96912460064726702</v>
      </c>
      <c r="BR407" s="89">
        <f t="shared" ca="1" si="791"/>
        <v>0.35231932322272708</v>
      </c>
      <c r="BS407" s="89">
        <f t="shared" ca="1" si="791"/>
        <v>1.5001360092498266</v>
      </c>
      <c r="BT407" s="89">
        <f t="shared" ca="1" si="791"/>
        <v>0.51935253599252196</v>
      </c>
      <c r="BU407" s="89">
        <f t="shared" ca="1" si="791"/>
        <v>0.78752249531909035</v>
      </c>
      <c r="BV407" s="89">
        <f t="shared" ca="1" si="807"/>
        <v>1.2371202072127756</v>
      </c>
      <c r="BW407" s="89">
        <f t="shared" ca="1" si="807"/>
        <v>0.44718862507499357</v>
      </c>
      <c r="BX407" s="89">
        <f t="shared" ca="1" si="807"/>
        <v>0.95689668224086177</v>
      </c>
      <c r="BY407" s="89">
        <f t="shared" ca="1" si="807"/>
        <v>0.99208308319053251</v>
      </c>
      <c r="BZ407" s="89">
        <f t="shared" ca="1" si="807"/>
        <v>1.1533295593137116</v>
      </c>
      <c r="CA407" s="89">
        <f t="shared" ca="1" si="807"/>
        <v>1.2199234719068834</v>
      </c>
      <c r="CB407" s="89">
        <f t="shared" ca="1" si="807"/>
        <v>7.931777869049661E-2</v>
      </c>
      <c r="CC407" s="89">
        <f t="shared" ca="1" si="807"/>
        <v>0.1101453132153607</v>
      </c>
      <c r="CD407" s="89">
        <f t="shared" ca="1" si="866"/>
        <v>1.063183741253757</v>
      </c>
      <c r="CE407" s="89">
        <f t="shared" ca="1" si="866"/>
        <v>0.42674764758630168</v>
      </c>
      <c r="CF407" s="89">
        <f t="shared" ca="1" si="866"/>
        <v>-0.16416933213004525</v>
      </c>
      <c r="CG407" s="89">
        <f t="shared" ca="1" si="866"/>
        <v>0.4158485133347154</v>
      </c>
      <c r="CH407" s="89">
        <f t="shared" ca="1" si="866"/>
        <v>1.0223646933507933</v>
      </c>
      <c r="CI407" s="89">
        <f t="shared" ca="1" si="866"/>
        <v>-1.7294969981867834</v>
      </c>
      <c r="CJ407" s="89">
        <f t="shared" ca="1" si="866"/>
        <v>-0.41171198842063361</v>
      </c>
      <c r="CK407" s="89">
        <f t="shared" ca="1" si="866"/>
        <v>0.48577362962589543</v>
      </c>
      <c r="CL407" s="89">
        <f t="shared" ca="1" si="866"/>
        <v>0.1376880159978886</v>
      </c>
      <c r="CM407" s="89">
        <f t="shared" ca="1" si="808"/>
        <v>1.1379420071844415</v>
      </c>
      <c r="CN407" s="89">
        <f t="shared" ca="1" si="808"/>
        <v>1.3024510485372935</v>
      </c>
      <c r="CO407" s="89">
        <f t="shared" ca="1" si="808"/>
        <v>0.90405655099093674</v>
      </c>
      <c r="CP407" s="89">
        <f t="shared" ca="1" si="861"/>
        <v>1.7893838451810335</v>
      </c>
      <c r="CQ407" s="89">
        <f t="shared" ca="1" si="861"/>
        <v>0.52377726247751755</v>
      </c>
      <c r="CR407" s="5">
        <f t="shared" ca="1" si="861"/>
        <v>1.8926951863540589</v>
      </c>
      <c r="CS407" s="5">
        <f t="shared" ca="1" si="861"/>
        <v>1.3644918986856336</v>
      </c>
      <c r="CT407" s="5">
        <f t="shared" ca="1" si="861"/>
        <v>1.4915674418758491</v>
      </c>
      <c r="CU407" s="5">
        <f t="shared" ca="1" si="861"/>
        <v>-0.62066078962232485</v>
      </c>
      <c r="CV407" s="5">
        <f t="shared" ca="1" si="802"/>
        <v>-0.21330626775885847</v>
      </c>
      <c r="CW407" s="5" t="str">
        <f t="shared" si="802"/>
        <v/>
      </c>
      <c r="CX407" s="5" t="str">
        <f t="shared" si="802"/>
        <v/>
      </c>
      <c r="CY407" s="5" t="str">
        <f t="shared" si="802"/>
        <v/>
      </c>
      <c r="CZ407" s="5" t="str">
        <f t="shared" si="812"/>
        <v/>
      </c>
      <c r="DA407" s="5" t="str">
        <f t="shared" si="812"/>
        <v/>
      </c>
      <c r="DB407" s="5" t="str">
        <f t="shared" si="812"/>
        <v/>
      </c>
      <c r="DC407" s="5" t="str">
        <f t="shared" si="812"/>
        <v/>
      </c>
      <c r="DD407" s="5" t="str">
        <f t="shared" si="812"/>
        <v/>
      </c>
      <c r="DE407" s="5" t="str">
        <f t="shared" si="812"/>
        <v/>
      </c>
      <c r="DF407" s="5" t="str">
        <f t="shared" si="812"/>
        <v/>
      </c>
      <c r="DG407" s="133" t="str">
        <f t="shared" si="812"/>
        <v/>
      </c>
      <c r="DI407" s="144">
        <f t="shared" ca="1" si="818"/>
        <v>0</v>
      </c>
      <c r="DJ407" s="139">
        <f t="shared" ca="1" si="818"/>
        <v>0</v>
      </c>
      <c r="DK407" s="139">
        <f t="shared" ca="1" si="818"/>
        <v>0</v>
      </c>
      <c r="DL407" s="139">
        <f t="shared" ca="1" si="818"/>
        <v>0</v>
      </c>
      <c r="DM407" s="139">
        <f t="shared" ca="1" si="818"/>
        <v>0</v>
      </c>
      <c r="DN407" s="139">
        <f t="shared" ca="1" si="818"/>
        <v>0</v>
      </c>
      <c r="DO407" s="139">
        <f t="shared" ca="1" si="818"/>
        <v>0</v>
      </c>
      <c r="DP407" s="139">
        <f t="shared" ca="1" si="818"/>
        <v>0</v>
      </c>
      <c r="DQ407" s="139">
        <f t="shared" ca="1" si="818"/>
        <v>0</v>
      </c>
      <c r="DR407" s="139">
        <f t="shared" ca="1" si="818"/>
        <v>0</v>
      </c>
      <c r="DS407" s="139">
        <f t="shared" ca="1" si="820"/>
        <v>0</v>
      </c>
      <c r="DT407" s="139">
        <f t="shared" ca="1" si="820"/>
        <v>0</v>
      </c>
      <c r="DU407" s="139">
        <f t="shared" ca="1" si="820"/>
        <v>0</v>
      </c>
      <c r="DV407" s="139">
        <f t="shared" ref="DS407:EC430" ca="1" si="882">IF(AND($A407&gt;0,$B407&gt;0),DV$64*EXP($A407-$B407*DV$64),"")</f>
        <v>0</v>
      </c>
      <c r="DW407" s="139">
        <f t="shared" ca="1" si="882"/>
        <v>0</v>
      </c>
      <c r="DX407" s="139">
        <f t="shared" ca="1" si="882"/>
        <v>0</v>
      </c>
      <c r="DY407" s="139">
        <f t="shared" ca="1" si="882"/>
        <v>0</v>
      </c>
      <c r="DZ407" s="139">
        <f t="shared" ca="1" si="882"/>
        <v>0</v>
      </c>
      <c r="EA407" s="139">
        <f t="shared" ca="1" si="882"/>
        <v>0</v>
      </c>
      <c r="EB407" s="139">
        <f t="shared" ca="1" si="882"/>
        <v>0</v>
      </c>
      <c r="EC407" s="145">
        <f t="shared" ca="1" si="882"/>
        <v>0</v>
      </c>
      <c r="EE407" s="114">
        <f t="shared" ca="1" si="867"/>
        <v>0</v>
      </c>
      <c r="EF407" s="110">
        <f t="shared" ca="1" si="867"/>
        <v>3.8539888385427679</v>
      </c>
      <c r="EG407" s="110">
        <f t="shared" ca="1" si="867"/>
        <v>6.8725012202218156</v>
      </c>
      <c r="EH407" s="110">
        <f t="shared" ca="1" si="867"/>
        <v>9.1633898204127462</v>
      </c>
      <c r="EI407" s="110">
        <f t="shared" ca="1" si="867"/>
        <v>10.822131462508626</v>
      </c>
      <c r="EJ407" s="110">
        <f t="shared" ca="1" si="867"/>
        <v>11.93315846278254</v>
      </c>
      <c r="EK407" s="110">
        <f t="shared" ca="1" si="867"/>
        <v>12.571052483303774</v>
      </c>
      <c r="EL407" s="110">
        <f t="shared" ca="1" si="867"/>
        <v>12.801614697687814</v>
      </c>
      <c r="EM407" s="110">
        <f t="shared" ca="1" si="867"/>
        <v>12.682824716688266</v>
      </c>
      <c r="EN407" s="110">
        <f t="shared" ca="1" si="867"/>
        <v>12.265699494324036</v>
      </c>
      <c r="EO407" s="110">
        <f t="shared" ca="1" si="864"/>
        <v>11.595062327807156</v>
      </c>
      <c r="EP407" s="110">
        <f t="shared" ca="1" si="864"/>
        <v>10.710231064615751</v>
      </c>
      <c r="EQ407" s="110">
        <f t="shared" ca="1" si="864"/>
        <v>9.6456337273396109</v>
      </c>
      <c r="ER407" s="110">
        <f t="shared" ca="1" si="864"/>
        <v>8.4313589520889138</v>
      </c>
      <c r="ES407" s="110">
        <f t="shared" ca="1" si="864"/>
        <v>7.0936479008586097</v>
      </c>
      <c r="ET407" s="110">
        <f t="shared" ca="1" si="864"/>
        <v>5.6553336446443758</v>
      </c>
      <c r="EU407" s="110">
        <f t="shared" ca="1" si="864"/>
        <v>4.1362334153988307</v>
      </c>
      <c r="EV407" s="110">
        <f t="shared" ca="1" si="864"/>
        <v>2.5534985848448315</v>
      </c>
      <c r="EW407" s="110">
        <f t="shared" ca="1" si="864"/>
        <v>0.92192674106819084</v>
      </c>
      <c r="EX407" s="110">
        <f t="shared" ca="1" si="864"/>
        <v>-0.74576020542373556</v>
      </c>
      <c r="EY407" s="115">
        <f t="shared" ca="1" si="864"/>
        <v>-2.4386683504978421</v>
      </c>
      <c r="FA407" s="114">
        <f t="shared" ca="1" si="877"/>
        <v>0</v>
      </c>
      <c r="FB407" s="110">
        <f t="shared" ca="1" si="877"/>
        <v>0</v>
      </c>
      <c r="FC407" s="110">
        <f t="shared" ca="1" si="877"/>
        <v>0</v>
      </c>
      <c r="FD407" s="110">
        <f t="shared" ca="1" si="877"/>
        <v>0</v>
      </c>
      <c r="FE407" s="110">
        <f t="shared" ca="1" si="877"/>
        <v>0</v>
      </c>
      <c r="FF407" s="110">
        <f t="shared" ca="1" si="877"/>
        <v>0</v>
      </c>
      <c r="FG407" s="110">
        <f t="shared" ca="1" si="877"/>
        <v>0</v>
      </c>
      <c r="FH407" s="110">
        <f t="shared" ca="1" si="877"/>
        <v>1</v>
      </c>
      <c r="FI407" s="110">
        <f t="shared" ca="1" si="877"/>
        <v>1</v>
      </c>
      <c r="FJ407" s="110">
        <f t="shared" ca="1" si="877"/>
        <v>1</v>
      </c>
      <c r="FK407" s="110">
        <f t="shared" ca="1" si="878"/>
        <v>1</v>
      </c>
      <c r="FL407" s="110">
        <f t="shared" ca="1" si="878"/>
        <v>1</v>
      </c>
      <c r="FM407" s="110">
        <f t="shared" ca="1" si="878"/>
        <v>1</v>
      </c>
      <c r="FN407" s="110">
        <f t="shared" ca="1" si="878"/>
        <v>1</v>
      </c>
      <c r="FO407" s="110">
        <f t="shared" ca="1" si="878"/>
        <v>1</v>
      </c>
      <c r="FP407" s="110">
        <f t="shared" ca="1" si="878"/>
        <v>1</v>
      </c>
      <c r="FQ407" s="110">
        <f t="shared" ca="1" si="878"/>
        <v>0</v>
      </c>
      <c r="FR407" s="110">
        <f t="shared" ca="1" si="878"/>
        <v>0</v>
      </c>
      <c r="FS407" s="110">
        <f t="shared" ca="1" si="878"/>
        <v>0</v>
      </c>
      <c r="FT407" s="110">
        <f t="shared" ca="1" si="878"/>
        <v>0</v>
      </c>
      <c r="FU407" s="110">
        <f t="shared" ca="1" si="879"/>
        <v>0</v>
      </c>
      <c r="FV407" s="110">
        <f t="shared" ca="1" si="879"/>
        <v>0</v>
      </c>
      <c r="FW407" s="110">
        <f t="shared" ca="1" si="879"/>
        <v>0</v>
      </c>
      <c r="FX407" s="110">
        <f t="shared" ca="1" si="879"/>
        <v>0</v>
      </c>
      <c r="FY407" s="110">
        <f t="shared" ca="1" si="879"/>
        <v>0</v>
      </c>
      <c r="FZ407" s="110">
        <f t="shared" ca="1" si="879"/>
        <v>0</v>
      </c>
      <c r="GA407" s="110">
        <f t="shared" ca="1" si="879"/>
        <v>0</v>
      </c>
      <c r="GB407" s="110">
        <f t="shared" ca="1" si="879"/>
        <v>0</v>
      </c>
      <c r="GC407" s="110">
        <f t="shared" ca="1" si="879"/>
        <v>0</v>
      </c>
      <c r="GD407" s="110">
        <f t="shared" ca="1" si="879"/>
        <v>0</v>
      </c>
      <c r="GE407" s="115">
        <f t="shared" ca="1" si="879"/>
        <v>0</v>
      </c>
      <c r="GG407" s="114">
        <v>1</v>
      </c>
      <c r="GH407" s="110">
        <f t="shared" ref="GH407:HK407" ca="1" si="883">IF(AND($A407&gt;0,$B407&gt;0),IF(OR((GH$61*EXP($D407-$B407*GH$61)-GH$61)&gt;$AE$2*$H407,GG407=0),0,1),"")</f>
        <v>1</v>
      </c>
      <c r="GI407" s="110">
        <f t="shared" ca="1" si="883"/>
        <v>1</v>
      </c>
      <c r="GJ407" s="110">
        <f t="shared" ca="1" si="883"/>
        <v>1</v>
      </c>
      <c r="GK407" s="110">
        <f t="shared" ca="1" si="883"/>
        <v>1</v>
      </c>
      <c r="GL407" s="110">
        <f t="shared" ca="1" si="883"/>
        <v>1</v>
      </c>
      <c r="GM407" s="110">
        <f t="shared" ca="1" si="883"/>
        <v>1</v>
      </c>
      <c r="GN407" s="110">
        <f t="shared" ca="1" si="883"/>
        <v>0</v>
      </c>
      <c r="GO407" s="110">
        <f t="shared" ca="1" si="883"/>
        <v>0</v>
      </c>
      <c r="GP407" s="110">
        <f t="shared" ca="1" si="883"/>
        <v>0</v>
      </c>
      <c r="GQ407" s="110">
        <f t="shared" ca="1" si="883"/>
        <v>0</v>
      </c>
      <c r="GR407" s="110">
        <f t="shared" ca="1" si="883"/>
        <v>0</v>
      </c>
      <c r="GS407" s="110">
        <f t="shared" ca="1" si="883"/>
        <v>0</v>
      </c>
      <c r="GT407" s="110">
        <f t="shared" ca="1" si="883"/>
        <v>0</v>
      </c>
      <c r="GU407" s="110">
        <f t="shared" ca="1" si="883"/>
        <v>0</v>
      </c>
      <c r="GV407" s="110">
        <f t="shared" ca="1" si="883"/>
        <v>0</v>
      </c>
      <c r="GW407" s="110">
        <f t="shared" ca="1" si="883"/>
        <v>0</v>
      </c>
      <c r="GX407" s="110">
        <f t="shared" ca="1" si="883"/>
        <v>0</v>
      </c>
      <c r="GY407" s="110">
        <f t="shared" ca="1" si="883"/>
        <v>0</v>
      </c>
      <c r="GZ407" s="110">
        <f t="shared" ca="1" si="883"/>
        <v>0</v>
      </c>
      <c r="HA407" s="110">
        <f t="shared" ca="1" si="883"/>
        <v>0</v>
      </c>
      <c r="HB407" s="110">
        <f t="shared" ca="1" si="883"/>
        <v>0</v>
      </c>
      <c r="HC407" s="110">
        <f t="shared" ca="1" si="883"/>
        <v>0</v>
      </c>
      <c r="HD407" s="110">
        <f t="shared" ca="1" si="883"/>
        <v>0</v>
      </c>
      <c r="HE407" s="110">
        <f t="shared" ca="1" si="883"/>
        <v>0</v>
      </c>
      <c r="HF407" s="110">
        <f t="shared" ca="1" si="883"/>
        <v>0</v>
      </c>
      <c r="HG407" s="110">
        <f t="shared" ca="1" si="883"/>
        <v>0</v>
      </c>
      <c r="HH407" s="110">
        <f t="shared" ca="1" si="883"/>
        <v>0</v>
      </c>
      <c r="HI407" s="110">
        <f t="shared" ca="1" si="883"/>
        <v>0</v>
      </c>
      <c r="HJ407" s="110">
        <f t="shared" ca="1" si="883"/>
        <v>0</v>
      </c>
      <c r="HK407" s="115">
        <f t="shared" ca="1" si="883"/>
        <v>0</v>
      </c>
    </row>
    <row r="408" spans="1:219" x14ac:dyDescent="0.25">
      <c r="A408" s="176">
        <f t="shared" ca="1" si="823"/>
        <v>1.2763675602537288</v>
      </c>
      <c r="B408" s="164">
        <f t="shared" ca="1" si="824"/>
        <v>6.0874699069615047E-2</v>
      </c>
      <c r="C408" s="106">
        <f t="shared" ca="1" si="825"/>
        <v>0.65615311645382146</v>
      </c>
      <c r="D408" s="108">
        <f t="shared" ca="1" si="826"/>
        <v>1.49163601636976</v>
      </c>
      <c r="E408" s="109">
        <f t="shared" ca="1" si="827"/>
        <v>24.503382179580974</v>
      </c>
      <c r="F408" s="109">
        <f t="shared" ca="1" si="828"/>
        <v>9.6931821730549714</v>
      </c>
      <c r="G408" s="109">
        <f t="shared" ca="1" si="829"/>
        <v>23.878757070174739</v>
      </c>
      <c r="H408" s="109">
        <f t="shared" ca="1" si="830"/>
        <v>14.185574897119768</v>
      </c>
      <c r="I408" s="177"/>
      <c r="J408" s="30" t="s">
        <v>396</v>
      </c>
      <c r="K408" s="89">
        <f t="shared" ca="1" si="872"/>
        <v>9.8583260592283506E-2</v>
      </c>
      <c r="L408" s="89">
        <f t="shared" ca="1" si="872"/>
        <v>-0.30649199665355353</v>
      </c>
      <c r="M408" s="89">
        <f t="shared" ca="1" si="872"/>
        <v>1.1628631778867338</v>
      </c>
      <c r="N408" s="89">
        <f t="shared" ca="1" si="872"/>
        <v>0.14357639329378769</v>
      </c>
      <c r="O408" s="89">
        <f t="shared" ca="1" si="872"/>
        <v>0.51560491500326755</v>
      </c>
      <c r="P408" s="89">
        <f t="shared" ca="1" si="872"/>
        <v>1.4105767449530626E-2</v>
      </c>
      <c r="Q408" s="89">
        <f t="shared" ca="1" si="872"/>
        <v>1.4105767449530626E-2</v>
      </c>
      <c r="R408" s="89">
        <f t="shared" ca="1" si="872"/>
        <v>3.6539036893229848E-2</v>
      </c>
      <c r="S408" s="89">
        <f t="shared" ca="1" si="872"/>
        <v>-0.21005970810345143</v>
      </c>
      <c r="T408" s="89">
        <f t="shared" ca="1" si="872"/>
        <v>0.82443786118685636</v>
      </c>
      <c r="U408" s="89">
        <f t="shared" ca="1" si="873"/>
        <v>-0.21005970810345143</v>
      </c>
      <c r="V408" s="89">
        <f t="shared" ca="1" si="873"/>
        <v>0.53753403810350731</v>
      </c>
      <c r="W408" s="89">
        <f t="shared" ca="1" si="873"/>
        <v>-1.0097454203712564</v>
      </c>
      <c r="X408" s="89">
        <f t="shared" ca="1" si="873"/>
        <v>0.21206368060581204</v>
      </c>
      <c r="Y408" s="89">
        <f t="shared" ca="1" si="873"/>
        <v>-0.41184718490169098</v>
      </c>
      <c r="Z408" s="89">
        <f t="shared" ca="1" si="873"/>
        <v>-1.3483164959119551</v>
      </c>
      <c r="AA408" s="89">
        <f t="shared" ca="1" si="873"/>
        <v>0.41148501321826991</v>
      </c>
      <c r="AB408" s="89">
        <f t="shared" ca="1" si="873"/>
        <v>0.14357639329378769</v>
      </c>
      <c r="AC408" s="89">
        <f t="shared" ca="1" si="873"/>
        <v>0.82443786118685636</v>
      </c>
      <c r="AD408" s="89">
        <f t="shared" ca="1" si="873"/>
        <v>-0.41558093709150801</v>
      </c>
      <c r="AE408" s="89">
        <f t="shared" ca="1" si="874"/>
        <v>0.14357639329378769</v>
      </c>
      <c r="AF408" s="89">
        <f t="shared" ca="1" si="874"/>
        <v>-0.31999883307611282</v>
      </c>
      <c r="AG408" s="89">
        <f t="shared" ca="1" si="874"/>
        <v>1.1628631778867338</v>
      </c>
      <c r="AH408" s="89">
        <f t="shared" ca="1" si="874"/>
        <v>-0.15653910921934289</v>
      </c>
      <c r="AI408" s="89">
        <f t="shared" ca="1" si="874"/>
        <v>0.74160465676181864</v>
      </c>
      <c r="AJ408" s="89">
        <f t="shared" ca="1" si="874"/>
        <v>0.89371861765175975</v>
      </c>
      <c r="AK408" s="89">
        <f t="shared" ca="1" si="874"/>
        <v>-0.30649199665355353</v>
      </c>
      <c r="AL408" s="89">
        <f t="shared" ca="1" si="874"/>
        <v>-1.0649490381436091</v>
      </c>
      <c r="AM408" s="89">
        <f t="shared" ca="1" si="874"/>
        <v>6.3830203882474623E-2</v>
      </c>
      <c r="AN408" s="89">
        <f t="shared" ca="1" si="874"/>
        <v>-0.41558093709150801</v>
      </c>
      <c r="AO408" s="89">
        <f t="shared" ca="1" si="875"/>
        <v>-0.30700255599325066</v>
      </c>
      <c r="AP408" s="89">
        <f t="shared" ca="1" si="875"/>
        <v>3.6539036893229848E-2</v>
      </c>
      <c r="AQ408" s="89">
        <f t="shared" ca="1" si="875"/>
        <v>0.14357639329378769</v>
      </c>
      <c r="AR408" s="89">
        <f t="shared" ca="1" si="875"/>
        <v>0.21206368060581204</v>
      </c>
      <c r="AS408" s="89">
        <f t="shared" ca="1" si="875"/>
        <v>-0.44623785415300243</v>
      </c>
      <c r="AT408" s="89">
        <f t="shared" ca="1" si="875"/>
        <v>-0.81775242806075465</v>
      </c>
      <c r="AU408" s="89">
        <f t="shared" ca="1" si="875"/>
        <v>1.1628631778867338</v>
      </c>
      <c r="AV408" s="89">
        <f t="shared" ca="1" si="875"/>
        <v>-1.4331148233707331</v>
      </c>
      <c r="AW408" s="89">
        <f t="shared" ca="1" si="875"/>
        <v>0.89371861765175975</v>
      </c>
      <c r="AX408" s="89" t="str">
        <f t="shared" ca="1" si="875"/>
        <v/>
      </c>
      <c r="AY408" s="89" t="str">
        <f t="shared" ca="1" si="876"/>
        <v/>
      </c>
      <c r="AZ408" s="89" t="str">
        <f t="shared" ca="1" si="876"/>
        <v/>
      </c>
      <c r="BA408" s="89" t="str">
        <f t="shared" ca="1" si="876"/>
        <v/>
      </c>
      <c r="BB408" s="89" t="str">
        <f t="shared" ca="1" si="876"/>
        <v/>
      </c>
      <c r="BC408" s="89" t="str">
        <f t="shared" ca="1" si="876"/>
        <v/>
      </c>
      <c r="BD408" s="89" t="str">
        <f t="shared" ca="1" si="876"/>
        <v/>
      </c>
      <c r="BE408" s="89" t="str">
        <f t="shared" ca="1" si="876"/>
        <v/>
      </c>
      <c r="BF408" s="89" t="str">
        <f t="shared" ca="1" si="876"/>
        <v/>
      </c>
      <c r="BG408" s="89" t="str">
        <f t="shared" ca="1" si="876"/>
        <v/>
      </c>
      <c r="BH408" s="89" t="str">
        <f t="shared" ca="1" si="876"/>
        <v/>
      </c>
      <c r="BJ408" s="132">
        <f t="shared" ca="1" si="791"/>
        <v>1.1120519112265357</v>
      </c>
      <c r="BK408" s="89">
        <f t="shared" ca="1" si="791"/>
        <v>0.67758326667362379</v>
      </c>
      <c r="BL408" s="89">
        <f t="shared" ca="1" si="791"/>
        <v>2.1670186830774343</v>
      </c>
      <c r="BM408" s="89">
        <f t="shared" ca="1" si="791"/>
        <v>0.79899586239442466</v>
      </c>
      <c r="BN408" s="89">
        <f t="shared" ca="1" si="791"/>
        <v>1.5905481847594289</v>
      </c>
      <c r="BO408" s="89">
        <f t="shared" ca="1" si="791"/>
        <v>0.86734902048235585</v>
      </c>
      <c r="BP408" s="89">
        <f t="shared" ca="1" si="791"/>
        <v>1.0195501805328409</v>
      </c>
      <c r="BQ408" s="89">
        <f t="shared" ca="1" si="791"/>
        <v>0.90708037694821342</v>
      </c>
      <c r="BR408" s="89">
        <f t="shared" ca="1" si="791"/>
        <v>0.55784055221078366</v>
      </c>
      <c r="BS408" s="89">
        <f t="shared" ca="1" si="791"/>
        <v>1.4308552527849232</v>
      </c>
      <c r="BT408" s="89">
        <f t="shared" ca="1" si="791"/>
        <v>0.53026263882561619</v>
      </c>
      <c r="BU408" s="89">
        <f t="shared" ca="1" si="791"/>
        <v>1.2612263295401229</v>
      </c>
      <c r="BV408" s="89">
        <f t="shared" ca="1" si="807"/>
        <v>-0.66634383081024051</v>
      </c>
      <c r="BW408" s="89">
        <f t="shared" ca="1" si="807"/>
        <v>0.64514653823127499</v>
      </c>
      <c r="BX408" s="89">
        <f t="shared" ca="1" si="807"/>
        <v>0.53094372988964023</v>
      </c>
      <c r="BY408" s="89">
        <f t="shared" ca="1" si="807"/>
        <v>-0.13526360178487695</v>
      </c>
      <c r="BZ408" s="89">
        <f t="shared" ca="1" si="807"/>
        <v>1.4278615658053613</v>
      </c>
      <c r="CA408" s="89">
        <f t="shared" ca="1" si="807"/>
        <v>1.3269608283074412</v>
      </c>
      <c r="CB408" s="89">
        <f t="shared" ca="1" si="807"/>
        <v>1.1138153479808044</v>
      </c>
      <c r="CC408" s="89">
        <f t="shared" ca="1" si="807"/>
        <v>0.51231680418460734</v>
      </c>
      <c r="CD408" s="89">
        <f t="shared" ca="1" si="866"/>
        <v>1.1429299306650702</v>
      </c>
      <c r="CE408" s="89">
        <f t="shared" ca="1" si="866"/>
        <v>0.32771862544673452</v>
      </c>
      <c r="CF408" s="89">
        <f t="shared" ca="1" si="866"/>
        <v>0.89202156467455418</v>
      </c>
      <c r="CG408" s="89">
        <f t="shared" ca="1" si="866"/>
        <v>0.56580140076892604</v>
      </c>
      <c r="CH408" s="89">
        <f t="shared" ca="1" si="866"/>
        <v>1.6572970690304776</v>
      </c>
      <c r="CI408" s="89">
        <f t="shared" ca="1" si="866"/>
        <v>0.22917065760858546</v>
      </c>
      <c r="CJ408" s="89">
        <f t="shared" ca="1" si="866"/>
        <v>-0.78203418895666177</v>
      </c>
      <c r="CK408" s="89">
        <f t="shared" ca="1" si="866"/>
        <v>-1.3228779948462901</v>
      </c>
      <c r="CL408" s="89">
        <f t="shared" ca="1" si="866"/>
        <v>0.41157792798381465</v>
      </c>
      <c r="CM408" s="89">
        <f t="shared" ca="1" si="808"/>
        <v>0.61568878901079915</v>
      </c>
      <c r="CN408" s="89">
        <f t="shared" ca="1" si="808"/>
        <v>0.67583881380258692</v>
      </c>
      <c r="CO408" s="89">
        <f t="shared" ca="1" si="808"/>
        <v>0.92214645274170604</v>
      </c>
      <c r="CP408" s="89">
        <f t="shared" ca="1" si="861"/>
        <v>1.1085223772879649</v>
      </c>
      <c r="CQ408" s="89">
        <f t="shared" ca="1" si="861"/>
        <v>0.95681075401987525</v>
      </c>
      <c r="CR408" s="5">
        <f t="shared" ca="1" si="861"/>
        <v>0.70275474587247999</v>
      </c>
      <c r="CS408" s="5">
        <f t="shared" ca="1" si="861"/>
        <v>0.27817489092265024</v>
      </c>
      <c r="CT408" s="5">
        <f t="shared" ca="1" si="861"/>
        <v>2.3447307883682305</v>
      </c>
      <c r="CU408" s="5">
        <f t="shared" ca="1" si="861"/>
        <v>-0.62066078962232485</v>
      </c>
      <c r="CV408" s="5">
        <f t="shared" ca="1" si="802"/>
        <v>1.0922595347945923</v>
      </c>
      <c r="CW408" s="5" t="str">
        <f t="shared" si="802"/>
        <v/>
      </c>
      <c r="CX408" s="5" t="str">
        <f t="shared" si="802"/>
        <v/>
      </c>
      <c r="CY408" s="5" t="str">
        <f t="shared" si="802"/>
        <v/>
      </c>
      <c r="CZ408" s="5" t="str">
        <f t="shared" si="812"/>
        <v/>
      </c>
      <c r="DA408" s="5" t="str">
        <f t="shared" si="812"/>
        <v/>
      </c>
      <c r="DB408" s="5" t="str">
        <f t="shared" si="812"/>
        <v/>
      </c>
      <c r="DC408" s="5" t="str">
        <f t="shared" si="812"/>
        <v/>
      </c>
      <c r="DD408" s="5" t="str">
        <f t="shared" si="812"/>
        <v/>
      </c>
      <c r="DE408" s="5" t="str">
        <f t="shared" si="812"/>
        <v/>
      </c>
      <c r="DF408" s="5" t="str">
        <f t="shared" si="812"/>
        <v/>
      </c>
      <c r="DG408" s="133" t="str">
        <f t="shared" si="812"/>
        <v/>
      </c>
      <c r="DI408" s="144">
        <f t="shared" ca="1" si="818"/>
        <v>0</v>
      </c>
      <c r="DJ408" s="139">
        <f t="shared" ca="1" si="818"/>
        <v>0</v>
      </c>
      <c r="DK408" s="139">
        <f t="shared" ca="1" si="818"/>
        <v>0</v>
      </c>
      <c r="DL408" s="139">
        <f t="shared" ca="1" si="818"/>
        <v>0</v>
      </c>
      <c r="DM408" s="139">
        <f t="shared" ca="1" si="818"/>
        <v>0</v>
      </c>
      <c r="DN408" s="139">
        <f t="shared" ca="1" si="818"/>
        <v>0</v>
      </c>
      <c r="DO408" s="139">
        <f t="shared" ca="1" si="818"/>
        <v>0</v>
      </c>
      <c r="DP408" s="139">
        <f t="shared" ca="1" si="818"/>
        <v>0</v>
      </c>
      <c r="DQ408" s="139">
        <f t="shared" ca="1" si="818"/>
        <v>0</v>
      </c>
      <c r="DR408" s="139">
        <f t="shared" ref="DI408:DR434" ca="1" si="884">IF(AND($A408&gt;0,$B408&gt;0),DR$64*EXP($A408-$B408*DR$64),"")</f>
        <v>0</v>
      </c>
      <c r="DS408" s="139">
        <f t="shared" ca="1" si="882"/>
        <v>0</v>
      </c>
      <c r="DT408" s="139">
        <f t="shared" ca="1" si="882"/>
        <v>0</v>
      </c>
      <c r="DU408" s="139">
        <f t="shared" ca="1" si="882"/>
        <v>0</v>
      </c>
      <c r="DV408" s="139">
        <f t="shared" ca="1" si="882"/>
        <v>0</v>
      </c>
      <c r="DW408" s="139">
        <f t="shared" ca="1" si="882"/>
        <v>0</v>
      </c>
      <c r="DX408" s="139">
        <f t="shared" ca="1" si="882"/>
        <v>0</v>
      </c>
      <c r="DY408" s="139">
        <f t="shared" ca="1" si="882"/>
        <v>0</v>
      </c>
      <c r="DZ408" s="139">
        <f t="shared" ca="1" si="882"/>
        <v>0</v>
      </c>
      <c r="EA408" s="139">
        <f t="shared" ca="1" si="882"/>
        <v>0</v>
      </c>
      <c r="EB408" s="139">
        <f t="shared" ca="1" si="882"/>
        <v>0</v>
      </c>
      <c r="EC408" s="145">
        <f t="shared" ca="1" si="882"/>
        <v>0</v>
      </c>
      <c r="EE408" s="114">
        <f t="shared" ca="1" si="867"/>
        <v>0</v>
      </c>
      <c r="EF408" s="110">
        <f t="shared" ca="1" si="867"/>
        <v>3.181881719212984</v>
      </c>
      <c r="EG408" s="110">
        <f t="shared" ca="1" si="867"/>
        <v>5.8698090474789657</v>
      </c>
      <c r="EH408" s="110">
        <f t="shared" ca="1" si="867"/>
        <v>8.1075405646762668</v>
      </c>
      <c r="EI408" s="110">
        <f t="shared" ca="1" si="867"/>
        <v>9.9353890744953883</v>
      </c>
      <c r="EJ408" s="110">
        <f t="shared" ca="1" si="867"/>
        <v>11.390475983985187</v>
      </c>
      <c r="EK408" s="110">
        <f t="shared" ca="1" si="867"/>
        <v>12.506967655057757</v>
      </c>
      <c r="EL408" s="110">
        <f t="shared" ca="1" si="867"/>
        <v>13.316294970120328</v>
      </c>
      <c r="EM408" s="110">
        <f t="shared" ca="1" si="867"/>
        <v>13.847357270161321</v>
      </c>
      <c r="EN408" s="110">
        <f t="shared" ca="1" si="867"/>
        <v>14.126711745346871</v>
      </c>
      <c r="EO408" s="110">
        <f t="shared" ca="1" si="864"/>
        <v>14.178749285118627</v>
      </c>
      <c r="EP408" s="110">
        <f t="shared" ca="1" si="864"/>
        <v>14.025857726580906</v>
      </c>
      <c r="EQ408" s="110">
        <f t="shared" ca="1" si="864"/>
        <v>13.688573376306376</v>
      </c>
      <c r="ER408" s="110">
        <f t="shared" ca="1" si="864"/>
        <v>13.185721621275391</v>
      </c>
      <c r="ES408" s="110">
        <f t="shared" ca="1" si="864"/>
        <v>12.534547389215298</v>
      </c>
      <c r="ET408" s="110">
        <f t="shared" ca="1" si="864"/>
        <v>11.750836166861667</v>
      </c>
      <c r="EU408" s="110">
        <f t="shared" ca="1" si="864"/>
        <v>10.84902623637927</v>
      </c>
      <c r="EV408" s="110">
        <f t="shared" ca="1" si="864"/>
        <v>9.8423127451282291</v>
      </c>
      <c r="EW408" s="110">
        <f t="shared" ca="1" si="864"/>
        <v>8.7427441819270371</v>
      </c>
      <c r="EX408" s="110">
        <f t="shared" ca="1" si="864"/>
        <v>7.5613117937498373</v>
      </c>
      <c r="EY408" s="115">
        <f t="shared" ca="1" si="864"/>
        <v>6.3080324402134238</v>
      </c>
      <c r="FA408" s="114">
        <f t="shared" ca="1" si="877"/>
        <v>0</v>
      </c>
      <c r="FB408" s="110">
        <f t="shared" ca="1" si="877"/>
        <v>0</v>
      </c>
      <c r="FC408" s="110">
        <f t="shared" ca="1" si="877"/>
        <v>0</v>
      </c>
      <c r="FD408" s="110">
        <f t="shared" ca="1" si="877"/>
        <v>0</v>
      </c>
      <c r="FE408" s="110">
        <f t="shared" ca="1" si="877"/>
        <v>0</v>
      </c>
      <c r="FF408" s="110">
        <f t="shared" ca="1" si="877"/>
        <v>0</v>
      </c>
      <c r="FG408" s="110">
        <f t="shared" ca="1" si="877"/>
        <v>0</v>
      </c>
      <c r="FH408" s="110">
        <f t="shared" ca="1" si="877"/>
        <v>0</v>
      </c>
      <c r="FI408" s="110">
        <f t="shared" ca="1" si="877"/>
        <v>0</v>
      </c>
      <c r="FJ408" s="110">
        <f t="shared" ca="1" si="877"/>
        <v>0</v>
      </c>
      <c r="FK408" s="110">
        <f t="shared" ca="1" si="878"/>
        <v>1</v>
      </c>
      <c r="FL408" s="110">
        <f t="shared" ca="1" si="878"/>
        <v>1</v>
      </c>
      <c r="FM408" s="110">
        <f t="shared" ca="1" si="878"/>
        <v>1</v>
      </c>
      <c r="FN408" s="110">
        <f t="shared" ca="1" si="878"/>
        <v>1</v>
      </c>
      <c r="FO408" s="110">
        <f t="shared" ca="1" si="878"/>
        <v>1</v>
      </c>
      <c r="FP408" s="110">
        <f t="shared" ca="1" si="878"/>
        <v>1</v>
      </c>
      <c r="FQ408" s="110">
        <f t="shared" ca="1" si="878"/>
        <v>1</v>
      </c>
      <c r="FR408" s="110">
        <f t="shared" ca="1" si="878"/>
        <v>1</v>
      </c>
      <c r="FS408" s="110">
        <f t="shared" ca="1" si="878"/>
        <v>1</v>
      </c>
      <c r="FT408" s="110">
        <f t="shared" ca="1" si="878"/>
        <v>1</v>
      </c>
      <c r="FU408" s="110">
        <f t="shared" ca="1" si="879"/>
        <v>1</v>
      </c>
      <c r="FV408" s="110">
        <f t="shared" ca="1" si="879"/>
        <v>0</v>
      </c>
      <c r="FW408" s="110">
        <f t="shared" ca="1" si="879"/>
        <v>0</v>
      </c>
      <c r="FX408" s="110">
        <f t="shared" ca="1" si="879"/>
        <v>0</v>
      </c>
      <c r="FY408" s="110">
        <f t="shared" ca="1" si="879"/>
        <v>0</v>
      </c>
      <c r="FZ408" s="110">
        <f t="shared" ca="1" si="879"/>
        <v>0</v>
      </c>
      <c r="GA408" s="110">
        <f t="shared" ca="1" si="879"/>
        <v>0</v>
      </c>
      <c r="GB408" s="110">
        <f t="shared" ca="1" si="879"/>
        <v>0</v>
      </c>
      <c r="GC408" s="110">
        <f t="shared" ca="1" si="879"/>
        <v>0</v>
      </c>
      <c r="GD408" s="110">
        <f t="shared" ca="1" si="879"/>
        <v>0</v>
      </c>
      <c r="GE408" s="115">
        <f t="shared" ca="1" si="879"/>
        <v>0</v>
      </c>
      <c r="GG408" s="114">
        <v>1</v>
      </c>
      <c r="GH408" s="110">
        <f t="shared" ref="GH408:HK408" ca="1" si="885">IF(AND($A408&gt;0,$B408&gt;0),IF(OR((GH$61*EXP($D408-$B408*GH$61)-GH$61)&gt;$AE$2*$H408,GG408=0),0,1),"")</f>
        <v>1</v>
      </c>
      <c r="GI408" s="110">
        <f t="shared" ca="1" si="885"/>
        <v>1</v>
      </c>
      <c r="GJ408" s="110">
        <f t="shared" ca="1" si="885"/>
        <v>1</v>
      </c>
      <c r="GK408" s="110">
        <f t="shared" ca="1" si="885"/>
        <v>1</v>
      </c>
      <c r="GL408" s="110">
        <f t="shared" ca="1" si="885"/>
        <v>1</v>
      </c>
      <c r="GM408" s="110">
        <f t="shared" ca="1" si="885"/>
        <v>1</v>
      </c>
      <c r="GN408" s="110">
        <f t="shared" ca="1" si="885"/>
        <v>1</v>
      </c>
      <c r="GO408" s="110">
        <f t="shared" ca="1" si="885"/>
        <v>1</v>
      </c>
      <c r="GP408" s="110">
        <f t="shared" ca="1" si="885"/>
        <v>1</v>
      </c>
      <c r="GQ408" s="110">
        <f t="shared" ca="1" si="885"/>
        <v>0</v>
      </c>
      <c r="GR408" s="110">
        <f t="shared" ca="1" si="885"/>
        <v>0</v>
      </c>
      <c r="GS408" s="110">
        <f t="shared" ca="1" si="885"/>
        <v>0</v>
      </c>
      <c r="GT408" s="110">
        <f t="shared" ca="1" si="885"/>
        <v>0</v>
      </c>
      <c r="GU408" s="110">
        <f t="shared" ca="1" si="885"/>
        <v>0</v>
      </c>
      <c r="GV408" s="110">
        <f t="shared" ca="1" si="885"/>
        <v>0</v>
      </c>
      <c r="GW408" s="110">
        <f t="shared" ca="1" si="885"/>
        <v>0</v>
      </c>
      <c r="GX408" s="110">
        <f t="shared" ca="1" si="885"/>
        <v>0</v>
      </c>
      <c r="GY408" s="110">
        <f t="shared" ca="1" si="885"/>
        <v>0</v>
      </c>
      <c r="GZ408" s="110">
        <f t="shared" ca="1" si="885"/>
        <v>0</v>
      </c>
      <c r="HA408" s="110">
        <f t="shared" ca="1" si="885"/>
        <v>0</v>
      </c>
      <c r="HB408" s="110">
        <f t="shared" ca="1" si="885"/>
        <v>0</v>
      </c>
      <c r="HC408" s="110">
        <f t="shared" ca="1" si="885"/>
        <v>0</v>
      </c>
      <c r="HD408" s="110">
        <f t="shared" ca="1" si="885"/>
        <v>0</v>
      </c>
      <c r="HE408" s="110">
        <f t="shared" ca="1" si="885"/>
        <v>0</v>
      </c>
      <c r="HF408" s="110">
        <f t="shared" ca="1" si="885"/>
        <v>0</v>
      </c>
      <c r="HG408" s="110">
        <f t="shared" ca="1" si="885"/>
        <v>0</v>
      </c>
      <c r="HH408" s="110">
        <f t="shared" ca="1" si="885"/>
        <v>0</v>
      </c>
      <c r="HI408" s="110">
        <f t="shared" ca="1" si="885"/>
        <v>0</v>
      </c>
      <c r="HJ408" s="110">
        <f t="shared" ca="1" si="885"/>
        <v>0</v>
      </c>
      <c r="HK408" s="115">
        <f t="shared" ca="1" si="885"/>
        <v>0</v>
      </c>
    </row>
    <row r="409" spans="1:219" x14ac:dyDescent="0.25">
      <c r="A409" s="176">
        <f t="shared" ca="1" si="823"/>
        <v>1.3537946211957212</v>
      </c>
      <c r="B409" s="164">
        <f t="shared" ca="1" si="824"/>
        <v>7.7264369959152812E-2</v>
      </c>
      <c r="C409" s="106">
        <f t="shared" ca="1" si="825"/>
        <v>0.62674728112089761</v>
      </c>
      <c r="D409" s="108">
        <f t="shared" ca="1" si="826"/>
        <v>1.5502006983919401</v>
      </c>
      <c r="E409" s="109">
        <f t="shared" ca="1" si="827"/>
        <v>20.063590749675193</v>
      </c>
      <c r="F409" s="109">
        <f t="shared" ca="1" si="828"/>
        <v>7.8546139073698376</v>
      </c>
      <c r="G409" s="109">
        <f t="shared" ca="1" si="829"/>
        <v>20.174511921064894</v>
      </c>
      <c r="H409" s="109">
        <f t="shared" ca="1" si="830"/>
        <v>12.319898013695056</v>
      </c>
      <c r="I409" s="177"/>
      <c r="J409" s="30" t="s">
        <v>397</v>
      </c>
      <c r="K409" s="89">
        <f t="shared" ca="1" si="872"/>
        <v>-0.15653910921934289</v>
      </c>
      <c r="L409" s="89">
        <f t="shared" ca="1" si="872"/>
        <v>0.74370258632857644</v>
      </c>
      <c r="M409" s="89">
        <f t="shared" ca="1" si="872"/>
        <v>0.82443786118685636</v>
      </c>
      <c r="N409" s="89">
        <f t="shared" ca="1" si="872"/>
        <v>-0.41184718490169098</v>
      </c>
      <c r="O409" s="89">
        <f t="shared" ca="1" si="872"/>
        <v>-1.3483164959119551</v>
      </c>
      <c r="P409" s="89">
        <f t="shared" ca="1" si="872"/>
        <v>0.14357639329378769</v>
      </c>
      <c r="Q409" s="89">
        <f t="shared" ca="1" si="872"/>
        <v>9.8583260592283506E-2</v>
      </c>
      <c r="R409" s="89">
        <f t="shared" ca="1" si="872"/>
        <v>0.10667228108213433</v>
      </c>
      <c r="S409" s="89">
        <f t="shared" ca="1" si="872"/>
        <v>5.4419538639000731E-2</v>
      </c>
      <c r="T409" s="89">
        <f t="shared" ca="1" si="872"/>
        <v>-0.41184718490169098</v>
      </c>
      <c r="U409" s="89">
        <f t="shared" ca="1" si="873"/>
        <v>-1.3483164959119551</v>
      </c>
      <c r="V409" s="89">
        <f t="shared" ca="1" si="873"/>
        <v>-1.3483164959119551</v>
      </c>
      <c r="W409" s="89">
        <f t="shared" ca="1" si="873"/>
        <v>-0.44623785415300243</v>
      </c>
      <c r="X409" s="89">
        <f t="shared" ca="1" si="873"/>
        <v>-9.3840171590928279E-2</v>
      </c>
      <c r="Y409" s="89">
        <f t="shared" ca="1" si="873"/>
        <v>0.10667228108213433</v>
      </c>
      <c r="Z409" s="89">
        <f t="shared" ca="1" si="873"/>
        <v>0.89371861765175975</v>
      </c>
      <c r="AA409" s="89">
        <f t="shared" ca="1" si="873"/>
        <v>-1.0649490381436091</v>
      </c>
      <c r="AB409" s="89">
        <f t="shared" ca="1" si="873"/>
        <v>0.53753403810350731</v>
      </c>
      <c r="AC409" s="89">
        <f t="shared" ca="1" si="873"/>
        <v>0.51560491500326755</v>
      </c>
      <c r="AD409" s="89">
        <f t="shared" ca="1" si="873"/>
        <v>-0.21005970810345143</v>
      </c>
      <c r="AE409" s="89">
        <f t="shared" ca="1" si="874"/>
        <v>0.89371861765175975</v>
      </c>
      <c r="AF409" s="89">
        <f t="shared" ca="1" si="874"/>
        <v>0.51560491500326755</v>
      </c>
      <c r="AG409" s="89">
        <f t="shared" ca="1" si="874"/>
        <v>0.74370258632857644</v>
      </c>
      <c r="AH409" s="89">
        <f t="shared" ca="1" si="874"/>
        <v>0.51560491500326755</v>
      </c>
      <c r="AI409" s="89">
        <f t="shared" ca="1" si="874"/>
        <v>0.51560491500326755</v>
      </c>
      <c r="AJ409" s="89">
        <f t="shared" ca="1" si="874"/>
        <v>1.4105767449530626E-2</v>
      </c>
      <c r="AK409" s="89">
        <f t="shared" ca="1" si="874"/>
        <v>-0.81775242806075465</v>
      </c>
      <c r="AL409" s="89">
        <f t="shared" ca="1" si="874"/>
        <v>0.74160465676181864</v>
      </c>
      <c r="AM409" s="89">
        <f t="shared" ca="1" si="874"/>
        <v>-0.41558093709150801</v>
      </c>
      <c r="AN409" s="89">
        <f t="shared" ca="1" si="874"/>
        <v>0.13695300672662025</v>
      </c>
      <c r="AO409" s="89">
        <f t="shared" ca="1" si="875"/>
        <v>-0.41184718490169098</v>
      </c>
      <c r="AP409" s="89">
        <f t="shared" ca="1" si="875"/>
        <v>-0.44623785415300243</v>
      </c>
      <c r="AQ409" s="89">
        <f t="shared" ca="1" si="875"/>
        <v>-0.22096981093654566</v>
      </c>
      <c r="AR409" s="89">
        <f t="shared" ca="1" si="875"/>
        <v>2.8755171397204293E-2</v>
      </c>
      <c r="AS409" s="89">
        <f t="shared" ca="1" si="875"/>
        <v>-0.81775242806075465</v>
      </c>
      <c r="AT409" s="89">
        <f t="shared" ca="1" si="875"/>
        <v>0.2685645797022288</v>
      </c>
      <c r="AU409" s="89">
        <f t="shared" ca="1" si="875"/>
        <v>1.8449135142460493E-2</v>
      </c>
      <c r="AV409" s="89">
        <f t="shared" ca="1" si="875"/>
        <v>0.14357639329378769</v>
      </c>
      <c r="AW409" s="89">
        <f t="shared" ca="1" si="875"/>
        <v>1.4105767449530626E-2</v>
      </c>
      <c r="AX409" s="89" t="str">
        <f t="shared" ca="1" si="875"/>
        <v/>
      </c>
      <c r="AY409" s="89" t="str">
        <f t="shared" ca="1" si="876"/>
        <v/>
      </c>
      <c r="AZ409" s="89" t="str">
        <f t="shared" ca="1" si="876"/>
        <v/>
      </c>
      <c r="BA409" s="89" t="str">
        <f t="shared" ca="1" si="876"/>
        <v/>
      </c>
      <c r="BB409" s="89" t="str">
        <f t="shared" ca="1" si="876"/>
        <v/>
      </c>
      <c r="BC409" s="89" t="str">
        <f t="shared" ca="1" si="876"/>
        <v/>
      </c>
      <c r="BD409" s="89" t="str">
        <f t="shared" ca="1" si="876"/>
        <v/>
      </c>
      <c r="BE409" s="89" t="str">
        <f t="shared" ca="1" si="876"/>
        <v/>
      </c>
      <c r="BF409" s="89" t="str">
        <f t="shared" ca="1" si="876"/>
        <v/>
      </c>
      <c r="BG409" s="89" t="str">
        <f t="shared" ca="1" si="876"/>
        <v/>
      </c>
      <c r="BH409" s="89" t="str">
        <f t="shared" ca="1" si="876"/>
        <v/>
      </c>
      <c r="BJ409" s="132">
        <f t="shared" ca="1" si="791"/>
        <v>0.8569295414149094</v>
      </c>
      <c r="BK409" s="89">
        <f t="shared" ca="1" si="791"/>
        <v>1.7277778496557539</v>
      </c>
      <c r="BL409" s="89">
        <f t="shared" ca="1" si="791"/>
        <v>1.8285933663775569</v>
      </c>
      <c r="BM409" s="89">
        <f t="shared" ca="1" si="791"/>
        <v>0.243572284198946</v>
      </c>
      <c r="BN409" s="89">
        <f t="shared" ca="1" si="791"/>
        <v>-0.27337322615579374</v>
      </c>
      <c r="BO409" s="89">
        <f t="shared" ca="1" si="791"/>
        <v>0.99681964632661291</v>
      </c>
      <c r="BP409" s="89">
        <f t="shared" ca="1" si="791"/>
        <v>1.1040276736755938</v>
      </c>
      <c r="BQ409" s="89">
        <f t="shared" ca="1" si="791"/>
        <v>0.97721362113711785</v>
      </c>
      <c r="BR409" s="89">
        <f t="shared" ca="1" si="791"/>
        <v>0.82231979895323581</v>
      </c>
      <c r="BS409" s="89">
        <f t="shared" ca="1" si="791"/>
        <v>0.19457020669637587</v>
      </c>
      <c r="BT409" s="89">
        <f t="shared" ca="1" si="791"/>
        <v>-0.60799414898288751</v>
      </c>
      <c r="BU409" s="89">
        <f t="shared" ca="1" si="791"/>
        <v>-0.6246242044753394</v>
      </c>
      <c r="BV409" s="89">
        <f t="shared" ca="1" si="807"/>
        <v>-0.10283626459198658</v>
      </c>
      <c r="BW409" s="89">
        <f t="shared" ca="1" si="807"/>
        <v>0.33924268603453467</v>
      </c>
      <c r="BX409" s="89">
        <f t="shared" ca="1" si="807"/>
        <v>1.0494631958734655</v>
      </c>
      <c r="BY409" s="89">
        <f t="shared" ca="1" si="807"/>
        <v>2.1067715117788381</v>
      </c>
      <c r="BZ409" s="89">
        <f t="shared" ca="1" si="807"/>
        <v>-4.8572485556517719E-2</v>
      </c>
      <c r="CA409" s="89">
        <f t="shared" ca="1" si="807"/>
        <v>1.7209184731171607</v>
      </c>
      <c r="CB409" s="89">
        <f t="shared" ca="1" si="807"/>
        <v>0.80498240179721559</v>
      </c>
      <c r="CC409" s="89">
        <f t="shared" ca="1" si="807"/>
        <v>0.71783803317266393</v>
      </c>
      <c r="CD409" s="89">
        <f t="shared" ca="1" si="866"/>
        <v>1.8930721550230423</v>
      </c>
      <c r="CE409" s="89">
        <f t="shared" ca="1" si="866"/>
        <v>1.1633223735261149</v>
      </c>
      <c r="CF409" s="89">
        <f t="shared" ca="1" si="866"/>
        <v>0.47286097311639685</v>
      </c>
      <c r="CG409" s="89">
        <f t="shared" ca="1" si="866"/>
        <v>1.2379454249915365</v>
      </c>
      <c r="CH409" s="89">
        <f t="shared" ca="1" si="866"/>
        <v>1.4312973272719263</v>
      </c>
      <c r="CI409" s="89">
        <f t="shared" ca="1" si="866"/>
        <v>-0.65044219259364366</v>
      </c>
      <c r="CJ409" s="89">
        <f t="shared" ca="1" si="866"/>
        <v>-1.2932946203638629</v>
      </c>
      <c r="CK409" s="89">
        <f t="shared" ca="1" si="866"/>
        <v>0.48367570005913763</v>
      </c>
      <c r="CL409" s="89">
        <f t="shared" ca="1" si="866"/>
        <v>-6.7833212990167979E-2</v>
      </c>
      <c r="CM409" s="89">
        <f t="shared" ca="1" si="808"/>
        <v>1.1682227328289274</v>
      </c>
      <c r="CN409" s="89">
        <f t="shared" ca="1" si="808"/>
        <v>0.57099418489414666</v>
      </c>
      <c r="CO409" s="89">
        <f t="shared" ca="1" si="808"/>
        <v>0.43936956169547381</v>
      </c>
      <c r="CP409" s="89">
        <f t="shared" ca="1" si="861"/>
        <v>0.74397617305763153</v>
      </c>
      <c r="CQ409" s="89">
        <f t="shared" ca="1" si="861"/>
        <v>0.7735022448112675</v>
      </c>
      <c r="CR409" s="5">
        <f t="shared" ca="1" si="861"/>
        <v>0.33124017196472777</v>
      </c>
      <c r="CS409" s="5">
        <f t="shared" ca="1" si="861"/>
        <v>1.3644918986856336</v>
      </c>
      <c r="CT409" s="5">
        <f t="shared" ca="1" si="861"/>
        <v>1.2003167456239574</v>
      </c>
      <c r="CU409" s="5">
        <f t="shared" ca="1" si="861"/>
        <v>0.95603042704219598</v>
      </c>
      <c r="CV409" s="5">
        <f t="shared" ca="1" si="802"/>
        <v>0.21264668459236313</v>
      </c>
      <c r="CW409" s="5" t="str">
        <f t="shared" si="802"/>
        <v/>
      </c>
      <c r="CX409" s="5" t="str">
        <f t="shared" si="802"/>
        <v/>
      </c>
      <c r="CY409" s="5" t="str">
        <f t="shared" si="802"/>
        <v/>
      </c>
      <c r="CZ409" s="5" t="str">
        <f t="shared" si="812"/>
        <v/>
      </c>
      <c r="DA409" s="5" t="str">
        <f t="shared" si="812"/>
        <v/>
      </c>
      <c r="DB409" s="5" t="str">
        <f t="shared" si="812"/>
        <v/>
      </c>
      <c r="DC409" s="5" t="str">
        <f t="shared" si="812"/>
        <v/>
      </c>
      <c r="DD409" s="5" t="str">
        <f t="shared" si="812"/>
        <v/>
      </c>
      <c r="DE409" s="5" t="str">
        <f t="shared" si="812"/>
        <v/>
      </c>
      <c r="DF409" s="5" t="str">
        <f t="shared" si="812"/>
        <v/>
      </c>
      <c r="DG409" s="133" t="str">
        <f t="shared" ref="DG409:DG472" si="886">IF(DG$61&gt;0,BH$63+BH409,"")</f>
        <v/>
      </c>
      <c r="DI409" s="144">
        <f t="shared" ca="1" si="884"/>
        <v>0</v>
      </c>
      <c r="DJ409" s="139">
        <f t="shared" ca="1" si="884"/>
        <v>0</v>
      </c>
      <c r="DK409" s="139">
        <f t="shared" ca="1" si="884"/>
        <v>0</v>
      </c>
      <c r="DL409" s="139">
        <f t="shared" ca="1" si="884"/>
        <v>0</v>
      </c>
      <c r="DM409" s="139">
        <f t="shared" ca="1" si="884"/>
        <v>0</v>
      </c>
      <c r="DN409" s="139">
        <f t="shared" ca="1" si="884"/>
        <v>0</v>
      </c>
      <c r="DO409" s="139">
        <f t="shared" ca="1" si="884"/>
        <v>0</v>
      </c>
      <c r="DP409" s="139">
        <f t="shared" ca="1" si="884"/>
        <v>0</v>
      </c>
      <c r="DQ409" s="139">
        <f t="shared" ca="1" si="884"/>
        <v>0</v>
      </c>
      <c r="DR409" s="139">
        <f t="shared" ca="1" si="884"/>
        <v>0</v>
      </c>
      <c r="DS409" s="139">
        <f t="shared" ca="1" si="882"/>
        <v>0</v>
      </c>
      <c r="DT409" s="139">
        <f t="shared" ca="1" si="882"/>
        <v>0</v>
      </c>
      <c r="DU409" s="139">
        <f t="shared" ca="1" si="882"/>
        <v>0</v>
      </c>
      <c r="DV409" s="139">
        <f t="shared" ca="1" si="882"/>
        <v>0</v>
      </c>
      <c r="DW409" s="139">
        <f t="shared" ca="1" si="882"/>
        <v>0</v>
      </c>
      <c r="DX409" s="139">
        <f t="shared" ca="1" si="882"/>
        <v>0</v>
      </c>
      <c r="DY409" s="139">
        <f t="shared" ca="1" si="882"/>
        <v>0</v>
      </c>
      <c r="DZ409" s="139">
        <f t="shared" ca="1" si="882"/>
        <v>0</v>
      </c>
      <c r="EA409" s="139">
        <f t="shared" ca="1" si="882"/>
        <v>0</v>
      </c>
      <c r="EB409" s="139">
        <f t="shared" ca="1" si="882"/>
        <v>0</v>
      </c>
      <c r="EC409" s="145">
        <f t="shared" ca="1" si="882"/>
        <v>0</v>
      </c>
      <c r="EE409" s="114">
        <f t="shared" ca="1" si="867"/>
        <v>0</v>
      </c>
      <c r="EF409" s="110">
        <f t="shared" ca="1" si="867"/>
        <v>3.3620246918397978</v>
      </c>
      <c r="EG409" s="110">
        <f t="shared" ca="1" si="867"/>
        <v>6.0753736382872816</v>
      </c>
      <c r="EH409" s="110">
        <f t="shared" ca="1" si="867"/>
        <v>8.2123951613465831</v>
      </c>
      <c r="EI409" s="110">
        <f t="shared" ca="1" si="867"/>
        <v>9.8382649808444267</v>
      </c>
      <c r="EJ409" s="110">
        <f t="shared" ca="1" si="867"/>
        <v>11.011652862000993</v>
      </c>
      <c r="EK409" s="110">
        <f t="shared" ca="1" si="867"/>
        <v>11.785329780791439</v>
      </c>
      <c r="EL409" s="110">
        <f t="shared" ca="1" si="867"/>
        <v>12.206720767023452</v>
      </c>
      <c r="EM409" s="110">
        <f t="shared" ca="1" si="867"/>
        <v>12.318408146581248</v>
      </c>
      <c r="EN409" s="110">
        <f t="shared" ca="1" si="867"/>
        <v>12.158589502489342</v>
      </c>
      <c r="EO409" s="110">
        <f t="shared" ca="1" si="864"/>
        <v>11.76149430630041</v>
      </c>
      <c r="EP409" s="110">
        <f t="shared" ca="1" si="864"/>
        <v>11.157762834028023</v>
      </c>
      <c r="EQ409" s="110">
        <f t="shared" ca="1" si="864"/>
        <v>10.374790671872258</v>
      </c>
      <c r="ER409" s="110">
        <f t="shared" ca="1" si="864"/>
        <v>9.4370418339791939</v>
      </c>
      <c r="ES409" s="110">
        <f t="shared" ca="1" si="864"/>
        <v>8.3663332552802636</v>
      </c>
      <c r="ET409" s="110">
        <f t="shared" ca="1" si="864"/>
        <v>7.1820931850987364</v>
      </c>
      <c r="EU409" s="110">
        <f t="shared" ca="1" si="864"/>
        <v>5.9015957898732623</v>
      </c>
      <c r="EV409" s="110">
        <f t="shared" ca="1" si="864"/>
        <v>4.5401740743677443</v>
      </c>
      <c r="EW409" s="110">
        <f t="shared" ca="1" si="864"/>
        <v>3.1114130485843567</v>
      </c>
      <c r="EX409" s="110">
        <f t="shared" ca="1" si="864"/>
        <v>1.6273249008701676</v>
      </c>
      <c r="EY409" s="115">
        <f t="shared" ca="1" si="864"/>
        <v>9.8507785120101943E-2</v>
      </c>
      <c r="FA409" s="114">
        <f t="shared" ca="1" si="877"/>
        <v>0</v>
      </c>
      <c r="FB409" s="110">
        <f t="shared" ca="1" si="877"/>
        <v>0</v>
      </c>
      <c r="FC409" s="110">
        <f t="shared" ca="1" si="877"/>
        <v>0</v>
      </c>
      <c r="FD409" s="110">
        <f t="shared" ca="1" si="877"/>
        <v>0</v>
      </c>
      <c r="FE409" s="110">
        <f t="shared" ca="1" si="877"/>
        <v>0</v>
      </c>
      <c r="FF409" s="110">
        <f t="shared" ca="1" si="877"/>
        <v>0</v>
      </c>
      <c r="FG409" s="110">
        <f t="shared" ca="1" si="877"/>
        <v>0</v>
      </c>
      <c r="FH409" s="110">
        <f t="shared" ca="1" si="877"/>
        <v>0</v>
      </c>
      <c r="FI409" s="110">
        <f t="shared" ca="1" si="877"/>
        <v>1</v>
      </c>
      <c r="FJ409" s="110">
        <f t="shared" ca="1" si="877"/>
        <v>1</v>
      </c>
      <c r="FK409" s="110">
        <f t="shared" ca="1" si="878"/>
        <v>1</v>
      </c>
      <c r="FL409" s="110">
        <f t="shared" ca="1" si="878"/>
        <v>1</v>
      </c>
      <c r="FM409" s="110">
        <f t="shared" ca="1" si="878"/>
        <v>1</v>
      </c>
      <c r="FN409" s="110">
        <f t="shared" ca="1" si="878"/>
        <v>1</v>
      </c>
      <c r="FO409" s="110">
        <f t="shared" ca="1" si="878"/>
        <v>1</v>
      </c>
      <c r="FP409" s="110">
        <f t="shared" ca="1" si="878"/>
        <v>1</v>
      </c>
      <c r="FQ409" s="110">
        <f t="shared" ca="1" si="878"/>
        <v>1</v>
      </c>
      <c r="FR409" s="110">
        <f t="shared" ca="1" si="878"/>
        <v>0</v>
      </c>
      <c r="FS409" s="110">
        <f t="shared" ca="1" si="878"/>
        <v>0</v>
      </c>
      <c r="FT409" s="110">
        <f t="shared" ca="1" si="878"/>
        <v>0</v>
      </c>
      <c r="FU409" s="110">
        <f t="shared" ca="1" si="879"/>
        <v>0</v>
      </c>
      <c r="FV409" s="110">
        <f t="shared" ca="1" si="879"/>
        <v>0</v>
      </c>
      <c r="FW409" s="110">
        <f t="shared" ca="1" si="879"/>
        <v>0</v>
      </c>
      <c r="FX409" s="110">
        <f t="shared" ca="1" si="879"/>
        <v>0</v>
      </c>
      <c r="FY409" s="110">
        <f t="shared" ca="1" si="879"/>
        <v>0</v>
      </c>
      <c r="FZ409" s="110">
        <f t="shared" ca="1" si="879"/>
        <v>0</v>
      </c>
      <c r="GA409" s="110">
        <f t="shared" ca="1" si="879"/>
        <v>0</v>
      </c>
      <c r="GB409" s="110">
        <f t="shared" ca="1" si="879"/>
        <v>0</v>
      </c>
      <c r="GC409" s="110">
        <f t="shared" ca="1" si="879"/>
        <v>0</v>
      </c>
      <c r="GD409" s="110">
        <f t="shared" ca="1" si="879"/>
        <v>0</v>
      </c>
      <c r="GE409" s="115">
        <f t="shared" ca="1" si="879"/>
        <v>0</v>
      </c>
      <c r="GG409" s="114">
        <v>1</v>
      </c>
      <c r="GH409" s="110">
        <f t="shared" ref="GH409:HK409" ca="1" si="887">IF(AND($A409&gt;0,$B409&gt;0),IF(OR((GH$61*EXP($D409-$B409*GH$61)-GH$61)&gt;$AE$2*$H409,GG409=0),0,1),"")</f>
        <v>1</v>
      </c>
      <c r="GI409" s="110">
        <f t="shared" ca="1" si="887"/>
        <v>1</v>
      </c>
      <c r="GJ409" s="110">
        <f t="shared" ca="1" si="887"/>
        <v>1</v>
      </c>
      <c r="GK409" s="110">
        <f t="shared" ca="1" si="887"/>
        <v>1</v>
      </c>
      <c r="GL409" s="110">
        <f t="shared" ca="1" si="887"/>
        <v>1</v>
      </c>
      <c r="GM409" s="110">
        <f t="shared" ca="1" si="887"/>
        <v>1</v>
      </c>
      <c r="GN409" s="110">
        <f t="shared" ca="1" si="887"/>
        <v>1</v>
      </c>
      <c r="GO409" s="110">
        <f t="shared" ca="1" si="887"/>
        <v>0</v>
      </c>
      <c r="GP409" s="110">
        <f t="shared" ca="1" si="887"/>
        <v>0</v>
      </c>
      <c r="GQ409" s="110">
        <f t="shared" ca="1" si="887"/>
        <v>0</v>
      </c>
      <c r="GR409" s="110">
        <f t="shared" ca="1" si="887"/>
        <v>0</v>
      </c>
      <c r="GS409" s="110">
        <f t="shared" ca="1" si="887"/>
        <v>0</v>
      </c>
      <c r="GT409" s="110">
        <f t="shared" ca="1" si="887"/>
        <v>0</v>
      </c>
      <c r="GU409" s="110">
        <f t="shared" ca="1" si="887"/>
        <v>0</v>
      </c>
      <c r="GV409" s="110">
        <f t="shared" ca="1" si="887"/>
        <v>0</v>
      </c>
      <c r="GW409" s="110">
        <f t="shared" ca="1" si="887"/>
        <v>0</v>
      </c>
      <c r="GX409" s="110">
        <f t="shared" ca="1" si="887"/>
        <v>0</v>
      </c>
      <c r="GY409" s="110">
        <f t="shared" ca="1" si="887"/>
        <v>0</v>
      </c>
      <c r="GZ409" s="110">
        <f t="shared" ca="1" si="887"/>
        <v>0</v>
      </c>
      <c r="HA409" s="110">
        <f t="shared" ca="1" si="887"/>
        <v>0</v>
      </c>
      <c r="HB409" s="110">
        <f t="shared" ca="1" si="887"/>
        <v>0</v>
      </c>
      <c r="HC409" s="110">
        <f t="shared" ca="1" si="887"/>
        <v>0</v>
      </c>
      <c r="HD409" s="110">
        <f t="shared" ca="1" si="887"/>
        <v>0</v>
      </c>
      <c r="HE409" s="110">
        <f t="shared" ca="1" si="887"/>
        <v>0</v>
      </c>
      <c r="HF409" s="110">
        <f t="shared" ca="1" si="887"/>
        <v>0</v>
      </c>
      <c r="HG409" s="110">
        <f t="shared" ca="1" si="887"/>
        <v>0</v>
      </c>
      <c r="HH409" s="110">
        <f t="shared" ca="1" si="887"/>
        <v>0</v>
      </c>
      <c r="HI409" s="110">
        <f t="shared" ca="1" si="887"/>
        <v>0</v>
      </c>
      <c r="HJ409" s="110">
        <f t="shared" ca="1" si="887"/>
        <v>0</v>
      </c>
      <c r="HK409" s="115">
        <f t="shared" ca="1" si="887"/>
        <v>0</v>
      </c>
    </row>
    <row r="410" spans="1:219" x14ac:dyDescent="0.25">
      <c r="A410" s="176">
        <f t="shared" ca="1" si="823"/>
        <v>1.4766897305343654</v>
      </c>
      <c r="B410" s="164">
        <f t="shared" ca="1" si="824"/>
        <v>8.5405869295083869E-2</v>
      </c>
      <c r="C410" s="106">
        <f t="shared" ca="1" si="825"/>
        <v>0.53635492029393739</v>
      </c>
      <c r="D410" s="108">
        <f t="shared" ca="1" si="826"/>
        <v>1.6205280307961234</v>
      </c>
      <c r="E410" s="109">
        <f t="shared" ca="1" si="827"/>
        <v>18.974434007539621</v>
      </c>
      <c r="F410" s="109">
        <f t="shared" ca="1" si="828"/>
        <v>7.3348148513301679</v>
      </c>
      <c r="G410" s="109">
        <f t="shared" ca="1" si="829"/>
        <v>19.820642829812435</v>
      </c>
      <c r="H410" s="109">
        <f t="shared" ca="1" si="830"/>
        <v>12.485827978482266</v>
      </c>
      <c r="I410" s="177"/>
      <c r="J410" s="30" t="s">
        <v>398</v>
      </c>
      <c r="K410" s="89">
        <f t="shared" ca="1" si="872"/>
        <v>-0.41558093709150801</v>
      </c>
      <c r="L410" s="89">
        <f t="shared" ca="1" si="872"/>
        <v>0.13695300672662025</v>
      </c>
      <c r="M410" s="89">
        <f t="shared" ca="1" si="872"/>
        <v>1.4105767449530626E-2</v>
      </c>
      <c r="N410" s="89">
        <f t="shared" ca="1" si="872"/>
        <v>0.89371861765175975</v>
      </c>
      <c r="O410" s="89">
        <f t="shared" ca="1" si="872"/>
        <v>-2.3856124570488357E-2</v>
      </c>
      <c r="P410" s="89">
        <f t="shared" ca="1" si="872"/>
        <v>-0.81775242806075465</v>
      </c>
      <c r="Q410" s="89">
        <f t="shared" ca="1" si="872"/>
        <v>0.13695300672662025</v>
      </c>
      <c r="R410" s="89">
        <f t="shared" ca="1" si="872"/>
        <v>2.8755171397204293E-2</v>
      </c>
      <c r="S410" s="89">
        <f t="shared" ca="1" si="872"/>
        <v>-0.30649199665355353</v>
      </c>
      <c r="T410" s="89">
        <f t="shared" ca="1" si="872"/>
        <v>0.14357639329378769</v>
      </c>
      <c r="U410" s="89">
        <f t="shared" ca="1" si="873"/>
        <v>0.21206368060581204</v>
      </c>
      <c r="V410" s="89">
        <f t="shared" ca="1" si="873"/>
        <v>0.94353006046483001</v>
      </c>
      <c r="W410" s="89">
        <f t="shared" ca="1" si="873"/>
        <v>-1.4331148233707331</v>
      </c>
      <c r="X410" s="89">
        <f t="shared" ca="1" si="873"/>
        <v>-0.31999883307611282</v>
      </c>
      <c r="Y410" s="89">
        <f t="shared" ca="1" si="873"/>
        <v>2.8755171397204293E-2</v>
      </c>
      <c r="Z410" s="89">
        <f t="shared" ca="1" si="873"/>
        <v>-0.21005970810345143</v>
      </c>
      <c r="AA410" s="89">
        <f t="shared" ca="1" si="873"/>
        <v>0.13695300672662025</v>
      </c>
      <c r="AB410" s="89">
        <f t="shared" ca="1" si="873"/>
        <v>-0.30649199665355353</v>
      </c>
      <c r="AC410" s="89">
        <f t="shared" ca="1" si="873"/>
        <v>-0.21005970810345143</v>
      </c>
      <c r="AD410" s="89">
        <f t="shared" ca="1" si="873"/>
        <v>-0.41184718490169098</v>
      </c>
      <c r="AE410" s="89">
        <f t="shared" ca="1" si="874"/>
        <v>0.51560491500326755</v>
      </c>
      <c r="AF410" s="89">
        <f t="shared" ca="1" si="874"/>
        <v>2.8755171397204293E-2</v>
      </c>
      <c r="AG410" s="89">
        <f t="shared" ca="1" si="874"/>
        <v>6.3830203882474623E-2</v>
      </c>
      <c r="AH410" s="89">
        <f t="shared" ca="1" si="874"/>
        <v>-0.22096981093654566</v>
      </c>
      <c r="AI410" s="89">
        <f t="shared" ca="1" si="874"/>
        <v>-0.30700255599325066</v>
      </c>
      <c r="AJ410" s="89">
        <f t="shared" ca="1" si="874"/>
        <v>-0.41184718490169098</v>
      </c>
      <c r="AK410" s="89">
        <f t="shared" ca="1" si="874"/>
        <v>-0.15653910921934289</v>
      </c>
      <c r="AL410" s="89">
        <f t="shared" ca="1" si="874"/>
        <v>-2.3856124570488357E-2</v>
      </c>
      <c r="AM410" s="89">
        <f t="shared" ca="1" si="874"/>
        <v>0.21206368060581204</v>
      </c>
      <c r="AN410" s="89">
        <f t="shared" ca="1" si="874"/>
        <v>0.94353006046483001</v>
      </c>
      <c r="AO410" s="89">
        <f t="shared" ca="1" si="875"/>
        <v>-0.30649199665355353</v>
      </c>
      <c r="AP410" s="89">
        <f t="shared" ca="1" si="875"/>
        <v>-0.30649199665355353</v>
      </c>
      <c r="AQ410" s="89">
        <f t="shared" ca="1" si="875"/>
        <v>0.2685645797022288</v>
      </c>
      <c r="AR410" s="89">
        <f t="shared" ca="1" si="875"/>
        <v>0.89371861765175975</v>
      </c>
      <c r="AS410" s="89">
        <f t="shared" ca="1" si="875"/>
        <v>0.10667228108213433</v>
      </c>
      <c r="AT410" s="89">
        <f t="shared" ca="1" si="875"/>
        <v>-0.81775242806075465</v>
      </c>
      <c r="AU410" s="89">
        <f t="shared" ca="1" si="875"/>
        <v>0.89371861765175975</v>
      </c>
      <c r="AV410" s="89">
        <f t="shared" ca="1" si="875"/>
        <v>-0.15653910921934289</v>
      </c>
      <c r="AW410" s="89">
        <f t="shared" ca="1" si="875"/>
        <v>1.1628631778867338</v>
      </c>
      <c r="AX410" s="89" t="str">
        <f t="shared" ca="1" si="875"/>
        <v/>
      </c>
      <c r="AY410" s="89" t="str">
        <f t="shared" ca="1" si="876"/>
        <v/>
      </c>
      <c r="AZ410" s="89" t="str">
        <f t="shared" ca="1" si="876"/>
        <v/>
      </c>
      <c r="BA410" s="89" t="str">
        <f t="shared" ca="1" si="876"/>
        <v/>
      </c>
      <c r="BB410" s="89" t="str">
        <f t="shared" ca="1" si="876"/>
        <v/>
      </c>
      <c r="BC410" s="89" t="str">
        <f t="shared" ca="1" si="876"/>
        <v/>
      </c>
      <c r="BD410" s="89" t="str">
        <f t="shared" ca="1" si="876"/>
        <v/>
      </c>
      <c r="BE410" s="89" t="str">
        <f t="shared" ca="1" si="876"/>
        <v/>
      </c>
      <c r="BF410" s="89" t="str">
        <f t="shared" ca="1" si="876"/>
        <v/>
      </c>
      <c r="BG410" s="89" t="str">
        <f t="shared" ca="1" si="876"/>
        <v/>
      </c>
      <c r="BH410" s="89" t="str">
        <f t="shared" ca="1" si="876"/>
        <v/>
      </c>
      <c r="BJ410" s="132">
        <f t="shared" ca="1" si="791"/>
        <v>0.59788771354274428</v>
      </c>
      <c r="BK410" s="89">
        <f t="shared" ca="1" si="791"/>
        <v>1.1210282700537975</v>
      </c>
      <c r="BL410" s="89">
        <f t="shared" ca="1" si="791"/>
        <v>1.0182612726402311</v>
      </c>
      <c r="BM410" s="89">
        <f t="shared" ca="1" si="791"/>
        <v>1.5491380867523967</v>
      </c>
      <c r="BN410" s="89">
        <f t="shared" ca="1" si="791"/>
        <v>1.0510871451856731</v>
      </c>
      <c r="BO410" s="89">
        <f t="shared" ca="1" si="791"/>
        <v>3.5490824972070567E-2</v>
      </c>
      <c r="BP410" s="89">
        <f t="shared" ca="1" si="791"/>
        <v>1.1423974198099305</v>
      </c>
      <c r="BQ410" s="89">
        <f t="shared" ca="1" si="791"/>
        <v>0.89929651145218781</v>
      </c>
      <c r="BR410" s="89">
        <f t="shared" ca="1" si="791"/>
        <v>0.46140826366068155</v>
      </c>
      <c r="BS410" s="89">
        <f t="shared" ca="1" si="791"/>
        <v>0.74999378489185453</v>
      </c>
      <c r="BT410" s="89">
        <f t="shared" ca="1" si="791"/>
        <v>0.95238602753487966</v>
      </c>
      <c r="BU410" s="89">
        <f t="shared" ca="1" si="791"/>
        <v>1.6672223519014457</v>
      </c>
      <c r="BV410" s="89">
        <f t="shared" ca="1" si="807"/>
        <v>-1.0897132338097173</v>
      </c>
      <c r="BW410" s="89">
        <f t="shared" ca="1" si="807"/>
        <v>0.11308402454935013</v>
      </c>
      <c r="BX410" s="89">
        <f t="shared" ca="1" si="807"/>
        <v>0.97154608618853544</v>
      </c>
      <c r="BY410" s="89">
        <f t="shared" ca="1" si="807"/>
        <v>1.0029931860236267</v>
      </c>
      <c r="BZ410" s="89">
        <f t="shared" ca="1" si="807"/>
        <v>1.1533295593137116</v>
      </c>
      <c r="CA410" s="89">
        <f t="shared" ca="1" si="807"/>
        <v>0.8768924383601</v>
      </c>
      <c r="CB410" s="89">
        <f t="shared" ca="1" si="807"/>
        <v>7.931777869049661E-2</v>
      </c>
      <c r="CC410" s="89">
        <f t="shared" ca="1" si="807"/>
        <v>0.51605055637442443</v>
      </c>
      <c r="CD410" s="89">
        <f t="shared" ca="1" si="866"/>
        <v>1.5149584523745501</v>
      </c>
      <c r="CE410" s="89">
        <f t="shared" ca="1" si="866"/>
        <v>0.67647262992005164</v>
      </c>
      <c r="CF410" s="89">
        <f t="shared" ca="1" si="866"/>
        <v>-0.20701140932970497</v>
      </c>
      <c r="CG410" s="89">
        <f t="shared" ca="1" si="866"/>
        <v>0.50137069905172327</v>
      </c>
      <c r="CH410" s="89">
        <f t="shared" ca="1" si="866"/>
        <v>0.60868985627540817</v>
      </c>
      <c r="CI410" s="89">
        <f t="shared" ca="1" si="866"/>
        <v>-1.0763951449448652</v>
      </c>
      <c r="CJ410" s="89">
        <f t="shared" ca="1" si="866"/>
        <v>-0.63208130152245112</v>
      </c>
      <c r="CK410" s="89">
        <f t="shared" ca="1" si="866"/>
        <v>-0.28178508127316937</v>
      </c>
      <c r="CL410" s="89">
        <f t="shared" ca="1" si="866"/>
        <v>0.55981140470715207</v>
      </c>
      <c r="CM410" s="89">
        <f t="shared" ca="1" si="808"/>
        <v>1.9747997865671372</v>
      </c>
      <c r="CN410" s="89">
        <f t="shared" ca="1" si="808"/>
        <v>0.67634937314228405</v>
      </c>
      <c r="CO410" s="89">
        <f t="shared" ca="1" si="808"/>
        <v>0.57911541919492271</v>
      </c>
      <c r="CP410" s="89">
        <f t="shared" ca="1" si="861"/>
        <v>1.2335105636964059</v>
      </c>
      <c r="CQ410" s="89">
        <f t="shared" ca="1" si="861"/>
        <v>1.6384656910658228</v>
      </c>
      <c r="CR410" s="5">
        <f t="shared" ca="1" si="861"/>
        <v>1.2556648811076168</v>
      </c>
      <c r="CS410" s="5">
        <f t="shared" ca="1" si="861"/>
        <v>0.27817489092265024</v>
      </c>
      <c r="CT410" s="5">
        <f t="shared" ca="1" si="861"/>
        <v>2.0755862281332567</v>
      </c>
      <c r="CU410" s="5">
        <f t="shared" ca="1" si="861"/>
        <v>0.65591492452906541</v>
      </c>
      <c r="CV410" s="5">
        <f t="shared" ca="1" si="802"/>
        <v>1.3614040950295663</v>
      </c>
      <c r="CW410" s="5" t="str">
        <f t="shared" si="802"/>
        <v/>
      </c>
      <c r="CX410" s="5" t="str">
        <f t="shared" si="802"/>
        <v/>
      </c>
      <c r="CY410" s="5" t="str">
        <f t="shared" si="802"/>
        <v/>
      </c>
      <c r="CZ410" s="5" t="str">
        <f t="shared" si="802"/>
        <v/>
      </c>
      <c r="DA410" s="5" t="str">
        <f t="shared" si="802"/>
        <v/>
      </c>
      <c r="DB410" s="5" t="str">
        <f t="shared" si="802"/>
        <v/>
      </c>
      <c r="DC410" s="5" t="str">
        <f t="shared" si="802"/>
        <v/>
      </c>
      <c r="DD410" s="5" t="str">
        <f t="shared" si="802"/>
        <v/>
      </c>
      <c r="DE410" s="5" t="str">
        <f t="shared" si="802"/>
        <v/>
      </c>
      <c r="DF410" s="5" t="str">
        <f t="shared" si="802"/>
        <v/>
      </c>
      <c r="DG410" s="133" t="str">
        <f t="shared" si="886"/>
        <v/>
      </c>
      <c r="DI410" s="144">
        <f t="shared" ca="1" si="884"/>
        <v>0</v>
      </c>
      <c r="DJ410" s="139">
        <f t="shared" ca="1" si="884"/>
        <v>0</v>
      </c>
      <c r="DK410" s="139">
        <f t="shared" ca="1" si="884"/>
        <v>0</v>
      </c>
      <c r="DL410" s="139">
        <f t="shared" ca="1" si="884"/>
        <v>0</v>
      </c>
      <c r="DM410" s="139">
        <f t="shared" ca="1" si="884"/>
        <v>0</v>
      </c>
      <c r="DN410" s="139">
        <f t="shared" ca="1" si="884"/>
        <v>0</v>
      </c>
      <c r="DO410" s="139">
        <f t="shared" ca="1" si="884"/>
        <v>0</v>
      </c>
      <c r="DP410" s="139">
        <f t="shared" ca="1" si="884"/>
        <v>0</v>
      </c>
      <c r="DQ410" s="139">
        <f t="shared" ca="1" si="884"/>
        <v>0</v>
      </c>
      <c r="DR410" s="139">
        <f t="shared" ca="1" si="884"/>
        <v>0</v>
      </c>
      <c r="DS410" s="139">
        <f t="shared" ca="1" si="882"/>
        <v>0</v>
      </c>
      <c r="DT410" s="139">
        <f t="shared" ca="1" si="882"/>
        <v>0</v>
      </c>
      <c r="DU410" s="139">
        <f t="shared" ca="1" si="882"/>
        <v>0</v>
      </c>
      <c r="DV410" s="139">
        <f t="shared" ca="1" si="882"/>
        <v>0</v>
      </c>
      <c r="DW410" s="139">
        <f t="shared" ca="1" si="882"/>
        <v>0</v>
      </c>
      <c r="DX410" s="139">
        <f t="shared" ca="1" si="882"/>
        <v>0</v>
      </c>
      <c r="DY410" s="139">
        <f t="shared" ca="1" si="882"/>
        <v>0</v>
      </c>
      <c r="DZ410" s="139">
        <f t="shared" ca="1" si="882"/>
        <v>0</v>
      </c>
      <c r="EA410" s="139">
        <f t="shared" ca="1" si="882"/>
        <v>0</v>
      </c>
      <c r="EB410" s="139">
        <f t="shared" ca="1" si="882"/>
        <v>0</v>
      </c>
      <c r="EC410" s="145">
        <f t="shared" ca="1" si="882"/>
        <v>0</v>
      </c>
      <c r="EE410" s="114">
        <f t="shared" ca="1" si="867"/>
        <v>0</v>
      </c>
      <c r="EF410" s="110">
        <f t="shared" ca="1" si="867"/>
        <v>3.641892555881177</v>
      </c>
      <c r="EG410" s="110">
        <f t="shared" ca="1" si="867"/>
        <v>6.5238104158140402</v>
      </c>
      <c r="EH410" s="110">
        <f t="shared" ca="1" si="867"/>
        <v>8.7390713696109508</v>
      </c>
      <c r="EI410" s="110">
        <f t="shared" ca="1" si="867"/>
        <v>10.370807827150632</v>
      </c>
      <c r="EJ410" s="110">
        <f t="shared" ca="1" si="867"/>
        <v>11.493009042929479</v>
      </c>
      <c r="EK410" s="110">
        <f t="shared" ca="1" si="867"/>
        <v>12.17146096026563</v>
      </c>
      <c r="EL410" s="110">
        <f t="shared" ca="1" si="867"/>
        <v>12.464593452872219</v>
      </c>
      <c r="EM410" s="110">
        <f t="shared" ca="1" si="867"/>
        <v>12.424243826764204</v>
      </c>
      <c r="EN410" s="110">
        <f t="shared" ca="1" si="867"/>
        <v>12.096344614953217</v>
      </c>
      <c r="EO410" s="110">
        <f t="shared" ca="1" si="864"/>
        <v>11.521542943454897</v>
      </c>
      <c r="EP410" s="110">
        <f t="shared" ca="1" si="864"/>
        <v>10.735758062810749</v>
      </c>
      <c r="EQ410" s="110">
        <f t="shared" ca="1" si="864"/>
        <v>9.7706830182676967</v>
      </c>
      <c r="ER410" s="110">
        <f t="shared" ca="1" si="864"/>
        <v>8.6542358681912184</v>
      </c>
      <c r="ES410" s="110">
        <f t="shared" ca="1" si="864"/>
        <v>7.4109653489616854</v>
      </c>
      <c r="ET410" s="110">
        <f t="shared" ca="1" si="864"/>
        <v>6.0624154207416829</v>
      </c>
      <c r="EU410" s="110">
        <f t="shared" ca="1" si="864"/>
        <v>4.6274527077604155</v>
      </c>
      <c r="EV410" s="110">
        <f t="shared" ca="1" si="864"/>
        <v>3.1225604651882257</v>
      </c>
      <c r="EW410" s="110">
        <f t="shared" ca="1" si="864"/>
        <v>1.5621023586768743</v>
      </c>
      <c r="EX410" s="110">
        <f t="shared" ca="1" si="864"/>
        <v>-4.1440971048270825E-2</v>
      </c>
      <c r="EY410" s="115">
        <f t="shared" ca="1" si="864"/>
        <v>-1.6772598705103832</v>
      </c>
      <c r="FA410" s="114">
        <f t="shared" ca="1" si="877"/>
        <v>0</v>
      </c>
      <c r="FB410" s="110">
        <f t="shared" ca="1" si="877"/>
        <v>0</v>
      </c>
      <c r="FC410" s="110">
        <f t="shared" ca="1" si="877"/>
        <v>0</v>
      </c>
      <c r="FD410" s="110">
        <f t="shared" ca="1" si="877"/>
        <v>0</v>
      </c>
      <c r="FE410" s="110">
        <f t="shared" ca="1" si="877"/>
        <v>0</v>
      </c>
      <c r="FF410" s="110">
        <f t="shared" ca="1" si="877"/>
        <v>0</v>
      </c>
      <c r="FG410" s="110">
        <f t="shared" ca="1" si="877"/>
        <v>0</v>
      </c>
      <c r="FH410" s="110">
        <f t="shared" ca="1" si="877"/>
        <v>0</v>
      </c>
      <c r="FI410" s="110">
        <f t="shared" ca="1" si="877"/>
        <v>1</v>
      </c>
      <c r="FJ410" s="110">
        <f t="shared" ca="1" si="877"/>
        <v>1</v>
      </c>
      <c r="FK410" s="110">
        <f t="shared" ca="1" si="878"/>
        <v>1</v>
      </c>
      <c r="FL410" s="110">
        <f t="shared" ca="1" si="878"/>
        <v>1</v>
      </c>
      <c r="FM410" s="110">
        <f t="shared" ca="1" si="878"/>
        <v>1</v>
      </c>
      <c r="FN410" s="110">
        <f t="shared" ca="1" si="878"/>
        <v>1</v>
      </c>
      <c r="FO410" s="110">
        <f t="shared" ca="1" si="878"/>
        <v>1</v>
      </c>
      <c r="FP410" s="110">
        <f t="shared" ca="1" si="878"/>
        <v>1</v>
      </c>
      <c r="FQ410" s="110">
        <f t="shared" ca="1" si="878"/>
        <v>0</v>
      </c>
      <c r="FR410" s="110">
        <f t="shared" ca="1" si="878"/>
        <v>0</v>
      </c>
      <c r="FS410" s="110">
        <f t="shared" ca="1" si="878"/>
        <v>0</v>
      </c>
      <c r="FT410" s="110">
        <f t="shared" ca="1" si="878"/>
        <v>0</v>
      </c>
      <c r="FU410" s="110">
        <f t="shared" ca="1" si="879"/>
        <v>0</v>
      </c>
      <c r="FV410" s="110">
        <f t="shared" ca="1" si="879"/>
        <v>0</v>
      </c>
      <c r="FW410" s="110">
        <f t="shared" ca="1" si="879"/>
        <v>0</v>
      </c>
      <c r="FX410" s="110">
        <f t="shared" ca="1" si="879"/>
        <v>0</v>
      </c>
      <c r="FY410" s="110">
        <f t="shared" ca="1" si="879"/>
        <v>0</v>
      </c>
      <c r="FZ410" s="110">
        <f t="shared" ca="1" si="879"/>
        <v>0</v>
      </c>
      <c r="GA410" s="110">
        <f t="shared" ca="1" si="879"/>
        <v>0</v>
      </c>
      <c r="GB410" s="110">
        <f t="shared" ca="1" si="879"/>
        <v>0</v>
      </c>
      <c r="GC410" s="110">
        <f t="shared" ca="1" si="879"/>
        <v>0</v>
      </c>
      <c r="GD410" s="110">
        <f t="shared" ca="1" si="879"/>
        <v>0</v>
      </c>
      <c r="GE410" s="115">
        <f t="shared" ca="1" si="879"/>
        <v>0</v>
      </c>
      <c r="GG410" s="114">
        <v>1</v>
      </c>
      <c r="GH410" s="110">
        <f t="shared" ref="GH410:HK410" ca="1" si="888">IF(AND($A410&gt;0,$B410&gt;0),IF(OR((GH$61*EXP($D410-$B410*GH$61)-GH$61)&gt;$AE$2*$H410,GG410=0),0,1),"")</f>
        <v>1</v>
      </c>
      <c r="GI410" s="110">
        <f t="shared" ca="1" si="888"/>
        <v>1</v>
      </c>
      <c r="GJ410" s="110">
        <f t="shared" ca="1" si="888"/>
        <v>1</v>
      </c>
      <c r="GK410" s="110">
        <f t="shared" ca="1" si="888"/>
        <v>1</v>
      </c>
      <c r="GL410" s="110">
        <f t="shared" ca="1" si="888"/>
        <v>1</v>
      </c>
      <c r="GM410" s="110">
        <f t="shared" ca="1" si="888"/>
        <v>1</v>
      </c>
      <c r="GN410" s="110">
        <f t="shared" ca="1" si="888"/>
        <v>1</v>
      </c>
      <c r="GO410" s="110">
        <f t="shared" ca="1" si="888"/>
        <v>0</v>
      </c>
      <c r="GP410" s="110">
        <f t="shared" ca="1" si="888"/>
        <v>0</v>
      </c>
      <c r="GQ410" s="110">
        <f t="shared" ca="1" si="888"/>
        <v>0</v>
      </c>
      <c r="GR410" s="110">
        <f t="shared" ca="1" si="888"/>
        <v>0</v>
      </c>
      <c r="GS410" s="110">
        <f t="shared" ca="1" si="888"/>
        <v>0</v>
      </c>
      <c r="GT410" s="110">
        <f t="shared" ca="1" si="888"/>
        <v>0</v>
      </c>
      <c r="GU410" s="110">
        <f t="shared" ca="1" si="888"/>
        <v>0</v>
      </c>
      <c r="GV410" s="110">
        <f t="shared" ca="1" si="888"/>
        <v>0</v>
      </c>
      <c r="GW410" s="110">
        <f t="shared" ca="1" si="888"/>
        <v>0</v>
      </c>
      <c r="GX410" s="110">
        <f t="shared" ca="1" si="888"/>
        <v>0</v>
      </c>
      <c r="GY410" s="110">
        <f t="shared" ca="1" si="888"/>
        <v>0</v>
      </c>
      <c r="GZ410" s="110">
        <f t="shared" ca="1" si="888"/>
        <v>0</v>
      </c>
      <c r="HA410" s="110">
        <f t="shared" ca="1" si="888"/>
        <v>0</v>
      </c>
      <c r="HB410" s="110">
        <f t="shared" ca="1" si="888"/>
        <v>0</v>
      </c>
      <c r="HC410" s="110">
        <f t="shared" ca="1" si="888"/>
        <v>0</v>
      </c>
      <c r="HD410" s="110">
        <f t="shared" ca="1" si="888"/>
        <v>0</v>
      </c>
      <c r="HE410" s="110">
        <f t="shared" ca="1" si="888"/>
        <v>0</v>
      </c>
      <c r="HF410" s="110">
        <f t="shared" ca="1" si="888"/>
        <v>0</v>
      </c>
      <c r="HG410" s="110">
        <f t="shared" ca="1" si="888"/>
        <v>0</v>
      </c>
      <c r="HH410" s="110">
        <f t="shared" ca="1" si="888"/>
        <v>0</v>
      </c>
      <c r="HI410" s="110">
        <f t="shared" ca="1" si="888"/>
        <v>0</v>
      </c>
      <c r="HJ410" s="110">
        <f t="shared" ca="1" si="888"/>
        <v>0</v>
      </c>
      <c r="HK410" s="115">
        <f t="shared" ca="1" si="888"/>
        <v>0</v>
      </c>
    </row>
    <row r="411" spans="1:219" x14ac:dyDescent="0.25">
      <c r="A411" s="176">
        <f t="shared" ca="1" si="823"/>
        <v>1.1813824534738959</v>
      </c>
      <c r="B411" s="164">
        <f t="shared" ca="1" si="824"/>
        <v>6.4625840930732356E-2</v>
      </c>
      <c r="C411" s="106">
        <f t="shared" ca="1" si="825"/>
        <v>0.49761292986155675</v>
      </c>
      <c r="D411" s="108">
        <f t="shared" ca="1" si="826"/>
        <v>1.3051917674565972</v>
      </c>
      <c r="E411" s="109">
        <f t="shared" ca="1" si="827"/>
        <v>20.196128184320809</v>
      </c>
      <c r="F411" s="109">
        <f t="shared" ca="1" si="828"/>
        <v>8.2528766753132476</v>
      </c>
      <c r="G411" s="109">
        <f t="shared" ca="1" si="829"/>
        <v>17.857159133145046</v>
      </c>
      <c r="H411" s="109">
        <f t="shared" ca="1" si="830"/>
        <v>9.6042824578317987</v>
      </c>
      <c r="I411" s="177"/>
      <c r="J411" s="30" t="s">
        <v>399</v>
      </c>
      <c r="K411" s="89">
        <f t="shared" ca="1" si="872"/>
        <v>0.10667228108213433</v>
      </c>
      <c r="L411" s="89">
        <f t="shared" ca="1" si="872"/>
        <v>5.4419538639000731E-2</v>
      </c>
      <c r="M411" s="89">
        <f t="shared" ca="1" si="872"/>
        <v>-0.41558093709150801</v>
      </c>
      <c r="N411" s="89">
        <f t="shared" ca="1" si="872"/>
        <v>-1.0097454203712564</v>
      </c>
      <c r="O411" s="89">
        <f t="shared" ca="1" si="872"/>
        <v>0.74160465676181864</v>
      </c>
      <c r="P411" s="89">
        <f t="shared" ca="1" si="872"/>
        <v>-0.30700255599325066</v>
      </c>
      <c r="Q411" s="89">
        <f t="shared" ca="1" si="872"/>
        <v>-1.0097454203712564</v>
      </c>
      <c r="R411" s="89">
        <f t="shared" ca="1" si="872"/>
        <v>-1.3483164959119551</v>
      </c>
      <c r="S411" s="89">
        <f t="shared" ca="1" si="872"/>
        <v>0.53753403810350731</v>
      </c>
      <c r="T411" s="89">
        <f t="shared" ca="1" si="872"/>
        <v>0.51560491500326755</v>
      </c>
      <c r="U411" s="89">
        <f t="shared" ca="1" si="873"/>
        <v>0.53753403810350731</v>
      </c>
      <c r="V411" s="89">
        <f t="shared" ca="1" si="873"/>
        <v>-1.0097454203712564</v>
      </c>
      <c r="W411" s="89">
        <f t="shared" ca="1" si="873"/>
        <v>-0.31999883307611282</v>
      </c>
      <c r="X411" s="89">
        <f t="shared" ca="1" si="873"/>
        <v>0.41148501321826991</v>
      </c>
      <c r="Y411" s="89">
        <f t="shared" ca="1" si="873"/>
        <v>-0.81775242806075465</v>
      </c>
      <c r="Z411" s="89">
        <f t="shared" ca="1" si="873"/>
        <v>-0.15653910921934289</v>
      </c>
      <c r="AA411" s="89">
        <f t="shared" ca="1" si="873"/>
        <v>-0.22096981093654566</v>
      </c>
      <c r="AB411" s="89">
        <f t="shared" ca="1" si="873"/>
        <v>-0.15653910921934289</v>
      </c>
      <c r="AC411" s="89">
        <f t="shared" ca="1" si="873"/>
        <v>-0.21005970810345143</v>
      </c>
      <c r="AD411" s="89">
        <f t="shared" ca="1" si="873"/>
        <v>-0.22096981093654566</v>
      </c>
      <c r="AE411" s="89">
        <f t="shared" ca="1" si="874"/>
        <v>9.8583260592283506E-2</v>
      </c>
      <c r="AF411" s="89">
        <f t="shared" ca="1" si="874"/>
        <v>9.8583260592283506E-2</v>
      </c>
      <c r="AG411" s="89">
        <f t="shared" ca="1" si="874"/>
        <v>0.3096998313943522</v>
      </c>
      <c r="AH411" s="89">
        <f t="shared" ca="1" si="874"/>
        <v>0.82443786118685636</v>
      </c>
      <c r="AI411" s="89">
        <f t="shared" ca="1" si="874"/>
        <v>-0.21005970810345143</v>
      </c>
      <c r="AJ411" s="89">
        <f t="shared" ca="1" si="874"/>
        <v>2.8755171397204293E-2</v>
      </c>
      <c r="AK411" s="89">
        <f t="shared" ca="1" si="874"/>
        <v>0.21206368060581204</v>
      </c>
      <c r="AL411" s="89">
        <f t="shared" ca="1" si="874"/>
        <v>-0.30700255599325066</v>
      </c>
      <c r="AM411" s="89">
        <f t="shared" ca="1" si="874"/>
        <v>1.8449135142460493E-2</v>
      </c>
      <c r="AN411" s="89">
        <f t="shared" ca="1" si="874"/>
        <v>0.14357639329378769</v>
      </c>
      <c r="AO411" s="89">
        <f t="shared" ca="1" si="875"/>
        <v>-0.31999883307611282</v>
      </c>
      <c r="AP411" s="89">
        <f t="shared" ca="1" si="875"/>
        <v>0.74160465676181864</v>
      </c>
      <c r="AQ411" s="89">
        <f t="shared" ca="1" si="875"/>
        <v>-9.3840171590928279E-2</v>
      </c>
      <c r="AR411" s="89">
        <f t="shared" ca="1" si="875"/>
        <v>-9.3840171590928279E-2</v>
      </c>
      <c r="AS411" s="89">
        <f t="shared" ca="1" si="875"/>
        <v>-0.15653910921934289</v>
      </c>
      <c r="AT411" s="89">
        <f t="shared" ca="1" si="875"/>
        <v>-0.44623785415300243</v>
      </c>
      <c r="AU411" s="89">
        <f t="shared" ca="1" si="875"/>
        <v>-0.44623785415300243</v>
      </c>
      <c r="AV411" s="89">
        <f t="shared" ca="1" si="875"/>
        <v>1.8449135142460493E-2</v>
      </c>
      <c r="AW411" s="89">
        <f t="shared" ca="1" si="875"/>
        <v>9.8583260592283506E-2</v>
      </c>
      <c r="AX411" s="89" t="str">
        <f t="shared" ca="1" si="875"/>
        <v/>
      </c>
      <c r="AY411" s="89" t="str">
        <f t="shared" ca="1" si="876"/>
        <v/>
      </c>
      <c r="AZ411" s="89" t="str">
        <f t="shared" ca="1" si="876"/>
        <v/>
      </c>
      <c r="BA411" s="89" t="str">
        <f t="shared" ca="1" si="876"/>
        <v/>
      </c>
      <c r="BB411" s="89" t="str">
        <f t="shared" ca="1" si="876"/>
        <v/>
      </c>
      <c r="BC411" s="89" t="str">
        <f t="shared" ca="1" si="876"/>
        <v/>
      </c>
      <c r="BD411" s="89" t="str">
        <f t="shared" ca="1" si="876"/>
        <v/>
      </c>
      <c r="BE411" s="89" t="str">
        <f t="shared" ca="1" si="876"/>
        <v/>
      </c>
      <c r="BF411" s="89" t="str">
        <f t="shared" ca="1" si="876"/>
        <v/>
      </c>
      <c r="BG411" s="89" t="str">
        <f t="shared" ca="1" si="876"/>
        <v/>
      </c>
      <c r="BH411" s="89" t="str">
        <f t="shared" ca="1" si="876"/>
        <v/>
      </c>
      <c r="BJ411" s="132">
        <f t="shared" ca="1" si="791"/>
        <v>1.1201409317163866</v>
      </c>
      <c r="BK411" s="89">
        <f t="shared" ca="1" si="791"/>
        <v>1.0384948019661779</v>
      </c>
      <c r="BL411" s="89">
        <f t="shared" ca="1" si="791"/>
        <v>0.58857456809919251</v>
      </c>
      <c r="BM411" s="89">
        <f t="shared" ca="1" si="791"/>
        <v>-0.35432595127061939</v>
      </c>
      <c r="BN411" s="89">
        <f t="shared" ca="1" si="791"/>
        <v>1.81654792651798</v>
      </c>
      <c r="BO411" s="89">
        <f t="shared" ca="1" si="791"/>
        <v>0.54624069703957456</v>
      </c>
      <c r="BP411" s="89">
        <f t="shared" ca="1" si="791"/>
        <v>-4.3010072879461347E-3</v>
      </c>
      <c r="BQ411" s="89">
        <f t="shared" ca="1" si="791"/>
        <v>-0.47777515585697161</v>
      </c>
      <c r="BR411" s="89">
        <f t="shared" ca="1" si="791"/>
        <v>1.3054342984177425</v>
      </c>
      <c r="BS411" s="89">
        <f t="shared" ca="1" si="791"/>
        <v>1.1220223066013344</v>
      </c>
      <c r="BT411" s="89">
        <f t="shared" ca="1" si="791"/>
        <v>1.277856385032575</v>
      </c>
      <c r="BU411" s="89">
        <f t="shared" ca="1" si="791"/>
        <v>-0.28605312893464063</v>
      </c>
      <c r="BV411" s="89">
        <f t="shared" ca="1" si="807"/>
        <v>2.3402756484903031E-2</v>
      </c>
      <c r="BW411" s="89">
        <f t="shared" ca="1" si="807"/>
        <v>0.84456787084373286</v>
      </c>
      <c r="BX411" s="89">
        <f t="shared" ca="1" si="807"/>
        <v>0.12503848673057649</v>
      </c>
      <c r="BY411" s="89">
        <f t="shared" ca="1" si="807"/>
        <v>1.0565137849077353</v>
      </c>
      <c r="BZ411" s="89">
        <f t="shared" ca="1" si="807"/>
        <v>0.7954067416505457</v>
      </c>
      <c r="CA411" s="89">
        <f t="shared" ca="1" si="807"/>
        <v>1.0268453257943106</v>
      </c>
      <c r="CB411" s="89">
        <f t="shared" ca="1" si="807"/>
        <v>7.931777869049661E-2</v>
      </c>
      <c r="CC411" s="89">
        <f t="shared" ca="1" si="807"/>
        <v>0.70692793033956969</v>
      </c>
      <c r="CD411" s="89">
        <f t="shared" ca="1" si="866"/>
        <v>1.0979367979635661</v>
      </c>
      <c r="CE411" s="89">
        <f t="shared" ca="1" si="866"/>
        <v>0.74630071911513085</v>
      </c>
      <c r="CF411" s="89">
        <f t="shared" ca="1" si="866"/>
        <v>3.885821818217261E-2</v>
      </c>
      <c r="CG411" s="89">
        <f t="shared" ca="1" si="866"/>
        <v>1.5467783711751253</v>
      </c>
      <c r="CH411" s="89">
        <f t="shared" ca="1" si="866"/>
        <v>0.7056327041652074</v>
      </c>
      <c r="CI411" s="89">
        <f t="shared" ca="1" si="866"/>
        <v>-0.63579278864597</v>
      </c>
      <c r="CJ411" s="89">
        <f t="shared" ca="1" si="866"/>
        <v>-0.26347851169729619</v>
      </c>
      <c r="CK411" s="89">
        <f t="shared" ca="1" si="866"/>
        <v>-0.56493151269593167</v>
      </c>
      <c r="CL411" s="89">
        <f t="shared" ca="1" si="866"/>
        <v>0.36619685924380052</v>
      </c>
      <c r="CM411" s="89">
        <f t="shared" ca="1" si="808"/>
        <v>1.1748461193960948</v>
      </c>
      <c r="CN411" s="89">
        <f t="shared" ca="1" si="808"/>
        <v>0.66284253671972482</v>
      </c>
      <c r="CO411" s="89">
        <f t="shared" ca="1" si="808"/>
        <v>1.6272120726102948</v>
      </c>
      <c r="CP411" s="89">
        <f t="shared" ca="1" si="861"/>
        <v>0.87110581240324891</v>
      </c>
      <c r="CQ411" s="89">
        <f t="shared" ca="1" si="861"/>
        <v>0.65090690182313493</v>
      </c>
      <c r="CR411" s="5">
        <f t="shared" ca="1" si="861"/>
        <v>0.99245349080613954</v>
      </c>
      <c r="CS411" s="5">
        <f t="shared" ca="1" si="861"/>
        <v>0.64968946483040246</v>
      </c>
      <c r="CT411" s="5">
        <f t="shared" ca="1" si="861"/>
        <v>0.73562975632849448</v>
      </c>
      <c r="CU411" s="5">
        <f t="shared" ca="1" si="861"/>
        <v>0.83090316889086879</v>
      </c>
      <c r="CV411" s="5">
        <f t="shared" ca="1" si="802"/>
        <v>0.29712417773511601</v>
      </c>
      <c r="CW411" s="5" t="str">
        <f t="shared" si="802"/>
        <v/>
      </c>
      <c r="CX411" s="5" t="str">
        <f t="shared" si="802"/>
        <v/>
      </c>
      <c r="CY411" s="5" t="str">
        <f t="shared" si="802"/>
        <v/>
      </c>
      <c r="CZ411" s="5" t="str">
        <f t="shared" si="802"/>
        <v/>
      </c>
      <c r="DA411" s="5" t="str">
        <f t="shared" si="802"/>
        <v/>
      </c>
      <c r="DB411" s="5" t="str">
        <f t="shared" si="802"/>
        <v/>
      </c>
      <c r="DC411" s="5" t="str">
        <f t="shared" si="802"/>
        <v/>
      </c>
      <c r="DD411" s="5" t="str">
        <f t="shared" si="802"/>
        <v/>
      </c>
      <c r="DE411" s="5" t="str">
        <f t="shared" si="802"/>
        <v/>
      </c>
      <c r="DF411" s="5" t="str">
        <f t="shared" si="802"/>
        <v/>
      </c>
      <c r="DG411" s="133" t="str">
        <f t="shared" si="886"/>
        <v/>
      </c>
      <c r="DI411" s="144">
        <f t="shared" ca="1" si="884"/>
        <v>0</v>
      </c>
      <c r="DJ411" s="139">
        <f t="shared" ca="1" si="884"/>
        <v>0</v>
      </c>
      <c r="DK411" s="139">
        <f t="shared" ca="1" si="884"/>
        <v>0</v>
      </c>
      <c r="DL411" s="139">
        <f t="shared" ca="1" si="884"/>
        <v>0</v>
      </c>
      <c r="DM411" s="139">
        <f t="shared" ca="1" si="884"/>
        <v>0</v>
      </c>
      <c r="DN411" s="139">
        <f t="shared" ca="1" si="884"/>
        <v>0</v>
      </c>
      <c r="DO411" s="139">
        <f t="shared" ca="1" si="884"/>
        <v>0</v>
      </c>
      <c r="DP411" s="139">
        <f t="shared" ca="1" si="884"/>
        <v>0</v>
      </c>
      <c r="DQ411" s="139">
        <f t="shared" ca="1" si="884"/>
        <v>0</v>
      </c>
      <c r="DR411" s="139">
        <f t="shared" ca="1" si="884"/>
        <v>0</v>
      </c>
      <c r="DS411" s="139">
        <f t="shared" ca="1" si="882"/>
        <v>0</v>
      </c>
      <c r="DT411" s="139">
        <f t="shared" ca="1" si="882"/>
        <v>0</v>
      </c>
      <c r="DU411" s="139">
        <f t="shared" ca="1" si="882"/>
        <v>0</v>
      </c>
      <c r="DV411" s="139">
        <f t="shared" ca="1" si="882"/>
        <v>0</v>
      </c>
      <c r="DW411" s="139">
        <f t="shared" ca="1" si="882"/>
        <v>0</v>
      </c>
      <c r="DX411" s="139">
        <f t="shared" ca="1" si="882"/>
        <v>0</v>
      </c>
      <c r="DY411" s="139">
        <f t="shared" ca="1" si="882"/>
        <v>0</v>
      </c>
      <c r="DZ411" s="139">
        <f t="shared" ca="1" si="882"/>
        <v>0</v>
      </c>
      <c r="EA411" s="139">
        <f t="shared" ca="1" si="882"/>
        <v>0</v>
      </c>
      <c r="EB411" s="139">
        <f t="shared" ca="1" si="882"/>
        <v>0</v>
      </c>
      <c r="EC411" s="145">
        <f t="shared" ca="1" si="882"/>
        <v>0</v>
      </c>
      <c r="EE411" s="114">
        <f t="shared" ca="1" si="867"/>
        <v>0</v>
      </c>
      <c r="EF411" s="110">
        <f t="shared" ca="1" si="867"/>
        <v>2.4575696415594805</v>
      </c>
      <c r="EG411" s="110">
        <f t="shared" ca="1" si="867"/>
        <v>4.4823770133900647</v>
      </c>
      <c r="EH411" s="110">
        <f t="shared" ca="1" si="867"/>
        <v>6.1150467163348807</v>
      </c>
      <c r="EI411" s="110">
        <f t="shared" ca="1" si="867"/>
        <v>7.3928135338623804</v>
      </c>
      <c r="EJ411" s="110">
        <f t="shared" ca="1" si="867"/>
        <v>8.3497876084064142</v>
      </c>
      <c r="EK411" s="110">
        <f t="shared" ca="1" si="867"/>
        <v>9.0171997034324178</v>
      </c>
      <c r="EL411" s="110">
        <f t="shared" ca="1" si="867"/>
        <v>9.4236280052140131</v>
      </c>
      <c r="EM411" s="110">
        <f t="shared" ca="1" si="867"/>
        <v>9.5952078143123032</v>
      </c>
      <c r="EN411" s="110">
        <f t="shared" ca="1" si="867"/>
        <v>9.5558253800795967</v>
      </c>
      <c r="EO411" s="110">
        <f t="shared" ca="1" si="864"/>
        <v>9.3272970416511889</v>
      </c>
      <c r="EP411" s="110">
        <f t="shared" ca="1" si="864"/>
        <v>8.9295347553691187</v>
      </c>
      <c r="EQ411" s="110">
        <f t="shared" ca="1" si="864"/>
        <v>8.3806990109588462</v>
      </c>
      <c r="ER411" s="110">
        <f t="shared" ca="1" si="864"/>
        <v>7.6973400666431893</v>
      </c>
      <c r="ES411" s="110">
        <f t="shared" ca="1" si="864"/>
        <v>6.8945283663441685</v>
      </c>
      <c r="ET411" s="110">
        <f t="shared" ca="1" si="864"/>
        <v>5.9859749398370496</v>
      </c>
      <c r="EU411" s="110">
        <f t="shared" ca="1" si="864"/>
        <v>4.9841425288500538</v>
      </c>
      <c r="EV411" s="110">
        <f t="shared" ca="1" si="864"/>
        <v>3.9003481283389263</v>
      </c>
      <c r="EW411" s="110">
        <f t="shared" ca="1" si="864"/>
        <v>2.744857582220817</v>
      </c>
      <c r="EX411" s="110">
        <f t="shared" ca="1" si="864"/>
        <v>1.5269728264591578</v>
      </c>
      <c r="EY411" s="115">
        <f t="shared" ca="1" si="864"/>
        <v>0.2551123293012445</v>
      </c>
      <c r="FA411" s="114">
        <f t="shared" ca="1" si="877"/>
        <v>0</v>
      </c>
      <c r="FB411" s="110">
        <f t="shared" ca="1" si="877"/>
        <v>0</v>
      </c>
      <c r="FC411" s="110">
        <f t="shared" ca="1" si="877"/>
        <v>0</v>
      </c>
      <c r="FD411" s="110">
        <f t="shared" ca="1" si="877"/>
        <v>0</v>
      </c>
      <c r="FE411" s="110">
        <f t="shared" ca="1" si="877"/>
        <v>0</v>
      </c>
      <c r="FF411" s="110">
        <f t="shared" ca="1" si="877"/>
        <v>0</v>
      </c>
      <c r="FG411" s="110">
        <f t="shared" ca="1" si="877"/>
        <v>0</v>
      </c>
      <c r="FH411" s="110">
        <f t="shared" ca="1" si="877"/>
        <v>0</v>
      </c>
      <c r="FI411" s="110">
        <f t="shared" ca="1" si="877"/>
        <v>0</v>
      </c>
      <c r="FJ411" s="110">
        <f t="shared" ca="1" si="877"/>
        <v>1</v>
      </c>
      <c r="FK411" s="110">
        <f t="shared" ca="1" si="878"/>
        <v>1</v>
      </c>
      <c r="FL411" s="110">
        <f t="shared" ca="1" si="878"/>
        <v>1</v>
      </c>
      <c r="FM411" s="110">
        <f t="shared" ca="1" si="878"/>
        <v>1</v>
      </c>
      <c r="FN411" s="110">
        <f t="shared" ca="1" si="878"/>
        <v>1</v>
      </c>
      <c r="FO411" s="110">
        <f t="shared" ca="1" si="878"/>
        <v>1</v>
      </c>
      <c r="FP411" s="110">
        <f t="shared" ca="1" si="878"/>
        <v>1</v>
      </c>
      <c r="FQ411" s="110">
        <f t="shared" ca="1" si="878"/>
        <v>1</v>
      </c>
      <c r="FR411" s="110">
        <f t="shared" ca="1" si="878"/>
        <v>1</v>
      </c>
      <c r="FS411" s="110">
        <f t="shared" ca="1" si="878"/>
        <v>0</v>
      </c>
      <c r="FT411" s="110">
        <f t="shared" ca="1" si="878"/>
        <v>0</v>
      </c>
      <c r="FU411" s="110">
        <f t="shared" ca="1" si="879"/>
        <v>0</v>
      </c>
      <c r="FV411" s="110">
        <f t="shared" ca="1" si="879"/>
        <v>0</v>
      </c>
      <c r="FW411" s="110">
        <f t="shared" ca="1" si="879"/>
        <v>0</v>
      </c>
      <c r="FX411" s="110">
        <f t="shared" ca="1" si="879"/>
        <v>0</v>
      </c>
      <c r="FY411" s="110">
        <f t="shared" ca="1" si="879"/>
        <v>0</v>
      </c>
      <c r="FZ411" s="110">
        <f t="shared" ca="1" si="879"/>
        <v>0</v>
      </c>
      <c r="GA411" s="110">
        <f t="shared" ca="1" si="879"/>
        <v>0</v>
      </c>
      <c r="GB411" s="110">
        <f t="shared" ca="1" si="879"/>
        <v>0</v>
      </c>
      <c r="GC411" s="110">
        <f t="shared" ca="1" si="879"/>
        <v>0</v>
      </c>
      <c r="GD411" s="110">
        <f t="shared" ca="1" si="879"/>
        <v>0</v>
      </c>
      <c r="GE411" s="115">
        <f t="shared" ca="1" si="879"/>
        <v>0</v>
      </c>
      <c r="GG411" s="114">
        <v>1</v>
      </c>
      <c r="GH411" s="110">
        <f t="shared" ref="GH411:HK411" ca="1" si="889">IF(AND($A411&gt;0,$B411&gt;0),IF(OR((GH$61*EXP($D411-$B411*GH$61)-GH$61)&gt;$AE$2*$H411,GG411=0),0,1),"")</f>
        <v>1</v>
      </c>
      <c r="GI411" s="110">
        <f t="shared" ca="1" si="889"/>
        <v>1</v>
      </c>
      <c r="GJ411" s="110">
        <f t="shared" ca="1" si="889"/>
        <v>1</v>
      </c>
      <c r="GK411" s="110">
        <f t="shared" ca="1" si="889"/>
        <v>1</v>
      </c>
      <c r="GL411" s="110">
        <f t="shared" ca="1" si="889"/>
        <v>1</v>
      </c>
      <c r="GM411" s="110">
        <f t="shared" ca="1" si="889"/>
        <v>1</v>
      </c>
      <c r="GN411" s="110">
        <f t="shared" ca="1" si="889"/>
        <v>1</v>
      </c>
      <c r="GO411" s="110">
        <f t="shared" ca="1" si="889"/>
        <v>1</v>
      </c>
      <c r="GP411" s="110">
        <f t="shared" ca="1" si="889"/>
        <v>0</v>
      </c>
      <c r="GQ411" s="110">
        <f t="shared" ca="1" si="889"/>
        <v>0</v>
      </c>
      <c r="GR411" s="110">
        <f t="shared" ca="1" si="889"/>
        <v>0</v>
      </c>
      <c r="GS411" s="110">
        <f t="shared" ca="1" si="889"/>
        <v>0</v>
      </c>
      <c r="GT411" s="110">
        <f t="shared" ca="1" si="889"/>
        <v>0</v>
      </c>
      <c r="GU411" s="110">
        <f t="shared" ca="1" si="889"/>
        <v>0</v>
      </c>
      <c r="GV411" s="110">
        <f t="shared" ca="1" si="889"/>
        <v>0</v>
      </c>
      <c r="GW411" s="110">
        <f t="shared" ca="1" si="889"/>
        <v>0</v>
      </c>
      <c r="GX411" s="110">
        <f t="shared" ca="1" si="889"/>
        <v>0</v>
      </c>
      <c r="GY411" s="110">
        <f t="shared" ca="1" si="889"/>
        <v>0</v>
      </c>
      <c r="GZ411" s="110">
        <f t="shared" ca="1" si="889"/>
        <v>0</v>
      </c>
      <c r="HA411" s="110">
        <f t="shared" ca="1" si="889"/>
        <v>0</v>
      </c>
      <c r="HB411" s="110">
        <f t="shared" ca="1" si="889"/>
        <v>0</v>
      </c>
      <c r="HC411" s="110">
        <f t="shared" ca="1" si="889"/>
        <v>0</v>
      </c>
      <c r="HD411" s="110">
        <f t="shared" ca="1" si="889"/>
        <v>0</v>
      </c>
      <c r="HE411" s="110">
        <f t="shared" ca="1" si="889"/>
        <v>0</v>
      </c>
      <c r="HF411" s="110">
        <f t="shared" ca="1" si="889"/>
        <v>0</v>
      </c>
      <c r="HG411" s="110">
        <f t="shared" ca="1" si="889"/>
        <v>0</v>
      </c>
      <c r="HH411" s="110">
        <f t="shared" ca="1" si="889"/>
        <v>0</v>
      </c>
      <c r="HI411" s="110">
        <f t="shared" ca="1" si="889"/>
        <v>0</v>
      </c>
      <c r="HJ411" s="110">
        <f t="shared" ca="1" si="889"/>
        <v>0</v>
      </c>
      <c r="HK411" s="115">
        <f t="shared" ca="1" si="889"/>
        <v>0</v>
      </c>
    </row>
    <row r="412" spans="1:219" x14ac:dyDescent="0.25">
      <c r="A412" s="176">
        <f t="shared" ca="1" si="823"/>
        <v>1.5079643534254275</v>
      </c>
      <c r="B412" s="164">
        <f t="shared" ca="1" si="824"/>
        <v>8.6257715759021344E-2</v>
      </c>
      <c r="C412" s="106">
        <f t="shared" ca="1" si="825"/>
        <v>0.56123825834806096</v>
      </c>
      <c r="D412" s="108">
        <f t="shared" ca="1" si="826"/>
        <v>1.6654585447422099</v>
      </c>
      <c r="E412" s="109">
        <f t="shared" ca="1" si="827"/>
        <v>19.30793703597497</v>
      </c>
      <c r="F412" s="109">
        <f t="shared" ca="1" si="828"/>
        <v>7.4030087077338482</v>
      </c>
      <c r="G412" s="109">
        <f t="shared" ca="1" si="829"/>
        <v>20.671964774382968</v>
      </c>
      <c r="H412" s="109">
        <f t="shared" ca="1" si="830"/>
        <v>13.268956066649119</v>
      </c>
      <c r="I412" s="177"/>
      <c r="J412" s="30" t="s">
        <v>400</v>
      </c>
      <c r="K412" s="89">
        <f t="shared" ca="1" si="872"/>
        <v>0.74370258632857644</v>
      </c>
      <c r="L412" s="89">
        <f t="shared" ca="1" si="872"/>
        <v>0.41148501321826991</v>
      </c>
      <c r="M412" s="89">
        <f t="shared" ca="1" si="872"/>
        <v>0.2685645797022288</v>
      </c>
      <c r="N412" s="89">
        <f t="shared" ca="1" si="872"/>
        <v>2.8755171397204293E-2</v>
      </c>
      <c r="O412" s="89">
        <f t="shared" ca="1" si="872"/>
        <v>1.4105767449530626E-2</v>
      </c>
      <c r="P412" s="89">
        <f t="shared" ca="1" si="872"/>
        <v>-0.21005970810345143</v>
      </c>
      <c r="Q412" s="89">
        <f t="shared" ca="1" si="872"/>
        <v>0.31960967874145596</v>
      </c>
      <c r="R412" s="89">
        <f t="shared" ca="1" si="872"/>
        <v>1.1628631778867338</v>
      </c>
      <c r="S412" s="89">
        <f t="shared" ca="1" si="872"/>
        <v>-1.0649490381436091</v>
      </c>
      <c r="T412" s="89">
        <f t="shared" ca="1" si="872"/>
        <v>-0.41184718490169098</v>
      </c>
      <c r="U412" s="89">
        <f t="shared" ca="1" si="873"/>
        <v>0.14357639329378769</v>
      </c>
      <c r="V412" s="89">
        <f t="shared" ca="1" si="873"/>
        <v>-2.3856124570488357E-2</v>
      </c>
      <c r="W412" s="89">
        <f t="shared" ca="1" si="873"/>
        <v>0.31960967874145596</v>
      </c>
      <c r="X412" s="89">
        <f t="shared" ca="1" si="873"/>
        <v>-1.0097454203712564</v>
      </c>
      <c r="Y412" s="89">
        <f t="shared" ca="1" si="873"/>
        <v>3.6539036893229848E-2</v>
      </c>
      <c r="Z412" s="89">
        <f t="shared" ca="1" si="873"/>
        <v>-9.3840171590928279E-2</v>
      </c>
      <c r="AA412" s="89">
        <f t="shared" ca="1" si="873"/>
        <v>-0.30700255599325066</v>
      </c>
      <c r="AB412" s="89">
        <f t="shared" ca="1" si="873"/>
        <v>-1.3483164959119551</v>
      </c>
      <c r="AC412" s="89">
        <f t="shared" ca="1" si="873"/>
        <v>-0.30649199665355353</v>
      </c>
      <c r="AD412" s="89">
        <f t="shared" ca="1" si="873"/>
        <v>0.74160465676181864</v>
      </c>
      <c r="AE412" s="89">
        <f t="shared" ca="1" si="874"/>
        <v>0.41148501321826991</v>
      </c>
      <c r="AF412" s="89">
        <f t="shared" ca="1" si="874"/>
        <v>-1.4331148233707331</v>
      </c>
      <c r="AG412" s="89">
        <f t="shared" ca="1" si="874"/>
        <v>0.74370258632857644</v>
      </c>
      <c r="AH412" s="89">
        <f t="shared" ca="1" si="874"/>
        <v>-0.41184718490169098</v>
      </c>
      <c r="AI412" s="89">
        <f t="shared" ca="1" si="874"/>
        <v>0.51560491500326755</v>
      </c>
      <c r="AJ412" s="89">
        <f t="shared" ca="1" si="874"/>
        <v>0.13695300672662025</v>
      </c>
      <c r="AK412" s="89">
        <f t="shared" ca="1" si="874"/>
        <v>0.10667228108213433</v>
      </c>
      <c r="AL412" s="89">
        <f t="shared" ca="1" si="874"/>
        <v>-0.41184718490169098</v>
      </c>
      <c r="AM412" s="89">
        <f t="shared" ca="1" si="874"/>
        <v>9.8583260592283506E-2</v>
      </c>
      <c r="AN412" s="89">
        <f t="shared" ca="1" si="874"/>
        <v>0.31960967874145596</v>
      </c>
      <c r="AO412" s="89">
        <f t="shared" ca="1" si="875"/>
        <v>9.8583260592283506E-2</v>
      </c>
      <c r="AP412" s="89">
        <f t="shared" ca="1" si="875"/>
        <v>0.13695300672662025</v>
      </c>
      <c r="AQ412" s="89">
        <f t="shared" ca="1" si="875"/>
        <v>0.2685645797022288</v>
      </c>
      <c r="AR412" s="89">
        <f t="shared" ca="1" si="875"/>
        <v>0.10667228108213433</v>
      </c>
      <c r="AS412" s="89">
        <f t="shared" ca="1" si="875"/>
        <v>0.53753403810350731</v>
      </c>
      <c r="AT412" s="89">
        <f t="shared" ca="1" si="875"/>
        <v>6.3830203882474623E-2</v>
      </c>
      <c r="AU412" s="89">
        <f t="shared" ca="1" si="875"/>
        <v>0.74370258632857644</v>
      </c>
      <c r="AV412" s="89">
        <f t="shared" ca="1" si="875"/>
        <v>5.4419538639000731E-2</v>
      </c>
      <c r="AW412" s="89">
        <f t="shared" ca="1" si="875"/>
        <v>2.8755171397204293E-2</v>
      </c>
      <c r="AX412" s="89" t="str">
        <f t="shared" ca="1" si="875"/>
        <v/>
      </c>
      <c r="AY412" s="89" t="str">
        <f t="shared" ca="1" si="876"/>
        <v/>
      </c>
      <c r="AZ412" s="89" t="str">
        <f t="shared" ca="1" si="876"/>
        <v/>
      </c>
      <c r="BA412" s="89" t="str">
        <f t="shared" ca="1" si="876"/>
        <v/>
      </c>
      <c r="BB412" s="89" t="str">
        <f t="shared" ca="1" si="876"/>
        <v/>
      </c>
      <c r="BC412" s="89" t="str">
        <f t="shared" ca="1" si="876"/>
        <v/>
      </c>
      <c r="BD412" s="89" t="str">
        <f t="shared" ca="1" si="876"/>
        <v/>
      </c>
      <c r="BE412" s="89" t="str">
        <f t="shared" ca="1" si="876"/>
        <v/>
      </c>
      <c r="BF412" s="89" t="str">
        <f t="shared" ca="1" si="876"/>
        <v/>
      </c>
      <c r="BG412" s="89" t="str">
        <f t="shared" ca="1" si="876"/>
        <v/>
      </c>
      <c r="BH412" s="89" t="str">
        <f t="shared" ca="1" si="876"/>
        <v/>
      </c>
      <c r="BJ412" s="132">
        <f t="shared" ca="1" si="791"/>
        <v>1.7571712369628287</v>
      </c>
      <c r="BK412" s="89">
        <f t="shared" ca="1" si="791"/>
        <v>1.3955602765454471</v>
      </c>
      <c r="BL412" s="89">
        <f t="shared" ca="1" si="791"/>
        <v>1.2727200848929292</v>
      </c>
      <c r="BM412" s="89">
        <f t="shared" ca="1" si="791"/>
        <v>0.68417464049784127</v>
      </c>
      <c r="BN412" s="89">
        <f t="shared" ca="1" si="791"/>
        <v>1.089049037205692</v>
      </c>
      <c r="BO412" s="89">
        <f t="shared" ca="1" si="791"/>
        <v>0.6431835449293738</v>
      </c>
      <c r="BP412" s="89">
        <f t="shared" ca="1" si="791"/>
        <v>1.3250540918247662</v>
      </c>
      <c r="BQ412" s="89">
        <f t="shared" ca="1" si="791"/>
        <v>2.0334045179417171</v>
      </c>
      <c r="BR412" s="89">
        <f t="shared" ca="1" si="791"/>
        <v>-0.297048777829374</v>
      </c>
      <c r="BS412" s="89">
        <f t="shared" ca="1" si="791"/>
        <v>0.19457020669637587</v>
      </c>
      <c r="BT412" s="89">
        <f t="shared" ca="1" si="791"/>
        <v>0.88389874022285531</v>
      </c>
      <c r="BU412" s="89">
        <f t="shared" ca="1" si="791"/>
        <v>0.69983616686612737</v>
      </c>
      <c r="BV412" s="89">
        <f t="shared" ca="1" si="807"/>
        <v>0.66301126830247181</v>
      </c>
      <c r="BW412" s="89">
        <f t="shared" ca="1" si="807"/>
        <v>-0.57666256274579342</v>
      </c>
      <c r="BX412" s="89">
        <f t="shared" ca="1" si="807"/>
        <v>0.97932995168456105</v>
      </c>
      <c r="BY412" s="89">
        <f t="shared" ca="1" si="807"/>
        <v>1.1192127225361499</v>
      </c>
      <c r="BZ412" s="89">
        <f t="shared" ca="1" si="807"/>
        <v>0.70937399659384071</v>
      </c>
      <c r="CA412" s="89">
        <f t="shared" ca="1" si="807"/>
        <v>-0.16493206089830159</v>
      </c>
      <c r="CB412" s="89">
        <f t="shared" ca="1" si="807"/>
        <v>-1.7114509859605498E-2</v>
      </c>
      <c r="CC412" s="89">
        <f t="shared" ca="1" si="807"/>
        <v>1.669502398037934</v>
      </c>
      <c r="CD412" s="89">
        <f t="shared" ca="1" si="866"/>
        <v>1.4108385505895524</v>
      </c>
      <c r="CE412" s="89">
        <f t="shared" ca="1" si="866"/>
        <v>-0.7853973648478858</v>
      </c>
      <c r="CF412" s="89">
        <f t="shared" ca="1" si="866"/>
        <v>0.47286097311639685</v>
      </c>
      <c r="CG412" s="89">
        <f t="shared" ca="1" si="866"/>
        <v>0.31049332508657795</v>
      </c>
      <c r="CH412" s="89">
        <f t="shared" ca="1" si="866"/>
        <v>1.4312973272719263</v>
      </c>
      <c r="CI412" s="89">
        <f t="shared" ca="1" si="866"/>
        <v>-0.52759495331655404</v>
      </c>
      <c r="CJ412" s="89">
        <f t="shared" ca="1" si="866"/>
        <v>-0.3688699112209739</v>
      </c>
      <c r="CK412" s="89">
        <f t="shared" ca="1" si="866"/>
        <v>-0.66977614160437193</v>
      </c>
      <c r="CL412" s="89">
        <f t="shared" ca="1" si="866"/>
        <v>0.44633098469362353</v>
      </c>
      <c r="CM412" s="89">
        <f t="shared" ca="1" si="808"/>
        <v>1.3508794048437631</v>
      </c>
      <c r="CN412" s="89">
        <f t="shared" ca="1" si="808"/>
        <v>1.081424630388121</v>
      </c>
      <c r="CO412" s="89">
        <f t="shared" ca="1" si="808"/>
        <v>1.0225604225750966</v>
      </c>
      <c r="CP412" s="89">
        <f t="shared" ca="1" si="861"/>
        <v>1.2335105636964059</v>
      </c>
      <c r="CQ412" s="89">
        <f t="shared" ca="1" si="861"/>
        <v>0.85141935449619754</v>
      </c>
      <c r="CR412" s="5">
        <f t="shared" ca="1" si="861"/>
        <v>1.6865266381289898</v>
      </c>
      <c r="CS412" s="5">
        <f t="shared" ca="1" si="861"/>
        <v>1.1597575228658794</v>
      </c>
      <c r="CT412" s="5">
        <f t="shared" ca="1" si="861"/>
        <v>1.9255701968100734</v>
      </c>
      <c r="CU412" s="5">
        <f t="shared" ca="1" si="861"/>
        <v>0.86687357238740903</v>
      </c>
      <c r="CV412" s="5">
        <f t="shared" ca="1" si="802"/>
        <v>0.2272960885400368</v>
      </c>
      <c r="CW412" s="5" t="str">
        <f t="shared" si="802"/>
        <v/>
      </c>
      <c r="CX412" s="5" t="str">
        <f t="shared" si="802"/>
        <v/>
      </c>
      <c r="CY412" s="5" t="str">
        <f t="shared" si="802"/>
        <v/>
      </c>
      <c r="CZ412" s="5" t="str">
        <f t="shared" si="802"/>
        <v/>
      </c>
      <c r="DA412" s="5" t="str">
        <f t="shared" si="802"/>
        <v/>
      </c>
      <c r="DB412" s="5" t="str">
        <f t="shared" si="802"/>
        <v/>
      </c>
      <c r="DC412" s="5" t="str">
        <f t="shared" si="802"/>
        <v/>
      </c>
      <c r="DD412" s="5" t="str">
        <f t="shared" si="802"/>
        <v/>
      </c>
      <c r="DE412" s="5" t="str">
        <f t="shared" si="802"/>
        <v/>
      </c>
      <c r="DF412" s="5" t="str">
        <f t="shared" si="802"/>
        <v/>
      </c>
      <c r="DG412" s="133" t="str">
        <f t="shared" si="886"/>
        <v/>
      </c>
      <c r="DI412" s="144">
        <f t="shared" ca="1" si="884"/>
        <v>0</v>
      </c>
      <c r="DJ412" s="139">
        <f t="shared" ca="1" si="884"/>
        <v>0</v>
      </c>
      <c r="DK412" s="139">
        <f t="shared" ca="1" si="884"/>
        <v>0</v>
      </c>
      <c r="DL412" s="139">
        <f t="shared" ca="1" si="884"/>
        <v>0</v>
      </c>
      <c r="DM412" s="139">
        <f t="shared" ca="1" si="884"/>
        <v>0</v>
      </c>
      <c r="DN412" s="139">
        <f t="shared" ca="1" si="884"/>
        <v>0</v>
      </c>
      <c r="DO412" s="139">
        <f t="shared" ca="1" si="884"/>
        <v>0</v>
      </c>
      <c r="DP412" s="139">
        <f t="shared" ca="1" si="884"/>
        <v>0</v>
      </c>
      <c r="DQ412" s="139">
        <f t="shared" ca="1" si="884"/>
        <v>0</v>
      </c>
      <c r="DR412" s="139">
        <f t="shared" ca="1" si="884"/>
        <v>0</v>
      </c>
      <c r="DS412" s="139">
        <f t="shared" ca="1" si="882"/>
        <v>0</v>
      </c>
      <c r="DT412" s="139">
        <f t="shared" ca="1" si="882"/>
        <v>0</v>
      </c>
      <c r="DU412" s="139">
        <f t="shared" ca="1" si="882"/>
        <v>0</v>
      </c>
      <c r="DV412" s="139">
        <f t="shared" ca="1" si="882"/>
        <v>0</v>
      </c>
      <c r="DW412" s="139">
        <f t="shared" ca="1" si="882"/>
        <v>0</v>
      </c>
      <c r="DX412" s="139">
        <f t="shared" ca="1" si="882"/>
        <v>0</v>
      </c>
      <c r="DY412" s="139">
        <f t="shared" ca="1" si="882"/>
        <v>0</v>
      </c>
      <c r="DZ412" s="139">
        <f t="shared" ca="1" si="882"/>
        <v>0</v>
      </c>
      <c r="EA412" s="139">
        <f t="shared" ca="1" si="882"/>
        <v>0</v>
      </c>
      <c r="EB412" s="139">
        <f t="shared" ca="1" si="882"/>
        <v>0</v>
      </c>
      <c r="EC412" s="145">
        <f t="shared" ca="1" si="882"/>
        <v>0</v>
      </c>
      <c r="EE412" s="114">
        <f t="shared" ca="1" si="867"/>
        <v>0</v>
      </c>
      <c r="EF412" s="110">
        <f t="shared" ca="1" si="867"/>
        <v>3.8510774212200571</v>
      </c>
      <c r="EG412" s="110">
        <f t="shared" ca="1" si="867"/>
        <v>6.90034725848402</v>
      </c>
      <c r="EH412" s="110">
        <f t="shared" ca="1" si="867"/>
        <v>9.2472042460746167</v>
      </c>
      <c r="EI412" s="110">
        <f t="shared" ca="1" si="867"/>
        <v>10.980090850034877</v>
      </c>
      <c r="EJ412" s="110">
        <f t="shared" ca="1" si="867"/>
        <v>12.177628667826067</v>
      </c>
      <c r="EK412" s="110">
        <f t="shared" ca="1" si="867"/>
        <v>12.909637626334664</v>
      </c>
      <c r="EL412" s="110">
        <f t="shared" ca="1" si="867"/>
        <v>13.238053796253691</v>
      </c>
      <c r="EM412" s="110">
        <f t="shared" ca="1" si="867"/>
        <v>13.217755619120243</v>
      </c>
      <c r="EN412" s="110">
        <f t="shared" ca="1" si="867"/>
        <v>12.89730741654154</v>
      </c>
      <c r="EO412" s="110">
        <f t="shared" ca="1" si="864"/>
        <v>12.319628210663566</v>
      </c>
      <c r="EP412" s="110">
        <f t="shared" ca="1" si="864"/>
        <v>11.522593122799567</v>
      </c>
      <c r="EQ412" s="110">
        <f t="shared" ca="1" si="864"/>
        <v>10.539573926131791</v>
      </c>
      <c r="ER412" s="110">
        <f t="shared" ca="1" si="864"/>
        <v>9.3999247019771985</v>
      </c>
      <c r="ES412" s="110">
        <f t="shared" ca="1" si="864"/>
        <v>8.1294179813111924</v>
      </c>
      <c r="ET412" s="110">
        <f t="shared" ca="1" si="864"/>
        <v>6.7506362386614036</v>
      </c>
      <c r="EU412" s="110">
        <f t="shared" ca="1" si="864"/>
        <v>5.2833231391982487</v>
      </c>
      <c r="EV412" s="110">
        <f t="shared" ca="1" si="864"/>
        <v>3.7446985173924716</v>
      </c>
      <c r="EW412" s="110">
        <f t="shared" ca="1" si="864"/>
        <v>2.1497406829220971</v>
      </c>
      <c r="EX412" s="110">
        <f t="shared" ca="1" si="864"/>
        <v>0.51143930290483652</v>
      </c>
      <c r="EY412" s="115">
        <f t="shared" ca="1" si="864"/>
        <v>-1.1589782043434624</v>
      </c>
      <c r="FA412" s="114">
        <f t="shared" ca="1" si="877"/>
        <v>0</v>
      </c>
      <c r="FB412" s="110">
        <f t="shared" ca="1" si="877"/>
        <v>0</v>
      </c>
      <c r="FC412" s="110">
        <f t="shared" ca="1" si="877"/>
        <v>0</v>
      </c>
      <c r="FD412" s="110">
        <f t="shared" ca="1" si="877"/>
        <v>0</v>
      </c>
      <c r="FE412" s="110">
        <f t="shared" ca="1" si="877"/>
        <v>0</v>
      </c>
      <c r="FF412" s="110">
        <f t="shared" ca="1" si="877"/>
        <v>0</v>
      </c>
      <c r="FG412" s="110">
        <f t="shared" ca="1" si="877"/>
        <v>0</v>
      </c>
      <c r="FH412" s="110">
        <f t="shared" ca="1" si="877"/>
        <v>0</v>
      </c>
      <c r="FI412" s="110">
        <f t="shared" ca="1" si="877"/>
        <v>1</v>
      </c>
      <c r="FJ412" s="110">
        <f t="shared" ca="1" si="877"/>
        <v>1</v>
      </c>
      <c r="FK412" s="110">
        <f t="shared" ca="1" si="878"/>
        <v>1</v>
      </c>
      <c r="FL412" s="110">
        <f t="shared" ca="1" si="878"/>
        <v>1</v>
      </c>
      <c r="FM412" s="110">
        <f t="shared" ca="1" si="878"/>
        <v>1</v>
      </c>
      <c r="FN412" s="110">
        <f t="shared" ca="1" si="878"/>
        <v>1</v>
      </c>
      <c r="FO412" s="110">
        <f t="shared" ca="1" si="878"/>
        <v>1</v>
      </c>
      <c r="FP412" s="110">
        <f t="shared" ca="1" si="878"/>
        <v>1</v>
      </c>
      <c r="FQ412" s="110">
        <f t="shared" ca="1" si="878"/>
        <v>0</v>
      </c>
      <c r="FR412" s="110">
        <f t="shared" ca="1" si="878"/>
        <v>0</v>
      </c>
      <c r="FS412" s="110">
        <f t="shared" ca="1" si="878"/>
        <v>0</v>
      </c>
      <c r="FT412" s="110">
        <f t="shared" ca="1" si="878"/>
        <v>0</v>
      </c>
      <c r="FU412" s="110">
        <f t="shared" ca="1" si="879"/>
        <v>0</v>
      </c>
      <c r="FV412" s="110">
        <f t="shared" ca="1" si="879"/>
        <v>0</v>
      </c>
      <c r="FW412" s="110">
        <f t="shared" ca="1" si="879"/>
        <v>0</v>
      </c>
      <c r="FX412" s="110">
        <f t="shared" ca="1" si="879"/>
        <v>0</v>
      </c>
      <c r="FY412" s="110">
        <f t="shared" ca="1" si="879"/>
        <v>0</v>
      </c>
      <c r="FZ412" s="110">
        <f t="shared" ca="1" si="879"/>
        <v>0</v>
      </c>
      <c r="GA412" s="110">
        <f t="shared" ca="1" si="879"/>
        <v>0</v>
      </c>
      <c r="GB412" s="110">
        <f t="shared" ca="1" si="879"/>
        <v>0</v>
      </c>
      <c r="GC412" s="110">
        <f t="shared" ca="1" si="879"/>
        <v>0</v>
      </c>
      <c r="GD412" s="110">
        <f t="shared" ca="1" si="879"/>
        <v>0</v>
      </c>
      <c r="GE412" s="115">
        <f t="shared" ca="1" si="879"/>
        <v>0</v>
      </c>
      <c r="GG412" s="114">
        <v>1</v>
      </c>
      <c r="GH412" s="110">
        <f t="shared" ref="GH412:HK412" ca="1" si="890">IF(AND($A412&gt;0,$B412&gt;0),IF(OR((GH$61*EXP($D412-$B412*GH$61)-GH$61)&gt;$AE$2*$H412,GG412=0),0,1),"")</f>
        <v>1</v>
      </c>
      <c r="GI412" s="110">
        <f t="shared" ca="1" si="890"/>
        <v>1</v>
      </c>
      <c r="GJ412" s="110">
        <f t="shared" ca="1" si="890"/>
        <v>1</v>
      </c>
      <c r="GK412" s="110">
        <f t="shared" ca="1" si="890"/>
        <v>1</v>
      </c>
      <c r="GL412" s="110">
        <f t="shared" ca="1" si="890"/>
        <v>1</v>
      </c>
      <c r="GM412" s="110">
        <f t="shared" ca="1" si="890"/>
        <v>1</v>
      </c>
      <c r="GN412" s="110">
        <f t="shared" ca="1" si="890"/>
        <v>1</v>
      </c>
      <c r="GO412" s="110">
        <f t="shared" ca="1" si="890"/>
        <v>0</v>
      </c>
      <c r="GP412" s="110">
        <f t="shared" ca="1" si="890"/>
        <v>0</v>
      </c>
      <c r="GQ412" s="110">
        <f t="shared" ca="1" si="890"/>
        <v>0</v>
      </c>
      <c r="GR412" s="110">
        <f t="shared" ca="1" si="890"/>
        <v>0</v>
      </c>
      <c r="GS412" s="110">
        <f t="shared" ca="1" si="890"/>
        <v>0</v>
      </c>
      <c r="GT412" s="110">
        <f t="shared" ca="1" si="890"/>
        <v>0</v>
      </c>
      <c r="GU412" s="110">
        <f t="shared" ca="1" si="890"/>
        <v>0</v>
      </c>
      <c r="GV412" s="110">
        <f t="shared" ca="1" si="890"/>
        <v>0</v>
      </c>
      <c r="GW412" s="110">
        <f t="shared" ca="1" si="890"/>
        <v>0</v>
      </c>
      <c r="GX412" s="110">
        <f t="shared" ca="1" si="890"/>
        <v>0</v>
      </c>
      <c r="GY412" s="110">
        <f t="shared" ca="1" si="890"/>
        <v>0</v>
      </c>
      <c r="GZ412" s="110">
        <f t="shared" ca="1" si="890"/>
        <v>0</v>
      </c>
      <c r="HA412" s="110">
        <f t="shared" ca="1" si="890"/>
        <v>0</v>
      </c>
      <c r="HB412" s="110">
        <f t="shared" ca="1" si="890"/>
        <v>0</v>
      </c>
      <c r="HC412" s="110">
        <f t="shared" ca="1" si="890"/>
        <v>0</v>
      </c>
      <c r="HD412" s="110">
        <f t="shared" ca="1" si="890"/>
        <v>0</v>
      </c>
      <c r="HE412" s="110">
        <f t="shared" ca="1" si="890"/>
        <v>0</v>
      </c>
      <c r="HF412" s="110">
        <f t="shared" ca="1" si="890"/>
        <v>0</v>
      </c>
      <c r="HG412" s="110">
        <f t="shared" ca="1" si="890"/>
        <v>0</v>
      </c>
      <c r="HH412" s="110">
        <f t="shared" ca="1" si="890"/>
        <v>0</v>
      </c>
      <c r="HI412" s="110">
        <f t="shared" ca="1" si="890"/>
        <v>0</v>
      </c>
      <c r="HJ412" s="110">
        <f t="shared" ca="1" si="890"/>
        <v>0</v>
      </c>
      <c r="HK412" s="115">
        <f t="shared" ca="1" si="890"/>
        <v>0</v>
      </c>
    </row>
    <row r="413" spans="1:219" x14ac:dyDescent="0.25">
      <c r="A413" s="176">
        <f t="shared" ca="1" si="823"/>
        <v>1.3983074994590379</v>
      </c>
      <c r="B413" s="164">
        <f t="shared" ca="1" si="824"/>
        <v>7.8507448687183484E-2</v>
      </c>
      <c r="C413" s="106">
        <f t="shared" ca="1" si="825"/>
        <v>0.46253236909995904</v>
      </c>
      <c r="D413" s="108">
        <f t="shared" ca="1" si="826"/>
        <v>1.5052755956916481</v>
      </c>
      <c r="E413" s="109">
        <f t="shared" ca="1" si="827"/>
        <v>19.173665949704816</v>
      </c>
      <c r="F413" s="109">
        <f t="shared" ca="1" si="828"/>
        <v>7.5665173744699867</v>
      </c>
      <c r="G413" s="109">
        <f t="shared" ca="1" si="829"/>
        <v>18.821136619211618</v>
      </c>
      <c r="H413" s="109">
        <f t="shared" ca="1" si="830"/>
        <v>11.254619244741631</v>
      </c>
      <c r="I413" s="177"/>
      <c r="J413" s="30" t="s">
        <v>401</v>
      </c>
      <c r="K413" s="89">
        <f t="shared" ca="1" si="872"/>
        <v>0.14357639329378769</v>
      </c>
      <c r="L413" s="89">
        <f t="shared" ca="1" si="872"/>
        <v>0.41148501321826991</v>
      </c>
      <c r="M413" s="89">
        <f t="shared" ca="1" si="872"/>
        <v>0.3096998313943522</v>
      </c>
      <c r="N413" s="89">
        <f t="shared" ca="1" si="872"/>
        <v>0.94353006046483001</v>
      </c>
      <c r="O413" s="89">
        <f t="shared" ca="1" si="872"/>
        <v>-0.41184718490169098</v>
      </c>
      <c r="P413" s="89">
        <f t="shared" ca="1" si="872"/>
        <v>1.8449135142460493E-2</v>
      </c>
      <c r="Q413" s="89">
        <f t="shared" ca="1" si="872"/>
        <v>9.8583260592283506E-2</v>
      </c>
      <c r="R413" s="89">
        <f t="shared" ca="1" si="872"/>
        <v>5.4419538639000731E-2</v>
      </c>
      <c r="S413" s="89">
        <f t="shared" ca="1" si="872"/>
        <v>0.10667228108213433</v>
      </c>
      <c r="T413" s="89">
        <f t="shared" ca="1" si="872"/>
        <v>3.6539036893229848E-2</v>
      </c>
      <c r="U413" s="89">
        <f t="shared" ca="1" si="873"/>
        <v>-0.31999883307611282</v>
      </c>
      <c r="V413" s="89">
        <f t="shared" ca="1" si="873"/>
        <v>-0.21005970810345143</v>
      </c>
      <c r="W413" s="89">
        <f t="shared" ca="1" si="873"/>
        <v>0.3096998313943522</v>
      </c>
      <c r="X413" s="89">
        <f t="shared" ca="1" si="873"/>
        <v>0.89371861765175975</v>
      </c>
      <c r="Y413" s="89">
        <f t="shared" ca="1" si="873"/>
        <v>1.8449135142460493E-2</v>
      </c>
      <c r="Z413" s="89">
        <f t="shared" ca="1" si="873"/>
        <v>-1.4331148233707331</v>
      </c>
      <c r="AA413" s="89">
        <f t="shared" ca="1" si="873"/>
        <v>-0.41558093709150801</v>
      </c>
      <c r="AB413" s="89">
        <f t="shared" ca="1" si="873"/>
        <v>0.94353006046483001</v>
      </c>
      <c r="AC413" s="89">
        <f t="shared" ca="1" si="873"/>
        <v>5.4419538639000731E-2</v>
      </c>
      <c r="AD413" s="89">
        <f t="shared" ca="1" si="873"/>
        <v>-0.41558093709150801</v>
      </c>
      <c r="AE413" s="89">
        <f t="shared" ca="1" si="874"/>
        <v>2.8755171397204293E-2</v>
      </c>
      <c r="AF413" s="89">
        <f t="shared" ca="1" si="874"/>
        <v>0.74370258632857644</v>
      </c>
      <c r="AG413" s="89">
        <f t="shared" ca="1" si="874"/>
        <v>-0.21005970810345143</v>
      </c>
      <c r="AH413" s="89">
        <f t="shared" ca="1" si="874"/>
        <v>-0.30700255599325066</v>
      </c>
      <c r="AI413" s="89">
        <f t="shared" ca="1" si="874"/>
        <v>-9.3840171590928279E-2</v>
      </c>
      <c r="AJ413" s="89">
        <f t="shared" ca="1" si="874"/>
        <v>-0.21005970810345143</v>
      </c>
      <c r="AK413" s="89">
        <f t="shared" ca="1" si="874"/>
        <v>-0.44623785415300243</v>
      </c>
      <c r="AL413" s="89">
        <f t="shared" ca="1" si="874"/>
        <v>0.14357639329378769</v>
      </c>
      <c r="AM413" s="89">
        <f t="shared" ca="1" si="874"/>
        <v>1.4105767449530626E-2</v>
      </c>
      <c r="AN413" s="89">
        <f t="shared" ca="1" si="874"/>
        <v>-0.31999883307611282</v>
      </c>
      <c r="AO413" s="89">
        <f t="shared" ca="1" si="875"/>
        <v>-0.41184718490169098</v>
      </c>
      <c r="AP413" s="89">
        <f t="shared" ca="1" si="875"/>
        <v>-0.22096981093654566</v>
      </c>
      <c r="AQ413" s="89">
        <f t="shared" ca="1" si="875"/>
        <v>0.74160465676181864</v>
      </c>
      <c r="AR413" s="89">
        <f t="shared" ca="1" si="875"/>
        <v>-0.22096981093654566</v>
      </c>
      <c r="AS413" s="89">
        <f t="shared" ca="1" si="875"/>
        <v>0.13695300672662025</v>
      </c>
      <c r="AT413" s="89">
        <f t="shared" ca="1" si="875"/>
        <v>6.3830203882474623E-2</v>
      </c>
      <c r="AU413" s="89">
        <f t="shared" ca="1" si="875"/>
        <v>-0.44623785415300243</v>
      </c>
      <c r="AV413" s="89">
        <f t="shared" ca="1" si="875"/>
        <v>9.8583260592283506E-2</v>
      </c>
      <c r="AW413" s="89">
        <f t="shared" ca="1" si="875"/>
        <v>-0.30649199665355353</v>
      </c>
      <c r="AX413" s="89" t="str">
        <f t="shared" ca="1" si="875"/>
        <v/>
      </c>
      <c r="AY413" s="89" t="str">
        <f t="shared" ca="1" si="876"/>
        <v/>
      </c>
      <c r="AZ413" s="89" t="str">
        <f t="shared" ca="1" si="876"/>
        <v/>
      </c>
      <c r="BA413" s="89" t="str">
        <f t="shared" ca="1" si="876"/>
        <v/>
      </c>
      <c r="BB413" s="89" t="str">
        <f t="shared" ca="1" si="876"/>
        <v/>
      </c>
      <c r="BC413" s="89" t="str">
        <f t="shared" ca="1" si="876"/>
        <v/>
      </c>
      <c r="BD413" s="89" t="str">
        <f t="shared" ca="1" si="876"/>
        <v/>
      </c>
      <c r="BE413" s="89" t="str">
        <f t="shared" ca="1" si="876"/>
        <v/>
      </c>
      <c r="BF413" s="89" t="str">
        <f t="shared" ca="1" si="876"/>
        <v/>
      </c>
      <c r="BG413" s="89" t="str">
        <f t="shared" ca="1" si="876"/>
        <v/>
      </c>
      <c r="BH413" s="89" t="str">
        <f t="shared" ca="1" si="876"/>
        <v/>
      </c>
      <c r="BJ413" s="132">
        <f t="shared" ca="1" si="791"/>
        <v>1.15704504392804</v>
      </c>
      <c r="BK413" s="89">
        <f t="shared" ca="1" si="791"/>
        <v>1.3955602765454471</v>
      </c>
      <c r="BL413" s="89">
        <f t="shared" ca="1" si="791"/>
        <v>1.3138553365850527</v>
      </c>
      <c r="BM413" s="89">
        <f t="shared" ca="1" si="791"/>
        <v>1.598949529565467</v>
      </c>
      <c r="BN413" s="89">
        <f t="shared" ca="1" si="791"/>
        <v>0.66309608485447047</v>
      </c>
      <c r="BO413" s="89">
        <f t="shared" ca="1" si="791"/>
        <v>0.87169238817528572</v>
      </c>
      <c r="BP413" s="89">
        <f t="shared" ca="1" si="791"/>
        <v>1.1040276736755938</v>
      </c>
      <c r="BQ413" s="89">
        <f t="shared" ca="1" si="791"/>
        <v>0.92496087869398425</v>
      </c>
      <c r="BR413" s="89">
        <f t="shared" ca="1" si="791"/>
        <v>0.87457254139636942</v>
      </c>
      <c r="BS413" s="89">
        <f t="shared" ref="BS413:CH453" ca="1" si="891">IF(BS$61&gt;0,T$63+T413,"")</f>
        <v>0.64295642849129675</v>
      </c>
      <c r="BT413" s="89">
        <f t="shared" ca="1" si="891"/>
        <v>0.4203235138529548</v>
      </c>
      <c r="BU413" s="89">
        <f t="shared" ca="1" si="891"/>
        <v>0.51363258333316431</v>
      </c>
      <c r="BV413" s="89">
        <f t="shared" ca="1" si="807"/>
        <v>0.65310142095536805</v>
      </c>
      <c r="BW413" s="89">
        <f t="shared" ca="1" si="807"/>
        <v>1.3268014752772226</v>
      </c>
      <c r="BX413" s="89">
        <f t="shared" ca="1" si="807"/>
        <v>0.96124004993379164</v>
      </c>
      <c r="BY413" s="89">
        <f t="shared" ca="1" si="807"/>
        <v>-0.22006192924365497</v>
      </c>
      <c r="BZ413" s="89">
        <f t="shared" ca="1" si="807"/>
        <v>0.60079561549558336</v>
      </c>
      <c r="CA413" s="89">
        <f t="shared" ca="1" si="807"/>
        <v>2.1269144954784833</v>
      </c>
      <c r="CB413" s="89">
        <f t="shared" ca="1" si="807"/>
        <v>0.34379702543294877</v>
      </c>
      <c r="CC413" s="89">
        <f t="shared" ca="1" si="807"/>
        <v>0.51231680418460734</v>
      </c>
      <c r="CD413" s="89">
        <f t="shared" ca="1" si="866"/>
        <v>1.0281087087684868</v>
      </c>
      <c r="CE413" s="89">
        <f t="shared" ca="1" si="866"/>
        <v>1.3914200448514238</v>
      </c>
      <c r="CF413" s="89">
        <f t="shared" ca="1" si="866"/>
        <v>-0.48090132131563101</v>
      </c>
      <c r="CG413" s="89">
        <f t="shared" ca="1" si="866"/>
        <v>0.41533795399501827</v>
      </c>
      <c r="CH413" s="89">
        <f t="shared" ca="1" si="866"/>
        <v>0.82185224067773055</v>
      </c>
      <c r="CI413" s="89">
        <f t="shared" ca="1" si="866"/>
        <v>-0.87460766814662572</v>
      </c>
      <c r="CJ413" s="89">
        <f t="shared" ca="1" si="866"/>
        <v>-0.92178004645611067</v>
      </c>
      <c r="CK413" s="89">
        <f t="shared" ca="1" si="866"/>
        <v>-0.11435256340889333</v>
      </c>
      <c r="CL413" s="89">
        <f t="shared" ca="1" si="866"/>
        <v>0.36185349155087065</v>
      </c>
      <c r="CM413" s="89">
        <f t="shared" ca="1" si="808"/>
        <v>0.7112708930261944</v>
      </c>
      <c r="CN413" s="89">
        <f t="shared" ca="1" si="808"/>
        <v>0.57099418489414666</v>
      </c>
      <c r="CO413" s="89">
        <f t="shared" ca="1" si="808"/>
        <v>0.66463760491193058</v>
      </c>
      <c r="CP413" s="89">
        <f t="shared" ca="1" si="861"/>
        <v>1.7065506407559958</v>
      </c>
      <c r="CQ413" s="89">
        <f t="shared" ca="1" si="861"/>
        <v>0.52377726247751755</v>
      </c>
      <c r="CR413" s="5">
        <f t="shared" ca="1" si="861"/>
        <v>1.2859456067521027</v>
      </c>
      <c r="CS413" s="5">
        <f t="shared" ca="1" si="861"/>
        <v>1.1597575228658794</v>
      </c>
      <c r="CT413" s="5">
        <f t="shared" ca="1" si="861"/>
        <v>0.73562975632849448</v>
      </c>
      <c r="CU413" s="5">
        <f t="shared" ca="1" si="861"/>
        <v>0.91103729434069181</v>
      </c>
      <c r="CV413" s="5">
        <f t="shared" ca="1" si="802"/>
        <v>-0.10795107951072103</v>
      </c>
      <c r="CW413" s="5" t="str">
        <f t="shared" si="802"/>
        <v/>
      </c>
      <c r="CX413" s="5" t="str">
        <f t="shared" si="802"/>
        <v/>
      </c>
      <c r="CY413" s="5" t="str">
        <f t="shared" si="802"/>
        <v/>
      </c>
      <c r="CZ413" s="5" t="str">
        <f t="shared" si="802"/>
        <v/>
      </c>
      <c r="DA413" s="5" t="str">
        <f t="shared" si="802"/>
        <v/>
      </c>
      <c r="DB413" s="5" t="str">
        <f t="shared" si="802"/>
        <v/>
      </c>
      <c r="DC413" s="5" t="str">
        <f t="shared" si="802"/>
        <v/>
      </c>
      <c r="DD413" s="5" t="str">
        <f t="shared" si="802"/>
        <v/>
      </c>
      <c r="DE413" s="5" t="str">
        <f t="shared" si="802"/>
        <v/>
      </c>
      <c r="DF413" s="5" t="str">
        <f t="shared" si="802"/>
        <v/>
      </c>
      <c r="DG413" s="133" t="str">
        <f t="shared" si="886"/>
        <v/>
      </c>
      <c r="DI413" s="144">
        <f t="shared" ca="1" si="884"/>
        <v>0</v>
      </c>
      <c r="DJ413" s="139">
        <f t="shared" ca="1" si="884"/>
        <v>0</v>
      </c>
      <c r="DK413" s="139">
        <f t="shared" ca="1" si="884"/>
        <v>0</v>
      </c>
      <c r="DL413" s="139">
        <f t="shared" ca="1" si="884"/>
        <v>0</v>
      </c>
      <c r="DM413" s="139">
        <f t="shared" ca="1" si="884"/>
        <v>0</v>
      </c>
      <c r="DN413" s="139">
        <f t="shared" ca="1" si="884"/>
        <v>0</v>
      </c>
      <c r="DO413" s="139">
        <f t="shared" ca="1" si="884"/>
        <v>0</v>
      </c>
      <c r="DP413" s="139">
        <f t="shared" ca="1" si="884"/>
        <v>0</v>
      </c>
      <c r="DQ413" s="139">
        <f t="shared" ca="1" si="884"/>
        <v>0</v>
      </c>
      <c r="DR413" s="139">
        <f t="shared" ca="1" si="884"/>
        <v>0</v>
      </c>
      <c r="DS413" s="139">
        <f t="shared" ca="1" si="882"/>
        <v>0</v>
      </c>
      <c r="DT413" s="139">
        <f t="shared" ca="1" si="882"/>
        <v>0</v>
      </c>
      <c r="DU413" s="139">
        <f t="shared" ca="1" si="882"/>
        <v>0</v>
      </c>
      <c r="DV413" s="139">
        <f t="shared" ca="1" si="882"/>
        <v>0</v>
      </c>
      <c r="DW413" s="139">
        <f t="shared" ca="1" si="882"/>
        <v>0</v>
      </c>
      <c r="DX413" s="139">
        <f t="shared" ca="1" si="882"/>
        <v>0</v>
      </c>
      <c r="DY413" s="139">
        <f t="shared" ca="1" si="882"/>
        <v>0</v>
      </c>
      <c r="DZ413" s="139">
        <f t="shared" ca="1" si="882"/>
        <v>0</v>
      </c>
      <c r="EA413" s="139">
        <f t="shared" ca="1" si="882"/>
        <v>0</v>
      </c>
      <c r="EB413" s="139">
        <f t="shared" ca="1" si="882"/>
        <v>0</v>
      </c>
      <c r="EC413" s="145">
        <f t="shared" ca="1" si="882"/>
        <v>0</v>
      </c>
      <c r="EE413" s="114">
        <f t="shared" ca="1" si="867"/>
        <v>0</v>
      </c>
      <c r="EF413" s="110">
        <f t="shared" ca="1" si="867"/>
        <v>3.1652160499246245</v>
      </c>
      <c r="EG413" s="110">
        <f t="shared" ca="1" si="867"/>
        <v>5.7014442705676815</v>
      </c>
      <c r="EH413" s="110">
        <f t="shared" ca="1" si="867"/>
        <v>7.6799220871867693</v>
      </c>
      <c r="EI413" s="110">
        <f t="shared" ca="1" si="867"/>
        <v>9.1647152324727124</v>
      </c>
      <c r="EJ413" s="110">
        <f t="shared" ca="1" si="867"/>
        <v>10.213394618302091</v>
      </c>
      <c r="EK413" s="110">
        <f t="shared" ca="1" si="867"/>
        <v>10.877651878988821</v>
      </c>
      <c r="EL413" s="110">
        <f t="shared" ca="1" si="867"/>
        <v>11.203858988398807</v>
      </c>
      <c r="EM413" s="110">
        <f t="shared" ca="1" si="867"/>
        <v>11.233576887115312</v>
      </c>
      <c r="EN413" s="110">
        <f t="shared" ca="1" si="867"/>
        <v>11.004017629264091</v>
      </c>
      <c r="EO413" s="110">
        <f t="shared" ca="1" si="864"/>
        <v>10.54846416830577</v>
      </c>
      <c r="EP413" s="110">
        <f t="shared" ca="1" si="864"/>
        <v>9.8966515440309948</v>
      </c>
      <c r="EQ413" s="110">
        <f t="shared" ca="1" si="864"/>
        <v>9.0751129063594291</v>
      </c>
      <c r="ER413" s="110">
        <f t="shared" ca="1" si="864"/>
        <v>8.1074935127856804</v>
      </c>
      <c r="ES413" s="110">
        <f t="shared" ca="1" si="864"/>
        <v>7.0148355630861978</v>
      </c>
      <c r="ET413" s="110">
        <f t="shared" ca="1" si="864"/>
        <v>5.8158364850495801</v>
      </c>
      <c r="EU413" s="110">
        <f t="shared" ca="1" si="864"/>
        <v>4.5270830565452336</v>
      </c>
      <c r="EV413" s="110">
        <f t="shared" ca="1" si="864"/>
        <v>3.1632635403952136</v>
      </c>
      <c r="EW413" s="110">
        <f t="shared" ca="1" si="864"/>
        <v>1.7373598176031564</v>
      </c>
      <c r="EX413" s="110">
        <f t="shared" ca="1" si="864"/>
        <v>0.260821330005097</v>
      </c>
      <c r="EY413" s="115">
        <f t="shared" ca="1" si="864"/>
        <v>-1.2562775160524602</v>
      </c>
      <c r="FA413" s="114">
        <f t="shared" ca="1" si="877"/>
        <v>0</v>
      </c>
      <c r="FB413" s="110">
        <f t="shared" ca="1" si="877"/>
        <v>0</v>
      </c>
      <c r="FC413" s="110">
        <f t="shared" ca="1" si="877"/>
        <v>0</v>
      </c>
      <c r="FD413" s="110">
        <f t="shared" ca="1" si="877"/>
        <v>0</v>
      </c>
      <c r="FE413" s="110">
        <f t="shared" ca="1" si="877"/>
        <v>0</v>
      </c>
      <c r="FF413" s="110">
        <f t="shared" ca="1" si="877"/>
        <v>0</v>
      </c>
      <c r="FG413" s="110">
        <f t="shared" ca="1" si="877"/>
        <v>0</v>
      </c>
      <c r="FH413" s="110">
        <f t="shared" ca="1" si="877"/>
        <v>0</v>
      </c>
      <c r="FI413" s="110">
        <f t="shared" ca="1" si="877"/>
        <v>1</v>
      </c>
      <c r="FJ413" s="110">
        <f t="shared" ca="1" si="877"/>
        <v>1</v>
      </c>
      <c r="FK413" s="110">
        <f t="shared" ca="1" si="878"/>
        <v>1</v>
      </c>
      <c r="FL413" s="110">
        <f t="shared" ca="1" si="878"/>
        <v>1</v>
      </c>
      <c r="FM413" s="110">
        <f t="shared" ca="1" si="878"/>
        <v>1</v>
      </c>
      <c r="FN413" s="110">
        <f t="shared" ca="1" si="878"/>
        <v>1</v>
      </c>
      <c r="FO413" s="110">
        <f t="shared" ca="1" si="878"/>
        <v>1</v>
      </c>
      <c r="FP413" s="110">
        <f t="shared" ca="1" si="878"/>
        <v>1</v>
      </c>
      <c r="FQ413" s="110">
        <f t="shared" ca="1" si="878"/>
        <v>1</v>
      </c>
      <c r="FR413" s="110">
        <f t="shared" ca="1" si="878"/>
        <v>0</v>
      </c>
      <c r="FS413" s="110">
        <f t="shared" ca="1" si="878"/>
        <v>0</v>
      </c>
      <c r="FT413" s="110">
        <f t="shared" ca="1" si="878"/>
        <v>0</v>
      </c>
      <c r="FU413" s="110">
        <f t="shared" ca="1" si="879"/>
        <v>0</v>
      </c>
      <c r="FV413" s="110">
        <f t="shared" ca="1" si="879"/>
        <v>0</v>
      </c>
      <c r="FW413" s="110">
        <f t="shared" ca="1" si="879"/>
        <v>0</v>
      </c>
      <c r="FX413" s="110">
        <f t="shared" ca="1" si="879"/>
        <v>0</v>
      </c>
      <c r="FY413" s="110">
        <f t="shared" ca="1" si="879"/>
        <v>0</v>
      </c>
      <c r="FZ413" s="110">
        <f t="shared" ca="1" si="879"/>
        <v>0</v>
      </c>
      <c r="GA413" s="110">
        <f t="shared" ca="1" si="879"/>
        <v>0</v>
      </c>
      <c r="GB413" s="110">
        <f t="shared" ca="1" si="879"/>
        <v>0</v>
      </c>
      <c r="GC413" s="110">
        <f t="shared" ca="1" si="879"/>
        <v>0</v>
      </c>
      <c r="GD413" s="110">
        <f t="shared" ca="1" si="879"/>
        <v>0</v>
      </c>
      <c r="GE413" s="115">
        <f t="shared" ca="1" si="879"/>
        <v>0</v>
      </c>
      <c r="GG413" s="114">
        <v>1</v>
      </c>
      <c r="GH413" s="110">
        <f t="shared" ref="GH413:HK413" ca="1" si="892">IF(AND($A413&gt;0,$B413&gt;0),IF(OR((GH$61*EXP($D413-$B413*GH$61)-GH$61)&gt;$AE$2*$H413,GG413=0),0,1),"")</f>
        <v>1</v>
      </c>
      <c r="GI413" s="110">
        <f t="shared" ca="1" si="892"/>
        <v>1</v>
      </c>
      <c r="GJ413" s="110">
        <f t="shared" ca="1" si="892"/>
        <v>1</v>
      </c>
      <c r="GK413" s="110">
        <f t="shared" ca="1" si="892"/>
        <v>1</v>
      </c>
      <c r="GL413" s="110">
        <f t="shared" ca="1" si="892"/>
        <v>1</v>
      </c>
      <c r="GM413" s="110">
        <f t="shared" ca="1" si="892"/>
        <v>1</v>
      </c>
      <c r="GN413" s="110">
        <f t="shared" ca="1" si="892"/>
        <v>1</v>
      </c>
      <c r="GO413" s="110">
        <f t="shared" ca="1" si="892"/>
        <v>0</v>
      </c>
      <c r="GP413" s="110">
        <f t="shared" ca="1" si="892"/>
        <v>0</v>
      </c>
      <c r="GQ413" s="110">
        <f t="shared" ca="1" si="892"/>
        <v>0</v>
      </c>
      <c r="GR413" s="110">
        <f t="shared" ca="1" si="892"/>
        <v>0</v>
      </c>
      <c r="GS413" s="110">
        <f t="shared" ca="1" si="892"/>
        <v>0</v>
      </c>
      <c r="GT413" s="110">
        <f t="shared" ca="1" si="892"/>
        <v>0</v>
      </c>
      <c r="GU413" s="110">
        <f t="shared" ca="1" si="892"/>
        <v>0</v>
      </c>
      <c r="GV413" s="110">
        <f t="shared" ca="1" si="892"/>
        <v>0</v>
      </c>
      <c r="GW413" s="110">
        <f t="shared" ca="1" si="892"/>
        <v>0</v>
      </c>
      <c r="GX413" s="110">
        <f t="shared" ca="1" si="892"/>
        <v>0</v>
      </c>
      <c r="GY413" s="110">
        <f t="shared" ca="1" si="892"/>
        <v>0</v>
      </c>
      <c r="GZ413" s="110">
        <f t="shared" ca="1" si="892"/>
        <v>0</v>
      </c>
      <c r="HA413" s="110">
        <f t="shared" ca="1" si="892"/>
        <v>0</v>
      </c>
      <c r="HB413" s="110">
        <f t="shared" ca="1" si="892"/>
        <v>0</v>
      </c>
      <c r="HC413" s="110">
        <f t="shared" ca="1" si="892"/>
        <v>0</v>
      </c>
      <c r="HD413" s="110">
        <f t="shared" ca="1" si="892"/>
        <v>0</v>
      </c>
      <c r="HE413" s="110">
        <f t="shared" ca="1" si="892"/>
        <v>0</v>
      </c>
      <c r="HF413" s="110">
        <f t="shared" ca="1" si="892"/>
        <v>0</v>
      </c>
      <c r="HG413" s="110">
        <f t="shared" ca="1" si="892"/>
        <v>0</v>
      </c>
      <c r="HH413" s="110">
        <f t="shared" ca="1" si="892"/>
        <v>0</v>
      </c>
      <c r="HI413" s="110">
        <f t="shared" ca="1" si="892"/>
        <v>0</v>
      </c>
      <c r="HJ413" s="110">
        <f t="shared" ca="1" si="892"/>
        <v>0</v>
      </c>
      <c r="HK413" s="115">
        <f t="shared" ca="1" si="892"/>
        <v>0</v>
      </c>
    </row>
    <row r="414" spans="1:219" x14ac:dyDescent="0.25">
      <c r="A414" s="176">
        <f t="shared" ca="1" si="823"/>
        <v>1.1307250417021244</v>
      </c>
      <c r="B414" s="164">
        <f t="shared" ca="1" si="824"/>
        <v>6.9723099073526973E-2</v>
      </c>
      <c r="C414" s="106">
        <f t="shared" ca="1" si="825"/>
        <v>0.58804669293251344</v>
      </c>
      <c r="D414" s="108">
        <f t="shared" ca="1" si="826"/>
        <v>1.3036244982365572</v>
      </c>
      <c r="E414" s="109">
        <f t="shared" ca="1" si="827"/>
        <v>18.697168019766462</v>
      </c>
      <c r="F414" s="109">
        <f t="shared" ca="1" si="828"/>
        <v>7.6423979704083447</v>
      </c>
      <c r="G414" s="109">
        <f t="shared" ca="1" si="829"/>
        <v>16.51855429394201</v>
      </c>
      <c r="H414" s="109">
        <f t="shared" ca="1" si="830"/>
        <v>8.8761563235336656</v>
      </c>
      <c r="I414" s="177"/>
      <c r="J414" s="30" t="s">
        <v>402</v>
      </c>
      <c r="K414" s="89">
        <f t="shared" ca="1" si="872"/>
        <v>-1.4331148233707331</v>
      </c>
      <c r="L414" s="89">
        <f t="shared" ca="1" si="872"/>
        <v>0.2685645797022288</v>
      </c>
      <c r="M414" s="89">
        <f t="shared" ca="1" si="872"/>
        <v>0.94353006046483001</v>
      </c>
      <c r="N414" s="89">
        <f t="shared" ca="1" si="872"/>
        <v>-0.41184718490169098</v>
      </c>
      <c r="O414" s="89">
        <f t="shared" ca="1" si="872"/>
        <v>-1.3483164959119551</v>
      </c>
      <c r="P414" s="89">
        <f t="shared" ca="1" si="872"/>
        <v>9.8583260592283506E-2</v>
      </c>
      <c r="Q414" s="89">
        <f t="shared" ca="1" si="872"/>
        <v>-1.0097454203712564</v>
      </c>
      <c r="R414" s="89">
        <f t="shared" ca="1" si="872"/>
        <v>-1.0097454203712564</v>
      </c>
      <c r="S414" s="89">
        <f t="shared" ca="1" si="872"/>
        <v>0.13695300672662025</v>
      </c>
      <c r="T414" s="89">
        <f t="shared" ca="1" si="872"/>
        <v>-0.22096981093654566</v>
      </c>
      <c r="U414" s="89">
        <f t="shared" ca="1" si="873"/>
        <v>-0.81775242806075465</v>
      </c>
      <c r="V414" s="89">
        <f t="shared" ca="1" si="873"/>
        <v>6.3830203882474623E-2</v>
      </c>
      <c r="W414" s="89">
        <f t="shared" ca="1" si="873"/>
        <v>-1.4331148233707331</v>
      </c>
      <c r="X414" s="89">
        <f t="shared" ca="1" si="873"/>
        <v>-0.41184718490169098</v>
      </c>
      <c r="Y414" s="89">
        <f t="shared" ca="1" si="873"/>
        <v>0.3096998313943522</v>
      </c>
      <c r="Z414" s="89">
        <f t="shared" ca="1" si="873"/>
        <v>0.74160465676181864</v>
      </c>
      <c r="AA414" s="89">
        <f t="shared" ca="1" si="873"/>
        <v>1.8449135142460493E-2</v>
      </c>
      <c r="AB414" s="89">
        <f t="shared" ca="1" si="873"/>
        <v>-0.41558093709150801</v>
      </c>
      <c r="AC414" s="89">
        <f t="shared" ca="1" si="873"/>
        <v>-2.3856124570488357E-2</v>
      </c>
      <c r="AD414" s="89">
        <f t="shared" ca="1" si="873"/>
        <v>-9.3840171590928279E-2</v>
      </c>
      <c r="AE414" s="89">
        <f t="shared" ca="1" si="874"/>
        <v>6.3830203882474623E-2</v>
      </c>
      <c r="AF414" s="89">
        <f t="shared" ca="1" si="874"/>
        <v>0.53753403810350731</v>
      </c>
      <c r="AG414" s="89">
        <f t="shared" ca="1" si="874"/>
        <v>6.3830203882474623E-2</v>
      </c>
      <c r="AH414" s="89">
        <f t="shared" ca="1" si="874"/>
        <v>0.82443786118685636</v>
      </c>
      <c r="AI414" s="89">
        <f t="shared" ca="1" si="874"/>
        <v>-0.44623785415300243</v>
      </c>
      <c r="AJ414" s="89">
        <f t="shared" ca="1" si="874"/>
        <v>0.41148501321826991</v>
      </c>
      <c r="AK414" s="89">
        <f t="shared" ca="1" si="874"/>
        <v>5.4419538639000731E-2</v>
      </c>
      <c r="AL414" s="89">
        <f t="shared" ca="1" si="874"/>
        <v>3.6539036893229848E-2</v>
      </c>
      <c r="AM414" s="89">
        <f t="shared" ca="1" si="874"/>
        <v>0.14357639329378769</v>
      </c>
      <c r="AN414" s="89">
        <f t="shared" ca="1" si="874"/>
        <v>-0.15653910921934289</v>
      </c>
      <c r="AO414" s="89">
        <f t="shared" ca="1" si="875"/>
        <v>-9.3840171590928279E-2</v>
      </c>
      <c r="AP414" s="89">
        <f t="shared" ca="1" si="875"/>
        <v>-0.31999883307611282</v>
      </c>
      <c r="AQ414" s="89">
        <f t="shared" ca="1" si="875"/>
        <v>-0.30700255599325066</v>
      </c>
      <c r="AR414" s="89">
        <f t="shared" ca="1" si="875"/>
        <v>-1.0097454203712564</v>
      </c>
      <c r="AS414" s="89">
        <f t="shared" ca="1" si="875"/>
        <v>0.14357639329378769</v>
      </c>
      <c r="AT414" s="89">
        <f t="shared" ca="1" si="875"/>
        <v>2.8755171397204293E-2</v>
      </c>
      <c r="AU414" s="89">
        <f t="shared" ca="1" si="875"/>
        <v>-0.30700255599325066</v>
      </c>
      <c r="AV414" s="89">
        <f t="shared" ca="1" si="875"/>
        <v>-0.30649199665355353</v>
      </c>
      <c r="AW414" s="89">
        <f t="shared" ca="1" si="875"/>
        <v>-0.81775242806075465</v>
      </c>
      <c r="AX414" s="89" t="str">
        <f t="shared" ca="1" si="875"/>
        <v/>
      </c>
      <c r="AY414" s="89" t="str">
        <f t="shared" ca="1" si="876"/>
        <v/>
      </c>
      <c r="AZ414" s="89" t="str">
        <f t="shared" ca="1" si="876"/>
        <v/>
      </c>
      <c r="BA414" s="89" t="str">
        <f t="shared" ca="1" si="876"/>
        <v/>
      </c>
      <c r="BB414" s="89" t="str">
        <f t="shared" ca="1" si="876"/>
        <v/>
      </c>
      <c r="BC414" s="89" t="str">
        <f t="shared" ca="1" si="876"/>
        <v/>
      </c>
      <c r="BD414" s="89" t="str">
        <f t="shared" ca="1" si="876"/>
        <v/>
      </c>
      <c r="BE414" s="89" t="str">
        <f t="shared" ca="1" si="876"/>
        <v/>
      </c>
      <c r="BF414" s="89" t="str">
        <f t="shared" ca="1" si="876"/>
        <v/>
      </c>
      <c r="BG414" s="89" t="str">
        <f t="shared" ca="1" si="876"/>
        <v/>
      </c>
      <c r="BH414" s="89" t="str">
        <f t="shared" ca="1" si="876"/>
        <v/>
      </c>
      <c r="BJ414" s="132">
        <f t="shared" ref="BJ414:BR442" ca="1" si="893">IF(BJ$61&gt;0,K$63+K414,"")</f>
        <v>-0.41964617273648086</v>
      </c>
      <c r="BK414" s="89">
        <f t="shared" ca="1" si="893"/>
        <v>1.2526398430294061</v>
      </c>
      <c r="BL414" s="89">
        <f t="shared" ca="1" si="893"/>
        <v>1.9476855656555305</v>
      </c>
      <c r="BM414" s="89">
        <f t="shared" ca="1" si="893"/>
        <v>0.243572284198946</v>
      </c>
      <c r="BN414" s="89">
        <f t="shared" ca="1" si="893"/>
        <v>-0.27337322615579374</v>
      </c>
      <c r="BO414" s="89">
        <f t="shared" ca="1" si="893"/>
        <v>0.95182651362510873</v>
      </c>
      <c r="BP414" s="89">
        <f t="shared" ca="1" si="893"/>
        <v>-4.3010072879461347E-3</v>
      </c>
      <c r="BQ414" s="89">
        <f t="shared" ca="1" si="893"/>
        <v>-0.13920408031627285</v>
      </c>
      <c r="BR414" s="89">
        <f t="shared" ca="1" si="893"/>
        <v>0.90485326704085534</v>
      </c>
      <c r="BS414" s="89">
        <f t="shared" ca="1" si="891"/>
        <v>0.38544758066152118</v>
      </c>
      <c r="BT414" s="89">
        <f t="shared" ca="1" si="891"/>
        <v>-7.7430081131687034E-2</v>
      </c>
      <c r="BU414" s="89">
        <f t="shared" ca="1" si="891"/>
        <v>0.78752249531909035</v>
      </c>
      <c r="BV414" s="89">
        <f t="shared" ca="1" si="807"/>
        <v>-1.0897132338097173</v>
      </c>
      <c r="BW414" s="89">
        <f t="shared" ca="1" si="807"/>
        <v>2.123567272377197E-2</v>
      </c>
      <c r="BX414" s="89">
        <f t="shared" ca="1" si="807"/>
        <v>1.2524907461856833</v>
      </c>
      <c r="BY414" s="89">
        <f t="shared" ca="1" si="807"/>
        <v>1.9546575508888968</v>
      </c>
      <c r="BZ414" s="89">
        <f t="shared" ca="1" si="807"/>
        <v>1.0348256877295519</v>
      </c>
      <c r="CA414" s="89">
        <f t="shared" ca="1" si="807"/>
        <v>0.76780349792214553</v>
      </c>
      <c r="CB414" s="89">
        <f t="shared" ca="1" si="807"/>
        <v>0.26552136222345968</v>
      </c>
      <c r="CC414" s="89">
        <f t="shared" ca="1" si="807"/>
        <v>0.83405756968518707</v>
      </c>
      <c r="CD414" s="89">
        <f t="shared" ca="1" si="866"/>
        <v>1.063183741253757</v>
      </c>
      <c r="CE414" s="89">
        <f t="shared" ca="1" si="866"/>
        <v>1.1852514966263548</v>
      </c>
      <c r="CF414" s="89">
        <f t="shared" ca="1" si="866"/>
        <v>-0.20701140932970497</v>
      </c>
      <c r="CG414" s="89">
        <f t="shared" ca="1" si="866"/>
        <v>1.5467783711751253</v>
      </c>
      <c r="CH414" s="89">
        <f t="shared" ca="1" si="866"/>
        <v>0.4694545581156564</v>
      </c>
      <c r="CI414" s="89">
        <f t="shared" ca="1" si="866"/>
        <v>-0.25306294682490438</v>
      </c>
      <c r="CJ414" s="89">
        <f t="shared" ca="1" si="866"/>
        <v>-0.4211226536641075</v>
      </c>
      <c r="CK414" s="89">
        <f t="shared" ca="1" si="866"/>
        <v>-0.22138991980945116</v>
      </c>
      <c r="CL414" s="89">
        <f t="shared" ca="1" si="866"/>
        <v>0.49132411739512771</v>
      </c>
      <c r="CM414" s="89">
        <f t="shared" ca="1" si="808"/>
        <v>0.87473061688296427</v>
      </c>
      <c r="CN414" s="89">
        <f t="shared" ca="1" si="808"/>
        <v>0.8890011982049093</v>
      </c>
      <c r="CO414" s="89">
        <f t="shared" ca="1" si="808"/>
        <v>0.56560858277236337</v>
      </c>
      <c r="CP414" s="89">
        <f t="shared" ca="1" si="861"/>
        <v>0.65794342800092653</v>
      </c>
      <c r="CQ414" s="89">
        <f t="shared" ca="1" si="861"/>
        <v>-0.26499834695719315</v>
      </c>
      <c r="CR414" s="5">
        <f t="shared" ca="1" si="861"/>
        <v>1.2925689933192701</v>
      </c>
      <c r="CS414" s="5">
        <f t="shared" ca="1" si="861"/>
        <v>1.1246824903806092</v>
      </c>
      <c r="CT414" s="5">
        <f t="shared" ca="1" si="861"/>
        <v>0.87486505448824625</v>
      </c>
      <c r="CU414" s="5">
        <f t="shared" ca="1" si="861"/>
        <v>0.50596203709485477</v>
      </c>
      <c r="CV414" s="5">
        <f t="shared" ca="1" si="802"/>
        <v>-0.61921151091792215</v>
      </c>
      <c r="CW414" s="5" t="str">
        <f t="shared" si="802"/>
        <v/>
      </c>
      <c r="CX414" s="5" t="str">
        <f t="shared" si="802"/>
        <v/>
      </c>
      <c r="CY414" s="5" t="str">
        <f t="shared" si="802"/>
        <v/>
      </c>
      <c r="CZ414" s="5" t="str">
        <f t="shared" si="802"/>
        <v/>
      </c>
      <c r="DA414" s="5" t="str">
        <f t="shared" si="802"/>
        <v/>
      </c>
      <c r="DB414" s="5" t="str">
        <f t="shared" si="802"/>
        <v/>
      </c>
      <c r="DC414" s="5" t="str">
        <f t="shared" si="802"/>
        <v/>
      </c>
      <c r="DD414" s="5" t="str">
        <f t="shared" si="802"/>
        <v/>
      </c>
      <c r="DE414" s="5" t="str">
        <f t="shared" si="802"/>
        <v/>
      </c>
      <c r="DF414" s="5" t="str">
        <f t="shared" si="802"/>
        <v/>
      </c>
      <c r="DG414" s="133" t="str">
        <f t="shared" si="886"/>
        <v/>
      </c>
      <c r="DI414" s="144">
        <f t="shared" ca="1" si="884"/>
        <v>0</v>
      </c>
      <c r="DJ414" s="139">
        <f t="shared" ca="1" si="884"/>
        <v>0</v>
      </c>
      <c r="DK414" s="139">
        <f t="shared" ca="1" si="884"/>
        <v>0</v>
      </c>
      <c r="DL414" s="139">
        <f t="shared" ca="1" si="884"/>
        <v>0</v>
      </c>
      <c r="DM414" s="139">
        <f t="shared" ca="1" si="884"/>
        <v>0</v>
      </c>
      <c r="DN414" s="139">
        <f t="shared" ca="1" si="884"/>
        <v>0</v>
      </c>
      <c r="DO414" s="139">
        <f t="shared" ca="1" si="884"/>
        <v>0</v>
      </c>
      <c r="DP414" s="139">
        <f t="shared" ca="1" si="884"/>
        <v>0</v>
      </c>
      <c r="DQ414" s="139">
        <f t="shared" ca="1" si="884"/>
        <v>0</v>
      </c>
      <c r="DR414" s="139">
        <f t="shared" ca="1" si="884"/>
        <v>0</v>
      </c>
      <c r="DS414" s="139">
        <f t="shared" ca="1" si="882"/>
        <v>0</v>
      </c>
      <c r="DT414" s="139">
        <f t="shared" ca="1" si="882"/>
        <v>0</v>
      </c>
      <c r="DU414" s="139">
        <f t="shared" ca="1" si="882"/>
        <v>0</v>
      </c>
      <c r="DV414" s="139">
        <f t="shared" ca="1" si="882"/>
        <v>0</v>
      </c>
      <c r="DW414" s="139">
        <f t="shared" ca="1" si="882"/>
        <v>0</v>
      </c>
      <c r="DX414" s="139">
        <f t="shared" ca="1" si="882"/>
        <v>0</v>
      </c>
      <c r="DY414" s="139">
        <f t="shared" ca="1" si="882"/>
        <v>0</v>
      </c>
      <c r="DZ414" s="139">
        <f t="shared" ca="1" si="882"/>
        <v>0</v>
      </c>
      <c r="EA414" s="139">
        <f t="shared" ca="1" si="882"/>
        <v>0</v>
      </c>
      <c r="EB414" s="139">
        <f t="shared" ca="1" si="882"/>
        <v>0</v>
      </c>
      <c r="EC414" s="145">
        <f t="shared" ca="1" si="882"/>
        <v>0</v>
      </c>
      <c r="EE414" s="114">
        <f t="shared" ca="1" si="867"/>
        <v>0</v>
      </c>
      <c r="EF414" s="110">
        <f t="shared" ca="1" si="867"/>
        <v>2.4346031893552613</v>
      </c>
      <c r="EG414" s="110">
        <f t="shared" ca="1" si="867"/>
        <v>4.4065793173299426</v>
      </c>
      <c r="EH414" s="110">
        <f t="shared" ca="1" si="867"/>
        <v>5.9626638696822596</v>
      </c>
      <c r="EI414" s="110">
        <f t="shared" ca="1" si="867"/>
        <v>7.1453956124434725</v>
      </c>
      <c r="EJ414" s="110">
        <f t="shared" ca="1" si="867"/>
        <v>7.9934698925773304</v>
      </c>
      <c r="EK414" s="110">
        <f t="shared" ca="1" si="867"/>
        <v>8.5420633857435444</v>
      </c>
      <c r="EL414" s="110">
        <f t="shared" ca="1" si="867"/>
        <v>8.823132534641287</v>
      </c>
      <c r="EM414" s="110">
        <f t="shared" ca="1" si="867"/>
        <v>8.8656877487303127</v>
      </c>
      <c r="EN414" s="110">
        <f t="shared" ca="1" si="867"/>
        <v>8.6960452765322778</v>
      </c>
      <c r="EO414" s="110">
        <f t="shared" ca="1" si="864"/>
        <v>8.3380585142238459</v>
      </c>
      <c r="EP414" s="110">
        <f t="shared" ca="1" si="864"/>
        <v>7.8133303779400229</v>
      </c>
      <c r="EQ414" s="110">
        <f t="shared" ca="1" si="864"/>
        <v>7.1414082412712432</v>
      </c>
      <c r="ER414" s="110">
        <f t="shared" ca="1" si="864"/>
        <v>6.3399628230843526</v>
      </c>
      <c r="ES414" s="110">
        <f t="shared" ca="1" si="864"/>
        <v>5.4249523033060818</v>
      </c>
      <c r="ET414" s="110">
        <f t="shared" ca="1" si="864"/>
        <v>4.410772845012179</v>
      </c>
      <c r="EU414" s="110">
        <f t="shared" ca="1" si="864"/>
        <v>3.3103966094495725</v>
      </c>
      <c r="EV414" s="110">
        <f t="shared" ca="1" si="864"/>
        <v>2.1354982659123145</v>
      </c>
      <c r="EW414" s="110">
        <f t="shared" ca="1" si="864"/>
        <v>0.89657092016619444</v>
      </c>
      <c r="EX414" s="110">
        <f t="shared" ca="1" si="864"/>
        <v>-0.39696768711652552</v>
      </c>
      <c r="EY414" s="115">
        <f t="shared" ca="1" si="864"/>
        <v>-1.7366779271442816</v>
      </c>
      <c r="FA414" s="114">
        <f t="shared" ca="1" si="877"/>
        <v>0</v>
      </c>
      <c r="FB414" s="110">
        <f t="shared" ca="1" si="877"/>
        <v>0</v>
      </c>
      <c r="FC414" s="110">
        <f t="shared" ca="1" si="877"/>
        <v>0</v>
      </c>
      <c r="FD414" s="110">
        <f t="shared" ca="1" si="877"/>
        <v>0</v>
      </c>
      <c r="FE414" s="110">
        <f t="shared" ca="1" si="877"/>
        <v>0</v>
      </c>
      <c r="FF414" s="110">
        <f t="shared" ca="1" si="877"/>
        <v>0</v>
      </c>
      <c r="FG414" s="110">
        <f t="shared" ca="1" si="877"/>
        <v>0</v>
      </c>
      <c r="FH414" s="110">
        <f t="shared" ca="1" si="877"/>
        <v>0</v>
      </c>
      <c r="FI414" s="110">
        <f t="shared" ca="1" si="877"/>
        <v>1</v>
      </c>
      <c r="FJ414" s="110">
        <f t="shared" ca="1" si="877"/>
        <v>1</v>
      </c>
      <c r="FK414" s="110">
        <f t="shared" ca="1" si="878"/>
        <v>1</v>
      </c>
      <c r="FL414" s="110">
        <f t="shared" ca="1" si="878"/>
        <v>1</v>
      </c>
      <c r="FM414" s="110">
        <f t="shared" ca="1" si="878"/>
        <v>1</v>
      </c>
      <c r="FN414" s="110">
        <f t="shared" ca="1" si="878"/>
        <v>1</v>
      </c>
      <c r="FO414" s="110">
        <f t="shared" ca="1" si="878"/>
        <v>1</v>
      </c>
      <c r="FP414" s="110">
        <f t="shared" ca="1" si="878"/>
        <v>1</v>
      </c>
      <c r="FQ414" s="110">
        <f t="shared" ca="1" si="878"/>
        <v>1</v>
      </c>
      <c r="FR414" s="110">
        <f t="shared" ca="1" si="878"/>
        <v>0</v>
      </c>
      <c r="FS414" s="110">
        <f t="shared" ca="1" si="878"/>
        <v>0</v>
      </c>
      <c r="FT414" s="110">
        <f t="shared" ca="1" si="878"/>
        <v>0</v>
      </c>
      <c r="FU414" s="110">
        <f t="shared" ca="1" si="879"/>
        <v>0</v>
      </c>
      <c r="FV414" s="110">
        <f t="shared" ca="1" si="879"/>
        <v>0</v>
      </c>
      <c r="FW414" s="110">
        <f t="shared" ca="1" si="879"/>
        <v>0</v>
      </c>
      <c r="FX414" s="110">
        <f t="shared" ca="1" si="879"/>
        <v>0</v>
      </c>
      <c r="FY414" s="110">
        <f t="shared" ca="1" si="879"/>
        <v>0</v>
      </c>
      <c r="FZ414" s="110">
        <f t="shared" ca="1" si="879"/>
        <v>0</v>
      </c>
      <c r="GA414" s="110">
        <f t="shared" ca="1" si="879"/>
        <v>0</v>
      </c>
      <c r="GB414" s="110">
        <f t="shared" ca="1" si="879"/>
        <v>0</v>
      </c>
      <c r="GC414" s="110">
        <f t="shared" ca="1" si="879"/>
        <v>0</v>
      </c>
      <c r="GD414" s="110">
        <f t="shared" ca="1" si="879"/>
        <v>0</v>
      </c>
      <c r="GE414" s="115">
        <f t="shared" ca="1" si="879"/>
        <v>0</v>
      </c>
      <c r="GG414" s="114">
        <v>1</v>
      </c>
      <c r="GH414" s="110">
        <f t="shared" ref="GH414:HK414" ca="1" si="894">IF(AND($A414&gt;0,$B414&gt;0),IF(OR((GH$61*EXP($D414-$B414*GH$61)-GH$61)&gt;$AE$2*$H414,GG414=0),0,1),"")</f>
        <v>1</v>
      </c>
      <c r="GI414" s="110">
        <f t="shared" ca="1" si="894"/>
        <v>1</v>
      </c>
      <c r="GJ414" s="110">
        <f t="shared" ca="1" si="894"/>
        <v>1</v>
      </c>
      <c r="GK414" s="110">
        <f t="shared" ca="1" si="894"/>
        <v>1</v>
      </c>
      <c r="GL414" s="110">
        <f t="shared" ca="1" si="894"/>
        <v>1</v>
      </c>
      <c r="GM414" s="110">
        <f t="shared" ca="1" si="894"/>
        <v>1</v>
      </c>
      <c r="GN414" s="110">
        <f t="shared" ca="1" si="894"/>
        <v>1</v>
      </c>
      <c r="GO414" s="110">
        <f t="shared" ca="1" si="894"/>
        <v>0</v>
      </c>
      <c r="GP414" s="110">
        <f t="shared" ca="1" si="894"/>
        <v>0</v>
      </c>
      <c r="GQ414" s="110">
        <f t="shared" ca="1" si="894"/>
        <v>0</v>
      </c>
      <c r="GR414" s="110">
        <f t="shared" ca="1" si="894"/>
        <v>0</v>
      </c>
      <c r="GS414" s="110">
        <f t="shared" ca="1" si="894"/>
        <v>0</v>
      </c>
      <c r="GT414" s="110">
        <f t="shared" ca="1" si="894"/>
        <v>0</v>
      </c>
      <c r="GU414" s="110">
        <f t="shared" ca="1" si="894"/>
        <v>0</v>
      </c>
      <c r="GV414" s="110">
        <f t="shared" ca="1" si="894"/>
        <v>0</v>
      </c>
      <c r="GW414" s="110">
        <f t="shared" ca="1" si="894"/>
        <v>0</v>
      </c>
      <c r="GX414" s="110">
        <f t="shared" ca="1" si="894"/>
        <v>0</v>
      </c>
      <c r="GY414" s="110">
        <f t="shared" ca="1" si="894"/>
        <v>0</v>
      </c>
      <c r="GZ414" s="110">
        <f t="shared" ca="1" si="894"/>
        <v>0</v>
      </c>
      <c r="HA414" s="110">
        <f t="shared" ca="1" si="894"/>
        <v>0</v>
      </c>
      <c r="HB414" s="110">
        <f t="shared" ca="1" si="894"/>
        <v>0</v>
      </c>
      <c r="HC414" s="110">
        <f t="shared" ca="1" si="894"/>
        <v>0</v>
      </c>
      <c r="HD414" s="110">
        <f t="shared" ca="1" si="894"/>
        <v>0</v>
      </c>
      <c r="HE414" s="110">
        <f t="shared" ca="1" si="894"/>
        <v>0</v>
      </c>
      <c r="HF414" s="110">
        <f t="shared" ca="1" si="894"/>
        <v>0</v>
      </c>
      <c r="HG414" s="110">
        <f t="shared" ca="1" si="894"/>
        <v>0</v>
      </c>
      <c r="HH414" s="110">
        <f t="shared" ca="1" si="894"/>
        <v>0</v>
      </c>
      <c r="HI414" s="110">
        <f t="shared" ca="1" si="894"/>
        <v>0</v>
      </c>
      <c r="HJ414" s="110">
        <f t="shared" ca="1" si="894"/>
        <v>0</v>
      </c>
      <c r="HK414" s="115">
        <f t="shared" ca="1" si="894"/>
        <v>0</v>
      </c>
    </row>
    <row r="415" spans="1:219" x14ac:dyDescent="0.25">
      <c r="A415" s="176">
        <f t="shared" ca="1" si="823"/>
        <v>1.5599163896442025</v>
      </c>
      <c r="B415" s="164">
        <f t="shared" ca="1" si="824"/>
        <v>7.3857918155536412E-2</v>
      </c>
      <c r="C415" s="106">
        <f t="shared" ca="1" si="825"/>
        <v>0.5275917859030903</v>
      </c>
      <c r="D415" s="108">
        <f t="shared" ca="1" si="826"/>
        <v>1.6990929359204086</v>
      </c>
      <c r="E415" s="109">
        <f t="shared" ca="1" si="827"/>
        <v>23.004885303459425</v>
      </c>
      <c r="F415" s="109">
        <f t="shared" ca="1" si="828"/>
        <v>8.7663219839760131</v>
      </c>
      <c r="G415" s="109">
        <f t="shared" ca="1" si="829"/>
        <v>25.091972559248394</v>
      </c>
      <c r="H415" s="109">
        <f t="shared" ca="1" si="830"/>
        <v>16.32565057527238</v>
      </c>
      <c r="I415" s="177"/>
      <c r="J415" s="30" t="s">
        <v>403</v>
      </c>
      <c r="K415" s="89">
        <f t="shared" ref="K415:T424" ca="1" si="895">IF(K$61&gt;0,INDEX($K$64:$BH$64,INT($K$1*RAND())+1),"")</f>
        <v>0.31960967874145596</v>
      </c>
      <c r="L415" s="89">
        <f t="shared" ca="1" si="895"/>
        <v>6.3830203882474623E-2</v>
      </c>
      <c r="M415" s="89">
        <f t="shared" ca="1" si="895"/>
        <v>0.51560491500326755</v>
      </c>
      <c r="N415" s="89">
        <f t="shared" ca="1" si="895"/>
        <v>-1.0097454203712564</v>
      </c>
      <c r="O415" s="89">
        <f t="shared" ca="1" si="895"/>
        <v>0.13695300672662025</v>
      </c>
      <c r="P415" s="89">
        <f t="shared" ca="1" si="895"/>
        <v>-0.31999883307611282</v>
      </c>
      <c r="Q415" s="89">
        <f t="shared" ca="1" si="895"/>
        <v>-0.15653910921934289</v>
      </c>
      <c r="R415" s="89">
        <f t="shared" ca="1" si="895"/>
        <v>-0.22096981093654566</v>
      </c>
      <c r="S415" s="89">
        <f t="shared" ca="1" si="895"/>
        <v>2.8755171397204293E-2</v>
      </c>
      <c r="T415" s="89">
        <f t="shared" ca="1" si="895"/>
        <v>0.74370258632857644</v>
      </c>
      <c r="U415" s="89">
        <f t="shared" ref="U415:AD424" ca="1" si="896">IF(U$61&gt;0,INDEX($K$64:$BH$64,INT($K$1*RAND())+1),"")</f>
        <v>6.3830203882474623E-2</v>
      </c>
      <c r="V415" s="89">
        <f t="shared" ca="1" si="896"/>
        <v>0.21206368060581204</v>
      </c>
      <c r="W415" s="89">
        <f t="shared" ca="1" si="896"/>
        <v>-1.0097454203712564</v>
      </c>
      <c r="X415" s="89">
        <f t="shared" ca="1" si="896"/>
        <v>0.21206368060581204</v>
      </c>
      <c r="Y415" s="89">
        <f t="shared" ca="1" si="896"/>
        <v>0.41148501321826991</v>
      </c>
      <c r="Z415" s="89">
        <f t="shared" ca="1" si="896"/>
        <v>0.74370258632857644</v>
      </c>
      <c r="AA415" s="89">
        <f t="shared" ca="1" si="896"/>
        <v>0.31960967874145596</v>
      </c>
      <c r="AB415" s="89">
        <f t="shared" ca="1" si="896"/>
        <v>0.82443786118685636</v>
      </c>
      <c r="AC415" s="89">
        <f t="shared" ca="1" si="896"/>
        <v>-0.21005970810345143</v>
      </c>
      <c r="AD415" s="89">
        <f t="shared" ca="1" si="896"/>
        <v>0.10667228108213433</v>
      </c>
      <c r="AE415" s="89">
        <f t="shared" ref="AE415:AN424" ca="1" si="897">IF(AE$61&gt;0,INDEX($K$64:$BH$64,INT($K$1*RAND())+1),"")</f>
        <v>0.31960967874145596</v>
      </c>
      <c r="AF415" s="89">
        <f t="shared" ca="1" si="897"/>
        <v>6.3830203882474623E-2</v>
      </c>
      <c r="AG415" s="89">
        <f t="shared" ca="1" si="897"/>
        <v>0.31960967874145596</v>
      </c>
      <c r="AH415" s="89">
        <f t="shared" ca="1" si="897"/>
        <v>9.8583260592283506E-2</v>
      </c>
      <c r="AI415" s="89">
        <f t="shared" ca="1" si="897"/>
        <v>-0.30700255599325066</v>
      </c>
      <c r="AJ415" s="89">
        <f t="shared" ca="1" si="897"/>
        <v>0.74160465676181864</v>
      </c>
      <c r="AK415" s="89">
        <f t="shared" ca="1" si="897"/>
        <v>0.94353006046483001</v>
      </c>
      <c r="AL415" s="89">
        <f t="shared" ca="1" si="897"/>
        <v>0.94353006046483001</v>
      </c>
      <c r="AM415" s="89">
        <f t="shared" ca="1" si="897"/>
        <v>0.89371861765175975</v>
      </c>
      <c r="AN415" s="89">
        <f t="shared" ca="1" si="897"/>
        <v>0.89371861765175975</v>
      </c>
      <c r="AO415" s="89">
        <f t="shared" ref="AO415:AX424" ca="1" si="898">IF(AO$61&gt;0,INDEX($K$64:$BH$64,INT($K$1*RAND())+1),"")</f>
        <v>0.10667228108213433</v>
      </c>
      <c r="AP415" s="89">
        <f t="shared" ca="1" si="898"/>
        <v>-2.3856124570488357E-2</v>
      </c>
      <c r="AQ415" s="89">
        <f t="shared" ca="1" si="898"/>
        <v>0.3096998313943522</v>
      </c>
      <c r="AR415" s="89">
        <f t="shared" ca="1" si="898"/>
        <v>0.53753403810350731</v>
      </c>
      <c r="AS415" s="89">
        <f t="shared" ca="1" si="898"/>
        <v>0.51560491500326755</v>
      </c>
      <c r="AT415" s="89">
        <f t="shared" ca="1" si="898"/>
        <v>0.89371861765175975</v>
      </c>
      <c r="AU415" s="89">
        <f t="shared" ca="1" si="898"/>
        <v>0.2685645797022288</v>
      </c>
      <c r="AV415" s="89">
        <f t="shared" ca="1" si="898"/>
        <v>-0.41558093709150801</v>
      </c>
      <c r="AW415" s="89">
        <f t="shared" ca="1" si="898"/>
        <v>-1.0649490381436091</v>
      </c>
      <c r="AX415" s="89" t="str">
        <f t="shared" ca="1" si="898"/>
        <v/>
      </c>
      <c r="AY415" s="89" t="str">
        <f t="shared" ref="AY415:BH424" ca="1" si="899">IF(AY$61&gt;0,INDEX($K$64:$BH$64,INT($K$1*RAND())+1),"")</f>
        <v/>
      </c>
      <c r="AZ415" s="89" t="str">
        <f t="shared" ca="1" si="899"/>
        <v/>
      </c>
      <c r="BA415" s="89" t="str">
        <f t="shared" ca="1" si="899"/>
        <v/>
      </c>
      <c r="BB415" s="89" t="str">
        <f t="shared" ca="1" si="899"/>
        <v/>
      </c>
      <c r="BC415" s="89" t="str">
        <f t="shared" ca="1" si="899"/>
        <v/>
      </c>
      <c r="BD415" s="89" t="str">
        <f t="shared" ca="1" si="899"/>
        <v/>
      </c>
      <c r="BE415" s="89" t="str">
        <f t="shared" ca="1" si="899"/>
        <v/>
      </c>
      <c r="BF415" s="89" t="str">
        <f t="shared" ca="1" si="899"/>
        <v/>
      </c>
      <c r="BG415" s="89" t="str">
        <f t="shared" ca="1" si="899"/>
        <v/>
      </c>
      <c r="BH415" s="89" t="str">
        <f t="shared" ca="1" si="899"/>
        <v/>
      </c>
      <c r="BJ415" s="132">
        <f t="shared" ca="1" si="893"/>
        <v>1.3330783293757082</v>
      </c>
      <c r="BK415" s="89">
        <f t="shared" ca="1" si="893"/>
        <v>1.0479054672096519</v>
      </c>
      <c r="BL415" s="89">
        <f t="shared" ca="1" si="893"/>
        <v>1.5197604201939681</v>
      </c>
      <c r="BM415" s="89">
        <f t="shared" ca="1" si="893"/>
        <v>-0.35432595127061939</v>
      </c>
      <c r="BN415" s="89">
        <f t="shared" ca="1" si="893"/>
        <v>1.2118962764827816</v>
      </c>
      <c r="BO415" s="89">
        <f t="shared" ca="1" si="893"/>
        <v>0.53324441995671235</v>
      </c>
      <c r="BP415" s="89">
        <f t="shared" ca="1" si="893"/>
        <v>0.84890530386396734</v>
      </c>
      <c r="BQ415" s="89">
        <f t="shared" ca="1" si="893"/>
        <v>0.64957152911843785</v>
      </c>
      <c r="BR415" s="89">
        <f t="shared" ca="1" si="893"/>
        <v>0.79665543171143938</v>
      </c>
      <c r="BS415" s="89">
        <f t="shared" ca="1" si="891"/>
        <v>1.3501199779266433</v>
      </c>
      <c r="BT415" s="89">
        <f t="shared" ca="1" si="891"/>
        <v>0.80415255081154224</v>
      </c>
      <c r="BU415" s="89">
        <f t="shared" ca="1" si="891"/>
        <v>0.93575597204242777</v>
      </c>
      <c r="BV415" s="89">
        <f t="shared" ca="1" si="807"/>
        <v>-0.66634383081024051</v>
      </c>
      <c r="BW415" s="89">
        <f t="shared" ref="BW415:CF444" ca="1" si="900">IF(BW$61&gt;0,X$63+X415,"")</f>
        <v>0.64514653823127499</v>
      </c>
      <c r="BX415" s="89">
        <f t="shared" ca="1" si="900"/>
        <v>1.3542759280096011</v>
      </c>
      <c r="BY415" s="89">
        <f t="shared" ca="1" si="900"/>
        <v>1.9567554804556546</v>
      </c>
      <c r="BZ415" s="89">
        <f t="shared" ca="1" si="900"/>
        <v>1.3359862313285473</v>
      </c>
      <c r="CA415" s="89">
        <f t="shared" ca="1" si="900"/>
        <v>2.0078222962005099</v>
      </c>
      <c r="CB415" s="89">
        <f t="shared" ca="1" si="900"/>
        <v>7.931777869049661E-2</v>
      </c>
      <c r="CC415" s="89">
        <f t="shared" ca="1" si="900"/>
        <v>1.0345700223582497</v>
      </c>
      <c r="CD415" s="89">
        <f t="shared" ca="1" si="866"/>
        <v>1.3189632161127385</v>
      </c>
      <c r="CE415" s="89">
        <f t="shared" ca="1" si="866"/>
        <v>0.71154766240532197</v>
      </c>
      <c r="CF415" s="89">
        <f t="shared" ca="1" si="866"/>
        <v>4.8768065529276372E-2</v>
      </c>
      <c r="CG415" s="89">
        <f t="shared" ca="1" si="866"/>
        <v>0.82092377058055244</v>
      </c>
      <c r="CH415" s="89">
        <f t="shared" ca="1" si="866"/>
        <v>0.60868985627540817</v>
      </c>
      <c r="CI415" s="89">
        <f t="shared" ca="1" si="866"/>
        <v>7.7056696718644346E-2</v>
      </c>
      <c r="CJ415" s="89">
        <f t="shared" ca="1" si="866"/>
        <v>0.46798786816172178</v>
      </c>
      <c r="CK415" s="89">
        <f t="shared" ca="1" si="866"/>
        <v>0.685601103762149</v>
      </c>
      <c r="CL415" s="89">
        <f t="shared" ca="1" si="866"/>
        <v>1.2414663417530998</v>
      </c>
      <c r="CM415" s="89">
        <f t="shared" ca="1" si="808"/>
        <v>1.9249883437540669</v>
      </c>
      <c r="CN415" s="89">
        <f t="shared" ca="1" si="808"/>
        <v>1.0895136508779719</v>
      </c>
      <c r="CO415" s="89">
        <f t="shared" ca="1" si="808"/>
        <v>0.86175129127798789</v>
      </c>
      <c r="CP415" s="89">
        <f t="shared" ca="1" si="861"/>
        <v>1.2746458153885294</v>
      </c>
      <c r="CQ415" s="89">
        <f t="shared" ca="1" si="861"/>
        <v>1.2822811115175705</v>
      </c>
      <c r="CR415" s="5">
        <f t="shared" ca="1" si="861"/>
        <v>1.66459751502875</v>
      </c>
      <c r="CS415" s="5">
        <f t="shared" ca="1" si="861"/>
        <v>1.9896459366351646</v>
      </c>
      <c r="CT415" s="5">
        <f t="shared" ca="1" si="861"/>
        <v>1.4504321901837258</v>
      </c>
      <c r="CU415" s="5">
        <f t="shared" ca="1" si="861"/>
        <v>0.39687309665690029</v>
      </c>
      <c r="CV415" s="5">
        <f t="shared" ca="1" si="802"/>
        <v>-0.86640812100077658</v>
      </c>
      <c r="CW415" s="5" t="str">
        <f t="shared" si="802"/>
        <v/>
      </c>
      <c r="CX415" s="5" t="str">
        <f t="shared" si="802"/>
        <v/>
      </c>
      <c r="CY415" s="5" t="str">
        <f t="shared" si="802"/>
        <v/>
      </c>
      <c r="CZ415" s="5" t="str">
        <f t="shared" si="802"/>
        <v/>
      </c>
      <c r="DA415" s="5" t="str">
        <f t="shared" si="802"/>
        <v/>
      </c>
      <c r="DB415" s="5" t="str">
        <f t="shared" si="802"/>
        <v/>
      </c>
      <c r="DC415" s="5" t="str">
        <f t="shared" si="802"/>
        <v/>
      </c>
      <c r="DD415" s="5" t="str">
        <f t="shared" si="802"/>
        <v/>
      </c>
      <c r="DE415" s="5" t="str">
        <f t="shared" si="802"/>
        <v/>
      </c>
      <c r="DF415" s="5" t="str">
        <f t="shared" si="802"/>
        <v/>
      </c>
      <c r="DG415" s="133" t="str">
        <f t="shared" si="886"/>
        <v/>
      </c>
      <c r="DI415" s="144">
        <f t="shared" ca="1" si="884"/>
        <v>0</v>
      </c>
      <c r="DJ415" s="139">
        <f t="shared" ca="1" si="884"/>
        <v>0</v>
      </c>
      <c r="DK415" s="139">
        <f t="shared" ca="1" si="884"/>
        <v>0</v>
      </c>
      <c r="DL415" s="139">
        <f t="shared" ca="1" si="884"/>
        <v>0</v>
      </c>
      <c r="DM415" s="139">
        <f t="shared" ca="1" si="884"/>
        <v>0</v>
      </c>
      <c r="DN415" s="139">
        <f t="shared" ca="1" si="884"/>
        <v>0</v>
      </c>
      <c r="DO415" s="139">
        <f t="shared" ca="1" si="884"/>
        <v>0</v>
      </c>
      <c r="DP415" s="139">
        <f t="shared" ca="1" si="884"/>
        <v>0</v>
      </c>
      <c r="DQ415" s="139">
        <f t="shared" ca="1" si="884"/>
        <v>0</v>
      </c>
      <c r="DR415" s="139">
        <f t="shared" ca="1" si="884"/>
        <v>0</v>
      </c>
      <c r="DS415" s="139">
        <f t="shared" ca="1" si="882"/>
        <v>0</v>
      </c>
      <c r="DT415" s="139">
        <f t="shared" ca="1" si="882"/>
        <v>0</v>
      </c>
      <c r="DU415" s="139">
        <f t="shared" ca="1" si="882"/>
        <v>0</v>
      </c>
      <c r="DV415" s="139">
        <f t="shared" ca="1" si="882"/>
        <v>0</v>
      </c>
      <c r="DW415" s="139">
        <f t="shared" ca="1" si="882"/>
        <v>0</v>
      </c>
      <c r="DX415" s="139">
        <f t="shared" ca="1" si="882"/>
        <v>0</v>
      </c>
      <c r="DY415" s="139">
        <f t="shared" ca="1" si="882"/>
        <v>0</v>
      </c>
      <c r="DZ415" s="139">
        <f t="shared" ca="1" si="882"/>
        <v>0</v>
      </c>
      <c r="EA415" s="139">
        <f t="shared" ca="1" si="882"/>
        <v>0</v>
      </c>
      <c r="EB415" s="139">
        <f t="shared" ca="1" si="882"/>
        <v>0</v>
      </c>
      <c r="EC415" s="145">
        <f t="shared" ca="1" si="882"/>
        <v>0</v>
      </c>
      <c r="EE415" s="114">
        <f t="shared" ca="1" si="867"/>
        <v>0</v>
      </c>
      <c r="EF415" s="110">
        <f t="shared" ca="1" si="867"/>
        <v>4.0796126961313188</v>
      </c>
      <c r="EG415" s="110">
        <f t="shared" ca="1" si="867"/>
        <v>7.4359256316277342</v>
      </c>
      <c r="EH415" s="110">
        <f t="shared" ca="1" si="867"/>
        <v>10.146183260205122</v>
      </c>
      <c r="EI415" s="110">
        <f t="shared" ca="1" si="867"/>
        <v>12.28029733809166</v>
      </c>
      <c r="EJ415" s="110">
        <f t="shared" ca="1" si="867"/>
        <v>13.90149950064329</v>
      </c>
      <c r="EK415" s="110">
        <f t="shared" ca="1" si="867"/>
        <v>15.066938085671882</v>
      </c>
      <c r="EL415" s="110">
        <f t="shared" ca="1" si="867"/>
        <v>15.828223834488448</v>
      </c>
      <c r="EM415" s="110">
        <f t="shared" ca="1" si="867"/>
        <v>16.231928724851628</v>
      </c>
      <c r="EN415" s="110">
        <f t="shared" ca="1" si="867"/>
        <v>16.320041843381052</v>
      </c>
      <c r="EO415" s="110">
        <f t="shared" ca="1" si="864"/>
        <v>16.130385886157587</v>
      </c>
      <c r="EP415" s="110">
        <f t="shared" ca="1" si="864"/>
        <v>15.696997582988384</v>
      </c>
      <c r="EQ415" s="110">
        <f t="shared" ca="1" si="864"/>
        <v>15.050475071135189</v>
      </c>
      <c r="ER415" s="110">
        <f t="shared" ca="1" si="864"/>
        <v>14.218294996320822</v>
      </c>
      <c r="ES415" s="110">
        <f t="shared" ca="1" si="864"/>
        <v>13.225101890818571</v>
      </c>
      <c r="ET415" s="110">
        <f t="shared" ca="1" si="864"/>
        <v>12.092972168805932</v>
      </c>
      <c r="EU415" s="110">
        <f t="shared" ca="1" si="864"/>
        <v>10.841654886464465</v>
      </c>
      <c r="EV415" s="110">
        <f t="shared" ca="1" si="864"/>
        <v>9.488791237184806</v>
      </c>
      <c r="EW415" s="110">
        <f t="shared" ca="1" si="864"/>
        <v>8.0501145894489916</v>
      </c>
      <c r="EX415" s="110">
        <f t="shared" ca="1" si="864"/>
        <v>6.5396327253671203</v>
      </c>
      <c r="EY415" s="115">
        <f t="shared" ca="1" si="864"/>
        <v>4.9697938003889632</v>
      </c>
      <c r="FA415" s="114">
        <f t="shared" ref="FA415:FJ424" ca="1" si="901">IF(AND($A415&gt;0,$B415&gt;0),IF((FA$61*EXP($D415-$B415*FA$61)-FA$61)&gt;$AE$2*$H415,1,0),"")</f>
        <v>0</v>
      </c>
      <c r="FB415" s="110">
        <f t="shared" ca="1" si="901"/>
        <v>0</v>
      </c>
      <c r="FC415" s="110">
        <f t="shared" ca="1" si="901"/>
        <v>0</v>
      </c>
      <c r="FD415" s="110">
        <f t="shared" ca="1" si="901"/>
        <v>0</v>
      </c>
      <c r="FE415" s="110">
        <f t="shared" ca="1" si="901"/>
        <v>0</v>
      </c>
      <c r="FF415" s="110">
        <f t="shared" ca="1" si="901"/>
        <v>0</v>
      </c>
      <c r="FG415" s="110">
        <f t="shared" ca="1" si="901"/>
        <v>0</v>
      </c>
      <c r="FH415" s="110">
        <f t="shared" ca="1" si="901"/>
        <v>0</v>
      </c>
      <c r="FI415" s="110">
        <f t="shared" ca="1" si="901"/>
        <v>0</v>
      </c>
      <c r="FJ415" s="110">
        <f t="shared" ca="1" si="901"/>
        <v>1</v>
      </c>
      <c r="FK415" s="110">
        <f t="shared" ref="FK415:FT424" ca="1" si="902">IF(AND($A415&gt;0,$B415&gt;0),IF((FK$61*EXP($D415-$B415*FK$61)-FK$61)&gt;$AE$2*$H415,1,0),"")</f>
        <v>1</v>
      </c>
      <c r="FL415" s="110">
        <f t="shared" ca="1" si="902"/>
        <v>1</v>
      </c>
      <c r="FM415" s="110">
        <f t="shared" ca="1" si="902"/>
        <v>1</v>
      </c>
      <c r="FN415" s="110">
        <f t="shared" ca="1" si="902"/>
        <v>1</v>
      </c>
      <c r="FO415" s="110">
        <f t="shared" ca="1" si="902"/>
        <v>1</v>
      </c>
      <c r="FP415" s="110">
        <f t="shared" ca="1" si="902"/>
        <v>1</v>
      </c>
      <c r="FQ415" s="110">
        <f t="shared" ca="1" si="902"/>
        <v>1</v>
      </c>
      <c r="FR415" s="110">
        <f t="shared" ca="1" si="902"/>
        <v>1</v>
      </c>
      <c r="FS415" s="110">
        <f t="shared" ca="1" si="902"/>
        <v>1</v>
      </c>
      <c r="FT415" s="110">
        <f t="shared" ca="1" si="902"/>
        <v>0</v>
      </c>
      <c r="FU415" s="110">
        <f t="shared" ref="FU415:GE424" ca="1" si="903">IF(AND($A415&gt;0,$B415&gt;0),IF((FU$61*EXP($D415-$B415*FU$61)-FU$61)&gt;$AE$2*$H415,1,0),"")</f>
        <v>0</v>
      </c>
      <c r="FV415" s="110">
        <f t="shared" ca="1" si="903"/>
        <v>0</v>
      </c>
      <c r="FW415" s="110">
        <f t="shared" ca="1" si="903"/>
        <v>0</v>
      </c>
      <c r="FX415" s="110">
        <f t="shared" ca="1" si="903"/>
        <v>0</v>
      </c>
      <c r="FY415" s="110">
        <f t="shared" ca="1" si="903"/>
        <v>0</v>
      </c>
      <c r="FZ415" s="110">
        <f t="shared" ca="1" si="903"/>
        <v>0</v>
      </c>
      <c r="GA415" s="110">
        <f t="shared" ca="1" si="903"/>
        <v>0</v>
      </c>
      <c r="GB415" s="110">
        <f t="shared" ca="1" si="903"/>
        <v>0</v>
      </c>
      <c r="GC415" s="110">
        <f t="shared" ca="1" si="903"/>
        <v>0</v>
      </c>
      <c r="GD415" s="110">
        <f t="shared" ca="1" si="903"/>
        <v>0</v>
      </c>
      <c r="GE415" s="115">
        <f t="shared" ca="1" si="903"/>
        <v>0</v>
      </c>
      <c r="GG415" s="114">
        <v>1</v>
      </c>
      <c r="GH415" s="110">
        <f t="shared" ref="GH415:HK415" ca="1" si="904">IF(AND($A415&gt;0,$B415&gt;0),IF(OR((GH$61*EXP($D415-$B415*GH$61)-GH$61)&gt;$AE$2*$H415,GG415=0),0,1),"")</f>
        <v>1</v>
      </c>
      <c r="GI415" s="110">
        <f t="shared" ca="1" si="904"/>
        <v>1</v>
      </c>
      <c r="GJ415" s="110">
        <f t="shared" ca="1" si="904"/>
        <v>1</v>
      </c>
      <c r="GK415" s="110">
        <f t="shared" ca="1" si="904"/>
        <v>1</v>
      </c>
      <c r="GL415" s="110">
        <f t="shared" ca="1" si="904"/>
        <v>1</v>
      </c>
      <c r="GM415" s="110">
        <f t="shared" ca="1" si="904"/>
        <v>1</v>
      </c>
      <c r="GN415" s="110">
        <f t="shared" ca="1" si="904"/>
        <v>1</v>
      </c>
      <c r="GO415" s="110">
        <f t="shared" ca="1" si="904"/>
        <v>1</v>
      </c>
      <c r="GP415" s="110">
        <f t="shared" ca="1" si="904"/>
        <v>0</v>
      </c>
      <c r="GQ415" s="110">
        <f t="shared" ca="1" si="904"/>
        <v>0</v>
      </c>
      <c r="GR415" s="110">
        <f t="shared" ca="1" si="904"/>
        <v>0</v>
      </c>
      <c r="GS415" s="110">
        <f t="shared" ca="1" si="904"/>
        <v>0</v>
      </c>
      <c r="GT415" s="110">
        <f t="shared" ca="1" si="904"/>
        <v>0</v>
      </c>
      <c r="GU415" s="110">
        <f t="shared" ca="1" si="904"/>
        <v>0</v>
      </c>
      <c r="GV415" s="110">
        <f t="shared" ca="1" si="904"/>
        <v>0</v>
      </c>
      <c r="GW415" s="110">
        <f t="shared" ca="1" si="904"/>
        <v>0</v>
      </c>
      <c r="GX415" s="110">
        <f t="shared" ca="1" si="904"/>
        <v>0</v>
      </c>
      <c r="GY415" s="110">
        <f t="shared" ca="1" si="904"/>
        <v>0</v>
      </c>
      <c r="GZ415" s="110">
        <f t="shared" ca="1" si="904"/>
        <v>0</v>
      </c>
      <c r="HA415" s="110">
        <f t="shared" ca="1" si="904"/>
        <v>0</v>
      </c>
      <c r="HB415" s="110">
        <f t="shared" ca="1" si="904"/>
        <v>0</v>
      </c>
      <c r="HC415" s="110">
        <f t="shared" ca="1" si="904"/>
        <v>0</v>
      </c>
      <c r="HD415" s="110">
        <f t="shared" ca="1" si="904"/>
        <v>0</v>
      </c>
      <c r="HE415" s="110">
        <f t="shared" ca="1" si="904"/>
        <v>0</v>
      </c>
      <c r="HF415" s="110">
        <f t="shared" ca="1" si="904"/>
        <v>0</v>
      </c>
      <c r="HG415" s="110">
        <f t="shared" ca="1" si="904"/>
        <v>0</v>
      </c>
      <c r="HH415" s="110">
        <f t="shared" ca="1" si="904"/>
        <v>0</v>
      </c>
      <c r="HI415" s="110">
        <f t="shared" ca="1" si="904"/>
        <v>0</v>
      </c>
      <c r="HJ415" s="110">
        <f t="shared" ca="1" si="904"/>
        <v>0</v>
      </c>
      <c r="HK415" s="115">
        <f t="shared" ca="1" si="904"/>
        <v>0</v>
      </c>
    </row>
    <row r="416" spans="1:219" x14ac:dyDescent="0.25">
      <c r="A416" s="176">
        <f t="shared" ca="1" si="823"/>
        <v>1.3209368144081315</v>
      </c>
      <c r="B416" s="164">
        <f t="shared" ca="1" si="824"/>
        <v>7.1578340116139963E-2</v>
      </c>
      <c r="C416" s="106">
        <f t="shared" ca="1" si="825"/>
        <v>0.73317823050849806</v>
      </c>
      <c r="D416" s="108">
        <f t="shared" ca="1" si="826"/>
        <v>1.5897119732539178</v>
      </c>
      <c r="E416" s="109">
        <f t="shared" ca="1" si="827"/>
        <v>22.20939980830121</v>
      </c>
      <c r="F416" s="109">
        <f t="shared" ca="1" si="828"/>
        <v>8.6332414885678261</v>
      </c>
      <c r="G416" s="109">
        <f t="shared" ca="1" si="829"/>
        <v>22.814103499726063</v>
      </c>
      <c r="H416" s="109">
        <f t="shared" ca="1" si="830"/>
        <v>14.180862011158236</v>
      </c>
      <c r="I416" s="177"/>
      <c r="J416" s="30" t="s">
        <v>404</v>
      </c>
      <c r="K416" s="89">
        <f t="shared" ca="1" si="895"/>
        <v>-1.3483164959119551</v>
      </c>
      <c r="L416" s="89">
        <f t="shared" ca="1" si="895"/>
        <v>1.1628631778867338</v>
      </c>
      <c r="M416" s="89">
        <f t="shared" ca="1" si="895"/>
        <v>-0.30700255599325066</v>
      </c>
      <c r="N416" s="89">
        <f t="shared" ca="1" si="895"/>
        <v>-0.31999883307611282</v>
      </c>
      <c r="O416" s="89">
        <f t="shared" ca="1" si="895"/>
        <v>0.2685645797022288</v>
      </c>
      <c r="P416" s="89">
        <f t="shared" ca="1" si="895"/>
        <v>0.41148501321826991</v>
      </c>
      <c r="Q416" s="89">
        <f t="shared" ca="1" si="895"/>
        <v>-0.44623785415300243</v>
      </c>
      <c r="R416" s="89">
        <f t="shared" ca="1" si="895"/>
        <v>-1.0649490381436091</v>
      </c>
      <c r="S416" s="89">
        <f t="shared" ca="1" si="895"/>
        <v>2.8755171397204293E-2</v>
      </c>
      <c r="T416" s="89">
        <f t="shared" ca="1" si="895"/>
        <v>-1.0649490381436091</v>
      </c>
      <c r="U416" s="89">
        <f t="shared" ca="1" si="896"/>
        <v>0.89371861765175975</v>
      </c>
      <c r="V416" s="89">
        <f t="shared" ca="1" si="896"/>
        <v>2.8755171397204293E-2</v>
      </c>
      <c r="W416" s="89">
        <f t="shared" ca="1" si="896"/>
        <v>0.14357639329378769</v>
      </c>
      <c r="X416" s="89">
        <f t="shared" ca="1" si="896"/>
        <v>1.4105767449530626E-2</v>
      </c>
      <c r="Y416" s="89">
        <f t="shared" ca="1" si="896"/>
        <v>-1.0097454203712564</v>
      </c>
      <c r="Z416" s="89">
        <f t="shared" ca="1" si="896"/>
        <v>0.3096998313943522</v>
      </c>
      <c r="AA416" s="89">
        <f t="shared" ca="1" si="896"/>
        <v>0.74370258632857644</v>
      </c>
      <c r="AB416" s="89">
        <f t="shared" ca="1" si="896"/>
        <v>-1.3483164959119551</v>
      </c>
      <c r="AC416" s="89">
        <f t="shared" ca="1" si="896"/>
        <v>5.4419538639000731E-2</v>
      </c>
      <c r="AD416" s="89">
        <f t="shared" ca="1" si="896"/>
        <v>0.94353006046483001</v>
      </c>
      <c r="AE416" s="89">
        <f t="shared" ca="1" si="897"/>
        <v>-0.15653910921934289</v>
      </c>
      <c r="AF416" s="89">
        <f t="shared" ca="1" si="897"/>
        <v>0.53753403810350731</v>
      </c>
      <c r="AG416" s="89">
        <f t="shared" ca="1" si="897"/>
        <v>-0.41558093709150801</v>
      </c>
      <c r="AH416" s="89">
        <f t="shared" ca="1" si="897"/>
        <v>-1.3483164959119551</v>
      </c>
      <c r="AI416" s="89">
        <f t="shared" ca="1" si="897"/>
        <v>0.74160465676181864</v>
      </c>
      <c r="AJ416" s="89">
        <f t="shared" ca="1" si="897"/>
        <v>0.94353006046483001</v>
      </c>
      <c r="AK416" s="89">
        <f t="shared" ca="1" si="897"/>
        <v>-2.3856124570488357E-2</v>
      </c>
      <c r="AL416" s="89">
        <f t="shared" ca="1" si="897"/>
        <v>-0.21005970810345143</v>
      </c>
      <c r="AM416" s="89">
        <f t="shared" ca="1" si="897"/>
        <v>-9.3840171590928279E-2</v>
      </c>
      <c r="AN416" s="89">
        <f t="shared" ca="1" si="897"/>
        <v>0.89371861765175975</v>
      </c>
      <c r="AO416" s="89">
        <f t="shared" ca="1" si="898"/>
        <v>1.1628631778867338</v>
      </c>
      <c r="AP416" s="89">
        <f t="shared" ca="1" si="898"/>
        <v>0.14357639329378769</v>
      </c>
      <c r="AQ416" s="89">
        <f t="shared" ca="1" si="898"/>
        <v>-1.3483164959119551</v>
      </c>
      <c r="AR416" s="89">
        <f t="shared" ca="1" si="898"/>
        <v>0.21206368060581204</v>
      </c>
      <c r="AS416" s="89">
        <f t="shared" ca="1" si="898"/>
        <v>-0.44623785415300243</v>
      </c>
      <c r="AT416" s="89">
        <f t="shared" ca="1" si="898"/>
        <v>0.74370258632857644</v>
      </c>
      <c r="AU416" s="89">
        <f t="shared" ca="1" si="898"/>
        <v>9.8583260592283506E-2</v>
      </c>
      <c r="AV416" s="89">
        <f t="shared" ca="1" si="898"/>
        <v>-0.30649199665355353</v>
      </c>
      <c r="AW416" s="89">
        <f t="shared" ca="1" si="898"/>
        <v>5.4419538639000731E-2</v>
      </c>
      <c r="AX416" s="89" t="str">
        <f t="shared" ca="1" si="898"/>
        <v/>
      </c>
      <c r="AY416" s="89" t="str">
        <f t="shared" ca="1" si="899"/>
        <v/>
      </c>
      <c r="AZ416" s="89" t="str">
        <f t="shared" ca="1" si="899"/>
        <v/>
      </c>
      <c r="BA416" s="89" t="str">
        <f t="shared" ca="1" si="899"/>
        <v/>
      </c>
      <c r="BB416" s="89" t="str">
        <f t="shared" ca="1" si="899"/>
        <v/>
      </c>
      <c r="BC416" s="89" t="str">
        <f t="shared" ca="1" si="899"/>
        <v/>
      </c>
      <c r="BD416" s="89" t="str">
        <f t="shared" ca="1" si="899"/>
        <v/>
      </c>
      <c r="BE416" s="89" t="str">
        <f t="shared" ca="1" si="899"/>
        <v/>
      </c>
      <c r="BF416" s="89" t="str">
        <f t="shared" ca="1" si="899"/>
        <v/>
      </c>
      <c r="BG416" s="89" t="str">
        <f t="shared" ca="1" si="899"/>
        <v/>
      </c>
      <c r="BH416" s="89" t="str">
        <f t="shared" ca="1" si="899"/>
        <v/>
      </c>
      <c r="BJ416" s="132">
        <f t="shared" ca="1" si="893"/>
        <v>-0.33484784527770284</v>
      </c>
      <c r="BK416" s="89">
        <f t="shared" ca="1" si="893"/>
        <v>2.1469384412139112</v>
      </c>
      <c r="BL416" s="89">
        <f t="shared" ca="1" si="893"/>
        <v>0.69715294919744986</v>
      </c>
      <c r="BM416" s="89">
        <f t="shared" ca="1" si="893"/>
        <v>0.33542063602452415</v>
      </c>
      <c r="BN416" s="89">
        <f t="shared" ca="1" si="893"/>
        <v>1.3435078494583901</v>
      </c>
      <c r="BO416" s="89">
        <f t="shared" ca="1" si="893"/>
        <v>1.2647282662510952</v>
      </c>
      <c r="BP416" s="89">
        <f t="shared" ca="1" si="893"/>
        <v>0.5592065589303078</v>
      </c>
      <c r="BQ416" s="89">
        <f t="shared" ca="1" si="893"/>
        <v>-0.19440769808862557</v>
      </c>
      <c r="BR416" s="89">
        <f t="shared" ca="1" si="893"/>
        <v>0.79665543171143938</v>
      </c>
      <c r="BS416" s="89">
        <f t="shared" ca="1" si="891"/>
        <v>-0.45853164654554224</v>
      </c>
      <c r="BT416" s="89">
        <f t="shared" ca="1" si="891"/>
        <v>1.6340409645808274</v>
      </c>
      <c r="BU416" s="89">
        <f t="shared" ca="1" si="891"/>
        <v>0.75244746283382002</v>
      </c>
      <c r="BV416" s="89">
        <f t="shared" ca="1" si="891"/>
        <v>0.48697798285480354</v>
      </c>
      <c r="BW416" s="89">
        <f t="shared" ca="1" si="900"/>
        <v>0.44718862507499357</v>
      </c>
      <c r="BX416" s="89">
        <f t="shared" ca="1" si="900"/>
        <v>-6.6954505579925216E-2</v>
      </c>
      <c r="BY416" s="89">
        <f t="shared" ca="1" si="900"/>
        <v>1.5227527255214304</v>
      </c>
      <c r="BZ416" s="89">
        <f t="shared" ca="1" si="900"/>
        <v>1.7600791389156678</v>
      </c>
      <c r="CA416" s="89">
        <f t="shared" ca="1" si="900"/>
        <v>-0.16493206089830159</v>
      </c>
      <c r="CB416" s="89">
        <f t="shared" ca="1" si="900"/>
        <v>0.34379702543294877</v>
      </c>
      <c r="CC416" s="89">
        <f t="shared" ca="1" si="900"/>
        <v>1.8714278017409454</v>
      </c>
      <c r="CD416" s="89">
        <f t="shared" ca="1" si="866"/>
        <v>0.84281442815193963</v>
      </c>
      <c r="CE416" s="89">
        <f t="shared" ca="1" si="866"/>
        <v>1.1852514966263548</v>
      </c>
      <c r="CF416" s="89">
        <f t="shared" ca="1" si="866"/>
        <v>-0.6864225503036876</v>
      </c>
      <c r="CG416" s="89">
        <f t="shared" ca="1" si="866"/>
        <v>-0.6259759859236862</v>
      </c>
      <c r="CH416" s="89">
        <f t="shared" ca="1" si="866"/>
        <v>1.6572970690304776</v>
      </c>
      <c r="CI416" s="89">
        <f t="shared" ca="1" si="866"/>
        <v>0.27898210042165572</v>
      </c>
      <c r="CJ416" s="89">
        <f t="shared" ca="1" si="866"/>
        <v>-0.49939831687359659</v>
      </c>
      <c r="CK416" s="89">
        <f t="shared" ca="1" si="866"/>
        <v>-0.46798866480613244</v>
      </c>
      <c r="CL416" s="89">
        <f t="shared" ca="1" si="866"/>
        <v>0.25390755251041175</v>
      </c>
      <c r="CM416" s="89">
        <f t="shared" ca="1" si="808"/>
        <v>1.9249883437540669</v>
      </c>
      <c r="CN416" s="89">
        <f t="shared" ca="1" si="808"/>
        <v>2.1457045476825716</v>
      </c>
      <c r="CO416" s="89">
        <f t="shared" ca="1" si="808"/>
        <v>1.029183809142264</v>
      </c>
      <c r="CP416" s="89">
        <f t="shared" ca="1" si="861"/>
        <v>-0.38337051191777793</v>
      </c>
      <c r="CQ416" s="89">
        <f t="shared" ca="1" si="861"/>
        <v>0.95681075401987525</v>
      </c>
      <c r="CR416" s="5">
        <f t="shared" ca="1" si="861"/>
        <v>0.70275474587247999</v>
      </c>
      <c r="CS416" s="5">
        <f t="shared" ca="1" si="861"/>
        <v>1.8396299053119813</v>
      </c>
      <c r="CT416" s="5">
        <f t="shared" ca="1" si="861"/>
        <v>1.2804508710737803</v>
      </c>
      <c r="CU416" s="5">
        <f t="shared" ca="1" si="861"/>
        <v>0.50596203709485477</v>
      </c>
      <c r="CV416" s="5">
        <f t="shared" ca="1" si="802"/>
        <v>0.25296045578183324</v>
      </c>
      <c r="CW416" s="5" t="str">
        <f t="shared" si="802"/>
        <v/>
      </c>
      <c r="CX416" s="5" t="str">
        <f t="shared" si="802"/>
        <v/>
      </c>
      <c r="CY416" s="5" t="str">
        <f t="shared" si="802"/>
        <v/>
      </c>
      <c r="CZ416" s="5" t="str">
        <f t="shared" si="802"/>
        <v/>
      </c>
      <c r="DA416" s="5" t="str">
        <f t="shared" si="802"/>
        <v/>
      </c>
      <c r="DB416" s="5" t="str">
        <f t="shared" si="802"/>
        <v/>
      </c>
      <c r="DC416" s="5" t="str">
        <f t="shared" si="802"/>
        <v/>
      </c>
      <c r="DD416" s="5" t="str">
        <f t="shared" si="802"/>
        <v/>
      </c>
      <c r="DE416" s="5" t="str">
        <f t="shared" si="802"/>
        <v/>
      </c>
      <c r="DF416" s="5" t="str">
        <f t="shared" si="802"/>
        <v/>
      </c>
      <c r="DG416" s="133" t="str">
        <f t="shared" si="886"/>
        <v/>
      </c>
      <c r="DI416" s="144">
        <f t="shared" ca="1" si="884"/>
        <v>0</v>
      </c>
      <c r="DJ416" s="139">
        <f t="shared" ca="1" si="884"/>
        <v>0</v>
      </c>
      <c r="DK416" s="139">
        <f t="shared" ca="1" si="884"/>
        <v>0</v>
      </c>
      <c r="DL416" s="139">
        <f t="shared" ca="1" si="884"/>
        <v>0</v>
      </c>
      <c r="DM416" s="139">
        <f t="shared" ca="1" si="884"/>
        <v>0</v>
      </c>
      <c r="DN416" s="139">
        <f t="shared" ca="1" si="884"/>
        <v>0</v>
      </c>
      <c r="DO416" s="139">
        <f t="shared" ca="1" si="884"/>
        <v>0</v>
      </c>
      <c r="DP416" s="139">
        <f t="shared" ca="1" si="884"/>
        <v>0</v>
      </c>
      <c r="DQ416" s="139">
        <f t="shared" ca="1" si="884"/>
        <v>0</v>
      </c>
      <c r="DR416" s="139">
        <f t="shared" ca="1" si="884"/>
        <v>0</v>
      </c>
      <c r="DS416" s="139">
        <f t="shared" ca="1" si="882"/>
        <v>0</v>
      </c>
      <c r="DT416" s="139">
        <f t="shared" ca="1" si="882"/>
        <v>0</v>
      </c>
      <c r="DU416" s="139">
        <f t="shared" ca="1" si="882"/>
        <v>0</v>
      </c>
      <c r="DV416" s="139">
        <f t="shared" ca="1" si="882"/>
        <v>0</v>
      </c>
      <c r="DW416" s="139">
        <f t="shared" ca="1" si="882"/>
        <v>0</v>
      </c>
      <c r="DX416" s="139">
        <f t="shared" ca="1" si="882"/>
        <v>0</v>
      </c>
      <c r="DY416" s="139">
        <f t="shared" ca="1" si="882"/>
        <v>0</v>
      </c>
      <c r="DZ416" s="139">
        <f t="shared" ca="1" si="882"/>
        <v>0</v>
      </c>
      <c r="EA416" s="139">
        <f t="shared" ca="1" si="882"/>
        <v>0</v>
      </c>
      <c r="EB416" s="139">
        <f t="shared" ca="1" si="882"/>
        <v>0</v>
      </c>
      <c r="EC416" s="145">
        <f t="shared" ca="1" si="882"/>
        <v>0</v>
      </c>
      <c r="EE416" s="114">
        <f t="shared" ca="1" si="867"/>
        <v>0</v>
      </c>
      <c r="EF416" s="110">
        <f t="shared" ca="1" si="867"/>
        <v>3.5636997038732767</v>
      </c>
      <c r="EG416" s="110">
        <f t="shared" ca="1" si="867"/>
        <v>6.4969091978060174</v>
      </c>
      <c r="EH416" s="110">
        <f t="shared" ca="1" si="867"/>
        <v>8.8649567128319369</v>
      </c>
      <c r="EI416" s="110">
        <f t="shared" ca="1" si="867"/>
        <v>10.727153605844311</v>
      </c>
      <c r="EJ416" s="110">
        <f t="shared" ca="1" si="867"/>
        <v>12.137313891511702</v>
      </c>
      <c r="EK416" s="110">
        <f t="shared" ca="1" si="867"/>
        <v>13.144230709162095</v>
      </c>
      <c r="EL416" s="110">
        <f t="shared" ca="1" si="867"/>
        <v>13.792113195221763</v>
      </c>
      <c r="EM416" s="110">
        <f t="shared" ca="1" si="867"/>
        <v>14.120986957810619</v>
      </c>
      <c r="EN416" s="110">
        <f t="shared" ca="1" si="867"/>
        <v>14.167061097402954</v>
      </c>
      <c r="EO416" s="110">
        <f t="shared" ca="1" si="867"/>
        <v>13.963064484427093</v>
      </c>
      <c r="EP416" s="110">
        <f t="shared" ca="1" si="867"/>
        <v>13.538553789789535</v>
      </c>
      <c r="EQ416" s="110">
        <f t="shared" ca="1" si="867"/>
        <v>12.92019556617371</v>
      </c>
      <c r="ER416" s="110">
        <f t="shared" ca="1" si="867"/>
        <v>12.13202449529107</v>
      </c>
      <c r="ES416" s="110">
        <f t="shared" ca="1" si="867"/>
        <v>11.195679747862417</v>
      </c>
      <c r="ET416" s="110">
        <f t="shared" ca="1" si="867"/>
        <v>10.130621247879724</v>
      </c>
      <c r="EU416" s="110">
        <f t="shared" ref="EU416:EY431" ca="1" si="905">IF(AND($A416&gt;0,$B416&gt;0),EU$64*EXP($D416-$B416*EU$64)-EU$64,"")</f>
        <v>8.9543274896269303</v>
      </c>
      <c r="EV416" s="110">
        <f t="shared" ca="1" si="905"/>
        <v>7.6824764240841787</v>
      </c>
      <c r="EW416" s="110">
        <f t="shared" ca="1" si="905"/>
        <v>6.3291108098353703</v>
      </c>
      <c r="EX416" s="110">
        <f t="shared" ca="1" si="905"/>
        <v>4.9067893116447721</v>
      </c>
      <c r="EY416" s="115">
        <f t="shared" ca="1" si="905"/>
        <v>3.4267245267235253</v>
      </c>
      <c r="FA416" s="114">
        <f t="shared" ca="1" si="901"/>
        <v>0</v>
      </c>
      <c r="FB416" s="110">
        <f t="shared" ca="1" si="901"/>
        <v>0</v>
      </c>
      <c r="FC416" s="110">
        <f t="shared" ca="1" si="901"/>
        <v>0</v>
      </c>
      <c r="FD416" s="110">
        <f t="shared" ca="1" si="901"/>
        <v>0</v>
      </c>
      <c r="FE416" s="110">
        <f t="shared" ca="1" si="901"/>
        <v>0</v>
      </c>
      <c r="FF416" s="110">
        <f t="shared" ca="1" si="901"/>
        <v>0</v>
      </c>
      <c r="FG416" s="110">
        <f t="shared" ca="1" si="901"/>
        <v>0</v>
      </c>
      <c r="FH416" s="110">
        <f t="shared" ca="1" si="901"/>
        <v>0</v>
      </c>
      <c r="FI416" s="110">
        <f t="shared" ca="1" si="901"/>
        <v>0</v>
      </c>
      <c r="FJ416" s="110">
        <f t="shared" ca="1" si="901"/>
        <v>1</v>
      </c>
      <c r="FK416" s="110">
        <f t="shared" ca="1" si="902"/>
        <v>1</v>
      </c>
      <c r="FL416" s="110">
        <f t="shared" ca="1" si="902"/>
        <v>1</v>
      </c>
      <c r="FM416" s="110">
        <f t="shared" ca="1" si="902"/>
        <v>1</v>
      </c>
      <c r="FN416" s="110">
        <f t="shared" ca="1" si="902"/>
        <v>1</v>
      </c>
      <c r="FO416" s="110">
        <f t="shared" ca="1" si="902"/>
        <v>1</v>
      </c>
      <c r="FP416" s="110">
        <f t="shared" ca="1" si="902"/>
        <v>1</v>
      </c>
      <c r="FQ416" s="110">
        <f t="shared" ca="1" si="902"/>
        <v>1</v>
      </c>
      <c r="FR416" s="110">
        <f t="shared" ca="1" si="902"/>
        <v>1</v>
      </c>
      <c r="FS416" s="110">
        <f t="shared" ca="1" si="902"/>
        <v>1</v>
      </c>
      <c r="FT416" s="110">
        <f t="shared" ca="1" si="902"/>
        <v>0</v>
      </c>
      <c r="FU416" s="110">
        <f t="shared" ca="1" si="903"/>
        <v>0</v>
      </c>
      <c r="FV416" s="110">
        <f t="shared" ca="1" si="903"/>
        <v>0</v>
      </c>
      <c r="FW416" s="110">
        <f t="shared" ca="1" si="903"/>
        <v>0</v>
      </c>
      <c r="FX416" s="110">
        <f t="shared" ca="1" si="903"/>
        <v>0</v>
      </c>
      <c r="FY416" s="110">
        <f t="shared" ca="1" si="903"/>
        <v>0</v>
      </c>
      <c r="FZ416" s="110">
        <f t="shared" ca="1" si="903"/>
        <v>0</v>
      </c>
      <c r="GA416" s="110">
        <f t="shared" ca="1" si="903"/>
        <v>0</v>
      </c>
      <c r="GB416" s="110">
        <f t="shared" ca="1" si="903"/>
        <v>0</v>
      </c>
      <c r="GC416" s="110">
        <f t="shared" ca="1" si="903"/>
        <v>0</v>
      </c>
      <c r="GD416" s="110">
        <f t="shared" ca="1" si="903"/>
        <v>0</v>
      </c>
      <c r="GE416" s="115">
        <f t="shared" ca="1" si="903"/>
        <v>0</v>
      </c>
      <c r="GG416" s="114">
        <v>1</v>
      </c>
      <c r="GH416" s="110">
        <f t="shared" ref="GH416:HK416" ca="1" si="906">IF(AND($A416&gt;0,$B416&gt;0),IF(OR((GH$61*EXP($D416-$B416*GH$61)-GH$61)&gt;$AE$2*$H416,GG416=0),0,1),"")</f>
        <v>1</v>
      </c>
      <c r="GI416" s="110">
        <f t="shared" ca="1" si="906"/>
        <v>1</v>
      </c>
      <c r="GJ416" s="110">
        <f t="shared" ca="1" si="906"/>
        <v>1</v>
      </c>
      <c r="GK416" s="110">
        <f t="shared" ca="1" si="906"/>
        <v>1</v>
      </c>
      <c r="GL416" s="110">
        <f t="shared" ca="1" si="906"/>
        <v>1</v>
      </c>
      <c r="GM416" s="110">
        <f t="shared" ca="1" si="906"/>
        <v>1</v>
      </c>
      <c r="GN416" s="110">
        <f t="shared" ca="1" si="906"/>
        <v>1</v>
      </c>
      <c r="GO416" s="110">
        <f t="shared" ca="1" si="906"/>
        <v>1</v>
      </c>
      <c r="GP416" s="110">
        <f t="shared" ca="1" si="906"/>
        <v>0</v>
      </c>
      <c r="GQ416" s="110">
        <f t="shared" ca="1" si="906"/>
        <v>0</v>
      </c>
      <c r="GR416" s="110">
        <f t="shared" ca="1" si="906"/>
        <v>0</v>
      </c>
      <c r="GS416" s="110">
        <f t="shared" ca="1" si="906"/>
        <v>0</v>
      </c>
      <c r="GT416" s="110">
        <f t="shared" ca="1" si="906"/>
        <v>0</v>
      </c>
      <c r="GU416" s="110">
        <f t="shared" ca="1" si="906"/>
        <v>0</v>
      </c>
      <c r="GV416" s="110">
        <f t="shared" ca="1" si="906"/>
        <v>0</v>
      </c>
      <c r="GW416" s="110">
        <f t="shared" ca="1" si="906"/>
        <v>0</v>
      </c>
      <c r="GX416" s="110">
        <f t="shared" ca="1" si="906"/>
        <v>0</v>
      </c>
      <c r="GY416" s="110">
        <f t="shared" ca="1" si="906"/>
        <v>0</v>
      </c>
      <c r="GZ416" s="110">
        <f t="shared" ca="1" si="906"/>
        <v>0</v>
      </c>
      <c r="HA416" s="110">
        <f t="shared" ca="1" si="906"/>
        <v>0</v>
      </c>
      <c r="HB416" s="110">
        <f t="shared" ca="1" si="906"/>
        <v>0</v>
      </c>
      <c r="HC416" s="110">
        <f t="shared" ca="1" si="906"/>
        <v>0</v>
      </c>
      <c r="HD416" s="110">
        <f t="shared" ca="1" si="906"/>
        <v>0</v>
      </c>
      <c r="HE416" s="110">
        <f t="shared" ca="1" si="906"/>
        <v>0</v>
      </c>
      <c r="HF416" s="110">
        <f t="shared" ca="1" si="906"/>
        <v>0</v>
      </c>
      <c r="HG416" s="110">
        <f t="shared" ca="1" si="906"/>
        <v>0</v>
      </c>
      <c r="HH416" s="110">
        <f t="shared" ca="1" si="906"/>
        <v>0</v>
      </c>
      <c r="HI416" s="110">
        <f t="shared" ca="1" si="906"/>
        <v>0</v>
      </c>
      <c r="HJ416" s="110">
        <f t="shared" ca="1" si="906"/>
        <v>0</v>
      </c>
      <c r="HK416" s="115">
        <f t="shared" ca="1" si="906"/>
        <v>0</v>
      </c>
    </row>
    <row r="417" spans="1:219" x14ac:dyDescent="0.25">
      <c r="A417" s="176">
        <f t="shared" ca="1" si="823"/>
        <v>1.4734956906887382</v>
      </c>
      <c r="B417" s="164">
        <f t="shared" ca="1" si="824"/>
        <v>7.2634260003012374E-2</v>
      </c>
      <c r="C417" s="106">
        <f t="shared" ca="1" si="825"/>
        <v>0.58872681432937135</v>
      </c>
      <c r="D417" s="108">
        <f t="shared" ca="1" si="826"/>
        <v>1.6467953216439433</v>
      </c>
      <c r="E417" s="109">
        <f t="shared" ca="1" si="827"/>
        <v>22.672432011775786</v>
      </c>
      <c r="F417" s="109">
        <f t="shared" ca="1" si="828"/>
        <v>8.7226361581781013</v>
      </c>
      <c r="G417" s="109">
        <f t="shared" ca="1" si="829"/>
        <v>24.026433088688133</v>
      </c>
      <c r="H417" s="109">
        <f t="shared" ca="1" si="830"/>
        <v>15.303796930510032</v>
      </c>
      <c r="I417" s="177"/>
      <c r="J417" s="30" t="s">
        <v>405</v>
      </c>
      <c r="K417" s="89">
        <f t="shared" ca="1" si="895"/>
        <v>-0.44623785415300243</v>
      </c>
      <c r="L417" s="89">
        <f t="shared" ca="1" si="895"/>
        <v>-0.30649199665355353</v>
      </c>
      <c r="M417" s="89">
        <f t="shared" ca="1" si="895"/>
        <v>0.31960967874145596</v>
      </c>
      <c r="N417" s="89">
        <f t="shared" ca="1" si="895"/>
        <v>-1.3483164959119551</v>
      </c>
      <c r="O417" s="89">
        <f t="shared" ca="1" si="895"/>
        <v>0.10667228108213433</v>
      </c>
      <c r="P417" s="89">
        <f t="shared" ca="1" si="895"/>
        <v>0.31960967874145596</v>
      </c>
      <c r="Q417" s="89">
        <f t="shared" ca="1" si="895"/>
        <v>0.31960967874145596</v>
      </c>
      <c r="R417" s="89">
        <f t="shared" ca="1" si="895"/>
        <v>-0.21005970810345143</v>
      </c>
      <c r="S417" s="89">
        <f t="shared" ca="1" si="895"/>
        <v>0.89371861765175975</v>
      </c>
      <c r="T417" s="89">
        <f t="shared" ca="1" si="895"/>
        <v>-1.0649490381436091</v>
      </c>
      <c r="U417" s="89">
        <f t="shared" ca="1" si="896"/>
        <v>-0.15653910921934289</v>
      </c>
      <c r="V417" s="89">
        <f t="shared" ca="1" si="896"/>
        <v>2.8755171397204293E-2</v>
      </c>
      <c r="W417" s="89">
        <f t="shared" ca="1" si="896"/>
        <v>0.89371861765175975</v>
      </c>
      <c r="X417" s="89">
        <f t="shared" ca="1" si="896"/>
        <v>0.82443786118685636</v>
      </c>
      <c r="Y417" s="89">
        <f t="shared" ca="1" si="896"/>
        <v>1.4105767449530626E-2</v>
      </c>
      <c r="Z417" s="89">
        <f t="shared" ca="1" si="896"/>
        <v>-0.41184718490169098</v>
      </c>
      <c r="AA417" s="89">
        <f t="shared" ca="1" si="896"/>
        <v>-0.30700255599325066</v>
      </c>
      <c r="AB417" s="89">
        <f t="shared" ca="1" si="896"/>
        <v>-0.31999883307611282</v>
      </c>
      <c r="AC417" s="89">
        <f t="shared" ca="1" si="896"/>
        <v>0.74370258632857644</v>
      </c>
      <c r="AD417" s="89">
        <f t="shared" ca="1" si="896"/>
        <v>0.89371861765175975</v>
      </c>
      <c r="AE417" s="89">
        <f t="shared" ca="1" si="897"/>
        <v>0.82443786118685636</v>
      </c>
      <c r="AF417" s="89">
        <f t="shared" ca="1" si="897"/>
        <v>0.31960967874145596</v>
      </c>
      <c r="AG417" s="89">
        <f t="shared" ca="1" si="897"/>
        <v>-0.30700255599325066</v>
      </c>
      <c r="AH417" s="89">
        <f t="shared" ca="1" si="897"/>
        <v>0.53753403810350731</v>
      </c>
      <c r="AI417" s="89">
        <f t="shared" ca="1" si="897"/>
        <v>0.53753403810350731</v>
      </c>
      <c r="AJ417" s="89">
        <f t="shared" ca="1" si="897"/>
        <v>-0.41558093709150801</v>
      </c>
      <c r="AK417" s="89">
        <f t="shared" ca="1" si="897"/>
        <v>0.2685645797022288</v>
      </c>
      <c r="AL417" s="89">
        <f t="shared" ca="1" si="897"/>
        <v>0.31960967874145596</v>
      </c>
      <c r="AM417" s="89">
        <f t="shared" ca="1" si="897"/>
        <v>1.1628631778867338</v>
      </c>
      <c r="AN417" s="89">
        <f t="shared" ca="1" si="897"/>
        <v>0.2685645797022288</v>
      </c>
      <c r="AO417" s="89">
        <f t="shared" ca="1" si="898"/>
        <v>-1.0097454203712564</v>
      </c>
      <c r="AP417" s="89">
        <f t="shared" ca="1" si="898"/>
        <v>1.1628631778867338</v>
      </c>
      <c r="AQ417" s="89">
        <f t="shared" ca="1" si="898"/>
        <v>0.3096998313943522</v>
      </c>
      <c r="AR417" s="89">
        <f t="shared" ca="1" si="898"/>
        <v>0.21206368060581204</v>
      </c>
      <c r="AS417" s="89">
        <f t="shared" ca="1" si="898"/>
        <v>9.8583260592283506E-2</v>
      </c>
      <c r="AT417" s="89">
        <f t="shared" ca="1" si="898"/>
        <v>5.4419538639000731E-2</v>
      </c>
      <c r="AU417" s="89">
        <f t="shared" ca="1" si="898"/>
        <v>-2.3856124570488357E-2</v>
      </c>
      <c r="AV417" s="89">
        <f t="shared" ca="1" si="898"/>
        <v>-0.30700255599325066</v>
      </c>
      <c r="AW417" s="89">
        <f t="shared" ca="1" si="898"/>
        <v>6.3830203882474623E-2</v>
      </c>
      <c r="AX417" s="89" t="str">
        <f t="shared" ca="1" si="898"/>
        <v/>
      </c>
      <c r="AY417" s="89" t="str">
        <f t="shared" ca="1" si="899"/>
        <v/>
      </c>
      <c r="AZ417" s="89" t="str">
        <f t="shared" ca="1" si="899"/>
        <v/>
      </c>
      <c r="BA417" s="89" t="str">
        <f t="shared" ca="1" si="899"/>
        <v/>
      </c>
      <c r="BB417" s="89" t="str">
        <f t="shared" ca="1" si="899"/>
        <v/>
      </c>
      <c r="BC417" s="89" t="str">
        <f t="shared" ca="1" si="899"/>
        <v/>
      </c>
      <c r="BD417" s="89" t="str">
        <f t="shared" ca="1" si="899"/>
        <v/>
      </c>
      <c r="BE417" s="89" t="str">
        <f t="shared" ca="1" si="899"/>
        <v/>
      </c>
      <c r="BF417" s="89" t="str">
        <f t="shared" ca="1" si="899"/>
        <v/>
      </c>
      <c r="BG417" s="89" t="str">
        <f t="shared" ca="1" si="899"/>
        <v/>
      </c>
      <c r="BH417" s="89" t="str">
        <f t="shared" ca="1" si="899"/>
        <v/>
      </c>
      <c r="BJ417" s="132">
        <f t="shared" ca="1" si="893"/>
        <v>0.56723079648124985</v>
      </c>
      <c r="BK417" s="89">
        <f t="shared" ca="1" si="893"/>
        <v>0.67758326667362379</v>
      </c>
      <c r="BL417" s="89">
        <f t="shared" ca="1" si="893"/>
        <v>1.3237651839321565</v>
      </c>
      <c r="BM417" s="89">
        <f t="shared" ca="1" si="893"/>
        <v>-0.69289702681131815</v>
      </c>
      <c r="BN417" s="89">
        <f t="shared" ca="1" si="893"/>
        <v>1.1816155508382957</v>
      </c>
      <c r="BO417" s="89">
        <f t="shared" ca="1" si="893"/>
        <v>1.1728529317742811</v>
      </c>
      <c r="BP417" s="89">
        <f t="shared" ca="1" si="893"/>
        <v>1.3250540918247662</v>
      </c>
      <c r="BQ417" s="89">
        <f t="shared" ca="1" si="893"/>
        <v>0.66048163195153209</v>
      </c>
      <c r="BR417" s="89">
        <f t="shared" ca="1" si="893"/>
        <v>1.6616188779659948</v>
      </c>
      <c r="BS417" s="89">
        <f t="shared" ca="1" si="891"/>
        <v>-0.45853164654554224</v>
      </c>
      <c r="BT417" s="89">
        <f t="shared" ca="1" si="891"/>
        <v>0.58378323770972473</v>
      </c>
      <c r="BU417" s="89">
        <f t="shared" ca="1" si="891"/>
        <v>0.75244746283382002</v>
      </c>
      <c r="BV417" s="89">
        <f t="shared" ca="1" si="891"/>
        <v>1.2371202072127756</v>
      </c>
      <c r="BW417" s="89">
        <f t="shared" ca="1" si="900"/>
        <v>1.2575207188123194</v>
      </c>
      <c r="BX417" s="89">
        <f t="shared" ca="1" si="900"/>
        <v>0.95689668224086177</v>
      </c>
      <c r="BY417" s="89">
        <f t="shared" ca="1" si="900"/>
        <v>0.80120570922538725</v>
      </c>
      <c r="BZ417" s="89">
        <f t="shared" ca="1" si="900"/>
        <v>0.70937399659384071</v>
      </c>
      <c r="CA417" s="89">
        <f t="shared" ca="1" si="900"/>
        <v>0.86338560193754077</v>
      </c>
      <c r="CB417" s="89">
        <f t="shared" ca="1" si="900"/>
        <v>1.0330800731225245</v>
      </c>
      <c r="CC417" s="89">
        <f t="shared" ca="1" si="900"/>
        <v>1.8216163589278751</v>
      </c>
      <c r="CD417" s="89">
        <f t="shared" ca="1" si="866"/>
        <v>1.8237913985581389</v>
      </c>
      <c r="CE417" s="89">
        <f t="shared" ca="1" si="866"/>
        <v>0.96732713726430331</v>
      </c>
      <c r="CF417" s="89">
        <f t="shared" ca="1" si="866"/>
        <v>-0.57784416920543025</v>
      </c>
      <c r="CG417" s="89">
        <f t="shared" ca="1" si="866"/>
        <v>1.2598745480917763</v>
      </c>
      <c r="CH417" s="89">
        <f t="shared" ca="1" si="866"/>
        <v>1.4532264503721661</v>
      </c>
      <c r="CI417" s="89">
        <f t="shared" ca="1" si="866"/>
        <v>-1.0801288971346823</v>
      </c>
      <c r="CJ417" s="89">
        <f t="shared" ca="1" si="866"/>
        <v>-0.20697761260087943</v>
      </c>
      <c r="CK417" s="89">
        <f t="shared" ca="1" si="866"/>
        <v>6.1680722038774949E-2</v>
      </c>
      <c r="CL417" s="89">
        <f t="shared" ca="1" si="866"/>
        <v>1.5106109019880738</v>
      </c>
      <c r="CM417" s="89">
        <f t="shared" ca="1" si="808"/>
        <v>1.2998343058045361</v>
      </c>
      <c r="CN417" s="89">
        <f t="shared" ca="1" si="808"/>
        <v>-2.6904050575418781E-2</v>
      </c>
      <c r="CO417" s="89">
        <f t="shared" ca="1" si="808"/>
        <v>2.0484705937352099</v>
      </c>
      <c r="CP417" s="89">
        <f t="shared" ca="1" si="861"/>
        <v>1.2746458153885294</v>
      </c>
      <c r="CQ417" s="89">
        <f t="shared" ca="1" si="861"/>
        <v>0.95681075401987525</v>
      </c>
      <c r="CR417" s="5">
        <f t="shared" ca="1" si="861"/>
        <v>1.2475758606177658</v>
      </c>
      <c r="CS417" s="5">
        <f t="shared" ca="1" si="861"/>
        <v>1.1503468576224056</v>
      </c>
      <c r="CT417" s="5">
        <f t="shared" ca="1" si="861"/>
        <v>1.1580114859110084</v>
      </c>
      <c r="CU417" s="5">
        <f t="shared" ca="1" si="861"/>
        <v>0.50545147775515764</v>
      </c>
      <c r="CV417" s="5">
        <f t="shared" ca="1" si="802"/>
        <v>0.26237112102530713</v>
      </c>
      <c r="CW417" s="5" t="str">
        <f t="shared" si="802"/>
        <v/>
      </c>
      <c r="CX417" s="5" t="str">
        <f t="shared" si="802"/>
        <v/>
      </c>
      <c r="CY417" s="5" t="str">
        <f t="shared" si="802"/>
        <v/>
      </c>
      <c r="CZ417" s="5" t="str">
        <f t="shared" si="802"/>
        <v/>
      </c>
      <c r="DA417" s="5" t="str">
        <f t="shared" si="802"/>
        <v/>
      </c>
      <c r="DB417" s="5" t="str">
        <f t="shared" si="802"/>
        <v/>
      </c>
      <c r="DC417" s="5" t="str">
        <f t="shared" si="802"/>
        <v/>
      </c>
      <c r="DD417" s="5" t="str">
        <f t="shared" si="802"/>
        <v/>
      </c>
      <c r="DE417" s="5" t="str">
        <f t="shared" si="802"/>
        <v/>
      </c>
      <c r="DF417" s="5" t="str">
        <f t="shared" si="802"/>
        <v/>
      </c>
      <c r="DG417" s="133" t="str">
        <f t="shared" si="886"/>
        <v/>
      </c>
      <c r="DI417" s="144">
        <f t="shared" ca="1" si="884"/>
        <v>0</v>
      </c>
      <c r="DJ417" s="139">
        <f t="shared" ca="1" si="884"/>
        <v>0</v>
      </c>
      <c r="DK417" s="139">
        <f t="shared" ca="1" si="884"/>
        <v>0</v>
      </c>
      <c r="DL417" s="139">
        <f t="shared" ca="1" si="884"/>
        <v>0</v>
      </c>
      <c r="DM417" s="139">
        <f t="shared" ca="1" si="884"/>
        <v>0</v>
      </c>
      <c r="DN417" s="139">
        <f t="shared" ca="1" si="884"/>
        <v>0</v>
      </c>
      <c r="DO417" s="139">
        <f t="shared" ca="1" si="884"/>
        <v>0</v>
      </c>
      <c r="DP417" s="139">
        <f t="shared" ca="1" si="884"/>
        <v>0</v>
      </c>
      <c r="DQ417" s="139">
        <f t="shared" ca="1" si="884"/>
        <v>0</v>
      </c>
      <c r="DR417" s="139">
        <f t="shared" ca="1" si="884"/>
        <v>0</v>
      </c>
      <c r="DS417" s="139">
        <f t="shared" ca="1" si="882"/>
        <v>0</v>
      </c>
      <c r="DT417" s="139">
        <f t="shared" ca="1" si="882"/>
        <v>0</v>
      </c>
      <c r="DU417" s="139">
        <f t="shared" ca="1" si="882"/>
        <v>0</v>
      </c>
      <c r="DV417" s="139">
        <f t="shared" ca="1" si="882"/>
        <v>0</v>
      </c>
      <c r="DW417" s="139">
        <f t="shared" ca="1" si="882"/>
        <v>0</v>
      </c>
      <c r="DX417" s="139">
        <f t="shared" ca="1" si="882"/>
        <v>0</v>
      </c>
      <c r="DY417" s="139">
        <f t="shared" ca="1" si="882"/>
        <v>0</v>
      </c>
      <c r="DZ417" s="139">
        <f t="shared" ca="1" si="882"/>
        <v>0</v>
      </c>
      <c r="EA417" s="139">
        <f t="shared" ca="1" si="882"/>
        <v>0</v>
      </c>
      <c r="EB417" s="139">
        <f t="shared" ca="1" si="882"/>
        <v>0</v>
      </c>
      <c r="EC417" s="145">
        <f t="shared" ca="1" si="882"/>
        <v>0</v>
      </c>
      <c r="EE417" s="114">
        <f t="shared" ref="EE417:ET432" ca="1" si="907">IF(AND($A417&gt;0,$B417&gt;0),EE$64*EXP($D417-$B417*EE$64)-EE$64,"")</f>
        <v>0</v>
      </c>
      <c r="EF417" s="110">
        <f t="shared" ca="1" si="907"/>
        <v>3.8266906231692159</v>
      </c>
      <c r="EG417" s="110">
        <f t="shared" ca="1" si="907"/>
        <v>6.9770738937912</v>
      </c>
      <c r="EH417" s="110">
        <f t="shared" ca="1" si="907"/>
        <v>9.5222220543431089</v>
      </c>
      <c r="EI417" s="110">
        <f t="shared" ca="1" si="907"/>
        <v>11.526568336034401</v>
      </c>
      <c r="EJ417" s="110">
        <f t="shared" ca="1" si="907"/>
        <v>13.048488362879088</v>
      </c>
      <c r="EK417" s="110">
        <f t="shared" ca="1" si="907"/>
        <v>14.140832676581837</v>
      </c>
      <c r="EL417" s="110">
        <f t="shared" ca="1" si="907"/>
        <v>14.851414377409291</v>
      </c>
      <c r="EM417" s="110">
        <f t="shared" ca="1" si="907"/>
        <v>15.223455556334248</v>
      </c>
      <c r="EN417" s="110">
        <f t="shared" ca="1" si="907"/>
        <v>15.295995899068878</v>
      </c>
      <c r="EO417" s="110">
        <f t="shared" ca="1" si="907"/>
        <v>15.104266571181206</v>
      </c>
      <c r="EP417" s="110">
        <f t="shared" ca="1" si="907"/>
        <v>14.680032243505117</v>
      </c>
      <c r="EQ417" s="110">
        <f t="shared" ca="1" si="907"/>
        <v>14.051903886836939</v>
      </c>
      <c r="ER417" s="110">
        <f t="shared" ca="1" si="907"/>
        <v>13.245624752918054</v>
      </c>
      <c r="ES417" s="110">
        <f t="shared" ca="1" si="907"/>
        <v>12.28433176350989</v>
      </c>
      <c r="ET417" s="110">
        <f t="shared" ca="1" si="907"/>
        <v>11.188794349661244</v>
      </c>
      <c r="EU417" s="110">
        <f t="shared" ca="1" si="905"/>
        <v>9.9776326178363739</v>
      </c>
      <c r="EV417" s="110">
        <f t="shared" ca="1" si="905"/>
        <v>8.6675165672976959</v>
      </c>
      <c r="EW417" s="110">
        <f t="shared" ca="1" si="905"/>
        <v>7.2733479429873675</v>
      </c>
      <c r="EX417" s="110">
        <f t="shared" ca="1" si="905"/>
        <v>5.8084261791763048</v>
      </c>
      <c r="EY417" s="115">
        <f t="shared" ca="1" si="905"/>
        <v>4.2845997704694128</v>
      </c>
      <c r="FA417" s="114">
        <f t="shared" ca="1" si="901"/>
        <v>0</v>
      </c>
      <c r="FB417" s="110">
        <f t="shared" ca="1" si="901"/>
        <v>0</v>
      </c>
      <c r="FC417" s="110">
        <f t="shared" ca="1" si="901"/>
        <v>0</v>
      </c>
      <c r="FD417" s="110">
        <f t="shared" ca="1" si="901"/>
        <v>0</v>
      </c>
      <c r="FE417" s="110">
        <f t="shared" ca="1" si="901"/>
        <v>0</v>
      </c>
      <c r="FF417" s="110">
        <f t="shared" ca="1" si="901"/>
        <v>0</v>
      </c>
      <c r="FG417" s="110">
        <f t="shared" ca="1" si="901"/>
        <v>0</v>
      </c>
      <c r="FH417" s="110">
        <f t="shared" ca="1" si="901"/>
        <v>0</v>
      </c>
      <c r="FI417" s="110">
        <f t="shared" ca="1" si="901"/>
        <v>0</v>
      </c>
      <c r="FJ417" s="110">
        <f t="shared" ca="1" si="901"/>
        <v>1</v>
      </c>
      <c r="FK417" s="110">
        <f t="shared" ca="1" si="902"/>
        <v>1</v>
      </c>
      <c r="FL417" s="110">
        <f t="shared" ca="1" si="902"/>
        <v>1</v>
      </c>
      <c r="FM417" s="110">
        <f t="shared" ca="1" si="902"/>
        <v>1</v>
      </c>
      <c r="FN417" s="110">
        <f t="shared" ca="1" si="902"/>
        <v>1</v>
      </c>
      <c r="FO417" s="110">
        <f t="shared" ca="1" si="902"/>
        <v>1</v>
      </c>
      <c r="FP417" s="110">
        <f t="shared" ca="1" si="902"/>
        <v>1</v>
      </c>
      <c r="FQ417" s="110">
        <f t="shared" ca="1" si="902"/>
        <v>1</v>
      </c>
      <c r="FR417" s="110">
        <f t="shared" ca="1" si="902"/>
        <v>1</v>
      </c>
      <c r="FS417" s="110">
        <f t="shared" ca="1" si="902"/>
        <v>1</v>
      </c>
      <c r="FT417" s="110">
        <f t="shared" ca="1" si="902"/>
        <v>0</v>
      </c>
      <c r="FU417" s="110">
        <f t="shared" ca="1" si="903"/>
        <v>0</v>
      </c>
      <c r="FV417" s="110">
        <f t="shared" ca="1" si="903"/>
        <v>0</v>
      </c>
      <c r="FW417" s="110">
        <f t="shared" ca="1" si="903"/>
        <v>0</v>
      </c>
      <c r="FX417" s="110">
        <f t="shared" ca="1" si="903"/>
        <v>0</v>
      </c>
      <c r="FY417" s="110">
        <f t="shared" ca="1" si="903"/>
        <v>0</v>
      </c>
      <c r="FZ417" s="110">
        <f t="shared" ca="1" si="903"/>
        <v>0</v>
      </c>
      <c r="GA417" s="110">
        <f t="shared" ca="1" si="903"/>
        <v>0</v>
      </c>
      <c r="GB417" s="110">
        <f t="shared" ca="1" si="903"/>
        <v>0</v>
      </c>
      <c r="GC417" s="110">
        <f t="shared" ca="1" si="903"/>
        <v>0</v>
      </c>
      <c r="GD417" s="110">
        <f t="shared" ca="1" si="903"/>
        <v>0</v>
      </c>
      <c r="GE417" s="115">
        <f t="shared" ca="1" si="903"/>
        <v>0</v>
      </c>
      <c r="GG417" s="114">
        <v>1</v>
      </c>
      <c r="GH417" s="110">
        <f t="shared" ref="GH417:HK417" ca="1" si="908">IF(AND($A417&gt;0,$B417&gt;0),IF(OR((GH$61*EXP($D417-$B417*GH$61)-GH$61)&gt;$AE$2*$H417,GG417=0),0,1),"")</f>
        <v>1</v>
      </c>
      <c r="GI417" s="110">
        <f t="shared" ca="1" si="908"/>
        <v>1</v>
      </c>
      <c r="GJ417" s="110">
        <f t="shared" ca="1" si="908"/>
        <v>1</v>
      </c>
      <c r="GK417" s="110">
        <f t="shared" ca="1" si="908"/>
        <v>1</v>
      </c>
      <c r="GL417" s="110">
        <f t="shared" ca="1" si="908"/>
        <v>1</v>
      </c>
      <c r="GM417" s="110">
        <f t="shared" ca="1" si="908"/>
        <v>1</v>
      </c>
      <c r="GN417" s="110">
        <f t="shared" ca="1" si="908"/>
        <v>1</v>
      </c>
      <c r="GO417" s="110">
        <f t="shared" ca="1" si="908"/>
        <v>1</v>
      </c>
      <c r="GP417" s="110">
        <f t="shared" ca="1" si="908"/>
        <v>0</v>
      </c>
      <c r="GQ417" s="110">
        <f t="shared" ca="1" si="908"/>
        <v>0</v>
      </c>
      <c r="GR417" s="110">
        <f t="shared" ca="1" si="908"/>
        <v>0</v>
      </c>
      <c r="GS417" s="110">
        <f t="shared" ca="1" si="908"/>
        <v>0</v>
      </c>
      <c r="GT417" s="110">
        <f t="shared" ca="1" si="908"/>
        <v>0</v>
      </c>
      <c r="GU417" s="110">
        <f t="shared" ca="1" si="908"/>
        <v>0</v>
      </c>
      <c r="GV417" s="110">
        <f t="shared" ca="1" si="908"/>
        <v>0</v>
      </c>
      <c r="GW417" s="110">
        <f t="shared" ca="1" si="908"/>
        <v>0</v>
      </c>
      <c r="GX417" s="110">
        <f t="shared" ca="1" si="908"/>
        <v>0</v>
      </c>
      <c r="GY417" s="110">
        <f t="shared" ca="1" si="908"/>
        <v>0</v>
      </c>
      <c r="GZ417" s="110">
        <f t="shared" ca="1" si="908"/>
        <v>0</v>
      </c>
      <c r="HA417" s="110">
        <f t="shared" ca="1" si="908"/>
        <v>0</v>
      </c>
      <c r="HB417" s="110">
        <f t="shared" ca="1" si="908"/>
        <v>0</v>
      </c>
      <c r="HC417" s="110">
        <f t="shared" ca="1" si="908"/>
        <v>0</v>
      </c>
      <c r="HD417" s="110">
        <f t="shared" ca="1" si="908"/>
        <v>0</v>
      </c>
      <c r="HE417" s="110">
        <f t="shared" ca="1" si="908"/>
        <v>0</v>
      </c>
      <c r="HF417" s="110">
        <f t="shared" ca="1" si="908"/>
        <v>0</v>
      </c>
      <c r="HG417" s="110">
        <f t="shared" ca="1" si="908"/>
        <v>0</v>
      </c>
      <c r="HH417" s="110">
        <f t="shared" ca="1" si="908"/>
        <v>0</v>
      </c>
      <c r="HI417" s="110">
        <f t="shared" ca="1" si="908"/>
        <v>0</v>
      </c>
      <c r="HJ417" s="110">
        <f t="shared" ca="1" si="908"/>
        <v>0</v>
      </c>
      <c r="HK417" s="115">
        <f t="shared" ca="1" si="908"/>
        <v>0</v>
      </c>
    </row>
    <row r="418" spans="1:219" x14ac:dyDescent="0.25">
      <c r="A418" s="176">
        <f t="shared" ca="1" si="823"/>
        <v>1.5384929209370399</v>
      </c>
      <c r="B418" s="164">
        <f t="shared" ca="1" si="824"/>
        <v>7.9344001948898263E-2</v>
      </c>
      <c r="C418" s="106">
        <f t="shared" ca="1" si="825"/>
        <v>0.60399513963542506</v>
      </c>
      <c r="D418" s="108">
        <f t="shared" ca="1" si="826"/>
        <v>1.7208979852886483</v>
      </c>
      <c r="E418" s="109">
        <f t="shared" ca="1" si="827"/>
        <v>21.689074700277882</v>
      </c>
      <c r="F418" s="109">
        <f t="shared" ca="1" si="828"/>
        <v>8.2318094033251175</v>
      </c>
      <c r="G418" s="109">
        <f t="shared" ca="1" si="829"/>
        <v>23.944990308842478</v>
      </c>
      <c r="H418" s="109">
        <f t="shared" ca="1" si="830"/>
        <v>15.71318090551736</v>
      </c>
      <c r="I418" s="177"/>
      <c r="J418" s="30" t="s">
        <v>406</v>
      </c>
      <c r="K418" s="89">
        <f t="shared" ca="1" si="895"/>
        <v>0.2685645797022288</v>
      </c>
      <c r="L418" s="89">
        <f t="shared" ca="1" si="895"/>
        <v>1.1628631778867338</v>
      </c>
      <c r="M418" s="89">
        <f t="shared" ca="1" si="895"/>
        <v>3.6539036893229848E-2</v>
      </c>
      <c r="N418" s="89">
        <f t="shared" ca="1" si="895"/>
        <v>-0.30700255599325066</v>
      </c>
      <c r="O418" s="89">
        <f t="shared" ca="1" si="895"/>
        <v>-1.4331148233707331</v>
      </c>
      <c r="P418" s="89">
        <f t="shared" ca="1" si="895"/>
        <v>-9.3840171590928279E-2</v>
      </c>
      <c r="Q418" s="89">
        <f t="shared" ca="1" si="895"/>
        <v>0.51560491500326755</v>
      </c>
      <c r="R418" s="89">
        <f t="shared" ca="1" si="895"/>
        <v>0.3096998313943522</v>
      </c>
      <c r="S418" s="89">
        <f t="shared" ca="1" si="895"/>
        <v>-1.3483164959119551</v>
      </c>
      <c r="T418" s="89">
        <f t="shared" ca="1" si="895"/>
        <v>1.1628631778867338</v>
      </c>
      <c r="U418" s="89">
        <f t="shared" ca="1" si="896"/>
        <v>9.8583260592283506E-2</v>
      </c>
      <c r="V418" s="89">
        <f t="shared" ca="1" si="896"/>
        <v>0.10667228108213433</v>
      </c>
      <c r="W418" s="89">
        <f t="shared" ca="1" si="896"/>
        <v>9.8583260592283506E-2</v>
      </c>
      <c r="X418" s="89">
        <f t="shared" ca="1" si="896"/>
        <v>5.4419538639000731E-2</v>
      </c>
      <c r="Y418" s="89">
        <f t="shared" ca="1" si="896"/>
        <v>1.1628631778867338</v>
      </c>
      <c r="Z418" s="89">
        <f t="shared" ca="1" si="896"/>
        <v>0.10667228108213433</v>
      </c>
      <c r="AA418" s="89">
        <f t="shared" ca="1" si="896"/>
        <v>3.6539036893229848E-2</v>
      </c>
      <c r="AB418" s="89">
        <f t="shared" ca="1" si="896"/>
        <v>2.8755171397204293E-2</v>
      </c>
      <c r="AC418" s="89">
        <f t="shared" ca="1" si="896"/>
        <v>0.2685645797022288</v>
      </c>
      <c r="AD418" s="89">
        <f t="shared" ca="1" si="896"/>
        <v>0.2685645797022288</v>
      </c>
      <c r="AE418" s="89">
        <f t="shared" ca="1" si="897"/>
        <v>-0.44623785415300243</v>
      </c>
      <c r="AF418" s="89">
        <f t="shared" ca="1" si="897"/>
        <v>2.8755171397204293E-2</v>
      </c>
      <c r="AG418" s="89">
        <f t="shared" ca="1" si="897"/>
        <v>-0.44623785415300243</v>
      </c>
      <c r="AH418" s="89">
        <f t="shared" ca="1" si="897"/>
        <v>1.4105767449530626E-2</v>
      </c>
      <c r="AI418" s="89">
        <f t="shared" ca="1" si="897"/>
        <v>-0.41184718490169098</v>
      </c>
      <c r="AJ418" s="89">
        <f t="shared" ca="1" si="897"/>
        <v>-0.30700255599325066</v>
      </c>
      <c r="AK418" s="89">
        <f t="shared" ca="1" si="897"/>
        <v>0.3096998313943522</v>
      </c>
      <c r="AL418" s="89">
        <f t="shared" ca="1" si="897"/>
        <v>0.82443786118685636</v>
      </c>
      <c r="AM418" s="89">
        <f t="shared" ca="1" si="897"/>
        <v>3.6539036893229848E-2</v>
      </c>
      <c r="AN418" s="89">
        <f t="shared" ca="1" si="897"/>
        <v>0.94353006046483001</v>
      </c>
      <c r="AO418" s="89">
        <f t="shared" ca="1" si="898"/>
        <v>0.41148501321826991</v>
      </c>
      <c r="AP418" s="89">
        <f t="shared" ca="1" si="898"/>
        <v>0.13695300672662025</v>
      </c>
      <c r="AQ418" s="89">
        <f t="shared" ca="1" si="898"/>
        <v>1.1628631778867338</v>
      </c>
      <c r="AR418" s="89">
        <f t="shared" ca="1" si="898"/>
        <v>-0.21005970810345143</v>
      </c>
      <c r="AS418" s="89">
        <f t="shared" ca="1" si="898"/>
        <v>-0.22096981093654566</v>
      </c>
      <c r="AT418" s="89">
        <f t="shared" ca="1" si="898"/>
        <v>-9.3840171590928279E-2</v>
      </c>
      <c r="AU418" s="89">
        <f t="shared" ca="1" si="898"/>
        <v>-0.41184718490169098</v>
      </c>
      <c r="AV418" s="89">
        <f t="shared" ca="1" si="898"/>
        <v>1.1628631778867338</v>
      </c>
      <c r="AW418" s="89">
        <f t="shared" ca="1" si="898"/>
        <v>0.10667228108213433</v>
      </c>
      <c r="AX418" s="89" t="str">
        <f t="shared" ca="1" si="898"/>
        <v/>
      </c>
      <c r="AY418" s="89" t="str">
        <f t="shared" ca="1" si="899"/>
        <v/>
      </c>
      <c r="AZ418" s="89" t="str">
        <f t="shared" ca="1" si="899"/>
        <v/>
      </c>
      <c r="BA418" s="89" t="str">
        <f t="shared" ca="1" si="899"/>
        <v/>
      </c>
      <c r="BB418" s="89" t="str">
        <f t="shared" ca="1" si="899"/>
        <v/>
      </c>
      <c r="BC418" s="89" t="str">
        <f t="shared" ca="1" si="899"/>
        <v/>
      </c>
      <c r="BD418" s="89" t="str">
        <f t="shared" ca="1" si="899"/>
        <v/>
      </c>
      <c r="BE418" s="89" t="str">
        <f t="shared" ca="1" si="899"/>
        <v/>
      </c>
      <c r="BF418" s="89" t="str">
        <f t="shared" ca="1" si="899"/>
        <v/>
      </c>
      <c r="BG418" s="89" t="str">
        <f t="shared" ca="1" si="899"/>
        <v/>
      </c>
      <c r="BH418" s="89" t="str">
        <f t="shared" ca="1" si="899"/>
        <v/>
      </c>
      <c r="BJ418" s="132">
        <f t="shared" ca="1" si="893"/>
        <v>1.2820332303364812</v>
      </c>
      <c r="BK418" s="89">
        <f t="shared" ca="1" si="893"/>
        <v>2.1469384412139112</v>
      </c>
      <c r="BL418" s="89">
        <f t="shared" ca="1" si="893"/>
        <v>1.0406945420839304</v>
      </c>
      <c r="BM418" s="89">
        <f t="shared" ca="1" si="893"/>
        <v>0.34841691310738632</v>
      </c>
      <c r="BN418" s="89">
        <f t="shared" ca="1" si="893"/>
        <v>-0.35817155361457176</v>
      </c>
      <c r="BO418" s="89">
        <f t="shared" ca="1" si="893"/>
        <v>0.75940308144189694</v>
      </c>
      <c r="BP418" s="89">
        <f t="shared" ca="1" si="893"/>
        <v>1.5210493280865778</v>
      </c>
      <c r="BQ418" s="89">
        <f t="shared" ca="1" si="893"/>
        <v>1.1802411714493357</v>
      </c>
      <c r="BR418" s="89">
        <f t="shared" ca="1" si="893"/>
        <v>-0.58041623559772004</v>
      </c>
      <c r="BS418" s="89">
        <f t="shared" ca="1" si="891"/>
        <v>1.7692805694848006</v>
      </c>
      <c r="BT418" s="89">
        <f t="shared" ca="1" si="891"/>
        <v>0.83890560752135113</v>
      </c>
      <c r="BU418" s="89">
        <f t="shared" ca="1" si="891"/>
        <v>0.83036457251875007</v>
      </c>
      <c r="BV418" s="89">
        <f t="shared" ca="1" si="891"/>
        <v>0.44198485015329936</v>
      </c>
      <c r="BW418" s="89">
        <f t="shared" ca="1" si="900"/>
        <v>0.48750239626446368</v>
      </c>
      <c r="BX418" s="89">
        <f t="shared" ca="1" si="900"/>
        <v>2.1056540926780647</v>
      </c>
      <c r="BY418" s="89">
        <f t="shared" ca="1" si="900"/>
        <v>1.3197251752092125</v>
      </c>
      <c r="BZ418" s="89">
        <f t="shared" ca="1" si="900"/>
        <v>1.0529155894803213</v>
      </c>
      <c r="CA418" s="89">
        <f t="shared" ca="1" si="900"/>
        <v>1.2121396064108578</v>
      </c>
      <c r="CB418" s="89">
        <f t="shared" ca="1" si="900"/>
        <v>0.55794206649617684</v>
      </c>
      <c r="CC418" s="89">
        <f t="shared" ca="1" si="900"/>
        <v>1.1964623209783443</v>
      </c>
      <c r="CD418" s="89">
        <f t="shared" ca="1" si="866"/>
        <v>0.55311568321828009</v>
      </c>
      <c r="CE418" s="89">
        <f t="shared" ca="1" si="866"/>
        <v>0.67647262992005164</v>
      </c>
      <c r="CF418" s="89">
        <f t="shared" ca="1" si="866"/>
        <v>-0.71707946736518202</v>
      </c>
      <c r="CG418" s="89">
        <f t="shared" ca="1" si="866"/>
        <v>0.73644627743779956</v>
      </c>
      <c r="CH418" s="89">
        <f t="shared" ca="1" si="866"/>
        <v>0.5038452273669678</v>
      </c>
      <c r="CI418" s="89">
        <f t="shared" ca="1" si="866"/>
        <v>-0.97155051603642495</v>
      </c>
      <c r="CJ418" s="89">
        <f t="shared" ca="1" si="866"/>
        <v>-0.16584236090875604</v>
      </c>
      <c r="CK418" s="89">
        <f t="shared" ca="1" si="866"/>
        <v>0.56650890448417535</v>
      </c>
      <c r="CL418" s="89">
        <f t="shared" ca="1" si="866"/>
        <v>0.38428676099456988</v>
      </c>
      <c r="CM418" s="89">
        <f t="shared" ca="1" si="808"/>
        <v>1.9747997865671372</v>
      </c>
      <c r="CN418" s="89">
        <f t="shared" ca="1" si="808"/>
        <v>1.3943263830141075</v>
      </c>
      <c r="CO418" s="89">
        <f t="shared" ca="1" si="808"/>
        <v>1.0225604225750966</v>
      </c>
      <c r="CP418" s="89">
        <f t="shared" ca="1" si="861"/>
        <v>2.127809161880911</v>
      </c>
      <c r="CQ418" s="89">
        <f t="shared" ca="1" si="861"/>
        <v>0.53468736531061178</v>
      </c>
      <c r="CR418" s="5">
        <f t="shared" ca="1" si="861"/>
        <v>0.92802278908893676</v>
      </c>
      <c r="CS418" s="5">
        <f t="shared" ca="1" si="861"/>
        <v>1.0020871473924766</v>
      </c>
      <c r="CT418" s="5">
        <f t="shared" ca="1" si="861"/>
        <v>0.77002042557980599</v>
      </c>
      <c r="CU418" s="5">
        <f t="shared" ca="1" si="861"/>
        <v>1.9753172116351421</v>
      </c>
      <c r="CV418" s="5">
        <f t="shared" ca="1" si="802"/>
        <v>0.30521319822496684</v>
      </c>
      <c r="CW418" s="5" t="str">
        <f t="shared" si="802"/>
        <v/>
      </c>
      <c r="CX418" s="5" t="str">
        <f t="shared" si="802"/>
        <v/>
      </c>
      <c r="CY418" s="5" t="str">
        <f t="shared" si="802"/>
        <v/>
      </c>
      <c r="CZ418" s="5" t="str">
        <f t="shared" si="802"/>
        <v/>
      </c>
      <c r="DA418" s="5" t="str">
        <f t="shared" si="802"/>
        <v/>
      </c>
      <c r="DB418" s="5" t="str">
        <f t="shared" si="802"/>
        <v/>
      </c>
      <c r="DC418" s="5" t="str">
        <f t="shared" si="802"/>
        <v/>
      </c>
      <c r="DD418" s="5" t="str">
        <f t="shared" si="802"/>
        <v/>
      </c>
      <c r="DE418" s="5" t="str">
        <f t="shared" si="802"/>
        <v/>
      </c>
      <c r="DF418" s="5" t="str">
        <f t="shared" si="802"/>
        <v/>
      </c>
      <c r="DG418" s="133" t="str">
        <f t="shared" si="886"/>
        <v/>
      </c>
      <c r="DI418" s="144">
        <f t="shared" ca="1" si="884"/>
        <v>0</v>
      </c>
      <c r="DJ418" s="139">
        <f t="shared" ca="1" si="884"/>
        <v>0</v>
      </c>
      <c r="DK418" s="139">
        <f t="shared" ca="1" si="884"/>
        <v>0</v>
      </c>
      <c r="DL418" s="139">
        <f t="shared" ca="1" si="884"/>
        <v>0</v>
      </c>
      <c r="DM418" s="139">
        <f t="shared" ca="1" si="884"/>
        <v>0</v>
      </c>
      <c r="DN418" s="139">
        <f t="shared" ca="1" si="884"/>
        <v>0</v>
      </c>
      <c r="DO418" s="139">
        <f t="shared" ca="1" si="884"/>
        <v>0</v>
      </c>
      <c r="DP418" s="139">
        <f t="shared" ca="1" si="884"/>
        <v>0</v>
      </c>
      <c r="DQ418" s="139">
        <f t="shared" ca="1" si="884"/>
        <v>0</v>
      </c>
      <c r="DR418" s="139">
        <f t="shared" ca="1" si="884"/>
        <v>0</v>
      </c>
      <c r="DS418" s="139">
        <f t="shared" ca="1" si="882"/>
        <v>0</v>
      </c>
      <c r="DT418" s="139">
        <f t="shared" ca="1" si="882"/>
        <v>0</v>
      </c>
      <c r="DU418" s="139">
        <f t="shared" ca="1" si="882"/>
        <v>0</v>
      </c>
      <c r="DV418" s="139">
        <f t="shared" ca="1" si="882"/>
        <v>0</v>
      </c>
      <c r="DW418" s="139">
        <f t="shared" ca="1" si="882"/>
        <v>0</v>
      </c>
      <c r="DX418" s="139">
        <f t="shared" ca="1" si="882"/>
        <v>0</v>
      </c>
      <c r="DY418" s="139">
        <f t="shared" ca="1" si="882"/>
        <v>0</v>
      </c>
      <c r="DZ418" s="139">
        <f t="shared" ca="1" si="882"/>
        <v>0</v>
      </c>
      <c r="EA418" s="139">
        <f t="shared" ca="1" si="882"/>
        <v>0</v>
      </c>
      <c r="EB418" s="139">
        <f t="shared" ca="1" si="882"/>
        <v>0</v>
      </c>
      <c r="EC418" s="145">
        <f t="shared" ca="1" si="882"/>
        <v>0</v>
      </c>
      <c r="EE418" s="114">
        <f t="shared" ca="1" si="907"/>
        <v>0</v>
      </c>
      <c r="EF418" s="110">
        <f t="shared" ca="1" si="907"/>
        <v>4.163186787513002</v>
      </c>
      <c r="EG418" s="110">
        <f t="shared" ca="1" si="907"/>
        <v>7.5386995623624689</v>
      </c>
      <c r="EH418" s="110">
        <f t="shared" ca="1" si="907"/>
        <v>10.216661494950538</v>
      </c>
      <c r="EI418" s="110">
        <f t="shared" ca="1" si="907"/>
        <v>12.278029881683818</v>
      </c>
      <c r="EJ418" s="110">
        <f t="shared" ca="1" si="907"/>
        <v>13.795470086911614</v>
      </c>
      <c r="EK418" s="110">
        <f t="shared" ca="1" si="907"/>
        <v>14.834149489925167</v>
      </c>
      <c r="EL418" s="110">
        <f t="shared" ca="1" si="907"/>
        <v>15.452458555837548</v>
      </c>
      <c r="EM418" s="110">
        <f t="shared" ca="1" si="907"/>
        <v>15.702665528582415</v>
      </c>
      <c r="EN418" s="110">
        <f t="shared" ca="1" si="907"/>
        <v>15.631510676942721</v>
      </c>
      <c r="EO418" s="110">
        <f t="shared" ca="1" si="907"/>
        <v>15.280745505932835</v>
      </c>
      <c r="EP418" s="110">
        <f t="shared" ca="1" si="907"/>
        <v>14.687621871876189</v>
      </c>
      <c r="EQ418" s="110">
        <f t="shared" ca="1" si="907"/>
        <v>13.885335506356782</v>
      </c>
      <c r="ER418" s="110">
        <f t="shared" ca="1" si="907"/>
        <v>12.903428058408053</v>
      </c>
      <c r="ES418" s="110">
        <f t="shared" ca="1" si="907"/>
        <v>11.768151402659083</v>
      </c>
      <c r="ET418" s="110">
        <f t="shared" ca="1" si="907"/>
        <v>10.502797630775827</v>
      </c>
      <c r="EU418" s="110">
        <f t="shared" ca="1" si="905"/>
        <v>9.127997841748936</v>
      </c>
      <c r="EV418" s="110">
        <f t="shared" ca="1" si="905"/>
        <v>7.6619925709498418</v>
      </c>
      <c r="EW418" s="110">
        <f t="shared" ca="1" si="905"/>
        <v>6.1208764461685981</v>
      </c>
      <c r="EX418" s="110">
        <f t="shared" ca="1" si="905"/>
        <v>4.5188194290143961</v>
      </c>
      <c r="EY418" s="115">
        <f t="shared" ca="1" si="905"/>
        <v>2.8682667902309724</v>
      </c>
      <c r="FA418" s="114">
        <f t="shared" ca="1" si="901"/>
        <v>0</v>
      </c>
      <c r="FB418" s="110">
        <f t="shared" ca="1" si="901"/>
        <v>0</v>
      </c>
      <c r="FC418" s="110">
        <f t="shared" ca="1" si="901"/>
        <v>0</v>
      </c>
      <c r="FD418" s="110">
        <f t="shared" ca="1" si="901"/>
        <v>0</v>
      </c>
      <c r="FE418" s="110">
        <f t="shared" ca="1" si="901"/>
        <v>0</v>
      </c>
      <c r="FF418" s="110">
        <f t="shared" ca="1" si="901"/>
        <v>0</v>
      </c>
      <c r="FG418" s="110">
        <f t="shared" ca="1" si="901"/>
        <v>0</v>
      </c>
      <c r="FH418" s="110">
        <f t="shared" ca="1" si="901"/>
        <v>0</v>
      </c>
      <c r="FI418" s="110">
        <f t="shared" ca="1" si="901"/>
        <v>1</v>
      </c>
      <c r="FJ418" s="110">
        <f t="shared" ca="1" si="901"/>
        <v>1</v>
      </c>
      <c r="FK418" s="110">
        <f t="shared" ca="1" si="902"/>
        <v>1</v>
      </c>
      <c r="FL418" s="110">
        <f t="shared" ca="1" si="902"/>
        <v>1</v>
      </c>
      <c r="FM418" s="110">
        <f t="shared" ca="1" si="902"/>
        <v>1</v>
      </c>
      <c r="FN418" s="110">
        <f t="shared" ca="1" si="902"/>
        <v>1</v>
      </c>
      <c r="FO418" s="110">
        <f t="shared" ca="1" si="902"/>
        <v>1</v>
      </c>
      <c r="FP418" s="110">
        <f t="shared" ca="1" si="902"/>
        <v>1</v>
      </c>
      <c r="FQ418" s="110">
        <f t="shared" ca="1" si="902"/>
        <v>1</v>
      </c>
      <c r="FR418" s="110">
        <f t="shared" ca="1" si="902"/>
        <v>1</v>
      </c>
      <c r="FS418" s="110">
        <f t="shared" ca="1" si="902"/>
        <v>0</v>
      </c>
      <c r="FT418" s="110">
        <f t="shared" ca="1" si="902"/>
        <v>0</v>
      </c>
      <c r="FU418" s="110">
        <f t="shared" ca="1" si="903"/>
        <v>0</v>
      </c>
      <c r="FV418" s="110">
        <f t="shared" ca="1" si="903"/>
        <v>0</v>
      </c>
      <c r="FW418" s="110">
        <f t="shared" ca="1" si="903"/>
        <v>0</v>
      </c>
      <c r="FX418" s="110">
        <f t="shared" ca="1" si="903"/>
        <v>0</v>
      </c>
      <c r="FY418" s="110">
        <f t="shared" ca="1" si="903"/>
        <v>0</v>
      </c>
      <c r="FZ418" s="110">
        <f t="shared" ca="1" si="903"/>
        <v>0</v>
      </c>
      <c r="GA418" s="110">
        <f t="shared" ca="1" si="903"/>
        <v>0</v>
      </c>
      <c r="GB418" s="110">
        <f t="shared" ca="1" si="903"/>
        <v>0</v>
      </c>
      <c r="GC418" s="110">
        <f t="shared" ca="1" si="903"/>
        <v>0</v>
      </c>
      <c r="GD418" s="110">
        <f t="shared" ca="1" si="903"/>
        <v>0</v>
      </c>
      <c r="GE418" s="115">
        <f t="shared" ca="1" si="903"/>
        <v>0</v>
      </c>
      <c r="GG418" s="114">
        <v>1</v>
      </c>
      <c r="GH418" s="110">
        <f t="shared" ref="GH418:HK418" ca="1" si="909">IF(AND($A418&gt;0,$B418&gt;0),IF(OR((GH$61*EXP($D418-$B418*GH$61)-GH$61)&gt;$AE$2*$H418,GG418=0),0,1),"")</f>
        <v>1</v>
      </c>
      <c r="GI418" s="110">
        <f t="shared" ca="1" si="909"/>
        <v>1</v>
      </c>
      <c r="GJ418" s="110">
        <f t="shared" ca="1" si="909"/>
        <v>1</v>
      </c>
      <c r="GK418" s="110">
        <f t="shared" ca="1" si="909"/>
        <v>1</v>
      </c>
      <c r="GL418" s="110">
        <f t="shared" ca="1" si="909"/>
        <v>1</v>
      </c>
      <c r="GM418" s="110">
        <f t="shared" ca="1" si="909"/>
        <v>1</v>
      </c>
      <c r="GN418" s="110">
        <f t="shared" ca="1" si="909"/>
        <v>1</v>
      </c>
      <c r="GO418" s="110">
        <f t="shared" ca="1" si="909"/>
        <v>0</v>
      </c>
      <c r="GP418" s="110">
        <f t="shared" ca="1" si="909"/>
        <v>0</v>
      </c>
      <c r="GQ418" s="110">
        <f t="shared" ca="1" si="909"/>
        <v>0</v>
      </c>
      <c r="GR418" s="110">
        <f t="shared" ca="1" si="909"/>
        <v>0</v>
      </c>
      <c r="GS418" s="110">
        <f t="shared" ca="1" si="909"/>
        <v>0</v>
      </c>
      <c r="GT418" s="110">
        <f t="shared" ca="1" si="909"/>
        <v>0</v>
      </c>
      <c r="GU418" s="110">
        <f t="shared" ca="1" si="909"/>
        <v>0</v>
      </c>
      <c r="GV418" s="110">
        <f t="shared" ca="1" si="909"/>
        <v>0</v>
      </c>
      <c r="GW418" s="110">
        <f t="shared" ca="1" si="909"/>
        <v>0</v>
      </c>
      <c r="GX418" s="110">
        <f t="shared" ca="1" si="909"/>
        <v>0</v>
      </c>
      <c r="GY418" s="110">
        <f t="shared" ca="1" si="909"/>
        <v>0</v>
      </c>
      <c r="GZ418" s="110">
        <f t="shared" ca="1" si="909"/>
        <v>0</v>
      </c>
      <c r="HA418" s="110">
        <f t="shared" ca="1" si="909"/>
        <v>0</v>
      </c>
      <c r="HB418" s="110">
        <f t="shared" ca="1" si="909"/>
        <v>0</v>
      </c>
      <c r="HC418" s="110">
        <f t="shared" ca="1" si="909"/>
        <v>0</v>
      </c>
      <c r="HD418" s="110">
        <f t="shared" ca="1" si="909"/>
        <v>0</v>
      </c>
      <c r="HE418" s="110">
        <f t="shared" ca="1" si="909"/>
        <v>0</v>
      </c>
      <c r="HF418" s="110">
        <f t="shared" ca="1" si="909"/>
        <v>0</v>
      </c>
      <c r="HG418" s="110">
        <f t="shared" ca="1" si="909"/>
        <v>0</v>
      </c>
      <c r="HH418" s="110">
        <f t="shared" ca="1" si="909"/>
        <v>0</v>
      </c>
      <c r="HI418" s="110">
        <f t="shared" ca="1" si="909"/>
        <v>0</v>
      </c>
      <c r="HJ418" s="110">
        <f t="shared" ca="1" si="909"/>
        <v>0</v>
      </c>
      <c r="HK418" s="115">
        <f t="shared" ca="1" si="909"/>
        <v>0</v>
      </c>
    </row>
    <row r="419" spans="1:219" x14ac:dyDescent="0.25">
      <c r="A419" s="176">
        <f t="shared" ca="1" si="823"/>
        <v>1.5303675269192141</v>
      </c>
      <c r="B419" s="164">
        <f t="shared" ca="1" si="824"/>
        <v>7.4768774904416385E-2</v>
      </c>
      <c r="C419" s="106">
        <f t="shared" ca="1" si="825"/>
        <v>0.66402150608542809</v>
      </c>
      <c r="D419" s="108">
        <f t="shared" ca="1" si="826"/>
        <v>1.7508298071911943</v>
      </c>
      <c r="E419" s="109">
        <f t="shared" ca="1" si="827"/>
        <v>23.416590808521828</v>
      </c>
      <c r="F419" s="109">
        <f t="shared" ca="1" si="828"/>
        <v>8.8384028423357588</v>
      </c>
      <c r="G419" s="109">
        <f t="shared" ca="1" si="829"/>
        <v>26.287655094377136</v>
      </c>
      <c r="H419" s="109">
        <f t="shared" ca="1" si="830"/>
        <v>17.449252252041376</v>
      </c>
      <c r="I419" s="177"/>
      <c r="J419" s="30" t="s">
        <v>407</v>
      </c>
      <c r="K419" s="89">
        <f t="shared" ca="1" si="895"/>
        <v>0.14357639329378769</v>
      </c>
      <c r="L419" s="89">
        <f t="shared" ca="1" si="895"/>
        <v>2.8755171397204293E-2</v>
      </c>
      <c r="M419" s="89">
        <f t="shared" ca="1" si="895"/>
        <v>0.94353006046483001</v>
      </c>
      <c r="N419" s="89">
        <f t="shared" ca="1" si="895"/>
        <v>-1.4331148233707331</v>
      </c>
      <c r="O419" s="89">
        <f t="shared" ca="1" si="895"/>
        <v>0.41148501321826991</v>
      </c>
      <c r="P419" s="89">
        <f t="shared" ca="1" si="895"/>
        <v>0.74160465676181864</v>
      </c>
      <c r="Q419" s="89">
        <f t="shared" ca="1" si="895"/>
        <v>9.8583260592283506E-2</v>
      </c>
      <c r="R419" s="89">
        <f t="shared" ca="1" si="895"/>
        <v>-0.21005970810345143</v>
      </c>
      <c r="S419" s="89">
        <f t="shared" ca="1" si="895"/>
        <v>-0.44623785415300243</v>
      </c>
      <c r="T419" s="89">
        <f t="shared" ca="1" si="895"/>
        <v>6.3830203882474623E-2</v>
      </c>
      <c r="U419" s="89">
        <f t="shared" ca="1" si="896"/>
        <v>-9.3840171590928279E-2</v>
      </c>
      <c r="V419" s="89">
        <f t="shared" ca="1" si="896"/>
        <v>-0.41558093709150801</v>
      </c>
      <c r="W419" s="89">
        <f t="shared" ca="1" si="896"/>
        <v>1.8449135142460493E-2</v>
      </c>
      <c r="X419" s="89">
        <f t="shared" ca="1" si="896"/>
        <v>9.8583260592283506E-2</v>
      </c>
      <c r="Y419" s="89">
        <f t="shared" ca="1" si="896"/>
        <v>2.8755171397204293E-2</v>
      </c>
      <c r="Z419" s="89">
        <f t="shared" ca="1" si="896"/>
        <v>0.31960967874145596</v>
      </c>
      <c r="AA419" s="89">
        <f t="shared" ca="1" si="896"/>
        <v>-2.3856124570488357E-2</v>
      </c>
      <c r="AB419" s="89">
        <f t="shared" ca="1" si="896"/>
        <v>-0.30649199665355353</v>
      </c>
      <c r="AC419" s="89">
        <f t="shared" ca="1" si="896"/>
        <v>0.82443786118685636</v>
      </c>
      <c r="AD419" s="89">
        <f t="shared" ca="1" si="896"/>
        <v>1.8449135142460493E-2</v>
      </c>
      <c r="AE419" s="89">
        <f t="shared" ca="1" si="897"/>
        <v>0.13695300672662025</v>
      </c>
      <c r="AF419" s="89">
        <f t="shared" ca="1" si="897"/>
        <v>6.3830203882474623E-2</v>
      </c>
      <c r="AG419" s="89">
        <f t="shared" ca="1" si="897"/>
        <v>0.94353006046483001</v>
      </c>
      <c r="AH419" s="89">
        <f t="shared" ca="1" si="897"/>
        <v>-1.4331148233707331</v>
      </c>
      <c r="AI419" s="89">
        <f t="shared" ca="1" si="897"/>
        <v>0.53753403810350731</v>
      </c>
      <c r="AJ419" s="89">
        <f t="shared" ca="1" si="897"/>
        <v>5.4419538639000731E-2</v>
      </c>
      <c r="AK419" s="89">
        <f t="shared" ca="1" si="897"/>
        <v>-0.31999883307611282</v>
      </c>
      <c r="AL419" s="89">
        <f t="shared" ca="1" si="897"/>
        <v>0.53753403810350731</v>
      </c>
      <c r="AM419" s="89">
        <f t="shared" ca="1" si="897"/>
        <v>5.4419538639000731E-2</v>
      </c>
      <c r="AN419" s="89">
        <f t="shared" ca="1" si="897"/>
        <v>-1.4331148233707331</v>
      </c>
      <c r="AO419" s="89">
        <f t="shared" ca="1" si="898"/>
        <v>0.74370258632857644</v>
      </c>
      <c r="AP419" s="89">
        <f t="shared" ca="1" si="898"/>
        <v>0.53753403810350731</v>
      </c>
      <c r="AQ419" s="89">
        <f t="shared" ca="1" si="898"/>
        <v>0.31960967874145596</v>
      </c>
      <c r="AR419" s="89">
        <f t="shared" ca="1" si="898"/>
        <v>0.82443786118685636</v>
      </c>
      <c r="AS419" s="89">
        <f t="shared" ca="1" si="898"/>
        <v>1.1628631778867338</v>
      </c>
      <c r="AT419" s="89">
        <f t="shared" ca="1" si="898"/>
        <v>1.1628631778867338</v>
      </c>
      <c r="AU419" s="89">
        <f t="shared" ca="1" si="898"/>
        <v>-0.41184718490169098</v>
      </c>
      <c r="AV419" s="89">
        <f t="shared" ca="1" si="898"/>
        <v>1.1628631778867338</v>
      </c>
      <c r="AW419" s="89">
        <f t="shared" ca="1" si="898"/>
        <v>0.89371861765175975</v>
      </c>
      <c r="AX419" s="89" t="str">
        <f t="shared" ca="1" si="898"/>
        <v/>
      </c>
      <c r="AY419" s="89" t="str">
        <f t="shared" ca="1" si="899"/>
        <v/>
      </c>
      <c r="AZ419" s="89" t="str">
        <f t="shared" ca="1" si="899"/>
        <v/>
      </c>
      <c r="BA419" s="89" t="str">
        <f t="shared" ca="1" si="899"/>
        <v/>
      </c>
      <c r="BB419" s="89" t="str">
        <f t="shared" ca="1" si="899"/>
        <v/>
      </c>
      <c r="BC419" s="89" t="str">
        <f t="shared" ca="1" si="899"/>
        <v/>
      </c>
      <c r="BD419" s="89" t="str">
        <f t="shared" ca="1" si="899"/>
        <v/>
      </c>
      <c r="BE419" s="89" t="str">
        <f t="shared" ca="1" si="899"/>
        <v/>
      </c>
      <c r="BF419" s="89" t="str">
        <f t="shared" ca="1" si="899"/>
        <v/>
      </c>
      <c r="BG419" s="89" t="str">
        <f t="shared" ca="1" si="899"/>
        <v/>
      </c>
      <c r="BH419" s="89" t="str">
        <f t="shared" ca="1" si="899"/>
        <v/>
      </c>
      <c r="BJ419" s="132">
        <f t="shared" ca="1" si="893"/>
        <v>1.15704504392804</v>
      </c>
      <c r="BK419" s="89">
        <f t="shared" ca="1" si="893"/>
        <v>1.0128304347243815</v>
      </c>
      <c r="BL419" s="89">
        <f t="shared" ca="1" si="893"/>
        <v>1.9476855656555305</v>
      </c>
      <c r="BM419" s="89">
        <f t="shared" ca="1" si="893"/>
        <v>-0.77769535427009617</v>
      </c>
      <c r="BN419" s="89">
        <f t="shared" ca="1" si="893"/>
        <v>1.4864282829744313</v>
      </c>
      <c r="BO419" s="89">
        <f t="shared" ca="1" si="893"/>
        <v>1.5948479097946437</v>
      </c>
      <c r="BP419" s="89">
        <f t="shared" ca="1" si="893"/>
        <v>1.1040276736755938</v>
      </c>
      <c r="BQ419" s="89">
        <f t="shared" ca="1" si="893"/>
        <v>0.66048163195153209</v>
      </c>
      <c r="BR419" s="89">
        <f t="shared" ca="1" si="893"/>
        <v>0.32166240616123265</v>
      </c>
      <c r="BS419" s="89">
        <f t="shared" ca="1" si="891"/>
        <v>0.67024759548054147</v>
      </c>
      <c r="BT419" s="89">
        <f t="shared" ca="1" si="891"/>
        <v>0.64648217533813934</v>
      </c>
      <c r="BU419" s="89">
        <f t="shared" ca="1" si="891"/>
        <v>0.30811135434510772</v>
      </c>
      <c r="BV419" s="89">
        <f t="shared" ca="1" si="891"/>
        <v>0.36185072470347635</v>
      </c>
      <c r="BW419" s="89">
        <f t="shared" ca="1" si="900"/>
        <v>0.53166611821774645</v>
      </c>
      <c r="BX419" s="89">
        <f t="shared" ca="1" si="900"/>
        <v>0.97154608618853544</v>
      </c>
      <c r="BY419" s="89">
        <f t="shared" ca="1" si="900"/>
        <v>1.5326625728685341</v>
      </c>
      <c r="BZ419" s="89">
        <f t="shared" ca="1" si="900"/>
        <v>0.99252042801660301</v>
      </c>
      <c r="CA419" s="89">
        <f t="shared" ca="1" si="900"/>
        <v>0.8768924383601</v>
      </c>
      <c r="CB419" s="89">
        <f t="shared" ca="1" si="900"/>
        <v>1.1138153479808044</v>
      </c>
      <c r="CC419" s="89">
        <f t="shared" ca="1" si="900"/>
        <v>0.94634687641857584</v>
      </c>
      <c r="CD419" s="89">
        <f t="shared" ca="1" si="866"/>
        <v>1.1363065440979028</v>
      </c>
      <c r="CE419" s="89">
        <f t="shared" ca="1" si="866"/>
        <v>0.71154766240532197</v>
      </c>
      <c r="CF419" s="89">
        <f t="shared" ca="1" si="866"/>
        <v>0.67268844725265042</v>
      </c>
      <c r="CG419" s="89">
        <f t="shared" ca="1" si="866"/>
        <v>-0.71077431338246422</v>
      </c>
      <c r="CH419" s="89">
        <f t="shared" ca="1" si="866"/>
        <v>1.4532264503721661</v>
      </c>
      <c r="CI419" s="89">
        <f t="shared" ca="1" si="866"/>
        <v>-0.61012842140417356</v>
      </c>
      <c r="CJ419" s="89">
        <f t="shared" ca="1" si="866"/>
        <v>-0.795541025379221</v>
      </c>
      <c r="CK419" s="89">
        <f t="shared" ca="1" si="866"/>
        <v>0.27960508140082629</v>
      </c>
      <c r="CL419" s="89">
        <f t="shared" ca="1" si="866"/>
        <v>0.40216726274034076</v>
      </c>
      <c r="CM419" s="89">
        <f t="shared" ca="1" si="808"/>
        <v>-0.40184509726842599</v>
      </c>
      <c r="CN419" s="89">
        <f t="shared" ca="1" si="808"/>
        <v>1.726543956124414</v>
      </c>
      <c r="CO419" s="89">
        <f t="shared" ca="1" si="808"/>
        <v>1.4231414539519835</v>
      </c>
      <c r="CP419" s="89">
        <f t="shared" ca="1" si="861"/>
        <v>1.2845556627356332</v>
      </c>
      <c r="CQ419" s="89">
        <f t="shared" ca="1" si="861"/>
        <v>1.5691849346009197</v>
      </c>
      <c r="CR419" s="5">
        <f t="shared" ca="1" si="861"/>
        <v>2.311855777912216</v>
      </c>
      <c r="CS419" s="5">
        <f t="shared" ca="1" si="861"/>
        <v>2.2587904968701387</v>
      </c>
      <c r="CT419" s="5">
        <f t="shared" ca="1" si="861"/>
        <v>0.77002042557980599</v>
      </c>
      <c r="CU419" s="5">
        <f t="shared" ca="1" si="861"/>
        <v>1.9753172116351421</v>
      </c>
      <c r="CV419" s="5">
        <f t="shared" ca="1" si="802"/>
        <v>1.0922595347945923</v>
      </c>
      <c r="CW419" s="5" t="str">
        <f t="shared" si="802"/>
        <v/>
      </c>
      <c r="CX419" s="5" t="str">
        <f t="shared" si="802"/>
        <v/>
      </c>
      <c r="CY419" s="5" t="str">
        <f t="shared" si="802"/>
        <v/>
      </c>
      <c r="CZ419" s="5" t="str">
        <f t="shared" si="802"/>
        <v/>
      </c>
      <c r="DA419" s="5" t="str">
        <f t="shared" si="802"/>
        <v/>
      </c>
      <c r="DB419" s="5" t="str">
        <f t="shared" si="802"/>
        <v/>
      </c>
      <c r="DC419" s="5" t="str">
        <f t="shared" si="802"/>
        <v/>
      </c>
      <c r="DD419" s="5" t="str">
        <f t="shared" si="802"/>
        <v/>
      </c>
      <c r="DE419" s="5" t="str">
        <f t="shared" si="802"/>
        <v/>
      </c>
      <c r="DF419" s="5" t="str">
        <f t="shared" si="802"/>
        <v/>
      </c>
      <c r="DG419" s="133" t="str">
        <f t="shared" si="886"/>
        <v/>
      </c>
      <c r="DI419" s="144">
        <f t="shared" ca="1" si="884"/>
        <v>0</v>
      </c>
      <c r="DJ419" s="139">
        <f t="shared" ca="1" si="884"/>
        <v>0</v>
      </c>
      <c r="DK419" s="139">
        <f t="shared" ca="1" si="884"/>
        <v>0</v>
      </c>
      <c r="DL419" s="139">
        <f t="shared" ca="1" si="884"/>
        <v>0</v>
      </c>
      <c r="DM419" s="139">
        <f t="shared" ca="1" si="884"/>
        <v>0</v>
      </c>
      <c r="DN419" s="139">
        <f t="shared" ca="1" si="884"/>
        <v>0</v>
      </c>
      <c r="DO419" s="139">
        <f t="shared" ca="1" si="884"/>
        <v>0</v>
      </c>
      <c r="DP419" s="139">
        <f t="shared" ca="1" si="884"/>
        <v>0</v>
      </c>
      <c r="DQ419" s="139">
        <f t="shared" ca="1" si="884"/>
        <v>0</v>
      </c>
      <c r="DR419" s="139">
        <f t="shared" ca="1" si="884"/>
        <v>0</v>
      </c>
      <c r="DS419" s="139">
        <f t="shared" ca="1" si="882"/>
        <v>0</v>
      </c>
      <c r="DT419" s="139">
        <f t="shared" ca="1" si="882"/>
        <v>0</v>
      </c>
      <c r="DU419" s="139">
        <f t="shared" ca="1" si="882"/>
        <v>0</v>
      </c>
      <c r="DV419" s="139">
        <f t="shared" ca="1" si="882"/>
        <v>0</v>
      </c>
      <c r="DW419" s="139">
        <f t="shared" ca="1" si="882"/>
        <v>0</v>
      </c>
      <c r="DX419" s="139">
        <f t="shared" ca="1" si="882"/>
        <v>0</v>
      </c>
      <c r="DY419" s="139">
        <f t="shared" ca="1" si="882"/>
        <v>0</v>
      </c>
      <c r="DZ419" s="139">
        <f t="shared" ca="1" si="882"/>
        <v>0</v>
      </c>
      <c r="EA419" s="139">
        <f t="shared" ca="1" si="882"/>
        <v>0</v>
      </c>
      <c r="EB419" s="139">
        <f t="shared" ca="1" si="882"/>
        <v>0</v>
      </c>
      <c r="EC419" s="145">
        <f t="shared" ca="1" si="882"/>
        <v>0</v>
      </c>
      <c r="EE419" s="114">
        <f t="shared" ca="1" si="907"/>
        <v>0</v>
      </c>
      <c r="EF419" s="110">
        <f t="shared" ca="1" si="907"/>
        <v>4.3444627893417795</v>
      </c>
      <c r="EG419" s="110">
        <f t="shared" ca="1" si="907"/>
        <v>7.9188743089984168</v>
      </c>
      <c r="EH419" s="110">
        <f t="shared" ca="1" si="907"/>
        <v>10.806448576166304</v>
      </c>
      <c r="EI419" s="110">
        <f t="shared" ca="1" si="907"/>
        <v>13.082406405591197</v>
      </c>
      <c r="EJ419" s="110">
        <f t="shared" ca="1" si="907"/>
        <v>14.814695217145061</v>
      </c>
      <c r="EK419" s="110">
        <f t="shared" ca="1" si="907"/>
        <v>16.06464661577478</v>
      </c>
      <c r="EL419" s="110">
        <f t="shared" ca="1" si="907"/>
        <v>16.887576973990566</v>
      </c>
      <c r="EM419" s="110">
        <f t="shared" ca="1" si="907"/>
        <v>17.33333581644289</v>
      </c>
      <c r="EN419" s="110">
        <f t="shared" ca="1" si="907"/>
        <v>17.44680641041834</v>
      </c>
      <c r="EO419" s="110">
        <f t="shared" ca="1" si="907"/>
        <v>17.268362602473047</v>
      </c>
      <c r="EP419" s="110">
        <f t="shared" ca="1" si="907"/>
        <v>16.834285607345166</v>
      </c>
      <c r="EQ419" s="110">
        <f t="shared" ca="1" si="907"/>
        <v>16.177144148376968</v>
      </c>
      <c r="ER419" s="110">
        <f t="shared" ca="1" si="907"/>
        <v>15.326141066752051</v>
      </c>
      <c r="ES419" s="110">
        <f t="shared" ca="1" si="907"/>
        <v>14.30742925790685</v>
      </c>
      <c r="ET419" s="110">
        <f t="shared" ca="1" si="907"/>
        <v>13.144399555660364</v>
      </c>
      <c r="EU419" s="110">
        <f t="shared" ca="1" si="905"/>
        <v>11.857942966221032</v>
      </c>
      <c r="EV419" s="110">
        <f t="shared" ca="1" si="905"/>
        <v>10.466689453709879</v>
      </c>
      <c r="EW419" s="110">
        <f t="shared" ca="1" si="905"/>
        <v>8.987225294743368</v>
      </c>
      <c r="EX419" s="110">
        <f t="shared" ca="1" si="905"/>
        <v>7.4342908506226522</v>
      </c>
      <c r="EY419" s="115">
        <f t="shared" ca="1" si="905"/>
        <v>5.8209604505574291</v>
      </c>
      <c r="FA419" s="114">
        <f t="shared" ca="1" si="901"/>
        <v>0</v>
      </c>
      <c r="FB419" s="110">
        <f t="shared" ca="1" si="901"/>
        <v>0</v>
      </c>
      <c r="FC419" s="110">
        <f t="shared" ca="1" si="901"/>
        <v>0</v>
      </c>
      <c r="FD419" s="110">
        <f t="shared" ca="1" si="901"/>
        <v>0</v>
      </c>
      <c r="FE419" s="110">
        <f t="shared" ca="1" si="901"/>
        <v>0</v>
      </c>
      <c r="FF419" s="110">
        <f t="shared" ca="1" si="901"/>
        <v>0</v>
      </c>
      <c r="FG419" s="110">
        <f t="shared" ca="1" si="901"/>
        <v>0</v>
      </c>
      <c r="FH419" s="110">
        <f t="shared" ca="1" si="901"/>
        <v>0</v>
      </c>
      <c r="FI419" s="110">
        <f t="shared" ca="1" si="901"/>
        <v>0</v>
      </c>
      <c r="FJ419" s="110">
        <f t="shared" ca="1" si="901"/>
        <v>1</v>
      </c>
      <c r="FK419" s="110">
        <f t="shared" ca="1" si="902"/>
        <v>1</v>
      </c>
      <c r="FL419" s="110">
        <f t="shared" ca="1" si="902"/>
        <v>1</v>
      </c>
      <c r="FM419" s="110">
        <f t="shared" ca="1" si="902"/>
        <v>1</v>
      </c>
      <c r="FN419" s="110">
        <f t="shared" ca="1" si="902"/>
        <v>1</v>
      </c>
      <c r="FO419" s="110">
        <f t="shared" ca="1" si="902"/>
        <v>1</v>
      </c>
      <c r="FP419" s="110">
        <f t="shared" ca="1" si="902"/>
        <v>1</v>
      </c>
      <c r="FQ419" s="110">
        <f t="shared" ca="1" si="902"/>
        <v>1</v>
      </c>
      <c r="FR419" s="110">
        <f t="shared" ca="1" si="902"/>
        <v>1</v>
      </c>
      <c r="FS419" s="110">
        <f t="shared" ca="1" si="902"/>
        <v>1</v>
      </c>
      <c r="FT419" s="110">
        <f t="shared" ca="1" si="902"/>
        <v>0</v>
      </c>
      <c r="FU419" s="110">
        <f t="shared" ca="1" si="903"/>
        <v>0</v>
      </c>
      <c r="FV419" s="110">
        <f t="shared" ca="1" si="903"/>
        <v>0</v>
      </c>
      <c r="FW419" s="110">
        <f t="shared" ca="1" si="903"/>
        <v>0</v>
      </c>
      <c r="FX419" s="110">
        <f t="shared" ca="1" si="903"/>
        <v>0</v>
      </c>
      <c r="FY419" s="110">
        <f t="shared" ca="1" si="903"/>
        <v>0</v>
      </c>
      <c r="FZ419" s="110">
        <f t="shared" ca="1" si="903"/>
        <v>0</v>
      </c>
      <c r="GA419" s="110">
        <f t="shared" ca="1" si="903"/>
        <v>0</v>
      </c>
      <c r="GB419" s="110">
        <f t="shared" ca="1" si="903"/>
        <v>0</v>
      </c>
      <c r="GC419" s="110">
        <f t="shared" ca="1" si="903"/>
        <v>0</v>
      </c>
      <c r="GD419" s="110">
        <f t="shared" ca="1" si="903"/>
        <v>0</v>
      </c>
      <c r="GE419" s="115">
        <f t="shared" ca="1" si="903"/>
        <v>0</v>
      </c>
      <c r="GG419" s="114">
        <v>1</v>
      </c>
      <c r="GH419" s="110">
        <f t="shared" ref="GH419:HK419" ca="1" si="910">IF(AND($A419&gt;0,$B419&gt;0),IF(OR((GH$61*EXP($D419-$B419*GH$61)-GH$61)&gt;$AE$2*$H419,GG419=0),0,1),"")</f>
        <v>1</v>
      </c>
      <c r="GI419" s="110">
        <f t="shared" ca="1" si="910"/>
        <v>1</v>
      </c>
      <c r="GJ419" s="110">
        <f t="shared" ca="1" si="910"/>
        <v>1</v>
      </c>
      <c r="GK419" s="110">
        <f t="shared" ca="1" si="910"/>
        <v>1</v>
      </c>
      <c r="GL419" s="110">
        <f t="shared" ca="1" si="910"/>
        <v>1</v>
      </c>
      <c r="GM419" s="110">
        <f t="shared" ca="1" si="910"/>
        <v>1</v>
      </c>
      <c r="GN419" s="110">
        <f t="shared" ca="1" si="910"/>
        <v>1</v>
      </c>
      <c r="GO419" s="110">
        <f t="shared" ca="1" si="910"/>
        <v>1</v>
      </c>
      <c r="GP419" s="110">
        <f t="shared" ca="1" si="910"/>
        <v>0</v>
      </c>
      <c r="GQ419" s="110">
        <f t="shared" ca="1" si="910"/>
        <v>0</v>
      </c>
      <c r="GR419" s="110">
        <f t="shared" ca="1" si="910"/>
        <v>0</v>
      </c>
      <c r="GS419" s="110">
        <f t="shared" ca="1" si="910"/>
        <v>0</v>
      </c>
      <c r="GT419" s="110">
        <f t="shared" ca="1" si="910"/>
        <v>0</v>
      </c>
      <c r="GU419" s="110">
        <f t="shared" ca="1" si="910"/>
        <v>0</v>
      </c>
      <c r="GV419" s="110">
        <f t="shared" ca="1" si="910"/>
        <v>0</v>
      </c>
      <c r="GW419" s="110">
        <f t="shared" ca="1" si="910"/>
        <v>0</v>
      </c>
      <c r="GX419" s="110">
        <f t="shared" ca="1" si="910"/>
        <v>0</v>
      </c>
      <c r="GY419" s="110">
        <f t="shared" ca="1" si="910"/>
        <v>0</v>
      </c>
      <c r="GZ419" s="110">
        <f t="shared" ca="1" si="910"/>
        <v>0</v>
      </c>
      <c r="HA419" s="110">
        <f t="shared" ca="1" si="910"/>
        <v>0</v>
      </c>
      <c r="HB419" s="110">
        <f t="shared" ca="1" si="910"/>
        <v>0</v>
      </c>
      <c r="HC419" s="110">
        <f t="shared" ca="1" si="910"/>
        <v>0</v>
      </c>
      <c r="HD419" s="110">
        <f t="shared" ca="1" si="910"/>
        <v>0</v>
      </c>
      <c r="HE419" s="110">
        <f t="shared" ca="1" si="910"/>
        <v>0</v>
      </c>
      <c r="HF419" s="110">
        <f t="shared" ca="1" si="910"/>
        <v>0</v>
      </c>
      <c r="HG419" s="110">
        <f t="shared" ca="1" si="910"/>
        <v>0</v>
      </c>
      <c r="HH419" s="110">
        <f t="shared" ca="1" si="910"/>
        <v>0</v>
      </c>
      <c r="HI419" s="110">
        <f t="shared" ca="1" si="910"/>
        <v>0</v>
      </c>
      <c r="HJ419" s="110">
        <f t="shared" ca="1" si="910"/>
        <v>0</v>
      </c>
      <c r="HK419" s="115">
        <f t="shared" ca="1" si="910"/>
        <v>0</v>
      </c>
    </row>
    <row r="420" spans="1:219" x14ac:dyDescent="0.25">
      <c r="A420" s="176">
        <f t="shared" ca="1" si="823"/>
        <v>1.4090488096995266</v>
      </c>
      <c r="B420" s="164">
        <f t="shared" ca="1" si="824"/>
        <v>8.7317301386442378E-2</v>
      </c>
      <c r="C420" s="106">
        <f t="shared" ca="1" si="825"/>
        <v>0.58640855413612847</v>
      </c>
      <c r="D420" s="108">
        <f t="shared" ca="1" si="826"/>
        <v>1.580986305881539</v>
      </c>
      <c r="E420" s="109">
        <f t="shared" ca="1" si="827"/>
        <v>18.106220425715268</v>
      </c>
      <c r="F420" s="109">
        <f t="shared" ca="1" si="828"/>
        <v>7.0493121547546425</v>
      </c>
      <c r="G420" s="109">
        <f t="shared" ca="1" si="829"/>
        <v>18.51144958735404</v>
      </c>
      <c r="H420" s="109">
        <f t="shared" ca="1" si="830"/>
        <v>11.462137432599398</v>
      </c>
      <c r="I420" s="177"/>
      <c r="J420" s="30" t="s">
        <v>408</v>
      </c>
      <c r="K420" s="89">
        <f t="shared" ca="1" si="895"/>
        <v>0.13695300672662025</v>
      </c>
      <c r="L420" s="89">
        <f t="shared" ca="1" si="895"/>
        <v>0.53753403810350731</v>
      </c>
      <c r="M420" s="89">
        <f t="shared" ca="1" si="895"/>
        <v>-1.4331148233707331</v>
      </c>
      <c r="N420" s="89">
        <f t="shared" ca="1" si="895"/>
        <v>-0.31999883307611282</v>
      </c>
      <c r="O420" s="89">
        <f t="shared" ca="1" si="895"/>
        <v>3.6539036893229848E-2</v>
      </c>
      <c r="P420" s="89">
        <f t="shared" ca="1" si="895"/>
        <v>0.74160465676181864</v>
      </c>
      <c r="Q420" s="89">
        <f t="shared" ca="1" si="895"/>
        <v>-0.41558093709150801</v>
      </c>
      <c r="R420" s="89">
        <f t="shared" ca="1" si="895"/>
        <v>-0.41558093709150801</v>
      </c>
      <c r="S420" s="89">
        <f t="shared" ca="1" si="895"/>
        <v>-0.41184718490169098</v>
      </c>
      <c r="T420" s="89">
        <f t="shared" ca="1" si="895"/>
        <v>1.1628631778867338</v>
      </c>
      <c r="U420" s="89">
        <f t="shared" ca="1" si="896"/>
        <v>0.3096998313943522</v>
      </c>
      <c r="V420" s="89">
        <f t="shared" ca="1" si="896"/>
        <v>-0.21005970810345143</v>
      </c>
      <c r="W420" s="89">
        <f t="shared" ca="1" si="896"/>
        <v>-0.41558093709150801</v>
      </c>
      <c r="X420" s="89">
        <f t="shared" ca="1" si="896"/>
        <v>-0.30649199665355353</v>
      </c>
      <c r="Y420" s="89">
        <f t="shared" ca="1" si="896"/>
        <v>0.2685645797022288</v>
      </c>
      <c r="Z420" s="89">
        <f t="shared" ca="1" si="896"/>
        <v>5.4419538639000731E-2</v>
      </c>
      <c r="AA420" s="89">
        <f t="shared" ca="1" si="896"/>
        <v>1.4105767449530626E-2</v>
      </c>
      <c r="AB420" s="89">
        <f t="shared" ca="1" si="896"/>
        <v>0.21206368060581204</v>
      </c>
      <c r="AC420" s="89">
        <f t="shared" ca="1" si="896"/>
        <v>-1.0649490381436091</v>
      </c>
      <c r="AD420" s="89">
        <f t="shared" ca="1" si="896"/>
        <v>9.8583260592283506E-2</v>
      </c>
      <c r="AE420" s="89">
        <f t="shared" ca="1" si="897"/>
        <v>0.3096998313943522</v>
      </c>
      <c r="AF420" s="89">
        <f t="shared" ca="1" si="897"/>
        <v>0.14357639329378769</v>
      </c>
      <c r="AG420" s="89">
        <f t="shared" ca="1" si="897"/>
        <v>-0.15653910921934289</v>
      </c>
      <c r="AH420" s="89">
        <f t="shared" ca="1" si="897"/>
        <v>-0.41558093709150801</v>
      </c>
      <c r="AI420" s="89">
        <f t="shared" ca="1" si="897"/>
        <v>-1.0097454203712564</v>
      </c>
      <c r="AJ420" s="89">
        <f t="shared" ca="1" si="897"/>
        <v>-0.30649199665355353</v>
      </c>
      <c r="AK420" s="89">
        <f t="shared" ca="1" si="897"/>
        <v>1.8449135142460493E-2</v>
      </c>
      <c r="AL420" s="89">
        <f t="shared" ca="1" si="897"/>
        <v>0.3096998313943522</v>
      </c>
      <c r="AM420" s="89">
        <f t="shared" ca="1" si="897"/>
        <v>1.8449135142460493E-2</v>
      </c>
      <c r="AN420" s="89">
        <f t="shared" ca="1" si="897"/>
        <v>0.10667228108213433</v>
      </c>
      <c r="AO420" s="89">
        <f t="shared" ca="1" si="898"/>
        <v>1.1628631778867338</v>
      </c>
      <c r="AP420" s="89">
        <f t="shared" ca="1" si="898"/>
        <v>0.74160465676181864</v>
      </c>
      <c r="AQ420" s="89">
        <f t="shared" ca="1" si="898"/>
        <v>0.31960967874145596</v>
      </c>
      <c r="AR420" s="89">
        <f t="shared" ca="1" si="898"/>
        <v>-0.31999883307611282</v>
      </c>
      <c r="AS420" s="89">
        <f t="shared" ca="1" si="898"/>
        <v>0.21206368060581204</v>
      </c>
      <c r="AT420" s="89">
        <f t="shared" ca="1" si="898"/>
        <v>-0.81775242806075465</v>
      </c>
      <c r="AU420" s="89">
        <f t="shared" ca="1" si="898"/>
        <v>5.4419538639000731E-2</v>
      </c>
      <c r="AV420" s="89">
        <f t="shared" ca="1" si="898"/>
        <v>-1.4331148233707331</v>
      </c>
      <c r="AW420" s="89">
        <f t="shared" ca="1" si="898"/>
        <v>-0.21005970810345143</v>
      </c>
      <c r="AX420" s="89" t="str">
        <f t="shared" ca="1" si="898"/>
        <v/>
      </c>
      <c r="AY420" s="89" t="str">
        <f t="shared" ca="1" si="899"/>
        <v/>
      </c>
      <c r="AZ420" s="89" t="str">
        <f t="shared" ca="1" si="899"/>
        <v/>
      </c>
      <c r="BA420" s="89" t="str">
        <f t="shared" ca="1" si="899"/>
        <v/>
      </c>
      <c r="BB420" s="89" t="str">
        <f t="shared" ca="1" si="899"/>
        <v/>
      </c>
      <c r="BC420" s="89" t="str">
        <f t="shared" ca="1" si="899"/>
        <v/>
      </c>
      <c r="BD420" s="89" t="str">
        <f t="shared" ca="1" si="899"/>
        <v/>
      </c>
      <c r="BE420" s="89" t="str">
        <f t="shared" ca="1" si="899"/>
        <v/>
      </c>
      <c r="BF420" s="89" t="str">
        <f t="shared" ca="1" si="899"/>
        <v/>
      </c>
      <c r="BG420" s="89" t="str">
        <f t="shared" ca="1" si="899"/>
        <v/>
      </c>
      <c r="BH420" s="89" t="str">
        <f t="shared" ca="1" si="899"/>
        <v/>
      </c>
      <c r="BJ420" s="132">
        <f t="shared" ca="1" si="893"/>
        <v>1.1504216573608725</v>
      </c>
      <c r="BK420" s="89">
        <f t="shared" ca="1" si="893"/>
        <v>1.5216093014306846</v>
      </c>
      <c r="BL420" s="89">
        <f t="shared" ca="1" si="893"/>
        <v>-0.42895931818003263</v>
      </c>
      <c r="BM420" s="89">
        <f t="shared" ca="1" si="893"/>
        <v>0.33542063602452415</v>
      </c>
      <c r="BN420" s="89">
        <f t="shared" ca="1" si="893"/>
        <v>1.1114823066493913</v>
      </c>
      <c r="BO420" s="89">
        <f t="shared" ca="1" si="893"/>
        <v>1.5948479097946437</v>
      </c>
      <c r="BP420" s="89">
        <f t="shared" ca="1" si="893"/>
        <v>0.58986347599180222</v>
      </c>
      <c r="BQ420" s="89">
        <f t="shared" ca="1" si="893"/>
        <v>0.45496040296347551</v>
      </c>
      <c r="BR420" s="89">
        <f t="shared" ca="1" si="893"/>
        <v>0.35605307541254411</v>
      </c>
      <c r="BS420" s="89">
        <f t="shared" ca="1" si="891"/>
        <v>1.7692805694848006</v>
      </c>
      <c r="BT420" s="89">
        <f t="shared" ca="1" si="891"/>
        <v>1.0500221783234198</v>
      </c>
      <c r="BU420" s="89">
        <f t="shared" ca="1" si="891"/>
        <v>0.51363258333316431</v>
      </c>
      <c r="BV420" s="89">
        <f t="shared" ca="1" si="891"/>
        <v>-7.2179347530492155E-2</v>
      </c>
      <c r="BW420" s="89">
        <f t="shared" ca="1" si="900"/>
        <v>0.12659086097190941</v>
      </c>
      <c r="BX420" s="89">
        <f t="shared" ca="1" si="900"/>
        <v>1.2113554944935601</v>
      </c>
      <c r="BY420" s="89">
        <f t="shared" ca="1" si="900"/>
        <v>1.2674724327660789</v>
      </c>
      <c r="BZ420" s="89">
        <f t="shared" ca="1" si="900"/>
        <v>1.030482320036622</v>
      </c>
      <c r="CA420" s="89">
        <f t="shared" ca="1" si="900"/>
        <v>1.3954481156194656</v>
      </c>
      <c r="CB420" s="89">
        <f t="shared" ca="1" si="900"/>
        <v>-0.77557155134966105</v>
      </c>
      <c r="CC420" s="89">
        <f t="shared" ca="1" si="900"/>
        <v>1.0264810018683987</v>
      </c>
      <c r="CD420" s="89">
        <f t="shared" ca="1" si="866"/>
        <v>1.3090533687656347</v>
      </c>
      <c r="CE420" s="89">
        <f t="shared" ca="1" si="866"/>
        <v>0.79129385181663503</v>
      </c>
      <c r="CF420" s="89">
        <f t="shared" ca="1" si="866"/>
        <v>-0.42738072243152248</v>
      </c>
      <c r="CG420" s="89">
        <f t="shared" ca="1" si="866"/>
        <v>0.30675957289676092</v>
      </c>
      <c r="CH420" s="89">
        <f t="shared" ca="1" si="866"/>
        <v>-9.4053008102597535E-2</v>
      </c>
      <c r="CI420" s="89">
        <f t="shared" ca="1" si="866"/>
        <v>-0.97103995669672782</v>
      </c>
      <c r="CJ420" s="89">
        <f t="shared" ca="1" si="866"/>
        <v>-0.45709305716064774</v>
      </c>
      <c r="CK420" s="89">
        <f t="shared" ca="1" si="866"/>
        <v>5.1770874691671187E-2</v>
      </c>
      <c r="CL420" s="89">
        <f t="shared" ca="1" si="866"/>
        <v>0.36619685924380052</v>
      </c>
      <c r="CM420" s="89">
        <f t="shared" ca="1" si="808"/>
        <v>1.1379420071844415</v>
      </c>
      <c r="CN420" s="89">
        <f t="shared" ca="1" si="808"/>
        <v>2.1457045476825716</v>
      </c>
      <c r="CO420" s="89">
        <f t="shared" ca="1" si="808"/>
        <v>1.6272120726102948</v>
      </c>
      <c r="CP420" s="89">
        <f t="shared" ca="1" si="861"/>
        <v>1.2845556627356332</v>
      </c>
      <c r="CQ420" s="89">
        <f t="shared" ca="1" si="861"/>
        <v>0.42474824033795039</v>
      </c>
      <c r="CR420" s="5">
        <f t="shared" ca="1" si="861"/>
        <v>1.3610562806312945</v>
      </c>
      <c r="CS420" s="5">
        <f t="shared" ca="1" si="861"/>
        <v>0.27817489092265024</v>
      </c>
      <c r="CT420" s="5">
        <f t="shared" ca="1" si="861"/>
        <v>1.2362871491204976</v>
      </c>
      <c r="CU420" s="5">
        <f t="shared" ca="1" si="861"/>
        <v>-0.62066078962232485</v>
      </c>
      <c r="CV420" s="5">
        <f t="shared" ca="1" si="802"/>
        <v>-1.1518790960618919E-2</v>
      </c>
      <c r="CW420" s="5" t="str">
        <f t="shared" si="802"/>
        <v/>
      </c>
      <c r="CX420" s="5" t="str">
        <f t="shared" si="802"/>
        <v/>
      </c>
      <c r="CY420" s="5" t="str">
        <f t="shared" si="802"/>
        <v/>
      </c>
      <c r="CZ420" s="5" t="str">
        <f t="shared" si="802"/>
        <v/>
      </c>
      <c r="DA420" s="5" t="str">
        <f t="shared" si="802"/>
        <v/>
      </c>
      <c r="DB420" s="5" t="str">
        <f t="shared" si="802"/>
        <v/>
      </c>
      <c r="DC420" s="5" t="str">
        <f t="shared" si="802"/>
        <v/>
      </c>
      <c r="DD420" s="5" t="str">
        <f t="shared" si="802"/>
        <v/>
      </c>
      <c r="DE420" s="5" t="str">
        <f t="shared" ref="DE420:DG483" si="911">IF(DE$61&gt;0,BF$63+BF420,"")</f>
        <v/>
      </c>
      <c r="DF420" s="5" t="str">
        <f t="shared" si="911"/>
        <v/>
      </c>
      <c r="DG420" s="133" t="str">
        <f t="shared" si="886"/>
        <v/>
      </c>
      <c r="DI420" s="144">
        <f t="shared" ca="1" si="884"/>
        <v>0</v>
      </c>
      <c r="DJ420" s="139">
        <f t="shared" ca="1" si="884"/>
        <v>0</v>
      </c>
      <c r="DK420" s="139">
        <f t="shared" ca="1" si="884"/>
        <v>0</v>
      </c>
      <c r="DL420" s="139">
        <f t="shared" ca="1" si="884"/>
        <v>0</v>
      </c>
      <c r="DM420" s="139">
        <f t="shared" ca="1" si="884"/>
        <v>0</v>
      </c>
      <c r="DN420" s="139">
        <f t="shared" ca="1" si="884"/>
        <v>0</v>
      </c>
      <c r="DO420" s="139">
        <f t="shared" ca="1" si="884"/>
        <v>0</v>
      </c>
      <c r="DP420" s="139">
        <f t="shared" ca="1" si="884"/>
        <v>0</v>
      </c>
      <c r="DQ420" s="139">
        <f t="shared" ca="1" si="884"/>
        <v>0</v>
      </c>
      <c r="DR420" s="139">
        <f t="shared" ca="1" si="884"/>
        <v>0</v>
      </c>
      <c r="DS420" s="139">
        <f t="shared" ca="1" si="882"/>
        <v>0</v>
      </c>
      <c r="DT420" s="139">
        <f t="shared" ca="1" si="882"/>
        <v>0</v>
      </c>
      <c r="DU420" s="139">
        <f t="shared" ca="1" si="882"/>
        <v>0</v>
      </c>
      <c r="DV420" s="139">
        <f t="shared" ca="1" si="882"/>
        <v>0</v>
      </c>
      <c r="DW420" s="139">
        <f t="shared" ca="1" si="882"/>
        <v>0</v>
      </c>
      <c r="DX420" s="139">
        <f t="shared" ca="1" si="882"/>
        <v>0</v>
      </c>
      <c r="DY420" s="139">
        <f t="shared" ca="1" si="882"/>
        <v>0</v>
      </c>
      <c r="DZ420" s="139">
        <f t="shared" ca="1" si="882"/>
        <v>0</v>
      </c>
      <c r="EA420" s="139">
        <f t="shared" ca="1" si="882"/>
        <v>0</v>
      </c>
      <c r="EB420" s="139">
        <f t="shared" ca="1" si="882"/>
        <v>0</v>
      </c>
      <c r="EC420" s="145">
        <f t="shared" ca="1" si="882"/>
        <v>0</v>
      </c>
      <c r="EE420" s="114">
        <f t="shared" ca="1" si="907"/>
        <v>0</v>
      </c>
      <c r="EF420" s="110">
        <f t="shared" ca="1" si="907"/>
        <v>3.4534051441559352</v>
      </c>
      <c r="EG420" s="110">
        <f t="shared" ca="1" si="907"/>
        <v>6.1620787366226271</v>
      </c>
      <c r="EH420" s="110">
        <f t="shared" ca="1" si="907"/>
        <v>8.2194254418301558</v>
      </c>
      <c r="EI420" s="110">
        <f t="shared" ca="1" si="907"/>
        <v>9.7084367087889003</v>
      </c>
      <c r="EJ420" s="110">
        <f t="shared" ca="1" si="907"/>
        <v>10.702779130702353</v>
      </c>
      <c r="EK420" s="110">
        <f t="shared" ca="1" si="907"/>
        <v>11.267773602423375</v>
      </c>
      <c r="EL420" s="110">
        <f t="shared" ca="1" si="907"/>
        <v>11.461275928352258</v>
      </c>
      <c r="EM420" s="110">
        <f t="shared" ca="1" si="907"/>
        <v>11.334468515428391</v>
      </c>
      <c r="EN420" s="110">
        <f t="shared" ca="1" si="907"/>
        <v>10.932571863674013</v>
      </c>
      <c r="EO420" s="110">
        <f t="shared" ca="1" si="907"/>
        <v>10.295483731413263</v>
      </c>
      <c r="EP420" s="110">
        <f t="shared" ca="1" si="907"/>
        <v>9.4583530957342106</v>
      </c>
      <c r="EQ420" s="110">
        <f t="shared" ca="1" si="907"/>
        <v>8.4520953436519406</v>
      </c>
      <c r="ER420" s="110">
        <f t="shared" ca="1" si="907"/>
        <v>7.3038545091087101</v>
      </c>
      <c r="ES420" s="110">
        <f t="shared" ca="1" si="907"/>
        <v>6.0374178093678843</v>
      </c>
      <c r="ET420" s="110">
        <f t="shared" ca="1" si="907"/>
        <v>4.6735872260356679</v>
      </c>
      <c r="EU420" s="110">
        <f t="shared" ca="1" si="905"/>
        <v>3.2305124158981329</v>
      </c>
      <c r="EV420" s="110">
        <f t="shared" ca="1" si="905"/>
        <v>1.7239888204723464</v>
      </c>
      <c r="EW420" s="110">
        <f t="shared" ca="1" si="905"/>
        <v>0.16772446653718376</v>
      </c>
      <c r="EX420" s="110">
        <f t="shared" ca="1" si="905"/>
        <v>-1.4264213907884375</v>
      </c>
      <c r="EY420" s="115">
        <f t="shared" ca="1" si="905"/>
        <v>-3.0482249389915275</v>
      </c>
      <c r="FA420" s="114">
        <f t="shared" ca="1" si="901"/>
        <v>0</v>
      </c>
      <c r="FB420" s="110">
        <f t="shared" ca="1" si="901"/>
        <v>0</v>
      </c>
      <c r="FC420" s="110">
        <f t="shared" ca="1" si="901"/>
        <v>0</v>
      </c>
      <c r="FD420" s="110">
        <f t="shared" ca="1" si="901"/>
        <v>0</v>
      </c>
      <c r="FE420" s="110">
        <f t="shared" ca="1" si="901"/>
        <v>0</v>
      </c>
      <c r="FF420" s="110">
        <f t="shared" ca="1" si="901"/>
        <v>0</v>
      </c>
      <c r="FG420" s="110">
        <f t="shared" ca="1" si="901"/>
        <v>0</v>
      </c>
      <c r="FH420" s="110">
        <f t="shared" ca="1" si="901"/>
        <v>1</v>
      </c>
      <c r="FI420" s="110">
        <f t="shared" ca="1" si="901"/>
        <v>1</v>
      </c>
      <c r="FJ420" s="110">
        <f t="shared" ca="1" si="901"/>
        <v>1</v>
      </c>
      <c r="FK420" s="110">
        <f t="shared" ca="1" si="902"/>
        <v>1</v>
      </c>
      <c r="FL420" s="110">
        <f t="shared" ca="1" si="902"/>
        <v>1</v>
      </c>
      <c r="FM420" s="110">
        <f t="shared" ca="1" si="902"/>
        <v>1</v>
      </c>
      <c r="FN420" s="110">
        <f t="shared" ca="1" si="902"/>
        <v>1</v>
      </c>
      <c r="FO420" s="110">
        <f t="shared" ca="1" si="902"/>
        <v>1</v>
      </c>
      <c r="FP420" s="110">
        <f t="shared" ca="1" si="902"/>
        <v>0</v>
      </c>
      <c r="FQ420" s="110">
        <f t="shared" ca="1" si="902"/>
        <v>0</v>
      </c>
      <c r="FR420" s="110">
        <f t="shared" ca="1" si="902"/>
        <v>0</v>
      </c>
      <c r="FS420" s="110">
        <f t="shared" ca="1" si="902"/>
        <v>0</v>
      </c>
      <c r="FT420" s="110">
        <f t="shared" ca="1" si="902"/>
        <v>0</v>
      </c>
      <c r="FU420" s="110">
        <f t="shared" ca="1" si="903"/>
        <v>0</v>
      </c>
      <c r="FV420" s="110">
        <f t="shared" ca="1" si="903"/>
        <v>0</v>
      </c>
      <c r="FW420" s="110">
        <f t="shared" ca="1" si="903"/>
        <v>0</v>
      </c>
      <c r="FX420" s="110">
        <f t="shared" ca="1" si="903"/>
        <v>0</v>
      </c>
      <c r="FY420" s="110">
        <f t="shared" ca="1" si="903"/>
        <v>0</v>
      </c>
      <c r="FZ420" s="110">
        <f t="shared" ca="1" si="903"/>
        <v>0</v>
      </c>
      <c r="GA420" s="110">
        <f t="shared" ca="1" si="903"/>
        <v>0</v>
      </c>
      <c r="GB420" s="110">
        <f t="shared" ca="1" si="903"/>
        <v>0</v>
      </c>
      <c r="GC420" s="110">
        <f t="shared" ca="1" si="903"/>
        <v>0</v>
      </c>
      <c r="GD420" s="110">
        <f t="shared" ca="1" si="903"/>
        <v>0</v>
      </c>
      <c r="GE420" s="115">
        <f t="shared" ca="1" si="903"/>
        <v>0</v>
      </c>
      <c r="GG420" s="114">
        <v>1</v>
      </c>
      <c r="GH420" s="110">
        <f t="shared" ref="GH420:HK420" ca="1" si="912">IF(AND($A420&gt;0,$B420&gt;0),IF(OR((GH$61*EXP($D420-$B420*GH$61)-GH$61)&gt;$AE$2*$H420,GG420=0),0,1),"")</f>
        <v>1</v>
      </c>
      <c r="GI420" s="110">
        <f t="shared" ca="1" si="912"/>
        <v>1</v>
      </c>
      <c r="GJ420" s="110">
        <f t="shared" ca="1" si="912"/>
        <v>1</v>
      </c>
      <c r="GK420" s="110">
        <f t="shared" ca="1" si="912"/>
        <v>1</v>
      </c>
      <c r="GL420" s="110">
        <f t="shared" ca="1" si="912"/>
        <v>1</v>
      </c>
      <c r="GM420" s="110">
        <f t="shared" ca="1" si="912"/>
        <v>1</v>
      </c>
      <c r="GN420" s="110">
        <f t="shared" ca="1" si="912"/>
        <v>0</v>
      </c>
      <c r="GO420" s="110">
        <f t="shared" ca="1" si="912"/>
        <v>0</v>
      </c>
      <c r="GP420" s="110">
        <f t="shared" ca="1" si="912"/>
        <v>0</v>
      </c>
      <c r="GQ420" s="110">
        <f t="shared" ca="1" si="912"/>
        <v>0</v>
      </c>
      <c r="GR420" s="110">
        <f t="shared" ca="1" si="912"/>
        <v>0</v>
      </c>
      <c r="GS420" s="110">
        <f t="shared" ca="1" si="912"/>
        <v>0</v>
      </c>
      <c r="GT420" s="110">
        <f t="shared" ca="1" si="912"/>
        <v>0</v>
      </c>
      <c r="GU420" s="110">
        <f t="shared" ca="1" si="912"/>
        <v>0</v>
      </c>
      <c r="GV420" s="110">
        <f t="shared" ca="1" si="912"/>
        <v>0</v>
      </c>
      <c r="GW420" s="110">
        <f t="shared" ca="1" si="912"/>
        <v>0</v>
      </c>
      <c r="GX420" s="110">
        <f t="shared" ca="1" si="912"/>
        <v>0</v>
      </c>
      <c r="GY420" s="110">
        <f t="shared" ca="1" si="912"/>
        <v>0</v>
      </c>
      <c r="GZ420" s="110">
        <f t="shared" ca="1" si="912"/>
        <v>0</v>
      </c>
      <c r="HA420" s="110">
        <f t="shared" ca="1" si="912"/>
        <v>0</v>
      </c>
      <c r="HB420" s="110">
        <f t="shared" ca="1" si="912"/>
        <v>0</v>
      </c>
      <c r="HC420" s="110">
        <f t="shared" ca="1" si="912"/>
        <v>0</v>
      </c>
      <c r="HD420" s="110">
        <f t="shared" ca="1" si="912"/>
        <v>0</v>
      </c>
      <c r="HE420" s="110">
        <f t="shared" ca="1" si="912"/>
        <v>0</v>
      </c>
      <c r="HF420" s="110">
        <f t="shared" ca="1" si="912"/>
        <v>0</v>
      </c>
      <c r="HG420" s="110">
        <f t="shared" ca="1" si="912"/>
        <v>0</v>
      </c>
      <c r="HH420" s="110">
        <f t="shared" ca="1" si="912"/>
        <v>0</v>
      </c>
      <c r="HI420" s="110">
        <f t="shared" ca="1" si="912"/>
        <v>0</v>
      </c>
      <c r="HJ420" s="110">
        <f t="shared" ca="1" si="912"/>
        <v>0</v>
      </c>
      <c r="HK420" s="115">
        <f t="shared" ca="1" si="912"/>
        <v>0</v>
      </c>
    </row>
    <row r="421" spans="1:219" x14ac:dyDescent="0.25">
      <c r="A421" s="176">
        <f t="shared" ca="1" si="823"/>
        <v>1.3798892459474343</v>
      </c>
      <c r="B421" s="164">
        <f t="shared" ca="1" si="824"/>
        <v>5.2417611265791947E-2</v>
      </c>
      <c r="C421" s="106">
        <f t="shared" ca="1" si="825"/>
        <v>0.49878256588455994</v>
      </c>
      <c r="D421" s="108">
        <f t="shared" ca="1" si="826"/>
        <v>1.5042812699626271</v>
      </c>
      <c r="E421" s="109">
        <f t="shared" ca="1" si="827"/>
        <v>28.698012626613725</v>
      </c>
      <c r="F421" s="109">
        <f t="shared" ca="1" si="828"/>
        <v>11.327114511751242</v>
      </c>
      <c r="G421" s="109">
        <f t="shared" ca="1" si="829"/>
        <v>28.155433359773255</v>
      </c>
      <c r="H421" s="109">
        <f t="shared" ca="1" si="830"/>
        <v>16.828318848022015</v>
      </c>
      <c r="I421" s="177"/>
      <c r="J421" s="30" t="s">
        <v>409</v>
      </c>
      <c r="K421" s="89">
        <f t="shared" ca="1" si="895"/>
        <v>0.2685645797022288</v>
      </c>
      <c r="L421" s="89">
        <f t="shared" ca="1" si="895"/>
        <v>3.6539036893229848E-2</v>
      </c>
      <c r="M421" s="89">
        <f t="shared" ca="1" si="895"/>
        <v>-9.3840171590928279E-2</v>
      </c>
      <c r="N421" s="89">
        <f t="shared" ca="1" si="895"/>
        <v>3.6539036893229848E-2</v>
      </c>
      <c r="O421" s="89">
        <f t="shared" ca="1" si="895"/>
        <v>0.14357639329378769</v>
      </c>
      <c r="P421" s="89">
        <f t="shared" ca="1" si="895"/>
        <v>0.51560491500326755</v>
      </c>
      <c r="Q421" s="89">
        <f t="shared" ca="1" si="895"/>
        <v>0.53753403810350731</v>
      </c>
      <c r="R421" s="89">
        <f t="shared" ca="1" si="895"/>
        <v>0.53753403810350731</v>
      </c>
      <c r="S421" s="89">
        <f t="shared" ca="1" si="895"/>
        <v>3.6539036893229848E-2</v>
      </c>
      <c r="T421" s="89">
        <f t="shared" ca="1" si="895"/>
        <v>0.2685645797022288</v>
      </c>
      <c r="U421" s="89">
        <f t="shared" ca="1" si="896"/>
        <v>0.89371861765175975</v>
      </c>
      <c r="V421" s="89">
        <f t="shared" ca="1" si="896"/>
        <v>0.53753403810350731</v>
      </c>
      <c r="W421" s="89">
        <f t="shared" ca="1" si="896"/>
        <v>-0.30649199665355353</v>
      </c>
      <c r="X421" s="89">
        <f t="shared" ca="1" si="896"/>
        <v>0.74370258632857644</v>
      </c>
      <c r="Y421" s="89">
        <f t="shared" ca="1" si="896"/>
        <v>9.8583260592283506E-2</v>
      </c>
      <c r="Z421" s="89">
        <f t="shared" ca="1" si="896"/>
        <v>-0.44623785415300243</v>
      </c>
      <c r="AA421" s="89">
        <f t="shared" ca="1" si="896"/>
        <v>1.4105767449530626E-2</v>
      </c>
      <c r="AB421" s="89">
        <f t="shared" ca="1" si="896"/>
        <v>0.31960967874145596</v>
      </c>
      <c r="AC421" s="89">
        <f t="shared" ca="1" si="896"/>
        <v>0.82443786118685636</v>
      </c>
      <c r="AD421" s="89">
        <f t="shared" ca="1" si="896"/>
        <v>0.51560491500326755</v>
      </c>
      <c r="AE421" s="89">
        <f t="shared" ca="1" si="897"/>
        <v>-1.0649490381436091</v>
      </c>
      <c r="AF421" s="89">
        <f t="shared" ca="1" si="897"/>
        <v>-0.22096981093654566</v>
      </c>
      <c r="AG421" s="89">
        <f t="shared" ca="1" si="897"/>
        <v>0.3096998313943522</v>
      </c>
      <c r="AH421" s="89">
        <f t="shared" ca="1" si="897"/>
        <v>0.82443786118685636</v>
      </c>
      <c r="AI421" s="89">
        <f t="shared" ca="1" si="897"/>
        <v>0.2685645797022288</v>
      </c>
      <c r="AJ421" s="89">
        <f t="shared" ca="1" si="897"/>
        <v>0.2685645797022288</v>
      </c>
      <c r="AK421" s="89">
        <f t="shared" ca="1" si="897"/>
        <v>0.82443786118685636</v>
      </c>
      <c r="AL421" s="89">
        <f t="shared" ca="1" si="897"/>
        <v>0.53753403810350731</v>
      </c>
      <c r="AM421" s="89">
        <f t="shared" ca="1" si="897"/>
        <v>-0.81775242806075465</v>
      </c>
      <c r="AN421" s="89">
        <f t="shared" ca="1" si="897"/>
        <v>-1.0649490381436091</v>
      </c>
      <c r="AO421" s="89">
        <f t="shared" ca="1" si="898"/>
        <v>0.74370258632857644</v>
      </c>
      <c r="AP421" s="89">
        <f t="shared" ca="1" si="898"/>
        <v>0.2685645797022288</v>
      </c>
      <c r="AQ421" s="89">
        <f t="shared" ca="1" si="898"/>
        <v>5.4419538639000731E-2</v>
      </c>
      <c r="AR421" s="89">
        <f t="shared" ca="1" si="898"/>
        <v>0.89371861765175975</v>
      </c>
      <c r="AS421" s="89">
        <f t="shared" ca="1" si="898"/>
        <v>-0.41184718490169098</v>
      </c>
      <c r="AT421" s="89">
        <f t="shared" ca="1" si="898"/>
        <v>-0.31999883307611282</v>
      </c>
      <c r="AU421" s="89">
        <f t="shared" ca="1" si="898"/>
        <v>1.4105767449530626E-2</v>
      </c>
      <c r="AV421" s="89">
        <f t="shared" ca="1" si="898"/>
        <v>0.74160465676181864</v>
      </c>
      <c r="AW421" s="89">
        <f t="shared" ca="1" si="898"/>
        <v>0.82443786118685636</v>
      </c>
      <c r="AX421" s="89" t="str">
        <f t="shared" ca="1" si="898"/>
        <v/>
      </c>
      <c r="AY421" s="89" t="str">
        <f t="shared" ca="1" si="899"/>
        <v/>
      </c>
      <c r="AZ421" s="89" t="str">
        <f t="shared" ca="1" si="899"/>
        <v/>
      </c>
      <c r="BA421" s="89" t="str">
        <f t="shared" ca="1" si="899"/>
        <v/>
      </c>
      <c r="BB421" s="89" t="str">
        <f t="shared" ca="1" si="899"/>
        <v/>
      </c>
      <c r="BC421" s="89" t="str">
        <f t="shared" ca="1" si="899"/>
        <v/>
      </c>
      <c r="BD421" s="89" t="str">
        <f t="shared" ca="1" si="899"/>
        <v/>
      </c>
      <c r="BE421" s="89" t="str">
        <f t="shared" ca="1" si="899"/>
        <v/>
      </c>
      <c r="BF421" s="89" t="str">
        <f t="shared" ca="1" si="899"/>
        <v/>
      </c>
      <c r="BG421" s="89" t="str">
        <f t="shared" ca="1" si="899"/>
        <v/>
      </c>
      <c r="BH421" s="89" t="str">
        <f t="shared" ca="1" si="899"/>
        <v/>
      </c>
      <c r="BJ421" s="132">
        <f t="shared" ca="1" si="893"/>
        <v>1.2820332303364812</v>
      </c>
      <c r="BK421" s="89">
        <f t="shared" ca="1" si="893"/>
        <v>1.0206143002204071</v>
      </c>
      <c r="BL421" s="89">
        <f t="shared" ca="1" si="893"/>
        <v>0.91031533359977224</v>
      </c>
      <c r="BM421" s="89">
        <f t="shared" ca="1" si="893"/>
        <v>0.69195850599386688</v>
      </c>
      <c r="BN421" s="89">
        <f t="shared" ca="1" si="893"/>
        <v>1.2185196630499491</v>
      </c>
      <c r="BO421" s="89">
        <f t="shared" ca="1" si="893"/>
        <v>1.3688481680360929</v>
      </c>
      <c r="BP421" s="89">
        <f t="shared" ca="1" si="893"/>
        <v>1.5429784511868174</v>
      </c>
      <c r="BQ421" s="89">
        <f t="shared" ca="1" si="893"/>
        <v>1.4080753781584909</v>
      </c>
      <c r="BR421" s="89">
        <f t="shared" ca="1" si="893"/>
        <v>0.80443929720746499</v>
      </c>
      <c r="BS421" s="89">
        <f t="shared" ca="1" si="891"/>
        <v>0.87498197130029565</v>
      </c>
      <c r="BT421" s="89">
        <f t="shared" ca="1" si="891"/>
        <v>1.6340409645808274</v>
      </c>
      <c r="BU421" s="89">
        <f t="shared" ca="1" si="891"/>
        <v>1.2612263295401229</v>
      </c>
      <c r="BV421" s="89">
        <f t="shared" ca="1" si="891"/>
        <v>3.6909592907462319E-2</v>
      </c>
      <c r="BW421" s="89">
        <f t="shared" ca="1" si="900"/>
        <v>1.1767854439540395</v>
      </c>
      <c r="BX421" s="89">
        <f t="shared" ca="1" si="900"/>
        <v>1.0413741753836145</v>
      </c>
      <c r="BY421" s="89">
        <f t="shared" ca="1" si="900"/>
        <v>0.76681503997407574</v>
      </c>
      <c r="BZ421" s="89">
        <f t="shared" ca="1" si="900"/>
        <v>1.030482320036622</v>
      </c>
      <c r="CA421" s="89">
        <f t="shared" ca="1" si="900"/>
        <v>1.5029941137551095</v>
      </c>
      <c r="CB421" s="89">
        <f t="shared" ca="1" si="900"/>
        <v>1.1138153479808044</v>
      </c>
      <c r="CC421" s="89">
        <f t="shared" ca="1" si="900"/>
        <v>1.4435026562793829</v>
      </c>
      <c r="CD421" s="89">
        <f t="shared" ca="1" si="866"/>
        <v>-6.5595500772326565E-2</v>
      </c>
      <c r="CE421" s="89">
        <f t="shared" ca="1" si="866"/>
        <v>0.42674764758630168</v>
      </c>
      <c r="CF421" s="89">
        <f t="shared" ca="1" si="866"/>
        <v>3.885821818217261E-2</v>
      </c>
      <c r="CG421" s="89">
        <f t="shared" ca="1" si="866"/>
        <v>1.5467783711751253</v>
      </c>
      <c r="CH421" s="89">
        <f t="shared" ca="1" si="866"/>
        <v>1.1842569919708876</v>
      </c>
      <c r="CI421" s="89">
        <f t="shared" ca="1" si="866"/>
        <v>-0.39598338034094549</v>
      </c>
      <c r="CJ421" s="89">
        <f t="shared" ca="1" si="866"/>
        <v>0.34889566888374812</v>
      </c>
      <c r="CK421" s="89">
        <f t="shared" ca="1" si="866"/>
        <v>0.27960508140082629</v>
      </c>
      <c r="CL421" s="89">
        <f t="shared" ca="1" si="866"/>
        <v>-0.47000470395941463</v>
      </c>
      <c r="CM421" s="89">
        <f t="shared" ca="1" si="808"/>
        <v>-3.3679312041301923E-2</v>
      </c>
      <c r="CN421" s="89">
        <f t="shared" ca="1" si="808"/>
        <v>1.726543956124414</v>
      </c>
      <c r="CO421" s="89">
        <f t="shared" ca="1" si="808"/>
        <v>1.154171995550705</v>
      </c>
      <c r="CP421" s="89">
        <f t="shared" ca="1" si="861"/>
        <v>1.0193655226331779</v>
      </c>
      <c r="CQ421" s="89">
        <f t="shared" ca="1" si="861"/>
        <v>1.6384656910658228</v>
      </c>
      <c r="CR421" s="5">
        <f t="shared" ca="1" si="861"/>
        <v>0.7371454151237915</v>
      </c>
      <c r="CS421" s="5">
        <f t="shared" ca="1" si="861"/>
        <v>0.77592848590729213</v>
      </c>
      <c r="CT421" s="5">
        <f t="shared" ca="1" si="861"/>
        <v>1.1959733779310275</v>
      </c>
      <c r="CU421" s="5">
        <f t="shared" ca="1" si="861"/>
        <v>1.5540586905102269</v>
      </c>
      <c r="CV421" s="5">
        <f t="shared" ca="1" si="861"/>
        <v>1.0229787783296889</v>
      </c>
      <c r="CW421" s="5" t="str">
        <f t="shared" si="861"/>
        <v/>
      </c>
      <c r="CX421" s="5" t="str">
        <f t="shared" si="861"/>
        <v/>
      </c>
      <c r="CY421" s="5" t="str">
        <f t="shared" si="861"/>
        <v/>
      </c>
      <c r="CZ421" s="5" t="str">
        <f t="shared" si="861"/>
        <v/>
      </c>
      <c r="DA421" s="5" t="str">
        <f t="shared" si="861"/>
        <v/>
      </c>
      <c r="DB421" s="5" t="str">
        <f t="shared" si="861"/>
        <v/>
      </c>
      <c r="DC421" s="5" t="str">
        <f t="shared" si="861"/>
        <v/>
      </c>
      <c r="DD421" s="5" t="str">
        <f t="shared" si="861"/>
        <v/>
      </c>
      <c r="DE421" s="5" t="str">
        <f t="shared" si="911"/>
        <v/>
      </c>
      <c r="DF421" s="5" t="str">
        <f t="shared" si="911"/>
        <v/>
      </c>
      <c r="DG421" s="133" t="str">
        <f t="shared" si="886"/>
        <v/>
      </c>
      <c r="DI421" s="144">
        <f t="shared" ca="1" si="884"/>
        <v>0</v>
      </c>
      <c r="DJ421" s="139">
        <f t="shared" ca="1" si="884"/>
        <v>0</v>
      </c>
      <c r="DK421" s="139">
        <f t="shared" ca="1" si="884"/>
        <v>0</v>
      </c>
      <c r="DL421" s="139">
        <f t="shared" ca="1" si="884"/>
        <v>0</v>
      </c>
      <c r="DM421" s="139">
        <f t="shared" ca="1" si="884"/>
        <v>0</v>
      </c>
      <c r="DN421" s="139">
        <f t="shared" ca="1" si="884"/>
        <v>0</v>
      </c>
      <c r="DO421" s="139">
        <f t="shared" ca="1" si="884"/>
        <v>0</v>
      </c>
      <c r="DP421" s="139">
        <f t="shared" ca="1" si="884"/>
        <v>0</v>
      </c>
      <c r="DQ421" s="139">
        <f t="shared" ca="1" si="884"/>
        <v>0</v>
      </c>
      <c r="DR421" s="139">
        <f t="shared" ca="1" si="884"/>
        <v>0</v>
      </c>
      <c r="DS421" s="139">
        <f t="shared" ca="1" si="882"/>
        <v>0</v>
      </c>
      <c r="DT421" s="139">
        <f t="shared" ca="1" si="882"/>
        <v>0</v>
      </c>
      <c r="DU421" s="139">
        <f t="shared" ca="1" si="882"/>
        <v>0</v>
      </c>
      <c r="DV421" s="139">
        <f t="shared" ca="1" si="882"/>
        <v>0</v>
      </c>
      <c r="DW421" s="139">
        <f t="shared" ca="1" si="882"/>
        <v>0</v>
      </c>
      <c r="DX421" s="139">
        <f t="shared" ca="1" si="882"/>
        <v>0</v>
      </c>
      <c r="DY421" s="139">
        <f t="shared" ca="1" si="882"/>
        <v>0</v>
      </c>
      <c r="DZ421" s="139">
        <f t="shared" ca="1" si="882"/>
        <v>0</v>
      </c>
      <c r="EA421" s="139">
        <f t="shared" ca="1" si="882"/>
        <v>0</v>
      </c>
      <c r="EB421" s="139">
        <f t="shared" ca="1" si="882"/>
        <v>0</v>
      </c>
      <c r="EC421" s="145">
        <f t="shared" ca="1" si="882"/>
        <v>0</v>
      </c>
      <c r="EE421" s="114">
        <f t="shared" ca="1" si="907"/>
        <v>0</v>
      </c>
      <c r="EF421" s="110">
        <f t="shared" ca="1" si="907"/>
        <v>3.2710669135871475</v>
      </c>
      <c r="EG421" s="110">
        <f t="shared" ca="1" si="907"/>
        <v>6.1059084009737159</v>
      </c>
      <c r="EH421" s="110">
        <f t="shared" ca="1" si="907"/>
        <v>8.5379398756232323</v>
      </c>
      <c r="EI421" s="110">
        <f t="shared" ca="1" si="907"/>
        <v>10.598301495460079</v>
      </c>
      <c r="EJ421" s="110">
        <f t="shared" ca="1" si="907"/>
        <v>12.316003402387128</v>
      </c>
      <c r="EK421" s="110">
        <f t="shared" ca="1" si="907"/>
        <v>13.718062061380333</v>
      </c>
      <c r="EL421" s="110">
        <f t="shared" ca="1" si="907"/>
        <v>14.829628229436441</v>
      </c>
      <c r="EM421" s="110">
        <f t="shared" ca="1" si="907"/>
        <v>15.674107053701338</v>
      </c>
      <c r="EN421" s="110">
        <f t="shared" ca="1" si="907"/>
        <v>16.273270768936452</v>
      </c>
      <c r="EO421" s="110">
        <f t="shared" ca="1" si="907"/>
        <v>16.647364436987033</v>
      </c>
      <c r="EP421" s="110">
        <f t="shared" ca="1" si="907"/>
        <v>16.815205145004981</v>
      </c>
      <c r="EQ421" s="110">
        <f t="shared" ca="1" si="907"/>
        <v>16.794275054759446</v>
      </c>
      <c r="ER421" s="110">
        <f t="shared" ca="1" si="907"/>
        <v>16.600808672356344</v>
      </c>
      <c r="ES421" s="110">
        <f t="shared" ca="1" si="907"/>
        <v>16.24987468600299</v>
      </c>
      <c r="ET421" s="110">
        <f t="shared" ca="1" si="907"/>
        <v>15.755452699020825</v>
      </c>
      <c r="EU421" s="110">
        <f t="shared" ca="1" si="905"/>
        <v>15.130505166056121</v>
      </c>
      <c r="EV421" s="110">
        <f t="shared" ca="1" si="905"/>
        <v>14.38704482229894</v>
      </c>
      <c r="EW421" s="110">
        <f t="shared" ca="1" si="905"/>
        <v>13.536197878430155</v>
      </c>
      <c r="EX421" s="110">
        <f t="shared" ca="1" si="905"/>
        <v>12.588263237915992</v>
      </c>
      <c r="EY421" s="115">
        <f t="shared" ca="1" si="905"/>
        <v>11.552767978102224</v>
      </c>
      <c r="FA421" s="114">
        <f t="shared" ca="1" si="901"/>
        <v>0</v>
      </c>
      <c r="FB421" s="110">
        <f t="shared" ca="1" si="901"/>
        <v>0</v>
      </c>
      <c r="FC421" s="110">
        <f t="shared" ca="1" si="901"/>
        <v>0</v>
      </c>
      <c r="FD421" s="110">
        <f t="shared" ca="1" si="901"/>
        <v>0</v>
      </c>
      <c r="FE421" s="110">
        <f t="shared" ca="1" si="901"/>
        <v>0</v>
      </c>
      <c r="FF421" s="110">
        <f t="shared" ca="1" si="901"/>
        <v>0</v>
      </c>
      <c r="FG421" s="110">
        <f t="shared" ca="1" si="901"/>
        <v>0</v>
      </c>
      <c r="FH421" s="110">
        <f t="shared" ca="1" si="901"/>
        <v>0</v>
      </c>
      <c r="FI421" s="110">
        <f t="shared" ca="1" si="901"/>
        <v>0</v>
      </c>
      <c r="FJ421" s="110">
        <f t="shared" ca="1" si="901"/>
        <v>0</v>
      </c>
      <c r="FK421" s="110">
        <f t="shared" ca="1" si="902"/>
        <v>0</v>
      </c>
      <c r="FL421" s="110">
        <f t="shared" ca="1" si="902"/>
        <v>0</v>
      </c>
      <c r="FM421" s="110">
        <f t="shared" ca="1" si="902"/>
        <v>1</v>
      </c>
      <c r="FN421" s="110">
        <f t="shared" ca="1" si="902"/>
        <v>1</v>
      </c>
      <c r="FO421" s="110">
        <f t="shared" ca="1" si="902"/>
        <v>1</v>
      </c>
      <c r="FP421" s="110">
        <f t="shared" ca="1" si="902"/>
        <v>1</v>
      </c>
      <c r="FQ421" s="110">
        <f t="shared" ca="1" si="902"/>
        <v>1</v>
      </c>
      <c r="FR421" s="110">
        <f t="shared" ca="1" si="902"/>
        <v>1</v>
      </c>
      <c r="FS421" s="110">
        <f t="shared" ca="1" si="902"/>
        <v>1</v>
      </c>
      <c r="FT421" s="110">
        <f t="shared" ca="1" si="902"/>
        <v>1</v>
      </c>
      <c r="FU421" s="110">
        <f t="shared" ca="1" si="903"/>
        <v>1</v>
      </c>
      <c r="FV421" s="110">
        <f t="shared" ca="1" si="903"/>
        <v>1</v>
      </c>
      <c r="FW421" s="110">
        <f t="shared" ca="1" si="903"/>
        <v>1</v>
      </c>
      <c r="FX421" s="110">
        <f t="shared" ca="1" si="903"/>
        <v>1</v>
      </c>
      <c r="FY421" s="110">
        <f t="shared" ca="1" si="903"/>
        <v>0</v>
      </c>
      <c r="FZ421" s="110">
        <f t="shared" ca="1" si="903"/>
        <v>0</v>
      </c>
      <c r="GA421" s="110">
        <f t="shared" ca="1" si="903"/>
        <v>0</v>
      </c>
      <c r="GB421" s="110">
        <f t="shared" ca="1" si="903"/>
        <v>0</v>
      </c>
      <c r="GC421" s="110">
        <f t="shared" ca="1" si="903"/>
        <v>0</v>
      </c>
      <c r="GD421" s="110">
        <f t="shared" ca="1" si="903"/>
        <v>0</v>
      </c>
      <c r="GE421" s="115">
        <f t="shared" ca="1" si="903"/>
        <v>0</v>
      </c>
      <c r="GG421" s="114">
        <v>1</v>
      </c>
      <c r="GH421" s="110">
        <f t="shared" ref="GH421:HK421" ca="1" si="913">IF(AND($A421&gt;0,$B421&gt;0),IF(OR((GH$61*EXP($D421-$B421*GH$61)-GH$61)&gt;$AE$2*$H421,GG421=0),0,1),"")</f>
        <v>1</v>
      </c>
      <c r="GI421" s="110">
        <f t="shared" ca="1" si="913"/>
        <v>1</v>
      </c>
      <c r="GJ421" s="110">
        <f t="shared" ca="1" si="913"/>
        <v>1</v>
      </c>
      <c r="GK421" s="110">
        <f t="shared" ca="1" si="913"/>
        <v>1</v>
      </c>
      <c r="GL421" s="110">
        <f t="shared" ca="1" si="913"/>
        <v>1</v>
      </c>
      <c r="GM421" s="110">
        <f t="shared" ca="1" si="913"/>
        <v>1</v>
      </c>
      <c r="GN421" s="110">
        <f t="shared" ca="1" si="913"/>
        <v>1</v>
      </c>
      <c r="GO421" s="110">
        <f t="shared" ca="1" si="913"/>
        <v>1</v>
      </c>
      <c r="GP421" s="110">
        <f t="shared" ca="1" si="913"/>
        <v>1</v>
      </c>
      <c r="GQ421" s="110">
        <f t="shared" ca="1" si="913"/>
        <v>1</v>
      </c>
      <c r="GR421" s="110">
        <f t="shared" ca="1" si="913"/>
        <v>1</v>
      </c>
      <c r="GS421" s="110">
        <f t="shared" ca="1" si="913"/>
        <v>0</v>
      </c>
      <c r="GT421" s="110">
        <f t="shared" ca="1" si="913"/>
        <v>0</v>
      </c>
      <c r="GU421" s="110">
        <f t="shared" ca="1" si="913"/>
        <v>0</v>
      </c>
      <c r="GV421" s="110">
        <f t="shared" ca="1" si="913"/>
        <v>0</v>
      </c>
      <c r="GW421" s="110">
        <f t="shared" ca="1" si="913"/>
        <v>0</v>
      </c>
      <c r="GX421" s="110">
        <f t="shared" ca="1" si="913"/>
        <v>0</v>
      </c>
      <c r="GY421" s="110">
        <f t="shared" ca="1" si="913"/>
        <v>0</v>
      </c>
      <c r="GZ421" s="110">
        <f t="shared" ca="1" si="913"/>
        <v>0</v>
      </c>
      <c r="HA421" s="110">
        <f t="shared" ca="1" si="913"/>
        <v>0</v>
      </c>
      <c r="HB421" s="110">
        <f t="shared" ca="1" si="913"/>
        <v>0</v>
      </c>
      <c r="HC421" s="110">
        <f t="shared" ca="1" si="913"/>
        <v>0</v>
      </c>
      <c r="HD421" s="110">
        <f t="shared" ca="1" si="913"/>
        <v>0</v>
      </c>
      <c r="HE421" s="110">
        <f t="shared" ca="1" si="913"/>
        <v>0</v>
      </c>
      <c r="HF421" s="110">
        <f t="shared" ca="1" si="913"/>
        <v>0</v>
      </c>
      <c r="HG421" s="110">
        <f t="shared" ca="1" si="913"/>
        <v>0</v>
      </c>
      <c r="HH421" s="110">
        <f t="shared" ca="1" si="913"/>
        <v>0</v>
      </c>
      <c r="HI421" s="110">
        <f t="shared" ca="1" si="913"/>
        <v>0</v>
      </c>
      <c r="HJ421" s="110">
        <f t="shared" ca="1" si="913"/>
        <v>0</v>
      </c>
      <c r="HK421" s="115">
        <f t="shared" ca="1" si="913"/>
        <v>0</v>
      </c>
    </row>
    <row r="422" spans="1:219" x14ac:dyDescent="0.25">
      <c r="A422" s="176">
        <f t="shared" ca="1" si="823"/>
        <v>1.24801125738351</v>
      </c>
      <c r="B422" s="164">
        <f t="shared" ca="1" si="824"/>
        <v>7.0290702058554283E-2</v>
      </c>
      <c r="C422" s="106">
        <f t="shared" ca="1" si="825"/>
        <v>0.36473671843044203</v>
      </c>
      <c r="D422" s="108">
        <f t="shared" ca="1" si="826"/>
        <v>1.3145276942692139</v>
      </c>
      <c r="E422" s="109">
        <f t="shared" ca="1" si="827"/>
        <v>18.701302672637592</v>
      </c>
      <c r="F422" s="109">
        <f t="shared" ca="1" si="828"/>
        <v>7.6298147165722874</v>
      </c>
      <c r="G422" s="109">
        <f t="shared" ca="1" si="829"/>
        <v>16.614673035258484</v>
      </c>
      <c r="H422" s="109">
        <f t="shared" ca="1" si="830"/>
        <v>8.9848583186861966</v>
      </c>
      <c r="I422" s="177"/>
      <c r="J422" s="30" t="s">
        <v>410</v>
      </c>
      <c r="K422" s="89">
        <f t="shared" ca="1" si="895"/>
        <v>0.41148501321826991</v>
      </c>
      <c r="L422" s="89">
        <f t="shared" ca="1" si="895"/>
        <v>1.8449135142460493E-2</v>
      </c>
      <c r="M422" s="89">
        <f t="shared" ca="1" si="895"/>
        <v>-9.3840171590928279E-2</v>
      </c>
      <c r="N422" s="89">
        <f t="shared" ca="1" si="895"/>
        <v>1.4105767449530626E-2</v>
      </c>
      <c r="O422" s="89">
        <f t="shared" ca="1" si="895"/>
        <v>-0.81775242806075465</v>
      </c>
      <c r="P422" s="89">
        <f t="shared" ca="1" si="895"/>
        <v>9.8583260592283506E-2</v>
      </c>
      <c r="Q422" s="89">
        <f t="shared" ca="1" si="895"/>
        <v>0.21206368060581204</v>
      </c>
      <c r="R422" s="89">
        <f t="shared" ca="1" si="895"/>
        <v>-0.41558093709150801</v>
      </c>
      <c r="S422" s="89">
        <f t="shared" ca="1" si="895"/>
        <v>-0.30649199665355353</v>
      </c>
      <c r="T422" s="89">
        <f t="shared" ca="1" si="895"/>
        <v>-9.3840171590928279E-2</v>
      </c>
      <c r="U422" s="89">
        <f t="shared" ca="1" si="896"/>
        <v>-1.3483164959119551</v>
      </c>
      <c r="V422" s="89">
        <f t="shared" ca="1" si="896"/>
        <v>-0.30649199665355353</v>
      </c>
      <c r="W422" s="89">
        <f t="shared" ca="1" si="896"/>
        <v>-0.15653910921934289</v>
      </c>
      <c r="X422" s="89">
        <f t="shared" ca="1" si="896"/>
        <v>0.89371861765175975</v>
      </c>
      <c r="Y422" s="89">
        <f t="shared" ca="1" si="896"/>
        <v>0.14357639329378769</v>
      </c>
      <c r="Z422" s="89">
        <f t="shared" ca="1" si="896"/>
        <v>0.13695300672662025</v>
      </c>
      <c r="AA422" s="89">
        <f t="shared" ca="1" si="896"/>
        <v>-0.31999883307611282</v>
      </c>
      <c r="AB422" s="89">
        <f t="shared" ca="1" si="896"/>
        <v>-0.21005970810345143</v>
      </c>
      <c r="AC422" s="89">
        <f t="shared" ca="1" si="896"/>
        <v>0.2685645797022288</v>
      </c>
      <c r="AD422" s="89">
        <f t="shared" ca="1" si="896"/>
        <v>-0.22096981093654566</v>
      </c>
      <c r="AE422" s="89">
        <f t="shared" ca="1" si="897"/>
        <v>-0.15653910921934289</v>
      </c>
      <c r="AF422" s="89">
        <f t="shared" ca="1" si="897"/>
        <v>-9.3840171590928279E-2</v>
      </c>
      <c r="AG422" s="89">
        <f t="shared" ca="1" si="897"/>
        <v>2.8755171397204293E-2</v>
      </c>
      <c r="AH422" s="89">
        <f t="shared" ca="1" si="897"/>
        <v>0.14357639329378769</v>
      </c>
      <c r="AI422" s="89">
        <f t="shared" ca="1" si="897"/>
        <v>5.4419538639000731E-2</v>
      </c>
      <c r="AJ422" s="89">
        <f t="shared" ca="1" si="897"/>
        <v>6.3830203882474623E-2</v>
      </c>
      <c r="AK422" s="89">
        <f t="shared" ca="1" si="897"/>
        <v>-0.44623785415300243</v>
      </c>
      <c r="AL422" s="89">
        <f t="shared" ca="1" si="897"/>
        <v>3.6539036893229848E-2</v>
      </c>
      <c r="AM422" s="89">
        <f t="shared" ca="1" si="897"/>
        <v>-0.30700255599325066</v>
      </c>
      <c r="AN422" s="89">
        <f t="shared" ca="1" si="897"/>
        <v>1.8449135142460493E-2</v>
      </c>
      <c r="AO422" s="89">
        <f t="shared" ca="1" si="898"/>
        <v>0.2685645797022288</v>
      </c>
      <c r="AP422" s="89">
        <f t="shared" ca="1" si="898"/>
        <v>5.4419538639000731E-2</v>
      </c>
      <c r="AQ422" s="89">
        <f t="shared" ca="1" si="898"/>
        <v>-0.15653910921934289</v>
      </c>
      <c r="AR422" s="89">
        <f t="shared" ca="1" si="898"/>
        <v>-2.3856124570488357E-2</v>
      </c>
      <c r="AS422" s="89">
        <f t="shared" ca="1" si="898"/>
        <v>-0.41184718490169098</v>
      </c>
      <c r="AT422" s="89">
        <f t="shared" ca="1" si="898"/>
        <v>-0.22096981093654566</v>
      </c>
      <c r="AU422" s="89">
        <f t="shared" ca="1" si="898"/>
        <v>-0.30700255599325066</v>
      </c>
      <c r="AV422" s="89">
        <f t="shared" ca="1" si="898"/>
        <v>-9.3840171590928279E-2</v>
      </c>
      <c r="AW422" s="89">
        <f t="shared" ca="1" si="898"/>
        <v>0.51560491500326755</v>
      </c>
      <c r="AX422" s="89" t="str">
        <f t="shared" ca="1" si="898"/>
        <v/>
      </c>
      <c r="AY422" s="89" t="str">
        <f t="shared" ca="1" si="899"/>
        <v/>
      </c>
      <c r="AZ422" s="89" t="str">
        <f t="shared" ca="1" si="899"/>
        <v/>
      </c>
      <c r="BA422" s="89" t="str">
        <f t="shared" ca="1" si="899"/>
        <v/>
      </c>
      <c r="BB422" s="89" t="str">
        <f t="shared" ca="1" si="899"/>
        <v/>
      </c>
      <c r="BC422" s="89" t="str">
        <f t="shared" ca="1" si="899"/>
        <v/>
      </c>
      <c r="BD422" s="89" t="str">
        <f t="shared" ca="1" si="899"/>
        <v/>
      </c>
      <c r="BE422" s="89" t="str">
        <f t="shared" ca="1" si="899"/>
        <v/>
      </c>
      <c r="BF422" s="89" t="str">
        <f t="shared" ca="1" si="899"/>
        <v/>
      </c>
      <c r="BG422" s="89" t="str">
        <f t="shared" ca="1" si="899"/>
        <v/>
      </c>
      <c r="BH422" s="89" t="str">
        <f t="shared" ca="1" si="899"/>
        <v/>
      </c>
      <c r="BJ422" s="132">
        <f t="shared" ca="1" si="893"/>
        <v>1.4249536638525222</v>
      </c>
      <c r="BK422" s="89">
        <f t="shared" ca="1" si="893"/>
        <v>1.0025243984696379</v>
      </c>
      <c r="BL422" s="89">
        <f t="shared" ca="1" si="893"/>
        <v>0.91031533359977224</v>
      </c>
      <c r="BM422" s="89">
        <f t="shared" ca="1" si="893"/>
        <v>0.6695252365501676</v>
      </c>
      <c r="BN422" s="89">
        <f t="shared" ca="1" si="893"/>
        <v>0.25719084169540674</v>
      </c>
      <c r="BO422" s="89">
        <f t="shared" ca="1" si="893"/>
        <v>0.95182651362510873</v>
      </c>
      <c r="BP422" s="89">
        <f t="shared" ca="1" si="893"/>
        <v>1.2175080936891223</v>
      </c>
      <c r="BQ422" s="89">
        <f t="shared" ca="1" si="893"/>
        <v>0.45496040296347551</v>
      </c>
      <c r="BR422" s="89">
        <f t="shared" ca="1" si="893"/>
        <v>0.46140826366068155</v>
      </c>
      <c r="BS422" s="89">
        <f t="shared" ca="1" si="891"/>
        <v>0.51257722000713857</v>
      </c>
      <c r="BT422" s="89">
        <f t="shared" ca="1" si="891"/>
        <v>-0.60799414898288751</v>
      </c>
      <c r="BU422" s="89">
        <f t="shared" ca="1" si="891"/>
        <v>0.4172002947830622</v>
      </c>
      <c r="BV422" s="89">
        <f t="shared" ca="1" si="891"/>
        <v>0.18686248034167297</v>
      </c>
      <c r="BW422" s="89">
        <f t="shared" ca="1" si="900"/>
        <v>1.3268014752772226</v>
      </c>
      <c r="BX422" s="89">
        <f t="shared" ca="1" si="900"/>
        <v>1.0863673080851188</v>
      </c>
      <c r="BY422" s="89">
        <f t="shared" ca="1" si="900"/>
        <v>1.3500059008536984</v>
      </c>
      <c r="BZ422" s="89">
        <f t="shared" ca="1" si="900"/>
        <v>0.6963777195109786</v>
      </c>
      <c r="CA422" s="89">
        <f t="shared" ca="1" si="900"/>
        <v>0.97332472691020211</v>
      </c>
      <c r="CB422" s="89">
        <f t="shared" ca="1" si="900"/>
        <v>0.55794206649617684</v>
      </c>
      <c r="CC422" s="89">
        <f t="shared" ca="1" si="900"/>
        <v>0.70692793033956969</v>
      </c>
      <c r="CD422" s="89">
        <f t="shared" ca="1" si="866"/>
        <v>0.84281442815193963</v>
      </c>
      <c r="CE422" s="89">
        <f t="shared" ca="1" si="866"/>
        <v>0.55387728693191907</v>
      </c>
      <c r="CF422" s="89">
        <f t="shared" ca="1" si="866"/>
        <v>-0.2420864418149753</v>
      </c>
      <c r="CG422" s="89">
        <f t="shared" ca="1" si="866"/>
        <v>0.86591690328205662</v>
      </c>
      <c r="CH422" s="89">
        <f t="shared" ca="1" si="866"/>
        <v>0.97011195090765956</v>
      </c>
      <c r="CI422" s="89">
        <f t="shared" ca="1" si="866"/>
        <v>-0.60071775616069967</v>
      </c>
      <c r="CJ422" s="89">
        <f t="shared" ca="1" si="866"/>
        <v>-0.92178004645611067</v>
      </c>
      <c r="CK422" s="89">
        <f t="shared" ca="1" si="866"/>
        <v>-0.22138991980945116</v>
      </c>
      <c r="CL422" s="89">
        <f t="shared" ca="1" si="866"/>
        <v>4.0745168108089369E-2</v>
      </c>
      <c r="CM422" s="89">
        <f t="shared" ca="1" si="808"/>
        <v>1.0497188612447677</v>
      </c>
      <c r="CN422" s="89">
        <f t="shared" ca="1" si="808"/>
        <v>1.2514059494980665</v>
      </c>
      <c r="CO422" s="89">
        <f t="shared" ca="1" si="808"/>
        <v>0.94002695448747697</v>
      </c>
      <c r="CP422" s="89">
        <f t="shared" ca="1" si="861"/>
        <v>0.80840687477483431</v>
      </c>
      <c r="CQ422" s="89">
        <f t="shared" ca="1" si="861"/>
        <v>0.72089094884357485</v>
      </c>
      <c r="CR422" s="5">
        <f t="shared" ca="1" si="861"/>
        <v>0.7371454151237915</v>
      </c>
      <c r="CS422" s="5">
        <f t="shared" ca="1" si="861"/>
        <v>0.87495750804685923</v>
      </c>
      <c r="CT422" s="5">
        <f t="shared" ca="1" si="861"/>
        <v>0.87486505448824625</v>
      </c>
      <c r="CU422" s="5">
        <f t="shared" ca="1" si="861"/>
        <v>0.71861386215748002</v>
      </c>
      <c r="CV422" s="5">
        <f t="shared" ca="1" si="861"/>
        <v>0.71414583214610006</v>
      </c>
      <c r="CW422" s="5" t="str">
        <f t="shared" si="861"/>
        <v/>
      </c>
      <c r="CX422" s="5" t="str">
        <f t="shared" si="861"/>
        <v/>
      </c>
      <c r="CY422" s="5" t="str">
        <f t="shared" si="861"/>
        <v/>
      </c>
      <c r="CZ422" s="5" t="str">
        <f t="shared" si="861"/>
        <v/>
      </c>
      <c r="DA422" s="5" t="str">
        <f t="shared" si="861"/>
        <v/>
      </c>
      <c r="DB422" s="5" t="str">
        <f t="shared" si="861"/>
        <v/>
      </c>
      <c r="DC422" s="5" t="str">
        <f t="shared" si="861"/>
        <v/>
      </c>
      <c r="DD422" s="5" t="str">
        <f t="shared" si="861"/>
        <v/>
      </c>
      <c r="DE422" s="5" t="str">
        <f t="shared" si="911"/>
        <v/>
      </c>
      <c r="DF422" s="5" t="str">
        <f t="shared" si="911"/>
        <v/>
      </c>
      <c r="DG422" s="133" t="str">
        <f t="shared" si="886"/>
        <v/>
      </c>
      <c r="DI422" s="144">
        <f t="shared" ca="1" si="884"/>
        <v>0</v>
      </c>
      <c r="DJ422" s="139">
        <f t="shared" ca="1" si="884"/>
        <v>0</v>
      </c>
      <c r="DK422" s="139">
        <f t="shared" ca="1" si="884"/>
        <v>0</v>
      </c>
      <c r="DL422" s="139">
        <f t="shared" ca="1" si="884"/>
        <v>0</v>
      </c>
      <c r="DM422" s="139">
        <f t="shared" ca="1" si="884"/>
        <v>0</v>
      </c>
      <c r="DN422" s="139">
        <f t="shared" ca="1" si="884"/>
        <v>0</v>
      </c>
      <c r="DO422" s="139">
        <f t="shared" ca="1" si="884"/>
        <v>0</v>
      </c>
      <c r="DP422" s="139">
        <f t="shared" ca="1" si="884"/>
        <v>0</v>
      </c>
      <c r="DQ422" s="139">
        <f t="shared" ca="1" si="884"/>
        <v>0</v>
      </c>
      <c r="DR422" s="139">
        <f t="shared" ca="1" si="884"/>
        <v>0</v>
      </c>
      <c r="DS422" s="139">
        <f t="shared" ca="1" si="882"/>
        <v>0</v>
      </c>
      <c r="DT422" s="139">
        <f t="shared" ca="1" si="882"/>
        <v>0</v>
      </c>
      <c r="DU422" s="139">
        <f t="shared" ca="1" si="882"/>
        <v>0</v>
      </c>
      <c r="DV422" s="139">
        <f t="shared" ca="1" si="882"/>
        <v>0</v>
      </c>
      <c r="DW422" s="139">
        <f t="shared" ca="1" si="882"/>
        <v>0</v>
      </c>
      <c r="DX422" s="139">
        <f t="shared" ca="1" si="882"/>
        <v>0</v>
      </c>
      <c r="DY422" s="139">
        <f t="shared" ca="1" si="882"/>
        <v>0</v>
      </c>
      <c r="DZ422" s="139">
        <f t="shared" ca="1" si="882"/>
        <v>0</v>
      </c>
      <c r="EA422" s="139">
        <f t="shared" ca="1" si="882"/>
        <v>0</v>
      </c>
      <c r="EB422" s="139">
        <f t="shared" ca="1" si="882"/>
        <v>0</v>
      </c>
      <c r="EC422" s="145">
        <f t="shared" ca="1" si="882"/>
        <v>0</v>
      </c>
      <c r="EE422" s="114">
        <f t="shared" ca="1" si="907"/>
        <v>0</v>
      </c>
      <c r="EF422" s="110">
        <f t="shared" ca="1" si="907"/>
        <v>2.4702859337141216</v>
      </c>
      <c r="EG422" s="110">
        <f t="shared" ca="1" si="907"/>
        <v>4.4694653555203185</v>
      </c>
      <c r="EH422" s="110">
        <f t="shared" ca="1" si="907"/>
        <v>6.0455043443962335</v>
      </c>
      <c r="EI422" s="110">
        <f t="shared" ca="1" si="907"/>
        <v>7.2420279091428394</v>
      </c>
      <c r="EJ422" s="110">
        <f t="shared" ca="1" si="907"/>
        <v>8.0986883129382257</v>
      </c>
      <c r="EK422" s="110">
        <f t="shared" ca="1" si="907"/>
        <v>8.651503396888728</v>
      </c>
      <c r="EL422" s="110">
        <f t="shared" ca="1" si="907"/>
        <v>8.9331672783584963</v>
      </c>
      <c r="EM422" s="110">
        <f t="shared" ca="1" si="907"/>
        <v>8.9733356155597299</v>
      </c>
      <c r="EN422" s="110">
        <f t="shared" ca="1" si="907"/>
        <v>8.7988874596608078</v>
      </c>
      <c r="EO422" s="110">
        <f t="shared" ca="1" si="907"/>
        <v>8.4341655584559554</v>
      </c>
      <c r="EP422" s="110">
        <f t="shared" ca="1" si="907"/>
        <v>7.9011968304567972</v>
      </c>
      <c r="EQ422" s="110">
        <f t="shared" ca="1" si="907"/>
        <v>7.2198945942036765</v>
      </c>
      <c r="ER422" s="110">
        <f t="shared" ca="1" si="907"/>
        <v>6.408244013812407</v>
      </c>
      <c r="ES422" s="110">
        <f t="shared" ca="1" si="907"/>
        <v>5.4824721074923097</v>
      </c>
      <c r="ET422" s="110">
        <f t="shared" ca="1" si="907"/>
        <v>4.4572035602741344</v>
      </c>
      <c r="EU422" s="110">
        <f t="shared" ca="1" si="905"/>
        <v>3.3456034848060661</v>
      </c>
      <c r="EV422" s="110">
        <f t="shared" ca="1" si="905"/>
        <v>2.1595081841968167</v>
      </c>
      <c r="EW422" s="110">
        <f t="shared" ca="1" si="905"/>
        <v>0.90954488793671828</v>
      </c>
      <c r="EX422" s="110">
        <f t="shared" ca="1" si="905"/>
        <v>-0.39475864461549293</v>
      </c>
      <c r="EY422" s="115">
        <f t="shared" ca="1" si="905"/>
        <v>-1.744873829318788</v>
      </c>
      <c r="FA422" s="114">
        <f t="shared" ca="1" si="901"/>
        <v>0</v>
      </c>
      <c r="FB422" s="110">
        <f t="shared" ca="1" si="901"/>
        <v>0</v>
      </c>
      <c r="FC422" s="110">
        <f t="shared" ca="1" si="901"/>
        <v>0</v>
      </c>
      <c r="FD422" s="110">
        <f t="shared" ca="1" si="901"/>
        <v>0</v>
      </c>
      <c r="FE422" s="110">
        <f t="shared" ca="1" si="901"/>
        <v>0</v>
      </c>
      <c r="FF422" s="110">
        <f t="shared" ca="1" si="901"/>
        <v>0</v>
      </c>
      <c r="FG422" s="110">
        <f t="shared" ca="1" si="901"/>
        <v>0</v>
      </c>
      <c r="FH422" s="110">
        <f t="shared" ca="1" si="901"/>
        <v>0</v>
      </c>
      <c r="FI422" s="110">
        <f t="shared" ca="1" si="901"/>
        <v>1</v>
      </c>
      <c r="FJ422" s="110">
        <f t="shared" ca="1" si="901"/>
        <v>1</v>
      </c>
      <c r="FK422" s="110">
        <f t="shared" ca="1" si="902"/>
        <v>1</v>
      </c>
      <c r="FL422" s="110">
        <f t="shared" ca="1" si="902"/>
        <v>1</v>
      </c>
      <c r="FM422" s="110">
        <f t="shared" ca="1" si="902"/>
        <v>1</v>
      </c>
      <c r="FN422" s="110">
        <f t="shared" ca="1" si="902"/>
        <v>1</v>
      </c>
      <c r="FO422" s="110">
        <f t="shared" ca="1" si="902"/>
        <v>1</v>
      </c>
      <c r="FP422" s="110">
        <f t="shared" ca="1" si="902"/>
        <v>1</v>
      </c>
      <c r="FQ422" s="110">
        <f t="shared" ca="1" si="902"/>
        <v>1</v>
      </c>
      <c r="FR422" s="110">
        <f t="shared" ca="1" si="902"/>
        <v>0</v>
      </c>
      <c r="FS422" s="110">
        <f t="shared" ca="1" si="902"/>
        <v>0</v>
      </c>
      <c r="FT422" s="110">
        <f t="shared" ca="1" si="902"/>
        <v>0</v>
      </c>
      <c r="FU422" s="110">
        <f t="shared" ca="1" si="903"/>
        <v>0</v>
      </c>
      <c r="FV422" s="110">
        <f t="shared" ca="1" si="903"/>
        <v>0</v>
      </c>
      <c r="FW422" s="110">
        <f t="shared" ca="1" si="903"/>
        <v>0</v>
      </c>
      <c r="FX422" s="110">
        <f t="shared" ca="1" si="903"/>
        <v>0</v>
      </c>
      <c r="FY422" s="110">
        <f t="shared" ca="1" si="903"/>
        <v>0</v>
      </c>
      <c r="FZ422" s="110">
        <f t="shared" ca="1" si="903"/>
        <v>0</v>
      </c>
      <c r="GA422" s="110">
        <f t="shared" ca="1" si="903"/>
        <v>0</v>
      </c>
      <c r="GB422" s="110">
        <f t="shared" ca="1" si="903"/>
        <v>0</v>
      </c>
      <c r="GC422" s="110">
        <f t="shared" ca="1" si="903"/>
        <v>0</v>
      </c>
      <c r="GD422" s="110">
        <f t="shared" ca="1" si="903"/>
        <v>0</v>
      </c>
      <c r="GE422" s="115">
        <f t="shared" ca="1" si="903"/>
        <v>0</v>
      </c>
      <c r="GG422" s="114">
        <v>1</v>
      </c>
      <c r="GH422" s="110">
        <f t="shared" ref="GH422:HK422" ca="1" si="914">IF(AND($A422&gt;0,$B422&gt;0),IF(OR((GH$61*EXP($D422-$B422*GH$61)-GH$61)&gt;$AE$2*$H422,GG422=0),0,1),"")</f>
        <v>1</v>
      </c>
      <c r="GI422" s="110">
        <f t="shared" ca="1" si="914"/>
        <v>1</v>
      </c>
      <c r="GJ422" s="110">
        <f t="shared" ca="1" si="914"/>
        <v>1</v>
      </c>
      <c r="GK422" s="110">
        <f t="shared" ca="1" si="914"/>
        <v>1</v>
      </c>
      <c r="GL422" s="110">
        <f t="shared" ca="1" si="914"/>
        <v>1</v>
      </c>
      <c r="GM422" s="110">
        <f t="shared" ca="1" si="914"/>
        <v>1</v>
      </c>
      <c r="GN422" s="110">
        <f t="shared" ca="1" si="914"/>
        <v>1</v>
      </c>
      <c r="GO422" s="110">
        <f t="shared" ca="1" si="914"/>
        <v>0</v>
      </c>
      <c r="GP422" s="110">
        <f t="shared" ca="1" si="914"/>
        <v>0</v>
      </c>
      <c r="GQ422" s="110">
        <f t="shared" ca="1" si="914"/>
        <v>0</v>
      </c>
      <c r="GR422" s="110">
        <f t="shared" ca="1" si="914"/>
        <v>0</v>
      </c>
      <c r="GS422" s="110">
        <f t="shared" ca="1" si="914"/>
        <v>0</v>
      </c>
      <c r="GT422" s="110">
        <f t="shared" ca="1" si="914"/>
        <v>0</v>
      </c>
      <c r="GU422" s="110">
        <f t="shared" ca="1" si="914"/>
        <v>0</v>
      </c>
      <c r="GV422" s="110">
        <f t="shared" ca="1" si="914"/>
        <v>0</v>
      </c>
      <c r="GW422" s="110">
        <f t="shared" ca="1" si="914"/>
        <v>0</v>
      </c>
      <c r="GX422" s="110">
        <f t="shared" ca="1" si="914"/>
        <v>0</v>
      </c>
      <c r="GY422" s="110">
        <f t="shared" ca="1" si="914"/>
        <v>0</v>
      </c>
      <c r="GZ422" s="110">
        <f t="shared" ca="1" si="914"/>
        <v>0</v>
      </c>
      <c r="HA422" s="110">
        <f t="shared" ca="1" si="914"/>
        <v>0</v>
      </c>
      <c r="HB422" s="110">
        <f t="shared" ca="1" si="914"/>
        <v>0</v>
      </c>
      <c r="HC422" s="110">
        <f t="shared" ca="1" si="914"/>
        <v>0</v>
      </c>
      <c r="HD422" s="110">
        <f t="shared" ca="1" si="914"/>
        <v>0</v>
      </c>
      <c r="HE422" s="110">
        <f t="shared" ca="1" si="914"/>
        <v>0</v>
      </c>
      <c r="HF422" s="110">
        <f t="shared" ca="1" si="914"/>
        <v>0</v>
      </c>
      <c r="HG422" s="110">
        <f t="shared" ca="1" si="914"/>
        <v>0</v>
      </c>
      <c r="HH422" s="110">
        <f t="shared" ca="1" si="914"/>
        <v>0</v>
      </c>
      <c r="HI422" s="110">
        <f t="shared" ca="1" si="914"/>
        <v>0</v>
      </c>
      <c r="HJ422" s="110">
        <f t="shared" ca="1" si="914"/>
        <v>0</v>
      </c>
      <c r="HK422" s="115">
        <f t="shared" ca="1" si="914"/>
        <v>0</v>
      </c>
    </row>
    <row r="423" spans="1:219" x14ac:dyDescent="0.25">
      <c r="A423" s="176">
        <f t="shared" ca="1" si="823"/>
        <v>1.3039168834090038</v>
      </c>
      <c r="B423" s="164">
        <f t="shared" ca="1" si="824"/>
        <v>7.0911178426308299E-2</v>
      </c>
      <c r="C423" s="106">
        <f t="shared" ca="1" si="825"/>
        <v>0.56993845716566327</v>
      </c>
      <c r="D423" s="108">
        <f t="shared" ca="1" si="826"/>
        <v>1.4663318058871921</v>
      </c>
      <c r="E423" s="109">
        <f t="shared" ca="1" si="827"/>
        <v>20.678429528724031</v>
      </c>
      <c r="F423" s="109">
        <f t="shared" ca="1" si="828"/>
        <v>8.21671404039847</v>
      </c>
      <c r="G423" s="109">
        <f t="shared" ca="1" si="829"/>
        <v>19.882606570706223</v>
      </c>
      <c r="H423" s="109">
        <f t="shared" ca="1" si="830"/>
        <v>11.665892530307753</v>
      </c>
      <c r="I423" s="177"/>
      <c r="J423" s="30" t="s">
        <v>411</v>
      </c>
      <c r="K423" s="89">
        <f t="shared" ca="1" si="895"/>
        <v>1.1628631778867338</v>
      </c>
      <c r="L423" s="89">
        <f t="shared" ca="1" si="895"/>
        <v>-1.3483164959119551</v>
      </c>
      <c r="M423" s="89">
        <f t="shared" ca="1" si="895"/>
        <v>-0.30649199665355353</v>
      </c>
      <c r="N423" s="89">
        <f t="shared" ca="1" si="895"/>
        <v>0.2685645797022288</v>
      </c>
      <c r="O423" s="89">
        <f t="shared" ca="1" si="895"/>
        <v>1.8449135142460493E-2</v>
      </c>
      <c r="P423" s="89">
        <f t="shared" ca="1" si="895"/>
        <v>-0.30649199665355353</v>
      </c>
      <c r="Q423" s="89">
        <f t="shared" ca="1" si="895"/>
        <v>0.3096998313943522</v>
      </c>
      <c r="R423" s="89">
        <f t="shared" ca="1" si="895"/>
        <v>-0.41184718490169098</v>
      </c>
      <c r="S423" s="89">
        <f t="shared" ca="1" si="895"/>
        <v>-0.22096981093654566</v>
      </c>
      <c r="T423" s="89">
        <f t="shared" ca="1" si="895"/>
        <v>-0.22096981093654566</v>
      </c>
      <c r="U423" s="89">
        <f t="shared" ca="1" si="896"/>
        <v>-0.81775242806075465</v>
      </c>
      <c r="V423" s="89">
        <f t="shared" ca="1" si="896"/>
        <v>-1.0649490381436091</v>
      </c>
      <c r="W423" s="89">
        <f t="shared" ca="1" si="896"/>
        <v>3.6539036893229848E-2</v>
      </c>
      <c r="X423" s="89">
        <f t="shared" ca="1" si="896"/>
        <v>9.8583260592283506E-2</v>
      </c>
      <c r="Y423" s="89">
        <f t="shared" ca="1" si="896"/>
        <v>6.3830203882474623E-2</v>
      </c>
      <c r="Z423" s="89">
        <f t="shared" ca="1" si="896"/>
        <v>0.2685645797022288</v>
      </c>
      <c r="AA423" s="89">
        <f t="shared" ca="1" si="896"/>
        <v>-0.41558093709150801</v>
      </c>
      <c r="AB423" s="89">
        <f t="shared" ca="1" si="896"/>
        <v>-0.30700255599325066</v>
      </c>
      <c r="AC423" s="89">
        <f t="shared" ca="1" si="896"/>
        <v>-0.15653910921934289</v>
      </c>
      <c r="AD423" s="89">
        <f t="shared" ca="1" si="896"/>
        <v>-0.41184718490169098</v>
      </c>
      <c r="AE423" s="89">
        <f t="shared" ca="1" si="897"/>
        <v>0.41148501321826991</v>
      </c>
      <c r="AF423" s="89">
        <f t="shared" ca="1" si="897"/>
        <v>1.4105767449530626E-2</v>
      </c>
      <c r="AG423" s="89">
        <f t="shared" ca="1" si="897"/>
        <v>-0.22096981093654566</v>
      </c>
      <c r="AH423" s="89">
        <f t="shared" ca="1" si="897"/>
        <v>0.21206368060581204</v>
      </c>
      <c r="AI423" s="89">
        <f t="shared" ca="1" si="897"/>
        <v>-1.4331148233707331</v>
      </c>
      <c r="AJ423" s="89">
        <f t="shared" ca="1" si="897"/>
        <v>9.8583260592283506E-2</v>
      </c>
      <c r="AK423" s="89">
        <f t="shared" ca="1" si="897"/>
        <v>-2.3856124570488357E-2</v>
      </c>
      <c r="AL423" s="89">
        <f t="shared" ca="1" si="897"/>
        <v>2.8755171397204293E-2</v>
      </c>
      <c r="AM423" s="89">
        <f t="shared" ca="1" si="897"/>
        <v>0.74160465676181864</v>
      </c>
      <c r="AN423" s="89">
        <f t="shared" ca="1" si="897"/>
        <v>1.1628631778867338</v>
      </c>
      <c r="AO423" s="89">
        <f t="shared" ca="1" si="898"/>
        <v>1.4105767449530626E-2</v>
      </c>
      <c r="AP423" s="89">
        <f t="shared" ca="1" si="898"/>
        <v>0.89371861765175975</v>
      </c>
      <c r="AQ423" s="89">
        <f t="shared" ca="1" si="898"/>
        <v>0.13695300672662025</v>
      </c>
      <c r="AR423" s="89">
        <f t="shared" ca="1" si="898"/>
        <v>0.10667228108213433</v>
      </c>
      <c r="AS423" s="89">
        <f t="shared" ca="1" si="898"/>
        <v>1.4105767449530626E-2</v>
      </c>
      <c r="AT423" s="89">
        <f t="shared" ca="1" si="898"/>
        <v>-0.15653910921934289</v>
      </c>
      <c r="AU423" s="89">
        <f t="shared" ca="1" si="898"/>
        <v>-0.31999883307611282</v>
      </c>
      <c r="AV423" s="89">
        <f t="shared" ca="1" si="898"/>
        <v>2.8755171397204293E-2</v>
      </c>
      <c r="AW423" s="89">
        <f t="shared" ca="1" si="898"/>
        <v>0.89371861765175975</v>
      </c>
      <c r="AX423" s="89" t="str">
        <f t="shared" ca="1" si="898"/>
        <v/>
      </c>
      <c r="AY423" s="89" t="str">
        <f t="shared" ca="1" si="899"/>
        <v/>
      </c>
      <c r="AZ423" s="89" t="str">
        <f t="shared" ca="1" si="899"/>
        <v/>
      </c>
      <c r="BA423" s="89" t="str">
        <f t="shared" ca="1" si="899"/>
        <v/>
      </c>
      <c r="BB423" s="89" t="str">
        <f t="shared" ca="1" si="899"/>
        <v/>
      </c>
      <c r="BC423" s="89" t="str">
        <f t="shared" ca="1" si="899"/>
        <v/>
      </c>
      <c r="BD423" s="89" t="str">
        <f t="shared" ca="1" si="899"/>
        <v/>
      </c>
      <c r="BE423" s="89" t="str">
        <f t="shared" ca="1" si="899"/>
        <v/>
      </c>
      <c r="BF423" s="89" t="str">
        <f t="shared" ca="1" si="899"/>
        <v/>
      </c>
      <c r="BG423" s="89" t="str">
        <f t="shared" ca="1" si="899"/>
        <v/>
      </c>
      <c r="BH423" s="89" t="str">
        <f t="shared" ca="1" si="899"/>
        <v/>
      </c>
      <c r="BJ423" s="132">
        <f t="shared" ca="1" si="893"/>
        <v>2.1763318285209863</v>
      </c>
      <c r="BK423" s="89">
        <f t="shared" ca="1" si="893"/>
        <v>-0.36424123258477781</v>
      </c>
      <c r="BL423" s="89">
        <f t="shared" ca="1" si="893"/>
        <v>0.69766350853714698</v>
      </c>
      <c r="BM423" s="89">
        <f t="shared" ca="1" si="893"/>
        <v>0.92398404880286578</v>
      </c>
      <c r="BN423" s="89">
        <f t="shared" ca="1" si="893"/>
        <v>1.0933924048986219</v>
      </c>
      <c r="BO423" s="89">
        <f t="shared" ca="1" si="893"/>
        <v>0.54675125637927169</v>
      </c>
      <c r="BP423" s="89">
        <f t="shared" ca="1" si="893"/>
        <v>1.3151442444776624</v>
      </c>
      <c r="BQ423" s="89">
        <f t="shared" ca="1" si="893"/>
        <v>0.45869415515329254</v>
      </c>
      <c r="BR423" s="89">
        <f t="shared" ca="1" si="893"/>
        <v>0.54693044937768942</v>
      </c>
      <c r="BS423" s="89">
        <f t="shared" ca="1" si="891"/>
        <v>0.38544758066152118</v>
      </c>
      <c r="BT423" s="89">
        <f t="shared" ca="1" si="891"/>
        <v>-7.7430081131687034E-2</v>
      </c>
      <c r="BU423" s="89">
        <f t="shared" ca="1" si="891"/>
        <v>-0.34125674670699335</v>
      </c>
      <c r="BV423" s="89">
        <f t="shared" ca="1" si="891"/>
        <v>0.3799406264542457</v>
      </c>
      <c r="BW423" s="89">
        <f t="shared" ca="1" si="900"/>
        <v>0.53166611821774645</v>
      </c>
      <c r="BX423" s="89">
        <f t="shared" ca="1" si="900"/>
        <v>1.0066211186738059</v>
      </c>
      <c r="BY423" s="89">
        <f t="shared" ca="1" si="900"/>
        <v>1.4816174738293069</v>
      </c>
      <c r="BZ423" s="89">
        <f t="shared" ca="1" si="900"/>
        <v>0.60079561549558336</v>
      </c>
      <c r="CA423" s="89">
        <f t="shared" ca="1" si="900"/>
        <v>0.87638187902040288</v>
      </c>
      <c r="CB423" s="89">
        <f t="shared" ca="1" si="900"/>
        <v>0.13283837757460515</v>
      </c>
      <c r="CC423" s="89">
        <f t="shared" ca="1" si="900"/>
        <v>0.51605055637442443</v>
      </c>
      <c r="CD423" s="89">
        <f t="shared" ca="1" si="866"/>
        <v>1.4108385505895524</v>
      </c>
      <c r="CE423" s="89">
        <f t="shared" ca="1" si="866"/>
        <v>0.66182322597237797</v>
      </c>
      <c r="CF423" s="89">
        <f t="shared" ca="1" si="866"/>
        <v>-0.49181142414872525</v>
      </c>
      <c r="CG423" s="89">
        <f t="shared" ca="1" si="866"/>
        <v>0.93440419059408097</v>
      </c>
      <c r="CH423" s="89">
        <f t="shared" ca="1" si="866"/>
        <v>-0.51742241110207432</v>
      </c>
      <c r="CI423" s="89">
        <f t="shared" ca="1" si="866"/>
        <v>-0.56596469945089078</v>
      </c>
      <c r="CJ423" s="89">
        <f t="shared" ca="1" si="866"/>
        <v>-0.49939831687359659</v>
      </c>
      <c r="CK423" s="89">
        <f t="shared" ca="1" si="866"/>
        <v>-0.22917378530547672</v>
      </c>
      <c r="CL423" s="89">
        <f t="shared" ca="1" si="866"/>
        <v>1.0893523808631587</v>
      </c>
      <c r="CM423" s="89">
        <f t="shared" ca="1" si="808"/>
        <v>2.1941329039890407</v>
      </c>
      <c r="CN423" s="89">
        <f t="shared" ca="1" si="808"/>
        <v>0.99694713724536821</v>
      </c>
      <c r="CO423" s="89">
        <f t="shared" ca="1" si="808"/>
        <v>1.7793260335002361</v>
      </c>
      <c r="CP423" s="89">
        <f t="shared" ca="1" si="861"/>
        <v>1.1018989907207974</v>
      </c>
      <c r="CQ423" s="89">
        <f t="shared" ca="1" si="861"/>
        <v>0.85141935449619754</v>
      </c>
      <c r="CR423" s="5">
        <f t="shared" ca="1" si="861"/>
        <v>1.1630983674750131</v>
      </c>
      <c r="CS423" s="5">
        <f t="shared" ca="1" si="861"/>
        <v>0.93938820976406201</v>
      </c>
      <c r="CT423" s="5">
        <f t="shared" ca="1" si="861"/>
        <v>0.86186877740538415</v>
      </c>
      <c r="CU423" s="5">
        <f t="shared" ca="1" si="861"/>
        <v>0.84120920514561259</v>
      </c>
      <c r="CV423" s="5">
        <f t="shared" ca="1" si="861"/>
        <v>1.0922595347945923</v>
      </c>
      <c r="CW423" s="5" t="str">
        <f t="shared" si="861"/>
        <v/>
      </c>
      <c r="CX423" s="5" t="str">
        <f t="shared" si="861"/>
        <v/>
      </c>
      <c r="CY423" s="5" t="str">
        <f t="shared" si="861"/>
        <v/>
      </c>
      <c r="CZ423" s="5" t="str">
        <f t="shared" si="861"/>
        <v/>
      </c>
      <c r="DA423" s="5" t="str">
        <f t="shared" si="861"/>
        <v/>
      </c>
      <c r="DB423" s="5" t="str">
        <f t="shared" si="861"/>
        <v/>
      </c>
      <c r="DC423" s="5" t="str">
        <f t="shared" si="861"/>
        <v/>
      </c>
      <c r="DD423" s="5" t="str">
        <f t="shared" si="861"/>
        <v/>
      </c>
      <c r="DE423" s="5" t="str">
        <f t="shared" si="911"/>
        <v/>
      </c>
      <c r="DF423" s="5" t="str">
        <f t="shared" si="911"/>
        <v/>
      </c>
      <c r="DG423" s="133" t="str">
        <f t="shared" si="886"/>
        <v/>
      </c>
      <c r="DI423" s="144">
        <f t="shared" ca="1" si="884"/>
        <v>0</v>
      </c>
      <c r="DJ423" s="139">
        <f t="shared" ca="1" si="884"/>
        <v>0</v>
      </c>
      <c r="DK423" s="139">
        <f t="shared" ca="1" si="884"/>
        <v>0</v>
      </c>
      <c r="DL423" s="139">
        <f t="shared" ca="1" si="884"/>
        <v>0</v>
      </c>
      <c r="DM423" s="139">
        <f t="shared" ca="1" si="884"/>
        <v>0</v>
      </c>
      <c r="DN423" s="139">
        <f t="shared" ca="1" si="884"/>
        <v>0</v>
      </c>
      <c r="DO423" s="139">
        <f t="shared" ca="1" si="884"/>
        <v>0</v>
      </c>
      <c r="DP423" s="139">
        <f t="shared" ca="1" si="884"/>
        <v>0</v>
      </c>
      <c r="DQ423" s="139">
        <f t="shared" ca="1" si="884"/>
        <v>0</v>
      </c>
      <c r="DR423" s="139">
        <f t="shared" ca="1" si="884"/>
        <v>0</v>
      </c>
      <c r="DS423" s="139">
        <f t="shared" ca="1" si="882"/>
        <v>0</v>
      </c>
      <c r="DT423" s="139">
        <f t="shared" ca="1" si="882"/>
        <v>0</v>
      </c>
      <c r="DU423" s="139">
        <f t="shared" ca="1" si="882"/>
        <v>0</v>
      </c>
      <c r="DV423" s="139">
        <f t="shared" ca="1" si="882"/>
        <v>0</v>
      </c>
      <c r="DW423" s="139">
        <f t="shared" ca="1" si="882"/>
        <v>0</v>
      </c>
      <c r="DX423" s="139">
        <f t="shared" ca="1" si="882"/>
        <v>0</v>
      </c>
      <c r="DY423" s="139">
        <f t="shared" ca="1" si="882"/>
        <v>0</v>
      </c>
      <c r="DZ423" s="139">
        <f t="shared" ca="1" si="882"/>
        <v>0</v>
      </c>
      <c r="EA423" s="139">
        <f t="shared" ca="1" si="882"/>
        <v>0</v>
      </c>
      <c r="EB423" s="139">
        <f t="shared" ca="1" si="882"/>
        <v>0</v>
      </c>
      <c r="EC423" s="145">
        <f t="shared" ca="1" si="882"/>
        <v>0</v>
      </c>
      <c r="EE423" s="114">
        <f t="shared" ca="1" si="907"/>
        <v>0</v>
      </c>
      <c r="EF423" s="110">
        <f t="shared" ca="1" si="907"/>
        <v>3.0366721507403751</v>
      </c>
      <c r="EG423" s="110">
        <f t="shared" ca="1" si="907"/>
        <v>5.5206805278690227</v>
      </c>
      <c r="EH423" s="110">
        <f t="shared" ca="1" si="907"/>
        <v>7.5087743362860842</v>
      </c>
      <c r="EI423" s="110">
        <f t="shared" ca="1" si="907"/>
        <v>9.0525230637784695</v>
      </c>
      <c r="EJ423" s="110">
        <f t="shared" ca="1" si="907"/>
        <v>10.198759705336052</v>
      </c>
      <c r="EK423" s="110">
        <f t="shared" ca="1" si="907"/>
        <v>10.989987578166271</v>
      </c>
      <c r="EL423" s="110">
        <f t="shared" ca="1" si="907"/>
        <v>11.464753635221346</v>
      </c>
      <c r="EM423" s="110">
        <f t="shared" ca="1" si="907"/>
        <v>11.657990957560415</v>
      </c>
      <c r="EN423" s="110">
        <f t="shared" ca="1" si="907"/>
        <v>11.601332895896466</v>
      </c>
      <c r="EO423" s="110">
        <f t="shared" ca="1" si="907"/>
        <v>11.323401137892883</v>
      </c>
      <c r="EP423" s="110">
        <f t="shared" ca="1" si="907"/>
        <v>10.850069798943888</v>
      </c>
      <c r="EQ423" s="110">
        <f t="shared" ca="1" si="907"/>
        <v>10.204707469158492</v>
      </c>
      <c r="ER423" s="110">
        <f t="shared" ca="1" si="907"/>
        <v>9.408398997014686</v>
      </c>
      <c r="ES423" s="110">
        <f t="shared" ca="1" si="907"/>
        <v>8.4801486496857947</v>
      </c>
      <c r="ET423" s="110">
        <f t="shared" ca="1" si="907"/>
        <v>7.4370661604639565</v>
      </c>
      <c r="EU423" s="110">
        <f t="shared" ca="1" si="905"/>
        <v>6.2945370541835608</v>
      </c>
      <c r="EV423" s="110">
        <f t="shared" ca="1" si="905"/>
        <v>5.0663785313115142</v>
      </c>
      <c r="EW423" s="110">
        <f t="shared" ca="1" si="905"/>
        <v>3.7649820897095907</v>
      </c>
      <c r="EX423" s="110">
        <f t="shared" ca="1" si="905"/>
        <v>2.401443969329609</v>
      </c>
      <c r="EY423" s="115">
        <f t="shared" ca="1" si="905"/>
        <v>0.9856844186675815</v>
      </c>
      <c r="FA423" s="114">
        <f t="shared" ca="1" si="901"/>
        <v>0</v>
      </c>
      <c r="FB423" s="110">
        <f t="shared" ca="1" si="901"/>
        <v>0</v>
      </c>
      <c r="FC423" s="110">
        <f t="shared" ca="1" si="901"/>
        <v>0</v>
      </c>
      <c r="FD423" s="110">
        <f t="shared" ca="1" si="901"/>
        <v>0</v>
      </c>
      <c r="FE423" s="110">
        <f t="shared" ca="1" si="901"/>
        <v>0</v>
      </c>
      <c r="FF423" s="110">
        <f t="shared" ca="1" si="901"/>
        <v>0</v>
      </c>
      <c r="FG423" s="110">
        <f t="shared" ca="1" si="901"/>
        <v>0</v>
      </c>
      <c r="FH423" s="110">
        <f t="shared" ca="1" si="901"/>
        <v>0</v>
      </c>
      <c r="FI423" s="110">
        <f t="shared" ca="1" si="901"/>
        <v>1</v>
      </c>
      <c r="FJ423" s="110">
        <f t="shared" ca="1" si="901"/>
        <v>1</v>
      </c>
      <c r="FK423" s="110">
        <f t="shared" ca="1" si="902"/>
        <v>1</v>
      </c>
      <c r="FL423" s="110">
        <f t="shared" ca="1" si="902"/>
        <v>1</v>
      </c>
      <c r="FM423" s="110">
        <f t="shared" ca="1" si="902"/>
        <v>1</v>
      </c>
      <c r="FN423" s="110">
        <f t="shared" ca="1" si="902"/>
        <v>1</v>
      </c>
      <c r="FO423" s="110">
        <f t="shared" ca="1" si="902"/>
        <v>1</v>
      </c>
      <c r="FP423" s="110">
        <f t="shared" ca="1" si="902"/>
        <v>1</v>
      </c>
      <c r="FQ423" s="110">
        <f t="shared" ca="1" si="902"/>
        <v>1</v>
      </c>
      <c r="FR423" s="110">
        <f t="shared" ca="1" si="902"/>
        <v>1</v>
      </c>
      <c r="FS423" s="110">
        <f t="shared" ca="1" si="902"/>
        <v>0</v>
      </c>
      <c r="FT423" s="110">
        <f t="shared" ca="1" si="902"/>
        <v>0</v>
      </c>
      <c r="FU423" s="110">
        <f t="shared" ca="1" si="903"/>
        <v>0</v>
      </c>
      <c r="FV423" s="110">
        <f t="shared" ca="1" si="903"/>
        <v>0</v>
      </c>
      <c r="FW423" s="110">
        <f t="shared" ca="1" si="903"/>
        <v>0</v>
      </c>
      <c r="FX423" s="110">
        <f t="shared" ca="1" si="903"/>
        <v>0</v>
      </c>
      <c r="FY423" s="110">
        <f t="shared" ca="1" si="903"/>
        <v>0</v>
      </c>
      <c r="FZ423" s="110">
        <f t="shared" ca="1" si="903"/>
        <v>0</v>
      </c>
      <c r="GA423" s="110">
        <f t="shared" ca="1" si="903"/>
        <v>0</v>
      </c>
      <c r="GB423" s="110">
        <f t="shared" ca="1" si="903"/>
        <v>0</v>
      </c>
      <c r="GC423" s="110">
        <f t="shared" ca="1" si="903"/>
        <v>0</v>
      </c>
      <c r="GD423" s="110">
        <f t="shared" ca="1" si="903"/>
        <v>0</v>
      </c>
      <c r="GE423" s="115">
        <f t="shared" ca="1" si="903"/>
        <v>0</v>
      </c>
      <c r="GG423" s="114">
        <v>1</v>
      </c>
      <c r="GH423" s="110">
        <f t="shared" ref="GH423:HK423" ca="1" si="915">IF(AND($A423&gt;0,$B423&gt;0),IF(OR((GH$61*EXP($D423-$B423*GH$61)-GH$61)&gt;$AE$2*$H423,GG423=0),0,1),"")</f>
        <v>1</v>
      </c>
      <c r="GI423" s="110">
        <f t="shared" ca="1" si="915"/>
        <v>1</v>
      </c>
      <c r="GJ423" s="110">
        <f t="shared" ca="1" si="915"/>
        <v>1</v>
      </c>
      <c r="GK423" s="110">
        <f t="shared" ca="1" si="915"/>
        <v>1</v>
      </c>
      <c r="GL423" s="110">
        <f t="shared" ca="1" si="915"/>
        <v>1</v>
      </c>
      <c r="GM423" s="110">
        <f t="shared" ca="1" si="915"/>
        <v>1</v>
      </c>
      <c r="GN423" s="110">
        <f t="shared" ca="1" si="915"/>
        <v>1</v>
      </c>
      <c r="GO423" s="110">
        <f t="shared" ca="1" si="915"/>
        <v>0</v>
      </c>
      <c r="GP423" s="110">
        <f t="shared" ca="1" si="915"/>
        <v>0</v>
      </c>
      <c r="GQ423" s="110">
        <f t="shared" ca="1" si="915"/>
        <v>0</v>
      </c>
      <c r="GR423" s="110">
        <f t="shared" ca="1" si="915"/>
        <v>0</v>
      </c>
      <c r="GS423" s="110">
        <f t="shared" ca="1" si="915"/>
        <v>0</v>
      </c>
      <c r="GT423" s="110">
        <f t="shared" ca="1" si="915"/>
        <v>0</v>
      </c>
      <c r="GU423" s="110">
        <f t="shared" ca="1" si="915"/>
        <v>0</v>
      </c>
      <c r="GV423" s="110">
        <f t="shared" ca="1" si="915"/>
        <v>0</v>
      </c>
      <c r="GW423" s="110">
        <f t="shared" ca="1" si="915"/>
        <v>0</v>
      </c>
      <c r="GX423" s="110">
        <f t="shared" ca="1" si="915"/>
        <v>0</v>
      </c>
      <c r="GY423" s="110">
        <f t="shared" ca="1" si="915"/>
        <v>0</v>
      </c>
      <c r="GZ423" s="110">
        <f t="shared" ca="1" si="915"/>
        <v>0</v>
      </c>
      <c r="HA423" s="110">
        <f t="shared" ca="1" si="915"/>
        <v>0</v>
      </c>
      <c r="HB423" s="110">
        <f t="shared" ca="1" si="915"/>
        <v>0</v>
      </c>
      <c r="HC423" s="110">
        <f t="shared" ca="1" si="915"/>
        <v>0</v>
      </c>
      <c r="HD423" s="110">
        <f t="shared" ca="1" si="915"/>
        <v>0</v>
      </c>
      <c r="HE423" s="110">
        <f t="shared" ca="1" si="915"/>
        <v>0</v>
      </c>
      <c r="HF423" s="110">
        <f t="shared" ca="1" si="915"/>
        <v>0</v>
      </c>
      <c r="HG423" s="110">
        <f t="shared" ca="1" si="915"/>
        <v>0</v>
      </c>
      <c r="HH423" s="110">
        <f t="shared" ca="1" si="915"/>
        <v>0</v>
      </c>
      <c r="HI423" s="110">
        <f t="shared" ca="1" si="915"/>
        <v>0</v>
      </c>
      <c r="HJ423" s="110">
        <f t="shared" ca="1" si="915"/>
        <v>0</v>
      </c>
      <c r="HK423" s="115">
        <f t="shared" ca="1" si="915"/>
        <v>0</v>
      </c>
    </row>
    <row r="424" spans="1:219" x14ac:dyDescent="0.25">
      <c r="A424" s="176">
        <f t="shared" ca="1" si="823"/>
        <v>1.5641804592150628</v>
      </c>
      <c r="B424" s="164">
        <f t="shared" ca="1" si="824"/>
        <v>8.7490629659563168E-2</v>
      </c>
      <c r="C424" s="106">
        <f t="shared" ca="1" si="825"/>
        <v>0.59075677265753279</v>
      </c>
      <c r="D424" s="108">
        <f t="shared" ca="1" si="826"/>
        <v>1.7386772414354348</v>
      </c>
      <c r="E424" s="109">
        <f t="shared" ca="1" si="827"/>
        <v>19.872725207268967</v>
      </c>
      <c r="F424" s="109">
        <f t="shared" ca="1" si="828"/>
        <v>7.5177047506119647</v>
      </c>
      <c r="G424" s="109">
        <f t="shared" ca="1" si="829"/>
        <v>22.158239000812966</v>
      </c>
      <c r="H424" s="109">
        <f t="shared" ca="1" si="830"/>
        <v>14.640534250201</v>
      </c>
      <c r="I424" s="177"/>
      <c r="J424" s="30" t="s">
        <v>412</v>
      </c>
      <c r="K424" s="89">
        <f t="shared" ca="1" si="895"/>
        <v>-0.30700255599325066</v>
      </c>
      <c r="L424" s="89">
        <f t="shared" ca="1" si="895"/>
        <v>0.14357639329378769</v>
      </c>
      <c r="M424" s="89">
        <f t="shared" ca="1" si="895"/>
        <v>-1.0649490381436091</v>
      </c>
      <c r="N424" s="89">
        <f t="shared" ca="1" si="895"/>
        <v>1.1628631778867338</v>
      </c>
      <c r="O424" s="89">
        <f t="shared" ca="1" si="895"/>
        <v>0.94353006046483001</v>
      </c>
      <c r="P424" s="89">
        <f t="shared" ca="1" si="895"/>
        <v>0.3096998313943522</v>
      </c>
      <c r="Q424" s="89">
        <f t="shared" ca="1" si="895"/>
        <v>-2.3856124570488357E-2</v>
      </c>
      <c r="R424" s="89">
        <f t="shared" ca="1" si="895"/>
        <v>0.82443786118685636</v>
      </c>
      <c r="S424" s="89">
        <f t="shared" ca="1" si="895"/>
        <v>-0.21005970810345143</v>
      </c>
      <c r="T424" s="89">
        <f t="shared" ca="1" si="895"/>
        <v>-1.0649490381436091</v>
      </c>
      <c r="U424" s="89">
        <f t="shared" ca="1" si="896"/>
        <v>-0.21005970810345143</v>
      </c>
      <c r="V424" s="89">
        <f t="shared" ca="1" si="896"/>
        <v>0.14357639329378769</v>
      </c>
      <c r="W424" s="89">
        <f t="shared" ca="1" si="896"/>
        <v>1.4105767449530626E-2</v>
      </c>
      <c r="X424" s="89">
        <f t="shared" ca="1" si="896"/>
        <v>0.10667228108213433</v>
      </c>
      <c r="Y424" s="89">
        <f t="shared" ca="1" si="896"/>
        <v>-0.41558093709150801</v>
      </c>
      <c r="Z424" s="89">
        <f t="shared" ca="1" si="896"/>
        <v>1.8449135142460493E-2</v>
      </c>
      <c r="AA424" s="89">
        <f t="shared" ca="1" si="896"/>
        <v>0.82443786118685636</v>
      </c>
      <c r="AB424" s="89">
        <f t="shared" ca="1" si="896"/>
        <v>-0.21005970810345143</v>
      </c>
      <c r="AC424" s="89">
        <f t="shared" ca="1" si="896"/>
        <v>-1.4331148233707331</v>
      </c>
      <c r="AD424" s="89">
        <f t="shared" ca="1" si="896"/>
        <v>0.21206368060581204</v>
      </c>
      <c r="AE424" s="89">
        <f t="shared" ca="1" si="897"/>
        <v>0.53753403810350731</v>
      </c>
      <c r="AF424" s="89">
        <f t="shared" ca="1" si="897"/>
        <v>9.8583260592283506E-2</v>
      </c>
      <c r="AG424" s="89">
        <f t="shared" ca="1" si="897"/>
        <v>0.21206368060581204</v>
      </c>
      <c r="AH424" s="89">
        <f t="shared" ca="1" si="897"/>
        <v>-0.22096981093654566</v>
      </c>
      <c r="AI424" s="89">
        <f t="shared" ca="1" si="897"/>
        <v>3.6539036893229848E-2</v>
      </c>
      <c r="AJ424" s="89">
        <f t="shared" ca="1" si="897"/>
        <v>0.13695300672662025</v>
      </c>
      <c r="AK424" s="89">
        <f t="shared" ca="1" si="897"/>
        <v>-0.15653910921934289</v>
      </c>
      <c r="AL424" s="89">
        <f t="shared" ca="1" si="897"/>
        <v>0.53753403810350731</v>
      </c>
      <c r="AM424" s="89">
        <f t="shared" ca="1" si="897"/>
        <v>0.21206368060581204</v>
      </c>
      <c r="AN424" s="89">
        <f t="shared" ca="1" si="897"/>
        <v>0.14357639329378769</v>
      </c>
      <c r="AO424" s="89">
        <f t="shared" ca="1" si="898"/>
        <v>5.4419538639000731E-2</v>
      </c>
      <c r="AP424" s="89">
        <f t="shared" ca="1" si="898"/>
        <v>-0.41558093709150801</v>
      </c>
      <c r="AQ424" s="89">
        <f t="shared" ca="1" si="898"/>
        <v>0.3096998313943522</v>
      </c>
      <c r="AR424" s="89">
        <f t="shared" ca="1" si="898"/>
        <v>-1.0649490381436091</v>
      </c>
      <c r="AS424" s="89">
        <f t="shared" ca="1" si="898"/>
        <v>0.74370258632857644</v>
      </c>
      <c r="AT424" s="89">
        <f t="shared" ca="1" si="898"/>
        <v>0.14357639329378769</v>
      </c>
      <c r="AU424" s="89">
        <f t="shared" ca="1" si="898"/>
        <v>0.74370258632857644</v>
      </c>
      <c r="AV424" s="89">
        <f t="shared" ca="1" si="898"/>
        <v>1.1628631778867338</v>
      </c>
      <c r="AW424" s="89">
        <f t="shared" ca="1" si="898"/>
        <v>0.31960967874145596</v>
      </c>
      <c r="AX424" s="89" t="str">
        <f t="shared" ca="1" si="898"/>
        <v/>
      </c>
      <c r="AY424" s="89" t="str">
        <f t="shared" ca="1" si="899"/>
        <v/>
      </c>
      <c r="AZ424" s="89" t="str">
        <f t="shared" ca="1" si="899"/>
        <v/>
      </c>
      <c r="BA424" s="89" t="str">
        <f t="shared" ca="1" si="899"/>
        <v/>
      </c>
      <c r="BB424" s="89" t="str">
        <f t="shared" ca="1" si="899"/>
        <v/>
      </c>
      <c r="BC424" s="89" t="str">
        <f t="shared" ca="1" si="899"/>
        <v/>
      </c>
      <c r="BD424" s="89" t="str">
        <f t="shared" ca="1" si="899"/>
        <v/>
      </c>
      <c r="BE424" s="89" t="str">
        <f t="shared" ca="1" si="899"/>
        <v/>
      </c>
      <c r="BF424" s="89" t="str">
        <f t="shared" ca="1" si="899"/>
        <v/>
      </c>
      <c r="BG424" s="89" t="str">
        <f t="shared" ca="1" si="899"/>
        <v/>
      </c>
      <c r="BH424" s="89" t="str">
        <f t="shared" ca="1" si="899"/>
        <v/>
      </c>
      <c r="BJ424" s="132">
        <f t="shared" ca="1" si="893"/>
        <v>0.70646609464100163</v>
      </c>
      <c r="BK424" s="89">
        <f t="shared" ca="1" si="893"/>
        <v>1.1276516566209649</v>
      </c>
      <c r="BL424" s="89">
        <f t="shared" ca="1" si="893"/>
        <v>-6.0793532952908569E-2</v>
      </c>
      <c r="BM424" s="89">
        <f t="shared" ca="1" si="893"/>
        <v>1.8182826469873707</v>
      </c>
      <c r="BN424" s="89">
        <f t="shared" ca="1" si="893"/>
        <v>2.0184733302209912</v>
      </c>
      <c r="BO424" s="89">
        <f t="shared" ca="1" si="893"/>
        <v>1.1629430844271775</v>
      </c>
      <c r="BP424" s="89">
        <f t="shared" ca="1" si="893"/>
        <v>0.98158828851282187</v>
      </c>
      <c r="BQ424" s="89">
        <f t="shared" ca="1" si="893"/>
        <v>1.6949792012418399</v>
      </c>
      <c r="BR424" s="89">
        <f t="shared" ca="1" si="893"/>
        <v>0.55784055221078366</v>
      </c>
      <c r="BS424" s="89">
        <f t="shared" ca="1" si="891"/>
        <v>-0.45853164654554224</v>
      </c>
      <c r="BT424" s="89">
        <f t="shared" ca="1" si="891"/>
        <v>0.53026263882561619</v>
      </c>
      <c r="BU424" s="89">
        <f t="shared" ca="1" si="891"/>
        <v>0.86726868473040342</v>
      </c>
      <c r="BV424" s="89">
        <f t="shared" ca="1" si="891"/>
        <v>0.35750735701054648</v>
      </c>
      <c r="BW424" s="89">
        <f t="shared" ca="1" si="900"/>
        <v>0.53975513870759728</v>
      </c>
      <c r="BX424" s="89">
        <f t="shared" ca="1" si="900"/>
        <v>0.52720997769982314</v>
      </c>
      <c r="BY424" s="89">
        <f t="shared" ca="1" si="900"/>
        <v>1.2315020292695387</v>
      </c>
      <c r="BZ424" s="89">
        <f t="shared" ca="1" si="900"/>
        <v>1.8408144137739477</v>
      </c>
      <c r="CA424" s="89">
        <f t="shared" ca="1" si="900"/>
        <v>0.97332472691020211</v>
      </c>
      <c r="CB424" s="89">
        <f t="shared" ca="1" si="900"/>
        <v>-1.1437373365767851</v>
      </c>
      <c r="CC424" s="89">
        <f t="shared" ca="1" si="900"/>
        <v>1.1399614218819274</v>
      </c>
      <c r="CD424" s="89">
        <f t="shared" ca="1" si="866"/>
        <v>1.5368875754747897</v>
      </c>
      <c r="CE424" s="89">
        <f t="shared" ca="1" si="866"/>
        <v>0.74630071911513085</v>
      </c>
      <c r="CF424" s="89">
        <f t="shared" ca="1" si="866"/>
        <v>-5.8777932606367544E-2</v>
      </c>
      <c r="CG424" s="89">
        <f t="shared" ca="1" si="866"/>
        <v>0.50137069905172327</v>
      </c>
      <c r="CH424" s="89">
        <f t="shared" ca="1" si="866"/>
        <v>0.95223144916188862</v>
      </c>
      <c r="CI424" s="89">
        <f t="shared" ca="1" si="866"/>
        <v>-0.52759495331655404</v>
      </c>
      <c r="CJ424" s="89">
        <f t="shared" ca="1" si="866"/>
        <v>-0.63208130152245112</v>
      </c>
      <c r="CK424" s="89">
        <f t="shared" ca="1" si="866"/>
        <v>0.27960508140082629</v>
      </c>
      <c r="CL424" s="89">
        <f t="shared" ca="1" si="866"/>
        <v>0.55981140470715207</v>
      </c>
      <c r="CM424" s="89">
        <f t="shared" ca="1" si="808"/>
        <v>1.1748461193960948</v>
      </c>
      <c r="CN424" s="89">
        <f t="shared" ca="1" si="808"/>
        <v>1.0372609084348383</v>
      </c>
      <c r="CO424" s="89">
        <f t="shared" ca="1" si="808"/>
        <v>0.47002647875696824</v>
      </c>
      <c r="CP424" s="89">
        <f t="shared" ca="1" si="861"/>
        <v>1.2746458153885294</v>
      </c>
      <c r="CQ424" s="89">
        <f t="shared" ca="1" si="861"/>
        <v>-0.32020196472954587</v>
      </c>
      <c r="CR424" s="5">
        <f t="shared" ca="1" si="861"/>
        <v>1.8926951863540589</v>
      </c>
      <c r="CS424" s="5">
        <f t="shared" ca="1" si="861"/>
        <v>1.2395037122771926</v>
      </c>
      <c r="CT424" s="5">
        <f t="shared" ca="1" si="861"/>
        <v>1.9255701968100734</v>
      </c>
      <c r="CU424" s="5">
        <f t="shared" ca="1" si="861"/>
        <v>1.9753172116351421</v>
      </c>
      <c r="CV424" s="5">
        <f t="shared" ca="1" si="861"/>
        <v>0.51815059588428847</v>
      </c>
      <c r="CW424" s="5" t="str">
        <f t="shared" si="861"/>
        <v/>
      </c>
      <c r="CX424" s="5" t="str">
        <f t="shared" si="861"/>
        <v/>
      </c>
      <c r="CY424" s="5" t="str">
        <f t="shared" si="861"/>
        <v/>
      </c>
      <c r="CZ424" s="5" t="str">
        <f t="shared" si="861"/>
        <v/>
      </c>
      <c r="DA424" s="5" t="str">
        <f t="shared" si="861"/>
        <v/>
      </c>
      <c r="DB424" s="5" t="str">
        <f t="shared" si="861"/>
        <v/>
      </c>
      <c r="DC424" s="5" t="str">
        <f t="shared" si="861"/>
        <v/>
      </c>
      <c r="DD424" s="5" t="str">
        <f t="shared" si="861"/>
        <v/>
      </c>
      <c r="DE424" s="5" t="str">
        <f t="shared" si="911"/>
        <v/>
      </c>
      <c r="DF424" s="5" t="str">
        <f t="shared" si="911"/>
        <v/>
      </c>
      <c r="DG424" s="133" t="str">
        <f t="shared" si="886"/>
        <v/>
      </c>
      <c r="DI424" s="144">
        <f t="shared" ca="1" si="884"/>
        <v>0</v>
      </c>
      <c r="DJ424" s="139">
        <f t="shared" ca="1" si="884"/>
        <v>0</v>
      </c>
      <c r="DK424" s="139">
        <f t="shared" ca="1" si="884"/>
        <v>0</v>
      </c>
      <c r="DL424" s="139">
        <f t="shared" ca="1" si="884"/>
        <v>0</v>
      </c>
      <c r="DM424" s="139">
        <f t="shared" ca="1" si="884"/>
        <v>0</v>
      </c>
      <c r="DN424" s="139">
        <f t="shared" ca="1" si="884"/>
        <v>0</v>
      </c>
      <c r="DO424" s="139">
        <f t="shared" ca="1" si="884"/>
        <v>0</v>
      </c>
      <c r="DP424" s="139">
        <f t="shared" ca="1" si="884"/>
        <v>0</v>
      </c>
      <c r="DQ424" s="139">
        <f t="shared" ca="1" si="884"/>
        <v>0</v>
      </c>
      <c r="DR424" s="139">
        <f t="shared" ca="1" si="884"/>
        <v>0</v>
      </c>
      <c r="DS424" s="139">
        <f t="shared" ca="1" si="882"/>
        <v>0</v>
      </c>
      <c r="DT424" s="139">
        <f t="shared" ca="1" si="882"/>
        <v>0</v>
      </c>
      <c r="DU424" s="139">
        <f t="shared" ca="1" si="882"/>
        <v>0</v>
      </c>
      <c r="DV424" s="139">
        <f t="shared" ca="1" si="882"/>
        <v>0</v>
      </c>
      <c r="DW424" s="139">
        <f t="shared" ca="1" si="882"/>
        <v>0</v>
      </c>
      <c r="DX424" s="139">
        <f t="shared" ca="1" si="882"/>
        <v>0</v>
      </c>
      <c r="DY424" s="139">
        <f t="shared" ca="1" si="882"/>
        <v>0</v>
      </c>
      <c r="DZ424" s="139">
        <f t="shared" ca="1" si="882"/>
        <v>0</v>
      </c>
      <c r="EA424" s="139">
        <f t="shared" ca="1" si="882"/>
        <v>0</v>
      </c>
      <c r="EB424" s="139">
        <f t="shared" ca="1" si="882"/>
        <v>0</v>
      </c>
      <c r="EC424" s="145">
        <f t="shared" ca="1" si="882"/>
        <v>0</v>
      </c>
      <c r="EE424" s="114">
        <f t="shared" ca="1" si="907"/>
        <v>0</v>
      </c>
      <c r="EF424" s="110">
        <f t="shared" ca="1" si="907"/>
        <v>4.2131621580473926</v>
      </c>
      <c r="EG424" s="110">
        <f t="shared" ca="1" si="907"/>
        <v>7.5528846137200709</v>
      </c>
      <c r="EH424" s="110">
        <f t="shared" ca="1" si="907"/>
        <v>10.128922764589944</v>
      </c>
      <c r="EI424" s="110">
        <f t="shared" ca="1" si="907"/>
        <v>12.038772689874992</v>
      </c>
      <c r="EJ424" s="110">
        <f t="shared" ca="1" si="907"/>
        <v>13.368954893282115</v>
      </c>
      <c r="EK424" s="110">
        <f t="shared" ca="1" si="907"/>
        <v>14.196168994966932</v>
      </c>
      <c r="EL424" s="110">
        <f t="shared" ca="1" si="907"/>
        <v>14.588331985351289</v>
      </c>
      <c r="EM424" s="110">
        <f t="shared" ca="1" si="907"/>
        <v>14.605511445994846</v>
      </c>
      <c r="EN424" s="110">
        <f t="shared" ca="1" si="907"/>
        <v>14.300764048976585</v>
      </c>
      <c r="EO424" s="110">
        <f t="shared" ca="1" si="907"/>
        <v>13.720888655712628</v>
      </c>
      <c r="EP424" s="110">
        <f t="shared" ca="1" si="907"/>
        <v>12.907102439201598</v>
      </c>
      <c r="EQ424" s="110">
        <f t="shared" ca="1" si="907"/>
        <v>11.89564764161765</v>
      </c>
      <c r="ER424" s="110">
        <f t="shared" ca="1" si="907"/>
        <v>10.718335844040883</v>
      </c>
      <c r="ES424" s="110">
        <f t="shared" ca="1" si="907"/>
        <v>9.4030359597323034</v>
      </c>
      <c r="ET424" s="110">
        <f t="shared" ca="1" si="907"/>
        <v>7.9741115601995745</v>
      </c>
      <c r="EU424" s="110">
        <f t="shared" ca="1" si="905"/>
        <v>6.4528125984373617</v>
      </c>
      <c r="EV424" s="110">
        <f t="shared" ca="1" si="905"/>
        <v>4.8576261007875665</v>
      </c>
      <c r="EW424" s="110">
        <f t="shared" ca="1" si="905"/>
        <v>3.2045899529749668</v>
      </c>
      <c r="EX424" s="110">
        <f t="shared" ca="1" si="905"/>
        <v>1.507573502608885</v>
      </c>
      <c r="EY424" s="115">
        <f t="shared" ca="1" si="905"/>
        <v>-0.22147166421104103</v>
      </c>
      <c r="FA424" s="114">
        <f t="shared" ca="1" si="901"/>
        <v>0</v>
      </c>
      <c r="FB424" s="110">
        <f t="shared" ca="1" si="901"/>
        <v>0</v>
      </c>
      <c r="FC424" s="110">
        <f t="shared" ca="1" si="901"/>
        <v>0</v>
      </c>
      <c r="FD424" s="110">
        <f t="shared" ca="1" si="901"/>
        <v>0</v>
      </c>
      <c r="FE424" s="110">
        <f t="shared" ca="1" si="901"/>
        <v>0</v>
      </c>
      <c r="FF424" s="110">
        <f t="shared" ca="1" si="901"/>
        <v>0</v>
      </c>
      <c r="FG424" s="110">
        <f t="shared" ca="1" si="901"/>
        <v>0</v>
      </c>
      <c r="FH424" s="110">
        <f t="shared" ca="1" si="901"/>
        <v>0</v>
      </c>
      <c r="FI424" s="110">
        <f t="shared" ca="1" si="901"/>
        <v>1</v>
      </c>
      <c r="FJ424" s="110">
        <f t="shared" ca="1" si="901"/>
        <v>1</v>
      </c>
      <c r="FK424" s="110">
        <f t="shared" ca="1" si="902"/>
        <v>1</v>
      </c>
      <c r="FL424" s="110">
        <f t="shared" ca="1" si="902"/>
        <v>1</v>
      </c>
      <c r="FM424" s="110">
        <f t="shared" ca="1" si="902"/>
        <v>1</v>
      </c>
      <c r="FN424" s="110">
        <f t="shared" ca="1" si="902"/>
        <v>1</v>
      </c>
      <c r="FO424" s="110">
        <f t="shared" ca="1" si="902"/>
        <v>1</v>
      </c>
      <c r="FP424" s="110">
        <f t="shared" ca="1" si="902"/>
        <v>1</v>
      </c>
      <c r="FQ424" s="110">
        <f t="shared" ca="1" si="902"/>
        <v>1</v>
      </c>
      <c r="FR424" s="110">
        <f t="shared" ca="1" si="902"/>
        <v>0</v>
      </c>
      <c r="FS424" s="110">
        <f t="shared" ca="1" si="902"/>
        <v>0</v>
      </c>
      <c r="FT424" s="110">
        <f t="shared" ca="1" si="902"/>
        <v>0</v>
      </c>
      <c r="FU424" s="110">
        <f t="shared" ca="1" si="903"/>
        <v>0</v>
      </c>
      <c r="FV424" s="110">
        <f t="shared" ca="1" si="903"/>
        <v>0</v>
      </c>
      <c r="FW424" s="110">
        <f t="shared" ca="1" si="903"/>
        <v>0</v>
      </c>
      <c r="FX424" s="110">
        <f t="shared" ca="1" si="903"/>
        <v>0</v>
      </c>
      <c r="FY424" s="110">
        <f t="shared" ca="1" si="903"/>
        <v>0</v>
      </c>
      <c r="FZ424" s="110">
        <f t="shared" ca="1" si="903"/>
        <v>0</v>
      </c>
      <c r="GA424" s="110">
        <f t="shared" ca="1" si="903"/>
        <v>0</v>
      </c>
      <c r="GB424" s="110">
        <f t="shared" ca="1" si="903"/>
        <v>0</v>
      </c>
      <c r="GC424" s="110">
        <f t="shared" ca="1" si="903"/>
        <v>0</v>
      </c>
      <c r="GD424" s="110">
        <f t="shared" ca="1" si="903"/>
        <v>0</v>
      </c>
      <c r="GE424" s="115">
        <f t="shared" ca="1" si="903"/>
        <v>0</v>
      </c>
      <c r="GG424" s="114">
        <v>1</v>
      </c>
      <c r="GH424" s="110">
        <f t="shared" ref="GH424:HK424" ca="1" si="916">IF(AND($A424&gt;0,$B424&gt;0),IF(OR((GH$61*EXP($D424-$B424*GH$61)-GH$61)&gt;$AE$2*$H424,GG424=0),0,1),"")</f>
        <v>1</v>
      </c>
      <c r="GI424" s="110">
        <f t="shared" ca="1" si="916"/>
        <v>1</v>
      </c>
      <c r="GJ424" s="110">
        <f t="shared" ca="1" si="916"/>
        <v>1</v>
      </c>
      <c r="GK424" s="110">
        <f t="shared" ca="1" si="916"/>
        <v>1</v>
      </c>
      <c r="GL424" s="110">
        <f t="shared" ca="1" si="916"/>
        <v>1</v>
      </c>
      <c r="GM424" s="110">
        <f t="shared" ca="1" si="916"/>
        <v>1</v>
      </c>
      <c r="GN424" s="110">
        <f t="shared" ca="1" si="916"/>
        <v>1</v>
      </c>
      <c r="GO424" s="110">
        <f t="shared" ca="1" si="916"/>
        <v>0</v>
      </c>
      <c r="GP424" s="110">
        <f t="shared" ca="1" si="916"/>
        <v>0</v>
      </c>
      <c r="GQ424" s="110">
        <f t="shared" ca="1" si="916"/>
        <v>0</v>
      </c>
      <c r="GR424" s="110">
        <f t="shared" ca="1" si="916"/>
        <v>0</v>
      </c>
      <c r="GS424" s="110">
        <f t="shared" ca="1" si="916"/>
        <v>0</v>
      </c>
      <c r="GT424" s="110">
        <f t="shared" ca="1" si="916"/>
        <v>0</v>
      </c>
      <c r="GU424" s="110">
        <f t="shared" ca="1" si="916"/>
        <v>0</v>
      </c>
      <c r="GV424" s="110">
        <f t="shared" ca="1" si="916"/>
        <v>0</v>
      </c>
      <c r="GW424" s="110">
        <f t="shared" ca="1" si="916"/>
        <v>0</v>
      </c>
      <c r="GX424" s="110">
        <f t="shared" ca="1" si="916"/>
        <v>0</v>
      </c>
      <c r="GY424" s="110">
        <f t="shared" ca="1" si="916"/>
        <v>0</v>
      </c>
      <c r="GZ424" s="110">
        <f t="shared" ca="1" si="916"/>
        <v>0</v>
      </c>
      <c r="HA424" s="110">
        <f t="shared" ca="1" si="916"/>
        <v>0</v>
      </c>
      <c r="HB424" s="110">
        <f t="shared" ca="1" si="916"/>
        <v>0</v>
      </c>
      <c r="HC424" s="110">
        <f t="shared" ca="1" si="916"/>
        <v>0</v>
      </c>
      <c r="HD424" s="110">
        <f t="shared" ca="1" si="916"/>
        <v>0</v>
      </c>
      <c r="HE424" s="110">
        <f t="shared" ca="1" si="916"/>
        <v>0</v>
      </c>
      <c r="HF424" s="110">
        <f t="shared" ca="1" si="916"/>
        <v>0</v>
      </c>
      <c r="HG424" s="110">
        <f t="shared" ca="1" si="916"/>
        <v>0</v>
      </c>
      <c r="HH424" s="110">
        <f t="shared" ca="1" si="916"/>
        <v>0</v>
      </c>
      <c r="HI424" s="110">
        <f t="shared" ca="1" si="916"/>
        <v>0</v>
      </c>
      <c r="HJ424" s="110">
        <f t="shared" ca="1" si="916"/>
        <v>0</v>
      </c>
      <c r="HK424" s="115">
        <f t="shared" ca="1" si="916"/>
        <v>0</v>
      </c>
    </row>
    <row r="425" spans="1:219" x14ac:dyDescent="0.25">
      <c r="A425" s="176">
        <f t="shared" ca="1" si="823"/>
        <v>1.2876489581282229</v>
      </c>
      <c r="B425" s="164">
        <f t="shared" ca="1" si="824"/>
        <v>5.4281565831363399E-2</v>
      </c>
      <c r="C425" s="106">
        <f t="shared" ca="1" si="825"/>
        <v>0.62291759381379852</v>
      </c>
      <c r="D425" s="108">
        <f t="shared" ca="1" si="826"/>
        <v>1.4816621224696092</v>
      </c>
      <c r="E425" s="109">
        <f t="shared" ca="1" si="827"/>
        <v>27.295861859856632</v>
      </c>
      <c r="F425" s="109">
        <f t="shared" ca="1" si="828"/>
        <v>10.816903806674446</v>
      </c>
      <c r="G425" s="109">
        <f t="shared" ca="1" si="829"/>
        <v>26.45945930935282</v>
      </c>
      <c r="H425" s="109">
        <f t="shared" ca="1" si="830"/>
        <v>15.642555502678373</v>
      </c>
      <c r="I425" s="177"/>
      <c r="J425" s="30" t="s">
        <v>413</v>
      </c>
      <c r="K425" s="89">
        <f t="shared" ref="K425:T434" ca="1" si="917">IF(K$61&gt;0,INDEX($K$64:$BH$64,INT($K$1*RAND())+1),"")</f>
        <v>0.13695300672662025</v>
      </c>
      <c r="L425" s="89">
        <f t="shared" ca="1" si="917"/>
        <v>0.89371861765175975</v>
      </c>
      <c r="M425" s="89">
        <f t="shared" ca="1" si="917"/>
        <v>-0.15653910921934289</v>
      </c>
      <c r="N425" s="89">
        <f t="shared" ca="1" si="917"/>
        <v>0.82443786118685636</v>
      </c>
      <c r="O425" s="89">
        <f t="shared" ca="1" si="917"/>
        <v>-0.44623785415300243</v>
      </c>
      <c r="P425" s="89">
        <f t="shared" ca="1" si="917"/>
        <v>0.41148501321826991</v>
      </c>
      <c r="Q425" s="89">
        <f t="shared" ca="1" si="917"/>
        <v>0.31960967874145596</v>
      </c>
      <c r="R425" s="89">
        <f t="shared" ca="1" si="917"/>
        <v>0.74160465676181864</v>
      </c>
      <c r="S425" s="89">
        <f t="shared" ca="1" si="917"/>
        <v>1.8449135142460493E-2</v>
      </c>
      <c r="T425" s="89">
        <f t="shared" ca="1" si="917"/>
        <v>0.14357639329378769</v>
      </c>
      <c r="U425" s="89">
        <f t="shared" ref="U425:AD434" ca="1" si="918">IF(U$61&gt;0,INDEX($K$64:$BH$64,INT($K$1*RAND())+1),"")</f>
        <v>-9.3840171590928279E-2</v>
      </c>
      <c r="V425" s="89">
        <f t="shared" ca="1" si="918"/>
        <v>0.53753403810350731</v>
      </c>
      <c r="W425" s="89">
        <f t="shared" ca="1" si="918"/>
        <v>1.4105767449530626E-2</v>
      </c>
      <c r="X425" s="89">
        <f t="shared" ca="1" si="918"/>
        <v>0.53753403810350731</v>
      </c>
      <c r="Y425" s="89">
        <f t="shared" ca="1" si="918"/>
        <v>-1.0649490381436091</v>
      </c>
      <c r="Z425" s="89">
        <f t="shared" ca="1" si="918"/>
        <v>-0.31999883307611282</v>
      </c>
      <c r="AA425" s="89">
        <f t="shared" ca="1" si="918"/>
        <v>-9.3840171590928279E-2</v>
      </c>
      <c r="AB425" s="89">
        <f t="shared" ca="1" si="918"/>
        <v>-1.3483164959119551</v>
      </c>
      <c r="AC425" s="89">
        <f t="shared" ca="1" si="918"/>
        <v>0.82443786118685636</v>
      </c>
      <c r="AD425" s="89">
        <f t="shared" ca="1" si="918"/>
        <v>-0.41558093709150801</v>
      </c>
      <c r="AE425" s="89">
        <f t="shared" ref="AE425:AN434" ca="1" si="919">IF(AE$61&gt;0,INDEX($K$64:$BH$64,INT($K$1*RAND())+1),"")</f>
        <v>-0.81775242806075465</v>
      </c>
      <c r="AF425" s="89">
        <f t="shared" ca="1" si="919"/>
        <v>2.8755171397204293E-2</v>
      </c>
      <c r="AG425" s="89">
        <f t="shared" ca="1" si="919"/>
        <v>0.94353006046483001</v>
      </c>
      <c r="AH425" s="89">
        <f t="shared" ca="1" si="919"/>
        <v>-1.4331148233707331</v>
      </c>
      <c r="AI425" s="89">
        <f t="shared" ca="1" si="919"/>
        <v>1.8449135142460493E-2</v>
      </c>
      <c r="AJ425" s="89">
        <f t="shared" ca="1" si="919"/>
        <v>9.8583260592283506E-2</v>
      </c>
      <c r="AK425" s="89">
        <f t="shared" ca="1" si="919"/>
        <v>0.74160465676181864</v>
      </c>
      <c r="AL425" s="89">
        <f t="shared" ca="1" si="919"/>
        <v>-0.21005970810345143</v>
      </c>
      <c r="AM425" s="89">
        <f t="shared" ca="1" si="919"/>
        <v>-0.81775242806075465</v>
      </c>
      <c r="AN425" s="89">
        <f t="shared" ca="1" si="919"/>
        <v>6.3830203882474623E-2</v>
      </c>
      <c r="AO425" s="89">
        <f t="shared" ref="AO425:AX434" ca="1" si="920">IF(AO$61&gt;0,INDEX($K$64:$BH$64,INT($K$1*RAND())+1),"")</f>
        <v>0.2685645797022288</v>
      </c>
      <c r="AP425" s="89">
        <f t="shared" ca="1" si="920"/>
        <v>1.1628631778867338</v>
      </c>
      <c r="AQ425" s="89">
        <f t="shared" ca="1" si="920"/>
        <v>0.10667228108213433</v>
      </c>
      <c r="AR425" s="89">
        <f t="shared" ca="1" si="920"/>
        <v>0.94353006046483001</v>
      </c>
      <c r="AS425" s="89">
        <f t="shared" ca="1" si="920"/>
        <v>0.53753403810350731</v>
      </c>
      <c r="AT425" s="89">
        <f t="shared" ca="1" si="920"/>
        <v>-0.30649199665355353</v>
      </c>
      <c r="AU425" s="89">
        <f t="shared" ca="1" si="920"/>
        <v>0.74370258632857644</v>
      </c>
      <c r="AV425" s="89">
        <f t="shared" ca="1" si="920"/>
        <v>-0.15653910921934289</v>
      </c>
      <c r="AW425" s="89">
        <f t="shared" ca="1" si="920"/>
        <v>0.53753403810350731</v>
      </c>
      <c r="AX425" s="89" t="str">
        <f t="shared" ca="1" si="920"/>
        <v/>
      </c>
      <c r="AY425" s="89" t="str">
        <f t="shared" ref="AY425:BH434" ca="1" si="921">IF(AY$61&gt;0,INDEX($K$64:$BH$64,INT($K$1*RAND())+1),"")</f>
        <v/>
      </c>
      <c r="AZ425" s="89" t="str">
        <f t="shared" ca="1" si="921"/>
        <v/>
      </c>
      <c r="BA425" s="89" t="str">
        <f t="shared" ca="1" si="921"/>
        <v/>
      </c>
      <c r="BB425" s="89" t="str">
        <f t="shared" ca="1" si="921"/>
        <v/>
      </c>
      <c r="BC425" s="89" t="str">
        <f t="shared" ca="1" si="921"/>
        <v/>
      </c>
      <c r="BD425" s="89" t="str">
        <f t="shared" ca="1" si="921"/>
        <v/>
      </c>
      <c r="BE425" s="89" t="str">
        <f t="shared" ca="1" si="921"/>
        <v/>
      </c>
      <c r="BF425" s="89" t="str">
        <f t="shared" ca="1" si="921"/>
        <v/>
      </c>
      <c r="BG425" s="89" t="str">
        <f t="shared" ca="1" si="921"/>
        <v/>
      </c>
      <c r="BH425" s="89" t="str">
        <f t="shared" ca="1" si="921"/>
        <v/>
      </c>
      <c r="BJ425" s="132">
        <f t="shared" ca="1" si="893"/>
        <v>1.1504216573608725</v>
      </c>
      <c r="BK425" s="89">
        <f t="shared" ca="1" si="893"/>
        <v>1.877793880978937</v>
      </c>
      <c r="BL425" s="89">
        <f t="shared" ca="1" si="893"/>
        <v>0.84761639597135763</v>
      </c>
      <c r="BM425" s="89">
        <f t="shared" ca="1" si="893"/>
        <v>1.4798573302874933</v>
      </c>
      <c r="BN425" s="89">
        <f t="shared" ca="1" si="893"/>
        <v>0.62870541560315896</v>
      </c>
      <c r="BO425" s="89">
        <f t="shared" ca="1" si="893"/>
        <v>1.2647282662510952</v>
      </c>
      <c r="BP425" s="89">
        <f t="shared" ca="1" si="893"/>
        <v>1.3250540918247662</v>
      </c>
      <c r="BQ425" s="89">
        <f t="shared" ca="1" si="893"/>
        <v>1.6121459968168022</v>
      </c>
      <c r="BR425" s="89">
        <f t="shared" ca="1" si="893"/>
        <v>0.78634939545669558</v>
      </c>
      <c r="BS425" s="89">
        <f t="shared" ca="1" si="891"/>
        <v>0.74999378489185453</v>
      </c>
      <c r="BT425" s="89">
        <f t="shared" ca="1" si="891"/>
        <v>0.64648217533813934</v>
      </c>
      <c r="BU425" s="89">
        <f t="shared" ca="1" si="891"/>
        <v>1.2612263295401229</v>
      </c>
      <c r="BV425" s="89">
        <f t="shared" ca="1" si="891"/>
        <v>0.35750735701054648</v>
      </c>
      <c r="BW425" s="89">
        <f t="shared" ca="1" si="900"/>
        <v>0.97061689572897025</v>
      </c>
      <c r="BX425" s="89">
        <f t="shared" ca="1" si="900"/>
        <v>-0.12215812335227794</v>
      </c>
      <c r="BY425" s="89">
        <f t="shared" ca="1" si="900"/>
        <v>0.89305406105096541</v>
      </c>
      <c r="BZ425" s="89">
        <f t="shared" ca="1" si="900"/>
        <v>0.92253638099616309</v>
      </c>
      <c r="CA425" s="89">
        <f t="shared" ca="1" si="900"/>
        <v>-0.16493206089830159</v>
      </c>
      <c r="CB425" s="89">
        <f t="shared" ca="1" si="900"/>
        <v>1.1138153479808044</v>
      </c>
      <c r="CC425" s="89">
        <f t="shared" ca="1" si="900"/>
        <v>0.51231680418460734</v>
      </c>
      <c r="CD425" s="89">
        <f t="shared" ca="1" si="866"/>
        <v>0.18160110931052786</v>
      </c>
      <c r="CE425" s="89">
        <f t="shared" ca="1" si="866"/>
        <v>0.67647262992005164</v>
      </c>
      <c r="CF425" s="89">
        <f t="shared" ca="1" si="866"/>
        <v>0.67268844725265042</v>
      </c>
      <c r="CG425" s="89">
        <f t="shared" ca="1" si="866"/>
        <v>-0.71077431338246422</v>
      </c>
      <c r="CH425" s="89">
        <f t="shared" ca="1" si="866"/>
        <v>0.93414154741111932</v>
      </c>
      <c r="CI425" s="89">
        <f t="shared" ca="1" si="866"/>
        <v>-0.56596469945089078</v>
      </c>
      <c r="CJ425" s="89">
        <f t="shared" ca="1" si="866"/>
        <v>0.2660624644587104</v>
      </c>
      <c r="CK425" s="89">
        <f t="shared" ca="1" si="866"/>
        <v>-0.46798866480613244</v>
      </c>
      <c r="CL425" s="89">
        <f t="shared" ca="1" si="866"/>
        <v>-0.47000470395941463</v>
      </c>
      <c r="CM425" s="89">
        <f t="shared" ca="1" si="808"/>
        <v>1.0950999299847819</v>
      </c>
      <c r="CN425" s="89">
        <f t="shared" ca="1" si="808"/>
        <v>1.2514059494980665</v>
      </c>
      <c r="CO425" s="89">
        <f t="shared" ca="1" si="808"/>
        <v>2.0484705937352099</v>
      </c>
      <c r="CP425" s="89">
        <f t="shared" ca="1" si="861"/>
        <v>1.0716182650763115</v>
      </c>
      <c r="CQ425" s="89">
        <f t="shared" ca="1" si="861"/>
        <v>1.6882771338788931</v>
      </c>
      <c r="CR425" s="5">
        <f t="shared" ca="1" si="861"/>
        <v>1.6865266381289898</v>
      </c>
      <c r="CS425" s="5">
        <f t="shared" ca="1" si="861"/>
        <v>0.78943532232985136</v>
      </c>
      <c r="CT425" s="5">
        <f t="shared" ca="1" si="861"/>
        <v>1.9255701968100734</v>
      </c>
      <c r="CU425" s="5">
        <f t="shared" ca="1" si="861"/>
        <v>0.65591492452906541</v>
      </c>
      <c r="CV425" s="5">
        <f t="shared" ca="1" si="861"/>
        <v>0.73607495524633981</v>
      </c>
      <c r="CW425" s="5" t="str">
        <f t="shared" si="861"/>
        <v/>
      </c>
      <c r="CX425" s="5" t="str">
        <f t="shared" si="861"/>
        <v/>
      </c>
      <c r="CY425" s="5" t="str">
        <f t="shared" si="861"/>
        <v/>
      </c>
      <c r="CZ425" s="5" t="str">
        <f t="shared" si="861"/>
        <v/>
      </c>
      <c r="DA425" s="5" t="str">
        <f t="shared" si="861"/>
        <v/>
      </c>
      <c r="DB425" s="5" t="str">
        <f t="shared" si="861"/>
        <v/>
      </c>
      <c r="DC425" s="5" t="str">
        <f t="shared" si="861"/>
        <v/>
      </c>
      <c r="DD425" s="5" t="str">
        <f t="shared" si="861"/>
        <v/>
      </c>
      <c r="DE425" s="5" t="str">
        <f t="shared" si="911"/>
        <v/>
      </c>
      <c r="DF425" s="5" t="str">
        <f t="shared" si="911"/>
        <v/>
      </c>
      <c r="DG425" s="133" t="str">
        <f t="shared" si="886"/>
        <v/>
      </c>
      <c r="DI425" s="144">
        <f t="shared" ca="1" si="884"/>
        <v>0</v>
      </c>
      <c r="DJ425" s="139">
        <f t="shared" ca="1" si="884"/>
        <v>0</v>
      </c>
      <c r="DK425" s="139">
        <f t="shared" ca="1" si="884"/>
        <v>0</v>
      </c>
      <c r="DL425" s="139">
        <f t="shared" ca="1" si="884"/>
        <v>0</v>
      </c>
      <c r="DM425" s="139">
        <f t="shared" ca="1" si="884"/>
        <v>0</v>
      </c>
      <c r="DN425" s="139">
        <f t="shared" ca="1" si="884"/>
        <v>0</v>
      </c>
      <c r="DO425" s="139">
        <f t="shared" ca="1" si="884"/>
        <v>0</v>
      </c>
      <c r="DP425" s="139">
        <f t="shared" ca="1" si="884"/>
        <v>0</v>
      </c>
      <c r="DQ425" s="139">
        <f t="shared" ca="1" si="884"/>
        <v>0</v>
      </c>
      <c r="DR425" s="139">
        <f t="shared" ca="1" si="884"/>
        <v>0</v>
      </c>
      <c r="DS425" s="139">
        <f t="shared" ca="1" si="882"/>
        <v>0</v>
      </c>
      <c r="DT425" s="139">
        <f t="shared" ca="1" si="882"/>
        <v>0</v>
      </c>
      <c r="DU425" s="139">
        <f t="shared" ca="1" si="882"/>
        <v>0</v>
      </c>
      <c r="DV425" s="139">
        <f t="shared" ca="1" si="882"/>
        <v>0</v>
      </c>
      <c r="DW425" s="139">
        <f t="shared" ca="1" si="882"/>
        <v>0</v>
      </c>
      <c r="DX425" s="139">
        <f t="shared" ca="1" si="882"/>
        <v>0</v>
      </c>
      <c r="DY425" s="139">
        <f t="shared" ca="1" si="882"/>
        <v>0</v>
      </c>
      <c r="DZ425" s="139">
        <f t="shared" ca="1" si="882"/>
        <v>0</v>
      </c>
      <c r="EA425" s="139">
        <f t="shared" ca="1" si="882"/>
        <v>0</v>
      </c>
      <c r="EB425" s="139">
        <f t="shared" ca="1" si="882"/>
        <v>0</v>
      </c>
      <c r="EC425" s="145">
        <f t="shared" ca="1" si="882"/>
        <v>0</v>
      </c>
      <c r="EE425" s="114">
        <f t="shared" ca="1" si="907"/>
        <v>0</v>
      </c>
      <c r="EF425" s="110">
        <f t="shared" ca="1" si="907"/>
        <v>3.16776764959274</v>
      </c>
      <c r="EG425" s="110">
        <f t="shared" ca="1" si="907"/>
        <v>5.895130455367358</v>
      </c>
      <c r="EH425" s="110">
        <f t="shared" ca="1" si="907"/>
        <v>8.216991351478077</v>
      </c>
      <c r="EI425" s="110">
        <f t="shared" ca="1" si="907"/>
        <v>10.165794494374074</v>
      </c>
      <c r="EJ425" s="110">
        <f t="shared" ca="1" si="907"/>
        <v>11.771687648533007</v>
      </c>
      <c r="EK425" s="110">
        <f t="shared" ca="1" si="907"/>
        <v>13.062674276688227</v>
      </c>
      <c r="EL425" s="110">
        <f t="shared" ca="1" si="907"/>
        <v>14.064755969168729</v>
      </c>
      <c r="EM425" s="110">
        <f t="shared" ca="1" si="907"/>
        <v>14.802065808650962</v>
      </c>
      <c r="EN425" s="110">
        <f t="shared" ca="1" si="907"/>
        <v>15.296993230579645</v>
      </c>
      <c r="EO425" s="110">
        <f t="shared" ca="1" si="907"/>
        <v>15.570300905616389</v>
      </c>
      <c r="EP425" s="110">
        <f t="shared" ca="1" si="907"/>
        <v>15.641234138594942</v>
      </c>
      <c r="EQ425" s="110">
        <f t="shared" ca="1" si="907"/>
        <v>15.527623248481074</v>
      </c>
      <c r="ER425" s="110">
        <f t="shared" ca="1" si="907"/>
        <v>15.245979365642164</v>
      </c>
      <c r="ES425" s="110">
        <f t="shared" ca="1" si="907"/>
        <v>14.811584056220951</v>
      </c>
      <c r="ET425" s="110">
        <f t="shared" ca="1" si="907"/>
        <v>14.238573158481017</v>
      </c>
      <c r="EU425" s="110">
        <f t="shared" ca="1" si="905"/>
        <v>13.540015192554179</v>
      </c>
      <c r="EV425" s="110">
        <f t="shared" ca="1" si="905"/>
        <v>12.727984682985479</v>
      </c>
      <c r="EW425" s="110">
        <f t="shared" ca="1" si="905"/>
        <v>11.813630712756051</v>
      </c>
      <c r="EX425" s="110">
        <f t="shared" ca="1" si="905"/>
        <v>10.807241007990189</v>
      </c>
      <c r="EY425" s="115">
        <f t="shared" ca="1" si="905"/>
        <v>9.718301834247562</v>
      </c>
      <c r="FA425" s="114">
        <f t="shared" ref="FA425:FJ434" ca="1" si="922">IF(AND($A425&gt;0,$B425&gt;0),IF((FA$61*EXP($D425-$B425*FA$61)-FA$61)&gt;$AE$2*$H425,1,0),"")</f>
        <v>0</v>
      </c>
      <c r="FB425" s="110">
        <f t="shared" ca="1" si="922"/>
        <v>0</v>
      </c>
      <c r="FC425" s="110">
        <f t="shared" ca="1" si="922"/>
        <v>0</v>
      </c>
      <c r="FD425" s="110">
        <f t="shared" ca="1" si="922"/>
        <v>0</v>
      </c>
      <c r="FE425" s="110">
        <f t="shared" ca="1" si="922"/>
        <v>0</v>
      </c>
      <c r="FF425" s="110">
        <f t="shared" ca="1" si="922"/>
        <v>0</v>
      </c>
      <c r="FG425" s="110">
        <f t="shared" ca="1" si="922"/>
        <v>0</v>
      </c>
      <c r="FH425" s="110">
        <f t="shared" ca="1" si="922"/>
        <v>0</v>
      </c>
      <c r="FI425" s="110">
        <f t="shared" ca="1" si="922"/>
        <v>0</v>
      </c>
      <c r="FJ425" s="110">
        <f t="shared" ca="1" si="922"/>
        <v>0</v>
      </c>
      <c r="FK425" s="110">
        <f t="shared" ref="FK425:FT434" ca="1" si="923">IF(AND($A425&gt;0,$B425&gt;0),IF((FK$61*EXP($D425-$B425*FK$61)-FK$61)&gt;$AE$2*$H425,1,0),"")</f>
        <v>0</v>
      </c>
      <c r="FL425" s="110">
        <f t="shared" ca="1" si="923"/>
        <v>1</v>
      </c>
      <c r="FM425" s="110">
        <f t="shared" ca="1" si="923"/>
        <v>1</v>
      </c>
      <c r="FN425" s="110">
        <f t="shared" ca="1" si="923"/>
        <v>1</v>
      </c>
      <c r="FO425" s="110">
        <f t="shared" ca="1" si="923"/>
        <v>1</v>
      </c>
      <c r="FP425" s="110">
        <f t="shared" ca="1" si="923"/>
        <v>1</v>
      </c>
      <c r="FQ425" s="110">
        <f t="shared" ca="1" si="923"/>
        <v>1</v>
      </c>
      <c r="FR425" s="110">
        <f t="shared" ca="1" si="923"/>
        <v>1</v>
      </c>
      <c r="FS425" s="110">
        <f t="shared" ca="1" si="923"/>
        <v>1</v>
      </c>
      <c r="FT425" s="110">
        <f t="shared" ca="1" si="923"/>
        <v>1</v>
      </c>
      <c r="FU425" s="110">
        <f t="shared" ref="FU425:GE434" ca="1" si="924">IF(AND($A425&gt;0,$B425&gt;0),IF((FU$61*EXP($D425-$B425*FU$61)-FU$61)&gt;$AE$2*$H425,1,0),"")</f>
        <v>1</v>
      </c>
      <c r="FV425" s="110">
        <f t="shared" ca="1" si="924"/>
        <v>1</v>
      </c>
      <c r="FW425" s="110">
        <f t="shared" ca="1" si="924"/>
        <v>1</v>
      </c>
      <c r="FX425" s="110">
        <f t="shared" ca="1" si="924"/>
        <v>0</v>
      </c>
      <c r="FY425" s="110">
        <f t="shared" ca="1" si="924"/>
        <v>0</v>
      </c>
      <c r="FZ425" s="110">
        <f t="shared" ca="1" si="924"/>
        <v>0</v>
      </c>
      <c r="GA425" s="110">
        <f t="shared" ca="1" si="924"/>
        <v>0</v>
      </c>
      <c r="GB425" s="110">
        <f t="shared" ca="1" si="924"/>
        <v>0</v>
      </c>
      <c r="GC425" s="110">
        <f t="shared" ca="1" si="924"/>
        <v>0</v>
      </c>
      <c r="GD425" s="110">
        <f t="shared" ca="1" si="924"/>
        <v>0</v>
      </c>
      <c r="GE425" s="115">
        <f t="shared" ca="1" si="924"/>
        <v>0</v>
      </c>
      <c r="GG425" s="114">
        <v>1</v>
      </c>
      <c r="GH425" s="110">
        <f t="shared" ref="GH425:HK425" ca="1" si="925">IF(AND($A425&gt;0,$B425&gt;0),IF(OR((GH$61*EXP($D425-$B425*GH$61)-GH$61)&gt;$AE$2*$H425,GG425=0),0,1),"")</f>
        <v>1</v>
      </c>
      <c r="GI425" s="110">
        <f t="shared" ca="1" si="925"/>
        <v>1</v>
      </c>
      <c r="GJ425" s="110">
        <f t="shared" ca="1" si="925"/>
        <v>1</v>
      </c>
      <c r="GK425" s="110">
        <f t="shared" ca="1" si="925"/>
        <v>1</v>
      </c>
      <c r="GL425" s="110">
        <f t="shared" ca="1" si="925"/>
        <v>1</v>
      </c>
      <c r="GM425" s="110">
        <f t="shared" ca="1" si="925"/>
        <v>1</v>
      </c>
      <c r="GN425" s="110">
        <f t="shared" ca="1" si="925"/>
        <v>1</v>
      </c>
      <c r="GO425" s="110">
        <f t="shared" ca="1" si="925"/>
        <v>1</v>
      </c>
      <c r="GP425" s="110">
        <f t="shared" ca="1" si="925"/>
        <v>1</v>
      </c>
      <c r="GQ425" s="110">
        <f t="shared" ca="1" si="925"/>
        <v>1</v>
      </c>
      <c r="GR425" s="110">
        <f t="shared" ca="1" si="925"/>
        <v>0</v>
      </c>
      <c r="GS425" s="110">
        <f t="shared" ca="1" si="925"/>
        <v>0</v>
      </c>
      <c r="GT425" s="110">
        <f t="shared" ca="1" si="925"/>
        <v>0</v>
      </c>
      <c r="GU425" s="110">
        <f t="shared" ca="1" si="925"/>
        <v>0</v>
      </c>
      <c r="GV425" s="110">
        <f t="shared" ca="1" si="925"/>
        <v>0</v>
      </c>
      <c r="GW425" s="110">
        <f t="shared" ca="1" si="925"/>
        <v>0</v>
      </c>
      <c r="GX425" s="110">
        <f t="shared" ca="1" si="925"/>
        <v>0</v>
      </c>
      <c r="GY425" s="110">
        <f t="shared" ca="1" si="925"/>
        <v>0</v>
      </c>
      <c r="GZ425" s="110">
        <f t="shared" ca="1" si="925"/>
        <v>0</v>
      </c>
      <c r="HA425" s="110">
        <f t="shared" ca="1" si="925"/>
        <v>0</v>
      </c>
      <c r="HB425" s="110">
        <f t="shared" ca="1" si="925"/>
        <v>0</v>
      </c>
      <c r="HC425" s="110">
        <f t="shared" ca="1" si="925"/>
        <v>0</v>
      </c>
      <c r="HD425" s="110">
        <f t="shared" ca="1" si="925"/>
        <v>0</v>
      </c>
      <c r="HE425" s="110">
        <f t="shared" ca="1" si="925"/>
        <v>0</v>
      </c>
      <c r="HF425" s="110">
        <f t="shared" ca="1" si="925"/>
        <v>0</v>
      </c>
      <c r="HG425" s="110">
        <f t="shared" ca="1" si="925"/>
        <v>0</v>
      </c>
      <c r="HH425" s="110">
        <f t="shared" ca="1" si="925"/>
        <v>0</v>
      </c>
      <c r="HI425" s="110">
        <f t="shared" ca="1" si="925"/>
        <v>0</v>
      </c>
      <c r="HJ425" s="110">
        <f t="shared" ca="1" si="925"/>
        <v>0</v>
      </c>
      <c r="HK425" s="115">
        <f t="shared" ca="1" si="925"/>
        <v>0</v>
      </c>
    </row>
    <row r="426" spans="1:219" x14ac:dyDescent="0.25">
      <c r="A426" s="176">
        <f t="shared" ca="1" si="823"/>
        <v>1.5990799894026853</v>
      </c>
      <c r="B426" s="164">
        <f t="shared" ca="1" si="824"/>
        <v>9.7020440665608276E-2</v>
      </c>
      <c r="C426" s="106">
        <f t="shared" ca="1" si="825"/>
        <v>0.50587910666670577</v>
      </c>
      <c r="D426" s="108">
        <f t="shared" ca="1" si="826"/>
        <v>1.7270368246836374</v>
      </c>
      <c r="E426" s="109">
        <f t="shared" ca="1" si="827"/>
        <v>17.800752221236159</v>
      </c>
      <c r="F426" s="109">
        <f t="shared" ca="1" si="828"/>
        <v>6.7483972890980066</v>
      </c>
      <c r="G426" s="109">
        <f t="shared" ca="1" si="829"/>
        <v>19.719527411396975</v>
      </c>
      <c r="H426" s="109">
        <f t="shared" ca="1" si="830"/>
        <v>12.971130122298968</v>
      </c>
      <c r="I426" s="177"/>
      <c r="J426" s="30" t="s">
        <v>414</v>
      </c>
      <c r="K426" s="89">
        <f t="shared" ca="1" si="917"/>
        <v>3.6539036893229848E-2</v>
      </c>
      <c r="L426" s="89">
        <f t="shared" ca="1" si="917"/>
        <v>9.8583260592283506E-2</v>
      </c>
      <c r="M426" s="89">
        <f t="shared" ca="1" si="917"/>
        <v>-0.21005970810345143</v>
      </c>
      <c r="N426" s="89">
        <f t="shared" ca="1" si="917"/>
        <v>-0.30649199665355353</v>
      </c>
      <c r="O426" s="89">
        <f t="shared" ca="1" si="917"/>
        <v>0.3096998313943522</v>
      </c>
      <c r="P426" s="89">
        <f t="shared" ca="1" si="917"/>
        <v>1.1628631778867338</v>
      </c>
      <c r="Q426" s="89">
        <f t="shared" ca="1" si="917"/>
        <v>-0.22096981093654566</v>
      </c>
      <c r="R426" s="89">
        <f t="shared" ca="1" si="917"/>
        <v>0.89371861765175975</v>
      </c>
      <c r="S426" s="89">
        <f t="shared" ca="1" si="917"/>
        <v>1.4105767449530626E-2</v>
      </c>
      <c r="T426" s="89">
        <f t="shared" ca="1" si="917"/>
        <v>0.82443786118685636</v>
      </c>
      <c r="U426" s="89">
        <f t="shared" ca="1" si="918"/>
        <v>-0.15653910921934289</v>
      </c>
      <c r="V426" s="89">
        <f t="shared" ca="1" si="918"/>
        <v>-2.3856124570488357E-2</v>
      </c>
      <c r="W426" s="89">
        <f t="shared" ca="1" si="918"/>
        <v>-1.0097454203712564</v>
      </c>
      <c r="X426" s="89">
        <f t="shared" ca="1" si="918"/>
        <v>-0.22096981093654566</v>
      </c>
      <c r="Y426" s="89">
        <f t="shared" ca="1" si="918"/>
        <v>-0.41558093709150801</v>
      </c>
      <c r="Z426" s="89">
        <f t="shared" ca="1" si="918"/>
        <v>0.51560491500326755</v>
      </c>
      <c r="AA426" s="89">
        <f t="shared" ca="1" si="918"/>
        <v>-0.21005970810345143</v>
      </c>
      <c r="AB426" s="89">
        <f t="shared" ca="1" si="918"/>
        <v>-0.30649199665355353</v>
      </c>
      <c r="AC426" s="89">
        <f t="shared" ca="1" si="918"/>
        <v>-0.21005970810345143</v>
      </c>
      <c r="AD426" s="89">
        <f t="shared" ca="1" si="918"/>
        <v>-0.15653910921934289</v>
      </c>
      <c r="AE426" s="89">
        <f t="shared" ca="1" si="919"/>
        <v>5.4419538639000731E-2</v>
      </c>
      <c r="AF426" s="89">
        <f t="shared" ca="1" si="919"/>
        <v>-9.3840171590928279E-2</v>
      </c>
      <c r="AG426" s="89">
        <f t="shared" ca="1" si="919"/>
        <v>-9.3840171590928279E-2</v>
      </c>
      <c r="AH426" s="89">
        <f t="shared" ca="1" si="919"/>
        <v>2.8755171397204293E-2</v>
      </c>
      <c r="AI426" s="89">
        <f t="shared" ca="1" si="919"/>
        <v>9.8583260592283506E-2</v>
      </c>
      <c r="AJ426" s="89">
        <f t="shared" ca="1" si="919"/>
        <v>0.14357639329378769</v>
      </c>
      <c r="AK426" s="89">
        <f t="shared" ca="1" si="919"/>
        <v>-0.81775242806075465</v>
      </c>
      <c r="AL426" s="89">
        <f t="shared" ca="1" si="919"/>
        <v>-0.31999883307611282</v>
      </c>
      <c r="AM426" s="89">
        <f t="shared" ca="1" si="919"/>
        <v>-0.30700255599325066</v>
      </c>
      <c r="AN426" s="89">
        <f t="shared" ca="1" si="919"/>
        <v>0.3096998313943522</v>
      </c>
      <c r="AO426" s="89">
        <f t="shared" ca="1" si="920"/>
        <v>0.53753403810350731</v>
      </c>
      <c r="AP426" s="89">
        <f t="shared" ca="1" si="920"/>
        <v>0.53753403810350731</v>
      </c>
      <c r="AQ426" s="89">
        <f t="shared" ca="1" si="920"/>
        <v>-1.0649490381436091</v>
      </c>
      <c r="AR426" s="89">
        <f t="shared" ca="1" si="920"/>
        <v>9.8583260592283506E-2</v>
      </c>
      <c r="AS426" s="89">
        <f t="shared" ca="1" si="920"/>
        <v>1.4105767449530626E-2</v>
      </c>
      <c r="AT426" s="89">
        <f t="shared" ca="1" si="920"/>
        <v>0.89371861765175975</v>
      </c>
      <c r="AU426" s="89">
        <f t="shared" ca="1" si="920"/>
        <v>0.21206368060581204</v>
      </c>
      <c r="AV426" s="89">
        <f t="shared" ca="1" si="920"/>
        <v>-0.41558093709150801</v>
      </c>
      <c r="AW426" s="89">
        <f t="shared" ca="1" si="920"/>
        <v>1.1628631778867338</v>
      </c>
      <c r="AX426" s="89" t="str">
        <f t="shared" ca="1" si="920"/>
        <v/>
      </c>
      <c r="AY426" s="89" t="str">
        <f t="shared" ca="1" si="921"/>
        <v/>
      </c>
      <c r="AZ426" s="89" t="str">
        <f t="shared" ca="1" si="921"/>
        <v/>
      </c>
      <c r="BA426" s="89" t="str">
        <f t="shared" ca="1" si="921"/>
        <v/>
      </c>
      <c r="BB426" s="89" t="str">
        <f t="shared" ca="1" si="921"/>
        <v/>
      </c>
      <c r="BC426" s="89" t="str">
        <f t="shared" ca="1" si="921"/>
        <v/>
      </c>
      <c r="BD426" s="89" t="str">
        <f t="shared" ca="1" si="921"/>
        <v/>
      </c>
      <c r="BE426" s="89" t="str">
        <f t="shared" ca="1" si="921"/>
        <v/>
      </c>
      <c r="BF426" s="89" t="str">
        <f t="shared" ca="1" si="921"/>
        <v/>
      </c>
      <c r="BG426" s="89" t="str">
        <f t="shared" ca="1" si="921"/>
        <v/>
      </c>
      <c r="BH426" s="89" t="str">
        <f t="shared" ca="1" si="921"/>
        <v/>
      </c>
      <c r="BJ426" s="132">
        <f t="shared" ca="1" si="893"/>
        <v>1.0500076875274822</v>
      </c>
      <c r="BK426" s="89">
        <f t="shared" ca="1" si="893"/>
        <v>1.0826585239194608</v>
      </c>
      <c r="BL426" s="89">
        <f t="shared" ca="1" si="893"/>
        <v>0.79409579708724909</v>
      </c>
      <c r="BM426" s="89">
        <f t="shared" ca="1" si="893"/>
        <v>0.34892747244708344</v>
      </c>
      <c r="BN426" s="89">
        <f t="shared" ca="1" si="893"/>
        <v>1.3846431011505136</v>
      </c>
      <c r="BO426" s="89">
        <f t="shared" ca="1" si="893"/>
        <v>2.0161064309195589</v>
      </c>
      <c r="BP426" s="89">
        <f t="shared" ca="1" si="893"/>
        <v>0.78447460214676457</v>
      </c>
      <c r="BQ426" s="89">
        <f t="shared" ca="1" si="893"/>
        <v>1.7642599577067433</v>
      </c>
      <c r="BR426" s="89">
        <f t="shared" ca="1" si="893"/>
        <v>0.78200602776376571</v>
      </c>
      <c r="BS426" s="89">
        <f t="shared" ca="1" si="891"/>
        <v>1.4308552527849232</v>
      </c>
      <c r="BT426" s="89">
        <f t="shared" ca="1" si="891"/>
        <v>0.58378323770972473</v>
      </c>
      <c r="BU426" s="89">
        <f t="shared" ca="1" si="891"/>
        <v>0.69983616686612737</v>
      </c>
      <c r="BV426" s="89">
        <f t="shared" ca="1" si="891"/>
        <v>-0.66634383081024051</v>
      </c>
      <c r="BW426" s="89">
        <f t="shared" ca="1" si="900"/>
        <v>0.21211304668891728</v>
      </c>
      <c r="BX426" s="89">
        <f t="shared" ca="1" si="900"/>
        <v>0.52720997769982314</v>
      </c>
      <c r="BY426" s="89">
        <f t="shared" ca="1" si="900"/>
        <v>1.7286578091303457</v>
      </c>
      <c r="BZ426" s="89">
        <f t="shared" ca="1" si="900"/>
        <v>0.80631684448363994</v>
      </c>
      <c r="CA426" s="89">
        <f t="shared" ca="1" si="900"/>
        <v>0.8768924383601</v>
      </c>
      <c r="CB426" s="89">
        <f t="shared" ca="1" si="900"/>
        <v>7.931777869049661E-2</v>
      </c>
      <c r="CC426" s="89">
        <f t="shared" ca="1" si="900"/>
        <v>0.77135863205677246</v>
      </c>
      <c r="CD426" s="89">
        <f t="shared" ca="1" si="866"/>
        <v>1.0537730760102832</v>
      </c>
      <c r="CE426" s="89">
        <f t="shared" ca="1" si="866"/>
        <v>0.55387728693191907</v>
      </c>
      <c r="CF426" s="89">
        <f t="shared" ca="1" si="866"/>
        <v>-0.36468178480310787</v>
      </c>
      <c r="CG426" s="89">
        <f t="shared" ca="1" si="866"/>
        <v>0.75109568138547322</v>
      </c>
      <c r="CH426" s="89">
        <f t="shared" ca="1" si="866"/>
        <v>1.0142756728609423</v>
      </c>
      <c r="CI426" s="89">
        <f t="shared" ca="1" si="866"/>
        <v>-0.52097156674938661</v>
      </c>
      <c r="CJ426" s="89">
        <f t="shared" ca="1" si="866"/>
        <v>-1.2932946203638629</v>
      </c>
      <c r="CK426" s="89">
        <f t="shared" ca="1" si="866"/>
        <v>-0.57792778977879378</v>
      </c>
      <c r="CL426" s="89">
        <f t="shared" ca="1" si="866"/>
        <v>4.0745168108089369E-2</v>
      </c>
      <c r="CM426" s="89">
        <f t="shared" ca="1" si="808"/>
        <v>1.3409695574966594</v>
      </c>
      <c r="CN426" s="89">
        <f t="shared" ca="1" si="808"/>
        <v>1.520375407899345</v>
      </c>
      <c r="CO426" s="89">
        <f t="shared" ca="1" si="808"/>
        <v>1.4231414539519835</v>
      </c>
      <c r="CP426" s="89">
        <f t="shared" ca="1" si="861"/>
        <v>-0.10000305414943189</v>
      </c>
      <c r="CQ426" s="89">
        <f t="shared" ca="1" si="861"/>
        <v>0.84333033400634672</v>
      </c>
      <c r="CR426" s="5">
        <f t="shared" ca="1" si="861"/>
        <v>1.1630983674750131</v>
      </c>
      <c r="CS426" s="5">
        <f t="shared" ca="1" si="861"/>
        <v>1.9896459366351646</v>
      </c>
      <c r="CT426" s="5">
        <f t="shared" ca="1" si="861"/>
        <v>1.393931291087309</v>
      </c>
      <c r="CU426" s="5">
        <f t="shared" ca="1" si="861"/>
        <v>0.39687309665690029</v>
      </c>
      <c r="CV426" s="5">
        <f t="shared" ca="1" si="861"/>
        <v>1.3614040950295663</v>
      </c>
      <c r="CW426" s="5" t="str">
        <f t="shared" si="861"/>
        <v/>
      </c>
      <c r="CX426" s="5" t="str">
        <f t="shared" si="861"/>
        <v/>
      </c>
      <c r="CY426" s="5" t="str">
        <f t="shared" si="861"/>
        <v/>
      </c>
      <c r="CZ426" s="5" t="str">
        <f t="shared" si="861"/>
        <v/>
      </c>
      <c r="DA426" s="5" t="str">
        <f t="shared" si="861"/>
        <v/>
      </c>
      <c r="DB426" s="5" t="str">
        <f t="shared" si="861"/>
        <v/>
      </c>
      <c r="DC426" s="5" t="str">
        <f t="shared" si="861"/>
        <v/>
      </c>
      <c r="DD426" s="5" t="str">
        <f t="shared" si="861"/>
        <v/>
      </c>
      <c r="DE426" s="5" t="str">
        <f t="shared" si="911"/>
        <v/>
      </c>
      <c r="DF426" s="5" t="str">
        <f t="shared" si="911"/>
        <v/>
      </c>
      <c r="DG426" s="133" t="str">
        <f t="shared" si="886"/>
        <v/>
      </c>
      <c r="DI426" s="144">
        <f t="shared" ca="1" si="884"/>
        <v>0</v>
      </c>
      <c r="DJ426" s="139">
        <f t="shared" ca="1" si="884"/>
        <v>0</v>
      </c>
      <c r="DK426" s="139">
        <f t="shared" ca="1" si="884"/>
        <v>0</v>
      </c>
      <c r="DL426" s="139">
        <f t="shared" ca="1" si="884"/>
        <v>0</v>
      </c>
      <c r="DM426" s="139">
        <f t="shared" ca="1" si="884"/>
        <v>0</v>
      </c>
      <c r="DN426" s="139">
        <f t="shared" ca="1" si="884"/>
        <v>0</v>
      </c>
      <c r="DO426" s="139">
        <f t="shared" ca="1" si="884"/>
        <v>0</v>
      </c>
      <c r="DP426" s="139">
        <f t="shared" ca="1" si="884"/>
        <v>0</v>
      </c>
      <c r="DQ426" s="139">
        <f t="shared" ca="1" si="884"/>
        <v>0</v>
      </c>
      <c r="DR426" s="139">
        <f t="shared" ca="1" si="884"/>
        <v>0</v>
      </c>
      <c r="DS426" s="139">
        <f t="shared" ca="1" si="882"/>
        <v>0</v>
      </c>
      <c r="DT426" s="139">
        <f t="shared" ca="1" si="882"/>
        <v>0</v>
      </c>
      <c r="DU426" s="139">
        <f t="shared" ca="1" si="882"/>
        <v>0</v>
      </c>
      <c r="DV426" s="139">
        <f t="shared" ca="1" si="882"/>
        <v>0</v>
      </c>
      <c r="DW426" s="139">
        <f t="shared" ca="1" si="882"/>
        <v>0</v>
      </c>
      <c r="DX426" s="139">
        <f t="shared" ca="1" si="882"/>
        <v>0</v>
      </c>
      <c r="DY426" s="139">
        <f t="shared" ca="1" si="882"/>
        <v>0</v>
      </c>
      <c r="DZ426" s="139">
        <f t="shared" ca="1" si="882"/>
        <v>0</v>
      </c>
      <c r="EA426" s="139">
        <f t="shared" ca="1" si="882"/>
        <v>0</v>
      </c>
      <c r="EB426" s="139">
        <f t="shared" ca="1" si="882"/>
        <v>0</v>
      </c>
      <c r="EC426" s="145">
        <f t="shared" ca="1" si="882"/>
        <v>0</v>
      </c>
      <c r="EE426" s="114">
        <f t="shared" ca="1" si="907"/>
        <v>0</v>
      </c>
      <c r="EF426" s="110">
        <f t="shared" ca="1" si="907"/>
        <v>4.1039583411971678</v>
      </c>
      <c r="EG426" s="110">
        <f t="shared" ca="1" si="907"/>
        <v>7.2640667295894445</v>
      </c>
      <c r="EH426" s="110">
        <f t="shared" ca="1" si="907"/>
        <v>9.6112313178905762</v>
      </c>
      <c r="EI426" s="110">
        <f t="shared" ca="1" si="907"/>
        <v>11.260219704147371</v>
      </c>
      <c r="EJ426" s="110">
        <f t="shared" ca="1" si="907"/>
        <v>12.31152619653059</v>
      </c>
      <c r="EK426" s="110">
        <f t="shared" ca="1" si="907"/>
        <v>12.853030117570835</v>
      </c>
      <c r="EL426" s="110">
        <f t="shared" ca="1" si="907"/>
        <v>12.961469473288968</v>
      </c>
      <c r="EM426" s="110">
        <f t="shared" ca="1" si="907"/>
        <v>12.703749953507248</v>
      </c>
      <c r="EN426" s="110">
        <f t="shared" ca="1" si="907"/>
        <v>12.138107115865189</v>
      </c>
      <c r="EO426" s="110">
        <f t="shared" ca="1" si="907"/>
        <v>11.315137712491218</v>
      </c>
      <c r="EP426" s="110">
        <f t="shared" ca="1" si="907"/>
        <v>10.278714422250705</v>
      </c>
      <c r="EQ426" s="110">
        <f t="shared" ca="1" si="907"/>
        <v>9.0667967326605208</v>
      </c>
      <c r="ER426" s="110">
        <f t="shared" ca="1" si="907"/>
        <v>7.7121493556617402</v>
      </c>
      <c r="ES426" s="110">
        <f t="shared" ca="1" si="907"/>
        <v>6.2429783440692113</v>
      </c>
      <c r="ET426" s="110">
        <f t="shared" ca="1" si="907"/>
        <v>4.6834939859397977</v>
      </c>
      <c r="EU426" s="110">
        <f t="shared" ca="1" si="905"/>
        <v>3.0544085790948472</v>
      </c>
      <c r="EV426" s="110">
        <f t="shared" ca="1" si="905"/>
        <v>1.3733763157247836</v>
      </c>
      <c r="EW426" s="110">
        <f t="shared" ca="1" si="905"/>
        <v>-0.34461827326064309</v>
      </c>
      <c r="EX426" s="110">
        <f t="shared" ca="1" si="905"/>
        <v>-2.0869175622580336</v>
      </c>
      <c r="EY426" s="115">
        <f t="shared" ca="1" si="905"/>
        <v>-3.8428886353808593</v>
      </c>
      <c r="FA426" s="114">
        <f t="shared" ca="1" si="922"/>
        <v>0</v>
      </c>
      <c r="FB426" s="110">
        <f t="shared" ca="1" si="922"/>
        <v>0</v>
      </c>
      <c r="FC426" s="110">
        <f t="shared" ca="1" si="922"/>
        <v>0</v>
      </c>
      <c r="FD426" s="110">
        <f t="shared" ca="1" si="922"/>
        <v>0</v>
      </c>
      <c r="FE426" s="110">
        <f t="shared" ca="1" si="922"/>
        <v>0</v>
      </c>
      <c r="FF426" s="110">
        <f t="shared" ca="1" si="922"/>
        <v>0</v>
      </c>
      <c r="FG426" s="110">
        <f t="shared" ca="1" si="922"/>
        <v>0</v>
      </c>
      <c r="FH426" s="110">
        <f t="shared" ca="1" si="922"/>
        <v>1</v>
      </c>
      <c r="FI426" s="110">
        <f t="shared" ca="1" si="922"/>
        <v>1</v>
      </c>
      <c r="FJ426" s="110">
        <f t="shared" ca="1" si="922"/>
        <v>1</v>
      </c>
      <c r="FK426" s="110">
        <f t="shared" ca="1" si="923"/>
        <v>1</v>
      </c>
      <c r="FL426" s="110">
        <f t="shared" ca="1" si="923"/>
        <v>1</v>
      </c>
      <c r="FM426" s="110">
        <f t="shared" ca="1" si="923"/>
        <v>1</v>
      </c>
      <c r="FN426" s="110">
        <f t="shared" ca="1" si="923"/>
        <v>1</v>
      </c>
      <c r="FO426" s="110">
        <f t="shared" ca="1" si="923"/>
        <v>1</v>
      </c>
      <c r="FP426" s="110">
        <f t="shared" ca="1" si="923"/>
        <v>0</v>
      </c>
      <c r="FQ426" s="110">
        <f t="shared" ca="1" si="923"/>
        <v>0</v>
      </c>
      <c r="FR426" s="110">
        <f t="shared" ca="1" si="923"/>
        <v>0</v>
      </c>
      <c r="FS426" s="110">
        <f t="shared" ca="1" si="923"/>
        <v>0</v>
      </c>
      <c r="FT426" s="110">
        <f t="shared" ca="1" si="923"/>
        <v>0</v>
      </c>
      <c r="FU426" s="110">
        <f t="shared" ca="1" si="924"/>
        <v>0</v>
      </c>
      <c r="FV426" s="110">
        <f t="shared" ca="1" si="924"/>
        <v>0</v>
      </c>
      <c r="FW426" s="110">
        <f t="shared" ca="1" si="924"/>
        <v>0</v>
      </c>
      <c r="FX426" s="110">
        <f t="shared" ca="1" si="924"/>
        <v>0</v>
      </c>
      <c r="FY426" s="110">
        <f t="shared" ca="1" si="924"/>
        <v>0</v>
      </c>
      <c r="FZ426" s="110">
        <f t="shared" ca="1" si="924"/>
        <v>0</v>
      </c>
      <c r="GA426" s="110">
        <f t="shared" ca="1" si="924"/>
        <v>0</v>
      </c>
      <c r="GB426" s="110">
        <f t="shared" ca="1" si="924"/>
        <v>0</v>
      </c>
      <c r="GC426" s="110">
        <f t="shared" ca="1" si="924"/>
        <v>0</v>
      </c>
      <c r="GD426" s="110">
        <f t="shared" ca="1" si="924"/>
        <v>0</v>
      </c>
      <c r="GE426" s="115">
        <f t="shared" ca="1" si="924"/>
        <v>0</v>
      </c>
      <c r="GG426" s="114">
        <v>1</v>
      </c>
      <c r="GH426" s="110">
        <f t="shared" ref="GH426:HK426" ca="1" si="926">IF(AND($A426&gt;0,$B426&gt;0),IF(OR((GH$61*EXP($D426-$B426*GH$61)-GH$61)&gt;$AE$2*$H426,GG426=0),0,1),"")</f>
        <v>1</v>
      </c>
      <c r="GI426" s="110">
        <f t="shared" ca="1" si="926"/>
        <v>1</v>
      </c>
      <c r="GJ426" s="110">
        <f t="shared" ca="1" si="926"/>
        <v>1</v>
      </c>
      <c r="GK426" s="110">
        <f t="shared" ca="1" si="926"/>
        <v>1</v>
      </c>
      <c r="GL426" s="110">
        <f t="shared" ca="1" si="926"/>
        <v>1</v>
      </c>
      <c r="GM426" s="110">
        <f t="shared" ca="1" si="926"/>
        <v>1</v>
      </c>
      <c r="GN426" s="110">
        <f t="shared" ca="1" si="926"/>
        <v>0</v>
      </c>
      <c r="GO426" s="110">
        <f t="shared" ca="1" si="926"/>
        <v>0</v>
      </c>
      <c r="GP426" s="110">
        <f t="shared" ca="1" si="926"/>
        <v>0</v>
      </c>
      <c r="GQ426" s="110">
        <f t="shared" ca="1" si="926"/>
        <v>0</v>
      </c>
      <c r="GR426" s="110">
        <f t="shared" ca="1" si="926"/>
        <v>0</v>
      </c>
      <c r="GS426" s="110">
        <f t="shared" ca="1" si="926"/>
        <v>0</v>
      </c>
      <c r="GT426" s="110">
        <f t="shared" ca="1" si="926"/>
        <v>0</v>
      </c>
      <c r="GU426" s="110">
        <f t="shared" ca="1" si="926"/>
        <v>0</v>
      </c>
      <c r="GV426" s="110">
        <f t="shared" ca="1" si="926"/>
        <v>0</v>
      </c>
      <c r="GW426" s="110">
        <f t="shared" ca="1" si="926"/>
        <v>0</v>
      </c>
      <c r="GX426" s="110">
        <f t="shared" ca="1" si="926"/>
        <v>0</v>
      </c>
      <c r="GY426" s="110">
        <f t="shared" ca="1" si="926"/>
        <v>0</v>
      </c>
      <c r="GZ426" s="110">
        <f t="shared" ca="1" si="926"/>
        <v>0</v>
      </c>
      <c r="HA426" s="110">
        <f t="shared" ca="1" si="926"/>
        <v>0</v>
      </c>
      <c r="HB426" s="110">
        <f t="shared" ca="1" si="926"/>
        <v>0</v>
      </c>
      <c r="HC426" s="110">
        <f t="shared" ca="1" si="926"/>
        <v>0</v>
      </c>
      <c r="HD426" s="110">
        <f t="shared" ca="1" si="926"/>
        <v>0</v>
      </c>
      <c r="HE426" s="110">
        <f t="shared" ca="1" si="926"/>
        <v>0</v>
      </c>
      <c r="HF426" s="110">
        <f t="shared" ca="1" si="926"/>
        <v>0</v>
      </c>
      <c r="HG426" s="110">
        <f t="shared" ca="1" si="926"/>
        <v>0</v>
      </c>
      <c r="HH426" s="110">
        <f t="shared" ca="1" si="926"/>
        <v>0</v>
      </c>
      <c r="HI426" s="110">
        <f t="shared" ca="1" si="926"/>
        <v>0</v>
      </c>
      <c r="HJ426" s="110">
        <f t="shared" ca="1" si="926"/>
        <v>0</v>
      </c>
      <c r="HK426" s="115">
        <f t="shared" ca="1" si="926"/>
        <v>0</v>
      </c>
    </row>
    <row r="427" spans="1:219" x14ac:dyDescent="0.25">
      <c r="A427" s="176">
        <f t="shared" ca="1" si="823"/>
        <v>1.332580911841307</v>
      </c>
      <c r="B427" s="164">
        <f t="shared" ca="1" si="824"/>
        <v>6.3671434415849118E-2</v>
      </c>
      <c r="C427" s="106">
        <f t="shared" ca="1" si="825"/>
        <v>0.55441624639427733</v>
      </c>
      <c r="D427" s="108">
        <f t="shared" ca="1" si="826"/>
        <v>1.4862695989742671</v>
      </c>
      <c r="E427" s="109">
        <f t="shared" ca="1" si="827"/>
        <v>23.342800623387625</v>
      </c>
      <c r="F427" s="109">
        <f t="shared" ca="1" si="828"/>
        <v>9.2428416671917102</v>
      </c>
      <c r="G427" s="109">
        <f t="shared" ca="1" si="829"/>
        <v>22.682960187143038</v>
      </c>
      <c r="H427" s="109">
        <f t="shared" ca="1" si="830"/>
        <v>13.440118519951328</v>
      </c>
      <c r="I427" s="177"/>
      <c r="J427" s="30" t="s">
        <v>415</v>
      </c>
      <c r="K427" s="89">
        <f t="shared" ca="1" si="917"/>
        <v>-0.41558093709150801</v>
      </c>
      <c r="L427" s="89">
        <f t="shared" ca="1" si="917"/>
        <v>-0.41558093709150801</v>
      </c>
      <c r="M427" s="89">
        <f t="shared" ca="1" si="917"/>
        <v>-0.21005970810345143</v>
      </c>
      <c r="N427" s="89">
        <f t="shared" ca="1" si="917"/>
        <v>0.53753403810350731</v>
      </c>
      <c r="O427" s="89">
        <f t="shared" ca="1" si="917"/>
        <v>0.21206368060581204</v>
      </c>
      <c r="P427" s="89">
        <f t="shared" ca="1" si="917"/>
        <v>1.8449135142460493E-2</v>
      </c>
      <c r="Q427" s="89">
        <f t="shared" ca="1" si="917"/>
        <v>6.3830203882474623E-2</v>
      </c>
      <c r="R427" s="89">
        <f t="shared" ca="1" si="917"/>
        <v>-0.81775242806075465</v>
      </c>
      <c r="S427" s="89">
        <f t="shared" ca="1" si="917"/>
        <v>6.3830203882474623E-2</v>
      </c>
      <c r="T427" s="89">
        <f t="shared" ca="1" si="917"/>
        <v>0.53753403810350731</v>
      </c>
      <c r="U427" s="89">
        <f t="shared" ca="1" si="918"/>
        <v>1.8449135142460493E-2</v>
      </c>
      <c r="V427" s="89">
        <f t="shared" ca="1" si="918"/>
        <v>6.3830203882474623E-2</v>
      </c>
      <c r="W427" s="89">
        <f t="shared" ca="1" si="918"/>
        <v>0.14357639329378769</v>
      </c>
      <c r="X427" s="89">
        <f t="shared" ca="1" si="918"/>
        <v>-0.31999883307611282</v>
      </c>
      <c r="Y427" s="89">
        <f t="shared" ca="1" si="918"/>
        <v>-1.0097454203712564</v>
      </c>
      <c r="Z427" s="89">
        <f t="shared" ca="1" si="918"/>
        <v>-1.0097454203712564</v>
      </c>
      <c r="AA427" s="89">
        <f t="shared" ca="1" si="918"/>
        <v>0.53753403810350731</v>
      </c>
      <c r="AB427" s="89">
        <f t="shared" ca="1" si="918"/>
        <v>0.53753403810350731</v>
      </c>
      <c r="AC427" s="89">
        <f t="shared" ca="1" si="918"/>
        <v>5.4419538639000731E-2</v>
      </c>
      <c r="AD427" s="89">
        <f t="shared" ca="1" si="918"/>
        <v>1.1628631778867338</v>
      </c>
      <c r="AE427" s="89">
        <f t="shared" ca="1" si="919"/>
        <v>-0.81775242806075465</v>
      </c>
      <c r="AF427" s="89">
        <f t="shared" ca="1" si="919"/>
        <v>0.13695300672662025</v>
      </c>
      <c r="AG427" s="89">
        <f t="shared" ca="1" si="919"/>
        <v>0.94353006046483001</v>
      </c>
      <c r="AH427" s="89">
        <f t="shared" ca="1" si="919"/>
        <v>2.8755171397204293E-2</v>
      </c>
      <c r="AI427" s="89">
        <f t="shared" ca="1" si="919"/>
        <v>-0.41184718490169098</v>
      </c>
      <c r="AJ427" s="89">
        <f t="shared" ca="1" si="919"/>
        <v>-0.44623785415300243</v>
      </c>
      <c r="AK427" s="89">
        <f t="shared" ca="1" si="919"/>
        <v>3.6539036893229848E-2</v>
      </c>
      <c r="AL427" s="89">
        <f t="shared" ca="1" si="919"/>
        <v>0.3096998313943522</v>
      </c>
      <c r="AM427" s="89">
        <f t="shared" ca="1" si="919"/>
        <v>0.51560491500326755</v>
      </c>
      <c r="AN427" s="89">
        <f t="shared" ca="1" si="919"/>
        <v>-0.22096981093654566</v>
      </c>
      <c r="AO427" s="89">
        <f t="shared" ca="1" si="920"/>
        <v>-0.81775242806075465</v>
      </c>
      <c r="AP427" s="89">
        <f t="shared" ca="1" si="920"/>
        <v>0.74370258632857644</v>
      </c>
      <c r="AQ427" s="89">
        <f t="shared" ca="1" si="920"/>
        <v>0.89371861765175975</v>
      </c>
      <c r="AR427" s="89">
        <f t="shared" ca="1" si="920"/>
        <v>0.2685645797022288</v>
      </c>
      <c r="AS427" s="89">
        <f t="shared" ca="1" si="920"/>
        <v>5.4419538639000731E-2</v>
      </c>
      <c r="AT427" s="89">
        <f t="shared" ca="1" si="920"/>
        <v>6.3830203882474623E-2</v>
      </c>
      <c r="AU427" s="89">
        <f t="shared" ca="1" si="920"/>
        <v>0.89371861765175975</v>
      </c>
      <c r="AV427" s="89">
        <f t="shared" ca="1" si="920"/>
        <v>-0.30649199665355353</v>
      </c>
      <c r="AW427" s="89">
        <f t="shared" ca="1" si="920"/>
        <v>0.82443786118685636</v>
      </c>
      <c r="AX427" s="89" t="str">
        <f t="shared" ca="1" si="920"/>
        <v/>
      </c>
      <c r="AY427" s="89" t="str">
        <f t="shared" ca="1" si="921"/>
        <v/>
      </c>
      <c r="AZ427" s="89" t="str">
        <f t="shared" ca="1" si="921"/>
        <v/>
      </c>
      <c r="BA427" s="89" t="str">
        <f t="shared" ca="1" si="921"/>
        <v/>
      </c>
      <c r="BB427" s="89" t="str">
        <f t="shared" ca="1" si="921"/>
        <v/>
      </c>
      <c r="BC427" s="89" t="str">
        <f t="shared" ca="1" si="921"/>
        <v/>
      </c>
      <c r="BD427" s="89" t="str">
        <f t="shared" ca="1" si="921"/>
        <v/>
      </c>
      <c r="BE427" s="89" t="str">
        <f t="shared" ca="1" si="921"/>
        <v/>
      </c>
      <c r="BF427" s="89" t="str">
        <f t="shared" ca="1" si="921"/>
        <v/>
      </c>
      <c r="BG427" s="89" t="str">
        <f t="shared" ca="1" si="921"/>
        <v/>
      </c>
      <c r="BH427" s="89" t="str">
        <f t="shared" ca="1" si="921"/>
        <v/>
      </c>
      <c r="BJ427" s="132">
        <f t="shared" ca="1" si="893"/>
        <v>0.59788771354274428</v>
      </c>
      <c r="BK427" s="89">
        <f t="shared" ca="1" si="893"/>
        <v>0.56849432623566931</v>
      </c>
      <c r="BL427" s="89">
        <f t="shared" ca="1" si="893"/>
        <v>0.79409579708724909</v>
      </c>
      <c r="BM427" s="89">
        <f t="shared" ca="1" si="893"/>
        <v>1.1929535072041442</v>
      </c>
      <c r="BN427" s="89">
        <f t="shared" ca="1" si="893"/>
        <v>1.2870069503619734</v>
      </c>
      <c r="BO427" s="89">
        <f t="shared" ca="1" si="893"/>
        <v>0.87169238817528572</v>
      </c>
      <c r="BP427" s="89">
        <f t="shared" ca="1" si="893"/>
        <v>1.0692746169657847</v>
      </c>
      <c r="BQ427" s="89">
        <f t="shared" ca="1" si="893"/>
        <v>5.278891199422886E-2</v>
      </c>
      <c r="BR427" s="89">
        <f t="shared" ca="1" si="893"/>
        <v>0.83173046419670971</v>
      </c>
      <c r="BS427" s="89">
        <f t="shared" ca="1" si="891"/>
        <v>1.1439514297015743</v>
      </c>
      <c r="BT427" s="89">
        <f t="shared" ca="1" si="891"/>
        <v>0.75877148207152811</v>
      </c>
      <c r="BU427" s="89">
        <f t="shared" ca="1" si="891"/>
        <v>0.78752249531909035</v>
      </c>
      <c r="BV427" s="89">
        <f t="shared" ca="1" si="891"/>
        <v>0.48697798285480354</v>
      </c>
      <c r="BW427" s="89">
        <f t="shared" ca="1" si="900"/>
        <v>0.11308402454935013</v>
      </c>
      <c r="BX427" s="89">
        <f t="shared" ca="1" si="900"/>
        <v>-6.6954505579925216E-2</v>
      </c>
      <c r="BY427" s="89">
        <f t="shared" ca="1" si="900"/>
        <v>0.20330747375582181</v>
      </c>
      <c r="BZ427" s="89">
        <f t="shared" ca="1" si="900"/>
        <v>1.5539105906905988</v>
      </c>
      <c r="CA427" s="89">
        <f t="shared" ca="1" si="900"/>
        <v>1.7209184731171607</v>
      </c>
      <c r="CB427" s="89">
        <f t="shared" ca="1" si="900"/>
        <v>0.34379702543294877</v>
      </c>
      <c r="CC427" s="89">
        <f t="shared" ca="1" si="900"/>
        <v>2.0907609191628493</v>
      </c>
      <c r="CD427" s="89">
        <f t="shared" ca="1" si="866"/>
        <v>0.18160110931052786</v>
      </c>
      <c r="CE427" s="89">
        <f t="shared" ca="1" si="866"/>
        <v>0.7846704652494676</v>
      </c>
      <c r="CF427" s="89">
        <f t="shared" ca="1" si="866"/>
        <v>0.67268844725265042</v>
      </c>
      <c r="CG427" s="89">
        <f t="shared" ca="1" si="866"/>
        <v>0.75109568138547322</v>
      </c>
      <c r="CH427" s="89">
        <f t="shared" ca="1" si="866"/>
        <v>0.5038452273669678</v>
      </c>
      <c r="CI427" s="89">
        <f t="shared" ca="1" si="866"/>
        <v>-1.1107858141961766</v>
      </c>
      <c r="CJ427" s="89">
        <f t="shared" ca="1" si="866"/>
        <v>-0.43900315540987839</v>
      </c>
      <c r="CK427" s="89">
        <f t="shared" ca="1" si="866"/>
        <v>5.1770874691671187E-2</v>
      </c>
      <c r="CL427" s="89">
        <f t="shared" ca="1" si="866"/>
        <v>0.86335263910460758</v>
      </c>
      <c r="CM427" s="89">
        <f t="shared" ca="1" si="808"/>
        <v>0.8102999151657615</v>
      </c>
      <c r="CN427" s="89">
        <f t="shared" ca="1" si="808"/>
        <v>0.16508894173508293</v>
      </c>
      <c r="CO427" s="89">
        <f t="shared" ca="1" si="808"/>
        <v>1.6293100021770526</v>
      </c>
      <c r="CP427" s="89">
        <f t="shared" ca="1" si="861"/>
        <v>1.8586646016459369</v>
      </c>
      <c r="CQ427" s="89">
        <f t="shared" ca="1" si="861"/>
        <v>1.013311653116292</v>
      </c>
      <c r="CR427" s="5">
        <f t="shared" ca="1" si="861"/>
        <v>1.2034121386644832</v>
      </c>
      <c r="CS427" s="5">
        <f t="shared" ca="1" si="861"/>
        <v>1.1597575228658794</v>
      </c>
      <c r="CT427" s="5">
        <f t="shared" ca="1" si="861"/>
        <v>2.0755862281332567</v>
      </c>
      <c r="CU427" s="5">
        <f t="shared" ca="1" si="861"/>
        <v>0.50596203709485477</v>
      </c>
      <c r="CV427" s="5">
        <f t="shared" ca="1" si="861"/>
        <v>1.0229787783296889</v>
      </c>
      <c r="CW427" s="5" t="str">
        <f t="shared" si="861"/>
        <v/>
      </c>
      <c r="CX427" s="5" t="str">
        <f t="shared" si="861"/>
        <v/>
      </c>
      <c r="CY427" s="5" t="str">
        <f t="shared" si="861"/>
        <v/>
      </c>
      <c r="CZ427" s="5" t="str">
        <f t="shared" si="861"/>
        <v/>
      </c>
      <c r="DA427" s="5" t="str">
        <f t="shared" si="861"/>
        <v/>
      </c>
      <c r="DB427" s="5" t="str">
        <f t="shared" si="861"/>
        <v/>
      </c>
      <c r="DC427" s="5" t="str">
        <f t="shared" si="861"/>
        <v/>
      </c>
      <c r="DD427" s="5" t="str">
        <f t="shared" si="861"/>
        <v/>
      </c>
      <c r="DE427" s="5" t="str">
        <f t="shared" si="911"/>
        <v/>
      </c>
      <c r="DF427" s="5" t="str">
        <f t="shared" si="911"/>
        <v/>
      </c>
      <c r="DG427" s="133" t="str">
        <f t="shared" si="886"/>
        <v/>
      </c>
      <c r="DI427" s="144">
        <f t="shared" ca="1" si="884"/>
        <v>0</v>
      </c>
      <c r="DJ427" s="139">
        <f t="shared" ca="1" si="884"/>
        <v>0</v>
      </c>
      <c r="DK427" s="139">
        <f t="shared" ca="1" si="884"/>
        <v>0</v>
      </c>
      <c r="DL427" s="139">
        <f t="shared" ca="1" si="884"/>
        <v>0</v>
      </c>
      <c r="DM427" s="139">
        <f t="shared" ca="1" si="884"/>
        <v>0</v>
      </c>
      <c r="DN427" s="139">
        <f t="shared" ca="1" si="884"/>
        <v>0</v>
      </c>
      <c r="DO427" s="139">
        <f t="shared" ca="1" si="884"/>
        <v>0</v>
      </c>
      <c r="DP427" s="139">
        <f t="shared" ca="1" si="884"/>
        <v>0</v>
      </c>
      <c r="DQ427" s="139">
        <f t="shared" ca="1" si="884"/>
        <v>0</v>
      </c>
      <c r="DR427" s="139">
        <f t="shared" ca="1" si="884"/>
        <v>0</v>
      </c>
      <c r="DS427" s="139">
        <f t="shared" ca="1" si="882"/>
        <v>0</v>
      </c>
      <c r="DT427" s="139">
        <f t="shared" ca="1" si="882"/>
        <v>0</v>
      </c>
      <c r="DU427" s="139">
        <f t="shared" ca="1" si="882"/>
        <v>0</v>
      </c>
      <c r="DV427" s="139">
        <f t="shared" ca="1" si="882"/>
        <v>0</v>
      </c>
      <c r="DW427" s="139">
        <f t="shared" ca="1" si="882"/>
        <v>0</v>
      </c>
      <c r="DX427" s="139">
        <f t="shared" ca="1" si="882"/>
        <v>0</v>
      </c>
      <c r="DY427" s="139">
        <f t="shared" ca="1" si="882"/>
        <v>0</v>
      </c>
      <c r="DZ427" s="139">
        <f t="shared" ca="1" si="882"/>
        <v>0</v>
      </c>
      <c r="EA427" s="139">
        <f t="shared" ca="1" si="882"/>
        <v>0</v>
      </c>
      <c r="EB427" s="139">
        <f t="shared" ca="1" si="882"/>
        <v>0</v>
      </c>
      <c r="EC427" s="145">
        <f t="shared" ca="1" si="882"/>
        <v>0</v>
      </c>
      <c r="EE427" s="114">
        <f t="shared" ca="1" si="907"/>
        <v>0</v>
      </c>
      <c r="EF427" s="110">
        <f t="shared" ca="1" si="907"/>
        <v>3.1478833357854823</v>
      </c>
      <c r="EG427" s="110">
        <f t="shared" ca="1" si="907"/>
        <v>5.7840277563831064</v>
      </c>
      <c r="EH427" s="110">
        <f t="shared" ca="1" si="907"/>
        <v>7.9557845304010684</v>
      </c>
      <c r="EI427" s="110">
        <f t="shared" ca="1" si="907"/>
        <v>9.7066103317239865</v>
      </c>
      <c r="EJ427" s="110">
        <f t="shared" ca="1" si="907"/>
        <v>11.076367545644615</v>
      </c>
      <c r="EK427" s="110">
        <f t="shared" ca="1" si="907"/>
        <v>12.101602345103096</v>
      </c>
      <c r="EL427" s="110">
        <f t="shared" ca="1" si="907"/>
        <v>12.815802136871991</v>
      </c>
      <c r="EM427" s="110">
        <f t="shared" ca="1" si="907"/>
        <v>13.249633864738062</v>
      </c>
      <c r="EN427" s="110">
        <f t="shared" ca="1" si="907"/>
        <v>13.43116455177173</v>
      </c>
      <c r="EO427" s="110">
        <f t="shared" ca="1" si="907"/>
        <v>13.386065366105729</v>
      </c>
      <c r="EP427" s="110">
        <f t="shared" ca="1" si="907"/>
        <v>13.13780040376578</v>
      </c>
      <c r="EQ427" s="110">
        <f t="shared" ca="1" si="907"/>
        <v>12.7078012975416</v>
      </c>
      <c r="ER427" s="110">
        <f t="shared" ca="1" si="907"/>
        <v>12.115628682222624</v>
      </c>
      <c r="ES427" s="110">
        <f t="shared" ca="1" si="907"/>
        <v>11.379121473343258</v>
      </c>
      <c r="ET427" s="110">
        <f t="shared" ca="1" si="907"/>
        <v>10.51453484851141</v>
      </c>
      <c r="EU427" s="110">
        <f t="shared" ca="1" si="905"/>
        <v>9.5366677570783374</v>
      </c>
      <c r="EV427" s="110">
        <f t="shared" ca="1" si="905"/>
        <v>8.4589807250208757</v>
      </c>
      <c r="EW427" s="110">
        <f t="shared" ca="1" si="905"/>
        <v>7.2937046671428902</v>
      </c>
      <c r="EX427" s="110">
        <f t="shared" ca="1" si="905"/>
        <v>6.0519413677767879</v>
      </c>
      <c r="EY427" s="115">
        <f t="shared" ca="1" si="905"/>
        <v>4.7437562438132304</v>
      </c>
      <c r="FA427" s="114">
        <f t="shared" ca="1" si="922"/>
        <v>0</v>
      </c>
      <c r="FB427" s="110">
        <f t="shared" ca="1" si="922"/>
        <v>0</v>
      </c>
      <c r="FC427" s="110">
        <f t="shared" ca="1" si="922"/>
        <v>0</v>
      </c>
      <c r="FD427" s="110">
        <f t="shared" ca="1" si="922"/>
        <v>0</v>
      </c>
      <c r="FE427" s="110">
        <f t="shared" ca="1" si="922"/>
        <v>0</v>
      </c>
      <c r="FF427" s="110">
        <f t="shared" ca="1" si="922"/>
        <v>0</v>
      </c>
      <c r="FG427" s="110">
        <f t="shared" ca="1" si="922"/>
        <v>0</v>
      </c>
      <c r="FH427" s="110">
        <f t="shared" ca="1" si="922"/>
        <v>0</v>
      </c>
      <c r="FI427" s="110">
        <f t="shared" ca="1" si="922"/>
        <v>0</v>
      </c>
      <c r="FJ427" s="110">
        <f t="shared" ca="1" si="922"/>
        <v>1</v>
      </c>
      <c r="FK427" s="110">
        <f t="shared" ca="1" si="923"/>
        <v>1</v>
      </c>
      <c r="FL427" s="110">
        <f t="shared" ca="1" si="923"/>
        <v>1</v>
      </c>
      <c r="FM427" s="110">
        <f t="shared" ca="1" si="923"/>
        <v>1</v>
      </c>
      <c r="FN427" s="110">
        <f t="shared" ca="1" si="923"/>
        <v>1</v>
      </c>
      <c r="FO427" s="110">
        <f t="shared" ca="1" si="923"/>
        <v>1</v>
      </c>
      <c r="FP427" s="110">
        <f t="shared" ca="1" si="923"/>
        <v>1</v>
      </c>
      <c r="FQ427" s="110">
        <f t="shared" ca="1" si="923"/>
        <v>1</v>
      </c>
      <c r="FR427" s="110">
        <f t="shared" ca="1" si="923"/>
        <v>1</v>
      </c>
      <c r="FS427" s="110">
        <f t="shared" ca="1" si="923"/>
        <v>1</v>
      </c>
      <c r="FT427" s="110">
        <f t="shared" ca="1" si="923"/>
        <v>1</v>
      </c>
      <c r="FU427" s="110">
        <f t="shared" ca="1" si="924"/>
        <v>0</v>
      </c>
      <c r="FV427" s="110">
        <f t="shared" ca="1" si="924"/>
        <v>0</v>
      </c>
      <c r="FW427" s="110">
        <f t="shared" ca="1" si="924"/>
        <v>0</v>
      </c>
      <c r="FX427" s="110">
        <f t="shared" ca="1" si="924"/>
        <v>0</v>
      </c>
      <c r="FY427" s="110">
        <f t="shared" ca="1" si="924"/>
        <v>0</v>
      </c>
      <c r="FZ427" s="110">
        <f t="shared" ca="1" si="924"/>
        <v>0</v>
      </c>
      <c r="GA427" s="110">
        <f t="shared" ca="1" si="924"/>
        <v>0</v>
      </c>
      <c r="GB427" s="110">
        <f t="shared" ca="1" si="924"/>
        <v>0</v>
      </c>
      <c r="GC427" s="110">
        <f t="shared" ca="1" si="924"/>
        <v>0</v>
      </c>
      <c r="GD427" s="110">
        <f t="shared" ca="1" si="924"/>
        <v>0</v>
      </c>
      <c r="GE427" s="115">
        <f t="shared" ca="1" si="924"/>
        <v>0</v>
      </c>
      <c r="GG427" s="114">
        <v>1</v>
      </c>
      <c r="GH427" s="110">
        <f t="shared" ref="GH427:HK427" ca="1" si="927">IF(AND($A427&gt;0,$B427&gt;0),IF(OR((GH$61*EXP($D427-$B427*GH$61)-GH$61)&gt;$AE$2*$H427,GG427=0),0,1),"")</f>
        <v>1</v>
      </c>
      <c r="GI427" s="110">
        <f t="shared" ca="1" si="927"/>
        <v>1</v>
      </c>
      <c r="GJ427" s="110">
        <f t="shared" ca="1" si="927"/>
        <v>1</v>
      </c>
      <c r="GK427" s="110">
        <f t="shared" ca="1" si="927"/>
        <v>1</v>
      </c>
      <c r="GL427" s="110">
        <f t="shared" ca="1" si="927"/>
        <v>1</v>
      </c>
      <c r="GM427" s="110">
        <f t="shared" ca="1" si="927"/>
        <v>1</v>
      </c>
      <c r="GN427" s="110">
        <f t="shared" ca="1" si="927"/>
        <v>1</v>
      </c>
      <c r="GO427" s="110">
        <f t="shared" ca="1" si="927"/>
        <v>1</v>
      </c>
      <c r="GP427" s="110">
        <f t="shared" ca="1" si="927"/>
        <v>0</v>
      </c>
      <c r="GQ427" s="110">
        <f t="shared" ca="1" si="927"/>
        <v>0</v>
      </c>
      <c r="GR427" s="110">
        <f t="shared" ca="1" si="927"/>
        <v>0</v>
      </c>
      <c r="GS427" s="110">
        <f t="shared" ca="1" si="927"/>
        <v>0</v>
      </c>
      <c r="GT427" s="110">
        <f t="shared" ca="1" si="927"/>
        <v>0</v>
      </c>
      <c r="GU427" s="110">
        <f t="shared" ca="1" si="927"/>
        <v>0</v>
      </c>
      <c r="GV427" s="110">
        <f t="shared" ca="1" si="927"/>
        <v>0</v>
      </c>
      <c r="GW427" s="110">
        <f t="shared" ca="1" si="927"/>
        <v>0</v>
      </c>
      <c r="GX427" s="110">
        <f t="shared" ca="1" si="927"/>
        <v>0</v>
      </c>
      <c r="GY427" s="110">
        <f t="shared" ca="1" si="927"/>
        <v>0</v>
      </c>
      <c r="GZ427" s="110">
        <f t="shared" ca="1" si="927"/>
        <v>0</v>
      </c>
      <c r="HA427" s="110">
        <f t="shared" ca="1" si="927"/>
        <v>0</v>
      </c>
      <c r="HB427" s="110">
        <f t="shared" ca="1" si="927"/>
        <v>0</v>
      </c>
      <c r="HC427" s="110">
        <f t="shared" ca="1" si="927"/>
        <v>0</v>
      </c>
      <c r="HD427" s="110">
        <f t="shared" ca="1" si="927"/>
        <v>0</v>
      </c>
      <c r="HE427" s="110">
        <f t="shared" ca="1" si="927"/>
        <v>0</v>
      </c>
      <c r="HF427" s="110">
        <f t="shared" ca="1" si="927"/>
        <v>0</v>
      </c>
      <c r="HG427" s="110">
        <f t="shared" ca="1" si="927"/>
        <v>0</v>
      </c>
      <c r="HH427" s="110">
        <f t="shared" ca="1" si="927"/>
        <v>0</v>
      </c>
      <c r="HI427" s="110">
        <f t="shared" ca="1" si="927"/>
        <v>0</v>
      </c>
      <c r="HJ427" s="110">
        <f t="shared" ca="1" si="927"/>
        <v>0</v>
      </c>
      <c r="HK427" s="115">
        <f t="shared" ca="1" si="927"/>
        <v>0</v>
      </c>
    </row>
    <row r="428" spans="1:219" x14ac:dyDescent="0.25">
      <c r="A428" s="176">
        <f t="shared" ca="1" si="823"/>
        <v>1.1658517193109807</v>
      </c>
      <c r="B428" s="164">
        <f t="shared" ca="1" si="824"/>
        <v>5.9614100717764379E-2</v>
      </c>
      <c r="C428" s="106">
        <f t="shared" ca="1" si="825"/>
        <v>0.58174508168670325</v>
      </c>
      <c r="D428" s="108">
        <f t="shared" ca="1" si="826"/>
        <v>1.3350653893443152</v>
      </c>
      <c r="E428" s="109">
        <f t="shared" ca="1" si="827"/>
        <v>22.395127549856333</v>
      </c>
      <c r="F428" s="109">
        <f t="shared" ca="1" si="828"/>
        <v>9.1046365972046495</v>
      </c>
      <c r="G428" s="109">
        <f t="shared" ca="1" si="829"/>
        <v>20.107330823921409</v>
      </c>
      <c r="H428" s="109">
        <f t="shared" ca="1" si="830"/>
        <v>11.002694226716759</v>
      </c>
      <c r="I428" s="177"/>
      <c r="J428" s="30" t="s">
        <v>416</v>
      </c>
      <c r="K428" s="89">
        <f t="shared" ca="1" si="917"/>
        <v>1.8449135142460493E-2</v>
      </c>
      <c r="L428" s="89">
        <f t="shared" ca="1" si="917"/>
        <v>-2.3856124570488357E-2</v>
      </c>
      <c r="M428" s="89">
        <f t="shared" ca="1" si="917"/>
        <v>-1.4331148233707331</v>
      </c>
      <c r="N428" s="89">
        <f t="shared" ca="1" si="917"/>
        <v>-1.3483164959119551</v>
      </c>
      <c r="O428" s="89">
        <f t="shared" ca="1" si="917"/>
        <v>2.8755171397204293E-2</v>
      </c>
      <c r="P428" s="89">
        <f t="shared" ca="1" si="917"/>
        <v>0.14357639329378769</v>
      </c>
      <c r="Q428" s="89">
        <f t="shared" ca="1" si="917"/>
        <v>-9.3840171590928279E-2</v>
      </c>
      <c r="R428" s="89">
        <f t="shared" ca="1" si="917"/>
        <v>0.94353006046483001</v>
      </c>
      <c r="S428" s="89">
        <f t="shared" ca="1" si="917"/>
        <v>5.4419538639000731E-2</v>
      </c>
      <c r="T428" s="89">
        <f t="shared" ca="1" si="917"/>
        <v>0.21206368060581204</v>
      </c>
      <c r="U428" s="89">
        <f t="shared" ca="1" si="918"/>
        <v>-0.15653910921934289</v>
      </c>
      <c r="V428" s="89">
        <f t="shared" ca="1" si="918"/>
        <v>-1.3483164959119551</v>
      </c>
      <c r="W428" s="89">
        <f t="shared" ca="1" si="918"/>
        <v>0.2685645797022288</v>
      </c>
      <c r="X428" s="89">
        <f t="shared" ca="1" si="918"/>
        <v>0.94353006046483001</v>
      </c>
      <c r="Y428" s="89">
        <f t="shared" ca="1" si="918"/>
        <v>0.53753403810350731</v>
      </c>
      <c r="Z428" s="89">
        <f t="shared" ca="1" si="918"/>
        <v>-0.31999883307611282</v>
      </c>
      <c r="AA428" s="89">
        <f t="shared" ca="1" si="918"/>
        <v>0.41148501321826991</v>
      </c>
      <c r="AB428" s="89">
        <f t="shared" ca="1" si="918"/>
        <v>0.53753403810350731</v>
      </c>
      <c r="AC428" s="89">
        <f t="shared" ca="1" si="918"/>
        <v>0.74370258632857644</v>
      </c>
      <c r="AD428" s="89">
        <f t="shared" ca="1" si="918"/>
        <v>-0.44623785415300243</v>
      </c>
      <c r="AE428" s="89">
        <f t="shared" ca="1" si="919"/>
        <v>0.41148501321826991</v>
      </c>
      <c r="AF428" s="89">
        <f t="shared" ca="1" si="919"/>
        <v>3.6539036893229848E-2</v>
      </c>
      <c r="AG428" s="89">
        <f t="shared" ca="1" si="919"/>
        <v>0.3096998313943522</v>
      </c>
      <c r="AH428" s="89">
        <f t="shared" ca="1" si="919"/>
        <v>-0.15653910921934289</v>
      </c>
      <c r="AI428" s="89">
        <f t="shared" ca="1" si="919"/>
        <v>-0.15653910921934289</v>
      </c>
      <c r="AJ428" s="89">
        <f t="shared" ca="1" si="919"/>
        <v>0.13695300672662025</v>
      </c>
      <c r="AK428" s="89">
        <f t="shared" ca="1" si="919"/>
        <v>9.8583260592283506E-2</v>
      </c>
      <c r="AL428" s="89">
        <f t="shared" ca="1" si="919"/>
        <v>2.8755171397204293E-2</v>
      </c>
      <c r="AM428" s="89">
        <f t="shared" ca="1" si="919"/>
        <v>1.8449135142460493E-2</v>
      </c>
      <c r="AN428" s="89">
        <f t="shared" ca="1" si="919"/>
        <v>0.13695300672662025</v>
      </c>
      <c r="AO428" s="89">
        <f t="shared" ca="1" si="920"/>
        <v>-0.81775242806075465</v>
      </c>
      <c r="AP428" s="89">
        <f t="shared" ca="1" si="920"/>
        <v>-1.0097454203712564</v>
      </c>
      <c r="AQ428" s="89">
        <f t="shared" ca="1" si="920"/>
        <v>0.21206368060581204</v>
      </c>
      <c r="AR428" s="89">
        <f t="shared" ca="1" si="920"/>
        <v>0.14357639329378769</v>
      </c>
      <c r="AS428" s="89">
        <f t="shared" ca="1" si="920"/>
        <v>3.6539036893229848E-2</v>
      </c>
      <c r="AT428" s="89">
        <f t="shared" ca="1" si="920"/>
        <v>-0.81775242806075465</v>
      </c>
      <c r="AU428" s="89">
        <f t="shared" ca="1" si="920"/>
        <v>1.8449135142460493E-2</v>
      </c>
      <c r="AV428" s="89">
        <f t="shared" ca="1" si="920"/>
        <v>-1.0649490381436091</v>
      </c>
      <c r="AW428" s="89">
        <f t="shared" ca="1" si="920"/>
        <v>9.8583260592283506E-2</v>
      </c>
      <c r="AX428" s="89" t="str">
        <f t="shared" ca="1" si="920"/>
        <v/>
      </c>
      <c r="AY428" s="89" t="str">
        <f t="shared" ca="1" si="921"/>
        <v/>
      </c>
      <c r="AZ428" s="89" t="str">
        <f t="shared" ca="1" si="921"/>
        <v/>
      </c>
      <c r="BA428" s="89" t="str">
        <f t="shared" ca="1" si="921"/>
        <v/>
      </c>
      <c r="BB428" s="89" t="str">
        <f t="shared" ca="1" si="921"/>
        <v/>
      </c>
      <c r="BC428" s="89" t="str">
        <f t="shared" ca="1" si="921"/>
        <v/>
      </c>
      <c r="BD428" s="89" t="str">
        <f t="shared" ca="1" si="921"/>
        <v/>
      </c>
      <c r="BE428" s="89" t="str">
        <f t="shared" ca="1" si="921"/>
        <v/>
      </c>
      <c r="BF428" s="89" t="str">
        <f t="shared" ca="1" si="921"/>
        <v/>
      </c>
      <c r="BG428" s="89" t="str">
        <f t="shared" ca="1" si="921"/>
        <v/>
      </c>
      <c r="BH428" s="89" t="str">
        <f t="shared" ca="1" si="921"/>
        <v/>
      </c>
      <c r="BJ428" s="132">
        <f t="shared" ca="1" si="893"/>
        <v>1.0319177857767128</v>
      </c>
      <c r="BK428" s="89">
        <f t="shared" ca="1" si="893"/>
        <v>0.96021913875668896</v>
      </c>
      <c r="BL428" s="89">
        <f t="shared" ca="1" si="893"/>
        <v>-0.42895931818003263</v>
      </c>
      <c r="BM428" s="89">
        <f t="shared" ca="1" si="893"/>
        <v>-0.69289702681131815</v>
      </c>
      <c r="BN428" s="89">
        <f t="shared" ca="1" si="893"/>
        <v>1.1036984411533657</v>
      </c>
      <c r="BO428" s="89">
        <f t="shared" ca="1" si="893"/>
        <v>0.99681964632661291</v>
      </c>
      <c r="BP428" s="89">
        <f t="shared" ca="1" si="893"/>
        <v>0.91160424149238195</v>
      </c>
      <c r="BQ428" s="89">
        <f t="shared" ca="1" si="893"/>
        <v>1.8140714005198135</v>
      </c>
      <c r="BR428" s="89">
        <f t="shared" ca="1" si="893"/>
        <v>0.82231979895323581</v>
      </c>
      <c r="BS428" s="89">
        <f t="shared" ca="1" si="891"/>
        <v>0.81848107220387889</v>
      </c>
      <c r="BT428" s="89">
        <f t="shared" ca="1" si="891"/>
        <v>0.58378323770972473</v>
      </c>
      <c r="BU428" s="89">
        <f t="shared" ca="1" si="891"/>
        <v>-0.6246242044753394</v>
      </c>
      <c r="BV428" s="89">
        <f t="shared" ca="1" si="891"/>
        <v>0.61196616926324465</v>
      </c>
      <c r="BW428" s="89">
        <f t="shared" ca="1" si="900"/>
        <v>1.3766129180902928</v>
      </c>
      <c r="BX428" s="89">
        <f t="shared" ca="1" si="900"/>
        <v>1.4803249528948386</v>
      </c>
      <c r="BY428" s="89">
        <f t="shared" ca="1" si="900"/>
        <v>0.89305406105096541</v>
      </c>
      <c r="BZ428" s="89">
        <f t="shared" ca="1" si="900"/>
        <v>1.4278615658053613</v>
      </c>
      <c r="CA428" s="89">
        <f t="shared" ca="1" si="900"/>
        <v>1.7209184731171607</v>
      </c>
      <c r="CB428" s="89">
        <f t="shared" ca="1" si="900"/>
        <v>1.0330800731225245</v>
      </c>
      <c r="CC428" s="89">
        <f t="shared" ca="1" si="900"/>
        <v>0.48165988712311292</v>
      </c>
      <c r="CD428" s="89">
        <f t="shared" ca="1" si="866"/>
        <v>1.4108385505895524</v>
      </c>
      <c r="CE428" s="89">
        <f t="shared" ca="1" si="866"/>
        <v>0.68425649541607725</v>
      </c>
      <c r="CF428" s="89">
        <f t="shared" ca="1" si="866"/>
        <v>3.885821818217261E-2</v>
      </c>
      <c r="CG428" s="89">
        <f t="shared" ca="1" si="866"/>
        <v>0.56580140076892604</v>
      </c>
      <c r="CH428" s="89">
        <f t="shared" ca="1" si="866"/>
        <v>0.75915330304931594</v>
      </c>
      <c r="CI428" s="89">
        <f t="shared" ca="1" si="866"/>
        <v>-0.52759495331655404</v>
      </c>
      <c r="CJ428" s="89">
        <f t="shared" ca="1" si="866"/>
        <v>-0.37695893171082473</v>
      </c>
      <c r="CK428" s="89">
        <f t="shared" ca="1" si="866"/>
        <v>-0.22917378530547672</v>
      </c>
      <c r="CL428" s="89">
        <f t="shared" ca="1" si="866"/>
        <v>0.36619685924380052</v>
      </c>
      <c r="CM428" s="89">
        <f t="shared" ca="1" si="808"/>
        <v>1.1682227328289274</v>
      </c>
      <c r="CN428" s="89">
        <f t="shared" ca="1" si="808"/>
        <v>0.16508894173508293</v>
      </c>
      <c r="CO428" s="89">
        <f t="shared" ca="1" si="808"/>
        <v>-0.12413800452278012</v>
      </c>
      <c r="CP428" s="89">
        <f t="shared" ca="1" si="861"/>
        <v>1.1770096645999892</v>
      </c>
      <c r="CQ428" s="89">
        <f t="shared" ca="1" si="861"/>
        <v>0.8883234667078509</v>
      </c>
      <c r="CR428" s="5">
        <f t="shared" ca="1" si="861"/>
        <v>1.1855316369187123</v>
      </c>
      <c r="CS428" s="5">
        <f t="shared" ca="1" si="861"/>
        <v>0.27817489092265024</v>
      </c>
      <c r="CT428" s="5">
        <f t="shared" ca="1" si="861"/>
        <v>1.2003167456239574</v>
      </c>
      <c r="CU428" s="5">
        <f t="shared" ca="1" si="861"/>
        <v>-0.25249500439520078</v>
      </c>
      <c r="CV428" s="5">
        <f t="shared" ca="1" si="861"/>
        <v>0.29712417773511601</v>
      </c>
      <c r="CW428" s="5" t="str">
        <f t="shared" si="861"/>
        <v/>
      </c>
      <c r="CX428" s="5" t="str">
        <f t="shared" si="861"/>
        <v/>
      </c>
      <c r="CY428" s="5" t="str">
        <f t="shared" si="861"/>
        <v/>
      </c>
      <c r="CZ428" s="5" t="str">
        <f t="shared" si="861"/>
        <v/>
      </c>
      <c r="DA428" s="5" t="str">
        <f t="shared" si="861"/>
        <v/>
      </c>
      <c r="DB428" s="5" t="str">
        <f t="shared" ref="DB428:DG491" si="928">IF(DB$61&gt;0,BC$63+BC428,"")</f>
        <v/>
      </c>
      <c r="DC428" s="5" t="str">
        <f t="shared" si="928"/>
        <v/>
      </c>
      <c r="DD428" s="5" t="str">
        <f t="shared" si="928"/>
        <v/>
      </c>
      <c r="DE428" s="5" t="str">
        <f t="shared" si="911"/>
        <v/>
      </c>
      <c r="DF428" s="5" t="str">
        <f t="shared" si="911"/>
        <v/>
      </c>
      <c r="DG428" s="133" t="str">
        <f t="shared" si="886"/>
        <v/>
      </c>
      <c r="DI428" s="144">
        <f t="shared" ca="1" si="884"/>
        <v>0</v>
      </c>
      <c r="DJ428" s="139">
        <f t="shared" ca="1" si="884"/>
        <v>0</v>
      </c>
      <c r="DK428" s="139">
        <f t="shared" ca="1" si="884"/>
        <v>0</v>
      </c>
      <c r="DL428" s="139">
        <f t="shared" ca="1" si="884"/>
        <v>0</v>
      </c>
      <c r="DM428" s="139">
        <f t="shared" ca="1" si="884"/>
        <v>0</v>
      </c>
      <c r="DN428" s="139">
        <f t="shared" ca="1" si="884"/>
        <v>0</v>
      </c>
      <c r="DO428" s="139">
        <f t="shared" ca="1" si="884"/>
        <v>0</v>
      </c>
      <c r="DP428" s="139">
        <f t="shared" ca="1" si="884"/>
        <v>0</v>
      </c>
      <c r="DQ428" s="139">
        <f t="shared" ca="1" si="884"/>
        <v>0</v>
      </c>
      <c r="DR428" s="139">
        <f t="shared" ca="1" si="884"/>
        <v>0</v>
      </c>
      <c r="DS428" s="139">
        <f t="shared" ca="1" si="882"/>
        <v>0</v>
      </c>
      <c r="DT428" s="139">
        <f t="shared" ca="1" si="882"/>
        <v>0</v>
      </c>
      <c r="DU428" s="139">
        <f t="shared" ca="1" si="882"/>
        <v>0</v>
      </c>
      <c r="DV428" s="139">
        <f t="shared" ca="1" si="882"/>
        <v>0</v>
      </c>
      <c r="DW428" s="139">
        <f t="shared" ca="1" si="882"/>
        <v>0</v>
      </c>
      <c r="DX428" s="139">
        <f t="shared" ca="1" si="882"/>
        <v>0</v>
      </c>
      <c r="DY428" s="139">
        <f t="shared" ca="1" si="882"/>
        <v>0</v>
      </c>
      <c r="DZ428" s="139">
        <f t="shared" ca="1" si="882"/>
        <v>0</v>
      </c>
      <c r="EA428" s="139">
        <f t="shared" ca="1" si="882"/>
        <v>0</v>
      </c>
      <c r="EB428" s="139">
        <f t="shared" ca="1" si="882"/>
        <v>0</v>
      </c>
      <c r="EC428" s="145">
        <f t="shared" ca="1" si="882"/>
        <v>0</v>
      </c>
      <c r="EE428" s="114">
        <f t="shared" ca="1" si="907"/>
        <v>0</v>
      </c>
      <c r="EF428" s="110">
        <f t="shared" ca="1" si="907"/>
        <v>2.5803168018223186</v>
      </c>
      <c r="EG428" s="110">
        <f t="shared" ca="1" si="907"/>
        <v>4.7462336303657766</v>
      </c>
      <c r="EH428" s="110">
        <f t="shared" ca="1" si="907"/>
        <v>6.5337236998790651</v>
      </c>
      <c r="EI428" s="110">
        <f t="shared" ca="1" si="907"/>
        <v>7.9759844369085435</v>
      </c>
      <c r="EJ428" s="110">
        <f t="shared" ca="1" si="907"/>
        <v>9.1036382806766341</v>
      </c>
      <c r="EK428" s="110">
        <f t="shared" ca="1" si="907"/>
        <v>9.9449195386040117</v>
      </c>
      <c r="EL428" s="110">
        <f t="shared" ca="1" si="907"/>
        <v>10.525848238494689</v>
      </c>
      <c r="EM428" s="110">
        <f t="shared" ca="1" si="907"/>
        <v>10.870391856631375</v>
      </c>
      <c r="EN428" s="110">
        <f t="shared" ca="1" si="907"/>
        <v>11.000615742811569</v>
      </c>
      <c r="EO428" s="110">
        <f t="shared" ca="1" si="907"/>
        <v>10.93682300893072</v>
      </c>
      <c r="EP428" s="110">
        <f t="shared" ca="1" si="907"/>
        <v>10.69768459684499</v>
      </c>
      <c r="EQ428" s="110">
        <f t="shared" ca="1" si="907"/>
        <v>10.300360193692384</v>
      </c>
      <c r="ER428" s="110">
        <f t="shared" ca="1" si="907"/>
        <v>9.7606106184048862</v>
      </c>
      <c r="ES428" s="110">
        <f t="shared" ca="1" si="907"/>
        <v>9.0929022616041237</v>
      </c>
      <c r="ET428" s="110">
        <f t="shared" ca="1" si="907"/>
        <v>8.3105041222523148</v>
      </c>
      <c r="EU428" s="110">
        <f t="shared" ca="1" si="905"/>
        <v>7.4255779481528208</v>
      </c>
      <c r="EV428" s="110">
        <f t="shared" ca="1" si="905"/>
        <v>6.4492619534961086</v>
      </c>
      <c r="EW428" s="110">
        <f t="shared" ca="1" si="905"/>
        <v>5.3917485549738586</v>
      </c>
      <c r="EX428" s="110">
        <f t="shared" ca="1" si="905"/>
        <v>4.262356538391753</v>
      </c>
      <c r="EY428" s="115">
        <f t="shared" ca="1" si="905"/>
        <v>3.0695980400660225</v>
      </c>
      <c r="FA428" s="114">
        <f t="shared" ca="1" si="922"/>
        <v>0</v>
      </c>
      <c r="FB428" s="110">
        <f t="shared" ca="1" si="922"/>
        <v>0</v>
      </c>
      <c r="FC428" s="110">
        <f t="shared" ca="1" si="922"/>
        <v>0</v>
      </c>
      <c r="FD428" s="110">
        <f t="shared" ca="1" si="922"/>
        <v>0</v>
      </c>
      <c r="FE428" s="110">
        <f t="shared" ca="1" si="922"/>
        <v>0</v>
      </c>
      <c r="FF428" s="110">
        <f t="shared" ca="1" si="922"/>
        <v>0</v>
      </c>
      <c r="FG428" s="110">
        <f t="shared" ca="1" si="922"/>
        <v>0</v>
      </c>
      <c r="FH428" s="110">
        <f t="shared" ca="1" si="922"/>
        <v>0</v>
      </c>
      <c r="FI428" s="110">
        <f t="shared" ca="1" si="922"/>
        <v>0</v>
      </c>
      <c r="FJ428" s="110">
        <f t="shared" ca="1" si="922"/>
        <v>1</v>
      </c>
      <c r="FK428" s="110">
        <f t="shared" ca="1" si="923"/>
        <v>1</v>
      </c>
      <c r="FL428" s="110">
        <f t="shared" ca="1" si="923"/>
        <v>1</v>
      </c>
      <c r="FM428" s="110">
        <f t="shared" ca="1" si="923"/>
        <v>1</v>
      </c>
      <c r="FN428" s="110">
        <f t="shared" ca="1" si="923"/>
        <v>1</v>
      </c>
      <c r="FO428" s="110">
        <f t="shared" ca="1" si="923"/>
        <v>1</v>
      </c>
      <c r="FP428" s="110">
        <f t="shared" ca="1" si="923"/>
        <v>1</v>
      </c>
      <c r="FQ428" s="110">
        <f t="shared" ca="1" si="923"/>
        <v>1</v>
      </c>
      <c r="FR428" s="110">
        <f t="shared" ca="1" si="923"/>
        <v>1</v>
      </c>
      <c r="FS428" s="110">
        <f t="shared" ca="1" si="923"/>
        <v>1</v>
      </c>
      <c r="FT428" s="110">
        <f t="shared" ca="1" si="923"/>
        <v>1</v>
      </c>
      <c r="FU428" s="110">
        <f t="shared" ca="1" si="924"/>
        <v>0</v>
      </c>
      <c r="FV428" s="110">
        <f t="shared" ca="1" si="924"/>
        <v>0</v>
      </c>
      <c r="FW428" s="110">
        <f t="shared" ca="1" si="924"/>
        <v>0</v>
      </c>
      <c r="FX428" s="110">
        <f t="shared" ca="1" si="924"/>
        <v>0</v>
      </c>
      <c r="FY428" s="110">
        <f t="shared" ca="1" si="924"/>
        <v>0</v>
      </c>
      <c r="FZ428" s="110">
        <f t="shared" ca="1" si="924"/>
        <v>0</v>
      </c>
      <c r="GA428" s="110">
        <f t="shared" ca="1" si="924"/>
        <v>0</v>
      </c>
      <c r="GB428" s="110">
        <f t="shared" ca="1" si="924"/>
        <v>0</v>
      </c>
      <c r="GC428" s="110">
        <f t="shared" ca="1" si="924"/>
        <v>0</v>
      </c>
      <c r="GD428" s="110">
        <f t="shared" ca="1" si="924"/>
        <v>0</v>
      </c>
      <c r="GE428" s="115">
        <f t="shared" ca="1" si="924"/>
        <v>0</v>
      </c>
      <c r="GG428" s="114">
        <v>1</v>
      </c>
      <c r="GH428" s="110">
        <f t="shared" ref="GH428:HK428" ca="1" si="929">IF(AND($A428&gt;0,$B428&gt;0),IF(OR((GH$61*EXP($D428-$B428*GH$61)-GH$61)&gt;$AE$2*$H428,GG428=0),0,1),"")</f>
        <v>1</v>
      </c>
      <c r="GI428" s="110">
        <f t="shared" ca="1" si="929"/>
        <v>1</v>
      </c>
      <c r="GJ428" s="110">
        <f t="shared" ca="1" si="929"/>
        <v>1</v>
      </c>
      <c r="GK428" s="110">
        <f t="shared" ca="1" si="929"/>
        <v>1</v>
      </c>
      <c r="GL428" s="110">
        <f t="shared" ca="1" si="929"/>
        <v>1</v>
      </c>
      <c r="GM428" s="110">
        <f t="shared" ca="1" si="929"/>
        <v>1</v>
      </c>
      <c r="GN428" s="110">
        <f t="shared" ca="1" si="929"/>
        <v>1</v>
      </c>
      <c r="GO428" s="110">
        <f t="shared" ca="1" si="929"/>
        <v>1</v>
      </c>
      <c r="GP428" s="110">
        <f t="shared" ca="1" si="929"/>
        <v>0</v>
      </c>
      <c r="GQ428" s="110">
        <f t="shared" ca="1" si="929"/>
        <v>0</v>
      </c>
      <c r="GR428" s="110">
        <f t="shared" ca="1" si="929"/>
        <v>0</v>
      </c>
      <c r="GS428" s="110">
        <f t="shared" ca="1" si="929"/>
        <v>0</v>
      </c>
      <c r="GT428" s="110">
        <f t="shared" ca="1" si="929"/>
        <v>0</v>
      </c>
      <c r="GU428" s="110">
        <f t="shared" ca="1" si="929"/>
        <v>0</v>
      </c>
      <c r="GV428" s="110">
        <f t="shared" ca="1" si="929"/>
        <v>0</v>
      </c>
      <c r="GW428" s="110">
        <f t="shared" ca="1" si="929"/>
        <v>0</v>
      </c>
      <c r="GX428" s="110">
        <f t="shared" ca="1" si="929"/>
        <v>0</v>
      </c>
      <c r="GY428" s="110">
        <f t="shared" ca="1" si="929"/>
        <v>0</v>
      </c>
      <c r="GZ428" s="110">
        <f t="shared" ca="1" si="929"/>
        <v>0</v>
      </c>
      <c r="HA428" s="110">
        <f t="shared" ca="1" si="929"/>
        <v>0</v>
      </c>
      <c r="HB428" s="110">
        <f t="shared" ca="1" si="929"/>
        <v>0</v>
      </c>
      <c r="HC428" s="110">
        <f t="shared" ca="1" si="929"/>
        <v>0</v>
      </c>
      <c r="HD428" s="110">
        <f t="shared" ca="1" si="929"/>
        <v>0</v>
      </c>
      <c r="HE428" s="110">
        <f t="shared" ca="1" si="929"/>
        <v>0</v>
      </c>
      <c r="HF428" s="110">
        <f t="shared" ca="1" si="929"/>
        <v>0</v>
      </c>
      <c r="HG428" s="110">
        <f t="shared" ca="1" si="929"/>
        <v>0</v>
      </c>
      <c r="HH428" s="110">
        <f t="shared" ca="1" si="929"/>
        <v>0</v>
      </c>
      <c r="HI428" s="110">
        <f t="shared" ca="1" si="929"/>
        <v>0</v>
      </c>
      <c r="HJ428" s="110">
        <f t="shared" ca="1" si="929"/>
        <v>0</v>
      </c>
      <c r="HK428" s="115">
        <f t="shared" ca="1" si="929"/>
        <v>0</v>
      </c>
    </row>
    <row r="429" spans="1:219" x14ac:dyDescent="0.25">
      <c r="A429" s="176">
        <f t="shared" ca="1" si="823"/>
        <v>1.1450429661079373</v>
      </c>
      <c r="B429" s="164">
        <f t="shared" ca="1" si="824"/>
        <v>5.0971609208341317E-2</v>
      </c>
      <c r="C429" s="106">
        <f t="shared" ca="1" si="825"/>
        <v>0.39291116850618424</v>
      </c>
      <c r="D429" s="108">
        <f t="shared" ca="1" si="826"/>
        <v>1.222232559276385</v>
      </c>
      <c r="E429" s="109">
        <f t="shared" ca="1" si="827"/>
        <v>23.978692810749461</v>
      </c>
      <c r="F429" s="109">
        <f t="shared" ca="1" si="828"/>
        <v>9.9378186696218105</v>
      </c>
      <c r="G429" s="109">
        <f t="shared" ca="1" si="829"/>
        <v>20.328696256023058</v>
      </c>
      <c r="H429" s="109">
        <f t="shared" ca="1" si="830"/>
        <v>10.390877586401247</v>
      </c>
      <c r="I429" s="177"/>
      <c r="J429" s="30" t="s">
        <v>417</v>
      </c>
      <c r="K429" s="89">
        <f t="shared" ca="1" si="917"/>
        <v>-0.41558093709150801</v>
      </c>
      <c r="L429" s="89">
        <f t="shared" ca="1" si="917"/>
        <v>-0.15653910921934289</v>
      </c>
      <c r="M429" s="89">
        <f t="shared" ca="1" si="917"/>
        <v>-0.41558093709150801</v>
      </c>
      <c r="N429" s="89">
        <f t="shared" ca="1" si="917"/>
        <v>-0.30700255599325066</v>
      </c>
      <c r="O429" s="89">
        <f t="shared" ca="1" si="917"/>
        <v>-0.41184718490169098</v>
      </c>
      <c r="P429" s="89">
        <f t="shared" ca="1" si="917"/>
        <v>9.8583260592283506E-2</v>
      </c>
      <c r="Q429" s="89">
        <f t="shared" ca="1" si="917"/>
        <v>-2.3856124570488357E-2</v>
      </c>
      <c r="R429" s="89">
        <f t="shared" ca="1" si="917"/>
        <v>0.3096998313943522</v>
      </c>
      <c r="S429" s="89">
        <f t="shared" ca="1" si="917"/>
        <v>2.8755171397204293E-2</v>
      </c>
      <c r="T429" s="89">
        <f t="shared" ca="1" si="917"/>
        <v>-0.41184718490169098</v>
      </c>
      <c r="U429" s="89">
        <f t="shared" ca="1" si="918"/>
        <v>-0.41184718490169098</v>
      </c>
      <c r="V429" s="89">
        <f t="shared" ca="1" si="918"/>
        <v>-9.3840171590928279E-2</v>
      </c>
      <c r="W429" s="89">
        <f t="shared" ca="1" si="918"/>
        <v>6.3830203882474623E-2</v>
      </c>
      <c r="X429" s="89">
        <f t="shared" ca="1" si="918"/>
        <v>0.41148501321826991</v>
      </c>
      <c r="Y429" s="89">
        <f t="shared" ca="1" si="918"/>
        <v>-0.44623785415300243</v>
      </c>
      <c r="Z429" s="89">
        <f t="shared" ca="1" si="918"/>
        <v>0.41148501321826991</v>
      </c>
      <c r="AA429" s="89">
        <f t="shared" ca="1" si="918"/>
        <v>0.53753403810350731</v>
      </c>
      <c r="AB429" s="89">
        <f t="shared" ca="1" si="918"/>
        <v>-0.31999883307611282</v>
      </c>
      <c r="AC429" s="89">
        <f t="shared" ca="1" si="918"/>
        <v>0.2685645797022288</v>
      </c>
      <c r="AD429" s="89">
        <f t="shared" ca="1" si="918"/>
        <v>2.8755171397204293E-2</v>
      </c>
      <c r="AE429" s="89">
        <f t="shared" ca="1" si="919"/>
        <v>-0.44623785415300243</v>
      </c>
      <c r="AF429" s="89">
        <f t="shared" ca="1" si="919"/>
        <v>5.4419538639000731E-2</v>
      </c>
      <c r="AG429" s="89">
        <f t="shared" ca="1" si="919"/>
        <v>0.89371861765175975</v>
      </c>
      <c r="AH429" s="89">
        <f t="shared" ca="1" si="919"/>
        <v>0.14357639329378769</v>
      </c>
      <c r="AI429" s="89">
        <f t="shared" ca="1" si="919"/>
        <v>2.8755171397204293E-2</v>
      </c>
      <c r="AJ429" s="89">
        <f t="shared" ca="1" si="919"/>
        <v>0.82443786118685636</v>
      </c>
      <c r="AK429" s="89">
        <f t="shared" ca="1" si="919"/>
        <v>9.8583260592283506E-2</v>
      </c>
      <c r="AL429" s="89">
        <f t="shared" ca="1" si="919"/>
        <v>2.8755171397204293E-2</v>
      </c>
      <c r="AM429" s="89">
        <f t="shared" ca="1" si="919"/>
        <v>-0.44623785415300243</v>
      </c>
      <c r="AN429" s="89">
        <f t="shared" ca="1" si="919"/>
        <v>1.8449135142460493E-2</v>
      </c>
      <c r="AO429" s="89">
        <f t="shared" ca="1" si="920"/>
        <v>-9.3840171590928279E-2</v>
      </c>
      <c r="AP429" s="89">
        <f t="shared" ca="1" si="920"/>
        <v>0.41148501321826991</v>
      </c>
      <c r="AQ429" s="89">
        <f t="shared" ca="1" si="920"/>
        <v>0.14357639329378769</v>
      </c>
      <c r="AR429" s="89">
        <f t="shared" ca="1" si="920"/>
        <v>0.51560491500326755</v>
      </c>
      <c r="AS429" s="89">
        <f t="shared" ca="1" si="920"/>
        <v>0.31960967874145596</v>
      </c>
      <c r="AT429" s="89">
        <f t="shared" ca="1" si="920"/>
        <v>-1.4331148233707331</v>
      </c>
      <c r="AU429" s="89">
        <f t="shared" ca="1" si="920"/>
        <v>-0.21005970810345143</v>
      </c>
      <c r="AV429" s="89">
        <f t="shared" ca="1" si="920"/>
        <v>0.10667228108213433</v>
      </c>
      <c r="AW429" s="89">
        <f t="shared" ca="1" si="920"/>
        <v>-0.21005970810345143</v>
      </c>
      <c r="AX429" s="89" t="str">
        <f t="shared" ca="1" si="920"/>
        <v/>
      </c>
      <c r="AY429" s="89" t="str">
        <f t="shared" ca="1" si="921"/>
        <v/>
      </c>
      <c r="AZ429" s="89" t="str">
        <f t="shared" ca="1" si="921"/>
        <v/>
      </c>
      <c r="BA429" s="89" t="str">
        <f t="shared" ca="1" si="921"/>
        <v/>
      </c>
      <c r="BB429" s="89" t="str">
        <f t="shared" ca="1" si="921"/>
        <v/>
      </c>
      <c r="BC429" s="89" t="str">
        <f t="shared" ca="1" si="921"/>
        <v/>
      </c>
      <c r="BD429" s="89" t="str">
        <f t="shared" ca="1" si="921"/>
        <v/>
      </c>
      <c r="BE429" s="89" t="str">
        <f t="shared" ca="1" si="921"/>
        <v/>
      </c>
      <c r="BF429" s="89" t="str">
        <f t="shared" ca="1" si="921"/>
        <v/>
      </c>
      <c r="BG429" s="89" t="str">
        <f t="shared" ca="1" si="921"/>
        <v/>
      </c>
      <c r="BH429" s="89" t="str">
        <f t="shared" ca="1" si="921"/>
        <v/>
      </c>
      <c r="BJ429" s="132">
        <f t="shared" ca="1" si="893"/>
        <v>0.59788771354274428</v>
      </c>
      <c r="BK429" s="89">
        <f t="shared" ca="1" si="893"/>
        <v>0.82753615410783443</v>
      </c>
      <c r="BL429" s="89">
        <f t="shared" ca="1" si="893"/>
        <v>0.58857456809919251</v>
      </c>
      <c r="BM429" s="89">
        <f t="shared" ca="1" si="893"/>
        <v>0.34841691310738632</v>
      </c>
      <c r="BN429" s="89">
        <f t="shared" ca="1" si="893"/>
        <v>0.66309608485447047</v>
      </c>
      <c r="BO429" s="89">
        <f t="shared" ca="1" si="893"/>
        <v>0.95182651362510873</v>
      </c>
      <c r="BP429" s="89">
        <f t="shared" ca="1" si="893"/>
        <v>0.98158828851282187</v>
      </c>
      <c r="BQ429" s="89">
        <f t="shared" ca="1" si="893"/>
        <v>1.1802411714493357</v>
      </c>
      <c r="BR429" s="89">
        <f t="shared" ca="1" si="893"/>
        <v>0.79665543171143938</v>
      </c>
      <c r="BS429" s="89">
        <f t="shared" ca="1" si="891"/>
        <v>0.19457020669637587</v>
      </c>
      <c r="BT429" s="89">
        <f t="shared" ca="1" si="891"/>
        <v>0.32847516202737664</v>
      </c>
      <c r="BU429" s="89">
        <f t="shared" ca="1" si="891"/>
        <v>0.62985211984568745</v>
      </c>
      <c r="BV429" s="89">
        <f t="shared" ca="1" si="891"/>
        <v>0.40723179344349048</v>
      </c>
      <c r="BW429" s="89">
        <f t="shared" ca="1" si="900"/>
        <v>0.84456787084373286</v>
      </c>
      <c r="BX429" s="89">
        <f t="shared" ca="1" si="900"/>
        <v>0.49655306063832871</v>
      </c>
      <c r="BY429" s="89">
        <f t="shared" ca="1" si="900"/>
        <v>1.6245379073453481</v>
      </c>
      <c r="BZ429" s="89">
        <f t="shared" ca="1" si="900"/>
        <v>1.5539105906905988</v>
      </c>
      <c r="CA429" s="89">
        <f t="shared" ca="1" si="900"/>
        <v>0.86338560193754077</v>
      </c>
      <c r="CB429" s="89">
        <f t="shared" ca="1" si="900"/>
        <v>0.55794206649617684</v>
      </c>
      <c r="CC429" s="89">
        <f t="shared" ca="1" si="900"/>
        <v>0.95665291267331964</v>
      </c>
      <c r="CD429" s="89">
        <f t="shared" ca="1" si="866"/>
        <v>0.55311568321828009</v>
      </c>
      <c r="CE429" s="89">
        <f t="shared" ca="1" si="866"/>
        <v>0.70213699716184808</v>
      </c>
      <c r="CF429" s="89">
        <f t="shared" ca="1" si="866"/>
        <v>0.62287700443958016</v>
      </c>
      <c r="CG429" s="89">
        <f t="shared" ref="CG429:CV449" ca="1" si="930">IF(CG$61&gt;0,AH$63+AH429,"")</f>
        <v>0.86591690328205662</v>
      </c>
      <c r="CH429" s="89">
        <f t="shared" ca="1" si="930"/>
        <v>0.94444758366586312</v>
      </c>
      <c r="CI429" s="89">
        <f t="shared" ca="1" si="930"/>
        <v>0.15988990114368207</v>
      </c>
      <c r="CJ429" s="89">
        <f t="shared" ca="1" si="930"/>
        <v>-0.37695893171082473</v>
      </c>
      <c r="CK429" s="89">
        <f t="shared" ca="1" si="930"/>
        <v>-0.22917378530547672</v>
      </c>
      <c r="CL429" s="89">
        <f t="shared" ca="1" si="930"/>
        <v>-9.8490130051662406E-2</v>
      </c>
      <c r="CM429" s="89">
        <f t="shared" ca="1" si="808"/>
        <v>1.0497188612447677</v>
      </c>
      <c r="CN429" s="89">
        <f t="shared" ca="1" si="808"/>
        <v>0.8890011982049093</v>
      </c>
      <c r="CO429" s="89">
        <f t="shared" ca="1" si="808"/>
        <v>1.2970924290667463</v>
      </c>
      <c r="CP429" s="89">
        <f t="shared" ca="1" si="808"/>
        <v>1.1085223772879649</v>
      </c>
      <c r="CQ429" s="89">
        <f t="shared" ca="1" si="808"/>
        <v>1.2603519884173306</v>
      </c>
      <c r="CR429" s="5">
        <f t="shared" ca="1" si="808"/>
        <v>1.4686022787669384</v>
      </c>
      <c r="CS429" s="5">
        <f t="shared" ca="1" si="808"/>
        <v>-0.33718750438732825</v>
      </c>
      <c r="CT429" s="5">
        <f t="shared" ca="1" si="808"/>
        <v>0.97180790237804549</v>
      </c>
      <c r="CU429" s="5">
        <f t="shared" ca="1" si="808"/>
        <v>0.91912631483054263</v>
      </c>
      <c r="CV429" s="5">
        <f t="shared" ca="1" si="808"/>
        <v>-1.1518790960618919E-2</v>
      </c>
      <c r="CW429" s="5" t="str">
        <f t="shared" si="808"/>
        <v/>
      </c>
      <c r="CX429" s="5" t="str">
        <f t="shared" si="808"/>
        <v/>
      </c>
      <c r="CY429" s="5" t="str">
        <f t="shared" si="808"/>
        <v/>
      </c>
      <c r="CZ429" s="5" t="str">
        <f t="shared" si="808"/>
        <v/>
      </c>
      <c r="DA429" s="5" t="str">
        <f t="shared" si="808"/>
        <v/>
      </c>
      <c r="DB429" s="5" t="str">
        <f t="shared" si="928"/>
        <v/>
      </c>
      <c r="DC429" s="5" t="str">
        <f t="shared" si="928"/>
        <v/>
      </c>
      <c r="DD429" s="5" t="str">
        <f t="shared" si="928"/>
        <v/>
      </c>
      <c r="DE429" s="5" t="str">
        <f t="shared" si="911"/>
        <v/>
      </c>
      <c r="DF429" s="5" t="str">
        <f t="shared" si="911"/>
        <v/>
      </c>
      <c r="DG429" s="133" t="str">
        <f t="shared" si="886"/>
        <v/>
      </c>
      <c r="DI429" s="144">
        <f t="shared" ca="1" si="884"/>
        <v>0</v>
      </c>
      <c r="DJ429" s="139">
        <f t="shared" ca="1" si="884"/>
        <v>0</v>
      </c>
      <c r="DK429" s="139">
        <f t="shared" ca="1" si="884"/>
        <v>0</v>
      </c>
      <c r="DL429" s="139">
        <f t="shared" ca="1" si="884"/>
        <v>0</v>
      </c>
      <c r="DM429" s="139">
        <f t="shared" ca="1" si="884"/>
        <v>0</v>
      </c>
      <c r="DN429" s="139">
        <f t="shared" ca="1" si="884"/>
        <v>0</v>
      </c>
      <c r="DO429" s="139">
        <f t="shared" ca="1" si="884"/>
        <v>0</v>
      </c>
      <c r="DP429" s="139">
        <f t="shared" ca="1" si="884"/>
        <v>0</v>
      </c>
      <c r="DQ429" s="139">
        <f t="shared" ca="1" si="884"/>
        <v>0</v>
      </c>
      <c r="DR429" s="139">
        <f t="shared" ca="1" si="884"/>
        <v>0</v>
      </c>
      <c r="DS429" s="139">
        <f t="shared" ca="1" si="882"/>
        <v>0</v>
      </c>
      <c r="DT429" s="139">
        <f t="shared" ca="1" si="882"/>
        <v>0</v>
      </c>
      <c r="DU429" s="139">
        <f t="shared" ca="1" si="882"/>
        <v>0</v>
      </c>
      <c r="DV429" s="139">
        <f t="shared" ca="1" si="882"/>
        <v>0</v>
      </c>
      <c r="DW429" s="139">
        <f t="shared" ca="1" si="882"/>
        <v>0</v>
      </c>
      <c r="DX429" s="139">
        <f t="shared" ca="1" si="882"/>
        <v>0</v>
      </c>
      <c r="DY429" s="139">
        <f t="shared" ca="1" si="882"/>
        <v>0</v>
      </c>
      <c r="DZ429" s="139">
        <f t="shared" ca="1" si="882"/>
        <v>0</v>
      </c>
      <c r="EA429" s="139">
        <f t="shared" ca="1" si="882"/>
        <v>0</v>
      </c>
      <c r="EB429" s="139">
        <f t="shared" ca="1" si="882"/>
        <v>0</v>
      </c>
      <c r="EC429" s="145">
        <f t="shared" ca="1" si="882"/>
        <v>0</v>
      </c>
      <c r="EE429" s="114">
        <f t="shared" ca="1" si="907"/>
        <v>0</v>
      </c>
      <c r="EF429" s="110">
        <f t="shared" ca="1" si="907"/>
        <v>2.2260579729184711</v>
      </c>
      <c r="EG429" s="110">
        <f t="shared" ca="1" si="907"/>
        <v>4.1314822382947112</v>
      </c>
      <c r="EH429" s="110">
        <f t="shared" ca="1" si="907"/>
        <v>5.7401733216172488</v>
      </c>
      <c r="EI429" s="110">
        <f t="shared" ca="1" si="907"/>
        <v>7.0744481202720504</v>
      </c>
      <c r="EJ429" s="110">
        <f t="shared" ca="1" si="907"/>
        <v>8.1551382752538721</v>
      </c>
      <c r="EK429" s="110">
        <f t="shared" ca="1" si="907"/>
        <v>9.0016826766556974</v>
      </c>
      <c r="EL429" s="110">
        <f t="shared" ca="1" si="907"/>
        <v>9.6322144430407164</v>
      </c>
      <c r="EM429" s="110">
        <f t="shared" ca="1" si="907"/>
        <v>10.063642695485548</v>
      </c>
      <c r="EN429" s="110">
        <f t="shared" ca="1" si="907"/>
        <v>10.311729428847514</v>
      </c>
      <c r="EO429" s="110">
        <f t="shared" ca="1" si="907"/>
        <v>10.391161765593161</v>
      </c>
      <c r="EP429" s="110">
        <f t="shared" ca="1" si="907"/>
        <v>10.315619861273525</v>
      </c>
      <c r="EQ429" s="110">
        <f t="shared" ca="1" si="907"/>
        <v>10.097840715390394</v>
      </c>
      <c r="ER429" s="110">
        <f t="shared" ca="1" si="907"/>
        <v>9.7496781269169439</v>
      </c>
      <c r="ES429" s="110">
        <f t="shared" ca="1" si="907"/>
        <v>9.2821590200677946</v>
      </c>
      <c r="ET429" s="110">
        <f t="shared" ca="1" si="907"/>
        <v>8.7055363530128389</v>
      </c>
      <c r="EU429" s="110">
        <f t="shared" ca="1" si="905"/>
        <v>8.0293388100534422</v>
      </c>
      <c r="EV429" s="110">
        <f t="shared" ca="1" si="905"/>
        <v>7.2624174662890724</v>
      </c>
      <c r="EW429" s="110">
        <f t="shared" ca="1" si="905"/>
        <v>6.412989602958227</v>
      </c>
      <c r="EX429" s="110">
        <f t="shared" ca="1" si="905"/>
        <v>5.4886798414047959</v>
      </c>
      <c r="EY429" s="115">
        <f t="shared" ca="1" si="905"/>
        <v>4.4965587539649334</v>
      </c>
      <c r="FA429" s="114">
        <f t="shared" ca="1" si="922"/>
        <v>0</v>
      </c>
      <c r="FB429" s="110">
        <f t="shared" ca="1" si="922"/>
        <v>0</v>
      </c>
      <c r="FC429" s="110">
        <f t="shared" ca="1" si="922"/>
        <v>0</v>
      </c>
      <c r="FD429" s="110">
        <f t="shared" ca="1" si="922"/>
        <v>0</v>
      </c>
      <c r="FE429" s="110">
        <f t="shared" ca="1" si="922"/>
        <v>0</v>
      </c>
      <c r="FF429" s="110">
        <f t="shared" ca="1" si="922"/>
        <v>0</v>
      </c>
      <c r="FG429" s="110">
        <f t="shared" ca="1" si="922"/>
        <v>0</v>
      </c>
      <c r="FH429" s="110">
        <f t="shared" ca="1" si="922"/>
        <v>0</v>
      </c>
      <c r="FI429" s="110">
        <f t="shared" ca="1" si="922"/>
        <v>0</v>
      </c>
      <c r="FJ429" s="110">
        <f t="shared" ca="1" si="922"/>
        <v>0</v>
      </c>
      <c r="FK429" s="110">
        <f t="shared" ca="1" si="923"/>
        <v>1</v>
      </c>
      <c r="FL429" s="110">
        <f t="shared" ca="1" si="923"/>
        <v>1</v>
      </c>
      <c r="FM429" s="110">
        <f t="shared" ca="1" si="923"/>
        <v>1</v>
      </c>
      <c r="FN429" s="110">
        <f t="shared" ca="1" si="923"/>
        <v>1</v>
      </c>
      <c r="FO429" s="110">
        <f t="shared" ca="1" si="923"/>
        <v>1</v>
      </c>
      <c r="FP429" s="110">
        <f t="shared" ca="1" si="923"/>
        <v>1</v>
      </c>
      <c r="FQ429" s="110">
        <f t="shared" ca="1" si="923"/>
        <v>1</v>
      </c>
      <c r="FR429" s="110">
        <f t="shared" ca="1" si="923"/>
        <v>1</v>
      </c>
      <c r="FS429" s="110">
        <f t="shared" ca="1" si="923"/>
        <v>1</v>
      </c>
      <c r="FT429" s="110">
        <f t="shared" ca="1" si="923"/>
        <v>1</v>
      </c>
      <c r="FU429" s="110">
        <f t="shared" ca="1" si="924"/>
        <v>1</v>
      </c>
      <c r="FV429" s="110">
        <f t="shared" ca="1" si="924"/>
        <v>0</v>
      </c>
      <c r="FW429" s="110">
        <f t="shared" ca="1" si="924"/>
        <v>0</v>
      </c>
      <c r="FX429" s="110">
        <f t="shared" ca="1" si="924"/>
        <v>0</v>
      </c>
      <c r="FY429" s="110">
        <f t="shared" ca="1" si="924"/>
        <v>0</v>
      </c>
      <c r="FZ429" s="110">
        <f t="shared" ca="1" si="924"/>
        <v>0</v>
      </c>
      <c r="GA429" s="110">
        <f t="shared" ca="1" si="924"/>
        <v>0</v>
      </c>
      <c r="GB429" s="110">
        <f t="shared" ca="1" si="924"/>
        <v>0</v>
      </c>
      <c r="GC429" s="110">
        <f t="shared" ca="1" si="924"/>
        <v>0</v>
      </c>
      <c r="GD429" s="110">
        <f t="shared" ca="1" si="924"/>
        <v>0</v>
      </c>
      <c r="GE429" s="115">
        <f t="shared" ca="1" si="924"/>
        <v>0</v>
      </c>
      <c r="GG429" s="114">
        <v>1</v>
      </c>
      <c r="GH429" s="110">
        <f t="shared" ref="GH429:HK429" ca="1" si="931">IF(AND($A429&gt;0,$B429&gt;0),IF(OR((GH$61*EXP($D429-$B429*GH$61)-GH$61)&gt;$AE$2*$H429,GG429=0),0,1),"")</f>
        <v>1</v>
      </c>
      <c r="GI429" s="110">
        <f t="shared" ca="1" si="931"/>
        <v>1</v>
      </c>
      <c r="GJ429" s="110">
        <f t="shared" ca="1" si="931"/>
        <v>1</v>
      </c>
      <c r="GK429" s="110">
        <f t="shared" ca="1" si="931"/>
        <v>1</v>
      </c>
      <c r="GL429" s="110">
        <f t="shared" ca="1" si="931"/>
        <v>1</v>
      </c>
      <c r="GM429" s="110">
        <f t="shared" ca="1" si="931"/>
        <v>1</v>
      </c>
      <c r="GN429" s="110">
        <f t="shared" ca="1" si="931"/>
        <v>1</v>
      </c>
      <c r="GO429" s="110">
        <f t="shared" ca="1" si="931"/>
        <v>1</v>
      </c>
      <c r="GP429" s="110">
        <f t="shared" ca="1" si="931"/>
        <v>1</v>
      </c>
      <c r="GQ429" s="110">
        <f t="shared" ca="1" si="931"/>
        <v>0</v>
      </c>
      <c r="GR429" s="110">
        <f t="shared" ca="1" si="931"/>
        <v>0</v>
      </c>
      <c r="GS429" s="110">
        <f t="shared" ca="1" si="931"/>
        <v>0</v>
      </c>
      <c r="GT429" s="110">
        <f t="shared" ca="1" si="931"/>
        <v>0</v>
      </c>
      <c r="GU429" s="110">
        <f t="shared" ca="1" si="931"/>
        <v>0</v>
      </c>
      <c r="GV429" s="110">
        <f t="shared" ca="1" si="931"/>
        <v>0</v>
      </c>
      <c r="GW429" s="110">
        <f t="shared" ca="1" si="931"/>
        <v>0</v>
      </c>
      <c r="GX429" s="110">
        <f t="shared" ca="1" si="931"/>
        <v>0</v>
      </c>
      <c r="GY429" s="110">
        <f t="shared" ca="1" si="931"/>
        <v>0</v>
      </c>
      <c r="GZ429" s="110">
        <f t="shared" ca="1" si="931"/>
        <v>0</v>
      </c>
      <c r="HA429" s="110">
        <f t="shared" ca="1" si="931"/>
        <v>0</v>
      </c>
      <c r="HB429" s="110">
        <f t="shared" ca="1" si="931"/>
        <v>0</v>
      </c>
      <c r="HC429" s="110">
        <f t="shared" ca="1" si="931"/>
        <v>0</v>
      </c>
      <c r="HD429" s="110">
        <f t="shared" ca="1" si="931"/>
        <v>0</v>
      </c>
      <c r="HE429" s="110">
        <f t="shared" ca="1" si="931"/>
        <v>0</v>
      </c>
      <c r="HF429" s="110">
        <f t="shared" ca="1" si="931"/>
        <v>0</v>
      </c>
      <c r="HG429" s="110">
        <f t="shared" ca="1" si="931"/>
        <v>0</v>
      </c>
      <c r="HH429" s="110">
        <f t="shared" ca="1" si="931"/>
        <v>0</v>
      </c>
      <c r="HI429" s="110">
        <f t="shared" ca="1" si="931"/>
        <v>0</v>
      </c>
      <c r="HJ429" s="110">
        <f t="shared" ca="1" si="931"/>
        <v>0</v>
      </c>
      <c r="HK429" s="115">
        <f t="shared" ca="1" si="931"/>
        <v>0</v>
      </c>
    </row>
    <row r="430" spans="1:219" x14ac:dyDescent="0.25">
      <c r="A430" s="176">
        <f t="shared" ca="1" si="823"/>
        <v>1.4310615953071883</v>
      </c>
      <c r="B430" s="164">
        <f t="shared" ca="1" si="824"/>
        <v>6.8823734001986728E-2</v>
      </c>
      <c r="C430" s="106">
        <f t="shared" ca="1" si="825"/>
        <v>0.57577568076691499</v>
      </c>
      <c r="D430" s="108">
        <f t="shared" ca="1" si="826"/>
        <v>1.5968204125884906</v>
      </c>
      <c r="E430" s="109">
        <f t="shared" ca="1" si="827"/>
        <v>23.201595143651975</v>
      </c>
      <c r="F430" s="109">
        <f t="shared" ca="1" si="828"/>
        <v>9.0073829207261653</v>
      </c>
      <c r="G430" s="109">
        <f t="shared" ca="1" si="829"/>
        <v>23.92546210718778</v>
      </c>
      <c r="H430" s="109">
        <f t="shared" ca="1" si="830"/>
        <v>14.918079186461615</v>
      </c>
      <c r="I430" s="177"/>
      <c r="J430" s="30" t="s">
        <v>418</v>
      </c>
      <c r="K430" s="89">
        <f t="shared" ca="1" si="917"/>
        <v>0.2685645797022288</v>
      </c>
      <c r="L430" s="89">
        <f t="shared" ca="1" si="917"/>
        <v>0.53753403810350731</v>
      </c>
      <c r="M430" s="89">
        <f t="shared" ca="1" si="917"/>
        <v>-0.41184718490169098</v>
      </c>
      <c r="N430" s="89">
        <f t="shared" ca="1" si="917"/>
        <v>-0.30700255599325066</v>
      </c>
      <c r="O430" s="89">
        <f t="shared" ca="1" si="917"/>
        <v>0.82443786118685636</v>
      </c>
      <c r="P430" s="89">
        <f t="shared" ca="1" si="917"/>
        <v>-0.15653910921934289</v>
      </c>
      <c r="Q430" s="89">
        <f t="shared" ca="1" si="917"/>
        <v>0.10667228108213433</v>
      </c>
      <c r="R430" s="89">
        <f t="shared" ca="1" si="917"/>
        <v>0.51560491500326755</v>
      </c>
      <c r="S430" s="89">
        <f t="shared" ca="1" si="917"/>
        <v>0.53753403810350731</v>
      </c>
      <c r="T430" s="89">
        <f t="shared" ca="1" si="917"/>
        <v>1.8449135142460493E-2</v>
      </c>
      <c r="U430" s="89">
        <f t="shared" ca="1" si="918"/>
        <v>2.8755171397204293E-2</v>
      </c>
      <c r="V430" s="89">
        <f t="shared" ca="1" si="918"/>
        <v>5.4419538639000731E-2</v>
      </c>
      <c r="W430" s="89">
        <f t="shared" ca="1" si="918"/>
        <v>-1.0649490381436091</v>
      </c>
      <c r="X430" s="89">
        <f t="shared" ca="1" si="918"/>
        <v>-0.30700255599325066</v>
      </c>
      <c r="Y430" s="89">
        <f t="shared" ca="1" si="918"/>
        <v>-0.30649199665355353</v>
      </c>
      <c r="Z430" s="89">
        <f t="shared" ca="1" si="918"/>
        <v>0.82443786118685636</v>
      </c>
      <c r="AA430" s="89">
        <f t="shared" ca="1" si="918"/>
        <v>6.3830203882474623E-2</v>
      </c>
      <c r="AB430" s="89">
        <f t="shared" ca="1" si="918"/>
        <v>-0.22096981093654566</v>
      </c>
      <c r="AC430" s="89">
        <f t="shared" ca="1" si="918"/>
        <v>6.3830203882474623E-2</v>
      </c>
      <c r="AD430" s="89">
        <f t="shared" ca="1" si="918"/>
        <v>-1.0649490381436091</v>
      </c>
      <c r="AE430" s="89">
        <f t="shared" ca="1" si="919"/>
        <v>0.74160465676181864</v>
      </c>
      <c r="AF430" s="89">
        <f t="shared" ca="1" si="919"/>
        <v>0.3096998313943522</v>
      </c>
      <c r="AG430" s="89">
        <f t="shared" ca="1" si="919"/>
        <v>9.8583260592283506E-2</v>
      </c>
      <c r="AH430" s="89">
        <f t="shared" ca="1" si="919"/>
        <v>0.74160465676181864</v>
      </c>
      <c r="AI430" s="89">
        <f t="shared" ca="1" si="919"/>
        <v>-1.0097454203712564</v>
      </c>
      <c r="AJ430" s="89">
        <f t="shared" ca="1" si="919"/>
        <v>0.74160465676181864</v>
      </c>
      <c r="AK430" s="89">
        <f t="shared" ca="1" si="919"/>
        <v>0.53753403810350731</v>
      </c>
      <c r="AL430" s="89">
        <f t="shared" ca="1" si="919"/>
        <v>0.53753403810350731</v>
      </c>
      <c r="AM430" s="89">
        <f t="shared" ca="1" si="919"/>
        <v>-0.30700255599325066</v>
      </c>
      <c r="AN430" s="89">
        <f t="shared" ca="1" si="919"/>
        <v>-0.81775242806075465</v>
      </c>
      <c r="AO430" s="89">
        <f t="shared" ca="1" si="920"/>
        <v>-0.15653910921934289</v>
      </c>
      <c r="AP430" s="89">
        <f t="shared" ca="1" si="920"/>
        <v>0.51560491500326755</v>
      </c>
      <c r="AQ430" s="89">
        <f t="shared" ca="1" si="920"/>
        <v>1.1628631778867338</v>
      </c>
      <c r="AR430" s="89">
        <f t="shared" ca="1" si="920"/>
        <v>0.74160465676181864</v>
      </c>
      <c r="AS430" s="89">
        <f t="shared" ca="1" si="920"/>
        <v>0.21206368060581204</v>
      </c>
      <c r="AT430" s="89">
        <f t="shared" ca="1" si="920"/>
        <v>-0.81775242806075465</v>
      </c>
      <c r="AU430" s="89">
        <f t="shared" ca="1" si="920"/>
        <v>0.82443786118685636</v>
      </c>
      <c r="AV430" s="89">
        <f t="shared" ca="1" si="920"/>
        <v>0.13695300672662025</v>
      </c>
      <c r="AW430" s="89">
        <f t="shared" ca="1" si="920"/>
        <v>0.31960967874145596</v>
      </c>
      <c r="AX430" s="89" t="str">
        <f t="shared" ca="1" si="920"/>
        <v/>
      </c>
      <c r="AY430" s="89" t="str">
        <f t="shared" ca="1" si="921"/>
        <v/>
      </c>
      <c r="AZ430" s="89" t="str">
        <f t="shared" ca="1" si="921"/>
        <v/>
      </c>
      <c r="BA430" s="89" t="str">
        <f t="shared" ca="1" si="921"/>
        <v/>
      </c>
      <c r="BB430" s="89" t="str">
        <f t="shared" ca="1" si="921"/>
        <v/>
      </c>
      <c r="BC430" s="89" t="str">
        <f t="shared" ca="1" si="921"/>
        <v/>
      </c>
      <c r="BD430" s="89" t="str">
        <f t="shared" ca="1" si="921"/>
        <v/>
      </c>
      <c r="BE430" s="89" t="str">
        <f t="shared" ca="1" si="921"/>
        <v/>
      </c>
      <c r="BF430" s="89" t="str">
        <f t="shared" ca="1" si="921"/>
        <v/>
      </c>
      <c r="BG430" s="89" t="str">
        <f t="shared" ca="1" si="921"/>
        <v/>
      </c>
      <c r="BH430" s="89" t="str">
        <f t="shared" ca="1" si="921"/>
        <v/>
      </c>
      <c r="BJ430" s="132">
        <f t="shared" ca="1" si="893"/>
        <v>1.2820332303364812</v>
      </c>
      <c r="BK430" s="89">
        <f t="shared" ca="1" si="893"/>
        <v>1.5216093014306846</v>
      </c>
      <c r="BL430" s="89">
        <f t="shared" ca="1" si="893"/>
        <v>0.59230832028900959</v>
      </c>
      <c r="BM430" s="89">
        <f t="shared" ca="1" si="893"/>
        <v>0.34841691310738632</v>
      </c>
      <c r="BN430" s="89">
        <f t="shared" ca="1" si="893"/>
        <v>1.8993811309430177</v>
      </c>
      <c r="BO430" s="89">
        <f t="shared" ca="1" si="893"/>
        <v>0.69670414381348234</v>
      </c>
      <c r="BP430" s="89">
        <f t="shared" ca="1" si="893"/>
        <v>1.1121166941654446</v>
      </c>
      <c r="BQ430" s="89">
        <f t="shared" ca="1" si="893"/>
        <v>1.3861462550582511</v>
      </c>
      <c r="BR430" s="89">
        <f t="shared" ca="1" si="893"/>
        <v>1.3054342984177425</v>
      </c>
      <c r="BS430" s="89">
        <f t="shared" ca="1" si="891"/>
        <v>0.62486652674052734</v>
      </c>
      <c r="BT430" s="89">
        <f t="shared" ca="1" si="891"/>
        <v>0.76907751832627191</v>
      </c>
      <c r="BU430" s="89">
        <f t="shared" ca="1" si="891"/>
        <v>0.77811183007561646</v>
      </c>
      <c r="BV430" s="89">
        <f t="shared" ca="1" si="891"/>
        <v>-0.72154744858259323</v>
      </c>
      <c r="BW430" s="89">
        <f t="shared" ca="1" si="900"/>
        <v>0.12608030163221229</v>
      </c>
      <c r="BX430" s="89">
        <f t="shared" ca="1" si="900"/>
        <v>0.63629891813777761</v>
      </c>
      <c r="BY430" s="89">
        <f t="shared" ca="1" si="900"/>
        <v>2.0374907553139345</v>
      </c>
      <c r="BZ430" s="89">
        <f t="shared" ca="1" si="900"/>
        <v>1.0802067564695661</v>
      </c>
      <c r="CA430" s="89">
        <f t="shared" ca="1" si="900"/>
        <v>0.96241462407710787</v>
      </c>
      <c r="CB430" s="89">
        <f t="shared" ca="1" si="900"/>
        <v>0.35320769067642266</v>
      </c>
      <c r="CC430" s="89">
        <f t="shared" ca="1" si="900"/>
        <v>-0.13705129686749373</v>
      </c>
      <c r="CD430" s="89">
        <f t="shared" ca="1" si="900"/>
        <v>1.7409581941331012</v>
      </c>
      <c r="CE430" s="89">
        <f t="shared" ca="1" si="900"/>
        <v>0.95741728991719954</v>
      </c>
      <c r="CF430" s="89">
        <f t="shared" ca="1" si="900"/>
        <v>-0.17225835261989608</v>
      </c>
      <c r="CG430" s="89">
        <f t="shared" ca="1" si="930"/>
        <v>1.4639451667500876</v>
      </c>
      <c r="CH430" s="89">
        <f t="shared" ca="1" si="930"/>
        <v>-9.4053008102597535E-2</v>
      </c>
      <c r="CI430" s="89">
        <f t="shared" ca="1" si="930"/>
        <v>7.7056696718644346E-2</v>
      </c>
      <c r="CJ430" s="89">
        <f t="shared" ca="1" si="930"/>
        <v>6.199184580039907E-2</v>
      </c>
      <c r="CK430" s="89">
        <f t="shared" ca="1" si="930"/>
        <v>0.27960508140082629</v>
      </c>
      <c r="CL430" s="89">
        <f t="shared" ca="1" si="930"/>
        <v>4.0745168108089369E-2</v>
      </c>
      <c r="CM430" s="89">
        <f t="shared" ca="1" si="808"/>
        <v>0.21351729804155251</v>
      </c>
      <c r="CN430" s="89">
        <f t="shared" ca="1" si="808"/>
        <v>0.8263022605764947</v>
      </c>
      <c r="CO430" s="89">
        <f t="shared" ca="1" si="808"/>
        <v>1.4012123308517439</v>
      </c>
      <c r="CP430" s="89">
        <f t="shared" ca="1" si="808"/>
        <v>2.127809161880911</v>
      </c>
      <c r="CQ430" s="89">
        <f t="shared" ca="1" si="808"/>
        <v>1.486351730175882</v>
      </c>
      <c r="CR430" s="5">
        <f t="shared" ca="1" si="808"/>
        <v>1.3610562806312945</v>
      </c>
      <c r="CS430" s="5">
        <f t="shared" ca="1" si="808"/>
        <v>0.27817489092265024</v>
      </c>
      <c r="CT430" s="5">
        <f t="shared" ca="1" si="808"/>
        <v>2.0063054716683535</v>
      </c>
      <c r="CU430" s="5">
        <f t="shared" ca="1" si="808"/>
        <v>0.94940704047502855</v>
      </c>
      <c r="CV430" s="5">
        <f t="shared" ca="1" si="808"/>
        <v>0.51815059588428847</v>
      </c>
      <c r="CW430" s="5" t="str">
        <f t="shared" si="808"/>
        <v/>
      </c>
      <c r="CX430" s="5" t="str">
        <f t="shared" si="808"/>
        <v/>
      </c>
      <c r="CY430" s="5" t="str">
        <f t="shared" si="808"/>
        <v/>
      </c>
      <c r="CZ430" s="5" t="str">
        <f t="shared" si="808"/>
        <v/>
      </c>
      <c r="DA430" s="5" t="str">
        <f t="shared" si="808"/>
        <v/>
      </c>
      <c r="DB430" s="5" t="str">
        <f t="shared" si="928"/>
        <v/>
      </c>
      <c r="DC430" s="5" t="str">
        <f t="shared" si="928"/>
        <v/>
      </c>
      <c r="DD430" s="5" t="str">
        <f t="shared" si="928"/>
        <v/>
      </c>
      <c r="DE430" s="5" t="str">
        <f t="shared" si="911"/>
        <v/>
      </c>
      <c r="DF430" s="5" t="str">
        <f t="shared" si="911"/>
        <v/>
      </c>
      <c r="DG430" s="133" t="str">
        <f t="shared" si="886"/>
        <v/>
      </c>
      <c r="DI430" s="144">
        <f t="shared" ca="1" si="884"/>
        <v>0</v>
      </c>
      <c r="DJ430" s="139">
        <f t="shared" ca="1" si="884"/>
        <v>0</v>
      </c>
      <c r="DK430" s="139">
        <f t="shared" ca="1" si="884"/>
        <v>0</v>
      </c>
      <c r="DL430" s="139">
        <f t="shared" ca="1" si="884"/>
        <v>0</v>
      </c>
      <c r="DM430" s="139">
        <f t="shared" ca="1" si="884"/>
        <v>0</v>
      </c>
      <c r="DN430" s="139">
        <f t="shared" ca="1" si="884"/>
        <v>0</v>
      </c>
      <c r="DO430" s="139">
        <f t="shared" ca="1" si="884"/>
        <v>0</v>
      </c>
      <c r="DP430" s="139">
        <f t="shared" ca="1" si="884"/>
        <v>0</v>
      </c>
      <c r="DQ430" s="139">
        <f t="shared" ca="1" si="884"/>
        <v>0</v>
      </c>
      <c r="DR430" s="139">
        <f t="shared" ca="1" si="884"/>
        <v>0</v>
      </c>
      <c r="DS430" s="139">
        <f t="shared" ca="1" si="882"/>
        <v>0</v>
      </c>
      <c r="DT430" s="139">
        <f t="shared" ca="1" si="882"/>
        <v>0</v>
      </c>
      <c r="DU430" s="139">
        <f t="shared" ca="1" si="882"/>
        <v>0</v>
      </c>
      <c r="DV430" s="139">
        <f t="shared" ca="1" si="882"/>
        <v>0</v>
      </c>
      <c r="DW430" s="139">
        <f t="shared" ca="1" si="882"/>
        <v>0</v>
      </c>
      <c r="DX430" s="139">
        <f t="shared" ref="DS430:EC453" ca="1" si="932">IF(AND($A430&gt;0,$B430&gt;0),DX$64*EXP($A430-$B430*DX$64),"")</f>
        <v>0</v>
      </c>
      <c r="DY430" s="139">
        <f t="shared" ca="1" si="932"/>
        <v>0</v>
      </c>
      <c r="DZ430" s="139">
        <f t="shared" ca="1" si="932"/>
        <v>0</v>
      </c>
      <c r="EA430" s="139">
        <f t="shared" ca="1" si="932"/>
        <v>0</v>
      </c>
      <c r="EB430" s="139">
        <f t="shared" ca="1" si="932"/>
        <v>0</v>
      </c>
      <c r="EC430" s="145">
        <f t="shared" ca="1" si="932"/>
        <v>0</v>
      </c>
      <c r="EE430" s="114">
        <f t="shared" ca="1" si="907"/>
        <v>0</v>
      </c>
      <c r="EF430" s="110">
        <f t="shared" ca="1" si="907"/>
        <v>3.6089343906520233</v>
      </c>
      <c r="EG430" s="110">
        <f t="shared" ca="1" si="907"/>
        <v>6.6047994669503307</v>
      </c>
      <c r="EH430" s="110">
        <f t="shared" ca="1" si="907"/>
        <v>9.0487569778500223</v>
      </c>
      <c r="EI430" s="110">
        <f t="shared" ca="1" si="907"/>
        <v>10.99654494694753</v>
      </c>
      <c r="EJ430" s="110">
        <f t="shared" ca="1" si="907"/>
        <v>12.498928579255498</v>
      </c>
      <c r="EK430" s="110">
        <f t="shared" ca="1" si="907"/>
        <v>13.602115180859997</v>
      </c>
      <c r="EL430" s="110">
        <f t="shared" ca="1" si="907"/>
        <v>14.348135883829681</v>
      </c>
      <c r="EM430" s="110">
        <f t="shared" ca="1" si="907"/>
        <v>14.775196756498406</v>
      </c>
      <c r="EN430" s="110">
        <f t="shared" ca="1" si="907"/>
        <v>14.918001682875651</v>
      </c>
      <c r="EO430" s="110">
        <f t="shared" ca="1" si="907"/>
        <v>14.808049213279055</v>
      </c>
      <c r="EP430" s="110">
        <f t="shared" ca="1" si="907"/>
        <v>14.473905420243153</v>
      </c>
      <c r="EQ430" s="110">
        <f t="shared" ca="1" si="907"/>
        <v>13.941454638329677</v>
      </c>
      <c r="ER430" s="110">
        <f t="shared" ca="1" si="907"/>
        <v>13.234129822713328</v>
      </c>
      <c r="ES430" s="110">
        <f t="shared" ca="1" si="907"/>
        <v>12.373124128476761</v>
      </c>
      <c r="ET430" s="110">
        <f t="shared" ca="1" si="907"/>
        <v>11.377585189618209</v>
      </c>
      <c r="EU430" s="110">
        <f t="shared" ca="1" si="905"/>
        <v>10.264793463110106</v>
      </c>
      <c r="EV430" s="110">
        <f t="shared" ca="1" si="905"/>
        <v>9.0503258982595973</v>
      </c>
      <c r="EW430" s="110">
        <f t="shared" ca="1" si="905"/>
        <v>7.7482060944733107</v>
      </c>
      <c r="EX430" s="110">
        <f t="shared" ca="1" si="905"/>
        <v>6.3710420207278808</v>
      </c>
      <c r="EY430" s="115">
        <f t="shared" ca="1" si="905"/>
        <v>4.9301522870474344</v>
      </c>
      <c r="FA430" s="114">
        <f t="shared" ca="1" si="922"/>
        <v>0</v>
      </c>
      <c r="FB430" s="110">
        <f t="shared" ca="1" si="922"/>
        <v>0</v>
      </c>
      <c r="FC430" s="110">
        <f t="shared" ca="1" si="922"/>
        <v>0</v>
      </c>
      <c r="FD430" s="110">
        <f t="shared" ca="1" si="922"/>
        <v>0</v>
      </c>
      <c r="FE430" s="110">
        <f t="shared" ca="1" si="922"/>
        <v>0</v>
      </c>
      <c r="FF430" s="110">
        <f t="shared" ca="1" si="922"/>
        <v>0</v>
      </c>
      <c r="FG430" s="110">
        <f t="shared" ca="1" si="922"/>
        <v>0</v>
      </c>
      <c r="FH430" s="110">
        <f t="shared" ca="1" si="922"/>
        <v>0</v>
      </c>
      <c r="FI430" s="110">
        <f t="shared" ca="1" si="922"/>
        <v>0</v>
      </c>
      <c r="FJ430" s="110">
        <f t="shared" ca="1" si="922"/>
        <v>1</v>
      </c>
      <c r="FK430" s="110">
        <f t="shared" ca="1" si="923"/>
        <v>1</v>
      </c>
      <c r="FL430" s="110">
        <f t="shared" ca="1" si="923"/>
        <v>1</v>
      </c>
      <c r="FM430" s="110">
        <f t="shared" ca="1" si="923"/>
        <v>1</v>
      </c>
      <c r="FN430" s="110">
        <f t="shared" ca="1" si="923"/>
        <v>1</v>
      </c>
      <c r="FO430" s="110">
        <f t="shared" ca="1" si="923"/>
        <v>1</v>
      </c>
      <c r="FP430" s="110">
        <f t="shared" ca="1" si="923"/>
        <v>1</v>
      </c>
      <c r="FQ430" s="110">
        <f t="shared" ca="1" si="923"/>
        <v>1</v>
      </c>
      <c r="FR430" s="110">
        <f t="shared" ca="1" si="923"/>
        <v>1</v>
      </c>
      <c r="FS430" s="110">
        <f t="shared" ca="1" si="923"/>
        <v>1</v>
      </c>
      <c r="FT430" s="110">
        <f t="shared" ca="1" si="923"/>
        <v>1</v>
      </c>
      <c r="FU430" s="110">
        <f t="shared" ca="1" si="924"/>
        <v>0</v>
      </c>
      <c r="FV430" s="110">
        <f t="shared" ca="1" si="924"/>
        <v>0</v>
      </c>
      <c r="FW430" s="110">
        <f t="shared" ca="1" si="924"/>
        <v>0</v>
      </c>
      <c r="FX430" s="110">
        <f t="shared" ca="1" si="924"/>
        <v>0</v>
      </c>
      <c r="FY430" s="110">
        <f t="shared" ca="1" si="924"/>
        <v>0</v>
      </c>
      <c r="FZ430" s="110">
        <f t="shared" ca="1" si="924"/>
        <v>0</v>
      </c>
      <c r="GA430" s="110">
        <f t="shared" ca="1" si="924"/>
        <v>0</v>
      </c>
      <c r="GB430" s="110">
        <f t="shared" ca="1" si="924"/>
        <v>0</v>
      </c>
      <c r="GC430" s="110">
        <f t="shared" ca="1" si="924"/>
        <v>0</v>
      </c>
      <c r="GD430" s="110">
        <f t="shared" ca="1" si="924"/>
        <v>0</v>
      </c>
      <c r="GE430" s="115">
        <f t="shared" ca="1" si="924"/>
        <v>0</v>
      </c>
      <c r="GG430" s="114">
        <v>1</v>
      </c>
      <c r="GH430" s="110">
        <f t="shared" ref="GH430:HK430" ca="1" si="933">IF(AND($A430&gt;0,$B430&gt;0),IF(OR((GH$61*EXP($D430-$B430*GH$61)-GH$61)&gt;$AE$2*$H430,GG430=0),0,1),"")</f>
        <v>1</v>
      </c>
      <c r="GI430" s="110">
        <f t="shared" ca="1" si="933"/>
        <v>1</v>
      </c>
      <c r="GJ430" s="110">
        <f t="shared" ca="1" si="933"/>
        <v>1</v>
      </c>
      <c r="GK430" s="110">
        <f t="shared" ca="1" si="933"/>
        <v>1</v>
      </c>
      <c r="GL430" s="110">
        <f t="shared" ca="1" si="933"/>
        <v>1</v>
      </c>
      <c r="GM430" s="110">
        <f t="shared" ca="1" si="933"/>
        <v>1</v>
      </c>
      <c r="GN430" s="110">
        <f t="shared" ca="1" si="933"/>
        <v>1</v>
      </c>
      <c r="GO430" s="110">
        <f t="shared" ca="1" si="933"/>
        <v>1</v>
      </c>
      <c r="GP430" s="110">
        <f t="shared" ca="1" si="933"/>
        <v>0</v>
      </c>
      <c r="GQ430" s="110">
        <f t="shared" ca="1" si="933"/>
        <v>0</v>
      </c>
      <c r="GR430" s="110">
        <f t="shared" ca="1" si="933"/>
        <v>0</v>
      </c>
      <c r="GS430" s="110">
        <f t="shared" ca="1" si="933"/>
        <v>0</v>
      </c>
      <c r="GT430" s="110">
        <f t="shared" ca="1" si="933"/>
        <v>0</v>
      </c>
      <c r="GU430" s="110">
        <f t="shared" ca="1" si="933"/>
        <v>0</v>
      </c>
      <c r="GV430" s="110">
        <f t="shared" ca="1" si="933"/>
        <v>0</v>
      </c>
      <c r="GW430" s="110">
        <f t="shared" ca="1" si="933"/>
        <v>0</v>
      </c>
      <c r="GX430" s="110">
        <f t="shared" ca="1" si="933"/>
        <v>0</v>
      </c>
      <c r="GY430" s="110">
        <f t="shared" ca="1" si="933"/>
        <v>0</v>
      </c>
      <c r="GZ430" s="110">
        <f t="shared" ca="1" si="933"/>
        <v>0</v>
      </c>
      <c r="HA430" s="110">
        <f t="shared" ca="1" si="933"/>
        <v>0</v>
      </c>
      <c r="HB430" s="110">
        <f t="shared" ca="1" si="933"/>
        <v>0</v>
      </c>
      <c r="HC430" s="110">
        <f t="shared" ca="1" si="933"/>
        <v>0</v>
      </c>
      <c r="HD430" s="110">
        <f t="shared" ca="1" si="933"/>
        <v>0</v>
      </c>
      <c r="HE430" s="110">
        <f t="shared" ca="1" si="933"/>
        <v>0</v>
      </c>
      <c r="HF430" s="110">
        <f t="shared" ca="1" si="933"/>
        <v>0</v>
      </c>
      <c r="HG430" s="110">
        <f t="shared" ca="1" si="933"/>
        <v>0</v>
      </c>
      <c r="HH430" s="110">
        <f t="shared" ca="1" si="933"/>
        <v>0</v>
      </c>
      <c r="HI430" s="110">
        <f t="shared" ca="1" si="933"/>
        <v>0</v>
      </c>
      <c r="HJ430" s="110">
        <f t="shared" ca="1" si="933"/>
        <v>0</v>
      </c>
      <c r="HK430" s="115">
        <f t="shared" ca="1" si="933"/>
        <v>0</v>
      </c>
    </row>
    <row r="431" spans="1:219" x14ac:dyDescent="0.25">
      <c r="A431" s="176">
        <f t="shared" ca="1" si="823"/>
        <v>1.5392568112288374</v>
      </c>
      <c r="B431" s="164">
        <f t="shared" ca="1" si="824"/>
        <v>8.4737527958518674E-2</v>
      </c>
      <c r="C431" s="106">
        <f t="shared" ca="1" si="825"/>
        <v>0.65363713048875038</v>
      </c>
      <c r="D431" s="108">
        <f t="shared" ca="1" si="826"/>
        <v>1.7528775604056213</v>
      </c>
      <c r="E431" s="109">
        <f t="shared" ca="1" si="827"/>
        <v>20.68596526988258</v>
      </c>
      <c r="F431" s="109">
        <f t="shared" ca="1" si="828"/>
        <v>7.8047851313577867</v>
      </c>
      <c r="G431" s="109">
        <f t="shared" ca="1" si="829"/>
        <v>23.248866684689759</v>
      </c>
      <c r="H431" s="109">
        <f t="shared" ca="1" si="830"/>
        <v>15.444081553331973</v>
      </c>
      <c r="I431" s="177"/>
      <c r="J431" s="30" t="s">
        <v>419</v>
      </c>
      <c r="K431" s="89">
        <f t="shared" ca="1" si="917"/>
        <v>-1.0097454203712564</v>
      </c>
      <c r="L431" s="89">
        <f t="shared" ca="1" si="917"/>
        <v>0.94353006046483001</v>
      </c>
      <c r="M431" s="89">
        <f t="shared" ca="1" si="917"/>
        <v>9.8583260592283506E-2</v>
      </c>
      <c r="N431" s="89">
        <f t="shared" ca="1" si="917"/>
        <v>0.51560491500326755</v>
      </c>
      <c r="O431" s="89">
        <f t="shared" ca="1" si="917"/>
        <v>0.13695300672662025</v>
      </c>
      <c r="P431" s="89">
        <f t="shared" ca="1" si="917"/>
        <v>-0.30700255599325066</v>
      </c>
      <c r="Q431" s="89">
        <f t="shared" ca="1" si="917"/>
        <v>-0.21005970810345143</v>
      </c>
      <c r="R431" s="89">
        <f t="shared" ca="1" si="917"/>
        <v>0.13695300672662025</v>
      </c>
      <c r="S431" s="89">
        <f t="shared" ca="1" si="917"/>
        <v>0.89371861765175975</v>
      </c>
      <c r="T431" s="89">
        <f t="shared" ca="1" si="917"/>
        <v>0.82443786118685636</v>
      </c>
      <c r="U431" s="89">
        <f t="shared" ca="1" si="918"/>
        <v>0.82443786118685636</v>
      </c>
      <c r="V431" s="89">
        <f t="shared" ca="1" si="918"/>
        <v>-1.4331148233707331</v>
      </c>
      <c r="W431" s="89">
        <f t="shared" ca="1" si="918"/>
        <v>-0.31999883307611282</v>
      </c>
      <c r="X431" s="89">
        <f t="shared" ca="1" si="918"/>
        <v>9.8583260592283506E-2</v>
      </c>
      <c r="Y431" s="89">
        <f t="shared" ca="1" si="918"/>
        <v>-0.15653910921934289</v>
      </c>
      <c r="Z431" s="89">
        <f t="shared" ca="1" si="918"/>
        <v>0.51560491500326755</v>
      </c>
      <c r="AA431" s="89">
        <f t="shared" ca="1" si="918"/>
        <v>-1.4331148233707331</v>
      </c>
      <c r="AB431" s="89">
        <f t="shared" ca="1" si="918"/>
        <v>0.10667228108213433</v>
      </c>
      <c r="AC431" s="89">
        <f t="shared" ca="1" si="918"/>
        <v>0.82443786118685636</v>
      </c>
      <c r="AD431" s="89">
        <f t="shared" ca="1" si="918"/>
        <v>0.10667228108213433</v>
      </c>
      <c r="AE431" s="89">
        <f t="shared" ca="1" si="919"/>
        <v>-0.44623785415300243</v>
      </c>
      <c r="AF431" s="89">
        <f t="shared" ca="1" si="919"/>
        <v>0.3096998313943522</v>
      </c>
      <c r="AG431" s="89">
        <f t="shared" ca="1" si="919"/>
        <v>0.82443786118685636</v>
      </c>
      <c r="AH431" s="89">
        <f t="shared" ca="1" si="919"/>
        <v>0.89371861765175975</v>
      </c>
      <c r="AI431" s="89">
        <f t="shared" ca="1" si="919"/>
        <v>-9.3840171590928279E-2</v>
      </c>
      <c r="AJ431" s="89">
        <f t="shared" ca="1" si="919"/>
        <v>-0.21005970810345143</v>
      </c>
      <c r="AK431" s="89">
        <f t="shared" ca="1" si="919"/>
        <v>0.3096998313943522</v>
      </c>
      <c r="AL431" s="89">
        <f t="shared" ca="1" si="919"/>
        <v>-0.31999883307611282</v>
      </c>
      <c r="AM431" s="89">
        <f t="shared" ca="1" si="919"/>
        <v>-0.81775242806075465</v>
      </c>
      <c r="AN431" s="89">
        <f t="shared" ca="1" si="919"/>
        <v>-0.22096981093654566</v>
      </c>
      <c r="AO431" s="89">
        <f t="shared" ca="1" si="920"/>
        <v>0.3096998313943522</v>
      </c>
      <c r="AP431" s="89">
        <f t="shared" ca="1" si="920"/>
        <v>9.8583260592283506E-2</v>
      </c>
      <c r="AQ431" s="89">
        <f t="shared" ca="1" si="920"/>
        <v>0.51560491500326755</v>
      </c>
      <c r="AR431" s="89">
        <f t="shared" ca="1" si="920"/>
        <v>-2.3856124570488357E-2</v>
      </c>
      <c r="AS431" s="89">
        <f t="shared" ca="1" si="920"/>
        <v>1.8449135142460493E-2</v>
      </c>
      <c r="AT431" s="89">
        <f t="shared" ca="1" si="920"/>
        <v>1.1628631778867338</v>
      </c>
      <c r="AU431" s="89">
        <f t="shared" ca="1" si="920"/>
        <v>0.89371861765175975</v>
      </c>
      <c r="AV431" s="89">
        <f t="shared" ca="1" si="920"/>
        <v>-2.3856124570488357E-2</v>
      </c>
      <c r="AW431" s="89">
        <f t="shared" ca="1" si="920"/>
        <v>-1.0649490381436091</v>
      </c>
      <c r="AX431" s="89" t="str">
        <f t="shared" ca="1" si="920"/>
        <v/>
      </c>
      <c r="AY431" s="89" t="str">
        <f t="shared" ca="1" si="921"/>
        <v/>
      </c>
      <c r="AZ431" s="89" t="str">
        <f t="shared" ca="1" si="921"/>
        <v/>
      </c>
      <c r="BA431" s="89" t="str">
        <f t="shared" ca="1" si="921"/>
        <v/>
      </c>
      <c r="BB431" s="89" t="str">
        <f t="shared" ca="1" si="921"/>
        <v/>
      </c>
      <c r="BC431" s="89" t="str">
        <f t="shared" ca="1" si="921"/>
        <v/>
      </c>
      <c r="BD431" s="89" t="str">
        <f t="shared" ca="1" si="921"/>
        <v/>
      </c>
      <c r="BE431" s="89" t="str">
        <f t="shared" ca="1" si="921"/>
        <v/>
      </c>
      <c r="BF431" s="89" t="str">
        <f t="shared" ca="1" si="921"/>
        <v/>
      </c>
      <c r="BG431" s="89" t="str">
        <f t="shared" ca="1" si="921"/>
        <v/>
      </c>
      <c r="BH431" s="89" t="str">
        <f t="shared" ca="1" si="921"/>
        <v/>
      </c>
      <c r="BJ431" s="132">
        <f t="shared" ca="1" si="893"/>
        <v>3.7232302629959246E-3</v>
      </c>
      <c r="BK431" s="89">
        <f t="shared" ca="1" si="893"/>
        <v>1.9276053237920072</v>
      </c>
      <c r="BL431" s="89">
        <f t="shared" ca="1" si="893"/>
        <v>1.1027387657829841</v>
      </c>
      <c r="BM431" s="89">
        <f t="shared" ca="1" si="893"/>
        <v>1.1710243841039045</v>
      </c>
      <c r="BN431" s="89">
        <f t="shared" ca="1" si="893"/>
        <v>1.2118962764827816</v>
      </c>
      <c r="BO431" s="89">
        <f t="shared" ca="1" si="893"/>
        <v>0.54624069703957456</v>
      </c>
      <c r="BP431" s="89">
        <f t="shared" ca="1" si="893"/>
        <v>0.7953847049798588</v>
      </c>
      <c r="BQ431" s="89">
        <f t="shared" ca="1" si="893"/>
        <v>1.0074943467816038</v>
      </c>
      <c r="BR431" s="89">
        <f t="shared" ca="1" si="893"/>
        <v>1.6616188779659948</v>
      </c>
      <c r="BS431" s="89">
        <f t="shared" ca="1" si="891"/>
        <v>1.4308552527849232</v>
      </c>
      <c r="BT431" s="89">
        <f t="shared" ca="1" si="891"/>
        <v>1.564760208115924</v>
      </c>
      <c r="BU431" s="89">
        <f t="shared" ca="1" si="891"/>
        <v>-0.70942253193411742</v>
      </c>
      <c r="BV431" s="89">
        <f t="shared" ca="1" si="891"/>
        <v>2.3402756484903031E-2</v>
      </c>
      <c r="BW431" s="89">
        <f t="shared" ca="1" si="900"/>
        <v>0.53166611821774645</v>
      </c>
      <c r="BX431" s="89">
        <f t="shared" ca="1" si="900"/>
        <v>0.78625180557198826</v>
      </c>
      <c r="BY431" s="89">
        <f t="shared" ca="1" si="900"/>
        <v>1.7286578091303457</v>
      </c>
      <c r="BZ431" s="89">
        <f t="shared" ca="1" si="900"/>
        <v>-0.41673827078364178</v>
      </c>
      <c r="CA431" s="89">
        <f t="shared" ca="1" si="900"/>
        <v>1.2900567160957879</v>
      </c>
      <c r="CB431" s="89">
        <f t="shared" ca="1" si="900"/>
        <v>1.1138153479808044</v>
      </c>
      <c r="CC431" s="89">
        <f t="shared" ca="1" si="900"/>
        <v>1.0345700223582497</v>
      </c>
      <c r="CD431" s="89">
        <f t="shared" ca="1" si="900"/>
        <v>0.55311568321828009</v>
      </c>
      <c r="CE431" s="89">
        <f t="shared" ca="1" si="900"/>
        <v>0.95741728991719954</v>
      </c>
      <c r="CF431" s="89">
        <f t="shared" ca="1" si="900"/>
        <v>0.55359624797467677</v>
      </c>
      <c r="CG431" s="89">
        <f t="shared" ca="1" si="930"/>
        <v>1.6160591276400287</v>
      </c>
      <c r="CH431" s="89">
        <f t="shared" ca="1" si="930"/>
        <v>0.82185224067773055</v>
      </c>
      <c r="CI431" s="89">
        <f t="shared" ca="1" si="930"/>
        <v>-0.87460766814662572</v>
      </c>
      <c r="CJ431" s="89">
        <f t="shared" ca="1" si="930"/>
        <v>-0.16584236090875604</v>
      </c>
      <c r="CK431" s="89">
        <f t="shared" ca="1" si="930"/>
        <v>-0.57792778977879378</v>
      </c>
      <c r="CL431" s="89">
        <f t="shared" ca="1" si="930"/>
        <v>-0.47000470395941463</v>
      </c>
      <c r="CM431" s="89">
        <f t="shared" ca="1" si="808"/>
        <v>0.8102999151657615</v>
      </c>
      <c r="CN431" s="89">
        <f t="shared" ca="1" si="808"/>
        <v>1.2925412011901898</v>
      </c>
      <c r="CO431" s="89">
        <f t="shared" ca="1" si="808"/>
        <v>0.98419067644075975</v>
      </c>
      <c r="CP431" s="89">
        <f t="shared" ca="1" si="808"/>
        <v>1.4805508989974447</v>
      </c>
      <c r="CQ431" s="89">
        <f t="shared" ca="1" si="808"/>
        <v>0.72089094884357485</v>
      </c>
      <c r="CR431" s="5">
        <f t="shared" ca="1" si="808"/>
        <v>1.1674417351679429</v>
      </c>
      <c r="CS431" s="5">
        <f t="shared" ca="1" si="808"/>
        <v>2.2587904968701387</v>
      </c>
      <c r="CT431" s="5">
        <f t="shared" ca="1" si="808"/>
        <v>2.0755862281332567</v>
      </c>
      <c r="CU431" s="5">
        <f t="shared" ca="1" si="808"/>
        <v>0.78859790917791994</v>
      </c>
      <c r="CV431" s="5">
        <f t="shared" ca="1" si="808"/>
        <v>-0.86640812100077658</v>
      </c>
      <c r="CW431" s="5" t="str">
        <f t="shared" si="808"/>
        <v/>
      </c>
      <c r="CX431" s="5" t="str">
        <f t="shared" si="808"/>
        <v/>
      </c>
      <c r="CY431" s="5" t="str">
        <f t="shared" si="808"/>
        <v/>
      </c>
      <c r="CZ431" s="5" t="str">
        <f t="shared" si="808"/>
        <v/>
      </c>
      <c r="DA431" s="5" t="str">
        <f t="shared" si="808"/>
        <v/>
      </c>
      <c r="DB431" s="5" t="str">
        <f t="shared" si="928"/>
        <v/>
      </c>
      <c r="DC431" s="5" t="str">
        <f t="shared" si="928"/>
        <v/>
      </c>
      <c r="DD431" s="5" t="str">
        <f t="shared" si="928"/>
        <v/>
      </c>
      <c r="DE431" s="5" t="str">
        <f t="shared" si="911"/>
        <v/>
      </c>
      <c r="DF431" s="5" t="str">
        <f t="shared" si="911"/>
        <v/>
      </c>
      <c r="DG431" s="133" t="str">
        <f t="shared" si="886"/>
        <v/>
      </c>
      <c r="DI431" s="144">
        <f t="shared" ca="1" si="884"/>
        <v>0</v>
      </c>
      <c r="DJ431" s="139">
        <f t="shared" ca="1" si="884"/>
        <v>0</v>
      </c>
      <c r="DK431" s="139">
        <f t="shared" ca="1" si="884"/>
        <v>0</v>
      </c>
      <c r="DL431" s="139">
        <f t="shared" ca="1" si="884"/>
        <v>0</v>
      </c>
      <c r="DM431" s="139">
        <f t="shared" ca="1" si="884"/>
        <v>0</v>
      </c>
      <c r="DN431" s="139">
        <f t="shared" ca="1" si="884"/>
        <v>0</v>
      </c>
      <c r="DO431" s="139">
        <f t="shared" ca="1" si="884"/>
        <v>0</v>
      </c>
      <c r="DP431" s="139">
        <f t="shared" ca="1" si="884"/>
        <v>0</v>
      </c>
      <c r="DQ431" s="139">
        <f t="shared" ca="1" si="884"/>
        <v>0</v>
      </c>
      <c r="DR431" s="139">
        <f t="shared" ca="1" si="884"/>
        <v>0</v>
      </c>
      <c r="DS431" s="139">
        <f t="shared" ca="1" si="932"/>
        <v>0</v>
      </c>
      <c r="DT431" s="139">
        <f t="shared" ca="1" si="932"/>
        <v>0</v>
      </c>
      <c r="DU431" s="139">
        <f t="shared" ca="1" si="932"/>
        <v>0</v>
      </c>
      <c r="DV431" s="139">
        <f t="shared" ca="1" si="932"/>
        <v>0</v>
      </c>
      <c r="DW431" s="139">
        <f t="shared" ca="1" si="932"/>
        <v>0</v>
      </c>
      <c r="DX431" s="139">
        <f t="shared" ca="1" si="932"/>
        <v>0</v>
      </c>
      <c r="DY431" s="139">
        <f t="shared" ca="1" si="932"/>
        <v>0</v>
      </c>
      <c r="DZ431" s="139">
        <f t="shared" ca="1" si="932"/>
        <v>0</v>
      </c>
      <c r="EA431" s="139">
        <f t="shared" ca="1" si="932"/>
        <v>0</v>
      </c>
      <c r="EB431" s="139">
        <f t="shared" ca="1" si="932"/>
        <v>0</v>
      </c>
      <c r="EC431" s="145">
        <f t="shared" ca="1" si="932"/>
        <v>0</v>
      </c>
      <c r="EE431" s="114">
        <f t="shared" ca="1" si="907"/>
        <v>0</v>
      </c>
      <c r="EF431" s="110">
        <f t="shared" ca="1" si="907"/>
        <v>4.3022965204158972</v>
      </c>
      <c r="EG431" s="110">
        <f t="shared" ca="1" si="907"/>
        <v>7.7430059101574749</v>
      </c>
      <c r="EH431" s="110">
        <f t="shared" ca="1" si="907"/>
        <v>10.427129706891288</v>
      </c>
      <c r="EI431" s="110">
        <f t="shared" ca="1" si="907"/>
        <v>12.448294757687574</v>
      </c>
      <c r="EJ431" s="110">
        <f t="shared" ca="1" si="907"/>
        <v>13.889908412693813</v>
      </c>
      <c r="EK431" s="110">
        <f t="shared" ca="1" si="907"/>
        <v>14.826201092138085</v>
      </c>
      <c r="EL431" s="110">
        <f t="shared" ca="1" si="907"/>
        <v>15.323166902285262</v>
      </c>
      <c r="EM431" s="110">
        <f t="shared" ca="1" si="907"/>
        <v>15.439411984702733</v>
      </c>
      <c r="EN431" s="110">
        <f t="shared" ca="1" si="907"/>
        <v>15.226919382530092</v>
      </c>
      <c r="EO431" s="110">
        <f t="shared" ca="1" si="907"/>
        <v>14.731738389209927</v>
      </c>
      <c r="EP431" s="110">
        <f t="shared" ca="1" si="907"/>
        <v>13.994605601876497</v>
      </c>
      <c r="EQ431" s="110">
        <f t="shared" ca="1" si="907"/>
        <v>13.051504226532934</v>
      </c>
      <c r="ER431" s="110">
        <f t="shared" ca="1" si="907"/>
        <v>11.934167569101952</v>
      </c>
      <c r="ES431" s="110">
        <f t="shared" ca="1" si="907"/>
        <v>10.67053208978696</v>
      </c>
      <c r="ET431" s="110">
        <f t="shared" ca="1" si="907"/>
        <v>9.2851448928131894</v>
      </c>
      <c r="EU431" s="110">
        <f t="shared" ca="1" si="905"/>
        <v>7.7995300648733945</v>
      </c>
      <c r="EV431" s="110">
        <f t="shared" ca="1" si="905"/>
        <v>6.2325178592399588</v>
      </c>
      <c r="EW431" s="110">
        <f t="shared" ca="1" si="905"/>
        <v>4.6005403446662037</v>
      </c>
      <c r="EX431" s="110">
        <f t="shared" ca="1" si="905"/>
        <v>2.9178967953729646</v>
      </c>
      <c r="EY431" s="115">
        <f t="shared" ca="1" si="905"/>
        <v>1.196991787407061</v>
      </c>
      <c r="FA431" s="114">
        <f t="shared" ca="1" si="922"/>
        <v>0</v>
      </c>
      <c r="FB431" s="110">
        <f t="shared" ca="1" si="922"/>
        <v>0</v>
      </c>
      <c r="FC431" s="110">
        <f t="shared" ca="1" si="922"/>
        <v>0</v>
      </c>
      <c r="FD431" s="110">
        <f t="shared" ca="1" si="922"/>
        <v>0</v>
      </c>
      <c r="FE431" s="110">
        <f t="shared" ca="1" si="922"/>
        <v>0</v>
      </c>
      <c r="FF431" s="110">
        <f t="shared" ca="1" si="922"/>
        <v>0</v>
      </c>
      <c r="FG431" s="110">
        <f t="shared" ca="1" si="922"/>
        <v>0</v>
      </c>
      <c r="FH431" s="110">
        <f t="shared" ca="1" si="922"/>
        <v>0</v>
      </c>
      <c r="FI431" s="110">
        <f t="shared" ca="1" si="922"/>
        <v>1</v>
      </c>
      <c r="FJ431" s="110">
        <f t="shared" ca="1" si="922"/>
        <v>1</v>
      </c>
      <c r="FK431" s="110">
        <f t="shared" ca="1" si="923"/>
        <v>1</v>
      </c>
      <c r="FL431" s="110">
        <f t="shared" ca="1" si="923"/>
        <v>1</v>
      </c>
      <c r="FM431" s="110">
        <f t="shared" ca="1" si="923"/>
        <v>1</v>
      </c>
      <c r="FN431" s="110">
        <f t="shared" ca="1" si="923"/>
        <v>1</v>
      </c>
      <c r="FO431" s="110">
        <f t="shared" ca="1" si="923"/>
        <v>1</v>
      </c>
      <c r="FP431" s="110">
        <f t="shared" ca="1" si="923"/>
        <v>1</v>
      </c>
      <c r="FQ431" s="110">
        <f t="shared" ca="1" si="923"/>
        <v>1</v>
      </c>
      <c r="FR431" s="110">
        <f t="shared" ca="1" si="923"/>
        <v>0</v>
      </c>
      <c r="FS431" s="110">
        <f t="shared" ca="1" si="923"/>
        <v>0</v>
      </c>
      <c r="FT431" s="110">
        <f t="shared" ca="1" si="923"/>
        <v>0</v>
      </c>
      <c r="FU431" s="110">
        <f t="shared" ca="1" si="924"/>
        <v>0</v>
      </c>
      <c r="FV431" s="110">
        <f t="shared" ca="1" si="924"/>
        <v>0</v>
      </c>
      <c r="FW431" s="110">
        <f t="shared" ca="1" si="924"/>
        <v>0</v>
      </c>
      <c r="FX431" s="110">
        <f t="shared" ca="1" si="924"/>
        <v>0</v>
      </c>
      <c r="FY431" s="110">
        <f t="shared" ca="1" si="924"/>
        <v>0</v>
      </c>
      <c r="FZ431" s="110">
        <f t="shared" ca="1" si="924"/>
        <v>0</v>
      </c>
      <c r="GA431" s="110">
        <f t="shared" ca="1" si="924"/>
        <v>0</v>
      </c>
      <c r="GB431" s="110">
        <f t="shared" ca="1" si="924"/>
        <v>0</v>
      </c>
      <c r="GC431" s="110">
        <f t="shared" ca="1" si="924"/>
        <v>0</v>
      </c>
      <c r="GD431" s="110">
        <f t="shared" ca="1" si="924"/>
        <v>0</v>
      </c>
      <c r="GE431" s="115">
        <f t="shared" ca="1" si="924"/>
        <v>0</v>
      </c>
      <c r="GG431" s="114">
        <v>1</v>
      </c>
      <c r="GH431" s="110">
        <f t="shared" ref="GH431:HK431" ca="1" si="934">IF(AND($A431&gt;0,$B431&gt;0),IF(OR((GH$61*EXP($D431-$B431*GH$61)-GH$61)&gt;$AE$2*$H431,GG431=0),0,1),"")</f>
        <v>1</v>
      </c>
      <c r="GI431" s="110">
        <f t="shared" ca="1" si="934"/>
        <v>1</v>
      </c>
      <c r="GJ431" s="110">
        <f t="shared" ca="1" si="934"/>
        <v>1</v>
      </c>
      <c r="GK431" s="110">
        <f t="shared" ca="1" si="934"/>
        <v>1</v>
      </c>
      <c r="GL431" s="110">
        <f t="shared" ca="1" si="934"/>
        <v>1</v>
      </c>
      <c r="GM431" s="110">
        <f t="shared" ca="1" si="934"/>
        <v>1</v>
      </c>
      <c r="GN431" s="110">
        <f t="shared" ca="1" si="934"/>
        <v>1</v>
      </c>
      <c r="GO431" s="110">
        <f t="shared" ca="1" si="934"/>
        <v>0</v>
      </c>
      <c r="GP431" s="110">
        <f t="shared" ca="1" si="934"/>
        <v>0</v>
      </c>
      <c r="GQ431" s="110">
        <f t="shared" ca="1" si="934"/>
        <v>0</v>
      </c>
      <c r="GR431" s="110">
        <f t="shared" ca="1" si="934"/>
        <v>0</v>
      </c>
      <c r="GS431" s="110">
        <f t="shared" ca="1" si="934"/>
        <v>0</v>
      </c>
      <c r="GT431" s="110">
        <f t="shared" ca="1" si="934"/>
        <v>0</v>
      </c>
      <c r="GU431" s="110">
        <f t="shared" ca="1" si="934"/>
        <v>0</v>
      </c>
      <c r="GV431" s="110">
        <f t="shared" ca="1" si="934"/>
        <v>0</v>
      </c>
      <c r="GW431" s="110">
        <f t="shared" ca="1" si="934"/>
        <v>0</v>
      </c>
      <c r="GX431" s="110">
        <f t="shared" ca="1" si="934"/>
        <v>0</v>
      </c>
      <c r="GY431" s="110">
        <f t="shared" ca="1" si="934"/>
        <v>0</v>
      </c>
      <c r="GZ431" s="110">
        <f t="shared" ca="1" si="934"/>
        <v>0</v>
      </c>
      <c r="HA431" s="110">
        <f t="shared" ca="1" si="934"/>
        <v>0</v>
      </c>
      <c r="HB431" s="110">
        <f t="shared" ca="1" si="934"/>
        <v>0</v>
      </c>
      <c r="HC431" s="110">
        <f t="shared" ca="1" si="934"/>
        <v>0</v>
      </c>
      <c r="HD431" s="110">
        <f t="shared" ca="1" si="934"/>
        <v>0</v>
      </c>
      <c r="HE431" s="110">
        <f t="shared" ca="1" si="934"/>
        <v>0</v>
      </c>
      <c r="HF431" s="110">
        <f t="shared" ca="1" si="934"/>
        <v>0</v>
      </c>
      <c r="HG431" s="110">
        <f t="shared" ca="1" si="934"/>
        <v>0</v>
      </c>
      <c r="HH431" s="110">
        <f t="shared" ca="1" si="934"/>
        <v>0</v>
      </c>
      <c r="HI431" s="110">
        <f t="shared" ca="1" si="934"/>
        <v>0</v>
      </c>
      <c r="HJ431" s="110">
        <f t="shared" ca="1" si="934"/>
        <v>0</v>
      </c>
      <c r="HK431" s="115">
        <f t="shared" ca="1" si="934"/>
        <v>0</v>
      </c>
    </row>
    <row r="432" spans="1:219" x14ac:dyDescent="0.25">
      <c r="A432" s="176">
        <f t="shared" ca="1" si="823"/>
        <v>1.2204351441624985</v>
      </c>
      <c r="B432" s="164">
        <f t="shared" ca="1" si="824"/>
        <v>6.6605443908226328E-2</v>
      </c>
      <c r="C432" s="106">
        <f t="shared" ca="1" si="825"/>
        <v>0.69792650934024558</v>
      </c>
      <c r="D432" s="108">
        <f t="shared" ca="1" si="826"/>
        <v>1.4639858503824286</v>
      </c>
      <c r="E432" s="109">
        <f t="shared" ca="1" si="827"/>
        <v>21.97997287428354</v>
      </c>
      <c r="F432" s="109">
        <f t="shared" ca="1" si="828"/>
        <v>8.7375005875599197</v>
      </c>
      <c r="G432" s="109">
        <f t="shared" ca="1" si="829"/>
        <v>21.10784811501717</v>
      </c>
      <c r="H432" s="109">
        <f t="shared" ca="1" si="830"/>
        <v>12.37034752745725</v>
      </c>
      <c r="I432" s="177"/>
      <c r="J432" s="30" t="s">
        <v>420</v>
      </c>
      <c r="K432" s="89">
        <f t="shared" ca="1" si="917"/>
        <v>-0.30649199665355353</v>
      </c>
      <c r="L432" s="89">
        <f t="shared" ca="1" si="917"/>
        <v>-0.81775242806075465</v>
      </c>
      <c r="M432" s="89">
        <f t="shared" ca="1" si="917"/>
        <v>0.82443786118685636</v>
      </c>
      <c r="N432" s="89">
        <f t="shared" ca="1" si="917"/>
        <v>0.10667228108213433</v>
      </c>
      <c r="O432" s="89">
        <f t="shared" ca="1" si="917"/>
        <v>-0.41558093709150801</v>
      </c>
      <c r="P432" s="89">
        <f t="shared" ca="1" si="917"/>
        <v>-0.22096981093654566</v>
      </c>
      <c r="Q432" s="89">
        <f t="shared" ca="1" si="917"/>
        <v>-1.0649490381436091</v>
      </c>
      <c r="R432" s="89">
        <f t="shared" ca="1" si="917"/>
        <v>9.8583260592283506E-2</v>
      </c>
      <c r="S432" s="89">
        <f t="shared" ca="1" si="917"/>
        <v>-1.3483164959119551</v>
      </c>
      <c r="T432" s="89">
        <f t="shared" ca="1" si="917"/>
        <v>0.14357639329378769</v>
      </c>
      <c r="U432" s="89">
        <f t="shared" ca="1" si="918"/>
        <v>2.8755171397204293E-2</v>
      </c>
      <c r="V432" s="89">
        <f t="shared" ca="1" si="918"/>
        <v>-0.41184718490169098</v>
      </c>
      <c r="W432" s="89">
        <f t="shared" ca="1" si="918"/>
        <v>0.89371861765175975</v>
      </c>
      <c r="X432" s="89">
        <f t="shared" ca="1" si="918"/>
        <v>-0.15653910921934289</v>
      </c>
      <c r="Y432" s="89">
        <f t="shared" ca="1" si="918"/>
        <v>-1.3483164959119551</v>
      </c>
      <c r="Z432" s="89">
        <f t="shared" ca="1" si="918"/>
        <v>0.82443786118685636</v>
      </c>
      <c r="AA432" s="89">
        <f t="shared" ca="1" si="918"/>
        <v>-1.3483164959119551</v>
      </c>
      <c r="AB432" s="89">
        <f t="shared" ca="1" si="918"/>
        <v>-9.3840171590928279E-2</v>
      </c>
      <c r="AC432" s="89">
        <f t="shared" ca="1" si="918"/>
        <v>-2.3856124570488357E-2</v>
      </c>
      <c r="AD432" s="89">
        <f t="shared" ca="1" si="918"/>
        <v>0.94353006046483001</v>
      </c>
      <c r="AE432" s="89">
        <f t="shared" ca="1" si="919"/>
        <v>-0.21005970810345143</v>
      </c>
      <c r="AF432" s="89">
        <f t="shared" ca="1" si="919"/>
        <v>1.1628631778867338</v>
      </c>
      <c r="AG432" s="89">
        <f t="shared" ca="1" si="919"/>
        <v>-1.4331148233707331</v>
      </c>
      <c r="AH432" s="89">
        <f t="shared" ca="1" si="919"/>
        <v>-0.22096981093654566</v>
      </c>
      <c r="AI432" s="89">
        <f t="shared" ca="1" si="919"/>
        <v>1.8449135142460493E-2</v>
      </c>
      <c r="AJ432" s="89">
        <f t="shared" ca="1" si="919"/>
        <v>0.53753403810350731</v>
      </c>
      <c r="AK432" s="89">
        <f t="shared" ca="1" si="919"/>
        <v>1.1628631778867338</v>
      </c>
      <c r="AL432" s="89">
        <f t="shared" ca="1" si="919"/>
        <v>-0.30700255599325066</v>
      </c>
      <c r="AM432" s="89">
        <f t="shared" ca="1" si="919"/>
        <v>0.13695300672662025</v>
      </c>
      <c r="AN432" s="89">
        <f t="shared" ca="1" si="919"/>
        <v>-0.30649199665355353</v>
      </c>
      <c r="AO432" s="89">
        <f t="shared" ca="1" si="920"/>
        <v>-0.30700255599325066</v>
      </c>
      <c r="AP432" s="89">
        <f t="shared" ca="1" si="920"/>
        <v>1.4105767449530626E-2</v>
      </c>
      <c r="AQ432" s="89">
        <f t="shared" ca="1" si="920"/>
        <v>0.82443786118685636</v>
      </c>
      <c r="AR432" s="89">
        <f t="shared" ca="1" si="920"/>
        <v>-0.41184718490169098</v>
      </c>
      <c r="AS432" s="89">
        <f t="shared" ca="1" si="920"/>
        <v>0.13695300672662025</v>
      </c>
      <c r="AT432" s="89">
        <f t="shared" ca="1" si="920"/>
        <v>0.94353006046483001</v>
      </c>
      <c r="AU432" s="89">
        <f t="shared" ca="1" si="920"/>
        <v>-0.41558093709150801</v>
      </c>
      <c r="AV432" s="89">
        <f t="shared" ca="1" si="920"/>
        <v>-0.15653910921934289</v>
      </c>
      <c r="AW432" s="89">
        <f t="shared" ca="1" si="920"/>
        <v>-0.41184718490169098</v>
      </c>
      <c r="AX432" s="89" t="str">
        <f t="shared" ca="1" si="920"/>
        <v/>
      </c>
      <c r="AY432" s="89" t="str">
        <f t="shared" ca="1" si="921"/>
        <v/>
      </c>
      <c r="AZ432" s="89" t="str">
        <f t="shared" ca="1" si="921"/>
        <v/>
      </c>
      <c r="BA432" s="89" t="str">
        <f t="shared" ca="1" si="921"/>
        <v/>
      </c>
      <c r="BB432" s="89" t="str">
        <f t="shared" ca="1" si="921"/>
        <v/>
      </c>
      <c r="BC432" s="89" t="str">
        <f t="shared" ca="1" si="921"/>
        <v/>
      </c>
      <c r="BD432" s="89" t="str">
        <f t="shared" ca="1" si="921"/>
        <v/>
      </c>
      <c r="BE432" s="89" t="str">
        <f t="shared" ca="1" si="921"/>
        <v/>
      </c>
      <c r="BF432" s="89" t="str">
        <f t="shared" ca="1" si="921"/>
        <v/>
      </c>
      <c r="BG432" s="89" t="str">
        <f t="shared" ca="1" si="921"/>
        <v/>
      </c>
      <c r="BH432" s="89" t="str">
        <f t="shared" ca="1" si="921"/>
        <v/>
      </c>
      <c r="BJ432" s="132">
        <f t="shared" ca="1" si="893"/>
        <v>0.70697665398069875</v>
      </c>
      <c r="BK432" s="89">
        <f t="shared" ca="1" si="893"/>
        <v>0.16632283526642266</v>
      </c>
      <c r="BL432" s="89">
        <f t="shared" ca="1" si="893"/>
        <v>1.8285933663775569</v>
      </c>
      <c r="BM432" s="89">
        <f t="shared" ca="1" si="893"/>
        <v>0.76209175018277131</v>
      </c>
      <c r="BN432" s="89">
        <f t="shared" ca="1" si="893"/>
        <v>0.65936233266465338</v>
      </c>
      <c r="BO432" s="89">
        <f t="shared" ca="1" si="893"/>
        <v>0.63227344209627956</v>
      </c>
      <c r="BP432" s="89">
        <f t="shared" ca="1" si="893"/>
        <v>-5.9504625060298855E-2</v>
      </c>
      <c r="BQ432" s="89">
        <f t="shared" ca="1" si="893"/>
        <v>0.96912460064726702</v>
      </c>
      <c r="BR432" s="89">
        <f t="shared" ca="1" si="893"/>
        <v>-0.58041623559772004</v>
      </c>
      <c r="BS432" s="89">
        <f t="shared" ca="1" si="891"/>
        <v>0.74999378489185453</v>
      </c>
      <c r="BT432" s="89">
        <f t="shared" ca="1" si="891"/>
        <v>0.76907751832627191</v>
      </c>
      <c r="BU432" s="89">
        <f t="shared" ca="1" si="891"/>
        <v>0.31184510653492475</v>
      </c>
      <c r="BV432" s="89">
        <f t="shared" ca="1" si="891"/>
        <v>1.2371202072127756</v>
      </c>
      <c r="BW432" s="89">
        <f t="shared" ca="1" si="900"/>
        <v>0.27654374840612006</v>
      </c>
      <c r="BX432" s="89">
        <f t="shared" ca="1" si="900"/>
        <v>-0.40552558112062398</v>
      </c>
      <c r="BY432" s="89">
        <f t="shared" ca="1" si="900"/>
        <v>2.0374907553139345</v>
      </c>
      <c r="BZ432" s="89">
        <f t="shared" ca="1" si="900"/>
        <v>-0.33193994332486376</v>
      </c>
      <c r="CA432" s="89">
        <f t="shared" ca="1" si="900"/>
        <v>1.0895442634227253</v>
      </c>
      <c r="CB432" s="89">
        <f t="shared" ca="1" si="900"/>
        <v>0.26552136222345968</v>
      </c>
      <c r="CC432" s="89">
        <f t="shared" ca="1" si="900"/>
        <v>1.8714278017409454</v>
      </c>
      <c r="CD432" s="89">
        <f t="shared" ca="1" si="900"/>
        <v>0.78929382926783109</v>
      </c>
      <c r="CE432" s="89">
        <f t="shared" ca="1" si="900"/>
        <v>1.8105806364095811</v>
      </c>
      <c r="CF432" s="89">
        <f t="shared" ca="1" si="900"/>
        <v>-1.7039564365829127</v>
      </c>
      <c r="CG432" s="89">
        <f t="shared" ca="1" si="930"/>
        <v>0.50137069905172327</v>
      </c>
      <c r="CH432" s="89">
        <f t="shared" ca="1" si="930"/>
        <v>0.93414154741111932</v>
      </c>
      <c r="CI432" s="89">
        <f t="shared" ca="1" si="930"/>
        <v>-0.12701392193966698</v>
      </c>
      <c r="CJ432" s="89">
        <f t="shared" ca="1" si="930"/>
        <v>0.68732098558362553</v>
      </c>
      <c r="CK432" s="89">
        <f t="shared" ca="1" si="930"/>
        <v>-0.56493151269593167</v>
      </c>
      <c r="CL432" s="89">
        <f t="shared" ca="1" si="930"/>
        <v>0.48470073082796028</v>
      </c>
      <c r="CM432" s="89">
        <f t="shared" ca="1" si="808"/>
        <v>0.72477772944875363</v>
      </c>
      <c r="CN432" s="89">
        <f t="shared" ca="1" si="808"/>
        <v>0.67583881380258692</v>
      </c>
      <c r="CO432" s="89">
        <f t="shared" ca="1" si="808"/>
        <v>0.89971318329800687</v>
      </c>
      <c r="CP432" s="89">
        <f t="shared" ca="1" si="808"/>
        <v>1.7893838451810335</v>
      </c>
      <c r="CQ432" s="89">
        <f t="shared" ca="1" si="808"/>
        <v>0.33289988851237223</v>
      </c>
      <c r="CR432" s="5">
        <f t="shared" ca="1" si="808"/>
        <v>1.2859456067521027</v>
      </c>
      <c r="CS432" s="5">
        <f t="shared" ca="1" si="808"/>
        <v>2.0394573794482351</v>
      </c>
      <c r="CT432" s="5">
        <f t="shared" ca="1" si="808"/>
        <v>0.7662866733899889</v>
      </c>
      <c r="CU432" s="5">
        <f t="shared" ca="1" si="808"/>
        <v>0.65591492452906541</v>
      </c>
      <c r="CV432" s="5">
        <f t="shared" ca="1" si="808"/>
        <v>-0.21330626775885847</v>
      </c>
      <c r="CW432" s="5" t="str">
        <f t="shared" si="808"/>
        <v/>
      </c>
      <c r="CX432" s="5" t="str">
        <f t="shared" si="808"/>
        <v/>
      </c>
      <c r="CY432" s="5" t="str">
        <f t="shared" si="808"/>
        <v/>
      </c>
      <c r="CZ432" s="5" t="str">
        <f t="shared" si="808"/>
        <v/>
      </c>
      <c r="DA432" s="5" t="str">
        <f t="shared" si="808"/>
        <v/>
      </c>
      <c r="DB432" s="5" t="str">
        <f t="shared" si="928"/>
        <v/>
      </c>
      <c r="DC432" s="5" t="str">
        <f t="shared" si="928"/>
        <v/>
      </c>
      <c r="DD432" s="5" t="str">
        <f t="shared" si="928"/>
        <v/>
      </c>
      <c r="DE432" s="5" t="str">
        <f t="shared" si="911"/>
        <v/>
      </c>
      <c r="DF432" s="5" t="str">
        <f t="shared" si="911"/>
        <v/>
      </c>
      <c r="DG432" s="133" t="str">
        <f t="shared" si="886"/>
        <v/>
      </c>
      <c r="DI432" s="144">
        <f t="shared" ca="1" si="884"/>
        <v>0</v>
      </c>
      <c r="DJ432" s="139">
        <f t="shared" ca="1" si="884"/>
        <v>0</v>
      </c>
      <c r="DK432" s="139">
        <f t="shared" ca="1" si="884"/>
        <v>0</v>
      </c>
      <c r="DL432" s="139">
        <f t="shared" ca="1" si="884"/>
        <v>0</v>
      </c>
      <c r="DM432" s="139">
        <f t="shared" ca="1" si="884"/>
        <v>0</v>
      </c>
      <c r="DN432" s="139">
        <f t="shared" ca="1" si="884"/>
        <v>0</v>
      </c>
      <c r="DO432" s="139">
        <f t="shared" ca="1" si="884"/>
        <v>0</v>
      </c>
      <c r="DP432" s="139">
        <f t="shared" ca="1" si="884"/>
        <v>0</v>
      </c>
      <c r="DQ432" s="139">
        <f t="shared" ca="1" si="884"/>
        <v>0</v>
      </c>
      <c r="DR432" s="139">
        <f t="shared" ca="1" si="884"/>
        <v>0</v>
      </c>
      <c r="DS432" s="139">
        <f t="shared" ca="1" si="932"/>
        <v>0</v>
      </c>
      <c r="DT432" s="139">
        <f t="shared" ca="1" si="932"/>
        <v>0</v>
      </c>
      <c r="DU432" s="139">
        <f t="shared" ca="1" si="932"/>
        <v>0</v>
      </c>
      <c r="DV432" s="139">
        <f t="shared" ca="1" si="932"/>
        <v>0</v>
      </c>
      <c r="DW432" s="139">
        <f t="shared" ca="1" si="932"/>
        <v>0</v>
      </c>
      <c r="DX432" s="139">
        <f t="shared" ca="1" si="932"/>
        <v>0</v>
      </c>
      <c r="DY432" s="139">
        <f t="shared" ca="1" si="932"/>
        <v>0</v>
      </c>
      <c r="DZ432" s="139">
        <f t="shared" ca="1" si="932"/>
        <v>0</v>
      </c>
      <c r="EA432" s="139">
        <f t="shared" ca="1" si="932"/>
        <v>0</v>
      </c>
      <c r="EB432" s="139">
        <f t="shared" ca="1" si="932"/>
        <v>0</v>
      </c>
      <c r="EC432" s="145">
        <f t="shared" ca="1" si="932"/>
        <v>0</v>
      </c>
      <c r="EE432" s="114">
        <f t="shared" ca="1" si="907"/>
        <v>0</v>
      </c>
      <c r="EF432" s="110">
        <f t="shared" ca="1" si="907"/>
        <v>3.0445908930630692</v>
      </c>
      <c r="EG432" s="110">
        <f t="shared" ca="1" si="907"/>
        <v>5.5679493806654587</v>
      </c>
      <c r="EH432" s="110">
        <f t="shared" ca="1" si="907"/>
        <v>7.6204544555814984</v>
      </c>
      <c r="EI432" s="110">
        <f t="shared" ca="1" si="907"/>
        <v>9.2481568337531197</v>
      </c>
      <c r="EJ432" s="110">
        <f t="shared" ca="1" si="907"/>
        <v>10.493127573934668</v>
      </c>
      <c r="EK432" s="110">
        <f t="shared" ca="1" si="907"/>
        <v>11.393779741060417</v>
      </c>
      <c r="EL432" s="110">
        <f t="shared" ca="1" si="907"/>
        <v>11.985165139773724</v>
      </c>
      <c r="EM432" s="110">
        <f t="shared" ca="1" si="907"/>
        <v>12.299247995328045</v>
      </c>
      <c r="EN432" s="110">
        <f t="shared" ca="1" si="907"/>
        <v>12.365157320659034</v>
      </c>
      <c r="EO432" s="110">
        <f t="shared" ca="1" si="907"/>
        <v>12.20941958005897</v>
      </c>
      <c r="EP432" s="110">
        <f t="shared" ca="1" si="907"/>
        <v>11.856173140840355</v>
      </c>
      <c r="EQ432" s="110">
        <f t="shared" ca="1" si="907"/>
        <v>11.327365893986162</v>
      </c>
      <c r="ER432" s="110">
        <f t="shared" ca="1" si="907"/>
        <v>10.642937322428626</v>
      </c>
      <c r="ES432" s="110">
        <f t="shared" ca="1" si="907"/>
        <v>9.8209862006996644</v>
      </c>
      <c r="ET432" s="110">
        <f t="shared" ref="EO432:EY447" ca="1" si="935">IF(AND($A432&gt;0,$B432&gt;0),ET$64*EXP($D432-$B432*ET$64)-ET$64,"")</f>
        <v>8.8779250217184078</v>
      </c>
      <c r="EU432" s="110">
        <f t="shared" ca="1" si="935"/>
        <v>7.828622164926216</v>
      </c>
      <c r="EV432" s="110">
        <f t="shared" ca="1" si="935"/>
        <v>6.6865327443853495</v>
      </c>
      <c r="EW432" s="110">
        <f t="shared" ca="1" si="935"/>
        <v>5.4638190053940612</v>
      </c>
      <c r="EX432" s="110">
        <f t="shared" ca="1" si="935"/>
        <v>4.1714610732395876</v>
      </c>
      <c r="EY432" s="115">
        <f t="shared" ca="1" si="935"/>
        <v>2.8193587975408363</v>
      </c>
      <c r="FA432" s="114">
        <f t="shared" ca="1" si="922"/>
        <v>0</v>
      </c>
      <c r="FB432" s="110">
        <f t="shared" ca="1" si="922"/>
        <v>0</v>
      </c>
      <c r="FC432" s="110">
        <f t="shared" ca="1" si="922"/>
        <v>0</v>
      </c>
      <c r="FD432" s="110">
        <f t="shared" ca="1" si="922"/>
        <v>0</v>
      </c>
      <c r="FE432" s="110">
        <f t="shared" ca="1" si="922"/>
        <v>0</v>
      </c>
      <c r="FF432" s="110">
        <f t="shared" ca="1" si="922"/>
        <v>0</v>
      </c>
      <c r="FG432" s="110">
        <f t="shared" ca="1" si="922"/>
        <v>0</v>
      </c>
      <c r="FH432" s="110">
        <f t="shared" ca="1" si="922"/>
        <v>0</v>
      </c>
      <c r="FI432" s="110">
        <f t="shared" ca="1" si="922"/>
        <v>0</v>
      </c>
      <c r="FJ432" s="110">
        <f t="shared" ca="1" si="922"/>
        <v>1</v>
      </c>
      <c r="FK432" s="110">
        <f t="shared" ca="1" si="923"/>
        <v>1</v>
      </c>
      <c r="FL432" s="110">
        <f t="shared" ca="1" si="923"/>
        <v>1</v>
      </c>
      <c r="FM432" s="110">
        <f t="shared" ca="1" si="923"/>
        <v>1</v>
      </c>
      <c r="FN432" s="110">
        <f t="shared" ca="1" si="923"/>
        <v>1</v>
      </c>
      <c r="FO432" s="110">
        <f t="shared" ca="1" si="923"/>
        <v>1</v>
      </c>
      <c r="FP432" s="110">
        <f t="shared" ca="1" si="923"/>
        <v>1</v>
      </c>
      <c r="FQ432" s="110">
        <f t="shared" ca="1" si="923"/>
        <v>1</v>
      </c>
      <c r="FR432" s="110">
        <f t="shared" ca="1" si="923"/>
        <v>1</v>
      </c>
      <c r="FS432" s="110">
        <f t="shared" ca="1" si="923"/>
        <v>1</v>
      </c>
      <c r="FT432" s="110">
        <f t="shared" ca="1" si="923"/>
        <v>0</v>
      </c>
      <c r="FU432" s="110">
        <f t="shared" ca="1" si="924"/>
        <v>0</v>
      </c>
      <c r="FV432" s="110">
        <f t="shared" ca="1" si="924"/>
        <v>0</v>
      </c>
      <c r="FW432" s="110">
        <f t="shared" ca="1" si="924"/>
        <v>0</v>
      </c>
      <c r="FX432" s="110">
        <f t="shared" ca="1" si="924"/>
        <v>0</v>
      </c>
      <c r="FY432" s="110">
        <f t="shared" ca="1" si="924"/>
        <v>0</v>
      </c>
      <c r="FZ432" s="110">
        <f t="shared" ca="1" si="924"/>
        <v>0</v>
      </c>
      <c r="GA432" s="110">
        <f t="shared" ca="1" si="924"/>
        <v>0</v>
      </c>
      <c r="GB432" s="110">
        <f t="shared" ca="1" si="924"/>
        <v>0</v>
      </c>
      <c r="GC432" s="110">
        <f t="shared" ca="1" si="924"/>
        <v>0</v>
      </c>
      <c r="GD432" s="110">
        <f t="shared" ca="1" si="924"/>
        <v>0</v>
      </c>
      <c r="GE432" s="115">
        <f t="shared" ca="1" si="924"/>
        <v>0</v>
      </c>
      <c r="GG432" s="114">
        <v>1</v>
      </c>
      <c r="GH432" s="110">
        <f t="shared" ref="GH432:HK432" ca="1" si="936">IF(AND($A432&gt;0,$B432&gt;0),IF(OR((GH$61*EXP($D432-$B432*GH$61)-GH$61)&gt;$AE$2*$H432,GG432=0),0,1),"")</f>
        <v>1</v>
      </c>
      <c r="GI432" s="110">
        <f t="shared" ca="1" si="936"/>
        <v>1</v>
      </c>
      <c r="GJ432" s="110">
        <f t="shared" ca="1" si="936"/>
        <v>1</v>
      </c>
      <c r="GK432" s="110">
        <f t="shared" ca="1" si="936"/>
        <v>1</v>
      </c>
      <c r="GL432" s="110">
        <f t="shared" ca="1" si="936"/>
        <v>1</v>
      </c>
      <c r="GM432" s="110">
        <f t="shared" ca="1" si="936"/>
        <v>1</v>
      </c>
      <c r="GN432" s="110">
        <f t="shared" ca="1" si="936"/>
        <v>1</v>
      </c>
      <c r="GO432" s="110">
        <f t="shared" ca="1" si="936"/>
        <v>1</v>
      </c>
      <c r="GP432" s="110">
        <f t="shared" ca="1" si="936"/>
        <v>0</v>
      </c>
      <c r="GQ432" s="110">
        <f t="shared" ca="1" si="936"/>
        <v>0</v>
      </c>
      <c r="GR432" s="110">
        <f t="shared" ca="1" si="936"/>
        <v>0</v>
      </c>
      <c r="GS432" s="110">
        <f t="shared" ca="1" si="936"/>
        <v>0</v>
      </c>
      <c r="GT432" s="110">
        <f t="shared" ca="1" si="936"/>
        <v>0</v>
      </c>
      <c r="GU432" s="110">
        <f t="shared" ca="1" si="936"/>
        <v>0</v>
      </c>
      <c r="GV432" s="110">
        <f t="shared" ca="1" si="936"/>
        <v>0</v>
      </c>
      <c r="GW432" s="110">
        <f t="shared" ca="1" si="936"/>
        <v>0</v>
      </c>
      <c r="GX432" s="110">
        <f t="shared" ca="1" si="936"/>
        <v>0</v>
      </c>
      <c r="GY432" s="110">
        <f t="shared" ca="1" si="936"/>
        <v>0</v>
      </c>
      <c r="GZ432" s="110">
        <f t="shared" ca="1" si="936"/>
        <v>0</v>
      </c>
      <c r="HA432" s="110">
        <f t="shared" ca="1" si="936"/>
        <v>0</v>
      </c>
      <c r="HB432" s="110">
        <f t="shared" ca="1" si="936"/>
        <v>0</v>
      </c>
      <c r="HC432" s="110">
        <f t="shared" ca="1" si="936"/>
        <v>0</v>
      </c>
      <c r="HD432" s="110">
        <f t="shared" ca="1" si="936"/>
        <v>0</v>
      </c>
      <c r="HE432" s="110">
        <f t="shared" ca="1" si="936"/>
        <v>0</v>
      </c>
      <c r="HF432" s="110">
        <f t="shared" ca="1" si="936"/>
        <v>0</v>
      </c>
      <c r="HG432" s="110">
        <f t="shared" ca="1" si="936"/>
        <v>0</v>
      </c>
      <c r="HH432" s="110">
        <f t="shared" ca="1" si="936"/>
        <v>0</v>
      </c>
      <c r="HI432" s="110">
        <f t="shared" ca="1" si="936"/>
        <v>0</v>
      </c>
      <c r="HJ432" s="110">
        <f t="shared" ca="1" si="936"/>
        <v>0</v>
      </c>
      <c r="HK432" s="115">
        <f t="shared" ca="1" si="936"/>
        <v>0</v>
      </c>
    </row>
    <row r="433" spans="1:219" x14ac:dyDescent="0.25">
      <c r="A433" s="176">
        <f t="shared" ca="1" si="823"/>
        <v>1.4934250392047388</v>
      </c>
      <c r="B433" s="164">
        <f t="shared" ca="1" si="824"/>
        <v>9.5329178467852688E-2</v>
      </c>
      <c r="C433" s="106">
        <f t="shared" ca="1" si="825"/>
        <v>0.56687902485819164</v>
      </c>
      <c r="D433" s="108">
        <f t="shared" ca="1" si="826"/>
        <v>1.6541009536168259</v>
      </c>
      <c r="E433" s="109">
        <f t="shared" ca="1" si="827"/>
        <v>17.351465524006681</v>
      </c>
      <c r="F433" s="109">
        <f t="shared" ca="1" si="828"/>
        <v>6.666657465109715</v>
      </c>
      <c r="G433" s="109">
        <f t="shared" ca="1" si="829"/>
        <v>18.461594088310349</v>
      </c>
      <c r="H433" s="109">
        <f t="shared" ca="1" si="830"/>
        <v>11.794936623200634</v>
      </c>
      <c r="I433" s="177"/>
      <c r="J433" s="30" t="s">
        <v>421</v>
      </c>
      <c r="K433" s="89">
        <f t="shared" ca="1" si="917"/>
        <v>0.3096998313943522</v>
      </c>
      <c r="L433" s="89">
        <f t="shared" ca="1" si="917"/>
        <v>0.82443786118685636</v>
      </c>
      <c r="M433" s="89">
        <f t="shared" ca="1" si="917"/>
        <v>3.6539036893229848E-2</v>
      </c>
      <c r="N433" s="89">
        <f t="shared" ca="1" si="917"/>
        <v>-0.21005970810345143</v>
      </c>
      <c r="O433" s="89">
        <f t="shared" ca="1" si="917"/>
        <v>-1.4331148233707331</v>
      </c>
      <c r="P433" s="89">
        <f t="shared" ca="1" si="917"/>
        <v>-9.3840171590928279E-2</v>
      </c>
      <c r="Q433" s="89">
        <f t="shared" ca="1" si="917"/>
        <v>-0.30649199665355353</v>
      </c>
      <c r="R433" s="89">
        <f t="shared" ca="1" si="917"/>
        <v>0.53753403810350731</v>
      </c>
      <c r="S433" s="89">
        <f t="shared" ca="1" si="917"/>
        <v>-0.41184718490169098</v>
      </c>
      <c r="T433" s="89">
        <f t="shared" ca="1" si="917"/>
        <v>-0.41558093709150801</v>
      </c>
      <c r="U433" s="89">
        <f t="shared" ca="1" si="918"/>
        <v>0.74370258632857644</v>
      </c>
      <c r="V433" s="89">
        <f t="shared" ca="1" si="918"/>
        <v>0.3096998313943522</v>
      </c>
      <c r="W433" s="89">
        <f t="shared" ca="1" si="918"/>
        <v>-0.81775242806075465</v>
      </c>
      <c r="X433" s="89">
        <f t="shared" ca="1" si="918"/>
        <v>-1.0097454203712564</v>
      </c>
      <c r="Y433" s="89">
        <f t="shared" ca="1" si="918"/>
        <v>0.10667228108213433</v>
      </c>
      <c r="Z433" s="89">
        <f t="shared" ca="1" si="918"/>
        <v>-0.41558093709150801</v>
      </c>
      <c r="AA433" s="89">
        <f t="shared" ca="1" si="918"/>
        <v>0.13695300672662025</v>
      </c>
      <c r="AB433" s="89">
        <f t="shared" ca="1" si="918"/>
        <v>0.74160465676181864</v>
      </c>
      <c r="AC433" s="89">
        <f t="shared" ca="1" si="918"/>
        <v>-1.0097454203712564</v>
      </c>
      <c r="AD433" s="89">
        <f t="shared" ca="1" si="918"/>
        <v>-0.30649199665355353</v>
      </c>
      <c r="AE433" s="89">
        <f t="shared" ca="1" si="919"/>
        <v>0.10667228108213433</v>
      </c>
      <c r="AF433" s="89">
        <f t="shared" ca="1" si="919"/>
        <v>0.51560491500326755</v>
      </c>
      <c r="AG433" s="89">
        <f t="shared" ca="1" si="919"/>
        <v>1.4105767449530626E-2</v>
      </c>
      <c r="AH433" s="89">
        <f t="shared" ca="1" si="919"/>
        <v>-0.44623785415300243</v>
      </c>
      <c r="AI433" s="89">
        <f t="shared" ca="1" si="919"/>
        <v>0.53753403810350731</v>
      </c>
      <c r="AJ433" s="89">
        <f t="shared" ca="1" si="919"/>
        <v>-0.31999883307611282</v>
      </c>
      <c r="AK433" s="89">
        <f t="shared" ca="1" si="919"/>
        <v>-0.81775242806075465</v>
      </c>
      <c r="AL433" s="89">
        <f t="shared" ca="1" si="919"/>
        <v>0.53753403810350731</v>
      </c>
      <c r="AM433" s="89">
        <f t="shared" ca="1" si="919"/>
        <v>0.3096998313943522</v>
      </c>
      <c r="AN433" s="89">
        <f t="shared" ca="1" si="919"/>
        <v>-0.41184718490169098</v>
      </c>
      <c r="AO433" s="89">
        <f t="shared" ca="1" si="920"/>
        <v>5.4419538639000731E-2</v>
      </c>
      <c r="AP433" s="89">
        <f t="shared" ca="1" si="920"/>
        <v>-0.30700255599325066</v>
      </c>
      <c r="AQ433" s="89">
        <f t="shared" ca="1" si="920"/>
        <v>1.4105767449530626E-2</v>
      </c>
      <c r="AR433" s="89">
        <f t="shared" ca="1" si="920"/>
        <v>0.3096998313943522</v>
      </c>
      <c r="AS433" s="89">
        <f t="shared" ca="1" si="920"/>
        <v>-0.41184718490169098</v>
      </c>
      <c r="AT433" s="89">
        <f t="shared" ca="1" si="920"/>
        <v>-0.81775242806075465</v>
      </c>
      <c r="AU433" s="89">
        <f t="shared" ca="1" si="920"/>
        <v>0.94353006046483001</v>
      </c>
      <c r="AV433" s="89">
        <f t="shared" ca="1" si="920"/>
        <v>0.74370258632857644</v>
      </c>
      <c r="AW433" s="89">
        <f t="shared" ca="1" si="920"/>
        <v>-2.3856124570488357E-2</v>
      </c>
      <c r="AX433" s="89" t="str">
        <f t="shared" ca="1" si="920"/>
        <v/>
      </c>
      <c r="AY433" s="89" t="str">
        <f t="shared" ca="1" si="921"/>
        <v/>
      </c>
      <c r="AZ433" s="89" t="str">
        <f t="shared" ca="1" si="921"/>
        <v/>
      </c>
      <c r="BA433" s="89" t="str">
        <f t="shared" ca="1" si="921"/>
        <v/>
      </c>
      <c r="BB433" s="89" t="str">
        <f t="shared" ca="1" si="921"/>
        <v/>
      </c>
      <c r="BC433" s="89" t="str">
        <f t="shared" ca="1" si="921"/>
        <v/>
      </c>
      <c r="BD433" s="89" t="str">
        <f t="shared" ca="1" si="921"/>
        <v/>
      </c>
      <c r="BE433" s="89" t="str">
        <f t="shared" ca="1" si="921"/>
        <v/>
      </c>
      <c r="BF433" s="89" t="str">
        <f t="shared" ca="1" si="921"/>
        <v/>
      </c>
      <c r="BG433" s="89" t="str">
        <f t="shared" ca="1" si="921"/>
        <v/>
      </c>
      <c r="BH433" s="89" t="str">
        <f t="shared" ca="1" si="921"/>
        <v/>
      </c>
      <c r="BJ433" s="132">
        <f t="shared" ca="1" si="893"/>
        <v>1.3231684820286045</v>
      </c>
      <c r="BK433" s="89">
        <f t="shared" ca="1" si="893"/>
        <v>1.8085131245140338</v>
      </c>
      <c r="BL433" s="89">
        <f t="shared" ca="1" si="893"/>
        <v>1.0406945420839304</v>
      </c>
      <c r="BM433" s="89">
        <f t="shared" ca="1" si="893"/>
        <v>0.44535976099718555</v>
      </c>
      <c r="BN433" s="89">
        <f t="shared" ca="1" si="893"/>
        <v>-0.35817155361457176</v>
      </c>
      <c r="BO433" s="89">
        <f t="shared" ca="1" si="893"/>
        <v>0.75940308144189694</v>
      </c>
      <c r="BP433" s="89">
        <f t="shared" ca="1" si="893"/>
        <v>0.6989524164297567</v>
      </c>
      <c r="BQ433" s="89">
        <f t="shared" ca="1" si="893"/>
        <v>1.4080753781584909</v>
      </c>
      <c r="BR433" s="89">
        <f t="shared" ca="1" si="893"/>
        <v>0.35605307541254411</v>
      </c>
      <c r="BS433" s="89">
        <f t="shared" ca="1" si="891"/>
        <v>0.19083645450655884</v>
      </c>
      <c r="BT433" s="89">
        <f t="shared" ca="1" si="891"/>
        <v>1.4840249332576441</v>
      </c>
      <c r="BU433" s="89">
        <f t="shared" ca="1" si="891"/>
        <v>1.0333921228309679</v>
      </c>
      <c r="BV433" s="89">
        <f t="shared" ca="1" si="891"/>
        <v>-0.4743508384997388</v>
      </c>
      <c r="BW433" s="89">
        <f t="shared" ca="1" si="900"/>
        <v>-0.57666256274579342</v>
      </c>
      <c r="BX433" s="89">
        <f t="shared" ca="1" si="900"/>
        <v>1.0494631958734655</v>
      </c>
      <c r="BY433" s="89">
        <f t="shared" ca="1" si="900"/>
        <v>0.79747195703557017</v>
      </c>
      <c r="BZ433" s="89">
        <f t="shared" ca="1" si="900"/>
        <v>1.1533295593137116</v>
      </c>
      <c r="CA433" s="89">
        <f t="shared" ca="1" si="900"/>
        <v>1.9249890917754722</v>
      </c>
      <c r="CB433" s="89">
        <f t="shared" ca="1" si="900"/>
        <v>-0.72036793357730833</v>
      </c>
      <c r="CC433" s="89">
        <f t="shared" ca="1" si="900"/>
        <v>0.62140574462256182</v>
      </c>
      <c r="CD433" s="89">
        <f t="shared" ca="1" si="900"/>
        <v>1.1060258184534169</v>
      </c>
      <c r="CE433" s="89">
        <f t="shared" ca="1" si="900"/>
        <v>1.1633223735261149</v>
      </c>
      <c r="CF433" s="89">
        <f t="shared" ca="1" si="900"/>
        <v>-0.25673584576264896</v>
      </c>
      <c r="CG433" s="89">
        <f t="shared" ca="1" si="930"/>
        <v>0.2761026558352665</v>
      </c>
      <c r="CH433" s="89">
        <f t="shared" ca="1" si="930"/>
        <v>1.4532264503721661</v>
      </c>
      <c r="CI433" s="89">
        <f t="shared" ca="1" si="930"/>
        <v>-0.98454679311928706</v>
      </c>
      <c r="CJ433" s="89">
        <f t="shared" ca="1" si="930"/>
        <v>-1.2932946203638629</v>
      </c>
      <c r="CK433" s="89">
        <f t="shared" ca="1" si="930"/>
        <v>0.27960508140082629</v>
      </c>
      <c r="CL433" s="89">
        <f t="shared" ca="1" si="930"/>
        <v>0.65744755549569223</v>
      </c>
      <c r="CM433" s="89">
        <f t="shared" ca="1" si="808"/>
        <v>0.61942254120061624</v>
      </c>
      <c r="CN433" s="89">
        <f t="shared" ca="1" si="808"/>
        <v>1.0372609084348383</v>
      </c>
      <c r="CO433" s="89">
        <f t="shared" ca="1" si="808"/>
        <v>0.57860485985522558</v>
      </c>
      <c r="CP433" s="89">
        <f t="shared" ca="1" si="808"/>
        <v>0.97905175144370782</v>
      </c>
      <c r="CQ433" s="89">
        <f t="shared" ca="1" si="808"/>
        <v>1.0544469048084153</v>
      </c>
      <c r="CR433" s="5">
        <f t="shared" ca="1" si="808"/>
        <v>0.7371454151237915</v>
      </c>
      <c r="CS433" s="5">
        <f t="shared" ca="1" si="808"/>
        <v>0.27817489092265024</v>
      </c>
      <c r="CT433" s="5">
        <f t="shared" ca="1" si="808"/>
        <v>2.1253976709463269</v>
      </c>
      <c r="CU433" s="5">
        <f t="shared" ca="1" si="808"/>
        <v>1.5561566200769847</v>
      </c>
      <c r="CV433" s="5">
        <f t="shared" ca="1" si="808"/>
        <v>0.17468479257234415</v>
      </c>
      <c r="CW433" s="5" t="str">
        <f t="shared" si="808"/>
        <v/>
      </c>
      <c r="CX433" s="5" t="str">
        <f t="shared" si="808"/>
        <v/>
      </c>
      <c r="CY433" s="5" t="str">
        <f t="shared" si="808"/>
        <v/>
      </c>
      <c r="CZ433" s="5" t="str">
        <f t="shared" si="808"/>
        <v/>
      </c>
      <c r="DA433" s="5" t="str">
        <f t="shared" si="808"/>
        <v/>
      </c>
      <c r="DB433" s="5" t="str">
        <f t="shared" si="928"/>
        <v/>
      </c>
      <c r="DC433" s="5" t="str">
        <f t="shared" si="928"/>
        <v/>
      </c>
      <c r="DD433" s="5" t="str">
        <f t="shared" si="928"/>
        <v/>
      </c>
      <c r="DE433" s="5" t="str">
        <f t="shared" si="911"/>
        <v/>
      </c>
      <c r="DF433" s="5" t="str">
        <f t="shared" si="911"/>
        <v/>
      </c>
      <c r="DG433" s="133" t="str">
        <f t="shared" si="886"/>
        <v/>
      </c>
      <c r="DI433" s="144">
        <f t="shared" ca="1" si="884"/>
        <v>0</v>
      </c>
      <c r="DJ433" s="139">
        <f t="shared" ca="1" si="884"/>
        <v>0</v>
      </c>
      <c r="DK433" s="139">
        <f t="shared" ca="1" si="884"/>
        <v>0</v>
      </c>
      <c r="DL433" s="139">
        <f t="shared" ca="1" si="884"/>
        <v>0</v>
      </c>
      <c r="DM433" s="139">
        <f t="shared" ca="1" si="884"/>
        <v>0</v>
      </c>
      <c r="DN433" s="139">
        <f t="shared" ca="1" si="884"/>
        <v>0</v>
      </c>
      <c r="DO433" s="139">
        <f t="shared" ca="1" si="884"/>
        <v>0</v>
      </c>
      <c r="DP433" s="139">
        <f t="shared" ca="1" si="884"/>
        <v>0</v>
      </c>
      <c r="DQ433" s="139">
        <f t="shared" ca="1" si="884"/>
        <v>0</v>
      </c>
      <c r="DR433" s="139">
        <f t="shared" ca="1" si="884"/>
        <v>0</v>
      </c>
      <c r="DS433" s="139">
        <f t="shared" ca="1" si="932"/>
        <v>0</v>
      </c>
      <c r="DT433" s="139">
        <f t="shared" ca="1" si="932"/>
        <v>0</v>
      </c>
      <c r="DU433" s="139">
        <f t="shared" ca="1" si="932"/>
        <v>0</v>
      </c>
      <c r="DV433" s="139">
        <f t="shared" ca="1" si="932"/>
        <v>0</v>
      </c>
      <c r="DW433" s="139">
        <f t="shared" ca="1" si="932"/>
        <v>0</v>
      </c>
      <c r="DX433" s="139">
        <f t="shared" ca="1" si="932"/>
        <v>0</v>
      </c>
      <c r="DY433" s="139">
        <f t="shared" ca="1" si="932"/>
        <v>0</v>
      </c>
      <c r="DZ433" s="139">
        <f t="shared" ca="1" si="932"/>
        <v>0</v>
      </c>
      <c r="EA433" s="139">
        <f t="shared" ca="1" si="932"/>
        <v>0</v>
      </c>
      <c r="EB433" s="139">
        <f t="shared" ca="1" si="932"/>
        <v>0</v>
      </c>
      <c r="EC433" s="145">
        <f t="shared" ca="1" si="932"/>
        <v>0</v>
      </c>
      <c r="EE433" s="114">
        <f t="shared" ref="EE433:ET448" ca="1" si="937">IF(AND($A433&gt;0,$B433&gt;0),EE$64*EXP($D433-$B433*EE$64)-EE$64,"")</f>
        <v>0</v>
      </c>
      <c r="EF433" s="110">
        <f t="shared" ca="1" si="937"/>
        <v>3.7529799305811515</v>
      </c>
      <c r="EG433" s="110">
        <f t="shared" ca="1" si="937"/>
        <v>6.6416175112226945</v>
      </c>
      <c r="EH433" s="110">
        <f t="shared" ca="1" si="937"/>
        <v>8.7838000003620618</v>
      </c>
      <c r="EI433" s="110">
        <f t="shared" ca="1" si="937"/>
        <v>10.283122577015082</v>
      </c>
      <c r="EJ433" s="110">
        <f t="shared" ca="1" si="937"/>
        <v>11.230512749264584</v>
      </c>
      <c r="EK433" s="110">
        <f t="shared" ca="1" si="937"/>
        <v>11.705677520883444</v>
      </c>
      <c r="EL433" s="110">
        <f t="shared" ca="1" si="937"/>
        <v>11.778392118042984</v>
      </c>
      <c r="EM433" s="110">
        <f t="shared" ca="1" si="937"/>
        <v>11.509647124237443</v>
      </c>
      <c r="EN433" s="110">
        <f t="shared" ca="1" si="937"/>
        <v>10.952669117594816</v>
      </c>
      <c r="EO433" s="110">
        <f t="shared" ca="1" si="935"/>
        <v>10.15382833045323</v>
      </c>
      <c r="EP433" s="110">
        <f t="shared" ca="1" si="935"/>
        <v>9.1534454382872141</v>
      </c>
      <c r="EQ433" s="110">
        <f t="shared" ca="1" si="935"/>
        <v>7.9865083174170941</v>
      </c>
      <c r="ER433" s="110">
        <f t="shared" ca="1" si="935"/>
        <v>6.6833084737126995</v>
      </c>
      <c r="ES433" s="110">
        <f t="shared" ca="1" si="935"/>
        <v>5.2700058244715322</v>
      </c>
      <c r="ET433" s="110">
        <f t="shared" ca="1" si="935"/>
        <v>3.7691296009017066</v>
      </c>
      <c r="EU433" s="110">
        <f t="shared" ca="1" si="935"/>
        <v>2.2000223184591867</v>
      </c>
      <c r="EV433" s="110">
        <f t="shared" ca="1" si="935"/>
        <v>0.57923302704209334</v>
      </c>
      <c r="EW433" s="110">
        <f t="shared" ca="1" si="935"/>
        <v>-1.0791346059324169</v>
      </c>
      <c r="EX433" s="110">
        <f t="shared" ca="1" si="935"/>
        <v>-2.7631144170419475</v>
      </c>
      <c r="EY433" s="115">
        <f t="shared" ca="1" si="935"/>
        <v>-4.4626056394617741</v>
      </c>
      <c r="FA433" s="114">
        <f t="shared" ca="1" si="922"/>
        <v>0</v>
      </c>
      <c r="FB433" s="110">
        <f t="shared" ca="1" si="922"/>
        <v>0</v>
      </c>
      <c r="FC433" s="110">
        <f t="shared" ca="1" si="922"/>
        <v>0</v>
      </c>
      <c r="FD433" s="110">
        <f t="shared" ca="1" si="922"/>
        <v>0</v>
      </c>
      <c r="FE433" s="110">
        <f t="shared" ca="1" si="922"/>
        <v>0</v>
      </c>
      <c r="FF433" s="110">
        <f t="shared" ca="1" si="922"/>
        <v>0</v>
      </c>
      <c r="FG433" s="110">
        <f t="shared" ca="1" si="922"/>
        <v>0</v>
      </c>
      <c r="FH433" s="110">
        <f t="shared" ca="1" si="922"/>
        <v>1</v>
      </c>
      <c r="FI433" s="110">
        <f t="shared" ca="1" si="922"/>
        <v>1</v>
      </c>
      <c r="FJ433" s="110">
        <f t="shared" ca="1" si="922"/>
        <v>1</v>
      </c>
      <c r="FK433" s="110">
        <f t="shared" ca="1" si="923"/>
        <v>1</v>
      </c>
      <c r="FL433" s="110">
        <f t="shared" ca="1" si="923"/>
        <v>1</v>
      </c>
      <c r="FM433" s="110">
        <f t="shared" ca="1" si="923"/>
        <v>1</v>
      </c>
      <c r="FN433" s="110">
        <f t="shared" ca="1" si="923"/>
        <v>1</v>
      </c>
      <c r="FO433" s="110">
        <f t="shared" ca="1" si="923"/>
        <v>1</v>
      </c>
      <c r="FP433" s="110">
        <f t="shared" ca="1" si="923"/>
        <v>0</v>
      </c>
      <c r="FQ433" s="110">
        <f t="shared" ca="1" si="923"/>
        <v>0</v>
      </c>
      <c r="FR433" s="110">
        <f t="shared" ca="1" si="923"/>
        <v>0</v>
      </c>
      <c r="FS433" s="110">
        <f t="shared" ca="1" si="923"/>
        <v>0</v>
      </c>
      <c r="FT433" s="110">
        <f t="shared" ca="1" si="923"/>
        <v>0</v>
      </c>
      <c r="FU433" s="110">
        <f t="shared" ca="1" si="924"/>
        <v>0</v>
      </c>
      <c r="FV433" s="110">
        <f t="shared" ca="1" si="924"/>
        <v>0</v>
      </c>
      <c r="FW433" s="110">
        <f t="shared" ca="1" si="924"/>
        <v>0</v>
      </c>
      <c r="FX433" s="110">
        <f t="shared" ca="1" si="924"/>
        <v>0</v>
      </c>
      <c r="FY433" s="110">
        <f t="shared" ca="1" si="924"/>
        <v>0</v>
      </c>
      <c r="FZ433" s="110">
        <f t="shared" ca="1" si="924"/>
        <v>0</v>
      </c>
      <c r="GA433" s="110">
        <f t="shared" ca="1" si="924"/>
        <v>0</v>
      </c>
      <c r="GB433" s="110">
        <f t="shared" ca="1" si="924"/>
        <v>0</v>
      </c>
      <c r="GC433" s="110">
        <f t="shared" ca="1" si="924"/>
        <v>0</v>
      </c>
      <c r="GD433" s="110">
        <f t="shared" ca="1" si="924"/>
        <v>0</v>
      </c>
      <c r="GE433" s="115">
        <f t="shared" ca="1" si="924"/>
        <v>0</v>
      </c>
      <c r="GG433" s="114">
        <v>1</v>
      </c>
      <c r="GH433" s="110">
        <f t="shared" ref="GH433:HK433" ca="1" si="938">IF(AND($A433&gt;0,$B433&gt;0),IF(OR((GH$61*EXP($D433-$B433*GH$61)-GH$61)&gt;$AE$2*$H433,GG433=0),0,1),"")</f>
        <v>1</v>
      </c>
      <c r="GI433" s="110">
        <f t="shared" ca="1" si="938"/>
        <v>1</v>
      </c>
      <c r="GJ433" s="110">
        <f t="shared" ca="1" si="938"/>
        <v>1</v>
      </c>
      <c r="GK433" s="110">
        <f t="shared" ca="1" si="938"/>
        <v>1</v>
      </c>
      <c r="GL433" s="110">
        <f t="shared" ca="1" si="938"/>
        <v>1</v>
      </c>
      <c r="GM433" s="110">
        <f t="shared" ca="1" si="938"/>
        <v>1</v>
      </c>
      <c r="GN433" s="110">
        <f t="shared" ca="1" si="938"/>
        <v>0</v>
      </c>
      <c r="GO433" s="110">
        <f t="shared" ca="1" si="938"/>
        <v>0</v>
      </c>
      <c r="GP433" s="110">
        <f t="shared" ca="1" si="938"/>
        <v>0</v>
      </c>
      <c r="GQ433" s="110">
        <f t="shared" ca="1" si="938"/>
        <v>0</v>
      </c>
      <c r="GR433" s="110">
        <f t="shared" ca="1" si="938"/>
        <v>0</v>
      </c>
      <c r="GS433" s="110">
        <f t="shared" ca="1" si="938"/>
        <v>0</v>
      </c>
      <c r="GT433" s="110">
        <f t="shared" ca="1" si="938"/>
        <v>0</v>
      </c>
      <c r="GU433" s="110">
        <f t="shared" ca="1" si="938"/>
        <v>0</v>
      </c>
      <c r="GV433" s="110">
        <f t="shared" ca="1" si="938"/>
        <v>0</v>
      </c>
      <c r="GW433" s="110">
        <f t="shared" ca="1" si="938"/>
        <v>0</v>
      </c>
      <c r="GX433" s="110">
        <f t="shared" ca="1" si="938"/>
        <v>0</v>
      </c>
      <c r="GY433" s="110">
        <f t="shared" ca="1" si="938"/>
        <v>0</v>
      </c>
      <c r="GZ433" s="110">
        <f t="shared" ca="1" si="938"/>
        <v>0</v>
      </c>
      <c r="HA433" s="110">
        <f t="shared" ca="1" si="938"/>
        <v>0</v>
      </c>
      <c r="HB433" s="110">
        <f t="shared" ca="1" si="938"/>
        <v>0</v>
      </c>
      <c r="HC433" s="110">
        <f t="shared" ca="1" si="938"/>
        <v>0</v>
      </c>
      <c r="HD433" s="110">
        <f t="shared" ca="1" si="938"/>
        <v>0</v>
      </c>
      <c r="HE433" s="110">
        <f t="shared" ca="1" si="938"/>
        <v>0</v>
      </c>
      <c r="HF433" s="110">
        <f t="shared" ca="1" si="938"/>
        <v>0</v>
      </c>
      <c r="HG433" s="110">
        <f t="shared" ca="1" si="938"/>
        <v>0</v>
      </c>
      <c r="HH433" s="110">
        <f t="shared" ca="1" si="938"/>
        <v>0</v>
      </c>
      <c r="HI433" s="110">
        <f t="shared" ca="1" si="938"/>
        <v>0</v>
      </c>
      <c r="HJ433" s="110">
        <f t="shared" ca="1" si="938"/>
        <v>0</v>
      </c>
      <c r="HK433" s="115">
        <f t="shared" ca="1" si="938"/>
        <v>0</v>
      </c>
    </row>
    <row r="434" spans="1:219" x14ac:dyDescent="0.25">
      <c r="A434" s="176">
        <f t="shared" ca="1" si="823"/>
        <v>1.5826224221073795</v>
      </c>
      <c r="B434" s="164">
        <f t="shared" ca="1" si="824"/>
        <v>9.0018369854779762E-2</v>
      </c>
      <c r="C434" s="106">
        <f t="shared" ca="1" si="825"/>
        <v>0.58648106858674398</v>
      </c>
      <c r="D434" s="108">
        <f t="shared" ca="1" si="826"/>
        <v>1.7546024440127039</v>
      </c>
      <c r="E434" s="109">
        <f t="shared" ca="1" si="827"/>
        <v>19.491604289694195</v>
      </c>
      <c r="F434" s="109">
        <f t="shared" ca="1" si="828"/>
        <v>7.3518009881372812</v>
      </c>
      <c r="G434" s="109">
        <f t="shared" ca="1" si="829"/>
        <v>21.927698715125416</v>
      </c>
      <c r="H434" s="109">
        <f t="shared" ca="1" si="830"/>
        <v>14.575897726988135</v>
      </c>
      <c r="I434" s="177"/>
      <c r="J434" s="30" t="s">
        <v>422</v>
      </c>
      <c r="K434" s="89">
        <f t="shared" ca="1" si="917"/>
        <v>-0.31999883307611282</v>
      </c>
      <c r="L434" s="89">
        <f t="shared" ca="1" si="917"/>
        <v>5.4419538639000731E-2</v>
      </c>
      <c r="M434" s="89">
        <f t="shared" ca="1" si="917"/>
        <v>-0.41558093709150801</v>
      </c>
      <c r="N434" s="89">
        <f t="shared" ca="1" si="917"/>
        <v>0.51560491500326755</v>
      </c>
      <c r="O434" s="89">
        <f t="shared" ca="1" si="917"/>
        <v>6.3830203882474623E-2</v>
      </c>
      <c r="P434" s="89">
        <f t="shared" ca="1" si="917"/>
        <v>0.82443786118685636</v>
      </c>
      <c r="Q434" s="89">
        <f t="shared" ca="1" si="917"/>
        <v>3.6539036893229848E-2</v>
      </c>
      <c r="R434" s="89">
        <f t="shared" ca="1" si="917"/>
        <v>0.41148501321826991</v>
      </c>
      <c r="S434" s="89">
        <f t="shared" ca="1" si="917"/>
        <v>0.10667228108213433</v>
      </c>
      <c r="T434" s="89">
        <f t="shared" ca="1" si="917"/>
        <v>0.14357639329378769</v>
      </c>
      <c r="U434" s="89">
        <f t="shared" ca="1" si="918"/>
        <v>-1.4331148233707331</v>
      </c>
      <c r="V434" s="89">
        <f t="shared" ca="1" si="918"/>
        <v>1.4105767449530626E-2</v>
      </c>
      <c r="W434" s="89">
        <f t="shared" ca="1" si="918"/>
        <v>-1.4331148233707331</v>
      </c>
      <c r="X434" s="89">
        <f t="shared" ca="1" si="918"/>
        <v>0.14357639329378769</v>
      </c>
      <c r="Y434" s="89">
        <f t="shared" ca="1" si="918"/>
        <v>0.3096998313943522</v>
      </c>
      <c r="Z434" s="89">
        <f t="shared" ca="1" si="918"/>
        <v>0.14357639329378769</v>
      </c>
      <c r="AA434" s="89">
        <f t="shared" ca="1" si="918"/>
        <v>9.8583260592283506E-2</v>
      </c>
      <c r="AB434" s="89">
        <f t="shared" ca="1" si="918"/>
        <v>0.74370258632857644</v>
      </c>
      <c r="AC434" s="89">
        <f t="shared" ca="1" si="918"/>
        <v>-0.31999883307611282</v>
      </c>
      <c r="AD434" s="89">
        <f t="shared" ca="1" si="918"/>
        <v>1.4105767449530626E-2</v>
      </c>
      <c r="AE434" s="89">
        <f t="shared" ca="1" si="919"/>
        <v>0.3096998313943522</v>
      </c>
      <c r="AF434" s="89">
        <f t="shared" ca="1" si="919"/>
        <v>0.53753403810350731</v>
      </c>
      <c r="AG434" s="89">
        <f t="shared" ca="1" si="919"/>
        <v>0.89371861765175975</v>
      </c>
      <c r="AH434" s="89">
        <f t="shared" ca="1" si="919"/>
        <v>-0.41184718490169098</v>
      </c>
      <c r="AI434" s="89">
        <f t="shared" ca="1" si="919"/>
        <v>0.82443786118685636</v>
      </c>
      <c r="AJ434" s="89">
        <f t="shared" ca="1" si="919"/>
        <v>0.41148501321826991</v>
      </c>
      <c r="AK434" s="89">
        <f t="shared" ca="1" si="919"/>
        <v>0.2685645797022288</v>
      </c>
      <c r="AL434" s="89">
        <f t="shared" ca="1" si="919"/>
        <v>-1.0097454203712564</v>
      </c>
      <c r="AM434" s="89">
        <f t="shared" ca="1" si="919"/>
        <v>9.8583260592283506E-2</v>
      </c>
      <c r="AN434" s="89">
        <f t="shared" ca="1" si="919"/>
        <v>0.31960967874145596</v>
      </c>
      <c r="AO434" s="89">
        <f t="shared" ca="1" si="920"/>
        <v>0.13695300672662025</v>
      </c>
      <c r="AP434" s="89">
        <f t="shared" ca="1" si="920"/>
        <v>-1.0097454203712564</v>
      </c>
      <c r="AQ434" s="89">
        <f t="shared" ca="1" si="920"/>
        <v>-0.31999883307611282</v>
      </c>
      <c r="AR434" s="89">
        <f t="shared" ca="1" si="920"/>
        <v>-0.30700255599325066</v>
      </c>
      <c r="AS434" s="89">
        <f t="shared" ca="1" si="920"/>
        <v>9.8583260592283506E-2</v>
      </c>
      <c r="AT434" s="89">
        <f t="shared" ca="1" si="920"/>
        <v>0.89371861765175975</v>
      </c>
      <c r="AU434" s="89">
        <f t="shared" ca="1" si="920"/>
        <v>0.82443786118685636</v>
      </c>
      <c r="AV434" s="89">
        <f t="shared" ca="1" si="920"/>
        <v>0.82443786118685636</v>
      </c>
      <c r="AW434" s="89">
        <f t="shared" ca="1" si="920"/>
        <v>6.3830203882474623E-2</v>
      </c>
      <c r="AX434" s="89" t="str">
        <f t="shared" ca="1" si="920"/>
        <v/>
      </c>
      <c r="AY434" s="89" t="str">
        <f t="shared" ca="1" si="921"/>
        <v/>
      </c>
      <c r="AZ434" s="89" t="str">
        <f t="shared" ca="1" si="921"/>
        <v/>
      </c>
      <c r="BA434" s="89" t="str">
        <f t="shared" ca="1" si="921"/>
        <v/>
      </c>
      <c r="BB434" s="89" t="str">
        <f t="shared" ca="1" si="921"/>
        <v/>
      </c>
      <c r="BC434" s="89" t="str">
        <f t="shared" ca="1" si="921"/>
        <v/>
      </c>
      <c r="BD434" s="89" t="str">
        <f t="shared" ca="1" si="921"/>
        <v/>
      </c>
      <c r="BE434" s="89" t="str">
        <f t="shared" ca="1" si="921"/>
        <v/>
      </c>
      <c r="BF434" s="89" t="str">
        <f t="shared" ca="1" si="921"/>
        <v/>
      </c>
      <c r="BG434" s="89" t="str">
        <f t="shared" ca="1" si="921"/>
        <v/>
      </c>
      <c r="BH434" s="89" t="str">
        <f t="shared" ca="1" si="921"/>
        <v/>
      </c>
      <c r="BJ434" s="132">
        <f t="shared" ca="1" si="893"/>
        <v>0.69346981755813952</v>
      </c>
      <c r="BK434" s="89">
        <f t="shared" ca="1" si="893"/>
        <v>1.0384948019661779</v>
      </c>
      <c r="BL434" s="89">
        <f t="shared" ca="1" si="893"/>
        <v>0.58857456809919251</v>
      </c>
      <c r="BM434" s="89">
        <f t="shared" ca="1" si="893"/>
        <v>1.1710243841039045</v>
      </c>
      <c r="BN434" s="89">
        <f t="shared" ca="1" si="893"/>
        <v>1.1387734736386359</v>
      </c>
      <c r="BO434" s="89">
        <f t="shared" ca="1" si="893"/>
        <v>1.6776811142196815</v>
      </c>
      <c r="BP434" s="89">
        <f t="shared" ca="1" si="893"/>
        <v>1.0419834499765401</v>
      </c>
      <c r="BQ434" s="89">
        <f t="shared" ca="1" si="893"/>
        <v>1.2820263532732534</v>
      </c>
      <c r="BR434" s="89">
        <f t="shared" ca="1" si="893"/>
        <v>0.87457254139636942</v>
      </c>
      <c r="BS434" s="89">
        <f t="shared" ca="1" si="891"/>
        <v>0.74999378489185453</v>
      </c>
      <c r="BT434" s="89">
        <f t="shared" ca="1" si="891"/>
        <v>-0.69279247644166553</v>
      </c>
      <c r="BU434" s="89">
        <f t="shared" ca="1" si="891"/>
        <v>0.73779805888614636</v>
      </c>
      <c r="BV434" s="89">
        <f t="shared" ca="1" si="891"/>
        <v>-1.0897132338097173</v>
      </c>
      <c r="BW434" s="89">
        <f t="shared" ca="1" si="900"/>
        <v>0.57665925091925063</v>
      </c>
      <c r="BX434" s="89">
        <f t="shared" ca="1" si="900"/>
        <v>1.2524907461856833</v>
      </c>
      <c r="BY434" s="89">
        <f t="shared" ca="1" si="900"/>
        <v>1.3566292874208659</v>
      </c>
      <c r="BZ434" s="89">
        <f t="shared" ca="1" si="900"/>
        <v>1.1149598131793748</v>
      </c>
      <c r="CA434" s="89">
        <f t="shared" ca="1" si="900"/>
        <v>1.92708702134223</v>
      </c>
      <c r="CB434" s="89">
        <f t="shared" ca="1" si="900"/>
        <v>-3.0621346282164785E-2</v>
      </c>
      <c r="CC434" s="89">
        <f t="shared" ca="1" si="900"/>
        <v>0.94200350872564598</v>
      </c>
      <c r="CD434" s="89">
        <f t="shared" ca="1" si="900"/>
        <v>1.3090533687656347</v>
      </c>
      <c r="CE434" s="89">
        <f t="shared" ca="1" si="900"/>
        <v>1.1852514966263548</v>
      </c>
      <c r="CF434" s="89">
        <f t="shared" ca="1" si="900"/>
        <v>0.62287700443958016</v>
      </c>
      <c r="CG434" s="89">
        <f t="shared" ca="1" si="930"/>
        <v>0.31049332508657795</v>
      </c>
      <c r="CH434" s="89">
        <f t="shared" ca="1" si="930"/>
        <v>1.7401302734555153</v>
      </c>
      <c r="CI434" s="89">
        <f t="shared" ca="1" si="930"/>
        <v>-0.25306294682490438</v>
      </c>
      <c r="CJ434" s="89">
        <f t="shared" ca="1" si="930"/>
        <v>-0.20697761260087943</v>
      </c>
      <c r="CK434" s="89">
        <f t="shared" ca="1" si="930"/>
        <v>-1.2676743770739374</v>
      </c>
      <c r="CL434" s="89">
        <f t="shared" ca="1" si="930"/>
        <v>0.44633098469362353</v>
      </c>
      <c r="CM434" s="89">
        <f t="shared" ca="1" si="808"/>
        <v>1.3508794048437631</v>
      </c>
      <c r="CN434" s="89">
        <f t="shared" ca="1" si="808"/>
        <v>1.1197943765224578</v>
      </c>
      <c r="CO434" s="89">
        <f t="shared" ca="1" si="808"/>
        <v>-0.12413800452278012</v>
      </c>
      <c r="CP434" s="89">
        <f t="shared" ca="1" si="808"/>
        <v>0.64494715091806443</v>
      </c>
      <c r="CQ434" s="89">
        <f t="shared" ca="1" si="808"/>
        <v>0.43774451742081255</v>
      </c>
      <c r="CR434" s="5">
        <f t="shared" ca="1" si="808"/>
        <v>1.2475758606177658</v>
      </c>
      <c r="CS434" s="5">
        <f t="shared" ca="1" si="808"/>
        <v>1.9896459366351646</v>
      </c>
      <c r="CT434" s="5">
        <f t="shared" ca="1" si="808"/>
        <v>2.0063054716683535</v>
      </c>
      <c r="CU434" s="5">
        <f t="shared" ca="1" si="808"/>
        <v>1.6368918949352647</v>
      </c>
      <c r="CV434" s="5">
        <f t="shared" ca="1" si="808"/>
        <v>0.26237112102530713</v>
      </c>
      <c r="CW434" s="5" t="str">
        <f t="shared" si="808"/>
        <v/>
      </c>
      <c r="CX434" s="5" t="str">
        <f t="shared" si="808"/>
        <v/>
      </c>
      <c r="CY434" s="5" t="str">
        <f t="shared" si="808"/>
        <v/>
      </c>
      <c r="CZ434" s="5" t="str">
        <f t="shared" si="808"/>
        <v/>
      </c>
      <c r="DA434" s="5" t="str">
        <f t="shared" si="808"/>
        <v/>
      </c>
      <c r="DB434" s="5" t="str">
        <f t="shared" si="928"/>
        <v/>
      </c>
      <c r="DC434" s="5" t="str">
        <f t="shared" si="928"/>
        <v/>
      </c>
      <c r="DD434" s="5" t="str">
        <f t="shared" si="928"/>
        <v/>
      </c>
      <c r="DE434" s="5" t="str">
        <f t="shared" si="911"/>
        <v/>
      </c>
      <c r="DF434" s="5" t="str">
        <f t="shared" si="911"/>
        <v/>
      </c>
      <c r="DG434" s="133" t="str">
        <f t="shared" si="886"/>
        <v/>
      </c>
      <c r="DI434" s="144">
        <f t="shared" ca="1" si="884"/>
        <v>0</v>
      </c>
      <c r="DJ434" s="139">
        <f t="shared" ca="1" si="884"/>
        <v>0</v>
      </c>
      <c r="DK434" s="139">
        <f t="shared" ca="1" si="884"/>
        <v>0</v>
      </c>
      <c r="DL434" s="139">
        <f t="shared" ca="1" si="884"/>
        <v>0</v>
      </c>
      <c r="DM434" s="139">
        <f t="shared" ref="DI434:DR459" ca="1" si="939">IF(AND($A434&gt;0,$B434&gt;0),DM$64*EXP($A434-$B434*DM$64),"")</f>
        <v>0</v>
      </c>
      <c r="DN434" s="139">
        <f t="shared" ca="1" si="939"/>
        <v>0</v>
      </c>
      <c r="DO434" s="139">
        <f t="shared" ca="1" si="939"/>
        <v>0</v>
      </c>
      <c r="DP434" s="139">
        <f t="shared" ca="1" si="939"/>
        <v>0</v>
      </c>
      <c r="DQ434" s="139">
        <f t="shared" ca="1" si="939"/>
        <v>0</v>
      </c>
      <c r="DR434" s="139">
        <f t="shared" ca="1" si="939"/>
        <v>0</v>
      </c>
      <c r="DS434" s="139">
        <f t="shared" ca="1" si="932"/>
        <v>0</v>
      </c>
      <c r="DT434" s="139">
        <f t="shared" ca="1" si="932"/>
        <v>0</v>
      </c>
      <c r="DU434" s="139">
        <f t="shared" ca="1" si="932"/>
        <v>0</v>
      </c>
      <c r="DV434" s="139">
        <f t="shared" ca="1" si="932"/>
        <v>0</v>
      </c>
      <c r="DW434" s="139">
        <f t="shared" ca="1" si="932"/>
        <v>0</v>
      </c>
      <c r="DX434" s="139">
        <f t="shared" ca="1" si="932"/>
        <v>0</v>
      </c>
      <c r="DY434" s="139">
        <f t="shared" ca="1" si="932"/>
        <v>0</v>
      </c>
      <c r="DZ434" s="139">
        <f t="shared" ca="1" si="932"/>
        <v>0</v>
      </c>
      <c r="EA434" s="139">
        <f t="shared" ca="1" si="932"/>
        <v>0</v>
      </c>
      <c r="EB434" s="139">
        <f t="shared" ca="1" si="932"/>
        <v>0</v>
      </c>
      <c r="EC434" s="145">
        <f t="shared" ca="1" si="932"/>
        <v>0</v>
      </c>
      <c r="EE434" s="114">
        <f t="shared" ca="1" si="937"/>
        <v>0</v>
      </c>
      <c r="EF434" s="110">
        <f t="shared" ca="1" si="937"/>
        <v>4.2834752587957263</v>
      </c>
      <c r="EG434" s="110">
        <f t="shared" ca="1" si="937"/>
        <v>7.6572882066334103</v>
      </c>
      <c r="EH434" s="110">
        <f t="shared" ca="1" si="937"/>
        <v>10.238902086848952</v>
      </c>
      <c r="EI434" s="110">
        <f t="shared" ca="1" si="937"/>
        <v>12.132297617211687</v>
      </c>
      <c r="EJ434" s="110">
        <f t="shared" ca="1" si="937"/>
        <v>13.429423804109618</v>
      </c>
      <c r="EK434" s="110">
        <f t="shared" ca="1" si="937"/>
        <v>14.21149888367723</v>
      </c>
      <c r="EL434" s="110">
        <f t="shared" ca="1" si="937"/>
        <v>14.5501764420973</v>
      </c>
      <c r="EM434" s="110">
        <f t="shared" ca="1" si="937"/>
        <v>14.508590286416005</v>
      </c>
      <c r="EN434" s="110">
        <f t="shared" ca="1" si="937"/>
        <v>14.142290299737908</v>
      </c>
      <c r="EO434" s="110">
        <f t="shared" ca="1" si="935"/>
        <v>13.500080306894926</v>
      </c>
      <c r="EP434" s="110">
        <f t="shared" ca="1" si="935"/>
        <v>12.624767886193077</v>
      </c>
      <c r="EQ434" s="110">
        <f t="shared" ca="1" si="935"/>
        <v>11.553835078389849</v>
      </c>
      <c r="ER434" s="110">
        <f t="shared" ca="1" si="935"/>
        <v>10.320038055468274</v>
      </c>
      <c r="ES434" s="110">
        <f t="shared" ca="1" si="935"/>
        <v>8.9519430098412087</v>
      </c>
      <c r="ET434" s="110">
        <f t="shared" ca="1" si="935"/>
        <v>7.4744048010075019</v>
      </c>
      <c r="EU434" s="110">
        <f t="shared" ca="1" si="935"/>
        <v>5.9089942438475767</v>
      </c>
      <c r="EV434" s="110">
        <f t="shared" ca="1" si="935"/>
        <v>4.274379333867941</v>
      </c>
      <c r="EW434" s="110">
        <f t="shared" ca="1" si="935"/>
        <v>2.5866651736068214</v>
      </c>
      <c r="EX434" s="110">
        <f t="shared" ca="1" si="935"/>
        <v>0.85969688551423928</v>
      </c>
      <c r="EY434" s="115">
        <f t="shared" ca="1" si="935"/>
        <v>-0.89467063513337308</v>
      </c>
      <c r="FA434" s="114">
        <f t="shared" ca="1" si="922"/>
        <v>0</v>
      </c>
      <c r="FB434" s="110">
        <f t="shared" ca="1" si="922"/>
        <v>0</v>
      </c>
      <c r="FC434" s="110">
        <f t="shared" ca="1" si="922"/>
        <v>0</v>
      </c>
      <c r="FD434" s="110">
        <f t="shared" ca="1" si="922"/>
        <v>0</v>
      </c>
      <c r="FE434" s="110">
        <f t="shared" ca="1" si="922"/>
        <v>0</v>
      </c>
      <c r="FF434" s="110">
        <f t="shared" ca="1" si="922"/>
        <v>0</v>
      </c>
      <c r="FG434" s="110">
        <f t="shared" ca="1" si="922"/>
        <v>0</v>
      </c>
      <c r="FH434" s="110">
        <f t="shared" ca="1" si="922"/>
        <v>0</v>
      </c>
      <c r="FI434" s="110">
        <f t="shared" ca="1" si="922"/>
        <v>1</v>
      </c>
      <c r="FJ434" s="110">
        <f t="shared" ca="1" si="922"/>
        <v>1</v>
      </c>
      <c r="FK434" s="110">
        <f t="shared" ca="1" si="923"/>
        <v>1</v>
      </c>
      <c r="FL434" s="110">
        <f t="shared" ca="1" si="923"/>
        <v>1</v>
      </c>
      <c r="FM434" s="110">
        <f t="shared" ca="1" si="923"/>
        <v>1</v>
      </c>
      <c r="FN434" s="110">
        <f t="shared" ca="1" si="923"/>
        <v>1</v>
      </c>
      <c r="FO434" s="110">
        <f t="shared" ca="1" si="923"/>
        <v>1</v>
      </c>
      <c r="FP434" s="110">
        <f t="shared" ca="1" si="923"/>
        <v>1</v>
      </c>
      <c r="FQ434" s="110">
        <f t="shared" ca="1" si="923"/>
        <v>0</v>
      </c>
      <c r="FR434" s="110">
        <f t="shared" ca="1" si="923"/>
        <v>0</v>
      </c>
      <c r="FS434" s="110">
        <f t="shared" ca="1" si="923"/>
        <v>0</v>
      </c>
      <c r="FT434" s="110">
        <f t="shared" ca="1" si="923"/>
        <v>0</v>
      </c>
      <c r="FU434" s="110">
        <f t="shared" ca="1" si="924"/>
        <v>0</v>
      </c>
      <c r="FV434" s="110">
        <f t="shared" ca="1" si="924"/>
        <v>0</v>
      </c>
      <c r="FW434" s="110">
        <f t="shared" ca="1" si="924"/>
        <v>0</v>
      </c>
      <c r="FX434" s="110">
        <f t="shared" ca="1" si="924"/>
        <v>0</v>
      </c>
      <c r="FY434" s="110">
        <f t="shared" ca="1" si="924"/>
        <v>0</v>
      </c>
      <c r="FZ434" s="110">
        <f t="shared" ca="1" si="924"/>
        <v>0</v>
      </c>
      <c r="GA434" s="110">
        <f t="shared" ca="1" si="924"/>
        <v>0</v>
      </c>
      <c r="GB434" s="110">
        <f t="shared" ca="1" si="924"/>
        <v>0</v>
      </c>
      <c r="GC434" s="110">
        <f t="shared" ca="1" si="924"/>
        <v>0</v>
      </c>
      <c r="GD434" s="110">
        <f t="shared" ca="1" si="924"/>
        <v>0</v>
      </c>
      <c r="GE434" s="115">
        <f t="shared" ca="1" si="924"/>
        <v>0</v>
      </c>
      <c r="GG434" s="114">
        <v>1</v>
      </c>
      <c r="GH434" s="110">
        <f t="shared" ref="GH434:HK434" ca="1" si="940">IF(AND($A434&gt;0,$B434&gt;0),IF(OR((GH$61*EXP($D434-$B434*GH$61)-GH$61)&gt;$AE$2*$H434,GG434=0),0,1),"")</f>
        <v>1</v>
      </c>
      <c r="GI434" s="110">
        <f t="shared" ca="1" si="940"/>
        <v>1</v>
      </c>
      <c r="GJ434" s="110">
        <f t="shared" ca="1" si="940"/>
        <v>1</v>
      </c>
      <c r="GK434" s="110">
        <f t="shared" ca="1" si="940"/>
        <v>1</v>
      </c>
      <c r="GL434" s="110">
        <f t="shared" ca="1" si="940"/>
        <v>1</v>
      </c>
      <c r="GM434" s="110">
        <f t="shared" ca="1" si="940"/>
        <v>1</v>
      </c>
      <c r="GN434" s="110">
        <f t="shared" ca="1" si="940"/>
        <v>1</v>
      </c>
      <c r="GO434" s="110">
        <f t="shared" ca="1" si="940"/>
        <v>0</v>
      </c>
      <c r="GP434" s="110">
        <f t="shared" ca="1" si="940"/>
        <v>0</v>
      </c>
      <c r="GQ434" s="110">
        <f t="shared" ca="1" si="940"/>
        <v>0</v>
      </c>
      <c r="GR434" s="110">
        <f t="shared" ca="1" si="940"/>
        <v>0</v>
      </c>
      <c r="GS434" s="110">
        <f t="shared" ca="1" si="940"/>
        <v>0</v>
      </c>
      <c r="GT434" s="110">
        <f t="shared" ca="1" si="940"/>
        <v>0</v>
      </c>
      <c r="GU434" s="110">
        <f t="shared" ca="1" si="940"/>
        <v>0</v>
      </c>
      <c r="GV434" s="110">
        <f t="shared" ca="1" si="940"/>
        <v>0</v>
      </c>
      <c r="GW434" s="110">
        <f t="shared" ca="1" si="940"/>
        <v>0</v>
      </c>
      <c r="GX434" s="110">
        <f t="shared" ca="1" si="940"/>
        <v>0</v>
      </c>
      <c r="GY434" s="110">
        <f t="shared" ca="1" si="940"/>
        <v>0</v>
      </c>
      <c r="GZ434" s="110">
        <f t="shared" ca="1" si="940"/>
        <v>0</v>
      </c>
      <c r="HA434" s="110">
        <f t="shared" ca="1" si="940"/>
        <v>0</v>
      </c>
      <c r="HB434" s="110">
        <f t="shared" ca="1" si="940"/>
        <v>0</v>
      </c>
      <c r="HC434" s="110">
        <f t="shared" ca="1" si="940"/>
        <v>0</v>
      </c>
      <c r="HD434" s="110">
        <f t="shared" ca="1" si="940"/>
        <v>0</v>
      </c>
      <c r="HE434" s="110">
        <f t="shared" ca="1" si="940"/>
        <v>0</v>
      </c>
      <c r="HF434" s="110">
        <f t="shared" ca="1" si="940"/>
        <v>0</v>
      </c>
      <c r="HG434" s="110">
        <f t="shared" ca="1" si="940"/>
        <v>0</v>
      </c>
      <c r="HH434" s="110">
        <f t="shared" ca="1" si="940"/>
        <v>0</v>
      </c>
      <c r="HI434" s="110">
        <f t="shared" ca="1" si="940"/>
        <v>0</v>
      </c>
      <c r="HJ434" s="110">
        <f t="shared" ca="1" si="940"/>
        <v>0</v>
      </c>
      <c r="HK434" s="115">
        <f t="shared" ca="1" si="940"/>
        <v>0</v>
      </c>
    </row>
    <row r="435" spans="1:219" x14ac:dyDescent="0.25">
      <c r="A435" s="176">
        <f t="shared" ca="1" si="823"/>
        <v>0.95941210616996631</v>
      </c>
      <c r="B435" s="164">
        <f t="shared" ca="1" si="824"/>
        <v>3.4393161426972553E-2</v>
      </c>
      <c r="C435" s="106">
        <f t="shared" ca="1" si="825"/>
        <v>0.6041349422760488</v>
      </c>
      <c r="D435" s="108">
        <f t="shared" ca="1" si="826"/>
        <v>1.1419016204094088</v>
      </c>
      <c r="E435" s="109">
        <f t="shared" ca="1" si="827"/>
        <v>33.201414846204919</v>
      </c>
      <c r="F435" s="109">
        <f t="shared" ca="1" si="828"/>
        <v>13.946814964208812</v>
      </c>
      <c r="G435" s="109">
        <f t="shared" ca="1" si="829"/>
        <v>27.044339592174907</v>
      </c>
      <c r="H435" s="109">
        <f t="shared" ca="1" si="830"/>
        <v>13.097524627966095</v>
      </c>
      <c r="I435" s="177"/>
      <c r="J435" s="30" t="s">
        <v>423</v>
      </c>
      <c r="K435" s="89">
        <f t="shared" ref="K435:T444" ca="1" si="941">IF(K$61&gt;0,INDEX($K$64:$BH$64,INT($K$1*RAND())+1),"")</f>
        <v>-0.30649199665355353</v>
      </c>
      <c r="L435" s="89">
        <f t="shared" ca="1" si="941"/>
        <v>2.8755171397204293E-2</v>
      </c>
      <c r="M435" s="89">
        <f t="shared" ca="1" si="941"/>
        <v>-2.3856124570488357E-2</v>
      </c>
      <c r="N435" s="89">
        <f t="shared" ca="1" si="941"/>
        <v>1.4105767449530626E-2</v>
      </c>
      <c r="O435" s="89">
        <f t="shared" ca="1" si="941"/>
        <v>-2.3856124570488357E-2</v>
      </c>
      <c r="P435" s="89">
        <f t="shared" ca="1" si="941"/>
        <v>-0.21005970810345143</v>
      </c>
      <c r="Q435" s="89">
        <f t="shared" ca="1" si="941"/>
        <v>-1.3483164959119551</v>
      </c>
      <c r="R435" s="89">
        <f t="shared" ca="1" si="941"/>
        <v>-0.81775242806075465</v>
      </c>
      <c r="S435" s="89">
        <f t="shared" ca="1" si="941"/>
        <v>-1.3483164959119551</v>
      </c>
      <c r="T435" s="89">
        <f t="shared" ca="1" si="941"/>
        <v>-0.15653910921934289</v>
      </c>
      <c r="U435" s="89">
        <f t="shared" ref="U435:AD444" ca="1" si="942">IF(U$61&gt;0,INDEX($K$64:$BH$64,INT($K$1*RAND())+1),"")</f>
        <v>5.4419538639000731E-2</v>
      </c>
      <c r="V435" s="89">
        <f t="shared" ca="1" si="942"/>
        <v>1.1628631778867338</v>
      </c>
      <c r="W435" s="89">
        <f t="shared" ca="1" si="942"/>
        <v>0.74370258632857644</v>
      </c>
      <c r="X435" s="89">
        <f t="shared" ca="1" si="942"/>
        <v>0.31960967874145596</v>
      </c>
      <c r="Y435" s="89">
        <f t="shared" ca="1" si="942"/>
        <v>0.13695300672662025</v>
      </c>
      <c r="Z435" s="89">
        <f t="shared" ca="1" si="942"/>
        <v>-0.21005970810345143</v>
      </c>
      <c r="AA435" s="89">
        <f t="shared" ca="1" si="942"/>
        <v>5.4419538639000731E-2</v>
      </c>
      <c r="AB435" s="89">
        <f t="shared" ca="1" si="942"/>
        <v>3.6539036893229848E-2</v>
      </c>
      <c r="AC435" s="89">
        <f t="shared" ca="1" si="942"/>
        <v>0.13695300672662025</v>
      </c>
      <c r="AD435" s="89">
        <f t="shared" ca="1" si="942"/>
        <v>-1.4331148233707331</v>
      </c>
      <c r="AE435" s="89">
        <f t="shared" ref="AE435:AN444" ca="1" si="943">IF(AE$61&gt;0,INDEX($K$64:$BH$64,INT($K$1*RAND())+1),"")</f>
        <v>-1.3483164959119551</v>
      </c>
      <c r="AF435" s="89">
        <f t="shared" ca="1" si="943"/>
        <v>-0.41184718490169098</v>
      </c>
      <c r="AG435" s="89">
        <f t="shared" ca="1" si="943"/>
        <v>0.41148501321826991</v>
      </c>
      <c r="AH435" s="89">
        <f t="shared" ca="1" si="943"/>
        <v>0.3096998313943522</v>
      </c>
      <c r="AI435" s="89">
        <f t="shared" ca="1" si="943"/>
        <v>9.8583260592283506E-2</v>
      </c>
      <c r="AJ435" s="89">
        <f t="shared" ca="1" si="943"/>
        <v>0.41148501321826991</v>
      </c>
      <c r="AK435" s="89">
        <f t="shared" ca="1" si="943"/>
        <v>0.74370258632857644</v>
      </c>
      <c r="AL435" s="89">
        <f t="shared" ca="1" si="943"/>
        <v>0.10667228108213433</v>
      </c>
      <c r="AM435" s="89">
        <f t="shared" ca="1" si="943"/>
        <v>0.3096998313943522</v>
      </c>
      <c r="AN435" s="89">
        <f t="shared" ca="1" si="943"/>
        <v>-0.22096981093654566</v>
      </c>
      <c r="AO435" s="89">
        <f t="shared" ref="AO435:AX444" ca="1" si="944">IF(AO$61&gt;0,INDEX($K$64:$BH$64,INT($K$1*RAND())+1),"")</f>
        <v>-0.22096981093654566</v>
      </c>
      <c r="AP435" s="89">
        <f t="shared" ca="1" si="944"/>
        <v>0.89371861765175975</v>
      </c>
      <c r="AQ435" s="89">
        <f t="shared" ca="1" si="944"/>
        <v>0.89371861765175975</v>
      </c>
      <c r="AR435" s="89">
        <f t="shared" ca="1" si="944"/>
        <v>0.74160465676181864</v>
      </c>
      <c r="AS435" s="89">
        <f t="shared" ca="1" si="944"/>
        <v>-1.0097454203712564</v>
      </c>
      <c r="AT435" s="89">
        <f t="shared" ca="1" si="944"/>
        <v>0.13695300672662025</v>
      </c>
      <c r="AU435" s="89">
        <f t="shared" ca="1" si="944"/>
        <v>-1.0649490381436091</v>
      </c>
      <c r="AV435" s="89">
        <f t="shared" ca="1" si="944"/>
        <v>0.14357639329378769</v>
      </c>
      <c r="AW435" s="89">
        <f t="shared" ca="1" si="944"/>
        <v>0.21206368060581204</v>
      </c>
      <c r="AX435" s="89" t="str">
        <f t="shared" ca="1" si="944"/>
        <v/>
      </c>
      <c r="AY435" s="89" t="str">
        <f t="shared" ref="AY435:BH444" ca="1" si="945">IF(AY$61&gt;0,INDEX($K$64:$BH$64,INT($K$1*RAND())+1),"")</f>
        <v/>
      </c>
      <c r="AZ435" s="89" t="str">
        <f t="shared" ca="1" si="945"/>
        <v/>
      </c>
      <c r="BA435" s="89" t="str">
        <f t="shared" ca="1" si="945"/>
        <v/>
      </c>
      <c r="BB435" s="89" t="str">
        <f t="shared" ca="1" si="945"/>
        <v/>
      </c>
      <c r="BC435" s="89" t="str">
        <f t="shared" ca="1" si="945"/>
        <v/>
      </c>
      <c r="BD435" s="89" t="str">
        <f t="shared" ca="1" si="945"/>
        <v/>
      </c>
      <c r="BE435" s="89" t="str">
        <f t="shared" ca="1" si="945"/>
        <v/>
      </c>
      <c r="BF435" s="89" t="str">
        <f t="shared" ca="1" si="945"/>
        <v/>
      </c>
      <c r="BG435" s="89" t="str">
        <f t="shared" ca="1" si="945"/>
        <v/>
      </c>
      <c r="BH435" s="89" t="str">
        <f t="shared" ca="1" si="945"/>
        <v/>
      </c>
      <c r="BJ435" s="132">
        <f t="shared" ca="1" si="893"/>
        <v>0.70697665398069875</v>
      </c>
      <c r="BK435" s="89">
        <f t="shared" ca="1" si="893"/>
        <v>1.0128304347243815</v>
      </c>
      <c r="BL435" s="89">
        <f t="shared" ca="1" si="893"/>
        <v>0.98029938062021216</v>
      </c>
      <c r="BM435" s="89">
        <f t="shared" ca="1" si="893"/>
        <v>0.6695252365501676</v>
      </c>
      <c r="BN435" s="89">
        <f t="shared" ca="1" si="893"/>
        <v>1.0510871451856731</v>
      </c>
      <c r="BO435" s="89">
        <f t="shared" ca="1" si="893"/>
        <v>0.6431835449293738</v>
      </c>
      <c r="BP435" s="89">
        <f t="shared" ca="1" si="893"/>
        <v>-0.3428720828286449</v>
      </c>
      <c r="BQ435" s="89">
        <f t="shared" ca="1" si="893"/>
        <v>5.278891199422886E-2</v>
      </c>
      <c r="BR435" s="89">
        <f t="shared" ca="1" si="893"/>
        <v>-0.58041623559772004</v>
      </c>
      <c r="BS435" s="89">
        <f t="shared" ca="1" si="891"/>
        <v>0.44987828237872396</v>
      </c>
      <c r="BT435" s="89">
        <f t="shared" ca="1" si="891"/>
        <v>0.79474188556806835</v>
      </c>
      <c r="BU435" s="89">
        <f t="shared" ca="1" si="891"/>
        <v>1.8865554693233495</v>
      </c>
      <c r="BV435" s="89">
        <f t="shared" ca="1" si="891"/>
        <v>1.0871041758895923</v>
      </c>
      <c r="BW435" s="89">
        <f t="shared" ca="1" si="900"/>
        <v>0.75269253636691891</v>
      </c>
      <c r="BX435" s="89">
        <f t="shared" ca="1" si="900"/>
        <v>1.0797439215179514</v>
      </c>
      <c r="BY435" s="89">
        <f t="shared" ca="1" si="900"/>
        <v>1.0029931860236267</v>
      </c>
      <c r="BZ435" s="89">
        <f t="shared" ca="1" si="900"/>
        <v>1.0707960912260921</v>
      </c>
      <c r="CA435" s="89">
        <f t="shared" ca="1" si="900"/>
        <v>1.2199234719068834</v>
      </c>
      <c r="CB435" s="89">
        <f t="shared" ca="1" si="900"/>
        <v>0.42633049352056829</v>
      </c>
      <c r="CC435" s="89">
        <f t="shared" ca="1" si="900"/>
        <v>-0.5052170820946178</v>
      </c>
      <c r="CD435" s="89">
        <f t="shared" ca="1" si="900"/>
        <v>-0.34896295854067261</v>
      </c>
      <c r="CE435" s="89">
        <f t="shared" ca="1" si="900"/>
        <v>0.23587027362115637</v>
      </c>
      <c r="CF435" s="89">
        <f t="shared" ca="1" si="900"/>
        <v>0.14064340000609032</v>
      </c>
      <c r="CG435" s="89">
        <f t="shared" ca="1" si="930"/>
        <v>1.0320403413826211</v>
      </c>
      <c r="CH435" s="89">
        <f t="shared" ca="1" si="930"/>
        <v>1.0142756728609423</v>
      </c>
      <c r="CI435" s="89">
        <f t="shared" ca="1" si="930"/>
        <v>-0.25306294682490438</v>
      </c>
      <c r="CJ435" s="89">
        <f t="shared" ca="1" si="930"/>
        <v>0.26816039402546821</v>
      </c>
      <c r="CK435" s="89">
        <f t="shared" ca="1" si="930"/>
        <v>-0.15125667562054668</v>
      </c>
      <c r="CL435" s="89">
        <f t="shared" ca="1" si="930"/>
        <v>0.65744755549569223</v>
      </c>
      <c r="CM435" s="89">
        <f t="shared" ca="1" si="808"/>
        <v>0.8102999151657615</v>
      </c>
      <c r="CN435" s="89">
        <f t="shared" ca="1" si="808"/>
        <v>0.76187155885929192</v>
      </c>
      <c r="CO435" s="89">
        <f t="shared" ca="1" si="808"/>
        <v>1.7793260335002361</v>
      </c>
      <c r="CP435" s="89">
        <f t="shared" ca="1" si="808"/>
        <v>1.8586646016459369</v>
      </c>
      <c r="CQ435" s="89">
        <f t="shared" ca="1" si="808"/>
        <v>1.486351730175882</v>
      </c>
      <c r="CR435" s="5">
        <f t="shared" ca="1" si="808"/>
        <v>0.13924717965422606</v>
      </c>
      <c r="CS435" s="5">
        <f t="shared" ca="1" si="808"/>
        <v>1.2328803257100251</v>
      </c>
      <c r="CT435" s="5">
        <f t="shared" ca="1" si="808"/>
        <v>0.11691857233788783</v>
      </c>
      <c r="CU435" s="5">
        <f t="shared" ca="1" si="808"/>
        <v>0.95603042704219598</v>
      </c>
      <c r="CV435" s="5">
        <f t="shared" ca="1" si="808"/>
        <v>0.41060459774864455</v>
      </c>
      <c r="CW435" s="5" t="str">
        <f t="shared" si="808"/>
        <v/>
      </c>
      <c r="CX435" s="5" t="str">
        <f t="shared" si="808"/>
        <v/>
      </c>
      <c r="CY435" s="5" t="str">
        <f t="shared" si="808"/>
        <v/>
      </c>
      <c r="CZ435" s="5" t="str">
        <f t="shared" si="808"/>
        <v/>
      </c>
      <c r="DA435" s="5" t="str">
        <f t="shared" si="808"/>
        <v/>
      </c>
      <c r="DB435" s="5" t="str">
        <f t="shared" si="928"/>
        <v/>
      </c>
      <c r="DC435" s="5" t="str">
        <f t="shared" si="928"/>
        <v/>
      </c>
      <c r="DD435" s="5" t="str">
        <f t="shared" si="928"/>
        <v/>
      </c>
      <c r="DE435" s="5" t="str">
        <f t="shared" si="911"/>
        <v/>
      </c>
      <c r="DF435" s="5" t="str">
        <f t="shared" si="911"/>
        <v/>
      </c>
      <c r="DG435" s="133" t="str">
        <f t="shared" si="886"/>
        <v/>
      </c>
      <c r="DI435" s="144">
        <f t="shared" ca="1" si="939"/>
        <v>0</v>
      </c>
      <c r="DJ435" s="139">
        <f t="shared" ca="1" si="939"/>
        <v>0</v>
      </c>
      <c r="DK435" s="139">
        <f t="shared" ca="1" si="939"/>
        <v>0</v>
      </c>
      <c r="DL435" s="139">
        <f t="shared" ca="1" si="939"/>
        <v>0</v>
      </c>
      <c r="DM435" s="139">
        <f t="shared" ca="1" si="939"/>
        <v>0</v>
      </c>
      <c r="DN435" s="139">
        <f t="shared" ca="1" si="939"/>
        <v>0</v>
      </c>
      <c r="DO435" s="139">
        <f t="shared" ca="1" si="939"/>
        <v>0</v>
      </c>
      <c r="DP435" s="139">
        <f t="shared" ca="1" si="939"/>
        <v>0</v>
      </c>
      <c r="DQ435" s="139">
        <f t="shared" ca="1" si="939"/>
        <v>0</v>
      </c>
      <c r="DR435" s="139">
        <f t="shared" ca="1" si="939"/>
        <v>0</v>
      </c>
      <c r="DS435" s="139">
        <f t="shared" ca="1" si="932"/>
        <v>0</v>
      </c>
      <c r="DT435" s="139">
        <f t="shared" ca="1" si="932"/>
        <v>0</v>
      </c>
      <c r="DU435" s="139">
        <f t="shared" ca="1" si="932"/>
        <v>0</v>
      </c>
      <c r="DV435" s="139">
        <f t="shared" ca="1" si="932"/>
        <v>0</v>
      </c>
      <c r="DW435" s="139">
        <f t="shared" ca="1" si="932"/>
        <v>0</v>
      </c>
      <c r="DX435" s="139">
        <f t="shared" ca="1" si="932"/>
        <v>0</v>
      </c>
      <c r="DY435" s="139">
        <f t="shared" ca="1" si="932"/>
        <v>0</v>
      </c>
      <c r="DZ435" s="139">
        <f t="shared" ca="1" si="932"/>
        <v>0</v>
      </c>
      <c r="EA435" s="139">
        <f t="shared" ca="1" si="932"/>
        <v>0</v>
      </c>
      <c r="EB435" s="139">
        <f t="shared" ca="1" si="932"/>
        <v>0</v>
      </c>
      <c r="EC435" s="145">
        <f t="shared" ca="1" si="932"/>
        <v>0</v>
      </c>
      <c r="EE435" s="114">
        <f t="shared" ca="1" si="937"/>
        <v>0</v>
      </c>
      <c r="EF435" s="110">
        <f t="shared" ca="1" si="937"/>
        <v>2.0268075765263678</v>
      </c>
      <c r="EG435" s="110">
        <f t="shared" ca="1" si="937"/>
        <v>3.8489518726052934</v>
      </c>
      <c r="EH435" s="110">
        <f t="shared" ca="1" si="937"/>
        <v>5.4768119073776926</v>
      </c>
      <c r="EI435" s="110">
        <f t="shared" ca="1" si="937"/>
        <v>6.9202988353996524</v>
      </c>
      <c r="EJ435" s="110">
        <f t="shared" ca="1" si="937"/>
        <v>8.188875718856707</v>
      </c>
      <c r="EK435" s="110">
        <f t="shared" ca="1" si="937"/>
        <v>9.2915764976168642</v>
      </c>
      <c r="EL435" s="110">
        <f t="shared" ca="1" si="937"/>
        <v>10.237024188762156</v>
      </c>
      <c r="EM435" s="110">
        <f t="shared" ca="1" si="937"/>
        <v>11.033448346016058</v>
      </c>
      <c r="EN435" s="110">
        <f t="shared" ca="1" si="937"/>
        <v>11.688701808307965</v>
      </c>
      <c r="EO435" s="110">
        <f t="shared" ca="1" si="935"/>
        <v>12.210276765584812</v>
      </c>
      <c r="EP435" s="110">
        <f t="shared" ca="1" si="935"/>
        <v>12.605320168891684</v>
      </c>
      <c r="EQ435" s="110">
        <f t="shared" ca="1" si="935"/>
        <v>12.880648510696407</v>
      </c>
      <c r="ER435" s="110">
        <f t="shared" ca="1" si="935"/>
        <v>13.042762000426503</v>
      </c>
      <c r="ES435" s="110">
        <f t="shared" ca="1" si="935"/>
        <v>13.097858159218191</v>
      </c>
      <c r="ET435" s="110">
        <f t="shared" ca="1" si="935"/>
        <v>13.05184485694576</v>
      </c>
      <c r="EU435" s="110">
        <f t="shared" ca="1" si="935"/>
        <v>12.910352813703643</v>
      </c>
      <c r="EV435" s="110">
        <f t="shared" ca="1" si="935"/>
        <v>12.678747587051724</v>
      </c>
      <c r="EW435" s="110">
        <f t="shared" ca="1" si="935"/>
        <v>12.362141065505678</v>
      </c>
      <c r="EX435" s="110">
        <f t="shared" ca="1" si="935"/>
        <v>11.965402487956958</v>
      </c>
      <c r="EY435" s="115">
        <f t="shared" ca="1" si="935"/>
        <v>11.493169007940331</v>
      </c>
      <c r="FA435" s="114">
        <f t="shared" ref="FA435:FJ444" ca="1" si="946">IF(AND($A435&gt;0,$B435&gt;0),IF((FA$61*EXP($D435-$B435*FA$61)-FA$61)&gt;$AE$2*$H435,1,0),"")</f>
        <v>0</v>
      </c>
      <c r="FB435" s="110">
        <f t="shared" ca="1" si="946"/>
        <v>0</v>
      </c>
      <c r="FC435" s="110">
        <f t="shared" ca="1" si="946"/>
        <v>0</v>
      </c>
      <c r="FD435" s="110">
        <f t="shared" ca="1" si="946"/>
        <v>0</v>
      </c>
      <c r="FE435" s="110">
        <f t="shared" ca="1" si="946"/>
        <v>0</v>
      </c>
      <c r="FF435" s="110">
        <f t="shared" ca="1" si="946"/>
        <v>0</v>
      </c>
      <c r="FG435" s="110">
        <f t="shared" ca="1" si="946"/>
        <v>0</v>
      </c>
      <c r="FH435" s="110">
        <f t="shared" ca="1" si="946"/>
        <v>0</v>
      </c>
      <c r="FI435" s="110">
        <f t="shared" ca="1" si="946"/>
        <v>0</v>
      </c>
      <c r="FJ435" s="110">
        <f t="shared" ca="1" si="946"/>
        <v>0</v>
      </c>
      <c r="FK435" s="110">
        <f t="shared" ref="FK435:FT444" ca="1" si="947">IF(AND($A435&gt;0,$B435&gt;0),IF((FK$61*EXP($D435-$B435*FK$61)-FK$61)&gt;$AE$2*$H435,1,0),"")</f>
        <v>0</v>
      </c>
      <c r="FL435" s="110">
        <f t="shared" ca="1" si="947"/>
        <v>0</v>
      </c>
      <c r="FM435" s="110">
        <f t="shared" ca="1" si="947"/>
        <v>0</v>
      </c>
      <c r="FN435" s="110">
        <f t="shared" ca="1" si="947"/>
        <v>0</v>
      </c>
      <c r="FO435" s="110">
        <f t="shared" ca="1" si="947"/>
        <v>1</v>
      </c>
      <c r="FP435" s="110">
        <f t="shared" ca="1" si="947"/>
        <v>1</v>
      </c>
      <c r="FQ435" s="110">
        <f t="shared" ca="1" si="947"/>
        <v>1</v>
      </c>
      <c r="FR435" s="110">
        <f t="shared" ca="1" si="947"/>
        <v>1</v>
      </c>
      <c r="FS435" s="110">
        <f t="shared" ca="1" si="947"/>
        <v>1</v>
      </c>
      <c r="FT435" s="110">
        <f t="shared" ca="1" si="947"/>
        <v>1</v>
      </c>
      <c r="FU435" s="110">
        <f t="shared" ref="FU435:GE444" ca="1" si="948">IF(AND($A435&gt;0,$B435&gt;0),IF((FU$61*EXP($D435-$B435*FU$61)-FU$61)&gt;$AE$2*$H435,1,0),"")</f>
        <v>1</v>
      </c>
      <c r="FV435" s="110">
        <f t="shared" ca="1" si="948"/>
        <v>1</v>
      </c>
      <c r="FW435" s="110">
        <f t="shared" ca="1" si="948"/>
        <v>1</v>
      </c>
      <c r="FX435" s="110">
        <f t="shared" ca="1" si="948"/>
        <v>1</v>
      </c>
      <c r="FY435" s="110">
        <f t="shared" ca="1" si="948"/>
        <v>1</v>
      </c>
      <c r="FZ435" s="110">
        <f t="shared" ca="1" si="948"/>
        <v>1</v>
      </c>
      <c r="GA435" s="110">
        <f t="shared" ca="1" si="948"/>
        <v>1</v>
      </c>
      <c r="GB435" s="110">
        <f t="shared" ca="1" si="948"/>
        <v>1</v>
      </c>
      <c r="GC435" s="110">
        <f t="shared" ca="1" si="948"/>
        <v>1</v>
      </c>
      <c r="GD435" s="110">
        <f t="shared" ca="1" si="948"/>
        <v>1</v>
      </c>
      <c r="GE435" s="115">
        <f t="shared" ca="1" si="948"/>
        <v>0</v>
      </c>
      <c r="GG435" s="114">
        <v>1</v>
      </c>
      <c r="GH435" s="110">
        <f t="shared" ref="GH435:HK435" ca="1" si="949">IF(AND($A435&gt;0,$B435&gt;0),IF(OR((GH$61*EXP($D435-$B435*GH$61)-GH$61)&gt;$AE$2*$H435,GG435=0),0,1),"")</f>
        <v>1</v>
      </c>
      <c r="GI435" s="110">
        <f t="shared" ca="1" si="949"/>
        <v>1</v>
      </c>
      <c r="GJ435" s="110">
        <f t="shared" ca="1" si="949"/>
        <v>1</v>
      </c>
      <c r="GK435" s="110">
        <f t="shared" ca="1" si="949"/>
        <v>1</v>
      </c>
      <c r="GL435" s="110">
        <f t="shared" ca="1" si="949"/>
        <v>1</v>
      </c>
      <c r="GM435" s="110">
        <f t="shared" ca="1" si="949"/>
        <v>1</v>
      </c>
      <c r="GN435" s="110">
        <f t="shared" ca="1" si="949"/>
        <v>1</v>
      </c>
      <c r="GO435" s="110">
        <f t="shared" ca="1" si="949"/>
        <v>1</v>
      </c>
      <c r="GP435" s="110">
        <f t="shared" ca="1" si="949"/>
        <v>1</v>
      </c>
      <c r="GQ435" s="110">
        <f t="shared" ca="1" si="949"/>
        <v>1</v>
      </c>
      <c r="GR435" s="110">
        <f t="shared" ca="1" si="949"/>
        <v>1</v>
      </c>
      <c r="GS435" s="110">
        <f t="shared" ca="1" si="949"/>
        <v>1</v>
      </c>
      <c r="GT435" s="110">
        <f t="shared" ca="1" si="949"/>
        <v>1</v>
      </c>
      <c r="GU435" s="110">
        <f t="shared" ca="1" si="949"/>
        <v>0</v>
      </c>
      <c r="GV435" s="110">
        <f t="shared" ca="1" si="949"/>
        <v>0</v>
      </c>
      <c r="GW435" s="110">
        <f t="shared" ca="1" si="949"/>
        <v>0</v>
      </c>
      <c r="GX435" s="110">
        <f t="shared" ca="1" si="949"/>
        <v>0</v>
      </c>
      <c r="GY435" s="110">
        <f t="shared" ca="1" si="949"/>
        <v>0</v>
      </c>
      <c r="GZ435" s="110">
        <f t="shared" ca="1" si="949"/>
        <v>0</v>
      </c>
      <c r="HA435" s="110">
        <f t="shared" ca="1" si="949"/>
        <v>0</v>
      </c>
      <c r="HB435" s="110">
        <f t="shared" ca="1" si="949"/>
        <v>0</v>
      </c>
      <c r="HC435" s="110">
        <f t="shared" ca="1" si="949"/>
        <v>0</v>
      </c>
      <c r="HD435" s="110">
        <f t="shared" ca="1" si="949"/>
        <v>0</v>
      </c>
      <c r="HE435" s="110">
        <f t="shared" ca="1" si="949"/>
        <v>0</v>
      </c>
      <c r="HF435" s="110">
        <f t="shared" ca="1" si="949"/>
        <v>0</v>
      </c>
      <c r="HG435" s="110">
        <f t="shared" ca="1" si="949"/>
        <v>0</v>
      </c>
      <c r="HH435" s="110">
        <f t="shared" ca="1" si="949"/>
        <v>0</v>
      </c>
      <c r="HI435" s="110">
        <f t="shared" ca="1" si="949"/>
        <v>0</v>
      </c>
      <c r="HJ435" s="110">
        <f t="shared" ca="1" si="949"/>
        <v>0</v>
      </c>
      <c r="HK435" s="115">
        <f t="shared" ca="1" si="949"/>
        <v>0</v>
      </c>
    </row>
    <row r="436" spans="1:219" x14ac:dyDescent="0.25">
      <c r="A436" s="176">
        <f t="shared" ca="1" si="823"/>
        <v>1.4361360554547058</v>
      </c>
      <c r="B436" s="164">
        <f t="shared" ca="1" si="824"/>
        <v>8.6585052238211252E-2</v>
      </c>
      <c r="C436" s="106">
        <f t="shared" ca="1" si="825"/>
        <v>0.52759170987284165</v>
      </c>
      <c r="D436" s="108">
        <f t="shared" ca="1" si="826"/>
        <v>1.5753125616179802</v>
      </c>
      <c r="E436" s="109">
        <f t="shared" ca="1" si="827"/>
        <v>18.193816610331403</v>
      </c>
      <c r="F436" s="109">
        <f t="shared" ca="1" si="828"/>
        <v>7.0906419556636777</v>
      </c>
      <c r="G436" s="109">
        <f t="shared" ca="1" si="829"/>
        <v>18.543973132532944</v>
      </c>
      <c r="H436" s="109">
        <f t="shared" ca="1" si="830"/>
        <v>11.453331176869266</v>
      </c>
      <c r="I436" s="177"/>
      <c r="J436" s="30" t="s">
        <v>424</v>
      </c>
      <c r="K436" s="89">
        <f t="shared" ca="1" si="941"/>
        <v>-0.21005970810345143</v>
      </c>
      <c r="L436" s="89">
        <f t="shared" ca="1" si="941"/>
        <v>0.74160465676181864</v>
      </c>
      <c r="M436" s="89">
        <f t="shared" ca="1" si="941"/>
        <v>9.8583260592283506E-2</v>
      </c>
      <c r="N436" s="89">
        <f t="shared" ca="1" si="941"/>
        <v>0.82443786118685636</v>
      </c>
      <c r="O436" s="89">
        <f t="shared" ca="1" si="941"/>
        <v>-0.41184718490169098</v>
      </c>
      <c r="P436" s="89">
        <f t="shared" ca="1" si="941"/>
        <v>0.41148501321826991</v>
      </c>
      <c r="Q436" s="89">
        <f t="shared" ca="1" si="941"/>
        <v>-0.22096981093654566</v>
      </c>
      <c r="R436" s="89">
        <f t="shared" ca="1" si="941"/>
        <v>2.8755171397204293E-2</v>
      </c>
      <c r="S436" s="89">
        <f t="shared" ca="1" si="941"/>
        <v>0.3096998313943522</v>
      </c>
      <c r="T436" s="89">
        <f t="shared" ca="1" si="941"/>
        <v>-9.3840171590928279E-2</v>
      </c>
      <c r="U436" s="89">
        <f t="shared" ca="1" si="942"/>
        <v>-0.31999883307611282</v>
      </c>
      <c r="V436" s="89">
        <f t="shared" ca="1" si="942"/>
        <v>-0.30700255599325066</v>
      </c>
      <c r="W436" s="89">
        <f t="shared" ca="1" si="942"/>
        <v>-1.0097454203712564</v>
      </c>
      <c r="X436" s="89">
        <f t="shared" ca="1" si="942"/>
        <v>-9.3840171590928279E-2</v>
      </c>
      <c r="Y436" s="89">
        <f t="shared" ca="1" si="942"/>
        <v>0.21206368060581204</v>
      </c>
      <c r="Z436" s="89">
        <f t="shared" ca="1" si="942"/>
        <v>0.2685645797022288</v>
      </c>
      <c r="AA436" s="89">
        <f t="shared" ca="1" si="942"/>
        <v>-0.41558093709150801</v>
      </c>
      <c r="AB436" s="89">
        <f t="shared" ca="1" si="942"/>
        <v>2.8755171397204293E-2</v>
      </c>
      <c r="AC436" s="89">
        <f t="shared" ca="1" si="942"/>
        <v>5.4419538639000731E-2</v>
      </c>
      <c r="AD436" s="89">
        <f t="shared" ca="1" si="942"/>
        <v>9.8583260592283506E-2</v>
      </c>
      <c r="AE436" s="89">
        <f t="shared" ca="1" si="943"/>
        <v>-0.81775242806075465</v>
      </c>
      <c r="AF436" s="89">
        <f t="shared" ca="1" si="943"/>
        <v>9.8583260592283506E-2</v>
      </c>
      <c r="AG436" s="89">
        <f t="shared" ca="1" si="943"/>
        <v>1.4105767449530626E-2</v>
      </c>
      <c r="AH436" s="89">
        <f t="shared" ca="1" si="943"/>
        <v>0.82443786118685636</v>
      </c>
      <c r="AI436" s="89">
        <f t="shared" ca="1" si="943"/>
        <v>0.10667228108213433</v>
      </c>
      <c r="AJ436" s="89">
        <f t="shared" ca="1" si="943"/>
        <v>-1.4331148233707331</v>
      </c>
      <c r="AK436" s="89">
        <f t="shared" ca="1" si="943"/>
        <v>5.4419538639000731E-2</v>
      </c>
      <c r="AL436" s="89">
        <f t="shared" ca="1" si="943"/>
        <v>0.53753403810350731</v>
      </c>
      <c r="AM436" s="89">
        <f t="shared" ca="1" si="943"/>
        <v>-2.3856124570488357E-2</v>
      </c>
      <c r="AN436" s="89">
        <f t="shared" ca="1" si="943"/>
        <v>0.41148501321826991</v>
      </c>
      <c r="AO436" s="89">
        <f t="shared" ca="1" si="944"/>
        <v>-1.3483164959119551</v>
      </c>
      <c r="AP436" s="89">
        <f t="shared" ca="1" si="944"/>
        <v>0.21206368060581204</v>
      </c>
      <c r="AQ436" s="89">
        <f t="shared" ca="1" si="944"/>
        <v>9.8583260592283506E-2</v>
      </c>
      <c r="AR436" s="89">
        <f t="shared" ca="1" si="944"/>
        <v>0.21206368060581204</v>
      </c>
      <c r="AS436" s="89">
        <f t="shared" ca="1" si="944"/>
        <v>0.10667228108213433</v>
      </c>
      <c r="AT436" s="89">
        <f t="shared" ca="1" si="944"/>
        <v>-1.0097454203712564</v>
      </c>
      <c r="AU436" s="89">
        <f t="shared" ca="1" si="944"/>
        <v>-2.3856124570488357E-2</v>
      </c>
      <c r="AV436" s="89">
        <f t="shared" ca="1" si="944"/>
        <v>6.3830203882474623E-2</v>
      </c>
      <c r="AW436" s="89">
        <f t="shared" ca="1" si="944"/>
        <v>0.53753403810350731</v>
      </c>
      <c r="AX436" s="89" t="str">
        <f t="shared" ca="1" si="944"/>
        <v/>
      </c>
      <c r="AY436" s="89" t="str">
        <f t="shared" ca="1" si="945"/>
        <v/>
      </c>
      <c r="AZ436" s="89" t="str">
        <f t="shared" ca="1" si="945"/>
        <v/>
      </c>
      <c r="BA436" s="89" t="str">
        <f t="shared" ca="1" si="945"/>
        <v/>
      </c>
      <c r="BB436" s="89" t="str">
        <f t="shared" ca="1" si="945"/>
        <v/>
      </c>
      <c r="BC436" s="89" t="str">
        <f t="shared" ca="1" si="945"/>
        <v/>
      </c>
      <c r="BD436" s="89" t="str">
        <f t="shared" ca="1" si="945"/>
        <v/>
      </c>
      <c r="BE436" s="89" t="str">
        <f t="shared" ca="1" si="945"/>
        <v/>
      </c>
      <c r="BF436" s="89" t="str">
        <f t="shared" ca="1" si="945"/>
        <v/>
      </c>
      <c r="BG436" s="89" t="str">
        <f t="shared" ca="1" si="945"/>
        <v/>
      </c>
      <c r="BH436" s="89" t="str">
        <f t="shared" ca="1" si="945"/>
        <v/>
      </c>
      <c r="BJ436" s="132">
        <f t="shared" ca="1" si="893"/>
        <v>0.80340894253080086</v>
      </c>
      <c r="BK436" s="89">
        <f t="shared" ca="1" si="893"/>
        <v>1.7256799200889961</v>
      </c>
      <c r="BL436" s="89">
        <f t="shared" ca="1" si="893"/>
        <v>1.1027387657829841</v>
      </c>
      <c r="BM436" s="89">
        <f t="shared" ca="1" si="893"/>
        <v>1.4798573302874933</v>
      </c>
      <c r="BN436" s="89">
        <f t="shared" ca="1" si="893"/>
        <v>0.66309608485447047</v>
      </c>
      <c r="BO436" s="89">
        <f t="shared" ca="1" si="893"/>
        <v>1.2647282662510952</v>
      </c>
      <c r="BP436" s="89">
        <f t="shared" ca="1" si="893"/>
        <v>0.78447460214676457</v>
      </c>
      <c r="BQ436" s="89">
        <f t="shared" ca="1" si="893"/>
        <v>0.89929651145218781</v>
      </c>
      <c r="BR436" s="89">
        <f t="shared" ca="1" si="893"/>
        <v>1.0776000917085873</v>
      </c>
      <c r="BS436" s="89">
        <f t="shared" ca="1" si="891"/>
        <v>0.51257722000713857</v>
      </c>
      <c r="BT436" s="89">
        <f t="shared" ca="1" si="891"/>
        <v>0.4203235138529548</v>
      </c>
      <c r="BU436" s="89">
        <f t="shared" ca="1" si="891"/>
        <v>0.41668973544336507</v>
      </c>
      <c r="BV436" s="89">
        <f t="shared" ca="1" si="891"/>
        <v>-0.66634383081024051</v>
      </c>
      <c r="BW436" s="89">
        <f t="shared" ca="1" si="900"/>
        <v>0.33924268603453467</v>
      </c>
      <c r="BX436" s="89">
        <f t="shared" ca="1" si="900"/>
        <v>1.1548545953971432</v>
      </c>
      <c r="BY436" s="89">
        <f t="shared" ca="1" si="900"/>
        <v>1.4816174738293069</v>
      </c>
      <c r="BZ436" s="89">
        <f t="shared" ca="1" si="900"/>
        <v>0.60079561549558336</v>
      </c>
      <c r="CA436" s="89">
        <f t="shared" ca="1" si="900"/>
        <v>1.2121396064108578</v>
      </c>
      <c r="CB436" s="89">
        <f t="shared" ca="1" si="900"/>
        <v>0.34379702543294877</v>
      </c>
      <c r="CC436" s="89">
        <f t="shared" ca="1" si="900"/>
        <v>1.0264810018683987</v>
      </c>
      <c r="CD436" s="89">
        <f t="shared" ca="1" si="900"/>
        <v>0.18160110931052786</v>
      </c>
      <c r="CE436" s="89">
        <f t="shared" ca="1" si="900"/>
        <v>0.74630071911513085</v>
      </c>
      <c r="CF436" s="89">
        <f t="shared" ca="1" si="900"/>
        <v>-0.25673584576264896</v>
      </c>
      <c r="CG436" s="89">
        <f t="shared" ca="1" si="930"/>
        <v>1.5467783711751253</v>
      </c>
      <c r="CH436" s="89">
        <f t="shared" ca="1" si="930"/>
        <v>1.0223646933507933</v>
      </c>
      <c r="CI436" s="89">
        <f t="shared" ca="1" si="930"/>
        <v>-2.0976627834139077</v>
      </c>
      <c r="CJ436" s="89">
        <f t="shared" ca="1" si="930"/>
        <v>-0.4211226536641075</v>
      </c>
      <c r="CK436" s="89">
        <f t="shared" ca="1" si="930"/>
        <v>0.27960508140082629</v>
      </c>
      <c r="CL436" s="89">
        <f t="shared" ca="1" si="930"/>
        <v>0.32389159953085167</v>
      </c>
      <c r="CM436" s="89">
        <f t="shared" ca="1" si="808"/>
        <v>1.4427547393205771</v>
      </c>
      <c r="CN436" s="89">
        <f t="shared" ca="1" si="808"/>
        <v>-0.36547512611611754</v>
      </c>
      <c r="CO436" s="89">
        <f t="shared" ca="1" si="808"/>
        <v>1.0976710964542882</v>
      </c>
      <c r="CP436" s="89">
        <f t="shared" ca="1" si="808"/>
        <v>1.0635292445864608</v>
      </c>
      <c r="CQ436" s="89">
        <f t="shared" ca="1" si="808"/>
        <v>0.95681075401987525</v>
      </c>
      <c r="CR436" s="5">
        <f t="shared" ca="1" si="808"/>
        <v>1.2556648811076168</v>
      </c>
      <c r="CS436" s="5">
        <f t="shared" ca="1" si="808"/>
        <v>8.6181898612148533E-2</v>
      </c>
      <c r="CT436" s="5">
        <f t="shared" ca="1" si="808"/>
        <v>1.1580114859110084</v>
      </c>
      <c r="CU436" s="5">
        <f t="shared" ca="1" si="808"/>
        <v>0.87628423763088292</v>
      </c>
      <c r="CV436" s="5">
        <f t="shared" ca="1" si="808"/>
        <v>0.73607495524633981</v>
      </c>
      <c r="CW436" s="5" t="str">
        <f t="shared" si="808"/>
        <v/>
      </c>
      <c r="CX436" s="5" t="str">
        <f t="shared" si="808"/>
        <v/>
      </c>
      <c r="CY436" s="5" t="str">
        <f t="shared" si="808"/>
        <v/>
      </c>
      <c r="CZ436" s="5" t="str">
        <f t="shared" si="808"/>
        <v/>
      </c>
      <c r="DA436" s="5" t="str">
        <f t="shared" ref="DA436:DG499" si="950">IF(DA$61&gt;0,BB$63+BB436,"")</f>
        <v/>
      </c>
      <c r="DB436" s="5" t="str">
        <f t="shared" si="928"/>
        <v/>
      </c>
      <c r="DC436" s="5" t="str">
        <f t="shared" si="928"/>
        <v/>
      </c>
      <c r="DD436" s="5" t="str">
        <f t="shared" si="928"/>
        <v/>
      </c>
      <c r="DE436" s="5" t="str">
        <f t="shared" si="911"/>
        <v/>
      </c>
      <c r="DF436" s="5" t="str">
        <f t="shared" si="911"/>
        <v/>
      </c>
      <c r="DG436" s="133" t="str">
        <f t="shared" si="886"/>
        <v/>
      </c>
      <c r="DI436" s="144">
        <f t="shared" ca="1" si="939"/>
        <v>0</v>
      </c>
      <c r="DJ436" s="139">
        <f t="shared" ca="1" si="939"/>
        <v>0</v>
      </c>
      <c r="DK436" s="139">
        <f t="shared" ca="1" si="939"/>
        <v>0</v>
      </c>
      <c r="DL436" s="139">
        <f t="shared" ca="1" si="939"/>
        <v>0</v>
      </c>
      <c r="DM436" s="139">
        <f t="shared" ca="1" si="939"/>
        <v>0</v>
      </c>
      <c r="DN436" s="139">
        <f t="shared" ca="1" si="939"/>
        <v>0</v>
      </c>
      <c r="DO436" s="139">
        <f t="shared" ca="1" si="939"/>
        <v>0</v>
      </c>
      <c r="DP436" s="139">
        <f t="shared" ca="1" si="939"/>
        <v>0</v>
      </c>
      <c r="DQ436" s="139">
        <f t="shared" ca="1" si="939"/>
        <v>0</v>
      </c>
      <c r="DR436" s="139">
        <f t="shared" ca="1" si="939"/>
        <v>0</v>
      </c>
      <c r="DS436" s="139">
        <f t="shared" ca="1" si="932"/>
        <v>0</v>
      </c>
      <c r="DT436" s="139">
        <f t="shared" ca="1" si="932"/>
        <v>0</v>
      </c>
      <c r="DU436" s="139">
        <f t="shared" ca="1" si="932"/>
        <v>0</v>
      </c>
      <c r="DV436" s="139">
        <f t="shared" ca="1" si="932"/>
        <v>0</v>
      </c>
      <c r="DW436" s="139">
        <f t="shared" ca="1" si="932"/>
        <v>0</v>
      </c>
      <c r="DX436" s="139">
        <f t="shared" ca="1" si="932"/>
        <v>0</v>
      </c>
      <c r="DY436" s="139">
        <f t="shared" ca="1" si="932"/>
        <v>0</v>
      </c>
      <c r="DZ436" s="139">
        <f t="shared" ca="1" si="932"/>
        <v>0</v>
      </c>
      <c r="EA436" s="139">
        <f t="shared" ca="1" si="932"/>
        <v>0</v>
      </c>
      <c r="EB436" s="139">
        <f t="shared" ca="1" si="932"/>
        <v>0</v>
      </c>
      <c r="EC436" s="145">
        <f t="shared" ca="1" si="932"/>
        <v>0</v>
      </c>
      <c r="EE436" s="114">
        <f t="shared" ca="1" si="937"/>
        <v>0</v>
      </c>
      <c r="EF436" s="110">
        <f t="shared" ca="1" si="937"/>
        <v>3.4314529473957718</v>
      </c>
      <c r="EG436" s="110">
        <f t="shared" ca="1" si="937"/>
        <v>6.1277947451134587</v>
      </c>
      <c r="EH436" s="110">
        <f t="shared" ca="1" si="937"/>
        <v>8.1804832753864627</v>
      </c>
      <c r="EI436" s="110">
        <f t="shared" ca="1" si="937"/>
        <v>9.6708620990651308</v>
      </c>
      <c r="EJ436" s="110">
        <f t="shared" ca="1" si="937"/>
        <v>10.671209088890727</v>
      </c>
      <c r="EK436" s="110">
        <f t="shared" ca="1" si="937"/>
        <v>11.24568069131093</v>
      </c>
      <c r="EL436" s="110">
        <f t="shared" ca="1" si="937"/>
        <v>11.451161916465871</v>
      </c>
      <c r="EM436" s="110">
        <f t="shared" ca="1" si="937"/>
        <v>11.338031198615603</v>
      </c>
      <c r="EN436" s="110">
        <f t="shared" ca="1" si="937"/>
        <v>10.950848401253999</v>
      </c>
      <c r="EO436" s="110">
        <f t="shared" ca="1" si="935"/>
        <v>10.328973454225896</v>
      </c>
      <c r="EP436" s="110">
        <f t="shared" ca="1" si="935"/>
        <v>9.5071223968540011</v>
      </c>
      <c r="EQ436" s="110">
        <f t="shared" ca="1" si="935"/>
        <v>8.515866954590404</v>
      </c>
      <c r="ER436" s="110">
        <f t="shared" ca="1" si="935"/>
        <v>7.3820831908572835</v>
      </c>
      <c r="ES436" s="110">
        <f t="shared" ca="1" si="935"/>
        <v>6.129354244921565</v>
      </c>
      <c r="ET436" s="110">
        <f t="shared" ca="1" si="935"/>
        <v>4.7783316857592446</v>
      </c>
      <c r="EU436" s="110">
        <f t="shared" ca="1" si="935"/>
        <v>3.3470595762767843</v>
      </c>
      <c r="EV436" s="110">
        <f t="shared" ca="1" si="935"/>
        <v>1.851264947762413</v>
      </c>
      <c r="EW436" s="110">
        <f t="shared" ca="1" si="935"/>
        <v>0.30461802721947961</v>
      </c>
      <c r="EX436" s="110">
        <f t="shared" ca="1" si="935"/>
        <v>-1.2810347631825323</v>
      </c>
      <c r="EY436" s="115">
        <f t="shared" ca="1" si="935"/>
        <v>-2.8954623080655963</v>
      </c>
      <c r="FA436" s="114">
        <f t="shared" ca="1" si="946"/>
        <v>0</v>
      </c>
      <c r="FB436" s="110">
        <f t="shared" ca="1" si="946"/>
        <v>0</v>
      </c>
      <c r="FC436" s="110">
        <f t="shared" ca="1" si="946"/>
        <v>0</v>
      </c>
      <c r="FD436" s="110">
        <f t="shared" ca="1" si="946"/>
        <v>0</v>
      </c>
      <c r="FE436" s="110">
        <f t="shared" ca="1" si="946"/>
        <v>0</v>
      </c>
      <c r="FF436" s="110">
        <f t="shared" ca="1" si="946"/>
        <v>0</v>
      </c>
      <c r="FG436" s="110">
        <f t="shared" ca="1" si="946"/>
        <v>0</v>
      </c>
      <c r="FH436" s="110">
        <f t="shared" ca="1" si="946"/>
        <v>1</v>
      </c>
      <c r="FI436" s="110">
        <f t="shared" ca="1" si="946"/>
        <v>1</v>
      </c>
      <c r="FJ436" s="110">
        <f t="shared" ca="1" si="946"/>
        <v>1</v>
      </c>
      <c r="FK436" s="110">
        <f t="shared" ca="1" si="947"/>
        <v>1</v>
      </c>
      <c r="FL436" s="110">
        <f t="shared" ca="1" si="947"/>
        <v>1</v>
      </c>
      <c r="FM436" s="110">
        <f t="shared" ca="1" si="947"/>
        <v>1</v>
      </c>
      <c r="FN436" s="110">
        <f t="shared" ca="1" si="947"/>
        <v>1</v>
      </c>
      <c r="FO436" s="110">
        <f t="shared" ca="1" si="947"/>
        <v>1</v>
      </c>
      <c r="FP436" s="110">
        <f t="shared" ca="1" si="947"/>
        <v>1</v>
      </c>
      <c r="FQ436" s="110">
        <f t="shared" ca="1" si="947"/>
        <v>0</v>
      </c>
      <c r="FR436" s="110">
        <f t="shared" ca="1" si="947"/>
        <v>0</v>
      </c>
      <c r="FS436" s="110">
        <f t="shared" ca="1" si="947"/>
        <v>0</v>
      </c>
      <c r="FT436" s="110">
        <f t="shared" ca="1" si="947"/>
        <v>0</v>
      </c>
      <c r="FU436" s="110">
        <f t="shared" ca="1" si="948"/>
        <v>0</v>
      </c>
      <c r="FV436" s="110">
        <f t="shared" ca="1" si="948"/>
        <v>0</v>
      </c>
      <c r="FW436" s="110">
        <f t="shared" ca="1" si="948"/>
        <v>0</v>
      </c>
      <c r="FX436" s="110">
        <f t="shared" ca="1" si="948"/>
        <v>0</v>
      </c>
      <c r="FY436" s="110">
        <f t="shared" ca="1" si="948"/>
        <v>0</v>
      </c>
      <c r="FZ436" s="110">
        <f t="shared" ca="1" si="948"/>
        <v>0</v>
      </c>
      <c r="GA436" s="110">
        <f t="shared" ca="1" si="948"/>
        <v>0</v>
      </c>
      <c r="GB436" s="110">
        <f t="shared" ca="1" si="948"/>
        <v>0</v>
      </c>
      <c r="GC436" s="110">
        <f t="shared" ca="1" si="948"/>
        <v>0</v>
      </c>
      <c r="GD436" s="110">
        <f t="shared" ca="1" si="948"/>
        <v>0</v>
      </c>
      <c r="GE436" s="115">
        <f t="shared" ca="1" si="948"/>
        <v>0</v>
      </c>
      <c r="GG436" s="114">
        <v>1</v>
      </c>
      <c r="GH436" s="110">
        <f t="shared" ref="GH436:HK436" ca="1" si="951">IF(AND($A436&gt;0,$B436&gt;0),IF(OR((GH$61*EXP($D436-$B436*GH$61)-GH$61)&gt;$AE$2*$H436,GG436=0),0,1),"")</f>
        <v>1</v>
      </c>
      <c r="GI436" s="110">
        <f t="shared" ca="1" si="951"/>
        <v>1</v>
      </c>
      <c r="GJ436" s="110">
        <f t="shared" ca="1" si="951"/>
        <v>1</v>
      </c>
      <c r="GK436" s="110">
        <f t="shared" ca="1" si="951"/>
        <v>1</v>
      </c>
      <c r="GL436" s="110">
        <f t="shared" ca="1" si="951"/>
        <v>1</v>
      </c>
      <c r="GM436" s="110">
        <f t="shared" ca="1" si="951"/>
        <v>1</v>
      </c>
      <c r="GN436" s="110">
        <f t="shared" ca="1" si="951"/>
        <v>0</v>
      </c>
      <c r="GO436" s="110">
        <f t="shared" ca="1" si="951"/>
        <v>0</v>
      </c>
      <c r="GP436" s="110">
        <f t="shared" ca="1" si="951"/>
        <v>0</v>
      </c>
      <c r="GQ436" s="110">
        <f t="shared" ca="1" si="951"/>
        <v>0</v>
      </c>
      <c r="GR436" s="110">
        <f t="shared" ca="1" si="951"/>
        <v>0</v>
      </c>
      <c r="GS436" s="110">
        <f t="shared" ca="1" si="951"/>
        <v>0</v>
      </c>
      <c r="GT436" s="110">
        <f t="shared" ca="1" si="951"/>
        <v>0</v>
      </c>
      <c r="GU436" s="110">
        <f t="shared" ca="1" si="951"/>
        <v>0</v>
      </c>
      <c r="GV436" s="110">
        <f t="shared" ca="1" si="951"/>
        <v>0</v>
      </c>
      <c r="GW436" s="110">
        <f t="shared" ca="1" si="951"/>
        <v>0</v>
      </c>
      <c r="GX436" s="110">
        <f t="shared" ca="1" si="951"/>
        <v>0</v>
      </c>
      <c r="GY436" s="110">
        <f t="shared" ca="1" si="951"/>
        <v>0</v>
      </c>
      <c r="GZ436" s="110">
        <f t="shared" ca="1" si="951"/>
        <v>0</v>
      </c>
      <c r="HA436" s="110">
        <f t="shared" ca="1" si="951"/>
        <v>0</v>
      </c>
      <c r="HB436" s="110">
        <f t="shared" ca="1" si="951"/>
        <v>0</v>
      </c>
      <c r="HC436" s="110">
        <f t="shared" ca="1" si="951"/>
        <v>0</v>
      </c>
      <c r="HD436" s="110">
        <f t="shared" ca="1" si="951"/>
        <v>0</v>
      </c>
      <c r="HE436" s="110">
        <f t="shared" ca="1" si="951"/>
        <v>0</v>
      </c>
      <c r="HF436" s="110">
        <f t="shared" ca="1" si="951"/>
        <v>0</v>
      </c>
      <c r="HG436" s="110">
        <f t="shared" ca="1" si="951"/>
        <v>0</v>
      </c>
      <c r="HH436" s="110">
        <f t="shared" ca="1" si="951"/>
        <v>0</v>
      </c>
      <c r="HI436" s="110">
        <f t="shared" ca="1" si="951"/>
        <v>0</v>
      </c>
      <c r="HJ436" s="110">
        <f t="shared" ca="1" si="951"/>
        <v>0</v>
      </c>
      <c r="HK436" s="115">
        <f t="shared" ca="1" si="951"/>
        <v>0</v>
      </c>
    </row>
    <row r="437" spans="1:219" x14ac:dyDescent="0.25">
      <c r="A437" s="176">
        <f t="shared" ca="1" si="823"/>
        <v>1.1990071927327781</v>
      </c>
      <c r="B437" s="164">
        <f t="shared" ca="1" si="824"/>
        <v>7.2060698486010988E-2</v>
      </c>
      <c r="C437" s="106">
        <f t="shared" ca="1" si="825"/>
        <v>0.5353164492059056</v>
      </c>
      <c r="D437" s="108">
        <f t="shared" ca="1" si="826"/>
        <v>1.3422890431279875</v>
      </c>
      <c r="E437" s="109">
        <f t="shared" ca="1" si="827"/>
        <v>18.627200004015553</v>
      </c>
      <c r="F437" s="109">
        <f t="shared" ca="1" si="828"/>
        <v>7.5633839491397188</v>
      </c>
      <c r="G437" s="109">
        <f t="shared" ca="1" si="829"/>
        <v>16.786668256197185</v>
      </c>
      <c r="H437" s="109">
        <f t="shared" ca="1" si="830"/>
        <v>9.2232843070574653</v>
      </c>
      <c r="I437" s="177"/>
      <c r="J437" s="30" t="s">
        <v>425</v>
      </c>
      <c r="K437" s="89">
        <f t="shared" ca="1" si="941"/>
        <v>-0.81775242806075465</v>
      </c>
      <c r="L437" s="89">
        <f t="shared" ca="1" si="941"/>
        <v>2.8755171397204293E-2</v>
      </c>
      <c r="M437" s="89">
        <f t="shared" ca="1" si="941"/>
        <v>0.3096998313943522</v>
      </c>
      <c r="N437" s="89">
        <f t="shared" ca="1" si="941"/>
        <v>2.8755171397204293E-2</v>
      </c>
      <c r="O437" s="89">
        <f t="shared" ca="1" si="941"/>
        <v>1.8449135142460493E-2</v>
      </c>
      <c r="P437" s="89">
        <f t="shared" ca="1" si="941"/>
        <v>-0.22096981093654566</v>
      </c>
      <c r="Q437" s="89">
        <f t="shared" ca="1" si="941"/>
        <v>-0.30649199665355353</v>
      </c>
      <c r="R437" s="89">
        <f t="shared" ca="1" si="941"/>
        <v>-0.22096981093654566</v>
      </c>
      <c r="S437" s="89">
        <f t="shared" ca="1" si="941"/>
        <v>-0.41558093709150801</v>
      </c>
      <c r="T437" s="89">
        <f t="shared" ca="1" si="941"/>
        <v>-1.0097454203712564</v>
      </c>
      <c r="U437" s="89">
        <f t="shared" ca="1" si="942"/>
        <v>-2.3856124570488357E-2</v>
      </c>
      <c r="V437" s="89">
        <f t="shared" ca="1" si="942"/>
        <v>0.13695300672662025</v>
      </c>
      <c r="W437" s="89">
        <f t="shared" ca="1" si="942"/>
        <v>3.6539036893229848E-2</v>
      </c>
      <c r="X437" s="89">
        <f t="shared" ca="1" si="942"/>
        <v>-0.31999883307611282</v>
      </c>
      <c r="Y437" s="89">
        <f t="shared" ca="1" si="942"/>
        <v>0.94353006046483001</v>
      </c>
      <c r="Z437" s="89">
        <f t="shared" ca="1" si="942"/>
        <v>-0.30700255599325066</v>
      </c>
      <c r="AA437" s="89">
        <f t="shared" ca="1" si="942"/>
        <v>9.8583260592283506E-2</v>
      </c>
      <c r="AB437" s="89">
        <f t="shared" ca="1" si="942"/>
        <v>-1.4331148233707331</v>
      </c>
      <c r="AC437" s="89">
        <f t="shared" ca="1" si="942"/>
        <v>-0.44623785415300243</v>
      </c>
      <c r="AD437" s="89">
        <f t="shared" ca="1" si="942"/>
        <v>1.4105767449530626E-2</v>
      </c>
      <c r="AE437" s="89">
        <f t="shared" ca="1" si="943"/>
        <v>-1.4331148233707331</v>
      </c>
      <c r="AF437" s="89">
        <f t="shared" ca="1" si="943"/>
        <v>5.4419538639000731E-2</v>
      </c>
      <c r="AG437" s="89">
        <f t="shared" ca="1" si="943"/>
        <v>-0.30700255599325066</v>
      </c>
      <c r="AH437" s="89">
        <f t="shared" ca="1" si="943"/>
        <v>0.51560491500326755</v>
      </c>
      <c r="AI437" s="89">
        <f t="shared" ca="1" si="943"/>
        <v>0.21206368060581204</v>
      </c>
      <c r="AJ437" s="89">
        <f t="shared" ca="1" si="943"/>
        <v>-0.30649199665355353</v>
      </c>
      <c r="AK437" s="89">
        <f t="shared" ca="1" si="943"/>
        <v>9.8583260592283506E-2</v>
      </c>
      <c r="AL437" s="89">
        <f t="shared" ca="1" si="943"/>
        <v>6.3830203882474623E-2</v>
      </c>
      <c r="AM437" s="89">
        <f t="shared" ca="1" si="943"/>
        <v>0.21206368060581204</v>
      </c>
      <c r="AN437" s="89">
        <f t="shared" ca="1" si="943"/>
        <v>6.3830203882474623E-2</v>
      </c>
      <c r="AO437" s="89">
        <f t="shared" ca="1" si="944"/>
        <v>-0.30649199665355353</v>
      </c>
      <c r="AP437" s="89">
        <f t="shared" ca="1" si="944"/>
        <v>-1.3483164959119551</v>
      </c>
      <c r="AQ437" s="89">
        <f t="shared" ca="1" si="944"/>
        <v>0.41148501321826991</v>
      </c>
      <c r="AR437" s="89">
        <f t="shared" ca="1" si="944"/>
        <v>-0.41558093709150801</v>
      </c>
      <c r="AS437" s="89">
        <f t="shared" ca="1" si="944"/>
        <v>0.74370258632857644</v>
      </c>
      <c r="AT437" s="89">
        <f t="shared" ca="1" si="944"/>
        <v>0.14357639329378769</v>
      </c>
      <c r="AU437" s="89">
        <f t="shared" ca="1" si="944"/>
        <v>-0.21005970810345143</v>
      </c>
      <c r="AV437" s="89">
        <f t="shared" ca="1" si="944"/>
        <v>-0.44623785415300243</v>
      </c>
      <c r="AW437" s="89">
        <f t="shared" ca="1" si="944"/>
        <v>0.51560491500326755</v>
      </c>
      <c r="AX437" s="89" t="str">
        <f t="shared" ca="1" si="944"/>
        <v/>
      </c>
      <c r="AY437" s="89" t="str">
        <f t="shared" ca="1" si="945"/>
        <v/>
      </c>
      <c r="AZ437" s="89" t="str">
        <f t="shared" ca="1" si="945"/>
        <v/>
      </c>
      <c r="BA437" s="89" t="str">
        <f t="shared" ca="1" si="945"/>
        <v/>
      </c>
      <c r="BB437" s="89" t="str">
        <f t="shared" ca="1" si="945"/>
        <v/>
      </c>
      <c r="BC437" s="89" t="str">
        <f t="shared" ca="1" si="945"/>
        <v/>
      </c>
      <c r="BD437" s="89" t="str">
        <f t="shared" ca="1" si="945"/>
        <v/>
      </c>
      <c r="BE437" s="89" t="str">
        <f t="shared" ca="1" si="945"/>
        <v/>
      </c>
      <c r="BF437" s="89" t="str">
        <f t="shared" ca="1" si="945"/>
        <v/>
      </c>
      <c r="BG437" s="89" t="str">
        <f t="shared" ca="1" si="945"/>
        <v/>
      </c>
      <c r="BH437" s="89" t="str">
        <f t="shared" ca="1" si="945"/>
        <v/>
      </c>
      <c r="BJ437" s="132">
        <f t="shared" ca="1" si="893"/>
        <v>0.19571622257349763</v>
      </c>
      <c r="BK437" s="89">
        <f t="shared" ca="1" si="893"/>
        <v>1.0128304347243815</v>
      </c>
      <c r="BL437" s="89">
        <f t="shared" ca="1" si="893"/>
        <v>1.3138553365850527</v>
      </c>
      <c r="BM437" s="89">
        <f t="shared" ca="1" si="893"/>
        <v>0.68417464049784127</v>
      </c>
      <c r="BN437" s="89">
        <f t="shared" ca="1" si="893"/>
        <v>1.0933924048986219</v>
      </c>
      <c r="BO437" s="89">
        <f t="shared" ca="1" si="893"/>
        <v>0.63227344209627956</v>
      </c>
      <c r="BP437" s="89">
        <f t="shared" ca="1" si="893"/>
        <v>0.6989524164297567</v>
      </c>
      <c r="BQ437" s="89">
        <f t="shared" ca="1" si="893"/>
        <v>0.64957152911843785</v>
      </c>
      <c r="BR437" s="89">
        <f t="shared" ca="1" si="893"/>
        <v>0.35231932322272708</v>
      </c>
      <c r="BS437" s="89">
        <f t="shared" ca="1" si="891"/>
        <v>-0.40332802877318952</v>
      </c>
      <c r="BT437" s="89">
        <f t="shared" ca="1" si="891"/>
        <v>0.71646622235857926</v>
      </c>
      <c r="BU437" s="89">
        <f t="shared" ca="1" si="891"/>
        <v>0.86064529816323598</v>
      </c>
      <c r="BV437" s="89">
        <f t="shared" ca="1" si="891"/>
        <v>0.3799406264542457</v>
      </c>
      <c r="BW437" s="89">
        <f t="shared" ca="1" si="900"/>
        <v>0.11308402454935013</v>
      </c>
      <c r="BX437" s="89">
        <f t="shared" ca="1" si="900"/>
        <v>1.8863209752561612</v>
      </c>
      <c r="BY437" s="89">
        <f t="shared" ca="1" si="900"/>
        <v>0.90605033813382752</v>
      </c>
      <c r="BZ437" s="89">
        <f t="shared" ca="1" si="900"/>
        <v>1.1149598131793748</v>
      </c>
      <c r="CA437" s="89">
        <f t="shared" ca="1" si="900"/>
        <v>-0.24973038835707961</v>
      </c>
      <c r="CB437" s="89">
        <f t="shared" ca="1" si="900"/>
        <v>-0.1568603673590544</v>
      </c>
      <c r="CC437" s="89">
        <f t="shared" ca="1" si="900"/>
        <v>0.94200350872564598</v>
      </c>
      <c r="CD437" s="89">
        <f t="shared" ca="1" si="900"/>
        <v>-0.43376128599945063</v>
      </c>
      <c r="CE437" s="89">
        <f t="shared" ca="1" si="900"/>
        <v>0.70213699716184808</v>
      </c>
      <c r="CF437" s="89">
        <f t="shared" ca="1" si="900"/>
        <v>-0.57784416920543025</v>
      </c>
      <c r="CG437" s="89">
        <f t="shared" ca="1" si="930"/>
        <v>1.2379454249915365</v>
      </c>
      <c r="CH437" s="89">
        <f t="shared" ca="1" si="930"/>
        <v>1.127756092874471</v>
      </c>
      <c r="CI437" s="89">
        <f t="shared" ca="1" si="930"/>
        <v>-0.97103995669672782</v>
      </c>
      <c r="CJ437" s="89">
        <f t="shared" ca="1" si="930"/>
        <v>-0.37695893171082473</v>
      </c>
      <c r="CK437" s="89">
        <f t="shared" ca="1" si="930"/>
        <v>-0.19409875282020639</v>
      </c>
      <c r="CL437" s="89">
        <f t="shared" ca="1" si="930"/>
        <v>0.55981140470715207</v>
      </c>
      <c r="CM437" s="89">
        <f t="shared" ca="1" si="930"/>
        <v>1.0950999299847819</v>
      </c>
      <c r="CN437" s="89">
        <f t="shared" ca="1" si="930"/>
        <v>0.67634937314228405</v>
      </c>
      <c r="CO437" s="89">
        <f t="shared" ca="1" si="930"/>
        <v>-0.46270908006347888</v>
      </c>
      <c r="CP437" s="89">
        <f t="shared" ca="1" si="930"/>
        <v>1.3764309972124471</v>
      </c>
      <c r="CQ437" s="89">
        <f t="shared" ca="1" si="930"/>
        <v>0.3291661363225552</v>
      </c>
      <c r="CR437" s="5">
        <f t="shared" ca="1" si="930"/>
        <v>1.8926951863540589</v>
      </c>
      <c r="CS437" s="5">
        <f t="shared" ca="1" si="930"/>
        <v>1.2395037122771926</v>
      </c>
      <c r="CT437" s="5">
        <f t="shared" ca="1" si="930"/>
        <v>0.97180790237804549</v>
      </c>
      <c r="CU437" s="5">
        <f t="shared" ca="1" si="930"/>
        <v>0.36621617959540587</v>
      </c>
      <c r="CV437" s="5">
        <f t="shared" ca="1" si="930"/>
        <v>0.71414583214610006</v>
      </c>
      <c r="CW437" s="5" t="str">
        <f t="shared" ref="CW437:CZ500" si="952">IF(CW$61&gt;0,AX$63+AX437,"")</f>
        <v/>
      </c>
      <c r="CX437" s="5" t="str">
        <f t="shared" si="952"/>
        <v/>
      </c>
      <c r="CY437" s="5" t="str">
        <f t="shared" si="952"/>
        <v/>
      </c>
      <c r="CZ437" s="5" t="str">
        <f t="shared" si="952"/>
        <v/>
      </c>
      <c r="DA437" s="5" t="str">
        <f t="shared" si="950"/>
        <v/>
      </c>
      <c r="DB437" s="5" t="str">
        <f t="shared" si="928"/>
        <v/>
      </c>
      <c r="DC437" s="5" t="str">
        <f t="shared" si="928"/>
        <v/>
      </c>
      <c r="DD437" s="5" t="str">
        <f t="shared" si="928"/>
        <v/>
      </c>
      <c r="DE437" s="5" t="str">
        <f t="shared" si="911"/>
        <v/>
      </c>
      <c r="DF437" s="5" t="str">
        <f t="shared" si="911"/>
        <v/>
      </c>
      <c r="DG437" s="133" t="str">
        <f t="shared" si="886"/>
        <v/>
      </c>
      <c r="DI437" s="144">
        <f t="shared" ca="1" si="939"/>
        <v>0</v>
      </c>
      <c r="DJ437" s="139">
        <f t="shared" ca="1" si="939"/>
        <v>0</v>
      </c>
      <c r="DK437" s="139">
        <f t="shared" ca="1" si="939"/>
        <v>0</v>
      </c>
      <c r="DL437" s="139">
        <f t="shared" ca="1" si="939"/>
        <v>0</v>
      </c>
      <c r="DM437" s="139">
        <f t="shared" ca="1" si="939"/>
        <v>0</v>
      </c>
      <c r="DN437" s="139">
        <f t="shared" ca="1" si="939"/>
        <v>0</v>
      </c>
      <c r="DO437" s="139">
        <f t="shared" ca="1" si="939"/>
        <v>0</v>
      </c>
      <c r="DP437" s="139">
        <f t="shared" ca="1" si="939"/>
        <v>0</v>
      </c>
      <c r="DQ437" s="139">
        <f t="shared" ca="1" si="939"/>
        <v>0</v>
      </c>
      <c r="DR437" s="139">
        <f t="shared" ca="1" si="939"/>
        <v>0</v>
      </c>
      <c r="DS437" s="139">
        <f t="shared" ca="1" si="932"/>
        <v>0</v>
      </c>
      <c r="DT437" s="139">
        <f t="shared" ca="1" si="932"/>
        <v>0</v>
      </c>
      <c r="DU437" s="139">
        <f t="shared" ca="1" si="932"/>
        <v>0</v>
      </c>
      <c r="DV437" s="139">
        <f t="shared" ca="1" si="932"/>
        <v>0</v>
      </c>
      <c r="DW437" s="139">
        <f t="shared" ca="1" si="932"/>
        <v>0</v>
      </c>
      <c r="DX437" s="139">
        <f t="shared" ca="1" si="932"/>
        <v>0</v>
      </c>
      <c r="DY437" s="139">
        <f t="shared" ca="1" si="932"/>
        <v>0</v>
      </c>
      <c r="DZ437" s="139">
        <f t="shared" ca="1" si="932"/>
        <v>0</v>
      </c>
      <c r="EA437" s="139">
        <f t="shared" ca="1" si="932"/>
        <v>0</v>
      </c>
      <c r="EB437" s="139">
        <f t="shared" ca="1" si="932"/>
        <v>0</v>
      </c>
      <c r="EC437" s="145">
        <f t="shared" ca="1" si="932"/>
        <v>0</v>
      </c>
      <c r="EE437" s="114">
        <f t="shared" ca="1" si="937"/>
        <v>0</v>
      </c>
      <c r="EF437" s="110">
        <f t="shared" ca="1" si="937"/>
        <v>2.561665756799766</v>
      </c>
      <c r="EG437" s="110">
        <f t="shared" ca="1" si="937"/>
        <v>4.6280777280165299</v>
      </c>
      <c r="EH437" s="110">
        <f t="shared" ca="1" si="937"/>
        <v>6.2508851268729302</v>
      </c>
      <c r="EI437" s="110">
        <f t="shared" ca="1" si="937"/>
        <v>7.4769492442882921</v>
      </c>
      <c r="EJ437" s="110">
        <f t="shared" ca="1" si="937"/>
        <v>8.3487595527482217</v>
      </c>
      <c r="EK437" s="110">
        <f t="shared" ca="1" si="937"/>
        <v>8.9048150943366267</v>
      </c>
      <c r="EL437" s="110">
        <f t="shared" ca="1" si="937"/>
        <v>9.1799739688421518</v>
      </c>
      <c r="EM437" s="110">
        <f t="shared" ca="1" si="937"/>
        <v>9.205773514104937</v>
      </c>
      <c r="EN437" s="110">
        <f t="shared" ca="1" si="937"/>
        <v>9.0107235645238717</v>
      </c>
      <c r="EO437" s="110">
        <f t="shared" ca="1" si="935"/>
        <v>8.620574983547634</v>
      </c>
      <c r="EP437" s="110">
        <f t="shared" ca="1" si="935"/>
        <v>8.0585654907760009</v>
      </c>
      <c r="EQ437" s="110">
        <f t="shared" ca="1" si="935"/>
        <v>7.3456446428481748</v>
      </c>
      <c r="ER437" s="110">
        <f t="shared" ca="1" si="935"/>
        <v>6.500679678527689</v>
      </c>
      <c r="ES437" s="110">
        <f t="shared" ca="1" si="935"/>
        <v>5.5406438013255723</v>
      </c>
      <c r="ET437" s="110">
        <f t="shared" ca="1" si="935"/>
        <v>4.4807883467271239</v>
      </c>
      <c r="EU437" s="110">
        <f t="shared" ca="1" si="935"/>
        <v>3.3348001647653476</v>
      </c>
      <c r="EV437" s="110">
        <f t="shared" ca="1" si="935"/>
        <v>2.1149454415409998</v>
      </c>
      <c r="EW437" s="110">
        <f t="shared" ca="1" si="935"/>
        <v>0.83220108461284781</v>
      </c>
      <c r="EX437" s="110">
        <f t="shared" ca="1" si="935"/>
        <v>-0.50362529368911879</v>
      </c>
      <c r="EY437" s="115">
        <f t="shared" ca="1" si="935"/>
        <v>-1.8837858446469014</v>
      </c>
      <c r="FA437" s="114">
        <f t="shared" ca="1" si="946"/>
        <v>0</v>
      </c>
      <c r="FB437" s="110">
        <f t="shared" ca="1" si="946"/>
        <v>0</v>
      </c>
      <c r="FC437" s="110">
        <f t="shared" ca="1" si="946"/>
        <v>0</v>
      </c>
      <c r="FD437" s="110">
        <f t="shared" ca="1" si="946"/>
        <v>0</v>
      </c>
      <c r="FE437" s="110">
        <f t="shared" ca="1" si="946"/>
        <v>0</v>
      </c>
      <c r="FF437" s="110">
        <f t="shared" ca="1" si="946"/>
        <v>0</v>
      </c>
      <c r="FG437" s="110">
        <f t="shared" ca="1" si="946"/>
        <v>0</v>
      </c>
      <c r="FH437" s="110">
        <f t="shared" ca="1" si="946"/>
        <v>0</v>
      </c>
      <c r="FI437" s="110">
        <f t="shared" ca="1" si="946"/>
        <v>1</v>
      </c>
      <c r="FJ437" s="110">
        <f t="shared" ca="1" si="946"/>
        <v>1</v>
      </c>
      <c r="FK437" s="110">
        <f t="shared" ca="1" si="947"/>
        <v>1</v>
      </c>
      <c r="FL437" s="110">
        <f t="shared" ca="1" si="947"/>
        <v>1</v>
      </c>
      <c r="FM437" s="110">
        <f t="shared" ca="1" si="947"/>
        <v>1</v>
      </c>
      <c r="FN437" s="110">
        <f t="shared" ca="1" si="947"/>
        <v>1</v>
      </c>
      <c r="FO437" s="110">
        <f t="shared" ca="1" si="947"/>
        <v>1</v>
      </c>
      <c r="FP437" s="110">
        <f t="shared" ca="1" si="947"/>
        <v>1</v>
      </c>
      <c r="FQ437" s="110">
        <f t="shared" ca="1" si="947"/>
        <v>0</v>
      </c>
      <c r="FR437" s="110">
        <f t="shared" ca="1" si="947"/>
        <v>0</v>
      </c>
      <c r="FS437" s="110">
        <f t="shared" ca="1" si="947"/>
        <v>0</v>
      </c>
      <c r="FT437" s="110">
        <f t="shared" ca="1" si="947"/>
        <v>0</v>
      </c>
      <c r="FU437" s="110">
        <f t="shared" ca="1" si="948"/>
        <v>0</v>
      </c>
      <c r="FV437" s="110">
        <f t="shared" ca="1" si="948"/>
        <v>0</v>
      </c>
      <c r="FW437" s="110">
        <f t="shared" ca="1" si="948"/>
        <v>0</v>
      </c>
      <c r="FX437" s="110">
        <f t="shared" ca="1" si="948"/>
        <v>0</v>
      </c>
      <c r="FY437" s="110">
        <f t="shared" ca="1" si="948"/>
        <v>0</v>
      </c>
      <c r="FZ437" s="110">
        <f t="shared" ca="1" si="948"/>
        <v>0</v>
      </c>
      <c r="GA437" s="110">
        <f t="shared" ca="1" si="948"/>
        <v>0</v>
      </c>
      <c r="GB437" s="110">
        <f t="shared" ca="1" si="948"/>
        <v>0</v>
      </c>
      <c r="GC437" s="110">
        <f t="shared" ca="1" si="948"/>
        <v>0</v>
      </c>
      <c r="GD437" s="110">
        <f t="shared" ca="1" si="948"/>
        <v>0</v>
      </c>
      <c r="GE437" s="115">
        <f t="shared" ca="1" si="948"/>
        <v>0</v>
      </c>
      <c r="GG437" s="114">
        <v>1</v>
      </c>
      <c r="GH437" s="110">
        <f t="shared" ref="GH437:HK437" ca="1" si="953">IF(AND($A437&gt;0,$B437&gt;0),IF(OR((GH$61*EXP($D437-$B437*GH$61)-GH$61)&gt;$AE$2*$H437,GG437=0),0,1),"")</f>
        <v>1</v>
      </c>
      <c r="GI437" s="110">
        <f t="shared" ca="1" si="953"/>
        <v>1</v>
      </c>
      <c r="GJ437" s="110">
        <f t="shared" ca="1" si="953"/>
        <v>1</v>
      </c>
      <c r="GK437" s="110">
        <f t="shared" ca="1" si="953"/>
        <v>1</v>
      </c>
      <c r="GL437" s="110">
        <f t="shared" ca="1" si="953"/>
        <v>1</v>
      </c>
      <c r="GM437" s="110">
        <f t="shared" ca="1" si="953"/>
        <v>1</v>
      </c>
      <c r="GN437" s="110">
        <f t="shared" ca="1" si="953"/>
        <v>1</v>
      </c>
      <c r="GO437" s="110">
        <f t="shared" ca="1" si="953"/>
        <v>0</v>
      </c>
      <c r="GP437" s="110">
        <f t="shared" ca="1" si="953"/>
        <v>0</v>
      </c>
      <c r="GQ437" s="110">
        <f t="shared" ca="1" si="953"/>
        <v>0</v>
      </c>
      <c r="GR437" s="110">
        <f t="shared" ca="1" si="953"/>
        <v>0</v>
      </c>
      <c r="GS437" s="110">
        <f t="shared" ca="1" si="953"/>
        <v>0</v>
      </c>
      <c r="GT437" s="110">
        <f t="shared" ca="1" si="953"/>
        <v>0</v>
      </c>
      <c r="GU437" s="110">
        <f t="shared" ca="1" si="953"/>
        <v>0</v>
      </c>
      <c r="GV437" s="110">
        <f t="shared" ca="1" si="953"/>
        <v>0</v>
      </c>
      <c r="GW437" s="110">
        <f t="shared" ca="1" si="953"/>
        <v>0</v>
      </c>
      <c r="GX437" s="110">
        <f t="shared" ca="1" si="953"/>
        <v>0</v>
      </c>
      <c r="GY437" s="110">
        <f t="shared" ca="1" si="953"/>
        <v>0</v>
      </c>
      <c r="GZ437" s="110">
        <f t="shared" ca="1" si="953"/>
        <v>0</v>
      </c>
      <c r="HA437" s="110">
        <f t="shared" ca="1" si="953"/>
        <v>0</v>
      </c>
      <c r="HB437" s="110">
        <f t="shared" ca="1" si="953"/>
        <v>0</v>
      </c>
      <c r="HC437" s="110">
        <f t="shared" ca="1" si="953"/>
        <v>0</v>
      </c>
      <c r="HD437" s="110">
        <f t="shared" ca="1" si="953"/>
        <v>0</v>
      </c>
      <c r="HE437" s="110">
        <f t="shared" ca="1" si="953"/>
        <v>0</v>
      </c>
      <c r="HF437" s="110">
        <f t="shared" ca="1" si="953"/>
        <v>0</v>
      </c>
      <c r="HG437" s="110">
        <f t="shared" ca="1" si="953"/>
        <v>0</v>
      </c>
      <c r="HH437" s="110">
        <f t="shared" ca="1" si="953"/>
        <v>0</v>
      </c>
      <c r="HI437" s="110">
        <f t="shared" ca="1" si="953"/>
        <v>0</v>
      </c>
      <c r="HJ437" s="110">
        <f t="shared" ca="1" si="953"/>
        <v>0</v>
      </c>
      <c r="HK437" s="115">
        <f t="shared" ca="1" si="953"/>
        <v>0</v>
      </c>
    </row>
    <row r="438" spans="1:219" x14ac:dyDescent="0.25">
      <c r="A438" s="176">
        <f t="shared" ca="1" si="823"/>
        <v>1.4947153809250815</v>
      </c>
      <c r="B438" s="164">
        <f t="shared" ca="1" si="824"/>
        <v>0.10252282702385031</v>
      </c>
      <c r="C438" s="106">
        <f t="shared" ca="1" si="825"/>
        <v>0.63732367310050253</v>
      </c>
      <c r="D438" s="108">
        <f t="shared" ca="1" si="826"/>
        <v>1.6978061130722395</v>
      </c>
      <c r="E438" s="109">
        <f t="shared" ca="1" si="827"/>
        <v>16.560274061475809</v>
      </c>
      <c r="F438" s="109">
        <f t="shared" ca="1" si="828"/>
        <v>6.3120076132371352</v>
      </c>
      <c r="G438" s="109">
        <f t="shared" ca="1" si="829"/>
        <v>18.049807827798539</v>
      </c>
      <c r="H438" s="109">
        <f t="shared" ca="1" si="830"/>
        <v>11.737800214561403</v>
      </c>
      <c r="I438" s="177"/>
      <c r="J438" s="30" t="s">
        <v>426</v>
      </c>
      <c r="K438" s="89">
        <f t="shared" ca="1" si="941"/>
        <v>-0.30649199665355353</v>
      </c>
      <c r="L438" s="89">
        <f t="shared" ca="1" si="941"/>
        <v>1.1628631778867338</v>
      </c>
      <c r="M438" s="89">
        <f t="shared" ca="1" si="941"/>
        <v>0.94353006046483001</v>
      </c>
      <c r="N438" s="89">
        <f t="shared" ca="1" si="941"/>
        <v>1.8449135142460493E-2</v>
      </c>
      <c r="O438" s="89">
        <f t="shared" ca="1" si="941"/>
        <v>0.10667228108213433</v>
      </c>
      <c r="P438" s="89">
        <f t="shared" ca="1" si="941"/>
        <v>0.82443786118685636</v>
      </c>
      <c r="Q438" s="89">
        <f t="shared" ca="1" si="941"/>
        <v>0.74370258632857644</v>
      </c>
      <c r="R438" s="89">
        <f t="shared" ca="1" si="941"/>
        <v>0.10667228108213433</v>
      </c>
      <c r="S438" s="89">
        <f t="shared" ca="1" si="941"/>
        <v>0.10667228108213433</v>
      </c>
      <c r="T438" s="89">
        <f t="shared" ca="1" si="941"/>
        <v>3.6539036893229848E-2</v>
      </c>
      <c r="U438" s="89">
        <f t="shared" ca="1" si="942"/>
        <v>-0.44623785415300243</v>
      </c>
      <c r="V438" s="89">
        <f t="shared" ca="1" si="942"/>
        <v>1.8449135142460493E-2</v>
      </c>
      <c r="W438" s="89">
        <f t="shared" ca="1" si="942"/>
        <v>-0.41558093709150801</v>
      </c>
      <c r="X438" s="89">
        <f t="shared" ca="1" si="942"/>
        <v>0.53753403810350731</v>
      </c>
      <c r="Y438" s="89">
        <f t="shared" ca="1" si="942"/>
        <v>9.8583260592283506E-2</v>
      </c>
      <c r="Z438" s="89">
        <f t="shared" ca="1" si="942"/>
        <v>-0.30700255599325066</v>
      </c>
      <c r="AA438" s="89">
        <f t="shared" ca="1" si="942"/>
        <v>-1.3483164959119551</v>
      </c>
      <c r="AB438" s="89">
        <f t="shared" ca="1" si="942"/>
        <v>0.74370258632857644</v>
      </c>
      <c r="AC438" s="89">
        <f t="shared" ca="1" si="942"/>
        <v>5.4419538639000731E-2</v>
      </c>
      <c r="AD438" s="89">
        <f t="shared" ca="1" si="942"/>
        <v>-0.22096981093654566</v>
      </c>
      <c r="AE438" s="89">
        <f t="shared" ca="1" si="943"/>
        <v>-0.30700255599325066</v>
      </c>
      <c r="AF438" s="89">
        <f t="shared" ca="1" si="943"/>
        <v>-0.41558093709150801</v>
      </c>
      <c r="AG438" s="89">
        <f t="shared" ca="1" si="943"/>
        <v>0.13695300672662025</v>
      </c>
      <c r="AH438" s="89">
        <f t="shared" ca="1" si="943"/>
        <v>0.74370258632857644</v>
      </c>
      <c r="AI438" s="89">
        <f t="shared" ca="1" si="943"/>
        <v>-0.41184718490169098</v>
      </c>
      <c r="AJ438" s="89">
        <f t="shared" ca="1" si="943"/>
        <v>-1.0097454203712564</v>
      </c>
      <c r="AK438" s="89">
        <f t="shared" ca="1" si="943"/>
        <v>0.2685645797022288</v>
      </c>
      <c r="AL438" s="89">
        <f t="shared" ca="1" si="943"/>
        <v>-1.4331148233707331</v>
      </c>
      <c r="AM438" s="89">
        <f t="shared" ca="1" si="943"/>
        <v>-1.3483164959119551</v>
      </c>
      <c r="AN438" s="89">
        <f t="shared" ca="1" si="943"/>
        <v>-1.0649490381436091</v>
      </c>
      <c r="AO438" s="89">
        <f t="shared" ca="1" si="944"/>
        <v>0.31960967874145596</v>
      </c>
      <c r="AP438" s="89">
        <f t="shared" ca="1" si="944"/>
        <v>-0.31999883307611282</v>
      </c>
      <c r="AQ438" s="89">
        <f t="shared" ca="1" si="944"/>
        <v>-0.31999883307611282</v>
      </c>
      <c r="AR438" s="89">
        <f t="shared" ca="1" si="944"/>
        <v>-0.41558093709150801</v>
      </c>
      <c r="AS438" s="89">
        <f t="shared" ca="1" si="944"/>
        <v>0.13695300672662025</v>
      </c>
      <c r="AT438" s="89">
        <f t="shared" ca="1" si="944"/>
        <v>1.4105767449530626E-2</v>
      </c>
      <c r="AU438" s="89">
        <f t="shared" ca="1" si="944"/>
        <v>-1.3483164959119551</v>
      </c>
      <c r="AV438" s="89">
        <f t="shared" ca="1" si="944"/>
        <v>6.3830203882474623E-2</v>
      </c>
      <c r="AW438" s="89">
        <f t="shared" ca="1" si="944"/>
        <v>-0.31999883307611282</v>
      </c>
      <c r="AX438" s="89" t="str">
        <f t="shared" ca="1" si="944"/>
        <v/>
      </c>
      <c r="AY438" s="89" t="str">
        <f t="shared" ca="1" si="945"/>
        <v/>
      </c>
      <c r="AZ438" s="89" t="str">
        <f t="shared" ca="1" si="945"/>
        <v/>
      </c>
      <c r="BA438" s="89" t="str">
        <f t="shared" ca="1" si="945"/>
        <v/>
      </c>
      <c r="BB438" s="89" t="str">
        <f t="shared" ca="1" si="945"/>
        <v/>
      </c>
      <c r="BC438" s="89" t="str">
        <f t="shared" ca="1" si="945"/>
        <v/>
      </c>
      <c r="BD438" s="89" t="str">
        <f t="shared" ca="1" si="945"/>
        <v/>
      </c>
      <c r="BE438" s="89" t="str">
        <f t="shared" ca="1" si="945"/>
        <v/>
      </c>
      <c r="BF438" s="89" t="str">
        <f t="shared" ca="1" si="945"/>
        <v/>
      </c>
      <c r="BG438" s="89" t="str">
        <f t="shared" ca="1" si="945"/>
        <v/>
      </c>
      <c r="BH438" s="89" t="str">
        <f t="shared" ca="1" si="945"/>
        <v/>
      </c>
      <c r="BJ438" s="132">
        <f t="shared" ca="1" si="893"/>
        <v>0.70697665398069875</v>
      </c>
      <c r="BK438" s="89">
        <f t="shared" ca="1" si="893"/>
        <v>2.1469384412139112</v>
      </c>
      <c r="BL438" s="89">
        <f t="shared" ca="1" si="893"/>
        <v>1.9476855656555305</v>
      </c>
      <c r="BM438" s="89">
        <f t="shared" ca="1" si="893"/>
        <v>0.67386860424309747</v>
      </c>
      <c r="BN438" s="89">
        <f t="shared" ca="1" si="893"/>
        <v>1.1816155508382957</v>
      </c>
      <c r="BO438" s="89">
        <f t="shared" ca="1" si="893"/>
        <v>1.6776811142196815</v>
      </c>
      <c r="BP438" s="89">
        <f t="shared" ca="1" si="893"/>
        <v>1.7491469994118867</v>
      </c>
      <c r="BQ438" s="89">
        <f t="shared" ca="1" si="893"/>
        <v>0.97721362113711785</v>
      </c>
      <c r="BR438" s="89">
        <f t="shared" ca="1" si="893"/>
        <v>0.87457254139636942</v>
      </c>
      <c r="BS438" s="89">
        <f t="shared" ca="1" si="891"/>
        <v>0.64295642849129675</v>
      </c>
      <c r="BT438" s="89">
        <f t="shared" ca="1" si="891"/>
        <v>0.29408449277606519</v>
      </c>
      <c r="BU438" s="89">
        <f t="shared" ca="1" si="891"/>
        <v>0.74214142657907622</v>
      </c>
      <c r="BV438" s="89">
        <f t="shared" ca="1" si="891"/>
        <v>-7.2179347530492155E-2</v>
      </c>
      <c r="BW438" s="89">
        <f t="shared" ca="1" si="900"/>
        <v>0.97061689572897025</v>
      </c>
      <c r="BX438" s="89">
        <f t="shared" ca="1" si="900"/>
        <v>1.0413741753836145</v>
      </c>
      <c r="BY438" s="89">
        <f t="shared" ca="1" si="900"/>
        <v>0.90605033813382752</v>
      </c>
      <c r="BZ438" s="89">
        <f t="shared" ca="1" si="900"/>
        <v>-0.33193994332486376</v>
      </c>
      <c r="CA438" s="89">
        <f t="shared" ca="1" si="900"/>
        <v>1.92708702134223</v>
      </c>
      <c r="CB438" s="89">
        <f t="shared" ca="1" si="900"/>
        <v>0.34379702543294877</v>
      </c>
      <c r="CC438" s="89">
        <f t="shared" ca="1" si="900"/>
        <v>0.70692793033956969</v>
      </c>
      <c r="CD438" s="89">
        <f t="shared" ca="1" si="900"/>
        <v>0.69235098137803186</v>
      </c>
      <c r="CE438" s="89">
        <f t="shared" ca="1" si="900"/>
        <v>0.23213652143133934</v>
      </c>
      <c r="CF438" s="89">
        <f t="shared" ca="1" si="900"/>
        <v>-0.13388860648555934</v>
      </c>
      <c r="CG438" s="89">
        <f t="shared" ca="1" si="930"/>
        <v>1.4660430963168454</v>
      </c>
      <c r="CH438" s="89">
        <f t="shared" ca="1" si="930"/>
        <v>0.5038452273669678</v>
      </c>
      <c r="CI438" s="89">
        <f t="shared" ca="1" si="930"/>
        <v>-1.6742933804144307</v>
      </c>
      <c r="CJ438" s="89">
        <f t="shared" ca="1" si="930"/>
        <v>-0.20697761260087943</v>
      </c>
      <c r="CK438" s="89">
        <f t="shared" ca="1" si="930"/>
        <v>-1.6910437800734142</v>
      </c>
      <c r="CL438" s="89">
        <f t="shared" ca="1" si="930"/>
        <v>-1.0005687718106151</v>
      </c>
      <c r="CM438" s="89">
        <f t="shared" ca="1" si="930"/>
        <v>-3.3679312041301923E-2</v>
      </c>
      <c r="CN438" s="89">
        <f t="shared" ca="1" si="930"/>
        <v>1.3024510485372935</v>
      </c>
      <c r="CO438" s="89">
        <f t="shared" ca="1" si="930"/>
        <v>0.56560858277236337</v>
      </c>
      <c r="CP438" s="89">
        <f t="shared" ca="1" si="930"/>
        <v>0.64494715091806443</v>
      </c>
      <c r="CQ438" s="89">
        <f t="shared" ca="1" si="930"/>
        <v>0.3291661363225552</v>
      </c>
      <c r="CR438" s="5">
        <f t="shared" ca="1" si="930"/>
        <v>1.2859456067521027</v>
      </c>
      <c r="CS438" s="5">
        <f t="shared" ca="1" si="930"/>
        <v>1.1100330864329355</v>
      </c>
      <c r="CT438" s="5">
        <f t="shared" ca="1" si="930"/>
        <v>-0.16644888543045822</v>
      </c>
      <c r="CU438" s="5">
        <f t="shared" ca="1" si="930"/>
        <v>0.87628423763088292</v>
      </c>
      <c r="CV438" s="5">
        <f t="shared" ca="1" si="930"/>
        <v>-0.12145791593328031</v>
      </c>
      <c r="CW438" s="5" t="str">
        <f t="shared" si="952"/>
        <v/>
      </c>
      <c r="CX438" s="5" t="str">
        <f t="shared" si="952"/>
        <v/>
      </c>
      <c r="CY438" s="5" t="str">
        <f t="shared" si="952"/>
        <v/>
      </c>
      <c r="CZ438" s="5" t="str">
        <f t="shared" si="952"/>
        <v/>
      </c>
      <c r="DA438" s="5" t="str">
        <f t="shared" si="950"/>
        <v/>
      </c>
      <c r="DB438" s="5" t="str">
        <f t="shared" si="928"/>
        <v/>
      </c>
      <c r="DC438" s="5" t="str">
        <f t="shared" si="928"/>
        <v/>
      </c>
      <c r="DD438" s="5" t="str">
        <f t="shared" si="928"/>
        <v/>
      </c>
      <c r="DE438" s="5" t="str">
        <f t="shared" si="911"/>
        <v/>
      </c>
      <c r="DF438" s="5" t="str">
        <f t="shared" si="911"/>
        <v/>
      </c>
      <c r="DG438" s="133" t="str">
        <f t="shared" si="886"/>
        <v/>
      </c>
      <c r="DI438" s="144">
        <f t="shared" ca="1" si="939"/>
        <v>0</v>
      </c>
      <c r="DJ438" s="139">
        <f t="shared" ca="1" si="939"/>
        <v>0</v>
      </c>
      <c r="DK438" s="139">
        <f t="shared" ca="1" si="939"/>
        <v>0</v>
      </c>
      <c r="DL438" s="139">
        <f t="shared" ca="1" si="939"/>
        <v>0</v>
      </c>
      <c r="DM438" s="139">
        <f t="shared" ca="1" si="939"/>
        <v>0</v>
      </c>
      <c r="DN438" s="139">
        <f t="shared" ca="1" si="939"/>
        <v>0</v>
      </c>
      <c r="DO438" s="139">
        <f t="shared" ca="1" si="939"/>
        <v>0</v>
      </c>
      <c r="DP438" s="139">
        <f t="shared" ca="1" si="939"/>
        <v>0</v>
      </c>
      <c r="DQ438" s="139">
        <f t="shared" ca="1" si="939"/>
        <v>0</v>
      </c>
      <c r="DR438" s="139">
        <f t="shared" ca="1" si="939"/>
        <v>0</v>
      </c>
      <c r="DS438" s="139">
        <f t="shared" ca="1" si="932"/>
        <v>0</v>
      </c>
      <c r="DT438" s="139">
        <f t="shared" ca="1" si="932"/>
        <v>0</v>
      </c>
      <c r="DU438" s="139">
        <f t="shared" ca="1" si="932"/>
        <v>0</v>
      </c>
      <c r="DV438" s="139">
        <f t="shared" ca="1" si="932"/>
        <v>0</v>
      </c>
      <c r="DW438" s="139">
        <f t="shared" ca="1" si="932"/>
        <v>0</v>
      </c>
      <c r="DX438" s="139">
        <f t="shared" ca="1" si="932"/>
        <v>0</v>
      </c>
      <c r="DY438" s="139">
        <f t="shared" ca="1" si="932"/>
        <v>0</v>
      </c>
      <c r="DZ438" s="139">
        <f t="shared" ca="1" si="932"/>
        <v>0</v>
      </c>
      <c r="EA438" s="139">
        <f t="shared" ca="1" si="932"/>
        <v>0</v>
      </c>
      <c r="EB438" s="139">
        <f t="shared" ca="1" si="932"/>
        <v>0</v>
      </c>
      <c r="EC438" s="145">
        <f t="shared" ca="1" si="932"/>
        <v>0</v>
      </c>
      <c r="EE438" s="114">
        <f t="shared" ca="1" si="937"/>
        <v>0</v>
      </c>
      <c r="EF438" s="110">
        <f t="shared" ca="1" si="937"/>
        <v>3.9297253967574335</v>
      </c>
      <c r="EG438" s="110">
        <f t="shared" ca="1" si="937"/>
        <v>6.8987217211392373</v>
      </c>
      <c r="EH438" s="110">
        <f t="shared" ca="1" si="937"/>
        <v>9.0474126696328749</v>
      </c>
      <c r="EI438" s="110">
        <f t="shared" ca="1" si="937"/>
        <v>10.497977632764441</v>
      </c>
      <c r="EJ438" s="110">
        <f t="shared" ca="1" si="937"/>
        <v>11.356573907510572</v>
      </c>
      <c r="EK438" s="110">
        <f t="shared" ca="1" si="937"/>
        <v>11.715299064315673</v>
      </c>
      <c r="EL438" s="110">
        <f t="shared" ca="1" si="937"/>
        <v>11.653923008682582</v>
      </c>
      <c r="EM438" s="110">
        <f t="shared" ca="1" si="937"/>
        <v>11.241415987651209</v>
      </c>
      <c r="EN438" s="110">
        <f t="shared" ca="1" si="937"/>
        <v>10.537295862446822</v>
      </c>
      <c r="EO438" s="110">
        <f t="shared" ca="1" si="935"/>
        <v>9.5928153611237086</v>
      </c>
      <c r="EP438" s="110">
        <f t="shared" ca="1" si="935"/>
        <v>8.452007704291308</v>
      </c>
      <c r="EQ438" s="110">
        <f t="shared" ca="1" si="935"/>
        <v>7.152606931869947</v>
      </c>
      <c r="ER438" s="110">
        <f t="shared" ca="1" si="935"/>
        <v>5.7268574215048496</v>
      </c>
      <c r="ES438" s="110">
        <f t="shared" ca="1" si="935"/>
        <v>4.2022254549800842</v>
      </c>
      <c r="ET438" s="110">
        <f t="shared" ca="1" si="935"/>
        <v>2.602024235595735</v>
      </c>
      <c r="EU438" s="110">
        <f t="shared" ca="1" si="935"/>
        <v>0.94596246726367994</v>
      </c>
      <c r="EV438" s="110">
        <f t="shared" ca="1" si="935"/>
        <v>-0.7493745425706031</v>
      </c>
      <c r="EW438" s="110">
        <f t="shared" ca="1" si="935"/>
        <v>-2.4701033148681901</v>
      </c>
      <c r="EX438" s="110">
        <f t="shared" ca="1" si="935"/>
        <v>-4.2046731314403409</v>
      </c>
      <c r="EY438" s="115">
        <f t="shared" ca="1" si="935"/>
        <v>-5.9435432391419578</v>
      </c>
      <c r="FA438" s="114">
        <f t="shared" ca="1" si="946"/>
        <v>0</v>
      </c>
      <c r="FB438" s="110">
        <f t="shared" ca="1" si="946"/>
        <v>0</v>
      </c>
      <c r="FC438" s="110">
        <f t="shared" ca="1" si="946"/>
        <v>0</v>
      </c>
      <c r="FD438" s="110">
        <f t="shared" ca="1" si="946"/>
        <v>0</v>
      </c>
      <c r="FE438" s="110">
        <f t="shared" ca="1" si="946"/>
        <v>0</v>
      </c>
      <c r="FF438" s="110">
        <f t="shared" ca="1" si="946"/>
        <v>0</v>
      </c>
      <c r="FG438" s="110">
        <f t="shared" ca="1" si="946"/>
        <v>0</v>
      </c>
      <c r="FH438" s="110">
        <f t="shared" ca="1" si="946"/>
        <v>1</v>
      </c>
      <c r="FI438" s="110">
        <f t="shared" ca="1" si="946"/>
        <v>1</v>
      </c>
      <c r="FJ438" s="110">
        <f t="shared" ca="1" si="946"/>
        <v>1</v>
      </c>
      <c r="FK438" s="110">
        <f t="shared" ca="1" si="947"/>
        <v>1</v>
      </c>
      <c r="FL438" s="110">
        <f t="shared" ca="1" si="947"/>
        <v>1</v>
      </c>
      <c r="FM438" s="110">
        <f t="shared" ca="1" si="947"/>
        <v>1</v>
      </c>
      <c r="FN438" s="110">
        <f t="shared" ca="1" si="947"/>
        <v>1</v>
      </c>
      <c r="FO438" s="110">
        <f t="shared" ca="1" si="947"/>
        <v>0</v>
      </c>
      <c r="FP438" s="110">
        <f t="shared" ca="1" si="947"/>
        <v>0</v>
      </c>
      <c r="FQ438" s="110">
        <f t="shared" ca="1" si="947"/>
        <v>0</v>
      </c>
      <c r="FR438" s="110">
        <f t="shared" ca="1" si="947"/>
        <v>0</v>
      </c>
      <c r="FS438" s="110">
        <f t="shared" ca="1" si="947"/>
        <v>0</v>
      </c>
      <c r="FT438" s="110">
        <f t="shared" ca="1" si="947"/>
        <v>0</v>
      </c>
      <c r="FU438" s="110">
        <f t="shared" ca="1" si="948"/>
        <v>0</v>
      </c>
      <c r="FV438" s="110">
        <f t="shared" ca="1" si="948"/>
        <v>0</v>
      </c>
      <c r="FW438" s="110">
        <f t="shared" ca="1" si="948"/>
        <v>0</v>
      </c>
      <c r="FX438" s="110">
        <f t="shared" ca="1" si="948"/>
        <v>0</v>
      </c>
      <c r="FY438" s="110">
        <f t="shared" ca="1" si="948"/>
        <v>0</v>
      </c>
      <c r="FZ438" s="110">
        <f t="shared" ca="1" si="948"/>
        <v>0</v>
      </c>
      <c r="GA438" s="110">
        <f t="shared" ca="1" si="948"/>
        <v>0</v>
      </c>
      <c r="GB438" s="110">
        <f t="shared" ca="1" si="948"/>
        <v>0</v>
      </c>
      <c r="GC438" s="110">
        <f t="shared" ca="1" si="948"/>
        <v>0</v>
      </c>
      <c r="GD438" s="110">
        <f t="shared" ca="1" si="948"/>
        <v>0</v>
      </c>
      <c r="GE438" s="115">
        <f t="shared" ca="1" si="948"/>
        <v>0</v>
      </c>
      <c r="GG438" s="114">
        <v>1</v>
      </c>
      <c r="GH438" s="110">
        <f t="shared" ref="GH438:HK438" ca="1" si="954">IF(AND($A438&gt;0,$B438&gt;0),IF(OR((GH$61*EXP($D438-$B438*GH$61)-GH$61)&gt;$AE$2*$H438,GG438=0),0,1),"")</f>
        <v>1</v>
      </c>
      <c r="GI438" s="110">
        <f t="shared" ca="1" si="954"/>
        <v>1</v>
      </c>
      <c r="GJ438" s="110">
        <f t="shared" ca="1" si="954"/>
        <v>1</v>
      </c>
      <c r="GK438" s="110">
        <f t="shared" ca="1" si="954"/>
        <v>1</v>
      </c>
      <c r="GL438" s="110">
        <f t="shared" ca="1" si="954"/>
        <v>1</v>
      </c>
      <c r="GM438" s="110">
        <f t="shared" ca="1" si="954"/>
        <v>1</v>
      </c>
      <c r="GN438" s="110">
        <f t="shared" ca="1" si="954"/>
        <v>0</v>
      </c>
      <c r="GO438" s="110">
        <f t="shared" ca="1" si="954"/>
        <v>0</v>
      </c>
      <c r="GP438" s="110">
        <f t="shared" ca="1" si="954"/>
        <v>0</v>
      </c>
      <c r="GQ438" s="110">
        <f t="shared" ca="1" si="954"/>
        <v>0</v>
      </c>
      <c r="GR438" s="110">
        <f t="shared" ca="1" si="954"/>
        <v>0</v>
      </c>
      <c r="GS438" s="110">
        <f t="shared" ca="1" si="954"/>
        <v>0</v>
      </c>
      <c r="GT438" s="110">
        <f t="shared" ca="1" si="954"/>
        <v>0</v>
      </c>
      <c r="GU438" s="110">
        <f t="shared" ca="1" si="954"/>
        <v>0</v>
      </c>
      <c r="GV438" s="110">
        <f t="shared" ca="1" si="954"/>
        <v>0</v>
      </c>
      <c r="GW438" s="110">
        <f t="shared" ca="1" si="954"/>
        <v>0</v>
      </c>
      <c r="GX438" s="110">
        <f t="shared" ca="1" si="954"/>
        <v>0</v>
      </c>
      <c r="GY438" s="110">
        <f t="shared" ca="1" si="954"/>
        <v>0</v>
      </c>
      <c r="GZ438" s="110">
        <f t="shared" ca="1" si="954"/>
        <v>0</v>
      </c>
      <c r="HA438" s="110">
        <f t="shared" ca="1" si="954"/>
        <v>0</v>
      </c>
      <c r="HB438" s="110">
        <f t="shared" ca="1" si="954"/>
        <v>0</v>
      </c>
      <c r="HC438" s="110">
        <f t="shared" ca="1" si="954"/>
        <v>0</v>
      </c>
      <c r="HD438" s="110">
        <f t="shared" ca="1" si="954"/>
        <v>0</v>
      </c>
      <c r="HE438" s="110">
        <f t="shared" ca="1" si="954"/>
        <v>0</v>
      </c>
      <c r="HF438" s="110">
        <f t="shared" ca="1" si="954"/>
        <v>0</v>
      </c>
      <c r="HG438" s="110">
        <f t="shared" ca="1" si="954"/>
        <v>0</v>
      </c>
      <c r="HH438" s="110">
        <f t="shared" ca="1" si="954"/>
        <v>0</v>
      </c>
      <c r="HI438" s="110">
        <f t="shared" ca="1" si="954"/>
        <v>0</v>
      </c>
      <c r="HJ438" s="110">
        <f t="shared" ca="1" si="954"/>
        <v>0</v>
      </c>
      <c r="HK438" s="115">
        <f t="shared" ca="1" si="954"/>
        <v>0</v>
      </c>
    </row>
    <row r="439" spans="1:219" x14ac:dyDescent="0.25">
      <c r="A439" s="176">
        <f t="shared" ca="1" si="823"/>
        <v>1.2218535261097005</v>
      </c>
      <c r="B439" s="164">
        <f t="shared" ca="1" si="824"/>
        <v>5.5542276278008694E-2</v>
      </c>
      <c r="C439" s="106">
        <f t="shared" ca="1" si="825"/>
        <v>0.56660254648503749</v>
      </c>
      <c r="D439" s="108">
        <f t="shared" ca="1" si="826"/>
        <v>1.3823727489513651</v>
      </c>
      <c r="E439" s="109">
        <f t="shared" ca="1" si="827"/>
        <v>24.888658542406539</v>
      </c>
      <c r="F439" s="109">
        <f t="shared" ca="1" si="828"/>
        <v>10.035951038314781</v>
      </c>
      <c r="G439" s="109">
        <f t="shared" ca="1" si="829"/>
        <v>22.899771527731119</v>
      </c>
      <c r="H439" s="109">
        <f t="shared" ca="1" si="830"/>
        <v>12.863820489416337</v>
      </c>
      <c r="I439" s="177"/>
      <c r="J439" s="30" t="s">
        <v>427</v>
      </c>
      <c r="K439" s="89">
        <f t="shared" ca="1" si="941"/>
        <v>0.3096998313943522</v>
      </c>
      <c r="L439" s="89">
        <f t="shared" ca="1" si="941"/>
        <v>0.74160465676181864</v>
      </c>
      <c r="M439" s="89">
        <f t="shared" ca="1" si="941"/>
        <v>-0.15653910921934289</v>
      </c>
      <c r="N439" s="89">
        <f t="shared" ca="1" si="941"/>
        <v>-9.3840171590928279E-2</v>
      </c>
      <c r="O439" s="89">
        <f t="shared" ca="1" si="941"/>
        <v>0.94353006046483001</v>
      </c>
      <c r="P439" s="89">
        <f t="shared" ca="1" si="941"/>
        <v>0.14357639329378769</v>
      </c>
      <c r="Q439" s="89">
        <f t="shared" ca="1" si="941"/>
        <v>-0.30649199665355353</v>
      </c>
      <c r="R439" s="89">
        <f t="shared" ca="1" si="941"/>
        <v>0.31960967874145596</v>
      </c>
      <c r="S439" s="89">
        <f t="shared" ca="1" si="941"/>
        <v>1.8449135142460493E-2</v>
      </c>
      <c r="T439" s="89">
        <f t="shared" ca="1" si="941"/>
        <v>1.4105767449530626E-2</v>
      </c>
      <c r="U439" s="89">
        <f t="shared" ca="1" si="942"/>
        <v>-0.15653910921934289</v>
      </c>
      <c r="V439" s="89">
        <f t="shared" ca="1" si="942"/>
        <v>-0.15653910921934289</v>
      </c>
      <c r="W439" s="89">
        <f t="shared" ca="1" si="942"/>
        <v>-0.41184718490169098</v>
      </c>
      <c r="X439" s="89">
        <f t="shared" ca="1" si="942"/>
        <v>0.51560491500326755</v>
      </c>
      <c r="Y439" s="89">
        <f t="shared" ca="1" si="942"/>
        <v>-1.0097454203712564</v>
      </c>
      <c r="Z439" s="89">
        <f t="shared" ca="1" si="942"/>
        <v>-0.41184718490169098</v>
      </c>
      <c r="AA439" s="89">
        <f t="shared" ca="1" si="942"/>
        <v>-0.41558093709150801</v>
      </c>
      <c r="AB439" s="89">
        <f t="shared" ca="1" si="942"/>
        <v>-0.44623785415300243</v>
      </c>
      <c r="AC439" s="89">
        <f t="shared" ca="1" si="942"/>
        <v>0.14357639329378769</v>
      </c>
      <c r="AD439" s="89">
        <f t="shared" ca="1" si="942"/>
        <v>3.6539036893229848E-2</v>
      </c>
      <c r="AE439" s="89">
        <f t="shared" ca="1" si="943"/>
        <v>6.3830203882474623E-2</v>
      </c>
      <c r="AF439" s="89">
        <f t="shared" ca="1" si="943"/>
        <v>-1.4331148233707331</v>
      </c>
      <c r="AG439" s="89">
        <f t="shared" ca="1" si="943"/>
        <v>0.74370258632857644</v>
      </c>
      <c r="AH439" s="89">
        <f t="shared" ca="1" si="943"/>
        <v>0.21206368060581204</v>
      </c>
      <c r="AI439" s="89">
        <f t="shared" ca="1" si="943"/>
        <v>-1.4331148233707331</v>
      </c>
      <c r="AJ439" s="89">
        <f t="shared" ca="1" si="943"/>
        <v>0.53753403810350731</v>
      </c>
      <c r="AK439" s="89">
        <f t="shared" ca="1" si="943"/>
        <v>0.53753403810350731</v>
      </c>
      <c r="AL439" s="89">
        <f t="shared" ca="1" si="943"/>
        <v>6.3830203882474623E-2</v>
      </c>
      <c r="AM439" s="89">
        <f t="shared" ca="1" si="943"/>
        <v>1.4105767449530626E-2</v>
      </c>
      <c r="AN439" s="89">
        <f t="shared" ca="1" si="943"/>
        <v>0.2685645797022288</v>
      </c>
      <c r="AO439" s="89">
        <f t="shared" ca="1" si="944"/>
        <v>0.82443786118685636</v>
      </c>
      <c r="AP439" s="89">
        <f t="shared" ca="1" si="944"/>
        <v>-2.3856124570488357E-2</v>
      </c>
      <c r="AQ439" s="89">
        <f t="shared" ca="1" si="944"/>
        <v>0.41148501321826991</v>
      </c>
      <c r="AR439" s="89">
        <f t="shared" ca="1" si="944"/>
        <v>0.13695300672662025</v>
      </c>
      <c r="AS439" s="89">
        <f t="shared" ca="1" si="944"/>
        <v>0.94353006046483001</v>
      </c>
      <c r="AT439" s="89">
        <f t="shared" ca="1" si="944"/>
        <v>-9.3840171590928279E-2</v>
      </c>
      <c r="AU439" s="89">
        <f t="shared" ca="1" si="944"/>
        <v>-0.21005970810345143</v>
      </c>
      <c r="AV439" s="89">
        <f t="shared" ca="1" si="944"/>
        <v>-1.0097454203712564</v>
      </c>
      <c r="AW439" s="89">
        <f t="shared" ca="1" si="944"/>
        <v>0.74370258632857644</v>
      </c>
      <c r="AX439" s="89" t="str">
        <f t="shared" ca="1" si="944"/>
        <v/>
      </c>
      <c r="AY439" s="89" t="str">
        <f t="shared" ca="1" si="945"/>
        <v/>
      </c>
      <c r="AZ439" s="89" t="str">
        <f t="shared" ca="1" si="945"/>
        <v/>
      </c>
      <c r="BA439" s="89" t="str">
        <f t="shared" ca="1" si="945"/>
        <v/>
      </c>
      <c r="BB439" s="89" t="str">
        <f t="shared" ca="1" si="945"/>
        <v/>
      </c>
      <c r="BC439" s="89" t="str">
        <f t="shared" ca="1" si="945"/>
        <v/>
      </c>
      <c r="BD439" s="89" t="str">
        <f t="shared" ca="1" si="945"/>
        <v/>
      </c>
      <c r="BE439" s="89" t="str">
        <f t="shared" ca="1" si="945"/>
        <v/>
      </c>
      <c r="BF439" s="89" t="str">
        <f t="shared" ca="1" si="945"/>
        <v/>
      </c>
      <c r="BG439" s="89" t="str">
        <f t="shared" ca="1" si="945"/>
        <v/>
      </c>
      <c r="BH439" s="89" t="str">
        <f t="shared" ca="1" si="945"/>
        <v/>
      </c>
      <c r="BJ439" s="132">
        <f t="shared" ca="1" si="893"/>
        <v>1.3231684820286045</v>
      </c>
      <c r="BK439" s="89">
        <f t="shared" ca="1" si="893"/>
        <v>1.7256799200889961</v>
      </c>
      <c r="BL439" s="89">
        <f t="shared" ca="1" si="893"/>
        <v>0.84761639597135763</v>
      </c>
      <c r="BM439" s="89">
        <f t="shared" ca="1" si="893"/>
        <v>0.5615792975097087</v>
      </c>
      <c r="BN439" s="89">
        <f t="shared" ca="1" si="893"/>
        <v>2.0184733302209912</v>
      </c>
      <c r="BO439" s="89">
        <f t="shared" ca="1" si="893"/>
        <v>0.99681964632661291</v>
      </c>
      <c r="BP439" s="89">
        <f t="shared" ca="1" si="893"/>
        <v>0.6989524164297567</v>
      </c>
      <c r="BQ439" s="89">
        <f t="shared" ca="1" si="893"/>
        <v>1.1901510187964395</v>
      </c>
      <c r="BR439" s="89">
        <f t="shared" ca="1" si="893"/>
        <v>0.78634939545669558</v>
      </c>
      <c r="BS439" s="89">
        <f t="shared" ca="1" si="891"/>
        <v>0.62052315904759747</v>
      </c>
      <c r="BT439" s="89">
        <f t="shared" ca="1" si="891"/>
        <v>0.58378323770972473</v>
      </c>
      <c r="BU439" s="89">
        <f t="shared" ca="1" si="891"/>
        <v>0.56715318221727284</v>
      </c>
      <c r="BV439" s="89">
        <f t="shared" ca="1" si="891"/>
        <v>-6.8445595340675125E-2</v>
      </c>
      <c r="BW439" s="89">
        <f t="shared" ca="1" si="900"/>
        <v>0.9486877726287305</v>
      </c>
      <c r="BX439" s="89">
        <f t="shared" ca="1" si="900"/>
        <v>-6.6954505579925216E-2</v>
      </c>
      <c r="BY439" s="89">
        <f t="shared" ca="1" si="900"/>
        <v>0.80120570922538725</v>
      </c>
      <c r="BZ439" s="89">
        <f t="shared" ca="1" si="900"/>
        <v>0.60079561549558336</v>
      </c>
      <c r="CA439" s="89">
        <f t="shared" ca="1" si="900"/>
        <v>0.7371465808606511</v>
      </c>
      <c r="CB439" s="89">
        <f t="shared" ca="1" si="900"/>
        <v>0.43295388008773572</v>
      </c>
      <c r="CC439" s="89">
        <f t="shared" ca="1" si="900"/>
        <v>0.96443677816934525</v>
      </c>
      <c r="CD439" s="89">
        <f t="shared" ca="1" si="900"/>
        <v>1.063183741253757</v>
      </c>
      <c r="CE439" s="89">
        <f t="shared" ca="1" si="900"/>
        <v>-0.7853973648478858</v>
      </c>
      <c r="CF439" s="89">
        <f t="shared" ca="1" si="900"/>
        <v>0.47286097311639685</v>
      </c>
      <c r="CG439" s="89">
        <f t="shared" ca="1" si="930"/>
        <v>0.93440419059408097</v>
      </c>
      <c r="CH439" s="89">
        <f t="shared" ca="1" si="930"/>
        <v>-0.51742241110207432</v>
      </c>
      <c r="CI439" s="89">
        <f t="shared" ca="1" si="930"/>
        <v>-0.12701392193966698</v>
      </c>
      <c r="CJ439" s="89">
        <f t="shared" ca="1" si="930"/>
        <v>6.199184580039907E-2</v>
      </c>
      <c r="CK439" s="89">
        <f t="shared" ca="1" si="930"/>
        <v>-0.19409875282020639</v>
      </c>
      <c r="CL439" s="89">
        <f t="shared" ca="1" si="930"/>
        <v>0.36185349155087065</v>
      </c>
      <c r="CM439" s="89">
        <f t="shared" ca="1" si="930"/>
        <v>1.2998343058045361</v>
      </c>
      <c r="CN439" s="89">
        <f t="shared" ca="1" si="930"/>
        <v>1.8072792309826939</v>
      </c>
      <c r="CO439" s="89">
        <f t="shared" ca="1" si="930"/>
        <v>0.86175129127798789</v>
      </c>
      <c r="CP439" s="89">
        <f t="shared" ca="1" si="930"/>
        <v>1.3764309972124471</v>
      </c>
      <c r="CQ439" s="89">
        <f t="shared" ca="1" si="930"/>
        <v>0.88170008014068346</v>
      </c>
      <c r="CR439" s="5">
        <f t="shared" ca="1" si="930"/>
        <v>2.0925226604903124</v>
      </c>
      <c r="CS439" s="5">
        <f t="shared" ca="1" si="930"/>
        <v>1.0020871473924766</v>
      </c>
      <c r="CT439" s="5">
        <f t="shared" ca="1" si="930"/>
        <v>0.97180790237804549</v>
      </c>
      <c r="CU439" s="5">
        <f t="shared" ca="1" si="930"/>
        <v>-0.19729138662284806</v>
      </c>
      <c r="CV439" s="5">
        <f t="shared" ca="1" si="930"/>
        <v>0.94224350347140895</v>
      </c>
      <c r="CW439" s="5" t="str">
        <f t="shared" si="952"/>
        <v/>
      </c>
      <c r="CX439" s="5" t="str">
        <f t="shared" si="952"/>
        <v/>
      </c>
      <c r="CY439" s="5" t="str">
        <f t="shared" si="952"/>
        <v/>
      </c>
      <c r="CZ439" s="5" t="str">
        <f t="shared" si="952"/>
        <v/>
      </c>
      <c r="DA439" s="5" t="str">
        <f t="shared" si="950"/>
        <v/>
      </c>
      <c r="DB439" s="5" t="str">
        <f t="shared" si="928"/>
        <v/>
      </c>
      <c r="DC439" s="5" t="str">
        <f t="shared" si="928"/>
        <v/>
      </c>
      <c r="DD439" s="5" t="str">
        <f t="shared" si="928"/>
        <v/>
      </c>
      <c r="DE439" s="5" t="str">
        <f t="shared" si="911"/>
        <v/>
      </c>
      <c r="DF439" s="5" t="str">
        <f t="shared" si="911"/>
        <v/>
      </c>
      <c r="DG439" s="133" t="str">
        <f t="shared" si="886"/>
        <v/>
      </c>
      <c r="DI439" s="144">
        <f t="shared" ca="1" si="939"/>
        <v>0</v>
      </c>
      <c r="DJ439" s="139">
        <f t="shared" ca="1" si="939"/>
        <v>0</v>
      </c>
      <c r="DK439" s="139">
        <f t="shared" ca="1" si="939"/>
        <v>0</v>
      </c>
      <c r="DL439" s="139">
        <f t="shared" ca="1" si="939"/>
        <v>0</v>
      </c>
      <c r="DM439" s="139">
        <f t="shared" ca="1" si="939"/>
        <v>0</v>
      </c>
      <c r="DN439" s="139">
        <f t="shared" ca="1" si="939"/>
        <v>0</v>
      </c>
      <c r="DO439" s="139">
        <f t="shared" ca="1" si="939"/>
        <v>0</v>
      </c>
      <c r="DP439" s="139">
        <f t="shared" ca="1" si="939"/>
        <v>0</v>
      </c>
      <c r="DQ439" s="139">
        <f t="shared" ca="1" si="939"/>
        <v>0</v>
      </c>
      <c r="DR439" s="139">
        <f t="shared" ca="1" si="939"/>
        <v>0</v>
      </c>
      <c r="DS439" s="139">
        <f t="shared" ca="1" si="932"/>
        <v>0</v>
      </c>
      <c r="DT439" s="139">
        <f t="shared" ca="1" si="932"/>
        <v>0</v>
      </c>
      <c r="DU439" s="139">
        <f t="shared" ca="1" si="932"/>
        <v>0</v>
      </c>
      <c r="DV439" s="139">
        <f t="shared" ca="1" si="932"/>
        <v>0</v>
      </c>
      <c r="DW439" s="139">
        <f t="shared" ca="1" si="932"/>
        <v>0</v>
      </c>
      <c r="DX439" s="139">
        <f t="shared" ca="1" si="932"/>
        <v>0</v>
      </c>
      <c r="DY439" s="139">
        <f t="shared" ca="1" si="932"/>
        <v>0</v>
      </c>
      <c r="DZ439" s="139">
        <f t="shared" ca="1" si="932"/>
        <v>0</v>
      </c>
      <c r="EA439" s="139">
        <f t="shared" ca="1" si="932"/>
        <v>0</v>
      </c>
      <c r="EB439" s="139">
        <f t="shared" ca="1" si="932"/>
        <v>0</v>
      </c>
      <c r="EC439" s="145">
        <f t="shared" ca="1" si="932"/>
        <v>0</v>
      </c>
      <c r="EE439" s="114">
        <f t="shared" ca="1" si="937"/>
        <v>0</v>
      </c>
      <c r="EF439" s="110">
        <f t="shared" ca="1" si="937"/>
        <v>2.7690782391777784</v>
      </c>
      <c r="EG439" s="110">
        <f t="shared" ca="1" si="937"/>
        <v>5.1308851911761995</v>
      </c>
      <c r="EH439" s="110">
        <f t="shared" ca="1" si="937"/>
        <v>7.1184269169274685</v>
      </c>
      <c r="EI439" s="110">
        <f t="shared" ca="1" si="937"/>
        <v>8.7623318100991785</v>
      </c>
      <c r="EJ439" s="110">
        <f t="shared" ca="1" si="937"/>
        <v>10.091011172761933</v>
      </c>
      <c r="EK439" s="110">
        <f t="shared" ca="1" si="937"/>
        <v>11.130809380364287</v>
      </c>
      <c r="EL439" s="110">
        <f t="shared" ca="1" si="937"/>
        <v>11.906144292228298</v>
      </c>
      <c r="EM439" s="110">
        <f t="shared" ca="1" si="937"/>
        <v>12.439638523260424</v>
      </c>
      <c r="EN439" s="110">
        <f t="shared" ca="1" si="937"/>
        <v>12.752242154516367</v>
      </c>
      <c r="EO439" s="110">
        <f t="shared" ca="1" si="935"/>
        <v>12.863347424517656</v>
      </c>
      <c r="EP439" s="110">
        <f t="shared" ca="1" si="935"/>
        <v>12.79089590965259</v>
      </c>
      <c r="EQ439" s="110">
        <f t="shared" ca="1" si="935"/>
        <v>12.551478670474154</v>
      </c>
      <c r="ER439" s="110">
        <f t="shared" ca="1" si="935"/>
        <v>12.160429811109587</v>
      </c>
      <c r="ES439" s="110">
        <f t="shared" ca="1" si="935"/>
        <v>11.631913871204901</v>
      </c>
      <c r="ET439" s="110">
        <f t="shared" ca="1" si="935"/>
        <v>10.979007443733558</v>
      </c>
      <c r="EU439" s="110">
        <f t="shared" ca="1" si="935"/>
        <v>10.21377538750005</v>
      </c>
      <c r="EV439" s="110">
        <f t="shared" ca="1" si="935"/>
        <v>9.3473419801695883</v>
      </c>
      <c r="EW439" s="110">
        <f t="shared" ca="1" si="935"/>
        <v>8.3899573360641178</v>
      </c>
      <c r="EX439" s="110">
        <f t="shared" ca="1" si="935"/>
        <v>7.3510593926975751</v>
      </c>
      <c r="EY439" s="115">
        <f t="shared" ca="1" si="935"/>
        <v>6.2393317509995008</v>
      </c>
      <c r="FA439" s="114">
        <f t="shared" ca="1" si="946"/>
        <v>0</v>
      </c>
      <c r="FB439" s="110">
        <f t="shared" ca="1" si="946"/>
        <v>0</v>
      </c>
      <c r="FC439" s="110">
        <f t="shared" ca="1" si="946"/>
        <v>0</v>
      </c>
      <c r="FD439" s="110">
        <f t="shared" ca="1" si="946"/>
        <v>0</v>
      </c>
      <c r="FE439" s="110">
        <f t="shared" ca="1" si="946"/>
        <v>0</v>
      </c>
      <c r="FF439" s="110">
        <f t="shared" ca="1" si="946"/>
        <v>0</v>
      </c>
      <c r="FG439" s="110">
        <f t="shared" ca="1" si="946"/>
        <v>0</v>
      </c>
      <c r="FH439" s="110">
        <f t="shared" ca="1" si="946"/>
        <v>0</v>
      </c>
      <c r="FI439" s="110">
        <f t="shared" ca="1" si="946"/>
        <v>0</v>
      </c>
      <c r="FJ439" s="110">
        <f t="shared" ca="1" si="946"/>
        <v>0</v>
      </c>
      <c r="FK439" s="110">
        <f t="shared" ca="1" si="947"/>
        <v>1</v>
      </c>
      <c r="FL439" s="110">
        <f t="shared" ca="1" si="947"/>
        <v>1</v>
      </c>
      <c r="FM439" s="110">
        <f t="shared" ca="1" si="947"/>
        <v>1</v>
      </c>
      <c r="FN439" s="110">
        <f t="shared" ca="1" si="947"/>
        <v>1</v>
      </c>
      <c r="FO439" s="110">
        <f t="shared" ca="1" si="947"/>
        <v>1</v>
      </c>
      <c r="FP439" s="110">
        <f t="shared" ca="1" si="947"/>
        <v>1</v>
      </c>
      <c r="FQ439" s="110">
        <f t="shared" ca="1" si="947"/>
        <v>1</v>
      </c>
      <c r="FR439" s="110">
        <f t="shared" ca="1" si="947"/>
        <v>1</v>
      </c>
      <c r="FS439" s="110">
        <f t="shared" ca="1" si="947"/>
        <v>1</v>
      </c>
      <c r="FT439" s="110">
        <f t="shared" ca="1" si="947"/>
        <v>1</v>
      </c>
      <c r="FU439" s="110">
        <f t="shared" ca="1" si="948"/>
        <v>1</v>
      </c>
      <c r="FV439" s="110">
        <f t="shared" ca="1" si="948"/>
        <v>1</v>
      </c>
      <c r="FW439" s="110">
        <f t="shared" ca="1" si="948"/>
        <v>0</v>
      </c>
      <c r="FX439" s="110">
        <f t="shared" ca="1" si="948"/>
        <v>0</v>
      </c>
      <c r="FY439" s="110">
        <f t="shared" ca="1" si="948"/>
        <v>0</v>
      </c>
      <c r="FZ439" s="110">
        <f t="shared" ca="1" si="948"/>
        <v>0</v>
      </c>
      <c r="GA439" s="110">
        <f t="shared" ca="1" si="948"/>
        <v>0</v>
      </c>
      <c r="GB439" s="110">
        <f t="shared" ca="1" si="948"/>
        <v>0</v>
      </c>
      <c r="GC439" s="110">
        <f t="shared" ca="1" si="948"/>
        <v>0</v>
      </c>
      <c r="GD439" s="110">
        <f t="shared" ca="1" si="948"/>
        <v>0</v>
      </c>
      <c r="GE439" s="115">
        <f t="shared" ca="1" si="948"/>
        <v>0</v>
      </c>
      <c r="GG439" s="114">
        <v>1</v>
      </c>
      <c r="GH439" s="110">
        <f t="shared" ref="GH439:HK439" ca="1" si="955">IF(AND($A439&gt;0,$B439&gt;0),IF(OR((GH$61*EXP($D439-$B439*GH$61)-GH$61)&gt;$AE$2*$H439,GG439=0),0,1),"")</f>
        <v>1</v>
      </c>
      <c r="GI439" s="110">
        <f t="shared" ca="1" si="955"/>
        <v>1</v>
      </c>
      <c r="GJ439" s="110">
        <f t="shared" ca="1" si="955"/>
        <v>1</v>
      </c>
      <c r="GK439" s="110">
        <f t="shared" ca="1" si="955"/>
        <v>1</v>
      </c>
      <c r="GL439" s="110">
        <f t="shared" ca="1" si="955"/>
        <v>1</v>
      </c>
      <c r="GM439" s="110">
        <f t="shared" ca="1" si="955"/>
        <v>1</v>
      </c>
      <c r="GN439" s="110">
        <f t="shared" ca="1" si="955"/>
        <v>1</v>
      </c>
      <c r="GO439" s="110">
        <f t="shared" ca="1" si="955"/>
        <v>1</v>
      </c>
      <c r="GP439" s="110">
        <f t="shared" ca="1" si="955"/>
        <v>1</v>
      </c>
      <c r="GQ439" s="110">
        <f t="shared" ca="1" si="955"/>
        <v>0</v>
      </c>
      <c r="GR439" s="110">
        <f t="shared" ca="1" si="955"/>
        <v>0</v>
      </c>
      <c r="GS439" s="110">
        <f t="shared" ca="1" si="955"/>
        <v>0</v>
      </c>
      <c r="GT439" s="110">
        <f t="shared" ca="1" si="955"/>
        <v>0</v>
      </c>
      <c r="GU439" s="110">
        <f t="shared" ca="1" si="955"/>
        <v>0</v>
      </c>
      <c r="GV439" s="110">
        <f t="shared" ca="1" si="955"/>
        <v>0</v>
      </c>
      <c r="GW439" s="110">
        <f t="shared" ca="1" si="955"/>
        <v>0</v>
      </c>
      <c r="GX439" s="110">
        <f t="shared" ca="1" si="955"/>
        <v>0</v>
      </c>
      <c r="GY439" s="110">
        <f t="shared" ca="1" si="955"/>
        <v>0</v>
      </c>
      <c r="GZ439" s="110">
        <f t="shared" ca="1" si="955"/>
        <v>0</v>
      </c>
      <c r="HA439" s="110">
        <f t="shared" ca="1" si="955"/>
        <v>0</v>
      </c>
      <c r="HB439" s="110">
        <f t="shared" ca="1" si="955"/>
        <v>0</v>
      </c>
      <c r="HC439" s="110">
        <f t="shared" ca="1" si="955"/>
        <v>0</v>
      </c>
      <c r="HD439" s="110">
        <f t="shared" ca="1" si="955"/>
        <v>0</v>
      </c>
      <c r="HE439" s="110">
        <f t="shared" ca="1" si="955"/>
        <v>0</v>
      </c>
      <c r="HF439" s="110">
        <f t="shared" ca="1" si="955"/>
        <v>0</v>
      </c>
      <c r="HG439" s="110">
        <f t="shared" ca="1" si="955"/>
        <v>0</v>
      </c>
      <c r="HH439" s="110">
        <f t="shared" ca="1" si="955"/>
        <v>0</v>
      </c>
      <c r="HI439" s="110">
        <f t="shared" ca="1" si="955"/>
        <v>0</v>
      </c>
      <c r="HJ439" s="110">
        <f t="shared" ca="1" si="955"/>
        <v>0</v>
      </c>
      <c r="HK439" s="115">
        <f t="shared" ca="1" si="955"/>
        <v>0</v>
      </c>
    </row>
    <row r="440" spans="1:219" x14ac:dyDescent="0.25">
      <c r="A440" s="176">
        <f t="shared" ca="1" si="823"/>
        <v>1.6998195551625312</v>
      </c>
      <c r="B440" s="164">
        <f t="shared" ca="1" si="824"/>
        <v>0.10030590721694013</v>
      </c>
      <c r="C440" s="106">
        <f t="shared" ca="1" si="825"/>
        <v>0.44975840690794822</v>
      </c>
      <c r="D440" s="108">
        <f t="shared" ca="1" si="826"/>
        <v>1.8009608674547191</v>
      </c>
      <c r="E440" s="109">
        <f t="shared" ca="1" si="827"/>
        <v>17.954684000411138</v>
      </c>
      <c r="F440" s="109">
        <f t="shared" ca="1" si="828"/>
        <v>6.7138441711476613</v>
      </c>
      <c r="G440" s="109">
        <f t="shared" ca="1" si="829"/>
        <v>20.732330167514068</v>
      </c>
      <c r="H440" s="109">
        <f t="shared" ca="1" si="830"/>
        <v>14.018485996366406</v>
      </c>
      <c r="I440" s="177"/>
      <c r="J440" s="30" t="s">
        <v>428</v>
      </c>
      <c r="K440" s="89">
        <f t="shared" ca="1" si="941"/>
        <v>-0.81775242806075465</v>
      </c>
      <c r="L440" s="89">
        <f t="shared" ca="1" si="941"/>
        <v>9.8583260592283506E-2</v>
      </c>
      <c r="M440" s="89">
        <f t="shared" ca="1" si="941"/>
        <v>0.13695300672662025</v>
      </c>
      <c r="N440" s="89">
        <f t="shared" ca="1" si="941"/>
        <v>-2.3856124570488357E-2</v>
      </c>
      <c r="O440" s="89">
        <f t="shared" ca="1" si="941"/>
        <v>-0.41558093709150801</v>
      </c>
      <c r="P440" s="89">
        <f t="shared" ca="1" si="941"/>
        <v>-0.22096981093654566</v>
      </c>
      <c r="Q440" s="89">
        <f t="shared" ca="1" si="941"/>
        <v>0.89371861765175975</v>
      </c>
      <c r="R440" s="89">
        <f t="shared" ca="1" si="941"/>
        <v>0.2685645797022288</v>
      </c>
      <c r="S440" s="89">
        <f t="shared" ca="1" si="941"/>
        <v>0.74370258632857644</v>
      </c>
      <c r="T440" s="89">
        <f t="shared" ca="1" si="941"/>
        <v>1.1628631778867338</v>
      </c>
      <c r="U440" s="89">
        <f t="shared" ca="1" si="942"/>
        <v>1.8449135142460493E-2</v>
      </c>
      <c r="V440" s="89">
        <f t="shared" ca="1" si="942"/>
        <v>0.10667228108213433</v>
      </c>
      <c r="W440" s="89">
        <f t="shared" ca="1" si="942"/>
        <v>0.2685645797022288</v>
      </c>
      <c r="X440" s="89">
        <f t="shared" ca="1" si="942"/>
        <v>0.74160465676181864</v>
      </c>
      <c r="Y440" s="89">
        <f t="shared" ca="1" si="942"/>
        <v>0.13695300672662025</v>
      </c>
      <c r="Z440" s="89">
        <f t="shared" ca="1" si="942"/>
        <v>-0.15653910921934289</v>
      </c>
      <c r="AA440" s="89">
        <f t="shared" ca="1" si="942"/>
        <v>6.3830203882474623E-2</v>
      </c>
      <c r="AB440" s="89">
        <f t="shared" ca="1" si="942"/>
        <v>0.82443786118685636</v>
      </c>
      <c r="AC440" s="89">
        <f t="shared" ca="1" si="942"/>
        <v>5.4419538639000731E-2</v>
      </c>
      <c r="AD440" s="89">
        <f t="shared" ca="1" si="942"/>
        <v>0.14357639329378769</v>
      </c>
      <c r="AE440" s="89">
        <f t="shared" ca="1" si="943"/>
        <v>0.94353006046483001</v>
      </c>
      <c r="AF440" s="89">
        <f t="shared" ca="1" si="943"/>
        <v>2.8755171397204293E-2</v>
      </c>
      <c r="AG440" s="89">
        <f t="shared" ca="1" si="943"/>
        <v>-1.0097454203712564</v>
      </c>
      <c r="AH440" s="89">
        <f t="shared" ca="1" si="943"/>
        <v>-2.3856124570488357E-2</v>
      </c>
      <c r="AI440" s="89">
        <f t="shared" ca="1" si="943"/>
        <v>-0.30700255599325066</v>
      </c>
      <c r="AJ440" s="89">
        <f t="shared" ca="1" si="943"/>
        <v>-0.22096981093654566</v>
      </c>
      <c r="AK440" s="89">
        <f t="shared" ca="1" si="943"/>
        <v>-0.41558093709150801</v>
      </c>
      <c r="AL440" s="89">
        <f t="shared" ca="1" si="943"/>
        <v>1.4105767449530626E-2</v>
      </c>
      <c r="AM440" s="89">
        <f t="shared" ca="1" si="943"/>
        <v>-0.31999883307611282</v>
      </c>
      <c r="AN440" s="89">
        <f t="shared" ca="1" si="943"/>
        <v>-9.3840171590928279E-2</v>
      </c>
      <c r="AO440" s="89">
        <f t="shared" ca="1" si="944"/>
        <v>-0.41184718490169098</v>
      </c>
      <c r="AP440" s="89">
        <f t="shared" ca="1" si="944"/>
        <v>0.14357639329378769</v>
      </c>
      <c r="AQ440" s="89">
        <f t="shared" ca="1" si="944"/>
        <v>0.74370258632857644</v>
      </c>
      <c r="AR440" s="89">
        <f t="shared" ca="1" si="944"/>
        <v>0.51560491500326755</v>
      </c>
      <c r="AS440" s="89">
        <f t="shared" ca="1" si="944"/>
        <v>0.3096998313943522</v>
      </c>
      <c r="AT440" s="89">
        <f t="shared" ca="1" si="944"/>
        <v>0.14357639329378769</v>
      </c>
      <c r="AU440" s="89">
        <f t="shared" ca="1" si="944"/>
        <v>-2.3856124570488357E-2</v>
      </c>
      <c r="AV440" s="89">
        <f t="shared" ca="1" si="944"/>
        <v>3.6539036893229848E-2</v>
      </c>
      <c r="AW440" s="89">
        <f t="shared" ca="1" si="944"/>
        <v>0.10667228108213433</v>
      </c>
      <c r="AX440" s="89" t="str">
        <f t="shared" ca="1" si="944"/>
        <v/>
      </c>
      <c r="AY440" s="89" t="str">
        <f t="shared" ca="1" si="945"/>
        <v/>
      </c>
      <c r="AZ440" s="89" t="str">
        <f t="shared" ca="1" si="945"/>
        <v/>
      </c>
      <c r="BA440" s="89" t="str">
        <f t="shared" ca="1" si="945"/>
        <v/>
      </c>
      <c r="BB440" s="89" t="str">
        <f t="shared" ca="1" si="945"/>
        <v/>
      </c>
      <c r="BC440" s="89" t="str">
        <f t="shared" ca="1" si="945"/>
        <v/>
      </c>
      <c r="BD440" s="89" t="str">
        <f t="shared" ca="1" si="945"/>
        <v/>
      </c>
      <c r="BE440" s="89" t="str">
        <f t="shared" ca="1" si="945"/>
        <v/>
      </c>
      <c r="BF440" s="89" t="str">
        <f t="shared" ca="1" si="945"/>
        <v/>
      </c>
      <c r="BG440" s="89" t="str">
        <f t="shared" ca="1" si="945"/>
        <v/>
      </c>
      <c r="BH440" s="89" t="str">
        <f t="shared" ca="1" si="945"/>
        <v/>
      </c>
      <c r="BJ440" s="132">
        <f t="shared" ca="1" si="893"/>
        <v>0.19571622257349763</v>
      </c>
      <c r="BK440" s="89">
        <f t="shared" ca="1" si="893"/>
        <v>1.0826585239194608</v>
      </c>
      <c r="BL440" s="89">
        <f t="shared" ca="1" si="893"/>
        <v>1.1411085119173208</v>
      </c>
      <c r="BM440" s="89">
        <f t="shared" ca="1" si="893"/>
        <v>0.63156334453014862</v>
      </c>
      <c r="BN440" s="89">
        <f t="shared" ca="1" si="893"/>
        <v>0.65936233266465338</v>
      </c>
      <c r="BO440" s="89">
        <f t="shared" ca="1" si="893"/>
        <v>0.63227344209627956</v>
      </c>
      <c r="BP440" s="89">
        <f t="shared" ca="1" si="893"/>
        <v>1.89916303073507</v>
      </c>
      <c r="BQ440" s="89">
        <f t="shared" ca="1" si="893"/>
        <v>1.1391059197572124</v>
      </c>
      <c r="BR440" s="89">
        <f t="shared" ca="1" si="893"/>
        <v>1.5116028466428115</v>
      </c>
      <c r="BS440" s="89">
        <f t="shared" ca="1" si="891"/>
        <v>1.7692805694848006</v>
      </c>
      <c r="BT440" s="89">
        <f t="shared" ca="1" si="891"/>
        <v>0.75877148207152811</v>
      </c>
      <c r="BU440" s="89">
        <f t="shared" ca="1" si="891"/>
        <v>0.83036457251875007</v>
      </c>
      <c r="BV440" s="89">
        <f t="shared" ca="1" si="891"/>
        <v>0.61196616926324465</v>
      </c>
      <c r="BW440" s="89">
        <f t="shared" ca="1" si="900"/>
        <v>1.1746875143872817</v>
      </c>
      <c r="BX440" s="89">
        <f t="shared" ca="1" si="900"/>
        <v>1.0797439215179514</v>
      </c>
      <c r="BY440" s="89">
        <f t="shared" ca="1" si="900"/>
        <v>1.0565137849077353</v>
      </c>
      <c r="BZ440" s="89">
        <f t="shared" ca="1" si="900"/>
        <v>1.0802067564695661</v>
      </c>
      <c r="CA440" s="89">
        <f t="shared" ca="1" si="900"/>
        <v>2.0078222962005099</v>
      </c>
      <c r="CB440" s="89">
        <f t="shared" ca="1" si="900"/>
        <v>0.34379702543294877</v>
      </c>
      <c r="CC440" s="89">
        <f t="shared" ca="1" si="900"/>
        <v>1.071474134569903</v>
      </c>
      <c r="CD440" s="89">
        <f t="shared" ca="1" si="900"/>
        <v>1.9428835978361125</v>
      </c>
      <c r="CE440" s="89">
        <f t="shared" ca="1" si="900"/>
        <v>0.67647262992005164</v>
      </c>
      <c r="CF440" s="89">
        <f t="shared" ca="1" si="900"/>
        <v>-1.280587033583436</v>
      </c>
      <c r="CG440" s="89">
        <f t="shared" ca="1" si="930"/>
        <v>0.69848438541778057</v>
      </c>
      <c r="CH440" s="89">
        <f t="shared" ca="1" si="930"/>
        <v>0.60868985627540817</v>
      </c>
      <c r="CI440" s="89">
        <f t="shared" ca="1" si="930"/>
        <v>-0.88551777097971995</v>
      </c>
      <c r="CJ440" s="89">
        <f t="shared" ca="1" si="930"/>
        <v>-0.89112312939461624</v>
      </c>
      <c r="CK440" s="89">
        <f t="shared" ca="1" si="930"/>
        <v>-0.24382318925315039</v>
      </c>
      <c r="CL440" s="89">
        <f t="shared" ca="1" si="930"/>
        <v>2.7748891025227207E-2</v>
      </c>
      <c r="CM440" s="89">
        <f t="shared" ca="1" si="930"/>
        <v>0.93742955451137888</v>
      </c>
      <c r="CN440" s="89">
        <f t="shared" ca="1" si="930"/>
        <v>0.57099418489414666</v>
      </c>
      <c r="CO440" s="89">
        <f t="shared" ca="1" si="930"/>
        <v>1.029183809142264</v>
      </c>
      <c r="CP440" s="89">
        <f t="shared" ca="1" si="930"/>
        <v>1.7086485703227536</v>
      </c>
      <c r="CQ440" s="89">
        <f t="shared" ca="1" si="930"/>
        <v>1.2603519884173306</v>
      </c>
      <c r="CR440" s="5">
        <f t="shared" ca="1" si="930"/>
        <v>1.4586924314198346</v>
      </c>
      <c r="CS440" s="5">
        <f t="shared" ca="1" si="930"/>
        <v>1.2395037122771926</v>
      </c>
      <c r="CT440" s="5">
        <f t="shared" ca="1" si="930"/>
        <v>1.1580114859110084</v>
      </c>
      <c r="CU440" s="5">
        <f t="shared" ca="1" si="930"/>
        <v>0.8489930706416382</v>
      </c>
      <c r="CV440" s="5">
        <f t="shared" ca="1" si="930"/>
        <v>0.30521319822496684</v>
      </c>
      <c r="CW440" s="5" t="str">
        <f t="shared" si="952"/>
        <v/>
      </c>
      <c r="CX440" s="5" t="str">
        <f t="shared" si="952"/>
        <v/>
      </c>
      <c r="CY440" s="5" t="str">
        <f t="shared" si="952"/>
        <v/>
      </c>
      <c r="CZ440" s="5" t="str">
        <f t="shared" si="952"/>
        <v/>
      </c>
      <c r="DA440" s="5" t="str">
        <f t="shared" si="950"/>
        <v/>
      </c>
      <c r="DB440" s="5" t="str">
        <f t="shared" si="928"/>
        <v/>
      </c>
      <c r="DC440" s="5" t="str">
        <f t="shared" si="928"/>
        <v/>
      </c>
      <c r="DD440" s="5" t="str">
        <f t="shared" si="928"/>
        <v/>
      </c>
      <c r="DE440" s="5" t="str">
        <f t="shared" si="911"/>
        <v/>
      </c>
      <c r="DF440" s="5" t="str">
        <f t="shared" si="911"/>
        <v/>
      </c>
      <c r="DG440" s="133" t="str">
        <f t="shared" si="886"/>
        <v/>
      </c>
      <c r="DI440" s="144">
        <f t="shared" ca="1" si="939"/>
        <v>0</v>
      </c>
      <c r="DJ440" s="139">
        <f t="shared" ca="1" si="939"/>
        <v>0</v>
      </c>
      <c r="DK440" s="139">
        <f t="shared" ca="1" si="939"/>
        <v>0</v>
      </c>
      <c r="DL440" s="139">
        <f t="shared" ca="1" si="939"/>
        <v>0</v>
      </c>
      <c r="DM440" s="139">
        <f t="shared" ca="1" si="939"/>
        <v>0</v>
      </c>
      <c r="DN440" s="139">
        <f t="shared" ca="1" si="939"/>
        <v>0</v>
      </c>
      <c r="DO440" s="139">
        <f t="shared" ca="1" si="939"/>
        <v>0</v>
      </c>
      <c r="DP440" s="139">
        <f t="shared" ca="1" si="939"/>
        <v>0</v>
      </c>
      <c r="DQ440" s="139">
        <f t="shared" ca="1" si="939"/>
        <v>0</v>
      </c>
      <c r="DR440" s="139">
        <f t="shared" ca="1" si="939"/>
        <v>0</v>
      </c>
      <c r="DS440" s="139">
        <f t="shared" ca="1" si="932"/>
        <v>0</v>
      </c>
      <c r="DT440" s="139">
        <f t="shared" ca="1" si="932"/>
        <v>0</v>
      </c>
      <c r="DU440" s="139">
        <f t="shared" ca="1" si="932"/>
        <v>0</v>
      </c>
      <c r="DV440" s="139">
        <f t="shared" ca="1" si="932"/>
        <v>0</v>
      </c>
      <c r="DW440" s="139">
        <f t="shared" ca="1" si="932"/>
        <v>0</v>
      </c>
      <c r="DX440" s="139">
        <f t="shared" ca="1" si="932"/>
        <v>0</v>
      </c>
      <c r="DY440" s="139">
        <f t="shared" ca="1" si="932"/>
        <v>0</v>
      </c>
      <c r="DZ440" s="139">
        <f t="shared" ca="1" si="932"/>
        <v>0</v>
      </c>
      <c r="EA440" s="139">
        <f t="shared" ca="1" si="932"/>
        <v>0</v>
      </c>
      <c r="EB440" s="139">
        <f t="shared" ca="1" si="932"/>
        <v>0</v>
      </c>
      <c r="EC440" s="145">
        <f t="shared" ca="1" si="932"/>
        <v>0</v>
      </c>
      <c r="EE440" s="114">
        <f t="shared" ca="1" si="937"/>
        <v>0</v>
      </c>
      <c r="EF440" s="110">
        <f t="shared" ca="1" si="937"/>
        <v>4.4775337839564227</v>
      </c>
      <c r="EG440" s="110">
        <f t="shared" ca="1" si="937"/>
        <v>7.9095231941881661</v>
      </c>
      <c r="EH440" s="110">
        <f t="shared" ca="1" si="937"/>
        <v>10.445647321762067</v>
      </c>
      <c r="EI440" s="110">
        <f t="shared" ca="1" si="937"/>
        <v>12.216538227006726</v>
      </c>
      <c r="EJ440" s="110">
        <f t="shared" ca="1" si="937"/>
        <v>13.336053234468814</v>
      </c>
      <c r="EK440" s="110">
        <f t="shared" ca="1" si="937"/>
        <v>13.903286988283398</v>
      </c>
      <c r="EL440" s="110">
        <f t="shared" ca="1" si="937"/>
        <v>14.004352244567073</v>
      </c>
      <c r="EM440" s="110">
        <f t="shared" ca="1" si="937"/>
        <v>13.713955216861837</v>
      </c>
      <c r="EN440" s="110">
        <f t="shared" ca="1" si="937"/>
        <v>13.096788469425828</v>
      </c>
      <c r="EO440" s="110">
        <f t="shared" ca="1" si="935"/>
        <v>12.208761835298869</v>
      </c>
      <c r="EP440" s="110">
        <f t="shared" ca="1" si="935"/>
        <v>11.098089589357659</v>
      </c>
      <c r="EQ440" s="110">
        <f t="shared" ca="1" si="935"/>
        <v>9.806250102194781</v>
      </c>
      <c r="ER440" s="110">
        <f t="shared" ca="1" si="935"/>
        <v>8.3688324128153155</v>
      </c>
      <c r="ES440" s="110">
        <f t="shared" ca="1" si="935"/>
        <v>6.8162825637694553</v>
      </c>
      <c r="ET440" s="110">
        <f t="shared" ca="1" si="935"/>
        <v>5.1745611207856577</v>
      </c>
      <c r="EU440" s="110">
        <f t="shared" ca="1" si="935"/>
        <v>3.4657220317707633</v>
      </c>
      <c r="EV440" s="110">
        <f t="shared" ca="1" si="935"/>
        <v>1.7084218506869604</v>
      </c>
      <c r="EW440" s="110">
        <f t="shared" ca="1" si="935"/>
        <v>-8.1632654468329235E-2</v>
      </c>
      <c r="EX440" s="110">
        <f t="shared" ca="1" si="935"/>
        <v>-1.8912913867696943</v>
      </c>
      <c r="EY440" s="115">
        <f t="shared" ca="1" si="935"/>
        <v>-3.7096159741020074</v>
      </c>
      <c r="FA440" s="114">
        <f t="shared" ca="1" si="946"/>
        <v>0</v>
      </c>
      <c r="FB440" s="110">
        <f t="shared" ca="1" si="946"/>
        <v>0</v>
      </c>
      <c r="FC440" s="110">
        <f t="shared" ca="1" si="946"/>
        <v>0</v>
      </c>
      <c r="FD440" s="110">
        <f t="shared" ca="1" si="946"/>
        <v>0</v>
      </c>
      <c r="FE440" s="110">
        <f t="shared" ca="1" si="946"/>
        <v>0</v>
      </c>
      <c r="FF440" s="110">
        <f t="shared" ca="1" si="946"/>
        <v>0</v>
      </c>
      <c r="FG440" s="110">
        <f t="shared" ca="1" si="946"/>
        <v>0</v>
      </c>
      <c r="FH440" s="110">
        <f t="shared" ca="1" si="946"/>
        <v>1</v>
      </c>
      <c r="FI440" s="110">
        <f t="shared" ca="1" si="946"/>
        <v>1</v>
      </c>
      <c r="FJ440" s="110">
        <f t="shared" ca="1" si="946"/>
        <v>1</v>
      </c>
      <c r="FK440" s="110">
        <f t="shared" ca="1" si="947"/>
        <v>1</v>
      </c>
      <c r="FL440" s="110">
        <f t="shared" ca="1" si="947"/>
        <v>1</v>
      </c>
      <c r="FM440" s="110">
        <f t="shared" ca="1" si="947"/>
        <v>1</v>
      </c>
      <c r="FN440" s="110">
        <f t="shared" ca="1" si="947"/>
        <v>1</v>
      </c>
      <c r="FO440" s="110">
        <f t="shared" ca="1" si="947"/>
        <v>1</v>
      </c>
      <c r="FP440" s="110">
        <f t="shared" ca="1" si="947"/>
        <v>0</v>
      </c>
      <c r="FQ440" s="110">
        <f t="shared" ca="1" si="947"/>
        <v>0</v>
      </c>
      <c r="FR440" s="110">
        <f t="shared" ca="1" si="947"/>
        <v>0</v>
      </c>
      <c r="FS440" s="110">
        <f t="shared" ca="1" si="947"/>
        <v>0</v>
      </c>
      <c r="FT440" s="110">
        <f t="shared" ca="1" si="947"/>
        <v>0</v>
      </c>
      <c r="FU440" s="110">
        <f t="shared" ca="1" si="948"/>
        <v>0</v>
      </c>
      <c r="FV440" s="110">
        <f t="shared" ca="1" si="948"/>
        <v>0</v>
      </c>
      <c r="FW440" s="110">
        <f t="shared" ca="1" si="948"/>
        <v>0</v>
      </c>
      <c r="FX440" s="110">
        <f t="shared" ca="1" si="948"/>
        <v>0</v>
      </c>
      <c r="FY440" s="110">
        <f t="shared" ca="1" si="948"/>
        <v>0</v>
      </c>
      <c r="FZ440" s="110">
        <f t="shared" ca="1" si="948"/>
        <v>0</v>
      </c>
      <c r="GA440" s="110">
        <f t="shared" ca="1" si="948"/>
        <v>0</v>
      </c>
      <c r="GB440" s="110">
        <f t="shared" ca="1" si="948"/>
        <v>0</v>
      </c>
      <c r="GC440" s="110">
        <f t="shared" ca="1" si="948"/>
        <v>0</v>
      </c>
      <c r="GD440" s="110">
        <f t="shared" ca="1" si="948"/>
        <v>0</v>
      </c>
      <c r="GE440" s="115">
        <f t="shared" ca="1" si="948"/>
        <v>0</v>
      </c>
      <c r="GG440" s="114">
        <v>1</v>
      </c>
      <c r="GH440" s="110">
        <f t="shared" ref="GH440:HK440" ca="1" si="956">IF(AND($A440&gt;0,$B440&gt;0),IF(OR((GH$61*EXP($D440-$B440*GH$61)-GH$61)&gt;$AE$2*$H440,GG440=0),0,1),"")</f>
        <v>1</v>
      </c>
      <c r="GI440" s="110">
        <f t="shared" ca="1" si="956"/>
        <v>1</v>
      </c>
      <c r="GJ440" s="110">
        <f t="shared" ca="1" si="956"/>
        <v>1</v>
      </c>
      <c r="GK440" s="110">
        <f t="shared" ca="1" si="956"/>
        <v>1</v>
      </c>
      <c r="GL440" s="110">
        <f t="shared" ca="1" si="956"/>
        <v>1</v>
      </c>
      <c r="GM440" s="110">
        <f t="shared" ca="1" si="956"/>
        <v>1</v>
      </c>
      <c r="GN440" s="110">
        <f t="shared" ca="1" si="956"/>
        <v>0</v>
      </c>
      <c r="GO440" s="110">
        <f t="shared" ca="1" si="956"/>
        <v>0</v>
      </c>
      <c r="GP440" s="110">
        <f t="shared" ca="1" si="956"/>
        <v>0</v>
      </c>
      <c r="GQ440" s="110">
        <f t="shared" ca="1" si="956"/>
        <v>0</v>
      </c>
      <c r="GR440" s="110">
        <f t="shared" ca="1" si="956"/>
        <v>0</v>
      </c>
      <c r="GS440" s="110">
        <f t="shared" ca="1" si="956"/>
        <v>0</v>
      </c>
      <c r="GT440" s="110">
        <f t="shared" ca="1" si="956"/>
        <v>0</v>
      </c>
      <c r="GU440" s="110">
        <f t="shared" ca="1" si="956"/>
        <v>0</v>
      </c>
      <c r="GV440" s="110">
        <f t="shared" ca="1" si="956"/>
        <v>0</v>
      </c>
      <c r="GW440" s="110">
        <f t="shared" ca="1" si="956"/>
        <v>0</v>
      </c>
      <c r="GX440" s="110">
        <f t="shared" ca="1" si="956"/>
        <v>0</v>
      </c>
      <c r="GY440" s="110">
        <f t="shared" ca="1" si="956"/>
        <v>0</v>
      </c>
      <c r="GZ440" s="110">
        <f t="shared" ca="1" si="956"/>
        <v>0</v>
      </c>
      <c r="HA440" s="110">
        <f t="shared" ca="1" si="956"/>
        <v>0</v>
      </c>
      <c r="HB440" s="110">
        <f t="shared" ca="1" si="956"/>
        <v>0</v>
      </c>
      <c r="HC440" s="110">
        <f t="shared" ca="1" si="956"/>
        <v>0</v>
      </c>
      <c r="HD440" s="110">
        <f t="shared" ca="1" si="956"/>
        <v>0</v>
      </c>
      <c r="HE440" s="110">
        <f t="shared" ca="1" si="956"/>
        <v>0</v>
      </c>
      <c r="HF440" s="110">
        <f t="shared" ca="1" si="956"/>
        <v>0</v>
      </c>
      <c r="HG440" s="110">
        <f t="shared" ca="1" si="956"/>
        <v>0</v>
      </c>
      <c r="HH440" s="110">
        <f t="shared" ca="1" si="956"/>
        <v>0</v>
      </c>
      <c r="HI440" s="110">
        <f t="shared" ca="1" si="956"/>
        <v>0</v>
      </c>
      <c r="HJ440" s="110">
        <f t="shared" ca="1" si="956"/>
        <v>0</v>
      </c>
      <c r="HK440" s="115">
        <f t="shared" ca="1" si="956"/>
        <v>0</v>
      </c>
    </row>
    <row r="441" spans="1:219" x14ac:dyDescent="0.25">
      <c r="A441" s="176">
        <f t="shared" ca="1" si="823"/>
        <v>1.3039899254129443</v>
      </c>
      <c r="B441" s="164">
        <f t="shared" ca="1" si="824"/>
        <v>6.598072285680362E-2</v>
      </c>
      <c r="C441" s="106">
        <f t="shared" ca="1" si="825"/>
        <v>0.64879148472646186</v>
      </c>
      <c r="D441" s="108">
        <f t="shared" ca="1" si="826"/>
        <v>1.5144551207397277</v>
      </c>
      <c r="E441" s="109">
        <f t="shared" ca="1" si="827"/>
        <v>22.952993771021777</v>
      </c>
      <c r="F441" s="109">
        <f t="shared" ca="1" si="828"/>
        <v>9.0432073588127171</v>
      </c>
      <c r="G441" s="109">
        <f t="shared" ca="1" si="829"/>
        <v>22.641662215872159</v>
      </c>
      <c r="H441" s="109">
        <f t="shared" ca="1" si="830"/>
        <v>13.598454857059442</v>
      </c>
      <c r="I441" s="177"/>
      <c r="J441" s="30" t="s">
        <v>429</v>
      </c>
      <c r="K441" s="89">
        <f t="shared" ca="1" si="941"/>
        <v>5.4419538639000731E-2</v>
      </c>
      <c r="L441" s="89">
        <f t="shared" ca="1" si="941"/>
        <v>0.89371861765175975</v>
      </c>
      <c r="M441" s="89">
        <f t="shared" ca="1" si="941"/>
        <v>1.8449135142460493E-2</v>
      </c>
      <c r="N441" s="89">
        <f t="shared" ca="1" si="941"/>
        <v>-0.22096981093654566</v>
      </c>
      <c r="O441" s="89">
        <f t="shared" ca="1" si="941"/>
        <v>1.1628631778867338</v>
      </c>
      <c r="P441" s="89">
        <f t="shared" ca="1" si="941"/>
        <v>0.89371861765175975</v>
      </c>
      <c r="Q441" s="89">
        <f t="shared" ca="1" si="941"/>
        <v>-1.4331148233707331</v>
      </c>
      <c r="R441" s="89">
        <f t="shared" ca="1" si="941"/>
        <v>2.8755171397204293E-2</v>
      </c>
      <c r="S441" s="89">
        <f t="shared" ca="1" si="941"/>
        <v>-0.31999883307611282</v>
      </c>
      <c r="T441" s="89">
        <f t="shared" ca="1" si="941"/>
        <v>0.74160465676181864</v>
      </c>
      <c r="U441" s="89">
        <f t="shared" ca="1" si="942"/>
        <v>0.10667228108213433</v>
      </c>
      <c r="V441" s="89">
        <f t="shared" ca="1" si="942"/>
        <v>-1.3483164959119551</v>
      </c>
      <c r="W441" s="89">
        <f t="shared" ca="1" si="942"/>
        <v>0.74160465676181864</v>
      </c>
      <c r="X441" s="89">
        <f t="shared" ca="1" si="942"/>
        <v>-9.3840171590928279E-2</v>
      </c>
      <c r="Y441" s="89">
        <f t="shared" ca="1" si="942"/>
        <v>-9.3840171590928279E-2</v>
      </c>
      <c r="Z441" s="89">
        <f t="shared" ca="1" si="942"/>
        <v>-0.21005970810345143</v>
      </c>
      <c r="AA441" s="89">
        <f t="shared" ca="1" si="942"/>
        <v>0.31960967874145596</v>
      </c>
      <c r="AB441" s="89">
        <f t="shared" ca="1" si="942"/>
        <v>0.31960967874145596</v>
      </c>
      <c r="AC441" s="89">
        <f t="shared" ca="1" si="942"/>
        <v>0.14357639329378769</v>
      </c>
      <c r="AD441" s="89">
        <f t="shared" ca="1" si="942"/>
        <v>-0.21005970810345143</v>
      </c>
      <c r="AE441" s="89">
        <f t="shared" ca="1" si="943"/>
        <v>6.3830203882474623E-2</v>
      </c>
      <c r="AF441" s="89">
        <f t="shared" ca="1" si="943"/>
        <v>-2.3856124570488357E-2</v>
      </c>
      <c r="AG441" s="89">
        <f t="shared" ca="1" si="943"/>
        <v>3.6539036893229848E-2</v>
      </c>
      <c r="AH441" s="89">
        <f t="shared" ca="1" si="943"/>
        <v>1.4105767449530626E-2</v>
      </c>
      <c r="AI441" s="89">
        <f t="shared" ca="1" si="943"/>
        <v>1.8449135142460493E-2</v>
      </c>
      <c r="AJ441" s="89">
        <f t="shared" ca="1" si="943"/>
        <v>1.1628631778867338</v>
      </c>
      <c r="AK441" s="89">
        <f t="shared" ca="1" si="943"/>
        <v>-0.30649199665355353</v>
      </c>
      <c r="AL441" s="89">
        <f t="shared" ca="1" si="943"/>
        <v>0.74370258632857644</v>
      </c>
      <c r="AM441" s="89">
        <f t="shared" ca="1" si="943"/>
        <v>-1.4331148233707331</v>
      </c>
      <c r="AN441" s="89">
        <f t="shared" ca="1" si="943"/>
        <v>0.89371861765175975</v>
      </c>
      <c r="AO441" s="89">
        <f t="shared" ca="1" si="944"/>
        <v>0.3096998313943522</v>
      </c>
      <c r="AP441" s="89">
        <f t="shared" ca="1" si="944"/>
        <v>-1.0649490381436091</v>
      </c>
      <c r="AQ441" s="89">
        <f t="shared" ca="1" si="944"/>
        <v>1.8449135142460493E-2</v>
      </c>
      <c r="AR441" s="89">
        <f t="shared" ca="1" si="944"/>
        <v>-1.0649490381436091</v>
      </c>
      <c r="AS441" s="89">
        <f t="shared" ca="1" si="944"/>
        <v>6.3830203882474623E-2</v>
      </c>
      <c r="AT441" s="89">
        <f t="shared" ca="1" si="944"/>
        <v>-0.21005970810345143</v>
      </c>
      <c r="AU441" s="89">
        <f t="shared" ca="1" si="944"/>
        <v>6.3830203882474623E-2</v>
      </c>
      <c r="AV441" s="89">
        <f t="shared" ca="1" si="944"/>
        <v>-0.30649199665355353</v>
      </c>
      <c r="AW441" s="89">
        <f t="shared" ca="1" si="944"/>
        <v>6.3830203882474623E-2</v>
      </c>
      <c r="AX441" s="89" t="str">
        <f t="shared" ca="1" si="944"/>
        <v/>
      </c>
      <c r="AY441" s="89" t="str">
        <f t="shared" ca="1" si="945"/>
        <v/>
      </c>
      <c r="AZ441" s="89" t="str">
        <f t="shared" ca="1" si="945"/>
        <v/>
      </c>
      <c r="BA441" s="89" t="str">
        <f t="shared" ca="1" si="945"/>
        <v/>
      </c>
      <c r="BB441" s="89" t="str">
        <f t="shared" ca="1" si="945"/>
        <v/>
      </c>
      <c r="BC441" s="89" t="str">
        <f t="shared" ca="1" si="945"/>
        <v/>
      </c>
      <c r="BD441" s="89" t="str">
        <f t="shared" ca="1" si="945"/>
        <v/>
      </c>
      <c r="BE441" s="89" t="str">
        <f t="shared" ca="1" si="945"/>
        <v/>
      </c>
      <c r="BF441" s="89" t="str">
        <f t="shared" ca="1" si="945"/>
        <v/>
      </c>
      <c r="BG441" s="89" t="str">
        <f t="shared" ca="1" si="945"/>
        <v/>
      </c>
      <c r="BH441" s="89" t="str">
        <f t="shared" ca="1" si="945"/>
        <v/>
      </c>
      <c r="BJ441" s="132">
        <f t="shared" ca="1" si="893"/>
        <v>1.067888189273253</v>
      </c>
      <c r="BK441" s="89">
        <f t="shared" ca="1" si="893"/>
        <v>1.877793880978937</v>
      </c>
      <c r="BL441" s="89">
        <f t="shared" ca="1" si="893"/>
        <v>1.022604640333161</v>
      </c>
      <c r="BM441" s="89">
        <f t="shared" ca="1" si="893"/>
        <v>0.43444965816409131</v>
      </c>
      <c r="BN441" s="89">
        <f t="shared" ca="1" si="893"/>
        <v>2.2378064476428952</v>
      </c>
      <c r="BO441" s="89">
        <f t="shared" ca="1" si="893"/>
        <v>1.7469618706845851</v>
      </c>
      <c r="BP441" s="89">
        <f t="shared" ca="1" si="893"/>
        <v>-0.42767041028742292</v>
      </c>
      <c r="BQ441" s="89">
        <f t="shared" ca="1" si="893"/>
        <v>0.89929651145218781</v>
      </c>
      <c r="BR441" s="89">
        <f t="shared" ca="1" si="893"/>
        <v>0.44790142723812226</v>
      </c>
      <c r="BS441" s="89">
        <f t="shared" ca="1" si="891"/>
        <v>1.3480220483598855</v>
      </c>
      <c r="BT441" s="89">
        <f t="shared" ca="1" si="891"/>
        <v>0.84699462801120196</v>
      </c>
      <c r="BU441" s="89">
        <f t="shared" ca="1" si="891"/>
        <v>-0.6246242044753394</v>
      </c>
      <c r="BV441" s="89">
        <f t="shared" ca="1" si="891"/>
        <v>1.0850062463228345</v>
      </c>
      <c r="BW441" s="89">
        <f t="shared" ca="1" si="900"/>
        <v>0.33924268603453467</v>
      </c>
      <c r="BX441" s="89">
        <f t="shared" ca="1" si="900"/>
        <v>0.84895074320040287</v>
      </c>
      <c r="BY441" s="89">
        <f t="shared" ca="1" si="900"/>
        <v>1.0029931860236267</v>
      </c>
      <c r="BZ441" s="89">
        <f t="shared" ca="1" si="900"/>
        <v>1.3359862313285473</v>
      </c>
      <c r="CA441" s="89">
        <f t="shared" ca="1" si="900"/>
        <v>1.5029941137551095</v>
      </c>
      <c r="CB441" s="89">
        <f t="shared" ca="1" si="900"/>
        <v>0.43295388008773572</v>
      </c>
      <c r="CC441" s="89">
        <f t="shared" ca="1" si="900"/>
        <v>0.71783803317266393</v>
      </c>
      <c r="CD441" s="89">
        <f t="shared" ca="1" si="900"/>
        <v>1.063183741253757</v>
      </c>
      <c r="CE441" s="89">
        <f t="shared" ca="1" si="900"/>
        <v>0.62386133395235899</v>
      </c>
      <c r="CF441" s="89">
        <f t="shared" ca="1" si="900"/>
        <v>-0.23430257631894974</v>
      </c>
      <c r="CG441" s="89">
        <f t="shared" ca="1" si="930"/>
        <v>0.73644627743779956</v>
      </c>
      <c r="CH441" s="89">
        <f t="shared" ca="1" si="930"/>
        <v>0.93414154741111932</v>
      </c>
      <c r="CI441" s="89">
        <f t="shared" ca="1" si="930"/>
        <v>0.49831521784355948</v>
      </c>
      <c r="CJ441" s="89">
        <f t="shared" ca="1" si="930"/>
        <v>-0.78203418895666177</v>
      </c>
      <c r="CK441" s="89">
        <f t="shared" ca="1" si="930"/>
        <v>0.48577362962589543</v>
      </c>
      <c r="CL441" s="89">
        <f t="shared" ca="1" si="930"/>
        <v>-1.0853670992693931</v>
      </c>
      <c r="CM441" s="89">
        <f t="shared" ca="1" si="930"/>
        <v>1.9249883437540669</v>
      </c>
      <c r="CN441" s="89">
        <f t="shared" ca="1" si="930"/>
        <v>1.2925412011901898</v>
      </c>
      <c r="CO441" s="89">
        <f t="shared" ca="1" si="930"/>
        <v>-0.17934162229513284</v>
      </c>
      <c r="CP441" s="89">
        <f t="shared" ca="1" si="930"/>
        <v>0.98339511913663769</v>
      </c>
      <c r="CQ441" s="89">
        <f t="shared" ca="1" si="930"/>
        <v>-0.32020196472954587</v>
      </c>
      <c r="CR441" s="5">
        <f t="shared" ca="1" si="930"/>
        <v>1.2128228039079572</v>
      </c>
      <c r="CS441" s="5">
        <f t="shared" ca="1" si="930"/>
        <v>0.88586761087995347</v>
      </c>
      <c r="CT441" s="5">
        <f t="shared" ca="1" si="930"/>
        <v>1.2456978143639716</v>
      </c>
      <c r="CU441" s="5">
        <f t="shared" ca="1" si="930"/>
        <v>0.50596203709485477</v>
      </c>
      <c r="CV441" s="5">
        <f t="shared" ca="1" si="930"/>
        <v>0.26237112102530713</v>
      </c>
      <c r="CW441" s="5" t="str">
        <f t="shared" si="952"/>
        <v/>
      </c>
      <c r="CX441" s="5" t="str">
        <f t="shared" si="952"/>
        <v/>
      </c>
      <c r="CY441" s="5" t="str">
        <f t="shared" si="952"/>
        <v/>
      </c>
      <c r="CZ441" s="5" t="str">
        <f t="shared" si="952"/>
        <v/>
      </c>
      <c r="DA441" s="5" t="str">
        <f t="shared" si="950"/>
        <v/>
      </c>
      <c r="DB441" s="5" t="str">
        <f t="shared" si="928"/>
        <v/>
      </c>
      <c r="DC441" s="5" t="str">
        <f t="shared" si="928"/>
        <v/>
      </c>
      <c r="DD441" s="5" t="str">
        <f t="shared" si="928"/>
        <v/>
      </c>
      <c r="DE441" s="5" t="str">
        <f t="shared" si="911"/>
        <v/>
      </c>
      <c r="DF441" s="5" t="str">
        <f t="shared" si="911"/>
        <v/>
      </c>
      <c r="DG441" s="133" t="str">
        <f t="shared" si="886"/>
        <v/>
      </c>
      <c r="DI441" s="144">
        <f t="shared" ca="1" si="939"/>
        <v>0</v>
      </c>
      <c r="DJ441" s="139">
        <f t="shared" ca="1" si="939"/>
        <v>0</v>
      </c>
      <c r="DK441" s="139">
        <f t="shared" ca="1" si="939"/>
        <v>0</v>
      </c>
      <c r="DL441" s="139">
        <f t="shared" ca="1" si="939"/>
        <v>0</v>
      </c>
      <c r="DM441" s="139">
        <f t="shared" ca="1" si="939"/>
        <v>0</v>
      </c>
      <c r="DN441" s="139">
        <f t="shared" ca="1" si="939"/>
        <v>0</v>
      </c>
      <c r="DO441" s="139">
        <f t="shared" ca="1" si="939"/>
        <v>0</v>
      </c>
      <c r="DP441" s="139">
        <f t="shared" ca="1" si="939"/>
        <v>0</v>
      </c>
      <c r="DQ441" s="139">
        <f t="shared" ca="1" si="939"/>
        <v>0</v>
      </c>
      <c r="DR441" s="139">
        <f t="shared" ca="1" si="939"/>
        <v>0</v>
      </c>
      <c r="DS441" s="139">
        <f t="shared" ca="1" si="932"/>
        <v>0</v>
      </c>
      <c r="DT441" s="139">
        <f t="shared" ca="1" si="932"/>
        <v>0</v>
      </c>
      <c r="DU441" s="139">
        <f t="shared" ca="1" si="932"/>
        <v>0</v>
      </c>
      <c r="DV441" s="139">
        <f t="shared" ca="1" si="932"/>
        <v>0</v>
      </c>
      <c r="DW441" s="139">
        <f t="shared" ca="1" si="932"/>
        <v>0</v>
      </c>
      <c r="DX441" s="139">
        <f t="shared" ca="1" si="932"/>
        <v>0</v>
      </c>
      <c r="DY441" s="139">
        <f t="shared" ca="1" si="932"/>
        <v>0</v>
      </c>
      <c r="DZ441" s="139">
        <f t="shared" ca="1" si="932"/>
        <v>0</v>
      </c>
      <c r="EA441" s="139">
        <f t="shared" ca="1" si="932"/>
        <v>0</v>
      </c>
      <c r="EB441" s="139">
        <f t="shared" ca="1" si="932"/>
        <v>0</v>
      </c>
      <c r="EC441" s="145">
        <f t="shared" ca="1" si="932"/>
        <v>0</v>
      </c>
      <c r="EE441" s="114">
        <f t="shared" ca="1" si="937"/>
        <v>0</v>
      </c>
      <c r="EF441" s="110">
        <f t="shared" ca="1" si="937"/>
        <v>3.2566156572353364</v>
      </c>
      <c r="EG441" s="110">
        <f t="shared" ca="1" si="937"/>
        <v>5.9696522189761723</v>
      </c>
      <c r="EH441" s="110">
        <f t="shared" ca="1" si="937"/>
        <v>8.1911718615238289</v>
      </c>
      <c r="EI441" s="110">
        <f t="shared" ca="1" si="937"/>
        <v>9.9688044589341889</v>
      </c>
      <c r="EJ441" s="110">
        <f t="shared" ca="1" si="937"/>
        <v>11.346101342177473</v>
      </c>
      <c r="EK441" s="110">
        <f t="shared" ca="1" si="937"/>
        <v>12.362861952808672</v>
      </c>
      <c r="EL441" s="110">
        <f t="shared" ca="1" si="937"/>
        <v>13.055435410316122</v>
      </c>
      <c r="EM441" s="110">
        <f t="shared" ca="1" si="937"/>
        <v>13.456998864971734</v>
      </c>
      <c r="EN441" s="110">
        <f t="shared" ca="1" si="937"/>
        <v>13.597814371246375</v>
      </c>
      <c r="EO441" s="110">
        <f t="shared" ca="1" si="935"/>
        <v>13.50546588992718</v>
      </c>
      <c r="EP441" s="110">
        <f t="shared" ca="1" si="935"/>
        <v>13.20507790928173</v>
      </c>
      <c r="EQ441" s="110">
        <f t="shared" ca="1" si="935"/>
        <v>12.719517066308409</v>
      </c>
      <c r="ER441" s="110">
        <f t="shared" ca="1" si="935"/>
        <v>12.069578047688836</v>
      </c>
      <c r="ES441" s="110">
        <f t="shared" ca="1" si="935"/>
        <v>11.274154955956554</v>
      </c>
      <c r="ET441" s="110">
        <f t="shared" ca="1" si="935"/>
        <v>10.350399239094518</v>
      </c>
      <c r="EU441" s="110">
        <f t="shared" ca="1" si="935"/>
        <v>9.3138652007874931</v>
      </c>
      <c r="EV441" s="110">
        <f t="shared" ca="1" si="935"/>
        <v>8.1786440334339083</v>
      </c>
      <c r="EW441" s="110">
        <f t="shared" ca="1" si="935"/>
        <v>6.9574872463459911</v>
      </c>
      <c r="EX441" s="110">
        <f t="shared" ca="1" si="935"/>
        <v>5.661920296948459</v>
      </c>
      <c r="EY441" s="115">
        <f t="shared" ca="1" si="935"/>
        <v>4.302347172861932</v>
      </c>
      <c r="FA441" s="114">
        <f t="shared" ca="1" si="946"/>
        <v>0</v>
      </c>
      <c r="FB441" s="110">
        <f t="shared" ca="1" si="946"/>
        <v>0</v>
      </c>
      <c r="FC441" s="110">
        <f t="shared" ca="1" si="946"/>
        <v>0</v>
      </c>
      <c r="FD441" s="110">
        <f t="shared" ca="1" si="946"/>
        <v>0</v>
      </c>
      <c r="FE441" s="110">
        <f t="shared" ca="1" si="946"/>
        <v>0</v>
      </c>
      <c r="FF441" s="110">
        <f t="shared" ca="1" si="946"/>
        <v>0</v>
      </c>
      <c r="FG441" s="110">
        <f t="shared" ca="1" si="946"/>
        <v>0</v>
      </c>
      <c r="FH441" s="110">
        <f t="shared" ca="1" si="946"/>
        <v>0</v>
      </c>
      <c r="FI441" s="110">
        <f t="shared" ca="1" si="946"/>
        <v>0</v>
      </c>
      <c r="FJ441" s="110">
        <f t="shared" ca="1" si="946"/>
        <v>1</v>
      </c>
      <c r="FK441" s="110">
        <f t="shared" ca="1" si="947"/>
        <v>1</v>
      </c>
      <c r="FL441" s="110">
        <f t="shared" ca="1" si="947"/>
        <v>1</v>
      </c>
      <c r="FM441" s="110">
        <f t="shared" ca="1" si="947"/>
        <v>1</v>
      </c>
      <c r="FN441" s="110">
        <f t="shared" ca="1" si="947"/>
        <v>1</v>
      </c>
      <c r="FO441" s="110">
        <f t="shared" ca="1" si="947"/>
        <v>1</v>
      </c>
      <c r="FP441" s="110">
        <f t="shared" ca="1" si="947"/>
        <v>1</v>
      </c>
      <c r="FQ441" s="110">
        <f t="shared" ca="1" si="947"/>
        <v>1</v>
      </c>
      <c r="FR441" s="110">
        <f t="shared" ca="1" si="947"/>
        <v>1</v>
      </c>
      <c r="FS441" s="110">
        <f t="shared" ca="1" si="947"/>
        <v>1</v>
      </c>
      <c r="FT441" s="110">
        <f t="shared" ca="1" si="947"/>
        <v>1</v>
      </c>
      <c r="FU441" s="110">
        <f t="shared" ca="1" si="948"/>
        <v>0</v>
      </c>
      <c r="FV441" s="110">
        <f t="shared" ca="1" si="948"/>
        <v>0</v>
      </c>
      <c r="FW441" s="110">
        <f t="shared" ca="1" si="948"/>
        <v>0</v>
      </c>
      <c r="FX441" s="110">
        <f t="shared" ca="1" si="948"/>
        <v>0</v>
      </c>
      <c r="FY441" s="110">
        <f t="shared" ca="1" si="948"/>
        <v>0</v>
      </c>
      <c r="FZ441" s="110">
        <f t="shared" ca="1" si="948"/>
        <v>0</v>
      </c>
      <c r="GA441" s="110">
        <f t="shared" ca="1" si="948"/>
        <v>0</v>
      </c>
      <c r="GB441" s="110">
        <f t="shared" ca="1" si="948"/>
        <v>0</v>
      </c>
      <c r="GC441" s="110">
        <f t="shared" ca="1" si="948"/>
        <v>0</v>
      </c>
      <c r="GD441" s="110">
        <f t="shared" ca="1" si="948"/>
        <v>0</v>
      </c>
      <c r="GE441" s="115">
        <f t="shared" ca="1" si="948"/>
        <v>0</v>
      </c>
      <c r="GG441" s="114">
        <v>1</v>
      </c>
      <c r="GH441" s="110">
        <f t="shared" ref="GH441:HK441" ca="1" si="957">IF(AND($A441&gt;0,$B441&gt;0),IF(OR((GH$61*EXP($D441-$B441*GH$61)-GH$61)&gt;$AE$2*$H441,GG441=0),0,1),"")</f>
        <v>1</v>
      </c>
      <c r="GI441" s="110">
        <f t="shared" ca="1" si="957"/>
        <v>1</v>
      </c>
      <c r="GJ441" s="110">
        <f t="shared" ca="1" si="957"/>
        <v>1</v>
      </c>
      <c r="GK441" s="110">
        <f t="shared" ca="1" si="957"/>
        <v>1</v>
      </c>
      <c r="GL441" s="110">
        <f t="shared" ca="1" si="957"/>
        <v>1</v>
      </c>
      <c r="GM441" s="110">
        <f t="shared" ca="1" si="957"/>
        <v>1</v>
      </c>
      <c r="GN441" s="110">
        <f t="shared" ca="1" si="957"/>
        <v>1</v>
      </c>
      <c r="GO441" s="110">
        <f t="shared" ca="1" si="957"/>
        <v>1</v>
      </c>
      <c r="GP441" s="110">
        <f t="shared" ca="1" si="957"/>
        <v>0</v>
      </c>
      <c r="GQ441" s="110">
        <f t="shared" ca="1" si="957"/>
        <v>0</v>
      </c>
      <c r="GR441" s="110">
        <f t="shared" ca="1" si="957"/>
        <v>0</v>
      </c>
      <c r="GS441" s="110">
        <f t="shared" ca="1" si="957"/>
        <v>0</v>
      </c>
      <c r="GT441" s="110">
        <f t="shared" ca="1" si="957"/>
        <v>0</v>
      </c>
      <c r="GU441" s="110">
        <f t="shared" ca="1" si="957"/>
        <v>0</v>
      </c>
      <c r="GV441" s="110">
        <f t="shared" ca="1" si="957"/>
        <v>0</v>
      </c>
      <c r="GW441" s="110">
        <f t="shared" ca="1" si="957"/>
        <v>0</v>
      </c>
      <c r="GX441" s="110">
        <f t="shared" ca="1" si="957"/>
        <v>0</v>
      </c>
      <c r="GY441" s="110">
        <f t="shared" ca="1" si="957"/>
        <v>0</v>
      </c>
      <c r="GZ441" s="110">
        <f t="shared" ca="1" si="957"/>
        <v>0</v>
      </c>
      <c r="HA441" s="110">
        <f t="shared" ca="1" si="957"/>
        <v>0</v>
      </c>
      <c r="HB441" s="110">
        <f t="shared" ca="1" si="957"/>
        <v>0</v>
      </c>
      <c r="HC441" s="110">
        <f t="shared" ca="1" si="957"/>
        <v>0</v>
      </c>
      <c r="HD441" s="110">
        <f t="shared" ca="1" si="957"/>
        <v>0</v>
      </c>
      <c r="HE441" s="110">
        <f t="shared" ca="1" si="957"/>
        <v>0</v>
      </c>
      <c r="HF441" s="110">
        <f t="shared" ca="1" si="957"/>
        <v>0</v>
      </c>
      <c r="HG441" s="110">
        <f t="shared" ca="1" si="957"/>
        <v>0</v>
      </c>
      <c r="HH441" s="110">
        <f t="shared" ca="1" si="957"/>
        <v>0</v>
      </c>
      <c r="HI441" s="110">
        <f t="shared" ca="1" si="957"/>
        <v>0</v>
      </c>
      <c r="HJ441" s="110">
        <f t="shared" ca="1" si="957"/>
        <v>0</v>
      </c>
      <c r="HK441" s="115">
        <f t="shared" ca="1" si="957"/>
        <v>0</v>
      </c>
    </row>
    <row r="442" spans="1:219" x14ac:dyDescent="0.25">
      <c r="A442" s="176">
        <f t="shared" ca="1" si="823"/>
        <v>1.3790992892939589</v>
      </c>
      <c r="B442" s="164">
        <f t="shared" ca="1" si="824"/>
        <v>7.8696870620973414E-2</v>
      </c>
      <c r="C442" s="106">
        <f t="shared" ca="1" si="825"/>
        <v>0.65204754052086467</v>
      </c>
      <c r="D442" s="108">
        <f t="shared" ca="1" si="826"/>
        <v>1.5916822868436131</v>
      </c>
      <c r="E442" s="109">
        <f t="shared" ca="1" si="827"/>
        <v>20.225483863387772</v>
      </c>
      <c r="F442" s="109">
        <f t="shared" ca="1" si="828"/>
        <v>7.859263823120191</v>
      </c>
      <c r="G442" s="109">
        <f t="shared" ca="1" si="829"/>
        <v>20.798393735144426</v>
      </c>
      <c r="H442" s="109">
        <f t="shared" ca="1" si="830"/>
        <v>12.939129912024235</v>
      </c>
      <c r="I442" s="177"/>
      <c r="J442" s="30" t="s">
        <v>430</v>
      </c>
      <c r="K442" s="89">
        <f t="shared" ca="1" si="941"/>
        <v>-0.15653910921934289</v>
      </c>
      <c r="L442" s="89">
        <f t="shared" ca="1" si="941"/>
        <v>5.4419538639000731E-2</v>
      </c>
      <c r="M442" s="89">
        <f t="shared" ca="1" si="941"/>
        <v>-2.3856124570488357E-2</v>
      </c>
      <c r="N442" s="89">
        <f t="shared" ca="1" si="941"/>
        <v>1.8449135142460493E-2</v>
      </c>
      <c r="O442" s="89">
        <f t="shared" ca="1" si="941"/>
        <v>6.3830203882474623E-2</v>
      </c>
      <c r="P442" s="89">
        <f t="shared" ca="1" si="941"/>
        <v>0.53753403810350731</v>
      </c>
      <c r="Q442" s="89">
        <f t="shared" ca="1" si="941"/>
        <v>-2.3856124570488357E-2</v>
      </c>
      <c r="R442" s="89">
        <f t="shared" ca="1" si="941"/>
        <v>0.13695300672662025</v>
      </c>
      <c r="S442" s="89">
        <f t="shared" ca="1" si="941"/>
        <v>0.53753403810350731</v>
      </c>
      <c r="T442" s="89">
        <f t="shared" ca="1" si="941"/>
        <v>-0.30700255599325066</v>
      </c>
      <c r="U442" s="89">
        <f t="shared" ca="1" si="942"/>
        <v>-1.3483164959119551</v>
      </c>
      <c r="V442" s="89">
        <f t="shared" ca="1" si="942"/>
        <v>-2.3856124570488357E-2</v>
      </c>
      <c r="W442" s="89">
        <f t="shared" ca="1" si="942"/>
        <v>0.31960967874145596</v>
      </c>
      <c r="X442" s="89">
        <f t="shared" ca="1" si="942"/>
        <v>-0.44623785415300243</v>
      </c>
      <c r="Y442" s="89">
        <f t="shared" ca="1" si="942"/>
        <v>-0.31999883307611282</v>
      </c>
      <c r="Z442" s="89">
        <f t="shared" ca="1" si="942"/>
        <v>-0.41184718490169098</v>
      </c>
      <c r="AA442" s="89">
        <f t="shared" ca="1" si="942"/>
        <v>1.4105767449530626E-2</v>
      </c>
      <c r="AB442" s="89">
        <f t="shared" ca="1" si="942"/>
        <v>-1.0097454203712564</v>
      </c>
      <c r="AC442" s="89">
        <f t="shared" ca="1" si="942"/>
        <v>1.1628631778867338</v>
      </c>
      <c r="AD442" s="89">
        <f t="shared" ca="1" si="942"/>
        <v>-1.3483164959119551</v>
      </c>
      <c r="AE442" s="89">
        <f t="shared" ca="1" si="943"/>
        <v>1.1628631778867338</v>
      </c>
      <c r="AF442" s="89">
        <f t="shared" ca="1" si="943"/>
        <v>-0.31999883307611282</v>
      </c>
      <c r="AG442" s="89">
        <f t="shared" ca="1" si="943"/>
        <v>0.89371861765175975</v>
      </c>
      <c r="AH442" s="89">
        <f t="shared" ca="1" si="943"/>
        <v>0.82443786118685636</v>
      </c>
      <c r="AI442" s="89">
        <f t="shared" ca="1" si="943"/>
        <v>0.31960967874145596</v>
      </c>
      <c r="AJ442" s="89">
        <f t="shared" ca="1" si="943"/>
        <v>-0.41184718490169098</v>
      </c>
      <c r="AK442" s="89">
        <f t="shared" ca="1" si="943"/>
        <v>3.6539036893229848E-2</v>
      </c>
      <c r="AL442" s="89">
        <f t="shared" ca="1" si="943"/>
        <v>-0.81775242806075465</v>
      </c>
      <c r="AM442" s="89">
        <f t="shared" ca="1" si="943"/>
        <v>-0.21005970810345143</v>
      </c>
      <c r="AN442" s="89">
        <f t="shared" ca="1" si="943"/>
        <v>0.89371861765175975</v>
      </c>
      <c r="AO442" s="89">
        <f t="shared" ca="1" si="944"/>
        <v>-9.3840171590928279E-2</v>
      </c>
      <c r="AP442" s="89">
        <f t="shared" ca="1" si="944"/>
        <v>-0.31999883307611282</v>
      </c>
      <c r="AQ442" s="89">
        <f t="shared" ca="1" si="944"/>
        <v>-2.3856124570488357E-2</v>
      </c>
      <c r="AR442" s="89">
        <f t="shared" ca="1" si="944"/>
        <v>-0.31999883307611282</v>
      </c>
      <c r="AS442" s="89">
        <f t="shared" ca="1" si="944"/>
        <v>0.82443786118685636</v>
      </c>
      <c r="AT442" s="89">
        <f t="shared" ca="1" si="944"/>
        <v>0.89371861765175975</v>
      </c>
      <c r="AU442" s="89">
        <f t="shared" ca="1" si="944"/>
        <v>-1.3483164959119551</v>
      </c>
      <c r="AV442" s="89">
        <f t="shared" ca="1" si="944"/>
        <v>0.13695300672662025</v>
      </c>
      <c r="AW442" s="89">
        <f t="shared" ca="1" si="944"/>
        <v>-0.44623785415300243</v>
      </c>
      <c r="AX442" s="89" t="str">
        <f t="shared" ca="1" si="944"/>
        <v/>
      </c>
      <c r="AY442" s="89" t="str">
        <f t="shared" ca="1" si="945"/>
        <v/>
      </c>
      <c r="AZ442" s="89" t="str">
        <f t="shared" ca="1" si="945"/>
        <v/>
      </c>
      <c r="BA442" s="89" t="str">
        <f t="shared" ca="1" si="945"/>
        <v/>
      </c>
      <c r="BB442" s="89" t="str">
        <f t="shared" ca="1" si="945"/>
        <v/>
      </c>
      <c r="BC442" s="89" t="str">
        <f t="shared" ca="1" si="945"/>
        <v/>
      </c>
      <c r="BD442" s="89" t="str">
        <f t="shared" ca="1" si="945"/>
        <v/>
      </c>
      <c r="BE442" s="89" t="str">
        <f t="shared" ca="1" si="945"/>
        <v/>
      </c>
      <c r="BF442" s="89" t="str">
        <f t="shared" ca="1" si="945"/>
        <v/>
      </c>
      <c r="BG442" s="89" t="str">
        <f t="shared" ca="1" si="945"/>
        <v/>
      </c>
      <c r="BH442" s="89" t="str">
        <f t="shared" ca="1" si="945"/>
        <v/>
      </c>
      <c r="BJ442" s="132">
        <f t="shared" ca="1" si="893"/>
        <v>0.8569295414149094</v>
      </c>
      <c r="BK442" s="89">
        <f t="shared" ca="1" si="893"/>
        <v>1.0384948019661779</v>
      </c>
      <c r="BL442" s="89">
        <f t="shared" ca="1" si="893"/>
        <v>0.98029938062021216</v>
      </c>
      <c r="BM442" s="89">
        <f t="shared" ref="BM442:CB465" ca="1" si="958">IF(BM$61&gt;0,N$63+N442,"")</f>
        <v>0.67386860424309747</v>
      </c>
      <c r="BN442" s="89">
        <f t="shared" ca="1" si="958"/>
        <v>1.1387734736386359</v>
      </c>
      <c r="BO442" s="89">
        <f t="shared" ca="1" si="958"/>
        <v>1.3907772911363325</v>
      </c>
      <c r="BP442" s="89">
        <f t="shared" ca="1" si="958"/>
        <v>0.98158828851282187</v>
      </c>
      <c r="BQ442" s="89">
        <f t="shared" ca="1" si="958"/>
        <v>1.0074943467816038</v>
      </c>
      <c r="BR442" s="89">
        <f t="shared" ca="1" si="958"/>
        <v>1.3054342984177425</v>
      </c>
      <c r="BS442" s="89">
        <f t="shared" ca="1" si="891"/>
        <v>0.29941483560481619</v>
      </c>
      <c r="BT442" s="89">
        <f t="shared" ca="1" si="891"/>
        <v>-0.60799414898288751</v>
      </c>
      <c r="BU442" s="89">
        <f t="shared" ca="1" si="891"/>
        <v>0.69983616686612737</v>
      </c>
      <c r="BV442" s="89">
        <f t="shared" ca="1" si="891"/>
        <v>0.66301126830247181</v>
      </c>
      <c r="BW442" s="89">
        <f t="shared" ca="1" si="900"/>
        <v>-1.3154996527539486E-2</v>
      </c>
      <c r="BX442" s="89">
        <f t="shared" ca="1" si="900"/>
        <v>0.62279208171521838</v>
      </c>
      <c r="BY442" s="89">
        <f t="shared" ca="1" si="900"/>
        <v>0.80120570922538725</v>
      </c>
      <c r="BZ442" s="89">
        <f t="shared" ca="1" si="900"/>
        <v>1.030482320036622</v>
      </c>
      <c r="CA442" s="89">
        <f t="shared" ca="1" si="900"/>
        <v>0.17363901464239717</v>
      </c>
      <c r="CB442" s="89">
        <f t="shared" ca="1" si="900"/>
        <v>1.4522406646806818</v>
      </c>
      <c r="CC442" s="89">
        <f t="shared" ca="1" si="900"/>
        <v>-0.42041875463583978</v>
      </c>
      <c r="CD442" s="89">
        <f t="shared" ca="1" si="900"/>
        <v>2.1622167152580163</v>
      </c>
      <c r="CE442" s="89">
        <f t="shared" ca="1" si="900"/>
        <v>0.32771862544673452</v>
      </c>
      <c r="CF442" s="89">
        <f t="shared" ca="1" si="900"/>
        <v>0.62287700443958016</v>
      </c>
      <c r="CG442" s="89">
        <f t="shared" ca="1" si="930"/>
        <v>1.5467783711751253</v>
      </c>
      <c r="CH442" s="89">
        <f t="shared" ca="1" si="930"/>
        <v>1.2353020910101149</v>
      </c>
      <c r="CI442" s="89">
        <f t="shared" ca="1" si="930"/>
        <v>-1.0763951449448652</v>
      </c>
      <c r="CJ442" s="89">
        <f t="shared" ca="1" si="930"/>
        <v>-0.43900315540987839</v>
      </c>
      <c r="CK442" s="89">
        <f t="shared" ca="1" si="930"/>
        <v>-1.0756813847634357</v>
      </c>
      <c r="CL442" s="89">
        <f t="shared" ca="1" si="930"/>
        <v>0.1376880159978886</v>
      </c>
      <c r="CM442" s="89">
        <f t="shared" ca="1" si="930"/>
        <v>1.9249883437540669</v>
      </c>
      <c r="CN442" s="89">
        <f t="shared" ca="1" si="930"/>
        <v>0.8890011982049093</v>
      </c>
      <c r="CO442" s="89">
        <f t="shared" ca="1" si="930"/>
        <v>0.56560858277236337</v>
      </c>
      <c r="CP442" s="89">
        <f t="shared" ca="1" si="930"/>
        <v>0.94108985942368883</v>
      </c>
      <c r="CQ442" s="89">
        <f t="shared" ca="1" si="930"/>
        <v>0.42474824033795039</v>
      </c>
      <c r="CR442" s="5">
        <f t="shared" ca="1" si="930"/>
        <v>1.9734304612123388</v>
      </c>
      <c r="CS442" s="5">
        <f t="shared" ca="1" si="930"/>
        <v>1.9896459366351646</v>
      </c>
      <c r="CT442" s="5">
        <f t="shared" ca="1" si="930"/>
        <v>-0.16644888543045822</v>
      </c>
      <c r="CU442" s="5">
        <f t="shared" ca="1" si="930"/>
        <v>0.94940704047502855</v>
      </c>
      <c r="CV442" s="5">
        <f t="shared" ca="1" si="930"/>
        <v>-0.24769693701016993</v>
      </c>
      <c r="CW442" s="5" t="str">
        <f t="shared" si="952"/>
        <v/>
      </c>
      <c r="CX442" s="5" t="str">
        <f t="shared" si="952"/>
        <v/>
      </c>
      <c r="CY442" s="5" t="str">
        <f t="shared" si="952"/>
        <v/>
      </c>
      <c r="CZ442" s="5" t="str">
        <f t="shared" si="952"/>
        <v/>
      </c>
      <c r="DA442" s="5" t="str">
        <f t="shared" si="950"/>
        <v/>
      </c>
      <c r="DB442" s="5" t="str">
        <f t="shared" si="928"/>
        <v/>
      </c>
      <c r="DC442" s="5" t="str">
        <f t="shared" si="928"/>
        <v/>
      </c>
      <c r="DD442" s="5" t="str">
        <f t="shared" si="928"/>
        <v/>
      </c>
      <c r="DE442" s="5" t="str">
        <f t="shared" si="911"/>
        <v/>
      </c>
      <c r="DF442" s="5" t="str">
        <f t="shared" si="911"/>
        <v/>
      </c>
      <c r="DG442" s="133" t="str">
        <f t="shared" si="886"/>
        <v/>
      </c>
      <c r="DI442" s="144">
        <f t="shared" ca="1" si="939"/>
        <v>0</v>
      </c>
      <c r="DJ442" s="139">
        <f t="shared" ca="1" si="939"/>
        <v>0</v>
      </c>
      <c r="DK442" s="139">
        <f t="shared" ca="1" si="939"/>
        <v>0</v>
      </c>
      <c r="DL442" s="139">
        <f t="shared" ca="1" si="939"/>
        <v>0</v>
      </c>
      <c r="DM442" s="139">
        <f t="shared" ca="1" si="939"/>
        <v>0</v>
      </c>
      <c r="DN442" s="139">
        <f t="shared" ca="1" si="939"/>
        <v>0</v>
      </c>
      <c r="DO442" s="139">
        <f t="shared" ca="1" si="939"/>
        <v>0</v>
      </c>
      <c r="DP442" s="139">
        <f t="shared" ca="1" si="939"/>
        <v>0</v>
      </c>
      <c r="DQ442" s="139">
        <f t="shared" ca="1" si="939"/>
        <v>0</v>
      </c>
      <c r="DR442" s="139">
        <f t="shared" ca="1" si="939"/>
        <v>0</v>
      </c>
      <c r="DS442" s="139">
        <f t="shared" ca="1" si="932"/>
        <v>0</v>
      </c>
      <c r="DT442" s="139">
        <f t="shared" ca="1" si="932"/>
        <v>0</v>
      </c>
      <c r="DU442" s="139">
        <f t="shared" ca="1" si="932"/>
        <v>0</v>
      </c>
      <c r="DV442" s="139">
        <f t="shared" ca="1" si="932"/>
        <v>0</v>
      </c>
      <c r="DW442" s="139">
        <f t="shared" ca="1" si="932"/>
        <v>0</v>
      </c>
      <c r="DX442" s="139">
        <f t="shared" ca="1" si="932"/>
        <v>0</v>
      </c>
      <c r="DY442" s="139">
        <f t="shared" ca="1" si="932"/>
        <v>0</v>
      </c>
      <c r="DZ442" s="139">
        <f t="shared" ca="1" si="932"/>
        <v>0</v>
      </c>
      <c r="EA442" s="139">
        <f t="shared" ca="1" si="932"/>
        <v>0</v>
      </c>
      <c r="EB442" s="139">
        <f t="shared" ca="1" si="932"/>
        <v>0</v>
      </c>
      <c r="EC442" s="145">
        <f t="shared" ca="1" si="932"/>
        <v>0</v>
      </c>
      <c r="EE442" s="114">
        <f t="shared" ca="1" si="937"/>
        <v>0</v>
      </c>
      <c r="EF442" s="110">
        <f t="shared" ca="1" si="937"/>
        <v>3.5402651626722266</v>
      </c>
      <c r="EG442" s="110">
        <f t="shared" ca="1" si="937"/>
        <v>6.3933164309691648</v>
      </c>
      <c r="EH442" s="110">
        <f t="shared" ca="1" si="937"/>
        <v>8.6371662534541436</v>
      </c>
      <c r="EI442" s="110">
        <f t="shared" ca="1" si="937"/>
        <v>10.341955109886007</v>
      </c>
      <c r="EJ442" s="110">
        <f t="shared" ca="1" si="937"/>
        <v>11.570696198773792</v>
      </c>
      <c r="EK442" s="110">
        <f t="shared" ca="1" si="937"/>
        <v>12.379952495449501</v>
      </c>
      <c r="EL442" s="110">
        <f t="shared" ca="1" si="937"/>
        <v>12.820452151885736</v>
      </c>
      <c r="EM442" s="110">
        <f t="shared" ca="1" si="937"/>
        <v>12.937647693025671</v>
      </c>
      <c r="EN442" s="110">
        <f t="shared" ca="1" si="937"/>
        <v>12.772223991904454</v>
      </c>
      <c r="EO442" s="110">
        <f t="shared" ca="1" si="935"/>
        <v>12.360559573627079</v>
      </c>
      <c r="EP442" s="110">
        <f t="shared" ca="1" si="935"/>
        <v>11.735145402937324</v>
      </c>
      <c r="EQ442" s="110">
        <f t="shared" ca="1" si="935"/>
        <v>10.924964948559282</v>
      </c>
      <c r="ER442" s="110">
        <f t="shared" ca="1" si="935"/>
        <v>9.9558389868679988</v>
      </c>
      <c r="ES442" s="110">
        <f t="shared" ca="1" si="935"/>
        <v>8.8507383051393553</v>
      </c>
      <c r="ET442" s="110">
        <f t="shared" ca="1" si="935"/>
        <v>7.6300671882478497</v>
      </c>
      <c r="EU442" s="110">
        <f t="shared" ca="1" si="935"/>
        <v>6.31192032003284</v>
      </c>
      <c r="EV442" s="110">
        <f t="shared" ca="1" si="935"/>
        <v>4.9123154996287646</v>
      </c>
      <c r="EW442" s="110">
        <f t="shared" ca="1" si="935"/>
        <v>3.4454043620129653</v>
      </c>
      <c r="EX442" s="110">
        <f t="shared" ca="1" si="935"/>
        <v>1.923663099177908</v>
      </c>
      <c r="EY442" s="115">
        <f t="shared" ca="1" si="935"/>
        <v>0.35806500213890757</v>
      </c>
      <c r="FA442" s="114">
        <f t="shared" ca="1" si="946"/>
        <v>0</v>
      </c>
      <c r="FB442" s="110">
        <f t="shared" ca="1" si="946"/>
        <v>0</v>
      </c>
      <c r="FC442" s="110">
        <f t="shared" ca="1" si="946"/>
        <v>0</v>
      </c>
      <c r="FD442" s="110">
        <f t="shared" ca="1" si="946"/>
        <v>0</v>
      </c>
      <c r="FE442" s="110">
        <f t="shared" ca="1" si="946"/>
        <v>0</v>
      </c>
      <c r="FF442" s="110">
        <f t="shared" ca="1" si="946"/>
        <v>0</v>
      </c>
      <c r="FG442" s="110">
        <f t="shared" ca="1" si="946"/>
        <v>0</v>
      </c>
      <c r="FH442" s="110">
        <f t="shared" ca="1" si="946"/>
        <v>0</v>
      </c>
      <c r="FI442" s="110">
        <f t="shared" ca="1" si="946"/>
        <v>1</v>
      </c>
      <c r="FJ442" s="110">
        <f t="shared" ca="1" si="946"/>
        <v>1</v>
      </c>
      <c r="FK442" s="110">
        <f t="shared" ca="1" si="947"/>
        <v>1</v>
      </c>
      <c r="FL442" s="110">
        <f t="shared" ca="1" si="947"/>
        <v>1</v>
      </c>
      <c r="FM442" s="110">
        <f t="shared" ca="1" si="947"/>
        <v>1</v>
      </c>
      <c r="FN442" s="110">
        <f t="shared" ca="1" si="947"/>
        <v>1</v>
      </c>
      <c r="FO442" s="110">
        <f t="shared" ca="1" si="947"/>
        <v>1</v>
      </c>
      <c r="FP442" s="110">
        <f t="shared" ca="1" si="947"/>
        <v>1</v>
      </c>
      <c r="FQ442" s="110">
        <f t="shared" ca="1" si="947"/>
        <v>1</v>
      </c>
      <c r="FR442" s="110">
        <f t="shared" ca="1" si="947"/>
        <v>0</v>
      </c>
      <c r="FS442" s="110">
        <f t="shared" ca="1" si="947"/>
        <v>0</v>
      </c>
      <c r="FT442" s="110">
        <f t="shared" ca="1" si="947"/>
        <v>0</v>
      </c>
      <c r="FU442" s="110">
        <f t="shared" ca="1" si="948"/>
        <v>0</v>
      </c>
      <c r="FV442" s="110">
        <f t="shared" ca="1" si="948"/>
        <v>0</v>
      </c>
      <c r="FW442" s="110">
        <f t="shared" ca="1" si="948"/>
        <v>0</v>
      </c>
      <c r="FX442" s="110">
        <f t="shared" ca="1" si="948"/>
        <v>0</v>
      </c>
      <c r="FY442" s="110">
        <f t="shared" ca="1" si="948"/>
        <v>0</v>
      </c>
      <c r="FZ442" s="110">
        <f t="shared" ca="1" si="948"/>
        <v>0</v>
      </c>
      <c r="GA442" s="110">
        <f t="shared" ca="1" si="948"/>
        <v>0</v>
      </c>
      <c r="GB442" s="110">
        <f t="shared" ca="1" si="948"/>
        <v>0</v>
      </c>
      <c r="GC442" s="110">
        <f t="shared" ca="1" si="948"/>
        <v>0</v>
      </c>
      <c r="GD442" s="110">
        <f t="shared" ca="1" si="948"/>
        <v>0</v>
      </c>
      <c r="GE442" s="115">
        <f t="shared" ca="1" si="948"/>
        <v>0</v>
      </c>
      <c r="GG442" s="114">
        <v>1</v>
      </c>
      <c r="GH442" s="110">
        <f t="shared" ref="GH442:HK442" ca="1" si="959">IF(AND($A442&gt;0,$B442&gt;0),IF(OR((GH$61*EXP($D442-$B442*GH$61)-GH$61)&gt;$AE$2*$H442,GG442=0),0,1),"")</f>
        <v>1</v>
      </c>
      <c r="GI442" s="110">
        <f t="shared" ca="1" si="959"/>
        <v>1</v>
      </c>
      <c r="GJ442" s="110">
        <f t="shared" ca="1" si="959"/>
        <v>1</v>
      </c>
      <c r="GK442" s="110">
        <f t="shared" ca="1" si="959"/>
        <v>1</v>
      </c>
      <c r="GL442" s="110">
        <f t="shared" ca="1" si="959"/>
        <v>1</v>
      </c>
      <c r="GM442" s="110">
        <f t="shared" ca="1" si="959"/>
        <v>1</v>
      </c>
      <c r="GN442" s="110">
        <f t="shared" ca="1" si="959"/>
        <v>1</v>
      </c>
      <c r="GO442" s="110">
        <f t="shared" ca="1" si="959"/>
        <v>0</v>
      </c>
      <c r="GP442" s="110">
        <f t="shared" ca="1" si="959"/>
        <v>0</v>
      </c>
      <c r="GQ442" s="110">
        <f t="shared" ca="1" si="959"/>
        <v>0</v>
      </c>
      <c r="GR442" s="110">
        <f t="shared" ca="1" si="959"/>
        <v>0</v>
      </c>
      <c r="GS442" s="110">
        <f t="shared" ca="1" si="959"/>
        <v>0</v>
      </c>
      <c r="GT442" s="110">
        <f t="shared" ca="1" si="959"/>
        <v>0</v>
      </c>
      <c r="GU442" s="110">
        <f t="shared" ca="1" si="959"/>
        <v>0</v>
      </c>
      <c r="GV442" s="110">
        <f t="shared" ca="1" si="959"/>
        <v>0</v>
      </c>
      <c r="GW442" s="110">
        <f t="shared" ca="1" si="959"/>
        <v>0</v>
      </c>
      <c r="GX442" s="110">
        <f t="shared" ca="1" si="959"/>
        <v>0</v>
      </c>
      <c r="GY442" s="110">
        <f t="shared" ca="1" si="959"/>
        <v>0</v>
      </c>
      <c r="GZ442" s="110">
        <f t="shared" ca="1" si="959"/>
        <v>0</v>
      </c>
      <c r="HA442" s="110">
        <f t="shared" ca="1" si="959"/>
        <v>0</v>
      </c>
      <c r="HB442" s="110">
        <f t="shared" ca="1" si="959"/>
        <v>0</v>
      </c>
      <c r="HC442" s="110">
        <f t="shared" ca="1" si="959"/>
        <v>0</v>
      </c>
      <c r="HD442" s="110">
        <f t="shared" ca="1" si="959"/>
        <v>0</v>
      </c>
      <c r="HE442" s="110">
        <f t="shared" ca="1" si="959"/>
        <v>0</v>
      </c>
      <c r="HF442" s="110">
        <f t="shared" ca="1" si="959"/>
        <v>0</v>
      </c>
      <c r="HG442" s="110">
        <f t="shared" ca="1" si="959"/>
        <v>0</v>
      </c>
      <c r="HH442" s="110">
        <f t="shared" ca="1" si="959"/>
        <v>0</v>
      </c>
      <c r="HI442" s="110">
        <f t="shared" ca="1" si="959"/>
        <v>0</v>
      </c>
      <c r="HJ442" s="110">
        <f t="shared" ca="1" si="959"/>
        <v>0</v>
      </c>
      <c r="HK442" s="115">
        <f t="shared" ca="1" si="959"/>
        <v>0</v>
      </c>
    </row>
    <row r="443" spans="1:219" x14ac:dyDescent="0.25">
      <c r="A443" s="176">
        <f t="shared" ca="1" si="823"/>
        <v>1.1413963672332965</v>
      </c>
      <c r="B443" s="164">
        <f t="shared" ca="1" si="824"/>
        <v>5.889384380434335E-2</v>
      </c>
      <c r="C443" s="106">
        <f t="shared" ca="1" si="825"/>
        <v>0.77030453428144841</v>
      </c>
      <c r="D443" s="108">
        <f t="shared" ca="1" si="826"/>
        <v>1.4380809050005761</v>
      </c>
      <c r="E443" s="109">
        <f t="shared" ca="1" si="827"/>
        <v>24.418187234953738</v>
      </c>
      <c r="F443" s="109">
        <f t="shared" ca="1" si="828"/>
        <v>9.7510206016647629</v>
      </c>
      <c r="G443" s="109">
        <f t="shared" ca="1" si="829"/>
        <v>23.13109410113222</v>
      </c>
      <c r="H443" s="109">
        <f t="shared" ca="1" si="830"/>
        <v>13.380073499467457</v>
      </c>
      <c r="I443" s="177"/>
      <c r="J443" s="30" t="s">
        <v>431</v>
      </c>
      <c r="K443" s="89">
        <f t="shared" ca="1" si="941"/>
        <v>-0.44623785415300243</v>
      </c>
      <c r="L443" s="89">
        <f t="shared" ca="1" si="941"/>
        <v>-9.3840171590928279E-2</v>
      </c>
      <c r="M443" s="89">
        <f t="shared" ca="1" si="941"/>
        <v>-0.21005970810345143</v>
      </c>
      <c r="N443" s="89">
        <f t="shared" ca="1" si="941"/>
        <v>-0.15653910921934289</v>
      </c>
      <c r="O443" s="89">
        <f t="shared" ca="1" si="941"/>
        <v>-1.0649490381436091</v>
      </c>
      <c r="P443" s="89">
        <f t="shared" ca="1" si="941"/>
        <v>1.4105767449530626E-2</v>
      </c>
      <c r="Q443" s="89">
        <f t="shared" ca="1" si="941"/>
        <v>-0.41558093709150801</v>
      </c>
      <c r="R443" s="89">
        <f t="shared" ca="1" si="941"/>
        <v>-0.41558093709150801</v>
      </c>
      <c r="S443" s="89">
        <f t="shared" ca="1" si="941"/>
        <v>1.1628631778867338</v>
      </c>
      <c r="T443" s="89">
        <f t="shared" ca="1" si="941"/>
        <v>-1.3483164959119551</v>
      </c>
      <c r="U443" s="89">
        <f t="shared" ca="1" si="942"/>
        <v>-0.41558093709150801</v>
      </c>
      <c r="V443" s="89">
        <f t="shared" ca="1" si="942"/>
        <v>-1.4331148233707331</v>
      </c>
      <c r="W443" s="89">
        <f t="shared" ca="1" si="942"/>
        <v>-0.15653910921934289</v>
      </c>
      <c r="X443" s="89">
        <f t="shared" ca="1" si="942"/>
        <v>-0.44623785415300243</v>
      </c>
      <c r="Y443" s="89">
        <f t="shared" ca="1" si="942"/>
        <v>-0.41184718490169098</v>
      </c>
      <c r="Z443" s="89">
        <f t="shared" ca="1" si="942"/>
        <v>0.3096998313943522</v>
      </c>
      <c r="AA443" s="89">
        <f t="shared" ca="1" si="942"/>
        <v>-1.0649490381436091</v>
      </c>
      <c r="AB443" s="89">
        <f t="shared" ca="1" si="942"/>
        <v>-0.31999883307611282</v>
      </c>
      <c r="AC443" s="89">
        <f t="shared" ca="1" si="942"/>
        <v>1.8449135142460493E-2</v>
      </c>
      <c r="AD443" s="89">
        <f t="shared" ca="1" si="942"/>
        <v>1.1628631778867338</v>
      </c>
      <c r="AE443" s="89">
        <f t="shared" ca="1" si="943"/>
        <v>0.94353006046483001</v>
      </c>
      <c r="AF443" s="89">
        <f t="shared" ca="1" si="943"/>
        <v>5.4419538639000731E-2</v>
      </c>
      <c r="AG443" s="89">
        <f t="shared" ca="1" si="943"/>
        <v>-0.81775242806075465</v>
      </c>
      <c r="AH443" s="89">
        <f t="shared" ca="1" si="943"/>
        <v>1.1628631778867338</v>
      </c>
      <c r="AI443" s="89">
        <f t="shared" ca="1" si="943"/>
        <v>-0.81775242806075465</v>
      </c>
      <c r="AJ443" s="89">
        <f t="shared" ca="1" si="943"/>
        <v>1.1628631778867338</v>
      </c>
      <c r="AK443" s="89">
        <f t="shared" ca="1" si="943"/>
        <v>0.53753403810350731</v>
      </c>
      <c r="AL443" s="89">
        <f t="shared" ca="1" si="943"/>
        <v>-0.81775242806075465</v>
      </c>
      <c r="AM443" s="89">
        <f t="shared" ca="1" si="943"/>
        <v>0.31960967874145596</v>
      </c>
      <c r="AN443" s="89">
        <f t="shared" ca="1" si="943"/>
        <v>0.31960967874145596</v>
      </c>
      <c r="AO443" s="89">
        <f t="shared" ca="1" si="944"/>
        <v>-0.21005970810345143</v>
      </c>
      <c r="AP443" s="89">
        <f t="shared" ca="1" si="944"/>
        <v>1.1628631778867338</v>
      </c>
      <c r="AQ443" s="89">
        <f t="shared" ca="1" si="944"/>
        <v>0.94353006046483001</v>
      </c>
      <c r="AR443" s="89">
        <f t="shared" ca="1" si="944"/>
        <v>1.4105767449530626E-2</v>
      </c>
      <c r="AS443" s="89">
        <f t="shared" ca="1" si="944"/>
        <v>-0.44623785415300243</v>
      </c>
      <c r="AT443" s="89">
        <f t="shared" ca="1" si="944"/>
        <v>-1.3483164959119551</v>
      </c>
      <c r="AU443" s="89">
        <f t="shared" ca="1" si="944"/>
        <v>-1.0649490381436091</v>
      </c>
      <c r="AV443" s="89">
        <f t="shared" ca="1" si="944"/>
        <v>0.94353006046483001</v>
      </c>
      <c r="AW443" s="89">
        <f t="shared" ca="1" si="944"/>
        <v>0.31960967874145596</v>
      </c>
      <c r="AX443" s="89" t="str">
        <f t="shared" ca="1" si="944"/>
        <v/>
      </c>
      <c r="AY443" s="89" t="str">
        <f t="shared" ca="1" si="945"/>
        <v/>
      </c>
      <c r="AZ443" s="89" t="str">
        <f t="shared" ca="1" si="945"/>
        <v/>
      </c>
      <c r="BA443" s="89" t="str">
        <f t="shared" ca="1" si="945"/>
        <v/>
      </c>
      <c r="BB443" s="89" t="str">
        <f t="shared" ca="1" si="945"/>
        <v/>
      </c>
      <c r="BC443" s="89" t="str">
        <f t="shared" ca="1" si="945"/>
        <v/>
      </c>
      <c r="BD443" s="89" t="str">
        <f t="shared" ca="1" si="945"/>
        <v/>
      </c>
      <c r="BE443" s="89" t="str">
        <f t="shared" ca="1" si="945"/>
        <v/>
      </c>
      <c r="BF443" s="89" t="str">
        <f t="shared" ca="1" si="945"/>
        <v/>
      </c>
      <c r="BG443" s="89" t="str">
        <f t="shared" ca="1" si="945"/>
        <v/>
      </c>
      <c r="BH443" s="89" t="str">
        <f t="shared" ca="1" si="945"/>
        <v/>
      </c>
      <c r="BJ443" s="132">
        <f t="shared" ref="BJ443:BS484" ca="1" si="960">IF(BJ$61&gt;0,K$63+K443,"")</f>
        <v>0.56723079648124985</v>
      </c>
      <c r="BK443" s="89">
        <f t="shared" ca="1" si="960"/>
        <v>0.89023509173624904</v>
      </c>
      <c r="BL443" s="89">
        <f t="shared" ca="1" si="960"/>
        <v>0.79409579708724909</v>
      </c>
      <c r="BM443" s="89">
        <f t="shared" ca="1" si="958"/>
        <v>0.49888035988129409</v>
      </c>
      <c r="BN443" s="89">
        <f t="shared" ca="1" si="958"/>
        <v>9.9942316125523067E-3</v>
      </c>
      <c r="BO443" s="89">
        <f t="shared" ca="1" si="958"/>
        <v>0.86734902048235585</v>
      </c>
      <c r="BP443" s="89">
        <f t="shared" ca="1" si="958"/>
        <v>0.58986347599180222</v>
      </c>
      <c r="BQ443" s="89">
        <f t="shared" ca="1" si="958"/>
        <v>0.45496040296347551</v>
      </c>
      <c r="BR443" s="89">
        <f t="shared" ca="1" si="958"/>
        <v>1.9307634382009689</v>
      </c>
      <c r="BS443" s="89">
        <f t="shared" ca="1" si="891"/>
        <v>-0.74189910431388828</v>
      </c>
      <c r="BT443" s="89">
        <f t="shared" ca="1" si="891"/>
        <v>0.32474140983755961</v>
      </c>
      <c r="BU443" s="89">
        <f t="shared" ca="1" si="891"/>
        <v>-0.70942253193411742</v>
      </c>
      <c r="BV443" s="89">
        <f t="shared" ca="1" si="891"/>
        <v>0.18686248034167297</v>
      </c>
      <c r="BW443" s="89">
        <f t="shared" ca="1" si="900"/>
        <v>-1.3154996527539486E-2</v>
      </c>
      <c r="BX443" s="89">
        <f t="shared" ca="1" si="900"/>
        <v>0.53094372988964023</v>
      </c>
      <c r="BY443" s="89">
        <f t="shared" ca="1" si="900"/>
        <v>1.5227527255214304</v>
      </c>
      <c r="BZ443" s="89">
        <f t="shared" ca="1" si="900"/>
        <v>-4.8572485556517719E-2</v>
      </c>
      <c r="CA443" s="89">
        <f t="shared" ca="1" si="900"/>
        <v>0.86338560193754077</v>
      </c>
      <c r="CB443" s="89">
        <f t="shared" ca="1" si="900"/>
        <v>0.30782662193640853</v>
      </c>
      <c r="CC443" s="89">
        <f t="shared" ca="1" si="900"/>
        <v>2.0907609191628493</v>
      </c>
      <c r="CD443" s="89">
        <f t="shared" ca="1" si="900"/>
        <v>1.9428835978361125</v>
      </c>
      <c r="CE443" s="89">
        <f t="shared" ca="1" si="900"/>
        <v>0.70213699716184808</v>
      </c>
      <c r="CF443" s="89">
        <f t="shared" ca="1" si="900"/>
        <v>-1.0885940412729342</v>
      </c>
      <c r="CG443" s="89">
        <f t="shared" ca="1" si="930"/>
        <v>1.8852036878750027</v>
      </c>
      <c r="CH443" s="89">
        <f t="shared" ca="1" si="930"/>
        <v>9.7939984207904174E-2</v>
      </c>
      <c r="CI443" s="89">
        <f t="shared" ca="1" si="930"/>
        <v>0.49831521784355948</v>
      </c>
      <c r="CJ443" s="89">
        <f t="shared" ca="1" si="930"/>
        <v>6.199184580039907E-2</v>
      </c>
      <c r="CK443" s="89">
        <f t="shared" ca="1" si="930"/>
        <v>-1.0756813847634357</v>
      </c>
      <c r="CL443" s="89">
        <f t="shared" ca="1" si="930"/>
        <v>0.66735740284279599</v>
      </c>
      <c r="CM443" s="89">
        <f t="shared" ca="1" si="930"/>
        <v>1.3508794048437631</v>
      </c>
      <c r="CN443" s="89">
        <f t="shared" ca="1" si="930"/>
        <v>0.77278166169238616</v>
      </c>
      <c r="CO443" s="89">
        <f t="shared" ca="1" si="930"/>
        <v>2.0484705937352099</v>
      </c>
      <c r="CP443" s="89">
        <f t="shared" ca="1" si="930"/>
        <v>1.9084760444590072</v>
      </c>
      <c r="CQ443" s="89">
        <f t="shared" ca="1" si="930"/>
        <v>0.75885284086359384</v>
      </c>
      <c r="CR443" s="5">
        <f t="shared" ca="1" si="930"/>
        <v>0.70275474587247999</v>
      </c>
      <c r="CS443" s="5">
        <f t="shared" ca="1" si="930"/>
        <v>-0.25238917692855023</v>
      </c>
      <c r="CT443" s="5">
        <f t="shared" ca="1" si="930"/>
        <v>0.11691857233788783</v>
      </c>
      <c r="CU443" s="5">
        <f t="shared" ca="1" si="930"/>
        <v>1.7559840942132383</v>
      </c>
      <c r="CV443" s="5">
        <f t="shared" ca="1" si="930"/>
        <v>0.51815059588428847</v>
      </c>
      <c r="CW443" s="5" t="str">
        <f t="shared" si="952"/>
        <v/>
      </c>
      <c r="CX443" s="5" t="str">
        <f t="shared" si="952"/>
        <v/>
      </c>
      <c r="CY443" s="5" t="str">
        <f t="shared" si="952"/>
        <v/>
      </c>
      <c r="CZ443" s="5" t="str">
        <f t="shared" si="952"/>
        <v/>
      </c>
      <c r="DA443" s="5" t="str">
        <f t="shared" si="950"/>
        <v/>
      </c>
      <c r="DB443" s="5" t="str">
        <f t="shared" si="928"/>
        <v/>
      </c>
      <c r="DC443" s="5" t="str">
        <f t="shared" si="928"/>
        <v/>
      </c>
      <c r="DD443" s="5" t="str">
        <f t="shared" si="928"/>
        <v/>
      </c>
      <c r="DE443" s="5" t="str">
        <f t="shared" si="911"/>
        <v/>
      </c>
      <c r="DF443" s="5" t="str">
        <f t="shared" si="911"/>
        <v/>
      </c>
      <c r="DG443" s="133" t="str">
        <f t="shared" si="886"/>
        <v/>
      </c>
      <c r="DI443" s="144">
        <f t="shared" ca="1" si="939"/>
        <v>0</v>
      </c>
      <c r="DJ443" s="139">
        <f t="shared" ca="1" si="939"/>
        <v>0</v>
      </c>
      <c r="DK443" s="139">
        <f t="shared" ca="1" si="939"/>
        <v>0</v>
      </c>
      <c r="DL443" s="139">
        <f t="shared" ca="1" si="939"/>
        <v>0</v>
      </c>
      <c r="DM443" s="139">
        <f t="shared" ca="1" si="939"/>
        <v>0</v>
      </c>
      <c r="DN443" s="139">
        <f t="shared" ca="1" si="939"/>
        <v>0</v>
      </c>
      <c r="DO443" s="139">
        <f t="shared" ca="1" si="939"/>
        <v>0</v>
      </c>
      <c r="DP443" s="139">
        <f t="shared" ca="1" si="939"/>
        <v>0</v>
      </c>
      <c r="DQ443" s="139">
        <f t="shared" ca="1" si="939"/>
        <v>0</v>
      </c>
      <c r="DR443" s="139">
        <f t="shared" ca="1" si="939"/>
        <v>0</v>
      </c>
      <c r="DS443" s="139">
        <f t="shared" ca="1" si="932"/>
        <v>0</v>
      </c>
      <c r="DT443" s="139">
        <f t="shared" ca="1" si="932"/>
        <v>0</v>
      </c>
      <c r="DU443" s="139">
        <f t="shared" ca="1" si="932"/>
        <v>0</v>
      </c>
      <c r="DV443" s="139">
        <f t="shared" ca="1" si="932"/>
        <v>0</v>
      </c>
      <c r="DW443" s="139">
        <f t="shared" ca="1" si="932"/>
        <v>0</v>
      </c>
      <c r="DX443" s="139">
        <f t="shared" ca="1" si="932"/>
        <v>0</v>
      </c>
      <c r="DY443" s="139">
        <f t="shared" ca="1" si="932"/>
        <v>0</v>
      </c>
      <c r="DZ443" s="139">
        <f t="shared" ca="1" si="932"/>
        <v>0</v>
      </c>
      <c r="EA443" s="139">
        <f t="shared" ca="1" si="932"/>
        <v>0</v>
      </c>
      <c r="EB443" s="139">
        <f t="shared" ca="1" si="932"/>
        <v>0</v>
      </c>
      <c r="EC443" s="145">
        <f t="shared" ca="1" si="932"/>
        <v>0</v>
      </c>
      <c r="EE443" s="114">
        <f t="shared" ca="1" si="937"/>
        <v>0</v>
      </c>
      <c r="EF443" s="110">
        <f t="shared" ca="1" si="937"/>
        <v>2.971671588810378</v>
      </c>
      <c r="EG443" s="110">
        <f t="shared" ca="1" si="937"/>
        <v>5.4890383489051899</v>
      </c>
      <c r="EH443" s="110">
        <f t="shared" ca="1" si="937"/>
        <v>7.5910749675374873</v>
      </c>
      <c r="EI443" s="110">
        <f t="shared" ca="1" si="937"/>
        <v>9.3137840183769374</v>
      </c>
      <c r="EJ443" s="110">
        <f t="shared" ca="1" si="937"/>
        <v>10.690408442187405</v>
      </c>
      <c r="EK443" s="110">
        <f t="shared" ca="1" si="937"/>
        <v>11.751629444577024</v>
      </c>
      <c r="EL443" s="110">
        <f t="shared" ca="1" si="937"/>
        <v>12.525750783871718</v>
      </c>
      <c r="EM443" s="110">
        <f t="shared" ca="1" si="937"/>
        <v>13.03887035856074</v>
      </c>
      <c r="EN443" s="110">
        <f t="shared" ca="1" si="937"/>
        <v>13.315039944253325</v>
      </c>
      <c r="EO443" s="110">
        <f t="shared" ca="1" si="935"/>
        <v>13.376413874407739</v>
      </c>
      <c r="EP443" s="110">
        <f t="shared" ca="1" si="935"/>
        <v>13.243387407005084</v>
      </c>
      <c r="EQ443" s="110">
        <f t="shared" ca="1" si="935"/>
        <v>12.934725470611532</v>
      </c>
      <c r="ER443" s="110">
        <f t="shared" ca="1" si="935"/>
        <v>12.467682437689835</v>
      </c>
      <c r="ES443" s="110">
        <f t="shared" ca="1" si="935"/>
        <v>11.858113530384333</v>
      </c>
      <c r="ET443" s="110">
        <f t="shared" ca="1" si="935"/>
        <v>11.120578424124545</v>
      </c>
      <c r="EU443" s="110">
        <f t="shared" ca="1" si="935"/>
        <v>10.268437577095447</v>
      </c>
      <c r="EV443" s="110">
        <f t="shared" ca="1" si="935"/>
        <v>9.3139417787423824</v>
      </c>
      <c r="EW443" s="110">
        <f t="shared" ca="1" si="935"/>
        <v>8.2683153778609899</v>
      </c>
      <c r="EX443" s="110">
        <f t="shared" ca="1" si="935"/>
        <v>7.1418336203229167</v>
      </c>
      <c r="EY443" s="115">
        <f t="shared" ca="1" si="935"/>
        <v>5.9438944979703692</v>
      </c>
      <c r="FA443" s="114">
        <f t="shared" ca="1" si="946"/>
        <v>0</v>
      </c>
      <c r="FB443" s="110">
        <f t="shared" ca="1" si="946"/>
        <v>0</v>
      </c>
      <c r="FC443" s="110">
        <f t="shared" ca="1" si="946"/>
        <v>0</v>
      </c>
      <c r="FD443" s="110">
        <f t="shared" ca="1" si="946"/>
        <v>0</v>
      </c>
      <c r="FE443" s="110">
        <f t="shared" ca="1" si="946"/>
        <v>0</v>
      </c>
      <c r="FF443" s="110">
        <f t="shared" ca="1" si="946"/>
        <v>0</v>
      </c>
      <c r="FG443" s="110">
        <f t="shared" ca="1" si="946"/>
        <v>0</v>
      </c>
      <c r="FH443" s="110">
        <f t="shared" ca="1" si="946"/>
        <v>0</v>
      </c>
      <c r="FI443" s="110">
        <f t="shared" ca="1" si="946"/>
        <v>0</v>
      </c>
      <c r="FJ443" s="110">
        <f t="shared" ca="1" si="946"/>
        <v>0</v>
      </c>
      <c r="FK443" s="110">
        <f t="shared" ca="1" si="947"/>
        <v>1</v>
      </c>
      <c r="FL443" s="110">
        <f t="shared" ca="1" si="947"/>
        <v>1</v>
      </c>
      <c r="FM443" s="110">
        <f t="shared" ca="1" si="947"/>
        <v>1</v>
      </c>
      <c r="FN443" s="110">
        <f t="shared" ca="1" si="947"/>
        <v>1</v>
      </c>
      <c r="FO443" s="110">
        <f t="shared" ca="1" si="947"/>
        <v>1</v>
      </c>
      <c r="FP443" s="110">
        <f t="shared" ca="1" si="947"/>
        <v>1</v>
      </c>
      <c r="FQ443" s="110">
        <f t="shared" ca="1" si="947"/>
        <v>1</v>
      </c>
      <c r="FR443" s="110">
        <f t="shared" ca="1" si="947"/>
        <v>1</v>
      </c>
      <c r="FS443" s="110">
        <f t="shared" ca="1" si="947"/>
        <v>1</v>
      </c>
      <c r="FT443" s="110">
        <f t="shared" ca="1" si="947"/>
        <v>1</v>
      </c>
      <c r="FU443" s="110">
        <f t="shared" ca="1" si="948"/>
        <v>1</v>
      </c>
      <c r="FV443" s="110">
        <f t="shared" ca="1" si="948"/>
        <v>0</v>
      </c>
      <c r="FW443" s="110">
        <f t="shared" ca="1" si="948"/>
        <v>0</v>
      </c>
      <c r="FX443" s="110">
        <f t="shared" ca="1" si="948"/>
        <v>0</v>
      </c>
      <c r="FY443" s="110">
        <f t="shared" ca="1" si="948"/>
        <v>0</v>
      </c>
      <c r="FZ443" s="110">
        <f t="shared" ca="1" si="948"/>
        <v>0</v>
      </c>
      <c r="GA443" s="110">
        <f t="shared" ca="1" si="948"/>
        <v>0</v>
      </c>
      <c r="GB443" s="110">
        <f t="shared" ca="1" si="948"/>
        <v>0</v>
      </c>
      <c r="GC443" s="110">
        <f t="shared" ca="1" si="948"/>
        <v>0</v>
      </c>
      <c r="GD443" s="110">
        <f t="shared" ca="1" si="948"/>
        <v>0</v>
      </c>
      <c r="GE443" s="115">
        <f t="shared" ca="1" si="948"/>
        <v>0</v>
      </c>
      <c r="GG443" s="114">
        <v>1</v>
      </c>
      <c r="GH443" s="110">
        <f t="shared" ref="GH443:HK443" ca="1" si="961">IF(AND($A443&gt;0,$B443&gt;0),IF(OR((GH$61*EXP($D443-$B443*GH$61)-GH$61)&gt;$AE$2*$H443,GG443=0),0,1),"")</f>
        <v>1</v>
      </c>
      <c r="GI443" s="110">
        <f t="shared" ca="1" si="961"/>
        <v>1</v>
      </c>
      <c r="GJ443" s="110">
        <f t="shared" ca="1" si="961"/>
        <v>1</v>
      </c>
      <c r="GK443" s="110">
        <f t="shared" ca="1" si="961"/>
        <v>1</v>
      </c>
      <c r="GL443" s="110">
        <f t="shared" ca="1" si="961"/>
        <v>1</v>
      </c>
      <c r="GM443" s="110">
        <f t="shared" ca="1" si="961"/>
        <v>1</v>
      </c>
      <c r="GN443" s="110">
        <f t="shared" ca="1" si="961"/>
        <v>1</v>
      </c>
      <c r="GO443" s="110">
        <f t="shared" ca="1" si="961"/>
        <v>1</v>
      </c>
      <c r="GP443" s="110">
        <f t="shared" ca="1" si="961"/>
        <v>1</v>
      </c>
      <c r="GQ443" s="110">
        <f t="shared" ca="1" si="961"/>
        <v>0</v>
      </c>
      <c r="GR443" s="110">
        <f t="shared" ca="1" si="961"/>
        <v>0</v>
      </c>
      <c r="GS443" s="110">
        <f t="shared" ca="1" si="961"/>
        <v>0</v>
      </c>
      <c r="GT443" s="110">
        <f t="shared" ca="1" si="961"/>
        <v>0</v>
      </c>
      <c r="GU443" s="110">
        <f t="shared" ca="1" si="961"/>
        <v>0</v>
      </c>
      <c r="GV443" s="110">
        <f t="shared" ca="1" si="961"/>
        <v>0</v>
      </c>
      <c r="GW443" s="110">
        <f t="shared" ca="1" si="961"/>
        <v>0</v>
      </c>
      <c r="GX443" s="110">
        <f t="shared" ca="1" si="961"/>
        <v>0</v>
      </c>
      <c r="GY443" s="110">
        <f t="shared" ca="1" si="961"/>
        <v>0</v>
      </c>
      <c r="GZ443" s="110">
        <f t="shared" ca="1" si="961"/>
        <v>0</v>
      </c>
      <c r="HA443" s="110">
        <f t="shared" ca="1" si="961"/>
        <v>0</v>
      </c>
      <c r="HB443" s="110">
        <f t="shared" ca="1" si="961"/>
        <v>0</v>
      </c>
      <c r="HC443" s="110">
        <f t="shared" ca="1" si="961"/>
        <v>0</v>
      </c>
      <c r="HD443" s="110">
        <f t="shared" ca="1" si="961"/>
        <v>0</v>
      </c>
      <c r="HE443" s="110">
        <f t="shared" ca="1" si="961"/>
        <v>0</v>
      </c>
      <c r="HF443" s="110">
        <f t="shared" ca="1" si="961"/>
        <v>0</v>
      </c>
      <c r="HG443" s="110">
        <f t="shared" ca="1" si="961"/>
        <v>0</v>
      </c>
      <c r="HH443" s="110">
        <f t="shared" ca="1" si="961"/>
        <v>0</v>
      </c>
      <c r="HI443" s="110">
        <f t="shared" ca="1" si="961"/>
        <v>0</v>
      </c>
      <c r="HJ443" s="110">
        <f t="shared" ca="1" si="961"/>
        <v>0</v>
      </c>
      <c r="HK443" s="115">
        <f t="shared" ca="1" si="961"/>
        <v>0</v>
      </c>
    </row>
    <row r="444" spans="1:219" x14ac:dyDescent="0.25">
      <c r="A444" s="176">
        <f t="shared" ca="1" si="823"/>
        <v>1.4522667958877262</v>
      </c>
      <c r="B444" s="164">
        <f t="shared" ca="1" si="824"/>
        <v>8.1007536235606997E-2</v>
      </c>
      <c r="C444" s="106">
        <f t="shared" ca="1" si="825"/>
        <v>0.54534528528441428</v>
      </c>
      <c r="D444" s="108">
        <f t="shared" ca="1" si="826"/>
        <v>1.6009675359786959</v>
      </c>
      <c r="E444" s="109">
        <f t="shared" ca="1" si="827"/>
        <v>19.7631925420167</v>
      </c>
      <c r="F444" s="109">
        <f t="shared" ca="1" si="828"/>
        <v>7.6667801943137981</v>
      </c>
      <c r="G444" s="109">
        <f t="shared" ca="1" si="829"/>
        <v>20.425769136988237</v>
      </c>
      <c r="H444" s="109">
        <f t="shared" ca="1" si="830"/>
        <v>12.758988942674439</v>
      </c>
      <c r="I444" s="177"/>
      <c r="J444" s="30" t="s">
        <v>432</v>
      </c>
      <c r="K444" s="89">
        <f t="shared" ca="1" si="941"/>
        <v>1.1628631778867338</v>
      </c>
      <c r="L444" s="89">
        <f t="shared" ca="1" si="941"/>
        <v>0.13695300672662025</v>
      </c>
      <c r="M444" s="89">
        <f t="shared" ca="1" si="941"/>
        <v>0.74160465676181864</v>
      </c>
      <c r="N444" s="89">
        <f t="shared" ca="1" si="941"/>
        <v>6.3830203882474623E-2</v>
      </c>
      <c r="O444" s="89">
        <f t="shared" ca="1" si="941"/>
        <v>0.53753403810350731</v>
      </c>
      <c r="P444" s="89">
        <f t="shared" ca="1" si="941"/>
        <v>0.21206368060581204</v>
      </c>
      <c r="Q444" s="89">
        <f t="shared" ca="1" si="941"/>
        <v>0.89371861765175975</v>
      </c>
      <c r="R444" s="89">
        <f t="shared" ca="1" si="941"/>
        <v>-9.3840171590928279E-2</v>
      </c>
      <c r="S444" s="89">
        <f t="shared" ca="1" si="941"/>
        <v>0.53753403810350731</v>
      </c>
      <c r="T444" s="89">
        <f t="shared" ca="1" si="941"/>
        <v>0.51560491500326755</v>
      </c>
      <c r="U444" s="89">
        <f t="shared" ca="1" si="942"/>
        <v>-0.31999883307611282</v>
      </c>
      <c r="V444" s="89">
        <f t="shared" ca="1" si="942"/>
        <v>-0.44623785415300243</v>
      </c>
      <c r="W444" s="89">
        <f t="shared" ca="1" si="942"/>
        <v>0.14357639329378769</v>
      </c>
      <c r="X444" s="89">
        <f t="shared" ca="1" si="942"/>
        <v>0.3096998313943522</v>
      </c>
      <c r="Y444" s="89">
        <f t="shared" ca="1" si="942"/>
        <v>0.2685645797022288</v>
      </c>
      <c r="Z444" s="89">
        <f t="shared" ca="1" si="942"/>
        <v>-0.41558093709150801</v>
      </c>
      <c r="AA444" s="89">
        <f t="shared" ca="1" si="942"/>
        <v>0.74160465676181864</v>
      </c>
      <c r="AB444" s="89">
        <f t="shared" ca="1" si="942"/>
        <v>-0.41558093709150801</v>
      </c>
      <c r="AC444" s="89">
        <f t="shared" ca="1" si="942"/>
        <v>3.6539036893229848E-2</v>
      </c>
      <c r="AD444" s="89">
        <f t="shared" ca="1" si="942"/>
        <v>-2.3856124570488357E-2</v>
      </c>
      <c r="AE444" s="89">
        <f t="shared" ca="1" si="943"/>
        <v>0.21206368060581204</v>
      </c>
      <c r="AF444" s="89">
        <f t="shared" ca="1" si="943"/>
        <v>6.3830203882474623E-2</v>
      </c>
      <c r="AG444" s="89">
        <f t="shared" ca="1" si="943"/>
        <v>0.13695300672662025</v>
      </c>
      <c r="AH444" s="89">
        <f t="shared" ca="1" si="943"/>
        <v>-0.30649199665355353</v>
      </c>
      <c r="AI444" s="89">
        <f t="shared" ca="1" si="943"/>
        <v>-1.0097454203712564</v>
      </c>
      <c r="AJ444" s="89">
        <f t="shared" ca="1" si="943"/>
        <v>-1.0097454203712564</v>
      </c>
      <c r="AK444" s="89">
        <f t="shared" ca="1" si="943"/>
        <v>1.4105767449530626E-2</v>
      </c>
      <c r="AL444" s="89">
        <f t="shared" ca="1" si="943"/>
        <v>-9.3840171590928279E-2</v>
      </c>
      <c r="AM444" s="89">
        <f t="shared" ca="1" si="943"/>
        <v>0.51560491500326755</v>
      </c>
      <c r="AN444" s="89">
        <f t="shared" ca="1" si="943"/>
        <v>0.3096998313943522</v>
      </c>
      <c r="AO444" s="89">
        <f t="shared" ca="1" si="944"/>
        <v>0.31960967874145596</v>
      </c>
      <c r="AP444" s="89">
        <f t="shared" ca="1" si="944"/>
        <v>-0.41184718490169098</v>
      </c>
      <c r="AQ444" s="89">
        <f t="shared" ca="1" si="944"/>
        <v>-0.44623785415300243</v>
      </c>
      <c r="AR444" s="89">
        <f t="shared" ca="1" si="944"/>
        <v>5.4419538639000731E-2</v>
      </c>
      <c r="AS444" s="89">
        <f t="shared" ca="1" si="944"/>
        <v>-1.0649490381436091</v>
      </c>
      <c r="AT444" s="89">
        <f t="shared" ca="1" si="944"/>
        <v>-0.41558093709150801</v>
      </c>
      <c r="AU444" s="89">
        <f t="shared" ca="1" si="944"/>
        <v>-1.0649490381436091</v>
      </c>
      <c r="AV444" s="89">
        <f t="shared" ca="1" si="944"/>
        <v>2.8755171397204293E-2</v>
      </c>
      <c r="AW444" s="89">
        <f t="shared" ca="1" si="944"/>
        <v>0.74160465676181864</v>
      </c>
      <c r="AX444" s="89" t="str">
        <f t="shared" ca="1" si="944"/>
        <v/>
      </c>
      <c r="AY444" s="89" t="str">
        <f t="shared" ca="1" si="945"/>
        <v/>
      </c>
      <c r="AZ444" s="89" t="str">
        <f t="shared" ca="1" si="945"/>
        <v/>
      </c>
      <c r="BA444" s="89" t="str">
        <f t="shared" ca="1" si="945"/>
        <v/>
      </c>
      <c r="BB444" s="89" t="str">
        <f t="shared" ca="1" si="945"/>
        <v/>
      </c>
      <c r="BC444" s="89" t="str">
        <f t="shared" ca="1" si="945"/>
        <v/>
      </c>
      <c r="BD444" s="89" t="str">
        <f t="shared" ca="1" si="945"/>
        <v/>
      </c>
      <c r="BE444" s="89" t="str">
        <f t="shared" ca="1" si="945"/>
        <v/>
      </c>
      <c r="BF444" s="89" t="str">
        <f t="shared" ca="1" si="945"/>
        <v/>
      </c>
      <c r="BG444" s="89" t="str">
        <f t="shared" ca="1" si="945"/>
        <v/>
      </c>
      <c r="BH444" s="89" t="str">
        <f t="shared" ca="1" si="945"/>
        <v/>
      </c>
      <c r="BJ444" s="132">
        <f t="shared" ca="1" si="960"/>
        <v>2.1763318285209863</v>
      </c>
      <c r="BK444" s="89">
        <f t="shared" ca="1" si="960"/>
        <v>1.1210282700537975</v>
      </c>
      <c r="BL444" s="89">
        <f t="shared" ca="1" si="960"/>
        <v>1.7457601619525192</v>
      </c>
      <c r="BM444" s="89">
        <f t="shared" ca="1" si="958"/>
        <v>0.7192496729831116</v>
      </c>
      <c r="BN444" s="89">
        <f t="shared" ca="1" si="958"/>
        <v>1.6124773078596686</v>
      </c>
      <c r="BO444" s="89">
        <f t="shared" ca="1" si="958"/>
        <v>1.0653069336386372</v>
      </c>
      <c r="BP444" s="89">
        <f t="shared" ca="1" si="958"/>
        <v>1.89916303073507</v>
      </c>
      <c r="BQ444" s="89">
        <f t="shared" ca="1" si="958"/>
        <v>0.77670116846405524</v>
      </c>
      <c r="BR444" s="89">
        <f t="shared" ca="1" si="958"/>
        <v>1.3054342984177425</v>
      </c>
      <c r="BS444" s="89">
        <f t="shared" ca="1" si="891"/>
        <v>1.1220223066013344</v>
      </c>
      <c r="BT444" s="89">
        <f t="shared" ca="1" si="891"/>
        <v>0.4203235138529548</v>
      </c>
      <c r="BU444" s="89">
        <f t="shared" ca="1" si="891"/>
        <v>0.2774544372836133</v>
      </c>
      <c r="BV444" s="89">
        <f t="shared" ca="1" si="891"/>
        <v>0.48697798285480354</v>
      </c>
      <c r="BW444" s="89">
        <f t="shared" ca="1" si="900"/>
        <v>0.74278268901981515</v>
      </c>
      <c r="BX444" s="89">
        <f t="shared" ca="1" si="900"/>
        <v>1.2113554944935601</v>
      </c>
      <c r="BY444" s="89">
        <f t="shared" ca="1" si="900"/>
        <v>0.79747195703557017</v>
      </c>
      <c r="BZ444" s="89">
        <f t="shared" ca="1" si="900"/>
        <v>1.75798120934891</v>
      </c>
      <c r="CA444" s="89">
        <f t="shared" ca="1" si="900"/>
        <v>0.76780349792214553</v>
      </c>
      <c r="CB444" s="89">
        <f t="shared" ca="1" si="900"/>
        <v>0.32591652368717788</v>
      </c>
      <c r="CC444" s="89">
        <f t="shared" ca="1" si="900"/>
        <v>0.90404161670562699</v>
      </c>
      <c r="CD444" s="89">
        <f t="shared" ca="1" si="900"/>
        <v>1.2114172179770946</v>
      </c>
      <c r="CE444" s="89">
        <f t="shared" ca="1" si="900"/>
        <v>0.71154766240532197</v>
      </c>
      <c r="CF444" s="89">
        <f t="shared" ca="1" si="900"/>
        <v>-0.13388860648555934</v>
      </c>
      <c r="CG444" s="89">
        <f t="shared" ca="1" si="930"/>
        <v>0.4158485133347154</v>
      </c>
      <c r="CH444" s="89">
        <f t="shared" ca="1" si="930"/>
        <v>-9.4053008102597535E-2</v>
      </c>
      <c r="CI444" s="89">
        <f t="shared" ca="1" si="930"/>
        <v>-1.6742933804144307</v>
      </c>
      <c r="CJ444" s="89">
        <f t="shared" ca="1" si="930"/>
        <v>-0.46143642485357761</v>
      </c>
      <c r="CK444" s="89">
        <f t="shared" ca="1" si="930"/>
        <v>-0.35176912829360929</v>
      </c>
      <c r="CL444" s="89">
        <f t="shared" ca="1" si="930"/>
        <v>0.86335263910460758</v>
      </c>
      <c r="CM444" s="89">
        <f t="shared" ca="1" si="930"/>
        <v>1.3409695574966594</v>
      </c>
      <c r="CN444" s="89">
        <f t="shared" ca="1" si="930"/>
        <v>1.3024510485372935</v>
      </c>
      <c r="CO444" s="89">
        <f t="shared" ca="1" si="930"/>
        <v>0.47376023094678527</v>
      </c>
      <c r="CP444" s="89">
        <f t="shared" ca="1" si="930"/>
        <v>0.51870812984117476</v>
      </c>
      <c r="CQ444" s="89">
        <f t="shared" ca="1" si="930"/>
        <v>0.79916661205306394</v>
      </c>
      <c r="CR444" s="5">
        <f t="shared" ca="1" si="930"/>
        <v>8.4043561881873341E-2</v>
      </c>
      <c r="CS444" s="5">
        <f t="shared" ca="1" si="930"/>
        <v>0.68034638189189689</v>
      </c>
      <c r="CT444" s="5">
        <f t="shared" ca="1" si="930"/>
        <v>0.11691857233788783</v>
      </c>
      <c r="CU444" s="5">
        <f t="shared" ca="1" si="930"/>
        <v>0.84120920514561259</v>
      </c>
      <c r="CV444" s="5">
        <f t="shared" ca="1" si="930"/>
        <v>0.94014557390465114</v>
      </c>
      <c r="CW444" s="5" t="str">
        <f t="shared" si="952"/>
        <v/>
      </c>
      <c r="CX444" s="5" t="str">
        <f t="shared" si="952"/>
        <v/>
      </c>
      <c r="CY444" s="5" t="str">
        <f t="shared" si="952"/>
        <v/>
      </c>
      <c r="CZ444" s="5" t="str">
        <f t="shared" si="952"/>
        <v/>
      </c>
      <c r="DA444" s="5" t="str">
        <f t="shared" si="950"/>
        <v/>
      </c>
      <c r="DB444" s="5" t="str">
        <f t="shared" si="928"/>
        <v/>
      </c>
      <c r="DC444" s="5" t="str">
        <f t="shared" si="928"/>
        <v/>
      </c>
      <c r="DD444" s="5" t="str">
        <f t="shared" si="928"/>
        <v/>
      </c>
      <c r="DE444" s="5" t="str">
        <f t="shared" si="911"/>
        <v/>
      </c>
      <c r="DF444" s="5" t="str">
        <f t="shared" si="911"/>
        <v/>
      </c>
      <c r="DG444" s="133" t="str">
        <f t="shared" si="886"/>
        <v/>
      </c>
      <c r="DI444" s="144">
        <f t="shared" ca="1" si="939"/>
        <v>0</v>
      </c>
      <c r="DJ444" s="139">
        <f t="shared" ca="1" si="939"/>
        <v>0</v>
      </c>
      <c r="DK444" s="139">
        <f t="shared" ca="1" si="939"/>
        <v>0</v>
      </c>
      <c r="DL444" s="139">
        <f t="shared" ca="1" si="939"/>
        <v>0</v>
      </c>
      <c r="DM444" s="139">
        <f t="shared" ca="1" si="939"/>
        <v>0</v>
      </c>
      <c r="DN444" s="139">
        <f t="shared" ca="1" si="939"/>
        <v>0</v>
      </c>
      <c r="DO444" s="139">
        <f t="shared" ca="1" si="939"/>
        <v>0</v>
      </c>
      <c r="DP444" s="139">
        <f t="shared" ca="1" si="939"/>
        <v>0</v>
      </c>
      <c r="DQ444" s="139">
        <f t="shared" ca="1" si="939"/>
        <v>0</v>
      </c>
      <c r="DR444" s="139">
        <f t="shared" ca="1" si="939"/>
        <v>0</v>
      </c>
      <c r="DS444" s="139">
        <f t="shared" ca="1" si="932"/>
        <v>0</v>
      </c>
      <c r="DT444" s="139">
        <f t="shared" ca="1" si="932"/>
        <v>0</v>
      </c>
      <c r="DU444" s="139">
        <f t="shared" ca="1" si="932"/>
        <v>0</v>
      </c>
      <c r="DV444" s="139">
        <f t="shared" ca="1" si="932"/>
        <v>0</v>
      </c>
      <c r="DW444" s="139">
        <f t="shared" ca="1" si="932"/>
        <v>0</v>
      </c>
      <c r="DX444" s="139">
        <f t="shared" ca="1" si="932"/>
        <v>0</v>
      </c>
      <c r="DY444" s="139">
        <f t="shared" ca="1" si="932"/>
        <v>0</v>
      </c>
      <c r="DZ444" s="139">
        <f t="shared" ca="1" si="932"/>
        <v>0</v>
      </c>
      <c r="EA444" s="139">
        <f t="shared" ca="1" si="932"/>
        <v>0</v>
      </c>
      <c r="EB444" s="139">
        <f t="shared" ca="1" si="932"/>
        <v>0</v>
      </c>
      <c r="EC444" s="145">
        <f t="shared" ca="1" si="932"/>
        <v>0</v>
      </c>
      <c r="EE444" s="114">
        <f t="shared" ca="1" si="937"/>
        <v>0</v>
      </c>
      <c r="EF444" s="110">
        <f t="shared" ca="1" si="937"/>
        <v>3.5720423086174762</v>
      </c>
      <c r="EG444" s="110">
        <f t="shared" ca="1" si="937"/>
        <v>6.4325535980996111</v>
      </c>
      <c r="EH444" s="110">
        <f t="shared" ca="1" si="937"/>
        <v>8.6645836890218035</v>
      </c>
      <c r="EI444" s="110">
        <f t="shared" ca="1" si="937"/>
        <v>10.342565899094993</v>
      </c>
      <c r="EJ444" s="110">
        <f t="shared" ca="1" si="937"/>
        <v>11.533155140870488</v>
      </c>
      <c r="EK444" s="110">
        <f t="shared" ca="1" si="937"/>
        <v>12.295987761308908</v>
      </c>
      <c r="EL444" s="110">
        <f t="shared" ca="1" si="937"/>
        <v>12.684370227653844</v>
      </c>
      <c r="EM444" s="110">
        <f t="shared" ca="1" si="937"/>
        <v>12.745903132256913</v>
      </c>
      <c r="EN444" s="110">
        <f t="shared" ca="1" si="937"/>
        <v>12.523046412514347</v>
      </c>
      <c r="EO444" s="110">
        <f t="shared" ca="1" si="935"/>
        <v>12.05363115611361</v>
      </c>
      <c r="EP444" s="110">
        <f t="shared" ca="1" si="935"/>
        <v>11.371322881980284</v>
      </c>
      <c r="EQ444" s="110">
        <f t="shared" ca="1" si="935"/>
        <v>10.506040749661715</v>
      </c>
      <c r="ER444" s="110">
        <f t="shared" ca="1" si="935"/>
        <v>9.4843367507300371</v>
      </c>
      <c r="ES444" s="110">
        <f t="shared" ca="1" si="935"/>
        <v>8.3297385717912427</v>
      </c>
      <c r="ET444" s="110">
        <f t="shared" ca="1" si="935"/>
        <v>7.063059486794554</v>
      </c>
      <c r="EU444" s="110">
        <f t="shared" ca="1" si="935"/>
        <v>5.7026783337547897</v>
      </c>
      <c r="EV444" s="110">
        <f t="shared" ca="1" si="935"/>
        <v>4.2647923551785709</v>
      </c>
      <c r="EW444" s="110">
        <f t="shared" ca="1" si="935"/>
        <v>2.7636454300895039</v>
      </c>
      <c r="EX444" s="110">
        <f t="shared" ca="1" si="935"/>
        <v>1.2117339964478901</v>
      </c>
      <c r="EY444" s="115">
        <f t="shared" ca="1" si="935"/>
        <v>-0.38000724599172742</v>
      </c>
      <c r="FA444" s="114">
        <f t="shared" ca="1" si="946"/>
        <v>0</v>
      </c>
      <c r="FB444" s="110">
        <f t="shared" ca="1" si="946"/>
        <v>0</v>
      </c>
      <c r="FC444" s="110">
        <f t="shared" ca="1" si="946"/>
        <v>0</v>
      </c>
      <c r="FD444" s="110">
        <f t="shared" ca="1" si="946"/>
        <v>0</v>
      </c>
      <c r="FE444" s="110">
        <f t="shared" ca="1" si="946"/>
        <v>0</v>
      </c>
      <c r="FF444" s="110">
        <f t="shared" ca="1" si="946"/>
        <v>0</v>
      </c>
      <c r="FG444" s="110">
        <f t="shared" ca="1" si="946"/>
        <v>0</v>
      </c>
      <c r="FH444" s="110">
        <f t="shared" ca="1" si="946"/>
        <v>0</v>
      </c>
      <c r="FI444" s="110">
        <f t="shared" ca="1" si="946"/>
        <v>1</v>
      </c>
      <c r="FJ444" s="110">
        <f t="shared" ca="1" si="946"/>
        <v>1</v>
      </c>
      <c r="FK444" s="110">
        <f t="shared" ca="1" si="947"/>
        <v>1</v>
      </c>
      <c r="FL444" s="110">
        <f t="shared" ca="1" si="947"/>
        <v>1</v>
      </c>
      <c r="FM444" s="110">
        <f t="shared" ca="1" si="947"/>
        <v>1</v>
      </c>
      <c r="FN444" s="110">
        <f t="shared" ca="1" si="947"/>
        <v>1</v>
      </c>
      <c r="FO444" s="110">
        <f t="shared" ca="1" si="947"/>
        <v>1</v>
      </c>
      <c r="FP444" s="110">
        <f t="shared" ca="1" si="947"/>
        <v>1</v>
      </c>
      <c r="FQ444" s="110">
        <f t="shared" ca="1" si="947"/>
        <v>1</v>
      </c>
      <c r="FR444" s="110">
        <f t="shared" ca="1" si="947"/>
        <v>0</v>
      </c>
      <c r="FS444" s="110">
        <f t="shared" ca="1" si="947"/>
        <v>0</v>
      </c>
      <c r="FT444" s="110">
        <f t="shared" ca="1" si="947"/>
        <v>0</v>
      </c>
      <c r="FU444" s="110">
        <f t="shared" ca="1" si="948"/>
        <v>0</v>
      </c>
      <c r="FV444" s="110">
        <f t="shared" ca="1" si="948"/>
        <v>0</v>
      </c>
      <c r="FW444" s="110">
        <f t="shared" ca="1" si="948"/>
        <v>0</v>
      </c>
      <c r="FX444" s="110">
        <f t="shared" ca="1" si="948"/>
        <v>0</v>
      </c>
      <c r="FY444" s="110">
        <f t="shared" ca="1" si="948"/>
        <v>0</v>
      </c>
      <c r="FZ444" s="110">
        <f t="shared" ca="1" si="948"/>
        <v>0</v>
      </c>
      <c r="GA444" s="110">
        <f t="shared" ca="1" si="948"/>
        <v>0</v>
      </c>
      <c r="GB444" s="110">
        <f t="shared" ca="1" si="948"/>
        <v>0</v>
      </c>
      <c r="GC444" s="110">
        <f t="shared" ca="1" si="948"/>
        <v>0</v>
      </c>
      <c r="GD444" s="110">
        <f t="shared" ca="1" si="948"/>
        <v>0</v>
      </c>
      <c r="GE444" s="115">
        <f t="shared" ca="1" si="948"/>
        <v>0</v>
      </c>
      <c r="GG444" s="114">
        <v>1</v>
      </c>
      <c r="GH444" s="110">
        <f t="shared" ref="GH444:HK444" ca="1" si="962">IF(AND($A444&gt;0,$B444&gt;0),IF(OR((GH$61*EXP($D444-$B444*GH$61)-GH$61)&gt;$AE$2*$H444,GG444=0),0,1),"")</f>
        <v>1</v>
      </c>
      <c r="GI444" s="110">
        <f t="shared" ca="1" si="962"/>
        <v>1</v>
      </c>
      <c r="GJ444" s="110">
        <f t="shared" ca="1" si="962"/>
        <v>1</v>
      </c>
      <c r="GK444" s="110">
        <f t="shared" ca="1" si="962"/>
        <v>1</v>
      </c>
      <c r="GL444" s="110">
        <f t="shared" ca="1" si="962"/>
        <v>1</v>
      </c>
      <c r="GM444" s="110">
        <f t="shared" ca="1" si="962"/>
        <v>1</v>
      </c>
      <c r="GN444" s="110">
        <f t="shared" ca="1" si="962"/>
        <v>1</v>
      </c>
      <c r="GO444" s="110">
        <f t="shared" ca="1" si="962"/>
        <v>0</v>
      </c>
      <c r="GP444" s="110">
        <f t="shared" ca="1" si="962"/>
        <v>0</v>
      </c>
      <c r="GQ444" s="110">
        <f t="shared" ca="1" si="962"/>
        <v>0</v>
      </c>
      <c r="GR444" s="110">
        <f t="shared" ca="1" si="962"/>
        <v>0</v>
      </c>
      <c r="GS444" s="110">
        <f t="shared" ca="1" si="962"/>
        <v>0</v>
      </c>
      <c r="GT444" s="110">
        <f t="shared" ca="1" si="962"/>
        <v>0</v>
      </c>
      <c r="GU444" s="110">
        <f t="shared" ca="1" si="962"/>
        <v>0</v>
      </c>
      <c r="GV444" s="110">
        <f t="shared" ca="1" si="962"/>
        <v>0</v>
      </c>
      <c r="GW444" s="110">
        <f t="shared" ca="1" si="962"/>
        <v>0</v>
      </c>
      <c r="GX444" s="110">
        <f t="shared" ca="1" si="962"/>
        <v>0</v>
      </c>
      <c r="GY444" s="110">
        <f t="shared" ca="1" si="962"/>
        <v>0</v>
      </c>
      <c r="GZ444" s="110">
        <f t="shared" ca="1" si="962"/>
        <v>0</v>
      </c>
      <c r="HA444" s="110">
        <f t="shared" ca="1" si="962"/>
        <v>0</v>
      </c>
      <c r="HB444" s="110">
        <f t="shared" ca="1" si="962"/>
        <v>0</v>
      </c>
      <c r="HC444" s="110">
        <f t="shared" ca="1" si="962"/>
        <v>0</v>
      </c>
      <c r="HD444" s="110">
        <f t="shared" ca="1" si="962"/>
        <v>0</v>
      </c>
      <c r="HE444" s="110">
        <f t="shared" ca="1" si="962"/>
        <v>0</v>
      </c>
      <c r="HF444" s="110">
        <f t="shared" ca="1" si="962"/>
        <v>0</v>
      </c>
      <c r="HG444" s="110">
        <f t="shared" ca="1" si="962"/>
        <v>0</v>
      </c>
      <c r="HH444" s="110">
        <f t="shared" ca="1" si="962"/>
        <v>0</v>
      </c>
      <c r="HI444" s="110">
        <f t="shared" ca="1" si="962"/>
        <v>0</v>
      </c>
      <c r="HJ444" s="110">
        <f t="shared" ca="1" si="962"/>
        <v>0</v>
      </c>
      <c r="HK444" s="115">
        <f t="shared" ca="1" si="962"/>
        <v>0</v>
      </c>
    </row>
    <row r="445" spans="1:219" x14ac:dyDescent="0.25">
      <c r="A445" s="176">
        <f t="shared" ca="1" si="823"/>
        <v>1.5276123210030839</v>
      </c>
      <c r="B445" s="164">
        <f t="shared" ca="1" si="824"/>
        <v>7.7990192888184484E-2</v>
      </c>
      <c r="C445" s="106">
        <f t="shared" ca="1" si="825"/>
        <v>0.54468222045591108</v>
      </c>
      <c r="D445" s="108">
        <f t="shared" ca="1" si="826"/>
        <v>1.6759516816434747</v>
      </c>
      <c r="E445" s="109">
        <f t="shared" ca="1" si="827"/>
        <v>21.489261913306301</v>
      </c>
      <c r="F445" s="109">
        <f t="shared" ca="1" si="828"/>
        <v>8.2235834317913561</v>
      </c>
      <c r="G445" s="109">
        <f t="shared" ca="1" si="829"/>
        <v>23.140836676102083</v>
      </c>
      <c r="H445" s="109">
        <f t="shared" ca="1" si="830"/>
        <v>14.917253244310727</v>
      </c>
      <c r="I445" s="177"/>
      <c r="J445" s="30" t="s">
        <v>433</v>
      </c>
      <c r="K445" s="89">
        <f t="shared" ref="K445:T454" ca="1" si="963">IF(K$61&gt;0,INDEX($K$64:$BH$64,INT($K$1*RAND())+1),"")</f>
        <v>0.74370258632857644</v>
      </c>
      <c r="L445" s="89">
        <f t="shared" ca="1" si="963"/>
        <v>1.4105767449530626E-2</v>
      </c>
      <c r="M445" s="89">
        <f t="shared" ca="1" si="963"/>
        <v>-0.21005970810345143</v>
      </c>
      <c r="N445" s="89">
        <f t="shared" ca="1" si="963"/>
        <v>-0.30700255599325066</v>
      </c>
      <c r="O445" s="89">
        <f t="shared" ca="1" si="963"/>
        <v>2.8755171397204293E-2</v>
      </c>
      <c r="P445" s="89">
        <f t="shared" ca="1" si="963"/>
        <v>-0.31999883307611282</v>
      </c>
      <c r="Q445" s="89">
        <f t="shared" ca="1" si="963"/>
        <v>9.8583260592283506E-2</v>
      </c>
      <c r="R445" s="89">
        <f t="shared" ca="1" si="963"/>
        <v>0.3096998313943522</v>
      </c>
      <c r="S445" s="89">
        <f t="shared" ca="1" si="963"/>
        <v>0.14357639329378769</v>
      </c>
      <c r="T445" s="89">
        <f t="shared" ca="1" si="963"/>
        <v>0.21206368060581204</v>
      </c>
      <c r="U445" s="89">
        <f t="shared" ref="U445:AD454" ca="1" si="964">IF(U$61&gt;0,INDEX($K$64:$BH$64,INT($K$1*RAND())+1),"")</f>
        <v>0.94353006046483001</v>
      </c>
      <c r="V445" s="89">
        <f t="shared" ca="1" si="964"/>
        <v>-0.30700255599325066</v>
      </c>
      <c r="W445" s="89">
        <f t="shared" ca="1" si="964"/>
        <v>1.8449135142460493E-2</v>
      </c>
      <c r="X445" s="89">
        <f t="shared" ca="1" si="964"/>
        <v>0.53753403810350731</v>
      </c>
      <c r="Y445" s="89">
        <f t="shared" ca="1" si="964"/>
        <v>5.4419538639000731E-2</v>
      </c>
      <c r="Z445" s="89">
        <f t="shared" ca="1" si="964"/>
        <v>0.74370258632857644</v>
      </c>
      <c r="AA445" s="89">
        <f t="shared" ca="1" si="964"/>
        <v>-0.30700255599325066</v>
      </c>
      <c r="AB445" s="89">
        <f t="shared" ca="1" si="964"/>
        <v>2.8755171397204293E-2</v>
      </c>
      <c r="AC445" s="89">
        <f t="shared" ca="1" si="964"/>
        <v>0.2685645797022288</v>
      </c>
      <c r="AD445" s="89">
        <f t="shared" ca="1" si="964"/>
        <v>-1.4331148233707331</v>
      </c>
      <c r="AE445" s="89">
        <f t="shared" ref="AE445:AN454" ca="1" si="965">IF(AE$61&gt;0,INDEX($K$64:$BH$64,INT($K$1*RAND())+1),"")</f>
        <v>0.2685645797022288</v>
      </c>
      <c r="AF445" s="89">
        <f t="shared" ca="1" si="965"/>
        <v>-0.15653910921934289</v>
      </c>
      <c r="AG445" s="89">
        <f t="shared" ca="1" si="965"/>
        <v>1.4105767449530626E-2</v>
      </c>
      <c r="AH445" s="89">
        <f t="shared" ca="1" si="965"/>
        <v>-0.44623785415300243</v>
      </c>
      <c r="AI445" s="89">
        <f t="shared" ca="1" si="965"/>
        <v>0.89371861765175975</v>
      </c>
      <c r="AJ445" s="89">
        <f t="shared" ca="1" si="965"/>
        <v>0.21206368060581204</v>
      </c>
      <c r="AK445" s="89">
        <f t="shared" ca="1" si="965"/>
        <v>-0.30649199665355353</v>
      </c>
      <c r="AL445" s="89">
        <f t="shared" ca="1" si="965"/>
        <v>5.4419538639000731E-2</v>
      </c>
      <c r="AM445" s="89">
        <f t="shared" ca="1" si="965"/>
        <v>0.89371861765175975</v>
      </c>
      <c r="AN445" s="89">
        <f t="shared" ca="1" si="965"/>
        <v>-0.21005970810345143</v>
      </c>
      <c r="AO445" s="89">
        <f t="shared" ref="AO445:AX454" ca="1" si="966">IF(AO$61&gt;0,INDEX($K$64:$BH$64,INT($K$1*RAND())+1),"")</f>
        <v>0.3096998313943522</v>
      </c>
      <c r="AP445" s="89">
        <f t="shared" ca="1" si="966"/>
        <v>6.3830203882474623E-2</v>
      </c>
      <c r="AQ445" s="89">
        <f t="shared" ca="1" si="966"/>
        <v>-1.4331148233707331</v>
      </c>
      <c r="AR445" s="89">
        <f t="shared" ca="1" si="966"/>
        <v>0.74370258632857644</v>
      </c>
      <c r="AS445" s="89">
        <f t="shared" ca="1" si="966"/>
        <v>0.53753403810350731</v>
      </c>
      <c r="AT445" s="89">
        <f t="shared" ca="1" si="966"/>
        <v>0.53753403810350731</v>
      </c>
      <c r="AU445" s="89">
        <f t="shared" ca="1" si="966"/>
        <v>0.41148501321826991</v>
      </c>
      <c r="AV445" s="89">
        <f t="shared" ca="1" si="966"/>
        <v>0.74160465676181864</v>
      </c>
      <c r="AW445" s="89">
        <f t="shared" ca="1" si="966"/>
        <v>0.74370258632857644</v>
      </c>
      <c r="AX445" s="89" t="str">
        <f t="shared" ca="1" si="966"/>
        <v/>
      </c>
      <c r="AY445" s="89" t="str">
        <f t="shared" ref="AY445:BH454" ca="1" si="967">IF(AY$61&gt;0,INDEX($K$64:$BH$64,INT($K$1*RAND())+1),"")</f>
        <v/>
      </c>
      <c r="AZ445" s="89" t="str">
        <f t="shared" ca="1" si="967"/>
        <v/>
      </c>
      <c r="BA445" s="89" t="str">
        <f t="shared" ca="1" si="967"/>
        <v/>
      </c>
      <c r="BB445" s="89" t="str">
        <f t="shared" ca="1" si="967"/>
        <v/>
      </c>
      <c r="BC445" s="89" t="str">
        <f t="shared" ca="1" si="967"/>
        <v/>
      </c>
      <c r="BD445" s="89" t="str">
        <f t="shared" ca="1" si="967"/>
        <v/>
      </c>
      <c r="BE445" s="89" t="str">
        <f t="shared" ca="1" si="967"/>
        <v/>
      </c>
      <c r="BF445" s="89" t="str">
        <f t="shared" ca="1" si="967"/>
        <v/>
      </c>
      <c r="BG445" s="89" t="str">
        <f t="shared" ca="1" si="967"/>
        <v/>
      </c>
      <c r="BH445" s="89" t="str">
        <f t="shared" ca="1" si="967"/>
        <v/>
      </c>
      <c r="BJ445" s="132">
        <f t="shared" ca="1" si="960"/>
        <v>1.7571712369628287</v>
      </c>
      <c r="BK445" s="89">
        <f t="shared" ca="1" si="960"/>
        <v>0.99818103077670794</v>
      </c>
      <c r="BL445" s="89">
        <f t="shared" ca="1" si="960"/>
        <v>0.79409579708724909</v>
      </c>
      <c r="BM445" s="89">
        <f t="shared" ca="1" si="958"/>
        <v>0.34841691310738632</v>
      </c>
      <c r="BN445" s="89">
        <f t="shared" ca="1" si="958"/>
        <v>1.1036984411533657</v>
      </c>
      <c r="BO445" s="89">
        <f t="shared" ca="1" si="958"/>
        <v>0.53324441995671235</v>
      </c>
      <c r="BP445" s="89">
        <f t="shared" ca="1" si="958"/>
        <v>1.1040276736755938</v>
      </c>
      <c r="BQ445" s="89">
        <f t="shared" ca="1" si="958"/>
        <v>1.1802411714493357</v>
      </c>
      <c r="BR445" s="89">
        <f t="shared" ca="1" si="958"/>
        <v>0.91147665360802277</v>
      </c>
      <c r="BS445" s="89">
        <f t="shared" ca="1" si="891"/>
        <v>0.81848107220387889</v>
      </c>
      <c r="BT445" s="89">
        <f t="shared" ca="1" si="891"/>
        <v>1.6838524073938976</v>
      </c>
      <c r="BU445" s="89">
        <f t="shared" ca="1" si="891"/>
        <v>0.41668973544336507</v>
      </c>
      <c r="BV445" s="89">
        <f t="shared" ca="1" si="891"/>
        <v>0.36185072470347635</v>
      </c>
      <c r="BW445" s="89">
        <f t="shared" ca="1" si="891"/>
        <v>0.97061689572897025</v>
      </c>
      <c r="BX445" s="89">
        <f t="shared" ca="1" si="891"/>
        <v>0.99721045343033188</v>
      </c>
      <c r="BY445" s="89">
        <f t="shared" ca="1" si="891"/>
        <v>1.9567554804556546</v>
      </c>
      <c r="BZ445" s="89">
        <f t="shared" ca="1" si="891"/>
        <v>0.70937399659384071</v>
      </c>
      <c r="CA445" s="89">
        <f t="shared" ca="1" si="891"/>
        <v>1.2121396064108578</v>
      </c>
      <c r="CB445" s="89">
        <f t="shared" ca="1" si="891"/>
        <v>0.55794206649617684</v>
      </c>
      <c r="CC445" s="89">
        <f t="shared" ca="1" si="891"/>
        <v>-0.5052170820946178</v>
      </c>
      <c r="CD445" s="89">
        <f t="shared" ca="1" si="891"/>
        <v>1.2679181170735112</v>
      </c>
      <c r="CE445" s="89">
        <f t="shared" ca="1" si="891"/>
        <v>0.49117834930350446</v>
      </c>
      <c r="CF445" s="89">
        <f t="shared" ca="1" si="891"/>
        <v>-0.25673584576264896</v>
      </c>
      <c r="CG445" s="89">
        <f t="shared" ca="1" si="930"/>
        <v>0.2761026558352665</v>
      </c>
      <c r="CH445" s="89">
        <f t="shared" ca="1" si="930"/>
        <v>1.8094110299204185</v>
      </c>
      <c r="CI445" s="89">
        <f t="shared" ca="1" si="930"/>
        <v>-0.45248427943736225</v>
      </c>
      <c r="CJ445" s="89">
        <f t="shared" ca="1" si="930"/>
        <v>-0.78203418895666177</v>
      </c>
      <c r="CK445" s="89">
        <f t="shared" ca="1" si="930"/>
        <v>-0.20350941806368028</v>
      </c>
      <c r="CL445" s="89">
        <f t="shared" ca="1" si="930"/>
        <v>1.2414663417530998</v>
      </c>
      <c r="CM445" s="89">
        <f t="shared" ca="1" si="930"/>
        <v>0.82121001799885573</v>
      </c>
      <c r="CN445" s="89">
        <f t="shared" ca="1" si="930"/>
        <v>1.2925412011901898</v>
      </c>
      <c r="CO445" s="89">
        <f t="shared" ca="1" si="930"/>
        <v>0.94943761973095087</v>
      </c>
      <c r="CP445" s="89">
        <f t="shared" ca="1" si="930"/>
        <v>-0.46816883937655596</v>
      </c>
      <c r="CQ445" s="89">
        <f t="shared" ca="1" si="930"/>
        <v>1.4884496597426398</v>
      </c>
      <c r="CR445" s="5">
        <f t="shared" ca="1" si="930"/>
        <v>1.6865266381289898</v>
      </c>
      <c r="CS445" s="5">
        <f t="shared" ca="1" si="930"/>
        <v>1.6334613570869121</v>
      </c>
      <c r="CT445" s="5">
        <f t="shared" ca="1" si="930"/>
        <v>1.5933526236997668</v>
      </c>
      <c r="CU445" s="5">
        <f t="shared" ca="1" si="930"/>
        <v>1.5540586905102269</v>
      </c>
      <c r="CV445" s="5">
        <f t="shared" ca="1" si="930"/>
        <v>0.94224350347140895</v>
      </c>
      <c r="CW445" s="5" t="str">
        <f t="shared" si="952"/>
        <v/>
      </c>
      <c r="CX445" s="5" t="str">
        <f t="shared" si="952"/>
        <v/>
      </c>
      <c r="CY445" s="5" t="str">
        <f t="shared" si="952"/>
        <v/>
      </c>
      <c r="CZ445" s="5" t="str">
        <f t="shared" si="952"/>
        <v/>
      </c>
      <c r="DA445" s="5" t="str">
        <f t="shared" si="950"/>
        <v/>
      </c>
      <c r="DB445" s="5" t="str">
        <f t="shared" si="928"/>
        <v/>
      </c>
      <c r="DC445" s="5" t="str">
        <f t="shared" si="928"/>
        <v/>
      </c>
      <c r="DD445" s="5" t="str">
        <f t="shared" si="928"/>
        <v/>
      </c>
      <c r="DE445" s="5" t="str">
        <f t="shared" si="911"/>
        <v/>
      </c>
      <c r="DF445" s="5" t="str">
        <f t="shared" si="911"/>
        <v/>
      </c>
      <c r="DG445" s="133" t="str">
        <f t="shared" si="886"/>
        <v/>
      </c>
      <c r="DI445" s="144">
        <f t="shared" ca="1" si="939"/>
        <v>0</v>
      </c>
      <c r="DJ445" s="139">
        <f t="shared" ca="1" si="939"/>
        <v>0</v>
      </c>
      <c r="DK445" s="139">
        <f t="shared" ca="1" si="939"/>
        <v>0</v>
      </c>
      <c r="DL445" s="139">
        <f t="shared" ca="1" si="939"/>
        <v>0</v>
      </c>
      <c r="DM445" s="139">
        <f t="shared" ca="1" si="939"/>
        <v>0</v>
      </c>
      <c r="DN445" s="139">
        <f t="shared" ca="1" si="939"/>
        <v>0</v>
      </c>
      <c r="DO445" s="139">
        <f t="shared" ca="1" si="939"/>
        <v>0</v>
      </c>
      <c r="DP445" s="139">
        <f t="shared" ca="1" si="939"/>
        <v>0</v>
      </c>
      <c r="DQ445" s="139">
        <f t="shared" ca="1" si="939"/>
        <v>0</v>
      </c>
      <c r="DR445" s="139">
        <f t="shared" ca="1" si="939"/>
        <v>0</v>
      </c>
      <c r="DS445" s="139">
        <f t="shared" ca="1" si="932"/>
        <v>0</v>
      </c>
      <c r="DT445" s="139">
        <f t="shared" ca="1" si="932"/>
        <v>0</v>
      </c>
      <c r="DU445" s="139">
        <f t="shared" ca="1" si="932"/>
        <v>0</v>
      </c>
      <c r="DV445" s="139">
        <f t="shared" ca="1" si="932"/>
        <v>0</v>
      </c>
      <c r="DW445" s="139">
        <f t="shared" ca="1" si="932"/>
        <v>0</v>
      </c>
      <c r="DX445" s="139">
        <f t="shared" ca="1" si="932"/>
        <v>0</v>
      </c>
      <c r="DY445" s="139">
        <f t="shared" ca="1" si="932"/>
        <v>0</v>
      </c>
      <c r="DZ445" s="139">
        <f t="shared" ca="1" si="932"/>
        <v>0</v>
      </c>
      <c r="EA445" s="139">
        <f t="shared" ca="1" si="932"/>
        <v>0</v>
      </c>
      <c r="EB445" s="139">
        <f t="shared" ca="1" si="932"/>
        <v>0</v>
      </c>
      <c r="EC445" s="145">
        <f t="shared" ca="1" si="932"/>
        <v>0</v>
      </c>
      <c r="EE445" s="114">
        <f t="shared" ca="1" si="937"/>
        <v>0</v>
      </c>
      <c r="EF445" s="110">
        <f t="shared" ca="1" si="937"/>
        <v>3.9429458963459014</v>
      </c>
      <c r="EG445" s="110">
        <f t="shared" ca="1" si="937"/>
        <v>7.1441879105322172</v>
      </c>
      <c r="EH445" s="110">
        <f t="shared" ca="1" si="937"/>
        <v>9.6871972144592817</v>
      </c>
      <c r="EI445" s="110">
        <f t="shared" ca="1" si="937"/>
        <v>11.647094913279762</v>
      </c>
      <c r="EJ445" s="110">
        <f t="shared" ca="1" si="937"/>
        <v>13.091435140775001</v>
      </c>
      <c r="EK445" s="110">
        <f t="shared" ca="1" si="937"/>
        <v>14.080917651242981</v>
      </c>
      <c r="EL445" s="110">
        <f t="shared" ca="1" si="937"/>
        <v>14.670036079133105</v>
      </c>
      <c r="EM445" s="110">
        <f t="shared" ca="1" si="937"/>
        <v>14.907667508512965</v>
      </c>
      <c r="EN445" s="110">
        <f t="shared" ca="1" si="937"/>
        <v>14.837608509965214</v>
      </c>
      <c r="EO445" s="110">
        <f t="shared" ca="1" si="935"/>
        <v>14.499062358965077</v>
      </c>
      <c r="EP445" s="110">
        <f t="shared" ca="1" si="935"/>
        <v>13.927081743765157</v>
      </c>
      <c r="EQ445" s="110">
        <f t="shared" ca="1" si="935"/>
        <v>13.15297089918014</v>
      </c>
      <c r="ER445" s="110">
        <f t="shared" ca="1" si="935"/>
        <v>12.204650762544919</v>
      </c>
      <c r="ES445" s="110">
        <f t="shared" ca="1" si="935"/>
        <v>11.106990436878689</v>
      </c>
      <c r="ET445" s="110">
        <f t="shared" ca="1" si="935"/>
        <v>9.8821079615058629</v>
      </c>
      <c r="EU445" s="110">
        <f t="shared" ca="1" si="935"/>
        <v>8.5496431298439077</v>
      </c>
      <c r="EV445" s="110">
        <f t="shared" ca="1" si="935"/>
        <v>7.1270048557340324</v>
      </c>
      <c r="EW445" s="110">
        <f t="shared" ca="1" si="935"/>
        <v>5.6295953716976221</v>
      </c>
      <c r="EX445" s="110">
        <f t="shared" ca="1" si="935"/>
        <v>4.0710133431383611</v>
      </c>
      <c r="EY445" s="115">
        <f t="shared" ca="1" si="935"/>
        <v>2.4632378002091428</v>
      </c>
      <c r="FA445" s="114">
        <f t="shared" ref="FA445:FJ454" ca="1" si="968">IF(AND($A445&gt;0,$B445&gt;0),IF((FA$61*EXP($D445-$B445*FA$61)-FA$61)&gt;$AE$2*$H445,1,0),"")</f>
        <v>0</v>
      </c>
      <c r="FB445" s="110">
        <f t="shared" ca="1" si="968"/>
        <v>0</v>
      </c>
      <c r="FC445" s="110">
        <f t="shared" ca="1" si="968"/>
        <v>0</v>
      </c>
      <c r="FD445" s="110">
        <f t="shared" ca="1" si="968"/>
        <v>0</v>
      </c>
      <c r="FE445" s="110">
        <f t="shared" ca="1" si="968"/>
        <v>0</v>
      </c>
      <c r="FF445" s="110">
        <f t="shared" ca="1" si="968"/>
        <v>0</v>
      </c>
      <c r="FG445" s="110">
        <f t="shared" ca="1" si="968"/>
        <v>0</v>
      </c>
      <c r="FH445" s="110">
        <f t="shared" ca="1" si="968"/>
        <v>0</v>
      </c>
      <c r="FI445" s="110">
        <f t="shared" ca="1" si="968"/>
        <v>1</v>
      </c>
      <c r="FJ445" s="110">
        <f t="shared" ca="1" si="968"/>
        <v>1</v>
      </c>
      <c r="FK445" s="110">
        <f t="shared" ref="FK445:FT454" ca="1" si="969">IF(AND($A445&gt;0,$B445&gt;0),IF((FK$61*EXP($D445-$B445*FK$61)-FK$61)&gt;$AE$2*$H445,1,0),"")</f>
        <v>1</v>
      </c>
      <c r="FL445" s="110">
        <f t="shared" ca="1" si="969"/>
        <v>1</v>
      </c>
      <c r="FM445" s="110">
        <f t="shared" ca="1" si="969"/>
        <v>1</v>
      </c>
      <c r="FN445" s="110">
        <f t="shared" ca="1" si="969"/>
        <v>1</v>
      </c>
      <c r="FO445" s="110">
        <f t="shared" ca="1" si="969"/>
        <v>1</v>
      </c>
      <c r="FP445" s="110">
        <f t="shared" ca="1" si="969"/>
        <v>1</v>
      </c>
      <c r="FQ445" s="110">
        <f t="shared" ca="1" si="969"/>
        <v>1</v>
      </c>
      <c r="FR445" s="110">
        <f t="shared" ca="1" si="969"/>
        <v>1</v>
      </c>
      <c r="FS445" s="110">
        <f t="shared" ca="1" si="969"/>
        <v>0</v>
      </c>
      <c r="FT445" s="110">
        <f t="shared" ca="1" si="969"/>
        <v>0</v>
      </c>
      <c r="FU445" s="110">
        <f t="shared" ref="FU445:GE454" ca="1" si="970">IF(AND($A445&gt;0,$B445&gt;0),IF((FU$61*EXP($D445-$B445*FU$61)-FU$61)&gt;$AE$2*$H445,1,0),"")</f>
        <v>0</v>
      </c>
      <c r="FV445" s="110">
        <f t="shared" ca="1" si="970"/>
        <v>0</v>
      </c>
      <c r="FW445" s="110">
        <f t="shared" ca="1" si="970"/>
        <v>0</v>
      </c>
      <c r="FX445" s="110">
        <f t="shared" ca="1" si="970"/>
        <v>0</v>
      </c>
      <c r="FY445" s="110">
        <f t="shared" ca="1" si="970"/>
        <v>0</v>
      </c>
      <c r="FZ445" s="110">
        <f t="shared" ca="1" si="970"/>
        <v>0</v>
      </c>
      <c r="GA445" s="110">
        <f t="shared" ca="1" si="970"/>
        <v>0</v>
      </c>
      <c r="GB445" s="110">
        <f t="shared" ca="1" si="970"/>
        <v>0</v>
      </c>
      <c r="GC445" s="110">
        <f t="shared" ca="1" si="970"/>
        <v>0</v>
      </c>
      <c r="GD445" s="110">
        <f t="shared" ca="1" si="970"/>
        <v>0</v>
      </c>
      <c r="GE445" s="115">
        <f t="shared" ca="1" si="970"/>
        <v>0</v>
      </c>
      <c r="GG445" s="114">
        <v>1</v>
      </c>
      <c r="GH445" s="110">
        <f t="shared" ref="GH445:HK445" ca="1" si="971">IF(AND($A445&gt;0,$B445&gt;0),IF(OR((GH$61*EXP($D445-$B445*GH$61)-GH$61)&gt;$AE$2*$H445,GG445=0),0,1),"")</f>
        <v>1</v>
      </c>
      <c r="GI445" s="110">
        <f t="shared" ca="1" si="971"/>
        <v>1</v>
      </c>
      <c r="GJ445" s="110">
        <f t="shared" ca="1" si="971"/>
        <v>1</v>
      </c>
      <c r="GK445" s="110">
        <f t="shared" ca="1" si="971"/>
        <v>1</v>
      </c>
      <c r="GL445" s="110">
        <f t="shared" ca="1" si="971"/>
        <v>1</v>
      </c>
      <c r="GM445" s="110">
        <f t="shared" ca="1" si="971"/>
        <v>1</v>
      </c>
      <c r="GN445" s="110">
        <f t="shared" ca="1" si="971"/>
        <v>1</v>
      </c>
      <c r="GO445" s="110">
        <f t="shared" ca="1" si="971"/>
        <v>0</v>
      </c>
      <c r="GP445" s="110">
        <f t="shared" ca="1" si="971"/>
        <v>0</v>
      </c>
      <c r="GQ445" s="110">
        <f t="shared" ca="1" si="971"/>
        <v>0</v>
      </c>
      <c r="GR445" s="110">
        <f t="shared" ca="1" si="971"/>
        <v>0</v>
      </c>
      <c r="GS445" s="110">
        <f t="shared" ca="1" si="971"/>
        <v>0</v>
      </c>
      <c r="GT445" s="110">
        <f t="shared" ca="1" si="971"/>
        <v>0</v>
      </c>
      <c r="GU445" s="110">
        <f t="shared" ca="1" si="971"/>
        <v>0</v>
      </c>
      <c r="GV445" s="110">
        <f t="shared" ca="1" si="971"/>
        <v>0</v>
      </c>
      <c r="GW445" s="110">
        <f t="shared" ca="1" si="971"/>
        <v>0</v>
      </c>
      <c r="GX445" s="110">
        <f t="shared" ca="1" si="971"/>
        <v>0</v>
      </c>
      <c r="GY445" s="110">
        <f t="shared" ca="1" si="971"/>
        <v>0</v>
      </c>
      <c r="GZ445" s="110">
        <f t="shared" ca="1" si="971"/>
        <v>0</v>
      </c>
      <c r="HA445" s="110">
        <f t="shared" ca="1" si="971"/>
        <v>0</v>
      </c>
      <c r="HB445" s="110">
        <f t="shared" ca="1" si="971"/>
        <v>0</v>
      </c>
      <c r="HC445" s="110">
        <f t="shared" ca="1" si="971"/>
        <v>0</v>
      </c>
      <c r="HD445" s="110">
        <f t="shared" ca="1" si="971"/>
        <v>0</v>
      </c>
      <c r="HE445" s="110">
        <f t="shared" ca="1" si="971"/>
        <v>0</v>
      </c>
      <c r="HF445" s="110">
        <f t="shared" ca="1" si="971"/>
        <v>0</v>
      </c>
      <c r="HG445" s="110">
        <f t="shared" ca="1" si="971"/>
        <v>0</v>
      </c>
      <c r="HH445" s="110">
        <f t="shared" ca="1" si="971"/>
        <v>0</v>
      </c>
      <c r="HI445" s="110">
        <f t="shared" ca="1" si="971"/>
        <v>0</v>
      </c>
      <c r="HJ445" s="110">
        <f t="shared" ca="1" si="971"/>
        <v>0</v>
      </c>
      <c r="HK445" s="115">
        <f t="shared" ca="1" si="971"/>
        <v>0</v>
      </c>
    </row>
    <row r="446" spans="1:219" x14ac:dyDescent="0.25">
      <c r="A446" s="176">
        <f t="shared" ca="1" si="823"/>
        <v>1.5212188371072095</v>
      </c>
      <c r="B446" s="164">
        <f t="shared" ca="1" si="824"/>
        <v>0.10077799373145196</v>
      </c>
      <c r="C446" s="106">
        <f t="shared" ca="1" si="825"/>
        <v>0.56677720714813895</v>
      </c>
      <c r="D446" s="108">
        <f t="shared" ca="1" si="826"/>
        <v>1.6818370383785317</v>
      </c>
      <c r="E446" s="109">
        <f t="shared" ca="1" si="827"/>
        <v>16.688534630488924</v>
      </c>
      <c r="F446" s="109">
        <f t="shared" ca="1" si="828"/>
        <v>6.3795496191971282</v>
      </c>
      <c r="G446" s="109">
        <f t="shared" ca="1" si="829"/>
        <v>18.029626636695962</v>
      </c>
      <c r="H446" s="109">
        <f t="shared" ca="1" si="830"/>
        <v>11.650077017498834</v>
      </c>
      <c r="I446" s="177"/>
      <c r="J446" s="30" t="s">
        <v>434</v>
      </c>
      <c r="K446" s="89">
        <f t="shared" ca="1" si="963"/>
        <v>-2.3856124570488357E-2</v>
      </c>
      <c r="L446" s="89">
        <f t="shared" ca="1" si="963"/>
        <v>2.8755171397204293E-2</v>
      </c>
      <c r="M446" s="89">
        <f t="shared" ca="1" si="963"/>
        <v>9.8583260592283506E-2</v>
      </c>
      <c r="N446" s="89">
        <f t="shared" ca="1" si="963"/>
        <v>-0.30700255599325066</v>
      </c>
      <c r="O446" s="89">
        <f t="shared" ca="1" si="963"/>
        <v>-1.0097454203712564</v>
      </c>
      <c r="P446" s="89">
        <f t="shared" ca="1" si="963"/>
        <v>0.10667228108213433</v>
      </c>
      <c r="Q446" s="89">
        <f t="shared" ca="1" si="963"/>
        <v>-0.81775242806075465</v>
      </c>
      <c r="R446" s="89">
        <f t="shared" ca="1" si="963"/>
        <v>3.6539036893229848E-2</v>
      </c>
      <c r="S446" s="89">
        <f t="shared" ca="1" si="963"/>
        <v>-0.15653910921934289</v>
      </c>
      <c r="T446" s="89">
        <f t="shared" ca="1" si="963"/>
        <v>-1.0649490381436091</v>
      </c>
      <c r="U446" s="89">
        <f t="shared" ca="1" si="964"/>
        <v>0.94353006046483001</v>
      </c>
      <c r="V446" s="89">
        <f t="shared" ca="1" si="964"/>
        <v>2.8755171397204293E-2</v>
      </c>
      <c r="W446" s="89">
        <f t="shared" ca="1" si="964"/>
        <v>-9.3840171590928279E-2</v>
      </c>
      <c r="X446" s="89">
        <f t="shared" ca="1" si="964"/>
        <v>1.1628631778867338</v>
      </c>
      <c r="Y446" s="89">
        <f t="shared" ca="1" si="964"/>
        <v>0.3096998313943522</v>
      </c>
      <c r="Z446" s="89">
        <f t="shared" ca="1" si="964"/>
        <v>0.94353006046483001</v>
      </c>
      <c r="AA446" s="89">
        <f t="shared" ca="1" si="964"/>
        <v>0.41148501321826991</v>
      </c>
      <c r="AB446" s="89">
        <f t="shared" ca="1" si="964"/>
        <v>1.8449135142460493E-2</v>
      </c>
      <c r="AC446" s="89">
        <f t="shared" ca="1" si="964"/>
        <v>-0.41184718490169098</v>
      </c>
      <c r="AD446" s="89">
        <f t="shared" ca="1" si="964"/>
        <v>6.3830203882474623E-2</v>
      </c>
      <c r="AE446" s="89">
        <f t="shared" ca="1" si="965"/>
        <v>0.31960967874145596</v>
      </c>
      <c r="AF446" s="89">
        <f t="shared" ca="1" si="965"/>
        <v>0.41148501321826991</v>
      </c>
      <c r="AG446" s="89">
        <f t="shared" ca="1" si="965"/>
        <v>-0.22096981093654566</v>
      </c>
      <c r="AH446" s="89">
        <f t="shared" ca="1" si="965"/>
        <v>6.3830203882474623E-2</v>
      </c>
      <c r="AI446" s="89">
        <f t="shared" ca="1" si="965"/>
        <v>-0.30700255599325066</v>
      </c>
      <c r="AJ446" s="89">
        <f t="shared" ca="1" si="965"/>
        <v>-0.81775242806075465</v>
      </c>
      <c r="AK446" s="89">
        <f t="shared" ca="1" si="965"/>
        <v>0.53753403810350731</v>
      </c>
      <c r="AL446" s="89">
        <f t="shared" ca="1" si="965"/>
        <v>-0.15653910921934289</v>
      </c>
      <c r="AM446" s="89">
        <f t="shared" ca="1" si="965"/>
        <v>-1.4331148233707331</v>
      </c>
      <c r="AN446" s="89">
        <f t="shared" ca="1" si="965"/>
        <v>-0.31999883307611282</v>
      </c>
      <c r="AO446" s="89">
        <f t="shared" ca="1" si="966"/>
        <v>0.14357639329378769</v>
      </c>
      <c r="AP446" s="89">
        <f t="shared" ca="1" si="966"/>
        <v>1.4105767449530626E-2</v>
      </c>
      <c r="AQ446" s="89">
        <f t="shared" ca="1" si="966"/>
        <v>6.3830203882474623E-2</v>
      </c>
      <c r="AR446" s="89">
        <f t="shared" ca="1" si="966"/>
        <v>-0.31999883307611282</v>
      </c>
      <c r="AS446" s="89">
        <f t="shared" ca="1" si="966"/>
        <v>0.53753403810350731</v>
      </c>
      <c r="AT446" s="89">
        <f t="shared" ca="1" si="966"/>
        <v>0.10667228108213433</v>
      </c>
      <c r="AU446" s="89">
        <f t="shared" ca="1" si="966"/>
        <v>-0.41558093709150801</v>
      </c>
      <c r="AV446" s="89">
        <f t="shared" ca="1" si="966"/>
        <v>1.8449135142460493E-2</v>
      </c>
      <c r="AW446" s="89">
        <f t="shared" ca="1" si="966"/>
        <v>-1.4331148233707331</v>
      </c>
      <c r="AX446" s="89" t="str">
        <f t="shared" ca="1" si="966"/>
        <v/>
      </c>
      <c r="AY446" s="89" t="str">
        <f t="shared" ca="1" si="967"/>
        <v/>
      </c>
      <c r="AZ446" s="89" t="str">
        <f t="shared" ca="1" si="967"/>
        <v/>
      </c>
      <c r="BA446" s="89" t="str">
        <f t="shared" ca="1" si="967"/>
        <v/>
      </c>
      <c r="BB446" s="89" t="str">
        <f t="shared" ca="1" si="967"/>
        <v/>
      </c>
      <c r="BC446" s="89" t="str">
        <f t="shared" ca="1" si="967"/>
        <v/>
      </c>
      <c r="BD446" s="89" t="str">
        <f t="shared" ca="1" si="967"/>
        <v/>
      </c>
      <c r="BE446" s="89" t="str">
        <f t="shared" ca="1" si="967"/>
        <v/>
      </c>
      <c r="BF446" s="89" t="str">
        <f t="shared" ca="1" si="967"/>
        <v/>
      </c>
      <c r="BG446" s="89" t="str">
        <f t="shared" ca="1" si="967"/>
        <v/>
      </c>
      <c r="BH446" s="89" t="str">
        <f t="shared" ca="1" si="967"/>
        <v/>
      </c>
      <c r="BJ446" s="132">
        <f t="shared" ca="1" si="960"/>
        <v>0.98961252606376393</v>
      </c>
      <c r="BK446" s="89">
        <f t="shared" ca="1" si="960"/>
        <v>1.0128304347243815</v>
      </c>
      <c r="BL446" s="89">
        <f t="shared" ca="1" si="960"/>
        <v>1.1027387657829841</v>
      </c>
      <c r="BM446" s="89">
        <f t="shared" ca="1" si="958"/>
        <v>0.34841691310738632</v>
      </c>
      <c r="BN446" s="89">
        <f t="shared" ca="1" si="958"/>
        <v>6.5197849384905027E-2</v>
      </c>
      <c r="BO446" s="89">
        <f t="shared" ca="1" si="958"/>
        <v>0.95991553411495956</v>
      </c>
      <c r="BP446" s="89">
        <f t="shared" ca="1" si="958"/>
        <v>0.18769198502255557</v>
      </c>
      <c r="BQ446" s="89">
        <f t="shared" ca="1" si="958"/>
        <v>0.90708037694821342</v>
      </c>
      <c r="BR446" s="89">
        <f t="shared" ca="1" si="958"/>
        <v>0.6113611510948922</v>
      </c>
      <c r="BS446" s="89">
        <f t="shared" ca="1" si="891"/>
        <v>-0.45853164654554224</v>
      </c>
      <c r="BT446" s="89">
        <f t="shared" ca="1" si="891"/>
        <v>1.6838524073938976</v>
      </c>
      <c r="BU446" s="89">
        <f t="shared" ca="1" si="891"/>
        <v>0.75244746283382002</v>
      </c>
      <c r="BV446" s="89">
        <f t="shared" ca="1" si="891"/>
        <v>0.24956141797008757</v>
      </c>
      <c r="BW446" s="89">
        <f t="shared" ca="1" si="891"/>
        <v>1.5959460355121968</v>
      </c>
      <c r="BX446" s="89">
        <f t="shared" ca="1" si="891"/>
        <v>1.2524907461856833</v>
      </c>
      <c r="BY446" s="89">
        <f t="shared" ca="1" si="891"/>
        <v>2.156582954591908</v>
      </c>
      <c r="BZ446" s="89">
        <f t="shared" ca="1" si="891"/>
        <v>1.4278615658053613</v>
      </c>
      <c r="CA446" s="89">
        <f t="shared" ca="1" si="891"/>
        <v>1.201833570156114</v>
      </c>
      <c r="CB446" s="89">
        <f t="shared" ca="1" si="891"/>
        <v>-0.12246969810774294</v>
      </c>
      <c r="CC446" s="89">
        <f t="shared" ca="1" si="891"/>
        <v>0.99172794515858997</v>
      </c>
      <c r="CD446" s="89">
        <f t="shared" ca="1" si="891"/>
        <v>1.3189632161127385</v>
      </c>
      <c r="CE446" s="89">
        <f t="shared" ca="1" si="891"/>
        <v>1.0592024717411173</v>
      </c>
      <c r="CF446" s="89">
        <f t="shared" ca="1" si="891"/>
        <v>-0.49181142414872525</v>
      </c>
      <c r="CG446" s="89">
        <f t="shared" ca="1" si="930"/>
        <v>0.78617071387074355</v>
      </c>
      <c r="CH446" s="89">
        <f t="shared" ca="1" si="930"/>
        <v>0.60868985627540817</v>
      </c>
      <c r="CI446" s="89">
        <f t="shared" ca="1" si="930"/>
        <v>-1.4823003881039289</v>
      </c>
      <c r="CJ446" s="89">
        <f t="shared" ca="1" si="930"/>
        <v>6.199184580039907E-2</v>
      </c>
      <c r="CK446" s="89">
        <f t="shared" ca="1" si="930"/>
        <v>-0.4144680659220239</v>
      </c>
      <c r="CL446" s="89">
        <f t="shared" ca="1" si="930"/>
        <v>-1.0853670992693931</v>
      </c>
      <c r="CM446" s="89">
        <f t="shared" ca="1" si="930"/>
        <v>0.7112708930261944</v>
      </c>
      <c r="CN446" s="89">
        <f t="shared" ca="1" si="930"/>
        <v>1.1264177630896253</v>
      </c>
      <c r="CO446" s="89">
        <f t="shared" ca="1" si="930"/>
        <v>0.89971318329800687</v>
      </c>
      <c r="CP446" s="89">
        <f t="shared" ca="1" si="930"/>
        <v>1.0287761878766517</v>
      </c>
      <c r="CQ446" s="89">
        <f t="shared" ca="1" si="930"/>
        <v>0.42474824033795039</v>
      </c>
      <c r="CR446" s="5">
        <f t="shared" ca="1" si="930"/>
        <v>1.6865266381289898</v>
      </c>
      <c r="CS446" s="5">
        <f t="shared" ca="1" si="930"/>
        <v>1.2025996000655392</v>
      </c>
      <c r="CT446" s="5">
        <f t="shared" ca="1" si="930"/>
        <v>0.7662866733899889</v>
      </c>
      <c r="CU446" s="5">
        <f t="shared" ca="1" si="930"/>
        <v>0.83090316889086879</v>
      </c>
      <c r="CV446" s="5">
        <f t="shared" ca="1" si="930"/>
        <v>-1.2345739062279006</v>
      </c>
      <c r="CW446" s="5" t="str">
        <f t="shared" si="952"/>
        <v/>
      </c>
      <c r="CX446" s="5" t="str">
        <f t="shared" si="952"/>
        <v/>
      </c>
      <c r="CY446" s="5" t="str">
        <f t="shared" si="952"/>
        <v/>
      </c>
      <c r="CZ446" s="5" t="str">
        <f t="shared" si="952"/>
        <v/>
      </c>
      <c r="DA446" s="5" t="str">
        <f t="shared" si="950"/>
        <v/>
      </c>
      <c r="DB446" s="5" t="str">
        <f t="shared" si="928"/>
        <v/>
      </c>
      <c r="DC446" s="5" t="str">
        <f t="shared" si="928"/>
        <v/>
      </c>
      <c r="DD446" s="5" t="str">
        <f t="shared" si="928"/>
        <v/>
      </c>
      <c r="DE446" s="5" t="str">
        <f t="shared" si="911"/>
        <v/>
      </c>
      <c r="DF446" s="5" t="str">
        <f t="shared" si="911"/>
        <v/>
      </c>
      <c r="DG446" s="133" t="str">
        <f t="shared" si="886"/>
        <v/>
      </c>
      <c r="DI446" s="144">
        <f t="shared" ca="1" si="939"/>
        <v>0</v>
      </c>
      <c r="DJ446" s="139">
        <f t="shared" ca="1" si="939"/>
        <v>0</v>
      </c>
      <c r="DK446" s="139">
        <f t="shared" ca="1" si="939"/>
        <v>0</v>
      </c>
      <c r="DL446" s="139">
        <f t="shared" ca="1" si="939"/>
        <v>0</v>
      </c>
      <c r="DM446" s="139">
        <f t="shared" ca="1" si="939"/>
        <v>0</v>
      </c>
      <c r="DN446" s="139">
        <f t="shared" ca="1" si="939"/>
        <v>0</v>
      </c>
      <c r="DO446" s="139">
        <f t="shared" ca="1" si="939"/>
        <v>0</v>
      </c>
      <c r="DP446" s="139">
        <f t="shared" ca="1" si="939"/>
        <v>0</v>
      </c>
      <c r="DQ446" s="139">
        <f t="shared" ca="1" si="939"/>
        <v>0</v>
      </c>
      <c r="DR446" s="139">
        <f t="shared" ca="1" si="939"/>
        <v>0</v>
      </c>
      <c r="DS446" s="139">
        <f t="shared" ca="1" si="932"/>
        <v>0</v>
      </c>
      <c r="DT446" s="139">
        <f t="shared" ca="1" si="932"/>
        <v>0</v>
      </c>
      <c r="DU446" s="139">
        <f t="shared" ca="1" si="932"/>
        <v>0</v>
      </c>
      <c r="DV446" s="139">
        <f t="shared" ca="1" si="932"/>
        <v>0</v>
      </c>
      <c r="DW446" s="139">
        <f t="shared" ca="1" si="932"/>
        <v>0</v>
      </c>
      <c r="DX446" s="139">
        <f t="shared" ca="1" si="932"/>
        <v>0</v>
      </c>
      <c r="DY446" s="139">
        <f t="shared" ca="1" si="932"/>
        <v>0</v>
      </c>
      <c r="DZ446" s="139">
        <f t="shared" ca="1" si="932"/>
        <v>0</v>
      </c>
      <c r="EA446" s="139">
        <f t="shared" ca="1" si="932"/>
        <v>0</v>
      </c>
      <c r="EB446" s="139">
        <f t="shared" ca="1" si="932"/>
        <v>0</v>
      </c>
      <c r="EC446" s="145">
        <f t="shared" ca="1" si="932"/>
        <v>0</v>
      </c>
      <c r="EE446" s="114">
        <f t="shared" ca="1" si="937"/>
        <v>0</v>
      </c>
      <c r="EF446" s="110">
        <f t="shared" ca="1" si="937"/>
        <v>3.8601001497624088</v>
      </c>
      <c r="EG446" s="110">
        <f t="shared" ca="1" si="937"/>
        <v>6.7883609916789727</v>
      </c>
      <c r="EH446" s="110">
        <f t="shared" ca="1" si="937"/>
        <v>8.9187804582340249</v>
      </c>
      <c r="EI446" s="110">
        <f t="shared" ca="1" si="937"/>
        <v>10.368228639986659</v>
      </c>
      <c r="EJ446" s="110">
        <f t="shared" ca="1" si="937"/>
        <v>11.238500263384026</v>
      </c>
      <c r="EK446" s="110">
        <f t="shared" ca="1" si="937"/>
        <v>11.618131052513732</v>
      </c>
      <c r="EL446" s="110">
        <f t="shared" ca="1" si="937"/>
        <v>11.584004382954646</v>
      </c>
      <c r="EM446" s="110">
        <f t="shared" ca="1" si="937"/>
        <v>11.20277174256924</v>
      </c>
      <c r="EN446" s="110">
        <f t="shared" ca="1" si="937"/>
        <v>10.532107932807303</v>
      </c>
      <c r="EO446" s="110">
        <f t="shared" ca="1" si="935"/>
        <v>9.6218196416223023</v>
      </c>
      <c r="EP446" s="110">
        <f t="shared" ca="1" si="935"/>
        <v>8.5148239657043057</v>
      </c>
      <c r="EQ446" s="110">
        <f t="shared" ca="1" si="935"/>
        <v>7.2480116288133196</v>
      </c>
      <c r="ER446" s="110">
        <f t="shared" ca="1" si="935"/>
        <v>5.8530080107686011</v>
      </c>
      <c r="ES446" s="110">
        <f t="shared" ca="1" si="935"/>
        <v>4.3568436468449185</v>
      </c>
      <c r="ET446" s="110">
        <f t="shared" ca="1" si="935"/>
        <v>2.78254456092791</v>
      </c>
      <c r="EU446" s="110">
        <f t="shared" ca="1" si="935"/>
        <v>1.1496516407867929</v>
      </c>
      <c r="EV446" s="110">
        <f t="shared" ca="1" si="935"/>
        <v>-0.52532276496392427</v>
      </c>
      <c r="EW446" s="110">
        <f t="shared" ca="1" si="935"/>
        <v>-2.2284937648051937</v>
      </c>
      <c r="EX446" s="110">
        <f t="shared" ca="1" si="935"/>
        <v>-3.9482519094254531</v>
      </c>
      <c r="EY446" s="115">
        <f t="shared" ca="1" si="935"/>
        <v>-5.6749545223119142</v>
      </c>
      <c r="FA446" s="114">
        <f t="shared" ca="1" si="968"/>
        <v>0</v>
      </c>
      <c r="FB446" s="110">
        <f t="shared" ca="1" si="968"/>
        <v>0</v>
      </c>
      <c r="FC446" s="110">
        <f t="shared" ca="1" si="968"/>
        <v>0</v>
      </c>
      <c r="FD446" s="110">
        <f t="shared" ca="1" si="968"/>
        <v>0</v>
      </c>
      <c r="FE446" s="110">
        <f t="shared" ca="1" si="968"/>
        <v>0</v>
      </c>
      <c r="FF446" s="110">
        <f t="shared" ca="1" si="968"/>
        <v>0</v>
      </c>
      <c r="FG446" s="110">
        <f t="shared" ca="1" si="968"/>
        <v>0</v>
      </c>
      <c r="FH446" s="110">
        <f t="shared" ca="1" si="968"/>
        <v>1</v>
      </c>
      <c r="FI446" s="110">
        <f t="shared" ca="1" si="968"/>
        <v>1</v>
      </c>
      <c r="FJ446" s="110">
        <f t="shared" ca="1" si="968"/>
        <v>1</v>
      </c>
      <c r="FK446" s="110">
        <f t="shared" ca="1" si="969"/>
        <v>1</v>
      </c>
      <c r="FL446" s="110">
        <f t="shared" ca="1" si="969"/>
        <v>1</v>
      </c>
      <c r="FM446" s="110">
        <f t="shared" ca="1" si="969"/>
        <v>1</v>
      </c>
      <c r="FN446" s="110">
        <f t="shared" ca="1" si="969"/>
        <v>1</v>
      </c>
      <c r="FO446" s="110">
        <f t="shared" ca="1" si="969"/>
        <v>0</v>
      </c>
      <c r="FP446" s="110">
        <f t="shared" ca="1" si="969"/>
        <v>0</v>
      </c>
      <c r="FQ446" s="110">
        <f t="shared" ca="1" si="969"/>
        <v>0</v>
      </c>
      <c r="FR446" s="110">
        <f t="shared" ca="1" si="969"/>
        <v>0</v>
      </c>
      <c r="FS446" s="110">
        <f t="shared" ca="1" si="969"/>
        <v>0</v>
      </c>
      <c r="FT446" s="110">
        <f t="shared" ca="1" si="969"/>
        <v>0</v>
      </c>
      <c r="FU446" s="110">
        <f t="shared" ca="1" si="970"/>
        <v>0</v>
      </c>
      <c r="FV446" s="110">
        <f t="shared" ca="1" si="970"/>
        <v>0</v>
      </c>
      <c r="FW446" s="110">
        <f t="shared" ca="1" si="970"/>
        <v>0</v>
      </c>
      <c r="FX446" s="110">
        <f t="shared" ca="1" si="970"/>
        <v>0</v>
      </c>
      <c r="FY446" s="110">
        <f t="shared" ca="1" si="970"/>
        <v>0</v>
      </c>
      <c r="FZ446" s="110">
        <f t="shared" ca="1" si="970"/>
        <v>0</v>
      </c>
      <c r="GA446" s="110">
        <f t="shared" ca="1" si="970"/>
        <v>0</v>
      </c>
      <c r="GB446" s="110">
        <f t="shared" ca="1" si="970"/>
        <v>0</v>
      </c>
      <c r="GC446" s="110">
        <f t="shared" ca="1" si="970"/>
        <v>0</v>
      </c>
      <c r="GD446" s="110">
        <f t="shared" ca="1" si="970"/>
        <v>0</v>
      </c>
      <c r="GE446" s="115">
        <f t="shared" ca="1" si="970"/>
        <v>0</v>
      </c>
      <c r="GG446" s="114">
        <v>1</v>
      </c>
      <c r="GH446" s="110">
        <f t="shared" ref="GH446:HK446" ca="1" si="972">IF(AND($A446&gt;0,$B446&gt;0),IF(OR((GH$61*EXP($D446-$B446*GH$61)-GH$61)&gt;$AE$2*$H446,GG446=0),0,1),"")</f>
        <v>1</v>
      </c>
      <c r="GI446" s="110">
        <f t="shared" ca="1" si="972"/>
        <v>1</v>
      </c>
      <c r="GJ446" s="110">
        <f t="shared" ca="1" si="972"/>
        <v>1</v>
      </c>
      <c r="GK446" s="110">
        <f t="shared" ca="1" si="972"/>
        <v>1</v>
      </c>
      <c r="GL446" s="110">
        <f t="shared" ca="1" si="972"/>
        <v>1</v>
      </c>
      <c r="GM446" s="110">
        <f t="shared" ca="1" si="972"/>
        <v>1</v>
      </c>
      <c r="GN446" s="110">
        <f t="shared" ca="1" si="972"/>
        <v>0</v>
      </c>
      <c r="GO446" s="110">
        <f t="shared" ca="1" si="972"/>
        <v>0</v>
      </c>
      <c r="GP446" s="110">
        <f t="shared" ca="1" si="972"/>
        <v>0</v>
      </c>
      <c r="GQ446" s="110">
        <f t="shared" ca="1" si="972"/>
        <v>0</v>
      </c>
      <c r="GR446" s="110">
        <f t="shared" ca="1" si="972"/>
        <v>0</v>
      </c>
      <c r="GS446" s="110">
        <f t="shared" ca="1" si="972"/>
        <v>0</v>
      </c>
      <c r="GT446" s="110">
        <f t="shared" ca="1" si="972"/>
        <v>0</v>
      </c>
      <c r="GU446" s="110">
        <f t="shared" ca="1" si="972"/>
        <v>0</v>
      </c>
      <c r="GV446" s="110">
        <f t="shared" ca="1" si="972"/>
        <v>0</v>
      </c>
      <c r="GW446" s="110">
        <f t="shared" ca="1" si="972"/>
        <v>0</v>
      </c>
      <c r="GX446" s="110">
        <f t="shared" ca="1" si="972"/>
        <v>0</v>
      </c>
      <c r="GY446" s="110">
        <f t="shared" ca="1" si="972"/>
        <v>0</v>
      </c>
      <c r="GZ446" s="110">
        <f t="shared" ca="1" si="972"/>
        <v>0</v>
      </c>
      <c r="HA446" s="110">
        <f t="shared" ca="1" si="972"/>
        <v>0</v>
      </c>
      <c r="HB446" s="110">
        <f t="shared" ca="1" si="972"/>
        <v>0</v>
      </c>
      <c r="HC446" s="110">
        <f t="shared" ca="1" si="972"/>
        <v>0</v>
      </c>
      <c r="HD446" s="110">
        <f t="shared" ca="1" si="972"/>
        <v>0</v>
      </c>
      <c r="HE446" s="110">
        <f t="shared" ca="1" si="972"/>
        <v>0</v>
      </c>
      <c r="HF446" s="110">
        <f t="shared" ca="1" si="972"/>
        <v>0</v>
      </c>
      <c r="HG446" s="110">
        <f t="shared" ca="1" si="972"/>
        <v>0</v>
      </c>
      <c r="HH446" s="110">
        <f t="shared" ca="1" si="972"/>
        <v>0</v>
      </c>
      <c r="HI446" s="110">
        <f t="shared" ca="1" si="972"/>
        <v>0</v>
      </c>
      <c r="HJ446" s="110">
        <f t="shared" ca="1" si="972"/>
        <v>0</v>
      </c>
      <c r="HK446" s="115">
        <f t="shared" ca="1" si="972"/>
        <v>0</v>
      </c>
    </row>
    <row r="447" spans="1:219" x14ac:dyDescent="0.25">
      <c r="A447" s="176">
        <f t="shared" ca="1" si="823"/>
        <v>1.4360669318181221</v>
      </c>
      <c r="B447" s="164">
        <f t="shared" ca="1" si="824"/>
        <v>6.9526412566318752E-2</v>
      </c>
      <c r="C447" s="106">
        <f t="shared" ca="1" si="825"/>
        <v>0.51778710275691175</v>
      </c>
      <c r="D447" s="108">
        <f t="shared" ca="1" si="826"/>
        <v>1.5701186737088204</v>
      </c>
      <c r="E447" s="109">
        <f t="shared" ca="1" si="827"/>
        <v>22.58305319882772</v>
      </c>
      <c r="F447" s="109">
        <f t="shared" ca="1" si="828"/>
        <v>8.8094614518351229</v>
      </c>
      <c r="G447" s="109">
        <f t="shared" ca="1" si="829"/>
        <v>22.953139653205238</v>
      </c>
      <c r="H447" s="109">
        <f t="shared" ca="1" si="830"/>
        <v>14.143678201370115</v>
      </c>
      <c r="I447" s="177"/>
      <c r="J447" s="30" t="s">
        <v>435</v>
      </c>
      <c r="K447" s="89">
        <f t="shared" ca="1" si="963"/>
        <v>-1.0649490381436091</v>
      </c>
      <c r="L447" s="89">
        <f t="shared" ca="1" si="963"/>
        <v>0.31960967874145596</v>
      </c>
      <c r="M447" s="89">
        <f t="shared" ca="1" si="963"/>
        <v>-1.0649490381436091</v>
      </c>
      <c r="N447" s="89">
        <f t="shared" ca="1" si="963"/>
        <v>5.4419538639000731E-2</v>
      </c>
      <c r="O447" s="89">
        <f t="shared" ca="1" si="963"/>
        <v>-0.44623785415300243</v>
      </c>
      <c r="P447" s="89">
        <f t="shared" ca="1" si="963"/>
        <v>-0.21005970810345143</v>
      </c>
      <c r="Q447" s="89">
        <f t="shared" ca="1" si="963"/>
        <v>0.51560491500326755</v>
      </c>
      <c r="R447" s="89">
        <f t="shared" ca="1" si="963"/>
        <v>6.3830203882474623E-2</v>
      </c>
      <c r="S447" s="89">
        <f t="shared" ca="1" si="963"/>
        <v>0.3096998313943522</v>
      </c>
      <c r="T447" s="89">
        <f t="shared" ca="1" si="963"/>
        <v>0.89371861765175975</v>
      </c>
      <c r="U447" s="89">
        <f t="shared" ca="1" si="964"/>
        <v>0.31960967874145596</v>
      </c>
      <c r="V447" s="89">
        <f t="shared" ca="1" si="964"/>
        <v>-0.44623785415300243</v>
      </c>
      <c r="W447" s="89">
        <f t="shared" ca="1" si="964"/>
        <v>1.8449135142460493E-2</v>
      </c>
      <c r="X447" s="89">
        <f t="shared" ca="1" si="964"/>
        <v>0.31960967874145596</v>
      </c>
      <c r="Y447" s="89">
        <f t="shared" ca="1" si="964"/>
        <v>-0.41558093709150801</v>
      </c>
      <c r="Z447" s="89">
        <f t="shared" ca="1" si="964"/>
        <v>2.8755171397204293E-2</v>
      </c>
      <c r="AA447" s="89">
        <f t="shared" ca="1" si="964"/>
        <v>5.4419538639000731E-2</v>
      </c>
      <c r="AB447" s="89">
        <f t="shared" ca="1" si="964"/>
        <v>0.21206368060581204</v>
      </c>
      <c r="AC447" s="89">
        <f t="shared" ca="1" si="964"/>
        <v>1.4105767449530626E-2</v>
      </c>
      <c r="AD447" s="89">
        <f t="shared" ca="1" si="964"/>
        <v>1.1628631778867338</v>
      </c>
      <c r="AE447" s="89">
        <f t="shared" ca="1" si="965"/>
        <v>-9.3840171590928279E-2</v>
      </c>
      <c r="AF447" s="89">
        <f t="shared" ca="1" si="965"/>
        <v>1.1628631778867338</v>
      </c>
      <c r="AG447" s="89">
        <f t="shared" ca="1" si="965"/>
        <v>0.10667228108213433</v>
      </c>
      <c r="AH447" s="89">
        <f t="shared" ca="1" si="965"/>
        <v>-0.31999883307611282</v>
      </c>
      <c r="AI447" s="89">
        <f t="shared" ca="1" si="965"/>
        <v>-0.15653910921934289</v>
      </c>
      <c r="AJ447" s="89">
        <f t="shared" ca="1" si="965"/>
        <v>-2.3856124570488357E-2</v>
      </c>
      <c r="AK447" s="89">
        <f t="shared" ca="1" si="965"/>
        <v>0.31960967874145596</v>
      </c>
      <c r="AL447" s="89">
        <f t="shared" ca="1" si="965"/>
        <v>-0.30700255599325066</v>
      </c>
      <c r="AM447" s="89">
        <f t="shared" ca="1" si="965"/>
        <v>0.89371861765175975</v>
      </c>
      <c r="AN447" s="89">
        <f t="shared" ca="1" si="965"/>
        <v>0.89371861765175975</v>
      </c>
      <c r="AO447" s="89">
        <f t="shared" ca="1" si="966"/>
        <v>-0.21005970810345143</v>
      </c>
      <c r="AP447" s="89">
        <f t="shared" ca="1" si="966"/>
        <v>0.89371861765175975</v>
      </c>
      <c r="AQ447" s="89">
        <f t="shared" ca="1" si="966"/>
        <v>0.14357639329378769</v>
      </c>
      <c r="AR447" s="89">
        <f t="shared" ca="1" si="966"/>
        <v>-9.3840171590928279E-2</v>
      </c>
      <c r="AS447" s="89">
        <f t="shared" ca="1" si="966"/>
        <v>-9.3840171590928279E-2</v>
      </c>
      <c r="AT447" s="89">
        <f t="shared" ca="1" si="966"/>
        <v>0.3096998313943522</v>
      </c>
      <c r="AU447" s="89">
        <f t="shared" ca="1" si="966"/>
        <v>-0.41558093709150801</v>
      </c>
      <c r="AV447" s="89">
        <f t="shared" ca="1" si="966"/>
        <v>0.41148501321826991</v>
      </c>
      <c r="AW447" s="89">
        <f t="shared" ca="1" si="966"/>
        <v>0.41148501321826991</v>
      </c>
      <c r="AX447" s="89" t="str">
        <f t="shared" ca="1" si="966"/>
        <v/>
      </c>
      <c r="AY447" s="89" t="str">
        <f t="shared" ca="1" si="967"/>
        <v/>
      </c>
      <c r="AZ447" s="89" t="str">
        <f t="shared" ca="1" si="967"/>
        <v/>
      </c>
      <c r="BA447" s="89" t="str">
        <f t="shared" ca="1" si="967"/>
        <v/>
      </c>
      <c r="BB447" s="89" t="str">
        <f t="shared" ca="1" si="967"/>
        <v/>
      </c>
      <c r="BC447" s="89" t="str">
        <f t="shared" ca="1" si="967"/>
        <v/>
      </c>
      <c r="BD447" s="89" t="str">
        <f t="shared" ca="1" si="967"/>
        <v/>
      </c>
      <c r="BE447" s="89" t="str">
        <f t="shared" ca="1" si="967"/>
        <v/>
      </c>
      <c r="BF447" s="89" t="str">
        <f t="shared" ca="1" si="967"/>
        <v/>
      </c>
      <c r="BG447" s="89" t="str">
        <f t="shared" ca="1" si="967"/>
        <v/>
      </c>
      <c r="BH447" s="89" t="str">
        <f t="shared" ca="1" si="967"/>
        <v/>
      </c>
      <c r="BJ447" s="132">
        <f t="shared" ca="1" si="960"/>
        <v>-5.1480387509356795E-2</v>
      </c>
      <c r="BK447" s="89">
        <f t="shared" ca="1" si="960"/>
        <v>1.3036849420686334</v>
      </c>
      <c r="BL447" s="89">
        <f t="shared" ca="1" si="960"/>
        <v>-6.0793532952908569E-2</v>
      </c>
      <c r="BM447" s="89">
        <f t="shared" ca="1" si="958"/>
        <v>0.70983900773963771</v>
      </c>
      <c r="BN447" s="89">
        <f t="shared" ca="1" si="958"/>
        <v>0.62870541560315896</v>
      </c>
      <c r="BO447" s="89">
        <f t="shared" ca="1" si="958"/>
        <v>0.6431835449293738</v>
      </c>
      <c r="BP447" s="89">
        <f t="shared" ca="1" si="958"/>
        <v>1.5210493280865778</v>
      </c>
      <c r="BQ447" s="89">
        <f t="shared" ca="1" si="958"/>
        <v>0.93437154393745814</v>
      </c>
      <c r="BR447" s="89">
        <f t="shared" ca="1" si="958"/>
        <v>1.0776000917085873</v>
      </c>
      <c r="BS447" s="89">
        <f t="shared" ca="1" si="891"/>
        <v>1.5001360092498266</v>
      </c>
      <c r="BT447" s="89">
        <f t="shared" ca="1" si="891"/>
        <v>1.0599320256705236</v>
      </c>
      <c r="BU447" s="89">
        <f t="shared" ca="1" si="891"/>
        <v>0.2774544372836133</v>
      </c>
      <c r="BV447" s="89">
        <f t="shared" ca="1" si="891"/>
        <v>0.36185072470347635</v>
      </c>
      <c r="BW447" s="89">
        <f t="shared" ca="1" si="891"/>
        <v>0.75269253636691891</v>
      </c>
      <c r="BX447" s="89">
        <f t="shared" ca="1" si="891"/>
        <v>0.52720997769982314</v>
      </c>
      <c r="BY447" s="89">
        <f t="shared" ca="1" si="891"/>
        <v>1.2418080655242825</v>
      </c>
      <c r="BZ447" s="89">
        <f t="shared" ca="1" si="891"/>
        <v>1.0707960912260921</v>
      </c>
      <c r="CA447" s="89">
        <f t="shared" ca="1" si="891"/>
        <v>1.3954481156194656</v>
      </c>
      <c r="CB447" s="89">
        <f t="shared" ca="1" si="891"/>
        <v>0.30348325424347866</v>
      </c>
      <c r="CC447" s="89">
        <f t="shared" ca="1" si="891"/>
        <v>2.0907609191628493</v>
      </c>
      <c r="CD447" s="89">
        <f t="shared" ca="1" si="891"/>
        <v>0.90551336578035424</v>
      </c>
      <c r="CE447" s="89">
        <f t="shared" ca="1" si="891"/>
        <v>1.8105806364095811</v>
      </c>
      <c r="CF447" s="89">
        <f t="shared" ca="1" si="891"/>
        <v>-0.16416933213004525</v>
      </c>
      <c r="CG447" s="89">
        <f t="shared" ca="1" si="930"/>
        <v>0.40234167691215611</v>
      </c>
      <c r="CH447" s="89">
        <f t="shared" ca="1" si="930"/>
        <v>0.75915330304931594</v>
      </c>
      <c r="CI447" s="89">
        <f t="shared" ca="1" si="930"/>
        <v>-0.68840408461366265</v>
      </c>
      <c r="CJ447" s="89">
        <f t="shared" ca="1" si="930"/>
        <v>-0.15593251356165228</v>
      </c>
      <c r="CK447" s="89">
        <f t="shared" ca="1" si="930"/>
        <v>-0.56493151269593167</v>
      </c>
      <c r="CL447" s="89">
        <f t="shared" ca="1" si="930"/>
        <v>1.2414663417530998</v>
      </c>
      <c r="CM447" s="89">
        <f t="shared" ca="1" si="930"/>
        <v>1.9249883437540669</v>
      </c>
      <c r="CN447" s="89">
        <f t="shared" ca="1" si="930"/>
        <v>0.77278166169238616</v>
      </c>
      <c r="CO447" s="89">
        <f t="shared" ca="1" si="930"/>
        <v>1.7793260335002361</v>
      </c>
      <c r="CP447" s="89">
        <f t="shared" ca="1" si="930"/>
        <v>1.1085223772879649</v>
      </c>
      <c r="CQ447" s="89">
        <f t="shared" ca="1" si="930"/>
        <v>0.65090690182313493</v>
      </c>
      <c r="CR447" s="5">
        <f t="shared" ca="1" si="930"/>
        <v>1.0551524284345541</v>
      </c>
      <c r="CS447" s="5">
        <f t="shared" ca="1" si="930"/>
        <v>1.4056271503777571</v>
      </c>
      <c r="CT447" s="5">
        <f t="shared" ca="1" si="930"/>
        <v>0.7662866733899889</v>
      </c>
      <c r="CU447" s="5">
        <f t="shared" ca="1" si="930"/>
        <v>1.2239390469666782</v>
      </c>
      <c r="CV447" s="5">
        <f t="shared" ca="1" si="930"/>
        <v>0.61002593036110242</v>
      </c>
      <c r="CW447" s="5" t="str">
        <f t="shared" si="952"/>
        <v/>
      </c>
      <c r="CX447" s="5" t="str">
        <f t="shared" si="952"/>
        <v/>
      </c>
      <c r="CY447" s="5" t="str">
        <f t="shared" si="952"/>
        <v/>
      </c>
      <c r="CZ447" s="5" t="str">
        <f t="shared" si="952"/>
        <v/>
      </c>
      <c r="DA447" s="5" t="str">
        <f t="shared" si="950"/>
        <v/>
      </c>
      <c r="DB447" s="5" t="str">
        <f t="shared" si="928"/>
        <v/>
      </c>
      <c r="DC447" s="5" t="str">
        <f t="shared" si="928"/>
        <v/>
      </c>
      <c r="DD447" s="5" t="str">
        <f t="shared" si="928"/>
        <v/>
      </c>
      <c r="DE447" s="5" t="str">
        <f t="shared" si="911"/>
        <v/>
      </c>
      <c r="DF447" s="5" t="str">
        <f t="shared" si="911"/>
        <v/>
      </c>
      <c r="DG447" s="133" t="str">
        <f t="shared" si="886"/>
        <v/>
      </c>
      <c r="DI447" s="144">
        <f t="shared" ca="1" si="939"/>
        <v>0</v>
      </c>
      <c r="DJ447" s="139">
        <f t="shared" ca="1" si="939"/>
        <v>0</v>
      </c>
      <c r="DK447" s="139">
        <f t="shared" ca="1" si="939"/>
        <v>0</v>
      </c>
      <c r="DL447" s="139">
        <f t="shared" ca="1" si="939"/>
        <v>0</v>
      </c>
      <c r="DM447" s="139">
        <f t="shared" ca="1" si="939"/>
        <v>0</v>
      </c>
      <c r="DN447" s="139">
        <f t="shared" ca="1" si="939"/>
        <v>0</v>
      </c>
      <c r="DO447" s="139">
        <f t="shared" ca="1" si="939"/>
        <v>0</v>
      </c>
      <c r="DP447" s="139">
        <f t="shared" ca="1" si="939"/>
        <v>0</v>
      </c>
      <c r="DQ447" s="139">
        <f t="shared" ca="1" si="939"/>
        <v>0</v>
      </c>
      <c r="DR447" s="139">
        <f t="shared" ca="1" si="939"/>
        <v>0</v>
      </c>
      <c r="DS447" s="139">
        <f t="shared" ca="1" si="932"/>
        <v>0</v>
      </c>
      <c r="DT447" s="139">
        <f t="shared" ca="1" si="932"/>
        <v>0</v>
      </c>
      <c r="DU447" s="139">
        <f t="shared" ca="1" si="932"/>
        <v>0</v>
      </c>
      <c r="DV447" s="139">
        <f t="shared" ca="1" si="932"/>
        <v>0</v>
      </c>
      <c r="DW447" s="139">
        <f t="shared" ca="1" si="932"/>
        <v>0</v>
      </c>
      <c r="DX447" s="139">
        <f t="shared" ca="1" si="932"/>
        <v>0</v>
      </c>
      <c r="DY447" s="139">
        <f t="shared" ca="1" si="932"/>
        <v>0</v>
      </c>
      <c r="DZ447" s="139">
        <f t="shared" ca="1" si="932"/>
        <v>0</v>
      </c>
      <c r="EA447" s="139">
        <f t="shared" ca="1" si="932"/>
        <v>0</v>
      </c>
      <c r="EB447" s="139">
        <f t="shared" ca="1" si="932"/>
        <v>0</v>
      </c>
      <c r="EC447" s="145">
        <f t="shared" ca="1" si="932"/>
        <v>0</v>
      </c>
      <c r="EE447" s="114">
        <f t="shared" ca="1" si="937"/>
        <v>0</v>
      </c>
      <c r="EF447" s="110">
        <f t="shared" ca="1" si="937"/>
        <v>3.4843441868107456</v>
      </c>
      <c r="EG447" s="110">
        <f t="shared" ca="1" si="937"/>
        <v>6.3663108538424975</v>
      </c>
      <c r="EH447" s="110">
        <f t="shared" ca="1" si="937"/>
        <v>8.7065875834739099</v>
      </c>
      <c r="EI447" s="110">
        <f t="shared" ca="1" si="937"/>
        <v>10.560427222801399</v>
      </c>
      <c r="EJ447" s="110">
        <f t="shared" ca="1" si="937"/>
        <v>11.978104160273976</v>
      </c>
      <c r="EK447" s="110">
        <f t="shared" ca="1" si="937"/>
        <v>13.005333827614606</v>
      </c>
      <c r="EL447" s="110">
        <f t="shared" ca="1" si="937"/>
        <v>13.683658308642777</v>
      </c>
      <c r="EM447" s="110">
        <f t="shared" ca="1" si="937"/>
        <v>14.050800715421879</v>
      </c>
      <c r="EN447" s="110">
        <f t="shared" ca="1" si="937"/>
        <v>14.140990787677023</v>
      </c>
      <c r="EO447" s="110">
        <f t="shared" ca="1" si="935"/>
        <v>13.985263982417052</v>
      </c>
      <c r="EP447" s="110">
        <f t="shared" ca="1" si="935"/>
        <v>13.611736145993376</v>
      </c>
      <c r="EQ447" s="110">
        <f t="shared" ca="1" si="935"/>
        <v>13.045855699368282</v>
      </c>
      <c r="ER447" s="110">
        <f t="shared" ca="1" si="935"/>
        <v>12.31063511815594</v>
      </c>
      <c r="ES447" s="110">
        <f t="shared" ca="1" si="935"/>
        <v>11.426863351123181</v>
      </c>
      <c r="ET447" s="110">
        <f t="shared" ca="1" si="935"/>
        <v>10.413300693445137</v>
      </c>
      <c r="EU447" s="110">
        <f t="shared" ca="1" si="935"/>
        <v>9.2868575133161748</v>
      </c>
      <c r="EV447" s="110">
        <f t="shared" ca="1" si="935"/>
        <v>8.0627581217918802</v>
      </c>
      <c r="EW447" s="110">
        <f t="shared" ca="1" si="935"/>
        <v>6.7546909753088968</v>
      </c>
      <c r="EX447" s="110">
        <f t="shared" ca="1" si="935"/>
        <v>5.3749463075719177</v>
      </c>
      <c r="EY447" s="115">
        <f t="shared" ca="1" si="935"/>
        <v>3.9345422018343044</v>
      </c>
      <c r="FA447" s="114">
        <f t="shared" ca="1" si="968"/>
        <v>0</v>
      </c>
      <c r="FB447" s="110">
        <f t="shared" ca="1" si="968"/>
        <v>0</v>
      </c>
      <c r="FC447" s="110">
        <f t="shared" ca="1" si="968"/>
        <v>0</v>
      </c>
      <c r="FD447" s="110">
        <f t="shared" ca="1" si="968"/>
        <v>0</v>
      </c>
      <c r="FE447" s="110">
        <f t="shared" ca="1" si="968"/>
        <v>0</v>
      </c>
      <c r="FF447" s="110">
        <f t="shared" ca="1" si="968"/>
        <v>0</v>
      </c>
      <c r="FG447" s="110">
        <f t="shared" ca="1" si="968"/>
        <v>0</v>
      </c>
      <c r="FH447" s="110">
        <f t="shared" ca="1" si="968"/>
        <v>0</v>
      </c>
      <c r="FI447" s="110">
        <f t="shared" ca="1" si="968"/>
        <v>0</v>
      </c>
      <c r="FJ447" s="110">
        <f t="shared" ca="1" si="968"/>
        <v>1</v>
      </c>
      <c r="FK447" s="110">
        <f t="shared" ca="1" si="969"/>
        <v>1</v>
      </c>
      <c r="FL447" s="110">
        <f t="shared" ca="1" si="969"/>
        <v>1</v>
      </c>
      <c r="FM447" s="110">
        <f t="shared" ca="1" si="969"/>
        <v>1</v>
      </c>
      <c r="FN447" s="110">
        <f t="shared" ca="1" si="969"/>
        <v>1</v>
      </c>
      <c r="FO447" s="110">
        <f t="shared" ca="1" si="969"/>
        <v>1</v>
      </c>
      <c r="FP447" s="110">
        <f t="shared" ca="1" si="969"/>
        <v>1</v>
      </c>
      <c r="FQ447" s="110">
        <f t="shared" ca="1" si="969"/>
        <v>1</v>
      </c>
      <c r="FR447" s="110">
        <f t="shared" ca="1" si="969"/>
        <v>1</v>
      </c>
      <c r="FS447" s="110">
        <f t="shared" ca="1" si="969"/>
        <v>1</v>
      </c>
      <c r="FT447" s="110">
        <f t="shared" ca="1" si="969"/>
        <v>0</v>
      </c>
      <c r="FU447" s="110">
        <f t="shared" ca="1" si="970"/>
        <v>0</v>
      </c>
      <c r="FV447" s="110">
        <f t="shared" ca="1" si="970"/>
        <v>0</v>
      </c>
      <c r="FW447" s="110">
        <f t="shared" ca="1" si="970"/>
        <v>0</v>
      </c>
      <c r="FX447" s="110">
        <f t="shared" ca="1" si="970"/>
        <v>0</v>
      </c>
      <c r="FY447" s="110">
        <f t="shared" ca="1" si="970"/>
        <v>0</v>
      </c>
      <c r="FZ447" s="110">
        <f t="shared" ca="1" si="970"/>
        <v>0</v>
      </c>
      <c r="GA447" s="110">
        <f t="shared" ca="1" si="970"/>
        <v>0</v>
      </c>
      <c r="GB447" s="110">
        <f t="shared" ca="1" si="970"/>
        <v>0</v>
      </c>
      <c r="GC447" s="110">
        <f t="shared" ca="1" si="970"/>
        <v>0</v>
      </c>
      <c r="GD447" s="110">
        <f t="shared" ca="1" si="970"/>
        <v>0</v>
      </c>
      <c r="GE447" s="115">
        <f t="shared" ca="1" si="970"/>
        <v>0</v>
      </c>
      <c r="GG447" s="114">
        <v>1</v>
      </c>
      <c r="GH447" s="110">
        <f t="shared" ref="GH447:HK447" ca="1" si="973">IF(AND($A447&gt;0,$B447&gt;0),IF(OR((GH$61*EXP($D447-$B447*GH$61)-GH$61)&gt;$AE$2*$H447,GG447=0),0,1),"")</f>
        <v>1</v>
      </c>
      <c r="GI447" s="110">
        <f t="shared" ca="1" si="973"/>
        <v>1</v>
      </c>
      <c r="GJ447" s="110">
        <f t="shared" ca="1" si="973"/>
        <v>1</v>
      </c>
      <c r="GK447" s="110">
        <f t="shared" ca="1" si="973"/>
        <v>1</v>
      </c>
      <c r="GL447" s="110">
        <f t="shared" ca="1" si="973"/>
        <v>1</v>
      </c>
      <c r="GM447" s="110">
        <f t="shared" ca="1" si="973"/>
        <v>1</v>
      </c>
      <c r="GN447" s="110">
        <f t="shared" ca="1" si="973"/>
        <v>1</v>
      </c>
      <c r="GO447" s="110">
        <f t="shared" ca="1" si="973"/>
        <v>1</v>
      </c>
      <c r="GP447" s="110">
        <f t="shared" ca="1" si="973"/>
        <v>0</v>
      </c>
      <c r="GQ447" s="110">
        <f t="shared" ca="1" si="973"/>
        <v>0</v>
      </c>
      <c r="GR447" s="110">
        <f t="shared" ca="1" si="973"/>
        <v>0</v>
      </c>
      <c r="GS447" s="110">
        <f t="shared" ca="1" si="973"/>
        <v>0</v>
      </c>
      <c r="GT447" s="110">
        <f t="shared" ca="1" si="973"/>
        <v>0</v>
      </c>
      <c r="GU447" s="110">
        <f t="shared" ca="1" si="973"/>
        <v>0</v>
      </c>
      <c r="GV447" s="110">
        <f t="shared" ca="1" si="973"/>
        <v>0</v>
      </c>
      <c r="GW447" s="110">
        <f t="shared" ca="1" si="973"/>
        <v>0</v>
      </c>
      <c r="GX447" s="110">
        <f t="shared" ca="1" si="973"/>
        <v>0</v>
      </c>
      <c r="GY447" s="110">
        <f t="shared" ca="1" si="973"/>
        <v>0</v>
      </c>
      <c r="GZ447" s="110">
        <f t="shared" ca="1" si="973"/>
        <v>0</v>
      </c>
      <c r="HA447" s="110">
        <f t="shared" ca="1" si="973"/>
        <v>0</v>
      </c>
      <c r="HB447" s="110">
        <f t="shared" ca="1" si="973"/>
        <v>0</v>
      </c>
      <c r="HC447" s="110">
        <f t="shared" ca="1" si="973"/>
        <v>0</v>
      </c>
      <c r="HD447" s="110">
        <f t="shared" ca="1" si="973"/>
        <v>0</v>
      </c>
      <c r="HE447" s="110">
        <f t="shared" ca="1" si="973"/>
        <v>0</v>
      </c>
      <c r="HF447" s="110">
        <f t="shared" ca="1" si="973"/>
        <v>0</v>
      </c>
      <c r="HG447" s="110">
        <f t="shared" ca="1" si="973"/>
        <v>0</v>
      </c>
      <c r="HH447" s="110">
        <f t="shared" ca="1" si="973"/>
        <v>0</v>
      </c>
      <c r="HI447" s="110">
        <f t="shared" ca="1" si="973"/>
        <v>0</v>
      </c>
      <c r="HJ447" s="110">
        <f t="shared" ca="1" si="973"/>
        <v>0</v>
      </c>
      <c r="HK447" s="115">
        <f t="shared" ca="1" si="973"/>
        <v>0</v>
      </c>
    </row>
    <row r="448" spans="1:219" x14ac:dyDescent="0.25">
      <c r="A448" s="176">
        <f t="shared" ca="1" si="823"/>
        <v>1.5607491603877492</v>
      </c>
      <c r="B448" s="164">
        <f t="shared" ca="1" si="824"/>
        <v>8.9229671080049935E-2</v>
      </c>
      <c r="C448" s="106">
        <f t="shared" ca="1" si="825"/>
        <v>0.65377097920618588</v>
      </c>
      <c r="D448" s="108">
        <f t="shared" ca="1" si="826"/>
        <v>1.7744574070138568</v>
      </c>
      <c r="E448" s="109">
        <f t="shared" ca="1" si="827"/>
        <v>19.886405335081324</v>
      </c>
      <c r="F448" s="109">
        <f t="shared" ca="1" si="828"/>
        <v>7.4730721203406167</v>
      </c>
      <c r="G448" s="109">
        <f t="shared" ca="1" si="829"/>
        <v>22.62247351370695</v>
      </c>
      <c r="H448" s="109">
        <f t="shared" ca="1" si="830"/>
        <v>15.149401393366333</v>
      </c>
      <c r="I448" s="177"/>
      <c r="J448" s="30" t="s">
        <v>436</v>
      </c>
      <c r="K448" s="89">
        <f t="shared" ca="1" si="963"/>
        <v>-0.31999883307611282</v>
      </c>
      <c r="L448" s="89">
        <f t="shared" ca="1" si="963"/>
        <v>0.31960967874145596</v>
      </c>
      <c r="M448" s="89">
        <f t="shared" ca="1" si="963"/>
        <v>-0.30700255599325066</v>
      </c>
      <c r="N448" s="89">
        <f t="shared" ca="1" si="963"/>
        <v>2.8755171397204293E-2</v>
      </c>
      <c r="O448" s="89">
        <f t="shared" ca="1" si="963"/>
        <v>1.1628631778867338</v>
      </c>
      <c r="P448" s="89">
        <f t="shared" ca="1" si="963"/>
        <v>-0.81775242806075465</v>
      </c>
      <c r="Q448" s="89">
        <f t="shared" ca="1" si="963"/>
        <v>5.4419538639000731E-2</v>
      </c>
      <c r="R448" s="89">
        <f t="shared" ca="1" si="963"/>
        <v>0.41148501321826991</v>
      </c>
      <c r="S448" s="89">
        <f t="shared" ca="1" si="963"/>
        <v>1.4105767449530626E-2</v>
      </c>
      <c r="T448" s="89">
        <f t="shared" ca="1" si="963"/>
        <v>0.82443786118685636</v>
      </c>
      <c r="U448" s="89">
        <f t="shared" ca="1" si="964"/>
        <v>0.74370258632857644</v>
      </c>
      <c r="V448" s="89">
        <f t="shared" ca="1" si="964"/>
        <v>1.1628631778867338</v>
      </c>
      <c r="W448" s="89">
        <f t="shared" ca="1" si="964"/>
        <v>-1.0649490381436091</v>
      </c>
      <c r="X448" s="89">
        <f t="shared" ca="1" si="964"/>
        <v>-2.3856124570488357E-2</v>
      </c>
      <c r="Y448" s="89">
        <f t="shared" ca="1" si="964"/>
        <v>0.3096998313943522</v>
      </c>
      <c r="Z448" s="89">
        <f t="shared" ca="1" si="964"/>
        <v>0.89371861765175975</v>
      </c>
      <c r="AA448" s="89">
        <f t="shared" ca="1" si="964"/>
        <v>-0.41184718490169098</v>
      </c>
      <c r="AB448" s="89">
        <f t="shared" ca="1" si="964"/>
        <v>-0.41184718490169098</v>
      </c>
      <c r="AC448" s="89">
        <f t="shared" ca="1" si="964"/>
        <v>0.21206368060581204</v>
      </c>
      <c r="AD448" s="89">
        <f t="shared" ca="1" si="964"/>
        <v>1.1628631778867338</v>
      </c>
      <c r="AE448" s="89">
        <f t="shared" ca="1" si="965"/>
        <v>0.21206368060581204</v>
      </c>
      <c r="AF448" s="89">
        <f t="shared" ca="1" si="965"/>
        <v>1.8449135142460493E-2</v>
      </c>
      <c r="AG448" s="89">
        <f t="shared" ca="1" si="965"/>
        <v>-1.0097454203712564</v>
      </c>
      <c r="AH448" s="89">
        <f t="shared" ca="1" si="965"/>
        <v>1.1628631778867338</v>
      </c>
      <c r="AI448" s="89">
        <f t="shared" ca="1" si="965"/>
        <v>-0.15653910921934289</v>
      </c>
      <c r="AJ448" s="89">
        <f t="shared" ca="1" si="965"/>
        <v>0.89371861765175975</v>
      </c>
      <c r="AK448" s="89">
        <f t="shared" ca="1" si="965"/>
        <v>-1.3483164959119551</v>
      </c>
      <c r="AL448" s="89">
        <f t="shared" ca="1" si="965"/>
        <v>0.31960967874145596</v>
      </c>
      <c r="AM448" s="89">
        <f t="shared" ca="1" si="965"/>
        <v>3.6539036893229848E-2</v>
      </c>
      <c r="AN448" s="89">
        <f t="shared" ca="1" si="965"/>
        <v>0.31960967874145596</v>
      </c>
      <c r="AO448" s="89">
        <f t="shared" ca="1" si="966"/>
        <v>0.3096998313943522</v>
      </c>
      <c r="AP448" s="89">
        <f t="shared" ca="1" si="966"/>
        <v>-9.3840171590928279E-2</v>
      </c>
      <c r="AQ448" s="89">
        <f t="shared" ca="1" si="966"/>
        <v>-0.44623785415300243</v>
      </c>
      <c r="AR448" s="89">
        <f t="shared" ca="1" si="966"/>
        <v>-0.22096981093654566</v>
      </c>
      <c r="AS448" s="89">
        <f t="shared" ca="1" si="966"/>
        <v>-0.15653910921934289</v>
      </c>
      <c r="AT448" s="89">
        <f t="shared" ca="1" si="966"/>
        <v>-0.44623785415300243</v>
      </c>
      <c r="AU448" s="89">
        <f t="shared" ca="1" si="966"/>
        <v>-1.0649490381436091</v>
      </c>
      <c r="AV448" s="89">
        <f t="shared" ca="1" si="966"/>
        <v>-0.22096981093654566</v>
      </c>
      <c r="AW448" s="89">
        <f t="shared" ca="1" si="966"/>
        <v>0.51560491500326755</v>
      </c>
      <c r="AX448" s="89" t="str">
        <f t="shared" ca="1" si="966"/>
        <v/>
      </c>
      <c r="AY448" s="89" t="str">
        <f t="shared" ca="1" si="967"/>
        <v/>
      </c>
      <c r="AZ448" s="89" t="str">
        <f t="shared" ca="1" si="967"/>
        <v/>
      </c>
      <c r="BA448" s="89" t="str">
        <f t="shared" ca="1" si="967"/>
        <v/>
      </c>
      <c r="BB448" s="89" t="str">
        <f t="shared" ca="1" si="967"/>
        <v/>
      </c>
      <c r="BC448" s="89" t="str">
        <f t="shared" ca="1" si="967"/>
        <v/>
      </c>
      <c r="BD448" s="89" t="str">
        <f t="shared" ca="1" si="967"/>
        <v/>
      </c>
      <c r="BE448" s="89" t="str">
        <f t="shared" ca="1" si="967"/>
        <v/>
      </c>
      <c r="BF448" s="89" t="str">
        <f t="shared" ca="1" si="967"/>
        <v/>
      </c>
      <c r="BG448" s="89" t="str">
        <f t="shared" ca="1" si="967"/>
        <v/>
      </c>
      <c r="BH448" s="89" t="str">
        <f t="shared" ca="1" si="967"/>
        <v/>
      </c>
      <c r="BJ448" s="132">
        <f t="shared" ca="1" si="960"/>
        <v>0.69346981755813952</v>
      </c>
      <c r="BK448" s="89">
        <f t="shared" ca="1" si="960"/>
        <v>1.3036849420686334</v>
      </c>
      <c r="BL448" s="89">
        <f t="shared" ca="1" si="960"/>
        <v>0.69715294919744986</v>
      </c>
      <c r="BM448" s="89">
        <f t="shared" ca="1" si="958"/>
        <v>0.68417464049784127</v>
      </c>
      <c r="BN448" s="89">
        <f t="shared" ca="1" si="958"/>
        <v>2.2378064476428952</v>
      </c>
      <c r="BO448" s="89">
        <f t="shared" ca="1" si="958"/>
        <v>3.5490824972070567E-2</v>
      </c>
      <c r="BP448" s="89">
        <f t="shared" ca="1" si="958"/>
        <v>1.059863951722311</v>
      </c>
      <c r="BQ448" s="89">
        <f t="shared" ca="1" si="958"/>
        <v>1.2820263532732534</v>
      </c>
      <c r="BR448" s="89">
        <f t="shared" ca="1" si="958"/>
        <v>0.78200602776376571</v>
      </c>
      <c r="BS448" s="89">
        <f t="shared" ca="1" si="891"/>
        <v>1.4308552527849232</v>
      </c>
      <c r="BT448" s="89">
        <f t="shared" ca="1" si="891"/>
        <v>1.4840249332576441</v>
      </c>
      <c r="BU448" s="89">
        <f t="shared" ca="1" si="891"/>
        <v>1.8865554693233495</v>
      </c>
      <c r="BV448" s="89">
        <f t="shared" ca="1" si="891"/>
        <v>-0.72154744858259323</v>
      </c>
      <c r="BW448" s="89">
        <f t="shared" ca="1" si="891"/>
        <v>0.40922673305497459</v>
      </c>
      <c r="BX448" s="89">
        <f t="shared" ca="1" si="891"/>
        <v>1.2524907461856833</v>
      </c>
      <c r="BY448" s="89">
        <f t="shared" ca="1" si="891"/>
        <v>2.1067715117788381</v>
      </c>
      <c r="BZ448" s="89">
        <f t="shared" ca="1" si="891"/>
        <v>0.60452936768540044</v>
      </c>
      <c r="CA448" s="89">
        <f t="shared" ca="1" si="891"/>
        <v>0.77153725011196261</v>
      </c>
      <c r="CB448" s="89">
        <f t="shared" ca="1" si="891"/>
        <v>0.50144116739976008</v>
      </c>
      <c r="CC448" s="89">
        <f t="shared" ca="1" si="891"/>
        <v>2.0907609191628493</v>
      </c>
      <c r="CD448" s="89">
        <f t="shared" ca="1" si="891"/>
        <v>1.2114172179770946</v>
      </c>
      <c r="CE448" s="89">
        <f t="shared" ca="1" si="891"/>
        <v>0.66616659366530784</v>
      </c>
      <c r="CF448" s="89">
        <f t="shared" ca="1" si="891"/>
        <v>-1.280587033583436</v>
      </c>
      <c r="CG448" s="89">
        <f t="shared" ca="1" si="930"/>
        <v>1.8852036878750027</v>
      </c>
      <c r="CH448" s="89">
        <f t="shared" ca="1" si="930"/>
        <v>0.75915330304931594</v>
      </c>
      <c r="CI448" s="89">
        <f t="shared" ca="1" si="930"/>
        <v>0.22917065760858546</v>
      </c>
      <c r="CJ448" s="89">
        <f t="shared" ca="1" si="930"/>
        <v>-1.8238586882150634</v>
      </c>
      <c r="CK448" s="89">
        <f t="shared" ca="1" si="930"/>
        <v>6.1680722038774949E-2</v>
      </c>
      <c r="CL448" s="89">
        <f t="shared" ca="1" si="930"/>
        <v>0.38428676099456988</v>
      </c>
      <c r="CM448" s="89">
        <f t="shared" ca="1" si="930"/>
        <v>1.3508794048437631</v>
      </c>
      <c r="CN448" s="89">
        <f t="shared" ca="1" si="930"/>
        <v>1.2925412011901898</v>
      </c>
      <c r="CO448" s="89">
        <f t="shared" ca="1" si="930"/>
        <v>0.79176724425754796</v>
      </c>
      <c r="CP448" s="89">
        <f t="shared" ca="1" si="930"/>
        <v>0.51870812984117476</v>
      </c>
      <c r="CQ448" s="89">
        <f t="shared" ca="1" si="930"/>
        <v>0.52377726247751755</v>
      </c>
      <c r="CR448" s="5">
        <f t="shared" ca="1" si="930"/>
        <v>0.99245349080613954</v>
      </c>
      <c r="CS448" s="5">
        <f t="shared" ca="1" si="930"/>
        <v>0.64968946483040246</v>
      </c>
      <c r="CT448" s="5">
        <f t="shared" ca="1" si="930"/>
        <v>0.11691857233788783</v>
      </c>
      <c r="CU448" s="5">
        <f t="shared" ca="1" si="930"/>
        <v>0.59148422281186264</v>
      </c>
      <c r="CV448" s="5">
        <f t="shared" ca="1" si="930"/>
        <v>0.71414583214610006</v>
      </c>
      <c r="CW448" s="5" t="str">
        <f t="shared" si="952"/>
        <v/>
      </c>
      <c r="CX448" s="5" t="str">
        <f t="shared" si="952"/>
        <v/>
      </c>
      <c r="CY448" s="5" t="str">
        <f t="shared" si="952"/>
        <v/>
      </c>
      <c r="CZ448" s="5" t="str">
        <f t="shared" si="952"/>
        <v/>
      </c>
      <c r="DA448" s="5" t="str">
        <f t="shared" si="950"/>
        <v/>
      </c>
      <c r="DB448" s="5" t="str">
        <f t="shared" si="928"/>
        <v/>
      </c>
      <c r="DC448" s="5" t="str">
        <f t="shared" si="928"/>
        <v/>
      </c>
      <c r="DD448" s="5" t="str">
        <f t="shared" si="928"/>
        <v/>
      </c>
      <c r="DE448" s="5" t="str">
        <f t="shared" si="911"/>
        <v/>
      </c>
      <c r="DF448" s="5" t="str">
        <f t="shared" si="911"/>
        <v/>
      </c>
      <c r="DG448" s="133" t="str">
        <f t="shared" si="886"/>
        <v/>
      </c>
      <c r="DI448" s="144">
        <f t="shared" ca="1" si="939"/>
        <v>0</v>
      </c>
      <c r="DJ448" s="139">
        <f t="shared" ca="1" si="939"/>
        <v>0</v>
      </c>
      <c r="DK448" s="139">
        <f t="shared" ca="1" si="939"/>
        <v>0</v>
      </c>
      <c r="DL448" s="139">
        <f t="shared" ca="1" si="939"/>
        <v>0</v>
      </c>
      <c r="DM448" s="139">
        <f t="shared" ca="1" si="939"/>
        <v>0</v>
      </c>
      <c r="DN448" s="139">
        <f t="shared" ca="1" si="939"/>
        <v>0</v>
      </c>
      <c r="DO448" s="139">
        <f t="shared" ca="1" si="939"/>
        <v>0</v>
      </c>
      <c r="DP448" s="139">
        <f t="shared" ca="1" si="939"/>
        <v>0</v>
      </c>
      <c r="DQ448" s="139">
        <f t="shared" ca="1" si="939"/>
        <v>0</v>
      </c>
      <c r="DR448" s="139">
        <f t="shared" ca="1" si="939"/>
        <v>0</v>
      </c>
      <c r="DS448" s="139">
        <f t="shared" ca="1" si="932"/>
        <v>0</v>
      </c>
      <c r="DT448" s="139">
        <f t="shared" ca="1" si="932"/>
        <v>0</v>
      </c>
      <c r="DU448" s="139">
        <f t="shared" ca="1" si="932"/>
        <v>0</v>
      </c>
      <c r="DV448" s="139">
        <f t="shared" ca="1" si="932"/>
        <v>0</v>
      </c>
      <c r="DW448" s="139">
        <f t="shared" ca="1" si="932"/>
        <v>0</v>
      </c>
      <c r="DX448" s="139">
        <f t="shared" ca="1" si="932"/>
        <v>0</v>
      </c>
      <c r="DY448" s="139">
        <f t="shared" ca="1" si="932"/>
        <v>0</v>
      </c>
      <c r="DZ448" s="139">
        <f t="shared" ca="1" si="932"/>
        <v>0</v>
      </c>
      <c r="EA448" s="139">
        <f t="shared" ca="1" si="932"/>
        <v>0</v>
      </c>
      <c r="EB448" s="139">
        <f t="shared" ca="1" si="932"/>
        <v>0</v>
      </c>
      <c r="EC448" s="145">
        <f t="shared" ca="1" si="932"/>
        <v>0</v>
      </c>
      <c r="EE448" s="114">
        <f t="shared" ca="1" si="937"/>
        <v>0</v>
      </c>
      <c r="EF448" s="110">
        <f t="shared" ca="1" si="937"/>
        <v>4.3936791270448179</v>
      </c>
      <c r="EG448" s="110">
        <f t="shared" ca="1" si="937"/>
        <v>7.8665006392146282</v>
      </c>
      <c r="EH448" s="110">
        <f t="shared" ca="1" si="937"/>
        <v>10.536377383227741</v>
      </c>
      <c r="EI448" s="110">
        <f t="shared" ca="1" si="937"/>
        <v>12.507801441702529</v>
      </c>
      <c r="EJ448" s="110">
        <f t="shared" ca="1" si="937"/>
        <v>13.873276204444945</v>
      </c>
      <c r="EK448" s="110">
        <f t="shared" ca="1" si="937"/>
        <v>14.714601742049418</v>
      </c>
      <c r="EL448" s="110">
        <f t="shared" ca="1" si="937"/>
        <v>15.104028091719684</v>
      </c>
      <c r="EM448" s="110">
        <f t="shared" ca="1" si="937"/>
        <v>15.105289639881647</v>
      </c>
      <c r="EN448" s="110">
        <f t="shared" ca="1" si="937"/>
        <v>14.774532497708009</v>
      </c>
      <c r="EO448" s="110">
        <f t="shared" ca="1" si="937"/>
        <v>14.161145601121238</v>
      </c>
      <c r="EP448" s="110">
        <f t="shared" ca="1" si="937"/>
        <v>13.308505214422588</v>
      </c>
      <c r="EQ448" s="110">
        <f t="shared" ca="1" si="937"/>
        <v>12.254641565753062</v>
      </c>
      <c r="ER448" s="110">
        <f t="shared" ca="1" si="937"/>
        <v>11.032835483470421</v>
      </c>
      <c r="ES448" s="110">
        <f t="shared" ca="1" si="937"/>
        <v>9.6721521264783554</v>
      </c>
      <c r="ET448" s="110">
        <f t="shared" ca="1" si="937"/>
        <v>8.1979182006472016</v>
      </c>
      <c r="EU448" s="110">
        <f t="shared" ref="EU448:EY463" ca="1" si="974">IF(AND($A448&gt;0,$B448&gt;0),EU$64*EXP($D448-$B448*EU$64)-EU$64,"")</f>
        <v>6.6321484205445742</v>
      </c>
      <c r="EV448" s="110">
        <f t="shared" ca="1" si="974"/>
        <v>4.9939264042507965</v>
      </c>
      <c r="EW448" s="110">
        <f t="shared" ca="1" si="974"/>
        <v>3.2997446731850673</v>
      </c>
      <c r="EX448" s="110">
        <f t="shared" ca="1" si="974"/>
        <v>1.5638079632853525</v>
      </c>
      <c r="EY448" s="115">
        <f t="shared" ca="1" si="974"/>
        <v>-0.20169636625378828</v>
      </c>
      <c r="FA448" s="114">
        <f t="shared" ca="1" si="968"/>
        <v>0</v>
      </c>
      <c r="FB448" s="110">
        <f t="shared" ca="1" si="968"/>
        <v>0</v>
      </c>
      <c r="FC448" s="110">
        <f t="shared" ca="1" si="968"/>
        <v>0</v>
      </c>
      <c r="FD448" s="110">
        <f t="shared" ca="1" si="968"/>
        <v>0</v>
      </c>
      <c r="FE448" s="110">
        <f t="shared" ca="1" si="968"/>
        <v>0</v>
      </c>
      <c r="FF448" s="110">
        <f t="shared" ca="1" si="968"/>
        <v>0</v>
      </c>
      <c r="FG448" s="110">
        <f t="shared" ca="1" si="968"/>
        <v>0</v>
      </c>
      <c r="FH448" s="110">
        <f t="shared" ca="1" si="968"/>
        <v>0</v>
      </c>
      <c r="FI448" s="110">
        <f t="shared" ca="1" si="968"/>
        <v>1</v>
      </c>
      <c r="FJ448" s="110">
        <f t="shared" ca="1" si="968"/>
        <v>1</v>
      </c>
      <c r="FK448" s="110">
        <f t="shared" ca="1" si="969"/>
        <v>1</v>
      </c>
      <c r="FL448" s="110">
        <f t="shared" ca="1" si="969"/>
        <v>1</v>
      </c>
      <c r="FM448" s="110">
        <f t="shared" ca="1" si="969"/>
        <v>1</v>
      </c>
      <c r="FN448" s="110">
        <f t="shared" ca="1" si="969"/>
        <v>1</v>
      </c>
      <c r="FO448" s="110">
        <f t="shared" ca="1" si="969"/>
        <v>1</v>
      </c>
      <c r="FP448" s="110">
        <f t="shared" ca="1" si="969"/>
        <v>1</v>
      </c>
      <c r="FQ448" s="110">
        <f t="shared" ca="1" si="969"/>
        <v>0</v>
      </c>
      <c r="FR448" s="110">
        <f t="shared" ca="1" si="969"/>
        <v>0</v>
      </c>
      <c r="FS448" s="110">
        <f t="shared" ca="1" si="969"/>
        <v>0</v>
      </c>
      <c r="FT448" s="110">
        <f t="shared" ca="1" si="969"/>
        <v>0</v>
      </c>
      <c r="FU448" s="110">
        <f t="shared" ca="1" si="970"/>
        <v>0</v>
      </c>
      <c r="FV448" s="110">
        <f t="shared" ca="1" si="970"/>
        <v>0</v>
      </c>
      <c r="FW448" s="110">
        <f t="shared" ca="1" si="970"/>
        <v>0</v>
      </c>
      <c r="FX448" s="110">
        <f t="shared" ca="1" si="970"/>
        <v>0</v>
      </c>
      <c r="FY448" s="110">
        <f t="shared" ca="1" si="970"/>
        <v>0</v>
      </c>
      <c r="FZ448" s="110">
        <f t="shared" ca="1" si="970"/>
        <v>0</v>
      </c>
      <c r="GA448" s="110">
        <f t="shared" ca="1" si="970"/>
        <v>0</v>
      </c>
      <c r="GB448" s="110">
        <f t="shared" ca="1" si="970"/>
        <v>0</v>
      </c>
      <c r="GC448" s="110">
        <f t="shared" ca="1" si="970"/>
        <v>0</v>
      </c>
      <c r="GD448" s="110">
        <f t="shared" ca="1" si="970"/>
        <v>0</v>
      </c>
      <c r="GE448" s="115">
        <f t="shared" ca="1" si="970"/>
        <v>0</v>
      </c>
      <c r="GG448" s="114">
        <v>1</v>
      </c>
      <c r="GH448" s="110">
        <f t="shared" ref="GH448:HK448" ca="1" si="975">IF(AND($A448&gt;0,$B448&gt;0),IF(OR((GH$61*EXP($D448-$B448*GH$61)-GH$61)&gt;$AE$2*$H448,GG448=0),0,1),"")</f>
        <v>1</v>
      </c>
      <c r="GI448" s="110">
        <f t="shared" ca="1" si="975"/>
        <v>1</v>
      </c>
      <c r="GJ448" s="110">
        <f t="shared" ca="1" si="975"/>
        <v>1</v>
      </c>
      <c r="GK448" s="110">
        <f t="shared" ca="1" si="975"/>
        <v>1</v>
      </c>
      <c r="GL448" s="110">
        <f t="shared" ca="1" si="975"/>
        <v>1</v>
      </c>
      <c r="GM448" s="110">
        <f t="shared" ca="1" si="975"/>
        <v>1</v>
      </c>
      <c r="GN448" s="110">
        <f t="shared" ca="1" si="975"/>
        <v>1</v>
      </c>
      <c r="GO448" s="110">
        <f t="shared" ca="1" si="975"/>
        <v>0</v>
      </c>
      <c r="GP448" s="110">
        <f t="shared" ca="1" si="975"/>
        <v>0</v>
      </c>
      <c r="GQ448" s="110">
        <f t="shared" ca="1" si="975"/>
        <v>0</v>
      </c>
      <c r="GR448" s="110">
        <f t="shared" ca="1" si="975"/>
        <v>0</v>
      </c>
      <c r="GS448" s="110">
        <f t="shared" ca="1" si="975"/>
        <v>0</v>
      </c>
      <c r="GT448" s="110">
        <f t="shared" ca="1" si="975"/>
        <v>0</v>
      </c>
      <c r="GU448" s="110">
        <f t="shared" ca="1" si="975"/>
        <v>0</v>
      </c>
      <c r="GV448" s="110">
        <f t="shared" ca="1" si="975"/>
        <v>0</v>
      </c>
      <c r="GW448" s="110">
        <f t="shared" ca="1" si="975"/>
        <v>0</v>
      </c>
      <c r="GX448" s="110">
        <f t="shared" ca="1" si="975"/>
        <v>0</v>
      </c>
      <c r="GY448" s="110">
        <f t="shared" ca="1" si="975"/>
        <v>0</v>
      </c>
      <c r="GZ448" s="110">
        <f t="shared" ca="1" si="975"/>
        <v>0</v>
      </c>
      <c r="HA448" s="110">
        <f t="shared" ca="1" si="975"/>
        <v>0</v>
      </c>
      <c r="HB448" s="110">
        <f t="shared" ca="1" si="975"/>
        <v>0</v>
      </c>
      <c r="HC448" s="110">
        <f t="shared" ca="1" si="975"/>
        <v>0</v>
      </c>
      <c r="HD448" s="110">
        <f t="shared" ca="1" si="975"/>
        <v>0</v>
      </c>
      <c r="HE448" s="110">
        <f t="shared" ca="1" si="975"/>
        <v>0</v>
      </c>
      <c r="HF448" s="110">
        <f t="shared" ca="1" si="975"/>
        <v>0</v>
      </c>
      <c r="HG448" s="110">
        <f t="shared" ca="1" si="975"/>
        <v>0</v>
      </c>
      <c r="HH448" s="110">
        <f t="shared" ca="1" si="975"/>
        <v>0</v>
      </c>
      <c r="HI448" s="110">
        <f t="shared" ca="1" si="975"/>
        <v>0</v>
      </c>
      <c r="HJ448" s="110">
        <f t="shared" ca="1" si="975"/>
        <v>0</v>
      </c>
      <c r="HK448" s="115">
        <f t="shared" ca="1" si="975"/>
        <v>0</v>
      </c>
    </row>
    <row r="449" spans="1:219" x14ac:dyDescent="0.25">
      <c r="A449" s="176">
        <f t="shared" ref="A449:A512" ca="1" si="976">INTERCEPT(BJ449:DG449,$K$62:$BH$62)</f>
        <v>1.5153263354733046</v>
      </c>
      <c r="B449" s="164">
        <f t="shared" ref="B449:B512" ca="1" si="977">-SLOPE(BJ449:DG449,$K$62:$BH$62)</f>
        <v>0.1030697379939063</v>
      </c>
      <c r="C449" s="106">
        <f t="shared" ref="C449:C512" ca="1" si="978">IF(AND(A449&gt;0,B449&gt;0),SQRT((SUMSQ(BJ449:DG449)-SUM(BJ449:DG449)^2/$K$1+(SUMPRODUCT(BJ449:DG449,$K$62:$BH$62)-SUM(BJ449:DG449)*SUM($K$62:$BH$62)/$K$1)*B449)/($K$1-2)),"")</f>
        <v>0.6583897460080429</v>
      </c>
      <c r="D449" s="108">
        <f t="shared" ref="D449:D512" ca="1" si="979">IF(AND(A449&gt;0,B449&gt;0),A449+C449^2/2,"")</f>
        <v>1.7320648642975722</v>
      </c>
      <c r="E449" s="109">
        <f t="shared" ref="E449:E512" ca="1" si="980">IF(AND(A449&gt;0,B449&gt;0),D449/B449,"")</f>
        <v>16.804785750013021</v>
      </c>
      <c r="F449" s="109">
        <f t="shared" ref="F449:F512" ca="1" si="981">IF(AND(A449&gt;0,B449&gt;0),E449*(0.5-0.07*D449),"")</f>
        <v>6.3649043485312848</v>
      </c>
      <c r="G449" s="109">
        <f t="shared" ref="G449:G512" ca="1" si="982">IF(AND(A449&gt;0,B449&gt;0),F449*EXP(D449-B449*F449),"")</f>
        <v>18.668452085110914</v>
      </c>
      <c r="H449" s="109">
        <f t="shared" ref="H449:H512" ca="1" si="983">IF(AND(A449&gt;0,B449&gt;0),G449-F449,"")</f>
        <v>12.303547736579629</v>
      </c>
      <c r="I449" s="177"/>
      <c r="J449" s="30" t="s">
        <v>437</v>
      </c>
      <c r="K449" s="89">
        <f t="shared" ca="1" si="963"/>
        <v>-0.44623785415300243</v>
      </c>
      <c r="L449" s="89">
        <f t="shared" ca="1" si="963"/>
        <v>0.53753403810350731</v>
      </c>
      <c r="M449" s="89">
        <f t="shared" ca="1" si="963"/>
        <v>6.3830203882474623E-2</v>
      </c>
      <c r="N449" s="89">
        <f t="shared" ca="1" si="963"/>
        <v>0.74160465676181864</v>
      </c>
      <c r="O449" s="89">
        <f t="shared" ca="1" si="963"/>
        <v>0.14357639329378769</v>
      </c>
      <c r="P449" s="89">
        <f t="shared" ca="1" si="963"/>
        <v>-0.44623785415300243</v>
      </c>
      <c r="Q449" s="89">
        <f t="shared" ca="1" si="963"/>
        <v>0.74370258632857644</v>
      </c>
      <c r="R449" s="89">
        <f t="shared" ca="1" si="963"/>
        <v>-0.21005970810345143</v>
      </c>
      <c r="S449" s="89">
        <f t="shared" ca="1" si="963"/>
        <v>-0.44623785415300243</v>
      </c>
      <c r="T449" s="89">
        <f t="shared" ca="1" si="963"/>
        <v>0.74370258632857644</v>
      </c>
      <c r="U449" s="89">
        <f t="shared" ca="1" si="964"/>
        <v>-0.21005970810345143</v>
      </c>
      <c r="V449" s="89">
        <f t="shared" ca="1" si="964"/>
        <v>-0.44623785415300243</v>
      </c>
      <c r="W449" s="89">
        <f t="shared" ca="1" si="964"/>
        <v>1.4105767449530626E-2</v>
      </c>
      <c r="X449" s="89">
        <f t="shared" ca="1" si="964"/>
        <v>-1.0097454203712564</v>
      </c>
      <c r="Y449" s="89">
        <f t="shared" ca="1" si="964"/>
        <v>-1.3483164959119551</v>
      </c>
      <c r="Z449" s="89">
        <f t="shared" ca="1" si="964"/>
        <v>-0.41558093709150801</v>
      </c>
      <c r="AA449" s="89">
        <f t="shared" ca="1" si="964"/>
        <v>-0.21005970810345143</v>
      </c>
      <c r="AB449" s="89">
        <f t="shared" ca="1" si="964"/>
        <v>0.74160465676181864</v>
      </c>
      <c r="AC449" s="89">
        <f t="shared" ca="1" si="964"/>
        <v>-0.30700255599325066</v>
      </c>
      <c r="AD449" s="89">
        <f t="shared" ca="1" si="964"/>
        <v>-1.0097454203712564</v>
      </c>
      <c r="AE449" s="89">
        <f t="shared" ca="1" si="965"/>
        <v>0.13695300672662025</v>
      </c>
      <c r="AF449" s="89">
        <f t="shared" ca="1" si="965"/>
        <v>0.3096998313943522</v>
      </c>
      <c r="AG449" s="89">
        <f t="shared" ca="1" si="965"/>
        <v>-1.3483164959119551</v>
      </c>
      <c r="AH449" s="89">
        <f t="shared" ca="1" si="965"/>
        <v>-0.41558093709150801</v>
      </c>
      <c r="AI449" s="89">
        <f t="shared" ca="1" si="965"/>
        <v>0.51560491500326755</v>
      </c>
      <c r="AJ449" s="89">
        <f t="shared" ca="1" si="965"/>
        <v>0.94353006046483001</v>
      </c>
      <c r="AK449" s="89">
        <f t="shared" ca="1" si="965"/>
        <v>-1.4331148233707331</v>
      </c>
      <c r="AL449" s="89">
        <f t="shared" ca="1" si="965"/>
        <v>-0.41558093709150801</v>
      </c>
      <c r="AM449" s="89">
        <f t="shared" ca="1" si="965"/>
        <v>-0.30649199665355353</v>
      </c>
      <c r="AN449" s="89">
        <f t="shared" ca="1" si="965"/>
        <v>-0.21005970810345143</v>
      </c>
      <c r="AO449" s="89">
        <f t="shared" ca="1" si="966"/>
        <v>0.94353006046483001</v>
      </c>
      <c r="AP449" s="89">
        <f t="shared" ca="1" si="966"/>
        <v>0.10667228108213433</v>
      </c>
      <c r="AQ449" s="89">
        <f t="shared" ca="1" si="966"/>
        <v>0.2685645797022288</v>
      </c>
      <c r="AR449" s="89">
        <f t="shared" ca="1" si="966"/>
        <v>-0.41558093709150801</v>
      </c>
      <c r="AS449" s="89">
        <f t="shared" ca="1" si="966"/>
        <v>1.4105767449530626E-2</v>
      </c>
      <c r="AT449" s="89">
        <f t="shared" ca="1" si="966"/>
        <v>-1.3483164959119551</v>
      </c>
      <c r="AU449" s="89">
        <f t="shared" ca="1" si="966"/>
        <v>0.89371861765175975</v>
      </c>
      <c r="AV449" s="89">
        <f t="shared" ca="1" si="966"/>
        <v>0.51560491500326755</v>
      </c>
      <c r="AW449" s="89">
        <f t="shared" ca="1" si="966"/>
        <v>6.3830203882474623E-2</v>
      </c>
      <c r="AX449" s="89" t="str">
        <f t="shared" ca="1" si="966"/>
        <v/>
      </c>
      <c r="AY449" s="89" t="str">
        <f t="shared" ca="1" si="967"/>
        <v/>
      </c>
      <c r="AZ449" s="89" t="str">
        <f t="shared" ca="1" si="967"/>
        <v/>
      </c>
      <c r="BA449" s="89" t="str">
        <f t="shared" ca="1" si="967"/>
        <v/>
      </c>
      <c r="BB449" s="89" t="str">
        <f t="shared" ca="1" si="967"/>
        <v/>
      </c>
      <c r="BC449" s="89" t="str">
        <f t="shared" ca="1" si="967"/>
        <v/>
      </c>
      <c r="BD449" s="89" t="str">
        <f t="shared" ca="1" si="967"/>
        <v/>
      </c>
      <c r="BE449" s="89" t="str">
        <f t="shared" ca="1" si="967"/>
        <v/>
      </c>
      <c r="BF449" s="89" t="str">
        <f t="shared" ca="1" si="967"/>
        <v/>
      </c>
      <c r="BG449" s="89" t="str">
        <f t="shared" ca="1" si="967"/>
        <v/>
      </c>
      <c r="BH449" s="89" t="str">
        <f t="shared" ca="1" si="967"/>
        <v/>
      </c>
      <c r="BJ449" s="132">
        <f t="shared" ca="1" si="960"/>
        <v>0.56723079648124985</v>
      </c>
      <c r="BK449" s="89">
        <f t="shared" ca="1" si="960"/>
        <v>1.5216093014306846</v>
      </c>
      <c r="BL449" s="89">
        <f t="shared" ca="1" si="960"/>
        <v>1.067985709073175</v>
      </c>
      <c r="BM449" s="89">
        <f t="shared" ca="1" si="958"/>
        <v>1.3970241258624556</v>
      </c>
      <c r="BN449" s="89">
        <f t="shared" ca="1" si="958"/>
        <v>1.2185196630499491</v>
      </c>
      <c r="BO449" s="89">
        <f t="shared" ca="1" si="958"/>
        <v>0.40700539887982279</v>
      </c>
      <c r="BP449" s="89">
        <f t="shared" ca="1" si="958"/>
        <v>1.7491469994118867</v>
      </c>
      <c r="BQ449" s="89">
        <f t="shared" ca="1" si="958"/>
        <v>0.66048163195153209</v>
      </c>
      <c r="BR449" s="89">
        <f t="shared" ca="1" si="958"/>
        <v>0.32166240616123265</v>
      </c>
      <c r="BS449" s="89">
        <f t="shared" ca="1" si="891"/>
        <v>1.3501199779266433</v>
      </c>
      <c r="BT449" s="89">
        <f t="shared" ca="1" si="891"/>
        <v>0.53026263882561619</v>
      </c>
      <c r="BU449" s="89">
        <f t="shared" ca="1" si="891"/>
        <v>0.2774544372836133</v>
      </c>
      <c r="BV449" s="89">
        <f t="shared" ca="1" si="891"/>
        <v>0.35750735701054648</v>
      </c>
      <c r="BW449" s="89">
        <f t="shared" ca="1" si="891"/>
        <v>-0.57666256274579342</v>
      </c>
      <c r="BX449" s="89">
        <f t="shared" ca="1" si="891"/>
        <v>-0.40552558112062398</v>
      </c>
      <c r="BY449" s="89">
        <f t="shared" ca="1" si="891"/>
        <v>0.79747195703557017</v>
      </c>
      <c r="BZ449" s="89">
        <f t="shared" ca="1" si="891"/>
        <v>0.80631684448363994</v>
      </c>
      <c r="CA449" s="89">
        <f t="shared" ca="1" si="891"/>
        <v>1.9249890917754722</v>
      </c>
      <c r="CB449" s="89">
        <f t="shared" ca="1" si="891"/>
        <v>-1.7625069199302623E-2</v>
      </c>
      <c r="CC449" s="89">
        <f t="shared" ca="1" si="891"/>
        <v>-8.1847679095141013E-2</v>
      </c>
      <c r="CD449" s="89">
        <f t="shared" ca="1" si="891"/>
        <v>1.1363065440979028</v>
      </c>
      <c r="CE449" s="89">
        <f t="shared" ca="1" si="891"/>
        <v>0.95741728991719954</v>
      </c>
      <c r="CF449" s="89">
        <f t="shared" ca="1" si="891"/>
        <v>-1.6191581091241347</v>
      </c>
      <c r="CG449" s="89">
        <f t="shared" ca="1" si="930"/>
        <v>0.30675957289676092</v>
      </c>
      <c r="CH449" s="89">
        <f t="shared" ca="1" si="930"/>
        <v>1.4312973272719263</v>
      </c>
      <c r="CI449" s="89">
        <f t="shared" ca="1" si="930"/>
        <v>0.27898210042165572</v>
      </c>
      <c r="CJ449" s="89">
        <f t="shared" ca="1" si="930"/>
        <v>-1.9086570156738414</v>
      </c>
      <c r="CK449" s="89">
        <f t="shared" ca="1" si="930"/>
        <v>-0.67350989379418902</v>
      </c>
      <c r="CL449" s="89">
        <f t="shared" ca="1" si="930"/>
        <v>4.1255727447786494E-2</v>
      </c>
      <c r="CM449" s="89">
        <f t="shared" ca="1" si="930"/>
        <v>0.82121001799885573</v>
      </c>
      <c r="CN449" s="89">
        <f t="shared" ca="1" si="930"/>
        <v>1.9263714302606676</v>
      </c>
      <c r="CO449" s="89">
        <f t="shared" ca="1" si="930"/>
        <v>0.99227969693061058</v>
      </c>
      <c r="CP449" s="89">
        <f t="shared" ca="1" si="930"/>
        <v>1.2335105636964059</v>
      </c>
      <c r="CQ449" s="89">
        <f t="shared" ca="1" si="930"/>
        <v>0.3291661363225552</v>
      </c>
      <c r="CR449" s="5">
        <f t="shared" ca="1" si="930"/>
        <v>1.1630983674750131</v>
      </c>
      <c r="CS449" s="5">
        <f t="shared" ca="1" si="930"/>
        <v>-0.25238917692855023</v>
      </c>
      <c r="CT449" s="5">
        <f t="shared" ca="1" si="930"/>
        <v>2.0755862281332567</v>
      </c>
      <c r="CU449" s="5">
        <f t="shared" ca="1" si="930"/>
        <v>1.3280589487516758</v>
      </c>
      <c r="CV449" s="5">
        <f t="shared" ref="CV449:CY512" ca="1" si="984">IF(CV$61&gt;0,AW$63+AW449,"")</f>
        <v>0.26237112102530713</v>
      </c>
      <c r="CW449" s="5" t="str">
        <f t="shared" si="952"/>
        <v/>
      </c>
      <c r="CX449" s="5" t="str">
        <f t="shared" si="952"/>
        <v/>
      </c>
      <c r="CY449" s="5" t="str">
        <f t="shared" si="952"/>
        <v/>
      </c>
      <c r="CZ449" s="5" t="str">
        <f t="shared" si="952"/>
        <v/>
      </c>
      <c r="DA449" s="5" t="str">
        <f t="shared" si="950"/>
        <v/>
      </c>
      <c r="DB449" s="5" t="str">
        <f t="shared" si="928"/>
        <v/>
      </c>
      <c r="DC449" s="5" t="str">
        <f t="shared" si="928"/>
        <v/>
      </c>
      <c r="DD449" s="5" t="str">
        <f t="shared" si="928"/>
        <v/>
      </c>
      <c r="DE449" s="5" t="str">
        <f t="shared" si="911"/>
        <v/>
      </c>
      <c r="DF449" s="5" t="str">
        <f t="shared" si="911"/>
        <v/>
      </c>
      <c r="DG449" s="133" t="str">
        <f t="shared" si="886"/>
        <v/>
      </c>
      <c r="DI449" s="144">
        <f t="shared" ca="1" si="939"/>
        <v>0</v>
      </c>
      <c r="DJ449" s="139">
        <f t="shared" ca="1" si="939"/>
        <v>0</v>
      </c>
      <c r="DK449" s="139">
        <f t="shared" ca="1" si="939"/>
        <v>0</v>
      </c>
      <c r="DL449" s="139">
        <f t="shared" ca="1" si="939"/>
        <v>0</v>
      </c>
      <c r="DM449" s="139">
        <f t="shared" ca="1" si="939"/>
        <v>0</v>
      </c>
      <c r="DN449" s="139">
        <f t="shared" ca="1" si="939"/>
        <v>0</v>
      </c>
      <c r="DO449" s="139">
        <f t="shared" ca="1" si="939"/>
        <v>0</v>
      </c>
      <c r="DP449" s="139">
        <f t="shared" ca="1" si="939"/>
        <v>0</v>
      </c>
      <c r="DQ449" s="139">
        <f t="shared" ca="1" si="939"/>
        <v>0</v>
      </c>
      <c r="DR449" s="139">
        <f t="shared" ca="1" si="939"/>
        <v>0</v>
      </c>
      <c r="DS449" s="139">
        <f t="shared" ca="1" si="932"/>
        <v>0</v>
      </c>
      <c r="DT449" s="139">
        <f t="shared" ca="1" si="932"/>
        <v>0</v>
      </c>
      <c r="DU449" s="139">
        <f t="shared" ca="1" si="932"/>
        <v>0</v>
      </c>
      <c r="DV449" s="139">
        <f t="shared" ca="1" si="932"/>
        <v>0</v>
      </c>
      <c r="DW449" s="139">
        <f t="shared" ca="1" si="932"/>
        <v>0</v>
      </c>
      <c r="DX449" s="139">
        <f t="shared" ca="1" si="932"/>
        <v>0</v>
      </c>
      <c r="DY449" s="139">
        <f t="shared" ca="1" si="932"/>
        <v>0</v>
      </c>
      <c r="DZ449" s="139">
        <f t="shared" ca="1" si="932"/>
        <v>0</v>
      </c>
      <c r="EA449" s="139">
        <f t="shared" ca="1" si="932"/>
        <v>0</v>
      </c>
      <c r="EB449" s="139">
        <f t="shared" ca="1" si="932"/>
        <v>0</v>
      </c>
      <c r="EC449" s="145">
        <f t="shared" ca="1" si="932"/>
        <v>0</v>
      </c>
      <c r="EE449" s="114">
        <f t="shared" ref="EE449:ET464" ca="1" si="985">IF(AND($A449&gt;0,$B449&gt;0),EE$64*EXP($D449-$B449*EE$64)-EE$64,"")</f>
        <v>0</v>
      </c>
      <c r="EF449" s="110">
        <f t="shared" ca="1" si="985"/>
        <v>4.0987485450924677</v>
      </c>
      <c r="EG449" s="110">
        <f t="shared" ca="1" si="985"/>
        <v>7.1987956591303099</v>
      </c>
      <c r="EH449" s="110">
        <f t="shared" ca="1" si="985"/>
        <v>9.4468544825395053</v>
      </c>
      <c r="EI449" s="110">
        <f t="shared" ca="1" si="985"/>
        <v>10.970480170604899</v>
      </c>
      <c r="EJ449" s="110">
        <f t="shared" ca="1" si="985"/>
        <v>11.880415212498885</v>
      </c>
      <c r="EK449" s="110">
        <f t="shared" ca="1" si="985"/>
        <v>12.272659121090577</v>
      </c>
      <c r="EL449" s="110">
        <f t="shared" ca="1" si="985"/>
        <v>12.230293986542222</v>
      </c>
      <c r="EM449" s="110">
        <f t="shared" ca="1" si="985"/>
        <v>11.825093861788698</v>
      </c>
      <c r="EN449" s="110">
        <f t="shared" ca="1" si="985"/>
        <v>11.118942811452296</v>
      </c>
      <c r="EO449" s="110">
        <f t="shared" ca="1" si="985"/>
        <v>10.165083665307524</v>
      </c>
      <c r="EP449" s="110">
        <f t="shared" ca="1" si="985"/>
        <v>9.0092170353708809</v>
      </c>
      <c r="EQ449" s="110">
        <f t="shared" ca="1" si="985"/>
        <v>7.690467948406372</v>
      </c>
      <c r="ER449" s="110">
        <f t="shared" ca="1" si="985"/>
        <v>6.2422354830983551</v>
      </c>
      <c r="ES449" s="110">
        <f t="shared" ca="1" si="985"/>
        <v>4.6929390565815972</v>
      </c>
      <c r="ET449" s="110">
        <f t="shared" ca="1" si="985"/>
        <v>3.0666734545620642</v>
      </c>
      <c r="EU449" s="110">
        <f t="shared" ca="1" si="974"/>
        <v>1.3837833216240867</v>
      </c>
      <c r="EV449" s="110">
        <f t="shared" ca="1" si="974"/>
        <v>-0.33863339547912119</v>
      </c>
      <c r="EW449" s="110">
        <f t="shared" ca="1" si="974"/>
        <v>-2.0862846456329613</v>
      </c>
      <c r="EX449" s="110">
        <f t="shared" ca="1" si="974"/>
        <v>-3.8472986713878381</v>
      </c>
      <c r="EY449" s="115">
        <f t="shared" ca="1" si="974"/>
        <v>-5.6118870229652664</v>
      </c>
      <c r="FA449" s="114">
        <f t="shared" ca="1" si="968"/>
        <v>0</v>
      </c>
      <c r="FB449" s="110">
        <f t="shared" ca="1" si="968"/>
        <v>0</v>
      </c>
      <c r="FC449" s="110">
        <f t="shared" ca="1" si="968"/>
        <v>0</v>
      </c>
      <c r="FD449" s="110">
        <f t="shared" ca="1" si="968"/>
        <v>0</v>
      </c>
      <c r="FE449" s="110">
        <f t="shared" ca="1" si="968"/>
        <v>0</v>
      </c>
      <c r="FF449" s="110">
        <f t="shared" ca="1" si="968"/>
        <v>0</v>
      </c>
      <c r="FG449" s="110">
        <f t="shared" ca="1" si="968"/>
        <v>0</v>
      </c>
      <c r="FH449" s="110">
        <f t="shared" ca="1" si="968"/>
        <v>1</v>
      </c>
      <c r="FI449" s="110">
        <f t="shared" ca="1" si="968"/>
        <v>1</v>
      </c>
      <c r="FJ449" s="110">
        <f t="shared" ca="1" si="968"/>
        <v>1</v>
      </c>
      <c r="FK449" s="110">
        <f t="shared" ca="1" si="969"/>
        <v>1</v>
      </c>
      <c r="FL449" s="110">
        <f t="shared" ca="1" si="969"/>
        <v>1</v>
      </c>
      <c r="FM449" s="110">
        <f t="shared" ca="1" si="969"/>
        <v>1</v>
      </c>
      <c r="FN449" s="110">
        <f t="shared" ca="1" si="969"/>
        <v>1</v>
      </c>
      <c r="FO449" s="110">
        <f t="shared" ca="1" si="969"/>
        <v>0</v>
      </c>
      <c r="FP449" s="110">
        <f t="shared" ca="1" si="969"/>
        <v>0</v>
      </c>
      <c r="FQ449" s="110">
        <f t="shared" ca="1" si="969"/>
        <v>0</v>
      </c>
      <c r="FR449" s="110">
        <f t="shared" ca="1" si="969"/>
        <v>0</v>
      </c>
      <c r="FS449" s="110">
        <f t="shared" ca="1" si="969"/>
        <v>0</v>
      </c>
      <c r="FT449" s="110">
        <f t="shared" ca="1" si="969"/>
        <v>0</v>
      </c>
      <c r="FU449" s="110">
        <f t="shared" ca="1" si="970"/>
        <v>0</v>
      </c>
      <c r="FV449" s="110">
        <f t="shared" ca="1" si="970"/>
        <v>0</v>
      </c>
      <c r="FW449" s="110">
        <f t="shared" ca="1" si="970"/>
        <v>0</v>
      </c>
      <c r="FX449" s="110">
        <f t="shared" ca="1" si="970"/>
        <v>0</v>
      </c>
      <c r="FY449" s="110">
        <f t="shared" ca="1" si="970"/>
        <v>0</v>
      </c>
      <c r="FZ449" s="110">
        <f t="shared" ca="1" si="970"/>
        <v>0</v>
      </c>
      <c r="GA449" s="110">
        <f t="shared" ca="1" si="970"/>
        <v>0</v>
      </c>
      <c r="GB449" s="110">
        <f t="shared" ca="1" si="970"/>
        <v>0</v>
      </c>
      <c r="GC449" s="110">
        <f t="shared" ca="1" si="970"/>
        <v>0</v>
      </c>
      <c r="GD449" s="110">
        <f t="shared" ca="1" si="970"/>
        <v>0</v>
      </c>
      <c r="GE449" s="115">
        <f t="shared" ca="1" si="970"/>
        <v>0</v>
      </c>
      <c r="GG449" s="114">
        <v>1</v>
      </c>
      <c r="GH449" s="110">
        <f t="shared" ref="GH449:HK449" ca="1" si="986">IF(AND($A449&gt;0,$B449&gt;0),IF(OR((GH$61*EXP($D449-$B449*GH$61)-GH$61)&gt;$AE$2*$H449,GG449=0),0,1),"")</f>
        <v>1</v>
      </c>
      <c r="GI449" s="110">
        <f t="shared" ca="1" si="986"/>
        <v>1</v>
      </c>
      <c r="GJ449" s="110">
        <f t="shared" ca="1" si="986"/>
        <v>1</v>
      </c>
      <c r="GK449" s="110">
        <f t="shared" ca="1" si="986"/>
        <v>1</v>
      </c>
      <c r="GL449" s="110">
        <f t="shared" ca="1" si="986"/>
        <v>1</v>
      </c>
      <c r="GM449" s="110">
        <f t="shared" ca="1" si="986"/>
        <v>1</v>
      </c>
      <c r="GN449" s="110">
        <f t="shared" ca="1" si="986"/>
        <v>0</v>
      </c>
      <c r="GO449" s="110">
        <f t="shared" ca="1" si="986"/>
        <v>0</v>
      </c>
      <c r="GP449" s="110">
        <f t="shared" ca="1" si="986"/>
        <v>0</v>
      </c>
      <c r="GQ449" s="110">
        <f t="shared" ca="1" si="986"/>
        <v>0</v>
      </c>
      <c r="GR449" s="110">
        <f t="shared" ca="1" si="986"/>
        <v>0</v>
      </c>
      <c r="GS449" s="110">
        <f t="shared" ca="1" si="986"/>
        <v>0</v>
      </c>
      <c r="GT449" s="110">
        <f t="shared" ca="1" si="986"/>
        <v>0</v>
      </c>
      <c r="GU449" s="110">
        <f t="shared" ca="1" si="986"/>
        <v>0</v>
      </c>
      <c r="GV449" s="110">
        <f t="shared" ca="1" si="986"/>
        <v>0</v>
      </c>
      <c r="GW449" s="110">
        <f t="shared" ca="1" si="986"/>
        <v>0</v>
      </c>
      <c r="GX449" s="110">
        <f t="shared" ca="1" si="986"/>
        <v>0</v>
      </c>
      <c r="GY449" s="110">
        <f t="shared" ca="1" si="986"/>
        <v>0</v>
      </c>
      <c r="GZ449" s="110">
        <f t="shared" ca="1" si="986"/>
        <v>0</v>
      </c>
      <c r="HA449" s="110">
        <f t="shared" ca="1" si="986"/>
        <v>0</v>
      </c>
      <c r="HB449" s="110">
        <f t="shared" ca="1" si="986"/>
        <v>0</v>
      </c>
      <c r="HC449" s="110">
        <f t="shared" ca="1" si="986"/>
        <v>0</v>
      </c>
      <c r="HD449" s="110">
        <f t="shared" ca="1" si="986"/>
        <v>0</v>
      </c>
      <c r="HE449" s="110">
        <f t="shared" ca="1" si="986"/>
        <v>0</v>
      </c>
      <c r="HF449" s="110">
        <f t="shared" ca="1" si="986"/>
        <v>0</v>
      </c>
      <c r="HG449" s="110">
        <f t="shared" ca="1" si="986"/>
        <v>0</v>
      </c>
      <c r="HH449" s="110">
        <f t="shared" ca="1" si="986"/>
        <v>0</v>
      </c>
      <c r="HI449" s="110">
        <f t="shared" ca="1" si="986"/>
        <v>0</v>
      </c>
      <c r="HJ449" s="110">
        <f t="shared" ca="1" si="986"/>
        <v>0</v>
      </c>
      <c r="HK449" s="115">
        <f t="shared" ca="1" si="986"/>
        <v>0</v>
      </c>
    </row>
    <row r="450" spans="1:219" x14ac:dyDescent="0.25">
      <c r="A450" s="176">
        <f t="shared" ca="1" si="976"/>
        <v>1.4347240038444298</v>
      </c>
      <c r="B450" s="164">
        <f t="shared" ca="1" si="977"/>
        <v>6.6120179642466012E-2</v>
      </c>
      <c r="C450" s="106">
        <f t="shared" ca="1" si="978"/>
        <v>0.54427978748524486</v>
      </c>
      <c r="D450" s="108">
        <f t="shared" ca="1" si="979"/>
        <v>1.5828442473769213</v>
      </c>
      <c r="E450" s="109">
        <f t="shared" ca="1" si="980"/>
        <v>23.938898168999103</v>
      </c>
      <c r="F450" s="109">
        <f t="shared" ca="1" si="981"/>
        <v>9.3170407766256016</v>
      </c>
      <c r="G450" s="109">
        <f t="shared" ca="1" si="982"/>
        <v>24.499308741798163</v>
      </c>
      <c r="H450" s="109">
        <f t="shared" ca="1" si="983"/>
        <v>15.182267965172562</v>
      </c>
      <c r="I450" s="177"/>
      <c r="J450" s="30" t="s">
        <v>438</v>
      </c>
      <c r="K450" s="89">
        <f t="shared" ca="1" si="963"/>
        <v>-0.30649199665355353</v>
      </c>
      <c r="L450" s="89">
        <f t="shared" ca="1" si="963"/>
        <v>0.31960967874145596</v>
      </c>
      <c r="M450" s="89">
        <f t="shared" ca="1" si="963"/>
        <v>0.21206368060581204</v>
      </c>
      <c r="N450" s="89">
        <f t="shared" ca="1" si="963"/>
        <v>-9.3840171590928279E-2</v>
      </c>
      <c r="O450" s="89">
        <f t="shared" ca="1" si="963"/>
        <v>-0.22096981093654566</v>
      </c>
      <c r="P450" s="89">
        <f t="shared" ca="1" si="963"/>
        <v>-0.30649199665355353</v>
      </c>
      <c r="Q450" s="89">
        <f t="shared" ca="1" si="963"/>
        <v>0.82443786118685636</v>
      </c>
      <c r="R450" s="89">
        <f t="shared" ca="1" si="963"/>
        <v>0.74370258632857644</v>
      </c>
      <c r="S450" s="89">
        <f t="shared" ca="1" si="963"/>
        <v>-0.21005970810345143</v>
      </c>
      <c r="T450" s="89">
        <f t="shared" ca="1" si="963"/>
        <v>0.10667228108213433</v>
      </c>
      <c r="U450" s="89">
        <f t="shared" ca="1" si="964"/>
        <v>0.21206368060581204</v>
      </c>
      <c r="V450" s="89">
        <f t="shared" ca="1" si="964"/>
        <v>0.74160465676181864</v>
      </c>
      <c r="W450" s="89">
        <f t="shared" ca="1" si="964"/>
        <v>0.51560491500326755</v>
      </c>
      <c r="X450" s="89">
        <f t="shared" ca="1" si="964"/>
        <v>5.4419538639000731E-2</v>
      </c>
      <c r="Y450" s="89">
        <f t="shared" ca="1" si="964"/>
        <v>1.1628631778867338</v>
      </c>
      <c r="Z450" s="89">
        <f t="shared" ca="1" si="964"/>
        <v>0.82443786118685636</v>
      </c>
      <c r="AA450" s="89">
        <f t="shared" ca="1" si="964"/>
        <v>0.41148501321826991</v>
      </c>
      <c r="AB450" s="89">
        <f t="shared" ca="1" si="964"/>
        <v>0.21206368060581204</v>
      </c>
      <c r="AC450" s="89">
        <f t="shared" ca="1" si="964"/>
        <v>6.3830203882474623E-2</v>
      </c>
      <c r="AD450" s="89">
        <f t="shared" ca="1" si="964"/>
        <v>-0.30700255599325066</v>
      </c>
      <c r="AE450" s="89">
        <f t="shared" ca="1" si="965"/>
        <v>0.89371861765175975</v>
      </c>
      <c r="AF450" s="89">
        <f t="shared" ca="1" si="965"/>
        <v>0.2685645797022288</v>
      </c>
      <c r="AG450" s="89">
        <f t="shared" ca="1" si="965"/>
        <v>0.51560491500326755</v>
      </c>
      <c r="AH450" s="89">
        <f t="shared" ca="1" si="965"/>
        <v>0.82443786118685636</v>
      </c>
      <c r="AI450" s="89">
        <f t="shared" ca="1" si="965"/>
        <v>-0.41558093709150801</v>
      </c>
      <c r="AJ450" s="89">
        <f t="shared" ca="1" si="965"/>
        <v>-0.30700255599325066</v>
      </c>
      <c r="AK450" s="89">
        <f t="shared" ca="1" si="965"/>
        <v>0.82443786118685636</v>
      </c>
      <c r="AL450" s="89">
        <f t="shared" ca="1" si="965"/>
        <v>0.51560491500326755</v>
      </c>
      <c r="AM450" s="89">
        <f t="shared" ca="1" si="965"/>
        <v>0.41148501321826991</v>
      </c>
      <c r="AN450" s="89">
        <f t="shared" ca="1" si="965"/>
        <v>0.13695300672662025</v>
      </c>
      <c r="AO450" s="89">
        <f t="shared" ca="1" si="966"/>
        <v>-0.21005970810345143</v>
      </c>
      <c r="AP450" s="89">
        <f t="shared" ca="1" si="966"/>
        <v>0.89371861765175975</v>
      </c>
      <c r="AQ450" s="89">
        <f t="shared" ca="1" si="966"/>
        <v>-0.22096981093654566</v>
      </c>
      <c r="AR450" s="89">
        <f t="shared" ca="1" si="966"/>
        <v>-0.21005970810345143</v>
      </c>
      <c r="AS450" s="89">
        <f t="shared" ca="1" si="966"/>
        <v>-0.81775242806075465</v>
      </c>
      <c r="AT450" s="89">
        <f t="shared" ca="1" si="966"/>
        <v>-1.0097454203712564</v>
      </c>
      <c r="AU450" s="89">
        <f t="shared" ca="1" si="966"/>
        <v>-9.3840171590928279E-2</v>
      </c>
      <c r="AV450" s="89">
        <f t="shared" ca="1" si="966"/>
        <v>-1.0649490381436091</v>
      </c>
      <c r="AW450" s="89">
        <f t="shared" ca="1" si="966"/>
        <v>-0.30649199665355353</v>
      </c>
      <c r="AX450" s="89" t="str">
        <f t="shared" ca="1" si="966"/>
        <v/>
      </c>
      <c r="AY450" s="89" t="str">
        <f t="shared" ca="1" si="967"/>
        <v/>
      </c>
      <c r="AZ450" s="89" t="str">
        <f t="shared" ca="1" si="967"/>
        <v/>
      </c>
      <c r="BA450" s="89" t="str">
        <f t="shared" ca="1" si="967"/>
        <v/>
      </c>
      <c r="BB450" s="89" t="str">
        <f t="shared" ca="1" si="967"/>
        <v/>
      </c>
      <c r="BC450" s="89" t="str">
        <f t="shared" ca="1" si="967"/>
        <v/>
      </c>
      <c r="BD450" s="89" t="str">
        <f t="shared" ca="1" si="967"/>
        <v/>
      </c>
      <c r="BE450" s="89" t="str">
        <f t="shared" ca="1" si="967"/>
        <v/>
      </c>
      <c r="BF450" s="89" t="str">
        <f t="shared" ca="1" si="967"/>
        <v/>
      </c>
      <c r="BG450" s="89" t="str">
        <f t="shared" ca="1" si="967"/>
        <v/>
      </c>
      <c r="BH450" s="89" t="str">
        <f t="shared" ca="1" si="967"/>
        <v/>
      </c>
      <c r="BJ450" s="132">
        <f t="shared" ca="1" si="960"/>
        <v>0.70697665398069875</v>
      </c>
      <c r="BK450" s="89">
        <f t="shared" ca="1" si="960"/>
        <v>1.3036849420686334</v>
      </c>
      <c r="BL450" s="89">
        <f t="shared" ca="1" si="960"/>
        <v>1.2162191857965126</v>
      </c>
      <c r="BM450" s="89">
        <f t="shared" ca="1" si="958"/>
        <v>0.5615792975097087</v>
      </c>
      <c r="BN450" s="89">
        <f t="shared" ca="1" si="958"/>
        <v>0.85397345881961573</v>
      </c>
      <c r="BO450" s="89">
        <f t="shared" ca="1" si="958"/>
        <v>0.54675125637927169</v>
      </c>
      <c r="BP450" s="89">
        <f t="shared" ca="1" si="958"/>
        <v>1.8298822742701666</v>
      </c>
      <c r="BQ450" s="89">
        <f t="shared" ca="1" si="958"/>
        <v>1.61424392638356</v>
      </c>
      <c r="BR450" s="89">
        <f t="shared" ca="1" si="958"/>
        <v>0.55784055221078366</v>
      </c>
      <c r="BS450" s="89">
        <f t="shared" ca="1" si="891"/>
        <v>0.71308967268020118</v>
      </c>
      <c r="BT450" s="89">
        <f t="shared" ca="1" si="891"/>
        <v>0.95238602753487966</v>
      </c>
      <c r="BU450" s="89">
        <f t="shared" ca="1" si="891"/>
        <v>1.4652969481984344</v>
      </c>
      <c r="BV450" s="89">
        <f t="shared" ca="1" si="891"/>
        <v>0.8590065045642834</v>
      </c>
      <c r="BW450" s="89">
        <f t="shared" ca="1" si="891"/>
        <v>0.48750239626446368</v>
      </c>
      <c r="BX450" s="89">
        <f t="shared" ca="1" si="891"/>
        <v>2.1056540926780647</v>
      </c>
      <c r="BY450" s="89">
        <f t="shared" ca="1" si="891"/>
        <v>2.0374907553139345</v>
      </c>
      <c r="BZ450" s="89">
        <f t="shared" ca="1" si="891"/>
        <v>1.4278615658053613</v>
      </c>
      <c r="CA450" s="89">
        <f t="shared" ca="1" si="891"/>
        <v>1.3954481156194656</v>
      </c>
      <c r="CB450" s="89">
        <f t="shared" ca="1" si="891"/>
        <v>0.35320769067642266</v>
      </c>
      <c r="CC450" s="89">
        <f t="shared" ca="1" si="891"/>
        <v>0.62089518528286469</v>
      </c>
      <c r="CD450" s="89">
        <f t="shared" ca="1" si="891"/>
        <v>1.8930721550230423</v>
      </c>
      <c r="CE450" s="89">
        <f t="shared" ca="1" si="891"/>
        <v>0.91628203822507615</v>
      </c>
      <c r="CF450" s="89">
        <f t="shared" ca="1" si="891"/>
        <v>0.24476330179108796</v>
      </c>
      <c r="CG450" s="89">
        <f t="shared" ca="1" si="891"/>
        <v>1.5467783711751253</v>
      </c>
      <c r="CH450" s="89">
        <f t="shared" ca="1" si="891"/>
        <v>0.50011147517715082</v>
      </c>
      <c r="CI450" s="89">
        <f t="shared" ref="CI450:CU469" ca="1" si="987">IF(CI$61&gt;0,AJ$63+AJ450,"")</f>
        <v>-0.97155051603642495</v>
      </c>
      <c r="CJ450" s="89">
        <f t="shared" ca="1" si="987"/>
        <v>0.34889566888374812</v>
      </c>
      <c r="CK450" s="89">
        <f t="shared" ca="1" si="987"/>
        <v>0.25767595830058654</v>
      </c>
      <c r="CL450" s="89">
        <f t="shared" ca="1" si="987"/>
        <v>0.75923273731960994</v>
      </c>
      <c r="CM450" s="89">
        <f t="shared" ca="1" si="987"/>
        <v>1.1682227328289274</v>
      </c>
      <c r="CN450" s="89">
        <f t="shared" ca="1" si="987"/>
        <v>0.77278166169238616</v>
      </c>
      <c r="CO450" s="89">
        <f t="shared" ca="1" si="987"/>
        <v>1.7793260335002361</v>
      </c>
      <c r="CP450" s="89">
        <f t="shared" ca="1" si="987"/>
        <v>0.74397617305763153</v>
      </c>
      <c r="CQ450" s="89">
        <f t="shared" ca="1" si="987"/>
        <v>0.53468736531061178</v>
      </c>
      <c r="CR450" s="5">
        <f t="shared" ca="1" si="987"/>
        <v>0.33124017196472777</v>
      </c>
      <c r="CS450" s="5">
        <f t="shared" ca="1" si="987"/>
        <v>8.6181898612148533E-2</v>
      </c>
      <c r="CT450" s="5">
        <f t="shared" ca="1" si="987"/>
        <v>1.0880274388905686</v>
      </c>
      <c r="CU450" s="5">
        <f t="shared" ca="1" si="987"/>
        <v>-0.25249500439520078</v>
      </c>
      <c r="CV450" s="5">
        <f t="shared" ca="1" si="984"/>
        <v>-0.10795107951072103</v>
      </c>
      <c r="CW450" s="5" t="str">
        <f t="shared" si="952"/>
        <v/>
      </c>
      <c r="CX450" s="5" t="str">
        <f t="shared" si="952"/>
        <v/>
      </c>
      <c r="CY450" s="5" t="str">
        <f t="shared" si="952"/>
        <v/>
      </c>
      <c r="CZ450" s="5" t="str">
        <f t="shared" si="952"/>
        <v/>
      </c>
      <c r="DA450" s="5" t="str">
        <f t="shared" si="950"/>
        <v/>
      </c>
      <c r="DB450" s="5" t="str">
        <f t="shared" si="928"/>
        <v/>
      </c>
      <c r="DC450" s="5" t="str">
        <f t="shared" si="928"/>
        <v/>
      </c>
      <c r="DD450" s="5" t="str">
        <f t="shared" si="928"/>
        <v/>
      </c>
      <c r="DE450" s="5" t="str">
        <f t="shared" si="911"/>
        <v/>
      </c>
      <c r="DF450" s="5" t="str">
        <f t="shared" si="911"/>
        <v/>
      </c>
      <c r="DG450" s="133" t="str">
        <f t="shared" si="886"/>
        <v/>
      </c>
      <c r="DI450" s="144">
        <f t="shared" ca="1" si="939"/>
        <v>0</v>
      </c>
      <c r="DJ450" s="139">
        <f t="shared" ca="1" si="939"/>
        <v>0</v>
      </c>
      <c r="DK450" s="139">
        <f t="shared" ca="1" si="939"/>
        <v>0</v>
      </c>
      <c r="DL450" s="139">
        <f t="shared" ca="1" si="939"/>
        <v>0</v>
      </c>
      <c r="DM450" s="139">
        <f t="shared" ca="1" si="939"/>
        <v>0</v>
      </c>
      <c r="DN450" s="139">
        <f t="shared" ca="1" si="939"/>
        <v>0</v>
      </c>
      <c r="DO450" s="139">
        <f t="shared" ca="1" si="939"/>
        <v>0</v>
      </c>
      <c r="DP450" s="139">
        <f t="shared" ca="1" si="939"/>
        <v>0</v>
      </c>
      <c r="DQ450" s="139">
        <f t="shared" ca="1" si="939"/>
        <v>0</v>
      </c>
      <c r="DR450" s="139">
        <f t="shared" ca="1" si="939"/>
        <v>0</v>
      </c>
      <c r="DS450" s="139">
        <f t="shared" ca="1" si="932"/>
        <v>0</v>
      </c>
      <c r="DT450" s="139">
        <f t="shared" ca="1" si="932"/>
        <v>0</v>
      </c>
      <c r="DU450" s="139">
        <f t="shared" ca="1" si="932"/>
        <v>0</v>
      </c>
      <c r="DV450" s="139">
        <f t="shared" ca="1" si="932"/>
        <v>0</v>
      </c>
      <c r="DW450" s="139">
        <f t="shared" ca="1" si="932"/>
        <v>0</v>
      </c>
      <c r="DX450" s="139">
        <f t="shared" ca="1" si="932"/>
        <v>0</v>
      </c>
      <c r="DY450" s="139">
        <f t="shared" ca="1" si="932"/>
        <v>0</v>
      </c>
      <c r="DZ450" s="139">
        <f t="shared" ca="1" si="932"/>
        <v>0</v>
      </c>
      <c r="EA450" s="139">
        <f t="shared" ca="1" si="932"/>
        <v>0</v>
      </c>
      <c r="EB450" s="139">
        <f t="shared" ca="1" si="932"/>
        <v>0</v>
      </c>
      <c r="EC450" s="145">
        <f t="shared" ca="1" si="932"/>
        <v>0</v>
      </c>
      <c r="EE450" s="114">
        <f t="shared" ca="1" si="985"/>
        <v>0</v>
      </c>
      <c r="EF450" s="110">
        <f t="shared" ca="1" si="985"/>
        <v>3.5572714022796612</v>
      </c>
      <c r="EG450" s="110">
        <f t="shared" ca="1" si="985"/>
        <v>6.5313794735077568</v>
      </c>
      <c r="EH450" s="110">
        <f t="shared" ca="1" si="985"/>
        <v>8.9782918268672063</v>
      </c>
      <c r="EI450" s="110">
        <f t="shared" ca="1" si="985"/>
        <v>10.949201543172217</v>
      </c>
      <c r="EJ450" s="110">
        <f t="shared" ca="1" si="985"/>
        <v>12.490909023839432</v>
      </c>
      <c r="EK450" s="110">
        <f t="shared" ca="1" si="985"/>
        <v>13.646174525967133</v>
      </c>
      <c r="EL450" s="110">
        <f t="shared" ca="1" si="985"/>
        <v>14.454043567963595</v>
      </c>
      <c r="EM450" s="110">
        <f t="shared" ca="1" si="985"/>
        <v>14.95014723414268</v>
      </c>
      <c r="EN450" s="110">
        <f t="shared" ca="1" si="985"/>
        <v>15.1669792582003</v>
      </c>
      <c r="EO450" s="110">
        <f t="shared" ca="1" si="985"/>
        <v>15.134151627680165</v>
      </c>
      <c r="EP450" s="110">
        <f t="shared" ca="1" si="985"/>
        <v>14.878630323670798</v>
      </c>
      <c r="EQ450" s="110">
        <f t="shared" ca="1" si="985"/>
        <v>14.424952691339165</v>
      </c>
      <c r="ER450" s="110">
        <f t="shared" ca="1" si="985"/>
        <v>13.79542782684366</v>
      </c>
      <c r="ES450" s="110">
        <f t="shared" ca="1" si="985"/>
        <v>13.010321264067066</v>
      </c>
      <c r="ET450" s="110">
        <f t="shared" ca="1" si="985"/>
        <v>12.088025149902158</v>
      </c>
      <c r="EU450" s="110">
        <f t="shared" ca="1" si="974"/>
        <v>11.045215008979397</v>
      </c>
      <c r="EV450" s="110">
        <f t="shared" ca="1" si="974"/>
        <v>9.8969941172575169</v>
      </c>
      <c r="EW450" s="110">
        <f t="shared" ca="1" si="974"/>
        <v>8.6570264283475815</v>
      </c>
      <c r="EX450" s="110">
        <f t="shared" ca="1" si="974"/>
        <v>7.3376589263852914</v>
      </c>
      <c r="EY450" s="115">
        <f t="shared" ca="1" si="974"/>
        <v>5.950034214311124</v>
      </c>
      <c r="FA450" s="114">
        <f t="shared" ca="1" si="968"/>
        <v>0</v>
      </c>
      <c r="FB450" s="110">
        <f t="shared" ca="1" si="968"/>
        <v>0</v>
      </c>
      <c r="FC450" s="110">
        <f t="shared" ca="1" si="968"/>
        <v>0</v>
      </c>
      <c r="FD450" s="110">
        <f t="shared" ca="1" si="968"/>
        <v>0</v>
      </c>
      <c r="FE450" s="110">
        <f t="shared" ca="1" si="968"/>
        <v>0</v>
      </c>
      <c r="FF450" s="110">
        <f t="shared" ca="1" si="968"/>
        <v>0</v>
      </c>
      <c r="FG450" s="110">
        <f t="shared" ca="1" si="968"/>
        <v>0</v>
      </c>
      <c r="FH450" s="110">
        <f t="shared" ca="1" si="968"/>
        <v>0</v>
      </c>
      <c r="FI450" s="110">
        <f t="shared" ca="1" si="968"/>
        <v>0</v>
      </c>
      <c r="FJ450" s="110">
        <f t="shared" ca="1" si="968"/>
        <v>0</v>
      </c>
      <c r="FK450" s="110">
        <f t="shared" ca="1" si="969"/>
        <v>1</v>
      </c>
      <c r="FL450" s="110">
        <f t="shared" ca="1" si="969"/>
        <v>1</v>
      </c>
      <c r="FM450" s="110">
        <f t="shared" ca="1" si="969"/>
        <v>1</v>
      </c>
      <c r="FN450" s="110">
        <f t="shared" ca="1" si="969"/>
        <v>1</v>
      </c>
      <c r="FO450" s="110">
        <f t="shared" ca="1" si="969"/>
        <v>1</v>
      </c>
      <c r="FP450" s="110">
        <f t="shared" ca="1" si="969"/>
        <v>1</v>
      </c>
      <c r="FQ450" s="110">
        <f t="shared" ca="1" si="969"/>
        <v>1</v>
      </c>
      <c r="FR450" s="110">
        <f t="shared" ca="1" si="969"/>
        <v>1</v>
      </c>
      <c r="FS450" s="110">
        <f t="shared" ca="1" si="969"/>
        <v>1</v>
      </c>
      <c r="FT450" s="110">
        <f t="shared" ca="1" si="969"/>
        <v>1</v>
      </c>
      <c r="FU450" s="110">
        <f t="shared" ca="1" si="970"/>
        <v>0</v>
      </c>
      <c r="FV450" s="110">
        <f t="shared" ca="1" si="970"/>
        <v>0</v>
      </c>
      <c r="FW450" s="110">
        <f t="shared" ca="1" si="970"/>
        <v>0</v>
      </c>
      <c r="FX450" s="110">
        <f t="shared" ca="1" si="970"/>
        <v>0</v>
      </c>
      <c r="FY450" s="110">
        <f t="shared" ca="1" si="970"/>
        <v>0</v>
      </c>
      <c r="FZ450" s="110">
        <f t="shared" ca="1" si="970"/>
        <v>0</v>
      </c>
      <c r="GA450" s="110">
        <f t="shared" ca="1" si="970"/>
        <v>0</v>
      </c>
      <c r="GB450" s="110">
        <f t="shared" ca="1" si="970"/>
        <v>0</v>
      </c>
      <c r="GC450" s="110">
        <f t="shared" ca="1" si="970"/>
        <v>0</v>
      </c>
      <c r="GD450" s="110">
        <f t="shared" ca="1" si="970"/>
        <v>0</v>
      </c>
      <c r="GE450" s="115">
        <f t="shared" ca="1" si="970"/>
        <v>0</v>
      </c>
      <c r="GG450" s="114">
        <v>1</v>
      </c>
      <c r="GH450" s="110">
        <f t="shared" ref="GH450:HK450" ca="1" si="988">IF(AND($A450&gt;0,$B450&gt;0),IF(OR((GH$61*EXP($D450-$B450*GH$61)-GH$61)&gt;$AE$2*$H450,GG450=0),0,1),"")</f>
        <v>1</v>
      </c>
      <c r="GI450" s="110">
        <f t="shared" ca="1" si="988"/>
        <v>1</v>
      </c>
      <c r="GJ450" s="110">
        <f t="shared" ca="1" si="988"/>
        <v>1</v>
      </c>
      <c r="GK450" s="110">
        <f t="shared" ca="1" si="988"/>
        <v>1</v>
      </c>
      <c r="GL450" s="110">
        <f t="shared" ca="1" si="988"/>
        <v>1</v>
      </c>
      <c r="GM450" s="110">
        <f t="shared" ca="1" si="988"/>
        <v>1</v>
      </c>
      <c r="GN450" s="110">
        <f t="shared" ca="1" si="988"/>
        <v>1</v>
      </c>
      <c r="GO450" s="110">
        <f t="shared" ca="1" si="988"/>
        <v>1</v>
      </c>
      <c r="GP450" s="110">
        <f t="shared" ca="1" si="988"/>
        <v>1</v>
      </c>
      <c r="GQ450" s="110">
        <f t="shared" ca="1" si="988"/>
        <v>0</v>
      </c>
      <c r="GR450" s="110">
        <f t="shared" ca="1" si="988"/>
        <v>0</v>
      </c>
      <c r="GS450" s="110">
        <f t="shared" ca="1" si="988"/>
        <v>0</v>
      </c>
      <c r="GT450" s="110">
        <f t="shared" ca="1" si="988"/>
        <v>0</v>
      </c>
      <c r="GU450" s="110">
        <f t="shared" ca="1" si="988"/>
        <v>0</v>
      </c>
      <c r="GV450" s="110">
        <f t="shared" ca="1" si="988"/>
        <v>0</v>
      </c>
      <c r="GW450" s="110">
        <f t="shared" ca="1" si="988"/>
        <v>0</v>
      </c>
      <c r="GX450" s="110">
        <f t="shared" ca="1" si="988"/>
        <v>0</v>
      </c>
      <c r="GY450" s="110">
        <f t="shared" ca="1" si="988"/>
        <v>0</v>
      </c>
      <c r="GZ450" s="110">
        <f t="shared" ca="1" si="988"/>
        <v>0</v>
      </c>
      <c r="HA450" s="110">
        <f t="shared" ca="1" si="988"/>
        <v>0</v>
      </c>
      <c r="HB450" s="110">
        <f t="shared" ca="1" si="988"/>
        <v>0</v>
      </c>
      <c r="HC450" s="110">
        <f t="shared" ca="1" si="988"/>
        <v>0</v>
      </c>
      <c r="HD450" s="110">
        <f t="shared" ca="1" si="988"/>
        <v>0</v>
      </c>
      <c r="HE450" s="110">
        <f t="shared" ca="1" si="988"/>
        <v>0</v>
      </c>
      <c r="HF450" s="110">
        <f t="shared" ca="1" si="988"/>
        <v>0</v>
      </c>
      <c r="HG450" s="110">
        <f t="shared" ca="1" si="988"/>
        <v>0</v>
      </c>
      <c r="HH450" s="110">
        <f t="shared" ca="1" si="988"/>
        <v>0</v>
      </c>
      <c r="HI450" s="110">
        <f t="shared" ca="1" si="988"/>
        <v>0</v>
      </c>
      <c r="HJ450" s="110">
        <f t="shared" ca="1" si="988"/>
        <v>0</v>
      </c>
      <c r="HK450" s="115">
        <f t="shared" ca="1" si="988"/>
        <v>0</v>
      </c>
    </row>
    <row r="451" spans="1:219" x14ac:dyDescent="0.25">
      <c r="A451" s="176">
        <f t="shared" ca="1" si="976"/>
        <v>1.4139991483561332</v>
      </c>
      <c r="B451" s="164">
        <f t="shared" ca="1" si="977"/>
        <v>7.231172014565454E-2</v>
      </c>
      <c r="C451" s="106">
        <f t="shared" ca="1" si="978"/>
        <v>0.51066601820417601</v>
      </c>
      <c r="D451" s="108">
        <f t="shared" ca="1" si="979"/>
        <v>1.5443890394303872</v>
      </c>
      <c r="E451" s="109">
        <f t="shared" ca="1" si="980"/>
        <v>21.357382127262184</v>
      </c>
      <c r="F451" s="109">
        <f t="shared" ca="1" si="981"/>
        <v>8.36980358285218</v>
      </c>
      <c r="G451" s="109">
        <f t="shared" ca="1" si="982"/>
        <v>21.408425564217442</v>
      </c>
      <c r="H451" s="109">
        <f t="shared" ca="1" si="983"/>
        <v>13.038621981365262</v>
      </c>
      <c r="I451" s="177"/>
      <c r="J451" s="30" t="s">
        <v>439</v>
      </c>
      <c r="K451" s="89">
        <f t="shared" ca="1" si="963"/>
        <v>-0.21005970810345143</v>
      </c>
      <c r="L451" s="89">
        <f t="shared" ca="1" si="963"/>
        <v>9.8583260592283506E-2</v>
      </c>
      <c r="M451" s="89">
        <f t="shared" ca="1" si="963"/>
        <v>-0.41184718490169098</v>
      </c>
      <c r="N451" s="89">
        <f t="shared" ca="1" si="963"/>
        <v>0.13695300672662025</v>
      </c>
      <c r="O451" s="89">
        <f t="shared" ca="1" si="963"/>
        <v>1.4105767449530626E-2</v>
      </c>
      <c r="P451" s="89">
        <f t="shared" ca="1" si="963"/>
        <v>-1.3483164959119551</v>
      </c>
      <c r="Q451" s="89">
        <f t="shared" ca="1" si="963"/>
        <v>0.31960967874145596</v>
      </c>
      <c r="R451" s="89">
        <f t="shared" ca="1" si="963"/>
        <v>-1.0649490381436091</v>
      </c>
      <c r="S451" s="89">
        <f t="shared" ca="1" si="963"/>
        <v>5.4419538639000731E-2</v>
      </c>
      <c r="T451" s="89">
        <f t="shared" ca="1" si="963"/>
        <v>0.21206368060581204</v>
      </c>
      <c r="U451" s="89">
        <f t="shared" ca="1" si="964"/>
        <v>0.2685645797022288</v>
      </c>
      <c r="V451" s="89">
        <f t="shared" ca="1" si="964"/>
        <v>0.10667228108213433</v>
      </c>
      <c r="W451" s="89">
        <f t="shared" ca="1" si="964"/>
        <v>0.3096998313943522</v>
      </c>
      <c r="X451" s="89">
        <f t="shared" ca="1" si="964"/>
        <v>-2.3856124570488357E-2</v>
      </c>
      <c r="Y451" s="89">
        <f t="shared" ca="1" si="964"/>
        <v>0.74160465676181864</v>
      </c>
      <c r="Z451" s="89">
        <f t="shared" ca="1" si="964"/>
        <v>1.4105767449530626E-2</v>
      </c>
      <c r="AA451" s="89">
        <f t="shared" ca="1" si="964"/>
        <v>-0.81775242806075465</v>
      </c>
      <c r="AB451" s="89">
        <f t="shared" ca="1" si="964"/>
        <v>-0.41184718490169098</v>
      </c>
      <c r="AC451" s="89">
        <f t="shared" ca="1" si="964"/>
        <v>0.21206368060581204</v>
      </c>
      <c r="AD451" s="89">
        <f t="shared" ca="1" si="964"/>
        <v>-0.41558093709150801</v>
      </c>
      <c r="AE451" s="89">
        <f t="shared" ca="1" si="965"/>
        <v>2.8755171397204293E-2</v>
      </c>
      <c r="AF451" s="89">
        <f t="shared" ca="1" si="965"/>
        <v>0.3096998313943522</v>
      </c>
      <c r="AG451" s="89">
        <f t="shared" ca="1" si="965"/>
        <v>6.3830203882474623E-2</v>
      </c>
      <c r="AH451" s="89">
        <f t="shared" ca="1" si="965"/>
        <v>0.82443786118685636</v>
      </c>
      <c r="AI451" s="89">
        <f t="shared" ca="1" si="965"/>
        <v>0.21206368060581204</v>
      </c>
      <c r="AJ451" s="89">
        <f t="shared" ca="1" si="965"/>
        <v>-0.22096981093654566</v>
      </c>
      <c r="AK451" s="89">
        <f t="shared" ca="1" si="965"/>
        <v>0.94353006046483001</v>
      </c>
      <c r="AL451" s="89">
        <f t="shared" ca="1" si="965"/>
        <v>2.8755171397204293E-2</v>
      </c>
      <c r="AM451" s="89">
        <f t="shared" ca="1" si="965"/>
        <v>5.4419538639000731E-2</v>
      </c>
      <c r="AN451" s="89">
        <f t="shared" ca="1" si="965"/>
        <v>-0.15653910921934289</v>
      </c>
      <c r="AO451" s="89">
        <f t="shared" ca="1" si="966"/>
        <v>0.41148501321826991</v>
      </c>
      <c r="AP451" s="89">
        <f t="shared" ca="1" si="966"/>
        <v>-0.41184718490169098</v>
      </c>
      <c r="AQ451" s="89">
        <f t="shared" ca="1" si="966"/>
        <v>0.74160465676181864</v>
      </c>
      <c r="AR451" s="89">
        <f t="shared" ca="1" si="966"/>
        <v>0.13695300672662025</v>
      </c>
      <c r="AS451" s="89">
        <f t="shared" ca="1" si="966"/>
        <v>0.3096998313943522</v>
      </c>
      <c r="AT451" s="89">
        <f t="shared" ca="1" si="966"/>
        <v>0.74370258632857644</v>
      </c>
      <c r="AU451" s="89">
        <f t="shared" ca="1" si="966"/>
        <v>1.1628631778867338</v>
      </c>
      <c r="AV451" s="89">
        <f t="shared" ca="1" si="966"/>
        <v>-0.15653910921934289</v>
      </c>
      <c r="AW451" s="89">
        <f t="shared" ca="1" si="966"/>
        <v>-0.15653910921934289</v>
      </c>
      <c r="AX451" s="89" t="str">
        <f t="shared" ca="1" si="966"/>
        <v/>
      </c>
      <c r="AY451" s="89" t="str">
        <f t="shared" ca="1" si="967"/>
        <v/>
      </c>
      <c r="AZ451" s="89" t="str">
        <f t="shared" ca="1" si="967"/>
        <v/>
      </c>
      <c r="BA451" s="89" t="str">
        <f t="shared" ca="1" si="967"/>
        <v/>
      </c>
      <c r="BB451" s="89" t="str">
        <f t="shared" ca="1" si="967"/>
        <v/>
      </c>
      <c r="BC451" s="89" t="str">
        <f t="shared" ca="1" si="967"/>
        <v/>
      </c>
      <c r="BD451" s="89" t="str">
        <f t="shared" ca="1" si="967"/>
        <v/>
      </c>
      <c r="BE451" s="89" t="str">
        <f t="shared" ca="1" si="967"/>
        <v/>
      </c>
      <c r="BF451" s="89" t="str">
        <f t="shared" ca="1" si="967"/>
        <v/>
      </c>
      <c r="BG451" s="89" t="str">
        <f t="shared" ca="1" si="967"/>
        <v/>
      </c>
      <c r="BH451" s="89" t="str">
        <f t="shared" ca="1" si="967"/>
        <v/>
      </c>
      <c r="BJ451" s="132">
        <f t="shared" ca="1" si="960"/>
        <v>0.80340894253080086</v>
      </c>
      <c r="BK451" s="89">
        <f t="shared" ca="1" si="960"/>
        <v>1.0826585239194608</v>
      </c>
      <c r="BL451" s="89">
        <f t="shared" ca="1" si="960"/>
        <v>0.59230832028900959</v>
      </c>
      <c r="BM451" s="89">
        <f t="shared" ca="1" si="958"/>
        <v>0.79237247582725723</v>
      </c>
      <c r="BN451" s="89">
        <f t="shared" ca="1" si="958"/>
        <v>1.089049037205692</v>
      </c>
      <c r="BO451" s="89">
        <f t="shared" ca="1" si="958"/>
        <v>-0.4950732428791299</v>
      </c>
      <c r="BP451" s="89">
        <f t="shared" ca="1" si="958"/>
        <v>1.3250540918247662</v>
      </c>
      <c r="BQ451" s="89">
        <f t="shared" ca="1" si="958"/>
        <v>-0.19440769808862557</v>
      </c>
      <c r="BR451" s="89">
        <f t="shared" ca="1" si="958"/>
        <v>0.82231979895323581</v>
      </c>
      <c r="BS451" s="89">
        <f t="shared" ca="1" si="891"/>
        <v>0.81848107220387889</v>
      </c>
      <c r="BT451" s="89">
        <f t="shared" ca="1" si="891"/>
        <v>1.0088869266312965</v>
      </c>
      <c r="BU451" s="89">
        <f t="shared" ca="1" si="891"/>
        <v>0.83036457251875007</v>
      </c>
      <c r="BV451" s="89">
        <f t="shared" ca="1" si="891"/>
        <v>0.65310142095536805</v>
      </c>
      <c r="BW451" s="89">
        <f t="shared" ca="1" si="891"/>
        <v>0.40922673305497459</v>
      </c>
      <c r="BX451" s="89">
        <f t="shared" ca="1" si="891"/>
        <v>1.6843955715531498</v>
      </c>
      <c r="BY451" s="89">
        <f t="shared" ca="1" si="891"/>
        <v>1.2271586615766088</v>
      </c>
      <c r="BZ451" s="89">
        <f t="shared" ca="1" si="891"/>
        <v>0.19862412452633671</v>
      </c>
      <c r="CA451" s="89">
        <f t="shared" ca="1" si="891"/>
        <v>0.77153725011196261</v>
      </c>
      <c r="CB451" s="89">
        <f t="shared" ca="1" si="891"/>
        <v>0.50144116739976008</v>
      </c>
      <c r="CC451" s="89">
        <f t="shared" ca="1" si="891"/>
        <v>0.51231680418460734</v>
      </c>
      <c r="CD451" s="89">
        <f t="shared" ca="1" si="891"/>
        <v>1.0281087087684868</v>
      </c>
      <c r="CE451" s="89">
        <f t="shared" ca="1" si="891"/>
        <v>0.95741728991719954</v>
      </c>
      <c r="CF451" s="89">
        <f t="shared" ca="1" si="891"/>
        <v>-0.20701140932970497</v>
      </c>
      <c r="CG451" s="89">
        <f t="shared" ca="1" si="891"/>
        <v>1.5467783711751253</v>
      </c>
      <c r="CH451" s="89">
        <f t="shared" ca="1" si="891"/>
        <v>1.127756092874471</v>
      </c>
      <c r="CI451" s="89">
        <f t="shared" ca="1" si="987"/>
        <v>-0.88551777097971995</v>
      </c>
      <c r="CJ451" s="89">
        <f t="shared" ca="1" si="987"/>
        <v>0.46798786816172178</v>
      </c>
      <c r="CK451" s="89">
        <f t="shared" ca="1" si="987"/>
        <v>-0.22917378530547672</v>
      </c>
      <c r="CL451" s="89">
        <f t="shared" ca="1" si="987"/>
        <v>0.40216726274034076</v>
      </c>
      <c r="CM451" s="89">
        <f t="shared" ca="1" si="987"/>
        <v>0.87473061688296427</v>
      </c>
      <c r="CN451" s="89">
        <f t="shared" ca="1" si="987"/>
        <v>1.3943263830141075</v>
      </c>
      <c r="CO451" s="89">
        <f t="shared" ca="1" si="987"/>
        <v>0.47376023094678527</v>
      </c>
      <c r="CP451" s="89">
        <f t="shared" ca="1" si="987"/>
        <v>1.7065506407559958</v>
      </c>
      <c r="CQ451" s="89">
        <f t="shared" ca="1" si="987"/>
        <v>0.88170008014068346</v>
      </c>
      <c r="CR451" s="5">
        <f t="shared" ca="1" si="987"/>
        <v>1.4586924314198346</v>
      </c>
      <c r="CS451" s="5">
        <f t="shared" ca="1" si="987"/>
        <v>1.8396299053119813</v>
      </c>
      <c r="CT451" s="5">
        <f t="shared" ca="1" si="987"/>
        <v>2.3447307883682305</v>
      </c>
      <c r="CU451" s="5">
        <f t="shared" ca="1" si="987"/>
        <v>0.65591492452906541</v>
      </c>
      <c r="CV451" s="5">
        <f t="shared" ca="1" si="984"/>
        <v>4.200180792348962E-2</v>
      </c>
      <c r="CW451" s="5" t="str">
        <f t="shared" si="952"/>
        <v/>
      </c>
      <c r="CX451" s="5" t="str">
        <f t="shared" si="952"/>
        <v/>
      </c>
      <c r="CY451" s="5" t="str">
        <f t="shared" si="952"/>
        <v/>
      </c>
      <c r="CZ451" s="5" t="str">
        <f t="shared" si="952"/>
        <v/>
      </c>
      <c r="DA451" s="5" t="str">
        <f t="shared" si="950"/>
        <v/>
      </c>
      <c r="DB451" s="5" t="str">
        <f t="shared" si="928"/>
        <v/>
      </c>
      <c r="DC451" s="5" t="str">
        <f t="shared" si="928"/>
        <v/>
      </c>
      <c r="DD451" s="5" t="str">
        <f t="shared" si="928"/>
        <v/>
      </c>
      <c r="DE451" s="5" t="str">
        <f t="shared" si="911"/>
        <v/>
      </c>
      <c r="DF451" s="5" t="str">
        <f t="shared" si="911"/>
        <v/>
      </c>
      <c r="DG451" s="133" t="str">
        <f t="shared" si="886"/>
        <v/>
      </c>
      <c r="DI451" s="144">
        <f t="shared" ca="1" si="939"/>
        <v>0</v>
      </c>
      <c r="DJ451" s="139">
        <f t="shared" ca="1" si="939"/>
        <v>0</v>
      </c>
      <c r="DK451" s="139">
        <f t="shared" ca="1" si="939"/>
        <v>0</v>
      </c>
      <c r="DL451" s="139">
        <f t="shared" ca="1" si="939"/>
        <v>0</v>
      </c>
      <c r="DM451" s="139">
        <f t="shared" ca="1" si="939"/>
        <v>0</v>
      </c>
      <c r="DN451" s="139">
        <f t="shared" ca="1" si="939"/>
        <v>0</v>
      </c>
      <c r="DO451" s="139">
        <f t="shared" ca="1" si="939"/>
        <v>0</v>
      </c>
      <c r="DP451" s="139">
        <f t="shared" ca="1" si="939"/>
        <v>0</v>
      </c>
      <c r="DQ451" s="139">
        <f t="shared" ca="1" si="939"/>
        <v>0</v>
      </c>
      <c r="DR451" s="139">
        <f t="shared" ca="1" si="939"/>
        <v>0</v>
      </c>
      <c r="DS451" s="139">
        <f t="shared" ca="1" si="932"/>
        <v>0</v>
      </c>
      <c r="DT451" s="139">
        <f t="shared" ca="1" si="932"/>
        <v>0</v>
      </c>
      <c r="DU451" s="139">
        <f t="shared" ca="1" si="932"/>
        <v>0</v>
      </c>
      <c r="DV451" s="139">
        <f t="shared" ca="1" si="932"/>
        <v>0</v>
      </c>
      <c r="DW451" s="139">
        <f t="shared" ca="1" si="932"/>
        <v>0</v>
      </c>
      <c r="DX451" s="139">
        <f t="shared" ca="1" si="932"/>
        <v>0</v>
      </c>
      <c r="DY451" s="139">
        <f t="shared" ca="1" si="932"/>
        <v>0</v>
      </c>
      <c r="DZ451" s="139">
        <f t="shared" ca="1" si="932"/>
        <v>0</v>
      </c>
      <c r="EA451" s="139">
        <f t="shared" ca="1" si="932"/>
        <v>0</v>
      </c>
      <c r="EB451" s="139">
        <f t="shared" ca="1" si="932"/>
        <v>0</v>
      </c>
      <c r="EC451" s="145">
        <f t="shared" ca="1" si="932"/>
        <v>0</v>
      </c>
      <c r="EE451" s="114">
        <f t="shared" ca="1" si="985"/>
        <v>0</v>
      </c>
      <c r="EF451" s="110">
        <f t="shared" ca="1" si="985"/>
        <v>3.3582792816265972</v>
      </c>
      <c r="EG451" s="110">
        <f t="shared" ca="1" si="985"/>
        <v>6.1084990717530125</v>
      </c>
      <c r="EH451" s="110">
        <f t="shared" ca="1" si="985"/>
        <v>8.3142859167714498</v>
      </c>
      <c r="EI451" s="110">
        <f t="shared" ca="1" si="985"/>
        <v>10.033348320203652</v>
      </c>
      <c r="EJ451" s="110">
        <f t="shared" ca="1" si="985"/>
        <v>11.31799278956051</v>
      </c>
      <c r="EK451" s="110">
        <f t="shared" ca="1" si="985"/>
        <v>12.215596684429279</v>
      </c>
      <c r="EL451" s="110">
        <f t="shared" ca="1" si="985"/>
        <v>12.769041381548391</v>
      </c>
      <c r="EM451" s="110">
        <f t="shared" ca="1" si="985"/>
        <v>13.017108992336851</v>
      </c>
      <c r="EN451" s="110">
        <f t="shared" ca="1" si="985"/>
        <v>12.9948456100493</v>
      </c>
      <c r="EO451" s="110">
        <f t="shared" ca="1" si="985"/>
        <v>12.733893825724319</v>
      </c>
      <c r="EP451" s="110">
        <f t="shared" ca="1" si="985"/>
        <v>12.262797032807462</v>
      </c>
      <c r="EQ451" s="110">
        <f t="shared" ca="1" si="985"/>
        <v>11.607277838309734</v>
      </c>
      <c r="ER451" s="110">
        <f t="shared" ca="1" si="985"/>
        <v>10.790492712263809</v>
      </c>
      <c r="ES451" s="110">
        <f t="shared" ca="1" si="985"/>
        <v>9.8332648358271122</v>
      </c>
      <c r="ET451" s="110">
        <f t="shared" ca="1" si="985"/>
        <v>8.7542969505086674</v>
      </c>
      <c r="EU451" s="110">
        <f t="shared" ca="1" si="974"/>
        <v>7.5703658656108814</v>
      </c>
      <c r="EV451" s="110">
        <f t="shared" ca="1" si="974"/>
        <v>6.2965001471043003</v>
      </c>
      <c r="EW451" s="110">
        <f t="shared" ca="1" si="974"/>
        <v>4.9461423878939108</v>
      </c>
      <c r="EX451" s="110">
        <f t="shared" ca="1" si="974"/>
        <v>3.531297345960553</v>
      </c>
      <c r="EY451" s="115">
        <f t="shared" ca="1" si="974"/>
        <v>2.0626671324051351</v>
      </c>
      <c r="FA451" s="114">
        <f t="shared" ca="1" si="968"/>
        <v>0</v>
      </c>
      <c r="FB451" s="110">
        <f t="shared" ca="1" si="968"/>
        <v>0</v>
      </c>
      <c r="FC451" s="110">
        <f t="shared" ca="1" si="968"/>
        <v>0</v>
      </c>
      <c r="FD451" s="110">
        <f t="shared" ca="1" si="968"/>
        <v>0</v>
      </c>
      <c r="FE451" s="110">
        <f t="shared" ca="1" si="968"/>
        <v>0</v>
      </c>
      <c r="FF451" s="110">
        <f t="shared" ca="1" si="968"/>
        <v>0</v>
      </c>
      <c r="FG451" s="110">
        <f t="shared" ca="1" si="968"/>
        <v>0</v>
      </c>
      <c r="FH451" s="110">
        <f t="shared" ca="1" si="968"/>
        <v>0</v>
      </c>
      <c r="FI451" s="110">
        <f t="shared" ca="1" si="968"/>
        <v>0</v>
      </c>
      <c r="FJ451" s="110">
        <f t="shared" ca="1" si="968"/>
        <v>1</v>
      </c>
      <c r="FK451" s="110">
        <f t="shared" ca="1" si="969"/>
        <v>1</v>
      </c>
      <c r="FL451" s="110">
        <f t="shared" ca="1" si="969"/>
        <v>1</v>
      </c>
      <c r="FM451" s="110">
        <f t="shared" ca="1" si="969"/>
        <v>1</v>
      </c>
      <c r="FN451" s="110">
        <f t="shared" ca="1" si="969"/>
        <v>1</v>
      </c>
      <c r="FO451" s="110">
        <f t="shared" ca="1" si="969"/>
        <v>1</v>
      </c>
      <c r="FP451" s="110">
        <f t="shared" ca="1" si="969"/>
        <v>1</v>
      </c>
      <c r="FQ451" s="110">
        <f t="shared" ca="1" si="969"/>
        <v>1</v>
      </c>
      <c r="FR451" s="110">
        <f t="shared" ca="1" si="969"/>
        <v>1</v>
      </c>
      <c r="FS451" s="110">
        <f t="shared" ca="1" si="969"/>
        <v>0</v>
      </c>
      <c r="FT451" s="110">
        <f t="shared" ca="1" si="969"/>
        <v>0</v>
      </c>
      <c r="FU451" s="110">
        <f t="shared" ca="1" si="970"/>
        <v>0</v>
      </c>
      <c r="FV451" s="110">
        <f t="shared" ca="1" si="970"/>
        <v>0</v>
      </c>
      <c r="FW451" s="110">
        <f t="shared" ca="1" si="970"/>
        <v>0</v>
      </c>
      <c r="FX451" s="110">
        <f t="shared" ca="1" si="970"/>
        <v>0</v>
      </c>
      <c r="FY451" s="110">
        <f t="shared" ca="1" si="970"/>
        <v>0</v>
      </c>
      <c r="FZ451" s="110">
        <f t="shared" ca="1" si="970"/>
        <v>0</v>
      </c>
      <c r="GA451" s="110">
        <f t="shared" ca="1" si="970"/>
        <v>0</v>
      </c>
      <c r="GB451" s="110">
        <f t="shared" ca="1" si="970"/>
        <v>0</v>
      </c>
      <c r="GC451" s="110">
        <f t="shared" ca="1" si="970"/>
        <v>0</v>
      </c>
      <c r="GD451" s="110">
        <f t="shared" ca="1" si="970"/>
        <v>0</v>
      </c>
      <c r="GE451" s="115">
        <f t="shared" ca="1" si="970"/>
        <v>0</v>
      </c>
      <c r="GG451" s="114">
        <v>1</v>
      </c>
      <c r="GH451" s="110">
        <f t="shared" ref="GH451:HK451" ca="1" si="989">IF(AND($A451&gt;0,$B451&gt;0),IF(OR((GH$61*EXP($D451-$B451*GH$61)-GH$61)&gt;$AE$2*$H451,GG451=0),0,1),"")</f>
        <v>1</v>
      </c>
      <c r="GI451" s="110">
        <f t="shared" ca="1" si="989"/>
        <v>1</v>
      </c>
      <c r="GJ451" s="110">
        <f t="shared" ca="1" si="989"/>
        <v>1</v>
      </c>
      <c r="GK451" s="110">
        <f t="shared" ca="1" si="989"/>
        <v>1</v>
      </c>
      <c r="GL451" s="110">
        <f t="shared" ca="1" si="989"/>
        <v>1</v>
      </c>
      <c r="GM451" s="110">
        <f t="shared" ca="1" si="989"/>
        <v>1</v>
      </c>
      <c r="GN451" s="110">
        <f t="shared" ca="1" si="989"/>
        <v>1</v>
      </c>
      <c r="GO451" s="110">
        <f t="shared" ca="1" si="989"/>
        <v>1</v>
      </c>
      <c r="GP451" s="110">
        <f t="shared" ca="1" si="989"/>
        <v>0</v>
      </c>
      <c r="GQ451" s="110">
        <f t="shared" ca="1" si="989"/>
        <v>0</v>
      </c>
      <c r="GR451" s="110">
        <f t="shared" ca="1" si="989"/>
        <v>0</v>
      </c>
      <c r="GS451" s="110">
        <f t="shared" ca="1" si="989"/>
        <v>0</v>
      </c>
      <c r="GT451" s="110">
        <f t="shared" ca="1" si="989"/>
        <v>0</v>
      </c>
      <c r="GU451" s="110">
        <f t="shared" ca="1" si="989"/>
        <v>0</v>
      </c>
      <c r="GV451" s="110">
        <f t="shared" ca="1" si="989"/>
        <v>0</v>
      </c>
      <c r="GW451" s="110">
        <f t="shared" ca="1" si="989"/>
        <v>0</v>
      </c>
      <c r="GX451" s="110">
        <f t="shared" ca="1" si="989"/>
        <v>0</v>
      </c>
      <c r="GY451" s="110">
        <f t="shared" ca="1" si="989"/>
        <v>0</v>
      </c>
      <c r="GZ451" s="110">
        <f t="shared" ca="1" si="989"/>
        <v>0</v>
      </c>
      <c r="HA451" s="110">
        <f t="shared" ca="1" si="989"/>
        <v>0</v>
      </c>
      <c r="HB451" s="110">
        <f t="shared" ca="1" si="989"/>
        <v>0</v>
      </c>
      <c r="HC451" s="110">
        <f t="shared" ca="1" si="989"/>
        <v>0</v>
      </c>
      <c r="HD451" s="110">
        <f t="shared" ca="1" si="989"/>
        <v>0</v>
      </c>
      <c r="HE451" s="110">
        <f t="shared" ca="1" si="989"/>
        <v>0</v>
      </c>
      <c r="HF451" s="110">
        <f t="shared" ca="1" si="989"/>
        <v>0</v>
      </c>
      <c r="HG451" s="110">
        <f t="shared" ca="1" si="989"/>
        <v>0</v>
      </c>
      <c r="HH451" s="110">
        <f t="shared" ca="1" si="989"/>
        <v>0</v>
      </c>
      <c r="HI451" s="110">
        <f t="shared" ca="1" si="989"/>
        <v>0</v>
      </c>
      <c r="HJ451" s="110">
        <f t="shared" ca="1" si="989"/>
        <v>0</v>
      </c>
      <c r="HK451" s="115">
        <f t="shared" ca="1" si="989"/>
        <v>0</v>
      </c>
    </row>
    <row r="452" spans="1:219" x14ac:dyDescent="0.25">
      <c r="A452" s="176">
        <f t="shared" ca="1" si="976"/>
        <v>1.2763066108319798</v>
      </c>
      <c r="B452" s="164">
        <f t="shared" ca="1" si="977"/>
        <v>7.3114340952696158E-2</v>
      </c>
      <c r="C452" s="106">
        <f t="shared" ca="1" si="978"/>
        <v>0.60754472297010509</v>
      </c>
      <c r="D452" s="108">
        <f t="shared" ca="1" si="979"/>
        <v>1.4608619060363908</v>
      </c>
      <c r="E452" s="109">
        <f t="shared" ca="1" si="980"/>
        <v>19.980511169232116</v>
      </c>
      <c r="F452" s="109">
        <f t="shared" ca="1" si="981"/>
        <v>7.9470418504974498</v>
      </c>
      <c r="G452" s="109">
        <f t="shared" ca="1" si="982"/>
        <v>19.156056726332046</v>
      </c>
      <c r="H452" s="109">
        <f t="shared" ca="1" si="983"/>
        <v>11.209014875834598</v>
      </c>
      <c r="I452" s="177"/>
      <c r="J452" s="30" t="s">
        <v>440</v>
      </c>
      <c r="K452" s="89">
        <f t="shared" ca="1" si="963"/>
        <v>1.4105767449530626E-2</v>
      </c>
      <c r="L452" s="89">
        <f t="shared" ca="1" si="963"/>
        <v>1.8449135142460493E-2</v>
      </c>
      <c r="M452" s="89">
        <f t="shared" ca="1" si="963"/>
        <v>6.3830203882474623E-2</v>
      </c>
      <c r="N452" s="89">
        <f t="shared" ca="1" si="963"/>
        <v>-2.3856124570488357E-2</v>
      </c>
      <c r="O452" s="89">
        <f t="shared" ca="1" si="963"/>
        <v>0.10667228108213433</v>
      </c>
      <c r="P452" s="89">
        <f t="shared" ca="1" si="963"/>
        <v>-0.81775242806075465</v>
      </c>
      <c r="Q452" s="89">
        <f t="shared" ca="1" si="963"/>
        <v>-1.4331148233707331</v>
      </c>
      <c r="R452" s="89">
        <f t="shared" ca="1" si="963"/>
        <v>0.89371861765175975</v>
      </c>
      <c r="S452" s="89">
        <f t="shared" ca="1" si="963"/>
        <v>-0.22096981093654566</v>
      </c>
      <c r="T452" s="89">
        <f t="shared" ca="1" si="963"/>
        <v>0.51560491500326755</v>
      </c>
      <c r="U452" s="89">
        <f t="shared" ca="1" si="964"/>
        <v>5.4419538639000731E-2</v>
      </c>
      <c r="V452" s="89">
        <f t="shared" ca="1" si="964"/>
        <v>-0.41558093709150801</v>
      </c>
      <c r="W452" s="89">
        <f t="shared" ca="1" si="964"/>
        <v>-0.22096981093654566</v>
      </c>
      <c r="X452" s="89">
        <f t="shared" ca="1" si="964"/>
        <v>1.4105767449530626E-2</v>
      </c>
      <c r="Y452" s="89">
        <f t="shared" ca="1" si="964"/>
        <v>-1.4331148233707331</v>
      </c>
      <c r="Z452" s="89">
        <f t="shared" ca="1" si="964"/>
        <v>-0.81775242806075465</v>
      </c>
      <c r="AA452" s="89">
        <f t="shared" ca="1" si="964"/>
        <v>6.3830203882474623E-2</v>
      </c>
      <c r="AB452" s="89">
        <f t="shared" ca="1" si="964"/>
        <v>-0.21005970810345143</v>
      </c>
      <c r="AC452" s="89">
        <f t="shared" ca="1" si="964"/>
        <v>9.8583260592283506E-2</v>
      </c>
      <c r="AD452" s="89">
        <f t="shared" ca="1" si="964"/>
        <v>-9.3840171590928279E-2</v>
      </c>
      <c r="AE452" s="89">
        <f t="shared" ca="1" si="965"/>
        <v>-0.41184718490169098</v>
      </c>
      <c r="AF452" s="89">
        <f t="shared" ca="1" si="965"/>
        <v>-0.31999883307611282</v>
      </c>
      <c r="AG452" s="89">
        <f t="shared" ca="1" si="965"/>
        <v>-1.3483164959119551</v>
      </c>
      <c r="AH452" s="89">
        <f t="shared" ca="1" si="965"/>
        <v>0.14357639329378769</v>
      </c>
      <c r="AI452" s="89">
        <f t="shared" ca="1" si="965"/>
        <v>0.94353006046483001</v>
      </c>
      <c r="AJ452" s="89">
        <f t="shared" ca="1" si="965"/>
        <v>0.21206368060581204</v>
      </c>
      <c r="AK452" s="89">
        <f t="shared" ca="1" si="965"/>
        <v>5.4419538639000731E-2</v>
      </c>
      <c r="AL452" s="89">
        <f t="shared" ca="1" si="965"/>
        <v>0.13695300672662025</v>
      </c>
      <c r="AM452" s="89">
        <f t="shared" ca="1" si="965"/>
        <v>1.4105767449530626E-2</v>
      </c>
      <c r="AN452" s="89">
        <f t="shared" ca="1" si="965"/>
        <v>0.14357639329378769</v>
      </c>
      <c r="AO452" s="89">
        <f t="shared" ca="1" si="966"/>
        <v>3.6539036893229848E-2</v>
      </c>
      <c r="AP452" s="89">
        <f t="shared" ca="1" si="966"/>
        <v>9.8583260592283506E-2</v>
      </c>
      <c r="AQ452" s="89">
        <f t="shared" ca="1" si="966"/>
        <v>-0.30700255599325066</v>
      </c>
      <c r="AR452" s="89">
        <f t="shared" ca="1" si="966"/>
        <v>0.41148501321826991</v>
      </c>
      <c r="AS452" s="89">
        <f t="shared" ca="1" si="966"/>
        <v>-1.3483164959119551</v>
      </c>
      <c r="AT452" s="89">
        <f t="shared" ca="1" si="966"/>
        <v>0.89371861765175975</v>
      </c>
      <c r="AU452" s="89">
        <f t="shared" ca="1" si="966"/>
        <v>0.14357639329378769</v>
      </c>
      <c r="AV452" s="89">
        <f t="shared" ca="1" si="966"/>
        <v>0.94353006046483001</v>
      </c>
      <c r="AW452" s="89">
        <f t="shared" ca="1" si="966"/>
        <v>0.41148501321826991</v>
      </c>
      <c r="AX452" s="89" t="str">
        <f t="shared" ca="1" si="966"/>
        <v/>
      </c>
      <c r="AY452" s="89" t="str">
        <f t="shared" ca="1" si="967"/>
        <v/>
      </c>
      <c r="AZ452" s="89" t="str">
        <f t="shared" ca="1" si="967"/>
        <v/>
      </c>
      <c r="BA452" s="89" t="str">
        <f t="shared" ca="1" si="967"/>
        <v/>
      </c>
      <c r="BB452" s="89" t="str">
        <f t="shared" ca="1" si="967"/>
        <v/>
      </c>
      <c r="BC452" s="89" t="str">
        <f t="shared" ca="1" si="967"/>
        <v/>
      </c>
      <c r="BD452" s="89" t="str">
        <f t="shared" ca="1" si="967"/>
        <v/>
      </c>
      <c r="BE452" s="89" t="str">
        <f t="shared" ca="1" si="967"/>
        <v/>
      </c>
      <c r="BF452" s="89" t="str">
        <f t="shared" ca="1" si="967"/>
        <v/>
      </c>
      <c r="BG452" s="89" t="str">
        <f t="shared" ca="1" si="967"/>
        <v/>
      </c>
      <c r="BH452" s="89" t="str">
        <f t="shared" ca="1" si="967"/>
        <v/>
      </c>
      <c r="BJ452" s="132">
        <f t="shared" ca="1" si="960"/>
        <v>1.0275744180837829</v>
      </c>
      <c r="BK452" s="89">
        <f t="shared" ca="1" si="960"/>
        <v>1.0025243984696379</v>
      </c>
      <c r="BL452" s="89">
        <f t="shared" ca="1" si="960"/>
        <v>1.067985709073175</v>
      </c>
      <c r="BM452" s="89">
        <f t="shared" ca="1" si="958"/>
        <v>0.63156334453014862</v>
      </c>
      <c r="BN452" s="89">
        <f t="shared" ca="1" si="958"/>
        <v>1.1816155508382957</v>
      </c>
      <c r="BO452" s="89">
        <f t="shared" ca="1" si="958"/>
        <v>3.5490824972070567E-2</v>
      </c>
      <c r="BP452" s="89">
        <f t="shared" ca="1" si="958"/>
        <v>-0.42767041028742292</v>
      </c>
      <c r="BQ452" s="89">
        <f t="shared" ca="1" si="958"/>
        <v>1.7642599577067433</v>
      </c>
      <c r="BR452" s="89">
        <f t="shared" ca="1" si="958"/>
        <v>0.54693044937768942</v>
      </c>
      <c r="BS452" s="89">
        <f t="shared" ca="1" si="891"/>
        <v>1.1220223066013344</v>
      </c>
      <c r="BT452" s="89">
        <f t="shared" ca="1" si="891"/>
        <v>0.79474188556806835</v>
      </c>
      <c r="BU452" s="89">
        <f t="shared" ca="1" si="891"/>
        <v>0.30811135434510772</v>
      </c>
      <c r="BV452" s="89">
        <f t="shared" ca="1" si="891"/>
        <v>0.12243177862447019</v>
      </c>
      <c r="BW452" s="89">
        <f t="shared" ca="1" si="891"/>
        <v>0.44718862507499357</v>
      </c>
      <c r="BX452" s="89">
        <f t="shared" ca="1" si="891"/>
        <v>-0.490323908579402</v>
      </c>
      <c r="BY452" s="89">
        <f t="shared" ca="1" si="891"/>
        <v>0.39530046606632352</v>
      </c>
      <c r="BZ452" s="89">
        <f t="shared" ca="1" si="891"/>
        <v>1.0802067564695661</v>
      </c>
      <c r="CA452" s="89">
        <f t="shared" ca="1" si="891"/>
        <v>0.97332472691020211</v>
      </c>
      <c r="CB452" s="89">
        <f t="shared" ca="1" si="891"/>
        <v>0.38796074738623154</v>
      </c>
      <c r="CC452" s="89">
        <f t="shared" ca="1" si="891"/>
        <v>0.83405756968518707</v>
      </c>
      <c r="CD452" s="89">
        <f t="shared" ca="1" si="891"/>
        <v>0.5875063524695916</v>
      </c>
      <c r="CE452" s="89">
        <f t="shared" ca="1" si="891"/>
        <v>0.32771862544673452</v>
      </c>
      <c r="CF452" s="89">
        <f t="shared" ca="1" si="891"/>
        <v>-1.6191581091241347</v>
      </c>
      <c r="CG452" s="89">
        <f t="shared" ca="1" si="891"/>
        <v>0.86591690328205662</v>
      </c>
      <c r="CH452" s="89">
        <f t="shared" ca="1" si="891"/>
        <v>1.8592224727334887</v>
      </c>
      <c r="CI452" s="89">
        <f t="shared" ca="1" si="987"/>
        <v>-0.45248427943736225</v>
      </c>
      <c r="CJ452" s="89">
        <f t="shared" ca="1" si="987"/>
        <v>-0.4211226536641075</v>
      </c>
      <c r="CK452" s="89">
        <f t="shared" ca="1" si="987"/>
        <v>-0.12097594997606076</v>
      </c>
      <c r="CL452" s="89">
        <f t="shared" ca="1" si="987"/>
        <v>0.36185349155087065</v>
      </c>
      <c r="CM452" s="89">
        <f t="shared" ca="1" si="987"/>
        <v>1.1748461193960948</v>
      </c>
      <c r="CN452" s="89">
        <f t="shared" ca="1" si="987"/>
        <v>1.0193804066890675</v>
      </c>
      <c r="CO452" s="89">
        <f t="shared" ca="1" si="987"/>
        <v>0.98419067644075975</v>
      </c>
      <c r="CP452" s="89">
        <f t="shared" ca="1" si="987"/>
        <v>0.65794342800092653</v>
      </c>
      <c r="CQ452" s="89">
        <f t="shared" ca="1" si="987"/>
        <v>1.156232086632333</v>
      </c>
      <c r="CR452" s="5">
        <f t="shared" ca="1" si="987"/>
        <v>-0.1993238958864727</v>
      </c>
      <c r="CS452" s="5">
        <f t="shared" ca="1" si="987"/>
        <v>1.9896459366351646</v>
      </c>
      <c r="CT452" s="5">
        <f t="shared" ca="1" si="987"/>
        <v>1.3254440037752846</v>
      </c>
      <c r="CU452" s="5">
        <f t="shared" ca="1" si="987"/>
        <v>1.7559840942132383</v>
      </c>
      <c r="CV452" s="5">
        <f t="shared" ca="1" si="984"/>
        <v>0.61002593036110242</v>
      </c>
      <c r="CW452" s="5" t="str">
        <f t="shared" si="952"/>
        <v/>
      </c>
      <c r="CX452" s="5" t="str">
        <f t="shared" si="952"/>
        <v/>
      </c>
      <c r="CY452" s="5" t="str">
        <f t="shared" si="952"/>
        <v/>
      </c>
      <c r="CZ452" s="5" t="str">
        <f t="shared" si="952"/>
        <v/>
      </c>
      <c r="DA452" s="5" t="str">
        <f t="shared" si="950"/>
        <v/>
      </c>
      <c r="DB452" s="5" t="str">
        <f t="shared" si="928"/>
        <v/>
      </c>
      <c r="DC452" s="5" t="str">
        <f t="shared" si="928"/>
        <v/>
      </c>
      <c r="DD452" s="5" t="str">
        <f t="shared" si="928"/>
        <v/>
      </c>
      <c r="DE452" s="5" t="str">
        <f t="shared" si="911"/>
        <v/>
      </c>
      <c r="DF452" s="5" t="str">
        <f t="shared" si="911"/>
        <v/>
      </c>
      <c r="DG452" s="133" t="str">
        <f t="shared" si="886"/>
        <v/>
      </c>
      <c r="DI452" s="144">
        <f t="shared" ca="1" si="939"/>
        <v>0</v>
      </c>
      <c r="DJ452" s="139">
        <f t="shared" ca="1" si="939"/>
        <v>0</v>
      </c>
      <c r="DK452" s="139">
        <f t="shared" ca="1" si="939"/>
        <v>0</v>
      </c>
      <c r="DL452" s="139">
        <f t="shared" ca="1" si="939"/>
        <v>0</v>
      </c>
      <c r="DM452" s="139">
        <f t="shared" ca="1" si="939"/>
        <v>0</v>
      </c>
      <c r="DN452" s="139">
        <f t="shared" ca="1" si="939"/>
        <v>0</v>
      </c>
      <c r="DO452" s="139">
        <f t="shared" ca="1" si="939"/>
        <v>0</v>
      </c>
      <c r="DP452" s="139">
        <f t="shared" ca="1" si="939"/>
        <v>0</v>
      </c>
      <c r="DQ452" s="139">
        <f t="shared" ca="1" si="939"/>
        <v>0</v>
      </c>
      <c r="DR452" s="139">
        <f t="shared" ca="1" si="939"/>
        <v>0</v>
      </c>
      <c r="DS452" s="139">
        <f t="shared" ca="1" si="932"/>
        <v>0</v>
      </c>
      <c r="DT452" s="139">
        <f t="shared" ca="1" si="932"/>
        <v>0</v>
      </c>
      <c r="DU452" s="139">
        <f t="shared" ca="1" si="932"/>
        <v>0</v>
      </c>
      <c r="DV452" s="139">
        <f t="shared" ca="1" si="932"/>
        <v>0</v>
      </c>
      <c r="DW452" s="139">
        <f t="shared" ca="1" si="932"/>
        <v>0</v>
      </c>
      <c r="DX452" s="139">
        <f t="shared" ca="1" si="932"/>
        <v>0</v>
      </c>
      <c r="DY452" s="139">
        <f t="shared" ca="1" si="932"/>
        <v>0</v>
      </c>
      <c r="DZ452" s="139">
        <f t="shared" ca="1" si="932"/>
        <v>0</v>
      </c>
      <c r="EA452" s="139">
        <f t="shared" ca="1" si="932"/>
        <v>0</v>
      </c>
      <c r="EB452" s="139">
        <f t="shared" ca="1" si="932"/>
        <v>0</v>
      </c>
      <c r="EC452" s="145">
        <f t="shared" ca="1" si="932"/>
        <v>0</v>
      </c>
      <c r="EE452" s="114">
        <f t="shared" ca="1" si="985"/>
        <v>0</v>
      </c>
      <c r="EF452" s="110">
        <f t="shared" ca="1" si="985"/>
        <v>3.0058170415053995</v>
      </c>
      <c r="EG452" s="110">
        <f t="shared" ca="1" si="985"/>
        <v>5.4467701739527232</v>
      </c>
      <c r="EH452" s="110">
        <f t="shared" ca="1" si="985"/>
        <v>7.3825983780137765</v>
      </c>
      <c r="EI452" s="110">
        <f t="shared" ca="1" si="985"/>
        <v>8.8674247356484379</v>
      </c>
      <c r="EJ452" s="110">
        <f t="shared" ca="1" si="985"/>
        <v>9.9502513694744508</v>
      </c>
      <c r="EK452" s="110">
        <f t="shared" ca="1" si="985"/>
        <v>10.675412507026472</v>
      </c>
      <c r="EL452" s="110">
        <f t="shared" ca="1" si="985"/>
        <v>11.082989114398728</v>
      </c>
      <c r="EM452" s="110">
        <f t="shared" ca="1" si="985"/>
        <v>11.209188266216341</v>
      </c>
      <c r="EN452" s="110">
        <f t="shared" ca="1" si="985"/>
        <v>11.086690163345967</v>
      </c>
      <c r="EO452" s="110">
        <f t="shared" ca="1" si="985"/>
        <v>10.744965474511993</v>
      </c>
      <c r="EP452" s="110">
        <f t="shared" ca="1" si="985"/>
        <v>10.210565461439753</v>
      </c>
      <c r="EQ452" s="110">
        <f t="shared" ca="1" si="985"/>
        <v>9.5073871478340912</v>
      </c>
      <c r="ER452" s="110">
        <f t="shared" ca="1" si="985"/>
        <v>8.6569156090670916</v>
      </c>
      <c r="ES452" s="110">
        <f t="shared" ca="1" si="985"/>
        <v>7.6784452906445644</v>
      </c>
      <c r="ET452" s="110">
        <f t="shared" ca="1" si="985"/>
        <v>6.5892821081955653</v>
      </c>
      <c r="EU452" s="110">
        <f t="shared" ca="1" si="974"/>
        <v>5.4049279388215332</v>
      </c>
      <c r="EV452" s="110">
        <f t="shared" ca="1" si="974"/>
        <v>4.1392489821725604</v>
      </c>
      <c r="EW452" s="110">
        <f t="shared" ca="1" si="974"/>
        <v>2.8046293486851468</v>
      </c>
      <c r="EX452" s="110">
        <f t="shared" ca="1" si="974"/>
        <v>1.4121111211868005</v>
      </c>
      <c r="EY452" s="115">
        <f t="shared" ca="1" si="974"/>
        <v>-2.8477966219838891E-2</v>
      </c>
      <c r="FA452" s="114">
        <f t="shared" ca="1" si="968"/>
        <v>0</v>
      </c>
      <c r="FB452" s="110">
        <f t="shared" ca="1" si="968"/>
        <v>0</v>
      </c>
      <c r="FC452" s="110">
        <f t="shared" ca="1" si="968"/>
        <v>0</v>
      </c>
      <c r="FD452" s="110">
        <f t="shared" ca="1" si="968"/>
        <v>0</v>
      </c>
      <c r="FE452" s="110">
        <f t="shared" ca="1" si="968"/>
        <v>0</v>
      </c>
      <c r="FF452" s="110">
        <f t="shared" ca="1" si="968"/>
        <v>0</v>
      </c>
      <c r="FG452" s="110">
        <f t="shared" ca="1" si="968"/>
        <v>0</v>
      </c>
      <c r="FH452" s="110">
        <f t="shared" ca="1" si="968"/>
        <v>0</v>
      </c>
      <c r="FI452" s="110">
        <f t="shared" ca="1" si="968"/>
        <v>1</v>
      </c>
      <c r="FJ452" s="110">
        <f t="shared" ca="1" si="968"/>
        <v>1</v>
      </c>
      <c r="FK452" s="110">
        <f t="shared" ca="1" si="969"/>
        <v>1</v>
      </c>
      <c r="FL452" s="110">
        <f t="shared" ca="1" si="969"/>
        <v>1</v>
      </c>
      <c r="FM452" s="110">
        <f t="shared" ca="1" si="969"/>
        <v>1</v>
      </c>
      <c r="FN452" s="110">
        <f t="shared" ca="1" si="969"/>
        <v>1</v>
      </c>
      <c r="FO452" s="110">
        <f t="shared" ca="1" si="969"/>
        <v>1</v>
      </c>
      <c r="FP452" s="110">
        <f t="shared" ca="1" si="969"/>
        <v>1</v>
      </c>
      <c r="FQ452" s="110">
        <f t="shared" ca="1" si="969"/>
        <v>1</v>
      </c>
      <c r="FR452" s="110">
        <f t="shared" ca="1" si="969"/>
        <v>0</v>
      </c>
      <c r="FS452" s="110">
        <f t="shared" ca="1" si="969"/>
        <v>0</v>
      </c>
      <c r="FT452" s="110">
        <f t="shared" ca="1" si="969"/>
        <v>0</v>
      </c>
      <c r="FU452" s="110">
        <f t="shared" ca="1" si="970"/>
        <v>0</v>
      </c>
      <c r="FV452" s="110">
        <f t="shared" ca="1" si="970"/>
        <v>0</v>
      </c>
      <c r="FW452" s="110">
        <f t="shared" ca="1" si="970"/>
        <v>0</v>
      </c>
      <c r="FX452" s="110">
        <f t="shared" ca="1" si="970"/>
        <v>0</v>
      </c>
      <c r="FY452" s="110">
        <f t="shared" ca="1" si="970"/>
        <v>0</v>
      </c>
      <c r="FZ452" s="110">
        <f t="shared" ca="1" si="970"/>
        <v>0</v>
      </c>
      <c r="GA452" s="110">
        <f t="shared" ca="1" si="970"/>
        <v>0</v>
      </c>
      <c r="GB452" s="110">
        <f t="shared" ca="1" si="970"/>
        <v>0</v>
      </c>
      <c r="GC452" s="110">
        <f t="shared" ca="1" si="970"/>
        <v>0</v>
      </c>
      <c r="GD452" s="110">
        <f t="shared" ca="1" si="970"/>
        <v>0</v>
      </c>
      <c r="GE452" s="115">
        <f t="shared" ca="1" si="970"/>
        <v>0</v>
      </c>
      <c r="GG452" s="114">
        <v>1</v>
      </c>
      <c r="GH452" s="110">
        <f t="shared" ref="GH452:HK452" ca="1" si="990">IF(AND($A452&gt;0,$B452&gt;0),IF(OR((GH$61*EXP($D452-$B452*GH$61)-GH$61)&gt;$AE$2*$H452,GG452=0),0,1),"")</f>
        <v>1</v>
      </c>
      <c r="GI452" s="110">
        <f t="shared" ca="1" si="990"/>
        <v>1</v>
      </c>
      <c r="GJ452" s="110">
        <f t="shared" ca="1" si="990"/>
        <v>1</v>
      </c>
      <c r="GK452" s="110">
        <f t="shared" ca="1" si="990"/>
        <v>1</v>
      </c>
      <c r="GL452" s="110">
        <f t="shared" ca="1" si="990"/>
        <v>1</v>
      </c>
      <c r="GM452" s="110">
        <f t="shared" ca="1" si="990"/>
        <v>1</v>
      </c>
      <c r="GN452" s="110">
        <f t="shared" ca="1" si="990"/>
        <v>1</v>
      </c>
      <c r="GO452" s="110">
        <f t="shared" ca="1" si="990"/>
        <v>0</v>
      </c>
      <c r="GP452" s="110">
        <f t="shared" ca="1" si="990"/>
        <v>0</v>
      </c>
      <c r="GQ452" s="110">
        <f t="shared" ca="1" si="990"/>
        <v>0</v>
      </c>
      <c r="GR452" s="110">
        <f t="shared" ca="1" si="990"/>
        <v>0</v>
      </c>
      <c r="GS452" s="110">
        <f t="shared" ca="1" si="990"/>
        <v>0</v>
      </c>
      <c r="GT452" s="110">
        <f t="shared" ca="1" si="990"/>
        <v>0</v>
      </c>
      <c r="GU452" s="110">
        <f t="shared" ca="1" si="990"/>
        <v>0</v>
      </c>
      <c r="GV452" s="110">
        <f t="shared" ca="1" si="990"/>
        <v>0</v>
      </c>
      <c r="GW452" s="110">
        <f t="shared" ca="1" si="990"/>
        <v>0</v>
      </c>
      <c r="GX452" s="110">
        <f t="shared" ca="1" si="990"/>
        <v>0</v>
      </c>
      <c r="GY452" s="110">
        <f t="shared" ca="1" si="990"/>
        <v>0</v>
      </c>
      <c r="GZ452" s="110">
        <f t="shared" ca="1" si="990"/>
        <v>0</v>
      </c>
      <c r="HA452" s="110">
        <f t="shared" ca="1" si="990"/>
        <v>0</v>
      </c>
      <c r="HB452" s="110">
        <f t="shared" ca="1" si="990"/>
        <v>0</v>
      </c>
      <c r="HC452" s="110">
        <f t="shared" ca="1" si="990"/>
        <v>0</v>
      </c>
      <c r="HD452" s="110">
        <f t="shared" ca="1" si="990"/>
        <v>0</v>
      </c>
      <c r="HE452" s="110">
        <f t="shared" ca="1" si="990"/>
        <v>0</v>
      </c>
      <c r="HF452" s="110">
        <f t="shared" ca="1" si="990"/>
        <v>0</v>
      </c>
      <c r="HG452" s="110">
        <f t="shared" ca="1" si="990"/>
        <v>0</v>
      </c>
      <c r="HH452" s="110">
        <f t="shared" ca="1" si="990"/>
        <v>0</v>
      </c>
      <c r="HI452" s="110">
        <f t="shared" ca="1" si="990"/>
        <v>0</v>
      </c>
      <c r="HJ452" s="110">
        <f t="shared" ca="1" si="990"/>
        <v>0</v>
      </c>
      <c r="HK452" s="115">
        <f t="shared" ca="1" si="990"/>
        <v>0</v>
      </c>
    </row>
    <row r="453" spans="1:219" x14ac:dyDescent="0.25">
      <c r="A453" s="176">
        <f t="shared" ca="1" si="976"/>
        <v>1.5181639326704457</v>
      </c>
      <c r="B453" s="164">
        <f t="shared" ca="1" si="977"/>
        <v>7.7512860976373346E-2</v>
      </c>
      <c r="C453" s="106">
        <f t="shared" ca="1" si="978"/>
        <v>0.55612764699299844</v>
      </c>
      <c r="D453" s="108">
        <f t="shared" ca="1" si="979"/>
        <v>1.6728029125454302</v>
      </c>
      <c r="E453" s="109">
        <f t="shared" ca="1" si="980"/>
        <v>21.58097238928281</v>
      </c>
      <c r="F453" s="109">
        <f t="shared" ca="1" si="981"/>
        <v>8.2634362518565698</v>
      </c>
      <c r="G453" s="109">
        <f t="shared" ca="1" si="982"/>
        <v>23.199270618331941</v>
      </c>
      <c r="H453" s="109">
        <f t="shared" ca="1" si="983"/>
        <v>14.935834366475371</v>
      </c>
      <c r="I453" s="177"/>
      <c r="J453" s="30" t="s">
        <v>441</v>
      </c>
      <c r="K453" s="89">
        <f t="shared" ca="1" si="963"/>
        <v>0.31960967874145596</v>
      </c>
      <c r="L453" s="89">
        <f t="shared" ca="1" si="963"/>
        <v>0.94353006046483001</v>
      </c>
      <c r="M453" s="89">
        <f t="shared" ca="1" si="963"/>
        <v>-0.21005970810345143</v>
      </c>
      <c r="N453" s="89">
        <f t="shared" ca="1" si="963"/>
        <v>0.14357639329378769</v>
      </c>
      <c r="O453" s="89">
        <f t="shared" ca="1" si="963"/>
        <v>0.89371861765175975</v>
      </c>
      <c r="P453" s="89">
        <f t="shared" ca="1" si="963"/>
        <v>-0.41558093709150801</v>
      </c>
      <c r="Q453" s="89">
        <f t="shared" ca="1" si="963"/>
        <v>-0.41184718490169098</v>
      </c>
      <c r="R453" s="89">
        <f t="shared" ca="1" si="963"/>
        <v>0.13695300672662025</v>
      </c>
      <c r="S453" s="89">
        <f t="shared" ca="1" si="963"/>
        <v>5.4419538639000731E-2</v>
      </c>
      <c r="T453" s="89">
        <f t="shared" ca="1" si="963"/>
        <v>6.3830203882474623E-2</v>
      </c>
      <c r="U453" s="89">
        <f t="shared" ca="1" si="964"/>
        <v>0.89371861765175975</v>
      </c>
      <c r="V453" s="89">
        <f t="shared" ca="1" si="964"/>
        <v>0.51560491500326755</v>
      </c>
      <c r="W453" s="89">
        <f t="shared" ca="1" si="964"/>
        <v>9.8583260592283506E-2</v>
      </c>
      <c r="X453" s="89">
        <f t="shared" ca="1" si="964"/>
        <v>0.74370258632857644</v>
      </c>
      <c r="Y453" s="89">
        <f t="shared" ca="1" si="964"/>
        <v>-0.30649199665355353</v>
      </c>
      <c r="Z453" s="89">
        <f t="shared" ca="1" si="964"/>
        <v>-1.4331148233707331</v>
      </c>
      <c r="AA453" s="89">
        <f t="shared" ca="1" si="964"/>
        <v>-9.3840171590928279E-2</v>
      </c>
      <c r="AB453" s="89">
        <f t="shared" ca="1" si="964"/>
        <v>0.53753403810350731</v>
      </c>
      <c r="AC453" s="89">
        <f t="shared" ca="1" si="964"/>
        <v>9.8583260592283506E-2</v>
      </c>
      <c r="AD453" s="89">
        <f t="shared" ca="1" si="964"/>
        <v>1.8449135142460493E-2</v>
      </c>
      <c r="AE453" s="89">
        <f t="shared" ca="1" si="965"/>
        <v>-0.22096981093654566</v>
      </c>
      <c r="AF453" s="89">
        <f t="shared" ca="1" si="965"/>
        <v>0.14357639329378769</v>
      </c>
      <c r="AG453" s="89">
        <f t="shared" ca="1" si="965"/>
        <v>-0.15653910921934289</v>
      </c>
      <c r="AH453" s="89">
        <f t="shared" ca="1" si="965"/>
        <v>-0.44623785415300243</v>
      </c>
      <c r="AI453" s="89">
        <f t="shared" ca="1" si="965"/>
        <v>0.2685645797022288</v>
      </c>
      <c r="AJ453" s="89">
        <f t="shared" ca="1" si="965"/>
        <v>0.14357639329378769</v>
      </c>
      <c r="AK453" s="89">
        <f t="shared" ca="1" si="965"/>
        <v>-0.15653910921934289</v>
      </c>
      <c r="AL453" s="89">
        <f t="shared" ca="1" si="965"/>
        <v>0.89371861765175975</v>
      </c>
      <c r="AM453" s="89">
        <f t="shared" ca="1" si="965"/>
        <v>9.8583260592283506E-2</v>
      </c>
      <c r="AN453" s="89">
        <f t="shared" ca="1" si="965"/>
        <v>2.8755171397204293E-2</v>
      </c>
      <c r="AO453" s="89">
        <f t="shared" ca="1" si="966"/>
        <v>9.8583260592283506E-2</v>
      </c>
      <c r="AP453" s="89">
        <f t="shared" ca="1" si="966"/>
        <v>2.8755171397204293E-2</v>
      </c>
      <c r="AQ453" s="89">
        <f t="shared" ca="1" si="966"/>
        <v>0.74370258632857644</v>
      </c>
      <c r="AR453" s="89">
        <f t="shared" ca="1" si="966"/>
        <v>5.4419538639000731E-2</v>
      </c>
      <c r="AS453" s="89">
        <f t="shared" ca="1" si="966"/>
        <v>0.89371861765175975</v>
      </c>
      <c r="AT453" s="89">
        <f t="shared" ca="1" si="966"/>
        <v>5.4419538639000731E-2</v>
      </c>
      <c r="AU453" s="89">
        <f t="shared" ca="1" si="966"/>
        <v>1.1628631778867338</v>
      </c>
      <c r="AV453" s="89">
        <f t="shared" ca="1" si="966"/>
        <v>-1.3483164959119551</v>
      </c>
      <c r="AW453" s="89">
        <f t="shared" ca="1" si="966"/>
        <v>5.4419538639000731E-2</v>
      </c>
      <c r="AX453" s="89" t="str">
        <f t="shared" ca="1" si="966"/>
        <v/>
      </c>
      <c r="AY453" s="89" t="str">
        <f t="shared" ca="1" si="967"/>
        <v/>
      </c>
      <c r="AZ453" s="89" t="str">
        <f t="shared" ca="1" si="967"/>
        <v/>
      </c>
      <c r="BA453" s="89" t="str">
        <f t="shared" ca="1" si="967"/>
        <v/>
      </c>
      <c r="BB453" s="89" t="str">
        <f t="shared" ca="1" si="967"/>
        <v/>
      </c>
      <c r="BC453" s="89" t="str">
        <f t="shared" ca="1" si="967"/>
        <v/>
      </c>
      <c r="BD453" s="89" t="str">
        <f t="shared" ca="1" si="967"/>
        <v/>
      </c>
      <c r="BE453" s="89" t="str">
        <f t="shared" ca="1" si="967"/>
        <v/>
      </c>
      <c r="BF453" s="89" t="str">
        <f t="shared" ca="1" si="967"/>
        <v/>
      </c>
      <c r="BG453" s="89" t="str">
        <f t="shared" ca="1" si="967"/>
        <v/>
      </c>
      <c r="BH453" s="89" t="str">
        <f t="shared" ca="1" si="967"/>
        <v/>
      </c>
      <c r="BJ453" s="132">
        <f t="shared" ca="1" si="960"/>
        <v>1.3330783293757082</v>
      </c>
      <c r="BK453" s="89">
        <f t="shared" ca="1" si="960"/>
        <v>1.9276053237920072</v>
      </c>
      <c r="BL453" s="89">
        <f t="shared" ca="1" si="960"/>
        <v>0.79409579708724909</v>
      </c>
      <c r="BM453" s="89">
        <f t="shared" ca="1" si="958"/>
        <v>0.79899586239442466</v>
      </c>
      <c r="BN453" s="89">
        <f t="shared" ca="1" si="958"/>
        <v>1.9686618874079211</v>
      </c>
      <c r="BO453" s="89">
        <f t="shared" ca="1" si="958"/>
        <v>0.43766231594131721</v>
      </c>
      <c r="BP453" s="89">
        <f t="shared" ca="1" si="958"/>
        <v>0.59359722818161931</v>
      </c>
      <c r="BQ453" s="89">
        <f t="shared" ca="1" si="958"/>
        <v>1.0074943467816038</v>
      </c>
      <c r="BR453" s="89">
        <f t="shared" ca="1" si="958"/>
        <v>0.82231979895323581</v>
      </c>
      <c r="BS453" s="89">
        <f t="shared" ca="1" si="891"/>
        <v>0.67024759548054147</v>
      </c>
      <c r="BT453" s="89">
        <f t="shared" ca="1" si="891"/>
        <v>1.6340409645808274</v>
      </c>
      <c r="BU453" s="89">
        <f t="shared" ca="1" si="891"/>
        <v>1.2392972064398833</v>
      </c>
      <c r="BV453" s="89">
        <f t="shared" ca="1" si="891"/>
        <v>0.44198485015329936</v>
      </c>
      <c r="BW453" s="89">
        <f t="shared" ca="1" si="891"/>
        <v>1.1767854439540395</v>
      </c>
      <c r="BX453" s="89">
        <f t="shared" ca="1" si="891"/>
        <v>0.63629891813777761</v>
      </c>
      <c r="BY453" s="89">
        <f t="shared" ca="1" si="891"/>
        <v>-0.22006192924365497</v>
      </c>
      <c r="BZ453" s="89">
        <f t="shared" ca="1" si="891"/>
        <v>0.92253638099616309</v>
      </c>
      <c r="CA453" s="89">
        <f t="shared" ca="1" si="891"/>
        <v>1.7209184731171607</v>
      </c>
      <c r="CB453" s="89">
        <f t="shared" ca="1" si="891"/>
        <v>0.38796074738623154</v>
      </c>
      <c r="CC453" s="89">
        <f t="shared" ca="1" si="891"/>
        <v>0.94634687641857584</v>
      </c>
      <c r="CD453" s="89">
        <f t="shared" ca="1" si="891"/>
        <v>0.77838372643473686</v>
      </c>
      <c r="CE453" s="89">
        <f t="shared" ref="CE453:CP485" ca="1" si="991">IF(CE$61&gt;0,AF$63+AF453,"")</f>
        <v>0.79129385181663503</v>
      </c>
      <c r="CF453" s="89">
        <f t="shared" ca="1" si="991"/>
        <v>-0.42738072243152248</v>
      </c>
      <c r="CG453" s="89">
        <f t="shared" ca="1" si="991"/>
        <v>0.2761026558352665</v>
      </c>
      <c r="CH453" s="89">
        <f t="shared" ca="1" si="991"/>
        <v>1.1842569919708876</v>
      </c>
      <c r="CI453" s="89">
        <f t="shared" ca="1" si="987"/>
        <v>-0.52097156674938661</v>
      </c>
      <c r="CJ453" s="89">
        <f t="shared" ca="1" si="987"/>
        <v>-0.63208130152245112</v>
      </c>
      <c r="CK453" s="89">
        <f t="shared" ca="1" si="987"/>
        <v>0.63578966094907874</v>
      </c>
      <c r="CL453" s="89">
        <f t="shared" ca="1" si="987"/>
        <v>0.44633098469362353</v>
      </c>
      <c r="CM453" s="89">
        <f t="shared" ca="1" si="987"/>
        <v>1.0600248974995115</v>
      </c>
      <c r="CN453" s="89">
        <f t="shared" ca="1" si="987"/>
        <v>1.081424630388121</v>
      </c>
      <c r="CO453" s="89">
        <f t="shared" ca="1" si="987"/>
        <v>0.91436258724568054</v>
      </c>
      <c r="CP453" s="89">
        <f t="shared" ca="1" si="987"/>
        <v>1.7086485703227536</v>
      </c>
      <c r="CQ453" s="89">
        <f t="shared" ca="1" si="987"/>
        <v>0.79916661205306394</v>
      </c>
      <c r="CR453" s="5">
        <f t="shared" ca="1" si="987"/>
        <v>2.0427112176772422</v>
      </c>
      <c r="CS453" s="5">
        <f t="shared" ca="1" si="987"/>
        <v>1.1503468576224056</v>
      </c>
      <c r="CT453" s="5">
        <f t="shared" ca="1" si="987"/>
        <v>2.3447307883682305</v>
      </c>
      <c r="CU453" s="5">
        <f t="shared" ca="1" si="987"/>
        <v>-0.53586246216354683</v>
      </c>
      <c r="CV453" s="5">
        <f t="shared" ca="1" si="984"/>
        <v>0.25296045578183324</v>
      </c>
      <c r="CW453" s="5" t="str">
        <f t="shared" si="952"/>
        <v/>
      </c>
      <c r="CX453" s="5" t="str">
        <f t="shared" si="952"/>
        <v/>
      </c>
      <c r="CY453" s="5" t="str">
        <f t="shared" si="952"/>
        <v/>
      </c>
      <c r="CZ453" s="5" t="str">
        <f t="shared" si="952"/>
        <v/>
      </c>
      <c r="DA453" s="5" t="str">
        <f t="shared" si="950"/>
        <v/>
      </c>
      <c r="DB453" s="5" t="str">
        <f t="shared" si="928"/>
        <v/>
      </c>
      <c r="DC453" s="5" t="str">
        <f t="shared" si="928"/>
        <v/>
      </c>
      <c r="DD453" s="5" t="str">
        <f t="shared" si="928"/>
        <v/>
      </c>
      <c r="DE453" s="5" t="str">
        <f t="shared" si="911"/>
        <v/>
      </c>
      <c r="DF453" s="5" t="str">
        <f t="shared" si="911"/>
        <v/>
      </c>
      <c r="DG453" s="133" t="str">
        <f t="shared" si="886"/>
        <v/>
      </c>
      <c r="DI453" s="144">
        <f t="shared" ca="1" si="939"/>
        <v>0</v>
      </c>
      <c r="DJ453" s="139">
        <f t="shared" ca="1" si="939"/>
        <v>0</v>
      </c>
      <c r="DK453" s="139">
        <f t="shared" ca="1" si="939"/>
        <v>0</v>
      </c>
      <c r="DL453" s="139">
        <f t="shared" ca="1" si="939"/>
        <v>0</v>
      </c>
      <c r="DM453" s="139">
        <f t="shared" ca="1" si="939"/>
        <v>0</v>
      </c>
      <c r="DN453" s="139">
        <f t="shared" ca="1" si="939"/>
        <v>0</v>
      </c>
      <c r="DO453" s="139">
        <f t="shared" ca="1" si="939"/>
        <v>0</v>
      </c>
      <c r="DP453" s="139">
        <f t="shared" ca="1" si="939"/>
        <v>0</v>
      </c>
      <c r="DQ453" s="139">
        <f t="shared" ca="1" si="939"/>
        <v>0</v>
      </c>
      <c r="DR453" s="139">
        <f t="shared" ca="1" si="939"/>
        <v>0</v>
      </c>
      <c r="DS453" s="139">
        <f t="shared" ca="1" si="932"/>
        <v>0</v>
      </c>
      <c r="DT453" s="139">
        <f t="shared" ca="1" si="932"/>
        <v>0</v>
      </c>
      <c r="DU453" s="139">
        <f t="shared" ca="1" si="932"/>
        <v>0</v>
      </c>
      <c r="DV453" s="139">
        <f t="shared" ca="1" si="932"/>
        <v>0</v>
      </c>
      <c r="DW453" s="139">
        <f t="shared" ca="1" si="932"/>
        <v>0</v>
      </c>
      <c r="DX453" s="139">
        <f t="shared" ca="1" si="932"/>
        <v>0</v>
      </c>
      <c r="DY453" s="139">
        <f t="shared" ca="1" si="932"/>
        <v>0</v>
      </c>
      <c r="DZ453" s="139">
        <f t="shared" ref="DS453:EC476" ca="1" si="992">IF(AND($A453&gt;0,$B453&gt;0),DZ$64*EXP($A453-$B453*DZ$64),"")</f>
        <v>0</v>
      </c>
      <c r="EA453" s="139">
        <f t="shared" ca="1" si="992"/>
        <v>0</v>
      </c>
      <c r="EB453" s="139">
        <f t="shared" ca="1" si="992"/>
        <v>0</v>
      </c>
      <c r="EC453" s="145">
        <f t="shared" ca="1" si="992"/>
        <v>0</v>
      </c>
      <c r="EE453" s="114">
        <f t="shared" ca="1" si="985"/>
        <v>0</v>
      </c>
      <c r="EF453" s="110">
        <f t="shared" ca="1" si="985"/>
        <v>3.9297587490293138</v>
      </c>
      <c r="EG453" s="110">
        <f t="shared" ca="1" si="985"/>
        <v>7.1241465940266053</v>
      </c>
      <c r="EH453" s="110">
        <f t="shared" ca="1" si="985"/>
        <v>9.6654348580971927</v>
      </c>
      <c r="EI453" s="110">
        <f t="shared" ca="1" si="985"/>
        <v>11.627713268947526</v>
      </c>
      <c r="EJ453" s="110">
        <f t="shared" ca="1" si="985"/>
        <v>13.077652737997617</v>
      </c>
      <c r="EK453" s="110">
        <f t="shared" ca="1" si="985"/>
        <v>14.075199869349532</v>
      </c>
      <c r="EL453" s="110">
        <f t="shared" ca="1" si="985"/>
        <v>14.674209139185709</v>
      </c>
      <c r="EM453" s="110">
        <f t="shared" ca="1" si="985"/>
        <v>14.923018179797015</v>
      </c>
      <c r="EN453" s="110">
        <f t="shared" ca="1" si="985"/>
        <v>14.864971138555848</v>
      </c>
      <c r="EO453" s="110">
        <f t="shared" ca="1" si="985"/>
        <v>14.538894657232106</v>
      </c>
      <c r="EP453" s="110">
        <f t="shared" ca="1" si="985"/>
        <v>13.979530627868218</v>
      </c>
      <c r="EQ453" s="110">
        <f t="shared" ca="1" si="985"/>
        <v>13.217929525016139</v>
      </c>
      <c r="ER453" s="110">
        <f t="shared" ca="1" si="985"/>
        <v>12.281807787771253</v>
      </c>
      <c r="ES453" s="110">
        <f t="shared" ca="1" si="985"/>
        <v>11.195872426216884</v>
      </c>
      <c r="ET453" s="110">
        <f t="shared" ca="1" si="985"/>
        <v>9.9821157533239813</v>
      </c>
      <c r="EU453" s="110">
        <f t="shared" ca="1" si="974"/>
        <v>8.6600828929301166</v>
      </c>
      <c r="EV453" s="110">
        <f t="shared" ca="1" si="974"/>
        <v>7.2471144852180807</v>
      </c>
      <c r="EW453" s="110">
        <f t="shared" ca="1" si="974"/>
        <v>5.7585668013558227</v>
      </c>
      <c r="EX453" s="110">
        <f t="shared" ca="1" si="974"/>
        <v>4.2080112870203195</v>
      </c>
      <c r="EY453" s="115">
        <f t="shared" ca="1" si="974"/>
        <v>2.6074153789171284</v>
      </c>
      <c r="FA453" s="114">
        <f t="shared" ca="1" si="968"/>
        <v>0</v>
      </c>
      <c r="FB453" s="110">
        <f t="shared" ca="1" si="968"/>
        <v>0</v>
      </c>
      <c r="FC453" s="110">
        <f t="shared" ca="1" si="968"/>
        <v>0</v>
      </c>
      <c r="FD453" s="110">
        <f t="shared" ca="1" si="968"/>
        <v>0</v>
      </c>
      <c r="FE453" s="110">
        <f t="shared" ca="1" si="968"/>
        <v>0</v>
      </c>
      <c r="FF453" s="110">
        <f t="shared" ca="1" si="968"/>
        <v>0</v>
      </c>
      <c r="FG453" s="110">
        <f t="shared" ca="1" si="968"/>
        <v>0</v>
      </c>
      <c r="FH453" s="110">
        <f t="shared" ca="1" si="968"/>
        <v>0</v>
      </c>
      <c r="FI453" s="110">
        <f t="shared" ca="1" si="968"/>
        <v>1</v>
      </c>
      <c r="FJ453" s="110">
        <f t="shared" ca="1" si="968"/>
        <v>1</v>
      </c>
      <c r="FK453" s="110">
        <f t="shared" ca="1" si="969"/>
        <v>1</v>
      </c>
      <c r="FL453" s="110">
        <f t="shared" ca="1" si="969"/>
        <v>1</v>
      </c>
      <c r="FM453" s="110">
        <f t="shared" ca="1" si="969"/>
        <v>1</v>
      </c>
      <c r="FN453" s="110">
        <f t="shared" ca="1" si="969"/>
        <v>1</v>
      </c>
      <c r="FO453" s="110">
        <f t="shared" ca="1" si="969"/>
        <v>1</v>
      </c>
      <c r="FP453" s="110">
        <f t="shared" ca="1" si="969"/>
        <v>1</v>
      </c>
      <c r="FQ453" s="110">
        <f t="shared" ca="1" si="969"/>
        <v>1</v>
      </c>
      <c r="FR453" s="110">
        <f t="shared" ca="1" si="969"/>
        <v>1</v>
      </c>
      <c r="FS453" s="110">
        <f t="shared" ca="1" si="969"/>
        <v>0</v>
      </c>
      <c r="FT453" s="110">
        <f t="shared" ca="1" si="969"/>
        <v>0</v>
      </c>
      <c r="FU453" s="110">
        <f t="shared" ca="1" si="970"/>
        <v>0</v>
      </c>
      <c r="FV453" s="110">
        <f t="shared" ca="1" si="970"/>
        <v>0</v>
      </c>
      <c r="FW453" s="110">
        <f t="shared" ca="1" si="970"/>
        <v>0</v>
      </c>
      <c r="FX453" s="110">
        <f t="shared" ca="1" si="970"/>
        <v>0</v>
      </c>
      <c r="FY453" s="110">
        <f t="shared" ca="1" si="970"/>
        <v>0</v>
      </c>
      <c r="FZ453" s="110">
        <f t="shared" ca="1" si="970"/>
        <v>0</v>
      </c>
      <c r="GA453" s="110">
        <f t="shared" ca="1" si="970"/>
        <v>0</v>
      </c>
      <c r="GB453" s="110">
        <f t="shared" ca="1" si="970"/>
        <v>0</v>
      </c>
      <c r="GC453" s="110">
        <f t="shared" ca="1" si="970"/>
        <v>0</v>
      </c>
      <c r="GD453" s="110">
        <f t="shared" ca="1" si="970"/>
        <v>0</v>
      </c>
      <c r="GE453" s="115">
        <f t="shared" ca="1" si="970"/>
        <v>0</v>
      </c>
      <c r="GG453" s="114">
        <v>1</v>
      </c>
      <c r="GH453" s="110">
        <f t="shared" ref="GH453:HK453" ca="1" si="993">IF(AND($A453&gt;0,$B453&gt;0),IF(OR((GH$61*EXP($D453-$B453*GH$61)-GH$61)&gt;$AE$2*$H453,GG453=0),0,1),"")</f>
        <v>1</v>
      </c>
      <c r="GI453" s="110">
        <f t="shared" ca="1" si="993"/>
        <v>1</v>
      </c>
      <c r="GJ453" s="110">
        <f t="shared" ca="1" si="993"/>
        <v>1</v>
      </c>
      <c r="GK453" s="110">
        <f t="shared" ca="1" si="993"/>
        <v>1</v>
      </c>
      <c r="GL453" s="110">
        <f t="shared" ca="1" si="993"/>
        <v>1</v>
      </c>
      <c r="GM453" s="110">
        <f t="shared" ca="1" si="993"/>
        <v>1</v>
      </c>
      <c r="GN453" s="110">
        <f t="shared" ca="1" si="993"/>
        <v>1</v>
      </c>
      <c r="GO453" s="110">
        <f t="shared" ca="1" si="993"/>
        <v>0</v>
      </c>
      <c r="GP453" s="110">
        <f t="shared" ca="1" si="993"/>
        <v>0</v>
      </c>
      <c r="GQ453" s="110">
        <f t="shared" ca="1" si="993"/>
        <v>0</v>
      </c>
      <c r="GR453" s="110">
        <f t="shared" ca="1" si="993"/>
        <v>0</v>
      </c>
      <c r="GS453" s="110">
        <f t="shared" ca="1" si="993"/>
        <v>0</v>
      </c>
      <c r="GT453" s="110">
        <f t="shared" ca="1" si="993"/>
        <v>0</v>
      </c>
      <c r="GU453" s="110">
        <f t="shared" ca="1" si="993"/>
        <v>0</v>
      </c>
      <c r="GV453" s="110">
        <f t="shared" ca="1" si="993"/>
        <v>0</v>
      </c>
      <c r="GW453" s="110">
        <f t="shared" ca="1" si="993"/>
        <v>0</v>
      </c>
      <c r="GX453" s="110">
        <f t="shared" ca="1" si="993"/>
        <v>0</v>
      </c>
      <c r="GY453" s="110">
        <f t="shared" ca="1" si="993"/>
        <v>0</v>
      </c>
      <c r="GZ453" s="110">
        <f t="shared" ca="1" si="993"/>
        <v>0</v>
      </c>
      <c r="HA453" s="110">
        <f t="shared" ca="1" si="993"/>
        <v>0</v>
      </c>
      <c r="HB453" s="110">
        <f t="shared" ca="1" si="993"/>
        <v>0</v>
      </c>
      <c r="HC453" s="110">
        <f t="shared" ca="1" si="993"/>
        <v>0</v>
      </c>
      <c r="HD453" s="110">
        <f t="shared" ca="1" si="993"/>
        <v>0</v>
      </c>
      <c r="HE453" s="110">
        <f t="shared" ca="1" si="993"/>
        <v>0</v>
      </c>
      <c r="HF453" s="110">
        <f t="shared" ca="1" si="993"/>
        <v>0</v>
      </c>
      <c r="HG453" s="110">
        <f t="shared" ca="1" si="993"/>
        <v>0</v>
      </c>
      <c r="HH453" s="110">
        <f t="shared" ca="1" si="993"/>
        <v>0</v>
      </c>
      <c r="HI453" s="110">
        <f t="shared" ca="1" si="993"/>
        <v>0</v>
      </c>
      <c r="HJ453" s="110">
        <f t="shared" ca="1" si="993"/>
        <v>0</v>
      </c>
      <c r="HK453" s="115">
        <f t="shared" ca="1" si="993"/>
        <v>0</v>
      </c>
    </row>
    <row r="454" spans="1:219" x14ac:dyDescent="0.25">
      <c r="A454" s="176">
        <f t="shared" ca="1" si="976"/>
        <v>1.4773719447043292</v>
      </c>
      <c r="B454" s="164">
        <f t="shared" ca="1" si="977"/>
        <v>9.2754368317558206E-2</v>
      </c>
      <c r="C454" s="106">
        <f t="shared" ca="1" si="978"/>
        <v>0.56015419711260761</v>
      </c>
      <c r="D454" s="108">
        <f t="shared" ca="1" si="979"/>
        <v>1.6342583069757644</v>
      </c>
      <c r="E454" s="109">
        <f t="shared" ca="1" si="980"/>
        <v>17.619205829537226</v>
      </c>
      <c r="F454" s="109">
        <f t="shared" ca="1" si="981"/>
        <v>6.7939995705220202</v>
      </c>
      <c r="G454" s="109">
        <f t="shared" ca="1" si="982"/>
        <v>18.543604801695359</v>
      </c>
      <c r="H454" s="109">
        <f t="shared" ca="1" si="983"/>
        <v>11.749605231173339</v>
      </c>
      <c r="I454" s="177"/>
      <c r="J454" s="30" t="s">
        <v>442</v>
      </c>
      <c r="K454" s="89">
        <f t="shared" ca="1" si="963"/>
        <v>0.3096998313943522</v>
      </c>
      <c r="L454" s="89">
        <f t="shared" ca="1" si="963"/>
        <v>0.53753403810350731</v>
      </c>
      <c r="M454" s="89">
        <f t="shared" ca="1" si="963"/>
        <v>0.82443786118685636</v>
      </c>
      <c r="N454" s="89">
        <f t="shared" ca="1" si="963"/>
        <v>1.4105767449530626E-2</v>
      </c>
      <c r="O454" s="89">
        <f t="shared" ca="1" si="963"/>
        <v>-0.41184718490169098</v>
      </c>
      <c r="P454" s="89">
        <f t="shared" ca="1" si="963"/>
        <v>0.41148501321826991</v>
      </c>
      <c r="Q454" s="89">
        <f t="shared" ca="1" si="963"/>
        <v>-2.3856124570488357E-2</v>
      </c>
      <c r="R454" s="89">
        <f t="shared" ca="1" si="963"/>
        <v>3.6539036893229848E-2</v>
      </c>
      <c r="S454" s="89">
        <f t="shared" ca="1" si="963"/>
        <v>3.6539036893229848E-2</v>
      </c>
      <c r="T454" s="89">
        <f t="shared" ca="1" si="963"/>
        <v>-0.30649199665355353</v>
      </c>
      <c r="U454" s="89">
        <f t="shared" ca="1" si="964"/>
        <v>3.6539036893229848E-2</v>
      </c>
      <c r="V454" s="89">
        <f t="shared" ca="1" si="964"/>
        <v>0.41148501321826991</v>
      </c>
      <c r="W454" s="89">
        <f t="shared" ca="1" si="964"/>
        <v>0.53753403810350731</v>
      </c>
      <c r="X454" s="89">
        <f t="shared" ca="1" si="964"/>
        <v>1.4105767449530626E-2</v>
      </c>
      <c r="Y454" s="89">
        <f t="shared" ca="1" si="964"/>
        <v>1.8449135142460493E-2</v>
      </c>
      <c r="Z454" s="89">
        <f t="shared" ca="1" si="964"/>
        <v>6.3830203882474623E-2</v>
      </c>
      <c r="AA454" s="89">
        <f t="shared" ca="1" si="964"/>
        <v>0.51560491500326755</v>
      </c>
      <c r="AB454" s="89">
        <f t="shared" ca="1" si="964"/>
        <v>5.4419538639000731E-2</v>
      </c>
      <c r="AC454" s="89">
        <f t="shared" ca="1" si="964"/>
        <v>-9.3840171590928279E-2</v>
      </c>
      <c r="AD454" s="89">
        <f t="shared" ca="1" si="964"/>
        <v>-0.81775242806075465</v>
      </c>
      <c r="AE454" s="89">
        <f t="shared" ca="1" si="965"/>
        <v>0.13695300672662025</v>
      </c>
      <c r="AF454" s="89">
        <f t="shared" ca="1" si="965"/>
        <v>0.74160465676181864</v>
      </c>
      <c r="AG454" s="89">
        <f t="shared" ca="1" si="965"/>
        <v>-1.3483164959119551</v>
      </c>
      <c r="AH454" s="89">
        <f t="shared" ca="1" si="965"/>
        <v>0.10667228108213433</v>
      </c>
      <c r="AI454" s="89">
        <f t="shared" ca="1" si="965"/>
        <v>-0.41184718490169098</v>
      </c>
      <c r="AJ454" s="89">
        <f t="shared" ca="1" si="965"/>
        <v>-2.3856124570488357E-2</v>
      </c>
      <c r="AK454" s="89">
        <f t="shared" ca="1" si="965"/>
        <v>0.14357639329378769</v>
      </c>
      <c r="AL454" s="89">
        <f t="shared" ca="1" si="965"/>
        <v>9.8583260592283506E-2</v>
      </c>
      <c r="AM454" s="89">
        <f t="shared" ca="1" si="965"/>
        <v>-1.3483164959119551</v>
      </c>
      <c r="AN454" s="89">
        <f t="shared" ca="1" si="965"/>
        <v>-0.30649199665355353</v>
      </c>
      <c r="AO454" s="89">
        <f t="shared" ca="1" si="966"/>
        <v>-2.3856124570488357E-2</v>
      </c>
      <c r="AP454" s="89">
        <f t="shared" ca="1" si="966"/>
        <v>-1.3483164959119551</v>
      </c>
      <c r="AQ454" s="89">
        <f t="shared" ca="1" si="966"/>
        <v>-2.3856124570488357E-2</v>
      </c>
      <c r="AR454" s="89">
        <f t="shared" ca="1" si="966"/>
        <v>1.4105767449530626E-2</v>
      </c>
      <c r="AS454" s="89">
        <f t="shared" ca="1" si="966"/>
        <v>0.13695300672662025</v>
      </c>
      <c r="AT454" s="89">
        <f t="shared" ca="1" si="966"/>
        <v>-1.3483164959119551</v>
      </c>
      <c r="AU454" s="89">
        <f t="shared" ca="1" si="966"/>
        <v>0.41148501321826991</v>
      </c>
      <c r="AV454" s="89">
        <f t="shared" ca="1" si="966"/>
        <v>0.74160465676181864</v>
      </c>
      <c r="AW454" s="89">
        <f t="shared" ca="1" si="966"/>
        <v>-0.41184718490169098</v>
      </c>
      <c r="AX454" s="89" t="str">
        <f t="shared" ca="1" si="966"/>
        <v/>
      </c>
      <c r="AY454" s="89" t="str">
        <f t="shared" ca="1" si="967"/>
        <v/>
      </c>
      <c r="AZ454" s="89" t="str">
        <f t="shared" ca="1" si="967"/>
        <v/>
      </c>
      <c r="BA454" s="89" t="str">
        <f t="shared" ca="1" si="967"/>
        <v/>
      </c>
      <c r="BB454" s="89" t="str">
        <f t="shared" ca="1" si="967"/>
        <v/>
      </c>
      <c r="BC454" s="89" t="str">
        <f t="shared" ca="1" si="967"/>
        <v/>
      </c>
      <c r="BD454" s="89" t="str">
        <f t="shared" ca="1" si="967"/>
        <v/>
      </c>
      <c r="BE454" s="89" t="str">
        <f t="shared" ca="1" si="967"/>
        <v/>
      </c>
      <c r="BF454" s="89" t="str">
        <f t="shared" ca="1" si="967"/>
        <v/>
      </c>
      <c r="BG454" s="89" t="str">
        <f t="shared" ca="1" si="967"/>
        <v/>
      </c>
      <c r="BH454" s="89" t="str">
        <f t="shared" ca="1" si="967"/>
        <v/>
      </c>
      <c r="BJ454" s="132">
        <f t="shared" ca="1" si="960"/>
        <v>1.3231684820286045</v>
      </c>
      <c r="BK454" s="89">
        <f t="shared" ca="1" si="960"/>
        <v>1.5216093014306846</v>
      </c>
      <c r="BL454" s="89">
        <f t="shared" ca="1" si="960"/>
        <v>1.8285933663775569</v>
      </c>
      <c r="BM454" s="89">
        <f t="shared" ca="1" si="958"/>
        <v>0.6695252365501676</v>
      </c>
      <c r="BN454" s="89">
        <f t="shared" ca="1" si="958"/>
        <v>0.66309608485447047</v>
      </c>
      <c r="BO454" s="89">
        <f t="shared" ca="1" si="958"/>
        <v>1.2647282662510952</v>
      </c>
      <c r="BP454" s="89">
        <f t="shared" ca="1" si="958"/>
        <v>0.98158828851282187</v>
      </c>
      <c r="BQ454" s="89">
        <f t="shared" ca="1" si="958"/>
        <v>0.90708037694821342</v>
      </c>
      <c r="BR454" s="89">
        <f t="shared" ca="1" si="958"/>
        <v>0.80443929720746499</v>
      </c>
      <c r="BS454" s="89">
        <f t="shared" ca="1" si="958"/>
        <v>0.29992539494451331</v>
      </c>
      <c r="BT454" s="89">
        <f t="shared" ca="1" si="958"/>
        <v>0.77686138382229752</v>
      </c>
      <c r="BU454" s="89">
        <f t="shared" ca="1" si="958"/>
        <v>1.1351773046548856</v>
      </c>
      <c r="BV454" s="89">
        <f t="shared" ca="1" si="958"/>
        <v>0.88093562766452316</v>
      </c>
      <c r="BW454" s="89">
        <f t="shared" ca="1" si="958"/>
        <v>0.44718862507499357</v>
      </c>
      <c r="BX454" s="89">
        <f t="shared" ca="1" si="958"/>
        <v>0.96124004993379164</v>
      </c>
      <c r="BY454" s="89">
        <f t="shared" ca="1" si="958"/>
        <v>1.2768830980095527</v>
      </c>
      <c r="BZ454" s="89">
        <f t="shared" ca="1" si="958"/>
        <v>1.5319814675903589</v>
      </c>
      <c r="CA454" s="89">
        <f t="shared" ca="1" si="958"/>
        <v>1.2378039736526543</v>
      </c>
      <c r="CB454" s="89">
        <f t="shared" ca="1" si="958"/>
        <v>0.19553731520301976</v>
      </c>
      <c r="CC454" s="89">
        <f t="shared" ref="CC454:CK507" ca="1" si="994">IF(CC$61&gt;0,AD$63+AD454,"")</f>
        <v>0.1101453132153607</v>
      </c>
      <c r="CD454" s="89">
        <f t="shared" ca="1" si="994"/>
        <v>1.1363065440979028</v>
      </c>
      <c r="CE454" s="89">
        <f t="shared" ca="1" si="991"/>
        <v>1.389322115284666</v>
      </c>
      <c r="CF454" s="89">
        <f t="shared" ca="1" si="991"/>
        <v>-1.6191581091241347</v>
      </c>
      <c r="CG454" s="89">
        <f t="shared" ca="1" si="991"/>
        <v>0.82901279107040327</v>
      </c>
      <c r="CH454" s="89">
        <f t="shared" ca="1" si="991"/>
        <v>0.5038452273669678</v>
      </c>
      <c r="CI454" s="89">
        <f t="shared" ca="1" si="987"/>
        <v>-0.68840408461366265</v>
      </c>
      <c r="CJ454" s="89">
        <f t="shared" ca="1" si="987"/>
        <v>-0.33196579900932055</v>
      </c>
      <c r="CK454" s="89">
        <f t="shared" ca="1" si="987"/>
        <v>-0.15934569611039751</v>
      </c>
      <c r="CL454" s="89">
        <f t="shared" ca="1" si="987"/>
        <v>-1.0005687718106151</v>
      </c>
      <c r="CM454" s="89">
        <f t="shared" ca="1" si="987"/>
        <v>0.72477772944875363</v>
      </c>
      <c r="CN454" s="89">
        <f t="shared" ca="1" si="987"/>
        <v>0.95898524522534923</v>
      </c>
      <c r="CO454" s="89">
        <f t="shared" ca="1" si="987"/>
        <v>-0.46270908006347888</v>
      </c>
      <c r="CP454" s="89">
        <f t="shared" ca="1" si="987"/>
        <v>0.94108985942368883</v>
      </c>
      <c r="CQ454" s="89">
        <f t="shared" ca="1" si="987"/>
        <v>0.75885284086359384</v>
      </c>
      <c r="CR454" s="5">
        <f t="shared" ca="1" si="987"/>
        <v>1.2859456067521027</v>
      </c>
      <c r="CS454" s="5">
        <f t="shared" ca="1" si="987"/>
        <v>-0.25238917692855023</v>
      </c>
      <c r="CT454" s="5">
        <f t="shared" ca="1" si="987"/>
        <v>1.5933526236997668</v>
      </c>
      <c r="CU454" s="5">
        <f t="shared" ca="1" si="987"/>
        <v>1.5540586905102269</v>
      </c>
      <c r="CV454" s="5">
        <f t="shared" ca="1" si="984"/>
        <v>-0.21330626775885847</v>
      </c>
      <c r="CW454" s="5" t="str">
        <f t="shared" si="952"/>
        <v/>
      </c>
      <c r="CX454" s="5" t="str">
        <f t="shared" si="952"/>
        <v/>
      </c>
      <c r="CY454" s="5" t="str">
        <f t="shared" si="952"/>
        <v/>
      </c>
      <c r="CZ454" s="5" t="str">
        <f t="shared" si="952"/>
        <v/>
      </c>
      <c r="DA454" s="5" t="str">
        <f t="shared" si="950"/>
        <v/>
      </c>
      <c r="DB454" s="5" t="str">
        <f t="shared" si="928"/>
        <v/>
      </c>
      <c r="DC454" s="5" t="str">
        <f t="shared" si="928"/>
        <v/>
      </c>
      <c r="DD454" s="5" t="str">
        <f t="shared" si="928"/>
        <v/>
      </c>
      <c r="DE454" s="5" t="str">
        <f t="shared" si="911"/>
        <v/>
      </c>
      <c r="DF454" s="5" t="str">
        <f t="shared" si="911"/>
        <v/>
      </c>
      <c r="DG454" s="133" t="str">
        <f t="shared" si="886"/>
        <v/>
      </c>
      <c r="DI454" s="144">
        <f t="shared" ca="1" si="939"/>
        <v>0</v>
      </c>
      <c r="DJ454" s="139">
        <f t="shared" ca="1" si="939"/>
        <v>0</v>
      </c>
      <c r="DK454" s="139">
        <f t="shared" ca="1" si="939"/>
        <v>0</v>
      </c>
      <c r="DL454" s="139">
        <f t="shared" ca="1" si="939"/>
        <v>0</v>
      </c>
      <c r="DM454" s="139">
        <f t="shared" ca="1" si="939"/>
        <v>0</v>
      </c>
      <c r="DN454" s="139">
        <f t="shared" ca="1" si="939"/>
        <v>0</v>
      </c>
      <c r="DO454" s="139">
        <f t="shared" ca="1" si="939"/>
        <v>0</v>
      </c>
      <c r="DP454" s="139">
        <f t="shared" ca="1" si="939"/>
        <v>0</v>
      </c>
      <c r="DQ454" s="139">
        <f t="shared" ca="1" si="939"/>
        <v>0</v>
      </c>
      <c r="DR454" s="139">
        <f t="shared" ca="1" si="939"/>
        <v>0</v>
      </c>
      <c r="DS454" s="139">
        <f t="shared" ca="1" si="992"/>
        <v>0</v>
      </c>
      <c r="DT454" s="139">
        <f t="shared" ca="1" si="992"/>
        <v>0</v>
      </c>
      <c r="DU454" s="139">
        <f t="shared" ca="1" si="992"/>
        <v>0</v>
      </c>
      <c r="DV454" s="139">
        <f t="shared" ca="1" si="992"/>
        <v>0</v>
      </c>
      <c r="DW454" s="139">
        <f t="shared" ca="1" si="992"/>
        <v>0</v>
      </c>
      <c r="DX454" s="139">
        <f t="shared" ca="1" si="992"/>
        <v>0</v>
      </c>
      <c r="DY454" s="139">
        <f t="shared" ca="1" si="992"/>
        <v>0</v>
      </c>
      <c r="DZ454" s="139">
        <f t="shared" ca="1" si="992"/>
        <v>0</v>
      </c>
      <c r="EA454" s="139">
        <f t="shared" ca="1" si="992"/>
        <v>0</v>
      </c>
      <c r="EB454" s="139">
        <f t="shared" ca="1" si="992"/>
        <v>0</v>
      </c>
      <c r="EC454" s="145">
        <f t="shared" ca="1" si="992"/>
        <v>0</v>
      </c>
      <c r="EE454" s="114">
        <f t="shared" ca="1" si="985"/>
        <v>0</v>
      </c>
      <c r="EF454" s="110">
        <f t="shared" ca="1" si="985"/>
        <v>3.6716108065254831</v>
      </c>
      <c r="EG454" s="110">
        <f t="shared" ca="1" si="985"/>
        <v>6.5155742435946458</v>
      </c>
      <c r="EH454" s="110">
        <f t="shared" ca="1" si="985"/>
        <v>8.641863112325332</v>
      </c>
      <c r="EI454" s="110">
        <f t="shared" ca="1" si="985"/>
        <v>10.147461303681899</v>
      </c>
      <c r="EJ454" s="110">
        <f t="shared" ca="1" si="985"/>
        <v>11.117802038646289</v>
      </c>
      <c r="EK454" s="110">
        <f t="shared" ca="1" si="985"/>
        <v>11.628053224630918</v>
      </c>
      <c r="EL454" s="110">
        <f t="shared" ca="1" si="985"/>
        <v>11.744265728124109</v>
      </c>
      <c r="EM454" s="110">
        <f t="shared" ca="1" si="985"/>
        <v>11.524398764009902</v>
      </c>
      <c r="EN454" s="110">
        <f t="shared" ca="1" si="985"/>
        <v>11.019235161859243</v>
      </c>
      <c r="EO454" s="110">
        <f t="shared" ca="1" si="985"/>
        <v>10.273197973059183</v>
      </c>
      <c r="EP454" s="110">
        <f t="shared" ca="1" si="985"/>
        <v>9.3250787157701467</v>
      </c>
      <c r="EQ454" s="110">
        <f t="shared" ca="1" si="985"/>
        <v>8.2086865045990436</v>
      </c>
      <c r="ER454" s="110">
        <f t="shared" ca="1" si="985"/>
        <v>6.9534263670164584</v>
      </c>
      <c r="ES454" s="110">
        <f t="shared" ca="1" si="985"/>
        <v>5.5848141985232438</v>
      </c>
      <c r="ET454" s="110">
        <f t="shared" ca="1" si="985"/>
        <v>4.1249350439985939</v>
      </c>
      <c r="EU454" s="110">
        <f t="shared" ca="1" si="974"/>
        <v>2.5928507050694449</v>
      </c>
      <c r="EV454" s="110">
        <f t="shared" ca="1" si="974"/>
        <v>1.0049620550903882</v>
      </c>
      <c r="EW454" s="110">
        <f t="shared" ca="1" si="974"/>
        <v>-0.62466911247453183</v>
      </c>
      <c r="EX454" s="110">
        <f t="shared" ca="1" si="974"/>
        <v>-2.2840343760353576</v>
      </c>
      <c r="EY454" s="115">
        <f t="shared" ca="1" si="974"/>
        <v>-3.9629252409139184</v>
      </c>
      <c r="FA454" s="114">
        <f t="shared" ca="1" si="968"/>
        <v>0</v>
      </c>
      <c r="FB454" s="110">
        <f t="shared" ca="1" si="968"/>
        <v>0</v>
      </c>
      <c r="FC454" s="110">
        <f t="shared" ca="1" si="968"/>
        <v>0</v>
      </c>
      <c r="FD454" s="110">
        <f t="shared" ca="1" si="968"/>
        <v>0</v>
      </c>
      <c r="FE454" s="110">
        <f t="shared" ca="1" si="968"/>
        <v>0</v>
      </c>
      <c r="FF454" s="110">
        <f t="shared" ca="1" si="968"/>
        <v>0</v>
      </c>
      <c r="FG454" s="110">
        <f t="shared" ca="1" si="968"/>
        <v>0</v>
      </c>
      <c r="FH454" s="110">
        <f t="shared" ca="1" si="968"/>
        <v>1</v>
      </c>
      <c r="FI454" s="110">
        <f t="shared" ca="1" si="968"/>
        <v>1</v>
      </c>
      <c r="FJ454" s="110">
        <f t="shared" ca="1" si="968"/>
        <v>1</v>
      </c>
      <c r="FK454" s="110">
        <f t="shared" ca="1" si="969"/>
        <v>1</v>
      </c>
      <c r="FL454" s="110">
        <f t="shared" ca="1" si="969"/>
        <v>1</v>
      </c>
      <c r="FM454" s="110">
        <f t="shared" ca="1" si="969"/>
        <v>1</v>
      </c>
      <c r="FN454" s="110">
        <f t="shared" ca="1" si="969"/>
        <v>1</v>
      </c>
      <c r="FO454" s="110">
        <f t="shared" ca="1" si="969"/>
        <v>1</v>
      </c>
      <c r="FP454" s="110">
        <f t="shared" ca="1" si="969"/>
        <v>0</v>
      </c>
      <c r="FQ454" s="110">
        <f t="shared" ca="1" si="969"/>
        <v>0</v>
      </c>
      <c r="FR454" s="110">
        <f t="shared" ca="1" si="969"/>
        <v>0</v>
      </c>
      <c r="FS454" s="110">
        <f t="shared" ca="1" si="969"/>
        <v>0</v>
      </c>
      <c r="FT454" s="110">
        <f t="shared" ca="1" si="969"/>
        <v>0</v>
      </c>
      <c r="FU454" s="110">
        <f t="shared" ca="1" si="970"/>
        <v>0</v>
      </c>
      <c r="FV454" s="110">
        <f t="shared" ca="1" si="970"/>
        <v>0</v>
      </c>
      <c r="FW454" s="110">
        <f t="shared" ca="1" si="970"/>
        <v>0</v>
      </c>
      <c r="FX454" s="110">
        <f t="shared" ca="1" si="970"/>
        <v>0</v>
      </c>
      <c r="FY454" s="110">
        <f t="shared" ca="1" si="970"/>
        <v>0</v>
      </c>
      <c r="FZ454" s="110">
        <f t="shared" ca="1" si="970"/>
        <v>0</v>
      </c>
      <c r="GA454" s="110">
        <f t="shared" ca="1" si="970"/>
        <v>0</v>
      </c>
      <c r="GB454" s="110">
        <f t="shared" ca="1" si="970"/>
        <v>0</v>
      </c>
      <c r="GC454" s="110">
        <f t="shared" ca="1" si="970"/>
        <v>0</v>
      </c>
      <c r="GD454" s="110">
        <f t="shared" ca="1" si="970"/>
        <v>0</v>
      </c>
      <c r="GE454" s="115">
        <f t="shared" ca="1" si="970"/>
        <v>0</v>
      </c>
      <c r="GG454" s="114">
        <v>1</v>
      </c>
      <c r="GH454" s="110">
        <f t="shared" ref="GH454:HK454" ca="1" si="995">IF(AND($A454&gt;0,$B454&gt;0),IF(OR((GH$61*EXP($D454-$B454*GH$61)-GH$61)&gt;$AE$2*$H454,GG454=0),0,1),"")</f>
        <v>1</v>
      </c>
      <c r="GI454" s="110">
        <f t="shared" ca="1" si="995"/>
        <v>1</v>
      </c>
      <c r="GJ454" s="110">
        <f t="shared" ca="1" si="995"/>
        <v>1</v>
      </c>
      <c r="GK454" s="110">
        <f t="shared" ca="1" si="995"/>
        <v>1</v>
      </c>
      <c r="GL454" s="110">
        <f t="shared" ca="1" si="995"/>
        <v>1</v>
      </c>
      <c r="GM454" s="110">
        <f t="shared" ca="1" si="995"/>
        <v>1</v>
      </c>
      <c r="GN454" s="110">
        <f t="shared" ca="1" si="995"/>
        <v>0</v>
      </c>
      <c r="GO454" s="110">
        <f t="shared" ca="1" si="995"/>
        <v>0</v>
      </c>
      <c r="GP454" s="110">
        <f t="shared" ca="1" si="995"/>
        <v>0</v>
      </c>
      <c r="GQ454" s="110">
        <f t="shared" ca="1" si="995"/>
        <v>0</v>
      </c>
      <c r="GR454" s="110">
        <f t="shared" ca="1" si="995"/>
        <v>0</v>
      </c>
      <c r="GS454" s="110">
        <f t="shared" ca="1" si="995"/>
        <v>0</v>
      </c>
      <c r="GT454" s="110">
        <f t="shared" ca="1" si="995"/>
        <v>0</v>
      </c>
      <c r="GU454" s="110">
        <f t="shared" ca="1" si="995"/>
        <v>0</v>
      </c>
      <c r="GV454" s="110">
        <f t="shared" ca="1" si="995"/>
        <v>0</v>
      </c>
      <c r="GW454" s="110">
        <f t="shared" ca="1" si="995"/>
        <v>0</v>
      </c>
      <c r="GX454" s="110">
        <f t="shared" ca="1" si="995"/>
        <v>0</v>
      </c>
      <c r="GY454" s="110">
        <f t="shared" ca="1" si="995"/>
        <v>0</v>
      </c>
      <c r="GZ454" s="110">
        <f t="shared" ca="1" si="995"/>
        <v>0</v>
      </c>
      <c r="HA454" s="110">
        <f t="shared" ca="1" si="995"/>
        <v>0</v>
      </c>
      <c r="HB454" s="110">
        <f t="shared" ca="1" si="995"/>
        <v>0</v>
      </c>
      <c r="HC454" s="110">
        <f t="shared" ca="1" si="995"/>
        <v>0</v>
      </c>
      <c r="HD454" s="110">
        <f t="shared" ca="1" si="995"/>
        <v>0</v>
      </c>
      <c r="HE454" s="110">
        <f t="shared" ca="1" si="995"/>
        <v>0</v>
      </c>
      <c r="HF454" s="110">
        <f t="shared" ca="1" si="995"/>
        <v>0</v>
      </c>
      <c r="HG454" s="110">
        <f t="shared" ca="1" si="995"/>
        <v>0</v>
      </c>
      <c r="HH454" s="110">
        <f t="shared" ca="1" si="995"/>
        <v>0</v>
      </c>
      <c r="HI454" s="110">
        <f t="shared" ca="1" si="995"/>
        <v>0</v>
      </c>
      <c r="HJ454" s="110">
        <f t="shared" ca="1" si="995"/>
        <v>0</v>
      </c>
      <c r="HK454" s="115">
        <f t="shared" ca="1" si="995"/>
        <v>0</v>
      </c>
    </row>
    <row r="455" spans="1:219" x14ac:dyDescent="0.25">
      <c r="A455" s="176">
        <f t="shared" ca="1" si="976"/>
        <v>1.6722604200218569</v>
      </c>
      <c r="B455" s="164">
        <f t="shared" ca="1" si="977"/>
        <v>9.3626629645397849E-2</v>
      </c>
      <c r="C455" s="106">
        <f t="shared" ca="1" si="978"/>
        <v>0.55665366577805575</v>
      </c>
      <c r="D455" s="108">
        <f t="shared" ca="1" si="979"/>
        <v>1.8271920718339305</v>
      </c>
      <c r="E455" s="109">
        <f t="shared" ca="1" si="980"/>
        <v>19.515730500545097</v>
      </c>
      <c r="F455" s="109">
        <f t="shared" ca="1" si="981"/>
        <v>7.2617360870074945</v>
      </c>
      <c r="G455" s="109">
        <f t="shared" ca="1" si="982"/>
        <v>22.872129737314879</v>
      </c>
      <c r="H455" s="109">
        <f t="shared" ca="1" si="983"/>
        <v>15.610393650307383</v>
      </c>
      <c r="I455" s="177"/>
      <c r="J455" s="30" t="s">
        <v>443</v>
      </c>
      <c r="K455" s="89">
        <f t="shared" ref="K455:T464" ca="1" si="996">IF(K$61&gt;0,INDEX($K$64:$BH$64,INT($K$1*RAND())+1),"")</f>
        <v>6.3830203882474623E-2</v>
      </c>
      <c r="L455" s="89">
        <f t="shared" ca="1" si="996"/>
        <v>0.14357639329378769</v>
      </c>
      <c r="M455" s="89">
        <f t="shared" ca="1" si="996"/>
        <v>6.3830203882474623E-2</v>
      </c>
      <c r="N455" s="89">
        <f t="shared" ca="1" si="996"/>
        <v>0.51560491500326755</v>
      </c>
      <c r="O455" s="89">
        <f t="shared" ca="1" si="996"/>
        <v>0.14357639329378769</v>
      </c>
      <c r="P455" s="89">
        <f t="shared" ca="1" si="996"/>
        <v>0.3096998313943522</v>
      </c>
      <c r="Q455" s="89">
        <f t="shared" ca="1" si="996"/>
        <v>0.74370258632857644</v>
      </c>
      <c r="R455" s="89">
        <f t="shared" ca="1" si="996"/>
        <v>3.6539036893229848E-2</v>
      </c>
      <c r="S455" s="89">
        <f t="shared" ca="1" si="996"/>
        <v>-0.41184718490169098</v>
      </c>
      <c r="T455" s="89">
        <f t="shared" ca="1" si="996"/>
        <v>-1.3483164959119551</v>
      </c>
      <c r="U455" s="89">
        <f t="shared" ref="U455:AD464" ca="1" si="997">IF(U$61&gt;0,INDEX($K$64:$BH$64,INT($K$1*RAND())+1),"")</f>
        <v>5.4419538639000731E-2</v>
      </c>
      <c r="V455" s="89">
        <f t="shared" ca="1" si="997"/>
        <v>0.3096998313943522</v>
      </c>
      <c r="W455" s="89">
        <f t="shared" ca="1" si="997"/>
        <v>1.1628631778867338</v>
      </c>
      <c r="X455" s="89">
        <f t="shared" ca="1" si="997"/>
        <v>-0.15653910921934289</v>
      </c>
      <c r="Y455" s="89">
        <f t="shared" ca="1" si="997"/>
        <v>0.89371861765175975</v>
      </c>
      <c r="Z455" s="89">
        <f t="shared" ca="1" si="997"/>
        <v>2.8755171397204293E-2</v>
      </c>
      <c r="AA455" s="89">
        <f t="shared" ca="1" si="997"/>
        <v>0.14357639329378769</v>
      </c>
      <c r="AB455" s="89">
        <f t="shared" ca="1" si="997"/>
        <v>5.4419538639000731E-2</v>
      </c>
      <c r="AC455" s="89">
        <f t="shared" ca="1" si="997"/>
        <v>-9.3840171590928279E-2</v>
      </c>
      <c r="AD455" s="89">
        <f t="shared" ca="1" si="997"/>
        <v>1.1628631778867338</v>
      </c>
      <c r="AE455" s="89">
        <f t="shared" ref="AE455:AN464" ca="1" si="998">IF(AE$61&gt;0,INDEX($K$64:$BH$64,INT($K$1*RAND())+1),"")</f>
        <v>0.82443786118685636</v>
      </c>
      <c r="AF455" s="89">
        <f t="shared" ca="1" si="998"/>
        <v>-0.81775242806075465</v>
      </c>
      <c r="AG455" s="89">
        <f t="shared" ca="1" si="998"/>
        <v>-0.31999883307611282</v>
      </c>
      <c r="AH455" s="89">
        <f t="shared" ca="1" si="998"/>
        <v>-0.31999883307611282</v>
      </c>
      <c r="AI455" s="89">
        <f t="shared" ca="1" si="998"/>
        <v>-0.31999883307611282</v>
      </c>
      <c r="AJ455" s="89">
        <f t="shared" ca="1" si="998"/>
        <v>0.2685645797022288</v>
      </c>
      <c r="AK455" s="89">
        <f t="shared" ca="1" si="998"/>
        <v>0.2685645797022288</v>
      </c>
      <c r="AL455" s="89">
        <f t="shared" ca="1" si="998"/>
        <v>-0.41558093709150801</v>
      </c>
      <c r="AM455" s="89">
        <f t="shared" ca="1" si="998"/>
        <v>3.6539036893229848E-2</v>
      </c>
      <c r="AN455" s="89">
        <f t="shared" ca="1" si="998"/>
        <v>1.1628631778867338</v>
      </c>
      <c r="AO455" s="89">
        <f t="shared" ref="AO455:AX464" ca="1" si="999">IF(AO$61&gt;0,INDEX($K$64:$BH$64,INT($K$1*RAND())+1),"")</f>
        <v>0.53753403810350731</v>
      </c>
      <c r="AP455" s="89">
        <f t="shared" ca="1" si="999"/>
        <v>0.74160465676181864</v>
      </c>
      <c r="AQ455" s="89">
        <f t="shared" ca="1" si="999"/>
        <v>1.4105767449530626E-2</v>
      </c>
      <c r="AR455" s="89">
        <f t="shared" ca="1" si="999"/>
        <v>-0.31999883307611282</v>
      </c>
      <c r="AS455" s="89">
        <f t="shared" ca="1" si="999"/>
        <v>0.21206368060581204</v>
      </c>
      <c r="AT455" s="89">
        <f t="shared" ca="1" si="999"/>
        <v>-0.81775242806075465</v>
      </c>
      <c r="AU455" s="89">
        <f t="shared" ca="1" si="999"/>
        <v>6.3830203882474623E-2</v>
      </c>
      <c r="AV455" s="89">
        <f t="shared" ca="1" si="999"/>
        <v>0.94353006046483001</v>
      </c>
      <c r="AW455" s="89">
        <f t="shared" ca="1" si="999"/>
        <v>-0.15653910921934289</v>
      </c>
      <c r="AX455" s="89" t="str">
        <f t="shared" ca="1" si="999"/>
        <v/>
      </c>
      <c r="AY455" s="89" t="str">
        <f t="shared" ref="AY455:BH464" ca="1" si="1000">IF(AY$61&gt;0,INDEX($K$64:$BH$64,INT($K$1*RAND())+1),"")</f>
        <v/>
      </c>
      <c r="AZ455" s="89" t="str">
        <f t="shared" ca="1" si="1000"/>
        <v/>
      </c>
      <c r="BA455" s="89" t="str">
        <f t="shared" ca="1" si="1000"/>
        <v/>
      </c>
      <c r="BB455" s="89" t="str">
        <f t="shared" ca="1" si="1000"/>
        <v/>
      </c>
      <c r="BC455" s="89" t="str">
        <f t="shared" ca="1" si="1000"/>
        <v/>
      </c>
      <c r="BD455" s="89" t="str">
        <f t="shared" ca="1" si="1000"/>
        <v/>
      </c>
      <c r="BE455" s="89" t="str">
        <f t="shared" ca="1" si="1000"/>
        <v/>
      </c>
      <c r="BF455" s="89" t="str">
        <f t="shared" ca="1" si="1000"/>
        <v/>
      </c>
      <c r="BG455" s="89" t="str">
        <f t="shared" ca="1" si="1000"/>
        <v/>
      </c>
      <c r="BH455" s="89" t="str">
        <f t="shared" ca="1" si="1000"/>
        <v/>
      </c>
      <c r="BJ455" s="132">
        <f t="shared" ca="1" si="960"/>
        <v>1.077298854516727</v>
      </c>
      <c r="BK455" s="89">
        <f t="shared" ca="1" si="960"/>
        <v>1.1276516566209649</v>
      </c>
      <c r="BL455" s="89">
        <f t="shared" ca="1" si="960"/>
        <v>1.067985709073175</v>
      </c>
      <c r="BM455" s="89">
        <f t="shared" ca="1" si="958"/>
        <v>1.1710243841039045</v>
      </c>
      <c r="BN455" s="89">
        <f t="shared" ca="1" si="958"/>
        <v>1.2185196630499491</v>
      </c>
      <c r="BO455" s="89">
        <f t="shared" ca="1" si="958"/>
        <v>1.1629430844271775</v>
      </c>
      <c r="BP455" s="89">
        <f t="shared" ca="1" si="958"/>
        <v>1.7491469994118867</v>
      </c>
      <c r="BQ455" s="89">
        <f t="shared" ca="1" si="958"/>
        <v>0.90708037694821342</v>
      </c>
      <c r="BR455" s="89">
        <f t="shared" ca="1" si="958"/>
        <v>0.35605307541254411</v>
      </c>
      <c r="BS455" s="89">
        <f t="shared" ca="1" si="958"/>
        <v>-0.74189910431388828</v>
      </c>
      <c r="BT455" s="89">
        <f t="shared" ca="1" si="958"/>
        <v>0.79474188556806835</v>
      </c>
      <c r="BU455" s="89">
        <f t="shared" ca="1" si="958"/>
        <v>1.0333921228309679</v>
      </c>
      <c r="BV455" s="89">
        <f t="shared" ca="1" si="958"/>
        <v>1.5062647674477496</v>
      </c>
      <c r="BW455" s="89">
        <f t="shared" ca="1" si="958"/>
        <v>0.27654374840612006</v>
      </c>
      <c r="BX455" s="89">
        <f t="shared" ca="1" si="958"/>
        <v>1.8365095324430909</v>
      </c>
      <c r="BY455" s="89">
        <f t="shared" ca="1" si="958"/>
        <v>1.2418080655242825</v>
      </c>
      <c r="BZ455" s="89">
        <f t="shared" ca="1" si="958"/>
        <v>1.159952945880879</v>
      </c>
      <c r="CA455" s="89">
        <f t="shared" ca="1" si="958"/>
        <v>1.2378039736526543</v>
      </c>
      <c r="CB455" s="89">
        <f t="shared" ca="1" si="958"/>
        <v>0.19553731520301976</v>
      </c>
      <c r="CC455" s="89">
        <f t="shared" ca="1" si="994"/>
        <v>2.0907609191628493</v>
      </c>
      <c r="CD455" s="89">
        <f t="shared" ca="1" si="994"/>
        <v>1.8237913985581389</v>
      </c>
      <c r="CE455" s="89">
        <f t="shared" ca="1" si="991"/>
        <v>-0.17003496953790731</v>
      </c>
      <c r="CF455" s="89">
        <f t="shared" ca="1" si="991"/>
        <v>-0.59084044628829235</v>
      </c>
      <c r="CG455" s="89">
        <f t="shared" ca="1" si="991"/>
        <v>0.40234167691215611</v>
      </c>
      <c r="CH455" s="89">
        <f t="shared" ca="1" si="991"/>
        <v>0.59569357919254595</v>
      </c>
      <c r="CI455" s="89">
        <f t="shared" ca="1" si="987"/>
        <v>-0.39598338034094549</v>
      </c>
      <c r="CJ455" s="89">
        <f t="shared" ca="1" si="987"/>
        <v>-0.20697761260087943</v>
      </c>
      <c r="CK455" s="89">
        <f t="shared" ca="1" si="987"/>
        <v>-0.67350989379418902</v>
      </c>
      <c r="CL455" s="89">
        <f t="shared" ca="1" si="987"/>
        <v>0.38428676099456988</v>
      </c>
      <c r="CM455" s="89">
        <f t="shared" ca="1" si="987"/>
        <v>2.1941329039890407</v>
      </c>
      <c r="CN455" s="89">
        <f t="shared" ca="1" si="987"/>
        <v>1.520375407899345</v>
      </c>
      <c r="CO455" s="89">
        <f t="shared" ca="1" si="987"/>
        <v>1.6272120726102948</v>
      </c>
      <c r="CP455" s="89">
        <f t="shared" ca="1" si="987"/>
        <v>0.97905175144370782</v>
      </c>
      <c r="CQ455" s="89">
        <f t="shared" ca="1" si="987"/>
        <v>0.42474824033795039</v>
      </c>
      <c r="CR455" s="5">
        <f t="shared" ca="1" si="987"/>
        <v>1.3610562806312945</v>
      </c>
      <c r="CS455" s="5">
        <f t="shared" ca="1" si="987"/>
        <v>0.27817489092265024</v>
      </c>
      <c r="CT455" s="5">
        <f t="shared" ca="1" si="987"/>
        <v>1.2456978143639716</v>
      </c>
      <c r="CU455" s="5">
        <f t="shared" ca="1" si="987"/>
        <v>1.7559840942132383</v>
      </c>
      <c r="CV455" s="5">
        <f t="shared" ca="1" si="984"/>
        <v>4.200180792348962E-2</v>
      </c>
      <c r="CW455" s="5" t="str">
        <f t="shared" si="952"/>
        <v/>
      </c>
      <c r="CX455" s="5" t="str">
        <f t="shared" si="952"/>
        <v/>
      </c>
      <c r="CY455" s="5" t="str">
        <f t="shared" si="952"/>
        <v/>
      </c>
      <c r="CZ455" s="5" t="str">
        <f t="shared" si="952"/>
        <v/>
      </c>
      <c r="DA455" s="5" t="str">
        <f t="shared" si="950"/>
        <v/>
      </c>
      <c r="DB455" s="5" t="str">
        <f t="shared" si="928"/>
        <v/>
      </c>
      <c r="DC455" s="5" t="str">
        <f t="shared" si="928"/>
        <v/>
      </c>
      <c r="DD455" s="5" t="str">
        <f t="shared" si="928"/>
        <v/>
      </c>
      <c r="DE455" s="5" t="str">
        <f t="shared" si="911"/>
        <v/>
      </c>
      <c r="DF455" s="5" t="str">
        <f t="shared" si="911"/>
        <v/>
      </c>
      <c r="DG455" s="133" t="str">
        <f t="shared" si="886"/>
        <v/>
      </c>
      <c r="DI455" s="144">
        <f t="shared" ca="1" si="939"/>
        <v>0</v>
      </c>
      <c r="DJ455" s="139">
        <f t="shared" ca="1" si="939"/>
        <v>0</v>
      </c>
      <c r="DK455" s="139">
        <f t="shared" ca="1" si="939"/>
        <v>0</v>
      </c>
      <c r="DL455" s="139">
        <f t="shared" ca="1" si="939"/>
        <v>0</v>
      </c>
      <c r="DM455" s="139">
        <f t="shared" ca="1" si="939"/>
        <v>0</v>
      </c>
      <c r="DN455" s="139">
        <f t="shared" ca="1" si="939"/>
        <v>0</v>
      </c>
      <c r="DO455" s="139">
        <f t="shared" ca="1" si="939"/>
        <v>0</v>
      </c>
      <c r="DP455" s="139">
        <f t="shared" ca="1" si="939"/>
        <v>0</v>
      </c>
      <c r="DQ455" s="139">
        <f t="shared" ca="1" si="939"/>
        <v>0</v>
      </c>
      <c r="DR455" s="139">
        <f t="shared" ca="1" si="939"/>
        <v>0</v>
      </c>
      <c r="DS455" s="139">
        <f t="shared" ca="1" si="992"/>
        <v>0</v>
      </c>
      <c r="DT455" s="139">
        <f t="shared" ca="1" si="992"/>
        <v>0</v>
      </c>
      <c r="DU455" s="139">
        <f t="shared" ca="1" si="992"/>
        <v>0</v>
      </c>
      <c r="DV455" s="139">
        <f t="shared" ca="1" si="992"/>
        <v>0</v>
      </c>
      <c r="DW455" s="139">
        <f t="shared" ca="1" si="992"/>
        <v>0</v>
      </c>
      <c r="DX455" s="139">
        <f t="shared" ca="1" si="992"/>
        <v>0</v>
      </c>
      <c r="DY455" s="139">
        <f t="shared" ca="1" si="992"/>
        <v>0</v>
      </c>
      <c r="DZ455" s="139">
        <f t="shared" ca="1" si="992"/>
        <v>0</v>
      </c>
      <c r="EA455" s="139">
        <f t="shared" ca="1" si="992"/>
        <v>0</v>
      </c>
      <c r="EB455" s="139">
        <f t="shared" ca="1" si="992"/>
        <v>0</v>
      </c>
      <c r="EC455" s="145">
        <f t="shared" ca="1" si="992"/>
        <v>0</v>
      </c>
      <c r="EE455" s="114">
        <f t="shared" ca="1" si="985"/>
        <v>0</v>
      </c>
      <c r="EF455" s="110">
        <f t="shared" ca="1" si="985"/>
        <v>4.66080122955535</v>
      </c>
      <c r="EG455" s="110">
        <f t="shared" ca="1" si="985"/>
        <v>8.3097081803451083</v>
      </c>
      <c r="EH455" s="110">
        <f t="shared" ca="1" si="985"/>
        <v>11.082381422738603</v>
      </c>
      <c r="EI455" s="110">
        <f t="shared" ca="1" si="985"/>
        <v>13.098314892802119</v>
      </c>
      <c r="EJ455" s="110">
        <f t="shared" ca="1" si="985"/>
        <v>14.462642054988422</v>
      </c>
      <c r="EK455" s="110">
        <f t="shared" ca="1" si="985"/>
        <v>15.267748348889192</v>
      </c>
      <c r="EL455" s="110">
        <f t="shared" ca="1" si="985"/>
        <v>15.594710119492653</v>
      </c>
      <c r="EM455" s="110">
        <f t="shared" ca="1" si="985"/>
        <v>15.514578167106901</v>
      </c>
      <c r="EN455" s="110">
        <f t="shared" ca="1" si="985"/>
        <v>15.089522197289526</v>
      </c>
      <c r="EO455" s="110">
        <f t="shared" ca="1" si="985"/>
        <v>14.373850782163032</v>
      </c>
      <c r="EP455" s="110">
        <f t="shared" ca="1" si="985"/>
        <v>13.414919943817488</v>
      </c>
      <c r="EQ455" s="110">
        <f t="shared" ca="1" si="985"/>
        <v>12.253942121355628</v>
      </c>
      <c r="ER455" s="110">
        <f t="shared" ca="1" si="985"/>
        <v>10.926706070424476</v>
      </c>
      <c r="ES455" s="110">
        <f t="shared" ca="1" si="985"/>
        <v>9.4642171541882938</v>
      </c>
      <c r="ET455" s="110">
        <f t="shared" ca="1" si="985"/>
        <v>7.8932665053643554</v>
      </c>
      <c r="EU455" s="110">
        <f t="shared" ca="1" si="974"/>
        <v>6.2369366591087001</v>
      </c>
      <c r="EV455" s="110">
        <f t="shared" ca="1" si="974"/>
        <v>4.515050466241739</v>
      </c>
      <c r="EW455" s="110">
        <f t="shared" ca="1" si="974"/>
        <v>2.7445693865657752</v>
      </c>
      <c r="EX455" s="110">
        <f t="shared" ca="1" si="974"/>
        <v>0.93994662476157842</v>
      </c>
      <c r="EY455" s="115">
        <f t="shared" ca="1" si="974"/>
        <v>-0.88656000072635166</v>
      </c>
      <c r="FA455" s="114">
        <f t="shared" ref="FA455:FJ464" ca="1" si="1001">IF(AND($A455&gt;0,$B455&gt;0),IF((FA$61*EXP($D455-$B455*FA$61)-FA$61)&gt;$AE$2*$H455,1,0),"")</f>
        <v>0</v>
      </c>
      <c r="FB455" s="110">
        <f t="shared" ca="1" si="1001"/>
        <v>0</v>
      </c>
      <c r="FC455" s="110">
        <f t="shared" ca="1" si="1001"/>
        <v>0</v>
      </c>
      <c r="FD455" s="110">
        <f t="shared" ca="1" si="1001"/>
        <v>0</v>
      </c>
      <c r="FE455" s="110">
        <f t="shared" ca="1" si="1001"/>
        <v>0</v>
      </c>
      <c r="FF455" s="110">
        <f t="shared" ca="1" si="1001"/>
        <v>0</v>
      </c>
      <c r="FG455" s="110">
        <f t="shared" ca="1" si="1001"/>
        <v>0</v>
      </c>
      <c r="FH455" s="110">
        <f t="shared" ca="1" si="1001"/>
        <v>1</v>
      </c>
      <c r="FI455" s="110">
        <f t="shared" ca="1" si="1001"/>
        <v>1</v>
      </c>
      <c r="FJ455" s="110">
        <f t="shared" ca="1" si="1001"/>
        <v>1</v>
      </c>
      <c r="FK455" s="110">
        <f t="shared" ref="FK455:FT464" ca="1" si="1002">IF(AND($A455&gt;0,$B455&gt;0),IF((FK$61*EXP($D455-$B455*FK$61)-FK$61)&gt;$AE$2*$H455,1,0),"")</f>
        <v>1</v>
      </c>
      <c r="FL455" s="110">
        <f t="shared" ca="1" si="1002"/>
        <v>1</v>
      </c>
      <c r="FM455" s="110">
        <f t="shared" ca="1" si="1002"/>
        <v>1</v>
      </c>
      <c r="FN455" s="110">
        <f t="shared" ca="1" si="1002"/>
        <v>1</v>
      </c>
      <c r="FO455" s="110">
        <f t="shared" ca="1" si="1002"/>
        <v>1</v>
      </c>
      <c r="FP455" s="110">
        <f t="shared" ca="1" si="1002"/>
        <v>1</v>
      </c>
      <c r="FQ455" s="110">
        <f t="shared" ca="1" si="1002"/>
        <v>0</v>
      </c>
      <c r="FR455" s="110">
        <f t="shared" ca="1" si="1002"/>
        <v>0</v>
      </c>
      <c r="FS455" s="110">
        <f t="shared" ca="1" si="1002"/>
        <v>0</v>
      </c>
      <c r="FT455" s="110">
        <f t="shared" ca="1" si="1002"/>
        <v>0</v>
      </c>
      <c r="FU455" s="110">
        <f t="shared" ref="FU455:GE464" ca="1" si="1003">IF(AND($A455&gt;0,$B455&gt;0),IF((FU$61*EXP($D455-$B455*FU$61)-FU$61)&gt;$AE$2*$H455,1,0),"")</f>
        <v>0</v>
      </c>
      <c r="FV455" s="110">
        <f t="shared" ca="1" si="1003"/>
        <v>0</v>
      </c>
      <c r="FW455" s="110">
        <f t="shared" ca="1" si="1003"/>
        <v>0</v>
      </c>
      <c r="FX455" s="110">
        <f t="shared" ca="1" si="1003"/>
        <v>0</v>
      </c>
      <c r="FY455" s="110">
        <f t="shared" ca="1" si="1003"/>
        <v>0</v>
      </c>
      <c r="FZ455" s="110">
        <f t="shared" ca="1" si="1003"/>
        <v>0</v>
      </c>
      <c r="GA455" s="110">
        <f t="shared" ca="1" si="1003"/>
        <v>0</v>
      </c>
      <c r="GB455" s="110">
        <f t="shared" ca="1" si="1003"/>
        <v>0</v>
      </c>
      <c r="GC455" s="110">
        <f t="shared" ca="1" si="1003"/>
        <v>0</v>
      </c>
      <c r="GD455" s="110">
        <f t="shared" ca="1" si="1003"/>
        <v>0</v>
      </c>
      <c r="GE455" s="115">
        <f t="shared" ca="1" si="1003"/>
        <v>0</v>
      </c>
      <c r="GG455" s="114">
        <v>1</v>
      </c>
      <c r="GH455" s="110">
        <f t="shared" ref="GH455:HK455" ca="1" si="1004">IF(AND($A455&gt;0,$B455&gt;0),IF(OR((GH$61*EXP($D455-$B455*GH$61)-GH$61)&gt;$AE$2*$H455,GG455=0),0,1),"")</f>
        <v>1</v>
      </c>
      <c r="GI455" s="110">
        <f t="shared" ca="1" si="1004"/>
        <v>1</v>
      </c>
      <c r="GJ455" s="110">
        <f t="shared" ca="1" si="1004"/>
        <v>1</v>
      </c>
      <c r="GK455" s="110">
        <f t="shared" ca="1" si="1004"/>
        <v>1</v>
      </c>
      <c r="GL455" s="110">
        <f t="shared" ca="1" si="1004"/>
        <v>1</v>
      </c>
      <c r="GM455" s="110">
        <f t="shared" ca="1" si="1004"/>
        <v>1</v>
      </c>
      <c r="GN455" s="110">
        <f t="shared" ca="1" si="1004"/>
        <v>0</v>
      </c>
      <c r="GO455" s="110">
        <f t="shared" ca="1" si="1004"/>
        <v>0</v>
      </c>
      <c r="GP455" s="110">
        <f t="shared" ca="1" si="1004"/>
        <v>0</v>
      </c>
      <c r="GQ455" s="110">
        <f t="shared" ca="1" si="1004"/>
        <v>0</v>
      </c>
      <c r="GR455" s="110">
        <f t="shared" ca="1" si="1004"/>
        <v>0</v>
      </c>
      <c r="GS455" s="110">
        <f t="shared" ca="1" si="1004"/>
        <v>0</v>
      </c>
      <c r="GT455" s="110">
        <f t="shared" ca="1" si="1004"/>
        <v>0</v>
      </c>
      <c r="GU455" s="110">
        <f t="shared" ca="1" si="1004"/>
        <v>0</v>
      </c>
      <c r="GV455" s="110">
        <f t="shared" ca="1" si="1004"/>
        <v>0</v>
      </c>
      <c r="GW455" s="110">
        <f t="shared" ca="1" si="1004"/>
        <v>0</v>
      </c>
      <c r="GX455" s="110">
        <f t="shared" ca="1" si="1004"/>
        <v>0</v>
      </c>
      <c r="GY455" s="110">
        <f t="shared" ca="1" si="1004"/>
        <v>0</v>
      </c>
      <c r="GZ455" s="110">
        <f t="shared" ca="1" si="1004"/>
        <v>0</v>
      </c>
      <c r="HA455" s="110">
        <f t="shared" ca="1" si="1004"/>
        <v>0</v>
      </c>
      <c r="HB455" s="110">
        <f t="shared" ca="1" si="1004"/>
        <v>0</v>
      </c>
      <c r="HC455" s="110">
        <f t="shared" ca="1" si="1004"/>
        <v>0</v>
      </c>
      <c r="HD455" s="110">
        <f t="shared" ca="1" si="1004"/>
        <v>0</v>
      </c>
      <c r="HE455" s="110">
        <f t="shared" ca="1" si="1004"/>
        <v>0</v>
      </c>
      <c r="HF455" s="110">
        <f t="shared" ca="1" si="1004"/>
        <v>0</v>
      </c>
      <c r="HG455" s="110">
        <f t="shared" ca="1" si="1004"/>
        <v>0</v>
      </c>
      <c r="HH455" s="110">
        <f t="shared" ca="1" si="1004"/>
        <v>0</v>
      </c>
      <c r="HI455" s="110">
        <f t="shared" ca="1" si="1004"/>
        <v>0</v>
      </c>
      <c r="HJ455" s="110">
        <f t="shared" ca="1" si="1004"/>
        <v>0</v>
      </c>
      <c r="HK455" s="115">
        <f t="shared" ca="1" si="1004"/>
        <v>0</v>
      </c>
    </row>
    <row r="456" spans="1:219" x14ac:dyDescent="0.25">
      <c r="A456" s="176">
        <f t="shared" ca="1" si="976"/>
        <v>1.4122152281656088</v>
      </c>
      <c r="B456" s="164">
        <f t="shared" ca="1" si="977"/>
        <v>9.4998347735271105E-2</v>
      </c>
      <c r="C456" s="106">
        <f t="shared" ca="1" si="978"/>
        <v>0.57207455410357977</v>
      </c>
      <c r="D456" s="108">
        <f t="shared" ca="1" si="979"/>
        <v>1.5758498758920136</v>
      </c>
      <c r="E456" s="109">
        <f t="shared" ca="1" si="980"/>
        <v>16.588181936420458</v>
      </c>
      <c r="F456" s="109">
        <f t="shared" ca="1" si="981"/>
        <v>6.4642570570054669</v>
      </c>
      <c r="G456" s="109">
        <f t="shared" ca="1" si="982"/>
        <v>16.912351687393009</v>
      </c>
      <c r="H456" s="109">
        <f t="shared" ca="1" si="983"/>
        <v>10.448094630387542</v>
      </c>
      <c r="I456" s="177"/>
      <c r="J456" s="30" t="s">
        <v>444</v>
      </c>
      <c r="K456" s="89">
        <f t="shared" ca="1" si="996"/>
        <v>-0.15653910921934289</v>
      </c>
      <c r="L456" s="89">
        <f t="shared" ca="1" si="996"/>
        <v>0.21206368060581204</v>
      </c>
      <c r="M456" s="89">
        <f t="shared" ca="1" si="996"/>
        <v>-0.30649199665355353</v>
      </c>
      <c r="N456" s="89">
        <f t="shared" ca="1" si="996"/>
        <v>6.3830203882474623E-2</v>
      </c>
      <c r="O456" s="89">
        <f t="shared" ca="1" si="996"/>
        <v>0.14357639329378769</v>
      </c>
      <c r="P456" s="89">
        <f t="shared" ca="1" si="996"/>
        <v>-0.22096981093654566</v>
      </c>
      <c r="Q456" s="89">
        <f t="shared" ca="1" si="996"/>
        <v>0.41148501321826991</v>
      </c>
      <c r="R456" s="89">
        <f t="shared" ca="1" si="996"/>
        <v>-0.31999883307611282</v>
      </c>
      <c r="S456" s="89">
        <f t="shared" ca="1" si="996"/>
        <v>0.41148501321826991</v>
      </c>
      <c r="T456" s="89">
        <f t="shared" ca="1" si="996"/>
        <v>-0.44623785415300243</v>
      </c>
      <c r="U456" s="89">
        <f t="shared" ca="1" si="997"/>
        <v>0.13695300672662025</v>
      </c>
      <c r="V456" s="89">
        <f t="shared" ca="1" si="997"/>
        <v>-1.3483164959119551</v>
      </c>
      <c r="W456" s="89">
        <f t="shared" ca="1" si="997"/>
        <v>-0.41558093709150801</v>
      </c>
      <c r="X456" s="89">
        <f t="shared" ca="1" si="997"/>
        <v>0.13695300672662025</v>
      </c>
      <c r="Y456" s="89">
        <f t="shared" ca="1" si="997"/>
        <v>-1.0097454203712564</v>
      </c>
      <c r="Z456" s="89">
        <f t="shared" ca="1" si="997"/>
        <v>3.6539036893229848E-2</v>
      </c>
      <c r="AA456" s="89">
        <f t="shared" ca="1" si="997"/>
        <v>0.89371861765175975</v>
      </c>
      <c r="AB456" s="89">
        <f t="shared" ca="1" si="997"/>
        <v>-0.21005970810345143</v>
      </c>
      <c r="AC456" s="89">
        <f t="shared" ca="1" si="997"/>
        <v>-1.3483164959119551</v>
      </c>
      <c r="AD456" s="89">
        <f t="shared" ca="1" si="997"/>
        <v>-9.3840171590928279E-2</v>
      </c>
      <c r="AE456" s="89">
        <f t="shared" ca="1" si="998"/>
        <v>-0.41558093709150801</v>
      </c>
      <c r="AF456" s="89">
        <f t="shared" ca="1" si="998"/>
        <v>6.3830203882474623E-2</v>
      </c>
      <c r="AG456" s="89">
        <f t="shared" ca="1" si="998"/>
        <v>-0.81775242806075465</v>
      </c>
      <c r="AH456" s="89">
        <f t="shared" ca="1" si="998"/>
        <v>-0.81775242806075465</v>
      </c>
      <c r="AI456" s="89">
        <f t="shared" ca="1" si="998"/>
        <v>0.13695300672662025</v>
      </c>
      <c r="AJ456" s="89">
        <f t="shared" ca="1" si="998"/>
        <v>0.94353006046483001</v>
      </c>
      <c r="AK456" s="89">
        <f t="shared" ca="1" si="998"/>
        <v>-0.30649199665355353</v>
      </c>
      <c r="AL456" s="89">
        <f t="shared" ca="1" si="998"/>
        <v>-0.44623785415300243</v>
      </c>
      <c r="AM456" s="89">
        <f t="shared" ca="1" si="998"/>
        <v>1.4105767449530626E-2</v>
      </c>
      <c r="AN456" s="89">
        <f t="shared" ca="1" si="998"/>
        <v>0.31960967874145596</v>
      </c>
      <c r="AO456" s="89">
        <f t="shared" ca="1" si="999"/>
        <v>9.8583260592283506E-2</v>
      </c>
      <c r="AP456" s="89">
        <f t="shared" ca="1" si="999"/>
        <v>0.41148501321826991</v>
      </c>
      <c r="AQ456" s="89">
        <f t="shared" ca="1" si="999"/>
        <v>0.51560491500326755</v>
      </c>
      <c r="AR456" s="89">
        <f t="shared" ca="1" si="999"/>
        <v>0.82443786118685636</v>
      </c>
      <c r="AS456" s="89">
        <f t="shared" ca="1" si="999"/>
        <v>-0.41184718490169098</v>
      </c>
      <c r="AT456" s="89">
        <f t="shared" ca="1" si="999"/>
        <v>0.3096998313943522</v>
      </c>
      <c r="AU456" s="89">
        <f t="shared" ca="1" si="999"/>
        <v>-0.31999883307611282</v>
      </c>
      <c r="AV456" s="89">
        <f t="shared" ca="1" si="999"/>
        <v>-0.44623785415300243</v>
      </c>
      <c r="AW456" s="89">
        <f t="shared" ca="1" si="999"/>
        <v>-1.4331148233707331</v>
      </c>
      <c r="AX456" s="89" t="str">
        <f t="shared" ca="1" si="999"/>
        <v/>
      </c>
      <c r="AY456" s="89" t="str">
        <f t="shared" ca="1" si="1000"/>
        <v/>
      </c>
      <c r="AZ456" s="89" t="str">
        <f t="shared" ca="1" si="1000"/>
        <v/>
      </c>
      <c r="BA456" s="89" t="str">
        <f t="shared" ca="1" si="1000"/>
        <v/>
      </c>
      <c r="BB456" s="89" t="str">
        <f t="shared" ca="1" si="1000"/>
        <v/>
      </c>
      <c r="BC456" s="89" t="str">
        <f t="shared" ca="1" si="1000"/>
        <v/>
      </c>
      <c r="BD456" s="89" t="str">
        <f t="shared" ca="1" si="1000"/>
        <v/>
      </c>
      <c r="BE456" s="89" t="str">
        <f t="shared" ca="1" si="1000"/>
        <v/>
      </c>
      <c r="BF456" s="89" t="str">
        <f t="shared" ca="1" si="1000"/>
        <v/>
      </c>
      <c r="BG456" s="89" t="str">
        <f t="shared" ca="1" si="1000"/>
        <v/>
      </c>
      <c r="BH456" s="89" t="str">
        <f t="shared" ca="1" si="1000"/>
        <v/>
      </c>
      <c r="BJ456" s="132">
        <f t="shared" ca="1" si="960"/>
        <v>0.8569295414149094</v>
      </c>
      <c r="BK456" s="89">
        <f t="shared" ca="1" si="960"/>
        <v>1.1961389439329895</v>
      </c>
      <c r="BL456" s="89">
        <f t="shared" ca="1" si="960"/>
        <v>0.69766350853714698</v>
      </c>
      <c r="BM456" s="89">
        <f t="shared" ca="1" si="958"/>
        <v>0.7192496729831116</v>
      </c>
      <c r="BN456" s="89">
        <f t="shared" ca="1" si="958"/>
        <v>1.2185196630499491</v>
      </c>
      <c r="BO456" s="89">
        <f t="shared" ca="1" si="958"/>
        <v>0.63227344209627956</v>
      </c>
      <c r="BP456" s="89">
        <f t="shared" ca="1" si="958"/>
        <v>1.4169294263015801</v>
      </c>
      <c r="BQ456" s="89">
        <f t="shared" ca="1" si="958"/>
        <v>0.55054250697887075</v>
      </c>
      <c r="BR456" s="89">
        <f t="shared" ca="1" si="958"/>
        <v>1.179385273532505</v>
      </c>
      <c r="BS456" s="89">
        <f t="shared" ca="1" si="958"/>
        <v>0.16017953744506441</v>
      </c>
      <c r="BT456" s="89">
        <f t="shared" ca="1" si="958"/>
        <v>0.87727535365568787</v>
      </c>
      <c r="BU456" s="89">
        <f t="shared" ca="1" si="958"/>
        <v>-0.6246242044753394</v>
      </c>
      <c r="BV456" s="89">
        <f t="shared" ca="1" si="958"/>
        <v>-7.2179347530492155E-2</v>
      </c>
      <c r="BW456" s="89">
        <f t="shared" ca="1" si="958"/>
        <v>0.5700358643520832</v>
      </c>
      <c r="BX456" s="89">
        <f t="shared" ca="1" si="958"/>
        <v>-6.6954505579925216E-2</v>
      </c>
      <c r="BY456" s="89">
        <f t="shared" ca="1" si="958"/>
        <v>1.2495919310203081</v>
      </c>
      <c r="BZ456" s="89">
        <f t="shared" ca="1" si="958"/>
        <v>1.9100951702388511</v>
      </c>
      <c r="CA456" s="89">
        <f t="shared" ca="1" si="958"/>
        <v>0.97332472691020211</v>
      </c>
      <c r="CB456" s="89">
        <f t="shared" ca="1" si="958"/>
        <v>-1.0589390091180071</v>
      </c>
      <c r="CC456" s="89">
        <f t="shared" ca="1" si="994"/>
        <v>0.83405756968518707</v>
      </c>
      <c r="CD456" s="89">
        <f t="shared" ca="1" si="994"/>
        <v>0.58377260027977451</v>
      </c>
      <c r="CE456" s="89">
        <f t="shared" ca="1" si="991"/>
        <v>0.71154766240532197</v>
      </c>
      <c r="CF456" s="89">
        <f t="shared" ca="1" si="991"/>
        <v>-1.0885940412729342</v>
      </c>
      <c r="CG456" s="89">
        <f t="shared" ca="1" si="991"/>
        <v>-9.5411918072485724E-2</v>
      </c>
      <c r="CH456" s="89">
        <f t="shared" ca="1" si="991"/>
        <v>1.052645418995279</v>
      </c>
      <c r="CI456" s="89">
        <f t="shared" ca="1" si="987"/>
        <v>0.27898210042165572</v>
      </c>
      <c r="CJ456" s="89">
        <f t="shared" ca="1" si="987"/>
        <v>-0.78203418895666177</v>
      </c>
      <c r="CK456" s="89">
        <f t="shared" ca="1" si="987"/>
        <v>-0.70416681085568344</v>
      </c>
      <c r="CL456" s="89">
        <f t="shared" ca="1" si="987"/>
        <v>0.36185349155087065</v>
      </c>
      <c r="CM456" s="89">
        <f t="shared" ca="1" si="987"/>
        <v>1.3508794048437631</v>
      </c>
      <c r="CN456" s="89">
        <f t="shared" ca="1" si="987"/>
        <v>1.081424630388121</v>
      </c>
      <c r="CO456" s="89">
        <f t="shared" ca="1" si="987"/>
        <v>1.2970924290667463</v>
      </c>
      <c r="CP456" s="89">
        <f t="shared" ca="1" si="987"/>
        <v>1.4805508989974447</v>
      </c>
      <c r="CQ456" s="89">
        <f t="shared" ca="1" si="987"/>
        <v>1.5691849346009197</v>
      </c>
      <c r="CR456" s="5">
        <f t="shared" ca="1" si="987"/>
        <v>0.7371454151237915</v>
      </c>
      <c r="CS456" s="5">
        <f t="shared" ca="1" si="987"/>
        <v>1.4056271503777571</v>
      </c>
      <c r="CT456" s="5">
        <f t="shared" ca="1" si="987"/>
        <v>0.86186877740538415</v>
      </c>
      <c r="CU456" s="5">
        <f t="shared" ca="1" si="987"/>
        <v>0.36621617959540587</v>
      </c>
      <c r="CV456" s="5">
        <f t="shared" ca="1" si="984"/>
        <v>-1.2345739062279006</v>
      </c>
      <c r="CW456" s="5" t="str">
        <f t="shared" si="952"/>
        <v/>
      </c>
      <c r="CX456" s="5" t="str">
        <f t="shared" si="952"/>
        <v/>
      </c>
      <c r="CY456" s="5" t="str">
        <f t="shared" si="952"/>
        <v/>
      </c>
      <c r="CZ456" s="5" t="str">
        <f t="shared" si="952"/>
        <v/>
      </c>
      <c r="DA456" s="5" t="str">
        <f t="shared" si="950"/>
        <v/>
      </c>
      <c r="DB456" s="5" t="str">
        <f t="shared" si="928"/>
        <v/>
      </c>
      <c r="DC456" s="5" t="str">
        <f t="shared" si="928"/>
        <v/>
      </c>
      <c r="DD456" s="5" t="str">
        <f t="shared" si="928"/>
        <v/>
      </c>
      <c r="DE456" s="5" t="str">
        <f t="shared" si="911"/>
        <v/>
      </c>
      <c r="DF456" s="5" t="str">
        <f t="shared" si="911"/>
        <v/>
      </c>
      <c r="DG456" s="133" t="str">
        <f t="shared" si="886"/>
        <v/>
      </c>
      <c r="DI456" s="144">
        <f t="shared" ca="1" si="939"/>
        <v>0</v>
      </c>
      <c r="DJ456" s="139">
        <f t="shared" ca="1" si="939"/>
        <v>0</v>
      </c>
      <c r="DK456" s="139">
        <f t="shared" ca="1" si="939"/>
        <v>0</v>
      </c>
      <c r="DL456" s="139">
        <f t="shared" ca="1" si="939"/>
        <v>0</v>
      </c>
      <c r="DM456" s="139">
        <f t="shared" ca="1" si="939"/>
        <v>0</v>
      </c>
      <c r="DN456" s="139">
        <f t="shared" ca="1" si="939"/>
        <v>0</v>
      </c>
      <c r="DO456" s="139">
        <f t="shared" ca="1" si="939"/>
        <v>0</v>
      </c>
      <c r="DP456" s="139">
        <f t="shared" ca="1" si="939"/>
        <v>0</v>
      </c>
      <c r="DQ456" s="139">
        <f t="shared" ca="1" si="939"/>
        <v>0</v>
      </c>
      <c r="DR456" s="139">
        <f t="shared" ca="1" si="939"/>
        <v>0</v>
      </c>
      <c r="DS456" s="139">
        <f t="shared" ca="1" si="992"/>
        <v>0</v>
      </c>
      <c r="DT456" s="139">
        <f t="shared" ca="1" si="992"/>
        <v>0</v>
      </c>
      <c r="DU456" s="139">
        <f t="shared" ca="1" si="992"/>
        <v>0</v>
      </c>
      <c r="DV456" s="139">
        <f t="shared" ca="1" si="992"/>
        <v>0</v>
      </c>
      <c r="DW456" s="139">
        <f t="shared" ca="1" si="992"/>
        <v>0</v>
      </c>
      <c r="DX456" s="139">
        <f t="shared" ca="1" si="992"/>
        <v>0</v>
      </c>
      <c r="DY456" s="139">
        <f t="shared" ca="1" si="992"/>
        <v>0</v>
      </c>
      <c r="DZ456" s="139">
        <f t="shared" ca="1" si="992"/>
        <v>0</v>
      </c>
      <c r="EA456" s="139">
        <f t="shared" ca="1" si="992"/>
        <v>0</v>
      </c>
      <c r="EB456" s="139">
        <f t="shared" ca="1" si="992"/>
        <v>0</v>
      </c>
      <c r="EC456" s="145">
        <f t="shared" ca="1" si="992"/>
        <v>0</v>
      </c>
      <c r="EE456" s="114">
        <f t="shared" ca="1" si="985"/>
        <v>0</v>
      </c>
      <c r="EF456" s="110">
        <f t="shared" ca="1" si="985"/>
        <v>3.3966879909721612</v>
      </c>
      <c r="EG456" s="110">
        <f t="shared" ca="1" si="985"/>
        <v>5.9964713328597989</v>
      </c>
      <c r="EH456" s="110">
        <f t="shared" ca="1" si="985"/>
        <v>7.9076799243906315</v>
      </c>
      <c r="EI456" s="110">
        <f t="shared" ca="1" si="985"/>
        <v>9.2255537202089783</v>
      </c>
      <c r="EJ456" s="110">
        <f t="shared" ca="1" si="985"/>
        <v>10.0337255853161</v>
      </c>
      <c r="EK456" s="110">
        <f t="shared" ca="1" si="985"/>
        <v>10.405542888088313</v>
      </c>
      <c r="EL456" s="110">
        <f t="shared" ca="1" si="985"/>
        <v>10.405244882014642</v>
      </c>
      <c r="EM456" s="110">
        <f t="shared" ca="1" si="985"/>
        <v>10.08901116037708</v>
      </c>
      <c r="EN456" s="110">
        <f t="shared" ca="1" si="985"/>
        <v>9.5058948822204101</v>
      </c>
      <c r="EO456" s="110">
        <f t="shared" ca="1" si="985"/>
        <v>8.6986530439942662</v>
      </c>
      <c r="EP456" s="110">
        <f t="shared" ca="1" si="985"/>
        <v>7.7044847928773983</v>
      </c>
      <c r="EQ456" s="110">
        <f t="shared" ca="1" si="985"/>
        <v>6.5556876303177667</v>
      </c>
      <c r="ER456" s="110">
        <f t="shared" ca="1" si="985"/>
        <v>5.2802403245174645</v>
      </c>
      <c r="ES456" s="110">
        <f t="shared" ca="1" si="985"/>
        <v>3.9023204265537998</v>
      </c>
      <c r="ET456" s="110">
        <f t="shared" ca="1" si="985"/>
        <v>2.4427634558452276</v>
      </c>
      <c r="EU456" s="110">
        <f t="shared" ca="1" si="974"/>
        <v>0.91947007710289341</v>
      </c>
      <c r="EV456" s="110">
        <f t="shared" ca="1" si="974"/>
        <v>-0.65223307591723056</v>
      </c>
      <c r="EW456" s="110">
        <f t="shared" ca="1" si="974"/>
        <v>-2.25927387243342</v>
      </c>
      <c r="EX456" s="110">
        <f t="shared" ca="1" si="974"/>
        <v>-3.8905519309661916</v>
      </c>
      <c r="EY456" s="115">
        <f t="shared" ca="1" si="974"/>
        <v>-5.5366885988713683</v>
      </c>
      <c r="FA456" s="114">
        <f t="shared" ca="1" si="1001"/>
        <v>0</v>
      </c>
      <c r="FB456" s="110">
        <f t="shared" ca="1" si="1001"/>
        <v>0</v>
      </c>
      <c r="FC456" s="110">
        <f t="shared" ca="1" si="1001"/>
        <v>0</v>
      </c>
      <c r="FD456" s="110">
        <f t="shared" ca="1" si="1001"/>
        <v>0</v>
      </c>
      <c r="FE456" s="110">
        <f t="shared" ca="1" si="1001"/>
        <v>0</v>
      </c>
      <c r="FF456" s="110">
        <f t="shared" ca="1" si="1001"/>
        <v>0</v>
      </c>
      <c r="FG456" s="110">
        <f t="shared" ca="1" si="1001"/>
        <v>0</v>
      </c>
      <c r="FH456" s="110">
        <f t="shared" ca="1" si="1001"/>
        <v>1</v>
      </c>
      <c r="FI456" s="110">
        <f t="shared" ca="1" si="1001"/>
        <v>1</v>
      </c>
      <c r="FJ456" s="110">
        <f t="shared" ca="1" si="1001"/>
        <v>1</v>
      </c>
      <c r="FK456" s="110">
        <f t="shared" ca="1" si="1002"/>
        <v>1</v>
      </c>
      <c r="FL456" s="110">
        <f t="shared" ca="1" si="1002"/>
        <v>1</v>
      </c>
      <c r="FM456" s="110">
        <f t="shared" ca="1" si="1002"/>
        <v>1</v>
      </c>
      <c r="FN456" s="110">
        <f t="shared" ca="1" si="1002"/>
        <v>1</v>
      </c>
      <c r="FO456" s="110">
        <f t="shared" ca="1" si="1002"/>
        <v>0</v>
      </c>
      <c r="FP456" s="110">
        <f t="shared" ca="1" si="1002"/>
        <v>0</v>
      </c>
      <c r="FQ456" s="110">
        <f t="shared" ca="1" si="1002"/>
        <v>0</v>
      </c>
      <c r="FR456" s="110">
        <f t="shared" ca="1" si="1002"/>
        <v>0</v>
      </c>
      <c r="FS456" s="110">
        <f t="shared" ca="1" si="1002"/>
        <v>0</v>
      </c>
      <c r="FT456" s="110">
        <f t="shared" ca="1" si="1002"/>
        <v>0</v>
      </c>
      <c r="FU456" s="110">
        <f t="shared" ca="1" si="1003"/>
        <v>0</v>
      </c>
      <c r="FV456" s="110">
        <f t="shared" ca="1" si="1003"/>
        <v>0</v>
      </c>
      <c r="FW456" s="110">
        <f t="shared" ca="1" si="1003"/>
        <v>0</v>
      </c>
      <c r="FX456" s="110">
        <f t="shared" ca="1" si="1003"/>
        <v>0</v>
      </c>
      <c r="FY456" s="110">
        <f t="shared" ca="1" si="1003"/>
        <v>0</v>
      </c>
      <c r="FZ456" s="110">
        <f t="shared" ca="1" si="1003"/>
        <v>0</v>
      </c>
      <c r="GA456" s="110">
        <f t="shared" ca="1" si="1003"/>
        <v>0</v>
      </c>
      <c r="GB456" s="110">
        <f t="shared" ca="1" si="1003"/>
        <v>0</v>
      </c>
      <c r="GC456" s="110">
        <f t="shared" ca="1" si="1003"/>
        <v>0</v>
      </c>
      <c r="GD456" s="110">
        <f t="shared" ca="1" si="1003"/>
        <v>0</v>
      </c>
      <c r="GE456" s="115">
        <f t="shared" ca="1" si="1003"/>
        <v>0</v>
      </c>
      <c r="GG456" s="114">
        <v>1</v>
      </c>
      <c r="GH456" s="110">
        <f t="shared" ref="GH456:HK456" ca="1" si="1005">IF(AND($A456&gt;0,$B456&gt;0),IF(OR((GH$61*EXP($D456-$B456*GH$61)-GH$61)&gt;$AE$2*$H456,GG456=0),0,1),"")</f>
        <v>1</v>
      </c>
      <c r="GI456" s="110">
        <f t="shared" ca="1" si="1005"/>
        <v>1</v>
      </c>
      <c r="GJ456" s="110">
        <f t="shared" ca="1" si="1005"/>
        <v>1</v>
      </c>
      <c r="GK456" s="110">
        <f t="shared" ca="1" si="1005"/>
        <v>1</v>
      </c>
      <c r="GL456" s="110">
        <f t="shared" ca="1" si="1005"/>
        <v>1</v>
      </c>
      <c r="GM456" s="110">
        <f t="shared" ca="1" si="1005"/>
        <v>1</v>
      </c>
      <c r="GN456" s="110">
        <f t="shared" ca="1" si="1005"/>
        <v>0</v>
      </c>
      <c r="GO456" s="110">
        <f t="shared" ca="1" si="1005"/>
        <v>0</v>
      </c>
      <c r="GP456" s="110">
        <f t="shared" ca="1" si="1005"/>
        <v>0</v>
      </c>
      <c r="GQ456" s="110">
        <f t="shared" ca="1" si="1005"/>
        <v>0</v>
      </c>
      <c r="GR456" s="110">
        <f t="shared" ca="1" si="1005"/>
        <v>0</v>
      </c>
      <c r="GS456" s="110">
        <f t="shared" ca="1" si="1005"/>
        <v>0</v>
      </c>
      <c r="GT456" s="110">
        <f t="shared" ca="1" si="1005"/>
        <v>0</v>
      </c>
      <c r="GU456" s="110">
        <f t="shared" ca="1" si="1005"/>
        <v>0</v>
      </c>
      <c r="GV456" s="110">
        <f t="shared" ca="1" si="1005"/>
        <v>0</v>
      </c>
      <c r="GW456" s="110">
        <f t="shared" ca="1" si="1005"/>
        <v>0</v>
      </c>
      <c r="GX456" s="110">
        <f t="shared" ca="1" si="1005"/>
        <v>0</v>
      </c>
      <c r="GY456" s="110">
        <f t="shared" ca="1" si="1005"/>
        <v>0</v>
      </c>
      <c r="GZ456" s="110">
        <f t="shared" ca="1" si="1005"/>
        <v>0</v>
      </c>
      <c r="HA456" s="110">
        <f t="shared" ca="1" si="1005"/>
        <v>0</v>
      </c>
      <c r="HB456" s="110">
        <f t="shared" ca="1" si="1005"/>
        <v>0</v>
      </c>
      <c r="HC456" s="110">
        <f t="shared" ca="1" si="1005"/>
        <v>0</v>
      </c>
      <c r="HD456" s="110">
        <f t="shared" ca="1" si="1005"/>
        <v>0</v>
      </c>
      <c r="HE456" s="110">
        <f t="shared" ca="1" si="1005"/>
        <v>0</v>
      </c>
      <c r="HF456" s="110">
        <f t="shared" ca="1" si="1005"/>
        <v>0</v>
      </c>
      <c r="HG456" s="110">
        <f t="shared" ca="1" si="1005"/>
        <v>0</v>
      </c>
      <c r="HH456" s="110">
        <f t="shared" ca="1" si="1005"/>
        <v>0</v>
      </c>
      <c r="HI456" s="110">
        <f t="shared" ca="1" si="1005"/>
        <v>0</v>
      </c>
      <c r="HJ456" s="110">
        <f t="shared" ca="1" si="1005"/>
        <v>0</v>
      </c>
      <c r="HK456" s="115">
        <f t="shared" ca="1" si="1005"/>
        <v>0</v>
      </c>
    </row>
    <row r="457" spans="1:219" x14ac:dyDescent="0.25">
      <c r="A457" s="176">
        <f t="shared" ca="1" si="976"/>
        <v>1.591187589965573</v>
      </c>
      <c r="B457" s="164">
        <f t="shared" ca="1" si="977"/>
        <v>9.596723231240771E-2</v>
      </c>
      <c r="C457" s="106">
        <f t="shared" ca="1" si="978"/>
        <v>0.64575254591551046</v>
      </c>
      <c r="D457" s="108">
        <f t="shared" ca="1" si="979"/>
        <v>1.7996857652437548</v>
      </c>
      <c r="E457" s="109">
        <f t="shared" ca="1" si="980"/>
        <v>18.753127727859578</v>
      </c>
      <c r="F457" s="109">
        <f t="shared" ca="1" si="981"/>
        <v>7.0140822721359095</v>
      </c>
      <c r="G457" s="109">
        <f t="shared" ca="1" si="982"/>
        <v>21.638704446554065</v>
      </c>
      <c r="H457" s="109">
        <f t="shared" ca="1" si="983"/>
        <v>14.624622174418157</v>
      </c>
      <c r="I457" s="177"/>
      <c r="J457" s="30" t="s">
        <v>445</v>
      </c>
      <c r="K457" s="89">
        <f t="shared" ca="1" si="996"/>
        <v>1.1628631778867338</v>
      </c>
      <c r="L457" s="89">
        <f t="shared" ca="1" si="996"/>
        <v>5.4419538639000731E-2</v>
      </c>
      <c r="M457" s="89">
        <f t="shared" ca="1" si="996"/>
        <v>-0.30700255599325066</v>
      </c>
      <c r="N457" s="89">
        <f t="shared" ca="1" si="996"/>
        <v>3.6539036893229848E-2</v>
      </c>
      <c r="O457" s="89">
        <f t="shared" ca="1" si="996"/>
        <v>-1.3483164959119551</v>
      </c>
      <c r="P457" s="89">
        <f t="shared" ca="1" si="996"/>
        <v>0.14357639329378769</v>
      </c>
      <c r="Q457" s="89">
        <f t="shared" ca="1" si="996"/>
        <v>0.14357639329378769</v>
      </c>
      <c r="R457" s="89">
        <f t="shared" ca="1" si="996"/>
        <v>-0.15653910921934289</v>
      </c>
      <c r="S457" s="89">
        <f t="shared" ca="1" si="996"/>
        <v>5.4419538639000731E-2</v>
      </c>
      <c r="T457" s="89">
        <f t="shared" ca="1" si="996"/>
        <v>-0.21005970810345143</v>
      </c>
      <c r="U457" s="89">
        <f t="shared" ca="1" si="997"/>
        <v>0.94353006046483001</v>
      </c>
      <c r="V457" s="89">
        <f t="shared" ca="1" si="997"/>
        <v>0.74160465676181864</v>
      </c>
      <c r="W457" s="89">
        <f t="shared" ca="1" si="997"/>
        <v>-0.31999883307611282</v>
      </c>
      <c r="X457" s="89">
        <f t="shared" ca="1" si="997"/>
        <v>-0.22096981093654566</v>
      </c>
      <c r="Y457" s="89">
        <f t="shared" ca="1" si="997"/>
        <v>-0.22096981093654566</v>
      </c>
      <c r="Z457" s="89">
        <f t="shared" ca="1" si="997"/>
        <v>-1.3483164959119551</v>
      </c>
      <c r="AA457" s="89">
        <f t="shared" ca="1" si="997"/>
        <v>0.41148501321826991</v>
      </c>
      <c r="AB457" s="89">
        <f t="shared" ca="1" si="997"/>
        <v>0.94353006046483001</v>
      </c>
      <c r="AC457" s="89">
        <f t="shared" ca="1" si="997"/>
        <v>-0.22096981093654566</v>
      </c>
      <c r="AD457" s="89">
        <f t="shared" ca="1" si="997"/>
        <v>-0.30700255599325066</v>
      </c>
      <c r="AE457" s="89">
        <f t="shared" ca="1" si="998"/>
        <v>2.8755171397204293E-2</v>
      </c>
      <c r="AF457" s="89">
        <f t="shared" ca="1" si="998"/>
        <v>1.1628631778867338</v>
      </c>
      <c r="AG457" s="89">
        <f t="shared" ca="1" si="998"/>
        <v>-9.3840171590928279E-2</v>
      </c>
      <c r="AH457" s="89">
        <f t="shared" ca="1" si="998"/>
        <v>0.94353006046483001</v>
      </c>
      <c r="AI457" s="89">
        <f t="shared" ca="1" si="998"/>
        <v>-0.31999883307611282</v>
      </c>
      <c r="AJ457" s="89">
        <f t="shared" ca="1" si="998"/>
        <v>-1.0649490381436091</v>
      </c>
      <c r="AK457" s="89">
        <f t="shared" ca="1" si="998"/>
        <v>0.14357639329378769</v>
      </c>
      <c r="AL457" s="89">
        <f t="shared" ca="1" si="998"/>
        <v>-0.30700255599325066</v>
      </c>
      <c r="AM457" s="89">
        <f t="shared" ca="1" si="998"/>
        <v>-0.41184718490169098</v>
      </c>
      <c r="AN457" s="89">
        <f t="shared" ca="1" si="998"/>
        <v>2.8755171397204293E-2</v>
      </c>
      <c r="AO457" s="89">
        <f t="shared" ca="1" si="999"/>
        <v>0.3096998313943522</v>
      </c>
      <c r="AP457" s="89">
        <f t="shared" ca="1" si="999"/>
        <v>0.51560491500326755</v>
      </c>
      <c r="AQ457" s="89">
        <f t="shared" ca="1" si="999"/>
        <v>1.1628631778867338</v>
      </c>
      <c r="AR457" s="89">
        <f t="shared" ca="1" si="999"/>
        <v>0.3096998313943522</v>
      </c>
      <c r="AS457" s="89">
        <f t="shared" ca="1" si="999"/>
        <v>0.21206368060581204</v>
      </c>
      <c r="AT457" s="89">
        <f t="shared" ca="1" si="999"/>
        <v>-2.3856124570488357E-2</v>
      </c>
      <c r="AU457" s="89">
        <f t="shared" ca="1" si="999"/>
        <v>-1.3483164959119551</v>
      </c>
      <c r="AV457" s="89">
        <f t="shared" ca="1" si="999"/>
        <v>0.53753403810350731</v>
      </c>
      <c r="AW457" s="89">
        <f t="shared" ca="1" si="999"/>
        <v>-0.31999883307611282</v>
      </c>
      <c r="AX457" s="89" t="str">
        <f t="shared" ca="1" si="999"/>
        <v/>
      </c>
      <c r="AY457" s="89" t="str">
        <f t="shared" ca="1" si="1000"/>
        <v/>
      </c>
      <c r="AZ457" s="89" t="str">
        <f t="shared" ca="1" si="1000"/>
        <v/>
      </c>
      <c r="BA457" s="89" t="str">
        <f t="shared" ca="1" si="1000"/>
        <v/>
      </c>
      <c r="BB457" s="89" t="str">
        <f t="shared" ca="1" si="1000"/>
        <v/>
      </c>
      <c r="BC457" s="89" t="str">
        <f t="shared" ca="1" si="1000"/>
        <v/>
      </c>
      <c r="BD457" s="89" t="str">
        <f t="shared" ca="1" si="1000"/>
        <v/>
      </c>
      <c r="BE457" s="89" t="str">
        <f t="shared" ca="1" si="1000"/>
        <v/>
      </c>
      <c r="BF457" s="89" t="str">
        <f t="shared" ca="1" si="1000"/>
        <v/>
      </c>
      <c r="BG457" s="89" t="str">
        <f t="shared" ca="1" si="1000"/>
        <v/>
      </c>
      <c r="BH457" s="89" t="str">
        <f t="shared" ca="1" si="1000"/>
        <v/>
      </c>
      <c r="BJ457" s="132">
        <f t="shared" ca="1" si="960"/>
        <v>2.1763318285209863</v>
      </c>
      <c r="BK457" s="89">
        <f t="shared" ca="1" si="960"/>
        <v>1.0384948019661779</v>
      </c>
      <c r="BL457" s="89">
        <f t="shared" ca="1" si="960"/>
        <v>0.69715294919744986</v>
      </c>
      <c r="BM457" s="89">
        <f t="shared" ca="1" si="958"/>
        <v>0.69195850599386688</v>
      </c>
      <c r="BN457" s="89">
        <f t="shared" ca="1" si="958"/>
        <v>-0.27337322615579374</v>
      </c>
      <c r="BO457" s="89">
        <f t="shared" ca="1" si="958"/>
        <v>0.99681964632661291</v>
      </c>
      <c r="BP457" s="89">
        <f t="shared" ca="1" si="958"/>
        <v>1.1490208063770979</v>
      </c>
      <c r="BQ457" s="89">
        <f t="shared" ca="1" si="958"/>
        <v>0.71400223083564063</v>
      </c>
      <c r="BR457" s="89">
        <f t="shared" ca="1" si="958"/>
        <v>0.82231979895323581</v>
      </c>
      <c r="BS457" s="89">
        <f t="shared" ca="1" si="958"/>
        <v>0.39635768349461542</v>
      </c>
      <c r="BT457" s="89">
        <f t="shared" ca="1" si="958"/>
        <v>1.6838524073938976</v>
      </c>
      <c r="BU457" s="89">
        <f t="shared" ca="1" si="958"/>
        <v>1.4652969481984344</v>
      </c>
      <c r="BV457" s="89">
        <f t="shared" ca="1" si="958"/>
        <v>2.3402756484903031E-2</v>
      </c>
      <c r="BW457" s="89">
        <f t="shared" ca="1" si="958"/>
        <v>0.21211304668891728</v>
      </c>
      <c r="BX457" s="89">
        <f t="shared" ca="1" si="958"/>
        <v>0.72182110385478548</v>
      </c>
      <c r="BY457" s="89">
        <f t="shared" ca="1" si="958"/>
        <v>-0.13526360178487695</v>
      </c>
      <c r="BZ457" s="89">
        <f t="shared" ca="1" si="958"/>
        <v>1.4278615658053613</v>
      </c>
      <c r="CA457" s="89">
        <f t="shared" ca="1" si="958"/>
        <v>2.1269144954784833</v>
      </c>
      <c r="CB457" s="89">
        <f t="shared" ca="1" si="958"/>
        <v>6.8407675857402372E-2</v>
      </c>
      <c r="CC457" s="89">
        <f t="shared" ca="1" si="994"/>
        <v>0.62089518528286469</v>
      </c>
      <c r="CD457" s="89">
        <f t="shared" ca="1" si="994"/>
        <v>1.0281087087684868</v>
      </c>
      <c r="CE457" s="89">
        <f t="shared" ca="1" si="991"/>
        <v>1.8105806364095811</v>
      </c>
      <c r="CF457" s="89">
        <f t="shared" ca="1" si="991"/>
        <v>-0.36468178480310787</v>
      </c>
      <c r="CG457" s="89">
        <f t="shared" ca="1" si="991"/>
        <v>1.6658705704530989</v>
      </c>
      <c r="CH457" s="89">
        <f t="shared" ca="1" si="991"/>
        <v>0.59569357919254595</v>
      </c>
      <c r="CI457" s="89">
        <f t="shared" ca="1" si="987"/>
        <v>-1.7294969981867834</v>
      </c>
      <c r="CJ457" s="89">
        <f t="shared" ca="1" si="987"/>
        <v>-0.33196579900932055</v>
      </c>
      <c r="CK457" s="89">
        <f t="shared" ca="1" si="987"/>
        <v>-0.56493151269593167</v>
      </c>
      <c r="CL457" s="89">
        <f t="shared" ca="1" si="987"/>
        <v>-6.4099460800350949E-2</v>
      </c>
      <c r="CM457" s="89">
        <f t="shared" ca="1" si="987"/>
        <v>1.0600248974995115</v>
      </c>
      <c r="CN457" s="89">
        <f t="shared" ca="1" si="987"/>
        <v>1.2925412011901898</v>
      </c>
      <c r="CO457" s="89">
        <f t="shared" ca="1" si="987"/>
        <v>1.4012123308517439</v>
      </c>
      <c r="CP457" s="89">
        <f t="shared" ca="1" si="987"/>
        <v>2.127809161880911</v>
      </c>
      <c r="CQ457" s="89">
        <f t="shared" ca="1" si="987"/>
        <v>1.0544469048084153</v>
      </c>
      <c r="CR457" s="5">
        <f t="shared" ca="1" si="987"/>
        <v>1.3610562806312945</v>
      </c>
      <c r="CS457" s="5">
        <f t="shared" ca="1" si="987"/>
        <v>1.0720711944129167</v>
      </c>
      <c r="CT457" s="5">
        <f t="shared" ca="1" si="987"/>
        <v>-0.16644888543045822</v>
      </c>
      <c r="CU457" s="5">
        <f t="shared" ca="1" si="987"/>
        <v>1.3499880718519157</v>
      </c>
      <c r="CV457" s="5">
        <f t="shared" ca="1" si="984"/>
        <v>-0.12145791593328031</v>
      </c>
      <c r="CW457" s="5" t="str">
        <f t="shared" si="952"/>
        <v/>
      </c>
      <c r="CX457" s="5" t="str">
        <f t="shared" si="952"/>
        <v/>
      </c>
      <c r="CY457" s="5" t="str">
        <f t="shared" si="952"/>
        <v/>
      </c>
      <c r="CZ457" s="5" t="str">
        <f t="shared" si="952"/>
        <v/>
      </c>
      <c r="DA457" s="5" t="str">
        <f t="shared" si="950"/>
        <v/>
      </c>
      <c r="DB457" s="5" t="str">
        <f t="shared" si="928"/>
        <v/>
      </c>
      <c r="DC457" s="5" t="str">
        <f t="shared" si="928"/>
        <v/>
      </c>
      <c r="DD457" s="5" t="str">
        <f t="shared" si="928"/>
        <v/>
      </c>
      <c r="DE457" s="5" t="str">
        <f t="shared" si="911"/>
        <v/>
      </c>
      <c r="DF457" s="5" t="str">
        <f t="shared" si="911"/>
        <v/>
      </c>
      <c r="DG457" s="133" t="str">
        <f t="shared" si="886"/>
        <v/>
      </c>
      <c r="DI457" s="144">
        <f t="shared" ca="1" si="939"/>
        <v>0</v>
      </c>
      <c r="DJ457" s="139">
        <f t="shared" ca="1" si="939"/>
        <v>0</v>
      </c>
      <c r="DK457" s="139">
        <f t="shared" ca="1" si="939"/>
        <v>0</v>
      </c>
      <c r="DL457" s="139">
        <f t="shared" ca="1" si="939"/>
        <v>0</v>
      </c>
      <c r="DM457" s="139">
        <f t="shared" ca="1" si="939"/>
        <v>0</v>
      </c>
      <c r="DN457" s="139">
        <f t="shared" ca="1" si="939"/>
        <v>0</v>
      </c>
      <c r="DO457" s="139">
        <f t="shared" ca="1" si="939"/>
        <v>0</v>
      </c>
      <c r="DP457" s="139">
        <f t="shared" ca="1" si="939"/>
        <v>0</v>
      </c>
      <c r="DQ457" s="139">
        <f t="shared" ca="1" si="939"/>
        <v>0</v>
      </c>
      <c r="DR457" s="139">
        <f t="shared" ca="1" si="939"/>
        <v>0</v>
      </c>
      <c r="DS457" s="139">
        <f t="shared" ca="1" si="992"/>
        <v>0</v>
      </c>
      <c r="DT457" s="139">
        <f t="shared" ca="1" si="992"/>
        <v>0</v>
      </c>
      <c r="DU457" s="139">
        <f t="shared" ca="1" si="992"/>
        <v>0</v>
      </c>
      <c r="DV457" s="139">
        <f t="shared" ca="1" si="992"/>
        <v>0</v>
      </c>
      <c r="DW457" s="139">
        <f t="shared" ca="1" si="992"/>
        <v>0</v>
      </c>
      <c r="DX457" s="139">
        <f t="shared" ca="1" si="992"/>
        <v>0</v>
      </c>
      <c r="DY457" s="139">
        <f t="shared" ca="1" si="992"/>
        <v>0</v>
      </c>
      <c r="DZ457" s="139">
        <f t="shared" ca="1" si="992"/>
        <v>0</v>
      </c>
      <c r="EA457" s="139">
        <f t="shared" ca="1" si="992"/>
        <v>0</v>
      </c>
      <c r="EB457" s="139">
        <f t="shared" ca="1" si="992"/>
        <v>0</v>
      </c>
      <c r="EC457" s="145">
        <f t="shared" ca="1" si="992"/>
        <v>0</v>
      </c>
      <c r="EE457" s="114">
        <f t="shared" ca="1" si="985"/>
        <v>0</v>
      </c>
      <c r="EF457" s="110">
        <f t="shared" ca="1" si="985"/>
        <v>4.4943403377899553</v>
      </c>
      <c r="EG457" s="110">
        <f t="shared" ca="1" si="985"/>
        <v>7.9831480971524424</v>
      </c>
      <c r="EH457" s="110">
        <f t="shared" ca="1" si="985"/>
        <v>10.604441998823328</v>
      </c>
      <c r="EI457" s="110">
        <f t="shared" ca="1" si="985"/>
        <v>12.479401335860725</v>
      </c>
      <c r="EJ457" s="110">
        <f t="shared" ca="1" si="985"/>
        <v>13.714292114010689</v>
      </c>
      <c r="EK457" s="110">
        <f t="shared" ca="1" si="985"/>
        <v>14.402181687495212</v>
      </c>
      <c r="EL457" s="110">
        <f t="shared" ca="1" si="985"/>
        <v>14.624464469869764</v>
      </c>
      <c r="EM457" s="110">
        <f t="shared" ca="1" si="985"/>
        <v>14.452218938251402</v>
      </c>
      <c r="EN457" s="110">
        <f t="shared" ca="1" si="985"/>
        <v>13.947414030959536</v>
      </c>
      <c r="EO457" s="110">
        <f t="shared" ca="1" si="985"/>
        <v>13.163981138724846</v>
      </c>
      <c r="EP457" s="110">
        <f t="shared" ca="1" si="985"/>
        <v>12.14876618587931</v>
      </c>
      <c r="EQ457" s="110">
        <f t="shared" ca="1" si="985"/>
        <v>10.942374770353524</v>
      </c>
      <c r="ER457" s="110">
        <f t="shared" ca="1" si="985"/>
        <v>9.579921961904347</v>
      </c>
      <c r="ES457" s="110">
        <f t="shared" ca="1" si="985"/>
        <v>8.0916971306171845</v>
      </c>
      <c r="ET457" s="110">
        <f t="shared" ca="1" si="985"/>
        <v>6.5037530778478114</v>
      </c>
      <c r="EU457" s="110">
        <f t="shared" ca="1" si="974"/>
        <v>4.8384277563316083</v>
      </c>
      <c r="EV457" s="110">
        <f t="shared" ca="1" si="974"/>
        <v>3.1148059834589894</v>
      </c>
      <c r="EW457" s="110">
        <f t="shared" ca="1" si="974"/>
        <v>1.3491277611488073</v>
      </c>
      <c r="EX457" s="110">
        <f t="shared" ca="1" si="974"/>
        <v>-0.44485089212806272</v>
      </c>
      <c r="EY457" s="115">
        <f t="shared" ca="1" si="974"/>
        <v>-2.2555393253286198</v>
      </c>
      <c r="FA457" s="114">
        <f t="shared" ca="1" si="1001"/>
        <v>0</v>
      </c>
      <c r="FB457" s="110">
        <f t="shared" ca="1" si="1001"/>
        <v>0</v>
      </c>
      <c r="FC457" s="110">
        <f t="shared" ca="1" si="1001"/>
        <v>0</v>
      </c>
      <c r="FD457" s="110">
        <f t="shared" ca="1" si="1001"/>
        <v>0</v>
      </c>
      <c r="FE457" s="110">
        <f t="shared" ca="1" si="1001"/>
        <v>0</v>
      </c>
      <c r="FF457" s="110">
        <f t="shared" ca="1" si="1001"/>
        <v>0</v>
      </c>
      <c r="FG457" s="110">
        <f t="shared" ca="1" si="1001"/>
        <v>0</v>
      </c>
      <c r="FH457" s="110">
        <f t="shared" ca="1" si="1001"/>
        <v>1</v>
      </c>
      <c r="FI457" s="110">
        <f t="shared" ca="1" si="1001"/>
        <v>1</v>
      </c>
      <c r="FJ457" s="110">
        <f t="shared" ca="1" si="1001"/>
        <v>1</v>
      </c>
      <c r="FK457" s="110">
        <f t="shared" ca="1" si="1002"/>
        <v>1</v>
      </c>
      <c r="FL457" s="110">
        <f t="shared" ca="1" si="1002"/>
        <v>1</v>
      </c>
      <c r="FM457" s="110">
        <f t="shared" ca="1" si="1002"/>
        <v>1</v>
      </c>
      <c r="FN457" s="110">
        <f t="shared" ca="1" si="1002"/>
        <v>1</v>
      </c>
      <c r="FO457" s="110">
        <f t="shared" ca="1" si="1002"/>
        <v>1</v>
      </c>
      <c r="FP457" s="110">
        <f t="shared" ca="1" si="1002"/>
        <v>1</v>
      </c>
      <c r="FQ457" s="110">
        <f t="shared" ca="1" si="1002"/>
        <v>0</v>
      </c>
      <c r="FR457" s="110">
        <f t="shared" ca="1" si="1002"/>
        <v>0</v>
      </c>
      <c r="FS457" s="110">
        <f t="shared" ca="1" si="1002"/>
        <v>0</v>
      </c>
      <c r="FT457" s="110">
        <f t="shared" ca="1" si="1002"/>
        <v>0</v>
      </c>
      <c r="FU457" s="110">
        <f t="shared" ca="1" si="1003"/>
        <v>0</v>
      </c>
      <c r="FV457" s="110">
        <f t="shared" ca="1" si="1003"/>
        <v>0</v>
      </c>
      <c r="FW457" s="110">
        <f t="shared" ca="1" si="1003"/>
        <v>0</v>
      </c>
      <c r="FX457" s="110">
        <f t="shared" ca="1" si="1003"/>
        <v>0</v>
      </c>
      <c r="FY457" s="110">
        <f t="shared" ca="1" si="1003"/>
        <v>0</v>
      </c>
      <c r="FZ457" s="110">
        <f t="shared" ca="1" si="1003"/>
        <v>0</v>
      </c>
      <c r="GA457" s="110">
        <f t="shared" ca="1" si="1003"/>
        <v>0</v>
      </c>
      <c r="GB457" s="110">
        <f t="shared" ca="1" si="1003"/>
        <v>0</v>
      </c>
      <c r="GC457" s="110">
        <f t="shared" ca="1" si="1003"/>
        <v>0</v>
      </c>
      <c r="GD457" s="110">
        <f t="shared" ca="1" si="1003"/>
        <v>0</v>
      </c>
      <c r="GE457" s="115">
        <f t="shared" ca="1" si="1003"/>
        <v>0</v>
      </c>
      <c r="GG457" s="114">
        <v>1</v>
      </c>
      <c r="GH457" s="110">
        <f t="shared" ref="GH457:HK457" ca="1" si="1006">IF(AND($A457&gt;0,$B457&gt;0),IF(OR((GH$61*EXP($D457-$B457*GH$61)-GH$61)&gt;$AE$2*$H457,GG457=0),0,1),"")</f>
        <v>1</v>
      </c>
      <c r="GI457" s="110">
        <f t="shared" ca="1" si="1006"/>
        <v>1</v>
      </c>
      <c r="GJ457" s="110">
        <f t="shared" ca="1" si="1006"/>
        <v>1</v>
      </c>
      <c r="GK457" s="110">
        <f t="shared" ca="1" si="1006"/>
        <v>1</v>
      </c>
      <c r="GL457" s="110">
        <f t="shared" ca="1" si="1006"/>
        <v>1</v>
      </c>
      <c r="GM457" s="110">
        <f t="shared" ca="1" si="1006"/>
        <v>1</v>
      </c>
      <c r="GN457" s="110">
        <f t="shared" ca="1" si="1006"/>
        <v>0</v>
      </c>
      <c r="GO457" s="110">
        <f t="shared" ca="1" si="1006"/>
        <v>0</v>
      </c>
      <c r="GP457" s="110">
        <f t="shared" ca="1" si="1006"/>
        <v>0</v>
      </c>
      <c r="GQ457" s="110">
        <f t="shared" ca="1" si="1006"/>
        <v>0</v>
      </c>
      <c r="GR457" s="110">
        <f t="shared" ca="1" si="1006"/>
        <v>0</v>
      </c>
      <c r="GS457" s="110">
        <f t="shared" ca="1" si="1006"/>
        <v>0</v>
      </c>
      <c r="GT457" s="110">
        <f t="shared" ca="1" si="1006"/>
        <v>0</v>
      </c>
      <c r="GU457" s="110">
        <f t="shared" ca="1" si="1006"/>
        <v>0</v>
      </c>
      <c r="GV457" s="110">
        <f t="shared" ca="1" si="1006"/>
        <v>0</v>
      </c>
      <c r="GW457" s="110">
        <f t="shared" ca="1" si="1006"/>
        <v>0</v>
      </c>
      <c r="GX457" s="110">
        <f t="shared" ca="1" si="1006"/>
        <v>0</v>
      </c>
      <c r="GY457" s="110">
        <f t="shared" ca="1" si="1006"/>
        <v>0</v>
      </c>
      <c r="GZ457" s="110">
        <f t="shared" ca="1" si="1006"/>
        <v>0</v>
      </c>
      <c r="HA457" s="110">
        <f t="shared" ca="1" si="1006"/>
        <v>0</v>
      </c>
      <c r="HB457" s="110">
        <f t="shared" ca="1" si="1006"/>
        <v>0</v>
      </c>
      <c r="HC457" s="110">
        <f t="shared" ca="1" si="1006"/>
        <v>0</v>
      </c>
      <c r="HD457" s="110">
        <f t="shared" ca="1" si="1006"/>
        <v>0</v>
      </c>
      <c r="HE457" s="110">
        <f t="shared" ca="1" si="1006"/>
        <v>0</v>
      </c>
      <c r="HF457" s="110">
        <f t="shared" ca="1" si="1006"/>
        <v>0</v>
      </c>
      <c r="HG457" s="110">
        <f t="shared" ca="1" si="1006"/>
        <v>0</v>
      </c>
      <c r="HH457" s="110">
        <f t="shared" ca="1" si="1006"/>
        <v>0</v>
      </c>
      <c r="HI457" s="110">
        <f t="shared" ca="1" si="1006"/>
        <v>0</v>
      </c>
      <c r="HJ457" s="110">
        <f t="shared" ca="1" si="1006"/>
        <v>0</v>
      </c>
      <c r="HK457" s="115">
        <f t="shared" ca="1" si="1006"/>
        <v>0</v>
      </c>
    </row>
    <row r="458" spans="1:219" x14ac:dyDescent="0.25">
      <c r="A458" s="176">
        <f t="shared" ca="1" si="976"/>
        <v>1.2713478337903652</v>
      </c>
      <c r="B458" s="164">
        <f t="shared" ca="1" si="977"/>
        <v>6.2624690550193957E-2</v>
      </c>
      <c r="C458" s="106">
        <f t="shared" ca="1" si="978"/>
        <v>0.52458769200306854</v>
      </c>
      <c r="D458" s="108">
        <f t="shared" ca="1" si="979"/>
        <v>1.4089439570909184</v>
      </c>
      <c r="E458" s="109">
        <f t="shared" ca="1" si="980"/>
        <v>22.498218270023127</v>
      </c>
      <c r="F458" s="109">
        <f t="shared" ca="1" si="981"/>
        <v>9.0301981276312535</v>
      </c>
      <c r="G458" s="109">
        <f t="shared" ca="1" si="982"/>
        <v>20.989134561124835</v>
      </c>
      <c r="H458" s="109">
        <f t="shared" ca="1" si="983"/>
        <v>11.958936433493582</v>
      </c>
      <c r="I458" s="177"/>
      <c r="J458" s="30" t="s">
        <v>446</v>
      </c>
      <c r="K458" s="89">
        <f t="shared" ca="1" si="996"/>
        <v>-0.30649199665355353</v>
      </c>
      <c r="L458" s="89">
        <f t="shared" ca="1" si="996"/>
        <v>0.10667228108213433</v>
      </c>
      <c r="M458" s="89">
        <f t="shared" ca="1" si="996"/>
        <v>-9.3840171590928279E-2</v>
      </c>
      <c r="N458" s="89">
        <f t="shared" ca="1" si="996"/>
        <v>6.3830203882474623E-2</v>
      </c>
      <c r="O458" s="89">
        <f t="shared" ca="1" si="996"/>
        <v>-0.41558093709150801</v>
      </c>
      <c r="P458" s="89">
        <f t="shared" ca="1" si="996"/>
        <v>0.74160465676181864</v>
      </c>
      <c r="Q458" s="89">
        <f t="shared" ca="1" si="996"/>
        <v>5.4419538639000731E-2</v>
      </c>
      <c r="R458" s="89">
        <f t="shared" ca="1" si="996"/>
        <v>-0.21005970810345143</v>
      </c>
      <c r="S458" s="89">
        <f t="shared" ca="1" si="996"/>
        <v>0.14357639329378769</v>
      </c>
      <c r="T458" s="89">
        <f t="shared" ca="1" si="996"/>
        <v>1.4105767449530626E-2</v>
      </c>
      <c r="U458" s="89">
        <f t="shared" ca="1" si="997"/>
        <v>0.53753403810350731</v>
      </c>
      <c r="V458" s="89">
        <f t="shared" ca="1" si="997"/>
        <v>-0.44623785415300243</v>
      </c>
      <c r="W458" s="89">
        <f t="shared" ca="1" si="997"/>
        <v>-0.41558093709150801</v>
      </c>
      <c r="X458" s="89">
        <f t="shared" ca="1" si="997"/>
        <v>-0.44623785415300243</v>
      </c>
      <c r="Y458" s="89">
        <f t="shared" ca="1" si="997"/>
        <v>-0.30649199665355353</v>
      </c>
      <c r="Z458" s="89">
        <f t="shared" ca="1" si="997"/>
        <v>0.41148501321826991</v>
      </c>
      <c r="AA458" s="89">
        <f t="shared" ca="1" si="997"/>
        <v>0.51560491500326755</v>
      </c>
      <c r="AB458" s="89">
        <f t="shared" ca="1" si="997"/>
        <v>0.3096998313943522</v>
      </c>
      <c r="AC458" s="89">
        <f t="shared" ca="1" si="997"/>
        <v>0.94353006046483001</v>
      </c>
      <c r="AD458" s="89">
        <f t="shared" ca="1" si="997"/>
        <v>0.82443786118685636</v>
      </c>
      <c r="AE458" s="89">
        <f t="shared" ca="1" si="998"/>
        <v>6.3830203882474623E-2</v>
      </c>
      <c r="AF458" s="89">
        <f t="shared" ca="1" si="998"/>
        <v>1.4105767449530626E-2</v>
      </c>
      <c r="AG458" s="89">
        <f t="shared" ca="1" si="998"/>
        <v>-0.41558093709150801</v>
      </c>
      <c r="AH458" s="89">
        <f t="shared" ca="1" si="998"/>
        <v>-0.81775242806075465</v>
      </c>
      <c r="AI458" s="89">
        <f t="shared" ca="1" si="998"/>
        <v>-9.3840171590928279E-2</v>
      </c>
      <c r="AJ458" s="89">
        <f t="shared" ca="1" si="998"/>
        <v>0.2685645797022288</v>
      </c>
      <c r="AK458" s="89">
        <f t="shared" ca="1" si="998"/>
        <v>9.8583260592283506E-2</v>
      </c>
      <c r="AL458" s="89">
        <f t="shared" ca="1" si="998"/>
        <v>1.1628631778867338</v>
      </c>
      <c r="AM458" s="89">
        <f t="shared" ca="1" si="998"/>
        <v>0.82443786118685636</v>
      </c>
      <c r="AN458" s="89">
        <f t="shared" ca="1" si="998"/>
        <v>-0.22096981093654566</v>
      </c>
      <c r="AO458" s="89">
        <f t="shared" ca="1" si="999"/>
        <v>0.13695300672662025</v>
      </c>
      <c r="AP458" s="89">
        <f t="shared" ca="1" si="999"/>
        <v>-1.4331148233707331</v>
      </c>
      <c r="AQ458" s="89">
        <f t="shared" ca="1" si="999"/>
        <v>-0.41184718490169098</v>
      </c>
      <c r="AR458" s="89">
        <f t="shared" ca="1" si="999"/>
        <v>2.8755171397204293E-2</v>
      </c>
      <c r="AS458" s="89">
        <f t="shared" ca="1" si="999"/>
        <v>1.8449135142460493E-2</v>
      </c>
      <c r="AT458" s="89">
        <f t="shared" ca="1" si="999"/>
        <v>-0.22096981093654566</v>
      </c>
      <c r="AU458" s="89">
        <f t="shared" ca="1" si="999"/>
        <v>0.3096998313943522</v>
      </c>
      <c r="AV458" s="89">
        <f t="shared" ca="1" si="999"/>
        <v>-1.0649490381436091</v>
      </c>
      <c r="AW458" s="89">
        <f t="shared" ca="1" si="999"/>
        <v>0.14357639329378769</v>
      </c>
      <c r="AX458" s="89" t="str">
        <f t="shared" ca="1" si="999"/>
        <v/>
      </c>
      <c r="AY458" s="89" t="str">
        <f t="shared" ca="1" si="1000"/>
        <v/>
      </c>
      <c r="AZ458" s="89" t="str">
        <f t="shared" ca="1" si="1000"/>
        <v/>
      </c>
      <c r="BA458" s="89" t="str">
        <f t="shared" ca="1" si="1000"/>
        <v/>
      </c>
      <c r="BB458" s="89" t="str">
        <f t="shared" ca="1" si="1000"/>
        <v/>
      </c>
      <c r="BC458" s="89" t="str">
        <f t="shared" ca="1" si="1000"/>
        <v/>
      </c>
      <c r="BD458" s="89" t="str">
        <f t="shared" ca="1" si="1000"/>
        <v/>
      </c>
      <c r="BE458" s="89" t="str">
        <f t="shared" ca="1" si="1000"/>
        <v/>
      </c>
      <c r="BF458" s="89" t="str">
        <f t="shared" ca="1" si="1000"/>
        <v/>
      </c>
      <c r="BG458" s="89" t="str">
        <f t="shared" ca="1" si="1000"/>
        <v/>
      </c>
      <c r="BH458" s="89" t="str">
        <f t="shared" ca="1" si="1000"/>
        <v/>
      </c>
      <c r="BJ458" s="132">
        <f t="shared" ca="1" si="960"/>
        <v>0.70697665398069875</v>
      </c>
      <c r="BK458" s="89">
        <f t="shared" ca="1" si="960"/>
        <v>1.0907475444093118</v>
      </c>
      <c r="BL458" s="89">
        <f t="shared" ca="1" si="960"/>
        <v>0.91031533359977224</v>
      </c>
      <c r="BM458" s="89">
        <f t="shared" ca="1" si="958"/>
        <v>0.7192496729831116</v>
      </c>
      <c r="BN458" s="89">
        <f t="shared" ca="1" si="958"/>
        <v>0.65936233266465338</v>
      </c>
      <c r="BO458" s="89">
        <f t="shared" ca="1" si="958"/>
        <v>1.5948479097946437</v>
      </c>
      <c r="BP458" s="89">
        <f t="shared" ca="1" si="958"/>
        <v>1.059863951722311</v>
      </c>
      <c r="BQ458" s="89">
        <f t="shared" ca="1" si="958"/>
        <v>0.66048163195153209</v>
      </c>
      <c r="BR458" s="89">
        <f t="shared" ca="1" si="958"/>
        <v>0.91147665360802277</v>
      </c>
      <c r="BS458" s="89">
        <f t="shared" ca="1" si="958"/>
        <v>0.62052315904759747</v>
      </c>
      <c r="BT458" s="89">
        <f t="shared" ca="1" si="958"/>
        <v>1.277856385032575</v>
      </c>
      <c r="BU458" s="89">
        <f t="shared" ca="1" si="958"/>
        <v>0.2774544372836133</v>
      </c>
      <c r="BV458" s="89">
        <f t="shared" ca="1" si="958"/>
        <v>-7.2179347530492155E-2</v>
      </c>
      <c r="BW458" s="89">
        <f t="shared" ca="1" si="958"/>
        <v>-1.3154996527539486E-2</v>
      </c>
      <c r="BX458" s="89">
        <f t="shared" ca="1" si="958"/>
        <v>0.63629891813777761</v>
      </c>
      <c r="BY458" s="89">
        <f t="shared" ca="1" si="958"/>
        <v>1.6245379073453481</v>
      </c>
      <c r="BZ458" s="89">
        <f t="shared" ca="1" si="958"/>
        <v>1.5319814675903589</v>
      </c>
      <c r="CA458" s="89">
        <f t="shared" ca="1" si="958"/>
        <v>1.4930842664080057</v>
      </c>
      <c r="CB458" s="89">
        <f t="shared" ca="1" si="958"/>
        <v>1.232907547258778</v>
      </c>
      <c r="CC458" s="89">
        <f t="shared" ca="1" si="994"/>
        <v>1.7523356024629717</v>
      </c>
      <c r="CD458" s="89">
        <f t="shared" ca="1" si="994"/>
        <v>1.063183741253757</v>
      </c>
      <c r="CE458" s="89">
        <f t="shared" ca="1" si="991"/>
        <v>0.66182322597237797</v>
      </c>
      <c r="CF458" s="89">
        <f t="shared" ca="1" si="991"/>
        <v>-0.6864225503036876</v>
      </c>
      <c r="CG458" s="89">
        <f t="shared" ca="1" si="991"/>
        <v>-9.5411918072485724E-2</v>
      </c>
      <c r="CH458" s="89">
        <f t="shared" ca="1" si="991"/>
        <v>0.82185224067773055</v>
      </c>
      <c r="CI458" s="89">
        <f t="shared" ca="1" si="987"/>
        <v>-0.39598338034094549</v>
      </c>
      <c r="CJ458" s="89">
        <f t="shared" ca="1" si="987"/>
        <v>-0.37695893171082473</v>
      </c>
      <c r="CK458" s="89">
        <f t="shared" ca="1" si="987"/>
        <v>0.90493422118405276</v>
      </c>
      <c r="CL458" s="89">
        <f t="shared" ca="1" si="987"/>
        <v>1.1721855852881964</v>
      </c>
      <c r="CM458" s="89">
        <f t="shared" ca="1" si="987"/>
        <v>0.8102999151657615</v>
      </c>
      <c r="CN458" s="89">
        <f t="shared" ca="1" si="987"/>
        <v>1.1197943765224578</v>
      </c>
      <c r="CO458" s="89">
        <f t="shared" ca="1" si="987"/>
        <v>-0.54750740752225691</v>
      </c>
      <c r="CP458" s="89">
        <f t="shared" ca="1" si="987"/>
        <v>0.55309879909248627</v>
      </c>
      <c r="CQ458" s="89">
        <f t="shared" ca="1" si="987"/>
        <v>0.7735022448112675</v>
      </c>
      <c r="CR458" s="5">
        <f t="shared" ca="1" si="987"/>
        <v>1.1674417351679429</v>
      </c>
      <c r="CS458" s="5">
        <f t="shared" ca="1" si="987"/>
        <v>0.87495750804685923</v>
      </c>
      <c r="CT458" s="5">
        <f t="shared" ca="1" si="987"/>
        <v>1.4915674418758491</v>
      </c>
      <c r="CU458" s="5">
        <f t="shared" ca="1" si="987"/>
        <v>-0.25249500439520078</v>
      </c>
      <c r="CV458" s="5">
        <f t="shared" ca="1" si="984"/>
        <v>0.34211731043662019</v>
      </c>
      <c r="CW458" s="5" t="str">
        <f t="shared" si="952"/>
        <v/>
      </c>
      <c r="CX458" s="5" t="str">
        <f t="shared" si="952"/>
        <v/>
      </c>
      <c r="CY458" s="5" t="str">
        <f t="shared" si="952"/>
        <v/>
      </c>
      <c r="CZ458" s="5" t="str">
        <f t="shared" si="952"/>
        <v/>
      </c>
      <c r="DA458" s="5" t="str">
        <f t="shared" si="950"/>
        <v/>
      </c>
      <c r="DB458" s="5" t="str">
        <f t="shared" si="928"/>
        <v/>
      </c>
      <c r="DC458" s="5" t="str">
        <f t="shared" si="928"/>
        <v/>
      </c>
      <c r="DD458" s="5" t="str">
        <f t="shared" si="928"/>
        <v/>
      </c>
      <c r="DE458" s="5" t="str">
        <f t="shared" si="911"/>
        <v/>
      </c>
      <c r="DF458" s="5" t="str">
        <f t="shared" si="911"/>
        <v/>
      </c>
      <c r="DG458" s="133" t="str">
        <f t="shared" si="886"/>
        <v/>
      </c>
      <c r="DI458" s="144">
        <f t="shared" ca="1" si="939"/>
        <v>0</v>
      </c>
      <c r="DJ458" s="139">
        <f t="shared" ca="1" si="939"/>
        <v>0</v>
      </c>
      <c r="DK458" s="139">
        <f t="shared" ca="1" si="939"/>
        <v>0</v>
      </c>
      <c r="DL458" s="139">
        <f t="shared" ca="1" si="939"/>
        <v>0</v>
      </c>
      <c r="DM458" s="139">
        <f t="shared" ca="1" si="939"/>
        <v>0</v>
      </c>
      <c r="DN458" s="139">
        <f t="shared" ca="1" si="939"/>
        <v>0</v>
      </c>
      <c r="DO458" s="139">
        <f t="shared" ca="1" si="939"/>
        <v>0</v>
      </c>
      <c r="DP458" s="139">
        <f t="shared" ca="1" si="939"/>
        <v>0</v>
      </c>
      <c r="DQ458" s="139">
        <f t="shared" ca="1" si="939"/>
        <v>0</v>
      </c>
      <c r="DR458" s="139">
        <f t="shared" ca="1" si="939"/>
        <v>0</v>
      </c>
      <c r="DS458" s="139">
        <f t="shared" ca="1" si="992"/>
        <v>0</v>
      </c>
      <c r="DT458" s="139">
        <f t="shared" ca="1" si="992"/>
        <v>0</v>
      </c>
      <c r="DU458" s="139">
        <f t="shared" ca="1" si="992"/>
        <v>0</v>
      </c>
      <c r="DV458" s="139">
        <f t="shared" ca="1" si="992"/>
        <v>0</v>
      </c>
      <c r="DW458" s="139">
        <f t="shared" ca="1" si="992"/>
        <v>0</v>
      </c>
      <c r="DX458" s="139">
        <f t="shared" ca="1" si="992"/>
        <v>0</v>
      </c>
      <c r="DY458" s="139">
        <f t="shared" ca="1" si="992"/>
        <v>0</v>
      </c>
      <c r="DZ458" s="139">
        <f t="shared" ca="1" si="992"/>
        <v>0</v>
      </c>
      <c r="EA458" s="139">
        <f t="shared" ca="1" si="992"/>
        <v>0</v>
      </c>
      <c r="EB458" s="139">
        <f t="shared" ca="1" si="992"/>
        <v>0</v>
      </c>
      <c r="EC458" s="145">
        <f t="shared" ca="1" si="992"/>
        <v>0</v>
      </c>
      <c r="EE458" s="114">
        <f t="shared" ca="1" si="985"/>
        <v>0</v>
      </c>
      <c r="EF458" s="110">
        <f t="shared" ca="1" si="985"/>
        <v>2.8432534732624788</v>
      </c>
      <c r="EG458" s="110">
        <f t="shared" ca="1" si="985"/>
        <v>5.2199047229509059</v>
      </c>
      <c r="EH458" s="110">
        <f t="shared" ca="1" si="985"/>
        <v>7.1724407271996107</v>
      </c>
      <c r="EI458" s="110">
        <f t="shared" ca="1" si="985"/>
        <v>8.7399096210536236</v>
      </c>
      <c r="EJ458" s="110">
        <f t="shared" ca="1" si="985"/>
        <v>9.9581816361652091</v>
      </c>
      <c r="EK458" s="110">
        <f t="shared" ca="1" si="985"/>
        <v>10.860191032369769</v>
      </c>
      <c r="EL458" s="110">
        <f t="shared" ca="1" si="985"/>
        <v>11.476160367323061</v>
      </c>
      <c r="EM458" s="110">
        <f t="shared" ca="1" si="985"/>
        <v>11.833808356988779</v>
      </c>
      <c r="EN458" s="110">
        <f t="shared" ca="1" si="985"/>
        <v>11.958542492750762</v>
      </c>
      <c r="EO458" s="110">
        <f t="shared" ca="1" si="985"/>
        <v>11.873637499857118</v>
      </c>
      <c r="EP458" s="110">
        <f t="shared" ca="1" si="985"/>
        <v>11.600400646382713</v>
      </c>
      <c r="EQ458" s="110">
        <f t="shared" ca="1" si="985"/>
        <v>11.158324841547682</v>
      </c>
      <c r="ER458" s="110">
        <f t="shared" ca="1" si="985"/>
        <v>10.565230396702496</v>
      </c>
      <c r="ES458" s="110">
        <f t="shared" ca="1" si="985"/>
        <v>9.8373962612594106</v>
      </c>
      <c r="ET458" s="110">
        <f t="shared" ca="1" si="985"/>
        <v>8.9896814890103194</v>
      </c>
      <c r="EU458" s="110">
        <f t="shared" ca="1" si="974"/>
        <v>8.0356376373394554</v>
      </c>
      <c r="EV458" s="110">
        <f t="shared" ca="1" si="974"/>
        <v>6.9876127525496976</v>
      </c>
      <c r="EW458" s="110">
        <f t="shared" ca="1" si="974"/>
        <v>5.8568475486275737</v>
      </c>
      <c r="EX458" s="110">
        <f t="shared" ca="1" si="974"/>
        <v>4.6535643440426746</v>
      </c>
      <c r="EY458" s="115">
        <f t="shared" ca="1" si="974"/>
        <v>3.3870492813978643</v>
      </c>
      <c r="FA458" s="114">
        <f t="shared" ca="1" si="1001"/>
        <v>0</v>
      </c>
      <c r="FB458" s="110">
        <f t="shared" ca="1" si="1001"/>
        <v>0</v>
      </c>
      <c r="FC458" s="110">
        <f t="shared" ca="1" si="1001"/>
        <v>0</v>
      </c>
      <c r="FD458" s="110">
        <f t="shared" ca="1" si="1001"/>
        <v>0</v>
      </c>
      <c r="FE458" s="110">
        <f t="shared" ca="1" si="1001"/>
        <v>0</v>
      </c>
      <c r="FF458" s="110">
        <f t="shared" ca="1" si="1001"/>
        <v>0</v>
      </c>
      <c r="FG458" s="110">
        <f t="shared" ca="1" si="1001"/>
        <v>0</v>
      </c>
      <c r="FH458" s="110">
        <f t="shared" ca="1" si="1001"/>
        <v>0</v>
      </c>
      <c r="FI458" s="110">
        <f t="shared" ca="1" si="1001"/>
        <v>0</v>
      </c>
      <c r="FJ458" s="110">
        <f t="shared" ca="1" si="1001"/>
        <v>1</v>
      </c>
      <c r="FK458" s="110">
        <f t="shared" ca="1" si="1002"/>
        <v>1</v>
      </c>
      <c r="FL458" s="110">
        <f t="shared" ca="1" si="1002"/>
        <v>1</v>
      </c>
      <c r="FM458" s="110">
        <f t="shared" ca="1" si="1002"/>
        <v>1</v>
      </c>
      <c r="FN458" s="110">
        <f t="shared" ca="1" si="1002"/>
        <v>1</v>
      </c>
      <c r="FO458" s="110">
        <f t="shared" ca="1" si="1002"/>
        <v>1</v>
      </c>
      <c r="FP458" s="110">
        <f t="shared" ca="1" si="1002"/>
        <v>1</v>
      </c>
      <c r="FQ458" s="110">
        <f t="shared" ca="1" si="1002"/>
        <v>1</v>
      </c>
      <c r="FR458" s="110">
        <f t="shared" ca="1" si="1002"/>
        <v>1</v>
      </c>
      <c r="FS458" s="110">
        <f t="shared" ca="1" si="1002"/>
        <v>1</v>
      </c>
      <c r="FT458" s="110">
        <f t="shared" ca="1" si="1002"/>
        <v>1</v>
      </c>
      <c r="FU458" s="110">
        <f t="shared" ca="1" si="1003"/>
        <v>0</v>
      </c>
      <c r="FV458" s="110">
        <f t="shared" ca="1" si="1003"/>
        <v>0</v>
      </c>
      <c r="FW458" s="110">
        <f t="shared" ca="1" si="1003"/>
        <v>0</v>
      </c>
      <c r="FX458" s="110">
        <f t="shared" ca="1" si="1003"/>
        <v>0</v>
      </c>
      <c r="FY458" s="110">
        <f t="shared" ca="1" si="1003"/>
        <v>0</v>
      </c>
      <c r="FZ458" s="110">
        <f t="shared" ca="1" si="1003"/>
        <v>0</v>
      </c>
      <c r="GA458" s="110">
        <f t="shared" ca="1" si="1003"/>
        <v>0</v>
      </c>
      <c r="GB458" s="110">
        <f t="shared" ca="1" si="1003"/>
        <v>0</v>
      </c>
      <c r="GC458" s="110">
        <f t="shared" ca="1" si="1003"/>
        <v>0</v>
      </c>
      <c r="GD458" s="110">
        <f t="shared" ca="1" si="1003"/>
        <v>0</v>
      </c>
      <c r="GE458" s="115">
        <f t="shared" ca="1" si="1003"/>
        <v>0</v>
      </c>
      <c r="GG458" s="114">
        <v>1</v>
      </c>
      <c r="GH458" s="110">
        <f t="shared" ref="GH458:HK458" ca="1" si="1007">IF(AND($A458&gt;0,$B458&gt;0),IF(OR((GH$61*EXP($D458-$B458*GH$61)-GH$61)&gt;$AE$2*$H458,GG458=0),0,1),"")</f>
        <v>1</v>
      </c>
      <c r="GI458" s="110">
        <f t="shared" ca="1" si="1007"/>
        <v>1</v>
      </c>
      <c r="GJ458" s="110">
        <f t="shared" ca="1" si="1007"/>
        <v>1</v>
      </c>
      <c r="GK458" s="110">
        <f t="shared" ca="1" si="1007"/>
        <v>1</v>
      </c>
      <c r="GL458" s="110">
        <f t="shared" ca="1" si="1007"/>
        <v>1</v>
      </c>
      <c r="GM458" s="110">
        <f t="shared" ca="1" si="1007"/>
        <v>1</v>
      </c>
      <c r="GN458" s="110">
        <f t="shared" ca="1" si="1007"/>
        <v>1</v>
      </c>
      <c r="GO458" s="110">
        <f t="shared" ca="1" si="1007"/>
        <v>1</v>
      </c>
      <c r="GP458" s="110">
        <f t="shared" ca="1" si="1007"/>
        <v>0</v>
      </c>
      <c r="GQ458" s="110">
        <f t="shared" ca="1" si="1007"/>
        <v>0</v>
      </c>
      <c r="GR458" s="110">
        <f t="shared" ca="1" si="1007"/>
        <v>0</v>
      </c>
      <c r="GS458" s="110">
        <f t="shared" ca="1" si="1007"/>
        <v>0</v>
      </c>
      <c r="GT458" s="110">
        <f t="shared" ca="1" si="1007"/>
        <v>0</v>
      </c>
      <c r="GU458" s="110">
        <f t="shared" ca="1" si="1007"/>
        <v>0</v>
      </c>
      <c r="GV458" s="110">
        <f t="shared" ca="1" si="1007"/>
        <v>0</v>
      </c>
      <c r="GW458" s="110">
        <f t="shared" ca="1" si="1007"/>
        <v>0</v>
      </c>
      <c r="GX458" s="110">
        <f t="shared" ca="1" si="1007"/>
        <v>0</v>
      </c>
      <c r="GY458" s="110">
        <f t="shared" ca="1" si="1007"/>
        <v>0</v>
      </c>
      <c r="GZ458" s="110">
        <f t="shared" ca="1" si="1007"/>
        <v>0</v>
      </c>
      <c r="HA458" s="110">
        <f t="shared" ca="1" si="1007"/>
        <v>0</v>
      </c>
      <c r="HB458" s="110">
        <f t="shared" ca="1" si="1007"/>
        <v>0</v>
      </c>
      <c r="HC458" s="110">
        <f t="shared" ca="1" si="1007"/>
        <v>0</v>
      </c>
      <c r="HD458" s="110">
        <f t="shared" ca="1" si="1007"/>
        <v>0</v>
      </c>
      <c r="HE458" s="110">
        <f t="shared" ca="1" si="1007"/>
        <v>0</v>
      </c>
      <c r="HF458" s="110">
        <f t="shared" ca="1" si="1007"/>
        <v>0</v>
      </c>
      <c r="HG458" s="110">
        <f t="shared" ca="1" si="1007"/>
        <v>0</v>
      </c>
      <c r="HH458" s="110">
        <f t="shared" ca="1" si="1007"/>
        <v>0</v>
      </c>
      <c r="HI458" s="110">
        <f t="shared" ca="1" si="1007"/>
        <v>0</v>
      </c>
      <c r="HJ458" s="110">
        <f t="shared" ca="1" si="1007"/>
        <v>0</v>
      </c>
      <c r="HK458" s="115">
        <f t="shared" ca="1" si="1007"/>
        <v>0</v>
      </c>
    </row>
    <row r="459" spans="1:219" x14ac:dyDescent="0.25">
      <c r="A459" s="176">
        <f t="shared" ca="1" si="976"/>
        <v>1.3425918846172773</v>
      </c>
      <c r="B459" s="164">
        <f t="shared" ca="1" si="977"/>
        <v>7.1348859750942711E-2</v>
      </c>
      <c r="C459" s="106">
        <f t="shared" ca="1" si="978"/>
        <v>0.603657448370581</v>
      </c>
      <c r="D459" s="108">
        <f t="shared" ca="1" si="979"/>
        <v>1.5247930421039175</v>
      </c>
      <c r="E459" s="109">
        <f t="shared" ca="1" si="980"/>
        <v>21.370951791332178</v>
      </c>
      <c r="F459" s="109">
        <f t="shared" ca="1" si="981"/>
        <v>8.4044363940467797</v>
      </c>
      <c r="G459" s="109">
        <f t="shared" ca="1" si="982"/>
        <v>21.197977943789414</v>
      </c>
      <c r="H459" s="109">
        <f t="shared" ca="1" si="983"/>
        <v>12.793541549742635</v>
      </c>
      <c r="I459" s="177"/>
      <c r="J459" s="30" t="s">
        <v>447</v>
      </c>
      <c r="K459" s="89">
        <f t="shared" ca="1" si="996"/>
        <v>9.8583260592283506E-2</v>
      </c>
      <c r="L459" s="89">
        <f t="shared" ca="1" si="996"/>
        <v>0.74160465676181864</v>
      </c>
      <c r="M459" s="89">
        <f t="shared" ca="1" si="996"/>
        <v>1.8449135142460493E-2</v>
      </c>
      <c r="N459" s="89">
        <f t="shared" ca="1" si="996"/>
        <v>0.94353006046483001</v>
      </c>
      <c r="O459" s="89">
        <f t="shared" ca="1" si="996"/>
        <v>-2.3856124570488357E-2</v>
      </c>
      <c r="P459" s="89">
        <f t="shared" ca="1" si="996"/>
        <v>1.4105767449530626E-2</v>
      </c>
      <c r="Q459" s="89">
        <f t="shared" ca="1" si="996"/>
        <v>0.2685645797022288</v>
      </c>
      <c r="R459" s="89">
        <f t="shared" ca="1" si="996"/>
        <v>0.74160465676181864</v>
      </c>
      <c r="S459" s="89">
        <f t="shared" ca="1" si="996"/>
        <v>-2.3856124570488357E-2</v>
      </c>
      <c r="T459" s="89">
        <f t="shared" ca="1" si="996"/>
        <v>0.21206368060581204</v>
      </c>
      <c r="U459" s="89">
        <f t="shared" ca="1" si="997"/>
        <v>1.1628631778867338</v>
      </c>
      <c r="V459" s="89">
        <f t="shared" ca="1" si="997"/>
        <v>-0.30700255599325066</v>
      </c>
      <c r="W459" s="89">
        <f t="shared" ca="1" si="997"/>
        <v>0.10667228108213433</v>
      </c>
      <c r="X459" s="89">
        <f t="shared" ca="1" si="997"/>
        <v>0.13695300672662025</v>
      </c>
      <c r="Y459" s="89">
        <f t="shared" ca="1" si="997"/>
        <v>-0.15653910921934289</v>
      </c>
      <c r="Z459" s="89">
        <f t="shared" ca="1" si="997"/>
        <v>-0.81775242806075465</v>
      </c>
      <c r="AA459" s="89">
        <f t="shared" ca="1" si="997"/>
        <v>1.4105767449530626E-2</v>
      </c>
      <c r="AB459" s="89">
        <f t="shared" ca="1" si="997"/>
        <v>-0.22096981093654566</v>
      </c>
      <c r="AC459" s="89">
        <f t="shared" ca="1" si="997"/>
        <v>0.89371861765175975</v>
      </c>
      <c r="AD459" s="89">
        <f t="shared" ca="1" si="997"/>
        <v>0.94353006046483001</v>
      </c>
      <c r="AE459" s="89">
        <f t="shared" ca="1" si="998"/>
        <v>-0.41558093709150801</v>
      </c>
      <c r="AF459" s="89">
        <f t="shared" ca="1" si="998"/>
        <v>-1.3483164959119551</v>
      </c>
      <c r="AG459" s="89">
        <f t="shared" ca="1" si="998"/>
        <v>0.31960967874145596</v>
      </c>
      <c r="AH459" s="89">
        <f t="shared" ca="1" si="998"/>
        <v>-0.31999883307611282</v>
      </c>
      <c r="AI459" s="89">
        <f t="shared" ca="1" si="998"/>
        <v>-1.0097454203712564</v>
      </c>
      <c r="AJ459" s="89">
        <f t="shared" ca="1" si="998"/>
        <v>1.8449135142460493E-2</v>
      </c>
      <c r="AK459" s="89">
        <f t="shared" ca="1" si="998"/>
        <v>0.13695300672662025</v>
      </c>
      <c r="AL459" s="89">
        <f t="shared" ca="1" si="998"/>
        <v>5.4419538639000731E-2</v>
      </c>
      <c r="AM459" s="89">
        <f t="shared" ca="1" si="998"/>
        <v>-1.4331148233707331</v>
      </c>
      <c r="AN459" s="89">
        <f t="shared" ca="1" si="998"/>
        <v>0.74370258632857644</v>
      </c>
      <c r="AO459" s="89">
        <f t="shared" ca="1" si="999"/>
        <v>0.10667228108213433</v>
      </c>
      <c r="AP459" s="89">
        <f t="shared" ca="1" si="999"/>
        <v>-9.3840171590928279E-2</v>
      </c>
      <c r="AQ459" s="89">
        <f t="shared" ca="1" si="999"/>
        <v>-0.15653910921934289</v>
      </c>
      <c r="AR459" s="89">
        <f t="shared" ca="1" si="999"/>
        <v>-0.31999883307611282</v>
      </c>
      <c r="AS459" s="89">
        <f t="shared" ca="1" si="999"/>
        <v>-1.0649490381436091</v>
      </c>
      <c r="AT459" s="89">
        <f t="shared" ca="1" si="999"/>
        <v>9.8583260592283506E-2</v>
      </c>
      <c r="AU459" s="89">
        <f t="shared" ca="1" si="999"/>
        <v>-9.3840171590928279E-2</v>
      </c>
      <c r="AV459" s="89">
        <f t="shared" ca="1" si="999"/>
        <v>0.53753403810350731</v>
      </c>
      <c r="AW459" s="89">
        <f t="shared" ca="1" si="999"/>
        <v>-0.30700255599325066</v>
      </c>
      <c r="AX459" s="89" t="str">
        <f t="shared" ca="1" si="999"/>
        <v/>
      </c>
      <c r="AY459" s="89" t="str">
        <f t="shared" ca="1" si="1000"/>
        <v/>
      </c>
      <c r="AZ459" s="89" t="str">
        <f t="shared" ca="1" si="1000"/>
        <v/>
      </c>
      <c r="BA459" s="89" t="str">
        <f t="shared" ca="1" si="1000"/>
        <v/>
      </c>
      <c r="BB459" s="89" t="str">
        <f t="shared" ca="1" si="1000"/>
        <v/>
      </c>
      <c r="BC459" s="89" t="str">
        <f t="shared" ca="1" si="1000"/>
        <v/>
      </c>
      <c r="BD459" s="89" t="str">
        <f t="shared" ca="1" si="1000"/>
        <v/>
      </c>
      <c r="BE459" s="89" t="str">
        <f t="shared" ca="1" si="1000"/>
        <v/>
      </c>
      <c r="BF459" s="89" t="str">
        <f t="shared" ca="1" si="1000"/>
        <v/>
      </c>
      <c r="BG459" s="89" t="str">
        <f t="shared" ca="1" si="1000"/>
        <v/>
      </c>
      <c r="BH459" s="89" t="str">
        <f t="shared" ca="1" si="1000"/>
        <v/>
      </c>
      <c r="BJ459" s="132">
        <f t="shared" ca="1" si="960"/>
        <v>1.1120519112265357</v>
      </c>
      <c r="BK459" s="89">
        <f t="shared" ca="1" si="960"/>
        <v>1.7256799200889961</v>
      </c>
      <c r="BL459" s="89">
        <f t="shared" ca="1" si="960"/>
        <v>1.022604640333161</v>
      </c>
      <c r="BM459" s="89">
        <f t="shared" ca="1" si="958"/>
        <v>1.598949529565467</v>
      </c>
      <c r="BN459" s="89">
        <f t="shared" ca="1" si="958"/>
        <v>1.0510871451856731</v>
      </c>
      <c r="BO459" s="89">
        <f t="shared" ca="1" si="958"/>
        <v>0.86734902048235585</v>
      </c>
      <c r="BP459" s="89">
        <f t="shared" ca="1" si="958"/>
        <v>1.2740089927855389</v>
      </c>
      <c r="BQ459" s="89">
        <f t="shared" ca="1" si="958"/>
        <v>1.6121459968168022</v>
      </c>
      <c r="BR459" s="89">
        <f t="shared" ca="1" si="958"/>
        <v>0.74404413574374673</v>
      </c>
      <c r="BS459" s="89">
        <f t="shared" ca="1" si="958"/>
        <v>0.81848107220387889</v>
      </c>
      <c r="BT459" s="89">
        <f t="shared" ca="1" si="958"/>
        <v>1.9031855248158014</v>
      </c>
      <c r="BU459" s="89">
        <f t="shared" ca="1" si="958"/>
        <v>0.41668973544336507</v>
      </c>
      <c r="BV459" s="89">
        <f t="shared" ca="1" si="958"/>
        <v>0.45007387064315019</v>
      </c>
      <c r="BW459" s="89">
        <f t="shared" ca="1" si="958"/>
        <v>0.5700358643520832</v>
      </c>
      <c r="BX459" s="89">
        <f t="shared" ca="1" si="958"/>
        <v>0.78625180557198826</v>
      </c>
      <c r="BY459" s="89">
        <f t="shared" ca="1" si="958"/>
        <v>0.39530046606632352</v>
      </c>
      <c r="BZ459" s="89">
        <f t="shared" ca="1" si="958"/>
        <v>1.030482320036622</v>
      </c>
      <c r="CA459" s="89">
        <f t="shared" ca="1" si="958"/>
        <v>0.96241462407710787</v>
      </c>
      <c r="CB459" s="89">
        <f t="shared" ca="1" si="958"/>
        <v>1.1830961044457078</v>
      </c>
      <c r="CC459" s="89">
        <f t="shared" ca="1" si="994"/>
        <v>1.8714278017409454</v>
      </c>
      <c r="CD459" s="89">
        <f t="shared" ca="1" si="994"/>
        <v>0.58377260027977451</v>
      </c>
      <c r="CE459" s="89">
        <f t="shared" ca="1" si="991"/>
        <v>-0.70059903738910778</v>
      </c>
      <c r="CF459" s="89">
        <f t="shared" ca="1" si="991"/>
        <v>4.8768065529276372E-2</v>
      </c>
      <c r="CG459" s="89">
        <f t="shared" ca="1" si="991"/>
        <v>0.40234167691215611</v>
      </c>
      <c r="CH459" s="89">
        <f t="shared" ca="1" si="991"/>
        <v>-9.4053008102597535E-2</v>
      </c>
      <c r="CI459" s="89">
        <f t="shared" ca="1" si="987"/>
        <v>-0.6460988249007138</v>
      </c>
      <c r="CJ459" s="89">
        <f t="shared" ca="1" si="987"/>
        <v>-0.33858918557648798</v>
      </c>
      <c r="CK459" s="89">
        <f t="shared" ca="1" si="987"/>
        <v>-0.20350941806368028</v>
      </c>
      <c r="CL459" s="89">
        <f t="shared" ca="1" si="987"/>
        <v>-1.0853670992693931</v>
      </c>
      <c r="CM459" s="89">
        <f t="shared" ca="1" si="987"/>
        <v>1.7749723124308836</v>
      </c>
      <c r="CN459" s="89">
        <f t="shared" ca="1" si="987"/>
        <v>1.0895136508779719</v>
      </c>
      <c r="CO459" s="89">
        <f t="shared" ca="1" si="987"/>
        <v>0.79176724425754796</v>
      </c>
      <c r="CP459" s="89">
        <f t="shared" ca="1" si="987"/>
        <v>0.80840687477483431</v>
      </c>
      <c r="CQ459" s="89">
        <f t="shared" ca="1" si="987"/>
        <v>0.42474824033795039</v>
      </c>
      <c r="CR459" s="5">
        <f t="shared" ca="1" si="987"/>
        <v>8.4043561881873341E-2</v>
      </c>
      <c r="CS459" s="5">
        <f t="shared" ca="1" si="987"/>
        <v>1.1945105795756885</v>
      </c>
      <c r="CT459" s="5">
        <f t="shared" ca="1" si="987"/>
        <v>1.0880274388905686</v>
      </c>
      <c r="CU459" s="5">
        <f t="shared" ca="1" si="987"/>
        <v>1.3499880718519157</v>
      </c>
      <c r="CV459" s="5">
        <f t="shared" ca="1" si="984"/>
        <v>-0.10846163885041815</v>
      </c>
      <c r="CW459" s="5" t="str">
        <f t="shared" si="952"/>
        <v/>
      </c>
      <c r="CX459" s="5" t="str">
        <f t="shared" si="952"/>
        <v/>
      </c>
      <c r="CY459" s="5" t="str">
        <f t="shared" si="952"/>
        <v/>
      </c>
      <c r="CZ459" s="5" t="str">
        <f t="shared" si="952"/>
        <v/>
      </c>
      <c r="DA459" s="5" t="str">
        <f t="shared" si="950"/>
        <v/>
      </c>
      <c r="DB459" s="5" t="str">
        <f t="shared" si="928"/>
        <v/>
      </c>
      <c r="DC459" s="5" t="str">
        <f t="shared" si="928"/>
        <v/>
      </c>
      <c r="DD459" s="5" t="str">
        <f t="shared" si="928"/>
        <v/>
      </c>
      <c r="DE459" s="5" t="str">
        <f t="shared" si="911"/>
        <v/>
      </c>
      <c r="DF459" s="5" t="str">
        <f t="shared" si="911"/>
        <v/>
      </c>
      <c r="DG459" s="133" t="str">
        <f t="shared" si="886"/>
        <v/>
      </c>
      <c r="DI459" s="144">
        <f t="shared" ca="1" si="939"/>
        <v>0</v>
      </c>
      <c r="DJ459" s="139">
        <f t="shared" ca="1" si="939"/>
        <v>0</v>
      </c>
      <c r="DK459" s="139">
        <f t="shared" ca="1" si="939"/>
        <v>0</v>
      </c>
      <c r="DL459" s="139">
        <f t="shared" ca="1" si="939"/>
        <v>0</v>
      </c>
      <c r="DM459" s="139">
        <f t="shared" ca="1" si="939"/>
        <v>0</v>
      </c>
      <c r="DN459" s="139">
        <f t="shared" ca="1" si="939"/>
        <v>0</v>
      </c>
      <c r="DO459" s="139">
        <f t="shared" ca="1" si="939"/>
        <v>0</v>
      </c>
      <c r="DP459" s="139">
        <f t="shared" ca="1" si="939"/>
        <v>0</v>
      </c>
      <c r="DQ459" s="139">
        <f t="shared" ca="1" si="939"/>
        <v>0</v>
      </c>
      <c r="DR459" s="139">
        <f t="shared" ref="DI459:DR485" ca="1" si="1008">IF(AND($A459&gt;0,$B459&gt;0),DR$64*EXP($A459-$B459*DR$64),"")</f>
        <v>0</v>
      </c>
      <c r="DS459" s="139">
        <f t="shared" ca="1" si="992"/>
        <v>0</v>
      </c>
      <c r="DT459" s="139">
        <f t="shared" ca="1" si="992"/>
        <v>0</v>
      </c>
      <c r="DU459" s="139">
        <f t="shared" ca="1" si="992"/>
        <v>0</v>
      </c>
      <c r="DV459" s="139">
        <f t="shared" ca="1" si="992"/>
        <v>0</v>
      </c>
      <c r="DW459" s="139">
        <f t="shared" ca="1" si="992"/>
        <v>0</v>
      </c>
      <c r="DX459" s="139">
        <f t="shared" ca="1" si="992"/>
        <v>0</v>
      </c>
      <c r="DY459" s="139">
        <f t="shared" ca="1" si="992"/>
        <v>0</v>
      </c>
      <c r="DZ459" s="139">
        <f t="shared" ca="1" si="992"/>
        <v>0</v>
      </c>
      <c r="EA459" s="139">
        <f t="shared" ca="1" si="992"/>
        <v>0</v>
      </c>
      <c r="EB459" s="139">
        <f t="shared" ca="1" si="992"/>
        <v>0</v>
      </c>
      <c r="EC459" s="145">
        <f t="shared" ca="1" si="992"/>
        <v>0</v>
      </c>
      <c r="EE459" s="114">
        <f t="shared" ca="1" si="985"/>
        <v>0</v>
      </c>
      <c r="EF459" s="110">
        <f t="shared" ca="1" si="985"/>
        <v>3.2778227733727565</v>
      </c>
      <c r="EG459" s="110">
        <f t="shared" ca="1" si="985"/>
        <v>5.9664781209423969</v>
      </c>
      <c r="EH459" s="110">
        <f t="shared" ca="1" si="985"/>
        <v>8.1268237980467752</v>
      </c>
      <c r="EI459" s="110">
        <f t="shared" ca="1" si="985"/>
        <v>9.8141297631541455</v>
      </c>
      <c r="EJ459" s="110">
        <f t="shared" ca="1" si="985"/>
        <v>11.0785591684383</v>
      </c>
      <c r="EK459" s="110">
        <f t="shared" ca="1" si="985"/>
        <v>11.965609603408438</v>
      </c>
      <c r="EL459" s="110">
        <f t="shared" ca="1" si="985"/>
        <v>12.516517784870114</v>
      </c>
      <c r="EM459" s="110">
        <f t="shared" ca="1" si="985"/>
        <v>12.768630635180777</v>
      </c>
      <c r="EN459" s="110">
        <f t="shared" ca="1" si="985"/>
        <v>12.755745458920185</v>
      </c>
      <c r="EO459" s="110">
        <f t="shared" ca="1" si="985"/>
        <v>12.508421714232579</v>
      </c>
      <c r="EP459" s="110">
        <f t="shared" ca="1" si="985"/>
        <v>12.054266677836637</v>
      </c>
      <c r="EQ459" s="110">
        <f t="shared" ca="1" si="985"/>
        <v>11.418197120769094</v>
      </c>
      <c r="ER459" s="110">
        <f t="shared" ca="1" si="985"/>
        <v>10.622678944152053</v>
      </c>
      <c r="ES459" s="110">
        <f t="shared" ca="1" si="985"/>
        <v>9.687946569565888</v>
      </c>
      <c r="ET459" s="110">
        <f t="shared" ca="1" si="985"/>
        <v>8.6322037359650388</v>
      </c>
      <c r="EU459" s="110">
        <f t="shared" ca="1" si="974"/>
        <v>7.4718072235654134</v>
      </c>
      <c r="EV459" s="110">
        <f t="shared" ca="1" si="974"/>
        <v>6.221434903901546</v>
      </c>
      <c r="EW459" s="110">
        <f t="shared" ca="1" si="974"/>
        <v>4.8942394035081769</v>
      </c>
      <c r="EX459" s="110">
        <f t="shared" ca="1" si="974"/>
        <v>3.5019885656918568</v>
      </c>
      <c r="EY459" s="115">
        <f t="shared" ca="1" si="974"/>
        <v>2.0551937999483094</v>
      </c>
      <c r="FA459" s="114">
        <f t="shared" ca="1" si="1001"/>
        <v>0</v>
      </c>
      <c r="FB459" s="110">
        <f t="shared" ca="1" si="1001"/>
        <v>0</v>
      </c>
      <c r="FC459" s="110">
        <f t="shared" ca="1" si="1001"/>
        <v>0</v>
      </c>
      <c r="FD459" s="110">
        <f t="shared" ca="1" si="1001"/>
        <v>0</v>
      </c>
      <c r="FE459" s="110">
        <f t="shared" ca="1" si="1001"/>
        <v>0</v>
      </c>
      <c r="FF459" s="110">
        <f t="shared" ca="1" si="1001"/>
        <v>0</v>
      </c>
      <c r="FG459" s="110">
        <f t="shared" ca="1" si="1001"/>
        <v>0</v>
      </c>
      <c r="FH459" s="110">
        <f t="shared" ca="1" si="1001"/>
        <v>0</v>
      </c>
      <c r="FI459" s="110">
        <f t="shared" ca="1" si="1001"/>
        <v>0</v>
      </c>
      <c r="FJ459" s="110">
        <f t="shared" ca="1" si="1001"/>
        <v>1</v>
      </c>
      <c r="FK459" s="110">
        <f t="shared" ca="1" si="1002"/>
        <v>1</v>
      </c>
      <c r="FL459" s="110">
        <f t="shared" ca="1" si="1002"/>
        <v>1</v>
      </c>
      <c r="FM459" s="110">
        <f t="shared" ca="1" si="1002"/>
        <v>1</v>
      </c>
      <c r="FN459" s="110">
        <f t="shared" ca="1" si="1002"/>
        <v>1</v>
      </c>
      <c r="FO459" s="110">
        <f t="shared" ca="1" si="1002"/>
        <v>1</v>
      </c>
      <c r="FP459" s="110">
        <f t="shared" ca="1" si="1002"/>
        <v>1</v>
      </c>
      <c r="FQ459" s="110">
        <f t="shared" ca="1" si="1002"/>
        <v>1</v>
      </c>
      <c r="FR459" s="110">
        <f t="shared" ca="1" si="1002"/>
        <v>1</v>
      </c>
      <c r="FS459" s="110">
        <f t="shared" ca="1" si="1002"/>
        <v>0</v>
      </c>
      <c r="FT459" s="110">
        <f t="shared" ca="1" si="1002"/>
        <v>0</v>
      </c>
      <c r="FU459" s="110">
        <f t="shared" ca="1" si="1003"/>
        <v>0</v>
      </c>
      <c r="FV459" s="110">
        <f t="shared" ca="1" si="1003"/>
        <v>0</v>
      </c>
      <c r="FW459" s="110">
        <f t="shared" ca="1" si="1003"/>
        <v>0</v>
      </c>
      <c r="FX459" s="110">
        <f t="shared" ca="1" si="1003"/>
        <v>0</v>
      </c>
      <c r="FY459" s="110">
        <f t="shared" ca="1" si="1003"/>
        <v>0</v>
      </c>
      <c r="FZ459" s="110">
        <f t="shared" ca="1" si="1003"/>
        <v>0</v>
      </c>
      <c r="GA459" s="110">
        <f t="shared" ca="1" si="1003"/>
        <v>0</v>
      </c>
      <c r="GB459" s="110">
        <f t="shared" ca="1" si="1003"/>
        <v>0</v>
      </c>
      <c r="GC459" s="110">
        <f t="shared" ca="1" si="1003"/>
        <v>0</v>
      </c>
      <c r="GD459" s="110">
        <f t="shared" ca="1" si="1003"/>
        <v>0</v>
      </c>
      <c r="GE459" s="115">
        <f t="shared" ca="1" si="1003"/>
        <v>0</v>
      </c>
      <c r="GG459" s="114">
        <v>1</v>
      </c>
      <c r="GH459" s="110">
        <f t="shared" ref="GH459:HK459" ca="1" si="1009">IF(AND($A459&gt;0,$B459&gt;0),IF(OR((GH$61*EXP($D459-$B459*GH$61)-GH$61)&gt;$AE$2*$H459,GG459=0),0,1),"")</f>
        <v>1</v>
      </c>
      <c r="GI459" s="110">
        <f t="shared" ca="1" si="1009"/>
        <v>1</v>
      </c>
      <c r="GJ459" s="110">
        <f t="shared" ca="1" si="1009"/>
        <v>1</v>
      </c>
      <c r="GK459" s="110">
        <f t="shared" ca="1" si="1009"/>
        <v>1</v>
      </c>
      <c r="GL459" s="110">
        <f t="shared" ca="1" si="1009"/>
        <v>1</v>
      </c>
      <c r="GM459" s="110">
        <f t="shared" ca="1" si="1009"/>
        <v>1</v>
      </c>
      <c r="GN459" s="110">
        <f t="shared" ca="1" si="1009"/>
        <v>1</v>
      </c>
      <c r="GO459" s="110">
        <f t="shared" ca="1" si="1009"/>
        <v>1</v>
      </c>
      <c r="GP459" s="110">
        <f t="shared" ca="1" si="1009"/>
        <v>0</v>
      </c>
      <c r="GQ459" s="110">
        <f t="shared" ca="1" si="1009"/>
        <v>0</v>
      </c>
      <c r="GR459" s="110">
        <f t="shared" ca="1" si="1009"/>
        <v>0</v>
      </c>
      <c r="GS459" s="110">
        <f t="shared" ca="1" si="1009"/>
        <v>0</v>
      </c>
      <c r="GT459" s="110">
        <f t="shared" ca="1" si="1009"/>
        <v>0</v>
      </c>
      <c r="GU459" s="110">
        <f t="shared" ca="1" si="1009"/>
        <v>0</v>
      </c>
      <c r="GV459" s="110">
        <f t="shared" ca="1" si="1009"/>
        <v>0</v>
      </c>
      <c r="GW459" s="110">
        <f t="shared" ca="1" si="1009"/>
        <v>0</v>
      </c>
      <c r="GX459" s="110">
        <f t="shared" ca="1" si="1009"/>
        <v>0</v>
      </c>
      <c r="GY459" s="110">
        <f t="shared" ca="1" si="1009"/>
        <v>0</v>
      </c>
      <c r="GZ459" s="110">
        <f t="shared" ca="1" si="1009"/>
        <v>0</v>
      </c>
      <c r="HA459" s="110">
        <f t="shared" ca="1" si="1009"/>
        <v>0</v>
      </c>
      <c r="HB459" s="110">
        <f t="shared" ca="1" si="1009"/>
        <v>0</v>
      </c>
      <c r="HC459" s="110">
        <f t="shared" ca="1" si="1009"/>
        <v>0</v>
      </c>
      <c r="HD459" s="110">
        <f t="shared" ca="1" si="1009"/>
        <v>0</v>
      </c>
      <c r="HE459" s="110">
        <f t="shared" ca="1" si="1009"/>
        <v>0</v>
      </c>
      <c r="HF459" s="110">
        <f t="shared" ca="1" si="1009"/>
        <v>0</v>
      </c>
      <c r="HG459" s="110">
        <f t="shared" ca="1" si="1009"/>
        <v>0</v>
      </c>
      <c r="HH459" s="110">
        <f t="shared" ca="1" si="1009"/>
        <v>0</v>
      </c>
      <c r="HI459" s="110">
        <f t="shared" ca="1" si="1009"/>
        <v>0</v>
      </c>
      <c r="HJ459" s="110">
        <f t="shared" ca="1" si="1009"/>
        <v>0</v>
      </c>
      <c r="HK459" s="115">
        <f t="shared" ca="1" si="1009"/>
        <v>0</v>
      </c>
    </row>
    <row r="460" spans="1:219" x14ac:dyDescent="0.25">
      <c r="A460" s="176">
        <f t="shared" ca="1" si="976"/>
        <v>1.2464206189147293</v>
      </c>
      <c r="B460" s="164">
        <f t="shared" ca="1" si="977"/>
        <v>6.6800142886438804E-2</v>
      </c>
      <c r="C460" s="106">
        <f t="shared" ca="1" si="978"/>
        <v>0.62631917625036093</v>
      </c>
      <c r="D460" s="108">
        <f t="shared" ca="1" si="979"/>
        <v>1.4425584741841946</v>
      </c>
      <c r="E460" s="109">
        <f t="shared" ca="1" si="980"/>
        <v>21.595140546878238</v>
      </c>
      <c r="F460" s="109">
        <f t="shared" ca="1" si="981"/>
        <v>8.6169125636422663</v>
      </c>
      <c r="G460" s="109">
        <f t="shared" ca="1" si="982"/>
        <v>20.505114297129797</v>
      </c>
      <c r="H460" s="109">
        <f t="shared" ca="1" si="983"/>
        <v>11.888201733487531</v>
      </c>
      <c r="I460" s="177"/>
      <c r="J460" s="30" t="s">
        <v>448</v>
      </c>
      <c r="K460" s="89">
        <f t="shared" ca="1" si="996"/>
        <v>0.74370258632857644</v>
      </c>
      <c r="L460" s="89">
        <f t="shared" ca="1" si="996"/>
        <v>0.74160465676181864</v>
      </c>
      <c r="M460" s="89">
        <f t="shared" ca="1" si="996"/>
        <v>-1.4331148233707331</v>
      </c>
      <c r="N460" s="89">
        <f t="shared" ca="1" si="996"/>
        <v>-0.30700255599325066</v>
      </c>
      <c r="O460" s="89">
        <f t="shared" ca="1" si="996"/>
        <v>9.8583260592283506E-2</v>
      </c>
      <c r="P460" s="89">
        <f t="shared" ca="1" si="996"/>
        <v>-0.22096981093654566</v>
      </c>
      <c r="Q460" s="89">
        <f t="shared" ca="1" si="996"/>
        <v>-1.4331148233707331</v>
      </c>
      <c r="R460" s="89">
        <f t="shared" ca="1" si="996"/>
        <v>-0.81775242806075465</v>
      </c>
      <c r="S460" s="89">
        <f t="shared" ca="1" si="996"/>
        <v>0.31960967874145596</v>
      </c>
      <c r="T460" s="89">
        <f t="shared" ca="1" si="996"/>
        <v>0.74370258632857644</v>
      </c>
      <c r="U460" s="89">
        <f t="shared" ca="1" si="997"/>
        <v>0.31960967874145596</v>
      </c>
      <c r="V460" s="89">
        <f t="shared" ca="1" si="997"/>
        <v>2.8755171397204293E-2</v>
      </c>
      <c r="W460" s="89">
        <f t="shared" ca="1" si="997"/>
        <v>9.8583260592283506E-2</v>
      </c>
      <c r="X460" s="89">
        <f t="shared" ca="1" si="997"/>
        <v>0.53753403810350731</v>
      </c>
      <c r="Y460" s="89">
        <f t="shared" ca="1" si="997"/>
        <v>-0.30700255599325066</v>
      </c>
      <c r="Z460" s="89">
        <f t="shared" ca="1" si="997"/>
        <v>-1.4331148233707331</v>
      </c>
      <c r="AA460" s="89">
        <f t="shared" ca="1" si="997"/>
        <v>3.6539036893229848E-2</v>
      </c>
      <c r="AB460" s="89">
        <f t="shared" ca="1" si="997"/>
        <v>0.21206368060581204</v>
      </c>
      <c r="AC460" s="89">
        <f t="shared" ca="1" si="997"/>
        <v>-2.3856124570488357E-2</v>
      </c>
      <c r="AD460" s="89">
        <f t="shared" ca="1" si="997"/>
        <v>-0.22096981093654566</v>
      </c>
      <c r="AE460" s="89">
        <f t="shared" ca="1" si="998"/>
        <v>2.8755171397204293E-2</v>
      </c>
      <c r="AF460" s="89">
        <f t="shared" ca="1" si="998"/>
        <v>-0.41184718490169098</v>
      </c>
      <c r="AG460" s="89">
        <f t="shared" ca="1" si="998"/>
        <v>0.82443786118685636</v>
      </c>
      <c r="AH460" s="89">
        <f t="shared" ca="1" si="998"/>
        <v>-0.30700255599325066</v>
      </c>
      <c r="AI460" s="89">
        <f t="shared" ca="1" si="998"/>
        <v>0.51560491500326755</v>
      </c>
      <c r="AJ460" s="89">
        <f t="shared" ca="1" si="998"/>
        <v>-0.30700255599325066</v>
      </c>
      <c r="AK460" s="89">
        <f t="shared" ca="1" si="998"/>
        <v>-0.41558093709150801</v>
      </c>
      <c r="AL460" s="89">
        <f t="shared" ca="1" si="998"/>
        <v>0.3096998313943522</v>
      </c>
      <c r="AM460" s="89">
        <f t="shared" ca="1" si="998"/>
        <v>-0.30649199665355353</v>
      </c>
      <c r="AN460" s="89">
        <f t="shared" ca="1" si="998"/>
        <v>0.13695300672662025</v>
      </c>
      <c r="AO460" s="89">
        <f t="shared" ca="1" si="999"/>
        <v>-1.0649490381436091</v>
      </c>
      <c r="AP460" s="89">
        <f t="shared" ca="1" si="999"/>
        <v>-1.0649490381436091</v>
      </c>
      <c r="AQ460" s="89">
        <f t="shared" ca="1" si="999"/>
        <v>0.31960967874145596</v>
      </c>
      <c r="AR460" s="89">
        <f t="shared" ca="1" si="999"/>
        <v>0.53753403810350731</v>
      </c>
      <c r="AS460" s="89">
        <f t="shared" ca="1" si="999"/>
        <v>0.10667228108213433</v>
      </c>
      <c r="AT460" s="89">
        <f t="shared" ca="1" si="999"/>
        <v>3.6539036893229848E-2</v>
      </c>
      <c r="AU460" s="89">
        <f t="shared" ca="1" si="999"/>
        <v>0.74160465676181864</v>
      </c>
      <c r="AV460" s="89">
        <f t="shared" ca="1" si="999"/>
        <v>0.74160465676181864</v>
      </c>
      <c r="AW460" s="89">
        <f t="shared" ca="1" si="999"/>
        <v>-9.3840171590928279E-2</v>
      </c>
      <c r="AX460" s="89" t="str">
        <f t="shared" ca="1" si="999"/>
        <v/>
      </c>
      <c r="AY460" s="89" t="str">
        <f t="shared" ca="1" si="1000"/>
        <v/>
      </c>
      <c r="AZ460" s="89" t="str">
        <f t="shared" ca="1" si="1000"/>
        <v/>
      </c>
      <c r="BA460" s="89" t="str">
        <f t="shared" ca="1" si="1000"/>
        <v/>
      </c>
      <c r="BB460" s="89" t="str">
        <f t="shared" ca="1" si="1000"/>
        <v/>
      </c>
      <c r="BC460" s="89" t="str">
        <f t="shared" ca="1" si="1000"/>
        <v/>
      </c>
      <c r="BD460" s="89" t="str">
        <f t="shared" ca="1" si="1000"/>
        <v/>
      </c>
      <c r="BE460" s="89" t="str">
        <f t="shared" ca="1" si="1000"/>
        <v/>
      </c>
      <c r="BF460" s="89" t="str">
        <f t="shared" ca="1" si="1000"/>
        <v/>
      </c>
      <c r="BG460" s="89" t="str">
        <f t="shared" ca="1" si="1000"/>
        <v/>
      </c>
      <c r="BH460" s="89" t="str">
        <f t="shared" ca="1" si="1000"/>
        <v/>
      </c>
      <c r="BJ460" s="132">
        <f t="shared" ca="1" si="960"/>
        <v>1.7571712369628287</v>
      </c>
      <c r="BK460" s="89">
        <f t="shared" ca="1" si="960"/>
        <v>1.7256799200889961</v>
      </c>
      <c r="BL460" s="89">
        <f t="shared" ca="1" si="960"/>
        <v>-0.42895931818003263</v>
      </c>
      <c r="BM460" s="89">
        <f t="shared" ca="1" si="958"/>
        <v>0.34841691310738632</v>
      </c>
      <c r="BN460" s="89">
        <f t="shared" ca="1" si="958"/>
        <v>1.173526530348445</v>
      </c>
      <c r="BO460" s="89">
        <f t="shared" ca="1" si="958"/>
        <v>0.63227344209627956</v>
      </c>
      <c r="BP460" s="89">
        <f t="shared" ca="1" si="958"/>
        <v>-0.42767041028742292</v>
      </c>
      <c r="BQ460" s="89">
        <f t="shared" ca="1" si="958"/>
        <v>5.278891199422886E-2</v>
      </c>
      <c r="BR460" s="89">
        <f t="shared" ca="1" si="958"/>
        <v>1.087509939055691</v>
      </c>
      <c r="BS460" s="89">
        <f t="shared" ca="1" si="958"/>
        <v>1.3501199779266433</v>
      </c>
      <c r="BT460" s="89">
        <f t="shared" ca="1" si="958"/>
        <v>1.0599320256705236</v>
      </c>
      <c r="BU460" s="89">
        <f t="shared" ca="1" si="958"/>
        <v>0.75244746283382002</v>
      </c>
      <c r="BV460" s="89">
        <f t="shared" ca="1" si="958"/>
        <v>0.44198485015329936</v>
      </c>
      <c r="BW460" s="89">
        <f t="shared" ca="1" si="958"/>
        <v>0.97061689572897025</v>
      </c>
      <c r="BX460" s="89">
        <f t="shared" ca="1" si="958"/>
        <v>0.63578835879808049</v>
      </c>
      <c r="BY460" s="89">
        <f t="shared" ca="1" si="958"/>
        <v>-0.22006192924365497</v>
      </c>
      <c r="BZ460" s="89">
        <f t="shared" ca="1" si="958"/>
        <v>1.0529155894803213</v>
      </c>
      <c r="CA460" s="89">
        <f t="shared" ca="1" si="958"/>
        <v>1.3954481156194656</v>
      </c>
      <c r="CB460" s="89">
        <f t="shared" ca="1" si="958"/>
        <v>0.26552136222345968</v>
      </c>
      <c r="CC460" s="89">
        <f t="shared" ca="1" si="994"/>
        <v>0.70692793033956969</v>
      </c>
      <c r="CD460" s="89">
        <f t="shared" ca="1" si="994"/>
        <v>1.0281087087684868</v>
      </c>
      <c r="CE460" s="89">
        <f t="shared" ca="1" si="991"/>
        <v>0.23587027362115637</v>
      </c>
      <c r="CF460" s="89">
        <f t="shared" ca="1" si="991"/>
        <v>0.55359624797467677</v>
      </c>
      <c r="CG460" s="89">
        <f t="shared" ca="1" si="991"/>
        <v>0.41533795399501827</v>
      </c>
      <c r="CH460" s="89">
        <f t="shared" ca="1" si="991"/>
        <v>1.4312973272719263</v>
      </c>
      <c r="CI460" s="89">
        <f t="shared" ca="1" si="987"/>
        <v>-0.97155051603642495</v>
      </c>
      <c r="CJ460" s="89">
        <f t="shared" ca="1" si="987"/>
        <v>-0.89112312939461624</v>
      </c>
      <c r="CK460" s="89">
        <f t="shared" ca="1" si="987"/>
        <v>5.1770874691671187E-2</v>
      </c>
      <c r="CL460" s="89">
        <f t="shared" ca="1" si="987"/>
        <v>4.1255727447786494E-2</v>
      </c>
      <c r="CM460" s="89">
        <f t="shared" ca="1" si="987"/>
        <v>1.1682227328289274</v>
      </c>
      <c r="CN460" s="89">
        <f t="shared" ca="1" si="987"/>
        <v>-8.2107668347771501E-2</v>
      </c>
      <c r="CO460" s="89">
        <f t="shared" ca="1" si="987"/>
        <v>-0.17934162229513284</v>
      </c>
      <c r="CP460" s="89">
        <f t="shared" ca="1" si="987"/>
        <v>1.2845556627356332</v>
      </c>
      <c r="CQ460" s="89">
        <f t="shared" ca="1" si="987"/>
        <v>1.2822811115175705</v>
      </c>
      <c r="CR460" s="5">
        <f t="shared" ca="1" si="987"/>
        <v>1.2556648811076168</v>
      </c>
      <c r="CS460" s="5">
        <f t="shared" ca="1" si="987"/>
        <v>1.1324663558766348</v>
      </c>
      <c r="CT460" s="5">
        <f t="shared" ca="1" si="987"/>
        <v>1.9234722672433155</v>
      </c>
      <c r="CU460" s="5">
        <f t="shared" ca="1" si="987"/>
        <v>1.5540586905102269</v>
      </c>
      <c r="CV460" s="5">
        <f t="shared" ca="1" si="984"/>
        <v>0.10470074555190423</v>
      </c>
      <c r="CW460" s="5" t="str">
        <f t="shared" si="952"/>
        <v/>
      </c>
      <c r="CX460" s="5" t="str">
        <f t="shared" si="952"/>
        <v/>
      </c>
      <c r="CY460" s="5" t="str">
        <f t="shared" si="952"/>
        <v/>
      </c>
      <c r="CZ460" s="5" t="str">
        <f t="shared" si="952"/>
        <v/>
      </c>
      <c r="DA460" s="5" t="str">
        <f t="shared" si="950"/>
        <v/>
      </c>
      <c r="DB460" s="5" t="str">
        <f t="shared" si="928"/>
        <v/>
      </c>
      <c r="DC460" s="5" t="str">
        <f t="shared" si="928"/>
        <v/>
      </c>
      <c r="DD460" s="5" t="str">
        <f t="shared" si="928"/>
        <v/>
      </c>
      <c r="DE460" s="5" t="str">
        <f t="shared" si="911"/>
        <v/>
      </c>
      <c r="DF460" s="5" t="str">
        <f t="shared" si="911"/>
        <v/>
      </c>
      <c r="DG460" s="133" t="str">
        <f t="shared" si="886"/>
        <v/>
      </c>
      <c r="DI460" s="144">
        <f t="shared" ca="1" si="1008"/>
        <v>0</v>
      </c>
      <c r="DJ460" s="139">
        <f t="shared" ca="1" si="1008"/>
        <v>0</v>
      </c>
      <c r="DK460" s="139">
        <f t="shared" ca="1" si="1008"/>
        <v>0</v>
      </c>
      <c r="DL460" s="139">
        <f t="shared" ca="1" si="1008"/>
        <v>0</v>
      </c>
      <c r="DM460" s="139">
        <f t="shared" ca="1" si="1008"/>
        <v>0</v>
      </c>
      <c r="DN460" s="139">
        <f t="shared" ca="1" si="1008"/>
        <v>0</v>
      </c>
      <c r="DO460" s="139">
        <f t="shared" ca="1" si="1008"/>
        <v>0</v>
      </c>
      <c r="DP460" s="139">
        <f t="shared" ca="1" si="1008"/>
        <v>0</v>
      </c>
      <c r="DQ460" s="139">
        <f t="shared" ca="1" si="1008"/>
        <v>0</v>
      </c>
      <c r="DR460" s="139">
        <f t="shared" ca="1" si="1008"/>
        <v>0</v>
      </c>
      <c r="DS460" s="139">
        <f t="shared" ca="1" si="992"/>
        <v>0</v>
      </c>
      <c r="DT460" s="139">
        <f t="shared" ca="1" si="992"/>
        <v>0</v>
      </c>
      <c r="DU460" s="139">
        <f t="shared" ca="1" si="992"/>
        <v>0</v>
      </c>
      <c r="DV460" s="139">
        <f t="shared" ca="1" si="992"/>
        <v>0</v>
      </c>
      <c r="DW460" s="139">
        <f t="shared" ca="1" si="992"/>
        <v>0</v>
      </c>
      <c r="DX460" s="139">
        <f t="shared" ca="1" si="992"/>
        <v>0</v>
      </c>
      <c r="DY460" s="139">
        <f t="shared" ca="1" si="992"/>
        <v>0</v>
      </c>
      <c r="DZ460" s="139">
        <f t="shared" ca="1" si="992"/>
        <v>0</v>
      </c>
      <c r="EA460" s="139">
        <f t="shared" ca="1" si="992"/>
        <v>0</v>
      </c>
      <c r="EB460" s="139">
        <f t="shared" ca="1" si="992"/>
        <v>0</v>
      </c>
      <c r="EC460" s="145">
        <f t="shared" ca="1" si="992"/>
        <v>0</v>
      </c>
      <c r="EE460" s="114">
        <f t="shared" ca="1" si="985"/>
        <v>0</v>
      </c>
      <c r="EF460" s="110">
        <f t="shared" ca="1" si="985"/>
        <v>2.9580771188878914</v>
      </c>
      <c r="EG460" s="110">
        <f t="shared" ca="1" si="985"/>
        <v>5.4046291761526337</v>
      </c>
      <c r="EH460" s="110">
        <f t="shared" ca="1" si="985"/>
        <v>7.3892366652022385</v>
      </c>
      <c r="EI460" s="110">
        <f t="shared" ca="1" si="985"/>
        <v>8.9572083646390919</v>
      </c>
      <c r="EJ460" s="110">
        <f t="shared" ca="1" si="985"/>
        <v>10.149926374674354</v>
      </c>
      <c r="EK460" s="110">
        <f t="shared" ca="1" si="985"/>
        <v>11.00516439891863</v>
      </c>
      <c r="EL460" s="110">
        <f t="shared" ca="1" si="985"/>
        <v>11.557381288513746</v>
      </c>
      <c r="EM460" s="110">
        <f t="shared" ca="1" si="985"/>
        <v>11.837991716619399</v>
      </c>
      <c r="EN460" s="110">
        <f t="shared" ca="1" si="985"/>
        <v>11.875615713145891</v>
      </c>
      <c r="EO460" s="110">
        <f t="shared" ca="1" si="985"/>
        <v>11.696308661551683</v>
      </c>
      <c r="EP460" s="110">
        <f t="shared" ca="1" si="985"/>
        <v>11.323773240780802</v>
      </c>
      <c r="EQ460" s="110">
        <f t="shared" ca="1" si="985"/>
        <v>10.779554685328719</v>
      </c>
      <c r="ER460" s="110">
        <f t="shared" ca="1" si="985"/>
        <v>10.083220634373841</v>
      </c>
      <c r="ES460" s="110">
        <f t="shared" ca="1" si="985"/>
        <v>9.2525267463157022</v>
      </c>
      <c r="ET460" s="110">
        <f t="shared" ca="1" si="985"/>
        <v>8.3035691673835466</v>
      </c>
      <c r="EU460" s="110">
        <f t="shared" ca="1" si="974"/>
        <v>7.2509248617210069</v>
      </c>
      <c r="EV460" s="110">
        <f t="shared" ca="1" si="974"/>
        <v>6.1077807350499178</v>
      </c>
      <c r="EW460" s="110">
        <f t="shared" ca="1" si="974"/>
        <v>4.8860524142394901</v>
      </c>
      <c r="EX460" s="110">
        <f t="shared" ca="1" si="974"/>
        <v>3.5964934804557451</v>
      </c>
      <c r="EY460" s="115">
        <f t="shared" ca="1" si="974"/>
        <v>2.248795893669385</v>
      </c>
      <c r="FA460" s="114">
        <f t="shared" ca="1" si="1001"/>
        <v>0</v>
      </c>
      <c r="FB460" s="110">
        <f t="shared" ca="1" si="1001"/>
        <v>0</v>
      </c>
      <c r="FC460" s="110">
        <f t="shared" ca="1" si="1001"/>
        <v>0</v>
      </c>
      <c r="FD460" s="110">
        <f t="shared" ca="1" si="1001"/>
        <v>0</v>
      </c>
      <c r="FE460" s="110">
        <f t="shared" ca="1" si="1001"/>
        <v>0</v>
      </c>
      <c r="FF460" s="110">
        <f t="shared" ca="1" si="1001"/>
        <v>0</v>
      </c>
      <c r="FG460" s="110">
        <f t="shared" ca="1" si="1001"/>
        <v>0</v>
      </c>
      <c r="FH460" s="110">
        <f t="shared" ca="1" si="1001"/>
        <v>0</v>
      </c>
      <c r="FI460" s="110">
        <f t="shared" ca="1" si="1001"/>
        <v>0</v>
      </c>
      <c r="FJ460" s="110">
        <f t="shared" ca="1" si="1001"/>
        <v>1</v>
      </c>
      <c r="FK460" s="110">
        <f t="shared" ca="1" si="1002"/>
        <v>1</v>
      </c>
      <c r="FL460" s="110">
        <f t="shared" ca="1" si="1002"/>
        <v>1</v>
      </c>
      <c r="FM460" s="110">
        <f t="shared" ca="1" si="1002"/>
        <v>1</v>
      </c>
      <c r="FN460" s="110">
        <f t="shared" ca="1" si="1002"/>
        <v>1</v>
      </c>
      <c r="FO460" s="110">
        <f t="shared" ca="1" si="1002"/>
        <v>1</v>
      </c>
      <c r="FP460" s="110">
        <f t="shared" ca="1" si="1002"/>
        <v>1</v>
      </c>
      <c r="FQ460" s="110">
        <f t="shared" ca="1" si="1002"/>
        <v>1</v>
      </c>
      <c r="FR460" s="110">
        <f t="shared" ca="1" si="1002"/>
        <v>1</v>
      </c>
      <c r="FS460" s="110">
        <f t="shared" ca="1" si="1002"/>
        <v>1</v>
      </c>
      <c r="FT460" s="110">
        <f t="shared" ca="1" si="1002"/>
        <v>0</v>
      </c>
      <c r="FU460" s="110">
        <f t="shared" ca="1" si="1003"/>
        <v>0</v>
      </c>
      <c r="FV460" s="110">
        <f t="shared" ca="1" si="1003"/>
        <v>0</v>
      </c>
      <c r="FW460" s="110">
        <f t="shared" ca="1" si="1003"/>
        <v>0</v>
      </c>
      <c r="FX460" s="110">
        <f t="shared" ca="1" si="1003"/>
        <v>0</v>
      </c>
      <c r="FY460" s="110">
        <f t="shared" ca="1" si="1003"/>
        <v>0</v>
      </c>
      <c r="FZ460" s="110">
        <f t="shared" ca="1" si="1003"/>
        <v>0</v>
      </c>
      <c r="GA460" s="110">
        <f t="shared" ca="1" si="1003"/>
        <v>0</v>
      </c>
      <c r="GB460" s="110">
        <f t="shared" ca="1" si="1003"/>
        <v>0</v>
      </c>
      <c r="GC460" s="110">
        <f t="shared" ca="1" si="1003"/>
        <v>0</v>
      </c>
      <c r="GD460" s="110">
        <f t="shared" ca="1" si="1003"/>
        <v>0</v>
      </c>
      <c r="GE460" s="115">
        <f t="shared" ca="1" si="1003"/>
        <v>0</v>
      </c>
      <c r="GG460" s="114">
        <v>1</v>
      </c>
      <c r="GH460" s="110">
        <f t="shared" ref="GH460:HK460" ca="1" si="1010">IF(AND($A460&gt;0,$B460&gt;0),IF(OR((GH$61*EXP($D460-$B460*GH$61)-GH$61)&gt;$AE$2*$H460,GG460=0),0,1),"")</f>
        <v>1</v>
      </c>
      <c r="GI460" s="110">
        <f t="shared" ca="1" si="1010"/>
        <v>1</v>
      </c>
      <c r="GJ460" s="110">
        <f t="shared" ca="1" si="1010"/>
        <v>1</v>
      </c>
      <c r="GK460" s="110">
        <f t="shared" ca="1" si="1010"/>
        <v>1</v>
      </c>
      <c r="GL460" s="110">
        <f t="shared" ca="1" si="1010"/>
        <v>1</v>
      </c>
      <c r="GM460" s="110">
        <f t="shared" ca="1" si="1010"/>
        <v>1</v>
      </c>
      <c r="GN460" s="110">
        <f t="shared" ca="1" si="1010"/>
        <v>1</v>
      </c>
      <c r="GO460" s="110">
        <f t="shared" ca="1" si="1010"/>
        <v>1</v>
      </c>
      <c r="GP460" s="110">
        <f t="shared" ca="1" si="1010"/>
        <v>0</v>
      </c>
      <c r="GQ460" s="110">
        <f t="shared" ca="1" si="1010"/>
        <v>0</v>
      </c>
      <c r="GR460" s="110">
        <f t="shared" ca="1" si="1010"/>
        <v>0</v>
      </c>
      <c r="GS460" s="110">
        <f t="shared" ca="1" si="1010"/>
        <v>0</v>
      </c>
      <c r="GT460" s="110">
        <f t="shared" ca="1" si="1010"/>
        <v>0</v>
      </c>
      <c r="GU460" s="110">
        <f t="shared" ca="1" si="1010"/>
        <v>0</v>
      </c>
      <c r="GV460" s="110">
        <f t="shared" ca="1" si="1010"/>
        <v>0</v>
      </c>
      <c r="GW460" s="110">
        <f t="shared" ca="1" si="1010"/>
        <v>0</v>
      </c>
      <c r="GX460" s="110">
        <f t="shared" ca="1" si="1010"/>
        <v>0</v>
      </c>
      <c r="GY460" s="110">
        <f t="shared" ca="1" si="1010"/>
        <v>0</v>
      </c>
      <c r="GZ460" s="110">
        <f t="shared" ca="1" si="1010"/>
        <v>0</v>
      </c>
      <c r="HA460" s="110">
        <f t="shared" ca="1" si="1010"/>
        <v>0</v>
      </c>
      <c r="HB460" s="110">
        <f t="shared" ca="1" si="1010"/>
        <v>0</v>
      </c>
      <c r="HC460" s="110">
        <f t="shared" ca="1" si="1010"/>
        <v>0</v>
      </c>
      <c r="HD460" s="110">
        <f t="shared" ca="1" si="1010"/>
        <v>0</v>
      </c>
      <c r="HE460" s="110">
        <f t="shared" ca="1" si="1010"/>
        <v>0</v>
      </c>
      <c r="HF460" s="110">
        <f t="shared" ca="1" si="1010"/>
        <v>0</v>
      </c>
      <c r="HG460" s="110">
        <f t="shared" ca="1" si="1010"/>
        <v>0</v>
      </c>
      <c r="HH460" s="110">
        <f t="shared" ca="1" si="1010"/>
        <v>0</v>
      </c>
      <c r="HI460" s="110">
        <f t="shared" ca="1" si="1010"/>
        <v>0</v>
      </c>
      <c r="HJ460" s="110">
        <f t="shared" ca="1" si="1010"/>
        <v>0</v>
      </c>
      <c r="HK460" s="115">
        <f t="shared" ca="1" si="1010"/>
        <v>0</v>
      </c>
    </row>
    <row r="461" spans="1:219" x14ac:dyDescent="0.25">
      <c r="A461" s="176">
        <f t="shared" ca="1" si="976"/>
        <v>1.2868525023595569</v>
      </c>
      <c r="B461" s="164">
        <f t="shared" ca="1" si="977"/>
        <v>6.049101188160378E-2</v>
      </c>
      <c r="C461" s="106">
        <f t="shared" ca="1" si="978"/>
        <v>0.56525216534282952</v>
      </c>
      <c r="D461" s="108">
        <f t="shared" ca="1" si="979"/>
        <v>1.4466075075719358</v>
      </c>
      <c r="E461" s="109">
        <f t="shared" ca="1" si="980"/>
        <v>23.914420714325505</v>
      </c>
      <c r="F461" s="109">
        <f t="shared" ca="1" si="981"/>
        <v>9.535575719042356</v>
      </c>
      <c r="G461" s="109">
        <f t="shared" ca="1" si="982"/>
        <v>22.755810064381887</v>
      </c>
      <c r="H461" s="109">
        <f t="shared" ca="1" si="983"/>
        <v>13.220234345339531</v>
      </c>
      <c r="I461" s="177"/>
      <c r="J461" s="30" t="s">
        <v>449</v>
      </c>
      <c r="K461" s="89">
        <f t="shared" ca="1" si="996"/>
        <v>3.6539036893229848E-2</v>
      </c>
      <c r="L461" s="89">
        <f t="shared" ca="1" si="996"/>
        <v>-0.30700255599325066</v>
      </c>
      <c r="M461" s="89">
        <f t="shared" ca="1" si="996"/>
        <v>-1.0097454203712564</v>
      </c>
      <c r="N461" s="89">
        <f t="shared" ca="1" si="996"/>
        <v>0.74370258632857644</v>
      </c>
      <c r="O461" s="89">
        <f t="shared" ca="1" si="996"/>
        <v>-1.3483164959119551</v>
      </c>
      <c r="P461" s="89">
        <f t="shared" ca="1" si="996"/>
        <v>0.2685645797022288</v>
      </c>
      <c r="Q461" s="89">
        <f t="shared" ca="1" si="996"/>
        <v>-0.15653910921934289</v>
      </c>
      <c r="R461" s="89">
        <f t="shared" ca="1" si="996"/>
        <v>0.74370258632857644</v>
      </c>
      <c r="S461" s="89">
        <f t="shared" ca="1" si="996"/>
        <v>-0.30649199665355353</v>
      </c>
      <c r="T461" s="89">
        <f t="shared" ca="1" si="996"/>
        <v>0.94353006046483001</v>
      </c>
      <c r="U461" s="89">
        <f t="shared" ca="1" si="997"/>
        <v>0.53753403810350731</v>
      </c>
      <c r="V461" s="89">
        <f t="shared" ca="1" si="997"/>
        <v>1.8449135142460493E-2</v>
      </c>
      <c r="W461" s="89">
        <f t="shared" ca="1" si="997"/>
        <v>-0.30700255599325066</v>
      </c>
      <c r="X461" s="89">
        <f t="shared" ca="1" si="997"/>
        <v>-9.3840171590928279E-2</v>
      </c>
      <c r="Y461" s="89">
        <f t="shared" ca="1" si="997"/>
        <v>0.21206368060581204</v>
      </c>
      <c r="Z461" s="89">
        <f t="shared" ca="1" si="997"/>
        <v>9.8583260592283506E-2</v>
      </c>
      <c r="AA461" s="89">
        <f t="shared" ca="1" si="997"/>
        <v>0.53753403810350731</v>
      </c>
      <c r="AB461" s="89">
        <f t="shared" ca="1" si="997"/>
        <v>-1.0097454203712564</v>
      </c>
      <c r="AC461" s="89">
        <f t="shared" ca="1" si="997"/>
        <v>-0.15653910921934289</v>
      </c>
      <c r="AD461" s="89">
        <f t="shared" ca="1" si="997"/>
        <v>0.74160465676181864</v>
      </c>
      <c r="AE461" s="89">
        <f t="shared" ca="1" si="998"/>
        <v>0.82443786118685636</v>
      </c>
      <c r="AF461" s="89">
        <f t="shared" ca="1" si="998"/>
        <v>-0.22096981093654566</v>
      </c>
      <c r="AG461" s="89">
        <f t="shared" ca="1" si="998"/>
        <v>0.74370258632857644</v>
      </c>
      <c r="AH461" s="89">
        <f t="shared" ca="1" si="998"/>
        <v>1.8449135142460493E-2</v>
      </c>
      <c r="AI461" s="89">
        <f t="shared" ca="1" si="998"/>
        <v>1.4105767449530626E-2</v>
      </c>
      <c r="AJ461" s="89">
        <f t="shared" ca="1" si="998"/>
        <v>2.8755171397204293E-2</v>
      </c>
      <c r="AK461" s="89">
        <f t="shared" ca="1" si="998"/>
        <v>0.41148501321826991</v>
      </c>
      <c r="AL461" s="89">
        <f t="shared" ca="1" si="998"/>
        <v>1.8449135142460493E-2</v>
      </c>
      <c r="AM461" s="89">
        <f t="shared" ca="1" si="998"/>
        <v>-0.81775242806075465</v>
      </c>
      <c r="AN461" s="89">
        <f t="shared" ca="1" si="998"/>
        <v>0.31960967874145596</v>
      </c>
      <c r="AO461" s="89">
        <f t="shared" ca="1" si="999"/>
        <v>0.2685645797022288</v>
      </c>
      <c r="AP461" s="89">
        <f t="shared" ca="1" si="999"/>
        <v>0.74160465676181864</v>
      </c>
      <c r="AQ461" s="89">
        <f t="shared" ca="1" si="999"/>
        <v>0.2685645797022288</v>
      </c>
      <c r="AR461" s="89">
        <f t="shared" ca="1" si="999"/>
        <v>-2.3856124570488357E-2</v>
      </c>
      <c r="AS461" s="89">
        <f t="shared" ca="1" si="999"/>
        <v>-1.3483164959119551</v>
      </c>
      <c r="AT461" s="89">
        <f t="shared" ca="1" si="999"/>
        <v>-0.15653910921934289</v>
      </c>
      <c r="AU461" s="89">
        <f t="shared" ca="1" si="999"/>
        <v>1.4105767449530626E-2</v>
      </c>
      <c r="AV461" s="89">
        <f t="shared" ca="1" si="999"/>
        <v>0.14357639329378769</v>
      </c>
      <c r="AW461" s="89">
        <f t="shared" ca="1" si="999"/>
        <v>0.31960967874145596</v>
      </c>
      <c r="AX461" s="89" t="str">
        <f t="shared" ca="1" si="999"/>
        <v/>
      </c>
      <c r="AY461" s="89" t="str">
        <f t="shared" ca="1" si="1000"/>
        <v/>
      </c>
      <c r="AZ461" s="89" t="str">
        <f t="shared" ca="1" si="1000"/>
        <v/>
      </c>
      <c r="BA461" s="89" t="str">
        <f t="shared" ca="1" si="1000"/>
        <v/>
      </c>
      <c r="BB461" s="89" t="str">
        <f t="shared" ca="1" si="1000"/>
        <v/>
      </c>
      <c r="BC461" s="89" t="str">
        <f t="shared" ca="1" si="1000"/>
        <v/>
      </c>
      <c r="BD461" s="89" t="str">
        <f t="shared" ca="1" si="1000"/>
        <v/>
      </c>
      <c r="BE461" s="89" t="str">
        <f t="shared" ca="1" si="1000"/>
        <v/>
      </c>
      <c r="BF461" s="89" t="str">
        <f t="shared" ca="1" si="1000"/>
        <v/>
      </c>
      <c r="BG461" s="89" t="str">
        <f t="shared" ca="1" si="1000"/>
        <v/>
      </c>
      <c r="BH461" s="89" t="str">
        <f t="shared" ca="1" si="1000"/>
        <v/>
      </c>
      <c r="BJ461" s="132">
        <f t="shared" ca="1" si="960"/>
        <v>1.0500076875274822</v>
      </c>
      <c r="BK461" s="89">
        <f t="shared" ca="1" si="960"/>
        <v>0.67707270733392666</v>
      </c>
      <c r="BL461" s="89">
        <f t="shared" ca="1" si="960"/>
        <v>-5.5899151805558489E-3</v>
      </c>
      <c r="BM461" s="89">
        <f t="shared" ca="1" si="958"/>
        <v>1.3991220554292134</v>
      </c>
      <c r="BN461" s="89">
        <f t="shared" ca="1" si="958"/>
        <v>-0.27337322615579374</v>
      </c>
      <c r="BO461" s="89">
        <f t="shared" ca="1" si="958"/>
        <v>1.121807832735054</v>
      </c>
      <c r="BP461" s="89">
        <f t="shared" ca="1" si="958"/>
        <v>0.84890530386396734</v>
      </c>
      <c r="BQ461" s="89">
        <f t="shared" ca="1" si="958"/>
        <v>1.61424392638356</v>
      </c>
      <c r="BR461" s="89">
        <f t="shared" ca="1" si="958"/>
        <v>0.46140826366068155</v>
      </c>
      <c r="BS461" s="89">
        <f t="shared" ca="1" si="958"/>
        <v>1.5499474520628969</v>
      </c>
      <c r="BT461" s="89">
        <f t="shared" ca="1" si="958"/>
        <v>1.277856385032575</v>
      </c>
      <c r="BU461" s="89">
        <f t="shared" ca="1" si="958"/>
        <v>0.74214142657907622</v>
      </c>
      <c r="BV461" s="89">
        <f t="shared" ca="1" si="958"/>
        <v>3.6399033567765193E-2</v>
      </c>
      <c r="BW461" s="89">
        <f t="shared" ca="1" si="958"/>
        <v>0.33924268603453467</v>
      </c>
      <c r="BX461" s="89">
        <f t="shared" ca="1" si="958"/>
        <v>1.1548545953971432</v>
      </c>
      <c r="BY461" s="89">
        <f t="shared" ca="1" si="958"/>
        <v>1.3116361547193618</v>
      </c>
      <c r="BZ461" s="89">
        <f t="shared" ca="1" si="958"/>
        <v>1.5539105906905988</v>
      </c>
      <c r="CA461" s="89">
        <f t="shared" ca="1" si="958"/>
        <v>0.17363901464239717</v>
      </c>
      <c r="CB461" s="89">
        <f t="shared" ca="1" si="958"/>
        <v>0.13283837757460515</v>
      </c>
      <c r="CC461" s="89">
        <f t="shared" ca="1" si="994"/>
        <v>1.669502398037934</v>
      </c>
      <c r="CD461" s="89">
        <f t="shared" ca="1" si="994"/>
        <v>1.8237913985581389</v>
      </c>
      <c r="CE461" s="89">
        <f t="shared" ca="1" si="991"/>
        <v>0.42674764758630168</v>
      </c>
      <c r="CF461" s="89">
        <f t="shared" ca="1" si="991"/>
        <v>0.47286097311639685</v>
      </c>
      <c r="CG461" s="89">
        <f t="shared" ca="1" si="991"/>
        <v>0.74078964513072942</v>
      </c>
      <c r="CH461" s="89">
        <f t="shared" ca="1" si="991"/>
        <v>0.92979817971818945</v>
      </c>
      <c r="CI461" s="89">
        <f t="shared" ca="1" si="987"/>
        <v>-0.63579278864597</v>
      </c>
      <c r="CJ461" s="89">
        <f t="shared" ca="1" si="987"/>
        <v>-6.4057179084838323E-2</v>
      </c>
      <c r="CK461" s="89">
        <f t="shared" ca="1" si="987"/>
        <v>-0.23947982156022052</v>
      </c>
      <c r="CL461" s="89">
        <f t="shared" ca="1" si="987"/>
        <v>-0.47000470395941463</v>
      </c>
      <c r="CM461" s="89">
        <f t="shared" ca="1" si="987"/>
        <v>1.3508794048437631</v>
      </c>
      <c r="CN461" s="89">
        <f t="shared" ca="1" si="987"/>
        <v>1.2514059494980665</v>
      </c>
      <c r="CO461" s="89">
        <f t="shared" ca="1" si="987"/>
        <v>1.6272120726102948</v>
      </c>
      <c r="CP461" s="89">
        <f t="shared" ca="1" si="987"/>
        <v>1.2335105636964059</v>
      </c>
      <c r="CQ461" s="89">
        <f t="shared" ca="1" si="987"/>
        <v>0.72089094884357485</v>
      </c>
      <c r="CR461" s="5">
        <f t="shared" ca="1" si="987"/>
        <v>-0.1993238958864727</v>
      </c>
      <c r="CS461" s="5">
        <f t="shared" ca="1" si="987"/>
        <v>0.93938820976406201</v>
      </c>
      <c r="CT461" s="5">
        <f t="shared" ca="1" si="987"/>
        <v>1.1959733779310275</v>
      </c>
      <c r="CU461" s="5">
        <f t="shared" ca="1" si="987"/>
        <v>0.95603042704219598</v>
      </c>
      <c r="CV461" s="5">
        <f t="shared" ca="1" si="984"/>
        <v>0.51815059588428847</v>
      </c>
      <c r="CW461" s="5" t="str">
        <f t="shared" si="952"/>
        <v/>
      </c>
      <c r="CX461" s="5" t="str">
        <f t="shared" si="952"/>
        <v/>
      </c>
      <c r="CY461" s="5" t="str">
        <f t="shared" si="952"/>
        <v/>
      </c>
      <c r="CZ461" s="5" t="str">
        <f t="shared" si="952"/>
        <v/>
      </c>
      <c r="DA461" s="5" t="str">
        <f t="shared" si="950"/>
        <v/>
      </c>
      <c r="DB461" s="5" t="str">
        <f t="shared" si="928"/>
        <v/>
      </c>
      <c r="DC461" s="5" t="str">
        <f t="shared" si="928"/>
        <v/>
      </c>
      <c r="DD461" s="5" t="str">
        <f t="shared" si="928"/>
        <v/>
      </c>
      <c r="DE461" s="5" t="str">
        <f t="shared" si="911"/>
        <v/>
      </c>
      <c r="DF461" s="5" t="str">
        <f t="shared" si="911"/>
        <v/>
      </c>
      <c r="DG461" s="133" t="str">
        <f t="shared" si="886"/>
        <v/>
      </c>
      <c r="DI461" s="144">
        <f t="shared" ca="1" si="1008"/>
        <v>0</v>
      </c>
      <c r="DJ461" s="139">
        <f t="shared" ca="1" si="1008"/>
        <v>0</v>
      </c>
      <c r="DK461" s="139">
        <f t="shared" ca="1" si="1008"/>
        <v>0</v>
      </c>
      <c r="DL461" s="139">
        <f t="shared" ca="1" si="1008"/>
        <v>0</v>
      </c>
      <c r="DM461" s="139">
        <f t="shared" ca="1" si="1008"/>
        <v>0</v>
      </c>
      <c r="DN461" s="139">
        <f t="shared" ca="1" si="1008"/>
        <v>0</v>
      </c>
      <c r="DO461" s="139">
        <f t="shared" ca="1" si="1008"/>
        <v>0</v>
      </c>
      <c r="DP461" s="139">
        <f t="shared" ca="1" si="1008"/>
        <v>0</v>
      </c>
      <c r="DQ461" s="139">
        <f t="shared" ca="1" si="1008"/>
        <v>0</v>
      </c>
      <c r="DR461" s="139">
        <f t="shared" ca="1" si="1008"/>
        <v>0</v>
      </c>
      <c r="DS461" s="139">
        <f t="shared" ca="1" si="992"/>
        <v>0</v>
      </c>
      <c r="DT461" s="139">
        <f t="shared" ca="1" si="992"/>
        <v>0</v>
      </c>
      <c r="DU461" s="139">
        <f t="shared" ca="1" si="992"/>
        <v>0</v>
      </c>
      <c r="DV461" s="139">
        <f t="shared" ca="1" si="992"/>
        <v>0</v>
      </c>
      <c r="DW461" s="139">
        <f t="shared" ca="1" si="992"/>
        <v>0</v>
      </c>
      <c r="DX461" s="139">
        <f t="shared" ca="1" si="992"/>
        <v>0</v>
      </c>
      <c r="DY461" s="139">
        <f t="shared" ca="1" si="992"/>
        <v>0</v>
      </c>
      <c r="DZ461" s="139">
        <f t="shared" ca="1" si="992"/>
        <v>0</v>
      </c>
      <c r="EA461" s="139">
        <f t="shared" ca="1" si="992"/>
        <v>0</v>
      </c>
      <c r="EB461" s="139">
        <f t="shared" ca="1" si="992"/>
        <v>0</v>
      </c>
      <c r="EC461" s="145">
        <f t="shared" ca="1" si="992"/>
        <v>0</v>
      </c>
      <c r="EE461" s="114">
        <f t="shared" ca="1" si="985"/>
        <v>0</v>
      </c>
      <c r="EF461" s="110">
        <f t="shared" ca="1" si="985"/>
        <v>2.9992886015502367</v>
      </c>
      <c r="EG461" s="110">
        <f t="shared" ca="1" si="985"/>
        <v>5.5290785542364791</v>
      </c>
      <c r="EH461" s="110">
        <f t="shared" ca="1" si="985"/>
        <v>7.630707643958889</v>
      </c>
      <c r="EI461" s="110">
        <f t="shared" ca="1" si="985"/>
        <v>9.3422784087921968</v>
      </c>
      <c r="EJ461" s="110">
        <f t="shared" ca="1" si="985"/>
        <v>10.698895516278593</v>
      </c>
      <c r="EK461" s="110">
        <f t="shared" ca="1" si="985"/>
        <v>11.732886420499199</v>
      </c>
      <c r="EL461" s="110">
        <f t="shared" ca="1" si="985"/>
        <v>12.474006443937114</v>
      </c>
      <c r="EM461" s="110">
        <f t="shared" ca="1" si="985"/>
        <v>12.94962935233394</v>
      </c>
      <c r="EN461" s="110">
        <f t="shared" ca="1" si="985"/>
        <v>13.184924419002837</v>
      </c>
      <c r="EO461" s="110">
        <f t="shared" ca="1" si="985"/>
        <v>13.203020908063657</v>
      </c>
      <c r="EP461" s="110">
        <f t="shared" ca="1" si="985"/>
        <v>13.025160843500217</v>
      </c>
      <c r="EQ461" s="110">
        <f t="shared" ca="1" si="985"/>
        <v>12.670840872516791</v>
      </c>
      <c r="ER461" s="110">
        <f t="shared" ca="1" si="985"/>
        <v>12.157943977119587</v>
      </c>
      <c r="ES461" s="110">
        <f t="shared" ca="1" si="985"/>
        <v>11.502861736916373</v>
      </c>
      <c r="ET461" s="110">
        <f t="shared" ca="1" si="985"/>
        <v>10.720607798576289</v>
      </c>
      <c r="EU461" s="110">
        <f t="shared" ca="1" si="974"/>
        <v>9.8249231630009568</v>
      </c>
      <c r="EV461" s="110">
        <f t="shared" ca="1" si="974"/>
        <v>8.828373859820335</v>
      </c>
      <c r="EW461" s="110">
        <f t="shared" ca="1" si="974"/>
        <v>7.7424415401479365</v>
      </c>
      <c r="EX461" s="110">
        <f t="shared" ca="1" si="974"/>
        <v>6.5776074824297766</v>
      </c>
      <c r="EY461" s="115">
        <f t="shared" ca="1" si="974"/>
        <v>5.34343047252964</v>
      </c>
      <c r="FA461" s="114">
        <f t="shared" ca="1" si="1001"/>
        <v>0</v>
      </c>
      <c r="FB461" s="110">
        <f t="shared" ca="1" si="1001"/>
        <v>0</v>
      </c>
      <c r="FC461" s="110">
        <f t="shared" ca="1" si="1001"/>
        <v>0</v>
      </c>
      <c r="FD461" s="110">
        <f t="shared" ca="1" si="1001"/>
        <v>0</v>
      </c>
      <c r="FE461" s="110">
        <f t="shared" ca="1" si="1001"/>
        <v>0</v>
      </c>
      <c r="FF461" s="110">
        <f t="shared" ca="1" si="1001"/>
        <v>0</v>
      </c>
      <c r="FG461" s="110">
        <f t="shared" ca="1" si="1001"/>
        <v>0</v>
      </c>
      <c r="FH461" s="110">
        <f t="shared" ca="1" si="1001"/>
        <v>0</v>
      </c>
      <c r="FI461" s="110">
        <f t="shared" ca="1" si="1001"/>
        <v>0</v>
      </c>
      <c r="FJ461" s="110">
        <f t="shared" ca="1" si="1001"/>
        <v>0</v>
      </c>
      <c r="FK461" s="110">
        <f t="shared" ca="1" si="1002"/>
        <v>1</v>
      </c>
      <c r="FL461" s="110">
        <f t="shared" ca="1" si="1002"/>
        <v>1</v>
      </c>
      <c r="FM461" s="110">
        <f t="shared" ca="1" si="1002"/>
        <v>1</v>
      </c>
      <c r="FN461" s="110">
        <f t="shared" ca="1" si="1002"/>
        <v>1</v>
      </c>
      <c r="FO461" s="110">
        <f t="shared" ca="1" si="1002"/>
        <v>1</v>
      </c>
      <c r="FP461" s="110">
        <f t="shared" ca="1" si="1002"/>
        <v>1</v>
      </c>
      <c r="FQ461" s="110">
        <f t="shared" ca="1" si="1002"/>
        <v>1</v>
      </c>
      <c r="FR461" s="110">
        <f t="shared" ca="1" si="1002"/>
        <v>1</v>
      </c>
      <c r="FS461" s="110">
        <f t="shared" ca="1" si="1002"/>
        <v>1</v>
      </c>
      <c r="FT461" s="110">
        <f t="shared" ca="1" si="1002"/>
        <v>1</v>
      </c>
      <c r="FU461" s="110">
        <f t="shared" ca="1" si="1003"/>
        <v>1</v>
      </c>
      <c r="FV461" s="110">
        <f t="shared" ca="1" si="1003"/>
        <v>0</v>
      </c>
      <c r="FW461" s="110">
        <f t="shared" ca="1" si="1003"/>
        <v>0</v>
      </c>
      <c r="FX461" s="110">
        <f t="shared" ca="1" si="1003"/>
        <v>0</v>
      </c>
      <c r="FY461" s="110">
        <f t="shared" ca="1" si="1003"/>
        <v>0</v>
      </c>
      <c r="FZ461" s="110">
        <f t="shared" ca="1" si="1003"/>
        <v>0</v>
      </c>
      <c r="GA461" s="110">
        <f t="shared" ca="1" si="1003"/>
        <v>0</v>
      </c>
      <c r="GB461" s="110">
        <f t="shared" ca="1" si="1003"/>
        <v>0</v>
      </c>
      <c r="GC461" s="110">
        <f t="shared" ca="1" si="1003"/>
        <v>0</v>
      </c>
      <c r="GD461" s="110">
        <f t="shared" ca="1" si="1003"/>
        <v>0</v>
      </c>
      <c r="GE461" s="115">
        <f t="shared" ca="1" si="1003"/>
        <v>0</v>
      </c>
      <c r="GG461" s="114">
        <v>1</v>
      </c>
      <c r="GH461" s="110">
        <f t="shared" ref="GH461:HK461" ca="1" si="1011">IF(AND($A461&gt;0,$B461&gt;0),IF(OR((GH$61*EXP($D461-$B461*GH$61)-GH$61)&gt;$AE$2*$H461,GG461=0),0,1),"")</f>
        <v>1</v>
      </c>
      <c r="GI461" s="110">
        <f t="shared" ca="1" si="1011"/>
        <v>1</v>
      </c>
      <c r="GJ461" s="110">
        <f t="shared" ca="1" si="1011"/>
        <v>1</v>
      </c>
      <c r="GK461" s="110">
        <f t="shared" ca="1" si="1011"/>
        <v>1</v>
      </c>
      <c r="GL461" s="110">
        <f t="shared" ca="1" si="1011"/>
        <v>1</v>
      </c>
      <c r="GM461" s="110">
        <f t="shared" ca="1" si="1011"/>
        <v>1</v>
      </c>
      <c r="GN461" s="110">
        <f t="shared" ca="1" si="1011"/>
        <v>1</v>
      </c>
      <c r="GO461" s="110">
        <f t="shared" ca="1" si="1011"/>
        <v>1</v>
      </c>
      <c r="GP461" s="110">
        <f t="shared" ca="1" si="1011"/>
        <v>1</v>
      </c>
      <c r="GQ461" s="110">
        <f t="shared" ca="1" si="1011"/>
        <v>0</v>
      </c>
      <c r="GR461" s="110">
        <f t="shared" ca="1" si="1011"/>
        <v>0</v>
      </c>
      <c r="GS461" s="110">
        <f t="shared" ca="1" si="1011"/>
        <v>0</v>
      </c>
      <c r="GT461" s="110">
        <f t="shared" ca="1" si="1011"/>
        <v>0</v>
      </c>
      <c r="GU461" s="110">
        <f t="shared" ca="1" si="1011"/>
        <v>0</v>
      </c>
      <c r="GV461" s="110">
        <f t="shared" ca="1" si="1011"/>
        <v>0</v>
      </c>
      <c r="GW461" s="110">
        <f t="shared" ca="1" si="1011"/>
        <v>0</v>
      </c>
      <c r="GX461" s="110">
        <f t="shared" ca="1" si="1011"/>
        <v>0</v>
      </c>
      <c r="GY461" s="110">
        <f t="shared" ca="1" si="1011"/>
        <v>0</v>
      </c>
      <c r="GZ461" s="110">
        <f t="shared" ca="1" si="1011"/>
        <v>0</v>
      </c>
      <c r="HA461" s="110">
        <f t="shared" ca="1" si="1011"/>
        <v>0</v>
      </c>
      <c r="HB461" s="110">
        <f t="shared" ca="1" si="1011"/>
        <v>0</v>
      </c>
      <c r="HC461" s="110">
        <f t="shared" ca="1" si="1011"/>
        <v>0</v>
      </c>
      <c r="HD461" s="110">
        <f t="shared" ca="1" si="1011"/>
        <v>0</v>
      </c>
      <c r="HE461" s="110">
        <f t="shared" ca="1" si="1011"/>
        <v>0</v>
      </c>
      <c r="HF461" s="110">
        <f t="shared" ca="1" si="1011"/>
        <v>0</v>
      </c>
      <c r="HG461" s="110">
        <f t="shared" ca="1" si="1011"/>
        <v>0</v>
      </c>
      <c r="HH461" s="110">
        <f t="shared" ca="1" si="1011"/>
        <v>0</v>
      </c>
      <c r="HI461" s="110">
        <f t="shared" ca="1" si="1011"/>
        <v>0</v>
      </c>
      <c r="HJ461" s="110">
        <f t="shared" ca="1" si="1011"/>
        <v>0</v>
      </c>
      <c r="HK461" s="115">
        <f t="shared" ca="1" si="1011"/>
        <v>0</v>
      </c>
    </row>
    <row r="462" spans="1:219" x14ac:dyDescent="0.25">
      <c r="A462" s="176">
        <f t="shared" ca="1" si="976"/>
        <v>1.570309056728179</v>
      </c>
      <c r="B462" s="164">
        <f t="shared" ca="1" si="977"/>
        <v>8.6432146889038441E-2</v>
      </c>
      <c r="C462" s="106">
        <f t="shared" ca="1" si="978"/>
        <v>0.63181264090603606</v>
      </c>
      <c r="D462" s="108">
        <f t="shared" ca="1" si="979"/>
        <v>1.7699026633325088</v>
      </c>
      <c r="E462" s="109">
        <f t="shared" ca="1" si="980"/>
        <v>20.477365506201174</v>
      </c>
      <c r="F462" s="109">
        <f t="shared" ca="1" si="981"/>
        <v>7.7016766907784771</v>
      </c>
      <c r="G462" s="109">
        <f t="shared" ca="1" si="982"/>
        <v>23.235197660302006</v>
      </c>
      <c r="H462" s="109">
        <f t="shared" ca="1" si="983"/>
        <v>15.533520969523529</v>
      </c>
      <c r="I462" s="177"/>
      <c r="J462" s="30" t="s">
        <v>450</v>
      </c>
      <c r="K462" s="89">
        <f t="shared" ca="1" si="996"/>
        <v>-0.21005970810345143</v>
      </c>
      <c r="L462" s="89">
        <f t="shared" ca="1" si="996"/>
        <v>-1.3483164959119551</v>
      </c>
      <c r="M462" s="89">
        <f t="shared" ca="1" si="996"/>
        <v>0.13695300672662025</v>
      </c>
      <c r="N462" s="89">
        <f t="shared" ca="1" si="996"/>
        <v>0.2685645797022288</v>
      </c>
      <c r="O462" s="89">
        <f t="shared" ca="1" si="996"/>
        <v>0.82443786118685636</v>
      </c>
      <c r="P462" s="89">
        <f t="shared" ca="1" si="996"/>
        <v>-2.3856124570488357E-2</v>
      </c>
      <c r="Q462" s="89">
        <f t="shared" ca="1" si="996"/>
        <v>-0.41184718490169098</v>
      </c>
      <c r="R462" s="89">
        <f t="shared" ca="1" si="996"/>
        <v>0.89371861765175975</v>
      </c>
      <c r="S462" s="89">
        <f t="shared" ca="1" si="996"/>
        <v>0.53753403810350731</v>
      </c>
      <c r="T462" s="89">
        <f t="shared" ca="1" si="996"/>
        <v>0.82443786118685636</v>
      </c>
      <c r="U462" s="89">
        <f t="shared" ca="1" si="997"/>
        <v>0.74160465676181864</v>
      </c>
      <c r="V462" s="89">
        <f t="shared" ca="1" si="997"/>
        <v>0.89371861765175975</v>
      </c>
      <c r="W462" s="89">
        <f t="shared" ca="1" si="997"/>
        <v>-0.44623785415300243</v>
      </c>
      <c r="X462" s="89">
        <f t="shared" ca="1" si="997"/>
        <v>-0.15653910921934289</v>
      </c>
      <c r="Y462" s="89">
        <f t="shared" ca="1" si="997"/>
        <v>-0.22096981093654566</v>
      </c>
      <c r="Z462" s="89">
        <f t="shared" ca="1" si="997"/>
        <v>0.14357639329378769</v>
      </c>
      <c r="AA462" s="89">
        <f t="shared" ca="1" si="997"/>
        <v>-0.21005970810345143</v>
      </c>
      <c r="AB462" s="89">
        <f t="shared" ca="1" si="997"/>
        <v>0.53753403810350731</v>
      </c>
      <c r="AC462" s="89">
        <f t="shared" ca="1" si="997"/>
        <v>-1.0649490381436091</v>
      </c>
      <c r="AD462" s="89">
        <f t="shared" ca="1" si="997"/>
        <v>0.74160465676181864</v>
      </c>
      <c r="AE462" s="89">
        <f t="shared" ca="1" si="998"/>
        <v>0.3096998313943522</v>
      </c>
      <c r="AF462" s="89">
        <f t="shared" ca="1" si="998"/>
        <v>-0.81775242806075465</v>
      </c>
      <c r="AG462" s="89">
        <f t="shared" ca="1" si="998"/>
        <v>3.6539036893229848E-2</v>
      </c>
      <c r="AH462" s="89">
        <f t="shared" ca="1" si="998"/>
        <v>0.10667228108213433</v>
      </c>
      <c r="AI462" s="89">
        <f t="shared" ca="1" si="998"/>
        <v>0.94353006046483001</v>
      </c>
      <c r="AJ462" s="89">
        <f t="shared" ca="1" si="998"/>
        <v>0.74160465676181864</v>
      </c>
      <c r="AK462" s="89">
        <f t="shared" ca="1" si="998"/>
        <v>0.31960967874145596</v>
      </c>
      <c r="AL462" s="89">
        <f t="shared" ca="1" si="998"/>
        <v>-1.4331148233707331</v>
      </c>
      <c r="AM462" s="89">
        <f t="shared" ca="1" si="998"/>
        <v>0.41148501321826991</v>
      </c>
      <c r="AN462" s="89">
        <f t="shared" ca="1" si="998"/>
        <v>0.14357639329378769</v>
      </c>
      <c r="AO462" s="89">
        <f t="shared" ca="1" si="999"/>
        <v>0.2685645797022288</v>
      </c>
      <c r="AP462" s="89">
        <f t="shared" ca="1" si="999"/>
        <v>6.3830203882474623E-2</v>
      </c>
      <c r="AQ462" s="89">
        <f t="shared" ca="1" si="999"/>
        <v>0.2685645797022288</v>
      </c>
      <c r="AR462" s="89">
        <f t="shared" ca="1" si="999"/>
        <v>0.89371861765175975</v>
      </c>
      <c r="AS462" s="89">
        <f t="shared" ca="1" si="999"/>
        <v>-1.0649490381436091</v>
      </c>
      <c r="AT462" s="89">
        <f t="shared" ca="1" si="999"/>
        <v>-0.41558093709150801</v>
      </c>
      <c r="AU462" s="89">
        <f t="shared" ca="1" si="999"/>
        <v>0.3096998313943522</v>
      </c>
      <c r="AV462" s="89">
        <f t="shared" ca="1" si="999"/>
        <v>0.3096998313943522</v>
      </c>
      <c r="AW462" s="89">
        <f t="shared" ca="1" si="999"/>
        <v>5.4419538639000731E-2</v>
      </c>
      <c r="AX462" s="89" t="str">
        <f t="shared" ca="1" si="999"/>
        <v/>
      </c>
      <c r="AY462" s="89" t="str">
        <f t="shared" ca="1" si="1000"/>
        <v/>
      </c>
      <c r="AZ462" s="89" t="str">
        <f t="shared" ca="1" si="1000"/>
        <v/>
      </c>
      <c r="BA462" s="89" t="str">
        <f t="shared" ca="1" si="1000"/>
        <v/>
      </c>
      <c r="BB462" s="89" t="str">
        <f t="shared" ca="1" si="1000"/>
        <v/>
      </c>
      <c r="BC462" s="89" t="str">
        <f t="shared" ca="1" si="1000"/>
        <v/>
      </c>
      <c r="BD462" s="89" t="str">
        <f t="shared" ca="1" si="1000"/>
        <v/>
      </c>
      <c r="BE462" s="89" t="str">
        <f t="shared" ca="1" si="1000"/>
        <v/>
      </c>
      <c r="BF462" s="89" t="str">
        <f t="shared" ca="1" si="1000"/>
        <v/>
      </c>
      <c r="BG462" s="89" t="str">
        <f t="shared" ca="1" si="1000"/>
        <v/>
      </c>
      <c r="BH462" s="89" t="str">
        <f t="shared" ca="1" si="1000"/>
        <v/>
      </c>
      <c r="BJ462" s="132">
        <f t="shared" ca="1" si="960"/>
        <v>0.80340894253080086</v>
      </c>
      <c r="BK462" s="89">
        <f t="shared" ca="1" si="960"/>
        <v>-0.36424123258477781</v>
      </c>
      <c r="BL462" s="89">
        <f t="shared" ca="1" si="960"/>
        <v>1.1411085119173208</v>
      </c>
      <c r="BM462" s="89">
        <f t="shared" ca="1" si="958"/>
        <v>0.92398404880286578</v>
      </c>
      <c r="BN462" s="89">
        <f t="shared" ca="1" si="958"/>
        <v>1.8993811309430177</v>
      </c>
      <c r="BO462" s="89">
        <f t="shared" ca="1" si="958"/>
        <v>0.82938712846233686</v>
      </c>
      <c r="BP462" s="89">
        <f t="shared" ca="1" si="958"/>
        <v>0.59359722818161931</v>
      </c>
      <c r="BQ462" s="89">
        <f t="shared" ca="1" si="958"/>
        <v>1.7642599577067433</v>
      </c>
      <c r="BR462" s="89">
        <f t="shared" ca="1" si="958"/>
        <v>1.3054342984177425</v>
      </c>
      <c r="BS462" s="89">
        <f t="shared" ca="1" si="958"/>
        <v>1.4308552527849232</v>
      </c>
      <c r="BT462" s="89">
        <f t="shared" ca="1" si="958"/>
        <v>1.4819270036908863</v>
      </c>
      <c r="BU462" s="89">
        <f t="shared" ca="1" si="958"/>
        <v>1.6174109090883755</v>
      </c>
      <c r="BV462" s="89">
        <f t="shared" ca="1" si="958"/>
        <v>-0.10283626459198658</v>
      </c>
      <c r="BW462" s="89">
        <f t="shared" ca="1" si="958"/>
        <v>0.27654374840612006</v>
      </c>
      <c r="BX462" s="89">
        <f t="shared" ca="1" si="958"/>
        <v>0.72182110385478548</v>
      </c>
      <c r="BY462" s="89">
        <f t="shared" ca="1" si="958"/>
        <v>1.3566292874208659</v>
      </c>
      <c r="BZ462" s="89">
        <f t="shared" ca="1" si="958"/>
        <v>0.80631684448363994</v>
      </c>
      <c r="CA462" s="89">
        <f t="shared" ca="1" si="958"/>
        <v>1.7209184731171607</v>
      </c>
      <c r="CB462" s="89">
        <f t="shared" ca="1" si="958"/>
        <v>-0.77557155134966105</v>
      </c>
      <c r="CC462" s="89">
        <f t="shared" ca="1" si="994"/>
        <v>1.669502398037934</v>
      </c>
      <c r="CD462" s="89">
        <f t="shared" ca="1" si="994"/>
        <v>1.3090533687656347</v>
      </c>
      <c r="CE462" s="89">
        <f t="shared" ca="1" si="991"/>
        <v>-0.17003496953790731</v>
      </c>
      <c r="CF462" s="89">
        <f t="shared" ca="1" si="991"/>
        <v>-0.23430257631894974</v>
      </c>
      <c r="CG462" s="89">
        <f t="shared" ca="1" si="991"/>
        <v>0.82901279107040327</v>
      </c>
      <c r="CH462" s="89">
        <f t="shared" ca="1" si="991"/>
        <v>1.8592224727334887</v>
      </c>
      <c r="CI462" s="89">
        <f t="shared" ca="1" si="987"/>
        <v>7.7056696718644346E-2</v>
      </c>
      <c r="CJ462" s="89">
        <f t="shared" ca="1" si="987"/>
        <v>-0.15593251356165228</v>
      </c>
      <c r="CK462" s="89">
        <f t="shared" ca="1" si="987"/>
        <v>-1.6910437800734142</v>
      </c>
      <c r="CL462" s="89">
        <f t="shared" ca="1" si="987"/>
        <v>0.75923273731960994</v>
      </c>
      <c r="CM462" s="89">
        <f t="shared" ca="1" si="987"/>
        <v>1.1748461193960948</v>
      </c>
      <c r="CN462" s="89">
        <f t="shared" ca="1" si="987"/>
        <v>1.2514059494980665</v>
      </c>
      <c r="CO462" s="89">
        <f t="shared" ca="1" si="987"/>
        <v>0.94943761973095087</v>
      </c>
      <c r="CP462" s="89">
        <f t="shared" ca="1" si="987"/>
        <v>1.2335105636964059</v>
      </c>
      <c r="CQ462" s="89">
        <f t="shared" ca="1" si="987"/>
        <v>1.6384656910658228</v>
      </c>
      <c r="CR462" s="5">
        <f t="shared" ca="1" si="987"/>
        <v>8.4043561881873341E-2</v>
      </c>
      <c r="CS462" s="5">
        <f t="shared" ca="1" si="987"/>
        <v>0.68034638189189689</v>
      </c>
      <c r="CT462" s="5">
        <f t="shared" ca="1" si="987"/>
        <v>1.4915674418758491</v>
      </c>
      <c r="CU462" s="5">
        <f t="shared" ca="1" si="987"/>
        <v>1.1221538651427605</v>
      </c>
      <c r="CV462" s="5">
        <f t="shared" ca="1" si="984"/>
        <v>0.25296045578183324</v>
      </c>
      <c r="CW462" s="5" t="str">
        <f t="shared" si="952"/>
        <v/>
      </c>
      <c r="CX462" s="5" t="str">
        <f t="shared" si="952"/>
        <v/>
      </c>
      <c r="CY462" s="5" t="str">
        <f t="shared" si="952"/>
        <v/>
      </c>
      <c r="CZ462" s="5" t="str">
        <f t="shared" si="952"/>
        <v/>
      </c>
      <c r="DA462" s="5" t="str">
        <f t="shared" si="950"/>
        <v/>
      </c>
      <c r="DB462" s="5" t="str">
        <f t="shared" si="928"/>
        <v/>
      </c>
      <c r="DC462" s="5" t="str">
        <f t="shared" si="928"/>
        <v/>
      </c>
      <c r="DD462" s="5" t="str">
        <f t="shared" si="928"/>
        <v/>
      </c>
      <c r="DE462" s="5" t="str">
        <f t="shared" si="911"/>
        <v/>
      </c>
      <c r="DF462" s="5" t="str">
        <f t="shared" si="911"/>
        <v/>
      </c>
      <c r="DG462" s="133" t="str">
        <f t="shared" si="886"/>
        <v/>
      </c>
      <c r="DI462" s="144">
        <f t="shared" ca="1" si="1008"/>
        <v>0</v>
      </c>
      <c r="DJ462" s="139">
        <f t="shared" ca="1" si="1008"/>
        <v>0</v>
      </c>
      <c r="DK462" s="139">
        <f t="shared" ca="1" si="1008"/>
        <v>0</v>
      </c>
      <c r="DL462" s="139">
        <f t="shared" ca="1" si="1008"/>
        <v>0</v>
      </c>
      <c r="DM462" s="139">
        <f t="shared" ca="1" si="1008"/>
        <v>0</v>
      </c>
      <c r="DN462" s="139">
        <f t="shared" ca="1" si="1008"/>
        <v>0</v>
      </c>
      <c r="DO462" s="139">
        <f t="shared" ca="1" si="1008"/>
        <v>0</v>
      </c>
      <c r="DP462" s="139">
        <f t="shared" ca="1" si="1008"/>
        <v>0</v>
      </c>
      <c r="DQ462" s="139">
        <f t="shared" ca="1" si="1008"/>
        <v>0</v>
      </c>
      <c r="DR462" s="139">
        <f t="shared" ca="1" si="1008"/>
        <v>0</v>
      </c>
      <c r="DS462" s="139">
        <f t="shared" ca="1" si="992"/>
        <v>0</v>
      </c>
      <c r="DT462" s="139">
        <f t="shared" ca="1" si="992"/>
        <v>0</v>
      </c>
      <c r="DU462" s="139">
        <f t="shared" ca="1" si="992"/>
        <v>0</v>
      </c>
      <c r="DV462" s="139">
        <f t="shared" ca="1" si="992"/>
        <v>0</v>
      </c>
      <c r="DW462" s="139">
        <f t="shared" ca="1" si="992"/>
        <v>0</v>
      </c>
      <c r="DX462" s="139">
        <f t="shared" ca="1" si="992"/>
        <v>0</v>
      </c>
      <c r="DY462" s="139">
        <f t="shared" ca="1" si="992"/>
        <v>0</v>
      </c>
      <c r="DZ462" s="139">
        <f t="shared" ca="1" si="992"/>
        <v>0</v>
      </c>
      <c r="EA462" s="139">
        <f t="shared" ca="1" si="992"/>
        <v>0</v>
      </c>
      <c r="EB462" s="139">
        <f t="shared" ca="1" si="992"/>
        <v>0</v>
      </c>
      <c r="EC462" s="145">
        <f t="shared" ca="1" si="992"/>
        <v>0</v>
      </c>
      <c r="EE462" s="114">
        <f t="shared" ca="1" si="985"/>
        <v>0</v>
      </c>
      <c r="EF462" s="110">
        <f t="shared" ca="1" si="985"/>
        <v>4.3842095714386833</v>
      </c>
      <c r="EG462" s="110">
        <f t="shared" ca="1" si="985"/>
        <v>7.876770146991257</v>
      </c>
      <c r="EH462" s="110">
        <f t="shared" ca="1" si="985"/>
        <v>10.58842749927058</v>
      </c>
      <c r="EI462" s="110">
        <f t="shared" ca="1" si="985"/>
        <v>12.617700739991729</v>
      </c>
      <c r="EJ462" s="110">
        <f t="shared" ca="1" si="985"/>
        <v>14.052147813282559</v>
      </c>
      <c r="EK462" s="110">
        <f t="shared" ca="1" si="985"/>
        <v>14.969505246209778</v>
      </c>
      <c r="EL462" s="110">
        <f t="shared" ca="1" si="985"/>
        <v>15.438714303598982</v>
      </c>
      <c r="EM462" s="110">
        <f t="shared" ca="1" si="985"/>
        <v>15.520844544735638</v>
      </c>
      <c r="EN462" s="110">
        <f t="shared" ca="1" si="985"/>
        <v>15.269924737120423</v>
      </c>
      <c r="EO462" s="110">
        <f t="shared" ca="1" si="985"/>
        <v>14.733690137265647</v>
      </c>
      <c r="EP462" s="110">
        <f t="shared" ca="1" si="985"/>
        <v>13.954254291604649</v>
      </c>
      <c r="EQ462" s="110">
        <f t="shared" ca="1" si="985"/>
        <v>12.968712733806377</v>
      </c>
      <c r="ER462" s="110">
        <f t="shared" ca="1" si="985"/>
        <v>11.809685250746192</v>
      </c>
      <c r="ES462" s="110">
        <f t="shared" ca="1" si="985"/>
        <v>10.505802751362051</v>
      </c>
      <c r="ET462" s="110">
        <f t="shared" ca="1" si="985"/>
        <v>9.0821441945160402</v>
      </c>
      <c r="EU462" s="110">
        <f t="shared" ca="1" si="974"/>
        <v>7.5606285082378335</v>
      </c>
      <c r="EV462" s="110">
        <f t="shared" ca="1" si="974"/>
        <v>5.9603659583087456</v>
      </c>
      <c r="EW462" s="110">
        <f t="shared" ca="1" si="974"/>
        <v>4.2979729944760123</v>
      </c>
      <c r="EX462" s="110">
        <f t="shared" ca="1" si="974"/>
        <v>2.5878542135078177</v>
      </c>
      <c r="EY462" s="115">
        <f t="shared" ca="1" si="974"/>
        <v>0.8424547260352746</v>
      </c>
      <c r="FA462" s="114">
        <f t="shared" ca="1" si="1001"/>
        <v>0</v>
      </c>
      <c r="FB462" s="110">
        <f t="shared" ca="1" si="1001"/>
        <v>0</v>
      </c>
      <c r="FC462" s="110">
        <f t="shared" ca="1" si="1001"/>
        <v>0</v>
      </c>
      <c r="FD462" s="110">
        <f t="shared" ca="1" si="1001"/>
        <v>0</v>
      </c>
      <c r="FE462" s="110">
        <f t="shared" ca="1" si="1001"/>
        <v>0</v>
      </c>
      <c r="FF462" s="110">
        <f t="shared" ca="1" si="1001"/>
        <v>0</v>
      </c>
      <c r="FG462" s="110">
        <f t="shared" ca="1" si="1001"/>
        <v>0</v>
      </c>
      <c r="FH462" s="110">
        <f t="shared" ca="1" si="1001"/>
        <v>0</v>
      </c>
      <c r="FI462" s="110">
        <f t="shared" ca="1" si="1001"/>
        <v>1</v>
      </c>
      <c r="FJ462" s="110">
        <f t="shared" ca="1" si="1001"/>
        <v>1</v>
      </c>
      <c r="FK462" s="110">
        <f t="shared" ca="1" si="1002"/>
        <v>1</v>
      </c>
      <c r="FL462" s="110">
        <f t="shared" ca="1" si="1002"/>
        <v>1</v>
      </c>
      <c r="FM462" s="110">
        <f t="shared" ca="1" si="1002"/>
        <v>1</v>
      </c>
      <c r="FN462" s="110">
        <f t="shared" ca="1" si="1002"/>
        <v>1</v>
      </c>
      <c r="FO462" s="110">
        <f t="shared" ca="1" si="1002"/>
        <v>1</v>
      </c>
      <c r="FP462" s="110">
        <f t="shared" ca="1" si="1002"/>
        <v>1</v>
      </c>
      <c r="FQ462" s="110">
        <f t="shared" ca="1" si="1002"/>
        <v>1</v>
      </c>
      <c r="FR462" s="110">
        <f t="shared" ca="1" si="1002"/>
        <v>0</v>
      </c>
      <c r="FS462" s="110">
        <f t="shared" ca="1" si="1002"/>
        <v>0</v>
      </c>
      <c r="FT462" s="110">
        <f t="shared" ca="1" si="1002"/>
        <v>0</v>
      </c>
      <c r="FU462" s="110">
        <f t="shared" ca="1" si="1003"/>
        <v>0</v>
      </c>
      <c r="FV462" s="110">
        <f t="shared" ca="1" si="1003"/>
        <v>0</v>
      </c>
      <c r="FW462" s="110">
        <f t="shared" ca="1" si="1003"/>
        <v>0</v>
      </c>
      <c r="FX462" s="110">
        <f t="shared" ca="1" si="1003"/>
        <v>0</v>
      </c>
      <c r="FY462" s="110">
        <f t="shared" ca="1" si="1003"/>
        <v>0</v>
      </c>
      <c r="FZ462" s="110">
        <f t="shared" ca="1" si="1003"/>
        <v>0</v>
      </c>
      <c r="GA462" s="110">
        <f t="shared" ca="1" si="1003"/>
        <v>0</v>
      </c>
      <c r="GB462" s="110">
        <f t="shared" ca="1" si="1003"/>
        <v>0</v>
      </c>
      <c r="GC462" s="110">
        <f t="shared" ca="1" si="1003"/>
        <v>0</v>
      </c>
      <c r="GD462" s="110">
        <f t="shared" ca="1" si="1003"/>
        <v>0</v>
      </c>
      <c r="GE462" s="115">
        <f t="shared" ca="1" si="1003"/>
        <v>0</v>
      </c>
      <c r="GG462" s="114">
        <v>1</v>
      </c>
      <c r="GH462" s="110">
        <f t="shared" ref="GH462:HK462" ca="1" si="1012">IF(AND($A462&gt;0,$B462&gt;0),IF(OR((GH$61*EXP($D462-$B462*GH$61)-GH$61)&gt;$AE$2*$H462,GG462=0),0,1),"")</f>
        <v>1</v>
      </c>
      <c r="GI462" s="110">
        <f t="shared" ca="1" si="1012"/>
        <v>1</v>
      </c>
      <c r="GJ462" s="110">
        <f t="shared" ca="1" si="1012"/>
        <v>1</v>
      </c>
      <c r="GK462" s="110">
        <f t="shared" ca="1" si="1012"/>
        <v>1</v>
      </c>
      <c r="GL462" s="110">
        <f t="shared" ca="1" si="1012"/>
        <v>1</v>
      </c>
      <c r="GM462" s="110">
        <f t="shared" ca="1" si="1012"/>
        <v>1</v>
      </c>
      <c r="GN462" s="110">
        <f t="shared" ca="1" si="1012"/>
        <v>1</v>
      </c>
      <c r="GO462" s="110">
        <f t="shared" ca="1" si="1012"/>
        <v>0</v>
      </c>
      <c r="GP462" s="110">
        <f t="shared" ca="1" si="1012"/>
        <v>0</v>
      </c>
      <c r="GQ462" s="110">
        <f t="shared" ca="1" si="1012"/>
        <v>0</v>
      </c>
      <c r="GR462" s="110">
        <f t="shared" ca="1" si="1012"/>
        <v>0</v>
      </c>
      <c r="GS462" s="110">
        <f t="shared" ca="1" si="1012"/>
        <v>0</v>
      </c>
      <c r="GT462" s="110">
        <f t="shared" ca="1" si="1012"/>
        <v>0</v>
      </c>
      <c r="GU462" s="110">
        <f t="shared" ca="1" si="1012"/>
        <v>0</v>
      </c>
      <c r="GV462" s="110">
        <f t="shared" ca="1" si="1012"/>
        <v>0</v>
      </c>
      <c r="GW462" s="110">
        <f t="shared" ca="1" si="1012"/>
        <v>0</v>
      </c>
      <c r="GX462" s="110">
        <f t="shared" ca="1" si="1012"/>
        <v>0</v>
      </c>
      <c r="GY462" s="110">
        <f t="shared" ca="1" si="1012"/>
        <v>0</v>
      </c>
      <c r="GZ462" s="110">
        <f t="shared" ca="1" si="1012"/>
        <v>0</v>
      </c>
      <c r="HA462" s="110">
        <f t="shared" ca="1" si="1012"/>
        <v>0</v>
      </c>
      <c r="HB462" s="110">
        <f t="shared" ca="1" si="1012"/>
        <v>0</v>
      </c>
      <c r="HC462" s="110">
        <f t="shared" ca="1" si="1012"/>
        <v>0</v>
      </c>
      <c r="HD462" s="110">
        <f t="shared" ca="1" si="1012"/>
        <v>0</v>
      </c>
      <c r="HE462" s="110">
        <f t="shared" ca="1" si="1012"/>
        <v>0</v>
      </c>
      <c r="HF462" s="110">
        <f t="shared" ca="1" si="1012"/>
        <v>0</v>
      </c>
      <c r="HG462" s="110">
        <f t="shared" ca="1" si="1012"/>
        <v>0</v>
      </c>
      <c r="HH462" s="110">
        <f t="shared" ca="1" si="1012"/>
        <v>0</v>
      </c>
      <c r="HI462" s="110">
        <f t="shared" ca="1" si="1012"/>
        <v>0</v>
      </c>
      <c r="HJ462" s="110">
        <f t="shared" ca="1" si="1012"/>
        <v>0</v>
      </c>
      <c r="HK462" s="115">
        <f t="shared" ca="1" si="1012"/>
        <v>0</v>
      </c>
    </row>
    <row r="463" spans="1:219" x14ac:dyDescent="0.25">
      <c r="A463" s="176">
        <f t="shared" ca="1" si="976"/>
        <v>1.292478157544823</v>
      </c>
      <c r="B463" s="164">
        <f t="shared" ca="1" si="977"/>
        <v>8.2863741302819774E-2</v>
      </c>
      <c r="C463" s="106">
        <f t="shared" ca="1" si="978"/>
        <v>0.64052601560307643</v>
      </c>
      <c r="D463" s="108">
        <f t="shared" ca="1" si="979"/>
        <v>1.4976149458769992</v>
      </c>
      <c r="E463" s="109">
        <f t="shared" ca="1" si="980"/>
        <v>18.073223853169623</v>
      </c>
      <c r="F463" s="109">
        <f t="shared" ca="1" si="981"/>
        <v>7.1419408151966852</v>
      </c>
      <c r="G463" s="109">
        <f t="shared" ca="1" si="982"/>
        <v>17.668644510416961</v>
      </c>
      <c r="H463" s="109">
        <f t="shared" ca="1" si="983"/>
        <v>10.526703695220275</v>
      </c>
      <c r="I463" s="177"/>
      <c r="J463" s="30" t="s">
        <v>451</v>
      </c>
      <c r="K463" s="89">
        <f t="shared" ca="1" si="996"/>
        <v>1.8449135142460493E-2</v>
      </c>
      <c r="L463" s="89">
        <f t="shared" ca="1" si="996"/>
        <v>-1.0097454203712564</v>
      </c>
      <c r="M463" s="89">
        <f t="shared" ca="1" si="996"/>
        <v>0.10667228108213433</v>
      </c>
      <c r="N463" s="89">
        <f t="shared" ca="1" si="996"/>
        <v>6.3830203882474623E-2</v>
      </c>
      <c r="O463" s="89">
        <f t="shared" ca="1" si="996"/>
        <v>-0.22096981093654566</v>
      </c>
      <c r="P463" s="89">
        <f t="shared" ca="1" si="996"/>
        <v>-1.0649490381436091</v>
      </c>
      <c r="Q463" s="89">
        <f t="shared" ca="1" si="996"/>
        <v>-9.3840171590928279E-2</v>
      </c>
      <c r="R463" s="89">
        <f t="shared" ca="1" si="996"/>
        <v>0.14357639329378769</v>
      </c>
      <c r="S463" s="89">
        <f t="shared" ca="1" si="996"/>
        <v>0.10667228108213433</v>
      </c>
      <c r="T463" s="89">
        <f t="shared" ca="1" si="996"/>
        <v>0.41148501321826991</v>
      </c>
      <c r="U463" s="89">
        <f t="shared" ca="1" si="997"/>
        <v>0.21206368060581204</v>
      </c>
      <c r="V463" s="89">
        <f t="shared" ca="1" si="997"/>
        <v>-0.21005970810345143</v>
      </c>
      <c r="W463" s="89">
        <f t="shared" ca="1" si="997"/>
        <v>0.10667228108213433</v>
      </c>
      <c r="X463" s="89">
        <f t="shared" ca="1" si="997"/>
        <v>-1.0649490381436091</v>
      </c>
      <c r="Y463" s="89">
        <f t="shared" ca="1" si="997"/>
        <v>-2.3856124570488357E-2</v>
      </c>
      <c r="Z463" s="89">
        <f t="shared" ca="1" si="997"/>
        <v>0.21206368060581204</v>
      </c>
      <c r="AA463" s="89">
        <f t="shared" ca="1" si="997"/>
        <v>-1.0097454203712564</v>
      </c>
      <c r="AB463" s="89">
        <f t="shared" ca="1" si="997"/>
        <v>-1.3483164959119551</v>
      </c>
      <c r="AC463" s="89">
        <f t="shared" ca="1" si="997"/>
        <v>-0.31999883307611282</v>
      </c>
      <c r="AD463" s="89">
        <f t="shared" ca="1" si="997"/>
        <v>0.89371861765175975</v>
      </c>
      <c r="AE463" s="89">
        <f t="shared" ca="1" si="998"/>
        <v>0.82443786118685636</v>
      </c>
      <c r="AF463" s="89">
        <f t="shared" ca="1" si="998"/>
        <v>1.4105767449530626E-2</v>
      </c>
      <c r="AG463" s="89">
        <f t="shared" ca="1" si="998"/>
        <v>-0.81775242806075465</v>
      </c>
      <c r="AH463" s="89">
        <f t="shared" ca="1" si="998"/>
        <v>-2.3856124570488357E-2</v>
      </c>
      <c r="AI463" s="89">
        <f t="shared" ca="1" si="998"/>
        <v>0.14357639329378769</v>
      </c>
      <c r="AJ463" s="89">
        <f t="shared" ca="1" si="998"/>
        <v>-0.41558093709150801</v>
      </c>
      <c r="AK463" s="89">
        <f t="shared" ca="1" si="998"/>
        <v>-0.44623785415300243</v>
      </c>
      <c r="AL463" s="89">
        <f t="shared" ca="1" si="998"/>
        <v>0.3096998313943522</v>
      </c>
      <c r="AM463" s="89">
        <f t="shared" ca="1" si="998"/>
        <v>-0.31999883307611282</v>
      </c>
      <c r="AN463" s="89">
        <f t="shared" ca="1" si="998"/>
        <v>-1.0097454203712564</v>
      </c>
      <c r="AO463" s="89">
        <f t="shared" ca="1" si="999"/>
        <v>0.89371861765175975</v>
      </c>
      <c r="AP463" s="89">
        <f t="shared" ca="1" si="999"/>
        <v>-1.0649490381436091</v>
      </c>
      <c r="AQ463" s="89">
        <f t="shared" ca="1" si="999"/>
        <v>0.74370258632857644</v>
      </c>
      <c r="AR463" s="89">
        <f t="shared" ca="1" si="999"/>
        <v>0.14357639329378769</v>
      </c>
      <c r="AS463" s="89">
        <f t="shared" ca="1" si="999"/>
        <v>0.31960967874145596</v>
      </c>
      <c r="AT463" s="89">
        <f t="shared" ca="1" si="999"/>
        <v>-1.0097454203712564</v>
      </c>
      <c r="AU463" s="89">
        <f t="shared" ca="1" si="999"/>
        <v>0.2685645797022288</v>
      </c>
      <c r="AV463" s="89">
        <f t="shared" ca="1" si="999"/>
        <v>-1.0649490381436091</v>
      </c>
      <c r="AW463" s="89">
        <f t="shared" ca="1" si="999"/>
        <v>0.89371861765175975</v>
      </c>
      <c r="AX463" s="89" t="str">
        <f t="shared" ca="1" si="999"/>
        <v/>
      </c>
      <c r="AY463" s="89" t="str">
        <f t="shared" ca="1" si="1000"/>
        <v/>
      </c>
      <c r="AZ463" s="89" t="str">
        <f t="shared" ca="1" si="1000"/>
        <v/>
      </c>
      <c r="BA463" s="89" t="str">
        <f t="shared" ca="1" si="1000"/>
        <v/>
      </c>
      <c r="BB463" s="89" t="str">
        <f t="shared" ca="1" si="1000"/>
        <v/>
      </c>
      <c r="BC463" s="89" t="str">
        <f t="shared" ca="1" si="1000"/>
        <v/>
      </c>
      <c r="BD463" s="89" t="str">
        <f t="shared" ca="1" si="1000"/>
        <v/>
      </c>
      <c r="BE463" s="89" t="str">
        <f t="shared" ca="1" si="1000"/>
        <v/>
      </c>
      <c r="BF463" s="89" t="str">
        <f t="shared" ca="1" si="1000"/>
        <v/>
      </c>
      <c r="BG463" s="89" t="str">
        <f t="shared" ca="1" si="1000"/>
        <v/>
      </c>
      <c r="BH463" s="89" t="str">
        <f t="shared" ca="1" si="1000"/>
        <v/>
      </c>
      <c r="BJ463" s="132">
        <f t="shared" ca="1" si="960"/>
        <v>1.0319177857767128</v>
      </c>
      <c r="BK463" s="89">
        <f t="shared" ca="1" si="960"/>
        <v>-2.5670157044079045E-2</v>
      </c>
      <c r="BL463" s="89">
        <f t="shared" ca="1" si="960"/>
        <v>1.1108277862728348</v>
      </c>
      <c r="BM463" s="89">
        <f t="shared" ca="1" si="958"/>
        <v>0.7192496729831116</v>
      </c>
      <c r="BN463" s="89">
        <f t="shared" ca="1" si="958"/>
        <v>0.85397345881961573</v>
      </c>
      <c r="BO463" s="89">
        <f t="shared" ca="1" si="958"/>
        <v>-0.21170578511078386</v>
      </c>
      <c r="BP463" s="89">
        <f t="shared" ca="1" si="958"/>
        <v>0.91160424149238195</v>
      </c>
      <c r="BQ463" s="89">
        <f t="shared" ca="1" si="958"/>
        <v>1.0141177333487712</v>
      </c>
      <c r="BR463" s="89">
        <f t="shared" ca="1" si="958"/>
        <v>0.87457254139636942</v>
      </c>
      <c r="BS463" s="89">
        <f t="shared" ca="1" si="958"/>
        <v>1.0179024048163368</v>
      </c>
      <c r="BT463" s="89">
        <f t="shared" ca="1" si="958"/>
        <v>0.95238602753487966</v>
      </c>
      <c r="BU463" s="89">
        <f t="shared" ca="1" si="958"/>
        <v>0.51363258333316431</v>
      </c>
      <c r="BV463" s="89">
        <f t="shared" ca="1" si="958"/>
        <v>0.45007387064315019</v>
      </c>
      <c r="BW463" s="89">
        <f t="shared" ca="1" si="958"/>
        <v>-0.63186618051814614</v>
      </c>
      <c r="BX463" s="89">
        <f t="shared" ca="1" si="958"/>
        <v>0.91893479022084279</v>
      </c>
      <c r="BY463" s="89">
        <f t="shared" ca="1" si="958"/>
        <v>1.4251165747328902</v>
      </c>
      <c r="BZ463" s="89">
        <f t="shared" ca="1" si="958"/>
        <v>6.6311322158350006E-3</v>
      </c>
      <c r="CA463" s="89">
        <f t="shared" ca="1" si="958"/>
        <v>-0.16493206089830159</v>
      </c>
      <c r="CB463" s="89">
        <f t="shared" ca="1" si="958"/>
        <v>-3.0621346282164785E-2</v>
      </c>
      <c r="CC463" s="89">
        <f t="shared" ca="1" si="994"/>
        <v>1.8216163589278751</v>
      </c>
      <c r="CD463" s="89">
        <f t="shared" ca="1" si="994"/>
        <v>1.8237913985581389</v>
      </c>
      <c r="CE463" s="89">
        <f t="shared" ca="1" si="991"/>
        <v>0.66182322597237797</v>
      </c>
      <c r="CF463" s="89">
        <f t="shared" ca="1" si="991"/>
        <v>-1.0885940412729342</v>
      </c>
      <c r="CG463" s="89">
        <f t="shared" ca="1" si="991"/>
        <v>0.69848438541778057</v>
      </c>
      <c r="CH463" s="89">
        <f t="shared" ca="1" si="991"/>
        <v>1.0592688055624464</v>
      </c>
      <c r="CI463" s="89">
        <f t="shared" ca="1" si="987"/>
        <v>-1.0801288971346823</v>
      </c>
      <c r="CJ463" s="89">
        <f t="shared" ca="1" si="987"/>
        <v>-0.92178004645611067</v>
      </c>
      <c r="CK463" s="89">
        <f t="shared" ca="1" si="987"/>
        <v>5.1770874691671187E-2</v>
      </c>
      <c r="CL463" s="89">
        <f t="shared" ca="1" si="987"/>
        <v>2.7748891025227207E-2</v>
      </c>
      <c r="CM463" s="89">
        <f t="shared" ca="1" si="987"/>
        <v>2.1524305731050797E-2</v>
      </c>
      <c r="CN463" s="89">
        <f t="shared" ca="1" si="987"/>
        <v>1.8765599874475973</v>
      </c>
      <c r="CO463" s="89">
        <f t="shared" ca="1" si="987"/>
        <v>-0.17934162229513284</v>
      </c>
      <c r="CP463" s="89">
        <f t="shared" ca="1" si="987"/>
        <v>1.7086485703227536</v>
      </c>
      <c r="CQ463" s="89">
        <f t="shared" ca="1" si="987"/>
        <v>0.8883234667078509</v>
      </c>
      <c r="CR463" s="5">
        <f t="shared" ca="1" si="987"/>
        <v>1.4686022787669384</v>
      </c>
      <c r="CS463" s="5">
        <f t="shared" ca="1" si="987"/>
        <v>8.6181898612148533E-2</v>
      </c>
      <c r="CT463" s="5">
        <f t="shared" ca="1" si="987"/>
        <v>1.4504321901837258</v>
      </c>
      <c r="CU463" s="5">
        <f t="shared" ca="1" si="987"/>
        <v>-0.25249500439520078</v>
      </c>
      <c r="CV463" s="5">
        <f t="shared" ca="1" si="984"/>
        <v>1.0922595347945923</v>
      </c>
      <c r="CW463" s="5" t="str">
        <f t="shared" si="952"/>
        <v/>
      </c>
      <c r="CX463" s="5" t="str">
        <f t="shared" si="952"/>
        <v/>
      </c>
      <c r="CY463" s="5" t="str">
        <f t="shared" si="952"/>
        <v/>
      </c>
      <c r="CZ463" s="5" t="str">
        <f t="shared" si="952"/>
        <v/>
      </c>
      <c r="DA463" s="5" t="str">
        <f t="shared" si="950"/>
        <v/>
      </c>
      <c r="DB463" s="5" t="str">
        <f t="shared" si="928"/>
        <v/>
      </c>
      <c r="DC463" s="5" t="str">
        <f t="shared" si="928"/>
        <v/>
      </c>
      <c r="DD463" s="5" t="str">
        <f t="shared" si="928"/>
        <v/>
      </c>
      <c r="DE463" s="5" t="str">
        <f t="shared" si="911"/>
        <v/>
      </c>
      <c r="DF463" s="5" t="str">
        <f t="shared" si="911"/>
        <v/>
      </c>
      <c r="DG463" s="133" t="str">
        <f t="shared" si="886"/>
        <v/>
      </c>
      <c r="DI463" s="144">
        <f t="shared" ca="1" si="1008"/>
        <v>0</v>
      </c>
      <c r="DJ463" s="139">
        <f t="shared" ca="1" si="1008"/>
        <v>0</v>
      </c>
      <c r="DK463" s="139">
        <f t="shared" ca="1" si="1008"/>
        <v>0</v>
      </c>
      <c r="DL463" s="139">
        <f t="shared" ca="1" si="1008"/>
        <v>0</v>
      </c>
      <c r="DM463" s="139">
        <f t="shared" ca="1" si="1008"/>
        <v>0</v>
      </c>
      <c r="DN463" s="139">
        <f t="shared" ca="1" si="1008"/>
        <v>0</v>
      </c>
      <c r="DO463" s="139">
        <f t="shared" ca="1" si="1008"/>
        <v>0</v>
      </c>
      <c r="DP463" s="139">
        <f t="shared" ca="1" si="1008"/>
        <v>0</v>
      </c>
      <c r="DQ463" s="139">
        <f t="shared" ca="1" si="1008"/>
        <v>0</v>
      </c>
      <c r="DR463" s="139">
        <f t="shared" ca="1" si="1008"/>
        <v>0</v>
      </c>
      <c r="DS463" s="139">
        <f t="shared" ca="1" si="992"/>
        <v>0</v>
      </c>
      <c r="DT463" s="139">
        <f t="shared" ca="1" si="992"/>
        <v>0</v>
      </c>
      <c r="DU463" s="139">
        <f t="shared" ca="1" si="992"/>
        <v>0</v>
      </c>
      <c r="DV463" s="139">
        <f t="shared" ca="1" si="992"/>
        <v>0</v>
      </c>
      <c r="DW463" s="139">
        <f t="shared" ca="1" si="992"/>
        <v>0</v>
      </c>
      <c r="DX463" s="139">
        <f t="shared" ca="1" si="992"/>
        <v>0</v>
      </c>
      <c r="DY463" s="139">
        <f t="shared" ca="1" si="992"/>
        <v>0</v>
      </c>
      <c r="DZ463" s="139">
        <f t="shared" ca="1" si="992"/>
        <v>0</v>
      </c>
      <c r="EA463" s="139">
        <f t="shared" ca="1" si="992"/>
        <v>0</v>
      </c>
      <c r="EB463" s="139">
        <f t="shared" ca="1" si="992"/>
        <v>0</v>
      </c>
      <c r="EC463" s="145">
        <f t="shared" ca="1" si="992"/>
        <v>0</v>
      </c>
      <c r="EE463" s="114">
        <f t="shared" ca="1" si="985"/>
        <v>0</v>
      </c>
      <c r="EF463" s="110">
        <f t="shared" ca="1" si="985"/>
        <v>3.1154624303630438</v>
      </c>
      <c r="EG463" s="110">
        <f t="shared" ca="1" si="985"/>
        <v>5.5763734146928163</v>
      </c>
      <c r="EH463" s="110">
        <f t="shared" ca="1" si="985"/>
        <v>7.4608112253743375</v>
      </c>
      <c r="EI463" s="110">
        <f t="shared" ca="1" si="985"/>
        <v>8.8385753978814137</v>
      </c>
      <c r="EJ463" s="110">
        <f t="shared" ca="1" si="985"/>
        <v>9.7720096728075028</v>
      </c>
      <c r="EK463" s="110">
        <f t="shared" ca="1" si="985"/>
        <v>10.316746406080703</v>
      </c>
      <c r="EL463" s="110">
        <f t="shared" ca="1" si="985"/>
        <v>10.522379733336233</v>
      </c>
      <c r="EM463" s="110">
        <f t="shared" ca="1" si="985"/>
        <v>10.433074112241879</v>
      </c>
      <c r="EN463" s="110">
        <f t="shared" ca="1" si="985"/>
        <v>10.088114263634964</v>
      </c>
      <c r="EO463" s="110">
        <f t="shared" ca="1" si="985"/>
        <v>9.5224019833990461</v>
      </c>
      <c r="EP463" s="110">
        <f t="shared" ca="1" si="985"/>
        <v>8.7669047973079728</v>
      </c>
      <c r="EQ463" s="110">
        <f t="shared" ca="1" si="985"/>
        <v>7.8490609762359824</v>
      </c>
      <c r="ER463" s="110">
        <f t="shared" ca="1" si="985"/>
        <v>6.7931450151982489</v>
      </c>
      <c r="ES463" s="110">
        <f t="shared" ca="1" si="985"/>
        <v>5.6205973030192027</v>
      </c>
      <c r="ET463" s="110">
        <f t="shared" ca="1" si="985"/>
        <v>4.3503213667163223</v>
      </c>
      <c r="EU463" s="110">
        <f t="shared" ca="1" si="974"/>
        <v>2.9989517629161284</v>
      </c>
      <c r="EV463" s="110">
        <f t="shared" ca="1" si="974"/>
        <v>1.5810954050334765</v>
      </c>
      <c r="EW463" s="110">
        <f t="shared" ca="1" si="974"/>
        <v>0.10954885703388939</v>
      </c>
      <c r="EX463" s="110">
        <f t="shared" ca="1" si="974"/>
        <v>-1.4045061099288354</v>
      </c>
      <c r="EY463" s="115">
        <f t="shared" ca="1" si="974"/>
        <v>-2.951326614938715</v>
      </c>
      <c r="FA463" s="114">
        <f t="shared" ca="1" si="1001"/>
        <v>0</v>
      </c>
      <c r="FB463" s="110">
        <f t="shared" ca="1" si="1001"/>
        <v>0</v>
      </c>
      <c r="FC463" s="110">
        <f t="shared" ca="1" si="1001"/>
        <v>0</v>
      </c>
      <c r="FD463" s="110">
        <f t="shared" ca="1" si="1001"/>
        <v>0</v>
      </c>
      <c r="FE463" s="110">
        <f t="shared" ca="1" si="1001"/>
        <v>0</v>
      </c>
      <c r="FF463" s="110">
        <f t="shared" ca="1" si="1001"/>
        <v>0</v>
      </c>
      <c r="FG463" s="110">
        <f t="shared" ca="1" si="1001"/>
        <v>0</v>
      </c>
      <c r="FH463" s="110">
        <f t="shared" ca="1" si="1001"/>
        <v>1</v>
      </c>
      <c r="FI463" s="110">
        <f t="shared" ca="1" si="1001"/>
        <v>1</v>
      </c>
      <c r="FJ463" s="110">
        <f t="shared" ca="1" si="1001"/>
        <v>1</v>
      </c>
      <c r="FK463" s="110">
        <f t="shared" ca="1" si="1002"/>
        <v>1</v>
      </c>
      <c r="FL463" s="110">
        <f t="shared" ca="1" si="1002"/>
        <v>1</v>
      </c>
      <c r="FM463" s="110">
        <f t="shared" ca="1" si="1002"/>
        <v>1</v>
      </c>
      <c r="FN463" s="110">
        <f t="shared" ca="1" si="1002"/>
        <v>1</v>
      </c>
      <c r="FO463" s="110">
        <f t="shared" ca="1" si="1002"/>
        <v>1</v>
      </c>
      <c r="FP463" s="110">
        <f t="shared" ca="1" si="1002"/>
        <v>1</v>
      </c>
      <c r="FQ463" s="110">
        <f t="shared" ca="1" si="1002"/>
        <v>0</v>
      </c>
      <c r="FR463" s="110">
        <f t="shared" ca="1" si="1002"/>
        <v>0</v>
      </c>
      <c r="FS463" s="110">
        <f t="shared" ca="1" si="1002"/>
        <v>0</v>
      </c>
      <c r="FT463" s="110">
        <f t="shared" ca="1" si="1002"/>
        <v>0</v>
      </c>
      <c r="FU463" s="110">
        <f t="shared" ca="1" si="1003"/>
        <v>0</v>
      </c>
      <c r="FV463" s="110">
        <f t="shared" ca="1" si="1003"/>
        <v>0</v>
      </c>
      <c r="FW463" s="110">
        <f t="shared" ca="1" si="1003"/>
        <v>0</v>
      </c>
      <c r="FX463" s="110">
        <f t="shared" ca="1" si="1003"/>
        <v>0</v>
      </c>
      <c r="FY463" s="110">
        <f t="shared" ca="1" si="1003"/>
        <v>0</v>
      </c>
      <c r="FZ463" s="110">
        <f t="shared" ca="1" si="1003"/>
        <v>0</v>
      </c>
      <c r="GA463" s="110">
        <f t="shared" ca="1" si="1003"/>
        <v>0</v>
      </c>
      <c r="GB463" s="110">
        <f t="shared" ca="1" si="1003"/>
        <v>0</v>
      </c>
      <c r="GC463" s="110">
        <f t="shared" ca="1" si="1003"/>
        <v>0</v>
      </c>
      <c r="GD463" s="110">
        <f t="shared" ca="1" si="1003"/>
        <v>0</v>
      </c>
      <c r="GE463" s="115">
        <f t="shared" ca="1" si="1003"/>
        <v>0</v>
      </c>
      <c r="GG463" s="114">
        <v>1</v>
      </c>
      <c r="GH463" s="110">
        <f t="shared" ref="GH463:HK463" ca="1" si="1013">IF(AND($A463&gt;0,$B463&gt;0),IF(OR((GH$61*EXP($D463-$B463*GH$61)-GH$61)&gt;$AE$2*$H463,GG463=0),0,1),"")</f>
        <v>1</v>
      </c>
      <c r="GI463" s="110">
        <f t="shared" ca="1" si="1013"/>
        <v>1</v>
      </c>
      <c r="GJ463" s="110">
        <f t="shared" ca="1" si="1013"/>
        <v>1</v>
      </c>
      <c r="GK463" s="110">
        <f t="shared" ca="1" si="1013"/>
        <v>1</v>
      </c>
      <c r="GL463" s="110">
        <f t="shared" ca="1" si="1013"/>
        <v>1</v>
      </c>
      <c r="GM463" s="110">
        <f t="shared" ca="1" si="1013"/>
        <v>1</v>
      </c>
      <c r="GN463" s="110">
        <f t="shared" ca="1" si="1013"/>
        <v>0</v>
      </c>
      <c r="GO463" s="110">
        <f t="shared" ca="1" si="1013"/>
        <v>0</v>
      </c>
      <c r="GP463" s="110">
        <f t="shared" ca="1" si="1013"/>
        <v>0</v>
      </c>
      <c r="GQ463" s="110">
        <f t="shared" ca="1" si="1013"/>
        <v>0</v>
      </c>
      <c r="GR463" s="110">
        <f t="shared" ca="1" si="1013"/>
        <v>0</v>
      </c>
      <c r="GS463" s="110">
        <f t="shared" ca="1" si="1013"/>
        <v>0</v>
      </c>
      <c r="GT463" s="110">
        <f t="shared" ca="1" si="1013"/>
        <v>0</v>
      </c>
      <c r="GU463" s="110">
        <f t="shared" ca="1" si="1013"/>
        <v>0</v>
      </c>
      <c r="GV463" s="110">
        <f t="shared" ca="1" si="1013"/>
        <v>0</v>
      </c>
      <c r="GW463" s="110">
        <f t="shared" ca="1" si="1013"/>
        <v>0</v>
      </c>
      <c r="GX463" s="110">
        <f t="shared" ca="1" si="1013"/>
        <v>0</v>
      </c>
      <c r="GY463" s="110">
        <f t="shared" ca="1" si="1013"/>
        <v>0</v>
      </c>
      <c r="GZ463" s="110">
        <f t="shared" ca="1" si="1013"/>
        <v>0</v>
      </c>
      <c r="HA463" s="110">
        <f t="shared" ca="1" si="1013"/>
        <v>0</v>
      </c>
      <c r="HB463" s="110">
        <f t="shared" ca="1" si="1013"/>
        <v>0</v>
      </c>
      <c r="HC463" s="110">
        <f t="shared" ca="1" si="1013"/>
        <v>0</v>
      </c>
      <c r="HD463" s="110">
        <f t="shared" ca="1" si="1013"/>
        <v>0</v>
      </c>
      <c r="HE463" s="110">
        <f t="shared" ca="1" si="1013"/>
        <v>0</v>
      </c>
      <c r="HF463" s="110">
        <f t="shared" ca="1" si="1013"/>
        <v>0</v>
      </c>
      <c r="HG463" s="110">
        <f t="shared" ca="1" si="1013"/>
        <v>0</v>
      </c>
      <c r="HH463" s="110">
        <f t="shared" ca="1" si="1013"/>
        <v>0</v>
      </c>
      <c r="HI463" s="110">
        <f t="shared" ca="1" si="1013"/>
        <v>0</v>
      </c>
      <c r="HJ463" s="110">
        <f t="shared" ca="1" si="1013"/>
        <v>0</v>
      </c>
      <c r="HK463" s="115">
        <f t="shared" ca="1" si="1013"/>
        <v>0</v>
      </c>
    </row>
    <row r="464" spans="1:219" x14ac:dyDescent="0.25">
      <c r="A464" s="176">
        <f t="shared" ca="1" si="976"/>
        <v>1.1332319404977027</v>
      </c>
      <c r="B464" s="164">
        <f t="shared" ca="1" si="977"/>
        <v>6.4910571059684952E-2</v>
      </c>
      <c r="C464" s="106">
        <f t="shared" ca="1" si="978"/>
        <v>0.62760926995327504</v>
      </c>
      <c r="D464" s="108">
        <f t="shared" ca="1" si="979"/>
        <v>1.330178638363344</v>
      </c>
      <c r="E464" s="109">
        <f t="shared" ca="1" si="980"/>
        <v>20.492480911009878</v>
      </c>
      <c r="F464" s="109">
        <f t="shared" ca="1" si="981"/>
        <v>8.3381342306623623</v>
      </c>
      <c r="G464" s="109">
        <f t="shared" ca="1" si="982"/>
        <v>18.352853415094788</v>
      </c>
      <c r="H464" s="109">
        <f t="shared" ca="1" si="983"/>
        <v>10.014719184432426</v>
      </c>
      <c r="I464" s="177"/>
      <c r="J464" s="30" t="s">
        <v>452</v>
      </c>
      <c r="K464" s="89">
        <f t="shared" ca="1" si="996"/>
        <v>1.8449135142460493E-2</v>
      </c>
      <c r="L464" s="89">
        <f t="shared" ca="1" si="996"/>
        <v>0.2685645797022288</v>
      </c>
      <c r="M464" s="89">
        <f t="shared" ca="1" si="996"/>
        <v>-0.31999883307611282</v>
      </c>
      <c r="N464" s="89">
        <f t="shared" ca="1" si="996"/>
        <v>-1.3483164959119551</v>
      </c>
      <c r="O464" s="89">
        <f t="shared" ca="1" si="996"/>
        <v>1.1628631778867338</v>
      </c>
      <c r="P464" s="89">
        <f t="shared" ca="1" si="996"/>
        <v>0.10667228108213433</v>
      </c>
      <c r="Q464" s="89">
        <f t="shared" ca="1" si="996"/>
        <v>-2.3856124570488357E-2</v>
      </c>
      <c r="R464" s="89">
        <f t="shared" ca="1" si="996"/>
        <v>3.6539036893229848E-2</v>
      </c>
      <c r="S464" s="89">
        <f t="shared" ca="1" si="996"/>
        <v>0.3096998313943522</v>
      </c>
      <c r="T464" s="89">
        <f t="shared" ca="1" si="996"/>
        <v>2.8755171397204293E-2</v>
      </c>
      <c r="U464" s="89">
        <f t="shared" ca="1" si="997"/>
        <v>2.8755171397204293E-2</v>
      </c>
      <c r="V464" s="89">
        <f t="shared" ca="1" si="997"/>
        <v>1.1628631778867338</v>
      </c>
      <c r="W464" s="89">
        <f t="shared" ca="1" si="997"/>
        <v>-0.22096981093654566</v>
      </c>
      <c r="X464" s="89">
        <f t="shared" ca="1" si="997"/>
        <v>0.13695300672662025</v>
      </c>
      <c r="Y464" s="89">
        <f t="shared" ca="1" si="997"/>
        <v>6.3830203882474623E-2</v>
      </c>
      <c r="Z464" s="89">
        <f t="shared" ca="1" si="997"/>
        <v>-1.3483164959119551</v>
      </c>
      <c r="AA464" s="89">
        <f t="shared" ca="1" si="997"/>
        <v>0.21206368060581204</v>
      </c>
      <c r="AB464" s="89">
        <f t="shared" ca="1" si="997"/>
        <v>0.3096998313943522</v>
      </c>
      <c r="AC464" s="89">
        <f t="shared" ca="1" si="997"/>
        <v>0.82443786118685636</v>
      </c>
      <c r="AD464" s="89">
        <f t="shared" ca="1" si="997"/>
        <v>-2.3856124570488357E-2</v>
      </c>
      <c r="AE464" s="89">
        <f t="shared" ca="1" si="998"/>
        <v>-1.0097454203712564</v>
      </c>
      <c r="AF464" s="89">
        <f t="shared" ca="1" si="998"/>
        <v>6.3830203882474623E-2</v>
      </c>
      <c r="AG464" s="89">
        <f t="shared" ca="1" si="998"/>
        <v>-0.15653910921934289</v>
      </c>
      <c r="AH464" s="89">
        <f t="shared" ca="1" si="998"/>
        <v>0.14357639329378769</v>
      </c>
      <c r="AI464" s="89">
        <f t="shared" ca="1" si="998"/>
        <v>-1.0649490381436091</v>
      </c>
      <c r="AJ464" s="89">
        <f t="shared" ca="1" si="998"/>
        <v>0.13695300672662025</v>
      </c>
      <c r="AK464" s="89">
        <f t="shared" ca="1" si="998"/>
        <v>-0.41184718490169098</v>
      </c>
      <c r="AL464" s="89">
        <f t="shared" ca="1" si="998"/>
        <v>-9.3840171590928279E-2</v>
      </c>
      <c r="AM464" s="89">
        <f t="shared" ca="1" si="998"/>
        <v>0.74160465676181864</v>
      </c>
      <c r="AN464" s="89">
        <f t="shared" ca="1" si="998"/>
        <v>0.10667228108213433</v>
      </c>
      <c r="AO464" s="89">
        <f t="shared" ca="1" si="999"/>
        <v>2.8755171397204293E-2</v>
      </c>
      <c r="AP464" s="89">
        <f t="shared" ca="1" si="999"/>
        <v>-0.81775242806075465</v>
      </c>
      <c r="AQ464" s="89">
        <f t="shared" ca="1" si="999"/>
        <v>-0.41558093709150801</v>
      </c>
      <c r="AR464" s="89">
        <f t="shared" ca="1" si="999"/>
        <v>-1.3483164959119551</v>
      </c>
      <c r="AS464" s="89">
        <f t="shared" ca="1" si="999"/>
        <v>-1.0097454203712564</v>
      </c>
      <c r="AT464" s="89">
        <f t="shared" ca="1" si="999"/>
        <v>1.8449135142460493E-2</v>
      </c>
      <c r="AU464" s="89">
        <f t="shared" ca="1" si="999"/>
        <v>-0.81775242806075465</v>
      </c>
      <c r="AV464" s="89">
        <f t="shared" ca="1" si="999"/>
        <v>-0.81775242806075465</v>
      </c>
      <c r="AW464" s="89">
        <f t="shared" ca="1" si="999"/>
        <v>-0.41558093709150801</v>
      </c>
      <c r="AX464" s="89" t="str">
        <f t="shared" ca="1" si="999"/>
        <v/>
      </c>
      <c r="AY464" s="89" t="str">
        <f t="shared" ca="1" si="1000"/>
        <v/>
      </c>
      <c r="AZ464" s="89" t="str">
        <f t="shared" ca="1" si="1000"/>
        <v/>
      </c>
      <c r="BA464" s="89" t="str">
        <f t="shared" ca="1" si="1000"/>
        <v/>
      </c>
      <c r="BB464" s="89" t="str">
        <f t="shared" ca="1" si="1000"/>
        <v/>
      </c>
      <c r="BC464" s="89" t="str">
        <f t="shared" ca="1" si="1000"/>
        <v/>
      </c>
      <c r="BD464" s="89" t="str">
        <f t="shared" ca="1" si="1000"/>
        <v/>
      </c>
      <c r="BE464" s="89" t="str">
        <f t="shared" ca="1" si="1000"/>
        <v/>
      </c>
      <c r="BF464" s="89" t="str">
        <f t="shared" ca="1" si="1000"/>
        <v/>
      </c>
      <c r="BG464" s="89" t="str">
        <f t="shared" ca="1" si="1000"/>
        <v/>
      </c>
      <c r="BH464" s="89" t="str">
        <f t="shared" ca="1" si="1000"/>
        <v/>
      </c>
      <c r="BJ464" s="132">
        <f t="shared" ca="1" si="960"/>
        <v>1.0319177857767128</v>
      </c>
      <c r="BK464" s="89">
        <f t="shared" ca="1" si="960"/>
        <v>1.2526398430294061</v>
      </c>
      <c r="BL464" s="89">
        <f t="shared" ca="1" si="960"/>
        <v>0.68415667211458775</v>
      </c>
      <c r="BM464" s="89">
        <f t="shared" ca="1" si="958"/>
        <v>-0.69289702681131815</v>
      </c>
      <c r="BN464" s="89">
        <f t="shared" ca="1" si="958"/>
        <v>2.2378064476428952</v>
      </c>
      <c r="BO464" s="89">
        <f t="shared" ca="1" si="958"/>
        <v>0.95991553411495956</v>
      </c>
      <c r="BP464" s="89">
        <f t="shared" ca="1" si="958"/>
        <v>0.98158828851282187</v>
      </c>
      <c r="BQ464" s="89">
        <f t="shared" ca="1" si="958"/>
        <v>0.90708037694821342</v>
      </c>
      <c r="BR464" s="89">
        <f t="shared" ca="1" si="958"/>
        <v>1.0776000917085873</v>
      </c>
      <c r="BS464" s="89">
        <f t="shared" ca="1" si="958"/>
        <v>0.63517256299527114</v>
      </c>
      <c r="BT464" s="89">
        <f t="shared" ca="1" si="958"/>
        <v>0.76907751832627191</v>
      </c>
      <c r="BU464" s="89">
        <f t="shared" ca="1" si="958"/>
        <v>1.8865554693233495</v>
      </c>
      <c r="BV464" s="89">
        <f t="shared" ca="1" si="958"/>
        <v>0.12243177862447019</v>
      </c>
      <c r="BW464" s="89">
        <f t="shared" ca="1" si="958"/>
        <v>0.5700358643520832</v>
      </c>
      <c r="BX464" s="89">
        <f t="shared" ca="1" si="958"/>
        <v>1.0066211186738059</v>
      </c>
      <c r="BY464" s="89">
        <f t="shared" ca="1" si="958"/>
        <v>-0.13526360178487695</v>
      </c>
      <c r="BZ464" s="89">
        <f t="shared" ca="1" si="958"/>
        <v>1.2284402331929034</v>
      </c>
      <c r="CA464" s="89">
        <f t="shared" ca="1" si="958"/>
        <v>1.4930842664080057</v>
      </c>
      <c r="CB464" s="89">
        <f t="shared" ca="1" si="958"/>
        <v>1.1138153479808044</v>
      </c>
      <c r="CC464" s="89">
        <f t="shared" ca="1" si="994"/>
        <v>0.90404161670562699</v>
      </c>
      <c r="CD464" s="89">
        <f t="shared" ca="1" si="994"/>
        <v>-1.0391882999973845E-2</v>
      </c>
      <c r="CE464" s="89">
        <f t="shared" ca="1" si="991"/>
        <v>0.71154766240532197</v>
      </c>
      <c r="CF464" s="89">
        <f t="shared" ca="1" si="991"/>
        <v>-0.42738072243152248</v>
      </c>
      <c r="CG464" s="89">
        <f t="shared" ca="1" si="991"/>
        <v>0.86591690328205662</v>
      </c>
      <c r="CH464" s="89">
        <f t="shared" ca="1" si="991"/>
        <v>-0.14925662587495026</v>
      </c>
      <c r="CI464" s="89">
        <f t="shared" ca="1" si="987"/>
        <v>-0.52759495331655404</v>
      </c>
      <c r="CJ464" s="89">
        <f t="shared" ca="1" si="987"/>
        <v>-0.88738937720479916</v>
      </c>
      <c r="CK464" s="89">
        <f t="shared" ca="1" si="987"/>
        <v>-0.35176912829360929</v>
      </c>
      <c r="CL464" s="89">
        <f t="shared" ca="1" si="987"/>
        <v>1.0893523808631587</v>
      </c>
      <c r="CM464" s="89">
        <f t="shared" ca="1" si="987"/>
        <v>1.1379420071844415</v>
      </c>
      <c r="CN464" s="89">
        <f t="shared" ca="1" si="987"/>
        <v>1.0115965411930419</v>
      </c>
      <c r="CO464" s="89">
        <f t="shared" ca="1" si="987"/>
        <v>6.7854987787721588E-2</v>
      </c>
      <c r="CP464" s="89">
        <f t="shared" ca="1" si="987"/>
        <v>0.54936504690266919</v>
      </c>
      <c r="CQ464" s="89">
        <f t="shared" ca="1" si="987"/>
        <v>-0.60356942249789192</v>
      </c>
      <c r="CR464" s="5">
        <f t="shared" ca="1" si="987"/>
        <v>0.13924717965422606</v>
      </c>
      <c r="CS464" s="5">
        <f t="shared" ca="1" si="987"/>
        <v>1.1143764541258654</v>
      </c>
      <c r="CT464" s="5">
        <f t="shared" ca="1" si="987"/>
        <v>0.36411518242074226</v>
      </c>
      <c r="CU464" s="5">
        <f t="shared" ca="1" si="987"/>
        <v>-5.2983943123463551E-3</v>
      </c>
      <c r="CV464" s="5">
        <f t="shared" ca="1" si="984"/>
        <v>-0.2170400199486755</v>
      </c>
      <c r="CW464" s="5" t="str">
        <f t="shared" si="952"/>
        <v/>
      </c>
      <c r="CX464" s="5" t="str">
        <f t="shared" si="952"/>
        <v/>
      </c>
      <c r="CY464" s="5" t="str">
        <f t="shared" si="952"/>
        <v/>
      </c>
      <c r="CZ464" s="5" t="str">
        <f t="shared" si="952"/>
        <v/>
      </c>
      <c r="DA464" s="5" t="str">
        <f t="shared" si="950"/>
        <v/>
      </c>
      <c r="DB464" s="5" t="str">
        <f t="shared" si="928"/>
        <v/>
      </c>
      <c r="DC464" s="5" t="str">
        <f t="shared" si="928"/>
        <v/>
      </c>
      <c r="DD464" s="5" t="str">
        <f t="shared" si="928"/>
        <v/>
      </c>
      <c r="DE464" s="5" t="str">
        <f t="shared" si="911"/>
        <v/>
      </c>
      <c r="DF464" s="5" t="str">
        <f t="shared" si="911"/>
        <v/>
      </c>
      <c r="DG464" s="133" t="str">
        <f t="shared" si="886"/>
        <v/>
      </c>
      <c r="DI464" s="144">
        <f t="shared" ca="1" si="1008"/>
        <v>0</v>
      </c>
      <c r="DJ464" s="139">
        <f t="shared" ca="1" si="1008"/>
        <v>0</v>
      </c>
      <c r="DK464" s="139">
        <f t="shared" ca="1" si="1008"/>
        <v>0</v>
      </c>
      <c r="DL464" s="139">
        <f t="shared" ca="1" si="1008"/>
        <v>0</v>
      </c>
      <c r="DM464" s="139">
        <f t="shared" ca="1" si="1008"/>
        <v>0</v>
      </c>
      <c r="DN464" s="139">
        <f t="shared" ca="1" si="1008"/>
        <v>0</v>
      </c>
      <c r="DO464" s="139">
        <f t="shared" ca="1" si="1008"/>
        <v>0</v>
      </c>
      <c r="DP464" s="139">
        <f t="shared" ca="1" si="1008"/>
        <v>0</v>
      </c>
      <c r="DQ464" s="139">
        <f t="shared" ca="1" si="1008"/>
        <v>0</v>
      </c>
      <c r="DR464" s="139">
        <f t="shared" ca="1" si="1008"/>
        <v>0</v>
      </c>
      <c r="DS464" s="139">
        <f t="shared" ca="1" si="992"/>
        <v>0</v>
      </c>
      <c r="DT464" s="139">
        <f t="shared" ca="1" si="992"/>
        <v>0</v>
      </c>
      <c r="DU464" s="139">
        <f t="shared" ca="1" si="992"/>
        <v>0</v>
      </c>
      <c r="DV464" s="139">
        <f t="shared" ca="1" si="992"/>
        <v>0</v>
      </c>
      <c r="DW464" s="139">
        <f t="shared" ca="1" si="992"/>
        <v>0</v>
      </c>
      <c r="DX464" s="139">
        <f t="shared" ca="1" si="992"/>
        <v>0</v>
      </c>
      <c r="DY464" s="139">
        <f t="shared" ca="1" si="992"/>
        <v>0</v>
      </c>
      <c r="DZ464" s="139">
        <f t="shared" ca="1" si="992"/>
        <v>0</v>
      </c>
      <c r="EA464" s="139">
        <f t="shared" ca="1" si="992"/>
        <v>0</v>
      </c>
      <c r="EB464" s="139">
        <f t="shared" ca="1" si="992"/>
        <v>0</v>
      </c>
      <c r="EC464" s="145">
        <f t="shared" ca="1" si="992"/>
        <v>0</v>
      </c>
      <c r="EE464" s="114">
        <f t="shared" ca="1" si="985"/>
        <v>0</v>
      </c>
      <c r="EF464" s="110">
        <f t="shared" ca="1" si="985"/>
        <v>2.5440426507402036</v>
      </c>
      <c r="EG464" s="110">
        <f t="shared" ca="1" si="985"/>
        <v>4.6426081285053087</v>
      </c>
      <c r="EH464" s="110">
        <f t="shared" ca="1" si="985"/>
        <v>6.3376929464299199</v>
      </c>
      <c r="EI464" s="110">
        <f t="shared" ca="1" si="985"/>
        <v>7.6677743808542633</v>
      </c>
      <c r="EJ464" s="110">
        <f t="shared" ca="1" si="985"/>
        <v>8.6680869457865199</v>
      </c>
      <c r="EK464" s="110">
        <f t="shared" ca="1" si="985"/>
        <v>9.3708780160819192</v>
      </c>
      <c r="EL464" s="110">
        <f t="shared" ca="1" si="985"/>
        <v>9.8056441282281099</v>
      </c>
      <c r="EM464" s="110">
        <f t="shared" ca="1" si="985"/>
        <v>9.999349377810514</v>
      </c>
      <c r="EN464" s="110">
        <f t="shared" ca="1" si="985"/>
        <v>9.976627230680247</v>
      </c>
      <c r="EO464" s="110">
        <f t="shared" ca="1" si="985"/>
        <v>9.7599669700181799</v>
      </c>
      <c r="EP464" s="110">
        <f t="shared" ca="1" si="985"/>
        <v>9.3698859133773915</v>
      </c>
      <c r="EQ464" s="110">
        <f t="shared" ca="1" si="985"/>
        <v>8.8250884519225465</v>
      </c>
      <c r="ER464" s="110">
        <f t="shared" ca="1" si="985"/>
        <v>8.142612888031735</v>
      </c>
      <c r="ES464" s="110">
        <f t="shared" ca="1" si="985"/>
        <v>7.3379669767764995</v>
      </c>
      <c r="ET464" s="110">
        <f t="shared" ref="EO464:EY479" ca="1" si="1014">IF(AND($A464&gt;0,$B464&gt;0),ET$64*EXP($D464-$B464*ET$64)-ET$64,"")</f>
        <v>6.4252530111708097</v>
      </c>
      <c r="EU464" s="110">
        <f t="shared" ca="1" si="1014"/>
        <v>5.417283230126877</v>
      </c>
      <c r="EV464" s="110">
        <f t="shared" ca="1" si="1014"/>
        <v>4.3256862714468696</v>
      </c>
      <c r="EW464" s="110">
        <f t="shared" ca="1" si="1014"/>
        <v>3.161005339609666</v>
      </c>
      <c r="EX464" s="110">
        <f t="shared" ca="1" si="1014"/>
        <v>1.9327887092965028</v>
      </c>
      <c r="EY464" s="115">
        <f t="shared" ca="1" si="1014"/>
        <v>0.64967314027455814</v>
      </c>
      <c r="FA464" s="114">
        <f t="shared" ca="1" si="1001"/>
        <v>0</v>
      </c>
      <c r="FB464" s="110">
        <f t="shared" ca="1" si="1001"/>
        <v>0</v>
      </c>
      <c r="FC464" s="110">
        <f t="shared" ca="1" si="1001"/>
        <v>0</v>
      </c>
      <c r="FD464" s="110">
        <f t="shared" ca="1" si="1001"/>
        <v>0</v>
      </c>
      <c r="FE464" s="110">
        <f t="shared" ca="1" si="1001"/>
        <v>0</v>
      </c>
      <c r="FF464" s="110">
        <f t="shared" ca="1" si="1001"/>
        <v>0</v>
      </c>
      <c r="FG464" s="110">
        <f t="shared" ca="1" si="1001"/>
        <v>0</v>
      </c>
      <c r="FH464" s="110">
        <f t="shared" ca="1" si="1001"/>
        <v>0</v>
      </c>
      <c r="FI464" s="110">
        <f t="shared" ca="1" si="1001"/>
        <v>0</v>
      </c>
      <c r="FJ464" s="110">
        <f t="shared" ca="1" si="1001"/>
        <v>1</v>
      </c>
      <c r="FK464" s="110">
        <f t="shared" ca="1" si="1002"/>
        <v>1</v>
      </c>
      <c r="FL464" s="110">
        <f t="shared" ca="1" si="1002"/>
        <v>1</v>
      </c>
      <c r="FM464" s="110">
        <f t="shared" ca="1" si="1002"/>
        <v>1</v>
      </c>
      <c r="FN464" s="110">
        <f t="shared" ca="1" si="1002"/>
        <v>1</v>
      </c>
      <c r="FO464" s="110">
        <f t="shared" ca="1" si="1002"/>
        <v>1</v>
      </c>
      <c r="FP464" s="110">
        <f t="shared" ca="1" si="1002"/>
        <v>1</v>
      </c>
      <c r="FQ464" s="110">
        <f t="shared" ca="1" si="1002"/>
        <v>1</v>
      </c>
      <c r="FR464" s="110">
        <f t="shared" ca="1" si="1002"/>
        <v>1</v>
      </c>
      <c r="FS464" s="110">
        <f t="shared" ca="1" si="1002"/>
        <v>0</v>
      </c>
      <c r="FT464" s="110">
        <f t="shared" ca="1" si="1002"/>
        <v>0</v>
      </c>
      <c r="FU464" s="110">
        <f t="shared" ca="1" si="1003"/>
        <v>0</v>
      </c>
      <c r="FV464" s="110">
        <f t="shared" ca="1" si="1003"/>
        <v>0</v>
      </c>
      <c r="FW464" s="110">
        <f t="shared" ca="1" si="1003"/>
        <v>0</v>
      </c>
      <c r="FX464" s="110">
        <f t="shared" ca="1" si="1003"/>
        <v>0</v>
      </c>
      <c r="FY464" s="110">
        <f t="shared" ca="1" si="1003"/>
        <v>0</v>
      </c>
      <c r="FZ464" s="110">
        <f t="shared" ca="1" si="1003"/>
        <v>0</v>
      </c>
      <c r="GA464" s="110">
        <f t="shared" ca="1" si="1003"/>
        <v>0</v>
      </c>
      <c r="GB464" s="110">
        <f t="shared" ca="1" si="1003"/>
        <v>0</v>
      </c>
      <c r="GC464" s="110">
        <f t="shared" ca="1" si="1003"/>
        <v>0</v>
      </c>
      <c r="GD464" s="110">
        <f t="shared" ca="1" si="1003"/>
        <v>0</v>
      </c>
      <c r="GE464" s="115">
        <f t="shared" ca="1" si="1003"/>
        <v>0</v>
      </c>
      <c r="GG464" s="114">
        <v>1</v>
      </c>
      <c r="GH464" s="110">
        <f t="shared" ref="GH464:HK464" ca="1" si="1015">IF(AND($A464&gt;0,$B464&gt;0),IF(OR((GH$61*EXP($D464-$B464*GH$61)-GH$61)&gt;$AE$2*$H464,GG464=0),0,1),"")</f>
        <v>1</v>
      </c>
      <c r="GI464" s="110">
        <f t="shared" ca="1" si="1015"/>
        <v>1</v>
      </c>
      <c r="GJ464" s="110">
        <f t="shared" ca="1" si="1015"/>
        <v>1</v>
      </c>
      <c r="GK464" s="110">
        <f t="shared" ca="1" si="1015"/>
        <v>1</v>
      </c>
      <c r="GL464" s="110">
        <f t="shared" ca="1" si="1015"/>
        <v>1</v>
      </c>
      <c r="GM464" s="110">
        <f t="shared" ca="1" si="1015"/>
        <v>1</v>
      </c>
      <c r="GN464" s="110">
        <f t="shared" ca="1" si="1015"/>
        <v>1</v>
      </c>
      <c r="GO464" s="110">
        <f t="shared" ca="1" si="1015"/>
        <v>1</v>
      </c>
      <c r="GP464" s="110">
        <f t="shared" ca="1" si="1015"/>
        <v>0</v>
      </c>
      <c r="GQ464" s="110">
        <f t="shared" ca="1" si="1015"/>
        <v>0</v>
      </c>
      <c r="GR464" s="110">
        <f t="shared" ca="1" si="1015"/>
        <v>0</v>
      </c>
      <c r="GS464" s="110">
        <f t="shared" ca="1" si="1015"/>
        <v>0</v>
      </c>
      <c r="GT464" s="110">
        <f t="shared" ca="1" si="1015"/>
        <v>0</v>
      </c>
      <c r="GU464" s="110">
        <f t="shared" ca="1" si="1015"/>
        <v>0</v>
      </c>
      <c r="GV464" s="110">
        <f t="shared" ca="1" si="1015"/>
        <v>0</v>
      </c>
      <c r="GW464" s="110">
        <f t="shared" ca="1" si="1015"/>
        <v>0</v>
      </c>
      <c r="GX464" s="110">
        <f t="shared" ca="1" si="1015"/>
        <v>0</v>
      </c>
      <c r="GY464" s="110">
        <f t="shared" ca="1" si="1015"/>
        <v>0</v>
      </c>
      <c r="GZ464" s="110">
        <f t="shared" ca="1" si="1015"/>
        <v>0</v>
      </c>
      <c r="HA464" s="110">
        <f t="shared" ca="1" si="1015"/>
        <v>0</v>
      </c>
      <c r="HB464" s="110">
        <f t="shared" ca="1" si="1015"/>
        <v>0</v>
      </c>
      <c r="HC464" s="110">
        <f t="shared" ca="1" si="1015"/>
        <v>0</v>
      </c>
      <c r="HD464" s="110">
        <f t="shared" ca="1" si="1015"/>
        <v>0</v>
      </c>
      <c r="HE464" s="110">
        <f t="shared" ca="1" si="1015"/>
        <v>0</v>
      </c>
      <c r="HF464" s="110">
        <f t="shared" ca="1" si="1015"/>
        <v>0</v>
      </c>
      <c r="HG464" s="110">
        <f t="shared" ca="1" si="1015"/>
        <v>0</v>
      </c>
      <c r="HH464" s="110">
        <f t="shared" ca="1" si="1015"/>
        <v>0</v>
      </c>
      <c r="HI464" s="110">
        <f t="shared" ca="1" si="1015"/>
        <v>0</v>
      </c>
      <c r="HJ464" s="110">
        <f t="shared" ca="1" si="1015"/>
        <v>0</v>
      </c>
      <c r="HK464" s="115">
        <f t="shared" ca="1" si="1015"/>
        <v>0</v>
      </c>
    </row>
    <row r="465" spans="1:219" x14ac:dyDescent="0.25">
      <c r="A465" s="176">
        <f t="shared" ca="1" si="976"/>
        <v>1.6357473380955185</v>
      </c>
      <c r="B465" s="164">
        <f t="shared" ca="1" si="977"/>
        <v>0.10368492555487718</v>
      </c>
      <c r="C465" s="106">
        <f t="shared" ca="1" si="978"/>
        <v>0.5604460689697689</v>
      </c>
      <c r="D465" s="108">
        <f t="shared" ca="1" si="979"/>
        <v>1.7927972362073521</v>
      </c>
      <c r="E465" s="109">
        <f t="shared" ca="1" si="980"/>
        <v>17.290818569942267</v>
      </c>
      <c r="F465" s="109">
        <f t="shared" ca="1" si="981"/>
        <v>6.4754840628942656</v>
      </c>
      <c r="G465" s="109">
        <f t="shared" ca="1" si="982"/>
        <v>19.873963669261169</v>
      </c>
      <c r="H465" s="109">
        <f t="shared" ca="1" si="983"/>
        <v>13.398479606366903</v>
      </c>
      <c r="I465" s="177"/>
      <c r="J465" s="30" t="s">
        <v>453</v>
      </c>
      <c r="K465" s="89">
        <f t="shared" ref="K465:T474" ca="1" si="1016">IF(K$61&gt;0,INDEX($K$64:$BH$64,INT($K$1*RAND())+1),"")</f>
        <v>-0.30700255599325066</v>
      </c>
      <c r="L465" s="89">
        <f t="shared" ca="1" si="1016"/>
        <v>1.1628631778867338</v>
      </c>
      <c r="M465" s="89">
        <f t="shared" ca="1" si="1016"/>
        <v>0.21206368060581204</v>
      </c>
      <c r="N465" s="89">
        <f t="shared" ca="1" si="1016"/>
        <v>-0.30700255599325066</v>
      </c>
      <c r="O465" s="89">
        <f t="shared" ca="1" si="1016"/>
        <v>-0.41184718490169098</v>
      </c>
      <c r="P465" s="89">
        <f t="shared" ca="1" si="1016"/>
        <v>0.13695300672662025</v>
      </c>
      <c r="Q465" s="89">
        <f t="shared" ca="1" si="1016"/>
        <v>0.21206368060581204</v>
      </c>
      <c r="R465" s="89">
        <f t="shared" ca="1" si="1016"/>
        <v>0.74160465676181864</v>
      </c>
      <c r="S465" s="89">
        <f t="shared" ca="1" si="1016"/>
        <v>-2.3856124570488357E-2</v>
      </c>
      <c r="T465" s="89">
        <f t="shared" ca="1" si="1016"/>
        <v>9.8583260592283506E-2</v>
      </c>
      <c r="U465" s="89">
        <f t="shared" ref="U465:AD474" ca="1" si="1017">IF(U$61&gt;0,INDEX($K$64:$BH$64,INT($K$1*RAND())+1),"")</f>
        <v>0.10667228108213433</v>
      </c>
      <c r="V465" s="89">
        <f t="shared" ca="1" si="1017"/>
        <v>0.13695300672662025</v>
      </c>
      <c r="W465" s="89">
        <f t="shared" ca="1" si="1017"/>
        <v>0.94353006046483001</v>
      </c>
      <c r="X465" s="89">
        <f t="shared" ca="1" si="1017"/>
        <v>1.8449135142460493E-2</v>
      </c>
      <c r="Y465" s="89">
        <f t="shared" ca="1" si="1017"/>
        <v>-0.30700255599325066</v>
      </c>
      <c r="Z465" s="89">
        <f t="shared" ca="1" si="1017"/>
        <v>-0.41558093709150801</v>
      </c>
      <c r="AA465" s="89">
        <f t="shared" ca="1" si="1017"/>
        <v>0.53753403810350731</v>
      </c>
      <c r="AB465" s="89">
        <f t="shared" ca="1" si="1017"/>
        <v>-2.3856124570488357E-2</v>
      </c>
      <c r="AC465" s="89">
        <f t="shared" ca="1" si="1017"/>
        <v>-0.21005970810345143</v>
      </c>
      <c r="AD465" s="89">
        <f t="shared" ca="1" si="1017"/>
        <v>2.8755171397204293E-2</v>
      </c>
      <c r="AE465" s="89">
        <f t="shared" ref="AE465:AN474" ca="1" si="1018">IF(AE$61&gt;0,INDEX($K$64:$BH$64,INT($K$1*RAND())+1),"")</f>
        <v>9.8583260592283506E-2</v>
      </c>
      <c r="AF465" s="89">
        <f t="shared" ca="1" si="1018"/>
        <v>-0.81775242806075465</v>
      </c>
      <c r="AG465" s="89">
        <f t="shared" ca="1" si="1018"/>
        <v>-0.81775242806075465</v>
      </c>
      <c r="AH465" s="89">
        <f t="shared" ca="1" si="1018"/>
        <v>1.1628631778867338</v>
      </c>
      <c r="AI465" s="89">
        <f t="shared" ca="1" si="1018"/>
        <v>-0.30649199665355353</v>
      </c>
      <c r="AJ465" s="89">
        <f t="shared" ca="1" si="1018"/>
        <v>-1.3483164959119551</v>
      </c>
      <c r="AK465" s="89">
        <f t="shared" ca="1" si="1018"/>
        <v>-0.41184718490169098</v>
      </c>
      <c r="AL465" s="89">
        <f t="shared" ca="1" si="1018"/>
        <v>-0.30700255599325066</v>
      </c>
      <c r="AM465" s="89">
        <f t="shared" ca="1" si="1018"/>
        <v>0.3096998313943522</v>
      </c>
      <c r="AN465" s="89">
        <f t="shared" ca="1" si="1018"/>
        <v>-1.3483164959119551</v>
      </c>
      <c r="AO465" s="89">
        <f t="shared" ref="AO465:AX474" ca="1" si="1019">IF(AO$61&gt;0,INDEX($K$64:$BH$64,INT($K$1*RAND())+1),"")</f>
        <v>-0.30649199665355353</v>
      </c>
      <c r="AP465" s="89">
        <f t="shared" ca="1" si="1019"/>
        <v>1.8449135142460493E-2</v>
      </c>
      <c r="AQ465" s="89">
        <f t="shared" ca="1" si="1019"/>
        <v>6.3830203882474623E-2</v>
      </c>
      <c r="AR465" s="89">
        <f t="shared" ca="1" si="1019"/>
        <v>0.21206368060581204</v>
      </c>
      <c r="AS465" s="89">
        <f t="shared" ca="1" si="1019"/>
        <v>0.41148501321826991</v>
      </c>
      <c r="AT465" s="89">
        <f t="shared" ca="1" si="1019"/>
        <v>9.8583260592283506E-2</v>
      </c>
      <c r="AU465" s="89">
        <f t="shared" ca="1" si="1019"/>
        <v>0.3096998313943522</v>
      </c>
      <c r="AV465" s="89">
        <f t="shared" ca="1" si="1019"/>
        <v>1.4105767449530626E-2</v>
      </c>
      <c r="AW465" s="89">
        <f t="shared" ca="1" si="1019"/>
        <v>1.1628631778867338</v>
      </c>
      <c r="AX465" s="89" t="str">
        <f t="shared" ca="1" si="1019"/>
        <v/>
      </c>
      <c r="AY465" s="89" t="str">
        <f t="shared" ref="AY465:BH474" ca="1" si="1020">IF(AY$61&gt;0,INDEX($K$64:$BH$64,INT($K$1*RAND())+1),"")</f>
        <v/>
      </c>
      <c r="AZ465" s="89" t="str">
        <f t="shared" ca="1" si="1020"/>
        <v/>
      </c>
      <c r="BA465" s="89" t="str">
        <f t="shared" ca="1" si="1020"/>
        <v/>
      </c>
      <c r="BB465" s="89" t="str">
        <f t="shared" ca="1" si="1020"/>
        <v/>
      </c>
      <c r="BC465" s="89" t="str">
        <f t="shared" ca="1" si="1020"/>
        <v/>
      </c>
      <c r="BD465" s="89" t="str">
        <f t="shared" ca="1" si="1020"/>
        <v/>
      </c>
      <c r="BE465" s="89" t="str">
        <f t="shared" ca="1" si="1020"/>
        <v/>
      </c>
      <c r="BF465" s="89" t="str">
        <f t="shared" ca="1" si="1020"/>
        <v/>
      </c>
      <c r="BG465" s="89" t="str">
        <f t="shared" ca="1" si="1020"/>
        <v/>
      </c>
      <c r="BH465" s="89" t="str">
        <f t="shared" ca="1" si="1020"/>
        <v/>
      </c>
      <c r="BJ465" s="132">
        <f t="shared" ca="1" si="960"/>
        <v>0.70646609464100163</v>
      </c>
      <c r="BK465" s="89">
        <f t="shared" ca="1" si="960"/>
        <v>2.1469384412139112</v>
      </c>
      <c r="BL465" s="89">
        <f t="shared" ca="1" si="960"/>
        <v>1.2162191857965126</v>
      </c>
      <c r="BM465" s="89">
        <f t="shared" ca="1" si="958"/>
        <v>0.34841691310738632</v>
      </c>
      <c r="BN465" s="89">
        <f t="shared" ca="1" si="958"/>
        <v>0.66309608485447047</v>
      </c>
      <c r="BO465" s="89">
        <f t="shared" ca="1" si="958"/>
        <v>0.99019625975944547</v>
      </c>
      <c r="BP465" s="89">
        <f t="shared" ca="1" si="958"/>
        <v>1.2175080936891223</v>
      </c>
      <c r="BQ465" s="89">
        <f t="shared" ca="1" si="958"/>
        <v>1.6121459968168022</v>
      </c>
      <c r="BR465" s="89">
        <f t="shared" ca="1" si="958"/>
        <v>0.74404413574374673</v>
      </c>
      <c r="BS465" s="89">
        <f t="shared" ca="1" si="958"/>
        <v>0.70500065219035035</v>
      </c>
      <c r="BT465" s="89">
        <f t="shared" ref="BT465:CB493" ca="1" si="1021">IF(BT$61&gt;0,U$63+U465,"")</f>
        <v>0.84699462801120196</v>
      </c>
      <c r="BU465" s="89">
        <f t="shared" ca="1" si="1021"/>
        <v>0.86064529816323598</v>
      </c>
      <c r="BV465" s="89">
        <f t="shared" ca="1" si="1021"/>
        <v>1.2869316500258459</v>
      </c>
      <c r="BW465" s="89">
        <f t="shared" ca="1" si="1021"/>
        <v>0.45153199276792344</v>
      </c>
      <c r="BX465" s="89">
        <f t="shared" ca="1" si="1021"/>
        <v>0.63578835879808049</v>
      </c>
      <c r="BY465" s="89">
        <f t="shared" ca="1" si="1021"/>
        <v>0.79747195703557017</v>
      </c>
      <c r="BZ465" s="89">
        <f t="shared" ca="1" si="1021"/>
        <v>1.5539105906905988</v>
      </c>
      <c r="CA465" s="89">
        <f t="shared" ca="1" si="1021"/>
        <v>1.1595283104431653</v>
      </c>
      <c r="CB465" s="89">
        <f t="shared" ca="1" si="1021"/>
        <v>7.931777869049661E-2</v>
      </c>
      <c r="CC465" s="89">
        <f t="shared" ca="1" si="994"/>
        <v>0.95665291267331964</v>
      </c>
      <c r="CD465" s="89">
        <f t="shared" ca="1" si="994"/>
        <v>1.0979367979635661</v>
      </c>
      <c r="CE465" s="89">
        <f t="shared" ca="1" si="991"/>
        <v>-0.17003496953790731</v>
      </c>
      <c r="CF465" s="89">
        <f t="shared" ca="1" si="991"/>
        <v>-1.0885940412729342</v>
      </c>
      <c r="CG465" s="89">
        <f t="shared" ca="1" si="991"/>
        <v>1.8852036878750027</v>
      </c>
      <c r="CH465" s="89">
        <f t="shared" ca="1" si="991"/>
        <v>0.6092004156151053</v>
      </c>
      <c r="CI465" s="89">
        <f t="shared" ca="1" si="987"/>
        <v>-2.0128644559551292</v>
      </c>
      <c r="CJ465" s="89">
        <f t="shared" ca="1" si="987"/>
        <v>-0.88738937720479916</v>
      </c>
      <c r="CK465" s="89">
        <f t="shared" ca="1" si="987"/>
        <v>-0.56493151269593167</v>
      </c>
      <c r="CL465" s="89">
        <f t="shared" ca="1" si="987"/>
        <v>0.65744755549569223</v>
      </c>
      <c r="CM465" s="89">
        <f t="shared" ca="1" si="987"/>
        <v>-0.31704676980964797</v>
      </c>
      <c r="CN465" s="89">
        <f t="shared" ca="1" si="987"/>
        <v>0.67634937314228405</v>
      </c>
      <c r="CO465" s="89">
        <f t="shared" ca="1" si="987"/>
        <v>0.90405655099093674</v>
      </c>
      <c r="CP465" s="89">
        <f t="shared" ca="1" si="987"/>
        <v>1.0287761878766517</v>
      </c>
      <c r="CQ465" s="89">
        <f t="shared" ca="1" si="987"/>
        <v>0.95681075401987525</v>
      </c>
      <c r="CR465" s="5">
        <f t="shared" ca="1" si="987"/>
        <v>1.5604776132437523</v>
      </c>
      <c r="CS465" s="5">
        <f t="shared" ca="1" si="987"/>
        <v>1.1945105795756885</v>
      </c>
      <c r="CT465" s="5">
        <f t="shared" ca="1" si="987"/>
        <v>1.4915674418758491</v>
      </c>
      <c r="CU465" s="5">
        <f t="shared" ca="1" si="987"/>
        <v>0.82655980119793893</v>
      </c>
      <c r="CV465" s="5">
        <f t="shared" ca="1" si="984"/>
        <v>1.3614040950295663</v>
      </c>
      <c r="CW465" s="5" t="str">
        <f t="shared" si="952"/>
        <v/>
      </c>
      <c r="CX465" s="5" t="str">
        <f t="shared" si="952"/>
        <v/>
      </c>
      <c r="CY465" s="5" t="str">
        <f t="shared" si="952"/>
        <v/>
      </c>
      <c r="CZ465" s="5" t="str">
        <f t="shared" si="952"/>
        <v/>
      </c>
      <c r="DA465" s="5" t="str">
        <f t="shared" si="950"/>
        <v/>
      </c>
      <c r="DB465" s="5" t="str">
        <f t="shared" si="928"/>
        <v/>
      </c>
      <c r="DC465" s="5" t="str">
        <f t="shared" si="928"/>
        <v/>
      </c>
      <c r="DD465" s="5" t="str">
        <f t="shared" si="928"/>
        <v/>
      </c>
      <c r="DE465" s="5" t="str">
        <f t="shared" si="911"/>
        <v/>
      </c>
      <c r="DF465" s="5" t="str">
        <f t="shared" si="911"/>
        <v/>
      </c>
      <c r="DG465" s="133" t="str">
        <f t="shared" si="886"/>
        <v/>
      </c>
      <c r="DI465" s="144">
        <f t="shared" ca="1" si="1008"/>
        <v>0</v>
      </c>
      <c r="DJ465" s="139">
        <f t="shared" ca="1" si="1008"/>
        <v>0</v>
      </c>
      <c r="DK465" s="139">
        <f t="shared" ca="1" si="1008"/>
        <v>0</v>
      </c>
      <c r="DL465" s="139">
        <f t="shared" ca="1" si="1008"/>
        <v>0</v>
      </c>
      <c r="DM465" s="139">
        <f t="shared" ca="1" si="1008"/>
        <v>0</v>
      </c>
      <c r="DN465" s="139">
        <f t="shared" ca="1" si="1008"/>
        <v>0</v>
      </c>
      <c r="DO465" s="139">
        <f t="shared" ca="1" si="1008"/>
        <v>0</v>
      </c>
      <c r="DP465" s="139">
        <f t="shared" ca="1" si="1008"/>
        <v>0</v>
      </c>
      <c r="DQ465" s="139">
        <f t="shared" ca="1" si="1008"/>
        <v>0</v>
      </c>
      <c r="DR465" s="139">
        <f t="shared" ca="1" si="1008"/>
        <v>0</v>
      </c>
      <c r="DS465" s="139">
        <f t="shared" ca="1" si="992"/>
        <v>0</v>
      </c>
      <c r="DT465" s="139">
        <f t="shared" ca="1" si="992"/>
        <v>0</v>
      </c>
      <c r="DU465" s="139">
        <f t="shared" ca="1" si="992"/>
        <v>0</v>
      </c>
      <c r="DV465" s="139">
        <f t="shared" ca="1" si="992"/>
        <v>0</v>
      </c>
      <c r="DW465" s="139">
        <f t="shared" ca="1" si="992"/>
        <v>0</v>
      </c>
      <c r="DX465" s="139">
        <f t="shared" ca="1" si="992"/>
        <v>0</v>
      </c>
      <c r="DY465" s="139">
        <f t="shared" ca="1" si="992"/>
        <v>0</v>
      </c>
      <c r="DZ465" s="139">
        <f t="shared" ca="1" si="992"/>
        <v>0</v>
      </c>
      <c r="EA465" s="139">
        <f t="shared" ca="1" si="992"/>
        <v>0</v>
      </c>
      <c r="EB465" s="139">
        <f t="shared" ca="1" si="992"/>
        <v>0</v>
      </c>
      <c r="EC465" s="145">
        <f t="shared" ca="1" si="992"/>
        <v>0</v>
      </c>
      <c r="EE465" s="114">
        <f t="shared" ref="EE465:ET480" ca="1" si="1022">IF(AND($A465&gt;0,$B465&gt;0),EE$64*EXP($D465-$B465*EE$64)-EE$64,"")</f>
        <v>0</v>
      </c>
      <c r="EF465" s="110">
        <f t="shared" ca="1" si="1022"/>
        <v>4.4146720244632132</v>
      </c>
      <c r="EG465" s="110">
        <f t="shared" ca="1" si="1022"/>
        <v>7.762754321238182</v>
      </c>
      <c r="EH465" s="110">
        <f t="shared" ca="1" si="1022"/>
        <v>10.201820651312236</v>
      </c>
      <c r="EI465" s="110">
        <f t="shared" ca="1" si="1022"/>
        <v>11.86875204130666</v>
      </c>
      <c r="EJ465" s="110">
        <f t="shared" ca="1" si="1022"/>
        <v>12.882284335966105</v>
      </c>
      <c r="EK465" s="110">
        <f t="shared" ca="1" si="1022"/>
        <v>13.345254658359853</v>
      </c>
      <c r="EL465" s="110">
        <f t="shared" ca="1" si="1022"/>
        <v>13.346581375051848</v>
      </c>
      <c r="EM465" s="110">
        <f t="shared" ca="1" si="1022"/>
        <v>12.963008269201303</v>
      </c>
      <c r="EN465" s="110">
        <f t="shared" ca="1" si="1022"/>
        <v>12.260640161756491</v>
      </c>
      <c r="EO465" s="110">
        <f t="shared" ca="1" si="1022"/>
        <v>11.296294142380574</v>
      </c>
      <c r="EP465" s="110">
        <f t="shared" ca="1" si="1022"/>
        <v>10.118687835395381</v>
      </c>
      <c r="EQ465" s="110">
        <f t="shared" ca="1" si="1022"/>
        <v>8.7694836943090166</v>
      </c>
      <c r="ER465" s="110">
        <f t="shared" ca="1" si="1022"/>
        <v>7.2842061579423536</v>
      </c>
      <c r="ES465" s="110">
        <f t="shared" ca="1" si="1022"/>
        <v>5.6930465819614007</v>
      </c>
      <c r="ET465" s="110">
        <f t="shared" ca="1" si="1022"/>
        <v>4.0215691551757295</v>
      </c>
      <c r="EU465" s="110">
        <f t="shared" ca="1" si="1014"/>
        <v>2.2913294965901514</v>
      </c>
      <c r="EV465" s="110">
        <f t="shared" ca="1" si="1014"/>
        <v>0.52041628579415899</v>
      </c>
      <c r="EW465" s="110">
        <f t="shared" ca="1" si="1014"/>
        <v>-1.2760749129597748</v>
      </c>
      <c r="EX465" s="110">
        <f t="shared" ca="1" si="1014"/>
        <v>-3.0856275304480061</v>
      </c>
      <c r="EY465" s="115">
        <f t="shared" ca="1" si="1014"/>
        <v>-4.8979424116968939</v>
      </c>
      <c r="FA465" s="114">
        <f t="shared" ref="FA465:FJ474" ca="1" si="1023">IF(AND($A465&gt;0,$B465&gt;0),IF((FA$61*EXP($D465-$B465*FA$61)-FA$61)&gt;$AE$2*$H465,1,0),"")</f>
        <v>0</v>
      </c>
      <c r="FB465" s="110">
        <f t="shared" ca="1" si="1023"/>
        <v>0</v>
      </c>
      <c r="FC465" s="110">
        <f t="shared" ca="1" si="1023"/>
        <v>0</v>
      </c>
      <c r="FD465" s="110">
        <f t="shared" ca="1" si="1023"/>
        <v>0</v>
      </c>
      <c r="FE465" s="110">
        <f t="shared" ca="1" si="1023"/>
        <v>0</v>
      </c>
      <c r="FF465" s="110">
        <f t="shared" ca="1" si="1023"/>
        <v>0</v>
      </c>
      <c r="FG465" s="110">
        <f t="shared" ca="1" si="1023"/>
        <v>0</v>
      </c>
      <c r="FH465" s="110">
        <f t="shared" ca="1" si="1023"/>
        <v>1</v>
      </c>
      <c r="FI465" s="110">
        <f t="shared" ca="1" si="1023"/>
        <v>1</v>
      </c>
      <c r="FJ465" s="110">
        <f t="shared" ca="1" si="1023"/>
        <v>1</v>
      </c>
      <c r="FK465" s="110">
        <f t="shared" ref="FK465:FT474" ca="1" si="1024">IF(AND($A465&gt;0,$B465&gt;0),IF((FK$61*EXP($D465-$B465*FK$61)-FK$61)&gt;$AE$2*$H465,1,0),"")</f>
        <v>1</v>
      </c>
      <c r="FL465" s="110">
        <f t="shared" ca="1" si="1024"/>
        <v>1</v>
      </c>
      <c r="FM465" s="110">
        <f t="shared" ca="1" si="1024"/>
        <v>1</v>
      </c>
      <c r="FN465" s="110">
        <f t="shared" ca="1" si="1024"/>
        <v>1</v>
      </c>
      <c r="FO465" s="110">
        <f t="shared" ca="1" si="1024"/>
        <v>0</v>
      </c>
      <c r="FP465" s="110">
        <f t="shared" ca="1" si="1024"/>
        <v>0</v>
      </c>
      <c r="FQ465" s="110">
        <f t="shared" ca="1" si="1024"/>
        <v>0</v>
      </c>
      <c r="FR465" s="110">
        <f t="shared" ca="1" si="1024"/>
        <v>0</v>
      </c>
      <c r="FS465" s="110">
        <f t="shared" ca="1" si="1024"/>
        <v>0</v>
      </c>
      <c r="FT465" s="110">
        <f t="shared" ca="1" si="1024"/>
        <v>0</v>
      </c>
      <c r="FU465" s="110">
        <f t="shared" ref="FU465:GE474" ca="1" si="1025">IF(AND($A465&gt;0,$B465&gt;0),IF((FU$61*EXP($D465-$B465*FU$61)-FU$61)&gt;$AE$2*$H465,1,0),"")</f>
        <v>0</v>
      </c>
      <c r="FV465" s="110">
        <f t="shared" ca="1" si="1025"/>
        <v>0</v>
      </c>
      <c r="FW465" s="110">
        <f t="shared" ca="1" si="1025"/>
        <v>0</v>
      </c>
      <c r="FX465" s="110">
        <f t="shared" ca="1" si="1025"/>
        <v>0</v>
      </c>
      <c r="FY465" s="110">
        <f t="shared" ca="1" si="1025"/>
        <v>0</v>
      </c>
      <c r="FZ465" s="110">
        <f t="shared" ca="1" si="1025"/>
        <v>0</v>
      </c>
      <c r="GA465" s="110">
        <f t="shared" ca="1" si="1025"/>
        <v>0</v>
      </c>
      <c r="GB465" s="110">
        <f t="shared" ca="1" si="1025"/>
        <v>0</v>
      </c>
      <c r="GC465" s="110">
        <f t="shared" ca="1" si="1025"/>
        <v>0</v>
      </c>
      <c r="GD465" s="110">
        <f t="shared" ca="1" si="1025"/>
        <v>0</v>
      </c>
      <c r="GE465" s="115">
        <f t="shared" ca="1" si="1025"/>
        <v>0</v>
      </c>
      <c r="GG465" s="114">
        <v>1</v>
      </c>
      <c r="GH465" s="110">
        <f t="shared" ref="GH465:HK465" ca="1" si="1026">IF(AND($A465&gt;0,$B465&gt;0),IF(OR((GH$61*EXP($D465-$B465*GH$61)-GH$61)&gt;$AE$2*$H465,GG465=0),0,1),"")</f>
        <v>1</v>
      </c>
      <c r="GI465" s="110">
        <f t="shared" ca="1" si="1026"/>
        <v>1</v>
      </c>
      <c r="GJ465" s="110">
        <f t="shared" ca="1" si="1026"/>
        <v>1</v>
      </c>
      <c r="GK465" s="110">
        <f t="shared" ca="1" si="1026"/>
        <v>1</v>
      </c>
      <c r="GL465" s="110">
        <f t="shared" ca="1" si="1026"/>
        <v>1</v>
      </c>
      <c r="GM465" s="110">
        <f t="shared" ca="1" si="1026"/>
        <v>1</v>
      </c>
      <c r="GN465" s="110">
        <f t="shared" ca="1" si="1026"/>
        <v>0</v>
      </c>
      <c r="GO465" s="110">
        <f t="shared" ca="1" si="1026"/>
        <v>0</v>
      </c>
      <c r="GP465" s="110">
        <f t="shared" ca="1" si="1026"/>
        <v>0</v>
      </c>
      <c r="GQ465" s="110">
        <f t="shared" ca="1" si="1026"/>
        <v>0</v>
      </c>
      <c r="GR465" s="110">
        <f t="shared" ca="1" si="1026"/>
        <v>0</v>
      </c>
      <c r="GS465" s="110">
        <f t="shared" ca="1" si="1026"/>
        <v>0</v>
      </c>
      <c r="GT465" s="110">
        <f t="shared" ca="1" si="1026"/>
        <v>0</v>
      </c>
      <c r="GU465" s="110">
        <f t="shared" ca="1" si="1026"/>
        <v>0</v>
      </c>
      <c r="GV465" s="110">
        <f t="shared" ca="1" si="1026"/>
        <v>0</v>
      </c>
      <c r="GW465" s="110">
        <f t="shared" ca="1" si="1026"/>
        <v>0</v>
      </c>
      <c r="GX465" s="110">
        <f t="shared" ca="1" si="1026"/>
        <v>0</v>
      </c>
      <c r="GY465" s="110">
        <f t="shared" ca="1" si="1026"/>
        <v>0</v>
      </c>
      <c r="GZ465" s="110">
        <f t="shared" ca="1" si="1026"/>
        <v>0</v>
      </c>
      <c r="HA465" s="110">
        <f t="shared" ca="1" si="1026"/>
        <v>0</v>
      </c>
      <c r="HB465" s="110">
        <f t="shared" ca="1" si="1026"/>
        <v>0</v>
      </c>
      <c r="HC465" s="110">
        <f t="shared" ca="1" si="1026"/>
        <v>0</v>
      </c>
      <c r="HD465" s="110">
        <f t="shared" ca="1" si="1026"/>
        <v>0</v>
      </c>
      <c r="HE465" s="110">
        <f t="shared" ca="1" si="1026"/>
        <v>0</v>
      </c>
      <c r="HF465" s="110">
        <f t="shared" ca="1" si="1026"/>
        <v>0</v>
      </c>
      <c r="HG465" s="110">
        <f t="shared" ca="1" si="1026"/>
        <v>0</v>
      </c>
      <c r="HH465" s="110">
        <f t="shared" ca="1" si="1026"/>
        <v>0</v>
      </c>
      <c r="HI465" s="110">
        <f t="shared" ca="1" si="1026"/>
        <v>0</v>
      </c>
      <c r="HJ465" s="110">
        <f t="shared" ca="1" si="1026"/>
        <v>0</v>
      </c>
      <c r="HK465" s="115">
        <f t="shared" ca="1" si="1026"/>
        <v>0</v>
      </c>
    </row>
    <row r="466" spans="1:219" x14ac:dyDescent="0.25">
      <c r="A466" s="176">
        <f t="shared" ca="1" si="976"/>
        <v>1.2780589986376074</v>
      </c>
      <c r="B466" s="164">
        <f t="shared" ca="1" si="977"/>
        <v>8.1099923013791875E-2</v>
      </c>
      <c r="C466" s="106">
        <f t="shared" ca="1" si="978"/>
        <v>0.53547514770248394</v>
      </c>
      <c r="D466" s="108">
        <f t="shared" ca="1" si="979"/>
        <v>1.4214258155411059</v>
      </c>
      <c r="E466" s="109">
        <f t="shared" ca="1" si="980"/>
        <v>17.526845436084791</v>
      </c>
      <c r="F466" s="109">
        <f t="shared" ca="1" si="981"/>
        <v>7.0195049782929138</v>
      </c>
      <c r="G466" s="109">
        <f t="shared" ca="1" si="982"/>
        <v>16.458420024410977</v>
      </c>
      <c r="H466" s="109">
        <f t="shared" ca="1" si="983"/>
        <v>9.438915046118062</v>
      </c>
      <c r="I466" s="177"/>
      <c r="J466" s="30" t="s">
        <v>454</v>
      </c>
      <c r="K466" s="89">
        <f t="shared" ca="1" si="1016"/>
        <v>5.4419538639000731E-2</v>
      </c>
      <c r="L466" s="89">
        <f t="shared" ca="1" si="1016"/>
        <v>0.89371861765175975</v>
      </c>
      <c r="M466" s="89">
        <f t="shared" ca="1" si="1016"/>
        <v>0.74370258632857644</v>
      </c>
      <c r="N466" s="89">
        <f t="shared" ca="1" si="1016"/>
        <v>-0.44623785415300243</v>
      </c>
      <c r="O466" s="89">
        <f t="shared" ca="1" si="1016"/>
        <v>1.4105767449530626E-2</v>
      </c>
      <c r="P466" s="89">
        <f t="shared" ca="1" si="1016"/>
        <v>0.51560491500326755</v>
      </c>
      <c r="Q466" s="89">
        <f t="shared" ca="1" si="1016"/>
        <v>0.51560491500326755</v>
      </c>
      <c r="R466" s="89">
        <f t="shared" ca="1" si="1016"/>
        <v>0.31960967874145596</v>
      </c>
      <c r="S466" s="89">
        <f t="shared" ca="1" si="1016"/>
        <v>-0.31999883307611282</v>
      </c>
      <c r="T466" s="89">
        <f t="shared" ca="1" si="1016"/>
        <v>0.21206368060581204</v>
      </c>
      <c r="U466" s="89">
        <f t="shared" ca="1" si="1017"/>
        <v>0.41148501321826991</v>
      </c>
      <c r="V466" s="89">
        <f t="shared" ca="1" si="1017"/>
        <v>1.4105767449530626E-2</v>
      </c>
      <c r="W466" s="89">
        <f t="shared" ca="1" si="1017"/>
        <v>-1.0097454203712564</v>
      </c>
      <c r="X466" s="89">
        <f t="shared" ca="1" si="1017"/>
        <v>3.6539036893229848E-2</v>
      </c>
      <c r="Y466" s="89">
        <f t="shared" ca="1" si="1017"/>
        <v>-0.41558093709150801</v>
      </c>
      <c r="Z466" s="89">
        <f t="shared" ca="1" si="1017"/>
        <v>0.13695300672662025</v>
      </c>
      <c r="AA466" s="89">
        <f t="shared" ca="1" si="1017"/>
        <v>-1.0097454203712564</v>
      </c>
      <c r="AB466" s="89">
        <f t="shared" ca="1" si="1017"/>
        <v>-1.0097454203712564</v>
      </c>
      <c r="AC466" s="89">
        <f t="shared" ca="1" si="1017"/>
        <v>-0.22096981093654566</v>
      </c>
      <c r="AD466" s="89">
        <f t="shared" ca="1" si="1017"/>
        <v>-0.30700255599325066</v>
      </c>
      <c r="AE466" s="89">
        <f t="shared" ca="1" si="1018"/>
        <v>3.6539036893229848E-2</v>
      </c>
      <c r="AF466" s="89">
        <f t="shared" ca="1" si="1018"/>
        <v>-1.0649490381436091</v>
      </c>
      <c r="AG466" s="89">
        <f t="shared" ca="1" si="1018"/>
        <v>1.4105767449530626E-2</v>
      </c>
      <c r="AH466" s="89">
        <f t="shared" ca="1" si="1018"/>
        <v>1.8449135142460493E-2</v>
      </c>
      <c r="AI466" s="89">
        <f t="shared" ca="1" si="1018"/>
        <v>-9.3840171590928279E-2</v>
      </c>
      <c r="AJ466" s="89">
        <f t="shared" ca="1" si="1018"/>
        <v>-0.81775242806075465</v>
      </c>
      <c r="AK466" s="89">
        <f t="shared" ca="1" si="1018"/>
        <v>3.6539036893229848E-2</v>
      </c>
      <c r="AL466" s="89">
        <f t="shared" ca="1" si="1018"/>
        <v>0.31960967874145596</v>
      </c>
      <c r="AM466" s="89">
        <f t="shared" ca="1" si="1018"/>
        <v>-0.21005970810345143</v>
      </c>
      <c r="AN466" s="89">
        <f t="shared" ca="1" si="1018"/>
        <v>0.2685645797022288</v>
      </c>
      <c r="AO466" s="89">
        <f t="shared" ca="1" si="1019"/>
        <v>-0.41184718490169098</v>
      </c>
      <c r="AP466" s="89">
        <f t="shared" ca="1" si="1019"/>
        <v>-0.41558093709150801</v>
      </c>
      <c r="AQ466" s="89">
        <f t="shared" ca="1" si="1019"/>
        <v>0.13695300672662025</v>
      </c>
      <c r="AR466" s="89">
        <f t="shared" ca="1" si="1019"/>
        <v>0.21206368060581204</v>
      </c>
      <c r="AS466" s="89">
        <f t="shared" ca="1" si="1019"/>
        <v>0.10667228108213433</v>
      </c>
      <c r="AT466" s="89">
        <f t="shared" ca="1" si="1019"/>
        <v>-1.3483164959119551</v>
      </c>
      <c r="AU466" s="89">
        <f t="shared" ca="1" si="1019"/>
        <v>-1.0649490381436091</v>
      </c>
      <c r="AV466" s="89">
        <f t="shared" ca="1" si="1019"/>
        <v>-0.30700255599325066</v>
      </c>
      <c r="AW466" s="89">
        <f t="shared" ca="1" si="1019"/>
        <v>-0.21005970810345143</v>
      </c>
      <c r="AX466" s="89" t="str">
        <f t="shared" ca="1" si="1019"/>
        <v/>
      </c>
      <c r="AY466" s="89" t="str">
        <f t="shared" ca="1" si="1020"/>
        <v/>
      </c>
      <c r="AZ466" s="89" t="str">
        <f t="shared" ca="1" si="1020"/>
        <v/>
      </c>
      <c r="BA466" s="89" t="str">
        <f t="shared" ca="1" si="1020"/>
        <v/>
      </c>
      <c r="BB466" s="89" t="str">
        <f t="shared" ca="1" si="1020"/>
        <v/>
      </c>
      <c r="BC466" s="89" t="str">
        <f t="shared" ca="1" si="1020"/>
        <v/>
      </c>
      <c r="BD466" s="89" t="str">
        <f t="shared" ca="1" si="1020"/>
        <v/>
      </c>
      <c r="BE466" s="89" t="str">
        <f t="shared" ca="1" si="1020"/>
        <v/>
      </c>
      <c r="BF466" s="89" t="str">
        <f t="shared" ca="1" si="1020"/>
        <v/>
      </c>
      <c r="BG466" s="89" t="str">
        <f t="shared" ca="1" si="1020"/>
        <v/>
      </c>
      <c r="BH466" s="89" t="str">
        <f t="shared" ca="1" si="1020"/>
        <v/>
      </c>
      <c r="BJ466" s="132">
        <f t="shared" ca="1" si="960"/>
        <v>1.067888189273253</v>
      </c>
      <c r="BK466" s="89">
        <f t="shared" ca="1" si="960"/>
        <v>1.877793880978937</v>
      </c>
      <c r="BL466" s="89">
        <f t="shared" ca="1" si="960"/>
        <v>1.747858091519277</v>
      </c>
      <c r="BM466" s="89">
        <f t="shared" ca="1" si="960"/>
        <v>0.20918161494763454</v>
      </c>
      <c r="BN466" s="89">
        <f t="shared" ca="1" si="960"/>
        <v>1.089049037205692</v>
      </c>
      <c r="BO466" s="89">
        <f t="shared" ca="1" si="960"/>
        <v>1.3688481680360929</v>
      </c>
      <c r="BP466" s="89">
        <f t="shared" ca="1" si="960"/>
        <v>1.5210493280865778</v>
      </c>
      <c r="BQ466" s="89">
        <f t="shared" ca="1" si="960"/>
        <v>1.1901510187964395</v>
      </c>
      <c r="BR466" s="89">
        <f t="shared" ca="1" si="960"/>
        <v>0.44790142723812226</v>
      </c>
      <c r="BS466" s="89">
        <f t="shared" ca="1" si="960"/>
        <v>0.81848107220387889</v>
      </c>
      <c r="BT466" s="89">
        <f t="shared" ca="1" si="1021"/>
        <v>1.1518073601473375</v>
      </c>
      <c r="BU466" s="89">
        <f t="shared" ca="1" si="1021"/>
        <v>0.73779805888614636</v>
      </c>
      <c r="BV466" s="89">
        <f t="shared" ca="1" si="1021"/>
        <v>-0.66634383081024051</v>
      </c>
      <c r="BW466" s="89">
        <f t="shared" ca="1" si="1021"/>
        <v>0.4696218945186928</v>
      </c>
      <c r="BX466" s="89">
        <f t="shared" ca="1" si="1021"/>
        <v>0.52720997769982314</v>
      </c>
      <c r="BY466" s="89">
        <f t="shared" ca="1" si="1021"/>
        <v>1.3500059008536984</v>
      </c>
      <c r="BZ466" s="89">
        <f t="shared" ca="1" si="1021"/>
        <v>6.6311322158350006E-3</v>
      </c>
      <c r="CA466" s="89">
        <f t="shared" ca="1" si="1021"/>
        <v>0.17363901464239717</v>
      </c>
      <c r="CB466" s="89">
        <f t="shared" ca="1" si="1021"/>
        <v>6.8407675857402372E-2</v>
      </c>
      <c r="CC466" s="89">
        <f t="shared" ca="1" si="994"/>
        <v>0.62089518528286469</v>
      </c>
      <c r="CD466" s="89">
        <f t="shared" ca="1" si="994"/>
        <v>1.0358925742645124</v>
      </c>
      <c r="CE466" s="89">
        <f t="shared" ca="1" si="991"/>
        <v>-0.41723157962076174</v>
      </c>
      <c r="CF466" s="89">
        <f t="shared" ca="1" si="991"/>
        <v>-0.25673584576264896</v>
      </c>
      <c r="CG466" s="89">
        <f t="shared" ca="1" si="991"/>
        <v>0.74078964513072942</v>
      </c>
      <c r="CH466" s="89">
        <f t="shared" ca="1" si="991"/>
        <v>0.82185224067773055</v>
      </c>
      <c r="CI466" s="89">
        <f t="shared" ca="1" si="987"/>
        <v>-1.4823003881039289</v>
      </c>
      <c r="CJ466" s="89">
        <f t="shared" ca="1" si="987"/>
        <v>-0.43900315540987839</v>
      </c>
      <c r="CK466" s="89">
        <f t="shared" ca="1" si="987"/>
        <v>6.1680722038774949E-2</v>
      </c>
      <c r="CL466" s="89">
        <f t="shared" ca="1" si="987"/>
        <v>0.1376880159978886</v>
      </c>
      <c r="CM466" s="89">
        <f t="shared" ca="1" si="987"/>
        <v>1.2998343058045361</v>
      </c>
      <c r="CN466" s="89">
        <f t="shared" ca="1" si="987"/>
        <v>0.57099418489414666</v>
      </c>
      <c r="CO466" s="89">
        <f t="shared" ca="1" si="987"/>
        <v>0.47002647875696824</v>
      </c>
      <c r="CP466" s="89">
        <f t="shared" ca="1" si="987"/>
        <v>1.1018989907207974</v>
      </c>
      <c r="CQ466" s="89">
        <f t="shared" ca="1" si="987"/>
        <v>0.95681075401987525</v>
      </c>
      <c r="CR466" s="5">
        <f t="shared" ca="1" si="987"/>
        <v>1.2556648811076168</v>
      </c>
      <c r="CS466" s="5">
        <f t="shared" ca="1" si="987"/>
        <v>-0.25238917692855023</v>
      </c>
      <c r="CT466" s="5">
        <f t="shared" ca="1" si="987"/>
        <v>0.11691857233788783</v>
      </c>
      <c r="CU466" s="5">
        <f t="shared" ca="1" si="987"/>
        <v>0.50545147775515764</v>
      </c>
      <c r="CV466" s="5">
        <f t="shared" ca="1" si="984"/>
        <v>-1.1518790960618919E-2</v>
      </c>
      <c r="CW466" s="5" t="str">
        <f t="shared" si="952"/>
        <v/>
      </c>
      <c r="CX466" s="5" t="str">
        <f t="shared" si="952"/>
        <v/>
      </c>
      <c r="CY466" s="5" t="str">
        <f t="shared" si="952"/>
        <v/>
      </c>
      <c r="CZ466" s="5" t="str">
        <f t="shared" si="952"/>
        <v/>
      </c>
      <c r="DA466" s="5" t="str">
        <f t="shared" si="950"/>
        <v/>
      </c>
      <c r="DB466" s="5" t="str">
        <f t="shared" si="928"/>
        <v/>
      </c>
      <c r="DC466" s="5" t="str">
        <f t="shared" si="928"/>
        <v/>
      </c>
      <c r="DD466" s="5" t="str">
        <f t="shared" si="928"/>
        <v/>
      </c>
      <c r="DE466" s="5" t="str">
        <f t="shared" si="911"/>
        <v/>
      </c>
      <c r="DF466" s="5" t="str">
        <f t="shared" si="911"/>
        <v/>
      </c>
      <c r="DG466" s="133" t="str">
        <f t="shared" si="886"/>
        <v/>
      </c>
      <c r="DI466" s="144">
        <f t="shared" ca="1" si="1008"/>
        <v>0</v>
      </c>
      <c r="DJ466" s="139">
        <f t="shared" ca="1" si="1008"/>
        <v>0</v>
      </c>
      <c r="DK466" s="139">
        <f t="shared" ca="1" si="1008"/>
        <v>0</v>
      </c>
      <c r="DL466" s="139">
        <f t="shared" ca="1" si="1008"/>
        <v>0</v>
      </c>
      <c r="DM466" s="139">
        <f t="shared" ca="1" si="1008"/>
        <v>0</v>
      </c>
      <c r="DN466" s="139">
        <f t="shared" ca="1" si="1008"/>
        <v>0</v>
      </c>
      <c r="DO466" s="139">
        <f t="shared" ca="1" si="1008"/>
        <v>0</v>
      </c>
      <c r="DP466" s="139">
        <f t="shared" ca="1" si="1008"/>
        <v>0</v>
      </c>
      <c r="DQ466" s="139">
        <f t="shared" ca="1" si="1008"/>
        <v>0</v>
      </c>
      <c r="DR466" s="139">
        <f t="shared" ca="1" si="1008"/>
        <v>0</v>
      </c>
      <c r="DS466" s="139">
        <f t="shared" ca="1" si="992"/>
        <v>0</v>
      </c>
      <c r="DT466" s="139">
        <f t="shared" ca="1" si="992"/>
        <v>0</v>
      </c>
      <c r="DU466" s="139">
        <f t="shared" ca="1" si="992"/>
        <v>0</v>
      </c>
      <c r="DV466" s="139">
        <f t="shared" ca="1" si="992"/>
        <v>0</v>
      </c>
      <c r="DW466" s="139">
        <f t="shared" ca="1" si="992"/>
        <v>0</v>
      </c>
      <c r="DX466" s="139">
        <f t="shared" ca="1" si="992"/>
        <v>0</v>
      </c>
      <c r="DY466" s="139">
        <f t="shared" ca="1" si="992"/>
        <v>0</v>
      </c>
      <c r="DZ466" s="139">
        <f t="shared" ca="1" si="992"/>
        <v>0</v>
      </c>
      <c r="EA466" s="139">
        <f t="shared" ca="1" si="992"/>
        <v>0</v>
      </c>
      <c r="EB466" s="139">
        <f t="shared" ca="1" si="992"/>
        <v>0</v>
      </c>
      <c r="EC466" s="145">
        <f t="shared" ca="1" si="992"/>
        <v>0</v>
      </c>
      <c r="EE466" s="114">
        <f t="shared" ca="1" si="1022"/>
        <v>0</v>
      </c>
      <c r="EF466" s="110">
        <f t="shared" ca="1" si="1022"/>
        <v>2.8202883059308057</v>
      </c>
      <c r="EG466" s="110">
        <f t="shared" ca="1" si="1022"/>
        <v>5.0453875189298829</v>
      </c>
      <c r="EH466" s="110">
        <f t="shared" ca="1" si="1022"/>
        <v>6.7448441027670469</v>
      </c>
      <c r="EI466" s="110">
        <f t="shared" ca="1" si="1022"/>
        <v>7.9809811053556903</v>
      </c>
      <c r="EJ466" s="110">
        <f t="shared" ca="1" si="1022"/>
        <v>8.8096015248974187</v>
      </c>
      <c r="EK466" s="110">
        <f t="shared" ca="1" si="1022"/>
        <v>9.2806259266657918</v>
      </c>
      <c r="EL466" s="110">
        <f t="shared" ca="1" si="1022"/>
        <v>9.4386702858315275</v>
      </c>
      <c r="EM466" s="110">
        <f t="shared" ca="1" si="1022"/>
        <v>9.3235694997605592</v>
      </c>
      <c r="EN466" s="110">
        <f t="shared" ca="1" si="1022"/>
        <v>8.9708515278650687</v>
      </c>
      <c r="EO466" s="110">
        <f t="shared" ca="1" si="1014"/>
        <v>8.4121666743208863</v>
      </c>
      <c r="EP466" s="110">
        <f t="shared" ca="1" si="1014"/>
        <v>7.6756761250931227</v>
      </c>
      <c r="EQ466" s="110">
        <f t="shared" ca="1" si="1014"/>
        <v>6.7864034823626866</v>
      </c>
      <c r="ER466" s="110">
        <f t="shared" ca="1" si="1014"/>
        <v>5.766552703535794</v>
      </c>
      <c r="ES466" s="110">
        <f t="shared" ca="1" si="1014"/>
        <v>4.6357955457281861</v>
      </c>
      <c r="ET466" s="110">
        <f t="shared" ca="1" si="1014"/>
        <v>3.4115313373691443</v>
      </c>
      <c r="EU466" s="110">
        <f t="shared" ca="1" si="1014"/>
        <v>2.109121644012582</v>
      </c>
      <c r="EV466" s="110">
        <f t="shared" ca="1" si="1014"/>
        <v>0.74210216342227753</v>
      </c>
      <c r="EW466" s="110">
        <f t="shared" ca="1" si="1014"/>
        <v>-0.67762602645210634</v>
      </c>
      <c r="EX466" s="110">
        <f t="shared" ca="1" si="1014"/>
        <v>-2.1396239356675792</v>
      </c>
      <c r="EY466" s="115">
        <f t="shared" ca="1" si="1014"/>
        <v>-3.6347590912528318</v>
      </c>
      <c r="FA466" s="114">
        <f t="shared" ca="1" si="1023"/>
        <v>0</v>
      </c>
      <c r="FB466" s="110">
        <f t="shared" ca="1" si="1023"/>
        <v>0</v>
      </c>
      <c r="FC466" s="110">
        <f t="shared" ca="1" si="1023"/>
        <v>0</v>
      </c>
      <c r="FD466" s="110">
        <f t="shared" ca="1" si="1023"/>
        <v>0</v>
      </c>
      <c r="FE466" s="110">
        <f t="shared" ca="1" si="1023"/>
        <v>0</v>
      </c>
      <c r="FF466" s="110">
        <f t="shared" ca="1" si="1023"/>
        <v>0</v>
      </c>
      <c r="FG466" s="110">
        <f t="shared" ca="1" si="1023"/>
        <v>0</v>
      </c>
      <c r="FH466" s="110">
        <f t="shared" ca="1" si="1023"/>
        <v>1</v>
      </c>
      <c r="FI466" s="110">
        <f t="shared" ca="1" si="1023"/>
        <v>1</v>
      </c>
      <c r="FJ466" s="110">
        <f t="shared" ca="1" si="1023"/>
        <v>1</v>
      </c>
      <c r="FK466" s="110">
        <f t="shared" ca="1" si="1024"/>
        <v>1</v>
      </c>
      <c r="FL466" s="110">
        <f t="shared" ca="1" si="1024"/>
        <v>1</v>
      </c>
      <c r="FM466" s="110">
        <f t="shared" ca="1" si="1024"/>
        <v>1</v>
      </c>
      <c r="FN466" s="110">
        <f t="shared" ca="1" si="1024"/>
        <v>1</v>
      </c>
      <c r="FO466" s="110">
        <f t="shared" ca="1" si="1024"/>
        <v>1</v>
      </c>
      <c r="FP466" s="110">
        <f t="shared" ca="1" si="1024"/>
        <v>0</v>
      </c>
      <c r="FQ466" s="110">
        <f t="shared" ca="1" si="1024"/>
        <v>0</v>
      </c>
      <c r="FR466" s="110">
        <f t="shared" ca="1" si="1024"/>
        <v>0</v>
      </c>
      <c r="FS466" s="110">
        <f t="shared" ca="1" si="1024"/>
        <v>0</v>
      </c>
      <c r="FT466" s="110">
        <f t="shared" ca="1" si="1024"/>
        <v>0</v>
      </c>
      <c r="FU466" s="110">
        <f t="shared" ca="1" si="1025"/>
        <v>0</v>
      </c>
      <c r="FV466" s="110">
        <f t="shared" ca="1" si="1025"/>
        <v>0</v>
      </c>
      <c r="FW466" s="110">
        <f t="shared" ca="1" si="1025"/>
        <v>0</v>
      </c>
      <c r="FX466" s="110">
        <f t="shared" ca="1" si="1025"/>
        <v>0</v>
      </c>
      <c r="FY466" s="110">
        <f t="shared" ca="1" si="1025"/>
        <v>0</v>
      </c>
      <c r="FZ466" s="110">
        <f t="shared" ca="1" si="1025"/>
        <v>0</v>
      </c>
      <c r="GA466" s="110">
        <f t="shared" ca="1" si="1025"/>
        <v>0</v>
      </c>
      <c r="GB466" s="110">
        <f t="shared" ca="1" si="1025"/>
        <v>0</v>
      </c>
      <c r="GC466" s="110">
        <f t="shared" ca="1" si="1025"/>
        <v>0</v>
      </c>
      <c r="GD466" s="110">
        <f t="shared" ca="1" si="1025"/>
        <v>0</v>
      </c>
      <c r="GE466" s="115">
        <f t="shared" ca="1" si="1025"/>
        <v>0</v>
      </c>
      <c r="GG466" s="114">
        <v>1</v>
      </c>
      <c r="GH466" s="110">
        <f t="shared" ref="GH466:HK466" ca="1" si="1027">IF(AND($A466&gt;0,$B466&gt;0),IF(OR((GH$61*EXP($D466-$B466*GH$61)-GH$61)&gt;$AE$2*$H466,GG466=0),0,1),"")</f>
        <v>1</v>
      </c>
      <c r="GI466" s="110">
        <f t="shared" ca="1" si="1027"/>
        <v>1</v>
      </c>
      <c r="GJ466" s="110">
        <f t="shared" ca="1" si="1027"/>
        <v>1</v>
      </c>
      <c r="GK466" s="110">
        <f t="shared" ca="1" si="1027"/>
        <v>1</v>
      </c>
      <c r="GL466" s="110">
        <f t="shared" ca="1" si="1027"/>
        <v>1</v>
      </c>
      <c r="GM466" s="110">
        <f t="shared" ca="1" si="1027"/>
        <v>1</v>
      </c>
      <c r="GN466" s="110">
        <f t="shared" ca="1" si="1027"/>
        <v>0</v>
      </c>
      <c r="GO466" s="110">
        <f t="shared" ca="1" si="1027"/>
        <v>0</v>
      </c>
      <c r="GP466" s="110">
        <f t="shared" ca="1" si="1027"/>
        <v>0</v>
      </c>
      <c r="GQ466" s="110">
        <f t="shared" ca="1" si="1027"/>
        <v>0</v>
      </c>
      <c r="GR466" s="110">
        <f t="shared" ca="1" si="1027"/>
        <v>0</v>
      </c>
      <c r="GS466" s="110">
        <f t="shared" ca="1" si="1027"/>
        <v>0</v>
      </c>
      <c r="GT466" s="110">
        <f t="shared" ca="1" si="1027"/>
        <v>0</v>
      </c>
      <c r="GU466" s="110">
        <f t="shared" ca="1" si="1027"/>
        <v>0</v>
      </c>
      <c r="GV466" s="110">
        <f t="shared" ca="1" si="1027"/>
        <v>0</v>
      </c>
      <c r="GW466" s="110">
        <f t="shared" ca="1" si="1027"/>
        <v>0</v>
      </c>
      <c r="GX466" s="110">
        <f t="shared" ca="1" si="1027"/>
        <v>0</v>
      </c>
      <c r="GY466" s="110">
        <f t="shared" ca="1" si="1027"/>
        <v>0</v>
      </c>
      <c r="GZ466" s="110">
        <f t="shared" ca="1" si="1027"/>
        <v>0</v>
      </c>
      <c r="HA466" s="110">
        <f t="shared" ca="1" si="1027"/>
        <v>0</v>
      </c>
      <c r="HB466" s="110">
        <f t="shared" ca="1" si="1027"/>
        <v>0</v>
      </c>
      <c r="HC466" s="110">
        <f t="shared" ca="1" si="1027"/>
        <v>0</v>
      </c>
      <c r="HD466" s="110">
        <f t="shared" ca="1" si="1027"/>
        <v>0</v>
      </c>
      <c r="HE466" s="110">
        <f t="shared" ca="1" si="1027"/>
        <v>0</v>
      </c>
      <c r="HF466" s="110">
        <f t="shared" ca="1" si="1027"/>
        <v>0</v>
      </c>
      <c r="HG466" s="110">
        <f t="shared" ca="1" si="1027"/>
        <v>0</v>
      </c>
      <c r="HH466" s="110">
        <f t="shared" ca="1" si="1027"/>
        <v>0</v>
      </c>
      <c r="HI466" s="110">
        <f t="shared" ca="1" si="1027"/>
        <v>0</v>
      </c>
      <c r="HJ466" s="110">
        <f t="shared" ca="1" si="1027"/>
        <v>0</v>
      </c>
      <c r="HK466" s="115">
        <f t="shared" ca="1" si="1027"/>
        <v>0</v>
      </c>
    </row>
    <row r="467" spans="1:219" x14ac:dyDescent="0.25">
      <c r="A467" s="176">
        <f t="shared" ca="1" si="976"/>
        <v>1.4948997142657749</v>
      </c>
      <c r="B467" s="164">
        <f t="shared" ca="1" si="977"/>
        <v>0.1024240382647142</v>
      </c>
      <c r="C467" s="106">
        <f t="shared" ca="1" si="978"/>
        <v>0.65342703456915474</v>
      </c>
      <c r="D467" s="108">
        <f t="shared" ca="1" si="979"/>
        <v>1.7083831590186946</v>
      </c>
      <c r="E467" s="109">
        <f t="shared" ca="1" si="980"/>
        <v>16.67951379346507</v>
      </c>
      <c r="F467" s="109">
        <f t="shared" ca="1" si="981"/>
        <v>6.3451068641562323</v>
      </c>
      <c r="G467" s="109">
        <f t="shared" ca="1" si="982"/>
        <v>18.28672952200591</v>
      </c>
      <c r="H467" s="109">
        <f t="shared" ca="1" si="983"/>
        <v>11.941622657849678</v>
      </c>
      <c r="I467" s="177"/>
      <c r="J467" s="30" t="s">
        <v>455</v>
      </c>
      <c r="K467" s="89">
        <f t="shared" ca="1" si="1016"/>
        <v>-0.44623785415300243</v>
      </c>
      <c r="L467" s="89">
        <f t="shared" ca="1" si="1016"/>
        <v>3.6539036893229848E-2</v>
      </c>
      <c r="M467" s="89">
        <f t="shared" ca="1" si="1016"/>
        <v>0.3096998313943522</v>
      </c>
      <c r="N467" s="89">
        <f t="shared" ca="1" si="1016"/>
        <v>-1.3483164959119551</v>
      </c>
      <c r="O467" s="89">
        <f t="shared" ca="1" si="1016"/>
        <v>0.89371861765175975</v>
      </c>
      <c r="P467" s="89">
        <f t="shared" ca="1" si="1016"/>
        <v>0.51560491500326755</v>
      </c>
      <c r="Q467" s="89">
        <f t="shared" ca="1" si="1016"/>
        <v>9.8583260592283506E-2</v>
      </c>
      <c r="R467" s="89">
        <f t="shared" ca="1" si="1016"/>
        <v>-0.22096981093654566</v>
      </c>
      <c r="S467" s="89">
        <f t="shared" ca="1" si="1016"/>
        <v>-0.41558093709150801</v>
      </c>
      <c r="T467" s="89">
        <f t="shared" ca="1" si="1016"/>
        <v>0.13695300672662025</v>
      </c>
      <c r="U467" s="89">
        <f t="shared" ca="1" si="1017"/>
        <v>-1.0097454203712564</v>
      </c>
      <c r="V467" s="89">
        <f t="shared" ca="1" si="1017"/>
        <v>-0.21005970810345143</v>
      </c>
      <c r="W467" s="89">
        <f t="shared" ca="1" si="1017"/>
        <v>-0.15653910921934289</v>
      </c>
      <c r="X467" s="89">
        <f t="shared" ca="1" si="1017"/>
        <v>0.3096998313943522</v>
      </c>
      <c r="Y467" s="89">
        <f t="shared" ca="1" si="1017"/>
        <v>1.8449135142460493E-2</v>
      </c>
      <c r="Z467" s="89">
        <f t="shared" ca="1" si="1017"/>
        <v>-0.41558093709150801</v>
      </c>
      <c r="AA467" s="89">
        <f t="shared" ca="1" si="1017"/>
        <v>6.3830203882474623E-2</v>
      </c>
      <c r="AB467" s="89">
        <f t="shared" ca="1" si="1017"/>
        <v>-0.15653910921934289</v>
      </c>
      <c r="AC467" s="89">
        <f t="shared" ca="1" si="1017"/>
        <v>-1.3483164959119551</v>
      </c>
      <c r="AD467" s="89">
        <f t="shared" ca="1" si="1017"/>
        <v>-1.3483164959119551</v>
      </c>
      <c r="AE467" s="89">
        <f t="shared" ca="1" si="1018"/>
        <v>-0.81775242806075465</v>
      </c>
      <c r="AF467" s="89">
        <f t="shared" ca="1" si="1018"/>
        <v>0.2685645797022288</v>
      </c>
      <c r="AG467" s="89">
        <f t="shared" ca="1" si="1018"/>
        <v>9.8583260592283506E-2</v>
      </c>
      <c r="AH467" s="89">
        <f t="shared" ca="1" si="1018"/>
        <v>0.41148501321826991</v>
      </c>
      <c r="AI467" s="89">
        <f t="shared" ca="1" si="1018"/>
        <v>0.89371861765175975</v>
      </c>
      <c r="AJ467" s="89">
        <f t="shared" ca="1" si="1018"/>
        <v>-1.0097454203712564</v>
      </c>
      <c r="AK467" s="89">
        <f t="shared" ca="1" si="1018"/>
        <v>0.74160465676181864</v>
      </c>
      <c r="AL467" s="89">
        <f t="shared" ca="1" si="1018"/>
        <v>-1.4331148233707331</v>
      </c>
      <c r="AM467" s="89">
        <f t="shared" ca="1" si="1018"/>
        <v>-0.22096981093654566</v>
      </c>
      <c r="AN467" s="89">
        <f t="shared" ca="1" si="1018"/>
        <v>1.8449135142460493E-2</v>
      </c>
      <c r="AO467" s="89">
        <f t="shared" ca="1" si="1019"/>
        <v>0.82443786118685636</v>
      </c>
      <c r="AP467" s="89">
        <f t="shared" ca="1" si="1019"/>
        <v>0.21206368060581204</v>
      </c>
      <c r="AQ467" s="89">
        <f t="shared" ca="1" si="1019"/>
        <v>2.8755171397204293E-2</v>
      </c>
      <c r="AR467" s="89">
        <f t="shared" ca="1" si="1019"/>
        <v>3.6539036893229848E-2</v>
      </c>
      <c r="AS467" s="89">
        <f t="shared" ca="1" si="1019"/>
        <v>0.89371861765175975</v>
      </c>
      <c r="AT467" s="89">
        <f t="shared" ca="1" si="1019"/>
        <v>-1.0097454203712564</v>
      </c>
      <c r="AU467" s="89">
        <f t="shared" ca="1" si="1019"/>
        <v>-0.30700255599325066</v>
      </c>
      <c r="AV467" s="89">
        <f t="shared" ca="1" si="1019"/>
        <v>0.74160465676181864</v>
      </c>
      <c r="AW467" s="89">
        <f t="shared" ca="1" si="1019"/>
        <v>-0.21005970810345143</v>
      </c>
      <c r="AX467" s="89" t="str">
        <f t="shared" ca="1" si="1019"/>
        <v/>
      </c>
      <c r="AY467" s="89" t="str">
        <f t="shared" ca="1" si="1020"/>
        <v/>
      </c>
      <c r="AZ467" s="89" t="str">
        <f t="shared" ca="1" si="1020"/>
        <v/>
      </c>
      <c r="BA467" s="89" t="str">
        <f t="shared" ca="1" si="1020"/>
        <v/>
      </c>
      <c r="BB467" s="89" t="str">
        <f t="shared" ca="1" si="1020"/>
        <v/>
      </c>
      <c r="BC467" s="89" t="str">
        <f t="shared" ca="1" si="1020"/>
        <v/>
      </c>
      <c r="BD467" s="89" t="str">
        <f t="shared" ca="1" si="1020"/>
        <v/>
      </c>
      <c r="BE467" s="89" t="str">
        <f t="shared" ca="1" si="1020"/>
        <v/>
      </c>
      <c r="BF467" s="89" t="str">
        <f t="shared" ca="1" si="1020"/>
        <v/>
      </c>
      <c r="BG467" s="89" t="str">
        <f t="shared" ca="1" si="1020"/>
        <v/>
      </c>
      <c r="BH467" s="89" t="str">
        <f t="shared" ca="1" si="1020"/>
        <v/>
      </c>
      <c r="BJ467" s="132">
        <f t="shared" ca="1" si="960"/>
        <v>0.56723079648124985</v>
      </c>
      <c r="BK467" s="89">
        <f t="shared" ca="1" si="960"/>
        <v>1.0206143002204071</v>
      </c>
      <c r="BL467" s="89">
        <f t="shared" ca="1" si="960"/>
        <v>1.3138553365850527</v>
      </c>
      <c r="BM467" s="89">
        <f t="shared" ca="1" si="960"/>
        <v>-0.69289702681131815</v>
      </c>
      <c r="BN467" s="89">
        <f t="shared" ca="1" si="960"/>
        <v>1.9686618874079211</v>
      </c>
      <c r="BO467" s="89">
        <f t="shared" ca="1" si="960"/>
        <v>1.3688481680360929</v>
      </c>
      <c r="BP467" s="89">
        <f t="shared" ca="1" si="960"/>
        <v>1.1040276736755938</v>
      </c>
      <c r="BQ467" s="89">
        <f t="shared" ca="1" si="960"/>
        <v>0.64957152911843785</v>
      </c>
      <c r="BR467" s="89">
        <f t="shared" ca="1" si="960"/>
        <v>0.35231932322272708</v>
      </c>
      <c r="BS467" s="89">
        <f t="shared" ca="1" si="960"/>
        <v>0.7433703983246871</v>
      </c>
      <c r="BT467" s="89">
        <f t="shared" ca="1" si="1021"/>
        <v>-0.26942307344218874</v>
      </c>
      <c r="BU467" s="89">
        <f t="shared" ca="1" si="1021"/>
        <v>0.51363258333316431</v>
      </c>
      <c r="BV467" s="89">
        <f t="shared" ca="1" si="1021"/>
        <v>0.18686248034167297</v>
      </c>
      <c r="BW467" s="89">
        <f t="shared" ca="1" si="1021"/>
        <v>0.74278268901981515</v>
      </c>
      <c r="BX467" s="89">
        <f t="shared" ca="1" si="1021"/>
        <v>0.96124004993379164</v>
      </c>
      <c r="BY467" s="89">
        <f t="shared" ca="1" si="1021"/>
        <v>0.79747195703557017</v>
      </c>
      <c r="BZ467" s="89">
        <f t="shared" ca="1" si="1021"/>
        <v>1.0802067564695661</v>
      </c>
      <c r="CA467" s="89">
        <f t="shared" ca="1" si="1021"/>
        <v>1.0268453257943106</v>
      </c>
      <c r="CB467" s="89">
        <f t="shared" ca="1" si="1021"/>
        <v>-1.0589390091180071</v>
      </c>
      <c r="CC467" s="89">
        <f t="shared" ca="1" si="994"/>
        <v>-0.42041875463583978</v>
      </c>
      <c r="CD467" s="89">
        <f t="shared" ca="1" si="994"/>
        <v>0.18160110931052786</v>
      </c>
      <c r="CE467" s="89">
        <f t="shared" ca="1" si="991"/>
        <v>0.91628203822507615</v>
      </c>
      <c r="CF467" s="89">
        <f t="shared" ca="1" si="991"/>
        <v>-0.17225835261989608</v>
      </c>
      <c r="CG467" s="89">
        <f t="shared" ca="1" si="991"/>
        <v>1.1338255232065388</v>
      </c>
      <c r="CH467" s="89">
        <f t="shared" ca="1" si="991"/>
        <v>1.8094110299204185</v>
      </c>
      <c r="CI467" s="89">
        <f t="shared" ca="1" si="987"/>
        <v>-1.6742933804144307</v>
      </c>
      <c r="CJ467" s="89">
        <f t="shared" ca="1" si="987"/>
        <v>0.2660624644587104</v>
      </c>
      <c r="CK467" s="89">
        <f t="shared" ca="1" si="987"/>
        <v>-1.6910437800734142</v>
      </c>
      <c r="CL467" s="89">
        <f t="shared" ca="1" si="987"/>
        <v>0.12677791316479436</v>
      </c>
      <c r="CM467" s="89">
        <f t="shared" ca="1" si="987"/>
        <v>1.0497188612447677</v>
      </c>
      <c r="CN467" s="89">
        <f t="shared" ca="1" si="987"/>
        <v>1.8072792309826939</v>
      </c>
      <c r="CO467" s="89">
        <f t="shared" ca="1" si="987"/>
        <v>1.0976710964542882</v>
      </c>
      <c r="CP467" s="89">
        <f t="shared" ca="1" si="987"/>
        <v>0.99370115539138149</v>
      </c>
      <c r="CQ467" s="89">
        <f t="shared" ca="1" si="987"/>
        <v>0.781286110307293</v>
      </c>
      <c r="CR467" s="5">
        <f t="shared" ca="1" si="987"/>
        <v>2.0427112176772422</v>
      </c>
      <c r="CS467" s="5">
        <f t="shared" ca="1" si="987"/>
        <v>8.6181898612148533E-2</v>
      </c>
      <c r="CT467" s="5">
        <f t="shared" ca="1" si="987"/>
        <v>0.87486505448824625</v>
      </c>
      <c r="CU467" s="5">
        <f t="shared" ca="1" si="987"/>
        <v>1.5540586905102269</v>
      </c>
      <c r="CV467" s="5">
        <f t="shared" ca="1" si="984"/>
        <v>-1.1518790960618919E-2</v>
      </c>
      <c r="CW467" s="5" t="str">
        <f t="shared" si="952"/>
        <v/>
      </c>
      <c r="CX467" s="5" t="str">
        <f t="shared" si="952"/>
        <v/>
      </c>
      <c r="CY467" s="5" t="str">
        <f t="shared" si="952"/>
        <v/>
      </c>
      <c r="CZ467" s="5" t="str">
        <f t="shared" si="952"/>
        <v/>
      </c>
      <c r="DA467" s="5" t="str">
        <f t="shared" si="950"/>
        <v/>
      </c>
      <c r="DB467" s="5" t="str">
        <f t="shared" si="928"/>
        <v/>
      </c>
      <c r="DC467" s="5" t="str">
        <f t="shared" si="928"/>
        <v/>
      </c>
      <c r="DD467" s="5" t="str">
        <f t="shared" si="928"/>
        <v/>
      </c>
      <c r="DE467" s="5" t="str">
        <f t="shared" si="911"/>
        <v/>
      </c>
      <c r="DF467" s="5" t="str">
        <f t="shared" si="911"/>
        <v/>
      </c>
      <c r="DG467" s="133" t="str">
        <f t="shared" si="886"/>
        <v/>
      </c>
      <c r="DI467" s="144">
        <f t="shared" ca="1" si="1008"/>
        <v>0</v>
      </c>
      <c r="DJ467" s="139">
        <f t="shared" ca="1" si="1008"/>
        <v>0</v>
      </c>
      <c r="DK467" s="139">
        <f t="shared" ca="1" si="1008"/>
        <v>0</v>
      </c>
      <c r="DL467" s="139">
        <f t="shared" ca="1" si="1008"/>
        <v>0</v>
      </c>
      <c r="DM467" s="139">
        <f t="shared" ca="1" si="1008"/>
        <v>0</v>
      </c>
      <c r="DN467" s="139">
        <f t="shared" ca="1" si="1008"/>
        <v>0</v>
      </c>
      <c r="DO467" s="139">
        <f t="shared" ca="1" si="1008"/>
        <v>0</v>
      </c>
      <c r="DP467" s="139">
        <f t="shared" ca="1" si="1008"/>
        <v>0</v>
      </c>
      <c r="DQ467" s="139">
        <f t="shared" ca="1" si="1008"/>
        <v>0</v>
      </c>
      <c r="DR467" s="139">
        <f t="shared" ca="1" si="1008"/>
        <v>0</v>
      </c>
      <c r="DS467" s="139">
        <f t="shared" ca="1" si="992"/>
        <v>0</v>
      </c>
      <c r="DT467" s="139">
        <f t="shared" ca="1" si="992"/>
        <v>0</v>
      </c>
      <c r="DU467" s="139">
        <f t="shared" ca="1" si="992"/>
        <v>0</v>
      </c>
      <c r="DV467" s="139">
        <f t="shared" ca="1" si="992"/>
        <v>0</v>
      </c>
      <c r="DW467" s="139">
        <f t="shared" ca="1" si="992"/>
        <v>0</v>
      </c>
      <c r="DX467" s="139">
        <f t="shared" ca="1" si="992"/>
        <v>0</v>
      </c>
      <c r="DY467" s="139">
        <f t="shared" ca="1" si="992"/>
        <v>0</v>
      </c>
      <c r="DZ467" s="139">
        <f t="shared" ca="1" si="992"/>
        <v>0</v>
      </c>
      <c r="EA467" s="139">
        <f t="shared" ca="1" si="992"/>
        <v>0</v>
      </c>
      <c r="EB467" s="139">
        <f t="shared" ca="1" si="992"/>
        <v>0</v>
      </c>
      <c r="EC467" s="145">
        <f t="shared" ca="1" si="992"/>
        <v>0</v>
      </c>
      <c r="EE467" s="114">
        <f t="shared" ca="1" si="1022"/>
        <v>0</v>
      </c>
      <c r="EF467" s="110">
        <f t="shared" ca="1" si="1022"/>
        <v>3.9826362615251858</v>
      </c>
      <c r="EG467" s="110">
        <f t="shared" ca="1" si="1022"/>
        <v>6.9951204946492513</v>
      </c>
      <c r="EH467" s="110">
        <f t="shared" ca="1" si="1022"/>
        <v>9.1791239315488049</v>
      </c>
      <c r="EI467" s="110">
        <f t="shared" ca="1" si="1022"/>
        <v>10.657928257709605</v>
      </c>
      <c r="EJ467" s="110">
        <f t="shared" ca="1" si="1022"/>
        <v>11.538663465430094</v>
      </c>
      <c r="EK467" s="110">
        <f t="shared" ca="1" si="1022"/>
        <v>11.91428427245372</v>
      </c>
      <c r="EL467" s="110">
        <f t="shared" ca="1" si="1022"/>
        <v>11.865314799197812</v>
      </c>
      <c r="EM467" s="110">
        <f t="shared" ca="1" si="1022"/>
        <v>11.461387894324975</v>
      </c>
      <c r="EN467" s="110">
        <f t="shared" ca="1" si="1022"/>
        <v>10.762602556512757</v>
      </c>
      <c r="EO467" s="110">
        <f t="shared" ca="1" si="1014"/>
        <v>9.8207202810792467</v>
      </c>
      <c r="EP467" s="110">
        <f t="shared" ca="1" si="1014"/>
        <v>8.6802188286686892</v>
      </c>
      <c r="EQ467" s="110">
        <f t="shared" ca="1" si="1014"/>
        <v>7.3792198382897567</v>
      </c>
      <c r="ER467" s="110">
        <f t="shared" ca="1" si="1014"/>
        <v>5.9503048607764093</v>
      </c>
      <c r="ES467" s="110">
        <f t="shared" ca="1" si="1014"/>
        <v>4.4212327463451473</v>
      </c>
      <c r="ET467" s="110">
        <f t="shared" ca="1" si="1014"/>
        <v>2.815569859164988</v>
      </c>
      <c r="EU467" s="110">
        <f t="shared" ca="1" si="1014"/>
        <v>1.153243292936601</v>
      </c>
      <c r="EV467" s="110">
        <f t="shared" ca="1" si="1014"/>
        <v>-0.54897389327070201</v>
      </c>
      <c r="EW467" s="110">
        <f t="shared" ca="1" si="1014"/>
        <v>-2.2770374260119581</v>
      </c>
      <c r="EX467" s="110">
        <f t="shared" ca="1" si="1014"/>
        <v>-4.0192594743608776</v>
      </c>
      <c r="EY467" s="115">
        <f t="shared" ca="1" si="1014"/>
        <v>-5.7659829419453583</v>
      </c>
      <c r="FA467" s="114">
        <f t="shared" ca="1" si="1023"/>
        <v>0</v>
      </c>
      <c r="FB467" s="110">
        <f t="shared" ca="1" si="1023"/>
        <v>0</v>
      </c>
      <c r="FC467" s="110">
        <f t="shared" ca="1" si="1023"/>
        <v>0</v>
      </c>
      <c r="FD467" s="110">
        <f t="shared" ca="1" si="1023"/>
        <v>0</v>
      </c>
      <c r="FE467" s="110">
        <f t="shared" ca="1" si="1023"/>
        <v>0</v>
      </c>
      <c r="FF467" s="110">
        <f t="shared" ca="1" si="1023"/>
        <v>0</v>
      </c>
      <c r="FG467" s="110">
        <f t="shared" ca="1" si="1023"/>
        <v>0</v>
      </c>
      <c r="FH467" s="110">
        <f t="shared" ca="1" si="1023"/>
        <v>1</v>
      </c>
      <c r="FI467" s="110">
        <f t="shared" ca="1" si="1023"/>
        <v>1</v>
      </c>
      <c r="FJ467" s="110">
        <f t="shared" ca="1" si="1023"/>
        <v>1</v>
      </c>
      <c r="FK467" s="110">
        <f t="shared" ca="1" si="1024"/>
        <v>1</v>
      </c>
      <c r="FL467" s="110">
        <f t="shared" ca="1" si="1024"/>
        <v>1</v>
      </c>
      <c r="FM467" s="110">
        <f t="shared" ca="1" si="1024"/>
        <v>1</v>
      </c>
      <c r="FN467" s="110">
        <f t="shared" ca="1" si="1024"/>
        <v>1</v>
      </c>
      <c r="FO467" s="110">
        <f t="shared" ca="1" si="1024"/>
        <v>0</v>
      </c>
      <c r="FP467" s="110">
        <f t="shared" ca="1" si="1024"/>
        <v>0</v>
      </c>
      <c r="FQ467" s="110">
        <f t="shared" ca="1" si="1024"/>
        <v>0</v>
      </c>
      <c r="FR467" s="110">
        <f t="shared" ca="1" si="1024"/>
        <v>0</v>
      </c>
      <c r="FS467" s="110">
        <f t="shared" ca="1" si="1024"/>
        <v>0</v>
      </c>
      <c r="FT467" s="110">
        <f t="shared" ca="1" si="1024"/>
        <v>0</v>
      </c>
      <c r="FU467" s="110">
        <f t="shared" ca="1" si="1025"/>
        <v>0</v>
      </c>
      <c r="FV467" s="110">
        <f t="shared" ca="1" si="1025"/>
        <v>0</v>
      </c>
      <c r="FW467" s="110">
        <f t="shared" ca="1" si="1025"/>
        <v>0</v>
      </c>
      <c r="FX467" s="110">
        <f t="shared" ca="1" si="1025"/>
        <v>0</v>
      </c>
      <c r="FY467" s="110">
        <f t="shared" ca="1" si="1025"/>
        <v>0</v>
      </c>
      <c r="FZ467" s="110">
        <f t="shared" ca="1" si="1025"/>
        <v>0</v>
      </c>
      <c r="GA467" s="110">
        <f t="shared" ca="1" si="1025"/>
        <v>0</v>
      </c>
      <c r="GB467" s="110">
        <f t="shared" ca="1" si="1025"/>
        <v>0</v>
      </c>
      <c r="GC467" s="110">
        <f t="shared" ca="1" si="1025"/>
        <v>0</v>
      </c>
      <c r="GD467" s="110">
        <f t="shared" ca="1" si="1025"/>
        <v>0</v>
      </c>
      <c r="GE467" s="115">
        <f t="shared" ca="1" si="1025"/>
        <v>0</v>
      </c>
      <c r="GG467" s="114">
        <v>1</v>
      </c>
      <c r="GH467" s="110">
        <f t="shared" ref="GH467:HK467" ca="1" si="1028">IF(AND($A467&gt;0,$B467&gt;0),IF(OR((GH$61*EXP($D467-$B467*GH$61)-GH$61)&gt;$AE$2*$H467,GG467=0),0,1),"")</f>
        <v>1</v>
      </c>
      <c r="GI467" s="110">
        <f t="shared" ca="1" si="1028"/>
        <v>1</v>
      </c>
      <c r="GJ467" s="110">
        <f t="shared" ca="1" si="1028"/>
        <v>1</v>
      </c>
      <c r="GK467" s="110">
        <f t="shared" ca="1" si="1028"/>
        <v>1</v>
      </c>
      <c r="GL467" s="110">
        <f t="shared" ca="1" si="1028"/>
        <v>1</v>
      </c>
      <c r="GM467" s="110">
        <f t="shared" ca="1" si="1028"/>
        <v>1</v>
      </c>
      <c r="GN467" s="110">
        <f t="shared" ca="1" si="1028"/>
        <v>0</v>
      </c>
      <c r="GO467" s="110">
        <f t="shared" ca="1" si="1028"/>
        <v>0</v>
      </c>
      <c r="GP467" s="110">
        <f t="shared" ca="1" si="1028"/>
        <v>0</v>
      </c>
      <c r="GQ467" s="110">
        <f t="shared" ca="1" si="1028"/>
        <v>0</v>
      </c>
      <c r="GR467" s="110">
        <f t="shared" ca="1" si="1028"/>
        <v>0</v>
      </c>
      <c r="GS467" s="110">
        <f t="shared" ca="1" si="1028"/>
        <v>0</v>
      </c>
      <c r="GT467" s="110">
        <f t="shared" ca="1" si="1028"/>
        <v>0</v>
      </c>
      <c r="GU467" s="110">
        <f t="shared" ca="1" si="1028"/>
        <v>0</v>
      </c>
      <c r="GV467" s="110">
        <f t="shared" ca="1" si="1028"/>
        <v>0</v>
      </c>
      <c r="GW467" s="110">
        <f t="shared" ca="1" si="1028"/>
        <v>0</v>
      </c>
      <c r="GX467" s="110">
        <f t="shared" ca="1" si="1028"/>
        <v>0</v>
      </c>
      <c r="GY467" s="110">
        <f t="shared" ca="1" si="1028"/>
        <v>0</v>
      </c>
      <c r="GZ467" s="110">
        <f t="shared" ca="1" si="1028"/>
        <v>0</v>
      </c>
      <c r="HA467" s="110">
        <f t="shared" ca="1" si="1028"/>
        <v>0</v>
      </c>
      <c r="HB467" s="110">
        <f t="shared" ca="1" si="1028"/>
        <v>0</v>
      </c>
      <c r="HC467" s="110">
        <f t="shared" ca="1" si="1028"/>
        <v>0</v>
      </c>
      <c r="HD467" s="110">
        <f t="shared" ca="1" si="1028"/>
        <v>0</v>
      </c>
      <c r="HE467" s="110">
        <f t="shared" ca="1" si="1028"/>
        <v>0</v>
      </c>
      <c r="HF467" s="110">
        <f t="shared" ca="1" si="1028"/>
        <v>0</v>
      </c>
      <c r="HG467" s="110">
        <f t="shared" ca="1" si="1028"/>
        <v>0</v>
      </c>
      <c r="HH467" s="110">
        <f t="shared" ca="1" si="1028"/>
        <v>0</v>
      </c>
      <c r="HI467" s="110">
        <f t="shared" ca="1" si="1028"/>
        <v>0</v>
      </c>
      <c r="HJ467" s="110">
        <f t="shared" ca="1" si="1028"/>
        <v>0</v>
      </c>
      <c r="HK467" s="115">
        <f t="shared" ca="1" si="1028"/>
        <v>0</v>
      </c>
    </row>
    <row r="468" spans="1:219" x14ac:dyDescent="0.25">
      <c r="A468" s="176">
        <f t="shared" ca="1" si="976"/>
        <v>1.4725275898192614</v>
      </c>
      <c r="B468" s="164">
        <f t="shared" ca="1" si="977"/>
        <v>7.8675875773071585E-2</v>
      </c>
      <c r="C468" s="106">
        <f t="shared" ca="1" si="978"/>
        <v>0.47938753351922908</v>
      </c>
      <c r="D468" s="108">
        <f t="shared" ca="1" si="979"/>
        <v>1.5874337934660863</v>
      </c>
      <c r="E468" s="109">
        <f t="shared" ca="1" si="980"/>
        <v>20.176881132468026</v>
      </c>
      <c r="F468" s="109">
        <f t="shared" ca="1" si="981"/>
        <v>7.8463781592840514</v>
      </c>
      <c r="G468" s="109">
        <f t="shared" ca="1" si="982"/>
        <v>20.700651319369285</v>
      </c>
      <c r="H468" s="109">
        <f t="shared" ca="1" si="983"/>
        <v>12.854273160085235</v>
      </c>
      <c r="I468" s="177"/>
      <c r="J468" s="30" t="s">
        <v>456</v>
      </c>
      <c r="K468" s="89">
        <f t="shared" ca="1" si="1016"/>
        <v>0.51560491500326755</v>
      </c>
      <c r="L468" s="89">
        <f t="shared" ca="1" si="1016"/>
        <v>1.8449135142460493E-2</v>
      </c>
      <c r="M468" s="89">
        <f t="shared" ca="1" si="1016"/>
        <v>1.4105767449530626E-2</v>
      </c>
      <c r="N468" s="89">
        <f t="shared" ca="1" si="1016"/>
        <v>0.53753403810350731</v>
      </c>
      <c r="O468" s="89">
        <f t="shared" ca="1" si="1016"/>
        <v>-0.30649199665355353</v>
      </c>
      <c r="P468" s="89">
        <f t="shared" ca="1" si="1016"/>
        <v>-0.22096981093654566</v>
      </c>
      <c r="Q468" s="89">
        <f t="shared" ca="1" si="1016"/>
        <v>0.10667228108213433</v>
      </c>
      <c r="R468" s="89">
        <f t="shared" ca="1" si="1016"/>
        <v>0.74370258632857644</v>
      </c>
      <c r="S468" s="89">
        <f t="shared" ca="1" si="1016"/>
        <v>-0.44623785415300243</v>
      </c>
      <c r="T468" s="89">
        <f t="shared" ca="1" si="1016"/>
        <v>0.53753403810350731</v>
      </c>
      <c r="U468" s="89">
        <f t="shared" ca="1" si="1017"/>
        <v>-1.0097454203712564</v>
      </c>
      <c r="V468" s="89">
        <f t="shared" ca="1" si="1017"/>
        <v>0.21206368060581204</v>
      </c>
      <c r="W468" s="89">
        <f t="shared" ca="1" si="1017"/>
        <v>-0.22096981093654566</v>
      </c>
      <c r="X468" s="89">
        <f t="shared" ca="1" si="1017"/>
        <v>-0.21005970810345143</v>
      </c>
      <c r="Y468" s="89">
        <f t="shared" ca="1" si="1017"/>
        <v>-0.15653910921934289</v>
      </c>
      <c r="Z468" s="89">
        <f t="shared" ca="1" si="1017"/>
        <v>1.8449135142460493E-2</v>
      </c>
      <c r="AA468" s="89">
        <f t="shared" ca="1" si="1017"/>
        <v>0.82443786118685636</v>
      </c>
      <c r="AB468" s="89">
        <f t="shared" ca="1" si="1017"/>
        <v>-1.3483164959119551</v>
      </c>
      <c r="AC468" s="89">
        <f t="shared" ca="1" si="1017"/>
        <v>0.31960967874145596</v>
      </c>
      <c r="AD468" s="89">
        <f t="shared" ca="1" si="1017"/>
        <v>5.4419538639000731E-2</v>
      </c>
      <c r="AE468" s="89">
        <f t="shared" ca="1" si="1018"/>
        <v>-0.30700255599325066</v>
      </c>
      <c r="AF468" s="89">
        <f t="shared" ca="1" si="1018"/>
        <v>0.51560491500326755</v>
      </c>
      <c r="AG468" s="89">
        <f t="shared" ca="1" si="1018"/>
        <v>6.3830203882474623E-2</v>
      </c>
      <c r="AH468" s="89">
        <f t="shared" ca="1" si="1018"/>
        <v>0.41148501321826991</v>
      </c>
      <c r="AI468" s="89">
        <f t="shared" ca="1" si="1018"/>
        <v>0.10667228108213433</v>
      </c>
      <c r="AJ468" s="89">
        <f t="shared" ca="1" si="1018"/>
        <v>-0.21005970810345143</v>
      </c>
      <c r="AK468" s="89">
        <f t="shared" ca="1" si="1018"/>
        <v>0.31960967874145596</v>
      </c>
      <c r="AL468" s="89">
        <f t="shared" ca="1" si="1018"/>
        <v>-0.41184718490169098</v>
      </c>
      <c r="AM468" s="89">
        <f t="shared" ca="1" si="1018"/>
        <v>0.82443786118685636</v>
      </c>
      <c r="AN468" s="89">
        <f t="shared" ca="1" si="1018"/>
        <v>0.94353006046483001</v>
      </c>
      <c r="AO468" s="89">
        <f t="shared" ca="1" si="1019"/>
        <v>0.10667228108213433</v>
      </c>
      <c r="AP468" s="89">
        <f t="shared" ca="1" si="1019"/>
        <v>-2.3856124570488357E-2</v>
      </c>
      <c r="AQ468" s="89">
        <f t="shared" ca="1" si="1019"/>
        <v>3.6539036893229848E-2</v>
      </c>
      <c r="AR468" s="89">
        <f t="shared" ca="1" si="1019"/>
        <v>0.74370258632857644</v>
      </c>
      <c r="AS468" s="89">
        <f t="shared" ca="1" si="1019"/>
        <v>1.4105767449530626E-2</v>
      </c>
      <c r="AT468" s="89">
        <f t="shared" ca="1" si="1019"/>
        <v>0.14357639329378769</v>
      </c>
      <c r="AU468" s="89">
        <f t="shared" ca="1" si="1019"/>
        <v>1.8449135142460493E-2</v>
      </c>
      <c r="AV468" s="89">
        <f t="shared" ca="1" si="1019"/>
        <v>-0.30700255599325066</v>
      </c>
      <c r="AW468" s="89">
        <f t="shared" ca="1" si="1019"/>
        <v>-0.22096981093654566</v>
      </c>
      <c r="AX468" s="89" t="str">
        <f t="shared" ca="1" si="1019"/>
        <v/>
      </c>
      <c r="AY468" s="89" t="str">
        <f t="shared" ca="1" si="1020"/>
        <v/>
      </c>
      <c r="AZ468" s="89" t="str">
        <f t="shared" ca="1" si="1020"/>
        <v/>
      </c>
      <c r="BA468" s="89" t="str">
        <f t="shared" ca="1" si="1020"/>
        <v/>
      </c>
      <c r="BB468" s="89" t="str">
        <f t="shared" ca="1" si="1020"/>
        <v/>
      </c>
      <c r="BC468" s="89" t="str">
        <f t="shared" ca="1" si="1020"/>
        <v/>
      </c>
      <c r="BD468" s="89" t="str">
        <f t="shared" ca="1" si="1020"/>
        <v/>
      </c>
      <c r="BE468" s="89" t="str">
        <f t="shared" ca="1" si="1020"/>
        <v/>
      </c>
      <c r="BF468" s="89" t="str">
        <f t="shared" ca="1" si="1020"/>
        <v/>
      </c>
      <c r="BG468" s="89" t="str">
        <f t="shared" ca="1" si="1020"/>
        <v/>
      </c>
      <c r="BH468" s="89" t="str">
        <f t="shared" ca="1" si="1020"/>
        <v/>
      </c>
      <c r="BJ468" s="132">
        <f t="shared" ca="1" si="960"/>
        <v>1.5290735656375198</v>
      </c>
      <c r="BK468" s="89">
        <f t="shared" ca="1" si="960"/>
        <v>1.0025243984696379</v>
      </c>
      <c r="BL468" s="89">
        <f t="shared" ca="1" si="960"/>
        <v>1.0182612726402311</v>
      </c>
      <c r="BM468" s="89">
        <f t="shared" ca="1" si="960"/>
        <v>1.1929535072041442</v>
      </c>
      <c r="BN468" s="89">
        <f t="shared" ca="1" si="960"/>
        <v>0.76845127310260786</v>
      </c>
      <c r="BO468" s="89">
        <f t="shared" ca="1" si="960"/>
        <v>0.63227344209627956</v>
      </c>
      <c r="BP468" s="89">
        <f t="shared" ca="1" si="960"/>
        <v>1.1121166941654446</v>
      </c>
      <c r="BQ468" s="89">
        <f t="shared" ca="1" si="960"/>
        <v>1.61424392638356</v>
      </c>
      <c r="BR468" s="89">
        <f t="shared" ca="1" si="960"/>
        <v>0.32166240616123265</v>
      </c>
      <c r="BS468" s="89">
        <f t="shared" ca="1" si="960"/>
        <v>1.1439514297015743</v>
      </c>
      <c r="BT468" s="89">
        <f t="shared" ca="1" si="1021"/>
        <v>-0.26942307344218874</v>
      </c>
      <c r="BU468" s="89">
        <f t="shared" ca="1" si="1021"/>
        <v>0.93575597204242777</v>
      </c>
      <c r="BV468" s="89">
        <f t="shared" ca="1" si="1021"/>
        <v>0.12243177862447019</v>
      </c>
      <c r="BW468" s="89">
        <f t="shared" ca="1" si="1021"/>
        <v>0.22302314952201152</v>
      </c>
      <c r="BX468" s="89">
        <f t="shared" ca="1" si="1021"/>
        <v>0.78625180557198826</v>
      </c>
      <c r="BY468" s="89">
        <f t="shared" ca="1" si="1021"/>
        <v>1.2315020292695387</v>
      </c>
      <c r="BZ468" s="89">
        <f t="shared" ca="1" si="1021"/>
        <v>1.8408144137739477</v>
      </c>
      <c r="CA468" s="89">
        <f t="shared" ca="1" si="1021"/>
        <v>-0.16493206089830159</v>
      </c>
      <c r="CB468" s="89">
        <f t="shared" ca="1" si="1021"/>
        <v>0.608987165535404</v>
      </c>
      <c r="CC468" s="89">
        <f t="shared" ca="1" si="994"/>
        <v>0.98231727991511608</v>
      </c>
      <c r="CD468" s="89">
        <f t="shared" ca="1" si="994"/>
        <v>0.69235098137803186</v>
      </c>
      <c r="CE468" s="89">
        <f t="shared" ca="1" si="991"/>
        <v>1.1633223735261149</v>
      </c>
      <c r="CF468" s="89">
        <f t="shared" ca="1" si="991"/>
        <v>-0.20701140932970497</v>
      </c>
      <c r="CG468" s="89">
        <f t="shared" ca="1" si="991"/>
        <v>1.1338255232065388</v>
      </c>
      <c r="CH468" s="89">
        <f t="shared" ca="1" si="991"/>
        <v>1.0223646933507933</v>
      </c>
      <c r="CI468" s="89">
        <f t="shared" ca="1" si="987"/>
        <v>-0.87460766814662572</v>
      </c>
      <c r="CJ468" s="89">
        <f t="shared" ca="1" si="987"/>
        <v>-0.15593251356165228</v>
      </c>
      <c r="CK468" s="89">
        <f t="shared" ca="1" si="987"/>
        <v>-0.66977614160437193</v>
      </c>
      <c r="CL468" s="89">
        <f t="shared" ca="1" si="987"/>
        <v>1.1721855852881964</v>
      </c>
      <c r="CM468" s="89">
        <f t="shared" ca="1" si="987"/>
        <v>1.9747997865671372</v>
      </c>
      <c r="CN468" s="89">
        <f t="shared" ca="1" si="987"/>
        <v>1.0895136508779719</v>
      </c>
      <c r="CO468" s="89">
        <f t="shared" ca="1" si="987"/>
        <v>0.86175129127798789</v>
      </c>
      <c r="CP468" s="89">
        <f t="shared" ca="1" si="987"/>
        <v>1.0014850208874071</v>
      </c>
      <c r="CQ468" s="89">
        <f t="shared" ca="1" si="987"/>
        <v>1.4884496597426398</v>
      </c>
      <c r="CR468" s="5">
        <f t="shared" ca="1" si="987"/>
        <v>1.1630983674750131</v>
      </c>
      <c r="CS468" s="5">
        <f t="shared" ca="1" si="987"/>
        <v>1.2395037122771926</v>
      </c>
      <c r="CT468" s="5">
        <f t="shared" ca="1" si="987"/>
        <v>1.2003167456239574</v>
      </c>
      <c r="CU468" s="5">
        <f t="shared" ca="1" si="987"/>
        <v>0.50545147775515764</v>
      </c>
      <c r="CV468" s="5">
        <f t="shared" ca="1" si="984"/>
        <v>-2.2428893793713156E-2</v>
      </c>
      <c r="CW468" s="5" t="str">
        <f t="shared" si="952"/>
        <v/>
      </c>
      <c r="CX468" s="5" t="str">
        <f t="shared" si="952"/>
        <v/>
      </c>
      <c r="CY468" s="5" t="str">
        <f t="shared" si="952"/>
        <v/>
      </c>
      <c r="CZ468" s="5" t="str">
        <f t="shared" si="952"/>
        <v/>
      </c>
      <c r="DA468" s="5" t="str">
        <f t="shared" si="950"/>
        <v/>
      </c>
      <c r="DB468" s="5" t="str">
        <f t="shared" si="928"/>
        <v/>
      </c>
      <c r="DC468" s="5" t="str">
        <f t="shared" si="928"/>
        <v/>
      </c>
      <c r="DD468" s="5" t="str">
        <f t="shared" si="928"/>
        <v/>
      </c>
      <c r="DE468" s="5" t="str">
        <f t="shared" si="911"/>
        <v/>
      </c>
      <c r="DF468" s="5" t="str">
        <f t="shared" si="911"/>
        <v/>
      </c>
      <c r="DG468" s="133" t="str">
        <f t="shared" si="886"/>
        <v/>
      </c>
      <c r="DI468" s="144">
        <f t="shared" ca="1" si="1008"/>
        <v>0</v>
      </c>
      <c r="DJ468" s="139">
        <f t="shared" ca="1" si="1008"/>
        <v>0</v>
      </c>
      <c r="DK468" s="139">
        <f t="shared" ca="1" si="1008"/>
        <v>0</v>
      </c>
      <c r="DL468" s="139">
        <f t="shared" ca="1" si="1008"/>
        <v>0</v>
      </c>
      <c r="DM468" s="139">
        <f t="shared" ca="1" si="1008"/>
        <v>0</v>
      </c>
      <c r="DN468" s="139">
        <f t="shared" ca="1" si="1008"/>
        <v>0</v>
      </c>
      <c r="DO468" s="139">
        <f t="shared" ca="1" si="1008"/>
        <v>0</v>
      </c>
      <c r="DP468" s="139">
        <f t="shared" ca="1" si="1008"/>
        <v>0</v>
      </c>
      <c r="DQ468" s="139">
        <f t="shared" ca="1" si="1008"/>
        <v>0</v>
      </c>
      <c r="DR468" s="139">
        <f t="shared" ca="1" si="1008"/>
        <v>0</v>
      </c>
      <c r="DS468" s="139">
        <f t="shared" ca="1" si="992"/>
        <v>0</v>
      </c>
      <c r="DT468" s="139">
        <f t="shared" ca="1" si="992"/>
        <v>0</v>
      </c>
      <c r="DU468" s="139">
        <f t="shared" ca="1" si="992"/>
        <v>0</v>
      </c>
      <c r="DV468" s="139">
        <f t="shared" ca="1" si="992"/>
        <v>0</v>
      </c>
      <c r="DW468" s="139">
        <f t="shared" ca="1" si="992"/>
        <v>0</v>
      </c>
      <c r="DX468" s="139">
        <f t="shared" ca="1" si="992"/>
        <v>0</v>
      </c>
      <c r="DY468" s="139">
        <f t="shared" ca="1" si="992"/>
        <v>0</v>
      </c>
      <c r="DZ468" s="139">
        <f t="shared" ca="1" si="992"/>
        <v>0</v>
      </c>
      <c r="EA468" s="139">
        <f t="shared" ca="1" si="992"/>
        <v>0</v>
      </c>
      <c r="EB468" s="139">
        <f t="shared" ca="1" si="992"/>
        <v>0</v>
      </c>
      <c r="EC468" s="145">
        <f t="shared" ca="1" si="992"/>
        <v>0</v>
      </c>
      <c r="EE468" s="114">
        <f t="shared" ca="1" si="1022"/>
        <v>0</v>
      </c>
      <c r="EF468" s="110">
        <f t="shared" ca="1" si="1022"/>
        <v>3.5211117124896179</v>
      </c>
      <c r="EG468" s="110">
        <f t="shared" ca="1" si="1022"/>
        <v>6.3580840689827109</v>
      </c>
      <c r="EH468" s="110">
        <f t="shared" ca="1" si="1022"/>
        <v>8.5885605819914232</v>
      </c>
      <c r="EI468" s="110">
        <f t="shared" ca="1" si="1022"/>
        <v>10.282352032312733</v>
      </c>
      <c r="EJ468" s="110">
        <f t="shared" ca="1" si="1022"/>
        <v>11.502177254753857</v>
      </c>
      <c r="EK468" s="110">
        <f t="shared" ca="1" si="1022"/>
        <v>12.304336665974883</v>
      </c>
      <c r="EL468" s="110">
        <f t="shared" ca="1" si="1022"/>
        <v>12.739324471343071</v>
      </c>
      <c r="EM468" s="110">
        <f t="shared" ca="1" si="1022"/>
        <v>12.852384974334775</v>
      </c>
      <c r="EN468" s="110">
        <f t="shared" ca="1" si="1022"/>
        <v>12.684017942358842</v>
      </c>
      <c r="EO468" s="110">
        <f t="shared" ca="1" si="1014"/>
        <v>12.270437553235706</v>
      </c>
      <c r="EP468" s="110">
        <f t="shared" ca="1" si="1014"/>
        <v>11.643989053581826</v>
      </c>
      <c r="EQ468" s="110">
        <f t="shared" ca="1" si="1014"/>
        <v>10.833526900932235</v>
      </c>
      <c r="ER468" s="110">
        <f t="shared" ca="1" si="1014"/>
        <v>9.8647578327552914</v>
      </c>
      <c r="ES468" s="110">
        <f t="shared" ca="1" si="1014"/>
        <v>8.7605520049786954</v>
      </c>
      <c r="ET468" s="110">
        <f t="shared" ca="1" si="1014"/>
        <v>7.5412250678782797</v>
      </c>
      <c r="EU468" s="110">
        <f t="shared" ca="1" si="1014"/>
        <v>6.2247937960009416</v>
      </c>
      <c r="EV468" s="110">
        <f t="shared" ca="1" si="1014"/>
        <v>4.8272076592055946</v>
      </c>
      <c r="EW468" s="110">
        <f t="shared" ca="1" si="1014"/>
        <v>3.362558512079854</v>
      </c>
      <c r="EX468" s="110">
        <f t="shared" ca="1" si="1014"/>
        <v>1.8432703872509961</v>
      </c>
      <c r="EY468" s="115">
        <f t="shared" ca="1" si="1014"/>
        <v>0.28027120292062335</v>
      </c>
      <c r="FA468" s="114">
        <f t="shared" ca="1" si="1023"/>
        <v>0</v>
      </c>
      <c r="FB468" s="110">
        <f t="shared" ca="1" si="1023"/>
        <v>0</v>
      </c>
      <c r="FC468" s="110">
        <f t="shared" ca="1" si="1023"/>
        <v>0</v>
      </c>
      <c r="FD468" s="110">
        <f t="shared" ca="1" si="1023"/>
        <v>0</v>
      </c>
      <c r="FE468" s="110">
        <f t="shared" ca="1" si="1023"/>
        <v>0</v>
      </c>
      <c r="FF468" s="110">
        <f t="shared" ca="1" si="1023"/>
        <v>0</v>
      </c>
      <c r="FG468" s="110">
        <f t="shared" ca="1" si="1023"/>
        <v>0</v>
      </c>
      <c r="FH468" s="110">
        <f t="shared" ca="1" si="1023"/>
        <v>0</v>
      </c>
      <c r="FI468" s="110">
        <f t="shared" ca="1" si="1023"/>
        <v>1</v>
      </c>
      <c r="FJ468" s="110">
        <f t="shared" ca="1" si="1023"/>
        <v>1</v>
      </c>
      <c r="FK468" s="110">
        <f t="shared" ca="1" si="1024"/>
        <v>1</v>
      </c>
      <c r="FL468" s="110">
        <f t="shared" ca="1" si="1024"/>
        <v>1</v>
      </c>
      <c r="FM468" s="110">
        <f t="shared" ca="1" si="1024"/>
        <v>1</v>
      </c>
      <c r="FN468" s="110">
        <f t="shared" ca="1" si="1024"/>
        <v>1</v>
      </c>
      <c r="FO468" s="110">
        <f t="shared" ca="1" si="1024"/>
        <v>1</v>
      </c>
      <c r="FP468" s="110">
        <f t="shared" ca="1" si="1024"/>
        <v>1</v>
      </c>
      <c r="FQ468" s="110">
        <f t="shared" ca="1" si="1024"/>
        <v>1</v>
      </c>
      <c r="FR468" s="110">
        <f t="shared" ca="1" si="1024"/>
        <v>0</v>
      </c>
      <c r="FS468" s="110">
        <f t="shared" ca="1" si="1024"/>
        <v>0</v>
      </c>
      <c r="FT468" s="110">
        <f t="shared" ca="1" si="1024"/>
        <v>0</v>
      </c>
      <c r="FU468" s="110">
        <f t="shared" ca="1" si="1025"/>
        <v>0</v>
      </c>
      <c r="FV468" s="110">
        <f t="shared" ca="1" si="1025"/>
        <v>0</v>
      </c>
      <c r="FW468" s="110">
        <f t="shared" ca="1" si="1025"/>
        <v>0</v>
      </c>
      <c r="FX468" s="110">
        <f t="shared" ca="1" si="1025"/>
        <v>0</v>
      </c>
      <c r="FY468" s="110">
        <f t="shared" ca="1" si="1025"/>
        <v>0</v>
      </c>
      <c r="FZ468" s="110">
        <f t="shared" ca="1" si="1025"/>
        <v>0</v>
      </c>
      <c r="GA468" s="110">
        <f t="shared" ca="1" si="1025"/>
        <v>0</v>
      </c>
      <c r="GB468" s="110">
        <f t="shared" ca="1" si="1025"/>
        <v>0</v>
      </c>
      <c r="GC468" s="110">
        <f t="shared" ca="1" si="1025"/>
        <v>0</v>
      </c>
      <c r="GD468" s="110">
        <f t="shared" ca="1" si="1025"/>
        <v>0</v>
      </c>
      <c r="GE468" s="115">
        <f t="shared" ca="1" si="1025"/>
        <v>0</v>
      </c>
      <c r="GG468" s="114">
        <v>1</v>
      </c>
      <c r="GH468" s="110">
        <f t="shared" ref="GH468:HK468" ca="1" si="1029">IF(AND($A468&gt;0,$B468&gt;0),IF(OR((GH$61*EXP($D468-$B468*GH$61)-GH$61)&gt;$AE$2*$H468,GG468=0),0,1),"")</f>
        <v>1</v>
      </c>
      <c r="GI468" s="110">
        <f t="shared" ca="1" si="1029"/>
        <v>1</v>
      </c>
      <c r="GJ468" s="110">
        <f t="shared" ca="1" si="1029"/>
        <v>1</v>
      </c>
      <c r="GK468" s="110">
        <f t="shared" ca="1" si="1029"/>
        <v>1</v>
      </c>
      <c r="GL468" s="110">
        <f t="shared" ca="1" si="1029"/>
        <v>1</v>
      </c>
      <c r="GM468" s="110">
        <f t="shared" ca="1" si="1029"/>
        <v>1</v>
      </c>
      <c r="GN468" s="110">
        <f t="shared" ca="1" si="1029"/>
        <v>1</v>
      </c>
      <c r="GO468" s="110">
        <f t="shared" ca="1" si="1029"/>
        <v>0</v>
      </c>
      <c r="GP468" s="110">
        <f t="shared" ca="1" si="1029"/>
        <v>0</v>
      </c>
      <c r="GQ468" s="110">
        <f t="shared" ca="1" si="1029"/>
        <v>0</v>
      </c>
      <c r="GR468" s="110">
        <f t="shared" ca="1" si="1029"/>
        <v>0</v>
      </c>
      <c r="GS468" s="110">
        <f t="shared" ca="1" si="1029"/>
        <v>0</v>
      </c>
      <c r="GT468" s="110">
        <f t="shared" ca="1" si="1029"/>
        <v>0</v>
      </c>
      <c r="GU468" s="110">
        <f t="shared" ca="1" si="1029"/>
        <v>0</v>
      </c>
      <c r="GV468" s="110">
        <f t="shared" ca="1" si="1029"/>
        <v>0</v>
      </c>
      <c r="GW468" s="110">
        <f t="shared" ca="1" si="1029"/>
        <v>0</v>
      </c>
      <c r="GX468" s="110">
        <f t="shared" ca="1" si="1029"/>
        <v>0</v>
      </c>
      <c r="GY468" s="110">
        <f t="shared" ca="1" si="1029"/>
        <v>0</v>
      </c>
      <c r="GZ468" s="110">
        <f t="shared" ca="1" si="1029"/>
        <v>0</v>
      </c>
      <c r="HA468" s="110">
        <f t="shared" ca="1" si="1029"/>
        <v>0</v>
      </c>
      <c r="HB468" s="110">
        <f t="shared" ca="1" si="1029"/>
        <v>0</v>
      </c>
      <c r="HC468" s="110">
        <f t="shared" ca="1" si="1029"/>
        <v>0</v>
      </c>
      <c r="HD468" s="110">
        <f t="shared" ca="1" si="1029"/>
        <v>0</v>
      </c>
      <c r="HE468" s="110">
        <f t="shared" ca="1" si="1029"/>
        <v>0</v>
      </c>
      <c r="HF468" s="110">
        <f t="shared" ca="1" si="1029"/>
        <v>0</v>
      </c>
      <c r="HG468" s="110">
        <f t="shared" ca="1" si="1029"/>
        <v>0</v>
      </c>
      <c r="HH468" s="110">
        <f t="shared" ca="1" si="1029"/>
        <v>0</v>
      </c>
      <c r="HI468" s="110">
        <f t="shared" ca="1" si="1029"/>
        <v>0</v>
      </c>
      <c r="HJ468" s="110">
        <f t="shared" ca="1" si="1029"/>
        <v>0</v>
      </c>
      <c r="HK468" s="115">
        <f t="shared" ca="1" si="1029"/>
        <v>0</v>
      </c>
    </row>
    <row r="469" spans="1:219" x14ac:dyDescent="0.25">
      <c r="A469" s="176">
        <f t="shared" ca="1" si="976"/>
        <v>1.0815765323002668</v>
      </c>
      <c r="B469" s="164">
        <f t="shared" ca="1" si="977"/>
        <v>4.5989044733654644E-2</v>
      </c>
      <c r="C469" s="106">
        <f t="shared" ca="1" si="978"/>
        <v>0.42802435911321018</v>
      </c>
      <c r="D469" s="108">
        <f t="shared" ca="1" si="979"/>
        <v>1.1731789582974039</v>
      </c>
      <c r="E469" s="109">
        <f t="shared" ca="1" si="980"/>
        <v>25.509965799286871</v>
      </c>
      <c r="F469" s="109">
        <f t="shared" ca="1" si="981"/>
        <v>10.66004004246075</v>
      </c>
      <c r="G469" s="109">
        <f t="shared" ca="1" si="982"/>
        <v>21.103440308368921</v>
      </c>
      <c r="H469" s="109">
        <f t="shared" ca="1" si="983"/>
        <v>10.443400265908171</v>
      </c>
      <c r="I469" s="177"/>
      <c r="J469" s="30" t="s">
        <v>457</v>
      </c>
      <c r="K469" s="89">
        <f t="shared" ca="1" si="1016"/>
        <v>-0.30649199665355353</v>
      </c>
      <c r="L469" s="89">
        <f t="shared" ca="1" si="1016"/>
        <v>0.51560491500326755</v>
      </c>
      <c r="M469" s="89">
        <f t="shared" ca="1" si="1016"/>
        <v>-0.31999883307611282</v>
      </c>
      <c r="N469" s="89">
        <f t="shared" ca="1" si="1016"/>
        <v>0.89371861765175975</v>
      </c>
      <c r="O469" s="89">
        <f t="shared" ca="1" si="1016"/>
        <v>9.8583260592283506E-2</v>
      </c>
      <c r="P469" s="89">
        <f t="shared" ca="1" si="1016"/>
        <v>6.3830203882474623E-2</v>
      </c>
      <c r="Q469" s="89">
        <f t="shared" ca="1" si="1016"/>
        <v>-0.41558093709150801</v>
      </c>
      <c r="R469" s="89">
        <f t="shared" ca="1" si="1016"/>
        <v>-0.30649199665355353</v>
      </c>
      <c r="S469" s="89">
        <f t="shared" ca="1" si="1016"/>
        <v>0.82443786118685636</v>
      </c>
      <c r="T469" s="89">
        <f t="shared" ca="1" si="1016"/>
        <v>0.41148501321826991</v>
      </c>
      <c r="U469" s="89">
        <f t="shared" ca="1" si="1017"/>
        <v>9.8583260592283506E-2</v>
      </c>
      <c r="V469" s="89">
        <f t="shared" ca="1" si="1017"/>
        <v>0.21206368060581204</v>
      </c>
      <c r="W469" s="89">
        <f t="shared" ca="1" si="1017"/>
        <v>6.3830203882474623E-2</v>
      </c>
      <c r="X469" s="89">
        <f t="shared" ca="1" si="1017"/>
        <v>1.4105767449530626E-2</v>
      </c>
      <c r="Y469" s="89">
        <f t="shared" ca="1" si="1017"/>
        <v>-0.21005970810345143</v>
      </c>
      <c r="Z469" s="89">
        <f t="shared" ca="1" si="1017"/>
        <v>0.21206368060581204</v>
      </c>
      <c r="AA469" s="89">
        <f t="shared" ca="1" si="1017"/>
        <v>0.14357639329378769</v>
      </c>
      <c r="AB469" s="89">
        <f t="shared" ca="1" si="1017"/>
        <v>3.6539036893229848E-2</v>
      </c>
      <c r="AC469" s="89">
        <f t="shared" ca="1" si="1017"/>
        <v>2.8755171397204293E-2</v>
      </c>
      <c r="AD469" s="89">
        <f t="shared" ca="1" si="1017"/>
        <v>1.8449135142460493E-2</v>
      </c>
      <c r="AE469" s="89">
        <f t="shared" ca="1" si="1018"/>
        <v>-0.31999883307611282</v>
      </c>
      <c r="AF469" s="89">
        <f t="shared" ca="1" si="1018"/>
        <v>-1.0097454203712564</v>
      </c>
      <c r="AG469" s="89">
        <f t="shared" ca="1" si="1018"/>
        <v>0.13695300672662025</v>
      </c>
      <c r="AH469" s="89">
        <f t="shared" ca="1" si="1018"/>
        <v>-9.3840171590928279E-2</v>
      </c>
      <c r="AI469" s="89">
        <f t="shared" ca="1" si="1018"/>
        <v>1.8449135142460493E-2</v>
      </c>
      <c r="AJ469" s="89">
        <f t="shared" ca="1" si="1018"/>
        <v>0.74370258632857644</v>
      </c>
      <c r="AK469" s="89">
        <f t="shared" ca="1" si="1018"/>
        <v>0.82443786118685636</v>
      </c>
      <c r="AL469" s="89">
        <f t="shared" ca="1" si="1018"/>
        <v>0.13695300672662025</v>
      </c>
      <c r="AM469" s="89">
        <f t="shared" ca="1" si="1018"/>
        <v>1.4105767449530626E-2</v>
      </c>
      <c r="AN469" s="89">
        <f t="shared" ca="1" si="1018"/>
        <v>-0.81775242806075465</v>
      </c>
      <c r="AO469" s="89">
        <f t="shared" ca="1" si="1019"/>
        <v>1.4105767449530626E-2</v>
      </c>
      <c r="AP469" s="89">
        <f t="shared" ca="1" si="1019"/>
        <v>-0.41558093709150801</v>
      </c>
      <c r="AQ469" s="89">
        <f t="shared" ca="1" si="1019"/>
        <v>-0.44623785415300243</v>
      </c>
      <c r="AR469" s="89">
        <f t="shared" ca="1" si="1019"/>
        <v>1.4105767449530626E-2</v>
      </c>
      <c r="AS469" s="89">
        <f t="shared" ca="1" si="1019"/>
        <v>-1.3483164959119551</v>
      </c>
      <c r="AT469" s="89">
        <f t="shared" ca="1" si="1019"/>
        <v>-0.44623785415300243</v>
      </c>
      <c r="AU469" s="89">
        <f t="shared" ca="1" si="1019"/>
        <v>2.8755171397204293E-2</v>
      </c>
      <c r="AV469" s="89">
        <f t="shared" ca="1" si="1019"/>
        <v>6.3830203882474623E-2</v>
      </c>
      <c r="AW469" s="89">
        <f t="shared" ca="1" si="1019"/>
        <v>-0.44623785415300243</v>
      </c>
      <c r="AX469" s="89" t="str">
        <f t="shared" ca="1" si="1019"/>
        <v/>
      </c>
      <c r="AY469" s="89" t="str">
        <f t="shared" ca="1" si="1020"/>
        <v/>
      </c>
      <c r="AZ469" s="89" t="str">
        <f t="shared" ca="1" si="1020"/>
        <v/>
      </c>
      <c r="BA469" s="89" t="str">
        <f t="shared" ca="1" si="1020"/>
        <v/>
      </c>
      <c r="BB469" s="89" t="str">
        <f t="shared" ca="1" si="1020"/>
        <v/>
      </c>
      <c r="BC469" s="89" t="str">
        <f t="shared" ca="1" si="1020"/>
        <v/>
      </c>
      <c r="BD469" s="89" t="str">
        <f t="shared" ca="1" si="1020"/>
        <v/>
      </c>
      <c r="BE469" s="89" t="str">
        <f t="shared" ca="1" si="1020"/>
        <v/>
      </c>
      <c r="BF469" s="89" t="str">
        <f t="shared" ca="1" si="1020"/>
        <v/>
      </c>
      <c r="BG469" s="89" t="str">
        <f t="shared" ca="1" si="1020"/>
        <v/>
      </c>
      <c r="BH469" s="89" t="str">
        <f t="shared" ca="1" si="1020"/>
        <v/>
      </c>
      <c r="BJ469" s="132">
        <f t="shared" ca="1" si="960"/>
        <v>0.70697665398069875</v>
      </c>
      <c r="BK469" s="89">
        <f t="shared" ca="1" si="960"/>
        <v>1.4996801783304448</v>
      </c>
      <c r="BL469" s="89">
        <f t="shared" ca="1" si="960"/>
        <v>0.68415667211458775</v>
      </c>
      <c r="BM469" s="89">
        <f t="shared" ca="1" si="960"/>
        <v>1.5491380867523967</v>
      </c>
      <c r="BN469" s="89">
        <f t="shared" ca="1" si="960"/>
        <v>1.173526530348445</v>
      </c>
      <c r="BO469" s="89">
        <f t="shared" ca="1" si="960"/>
        <v>0.91707345691529984</v>
      </c>
      <c r="BP469" s="89">
        <f t="shared" ca="1" si="960"/>
        <v>0.58986347599180222</v>
      </c>
      <c r="BQ469" s="89">
        <f t="shared" ca="1" si="960"/>
        <v>0.56404934340142998</v>
      </c>
      <c r="BR469" s="89">
        <f t="shared" ca="1" si="960"/>
        <v>1.5923381215010914</v>
      </c>
      <c r="BS469" s="89">
        <f t="shared" ca="1" si="960"/>
        <v>1.0179024048163368</v>
      </c>
      <c r="BT469" s="89">
        <f t="shared" ca="1" si="1021"/>
        <v>0.83890560752135113</v>
      </c>
      <c r="BU469" s="89">
        <f t="shared" ca="1" si="1021"/>
        <v>0.93575597204242777</v>
      </c>
      <c r="BV469" s="89">
        <f t="shared" ca="1" si="1021"/>
        <v>0.40723179344349048</v>
      </c>
      <c r="BW469" s="89">
        <f t="shared" ca="1" si="1021"/>
        <v>0.44718862507499357</v>
      </c>
      <c r="BX469" s="89">
        <f t="shared" ca="1" si="1021"/>
        <v>0.73273120668787972</v>
      </c>
      <c r="BY469" s="89">
        <f t="shared" ca="1" si="1021"/>
        <v>1.4251165747328902</v>
      </c>
      <c r="BZ469" s="89">
        <f t="shared" ca="1" si="1021"/>
        <v>1.159952945880879</v>
      </c>
      <c r="CA469" s="89">
        <f t="shared" ca="1" si="1021"/>
        <v>1.2199234719068834</v>
      </c>
      <c r="CB469" s="89">
        <f t="shared" ca="1" si="1021"/>
        <v>0.31813265819115233</v>
      </c>
      <c r="CC469" s="89">
        <f t="shared" ca="1" si="994"/>
        <v>0.94634687641857584</v>
      </c>
      <c r="CD469" s="89">
        <f t="shared" ca="1" si="994"/>
        <v>0.67935470429516975</v>
      </c>
      <c r="CE469" s="89">
        <f t="shared" ca="1" si="991"/>
        <v>-0.36202796184840902</v>
      </c>
      <c r="CF469" s="89">
        <f t="shared" ca="1" si="991"/>
        <v>-0.13388860648555934</v>
      </c>
      <c r="CG469" s="89">
        <f t="shared" ca="1" si="991"/>
        <v>0.62850033839734065</v>
      </c>
      <c r="CH469" s="89">
        <f t="shared" ca="1" si="991"/>
        <v>0.93414154741111932</v>
      </c>
      <c r="CI469" s="89">
        <f t="shared" ca="1" si="987"/>
        <v>7.9154626285402152E-2</v>
      </c>
      <c r="CJ469" s="89">
        <f t="shared" ca="1" si="987"/>
        <v>0.34889566888374812</v>
      </c>
      <c r="CK469" s="89">
        <f t="shared" ca="1" si="987"/>
        <v>-0.12097594997606076</v>
      </c>
      <c r="CL469" s="89">
        <f t="shared" ca="1" si="987"/>
        <v>0.36185349155087065</v>
      </c>
      <c r="CM469" s="89">
        <f t="shared" ca="1" si="987"/>
        <v>0.21351729804155251</v>
      </c>
      <c r="CN469" s="89">
        <f t="shared" ca="1" si="987"/>
        <v>0.99694713724536821</v>
      </c>
      <c r="CO469" s="89">
        <f t="shared" ca="1" si="987"/>
        <v>0.47002647875696824</v>
      </c>
      <c r="CP469" s="89">
        <f t="shared" ca="1" si="987"/>
        <v>0.51870812984117476</v>
      </c>
      <c r="CQ469" s="89">
        <f t="shared" ref="CQ469:CY516" ca="1" si="1030">IF(CQ$61&gt;0,AR$63+AR469,"")</f>
        <v>0.75885284086359384</v>
      </c>
      <c r="CR469" s="5">
        <f t="shared" ca="1" si="1030"/>
        <v>-0.1993238958864727</v>
      </c>
      <c r="CS469" s="5">
        <f t="shared" ca="1" si="1030"/>
        <v>0.64968946483040246</v>
      </c>
      <c r="CT469" s="5">
        <f t="shared" ca="1" si="1030"/>
        <v>1.2106227818787012</v>
      </c>
      <c r="CU469" s="5">
        <f t="shared" ca="1" si="1030"/>
        <v>0.87628423763088292</v>
      </c>
      <c r="CV469" s="5">
        <f t="shared" ca="1" si="984"/>
        <v>-0.24769693701016993</v>
      </c>
      <c r="CW469" s="5" t="str">
        <f t="shared" si="952"/>
        <v/>
      </c>
      <c r="CX469" s="5" t="str">
        <f t="shared" si="952"/>
        <v/>
      </c>
      <c r="CY469" s="5" t="str">
        <f t="shared" si="952"/>
        <v/>
      </c>
      <c r="CZ469" s="5" t="str">
        <f t="shared" si="952"/>
        <v/>
      </c>
      <c r="DA469" s="5" t="str">
        <f t="shared" si="950"/>
        <v/>
      </c>
      <c r="DB469" s="5" t="str">
        <f t="shared" si="928"/>
        <v/>
      </c>
      <c r="DC469" s="5" t="str">
        <f t="shared" si="928"/>
        <v/>
      </c>
      <c r="DD469" s="5" t="str">
        <f t="shared" si="928"/>
        <v/>
      </c>
      <c r="DE469" s="5" t="str">
        <f t="shared" si="911"/>
        <v/>
      </c>
      <c r="DF469" s="5" t="str">
        <f t="shared" si="911"/>
        <v/>
      </c>
      <c r="DG469" s="133" t="str">
        <f t="shared" si="886"/>
        <v/>
      </c>
      <c r="DI469" s="144">
        <f t="shared" ca="1" si="1008"/>
        <v>0</v>
      </c>
      <c r="DJ469" s="139">
        <f t="shared" ca="1" si="1008"/>
        <v>0</v>
      </c>
      <c r="DK469" s="139">
        <f t="shared" ca="1" si="1008"/>
        <v>0</v>
      </c>
      <c r="DL469" s="139">
        <f t="shared" ca="1" si="1008"/>
        <v>0</v>
      </c>
      <c r="DM469" s="139">
        <f t="shared" ca="1" si="1008"/>
        <v>0</v>
      </c>
      <c r="DN469" s="139">
        <f t="shared" ca="1" si="1008"/>
        <v>0</v>
      </c>
      <c r="DO469" s="139">
        <f t="shared" ca="1" si="1008"/>
        <v>0</v>
      </c>
      <c r="DP469" s="139">
        <f t="shared" ca="1" si="1008"/>
        <v>0</v>
      </c>
      <c r="DQ469" s="139">
        <f t="shared" ca="1" si="1008"/>
        <v>0</v>
      </c>
      <c r="DR469" s="139">
        <f t="shared" ca="1" si="1008"/>
        <v>0</v>
      </c>
      <c r="DS469" s="139">
        <f t="shared" ca="1" si="992"/>
        <v>0</v>
      </c>
      <c r="DT469" s="139">
        <f t="shared" ca="1" si="992"/>
        <v>0</v>
      </c>
      <c r="DU469" s="139">
        <f t="shared" ca="1" si="992"/>
        <v>0</v>
      </c>
      <c r="DV469" s="139">
        <f t="shared" ca="1" si="992"/>
        <v>0</v>
      </c>
      <c r="DW469" s="139">
        <f t="shared" ca="1" si="992"/>
        <v>0</v>
      </c>
      <c r="DX469" s="139">
        <f t="shared" ca="1" si="992"/>
        <v>0</v>
      </c>
      <c r="DY469" s="139">
        <f t="shared" ca="1" si="992"/>
        <v>0</v>
      </c>
      <c r="DZ469" s="139">
        <f t="shared" ca="1" si="992"/>
        <v>0</v>
      </c>
      <c r="EA469" s="139">
        <f t="shared" ca="1" si="992"/>
        <v>0</v>
      </c>
      <c r="EB469" s="139">
        <f t="shared" ca="1" si="992"/>
        <v>0</v>
      </c>
      <c r="EC469" s="145">
        <f t="shared" ca="1" si="992"/>
        <v>0</v>
      </c>
      <c r="EE469" s="114">
        <f t="shared" ca="1" si="1022"/>
        <v>0</v>
      </c>
      <c r="EF469" s="110">
        <f t="shared" ca="1" si="1022"/>
        <v>2.0869696489001912</v>
      </c>
      <c r="EG469" s="110">
        <f t="shared" ca="1" si="1022"/>
        <v>3.8964356980873633</v>
      </c>
      <c r="EH469" s="110">
        <f t="shared" ca="1" si="1022"/>
        <v>5.4471078183581962</v>
      </c>
      <c r="EI469" s="110">
        <f t="shared" ca="1" si="1022"/>
        <v>6.7565744080672321</v>
      </c>
      <c r="EJ469" s="110">
        <f t="shared" ca="1" si="1022"/>
        <v>7.8413655912233882</v>
      </c>
      <c r="EK469" s="110">
        <f t="shared" ca="1" si="1022"/>
        <v>8.7170128176524493</v>
      </c>
      <c r="EL469" s="110">
        <f t="shared" ca="1" si="1022"/>
        <v>9.3981052434092796</v>
      </c>
      <c r="EM469" s="110">
        <f t="shared" ca="1" si="1022"/>
        <v>9.8983430604703919</v>
      </c>
      <c r="EN469" s="110">
        <f t="shared" ca="1" si="1022"/>
        <v>10.230587936047296</v>
      </c>
      <c r="EO469" s="110">
        <f t="shared" ca="1" si="1014"/>
        <v>10.406910713610557</v>
      </c>
      <c r="EP469" s="110">
        <f t="shared" ca="1" si="1014"/>
        <v>10.438636519881726</v>
      </c>
      <c r="EQ469" s="110">
        <f t="shared" ca="1" si="1014"/>
        <v>10.336387414614421</v>
      </c>
      <c r="ER469" s="110">
        <f t="shared" ca="1" si="1014"/>
        <v>10.110122712926906</v>
      </c>
      <c r="ES469" s="110">
        <f t="shared" ca="1" si="1014"/>
        <v>9.7691771032478307</v>
      </c>
      <c r="ET469" s="110">
        <f t="shared" ca="1" si="1014"/>
        <v>9.3222966775762721</v>
      </c>
      <c r="EU469" s="110">
        <f t="shared" ca="1" si="1014"/>
        <v>8.7776729847197075</v>
      </c>
      <c r="EV469" s="110">
        <f t="shared" ca="1" si="1014"/>
        <v>8.1429752114433427</v>
      </c>
      <c r="EW469" s="110">
        <f t="shared" ca="1" si="1014"/>
        <v>7.4253805910251636</v>
      </c>
      <c r="EX469" s="110">
        <f t="shared" ca="1" si="1014"/>
        <v>6.6316031335493619</v>
      </c>
      <c r="EY469" s="115">
        <f t="shared" ca="1" si="1014"/>
        <v>5.7679207673716668</v>
      </c>
      <c r="FA469" s="114">
        <f t="shared" ca="1" si="1023"/>
        <v>0</v>
      </c>
      <c r="FB469" s="110">
        <f t="shared" ca="1" si="1023"/>
        <v>0</v>
      </c>
      <c r="FC469" s="110">
        <f t="shared" ca="1" si="1023"/>
        <v>0</v>
      </c>
      <c r="FD469" s="110">
        <f t="shared" ca="1" si="1023"/>
        <v>0</v>
      </c>
      <c r="FE469" s="110">
        <f t="shared" ca="1" si="1023"/>
        <v>0</v>
      </c>
      <c r="FF469" s="110">
        <f t="shared" ca="1" si="1023"/>
        <v>0</v>
      </c>
      <c r="FG469" s="110">
        <f t="shared" ca="1" si="1023"/>
        <v>0</v>
      </c>
      <c r="FH469" s="110">
        <f t="shared" ca="1" si="1023"/>
        <v>0</v>
      </c>
      <c r="FI469" s="110">
        <f t="shared" ca="1" si="1023"/>
        <v>0</v>
      </c>
      <c r="FJ469" s="110">
        <f t="shared" ca="1" si="1023"/>
        <v>0</v>
      </c>
      <c r="FK469" s="110">
        <f t="shared" ca="1" si="1024"/>
        <v>0</v>
      </c>
      <c r="FL469" s="110">
        <f t="shared" ca="1" si="1024"/>
        <v>1</v>
      </c>
      <c r="FM469" s="110">
        <f t="shared" ca="1" si="1024"/>
        <v>1</v>
      </c>
      <c r="FN469" s="110">
        <f t="shared" ca="1" si="1024"/>
        <v>1</v>
      </c>
      <c r="FO469" s="110">
        <f t="shared" ca="1" si="1024"/>
        <v>1</v>
      </c>
      <c r="FP469" s="110">
        <f t="shared" ca="1" si="1024"/>
        <v>1</v>
      </c>
      <c r="FQ469" s="110">
        <f t="shared" ca="1" si="1024"/>
        <v>1</v>
      </c>
      <c r="FR469" s="110">
        <f t="shared" ca="1" si="1024"/>
        <v>1</v>
      </c>
      <c r="FS469" s="110">
        <f t="shared" ca="1" si="1024"/>
        <v>1</v>
      </c>
      <c r="FT469" s="110">
        <f t="shared" ca="1" si="1024"/>
        <v>1</v>
      </c>
      <c r="FU469" s="110">
        <f t="shared" ca="1" si="1025"/>
        <v>1</v>
      </c>
      <c r="FV469" s="110">
        <f t="shared" ca="1" si="1025"/>
        <v>1</v>
      </c>
      <c r="FW469" s="110">
        <f t="shared" ca="1" si="1025"/>
        <v>1</v>
      </c>
      <c r="FX469" s="110">
        <f t="shared" ca="1" si="1025"/>
        <v>0</v>
      </c>
      <c r="FY469" s="110">
        <f t="shared" ca="1" si="1025"/>
        <v>0</v>
      </c>
      <c r="FZ469" s="110">
        <f t="shared" ca="1" si="1025"/>
        <v>0</v>
      </c>
      <c r="GA469" s="110">
        <f t="shared" ca="1" si="1025"/>
        <v>0</v>
      </c>
      <c r="GB469" s="110">
        <f t="shared" ca="1" si="1025"/>
        <v>0</v>
      </c>
      <c r="GC469" s="110">
        <f t="shared" ca="1" si="1025"/>
        <v>0</v>
      </c>
      <c r="GD469" s="110">
        <f t="shared" ca="1" si="1025"/>
        <v>0</v>
      </c>
      <c r="GE469" s="115">
        <f t="shared" ca="1" si="1025"/>
        <v>0</v>
      </c>
      <c r="GG469" s="114">
        <v>1</v>
      </c>
      <c r="GH469" s="110">
        <f t="shared" ref="GH469:HK469" ca="1" si="1031">IF(AND($A469&gt;0,$B469&gt;0),IF(OR((GH$61*EXP($D469-$B469*GH$61)-GH$61)&gt;$AE$2*$H469,GG469=0),0,1),"")</f>
        <v>1</v>
      </c>
      <c r="GI469" s="110">
        <f t="shared" ca="1" si="1031"/>
        <v>1</v>
      </c>
      <c r="GJ469" s="110">
        <f t="shared" ca="1" si="1031"/>
        <v>1</v>
      </c>
      <c r="GK469" s="110">
        <f t="shared" ca="1" si="1031"/>
        <v>1</v>
      </c>
      <c r="GL469" s="110">
        <f t="shared" ca="1" si="1031"/>
        <v>1</v>
      </c>
      <c r="GM469" s="110">
        <f t="shared" ca="1" si="1031"/>
        <v>1</v>
      </c>
      <c r="GN469" s="110">
        <f t="shared" ca="1" si="1031"/>
        <v>1</v>
      </c>
      <c r="GO469" s="110">
        <f t="shared" ca="1" si="1031"/>
        <v>1</v>
      </c>
      <c r="GP469" s="110">
        <f t="shared" ca="1" si="1031"/>
        <v>1</v>
      </c>
      <c r="GQ469" s="110">
        <f t="shared" ca="1" si="1031"/>
        <v>1</v>
      </c>
      <c r="GR469" s="110">
        <f t="shared" ca="1" si="1031"/>
        <v>0</v>
      </c>
      <c r="GS469" s="110">
        <f t="shared" ca="1" si="1031"/>
        <v>0</v>
      </c>
      <c r="GT469" s="110">
        <f t="shared" ca="1" si="1031"/>
        <v>0</v>
      </c>
      <c r="GU469" s="110">
        <f t="shared" ca="1" si="1031"/>
        <v>0</v>
      </c>
      <c r="GV469" s="110">
        <f t="shared" ca="1" si="1031"/>
        <v>0</v>
      </c>
      <c r="GW469" s="110">
        <f t="shared" ca="1" si="1031"/>
        <v>0</v>
      </c>
      <c r="GX469" s="110">
        <f t="shared" ca="1" si="1031"/>
        <v>0</v>
      </c>
      <c r="GY469" s="110">
        <f t="shared" ca="1" si="1031"/>
        <v>0</v>
      </c>
      <c r="GZ469" s="110">
        <f t="shared" ca="1" si="1031"/>
        <v>0</v>
      </c>
      <c r="HA469" s="110">
        <f t="shared" ca="1" si="1031"/>
        <v>0</v>
      </c>
      <c r="HB469" s="110">
        <f t="shared" ca="1" si="1031"/>
        <v>0</v>
      </c>
      <c r="HC469" s="110">
        <f t="shared" ca="1" si="1031"/>
        <v>0</v>
      </c>
      <c r="HD469" s="110">
        <f t="shared" ca="1" si="1031"/>
        <v>0</v>
      </c>
      <c r="HE469" s="110">
        <f t="shared" ca="1" si="1031"/>
        <v>0</v>
      </c>
      <c r="HF469" s="110">
        <f t="shared" ca="1" si="1031"/>
        <v>0</v>
      </c>
      <c r="HG469" s="110">
        <f t="shared" ca="1" si="1031"/>
        <v>0</v>
      </c>
      <c r="HH469" s="110">
        <f t="shared" ca="1" si="1031"/>
        <v>0</v>
      </c>
      <c r="HI469" s="110">
        <f t="shared" ca="1" si="1031"/>
        <v>0</v>
      </c>
      <c r="HJ469" s="110">
        <f t="shared" ca="1" si="1031"/>
        <v>0</v>
      </c>
      <c r="HK469" s="115">
        <f t="shared" ca="1" si="1031"/>
        <v>0</v>
      </c>
    </row>
    <row r="470" spans="1:219" x14ac:dyDescent="0.25">
      <c r="A470" s="176">
        <f t="shared" ca="1" si="976"/>
        <v>1.7431022519836827</v>
      </c>
      <c r="B470" s="164">
        <f t="shared" ca="1" si="977"/>
        <v>0.10080146178361458</v>
      </c>
      <c r="C470" s="106">
        <f t="shared" ca="1" si="978"/>
        <v>0.46944618783740361</v>
      </c>
      <c r="D470" s="108">
        <f t="shared" ca="1" si="979"/>
        <v>1.8532921136212182</v>
      </c>
      <c r="E470" s="109">
        <f t="shared" ca="1" si="980"/>
        <v>18.385567836303672</v>
      </c>
      <c r="F470" s="109">
        <f t="shared" ca="1" si="981"/>
        <v>6.8076159668689691</v>
      </c>
      <c r="G470" s="109">
        <f t="shared" ca="1" si="982"/>
        <v>21.870013533026611</v>
      </c>
      <c r="H470" s="109">
        <f t="shared" ca="1" si="983"/>
        <v>15.062397566157642</v>
      </c>
      <c r="I470" s="177"/>
      <c r="J470" s="30" t="s">
        <v>458</v>
      </c>
      <c r="K470" s="89">
        <f t="shared" ca="1" si="1016"/>
        <v>0.14357639329378769</v>
      </c>
      <c r="L470" s="89">
        <f t="shared" ca="1" si="1016"/>
        <v>0.82443786118685636</v>
      </c>
      <c r="M470" s="89">
        <f t="shared" ca="1" si="1016"/>
        <v>0.2685645797022288</v>
      </c>
      <c r="N470" s="89">
        <f t="shared" ca="1" si="1016"/>
        <v>0.14357639329378769</v>
      </c>
      <c r="O470" s="89">
        <f t="shared" ca="1" si="1016"/>
        <v>0.53753403810350731</v>
      </c>
      <c r="P470" s="89">
        <f t="shared" ca="1" si="1016"/>
        <v>0.13695300672662025</v>
      </c>
      <c r="Q470" s="89">
        <f t="shared" ca="1" si="1016"/>
        <v>-9.3840171590928279E-2</v>
      </c>
      <c r="R470" s="89">
        <f t="shared" ca="1" si="1016"/>
        <v>-0.31999883307611282</v>
      </c>
      <c r="S470" s="89">
        <f t="shared" ca="1" si="1016"/>
        <v>-0.44623785415300243</v>
      </c>
      <c r="T470" s="89">
        <f t="shared" ca="1" si="1016"/>
        <v>-0.41184718490169098</v>
      </c>
      <c r="U470" s="89">
        <f t="shared" ca="1" si="1017"/>
        <v>0.74160465676181864</v>
      </c>
      <c r="V470" s="89">
        <f t="shared" ca="1" si="1017"/>
        <v>2.8755171397204293E-2</v>
      </c>
      <c r="W470" s="89">
        <f t="shared" ca="1" si="1017"/>
        <v>9.8583260592283506E-2</v>
      </c>
      <c r="X470" s="89">
        <f t="shared" ca="1" si="1017"/>
        <v>-0.30700255599325066</v>
      </c>
      <c r="Y470" s="89">
        <f t="shared" ca="1" si="1017"/>
        <v>0.94353006046483001</v>
      </c>
      <c r="Z470" s="89">
        <f t="shared" ca="1" si="1017"/>
        <v>1.1628631778867338</v>
      </c>
      <c r="AA470" s="89">
        <f t="shared" ca="1" si="1017"/>
        <v>-9.3840171590928279E-2</v>
      </c>
      <c r="AB470" s="89">
        <f t="shared" ca="1" si="1017"/>
        <v>0.74160465676181864</v>
      </c>
      <c r="AC470" s="89">
        <f t="shared" ca="1" si="1017"/>
        <v>0.53753403810350731</v>
      </c>
      <c r="AD470" s="89">
        <f t="shared" ca="1" si="1017"/>
        <v>0.74160465676181864</v>
      </c>
      <c r="AE470" s="89">
        <f t="shared" ca="1" si="1018"/>
        <v>0.82443786118685636</v>
      </c>
      <c r="AF470" s="89">
        <f t="shared" ca="1" si="1018"/>
        <v>1.4105767449530626E-2</v>
      </c>
      <c r="AG470" s="89">
        <f t="shared" ca="1" si="1018"/>
        <v>-0.22096981093654566</v>
      </c>
      <c r="AH470" s="89">
        <f t="shared" ca="1" si="1018"/>
        <v>-0.31999883307611282</v>
      </c>
      <c r="AI470" s="89">
        <f t="shared" ca="1" si="1018"/>
        <v>-1.0097454203712564</v>
      </c>
      <c r="AJ470" s="89">
        <f t="shared" ca="1" si="1018"/>
        <v>-0.31999883307611282</v>
      </c>
      <c r="AK470" s="89">
        <f t="shared" ca="1" si="1018"/>
        <v>-0.30649199665355353</v>
      </c>
      <c r="AL470" s="89">
        <f t="shared" ca="1" si="1018"/>
        <v>0.74370258632857644</v>
      </c>
      <c r="AM470" s="89">
        <f t="shared" ca="1" si="1018"/>
        <v>6.3830203882474623E-2</v>
      </c>
      <c r="AN470" s="89">
        <f t="shared" ca="1" si="1018"/>
        <v>6.3830203882474623E-2</v>
      </c>
      <c r="AO470" s="89">
        <f t="shared" ca="1" si="1019"/>
        <v>-0.21005970810345143</v>
      </c>
      <c r="AP470" s="89">
        <f t="shared" ca="1" si="1019"/>
        <v>-0.22096981093654566</v>
      </c>
      <c r="AQ470" s="89">
        <f t="shared" ca="1" si="1019"/>
        <v>0.51560491500326755</v>
      </c>
      <c r="AR470" s="89">
        <f t="shared" ca="1" si="1019"/>
        <v>-0.15653910921934289</v>
      </c>
      <c r="AS470" s="89">
        <f t="shared" ca="1" si="1019"/>
        <v>0.82443786118685636</v>
      </c>
      <c r="AT470" s="89">
        <f t="shared" ca="1" si="1019"/>
        <v>6.3830203882474623E-2</v>
      </c>
      <c r="AU470" s="89">
        <f t="shared" ca="1" si="1019"/>
        <v>-0.21005970810345143</v>
      </c>
      <c r="AV470" s="89">
        <f t="shared" ca="1" si="1019"/>
        <v>0.21206368060581204</v>
      </c>
      <c r="AW470" s="89">
        <f t="shared" ca="1" si="1019"/>
        <v>-2.3856124570488357E-2</v>
      </c>
      <c r="AX470" s="89" t="str">
        <f t="shared" ca="1" si="1019"/>
        <v/>
      </c>
      <c r="AY470" s="89" t="str">
        <f t="shared" ca="1" si="1020"/>
        <v/>
      </c>
      <c r="AZ470" s="89" t="str">
        <f t="shared" ca="1" si="1020"/>
        <v/>
      </c>
      <c r="BA470" s="89" t="str">
        <f t="shared" ca="1" si="1020"/>
        <v/>
      </c>
      <c r="BB470" s="89" t="str">
        <f t="shared" ca="1" si="1020"/>
        <v/>
      </c>
      <c r="BC470" s="89" t="str">
        <f t="shared" ca="1" si="1020"/>
        <v/>
      </c>
      <c r="BD470" s="89" t="str">
        <f t="shared" ca="1" si="1020"/>
        <v/>
      </c>
      <c r="BE470" s="89" t="str">
        <f t="shared" ca="1" si="1020"/>
        <v/>
      </c>
      <c r="BF470" s="89" t="str">
        <f t="shared" ca="1" si="1020"/>
        <v/>
      </c>
      <c r="BG470" s="89" t="str">
        <f t="shared" ca="1" si="1020"/>
        <v/>
      </c>
      <c r="BH470" s="89" t="str">
        <f t="shared" ca="1" si="1020"/>
        <v/>
      </c>
      <c r="BJ470" s="132">
        <f t="shared" ca="1" si="960"/>
        <v>1.15704504392804</v>
      </c>
      <c r="BK470" s="89">
        <f t="shared" ca="1" si="960"/>
        <v>1.8085131245140338</v>
      </c>
      <c r="BL470" s="89">
        <f t="shared" ca="1" si="960"/>
        <v>1.2727200848929292</v>
      </c>
      <c r="BM470" s="89">
        <f t="shared" ca="1" si="960"/>
        <v>0.79899586239442466</v>
      </c>
      <c r="BN470" s="89">
        <f t="shared" ca="1" si="960"/>
        <v>1.6124773078596686</v>
      </c>
      <c r="BO470" s="89">
        <f t="shared" ca="1" si="960"/>
        <v>0.99019625975944547</v>
      </c>
      <c r="BP470" s="89">
        <f t="shared" ca="1" si="960"/>
        <v>0.91160424149238195</v>
      </c>
      <c r="BQ470" s="89">
        <f t="shared" ca="1" si="960"/>
        <v>0.55054250697887075</v>
      </c>
      <c r="BR470" s="89">
        <f t="shared" ca="1" si="960"/>
        <v>0.32166240616123265</v>
      </c>
      <c r="BS470" s="89">
        <f t="shared" ca="1" si="960"/>
        <v>0.19457020669637587</v>
      </c>
      <c r="BT470" s="89">
        <f t="shared" ca="1" si="1021"/>
        <v>1.4819270036908863</v>
      </c>
      <c r="BU470" s="89">
        <f t="shared" ca="1" si="1021"/>
        <v>0.75244746283382002</v>
      </c>
      <c r="BV470" s="89">
        <f t="shared" ca="1" si="1021"/>
        <v>0.44198485015329936</v>
      </c>
      <c r="BW470" s="89">
        <f t="shared" ca="1" si="1021"/>
        <v>0.12608030163221229</v>
      </c>
      <c r="BX470" s="89">
        <f t="shared" ca="1" si="1021"/>
        <v>1.8863209752561612</v>
      </c>
      <c r="BY470" s="89">
        <f t="shared" ca="1" si="1021"/>
        <v>2.3759160720138119</v>
      </c>
      <c r="BZ470" s="89">
        <f t="shared" ca="1" si="1021"/>
        <v>0.92253638099616309</v>
      </c>
      <c r="CA470" s="89">
        <f t="shared" ca="1" si="1021"/>
        <v>1.9249890917754722</v>
      </c>
      <c r="CB470" s="89">
        <f t="shared" ca="1" si="1021"/>
        <v>0.82691152489745534</v>
      </c>
      <c r="CC470" s="89">
        <f t="shared" ca="1" si="994"/>
        <v>1.669502398037934</v>
      </c>
      <c r="CD470" s="89">
        <f t="shared" ca="1" si="994"/>
        <v>1.8237913985581389</v>
      </c>
      <c r="CE470" s="89">
        <f t="shared" ca="1" si="991"/>
        <v>0.66182322597237797</v>
      </c>
      <c r="CF470" s="89">
        <f t="shared" ca="1" si="991"/>
        <v>-0.49181142414872525</v>
      </c>
      <c r="CG470" s="89">
        <f t="shared" ca="1" si="991"/>
        <v>0.40234167691215611</v>
      </c>
      <c r="CH470" s="89">
        <f t="shared" ca="1" si="991"/>
        <v>-9.4053008102597535E-2</v>
      </c>
      <c r="CI470" s="89">
        <f t="shared" ca="1" si="991"/>
        <v>-0.98454679311928706</v>
      </c>
      <c r="CJ470" s="89">
        <f t="shared" ca="1" si="991"/>
        <v>-0.78203418895666177</v>
      </c>
      <c r="CK470" s="89">
        <f t="shared" ca="1" si="991"/>
        <v>0.48577362962589543</v>
      </c>
      <c r="CL470" s="89">
        <f t="shared" ca="1" si="991"/>
        <v>0.41157792798381465</v>
      </c>
      <c r="CM470" s="89">
        <f t="shared" ca="1" si="991"/>
        <v>1.0950999299847819</v>
      </c>
      <c r="CN470" s="89">
        <f t="shared" ca="1" si="991"/>
        <v>0.77278166169238616</v>
      </c>
      <c r="CO470" s="89">
        <f t="shared" ca="1" si="991"/>
        <v>0.66463760491193058</v>
      </c>
      <c r="CP470" s="89">
        <f t="shared" ca="1" si="991"/>
        <v>1.4805508989974447</v>
      </c>
      <c r="CQ470" s="89">
        <f t="shared" ca="1" si="1030"/>
        <v>0.58820796419472032</v>
      </c>
      <c r="CR470" s="5">
        <f t="shared" ca="1" si="1030"/>
        <v>1.9734304612123388</v>
      </c>
      <c r="CS470" s="5">
        <f t="shared" ca="1" si="1030"/>
        <v>1.1597575228658794</v>
      </c>
      <c r="CT470" s="5">
        <f t="shared" ca="1" si="1030"/>
        <v>0.97180790237804549</v>
      </c>
      <c r="CU470" s="5">
        <f t="shared" ca="1" si="1030"/>
        <v>1.0245177143542203</v>
      </c>
      <c r="CV470" s="5">
        <f t="shared" ca="1" si="984"/>
        <v>0.17468479257234415</v>
      </c>
      <c r="CW470" s="5" t="str">
        <f t="shared" si="952"/>
        <v/>
      </c>
      <c r="CX470" s="5" t="str">
        <f t="shared" si="952"/>
        <v/>
      </c>
      <c r="CY470" s="5" t="str">
        <f t="shared" si="952"/>
        <v/>
      </c>
      <c r="CZ470" s="5" t="str">
        <f t="shared" si="952"/>
        <v/>
      </c>
      <c r="DA470" s="5" t="str">
        <f t="shared" si="950"/>
        <v/>
      </c>
      <c r="DB470" s="5" t="str">
        <f t="shared" si="928"/>
        <v/>
      </c>
      <c r="DC470" s="5" t="str">
        <f t="shared" si="928"/>
        <v/>
      </c>
      <c r="DD470" s="5" t="str">
        <f t="shared" si="928"/>
        <v/>
      </c>
      <c r="DE470" s="5" t="str">
        <f t="shared" si="911"/>
        <v/>
      </c>
      <c r="DF470" s="5" t="str">
        <f t="shared" si="911"/>
        <v/>
      </c>
      <c r="DG470" s="133" t="str">
        <f t="shared" si="886"/>
        <v/>
      </c>
      <c r="DI470" s="144">
        <f t="shared" ca="1" si="1008"/>
        <v>0</v>
      </c>
      <c r="DJ470" s="139">
        <f t="shared" ca="1" si="1008"/>
        <v>0</v>
      </c>
      <c r="DK470" s="139">
        <f t="shared" ca="1" si="1008"/>
        <v>0</v>
      </c>
      <c r="DL470" s="139">
        <f t="shared" ca="1" si="1008"/>
        <v>0</v>
      </c>
      <c r="DM470" s="139">
        <f t="shared" ca="1" si="1008"/>
        <v>0</v>
      </c>
      <c r="DN470" s="139">
        <f t="shared" ca="1" si="1008"/>
        <v>0</v>
      </c>
      <c r="DO470" s="139">
        <f t="shared" ca="1" si="1008"/>
        <v>0</v>
      </c>
      <c r="DP470" s="139">
        <f t="shared" ca="1" si="1008"/>
        <v>0</v>
      </c>
      <c r="DQ470" s="139">
        <f t="shared" ca="1" si="1008"/>
        <v>0</v>
      </c>
      <c r="DR470" s="139">
        <f t="shared" ca="1" si="1008"/>
        <v>0</v>
      </c>
      <c r="DS470" s="139">
        <f t="shared" ca="1" si="992"/>
        <v>0</v>
      </c>
      <c r="DT470" s="139">
        <f t="shared" ca="1" si="992"/>
        <v>0</v>
      </c>
      <c r="DU470" s="139">
        <f t="shared" ca="1" si="992"/>
        <v>0</v>
      </c>
      <c r="DV470" s="139">
        <f t="shared" ca="1" si="992"/>
        <v>0</v>
      </c>
      <c r="DW470" s="139">
        <f t="shared" ca="1" si="992"/>
        <v>0</v>
      </c>
      <c r="DX470" s="139">
        <f t="shared" ca="1" si="992"/>
        <v>0</v>
      </c>
      <c r="DY470" s="139">
        <f t="shared" ca="1" si="992"/>
        <v>0</v>
      </c>
      <c r="DZ470" s="139">
        <f t="shared" ca="1" si="992"/>
        <v>0</v>
      </c>
      <c r="EA470" s="139">
        <f t="shared" ca="1" si="992"/>
        <v>0</v>
      </c>
      <c r="EB470" s="139">
        <f t="shared" ca="1" si="992"/>
        <v>0</v>
      </c>
      <c r="EC470" s="145">
        <f t="shared" ca="1" si="992"/>
        <v>0</v>
      </c>
      <c r="EE470" s="114">
        <f t="shared" ca="1" si="1022"/>
        <v>0</v>
      </c>
      <c r="EF470" s="110">
        <f t="shared" ca="1" si="1022"/>
        <v>4.7689532514605011</v>
      </c>
      <c r="EG470" s="110">
        <f t="shared" ca="1" si="1022"/>
        <v>8.4315656772034586</v>
      </c>
      <c r="EH470" s="110">
        <f t="shared" ca="1" si="1022"/>
        <v>11.146963634641221</v>
      </c>
      <c r="EI470" s="110">
        <f t="shared" ca="1" si="1022"/>
        <v>13.053929179776009</v>
      </c>
      <c r="EJ470" s="110">
        <f t="shared" ca="1" si="1022"/>
        <v>14.273338522046007</v>
      </c>
      <c r="EK470" s="110">
        <f t="shared" ca="1" si="1022"/>
        <v>14.910319898411291</v>
      </c>
      <c r="EL470" s="110">
        <f t="shared" ca="1" si="1022"/>
        <v>15.056162254893263</v>
      </c>
      <c r="EM470" s="110">
        <f t="shared" ca="1" si="1022"/>
        <v>14.79000268408203</v>
      </c>
      <c r="EN470" s="110">
        <f t="shared" ca="1" si="1022"/>
        <v>14.180317498479091</v>
      </c>
      <c r="EO470" s="110">
        <f t="shared" ca="1" si="1014"/>
        <v>13.286239082415094</v>
      </c>
      <c r="EP470" s="110">
        <f t="shared" ca="1" si="1014"/>
        <v>12.158718224311826</v>
      </c>
      <c r="EQ470" s="110">
        <f t="shared" ca="1" si="1014"/>
        <v>10.841549454614647</v>
      </c>
      <c r="ER470" s="110">
        <f t="shared" ca="1" si="1014"/>
        <v>9.3722749745195166</v>
      </c>
      <c r="ES470" s="110">
        <f t="shared" ca="1" si="1014"/>
        <v>7.7829810313643044</v>
      </c>
      <c r="ET470" s="110">
        <f t="shared" ca="1" si="1014"/>
        <v>6.1009990556308829</v>
      </c>
      <c r="EU470" s="110">
        <f t="shared" ca="1" si="1014"/>
        <v>4.3495225016955033</v>
      </c>
      <c r="EV470" s="110">
        <f t="shared" ca="1" si="1014"/>
        <v>2.5481491116977359</v>
      </c>
      <c r="EW470" s="110">
        <f t="shared" ca="1" si="1014"/>
        <v>0.713357233020389</v>
      </c>
      <c r="EX470" s="110">
        <f t="shared" ca="1" si="1014"/>
        <v>-1.1410761495489226</v>
      </c>
      <c r="EY470" s="115">
        <f t="shared" ca="1" si="1014"/>
        <v>-3.003708868767589</v>
      </c>
      <c r="FA470" s="114">
        <f t="shared" ca="1" si="1023"/>
        <v>0</v>
      </c>
      <c r="FB470" s="110">
        <f t="shared" ca="1" si="1023"/>
        <v>0</v>
      </c>
      <c r="FC470" s="110">
        <f t="shared" ca="1" si="1023"/>
        <v>0</v>
      </c>
      <c r="FD470" s="110">
        <f t="shared" ca="1" si="1023"/>
        <v>0</v>
      </c>
      <c r="FE470" s="110">
        <f t="shared" ca="1" si="1023"/>
        <v>0</v>
      </c>
      <c r="FF470" s="110">
        <f t="shared" ca="1" si="1023"/>
        <v>0</v>
      </c>
      <c r="FG470" s="110">
        <f t="shared" ca="1" si="1023"/>
        <v>0</v>
      </c>
      <c r="FH470" s="110">
        <f t="shared" ca="1" si="1023"/>
        <v>1</v>
      </c>
      <c r="FI470" s="110">
        <f t="shared" ca="1" si="1023"/>
        <v>1</v>
      </c>
      <c r="FJ470" s="110">
        <f t="shared" ca="1" si="1023"/>
        <v>1</v>
      </c>
      <c r="FK470" s="110">
        <f t="shared" ca="1" si="1024"/>
        <v>1</v>
      </c>
      <c r="FL470" s="110">
        <f t="shared" ca="1" si="1024"/>
        <v>1</v>
      </c>
      <c r="FM470" s="110">
        <f t="shared" ca="1" si="1024"/>
        <v>1</v>
      </c>
      <c r="FN470" s="110">
        <f t="shared" ca="1" si="1024"/>
        <v>1</v>
      </c>
      <c r="FO470" s="110">
        <f t="shared" ca="1" si="1024"/>
        <v>1</v>
      </c>
      <c r="FP470" s="110">
        <f t="shared" ca="1" si="1024"/>
        <v>0</v>
      </c>
      <c r="FQ470" s="110">
        <f t="shared" ca="1" si="1024"/>
        <v>0</v>
      </c>
      <c r="FR470" s="110">
        <f t="shared" ca="1" si="1024"/>
        <v>0</v>
      </c>
      <c r="FS470" s="110">
        <f t="shared" ca="1" si="1024"/>
        <v>0</v>
      </c>
      <c r="FT470" s="110">
        <f t="shared" ca="1" si="1024"/>
        <v>0</v>
      </c>
      <c r="FU470" s="110">
        <f t="shared" ca="1" si="1025"/>
        <v>0</v>
      </c>
      <c r="FV470" s="110">
        <f t="shared" ca="1" si="1025"/>
        <v>0</v>
      </c>
      <c r="FW470" s="110">
        <f t="shared" ca="1" si="1025"/>
        <v>0</v>
      </c>
      <c r="FX470" s="110">
        <f t="shared" ca="1" si="1025"/>
        <v>0</v>
      </c>
      <c r="FY470" s="110">
        <f t="shared" ca="1" si="1025"/>
        <v>0</v>
      </c>
      <c r="FZ470" s="110">
        <f t="shared" ca="1" si="1025"/>
        <v>0</v>
      </c>
      <c r="GA470" s="110">
        <f t="shared" ca="1" si="1025"/>
        <v>0</v>
      </c>
      <c r="GB470" s="110">
        <f t="shared" ca="1" si="1025"/>
        <v>0</v>
      </c>
      <c r="GC470" s="110">
        <f t="shared" ca="1" si="1025"/>
        <v>0</v>
      </c>
      <c r="GD470" s="110">
        <f t="shared" ca="1" si="1025"/>
        <v>0</v>
      </c>
      <c r="GE470" s="115">
        <f t="shared" ca="1" si="1025"/>
        <v>0</v>
      </c>
      <c r="GG470" s="114">
        <v>1</v>
      </c>
      <c r="GH470" s="110">
        <f t="shared" ref="GH470:HK470" ca="1" si="1032">IF(AND($A470&gt;0,$B470&gt;0),IF(OR((GH$61*EXP($D470-$B470*GH$61)-GH$61)&gt;$AE$2*$H470,GG470=0),0,1),"")</f>
        <v>1</v>
      </c>
      <c r="GI470" s="110">
        <f t="shared" ca="1" si="1032"/>
        <v>1</v>
      </c>
      <c r="GJ470" s="110">
        <f t="shared" ca="1" si="1032"/>
        <v>1</v>
      </c>
      <c r="GK470" s="110">
        <f t="shared" ca="1" si="1032"/>
        <v>1</v>
      </c>
      <c r="GL470" s="110">
        <f t="shared" ca="1" si="1032"/>
        <v>1</v>
      </c>
      <c r="GM470" s="110">
        <f t="shared" ca="1" si="1032"/>
        <v>1</v>
      </c>
      <c r="GN470" s="110">
        <f t="shared" ca="1" si="1032"/>
        <v>0</v>
      </c>
      <c r="GO470" s="110">
        <f t="shared" ca="1" si="1032"/>
        <v>0</v>
      </c>
      <c r="GP470" s="110">
        <f t="shared" ca="1" si="1032"/>
        <v>0</v>
      </c>
      <c r="GQ470" s="110">
        <f t="shared" ca="1" si="1032"/>
        <v>0</v>
      </c>
      <c r="GR470" s="110">
        <f t="shared" ca="1" si="1032"/>
        <v>0</v>
      </c>
      <c r="GS470" s="110">
        <f t="shared" ca="1" si="1032"/>
        <v>0</v>
      </c>
      <c r="GT470" s="110">
        <f t="shared" ca="1" si="1032"/>
        <v>0</v>
      </c>
      <c r="GU470" s="110">
        <f t="shared" ca="1" si="1032"/>
        <v>0</v>
      </c>
      <c r="GV470" s="110">
        <f t="shared" ca="1" si="1032"/>
        <v>0</v>
      </c>
      <c r="GW470" s="110">
        <f t="shared" ca="1" si="1032"/>
        <v>0</v>
      </c>
      <c r="GX470" s="110">
        <f t="shared" ca="1" si="1032"/>
        <v>0</v>
      </c>
      <c r="GY470" s="110">
        <f t="shared" ca="1" si="1032"/>
        <v>0</v>
      </c>
      <c r="GZ470" s="110">
        <f t="shared" ca="1" si="1032"/>
        <v>0</v>
      </c>
      <c r="HA470" s="110">
        <f t="shared" ca="1" si="1032"/>
        <v>0</v>
      </c>
      <c r="HB470" s="110">
        <f t="shared" ca="1" si="1032"/>
        <v>0</v>
      </c>
      <c r="HC470" s="110">
        <f t="shared" ca="1" si="1032"/>
        <v>0</v>
      </c>
      <c r="HD470" s="110">
        <f t="shared" ca="1" si="1032"/>
        <v>0</v>
      </c>
      <c r="HE470" s="110">
        <f t="shared" ca="1" si="1032"/>
        <v>0</v>
      </c>
      <c r="HF470" s="110">
        <f t="shared" ca="1" si="1032"/>
        <v>0</v>
      </c>
      <c r="HG470" s="110">
        <f t="shared" ca="1" si="1032"/>
        <v>0</v>
      </c>
      <c r="HH470" s="110">
        <f t="shared" ca="1" si="1032"/>
        <v>0</v>
      </c>
      <c r="HI470" s="110">
        <f t="shared" ca="1" si="1032"/>
        <v>0</v>
      </c>
      <c r="HJ470" s="110">
        <f t="shared" ca="1" si="1032"/>
        <v>0</v>
      </c>
      <c r="HK470" s="115">
        <f t="shared" ca="1" si="1032"/>
        <v>0</v>
      </c>
    </row>
    <row r="471" spans="1:219" x14ac:dyDescent="0.25">
      <c r="A471" s="176">
        <f t="shared" ca="1" si="976"/>
        <v>1.4312490820416199</v>
      </c>
      <c r="B471" s="164">
        <f t="shared" ca="1" si="977"/>
        <v>8.4044626673254033E-2</v>
      </c>
      <c r="C471" s="106">
        <f t="shared" ca="1" si="978"/>
        <v>0.48721909070648928</v>
      </c>
      <c r="D471" s="108">
        <f t="shared" ca="1" si="979"/>
        <v>1.549940303216049</v>
      </c>
      <c r="E471" s="109">
        <f t="shared" ca="1" si="980"/>
        <v>18.441872664172291</v>
      </c>
      <c r="F471" s="109">
        <f t="shared" ca="1" si="981"/>
        <v>7.2200702124576166</v>
      </c>
      <c r="G471" s="109">
        <f t="shared" ca="1" si="982"/>
        <v>18.541229522577428</v>
      </c>
      <c r="H471" s="109">
        <f t="shared" ca="1" si="983"/>
        <v>11.32115931011981</v>
      </c>
      <c r="I471" s="177"/>
      <c r="J471" s="30" t="s">
        <v>459</v>
      </c>
      <c r="K471" s="89">
        <f t="shared" ca="1" si="1016"/>
        <v>3.6539036893229848E-2</v>
      </c>
      <c r="L471" s="89">
        <f t="shared" ca="1" si="1016"/>
        <v>-1.0097454203712564</v>
      </c>
      <c r="M471" s="89">
        <f t="shared" ca="1" si="1016"/>
        <v>1.4105767449530626E-2</v>
      </c>
      <c r="N471" s="89">
        <f t="shared" ca="1" si="1016"/>
        <v>-0.41558093709150801</v>
      </c>
      <c r="O471" s="89">
        <f t="shared" ca="1" si="1016"/>
        <v>0.74160465676181864</v>
      </c>
      <c r="P471" s="89">
        <f t="shared" ca="1" si="1016"/>
        <v>9.8583260592283506E-2</v>
      </c>
      <c r="Q471" s="89">
        <f t="shared" ca="1" si="1016"/>
        <v>-0.30649199665355353</v>
      </c>
      <c r="R471" s="89">
        <f t="shared" ca="1" si="1016"/>
        <v>9.8583260592283506E-2</v>
      </c>
      <c r="S471" s="89">
        <f t="shared" ca="1" si="1016"/>
        <v>0.21206368060581204</v>
      </c>
      <c r="T471" s="89">
        <f t="shared" ca="1" si="1016"/>
        <v>-0.15653910921934289</v>
      </c>
      <c r="U471" s="89">
        <f t="shared" ca="1" si="1017"/>
        <v>-1.3483164959119551</v>
      </c>
      <c r="V471" s="89">
        <f t="shared" ca="1" si="1017"/>
        <v>-0.41558093709150801</v>
      </c>
      <c r="W471" s="89">
        <f t="shared" ca="1" si="1017"/>
        <v>0.31960967874145596</v>
      </c>
      <c r="X471" s="89">
        <f t="shared" ca="1" si="1017"/>
        <v>0.13695300672662025</v>
      </c>
      <c r="Y471" s="89">
        <f t="shared" ca="1" si="1017"/>
        <v>0.2685645797022288</v>
      </c>
      <c r="Z471" s="89">
        <f t="shared" ca="1" si="1017"/>
        <v>-0.41184718490169098</v>
      </c>
      <c r="AA471" s="89">
        <f t="shared" ca="1" si="1017"/>
        <v>-0.41558093709150801</v>
      </c>
      <c r="AB471" s="89">
        <f t="shared" ca="1" si="1017"/>
        <v>0.3096998313943522</v>
      </c>
      <c r="AC471" s="89">
        <f t="shared" ca="1" si="1017"/>
        <v>9.8583260592283506E-2</v>
      </c>
      <c r="AD471" s="89">
        <f t="shared" ca="1" si="1017"/>
        <v>-0.21005970810345143</v>
      </c>
      <c r="AE471" s="89">
        <f t="shared" ca="1" si="1018"/>
        <v>5.4419538639000731E-2</v>
      </c>
      <c r="AF471" s="89">
        <f t="shared" ca="1" si="1018"/>
        <v>0.94353006046483001</v>
      </c>
      <c r="AG471" s="89">
        <f t="shared" ca="1" si="1018"/>
        <v>0.31960967874145596</v>
      </c>
      <c r="AH471" s="89">
        <f t="shared" ca="1" si="1018"/>
        <v>-0.41558093709150801</v>
      </c>
      <c r="AI471" s="89">
        <f t="shared" ca="1" si="1018"/>
        <v>0.10667228108213433</v>
      </c>
      <c r="AJ471" s="89">
        <f t="shared" ca="1" si="1018"/>
        <v>-0.81775242806075465</v>
      </c>
      <c r="AK471" s="89">
        <f t="shared" ca="1" si="1018"/>
        <v>0.21206368060581204</v>
      </c>
      <c r="AL471" s="89">
        <f t="shared" ca="1" si="1018"/>
        <v>-0.15653910921934289</v>
      </c>
      <c r="AM471" s="89">
        <f t="shared" ca="1" si="1018"/>
        <v>-9.3840171590928279E-2</v>
      </c>
      <c r="AN471" s="89">
        <f t="shared" ca="1" si="1018"/>
        <v>0.82443786118685636</v>
      </c>
      <c r="AO471" s="89">
        <f t="shared" ca="1" si="1019"/>
        <v>0.10667228108213433</v>
      </c>
      <c r="AP471" s="89">
        <f t="shared" ca="1" si="1019"/>
        <v>0.51560491500326755</v>
      </c>
      <c r="AQ471" s="89">
        <f t="shared" ca="1" si="1019"/>
        <v>-1.0097454203712564</v>
      </c>
      <c r="AR471" s="89">
        <f t="shared" ca="1" si="1019"/>
        <v>3.6539036893229848E-2</v>
      </c>
      <c r="AS471" s="89">
        <f t="shared" ca="1" si="1019"/>
        <v>0.41148501321826991</v>
      </c>
      <c r="AT471" s="89">
        <f t="shared" ca="1" si="1019"/>
        <v>0.10667228108213433</v>
      </c>
      <c r="AU471" s="89">
        <f t="shared" ca="1" si="1019"/>
        <v>-2.3856124570488357E-2</v>
      </c>
      <c r="AV471" s="89">
        <f t="shared" ca="1" si="1019"/>
        <v>0.31960967874145596</v>
      </c>
      <c r="AW471" s="89">
        <f t="shared" ca="1" si="1019"/>
        <v>0.21206368060581204</v>
      </c>
      <c r="AX471" s="89" t="str">
        <f t="shared" ca="1" si="1019"/>
        <v/>
      </c>
      <c r="AY471" s="89" t="str">
        <f t="shared" ca="1" si="1020"/>
        <v/>
      </c>
      <c r="AZ471" s="89" t="str">
        <f t="shared" ca="1" si="1020"/>
        <v/>
      </c>
      <c r="BA471" s="89" t="str">
        <f t="shared" ca="1" si="1020"/>
        <v/>
      </c>
      <c r="BB471" s="89" t="str">
        <f t="shared" ca="1" si="1020"/>
        <v/>
      </c>
      <c r="BC471" s="89" t="str">
        <f t="shared" ca="1" si="1020"/>
        <v/>
      </c>
      <c r="BD471" s="89" t="str">
        <f t="shared" ca="1" si="1020"/>
        <v/>
      </c>
      <c r="BE471" s="89" t="str">
        <f t="shared" ca="1" si="1020"/>
        <v/>
      </c>
      <c r="BF471" s="89" t="str">
        <f t="shared" ca="1" si="1020"/>
        <v/>
      </c>
      <c r="BG471" s="89" t="str">
        <f t="shared" ca="1" si="1020"/>
        <v/>
      </c>
      <c r="BH471" s="89" t="str">
        <f t="shared" ca="1" si="1020"/>
        <v/>
      </c>
      <c r="BJ471" s="132">
        <f t="shared" ca="1" si="960"/>
        <v>1.0500076875274822</v>
      </c>
      <c r="BK471" s="89">
        <f t="shared" ca="1" si="960"/>
        <v>-2.5670157044079045E-2</v>
      </c>
      <c r="BL471" s="89">
        <f t="shared" ca="1" si="960"/>
        <v>1.0182612726402311</v>
      </c>
      <c r="BM471" s="89">
        <f t="shared" ca="1" si="960"/>
        <v>0.23983853200912897</v>
      </c>
      <c r="BN471" s="89">
        <f t="shared" ca="1" si="960"/>
        <v>1.81654792651798</v>
      </c>
      <c r="BO471" s="89">
        <f t="shared" ca="1" si="960"/>
        <v>0.95182651362510873</v>
      </c>
      <c r="BP471" s="89">
        <f t="shared" ca="1" si="960"/>
        <v>0.6989524164297567</v>
      </c>
      <c r="BQ471" s="89">
        <f t="shared" ca="1" si="960"/>
        <v>0.96912460064726702</v>
      </c>
      <c r="BR471" s="89">
        <f t="shared" ca="1" si="960"/>
        <v>0.97996394092004713</v>
      </c>
      <c r="BS471" s="89">
        <f t="shared" ca="1" si="960"/>
        <v>0.44987828237872396</v>
      </c>
      <c r="BT471" s="89">
        <f t="shared" ca="1" si="1021"/>
        <v>-0.60799414898288751</v>
      </c>
      <c r="BU471" s="89">
        <f t="shared" ca="1" si="1021"/>
        <v>0.30811135434510772</v>
      </c>
      <c r="BV471" s="89">
        <f t="shared" ca="1" si="1021"/>
        <v>0.66301126830247181</v>
      </c>
      <c r="BW471" s="89">
        <f t="shared" ca="1" si="1021"/>
        <v>0.5700358643520832</v>
      </c>
      <c r="BX471" s="89">
        <f t="shared" ca="1" si="1021"/>
        <v>1.2113554944935601</v>
      </c>
      <c r="BY471" s="89">
        <f t="shared" ca="1" si="1021"/>
        <v>0.80120570922538725</v>
      </c>
      <c r="BZ471" s="89">
        <f t="shared" ca="1" si="1021"/>
        <v>0.60079561549558336</v>
      </c>
      <c r="CA471" s="89">
        <f t="shared" ca="1" si="1021"/>
        <v>1.4930842664080057</v>
      </c>
      <c r="CB471" s="89">
        <f t="shared" ca="1" si="1021"/>
        <v>0.38796074738623154</v>
      </c>
      <c r="CC471" s="89">
        <f t="shared" ca="1" si="994"/>
        <v>0.71783803317266393</v>
      </c>
      <c r="CD471" s="89">
        <f t="shared" ca="1" si="994"/>
        <v>1.0537730760102832</v>
      </c>
      <c r="CE471" s="89">
        <f t="shared" ca="1" si="991"/>
        <v>1.5912475189876774</v>
      </c>
      <c r="CF471" s="89">
        <f t="shared" ca="1" si="991"/>
        <v>4.8768065529276372E-2</v>
      </c>
      <c r="CG471" s="89">
        <f t="shared" ca="1" si="991"/>
        <v>0.30675957289676092</v>
      </c>
      <c r="CH471" s="89">
        <f t="shared" ca="1" si="991"/>
        <v>1.0223646933507933</v>
      </c>
      <c r="CI471" s="89">
        <f t="shared" ca="1" si="991"/>
        <v>-1.4823003881039289</v>
      </c>
      <c r="CJ471" s="89">
        <f t="shared" ca="1" si="991"/>
        <v>-0.26347851169729619</v>
      </c>
      <c r="CK471" s="89">
        <f t="shared" ca="1" si="991"/>
        <v>-0.4144680659220239</v>
      </c>
      <c r="CL471" s="89">
        <f t="shared" ca="1" si="991"/>
        <v>0.25390755251041175</v>
      </c>
      <c r="CM471" s="89">
        <f t="shared" ca="1" si="991"/>
        <v>1.8557075872891635</v>
      </c>
      <c r="CN471" s="89">
        <f t="shared" ca="1" si="991"/>
        <v>1.0895136508779719</v>
      </c>
      <c r="CO471" s="89">
        <f t="shared" ca="1" si="991"/>
        <v>1.4012123308517439</v>
      </c>
      <c r="CP471" s="89">
        <f t="shared" ca="1" si="991"/>
        <v>-4.4799436377079171E-2</v>
      </c>
      <c r="CQ471" s="89">
        <f t="shared" ca="1" si="1030"/>
        <v>0.781286110307293</v>
      </c>
      <c r="CR471" s="5">
        <f t="shared" ca="1" si="1030"/>
        <v>1.5604776132437523</v>
      </c>
      <c r="CS471" s="5">
        <f t="shared" ca="1" si="1030"/>
        <v>1.2025996000655392</v>
      </c>
      <c r="CT471" s="5">
        <f t="shared" ca="1" si="1030"/>
        <v>1.1580114859110084</v>
      </c>
      <c r="CU471" s="5">
        <f t="shared" ca="1" si="1030"/>
        <v>1.1320637124898643</v>
      </c>
      <c r="CV471" s="5">
        <f t="shared" ca="1" si="984"/>
        <v>0.41060459774864455</v>
      </c>
      <c r="CW471" s="5" t="str">
        <f t="shared" si="952"/>
        <v/>
      </c>
      <c r="CX471" s="5" t="str">
        <f t="shared" si="952"/>
        <v/>
      </c>
      <c r="CY471" s="5" t="str">
        <f t="shared" si="952"/>
        <v/>
      </c>
      <c r="CZ471" s="5" t="str">
        <f t="shared" si="952"/>
        <v/>
      </c>
      <c r="DA471" s="5" t="str">
        <f t="shared" si="950"/>
        <v/>
      </c>
      <c r="DB471" s="5" t="str">
        <f t="shared" si="928"/>
        <v/>
      </c>
      <c r="DC471" s="5" t="str">
        <f t="shared" si="928"/>
        <v/>
      </c>
      <c r="DD471" s="5" t="str">
        <f t="shared" si="928"/>
        <v/>
      </c>
      <c r="DE471" s="5" t="str">
        <f t="shared" si="911"/>
        <v/>
      </c>
      <c r="DF471" s="5" t="str">
        <f t="shared" si="911"/>
        <v/>
      </c>
      <c r="DG471" s="133" t="str">
        <f t="shared" si="886"/>
        <v/>
      </c>
      <c r="DI471" s="144">
        <f t="shared" ca="1" si="1008"/>
        <v>0</v>
      </c>
      <c r="DJ471" s="139">
        <f t="shared" ca="1" si="1008"/>
        <v>0</v>
      </c>
      <c r="DK471" s="139">
        <f t="shared" ca="1" si="1008"/>
        <v>0</v>
      </c>
      <c r="DL471" s="139">
        <f t="shared" ca="1" si="1008"/>
        <v>0</v>
      </c>
      <c r="DM471" s="139">
        <f t="shared" ca="1" si="1008"/>
        <v>0</v>
      </c>
      <c r="DN471" s="139">
        <f t="shared" ca="1" si="1008"/>
        <v>0</v>
      </c>
      <c r="DO471" s="139">
        <f t="shared" ca="1" si="1008"/>
        <v>0</v>
      </c>
      <c r="DP471" s="139">
        <f t="shared" ca="1" si="1008"/>
        <v>0</v>
      </c>
      <c r="DQ471" s="139">
        <f t="shared" ca="1" si="1008"/>
        <v>0</v>
      </c>
      <c r="DR471" s="139">
        <f t="shared" ca="1" si="1008"/>
        <v>0</v>
      </c>
      <c r="DS471" s="139">
        <f t="shared" ca="1" si="992"/>
        <v>0</v>
      </c>
      <c r="DT471" s="139">
        <f t="shared" ca="1" si="992"/>
        <v>0</v>
      </c>
      <c r="DU471" s="139">
        <f t="shared" ca="1" si="992"/>
        <v>0</v>
      </c>
      <c r="DV471" s="139">
        <f t="shared" ca="1" si="992"/>
        <v>0</v>
      </c>
      <c r="DW471" s="139">
        <f t="shared" ca="1" si="992"/>
        <v>0</v>
      </c>
      <c r="DX471" s="139">
        <f t="shared" ca="1" si="992"/>
        <v>0</v>
      </c>
      <c r="DY471" s="139">
        <f t="shared" ca="1" si="992"/>
        <v>0</v>
      </c>
      <c r="DZ471" s="139">
        <f t="shared" ca="1" si="992"/>
        <v>0</v>
      </c>
      <c r="EA471" s="139">
        <f t="shared" ca="1" si="992"/>
        <v>0</v>
      </c>
      <c r="EB471" s="139">
        <f t="shared" ca="1" si="992"/>
        <v>0</v>
      </c>
      <c r="EC471" s="145">
        <f t="shared" ca="1" si="992"/>
        <v>0</v>
      </c>
      <c r="EE471" s="114">
        <f t="shared" ca="1" si="1022"/>
        <v>0</v>
      </c>
      <c r="EF471" s="110">
        <f t="shared" ca="1" si="1022"/>
        <v>3.3314210556439185</v>
      </c>
      <c r="EG471" s="110">
        <f t="shared" ca="1" si="1022"/>
        <v>5.9645323652206725</v>
      </c>
      <c r="EH471" s="110">
        <f t="shared" ca="1" si="1022"/>
        <v>7.9837698151035674</v>
      </c>
      <c r="EI471" s="110">
        <f t="shared" ca="1" si="1022"/>
        <v>9.4644941480252402</v>
      </c>
      <c r="EJ471" s="110">
        <f t="shared" ca="1" si="1022"/>
        <v>10.473905394676688</v>
      </c>
      <c r="EK471" s="110">
        <f t="shared" ca="1" si="1022"/>
        <v>11.071868850756708</v>
      </c>
      <c r="EL471" s="110">
        <f t="shared" ca="1" si="1022"/>
        <v>11.311660918156544</v>
      </c>
      <c r="EM471" s="110">
        <f t="shared" ca="1" si="1022"/>
        <v>11.240642362601889</v>
      </c>
      <c r="EN471" s="110">
        <f t="shared" ca="1" si="1022"/>
        <v>10.900865843210198</v>
      </c>
      <c r="EO471" s="110">
        <f t="shared" ca="1" si="1014"/>
        <v>10.329623935830551</v>
      </c>
      <c r="EP471" s="110">
        <f t="shared" ca="1" si="1014"/>
        <v>9.5599432960435387</v>
      </c>
      <c r="EQ471" s="110">
        <f t="shared" ca="1" si="1014"/>
        <v>8.6210300841405463</v>
      </c>
      <c r="ER471" s="110">
        <f t="shared" ca="1" si="1014"/>
        <v>7.5386712985645445</v>
      </c>
      <c r="ES471" s="110">
        <f t="shared" ca="1" si="1014"/>
        <v>6.3355962318875996</v>
      </c>
      <c r="ET471" s="110">
        <f t="shared" ca="1" si="1014"/>
        <v>5.0318018705126875</v>
      </c>
      <c r="EU471" s="110">
        <f t="shared" ca="1" si="1014"/>
        <v>3.6448457023587686</v>
      </c>
      <c r="EV471" s="110">
        <f t="shared" ca="1" si="1014"/>
        <v>2.1901090725727883</v>
      </c>
      <c r="EW471" s="110">
        <f t="shared" ca="1" si="1014"/>
        <v>0.68103393285709757</v>
      </c>
      <c r="EX471" s="110">
        <f t="shared" ca="1" si="1014"/>
        <v>-0.87066443738702048</v>
      </c>
      <c r="EY471" s="115">
        <f t="shared" ca="1" si="1014"/>
        <v>-2.4548064026685914</v>
      </c>
      <c r="FA471" s="114">
        <f t="shared" ca="1" si="1023"/>
        <v>0</v>
      </c>
      <c r="FB471" s="110">
        <f t="shared" ca="1" si="1023"/>
        <v>0</v>
      </c>
      <c r="FC471" s="110">
        <f t="shared" ca="1" si="1023"/>
        <v>0</v>
      </c>
      <c r="FD471" s="110">
        <f t="shared" ca="1" si="1023"/>
        <v>0</v>
      </c>
      <c r="FE471" s="110">
        <f t="shared" ca="1" si="1023"/>
        <v>0</v>
      </c>
      <c r="FF471" s="110">
        <f t="shared" ca="1" si="1023"/>
        <v>0</v>
      </c>
      <c r="FG471" s="110">
        <f t="shared" ca="1" si="1023"/>
        <v>0</v>
      </c>
      <c r="FH471" s="110">
        <f t="shared" ca="1" si="1023"/>
        <v>0</v>
      </c>
      <c r="FI471" s="110">
        <f t="shared" ca="1" si="1023"/>
        <v>1</v>
      </c>
      <c r="FJ471" s="110">
        <f t="shared" ca="1" si="1023"/>
        <v>1</v>
      </c>
      <c r="FK471" s="110">
        <f t="shared" ca="1" si="1024"/>
        <v>1</v>
      </c>
      <c r="FL471" s="110">
        <f t="shared" ca="1" si="1024"/>
        <v>1</v>
      </c>
      <c r="FM471" s="110">
        <f t="shared" ca="1" si="1024"/>
        <v>1</v>
      </c>
      <c r="FN471" s="110">
        <f t="shared" ca="1" si="1024"/>
        <v>1</v>
      </c>
      <c r="FO471" s="110">
        <f t="shared" ca="1" si="1024"/>
        <v>1</v>
      </c>
      <c r="FP471" s="110">
        <f t="shared" ca="1" si="1024"/>
        <v>1</v>
      </c>
      <c r="FQ471" s="110">
        <f t="shared" ca="1" si="1024"/>
        <v>0</v>
      </c>
      <c r="FR471" s="110">
        <f t="shared" ca="1" si="1024"/>
        <v>0</v>
      </c>
      <c r="FS471" s="110">
        <f t="shared" ca="1" si="1024"/>
        <v>0</v>
      </c>
      <c r="FT471" s="110">
        <f t="shared" ca="1" si="1024"/>
        <v>0</v>
      </c>
      <c r="FU471" s="110">
        <f t="shared" ca="1" si="1025"/>
        <v>0</v>
      </c>
      <c r="FV471" s="110">
        <f t="shared" ca="1" si="1025"/>
        <v>0</v>
      </c>
      <c r="FW471" s="110">
        <f t="shared" ca="1" si="1025"/>
        <v>0</v>
      </c>
      <c r="FX471" s="110">
        <f t="shared" ca="1" si="1025"/>
        <v>0</v>
      </c>
      <c r="FY471" s="110">
        <f t="shared" ca="1" si="1025"/>
        <v>0</v>
      </c>
      <c r="FZ471" s="110">
        <f t="shared" ca="1" si="1025"/>
        <v>0</v>
      </c>
      <c r="GA471" s="110">
        <f t="shared" ca="1" si="1025"/>
        <v>0</v>
      </c>
      <c r="GB471" s="110">
        <f t="shared" ca="1" si="1025"/>
        <v>0</v>
      </c>
      <c r="GC471" s="110">
        <f t="shared" ca="1" si="1025"/>
        <v>0</v>
      </c>
      <c r="GD471" s="110">
        <f t="shared" ca="1" si="1025"/>
        <v>0</v>
      </c>
      <c r="GE471" s="115">
        <f t="shared" ca="1" si="1025"/>
        <v>0</v>
      </c>
      <c r="GG471" s="114">
        <v>1</v>
      </c>
      <c r="GH471" s="110">
        <f t="shared" ref="GH471:HK471" ca="1" si="1033">IF(AND($A471&gt;0,$B471&gt;0),IF(OR((GH$61*EXP($D471-$B471*GH$61)-GH$61)&gt;$AE$2*$H471,GG471=0),0,1),"")</f>
        <v>1</v>
      </c>
      <c r="GI471" s="110">
        <f t="shared" ca="1" si="1033"/>
        <v>1</v>
      </c>
      <c r="GJ471" s="110">
        <f t="shared" ca="1" si="1033"/>
        <v>1</v>
      </c>
      <c r="GK471" s="110">
        <f t="shared" ca="1" si="1033"/>
        <v>1</v>
      </c>
      <c r="GL471" s="110">
        <f t="shared" ca="1" si="1033"/>
        <v>1</v>
      </c>
      <c r="GM471" s="110">
        <f t="shared" ca="1" si="1033"/>
        <v>1</v>
      </c>
      <c r="GN471" s="110">
        <f t="shared" ca="1" si="1033"/>
        <v>1</v>
      </c>
      <c r="GO471" s="110">
        <f t="shared" ca="1" si="1033"/>
        <v>0</v>
      </c>
      <c r="GP471" s="110">
        <f t="shared" ca="1" si="1033"/>
        <v>0</v>
      </c>
      <c r="GQ471" s="110">
        <f t="shared" ca="1" si="1033"/>
        <v>0</v>
      </c>
      <c r="GR471" s="110">
        <f t="shared" ca="1" si="1033"/>
        <v>0</v>
      </c>
      <c r="GS471" s="110">
        <f t="shared" ca="1" si="1033"/>
        <v>0</v>
      </c>
      <c r="GT471" s="110">
        <f t="shared" ca="1" si="1033"/>
        <v>0</v>
      </c>
      <c r="GU471" s="110">
        <f t="shared" ca="1" si="1033"/>
        <v>0</v>
      </c>
      <c r="GV471" s="110">
        <f t="shared" ca="1" si="1033"/>
        <v>0</v>
      </c>
      <c r="GW471" s="110">
        <f t="shared" ca="1" si="1033"/>
        <v>0</v>
      </c>
      <c r="GX471" s="110">
        <f t="shared" ca="1" si="1033"/>
        <v>0</v>
      </c>
      <c r="GY471" s="110">
        <f t="shared" ca="1" si="1033"/>
        <v>0</v>
      </c>
      <c r="GZ471" s="110">
        <f t="shared" ca="1" si="1033"/>
        <v>0</v>
      </c>
      <c r="HA471" s="110">
        <f t="shared" ca="1" si="1033"/>
        <v>0</v>
      </c>
      <c r="HB471" s="110">
        <f t="shared" ca="1" si="1033"/>
        <v>0</v>
      </c>
      <c r="HC471" s="110">
        <f t="shared" ca="1" si="1033"/>
        <v>0</v>
      </c>
      <c r="HD471" s="110">
        <f t="shared" ca="1" si="1033"/>
        <v>0</v>
      </c>
      <c r="HE471" s="110">
        <f t="shared" ca="1" si="1033"/>
        <v>0</v>
      </c>
      <c r="HF471" s="110">
        <f t="shared" ca="1" si="1033"/>
        <v>0</v>
      </c>
      <c r="HG471" s="110">
        <f t="shared" ca="1" si="1033"/>
        <v>0</v>
      </c>
      <c r="HH471" s="110">
        <f t="shared" ca="1" si="1033"/>
        <v>0</v>
      </c>
      <c r="HI471" s="110">
        <f t="shared" ca="1" si="1033"/>
        <v>0</v>
      </c>
      <c r="HJ471" s="110">
        <f t="shared" ca="1" si="1033"/>
        <v>0</v>
      </c>
      <c r="HK471" s="115">
        <f t="shared" ca="1" si="1033"/>
        <v>0</v>
      </c>
    </row>
    <row r="472" spans="1:219" x14ac:dyDescent="0.25">
      <c r="A472" s="176">
        <f t="shared" ca="1" si="976"/>
        <v>1.2233977352719141</v>
      </c>
      <c r="B472" s="164">
        <f t="shared" ca="1" si="977"/>
        <v>6.2722386684288478E-2</v>
      </c>
      <c r="C472" s="106">
        <f t="shared" ca="1" si="978"/>
        <v>0.5134414754437685</v>
      </c>
      <c r="D472" s="108">
        <f t="shared" ca="1" si="979"/>
        <v>1.3552088096248511</v>
      </c>
      <c r="E472" s="109">
        <f t="shared" ca="1" si="980"/>
        <v>21.606461126013265</v>
      </c>
      <c r="F472" s="109">
        <f t="shared" ca="1" si="981"/>
        <v>8.7535419106113288</v>
      </c>
      <c r="G472" s="109">
        <f t="shared" ca="1" si="982"/>
        <v>19.601854464545792</v>
      </c>
      <c r="H472" s="109">
        <f t="shared" ca="1" si="983"/>
        <v>10.848312553934463</v>
      </c>
      <c r="I472" s="177"/>
      <c r="J472" s="30" t="s">
        <v>460</v>
      </c>
      <c r="K472" s="89">
        <f t="shared" ca="1" si="1016"/>
        <v>-0.41184718490169098</v>
      </c>
      <c r="L472" s="89">
        <f t="shared" ca="1" si="1016"/>
        <v>-9.3840171590928279E-2</v>
      </c>
      <c r="M472" s="89">
        <f t="shared" ca="1" si="1016"/>
        <v>1.8449135142460493E-2</v>
      </c>
      <c r="N472" s="89">
        <f t="shared" ca="1" si="1016"/>
        <v>-0.31999883307611282</v>
      </c>
      <c r="O472" s="89">
        <f t="shared" ca="1" si="1016"/>
        <v>-9.3840171590928279E-2</v>
      </c>
      <c r="P472" s="89">
        <f t="shared" ca="1" si="1016"/>
        <v>0.13695300672662025</v>
      </c>
      <c r="Q472" s="89">
        <f t="shared" ca="1" si="1016"/>
        <v>-0.30649199665355353</v>
      </c>
      <c r="R472" s="89">
        <f t="shared" ca="1" si="1016"/>
        <v>-0.15653910921934289</v>
      </c>
      <c r="S472" s="89">
        <f t="shared" ca="1" si="1016"/>
        <v>0.31960967874145596</v>
      </c>
      <c r="T472" s="89">
        <f t="shared" ca="1" si="1016"/>
        <v>2.8755171397204293E-2</v>
      </c>
      <c r="U472" s="89">
        <f t="shared" ca="1" si="1017"/>
        <v>0.53753403810350731</v>
      </c>
      <c r="V472" s="89">
        <f t="shared" ca="1" si="1017"/>
        <v>0.89371861765175975</v>
      </c>
      <c r="W472" s="89">
        <f t="shared" ca="1" si="1017"/>
        <v>-0.44623785415300243</v>
      </c>
      <c r="X472" s="89">
        <f t="shared" ca="1" si="1017"/>
        <v>0.82443786118685636</v>
      </c>
      <c r="Y472" s="89">
        <f t="shared" ca="1" si="1017"/>
        <v>-0.21005970810345143</v>
      </c>
      <c r="Z472" s="89">
        <f t="shared" ca="1" si="1017"/>
        <v>-1.0649490381436091</v>
      </c>
      <c r="AA472" s="89">
        <f t="shared" ca="1" si="1017"/>
        <v>0.3096998313943522</v>
      </c>
      <c r="AB472" s="89">
        <f t="shared" ca="1" si="1017"/>
        <v>-0.31999883307611282</v>
      </c>
      <c r="AC472" s="89">
        <f t="shared" ca="1" si="1017"/>
        <v>-0.41184718490169098</v>
      </c>
      <c r="AD472" s="89">
        <f t="shared" ca="1" si="1017"/>
        <v>3.6539036893229848E-2</v>
      </c>
      <c r="AE472" s="89">
        <f t="shared" ca="1" si="1018"/>
        <v>0.82443786118685636</v>
      </c>
      <c r="AF472" s="89">
        <f t="shared" ca="1" si="1018"/>
        <v>0.74370258632857644</v>
      </c>
      <c r="AG472" s="89">
        <f t="shared" ca="1" si="1018"/>
        <v>-2.3856124570488357E-2</v>
      </c>
      <c r="AH472" s="89">
        <f t="shared" ca="1" si="1018"/>
        <v>0.3096998313943522</v>
      </c>
      <c r="AI472" s="89">
        <f t="shared" ca="1" si="1018"/>
        <v>-1.0649490381436091</v>
      </c>
      <c r="AJ472" s="89">
        <f t="shared" ca="1" si="1018"/>
        <v>-0.30700255599325066</v>
      </c>
      <c r="AK472" s="89">
        <f t="shared" ca="1" si="1018"/>
        <v>0.10667228108213433</v>
      </c>
      <c r="AL472" s="89">
        <f t="shared" ca="1" si="1018"/>
        <v>5.4419538639000731E-2</v>
      </c>
      <c r="AM472" s="89">
        <f t="shared" ca="1" si="1018"/>
        <v>0.94353006046483001</v>
      </c>
      <c r="AN472" s="89">
        <f t="shared" ca="1" si="1018"/>
        <v>0.2685645797022288</v>
      </c>
      <c r="AO472" s="89">
        <f t="shared" ca="1" si="1019"/>
        <v>0.3096998313943522</v>
      </c>
      <c r="AP472" s="89">
        <f t="shared" ca="1" si="1019"/>
        <v>-9.3840171590928279E-2</v>
      </c>
      <c r="AQ472" s="89">
        <f t="shared" ca="1" si="1019"/>
        <v>-2.3856124570488357E-2</v>
      </c>
      <c r="AR472" s="89">
        <f t="shared" ca="1" si="1019"/>
        <v>0.13695300672662025</v>
      </c>
      <c r="AS472" s="89">
        <f t="shared" ca="1" si="1019"/>
        <v>-1.0649490381436091</v>
      </c>
      <c r="AT472" s="89">
        <f t="shared" ca="1" si="1019"/>
        <v>-0.21005970810345143</v>
      </c>
      <c r="AU472" s="89">
        <f t="shared" ca="1" si="1019"/>
        <v>-1.0097454203712564</v>
      </c>
      <c r="AV472" s="89">
        <f t="shared" ca="1" si="1019"/>
        <v>-0.44623785415300243</v>
      </c>
      <c r="AW472" s="89">
        <f t="shared" ca="1" si="1019"/>
        <v>-0.21005970810345143</v>
      </c>
      <c r="AX472" s="89" t="str">
        <f t="shared" ca="1" si="1019"/>
        <v/>
      </c>
      <c r="AY472" s="89" t="str">
        <f t="shared" ca="1" si="1020"/>
        <v/>
      </c>
      <c r="AZ472" s="89" t="str">
        <f t="shared" ca="1" si="1020"/>
        <v/>
      </c>
      <c r="BA472" s="89" t="str">
        <f t="shared" ca="1" si="1020"/>
        <v/>
      </c>
      <c r="BB472" s="89" t="str">
        <f t="shared" ca="1" si="1020"/>
        <v/>
      </c>
      <c r="BC472" s="89" t="str">
        <f t="shared" ca="1" si="1020"/>
        <v/>
      </c>
      <c r="BD472" s="89" t="str">
        <f t="shared" ca="1" si="1020"/>
        <v/>
      </c>
      <c r="BE472" s="89" t="str">
        <f t="shared" ca="1" si="1020"/>
        <v/>
      </c>
      <c r="BF472" s="89" t="str">
        <f t="shared" ca="1" si="1020"/>
        <v/>
      </c>
      <c r="BG472" s="89" t="str">
        <f t="shared" ca="1" si="1020"/>
        <v/>
      </c>
      <c r="BH472" s="89" t="str">
        <f t="shared" ca="1" si="1020"/>
        <v/>
      </c>
      <c r="BJ472" s="132">
        <f t="shared" ca="1" si="960"/>
        <v>0.60162146573256137</v>
      </c>
      <c r="BK472" s="89">
        <f t="shared" ca="1" si="960"/>
        <v>0.89023509173624904</v>
      </c>
      <c r="BL472" s="89">
        <f t="shared" ca="1" si="960"/>
        <v>1.022604640333161</v>
      </c>
      <c r="BM472" s="89">
        <f t="shared" ca="1" si="960"/>
        <v>0.33542063602452415</v>
      </c>
      <c r="BN472" s="89">
        <f t="shared" ca="1" si="960"/>
        <v>0.98110309816523311</v>
      </c>
      <c r="BO472" s="89">
        <f t="shared" ca="1" si="960"/>
        <v>0.99019625975944547</v>
      </c>
      <c r="BP472" s="89">
        <f t="shared" ca="1" si="960"/>
        <v>0.6989524164297567</v>
      </c>
      <c r="BQ472" s="89">
        <f t="shared" ca="1" si="960"/>
        <v>0.71400223083564063</v>
      </c>
      <c r="BR472" s="89">
        <f t="shared" ca="1" si="960"/>
        <v>1.087509939055691</v>
      </c>
      <c r="BS472" s="89">
        <f t="shared" ca="1" si="960"/>
        <v>0.63517256299527114</v>
      </c>
      <c r="BT472" s="89">
        <f t="shared" ca="1" si="1021"/>
        <v>1.277856385032575</v>
      </c>
      <c r="BU472" s="89">
        <f t="shared" ca="1" si="1021"/>
        <v>1.6174109090883755</v>
      </c>
      <c r="BV472" s="89">
        <f t="shared" ca="1" si="1021"/>
        <v>-0.10283626459198658</v>
      </c>
      <c r="BW472" s="89">
        <f t="shared" ca="1" si="1021"/>
        <v>1.2575207188123194</v>
      </c>
      <c r="BX472" s="89">
        <f t="shared" ca="1" si="1021"/>
        <v>0.73273120668787972</v>
      </c>
      <c r="BY472" s="89">
        <f t="shared" ca="1" si="1021"/>
        <v>0.14810385598346909</v>
      </c>
      <c r="BZ472" s="89">
        <f t="shared" ca="1" si="1021"/>
        <v>1.3260763839814436</v>
      </c>
      <c r="CA472" s="89">
        <f t="shared" ca="1" si="1021"/>
        <v>0.86338560193754077</v>
      </c>
      <c r="CB472" s="89">
        <f t="shared" ca="1" si="1021"/>
        <v>-0.12246969810774294</v>
      </c>
      <c r="CC472" s="89">
        <f t="shared" ca="1" si="994"/>
        <v>0.96443677816934525</v>
      </c>
      <c r="CD472" s="89">
        <f t="shared" ca="1" si="994"/>
        <v>1.8237913985581389</v>
      </c>
      <c r="CE472" s="89">
        <f t="shared" ca="1" si="991"/>
        <v>1.3914200448514238</v>
      </c>
      <c r="CF472" s="89">
        <f t="shared" ca="1" si="991"/>
        <v>-0.29469773778266795</v>
      </c>
      <c r="CG472" s="89">
        <f t="shared" ca="1" si="991"/>
        <v>1.0320403413826211</v>
      </c>
      <c r="CH472" s="89">
        <f t="shared" ca="1" si="991"/>
        <v>-0.14925662587495026</v>
      </c>
      <c r="CI472" s="89">
        <f t="shared" ca="1" si="991"/>
        <v>-0.97155051603642495</v>
      </c>
      <c r="CJ472" s="89">
        <f t="shared" ca="1" si="991"/>
        <v>-0.3688699112209739</v>
      </c>
      <c r="CK472" s="89">
        <f t="shared" ca="1" si="991"/>
        <v>-0.20350941806368028</v>
      </c>
      <c r="CL472" s="89">
        <f t="shared" ca="1" si="991"/>
        <v>1.29127778456617</v>
      </c>
      <c r="CM472" s="89">
        <f t="shared" ca="1" si="991"/>
        <v>1.2998343058045361</v>
      </c>
      <c r="CN472" s="89">
        <f t="shared" ca="1" si="991"/>
        <v>1.2925412011901898</v>
      </c>
      <c r="CO472" s="89">
        <f t="shared" ca="1" si="991"/>
        <v>0.79176724425754796</v>
      </c>
      <c r="CP472" s="89">
        <f t="shared" ca="1" si="991"/>
        <v>0.94108985942368883</v>
      </c>
      <c r="CQ472" s="89">
        <f t="shared" ca="1" si="1030"/>
        <v>0.88170008014068346</v>
      </c>
      <c r="CR472" s="5">
        <f t="shared" ca="1" si="1030"/>
        <v>8.4043561881873341E-2</v>
      </c>
      <c r="CS472" s="5">
        <f t="shared" ca="1" si="1030"/>
        <v>0.88586761087995347</v>
      </c>
      <c r="CT472" s="5">
        <f t="shared" ca="1" si="1030"/>
        <v>0.17212219011024055</v>
      </c>
      <c r="CU472" s="5">
        <f t="shared" ca="1" si="1030"/>
        <v>0.36621617959540587</v>
      </c>
      <c r="CV472" s="5">
        <f t="shared" ca="1" si="984"/>
        <v>-1.1518790960618919E-2</v>
      </c>
      <c r="CW472" s="5" t="str">
        <f t="shared" si="952"/>
        <v/>
      </c>
      <c r="CX472" s="5" t="str">
        <f t="shared" si="952"/>
        <v/>
      </c>
      <c r="CY472" s="5" t="str">
        <f t="shared" si="952"/>
        <v/>
      </c>
      <c r="CZ472" s="5" t="str">
        <f t="shared" si="952"/>
        <v/>
      </c>
      <c r="DA472" s="5" t="str">
        <f t="shared" si="950"/>
        <v/>
      </c>
      <c r="DB472" s="5" t="str">
        <f t="shared" si="928"/>
        <v/>
      </c>
      <c r="DC472" s="5" t="str">
        <f t="shared" si="928"/>
        <v/>
      </c>
      <c r="DD472" s="5" t="str">
        <f t="shared" si="928"/>
        <v/>
      </c>
      <c r="DE472" s="5" t="str">
        <f t="shared" si="911"/>
        <v/>
      </c>
      <c r="DF472" s="5" t="str">
        <f t="shared" si="911"/>
        <v/>
      </c>
      <c r="DG472" s="133" t="str">
        <f t="shared" si="886"/>
        <v/>
      </c>
      <c r="DI472" s="144">
        <f t="shared" ca="1" si="1008"/>
        <v>0</v>
      </c>
      <c r="DJ472" s="139">
        <f t="shared" ca="1" si="1008"/>
        <v>0</v>
      </c>
      <c r="DK472" s="139">
        <f t="shared" ca="1" si="1008"/>
        <v>0</v>
      </c>
      <c r="DL472" s="139">
        <f t="shared" ca="1" si="1008"/>
        <v>0</v>
      </c>
      <c r="DM472" s="139">
        <f t="shared" ca="1" si="1008"/>
        <v>0</v>
      </c>
      <c r="DN472" s="139">
        <f t="shared" ca="1" si="1008"/>
        <v>0</v>
      </c>
      <c r="DO472" s="139">
        <f t="shared" ca="1" si="1008"/>
        <v>0</v>
      </c>
      <c r="DP472" s="139">
        <f t="shared" ca="1" si="1008"/>
        <v>0</v>
      </c>
      <c r="DQ472" s="139">
        <f t="shared" ca="1" si="1008"/>
        <v>0</v>
      </c>
      <c r="DR472" s="139">
        <f t="shared" ca="1" si="1008"/>
        <v>0</v>
      </c>
      <c r="DS472" s="139">
        <f t="shared" ca="1" si="992"/>
        <v>0</v>
      </c>
      <c r="DT472" s="139">
        <f t="shared" ca="1" si="992"/>
        <v>0</v>
      </c>
      <c r="DU472" s="139">
        <f t="shared" ca="1" si="992"/>
        <v>0</v>
      </c>
      <c r="DV472" s="139">
        <f t="shared" ca="1" si="992"/>
        <v>0</v>
      </c>
      <c r="DW472" s="139">
        <f t="shared" ca="1" si="992"/>
        <v>0</v>
      </c>
      <c r="DX472" s="139">
        <f t="shared" ca="1" si="992"/>
        <v>0</v>
      </c>
      <c r="DY472" s="139">
        <f t="shared" ca="1" si="992"/>
        <v>0</v>
      </c>
      <c r="DZ472" s="139">
        <f t="shared" ca="1" si="992"/>
        <v>0</v>
      </c>
      <c r="EA472" s="139">
        <f t="shared" ca="1" si="992"/>
        <v>0</v>
      </c>
      <c r="EB472" s="139">
        <f t="shared" ca="1" si="992"/>
        <v>0</v>
      </c>
      <c r="EC472" s="145">
        <f t="shared" ca="1" si="992"/>
        <v>0</v>
      </c>
      <c r="EE472" s="114">
        <f t="shared" ca="1" si="1022"/>
        <v>0</v>
      </c>
      <c r="EF472" s="110">
        <f t="shared" ca="1" si="1022"/>
        <v>2.6418304383824895</v>
      </c>
      <c r="EG472" s="110">
        <f t="shared" ca="1" si="1022"/>
        <v>4.8408446907955662</v>
      </c>
      <c r="EH472" s="110">
        <f t="shared" ca="1" si="1022"/>
        <v>6.6374248215350864</v>
      </c>
      <c r="EI472" s="110">
        <f t="shared" ca="1" si="1022"/>
        <v>8.0686794802417214</v>
      </c>
      <c r="EJ472" s="110">
        <f t="shared" ca="1" si="1022"/>
        <v>9.1686926643394493</v>
      </c>
      <c r="EK472" s="110">
        <f t="shared" ca="1" si="1022"/>
        <v>9.9687543330122708</v>
      </c>
      <c r="EL472" s="110">
        <f t="shared" ca="1" si="1022"/>
        <v>10.497574159961665</v>
      </c>
      <c r="EM472" s="110">
        <f t="shared" ca="1" si="1022"/>
        <v>10.781479622748499</v>
      </c>
      <c r="EN472" s="110">
        <f t="shared" ca="1" si="1022"/>
        <v>10.844599543201461</v>
      </c>
      <c r="EO472" s="110">
        <f t="shared" ca="1" si="1014"/>
        <v>10.709034115756452</v>
      </c>
      <c r="EP472" s="110">
        <f t="shared" ca="1" si="1014"/>
        <v>10.395012388291992</v>
      </c>
      <c r="EQ472" s="110">
        <f t="shared" ca="1" si="1014"/>
        <v>9.9210380926852686</v>
      </c>
      <c r="ER472" s="110">
        <f t="shared" ca="1" si="1014"/>
        <v>9.3040246595953704</v>
      </c>
      <c r="ES472" s="110">
        <f t="shared" ca="1" si="1014"/>
        <v>8.5594201935724286</v>
      </c>
      <c r="ET472" s="110">
        <f t="shared" ca="1" si="1014"/>
        <v>7.7013231302006524</v>
      </c>
      <c r="EU472" s="110">
        <f t="shared" ca="1" si="1014"/>
        <v>6.7425892463376584</v>
      </c>
      <c r="EV472" s="110">
        <f t="shared" ca="1" si="1014"/>
        <v>5.6949306473572321</v>
      </c>
      <c r="EW472" s="110">
        <f t="shared" ca="1" si="1014"/>
        <v>4.5690073114009095</v>
      </c>
      <c r="EX472" s="110">
        <f t="shared" ca="1" si="1014"/>
        <v>3.3745117297740741</v>
      </c>
      <c r="EY472" s="115">
        <f t="shared" ca="1" si="1014"/>
        <v>2.12024714457797</v>
      </c>
      <c r="FA472" s="114">
        <f t="shared" ca="1" si="1023"/>
        <v>0</v>
      </c>
      <c r="FB472" s="110">
        <f t="shared" ca="1" si="1023"/>
        <v>0</v>
      </c>
      <c r="FC472" s="110">
        <f t="shared" ca="1" si="1023"/>
        <v>0</v>
      </c>
      <c r="FD472" s="110">
        <f t="shared" ca="1" si="1023"/>
        <v>0</v>
      </c>
      <c r="FE472" s="110">
        <f t="shared" ca="1" si="1023"/>
        <v>0</v>
      </c>
      <c r="FF472" s="110">
        <f t="shared" ca="1" si="1023"/>
        <v>0</v>
      </c>
      <c r="FG472" s="110">
        <f t="shared" ca="1" si="1023"/>
        <v>0</v>
      </c>
      <c r="FH472" s="110">
        <f t="shared" ca="1" si="1023"/>
        <v>0</v>
      </c>
      <c r="FI472" s="110">
        <f t="shared" ca="1" si="1023"/>
        <v>0</v>
      </c>
      <c r="FJ472" s="110">
        <f t="shared" ca="1" si="1023"/>
        <v>1</v>
      </c>
      <c r="FK472" s="110">
        <f t="shared" ca="1" si="1024"/>
        <v>1</v>
      </c>
      <c r="FL472" s="110">
        <f t="shared" ca="1" si="1024"/>
        <v>1</v>
      </c>
      <c r="FM472" s="110">
        <f t="shared" ca="1" si="1024"/>
        <v>1</v>
      </c>
      <c r="FN472" s="110">
        <f t="shared" ca="1" si="1024"/>
        <v>1</v>
      </c>
      <c r="FO472" s="110">
        <f t="shared" ca="1" si="1024"/>
        <v>1</v>
      </c>
      <c r="FP472" s="110">
        <f t="shared" ca="1" si="1024"/>
        <v>1</v>
      </c>
      <c r="FQ472" s="110">
        <f t="shared" ca="1" si="1024"/>
        <v>1</v>
      </c>
      <c r="FR472" s="110">
        <f t="shared" ca="1" si="1024"/>
        <v>1</v>
      </c>
      <c r="FS472" s="110">
        <f t="shared" ca="1" si="1024"/>
        <v>1</v>
      </c>
      <c r="FT472" s="110">
        <f t="shared" ca="1" si="1024"/>
        <v>0</v>
      </c>
      <c r="FU472" s="110">
        <f t="shared" ca="1" si="1025"/>
        <v>0</v>
      </c>
      <c r="FV472" s="110">
        <f t="shared" ca="1" si="1025"/>
        <v>0</v>
      </c>
      <c r="FW472" s="110">
        <f t="shared" ca="1" si="1025"/>
        <v>0</v>
      </c>
      <c r="FX472" s="110">
        <f t="shared" ca="1" si="1025"/>
        <v>0</v>
      </c>
      <c r="FY472" s="110">
        <f t="shared" ca="1" si="1025"/>
        <v>0</v>
      </c>
      <c r="FZ472" s="110">
        <f t="shared" ca="1" si="1025"/>
        <v>0</v>
      </c>
      <c r="GA472" s="110">
        <f t="shared" ca="1" si="1025"/>
        <v>0</v>
      </c>
      <c r="GB472" s="110">
        <f t="shared" ca="1" si="1025"/>
        <v>0</v>
      </c>
      <c r="GC472" s="110">
        <f t="shared" ca="1" si="1025"/>
        <v>0</v>
      </c>
      <c r="GD472" s="110">
        <f t="shared" ca="1" si="1025"/>
        <v>0</v>
      </c>
      <c r="GE472" s="115">
        <f t="shared" ca="1" si="1025"/>
        <v>0</v>
      </c>
      <c r="GG472" s="114">
        <v>1</v>
      </c>
      <c r="GH472" s="110">
        <f t="shared" ref="GH472:HK472" ca="1" si="1034">IF(AND($A472&gt;0,$B472&gt;0),IF(OR((GH$61*EXP($D472-$B472*GH$61)-GH$61)&gt;$AE$2*$H472,GG472=0),0,1),"")</f>
        <v>1</v>
      </c>
      <c r="GI472" s="110">
        <f t="shared" ca="1" si="1034"/>
        <v>1</v>
      </c>
      <c r="GJ472" s="110">
        <f t="shared" ca="1" si="1034"/>
        <v>1</v>
      </c>
      <c r="GK472" s="110">
        <f t="shared" ca="1" si="1034"/>
        <v>1</v>
      </c>
      <c r="GL472" s="110">
        <f t="shared" ca="1" si="1034"/>
        <v>1</v>
      </c>
      <c r="GM472" s="110">
        <f t="shared" ca="1" si="1034"/>
        <v>1</v>
      </c>
      <c r="GN472" s="110">
        <f t="shared" ca="1" si="1034"/>
        <v>1</v>
      </c>
      <c r="GO472" s="110">
        <f t="shared" ca="1" si="1034"/>
        <v>1</v>
      </c>
      <c r="GP472" s="110">
        <f t="shared" ca="1" si="1034"/>
        <v>0</v>
      </c>
      <c r="GQ472" s="110">
        <f t="shared" ca="1" si="1034"/>
        <v>0</v>
      </c>
      <c r="GR472" s="110">
        <f t="shared" ca="1" si="1034"/>
        <v>0</v>
      </c>
      <c r="GS472" s="110">
        <f t="shared" ca="1" si="1034"/>
        <v>0</v>
      </c>
      <c r="GT472" s="110">
        <f t="shared" ca="1" si="1034"/>
        <v>0</v>
      </c>
      <c r="GU472" s="110">
        <f t="shared" ca="1" si="1034"/>
        <v>0</v>
      </c>
      <c r="GV472" s="110">
        <f t="shared" ca="1" si="1034"/>
        <v>0</v>
      </c>
      <c r="GW472" s="110">
        <f t="shared" ca="1" si="1034"/>
        <v>0</v>
      </c>
      <c r="GX472" s="110">
        <f t="shared" ca="1" si="1034"/>
        <v>0</v>
      </c>
      <c r="GY472" s="110">
        <f t="shared" ca="1" si="1034"/>
        <v>0</v>
      </c>
      <c r="GZ472" s="110">
        <f t="shared" ca="1" si="1034"/>
        <v>0</v>
      </c>
      <c r="HA472" s="110">
        <f t="shared" ca="1" si="1034"/>
        <v>0</v>
      </c>
      <c r="HB472" s="110">
        <f t="shared" ca="1" si="1034"/>
        <v>0</v>
      </c>
      <c r="HC472" s="110">
        <f t="shared" ca="1" si="1034"/>
        <v>0</v>
      </c>
      <c r="HD472" s="110">
        <f t="shared" ca="1" si="1034"/>
        <v>0</v>
      </c>
      <c r="HE472" s="110">
        <f t="shared" ca="1" si="1034"/>
        <v>0</v>
      </c>
      <c r="HF472" s="110">
        <f t="shared" ca="1" si="1034"/>
        <v>0</v>
      </c>
      <c r="HG472" s="110">
        <f t="shared" ca="1" si="1034"/>
        <v>0</v>
      </c>
      <c r="HH472" s="110">
        <f t="shared" ca="1" si="1034"/>
        <v>0</v>
      </c>
      <c r="HI472" s="110">
        <f t="shared" ca="1" si="1034"/>
        <v>0</v>
      </c>
      <c r="HJ472" s="110">
        <f t="shared" ca="1" si="1034"/>
        <v>0</v>
      </c>
      <c r="HK472" s="115">
        <f t="shared" ca="1" si="1034"/>
        <v>0</v>
      </c>
    </row>
    <row r="473" spans="1:219" x14ac:dyDescent="0.25">
      <c r="A473" s="176">
        <f t="shared" ca="1" si="976"/>
        <v>1.6210476740145292</v>
      </c>
      <c r="B473" s="164">
        <f t="shared" ca="1" si="977"/>
        <v>9.9291735147483046E-2</v>
      </c>
      <c r="C473" s="106">
        <f t="shared" ca="1" si="978"/>
        <v>0.59062358836958517</v>
      </c>
      <c r="D473" s="108">
        <f t="shared" ca="1" si="979"/>
        <v>1.7954657855838119</v>
      </c>
      <c r="E473" s="109">
        <f t="shared" ca="1" si="980"/>
        <v>18.082731487337949</v>
      </c>
      <c r="F473" s="109">
        <f t="shared" ca="1" si="981"/>
        <v>6.7686809449899696</v>
      </c>
      <c r="G473" s="109">
        <f t="shared" ca="1" si="982"/>
        <v>20.815500792680503</v>
      </c>
      <c r="H473" s="109">
        <f t="shared" ca="1" si="983"/>
        <v>14.046819847690532</v>
      </c>
      <c r="I473" s="177"/>
      <c r="J473" s="30" t="s">
        <v>461</v>
      </c>
      <c r="K473" s="89">
        <f t="shared" ca="1" si="1016"/>
        <v>0.89371861765175975</v>
      </c>
      <c r="L473" s="89">
        <f t="shared" ca="1" si="1016"/>
        <v>3.6539036893229848E-2</v>
      </c>
      <c r="M473" s="89">
        <f t="shared" ca="1" si="1016"/>
        <v>-1.0649490381436091</v>
      </c>
      <c r="N473" s="89">
        <f t="shared" ca="1" si="1016"/>
        <v>0.21206368060581204</v>
      </c>
      <c r="O473" s="89">
        <f t="shared" ca="1" si="1016"/>
        <v>-0.41558093709150801</v>
      </c>
      <c r="P473" s="89">
        <f t="shared" ca="1" si="1016"/>
        <v>0.89371861765175975</v>
      </c>
      <c r="Q473" s="89">
        <f t="shared" ca="1" si="1016"/>
        <v>-2.3856124570488357E-2</v>
      </c>
      <c r="R473" s="89">
        <f t="shared" ca="1" si="1016"/>
        <v>0.74160465676181864</v>
      </c>
      <c r="S473" s="89">
        <f t="shared" ca="1" si="1016"/>
        <v>0.94353006046483001</v>
      </c>
      <c r="T473" s="89">
        <f t="shared" ca="1" si="1016"/>
        <v>-0.41184718490169098</v>
      </c>
      <c r="U473" s="89">
        <f t="shared" ca="1" si="1017"/>
        <v>-9.3840171590928279E-2</v>
      </c>
      <c r="V473" s="89">
        <f t="shared" ca="1" si="1017"/>
        <v>0.2685645797022288</v>
      </c>
      <c r="W473" s="89">
        <f t="shared" ca="1" si="1017"/>
        <v>0.14357639329378769</v>
      </c>
      <c r="X473" s="89">
        <f t="shared" ca="1" si="1017"/>
        <v>0.89371861765175975</v>
      </c>
      <c r="Y473" s="89">
        <f t="shared" ca="1" si="1017"/>
        <v>1.8449135142460493E-2</v>
      </c>
      <c r="Z473" s="89">
        <f t="shared" ca="1" si="1017"/>
        <v>-0.41184718490169098</v>
      </c>
      <c r="AA473" s="89">
        <f t="shared" ca="1" si="1017"/>
        <v>0.94353006046483001</v>
      </c>
      <c r="AB473" s="89">
        <f t="shared" ca="1" si="1017"/>
        <v>-0.21005970810345143</v>
      </c>
      <c r="AC473" s="89">
        <f t="shared" ca="1" si="1017"/>
        <v>0.74370258632857644</v>
      </c>
      <c r="AD473" s="89">
        <f t="shared" ca="1" si="1017"/>
        <v>-0.30700255599325066</v>
      </c>
      <c r="AE473" s="89">
        <f t="shared" ca="1" si="1018"/>
        <v>0.13695300672662025</v>
      </c>
      <c r="AF473" s="89">
        <f t="shared" ca="1" si="1018"/>
        <v>0.14357639329378769</v>
      </c>
      <c r="AG473" s="89">
        <f t="shared" ca="1" si="1018"/>
        <v>-0.41184718490169098</v>
      </c>
      <c r="AH473" s="89">
        <f t="shared" ca="1" si="1018"/>
        <v>-0.81775242806075465</v>
      </c>
      <c r="AI473" s="89">
        <f t="shared" ca="1" si="1018"/>
        <v>0.21206368060581204</v>
      </c>
      <c r="AJ473" s="89">
        <f t="shared" ca="1" si="1018"/>
        <v>-0.81775242806075465</v>
      </c>
      <c r="AK473" s="89">
        <f t="shared" ca="1" si="1018"/>
        <v>-0.41184718490169098</v>
      </c>
      <c r="AL473" s="89">
        <f t="shared" ca="1" si="1018"/>
        <v>3.6539036893229848E-2</v>
      </c>
      <c r="AM473" s="89">
        <f t="shared" ca="1" si="1018"/>
        <v>-0.81775242806075465</v>
      </c>
      <c r="AN473" s="89">
        <f t="shared" ca="1" si="1018"/>
        <v>1.1628631778867338</v>
      </c>
      <c r="AO473" s="89">
        <f t="shared" ca="1" si="1019"/>
        <v>0.2685645797022288</v>
      </c>
      <c r="AP473" s="89">
        <f t="shared" ca="1" si="1019"/>
        <v>0.21206368060581204</v>
      </c>
      <c r="AQ473" s="89">
        <f t="shared" ca="1" si="1019"/>
        <v>0.2685645797022288</v>
      </c>
      <c r="AR473" s="89">
        <f t="shared" ca="1" si="1019"/>
        <v>-0.41558093709150801</v>
      </c>
      <c r="AS473" s="89">
        <f t="shared" ca="1" si="1019"/>
        <v>-1.3483164959119551</v>
      </c>
      <c r="AT473" s="89">
        <f t="shared" ca="1" si="1019"/>
        <v>0.10667228108213433</v>
      </c>
      <c r="AU473" s="89">
        <f t="shared" ca="1" si="1019"/>
        <v>0.2685645797022288</v>
      </c>
      <c r="AV473" s="89">
        <f t="shared" ca="1" si="1019"/>
        <v>0.3096998313943522</v>
      </c>
      <c r="AW473" s="89">
        <f t="shared" ca="1" si="1019"/>
        <v>-0.41558093709150801</v>
      </c>
      <c r="AX473" s="89" t="str">
        <f t="shared" ca="1" si="1019"/>
        <v/>
      </c>
      <c r="AY473" s="89" t="str">
        <f t="shared" ca="1" si="1020"/>
        <v/>
      </c>
      <c r="AZ473" s="89" t="str">
        <f t="shared" ca="1" si="1020"/>
        <v/>
      </c>
      <c r="BA473" s="89" t="str">
        <f t="shared" ca="1" si="1020"/>
        <v/>
      </c>
      <c r="BB473" s="89" t="str">
        <f t="shared" ca="1" si="1020"/>
        <v/>
      </c>
      <c r="BC473" s="89" t="str">
        <f t="shared" ca="1" si="1020"/>
        <v/>
      </c>
      <c r="BD473" s="89" t="str">
        <f t="shared" ca="1" si="1020"/>
        <v/>
      </c>
      <c r="BE473" s="89" t="str">
        <f t="shared" ca="1" si="1020"/>
        <v/>
      </c>
      <c r="BF473" s="89" t="str">
        <f t="shared" ca="1" si="1020"/>
        <v/>
      </c>
      <c r="BG473" s="89" t="str">
        <f t="shared" ca="1" si="1020"/>
        <v/>
      </c>
      <c r="BH473" s="89" t="str">
        <f t="shared" ca="1" si="1020"/>
        <v/>
      </c>
      <c r="BJ473" s="132">
        <f t="shared" ca="1" si="960"/>
        <v>1.907187268286012</v>
      </c>
      <c r="BK473" s="89">
        <f t="shared" ca="1" si="960"/>
        <v>1.0206143002204071</v>
      </c>
      <c r="BL473" s="89">
        <f t="shared" ca="1" si="960"/>
        <v>-6.0793532952908569E-2</v>
      </c>
      <c r="BM473" s="89">
        <f t="shared" ca="1" si="960"/>
        <v>0.86748314970644902</v>
      </c>
      <c r="BN473" s="89">
        <f t="shared" ca="1" si="960"/>
        <v>0.65936233266465338</v>
      </c>
      <c r="BO473" s="89">
        <f t="shared" ca="1" si="960"/>
        <v>1.7469618706845851</v>
      </c>
      <c r="BP473" s="89">
        <f t="shared" ca="1" si="960"/>
        <v>0.98158828851282187</v>
      </c>
      <c r="BQ473" s="89">
        <f t="shared" ca="1" si="960"/>
        <v>1.6121459968168022</v>
      </c>
      <c r="BR473" s="89">
        <f t="shared" ca="1" si="960"/>
        <v>1.7114303207790651</v>
      </c>
      <c r="BS473" s="89">
        <f t="shared" ca="1" si="960"/>
        <v>0.19457020669637587</v>
      </c>
      <c r="BT473" s="89">
        <f t="shared" ca="1" si="1021"/>
        <v>0.64648217533813934</v>
      </c>
      <c r="BU473" s="89">
        <f t="shared" ca="1" si="1021"/>
        <v>0.99225687113884453</v>
      </c>
      <c r="BV473" s="89">
        <f t="shared" ca="1" si="1021"/>
        <v>0.48697798285480354</v>
      </c>
      <c r="BW473" s="89">
        <f t="shared" ca="1" si="1021"/>
        <v>1.3268014752772226</v>
      </c>
      <c r="BX473" s="89">
        <f t="shared" ca="1" si="1021"/>
        <v>0.96124004993379164</v>
      </c>
      <c r="BY473" s="89">
        <f t="shared" ca="1" si="1021"/>
        <v>0.80120570922538725</v>
      </c>
      <c r="BZ473" s="89">
        <f t="shared" ca="1" si="1021"/>
        <v>1.9599066130519214</v>
      </c>
      <c r="CA473" s="89">
        <f t="shared" ca="1" si="1021"/>
        <v>0.97332472691020211</v>
      </c>
      <c r="CB473" s="89">
        <f t="shared" ca="1" si="1021"/>
        <v>1.0330800731225245</v>
      </c>
      <c r="CC473" s="89">
        <f t="shared" ca="1" si="994"/>
        <v>0.62089518528286469</v>
      </c>
      <c r="CD473" s="89">
        <f t="shared" ca="1" si="994"/>
        <v>1.1363065440979028</v>
      </c>
      <c r="CE473" s="89">
        <f t="shared" ca="1" si="991"/>
        <v>0.79129385181663503</v>
      </c>
      <c r="CF473" s="89">
        <f t="shared" ca="1" si="991"/>
        <v>-0.68268879811387051</v>
      </c>
      <c r="CG473" s="89">
        <f t="shared" ca="1" si="991"/>
        <v>-9.5411918072485724E-2</v>
      </c>
      <c r="CH473" s="89">
        <f t="shared" ca="1" si="991"/>
        <v>1.127756092874471</v>
      </c>
      <c r="CI473" s="89">
        <f t="shared" ca="1" si="991"/>
        <v>-1.4823003881039289</v>
      </c>
      <c r="CJ473" s="89">
        <f t="shared" ca="1" si="991"/>
        <v>-0.88738937720479916</v>
      </c>
      <c r="CK473" s="89">
        <f t="shared" ca="1" si="991"/>
        <v>-0.22138991980945116</v>
      </c>
      <c r="CL473" s="89">
        <f t="shared" ca="1" si="991"/>
        <v>-0.47000470395941463</v>
      </c>
      <c r="CM473" s="89">
        <f t="shared" ca="1" si="991"/>
        <v>2.1941329039890407</v>
      </c>
      <c r="CN473" s="89">
        <f t="shared" ca="1" si="991"/>
        <v>1.2514059494980665</v>
      </c>
      <c r="CO473" s="89">
        <f t="shared" ca="1" si="991"/>
        <v>1.0976710964542882</v>
      </c>
      <c r="CP473" s="89">
        <f t="shared" ca="1" si="991"/>
        <v>1.2335105636964059</v>
      </c>
      <c r="CQ473" s="89">
        <f t="shared" ca="1" si="1030"/>
        <v>0.3291661363225552</v>
      </c>
      <c r="CR473" s="5">
        <f t="shared" ca="1" si="1030"/>
        <v>-0.1993238958864727</v>
      </c>
      <c r="CS473" s="5">
        <f t="shared" ca="1" si="1030"/>
        <v>1.2025996000655392</v>
      </c>
      <c r="CT473" s="5">
        <f t="shared" ca="1" si="1030"/>
        <v>1.4504321901837258</v>
      </c>
      <c r="CU473" s="5">
        <f t="shared" ca="1" si="1030"/>
        <v>1.1221538651427605</v>
      </c>
      <c r="CV473" s="5">
        <f t="shared" ca="1" si="984"/>
        <v>-0.2170400199486755</v>
      </c>
      <c r="CW473" s="5" t="str">
        <f t="shared" si="952"/>
        <v/>
      </c>
      <c r="CX473" s="5" t="str">
        <f t="shared" si="952"/>
        <v/>
      </c>
      <c r="CY473" s="5" t="str">
        <f t="shared" si="952"/>
        <v/>
      </c>
      <c r="CZ473" s="5" t="str">
        <f t="shared" si="952"/>
        <v/>
      </c>
      <c r="DA473" s="5" t="str">
        <f t="shared" si="950"/>
        <v/>
      </c>
      <c r="DB473" s="5" t="str">
        <f t="shared" si="928"/>
        <v/>
      </c>
      <c r="DC473" s="5" t="str">
        <f t="shared" si="928"/>
        <v/>
      </c>
      <c r="DD473" s="5" t="str">
        <f t="shared" si="928"/>
        <v/>
      </c>
      <c r="DE473" s="5" t="str">
        <f t="shared" si="911"/>
        <v/>
      </c>
      <c r="DF473" s="5" t="str">
        <f t="shared" si="911"/>
        <v/>
      </c>
      <c r="DG473" s="133" t="str">
        <f t="shared" si="911"/>
        <v/>
      </c>
      <c r="DI473" s="144">
        <f t="shared" ca="1" si="1008"/>
        <v>0</v>
      </c>
      <c r="DJ473" s="139">
        <f t="shared" ca="1" si="1008"/>
        <v>0</v>
      </c>
      <c r="DK473" s="139">
        <f t="shared" ca="1" si="1008"/>
        <v>0</v>
      </c>
      <c r="DL473" s="139">
        <f t="shared" ca="1" si="1008"/>
        <v>0</v>
      </c>
      <c r="DM473" s="139">
        <f t="shared" ca="1" si="1008"/>
        <v>0</v>
      </c>
      <c r="DN473" s="139">
        <f t="shared" ca="1" si="1008"/>
        <v>0</v>
      </c>
      <c r="DO473" s="139">
        <f t="shared" ca="1" si="1008"/>
        <v>0</v>
      </c>
      <c r="DP473" s="139">
        <f t="shared" ca="1" si="1008"/>
        <v>0</v>
      </c>
      <c r="DQ473" s="139">
        <f t="shared" ca="1" si="1008"/>
        <v>0</v>
      </c>
      <c r="DR473" s="139">
        <f t="shared" ca="1" si="1008"/>
        <v>0</v>
      </c>
      <c r="DS473" s="139">
        <f t="shared" ca="1" si="992"/>
        <v>0</v>
      </c>
      <c r="DT473" s="139">
        <f t="shared" ca="1" si="992"/>
        <v>0</v>
      </c>
      <c r="DU473" s="139">
        <f t="shared" ca="1" si="992"/>
        <v>0</v>
      </c>
      <c r="DV473" s="139">
        <f t="shared" ca="1" si="992"/>
        <v>0</v>
      </c>
      <c r="DW473" s="139">
        <f t="shared" ca="1" si="992"/>
        <v>0</v>
      </c>
      <c r="DX473" s="139">
        <f t="shared" ca="1" si="992"/>
        <v>0</v>
      </c>
      <c r="DY473" s="139">
        <f t="shared" ca="1" si="992"/>
        <v>0</v>
      </c>
      <c r="DZ473" s="139">
        <f t="shared" ca="1" si="992"/>
        <v>0</v>
      </c>
      <c r="EA473" s="139">
        <f t="shared" ca="1" si="992"/>
        <v>0</v>
      </c>
      <c r="EB473" s="139">
        <f t="shared" ca="1" si="992"/>
        <v>0</v>
      </c>
      <c r="EC473" s="145">
        <f t="shared" ca="1" si="992"/>
        <v>0</v>
      </c>
      <c r="EE473" s="114">
        <f t="shared" ca="1" si="1022"/>
        <v>0</v>
      </c>
      <c r="EF473" s="110">
        <f t="shared" ca="1" si="1022"/>
        <v>4.4530443575674932</v>
      </c>
      <c r="EG473" s="110">
        <f t="shared" ca="1" si="1022"/>
        <v>7.8752289551375139</v>
      </c>
      <c r="EH473" s="110">
        <f t="shared" ca="1" si="1022"/>
        <v>10.412711394102114</v>
      </c>
      <c r="EI473" s="110">
        <f t="shared" ca="1" si="1022"/>
        <v>12.193229230093806</v>
      </c>
      <c r="EJ473" s="110">
        <f t="shared" ca="1" si="1022"/>
        <v>13.328276335709027</v>
      </c>
      <c r="EK473" s="110">
        <f t="shared" ca="1" si="1022"/>
        <v>13.915032407573651</v>
      </c>
      <c r="EL473" s="110">
        <f t="shared" ca="1" si="1022"/>
        <v>14.038072839775996</v>
      </c>
      <c r="EM473" s="110">
        <f t="shared" ca="1" si="1022"/>
        <v>13.770883245045493</v>
      </c>
      <c r="EN473" s="110">
        <f t="shared" ca="1" si="1022"/>
        <v>13.177200277106557</v>
      </c>
      <c r="EO473" s="110">
        <f t="shared" ca="1" si="1014"/>
        <v>12.312198059546215</v>
      </c>
      <c r="EP473" s="110">
        <f t="shared" ca="1" si="1014"/>
        <v>11.223537428874955</v>
      </c>
      <c r="EQ473" s="110">
        <f t="shared" ca="1" si="1014"/>
        <v>9.9522933258688013</v>
      </c>
      <c r="ER473" s="110">
        <f t="shared" ca="1" si="1014"/>
        <v>8.5337739961396508</v>
      </c>
      <c r="ES473" s="110">
        <f t="shared" ca="1" si="1014"/>
        <v>6.9982441670362299</v>
      </c>
      <c r="ET473" s="110">
        <f t="shared" ca="1" si="1014"/>
        <v>5.3715630344826657</v>
      </c>
      <c r="EU473" s="110">
        <f t="shared" ca="1" si="1014"/>
        <v>3.6757467032498568</v>
      </c>
      <c r="EV473" s="110">
        <f t="shared" ca="1" si="1014"/>
        <v>1.9294636622343866</v>
      </c>
      <c r="EW473" s="110">
        <f t="shared" ca="1" si="1014"/>
        <v>0.14847092898969549</v>
      </c>
      <c r="EX473" s="110">
        <f t="shared" ca="1" si="1014"/>
        <v>-1.6540023471597749</v>
      </c>
      <c r="EY473" s="115">
        <f t="shared" ca="1" si="1014"/>
        <v>-3.4669177874867572</v>
      </c>
      <c r="FA473" s="114">
        <f t="shared" ca="1" si="1023"/>
        <v>0</v>
      </c>
      <c r="FB473" s="110">
        <f t="shared" ca="1" si="1023"/>
        <v>0</v>
      </c>
      <c r="FC473" s="110">
        <f t="shared" ca="1" si="1023"/>
        <v>0</v>
      </c>
      <c r="FD473" s="110">
        <f t="shared" ca="1" si="1023"/>
        <v>0</v>
      </c>
      <c r="FE473" s="110">
        <f t="shared" ca="1" si="1023"/>
        <v>0</v>
      </c>
      <c r="FF473" s="110">
        <f t="shared" ca="1" si="1023"/>
        <v>0</v>
      </c>
      <c r="FG473" s="110">
        <f t="shared" ca="1" si="1023"/>
        <v>0</v>
      </c>
      <c r="FH473" s="110">
        <f t="shared" ca="1" si="1023"/>
        <v>1</v>
      </c>
      <c r="FI473" s="110">
        <f t="shared" ca="1" si="1023"/>
        <v>1</v>
      </c>
      <c r="FJ473" s="110">
        <f t="shared" ca="1" si="1023"/>
        <v>1</v>
      </c>
      <c r="FK473" s="110">
        <f t="shared" ca="1" si="1024"/>
        <v>1</v>
      </c>
      <c r="FL473" s="110">
        <f t="shared" ca="1" si="1024"/>
        <v>1</v>
      </c>
      <c r="FM473" s="110">
        <f t="shared" ca="1" si="1024"/>
        <v>1</v>
      </c>
      <c r="FN473" s="110">
        <f t="shared" ca="1" si="1024"/>
        <v>1</v>
      </c>
      <c r="FO473" s="110">
        <f t="shared" ca="1" si="1024"/>
        <v>1</v>
      </c>
      <c r="FP473" s="110">
        <f t="shared" ca="1" si="1024"/>
        <v>0</v>
      </c>
      <c r="FQ473" s="110">
        <f t="shared" ca="1" si="1024"/>
        <v>0</v>
      </c>
      <c r="FR473" s="110">
        <f t="shared" ca="1" si="1024"/>
        <v>0</v>
      </c>
      <c r="FS473" s="110">
        <f t="shared" ca="1" si="1024"/>
        <v>0</v>
      </c>
      <c r="FT473" s="110">
        <f t="shared" ca="1" si="1024"/>
        <v>0</v>
      </c>
      <c r="FU473" s="110">
        <f t="shared" ca="1" si="1025"/>
        <v>0</v>
      </c>
      <c r="FV473" s="110">
        <f t="shared" ca="1" si="1025"/>
        <v>0</v>
      </c>
      <c r="FW473" s="110">
        <f t="shared" ca="1" si="1025"/>
        <v>0</v>
      </c>
      <c r="FX473" s="110">
        <f t="shared" ca="1" si="1025"/>
        <v>0</v>
      </c>
      <c r="FY473" s="110">
        <f t="shared" ca="1" si="1025"/>
        <v>0</v>
      </c>
      <c r="FZ473" s="110">
        <f t="shared" ca="1" si="1025"/>
        <v>0</v>
      </c>
      <c r="GA473" s="110">
        <f t="shared" ca="1" si="1025"/>
        <v>0</v>
      </c>
      <c r="GB473" s="110">
        <f t="shared" ca="1" si="1025"/>
        <v>0</v>
      </c>
      <c r="GC473" s="110">
        <f t="shared" ca="1" si="1025"/>
        <v>0</v>
      </c>
      <c r="GD473" s="110">
        <f t="shared" ca="1" si="1025"/>
        <v>0</v>
      </c>
      <c r="GE473" s="115">
        <f t="shared" ca="1" si="1025"/>
        <v>0</v>
      </c>
      <c r="GG473" s="114">
        <v>1</v>
      </c>
      <c r="GH473" s="110">
        <f t="shared" ref="GH473:HK473" ca="1" si="1035">IF(AND($A473&gt;0,$B473&gt;0),IF(OR((GH$61*EXP($D473-$B473*GH$61)-GH$61)&gt;$AE$2*$H473,GG473=0),0,1),"")</f>
        <v>1</v>
      </c>
      <c r="GI473" s="110">
        <f t="shared" ca="1" si="1035"/>
        <v>1</v>
      </c>
      <c r="GJ473" s="110">
        <f t="shared" ca="1" si="1035"/>
        <v>1</v>
      </c>
      <c r="GK473" s="110">
        <f t="shared" ca="1" si="1035"/>
        <v>1</v>
      </c>
      <c r="GL473" s="110">
        <f t="shared" ca="1" si="1035"/>
        <v>1</v>
      </c>
      <c r="GM473" s="110">
        <f t="shared" ca="1" si="1035"/>
        <v>1</v>
      </c>
      <c r="GN473" s="110">
        <f t="shared" ca="1" si="1035"/>
        <v>0</v>
      </c>
      <c r="GO473" s="110">
        <f t="shared" ca="1" si="1035"/>
        <v>0</v>
      </c>
      <c r="GP473" s="110">
        <f t="shared" ca="1" si="1035"/>
        <v>0</v>
      </c>
      <c r="GQ473" s="110">
        <f t="shared" ca="1" si="1035"/>
        <v>0</v>
      </c>
      <c r="GR473" s="110">
        <f t="shared" ca="1" si="1035"/>
        <v>0</v>
      </c>
      <c r="GS473" s="110">
        <f t="shared" ca="1" si="1035"/>
        <v>0</v>
      </c>
      <c r="GT473" s="110">
        <f t="shared" ca="1" si="1035"/>
        <v>0</v>
      </c>
      <c r="GU473" s="110">
        <f t="shared" ca="1" si="1035"/>
        <v>0</v>
      </c>
      <c r="GV473" s="110">
        <f t="shared" ca="1" si="1035"/>
        <v>0</v>
      </c>
      <c r="GW473" s="110">
        <f t="shared" ca="1" si="1035"/>
        <v>0</v>
      </c>
      <c r="GX473" s="110">
        <f t="shared" ca="1" si="1035"/>
        <v>0</v>
      </c>
      <c r="GY473" s="110">
        <f t="shared" ca="1" si="1035"/>
        <v>0</v>
      </c>
      <c r="GZ473" s="110">
        <f t="shared" ca="1" si="1035"/>
        <v>0</v>
      </c>
      <c r="HA473" s="110">
        <f t="shared" ca="1" si="1035"/>
        <v>0</v>
      </c>
      <c r="HB473" s="110">
        <f t="shared" ca="1" si="1035"/>
        <v>0</v>
      </c>
      <c r="HC473" s="110">
        <f t="shared" ca="1" si="1035"/>
        <v>0</v>
      </c>
      <c r="HD473" s="110">
        <f t="shared" ca="1" si="1035"/>
        <v>0</v>
      </c>
      <c r="HE473" s="110">
        <f t="shared" ca="1" si="1035"/>
        <v>0</v>
      </c>
      <c r="HF473" s="110">
        <f t="shared" ca="1" si="1035"/>
        <v>0</v>
      </c>
      <c r="HG473" s="110">
        <f t="shared" ca="1" si="1035"/>
        <v>0</v>
      </c>
      <c r="HH473" s="110">
        <f t="shared" ca="1" si="1035"/>
        <v>0</v>
      </c>
      <c r="HI473" s="110">
        <f t="shared" ca="1" si="1035"/>
        <v>0</v>
      </c>
      <c r="HJ473" s="110">
        <f t="shared" ca="1" si="1035"/>
        <v>0</v>
      </c>
      <c r="HK473" s="115">
        <f t="shared" ca="1" si="1035"/>
        <v>0</v>
      </c>
    </row>
    <row r="474" spans="1:219" x14ac:dyDescent="0.25">
      <c r="A474" s="176">
        <f t="shared" ca="1" si="976"/>
        <v>1.3643621625176836</v>
      </c>
      <c r="B474" s="164">
        <f t="shared" ca="1" si="977"/>
        <v>7.5001001256248492E-2</v>
      </c>
      <c r="C474" s="106">
        <f t="shared" ca="1" si="978"/>
        <v>0.54068963480645982</v>
      </c>
      <c r="D474" s="108">
        <f t="shared" ca="1" si="979"/>
        <v>1.5105348031112551</v>
      </c>
      <c r="E474" s="109">
        <f t="shared" ca="1" si="980"/>
        <v>20.140195168199963</v>
      </c>
      <c r="F474" s="109">
        <f t="shared" ca="1" si="981"/>
        <v>7.9405249820886388</v>
      </c>
      <c r="G474" s="109">
        <f t="shared" ca="1" si="982"/>
        <v>19.825458025392411</v>
      </c>
      <c r="H474" s="109">
        <f t="shared" ca="1" si="983"/>
        <v>11.884933043303771</v>
      </c>
      <c r="I474" s="177"/>
      <c r="J474" s="30" t="s">
        <v>462</v>
      </c>
      <c r="K474" s="89">
        <f t="shared" ca="1" si="1016"/>
        <v>0.74370258632857644</v>
      </c>
      <c r="L474" s="89">
        <f t="shared" ca="1" si="1016"/>
        <v>-1.3483164959119551</v>
      </c>
      <c r="M474" s="89">
        <f t="shared" ca="1" si="1016"/>
        <v>-0.30649199665355353</v>
      </c>
      <c r="N474" s="89">
        <f t="shared" ca="1" si="1016"/>
        <v>0.31960967874145596</v>
      </c>
      <c r="O474" s="89">
        <f t="shared" ca="1" si="1016"/>
        <v>0.2685645797022288</v>
      </c>
      <c r="P474" s="89">
        <f t="shared" ca="1" si="1016"/>
        <v>-0.15653910921934289</v>
      </c>
      <c r="Q474" s="89">
        <f t="shared" ca="1" si="1016"/>
        <v>0.94353006046483001</v>
      </c>
      <c r="R474" s="89">
        <f t="shared" ca="1" si="1016"/>
        <v>0.3096998313943522</v>
      </c>
      <c r="S474" s="89">
        <f t="shared" ca="1" si="1016"/>
        <v>0.3096998313943522</v>
      </c>
      <c r="T474" s="89">
        <f t="shared" ca="1" si="1016"/>
        <v>-9.3840171590928279E-2</v>
      </c>
      <c r="U474" s="89">
        <f t="shared" ca="1" si="1017"/>
        <v>-0.21005970810345143</v>
      </c>
      <c r="V474" s="89">
        <f t="shared" ca="1" si="1017"/>
        <v>-0.21005970810345143</v>
      </c>
      <c r="W474" s="89">
        <f t="shared" ca="1" si="1017"/>
        <v>1.4105767449530626E-2</v>
      </c>
      <c r="X474" s="89">
        <f t="shared" ca="1" si="1017"/>
        <v>-0.30649199665355353</v>
      </c>
      <c r="Y474" s="89">
        <f t="shared" ca="1" si="1017"/>
        <v>0.3096998313943522</v>
      </c>
      <c r="Z474" s="89">
        <f t="shared" ca="1" si="1017"/>
        <v>-0.30649199665355353</v>
      </c>
      <c r="AA474" s="89">
        <f t="shared" ca="1" si="1017"/>
        <v>0.31960967874145596</v>
      </c>
      <c r="AB474" s="89">
        <f t="shared" ca="1" si="1017"/>
        <v>-0.41184718490169098</v>
      </c>
      <c r="AC474" s="89">
        <f t="shared" ca="1" si="1017"/>
        <v>0.74370258632857644</v>
      </c>
      <c r="AD474" s="89">
        <f t="shared" ca="1" si="1017"/>
        <v>-1.4331148233707331</v>
      </c>
      <c r="AE474" s="89">
        <f t="shared" ca="1" si="1018"/>
        <v>3.6539036893229848E-2</v>
      </c>
      <c r="AF474" s="89">
        <f t="shared" ca="1" si="1018"/>
        <v>-0.31999883307611282</v>
      </c>
      <c r="AG474" s="89">
        <f t="shared" ca="1" si="1018"/>
        <v>-1.0097454203712564</v>
      </c>
      <c r="AH474" s="89">
        <f t="shared" ca="1" si="1018"/>
        <v>2.8755171397204293E-2</v>
      </c>
      <c r="AI474" s="89">
        <f t="shared" ca="1" si="1018"/>
        <v>-1.0097454203712564</v>
      </c>
      <c r="AJ474" s="89">
        <f t="shared" ca="1" si="1018"/>
        <v>0.41148501321826991</v>
      </c>
      <c r="AK474" s="89">
        <f t="shared" ca="1" si="1018"/>
        <v>6.3830203882474623E-2</v>
      </c>
      <c r="AL474" s="89">
        <f t="shared" ca="1" si="1018"/>
        <v>9.8583260592283506E-2</v>
      </c>
      <c r="AM474" s="89">
        <f t="shared" ca="1" si="1018"/>
        <v>-2.3856124570488357E-2</v>
      </c>
      <c r="AN474" s="89">
        <f t="shared" ca="1" si="1018"/>
        <v>0.89371861765175975</v>
      </c>
      <c r="AO474" s="89">
        <f t="shared" ca="1" si="1019"/>
        <v>-0.21005970810345143</v>
      </c>
      <c r="AP474" s="89">
        <f t="shared" ca="1" si="1019"/>
        <v>1.4105767449530626E-2</v>
      </c>
      <c r="AQ474" s="89">
        <f t="shared" ca="1" si="1019"/>
        <v>5.4419538639000731E-2</v>
      </c>
      <c r="AR474" s="89">
        <f t="shared" ca="1" si="1019"/>
        <v>0.51560491500326755</v>
      </c>
      <c r="AS474" s="89">
        <f t="shared" ca="1" si="1019"/>
        <v>0.3096998313943522</v>
      </c>
      <c r="AT474" s="89">
        <f t="shared" ca="1" si="1019"/>
        <v>-0.15653910921934289</v>
      </c>
      <c r="AU474" s="89">
        <f t="shared" ca="1" si="1019"/>
        <v>2.8755171397204293E-2</v>
      </c>
      <c r="AV474" s="89">
        <f t="shared" ca="1" si="1019"/>
        <v>5.4419538639000731E-2</v>
      </c>
      <c r="AW474" s="89">
        <f t="shared" ca="1" si="1019"/>
        <v>0.51560491500326755</v>
      </c>
      <c r="AX474" s="89" t="str">
        <f t="shared" ca="1" si="1019"/>
        <v/>
      </c>
      <c r="AY474" s="89" t="str">
        <f t="shared" ca="1" si="1020"/>
        <v/>
      </c>
      <c r="AZ474" s="89" t="str">
        <f t="shared" ca="1" si="1020"/>
        <v/>
      </c>
      <c r="BA474" s="89" t="str">
        <f t="shared" ca="1" si="1020"/>
        <v/>
      </c>
      <c r="BB474" s="89" t="str">
        <f t="shared" ca="1" si="1020"/>
        <v/>
      </c>
      <c r="BC474" s="89" t="str">
        <f t="shared" ca="1" si="1020"/>
        <v/>
      </c>
      <c r="BD474" s="89" t="str">
        <f t="shared" ca="1" si="1020"/>
        <v/>
      </c>
      <c r="BE474" s="89" t="str">
        <f t="shared" ca="1" si="1020"/>
        <v/>
      </c>
      <c r="BF474" s="89" t="str">
        <f t="shared" ca="1" si="1020"/>
        <v/>
      </c>
      <c r="BG474" s="89" t="str">
        <f t="shared" ca="1" si="1020"/>
        <v/>
      </c>
      <c r="BH474" s="89" t="str">
        <f t="shared" ca="1" si="1020"/>
        <v/>
      </c>
      <c r="BJ474" s="132">
        <f t="shared" ca="1" si="960"/>
        <v>1.7571712369628287</v>
      </c>
      <c r="BK474" s="89">
        <f t="shared" ca="1" si="960"/>
        <v>-0.36424123258477781</v>
      </c>
      <c r="BL474" s="89">
        <f t="shared" ca="1" si="960"/>
        <v>0.69766350853714698</v>
      </c>
      <c r="BM474" s="89">
        <f t="shared" ca="1" si="960"/>
        <v>0.97502914784209294</v>
      </c>
      <c r="BN474" s="89">
        <f t="shared" ca="1" si="960"/>
        <v>1.3435078494583901</v>
      </c>
      <c r="BO474" s="89">
        <f t="shared" ca="1" si="960"/>
        <v>0.69670414381348234</v>
      </c>
      <c r="BP474" s="89">
        <f t="shared" ca="1" si="960"/>
        <v>1.9489744735481402</v>
      </c>
      <c r="BQ474" s="89">
        <f t="shared" ca="1" si="960"/>
        <v>1.1802411714493357</v>
      </c>
      <c r="BR474" s="89">
        <f t="shared" ca="1" si="960"/>
        <v>1.0776000917085873</v>
      </c>
      <c r="BS474" s="89">
        <f t="shared" ca="1" si="960"/>
        <v>0.51257722000713857</v>
      </c>
      <c r="BT474" s="89">
        <f t="shared" ca="1" si="1021"/>
        <v>0.53026263882561619</v>
      </c>
      <c r="BU474" s="89">
        <f t="shared" ca="1" si="1021"/>
        <v>0.51363258333316431</v>
      </c>
      <c r="BV474" s="89">
        <f t="shared" ca="1" si="1021"/>
        <v>0.35750735701054648</v>
      </c>
      <c r="BW474" s="89">
        <f t="shared" ca="1" si="1021"/>
        <v>0.12659086097190941</v>
      </c>
      <c r="BX474" s="89">
        <f t="shared" ca="1" si="1021"/>
        <v>1.2524907461856833</v>
      </c>
      <c r="BY474" s="89">
        <f t="shared" ca="1" si="1021"/>
        <v>0.90656089747352464</v>
      </c>
      <c r="BZ474" s="89">
        <f t="shared" ca="1" si="1021"/>
        <v>1.3359862313285473</v>
      </c>
      <c r="CA474" s="89">
        <f t="shared" ca="1" si="1021"/>
        <v>0.77153725011196261</v>
      </c>
      <c r="CB474" s="89">
        <f t="shared" ca="1" si="1021"/>
        <v>1.0330800731225245</v>
      </c>
      <c r="CC474" s="89">
        <f t="shared" ca="1" si="994"/>
        <v>-0.5052170820946178</v>
      </c>
      <c r="CD474" s="89">
        <f t="shared" ca="1" si="994"/>
        <v>1.0358925742645124</v>
      </c>
      <c r="CE474" s="89">
        <f t="shared" ca="1" si="991"/>
        <v>0.32771862544673452</v>
      </c>
      <c r="CF474" s="89">
        <f t="shared" ca="1" si="991"/>
        <v>-1.280587033583436</v>
      </c>
      <c r="CG474" s="89">
        <f t="shared" ca="1" si="991"/>
        <v>0.75109568138547322</v>
      </c>
      <c r="CH474" s="89">
        <f t="shared" ca="1" si="991"/>
        <v>-9.4053008102597535E-2</v>
      </c>
      <c r="CI474" s="89">
        <f t="shared" ca="1" si="991"/>
        <v>-0.25306294682490438</v>
      </c>
      <c r="CJ474" s="89">
        <f t="shared" ca="1" si="991"/>
        <v>-0.41171198842063361</v>
      </c>
      <c r="CK474" s="89">
        <f t="shared" ca="1" si="991"/>
        <v>-0.15934569611039751</v>
      </c>
      <c r="CL474" s="89">
        <f t="shared" ca="1" si="991"/>
        <v>0.32389159953085167</v>
      </c>
      <c r="CM474" s="89">
        <f t="shared" ca="1" si="991"/>
        <v>1.9249883437540669</v>
      </c>
      <c r="CN474" s="89">
        <f t="shared" ca="1" si="991"/>
        <v>0.77278166169238616</v>
      </c>
      <c r="CO474" s="89">
        <f t="shared" ca="1" si="991"/>
        <v>0.89971318329800687</v>
      </c>
      <c r="CP474" s="89">
        <f t="shared" ca="1" si="991"/>
        <v>1.0193655226331779</v>
      </c>
      <c r="CQ474" s="89">
        <f t="shared" ca="1" si="1030"/>
        <v>1.2603519884173306</v>
      </c>
      <c r="CR474" s="5">
        <f t="shared" ca="1" si="1030"/>
        <v>1.4586924314198346</v>
      </c>
      <c r="CS474" s="5">
        <f t="shared" ca="1" si="1030"/>
        <v>0.93938820976406201</v>
      </c>
      <c r="CT474" s="5">
        <f t="shared" ca="1" si="1030"/>
        <v>1.2106227818787012</v>
      </c>
      <c r="CU474" s="5">
        <f t="shared" ca="1" si="1030"/>
        <v>0.86687357238740903</v>
      </c>
      <c r="CV474" s="5">
        <f t="shared" ca="1" si="984"/>
        <v>0.71414583214610006</v>
      </c>
      <c r="CW474" s="5" t="str">
        <f t="shared" si="952"/>
        <v/>
      </c>
      <c r="CX474" s="5" t="str">
        <f t="shared" si="952"/>
        <v/>
      </c>
      <c r="CY474" s="5" t="str">
        <f t="shared" si="952"/>
        <v/>
      </c>
      <c r="CZ474" s="5" t="str">
        <f t="shared" si="952"/>
        <v/>
      </c>
      <c r="DA474" s="5" t="str">
        <f t="shared" si="950"/>
        <v/>
      </c>
      <c r="DB474" s="5" t="str">
        <f t="shared" si="928"/>
        <v/>
      </c>
      <c r="DC474" s="5" t="str">
        <f t="shared" si="928"/>
        <v/>
      </c>
      <c r="DD474" s="5" t="str">
        <f t="shared" si="928"/>
        <v/>
      </c>
      <c r="DE474" s="5" t="str">
        <f t="shared" si="911"/>
        <v/>
      </c>
      <c r="DF474" s="5" t="str">
        <f t="shared" si="911"/>
        <v/>
      </c>
      <c r="DG474" s="133" t="str">
        <f t="shared" si="911"/>
        <v/>
      </c>
      <c r="DI474" s="144">
        <f t="shared" ca="1" si="1008"/>
        <v>0</v>
      </c>
      <c r="DJ474" s="139">
        <f t="shared" ca="1" si="1008"/>
        <v>0</v>
      </c>
      <c r="DK474" s="139">
        <f t="shared" ca="1" si="1008"/>
        <v>0</v>
      </c>
      <c r="DL474" s="139">
        <f t="shared" ca="1" si="1008"/>
        <v>0</v>
      </c>
      <c r="DM474" s="139">
        <f t="shared" ca="1" si="1008"/>
        <v>0</v>
      </c>
      <c r="DN474" s="139">
        <f t="shared" ca="1" si="1008"/>
        <v>0</v>
      </c>
      <c r="DO474" s="139">
        <f t="shared" ca="1" si="1008"/>
        <v>0</v>
      </c>
      <c r="DP474" s="139">
        <f t="shared" ca="1" si="1008"/>
        <v>0</v>
      </c>
      <c r="DQ474" s="139">
        <f t="shared" ca="1" si="1008"/>
        <v>0</v>
      </c>
      <c r="DR474" s="139">
        <f t="shared" ca="1" si="1008"/>
        <v>0</v>
      </c>
      <c r="DS474" s="139">
        <f t="shared" ca="1" si="992"/>
        <v>0</v>
      </c>
      <c r="DT474" s="139">
        <f t="shared" ca="1" si="992"/>
        <v>0</v>
      </c>
      <c r="DU474" s="139">
        <f t="shared" ca="1" si="992"/>
        <v>0</v>
      </c>
      <c r="DV474" s="139">
        <f t="shared" ca="1" si="992"/>
        <v>0</v>
      </c>
      <c r="DW474" s="139">
        <f t="shared" ca="1" si="992"/>
        <v>0</v>
      </c>
      <c r="DX474" s="139">
        <f t="shared" ca="1" si="992"/>
        <v>0</v>
      </c>
      <c r="DY474" s="139">
        <f t="shared" ca="1" si="992"/>
        <v>0</v>
      </c>
      <c r="DZ474" s="139">
        <f t="shared" ca="1" si="992"/>
        <v>0</v>
      </c>
      <c r="EA474" s="139">
        <f t="shared" ca="1" si="992"/>
        <v>0</v>
      </c>
      <c r="EB474" s="139">
        <f t="shared" ca="1" si="992"/>
        <v>0</v>
      </c>
      <c r="EC474" s="145">
        <f t="shared" ca="1" si="992"/>
        <v>0</v>
      </c>
      <c r="EE474" s="114">
        <f t="shared" ca="1" si="1022"/>
        <v>0</v>
      </c>
      <c r="EF474" s="110">
        <f t="shared" ca="1" si="1022"/>
        <v>3.2018873855231682</v>
      </c>
      <c r="EG474" s="110">
        <f t="shared" ca="1" si="1022"/>
        <v>5.7965394980726668</v>
      </c>
      <c r="EH474" s="110">
        <f t="shared" ca="1" si="1022"/>
        <v>7.8497722394526157</v>
      </c>
      <c r="EI474" s="110">
        <f t="shared" ca="1" si="1022"/>
        <v>9.4210605931398543</v>
      </c>
      <c r="EJ474" s="110">
        <f t="shared" ca="1" si="1022"/>
        <v>10.564111347461365</v>
      </c>
      <c r="EK474" s="110">
        <f t="shared" ca="1" si="1022"/>
        <v>11.327386158557168</v>
      </c>
      <c r="EL474" s="110">
        <f t="shared" ca="1" si="1022"/>
        <v>11.754579139502145</v>
      </c>
      <c r="EM474" s="110">
        <f t="shared" ca="1" si="1022"/>
        <v>11.885052816249758</v>
      </c>
      <c r="EN474" s="110">
        <f t="shared" ca="1" si="1022"/>
        <v>11.754235973452975</v>
      </c>
      <c r="EO474" s="110">
        <f t="shared" ca="1" si="1014"/>
        <v>11.393986621456193</v>
      </c>
      <c r="EP474" s="110">
        <f t="shared" ca="1" si="1014"/>
        <v>10.832923047760236</v>
      </c>
      <c r="EQ474" s="110">
        <f t="shared" ca="1" si="1014"/>
        <v>10.096725670128379</v>
      </c>
      <c r="ER474" s="110">
        <f t="shared" ca="1" si="1014"/>
        <v>9.2084121824654801</v>
      </c>
      <c r="ES474" s="110">
        <f t="shared" ca="1" si="1014"/>
        <v>8.18858827704533</v>
      </c>
      <c r="ET474" s="110">
        <f t="shared" ca="1" si="1014"/>
        <v>7.0556760360928834</v>
      </c>
      <c r="EU474" s="110">
        <f t="shared" ca="1" si="1014"/>
        <v>5.8261219107765747</v>
      </c>
      <c r="EV474" s="110">
        <f t="shared" ca="1" si="1014"/>
        <v>4.5145860450698692</v>
      </c>
      <c r="EW474" s="110">
        <f t="shared" ca="1" si="1014"/>
        <v>3.1341145545391278</v>
      </c>
      <c r="EX474" s="110">
        <f t="shared" ca="1" si="1014"/>
        <v>1.6962962348385737</v>
      </c>
      <c r="EY474" s="115">
        <f t="shared" ca="1" si="1014"/>
        <v>0.21140505056020942</v>
      </c>
      <c r="FA474" s="114">
        <f t="shared" ca="1" si="1023"/>
        <v>0</v>
      </c>
      <c r="FB474" s="110">
        <f t="shared" ca="1" si="1023"/>
        <v>0</v>
      </c>
      <c r="FC474" s="110">
        <f t="shared" ca="1" si="1023"/>
        <v>0</v>
      </c>
      <c r="FD474" s="110">
        <f t="shared" ca="1" si="1023"/>
        <v>0</v>
      </c>
      <c r="FE474" s="110">
        <f t="shared" ca="1" si="1023"/>
        <v>0</v>
      </c>
      <c r="FF474" s="110">
        <f t="shared" ca="1" si="1023"/>
        <v>0</v>
      </c>
      <c r="FG474" s="110">
        <f t="shared" ca="1" si="1023"/>
        <v>0</v>
      </c>
      <c r="FH474" s="110">
        <f t="shared" ca="1" si="1023"/>
        <v>0</v>
      </c>
      <c r="FI474" s="110">
        <f t="shared" ca="1" si="1023"/>
        <v>1</v>
      </c>
      <c r="FJ474" s="110">
        <f t="shared" ca="1" si="1023"/>
        <v>1</v>
      </c>
      <c r="FK474" s="110">
        <f t="shared" ca="1" si="1024"/>
        <v>1</v>
      </c>
      <c r="FL474" s="110">
        <f t="shared" ca="1" si="1024"/>
        <v>1</v>
      </c>
      <c r="FM474" s="110">
        <f t="shared" ca="1" si="1024"/>
        <v>1</v>
      </c>
      <c r="FN474" s="110">
        <f t="shared" ca="1" si="1024"/>
        <v>1</v>
      </c>
      <c r="FO474" s="110">
        <f t="shared" ca="1" si="1024"/>
        <v>1</v>
      </c>
      <c r="FP474" s="110">
        <f t="shared" ca="1" si="1024"/>
        <v>1</v>
      </c>
      <c r="FQ474" s="110">
        <f t="shared" ca="1" si="1024"/>
        <v>1</v>
      </c>
      <c r="FR474" s="110">
        <f t="shared" ca="1" si="1024"/>
        <v>0</v>
      </c>
      <c r="FS474" s="110">
        <f t="shared" ca="1" si="1024"/>
        <v>0</v>
      </c>
      <c r="FT474" s="110">
        <f t="shared" ca="1" si="1024"/>
        <v>0</v>
      </c>
      <c r="FU474" s="110">
        <f t="shared" ca="1" si="1025"/>
        <v>0</v>
      </c>
      <c r="FV474" s="110">
        <f t="shared" ca="1" si="1025"/>
        <v>0</v>
      </c>
      <c r="FW474" s="110">
        <f t="shared" ca="1" si="1025"/>
        <v>0</v>
      </c>
      <c r="FX474" s="110">
        <f t="shared" ca="1" si="1025"/>
        <v>0</v>
      </c>
      <c r="FY474" s="110">
        <f t="shared" ca="1" si="1025"/>
        <v>0</v>
      </c>
      <c r="FZ474" s="110">
        <f t="shared" ca="1" si="1025"/>
        <v>0</v>
      </c>
      <c r="GA474" s="110">
        <f t="shared" ca="1" si="1025"/>
        <v>0</v>
      </c>
      <c r="GB474" s="110">
        <f t="shared" ca="1" si="1025"/>
        <v>0</v>
      </c>
      <c r="GC474" s="110">
        <f t="shared" ca="1" si="1025"/>
        <v>0</v>
      </c>
      <c r="GD474" s="110">
        <f t="shared" ca="1" si="1025"/>
        <v>0</v>
      </c>
      <c r="GE474" s="115">
        <f t="shared" ca="1" si="1025"/>
        <v>0</v>
      </c>
      <c r="GG474" s="114">
        <v>1</v>
      </c>
      <c r="GH474" s="110">
        <f t="shared" ref="GH474:HK474" ca="1" si="1036">IF(AND($A474&gt;0,$B474&gt;0),IF(OR((GH$61*EXP($D474-$B474*GH$61)-GH$61)&gt;$AE$2*$H474,GG474=0),0,1),"")</f>
        <v>1</v>
      </c>
      <c r="GI474" s="110">
        <f t="shared" ca="1" si="1036"/>
        <v>1</v>
      </c>
      <c r="GJ474" s="110">
        <f t="shared" ca="1" si="1036"/>
        <v>1</v>
      </c>
      <c r="GK474" s="110">
        <f t="shared" ca="1" si="1036"/>
        <v>1</v>
      </c>
      <c r="GL474" s="110">
        <f t="shared" ca="1" si="1036"/>
        <v>1</v>
      </c>
      <c r="GM474" s="110">
        <f t="shared" ca="1" si="1036"/>
        <v>1</v>
      </c>
      <c r="GN474" s="110">
        <f t="shared" ca="1" si="1036"/>
        <v>1</v>
      </c>
      <c r="GO474" s="110">
        <f t="shared" ca="1" si="1036"/>
        <v>0</v>
      </c>
      <c r="GP474" s="110">
        <f t="shared" ca="1" si="1036"/>
        <v>0</v>
      </c>
      <c r="GQ474" s="110">
        <f t="shared" ca="1" si="1036"/>
        <v>0</v>
      </c>
      <c r="GR474" s="110">
        <f t="shared" ca="1" si="1036"/>
        <v>0</v>
      </c>
      <c r="GS474" s="110">
        <f t="shared" ca="1" si="1036"/>
        <v>0</v>
      </c>
      <c r="GT474" s="110">
        <f t="shared" ca="1" si="1036"/>
        <v>0</v>
      </c>
      <c r="GU474" s="110">
        <f t="shared" ca="1" si="1036"/>
        <v>0</v>
      </c>
      <c r="GV474" s="110">
        <f t="shared" ca="1" si="1036"/>
        <v>0</v>
      </c>
      <c r="GW474" s="110">
        <f t="shared" ca="1" si="1036"/>
        <v>0</v>
      </c>
      <c r="GX474" s="110">
        <f t="shared" ca="1" si="1036"/>
        <v>0</v>
      </c>
      <c r="GY474" s="110">
        <f t="shared" ca="1" si="1036"/>
        <v>0</v>
      </c>
      <c r="GZ474" s="110">
        <f t="shared" ca="1" si="1036"/>
        <v>0</v>
      </c>
      <c r="HA474" s="110">
        <f t="shared" ca="1" si="1036"/>
        <v>0</v>
      </c>
      <c r="HB474" s="110">
        <f t="shared" ca="1" si="1036"/>
        <v>0</v>
      </c>
      <c r="HC474" s="110">
        <f t="shared" ca="1" si="1036"/>
        <v>0</v>
      </c>
      <c r="HD474" s="110">
        <f t="shared" ca="1" si="1036"/>
        <v>0</v>
      </c>
      <c r="HE474" s="110">
        <f t="shared" ca="1" si="1036"/>
        <v>0</v>
      </c>
      <c r="HF474" s="110">
        <f t="shared" ca="1" si="1036"/>
        <v>0</v>
      </c>
      <c r="HG474" s="110">
        <f t="shared" ca="1" si="1036"/>
        <v>0</v>
      </c>
      <c r="HH474" s="110">
        <f t="shared" ca="1" si="1036"/>
        <v>0</v>
      </c>
      <c r="HI474" s="110">
        <f t="shared" ca="1" si="1036"/>
        <v>0</v>
      </c>
      <c r="HJ474" s="110">
        <f t="shared" ca="1" si="1036"/>
        <v>0</v>
      </c>
      <c r="HK474" s="115">
        <f t="shared" ca="1" si="1036"/>
        <v>0</v>
      </c>
    </row>
    <row r="475" spans="1:219" x14ac:dyDescent="0.25">
      <c r="A475" s="176">
        <f t="shared" ca="1" si="976"/>
        <v>1.3109102028206983</v>
      </c>
      <c r="B475" s="164">
        <f t="shared" ca="1" si="977"/>
        <v>6.7922427504637173E-2</v>
      </c>
      <c r="C475" s="106">
        <f t="shared" ca="1" si="978"/>
        <v>0.50051565483648652</v>
      </c>
      <c r="D475" s="108">
        <f t="shared" ca="1" si="979"/>
        <v>1.4361681631888967</v>
      </c>
      <c r="E475" s="109">
        <f t="shared" ca="1" si="980"/>
        <v>21.144240804568526</v>
      </c>
      <c r="F475" s="109">
        <f t="shared" ca="1" si="981"/>
        <v>8.4464524188017993</v>
      </c>
      <c r="G475" s="109">
        <f t="shared" ca="1" si="982"/>
        <v>20.009579466780821</v>
      </c>
      <c r="H475" s="109">
        <f t="shared" ca="1" si="983"/>
        <v>11.563127047979021</v>
      </c>
      <c r="I475" s="177"/>
      <c r="J475" s="30" t="s">
        <v>463</v>
      </c>
      <c r="K475" s="89">
        <f t="shared" ref="K475:T484" ca="1" si="1037">IF(K$61&gt;0,INDEX($K$64:$BH$64,INT($K$1*RAND())+1),"")</f>
        <v>-0.30700255599325066</v>
      </c>
      <c r="L475" s="89">
        <f t="shared" ca="1" si="1037"/>
        <v>-2.3856124570488357E-2</v>
      </c>
      <c r="M475" s="89">
        <f t="shared" ca="1" si="1037"/>
        <v>-0.44623785415300243</v>
      </c>
      <c r="N475" s="89">
        <f t="shared" ca="1" si="1037"/>
        <v>0.94353006046483001</v>
      </c>
      <c r="O475" s="89">
        <f t="shared" ca="1" si="1037"/>
        <v>0.41148501321826991</v>
      </c>
      <c r="P475" s="89">
        <f t="shared" ca="1" si="1037"/>
        <v>-2.3856124570488357E-2</v>
      </c>
      <c r="Q475" s="89">
        <f t="shared" ca="1" si="1037"/>
        <v>0.82443786118685636</v>
      </c>
      <c r="R475" s="89">
        <f t="shared" ca="1" si="1037"/>
        <v>0.21206368060581204</v>
      </c>
      <c r="S475" s="89">
        <f t="shared" ca="1" si="1037"/>
        <v>0.3096998313943522</v>
      </c>
      <c r="T475" s="89">
        <f t="shared" ca="1" si="1037"/>
        <v>-0.81775242806075465</v>
      </c>
      <c r="U475" s="89">
        <f t="shared" ref="U475:AD484" ca="1" si="1038">IF(U$61&gt;0,INDEX($K$64:$BH$64,INT($K$1*RAND())+1),"")</f>
        <v>1.8449135142460493E-2</v>
      </c>
      <c r="V475" s="89">
        <f t="shared" ca="1" si="1038"/>
        <v>-0.21005970810345143</v>
      </c>
      <c r="W475" s="89">
        <f t="shared" ca="1" si="1038"/>
        <v>0.3096998313943522</v>
      </c>
      <c r="X475" s="89">
        <f t="shared" ca="1" si="1038"/>
        <v>-9.3840171590928279E-2</v>
      </c>
      <c r="Y475" s="89">
        <f t="shared" ca="1" si="1038"/>
        <v>-0.31999883307611282</v>
      </c>
      <c r="Z475" s="89">
        <f t="shared" ca="1" si="1038"/>
        <v>3.6539036893229848E-2</v>
      </c>
      <c r="AA475" s="89">
        <f t="shared" ca="1" si="1038"/>
        <v>-0.30700255599325066</v>
      </c>
      <c r="AB475" s="89">
        <f t="shared" ca="1" si="1038"/>
        <v>-0.44623785415300243</v>
      </c>
      <c r="AC475" s="89">
        <f t="shared" ca="1" si="1038"/>
        <v>-0.41558093709150801</v>
      </c>
      <c r="AD475" s="89">
        <f t="shared" ca="1" si="1038"/>
        <v>0.13695300672662025</v>
      </c>
      <c r="AE475" s="89">
        <f t="shared" ref="AE475:AN484" ca="1" si="1039">IF(AE$61&gt;0,INDEX($K$64:$BH$64,INT($K$1*RAND())+1),"")</f>
        <v>0.13695300672662025</v>
      </c>
      <c r="AF475" s="89">
        <f t="shared" ca="1" si="1039"/>
        <v>0.74160465676181864</v>
      </c>
      <c r="AG475" s="89">
        <f t="shared" ca="1" si="1039"/>
        <v>0.74370258632857644</v>
      </c>
      <c r="AH475" s="89">
        <f t="shared" ca="1" si="1039"/>
        <v>0.89371861765175975</v>
      </c>
      <c r="AI475" s="89">
        <f t="shared" ca="1" si="1039"/>
        <v>-0.22096981093654566</v>
      </c>
      <c r="AJ475" s="89">
        <f t="shared" ca="1" si="1039"/>
        <v>0.82443786118685636</v>
      </c>
      <c r="AK475" s="89">
        <f t="shared" ca="1" si="1039"/>
        <v>-2.3856124570488357E-2</v>
      </c>
      <c r="AL475" s="89">
        <f t="shared" ca="1" si="1039"/>
        <v>-1.3483164959119551</v>
      </c>
      <c r="AM475" s="89">
        <f t="shared" ca="1" si="1039"/>
        <v>0.3096998313943522</v>
      </c>
      <c r="AN475" s="89">
        <f t="shared" ca="1" si="1039"/>
        <v>0.10667228108213433</v>
      </c>
      <c r="AO475" s="89">
        <f t="shared" ref="AO475:AX484" ca="1" si="1040">IF(AO$61&gt;0,INDEX($K$64:$BH$64,INT($K$1*RAND())+1),"")</f>
        <v>2.8755171397204293E-2</v>
      </c>
      <c r="AP475" s="89">
        <f t="shared" ca="1" si="1040"/>
        <v>-0.30649199665355353</v>
      </c>
      <c r="AQ475" s="89">
        <f t="shared" ca="1" si="1040"/>
        <v>-1.0097454203712564</v>
      </c>
      <c r="AR475" s="89">
        <f t="shared" ca="1" si="1040"/>
        <v>3.6539036893229848E-2</v>
      </c>
      <c r="AS475" s="89">
        <f t="shared" ca="1" si="1040"/>
        <v>-0.30700255599325066</v>
      </c>
      <c r="AT475" s="89">
        <f t="shared" ca="1" si="1040"/>
        <v>-0.21005970810345143</v>
      </c>
      <c r="AU475" s="89">
        <f t="shared" ca="1" si="1040"/>
        <v>1.8449135142460493E-2</v>
      </c>
      <c r="AV475" s="89">
        <f t="shared" ca="1" si="1040"/>
        <v>2.8755171397204293E-2</v>
      </c>
      <c r="AW475" s="89">
        <f t="shared" ca="1" si="1040"/>
        <v>-9.3840171590928279E-2</v>
      </c>
      <c r="AX475" s="89" t="str">
        <f t="shared" ca="1" si="1040"/>
        <v/>
      </c>
      <c r="AY475" s="89" t="str">
        <f t="shared" ref="AY475:BH484" ca="1" si="1041">IF(AY$61&gt;0,INDEX($K$64:$BH$64,INT($K$1*RAND())+1),"")</f>
        <v/>
      </c>
      <c r="AZ475" s="89" t="str">
        <f t="shared" ca="1" si="1041"/>
        <v/>
      </c>
      <c r="BA475" s="89" t="str">
        <f t="shared" ca="1" si="1041"/>
        <v/>
      </c>
      <c r="BB475" s="89" t="str">
        <f t="shared" ca="1" si="1041"/>
        <v/>
      </c>
      <c r="BC475" s="89" t="str">
        <f t="shared" ca="1" si="1041"/>
        <v/>
      </c>
      <c r="BD475" s="89" t="str">
        <f t="shared" ca="1" si="1041"/>
        <v/>
      </c>
      <c r="BE475" s="89" t="str">
        <f t="shared" ca="1" si="1041"/>
        <v/>
      </c>
      <c r="BF475" s="89" t="str">
        <f t="shared" ca="1" si="1041"/>
        <v/>
      </c>
      <c r="BG475" s="89" t="str">
        <f t="shared" ca="1" si="1041"/>
        <v/>
      </c>
      <c r="BH475" s="89" t="str">
        <f t="shared" ca="1" si="1041"/>
        <v/>
      </c>
      <c r="BJ475" s="132">
        <f t="shared" ca="1" si="960"/>
        <v>0.70646609464100163</v>
      </c>
      <c r="BK475" s="89">
        <f t="shared" ca="1" si="960"/>
        <v>0.96021913875668896</v>
      </c>
      <c r="BL475" s="89">
        <f t="shared" ca="1" si="960"/>
        <v>0.55791765103769808</v>
      </c>
      <c r="BM475" s="89">
        <f t="shared" ca="1" si="960"/>
        <v>1.598949529565467</v>
      </c>
      <c r="BN475" s="89">
        <f t="shared" ca="1" si="960"/>
        <v>1.4864282829744313</v>
      </c>
      <c r="BO475" s="89">
        <f t="shared" ca="1" si="960"/>
        <v>0.82938712846233686</v>
      </c>
      <c r="BP475" s="89">
        <f t="shared" ca="1" si="960"/>
        <v>1.8298822742701666</v>
      </c>
      <c r="BQ475" s="89">
        <f t="shared" ca="1" si="960"/>
        <v>1.0826050206607956</v>
      </c>
      <c r="BR475" s="89">
        <f t="shared" ca="1" si="960"/>
        <v>1.0776000917085873</v>
      </c>
      <c r="BS475" s="89">
        <f t="shared" ca="1" si="960"/>
        <v>-0.21133503646268781</v>
      </c>
      <c r="BT475" s="89">
        <f t="shared" ca="1" si="1021"/>
        <v>0.75877148207152811</v>
      </c>
      <c r="BU475" s="89">
        <f t="shared" ca="1" si="1021"/>
        <v>0.51363258333316431</v>
      </c>
      <c r="BV475" s="89">
        <f t="shared" ca="1" si="1021"/>
        <v>0.65310142095536805</v>
      </c>
      <c r="BW475" s="89">
        <f t="shared" ca="1" si="1021"/>
        <v>0.33924268603453467</v>
      </c>
      <c r="BX475" s="89">
        <f t="shared" ca="1" si="1021"/>
        <v>0.62279208171521838</v>
      </c>
      <c r="BY475" s="89">
        <f t="shared" ca="1" si="1021"/>
        <v>1.2495919310203081</v>
      </c>
      <c r="BZ475" s="89">
        <f t="shared" ca="1" si="1021"/>
        <v>0.70937399659384071</v>
      </c>
      <c r="CA475" s="89">
        <f t="shared" ca="1" si="1021"/>
        <v>0.7371465808606511</v>
      </c>
      <c r="CB475" s="89">
        <f t="shared" ca="1" si="1021"/>
        <v>-0.12620345029755997</v>
      </c>
      <c r="CC475" s="89">
        <f t="shared" ca="1" si="994"/>
        <v>1.0648507480027356</v>
      </c>
      <c r="CD475" s="89">
        <f t="shared" ca="1" si="994"/>
        <v>1.1363065440979028</v>
      </c>
      <c r="CE475" s="89">
        <f t="shared" ca="1" si="991"/>
        <v>1.389322115284666</v>
      </c>
      <c r="CF475" s="89">
        <f t="shared" ca="1" si="991"/>
        <v>0.47286097311639685</v>
      </c>
      <c r="CG475" s="89">
        <f t="shared" ca="1" si="991"/>
        <v>1.6160591276400287</v>
      </c>
      <c r="CH475" s="89">
        <f t="shared" ca="1" si="991"/>
        <v>0.69472260133211317</v>
      </c>
      <c r="CI475" s="89">
        <f t="shared" ca="1" si="991"/>
        <v>0.15988990114368207</v>
      </c>
      <c r="CJ475" s="89">
        <f t="shared" ca="1" si="991"/>
        <v>-0.49939831687359659</v>
      </c>
      <c r="CK475" s="89">
        <f t="shared" ca="1" si="991"/>
        <v>-1.6062454526146361</v>
      </c>
      <c r="CL475" s="89">
        <f t="shared" ca="1" si="991"/>
        <v>0.65744755549569223</v>
      </c>
      <c r="CM475" s="89">
        <f t="shared" ca="1" si="991"/>
        <v>1.1379420071844415</v>
      </c>
      <c r="CN475" s="89">
        <f t="shared" ca="1" si="991"/>
        <v>1.0115965411930419</v>
      </c>
      <c r="CO475" s="89">
        <f t="shared" ca="1" si="991"/>
        <v>0.57911541919492271</v>
      </c>
      <c r="CP475" s="89">
        <f t="shared" ca="1" si="991"/>
        <v>-4.4799436377079171E-2</v>
      </c>
      <c r="CQ475" s="89">
        <f t="shared" ca="1" si="1030"/>
        <v>0.781286110307293</v>
      </c>
      <c r="CR475" s="5">
        <f t="shared" ca="1" si="1030"/>
        <v>0.84199004403223177</v>
      </c>
      <c r="CS475" s="5">
        <f t="shared" ca="1" si="1030"/>
        <v>0.88586761087995347</v>
      </c>
      <c r="CT475" s="5">
        <f t="shared" ca="1" si="1030"/>
        <v>1.2003167456239574</v>
      </c>
      <c r="CU475" s="5">
        <f t="shared" ca="1" si="1030"/>
        <v>0.84120920514561259</v>
      </c>
      <c r="CV475" s="5">
        <f t="shared" ca="1" si="984"/>
        <v>0.10470074555190423</v>
      </c>
      <c r="CW475" s="5" t="str">
        <f t="shared" si="952"/>
        <v/>
      </c>
      <c r="CX475" s="5" t="str">
        <f t="shared" si="952"/>
        <v/>
      </c>
      <c r="CY475" s="5" t="str">
        <f t="shared" si="952"/>
        <v/>
      </c>
      <c r="CZ475" s="5" t="str">
        <f t="shared" si="952"/>
        <v/>
      </c>
      <c r="DA475" s="5" t="str">
        <f t="shared" si="950"/>
        <v/>
      </c>
      <c r="DB475" s="5" t="str">
        <f t="shared" si="928"/>
        <v/>
      </c>
      <c r="DC475" s="5" t="str">
        <f t="shared" si="928"/>
        <v/>
      </c>
      <c r="DD475" s="5" t="str">
        <f t="shared" si="928"/>
        <v/>
      </c>
      <c r="DE475" s="5" t="str">
        <f t="shared" si="911"/>
        <v/>
      </c>
      <c r="DF475" s="5" t="str">
        <f t="shared" si="911"/>
        <v/>
      </c>
      <c r="DG475" s="133" t="str">
        <f t="shared" si="911"/>
        <v/>
      </c>
      <c r="DI475" s="144">
        <f t="shared" ca="1" si="1008"/>
        <v>0</v>
      </c>
      <c r="DJ475" s="139">
        <f t="shared" ca="1" si="1008"/>
        <v>0</v>
      </c>
      <c r="DK475" s="139">
        <f t="shared" ca="1" si="1008"/>
        <v>0</v>
      </c>
      <c r="DL475" s="139">
        <f t="shared" ca="1" si="1008"/>
        <v>0</v>
      </c>
      <c r="DM475" s="139">
        <f t="shared" ca="1" si="1008"/>
        <v>0</v>
      </c>
      <c r="DN475" s="139">
        <f t="shared" ca="1" si="1008"/>
        <v>0</v>
      </c>
      <c r="DO475" s="139">
        <f t="shared" ca="1" si="1008"/>
        <v>0</v>
      </c>
      <c r="DP475" s="139">
        <f t="shared" ca="1" si="1008"/>
        <v>0</v>
      </c>
      <c r="DQ475" s="139">
        <f t="shared" ca="1" si="1008"/>
        <v>0</v>
      </c>
      <c r="DR475" s="139">
        <f t="shared" ca="1" si="1008"/>
        <v>0</v>
      </c>
      <c r="DS475" s="139">
        <f t="shared" ca="1" si="992"/>
        <v>0</v>
      </c>
      <c r="DT475" s="139">
        <f t="shared" ca="1" si="992"/>
        <v>0</v>
      </c>
      <c r="DU475" s="139">
        <f t="shared" ca="1" si="992"/>
        <v>0</v>
      </c>
      <c r="DV475" s="139">
        <f t="shared" ca="1" si="992"/>
        <v>0</v>
      </c>
      <c r="DW475" s="139">
        <f t="shared" ca="1" si="992"/>
        <v>0</v>
      </c>
      <c r="DX475" s="139">
        <f t="shared" ca="1" si="992"/>
        <v>0</v>
      </c>
      <c r="DY475" s="139">
        <f t="shared" ca="1" si="992"/>
        <v>0</v>
      </c>
      <c r="DZ475" s="139">
        <f t="shared" ca="1" si="992"/>
        <v>0</v>
      </c>
      <c r="EA475" s="139">
        <f t="shared" ca="1" si="992"/>
        <v>0</v>
      </c>
      <c r="EB475" s="139">
        <f t="shared" ca="1" si="992"/>
        <v>0</v>
      </c>
      <c r="EC475" s="145">
        <f t="shared" ca="1" si="992"/>
        <v>0</v>
      </c>
      <c r="EE475" s="114">
        <f t="shared" ca="1" si="1022"/>
        <v>0</v>
      </c>
      <c r="EF475" s="110">
        <f t="shared" ca="1" si="1022"/>
        <v>2.928453102045403</v>
      </c>
      <c r="EG475" s="110">
        <f t="shared" ca="1" si="1022"/>
        <v>5.3409663460769297</v>
      </c>
      <c r="EH475" s="110">
        <f t="shared" ca="1" si="1022"/>
        <v>7.288360105312627</v>
      </c>
      <c r="EI475" s="110">
        <f t="shared" ca="1" si="1022"/>
        <v>8.8170051209379086</v>
      </c>
      <c r="EJ475" s="110">
        <f t="shared" ca="1" si="1022"/>
        <v>9.969187744870883</v>
      </c>
      <c r="EK475" s="110">
        <f t="shared" ca="1" si="1022"/>
        <v>10.783446401229458</v>
      </c>
      <c r="EL475" s="110">
        <f t="shared" ca="1" si="1022"/>
        <v>11.294881471480366</v>
      </c>
      <c r="EM475" s="110">
        <f t="shared" ca="1" si="1022"/>
        <v>11.535440642770709</v>
      </c>
      <c r="EN475" s="110">
        <f t="shared" ca="1" si="1022"/>
        <v>11.534181605688168</v>
      </c>
      <c r="EO475" s="110">
        <f t="shared" ca="1" si="1014"/>
        <v>11.317513845774108</v>
      </c>
      <c r="EP475" s="110">
        <f t="shared" ca="1" si="1014"/>
        <v>10.909421141697631</v>
      </c>
      <c r="EQ475" s="110">
        <f t="shared" ca="1" si="1014"/>
        <v>10.331666261319885</v>
      </c>
      <c r="ER475" s="110">
        <f t="shared" ca="1" si="1014"/>
        <v>9.603979234224532</v>
      </c>
      <c r="ES475" s="110">
        <f t="shared" ca="1" si="1014"/>
        <v>8.7442304750021016</v>
      </c>
      <c r="ET475" s="110">
        <f t="shared" ca="1" si="1014"/>
        <v>7.7685899350391203</v>
      </c>
      <c r="EU475" s="110">
        <f t="shared" ca="1" si="1014"/>
        <v>6.6916733712103387</v>
      </c>
      <c r="EV475" s="110">
        <f t="shared" ca="1" si="1014"/>
        <v>5.5266767371757517</v>
      </c>
      <c r="EW475" s="110">
        <f t="shared" ca="1" si="1014"/>
        <v>4.2854996264551772</v>
      </c>
      <c r="EX475" s="110">
        <f t="shared" ca="1" si="1014"/>
        <v>2.9788586256383809</v>
      </c>
      <c r="EY475" s="115">
        <f t="shared" ca="1" si="1014"/>
        <v>1.6163913705675803</v>
      </c>
      <c r="FA475" s="114">
        <f t="shared" ref="FA475:FJ484" ca="1" si="1042">IF(AND($A475&gt;0,$B475&gt;0),IF((FA$61*EXP($D475-$B475*FA$61)-FA$61)&gt;$AE$2*$H475,1,0),"")</f>
        <v>0</v>
      </c>
      <c r="FB475" s="110">
        <f t="shared" ca="1" si="1042"/>
        <v>0</v>
      </c>
      <c r="FC475" s="110">
        <f t="shared" ca="1" si="1042"/>
        <v>0</v>
      </c>
      <c r="FD475" s="110">
        <f t="shared" ca="1" si="1042"/>
        <v>0</v>
      </c>
      <c r="FE475" s="110">
        <f t="shared" ca="1" si="1042"/>
        <v>0</v>
      </c>
      <c r="FF475" s="110">
        <f t="shared" ca="1" si="1042"/>
        <v>0</v>
      </c>
      <c r="FG475" s="110">
        <f t="shared" ca="1" si="1042"/>
        <v>0</v>
      </c>
      <c r="FH475" s="110">
        <f t="shared" ca="1" si="1042"/>
        <v>0</v>
      </c>
      <c r="FI475" s="110">
        <f t="shared" ca="1" si="1042"/>
        <v>0</v>
      </c>
      <c r="FJ475" s="110">
        <f t="shared" ca="1" si="1042"/>
        <v>1</v>
      </c>
      <c r="FK475" s="110">
        <f t="shared" ref="FK475:FT484" ca="1" si="1043">IF(AND($A475&gt;0,$B475&gt;0),IF((FK$61*EXP($D475-$B475*FK$61)-FK$61)&gt;$AE$2*$H475,1,0),"")</f>
        <v>1</v>
      </c>
      <c r="FL475" s="110">
        <f t="shared" ca="1" si="1043"/>
        <v>1</v>
      </c>
      <c r="FM475" s="110">
        <f t="shared" ca="1" si="1043"/>
        <v>1</v>
      </c>
      <c r="FN475" s="110">
        <f t="shared" ca="1" si="1043"/>
        <v>1</v>
      </c>
      <c r="FO475" s="110">
        <f t="shared" ca="1" si="1043"/>
        <v>1</v>
      </c>
      <c r="FP475" s="110">
        <f t="shared" ca="1" si="1043"/>
        <v>1</v>
      </c>
      <c r="FQ475" s="110">
        <f t="shared" ca="1" si="1043"/>
        <v>1</v>
      </c>
      <c r="FR475" s="110">
        <f t="shared" ca="1" si="1043"/>
        <v>1</v>
      </c>
      <c r="FS475" s="110">
        <f t="shared" ca="1" si="1043"/>
        <v>0</v>
      </c>
      <c r="FT475" s="110">
        <f t="shared" ca="1" si="1043"/>
        <v>0</v>
      </c>
      <c r="FU475" s="110">
        <f t="shared" ref="FU475:GE484" ca="1" si="1044">IF(AND($A475&gt;0,$B475&gt;0),IF((FU$61*EXP($D475-$B475*FU$61)-FU$61)&gt;$AE$2*$H475,1,0),"")</f>
        <v>0</v>
      </c>
      <c r="FV475" s="110">
        <f t="shared" ca="1" si="1044"/>
        <v>0</v>
      </c>
      <c r="FW475" s="110">
        <f t="shared" ca="1" si="1044"/>
        <v>0</v>
      </c>
      <c r="FX475" s="110">
        <f t="shared" ca="1" si="1044"/>
        <v>0</v>
      </c>
      <c r="FY475" s="110">
        <f t="shared" ca="1" si="1044"/>
        <v>0</v>
      </c>
      <c r="FZ475" s="110">
        <f t="shared" ca="1" si="1044"/>
        <v>0</v>
      </c>
      <c r="GA475" s="110">
        <f t="shared" ca="1" si="1044"/>
        <v>0</v>
      </c>
      <c r="GB475" s="110">
        <f t="shared" ca="1" si="1044"/>
        <v>0</v>
      </c>
      <c r="GC475" s="110">
        <f t="shared" ca="1" si="1044"/>
        <v>0</v>
      </c>
      <c r="GD475" s="110">
        <f t="shared" ca="1" si="1044"/>
        <v>0</v>
      </c>
      <c r="GE475" s="115">
        <f t="shared" ca="1" si="1044"/>
        <v>0</v>
      </c>
      <c r="GG475" s="114">
        <v>1</v>
      </c>
      <c r="GH475" s="110">
        <f t="shared" ref="GH475:HK475" ca="1" si="1045">IF(AND($A475&gt;0,$B475&gt;0),IF(OR((GH$61*EXP($D475-$B475*GH$61)-GH$61)&gt;$AE$2*$H475,GG475=0),0,1),"")</f>
        <v>1</v>
      </c>
      <c r="GI475" s="110">
        <f t="shared" ca="1" si="1045"/>
        <v>1</v>
      </c>
      <c r="GJ475" s="110">
        <f t="shared" ca="1" si="1045"/>
        <v>1</v>
      </c>
      <c r="GK475" s="110">
        <f t="shared" ca="1" si="1045"/>
        <v>1</v>
      </c>
      <c r="GL475" s="110">
        <f t="shared" ca="1" si="1045"/>
        <v>1</v>
      </c>
      <c r="GM475" s="110">
        <f t="shared" ca="1" si="1045"/>
        <v>1</v>
      </c>
      <c r="GN475" s="110">
        <f t="shared" ca="1" si="1045"/>
        <v>1</v>
      </c>
      <c r="GO475" s="110">
        <f t="shared" ca="1" si="1045"/>
        <v>1</v>
      </c>
      <c r="GP475" s="110">
        <f t="shared" ca="1" si="1045"/>
        <v>0</v>
      </c>
      <c r="GQ475" s="110">
        <f t="shared" ca="1" si="1045"/>
        <v>0</v>
      </c>
      <c r="GR475" s="110">
        <f t="shared" ca="1" si="1045"/>
        <v>0</v>
      </c>
      <c r="GS475" s="110">
        <f t="shared" ca="1" si="1045"/>
        <v>0</v>
      </c>
      <c r="GT475" s="110">
        <f t="shared" ca="1" si="1045"/>
        <v>0</v>
      </c>
      <c r="GU475" s="110">
        <f t="shared" ca="1" si="1045"/>
        <v>0</v>
      </c>
      <c r="GV475" s="110">
        <f t="shared" ca="1" si="1045"/>
        <v>0</v>
      </c>
      <c r="GW475" s="110">
        <f t="shared" ca="1" si="1045"/>
        <v>0</v>
      </c>
      <c r="GX475" s="110">
        <f t="shared" ca="1" si="1045"/>
        <v>0</v>
      </c>
      <c r="GY475" s="110">
        <f t="shared" ca="1" si="1045"/>
        <v>0</v>
      </c>
      <c r="GZ475" s="110">
        <f t="shared" ca="1" si="1045"/>
        <v>0</v>
      </c>
      <c r="HA475" s="110">
        <f t="shared" ca="1" si="1045"/>
        <v>0</v>
      </c>
      <c r="HB475" s="110">
        <f t="shared" ca="1" si="1045"/>
        <v>0</v>
      </c>
      <c r="HC475" s="110">
        <f t="shared" ca="1" si="1045"/>
        <v>0</v>
      </c>
      <c r="HD475" s="110">
        <f t="shared" ca="1" si="1045"/>
        <v>0</v>
      </c>
      <c r="HE475" s="110">
        <f t="shared" ca="1" si="1045"/>
        <v>0</v>
      </c>
      <c r="HF475" s="110">
        <f t="shared" ca="1" si="1045"/>
        <v>0</v>
      </c>
      <c r="HG475" s="110">
        <f t="shared" ca="1" si="1045"/>
        <v>0</v>
      </c>
      <c r="HH475" s="110">
        <f t="shared" ca="1" si="1045"/>
        <v>0</v>
      </c>
      <c r="HI475" s="110">
        <f t="shared" ca="1" si="1045"/>
        <v>0</v>
      </c>
      <c r="HJ475" s="110">
        <f t="shared" ca="1" si="1045"/>
        <v>0</v>
      </c>
      <c r="HK475" s="115">
        <f t="shared" ca="1" si="1045"/>
        <v>0</v>
      </c>
    </row>
    <row r="476" spans="1:219" x14ac:dyDescent="0.25">
      <c r="A476" s="176">
        <f t="shared" ca="1" si="976"/>
        <v>1.3088692292032593</v>
      </c>
      <c r="B476" s="164">
        <f t="shared" ca="1" si="977"/>
        <v>6.5240771967489342E-2</v>
      </c>
      <c r="C476" s="106">
        <f t="shared" ca="1" si="978"/>
        <v>0.71171942878495731</v>
      </c>
      <c r="D476" s="108">
        <f t="shared" ca="1" si="979"/>
        <v>1.5621415018582523</v>
      </c>
      <c r="E476" s="109">
        <f t="shared" ca="1" si="980"/>
        <v>23.944252263549178</v>
      </c>
      <c r="F476" s="109">
        <f t="shared" ca="1" si="981"/>
        <v>9.3538244183448374</v>
      </c>
      <c r="G476" s="109">
        <f t="shared" ca="1" si="982"/>
        <v>24.232048236346941</v>
      </c>
      <c r="H476" s="109">
        <f t="shared" ca="1" si="983"/>
        <v>14.878223818002104</v>
      </c>
      <c r="I476" s="177"/>
      <c r="J476" s="30" t="s">
        <v>464</v>
      </c>
      <c r="K476" s="89">
        <f t="shared" ca="1" si="1037"/>
        <v>-1.0097454203712564</v>
      </c>
      <c r="L476" s="89">
        <f t="shared" ca="1" si="1037"/>
        <v>0.41148501321826991</v>
      </c>
      <c r="M476" s="89">
        <f t="shared" ca="1" si="1037"/>
        <v>-0.81775242806075465</v>
      </c>
      <c r="N476" s="89">
        <f t="shared" ca="1" si="1037"/>
        <v>0.10667228108213433</v>
      </c>
      <c r="O476" s="89">
        <f t="shared" ca="1" si="1037"/>
        <v>0.31960967874145596</v>
      </c>
      <c r="P476" s="89">
        <f t="shared" ca="1" si="1037"/>
        <v>0.89371861765175975</v>
      </c>
      <c r="Q476" s="89">
        <f t="shared" ca="1" si="1037"/>
        <v>0.31960967874145596</v>
      </c>
      <c r="R476" s="89">
        <f t="shared" ca="1" si="1037"/>
        <v>-1.0097454203712564</v>
      </c>
      <c r="S476" s="89">
        <f t="shared" ca="1" si="1037"/>
        <v>-0.41184718490169098</v>
      </c>
      <c r="T476" s="89">
        <f t="shared" ca="1" si="1037"/>
        <v>-9.3840171590928279E-2</v>
      </c>
      <c r="U476" s="89">
        <f t="shared" ca="1" si="1038"/>
        <v>-1.4331148233707331</v>
      </c>
      <c r="V476" s="89">
        <f t="shared" ca="1" si="1038"/>
        <v>-1.3483164959119551</v>
      </c>
      <c r="W476" s="89">
        <f t="shared" ca="1" si="1038"/>
        <v>0.21206368060581204</v>
      </c>
      <c r="X476" s="89">
        <f t="shared" ca="1" si="1038"/>
        <v>-0.22096981093654566</v>
      </c>
      <c r="Y476" s="89">
        <f t="shared" ca="1" si="1038"/>
        <v>1.1628631778867338</v>
      </c>
      <c r="Z476" s="89">
        <f t="shared" ca="1" si="1038"/>
        <v>0.51560491500326755</v>
      </c>
      <c r="AA476" s="89">
        <f t="shared" ca="1" si="1038"/>
        <v>0.82443786118685636</v>
      </c>
      <c r="AB476" s="89">
        <f t="shared" ca="1" si="1038"/>
        <v>-1.3483164959119551</v>
      </c>
      <c r="AC476" s="89">
        <f t="shared" ca="1" si="1038"/>
        <v>-0.22096981093654566</v>
      </c>
      <c r="AD476" s="89">
        <f t="shared" ca="1" si="1038"/>
        <v>1.8449135142460493E-2</v>
      </c>
      <c r="AE476" s="89">
        <f t="shared" ca="1" si="1039"/>
        <v>0.53753403810350731</v>
      </c>
      <c r="AF476" s="89">
        <f t="shared" ca="1" si="1039"/>
        <v>6.3830203882474623E-2</v>
      </c>
      <c r="AG476" s="89">
        <f t="shared" ca="1" si="1039"/>
        <v>0.31960967874145596</v>
      </c>
      <c r="AH476" s="89">
        <f t="shared" ca="1" si="1039"/>
        <v>0.3096998313943522</v>
      </c>
      <c r="AI476" s="89">
        <f t="shared" ca="1" si="1039"/>
        <v>-0.22096981093654566</v>
      </c>
      <c r="AJ476" s="89">
        <f t="shared" ca="1" si="1039"/>
        <v>0.13695300672662025</v>
      </c>
      <c r="AK476" s="89">
        <f t="shared" ca="1" si="1039"/>
        <v>1.1628631778867338</v>
      </c>
      <c r="AL476" s="89">
        <f t="shared" ca="1" si="1039"/>
        <v>0.53753403810350731</v>
      </c>
      <c r="AM476" s="89">
        <f t="shared" ca="1" si="1039"/>
        <v>0.53753403810350731</v>
      </c>
      <c r="AN476" s="89">
        <f t="shared" ca="1" si="1039"/>
        <v>0.21206368060581204</v>
      </c>
      <c r="AO476" s="89">
        <f t="shared" ca="1" si="1040"/>
        <v>-0.41184718490169098</v>
      </c>
      <c r="AP476" s="89">
        <f t="shared" ca="1" si="1040"/>
        <v>0.13695300672662025</v>
      </c>
      <c r="AQ476" s="89">
        <f t="shared" ca="1" si="1040"/>
        <v>-0.22096981093654566</v>
      </c>
      <c r="AR476" s="89">
        <f t="shared" ca="1" si="1040"/>
        <v>0.41148501321826991</v>
      </c>
      <c r="AS476" s="89">
        <f t="shared" ca="1" si="1040"/>
        <v>1.1628631778867338</v>
      </c>
      <c r="AT476" s="89">
        <f t="shared" ca="1" si="1040"/>
        <v>-9.3840171590928279E-2</v>
      </c>
      <c r="AU476" s="89">
        <f t="shared" ca="1" si="1040"/>
        <v>5.4419538639000731E-2</v>
      </c>
      <c r="AV476" s="89">
        <f t="shared" ca="1" si="1040"/>
        <v>0.82443786118685636</v>
      </c>
      <c r="AW476" s="89">
        <f t="shared" ca="1" si="1040"/>
        <v>-1.3483164959119551</v>
      </c>
      <c r="AX476" s="89" t="str">
        <f t="shared" ca="1" si="1040"/>
        <v/>
      </c>
      <c r="AY476" s="89" t="str">
        <f t="shared" ca="1" si="1041"/>
        <v/>
      </c>
      <c r="AZ476" s="89" t="str">
        <f t="shared" ca="1" si="1041"/>
        <v/>
      </c>
      <c r="BA476" s="89" t="str">
        <f t="shared" ca="1" si="1041"/>
        <v/>
      </c>
      <c r="BB476" s="89" t="str">
        <f t="shared" ca="1" si="1041"/>
        <v/>
      </c>
      <c r="BC476" s="89" t="str">
        <f t="shared" ca="1" si="1041"/>
        <v/>
      </c>
      <c r="BD476" s="89" t="str">
        <f t="shared" ca="1" si="1041"/>
        <v/>
      </c>
      <c r="BE476" s="89" t="str">
        <f t="shared" ca="1" si="1041"/>
        <v/>
      </c>
      <c r="BF476" s="89" t="str">
        <f t="shared" ca="1" si="1041"/>
        <v/>
      </c>
      <c r="BG476" s="89" t="str">
        <f t="shared" ca="1" si="1041"/>
        <v/>
      </c>
      <c r="BH476" s="89" t="str">
        <f t="shared" ca="1" si="1041"/>
        <v/>
      </c>
      <c r="BJ476" s="132">
        <f t="shared" ca="1" si="960"/>
        <v>3.7232302629959246E-3</v>
      </c>
      <c r="BK476" s="89">
        <f t="shared" ca="1" si="960"/>
        <v>1.3955602765454471</v>
      </c>
      <c r="BL476" s="89">
        <f t="shared" ca="1" si="960"/>
        <v>0.18640307712994586</v>
      </c>
      <c r="BM476" s="89">
        <f t="shared" ca="1" si="960"/>
        <v>0.76209175018277131</v>
      </c>
      <c r="BN476" s="89">
        <f t="shared" ca="1" si="960"/>
        <v>1.3945529484976174</v>
      </c>
      <c r="BO476" s="89">
        <f t="shared" ca="1" si="960"/>
        <v>1.7469618706845851</v>
      </c>
      <c r="BP476" s="89">
        <f t="shared" ca="1" si="960"/>
        <v>1.3250540918247662</v>
      </c>
      <c r="BQ476" s="89">
        <f t="shared" ca="1" si="960"/>
        <v>-0.13920408031627285</v>
      </c>
      <c r="BR476" s="89">
        <f t="shared" ca="1" si="960"/>
        <v>0.35605307541254411</v>
      </c>
      <c r="BS476" s="89">
        <f t="shared" ca="1" si="960"/>
        <v>0.51257722000713857</v>
      </c>
      <c r="BT476" s="89">
        <f t="shared" ca="1" si="1021"/>
        <v>-0.69279247644166553</v>
      </c>
      <c r="BU476" s="89">
        <f t="shared" ca="1" si="1021"/>
        <v>-0.6246242044753394</v>
      </c>
      <c r="BV476" s="89">
        <f t="shared" ca="1" si="1021"/>
        <v>0.5554652701668279</v>
      </c>
      <c r="BW476" s="89">
        <f t="shared" ca="1" si="1021"/>
        <v>0.21211304668891728</v>
      </c>
      <c r="BX476" s="89">
        <f t="shared" ca="1" si="1021"/>
        <v>2.1056540926780647</v>
      </c>
      <c r="BY476" s="89">
        <f t="shared" ca="1" si="1021"/>
        <v>1.7286578091303457</v>
      </c>
      <c r="BZ476" s="89">
        <f t="shared" ca="1" si="1021"/>
        <v>1.8408144137739477</v>
      </c>
      <c r="CA476" s="89">
        <f t="shared" ca="1" si="1021"/>
        <v>-0.16493206089830159</v>
      </c>
      <c r="CB476" s="89">
        <f t="shared" ca="1" si="1021"/>
        <v>6.8407675857402372E-2</v>
      </c>
      <c r="CC476" s="89">
        <f t="shared" ca="1" si="994"/>
        <v>0.94634687641857584</v>
      </c>
      <c r="CD476" s="89">
        <f t="shared" ca="1" si="994"/>
        <v>1.5368875754747897</v>
      </c>
      <c r="CE476" s="89">
        <f t="shared" ca="1" si="991"/>
        <v>0.71154766240532197</v>
      </c>
      <c r="CF476" s="89">
        <f t="shared" ca="1" si="991"/>
        <v>4.8768065529276372E-2</v>
      </c>
      <c r="CG476" s="89">
        <f t="shared" ca="1" si="991"/>
        <v>1.0320403413826211</v>
      </c>
      <c r="CH476" s="89">
        <f t="shared" ca="1" si="991"/>
        <v>0.69472260133211317</v>
      </c>
      <c r="CI476" s="89">
        <f t="shared" ca="1" si="991"/>
        <v>-0.52759495331655404</v>
      </c>
      <c r="CJ476" s="89">
        <f t="shared" ca="1" si="991"/>
        <v>0.68732098558362553</v>
      </c>
      <c r="CK476" s="89">
        <f t="shared" ca="1" si="991"/>
        <v>0.27960508140082629</v>
      </c>
      <c r="CL476" s="89">
        <f t="shared" ca="1" si="991"/>
        <v>0.88528176220484733</v>
      </c>
      <c r="CM476" s="89">
        <f t="shared" ca="1" si="991"/>
        <v>1.2433334067081192</v>
      </c>
      <c r="CN476" s="89">
        <f t="shared" ca="1" si="991"/>
        <v>0.57099418489414666</v>
      </c>
      <c r="CO476" s="89">
        <f t="shared" ca="1" si="991"/>
        <v>1.0225604225750966</v>
      </c>
      <c r="CP476" s="89">
        <f t="shared" ca="1" si="991"/>
        <v>0.74397617305763153</v>
      </c>
      <c r="CQ476" s="89">
        <f t="shared" ca="1" si="1030"/>
        <v>1.156232086632333</v>
      </c>
      <c r="CR476" s="5">
        <f t="shared" ca="1" si="1030"/>
        <v>2.311855777912216</v>
      </c>
      <c r="CS476" s="5">
        <f t="shared" ca="1" si="1030"/>
        <v>1.0020871473924766</v>
      </c>
      <c r="CT476" s="5">
        <f t="shared" ca="1" si="1030"/>
        <v>1.2362871491204976</v>
      </c>
      <c r="CU476" s="5">
        <f t="shared" ca="1" si="1030"/>
        <v>1.6368918949352647</v>
      </c>
      <c r="CV476" s="5">
        <f t="shared" ca="1" si="984"/>
        <v>-1.1497755787691226</v>
      </c>
      <c r="CW476" s="5" t="str">
        <f t="shared" si="952"/>
        <v/>
      </c>
      <c r="CX476" s="5" t="str">
        <f t="shared" si="952"/>
        <v/>
      </c>
      <c r="CY476" s="5" t="str">
        <f t="shared" si="952"/>
        <v/>
      </c>
      <c r="CZ476" s="5" t="str">
        <f t="shared" si="952"/>
        <v/>
      </c>
      <c r="DA476" s="5" t="str">
        <f t="shared" si="950"/>
        <v/>
      </c>
      <c r="DB476" s="5" t="str">
        <f t="shared" si="928"/>
        <v/>
      </c>
      <c r="DC476" s="5" t="str">
        <f t="shared" si="928"/>
        <v/>
      </c>
      <c r="DD476" s="5" t="str">
        <f t="shared" si="928"/>
        <v/>
      </c>
      <c r="DE476" s="5" t="str">
        <f t="shared" si="911"/>
        <v/>
      </c>
      <c r="DF476" s="5" t="str">
        <f t="shared" si="911"/>
        <v/>
      </c>
      <c r="DG476" s="133" t="str">
        <f t="shared" si="911"/>
        <v/>
      </c>
      <c r="DI476" s="144">
        <f t="shared" ca="1" si="1008"/>
        <v>0</v>
      </c>
      <c r="DJ476" s="139">
        <f t="shared" ca="1" si="1008"/>
        <v>0</v>
      </c>
      <c r="DK476" s="139">
        <f t="shared" ca="1" si="1008"/>
        <v>0</v>
      </c>
      <c r="DL476" s="139">
        <f t="shared" ca="1" si="1008"/>
        <v>0</v>
      </c>
      <c r="DM476" s="139">
        <f t="shared" ca="1" si="1008"/>
        <v>0</v>
      </c>
      <c r="DN476" s="139">
        <f t="shared" ca="1" si="1008"/>
        <v>0</v>
      </c>
      <c r="DO476" s="139">
        <f t="shared" ca="1" si="1008"/>
        <v>0</v>
      </c>
      <c r="DP476" s="139">
        <f t="shared" ca="1" si="1008"/>
        <v>0</v>
      </c>
      <c r="DQ476" s="139">
        <f t="shared" ca="1" si="1008"/>
        <v>0</v>
      </c>
      <c r="DR476" s="139">
        <f t="shared" ca="1" si="1008"/>
        <v>0</v>
      </c>
      <c r="DS476" s="139">
        <f t="shared" ca="1" si="992"/>
        <v>0</v>
      </c>
      <c r="DT476" s="139">
        <f t="shared" ca="1" si="992"/>
        <v>0</v>
      </c>
      <c r="DU476" s="139">
        <f t="shared" ca="1" si="992"/>
        <v>0</v>
      </c>
      <c r="DV476" s="139">
        <f t="shared" ca="1" si="992"/>
        <v>0</v>
      </c>
      <c r="DW476" s="139">
        <f t="shared" ca="1" si="992"/>
        <v>0</v>
      </c>
      <c r="DX476" s="139">
        <f t="shared" ca="1" si="992"/>
        <v>0</v>
      </c>
      <c r="DY476" s="139">
        <f t="shared" ca="1" si="992"/>
        <v>0</v>
      </c>
      <c r="DZ476" s="139">
        <f t="shared" ca="1" si="992"/>
        <v>0</v>
      </c>
      <c r="EA476" s="139">
        <f t="shared" ca="1" si="992"/>
        <v>0</v>
      </c>
      <c r="EB476" s="139">
        <f t="shared" ref="DS476:EC499" ca="1" si="1046">IF(AND($A476&gt;0,$B476&gt;0),EB$64*EXP($A476-$B476*EB$64),"")</f>
        <v>0</v>
      </c>
      <c r="EC476" s="145">
        <f t="shared" ca="1" si="1046"/>
        <v>0</v>
      </c>
      <c r="EE476" s="114">
        <f t="shared" ca="1" si="1022"/>
        <v>0</v>
      </c>
      <c r="EF476" s="110">
        <f t="shared" ca="1" si="1022"/>
        <v>3.4678206075207036</v>
      </c>
      <c r="EG476" s="110">
        <f t="shared" ca="1" si="1022"/>
        <v>6.3712828341251662</v>
      </c>
      <c r="EH476" s="110">
        <f t="shared" ca="1" si="1022"/>
        <v>8.7638524089836025</v>
      </c>
      <c r="EI476" s="110">
        <f t="shared" ca="1" si="1022"/>
        <v>10.694492667370016</v>
      </c>
      <c r="EJ476" s="110">
        <f t="shared" ca="1" si="1022"/>
        <v>12.20802000413055</v>
      </c>
      <c r="EK476" s="110">
        <f t="shared" ca="1" si="1022"/>
        <v>13.34543238742063</v>
      </c>
      <c r="EL476" s="110">
        <f t="shared" ca="1" si="1022"/>
        <v>14.144212917751052</v>
      </c>
      <c r="EM476" s="110">
        <f t="shared" ca="1" si="1022"/>
        <v>14.638610274101623</v>
      </c>
      <c r="EN476" s="110">
        <f t="shared" ca="1" si="1022"/>
        <v>14.859897755759786</v>
      </c>
      <c r="EO476" s="110">
        <f t="shared" ca="1" si="1014"/>
        <v>14.836612504906963</v>
      </c>
      <c r="EP476" s="110">
        <f t="shared" ca="1" si="1014"/>
        <v>14.594776380141504</v>
      </c>
      <c r="EQ476" s="110">
        <f t="shared" ca="1" si="1014"/>
        <v>14.158099844476638</v>
      </c>
      <c r="ER476" s="110">
        <f t="shared" ca="1" si="1014"/>
        <v>13.548170132308012</v>
      </c>
      <c r="ES476" s="110">
        <f t="shared" ca="1" si="1014"/>
        <v>12.784624867873745</v>
      </c>
      <c r="ET476" s="110">
        <f t="shared" ca="1" si="1014"/>
        <v>11.885312222331482</v>
      </c>
      <c r="EU476" s="110">
        <f t="shared" ca="1" si="1014"/>
        <v>10.866438617288779</v>
      </c>
      <c r="EV476" s="110">
        <f t="shared" ca="1" si="1014"/>
        <v>9.7427049090137885</v>
      </c>
      <c r="EW476" s="110">
        <f t="shared" ca="1" si="1014"/>
        <v>8.5274319192216588</v>
      </c>
      <c r="EX476" s="110">
        <f t="shared" ca="1" si="1014"/>
        <v>7.2326761149055478</v>
      </c>
      <c r="EY476" s="115">
        <f t="shared" ca="1" si="1014"/>
        <v>5.8693361808119775</v>
      </c>
      <c r="FA476" s="114">
        <f t="shared" ca="1" si="1042"/>
        <v>0</v>
      </c>
      <c r="FB476" s="110">
        <f t="shared" ca="1" si="1042"/>
        <v>0</v>
      </c>
      <c r="FC476" s="110">
        <f t="shared" ca="1" si="1042"/>
        <v>0</v>
      </c>
      <c r="FD476" s="110">
        <f t="shared" ca="1" si="1042"/>
        <v>0</v>
      </c>
      <c r="FE476" s="110">
        <f t="shared" ca="1" si="1042"/>
        <v>0</v>
      </c>
      <c r="FF476" s="110">
        <f t="shared" ca="1" si="1042"/>
        <v>0</v>
      </c>
      <c r="FG476" s="110">
        <f t="shared" ca="1" si="1042"/>
        <v>0</v>
      </c>
      <c r="FH476" s="110">
        <f t="shared" ca="1" si="1042"/>
        <v>0</v>
      </c>
      <c r="FI476" s="110">
        <f t="shared" ca="1" si="1042"/>
        <v>0</v>
      </c>
      <c r="FJ476" s="110">
        <f t="shared" ca="1" si="1042"/>
        <v>0</v>
      </c>
      <c r="FK476" s="110">
        <f t="shared" ca="1" si="1043"/>
        <v>1</v>
      </c>
      <c r="FL476" s="110">
        <f t="shared" ca="1" si="1043"/>
        <v>1</v>
      </c>
      <c r="FM476" s="110">
        <f t="shared" ca="1" si="1043"/>
        <v>1</v>
      </c>
      <c r="FN476" s="110">
        <f t="shared" ca="1" si="1043"/>
        <v>1</v>
      </c>
      <c r="FO476" s="110">
        <f t="shared" ca="1" si="1043"/>
        <v>1</v>
      </c>
      <c r="FP476" s="110">
        <f t="shared" ca="1" si="1043"/>
        <v>1</v>
      </c>
      <c r="FQ476" s="110">
        <f t="shared" ca="1" si="1043"/>
        <v>1</v>
      </c>
      <c r="FR476" s="110">
        <f t="shared" ca="1" si="1043"/>
        <v>1</v>
      </c>
      <c r="FS476" s="110">
        <f t="shared" ca="1" si="1043"/>
        <v>1</v>
      </c>
      <c r="FT476" s="110">
        <f t="shared" ca="1" si="1043"/>
        <v>1</v>
      </c>
      <c r="FU476" s="110">
        <f t="shared" ca="1" si="1044"/>
        <v>0</v>
      </c>
      <c r="FV476" s="110">
        <f t="shared" ca="1" si="1044"/>
        <v>0</v>
      </c>
      <c r="FW476" s="110">
        <f t="shared" ca="1" si="1044"/>
        <v>0</v>
      </c>
      <c r="FX476" s="110">
        <f t="shared" ca="1" si="1044"/>
        <v>0</v>
      </c>
      <c r="FY476" s="110">
        <f t="shared" ca="1" si="1044"/>
        <v>0</v>
      </c>
      <c r="FZ476" s="110">
        <f t="shared" ca="1" si="1044"/>
        <v>0</v>
      </c>
      <c r="GA476" s="110">
        <f t="shared" ca="1" si="1044"/>
        <v>0</v>
      </c>
      <c r="GB476" s="110">
        <f t="shared" ca="1" si="1044"/>
        <v>0</v>
      </c>
      <c r="GC476" s="110">
        <f t="shared" ca="1" si="1044"/>
        <v>0</v>
      </c>
      <c r="GD476" s="110">
        <f t="shared" ca="1" si="1044"/>
        <v>0</v>
      </c>
      <c r="GE476" s="115">
        <f t="shared" ca="1" si="1044"/>
        <v>0</v>
      </c>
      <c r="GG476" s="114">
        <v>1</v>
      </c>
      <c r="GH476" s="110">
        <f t="shared" ref="GH476:HK476" ca="1" si="1047">IF(AND($A476&gt;0,$B476&gt;0),IF(OR((GH$61*EXP($D476-$B476*GH$61)-GH$61)&gt;$AE$2*$H476,GG476=0),0,1),"")</f>
        <v>1</v>
      </c>
      <c r="GI476" s="110">
        <f t="shared" ca="1" si="1047"/>
        <v>1</v>
      </c>
      <c r="GJ476" s="110">
        <f t="shared" ca="1" si="1047"/>
        <v>1</v>
      </c>
      <c r="GK476" s="110">
        <f t="shared" ca="1" si="1047"/>
        <v>1</v>
      </c>
      <c r="GL476" s="110">
        <f t="shared" ca="1" si="1047"/>
        <v>1</v>
      </c>
      <c r="GM476" s="110">
        <f t="shared" ca="1" si="1047"/>
        <v>1</v>
      </c>
      <c r="GN476" s="110">
        <f t="shared" ca="1" si="1047"/>
        <v>1</v>
      </c>
      <c r="GO476" s="110">
        <f t="shared" ca="1" si="1047"/>
        <v>1</v>
      </c>
      <c r="GP476" s="110">
        <f t="shared" ca="1" si="1047"/>
        <v>1</v>
      </c>
      <c r="GQ476" s="110">
        <f t="shared" ca="1" si="1047"/>
        <v>0</v>
      </c>
      <c r="GR476" s="110">
        <f t="shared" ca="1" si="1047"/>
        <v>0</v>
      </c>
      <c r="GS476" s="110">
        <f t="shared" ca="1" si="1047"/>
        <v>0</v>
      </c>
      <c r="GT476" s="110">
        <f t="shared" ca="1" si="1047"/>
        <v>0</v>
      </c>
      <c r="GU476" s="110">
        <f t="shared" ca="1" si="1047"/>
        <v>0</v>
      </c>
      <c r="GV476" s="110">
        <f t="shared" ca="1" si="1047"/>
        <v>0</v>
      </c>
      <c r="GW476" s="110">
        <f t="shared" ca="1" si="1047"/>
        <v>0</v>
      </c>
      <c r="GX476" s="110">
        <f t="shared" ca="1" si="1047"/>
        <v>0</v>
      </c>
      <c r="GY476" s="110">
        <f t="shared" ca="1" si="1047"/>
        <v>0</v>
      </c>
      <c r="GZ476" s="110">
        <f t="shared" ca="1" si="1047"/>
        <v>0</v>
      </c>
      <c r="HA476" s="110">
        <f t="shared" ca="1" si="1047"/>
        <v>0</v>
      </c>
      <c r="HB476" s="110">
        <f t="shared" ca="1" si="1047"/>
        <v>0</v>
      </c>
      <c r="HC476" s="110">
        <f t="shared" ca="1" si="1047"/>
        <v>0</v>
      </c>
      <c r="HD476" s="110">
        <f t="shared" ca="1" si="1047"/>
        <v>0</v>
      </c>
      <c r="HE476" s="110">
        <f t="shared" ca="1" si="1047"/>
        <v>0</v>
      </c>
      <c r="HF476" s="110">
        <f t="shared" ca="1" si="1047"/>
        <v>0</v>
      </c>
      <c r="HG476" s="110">
        <f t="shared" ca="1" si="1047"/>
        <v>0</v>
      </c>
      <c r="HH476" s="110">
        <f t="shared" ca="1" si="1047"/>
        <v>0</v>
      </c>
      <c r="HI476" s="110">
        <f t="shared" ca="1" si="1047"/>
        <v>0</v>
      </c>
      <c r="HJ476" s="110">
        <f t="shared" ca="1" si="1047"/>
        <v>0</v>
      </c>
      <c r="HK476" s="115">
        <f t="shared" ca="1" si="1047"/>
        <v>0</v>
      </c>
    </row>
    <row r="477" spans="1:219" x14ac:dyDescent="0.25">
      <c r="A477" s="176">
        <f t="shared" ca="1" si="976"/>
        <v>1.5186391917252995</v>
      </c>
      <c r="B477" s="164">
        <f t="shared" ca="1" si="977"/>
        <v>8.7092612341114595E-2</v>
      </c>
      <c r="C477" s="106">
        <f t="shared" ca="1" si="978"/>
        <v>0.58629216131593709</v>
      </c>
      <c r="D477" s="108">
        <f t="shared" ca="1" si="979"/>
        <v>1.690508440935556</v>
      </c>
      <c r="E477" s="109">
        <f t="shared" ca="1" si="980"/>
        <v>19.410468873230737</v>
      </c>
      <c r="F477" s="109">
        <f t="shared" ca="1" si="981"/>
        <v>7.4082851335254283</v>
      </c>
      <c r="G477" s="109">
        <f t="shared" ca="1" si="982"/>
        <v>21.071059730137055</v>
      </c>
      <c r="H477" s="109">
        <f t="shared" ca="1" si="983"/>
        <v>13.662774596611627</v>
      </c>
      <c r="I477" s="177"/>
      <c r="J477" s="30" t="s">
        <v>465</v>
      </c>
      <c r="K477" s="89">
        <f t="shared" ca="1" si="1037"/>
        <v>0.21206368060581204</v>
      </c>
      <c r="L477" s="89">
        <f t="shared" ca="1" si="1037"/>
        <v>1.1628631778867338</v>
      </c>
      <c r="M477" s="89">
        <f t="shared" ca="1" si="1037"/>
        <v>-0.41558093709150801</v>
      </c>
      <c r="N477" s="89">
        <f t="shared" ca="1" si="1037"/>
        <v>-0.21005970810345143</v>
      </c>
      <c r="O477" s="89">
        <f t="shared" ca="1" si="1037"/>
        <v>9.8583260592283506E-2</v>
      </c>
      <c r="P477" s="89">
        <f t="shared" ca="1" si="1037"/>
        <v>-0.22096981093654566</v>
      </c>
      <c r="Q477" s="89">
        <f t="shared" ca="1" si="1037"/>
        <v>3.6539036893229848E-2</v>
      </c>
      <c r="R477" s="89">
        <f t="shared" ca="1" si="1037"/>
        <v>6.3830203882474623E-2</v>
      </c>
      <c r="S477" s="89">
        <f t="shared" ca="1" si="1037"/>
        <v>-0.31999883307611282</v>
      </c>
      <c r="T477" s="89">
        <f t="shared" ca="1" si="1037"/>
        <v>0.10667228108213433</v>
      </c>
      <c r="U477" s="89">
        <f t="shared" ca="1" si="1038"/>
        <v>-0.44623785415300243</v>
      </c>
      <c r="V477" s="89">
        <f t="shared" ca="1" si="1038"/>
        <v>0.3096998313943522</v>
      </c>
      <c r="W477" s="89">
        <f t="shared" ca="1" si="1038"/>
        <v>-0.41558093709150801</v>
      </c>
      <c r="X477" s="89">
        <f t="shared" ca="1" si="1038"/>
        <v>-0.44623785415300243</v>
      </c>
      <c r="Y477" s="89">
        <f t="shared" ca="1" si="1038"/>
        <v>-0.41184718490169098</v>
      </c>
      <c r="Z477" s="89">
        <f t="shared" ca="1" si="1038"/>
        <v>0.3096998313943522</v>
      </c>
      <c r="AA477" s="89">
        <f t="shared" ca="1" si="1038"/>
        <v>0.82443786118685636</v>
      </c>
      <c r="AB477" s="89">
        <f t="shared" ca="1" si="1038"/>
        <v>-1.0649490381436091</v>
      </c>
      <c r="AC477" s="89">
        <f t="shared" ca="1" si="1038"/>
        <v>0.14357639329378769</v>
      </c>
      <c r="AD477" s="89">
        <f t="shared" ca="1" si="1038"/>
        <v>0.3096998313943522</v>
      </c>
      <c r="AE477" s="89">
        <f t="shared" ca="1" si="1039"/>
        <v>0.94353006046483001</v>
      </c>
      <c r="AF477" s="89">
        <f t="shared" ca="1" si="1039"/>
        <v>0.74370258632857644</v>
      </c>
      <c r="AG477" s="89">
        <f t="shared" ca="1" si="1039"/>
        <v>-1.4331148233707331</v>
      </c>
      <c r="AH477" s="89">
        <f t="shared" ca="1" si="1039"/>
        <v>0.2685645797022288</v>
      </c>
      <c r="AI477" s="89">
        <f t="shared" ca="1" si="1039"/>
        <v>-0.22096981093654566</v>
      </c>
      <c r="AJ477" s="89">
        <f t="shared" ca="1" si="1039"/>
        <v>0.89371861765175975</v>
      </c>
      <c r="AK477" s="89">
        <f t="shared" ca="1" si="1039"/>
        <v>1.4105767449530626E-2</v>
      </c>
      <c r="AL477" s="89">
        <f t="shared" ca="1" si="1039"/>
        <v>0.10667228108213433</v>
      </c>
      <c r="AM477" s="89">
        <f t="shared" ca="1" si="1039"/>
        <v>0.74370258632857644</v>
      </c>
      <c r="AN477" s="89">
        <f t="shared" ca="1" si="1039"/>
        <v>-0.21005970810345143</v>
      </c>
      <c r="AO477" s="89">
        <f t="shared" ca="1" si="1040"/>
        <v>-0.22096981093654566</v>
      </c>
      <c r="AP477" s="89">
        <f t="shared" ca="1" si="1040"/>
        <v>0.3096998313943522</v>
      </c>
      <c r="AQ477" s="89">
        <f t="shared" ca="1" si="1040"/>
        <v>-0.41184718490169098</v>
      </c>
      <c r="AR477" s="89">
        <f t="shared" ca="1" si="1040"/>
        <v>0.74370258632857644</v>
      </c>
      <c r="AS477" s="89">
        <f t="shared" ca="1" si="1040"/>
        <v>-0.30700255599325066</v>
      </c>
      <c r="AT477" s="89">
        <f t="shared" ca="1" si="1040"/>
        <v>0.94353006046483001</v>
      </c>
      <c r="AU477" s="89">
        <f t="shared" ca="1" si="1040"/>
        <v>-0.22096981093654566</v>
      </c>
      <c r="AV477" s="89">
        <f t="shared" ca="1" si="1040"/>
        <v>0.41148501321826991</v>
      </c>
      <c r="AW477" s="89">
        <f t="shared" ca="1" si="1040"/>
        <v>-1.0649490381436091</v>
      </c>
      <c r="AX477" s="89" t="str">
        <f t="shared" ca="1" si="1040"/>
        <v/>
      </c>
      <c r="AY477" s="89" t="str">
        <f t="shared" ca="1" si="1041"/>
        <v/>
      </c>
      <c r="AZ477" s="89" t="str">
        <f t="shared" ca="1" si="1041"/>
        <v/>
      </c>
      <c r="BA477" s="89" t="str">
        <f t="shared" ca="1" si="1041"/>
        <v/>
      </c>
      <c r="BB477" s="89" t="str">
        <f t="shared" ca="1" si="1041"/>
        <v/>
      </c>
      <c r="BC477" s="89" t="str">
        <f t="shared" ca="1" si="1041"/>
        <v/>
      </c>
      <c r="BD477" s="89" t="str">
        <f t="shared" ca="1" si="1041"/>
        <v/>
      </c>
      <c r="BE477" s="89" t="str">
        <f t="shared" ca="1" si="1041"/>
        <v/>
      </c>
      <c r="BF477" s="89" t="str">
        <f t="shared" ca="1" si="1041"/>
        <v/>
      </c>
      <c r="BG477" s="89" t="str">
        <f t="shared" ca="1" si="1041"/>
        <v/>
      </c>
      <c r="BH477" s="89" t="str">
        <f t="shared" ca="1" si="1041"/>
        <v/>
      </c>
      <c r="BJ477" s="132">
        <f t="shared" ca="1" si="960"/>
        <v>1.2255323312400643</v>
      </c>
      <c r="BK477" s="89">
        <f t="shared" ca="1" si="960"/>
        <v>2.1469384412139112</v>
      </c>
      <c r="BL477" s="89">
        <f t="shared" ca="1" si="960"/>
        <v>0.58857456809919251</v>
      </c>
      <c r="BM477" s="89">
        <f t="shared" ca="1" si="960"/>
        <v>0.44535976099718555</v>
      </c>
      <c r="BN477" s="89">
        <f t="shared" ca="1" si="960"/>
        <v>1.173526530348445</v>
      </c>
      <c r="BO477" s="89">
        <f t="shared" ca="1" si="960"/>
        <v>0.63227344209627956</v>
      </c>
      <c r="BP477" s="89">
        <f t="shared" ca="1" si="960"/>
        <v>1.0419834499765401</v>
      </c>
      <c r="BQ477" s="89">
        <f t="shared" ca="1" si="960"/>
        <v>0.93437154393745814</v>
      </c>
      <c r="BR477" s="89">
        <f t="shared" ca="1" si="960"/>
        <v>0.44790142723812226</v>
      </c>
      <c r="BS477" s="89">
        <f t="shared" ca="1" si="960"/>
        <v>0.71308967268020118</v>
      </c>
      <c r="BT477" s="89">
        <f t="shared" ca="1" si="1021"/>
        <v>0.29408449277606519</v>
      </c>
      <c r="BU477" s="89">
        <f t="shared" ca="1" si="1021"/>
        <v>1.0333921228309679</v>
      </c>
      <c r="BV477" s="89">
        <f t="shared" ca="1" si="1021"/>
        <v>-7.2179347530492155E-2</v>
      </c>
      <c r="BW477" s="89">
        <f t="shared" ca="1" si="1021"/>
        <v>-1.3154996527539486E-2</v>
      </c>
      <c r="BX477" s="89">
        <f t="shared" ca="1" si="1021"/>
        <v>0.53094372988964023</v>
      </c>
      <c r="BY477" s="89">
        <f t="shared" ca="1" si="1021"/>
        <v>1.5227527255214304</v>
      </c>
      <c r="BZ477" s="89">
        <f t="shared" ca="1" si="1021"/>
        <v>1.8408144137739477</v>
      </c>
      <c r="CA477" s="89">
        <f t="shared" ca="1" si="1021"/>
        <v>0.11843539687004445</v>
      </c>
      <c r="CB477" s="89">
        <f t="shared" ca="1" si="1021"/>
        <v>0.43295388008773572</v>
      </c>
      <c r="CC477" s="89">
        <f t="shared" ca="1" si="994"/>
        <v>1.2375975726704675</v>
      </c>
      <c r="CD477" s="89">
        <f t="shared" ca="1" si="994"/>
        <v>1.9428835978361125</v>
      </c>
      <c r="CE477" s="89">
        <f t="shared" ca="1" si="991"/>
        <v>1.3914200448514238</v>
      </c>
      <c r="CF477" s="89">
        <f t="shared" ca="1" si="991"/>
        <v>-1.7039564365829127</v>
      </c>
      <c r="CG477" s="89">
        <f t="shared" ca="1" si="991"/>
        <v>0.99090508969049773</v>
      </c>
      <c r="CH477" s="89">
        <f t="shared" ca="1" si="991"/>
        <v>0.69472260133211317</v>
      </c>
      <c r="CI477" s="89">
        <f t="shared" ca="1" si="991"/>
        <v>0.22917065760858546</v>
      </c>
      <c r="CJ477" s="89">
        <f t="shared" ca="1" si="991"/>
        <v>-0.46143642485357761</v>
      </c>
      <c r="CK477" s="89">
        <f t="shared" ca="1" si="991"/>
        <v>-0.15125667562054668</v>
      </c>
      <c r="CL477" s="89">
        <f t="shared" ca="1" si="991"/>
        <v>1.0914503104299165</v>
      </c>
      <c r="CM477" s="89">
        <f t="shared" ca="1" si="991"/>
        <v>0.82121001799885573</v>
      </c>
      <c r="CN477" s="89">
        <f t="shared" ca="1" si="991"/>
        <v>0.76187155885929192</v>
      </c>
      <c r="CO477" s="89">
        <f t="shared" ca="1" si="991"/>
        <v>1.1953072472428286</v>
      </c>
      <c r="CP477" s="89">
        <f t="shared" ca="1" si="991"/>
        <v>0.55309879909248627</v>
      </c>
      <c r="CQ477" s="89">
        <f t="shared" ca="1" si="1030"/>
        <v>1.4884496597426398</v>
      </c>
      <c r="CR477" s="5">
        <f t="shared" ca="1" si="1030"/>
        <v>0.84199004403223177</v>
      </c>
      <c r="CS477" s="5">
        <f t="shared" ca="1" si="1030"/>
        <v>2.0394573794482351</v>
      </c>
      <c r="CT477" s="5">
        <f t="shared" ca="1" si="1030"/>
        <v>0.96089779954495125</v>
      </c>
      <c r="CU477" s="5">
        <f t="shared" ca="1" si="1030"/>
        <v>1.2239390469666782</v>
      </c>
      <c r="CV477" s="5">
        <f t="shared" ca="1" si="984"/>
        <v>-0.86640812100077658</v>
      </c>
      <c r="CW477" s="5" t="str">
        <f t="shared" si="952"/>
        <v/>
      </c>
      <c r="CX477" s="5" t="str">
        <f t="shared" si="952"/>
        <v/>
      </c>
      <c r="CY477" s="5" t="str">
        <f t="shared" si="952"/>
        <v/>
      </c>
      <c r="CZ477" s="5" t="str">
        <f t="shared" si="952"/>
        <v/>
      </c>
      <c r="DA477" s="5" t="str">
        <f t="shared" si="950"/>
        <v/>
      </c>
      <c r="DB477" s="5" t="str">
        <f t="shared" si="928"/>
        <v/>
      </c>
      <c r="DC477" s="5" t="str">
        <f t="shared" si="928"/>
        <v/>
      </c>
      <c r="DD477" s="5" t="str">
        <f t="shared" si="928"/>
        <v/>
      </c>
      <c r="DE477" s="5" t="str">
        <f t="shared" si="911"/>
        <v/>
      </c>
      <c r="DF477" s="5" t="str">
        <f t="shared" si="911"/>
        <v/>
      </c>
      <c r="DG477" s="133" t="str">
        <f t="shared" si="911"/>
        <v/>
      </c>
      <c r="DI477" s="144">
        <f t="shared" ca="1" si="1008"/>
        <v>0</v>
      </c>
      <c r="DJ477" s="139">
        <f t="shared" ca="1" si="1008"/>
        <v>0</v>
      </c>
      <c r="DK477" s="139">
        <f t="shared" ca="1" si="1008"/>
        <v>0</v>
      </c>
      <c r="DL477" s="139">
        <f t="shared" ca="1" si="1008"/>
        <v>0</v>
      </c>
      <c r="DM477" s="139">
        <f t="shared" ca="1" si="1008"/>
        <v>0</v>
      </c>
      <c r="DN477" s="139">
        <f t="shared" ca="1" si="1008"/>
        <v>0</v>
      </c>
      <c r="DO477" s="139">
        <f t="shared" ca="1" si="1008"/>
        <v>0</v>
      </c>
      <c r="DP477" s="139">
        <f t="shared" ca="1" si="1008"/>
        <v>0</v>
      </c>
      <c r="DQ477" s="139">
        <f t="shared" ca="1" si="1008"/>
        <v>0</v>
      </c>
      <c r="DR477" s="139">
        <f t="shared" ca="1" si="1008"/>
        <v>0</v>
      </c>
      <c r="DS477" s="139">
        <f t="shared" ca="1" si="1046"/>
        <v>0</v>
      </c>
      <c r="DT477" s="139">
        <f t="shared" ca="1" si="1046"/>
        <v>0</v>
      </c>
      <c r="DU477" s="139">
        <f t="shared" ca="1" si="1046"/>
        <v>0</v>
      </c>
      <c r="DV477" s="139">
        <f t="shared" ca="1" si="1046"/>
        <v>0</v>
      </c>
      <c r="DW477" s="139">
        <f t="shared" ca="1" si="1046"/>
        <v>0</v>
      </c>
      <c r="DX477" s="139">
        <f t="shared" ca="1" si="1046"/>
        <v>0</v>
      </c>
      <c r="DY477" s="139">
        <f t="shared" ca="1" si="1046"/>
        <v>0</v>
      </c>
      <c r="DZ477" s="139">
        <f t="shared" ca="1" si="1046"/>
        <v>0</v>
      </c>
      <c r="EA477" s="139">
        <f t="shared" ca="1" si="1046"/>
        <v>0</v>
      </c>
      <c r="EB477" s="139">
        <f t="shared" ca="1" si="1046"/>
        <v>0</v>
      </c>
      <c r="EC477" s="145">
        <f t="shared" ca="1" si="1046"/>
        <v>0</v>
      </c>
      <c r="EE477" s="114">
        <f t="shared" ca="1" si="1022"/>
        <v>0</v>
      </c>
      <c r="EF477" s="110">
        <f t="shared" ca="1" si="1022"/>
        <v>3.9699800628149315</v>
      </c>
      <c r="EG477" s="110">
        <f t="shared" ca="1" si="1022"/>
        <v>7.110889958749544</v>
      </c>
      <c r="EH477" s="110">
        <f t="shared" ca="1" si="1022"/>
        <v>9.5264560608863551</v>
      </c>
      <c r="EI477" s="110">
        <f t="shared" ca="1" si="1022"/>
        <v>11.308869291413444</v>
      </c>
      <c r="EJ477" s="110">
        <f t="shared" ca="1" si="1022"/>
        <v>12.539987804793853</v>
      </c>
      <c r="EK477" s="110">
        <f t="shared" ca="1" si="1022"/>
        <v>13.292419295151987</v>
      </c>
      <c r="EL477" s="110">
        <f t="shared" ca="1" si="1022"/>
        <v>13.630494641535542</v>
      </c>
      <c r="EM477" s="110">
        <f t="shared" ca="1" si="1022"/>
        <v>13.611143488128214</v>
      </c>
      <c r="EN477" s="110">
        <f t="shared" ca="1" si="1022"/>
        <v>13.28468134467813</v>
      </c>
      <c r="EO477" s="110">
        <f t="shared" ca="1" si="1014"/>
        <v>12.695516875660356</v>
      </c>
      <c r="EP477" s="110">
        <f t="shared" ca="1" si="1014"/>
        <v>11.882787216189179</v>
      </c>
      <c r="EQ477" s="110">
        <f t="shared" ca="1" si="1014"/>
        <v>10.880928400428516</v>
      </c>
      <c r="ER477" s="110">
        <f t="shared" ca="1" si="1014"/>
        <v>9.7201873069433908</v>
      </c>
      <c r="ES477" s="110">
        <f t="shared" ca="1" si="1014"/>
        <v>8.4270809084876888</v>
      </c>
      <c r="ET477" s="110">
        <f t="shared" ca="1" si="1014"/>
        <v>7.024808055137548</v>
      </c>
      <c r="EU477" s="110">
        <f t="shared" ca="1" si="1014"/>
        <v>5.5336185140117031</v>
      </c>
      <c r="EV477" s="110">
        <f t="shared" ca="1" si="1014"/>
        <v>3.971143531128785</v>
      </c>
      <c r="EW477" s="110">
        <f t="shared" ca="1" si="1014"/>
        <v>2.3526917667512208</v>
      </c>
      <c r="EX477" s="110">
        <f t="shared" ca="1" si="1014"/>
        <v>0.69151408078540655</v>
      </c>
      <c r="EY477" s="115">
        <f t="shared" ca="1" si="1014"/>
        <v>-1.0009596942465215</v>
      </c>
      <c r="FA477" s="114">
        <f t="shared" ca="1" si="1042"/>
        <v>0</v>
      </c>
      <c r="FB477" s="110">
        <f t="shared" ca="1" si="1042"/>
        <v>0</v>
      </c>
      <c r="FC477" s="110">
        <f t="shared" ca="1" si="1042"/>
        <v>0</v>
      </c>
      <c r="FD477" s="110">
        <f t="shared" ca="1" si="1042"/>
        <v>0</v>
      </c>
      <c r="FE477" s="110">
        <f t="shared" ca="1" si="1042"/>
        <v>0</v>
      </c>
      <c r="FF477" s="110">
        <f t="shared" ca="1" si="1042"/>
        <v>0</v>
      </c>
      <c r="FG477" s="110">
        <f t="shared" ca="1" si="1042"/>
        <v>0</v>
      </c>
      <c r="FH477" s="110">
        <f t="shared" ca="1" si="1042"/>
        <v>0</v>
      </c>
      <c r="FI477" s="110">
        <f t="shared" ca="1" si="1042"/>
        <v>1</v>
      </c>
      <c r="FJ477" s="110">
        <f t="shared" ca="1" si="1042"/>
        <v>1</v>
      </c>
      <c r="FK477" s="110">
        <f t="shared" ca="1" si="1043"/>
        <v>1</v>
      </c>
      <c r="FL477" s="110">
        <f t="shared" ca="1" si="1043"/>
        <v>1</v>
      </c>
      <c r="FM477" s="110">
        <f t="shared" ca="1" si="1043"/>
        <v>1</v>
      </c>
      <c r="FN477" s="110">
        <f t="shared" ca="1" si="1043"/>
        <v>1</v>
      </c>
      <c r="FO477" s="110">
        <f t="shared" ca="1" si="1043"/>
        <v>1</v>
      </c>
      <c r="FP477" s="110">
        <f t="shared" ca="1" si="1043"/>
        <v>1</v>
      </c>
      <c r="FQ477" s="110">
        <f t="shared" ca="1" si="1043"/>
        <v>0</v>
      </c>
      <c r="FR477" s="110">
        <f t="shared" ca="1" si="1043"/>
        <v>0</v>
      </c>
      <c r="FS477" s="110">
        <f t="shared" ca="1" si="1043"/>
        <v>0</v>
      </c>
      <c r="FT477" s="110">
        <f t="shared" ca="1" si="1043"/>
        <v>0</v>
      </c>
      <c r="FU477" s="110">
        <f t="shared" ca="1" si="1044"/>
        <v>0</v>
      </c>
      <c r="FV477" s="110">
        <f t="shared" ca="1" si="1044"/>
        <v>0</v>
      </c>
      <c r="FW477" s="110">
        <f t="shared" ca="1" si="1044"/>
        <v>0</v>
      </c>
      <c r="FX477" s="110">
        <f t="shared" ca="1" si="1044"/>
        <v>0</v>
      </c>
      <c r="FY477" s="110">
        <f t="shared" ca="1" si="1044"/>
        <v>0</v>
      </c>
      <c r="FZ477" s="110">
        <f t="shared" ca="1" si="1044"/>
        <v>0</v>
      </c>
      <c r="GA477" s="110">
        <f t="shared" ca="1" si="1044"/>
        <v>0</v>
      </c>
      <c r="GB477" s="110">
        <f t="shared" ca="1" si="1044"/>
        <v>0</v>
      </c>
      <c r="GC477" s="110">
        <f t="shared" ca="1" si="1044"/>
        <v>0</v>
      </c>
      <c r="GD477" s="110">
        <f t="shared" ca="1" si="1044"/>
        <v>0</v>
      </c>
      <c r="GE477" s="115">
        <f t="shared" ca="1" si="1044"/>
        <v>0</v>
      </c>
      <c r="GG477" s="114">
        <v>1</v>
      </c>
      <c r="GH477" s="110">
        <f t="shared" ref="GH477:HK477" ca="1" si="1048">IF(AND($A477&gt;0,$B477&gt;0),IF(OR((GH$61*EXP($D477-$B477*GH$61)-GH$61)&gt;$AE$2*$H477,GG477=0),0,1),"")</f>
        <v>1</v>
      </c>
      <c r="GI477" s="110">
        <f t="shared" ca="1" si="1048"/>
        <v>1</v>
      </c>
      <c r="GJ477" s="110">
        <f t="shared" ca="1" si="1048"/>
        <v>1</v>
      </c>
      <c r="GK477" s="110">
        <f t="shared" ca="1" si="1048"/>
        <v>1</v>
      </c>
      <c r="GL477" s="110">
        <f t="shared" ca="1" si="1048"/>
        <v>1</v>
      </c>
      <c r="GM477" s="110">
        <f t="shared" ca="1" si="1048"/>
        <v>1</v>
      </c>
      <c r="GN477" s="110">
        <f t="shared" ca="1" si="1048"/>
        <v>1</v>
      </c>
      <c r="GO477" s="110">
        <f t="shared" ca="1" si="1048"/>
        <v>0</v>
      </c>
      <c r="GP477" s="110">
        <f t="shared" ca="1" si="1048"/>
        <v>0</v>
      </c>
      <c r="GQ477" s="110">
        <f t="shared" ca="1" si="1048"/>
        <v>0</v>
      </c>
      <c r="GR477" s="110">
        <f t="shared" ca="1" si="1048"/>
        <v>0</v>
      </c>
      <c r="GS477" s="110">
        <f t="shared" ca="1" si="1048"/>
        <v>0</v>
      </c>
      <c r="GT477" s="110">
        <f t="shared" ca="1" si="1048"/>
        <v>0</v>
      </c>
      <c r="GU477" s="110">
        <f t="shared" ca="1" si="1048"/>
        <v>0</v>
      </c>
      <c r="GV477" s="110">
        <f t="shared" ca="1" si="1048"/>
        <v>0</v>
      </c>
      <c r="GW477" s="110">
        <f t="shared" ca="1" si="1048"/>
        <v>0</v>
      </c>
      <c r="GX477" s="110">
        <f t="shared" ca="1" si="1048"/>
        <v>0</v>
      </c>
      <c r="GY477" s="110">
        <f t="shared" ca="1" si="1048"/>
        <v>0</v>
      </c>
      <c r="GZ477" s="110">
        <f t="shared" ca="1" si="1048"/>
        <v>0</v>
      </c>
      <c r="HA477" s="110">
        <f t="shared" ca="1" si="1048"/>
        <v>0</v>
      </c>
      <c r="HB477" s="110">
        <f t="shared" ca="1" si="1048"/>
        <v>0</v>
      </c>
      <c r="HC477" s="110">
        <f t="shared" ca="1" si="1048"/>
        <v>0</v>
      </c>
      <c r="HD477" s="110">
        <f t="shared" ca="1" si="1048"/>
        <v>0</v>
      </c>
      <c r="HE477" s="110">
        <f t="shared" ca="1" si="1048"/>
        <v>0</v>
      </c>
      <c r="HF477" s="110">
        <f t="shared" ca="1" si="1048"/>
        <v>0</v>
      </c>
      <c r="HG477" s="110">
        <f t="shared" ca="1" si="1048"/>
        <v>0</v>
      </c>
      <c r="HH477" s="110">
        <f t="shared" ca="1" si="1048"/>
        <v>0</v>
      </c>
      <c r="HI477" s="110">
        <f t="shared" ca="1" si="1048"/>
        <v>0</v>
      </c>
      <c r="HJ477" s="110">
        <f t="shared" ca="1" si="1048"/>
        <v>0</v>
      </c>
      <c r="HK477" s="115">
        <f t="shared" ca="1" si="1048"/>
        <v>0</v>
      </c>
    </row>
    <row r="478" spans="1:219" x14ac:dyDescent="0.25">
      <c r="A478" s="176">
        <f t="shared" ca="1" si="976"/>
        <v>1.3812111161181795</v>
      </c>
      <c r="B478" s="164">
        <f t="shared" ca="1" si="977"/>
        <v>7.114154686552672E-2</v>
      </c>
      <c r="C478" s="106">
        <f t="shared" ca="1" si="978"/>
        <v>0.53002568256401505</v>
      </c>
      <c r="D478" s="108">
        <f t="shared" ca="1" si="979"/>
        <v>1.5216747282069045</v>
      </c>
      <c r="E478" s="109">
        <f t="shared" ca="1" si="980"/>
        <v>21.389396144045151</v>
      </c>
      <c r="F478" s="109">
        <f t="shared" ca="1" si="981"/>
        <v>8.4163588225425947</v>
      </c>
      <c r="G478" s="109">
        <f t="shared" ca="1" si="982"/>
        <v>21.180887317991949</v>
      </c>
      <c r="H478" s="109">
        <f t="shared" ca="1" si="983"/>
        <v>12.764528495449355</v>
      </c>
      <c r="I478" s="177"/>
      <c r="J478" s="30" t="s">
        <v>466</v>
      </c>
      <c r="K478" s="89">
        <f t="shared" ca="1" si="1037"/>
        <v>-1.0649490381436091</v>
      </c>
      <c r="L478" s="89">
        <f t="shared" ca="1" si="1037"/>
        <v>0.21206368060581204</v>
      </c>
      <c r="M478" s="89">
        <f t="shared" ca="1" si="1037"/>
        <v>1.1628631778867338</v>
      </c>
      <c r="N478" s="89">
        <f t="shared" ca="1" si="1037"/>
        <v>5.4419538639000731E-2</v>
      </c>
      <c r="O478" s="89">
        <f t="shared" ca="1" si="1037"/>
        <v>0.21206368060581204</v>
      </c>
      <c r="P478" s="89">
        <f t="shared" ca="1" si="1037"/>
        <v>-2.3856124570488357E-2</v>
      </c>
      <c r="Q478" s="89">
        <f t="shared" ca="1" si="1037"/>
        <v>0.94353006046483001</v>
      </c>
      <c r="R478" s="89">
        <f t="shared" ca="1" si="1037"/>
        <v>-0.30700255599325066</v>
      </c>
      <c r="S478" s="89">
        <f t="shared" ca="1" si="1037"/>
        <v>-0.30649199665355353</v>
      </c>
      <c r="T478" s="89">
        <f t="shared" ca="1" si="1037"/>
        <v>3.6539036893229848E-2</v>
      </c>
      <c r="U478" s="89">
        <f t="shared" ca="1" si="1038"/>
        <v>-2.3856124570488357E-2</v>
      </c>
      <c r="V478" s="89">
        <f t="shared" ca="1" si="1038"/>
        <v>-0.41558093709150801</v>
      </c>
      <c r="W478" s="89">
        <f t="shared" ca="1" si="1038"/>
        <v>-0.44623785415300243</v>
      </c>
      <c r="X478" s="89">
        <f t="shared" ca="1" si="1038"/>
        <v>-0.41184718490169098</v>
      </c>
      <c r="Y478" s="89">
        <f t="shared" ca="1" si="1038"/>
        <v>5.4419538639000731E-2</v>
      </c>
      <c r="Z478" s="89">
        <f t="shared" ca="1" si="1038"/>
        <v>0.2685645797022288</v>
      </c>
      <c r="AA478" s="89">
        <f t="shared" ca="1" si="1038"/>
        <v>0.94353006046483001</v>
      </c>
      <c r="AB478" s="89">
        <f t="shared" ca="1" si="1038"/>
        <v>-0.41184718490169098</v>
      </c>
      <c r="AC478" s="89">
        <f t="shared" ca="1" si="1038"/>
        <v>0.74370258632857644</v>
      </c>
      <c r="AD478" s="89">
        <f t="shared" ca="1" si="1038"/>
        <v>0.31960967874145596</v>
      </c>
      <c r="AE478" s="89">
        <f t="shared" ca="1" si="1039"/>
        <v>1.8449135142460493E-2</v>
      </c>
      <c r="AF478" s="89">
        <f t="shared" ca="1" si="1039"/>
        <v>0.74160465676181864</v>
      </c>
      <c r="AG478" s="89">
        <f t="shared" ca="1" si="1039"/>
        <v>0.89371861765175975</v>
      </c>
      <c r="AH478" s="89">
        <f t="shared" ca="1" si="1039"/>
        <v>2.8755171397204293E-2</v>
      </c>
      <c r="AI478" s="89">
        <f t="shared" ca="1" si="1039"/>
        <v>-0.22096981093654566</v>
      </c>
      <c r="AJ478" s="89">
        <f t="shared" ca="1" si="1039"/>
        <v>1.8449135142460493E-2</v>
      </c>
      <c r="AK478" s="89">
        <f t="shared" ca="1" si="1039"/>
        <v>0.74370258632857644</v>
      </c>
      <c r="AL478" s="89">
        <f t="shared" ca="1" si="1039"/>
        <v>-0.41558093709150801</v>
      </c>
      <c r="AM478" s="89">
        <f t="shared" ca="1" si="1039"/>
        <v>0.13695300672662025</v>
      </c>
      <c r="AN478" s="89">
        <f t="shared" ca="1" si="1039"/>
        <v>-0.31999883307611282</v>
      </c>
      <c r="AO478" s="89">
        <f t="shared" ca="1" si="1040"/>
        <v>0.14357639329378769</v>
      </c>
      <c r="AP478" s="89">
        <f t="shared" ca="1" si="1040"/>
        <v>0.14357639329378769</v>
      </c>
      <c r="AQ478" s="89">
        <f t="shared" ca="1" si="1040"/>
        <v>-2.3856124570488357E-2</v>
      </c>
      <c r="AR478" s="89">
        <f t="shared" ca="1" si="1040"/>
        <v>-0.41184718490169098</v>
      </c>
      <c r="AS478" s="89">
        <f t="shared" ca="1" si="1040"/>
        <v>-0.81775242806075465</v>
      </c>
      <c r="AT478" s="89">
        <f t="shared" ca="1" si="1040"/>
        <v>9.8583260592283506E-2</v>
      </c>
      <c r="AU478" s="89">
        <f t="shared" ca="1" si="1040"/>
        <v>0.74370258632857644</v>
      </c>
      <c r="AV478" s="89">
        <f t="shared" ca="1" si="1040"/>
        <v>-0.81775242806075465</v>
      </c>
      <c r="AW478" s="89">
        <f t="shared" ca="1" si="1040"/>
        <v>-0.44623785415300243</v>
      </c>
      <c r="AX478" s="89" t="str">
        <f t="shared" ca="1" si="1040"/>
        <v/>
      </c>
      <c r="AY478" s="89" t="str">
        <f t="shared" ca="1" si="1041"/>
        <v/>
      </c>
      <c r="AZ478" s="89" t="str">
        <f t="shared" ca="1" si="1041"/>
        <v/>
      </c>
      <c r="BA478" s="89" t="str">
        <f t="shared" ca="1" si="1041"/>
        <v/>
      </c>
      <c r="BB478" s="89" t="str">
        <f t="shared" ca="1" si="1041"/>
        <v/>
      </c>
      <c r="BC478" s="89" t="str">
        <f t="shared" ca="1" si="1041"/>
        <v/>
      </c>
      <c r="BD478" s="89" t="str">
        <f t="shared" ca="1" si="1041"/>
        <v/>
      </c>
      <c r="BE478" s="89" t="str">
        <f t="shared" ca="1" si="1041"/>
        <v/>
      </c>
      <c r="BF478" s="89" t="str">
        <f t="shared" ca="1" si="1041"/>
        <v/>
      </c>
      <c r="BG478" s="89" t="str">
        <f t="shared" ca="1" si="1041"/>
        <v/>
      </c>
      <c r="BH478" s="89" t="str">
        <f t="shared" ca="1" si="1041"/>
        <v/>
      </c>
      <c r="BJ478" s="132">
        <f t="shared" ca="1" si="960"/>
        <v>-5.1480387509356795E-2</v>
      </c>
      <c r="BK478" s="89">
        <f t="shared" ca="1" si="960"/>
        <v>1.1961389439329895</v>
      </c>
      <c r="BL478" s="89">
        <f t="shared" ca="1" si="960"/>
        <v>2.1670186830774343</v>
      </c>
      <c r="BM478" s="89">
        <f t="shared" ca="1" si="960"/>
        <v>0.70983900773963771</v>
      </c>
      <c r="BN478" s="89">
        <f t="shared" ca="1" si="960"/>
        <v>1.2870069503619734</v>
      </c>
      <c r="BO478" s="89">
        <f t="shared" ca="1" si="960"/>
        <v>0.82938712846233686</v>
      </c>
      <c r="BP478" s="89">
        <f t="shared" ca="1" si="960"/>
        <v>1.9489744735481402</v>
      </c>
      <c r="BQ478" s="89">
        <f t="shared" ca="1" si="960"/>
        <v>0.56353878406173286</v>
      </c>
      <c r="BR478" s="89">
        <f t="shared" ca="1" si="960"/>
        <v>0.46140826366068155</v>
      </c>
      <c r="BS478" s="89">
        <f t="shared" ca="1" si="960"/>
        <v>0.64295642849129675</v>
      </c>
      <c r="BT478" s="89">
        <f t="shared" ca="1" si="1021"/>
        <v>0.71646622235857926</v>
      </c>
      <c r="BU478" s="89">
        <f t="shared" ca="1" si="1021"/>
        <v>0.30811135434510772</v>
      </c>
      <c r="BV478" s="89">
        <f t="shared" ca="1" si="1021"/>
        <v>-0.10283626459198658</v>
      </c>
      <c r="BW478" s="89">
        <f t="shared" ca="1" si="1021"/>
        <v>2.123567272377197E-2</v>
      </c>
      <c r="BX478" s="89">
        <f t="shared" ca="1" si="1021"/>
        <v>0.99721045343033188</v>
      </c>
      <c r="BY478" s="89">
        <f t="shared" ca="1" si="1021"/>
        <v>1.4816174738293069</v>
      </c>
      <c r="BZ478" s="89">
        <f t="shared" ca="1" si="1021"/>
        <v>1.9599066130519214</v>
      </c>
      <c r="CA478" s="89">
        <f t="shared" ca="1" si="1021"/>
        <v>0.77153725011196261</v>
      </c>
      <c r="CB478" s="89">
        <f t="shared" ca="1" si="1021"/>
        <v>1.0330800731225245</v>
      </c>
      <c r="CC478" s="89">
        <f t="shared" ca="1" si="994"/>
        <v>1.2475074200175713</v>
      </c>
      <c r="CD478" s="89">
        <f t="shared" ca="1" si="994"/>
        <v>1.017802672513743</v>
      </c>
      <c r="CE478" s="89">
        <f t="shared" ca="1" si="991"/>
        <v>1.389322115284666</v>
      </c>
      <c r="CF478" s="89">
        <f t="shared" ca="1" si="991"/>
        <v>0.62287700443958016</v>
      </c>
      <c r="CG478" s="89">
        <f t="shared" ca="1" si="991"/>
        <v>0.75109568138547322</v>
      </c>
      <c r="CH478" s="89">
        <f t="shared" ca="1" si="991"/>
        <v>0.69472260133211317</v>
      </c>
      <c r="CI478" s="89">
        <f t="shared" ca="1" si="991"/>
        <v>-0.6460988249007138</v>
      </c>
      <c r="CJ478" s="89">
        <f t="shared" ca="1" si="991"/>
        <v>0.26816039402546821</v>
      </c>
      <c r="CK478" s="89">
        <f t="shared" ca="1" si="991"/>
        <v>-0.67350989379418902</v>
      </c>
      <c r="CL478" s="89">
        <f t="shared" ca="1" si="991"/>
        <v>0.48470073082796028</v>
      </c>
      <c r="CM478" s="89">
        <f t="shared" ca="1" si="991"/>
        <v>0.7112708930261944</v>
      </c>
      <c r="CN478" s="89">
        <f t="shared" ca="1" si="991"/>
        <v>1.1264177630896253</v>
      </c>
      <c r="CO478" s="89">
        <f t="shared" ca="1" si="991"/>
        <v>1.029183809142264</v>
      </c>
      <c r="CP478" s="89">
        <f t="shared" ca="1" si="991"/>
        <v>0.94108985942368883</v>
      </c>
      <c r="CQ478" s="89">
        <f t="shared" ca="1" si="1030"/>
        <v>0.33289988851237223</v>
      </c>
      <c r="CR478" s="5">
        <f t="shared" ca="1" si="1030"/>
        <v>0.33124017196472777</v>
      </c>
      <c r="CS478" s="5">
        <f t="shared" ca="1" si="1030"/>
        <v>1.1945105795756885</v>
      </c>
      <c r="CT478" s="5">
        <f t="shared" ca="1" si="1030"/>
        <v>1.9255701968100734</v>
      </c>
      <c r="CU478" s="5">
        <f t="shared" ca="1" si="1030"/>
        <v>-5.2983943123463551E-3</v>
      </c>
      <c r="CV478" s="5">
        <f t="shared" ca="1" si="984"/>
        <v>-0.24769693701016993</v>
      </c>
      <c r="CW478" s="5" t="str">
        <f t="shared" si="952"/>
        <v/>
      </c>
      <c r="CX478" s="5" t="str">
        <f t="shared" si="952"/>
        <v/>
      </c>
      <c r="CY478" s="5" t="str">
        <f t="shared" si="952"/>
        <v/>
      </c>
      <c r="CZ478" s="5" t="str">
        <f t="shared" si="952"/>
        <v/>
      </c>
      <c r="DA478" s="5" t="str">
        <f t="shared" si="950"/>
        <v/>
      </c>
      <c r="DB478" s="5" t="str">
        <f t="shared" si="928"/>
        <v/>
      </c>
      <c r="DC478" s="5" t="str">
        <f t="shared" si="928"/>
        <v/>
      </c>
      <c r="DD478" s="5" t="str">
        <f t="shared" si="928"/>
        <v/>
      </c>
      <c r="DE478" s="5" t="str">
        <f t="shared" si="911"/>
        <v/>
      </c>
      <c r="DF478" s="5" t="str">
        <f t="shared" si="911"/>
        <v/>
      </c>
      <c r="DG478" s="133" t="str">
        <f t="shared" si="911"/>
        <v/>
      </c>
      <c r="DI478" s="144">
        <f t="shared" ca="1" si="1008"/>
        <v>0</v>
      </c>
      <c r="DJ478" s="139">
        <f t="shared" ca="1" si="1008"/>
        <v>0</v>
      </c>
      <c r="DK478" s="139">
        <f t="shared" ca="1" si="1008"/>
        <v>0</v>
      </c>
      <c r="DL478" s="139">
        <f t="shared" ca="1" si="1008"/>
        <v>0</v>
      </c>
      <c r="DM478" s="139">
        <f t="shared" ca="1" si="1008"/>
        <v>0</v>
      </c>
      <c r="DN478" s="139">
        <f t="shared" ca="1" si="1008"/>
        <v>0</v>
      </c>
      <c r="DO478" s="139">
        <f t="shared" ca="1" si="1008"/>
        <v>0</v>
      </c>
      <c r="DP478" s="139">
        <f t="shared" ca="1" si="1008"/>
        <v>0</v>
      </c>
      <c r="DQ478" s="139">
        <f t="shared" ca="1" si="1008"/>
        <v>0</v>
      </c>
      <c r="DR478" s="139">
        <f t="shared" ca="1" si="1008"/>
        <v>0</v>
      </c>
      <c r="DS478" s="139">
        <f t="shared" ca="1" si="1046"/>
        <v>0</v>
      </c>
      <c r="DT478" s="139">
        <f t="shared" ca="1" si="1046"/>
        <v>0</v>
      </c>
      <c r="DU478" s="139">
        <f t="shared" ca="1" si="1046"/>
        <v>0</v>
      </c>
      <c r="DV478" s="139">
        <f t="shared" ca="1" si="1046"/>
        <v>0</v>
      </c>
      <c r="DW478" s="139">
        <f t="shared" ca="1" si="1046"/>
        <v>0</v>
      </c>
      <c r="DX478" s="139">
        <f t="shared" ca="1" si="1046"/>
        <v>0</v>
      </c>
      <c r="DY478" s="139">
        <f t="shared" ca="1" si="1046"/>
        <v>0</v>
      </c>
      <c r="DZ478" s="139">
        <f t="shared" ca="1" si="1046"/>
        <v>0</v>
      </c>
      <c r="EA478" s="139">
        <f t="shared" ca="1" si="1046"/>
        <v>0</v>
      </c>
      <c r="EB478" s="139">
        <f t="shared" ca="1" si="1046"/>
        <v>0</v>
      </c>
      <c r="EC478" s="145">
        <f t="shared" ca="1" si="1046"/>
        <v>0</v>
      </c>
      <c r="EE478" s="114">
        <f t="shared" ca="1" si="1022"/>
        <v>0</v>
      </c>
      <c r="EF478" s="110">
        <f t="shared" ca="1" si="1022"/>
        <v>3.2653881343562636</v>
      </c>
      <c r="EG478" s="110">
        <f t="shared" ca="1" si="1022"/>
        <v>5.9449683396124273</v>
      </c>
      <c r="EH478" s="110">
        <f t="shared" ca="1" si="1022"/>
        <v>8.0990817123440468</v>
      </c>
      <c r="EI478" s="110">
        <f t="shared" ca="1" si="1022"/>
        <v>9.7825445228254271</v>
      </c>
      <c r="EJ478" s="110">
        <f t="shared" ca="1" si="1022"/>
        <v>11.0451224519209</v>
      </c>
      <c r="EK478" s="110">
        <f t="shared" ca="1" si="1022"/>
        <v>11.931965748991114</v>
      </c>
      <c r="EL478" s="110">
        <f t="shared" ca="1" si="1022"/>
        <v>12.484008441624752</v>
      </c>
      <c r="EM478" s="110">
        <f t="shared" ca="1" si="1022"/>
        <v>12.738334482300115</v>
      </c>
      <c r="EN478" s="110">
        <f t="shared" ca="1" si="1022"/>
        <v>12.728513490357056</v>
      </c>
      <c r="EO478" s="110">
        <f t="shared" ca="1" si="1014"/>
        <v>12.48490853846895</v>
      </c>
      <c r="EP478" s="110">
        <f t="shared" ca="1" si="1014"/>
        <v>12.034958239808056</v>
      </c>
      <c r="EQ478" s="110">
        <f t="shared" ca="1" si="1014"/>
        <v>11.403435214058263</v>
      </c>
      <c r="ER478" s="110">
        <f t="shared" ca="1" si="1014"/>
        <v>10.612682846202404</v>
      </c>
      <c r="ES478" s="110">
        <f t="shared" ca="1" si="1014"/>
        <v>9.6828321005396099</v>
      </c>
      <c r="ET478" s="110">
        <f t="shared" ca="1" si="1014"/>
        <v>8.6320000126948706</v>
      </c>
      <c r="EU478" s="110">
        <f t="shared" ca="1" si="1014"/>
        <v>7.4764713535632268</v>
      </c>
      <c r="EV478" s="110">
        <f t="shared" ca="1" si="1014"/>
        <v>6.2308648403522611</v>
      </c>
      <c r="EW478" s="110">
        <f t="shared" ca="1" si="1014"/>
        <v>4.9082851603750477</v>
      </c>
      <c r="EX478" s="110">
        <f t="shared" ca="1" si="1014"/>
        <v>3.5204619722905655</v>
      </c>
      <c r="EY478" s="115">
        <f t="shared" ca="1" si="1014"/>
        <v>2.0778769564299253</v>
      </c>
      <c r="FA478" s="114">
        <f t="shared" ca="1" si="1042"/>
        <v>0</v>
      </c>
      <c r="FB478" s="110">
        <f t="shared" ca="1" si="1042"/>
        <v>0</v>
      </c>
      <c r="FC478" s="110">
        <f t="shared" ca="1" si="1042"/>
        <v>0</v>
      </c>
      <c r="FD478" s="110">
        <f t="shared" ca="1" si="1042"/>
        <v>0</v>
      </c>
      <c r="FE478" s="110">
        <f t="shared" ca="1" si="1042"/>
        <v>0</v>
      </c>
      <c r="FF478" s="110">
        <f t="shared" ca="1" si="1042"/>
        <v>0</v>
      </c>
      <c r="FG478" s="110">
        <f t="shared" ca="1" si="1042"/>
        <v>0</v>
      </c>
      <c r="FH478" s="110">
        <f t="shared" ca="1" si="1042"/>
        <v>0</v>
      </c>
      <c r="FI478" s="110">
        <f t="shared" ca="1" si="1042"/>
        <v>0</v>
      </c>
      <c r="FJ478" s="110">
        <f t="shared" ca="1" si="1042"/>
        <v>1</v>
      </c>
      <c r="FK478" s="110">
        <f t="shared" ca="1" si="1043"/>
        <v>1</v>
      </c>
      <c r="FL478" s="110">
        <f t="shared" ca="1" si="1043"/>
        <v>1</v>
      </c>
      <c r="FM478" s="110">
        <f t="shared" ca="1" si="1043"/>
        <v>1</v>
      </c>
      <c r="FN478" s="110">
        <f t="shared" ca="1" si="1043"/>
        <v>1</v>
      </c>
      <c r="FO478" s="110">
        <f t="shared" ca="1" si="1043"/>
        <v>1</v>
      </c>
      <c r="FP478" s="110">
        <f t="shared" ca="1" si="1043"/>
        <v>1</v>
      </c>
      <c r="FQ478" s="110">
        <f t="shared" ca="1" si="1043"/>
        <v>1</v>
      </c>
      <c r="FR478" s="110">
        <f t="shared" ca="1" si="1043"/>
        <v>1</v>
      </c>
      <c r="FS478" s="110">
        <f t="shared" ca="1" si="1043"/>
        <v>0</v>
      </c>
      <c r="FT478" s="110">
        <f t="shared" ca="1" si="1043"/>
        <v>0</v>
      </c>
      <c r="FU478" s="110">
        <f t="shared" ca="1" si="1044"/>
        <v>0</v>
      </c>
      <c r="FV478" s="110">
        <f t="shared" ca="1" si="1044"/>
        <v>0</v>
      </c>
      <c r="FW478" s="110">
        <f t="shared" ca="1" si="1044"/>
        <v>0</v>
      </c>
      <c r="FX478" s="110">
        <f t="shared" ca="1" si="1044"/>
        <v>0</v>
      </c>
      <c r="FY478" s="110">
        <f t="shared" ca="1" si="1044"/>
        <v>0</v>
      </c>
      <c r="FZ478" s="110">
        <f t="shared" ca="1" si="1044"/>
        <v>0</v>
      </c>
      <c r="GA478" s="110">
        <f t="shared" ca="1" si="1044"/>
        <v>0</v>
      </c>
      <c r="GB478" s="110">
        <f t="shared" ca="1" si="1044"/>
        <v>0</v>
      </c>
      <c r="GC478" s="110">
        <f t="shared" ca="1" si="1044"/>
        <v>0</v>
      </c>
      <c r="GD478" s="110">
        <f t="shared" ca="1" si="1044"/>
        <v>0</v>
      </c>
      <c r="GE478" s="115">
        <f t="shared" ca="1" si="1044"/>
        <v>0</v>
      </c>
      <c r="GG478" s="114">
        <v>1</v>
      </c>
      <c r="GH478" s="110">
        <f t="shared" ref="GH478:HK478" ca="1" si="1049">IF(AND($A478&gt;0,$B478&gt;0),IF(OR((GH$61*EXP($D478-$B478*GH$61)-GH$61)&gt;$AE$2*$H478,GG478=0),0,1),"")</f>
        <v>1</v>
      </c>
      <c r="GI478" s="110">
        <f t="shared" ca="1" si="1049"/>
        <v>1</v>
      </c>
      <c r="GJ478" s="110">
        <f t="shared" ca="1" si="1049"/>
        <v>1</v>
      </c>
      <c r="GK478" s="110">
        <f t="shared" ca="1" si="1049"/>
        <v>1</v>
      </c>
      <c r="GL478" s="110">
        <f t="shared" ca="1" si="1049"/>
        <v>1</v>
      </c>
      <c r="GM478" s="110">
        <f t="shared" ca="1" si="1049"/>
        <v>1</v>
      </c>
      <c r="GN478" s="110">
        <f t="shared" ca="1" si="1049"/>
        <v>1</v>
      </c>
      <c r="GO478" s="110">
        <f t="shared" ca="1" si="1049"/>
        <v>1</v>
      </c>
      <c r="GP478" s="110">
        <f t="shared" ca="1" si="1049"/>
        <v>0</v>
      </c>
      <c r="GQ478" s="110">
        <f t="shared" ca="1" si="1049"/>
        <v>0</v>
      </c>
      <c r="GR478" s="110">
        <f t="shared" ca="1" si="1049"/>
        <v>0</v>
      </c>
      <c r="GS478" s="110">
        <f t="shared" ca="1" si="1049"/>
        <v>0</v>
      </c>
      <c r="GT478" s="110">
        <f t="shared" ca="1" si="1049"/>
        <v>0</v>
      </c>
      <c r="GU478" s="110">
        <f t="shared" ca="1" si="1049"/>
        <v>0</v>
      </c>
      <c r="GV478" s="110">
        <f t="shared" ca="1" si="1049"/>
        <v>0</v>
      </c>
      <c r="GW478" s="110">
        <f t="shared" ca="1" si="1049"/>
        <v>0</v>
      </c>
      <c r="GX478" s="110">
        <f t="shared" ca="1" si="1049"/>
        <v>0</v>
      </c>
      <c r="GY478" s="110">
        <f t="shared" ca="1" si="1049"/>
        <v>0</v>
      </c>
      <c r="GZ478" s="110">
        <f t="shared" ca="1" si="1049"/>
        <v>0</v>
      </c>
      <c r="HA478" s="110">
        <f t="shared" ca="1" si="1049"/>
        <v>0</v>
      </c>
      <c r="HB478" s="110">
        <f t="shared" ca="1" si="1049"/>
        <v>0</v>
      </c>
      <c r="HC478" s="110">
        <f t="shared" ca="1" si="1049"/>
        <v>0</v>
      </c>
      <c r="HD478" s="110">
        <f t="shared" ca="1" si="1049"/>
        <v>0</v>
      </c>
      <c r="HE478" s="110">
        <f t="shared" ca="1" si="1049"/>
        <v>0</v>
      </c>
      <c r="HF478" s="110">
        <f t="shared" ca="1" si="1049"/>
        <v>0</v>
      </c>
      <c r="HG478" s="110">
        <f t="shared" ca="1" si="1049"/>
        <v>0</v>
      </c>
      <c r="HH478" s="110">
        <f t="shared" ca="1" si="1049"/>
        <v>0</v>
      </c>
      <c r="HI478" s="110">
        <f t="shared" ca="1" si="1049"/>
        <v>0</v>
      </c>
      <c r="HJ478" s="110">
        <f t="shared" ca="1" si="1049"/>
        <v>0</v>
      </c>
      <c r="HK478" s="115">
        <f t="shared" ca="1" si="1049"/>
        <v>0</v>
      </c>
    </row>
    <row r="479" spans="1:219" x14ac:dyDescent="0.25">
      <c r="A479" s="176">
        <f t="shared" ca="1" si="976"/>
        <v>1.2981034982245312</v>
      </c>
      <c r="B479" s="164">
        <f t="shared" ca="1" si="977"/>
        <v>7.4703395236146108E-2</v>
      </c>
      <c r="C479" s="106">
        <f t="shared" ca="1" si="978"/>
        <v>0.74006086889261646</v>
      </c>
      <c r="D479" s="108">
        <f t="shared" ca="1" si="979"/>
        <v>1.5719485430575784</v>
      </c>
      <c r="E479" s="109">
        <f t="shared" ca="1" si="980"/>
        <v>21.042531441689718</v>
      </c>
      <c r="F479" s="109">
        <f t="shared" ca="1" si="981"/>
        <v>8.2058213559043391</v>
      </c>
      <c r="G479" s="109">
        <f t="shared" ca="1" si="982"/>
        <v>21.408534499595117</v>
      </c>
      <c r="H479" s="109">
        <f t="shared" ca="1" si="983"/>
        <v>13.202713143690778</v>
      </c>
      <c r="I479" s="177"/>
      <c r="J479" s="30" t="s">
        <v>467</v>
      </c>
      <c r="K479" s="89">
        <f t="shared" ca="1" si="1037"/>
        <v>5.4419538639000731E-2</v>
      </c>
      <c r="L479" s="89">
        <f t="shared" ca="1" si="1037"/>
        <v>-0.30649199665355353</v>
      </c>
      <c r="M479" s="89">
        <f t="shared" ca="1" si="1037"/>
        <v>-0.21005970810345143</v>
      </c>
      <c r="N479" s="89">
        <f t="shared" ca="1" si="1037"/>
        <v>1.8449135142460493E-2</v>
      </c>
      <c r="O479" s="89">
        <f t="shared" ca="1" si="1037"/>
        <v>1.1628631778867338</v>
      </c>
      <c r="P479" s="89">
        <f t="shared" ca="1" si="1037"/>
        <v>-0.81775242806075465</v>
      </c>
      <c r="Q479" s="89">
        <f t="shared" ca="1" si="1037"/>
        <v>0.94353006046483001</v>
      </c>
      <c r="R479" s="89">
        <f t="shared" ca="1" si="1037"/>
        <v>1.4105767449530626E-2</v>
      </c>
      <c r="S479" s="89">
        <f t="shared" ca="1" si="1037"/>
        <v>-0.44623785415300243</v>
      </c>
      <c r="T479" s="89">
        <f t="shared" ca="1" si="1037"/>
        <v>-9.3840171590928279E-2</v>
      </c>
      <c r="U479" s="89">
        <f t="shared" ca="1" si="1038"/>
        <v>2.8755171397204293E-2</v>
      </c>
      <c r="V479" s="89">
        <f t="shared" ca="1" si="1038"/>
        <v>0.41148501321826991</v>
      </c>
      <c r="W479" s="89">
        <f t="shared" ca="1" si="1038"/>
        <v>9.8583260592283506E-2</v>
      </c>
      <c r="X479" s="89">
        <f t="shared" ca="1" si="1038"/>
        <v>-0.30700255599325066</v>
      </c>
      <c r="Y479" s="89">
        <f t="shared" ca="1" si="1038"/>
        <v>-0.22096981093654566</v>
      </c>
      <c r="Z479" s="89">
        <f t="shared" ca="1" si="1038"/>
        <v>0.94353006046483001</v>
      </c>
      <c r="AA479" s="89">
        <f t="shared" ca="1" si="1038"/>
        <v>-9.3840171590928279E-2</v>
      </c>
      <c r="AB479" s="89">
        <f t="shared" ca="1" si="1038"/>
        <v>0.89371861765175975</v>
      </c>
      <c r="AC479" s="89">
        <f t="shared" ca="1" si="1038"/>
        <v>-0.41558093709150801</v>
      </c>
      <c r="AD479" s="89">
        <f t="shared" ca="1" si="1038"/>
        <v>2.8755171397204293E-2</v>
      </c>
      <c r="AE479" s="89">
        <f t="shared" ca="1" si="1039"/>
        <v>-1.4331148233707331</v>
      </c>
      <c r="AF479" s="89">
        <f t="shared" ca="1" si="1039"/>
        <v>-0.21005970810345143</v>
      </c>
      <c r="AG479" s="89">
        <f t="shared" ca="1" si="1039"/>
        <v>-1.0649490381436091</v>
      </c>
      <c r="AH479" s="89">
        <f t="shared" ca="1" si="1039"/>
        <v>0.2685645797022288</v>
      </c>
      <c r="AI479" s="89">
        <f t="shared" ca="1" si="1039"/>
        <v>1.1628631778867338</v>
      </c>
      <c r="AJ479" s="89">
        <f t="shared" ca="1" si="1039"/>
        <v>0.2685645797022288</v>
      </c>
      <c r="AK479" s="89">
        <f t="shared" ca="1" si="1039"/>
        <v>3.6539036893229848E-2</v>
      </c>
      <c r="AL479" s="89">
        <f t="shared" ca="1" si="1039"/>
        <v>0.74370258632857644</v>
      </c>
      <c r="AM479" s="89">
        <f t="shared" ca="1" si="1039"/>
        <v>-1.3483164959119551</v>
      </c>
      <c r="AN479" s="89">
        <f t="shared" ca="1" si="1039"/>
        <v>-1.4331148233707331</v>
      </c>
      <c r="AO479" s="89">
        <f t="shared" ca="1" si="1040"/>
        <v>5.4419538639000731E-2</v>
      </c>
      <c r="AP479" s="89">
        <f t="shared" ca="1" si="1040"/>
        <v>1.4105767449530626E-2</v>
      </c>
      <c r="AQ479" s="89">
        <f t="shared" ca="1" si="1040"/>
        <v>-1.3483164959119551</v>
      </c>
      <c r="AR479" s="89">
        <f t="shared" ca="1" si="1040"/>
        <v>0.74370258632857644</v>
      </c>
      <c r="AS479" s="89">
        <f t="shared" ca="1" si="1040"/>
        <v>-0.31999883307611282</v>
      </c>
      <c r="AT479" s="89">
        <f t="shared" ca="1" si="1040"/>
        <v>-1.0097454203712564</v>
      </c>
      <c r="AU479" s="89">
        <f t="shared" ca="1" si="1040"/>
        <v>-1.0649490381436091</v>
      </c>
      <c r="AV479" s="89">
        <f t="shared" ca="1" si="1040"/>
        <v>0.74160465676181864</v>
      </c>
      <c r="AW479" s="89">
        <f t="shared" ca="1" si="1040"/>
        <v>0.82443786118685636</v>
      </c>
      <c r="AX479" s="89" t="str">
        <f t="shared" ca="1" si="1040"/>
        <v/>
      </c>
      <c r="AY479" s="89" t="str">
        <f t="shared" ca="1" si="1041"/>
        <v/>
      </c>
      <c r="AZ479" s="89" t="str">
        <f t="shared" ca="1" si="1041"/>
        <v/>
      </c>
      <c r="BA479" s="89" t="str">
        <f t="shared" ca="1" si="1041"/>
        <v/>
      </c>
      <c r="BB479" s="89" t="str">
        <f t="shared" ca="1" si="1041"/>
        <v/>
      </c>
      <c r="BC479" s="89" t="str">
        <f t="shared" ca="1" si="1041"/>
        <v/>
      </c>
      <c r="BD479" s="89" t="str">
        <f t="shared" ca="1" si="1041"/>
        <v/>
      </c>
      <c r="BE479" s="89" t="str">
        <f t="shared" ca="1" si="1041"/>
        <v/>
      </c>
      <c r="BF479" s="89" t="str">
        <f t="shared" ca="1" si="1041"/>
        <v/>
      </c>
      <c r="BG479" s="89" t="str">
        <f t="shared" ca="1" si="1041"/>
        <v/>
      </c>
      <c r="BH479" s="89" t="str">
        <f t="shared" ca="1" si="1041"/>
        <v/>
      </c>
      <c r="BJ479" s="132">
        <f t="shared" ca="1" si="960"/>
        <v>1.067888189273253</v>
      </c>
      <c r="BK479" s="89">
        <f t="shared" ca="1" si="960"/>
        <v>0.67758326667362379</v>
      </c>
      <c r="BL479" s="89">
        <f t="shared" ca="1" si="960"/>
        <v>0.79409579708724909</v>
      </c>
      <c r="BM479" s="89">
        <f t="shared" ca="1" si="960"/>
        <v>0.67386860424309747</v>
      </c>
      <c r="BN479" s="89">
        <f t="shared" ca="1" si="960"/>
        <v>2.2378064476428952</v>
      </c>
      <c r="BO479" s="89">
        <f t="shared" ca="1" si="960"/>
        <v>3.5490824972070567E-2</v>
      </c>
      <c r="BP479" s="89">
        <f t="shared" ca="1" si="960"/>
        <v>1.9489744735481402</v>
      </c>
      <c r="BQ479" s="89">
        <f t="shared" ca="1" si="960"/>
        <v>0.88464710750451414</v>
      </c>
      <c r="BR479" s="89">
        <f t="shared" ca="1" si="960"/>
        <v>0.32166240616123265</v>
      </c>
      <c r="BS479" s="89">
        <f t="shared" ca="1" si="960"/>
        <v>0.51257722000713857</v>
      </c>
      <c r="BT479" s="89">
        <f t="shared" ca="1" si="1021"/>
        <v>0.76907751832627191</v>
      </c>
      <c r="BU479" s="89">
        <f t="shared" ca="1" si="1021"/>
        <v>1.1351773046548856</v>
      </c>
      <c r="BV479" s="89">
        <f t="shared" ca="1" si="1021"/>
        <v>0.44198485015329936</v>
      </c>
      <c r="BW479" s="89">
        <f t="shared" ca="1" si="1021"/>
        <v>0.12608030163221229</v>
      </c>
      <c r="BX479" s="89">
        <f t="shared" ca="1" si="1021"/>
        <v>0.72182110385478548</v>
      </c>
      <c r="BY479" s="89">
        <f t="shared" ca="1" si="1021"/>
        <v>2.156582954591908</v>
      </c>
      <c r="BZ479" s="89">
        <f t="shared" ca="1" si="1021"/>
        <v>0.92253638099616309</v>
      </c>
      <c r="CA479" s="89">
        <f t="shared" ca="1" si="1021"/>
        <v>2.0771030526654135</v>
      </c>
      <c r="CB479" s="89">
        <f t="shared" ca="1" si="1021"/>
        <v>-0.12620345029755997</v>
      </c>
      <c r="CC479" s="89">
        <f t="shared" ca="1" si="994"/>
        <v>0.95665291267331964</v>
      </c>
      <c r="CD479" s="89">
        <f t="shared" ca="1" si="994"/>
        <v>-0.43376128599945063</v>
      </c>
      <c r="CE479" s="89">
        <f t="shared" ca="1" si="991"/>
        <v>0.43765775041939592</v>
      </c>
      <c r="CF479" s="89">
        <f t="shared" ca="1" si="991"/>
        <v>-1.3357906513557887</v>
      </c>
      <c r="CG479" s="89">
        <f t="shared" ca="1" si="991"/>
        <v>0.99090508969049773</v>
      </c>
      <c r="CH479" s="89">
        <f t="shared" ca="1" si="991"/>
        <v>2.0785555901553927</v>
      </c>
      <c r="CI479" s="89">
        <f t="shared" ca="1" si="991"/>
        <v>-0.39598338034094549</v>
      </c>
      <c r="CJ479" s="89">
        <f t="shared" ca="1" si="991"/>
        <v>-0.43900315540987839</v>
      </c>
      <c r="CK479" s="89">
        <f t="shared" ca="1" si="991"/>
        <v>0.48577362962589543</v>
      </c>
      <c r="CL479" s="89">
        <f t="shared" ca="1" si="991"/>
        <v>-1.0005687718106151</v>
      </c>
      <c r="CM479" s="89">
        <f t="shared" ca="1" si="991"/>
        <v>-0.40184509726842599</v>
      </c>
      <c r="CN479" s="89">
        <f t="shared" ca="1" si="991"/>
        <v>1.0372609084348383</v>
      </c>
      <c r="CO479" s="89">
        <f t="shared" ca="1" si="991"/>
        <v>0.89971318329800687</v>
      </c>
      <c r="CP479" s="89">
        <f t="shared" ca="1" si="991"/>
        <v>-0.38337051191777793</v>
      </c>
      <c r="CQ479" s="89">
        <f t="shared" ca="1" si="1030"/>
        <v>1.4884496597426398</v>
      </c>
      <c r="CR479" s="5">
        <f t="shared" ca="1" si="1030"/>
        <v>0.82899376694936966</v>
      </c>
      <c r="CS479" s="5">
        <f t="shared" ca="1" si="1030"/>
        <v>8.6181898612148533E-2</v>
      </c>
      <c r="CT479" s="5">
        <f t="shared" ca="1" si="1030"/>
        <v>0.11691857233788783</v>
      </c>
      <c r="CU479" s="5">
        <f t="shared" ca="1" si="1030"/>
        <v>1.5540586905102269</v>
      </c>
      <c r="CV479" s="5">
        <f t="shared" ca="1" si="984"/>
        <v>1.0229787783296889</v>
      </c>
      <c r="CW479" s="5" t="str">
        <f t="shared" si="952"/>
        <v/>
      </c>
      <c r="CX479" s="5" t="str">
        <f t="shared" si="952"/>
        <v/>
      </c>
      <c r="CY479" s="5" t="str">
        <f t="shared" si="952"/>
        <v/>
      </c>
      <c r="CZ479" s="5" t="str">
        <f t="shared" si="952"/>
        <v/>
      </c>
      <c r="DA479" s="5" t="str">
        <f t="shared" si="950"/>
        <v/>
      </c>
      <c r="DB479" s="5" t="str">
        <f t="shared" si="928"/>
        <v/>
      </c>
      <c r="DC479" s="5" t="str">
        <f t="shared" si="928"/>
        <v/>
      </c>
      <c r="DD479" s="5" t="str">
        <f t="shared" si="928"/>
        <v/>
      </c>
      <c r="DE479" s="5" t="str">
        <f t="shared" si="911"/>
        <v/>
      </c>
      <c r="DF479" s="5" t="str">
        <f t="shared" si="911"/>
        <v/>
      </c>
      <c r="DG479" s="133" t="str">
        <f t="shared" si="911"/>
        <v/>
      </c>
      <c r="DI479" s="144">
        <f t="shared" ca="1" si="1008"/>
        <v>0</v>
      </c>
      <c r="DJ479" s="139">
        <f t="shared" ca="1" si="1008"/>
        <v>0</v>
      </c>
      <c r="DK479" s="139">
        <f t="shared" ca="1" si="1008"/>
        <v>0</v>
      </c>
      <c r="DL479" s="139">
        <f t="shared" ca="1" si="1008"/>
        <v>0</v>
      </c>
      <c r="DM479" s="139">
        <f t="shared" ca="1" si="1008"/>
        <v>0</v>
      </c>
      <c r="DN479" s="139">
        <f t="shared" ca="1" si="1008"/>
        <v>0</v>
      </c>
      <c r="DO479" s="139">
        <f t="shared" ca="1" si="1008"/>
        <v>0</v>
      </c>
      <c r="DP479" s="139">
        <f t="shared" ca="1" si="1008"/>
        <v>0</v>
      </c>
      <c r="DQ479" s="139">
        <f t="shared" ca="1" si="1008"/>
        <v>0</v>
      </c>
      <c r="DR479" s="139">
        <f t="shared" ca="1" si="1008"/>
        <v>0</v>
      </c>
      <c r="DS479" s="139">
        <f t="shared" ca="1" si="1046"/>
        <v>0</v>
      </c>
      <c r="DT479" s="139">
        <f t="shared" ca="1" si="1046"/>
        <v>0</v>
      </c>
      <c r="DU479" s="139">
        <f t="shared" ca="1" si="1046"/>
        <v>0</v>
      </c>
      <c r="DV479" s="139">
        <f t="shared" ca="1" si="1046"/>
        <v>0</v>
      </c>
      <c r="DW479" s="139">
        <f t="shared" ca="1" si="1046"/>
        <v>0</v>
      </c>
      <c r="DX479" s="139">
        <f t="shared" ca="1" si="1046"/>
        <v>0</v>
      </c>
      <c r="DY479" s="139">
        <f t="shared" ca="1" si="1046"/>
        <v>0</v>
      </c>
      <c r="DZ479" s="139">
        <f t="shared" ca="1" si="1046"/>
        <v>0</v>
      </c>
      <c r="EA479" s="139">
        <f t="shared" ca="1" si="1046"/>
        <v>0</v>
      </c>
      <c r="EB479" s="139">
        <f t="shared" ca="1" si="1046"/>
        <v>0</v>
      </c>
      <c r="EC479" s="145">
        <f t="shared" ca="1" si="1046"/>
        <v>0</v>
      </c>
      <c r="EE479" s="114">
        <f t="shared" ca="1" si="1022"/>
        <v>0</v>
      </c>
      <c r="EF479" s="110">
        <f t="shared" ca="1" si="1022"/>
        <v>3.4693596700741036</v>
      </c>
      <c r="EG479" s="110">
        <f t="shared" ca="1" si="1022"/>
        <v>6.2952987042039847</v>
      </c>
      <c r="EH479" s="110">
        <f t="shared" ca="1" si="1022"/>
        <v>8.5472884828534141</v>
      </c>
      <c r="EI479" s="110">
        <f t="shared" ca="1" si="1022"/>
        <v>10.288132866140582</v>
      </c>
      <c r="EJ479" s="110">
        <f t="shared" ca="1" si="1022"/>
        <v>11.57456811481358</v>
      </c>
      <c r="EK479" s="110">
        <f t="shared" ca="1" si="1022"/>
        <v>12.457810991516034</v>
      </c>
      <c r="EL479" s="110">
        <f t="shared" ca="1" si="1022"/>
        <v>12.984059394067973</v>
      </c>
      <c r="EM479" s="110">
        <f t="shared" ca="1" si="1022"/>
        <v>13.194949514495182</v>
      </c>
      <c r="EN479" s="110">
        <f t="shared" ca="1" si="1022"/>
        <v>13.127973188538309</v>
      </c>
      <c r="EO479" s="110">
        <f t="shared" ca="1" si="1014"/>
        <v>12.816858798042304</v>
      </c>
      <c r="EP479" s="110">
        <f t="shared" ca="1" si="1014"/>
        <v>12.291918810832044</v>
      </c>
      <c r="EQ479" s="110">
        <f t="shared" ca="1" si="1014"/>
        <v>11.580366787455986</v>
      </c>
      <c r="ER479" s="110">
        <f t="shared" ca="1" si="1014"/>
        <v>10.706606449715949</v>
      </c>
      <c r="ES479" s="110">
        <f t="shared" ca="1" si="1014"/>
        <v>9.6924951905314636</v>
      </c>
      <c r="ET479" s="110">
        <f t="shared" ca="1" si="1014"/>
        <v>8.5575842068776566</v>
      </c>
      <c r="EU479" s="110">
        <f t="shared" ca="1" si="1014"/>
        <v>7.3193372558741743</v>
      </c>
      <c r="EV479" s="110">
        <f t="shared" ca="1" si="1014"/>
        <v>5.9933298672892228</v>
      </c>
      <c r="EW479" s="110">
        <f t="shared" ca="1" si="1014"/>
        <v>4.5934306925615296</v>
      </c>
      <c r="EX479" s="110">
        <f t="shared" ca="1" si="1014"/>
        <v>3.131966529832237</v>
      </c>
      <c r="EY479" s="115">
        <f t="shared" ca="1" si="1014"/>
        <v>1.6198724354057248</v>
      </c>
      <c r="FA479" s="114">
        <f t="shared" ca="1" si="1042"/>
        <v>0</v>
      </c>
      <c r="FB479" s="110">
        <f t="shared" ca="1" si="1042"/>
        <v>0</v>
      </c>
      <c r="FC479" s="110">
        <f t="shared" ca="1" si="1042"/>
        <v>0</v>
      </c>
      <c r="FD479" s="110">
        <f t="shared" ca="1" si="1042"/>
        <v>0</v>
      </c>
      <c r="FE479" s="110">
        <f t="shared" ca="1" si="1042"/>
        <v>0</v>
      </c>
      <c r="FF479" s="110">
        <f t="shared" ca="1" si="1042"/>
        <v>0</v>
      </c>
      <c r="FG479" s="110">
        <f t="shared" ca="1" si="1042"/>
        <v>0</v>
      </c>
      <c r="FH479" s="110">
        <f t="shared" ca="1" si="1042"/>
        <v>0</v>
      </c>
      <c r="FI479" s="110">
        <f t="shared" ca="1" si="1042"/>
        <v>1</v>
      </c>
      <c r="FJ479" s="110">
        <f t="shared" ca="1" si="1042"/>
        <v>1</v>
      </c>
      <c r="FK479" s="110">
        <f t="shared" ca="1" si="1043"/>
        <v>1</v>
      </c>
      <c r="FL479" s="110">
        <f t="shared" ca="1" si="1043"/>
        <v>1</v>
      </c>
      <c r="FM479" s="110">
        <f t="shared" ca="1" si="1043"/>
        <v>1</v>
      </c>
      <c r="FN479" s="110">
        <f t="shared" ca="1" si="1043"/>
        <v>1</v>
      </c>
      <c r="FO479" s="110">
        <f t="shared" ca="1" si="1043"/>
        <v>1</v>
      </c>
      <c r="FP479" s="110">
        <f t="shared" ca="1" si="1043"/>
        <v>1</v>
      </c>
      <c r="FQ479" s="110">
        <f t="shared" ca="1" si="1043"/>
        <v>1</v>
      </c>
      <c r="FR479" s="110">
        <f t="shared" ca="1" si="1043"/>
        <v>1</v>
      </c>
      <c r="FS479" s="110">
        <f t="shared" ca="1" si="1043"/>
        <v>0</v>
      </c>
      <c r="FT479" s="110">
        <f t="shared" ca="1" si="1043"/>
        <v>0</v>
      </c>
      <c r="FU479" s="110">
        <f t="shared" ca="1" si="1044"/>
        <v>0</v>
      </c>
      <c r="FV479" s="110">
        <f t="shared" ca="1" si="1044"/>
        <v>0</v>
      </c>
      <c r="FW479" s="110">
        <f t="shared" ca="1" si="1044"/>
        <v>0</v>
      </c>
      <c r="FX479" s="110">
        <f t="shared" ca="1" si="1044"/>
        <v>0</v>
      </c>
      <c r="FY479" s="110">
        <f t="shared" ca="1" si="1044"/>
        <v>0</v>
      </c>
      <c r="FZ479" s="110">
        <f t="shared" ca="1" si="1044"/>
        <v>0</v>
      </c>
      <c r="GA479" s="110">
        <f t="shared" ca="1" si="1044"/>
        <v>0</v>
      </c>
      <c r="GB479" s="110">
        <f t="shared" ca="1" si="1044"/>
        <v>0</v>
      </c>
      <c r="GC479" s="110">
        <f t="shared" ca="1" si="1044"/>
        <v>0</v>
      </c>
      <c r="GD479" s="110">
        <f t="shared" ca="1" si="1044"/>
        <v>0</v>
      </c>
      <c r="GE479" s="115">
        <f t="shared" ca="1" si="1044"/>
        <v>0</v>
      </c>
      <c r="GG479" s="114">
        <v>1</v>
      </c>
      <c r="GH479" s="110">
        <f t="shared" ref="GH479:HK479" ca="1" si="1050">IF(AND($A479&gt;0,$B479&gt;0),IF(OR((GH$61*EXP($D479-$B479*GH$61)-GH$61)&gt;$AE$2*$H479,GG479=0),0,1),"")</f>
        <v>1</v>
      </c>
      <c r="GI479" s="110">
        <f t="shared" ca="1" si="1050"/>
        <v>1</v>
      </c>
      <c r="GJ479" s="110">
        <f t="shared" ca="1" si="1050"/>
        <v>1</v>
      </c>
      <c r="GK479" s="110">
        <f t="shared" ca="1" si="1050"/>
        <v>1</v>
      </c>
      <c r="GL479" s="110">
        <f t="shared" ca="1" si="1050"/>
        <v>1</v>
      </c>
      <c r="GM479" s="110">
        <f t="shared" ca="1" si="1050"/>
        <v>1</v>
      </c>
      <c r="GN479" s="110">
        <f t="shared" ca="1" si="1050"/>
        <v>1</v>
      </c>
      <c r="GO479" s="110">
        <f t="shared" ca="1" si="1050"/>
        <v>0</v>
      </c>
      <c r="GP479" s="110">
        <f t="shared" ca="1" si="1050"/>
        <v>0</v>
      </c>
      <c r="GQ479" s="110">
        <f t="shared" ca="1" si="1050"/>
        <v>0</v>
      </c>
      <c r="GR479" s="110">
        <f t="shared" ca="1" si="1050"/>
        <v>0</v>
      </c>
      <c r="GS479" s="110">
        <f t="shared" ca="1" si="1050"/>
        <v>0</v>
      </c>
      <c r="GT479" s="110">
        <f t="shared" ca="1" si="1050"/>
        <v>0</v>
      </c>
      <c r="GU479" s="110">
        <f t="shared" ca="1" si="1050"/>
        <v>0</v>
      </c>
      <c r="GV479" s="110">
        <f t="shared" ca="1" si="1050"/>
        <v>0</v>
      </c>
      <c r="GW479" s="110">
        <f t="shared" ca="1" si="1050"/>
        <v>0</v>
      </c>
      <c r="GX479" s="110">
        <f t="shared" ca="1" si="1050"/>
        <v>0</v>
      </c>
      <c r="GY479" s="110">
        <f t="shared" ca="1" si="1050"/>
        <v>0</v>
      </c>
      <c r="GZ479" s="110">
        <f t="shared" ca="1" si="1050"/>
        <v>0</v>
      </c>
      <c r="HA479" s="110">
        <f t="shared" ca="1" si="1050"/>
        <v>0</v>
      </c>
      <c r="HB479" s="110">
        <f t="shared" ca="1" si="1050"/>
        <v>0</v>
      </c>
      <c r="HC479" s="110">
        <f t="shared" ca="1" si="1050"/>
        <v>0</v>
      </c>
      <c r="HD479" s="110">
        <f t="shared" ca="1" si="1050"/>
        <v>0</v>
      </c>
      <c r="HE479" s="110">
        <f t="shared" ca="1" si="1050"/>
        <v>0</v>
      </c>
      <c r="HF479" s="110">
        <f t="shared" ca="1" si="1050"/>
        <v>0</v>
      </c>
      <c r="HG479" s="110">
        <f t="shared" ca="1" si="1050"/>
        <v>0</v>
      </c>
      <c r="HH479" s="110">
        <f t="shared" ca="1" si="1050"/>
        <v>0</v>
      </c>
      <c r="HI479" s="110">
        <f t="shared" ca="1" si="1050"/>
        <v>0</v>
      </c>
      <c r="HJ479" s="110">
        <f t="shared" ca="1" si="1050"/>
        <v>0</v>
      </c>
      <c r="HK479" s="115">
        <f t="shared" ca="1" si="1050"/>
        <v>0</v>
      </c>
    </row>
    <row r="480" spans="1:219" x14ac:dyDescent="0.25">
      <c r="A480" s="176">
        <f t="shared" ca="1" si="976"/>
        <v>1.3568249371253289</v>
      </c>
      <c r="B480" s="164">
        <f t="shared" ca="1" si="977"/>
        <v>6.7430156787234741E-2</v>
      </c>
      <c r="C480" s="106">
        <f t="shared" ca="1" si="978"/>
        <v>0.61935439661561853</v>
      </c>
      <c r="D480" s="108">
        <f t="shared" ca="1" si="979"/>
        <v>1.5486248714288773</v>
      </c>
      <c r="E480" s="109">
        <f t="shared" ca="1" si="980"/>
        <v>22.966354302205165</v>
      </c>
      <c r="F480" s="109">
        <f t="shared" ca="1" si="981"/>
        <v>8.9935384276116057</v>
      </c>
      <c r="G480" s="109">
        <f t="shared" ca="1" si="982"/>
        <v>23.073748256539258</v>
      </c>
      <c r="H480" s="109">
        <f t="shared" ca="1" si="983"/>
        <v>14.080209828927652</v>
      </c>
      <c r="I480" s="177"/>
      <c r="J480" s="30" t="s">
        <v>468</v>
      </c>
      <c r="K480" s="89">
        <f t="shared" ca="1" si="1037"/>
        <v>-0.41184718490169098</v>
      </c>
      <c r="L480" s="89">
        <f t="shared" ca="1" si="1037"/>
        <v>-0.44623785415300243</v>
      </c>
      <c r="M480" s="89">
        <f t="shared" ca="1" si="1037"/>
        <v>9.8583260592283506E-2</v>
      </c>
      <c r="N480" s="89">
        <f t="shared" ca="1" si="1037"/>
        <v>0.94353006046483001</v>
      </c>
      <c r="O480" s="89">
        <f t="shared" ca="1" si="1037"/>
        <v>-0.41558093709150801</v>
      </c>
      <c r="P480" s="89">
        <f t="shared" ca="1" si="1037"/>
        <v>-1.3483164959119551</v>
      </c>
      <c r="Q480" s="89">
        <f t="shared" ca="1" si="1037"/>
        <v>-9.3840171590928279E-2</v>
      </c>
      <c r="R480" s="89">
        <f t="shared" ca="1" si="1037"/>
        <v>9.8583260592283506E-2</v>
      </c>
      <c r="S480" s="89">
        <f t="shared" ca="1" si="1037"/>
        <v>0.13695300672662025</v>
      </c>
      <c r="T480" s="89">
        <f t="shared" ca="1" si="1037"/>
        <v>0.2685645797022288</v>
      </c>
      <c r="U480" s="89">
        <f t="shared" ca="1" si="1038"/>
        <v>0.89371861765175975</v>
      </c>
      <c r="V480" s="89">
        <f t="shared" ca="1" si="1038"/>
        <v>0.82443786118685636</v>
      </c>
      <c r="W480" s="89">
        <f t="shared" ca="1" si="1038"/>
        <v>-2.3856124570488357E-2</v>
      </c>
      <c r="X480" s="89">
        <f t="shared" ca="1" si="1038"/>
        <v>0.14357639329378769</v>
      </c>
      <c r="Y480" s="89">
        <f t="shared" ca="1" si="1038"/>
        <v>0.82443786118685636</v>
      </c>
      <c r="Z480" s="89">
        <f t="shared" ca="1" si="1038"/>
        <v>-1.4331148233707331</v>
      </c>
      <c r="AA480" s="89">
        <f t="shared" ca="1" si="1038"/>
        <v>-0.41184718490169098</v>
      </c>
      <c r="AB480" s="89">
        <f t="shared" ca="1" si="1038"/>
        <v>0.2685645797022288</v>
      </c>
      <c r="AC480" s="89">
        <f t="shared" ca="1" si="1038"/>
        <v>0.53753403810350731</v>
      </c>
      <c r="AD480" s="89">
        <f t="shared" ca="1" si="1038"/>
        <v>0.51560491500326755</v>
      </c>
      <c r="AE480" s="89">
        <f t="shared" ca="1" si="1039"/>
        <v>0.10667228108213433</v>
      </c>
      <c r="AF480" s="89">
        <f t="shared" ca="1" si="1039"/>
        <v>-0.15653910921934289</v>
      </c>
      <c r="AG480" s="89">
        <f t="shared" ca="1" si="1039"/>
        <v>0.14357639329378769</v>
      </c>
      <c r="AH480" s="89">
        <f t="shared" ca="1" si="1039"/>
        <v>0.2685645797022288</v>
      </c>
      <c r="AI480" s="89">
        <f t="shared" ca="1" si="1039"/>
        <v>0.74370258632857644</v>
      </c>
      <c r="AJ480" s="89">
        <f t="shared" ca="1" si="1039"/>
        <v>-0.31999883307611282</v>
      </c>
      <c r="AK480" s="89">
        <f t="shared" ca="1" si="1039"/>
        <v>0.74370258632857644</v>
      </c>
      <c r="AL480" s="89">
        <f t="shared" ca="1" si="1039"/>
        <v>0.10667228108213433</v>
      </c>
      <c r="AM480" s="89">
        <f t="shared" ca="1" si="1039"/>
        <v>0.21206368060581204</v>
      </c>
      <c r="AN480" s="89">
        <f t="shared" ca="1" si="1039"/>
        <v>0.41148501321826991</v>
      </c>
      <c r="AO480" s="89">
        <f t="shared" ca="1" si="1040"/>
        <v>-0.31999883307611282</v>
      </c>
      <c r="AP480" s="89">
        <f t="shared" ca="1" si="1040"/>
        <v>9.8583260592283506E-2</v>
      </c>
      <c r="AQ480" s="89">
        <f t="shared" ca="1" si="1040"/>
        <v>-0.41184718490169098</v>
      </c>
      <c r="AR480" s="89">
        <f t="shared" ca="1" si="1040"/>
        <v>0.41148501321826991</v>
      </c>
      <c r="AS480" s="89">
        <f t="shared" ca="1" si="1040"/>
        <v>1.8449135142460493E-2</v>
      </c>
      <c r="AT480" s="89">
        <f t="shared" ca="1" si="1040"/>
        <v>-1.0649490381436091</v>
      </c>
      <c r="AU480" s="89">
        <f t="shared" ca="1" si="1040"/>
        <v>0.74370258632857644</v>
      </c>
      <c r="AV480" s="89">
        <f t="shared" ca="1" si="1040"/>
        <v>0.74370258632857644</v>
      </c>
      <c r="AW480" s="89">
        <f t="shared" ca="1" si="1040"/>
        <v>-1.3483164959119551</v>
      </c>
      <c r="AX480" s="89" t="str">
        <f t="shared" ca="1" si="1040"/>
        <v/>
      </c>
      <c r="AY480" s="89" t="str">
        <f t="shared" ca="1" si="1041"/>
        <v/>
      </c>
      <c r="AZ480" s="89" t="str">
        <f t="shared" ca="1" si="1041"/>
        <v/>
      </c>
      <c r="BA480" s="89" t="str">
        <f t="shared" ca="1" si="1041"/>
        <v/>
      </c>
      <c r="BB480" s="89" t="str">
        <f t="shared" ca="1" si="1041"/>
        <v/>
      </c>
      <c r="BC480" s="89" t="str">
        <f t="shared" ca="1" si="1041"/>
        <v/>
      </c>
      <c r="BD480" s="89" t="str">
        <f t="shared" ca="1" si="1041"/>
        <v/>
      </c>
      <c r="BE480" s="89" t="str">
        <f t="shared" ca="1" si="1041"/>
        <v/>
      </c>
      <c r="BF480" s="89" t="str">
        <f t="shared" ca="1" si="1041"/>
        <v/>
      </c>
      <c r="BG480" s="89" t="str">
        <f t="shared" ca="1" si="1041"/>
        <v/>
      </c>
      <c r="BH480" s="89" t="str">
        <f t="shared" ca="1" si="1041"/>
        <v/>
      </c>
      <c r="BJ480" s="132">
        <f t="shared" ca="1" si="960"/>
        <v>0.60162146573256137</v>
      </c>
      <c r="BK480" s="89">
        <f t="shared" ca="1" si="960"/>
        <v>0.53783740917417489</v>
      </c>
      <c r="BL480" s="89">
        <f t="shared" ca="1" si="960"/>
        <v>1.1027387657829841</v>
      </c>
      <c r="BM480" s="89">
        <f t="shared" ca="1" si="960"/>
        <v>1.598949529565467</v>
      </c>
      <c r="BN480" s="89">
        <f t="shared" ca="1" si="960"/>
        <v>0.65936233266465338</v>
      </c>
      <c r="BO480" s="89">
        <f t="shared" ca="1" si="960"/>
        <v>-0.4950732428791299</v>
      </c>
      <c r="BP480" s="89">
        <f t="shared" ca="1" si="960"/>
        <v>0.91160424149238195</v>
      </c>
      <c r="BQ480" s="89">
        <f t="shared" ca="1" si="960"/>
        <v>0.96912460064726702</v>
      </c>
      <c r="BR480" s="89">
        <f t="shared" ca="1" si="960"/>
        <v>0.90485326704085534</v>
      </c>
      <c r="BS480" s="89">
        <f t="shared" ca="1" si="960"/>
        <v>0.87498197130029565</v>
      </c>
      <c r="BT480" s="89">
        <f t="shared" ca="1" si="1021"/>
        <v>1.6340409645808274</v>
      </c>
      <c r="BU480" s="89">
        <f t="shared" ca="1" si="1021"/>
        <v>1.5481301526234721</v>
      </c>
      <c r="BV480" s="89">
        <f t="shared" ca="1" si="1021"/>
        <v>0.31954546499052749</v>
      </c>
      <c r="BW480" s="89">
        <f t="shared" ca="1" si="1021"/>
        <v>0.57665925091925063</v>
      </c>
      <c r="BX480" s="89">
        <f t="shared" ca="1" si="1021"/>
        <v>1.7672287759781875</v>
      </c>
      <c r="BY480" s="89">
        <f t="shared" ca="1" si="1021"/>
        <v>-0.22006192924365497</v>
      </c>
      <c r="BZ480" s="89">
        <f t="shared" ca="1" si="1021"/>
        <v>0.60452936768540044</v>
      </c>
      <c r="CA480" s="89">
        <f t="shared" ca="1" si="1021"/>
        <v>1.4519490147158822</v>
      </c>
      <c r="CB480" s="89">
        <f t="shared" ca="1" si="1021"/>
        <v>0.82691152489745534</v>
      </c>
      <c r="CC480" s="89">
        <f t="shared" ca="1" si="994"/>
        <v>1.4435026562793829</v>
      </c>
      <c r="CD480" s="89">
        <f t="shared" ca="1" si="994"/>
        <v>1.1060258184534169</v>
      </c>
      <c r="CE480" s="89">
        <f t="shared" ca="1" si="991"/>
        <v>0.49117834930350446</v>
      </c>
      <c r="CF480" s="89">
        <f t="shared" ca="1" si="991"/>
        <v>-0.1272652199183919</v>
      </c>
      <c r="CG480" s="89">
        <f t="shared" ca="1" si="991"/>
        <v>0.99090508969049773</v>
      </c>
      <c r="CH480" s="89">
        <f t="shared" ca="1" si="991"/>
        <v>1.6593949985972354</v>
      </c>
      <c r="CI480" s="89">
        <f t="shared" ca="1" si="991"/>
        <v>-0.98454679311928706</v>
      </c>
      <c r="CJ480" s="89">
        <f t="shared" ca="1" si="991"/>
        <v>0.26816039402546821</v>
      </c>
      <c r="CK480" s="89">
        <f t="shared" ca="1" si="991"/>
        <v>-0.15125667562054668</v>
      </c>
      <c r="CL480" s="89">
        <f t="shared" ca="1" si="991"/>
        <v>0.55981140470715207</v>
      </c>
      <c r="CM480" s="89">
        <f t="shared" ca="1" si="991"/>
        <v>1.4427547393205771</v>
      </c>
      <c r="CN480" s="89">
        <f t="shared" ca="1" si="991"/>
        <v>0.66284253671972482</v>
      </c>
      <c r="CO480" s="89">
        <f t="shared" ca="1" si="991"/>
        <v>0.98419067644075975</v>
      </c>
      <c r="CP480" s="89">
        <f t="shared" ca="1" si="991"/>
        <v>0.55309879909248627</v>
      </c>
      <c r="CQ480" s="89">
        <f t="shared" ca="1" si="1030"/>
        <v>1.156232086632333</v>
      </c>
      <c r="CR480" s="5">
        <f t="shared" ca="1" si="1030"/>
        <v>1.1674417351679429</v>
      </c>
      <c r="CS480" s="5">
        <f t="shared" ca="1" si="1030"/>
        <v>3.0978280839795813E-2</v>
      </c>
      <c r="CT480" s="5">
        <f t="shared" ca="1" si="1030"/>
        <v>1.9255701968100734</v>
      </c>
      <c r="CU480" s="5">
        <f t="shared" ca="1" si="1030"/>
        <v>1.5561566200769847</v>
      </c>
      <c r="CV480" s="5">
        <f t="shared" ca="1" si="984"/>
        <v>-1.1497755787691226</v>
      </c>
      <c r="CW480" s="5" t="str">
        <f t="shared" si="952"/>
        <v/>
      </c>
      <c r="CX480" s="5" t="str">
        <f t="shared" si="952"/>
        <v/>
      </c>
      <c r="CY480" s="5" t="str">
        <f t="shared" si="952"/>
        <v/>
      </c>
      <c r="CZ480" s="5" t="str">
        <f t="shared" si="952"/>
        <v/>
      </c>
      <c r="DA480" s="5" t="str">
        <f t="shared" si="950"/>
        <v/>
      </c>
      <c r="DB480" s="5" t="str">
        <f t="shared" si="928"/>
        <v/>
      </c>
      <c r="DC480" s="5" t="str">
        <f t="shared" si="928"/>
        <v/>
      </c>
      <c r="DD480" s="5" t="str">
        <f t="shared" si="928"/>
        <v/>
      </c>
      <c r="DE480" s="5" t="str">
        <f t="shared" si="911"/>
        <v/>
      </c>
      <c r="DF480" s="5" t="str">
        <f t="shared" si="911"/>
        <v/>
      </c>
      <c r="DG480" s="133" t="str">
        <f t="shared" si="911"/>
        <v/>
      </c>
      <c r="DI480" s="144">
        <f t="shared" ca="1" si="1008"/>
        <v>0</v>
      </c>
      <c r="DJ480" s="139">
        <f t="shared" ca="1" si="1008"/>
        <v>0</v>
      </c>
      <c r="DK480" s="139">
        <f t="shared" ca="1" si="1008"/>
        <v>0</v>
      </c>
      <c r="DL480" s="139">
        <f t="shared" ca="1" si="1008"/>
        <v>0</v>
      </c>
      <c r="DM480" s="139">
        <f t="shared" ca="1" si="1008"/>
        <v>0</v>
      </c>
      <c r="DN480" s="139">
        <f t="shared" ca="1" si="1008"/>
        <v>0</v>
      </c>
      <c r="DO480" s="139">
        <f t="shared" ca="1" si="1008"/>
        <v>0</v>
      </c>
      <c r="DP480" s="139">
        <f t="shared" ca="1" si="1008"/>
        <v>0</v>
      </c>
      <c r="DQ480" s="139">
        <f t="shared" ca="1" si="1008"/>
        <v>0</v>
      </c>
      <c r="DR480" s="139">
        <f t="shared" ca="1" si="1008"/>
        <v>0</v>
      </c>
      <c r="DS480" s="139">
        <f t="shared" ca="1" si="1046"/>
        <v>0</v>
      </c>
      <c r="DT480" s="139">
        <f t="shared" ca="1" si="1046"/>
        <v>0</v>
      </c>
      <c r="DU480" s="139">
        <f t="shared" ca="1" si="1046"/>
        <v>0</v>
      </c>
      <c r="DV480" s="139">
        <f t="shared" ca="1" si="1046"/>
        <v>0</v>
      </c>
      <c r="DW480" s="139">
        <f t="shared" ca="1" si="1046"/>
        <v>0</v>
      </c>
      <c r="DX480" s="139">
        <f t="shared" ca="1" si="1046"/>
        <v>0</v>
      </c>
      <c r="DY480" s="139">
        <f t="shared" ca="1" si="1046"/>
        <v>0</v>
      </c>
      <c r="DZ480" s="139">
        <f t="shared" ca="1" si="1046"/>
        <v>0</v>
      </c>
      <c r="EA480" s="139">
        <f t="shared" ca="1" si="1046"/>
        <v>0</v>
      </c>
      <c r="EB480" s="139">
        <f t="shared" ca="1" si="1046"/>
        <v>0</v>
      </c>
      <c r="EC480" s="145">
        <f t="shared" ca="1" si="1046"/>
        <v>0</v>
      </c>
      <c r="EE480" s="114">
        <f t="shared" ca="1" si="1022"/>
        <v>0</v>
      </c>
      <c r="EF480" s="110">
        <f t="shared" ca="1" si="1022"/>
        <v>3.3981971338128867</v>
      </c>
      <c r="EG480" s="110">
        <f t="shared" ca="1" si="1022"/>
        <v>6.2228078506807059</v>
      </c>
      <c r="EH480" s="110">
        <f t="shared" ca="1" si="1022"/>
        <v>8.5299349185719286</v>
      </c>
      <c r="EI480" s="110">
        <f t="shared" ca="1" si="1022"/>
        <v>10.37080338174527</v>
      </c>
      <c r="EJ480" s="110">
        <f t="shared" ca="1" si="1022"/>
        <v>11.792158137867688</v>
      </c>
      <c r="EK480" s="110">
        <f t="shared" ca="1" si="1022"/>
        <v>12.836630405362538</v>
      </c>
      <c r="EL480" s="110">
        <f t="shared" ca="1" si="1022"/>
        <v>13.543075447658115</v>
      </c>
      <c r="EM480" s="110">
        <f t="shared" ca="1" si="1022"/>
        <v>13.946883744637237</v>
      </c>
      <c r="EN480" s="110">
        <f t="shared" ca="1" si="1022"/>
        <v>14.080267638156936</v>
      </c>
      <c r="EO480" s="110">
        <f t="shared" ca="1" si="1022"/>
        <v>13.972525327076525</v>
      </c>
      <c r="EP480" s="110">
        <f t="shared" ca="1" si="1022"/>
        <v>13.650283946931925</v>
      </c>
      <c r="EQ480" s="110">
        <f t="shared" ca="1" si="1022"/>
        <v>13.137723339416702</v>
      </c>
      <c r="ER480" s="110">
        <f t="shared" ca="1" si="1022"/>
        <v>12.456781996426106</v>
      </c>
      <c r="ES480" s="110">
        <f t="shared" ca="1" si="1022"/>
        <v>11.627346551893158</v>
      </c>
      <c r="ET480" s="110">
        <f t="shared" ca="1" si="1022"/>
        <v>10.667426091350823</v>
      </c>
      <c r="EU480" s="110">
        <f t="shared" ref="EU480:EY495" ca="1" si="1051">IF(AND($A480&gt;0,$B480&gt;0),EU$64*EXP($D480-$B480*EU$64)-EU$64,"")</f>
        <v>9.5933124534907606</v>
      </c>
      <c r="EV480" s="110">
        <f t="shared" ca="1" si="1051"/>
        <v>8.4197276094024289</v>
      </c>
      <c r="EW480" s="110">
        <f t="shared" ca="1" si="1051"/>
        <v>7.159959123149239</v>
      </c>
      <c r="EX480" s="110">
        <f t="shared" ca="1" si="1051"/>
        <v>5.8259846213926245</v>
      </c>
      <c r="EY480" s="115">
        <f t="shared" ca="1" si="1051"/>
        <v>4.4285861294660513</v>
      </c>
      <c r="FA480" s="114">
        <f t="shared" ca="1" si="1042"/>
        <v>0</v>
      </c>
      <c r="FB480" s="110">
        <f t="shared" ca="1" si="1042"/>
        <v>0</v>
      </c>
      <c r="FC480" s="110">
        <f t="shared" ca="1" si="1042"/>
        <v>0</v>
      </c>
      <c r="FD480" s="110">
        <f t="shared" ca="1" si="1042"/>
        <v>0</v>
      </c>
      <c r="FE480" s="110">
        <f t="shared" ca="1" si="1042"/>
        <v>0</v>
      </c>
      <c r="FF480" s="110">
        <f t="shared" ca="1" si="1042"/>
        <v>0</v>
      </c>
      <c r="FG480" s="110">
        <f t="shared" ca="1" si="1042"/>
        <v>0</v>
      </c>
      <c r="FH480" s="110">
        <f t="shared" ca="1" si="1042"/>
        <v>0</v>
      </c>
      <c r="FI480" s="110">
        <f t="shared" ca="1" si="1042"/>
        <v>0</v>
      </c>
      <c r="FJ480" s="110">
        <f t="shared" ca="1" si="1042"/>
        <v>1</v>
      </c>
      <c r="FK480" s="110">
        <f t="shared" ca="1" si="1043"/>
        <v>1</v>
      </c>
      <c r="FL480" s="110">
        <f t="shared" ca="1" si="1043"/>
        <v>1</v>
      </c>
      <c r="FM480" s="110">
        <f t="shared" ca="1" si="1043"/>
        <v>1</v>
      </c>
      <c r="FN480" s="110">
        <f t="shared" ca="1" si="1043"/>
        <v>1</v>
      </c>
      <c r="FO480" s="110">
        <f t="shared" ca="1" si="1043"/>
        <v>1</v>
      </c>
      <c r="FP480" s="110">
        <f t="shared" ca="1" si="1043"/>
        <v>1</v>
      </c>
      <c r="FQ480" s="110">
        <f t="shared" ca="1" si="1043"/>
        <v>1</v>
      </c>
      <c r="FR480" s="110">
        <f t="shared" ca="1" si="1043"/>
        <v>1</v>
      </c>
      <c r="FS480" s="110">
        <f t="shared" ca="1" si="1043"/>
        <v>1</v>
      </c>
      <c r="FT480" s="110">
        <f t="shared" ca="1" si="1043"/>
        <v>1</v>
      </c>
      <c r="FU480" s="110">
        <f t="shared" ca="1" si="1044"/>
        <v>0</v>
      </c>
      <c r="FV480" s="110">
        <f t="shared" ca="1" si="1044"/>
        <v>0</v>
      </c>
      <c r="FW480" s="110">
        <f t="shared" ca="1" si="1044"/>
        <v>0</v>
      </c>
      <c r="FX480" s="110">
        <f t="shared" ca="1" si="1044"/>
        <v>0</v>
      </c>
      <c r="FY480" s="110">
        <f t="shared" ca="1" si="1044"/>
        <v>0</v>
      </c>
      <c r="FZ480" s="110">
        <f t="shared" ca="1" si="1044"/>
        <v>0</v>
      </c>
      <c r="GA480" s="110">
        <f t="shared" ca="1" si="1044"/>
        <v>0</v>
      </c>
      <c r="GB480" s="110">
        <f t="shared" ca="1" si="1044"/>
        <v>0</v>
      </c>
      <c r="GC480" s="110">
        <f t="shared" ca="1" si="1044"/>
        <v>0</v>
      </c>
      <c r="GD480" s="110">
        <f t="shared" ca="1" si="1044"/>
        <v>0</v>
      </c>
      <c r="GE480" s="115">
        <f t="shared" ca="1" si="1044"/>
        <v>0</v>
      </c>
      <c r="GG480" s="114">
        <v>1</v>
      </c>
      <c r="GH480" s="110">
        <f t="shared" ref="GH480:HK480" ca="1" si="1052">IF(AND($A480&gt;0,$B480&gt;0),IF(OR((GH$61*EXP($D480-$B480*GH$61)-GH$61)&gt;$AE$2*$H480,GG480=0),0,1),"")</f>
        <v>1</v>
      </c>
      <c r="GI480" s="110">
        <f t="shared" ca="1" si="1052"/>
        <v>1</v>
      </c>
      <c r="GJ480" s="110">
        <f t="shared" ca="1" si="1052"/>
        <v>1</v>
      </c>
      <c r="GK480" s="110">
        <f t="shared" ca="1" si="1052"/>
        <v>1</v>
      </c>
      <c r="GL480" s="110">
        <f t="shared" ca="1" si="1052"/>
        <v>1</v>
      </c>
      <c r="GM480" s="110">
        <f t="shared" ca="1" si="1052"/>
        <v>1</v>
      </c>
      <c r="GN480" s="110">
        <f t="shared" ca="1" si="1052"/>
        <v>1</v>
      </c>
      <c r="GO480" s="110">
        <f t="shared" ca="1" si="1052"/>
        <v>1</v>
      </c>
      <c r="GP480" s="110">
        <f t="shared" ca="1" si="1052"/>
        <v>0</v>
      </c>
      <c r="GQ480" s="110">
        <f t="shared" ca="1" si="1052"/>
        <v>0</v>
      </c>
      <c r="GR480" s="110">
        <f t="shared" ca="1" si="1052"/>
        <v>0</v>
      </c>
      <c r="GS480" s="110">
        <f t="shared" ca="1" si="1052"/>
        <v>0</v>
      </c>
      <c r="GT480" s="110">
        <f t="shared" ca="1" si="1052"/>
        <v>0</v>
      </c>
      <c r="GU480" s="110">
        <f t="shared" ca="1" si="1052"/>
        <v>0</v>
      </c>
      <c r="GV480" s="110">
        <f t="shared" ca="1" si="1052"/>
        <v>0</v>
      </c>
      <c r="GW480" s="110">
        <f t="shared" ca="1" si="1052"/>
        <v>0</v>
      </c>
      <c r="GX480" s="110">
        <f t="shared" ca="1" si="1052"/>
        <v>0</v>
      </c>
      <c r="GY480" s="110">
        <f t="shared" ca="1" si="1052"/>
        <v>0</v>
      </c>
      <c r="GZ480" s="110">
        <f t="shared" ca="1" si="1052"/>
        <v>0</v>
      </c>
      <c r="HA480" s="110">
        <f t="shared" ca="1" si="1052"/>
        <v>0</v>
      </c>
      <c r="HB480" s="110">
        <f t="shared" ca="1" si="1052"/>
        <v>0</v>
      </c>
      <c r="HC480" s="110">
        <f t="shared" ca="1" si="1052"/>
        <v>0</v>
      </c>
      <c r="HD480" s="110">
        <f t="shared" ca="1" si="1052"/>
        <v>0</v>
      </c>
      <c r="HE480" s="110">
        <f t="shared" ca="1" si="1052"/>
        <v>0</v>
      </c>
      <c r="HF480" s="110">
        <f t="shared" ca="1" si="1052"/>
        <v>0</v>
      </c>
      <c r="HG480" s="110">
        <f t="shared" ca="1" si="1052"/>
        <v>0</v>
      </c>
      <c r="HH480" s="110">
        <f t="shared" ca="1" si="1052"/>
        <v>0</v>
      </c>
      <c r="HI480" s="110">
        <f t="shared" ca="1" si="1052"/>
        <v>0</v>
      </c>
      <c r="HJ480" s="110">
        <f t="shared" ca="1" si="1052"/>
        <v>0</v>
      </c>
      <c r="HK480" s="115">
        <f t="shared" ca="1" si="1052"/>
        <v>0</v>
      </c>
    </row>
    <row r="481" spans="1:219" x14ac:dyDescent="0.25">
      <c r="A481" s="176">
        <f t="shared" ca="1" si="976"/>
        <v>1.4815475776364719</v>
      </c>
      <c r="B481" s="164">
        <f t="shared" ca="1" si="977"/>
        <v>6.7971654861326627E-2</v>
      </c>
      <c r="C481" s="106">
        <f t="shared" ca="1" si="978"/>
        <v>0.58676985667199444</v>
      </c>
      <c r="D481" s="108">
        <f t="shared" ca="1" si="979"/>
        <v>1.6536970099859083</v>
      </c>
      <c r="E481" s="109">
        <f t="shared" ca="1" si="980"/>
        <v>24.329215072955375</v>
      </c>
      <c r="F481" s="109">
        <f t="shared" ca="1" si="981"/>
        <v>9.3482870209761586</v>
      </c>
      <c r="G481" s="109">
        <f t="shared" ca="1" si="982"/>
        <v>25.880029027602866</v>
      </c>
      <c r="H481" s="109">
        <f t="shared" ca="1" si="983"/>
        <v>16.531742006626708</v>
      </c>
      <c r="I481" s="177"/>
      <c r="J481" s="30" t="s">
        <v>469</v>
      </c>
      <c r="K481" s="89">
        <f t="shared" ca="1" si="1037"/>
        <v>-0.15653910921934289</v>
      </c>
      <c r="L481" s="89">
        <f t="shared" ca="1" si="1037"/>
        <v>-0.31999883307611282</v>
      </c>
      <c r="M481" s="89">
        <f t="shared" ca="1" si="1037"/>
        <v>0.31960967874145596</v>
      </c>
      <c r="N481" s="89">
        <f t="shared" ca="1" si="1037"/>
        <v>-2.3856124570488357E-2</v>
      </c>
      <c r="O481" s="89">
        <f t="shared" ca="1" si="1037"/>
        <v>-0.21005970810345143</v>
      </c>
      <c r="P481" s="89">
        <f t="shared" ca="1" si="1037"/>
        <v>2.8755171397204293E-2</v>
      </c>
      <c r="Q481" s="89">
        <f t="shared" ca="1" si="1037"/>
        <v>1.8449135142460493E-2</v>
      </c>
      <c r="R481" s="89">
        <f t="shared" ca="1" si="1037"/>
        <v>-1.0649490381436091</v>
      </c>
      <c r="S481" s="89">
        <f t="shared" ca="1" si="1037"/>
        <v>-0.41184718490169098</v>
      </c>
      <c r="T481" s="89">
        <f t="shared" ca="1" si="1037"/>
        <v>-0.44623785415300243</v>
      </c>
      <c r="U481" s="89">
        <f t="shared" ca="1" si="1038"/>
        <v>-0.22096981093654566</v>
      </c>
      <c r="V481" s="89">
        <f t="shared" ca="1" si="1038"/>
        <v>0.89371861765175975</v>
      </c>
      <c r="W481" s="89">
        <f t="shared" ca="1" si="1038"/>
        <v>0.89371861765175975</v>
      </c>
      <c r="X481" s="89">
        <f t="shared" ca="1" si="1038"/>
        <v>0.74370258632857644</v>
      </c>
      <c r="Y481" s="89">
        <f t="shared" ca="1" si="1038"/>
        <v>0.94353006046483001</v>
      </c>
      <c r="Z481" s="89">
        <f t="shared" ca="1" si="1038"/>
        <v>0.51560491500326755</v>
      </c>
      <c r="AA481" s="89">
        <f t="shared" ca="1" si="1038"/>
        <v>0.94353006046483001</v>
      </c>
      <c r="AB481" s="89">
        <f t="shared" ca="1" si="1038"/>
        <v>-0.41184718490169098</v>
      </c>
      <c r="AC481" s="89">
        <f t="shared" ca="1" si="1038"/>
        <v>0.94353006046483001</v>
      </c>
      <c r="AD481" s="89">
        <f t="shared" ca="1" si="1038"/>
        <v>0.74370258632857644</v>
      </c>
      <c r="AE481" s="89">
        <f t="shared" ca="1" si="1039"/>
        <v>-2.3856124570488357E-2</v>
      </c>
      <c r="AF481" s="89">
        <f t="shared" ca="1" si="1039"/>
        <v>0.3096998313943522</v>
      </c>
      <c r="AG481" s="89">
        <f t="shared" ca="1" si="1039"/>
        <v>-0.41184718490169098</v>
      </c>
      <c r="AH481" s="89">
        <f t="shared" ca="1" si="1039"/>
        <v>-0.41558093709150801</v>
      </c>
      <c r="AI481" s="89">
        <f t="shared" ca="1" si="1039"/>
        <v>-0.44623785415300243</v>
      </c>
      <c r="AJ481" s="89">
        <f t="shared" ca="1" si="1039"/>
        <v>1.4105767449530626E-2</v>
      </c>
      <c r="AK481" s="89">
        <f t="shared" ca="1" si="1039"/>
        <v>1.1628631778867338</v>
      </c>
      <c r="AL481" s="89">
        <f t="shared" ca="1" si="1039"/>
        <v>0.14357639329378769</v>
      </c>
      <c r="AM481" s="89">
        <f t="shared" ca="1" si="1039"/>
        <v>2.8755171397204293E-2</v>
      </c>
      <c r="AN481" s="89">
        <f t="shared" ca="1" si="1039"/>
        <v>1.1628631778867338</v>
      </c>
      <c r="AO481" s="89">
        <f t="shared" ca="1" si="1040"/>
        <v>-0.44623785415300243</v>
      </c>
      <c r="AP481" s="89">
        <f t="shared" ca="1" si="1040"/>
        <v>0.51560491500326755</v>
      </c>
      <c r="AQ481" s="89">
        <f t="shared" ca="1" si="1040"/>
        <v>0.41148501321826991</v>
      </c>
      <c r="AR481" s="89">
        <f t="shared" ca="1" si="1040"/>
        <v>-0.81775242806075465</v>
      </c>
      <c r="AS481" s="89">
        <f t="shared" ca="1" si="1040"/>
        <v>0.82443786118685636</v>
      </c>
      <c r="AT481" s="89">
        <f t="shared" ca="1" si="1040"/>
        <v>0.74160465676181864</v>
      </c>
      <c r="AU481" s="89">
        <f t="shared" ca="1" si="1040"/>
        <v>-0.44623785415300243</v>
      </c>
      <c r="AV481" s="89">
        <f t="shared" ca="1" si="1040"/>
        <v>0.21206368060581204</v>
      </c>
      <c r="AW481" s="89">
        <f t="shared" ca="1" si="1040"/>
        <v>0.53753403810350731</v>
      </c>
      <c r="AX481" s="89" t="str">
        <f t="shared" ca="1" si="1040"/>
        <v/>
      </c>
      <c r="AY481" s="89" t="str">
        <f t="shared" ca="1" si="1041"/>
        <v/>
      </c>
      <c r="AZ481" s="89" t="str">
        <f t="shared" ca="1" si="1041"/>
        <v/>
      </c>
      <c r="BA481" s="89" t="str">
        <f t="shared" ca="1" si="1041"/>
        <v/>
      </c>
      <c r="BB481" s="89" t="str">
        <f t="shared" ca="1" si="1041"/>
        <v/>
      </c>
      <c r="BC481" s="89" t="str">
        <f t="shared" ca="1" si="1041"/>
        <v/>
      </c>
      <c r="BD481" s="89" t="str">
        <f t="shared" ca="1" si="1041"/>
        <v/>
      </c>
      <c r="BE481" s="89" t="str">
        <f t="shared" ca="1" si="1041"/>
        <v/>
      </c>
      <c r="BF481" s="89" t="str">
        <f t="shared" ca="1" si="1041"/>
        <v/>
      </c>
      <c r="BG481" s="89" t="str">
        <f t="shared" ca="1" si="1041"/>
        <v/>
      </c>
      <c r="BH481" s="89" t="str">
        <f t="shared" ca="1" si="1041"/>
        <v/>
      </c>
      <c r="BJ481" s="132">
        <f t="shared" ca="1" si="960"/>
        <v>0.8569295414149094</v>
      </c>
      <c r="BK481" s="89">
        <f t="shared" ca="1" si="960"/>
        <v>0.66407643025106444</v>
      </c>
      <c r="BL481" s="89">
        <f t="shared" ca="1" si="960"/>
        <v>1.3237651839321565</v>
      </c>
      <c r="BM481" s="89">
        <f t="shared" ca="1" si="960"/>
        <v>0.63156334453014862</v>
      </c>
      <c r="BN481" s="89">
        <f t="shared" ca="1" si="960"/>
        <v>0.86488356165270996</v>
      </c>
      <c r="BO481" s="89">
        <f t="shared" ca="1" si="960"/>
        <v>0.88199842443002952</v>
      </c>
      <c r="BP481" s="89">
        <f t="shared" ca="1" si="960"/>
        <v>1.0238935482257707</v>
      </c>
      <c r="BQ481" s="89">
        <f t="shared" ca="1" si="960"/>
        <v>-0.19440769808862557</v>
      </c>
      <c r="BR481" s="89">
        <f t="shared" ca="1" si="960"/>
        <v>0.35605307541254411</v>
      </c>
      <c r="BS481" s="89">
        <f t="shared" ca="1" si="960"/>
        <v>0.16017953744506441</v>
      </c>
      <c r="BT481" s="89">
        <f t="shared" ca="1" si="1021"/>
        <v>0.51935253599252196</v>
      </c>
      <c r="BU481" s="89">
        <f t="shared" ca="1" si="1021"/>
        <v>1.6174109090883755</v>
      </c>
      <c r="BV481" s="89">
        <f t="shared" ca="1" si="1021"/>
        <v>1.2371202072127756</v>
      </c>
      <c r="BW481" s="89">
        <f t="shared" ca="1" si="1021"/>
        <v>1.1767854439540395</v>
      </c>
      <c r="BX481" s="89">
        <f t="shared" ca="1" si="1021"/>
        <v>1.8863209752561612</v>
      </c>
      <c r="BY481" s="89">
        <f t="shared" ca="1" si="1021"/>
        <v>1.7286578091303457</v>
      </c>
      <c r="BZ481" s="89">
        <f t="shared" ca="1" si="1021"/>
        <v>1.9599066130519214</v>
      </c>
      <c r="CA481" s="89">
        <f t="shared" ca="1" si="1021"/>
        <v>0.77153725011196261</v>
      </c>
      <c r="CB481" s="89">
        <f t="shared" ca="1" si="1021"/>
        <v>1.232907547258778</v>
      </c>
      <c r="CC481" s="89">
        <f t="shared" ca="1" si="994"/>
        <v>1.6716003276046918</v>
      </c>
      <c r="CD481" s="89">
        <f t="shared" ca="1" si="994"/>
        <v>0.97549741280079416</v>
      </c>
      <c r="CE481" s="89">
        <f t="shared" ca="1" si="991"/>
        <v>0.95741728991719954</v>
      </c>
      <c r="CF481" s="89">
        <f t="shared" ca="1" si="991"/>
        <v>-0.68268879811387051</v>
      </c>
      <c r="CG481" s="89">
        <f t="shared" ca="1" si="991"/>
        <v>0.30675957289676092</v>
      </c>
      <c r="CH481" s="89">
        <f t="shared" ca="1" si="991"/>
        <v>0.4694545581156564</v>
      </c>
      <c r="CI481" s="89">
        <f t="shared" ca="1" si="991"/>
        <v>-0.65044219259364366</v>
      </c>
      <c r="CJ481" s="89">
        <f t="shared" ca="1" si="991"/>
        <v>0.68732098558362553</v>
      </c>
      <c r="CK481" s="89">
        <f t="shared" ca="1" si="991"/>
        <v>-0.11435256340889333</v>
      </c>
      <c r="CL481" s="89">
        <f t="shared" ca="1" si="991"/>
        <v>0.37650289549854432</v>
      </c>
      <c r="CM481" s="89">
        <f t="shared" ca="1" si="991"/>
        <v>2.1941329039890407</v>
      </c>
      <c r="CN481" s="89">
        <f t="shared" ca="1" si="991"/>
        <v>0.53660351564283515</v>
      </c>
      <c r="CO481" s="89">
        <f t="shared" ca="1" si="991"/>
        <v>1.4012123308517439</v>
      </c>
      <c r="CP481" s="89">
        <f t="shared" ca="1" si="991"/>
        <v>1.3764309972124471</v>
      </c>
      <c r="CQ481" s="89">
        <f t="shared" ca="1" si="1030"/>
        <v>-7.3005354646691445E-2</v>
      </c>
      <c r="CR481" s="5">
        <f t="shared" ca="1" si="1030"/>
        <v>1.9734304612123388</v>
      </c>
      <c r="CS481" s="5">
        <f t="shared" ca="1" si="1030"/>
        <v>1.8375319757452235</v>
      </c>
      <c r="CT481" s="5">
        <f t="shared" ca="1" si="1030"/>
        <v>0.73562975632849448</v>
      </c>
      <c r="CU481" s="5">
        <f t="shared" ca="1" si="1030"/>
        <v>1.0245177143542203</v>
      </c>
      <c r="CV481" s="5">
        <f t="shared" ca="1" si="984"/>
        <v>0.73607495524633981</v>
      </c>
      <c r="CW481" s="5" t="str">
        <f t="shared" si="952"/>
        <v/>
      </c>
      <c r="CX481" s="5" t="str">
        <f t="shared" si="952"/>
        <v/>
      </c>
      <c r="CY481" s="5" t="str">
        <f t="shared" si="952"/>
        <v/>
      </c>
      <c r="CZ481" s="5" t="str">
        <f t="shared" si="952"/>
        <v/>
      </c>
      <c r="DA481" s="5" t="str">
        <f t="shared" si="950"/>
        <v/>
      </c>
      <c r="DB481" s="5" t="str">
        <f t="shared" si="928"/>
        <v/>
      </c>
      <c r="DC481" s="5" t="str">
        <f t="shared" si="928"/>
        <v/>
      </c>
      <c r="DD481" s="5" t="str">
        <f t="shared" si="928"/>
        <v/>
      </c>
      <c r="DE481" s="5" t="str">
        <f t="shared" si="911"/>
        <v/>
      </c>
      <c r="DF481" s="5" t="str">
        <f t="shared" si="911"/>
        <v/>
      </c>
      <c r="DG481" s="133" t="str">
        <f t="shared" si="911"/>
        <v/>
      </c>
      <c r="DI481" s="144">
        <f t="shared" ca="1" si="1008"/>
        <v>0</v>
      </c>
      <c r="DJ481" s="139">
        <f t="shared" ca="1" si="1008"/>
        <v>0</v>
      </c>
      <c r="DK481" s="139">
        <f t="shared" ca="1" si="1008"/>
        <v>0</v>
      </c>
      <c r="DL481" s="139">
        <f t="shared" ca="1" si="1008"/>
        <v>0</v>
      </c>
      <c r="DM481" s="139">
        <f t="shared" ca="1" si="1008"/>
        <v>0</v>
      </c>
      <c r="DN481" s="139">
        <f t="shared" ca="1" si="1008"/>
        <v>0</v>
      </c>
      <c r="DO481" s="139">
        <f t="shared" ca="1" si="1008"/>
        <v>0</v>
      </c>
      <c r="DP481" s="139">
        <f t="shared" ca="1" si="1008"/>
        <v>0</v>
      </c>
      <c r="DQ481" s="139">
        <f t="shared" ca="1" si="1008"/>
        <v>0</v>
      </c>
      <c r="DR481" s="139">
        <f t="shared" ca="1" si="1008"/>
        <v>0</v>
      </c>
      <c r="DS481" s="139">
        <f t="shared" ca="1" si="1046"/>
        <v>0</v>
      </c>
      <c r="DT481" s="139">
        <f t="shared" ca="1" si="1046"/>
        <v>0</v>
      </c>
      <c r="DU481" s="139">
        <f t="shared" ca="1" si="1046"/>
        <v>0</v>
      </c>
      <c r="DV481" s="139">
        <f t="shared" ca="1" si="1046"/>
        <v>0</v>
      </c>
      <c r="DW481" s="139">
        <f t="shared" ca="1" si="1046"/>
        <v>0</v>
      </c>
      <c r="DX481" s="139">
        <f t="shared" ca="1" si="1046"/>
        <v>0</v>
      </c>
      <c r="DY481" s="139">
        <f t="shared" ca="1" si="1046"/>
        <v>0</v>
      </c>
      <c r="DZ481" s="139">
        <f t="shared" ca="1" si="1046"/>
        <v>0</v>
      </c>
      <c r="EA481" s="139">
        <f t="shared" ca="1" si="1046"/>
        <v>0</v>
      </c>
      <c r="EB481" s="139">
        <f t="shared" ca="1" si="1046"/>
        <v>0</v>
      </c>
      <c r="EC481" s="145">
        <f t="shared" ca="1" si="1046"/>
        <v>0</v>
      </c>
      <c r="EE481" s="114">
        <f t="shared" ref="EE481:ET496" ca="1" si="1053">IF(AND($A481&gt;0,$B481&gt;0),EE$64*EXP($D481-$B481*EE$64)-EE$64,"")</f>
        <v>0</v>
      </c>
      <c r="EF481" s="110">
        <f t="shared" ca="1" si="1053"/>
        <v>3.8828318814241944</v>
      </c>
      <c r="EG481" s="110">
        <f t="shared" ca="1" si="1053"/>
        <v>7.1239322673346699</v>
      </c>
      <c r="EH481" s="110">
        <f t="shared" ca="1" si="1053"/>
        <v>9.7865563530261319</v>
      </c>
      <c r="EI481" s="110">
        <f t="shared" ca="1" si="1053"/>
        <v>11.928417078525413</v>
      </c>
      <c r="EJ481" s="110">
        <f t="shared" ca="1" si="1053"/>
        <v>13.602140376673912</v>
      </c>
      <c r="EK481" s="110">
        <f t="shared" ca="1" si="1053"/>
        <v>14.855684522325184</v>
      </c>
      <c r="EL481" s="110">
        <f t="shared" ca="1" si="1053"/>
        <v>15.732726334853442</v>
      </c>
      <c r="EM481" s="110">
        <f t="shared" ca="1" si="1053"/>
        <v>16.273016779477256</v>
      </c>
      <c r="EN481" s="110">
        <f t="shared" ca="1" si="1053"/>
        <v>16.512708321491175</v>
      </c>
      <c r="EO481" s="110">
        <f t="shared" ca="1" si="1053"/>
        <v>16.484656210250996</v>
      </c>
      <c r="EP481" s="110">
        <f t="shared" ca="1" si="1053"/>
        <v>16.218695705640663</v>
      </c>
      <c r="EQ481" s="110">
        <f t="shared" ca="1" si="1053"/>
        <v>15.741897107800749</v>
      </c>
      <c r="ER481" s="110">
        <f t="shared" ca="1" si="1053"/>
        <v>15.078800310228385</v>
      </c>
      <c r="ES481" s="110">
        <f t="shared" ca="1" si="1053"/>
        <v>14.251630466141442</v>
      </c>
      <c r="ET481" s="110">
        <f t="shared" ca="1" si="1053"/>
        <v>13.280496237468636</v>
      </c>
      <c r="EU481" s="110">
        <f t="shared" ca="1" si="1051"/>
        <v>12.183571984271431</v>
      </c>
      <c r="EV481" s="110">
        <f t="shared" ca="1" si="1051"/>
        <v>10.977265149164431</v>
      </c>
      <c r="EW481" s="110">
        <f t="shared" ca="1" si="1051"/>
        <v>9.6763699957665104</v>
      </c>
      <c r="EX481" s="110">
        <f t="shared" ca="1" si="1051"/>
        <v>8.2942087718189406</v>
      </c>
      <c r="EY481" s="115">
        <f t="shared" ca="1" si="1051"/>
        <v>6.8427612858234497</v>
      </c>
      <c r="FA481" s="114">
        <f t="shared" ca="1" si="1042"/>
        <v>0</v>
      </c>
      <c r="FB481" s="110">
        <f t="shared" ca="1" si="1042"/>
        <v>0</v>
      </c>
      <c r="FC481" s="110">
        <f t="shared" ca="1" si="1042"/>
        <v>0</v>
      </c>
      <c r="FD481" s="110">
        <f t="shared" ca="1" si="1042"/>
        <v>0</v>
      </c>
      <c r="FE481" s="110">
        <f t="shared" ca="1" si="1042"/>
        <v>0</v>
      </c>
      <c r="FF481" s="110">
        <f t="shared" ca="1" si="1042"/>
        <v>0</v>
      </c>
      <c r="FG481" s="110">
        <f t="shared" ca="1" si="1042"/>
        <v>0</v>
      </c>
      <c r="FH481" s="110">
        <f t="shared" ca="1" si="1042"/>
        <v>0</v>
      </c>
      <c r="FI481" s="110">
        <f t="shared" ca="1" si="1042"/>
        <v>0</v>
      </c>
      <c r="FJ481" s="110">
        <f t="shared" ca="1" si="1042"/>
        <v>0</v>
      </c>
      <c r="FK481" s="110">
        <f t="shared" ca="1" si="1043"/>
        <v>1</v>
      </c>
      <c r="FL481" s="110">
        <f t="shared" ca="1" si="1043"/>
        <v>1</v>
      </c>
      <c r="FM481" s="110">
        <f t="shared" ca="1" si="1043"/>
        <v>1</v>
      </c>
      <c r="FN481" s="110">
        <f t="shared" ca="1" si="1043"/>
        <v>1</v>
      </c>
      <c r="FO481" s="110">
        <f t="shared" ca="1" si="1043"/>
        <v>1</v>
      </c>
      <c r="FP481" s="110">
        <f t="shared" ca="1" si="1043"/>
        <v>1</v>
      </c>
      <c r="FQ481" s="110">
        <f t="shared" ca="1" si="1043"/>
        <v>1</v>
      </c>
      <c r="FR481" s="110">
        <f t="shared" ca="1" si="1043"/>
        <v>1</v>
      </c>
      <c r="FS481" s="110">
        <f t="shared" ca="1" si="1043"/>
        <v>1</v>
      </c>
      <c r="FT481" s="110">
        <f t="shared" ca="1" si="1043"/>
        <v>1</v>
      </c>
      <c r="FU481" s="110">
        <f t="shared" ca="1" si="1044"/>
        <v>0</v>
      </c>
      <c r="FV481" s="110">
        <f t="shared" ca="1" si="1044"/>
        <v>0</v>
      </c>
      <c r="FW481" s="110">
        <f t="shared" ca="1" si="1044"/>
        <v>0</v>
      </c>
      <c r="FX481" s="110">
        <f t="shared" ca="1" si="1044"/>
        <v>0</v>
      </c>
      <c r="FY481" s="110">
        <f t="shared" ca="1" si="1044"/>
        <v>0</v>
      </c>
      <c r="FZ481" s="110">
        <f t="shared" ca="1" si="1044"/>
        <v>0</v>
      </c>
      <c r="GA481" s="110">
        <f t="shared" ca="1" si="1044"/>
        <v>0</v>
      </c>
      <c r="GB481" s="110">
        <f t="shared" ca="1" si="1044"/>
        <v>0</v>
      </c>
      <c r="GC481" s="110">
        <f t="shared" ca="1" si="1044"/>
        <v>0</v>
      </c>
      <c r="GD481" s="110">
        <f t="shared" ca="1" si="1044"/>
        <v>0</v>
      </c>
      <c r="GE481" s="115">
        <f t="shared" ca="1" si="1044"/>
        <v>0</v>
      </c>
      <c r="GG481" s="114">
        <v>1</v>
      </c>
      <c r="GH481" s="110">
        <f t="shared" ref="GH481:HK481" ca="1" si="1054">IF(AND($A481&gt;0,$B481&gt;0),IF(OR((GH$61*EXP($D481-$B481*GH$61)-GH$61)&gt;$AE$2*$H481,GG481=0),0,1),"")</f>
        <v>1</v>
      </c>
      <c r="GI481" s="110">
        <f t="shared" ca="1" si="1054"/>
        <v>1</v>
      </c>
      <c r="GJ481" s="110">
        <f t="shared" ca="1" si="1054"/>
        <v>1</v>
      </c>
      <c r="GK481" s="110">
        <f t="shared" ca="1" si="1054"/>
        <v>1</v>
      </c>
      <c r="GL481" s="110">
        <f t="shared" ca="1" si="1054"/>
        <v>1</v>
      </c>
      <c r="GM481" s="110">
        <f t="shared" ca="1" si="1054"/>
        <v>1</v>
      </c>
      <c r="GN481" s="110">
        <f t="shared" ca="1" si="1054"/>
        <v>1</v>
      </c>
      <c r="GO481" s="110">
        <f t="shared" ca="1" si="1054"/>
        <v>1</v>
      </c>
      <c r="GP481" s="110">
        <f t="shared" ca="1" si="1054"/>
        <v>1</v>
      </c>
      <c r="GQ481" s="110">
        <f t="shared" ca="1" si="1054"/>
        <v>0</v>
      </c>
      <c r="GR481" s="110">
        <f t="shared" ca="1" si="1054"/>
        <v>0</v>
      </c>
      <c r="GS481" s="110">
        <f t="shared" ca="1" si="1054"/>
        <v>0</v>
      </c>
      <c r="GT481" s="110">
        <f t="shared" ca="1" si="1054"/>
        <v>0</v>
      </c>
      <c r="GU481" s="110">
        <f t="shared" ca="1" si="1054"/>
        <v>0</v>
      </c>
      <c r="GV481" s="110">
        <f t="shared" ca="1" si="1054"/>
        <v>0</v>
      </c>
      <c r="GW481" s="110">
        <f t="shared" ca="1" si="1054"/>
        <v>0</v>
      </c>
      <c r="GX481" s="110">
        <f t="shared" ca="1" si="1054"/>
        <v>0</v>
      </c>
      <c r="GY481" s="110">
        <f t="shared" ca="1" si="1054"/>
        <v>0</v>
      </c>
      <c r="GZ481" s="110">
        <f t="shared" ca="1" si="1054"/>
        <v>0</v>
      </c>
      <c r="HA481" s="110">
        <f t="shared" ca="1" si="1054"/>
        <v>0</v>
      </c>
      <c r="HB481" s="110">
        <f t="shared" ca="1" si="1054"/>
        <v>0</v>
      </c>
      <c r="HC481" s="110">
        <f t="shared" ca="1" si="1054"/>
        <v>0</v>
      </c>
      <c r="HD481" s="110">
        <f t="shared" ca="1" si="1054"/>
        <v>0</v>
      </c>
      <c r="HE481" s="110">
        <f t="shared" ca="1" si="1054"/>
        <v>0</v>
      </c>
      <c r="HF481" s="110">
        <f t="shared" ca="1" si="1054"/>
        <v>0</v>
      </c>
      <c r="HG481" s="110">
        <f t="shared" ca="1" si="1054"/>
        <v>0</v>
      </c>
      <c r="HH481" s="110">
        <f t="shared" ca="1" si="1054"/>
        <v>0</v>
      </c>
      <c r="HI481" s="110">
        <f t="shared" ca="1" si="1054"/>
        <v>0</v>
      </c>
      <c r="HJ481" s="110">
        <f t="shared" ca="1" si="1054"/>
        <v>0</v>
      </c>
      <c r="HK481" s="115">
        <f t="shared" ca="1" si="1054"/>
        <v>0</v>
      </c>
    </row>
    <row r="482" spans="1:219" x14ac:dyDescent="0.25">
      <c r="A482" s="176">
        <f t="shared" ca="1" si="976"/>
        <v>1.4864650864177533</v>
      </c>
      <c r="B482" s="164">
        <f t="shared" ca="1" si="977"/>
        <v>8.1202393889959409E-2</v>
      </c>
      <c r="C482" s="106">
        <f t="shared" ca="1" si="978"/>
        <v>0.58735837649735045</v>
      </c>
      <c r="D482" s="108">
        <f t="shared" ca="1" si="979"/>
        <v>1.6589600176385551</v>
      </c>
      <c r="E482" s="109">
        <f t="shared" ca="1" si="980"/>
        <v>20.429939785847665</v>
      </c>
      <c r="F482" s="109">
        <f t="shared" ca="1" si="981"/>
        <v>7.8424981641999194</v>
      </c>
      <c r="G482" s="109">
        <f t="shared" ca="1" si="982"/>
        <v>21.795157664220486</v>
      </c>
      <c r="H482" s="109">
        <f t="shared" ca="1" si="983"/>
        <v>13.952659500020566</v>
      </c>
      <c r="I482" s="177"/>
      <c r="J482" s="30" t="s">
        <v>470</v>
      </c>
      <c r="K482" s="89">
        <f t="shared" ca="1" si="1037"/>
        <v>-2.3856124570488357E-2</v>
      </c>
      <c r="L482" s="89">
        <f t="shared" ca="1" si="1037"/>
        <v>1.8449135142460493E-2</v>
      </c>
      <c r="M482" s="89">
        <f t="shared" ca="1" si="1037"/>
        <v>-0.15653910921934289</v>
      </c>
      <c r="N482" s="89">
        <f t="shared" ca="1" si="1037"/>
        <v>-0.30649199665355353</v>
      </c>
      <c r="O482" s="89">
        <f t="shared" ca="1" si="1037"/>
        <v>1.8449135142460493E-2</v>
      </c>
      <c r="P482" s="89">
        <f t="shared" ca="1" si="1037"/>
        <v>0.94353006046483001</v>
      </c>
      <c r="Q482" s="89">
        <f t="shared" ca="1" si="1037"/>
        <v>-0.44623785415300243</v>
      </c>
      <c r="R482" s="89">
        <f t="shared" ca="1" si="1037"/>
        <v>0.51560491500326755</v>
      </c>
      <c r="S482" s="89">
        <f t="shared" ca="1" si="1037"/>
        <v>-0.30700255599325066</v>
      </c>
      <c r="T482" s="89">
        <f t="shared" ca="1" si="1037"/>
        <v>-0.41184718490169098</v>
      </c>
      <c r="U482" s="89">
        <f t="shared" ca="1" si="1038"/>
        <v>0.53753403810350731</v>
      </c>
      <c r="V482" s="89">
        <f t="shared" ca="1" si="1038"/>
        <v>-0.21005970810345143</v>
      </c>
      <c r="W482" s="89">
        <f t="shared" ca="1" si="1038"/>
        <v>-1.0649490381436091</v>
      </c>
      <c r="X482" s="89">
        <f t="shared" ca="1" si="1038"/>
        <v>0.74370258632857644</v>
      </c>
      <c r="Y482" s="89">
        <f t="shared" ca="1" si="1038"/>
        <v>0.13695300672662025</v>
      </c>
      <c r="Z482" s="89">
        <f t="shared" ca="1" si="1038"/>
        <v>0.89371861765175975</v>
      </c>
      <c r="AA482" s="89">
        <f t="shared" ca="1" si="1038"/>
        <v>-1.0649490381436091</v>
      </c>
      <c r="AB482" s="89">
        <f t="shared" ca="1" si="1038"/>
        <v>-1.0649490381436091</v>
      </c>
      <c r="AC482" s="89">
        <f t="shared" ca="1" si="1038"/>
        <v>-0.41558093709150801</v>
      </c>
      <c r="AD482" s="89">
        <f t="shared" ca="1" si="1038"/>
        <v>5.4419538639000731E-2</v>
      </c>
      <c r="AE482" s="89">
        <f t="shared" ca="1" si="1039"/>
        <v>-0.44623785415300243</v>
      </c>
      <c r="AF482" s="89">
        <f t="shared" ca="1" si="1039"/>
        <v>-0.21005970810345143</v>
      </c>
      <c r="AG482" s="89">
        <f t="shared" ca="1" si="1039"/>
        <v>-0.41558093709150801</v>
      </c>
      <c r="AH482" s="89">
        <f t="shared" ca="1" si="1039"/>
        <v>0.53753403810350731</v>
      </c>
      <c r="AI482" s="89">
        <f t="shared" ca="1" si="1039"/>
        <v>0.74370258632857644</v>
      </c>
      <c r="AJ482" s="89">
        <f t="shared" ca="1" si="1039"/>
        <v>0.21206368060581204</v>
      </c>
      <c r="AK482" s="89">
        <f t="shared" ca="1" si="1039"/>
        <v>0.41148501321826991</v>
      </c>
      <c r="AL482" s="89">
        <f t="shared" ca="1" si="1039"/>
        <v>-0.21005970810345143</v>
      </c>
      <c r="AM482" s="89">
        <f t="shared" ca="1" si="1039"/>
        <v>0.94353006046483001</v>
      </c>
      <c r="AN482" s="89">
        <f t="shared" ca="1" si="1039"/>
        <v>0.74370258632857644</v>
      </c>
      <c r="AO482" s="89">
        <f t="shared" ca="1" si="1040"/>
        <v>-2.3856124570488357E-2</v>
      </c>
      <c r="AP482" s="89">
        <f t="shared" ca="1" si="1040"/>
        <v>0.51560491500326755</v>
      </c>
      <c r="AQ482" s="89">
        <f t="shared" ca="1" si="1040"/>
        <v>-1.0649490381436091</v>
      </c>
      <c r="AR482" s="89">
        <f t="shared" ca="1" si="1040"/>
        <v>1.4105767449530626E-2</v>
      </c>
      <c r="AS482" s="89">
        <f t="shared" ca="1" si="1040"/>
        <v>0.74370258632857644</v>
      </c>
      <c r="AT482" s="89">
        <f t="shared" ca="1" si="1040"/>
        <v>0.53753403810350731</v>
      </c>
      <c r="AU482" s="89">
        <f t="shared" ca="1" si="1040"/>
        <v>3.6539036893229848E-2</v>
      </c>
      <c r="AV482" s="89">
        <f t="shared" ca="1" si="1040"/>
        <v>0.82443786118685636</v>
      </c>
      <c r="AW482" s="89">
        <f t="shared" ca="1" si="1040"/>
        <v>0.14357639329378769</v>
      </c>
      <c r="AX482" s="89" t="str">
        <f t="shared" ca="1" si="1040"/>
        <v/>
      </c>
      <c r="AY482" s="89" t="str">
        <f t="shared" ca="1" si="1041"/>
        <v/>
      </c>
      <c r="AZ482" s="89" t="str">
        <f t="shared" ca="1" si="1041"/>
        <v/>
      </c>
      <c r="BA482" s="89" t="str">
        <f t="shared" ca="1" si="1041"/>
        <v/>
      </c>
      <c r="BB482" s="89" t="str">
        <f t="shared" ca="1" si="1041"/>
        <v/>
      </c>
      <c r="BC482" s="89" t="str">
        <f t="shared" ca="1" si="1041"/>
        <v/>
      </c>
      <c r="BD482" s="89" t="str">
        <f t="shared" ca="1" si="1041"/>
        <v/>
      </c>
      <c r="BE482" s="89" t="str">
        <f t="shared" ca="1" si="1041"/>
        <v/>
      </c>
      <c r="BF482" s="89" t="str">
        <f t="shared" ca="1" si="1041"/>
        <v/>
      </c>
      <c r="BG482" s="89" t="str">
        <f t="shared" ca="1" si="1041"/>
        <v/>
      </c>
      <c r="BH482" s="89" t="str">
        <f t="shared" ca="1" si="1041"/>
        <v/>
      </c>
      <c r="BJ482" s="132">
        <f t="shared" ca="1" si="960"/>
        <v>0.98961252606376393</v>
      </c>
      <c r="BK482" s="89">
        <f t="shared" ca="1" si="960"/>
        <v>1.0025243984696379</v>
      </c>
      <c r="BL482" s="89">
        <f t="shared" ca="1" si="960"/>
        <v>0.84761639597135763</v>
      </c>
      <c r="BM482" s="89">
        <f t="shared" ca="1" si="960"/>
        <v>0.34892747244708344</v>
      </c>
      <c r="BN482" s="89">
        <f t="shared" ca="1" si="960"/>
        <v>1.0933924048986219</v>
      </c>
      <c r="BO482" s="89">
        <f t="shared" ca="1" si="960"/>
        <v>1.7967733134976553</v>
      </c>
      <c r="BP482" s="89">
        <f t="shared" ca="1" si="960"/>
        <v>0.5592065589303078</v>
      </c>
      <c r="BQ482" s="89">
        <f t="shared" ca="1" si="960"/>
        <v>1.3861462550582511</v>
      </c>
      <c r="BR482" s="89">
        <f t="shared" ca="1" si="960"/>
        <v>0.46089770432098442</v>
      </c>
      <c r="BS482" s="89">
        <f t="shared" ca="1" si="960"/>
        <v>0.19457020669637587</v>
      </c>
      <c r="BT482" s="89">
        <f t="shared" ca="1" si="1021"/>
        <v>1.277856385032575</v>
      </c>
      <c r="BU482" s="89">
        <f t="shared" ca="1" si="1021"/>
        <v>0.51363258333316431</v>
      </c>
      <c r="BV482" s="89">
        <f t="shared" ca="1" si="1021"/>
        <v>-0.72154744858259323</v>
      </c>
      <c r="BW482" s="89">
        <f t="shared" ca="1" si="1021"/>
        <v>1.1767854439540395</v>
      </c>
      <c r="BX482" s="89">
        <f t="shared" ca="1" si="1021"/>
        <v>1.0797439215179514</v>
      </c>
      <c r="BY482" s="89">
        <f t="shared" ca="1" si="1021"/>
        <v>2.1067715117788381</v>
      </c>
      <c r="BZ482" s="89">
        <f t="shared" ca="1" si="1021"/>
        <v>-4.8572485556517719E-2</v>
      </c>
      <c r="CA482" s="89">
        <f t="shared" ca="1" si="1021"/>
        <v>0.11843539687004445</v>
      </c>
      <c r="CB482" s="89">
        <f t="shared" ca="1" si="1021"/>
        <v>-0.12620345029755997</v>
      </c>
      <c r="CC482" s="89">
        <f t="shared" ca="1" si="994"/>
        <v>0.98231727991511608</v>
      </c>
      <c r="CD482" s="89">
        <f t="shared" ca="1" si="994"/>
        <v>0.55311568321828009</v>
      </c>
      <c r="CE482" s="89">
        <f t="shared" ca="1" si="991"/>
        <v>0.43765775041939592</v>
      </c>
      <c r="CF482" s="89">
        <f t="shared" ca="1" si="991"/>
        <v>-0.6864225503036876</v>
      </c>
      <c r="CG482" s="89">
        <f t="shared" ca="1" si="991"/>
        <v>1.2598745480917763</v>
      </c>
      <c r="CH482" s="89">
        <f t="shared" ca="1" si="991"/>
        <v>1.6593949985972354</v>
      </c>
      <c r="CI482" s="89">
        <f t="shared" ca="1" si="991"/>
        <v>-0.45248427943736225</v>
      </c>
      <c r="CJ482" s="89">
        <f t="shared" ca="1" si="991"/>
        <v>-6.4057179084838323E-2</v>
      </c>
      <c r="CK482" s="89">
        <f t="shared" ca="1" si="991"/>
        <v>-0.46798866480613244</v>
      </c>
      <c r="CL482" s="89">
        <f t="shared" ca="1" si="991"/>
        <v>1.29127778456617</v>
      </c>
      <c r="CM482" s="89">
        <f t="shared" ca="1" si="991"/>
        <v>1.7749723124308836</v>
      </c>
      <c r="CN482" s="89">
        <f t="shared" ca="1" si="991"/>
        <v>0.95898524522534923</v>
      </c>
      <c r="CO482" s="89">
        <f t="shared" ca="1" si="991"/>
        <v>1.4012123308517439</v>
      </c>
      <c r="CP482" s="89">
        <f t="shared" ca="1" si="991"/>
        <v>-0.10000305414943189</v>
      </c>
      <c r="CQ482" s="89">
        <f t="shared" ca="1" si="1030"/>
        <v>0.75885284086359384</v>
      </c>
      <c r="CR482" s="5">
        <f t="shared" ca="1" si="1030"/>
        <v>1.8926951863540589</v>
      </c>
      <c r="CS482" s="5">
        <f t="shared" ca="1" si="1030"/>
        <v>1.6334613570869121</v>
      </c>
      <c r="CT482" s="5">
        <f t="shared" ca="1" si="1030"/>
        <v>1.2184066473747268</v>
      </c>
      <c r="CU482" s="5">
        <f t="shared" ca="1" si="1030"/>
        <v>1.6368918949352647</v>
      </c>
      <c r="CV482" s="5">
        <f t="shared" ca="1" si="984"/>
        <v>0.34211731043662019</v>
      </c>
      <c r="CW482" s="5" t="str">
        <f t="shared" si="952"/>
        <v/>
      </c>
      <c r="CX482" s="5" t="str">
        <f t="shared" si="952"/>
        <v/>
      </c>
      <c r="CY482" s="5" t="str">
        <f t="shared" si="952"/>
        <v/>
      </c>
      <c r="CZ482" s="5" t="str">
        <f t="shared" si="952"/>
        <v/>
      </c>
      <c r="DA482" s="5" t="str">
        <f t="shared" si="950"/>
        <v/>
      </c>
      <c r="DB482" s="5" t="str">
        <f t="shared" si="928"/>
        <v/>
      </c>
      <c r="DC482" s="5" t="str">
        <f t="shared" si="928"/>
        <v/>
      </c>
      <c r="DD482" s="5" t="str">
        <f t="shared" si="928"/>
        <v/>
      </c>
      <c r="DE482" s="5" t="str">
        <f t="shared" si="911"/>
        <v/>
      </c>
      <c r="DF482" s="5" t="str">
        <f t="shared" si="911"/>
        <v/>
      </c>
      <c r="DG482" s="133" t="str">
        <f t="shared" si="911"/>
        <v/>
      </c>
      <c r="DI482" s="144">
        <f t="shared" ca="1" si="1008"/>
        <v>0</v>
      </c>
      <c r="DJ482" s="139">
        <f t="shared" ca="1" si="1008"/>
        <v>0</v>
      </c>
      <c r="DK482" s="139">
        <f t="shared" ca="1" si="1008"/>
        <v>0</v>
      </c>
      <c r="DL482" s="139">
        <f t="shared" ca="1" si="1008"/>
        <v>0</v>
      </c>
      <c r="DM482" s="139">
        <f t="shared" ca="1" si="1008"/>
        <v>0</v>
      </c>
      <c r="DN482" s="139">
        <f t="shared" ca="1" si="1008"/>
        <v>0</v>
      </c>
      <c r="DO482" s="139">
        <f t="shared" ca="1" si="1008"/>
        <v>0</v>
      </c>
      <c r="DP482" s="139">
        <f t="shared" ca="1" si="1008"/>
        <v>0</v>
      </c>
      <c r="DQ482" s="139">
        <f t="shared" ca="1" si="1008"/>
        <v>0</v>
      </c>
      <c r="DR482" s="139">
        <f t="shared" ca="1" si="1008"/>
        <v>0</v>
      </c>
      <c r="DS482" s="139">
        <f t="shared" ca="1" si="1046"/>
        <v>0</v>
      </c>
      <c r="DT482" s="139">
        <f t="shared" ca="1" si="1046"/>
        <v>0</v>
      </c>
      <c r="DU482" s="139">
        <f t="shared" ca="1" si="1046"/>
        <v>0</v>
      </c>
      <c r="DV482" s="139">
        <f t="shared" ca="1" si="1046"/>
        <v>0</v>
      </c>
      <c r="DW482" s="139">
        <f t="shared" ca="1" si="1046"/>
        <v>0</v>
      </c>
      <c r="DX482" s="139">
        <f t="shared" ca="1" si="1046"/>
        <v>0</v>
      </c>
      <c r="DY482" s="139">
        <f t="shared" ca="1" si="1046"/>
        <v>0</v>
      </c>
      <c r="DZ482" s="139">
        <f t="shared" ca="1" si="1046"/>
        <v>0</v>
      </c>
      <c r="EA482" s="139">
        <f t="shared" ca="1" si="1046"/>
        <v>0</v>
      </c>
      <c r="EB482" s="139">
        <f t="shared" ca="1" si="1046"/>
        <v>0</v>
      </c>
      <c r="EC482" s="145">
        <f t="shared" ca="1" si="1046"/>
        <v>0</v>
      </c>
      <c r="EE482" s="114">
        <f t="shared" ca="1" si="1053"/>
        <v>0</v>
      </c>
      <c r="EF482" s="110">
        <f t="shared" ca="1" si="1053"/>
        <v>3.8440813704751715</v>
      </c>
      <c r="EG482" s="110">
        <f t="shared" ca="1" si="1053"/>
        <v>6.9325544839780822</v>
      </c>
      <c r="EH482" s="110">
        <f t="shared" ca="1" si="1053"/>
        <v>9.3538175001914858</v>
      </c>
      <c r="EI482" s="110">
        <f t="shared" ca="1" si="1053"/>
        <v>11.187076002779541</v>
      </c>
      <c r="EJ482" s="110">
        <f t="shared" ca="1" si="1053"/>
        <v>12.503239194379631</v>
      </c>
      <c r="EK482" s="110">
        <f t="shared" ca="1" si="1053"/>
        <v>13.365732215339726</v>
      </c>
      <c r="EL482" s="110">
        <f t="shared" ca="1" si="1053"/>
        <v>13.831232218249273</v>
      </c>
      <c r="EM482" s="110">
        <f t="shared" ca="1" si="1053"/>
        <v>13.95033515003054</v>
      </c>
      <c r="EN482" s="110">
        <f t="shared" ca="1" si="1053"/>
        <v>13.76815957276569</v>
      </c>
      <c r="EO482" s="110">
        <f t="shared" ca="1" si="1053"/>
        <v>13.324893288359753</v>
      </c>
      <c r="EP482" s="110">
        <f t="shared" ca="1" si="1053"/>
        <v>12.656288015852574</v>
      </c>
      <c r="EQ482" s="110">
        <f t="shared" ca="1" si="1053"/>
        <v>11.794106899370433</v>
      </c>
      <c r="ER482" s="110">
        <f t="shared" ca="1" si="1053"/>
        <v>10.766529195399432</v>
      </c>
      <c r="ES482" s="110">
        <f t="shared" ca="1" si="1053"/>
        <v>9.5985160966563399</v>
      </c>
      <c r="ET482" s="110">
        <f t="shared" ca="1" si="1053"/>
        <v>8.3121412930270751</v>
      </c>
      <c r="EU482" s="110">
        <f t="shared" ca="1" si="1051"/>
        <v>6.9268895448228776</v>
      </c>
      <c r="EV482" s="110">
        <f t="shared" ca="1" si="1051"/>
        <v>5.4599262472120778</v>
      </c>
      <c r="EW482" s="110">
        <f t="shared" ca="1" si="1051"/>
        <v>3.9263406946036703</v>
      </c>
      <c r="EX482" s="110">
        <f t="shared" ca="1" si="1051"/>
        <v>2.3393655076856028</v>
      </c>
      <c r="EY482" s="115">
        <f t="shared" ca="1" si="1051"/>
        <v>0.71057446165443494</v>
      </c>
      <c r="FA482" s="114">
        <f t="shared" ca="1" si="1042"/>
        <v>0</v>
      </c>
      <c r="FB482" s="110">
        <f t="shared" ca="1" si="1042"/>
        <v>0</v>
      </c>
      <c r="FC482" s="110">
        <f t="shared" ca="1" si="1042"/>
        <v>0</v>
      </c>
      <c r="FD482" s="110">
        <f t="shared" ca="1" si="1042"/>
        <v>0</v>
      </c>
      <c r="FE482" s="110">
        <f t="shared" ca="1" si="1042"/>
        <v>0</v>
      </c>
      <c r="FF482" s="110">
        <f t="shared" ca="1" si="1042"/>
        <v>0</v>
      </c>
      <c r="FG482" s="110">
        <f t="shared" ca="1" si="1042"/>
        <v>0</v>
      </c>
      <c r="FH482" s="110">
        <f t="shared" ca="1" si="1042"/>
        <v>0</v>
      </c>
      <c r="FI482" s="110">
        <f t="shared" ca="1" si="1042"/>
        <v>1</v>
      </c>
      <c r="FJ482" s="110">
        <f t="shared" ca="1" si="1042"/>
        <v>1</v>
      </c>
      <c r="FK482" s="110">
        <f t="shared" ca="1" si="1043"/>
        <v>1</v>
      </c>
      <c r="FL482" s="110">
        <f t="shared" ca="1" si="1043"/>
        <v>1</v>
      </c>
      <c r="FM482" s="110">
        <f t="shared" ca="1" si="1043"/>
        <v>1</v>
      </c>
      <c r="FN482" s="110">
        <f t="shared" ca="1" si="1043"/>
        <v>1</v>
      </c>
      <c r="FO482" s="110">
        <f t="shared" ca="1" si="1043"/>
        <v>1</v>
      </c>
      <c r="FP482" s="110">
        <f t="shared" ca="1" si="1043"/>
        <v>1</v>
      </c>
      <c r="FQ482" s="110">
        <f t="shared" ca="1" si="1043"/>
        <v>1</v>
      </c>
      <c r="FR482" s="110">
        <f t="shared" ca="1" si="1043"/>
        <v>0</v>
      </c>
      <c r="FS482" s="110">
        <f t="shared" ca="1" si="1043"/>
        <v>0</v>
      </c>
      <c r="FT482" s="110">
        <f t="shared" ca="1" si="1043"/>
        <v>0</v>
      </c>
      <c r="FU482" s="110">
        <f t="shared" ca="1" si="1044"/>
        <v>0</v>
      </c>
      <c r="FV482" s="110">
        <f t="shared" ca="1" si="1044"/>
        <v>0</v>
      </c>
      <c r="FW482" s="110">
        <f t="shared" ca="1" si="1044"/>
        <v>0</v>
      </c>
      <c r="FX482" s="110">
        <f t="shared" ca="1" si="1044"/>
        <v>0</v>
      </c>
      <c r="FY482" s="110">
        <f t="shared" ca="1" si="1044"/>
        <v>0</v>
      </c>
      <c r="FZ482" s="110">
        <f t="shared" ca="1" si="1044"/>
        <v>0</v>
      </c>
      <c r="GA482" s="110">
        <f t="shared" ca="1" si="1044"/>
        <v>0</v>
      </c>
      <c r="GB482" s="110">
        <f t="shared" ca="1" si="1044"/>
        <v>0</v>
      </c>
      <c r="GC482" s="110">
        <f t="shared" ca="1" si="1044"/>
        <v>0</v>
      </c>
      <c r="GD482" s="110">
        <f t="shared" ca="1" si="1044"/>
        <v>0</v>
      </c>
      <c r="GE482" s="115">
        <f t="shared" ca="1" si="1044"/>
        <v>0</v>
      </c>
      <c r="GG482" s="114">
        <v>1</v>
      </c>
      <c r="GH482" s="110">
        <f t="shared" ref="GH482:HK482" ca="1" si="1055">IF(AND($A482&gt;0,$B482&gt;0),IF(OR((GH$61*EXP($D482-$B482*GH$61)-GH$61)&gt;$AE$2*$H482,GG482=0),0,1),"")</f>
        <v>1</v>
      </c>
      <c r="GI482" s="110">
        <f t="shared" ca="1" si="1055"/>
        <v>1</v>
      </c>
      <c r="GJ482" s="110">
        <f t="shared" ca="1" si="1055"/>
        <v>1</v>
      </c>
      <c r="GK482" s="110">
        <f t="shared" ca="1" si="1055"/>
        <v>1</v>
      </c>
      <c r="GL482" s="110">
        <f t="shared" ca="1" si="1055"/>
        <v>1</v>
      </c>
      <c r="GM482" s="110">
        <f t="shared" ca="1" si="1055"/>
        <v>1</v>
      </c>
      <c r="GN482" s="110">
        <f t="shared" ca="1" si="1055"/>
        <v>1</v>
      </c>
      <c r="GO482" s="110">
        <f t="shared" ca="1" si="1055"/>
        <v>0</v>
      </c>
      <c r="GP482" s="110">
        <f t="shared" ca="1" si="1055"/>
        <v>0</v>
      </c>
      <c r="GQ482" s="110">
        <f t="shared" ca="1" si="1055"/>
        <v>0</v>
      </c>
      <c r="GR482" s="110">
        <f t="shared" ca="1" si="1055"/>
        <v>0</v>
      </c>
      <c r="GS482" s="110">
        <f t="shared" ca="1" si="1055"/>
        <v>0</v>
      </c>
      <c r="GT482" s="110">
        <f t="shared" ca="1" si="1055"/>
        <v>0</v>
      </c>
      <c r="GU482" s="110">
        <f t="shared" ca="1" si="1055"/>
        <v>0</v>
      </c>
      <c r="GV482" s="110">
        <f t="shared" ca="1" si="1055"/>
        <v>0</v>
      </c>
      <c r="GW482" s="110">
        <f t="shared" ca="1" si="1055"/>
        <v>0</v>
      </c>
      <c r="GX482" s="110">
        <f t="shared" ca="1" si="1055"/>
        <v>0</v>
      </c>
      <c r="GY482" s="110">
        <f t="shared" ca="1" si="1055"/>
        <v>0</v>
      </c>
      <c r="GZ482" s="110">
        <f t="shared" ca="1" si="1055"/>
        <v>0</v>
      </c>
      <c r="HA482" s="110">
        <f t="shared" ca="1" si="1055"/>
        <v>0</v>
      </c>
      <c r="HB482" s="110">
        <f t="shared" ca="1" si="1055"/>
        <v>0</v>
      </c>
      <c r="HC482" s="110">
        <f t="shared" ca="1" si="1055"/>
        <v>0</v>
      </c>
      <c r="HD482" s="110">
        <f t="shared" ca="1" si="1055"/>
        <v>0</v>
      </c>
      <c r="HE482" s="110">
        <f t="shared" ca="1" si="1055"/>
        <v>0</v>
      </c>
      <c r="HF482" s="110">
        <f t="shared" ca="1" si="1055"/>
        <v>0</v>
      </c>
      <c r="HG482" s="110">
        <f t="shared" ca="1" si="1055"/>
        <v>0</v>
      </c>
      <c r="HH482" s="110">
        <f t="shared" ca="1" si="1055"/>
        <v>0</v>
      </c>
      <c r="HI482" s="110">
        <f t="shared" ca="1" si="1055"/>
        <v>0</v>
      </c>
      <c r="HJ482" s="110">
        <f t="shared" ca="1" si="1055"/>
        <v>0</v>
      </c>
      <c r="HK482" s="115">
        <f t="shared" ca="1" si="1055"/>
        <v>0</v>
      </c>
    </row>
    <row r="483" spans="1:219" x14ac:dyDescent="0.25">
      <c r="A483" s="176">
        <f t="shared" ca="1" si="976"/>
        <v>1.5020210219031767</v>
      </c>
      <c r="B483" s="164">
        <f t="shared" ca="1" si="977"/>
        <v>7.9583954879364593E-2</v>
      </c>
      <c r="C483" s="106">
        <f t="shared" ca="1" si="978"/>
        <v>0.60496297384315723</v>
      </c>
      <c r="D483" s="108">
        <f t="shared" ca="1" si="979"/>
        <v>1.6850111217637549</v>
      </c>
      <c r="E483" s="109">
        <f t="shared" ca="1" si="980"/>
        <v>21.172749259796628</v>
      </c>
      <c r="F483" s="109">
        <f t="shared" ca="1" si="981"/>
        <v>8.0890323712232295</v>
      </c>
      <c r="G483" s="109">
        <f t="shared" ca="1" si="982"/>
        <v>22.914343092812366</v>
      </c>
      <c r="H483" s="109">
        <f t="shared" ca="1" si="983"/>
        <v>14.825310721589137</v>
      </c>
      <c r="I483" s="177"/>
      <c r="J483" s="30" t="s">
        <v>471</v>
      </c>
      <c r="K483" s="89">
        <f t="shared" ca="1" si="1037"/>
        <v>-2.3856124570488357E-2</v>
      </c>
      <c r="L483" s="89">
        <f t="shared" ca="1" si="1037"/>
        <v>0.14357639329378769</v>
      </c>
      <c r="M483" s="89">
        <f t="shared" ca="1" si="1037"/>
        <v>-1.3483164959119551</v>
      </c>
      <c r="N483" s="89">
        <f t="shared" ca="1" si="1037"/>
        <v>3.6539036893229848E-2</v>
      </c>
      <c r="O483" s="89">
        <f t="shared" ca="1" si="1037"/>
        <v>0.2685645797022288</v>
      </c>
      <c r="P483" s="89">
        <f t="shared" ca="1" si="1037"/>
        <v>1.4105767449530626E-2</v>
      </c>
      <c r="Q483" s="89">
        <f t="shared" ca="1" si="1037"/>
        <v>-0.81775242806075465</v>
      </c>
      <c r="R483" s="89">
        <f t="shared" ca="1" si="1037"/>
        <v>0.3096998313943522</v>
      </c>
      <c r="S483" s="89">
        <f t="shared" ca="1" si="1037"/>
        <v>1.1628631778867338</v>
      </c>
      <c r="T483" s="89">
        <f t="shared" ca="1" si="1037"/>
        <v>0.41148501321826991</v>
      </c>
      <c r="U483" s="89">
        <f t="shared" ca="1" si="1038"/>
        <v>0.82443786118685636</v>
      </c>
      <c r="V483" s="89">
        <f t="shared" ca="1" si="1038"/>
        <v>0.89371861765175975</v>
      </c>
      <c r="W483" s="89">
        <f t="shared" ca="1" si="1038"/>
        <v>-0.30700255599325066</v>
      </c>
      <c r="X483" s="89">
        <f t="shared" ca="1" si="1038"/>
        <v>5.4419538639000731E-2</v>
      </c>
      <c r="Y483" s="89">
        <f t="shared" ca="1" si="1038"/>
        <v>-0.30649199665355353</v>
      </c>
      <c r="Z483" s="89">
        <f t="shared" ca="1" si="1038"/>
        <v>0.94353006046483001</v>
      </c>
      <c r="AA483" s="89">
        <f t="shared" ca="1" si="1038"/>
        <v>0.41148501321826991</v>
      </c>
      <c r="AB483" s="89">
        <f t="shared" ca="1" si="1038"/>
        <v>0.94353006046483001</v>
      </c>
      <c r="AC483" s="89">
        <f t="shared" ca="1" si="1038"/>
        <v>6.3830203882474623E-2</v>
      </c>
      <c r="AD483" s="89">
        <f t="shared" ca="1" si="1038"/>
        <v>-2.3856124570488357E-2</v>
      </c>
      <c r="AE483" s="89">
        <f t="shared" ca="1" si="1039"/>
        <v>-2.3856124570488357E-2</v>
      </c>
      <c r="AF483" s="89">
        <f t="shared" ca="1" si="1039"/>
        <v>-0.41184718490169098</v>
      </c>
      <c r="AG483" s="89">
        <f t="shared" ca="1" si="1039"/>
        <v>0.21206368060581204</v>
      </c>
      <c r="AH483" s="89">
        <f t="shared" ca="1" si="1039"/>
        <v>-0.22096981093654566</v>
      </c>
      <c r="AI483" s="89">
        <f t="shared" ca="1" si="1039"/>
        <v>-9.3840171590928279E-2</v>
      </c>
      <c r="AJ483" s="89">
        <f t="shared" ca="1" si="1039"/>
        <v>0.41148501321826991</v>
      </c>
      <c r="AK483" s="89">
        <f t="shared" ca="1" si="1039"/>
        <v>0.21206368060581204</v>
      </c>
      <c r="AL483" s="89">
        <f t="shared" ca="1" si="1039"/>
        <v>0.41148501321826991</v>
      </c>
      <c r="AM483" s="89">
        <f t="shared" ca="1" si="1039"/>
        <v>-0.30700255599325066</v>
      </c>
      <c r="AN483" s="89">
        <f t="shared" ca="1" si="1039"/>
        <v>0.14357639329378769</v>
      </c>
      <c r="AO483" s="89">
        <f t="shared" ca="1" si="1040"/>
        <v>0.14357639329378769</v>
      </c>
      <c r="AP483" s="89">
        <f t="shared" ca="1" si="1040"/>
        <v>-0.30649199665355353</v>
      </c>
      <c r="AQ483" s="89">
        <f t="shared" ca="1" si="1040"/>
        <v>-0.81775242806075465</v>
      </c>
      <c r="AR483" s="89">
        <f t="shared" ca="1" si="1040"/>
        <v>0.3096998313943522</v>
      </c>
      <c r="AS483" s="89">
        <f t="shared" ca="1" si="1040"/>
        <v>0.94353006046483001</v>
      </c>
      <c r="AT483" s="89">
        <f t="shared" ca="1" si="1040"/>
        <v>-9.3840171590928279E-2</v>
      </c>
      <c r="AU483" s="89">
        <f t="shared" ca="1" si="1040"/>
        <v>1.1628631778867338</v>
      </c>
      <c r="AV483" s="89">
        <f t="shared" ca="1" si="1040"/>
        <v>-1.4331148233707331</v>
      </c>
      <c r="AW483" s="89">
        <f t="shared" ca="1" si="1040"/>
        <v>-0.30700255599325066</v>
      </c>
      <c r="AX483" s="89" t="str">
        <f t="shared" ca="1" si="1040"/>
        <v/>
      </c>
      <c r="AY483" s="89" t="str">
        <f t="shared" ca="1" si="1041"/>
        <v/>
      </c>
      <c r="AZ483" s="89" t="str">
        <f t="shared" ca="1" si="1041"/>
        <v/>
      </c>
      <c r="BA483" s="89" t="str">
        <f t="shared" ca="1" si="1041"/>
        <v/>
      </c>
      <c r="BB483" s="89" t="str">
        <f t="shared" ca="1" si="1041"/>
        <v/>
      </c>
      <c r="BC483" s="89" t="str">
        <f t="shared" ca="1" si="1041"/>
        <v/>
      </c>
      <c r="BD483" s="89" t="str">
        <f t="shared" ca="1" si="1041"/>
        <v/>
      </c>
      <c r="BE483" s="89" t="str">
        <f t="shared" ca="1" si="1041"/>
        <v/>
      </c>
      <c r="BF483" s="89" t="str">
        <f t="shared" ca="1" si="1041"/>
        <v/>
      </c>
      <c r="BG483" s="89" t="str">
        <f t="shared" ca="1" si="1041"/>
        <v/>
      </c>
      <c r="BH483" s="89" t="str">
        <f t="shared" ca="1" si="1041"/>
        <v/>
      </c>
      <c r="BJ483" s="132">
        <f t="shared" ca="1" si="960"/>
        <v>0.98961252606376393</v>
      </c>
      <c r="BK483" s="89">
        <f t="shared" ca="1" si="960"/>
        <v>1.1276516566209649</v>
      </c>
      <c r="BL483" s="89">
        <f t="shared" ca="1" si="960"/>
        <v>-0.34416099072125461</v>
      </c>
      <c r="BM483" s="89">
        <f t="shared" ca="1" si="960"/>
        <v>0.69195850599386688</v>
      </c>
      <c r="BN483" s="89">
        <f t="shared" ca="1" si="960"/>
        <v>1.3435078494583901</v>
      </c>
      <c r="BO483" s="89">
        <f t="shared" ca="1" si="960"/>
        <v>0.86734902048235585</v>
      </c>
      <c r="BP483" s="89">
        <f t="shared" ca="1" si="960"/>
        <v>0.18769198502255557</v>
      </c>
      <c r="BQ483" s="89">
        <f t="shared" ca="1" si="960"/>
        <v>1.1802411714493357</v>
      </c>
      <c r="BR483" s="89">
        <f t="shared" ca="1" si="960"/>
        <v>1.9307634382009689</v>
      </c>
      <c r="BS483" s="89">
        <f t="shared" ca="1" si="960"/>
        <v>1.0179024048163368</v>
      </c>
      <c r="BT483" s="89">
        <f t="shared" ca="1" si="1021"/>
        <v>1.564760208115924</v>
      </c>
      <c r="BU483" s="89">
        <f t="shared" ca="1" si="1021"/>
        <v>1.6174109090883755</v>
      </c>
      <c r="BV483" s="89">
        <f t="shared" ca="1" si="1021"/>
        <v>3.6399033567765193E-2</v>
      </c>
      <c r="BW483" s="89">
        <f t="shared" ca="1" si="1021"/>
        <v>0.48750239626446368</v>
      </c>
      <c r="BX483" s="89">
        <f t="shared" ca="1" si="1021"/>
        <v>0.63629891813777761</v>
      </c>
      <c r="BY483" s="89">
        <f t="shared" ca="1" si="1021"/>
        <v>2.156582954591908</v>
      </c>
      <c r="BZ483" s="89">
        <f t="shared" ca="1" si="1021"/>
        <v>1.4278615658053613</v>
      </c>
      <c r="CA483" s="89">
        <f t="shared" ca="1" si="1021"/>
        <v>2.1269144954784833</v>
      </c>
      <c r="CB483" s="89">
        <f t="shared" ca="1" si="1021"/>
        <v>0.35320769067642266</v>
      </c>
      <c r="CC483" s="89">
        <f t="shared" ca="1" si="994"/>
        <v>0.90404161670562699</v>
      </c>
      <c r="CD483" s="89">
        <f t="shared" ca="1" si="994"/>
        <v>0.97549741280079416</v>
      </c>
      <c r="CE483" s="89">
        <f t="shared" ca="1" si="991"/>
        <v>0.23587027362115637</v>
      </c>
      <c r="CF483" s="89">
        <f t="shared" ca="1" si="991"/>
        <v>-5.8777932606367544E-2</v>
      </c>
      <c r="CG483" s="89">
        <f t="shared" ca="1" si="991"/>
        <v>0.50137069905172327</v>
      </c>
      <c r="CH483" s="89">
        <f t="shared" ca="1" si="991"/>
        <v>0.82185224067773055</v>
      </c>
      <c r="CI483" s="89">
        <f t="shared" ca="1" si="991"/>
        <v>-0.25306294682490438</v>
      </c>
      <c r="CJ483" s="89">
        <f t="shared" ca="1" si="991"/>
        <v>-0.26347851169729619</v>
      </c>
      <c r="CK483" s="89">
        <f t="shared" ca="1" si="991"/>
        <v>0.1535560565155889</v>
      </c>
      <c r="CL483" s="89">
        <f t="shared" ca="1" si="991"/>
        <v>4.0745168108089369E-2</v>
      </c>
      <c r="CM483" s="89">
        <f t="shared" ca="1" si="991"/>
        <v>1.1748461193960948</v>
      </c>
      <c r="CN483" s="89">
        <f t="shared" ca="1" si="991"/>
        <v>1.1264177630896253</v>
      </c>
      <c r="CO483" s="89">
        <f t="shared" ca="1" si="991"/>
        <v>0.57911541919492271</v>
      </c>
      <c r="CP483" s="89">
        <f t="shared" ca="1" si="991"/>
        <v>0.14719355593342254</v>
      </c>
      <c r="CQ483" s="89">
        <f t="shared" ca="1" si="1030"/>
        <v>1.0544469048084153</v>
      </c>
      <c r="CR483" s="5">
        <f t="shared" ca="1" si="1030"/>
        <v>2.0925226604903124</v>
      </c>
      <c r="CS483" s="5">
        <f t="shared" ca="1" si="1030"/>
        <v>1.0020871473924766</v>
      </c>
      <c r="CT483" s="5">
        <f t="shared" ca="1" si="1030"/>
        <v>2.3447307883682305</v>
      </c>
      <c r="CU483" s="5">
        <f t="shared" ca="1" si="1030"/>
        <v>-0.62066078962232485</v>
      </c>
      <c r="CV483" s="5">
        <f t="shared" ca="1" si="984"/>
        <v>-0.10846163885041815</v>
      </c>
      <c r="CW483" s="5" t="str">
        <f t="shared" si="952"/>
        <v/>
      </c>
      <c r="CX483" s="5" t="str">
        <f t="shared" si="952"/>
        <v/>
      </c>
      <c r="CY483" s="5" t="str">
        <f t="shared" si="952"/>
        <v/>
      </c>
      <c r="CZ483" s="5" t="str">
        <f t="shared" si="952"/>
        <v/>
      </c>
      <c r="DA483" s="5" t="str">
        <f t="shared" si="950"/>
        <v/>
      </c>
      <c r="DB483" s="5" t="str">
        <f t="shared" si="928"/>
        <v/>
      </c>
      <c r="DC483" s="5" t="str">
        <f t="shared" si="928"/>
        <v/>
      </c>
      <c r="DD483" s="5" t="str">
        <f t="shared" si="928"/>
        <v/>
      </c>
      <c r="DE483" s="5" t="str">
        <f t="shared" si="911"/>
        <v/>
      </c>
      <c r="DF483" s="5" t="str">
        <f t="shared" si="911"/>
        <v/>
      </c>
      <c r="DG483" s="133" t="str">
        <f t="shared" si="911"/>
        <v/>
      </c>
      <c r="DI483" s="144">
        <f t="shared" ca="1" si="1008"/>
        <v>0</v>
      </c>
      <c r="DJ483" s="139">
        <f t="shared" ca="1" si="1008"/>
        <v>0</v>
      </c>
      <c r="DK483" s="139">
        <f t="shared" ca="1" si="1008"/>
        <v>0</v>
      </c>
      <c r="DL483" s="139">
        <f t="shared" ca="1" si="1008"/>
        <v>0</v>
      </c>
      <c r="DM483" s="139">
        <f t="shared" ca="1" si="1008"/>
        <v>0</v>
      </c>
      <c r="DN483" s="139">
        <f t="shared" ca="1" si="1008"/>
        <v>0</v>
      </c>
      <c r="DO483" s="139">
        <f t="shared" ca="1" si="1008"/>
        <v>0</v>
      </c>
      <c r="DP483" s="139">
        <f t="shared" ca="1" si="1008"/>
        <v>0</v>
      </c>
      <c r="DQ483" s="139">
        <f t="shared" ca="1" si="1008"/>
        <v>0</v>
      </c>
      <c r="DR483" s="139">
        <f t="shared" ca="1" si="1008"/>
        <v>0</v>
      </c>
      <c r="DS483" s="139">
        <f t="shared" ca="1" si="1046"/>
        <v>0</v>
      </c>
      <c r="DT483" s="139">
        <f t="shared" ca="1" si="1046"/>
        <v>0</v>
      </c>
      <c r="DU483" s="139">
        <f t="shared" ca="1" si="1046"/>
        <v>0</v>
      </c>
      <c r="DV483" s="139">
        <f t="shared" ca="1" si="1046"/>
        <v>0</v>
      </c>
      <c r="DW483" s="139">
        <f t="shared" ca="1" si="1046"/>
        <v>0</v>
      </c>
      <c r="DX483" s="139">
        <f t="shared" ca="1" si="1046"/>
        <v>0</v>
      </c>
      <c r="DY483" s="139">
        <f t="shared" ca="1" si="1046"/>
        <v>0</v>
      </c>
      <c r="DZ483" s="139">
        <f t="shared" ca="1" si="1046"/>
        <v>0</v>
      </c>
      <c r="EA483" s="139">
        <f t="shared" ca="1" si="1046"/>
        <v>0</v>
      </c>
      <c r="EB483" s="139">
        <f t="shared" ca="1" si="1046"/>
        <v>0</v>
      </c>
      <c r="EC483" s="145">
        <f t="shared" ca="1" si="1046"/>
        <v>0</v>
      </c>
      <c r="EE483" s="114">
        <f t="shared" ca="1" si="1053"/>
        <v>0</v>
      </c>
      <c r="EF483" s="110">
        <f t="shared" ca="1" si="1053"/>
        <v>3.979986433740665</v>
      </c>
      <c r="EG483" s="110">
        <f t="shared" ca="1" si="1053"/>
        <v>7.1980397671536682</v>
      </c>
      <c r="EH483" s="110">
        <f t="shared" ca="1" si="1053"/>
        <v>9.7415912699471399</v>
      </c>
      <c r="EI483" s="110">
        <f t="shared" ca="1" si="1053"/>
        <v>11.689154278781169</v>
      </c>
      <c r="EJ483" s="110">
        <f t="shared" ca="1" si="1053"/>
        <v>13.11117696921638</v>
      </c>
      <c r="EK483" s="110">
        <f t="shared" ca="1" si="1053"/>
        <v>14.070816843693237</v>
      </c>
      <c r="EL483" s="110">
        <f t="shared" ca="1" si="1053"/>
        <v>14.624643922342141</v>
      </c>
      <c r="EM483" s="110">
        <f t="shared" ca="1" si="1053"/>
        <v>14.823279012582251</v>
      </c>
      <c r="EN483" s="110">
        <f t="shared" ca="1" si="1053"/>
        <v>14.711972875195169</v>
      </c>
      <c r="EO483" s="110">
        <f t="shared" ca="1" si="1053"/>
        <v>14.331131594389596</v>
      </c>
      <c r="EP483" s="110">
        <f t="shared" ca="1" si="1053"/>
        <v>13.716792993212483</v>
      </c>
      <c r="EQ483" s="110">
        <f t="shared" ca="1" si="1053"/>
        <v>12.901058509763299</v>
      </c>
      <c r="ER483" s="110">
        <f t="shared" ca="1" si="1053"/>
        <v>11.912484560598472</v>
      </c>
      <c r="ES483" s="110">
        <f t="shared" ca="1" si="1053"/>
        <v>10.776437062331226</v>
      </c>
      <c r="ET483" s="110">
        <f t="shared" ca="1" si="1053"/>
        <v>9.5154124578596289</v>
      </c>
      <c r="EU483" s="110">
        <f t="shared" ca="1" si="1051"/>
        <v>8.1493282972596397</v>
      </c>
      <c r="EV483" s="110">
        <f t="shared" ca="1" si="1051"/>
        <v>6.6957861527478855</v>
      </c>
      <c r="EW483" s="110">
        <f t="shared" ca="1" si="1051"/>
        <v>5.1703094000442213</v>
      </c>
      <c r="EX483" s="110">
        <f t="shared" ca="1" si="1051"/>
        <v>3.5865581729259688</v>
      </c>
      <c r="EY483" s="115">
        <f t="shared" ca="1" si="1051"/>
        <v>1.9565235919150012</v>
      </c>
      <c r="FA483" s="114">
        <f t="shared" ca="1" si="1042"/>
        <v>0</v>
      </c>
      <c r="FB483" s="110">
        <f t="shared" ca="1" si="1042"/>
        <v>0</v>
      </c>
      <c r="FC483" s="110">
        <f t="shared" ca="1" si="1042"/>
        <v>0</v>
      </c>
      <c r="FD483" s="110">
        <f t="shared" ca="1" si="1042"/>
        <v>0</v>
      </c>
      <c r="FE483" s="110">
        <f t="shared" ca="1" si="1042"/>
        <v>0</v>
      </c>
      <c r="FF483" s="110">
        <f t="shared" ca="1" si="1042"/>
        <v>0</v>
      </c>
      <c r="FG483" s="110">
        <f t="shared" ca="1" si="1042"/>
        <v>0</v>
      </c>
      <c r="FH483" s="110">
        <f t="shared" ca="1" si="1042"/>
        <v>0</v>
      </c>
      <c r="FI483" s="110">
        <f t="shared" ca="1" si="1042"/>
        <v>1</v>
      </c>
      <c r="FJ483" s="110">
        <f t="shared" ca="1" si="1042"/>
        <v>1</v>
      </c>
      <c r="FK483" s="110">
        <f t="shared" ca="1" si="1043"/>
        <v>1</v>
      </c>
      <c r="FL483" s="110">
        <f t="shared" ca="1" si="1043"/>
        <v>1</v>
      </c>
      <c r="FM483" s="110">
        <f t="shared" ca="1" si="1043"/>
        <v>1</v>
      </c>
      <c r="FN483" s="110">
        <f t="shared" ca="1" si="1043"/>
        <v>1</v>
      </c>
      <c r="FO483" s="110">
        <f t="shared" ca="1" si="1043"/>
        <v>1</v>
      </c>
      <c r="FP483" s="110">
        <f t="shared" ca="1" si="1043"/>
        <v>1</v>
      </c>
      <c r="FQ483" s="110">
        <f t="shared" ca="1" si="1043"/>
        <v>1</v>
      </c>
      <c r="FR483" s="110">
        <f t="shared" ca="1" si="1043"/>
        <v>1</v>
      </c>
      <c r="FS483" s="110">
        <f t="shared" ca="1" si="1043"/>
        <v>0</v>
      </c>
      <c r="FT483" s="110">
        <f t="shared" ca="1" si="1043"/>
        <v>0</v>
      </c>
      <c r="FU483" s="110">
        <f t="shared" ca="1" si="1044"/>
        <v>0</v>
      </c>
      <c r="FV483" s="110">
        <f t="shared" ca="1" si="1044"/>
        <v>0</v>
      </c>
      <c r="FW483" s="110">
        <f t="shared" ca="1" si="1044"/>
        <v>0</v>
      </c>
      <c r="FX483" s="110">
        <f t="shared" ca="1" si="1044"/>
        <v>0</v>
      </c>
      <c r="FY483" s="110">
        <f t="shared" ca="1" si="1044"/>
        <v>0</v>
      </c>
      <c r="FZ483" s="110">
        <f t="shared" ca="1" si="1044"/>
        <v>0</v>
      </c>
      <c r="GA483" s="110">
        <f t="shared" ca="1" si="1044"/>
        <v>0</v>
      </c>
      <c r="GB483" s="110">
        <f t="shared" ca="1" si="1044"/>
        <v>0</v>
      </c>
      <c r="GC483" s="110">
        <f t="shared" ca="1" si="1044"/>
        <v>0</v>
      </c>
      <c r="GD483" s="110">
        <f t="shared" ca="1" si="1044"/>
        <v>0</v>
      </c>
      <c r="GE483" s="115">
        <f t="shared" ca="1" si="1044"/>
        <v>0</v>
      </c>
      <c r="GG483" s="114">
        <v>1</v>
      </c>
      <c r="GH483" s="110">
        <f t="shared" ref="GH483:HK483" ca="1" si="1056">IF(AND($A483&gt;0,$B483&gt;0),IF(OR((GH$61*EXP($D483-$B483*GH$61)-GH$61)&gt;$AE$2*$H483,GG483=0),0,1),"")</f>
        <v>1</v>
      </c>
      <c r="GI483" s="110">
        <f t="shared" ca="1" si="1056"/>
        <v>1</v>
      </c>
      <c r="GJ483" s="110">
        <f t="shared" ca="1" si="1056"/>
        <v>1</v>
      </c>
      <c r="GK483" s="110">
        <f t="shared" ca="1" si="1056"/>
        <v>1</v>
      </c>
      <c r="GL483" s="110">
        <f t="shared" ca="1" si="1056"/>
        <v>1</v>
      </c>
      <c r="GM483" s="110">
        <f t="shared" ca="1" si="1056"/>
        <v>1</v>
      </c>
      <c r="GN483" s="110">
        <f t="shared" ca="1" si="1056"/>
        <v>1</v>
      </c>
      <c r="GO483" s="110">
        <f t="shared" ca="1" si="1056"/>
        <v>0</v>
      </c>
      <c r="GP483" s="110">
        <f t="shared" ca="1" si="1056"/>
        <v>0</v>
      </c>
      <c r="GQ483" s="110">
        <f t="shared" ca="1" si="1056"/>
        <v>0</v>
      </c>
      <c r="GR483" s="110">
        <f t="shared" ca="1" si="1056"/>
        <v>0</v>
      </c>
      <c r="GS483" s="110">
        <f t="shared" ca="1" si="1056"/>
        <v>0</v>
      </c>
      <c r="GT483" s="110">
        <f t="shared" ca="1" si="1056"/>
        <v>0</v>
      </c>
      <c r="GU483" s="110">
        <f t="shared" ca="1" si="1056"/>
        <v>0</v>
      </c>
      <c r="GV483" s="110">
        <f t="shared" ca="1" si="1056"/>
        <v>0</v>
      </c>
      <c r="GW483" s="110">
        <f t="shared" ca="1" si="1056"/>
        <v>0</v>
      </c>
      <c r="GX483" s="110">
        <f t="shared" ca="1" si="1056"/>
        <v>0</v>
      </c>
      <c r="GY483" s="110">
        <f t="shared" ca="1" si="1056"/>
        <v>0</v>
      </c>
      <c r="GZ483" s="110">
        <f t="shared" ca="1" si="1056"/>
        <v>0</v>
      </c>
      <c r="HA483" s="110">
        <f t="shared" ca="1" si="1056"/>
        <v>0</v>
      </c>
      <c r="HB483" s="110">
        <f t="shared" ca="1" si="1056"/>
        <v>0</v>
      </c>
      <c r="HC483" s="110">
        <f t="shared" ca="1" si="1056"/>
        <v>0</v>
      </c>
      <c r="HD483" s="110">
        <f t="shared" ca="1" si="1056"/>
        <v>0</v>
      </c>
      <c r="HE483" s="110">
        <f t="shared" ca="1" si="1056"/>
        <v>0</v>
      </c>
      <c r="HF483" s="110">
        <f t="shared" ca="1" si="1056"/>
        <v>0</v>
      </c>
      <c r="HG483" s="110">
        <f t="shared" ca="1" si="1056"/>
        <v>0</v>
      </c>
      <c r="HH483" s="110">
        <f t="shared" ca="1" si="1056"/>
        <v>0</v>
      </c>
      <c r="HI483" s="110">
        <f t="shared" ca="1" si="1056"/>
        <v>0</v>
      </c>
      <c r="HJ483" s="110">
        <f t="shared" ca="1" si="1056"/>
        <v>0</v>
      </c>
      <c r="HK483" s="115">
        <f t="shared" ca="1" si="1056"/>
        <v>0</v>
      </c>
    </row>
    <row r="484" spans="1:219" x14ac:dyDescent="0.25">
      <c r="A484" s="176">
        <f t="shared" ca="1" si="976"/>
        <v>1.5321388948007457</v>
      </c>
      <c r="B484" s="164">
        <f t="shared" ca="1" si="977"/>
        <v>8.7441682182847411E-2</v>
      </c>
      <c r="C484" s="106">
        <f t="shared" ca="1" si="978"/>
        <v>0.57653924785518129</v>
      </c>
      <c r="D484" s="108">
        <f t="shared" ca="1" si="979"/>
        <v>1.6983376469594549</v>
      </c>
      <c r="E484" s="109">
        <f t="shared" ca="1" si="980"/>
        <v>19.422518009295587</v>
      </c>
      <c r="F484" s="109">
        <f t="shared" ca="1" si="981"/>
        <v>7.4022394572723647</v>
      </c>
      <c r="G484" s="109">
        <f t="shared" ca="1" si="982"/>
        <v>21.175735211842522</v>
      </c>
      <c r="H484" s="109">
        <f t="shared" ca="1" si="983"/>
        <v>13.773495754570156</v>
      </c>
      <c r="I484" s="177"/>
      <c r="J484" s="30" t="s">
        <v>472</v>
      </c>
      <c r="K484" s="89">
        <f t="shared" ca="1" si="1037"/>
        <v>-2.3856124570488357E-2</v>
      </c>
      <c r="L484" s="89">
        <f t="shared" ca="1" si="1037"/>
        <v>-1.3483164959119551</v>
      </c>
      <c r="M484" s="89">
        <f t="shared" ca="1" si="1037"/>
        <v>0.51560491500326755</v>
      </c>
      <c r="N484" s="89">
        <f t="shared" ca="1" si="1037"/>
        <v>9.8583260592283506E-2</v>
      </c>
      <c r="O484" s="89">
        <f t="shared" ca="1" si="1037"/>
        <v>0.94353006046483001</v>
      </c>
      <c r="P484" s="89">
        <f t="shared" ca="1" si="1037"/>
        <v>1.8449135142460493E-2</v>
      </c>
      <c r="Q484" s="89">
        <f t="shared" ca="1" si="1037"/>
        <v>0.3096998313943522</v>
      </c>
      <c r="R484" s="89">
        <f t="shared" ca="1" si="1037"/>
        <v>-0.21005970810345143</v>
      </c>
      <c r="S484" s="89">
        <f t="shared" ca="1" si="1037"/>
        <v>-0.41558093709150801</v>
      </c>
      <c r="T484" s="89">
        <f t="shared" ca="1" si="1037"/>
        <v>6.3830203882474623E-2</v>
      </c>
      <c r="U484" s="89">
        <f t="shared" ca="1" si="1038"/>
        <v>0.3096998313943522</v>
      </c>
      <c r="V484" s="89">
        <f t="shared" ca="1" si="1038"/>
        <v>0.53753403810350731</v>
      </c>
      <c r="W484" s="89">
        <f t="shared" ca="1" si="1038"/>
        <v>0.13695300672662025</v>
      </c>
      <c r="X484" s="89">
        <f t="shared" ca="1" si="1038"/>
        <v>1.4105767449530626E-2</v>
      </c>
      <c r="Y484" s="89">
        <f t="shared" ca="1" si="1038"/>
        <v>-0.22096981093654566</v>
      </c>
      <c r="Z484" s="89">
        <f t="shared" ca="1" si="1038"/>
        <v>0.13695300672662025</v>
      </c>
      <c r="AA484" s="89">
        <f t="shared" ca="1" si="1038"/>
        <v>0.2685645797022288</v>
      </c>
      <c r="AB484" s="89">
        <f t="shared" ca="1" si="1038"/>
        <v>1.1628631778867338</v>
      </c>
      <c r="AC484" s="89">
        <f t="shared" ca="1" si="1038"/>
        <v>6.3830203882474623E-2</v>
      </c>
      <c r="AD484" s="89">
        <f t="shared" ca="1" si="1038"/>
        <v>5.4419538639000731E-2</v>
      </c>
      <c r="AE484" s="89">
        <f t="shared" ca="1" si="1039"/>
        <v>-0.30700255599325066</v>
      </c>
      <c r="AF484" s="89">
        <f t="shared" ca="1" si="1039"/>
        <v>-1.4331148233707331</v>
      </c>
      <c r="AG484" s="89">
        <f t="shared" ca="1" si="1039"/>
        <v>0.74160465676181864</v>
      </c>
      <c r="AH484" s="89">
        <f t="shared" ca="1" si="1039"/>
        <v>0.74160465676181864</v>
      </c>
      <c r="AI484" s="89">
        <f t="shared" ca="1" si="1039"/>
        <v>0.10667228108213433</v>
      </c>
      <c r="AJ484" s="89">
        <f t="shared" ca="1" si="1039"/>
        <v>-0.81775242806075465</v>
      </c>
      <c r="AK484" s="89">
        <f t="shared" ca="1" si="1039"/>
        <v>1.4105767449530626E-2</v>
      </c>
      <c r="AL484" s="89">
        <f t="shared" ca="1" si="1039"/>
        <v>-0.22096981093654566</v>
      </c>
      <c r="AM484" s="89">
        <f t="shared" ca="1" si="1039"/>
        <v>0.74160465676181864</v>
      </c>
      <c r="AN484" s="89">
        <f t="shared" ca="1" si="1039"/>
        <v>1.4105767449530626E-2</v>
      </c>
      <c r="AO484" s="89">
        <f t="shared" ca="1" si="1040"/>
        <v>-0.41558093709150801</v>
      </c>
      <c r="AP484" s="89">
        <f t="shared" ca="1" si="1040"/>
        <v>-0.44623785415300243</v>
      </c>
      <c r="AQ484" s="89">
        <f t="shared" ca="1" si="1040"/>
        <v>1.8449135142460493E-2</v>
      </c>
      <c r="AR484" s="89">
        <f t="shared" ca="1" si="1040"/>
        <v>6.3830203882474623E-2</v>
      </c>
      <c r="AS484" s="89">
        <f t="shared" ca="1" si="1040"/>
        <v>1.8449135142460493E-2</v>
      </c>
      <c r="AT484" s="89">
        <f t="shared" ca="1" si="1040"/>
        <v>0.74160465676181864</v>
      </c>
      <c r="AU484" s="89">
        <f t="shared" ca="1" si="1040"/>
        <v>0.41148501321826991</v>
      </c>
      <c r="AV484" s="89">
        <f t="shared" ca="1" si="1040"/>
        <v>-1.0649490381436091</v>
      </c>
      <c r="AW484" s="89">
        <f t="shared" ca="1" si="1040"/>
        <v>0.74160465676181864</v>
      </c>
      <c r="AX484" s="89" t="str">
        <f t="shared" ca="1" si="1040"/>
        <v/>
      </c>
      <c r="AY484" s="89" t="str">
        <f t="shared" ca="1" si="1041"/>
        <v/>
      </c>
      <c r="AZ484" s="89" t="str">
        <f t="shared" ca="1" si="1041"/>
        <v/>
      </c>
      <c r="BA484" s="89" t="str">
        <f t="shared" ca="1" si="1041"/>
        <v/>
      </c>
      <c r="BB484" s="89" t="str">
        <f t="shared" ca="1" si="1041"/>
        <v/>
      </c>
      <c r="BC484" s="89" t="str">
        <f t="shared" ca="1" si="1041"/>
        <v/>
      </c>
      <c r="BD484" s="89" t="str">
        <f t="shared" ca="1" si="1041"/>
        <v/>
      </c>
      <c r="BE484" s="89" t="str">
        <f t="shared" ca="1" si="1041"/>
        <v/>
      </c>
      <c r="BF484" s="89" t="str">
        <f t="shared" ca="1" si="1041"/>
        <v/>
      </c>
      <c r="BG484" s="89" t="str">
        <f t="shared" ca="1" si="1041"/>
        <v/>
      </c>
      <c r="BH484" s="89" t="str">
        <f t="shared" ca="1" si="1041"/>
        <v/>
      </c>
      <c r="BJ484" s="132">
        <f t="shared" ca="1" si="960"/>
        <v>0.98961252606376393</v>
      </c>
      <c r="BK484" s="89">
        <f t="shared" ca="1" si="960"/>
        <v>-0.36424123258477781</v>
      </c>
      <c r="BL484" s="89">
        <f t="shared" ca="1" si="960"/>
        <v>1.5197604201939681</v>
      </c>
      <c r="BM484" s="89">
        <f t="shared" ca="1" si="960"/>
        <v>0.75400272969292048</v>
      </c>
      <c r="BN484" s="89">
        <f t="shared" ca="1" si="960"/>
        <v>2.0184733302209912</v>
      </c>
      <c r="BO484" s="89">
        <f t="shared" ca="1" si="960"/>
        <v>0.87169238817528572</v>
      </c>
      <c r="BP484" s="89">
        <f t="shared" ref="BP484:BV524" ca="1" si="1057">IF(BP$61&gt;0,Q$63+Q484,"")</f>
        <v>1.3151442444776624</v>
      </c>
      <c r="BQ484" s="89">
        <f t="shared" ca="1" si="1057"/>
        <v>0.66048163195153209</v>
      </c>
      <c r="BR484" s="89">
        <f t="shared" ca="1" si="1057"/>
        <v>0.35231932322272708</v>
      </c>
      <c r="BS484" s="89">
        <f t="shared" ca="1" si="1057"/>
        <v>0.67024759548054147</v>
      </c>
      <c r="BT484" s="89">
        <f t="shared" ca="1" si="1021"/>
        <v>1.0500221783234198</v>
      </c>
      <c r="BU484" s="89">
        <f t="shared" ca="1" si="1021"/>
        <v>1.2612263295401229</v>
      </c>
      <c r="BV484" s="89">
        <f t="shared" ca="1" si="1021"/>
        <v>0.4803545962876361</v>
      </c>
      <c r="BW484" s="89">
        <f t="shared" ca="1" si="1021"/>
        <v>0.44718862507499357</v>
      </c>
      <c r="BX484" s="89">
        <f t="shared" ca="1" si="1021"/>
        <v>0.72182110385478548</v>
      </c>
      <c r="BY484" s="89">
        <f t="shared" ca="1" si="1021"/>
        <v>1.3500059008536984</v>
      </c>
      <c r="BZ484" s="89">
        <f t="shared" ca="1" si="1021"/>
        <v>1.2849411322893203</v>
      </c>
      <c r="CA484" s="89">
        <f t="shared" ca="1" si="1021"/>
        <v>2.3462476129003873</v>
      </c>
      <c r="CB484" s="89">
        <f t="shared" ca="1" si="1021"/>
        <v>0.35320769067642266</v>
      </c>
      <c r="CC484" s="89">
        <f t="shared" ca="1" si="994"/>
        <v>0.98231727991511608</v>
      </c>
      <c r="CD484" s="89">
        <f t="shared" ca="1" si="994"/>
        <v>0.69235098137803186</v>
      </c>
      <c r="CE484" s="89">
        <f t="shared" ca="1" si="991"/>
        <v>-0.7853973648478858</v>
      </c>
      <c r="CF484" s="89">
        <f t="shared" ca="1" si="991"/>
        <v>0.47076304354963905</v>
      </c>
      <c r="CG484" s="89">
        <f t="shared" ca="1" si="991"/>
        <v>1.4639451667500876</v>
      </c>
      <c r="CH484" s="89">
        <f t="shared" ca="1" si="991"/>
        <v>1.0223646933507933</v>
      </c>
      <c r="CI484" s="89">
        <f t="shared" ca="1" si="991"/>
        <v>-1.4823003881039289</v>
      </c>
      <c r="CJ484" s="89">
        <f t="shared" ca="1" si="991"/>
        <v>-0.46143642485357761</v>
      </c>
      <c r="CK484" s="89">
        <f t="shared" ca="1" si="991"/>
        <v>-0.47889876763922667</v>
      </c>
      <c r="CL484" s="89">
        <f t="shared" ca="1" si="991"/>
        <v>1.0893523808631587</v>
      </c>
      <c r="CM484" s="89">
        <f t="shared" ca="1" si="991"/>
        <v>1.0453754935518378</v>
      </c>
      <c r="CN484" s="89">
        <f t="shared" ca="1" si="991"/>
        <v>0.56726043270432958</v>
      </c>
      <c r="CO484" s="89">
        <f t="shared" ca="1" si="991"/>
        <v>0.43936956169547381</v>
      </c>
      <c r="CP484" s="89">
        <f t="shared" ca="1" si="991"/>
        <v>0.98339511913663769</v>
      </c>
      <c r="CQ484" s="89">
        <f t="shared" ca="1" si="1030"/>
        <v>0.80857727729653783</v>
      </c>
      <c r="CR484" s="5">
        <f t="shared" ca="1" si="1030"/>
        <v>1.1674417351679429</v>
      </c>
      <c r="CS484" s="5">
        <f t="shared" ca="1" si="1030"/>
        <v>1.8375319757452235</v>
      </c>
      <c r="CT484" s="5">
        <f t="shared" ca="1" si="1030"/>
        <v>1.5933526236997668</v>
      </c>
      <c r="CU484" s="5">
        <f t="shared" ca="1" si="1030"/>
        <v>-0.25249500439520078</v>
      </c>
      <c r="CV484" s="5">
        <f t="shared" ca="1" si="984"/>
        <v>0.94014557390465114</v>
      </c>
      <c r="CW484" s="5" t="str">
        <f t="shared" si="952"/>
        <v/>
      </c>
      <c r="CX484" s="5" t="str">
        <f t="shared" si="952"/>
        <v/>
      </c>
      <c r="CY484" s="5" t="str">
        <f t="shared" si="952"/>
        <v/>
      </c>
      <c r="CZ484" s="5" t="str">
        <f t="shared" si="952"/>
        <v/>
      </c>
      <c r="DA484" s="5" t="str">
        <f t="shared" si="950"/>
        <v/>
      </c>
      <c r="DB484" s="5" t="str">
        <f t="shared" si="928"/>
        <v/>
      </c>
      <c r="DC484" s="5" t="str">
        <f t="shared" si="928"/>
        <v/>
      </c>
      <c r="DD484" s="5" t="str">
        <f t="shared" si="928"/>
        <v/>
      </c>
      <c r="DE484" s="5" t="str">
        <f t="shared" si="928"/>
        <v/>
      </c>
      <c r="DF484" s="5" t="str">
        <f t="shared" si="928"/>
        <v/>
      </c>
      <c r="DG484" s="133" t="str">
        <f t="shared" si="928"/>
        <v/>
      </c>
      <c r="DI484" s="144">
        <f t="shared" ca="1" si="1008"/>
        <v>0</v>
      </c>
      <c r="DJ484" s="139">
        <f t="shared" ca="1" si="1008"/>
        <v>0</v>
      </c>
      <c r="DK484" s="139">
        <f t="shared" ca="1" si="1008"/>
        <v>0</v>
      </c>
      <c r="DL484" s="139">
        <f t="shared" ca="1" si="1008"/>
        <v>0</v>
      </c>
      <c r="DM484" s="139">
        <f t="shared" ca="1" si="1008"/>
        <v>0</v>
      </c>
      <c r="DN484" s="139">
        <f t="shared" ca="1" si="1008"/>
        <v>0</v>
      </c>
      <c r="DO484" s="139">
        <f t="shared" ca="1" si="1008"/>
        <v>0</v>
      </c>
      <c r="DP484" s="139">
        <f t="shared" ca="1" si="1008"/>
        <v>0</v>
      </c>
      <c r="DQ484" s="139">
        <f t="shared" ca="1" si="1008"/>
        <v>0</v>
      </c>
      <c r="DR484" s="139">
        <f t="shared" ca="1" si="1008"/>
        <v>0</v>
      </c>
      <c r="DS484" s="139">
        <f t="shared" ca="1" si="1046"/>
        <v>0</v>
      </c>
      <c r="DT484" s="139">
        <f t="shared" ca="1" si="1046"/>
        <v>0</v>
      </c>
      <c r="DU484" s="139">
        <f t="shared" ca="1" si="1046"/>
        <v>0</v>
      </c>
      <c r="DV484" s="139">
        <f t="shared" ca="1" si="1046"/>
        <v>0</v>
      </c>
      <c r="DW484" s="139">
        <f t="shared" ca="1" si="1046"/>
        <v>0</v>
      </c>
      <c r="DX484" s="139">
        <f t="shared" ca="1" si="1046"/>
        <v>0</v>
      </c>
      <c r="DY484" s="139">
        <f t="shared" ca="1" si="1046"/>
        <v>0</v>
      </c>
      <c r="DZ484" s="139">
        <f t="shared" ca="1" si="1046"/>
        <v>0</v>
      </c>
      <c r="EA484" s="139">
        <f t="shared" ca="1" si="1046"/>
        <v>0</v>
      </c>
      <c r="EB484" s="139">
        <f t="shared" ca="1" si="1046"/>
        <v>0</v>
      </c>
      <c r="EC484" s="145">
        <f t="shared" ca="1" si="1046"/>
        <v>0</v>
      </c>
      <c r="EE484" s="114">
        <f t="shared" ca="1" si="1053"/>
        <v>0</v>
      </c>
      <c r="EF484" s="110">
        <f t="shared" ca="1" si="1053"/>
        <v>4.0072955790881428</v>
      </c>
      <c r="EG484" s="110">
        <f t="shared" ca="1" si="1053"/>
        <v>7.1760925250716898</v>
      </c>
      <c r="EH484" s="110">
        <f t="shared" ca="1" si="1053"/>
        <v>9.6116991745487255</v>
      </c>
      <c r="EI484" s="110">
        <f t="shared" ca="1" si="1053"/>
        <v>11.407667565080276</v>
      </c>
      <c r="EJ484" s="110">
        <f t="shared" ca="1" si="1053"/>
        <v>12.647023844964075</v>
      </c>
      <c r="EK484" s="110">
        <f t="shared" ca="1" si="1053"/>
        <v>13.40337505975933</v>
      </c>
      <c r="EL484" s="110">
        <f t="shared" ca="1" si="1053"/>
        <v>13.741904391367164</v>
      </c>
      <c r="EM484" s="110">
        <f t="shared" ca="1" si="1053"/>
        <v>13.720265769952064</v>
      </c>
      <c r="EN484" s="110">
        <f t="shared" ca="1" si="1053"/>
        <v>13.389387732313374</v>
      </c>
      <c r="EO484" s="110">
        <f t="shared" ca="1" si="1053"/>
        <v>12.79419545235563</v>
      </c>
      <c r="EP484" s="110">
        <f t="shared" ca="1" si="1053"/>
        <v>11.97425901087114</v>
      </c>
      <c r="EQ484" s="110">
        <f t="shared" ca="1" si="1053"/>
        <v>10.964375194589685</v>
      </c>
      <c r="ER484" s="110">
        <f t="shared" ca="1" si="1053"/>
        <v>9.7950894107948692</v>
      </c>
      <c r="ES484" s="110">
        <f t="shared" ca="1" si="1053"/>
        <v>8.4931636668766792</v>
      </c>
      <c r="ET484" s="110">
        <f t="shared" ca="1" si="1053"/>
        <v>7.0819959877453158</v>
      </c>
      <c r="EU484" s="110">
        <f t="shared" ca="1" si="1051"/>
        <v>5.5819961224085013</v>
      </c>
      <c r="EV484" s="110">
        <f t="shared" ca="1" si="1051"/>
        <v>4.0109219190742991</v>
      </c>
      <c r="EW484" s="110">
        <f t="shared" ca="1" si="1051"/>
        <v>2.3841803212208923</v>
      </c>
      <c r="EX484" s="110">
        <f t="shared" ca="1" si="1051"/>
        <v>0.71509655094367375</v>
      </c>
      <c r="EY484" s="115">
        <f t="shared" ca="1" si="1051"/>
        <v>-0.98484530328937225</v>
      </c>
      <c r="FA484" s="114">
        <f t="shared" ca="1" si="1042"/>
        <v>0</v>
      </c>
      <c r="FB484" s="110">
        <f t="shared" ca="1" si="1042"/>
        <v>0</v>
      </c>
      <c r="FC484" s="110">
        <f t="shared" ca="1" si="1042"/>
        <v>0</v>
      </c>
      <c r="FD484" s="110">
        <f t="shared" ca="1" si="1042"/>
        <v>0</v>
      </c>
      <c r="FE484" s="110">
        <f t="shared" ca="1" si="1042"/>
        <v>0</v>
      </c>
      <c r="FF484" s="110">
        <f t="shared" ca="1" si="1042"/>
        <v>0</v>
      </c>
      <c r="FG484" s="110">
        <f t="shared" ca="1" si="1042"/>
        <v>0</v>
      </c>
      <c r="FH484" s="110">
        <f t="shared" ca="1" si="1042"/>
        <v>0</v>
      </c>
      <c r="FI484" s="110">
        <f t="shared" ca="1" si="1042"/>
        <v>1</v>
      </c>
      <c r="FJ484" s="110">
        <f t="shared" ca="1" si="1042"/>
        <v>1</v>
      </c>
      <c r="FK484" s="110">
        <f t="shared" ca="1" si="1043"/>
        <v>1</v>
      </c>
      <c r="FL484" s="110">
        <f t="shared" ca="1" si="1043"/>
        <v>1</v>
      </c>
      <c r="FM484" s="110">
        <f t="shared" ca="1" si="1043"/>
        <v>1</v>
      </c>
      <c r="FN484" s="110">
        <f t="shared" ca="1" si="1043"/>
        <v>1</v>
      </c>
      <c r="FO484" s="110">
        <f t="shared" ca="1" si="1043"/>
        <v>1</v>
      </c>
      <c r="FP484" s="110">
        <f t="shared" ca="1" si="1043"/>
        <v>1</v>
      </c>
      <c r="FQ484" s="110">
        <f t="shared" ca="1" si="1043"/>
        <v>0</v>
      </c>
      <c r="FR484" s="110">
        <f t="shared" ca="1" si="1043"/>
        <v>0</v>
      </c>
      <c r="FS484" s="110">
        <f t="shared" ca="1" si="1043"/>
        <v>0</v>
      </c>
      <c r="FT484" s="110">
        <f t="shared" ca="1" si="1043"/>
        <v>0</v>
      </c>
      <c r="FU484" s="110">
        <f t="shared" ca="1" si="1044"/>
        <v>0</v>
      </c>
      <c r="FV484" s="110">
        <f t="shared" ca="1" si="1044"/>
        <v>0</v>
      </c>
      <c r="FW484" s="110">
        <f t="shared" ca="1" si="1044"/>
        <v>0</v>
      </c>
      <c r="FX484" s="110">
        <f t="shared" ca="1" si="1044"/>
        <v>0</v>
      </c>
      <c r="FY484" s="110">
        <f t="shared" ca="1" si="1044"/>
        <v>0</v>
      </c>
      <c r="FZ484" s="110">
        <f t="shared" ca="1" si="1044"/>
        <v>0</v>
      </c>
      <c r="GA484" s="110">
        <f t="shared" ca="1" si="1044"/>
        <v>0</v>
      </c>
      <c r="GB484" s="110">
        <f t="shared" ca="1" si="1044"/>
        <v>0</v>
      </c>
      <c r="GC484" s="110">
        <f t="shared" ca="1" si="1044"/>
        <v>0</v>
      </c>
      <c r="GD484" s="110">
        <f t="shared" ca="1" si="1044"/>
        <v>0</v>
      </c>
      <c r="GE484" s="115">
        <f t="shared" ca="1" si="1044"/>
        <v>0</v>
      </c>
      <c r="GG484" s="114">
        <v>1</v>
      </c>
      <c r="GH484" s="110">
        <f t="shared" ref="GH484:HK484" ca="1" si="1058">IF(AND($A484&gt;0,$B484&gt;0),IF(OR((GH$61*EXP($D484-$B484*GH$61)-GH$61)&gt;$AE$2*$H484,GG484=0),0,1),"")</f>
        <v>1</v>
      </c>
      <c r="GI484" s="110">
        <f t="shared" ca="1" si="1058"/>
        <v>1</v>
      </c>
      <c r="GJ484" s="110">
        <f t="shared" ca="1" si="1058"/>
        <v>1</v>
      </c>
      <c r="GK484" s="110">
        <f t="shared" ca="1" si="1058"/>
        <v>1</v>
      </c>
      <c r="GL484" s="110">
        <f t="shared" ca="1" si="1058"/>
        <v>1</v>
      </c>
      <c r="GM484" s="110">
        <f t="shared" ca="1" si="1058"/>
        <v>1</v>
      </c>
      <c r="GN484" s="110">
        <f t="shared" ca="1" si="1058"/>
        <v>1</v>
      </c>
      <c r="GO484" s="110">
        <f t="shared" ca="1" si="1058"/>
        <v>0</v>
      </c>
      <c r="GP484" s="110">
        <f t="shared" ca="1" si="1058"/>
        <v>0</v>
      </c>
      <c r="GQ484" s="110">
        <f t="shared" ca="1" si="1058"/>
        <v>0</v>
      </c>
      <c r="GR484" s="110">
        <f t="shared" ca="1" si="1058"/>
        <v>0</v>
      </c>
      <c r="GS484" s="110">
        <f t="shared" ca="1" si="1058"/>
        <v>0</v>
      </c>
      <c r="GT484" s="110">
        <f t="shared" ca="1" si="1058"/>
        <v>0</v>
      </c>
      <c r="GU484" s="110">
        <f t="shared" ca="1" si="1058"/>
        <v>0</v>
      </c>
      <c r="GV484" s="110">
        <f t="shared" ca="1" si="1058"/>
        <v>0</v>
      </c>
      <c r="GW484" s="110">
        <f t="shared" ca="1" si="1058"/>
        <v>0</v>
      </c>
      <c r="GX484" s="110">
        <f t="shared" ca="1" si="1058"/>
        <v>0</v>
      </c>
      <c r="GY484" s="110">
        <f t="shared" ca="1" si="1058"/>
        <v>0</v>
      </c>
      <c r="GZ484" s="110">
        <f t="shared" ca="1" si="1058"/>
        <v>0</v>
      </c>
      <c r="HA484" s="110">
        <f t="shared" ca="1" si="1058"/>
        <v>0</v>
      </c>
      <c r="HB484" s="110">
        <f t="shared" ca="1" si="1058"/>
        <v>0</v>
      </c>
      <c r="HC484" s="110">
        <f t="shared" ca="1" si="1058"/>
        <v>0</v>
      </c>
      <c r="HD484" s="110">
        <f t="shared" ca="1" si="1058"/>
        <v>0</v>
      </c>
      <c r="HE484" s="110">
        <f t="shared" ca="1" si="1058"/>
        <v>0</v>
      </c>
      <c r="HF484" s="110">
        <f t="shared" ca="1" si="1058"/>
        <v>0</v>
      </c>
      <c r="HG484" s="110">
        <f t="shared" ca="1" si="1058"/>
        <v>0</v>
      </c>
      <c r="HH484" s="110">
        <f t="shared" ca="1" si="1058"/>
        <v>0</v>
      </c>
      <c r="HI484" s="110">
        <f t="shared" ca="1" si="1058"/>
        <v>0</v>
      </c>
      <c r="HJ484" s="110">
        <f t="shared" ca="1" si="1058"/>
        <v>0</v>
      </c>
      <c r="HK484" s="115">
        <f t="shared" ca="1" si="1058"/>
        <v>0</v>
      </c>
    </row>
    <row r="485" spans="1:219" x14ac:dyDescent="0.25">
      <c r="A485" s="176">
        <f t="shared" ca="1" si="976"/>
        <v>1.2207493140726384</v>
      </c>
      <c r="B485" s="164">
        <f t="shared" ca="1" si="977"/>
        <v>6.7542443564143337E-2</v>
      </c>
      <c r="C485" s="106">
        <f t="shared" ca="1" si="978"/>
        <v>0.63212242024298004</v>
      </c>
      <c r="D485" s="108">
        <f t="shared" ca="1" si="979"/>
        <v>1.4205386911595597</v>
      </c>
      <c r="E485" s="109">
        <f t="shared" ca="1" si="980"/>
        <v>21.031792991180581</v>
      </c>
      <c r="F485" s="109">
        <f t="shared" ca="1" si="981"/>
        <v>8.4245431974001583</v>
      </c>
      <c r="G485" s="109">
        <f t="shared" ca="1" si="982"/>
        <v>19.740526641907053</v>
      </c>
      <c r="H485" s="109">
        <f t="shared" ca="1" si="983"/>
        <v>11.315983444506895</v>
      </c>
      <c r="I485" s="177"/>
      <c r="J485" s="30" t="s">
        <v>473</v>
      </c>
      <c r="K485" s="89">
        <f t="shared" ref="K485:T494" ca="1" si="1059">IF(K$61&gt;0,INDEX($K$64:$BH$64,INT($K$1*RAND())+1),"")</f>
        <v>2.8755171397204293E-2</v>
      </c>
      <c r="L485" s="89">
        <f t="shared" ca="1" si="1059"/>
        <v>-9.3840171590928279E-2</v>
      </c>
      <c r="M485" s="89">
        <f t="shared" ca="1" si="1059"/>
        <v>-1.4331148233707331</v>
      </c>
      <c r="N485" s="89">
        <f t="shared" ca="1" si="1059"/>
        <v>-0.81775242806075465</v>
      </c>
      <c r="O485" s="89">
        <f t="shared" ca="1" si="1059"/>
        <v>6.3830203882474623E-2</v>
      </c>
      <c r="P485" s="89">
        <f t="shared" ca="1" si="1059"/>
        <v>-0.21005970810345143</v>
      </c>
      <c r="Q485" s="89">
        <f t="shared" ca="1" si="1059"/>
        <v>-1.0649490381436091</v>
      </c>
      <c r="R485" s="89">
        <f t="shared" ca="1" si="1059"/>
        <v>1.1628631778867338</v>
      </c>
      <c r="S485" s="89">
        <f t="shared" ca="1" si="1059"/>
        <v>0.94353006046483001</v>
      </c>
      <c r="T485" s="89">
        <f t="shared" ca="1" si="1059"/>
        <v>0.74160465676181864</v>
      </c>
      <c r="U485" s="89">
        <f t="shared" ref="U485:AD494" ca="1" si="1060">IF(U$61&gt;0,INDEX($K$64:$BH$64,INT($K$1*RAND())+1),"")</f>
        <v>-1.0097454203712564</v>
      </c>
      <c r="V485" s="89">
        <f t="shared" ca="1" si="1060"/>
        <v>0.31960967874145596</v>
      </c>
      <c r="W485" s="89">
        <f t="shared" ca="1" si="1060"/>
        <v>0.31960967874145596</v>
      </c>
      <c r="X485" s="89">
        <f t="shared" ca="1" si="1060"/>
        <v>-0.81775242806075465</v>
      </c>
      <c r="Y485" s="89">
        <f t="shared" ca="1" si="1060"/>
        <v>0.3096998313943522</v>
      </c>
      <c r="Z485" s="89">
        <f t="shared" ca="1" si="1060"/>
        <v>-0.81775242806075465</v>
      </c>
      <c r="AA485" s="89">
        <f t="shared" ca="1" si="1060"/>
        <v>9.8583260592283506E-2</v>
      </c>
      <c r="AB485" s="89">
        <f t="shared" ca="1" si="1060"/>
        <v>0.10667228108213433</v>
      </c>
      <c r="AC485" s="89">
        <f t="shared" ca="1" si="1060"/>
        <v>0.41148501321826991</v>
      </c>
      <c r="AD485" s="89">
        <f t="shared" ca="1" si="1060"/>
        <v>5.4419538639000731E-2</v>
      </c>
      <c r="AE485" s="89">
        <f t="shared" ref="AE485:AN494" ca="1" si="1061">IF(AE$61&gt;0,INDEX($K$64:$BH$64,INT($K$1*RAND())+1),"")</f>
        <v>-0.81775242806075465</v>
      </c>
      <c r="AF485" s="89">
        <f t="shared" ca="1" si="1061"/>
        <v>-1.3483164959119551</v>
      </c>
      <c r="AG485" s="89">
        <f t="shared" ca="1" si="1061"/>
        <v>-9.3840171590928279E-2</v>
      </c>
      <c r="AH485" s="89">
        <f t="shared" ca="1" si="1061"/>
        <v>0.89371861765175975</v>
      </c>
      <c r="AI485" s="89">
        <f t="shared" ca="1" si="1061"/>
        <v>-0.15653910921934289</v>
      </c>
      <c r="AJ485" s="89">
        <f t="shared" ca="1" si="1061"/>
        <v>-2.3856124570488357E-2</v>
      </c>
      <c r="AK485" s="89">
        <f t="shared" ca="1" si="1061"/>
        <v>0.74370258632857644</v>
      </c>
      <c r="AL485" s="89">
        <f t="shared" ca="1" si="1061"/>
        <v>5.4419538639000731E-2</v>
      </c>
      <c r="AM485" s="89">
        <f t="shared" ca="1" si="1061"/>
        <v>-0.44623785415300243</v>
      </c>
      <c r="AN485" s="89">
        <f t="shared" ca="1" si="1061"/>
        <v>0.21206368060581204</v>
      </c>
      <c r="AO485" s="89">
        <f t="shared" ref="AO485:AX494" ca="1" si="1062">IF(AO$61&gt;0,INDEX($K$64:$BH$64,INT($K$1*RAND())+1),"")</f>
        <v>1.4105767449530626E-2</v>
      </c>
      <c r="AP485" s="89">
        <f t="shared" ca="1" si="1062"/>
        <v>9.8583260592283506E-2</v>
      </c>
      <c r="AQ485" s="89">
        <f t="shared" ca="1" si="1062"/>
        <v>0.2685645797022288</v>
      </c>
      <c r="AR485" s="89">
        <f t="shared" ca="1" si="1062"/>
        <v>-1.0649490381436091</v>
      </c>
      <c r="AS485" s="89">
        <f t="shared" ca="1" si="1062"/>
        <v>0.14357639329378769</v>
      </c>
      <c r="AT485" s="89">
        <f t="shared" ca="1" si="1062"/>
        <v>0.3096998313943522</v>
      </c>
      <c r="AU485" s="89">
        <f t="shared" ca="1" si="1062"/>
        <v>5.4419538639000731E-2</v>
      </c>
      <c r="AV485" s="89">
        <f t="shared" ca="1" si="1062"/>
        <v>6.3830203882474623E-2</v>
      </c>
      <c r="AW485" s="89">
        <f t="shared" ca="1" si="1062"/>
        <v>-0.44623785415300243</v>
      </c>
      <c r="AX485" s="89" t="str">
        <f t="shared" ca="1" si="1062"/>
        <v/>
      </c>
      <c r="AY485" s="89" t="str">
        <f t="shared" ref="AY485:BH494" ca="1" si="1063">IF(AY$61&gt;0,INDEX($K$64:$BH$64,INT($K$1*RAND())+1),"")</f>
        <v/>
      </c>
      <c r="AZ485" s="89" t="str">
        <f t="shared" ca="1" si="1063"/>
        <v/>
      </c>
      <c r="BA485" s="89" t="str">
        <f t="shared" ca="1" si="1063"/>
        <v/>
      </c>
      <c r="BB485" s="89" t="str">
        <f t="shared" ca="1" si="1063"/>
        <v/>
      </c>
      <c r="BC485" s="89" t="str">
        <f t="shared" ca="1" si="1063"/>
        <v/>
      </c>
      <c r="BD485" s="89" t="str">
        <f t="shared" ca="1" si="1063"/>
        <v/>
      </c>
      <c r="BE485" s="89" t="str">
        <f t="shared" ca="1" si="1063"/>
        <v/>
      </c>
      <c r="BF485" s="89" t="str">
        <f t="shared" ca="1" si="1063"/>
        <v/>
      </c>
      <c r="BG485" s="89" t="str">
        <f t="shared" ca="1" si="1063"/>
        <v/>
      </c>
      <c r="BH485" s="89" t="str">
        <f t="shared" ca="1" si="1063"/>
        <v/>
      </c>
      <c r="BJ485" s="132">
        <f t="shared" ref="BJ485:BT526" ca="1" si="1064">IF(BJ$61&gt;0,K$63+K485,"")</f>
        <v>1.0422238220314566</v>
      </c>
      <c r="BK485" s="89">
        <f t="shared" ca="1" si="1064"/>
        <v>0.89023509173624904</v>
      </c>
      <c r="BL485" s="89">
        <f t="shared" ca="1" si="1064"/>
        <v>-0.42895931818003263</v>
      </c>
      <c r="BM485" s="89">
        <f t="shared" ca="1" si="1064"/>
        <v>-0.16233295896011768</v>
      </c>
      <c r="BN485" s="89">
        <f t="shared" ca="1" si="1064"/>
        <v>1.1387734736386359</v>
      </c>
      <c r="BO485" s="89">
        <f t="shared" ca="1" si="1064"/>
        <v>0.6431835449293738</v>
      </c>
      <c r="BP485" s="89">
        <f t="shared" ca="1" si="1057"/>
        <v>-5.9504625060298855E-2</v>
      </c>
      <c r="BQ485" s="89">
        <f t="shared" ca="1" si="1057"/>
        <v>2.0334045179417171</v>
      </c>
      <c r="BR485" s="89">
        <f t="shared" ca="1" si="1057"/>
        <v>1.7114303207790651</v>
      </c>
      <c r="BS485" s="89">
        <f t="shared" ca="1" si="1057"/>
        <v>1.3480220483598855</v>
      </c>
      <c r="BT485" s="89">
        <f t="shared" ca="1" si="1021"/>
        <v>-0.26942307344218874</v>
      </c>
      <c r="BU485" s="89">
        <f t="shared" ca="1" si="1021"/>
        <v>1.0433019701780717</v>
      </c>
      <c r="BV485" s="89">
        <f t="shared" ca="1" si="1021"/>
        <v>0.66301126830247181</v>
      </c>
      <c r="BW485" s="89">
        <f t="shared" ca="1" si="1021"/>
        <v>-0.38466957043529171</v>
      </c>
      <c r="BX485" s="89">
        <f t="shared" ca="1" si="1021"/>
        <v>1.2524907461856833</v>
      </c>
      <c r="BY485" s="89">
        <f t="shared" ca="1" si="1021"/>
        <v>0.39530046606632352</v>
      </c>
      <c r="BZ485" s="89">
        <f t="shared" ca="1" si="1021"/>
        <v>1.1149598131793748</v>
      </c>
      <c r="CA485" s="89">
        <f t="shared" ca="1" si="1021"/>
        <v>1.2900567160957879</v>
      </c>
      <c r="CB485" s="89">
        <f t="shared" ca="1" si="1021"/>
        <v>0.70086250001221795</v>
      </c>
      <c r="CC485" s="89">
        <f t="shared" ca="1" si="994"/>
        <v>0.98231727991511608</v>
      </c>
      <c r="CD485" s="89">
        <f t="shared" ca="1" si="994"/>
        <v>0.18160110931052786</v>
      </c>
      <c r="CE485" s="89">
        <f t="shared" ca="1" si="991"/>
        <v>-0.70059903738910778</v>
      </c>
      <c r="CF485" s="89">
        <f t="shared" ca="1" si="991"/>
        <v>-0.36468178480310787</v>
      </c>
      <c r="CG485" s="89">
        <f t="shared" ca="1" si="991"/>
        <v>1.6160591276400287</v>
      </c>
      <c r="CH485" s="89">
        <f t="shared" ca="1" si="991"/>
        <v>0.75915330304931594</v>
      </c>
      <c r="CI485" s="89">
        <f t="shared" ca="1" si="991"/>
        <v>-0.68840408461366265</v>
      </c>
      <c r="CJ485" s="89">
        <f t="shared" ca="1" si="991"/>
        <v>0.26816039402546821</v>
      </c>
      <c r="CK485" s="89">
        <f t="shared" ca="1" si="991"/>
        <v>-0.20350941806368028</v>
      </c>
      <c r="CL485" s="89">
        <f t="shared" ref="CL485:CX524" ca="1" si="1065">IF(CL$61&gt;0,AM$63+AM485,"")</f>
        <v>-9.8490130051662406E-2</v>
      </c>
      <c r="CM485" s="89">
        <f t="shared" ca="1" si="1065"/>
        <v>1.2433334067081192</v>
      </c>
      <c r="CN485" s="89">
        <f t="shared" ca="1" si="1065"/>
        <v>0.99694713724536821</v>
      </c>
      <c r="CO485" s="89">
        <f t="shared" ca="1" si="1065"/>
        <v>0.98419067644075975</v>
      </c>
      <c r="CP485" s="89">
        <f t="shared" ca="1" si="1065"/>
        <v>1.2335105636964059</v>
      </c>
      <c r="CQ485" s="89">
        <f t="shared" ca="1" si="1030"/>
        <v>-0.32020196472954587</v>
      </c>
      <c r="CR485" s="5">
        <f t="shared" ca="1" si="1030"/>
        <v>1.2925689933192701</v>
      </c>
      <c r="CS485" s="5">
        <f t="shared" ca="1" si="1030"/>
        <v>1.4056271503777571</v>
      </c>
      <c r="CT485" s="5">
        <f t="shared" ca="1" si="1030"/>
        <v>1.2362871491204976</v>
      </c>
      <c r="CU485" s="5">
        <f t="shared" ca="1" si="1030"/>
        <v>0.87628423763088292</v>
      </c>
      <c r="CV485" s="5">
        <f t="shared" ca="1" si="984"/>
        <v>-0.24769693701016993</v>
      </c>
      <c r="CW485" s="5" t="str">
        <f t="shared" si="952"/>
        <v/>
      </c>
      <c r="CX485" s="5" t="str">
        <f t="shared" si="952"/>
        <v/>
      </c>
      <c r="CY485" s="5" t="str">
        <f t="shared" si="952"/>
        <v/>
      </c>
      <c r="CZ485" s="5" t="str">
        <f t="shared" si="952"/>
        <v/>
      </c>
      <c r="DA485" s="5" t="str">
        <f t="shared" si="950"/>
        <v/>
      </c>
      <c r="DB485" s="5" t="str">
        <f t="shared" si="928"/>
        <v/>
      </c>
      <c r="DC485" s="5" t="str">
        <f t="shared" si="928"/>
        <v/>
      </c>
      <c r="DD485" s="5" t="str">
        <f t="shared" si="928"/>
        <v/>
      </c>
      <c r="DE485" s="5" t="str">
        <f t="shared" si="928"/>
        <v/>
      </c>
      <c r="DF485" s="5" t="str">
        <f t="shared" si="928"/>
        <v/>
      </c>
      <c r="DG485" s="133" t="str">
        <f t="shared" si="928"/>
        <v/>
      </c>
      <c r="DI485" s="144">
        <f t="shared" ca="1" si="1008"/>
        <v>0</v>
      </c>
      <c r="DJ485" s="139">
        <f t="shared" ca="1" si="1008"/>
        <v>0</v>
      </c>
      <c r="DK485" s="139">
        <f t="shared" ca="1" si="1008"/>
        <v>0</v>
      </c>
      <c r="DL485" s="139">
        <f t="shared" ca="1" si="1008"/>
        <v>0</v>
      </c>
      <c r="DM485" s="139">
        <f t="shared" ref="DI485:DX510" ca="1" si="1066">IF(AND($A485&gt;0,$B485&gt;0),DM$64*EXP($A485-$B485*DM$64),"")</f>
        <v>0</v>
      </c>
      <c r="DN485" s="139">
        <f t="shared" ca="1" si="1066"/>
        <v>0</v>
      </c>
      <c r="DO485" s="139">
        <f t="shared" ca="1" si="1066"/>
        <v>0</v>
      </c>
      <c r="DP485" s="139">
        <f t="shared" ca="1" si="1066"/>
        <v>0</v>
      </c>
      <c r="DQ485" s="139">
        <f t="shared" ca="1" si="1066"/>
        <v>0</v>
      </c>
      <c r="DR485" s="139">
        <f t="shared" ca="1" si="1066"/>
        <v>0</v>
      </c>
      <c r="DS485" s="139">
        <f t="shared" ca="1" si="1046"/>
        <v>0</v>
      </c>
      <c r="DT485" s="139">
        <f t="shared" ca="1" si="1046"/>
        <v>0</v>
      </c>
      <c r="DU485" s="139">
        <f t="shared" ca="1" si="1046"/>
        <v>0</v>
      </c>
      <c r="DV485" s="139">
        <f t="shared" ca="1" si="1046"/>
        <v>0</v>
      </c>
      <c r="DW485" s="139">
        <f t="shared" ca="1" si="1046"/>
        <v>0</v>
      </c>
      <c r="DX485" s="139">
        <f t="shared" ca="1" si="1046"/>
        <v>0</v>
      </c>
      <c r="DY485" s="139">
        <f t="shared" ca="1" si="1046"/>
        <v>0</v>
      </c>
      <c r="DZ485" s="139">
        <f t="shared" ca="1" si="1046"/>
        <v>0</v>
      </c>
      <c r="EA485" s="139">
        <f t="shared" ca="1" si="1046"/>
        <v>0</v>
      </c>
      <c r="EB485" s="139">
        <f t="shared" ca="1" si="1046"/>
        <v>0</v>
      </c>
      <c r="EC485" s="145">
        <f t="shared" ca="1" si="1046"/>
        <v>0</v>
      </c>
      <c r="EE485" s="114">
        <f t="shared" ca="1" si="1053"/>
        <v>0</v>
      </c>
      <c r="EF485" s="110">
        <f t="shared" ca="1" si="1053"/>
        <v>2.8690006649923263</v>
      </c>
      <c r="EG485" s="110">
        <f t="shared" ca="1" si="1053"/>
        <v>5.2326173607267572</v>
      </c>
      <c r="EH485" s="110">
        <f t="shared" ca="1" si="1053"/>
        <v>7.1403615073021349</v>
      </c>
      <c r="EI485" s="110">
        <f t="shared" ca="1" si="1053"/>
        <v>8.6374329415119959</v>
      </c>
      <c r="EJ485" s="110">
        <f t="shared" ca="1" si="1053"/>
        <v>9.7650719142453841</v>
      </c>
      <c r="EK485" s="110">
        <f t="shared" ca="1" si="1053"/>
        <v>10.560883500322998</v>
      </c>
      <c r="EL485" s="110">
        <f t="shared" ca="1" si="1053"/>
        <v>11.059136522865927</v>
      </c>
      <c r="EM485" s="110">
        <f t="shared" ca="1" si="1053"/>
        <v>11.291038937389096</v>
      </c>
      <c r="EN485" s="110">
        <f t="shared" ca="1" si="1053"/>
        <v>11.284991475434985</v>
      </c>
      <c r="EO485" s="110">
        <f t="shared" ca="1" si="1053"/>
        <v>11.06682121287891</v>
      </c>
      <c r="EP485" s="110">
        <f t="shared" ca="1" si="1053"/>
        <v>10.659996603268429</v>
      </c>
      <c r="EQ485" s="110">
        <f t="shared" ca="1" si="1053"/>
        <v>10.085825400985513</v>
      </c>
      <c r="ER485" s="110">
        <f t="shared" ca="1" si="1053"/>
        <v>9.3636367919724783</v>
      </c>
      <c r="ES485" s="110">
        <f t="shared" ca="1" si="1053"/>
        <v>8.5109489506202429</v>
      </c>
      <c r="ET485" s="110">
        <f t="shared" ca="1" si="1053"/>
        <v>7.5436231496042438</v>
      </c>
      <c r="EU485" s="110">
        <f t="shared" ca="1" si="1051"/>
        <v>6.4760054644353637</v>
      </c>
      <c r="EV485" s="110">
        <f t="shared" ca="1" si="1051"/>
        <v>5.3210570357738298</v>
      </c>
      <c r="EW485" s="110">
        <f t="shared" ca="1" si="1051"/>
        <v>4.0904737796734985</v>
      </c>
      <c r="EX485" s="110">
        <f t="shared" ca="1" si="1051"/>
        <v>2.7947963684555646</v>
      </c>
      <c r="EY485" s="115">
        <f t="shared" ca="1" si="1051"/>
        <v>1.4435112424579088</v>
      </c>
      <c r="FA485" s="114">
        <f t="shared" ref="FA485:FJ494" ca="1" si="1067">IF(AND($A485&gt;0,$B485&gt;0),IF((FA$61*EXP($D485-$B485*FA$61)-FA$61)&gt;$AE$2*$H485,1,0),"")</f>
        <v>0</v>
      </c>
      <c r="FB485" s="110">
        <f t="shared" ca="1" si="1067"/>
        <v>0</v>
      </c>
      <c r="FC485" s="110">
        <f t="shared" ca="1" si="1067"/>
        <v>0</v>
      </c>
      <c r="FD485" s="110">
        <f t="shared" ca="1" si="1067"/>
        <v>0</v>
      </c>
      <c r="FE485" s="110">
        <f t="shared" ca="1" si="1067"/>
        <v>0</v>
      </c>
      <c r="FF485" s="110">
        <f t="shared" ca="1" si="1067"/>
        <v>0</v>
      </c>
      <c r="FG485" s="110">
        <f t="shared" ca="1" si="1067"/>
        <v>0</v>
      </c>
      <c r="FH485" s="110">
        <f t="shared" ca="1" si="1067"/>
        <v>0</v>
      </c>
      <c r="FI485" s="110">
        <f t="shared" ca="1" si="1067"/>
        <v>0</v>
      </c>
      <c r="FJ485" s="110">
        <f t="shared" ca="1" si="1067"/>
        <v>1</v>
      </c>
      <c r="FK485" s="110">
        <f t="shared" ref="FK485:FT494" ca="1" si="1068">IF(AND($A485&gt;0,$B485&gt;0),IF((FK$61*EXP($D485-$B485*FK$61)-FK$61)&gt;$AE$2*$H485,1,0),"")</f>
        <v>1</v>
      </c>
      <c r="FL485" s="110">
        <f t="shared" ca="1" si="1068"/>
        <v>1</v>
      </c>
      <c r="FM485" s="110">
        <f t="shared" ca="1" si="1068"/>
        <v>1</v>
      </c>
      <c r="FN485" s="110">
        <f t="shared" ca="1" si="1068"/>
        <v>1</v>
      </c>
      <c r="FO485" s="110">
        <f t="shared" ca="1" si="1068"/>
        <v>1</v>
      </c>
      <c r="FP485" s="110">
        <f t="shared" ca="1" si="1068"/>
        <v>1</v>
      </c>
      <c r="FQ485" s="110">
        <f t="shared" ca="1" si="1068"/>
        <v>1</v>
      </c>
      <c r="FR485" s="110">
        <f t="shared" ca="1" si="1068"/>
        <v>1</v>
      </c>
      <c r="FS485" s="110">
        <f t="shared" ca="1" si="1068"/>
        <v>0</v>
      </c>
      <c r="FT485" s="110">
        <f t="shared" ca="1" si="1068"/>
        <v>0</v>
      </c>
      <c r="FU485" s="110">
        <f t="shared" ref="FU485:GE494" ca="1" si="1069">IF(AND($A485&gt;0,$B485&gt;0),IF((FU$61*EXP($D485-$B485*FU$61)-FU$61)&gt;$AE$2*$H485,1,0),"")</f>
        <v>0</v>
      </c>
      <c r="FV485" s="110">
        <f t="shared" ca="1" si="1069"/>
        <v>0</v>
      </c>
      <c r="FW485" s="110">
        <f t="shared" ca="1" si="1069"/>
        <v>0</v>
      </c>
      <c r="FX485" s="110">
        <f t="shared" ca="1" si="1069"/>
        <v>0</v>
      </c>
      <c r="FY485" s="110">
        <f t="shared" ca="1" si="1069"/>
        <v>0</v>
      </c>
      <c r="FZ485" s="110">
        <f t="shared" ca="1" si="1069"/>
        <v>0</v>
      </c>
      <c r="GA485" s="110">
        <f t="shared" ca="1" si="1069"/>
        <v>0</v>
      </c>
      <c r="GB485" s="110">
        <f t="shared" ca="1" si="1069"/>
        <v>0</v>
      </c>
      <c r="GC485" s="110">
        <f t="shared" ca="1" si="1069"/>
        <v>0</v>
      </c>
      <c r="GD485" s="110">
        <f t="shared" ca="1" si="1069"/>
        <v>0</v>
      </c>
      <c r="GE485" s="115">
        <f t="shared" ca="1" si="1069"/>
        <v>0</v>
      </c>
      <c r="GG485" s="114">
        <v>1</v>
      </c>
      <c r="GH485" s="110">
        <f t="shared" ref="GH485:HK485" ca="1" si="1070">IF(AND($A485&gt;0,$B485&gt;0),IF(OR((GH$61*EXP($D485-$B485*GH$61)-GH$61)&gt;$AE$2*$H485,GG485=0),0,1),"")</f>
        <v>1</v>
      </c>
      <c r="GI485" s="110">
        <f t="shared" ca="1" si="1070"/>
        <v>1</v>
      </c>
      <c r="GJ485" s="110">
        <f t="shared" ca="1" si="1070"/>
        <v>1</v>
      </c>
      <c r="GK485" s="110">
        <f t="shared" ca="1" si="1070"/>
        <v>1</v>
      </c>
      <c r="GL485" s="110">
        <f t="shared" ca="1" si="1070"/>
        <v>1</v>
      </c>
      <c r="GM485" s="110">
        <f t="shared" ca="1" si="1070"/>
        <v>1</v>
      </c>
      <c r="GN485" s="110">
        <f t="shared" ca="1" si="1070"/>
        <v>1</v>
      </c>
      <c r="GO485" s="110">
        <f t="shared" ca="1" si="1070"/>
        <v>1</v>
      </c>
      <c r="GP485" s="110">
        <f t="shared" ca="1" si="1070"/>
        <v>0</v>
      </c>
      <c r="GQ485" s="110">
        <f t="shared" ca="1" si="1070"/>
        <v>0</v>
      </c>
      <c r="GR485" s="110">
        <f t="shared" ca="1" si="1070"/>
        <v>0</v>
      </c>
      <c r="GS485" s="110">
        <f t="shared" ca="1" si="1070"/>
        <v>0</v>
      </c>
      <c r="GT485" s="110">
        <f t="shared" ca="1" si="1070"/>
        <v>0</v>
      </c>
      <c r="GU485" s="110">
        <f t="shared" ca="1" si="1070"/>
        <v>0</v>
      </c>
      <c r="GV485" s="110">
        <f t="shared" ca="1" si="1070"/>
        <v>0</v>
      </c>
      <c r="GW485" s="110">
        <f t="shared" ca="1" si="1070"/>
        <v>0</v>
      </c>
      <c r="GX485" s="110">
        <f t="shared" ca="1" si="1070"/>
        <v>0</v>
      </c>
      <c r="GY485" s="110">
        <f t="shared" ca="1" si="1070"/>
        <v>0</v>
      </c>
      <c r="GZ485" s="110">
        <f t="shared" ca="1" si="1070"/>
        <v>0</v>
      </c>
      <c r="HA485" s="110">
        <f t="shared" ca="1" si="1070"/>
        <v>0</v>
      </c>
      <c r="HB485" s="110">
        <f t="shared" ca="1" si="1070"/>
        <v>0</v>
      </c>
      <c r="HC485" s="110">
        <f t="shared" ca="1" si="1070"/>
        <v>0</v>
      </c>
      <c r="HD485" s="110">
        <f t="shared" ca="1" si="1070"/>
        <v>0</v>
      </c>
      <c r="HE485" s="110">
        <f t="shared" ca="1" si="1070"/>
        <v>0</v>
      </c>
      <c r="HF485" s="110">
        <f t="shared" ca="1" si="1070"/>
        <v>0</v>
      </c>
      <c r="HG485" s="110">
        <f t="shared" ca="1" si="1070"/>
        <v>0</v>
      </c>
      <c r="HH485" s="110">
        <f t="shared" ca="1" si="1070"/>
        <v>0</v>
      </c>
      <c r="HI485" s="110">
        <f t="shared" ca="1" si="1070"/>
        <v>0</v>
      </c>
      <c r="HJ485" s="110">
        <f t="shared" ca="1" si="1070"/>
        <v>0</v>
      </c>
      <c r="HK485" s="115">
        <f t="shared" ca="1" si="1070"/>
        <v>0</v>
      </c>
    </row>
    <row r="486" spans="1:219" x14ac:dyDescent="0.25">
      <c r="A486" s="176">
        <f t="shared" ca="1" si="976"/>
        <v>1.1224642063572126</v>
      </c>
      <c r="B486" s="164">
        <f t="shared" ca="1" si="977"/>
        <v>6.5095061144226987E-2</v>
      </c>
      <c r="C486" s="106">
        <f t="shared" ca="1" si="978"/>
        <v>0.59946478156963723</v>
      </c>
      <c r="D486" s="108">
        <f t="shared" ca="1" si="979"/>
        <v>1.302143218528379</v>
      </c>
      <c r="E486" s="109">
        <f t="shared" ca="1" si="980"/>
        <v>20.003717573032201</v>
      </c>
      <c r="F486" s="109">
        <f t="shared" ca="1" si="981"/>
        <v>8.1785194237004415</v>
      </c>
      <c r="G486" s="109">
        <f t="shared" ca="1" si="982"/>
        <v>17.659486738669926</v>
      </c>
      <c r="H486" s="109">
        <f t="shared" ca="1" si="983"/>
        <v>9.4809673149694849</v>
      </c>
      <c r="I486" s="177"/>
      <c r="J486" s="30" t="s">
        <v>474</v>
      </c>
      <c r="K486" s="89">
        <f t="shared" ca="1" si="1059"/>
        <v>-0.81775242806075465</v>
      </c>
      <c r="L486" s="89">
        <f t="shared" ca="1" si="1059"/>
        <v>5.4419538639000731E-2</v>
      </c>
      <c r="M486" s="89">
        <f t="shared" ca="1" si="1059"/>
        <v>0.10667228108213433</v>
      </c>
      <c r="N486" s="89">
        <f t="shared" ca="1" si="1059"/>
        <v>-2.3856124570488357E-2</v>
      </c>
      <c r="O486" s="89">
        <f t="shared" ca="1" si="1059"/>
        <v>0.74160465676181864</v>
      </c>
      <c r="P486" s="89">
        <f t="shared" ca="1" si="1059"/>
        <v>6.3830203882474623E-2</v>
      </c>
      <c r="Q486" s="89">
        <f t="shared" ca="1" si="1059"/>
        <v>-0.21005970810345143</v>
      </c>
      <c r="R486" s="89">
        <f t="shared" ca="1" si="1059"/>
        <v>-0.30700255599325066</v>
      </c>
      <c r="S486" s="89">
        <f t="shared" ca="1" si="1059"/>
        <v>9.8583260592283506E-2</v>
      </c>
      <c r="T486" s="89">
        <f t="shared" ca="1" si="1059"/>
        <v>-0.30649199665355353</v>
      </c>
      <c r="U486" s="89">
        <f t="shared" ca="1" si="1060"/>
        <v>-1.4331148233707331</v>
      </c>
      <c r="V486" s="89">
        <f t="shared" ca="1" si="1060"/>
        <v>-1.0097454203712564</v>
      </c>
      <c r="W486" s="89">
        <f t="shared" ca="1" si="1060"/>
        <v>9.8583260592283506E-2</v>
      </c>
      <c r="X486" s="89">
        <f t="shared" ca="1" si="1060"/>
        <v>-0.22096981093654566</v>
      </c>
      <c r="Y486" s="89">
        <f t="shared" ca="1" si="1060"/>
        <v>-1.0097454203712564</v>
      </c>
      <c r="Z486" s="89">
        <f t="shared" ca="1" si="1060"/>
        <v>-0.21005970810345143</v>
      </c>
      <c r="AA486" s="89">
        <f t="shared" ca="1" si="1060"/>
        <v>-2.3856124570488357E-2</v>
      </c>
      <c r="AB486" s="89">
        <f t="shared" ca="1" si="1060"/>
        <v>-0.44623785415300243</v>
      </c>
      <c r="AC486" s="89">
        <f t="shared" ca="1" si="1060"/>
        <v>-1.3483164959119551</v>
      </c>
      <c r="AD486" s="89">
        <f t="shared" ca="1" si="1060"/>
        <v>-1.4331148233707331</v>
      </c>
      <c r="AE486" s="89">
        <f t="shared" ca="1" si="1061"/>
        <v>0.2685645797022288</v>
      </c>
      <c r="AF486" s="89">
        <f t="shared" ca="1" si="1061"/>
        <v>-0.44623785415300243</v>
      </c>
      <c r="AG486" s="89">
        <f t="shared" ca="1" si="1061"/>
        <v>6.3830203882474623E-2</v>
      </c>
      <c r="AH486" s="89">
        <f t="shared" ca="1" si="1061"/>
        <v>-9.3840171590928279E-2</v>
      </c>
      <c r="AI486" s="89">
        <f t="shared" ca="1" si="1061"/>
        <v>0.51560491500326755</v>
      </c>
      <c r="AJ486" s="89">
        <f t="shared" ca="1" si="1061"/>
        <v>0.31960967874145596</v>
      </c>
      <c r="AK486" s="89">
        <f t="shared" ca="1" si="1061"/>
        <v>0.21206368060581204</v>
      </c>
      <c r="AL486" s="89">
        <f t="shared" ca="1" si="1061"/>
        <v>0.74160465676181864</v>
      </c>
      <c r="AM486" s="89">
        <f t="shared" ca="1" si="1061"/>
        <v>-0.41558093709150801</v>
      </c>
      <c r="AN486" s="89">
        <f t="shared" ca="1" si="1061"/>
        <v>-1.3483164959119551</v>
      </c>
      <c r="AO486" s="89">
        <f t="shared" ca="1" si="1062"/>
        <v>9.8583260592283506E-2</v>
      </c>
      <c r="AP486" s="89">
        <f t="shared" ca="1" si="1062"/>
        <v>0.82443786118685636</v>
      </c>
      <c r="AQ486" s="89">
        <f t="shared" ca="1" si="1062"/>
        <v>0.13695300672662025</v>
      </c>
      <c r="AR486" s="89">
        <f t="shared" ca="1" si="1062"/>
        <v>0.51560491500326755</v>
      </c>
      <c r="AS486" s="89">
        <f t="shared" ca="1" si="1062"/>
        <v>0.51560491500326755</v>
      </c>
      <c r="AT486" s="89">
        <f t="shared" ca="1" si="1062"/>
        <v>-0.41184718490169098</v>
      </c>
      <c r="AU486" s="89">
        <f t="shared" ca="1" si="1062"/>
        <v>0.2685645797022288</v>
      </c>
      <c r="AV486" s="89">
        <f t="shared" ca="1" si="1062"/>
        <v>-0.21005970810345143</v>
      </c>
      <c r="AW486" s="89">
        <f t="shared" ca="1" si="1062"/>
        <v>-0.15653910921934289</v>
      </c>
      <c r="AX486" s="89" t="str">
        <f t="shared" ca="1" si="1062"/>
        <v/>
      </c>
      <c r="AY486" s="89" t="str">
        <f t="shared" ca="1" si="1063"/>
        <v/>
      </c>
      <c r="AZ486" s="89" t="str">
        <f t="shared" ca="1" si="1063"/>
        <v/>
      </c>
      <c r="BA486" s="89" t="str">
        <f t="shared" ca="1" si="1063"/>
        <v/>
      </c>
      <c r="BB486" s="89" t="str">
        <f t="shared" ca="1" si="1063"/>
        <v/>
      </c>
      <c r="BC486" s="89" t="str">
        <f t="shared" ca="1" si="1063"/>
        <v/>
      </c>
      <c r="BD486" s="89" t="str">
        <f t="shared" ca="1" si="1063"/>
        <v/>
      </c>
      <c r="BE486" s="89" t="str">
        <f t="shared" ca="1" si="1063"/>
        <v/>
      </c>
      <c r="BF486" s="89" t="str">
        <f t="shared" ca="1" si="1063"/>
        <v/>
      </c>
      <c r="BG486" s="89" t="str">
        <f t="shared" ca="1" si="1063"/>
        <v/>
      </c>
      <c r="BH486" s="89" t="str">
        <f t="shared" ca="1" si="1063"/>
        <v/>
      </c>
      <c r="BJ486" s="132">
        <f t="shared" ca="1" si="1064"/>
        <v>0.19571622257349763</v>
      </c>
      <c r="BK486" s="89">
        <f t="shared" ca="1" si="1064"/>
        <v>1.0384948019661779</v>
      </c>
      <c r="BL486" s="89">
        <f t="shared" ca="1" si="1064"/>
        <v>1.1108277862728348</v>
      </c>
      <c r="BM486" s="89">
        <f t="shared" ca="1" si="1064"/>
        <v>0.63156334453014862</v>
      </c>
      <c r="BN486" s="89">
        <f t="shared" ca="1" si="1064"/>
        <v>1.81654792651798</v>
      </c>
      <c r="BO486" s="89">
        <f t="shared" ca="1" si="1064"/>
        <v>0.91707345691529984</v>
      </c>
      <c r="BP486" s="89">
        <f t="shared" ca="1" si="1057"/>
        <v>0.7953847049798588</v>
      </c>
      <c r="BQ486" s="89">
        <f t="shared" ca="1" si="1057"/>
        <v>0.56353878406173286</v>
      </c>
      <c r="BR486" s="89">
        <f t="shared" ca="1" si="1057"/>
        <v>0.86648352090651859</v>
      </c>
      <c r="BS486" s="89">
        <f t="shared" ca="1" si="1057"/>
        <v>0.29992539494451331</v>
      </c>
      <c r="BT486" s="89">
        <f t="shared" ca="1" si="1021"/>
        <v>-0.69279247644166553</v>
      </c>
      <c r="BU486" s="89">
        <f t="shared" ca="1" si="1021"/>
        <v>-0.28605312893464063</v>
      </c>
      <c r="BV486" s="89">
        <f t="shared" ca="1" si="1021"/>
        <v>0.44198485015329936</v>
      </c>
      <c r="BW486" s="89">
        <f t="shared" ca="1" si="1021"/>
        <v>0.21211304668891728</v>
      </c>
      <c r="BX486" s="89">
        <f t="shared" ca="1" si="1021"/>
        <v>-6.6954505579925216E-2</v>
      </c>
      <c r="BY486" s="89">
        <f t="shared" ca="1" si="1021"/>
        <v>1.0029931860236267</v>
      </c>
      <c r="BZ486" s="89">
        <f t="shared" ca="1" si="1021"/>
        <v>0.99252042801660301</v>
      </c>
      <c r="CA486" s="89">
        <f t="shared" ca="1" si="1021"/>
        <v>0.7371465808606511</v>
      </c>
      <c r="CB486" s="89">
        <f t="shared" ca="1" si="1021"/>
        <v>-1.0589390091180071</v>
      </c>
      <c r="CC486" s="89">
        <f t="shared" ca="1" si="994"/>
        <v>-0.5052170820946178</v>
      </c>
      <c r="CD486" s="89">
        <f t="shared" ca="1" si="994"/>
        <v>1.2679181170735112</v>
      </c>
      <c r="CE486" s="89">
        <f t="shared" ca="1" si="994"/>
        <v>0.20147960436984491</v>
      </c>
      <c r="CF486" s="89">
        <f t="shared" ca="1" si="994"/>
        <v>-0.20701140932970497</v>
      </c>
      <c r="CG486" s="89">
        <f t="shared" ca="1" si="994"/>
        <v>0.62850033839734065</v>
      </c>
      <c r="CH486" s="89">
        <f t="shared" ca="1" si="994"/>
        <v>1.4312973272719263</v>
      </c>
      <c r="CI486" s="89">
        <f t="shared" ca="1" si="994"/>
        <v>-0.34493828130171833</v>
      </c>
      <c r="CJ486" s="89">
        <f t="shared" ca="1" si="994"/>
        <v>-0.26347851169729619</v>
      </c>
      <c r="CK486" s="89">
        <f t="shared" ca="1" si="994"/>
        <v>0.48367570005913763</v>
      </c>
      <c r="CL486" s="89">
        <f t="shared" ca="1" si="1065"/>
        <v>-6.7833212990167979E-2</v>
      </c>
      <c r="CM486" s="89">
        <f t="shared" ca="1" si="1065"/>
        <v>-0.31704676980964797</v>
      </c>
      <c r="CN486" s="89">
        <f t="shared" ca="1" si="1065"/>
        <v>1.081424630388121</v>
      </c>
      <c r="CO486" s="89">
        <f t="shared" ca="1" si="1065"/>
        <v>1.7100452770353325</v>
      </c>
      <c r="CP486" s="89">
        <f t="shared" ca="1" si="1065"/>
        <v>1.1018989907207974</v>
      </c>
      <c r="CQ486" s="89">
        <f t="shared" ca="1" si="1030"/>
        <v>1.2603519884173306</v>
      </c>
      <c r="CR486" s="5">
        <f t="shared" ca="1" si="1030"/>
        <v>1.66459751502875</v>
      </c>
      <c r="CS486" s="5">
        <f t="shared" ca="1" si="1030"/>
        <v>0.68408013408171398</v>
      </c>
      <c r="CT486" s="5">
        <f t="shared" ca="1" si="1030"/>
        <v>1.4504321901837258</v>
      </c>
      <c r="CU486" s="5">
        <f t="shared" ca="1" si="1030"/>
        <v>0.60239432564495687</v>
      </c>
      <c r="CV486" s="5">
        <f t="shared" ca="1" si="984"/>
        <v>4.200180792348962E-2</v>
      </c>
      <c r="CW486" s="5" t="str">
        <f t="shared" si="952"/>
        <v/>
      </c>
      <c r="CX486" s="5" t="str">
        <f t="shared" si="952"/>
        <v/>
      </c>
      <c r="CY486" s="5" t="str">
        <f t="shared" si="952"/>
        <v/>
      </c>
      <c r="CZ486" s="5" t="str">
        <f t="shared" si="952"/>
        <v/>
      </c>
      <c r="DA486" s="5" t="str">
        <f t="shared" si="950"/>
        <v/>
      </c>
      <c r="DB486" s="5" t="str">
        <f t="shared" si="928"/>
        <v/>
      </c>
      <c r="DC486" s="5" t="str">
        <f t="shared" si="928"/>
        <v/>
      </c>
      <c r="DD486" s="5" t="str">
        <f t="shared" si="928"/>
        <v/>
      </c>
      <c r="DE486" s="5" t="str">
        <f t="shared" si="928"/>
        <v/>
      </c>
      <c r="DF486" s="5" t="str">
        <f t="shared" si="928"/>
        <v/>
      </c>
      <c r="DG486" s="133" t="str">
        <f t="shared" si="928"/>
        <v/>
      </c>
      <c r="DI486" s="144">
        <f t="shared" ca="1" si="1066"/>
        <v>0</v>
      </c>
      <c r="DJ486" s="139">
        <f t="shared" ca="1" si="1066"/>
        <v>0</v>
      </c>
      <c r="DK486" s="139">
        <f t="shared" ca="1" si="1066"/>
        <v>0</v>
      </c>
      <c r="DL486" s="139">
        <f t="shared" ca="1" si="1066"/>
        <v>0</v>
      </c>
      <c r="DM486" s="139">
        <f t="shared" ca="1" si="1066"/>
        <v>0</v>
      </c>
      <c r="DN486" s="139">
        <f t="shared" ca="1" si="1066"/>
        <v>0</v>
      </c>
      <c r="DO486" s="139">
        <f t="shared" ca="1" si="1066"/>
        <v>0</v>
      </c>
      <c r="DP486" s="139">
        <f t="shared" ca="1" si="1066"/>
        <v>0</v>
      </c>
      <c r="DQ486" s="139">
        <f t="shared" ca="1" si="1066"/>
        <v>0</v>
      </c>
      <c r="DR486" s="139">
        <f t="shared" ca="1" si="1066"/>
        <v>0</v>
      </c>
      <c r="DS486" s="139">
        <f t="shared" ca="1" si="1046"/>
        <v>0</v>
      </c>
      <c r="DT486" s="139">
        <f t="shared" ca="1" si="1046"/>
        <v>0</v>
      </c>
      <c r="DU486" s="139">
        <f t="shared" ca="1" si="1046"/>
        <v>0</v>
      </c>
      <c r="DV486" s="139">
        <f t="shared" ca="1" si="1046"/>
        <v>0</v>
      </c>
      <c r="DW486" s="139">
        <f t="shared" ca="1" si="1046"/>
        <v>0</v>
      </c>
      <c r="DX486" s="139">
        <f t="shared" ca="1" si="1046"/>
        <v>0</v>
      </c>
      <c r="DY486" s="139">
        <f t="shared" ca="1" si="1046"/>
        <v>0</v>
      </c>
      <c r="DZ486" s="139">
        <f t="shared" ca="1" si="1046"/>
        <v>0</v>
      </c>
      <c r="EA486" s="139">
        <f t="shared" ca="1" si="1046"/>
        <v>0</v>
      </c>
      <c r="EB486" s="139">
        <f t="shared" ca="1" si="1046"/>
        <v>0</v>
      </c>
      <c r="EC486" s="145">
        <f t="shared" ca="1" si="1046"/>
        <v>0</v>
      </c>
      <c r="EE486" s="114">
        <f t="shared" ca="1" si="1053"/>
        <v>0</v>
      </c>
      <c r="EF486" s="110">
        <f t="shared" ca="1" si="1053"/>
        <v>2.4454280778987498</v>
      </c>
      <c r="EG486" s="110">
        <f t="shared" ca="1" si="1053"/>
        <v>4.4565832990417507</v>
      </c>
      <c r="EH486" s="110">
        <f t="shared" ca="1" si="1053"/>
        <v>6.0745185260597534</v>
      </c>
      <c r="EI486" s="110">
        <f t="shared" ca="1" si="1053"/>
        <v>7.336836998192819</v>
      </c>
      <c r="EJ486" s="110">
        <f t="shared" ca="1" si="1053"/>
        <v>8.2779640823200147</v>
      </c>
      <c r="EK486" s="110">
        <f t="shared" ca="1" si="1053"/>
        <v>8.9293984725638467</v>
      </c>
      <c r="EL486" s="110">
        <f t="shared" ca="1" si="1053"/>
        <v>9.3199443495173711</v>
      </c>
      <c r="EM486" s="110">
        <f t="shared" ca="1" si="1053"/>
        <v>9.4759259013090933</v>
      </c>
      <c r="EN486" s="110">
        <f t="shared" ca="1" si="1053"/>
        <v>9.4213855076042918</v>
      </c>
      <c r="EO486" s="110">
        <f t="shared" ca="1" si="1053"/>
        <v>9.1782667937004305</v>
      </c>
      <c r="EP486" s="110">
        <f t="shared" ca="1" si="1053"/>
        <v>8.7665836746067818</v>
      </c>
      <c r="EQ486" s="110">
        <f t="shared" ca="1" si="1053"/>
        <v>8.2045764279355744</v>
      </c>
      <c r="ER486" s="110">
        <f t="shared" ca="1" si="1053"/>
        <v>7.5088557591386085</v>
      </c>
      <c r="ES486" s="110">
        <f t="shared" ca="1" si="1053"/>
        <v>6.6945357526945628</v>
      </c>
      <c r="ET486" s="110">
        <f t="shared" ca="1" si="1053"/>
        <v>5.7753565379102376</v>
      </c>
      <c r="EU486" s="110">
        <f t="shared" ca="1" si="1051"/>
        <v>4.7637974376935652</v>
      </c>
      <c r="EV486" s="110">
        <f t="shared" ca="1" si="1051"/>
        <v>3.671181312660714</v>
      </c>
      <c r="EW486" s="110">
        <f t="shared" ca="1" si="1051"/>
        <v>2.5077707609500592</v>
      </c>
      <c r="EX486" s="110">
        <f t="shared" ca="1" si="1051"/>
        <v>1.2828567858500612</v>
      </c>
      <c r="EY486" s="115">
        <f t="shared" ca="1" si="1051"/>
        <v>4.8404985429471026E-3</v>
      </c>
      <c r="FA486" s="114">
        <f t="shared" ca="1" si="1067"/>
        <v>0</v>
      </c>
      <c r="FB486" s="110">
        <f t="shared" ca="1" si="1067"/>
        <v>0</v>
      </c>
      <c r="FC486" s="110">
        <f t="shared" ca="1" si="1067"/>
        <v>0</v>
      </c>
      <c r="FD486" s="110">
        <f t="shared" ca="1" si="1067"/>
        <v>0</v>
      </c>
      <c r="FE486" s="110">
        <f t="shared" ca="1" si="1067"/>
        <v>0</v>
      </c>
      <c r="FF486" s="110">
        <f t="shared" ca="1" si="1067"/>
        <v>0</v>
      </c>
      <c r="FG486" s="110">
        <f t="shared" ca="1" si="1067"/>
        <v>0</v>
      </c>
      <c r="FH486" s="110">
        <f t="shared" ca="1" si="1067"/>
        <v>0</v>
      </c>
      <c r="FI486" s="110">
        <f t="shared" ca="1" si="1067"/>
        <v>0</v>
      </c>
      <c r="FJ486" s="110">
        <f t="shared" ca="1" si="1067"/>
        <v>1</v>
      </c>
      <c r="FK486" s="110">
        <f t="shared" ca="1" si="1068"/>
        <v>1</v>
      </c>
      <c r="FL486" s="110">
        <f t="shared" ca="1" si="1068"/>
        <v>1</v>
      </c>
      <c r="FM486" s="110">
        <f t="shared" ca="1" si="1068"/>
        <v>1</v>
      </c>
      <c r="FN486" s="110">
        <f t="shared" ca="1" si="1068"/>
        <v>1</v>
      </c>
      <c r="FO486" s="110">
        <f t="shared" ca="1" si="1068"/>
        <v>1</v>
      </c>
      <c r="FP486" s="110">
        <f t="shared" ca="1" si="1068"/>
        <v>1</v>
      </c>
      <c r="FQ486" s="110">
        <f t="shared" ca="1" si="1068"/>
        <v>1</v>
      </c>
      <c r="FR486" s="110">
        <f t="shared" ca="1" si="1068"/>
        <v>1</v>
      </c>
      <c r="FS486" s="110">
        <f t="shared" ca="1" si="1068"/>
        <v>0</v>
      </c>
      <c r="FT486" s="110">
        <f t="shared" ca="1" si="1068"/>
        <v>0</v>
      </c>
      <c r="FU486" s="110">
        <f t="shared" ca="1" si="1069"/>
        <v>0</v>
      </c>
      <c r="FV486" s="110">
        <f t="shared" ca="1" si="1069"/>
        <v>0</v>
      </c>
      <c r="FW486" s="110">
        <f t="shared" ca="1" si="1069"/>
        <v>0</v>
      </c>
      <c r="FX486" s="110">
        <f t="shared" ca="1" si="1069"/>
        <v>0</v>
      </c>
      <c r="FY486" s="110">
        <f t="shared" ca="1" si="1069"/>
        <v>0</v>
      </c>
      <c r="FZ486" s="110">
        <f t="shared" ca="1" si="1069"/>
        <v>0</v>
      </c>
      <c r="GA486" s="110">
        <f t="shared" ca="1" si="1069"/>
        <v>0</v>
      </c>
      <c r="GB486" s="110">
        <f t="shared" ca="1" si="1069"/>
        <v>0</v>
      </c>
      <c r="GC486" s="110">
        <f t="shared" ca="1" si="1069"/>
        <v>0</v>
      </c>
      <c r="GD486" s="110">
        <f t="shared" ca="1" si="1069"/>
        <v>0</v>
      </c>
      <c r="GE486" s="115">
        <f t="shared" ca="1" si="1069"/>
        <v>0</v>
      </c>
      <c r="GG486" s="114">
        <v>1</v>
      </c>
      <c r="GH486" s="110">
        <f t="shared" ref="GH486:HK486" ca="1" si="1071">IF(AND($A486&gt;0,$B486&gt;0),IF(OR((GH$61*EXP($D486-$B486*GH$61)-GH$61)&gt;$AE$2*$H486,GG486=0),0,1),"")</f>
        <v>1</v>
      </c>
      <c r="GI486" s="110">
        <f t="shared" ca="1" si="1071"/>
        <v>1</v>
      </c>
      <c r="GJ486" s="110">
        <f t="shared" ca="1" si="1071"/>
        <v>1</v>
      </c>
      <c r="GK486" s="110">
        <f t="shared" ca="1" si="1071"/>
        <v>1</v>
      </c>
      <c r="GL486" s="110">
        <f t="shared" ca="1" si="1071"/>
        <v>1</v>
      </c>
      <c r="GM486" s="110">
        <f t="shared" ca="1" si="1071"/>
        <v>1</v>
      </c>
      <c r="GN486" s="110">
        <f t="shared" ca="1" si="1071"/>
        <v>1</v>
      </c>
      <c r="GO486" s="110">
        <f t="shared" ca="1" si="1071"/>
        <v>1</v>
      </c>
      <c r="GP486" s="110">
        <f t="shared" ca="1" si="1071"/>
        <v>0</v>
      </c>
      <c r="GQ486" s="110">
        <f t="shared" ca="1" si="1071"/>
        <v>0</v>
      </c>
      <c r="GR486" s="110">
        <f t="shared" ca="1" si="1071"/>
        <v>0</v>
      </c>
      <c r="GS486" s="110">
        <f t="shared" ca="1" si="1071"/>
        <v>0</v>
      </c>
      <c r="GT486" s="110">
        <f t="shared" ca="1" si="1071"/>
        <v>0</v>
      </c>
      <c r="GU486" s="110">
        <f t="shared" ca="1" si="1071"/>
        <v>0</v>
      </c>
      <c r="GV486" s="110">
        <f t="shared" ca="1" si="1071"/>
        <v>0</v>
      </c>
      <c r="GW486" s="110">
        <f t="shared" ca="1" si="1071"/>
        <v>0</v>
      </c>
      <c r="GX486" s="110">
        <f t="shared" ca="1" si="1071"/>
        <v>0</v>
      </c>
      <c r="GY486" s="110">
        <f t="shared" ca="1" si="1071"/>
        <v>0</v>
      </c>
      <c r="GZ486" s="110">
        <f t="shared" ca="1" si="1071"/>
        <v>0</v>
      </c>
      <c r="HA486" s="110">
        <f t="shared" ca="1" si="1071"/>
        <v>0</v>
      </c>
      <c r="HB486" s="110">
        <f t="shared" ca="1" si="1071"/>
        <v>0</v>
      </c>
      <c r="HC486" s="110">
        <f t="shared" ca="1" si="1071"/>
        <v>0</v>
      </c>
      <c r="HD486" s="110">
        <f t="shared" ca="1" si="1071"/>
        <v>0</v>
      </c>
      <c r="HE486" s="110">
        <f t="shared" ca="1" si="1071"/>
        <v>0</v>
      </c>
      <c r="HF486" s="110">
        <f t="shared" ca="1" si="1071"/>
        <v>0</v>
      </c>
      <c r="HG486" s="110">
        <f t="shared" ca="1" si="1071"/>
        <v>0</v>
      </c>
      <c r="HH486" s="110">
        <f t="shared" ca="1" si="1071"/>
        <v>0</v>
      </c>
      <c r="HI486" s="110">
        <f t="shared" ca="1" si="1071"/>
        <v>0</v>
      </c>
      <c r="HJ486" s="110">
        <f t="shared" ca="1" si="1071"/>
        <v>0</v>
      </c>
      <c r="HK486" s="115">
        <f t="shared" ca="1" si="1071"/>
        <v>0</v>
      </c>
    </row>
    <row r="487" spans="1:219" x14ac:dyDescent="0.25">
      <c r="A487" s="176">
        <f t="shared" ca="1" si="976"/>
        <v>1.7008465746622159</v>
      </c>
      <c r="B487" s="164">
        <f t="shared" ca="1" si="977"/>
        <v>0.10706050628708695</v>
      </c>
      <c r="C487" s="106">
        <f t="shared" ca="1" si="978"/>
        <v>0.49365232602438364</v>
      </c>
      <c r="D487" s="108">
        <f t="shared" ca="1" si="979"/>
        <v>1.8226928841568582</v>
      </c>
      <c r="E487" s="109">
        <f t="shared" ca="1" si="980"/>
        <v>17.024885715272404</v>
      </c>
      <c r="F487" s="109">
        <f t="shared" ca="1" si="981"/>
        <v>6.3402631943594487</v>
      </c>
      <c r="G487" s="109">
        <f t="shared" ca="1" si="982"/>
        <v>19.902022852997494</v>
      </c>
      <c r="H487" s="109">
        <f t="shared" ca="1" si="983"/>
        <v>13.561759658638046</v>
      </c>
      <c r="I487" s="177"/>
      <c r="J487" s="30" t="s">
        <v>475</v>
      </c>
      <c r="K487" s="89">
        <f t="shared" ca="1" si="1059"/>
        <v>0.10667228108213433</v>
      </c>
      <c r="L487" s="89">
        <f t="shared" ca="1" si="1059"/>
        <v>9.8583260592283506E-2</v>
      </c>
      <c r="M487" s="89">
        <f t="shared" ca="1" si="1059"/>
        <v>0.2685645797022288</v>
      </c>
      <c r="N487" s="89">
        <f t="shared" ca="1" si="1059"/>
        <v>6.3830203882474623E-2</v>
      </c>
      <c r="O487" s="89">
        <f t="shared" ca="1" si="1059"/>
        <v>1.1628631778867338</v>
      </c>
      <c r="P487" s="89">
        <f t="shared" ca="1" si="1059"/>
        <v>-0.22096981093654566</v>
      </c>
      <c r="Q487" s="89">
        <f t="shared" ca="1" si="1059"/>
        <v>3.6539036893229848E-2</v>
      </c>
      <c r="R487" s="89">
        <f t="shared" ca="1" si="1059"/>
        <v>0.10667228108213433</v>
      </c>
      <c r="S487" s="89">
        <f t="shared" ca="1" si="1059"/>
        <v>9.8583260592283506E-2</v>
      </c>
      <c r="T487" s="89">
        <f t="shared" ca="1" si="1059"/>
        <v>1.1628631778867338</v>
      </c>
      <c r="U487" s="89">
        <f t="shared" ca="1" si="1060"/>
        <v>0.41148501321826991</v>
      </c>
      <c r="V487" s="89">
        <f t="shared" ca="1" si="1060"/>
        <v>0.74370258632857644</v>
      </c>
      <c r="W487" s="89">
        <f t="shared" ca="1" si="1060"/>
        <v>1.8449135142460493E-2</v>
      </c>
      <c r="X487" s="89">
        <f t="shared" ca="1" si="1060"/>
        <v>2.8755171397204293E-2</v>
      </c>
      <c r="Y487" s="89">
        <f t="shared" ca="1" si="1060"/>
        <v>-0.21005970810345143</v>
      </c>
      <c r="Z487" s="89">
        <f t="shared" ca="1" si="1060"/>
        <v>-9.3840171590928279E-2</v>
      </c>
      <c r="AA487" s="89">
        <f t="shared" ca="1" si="1060"/>
        <v>-0.41184718490169098</v>
      </c>
      <c r="AB487" s="89">
        <f t="shared" ca="1" si="1060"/>
        <v>5.4419538639000731E-2</v>
      </c>
      <c r="AC487" s="89">
        <f t="shared" ca="1" si="1060"/>
        <v>-0.30700255599325066</v>
      </c>
      <c r="AD487" s="89">
        <f t="shared" ca="1" si="1060"/>
        <v>0.94353006046483001</v>
      </c>
      <c r="AE487" s="89">
        <f t="shared" ca="1" si="1061"/>
        <v>0.21206368060581204</v>
      </c>
      <c r="AF487" s="89">
        <f t="shared" ca="1" si="1061"/>
        <v>-2.3856124570488357E-2</v>
      </c>
      <c r="AG487" s="89">
        <f t="shared" ca="1" si="1061"/>
        <v>-1.4331148233707331</v>
      </c>
      <c r="AH487" s="89">
        <f t="shared" ca="1" si="1061"/>
        <v>-0.41558093709150801</v>
      </c>
      <c r="AI487" s="89">
        <f t="shared" ca="1" si="1061"/>
        <v>2.8755171397204293E-2</v>
      </c>
      <c r="AJ487" s="89">
        <f t="shared" ca="1" si="1061"/>
        <v>0.21206368060581204</v>
      </c>
      <c r="AK487" s="89">
        <f t="shared" ca="1" si="1061"/>
        <v>-0.30649199665355353</v>
      </c>
      <c r="AL487" s="89">
        <f t="shared" ca="1" si="1061"/>
        <v>2.8755171397204293E-2</v>
      </c>
      <c r="AM487" s="89">
        <f t="shared" ca="1" si="1061"/>
        <v>0.31960967874145596</v>
      </c>
      <c r="AN487" s="89">
        <f t="shared" ca="1" si="1061"/>
        <v>0.41148501321826991</v>
      </c>
      <c r="AO487" s="89">
        <f t="shared" ca="1" si="1062"/>
        <v>-0.22096981093654566</v>
      </c>
      <c r="AP487" s="89">
        <f t="shared" ca="1" si="1062"/>
        <v>0.31960967874145596</v>
      </c>
      <c r="AQ487" s="89">
        <f t="shared" ca="1" si="1062"/>
        <v>-0.30649199665355353</v>
      </c>
      <c r="AR487" s="89">
        <f t="shared" ca="1" si="1062"/>
        <v>-0.22096981093654566</v>
      </c>
      <c r="AS487" s="89">
        <f t="shared" ca="1" si="1062"/>
        <v>-9.3840171590928279E-2</v>
      </c>
      <c r="AT487" s="89">
        <f t="shared" ca="1" si="1062"/>
        <v>0.53753403810350731</v>
      </c>
      <c r="AU487" s="89">
        <f t="shared" ca="1" si="1062"/>
        <v>1.8449135142460493E-2</v>
      </c>
      <c r="AV487" s="89">
        <f t="shared" ca="1" si="1062"/>
        <v>0.21206368060581204</v>
      </c>
      <c r="AW487" s="89">
        <f t="shared" ca="1" si="1062"/>
        <v>-1.4331148233707331</v>
      </c>
      <c r="AX487" s="89" t="str">
        <f t="shared" ca="1" si="1062"/>
        <v/>
      </c>
      <c r="AY487" s="89" t="str">
        <f t="shared" ca="1" si="1063"/>
        <v/>
      </c>
      <c r="AZ487" s="89" t="str">
        <f t="shared" ca="1" si="1063"/>
        <v/>
      </c>
      <c r="BA487" s="89" t="str">
        <f t="shared" ca="1" si="1063"/>
        <v/>
      </c>
      <c r="BB487" s="89" t="str">
        <f t="shared" ca="1" si="1063"/>
        <v/>
      </c>
      <c r="BC487" s="89" t="str">
        <f t="shared" ca="1" si="1063"/>
        <v/>
      </c>
      <c r="BD487" s="89" t="str">
        <f t="shared" ca="1" si="1063"/>
        <v/>
      </c>
      <c r="BE487" s="89" t="str">
        <f t="shared" ca="1" si="1063"/>
        <v/>
      </c>
      <c r="BF487" s="89" t="str">
        <f t="shared" ca="1" si="1063"/>
        <v/>
      </c>
      <c r="BG487" s="89" t="str">
        <f t="shared" ca="1" si="1063"/>
        <v/>
      </c>
      <c r="BH487" s="89" t="str">
        <f t="shared" ca="1" si="1063"/>
        <v/>
      </c>
      <c r="BJ487" s="132">
        <f t="shared" ca="1" si="1064"/>
        <v>1.1201409317163866</v>
      </c>
      <c r="BK487" s="89">
        <f t="shared" ca="1" si="1064"/>
        <v>1.0826585239194608</v>
      </c>
      <c r="BL487" s="89">
        <f t="shared" ca="1" si="1064"/>
        <v>1.2727200848929292</v>
      </c>
      <c r="BM487" s="89">
        <f t="shared" ca="1" si="1064"/>
        <v>0.7192496729831116</v>
      </c>
      <c r="BN487" s="89">
        <f t="shared" ca="1" si="1064"/>
        <v>2.2378064476428952</v>
      </c>
      <c r="BO487" s="89">
        <f t="shared" ca="1" si="1064"/>
        <v>0.63227344209627956</v>
      </c>
      <c r="BP487" s="89">
        <f t="shared" ca="1" si="1057"/>
        <v>1.0419834499765401</v>
      </c>
      <c r="BQ487" s="89">
        <f t="shared" ca="1" si="1057"/>
        <v>0.97721362113711785</v>
      </c>
      <c r="BR487" s="89">
        <f t="shared" ca="1" si="1057"/>
        <v>0.86648352090651859</v>
      </c>
      <c r="BS487" s="89">
        <f t="shared" ca="1" si="1057"/>
        <v>1.7692805694848006</v>
      </c>
      <c r="BT487" s="89">
        <f t="shared" ca="1" si="1021"/>
        <v>1.1518073601473375</v>
      </c>
      <c r="BU487" s="89">
        <f t="shared" ca="1" si="1021"/>
        <v>1.4673948777651922</v>
      </c>
      <c r="BV487" s="89">
        <f t="shared" ca="1" si="1021"/>
        <v>0.36185072470347635</v>
      </c>
      <c r="BW487" s="89">
        <f t="shared" ca="1" si="1021"/>
        <v>0.46183802902266724</v>
      </c>
      <c r="BX487" s="89">
        <f t="shared" ca="1" si="1021"/>
        <v>0.73273120668787972</v>
      </c>
      <c r="BY487" s="89">
        <f t="shared" ca="1" si="1021"/>
        <v>1.1192127225361499</v>
      </c>
      <c r="BZ487" s="89">
        <f t="shared" ca="1" si="1021"/>
        <v>0.60452936768540044</v>
      </c>
      <c r="CA487" s="89">
        <f t="shared" ca="1" si="1021"/>
        <v>1.2378039736526543</v>
      </c>
      <c r="CB487" s="89">
        <f t="shared" ca="1" si="1021"/>
        <v>-1.7625069199302623E-2</v>
      </c>
      <c r="CC487" s="89">
        <f t="shared" ca="1" si="994"/>
        <v>1.8714278017409454</v>
      </c>
      <c r="CD487" s="89">
        <f t="shared" ca="1" si="994"/>
        <v>1.2114172179770946</v>
      </c>
      <c r="CE487" s="89">
        <f t="shared" ca="1" si="994"/>
        <v>0.62386133395235899</v>
      </c>
      <c r="CF487" s="89">
        <f t="shared" ca="1" si="994"/>
        <v>-1.7039564365829127</v>
      </c>
      <c r="CG487" s="89">
        <f t="shared" ca="1" si="994"/>
        <v>0.30675957289676092</v>
      </c>
      <c r="CH487" s="89">
        <f t="shared" ca="1" si="994"/>
        <v>0.94444758366586312</v>
      </c>
      <c r="CI487" s="89">
        <f t="shared" ca="1" si="994"/>
        <v>-0.45248427943736225</v>
      </c>
      <c r="CJ487" s="89">
        <f t="shared" ca="1" si="994"/>
        <v>-0.78203418895666177</v>
      </c>
      <c r="CK487" s="89">
        <f t="shared" ca="1" si="994"/>
        <v>-0.22917378530547672</v>
      </c>
      <c r="CL487" s="89">
        <f t="shared" ca="1" si="1065"/>
        <v>0.66735740284279599</v>
      </c>
      <c r="CM487" s="89">
        <f t="shared" ca="1" si="1065"/>
        <v>1.4427547393205771</v>
      </c>
      <c r="CN487" s="89">
        <f t="shared" ca="1" si="1065"/>
        <v>0.76187155885929192</v>
      </c>
      <c r="CO487" s="89">
        <f t="shared" ca="1" si="1065"/>
        <v>1.2052170945899321</v>
      </c>
      <c r="CP487" s="89">
        <f t="shared" ca="1" si="1065"/>
        <v>0.65845398734062366</v>
      </c>
      <c r="CQ487" s="89">
        <f t="shared" ca="1" si="1030"/>
        <v>0.52377726247751755</v>
      </c>
      <c r="CR487" s="5">
        <f t="shared" ca="1" si="1030"/>
        <v>1.0551524284345541</v>
      </c>
      <c r="CS487" s="5">
        <f t="shared" ca="1" si="1030"/>
        <v>1.6334613570869121</v>
      </c>
      <c r="CT487" s="5">
        <f t="shared" ca="1" si="1030"/>
        <v>1.2003167456239574</v>
      </c>
      <c r="CU487" s="5">
        <f t="shared" ca="1" si="1030"/>
        <v>1.0245177143542203</v>
      </c>
      <c r="CV487" s="5">
        <f t="shared" ca="1" si="984"/>
        <v>-1.2345739062279006</v>
      </c>
      <c r="CW487" s="5" t="str">
        <f t="shared" si="952"/>
        <v/>
      </c>
      <c r="CX487" s="5" t="str">
        <f t="shared" si="952"/>
        <v/>
      </c>
      <c r="CY487" s="5" t="str">
        <f t="shared" si="952"/>
        <v/>
      </c>
      <c r="CZ487" s="5" t="str">
        <f t="shared" si="952"/>
        <v/>
      </c>
      <c r="DA487" s="5" t="str">
        <f t="shared" si="950"/>
        <v/>
      </c>
      <c r="DB487" s="5" t="str">
        <f t="shared" si="928"/>
        <v/>
      </c>
      <c r="DC487" s="5" t="str">
        <f t="shared" si="928"/>
        <v/>
      </c>
      <c r="DD487" s="5" t="str">
        <f t="shared" si="928"/>
        <v/>
      </c>
      <c r="DE487" s="5" t="str">
        <f t="shared" si="928"/>
        <v/>
      </c>
      <c r="DF487" s="5" t="str">
        <f t="shared" si="928"/>
        <v/>
      </c>
      <c r="DG487" s="133" t="str">
        <f t="shared" si="928"/>
        <v/>
      </c>
      <c r="DI487" s="144">
        <f t="shared" ca="1" si="1066"/>
        <v>0</v>
      </c>
      <c r="DJ487" s="139">
        <f t="shared" ca="1" si="1066"/>
        <v>0</v>
      </c>
      <c r="DK487" s="139">
        <f t="shared" ca="1" si="1066"/>
        <v>0</v>
      </c>
      <c r="DL487" s="139">
        <f t="shared" ca="1" si="1066"/>
        <v>0</v>
      </c>
      <c r="DM487" s="139">
        <f t="shared" ca="1" si="1066"/>
        <v>0</v>
      </c>
      <c r="DN487" s="139">
        <f t="shared" ca="1" si="1066"/>
        <v>0</v>
      </c>
      <c r="DO487" s="139">
        <f t="shared" ca="1" si="1066"/>
        <v>0</v>
      </c>
      <c r="DP487" s="139">
        <f t="shared" ca="1" si="1066"/>
        <v>0</v>
      </c>
      <c r="DQ487" s="139">
        <f t="shared" ca="1" si="1066"/>
        <v>0</v>
      </c>
      <c r="DR487" s="139">
        <f t="shared" ca="1" si="1066"/>
        <v>0</v>
      </c>
      <c r="DS487" s="139">
        <f t="shared" ca="1" si="1046"/>
        <v>0</v>
      </c>
      <c r="DT487" s="139">
        <f t="shared" ca="1" si="1046"/>
        <v>0</v>
      </c>
      <c r="DU487" s="139">
        <f t="shared" ca="1" si="1046"/>
        <v>0</v>
      </c>
      <c r="DV487" s="139">
        <f t="shared" ca="1" si="1046"/>
        <v>0</v>
      </c>
      <c r="DW487" s="139">
        <f t="shared" ca="1" si="1046"/>
        <v>0</v>
      </c>
      <c r="DX487" s="139">
        <f t="shared" ca="1" si="1046"/>
        <v>0</v>
      </c>
      <c r="DY487" s="139">
        <f t="shared" ca="1" si="1046"/>
        <v>0</v>
      </c>
      <c r="DZ487" s="139">
        <f t="shared" ca="1" si="1046"/>
        <v>0</v>
      </c>
      <c r="EA487" s="139">
        <f t="shared" ca="1" si="1046"/>
        <v>0</v>
      </c>
      <c r="EB487" s="139">
        <f t="shared" ca="1" si="1046"/>
        <v>0</v>
      </c>
      <c r="EC487" s="145">
        <f t="shared" ca="1" si="1046"/>
        <v>0</v>
      </c>
      <c r="EE487" s="114">
        <f t="shared" ca="1" si="1053"/>
        <v>0</v>
      </c>
      <c r="EF487" s="110">
        <f t="shared" ca="1" si="1053"/>
        <v>4.5601905422813642</v>
      </c>
      <c r="EG487" s="110">
        <f t="shared" ca="1" si="1053"/>
        <v>7.9913433405372647</v>
      </c>
      <c r="EH487" s="110">
        <f t="shared" ca="1" si="1053"/>
        <v>10.46540298251259</v>
      </c>
      <c r="EI487" s="110">
        <f t="shared" ca="1" si="1053"/>
        <v>12.131037643873817</v>
      </c>
      <c r="EJ487" s="110">
        <f t="shared" ca="1" si="1053"/>
        <v>13.116593117794682</v>
      </c>
      <c r="EK487" s="110">
        <f t="shared" ca="1" si="1053"/>
        <v>13.532686942030498</v>
      </c>
      <c r="EL487" s="110">
        <f t="shared" ca="1" si="1053"/>
        <v>13.474485253984245</v>
      </c>
      <c r="EM487" s="110">
        <f t="shared" ca="1" si="1053"/>
        <v>13.023700057731084</v>
      </c>
      <c r="EN487" s="110">
        <f t="shared" ca="1" si="1053"/>
        <v>12.25034020542423</v>
      </c>
      <c r="EO487" s="110">
        <f t="shared" ca="1" si="1053"/>
        <v>11.214245515216675</v>
      </c>
      <c r="EP487" s="110">
        <f t="shared" ca="1" si="1053"/>
        <v>9.9664300121823537</v>
      </c>
      <c r="EQ487" s="110">
        <f t="shared" ca="1" si="1053"/>
        <v>8.5502572374180836</v>
      </c>
      <c r="ER487" s="110">
        <f t="shared" ca="1" si="1053"/>
        <v>7.0024678788936008</v>
      </c>
      <c r="ES487" s="110">
        <f t="shared" ca="1" si="1053"/>
        <v>5.3540775960345073</v>
      </c>
      <c r="ET487" s="110">
        <f t="shared" ca="1" si="1053"/>
        <v>3.6311608032628655</v>
      </c>
      <c r="EU487" s="110">
        <f t="shared" ca="1" si="1051"/>
        <v>1.8555343145278904</v>
      </c>
      <c r="EV487" s="110">
        <f t="shared" ca="1" si="1051"/>
        <v>4.5353103492214331E-2</v>
      </c>
      <c r="EW487" s="110">
        <f t="shared" ca="1" si="1051"/>
        <v>-1.7843710221203786</v>
      </c>
      <c r="EX487" s="110">
        <f t="shared" ca="1" si="1051"/>
        <v>-3.6213183203079851</v>
      </c>
      <c r="EY487" s="115">
        <f t="shared" ca="1" si="1051"/>
        <v>-5.4554692138123517</v>
      </c>
      <c r="FA487" s="114">
        <f t="shared" ca="1" si="1067"/>
        <v>0</v>
      </c>
      <c r="FB487" s="110">
        <f t="shared" ca="1" si="1067"/>
        <v>0</v>
      </c>
      <c r="FC487" s="110">
        <f t="shared" ca="1" si="1067"/>
        <v>0</v>
      </c>
      <c r="FD487" s="110">
        <f t="shared" ca="1" si="1067"/>
        <v>0</v>
      </c>
      <c r="FE487" s="110">
        <f t="shared" ca="1" si="1067"/>
        <v>0</v>
      </c>
      <c r="FF487" s="110">
        <f t="shared" ca="1" si="1067"/>
        <v>0</v>
      </c>
      <c r="FG487" s="110">
        <f t="shared" ca="1" si="1067"/>
        <v>0</v>
      </c>
      <c r="FH487" s="110">
        <f t="shared" ca="1" si="1067"/>
        <v>1</v>
      </c>
      <c r="FI487" s="110">
        <f t="shared" ca="1" si="1067"/>
        <v>1</v>
      </c>
      <c r="FJ487" s="110">
        <f t="shared" ca="1" si="1067"/>
        <v>1</v>
      </c>
      <c r="FK487" s="110">
        <f t="shared" ca="1" si="1068"/>
        <v>1</v>
      </c>
      <c r="FL487" s="110">
        <f t="shared" ca="1" si="1068"/>
        <v>1</v>
      </c>
      <c r="FM487" s="110">
        <f t="shared" ca="1" si="1068"/>
        <v>1</v>
      </c>
      <c r="FN487" s="110">
        <f t="shared" ca="1" si="1068"/>
        <v>1</v>
      </c>
      <c r="FO487" s="110">
        <f t="shared" ca="1" si="1068"/>
        <v>0</v>
      </c>
      <c r="FP487" s="110">
        <f t="shared" ca="1" si="1068"/>
        <v>0</v>
      </c>
      <c r="FQ487" s="110">
        <f t="shared" ca="1" si="1068"/>
        <v>0</v>
      </c>
      <c r="FR487" s="110">
        <f t="shared" ca="1" si="1068"/>
        <v>0</v>
      </c>
      <c r="FS487" s="110">
        <f t="shared" ca="1" si="1068"/>
        <v>0</v>
      </c>
      <c r="FT487" s="110">
        <f t="shared" ca="1" si="1068"/>
        <v>0</v>
      </c>
      <c r="FU487" s="110">
        <f t="shared" ca="1" si="1069"/>
        <v>0</v>
      </c>
      <c r="FV487" s="110">
        <f t="shared" ca="1" si="1069"/>
        <v>0</v>
      </c>
      <c r="FW487" s="110">
        <f t="shared" ca="1" si="1069"/>
        <v>0</v>
      </c>
      <c r="FX487" s="110">
        <f t="shared" ca="1" si="1069"/>
        <v>0</v>
      </c>
      <c r="FY487" s="110">
        <f t="shared" ca="1" si="1069"/>
        <v>0</v>
      </c>
      <c r="FZ487" s="110">
        <f t="shared" ca="1" si="1069"/>
        <v>0</v>
      </c>
      <c r="GA487" s="110">
        <f t="shared" ca="1" si="1069"/>
        <v>0</v>
      </c>
      <c r="GB487" s="110">
        <f t="shared" ca="1" si="1069"/>
        <v>0</v>
      </c>
      <c r="GC487" s="110">
        <f t="shared" ca="1" si="1069"/>
        <v>0</v>
      </c>
      <c r="GD487" s="110">
        <f t="shared" ca="1" si="1069"/>
        <v>0</v>
      </c>
      <c r="GE487" s="115">
        <f t="shared" ca="1" si="1069"/>
        <v>0</v>
      </c>
      <c r="GG487" s="114">
        <v>1</v>
      </c>
      <c r="GH487" s="110">
        <f t="shared" ref="GH487:HK487" ca="1" si="1072">IF(AND($A487&gt;0,$B487&gt;0),IF(OR((GH$61*EXP($D487-$B487*GH$61)-GH$61)&gt;$AE$2*$H487,GG487=0),0,1),"")</f>
        <v>1</v>
      </c>
      <c r="GI487" s="110">
        <f t="shared" ca="1" si="1072"/>
        <v>1</v>
      </c>
      <c r="GJ487" s="110">
        <f t="shared" ca="1" si="1072"/>
        <v>1</v>
      </c>
      <c r="GK487" s="110">
        <f t="shared" ca="1" si="1072"/>
        <v>1</v>
      </c>
      <c r="GL487" s="110">
        <f t="shared" ca="1" si="1072"/>
        <v>1</v>
      </c>
      <c r="GM487" s="110">
        <f t="shared" ca="1" si="1072"/>
        <v>1</v>
      </c>
      <c r="GN487" s="110">
        <f t="shared" ca="1" si="1072"/>
        <v>0</v>
      </c>
      <c r="GO487" s="110">
        <f t="shared" ca="1" si="1072"/>
        <v>0</v>
      </c>
      <c r="GP487" s="110">
        <f t="shared" ca="1" si="1072"/>
        <v>0</v>
      </c>
      <c r="GQ487" s="110">
        <f t="shared" ca="1" si="1072"/>
        <v>0</v>
      </c>
      <c r="GR487" s="110">
        <f t="shared" ca="1" si="1072"/>
        <v>0</v>
      </c>
      <c r="GS487" s="110">
        <f t="shared" ca="1" si="1072"/>
        <v>0</v>
      </c>
      <c r="GT487" s="110">
        <f t="shared" ca="1" si="1072"/>
        <v>0</v>
      </c>
      <c r="GU487" s="110">
        <f t="shared" ca="1" si="1072"/>
        <v>0</v>
      </c>
      <c r="GV487" s="110">
        <f t="shared" ca="1" si="1072"/>
        <v>0</v>
      </c>
      <c r="GW487" s="110">
        <f t="shared" ca="1" si="1072"/>
        <v>0</v>
      </c>
      <c r="GX487" s="110">
        <f t="shared" ca="1" si="1072"/>
        <v>0</v>
      </c>
      <c r="GY487" s="110">
        <f t="shared" ca="1" si="1072"/>
        <v>0</v>
      </c>
      <c r="GZ487" s="110">
        <f t="shared" ca="1" si="1072"/>
        <v>0</v>
      </c>
      <c r="HA487" s="110">
        <f t="shared" ca="1" si="1072"/>
        <v>0</v>
      </c>
      <c r="HB487" s="110">
        <f t="shared" ca="1" si="1072"/>
        <v>0</v>
      </c>
      <c r="HC487" s="110">
        <f t="shared" ca="1" si="1072"/>
        <v>0</v>
      </c>
      <c r="HD487" s="110">
        <f t="shared" ca="1" si="1072"/>
        <v>0</v>
      </c>
      <c r="HE487" s="110">
        <f t="shared" ca="1" si="1072"/>
        <v>0</v>
      </c>
      <c r="HF487" s="110">
        <f t="shared" ca="1" si="1072"/>
        <v>0</v>
      </c>
      <c r="HG487" s="110">
        <f t="shared" ca="1" si="1072"/>
        <v>0</v>
      </c>
      <c r="HH487" s="110">
        <f t="shared" ca="1" si="1072"/>
        <v>0</v>
      </c>
      <c r="HI487" s="110">
        <f t="shared" ca="1" si="1072"/>
        <v>0</v>
      </c>
      <c r="HJ487" s="110">
        <f t="shared" ca="1" si="1072"/>
        <v>0</v>
      </c>
      <c r="HK487" s="115">
        <f t="shared" ca="1" si="1072"/>
        <v>0</v>
      </c>
    </row>
    <row r="488" spans="1:219" x14ac:dyDescent="0.25">
      <c r="A488" s="176">
        <f t="shared" ca="1" si="976"/>
        <v>1.3943630004106811</v>
      </c>
      <c r="B488" s="164">
        <f t="shared" ca="1" si="977"/>
        <v>8.9812813868875407E-2</v>
      </c>
      <c r="C488" s="106">
        <f t="shared" ca="1" si="978"/>
        <v>0.64351361408759966</v>
      </c>
      <c r="D488" s="108">
        <f t="shared" ca="1" si="979"/>
        <v>1.6014178861687232</v>
      </c>
      <c r="E488" s="109">
        <f t="shared" ca="1" si="980"/>
        <v>17.830617004236785</v>
      </c>
      <c r="F488" s="109">
        <f t="shared" ca="1" si="981"/>
        <v>6.9165096726777646</v>
      </c>
      <c r="G488" s="109">
        <f t="shared" ca="1" si="982"/>
        <v>18.432915459545182</v>
      </c>
      <c r="H488" s="109">
        <f t="shared" ca="1" si="983"/>
        <v>11.516405786867416</v>
      </c>
      <c r="I488" s="177"/>
      <c r="J488" s="30" t="s">
        <v>476</v>
      </c>
      <c r="K488" s="89">
        <f t="shared" ca="1" si="1059"/>
        <v>-1.0097454203712564</v>
      </c>
      <c r="L488" s="89">
        <f t="shared" ca="1" si="1059"/>
        <v>1.1628631778867338</v>
      </c>
      <c r="M488" s="89">
        <f t="shared" ca="1" si="1059"/>
        <v>-0.41558093709150801</v>
      </c>
      <c r="N488" s="89">
        <f t="shared" ca="1" si="1059"/>
        <v>0.14357639329378769</v>
      </c>
      <c r="O488" s="89">
        <f t="shared" ca="1" si="1059"/>
        <v>0.41148501321826991</v>
      </c>
      <c r="P488" s="89">
        <f t="shared" ca="1" si="1059"/>
        <v>-0.15653910921934289</v>
      </c>
      <c r="Q488" s="89">
        <f t="shared" ca="1" si="1059"/>
        <v>-0.41184718490169098</v>
      </c>
      <c r="R488" s="89">
        <f t="shared" ca="1" si="1059"/>
        <v>-0.15653910921934289</v>
      </c>
      <c r="S488" s="89">
        <f t="shared" ca="1" si="1059"/>
        <v>3.6539036893229848E-2</v>
      </c>
      <c r="T488" s="89">
        <f t="shared" ca="1" si="1059"/>
        <v>-1.4331148233707331</v>
      </c>
      <c r="U488" s="89">
        <f t="shared" ca="1" si="1060"/>
        <v>0.74370258632857644</v>
      </c>
      <c r="V488" s="89">
        <f t="shared" ca="1" si="1060"/>
        <v>0.10667228108213433</v>
      </c>
      <c r="W488" s="89">
        <f t="shared" ca="1" si="1060"/>
        <v>-1.4331148233707331</v>
      </c>
      <c r="X488" s="89">
        <f t="shared" ca="1" si="1060"/>
        <v>0.53753403810350731</v>
      </c>
      <c r="Y488" s="89">
        <f t="shared" ca="1" si="1060"/>
        <v>-1.3483164959119551</v>
      </c>
      <c r="Z488" s="89">
        <f t="shared" ca="1" si="1060"/>
        <v>0.51560491500326755</v>
      </c>
      <c r="AA488" s="89">
        <f t="shared" ca="1" si="1060"/>
        <v>-2.3856124570488357E-2</v>
      </c>
      <c r="AB488" s="89">
        <f t="shared" ca="1" si="1060"/>
        <v>1.4105767449530626E-2</v>
      </c>
      <c r="AC488" s="89">
        <f t="shared" ca="1" si="1060"/>
        <v>2.8755171397204293E-2</v>
      </c>
      <c r="AD488" s="89">
        <f t="shared" ca="1" si="1060"/>
        <v>-0.41558093709150801</v>
      </c>
      <c r="AE488" s="89">
        <f t="shared" ca="1" si="1061"/>
        <v>-0.21005970810345143</v>
      </c>
      <c r="AF488" s="89">
        <f t="shared" ca="1" si="1061"/>
        <v>-0.44623785415300243</v>
      </c>
      <c r="AG488" s="89">
        <f t="shared" ca="1" si="1061"/>
        <v>0.89371861765175975</v>
      </c>
      <c r="AH488" s="89">
        <f t="shared" ca="1" si="1061"/>
        <v>-1.0097454203712564</v>
      </c>
      <c r="AI488" s="89">
        <f t="shared" ca="1" si="1061"/>
        <v>-0.15653910921934289</v>
      </c>
      <c r="AJ488" s="89">
        <f t="shared" ca="1" si="1061"/>
        <v>-0.81775242806075465</v>
      </c>
      <c r="AK488" s="89">
        <f t="shared" ca="1" si="1061"/>
        <v>2.8755171397204293E-2</v>
      </c>
      <c r="AL488" s="89">
        <f t="shared" ca="1" si="1061"/>
        <v>-0.41184718490169098</v>
      </c>
      <c r="AM488" s="89">
        <f t="shared" ca="1" si="1061"/>
        <v>5.4419538639000731E-2</v>
      </c>
      <c r="AN488" s="89">
        <f t="shared" ca="1" si="1061"/>
        <v>0.94353006046483001</v>
      </c>
      <c r="AO488" s="89">
        <f t="shared" ca="1" si="1062"/>
        <v>-0.44623785415300243</v>
      </c>
      <c r="AP488" s="89">
        <f t="shared" ca="1" si="1062"/>
        <v>0.41148501321826991</v>
      </c>
      <c r="AQ488" s="89">
        <f t="shared" ca="1" si="1062"/>
        <v>0.82443786118685636</v>
      </c>
      <c r="AR488" s="89">
        <f t="shared" ca="1" si="1062"/>
        <v>9.8583260592283506E-2</v>
      </c>
      <c r="AS488" s="89">
        <f t="shared" ca="1" si="1062"/>
        <v>0.31960967874145596</v>
      </c>
      <c r="AT488" s="89">
        <f t="shared" ca="1" si="1062"/>
        <v>2.8755171397204293E-2</v>
      </c>
      <c r="AU488" s="89">
        <f t="shared" ca="1" si="1062"/>
        <v>-0.81775242806075465</v>
      </c>
      <c r="AV488" s="89">
        <f t="shared" ca="1" si="1062"/>
        <v>1.4105767449530626E-2</v>
      </c>
      <c r="AW488" s="89">
        <f t="shared" ca="1" si="1062"/>
        <v>-0.31999883307611282</v>
      </c>
      <c r="AX488" s="89" t="str">
        <f t="shared" ca="1" si="1062"/>
        <v/>
      </c>
      <c r="AY488" s="89" t="str">
        <f t="shared" ca="1" si="1063"/>
        <v/>
      </c>
      <c r="AZ488" s="89" t="str">
        <f t="shared" ca="1" si="1063"/>
        <v/>
      </c>
      <c r="BA488" s="89" t="str">
        <f t="shared" ca="1" si="1063"/>
        <v/>
      </c>
      <c r="BB488" s="89" t="str">
        <f t="shared" ca="1" si="1063"/>
        <v/>
      </c>
      <c r="BC488" s="89" t="str">
        <f t="shared" ca="1" si="1063"/>
        <v/>
      </c>
      <c r="BD488" s="89" t="str">
        <f t="shared" ca="1" si="1063"/>
        <v/>
      </c>
      <c r="BE488" s="89" t="str">
        <f t="shared" ca="1" si="1063"/>
        <v/>
      </c>
      <c r="BF488" s="89" t="str">
        <f t="shared" ca="1" si="1063"/>
        <v/>
      </c>
      <c r="BG488" s="89" t="str">
        <f t="shared" ca="1" si="1063"/>
        <v/>
      </c>
      <c r="BH488" s="89" t="str">
        <f t="shared" ca="1" si="1063"/>
        <v/>
      </c>
      <c r="BJ488" s="132">
        <f t="shared" ca="1" si="1064"/>
        <v>3.7232302629959246E-3</v>
      </c>
      <c r="BK488" s="89">
        <f t="shared" ca="1" si="1064"/>
        <v>2.1469384412139112</v>
      </c>
      <c r="BL488" s="89">
        <f t="shared" ca="1" si="1064"/>
        <v>0.58857456809919251</v>
      </c>
      <c r="BM488" s="89">
        <f t="shared" ca="1" si="1064"/>
        <v>0.79899586239442466</v>
      </c>
      <c r="BN488" s="89">
        <f t="shared" ca="1" si="1064"/>
        <v>1.4864282829744313</v>
      </c>
      <c r="BO488" s="89">
        <f t="shared" ca="1" si="1064"/>
        <v>0.69670414381348234</v>
      </c>
      <c r="BP488" s="89">
        <f t="shared" ca="1" si="1057"/>
        <v>0.59359722818161931</v>
      </c>
      <c r="BQ488" s="89">
        <f t="shared" ca="1" si="1057"/>
        <v>0.71400223083564063</v>
      </c>
      <c r="BR488" s="89">
        <f t="shared" ca="1" si="1057"/>
        <v>0.80443929720746499</v>
      </c>
      <c r="BS488" s="89">
        <f t="shared" ca="1" si="1057"/>
        <v>-0.8266974317726663</v>
      </c>
      <c r="BT488" s="89">
        <f t="shared" ca="1" si="1021"/>
        <v>1.4840249332576441</v>
      </c>
      <c r="BU488" s="89">
        <f t="shared" ca="1" si="1021"/>
        <v>0.83036457251875007</v>
      </c>
      <c r="BV488" s="89">
        <f t="shared" ca="1" si="1021"/>
        <v>-1.0897132338097173</v>
      </c>
      <c r="BW488" s="89">
        <f t="shared" ca="1" si="1021"/>
        <v>0.97061689572897025</v>
      </c>
      <c r="BX488" s="89">
        <f t="shared" ca="1" si="1021"/>
        <v>-0.40552558112062398</v>
      </c>
      <c r="BY488" s="89">
        <f t="shared" ca="1" si="1021"/>
        <v>1.7286578091303457</v>
      </c>
      <c r="BZ488" s="89">
        <f t="shared" ca="1" si="1021"/>
        <v>0.99252042801660301</v>
      </c>
      <c r="CA488" s="89">
        <f t="shared" ca="1" si="1021"/>
        <v>1.1974902024631842</v>
      </c>
      <c r="CB488" s="89">
        <f t="shared" ca="1" si="1021"/>
        <v>0.31813265819115233</v>
      </c>
      <c r="CC488" s="89">
        <f t="shared" ca="1" si="994"/>
        <v>0.51231680418460734</v>
      </c>
      <c r="CD488" s="89">
        <f t="shared" ca="1" si="994"/>
        <v>0.78929382926783109</v>
      </c>
      <c r="CE488" s="89">
        <f t="shared" ca="1" si="994"/>
        <v>0.20147960436984491</v>
      </c>
      <c r="CF488" s="89">
        <f t="shared" ca="1" si="994"/>
        <v>0.62287700443958016</v>
      </c>
      <c r="CG488" s="89">
        <f t="shared" ca="1" si="994"/>
        <v>-0.28740491038298743</v>
      </c>
      <c r="CH488" s="89">
        <f t="shared" ca="1" si="994"/>
        <v>0.75915330304931594</v>
      </c>
      <c r="CI488" s="89">
        <f t="shared" ca="1" si="994"/>
        <v>-1.4823003881039289</v>
      </c>
      <c r="CJ488" s="89">
        <f t="shared" ca="1" si="994"/>
        <v>-0.44678702090590394</v>
      </c>
      <c r="CK488" s="89">
        <f t="shared" ca="1" si="994"/>
        <v>-0.66977614160437193</v>
      </c>
      <c r="CL488" s="89">
        <f t="shared" ca="1" si="1065"/>
        <v>0.40216726274034076</v>
      </c>
      <c r="CM488" s="89">
        <f t="shared" ca="1" si="1065"/>
        <v>1.9747997865671372</v>
      </c>
      <c r="CN488" s="89">
        <f t="shared" ca="1" si="1065"/>
        <v>0.53660351564283515</v>
      </c>
      <c r="CO488" s="89">
        <f t="shared" ca="1" si="1065"/>
        <v>1.2970924290667463</v>
      </c>
      <c r="CP488" s="89">
        <f t="shared" ca="1" si="1065"/>
        <v>1.7893838451810335</v>
      </c>
      <c r="CQ488" s="89">
        <f t="shared" ca="1" si="1030"/>
        <v>0.84333033400634672</v>
      </c>
      <c r="CR488" s="5">
        <f t="shared" ca="1" si="1030"/>
        <v>1.4686022787669384</v>
      </c>
      <c r="CS488" s="5">
        <f t="shared" ca="1" si="1030"/>
        <v>1.1246824903806092</v>
      </c>
      <c r="CT488" s="5">
        <f t="shared" ca="1" si="1030"/>
        <v>0.36411518242074226</v>
      </c>
      <c r="CU488" s="5">
        <f t="shared" ca="1" si="1030"/>
        <v>0.82655980119793893</v>
      </c>
      <c r="CV488" s="5">
        <f t="shared" ca="1" si="984"/>
        <v>-0.12145791593328031</v>
      </c>
      <c r="CW488" s="5" t="str">
        <f t="shared" si="952"/>
        <v/>
      </c>
      <c r="CX488" s="5" t="str">
        <f t="shared" si="952"/>
        <v/>
      </c>
      <c r="CY488" s="5" t="str">
        <f t="shared" si="952"/>
        <v/>
      </c>
      <c r="CZ488" s="5" t="str">
        <f t="shared" si="952"/>
        <v/>
      </c>
      <c r="DA488" s="5" t="str">
        <f t="shared" si="950"/>
        <v/>
      </c>
      <c r="DB488" s="5" t="str">
        <f t="shared" si="928"/>
        <v/>
      </c>
      <c r="DC488" s="5" t="str">
        <f t="shared" si="928"/>
        <v/>
      </c>
      <c r="DD488" s="5" t="str">
        <f t="shared" si="928"/>
        <v/>
      </c>
      <c r="DE488" s="5" t="str">
        <f t="shared" si="928"/>
        <v/>
      </c>
      <c r="DF488" s="5" t="str">
        <f t="shared" si="928"/>
        <v/>
      </c>
      <c r="DG488" s="133" t="str">
        <f t="shared" si="928"/>
        <v/>
      </c>
      <c r="DI488" s="144">
        <f t="shared" ca="1" si="1066"/>
        <v>0</v>
      </c>
      <c r="DJ488" s="139">
        <f t="shared" ca="1" si="1066"/>
        <v>0</v>
      </c>
      <c r="DK488" s="139">
        <f t="shared" ca="1" si="1066"/>
        <v>0</v>
      </c>
      <c r="DL488" s="139">
        <f t="shared" ca="1" si="1066"/>
        <v>0</v>
      </c>
      <c r="DM488" s="139">
        <f t="shared" ca="1" si="1066"/>
        <v>0</v>
      </c>
      <c r="DN488" s="139">
        <f t="shared" ca="1" si="1066"/>
        <v>0</v>
      </c>
      <c r="DO488" s="139">
        <f t="shared" ca="1" si="1066"/>
        <v>0</v>
      </c>
      <c r="DP488" s="139">
        <f t="shared" ca="1" si="1066"/>
        <v>0</v>
      </c>
      <c r="DQ488" s="139">
        <f t="shared" ca="1" si="1066"/>
        <v>0</v>
      </c>
      <c r="DR488" s="139">
        <f t="shared" ca="1" si="1066"/>
        <v>0</v>
      </c>
      <c r="DS488" s="139">
        <f t="shared" ca="1" si="1046"/>
        <v>0</v>
      </c>
      <c r="DT488" s="139">
        <f t="shared" ca="1" si="1046"/>
        <v>0</v>
      </c>
      <c r="DU488" s="139">
        <f t="shared" ca="1" si="1046"/>
        <v>0</v>
      </c>
      <c r="DV488" s="139">
        <f t="shared" ca="1" si="1046"/>
        <v>0</v>
      </c>
      <c r="DW488" s="139">
        <f t="shared" ca="1" si="1046"/>
        <v>0</v>
      </c>
      <c r="DX488" s="139">
        <f t="shared" ca="1" si="1046"/>
        <v>0</v>
      </c>
      <c r="DY488" s="139">
        <f t="shared" ca="1" si="1046"/>
        <v>0</v>
      </c>
      <c r="DZ488" s="139">
        <f t="shared" ca="1" si="1046"/>
        <v>0</v>
      </c>
      <c r="EA488" s="139">
        <f t="shared" ca="1" si="1046"/>
        <v>0</v>
      </c>
      <c r="EB488" s="139">
        <f t="shared" ca="1" si="1046"/>
        <v>0</v>
      </c>
      <c r="EC488" s="145">
        <f t="shared" ca="1" si="1046"/>
        <v>0</v>
      </c>
      <c r="EE488" s="114">
        <f t="shared" ca="1" si="1053"/>
        <v>0</v>
      </c>
      <c r="EF488" s="110">
        <f t="shared" ca="1" si="1053"/>
        <v>3.5340023586532041</v>
      </c>
      <c r="EG488" s="110">
        <f t="shared" ca="1" si="1053"/>
        <v>6.2890837556416379</v>
      </c>
      <c r="EH488" s="110">
        <f t="shared" ca="1" si="1053"/>
        <v>8.3656054970246458</v>
      </c>
      <c r="EI488" s="110">
        <f t="shared" ca="1" si="1053"/>
        <v>9.8524344785744518</v>
      </c>
      <c r="EJ488" s="110">
        <f t="shared" ca="1" si="1053"/>
        <v>10.828177365371586</v>
      </c>
      <c r="EK488" s="110">
        <f t="shared" ca="1" si="1053"/>
        <v>11.362287555539169</v>
      </c>
      <c r="EL488" s="110">
        <f t="shared" ca="1" si="1053"/>
        <v>11.516057676927762</v>
      </c>
      <c r="EM488" s="110">
        <f t="shared" ca="1" si="1053"/>
        <v>11.343509114026528</v>
      </c>
      <c r="EN488" s="110">
        <f t="shared" ca="1" si="1053"/>
        <v>10.892188931782734</v>
      </c>
      <c r="EO488" s="110">
        <f t="shared" ca="1" si="1053"/>
        <v>10.203883541816928</v>
      </c>
      <c r="EP488" s="110">
        <f t="shared" ca="1" si="1053"/>
        <v>9.3152575342733357</v>
      </c>
      <c r="EQ488" s="110">
        <f t="shared" ca="1" si="1053"/>
        <v>8.2584252657804207</v>
      </c>
      <c r="ER488" s="110">
        <f t="shared" ca="1" si="1053"/>
        <v>7.0614620421466228</v>
      </c>
      <c r="ES488" s="110">
        <f t="shared" ca="1" si="1053"/>
        <v>5.7488610557253708</v>
      </c>
      <c r="ET488" s="110">
        <f t="shared" ca="1" si="1053"/>
        <v>4.3419416248301914</v>
      </c>
      <c r="EU488" s="110">
        <f t="shared" ca="1" si="1051"/>
        <v>2.8592137298105662</v>
      </c>
      <c r="EV488" s="110">
        <f t="shared" ca="1" si="1051"/>
        <v>1.3167033416620129</v>
      </c>
      <c r="EW488" s="110">
        <f t="shared" ca="1" si="1051"/>
        <v>-0.27175741086558602</v>
      </c>
      <c r="EX488" s="110">
        <f t="shared" ca="1" si="1051"/>
        <v>-1.8942715954860923</v>
      </c>
      <c r="EY488" s="115">
        <f t="shared" ca="1" si="1051"/>
        <v>-3.5406470776758603</v>
      </c>
      <c r="FA488" s="114">
        <f t="shared" ca="1" si="1067"/>
        <v>0</v>
      </c>
      <c r="FB488" s="110">
        <f t="shared" ca="1" si="1067"/>
        <v>0</v>
      </c>
      <c r="FC488" s="110">
        <f t="shared" ca="1" si="1067"/>
        <v>0</v>
      </c>
      <c r="FD488" s="110">
        <f t="shared" ca="1" si="1067"/>
        <v>0</v>
      </c>
      <c r="FE488" s="110">
        <f t="shared" ca="1" si="1067"/>
        <v>0</v>
      </c>
      <c r="FF488" s="110">
        <f t="shared" ca="1" si="1067"/>
        <v>0</v>
      </c>
      <c r="FG488" s="110">
        <f t="shared" ca="1" si="1067"/>
        <v>0</v>
      </c>
      <c r="FH488" s="110">
        <f t="shared" ca="1" si="1067"/>
        <v>1</v>
      </c>
      <c r="FI488" s="110">
        <f t="shared" ca="1" si="1067"/>
        <v>1</v>
      </c>
      <c r="FJ488" s="110">
        <f t="shared" ca="1" si="1067"/>
        <v>1</v>
      </c>
      <c r="FK488" s="110">
        <f t="shared" ca="1" si="1068"/>
        <v>1</v>
      </c>
      <c r="FL488" s="110">
        <f t="shared" ca="1" si="1068"/>
        <v>1</v>
      </c>
      <c r="FM488" s="110">
        <f t="shared" ca="1" si="1068"/>
        <v>1</v>
      </c>
      <c r="FN488" s="110">
        <f t="shared" ca="1" si="1068"/>
        <v>1</v>
      </c>
      <c r="FO488" s="110">
        <f t="shared" ca="1" si="1068"/>
        <v>1</v>
      </c>
      <c r="FP488" s="110">
        <f t="shared" ca="1" si="1068"/>
        <v>0</v>
      </c>
      <c r="FQ488" s="110">
        <f t="shared" ca="1" si="1068"/>
        <v>0</v>
      </c>
      <c r="FR488" s="110">
        <f t="shared" ca="1" si="1068"/>
        <v>0</v>
      </c>
      <c r="FS488" s="110">
        <f t="shared" ca="1" si="1068"/>
        <v>0</v>
      </c>
      <c r="FT488" s="110">
        <f t="shared" ca="1" si="1068"/>
        <v>0</v>
      </c>
      <c r="FU488" s="110">
        <f t="shared" ca="1" si="1069"/>
        <v>0</v>
      </c>
      <c r="FV488" s="110">
        <f t="shared" ca="1" si="1069"/>
        <v>0</v>
      </c>
      <c r="FW488" s="110">
        <f t="shared" ca="1" si="1069"/>
        <v>0</v>
      </c>
      <c r="FX488" s="110">
        <f t="shared" ca="1" si="1069"/>
        <v>0</v>
      </c>
      <c r="FY488" s="110">
        <f t="shared" ca="1" si="1069"/>
        <v>0</v>
      </c>
      <c r="FZ488" s="110">
        <f t="shared" ca="1" si="1069"/>
        <v>0</v>
      </c>
      <c r="GA488" s="110">
        <f t="shared" ca="1" si="1069"/>
        <v>0</v>
      </c>
      <c r="GB488" s="110">
        <f t="shared" ca="1" si="1069"/>
        <v>0</v>
      </c>
      <c r="GC488" s="110">
        <f t="shared" ca="1" si="1069"/>
        <v>0</v>
      </c>
      <c r="GD488" s="110">
        <f t="shared" ca="1" si="1069"/>
        <v>0</v>
      </c>
      <c r="GE488" s="115">
        <f t="shared" ca="1" si="1069"/>
        <v>0</v>
      </c>
      <c r="GG488" s="114">
        <v>1</v>
      </c>
      <c r="GH488" s="110">
        <f t="shared" ref="GH488:HK488" ca="1" si="1073">IF(AND($A488&gt;0,$B488&gt;0),IF(OR((GH$61*EXP($D488-$B488*GH$61)-GH$61)&gt;$AE$2*$H488,GG488=0),0,1),"")</f>
        <v>1</v>
      </c>
      <c r="GI488" s="110">
        <f t="shared" ca="1" si="1073"/>
        <v>1</v>
      </c>
      <c r="GJ488" s="110">
        <f t="shared" ca="1" si="1073"/>
        <v>1</v>
      </c>
      <c r="GK488" s="110">
        <f t="shared" ca="1" si="1073"/>
        <v>1</v>
      </c>
      <c r="GL488" s="110">
        <f t="shared" ca="1" si="1073"/>
        <v>1</v>
      </c>
      <c r="GM488" s="110">
        <f t="shared" ca="1" si="1073"/>
        <v>1</v>
      </c>
      <c r="GN488" s="110">
        <f t="shared" ca="1" si="1073"/>
        <v>0</v>
      </c>
      <c r="GO488" s="110">
        <f t="shared" ca="1" si="1073"/>
        <v>0</v>
      </c>
      <c r="GP488" s="110">
        <f t="shared" ca="1" si="1073"/>
        <v>0</v>
      </c>
      <c r="GQ488" s="110">
        <f t="shared" ca="1" si="1073"/>
        <v>0</v>
      </c>
      <c r="GR488" s="110">
        <f t="shared" ca="1" si="1073"/>
        <v>0</v>
      </c>
      <c r="GS488" s="110">
        <f t="shared" ca="1" si="1073"/>
        <v>0</v>
      </c>
      <c r="GT488" s="110">
        <f t="shared" ca="1" si="1073"/>
        <v>0</v>
      </c>
      <c r="GU488" s="110">
        <f t="shared" ca="1" si="1073"/>
        <v>0</v>
      </c>
      <c r="GV488" s="110">
        <f t="shared" ca="1" si="1073"/>
        <v>0</v>
      </c>
      <c r="GW488" s="110">
        <f t="shared" ca="1" si="1073"/>
        <v>0</v>
      </c>
      <c r="GX488" s="110">
        <f t="shared" ca="1" si="1073"/>
        <v>0</v>
      </c>
      <c r="GY488" s="110">
        <f t="shared" ca="1" si="1073"/>
        <v>0</v>
      </c>
      <c r="GZ488" s="110">
        <f t="shared" ca="1" si="1073"/>
        <v>0</v>
      </c>
      <c r="HA488" s="110">
        <f t="shared" ca="1" si="1073"/>
        <v>0</v>
      </c>
      <c r="HB488" s="110">
        <f t="shared" ca="1" si="1073"/>
        <v>0</v>
      </c>
      <c r="HC488" s="110">
        <f t="shared" ca="1" si="1073"/>
        <v>0</v>
      </c>
      <c r="HD488" s="110">
        <f t="shared" ca="1" si="1073"/>
        <v>0</v>
      </c>
      <c r="HE488" s="110">
        <f t="shared" ca="1" si="1073"/>
        <v>0</v>
      </c>
      <c r="HF488" s="110">
        <f t="shared" ca="1" si="1073"/>
        <v>0</v>
      </c>
      <c r="HG488" s="110">
        <f t="shared" ca="1" si="1073"/>
        <v>0</v>
      </c>
      <c r="HH488" s="110">
        <f t="shared" ca="1" si="1073"/>
        <v>0</v>
      </c>
      <c r="HI488" s="110">
        <f t="shared" ca="1" si="1073"/>
        <v>0</v>
      </c>
      <c r="HJ488" s="110">
        <f t="shared" ca="1" si="1073"/>
        <v>0</v>
      </c>
      <c r="HK488" s="115">
        <f t="shared" ca="1" si="1073"/>
        <v>0</v>
      </c>
    </row>
    <row r="489" spans="1:219" x14ac:dyDescent="0.25">
      <c r="A489" s="176">
        <f t="shared" ca="1" si="976"/>
        <v>1.6791490278958632</v>
      </c>
      <c r="B489" s="164">
        <f t="shared" ca="1" si="977"/>
        <v>0.10561583529222467</v>
      </c>
      <c r="C489" s="106">
        <f t="shared" ca="1" si="978"/>
        <v>0.55797654021861953</v>
      </c>
      <c r="D489" s="108">
        <f t="shared" ca="1" si="979"/>
        <v>1.8348179376130336</v>
      </c>
      <c r="E489" s="109">
        <f t="shared" ca="1" si="980"/>
        <v>17.372564753536643</v>
      </c>
      <c r="F489" s="109">
        <f t="shared" ca="1" si="981"/>
        <v>6.4549978365190128</v>
      </c>
      <c r="G489" s="109">
        <f t="shared" ca="1" si="982"/>
        <v>20.44876804619933</v>
      </c>
      <c r="H489" s="109">
        <f t="shared" ca="1" si="983"/>
        <v>13.993770209680317</v>
      </c>
      <c r="I489" s="177"/>
      <c r="J489" s="30" t="s">
        <v>477</v>
      </c>
      <c r="K489" s="89">
        <f t="shared" ca="1" si="1059"/>
        <v>0.82443786118685636</v>
      </c>
      <c r="L489" s="89">
        <f t="shared" ca="1" si="1059"/>
        <v>1.4105767449530626E-2</v>
      </c>
      <c r="M489" s="89">
        <f t="shared" ca="1" si="1059"/>
        <v>9.8583260592283506E-2</v>
      </c>
      <c r="N489" s="89">
        <f t="shared" ca="1" si="1059"/>
        <v>0.74370258632857644</v>
      </c>
      <c r="O489" s="89">
        <f t="shared" ca="1" si="1059"/>
        <v>-2.3856124570488357E-2</v>
      </c>
      <c r="P489" s="89">
        <f t="shared" ca="1" si="1059"/>
        <v>0.51560491500326755</v>
      </c>
      <c r="Q489" s="89">
        <f t="shared" ca="1" si="1059"/>
        <v>1.8449135142460493E-2</v>
      </c>
      <c r="R489" s="89">
        <f t="shared" ca="1" si="1059"/>
        <v>-0.44623785415300243</v>
      </c>
      <c r="S489" s="89">
        <f t="shared" ca="1" si="1059"/>
        <v>6.3830203882474623E-2</v>
      </c>
      <c r="T489" s="89">
        <f t="shared" ca="1" si="1059"/>
        <v>0.89371861765175975</v>
      </c>
      <c r="U489" s="89">
        <f t="shared" ca="1" si="1060"/>
        <v>0.2685645797022288</v>
      </c>
      <c r="V489" s="89">
        <f t="shared" ca="1" si="1060"/>
        <v>-1.0649490381436091</v>
      </c>
      <c r="W489" s="89">
        <f t="shared" ca="1" si="1060"/>
        <v>5.4419538639000731E-2</v>
      </c>
      <c r="X489" s="89">
        <f t="shared" ca="1" si="1060"/>
        <v>0.53753403810350731</v>
      </c>
      <c r="Y489" s="89">
        <f t="shared" ca="1" si="1060"/>
        <v>1.4105767449530626E-2</v>
      </c>
      <c r="Z489" s="89">
        <f t="shared" ca="1" si="1060"/>
        <v>0.10667228108213433</v>
      </c>
      <c r="AA489" s="89">
        <f t="shared" ca="1" si="1060"/>
        <v>0.74160465676181864</v>
      </c>
      <c r="AB489" s="89">
        <f t="shared" ca="1" si="1060"/>
        <v>6.3830203882474623E-2</v>
      </c>
      <c r="AC489" s="89">
        <f t="shared" ca="1" si="1060"/>
        <v>-0.41184718490169098</v>
      </c>
      <c r="AD489" s="89">
        <f t="shared" ca="1" si="1060"/>
        <v>0.53753403810350731</v>
      </c>
      <c r="AE489" s="89">
        <f t="shared" ca="1" si="1061"/>
        <v>0.82443786118685636</v>
      </c>
      <c r="AF489" s="89">
        <f t="shared" ca="1" si="1061"/>
        <v>-0.21005970810345143</v>
      </c>
      <c r="AG489" s="89">
        <f t="shared" ca="1" si="1061"/>
        <v>-0.21005970810345143</v>
      </c>
      <c r="AH489" s="89">
        <f t="shared" ca="1" si="1061"/>
        <v>0.89371861765175975</v>
      </c>
      <c r="AI489" s="89">
        <f t="shared" ca="1" si="1061"/>
        <v>-2.3856124570488357E-2</v>
      </c>
      <c r="AJ489" s="89">
        <f t="shared" ca="1" si="1061"/>
        <v>-0.21005970810345143</v>
      </c>
      <c r="AK489" s="89">
        <f t="shared" ca="1" si="1061"/>
        <v>-1.3483164959119551</v>
      </c>
      <c r="AL489" s="89">
        <f t="shared" ca="1" si="1061"/>
        <v>-0.41558093709150801</v>
      </c>
      <c r="AM489" s="89">
        <f t="shared" ca="1" si="1061"/>
        <v>6.3830203882474623E-2</v>
      </c>
      <c r="AN489" s="89">
        <f t="shared" ca="1" si="1061"/>
        <v>2.8755171397204293E-2</v>
      </c>
      <c r="AO489" s="89">
        <f t="shared" ca="1" si="1062"/>
        <v>-1.0097454203712564</v>
      </c>
      <c r="AP489" s="89">
        <f t="shared" ca="1" si="1062"/>
        <v>-0.15653910921934289</v>
      </c>
      <c r="AQ489" s="89">
        <f t="shared" ca="1" si="1062"/>
        <v>-1.4331148233707331</v>
      </c>
      <c r="AR489" s="89">
        <f t="shared" ca="1" si="1062"/>
        <v>-9.3840171590928279E-2</v>
      </c>
      <c r="AS489" s="89">
        <f t="shared" ca="1" si="1062"/>
        <v>0.3096998313943522</v>
      </c>
      <c r="AT489" s="89">
        <f t="shared" ca="1" si="1062"/>
        <v>5.4419538639000731E-2</v>
      </c>
      <c r="AU489" s="89">
        <f t="shared" ca="1" si="1062"/>
        <v>-2.3856124570488357E-2</v>
      </c>
      <c r="AV489" s="89">
        <f t="shared" ca="1" si="1062"/>
        <v>0.82443786118685636</v>
      </c>
      <c r="AW489" s="89">
        <f t="shared" ca="1" si="1062"/>
        <v>0.14357639329378769</v>
      </c>
      <c r="AX489" s="89" t="str">
        <f t="shared" ca="1" si="1062"/>
        <v/>
      </c>
      <c r="AY489" s="89" t="str">
        <f t="shared" ca="1" si="1063"/>
        <v/>
      </c>
      <c r="AZ489" s="89" t="str">
        <f t="shared" ca="1" si="1063"/>
        <v/>
      </c>
      <c r="BA489" s="89" t="str">
        <f t="shared" ca="1" si="1063"/>
        <v/>
      </c>
      <c r="BB489" s="89" t="str">
        <f t="shared" ca="1" si="1063"/>
        <v/>
      </c>
      <c r="BC489" s="89" t="str">
        <f t="shared" ca="1" si="1063"/>
        <v/>
      </c>
      <c r="BD489" s="89" t="str">
        <f t="shared" ca="1" si="1063"/>
        <v/>
      </c>
      <c r="BE489" s="89" t="str">
        <f t="shared" ca="1" si="1063"/>
        <v/>
      </c>
      <c r="BF489" s="89" t="str">
        <f t="shared" ca="1" si="1063"/>
        <v/>
      </c>
      <c r="BG489" s="89" t="str">
        <f t="shared" ca="1" si="1063"/>
        <v/>
      </c>
      <c r="BH489" s="89" t="str">
        <f t="shared" ca="1" si="1063"/>
        <v/>
      </c>
      <c r="BJ489" s="132">
        <f t="shared" ca="1" si="1064"/>
        <v>1.8379065118211086</v>
      </c>
      <c r="BK489" s="89">
        <f t="shared" ca="1" si="1064"/>
        <v>0.99818103077670794</v>
      </c>
      <c r="BL489" s="89">
        <f t="shared" ca="1" si="1064"/>
        <v>1.1027387657829841</v>
      </c>
      <c r="BM489" s="89">
        <f t="shared" ca="1" si="1064"/>
        <v>1.3991220554292134</v>
      </c>
      <c r="BN489" s="89">
        <f t="shared" ca="1" si="1064"/>
        <v>1.0510871451856731</v>
      </c>
      <c r="BO489" s="89">
        <f t="shared" ca="1" si="1064"/>
        <v>1.3688481680360929</v>
      </c>
      <c r="BP489" s="89">
        <f t="shared" ca="1" si="1057"/>
        <v>1.0238935482257707</v>
      </c>
      <c r="BQ489" s="89">
        <f t="shared" ca="1" si="1057"/>
        <v>0.42430348590198108</v>
      </c>
      <c r="BR489" s="89">
        <f t="shared" ca="1" si="1057"/>
        <v>0.83173046419670971</v>
      </c>
      <c r="BS489" s="89">
        <f t="shared" ca="1" si="1057"/>
        <v>1.5001360092498266</v>
      </c>
      <c r="BT489" s="89">
        <f t="shared" ca="1" si="1021"/>
        <v>1.0088869266312965</v>
      </c>
      <c r="BU489" s="89">
        <f t="shared" ca="1" si="1021"/>
        <v>-0.34125674670699335</v>
      </c>
      <c r="BV489" s="89">
        <f t="shared" ca="1" si="1021"/>
        <v>0.39782112820001658</v>
      </c>
      <c r="BW489" s="89">
        <f t="shared" ca="1" si="1021"/>
        <v>0.97061689572897025</v>
      </c>
      <c r="BX489" s="89">
        <f t="shared" ca="1" si="1021"/>
        <v>0.95689668224086177</v>
      </c>
      <c r="BY489" s="89">
        <f t="shared" ca="1" si="1021"/>
        <v>1.3197251752092125</v>
      </c>
      <c r="BZ489" s="89">
        <f t="shared" ca="1" si="1021"/>
        <v>1.75798120934891</v>
      </c>
      <c r="CA489" s="89">
        <f t="shared" ca="1" si="1021"/>
        <v>1.247214638896128</v>
      </c>
      <c r="CB489" s="89">
        <f t="shared" ca="1" si="1021"/>
        <v>-0.12246969810774294</v>
      </c>
      <c r="CC489" s="89">
        <f t="shared" ca="1" si="994"/>
        <v>1.4654317793796228</v>
      </c>
      <c r="CD489" s="89">
        <f t="shared" ca="1" si="994"/>
        <v>1.8237913985581389</v>
      </c>
      <c r="CE489" s="89">
        <f t="shared" ca="1" si="994"/>
        <v>0.43765775041939592</v>
      </c>
      <c r="CF489" s="89">
        <f t="shared" ca="1" si="994"/>
        <v>-0.48090132131563101</v>
      </c>
      <c r="CG489" s="89">
        <f t="shared" ca="1" si="994"/>
        <v>1.6160591276400287</v>
      </c>
      <c r="CH489" s="89">
        <f t="shared" ca="1" si="994"/>
        <v>0.89183628769817047</v>
      </c>
      <c r="CI489" s="89">
        <f t="shared" ca="1" si="994"/>
        <v>-0.87460766814662572</v>
      </c>
      <c r="CJ489" s="89">
        <f t="shared" ca="1" si="994"/>
        <v>-1.8238586882150634</v>
      </c>
      <c r="CK489" s="89">
        <f t="shared" ca="1" si="994"/>
        <v>-0.67350989379418902</v>
      </c>
      <c r="CL489" s="89">
        <f t="shared" ca="1" si="1065"/>
        <v>0.41157792798381465</v>
      </c>
      <c r="CM489" s="89">
        <f t="shared" ca="1" si="1065"/>
        <v>1.0600248974995115</v>
      </c>
      <c r="CN489" s="89">
        <f t="shared" ca="1" si="1065"/>
        <v>-2.6904050575418781E-2</v>
      </c>
      <c r="CO489" s="89">
        <f t="shared" ca="1" si="1065"/>
        <v>0.72906830662913336</v>
      </c>
      <c r="CP489" s="89">
        <f t="shared" ca="1" si="1065"/>
        <v>-0.46816883937655596</v>
      </c>
      <c r="CQ489" s="89">
        <f t="shared" ca="1" si="1030"/>
        <v>0.65090690182313493</v>
      </c>
      <c r="CR489" s="5">
        <f t="shared" ca="1" si="1030"/>
        <v>1.4586924314198346</v>
      </c>
      <c r="CS489" s="5">
        <f t="shared" ca="1" si="1030"/>
        <v>1.1503468576224056</v>
      </c>
      <c r="CT489" s="5">
        <f t="shared" ca="1" si="1030"/>
        <v>1.1580114859110084</v>
      </c>
      <c r="CU489" s="5">
        <f t="shared" ca="1" si="1030"/>
        <v>1.6368918949352647</v>
      </c>
      <c r="CV489" s="5">
        <f t="shared" ca="1" si="984"/>
        <v>0.34211731043662019</v>
      </c>
      <c r="CW489" s="5" t="str">
        <f t="shared" si="952"/>
        <v/>
      </c>
      <c r="CX489" s="5" t="str">
        <f t="shared" si="952"/>
        <v/>
      </c>
      <c r="CY489" s="5" t="str">
        <f t="shared" si="952"/>
        <v/>
      </c>
      <c r="CZ489" s="5" t="str">
        <f t="shared" si="952"/>
        <v/>
      </c>
      <c r="DA489" s="5" t="str">
        <f t="shared" si="950"/>
        <v/>
      </c>
      <c r="DB489" s="5" t="str">
        <f t="shared" si="928"/>
        <v/>
      </c>
      <c r="DC489" s="5" t="str">
        <f t="shared" si="928"/>
        <v/>
      </c>
      <c r="DD489" s="5" t="str">
        <f t="shared" si="928"/>
        <v/>
      </c>
      <c r="DE489" s="5" t="str">
        <f t="shared" si="928"/>
        <v/>
      </c>
      <c r="DF489" s="5" t="str">
        <f t="shared" si="928"/>
        <v/>
      </c>
      <c r="DG489" s="133" t="str">
        <f t="shared" si="928"/>
        <v/>
      </c>
      <c r="DI489" s="144">
        <f t="shared" ca="1" si="1066"/>
        <v>0</v>
      </c>
      <c r="DJ489" s="139">
        <f t="shared" ca="1" si="1066"/>
        <v>0</v>
      </c>
      <c r="DK489" s="139">
        <f t="shared" ca="1" si="1066"/>
        <v>0</v>
      </c>
      <c r="DL489" s="139">
        <f t="shared" ca="1" si="1066"/>
        <v>0</v>
      </c>
      <c r="DM489" s="139">
        <f t="shared" ca="1" si="1066"/>
        <v>0</v>
      </c>
      <c r="DN489" s="139">
        <f t="shared" ca="1" si="1066"/>
        <v>0</v>
      </c>
      <c r="DO489" s="139">
        <f t="shared" ca="1" si="1066"/>
        <v>0</v>
      </c>
      <c r="DP489" s="139">
        <f t="shared" ca="1" si="1066"/>
        <v>0</v>
      </c>
      <c r="DQ489" s="139">
        <f t="shared" ca="1" si="1066"/>
        <v>0</v>
      </c>
      <c r="DR489" s="139">
        <f t="shared" ca="1" si="1066"/>
        <v>0</v>
      </c>
      <c r="DS489" s="139">
        <f t="shared" ca="1" si="1046"/>
        <v>0</v>
      </c>
      <c r="DT489" s="139">
        <f t="shared" ca="1" si="1046"/>
        <v>0</v>
      </c>
      <c r="DU489" s="139">
        <f t="shared" ca="1" si="1046"/>
        <v>0</v>
      </c>
      <c r="DV489" s="139">
        <f t="shared" ca="1" si="1046"/>
        <v>0</v>
      </c>
      <c r="DW489" s="139">
        <f t="shared" ca="1" si="1046"/>
        <v>0</v>
      </c>
      <c r="DX489" s="139">
        <f t="shared" ca="1" si="1046"/>
        <v>0</v>
      </c>
      <c r="DY489" s="139">
        <f t="shared" ca="1" si="1046"/>
        <v>0</v>
      </c>
      <c r="DZ489" s="139">
        <f t="shared" ca="1" si="1046"/>
        <v>0</v>
      </c>
      <c r="EA489" s="139">
        <f t="shared" ca="1" si="1046"/>
        <v>0</v>
      </c>
      <c r="EB489" s="139">
        <f t="shared" ca="1" si="1046"/>
        <v>0</v>
      </c>
      <c r="EC489" s="145">
        <f t="shared" ca="1" si="1046"/>
        <v>0</v>
      </c>
      <c r="EE489" s="114">
        <f t="shared" ca="1" si="1053"/>
        <v>0</v>
      </c>
      <c r="EF489" s="110">
        <f t="shared" ca="1" si="1053"/>
        <v>4.6361550388231541</v>
      </c>
      <c r="EG489" s="110">
        <f t="shared" ca="1" si="1053"/>
        <v>8.1424891626437681</v>
      </c>
      <c r="EH489" s="110">
        <f t="shared" ca="1" si="1053"/>
        <v>10.688864887377083</v>
      </c>
      <c r="EI489" s="110">
        <f t="shared" ca="1" si="1053"/>
        <v>12.42244435704367</v>
      </c>
      <c r="EJ489" s="110">
        <f t="shared" ca="1" si="1053"/>
        <v>13.47053340975593</v>
      </c>
      <c r="EK489" s="110">
        <f t="shared" ca="1" si="1053"/>
        <v>13.943083571648774</v>
      </c>
      <c r="EL489" s="110">
        <f t="shared" ca="1" si="1053"/>
        <v>13.934891978853848</v>
      </c>
      <c r="EM489" s="110">
        <f t="shared" ca="1" si="1053"/>
        <v>13.52753464567358</v>
      </c>
      <c r="EN489" s="110">
        <f t="shared" ca="1" si="1053"/>
        <v>12.791064431820949</v>
      </c>
      <c r="EO489" s="110">
        <f t="shared" ca="1" si="1053"/>
        <v>11.785501455415837</v>
      </c>
      <c r="EP489" s="110">
        <f t="shared" ca="1" si="1053"/>
        <v>10.562140500174856</v>
      </c>
      <c r="EQ489" s="110">
        <f t="shared" ca="1" si="1053"/>
        <v>9.1646971293545647</v>
      </c>
      <c r="ER489" s="110">
        <f t="shared" ca="1" si="1053"/>
        <v>7.6303117049958509</v>
      </c>
      <c r="ES489" s="110">
        <f t="shared" ca="1" si="1053"/>
        <v>5.9904282828383941</v>
      </c>
      <c r="ET489" s="110">
        <f t="shared" ca="1" si="1053"/>
        <v>4.271563378886075</v>
      </c>
      <c r="EU489" s="110">
        <f t="shared" ca="1" si="1051"/>
        <v>2.495977854516692</v>
      </c>
      <c r="EV489" s="110">
        <f t="shared" ca="1" si="1051"/>
        <v>0.68226361791354861</v>
      </c>
      <c r="EW489" s="110">
        <f t="shared" ca="1" si="1051"/>
        <v>-1.1541445320631034</v>
      </c>
      <c r="EX489" s="110">
        <f t="shared" ca="1" si="1051"/>
        <v>-3.0005228076595358</v>
      </c>
      <c r="EY489" s="115">
        <f t="shared" ca="1" si="1051"/>
        <v>-4.8464700423105338</v>
      </c>
      <c r="FA489" s="114">
        <f t="shared" ca="1" si="1067"/>
        <v>0</v>
      </c>
      <c r="FB489" s="110">
        <f t="shared" ca="1" si="1067"/>
        <v>0</v>
      </c>
      <c r="FC489" s="110">
        <f t="shared" ca="1" si="1067"/>
        <v>0</v>
      </c>
      <c r="FD489" s="110">
        <f t="shared" ca="1" si="1067"/>
        <v>0</v>
      </c>
      <c r="FE489" s="110">
        <f t="shared" ca="1" si="1067"/>
        <v>0</v>
      </c>
      <c r="FF489" s="110">
        <f t="shared" ca="1" si="1067"/>
        <v>0</v>
      </c>
      <c r="FG489" s="110">
        <f t="shared" ca="1" si="1067"/>
        <v>0</v>
      </c>
      <c r="FH489" s="110">
        <f t="shared" ca="1" si="1067"/>
        <v>1</v>
      </c>
      <c r="FI489" s="110">
        <f t="shared" ca="1" si="1067"/>
        <v>1</v>
      </c>
      <c r="FJ489" s="110">
        <f t="shared" ca="1" si="1067"/>
        <v>1</v>
      </c>
      <c r="FK489" s="110">
        <f t="shared" ca="1" si="1068"/>
        <v>1</v>
      </c>
      <c r="FL489" s="110">
        <f t="shared" ca="1" si="1068"/>
        <v>1</v>
      </c>
      <c r="FM489" s="110">
        <f t="shared" ca="1" si="1068"/>
        <v>1</v>
      </c>
      <c r="FN489" s="110">
        <f t="shared" ca="1" si="1068"/>
        <v>1</v>
      </c>
      <c r="FO489" s="110">
        <f t="shared" ca="1" si="1068"/>
        <v>0</v>
      </c>
      <c r="FP489" s="110">
        <f t="shared" ca="1" si="1068"/>
        <v>0</v>
      </c>
      <c r="FQ489" s="110">
        <f t="shared" ca="1" si="1068"/>
        <v>0</v>
      </c>
      <c r="FR489" s="110">
        <f t="shared" ca="1" si="1068"/>
        <v>0</v>
      </c>
      <c r="FS489" s="110">
        <f t="shared" ca="1" si="1068"/>
        <v>0</v>
      </c>
      <c r="FT489" s="110">
        <f t="shared" ca="1" si="1068"/>
        <v>0</v>
      </c>
      <c r="FU489" s="110">
        <f t="shared" ca="1" si="1069"/>
        <v>0</v>
      </c>
      <c r="FV489" s="110">
        <f t="shared" ca="1" si="1069"/>
        <v>0</v>
      </c>
      <c r="FW489" s="110">
        <f t="shared" ca="1" si="1069"/>
        <v>0</v>
      </c>
      <c r="FX489" s="110">
        <f t="shared" ca="1" si="1069"/>
        <v>0</v>
      </c>
      <c r="FY489" s="110">
        <f t="shared" ca="1" si="1069"/>
        <v>0</v>
      </c>
      <c r="FZ489" s="110">
        <f t="shared" ca="1" si="1069"/>
        <v>0</v>
      </c>
      <c r="GA489" s="110">
        <f t="shared" ca="1" si="1069"/>
        <v>0</v>
      </c>
      <c r="GB489" s="110">
        <f t="shared" ca="1" si="1069"/>
        <v>0</v>
      </c>
      <c r="GC489" s="110">
        <f t="shared" ca="1" si="1069"/>
        <v>0</v>
      </c>
      <c r="GD489" s="110">
        <f t="shared" ca="1" si="1069"/>
        <v>0</v>
      </c>
      <c r="GE489" s="115">
        <f t="shared" ca="1" si="1069"/>
        <v>0</v>
      </c>
      <c r="GG489" s="114">
        <v>1</v>
      </c>
      <c r="GH489" s="110">
        <f t="shared" ref="GH489:HK489" ca="1" si="1074">IF(AND($A489&gt;0,$B489&gt;0),IF(OR((GH$61*EXP($D489-$B489*GH$61)-GH$61)&gt;$AE$2*$H489,GG489=0),0,1),"")</f>
        <v>1</v>
      </c>
      <c r="GI489" s="110">
        <f t="shared" ca="1" si="1074"/>
        <v>1</v>
      </c>
      <c r="GJ489" s="110">
        <f t="shared" ca="1" si="1074"/>
        <v>1</v>
      </c>
      <c r="GK489" s="110">
        <f t="shared" ca="1" si="1074"/>
        <v>1</v>
      </c>
      <c r="GL489" s="110">
        <f t="shared" ca="1" si="1074"/>
        <v>1</v>
      </c>
      <c r="GM489" s="110">
        <f t="shared" ca="1" si="1074"/>
        <v>1</v>
      </c>
      <c r="GN489" s="110">
        <f t="shared" ca="1" si="1074"/>
        <v>0</v>
      </c>
      <c r="GO489" s="110">
        <f t="shared" ca="1" si="1074"/>
        <v>0</v>
      </c>
      <c r="GP489" s="110">
        <f t="shared" ca="1" si="1074"/>
        <v>0</v>
      </c>
      <c r="GQ489" s="110">
        <f t="shared" ca="1" si="1074"/>
        <v>0</v>
      </c>
      <c r="GR489" s="110">
        <f t="shared" ca="1" si="1074"/>
        <v>0</v>
      </c>
      <c r="GS489" s="110">
        <f t="shared" ca="1" si="1074"/>
        <v>0</v>
      </c>
      <c r="GT489" s="110">
        <f t="shared" ca="1" si="1074"/>
        <v>0</v>
      </c>
      <c r="GU489" s="110">
        <f t="shared" ca="1" si="1074"/>
        <v>0</v>
      </c>
      <c r="GV489" s="110">
        <f t="shared" ca="1" si="1074"/>
        <v>0</v>
      </c>
      <c r="GW489" s="110">
        <f t="shared" ca="1" si="1074"/>
        <v>0</v>
      </c>
      <c r="GX489" s="110">
        <f t="shared" ca="1" si="1074"/>
        <v>0</v>
      </c>
      <c r="GY489" s="110">
        <f t="shared" ca="1" si="1074"/>
        <v>0</v>
      </c>
      <c r="GZ489" s="110">
        <f t="shared" ca="1" si="1074"/>
        <v>0</v>
      </c>
      <c r="HA489" s="110">
        <f t="shared" ca="1" si="1074"/>
        <v>0</v>
      </c>
      <c r="HB489" s="110">
        <f t="shared" ca="1" si="1074"/>
        <v>0</v>
      </c>
      <c r="HC489" s="110">
        <f t="shared" ca="1" si="1074"/>
        <v>0</v>
      </c>
      <c r="HD489" s="110">
        <f t="shared" ca="1" si="1074"/>
        <v>0</v>
      </c>
      <c r="HE489" s="110">
        <f t="shared" ca="1" si="1074"/>
        <v>0</v>
      </c>
      <c r="HF489" s="110">
        <f t="shared" ca="1" si="1074"/>
        <v>0</v>
      </c>
      <c r="HG489" s="110">
        <f t="shared" ca="1" si="1074"/>
        <v>0</v>
      </c>
      <c r="HH489" s="110">
        <f t="shared" ca="1" si="1074"/>
        <v>0</v>
      </c>
      <c r="HI489" s="110">
        <f t="shared" ca="1" si="1074"/>
        <v>0</v>
      </c>
      <c r="HJ489" s="110">
        <f t="shared" ca="1" si="1074"/>
        <v>0</v>
      </c>
      <c r="HK489" s="115">
        <f t="shared" ca="1" si="1074"/>
        <v>0</v>
      </c>
    </row>
    <row r="490" spans="1:219" x14ac:dyDescent="0.25">
      <c r="A490" s="176">
        <f t="shared" ca="1" si="976"/>
        <v>1.6619013422854789</v>
      </c>
      <c r="B490" s="164">
        <f t="shared" ca="1" si="977"/>
        <v>9.954248214889444E-2</v>
      </c>
      <c r="C490" s="106">
        <f t="shared" ca="1" si="978"/>
        <v>0.51557916810178939</v>
      </c>
      <c r="D490" s="108">
        <f t="shared" ca="1" si="979"/>
        <v>1.7948122815757455</v>
      </c>
      <c r="E490" s="109">
        <f t="shared" ca="1" si="980"/>
        <v>18.030616103093422</v>
      </c>
      <c r="F490" s="109">
        <f t="shared" ca="1" si="981"/>
        <v>6.7499980657120471</v>
      </c>
      <c r="G490" s="109">
        <f t="shared" ca="1" si="982"/>
        <v>20.747856454392064</v>
      </c>
      <c r="H490" s="109">
        <f t="shared" ca="1" si="983"/>
        <v>13.997858388680017</v>
      </c>
      <c r="I490" s="177"/>
      <c r="J490" s="30" t="s">
        <v>478</v>
      </c>
      <c r="K490" s="89">
        <f t="shared" ca="1" si="1059"/>
        <v>0.94353006046483001</v>
      </c>
      <c r="L490" s="89">
        <f t="shared" ca="1" si="1059"/>
        <v>0.74370258632857644</v>
      </c>
      <c r="M490" s="89">
        <f t="shared" ca="1" si="1059"/>
        <v>0.41148501321826991</v>
      </c>
      <c r="N490" s="89">
        <f t="shared" ca="1" si="1059"/>
        <v>0.3096998313943522</v>
      </c>
      <c r="O490" s="89">
        <f t="shared" ca="1" si="1059"/>
        <v>0.74370258632857644</v>
      </c>
      <c r="P490" s="89">
        <f t="shared" ca="1" si="1059"/>
        <v>6.3830203882474623E-2</v>
      </c>
      <c r="Q490" s="89">
        <f t="shared" ca="1" si="1059"/>
        <v>0.89371861765175975</v>
      </c>
      <c r="R490" s="89">
        <f t="shared" ca="1" si="1059"/>
        <v>-0.30649199665355353</v>
      </c>
      <c r="S490" s="89">
        <f t="shared" ca="1" si="1059"/>
        <v>1.4105767449530626E-2</v>
      </c>
      <c r="T490" s="89">
        <f t="shared" ca="1" si="1059"/>
        <v>-0.31999883307611282</v>
      </c>
      <c r="U490" s="89">
        <f t="shared" ca="1" si="1060"/>
        <v>5.4419538639000731E-2</v>
      </c>
      <c r="V490" s="89">
        <f t="shared" ca="1" si="1060"/>
        <v>1.8449135142460493E-2</v>
      </c>
      <c r="W490" s="89">
        <f t="shared" ca="1" si="1060"/>
        <v>9.8583260592283506E-2</v>
      </c>
      <c r="X490" s="89">
        <f t="shared" ca="1" si="1060"/>
        <v>-1.3483164959119551</v>
      </c>
      <c r="Y490" s="89">
        <f t="shared" ca="1" si="1060"/>
        <v>-0.22096981093654566</v>
      </c>
      <c r="Z490" s="89">
        <f t="shared" ca="1" si="1060"/>
        <v>0.10667228108213433</v>
      </c>
      <c r="AA490" s="89">
        <f t="shared" ca="1" si="1060"/>
        <v>6.3830203882474623E-2</v>
      </c>
      <c r="AB490" s="89">
        <f t="shared" ca="1" si="1060"/>
        <v>0.2685645797022288</v>
      </c>
      <c r="AC490" s="89">
        <f t="shared" ca="1" si="1060"/>
        <v>0.31960967874145596</v>
      </c>
      <c r="AD490" s="89">
        <f t="shared" ca="1" si="1060"/>
        <v>6.3830203882474623E-2</v>
      </c>
      <c r="AE490" s="89">
        <f t="shared" ca="1" si="1061"/>
        <v>1.1628631778867338</v>
      </c>
      <c r="AF490" s="89">
        <f t="shared" ca="1" si="1061"/>
        <v>-0.44623785415300243</v>
      </c>
      <c r="AG490" s="89">
        <f t="shared" ca="1" si="1061"/>
        <v>-0.30700255599325066</v>
      </c>
      <c r="AH490" s="89">
        <f t="shared" ca="1" si="1061"/>
        <v>-2.3856124570488357E-2</v>
      </c>
      <c r="AI490" s="89">
        <f t="shared" ca="1" si="1061"/>
        <v>-2.3856124570488357E-2</v>
      </c>
      <c r="AJ490" s="89">
        <f t="shared" ca="1" si="1061"/>
        <v>-0.21005970810345143</v>
      </c>
      <c r="AK490" s="89">
        <f t="shared" ca="1" si="1061"/>
        <v>9.8583260592283506E-2</v>
      </c>
      <c r="AL490" s="89">
        <f t="shared" ca="1" si="1061"/>
        <v>0.53753403810350731</v>
      </c>
      <c r="AM490" s="89">
        <f t="shared" ca="1" si="1061"/>
        <v>6.3830203882474623E-2</v>
      </c>
      <c r="AN490" s="89">
        <f t="shared" ca="1" si="1061"/>
        <v>0.14357639329378769</v>
      </c>
      <c r="AO490" s="89">
        <f t="shared" ca="1" si="1062"/>
        <v>6.3830203882474623E-2</v>
      </c>
      <c r="AP490" s="89">
        <f t="shared" ca="1" si="1062"/>
        <v>-1.0649490381436091</v>
      </c>
      <c r="AQ490" s="89">
        <f t="shared" ca="1" si="1062"/>
        <v>-0.44623785415300243</v>
      </c>
      <c r="AR490" s="89">
        <f t="shared" ca="1" si="1062"/>
        <v>0.2685645797022288</v>
      </c>
      <c r="AS490" s="89">
        <f t="shared" ca="1" si="1062"/>
        <v>0.41148501321826991</v>
      </c>
      <c r="AT490" s="89">
        <f t="shared" ca="1" si="1062"/>
        <v>0.74160465676181864</v>
      </c>
      <c r="AU490" s="89">
        <f t="shared" ca="1" si="1062"/>
        <v>0.3096998313943522</v>
      </c>
      <c r="AV490" s="89">
        <f t="shared" ca="1" si="1062"/>
        <v>-1.0097454203712564</v>
      </c>
      <c r="AW490" s="89">
        <f t="shared" ca="1" si="1062"/>
        <v>-0.22096981093654566</v>
      </c>
      <c r="AX490" s="89" t="str">
        <f t="shared" ca="1" si="1062"/>
        <v/>
      </c>
      <c r="AY490" s="89" t="str">
        <f t="shared" ca="1" si="1063"/>
        <v/>
      </c>
      <c r="AZ490" s="89" t="str">
        <f t="shared" ca="1" si="1063"/>
        <v/>
      </c>
      <c r="BA490" s="89" t="str">
        <f t="shared" ca="1" si="1063"/>
        <v/>
      </c>
      <c r="BB490" s="89" t="str">
        <f t="shared" ca="1" si="1063"/>
        <v/>
      </c>
      <c r="BC490" s="89" t="str">
        <f t="shared" ca="1" si="1063"/>
        <v/>
      </c>
      <c r="BD490" s="89" t="str">
        <f t="shared" ca="1" si="1063"/>
        <v/>
      </c>
      <c r="BE490" s="89" t="str">
        <f t="shared" ca="1" si="1063"/>
        <v/>
      </c>
      <c r="BF490" s="89" t="str">
        <f t="shared" ca="1" si="1063"/>
        <v/>
      </c>
      <c r="BG490" s="89" t="str">
        <f t="shared" ca="1" si="1063"/>
        <v/>
      </c>
      <c r="BH490" s="89" t="str">
        <f t="shared" ca="1" si="1063"/>
        <v/>
      </c>
      <c r="BJ490" s="132">
        <f t="shared" ca="1" si="1064"/>
        <v>1.9569987110990823</v>
      </c>
      <c r="BK490" s="89">
        <f t="shared" ca="1" si="1064"/>
        <v>1.7277778496557539</v>
      </c>
      <c r="BL490" s="89">
        <f t="shared" ca="1" si="1064"/>
        <v>1.4156405184089704</v>
      </c>
      <c r="BM490" s="89">
        <f t="shared" ca="1" si="1064"/>
        <v>0.96511930049498917</v>
      </c>
      <c r="BN490" s="89">
        <f t="shared" ca="1" si="1064"/>
        <v>1.8186458560847378</v>
      </c>
      <c r="BO490" s="89">
        <f t="shared" ca="1" si="1064"/>
        <v>0.91707345691529984</v>
      </c>
      <c r="BP490" s="89">
        <f t="shared" ca="1" si="1057"/>
        <v>1.89916303073507</v>
      </c>
      <c r="BQ490" s="89">
        <f t="shared" ca="1" si="1057"/>
        <v>0.56404934340142998</v>
      </c>
      <c r="BR490" s="89">
        <f t="shared" ca="1" si="1057"/>
        <v>0.78200602776376571</v>
      </c>
      <c r="BS490" s="89">
        <f t="shared" ca="1" si="1057"/>
        <v>0.28641855852195403</v>
      </c>
      <c r="BT490" s="89">
        <f t="shared" ca="1" si="1021"/>
        <v>0.79474188556806835</v>
      </c>
      <c r="BU490" s="89">
        <f t="shared" ca="1" si="1021"/>
        <v>0.74214142657907622</v>
      </c>
      <c r="BV490" s="89">
        <f t="shared" ca="1" si="1021"/>
        <v>0.44198485015329936</v>
      </c>
      <c r="BW490" s="89">
        <f t="shared" ca="1" si="1021"/>
        <v>-0.91523363828649218</v>
      </c>
      <c r="BX490" s="89">
        <f t="shared" ca="1" si="1021"/>
        <v>0.72182110385478548</v>
      </c>
      <c r="BY490" s="89">
        <f t="shared" ca="1" si="1021"/>
        <v>1.3197251752092125</v>
      </c>
      <c r="BZ490" s="89">
        <f t="shared" ca="1" si="1021"/>
        <v>1.0802067564695661</v>
      </c>
      <c r="CA490" s="89">
        <f t="shared" ca="1" si="1021"/>
        <v>1.4519490147158822</v>
      </c>
      <c r="CB490" s="89">
        <f t="shared" ca="1" si="1021"/>
        <v>0.608987165535404</v>
      </c>
      <c r="CC490" s="89">
        <f t="shared" ca="1" si="994"/>
        <v>0.99172794515858997</v>
      </c>
      <c r="CD490" s="89">
        <f t="shared" ca="1" si="994"/>
        <v>2.1622167152580163</v>
      </c>
      <c r="CE490" s="89">
        <f t="shared" ca="1" si="994"/>
        <v>0.20147960436984491</v>
      </c>
      <c r="CF490" s="89">
        <f t="shared" ca="1" si="994"/>
        <v>-0.57784416920543025</v>
      </c>
      <c r="CG490" s="89">
        <f t="shared" ca="1" si="994"/>
        <v>0.69848438541778057</v>
      </c>
      <c r="CH490" s="89">
        <f t="shared" ca="1" si="994"/>
        <v>0.89183628769817047</v>
      </c>
      <c r="CI490" s="89">
        <f t="shared" ca="1" si="994"/>
        <v>-0.87460766814662572</v>
      </c>
      <c r="CJ490" s="89">
        <f t="shared" ca="1" si="994"/>
        <v>-0.37695893171082473</v>
      </c>
      <c r="CK490" s="89">
        <f t="shared" ca="1" si="994"/>
        <v>0.27960508140082629</v>
      </c>
      <c r="CL490" s="89">
        <f t="shared" ca="1" si="1065"/>
        <v>0.41157792798381465</v>
      </c>
      <c r="CM490" s="89">
        <f t="shared" ca="1" si="1065"/>
        <v>1.1748461193960948</v>
      </c>
      <c r="CN490" s="89">
        <f t="shared" ca="1" si="1065"/>
        <v>1.0466715736783123</v>
      </c>
      <c r="CO490" s="89">
        <f t="shared" ca="1" si="1065"/>
        <v>-0.17934162229513284</v>
      </c>
      <c r="CP490" s="89">
        <f t="shared" ca="1" si="1065"/>
        <v>0.51870812984117476</v>
      </c>
      <c r="CQ490" s="89">
        <f t="shared" ca="1" si="1030"/>
        <v>1.013311653116292</v>
      </c>
      <c r="CR490" s="5">
        <f t="shared" ca="1" si="1030"/>
        <v>1.5604776132437523</v>
      </c>
      <c r="CS490" s="5">
        <f t="shared" ca="1" si="1030"/>
        <v>1.8375319757452235</v>
      </c>
      <c r="CT490" s="5">
        <f t="shared" ca="1" si="1030"/>
        <v>1.4915674418758491</v>
      </c>
      <c r="CU490" s="5">
        <f t="shared" ca="1" si="1030"/>
        <v>-0.19729138662284806</v>
      </c>
      <c r="CV490" s="5">
        <f t="shared" ca="1" si="984"/>
        <v>-2.2428893793713156E-2</v>
      </c>
      <c r="CW490" s="5" t="str">
        <f t="shared" si="952"/>
        <v/>
      </c>
      <c r="CX490" s="5" t="str">
        <f t="shared" si="952"/>
        <v/>
      </c>
      <c r="CY490" s="5" t="str">
        <f t="shared" si="952"/>
        <v/>
      </c>
      <c r="CZ490" s="5" t="str">
        <f t="shared" si="952"/>
        <v/>
      </c>
      <c r="DA490" s="5" t="str">
        <f t="shared" si="950"/>
        <v/>
      </c>
      <c r="DB490" s="5" t="str">
        <f t="shared" si="928"/>
        <v/>
      </c>
      <c r="DC490" s="5" t="str">
        <f t="shared" si="928"/>
        <v/>
      </c>
      <c r="DD490" s="5" t="str">
        <f t="shared" si="928"/>
        <v/>
      </c>
      <c r="DE490" s="5" t="str">
        <f t="shared" si="928"/>
        <v/>
      </c>
      <c r="DF490" s="5" t="str">
        <f t="shared" si="928"/>
        <v/>
      </c>
      <c r="DG490" s="133" t="str">
        <f t="shared" si="928"/>
        <v/>
      </c>
      <c r="DI490" s="144">
        <f t="shared" ca="1" si="1066"/>
        <v>0</v>
      </c>
      <c r="DJ490" s="139">
        <f t="shared" ca="1" si="1066"/>
        <v>0</v>
      </c>
      <c r="DK490" s="139">
        <f t="shared" ca="1" si="1066"/>
        <v>0</v>
      </c>
      <c r="DL490" s="139">
        <f t="shared" ca="1" si="1066"/>
        <v>0</v>
      </c>
      <c r="DM490" s="139">
        <f t="shared" ca="1" si="1066"/>
        <v>0</v>
      </c>
      <c r="DN490" s="139">
        <f t="shared" ca="1" si="1066"/>
        <v>0</v>
      </c>
      <c r="DO490" s="139">
        <f t="shared" ca="1" si="1066"/>
        <v>0</v>
      </c>
      <c r="DP490" s="139">
        <f t="shared" ca="1" si="1066"/>
        <v>0</v>
      </c>
      <c r="DQ490" s="139">
        <f t="shared" ca="1" si="1066"/>
        <v>0</v>
      </c>
      <c r="DR490" s="139">
        <f t="shared" ca="1" si="1066"/>
        <v>0</v>
      </c>
      <c r="DS490" s="139">
        <f t="shared" ca="1" si="1046"/>
        <v>0</v>
      </c>
      <c r="DT490" s="139">
        <f t="shared" ca="1" si="1046"/>
        <v>0</v>
      </c>
      <c r="DU490" s="139">
        <f t="shared" ca="1" si="1046"/>
        <v>0</v>
      </c>
      <c r="DV490" s="139">
        <f t="shared" ca="1" si="1046"/>
        <v>0</v>
      </c>
      <c r="DW490" s="139">
        <f t="shared" ca="1" si="1046"/>
        <v>0</v>
      </c>
      <c r="DX490" s="139">
        <f t="shared" ca="1" si="1046"/>
        <v>0</v>
      </c>
      <c r="DY490" s="139">
        <f t="shared" ca="1" si="1046"/>
        <v>0</v>
      </c>
      <c r="DZ490" s="139">
        <f t="shared" ca="1" si="1046"/>
        <v>0</v>
      </c>
      <c r="EA490" s="139">
        <f t="shared" ca="1" si="1046"/>
        <v>0</v>
      </c>
      <c r="EB490" s="139">
        <f t="shared" ca="1" si="1046"/>
        <v>0</v>
      </c>
      <c r="EC490" s="145">
        <f t="shared" ca="1" si="1046"/>
        <v>0</v>
      </c>
      <c r="EE490" s="114">
        <f t="shared" ca="1" si="1053"/>
        <v>0</v>
      </c>
      <c r="EF490" s="110">
        <f t="shared" ca="1" si="1053"/>
        <v>4.4481156654256955</v>
      </c>
      <c r="EG490" s="110">
        <f t="shared" ca="1" si="1053"/>
        <v>7.8638296696805075</v>
      </c>
      <c r="EH490" s="110">
        <f t="shared" ca="1" si="1053"/>
        <v>10.393869788307882</v>
      </c>
      <c r="EI490" s="110">
        <f t="shared" ca="1" si="1053"/>
        <v>12.166427479769219</v>
      </c>
      <c r="EJ490" s="110">
        <f t="shared" ca="1" si="1053"/>
        <v>13.29335324592752</v>
      </c>
      <c r="EK490" s="110">
        <f t="shared" ca="1" si="1053"/>
        <v>13.872102383974664</v>
      </c>
      <c r="EL490" s="110">
        <f t="shared" ca="1" si="1053"/>
        <v>13.987458721513686</v>
      </c>
      <c r="EM490" s="110">
        <f t="shared" ca="1" si="1053"/>
        <v>13.713060938766265</v>
      </c>
      <c r="EN490" s="110">
        <f t="shared" ca="1" si="1053"/>
        <v>13.11275341260399</v>
      </c>
      <c r="EO490" s="110">
        <f t="shared" ca="1" si="1053"/>
        <v>12.241781132772761</v>
      </c>
      <c r="EP490" s="110">
        <f t="shared" ca="1" si="1053"/>
        <v>11.147846111259646</v>
      </c>
      <c r="EQ490" s="110">
        <f t="shared" ca="1" si="1053"/>
        <v>9.8720408043410615</v>
      </c>
      <c r="ER490" s="110">
        <f t="shared" ca="1" si="1053"/>
        <v>8.4496723693597993</v>
      </c>
      <c r="ES490" s="110">
        <f t="shared" ca="1" si="1053"/>
        <v>6.9109900631332017</v>
      </c>
      <c r="ET490" s="110">
        <f t="shared" ca="1" si="1053"/>
        <v>5.2818267367805944</v>
      </c>
      <c r="EU490" s="110">
        <f t="shared" ca="1" si="1051"/>
        <v>3.5841641753831759</v>
      </c>
      <c r="EV490" s="110">
        <f t="shared" ca="1" si="1051"/>
        <v>1.8366309547749218</v>
      </c>
      <c r="EW490" s="110">
        <f t="shared" ca="1" si="1051"/>
        <v>5.4940528054387983E-2</v>
      </c>
      <c r="EX490" s="110">
        <f t="shared" ca="1" si="1051"/>
        <v>-1.7477236012926305</v>
      </c>
      <c r="EY490" s="115">
        <f t="shared" ca="1" si="1051"/>
        <v>-3.5603695255554832</v>
      </c>
      <c r="FA490" s="114">
        <f t="shared" ca="1" si="1067"/>
        <v>0</v>
      </c>
      <c r="FB490" s="110">
        <f t="shared" ca="1" si="1067"/>
        <v>0</v>
      </c>
      <c r="FC490" s="110">
        <f t="shared" ca="1" si="1067"/>
        <v>0</v>
      </c>
      <c r="FD490" s="110">
        <f t="shared" ca="1" si="1067"/>
        <v>0</v>
      </c>
      <c r="FE490" s="110">
        <f t="shared" ca="1" si="1067"/>
        <v>0</v>
      </c>
      <c r="FF490" s="110">
        <f t="shared" ca="1" si="1067"/>
        <v>0</v>
      </c>
      <c r="FG490" s="110">
        <f t="shared" ca="1" si="1067"/>
        <v>0</v>
      </c>
      <c r="FH490" s="110">
        <f t="shared" ca="1" si="1067"/>
        <v>1</v>
      </c>
      <c r="FI490" s="110">
        <f t="shared" ca="1" si="1067"/>
        <v>1</v>
      </c>
      <c r="FJ490" s="110">
        <f t="shared" ca="1" si="1067"/>
        <v>1</v>
      </c>
      <c r="FK490" s="110">
        <f t="shared" ca="1" si="1068"/>
        <v>1</v>
      </c>
      <c r="FL490" s="110">
        <f t="shared" ca="1" si="1068"/>
        <v>1</v>
      </c>
      <c r="FM490" s="110">
        <f t="shared" ca="1" si="1068"/>
        <v>1</v>
      </c>
      <c r="FN490" s="110">
        <f t="shared" ca="1" si="1068"/>
        <v>1</v>
      </c>
      <c r="FO490" s="110">
        <f t="shared" ca="1" si="1068"/>
        <v>1</v>
      </c>
      <c r="FP490" s="110">
        <f t="shared" ca="1" si="1068"/>
        <v>0</v>
      </c>
      <c r="FQ490" s="110">
        <f t="shared" ca="1" si="1068"/>
        <v>0</v>
      </c>
      <c r="FR490" s="110">
        <f t="shared" ca="1" si="1068"/>
        <v>0</v>
      </c>
      <c r="FS490" s="110">
        <f t="shared" ca="1" si="1068"/>
        <v>0</v>
      </c>
      <c r="FT490" s="110">
        <f t="shared" ca="1" si="1068"/>
        <v>0</v>
      </c>
      <c r="FU490" s="110">
        <f t="shared" ca="1" si="1069"/>
        <v>0</v>
      </c>
      <c r="FV490" s="110">
        <f t="shared" ca="1" si="1069"/>
        <v>0</v>
      </c>
      <c r="FW490" s="110">
        <f t="shared" ca="1" si="1069"/>
        <v>0</v>
      </c>
      <c r="FX490" s="110">
        <f t="shared" ca="1" si="1069"/>
        <v>0</v>
      </c>
      <c r="FY490" s="110">
        <f t="shared" ca="1" si="1069"/>
        <v>0</v>
      </c>
      <c r="FZ490" s="110">
        <f t="shared" ca="1" si="1069"/>
        <v>0</v>
      </c>
      <c r="GA490" s="110">
        <f t="shared" ca="1" si="1069"/>
        <v>0</v>
      </c>
      <c r="GB490" s="110">
        <f t="shared" ca="1" si="1069"/>
        <v>0</v>
      </c>
      <c r="GC490" s="110">
        <f t="shared" ca="1" si="1069"/>
        <v>0</v>
      </c>
      <c r="GD490" s="110">
        <f t="shared" ca="1" si="1069"/>
        <v>0</v>
      </c>
      <c r="GE490" s="115">
        <f t="shared" ca="1" si="1069"/>
        <v>0</v>
      </c>
      <c r="GG490" s="114">
        <v>1</v>
      </c>
      <c r="GH490" s="110">
        <f t="shared" ref="GH490:HK490" ca="1" si="1075">IF(AND($A490&gt;0,$B490&gt;0),IF(OR((GH$61*EXP($D490-$B490*GH$61)-GH$61)&gt;$AE$2*$H490,GG490=0),0,1),"")</f>
        <v>1</v>
      </c>
      <c r="GI490" s="110">
        <f t="shared" ca="1" si="1075"/>
        <v>1</v>
      </c>
      <c r="GJ490" s="110">
        <f t="shared" ca="1" si="1075"/>
        <v>1</v>
      </c>
      <c r="GK490" s="110">
        <f t="shared" ca="1" si="1075"/>
        <v>1</v>
      </c>
      <c r="GL490" s="110">
        <f t="shared" ca="1" si="1075"/>
        <v>1</v>
      </c>
      <c r="GM490" s="110">
        <f t="shared" ca="1" si="1075"/>
        <v>1</v>
      </c>
      <c r="GN490" s="110">
        <f t="shared" ca="1" si="1075"/>
        <v>0</v>
      </c>
      <c r="GO490" s="110">
        <f t="shared" ca="1" si="1075"/>
        <v>0</v>
      </c>
      <c r="GP490" s="110">
        <f t="shared" ca="1" si="1075"/>
        <v>0</v>
      </c>
      <c r="GQ490" s="110">
        <f t="shared" ca="1" si="1075"/>
        <v>0</v>
      </c>
      <c r="GR490" s="110">
        <f t="shared" ca="1" si="1075"/>
        <v>0</v>
      </c>
      <c r="GS490" s="110">
        <f t="shared" ca="1" si="1075"/>
        <v>0</v>
      </c>
      <c r="GT490" s="110">
        <f t="shared" ca="1" si="1075"/>
        <v>0</v>
      </c>
      <c r="GU490" s="110">
        <f t="shared" ca="1" si="1075"/>
        <v>0</v>
      </c>
      <c r="GV490" s="110">
        <f t="shared" ca="1" si="1075"/>
        <v>0</v>
      </c>
      <c r="GW490" s="110">
        <f t="shared" ca="1" si="1075"/>
        <v>0</v>
      </c>
      <c r="GX490" s="110">
        <f t="shared" ca="1" si="1075"/>
        <v>0</v>
      </c>
      <c r="GY490" s="110">
        <f t="shared" ca="1" si="1075"/>
        <v>0</v>
      </c>
      <c r="GZ490" s="110">
        <f t="shared" ca="1" si="1075"/>
        <v>0</v>
      </c>
      <c r="HA490" s="110">
        <f t="shared" ca="1" si="1075"/>
        <v>0</v>
      </c>
      <c r="HB490" s="110">
        <f t="shared" ca="1" si="1075"/>
        <v>0</v>
      </c>
      <c r="HC490" s="110">
        <f t="shared" ca="1" si="1075"/>
        <v>0</v>
      </c>
      <c r="HD490" s="110">
        <f t="shared" ca="1" si="1075"/>
        <v>0</v>
      </c>
      <c r="HE490" s="110">
        <f t="shared" ca="1" si="1075"/>
        <v>0</v>
      </c>
      <c r="HF490" s="110">
        <f t="shared" ca="1" si="1075"/>
        <v>0</v>
      </c>
      <c r="HG490" s="110">
        <f t="shared" ca="1" si="1075"/>
        <v>0</v>
      </c>
      <c r="HH490" s="110">
        <f t="shared" ca="1" si="1075"/>
        <v>0</v>
      </c>
      <c r="HI490" s="110">
        <f t="shared" ca="1" si="1075"/>
        <v>0</v>
      </c>
      <c r="HJ490" s="110">
        <f t="shared" ca="1" si="1075"/>
        <v>0</v>
      </c>
      <c r="HK490" s="115">
        <f t="shared" ca="1" si="1075"/>
        <v>0</v>
      </c>
    </row>
    <row r="491" spans="1:219" x14ac:dyDescent="0.25">
      <c r="A491" s="176">
        <f t="shared" ca="1" si="976"/>
        <v>1.3930581719919113</v>
      </c>
      <c r="B491" s="164">
        <f t="shared" ca="1" si="977"/>
        <v>9.7400094798597001E-2</v>
      </c>
      <c r="C491" s="106">
        <f t="shared" ca="1" si="978"/>
        <v>0.60566090488802937</v>
      </c>
      <c r="D491" s="108">
        <f t="shared" ca="1" si="979"/>
        <v>1.5764707378468046</v>
      </c>
      <c r="E491" s="109">
        <f t="shared" ca="1" si="980"/>
        <v>16.185515436166831</v>
      </c>
      <c r="F491" s="109">
        <f t="shared" ca="1" si="981"/>
        <v>6.3066383157374819</v>
      </c>
      <c r="G491" s="109">
        <f t="shared" ca="1" si="982"/>
        <v>16.507360091309266</v>
      </c>
      <c r="H491" s="109">
        <f t="shared" ca="1" si="983"/>
        <v>10.200721775571784</v>
      </c>
      <c r="I491" s="177"/>
      <c r="J491" s="30" t="s">
        <v>479</v>
      </c>
      <c r="K491" s="89">
        <f t="shared" ca="1" si="1059"/>
        <v>-0.30649199665355353</v>
      </c>
      <c r="L491" s="89">
        <f t="shared" ca="1" si="1059"/>
        <v>-0.22096981093654566</v>
      </c>
      <c r="M491" s="89">
        <f t="shared" ca="1" si="1059"/>
        <v>0.10667228108213433</v>
      </c>
      <c r="N491" s="89">
        <f t="shared" ca="1" si="1059"/>
        <v>0.74160465676181864</v>
      </c>
      <c r="O491" s="89">
        <f t="shared" ca="1" si="1059"/>
        <v>0.2685645797022288</v>
      </c>
      <c r="P491" s="89">
        <f t="shared" ca="1" si="1059"/>
        <v>-0.41558093709150801</v>
      </c>
      <c r="Q491" s="89">
        <f t="shared" ca="1" si="1059"/>
        <v>-0.41558093709150801</v>
      </c>
      <c r="R491" s="89">
        <f t="shared" ca="1" si="1059"/>
        <v>-1.4331148233707331</v>
      </c>
      <c r="S491" s="89">
        <f t="shared" ca="1" si="1059"/>
        <v>0.21206368060581204</v>
      </c>
      <c r="T491" s="89">
        <f t="shared" ca="1" si="1059"/>
        <v>0.41148501321826991</v>
      </c>
      <c r="U491" s="89">
        <f t="shared" ca="1" si="1060"/>
        <v>-0.41558093709150801</v>
      </c>
      <c r="V491" s="89">
        <f t="shared" ca="1" si="1060"/>
        <v>-0.44623785415300243</v>
      </c>
      <c r="W491" s="89">
        <f t="shared" ca="1" si="1060"/>
        <v>-0.15653910921934289</v>
      </c>
      <c r="X491" s="89">
        <f t="shared" ca="1" si="1060"/>
        <v>-1.0097454203712564</v>
      </c>
      <c r="Y491" s="89">
        <f t="shared" ca="1" si="1060"/>
        <v>0.10667228108213433</v>
      </c>
      <c r="Z491" s="89">
        <f t="shared" ca="1" si="1060"/>
        <v>0.53753403810350731</v>
      </c>
      <c r="AA491" s="89">
        <f t="shared" ca="1" si="1060"/>
        <v>0.74160465676181864</v>
      </c>
      <c r="AB491" s="89">
        <f t="shared" ca="1" si="1060"/>
        <v>1.8449135142460493E-2</v>
      </c>
      <c r="AC491" s="89">
        <f t="shared" ca="1" si="1060"/>
        <v>-1.3483164959119551</v>
      </c>
      <c r="AD491" s="89">
        <f t="shared" ca="1" si="1060"/>
        <v>6.3830203882474623E-2</v>
      </c>
      <c r="AE491" s="89">
        <f t="shared" ca="1" si="1061"/>
        <v>0.13695300672662025</v>
      </c>
      <c r="AF491" s="89">
        <f t="shared" ca="1" si="1061"/>
        <v>-0.41558093709150801</v>
      </c>
      <c r="AG491" s="89">
        <f t="shared" ca="1" si="1061"/>
        <v>0.51560491500326755</v>
      </c>
      <c r="AH491" s="89">
        <f t="shared" ca="1" si="1061"/>
        <v>6.3830203882474623E-2</v>
      </c>
      <c r="AI491" s="89">
        <f t="shared" ca="1" si="1061"/>
        <v>-1.4331148233707331</v>
      </c>
      <c r="AJ491" s="89">
        <f t="shared" ca="1" si="1061"/>
        <v>-0.30700255599325066</v>
      </c>
      <c r="AK491" s="89">
        <f t="shared" ca="1" si="1061"/>
        <v>0.31960967874145596</v>
      </c>
      <c r="AL491" s="89">
        <f t="shared" ca="1" si="1061"/>
        <v>-1.4331148233707331</v>
      </c>
      <c r="AM491" s="89">
        <f t="shared" ca="1" si="1061"/>
        <v>-1.0097454203712564</v>
      </c>
      <c r="AN491" s="89">
        <f t="shared" ca="1" si="1061"/>
        <v>0.51560491500326755</v>
      </c>
      <c r="AO491" s="89">
        <f t="shared" ca="1" si="1062"/>
        <v>-0.30649199665355353</v>
      </c>
      <c r="AP491" s="89">
        <f t="shared" ca="1" si="1062"/>
        <v>0.51560491500326755</v>
      </c>
      <c r="AQ491" s="89">
        <f t="shared" ca="1" si="1062"/>
        <v>-2.3856124570488357E-2</v>
      </c>
      <c r="AR491" s="89">
        <f t="shared" ca="1" si="1062"/>
        <v>5.4419538639000731E-2</v>
      </c>
      <c r="AS491" s="89">
        <f t="shared" ca="1" si="1062"/>
        <v>0.3096998313943522</v>
      </c>
      <c r="AT491" s="89">
        <f t="shared" ca="1" si="1062"/>
        <v>3.6539036893229848E-2</v>
      </c>
      <c r="AU491" s="89">
        <f t="shared" ca="1" si="1062"/>
        <v>-1.0649490381436091</v>
      </c>
      <c r="AV491" s="89">
        <f t="shared" ca="1" si="1062"/>
        <v>1.4105767449530626E-2</v>
      </c>
      <c r="AW491" s="89">
        <f t="shared" ca="1" si="1062"/>
        <v>-0.30700255599325066</v>
      </c>
      <c r="AX491" s="89" t="str">
        <f t="shared" ca="1" si="1062"/>
        <v/>
      </c>
      <c r="AY491" s="89" t="str">
        <f t="shared" ca="1" si="1063"/>
        <v/>
      </c>
      <c r="AZ491" s="89" t="str">
        <f t="shared" ca="1" si="1063"/>
        <v/>
      </c>
      <c r="BA491" s="89" t="str">
        <f t="shared" ca="1" si="1063"/>
        <v/>
      </c>
      <c r="BB491" s="89" t="str">
        <f t="shared" ca="1" si="1063"/>
        <v/>
      </c>
      <c r="BC491" s="89" t="str">
        <f t="shared" ca="1" si="1063"/>
        <v/>
      </c>
      <c r="BD491" s="89" t="str">
        <f t="shared" ca="1" si="1063"/>
        <v/>
      </c>
      <c r="BE491" s="89" t="str">
        <f t="shared" ca="1" si="1063"/>
        <v/>
      </c>
      <c r="BF491" s="89" t="str">
        <f t="shared" ca="1" si="1063"/>
        <v/>
      </c>
      <c r="BG491" s="89" t="str">
        <f t="shared" ca="1" si="1063"/>
        <v/>
      </c>
      <c r="BH491" s="89" t="str">
        <f t="shared" ca="1" si="1063"/>
        <v/>
      </c>
      <c r="BJ491" s="132">
        <f t="shared" ca="1" si="1064"/>
        <v>0.70697665398069875</v>
      </c>
      <c r="BK491" s="89">
        <f t="shared" ca="1" si="1064"/>
        <v>0.76310545239063166</v>
      </c>
      <c r="BL491" s="89">
        <f t="shared" ca="1" si="1064"/>
        <v>1.1108277862728348</v>
      </c>
      <c r="BM491" s="89">
        <f t="shared" ca="1" si="1064"/>
        <v>1.3970241258624556</v>
      </c>
      <c r="BN491" s="89">
        <f t="shared" ca="1" si="1064"/>
        <v>1.3435078494583901</v>
      </c>
      <c r="BO491" s="89">
        <f t="shared" ca="1" si="1064"/>
        <v>0.43766231594131721</v>
      </c>
      <c r="BP491" s="89">
        <f t="shared" ca="1" si="1057"/>
        <v>0.58986347599180222</v>
      </c>
      <c r="BQ491" s="89">
        <f t="shared" ca="1" si="1057"/>
        <v>-0.56257348331574963</v>
      </c>
      <c r="BR491" s="89">
        <f t="shared" ca="1" si="1057"/>
        <v>0.97996394092004713</v>
      </c>
      <c r="BS491" s="89">
        <f t="shared" ca="1" si="1057"/>
        <v>1.0179024048163368</v>
      </c>
      <c r="BT491" s="89">
        <f t="shared" ca="1" si="1021"/>
        <v>0.32474140983755961</v>
      </c>
      <c r="BU491" s="89">
        <f t="shared" ca="1" si="1021"/>
        <v>0.2774544372836133</v>
      </c>
      <c r="BV491" s="89">
        <f t="shared" ca="1" si="1021"/>
        <v>0.18686248034167297</v>
      </c>
      <c r="BW491" s="89">
        <f t="shared" ca="1" si="1021"/>
        <v>-0.57666256274579342</v>
      </c>
      <c r="BX491" s="89">
        <f t="shared" ca="1" si="1021"/>
        <v>1.0494631958734655</v>
      </c>
      <c r="BY491" s="89">
        <f t="shared" ca="1" si="1021"/>
        <v>1.7505869322305854</v>
      </c>
      <c r="BZ491" s="89">
        <f t="shared" ca="1" si="1021"/>
        <v>1.75798120934891</v>
      </c>
      <c r="CA491" s="89">
        <f t="shared" ca="1" si="1021"/>
        <v>1.201833570156114</v>
      </c>
      <c r="CB491" s="89">
        <f t="shared" ca="1" si="1021"/>
        <v>-1.0589390091180071</v>
      </c>
      <c r="CC491" s="89">
        <f t="shared" ca="1" si="994"/>
        <v>0.99172794515858997</v>
      </c>
      <c r="CD491" s="89">
        <f t="shared" ca="1" si="994"/>
        <v>1.1363065440979028</v>
      </c>
      <c r="CE491" s="89">
        <f t="shared" ca="1" si="994"/>
        <v>0.23213652143133934</v>
      </c>
      <c r="CF491" s="89">
        <f t="shared" ca="1" si="994"/>
        <v>0.24476330179108796</v>
      </c>
      <c r="CG491" s="89">
        <f t="shared" ca="1" si="994"/>
        <v>0.78617071387074355</v>
      </c>
      <c r="CH491" s="89">
        <f t="shared" ca="1" si="994"/>
        <v>-0.51742241110207432</v>
      </c>
      <c r="CI491" s="89">
        <f t="shared" ca="1" si="994"/>
        <v>-0.97155051603642495</v>
      </c>
      <c r="CJ491" s="89">
        <f t="shared" ca="1" si="994"/>
        <v>-0.15593251356165228</v>
      </c>
      <c r="CK491" s="89">
        <f t="shared" ca="1" si="994"/>
        <v>-1.6910437800734142</v>
      </c>
      <c r="CL491" s="89">
        <f t="shared" ca="1" si="1065"/>
        <v>-0.66199769626991634</v>
      </c>
      <c r="CM491" s="89">
        <f t="shared" ca="1" si="1065"/>
        <v>1.5468746411055747</v>
      </c>
      <c r="CN491" s="89">
        <f t="shared" ca="1" si="1065"/>
        <v>0.67634937314228405</v>
      </c>
      <c r="CO491" s="89">
        <f t="shared" ca="1" si="1065"/>
        <v>1.4012123308517439</v>
      </c>
      <c r="CP491" s="89">
        <f t="shared" ca="1" si="1065"/>
        <v>0.94108985942368883</v>
      </c>
      <c r="CQ491" s="89">
        <f t="shared" ca="1" si="1030"/>
        <v>0.79916661205306394</v>
      </c>
      <c r="CR491" s="5">
        <f t="shared" ca="1" si="1030"/>
        <v>1.4586924314198346</v>
      </c>
      <c r="CS491" s="5">
        <f t="shared" ca="1" si="1030"/>
        <v>1.1324663558766348</v>
      </c>
      <c r="CT491" s="5">
        <f t="shared" ca="1" si="1030"/>
        <v>0.11691857233788783</v>
      </c>
      <c r="CU491" s="5">
        <f t="shared" ca="1" si="1030"/>
        <v>0.82655980119793893</v>
      </c>
      <c r="CV491" s="5">
        <f t="shared" ca="1" si="984"/>
        <v>-0.10846163885041815</v>
      </c>
      <c r="CW491" s="5" t="str">
        <f t="shared" si="952"/>
        <v/>
      </c>
      <c r="CX491" s="5" t="str">
        <f t="shared" si="952"/>
        <v/>
      </c>
      <c r="CY491" s="5" t="str">
        <f t="shared" si="952"/>
        <v/>
      </c>
      <c r="CZ491" s="5" t="str">
        <f t="shared" si="952"/>
        <v/>
      </c>
      <c r="DA491" s="5" t="str">
        <f t="shared" si="950"/>
        <v/>
      </c>
      <c r="DB491" s="5" t="str">
        <f t="shared" si="928"/>
        <v/>
      </c>
      <c r="DC491" s="5" t="str">
        <f t="shared" si="928"/>
        <v/>
      </c>
      <c r="DD491" s="5" t="str">
        <f t="shared" si="928"/>
        <v/>
      </c>
      <c r="DE491" s="5" t="str">
        <f t="shared" si="928"/>
        <v/>
      </c>
      <c r="DF491" s="5" t="str">
        <f t="shared" si="928"/>
        <v/>
      </c>
      <c r="DG491" s="133" t="str">
        <f t="shared" si="928"/>
        <v/>
      </c>
      <c r="DI491" s="144">
        <f t="shared" ca="1" si="1066"/>
        <v>0</v>
      </c>
      <c r="DJ491" s="139">
        <f t="shared" ca="1" si="1066"/>
        <v>0</v>
      </c>
      <c r="DK491" s="139">
        <f t="shared" ca="1" si="1066"/>
        <v>0</v>
      </c>
      <c r="DL491" s="139">
        <f t="shared" ca="1" si="1066"/>
        <v>0</v>
      </c>
      <c r="DM491" s="139">
        <f t="shared" ca="1" si="1066"/>
        <v>0</v>
      </c>
      <c r="DN491" s="139">
        <f t="shared" ca="1" si="1066"/>
        <v>0</v>
      </c>
      <c r="DO491" s="139">
        <f t="shared" ca="1" si="1066"/>
        <v>0</v>
      </c>
      <c r="DP491" s="139">
        <f t="shared" ca="1" si="1066"/>
        <v>0</v>
      </c>
      <c r="DQ491" s="139">
        <f t="shared" ca="1" si="1066"/>
        <v>0</v>
      </c>
      <c r="DR491" s="139">
        <f t="shared" ca="1" si="1066"/>
        <v>0</v>
      </c>
      <c r="DS491" s="139">
        <f t="shared" ca="1" si="1046"/>
        <v>0</v>
      </c>
      <c r="DT491" s="139">
        <f t="shared" ca="1" si="1046"/>
        <v>0</v>
      </c>
      <c r="DU491" s="139">
        <f t="shared" ca="1" si="1046"/>
        <v>0</v>
      </c>
      <c r="DV491" s="139">
        <f t="shared" ca="1" si="1046"/>
        <v>0</v>
      </c>
      <c r="DW491" s="139">
        <f t="shared" ca="1" si="1046"/>
        <v>0</v>
      </c>
      <c r="DX491" s="139">
        <f t="shared" ca="1" si="1046"/>
        <v>0</v>
      </c>
      <c r="DY491" s="139">
        <f t="shared" ca="1" si="1046"/>
        <v>0</v>
      </c>
      <c r="DZ491" s="139">
        <f t="shared" ca="1" si="1046"/>
        <v>0</v>
      </c>
      <c r="EA491" s="139">
        <f t="shared" ca="1" si="1046"/>
        <v>0</v>
      </c>
      <c r="EB491" s="139">
        <f t="shared" ca="1" si="1046"/>
        <v>0</v>
      </c>
      <c r="EC491" s="145">
        <f t="shared" ca="1" si="1046"/>
        <v>0</v>
      </c>
      <c r="EE491" s="114">
        <f t="shared" ca="1" si="1053"/>
        <v>0</v>
      </c>
      <c r="EF491" s="110">
        <f t="shared" ca="1" si="1053"/>
        <v>3.3888649628269238</v>
      </c>
      <c r="EG491" s="110">
        <f t="shared" ca="1" si="1053"/>
        <v>5.963094883964513</v>
      </c>
      <c r="EH491" s="110">
        <f t="shared" ca="1" si="1053"/>
        <v>7.8360955511453128</v>
      </c>
      <c r="EI491" s="110">
        <f t="shared" ca="1" si="1053"/>
        <v>9.1072396130253086</v>
      </c>
      <c r="EJ491" s="110">
        <f t="shared" ca="1" si="1053"/>
        <v>9.8634945466273436</v>
      </c>
      <c r="EK491" s="110">
        <f t="shared" ca="1" si="1053"/>
        <v>10.180869320597076</v>
      </c>
      <c r="EL491" s="110">
        <f t="shared" ca="1" si="1053"/>
        <v>10.125699384958555</v>
      </c>
      <c r="EM491" s="110">
        <f t="shared" ca="1" si="1053"/>
        <v>9.7557875359239965</v>
      </c>
      <c r="EN491" s="110">
        <f t="shared" ca="1" si="1053"/>
        <v>9.1214163395712227</v>
      </c>
      <c r="EO491" s="110">
        <f t="shared" ca="1" si="1053"/>
        <v>8.266246128435025</v>
      </c>
      <c r="EP491" s="110">
        <f t="shared" ca="1" si="1053"/>
        <v>7.2281110901366574</v>
      </c>
      <c r="EQ491" s="110">
        <f t="shared" ca="1" si="1053"/>
        <v>6.0397246290273436</v>
      </c>
      <c r="ER491" s="110">
        <f t="shared" ca="1" si="1053"/>
        <v>4.7293039842233107</v>
      </c>
      <c r="ES491" s="110">
        <f t="shared" ca="1" si="1053"/>
        <v>3.3211230157994223</v>
      </c>
      <c r="ET491" s="110">
        <f t="shared" ca="1" si="1053"/>
        <v>1.8360011122154134</v>
      </c>
      <c r="EU491" s="110">
        <f t="shared" ca="1" si="1051"/>
        <v>0.29173531454467039</v>
      </c>
      <c r="EV491" s="110">
        <f t="shared" ca="1" si="1051"/>
        <v>-1.2965180137651995</v>
      </c>
      <c r="EW491" s="110">
        <f t="shared" ca="1" si="1051"/>
        <v>-2.9159063284898057</v>
      </c>
      <c r="EX491" s="110">
        <f t="shared" ca="1" si="1051"/>
        <v>-4.555583827342323</v>
      </c>
      <c r="EY491" s="115">
        <f t="shared" ca="1" si="1051"/>
        <v>-6.2064496712802981</v>
      </c>
      <c r="FA491" s="114">
        <f t="shared" ca="1" si="1067"/>
        <v>0</v>
      </c>
      <c r="FB491" s="110">
        <f t="shared" ca="1" si="1067"/>
        <v>0</v>
      </c>
      <c r="FC491" s="110">
        <f t="shared" ca="1" si="1067"/>
        <v>0</v>
      </c>
      <c r="FD491" s="110">
        <f t="shared" ca="1" si="1067"/>
        <v>0</v>
      </c>
      <c r="FE491" s="110">
        <f t="shared" ca="1" si="1067"/>
        <v>0</v>
      </c>
      <c r="FF491" s="110">
        <f t="shared" ca="1" si="1067"/>
        <v>0</v>
      </c>
      <c r="FG491" s="110">
        <f t="shared" ca="1" si="1067"/>
        <v>0</v>
      </c>
      <c r="FH491" s="110">
        <f t="shared" ca="1" si="1067"/>
        <v>1</v>
      </c>
      <c r="FI491" s="110">
        <f t="shared" ca="1" si="1067"/>
        <v>1</v>
      </c>
      <c r="FJ491" s="110">
        <f t="shared" ca="1" si="1067"/>
        <v>1</v>
      </c>
      <c r="FK491" s="110">
        <f t="shared" ca="1" si="1068"/>
        <v>1</v>
      </c>
      <c r="FL491" s="110">
        <f t="shared" ca="1" si="1068"/>
        <v>1</v>
      </c>
      <c r="FM491" s="110">
        <f t="shared" ca="1" si="1068"/>
        <v>1</v>
      </c>
      <c r="FN491" s="110">
        <f t="shared" ca="1" si="1068"/>
        <v>1</v>
      </c>
      <c r="FO491" s="110">
        <f t="shared" ca="1" si="1068"/>
        <v>0</v>
      </c>
      <c r="FP491" s="110">
        <f t="shared" ca="1" si="1068"/>
        <v>0</v>
      </c>
      <c r="FQ491" s="110">
        <f t="shared" ca="1" si="1068"/>
        <v>0</v>
      </c>
      <c r="FR491" s="110">
        <f t="shared" ca="1" si="1068"/>
        <v>0</v>
      </c>
      <c r="FS491" s="110">
        <f t="shared" ca="1" si="1068"/>
        <v>0</v>
      </c>
      <c r="FT491" s="110">
        <f t="shared" ca="1" si="1068"/>
        <v>0</v>
      </c>
      <c r="FU491" s="110">
        <f t="shared" ca="1" si="1069"/>
        <v>0</v>
      </c>
      <c r="FV491" s="110">
        <f t="shared" ca="1" si="1069"/>
        <v>0</v>
      </c>
      <c r="FW491" s="110">
        <f t="shared" ca="1" si="1069"/>
        <v>0</v>
      </c>
      <c r="FX491" s="110">
        <f t="shared" ca="1" si="1069"/>
        <v>0</v>
      </c>
      <c r="FY491" s="110">
        <f t="shared" ca="1" si="1069"/>
        <v>0</v>
      </c>
      <c r="FZ491" s="110">
        <f t="shared" ca="1" si="1069"/>
        <v>0</v>
      </c>
      <c r="GA491" s="110">
        <f t="shared" ca="1" si="1069"/>
        <v>0</v>
      </c>
      <c r="GB491" s="110">
        <f t="shared" ca="1" si="1069"/>
        <v>0</v>
      </c>
      <c r="GC491" s="110">
        <f t="shared" ca="1" si="1069"/>
        <v>0</v>
      </c>
      <c r="GD491" s="110">
        <f t="shared" ca="1" si="1069"/>
        <v>0</v>
      </c>
      <c r="GE491" s="115">
        <f t="shared" ca="1" si="1069"/>
        <v>0</v>
      </c>
      <c r="GG491" s="114">
        <v>1</v>
      </c>
      <c r="GH491" s="110">
        <f t="shared" ref="GH491:HK491" ca="1" si="1076">IF(AND($A491&gt;0,$B491&gt;0),IF(OR((GH$61*EXP($D491-$B491*GH$61)-GH$61)&gt;$AE$2*$H491,GG491=0),0,1),"")</f>
        <v>1</v>
      </c>
      <c r="GI491" s="110">
        <f t="shared" ca="1" si="1076"/>
        <v>1</v>
      </c>
      <c r="GJ491" s="110">
        <f t="shared" ca="1" si="1076"/>
        <v>1</v>
      </c>
      <c r="GK491" s="110">
        <f t="shared" ca="1" si="1076"/>
        <v>1</v>
      </c>
      <c r="GL491" s="110">
        <f t="shared" ca="1" si="1076"/>
        <v>1</v>
      </c>
      <c r="GM491" s="110">
        <f t="shared" ca="1" si="1076"/>
        <v>1</v>
      </c>
      <c r="GN491" s="110">
        <f t="shared" ca="1" si="1076"/>
        <v>0</v>
      </c>
      <c r="GO491" s="110">
        <f t="shared" ca="1" si="1076"/>
        <v>0</v>
      </c>
      <c r="GP491" s="110">
        <f t="shared" ca="1" si="1076"/>
        <v>0</v>
      </c>
      <c r="GQ491" s="110">
        <f t="shared" ca="1" si="1076"/>
        <v>0</v>
      </c>
      <c r="GR491" s="110">
        <f t="shared" ca="1" si="1076"/>
        <v>0</v>
      </c>
      <c r="GS491" s="110">
        <f t="shared" ca="1" si="1076"/>
        <v>0</v>
      </c>
      <c r="GT491" s="110">
        <f t="shared" ca="1" si="1076"/>
        <v>0</v>
      </c>
      <c r="GU491" s="110">
        <f t="shared" ca="1" si="1076"/>
        <v>0</v>
      </c>
      <c r="GV491" s="110">
        <f t="shared" ca="1" si="1076"/>
        <v>0</v>
      </c>
      <c r="GW491" s="110">
        <f t="shared" ca="1" si="1076"/>
        <v>0</v>
      </c>
      <c r="GX491" s="110">
        <f t="shared" ca="1" si="1076"/>
        <v>0</v>
      </c>
      <c r="GY491" s="110">
        <f t="shared" ca="1" si="1076"/>
        <v>0</v>
      </c>
      <c r="GZ491" s="110">
        <f t="shared" ca="1" si="1076"/>
        <v>0</v>
      </c>
      <c r="HA491" s="110">
        <f t="shared" ca="1" si="1076"/>
        <v>0</v>
      </c>
      <c r="HB491" s="110">
        <f t="shared" ca="1" si="1076"/>
        <v>0</v>
      </c>
      <c r="HC491" s="110">
        <f t="shared" ca="1" si="1076"/>
        <v>0</v>
      </c>
      <c r="HD491" s="110">
        <f t="shared" ca="1" si="1076"/>
        <v>0</v>
      </c>
      <c r="HE491" s="110">
        <f t="shared" ca="1" si="1076"/>
        <v>0</v>
      </c>
      <c r="HF491" s="110">
        <f t="shared" ca="1" si="1076"/>
        <v>0</v>
      </c>
      <c r="HG491" s="110">
        <f t="shared" ca="1" si="1076"/>
        <v>0</v>
      </c>
      <c r="HH491" s="110">
        <f t="shared" ca="1" si="1076"/>
        <v>0</v>
      </c>
      <c r="HI491" s="110">
        <f t="shared" ca="1" si="1076"/>
        <v>0</v>
      </c>
      <c r="HJ491" s="110">
        <f t="shared" ca="1" si="1076"/>
        <v>0</v>
      </c>
      <c r="HK491" s="115">
        <f t="shared" ca="1" si="1076"/>
        <v>0</v>
      </c>
    </row>
    <row r="492" spans="1:219" x14ac:dyDescent="0.25">
      <c r="A492" s="176">
        <f t="shared" ca="1" si="976"/>
        <v>1.5660953325553186</v>
      </c>
      <c r="B492" s="164">
        <f t="shared" ca="1" si="977"/>
        <v>9.0374208474912759E-2</v>
      </c>
      <c r="C492" s="106">
        <f t="shared" ca="1" si="978"/>
        <v>0.52832693298984323</v>
      </c>
      <c r="D492" s="108">
        <f t="shared" ca="1" si="979"/>
        <v>1.7056600066165457</v>
      </c>
      <c r="E492" s="109">
        <f t="shared" ca="1" si="980"/>
        <v>18.873305065681709</v>
      </c>
      <c r="F492" s="109">
        <f t="shared" ca="1" si="981"/>
        <v>7.1832516178163814</v>
      </c>
      <c r="G492" s="109">
        <f t="shared" ca="1" si="982"/>
        <v>20.660661456927389</v>
      </c>
      <c r="H492" s="109">
        <f t="shared" ca="1" si="983"/>
        <v>13.477409839111008</v>
      </c>
      <c r="I492" s="177"/>
      <c r="J492" s="30" t="s">
        <v>480</v>
      </c>
      <c r="K492" s="89">
        <f t="shared" ca="1" si="1059"/>
        <v>1.1628631778867338</v>
      </c>
      <c r="L492" s="89">
        <f t="shared" ca="1" si="1059"/>
        <v>-0.41184718490169098</v>
      </c>
      <c r="M492" s="89">
        <f t="shared" ca="1" si="1059"/>
        <v>-0.41558093709150801</v>
      </c>
      <c r="N492" s="89">
        <f t="shared" ca="1" si="1059"/>
        <v>2.8755171397204293E-2</v>
      </c>
      <c r="O492" s="89">
        <f t="shared" ca="1" si="1059"/>
        <v>1.8449135142460493E-2</v>
      </c>
      <c r="P492" s="89">
        <f t="shared" ca="1" si="1059"/>
        <v>3.6539036893229848E-2</v>
      </c>
      <c r="Q492" s="89">
        <f t="shared" ca="1" si="1059"/>
        <v>0.82443786118685636</v>
      </c>
      <c r="R492" s="89">
        <f t="shared" ca="1" si="1059"/>
        <v>5.4419538639000731E-2</v>
      </c>
      <c r="S492" s="89">
        <f t="shared" ca="1" si="1059"/>
        <v>-2.3856124570488357E-2</v>
      </c>
      <c r="T492" s="89">
        <f t="shared" ca="1" si="1059"/>
        <v>-0.22096981093654566</v>
      </c>
      <c r="U492" s="89">
        <f t="shared" ca="1" si="1060"/>
        <v>9.8583260592283506E-2</v>
      </c>
      <c r="V492" s="89">
        <f t="shared" ca="1" si="1060"/>
        <v>-0.30649199665355353</v>
      </c>
      <c r="W492" s="89">
        <f t="shared" ca="1" si="1060"/>
        <v>0.41148501321826991</v>
      </c>
      <c r="X492" s="89">
        <f t="shared" ca="1" si="1060"/>
        <v>-0.30700255599325066</v>
      </c>
      <c r="Y492" s="89">
        <f t="shared" ca="1" si="1060"/>
        <v>-0.22096981093654566</v>
      </c>
      <c r="Z492" s="89">
        <f t="shared" ca="1" si="1060"/>
        <v>5.4419538639000731E-2</v>
      </c>
      <c r="AA492" s="89">
        <f t="shared" ca="1" si="1060"/>
        <v>0.10667228108213433</v>
      </c>
      <c r="AB492" s="89">
        <f t="shared" ca="1" si="1060"/>
        <v>1.8449135142460493E-2</v>
      </c>
      <c r="AC492" s="89">
        <f t="shared" ca="1" si="1060"/>
        <v>0.82443786118685636</v>
      </c>
      <c r="AD492" s="89">
        <f t="shared" ca="1" si="1060"/>
        <v>0.53753403810350731</v>
      </c>
      <c r="AE492" s="89">
        <f t="shared" ca="1" si="1061"/>
        <v>0.74370258632857644</v>
      </c>
      <c r="AF492" s="89">
        <f t="shared" ca="1" si="1061"/>
        <v>6.3830203882474623E-2</v>
      </c>
      <c r="AG492" s="89">
        <f t="shared" ca="1" si="1061"/>
        <v>1.1628631778867338</v>
      </c>
      <c r="AH492" s="89">
        <f t="shared" ca="1" si="1061"/>
        <v>0.41148501321826991</v>
      </c>
      <c r="AI492" s="89">
        <f t="shared" ca="1" si="1061"/>
        <v>-0.30700255599325066</v>
      </c>
      <c r="AJ492" s="89">
        <f t="shared" ca="1" si="1061"/>
        <v>-0.30700255599325066</v>
      </c>
      <c r="AK492" s="89">
        <f t="shared" ca="1" si="1061"/>
        <v>-1.3483164959119551</v>
      </c>
      <c r="AL492" s="89">
        <f t="shared" ca="1" si="1061"/>
        <v>5.4419538639000731E-2</v>
      </c>
      <c r="AM492" s="89">
        <f t="shared" ca="1" si="1061"/>
        <v>-0.22096981093654566</v>
      </c>
      <c r="AN492" s="89">
        <f t="shared" ca="1" si="1061"/>
        <v>-0.22096981093654566</v>
      </c>
      <c r="AO492" s="89">
        <f t="shared" ca="1" si="1062"/>
        <v>0.94353006046483001</v>
      </c>
      <c r="AP492" s="89">
        <f t="shared" ca="1" si="1062"/>
        <v>2.8755171397204293E-2</v>
      </c>
      <c r="AQ492" s="89">
        <f t="shared" ca="1" si="1062"/>
        <v>-1.0649490381436091</v>
      </c>
      <c r="AR492" s="89">
        <f t="shared" ca="1" si="1062"/>
        <v>2.8755171397204293E-2</v>
      </c>
      <c r="AS492" s="89">
        <f t="shared" ca="1" si="1062"/>
        <v>0.31960967874145596</v>
      </c>
      <c r="AT492" s="89">
        <f t="shared" ca="1" si="1062"/>
        <v>0.51560491500326755</v>
      </c>
      <c r="AU492" s="89">
        <f t="shared" ca="1" si="1062"/>
        <v>-0.44623785415300243</v>
      </c>
      <c r="AV492" s="89">
        <f t="shared" ca="1" si="1062"/>
        <v>-0.22096981093654566</v>
      </c>
      <c r="AW492" s="89">
        <f t="shared" ca="1" si="1062"/>
        <v>-2.3856124570488357E-2</v>
      </c>
      <c r="AX492" s="89" t="str">
        <f t="shared" ca="1" si="1062"/>
        <v/>
      </c>
      <c r="AY492" s="89" t="str">
        <f t="shared" ca="1" si="1063"/>
        <v/>
      </c>
      <c r="AZ492" s="89" t="str">
        <f t="shared" ca="1" si="1063"/>
        <v/>
      </c>
      <c r="BA492" s="89" t="str">
        <f t="shared" ca="1" si="1063"/>
        <v/>
      </c>
      <c r="BB492" s="89" t="str">
        <f t="shared" ca="1" si="1063"/>
        <v/>
      </c>
      <c r="BC492" s="89" t="str">
        <f t="shared" ca="1" si="1063"/>
        <v/>
      </c>
      <c r="BD492" s="89" t="str">
        <f t="shared" ca="1" si="1063"/>
        <v/>
      </c>
      <c r="BE492" s="89" t="str">
        <f t="shared" ca="1" si="1063"/>
        <v/>
      </c>
      <c r="BF492" s="89" t="str">
        <f t="shared" ca="1" si="1063"/>
        <v/>
      </c>
      <c r="BG492" s="89" t="str">
        <f t="shared" ca="1" si="1063"/>
        <v/>
      </c>
      <c r="BH492" s="89" t="str">
        <f t="shared" ca="1" si="1063"/>
        <v/>
      </c>
      <c r="BJ492" s="132">
        <f t="shared" ca="1" si="1064"/>
        <v>2.1763318285209863</v>
      </c>
      <c r="BK492" s="89">
        <f t="shared" ca="1" si="1064"/>
        <v>0.57222807842548629</v>
      </c>
      <c r="BL492" s="89">
        <f t="shared" ca="1" si="1064"/>
        <v>0.58857456809919251</v>
      </c>
      <c r="BM492" s="89">
        <f t="shared" ca="1" si="1064"/>
        <v>0.68417464049784127</v>
      </c>
      <c r="BN492" s="89">
        <f t="shared" ca="1" si="1064"/>
        <v>1.0933924048986219</v>
      </c>
      <c r="BO492" s="89">
        <f t="shared" ca="1" si="1064"/>
        <v>0.88978228992605501</v>
      </c>
      <c r="BP492" s="89">
        <f t="shared" ca="1" si="1057"/>
        <v>1.8298822742701666</v>
      </c>
      <c r="BQ492" s="89">
        <f t="shared" ca="1" si="1057"/>
        <v>0.92496087869398425</v>
      </c>
      <c r="BR492" s="89">
        <f t="shared" ca="1" si="1057"/>
        <v>0.74404413574374673</v>
      </c>
      <c r="BS492" s="89">
        <f t="shared" ca="1" si="1057"/>
        <v>0.38544758066152118</v>
      </c>
      <c r="BT492" s="89">
        <f t="shared" ca="1" si="1021"/>
        <v>0.83890560752135113</v>
      </c>
      <c r="BU492" s="89">
        <f t="shared" ca="1" si="1021"/>
        <v>0.4172002947830622</v>
      </c>
      <c r="BV492" s="89">
        <f t="shared" ca="1" si="1021"/>
        <v>0.75488660277928576</v>
      </c>
      <c r="BW492" s="89">
        <f t="shared" ca="1" si="1021"/>
        <v>0.12608030163221229</v>
      </c>
      <c r="BX492" s="89">
        <f t="shared" ca="1" si="1021"/>
        <v>0.72182110385478548</v>
      </c>
      <c r="BY492" s="89">
        <f t="shared" ca="1" si="1021"/>
        <v>1.2674724327660789</v>
      </c>
      <c r="BZ492" s="89">
        <f t="shared" ca="1" si="1021"/>
        <v>1.1230488336692257</v>
      </c>
      <c r="CA492" s="89">
        <f t="shared" ca="1" si="1021"/>
        <v>1.201833570156114</v>
      </c>
      <c r="CB492" s="89">
        <f t="shared" ca="1" si="1021"/>
        <v>1.1138153479808044</v>
      </c>
      <c r="CC492" s="89">
        <f t="shared" ca="1" si="994"/>
        <v>1.4654317793796228</v>
      </c>
      <c r="CD492" s="89">
        <f t="shared" ca="1" si="994"/>
        <v>1.743056123699859</v>
      </c>
      <c r="CE492" s="89">
        <f t="shared" ca="1" si="994"/>
        <v>0.71154766240532197</v>
      </c>
      <c r="CF492" s="89">
        <f t="shared" ca="1" si="994"/>
        <v>0.89202156467455418</v>
      </c>
      <c r="CG492" s="89">
        <f t="shared" ca="1" si="994"/>
        <v>1.1338255232065388</v>
      </c>
      <c r="CH492" s="89">
        <f t="shared" ca="1" si="994"/>
        <v>0.60868985627540817</v>
      </c>
      <c r="CI492" s="89">
        <f t="shared" ca="1" si="994"/>
        <v>-0.97155051603642495</v>
      </c>
      <c r="CJ492" s="89">
        <f t="shared" ca="1" si="994"/>
        <v>-1.8238586882150634</v>
      </c>
      <c r="CK492" s="89">
        <f t="shared" ca="1" si="994"/>
        <v>-0.20350941806368028</v>
      </c>
      <c r="CL492" s="89">
        <f t="shared" ca="1" si="1065"/>
        <v>0.12677791316479436</v>
      </c>
      <c r="CM492" s="89">
        <f t="shared" ca="1" si="1065"/>
        <v>0.8102999151657615</v>
      </c>
      <c r="CN492" s="89">
        <f t="shared" ca="1" si="1065"/>
        <v>1.9263714302606676</v>
      </c>
      <c r="CO492" s="89">
        <f t="shared" ca="1" si="1065"/>
        <v>0.91436258724568054</v>
      </c>
      <c r="CP492" s="89">
        <f t="shared" ca="1" si="1065"/>
        <v>-0.10000305414943189</v>
      </c>
      <c r="CQ492" s="89">
        <f t="shared" ca="1" si="1030"/>
        <v>0.7735022448112675</v>
      </c>
      <c r="CR492" s="5">
        <f t="shared" ca="1" si="1030"/>
        <v>1.4686022787669384</v>
      </c>
      <c r="CS492" s="5">
        <f t="shared" ca="1" si="1030"/>
        <v>1.6115322339866724</v>
      </c>
      <c r="CT492" s="5">
        <f t="shared" ca="1" si="1030"/>
        <v>0.73562975632849448</v>
      </c>
      <c r="CU492" s="5">
        <f t="shared" ca="1" si="1030"/>
        <v>0.59148422281186264</v>
      </c>
      <c r="CV492" s="5">
        <f t="shared" ca="1" si="984"/>
        <v>0.17468479257234415</v>
      </c>
      <c r="CW492" s="5" t="str">
        <f t="shared" si="952"/>
        <v/>
      </c>
      <c r="CX492" s="5" t="str">
        <f t="shared" si="952"/>
        <v/>
      </c>
      <c r="CY492" s="5" t="str">
        <f t="shared" si="952"/>
        <v/>
      </c>
      <c r="CZ492" s="5" t="str">
        <f t="shared" si="952"/>
        <v/>
      </c>
      <c r="DA492" s="5" t="str">
        <f t="shared" si="950"/>
        <v/>
      </c>
      <c r="DB492" s="5" t="str">
        <f t="shared" si="950"/>
        <v/>
      </c>
      <c r="DC492" s="5" t="str">
        <f t="shared" si="950"/>
        <v/>
      </c>
      <c r="DD492" s="5" t="str">
        <f t="shared" si="950"/>
        <v/>
      </c>
      <c r="DE492" s="5" t="str">
        <f t="shared" si="950"/>
        <v/>
      </c>
      <c r="DF492" s="5" t="str">
        <f t="shared" si="950"/>
        <v/>
      </c>
      <c r="DG492" s="133" t="str">
        <f t="shared" si="950"/>
        <v/>
      </c>
      <c r="DI492" s="144">
        <f t="shared" ca="1" si="1066"/>
        <v>0</v>
      </c>
      <c r="DJ492" s="139">
        <f t="shared" ca="1" si="1066"/>
        <v>0</v>
      </c>
      <c r="DK492" s="139">
        <f t="shared" ca="1" si="1066"/>
        <v>0</v>
      </c>
      <c r="DL492" s="139">
        <f t="shared" ca="1" si="1066"/>
        <v>0</v>
      </c>
      <c r="DM492" s="139">
        <f t="shared" ca="1" si="1066"/>
        <v>0</v>
      </c>
      <c r="DN492" s="139">
        <f t="shared" ca="1" si="1066"/>
        <v>0</v>
      </c>
      <c r="DO492" s="139">
        <f t="shared" ca="1" si="1066"/>
        <v>0</v>
      </c>
      <c r="DP492" s="139">
        <f t="shared" ca="1" si="1066"/>
        <v>0</v>
      </c>
      <c r="DQ492" s="139">
        <f t="shared" ca="1" si="1066"/>
        <v>0</v>
      </c>
      <c r="DR492" s="139">
        <f t="shared" ca="1" si="1066"/>
        <v>0</v>
      </c>
      <c r="DS492" s="139">
        <f t="shared" ca="1" si="1046"/>
        <v>0</v>
      </c>
      <c r="DT492" s="139">
        <f t="shared" ca="1" si="1046"/>
        <v>0</v>
      </c>
      <c r="DU492" s="139">
        <f t="shared" ca="1" si="1046"/>
        <v>0</v>
      </c>
      <c r="DV492" s="139">
        <f t="shared" ca="1" si="1046"/>
        <v>0</v>
      </c>
      <c r="DW492" s="139">
        <f t="shared" ca="1" si="1046"/>
        <v>0</v>
      </c>
      <c r="DX492" s="139">
        <f t="shared" ca="1" si="1046"/>
        <v>0</v>
      </c>
      <c r="DY492" s="139">
        <f t="shared" ca="1" si="1046"/>
        <v>0</v>
      </c>
      <c r="DZ492" s="139">
        <f t="shared" ca="1" si="1046"/>
        <v>0</v>
      </c>
      <c r="EA492" s="139">
        <f t="shared" ca="1" si="1046"/>
        <v>0</v>
      </c>
      <c r="EB492" s="139">
        <f t="shared" ca="1" si="1046"/>
        <v>0</v>
      </c>
      <c r="EC492" s="145">
        <f t="shared" ca="1" si="1046"/>
        <v>0</v>
      </c>
      <c r="EE492" s="114">
        <f t="shared" ca="1" si="1053"/>
        <v>0</v>
      </c>
      <c r="EF492" s="110">
        <f t="shared" ca="1" si="1053"/>
        <v>4.0293250898535735</v>
      </c>
      <c r="EG492" s="110">
        <f t="shared" ca="1" si="1053"/>
        <v>7.1894746581808775</v>
      </c>
      <c r="EH492" s="110">
        <f t="shared" ca="1" si="1053"/>
        <v>9.5931078700373611</v>
      </c>
      <c r="EI492" s="110">
        <f t="shared" ca="1" si="1053"/>
        <v>11.339903939651105</v>
      </c>
      <c r="EJ492" s="110">
        <f t="shared" ca="1" si="1053"/>
        <v>12.517964139555279</v>
      </c>
      <c r="EK492" s="110">
        <f t="shared" ca="1" si="1053"/>
        <v>13.20506843132522</v>
      </c>
      <c r="EL492" s="110">
        <f t="shared" ca="1" si="1053"/>
        <v>13.469801373886003</v>
      </c>
      <c r="EM492" s="110">
        <f t="shared" ca="1" si="1053"/>
        <v>13.372560518004178</v>
      </c>
      <c r="EN492" s="110">
        <f t="shared" ca="1" si="1053"/>
        <v>12.96645918892559</v>
      </c>
      <c r="EO492" s="110">
        <f t="shared" ca="1" si="1053"/>
        <v>12.298134379660564</v>
      </c>
      <c r="EP492" s="110">
        <f t="shared" ca="1" si="1053"/>
        <v>11.408469412923267</v>
      </c>
      <c r="EQ492" s="110">
        <f t="shared" ca="1" si="1053"/>
        <v>10.333240069142516</v>
      </c>
      <c r="ER492" s="110">
        <f t="shared" ca="1" si="1053"/>
        <v>9.1036920112673876</v>
      </c>
      <c r="ES492" s="110">
        <f t="shared" ca="1" si="1053"/>
        <v>7.7470565552385615</v>
      </c>
      <c r="ET492" s="110">
        <f t="shared" ca="1" si="1053"/>
        <v>6.2870111297942834</v>
      </c>
      <c r="EU492" s="110">
        <f t="shared" ca="1" si="1051"/>
        <v>4.7440901333188989</v>
      </c>
      <c r="EV492" s="110">
        <f t="shared" ca="1" si="1051"/>
        <v>3.1360513220222153</v>
      </c>
      <c r="EW492" s="110">
        <f t="shared" ca="1" si="1051"/>
        <v>1.4782023467985042</v>
      </c>
      <c r="EX492" s="110">
        <f t="shared" ca="1" si="1051"/>
        <v>-0.21630840982353661</v>
      </c>
      <c r="EY492" s="115">
        <f t="shared" ca="1" si="1051"/>
        <v>-1.9362329651192347</v>
      </c>
      <c r="FA492" s="114">
        <f t="shared" ca="1" si="1067"/>
        <v>0</v>
      </c>
      <c r="FB492" s="110">
        <f t="shared" ca="1" si="1067"/>
        <v>0</v>
      </c>
      <c r="FC492" s="110">
        <f t="shared" ca="1" si="1067"/>
        <v>0</v>
      </c>
      <c r="FD492" s="110">
        <f t="shared" ca="1" si="1067"/>
        <v>0</v>
      </c>
      <c r="FE492" s="110">
        <f t="shared" ca="1" si="1067"/>
        <v>0</v>
      </c>
      <c r="FF492" s="110">
        <f t="shared" ca="1" si="1067"/>
        <v>0</v>
      </c>
      <c r="FG492" s="110">
        <f t="shared" ca="1" si="1067"/>
        <v>0</v>
      </c>
      <c r="FH492" s="110">
        <f t="shared" ca="1" si="1067"/>
        <v>1</v>
      </c>
      <c r="FI492" s="110">
        <f t="shared" ca="1" si="1067"/>
        <v>1</v>
      </c>
      <c r="FJ492" s="110">
        <f t="shared" ca="1" si="1067"/>
        <v>1</v>
      </c>
      <c r="FK492" s="110">
        <f t="shared" ca="1" si="1068"/>
        <v>1</v>
      </c>
      <c r="FL492" s="110">
        <f t="shared" ca="1" si="1068"/>
        <v>1</v>
      </c>
      <c r="FM492" s="110">
        <f t="shared" ca="1" si="1068"/>
        <v>1</v>
      </c>
      <c r="FN492" s="110">
        <f t="shared" ca="1" si="1068"/>
        <v>1</v>
      </c>
      <c r="FO492" s="110">
        <f t="shared" ca="1" si="1068"/>
        <v>1</v>
      </c>
      <c r="FP492" s="110">
        <f t="shared" ca="1" si="1068"/>
        <v>1</v>
      </c>
      <c r="FQ492" s="110">
        <f t="shared" ca="1" si="1068"/>
        <v>0</v>
      </c>
      <c r="FR492" s="110">
        <f t="shared" ca="1" si="1068"/>
        <v>0</v>
      </c>
      <c r="FS492" s="110">
        <f t="shared" ca="1" si="1068"/>
        <v>0</v>
      </c>
      <c r="FT492" s="110">
        <f t="shared" ca="1" si="1068"/>
        <v>0</v>
      </c>
      <c r="FU492" s="110">
        <f t="shared" ca="1" si="1069"/>
        <v>0</v>
      </c>
      <c r="FV492" s="110">
        <f t="shared" ca="1" si="1069"/>
        <v>0</v>
      </c>
      <c r="FW492" s="110">
        <f t="shared" ca="1" si="1069"/>
        <v>0</v>
      </c>
      <c r="FX492" s="110">
        <f t="shared" ca="1" si="1069"/>
        <v>0</v>
      </c>
      <c r="FY492" s="110">
        <f t="shared" ca="1" si="1069"/>
        <v>0</v>
      </c>
      <c r="FZ492" s="110">
        <f t="shared" ca="1" si="1069"/>
        <v>0</v>
      </c>
      <c r="GA492" s="110">
        <f t="shared" ca="1" si="1069"/>
        <v>0</v>
      </c>
      <c r="GB492" s="110">
        <f t="shared" ca="1" si="1069"/>
        <v>0</v>
      </c>
      <c r="GC492" s="110">
        <f t="shared" ca="1" si="1069"/>
        <v>0</v>
      </c>
      <c r="GD492" s="110">
        <f t="shared" ca="1" si="1069"/>
        <v>0</v>
      </c>
      <c r="GE492" s="115">
        <f t="shared" ca="1" si="1069"/>
        <v>0</v>
      </c>
      <c r="GG492" s="114">
        <v>1</v>
      </c>
      <c r="GH492" s="110">
        <f t="shared" ref="GH492:HK492" ca="1" si="1077">IF(AND($A492&gt;0,$B492&gt;0),IF(OR((GH$61*EXP($D492-$B492*GH$61)-GH$61)&gt;$AE$2*$H492,GG492=0),0,1),"")</f>
        <v>1</v>
      </c>
      <c r="GI492" s="110">
        <f t="shared" ca="1" si="1077"/>
        <v>1</v>
      </c>
      <c r="GJ492" s="110">
        <f t="shared" ca="1" si="1077"/>
        <v>1</v>
      </c>
      <c r="GK492" s="110">
        <f t="shared" ca="1" si="1077"/>
        <v>1</v>
      </c>
      <c r="GL492" s="110">
        <f t="shared" ca="1" si="1077"/>
        <v>1</v>
      </c>
      <c r="GM492" s="110">
        <f t="shared" ca="1" si="1077"/>
        <v>1</v>
      </c>
      <c r="GN492" s="110">
        <f t="shared" ca="1" si="1077"/>
        <v>0</v>
      </c>
      <c r="GO492" s="110">
        <f t="shared" ca="1" si="1077"/>
        <v>0</v>
      </c>
      <c r="GP492" s="110">
        <f t="shared" ca="1" si="1077"/>
        <v>0</v>
      </c>
      <c r="GQ492" s="110">
        <f t="shared" ca="1" si="1077"/>
        <v>0</v>
      </c>
      <c r="GR492" s="110">
        <f t="shared" ca="1" si="1077"/>
        <v>0</v>
      </c>
      <c r="GS492" s="110">
        <f t="shared" ca="1" si="1077"/>
        <v>0</v>
      </c>
      <c r="GT492" s="110">
        <f t="shared" ca="1" si="1077"/>
        <v>0</v>
      </c>
      <c r="GU492" s="110">
        <f t="shared" ca="1" si="1077"/>
        <v>0</v>
      </c>
      <c r="GV492" s="110">
        <f t="shared" ca="1" si="1077"/>
        <v>0</v>
      </c>
      <c r="GW492" s="110">
        <f t="shared" ca="1" si="1077"/>
        <v>0</v>
      </c>
      <c r="GX492" s="110">
        <f t="shared" ca="1" si="1077"/>
        <v>0</v>
      </c>
      <c r="GY492" s="110">
        <f t="shared" ca="1" si="1077"/>
        <v>0</v>
      </c>
      <c r="GZ492" s="110">
        <f t="shared" ca="1" si="1077"/>
        <v>0</v>
      </c>
      <c r="HA492" s="110">
        <f t="shared" ca="1" si="1077"/>
        <v>0</v>
      </c>
      <c r="HB492" s="110">
        <f t="shared" ca="1" si="1077"/>
        <v>0</v>
      </c>
      <c r="HC492" s="110">
        <f t="shared" ca="1" si="1077"/>
        <v>0</v>
      </c>
      <c r="HD492" s="110">
        <f t="shared" ca="1" si="1077"/>
        <v>0</v>
      </c>
      <c r="HE492" s="110">
        <f t="shared" ca="1" si="1077"/>
        <v>0</v>
      </c>
      <c r="HF492" s="110">
        <f t="shared" ca="1" si="1077"/>
        <v>0</v>
      </c>
      <c r="HG492" s="110">
        <f t="shared" ca="1" si="1077"/>
        <v>0</v>
      </c>
      <c r="HH492" s="110">
        <f t="shared" ca="1" si="1077"/>
        <v>0</v>
      </c>
      <c r="HI492" s="110">
        <f t="shared" ca="1" si="1077"/>
        <v>0</v>
      </c>
      <c r="HJ492" s="110">
        <f t="shared" ca="1" si="1077"/>
        <v>0</v>
      </c>
      <c r="HK492" s="115">
        <f t="shared" ca="1" si="1077"/>
        <v>0</v>
      </c>
    </row>
    <row r="493" spans="1:219" x14ac:dyDescent="0.25">
      <c r="A493" s="176">
        <f t="shared" ca="1" si="976"/>
        <v>1.5195621791978136</v>
      </c>
      <c r="B493" s="164">
        <f t="shared" ca="1" si="977"/>
        <v>0.1009378217706513</v>
      </c>
      <c r="C493" s="106">
        <f t="shared" ca="1" si="978"/>
        <v>0.66727867211904779</v>
      </c>
      <c r="D493" s="108">
        <f t="shared" ca="1" si="979"/>
        <v>1.7421925923302934</v>
      </c>
      <c r="E493" s="109">
        <f t="shared" ca="1" si="980"/>
        <v>17.260057347867733</v>
      </c>
      <c r="F493" s="109">
        <f t="shared" ca="1" si="981"/>
        <v>6.5251045901082811</v>
      </c>
      <c r="G493" s="109">
        <f t="shared" ca="1" si="982"/>
        <v>19.282920007673205</v>
      </c>
      <c r="H493" s="109">
        <f t="shared" ca="1" si="983"/>
        <v>12.757815417564924</v>
      </c>
      <c r="I493" s="177"/>
      <c r="J493" s="30" t="s">
        <v>481</v>
      </c>
      <c r="K493" s="89">
        <f t="shared" ca="1" si="1059"/>
        <v>0.41148501321826991</v>
      </c>
      <c r="L493" s="89">
        <f t="shared" ca="1" si="1059"/>
        <v>0.82443786118685636</v>
      </c>
      <c r="M493" s="89">
        <f t="shared" ca="1" si="1059"/>
        <v>-0.41184718490169098</v>
      </c>
      <c r="N493" s="89">
        <f t="shared" ca="1" si="1059"/>
        <v>-1.3483164959119551</v>
      </c>
      <c r="O493" s="89">
        <f t="shared" ca="1" si="1059"/>
        <v>2.8755171397204293E-2</v>
      </c>
      <c r="P493" s="89">
        <f t="shared" ca="1" si="1059"/>
        <v>0.3096998313943522</v>
      </c>
      <c r="Q493" s="89">
        <f t="shared" ca="1" si="1059"/>
        <v>0.14357639329378769</v>
      </c>
      <c r="R493" s="89">
        <f t="shared" ca="1" si="1059"/>
        <v>1.4105767449530626E-2</v>
      </c>
      <c r="S493" s="89">
        <f t="shared" ca="1" si="1059"/>
        <v>-0.31999883307611282</v>
      </c>
      <c r="T493" s="89">
        <f t="shared" ca="1" si="1059"/>
        <v>-0.22096981093654566</v>
      </c>
      <c r="U493" s="89">
        <f t="shared" ca="1" si="1060"/>
        <v>0.10667228108213433</v>
      </c>
      <c r="V493" s="89">
        <f t="shared" ca="1" si="1060"/>
        <v>-9.3840171590928279E-2</v>
      </c>
      <c r="W493" s="89">
        <f t="shared" ca="1" si="1060"/>
        <v>1.4105767449530626E-2</v>
      </c>
      <c r="X493" s="89">
        <f t="shared" ca="1" si="1060"/>
        <v>0.82443786118685636</v>
      </c>
      <c r="Y493" s="89">
        <f t="shared" ca="1" si="1060"/>
        <v>-1.0097454203712564</v>
      </c>
      <c r="Z493" s="89">
        <f t="shared" ca="1" si="1060"/>
        <v>1.8449135142460493E-2</v>
      </c>
      <c r="AA493" s="89">
        <f t="shared" ca="1" si="1060"/>
        <v>2.8755171397204293E-2</v>
      </c>
      <c r="AB493" s="89">
        <f t="shared" ca="1" si="1060"/>
        <v>9.8583260592283506E-2</v>
      </c>
      <c r="AC493" s="89">
        <f t="shared" ca="1" si="1060"/>
        <v>-1.0649490381436091</v>
      </c>
      <c r="AD493" s="89">
        <f t="shared" ca="1" si="1060"/>
        <v>0.94353006046483001</v>
      </c>
      <c r="AE493" s="89">
        <f t="shared" ca="1" si="1061"/>
        <v>-0.44623785415300243</v>
      </c>
      <c r="AF493" s="89">
        <f t="shared" ca="1" si="1061"/>
        <v>-0.15653910921934289</v>
      </c>
      <c r="AG493" s="89">
        <f t="shared" ca="1" si="1061"/>
        <v>-0.31999883307611282</v>
      </c>
      <c r="AH493" s="89">
        <f t="shared" ca="1" si="1061"/>
        <v>0.3096998313943522</v>
      </c>
      <c r="AI493" s="89">
        <f t="shared" ca="1" si="1061"/>
        <v>1.4105767449530626E-2</v>
      </c>
      <c r="AJ493" s="89">
        <f t="shared" ca="1" si="1061"/>
        <v>-1.4331148233707331</v>
      </c>
      <c r="AK493" s="89">
        <f t="shared" ca="1" si="1061"/>
        <v>1.1628631778867338</v>
      </c>
      <c r="AL493" s="89">
        <f t="shared" ca="1" si="1061"/>
        <v>-1.0097454203712564</v>
      </c>
      <c r="AM493" s="89">
        <f t="shared" ca="1" si="1061"/>
        <v>-0.30700255599325066</v>
      </c>
      <c r="AN493" s="89">
        <f t="shared" ca="1" si="1061"/>
        <v>-1.4331148233707331</v>
      </c>
      <c r="AO493" s="89">
        <f t="shared" ca="1" si="1062"/>
        <v>1.8449135142460493E-2</v>
      </c>
      <c r="AP493" s="89">
        <f t="shared" ca="1" si="1062"/>
        <v>0.82443786118685636</v>
      </c>
      <c r="AQ493" s="89">
        <f t="shared" ca="1" si="1062"/>
        <v>0.89371861765175975</v>
      </c>
      <c r="AR493" s="89">
        <f t="shared" ca="1" si="1062"/>
        <v>-1.0097454203712564</v>
      </c>
      <c r="AS493" s="89">
        <f t="shared" ca="1" si="1062"/>
        <v>5.4419538639000731E-2</v>
      </c>
      <c r="AT493" s="89">
        <f t="shared" ca="1" si="1062"/>
        <v>-0.15653910921934289</v>
      </c>
      <c r="AU493" s="89">
        <f t="shared" ca="1" si="1062"/>
        <v>-0.31999883307611282</v>
      </c>
      <c r="AV493" s="89">
        <f t="shared" ca="1" si="1062"/>
        <v>0.94353006046483001</v>
      </c>
      <c r="AW493" s="89">
        <f t="shared" ca="1" si="1062"/>
        <v>1.4105767449530626E-2</v>
      </c>
      <c r="AX493" s="89" t="str">
        <f t="shared" ca="1" si="1062"/>
        <v/>
      </c>
      <c r="AY493" s="89" t="str">
        <f t="shared" ca="1" si="1063"/>
        <v/>
      </c>
      <c r="AZ493" s="89" t="str">
        <f t="shared" ca="1" si="1063"/>
        <v/>
      </c>
      <c r="BA493" s="89" t="str">
        <f t="shared" ca="1" si="1063"/>
        <v/>
      </c>
      <c r="BB493" s="89" t="str">
        <f t="shared" ca="1" si="1063"/>
        <v/>
      </c>
      <c r="BC493" s="89" t="str">
        <f t="shared" ca="1" si="1063"/>
        <v/>
      </c>
      <c r="BD493" s="89" t="str">
        <f t="shared" ca="1" si="1063"/>
        <v/>
      </c>
      <c r="BE493" s="89" t="str">
        <f t="shared" ca="1" si="1063"/>
        <v/>
      </c>
      <c r="BF493" s="89" t="str">
        <f t="shared" ca="1" si="1063"/>
        <v/>
      </c>
      <c r="BG493" s="89" t="str">
        <f t="shared" ca="1" si="1063"/>
        <v/>
      </c>
      <c r="BH493" s="89" t="str">
        <f t="shared" ca="1" si="1063"/>
        <v/>
      </c>
      <c r="BJ493" s="132">
        <f t="shared" ca="1" si="1064"/>
        <v>1.4249536638525222</v>
      </c>
      <c r="BK493" s="89">
        <f t="shared" ca="1" si="1064"/>
        <v>1.8085131245140338</v>
      </c>
      <c r="BL493" s="89">
        <f t="shared" ca="1" si="1064"/>
        <v>0.59230832028900959</v>
      </c>
      <c r="BM493" s="89">
        <f t="shared" ca="1" si="1064"/>
        <v>-0.69289702681131815</v>
      </c>
      <c r="BN493" s="89">
        <f t="shared" ca="1" si="1064"/>
        <v>1.1036984411533657</v>
      </c>
      <c r="BO493" s="89">
        <f t="shared" ca="1" si="1064"/>
        <v>1.1629430844271775</v>
      </c>
      <c r="BP493" s="89">
        <f t="shared" ca="1" si="1057"/>
        <v>1.1490208063770979</v>
      </c>
      <c r="BQ493" s="89">
        <f t="shared" ca="1" si="1057"/>
        <v>0.88464710750451414</v>
      </c>
      <c r="BR493" s="89">
        <f t="shared" ca="1" si="1057"/>
        <v>0.44790142723812226</v>
      </c>
      <c r="BS493" s="89">
        <f t="shared" ca="1" si="1057"/>
        <v>0.38544758066152118</v>
      </c>
      <c r="BT493" s="89">
        <f t="shared" ca="1" si="1021"/>
        <v>0.84699462801120196</v>
      </c>
      <c r="BU493" s="89">
        <f t="shared" ca="1" si="1021"/>
        <v>0.62985211984568745</v>
      </c>
      <c r="BV493" s="89">
        <f t="shared" ca="1" si="1021"/>
        <v>0.35750735701054648</v>
      </c>
      <c r="BW493" s="89">
        <f t="shared" ref="BW493:CD528" ca="1" si="1078">IF(BW$61&gt;0,X$63+X493,"")</f>
        <v>1.2575207188123194</v>
      </c>
      <c r="BX493" s="89">
        <f t="shared" ca="1" si="1078"/>
        <v>-6.6954505579925216E-2</v>
      </c>
      <c r="BY493" s="89">
        <f t="shared" ca="1" si="1078"/>
        <v>1.2315020292695387</v>
      </c>
      <c r="BZ493" s="89">
        <f t="shared" ca="1" si="1078"/>
        <v>1.0451317239842957</v>
      </c>
      <c r="CA493" s="89">
        <f t="shared" ca="1" si="1078"/>
        <v>1.2819676956059372</v>
      </c>
      <c r="CB493" s="89">
        <f t="shared" ca="1" si="1078"/>
        <v>-0.77557155134966105</v>
      </c>
      <c r="CC493" s="89">
        <f t="shared" ca="1" si="994"/>
        <v>1.8714278017409454</v>
      </c>
      <c r="CD493" s="89">
        <f t="shared" ca="1" si="994"/>
        <v>0.55311568321828009</v>
      </c>
      <c r="CE493" s="89">
        <f t="shared" ca="1" si="994"/>
        <v>0.49117834930350446</v>
      </c>
      <c r="CF493" s="89">
        <f t="shared" ca="1" si="994"/>
        <v>-0.59084044628829235</v>
      </c>
      <c r="CG493" s="89">
        <f t="shared" ca="1" si="994"/>
        <v>1.0320403413826211</v>
      </c>
      <c r="CH493" s="89">
        <f t="shared" ca="1" si="994"/>
        <v>0.92979817971818945</v>
      </c>
      <c r="CI493" s="89">
        <f t="shared" ca="1" si="994"/>
        <v>-2.0976627834139077</v>
      </c>
      <c r="CJ493" s="89">
        <f t="shared" ca="1" si="994"/>
        <v>0.68732098558362553</v>
      </c>
      <c r="CK493" s="89">
        <f t="shared" ca="1" si="994"/>
        <v>-1.2676743770739374</v>
      </c>
      <c r="CL493" s="89">
        <f t="shared" ca="1" si="1065"/>
        <v>4.0745168108089369E-2</v>
      </c>
      <c r="CM493" s="89">
        <f t="shared" ca="1" si="1065"/>
        <v>-0.40184509726842599</v>
      </c>
      <c r="CN493" s="89">
        <f t="shared" ca="1" si="1065"/>
        <v>1.0012905049382981</v>
      </c>
      <c r="CO493" s="89">
        <f t="shared" ca="1" si="1065"/>
        <v>1.7100452770353325</v>
      </c>
      <c r="CP493" s="89">
        <f t="shared" ca="1" si="1065"/>
        <v>1.8586646016459369</v>
      </c>
      <c r="CQ493" s="89">
        <f t="shared" ca="1" si="1030"/>
        <v>-0.26499834695719315</v>
      </c>
      <c r="CR493" s="5">
        <f t="shared" ca="1" si="1030"/>
        <v>1.2034121386644832</v>
      </c>
      <c r="CS493" s="5">
        <f t="shared" ca="1" si="1030"/>
        <v>0.93938820976406201</v>
      </c>
      <c r="CT493" s="5">
        <f t="shared" ca="1" si="1030"/>
        <v>0.86186877740538415</v>
      </c>
      <c r="CU493" s="5">
        <f t="shared" ca="1" si="1030"/>
        <v>1.7559840942132383</v>
      </c>
      <c r="CV493" s="5">
        <f t="shared" ca="1" si="984"/>
        <v>0.21264668459236313</v>
      </c>
      <c r="CW493" s="5" t="str">
        <f t="shared" si="952"/>
        <v/>
      </c>
      <c r="CX493" s="5" t="str">
        <f t="shared" si="952"/>
        <v/>
      </c>
      <c r="CY493" s="5" t="str">
        <f t="shared" si="952"/>
        <v/>
      </c>
      <c r="CZ493" s="5" t="str">
        <f t="shared" si="952"/>
        <v/>
      </c>
      <c r="DA493" s="5" t="str">
        <f t="shared" si="950"/>
        <v/>
      </c>
      <c r="DB493" s="5" t="str">
        <f t="shared" si="950"/>
        <v/>
      </c>
      <c r="DC493" s="5" t="str">
        <f t="shared" si="950"/>
        <v/>
      </c>
      <c r="DD493" s="5" t="str">
        <f t="shared" si="950"/>
        <v/>
      </c>
      <c r="DE493" s="5" t="str">
        <f t="shared" si="950"/>
        <v/>
      </c>
      <c r="DF493" s="5" t="str">
        <f t="shared" si="950"/>
        <v/>
      </c>
      <c r="DG493" s="133" t="str">
        <f t="shared" si="950"/>
        <v/>
      </c>
      <c r="DI493" s="144">
        <f t="shared" ca="1" si="1066"/>
        <v>0</v>
      </c>
      <c r="DJ493" s="139">
        <f t="shared" ca="1" si="1066"/>
        <v>0</v>
      </c>
      <c r="DK493" s="139">
        <f t="shared" ca="1" si="1066"/>
        <v>0</v>
      </c>
      <c r="DL493" s="139">
        <f t="shared" ca="1" si="1066"/>
        <v>0</v>
      </c>
      <c r="DM493" s="139">
        <f t="shared" ca="1" si="1066"/>
        <v>0</v>
      </c>
      <c r="DN493" s="139">
        <f t="shared" ca="1" si="1066"/>
        <v>0</v>
      </c>
      <c r="DO493" s="139">
        <f t="shared" ca="1" si="1066"/>
        <v>0</v>
      </c>
      <c r="DP493" s="139">
        <f t="shared" ca="1" si="1066"/>
        <v>0</v>
      </c>
      <c r="DQ493" s="139">
        <f t="shared" ca="1" si="1066"/>
        <v>0</v>
      </c>
      <c r="DR493" s="139">
        <f t="shared" ca="1" si="1066"/>
        <v>0</v>
      </c>
      <c r="DS493" s="139">
        <f t="shared" ca="1" si="1046"/>
        <v>0</v>
      </c>
      <c r="DT493" s="139">
        <f t="shared" ca="1" si="1046"/>
        <v>0</v>
      </c>
      <c r="DU493" s="139">
        <f t="shared" ca="1" si="1046"/>
        <v>0</v>
      </c>
      <c r="DV493" s="139">
        <f t="shared" ca="1" si="1046"/>
        <v>0</v>
      </c>
      <c r="DW493" s="139">
        <f t="shared" ca="1" si="1046"/>
        <v>0</v>
      </c>
      <c r="DX493" s="139">
        <f t="shared" ca="1" si="1046"/>
        <v>0</v>
      </c>
      <c r="DY493" s="139">
        <f t="shared" ca="1" si="1046"/>
        <v>0</v>
      </c>
      <c r="DZ493" s="139">
        <f t="shared" ca="1" si="1046"/>
        <v>0</v>
      </c>
      <c r="EA493" s="139">
        <f t="shared" ca="1" si="1046"/>
        <v>0</v>
      </c>
      <c r="EB493" s="139">
        <f t="shared" ca="1" si="1046"/>
        <v>0</v>
      </c>
      <c r="EC493" s="145">
        <f t="shared" ca="1" si="1046"/>
        <v>0</v>
      </c>
      <c r="EE493" s="114">
        <f t="shared" ca="1" si="1053"/>
        <v>0</v>
      </c>
      <c r="EF493" s="110">
        <f t="shared" ca="1" si="1053"/>
        <v>4.1616421271426791</v>
      </c>
      <c r="EG493" s="110">
        <f t="shared" ca="1" si="1053"/>
        <v>7.3321378830893931</v>
      </c>
      <c r="EH493" s="110">
        <f t="shared" ca="1" si="1053"/>
        <v>9.6542283430062845</v>
      </c>
      <c r="EI493" s="110">
        <f t="shared" ca="1" si="1053"/>
        <v>11.25238167650132</v>
      </c>
      <c r="EJ493" s="110">
        <f t="shared" ca="1" si="1053"/>
        <v>12.234986142071261</v>
      </c>
      <c r="EK493" s="110">
        <f t="shared" ca="1" si="1053"/>
        <v>12.696290420271282</v>
      </c>
      <c r="EL493" s="110">
        <f t="shared" ca="1" si="1053"/>
        <v>12.718119586842228</v>
      </c>
      <c r="EM493" s="110">
        <f t="shared" ca="1" si="1053"/>
        <v>12.371391921632572</v>
      </c>
      <c r="EN493" s="110">
        <f t="shared" ca="1" si="1053"/>
        <v>11.717458979174953</v>
      </c>
      <c r="EO493" s="110">
        <f t="shared" ca="1" si="1053"/>
        <v>10.809288876438213</v>
      </c>
      <c r="EP493" s="110">
        <f t="shared" ca="1" si="1053"/>
        <v>9.6925105505722122</v>
      </c>
      <c r="EQ493" s="110">
        <f t="shared" ca="1" si="1053"/>
        <v>8.4063347757740381</v>
      </c>
      <c r="ER493" s="110">
        <f t="shared" ca="1" si="1053"/>
        <v>6.9843659781397243</v>
      </c>
      <c r="ES493" s="110">
        <f t="shared" ca="1" si="1053"/>
        <v>5.4553173276439004</v>
      </c>
      <c r="ET493" s="110">
        <f t="shared" ca="1" si="1053"/>
        <v>3.8436401967574412</v>
      </c>
      <c r="EU493" s="110">
        <f t="shared" ca="1" si="1051"/>
        <v>2.1700778373864225</v>
      </c>
      <c r="EV493" s="110">
        <f t="shared" ca="1" si="1051"/>
        <v>0.45215202545428923</v>
      </c>
      <c r="EW493" s="110">
        <f t="shared" ca="1" si="1051"/>
        <v>-1.2954095590481316</v>
      </c>
      <c r="EX493" s="110">
        <f t="shared" ca="1" si="1051"/>
        <v>-3.060298322401259</v>
      </c>
      <c r="EY493" s="115">
        <f t="shared" ca="1" si="1051"/>
        <v>-4.8322960012598255</v>
      </c>
      <c r="FA493" s="114">
        <f t="shared" ca="1" si="1067"/>
        <v>0</v>
      </c>
      <c r="FB493" s="110">
        <f t="shared" ca="1" si="1067"/>
        <v>0</v>
      </c>
      <c r="FC493" s="110">
        <f t="shared" ca="1" si="1067"/>
        <v>0</v>
      </c>
      <c r="FD493" s="110">
        <f t="shared" ca="1" si="1067"/>
        <v>0</v>
      </c>
      <c r="FE493" s="110">
        <f t="shared" ca="1" si="1067"/>
        <v>0</v>
      </c>
      <c r="FF493" s="110">
        <f t="shared" ca="1" si="1067"/>
        <v>0</v>
      </c>
      <c r="FG493" s="110">
        <f t="shared" ca="1" si="1067"/>
        <v>0</v>
      </c>
      <c r="FH493" s="110">
        <f t="shared" ca="1" si="1067"/>
        <v>1</v>
      </c>
      <c r="FI493" s="110">
        <f t="shared" ca="1" si="1067"/>
        <v>1</v>
      </c>
      <c r="FJ493" s="110">
        <f t="shared" ca="1" si="1067"/>
        <v>1</v>
      </c>
      <c r="FK493" s="110">
        <f t="shared" ca="1" si="1068"/>
        <v>1</v>
      </c>
      <c r="FL493" s="110">
        <f t="shared" ca="1" si="1068"/>
        <v>1</v>
      </c>
      <c r="FM493" s="110">
        <f t="shared" ca="1" si="1068"/>
        <v>1</v>
      </c>
      <c r="FN493" s="110">
        <f t="shared" ca="1" si="1068"/>
        <v>1</v>
      </c>
      <c r="FO493" s="110">
        <f t="shared" ca="1" si="1068"/>
        <v>0</v>
      </c>
      <c r="FP493" s="110">
        <f t="shared" ca="1" si="1068"/>
        <v>0</v>
      </c>
      <c r="FQ493" s="110">
        <f t="shared" ca="1" si="1068"/>
        <v>0</v>
      </c>
      <c r="FR493" s="110">
        <f t="shared" ca="1" si="1068"/>
        <v>0</v>
      </c>
      <c r="FS493" s="110">
        <f t="shared" ca="1" si="1068"/>
        <v>0</v>
      </c>
      <c r="FT493" s="110">
        <f t="shared" ca="1" si="1068"/>
        <v>0</v>
      </c>
      <c r="FU493" s="110">
        <f t="shared" ca="1" si="1069"/>
        <v>0</v>
      </c>
      <c r="FV493" s="110">
        <f t="shared" ca="1" si="1069"/>
        <v>0</v>
      </c>
      <c r="FW493" s="110">
        <f t="shared" ca="1" si="1069"/>
        <v>0</v>
      </c>
      <c r="FX493" s="110">
        <f t="shared" ca="1" si="1069"/>
        <v>0</v>
      </c>
      <c r="FY493" s="110">
        <f t="shared" ca="1" si="1069"/>
        <v>0</v>
      </c>
      <c r="FZ493" s="110">
        <f t="shared" ca="1" si="1069"/>
        <v>0</v>
      </c>
      <c r="GA493" s="110">
        <f t="shared" ca="1" si="1069"/>
        <v>0</v>
      </c>
      <c r="GB493" s="110">
        <f t="shared" ca="1" si="1069"/>
        <v>0</v>
      </c>
      <c r="GC493" s="110">
        <f t="shared" ca="1" si="1069"/>
        <v>0</v>
      </c>
      <c r="GD493" s="110">
        <f t="shared" ca="1" si="1069"/>
        <v>0</v>
      </c>
      <c r="GE493" s="115">
        <f t="shared" ca="1" si="1069"/>
        <v>0</v>
      </c>
      <c r="GG493" s="114">
        <v>1</v>
      </c>
      <c r="GH493" s="110">
        <f t="shared" ref="GH493:HK493" ca="1" si="1079">IF(AND($A493&gt;0,$B493&gt;0),IF(OR((GH$61*EXP($D493-$B493*GH$61)-GH$61)&gt;$AE$2*$H493,GG493=0),0,1),"")</f>
        <v>1</v>
      </c>
      <c r="GI493" s="110">
        <f t="shared" ca="1" si="1079"/>
        <v>1</v>
      </c>
      <c r="GJ493" s="110">
        <f t="shared" ca="1" si="1079"/>
        <v>1</v>
      </c>
      <c r="GK493" s="110">
        <f t="shared" ca="1" si="1079"/>
        <v>1</v>
      </c>
      <c r="GL493" s="110">
        <f t="shared" ca="1" si="1079"/>
        <v>1</v>
      </c>
      <c r="GM493" s="110">
        <f t="shared" ca="1" si="1079"/>
        <v>1</v>
      </c>
      <c r="GN493" s="110">
        <f t="shared" ca="1" si="1079"/>
        <v>0</v>
      </c>
      <c r="GO493" s="110">
        <f t="shared" ca="1" si="1079"/>
        <v>0</v>
      </c>
      <c r="GP493" s="110">
        <f t="shared" ca="1" si="1079"/>
        <v>0</v>
      </c>
      <c r="GQ493" s="110">
        <f t="shared" ca="1" si="1079"/>
        <v>0</v>
      </c>
      <c r="GR493" s="110">
        <f t="shared" ca="1" si="1079"/>
        <v>0</v>
      </c>
      <c r="GS493" s="110">
        <f t="shared" ca="1" si="1079"/>
        <v>0</v>
      </c>
      <c r="GT493" s="110">
        <f t="shared" ca="1" si="1079"/>
        <v>0</v>
      </c>
      <c r="GU493" s="110">
        <f t="shared" ca="1" si="1079"/>
        <v>0</v>
      </c>
      <c r="GV493" s="110">
        <f t="shared" ca="1" si="1079"/>
        <v>0</v>
      </c>
      <c r="GW493" s="110">
        <f t="shared" ca="1" si="1079"/>
        <v>0</v>
      </c>
      <c r="GX493" s="110">
        <f t="shared" ca="1" si="1079"/>
        <v>0</v>
      </c>
      <c r="GY493" s="110">
        <f t="shared" ca="1" si="1079"/>
        <v>0</v>
      </c>
      <c r="GZ493" s="110">
        <f t="shared" ca="1" si="1079"/>
        <v>0</v>
      </c>
      <c r="HA493" s="110">
        <f t="shared" ca="1" si="1079"/>
        <v>0</v>
      </c>
      <c r="HB493" s="110">
        <f t="shared" ca="1" si="1079"/>
        <v>0</v>
      </c>
      <c r="HC493" s="110">
        <f t="shared" ca="1" si="1079"/>
        <v>0</v>
      </c>
      <c r="HD493" s="110">
        <f t="shared" ca="1" si="1079"/>
        <v>0</v>
      </c>
      <c r="HE493" s="110">
        <f t="shared" ca="1" si="1079"/>
        <v>0</v>
      </c>
      <c r="HF493" s="110">
        <f t="shared" ca="1" si="1079"/>
        <v>0</v>
      </c>
      <c r="HG493" s="110">
        <f t="shared" ca="1" si="1079"/>
        <v>0</v>
      </c>
      <c r="HH493" s="110">
        <f t="shared" ca="1" si="1079"/>
        <v>0</v>
      </c>
      <c r="HI493" s="110">
        <f t="shared" ca="1" si="1079"/>
        <v>0</v>
      </c>
      <c r="HJ493" s="110">
        <f t="shared" ca="1" si="1079"/>
        <v>0</v>
      </c>
      <c r="HK493" s="115">
        <f t="shared" ca="1" si="1079"/>
        <v>0</v>
      </c>
    </row>
    <row r="494" spans="1:219" x14ac:dyDescent="0.25">
      <c r="A494" s="176">
        <f t="shared" ca="1" si="976"/>
        <v>1.4359307060573885</v>
      </c>
      <c r="B494" s="164">
        <f t="shared" ca="1" si="977"/>
        <v>7.1002201346444013E-2</v>
      </c>
      <c r="C494" s="106">
        <f t="shared" ca="1" si="978"/>
        <v>0.6086161543752675</v>
      </c>
      <c r="D494" s="108">
        <f t="shared" ca="1" si="979"/>
        <v>1.6211375177406582</v>
      </c>
      <c r="E494" s="109">
        <f t="shared" ca="1" si="980"/>
        <v>22.83221487500893</v>
      </c>
      <c r="F494" s="109">
        <f t="shared" ca="1" si="981"/>
        <v>8.8251162272149326</v>
      </c>
      <c r="G494" s="109">
        <f t="shared" ca="1" si="982"/>
        <v>23.858406080112516</v>
      </c>
      <c r="H494" s="109">
        <f t="shared" ca="1" si="983"/>
        <v>15.033289852897584</v>
      </c>
      <c r="I494" s="177"/>
      <c r="J494" s="30" t="s">
        <v>482</v>
      </c>
      <c r="K494" s="89">
        <f t="shared" ca="1" si="1059"/>
        <v>-9.3840171590928279E-2</v>
      </c>
      <c r="L494" s="89">
        <f t="shared" ca="1" si="1059"/>
        <v>-0.30649199665355353</v>
      </c>
      <c r="M494" s="89">
        <f t="shared" ca="1" si="1059"/>
        <v>-0.31999883307611282</v>
      </c>
      <c r="N494" s="89">
        <f t="shared" ca="1" si="1059"/>
        <v>1.8449135142460493E-2</v>
      </c>
      <c r="O494" s="89">
        <f t="shared" ca="1" si="1059"/>
        <v>-0.44623785415300243</v>
      </c>
      <c r="P494" s="89">
        <f t="shared" ca="1" si="1059"/>
        <v>3.6539036893229848E-2</v>
      </c>
      <c r="Q494" s="89">
        <f t="shared" ca="1" si="1059"/>
        <v>0.41148501321826991</v>
      </c>
      <c r="R494" s="89">
        <f t="shared" ca="1" si="1059"/>
        <v>0.21206368060581204</v>
      </c>
      <c r="S494" s="89">
        <f t="shared" ca="1" si="1059"/>
        <v>-0.15653910921934289</v>
      </c>
      <c r="T494" s="89">
        <f t="shared" ca="1" si="1059"/>
        <v>0.74370258632857644</v>
      </c>
      <c r="U494" s="89">
        <f t="shared" ca="1" si="1060"/>
        <v>-1.3483164959119551</v>
      </c>
      <c r="V494" s="89">
        <f t="shared" ca="1" si="1060"/>
        <v>-0.15653910921934289</v>
      </c>
      <c r="W494" s="89">
        <f t="shared" ca="1" si="1060"/>
        <v>0.2685645797022288</v>
      </c>
      <c r="X494" s="89">
        <f t="shared" ca="1" si="1060"/>
        <v>0.10667228108213433</v>
      </c>
      <c r="Y494" s="89">
        <f t="shared" ca="1" si="1060"/>
        <v>0.94353006046483001</v>
      </c>
      <c r="Z494" s="89">
        <f t="shared" ca="1" si="1060"/>
        <v>2.8755171397204293E-2</v>
      </c>
      <c r="AA494" s="89">
        <f t="shared" ca="1" si="1060"/>
        <v>9.8583260592283506E-2</v>
      </c>
      <c r="AB494" s="89">
        <f t="shared" ca="1" si="1060"/>
        <v>-0.30700255599325066</v>
      </c>
      <c r="AC494" s="89">
        <f t="shared" ca="1" si="1060"/>
        <v>0.74160465676181864</v>
      </c>
      <c r="AD494" s="89">
        <f t="shared" ca="1" si="1060"/>
        <v>-1.0649490381436091</v>
      </c>
      <c r="AE494" s="89">
        <f t="shared" ca="1" si="1061"/>
        <v>0.94353006046483001</v>
      </c>
      <c r="AF494" s="89">
        <f t="shared" ca="1" si="1061"/>
        <v>0.89371861765175975</v>
      </c>
      <c r="AG494" s="89">
        <f t="shared" ca="1" si="1061"/>
        <v>0.82443786118685636</v>
      </c>
      <c r="AH494" s="89">
        <f t="shared" ca="1" si="1061"/>
        <v>-0.22096981093654566</v>
      </c>
      <c r="AI494" s="89">
        <f t="shared" ca="1" si="1061"/>
        <v>0.89371861765175975</v>
      </c>
      <c r="AJ494" s="89">
        <f t="shared" ca="1" si="1061"/>
        <v>3.6539036893229848E-2</v>
      </c>
      <c r="AK494" s="89">
        <f t="shared" ca="1" si="1061"/>
        <v>-0.30649199665355353</v>
      </c>
      <c r="AL494" s="89">
        <f t="shared" ca="1" si="1061"/>
        <v>9.8583260592283506E-2</v>
      </c>
      <c r="AM494" s="89">
        <f t="shared" ca="1" si="1061"/>
        <v>-0.30700255599325066</v>
      </c>
      <c r="AN494" s="89">
        <f t="shared" ca="1" si="1061"/>
        <v>1.1628631778867338</v>
      </c>
      <c r="AO494" s="89">
        <f t="shared" ca="1" si="1062"/>
        <v>0.51560491500326755</v>
      </c>
      <c r="AP494" s="89">
        <f t="shared" ca="1" si="1062"/>
        <v>0.51560491500326755</v>
      </c>
      <c r="AQ494" s="89">
        <f t="shared" ca="1" si="1062"/>
        <v>-0.30649199665355353</v>
      </c>
      <c r="AR494" s="89">
        <f t="shared" ca="1" si="1062"/>
        <v>-0.31999883307611282</v>
      </c>
      <c r="AS494" s="89">
        <f t="shared" ca="1" si="1062"/>
        <v>-1.3483164959119551</v>
      </c>
      <c r="AT494" s="89">
        <f t="shared" ca="1" si="1062"/>
        <v>0.41148501321826991</v>
      </c>
      <c r="AU494" s="89">
        <f t="shared" ca="1" si="1062"/>
        <v>6.3830203882474623E-2</v>
      </c>
      <c r="AV494" s="89">
        <f t="shared" ca="1" si="1062"/>
        <v>0.94353006046483001</v>
      </c>
      <c r="AW494" s="89">
        <f t="shared" ca="1" si="1062"/>
        <v>5.4419538639000731E-2</v>
      </c>
      <c r="AX494" s="89" t="str">
        <f t="shared" ca="1" si="1062"/>
        <v/>
      </c>
      <c r="AY494" s="89" t="str">
        <f t="shared" ca="1" si="1063"/>
        <v/>
      </c>
      <c r="AZ494" s="89" t="str">
        <f t="shared" ca="1" si="1063"/>
        <v/>
      </c>
      <c r="BA494" s="89" t="str">
        <f t="shared" ca="1" si="1063"/>
        <v/>
      </c>
      <c r="BB494" s="89" t="str">
        <f t="shared" ca="1" si="1063"/>
        <v/>
      </c>
      <c r="BC494" s="89" t="str">
        <f t="shared" ca="1" si="1063"/>
        <v/>
      </c>
      <c r="BD494" s="89" t="str">
        <f t="shared" ca="1" si="1063"/>
        <v/>
      </c>
      <c r="BE494" s="89" t="str">
        <f t="shared" ca="1" si="1063"/>
        <v/>
      </c>
      <c r="BF494" s="89" t="str">
        <f t="shared" ca="1" si="1063"/>
        <v/>
      </c>
      <c r="BG494" s="89" t="str">
        <f t="shared" ca="1" si="1063"/>
        <v/>
      </c>
      <c r="BH494" s="89" t="str">
        <f t="shared" ca="1" si="1063"/>
        <v/>
      </c>
      <c r="BJ494" s="132">
        <f t="shared" ca="1" si="1064"/>
        <v>0.91962847904332401</v>
      </c>
      <c r="BK494" s="89">
        <f t="shared" ca="1" si="1064"/>
        <v>0.67758326667362379</v>
      </c>
      <c r="BL494" s="89">
        <f t="shared" ca="1" si="1064"/>
        <v>0.68415667211458775</v>
      </c>
      <c r="BM494" s="89">
        <f t="shared" ca="1" si="1064"/>
        <v>0.67386860424309747</v>
      </c>
      <c r="BN494" s="89">
        <f t="shared" ca="1" si="1064"/>
        <v>0.62870541560315896</v>
      </c>
      <c r="BO494" s="89">
        <f t="shared" ca="1" si="1064"/>
        <v>0.88978228992605501</v>
      </c>
      <c r="BP494" s="89">
        <f t="shared" ca="1" si="1057"/>
        <v>1.4169294263015801</v>
      </c>
      <c r="BQ494" s="89">
        <f t="shared" ca="1" si="1057"/>
        <v>1.0826050206607956</v>
      </c>
      <c r="BR494" s="89">
        <f t="shared" ca="1" si="1057"/>
        <v>0.6113611510948922</v>
      </c>
      <c r="BS494" s="89">
        <f t="shared" ca="1" si="1057"/>
        <v>1.3501199779266433</v>
      </c>
      <c r="BT494" s="89">
        <f t="shared" ca="1" si="1057"/>
        <v>-0.60799414898288751</v>
      </c>
      <c r="BU494" s="89">
        <f t="shared" ca="1" si="1057"/>
        <v>0.56715318221727284</v>
      </c>
      <c r="BV494" s="89">
        <f t="shared" ca="1" si="1057"/>
        <v>0.61196616926324465</v>
      </c>
      <c r="BW494" s="89">
        <f t="shared" ca="1" si="1078"/>
        <v>0.53975513870759728</v>
      </c>
      <c r="BX494" s="89">
        <f t="shared" ca="1" si="1078"/>
        <v>1.8863209752561612</v>
      </c>
      <c r="BY494" s="89">
        <f t="shared" ca="1" si="1078"/>
        <v>1.2418080655242825</v>
      </c>
      <c r="BZ494" s="89">
        <f t="shared" ca="1" si="1078"/>
        <v>1.1149598131793748</v>
      </c>
      <c r="CA494" s="89">
        <f t="shared" ca="1" si="1078"/>
        <v>0.87638187902040288</v>
      </c>
      <c r="CB494" s="89">
        <f t="shared" ca="1" si="1078"/>
        <v>1.0309821435557667</v>
      </c>
      <c r="CC494" s="89">
        <f t="shared" ca="1" si="994"/>
        <v>-0.13705129686749373</v>
      </c>
      <c r="CD494" s="89">
        <f t="shared" ca="1" si="994"/>
        <v>1.9428835978361125</v>
      </c>
      <c r="CE494" s="89">
        <f t="shared" ca="1" si="994"/>
        <v>1.5414360761746071</v>
      </c>
      <c r="CF494" s="89">
        <f t="shared" ca="1" si="994"/>
        <v>0.55359624797467677</v>
      </c>
      <c r="CG494" s="89">
        <f t="shared" ca="1" si="994"/>
        <v>0.50137069905172327</v>
      </c>
      <c r="CH494" s="89">
        <f t="shared" ca="1" si="994"/>
        <v>1.8094110299204185</v>
      </c>
      <c r="CI494" s="89">
        <f t="shared" ca="1" si="994"/>
        <v>-0.62800892314994439</v>
      </c>
      <c r="CJ494" s="89">
        <f t="shared" ca="1" si="994"/>
        <v>-0.78203418895666177</v>
      </c>
      <c r="CK494" s="89">
        <f t="shared" ca="1" si="994"/>
        <v>-0.15934569611039751</v>
      </c>
      <c r="CL494" s="89">
        <f t="shared" ca="1" si="1065"/>
        <v>4.0745168108089369E-2</v>
      </c>
      <c r="CM494" s="89">
        <f t="shared" ca="1" si="1065"/>
        <v>2.1941329039890407</v>
      </c>
      <c r="CN494" s="89">
        <f t="shared" ca="1" si="1065"/>
        <v>1.4984462847991051</v>
      </c>
      <c r="CO494" s="89">
        <f t="shared" ca="1" si="1065"/>
        <v>1.4012123308517439</v>
      </c>
      <c r="CP494" s="89">
        <f t="shared" ca="1" si="1065"/>
        <v>0.65845398734062366</v>
      </c>
      <c r="CQ494" s="89">
        <f t="shared" ca="1" si="1030"/>
        <v>0.42474824033795039</v>
      </c>
      <c r="CR494" s="5">
        <f t="shared" ca="1" si="1030"/>
        <v>-0.1993238958864727</v>
      </c>
      <c r="CS494" s="5">
        <f t="shared" ca="1" si="1030"/>
        <v>1.5074123322016748</v>
      </c>
      <c r="CT494" s="5">
        <f t="shared" ca="1" si="1030"/>
        <v>1.2456978143639716</v>
      </c>
      <c r="CU494" s="5">
        <f t="shared" ca="1" si="1030"/>
        <v>1.7559840942132383</v>
      </c>
      <c r="CV494" s="5">
        <f t="shared" ca="1" si="984"/>
        <v>0.25296045578183324</v>
      </c>
      <c r="CW494" s="5" t="str">
        <f t="shared" si="952"/>
        <v/>
      </c>
      <c r="CX494" s="5" t="str">
        <f t="shared" si="952"/>
        <v/>
      </c>
      <c r="CY494" s="5" t="str">
        <f t="shared" si="952"/>
        <v/>
      </c>
      <c r="CZ494" s="5" t="str">
        <f t="shared" si="952"/>
        <v/>
      </c>
      <c r="DA494" s="5" t="str">
        <f t="shared" si="950"/>
        <v/>
      </c>
      <c r="DB494" s="5" t="str">
        <f t="shared" si="950"/>
        <v/>
      </c>
      <c r="DC494" s="5" t="str">
        <f t="shared" si="950"/>
        <v/>
      </c>
      <c r="DD494" s="5" t="str">
        <f t="shared" si="950"/>
        <v/>
      </c>
      <c r="DE494" s="5" t="str">
        <f t="shared" si="950"/>
        <v/>
      </c>
      <c r="DF494" s="5" t="str">
        <f t="shared" si="950"/>
        <v/>
      </c>
      <c r="DG494" s="133" t="str">
        <f t="shared" si="950"/>
        <v/>
      </c>
      <c r="DI494" s="144">
        <f t="shared" ca="1" si="1066"/>
        <v>0</v>
      </c>
      <c r="DJ494" s="139">
        <f t="shared" ca="1" si="1066"/>
        <v>0</v>
      </c>
      <c r="DK494" s="139">
        <f t="shared" ca="1" si="1066"/>
        <v>0</v>
      </c>
      <c r="DL494" s="139">
        <f t="shared" ca="1" si="1066"/>
        <v>0</v>
      </c>
      <c r="DM494" s="139">
        <f t="shared" ca="1" si="1066"/>
        <v>0</v>
      </c>
      <c r="DN494" s="139">
        <f t="shared" ca="1" si="1066"/>
        <v>0</v>
      </c>
      <c r="DO494" s="139">
        <f t="shared" ca="1" si="1066"/>
        <v>0</v>
      </c>
      <c r="DP494" s="139">
        <f t="shared" ca="1" si="1066"/>
        <v>0</v>
      </c>
      <c r="DQ494" s="139">
        <f t="shared" ca="1" si="1066"/>
        <v>0</v>
      </c>
      <c r="DR494" s="139">
        <f t="shared" ca="1" si="1066"/>
        <v>0</v>
      </c>
      <c r="DS494" s="139">
        <f t="shared" ca="1" si="1046"/>
        <v>0</v>
      </c>
      <c r="DT494" s="139">
        <f t="shared" ca="1" si="1046"/>
        <v>0</v>
      </c>
      <c r="DU494" s="139">
        <f t="shared" ca="1" si="1046"/>
        <v>0</v>
      </c>
      <c r="DV494" s="139">
        <f t="shared" ca="1" si="1046"/>
        <v>0</v>
      </c>
      <c r="DW494" s="139">
        <f t="shared" ca="1" si="1046"/>
        <v>0</v>
      </c>
      <c r="DX494" s="139">
        <f t="shared" ca="1" si="1046"/>
        <v>0</v>
      </c>
      <c r="DY494" s="139">
        <f t="shared" ca="1" si="1046"/>
        <v>0</v>
      </c>
      <c r="DZ494" s="139">
        <f t="shared" ca="1" si="1046"/>
        <v>0</v>
      </c>
      <c r="EA494" s="139">
        <f t="shared" ca="1" si="1046"/>
        <v>0</v>
      </c>
      <c r="EB494" s="139">
        <f t="shared" ca="1" si="1046"/>
        <v>0</v>
      </c>
      <c r="EC494" s="145">
        <f t="shared" ca="1" si="1046"/>
        <v>0</v>
      </c>
      <c r="EE494" s="114">
        <f t="shared" ca="1" si="1053"/>
        <v>0</v>
      </c>
      <c r="EF494" s="110">
        <f t="shared" ca="1" si="1053"/>
        <v>3.7121077648839931</v>
      </c>
      <c r="EG494" s="110">
        <f t="shared" ca="1" si="1053"/>
        <v>6.7782783051229245</v>
      </c>
      <c r="EH494" s="110">
        <f t="shared" ca="1" si="1053"/>
        <v>9.2649205801995649</v>
      </c>
      <c r="EI494" s="110">
        <f t="shared" ca="1" si="1053"/>
        <v>11.232374642132447</v>
      </c>
      <c r="EJ494" s="110">
        <f t="shared" ca="1" si="1053"/>
        <v>12.735431590324069</v>
      </c>
      <c r="EK494" s="110">
        <f t="shared" ca="1" si="1053"/>
        <v>13.823810761063914</v>
      </c>
      <c r="EL494" s="110">
        <f t="shared" ca="1" si="1053"/>
        <v>14.542597571353813</v>
      </c>
      <c r="EM494" s="110">
        <f t="shared" ca="1" si="1053"/>
        <v>14.932645168854961</v>
      </c>
      <c r="EN494" s="110">
        <f t="shared" ca="1" si="1053"/>
        <v>15.030942792542678</v>
      </c>
      <c r="EO494" s="110">
        <f t="shared" ca="1" si="1053"/>
        <v>14.87095352052323</v>
      </c>
      <c r="EP494" s="110">
        <f t="shared" ca="1" si="1053"/>
        <v>14.482923870962772</v>
      </c>
      <c r="EQ494" s="110">
        <f t="shared" ca="1" si="1053"/>
        <v>13.89416752785678</v>
      </c>
      <c r="ER494" s="110">
        <f t="shared" ca="1" si="1053"/>
        <v>13.129325284186248</v>
      </c>
      <c r="ES494" s="110">
        <f t="shared" ca="1" si="1053"/>
        <v>12.210603129715139</v>
      </c>
      <c r="ET494" s="110">
        <f t="shared" ca="1" si="1053"/>
        <v>11.157990258219769</v>
      </c>
      <c r="EU494" s="110">
        <f t="shared" ca="1" si="1051"/>
        <v>9.9894586283229678</v>
      </c>
      <c r="EV494" s="110">
        <f t="shared" ca="1" si="1051"/>
        <v>8.7211455824266437</v>
      </c>
      <c r="EW494" s="110">
        <f t="shared" ca="1" si="1051"/>
        <v>7.3675209086562887</v>
      </c>
      <c r="EX494" s="110">
        <f t="shared" ca="1" si="1051"/>
        <v>5.9415396204756554</v>
      </c>
      <c r="EY494" s="115">
        <f t="shared" ca="1" si="1051"/>
        <v>4.4547816269821325</v>
      </c>
      <c r="FA494" s="114">
        <f t="shared" ca="1" si="1067"/>
        <v>0</v>
      </c>
      <c r="FB494" s="110">
        <f t="shared" ca="1" si="1067"/>
        <v>0</v>
      </c>
      <c r="FC494" s="110">
        <f t="shared" ca="1" si="1067"/>
        <v>0</v>
      </c>
      <c r="FD494" s="110">
        <f t="shared" ca="1" si="1067"/>
        <v>0</v>
      </c>
      <c r="FE494" s="110">
        <f t="shared" ca="1" si="1067"/>
        <v>0</v>
      </c>
      <c r="FF494" s="110">
        <f t="shared" ca="1" si="1067"/>
        <v>0</v>
      </c>
      <c r="FG494" s="110">
        <f t="shared" ca="1" si="1067"/>
        <v>0</v>
      </c>
      <c r="FH494" s="110">
        <f t="shared" ca="1" si="1067"/>
        <v>0</v>
      </c>
      <c r="FI494" s="110">
        <f t="shared" ca="1" si="1067"/>
        <v>0</v>
      </c>
      <c r="FJ494" s="110">
        <f t="shared" ca="1" si="1067"/>
        <v>1</v>
      </c>
      <c r="FK494" s="110">
        <f t="shared" ca="1" si="1068"/>
        <v>1</v>
      </c>
      <c r="FL494" s="110">
        <f t="shared" ca="1" si="1068"/>
        <v>1</v>
      </c>
      <c r="FM494" s="110">
        <f t="shared" ca="1" si="1068"/>
        <v>1</v>
      </c>
      <c r="FN494" s="110">
        <f t="shared" ca="1" si="1068"/>
        <v>1</v>
      </c>
      <c r="FO494" s="110">
        <f t="shared" ca="1" si="1068"/>
        <v>1</v>
      </c>
      <c r="FP494" s="110">
        <f t="shared" ca="1" si="1068"/>
        <v>1</v>
      </c>
      <c r="FQ494" s="110">
        <f t="shared" ca="1" si="1068"/>
        <v>1</v>
      </c>
      <c r="FR494" s="110">
        <f t="shared" ca="1" si="1068"/>
        <v>1</v>
      </c>
      <c r="FS494" s="110">
        <f t="shared" ca="1" si="1068"/>
        <v>1</v>
      </c>
      <c r="FT494" s="110">
        <f t="shared" ca="1" si="1068"/>
        <v>0</v>
      </c>
      <c r="FU494" s="110">
        <f t="shared" ca="1" si="1069"/>
        <v>0</v>
      </c>
      <c r="FV494" s="110">
        <f t="shared" ca="1" si="1069"/>
        <v>0</v>
      </c>
      <c r="FW494" s="110">
        <f t="shared" ca="1" si="1069"/>
        <v>0</v>
      </c>
      <c r="FX494" s="110">
        <f t="shared" ca="1" si="1069"/>
        <v>0</v>
      </c>
      <c r="FY494" s="110">
        <f t="shared" ca="1" si="1069"/>
        <v>0</v>
      </c>
      <c r="FZ494" s="110">
        <f t="shared" ca="1" si="1069"/>
        <v>0</v>
      </c>
      <c r="GA494" s="110">
        <f t="shared" ca="1" si="1069"/>
        <v>0</v>
      </c>
      <c r="GB494" s="110">
        <f t="shared" ca="1" si="1069"/>
        <v>0</v>
      </c>
      <c r="GC494" s="110">
        <f t="shared" ca="1" si="1069"/>
        <v>0</v>
      </c>
      <c r="GD494" s="110">
        <f t="shared" ca="1" si="1069"/>
        <v>0</v>
      </c>
      <c r="GE494" s="115">
        <f t="shared" ca="1" si="1069"/>
        <v>0</v>
      </c>
      <c r="GG494" s="114">
        <v>1</v>
      </c>
      <c r="GH494" s="110">
        <f t="shared" ref="GH494:HK494" ca="1" si="1080">IF(AND($A494&gt;0,$B494&gt;0),IF(OR((GH$61*EXP($D494-$B494*GH$61)-GH$61)&gt;$AE$2*$H494,GG494=0),0,1),"")</f>
        <v>1</v>
      </c>
      <c r="GI494" s="110">
        <f t="shared" ca="1" si="1080"/>
        <v>1</v>
      </c>
      <c r="GJ494" s="110">
        <f t="shared" ca="1" si="1080"/>
        <v>1</v>
      </c>
      <c r="GK494" s="110">
        <f t="shared" ca="1" si="1080"/>
        <v>1</v>
      </c>
      <c r="GL494" s="110">
        <f t="shared" ca="1" si="1080"/>
        <v>1</v>
      </c>
      <c r="GM494" s="110">
        <f t="shared" ca="1" si="1080"/>
        <v>1</v>
      </c>
      <c r="GN494" s="110">
        <f t="shared" ca="1" si="1080"/>
        <v>1</v>
      </c>
      <c r="GO494" s="110">
        <f t="shared" ca="1" si="1080"/>
        <v>1</v>
      </c>
      <c r="GP494" s="110">
        <f t="shared" ca="1" si="1080"/>
        <v>0</v>
      </c>
      <c r="GQ494" s="110">
        <f t="shared" ca="1" si="1080"/>
        <v>0</v>
      </c>
      <c r="GR494" s="110">
        <f t="shared" ca="1" si="1080"/>
        <v>0</v>
      </c>
      <c r="GS494" s="110">
        <f t="shared" ca="1" si="1080"/>
        <v>0</v>
      </c>
      <c r="GT494" s="110">
        <f t="shared" ca="1" si="1080"/>
        <v>0</v>
      </c>
      <c r="GU494" s="110">
        <f t="shared" ca="1" si="1080"/>
        <v>0</v>
      </c>
      <c r="GV494" s="110">
        <f t="shared" ca="1" si="1080"/>
        <v>0</v>
      </c>
      <c r="GW494" s="110">
        <f t="shared" ca="1" si="1080"/>
        <v>0</v>
      </c>
      <c r="GX494" s="110">
        <f t="shared" ca="1" si="1080"/>
        <v>0</v>
      </c>
      <c r="GY494" s="110">
        <f t="shared" ca="1" si="1080"/>
        <v>0</v>
      </c>
      <c r="GZ494" s="110">
        <f t="shared" ca="1" si="1080"/>
        <v>0</v>
      </c>
      <c r="HA494" s="110">
        <f t="shared" ca="1" si="1080"/>
        <v>0</v>
      </c>
      <c r="HB494" s="110">
        <f t="shared" ca="1" si="1080"/>
        <v>0</v>
      </c>
      <c r="HC494" s="110">
        <f t="shared" ca="1" si="1080"/>
        <v>0</v>
      </c>
      <c r="HD494" s="110">
        <f t="shared" ca="1" si="1080"/>
        <v>0</v>
      </c>
      <c r="HE494" s="110">
        <f t="shared" ca="1" si="1080"/>
        <v>0</v>
      </c>
      <c r="HF494" s="110">
        <f t="shared" ca="1" si="1080"/>
        <v>0</v>
      </c>
      <c r="HG494" s="110">
        <f t="shared" ca="1" si="1080"/>
        <v>0</v>
      </c>
      <c r="HH494" s="110">
        <f t="shared" ca="1" si="1080"/>
        <v>0</v>
      </c>
      <c r="HI494" s="110">
        <f t="shared" ca="1" si="1080"/>
        <v>0</v>
      </c>
      <c r="HJ494" s="110">
        <f t="shared" ca="1" si="1080"/>
        <v>0</v>
      </c>
      <c r="HK494" s="115">
        <f t="shared" ca="1" si="1080"/>
        <v>0</v>
      </c>
    </row>
    <row r="495" spans="1:219" x14ac:dyDescent="0.25">
      <c r="A495" s="176">
        <f t="shared" ca="1" si="976"/>
        <v>1.7259426457925873</v>
      </c>
      <c r="B495" s="164">
        <f t="shared" ca="1" si="977"/>
        <v>0.10459923507481229</v>
      </c>
      <c r="C495" s="106">
        <f t="shared" ca="1" si="978"/>
        <v>0.60310057883232204</v>
      </c>
      <c r="D495" s="108">
        <f t="shared" ca="1" si="979"/>
        <v>1.9078077998865282</v>
      </c>
      <c r="E495" s="109">
        <f t="shared" ca="1" si="980"/>
        <v>18.239213685664247</v>
      </c>
      <c r="F495" s="109">
        <f t="shared" ca="1" si="981"/>
        <v>6.6838228535006081</v>
      </c>
      <c r="G495" s="109">
        <f t="shared" ca="1" si="982"/>
        <v>22.384643133494052</v>
      </c>
      <c r="H495" s="109">
        <f t="shared" ca="1" si="983"/>
        <v>15.700820279993444</v>
      </c>
      <c r="I495" s="177"/>
      <c r="J495" s="30" t="s">
        <v>483</v>
      </c>
      <c r="K495" s="89">
        <f t="shared" ref="K495:T504" ca="1" si="1081">IF(K$61&gt;0,INDEX($K$64:$BH$64,INT($K$1*RAND())+1),"")</f>
        <v>-0.44623785415300243</v>
      </c>
      <c r="L495" s="89">
        <f t="shared" ca="1" si="1081"/>
        <v>-0.30649199665355353</v>
      </c>
      <c r="M495" s="89">
        <f t="shared" ca="1" si="1081"/>
        <v>-0.22096981093654566</v>
      </c>
      <c r="N495" s="89">
        <f t="shared" ca="1" si="1081"/>
        <v>0.21206368060581204</v>
      </c>
      <c r="O495" s="89">
        <f t="shared" ca="1" si="1081"/>
        <v>-0.15653910921934289</v>
      </c>
      <c r="P495" s="89">
        <f t="shared" ca="1" si="1081"/>
        <v>0.82443786118685636</v>
      </c>
      <c r="Q495" s="89">
        <f t="shared" ca="1" si="1081"/>
        <v>0.94353006046483001</v>
      </c>
      <c r="R495" s="89">
        <f t="shared" ca="1" si="1081"/>
        <v>0.74370258632857644</v>
      </c>
      <c r="S495" s="89">
        <f t="shared" ca="1" si="1081"/>
        <v>0.21206368060581204</v>
      </c>
      <c r="T495" s="89">
        <f t="shared" ca="1" si="1081"/>
        <v>5.4419538639000731E-2</v>
      </c>
      <c r="U495" s="89">
        <f t="shared" ref="U495:AD504" ca="1" si="1082">IF(U$61&gt;0,INDEX($K$64:$BH$64,INT($K$1*RAND())+1),"")</f>
        <v>0.14357639329378769</v>
      </c>
      <c r="V495" s="89">
        <f t="shared" ca="1" si="1082"/>
        <v>1.4105767449530626E-2</v>
      </c>
      <c r="W495" s="89">
        <f t="shared" ca="1" si="1082"/>
        <v>0.10667228108213433</v>
      </c>
      <c r="X495" s="89">
        <f t="shared" ca="1" si="1082"/>
        <v>-1.0649490381436091</v>
      </c>
      <c r="Y495" s="89">
        <f t="shared" ca="1" si="1082"/>
        <v>1.1628631778867338</v>
      </c>
      <c r="Z495" s="89">
        <f t="shared" ca="1" si="1082"/>
        <v>0.74160465676181864</v>
      </c>
      <c r="AA495" s="89">
        <f t="shared" ca="1" si="1082"/>
        <v>5.4419538639000731E-2</v>
      </c>
      <c r="AB495" s="89">
        <f t="shared" ca="1" si="1082"/>
        <v>1.8449135142460493E-2</v>
      </c>
      <c r="AC495" s="89">
        <f t="shared" ca="1" si="1082"/>
        <v>-1.3483164959119551</v>
      </c>
      <c r="AD495" s="89">
        <f t="shared" ca="1" si="1082"/>
        <v>-0.21005970810345143</v>
      </c>
      <c r="AE495" s="89">
        <f t="shared" ref="AE495:AN504" ca="1" si="1083">IF(AE$61&gt;0,INDEX($K$64:$BH$64,INT($K$1*RAND())+1),"")</f>
        <v>0.94353006046483001</v>
      </c>
      <c r="AF495" s="89">
        <f t="shared" ca="1" si="1083"/>
        <v>0.53753403810350731</v>
      </c>
      <c r="AG495" s="89">
        <f t="shared" ca="1" si="1083"/>
        <v>1.8449135142460493E-2</v>
      </c>
      <c r="AH495" s="89">
        <f t="shared" ca="1" si="1083"/>
        <v>3.6539036893229848E-2</v>
      </c>
      <c r="AI495" s="89">
        <f t="shared" ca="1" si="1083"/>
        <v>0.53753403810350731</v>
      </c>
      <c r="AJ495" s="89">
        <f t="shared" ca="1" si="1083"/>
        <v>0.41148501321826991</v>
      </c>
      <c r="AK495" s="89">
        <f t="shared" ca="1" si="1083"/>
        <v>0.14357639329378769</v>
      </c>
      <c r="AL495" s="89">
        <f t="shared" ca="1" si="1083"/>
        <v>-1.3483164959119551</v>
      </c>
      <c r="AM495" s="89">
        <f t="shared" ca="1" si="1083"/>
        <v>0.94353006046483001</v>
      </c>
      <c r="AN495" s="89">
        <f t="shared" ca="1" si="1083"/>
        <v>0.21206368060581204</v>
      </c>
      <c r="AO495" s="89">
        <f t="shared" ref="AO495:AX504" ca="1" si="1084">IF(AO$61&gt;0,INDEX($K$64:$BH$64,INT($K$1*RAND())+1),"")</f>
        <v>-2.3856124570488357E-2</v>
      </c>
      <c r="AP495" s="89">
        <f t="shared" ca="1" si="1084"/>
        <v>-2.3856124570488357E-2</v>
      </c>
      <c r="AQ495" s="89">
        <f t="shared" ca="1" si="1084"/>
        <v>-0.31999883307611282</v>
      </c>
      <c r="AR495" s="89">
        <f t="shared" ca="1" si="1084"/>
        <v>0.82443786118685636</v>
      </c>
      <c r="AS495" s="89">
        <f t="shared" ca="1" si="1084"/>
        <v>-0.21005970810345143</v>
      </c>
      <c r="AT495" s="89">
        <f t="shared" ca="1" si="1084"/>
        <v>-0.41558093709150801</v>
      </c>
      <c r="AU495" s="89">
        <f t="shared" ca="1" si="1084"/>
        <v>0.3096998313943522</v>
      </c>
      <c r="AV495" s="89">
        <f t="shared" ca="1" si="1084"/>
        <v>0.74160465676181864</v>
      </c>
      <c r="AW495" s="89">
        <f t="shared" ca="1" si="1084"/>
        <v>-1.0649490381436091</v>
      </c>
      <c r="AX495" s="89" t="str">
        <f t="shared" ca="1" si="1084"/>
        <v/>
      </c>
      <c r="AY495" s="89" t="str">
        <f t="shared" ref="AY495:BH504" ca="1" si="1085">IF(AY$61&gt;0,INDEX($K$64:$BH$64,INT($K$1*RAND())+1),"")</f>
        <v/>
      </c>
      <c r="AZ495" s="89" t="str">
        <f t="shared" ca="1" si="1085"/>
        <v/>
      </c>
      <c r="BA495" s="89" t="str">
        <f t="shared" ca="1" si="1085"/>
        <v/>
      </c>
      <c r="BB495" s="89" t="str">
        <f t="shared" ca="1" si="1085"/>
        <v/>
      </c>
      <c r="BC495" s="89" t="str">
        <f t="shared" ca="1" si="1085"/>
        <v/>
      </c>
      <c r="BD495" s="89" t="str">
        <f t="shared" ca="1" si="1085"/>
        <v/>
      </c>
      <c r="BE495" s="89" t="str">
        <f t="shared" ca="1" si="1085"/>
        <v/>
      </c>
      <c r="BF495" s="89" t="str">
        <f t="shared" ca="1" si="1085"/>
        <v/>
      </c>
      <c r="BG495" s="89" t="str">
        <f t="shared" ca="1" si="1085"/>
        <v/>
      </c>
      <c r="BH495" s="89" t="str">
        <f t="shared" ca="1" si="1085"/>
        <v/>
      </c>
      <c r="BJ495" s="132">
        <f t="shared" ca="1" si="1064"/>
        <v>0.56723079648124985</v>
      </c>
      <c r="BK495" s="89">
        <f t="shared" ca="1" si="1064"/>
        <v>0.67758326667362379</v>
      </c>
      <c r="BL495" s="89">
        <f t="shared" ca="1" si="1064"/>
        <v>0.78318569425415485</v>
      </c>
      <c r="BM495" s="89">
        <f t="shared" ca="1" si="1064"/>
        <v>0.86748314970644902</v>
      </c>
      <c r="BN495" s="89">
        <f t="shared" ca="1" si="1064"/>
        <v>0.9184041605368185</v>
      </c>
      <c r="BO495" s="89">
        <f t="shared" ca="1" si="1064"/>
        <v>1.6776811142196815</v>
      </c>
      <c r="BP495" s="89">
        <f t="shared" ca="1" si="1057"/>
        <v>1.9489744735481402</v>
      </c>
      <c r="BQ495" s="89">
        <f t="shared" ca="1" si="1057"/>
        <v>1.61424392638356</v>
      </c>
      <c r="BR495" s="89">
        <f t="shared" ca="1" si="1057"/>
        <v>0.97996394092004713</v>
      </c>
      <c r="BS495" s="89">
        <f t="shared" ca="1" si="1057"/>
        <v>0.66083693023706758</v>
      </c>
      <c r="BT495" s="89">
        <f t="shared" ca="1" si="1057"/>
        <v>0.88389874022285531</v>
      </c>
      <c r="BU495" s="89">
        <f t="shared" ca="1" si="1057"/>
        <v>0.73779805888614636</v>
      </c>
      <c r="BV495" s="89">
        <f t="shared" ca="1" si="1057"/>
        <v>0.45007387064315019</v>
      </c>
      <c r="BW495" s="89">
        <f t="shared" ca="1" si="1078"/>
        <v>-0.63186618051814614</v>
      </c>
      <c r="BX495" s="89">
        <f t="shared" ca="1" si="1078"/>
        <v>2.1056540926780647</v>
      </c>
      <c r="BY495" s="89">
        <f t="shared" ca="1" si="1078"/>
        <v>1.9546575508888968</v>
      </c>
      <c r="BZ495" s="89">
        <f t="shared" ca="1" si="1078"/>
        <v>1.0707960912260921</v>
      </c>
      <c r="CA495" s="89">
        <f t="shared" ca="1" si="1078"/>
        <v>1.201833570156114</v>
      </c>
      <c r="CB495" s="89">
        <f t="shared" ca="1" si="1078"/>
        <v>-1.0589390091180071</v>
      </c>
      <c r="CC495" s="89">
        <f t="shared" ca="1" si="994"/>
        <v>0.71783803317266393</v>
      </c>
      <c r="CD495" s="89">
        <f t="shared" ca="1" si="994"/>
        <v>1.9428835978361125</v>
      </c>
      <c r="CE495" s="89">
        <f t="shared" ca="1" si="994"/>
        <v>1.1852514966263548</v>
      </c>
      <c r="CF495" s="89">
        <f t="shared" ca="1" si="994"/>
        <v>-0.2523924780697191</v>
      </c>
      <c r="CG495" s="89">
        <f t="shared" ca="1" si="994"/>
        <v>0.75887954688149883</v>
      </c>
      <c r="CH495" s="89">
        <f t="shared" ca="1" si="994"/>
        <v>1.4532264503721661</v>
      </c>
      <c r="CI495" s="89">
        <f t="shared" ca="1" si="994"/>
        <v>-0.25306294682490438</v>
      </c>
      <c r="CJ495" s="89">
        <f t="shared" ca="1" si="994"/>
        <v>-0.33196579900932055</v>
      </c>
      <c r="CK495" s="89">
        <f t="shared" ca="1" si="994"/>
        <v>-1.6062454526146361</v>
      </c>
      <c r="CL495" s="89">
        <f t="shared" ca="1" si="1065"/>
        <v>1.29127778456617</v>
      </c>
      <c r="CM495" s="89">
        <f t="shared" ca="1" si="1065"/>
        <v>1.2433334067081192</v>
      </c>
      <c r="CN495" s="89">
        <f t="shared" ca="1" si="1065"/>
        <v>0.95898524522534923</v>
      </c>
      <c r="CO495" s="89">
        <f t="shared" ca="1" si="1065"/>
        <v>0.86175129127798789</v>
      </c>
      <c r="CP495" s="89">
        <f t="shared" ca="1" si="1065"/>
        <v>0.64494715091806443</v>
      </c>
      <c r="CQ495" s="89">
        <f t="shared" ca="1" si="1030"/>
        <v>1.5691849346009197</v>
      </c>
      <c r="CR495" s="5">
        <f t="shared" ca="1" si="1030"/>
        <v>0.938932891922031</v>
      </c>
      <c r="CS495" s="5">
        <f t="shared" ca="1" si="1030"/>
        <v>0.68034638189189689</v>
      </c>
      <c r="CT495" s="5">
        <f t="shared" ca="1" si="1030"/>
        <v>1.4915674418758491</v>
      </c>
      <c r="CU495" s="5">
        <f t="shared" ca="1" si="1030"/>
        <v>1.5540586905102269</v>
      </c>
      <c r="CV495" s="5">
        <f t="shared" ca="1" si="984"/>
        <v>-0.86640812100077658</v>
      </c>
      <c r="CW495" s="5" t="str">
        <f t="shared" si="952"/>
        <v/>
      </c>
      <c r="CX495" s="5" t="str">
        <f t="shared" si="952"/>
        <v/>
      </c>
      <c r="CY495" s="5" t="str">
        <f t="shared" si="952"/>
        <v/>
      </c>
      <c r="CZ495" s="5" t="str">
        <f t="shared" si="952"/>
        <v/>
      </c>
      <c r="DA495" s="5" t="str">
        <f t="shared" si="950"/>
        <v/>
      </c>
      <c r="DB495" s="5" t="str">
        <f t="shared" si="950"/>
        <v/>
      </c>
      <c r="DC495" s="5" t="str">
        <f t="shared" si="950"/>
        <v/>
      </c>
      <c r="DD495" s="5" t="str">
        <f t="shared" si="950"/>
        <v/>
      </c>
      <c r="DE495" s="5" t="str">
        <f t="shared" si="950"/>
        <v/>
      </c>
      <c r="DF495" s="5" t="str">
        <f t="shared" si="950"/>
        <v/>
      </c>
      <c r="DG495" s="133" t="str">
        <f t="shared" si="950"/>
        <v/>
      </c>
      <c r="DI495" s="144">
        <f t="shared" ca="1" si="1066"/>
        <v>0</v>
      </c>
      <c r="DJ495" s="139">
        <f t="shared" ca="1" si="1066"/>
        <v>0</v>
      </c>
      <c r="DK495" s="139">
        <f t="shared" ca="1" si="1066"/>
        <v>0</v>
      </c>
      <c r="DL495" s="139">
        <f t="shared" ca="1" si="1066"/>
        <v>0</v>
      </c>
      <c r="DM495" s="139">
        <f t="shared" ca="1" si="1066"/>
        <v>0</v>
      </c>
      <c r="DN495" s="139">
        <f t="shared" ca="1" si="1066"/>
        <v>0</v>
      </c>
      <c r="DO495" s="139">
        <f t="shared" ca="1" si="1066"/>
        <v>0</v>
      </c>
      <c r="DP495" s="139">
        <f t="shared" ca="1" si="1066"/>
        <v>0</v>
      </c>
      <c r="DQ495" s="139">
        <f t="shared" ca="1" si="1066"/>
        <v>0</v>
      </c>
      <c r="DR495" s="139">
        <f t="shared" ca="1" si="1066"/>
        <v>0</v>
      </c>
      <c r="DS495" s="139">
        <f t="shared" ca="1" si="1046"/>
        <v>0</v>
      </c>
      <c r="DT495" s="139">
        <f t="shared" ca="1" si="1046"/>
        <v>0</v>
      </c>
      <c r="DU495" s="139">
        <f t="shared" ca="1" si="1046"/>
        <v>0</v>
      </c>
      <c r="DV495" s="139">
        <f t="shared" ca="1" si="1046"/>
        <v>0</v>
      </c>
      <c r="DW495" s="139">
        <f t="shared" ca="1" si="1046"/>
        <v>0</v>
      </c>
      <c r="DX495" s="139">
        <f t="shared" ca="1" si="1046"/>
        <v>0</v>
      </c>
      <c r="DY495" s="139">
        <f t="shared" ca="1" si="1046"/>
        <v>0</v>
      </c>
      <c r="DZ495" s="139">
        <f t="shared" ca="1" si="1046"/>
        <v>0</v>
      </c>
      <c r="EA495" s="139">
        <f t="shared" ca="1" si="1046"/>
        <v>0</v>
      </c>
      <c r="EB495" s="139">
        <f t="shared" ca="1" si="1046"/>
        <v>0</v>
      </c>
      <c r="EC495" s="145">
        <f t="shared" ca="1" si="1046"/>
        <v>0</v>
      </c>
      <c r="EE495" s="114">
        <f t="shared" ca="1" si="1053"/>
        <v>0</v>
      </c>
      <c r="EF495" s="110">
        <f t="shared" ca="1" si="1053"/>
        <v>5.0690893239444188</v>
      </c>
      <c r="EG495" s="110">
        <f t="shared" ca="1" si="1053"/>
        <v>8.932680453245835</v>
      </c>
      <c r="EH495" s="110">
        <f t="shared" ca="1" si="1053"/>
        <v>11.770358720198761</v>
      </c>
      <c r="EI495" s="110">
        <f t="shared" ca="1" si="1053"/>
        <v>13.737928866379733</v>
      </c>
      <c r="EJ495" s="110">
        <f t="shared" ca="1" si="1053"/>
        <v>14.97036724206799</v>
      </c>
      <c r="EK495" s="110">
        <f t="shared" ca="1" si="1053"/>
        <v>15.584422169908116</v>
      </c>
      <c r="EL495" s="110">
        <f t="shared" ca="1" si="1053"/>
        <v>15.680903238974569</v>
      </c>
      <c r="EM495" s="110">
        <f t="shared" ca="1" si="1053"/>
        <v>15.346695668341827</v>
      </c>
      <c r="EN495" s="110">
        <f t="shared" ca="1" si="1053"/>
        <v>14.65653176918331</v>
      </c>
      <c r="EO495" s="110">
        <f t="shared" ca="1" si="1053"/>
        <v>13.674547884269842</v>
      </c>
      <c r="EP495" s="110">
        <f t="shared" ca="1" si="1053"/>
        <v>12.455651942697926</v>
      </c>
      <c r="EQ495" s="110">
        <f t="shared" ca="1" si="1053"/>
        <v>11.046723890491251</v>
      </c>
      <c r="ER495" s="110">
        <f t="shared" ca="1" si="1053"/>
        <v>9.4876687040807894</v>
      </c>
      <c r="ES495" s="110">
        <f t="shared" ca="1" si="1053"/>
        <v>7.8123394276927307</v>
      </c>
      <c r="ET495" s="110">
        <f t="shared" ca="1" si="1053"/>
        <v>6.0493456654084774</v>
      </c>
      <c r="EU495" s="110">
        <f t="shared" ca="1" si="1051"/>
        <v>4.2227611756651839</v>
      </c>
      <c r="EV495" s="110">
        <f t="shared" ca="1" si="1051"/>
        <v>2.3527426349258</v>
      </c>
      <c r="EW495" s="110">
        <f t="shared" ca="1" si="1051"/>
        <v>0.45607023563425031</v>
      </c>
      <c r="EX495" s="110">
        <f t="shared" ca="1" si="1051"/>
        <v>-1.4533804586583301</v>
      </c>
      <c r="EY495" s="115">
        <f t="shared" ca="1" si="1051"/>
        <v>-3.364227078792009</v>
      </c>
      <c r="FA495" s="114">
        <f t="shared" ref="FA495:FJ504" ca="1" si="1086">IF(AND($A495&gt;0,$B495&gt;0),IF((FA$61*EXP($D495-$B495*FA$61)-FA$61)&gt;$AE$2*$H495,1,0),"")</f>
        <v>0</v>
      </c>
      <c r="FB495" s="110">
        <f t="shared" ca="1" si="1086"/>
        <v>0</v>
      </c>
      <c r="FC495" s="110">
        <f t="shared" ca="1" si="1086"/>
        <v>0</v>
      </c>
      <c r="FD495" s="110">
        <f t="shared" ca="1" si="1086"/>
        <v>0</v>
      </c>
      <c r="FE495" s="110">
        <f t="shared" ca="1" si="1086"/>
        <v>0</v>
      </c>
      <c r="FF495" s="110">
        <f t="shared" ca="1" si="1086"/>
        <v>0</v>
      </c>
      <c r="FG495" s="110">
        <f t="shared" ca="1" si="1086"/>
        <v>0</v>
      </c>
      <c r="FH495" s="110">
        <f t="shared" ca="1" si="1086"/>
        <v>1</v>
      </c>
      <c r="FI495" s="110">
        <f t="shared" ca="1" si="1086"/>
        <v>1</v>
      </c>
      <c r="FJ495" s="110">
        <f t="shared" ca="1" si="1086"/>
        <v>1</v>
      </c>
      <c r="FK495" s="110">
        <f t="shared" ref="FK495:FT504" ca="1" si="1087">IF(AND($A495&gt;0,$B495&gt;0),IF((FK$61*EXP($D495-$B495*FK$61)-FK$61)&gt;$AE$2*$H495,1,0),"")</f>
        <v>1</v>
      </c>
      <c r="FL495" s="110">
        <f t="shared" ca="1" si="1087"/>
        <v>1</v>
      </c>
      <c r="FM495" s="110">
        <f t="shared" ca="1" si="1087"/>
        <v>1</v>
      </c>
      <c r="FN495" s="110">
        <f t="shared" ca="1" si="1087"/>
        <v>1</v>
      </c>
      <c r="FO495" s="110">
        <f t="shared" ca="1" si="1087"/>
        <v>1</v>
      </c>
      <c r="FP495" s="110">
        <f t="shared" ca="1" si="1087"/>
        <v>0</v>
      </c>
      <c r="FQ495" s="110">
        <f t="shared" ca="1" si="1087"/>
        <v>0</v>
      </c>
      <c r="FR495" s="110">
        <f t="shared" ca="1" si="1087"/>
        <v>0</v>
      </c>
      <c r="FS495" s="110">
        <f t="shared" ca="1" si="1087"/>
        <v>0</v>
      </c>
      <c r="FT495" s="110">
        <f t="shared" ca="1" si="1087"/>
        <v>0</v>
      </c>
      <c r="FU495" s="110">
        <f t="shared" ref="FU495:GE504" ca="1" si="1088">IF(AND($A495&gt;0,$B495&gt;0),IF((FU$61*EXP($D495-$B495*FU$61)-FU$61)&gt;$AE$2*$H495,1,0),"")</f>
        <v>0</v>
      </c>
      <c r="FV495" s="110">
        <f t="shared" ca="1" si="1088"/>
        <v>0</v>
      </c>
      <c r="FW495" s="110">
        <f t="shared" ca="1" si="1088"/>
        <v>0</v>
      </c>
      <c r="FX495" s="110">
        <f t="shared" ca="1" si="1088"/>
        <v>0</v>
      </c>
      <c r="FY495" s="110">
        <f t="shared" ca="1" si="1088"/>
        <v>0</v>
      </c>
      <c r="FZ495" s="110">
        <f t="shared" ca="1" si="1088"/>
        <v>0</v>
      </c>
      <c r="GA495" s="110">
        <f t="shared" ca="1" si="1088"/>
        <v>0</v>
      </c>
      <c r="GB495" s="110">
        <f t="shared" ca="1" si="1088"/>
        <v>0</v>
      </c>
      <c r="GC495" s="110">
        <f t="shared" ca="1" si="1088"/>
        <v>0</v>
      </c>
      <c r="GD495" s="110">
        <f t="shared" ca="1" si="1088"/>
        <v>0</v>
      </c>
      <c r="GE495" s="115">
        <f t="shared" ca="1" si="1088"/>
        <v>0</v>
      </c>
      <c r="GG495" s="114">
        <v>1</v>
      </c>
      <c r="GH495" s="110">
        <f t="shared" ref="GH495:HK495" ca="1" si="1089">IF(AND($A495&gt;0,$B495&gt;0),IF(OR((GH$61*EXP($D495-$B495*GH$61)-GH$61)&gt;$AE$2*$H495,GG495=0),0,1),"")</f>
        <v>1</v>
      </c>
      <c r="GI495" s="110">
        <f t="shared" ca="1" si="1089"/>
        <v>1</v>
      </c>
      <c r="GJ495" s="110">
        <f t="shared" ca="1" si="1089"/>
        <v>1</v>
      </c>
      <c r="GK495" s="110">
        <f t="shared" ca="1" si="1089"/>
        <v>1</v>
      </c>
      <c r="GL495" s="110">
        <f t="shared" ca="1" si="1089"/>
        <v>1</v>
      </c>
      <c r="GM495" s="110">
        <f t="shared" ca="1" si="1089"/>
        <v>1</v>
      </c>
      <c r="GN495" s="110">
        <f t="shared" ca="1" si="1089"/>
        <v>0</v>
      </c>
      <c r="GO495" s="110">
        <f t="shared" ca="1" si="1089"/>
        <v>0</v>
      </c>
      <c r="GP495" s="110">
        <f t="shared" ca="1" si="1089"/>
        <v>0</v>
      </c>
      <c r="GQ495" s="110">
        <f t="shared" ca="1" si="1089"/>
        <v>0</v>
      </c>
      <c r="GR495" s="110">
        <f t="shared" ca="1" si="1089"/>
        <v>0</v>
      </c>
      <c r="GS495" s="110">
        <f t="shared" ca="1" si="1089"/>
        <v>0</v>
      </c>
      <c r="GT495" s="110">
        <f t="shared" ca="1" si="1089"/>
        <v>0</v>
      </c>
      <c r="GU495" s="110">
        <f t="shared" ca="1" si="1089"/>
        <v>0</v>
      </c>
      <c r="GV495" s="110">
        <f t="shared" ca="1" si="1089"/>
        <v>0</v>
      </c>
      <c r="GW495" s="110">
        <f t="shared" ca="1" si="1089"/>
        <v>0</v>
      </c>
      <c r="GX495" s="110">
        <f t="shared" ca="1" si="1089"/>
        <v>0</v>
      </c>
      <c r="GY495" s="110">
        <f t="shared" ca="1" si="1089"/>
        <v>0</v>
      </c>
      <c r="GZ495" s="110">
        <f t="shared" ca="1" si="1089"/>
        <v>0</v>
      </c>
      <c r="HA495" s="110">
        <f t="shared" ca="1" si="1089"/>
        <v>0</v>
      </c>
      <c r="HB495" s="110">
        <f t="shared" ca="1" si="1089"/>
        <v>0</v>
      </c>
      <c r="HC495" s="110">
        <f t="shared" ca="1" si="1089"/>
        <v>0</v>
      </c>
      <c r="HD495" s="110">
        <f t="shared" ca="1" si="1089"/>
        <v>0</v>
      </c>
      <c r="HE495" s="110">
        <f t="shared" ca="1" si="1089"/>
        <v>0</v>
      </c>
      <c r="HF495" s="110">
        <f t="shared" ca="1" si="1089"/>
        <v>0</v>
      </c>
      <c r="HG495" s="110">
        <f t="shared" ca="1" si="1089"/>
        <v>0</v>
      </c>
      <c r="HH495" s="110">
        <f t="shared" ca="1" si="1089"/>
        <v>0</v>
      </c>
      <c r="HI495" s="110">
        <f t="shared" ca="1" si="1089"/>
        <v>0</v>
      </c>
      <c r="HJ495" s="110">
        <f t="shared" ca="1" si="1089"/>
        <v>0</v>
      </c>
      <c r="HK495" s="115">
        <f t="shared" ca="1" si="1089"/>
        <v>0</v>
      </c>
    </row>
    <row r="496" spans="1:219" x14ac:dyDescent="0.25">
      <c r="A496" s="176">
        <f t="shared" ca="1" si="976"/>
        <v>1.4452875997900576</v>
      </c>
      <c r="B496" s="164">
        <f t="shared" ca="1" si="977"/>
        <v>7.7468758535677057E-2</v>
      </c>
      <c r="C496" s="106">
        <f t="shared" ca="1" si="978"/>
        <v>0.56647099208539431</v>
      </c>
      <c r="D496" s="108">
        <f t="shared" ca="1" si="979"/>
        <v>1.6057322922271631</v>
      </c>
      <c r="E496" s="109">
        <f t="shared" ca="1" si="980"/>
        <v>20.727481924054167</v>
      </c>
      <c r="F496" s="109">
        <f t="shared" ca="1" si="981"/>
        <v>8.0339458676864819</v>
      </c>
      <c r="G496" s="109">
        <f t="shared" ca="1" si="982"/>
        <v>21.477981148551237</v>
      </c>
      <c r="H496" s="109">
        <f t="shared" ca="1" si="983"/>
        <v>13.444035280864755</v>
      </c>
      <c r="I496" s="177"/>
      <c r="J496" s="30" t="s">
        <v>484</v>
      </c>
      <c r="K496" s="89">
        <f t="shared" ca="1" si="1081"/>
        <v>0.31960967874145596</v>
      </c>
      <c r="L496" s="89">
        <f t="shared" ca="1" si="1081"/>
        <v>-0.30649199665355353</v>
      </c>
      <c r="M496" s="89">
        <f t="shared" ca="1" si="1081"/>
        <v>-0.30700255599325066</v>
      </c>
      <c r="N496" s="89">
        <f t="shared" ca="1" si="1081"/>
        <v>1.1628631778867338</v>
      </c>
      <c r="O496" s="89">
        <f t="shared" ca="1" si="1081"/>
        <v>0.31960967874145596</v>
      </c>
      <c r="P496" s="89">
        <f t="shared" ca="1" si="1081"/>
        <v>-0.31999883307611282</v>
      </c>
      <c r="Q496" s="89">
        <f t="shared" ca="1" si="1081"/>
        <v>1.8449135142460493E-2</v>
      </c>
      <c r="R496" s="89">
        <f t="shared" ca="1" si="1081"/>
        <v>-0.31999883307611282</v>
      </c>
      <c r="S496" s="89">
        <f t="shared" ca="1" si="1081"/>
        <v>0.3096998313943522</v>
      </c>
      <c r="T496" s="89">
        <f t="shared" ca="1" si="1081"/>
        <v>-0.41184718490169098</v>
      </c>
      <c r="U496" s="89">
        <f t="shared" ca="1" si="1082"/>
        <v>0.74370258632857644</v>
      </c>
      <c r="V496" s="89">
        <f t="shared" ca="1" si="1082"/>
        <v>0.14357639329378769</v>
      </c>
      <c r="W496" s="89">
        <f t="shared" ca="1" si="1082"/>
        <v>1.1628631778867338</v>
      </c>
      <c r="X496" s="89">
        <f t="shared" ca="1" si="1082"/>
        <v>-0.31999883307611282</v>
      </c>
      <c r="Y496" s="89">
        <f t="shared" ca="1" si="1082"/>
        <v>3.6539036893229848E-2</v>
      </c>
      <c r="Z496" s="89">
        <f t="shared" ca="1" si="1082"/>
        <v>1.8449135142460493E-2</v>
      </c>
      <c r="AA496" s="89">
        <f t="shared" ca="1" si="1082"/>
        <v>-0.21005970810345143</v>
      </c>
      <c r="AB496" s="89">
        <f t="shared" ca="1" si="1082"/>
        <v>0.89371861765175975</v>
      </c>
      <c r="AC496" s="89">
        <f t="shared" ca="1" si="1082"/>
        <v>-0.21005970810345143</v>
      </c>
      <c r="AD496" s="89">
        <f t="shared" ca="1" si="1082"/>
        <v>-1.0649490381436091</v>
      </c>
      <c r="AE496" s="89">
        <f t="shared" ca="1" si="1083"/>
        <v>-0.21005970810345143</v>
      </c>
      <c r="AF496" s="89">
        <f t="shared" ca="1" si="1083"/>
        <v>0.89371861765175975</v>
      </c>
      <c r="AG496" s="89">
        <f t="shared" ca="1" si="1083"/>
        <v>-0.41184718490169098</v>
      </c>
      <c r="AH496" s="89">
        <f t="shared" ca="1" si="1083"/>
        <v>2.8755171397204293E-2</v>
      </c>
      <c r="AI496" s="89">
        <f t="shared" ca="1" si="1083"/>
        <v>0.2685645797022288</v>
      </c>
      <c r="AJ496" s="89">
        <f t="shared" ca="1" si="1083"/>
        <v>0.2685645797022288</v>
      </c>
      <c r="AK496" s="89">
        <f t="shared" ca="1" si="1083"/>
        <v>0.2685645797022288</v>
      </c>
      <c r="AL496" s="89">
        <f t="shared" ca="1" si="1083"/>
        <v>-0.41184718490169098</v>
      </c>
      <c r="AM496" s="89">
        <f t="shared" ca="1" si="1083"/>
        <v>0.14357639329378769</v>
      </c>
      <c r="AN496" s="89">
        <f t="shared" ca="1" si="1083"/>
        <v>-0.30700255599325066</v>
      </c>
      <c r="AO496" s="89">
        <f t="shared" ca="1" si="1084"/>
        <v>-0.31999883307611282</v>
      </c>
      <c r="AP496" s="89">
        <f t="shared" ca="1" si="1084"/>
        <v>-0.31999883307611282</v>
      </c>
      <c r="AQ496" s="89">
        <f t="shared" ca="1" si="1084"/>
        <v>5.4419538639000731E-2</v>
      </c>
      <c r="AR496" s="89">
        <f t="shared" ca="1" si="1084"/>
        <v>-0.41558093709150801</v>
      </c>
      <c r="AS496" s="89">
        <f t="shared" ca="1" si="1084"/>
        <v>-1.3483164959119551</v>
      </c>
      <c r="AT496" s="89">
        <f t="shared" ca="1" si="1084"/>
        <v>0.74370258632857644</v>
      </c>
      <c r="AU496" s="89">
        <f t="shared" ca="1" si="1084"/>
        <v>1.1628631778867338</v>
      </c>
      <c r="AV496" s="89">
        <f t="shared" ca="1" si="1084"/>
        <v>0.31960967874145596</v>
      </c>
      <c r="AW496" s="89">
        <f t="shared" ca="1" si="1084"/>
        <v>3.6539036893229848E-2</v>
      </c>
      <c r="AX496" s="89" t="str">
        <f t="shared" ca="1" si="1084"/>
        <v/>
      </c>
      <c r="AY496" s="89" t="str">
        <f t="shared" ca="1" si="1085"/>
        <v/>
      </c>
      <c r="AZ496" s="89" t="str">
        <f t="shared" ca="1" si="1085"/>
        <v/>
      </c>
      <c r="BA496" s="89" t="str">
        <f t="shared" ca="1" si="1085"/>
        <v/>
      </c>
      <c r="BB496" s="89" t="str">
        <f t="shared" ca="1" si="1085"/>
        <v/>
      </c>
      <c r="BC496" s="89" t="str">
        <f t="shared" ca="1" si="1085"/>
        <v/>
      </c>
      <c r="BD496" s="89" t="str">
        <f t="shared" ca="1" si="1085"/>
        <v/>
      </c>
      <c r="BE496" s="89" t="str">
        <f t="shared" ca="1" si="1085"/>
        <v/>
      </c>
      <c r="BF496" s="89" t="str">
        <f t="shared" ca="1" si="1085"/>
        <v/>
      </c>
      <c r="BG496" s="89" t="str">
        <f t="shared" ca="1" si="1085"/>
        <v/>
      </c>
      <c r="BH496" s="89" t="str">
        <f t="shared" ca="1" si="1085"/>
        <v/>
      </c>
      <c r="BJ496" s="132">
        <f t="shared" ca="1" si="1064"/>
        <v>1.3330783293757082</v>
      </c>
      <c r="BK496" s="89">
        <f t="shared" ca="1" si="1064"/>
        <v>0.67758326667362379</v>
      </c>
      <c r="BL496" s="89">
        <f t="shared" ca="1" si="1064"/>
        <v>0.69715294919744986</v>
      </c>
      <c r="BM496" s="89">
        <f t="shared" ca="1" si="1064"/>
        <v>1.8182826469873707</v>
      </c>
      <c r="BN496" s="89">
        <f t="shared" ca="1" si="1064"/>
        <v>1.3945529484976174</v>
      </c>
      <c r="BO496" s="89">
        <f t="shared" ca="1" si="1064"/>
        <v>0.53324441995671235</v>
      </c>
      <c r="BP496" s="89">
        <f t="shared" ca="1" si="1057"/>
        <v>1.0238935482257707</v>
      </c>
      <c r="BQ496" s="89">
        <f t="shared" ca="1" si="1057"/>
        <v>0.55054250697887075</v>
      </c>
      <c r="BR496" s="89">
        <f t="shared" ca="1" si="1057"/>
        <v>1.0776000917085873</v>
      </c>
      <c r="BS496" s="89">
        <f t="shared" ca="1" si="1057"/>
        <v>0.19457020669637587</v>
      </c>
      <c r="BT496" s="89">
        <f t="shared" ca="1" si="1057"/>
        <v>1.4840249332576441</v>
      </c>
      <c r="BU496" s="89">
        <f t="shared" ca="1" si="1057"/>
        <v>0.86726868473040342</v>
      </c>
      <c r="BV496" s="89">
        <f t="shared" ca="1" si="1057"/>
        <v>1.5062647674477496</v>
      </c>
      <c r="BW496" s="89">
        <f t="shared" ca="1" si="1078"/>
        <v>0.11308402454935013</v>
      </c>
      <c r="BX496" s="89">
        <f t="shared" ca="1" si="1078"/>
        <v>0.97932995168456105</v>
      </c>
      <c r="BY496" s="89">
        <f t="shared" ca="1" si="1078"/>
        <v>1.2315020292695387</v>
      </c>
      <c r="BZ496" s="89">
        <f t="shared" ca="1" si="1078"/>
        <v>0.80631684448363994</v>
      </c>
      <c r="CA496" s="89">
        <f t="shared" ca="1" si="1078"/>
        <v>2.0771030526654135</v>
      </c>
      <c r="CB496" s="89">
        <f t="shared" ca="1" si="1078"/>
        <v>7.931777869049661E-2</v>
      </c>
      <c r="CC496" s="89">
        <f t="shared" ca="1" si="994"/>
        <v>-0.13705129686749373</v>
      </c>
      <c r="CD496" s="89">
        <f t="shared" ca="1" si="994"/>
        <v>0.78929382926783109</v>
      </c>
      <c r="CE496" s="89">
        <f t="shared" ca="1" si="994"/>
        <v>1.5414360761746071</v>
      </c>
      <c r="CF496" s="89">
        <f t="shared" ca="1" si="994"/>
        <v>-0.68268879811387051</v>
      </c>
      <c r="CG496" s="89">
        <f t="shared" ca="1" si="994"/>
        <v>0.75109568138547322</v>
      </c>
      <c r="CH496" s="89">
        <f t="shared" ca="1" si="994"/>
        <v>1.1842569919708876</v>
      </c>
      <c r="CI496" s="89">
        <f t="shared" ca="1" si="994"/>
        <v>-0.39598338034094549</v>
      </c>
      <c r="CJ496" s="89">
        <f t="shared" ca="1" si="994"/>
        <v>-0.20697761260087943</v>
      </c>
      <c r="CK496" s="89">
        <f t="shared" ca="1" si="994"/>
        <v>-0.66977614160437193</v>
      </c>
      <c r="CL496" s="89">
        <f t="shared" ca="1" si="1065"/>
        <v>0.49132411739512771</v>
      </c>
      <c r="CM496" s="89">
        <f t="shared" ca="1" si="1065"/>
        <v>0.7242671701090565</v>
      </c>
      <c r="CN496" s="89">
        <f t="shared" ca="1" si="1065"/>
        <v>0.66284253671972482</v>
      </c>
      <c r="CO496" s="89">
        <f t="shared" ca="1" si="1065"/>
        <v>0.56560858277236337</v>
      </c>
      <c r="CP496" s="89">
        <f t="shared" ca="1" si="1065"/>
        <v>1.0193655226331779</v>
      </c>
      <c r="CQ496" s="89">
        <f t="shared" ca="1" si="1030"/>
        <v>0.3291661363225552</v>
      </c>
      <c r="CR496" s="5">
        <f t="shared" ca="1" si="1030"/>
        <v>-0.1993238958864727</v>
      </c>
      <c r="CS496" s="5">
        <f t="shared" ca="1" si="1030"/>
        <v>1.8396299053119813</v>
      </c>
      <c r="CT496" s="5">
        <f t="shared" ca="1" si="1030"/>
        <v>2.3447307883682305</v>
      </c>
      <c r="CU496" s="5">
        <f t="shared" ca="1" si="1030"/>
        <v>1.1320637124898643</v>
      </c>
      <c r="CV496" s="5">
        <f t="shared" ca="1" si="984"/>
        <v>0.23507995403606236</v>
      </c>
      <c r="CW496" s="5" t="str">
        <f t="shared" si="952"/>
        <v/>
      </c>
      <c r="CX496" s="5" t="str">
        <f t="shared" si="952"/>
        <v/>
      </c>
      <c r="CY496" s="5" t="str">
        <f t="shared" si="952"/>
        <v/>
      </c>
      <c r="CZ496" s="5" t="str">
        <f t="shared" si="952"/>
        <v/>
      </c>
      <c r="DA496" s="5" t="str">
        <f t="shared" si="950"/>
        <v/>
      </c>
      <c r="DB496" s="5" t="str">
        <f t="shared" si="950"/>
        <v/>
      </c>
      <c r="DC496" s="5" t="str">
        <f t="shared" si="950"/>
        <v/>
      </c>
      <c r="DD496" s="5" t="str">
        <f t="shared" si="950"/>
        <v/>
      </c>
      <c r="DE496" s="5" t="str">
        <f t="shared" si="950"/>
        <v/>
      </c>
      <c r="DF496" s="5" t="str">
        <f t="shared" si="950"/>
        <v/>
      </c>
      <c r="DG496" s="133" t="str">
        <f t="shared" si="950"/>
        <v/>
      </c>
      <c r="DI496" s="144">
        <f t="shared" ca="1" si="1066"/>
        <v>0</v>
      </c>
      <c r="DJ496" s="139">
        <f t="shared" ca="1" si="1066"/>
        <v>0</v>
      </c>
      <c r="DK496" s="139">
        <f t="shared" ca="1" si="1066"/>
        <v>0</v>
      </c>
      <c r="DL496" s="139">
        <f t="shared" ca="1" si="1066"/>
        <v>0</v>
      </c>
      <c r="DM496" s="139">
        <f t="shared" ca="1" si="1066"/>
        <v>0</v>
      </c>
      <c r="DN496" s="139">
        <f t="shared" ca="1" si="1066"/>
        <v>0</v>
      </c>
      <c r="DO496" s="139">
        <f t="shared" ca="1" si="1066"/>
        <v>0</v>
      </c>
      <c r="DP496" s="139">
        <f t="shared" ca="1" si="1066"/>
        <v>0</v>
      </c>
      <c r="DQ496" s="139">
        <f t="shared" ca="1" si="1066"/>
        <v>0</v>
      </c>
      <c r="DR496" s="139">
        <f t="shared" ca="1" si="1066"/>
        <v>0</v>
      </c>
      <c r="DS496" s="139">
        <f t="shared" ca="1" si="1046"/>
        <v>0</v>
      </c>
      <c r="DT496" s="139">
        <f t="shared" ca="1" si="1046"/>
        <v>0</v>
      </c>
      <c r="DU496" s="139">
        <f t="shared" ca="1" si="1046"/>
        <v>0</v>
      </c>
      <c r="DV496" s="139">
        <f t="shared" ca="1" si="1046"/>
        <v>0</v>
      </c>
      <c r="DW496" s="139">
        <f t="shared" ca="1" si="1046"/>
        <v>0</v>
      </c>
      <c r="DX496" s="139">
        <f t="shared" ca="1" si="1046"/>
        <v>0</v>
      </c>
      <c r="DY496" s="139">
        <f t="shared" ca="1" si="1046"/>
        <v>0</v>
      </c>
      <c r="DZ496" s="139">
        <f t="shared" ca="1" si="1046"/>
        <v>0</v>
      </c>
      <c r="EA496" s="139">
        <f t="shared" ca="1" si="1046"/>
        <v>0</v>
      </c>
      <c r="EB496" s="139">
        <f t="shared" ca="1" si="1046"/>
        <v>0</v>
      </c>
      <c r="EC496" s="145">
        <f t="shared" ca="1" si="1046"/>
        <v>0</v>
      </c>
      <c r="EE496" s="114">
        <f t="shared" ca="1" si="1053"/>
        <v>0</v>
      </c>
      <c r="EF496" s="110">
        <f t="shared" ca="1" si="1053"/>
        <v>3.6101644724422002</v>
      </c>
      <c r="EG496" s="110">
        <f t="shared" ca="1" si="1053"/>
        <v>6.5330081589283289</v>
      </c>
      <c r="EH496" s="110">
        <f t="shared" ca="1" si="1053"/>
        <v>8.8453845858831741</v>
      </c>
      <c r="EI496" s="110">
        <f t="shared" ca="1" si="1053"/>
        <v>10.616508647530651</v>
      </c>
      <c r="EJ496" s="110">
        <f t="shared" ca="1" si="1053"/>
        <v>11.908668374248176</v>
      </c>
      <c r="EK496" s="110">
        <f t="shared" ca="1" si="1053"/>
        <v>12.777873031194591</v>
      </c>
      <c r="EL496" s="110">
        <f t="shared" ca="1" si="1053"/>
        <v>13.274443084445149</v>
      </c>
      <c r="EM496" s="110">
        <f t="shared" ca="1" si="1053"/>
        <v>13.443547100132228</v>
      </c>
      <c r="EN496" s="110">
        <f t="shared" ca="1" si="1053"/>
        <v>13.325690209916591</v>
      </c>
      <c r="EO496" s="110">
        <f t="shared" ca="1" si="1053"/>
        <v>12.957158380223671</v>
      </c>
      <c r="EP496" s="110">
        <f t="shared" ca="1" si="1053"/>
        <v>12.370422360065362</v>
      </c>
      <c r="EQ496" s="110">
        <f t="shared" ca="1" si="1053"/>
        <v>11.594504850168516</v>
      </c>
      <c r="ER496" s="110">
        <f t="shared" ca="1" si="1053"/>
        <v>10.655314132012236</v>
      </c>
      <c r="ES496" s="110">
        <f t="shared" ca="1" si="1053"/>
        <v>9.5759471169116921</v>
      </c>
      <c r="ET496" s="110">
        <f t="shared" ref="EO496:EY511" ca="1" si="1090">IF(AND($A496&gt;0,$B496&gt;0),ET$64*EXP($D496-$B496*ET$64)-ET$64,"")</f>
        <v>8.3769645203406355</v>
      </c>
      <c r="EU496" s="110">
        <f t="shared" ca="1" si="1090"/>
        <v>7.0766406333003147</v>
      </c>
      <c r="EV496" s="110">
        <f t="shared" ca="1" si="1090"/>
        <v>5.691189948919952</v>
      </c>
      <c r="EW496" s="110">
        <f t="shared" ca="1" si="1090"/>
        <v>4.234972706965177</v>
      </c>
      <c r="EX496" s="110">
        <f t="shared" ca="1" si="1090"/>
        <v>2.7206812400213067</v>
      </c>
      <c r="EY496" s="115">
        <f t="shared" ca="1" si="1090"/>
        <v>1.1595088414205925</v>
      </c>
      <c r="FA496" s="114">
        <f t="shared" ca="1" si="1086"/>
        <v>0</v>
      </c>
      <c r="FB496" s="110">
        <f t="shared" ca="1" si="1086"/>
        <v>0</v>
      </c>
      <c r="FC496" s="110">
        <f t="shared" ca="1" si="1086"/>
        <v>0</v>
      </c>
      <c r="FD496" s="110">
        <f t="shared" ca="1" si="1086"/>
        <v>0</v>
      </c>
      <c r="FE496" s="110">
        <f t="shared" ca="1" si="1086"/>
        <v>0</v>
      </c>
      <c r="FF496" s="110">
        <f t="shared" ca="1" si="1086"/>
        <v>0</v>
      </c>
      <c r="FG496" s="110">
        <f t="shared" ca="1" si="1086"/>
        <v>0</v>
      </c>
      <c r="FH496" s="110">
        <f t="shared" ca="1" si="1086"/>
        <v>0</v>
      </c>
      <c r="FI496" s="110">
        <f t="shared" ca="1" si="1086"/>
        <v>1</v>
      </c>
      <c r="FJ496" s="110">
        <f t="shared" ca="1" si="1086"/>
        <v>1</v>
      </c>
      <c r="FK496" s="110">
        <f t="shared" ca="1" si="1087"/>
        <v>1</v>
      </c>
      <c r="FL496" s="110">
        <f t="shared" ca="1" si="1087"/>
        <v>1</v>
      </c>
      <c r="FM496" s="110">
        <f t="shared" ca="1" si="1087"/>
        <v>1</v>
      </c>
      <c r="FN496" s="110">
        <f t="shared" ca="1" si="1087"/>
        <v>1</v>
      </c>
      <c r="FO496" s="110">
        <f t="shared" ca="1" si="1087"/>
        <v>1</v>
      </c>
      <c r="FP496" s="110">
        <f t="shared" ca="1" si="1087"/>
        <v>1</v>
      </c>
      <c r="FQ496" s="110">
        <f t="shared" ca="1" si="1087"/>
        <v>1</v>
      </c>
      <c r="FR496" s="110">
        <f t="shared" ca="1" si="1087"/>
        <v>1</v>
      </c>
      <c r="FS496" s="110">
        <f t="shared" ca="1" si="1087"/>
        <v>0</v>
      </c>
      <c r="FT496" s="110">
        <f t="shared" ca="1" si="1087"/>
        <v>0</v>
      </c>
      <c r="FU496" s="110">
        <f t="shared" ca="1" si="1088"/>
        <v>0</v>
      </c>
      <c r="FV496" s="110">
        <f t="shared" ca="1" si="1088"/>
        <v>0</v>
      </c>
      <c r="FW496" s="110">
        <f t="shared" ca="1" si="1088"/>
        <v>0</v>
      </c>
      <c r="FX496" s="110">
        <f t="shared" ca="1" si="1088"/>
        <v>0</v>
      </c>
      <c r="FY496" s="110">
        <f t="shared" ca="1" si="1088"/>
        <v>0</v>
      </c>
      <c r="FZ496" s="110">
        <f t="shared" ca="1" si="1088"/>
        <v>0</v>
      </c>
      <c r="GA496" s="110">
        <f t="shared" ca="1" si="1088"/>
        <v>0</v>
      </c>
      <c r="GB496" s="110">
        <f t="shared" ca="1" si="1088"/>
        <v>0</v>
      </c>
      <c r="GC496" s="110">
        <f t="shared" ca="1" si="1088"/>
        <v>0</v>
      </c>
      <c r="GD496" s="110">
        <f t="shared" ca="1" si="1088"/>
        <v>0</v>
      </c>
      <c r="GE496" s="115">
        <f t="shared" ca="1" si="1088"/>
        <v>0</v>
      </c>
      <c r="GG496" s="114">
        <v>1</v>
      </c>
      <c r="GH496" s="110">
        <f t="shared" ref="GH496:HK496" ca="1" si="1091">IF(AND($A496&gt;0,$B496&gt;0),IF(OR((GH$61*EXP($D496-$B496*GH$61)-GH$61)&gt;$AE$2*$H496,GG496=0),0,1),"")</f>
        <v>1</v>
      </c>
      <c r="GI496" s="110">
        <f t="shared" ca="1" si="1091"/>
        <v>1</v>
      </c>
      <c r="GJ496" s="110">
        <f t="shared" ca="1" si="1091"/>
        <v>1</v>
      </c>
      <c r="GK496" s="110">
        <f t="shared" ca="1" si="1091"/>
        <v>1</v>
      </c>
      <c r="GL496" s="110">
        <f t="shared" ca="1" si="1091"/>
        <v>1</v>
      </c>
      <c r="GM496" s="110">
        <f t="shared" ca="1" si="1091"/>
        <v>1</v>
      </c>
      <c r="GN496" s="110">
        <f t="shared" ca="1" si="1091"/>
        <v>1</v>
      </c>
      <c r="GO496" s="110">
        <f t="shared" ca="1" si="1091"/>
        <v>0</v>
      </c>
      <c r="GP496" s="110">
        <f t="shared" ca="1" si="1091"/>
        <v>0</v>
      </c>
      <c r="GQ496" s="110">
        <f t="shared" ca="1" si="1091"/>
        <v>0</v>
      </c>
      <c r="GR496" s="110">
        <f t="shared" ca="1" si="1091"/>
        <v>0</v>
      </c>
      <c r="GS496" s="110">
        <f t="shared" ca="1" si="1091"/>
        <v>0</v>
      </c>
      <c r="GT496" s="110">
        <f t="shared" ca="1" si="1091"/>
        <v>0</v>
      </c>
      <c r="GU496" s="110">
        <f t="shared" ca="1" si="1091"/>
        <v>0</v>
      </c>
      <c r="GV496" s="110">
        <f t="shared" ca="1" si="1091"/>
        <v>0</v>
      </c>
      <c r="GW496" s="110">
        <f t="shared" ca="1" si="1091"/>
        <v>0</v>
      </c>
      <c r="GX496" s="110">
        <f t="shared" ca="1" si="1091"/>
        <v>0</v>
      </c>
      <c r="GY496" s="110">
        <f t="shared" ca="1" si="1091"/>
        <v>0</v>
      </c>
      <c r="GZ496" s="110">
        <f t="shared" ca="1" si="1091"/>
        <v>0</v>
      </c>
      <c r="HA496" s="110">
        <f t="shared" ca="1" si="1091"/>
        <v>0</v>
      </c>
      <c r="HB496" s="110">
        <f t="shared" ca="1" si="1091"/>
        <v>0</v>
      </c>
      <c r="HC496" s="110">
        <f t="shared" ca="1" si="1091"/>
        <v>0</v>
      </c>
      <c r="HD496" s="110">
        <f t="shared" ca="1" si="1091"/>
        <v>0</v>
      </c>
      <c r="HE496" s="110">
        <f t="shared" ca="1" si="1091"/>
        <v>0</v>
      </c>
      <c r="HF496" s="110">
        <f t="shared" ca="1" si="1091"/>
        <v>0</v>
      </c>
      <c r="HG496" s="110">
        <f t="shared" ca="1" si="1091"/>
        <v>0</v>
      </c>
      <c r="HH496" s="110">
        <f t="shared" ca="1" si="1091"/>
        <v>0</v>
      </c>
      <c r="HI496" s="110">
        <f t="shared" ca="1" si="1091"/>
        <v>0</v>
      </c>
      <c r="HJ496" s="110">
        <f t="shared" ca="1" si="1091"/>
        <v>0</v>
      </c>
      <c r="HK496" s="115">
        <f t="shared" ca="1" si="1091"/>
        <v>0</v>
      </c>
    </row>
    <row r="497" spans="1:219" x14ac:dyDescent="0.25">
      <c r="A497" s="176">
        <f t="shared" ca="1" si="976"/>
        <v>1.2407441656947431</v>
      </c>
      <c r="B497" s="164">
        <f t="shared" ca="1" si="977"/>
        <v>7.172480032997379E-2</v>
      </c>
      <c r="C497" s="106">
        <f t="shared" ca="1" si="978"/>
        <v>0.50529046945946443</v>
      </c>
      <c r="D497" s="108">
        <f t="shared" ca="1" si="979"/>
        <v>1.3684033949580261</v>
      </c>
      <c r="E497" s="109">
        <f t="shared" ca="1" si="980"/>
        <v>19.078524982469283</v>
      </c>
      <c r="F497" s="109">
        <f t="shared" ca="1" si="981"/>
        <v>7.7117642062584668</v>
      </c>
      <c r="G497" s="109">
        <f t="shared" ca="1" si="982"/>
        <v>17.427085415512931</v>
      </c>
      <c r="H497" s="109">
        <f t="shared" ca="1" si="983"/>
        <v>9.7153212092544639</v>
      </c>
      <c r="I497" s="177"/>
      <c r="J497" s="30" t="s">
        <v>485</v>
      </c>
      <c r="K497" s="89">
        <f t="shared" ca="1" si="1081"/>
        <v>0.74370258632857644</v>
      </c>
      <c r="L497" s="89">
        <f t="shared" ca="1" si="1081"/>
        <v>1.8449135142460493E-2</v>
      </c>
      <c r="M497" s="89">
        <f t="shared" ca="1" si="1081"/>
        <v>-0.41184718490169098</v>
      </c>
      <c r="N497" s="89">
        <f t="shared" ca="1" si="1081"/>
        <v>-0.22096981093654566</v>
      </c>
      <c r="O497" s="89">
        <f t="shared" ca="1" si="1081"/>
        <v>1.8449135142460493E-2</v>
      </c>
      <c r="P497" s="89">
        <f t="shared" ca="1" si="1081"/>
        <v>-0.30700255599325066</v>
      </c>
      <c r="Q497" s="89">
        <f t="shared" ca="1" si="1081"/>
        <v>-0.31999883307611282</v>
      </c>
      <c r="R497" s="89">
        <f t="shared" ca="1" si="1081"/>
        <v>-0.30700255599325066</v>
      </c>
      <c r="S497" s="89">
        <f t="shared" ca="1" si="1081"/>
        <v>9.8583260592283506E-2</v>
      </c>
      <c r="T497" s="89">
        <f t="shared" ca="1" si="1081"/>
        <v>0.10667228108213433</v>
      </c>
      <c r="U497" s="89">
        <f t="shared" ca="1" si="1082"/>
        <v>2.8755171397204293E-2</v>
      </c>
      <c r="V497" s="89">
        <f t="shared" ca="1" si="1082"/>
        <v>-0.30649199665355353</v>
      </c>
      <c r="W497" s="89">
        <f t="shared" ca="1" si="1082"/>
        <v>0.74160465676181864</v>
      </c>
      <c r="X497" s="89">
        <f t="shared" ca="1" si="1082"/>
        <v>0.10667228108213433</v>
      </c>
      <c r="Y497" s="89">
        <f t="shared" ca="1" si="1082"/>
        <v>-0.31999883307611282</v>
      </c>
      <c r="Z497" s="89">
        <f t="shared" ca="1" si="1082"/>
        <v>-0.41184718490169098</v>
      </c>
      <c r="AA497" s="89">
        <f t="shared" ca="1" si="1082"/>
        <v>1.4105767449530626E-2</v>
      </c>
      <c r="AB497" s="89">
        <f t="shared" ca="1" si="1082"/>
        <v>-1.4331148233707331</v>
      </c>
      <c r="AC497" s="89">
        <f t="shared" ca="1" si="1082"/>
        <v>-0.41184718490169098</v>
      </c>
      <c r="AD497" s="89">
        <f t="shared" ca="1" si="1082"/>
        <v>0.51560491500326755</v>
      </c>
      <c r="AE497" s="89">
        <f t="shared" ca="1" si="1083"/>
        <v>0.53753403810350731</v>
      </c>
      <c r="AF497" s="89">
        <f t="shared" ca="1" si="1083"/>
        <v>1.8449135142460493E-2</v>
      </c>
      <c r="AG497" s="89">
        <f t="shared" ca="1" si="1083"/>
        <v>-2.3856124570488357E-2</v>
      </c>
      <c r="AH497" s="89">
        <f t="shared" ca="1" si="1083"/>
        <v>-0.44623785415300243</v>
      </c>
      <c r="AI497" s="89">
        <f t="shared" ca="1" si="1083"/>
        <v>0.21206368060581204</v>
      </c>
      <c r="AJ497" s="89">
        <f t="shared" ca="1" si="1083"/>
        <v>0.2685645797022288</v>
      </c>
      <c r="AK497" s="89">
        <f t="shared" ca="1" si="1083"/>
        <v>-0.81775242806075465</v>
      </c>
      <c r="AL497" s="89">
        <f t="shared" ca="1" si="1083"/>
        <v>6.3830203882474623E-2</v>
      </c>
      <c r="AM497" s="89">
        <f t="shared" ca="1" si="1083"/>
        <v>0.82443786118685636</v>
      </c>
      <c r="AN497" s="89">
        <f t="shared" ca="1" si="1083"/>
        <v>0.31960967874145596</v>
      </c>
      <c r="AO497" s="89">
        <f t="shared" ca="1" si="1084"/>
        <v>-0.44623785415300243</v>
      </c>
      <c r="AP497" s="89">
        <f t="shared" ca="1" si="1084"/>
        <v>-0.31999883307611282</v>
      </c>
      <c r="AQ497" s="89">
        <f t="shared" ca="1" si="1084"/>
        <v>-2.3856124570488357E-2</v>
      </c>
      <c r="AR497" s="89">
        <f t="shared" ca="1" si="1084"/>
        <v>0.21206368060581204</v>
      </c>
      <c r="AS497" s="89">
        <f t="shared" ca="1" si="1084"/>
        <v>-1.3483164959119551</v>
      </c>
      <c r="AT497" s="89">
        <f t="shared" ca="1" si="1084"/>
        <v>0.31960967874145596</v>
      </c>
      <c r="AU497" s="89">
        <f t="shared" ca="1" si="1084"/>
        <v>-0.22096981093654566</v>
      </c>
      <c r="AV497" s="89">
        <f t="shared" ca="1" si="1084"/>
        <v>3.6539036893229848E-2</v>
      </c>
      <c r="AW497" s="89">
        <f t="shared" ca="1" si="1084"/>
        <v>-1.0097454203712564</v>
      </c>
      <c r="AX497" s="89" t="str">
        <f t="shared" ca="1" si="1084"/>
        <v/>
      </c>
      <c r="AY497" s="89" t="str">
        <f t="shared" ca="1" si="1085"/>
        <v/>
      </c>
      <c r="AZ497" s="89" t="str">
        <f t="shared" ca="1" si="1085"/>
        <v/>
      </c>
      <c r="BA497" s="89" t="str">
        <f t="shared" ca="1" si="1085"/>
        <v/>
      </c>
      <c r="BB497" s="89" t="str">
        <f t="shared" ca="1" si="1085"/>
        <v/>
      </c>
      <c r="BC497" s="89" t="str">
        <f t="shared" ca="1" si="1085"/>
        <v/>
      </c>
      <c r="BD497" s="89" t="str">
        <f t="shared" ca="1" si="1085"/>
        <v/>
      </c>
      <c r="BE497" s="89" t="str">
        <f t="shared" ca="1" si="1085"/>
        <v/>
      </c>
      <c r="BF497" s="89" t="str">
        <f t="shared" ca="1" si="1085"/>
        <v/>
      </c>
      <c r="BG497" s="89" t="str">
        <f t="shared" ca="1" si="1085"/>
        <v/>
      </c>
      <c r="BH497" s="89" t="str">
        <f t="shared" ca="1" si="1085"/>
        <v/>
      </c>
      <c r="BJ497" s="132">
        <f t="shared" ca="1" si="1064"/>
        <v>1.7571712369628287</v>
      </c>
      <c r="BK497" s="89">
        <f t="shared" ca="1" si="1064"/>
        <v>1.0025243984696379</v>
      </c>
      <c r="BL497" s="89">
        <f t="shared" ca="1" si="1064"/>
        <v>0.59230832028900959</v>
      </c>
      <c r="BM497" s="89">
        <f t="shared" ca="1" si="1064"/>
        <v>0.43444965816409131</v>
      </c>
      <c r="BN497" s="89">
        <f t="shared" ca="1" si="1064"/>
        <v>1.0933924048986219</v>
      </c>
      <c r="BO497" s="89">
        <f t="shared" ca="1" si="1064"/>
        <v>0.54624069703957456</v>
      </c>
      <c r="BP497" s="89">
        <f t="shared" ca="1" si="1057"/>
        <v>0.68544558000719746</v>
      </c>
      <c r="BQ497" s="89">
        <f t="shared" ca="1" si="1057"/>
        <v>0.56353878406173286</v>
      </c>
      <c r="BR497" s="89">
        <f t="shared" ca="1" si="1057"/>
        <v>0.86648352090651859</v>
      </c>
      <c r="BS497" s="89">
        <f t="shared" ca="1" si="1057"/>
        <v>0.71308967268020118</v>
      </c>
      <c r="BT497" s="89">
        <f t="shared" ca="1" si="1057"/>
        <v>0.76907751832627191</v>
      </c>
      <c r="BU497" s="89">
        <f t="shared" ca="1" si="1057"/>
        <v>0.4172002947830622</v>
      </c>
      <c r="BV497" s="89">
        <f t="shared" ca="1" si="1057"/>
        <v>1.0850062463228345</v>
      </c>
      <c r="BW497" s="89">
        <f t="shared" ca="1" si="1078"/>
        <v>0.53975513870759728</v>
      </c>
      <c r="BX497" s="89">
        <f t="shared" ca="1" si="1078"/>
        <v>0.62279208171521838</v>
      </c>
      <c r="BY497" s="89">
        <f t="shared" ca="1" si="1078"/>
        <v>0.80120570922538725</v>
      </c>
      <c r="BZ497" s="89">
        <f t="shared" ca="1" si="1078"/>
        <v>1.030482320036622</v>
      </c>
      <c r="CA497" s="89">
        <f t="shared" ca="1" si="1078"/>
        <v>-0.24973038835707961</v>
      </c>
      <c r="CB497" s="89">
        <f t="shared" ca="1" si="1078"/>
        <v>-0.12246969810774294</v>
      </c>
      <c r="CC497" s="89">
        <f t="shared" ca="1" si="994"/>
        <v>1.4435026562793829</v>
      </c>
      <c r="CD497" s="89">
        <f t="shared" ca="1" si="994"/>
        <v>1.5368875754747897</v>
      </c>
      <c r="CE497" s="89">
        <f t="shared" ca="1" si="994"/>
        <v>0.66616659366530784</v>
      </c>
      <c r="CF497" s="89">
        <f t="shared" ca="1" si="994"/>
        <v>-0.29469773778266795</v>
      </c>
      <c r="CG497" s="89">
        <f t="shared" ca="1" si="994"/>
        <v>0.2761026558352665</v>
      </c>
      <c r="CH497" s="89">
        <f t="shared" ca="1" si="994"/>
        <v>1.127756092874471</v>
      </c>
      <c r="CI497" s="89">
        <f t="shared" ca="1" si="994"/>
        <v>-0.39598338034094549</v>
      </c>
      <c r="CJ497" s="89">
        <f t="shared" ca="1" si="994"/>
        <v>-1.2932946203638629</v>
      </c>
      <c r="CK497" s="89">
        <f t="shared" ca="1" si="994"/>
        <v>-0.19409875282020639</v>
      </c>
      <c r="CL497" s="89">
        <f t="shared" ca="1" si="1065"/>
        <v>1.1721855852881964</v>
      </c>
      <c r="CM497" s="89">
        <f t="shared" ca="1" si="1065"/>
        <v>1.3508794048437631</v>
      </c>
      <c r="CN497" s="89">
        <f t="shared" ca="1" si="1065"/>
        <v>0.53660351564283515</v>
      </c>
      <c r="CO497" s="89">
        <f t="shared" ca="1" si="1065"/>
        <v>0.56560858277236337</v>
      </c>
      <c r="CP497" s="89">
        <f t="shared" ca="1" si="1065"/>
        <v>0.94108985942368883</v>
      </c>
      <c r="CQ497" s="89">
        <f t="shared" ca="1" si="1030"/>
        <v>0.95681075401987525</v>
      </c>
      <c r="CR497" s="5">
        <f t="shared" ca="1" si="1030"/>
        <v>-0.1993238958864727</v>
      </c>
      <c r="CS497" s="5">
        <f t="shared" ca="1" si="1030"/>
        <v>1.4155369977248609</v>
      </c>
      <c r="CT497" s="5">
        <f t="shared" ca="1" si="1030"/>
        <v>0.96089779954495125</v>
      </c>
      <c r="CU497" s="5">
        <f t="shared" ca="1" si="1030"/>
        <v>0.8489930706416382</v>
      </c>
      <c r="CV497" s="5">
        <f t="shared" ca="1" si="984"/>
        <v>-0.81120450322842386</v>
      </c>
      <c r="CW497" s="5" t="str">
        <f t="shared" si="952"/>
        <v/>
      </c>
      <c r="CX497" s="5" t="str">
        <f t="shared" si="952"/>
        <v/>
      </c>
      <c r="CY497" s="5" t="str">
        <f t="shared" si="952"/>
        <v/>
      </c>
      <c r="CZ497" s="5" t="str">
        <f t="shared" si="952"/>
        <v/>
      </c>
      <c r="DA497" s="5" t="str">
        <f t="shared" si="950"/>
        <v/>
      </c>
      <c r="DB497" s="5" t="str">
        <f t="shared" si="950"/>
        <v/>
      </c>
      <c r="DC497" s="5" t="str">
        <f t="shared" si="950"/>
        <v/>
      </c>
      <c r="DD497" s="5" t="str">
        <f t="shared" si="950"/>
        <v/>
      </c>
      <c r="DE497" s="5" t="str">
        <f t="shared" si="950"/>
        <v/>
      </c>
      <c r="DF497" s="5" t="str">
        <f t="shared" si="950"/>
        <v/>
      </c>
      <c r="DG497" s="133" t="str">
        <f t="shared" si="950"/>
        <v/>
      </c>
      <c r="DI497" s="144">
        <f t="shared" ca="1" si="1066"/>
        <v>0</v>
      </c>
      <c r="DJ497" s="139">
        <f t="shared" ca="1" si="1066"/>
        <v>0</v>
      </c>
      <c r="DK497" s="139">
        <f t="shared" ca="1" si="1066"/>
        <v>0</v>
      </c>
      <c r="DL497" s="139">
        <f t="shared" ca="1" si="1066"/>
        <v>0</v>
      </c>
      <c r="DM497" s="139">
        <f t="shared" ca="1" si="1066"/>
        <v>0</v>
      </c>
      <c r="DN497" s="139">
        <f t="shared" ca="1" si="1066"/>
        <v>0</v>
      </c>
      <c r="DO497" s="139">
        <f t="shared" ca="1" si="1066"/>
        <v>0</v>
      </c>
      <c r="DP497" s="139">
        <f t="shared" ca="1" si="1066"/>
        <v>0</v>
      </c>
      <c r="DQ497" s="139">
        <f t="shared" ca="1" si="1066"/>
        <v>0</v>
      </c>
      <c r="DR497" s="139">
        <f t="shared" ca="1" si="1066"/>
        <v>0</v>
      </c>
      <c r="DS497" s="139">
        <f t="shared" ca="1" si="1046"/>
        <v>0</v>
      </c>
      <c r="DT497" s="139">
        <f t="shared" ca="1" si="1046"/>
        <v>0</v>
      </c>
      <c r="DU497" s="139">
        <f t="shared" ca="1" si="1046"/>
        <v>0</v>
      </c>
      <c r="DV497" s="139">
        <f t="shared" ca="1" si="1046"/>
        <v>0</v>
      </c>
      <c r="DW497" s="139">
        <f t="shared" ca="1" si="1046"/>
        <v>0</v>
      </c>
      <c r="DX497" s="139">
        <f t="shared" ca="1" si="1046"/>
        <v>0</v>
      </c>
      <c r="DY497" s="139">
        <f t="shared" ca="1" si="1046"/>
        <v>0</v>
      </c>
      <c r="DZ497" s="139">
        <f t="shared" ca="1" si="1046"/>
        <v>0</v>
      </c>
      <c r="EA497" s="139">
        <f t="shared" ca="1" si="1046"/>
        <v>0</v>
      </c>
      <c r="EB497" s="139">
        <f t="shared" ca="1" si="1046"/>
        <v>0</v>
      </c>
      <c r="EC497" s="145">
        <f t="shared" ca="1" si="1046"/>
        <v>0</v>
      </c>
      <c r="EE497" s="114">
        <f t="shared" ref="EE497:ET512" ca="1" si="1092">IF(AND($A497&gt;0,$B497&gt;0),EE$64*EXP($D497-$B497*EE$64)-EE$64,"")</f>
        <v>0</v>
      </c>
      <c r="EF497" s="110">
        <f t="shared" ca="1" si="1092"/>
        <v>2.6571296629187913</v>
      </c>
      <c r="EG497" s="110">
        <f t="shared" ca="1" si="1092"/>
        <v>4.8080175890826835</v>
      </c>
      <c r="EH497" s="110">
        <f t="shared" ca="1" si="1092"/>
        <v>6.5052215327253755</v>
      </c>
      <c r="EI497" s="110">
        <f t="shared" ca="1" si="1092"/>
        <v>7.7964490091891268</v>
      </c>
      <c r="EJ497" s="110">
        <f t="shared" ca="1" si="1092"/>
        <v>8.724976919327359</v>
      </c>
      <c r="EK497" s="110">
        <f t="shared" ca="1" si="1092"/>
        <v>9.3300363217571949</v>
      </c>
      <c r="EL497" s="110">
        <f t="shared" ca="1" si="1092"/>
        <v>9.6471651672202476</v>
      </c>
      <c r="EM497" s="110">
        <f t="shared" ca="1" si="1092"/>
        <v>9.7085315867006052</v>
      </c>
      <c r="EN497" s="110">
        <f t="shared" ca="1" si="1092"/>
        <v>9.5432301196728488</v>
      </c>
      <c r="EO497" s="110">
        <f t="shared" ca="1" si="1090"/>
        <v>9.1775530795775104</v>
      </c>
      <c r="EP497" s="110">
        <f t="shared" ca="1" si="1090"/>
        <v>8.6352390791144629</v>
      </c>
      <c r="EQ497" s="110">
        <f t="shared" ca="1" si="1090"/>
        <v>7.9377005770693998</v>
      </c>
      <c r="ER497" s="110">
        <f t="shared" ca="1" si="1090"/>
        <v>7.1042321600931437</v>
      </c>
      <c r="ES497" s="110">
        <f t="shared" ca="1" si="1090"/>
        <v>6.1522011361679176</v>
      </c>
      <c r="ET497" s="110">
        <f t="shared" ca="1" si="1090"/>
        <v>5.097221890521606</v>
      </c>
      <c r="EU497" s="110">
        <f t="shared" ca="1" si="1090"/>
        <v>3.9533153386629003</v>
      </c>
      <c r="EV497" s="110">
        <f t="shared" ca="1" si="1090"/>
        <v>2.7330547042417592</v>
      </c>
      <c r="EW497" s="110">
        <f t="shared" ca="1" si="1090"/>
        <v>1.4476987508847401</v>
      </c>
      <c r="EX497" s="110">
        <f t="shared" ca="1" si="1090"/>
        <v>0.10731350636120851</v>
      </c>
      <c r="EY497" s="115">
        <f t="shared" ca="1" si="1090"/>
        <v>-1.2791165661980202</v>
      </c>
      <c r="FA497" s="114">
        <f t="shared" ca="1" si="1086"/>
        <v>0</v>
      </c>
      <c r="FB497" s="110">
        <f t="shared" ca="1" si="1086"/>
        <v>0</v>
      </c>
      <c r="FC497" s="110">
        <f t="shared" ca="1" si="1086"/>
        <v>0</v>
      </c>
      <c r="FD497" s="110">
        <f t="shared" ca="1" si="1086"/>
        <v>0</v>
      </c>
      <c r="FE497" s="110">
        <f t="shared" ca="1" si="1086"/>
        <v>0</v>
      </c>
      <c r="FF497" s="110">
        <f t="shared" ca="1" si="1086"/>
        <v>0</v>
      </c>
      <c r="FG497" s="110">
        <f t="shared" ca="1" si="1086"/>
        <v>0</v>
      </c>
      <c r="FH497" s="110">
        <f t="shared" ca="1" si="1086"/>
        <v>0</v>
      </c>
      <c r="FI497" s="110">
        <f t="shared" ca="1" si="1086"/>
        <v>1</v>
      </c>
      <c r="FJ497" s="110">
        <f t="shared" ca="1" si="1086"/>
        <v>1</v>
      </c>
      <c r="FK497" s="110">
        <f t="shared" ca="1" si="1087"/>
        <v>1</v>
      </c>
      <c r="FL497" s="110">
        <f t="shared" ca="1" si="1087"/>
        <v>1</v>
      </c>
      <c r="FM497" s="110">
        <f t="shared" ca="1" si="1087"/>
        <v>1</v>
      </c>
      <c r="FN497" s="110">
        <f t="shared" ca="1" si="1087"/>
        <v>1</v>
      </c>
      <c r="FO497" s="110">
        <f t="shared" ca="1" si="1087"/>
        <v>1</v>
      </c>
      <c r="FP497" s="110">
        <f t="shared" ca="1" si="1087"/>
        <v>1</v>
      </c>
      <c r="FQ497" s="110">
        <f t="shared" ca="1" si="1087"/>
        <v>1</v>
      </c>
      <c r="FR497" s="110">
        <f t="shared" ca="1" si="1087"/>
        <v>0</v>
      </c>
      <c r="FS497" s="110">
        <f t="shared" ca="1" si="1087"/>
        <v>0</v>
      </c>
      <c r="FT497" s="110">
        <f t="shared" ca="1" si="1087"/>
        <v>0</v>
      </c>
      <c r="FU497" s="110">
        <f t="shared" ca="1" si="1088"/>
        <v>0</v>
      </c>
      <c r="FV497" s="110">
        <f t="shared" ca="1" si="1088"/>
        <v>0</v>
      </c>
      <c r="FW497" s="110">
        <f t="shared" ca="1" si="1088"/>
        <v>0</v>
      </c>
      <c r="FX497" s="110">
        <f t="shared" ca="1" si="1088"/>
        <v>0</v>
      </c>
      <c r="FY497" s="110">
        <f t="shared" ca="1" si="1088"/>
        <v>0</v>
      </c>
      <c r="FZ497" s="110">
        <f t="shared" ca="1" si="1088"/>
        <v>0</v>
      </c>
      <c r="GA497" s="110">
        <f t="shared" ca="1" si="1088"/>
        <v>0</v>
      </c>
      <c r="GB497" s="110">
        <f t="shared" ca="1" si="1088"/>
        <v>0</v>
      </c>
      <c r="GC497" s="110">
        <f t="shared" ca="1" si="1088"/>
        <v>0</v>
      </c>
      <c r="GD497" s="110">
        <f t="shared" ca="1" si="1088"/>
        <v>0</v>
      </c>
      <c r="GE497" s="115">
        <f t="shared" ca="1" si="1088"/>
        <v>0</v>
      </c>
      <c r="GG497" s="114">
        <v>1</v>
      </c>
      <c r="GH497" s="110">
        <f t="shared" ref="GH497:HK497" ca="1" si="1093">IF(AND($A497&gt;0,$B497&gt;0),IF(OR((GH$61*EXP($D497-$B497*GH$61)-GH$61)&gt;$AE$2*$H497,GG497=0),0,1),"")</f>
        <v>1</v>
      </c>
      <c r="GI497" s="110">
        <f t="shared" ca="1" si="1093"/>
        <v>1</v>
      </c>
      <c r="GJ497" s="110">
        <f t="shared" ca="1" si="1093"/>
        <v>1</v>
      </c>
      <c r="GK497" s="110">
        <f t="shared" ca="1" si="1093"/>
        <v>1</v>
      </c>
      <c r="GL497" s="110">
        <f t="shared" ca="1" si="1093"/>
        <v>1</v>
      </c>
      <c r="GM497" s="110">
        <f t="shared" ca="1" si="1093"/>
        <v>1</v>
      </c>
      <c r="GN497" s="110">
        <f t="shared" ca="1" si="1093"/>
        <v>1</v>
      </c>
      <c r="GO497" s="110">
        <f t="shared" ca="1" si="1093"/>
        <v>0</v>
      </c>
      <c r="GP497" s="110">
        <f t="shared" ca="1" si="1093"/>
        <v>0</v>
      </c>
      <c r="GQ497" s="110">
        <f t="shared" ca="1" si="1093"/>
        <v>0</v>
      </c>
      <c r="GR497" s="110">
        <f t="shared" ca="1" si="1093"/>
        <v>0</v>
      </c>
      <c r="GS497" s="110">
        <f t="shared" ca="1" si="1093"/>
        <v>0</v>
      </c>
      <c r="GT497" s="110">
        <f t="shared" ca="1" si="1093"/>
        <v>0</v>
      </c>
      <c r="GU497" s="110">
        <f t="shared" ca="1" si="1093"/>
        <v>0</v>
      </c>
      <c r="GV497" s="110">
        <f t="shared" ca="1" si="1093"/>
        <v>0</v>
      </c>
      <c r="GW497" s="110">
        <f t="shared" ca="1" si="1093"/>
        <v>0</v>
      </c>
      <c r="GX497" s="110">
        <f t="shared" ca="1" si="1093"/>
        <v>0</v>
      </c>
      <c r="GY497" s="110">
        <f t="shared" ca="1" si="1093"/>
        <v>0</v>
      </c>
      <c r="GZ497" s="110">
        <f t="shared" ca="1" si="1093"/>
        <v>0</v>
      </c>
      <c r="HA497" s="110">
        <f t="shared" ca="1" si="1093"/>
        <v>0</v>
      </c>
      <c r="HB497" s="110">
        <f t="shared" ca="1" si="1093"/>
        <v>0</v>
      </c>
      <c r="HC497" s="110">
        <f t="shared" ca="1" si="1093"/>
        <v>0</v>
      </c>
      <c r="HD497" s="110">
        <f t="shared" ca="1" si="1093"/>
        <v>0</v>
      </c>
      <c r="HE497" s="110">
        <f t="shared" ca="1" si="1093"/>
        <v>0</v>
      </c>
      <c r="HF497" s="110">
        <f t="shared" ca="1" si="1093"/>
        <v>0</v>
      </c>
      <c r="HG497" s="110">
        <f t="shared" ca="1" si="1093"/>
        <v>0</v>
      </c>
      <c r="HH497" s="110">
        <f t="shared" ca="1" si="1093"/>
        <v>0</v>
      </c>
      <c r="HI497" s="110">
        <f t="shared" ca="1" si="1093"/>
        <v>0</v>
      </c>
      <c r="HJ497" s="110">
        <f t="shared" ca="1" si="1093"/>
        <v>0</v>
      </c>
      <c r="HK497" s="115">
        <f t="shared" ca="1" si="1093"/>
        <v>0</v>
      </c>
    </row>
    <row r="498" spans="1:219" x14ac:dyDescent="0.25">
      <c r="A498" s="176">
        <f t="shared" ca="1" si="976"/>
        <v>1.428718218866305</v>
      </c>
      <c r="B498" s="164">
        <f t="shared" ca="1" si="977"/>
        <v>8.2787389119624938E-2</v>
      </c>
      <c r="C498" s="106">
        <f t="shared" ca="1" si="978"/>
        <v>0.5640273099660511</v>
      </c>
      <c r="D498" s="108">
        <f t="shared" ca="1" si="979"/>
        <v>1.5877816220600749</v>
      </c>
      <c r="E498" s="109">
        <f t="shared" ca="1" si="980"/>
        <v>19.179027614529367</v>
      </c>
      <c r="F498" s="109">
        <f t="shared" ca="1" si="981"/>
        <v>7.4578662769914148</v>
      </c>
      <c r="G498" s="109">
        <f t="shared" ca="1" si="982"/>
        <v>19.680606240188233</v>
      </c>
      <c r="H498" s="109">
        <f t="shared" ca="1" si="983"/>
        <v>12.222739963196819</v>
      </c>
      <c r="I498" s="177"/>
      <c r="J498" s="30" t="s">
        <v>486</v>
      </c>
      <c r="K498" s="89">
        <f t="shared" ca="1" si="1081"/>
        <v>0.31960967874145596</v>
      </c>
      <c r="L498" s="89">
        <f t="shared" ca="1" si="1081"/>
        <v>0.31960967874145596</v>
      </c>
      <c r="M498" s="89">
        <f t="shared" ca="1" si="1081"/>
        <v>5.4419538639000731E-2</v>
      </c>
      <c r="N498" s="89">
        <f t="shared" ca="1" si="1081"/>
        <v>-0.81775242806075465</v>
      </c>
      <c r="O498" s="89">
        <f t="shared" ca="1" si="1081"/>
        <v>-0.21005970810345143</v>
      </c>
      <c r="P498" s="89">
        <f t="shared" ca="1" si="1081"/>
        <v>0.13695300672662025</v>
      </c>
      <c r="Q498" s="89">
        <f t="shared" ca="1" si="1081"/>
        <v>-0.15653910921934289</v>
      </c>
      <c r="R498" s="89">
        <f t="shared" ca="1" si="1081"/>
        <v>6.3830203882474623E-2</v>
      </c>
      <c r="S498" s="89">
        <f t="shared" ca="1" si="1081"/>
        <v>0.31960967874145596</v>
      </c>
      <c r="T498" s="89">
        <f t="shared" ca="1" si="1081"/>
        <v>2.8755171397204293E-2</v>
      </c>
      <c r="U498" s="89">
        <f t="shared" ca="1" si="1082"/>
        <v>-1.0097454203712564</v>
      </c>
      <c r="V498" s="89">
        <f t="shared" ca="1" si="1082"/>
        <v>-2.3856124570488357E-2</v>
      </c>
      <c r="W498" s="89">
        <f t="shared" ca="1" si="1082"/>
        <v>0.14357639329378769</v>
      </c>
      <c r="X498" s="89">
        <f t="shared" ca="1" si="1082"/>
        <v>3.6539036893229848E-2</v>
      </c>
      <c r="Y498" s="89">
        <f t="shared" ca="1" si="1082"/>
        <v>-0.15653910921934289</v>
      </c>
      <c r="Z498" s="89">
        <f t="shared" ca="1" si="1082"/>
        <v>0.74160465676181864</v>
      </c>
      <c r="AA498" s="89">
        <f t="shared" ca="1" si="1082"/>
        <v>0.82443786118685636</v>
      </c>
      <c r="AB498" s="89">
        <f t="shared" ca="1" si="1082"/>
        <v>-0.30700255599325066</v>
      </c>
      <c r="AC498" s="89">
        <f t="shared" ca="1" si="1082"/>
        <v>2.8755171397204293E-2</v>
      </c>
      <c r="AD498" s="89">
        <f t="shared" ca="1" si="1082"/>
        <v>-1.0649490381436091</v>
      </c>
      <c r="AE498" s="89">
        <f t="shared" ca="1" si="1083"/>
        <v>1.1628631778867338</v>
      </c>
      <c r="AF498" s="89">
        <f t="shared" ca="1" si="1083"/>
        <v>9.8583260592283506E-2</v>
      </c>
      <c r="AG498" s="89">
        <f t="shared" ca="1" si="1083"/>
        <v>0.2685645797022288</v>
      </c>
      <c r="AH498" s="89">
        <f t="shared" ca="1" si="1083"/>
        <v>-9.3840171590928279E-2</v>
      </c>
      <c r="AI498" s="89">
        <f t="shared" ca="1" si="1083"/>
        <v>0.82443786118685636</v>
      </c>
      <c r="AJ498" s="89">
        <f t="shared" ca="1" si="1083"/>
        <v>-0.41558093709150801</v>
      </c>
      <c r="AK498" s="89">
        <f t="shared" ca="1" si="1083"/>
        <v>0.3096998313943522</v>
      </c>
      <c r="AL498" s="89">
        <f t="shared" ca="1" si="1083"/>
        <v>-0.31999883307611282</v>
      </c>
      <c r="AM498" s="89">
        <f t="shared" ca="1" si="1083"/>
        <v>6.3830203882474623E-2</v>
      </c>
      <c r="AN498" s="89">
        <f t="shared" ca="1" si="1083"/>
        <v>-0.30700255599325066</v>
      </c>
      <c r="AO498" s="89">
        <f t="shared" ca="1" si="1084"/>
        <v>-1.4331148233707331</v>
      </c>
      <c r="AP498" s="89">
        <f t="shared" ca="1" si="1084"/>
        <v>0.3096998313943522</v>
      </c>
      <c r="AQ498" s="89">
        <f t="shared" ca="1" si="1084"/>
        <v>0.21206368060581204</v>
      </c>
      <c r="AR498" s="89">
        <f t="shared" ca="1" si="1084"/>
        <v>1.8449135142460493E-2</v>
      </c>
      <c r="AS498" s="89">
        <f t="shared" ca="1" si="1084"/>
        <v>0.74160465676181864</v>
      </c>
      <c r="AT498" s="89">
        <f t="shared" ca="1" si="1084"/>
        <v>-1.3483164959119551</v>
      </c>
      <c r="AU498" s="89">
        <f t="shared" ca="1" si="1084"/>
        <v>1.8449135142460493E-2</v>
      </c>
      <c r="AV498" s="89">
        <f t="shared" ca="1" si="1084"/>
        <v>0.21206368060581204</v>
      </c>
      <c r="AW498" s="89">
        <f t="shared" ca="1" si="1084"/>
        <v>3.6539036893229848E-2</v>
      </c>
      <c r="AX498" s="89" t="str">
        <f t="shared" ca="1" si="1084"/>
        <v/>
      </c>
      <c r="AY498" s="89" t="str">
        <f t="shared" ca="1" si="1085"/>
        <v/>
      </c>
      <c r="AZ498" s="89" t="str">
        <f t="shared" ca="1" si="1085"/>
        <v/>
      </c>
      <c r="BA498" s="89" t="str">
        <f t="shared" ca="1" si="1085"/>
        <v/>
      </c>
      <c r="BB498" s="89" t="str">
        <f t="shared" ca="1" si="1085"/>
        <v/>
      </c>
      <c r="BC498" s="89" t="str">
        <f t="shared" ca="1" si="1085"/>
        <v/>
      </c>
      <c r="BD498" s="89" t="str">
        <f t="shared" ca="1" si="1085"/>
        <v/>
      </c>
      <c r="BE498" s="89" t="str">
        <f t="shared" ca="1" si="1085"/>
        <v/>
      </c>
      <c r="BF498" s="89" t="str">
        <f t="shared" ca="1" si="1085"/>
        <v/>
      </c>
      <c r="BG498" s="89" t="str">
        <f t="shared" ca="1" si="1085"/>
        <v/>
      </c>
      <c r="BH498" s="89" t="str">
        <f t="shared" ca="1" si="1085"/>
        <v/>
      </c>
      <c r="BJ498" s="132">
        <f t="shared" ca="1" si="1064"/>
        <v>1.3330783293757082</v>
      </c>
      <c r="BK498" s="89">
        <f t="shared" ca="1" si="1064"/>
        <v>1.3036849420686334</v>
      </c>
      <c r="BL498" s="89">
        <f t="shared" ca="1" si="1064"/>
        <v>1.0585750438297012</v>
      </c>
      <c r="BM498" s="89">
        <f t="shared" ca="1" si="1064"/>
        <v>-0.16233295896011768</v>
      </c>
      <c r="BN498" s="89">
        <f t="shared" ca="1" si="1064"/>
        <v>0.86488356165270996</v>
      </c>
      <c r="BO498" s="89">
        <f t="shared" ca="1" si="1064"/>
        <v>0.99019625975944547</v>
      </c>
      <c r="BP498" s="89">
        <f t="shared" ca="1" si="1057"/>
        <v>0.84890530386396734</v>
      </c>
      <c r="BQ498" s="89">
        <f t="shared" ca="1" si="1057"/>
        <v>0.93437154393745814</v>
      </c>
      <c r="BR498" s="89">
        <f t="shared" ca="1" si="1057"/>
        <v>1.087509939055691</v>
      </c>
      <c r="BS498" s="89">
        <f t="shared" ca="1" si="1057"/>
        <v>0.63517256299527114</v>
      </c>
      <c r="BT498" s="89">
        <f t="shared" ca="1" si="1057"/>
        <v>-0.26942307344218874</v>
      </c>
      <c r="BU498" s="89">
        <f t="shared" ca="1" si="1057"/>
        <v>0.69983616686612737</v>
      </c>
      <c r="BV498" s="89">
        <f t="shared" ca="1" si="1057"/>
        <v>0.48697798285480354</v>
      </c>
      <c r="BW498" s="89">
        <f t="shared" ca="1" si="1078"/>
        <v>0.4696218945186928</v>
      </c>
      <c r="BX498" s="89">
        <f t="shared" ca="1" si="1078"/>
        <v>0.78625180557198826</v>
      </c>
      <c r="BY498" s="89">
        <f t="shared" ca="1" si="1078"/>
        <v>1.9546575508888968</v>
      </c>
      <c r="BZ498" s="89">
        <f t="shared" ca="1" si="1078"/>
        <v>1.8408144137739477</v>
      </c>
      <c r="CA498" s="89">
        <f t="shared" ca="1" si="1078"/>
        <v>0.87638187902040288</v>
      </c>
      <c r="CB498" s="89">
        <f t="shared" ca="1" si="1078"/>
        <v>0.31813265819115233</v>
      </c>
      <c r="CC498" s="89">
        <f t="shared" ca="1" si="994"/>
        <v>-0.13705129686749373</v>
      </c>
      <c r="CD498" s="89">
        <f t="shared" ca="1" si="994"/>
        <v>2.1622167152580163</v>
      </c>
      <c r="CE498" s="89">
        <f t="shared" ca="1" si="994"/>
        <v>0.74630071911513085</v>
      </c>
      <c r="CF498" s="89">
        <f t="shared" ca="1" si="994"/>
        <v>-2.2770335099507877E-3</v>
      </c>
      <c r="CG498" s="89">
        <f t="shared" ca="1" si="994"/>
        <v>0.62850033839734065</v>
      </c>
      <c r="CH498" s="89">
        <f t="shared" ca="1" si="994"/>
        <v>1.7401302734555153</v>
      </c>
      <c r="CI498" s="89">
        <f t="shared" ca="1" si="994"/>
        <v>-1.0801288971346823</v>
      </c>
      <c r="CJ498" s="89">
        <f t="shared" ca="1" si="994"/>
        <v>-0.16584236090875604</v>
      </c>
      <c r="CK498" s="89">
        <f t="shared" ca="1" si="994"/>
        <v>-0.57792778977879378</v>
      </c>
      <c r="CL498" s="89">
        <f t="shared" ca="1" si="1065"/>
        <v>0.41157792798381465</v>
      </c>
      <c r="CM498" s="89">
        <f t="shared" ca="1" si="1065"/>
        <v>0.7242671701090565</v>
      </c>
      <c r="CN498" s="89">
        <f t="shared" ca="1" si="1065"/>
        <v>-0.45027345357489557</v>
      </c>
      <c r="CO498" s="89">
        <f t="shared" ca="1" si="1065"/>
        <v>1.1953072472428286</v>
      </c>
      <c r="CP498" s="89">
        <f t="shared" ca="1" si="1065"/>
        <v>1.1770096645999892</v>
      </c>
      <c r="CQ498" s="89">
        <f t="shared" ca="1" si="1030"/>
        <v>0.7631962085565237</v>
      </c>
      <c r="CR498" s="5">
        <f t="shared" ca="1" si="1030"/>
        <v>1.8905972567873011</v>
      </c>
      <c r="CS498" s="5">
        <f t="shared" ca="1" si="1030"/>
        <v>-0.25238917692855023</v>
      </c>
      <c r="CT498" s="5">
        <f t="shared" ca="1" si="1030"/>
        <v>1.2003167456239574</v>
      </c>
      <c r="CU498" s="5">
        <f t="shared" ca="1" si="1030"/>
        <v>1.0245177143542203</v>
      </c>
      <c r="CV498" s="5">
        <f t="shared" ca="1" si="984"/>
        <v>0.23507995403606236</v>
      </c>
      <c r="CW498" s="5" t="str">
        <f t="shared" si="952"/>
        <v/>
      </c>
      <c r="CX498" s="5" t="str">
        <f t="shared" si="952"/>
        <v/>
      </c>
      <c r="CY498" s="5" t="str">
        <f t="shared" si="952"/>
        <v/>
      </c>
      <c r="CZ498" s="5" t="str">
        <f t="shared" si="952"/>
        <v/>
      </c>
      <c r="DA498" s="5" t="str">
        <f t="shared" si="950"/>
        <v/>
      </c>
      <c r="DB498" s="5" t="str">
        <f t="shared" si="950"/>
        <v/>
      </c>
      <c r="DC498" s="5" t="str">
        <f t="shared" si="950"/>
        <v/>
      </c>
      <c r="DD498" s="5" t="str">
        <f t="shared" si="950"/>
        <v/>
      </c>
      <c r="DE498" s="5" t="str">
        <f t="shared" si="950"/>
        <v/>
      </c>
      <c r="DF498" s="5" t="str">
        <f t="shared" si="950"/>
        <v/>
      </c>
      <c r="DG498" s="133" t="str">
        <f t="shared" si="950"/>
        <v/>
      </c>
      <c r="DI498" s="144">
        <f t="shared" ca="1" si="1066"/>
        <v>0</v>
      </c>
      <c r="DJ498" s="139">
        <f t="shared" ca="1" si="1066"/>
        <v>0</v>
      </c>
      <c r="DK498" s="139">
        <f t="shared" ca="1" si="1066"/>
        <v>0</v>
      </c>
      <c r="DL498" s="139">
        <f t="shared" ca="1" si="1066"/>
        <v>0</v>
      </c>
      <c r="DM498" s="139">
        <f t="shared" ca="1" si="1066"/>
        <v>0</v>
      </c>
      <c r="DN498" s="139">
        <f t="shared" ca="1" si="1066"/>
        <v>0</v>
      </c>
      <c r="DO498" s="139">
        <f t="shared" ca="1" si="1066"/>
        <v>0</v>
      </c>
      <c r="DP498" s="139">
        <f t="shared" ca="1" si="1066"/>
        <v>0</v>
      </c>
      <c r="DQ498" s="139">
        <f t="shared" ca="1" si="1066"/>
        <v>0</v>
      </c>
      <c r="DR498" s="139">
        <f t="shared" ca="1" si="1066"/>
        <v>0</v>
      </c>
      <c r="DS498" s="139">
        <f t="shared" ca="1" si="1046"/>
        <v>0</v>
      </c>
      <c r="DT498" s="139">
        <f t="shared" ca="1" si="1046"/>
        <v>0</v>
      </c>
      <c r="DU498" s="139">
        <f t="shared" ca="1" si="1046"/>
        <v>0</v>
      </c>
      <c r="DV498" s="139">
        <f t="shared" ca="1" si="1046"/>
        <v>0</v>
      </c>
      <c r="DW498" s="139">
        <f t="shared" ca="1" si="1046"/>
        <v>0</v>
      </c>
      <c r="DX498" s="139">
        <f t="shared" ca="1" si="1046"/>
        <v>0</v>
      </c>
      <c r="DY498" s="139">
        <f t="shared" ca="1" si="1046"/>
        <v>0</v>
      </c>
      <c r="DZ498" s="139">
        <f t="shared" ca="1" si="1046"/>
        <v>0</v>
      </c>
      <c r="EA498" s="139">
        <f t="shared" ca="1" si="1046"/>
        <v>0</v>
      </c>
      <c r="EB498" s="139">
        <f t="shared" ca="1" si="1046"/>
        <v>0</v>
      </c>
      <c r="EC498" s="145">
        <f t="shared" ca="1" si="1046"/>
        <v>0</v>
      </c>
      <c r="EE498" s="114">
        <f t="shared" ca="1" si="1092"/>
        <v>0</v>
      </c>
      <c r="EF498" s="110">
        <f t="shared" ca="1" si="1092"/>
        <v>3.5041276546411773</v>
      </c>
      <c r="EG498" s="110">
        <f t="shared" ca="1" si="1092"/>
        <v>6.2925210011286392</v>
      </c>
      <c r="EH498" s="110">
        <f t="shared" ca="1" si="1092"/>
        <v>8.4504810631812219</v>
      </c>
      <c r="EI498" s="110">
        <f t="shared" ca="1" si="1092"/>
        <v>10.054272283870331</v>
      </c>
      <c r="EJ498" s="110">
        <f t="shared" ca="1" si="1092"/>
        <v>11.172020006677009</v>
      </c>
      <c r="EK498" s="110">
        <f t="shared" ca="1" si="1092"/>
        <v>11.864522387306796</v>
      </c>
      <c r="EL498" s="110">
        <f t="shared" ca="1" si="1092"/>
        <v>12.185984668133123</v>
      </c>
      <c r="EM498" s="110">
        <f t="shared" ca="1" si="1092"/>
        <v>12.184683026897378</v>
      </c>
      <c r="EN498" s="110">
        <f t="shared" ca="1" si="1092"/>
        <v>11.903564555430165</v>
      </c>
      <c r="EO498" s="110">
        <f t="shared" ca="1" si="1090"/>
        <v>11.380789326989781</v>
      </c>
      <c r="EP498" s="110">
        <f t="shared" ca="1" si="1090"/>
        <v>10.650219967154108</v>
      </c>
      <c r="EQ498" s="110">
        <f t="shared" ca="1" si="1090"/>
        <v>9.7418636483176968</v>
      </c>
      <c r="ER498" s="110">
        <f t="shared" ca="1" si="1090"/>
        <v>8.6822709774185114</v>
      </c>
      <c r="ES498" s="110">
        <f t="shared" ca="1" si="1090"/>
        <v>7.494895836607423</v>
      </c>
      <c r="ET498" s="110">
        <f t="shared" ca="1" si="1090"/>
        <v>6.2004198635844361</v>
      </c>
      <c r="EU498" s="110">
        <f t="shared" ca="1" si="1090"/>
        <v>4.8170449189780484</v>
      </c>
      <c r="EV498" s="110">
        <f t="shared" ca="1" si="1090"/>
        <v>3.3607565794479584</v>
      </c>
      <c r="EW498" s="110">
        <f t="shared" ca="1" si="1090"/>
        <v>1.8455614144172543</v>
      </c>
      <c r="EX498" s="110">
        <f t="shared" ca="1" si="1090"/>
        <v>0.28370054900059571</v>
      </c>
      <c r="EY498" s="115">
        <f t="shared" ca="1" si="1090"/>
        <v>-1.3141582164800667</v>
      </c>
      <c r="FA498" s="114">
        <f t="shared" ca="1" si="1086"/>
        <v>0</v>
      </c>
      <c r="FB498" s="110">
        <f t="shared" ca="1" si="1086"/>
        <v>0</v>
      </c>
      <c r="FC498" s="110">
        <f t="shared" ca="1" si="1086"/>
        <v>0</v>
      </c>
      <c r="FD498" s="110">
        <f t="shared" ca="1" si="1086"/>
        <v>0</v>
      </c>
      <c r="FE498" s="110">
        <f t="shared" ca="1" si="1086"/>
        <v>0</v>
      </c>
      <c r="FF498" s="110">
        <f t="shared" ca="1" si="1086"/>
        <v>0</v>
      </c>
      <c r="FG498" s="110">
        <f t="shared" ca="1" si="1086"/>
        <v>0</v>
      </c>
      <c r="FH498" s="110">
        <f t="shared" ca="1" si="1086"/>
        <v>0</v>
      </c>
      <c r="FI498" s="110">
        <f t="shared" ca="1" si="1086"/>
        <v>1</v>
      </c>
      <c r="FJ498" s="110">
        <f t="shared" ca="1" si="1086"/>
        <v>1</v>
      </c>
      <c r="FK498" s="110">
        <f t="shared" ca="1" si="1087"/>
        <v>1</v>
      </c>
      <c r="FL498" s="110">
        <f t="shared" ca="1" si="1087"/>
        <v>1</v>
      </c>
      <c r="FM498" s="110">
        <f t="shared" ca="1" si="1087"/>
        <v>1</v>
      </c>
      <c r="FN498" s="110">
        <f t="shared" ca="1" si="1087"/>
        <v>1</v>
      </c>
      <c r="FO498" s="110">
        <f t="shared" ca="1" si="1087"/>
        <v>1</v>
      </c>
      <c r="FP498" s="110">
        <f t="shared" ca="1" si="1087"/>
        <v>1</v>
      </c>
      <c r="FQ498" s="110">
        <f t="shared" ca="1" si="1087"/>
        <v>0</v>
      </c>
      <c r="FR498" s="110">
        <f t="shared" ca="1" si="1087"/>
        <v>0</v>
      </c>
      <c r="FS498" s="110">
        <f t="shared" ca="1" si="1087"/>
        <v>0</v>
      </c>
      <c r="FT498" s="110">
        <f t="shared" ca="1" si="1087"/>
        <v>0</v>
      </c>
      <c r="FU498" s="110">
        <f t="shared" ca="1" si="1088"/>
        <v>0</v>
      </c>
      <c r="FV498" s="110">
        <f t="shared" ca="1" si="1088"/>
        <v>0</v>
      </c>
      <c r="FW498" s="110">
        <f t="shared" ca="1" si="1088"/>
        <v>0</v>
      </c>
      <c r="FX498" s="110">
        <f t="shared" ca="1" si="1088"/>
        <v>0</v>
      </c>
      <c r="FY498" s="110">
        <f t="shared" ca="1" si="1088"/>
        <v>0</v>
      </c>
      <c r="FZ498" s="110">
        <f t="shared" ca="1" si="1088"/>
        <v>0</v>
      </c>
      <c r="GA498" s="110">
        <f t="shared" ca="1" si="1088"/>
        <v>0</v>
      </c>
      <c r="GB498" s="110">
        <f t="shared" ca="1" si="1088"/>
        <v>0</v>
      </c>
      <c r="GC498" s="110">
        <f t="shared" ca="1" si="1088"/>
        <v>0</v>
      </c>
      <c r="GD498" s="110">
        <f t="shared" ca="1" si="1088"/>
        <v>0</v>
      </c>
      <c r="GE498" s="115">
        <f t="shared" ca="1" si="1088"/>
        <v>0</v>
      </c>
      <c r="GG498" s="114">
        <v>1</v>
      </c>
      <c r="GH498" s="110">
        <f t="shared" ref="GH498:HK498" ca="1" si="1094">IF(AND($A498&gt;0,$B498&gt;0),IF(OR((GH$61*EXP($D498-$B498*GH$61)-GH$61)&gt;$AE$2*$H498,GG498=0),0,1),"")</f>
        <v>1</v>
      </c>
      <c r="GI498" s="110">
        <f t="shared" ca="1" si="1094"/>
        <v>1</v>
      </c>
      <c r="GJ498" s="110">
        <f t="shared" ca="1" si="1094"/>
        <v>1</v>
      </c>
      <c r="GK498" s="110">
        <f t="shared" ca="1" si="1094"/>
        <v>1</v>
      </c>
      <c r="GL498" s="110">
        <f t="shared" ca="1" si="1094"/>
        <v>1</v>
      </c>
      <c r="GM498" s="110">
        <f t="shared" ca="1" si="1094"/>
        <v>1</v>
      </c>
      <c r="GN498" s="110">
        <f t="shared" ca="1" si="1094"/>
        <v>1</v>
      </c>
      <c r="GO498" s="110">
        <f t="shared" ca="1" si="1094"/>
        <v>0</v>
      </c>
      <c r="GP498" s="110">
        <f t="shared" ca="1" si="1094"/>
        <v>0</v>
      </c>
      <c r="GQ498" s="110">
        <f t="shared" ca="1" si="1094"/>
        <v>0</v>
      </c>
      <c r="GR498" s="110">
        <f t="shared" ca="1" si="1094"/>
        <v>0</v>
      </c>
      <c r="GS498" s="110">
        <f t="shared" ca="1" si="1094"/>
        <v>0</v>
      </c>
      <c r="GT498" s="110">
        <f t="shared" ca="1" si="1094"/>
        <v>0</v>
      </c>
      <c r="GU498" s="110">
        <f t="shared" ca="1" si="1094"/>
        <v>0</v>
      </c>
      <c r="GV498" s="110">
        <f t="shared" ca="1" si="1094"/>
        <v>0</v>
      </c>
      <c r="GW498" s="110">
        <f t="shared" ca="1" si="1094"/>
        <v>0</v>
      </c>
      <c r="GX498" s="110">
        <f t="shared" ca="1" si="1094"/>
        <v>0</v>
      </c>
      <c r="GY498" s="110">
        <f t="shared" ca="1" si="1094"/>
        <v>0</v>
      </c>
      <c r="GZ498" s="110">
        <f t="shared" ca="1" si="1094"/>
        <v>0</v>
      </c>
      <c r="HA498" s="110">
        <f t="shared" ca="1" si="1094"/>
        <v>0</v>
      </c>
      <c r="HB498" s="110">
        <f t="shared" ca="1" si="1094"/>
        <v>0</v>
      </c>
      <c r="HC498" s="110">
        <f t="shared" ca="1" si="1094"/>
        <v>0</v>
      </c>
      <c r="HD498" s="110">
        <f t="shared" ca="1" si="1094"/>
        <v>0</v>
      </c>
      <c r="HE498" s="110">
        <f t="shared" ca="1" si="1094"/>
        <v>0</v>
      </c>
      <c r="HF498" s="110">
        <f t="shared" ca="1" si="1094"/>
        <v>0</v>
      </c>
      <c r="HG498" s="110">
        <f t="shared" ca="1" si="1094"/>
        <v>0</v>
      </c>
      <c r="HH498" s="110">
        <f t="shared" ca="1" si="1094"/>
        <v>0</v>
      </c>
      <c r="HI498" s="110">
        <f t="shared" ca="1" si="1094"/>
        <v>0</v>
      </c>
      <c r="HJ498" s="110">
        <f t="shared" ca="1" si="1094"/>
        <v>0</v>
      </c>
      <c r="HK498" s="115">
        <f t="shared" ca="1" si="1094"/>
        <v>0</v>
      </c>
    </row>
    <row r="499" spans="1:219" x14ac:dyDescent="0.25">
      <c r="A499" s="176">
        <f t="shared" ca="1" si="976"/>
        <v>1.4663288005209538</v>
      </c>
      <c r="B499" s="164">
        <f t="shared" ca="1" si="977"/>
        <v>9.6929765059469944E-2</v>
      </c>
      <c r="C499" s="106">
        <f t="shared" ca="1" si="978"/>
        <v>0.60519387647756395</v>
      </c>
      <c r="D499" s="108">
        <f t="shared" ca="1" si="979"/>
        <v>1.6494586145839243</v>
      </c>
      <c r="E499" s="109">
        <f t="shared" ca="1" si="980"/>
        <v>17.017049546874702</v>
      </c>
      <c r="F499" s="109">
        <f t="shared" ca="1" si="981"/>
        <v>6.5437004455447747</v>
      </c>
      <c r="G499" s="109">
        <f t="shared" ca="1" si="982"/>
        <v>18.059684722203471</v>
      </c>
      <c r="H499" s="109">
        <f t="shared" ca="1" si="983"/>
        <v>11.515984276658696</v>
      </c>
      <c r="I499" s="177"/>
      <c r="J499" s="30" t="s">
        <v>487</v>
      </c>
      <c r="K499" s="89">
        <f t="shared" ca="1" si="1081"/>
        <v>-0.21005970810345143</v>
      </c>
      <c r="L499" s="89">
        <f t="shared" ca="1" si="1081"/>
        <v>0.51560491500326755</v>
      </c>
      <c r="M499" s="89">
        <f t="shared" ca="1" si="1081"/>
        <v>0.51560491500326755</v>
      </c>
      <c r="N499" s="89">
        <f t="shared" ca="1" si="1081"/>
        <v>-0.30700255599325066</v>
      </c>
      <c r="O499" s="89">
        <f t="shared" ca="1" si="1081"/>
        <v>-0.81775242806075465</v>
      </c>
      <c r="P499" s="89">
        <f t="shared" ca="1" si="1081"/>
        <v>-0.30649199665355353</v>
      </c>
      <c r="Q499" s="89">
        <f t="shared" ca="1" si="1081"/>
        <v>-1.4331148233707331</v>
      </c>
      <c r="R499" s="89">
        <f t="shared" ca="1" si="1081"/>
        <v>-0.41184718490169098</v>
      </c>
      <c r="S499" s="89">
        <f t="shared" ca="1" si="1081"/>
        <v>2.8755171397204293E-2</v>
      </c>
      <c r="T499" s="89">
        <f t="shared" ca="1" si="1081"/>
        <v>-0.41184718490169098</v>
      </c>
      <c r="U499" s="89">
        <f t="shared" ca="1" si="1082"/>
        <v>0.53753403810350731</v>
      </c>
      <c r="V499" s="89">
        <f t="shared" ca="1" si="1082"/>
        <v>-0.31999883307611282</v>
      </c>
      <c r="W499" s="89">
        <f t="shared" ca="1" si="1082"/>
        <v>0.41148501321826991</v>
      </c>
      <c r="X499" s="89">
        <f t="shared" ca="1" si="1082"/>
        <v>1.4105767449530626E-2</v>
      </c>
      <c r="Y499" s="89">
        <f t="shared" ca="1" si="1082"/>
        <v>-0.21005970810345143</v>
      </c>
      <c r="Z499" s="89">
        <f t="shared" ca="1" si="1082"/>
        <v>0.94353006046483001</v>
      </c>
      <c r="AA499" s="89">
        <f t="shared" ca="1" si="1082"/>
        <v>-0.41558093709150801</v>
      </c>
      <c r="AB499" s="89">
        <f t="shared" ca="1" si="1082"/>
        <v>0.10667228108213433</v>
      </c>
      <c r="AC499" s="89">
        <f t="shared" ca="1" si="1082"/>
        <v>-1.3483164959119551</v>
      </c>
      <c r="AD499" s="89">
        <f t="shared" ca="1" si="1082"/>
        <v>3.6539036893229848E-2</v>
      </c>
      <c r="AE499" s="89">
        <f t="shared" ca="1" si="1083"/>
        <v>0.10667228108213433</v>
      </c>
      <c r="AF499" s="89">
        <f t="shared" ca="1" si="1083"/>
        <v>0.14357639329378769</v>
      </c>
      <c r="AG499" s="89">
        <f t="shared" ca="1" si="1083"/>
        <v>-0.22096981093654566</v>
      </c>
      <c r="AH499" s="89">
        <f t="shared" ca="1" si="1083"/>
        <v>-1.4331148233707331</v>
      </c>
      <c r="AI499" s="89">
        <f t="shared" ca="1" si="1083"/>
        <v>-2.3856124570488357E-2</v>
      </c>
      <c r="AJ499" s="89">
        <f t="shared" ca="1" si="1083"/>
        <v>-1.0097454203712564</v>
      </c>
      <c r="AK499" s="89">
        <f t="shared" ca="1" si="1083"/>
        <v>-0.15653910921934289</v>
      </c>
      <c r="AL499" s="89">
        <f t="shared" ca="1" si="1083"/>
        <v>0.3096998313943522</v>
      </c>
      <c r="AM499" s="89">
        <f t="shared" ca="1" si="1083"/>
        <v>-0.31999883307611282</v>
      </c>
      <c r="AN499" s="89">
        <f t="shared" ca="1" si="1083"/>
        <v>0.31960967874145596</v>
      </c>
      <c r="AO499" s="89">
        <f t="shared" ca="1" si="1084"/>
        <v>0.94353006046483001</v>
      </c>
      <c r="AP499" s="89">
        <f t="shared" ca="1" si="1084"/>
        <v>0.89371861765175975</v>
      </c>
      <c r="AQ499" s="89">
        <f t="shared" ca="1" si="1084"/>
        <v>0.82443786118685636</v>
      </c>
      <c r="AR499" s="89">
        <f t="shared" ca="1" si="1084"/>
        <v>-0.22096981093654566</v>
      </c>
      <c r="AS499" s="89">
        <f t="shared" ca="1" si="1084"/>
        <v>5.4419538639000731E-2</v>
      </c>
      <c r="AT499" s="89">
        <f t="shared" ca="1" si="1084"/>
        <v>-9.3840171590928279E-2</v>
      </c>
      <c r="AU499" s="89">
        <f t="shared" ca="1" si="1084"/>
        <v>-1.0097454203712564</v>
      </c>
      <c r="AV499" s="89">
        <f t="shared" ca="1" si="1084"/>
        <v>-9.3840171590928279E-2</v>
      </c>
      <c r="AW499" s="89">
        <f t="shared" ca="1" si="1084"/>
        <v>0.3096998313943522</v>
      </c>
      <c r="AX499" s="89" t="str">
        <f t="shared" ca="1" si="1084"/>
        <v/>
      </c>
      <c r="AY499" s="89" t="str">
        <f t="shared" ca="1" si="1085"/>
        <v/>
      </c>
      <c r="AZ499" s="89" t="str">
        <f t="shared" ca="1" si="1085"/>
        <v/>
      </c>
      <c r="BA499" s="89" t="str">
        <f t="shared" ca="1" si="1085"/>
        <v/>
      </c>
      <c r="BB499" s="89" t="str">
        <f t="shared" ca="1" si="1085"/>
        <v/>
      </c>
      <c r="BC499" s="89" t="str">
        <f t="shared" ca="1" si="1085"/>
        <v/>
      </c>
      <c r="BD499" s="89" t="str">
        <f t="shared" ca="1" si="1085"/>
        <v/>
      </c>
      <c r="BE499" s="89" t="str">
        <f t="shared" ca="1" si="1085"/>
        <v/>
      </c>
      <c r="BF499" s="89" t="str">
        <f t="shared" ca="1" si="1085"/>
        <v/>
      </c>
      <c r="BG499" s="89" t="str">
        <f t="shared" ca="1" si="1085"/>
        <v/>
      </c>
      <c r="BH499" s="89" t="str">
        <f t="shared" ca="1" si="1085"/>
        <v/>
      </c>
      <c r="BJ499" s="132">
        <f t="shared" ca="1" si="1064"/>
        <v>0.80340894253080086</v>
      </c>
      <c r="BK499" s="89">
        <f t="shared" ca="1" si="1064"/>
        <v>1.4996801783304448</v>
      </c>
      <c r="BL499" s="89">
        <f t="shared" ca="1" si="1064"/>
        <v>1.5197604201939681</v>
      </c>
      <c r="BM499" s="89">
        <f t="shared" ca="1" si="1064"/>
        <v>0.34841691310738632</v>
      </c>
      <c r="BN499" s="89">
        <f t="shared" ca="1" si="1064"/>
        <v>0.25719084169540674</v>
      </c>
      <c r="BO499" s="89">
        <f t="shared" ca="1" si="1064"/>
        <v>0.54675125637927169</v>
      </c>
      <c r="BP499" s="89">
        <f t="shared" ca="1" si="1057"/>
        <v>-0.42767041028742292</v>
      </c>
      <c r="BQ499" s="89">
        <f t="shared" ca="1" si="1057"/>
        <v>0.45869415515329254</v>
      </c>
      <c r="BR499" s="89">
        <f t="shared" ca="1" si="1057"/>
        <v>0.79665543171143938</v>
      </c>
      <c r="BS499" s="89">
        <f t="shared" ca="1" si="1057"/>
        <v>0.19457020669637587</v>
      </c>
      <c r="BT499" s="89">
        <f t="shared" ca="1" si="1057"/>
        <v>1.277856385032575</v>
      </c>
      <c r="BU499" s="89">
        <f t="shared" ca="1" si="1057"/>
        <v>0.40369345836050291</v>
      </c>
      <c r="BV499" s="89">
        <f t="shared" ca="1" si="1057"/>
        <v>0.75488660277928576</v>
      </c>
      <c r="BW499" s="89">
        <f t="shared" ca="1" si="1078"/>
        <v>0.44718862507499357</v>
      </c>
      <c r="BX499" s="89">
        <f t="shared" ca="1" si="1078"/>
        <v>0.73273120668787972</v>
      </c>
      <c r="BY499" s="89">
        <f t="shared" ca="1" si="1078"/>
        <v>2.156582954591908</v>
      </c>
      <c r="BZ499" s="89">
        <f t="shared" ca="1" si="1078"/>
        <v>0.60079561549558336</v>
      </c>
      <c r="CA499" s="89">
        <f t="shared" ca="1" si="1078"/>
        <v>1.2900567160957879</v>
      </c>
      <c r="CB499" s="89">
        <f t="shared" ca="1" si="1078"/>
        <v>-1.0589390091180071</v>
      </c>
      <c r="CC499" s="89">
        <f t="shared" ca="1" si="994"/>
        <v>0.96443677816934525</v>
      </c>
      <c r="CD499" s="89">
        <f t="shared" ca="1" si="994"/>
        <v>1.1060258184534169</v>
      </c>
      <c r="CE499" s="89">
        <f t="shared" ca="1" si="994"/>
        <v>0.79129385181663503</v>
      </c>
      <c r="CF499" s="89">
        <f t="shared" ca="1" si="994"/>
        <v>-0.49181142414872525</v>
      </c>
      <c r="CG499" s="89">
        <f t="shared" ca="1" si="994"/>
        <v>-0.71077431338246422</v>
      </c>
      <c r="CH499" s="89">
        <f t="shared" ca="1" si="994"/>
        <v>0.89183628769817047</v>
      </c>
      <c r="CI499" s="89">
        <f t="shared" ca="1" si="994"/>
        <v>-1.6742933804144307</v>
      </c>
      <c r="CJ499" s="89">
        <f t="shared" ca="1" si="994"/>
        <v>-0.63208130152245112</v>
      </c>
      <c r="CK499" s="89">
        <f t="shared" ca="1" si="994"/>
        <v>5.1770874691671187E-2</v>
      </c>
      <c r="CL499" s="89">
        <f t="shared" ca="1" si="1065"/>
        <v>2.7748891025227207E-2</v>
      </c>
      <c r="CM499" s="89">
        <f t="shared" ca="1" si="1065"/>
        <v>1.3508794048437631</v>
      </c>
      <c r="CN499" s="89">
        <f t="shared" ca="1" si="1065"/>
        <v>1.9263714302606676</v>
      </c>
      <c r="CO499" s="89">
        <f t="shared" ca="1" si="1065"/>
        <v>1.7793260335002361</v>
      </c>
      <c r="CP499" s="89">
        <f t="shared" ca="1" si="1065"/>
        <v>1.7893838451810335</v>
      </c>
      <c r="CQ499" s="89">
        <f t="shared" ca="1" si="1030"/>
        <v>0.52377726247751755</v>
      </c>
      <c r="CR499" s="5">
        <f t="shared" ca="1" si="1030"/>
        <v>1.2034121386644832</v>
      </c>
      <c r="CS499" s="5">
        <f t="shared" ca="1" si="1030"/>
        <v>1.0020871473924766</v>
      </c>
      <c r="CT499" s="5">
        <f t="shared" ca="1" si="1030"/>
        <v>0.17212219011024055</v>
      </c>
      <c r="CU499" s="5">
        <f t="shared" ca="1" si="1030"/>
        <v>0.71861386215748002</v>
      </c>
      <c r="CV499" s="5">
        <f t="shared" ca="1" si="984"/>
        <v>0.50824074853718471</v>
      </c>
      <c r="CW499" s="5" t="str">
        <f t="shared" si="952"/>
        <v/>
      </c>
      <c r="CX499" s="5" t="str">
        <f t="shared" si="952"/>
        <v/>
      </c>
      <c r="CY499" s="5" t="str">
        <f t="shared" si="952"/>
        <v/>
      </c>
      <c r="CZ499" s="5" t="str">
        <f t="shared" si="952"/>
        <v/>
      </c>
      <c r="DA499" s="5" t="str">
        <f t="shared" si="950"/>
        <v/>
      </c>
      <c r="DB499" s="5" t="str">
        <f t="shared" si="950"/>
        <v/>
      </c>
      <c r="DC499" s="5" t="str">
        <f t="shared" si="950"/>
        <v/>
      </c>
      <c r="DD499" s="5" t="str">
        <f t="shared" si="950"/>
        <v/>
      </c>
      <c r="DE499" s="5" t="str">
        <f t="shared" si="950"/>
        <v/>
      </c>
      <c r="DF499" s="5" t="str">
        <f t="shared" si="950"/>
        <v/>
      </c>
      <c r="DG499" s="133" t="str">
        <f t="shared" si="950"/>
        <v/>
      </c>
      <c r="DI499" s="144">
        <f t="shared" ca="1" si="1066"/>
        <v>0</v>
      </c>
      <c r="DJ499" s="139">
        <f t="shared" ca="1" si="1066"/>
        <v>0</v>
      </c>
      <c r="DK499" s="139">
        <f t="shared" ca="1" si="1066"/>
        <v>0</v>
      </c>
      <c r="DL499" s="139">
        <f t="shared" ca="1" si="1066"/>
        <v>0</v>
      </c>
      <c r="DM499" s="139">
        <f t="shared" ca="1" si="1066"/>
        <v>0</v>
      </c>
      <c r="DN499" s="139">
        <f t="shared" ca="1" si="1066"/>
        <v>0</v>
      </c>
      <c r="DO499" s="139">
        <f t="shared" ca="1" si="1066"/>
        <v>0</v>
      </c>
      <c r="DP499" s="139">
        <f t="shared" ca="1" si="1066"/>
        <v>0</v>
      </c>
      <c r="DQ499" s="139">
        <f t="shared" ca="1" si="1066"/>
        <v>0</v>
      </c>
      <c r="DR499" s="139">
        <f t="shared" ca="1" si="1066"/>
        <v>0</v>
      </c>
      <c r="DS499" s="139">
        <f t="shared" ca="1" si="1046"/>
        <v>0</v>
      </c>
      <c r="DT499" s="139">
        <f t="shared" ca="1" si="1046"/>
        <v>0</v>
      </c>
      <c r="DU499" s="139">
        <f t="shared" ca="1" si="1046"/>
        <v>0</v>
      </c>
      <c r="DV499" s="139">
        <f t="shared" ca="1" si="1046"/>
        <v>0</v>
      </c>
      <c r="DW499" s="139">
        <f t="shared" ca="1" si="1046"/>
        <v>0</v>
      </c>
      <c r="DX499" s="139">
        <f t="shared" ca="1" si="1046"/>
        <v>0</v>
      </c>
      <c r="DY499" s="139">
        <f t="shared" ca="1" si="1046"/>
        <v>0</v>
      </c>
      <c r="DZ499" s="139">
        <f t="shared" ca="1" si="1046"/>
        <v>0</v>
      </c>
      <c r="EA499" s="139">
        <f t="shared" ca="1" si="1046"/>
        <v>0</v>
      </c>
      <c r="EB499" s="139">
        <f t="shared" ca="1" si="1046"/>
        <v>0</v>
      </c>
      <c r="EC499" s="145">
        <f t="shared" ca="1" si="1046"/>
        <v>0</v>
      </c>
      <c r="EE499" s="114">
        <f t="shared" ca="1" si="1092"/>
        <v>0</v>
      </c>
      <c r="EF499" s="110">
        <f t="shared" ca="1" si="1092"/>
        <v>3.7233998595428073</v>
      </c>
      <c r="EG499" s="110">
        <f t="shared" ca="1" si="1092"/>
        <v>6.5741020041913263</v>
      </c>
      <c r="EH499" s="110">
        <f t="shared" ca="1" si="1092"/>
        <v>8.6730364828873743</v>
      </c>
      <c r="EI499" s="110">
        <f t="shared" ca="1" si="1092"/>
        <v>10.126237947117287</v>
      </c>
      <c r="EJ499" s="110">
        <f t="shared" ca="1" si="1092"/>
        <v>11.026565701578335</v>
      </c>
      <c r="EK499" s="110">
        <f t="shared" ca="1" si="1092"/>
        <v>11.455233076393505</v>
      </c>
      <c r="EL499" s="110">
        <f t="shared" ca="1" si="1092"/>
        <v>11.483166671618086</v>
      </c>
      <c r="EM499" s="110">
        <f t="shared" ca="1" si="1092"/>
        <v>11.172213855086806</v>
      </c>
      <c r="EN499" s="110">
        <f t="shared" ca="1" si="1092"/>
        <v>10.576214950447291</v>
      </c>
      <c r="EO499" s="110">
        <f t="shared" ca="1" si="1090"/>
        <v>9.7419548103684122</v>
      </c>
      <c r="EP499" s="110">
        <f t="shared" ca="1" si="1090"/>
        <v>8.7100069096077313</v>
      </c>
      <c r="EQ499" s="110">
        <f t="shared" ca="1" si="1090"/>
        <v>7.5154816951914931</v>
      </c>
      <c r="ER499" s="110">
        <f t="shared" ca="1" si="1090"/>
        <v>6.1886896796274442</v>
      </c>
      <c r="ES499" s="110">
        <f t="shared" ca="1" si="1090"/>
        <v>4.7557286427670178</v>
      </c>
      <c r="ET499" s="110">
        <f t="shared" ca="1" si="1090"/>
        <v>3.2390033051300655</v>
      </c>
      <c r="EU499" s="110">
        <f t="shared" ca="1" si="1090"/>
        <v>1.657684938052757</v>
      </c>
      <c r="EV499" s="110">
        <f t="shared" ca="1" si="1090"/>
        <v>2.8117573011641639E-2</v>
      </c>
      <c r="EW499" s="110">
        <f t="shared" ca="1" si="1090"/>
        <v>-1.635823245877102</v>
      </c>
      <c r="EX499" s="110">
        <f t="shared" ca="1" si="1090"/>
        <v>-3.3224138646718195</v>
      </c>
      <c r="EY499" s="115">
        <f t="shared" ca="1" si="1090"/>
        <v>-5.0218033507296393</v>
      </c>
      <c r="FA499" s="114">
        <f t="shared" ca="1" si="1086"/>
        <v>0</v>
      </c>
      <c r="FB499" s="110">
        <f t="shared" ca="1" si="1086"/>
        <v>0</v>
      </c>
      <c r="FC499" s="110">
        <f t="shared" ca="1" si="1086"/>
        <v>0</v>
      </c>
      <c r="FD499" s="110">
        <f t="shared" ca="1" si="1086"/>
        <v>0</v>
      </c>
      <c r="FE499" s="110">
        <f t="shared" ca="1" si="1086"/>
        <v>0</v>
      </c>
      <c r="FF499" s="110">
        <f t="shared" ca="1" si="1086"/>
        <v>0</v>
      </c>
      <c r="FG499" s="110">
        <f t="shared" ca="1" si="1086"/>
        <v>0</v>
      </c>
      <c r="FH499" s="110">
        <f t="shared" ca="1" si="1086"/>
        <v>1</v>
      </c>
      <c r="FI499" s="110">
        <f t="shared" ca="1" si="1086"/>
        <v>1</v>
      </c>
      <c r="FJ499" s="110">
        <f t="shared" ca="1" si="1086"/>
        <v>1</v>
      </c>
      <c r="FK499" s="110">
        <f t="shared" ca="1" si="1087"/>
        <v>1</v>
      </c>
      <c r="FL499" s="110">
        <f t="shared" ca="1" si="1087"/>
        <v>1</v>
      </c>
      <c r="FM499" s="110">
        <f t="shared" ca="1" si="1087"/>
        <v>1</v>
      </c>
      <c r="FN499" s="110">
        <f t="shared" ca="1" si="1087"/>
        <v>1</v>
      </c>
      <c r="FO499" s="110">
        <f t="shared" ca="1" si="1087"/>
        <v>0</v>
      </c>
      <c r="FP499" s="110">
        <f t="shared" ca="1" si="1087"/>
        <v>0</v>
      </c>
      <c r="FQ499" s="110">
        <f t="shared" ca="1" si="1087"/>
        <v>0</v>
      </c>
      <c r="FR499" s="110">
        <f t="shared" ca="1" si="1087"/>
        <v>0</v>
      </c>
      <c r="FS499" s="110">
        <f t="shared" ca="1" si="1087"/>
        <v>0</v>
      </c>
      <c r="FT499" s="110">
        <f t="shared" ca="1" si="1087"/>
        <v>0</v>
      </c>
      <c r="FU499" s="110">
        <f t="shared" ca="1" si="1088"/>
        <v>0</v>
      </c>
      <c r="FV499" s="110">
        <f t="shared" ca="1" si="1088"/>
        <v>0</v>
      </c>
      <c r="FW499" s="110">
        <f t="shared" ca="1" si="1088"/>
        <v>0</v>
      </c>
      <c r="FX499" s="110">
        <f t="shared" ca="1" si="1088"/>
        <v>0</v>
      </c>
      <c r="FY499" s="110">
        <f t="shared" ca="1" si="1088"/>
        <v>0</v>
      </c>
      <c r="FZ499" s="110">
        <f t="shared" ca="1" si="1088"/>
        <v>0</v>
      </c>
      <c r="GA499" s="110">
        <f t="shared" ca="1" si="1088"/>
        <v>0</v>
      </c>
      <c r="GB499" s="110">
        <f t="shared" ca="1" si="1088"/>
        <v>0</v>
      </c>
      <c r="GC499" s="110">
        <f t="shared" ca="1" si="1088"/>
        <v>0</v>
      </c>
      <c r="GD499" s="110">
        <f t="shared" ca="1" si="1088"/>
        <v>0</v>
      </c>
      <c r="GE499" s="115">
        <f t="shared" ca="1" si="1088"/>
        <v>0</v>
      </c>
      <c r="GG499" s="114">
        <v>1</v>
      </c>
      <c r="GH499" s="110">
        <f t="shared" ref="GH499:HK499" ca="1" si="1095">IF(AND($A499&gt;0,$B499&gt;0),IF(OR((GH$61*EXP($D499-$B499*GH$61)-GH$61)&gt;$AE$2*$H499,GG499=0),0,1),"")</f>
        <v>1</v>
      </c>
      <c r="GI499" s="110">
        <f t="shared" ca="1" si="1095"/>
        <v>1</v>
      </c>
      <c r="GJ499" s="110">
        <f t="shared" ca="1" si="1095"/>
        <v>1</v>
      </c>
      <c r="GK499" s="110">
        <f t="shared" ca="1" si="1095"/>
        <v>1</v>
      </c>
      <c r="GL499" s="110">
        <f t="shared" ca="1" si="1095"/>
        <v>1</v>
      </c>
      <c r="GM499" s="110">
        <f t="shared" ca="1" si="1095"/>
        <v>1</v>
      </c>
      <c r="GN499" s="110">
        <f t="shared" ca="1" si="1095"/>
        <v>0</v>
      </c>
      <c r="GO499" s="110">
        <f t="shared" ca="1" si="1095"/>
        <v>0</v>
      </c>
      <c r="GP499" s="110">
        <f t="shared" ca="1" si="1095"/>
        <v>0</v>
      </c>
      <c r="GQ499" s="110">
        <f t="shared" ca="1" si="1095"/>
        <v>0</v>
      </c>
      <c r="GR499" s="110">
        <f t="shared" ca="1" si="1095"/>
        <v>0</v>
      </c>
      <c r="GS499" s="110">
        <f t="shared" ca="1" si="1095"/>
        <v>0</v>
      </c>
      <c r="GT499" s="110">
        <f t="shared" ca="1" si="1095"/>
        <v>0</v>
      </c>
      <c r="GU499" s="110">
        <f t="shared" ca="1" si="1095"/>
        <v>0</v>
      </c>
      <c r="GV499" s="110">
        <f t="shared" ca="1" si="1095"/>
        <v>0</v>
      </c>
      <c r="GW499" s="110">
        <f t="shared" ca="1" si="1095"/>
        <v>0</v>
      </c>
      <c r="GX499" s="110">
        <f t="shared" ca="1" si="1095"/>
        <v>0</v>
      </c>
      <c r="GY499" s="110">
        <f t="shared" ca="1" si="1095"/>
        <v>0</v>
      </c>
      <c r="GZ499" s="110">
        <f t="shared" ca="1" si="1095"/>
        <v>0</v>
      </c>
      <c r="HA499" s="110">
        <f t="shared" ca="1" si="1095"/>
        <v>0</v>
      </c>
      <c r="HB499" s="110">
        <f t="shared" ca="1" si="1095"/>
        <v>0</v>
      </c>
      <c r="HC499" s="110">
        <f t="shared" ca="1" si="1095"/>
        <v>0</v>
      </c>
      <c r="HD499" s="110">
        <f t="shared" ca="1" si="1095"/>
        <v>0</v>
      </c>
      <c r="HE499" s="110">
        <f t="shared" ca="1" si="1095"/>
        <v>0</v>
      </c>
      <c r="HF499" s="110">
        <f t="shared" ca="1" si="1095"/>
        <v>0</v>
      </c>
      <c r="HG499" s="110">
        <f t="shared" ca="1" si="1095"/>
        <v>0</v>
      </c>
      <c r="HH499" s="110">
        <f t="shared" ca="1" si="1095"/>
        <v>0</v>
      </c>
      <c r="HI499" s="110">
        <f t="shared" ca="1" si="1095"/>
        <v>0</v>
      </c>
      <c r="HJ499" s="110">
        <f t="shared" ca="1" si="1095"/>
        <v>0</v>
      </c>
      <c r="HK499" s="115">
        <f t="shared" ca="1" si="1095"/>
        <v>0</v>
      </c>
    </row>
    <row r="500" spans="1:219" x14ac:dyDescent="0.25">
      <c r="A500" s="176">
        <f t="shared" ca="1" si="976"/>
        <v>1.6428743570394397</v>
      </c>
      <c r="B500" s="164">
        <f t="shared" ca="1" si="977"/>
        <v>8.5050610561812581E-2</v>
      </c>
      <c r="C500" s="106">
        <f t="shared" ca="1" si="978"/>
        <v>0.564612829599352</v>
      </c>
      <c r="D500" s="108">
        <f t="shared" ca="1" si="979"/>
        <v>1.8022681807135332</v>
      </c>
      <c r="E500" s="109">
        <f t="shared" ca="1" si="980"/>
        <v>21.190537831632511</v>
      </c>
      <c r="F500" s="109">
        <f t="shared" ca="1" si="981"/>
        <v>7.9218966711852215</v>
      </c>
      <c r="G500" s="109">
        <f t="shared" ca="1" si="982"/>
        <v>24.48686099703108</v>
      </c>
      <c r="H500" s="109">
        <f t="shared" ca="1" si="983"/>
        <v>16.564964325845857</v>
      </c>
      <c r="I500" s="177"/>
      <c r="J500" s="30" t="s">
        <v>488</v>
      </c>
      <c r="K500" s="89">
        <f t="shared" ca="1" si="1081"/>
        <v>0.2685645797022288</v>
      </c>
      <c r="L500" s="89">
        <f t="shared" ca="1" si="1081"/>
        <v>-0.81775242806075465</v>
      </c>
      <c r="M500" s="89">
        <f t="shared" ca="1" si="1081"/>
        <v>1.8449135142460493E-2</v>
      </c>
      <c r="N500" s="89">
        <f t="shared" ca="1" si="1081"/>
        <v>6.3830203882474623E-2</v>
      </c>
      <c r="O500" s="89">
        <f t="shared" ca="1" si="1081"/>
        <v>0.13695300672662025</v>
      </c>
      <c r="P500" s="89">
        <f t="shared" ca="1" si="1081"/>
        <v>-0.31999883307611282</v>
      </c>
      <c r="Q500" s="89">
        <f t="shared" ca="1" si="1081"/>
        <v>0.3096998313943522</v>
      </c>
      <c r="R500" s="89">
        <f t="shared" ca="1" si="1081"/>
        <v>0.10667228108213433</v>
      </c>
      <c r="S500" s="89">
        <f t="shared" ca="1" si="1081"/>
        <v>0.31960967874145596</v>
      </c>
      <c r="T500" s="89">
        <f t="shared" ca="1" si="1081"/>
        <v>0.53753403810350731</v>
      </c>
      <c r="U500" s="89">
        <f t="shared" ca="1" si="1082"/>
        <v>0.13695300672662025</v>
      </c>
      <c r="V500" s="89">
        <f t="shared" ca="1" si="1082"/>
        <v>6.3830203882474623E-2</v>
      </c>
      <c r="W500" s="89">
        <f t="shared" ca="1" si="1082"/>
        <v>-0.81775242806075465</v>
      </c>
      <c r="X500" s="89">
        <f t="shared" ca="1" si="1082"/>
        <v>-0.30649199665355353</v>
      </c>
      <c r="Y500" s="89">
        <f t="shared" ca="1" si="1082"/>
        <v>1.8449135142460493E-2</v>
      </c>
      <c r="Z500" s="89">
        <f t="shared" ca="1" si="1082"/>
        <v>0.94353006046483001</v>
      </c>
      <c r="AA500" s="89">
        <f t="shared" ca="1" si="1082"/>
        <v>1.1628631778867338</v>
      </c>
      <c r="AB500" s="89">
        <f t="shared" ca="1" si="1082"/>
        <v>0.31960967874145596</v>
      </c>
      <c r="AC500" s="89">
        <f t="shared" ca="1" si="1082"/>
        <v>0.31960967874145596</v>
      </c>
      <c r="AD500" s="89">
        <f t="shared" ca="1" si="1082"/>
        <v>-0.30700255599325066</v>
      </c>
      <c r="AE500" s="89">
        <f t="shared" ca="1" si="1083"/>
        <v>0.2685645797022288</v>
      </c>
      <c r="AF500" s="89">
        <f t="shared" ca="1" si="1083"/>
        <v>0.14357639329378769</v>
      </c>
      <c r="AG500" s="89">
        <f t="shared" ca="1" si="1083"/>
        <v>-0.41558093709150801</v>
      </c>
      <c r="AH500" s="89">
        <f t="shared" ca="1" si="1083"/>
        <v>-1.3483164959119551</v>
      </c>
      <c r="AI500" s="89">
        <f t="shared" ca="1" si="1083"/>
        <v>0.82443786118685636</v>
      </c>
      <c r="AJ500" s="89">
        <f t="shared" ca="1" si="1083"/>
        <v>0.2685645797022288</v>
      </c>
      <c r="AK500" s="89">
        <f t="shared" ca="1" si="1083"/>
        <v>0.21206368060581204</v>
      </c>
      <c r="AL500" s="89">
        <f t="shared" ca="1" si="1083"/>
        <v>0.89371861765175975</v>
      </c>
      <c r="AM500" s="89">
        <f t="shared" ca="1" si="1083"/>
        <v>0.94353006046483001</v>
      </c>
      <c r="AN500" s="89">
        <f t="shared" ca="1" si="1083"/>
        <v>0.74370258632857644</v>
      </c>
      <c r="AO500" s="89">
        <f t="shared" ca="1" si="1084"/>
        <v>0.94353006046483001</v>
      </c>
      <c r="AP500" s="89">
        <f t="shared" ca="1" si="1084"/>
        <v>3.6539036893229848E-2</v>
      </c>
      <c r="AQ500" s="89">
        <f t="shared" ca="1" si="1084"/>
        <v>-0.15653910921934289</v>
      </c>
      <c r="AR500" s="89">
        <f t="shared" ca="1" si="1084"/>
        <v>-0.81775242806075465</v>
      </c>
      <c r="AS500" s="89">
        <f t="shared" ca="1" si="1084"/>
        <v>3.6539036893229848E-2</v>
      </c>
      <c r="AT500" s="89">
        <f t="shared" ca="1" si="1084"/>
        <v>0.94353006046483001</v>
      </c>
      <c r="AU500" s="89">
        <f t="shared" ca="1" si="1084"/>
        <v>0.2685645797022288</v>
      </c>
      <c r="AV500" s="89">
        <f t="shared" ca="1" si="1084"/>
        <v>0.74370258632857644</v>
      </c>
      <c r="AW500" s="89">
        <f t="shared" ca="1" si="1084"/>
        <v>0.51560491500326755</v>
      </c>
      <c r="AX500" s="89" t="str">
        <f t="shared" ca="1" si="1084"/>
        <v/>
      </c>
      <c r="AY500" s="89" t="str">
        <f t="shared" ca="1" si="1085"/>
        <v/>
      </c>
      <c r="AZ500" s="89" t="str">
        <f t="shared" ca="1" si="1085"/>
        <v/>
      </c>
      <c r="BA500" s="89" t="str">
        <f t="shared" ca="1" si="1085"/>
        <v/>
      </c>
      <c r="BB500" s="89" t="str">
        <f t="shared" ca="1" si="1085"/>
        <v/>
      </c>
      <c r="BC500" s="89" t="str">
        <f t="shared" ca="1" si="1085"/>
        <v/>
      </c>
      <c r="BD500" s="89" t="str">
        <f t="shared" ca="1" si="1085"/>
        <v/>
      </c>
      <c r="BE500" s="89" t="str">
        <f t="shared" ca="1" si="1085"/>
        <v/>
      </c>
      <c r="BF500" s="89" t="str">
        <f t="shared" ca="1" si="1085"/>
        <v/>
      </c>
      <c r="BG500" s="89" t="str">
        <f t="shared" ca="1" si="1085"/>
        <v/>
      </c>
      <c r="BH500" s="89" t="str">
        <f t="shared" ca="1" si="1085"/>
        <v/>
      </c>
      <c r="BJ500" s="132">
        <f t="shared" ca="1" si="1064"/>
        <v>1.2820332303364812</v>
      </c>
      <c r="BK500" s="89">
        <f t="shared" ca="1" si="1064"/>
        <v>0.16632283526642266</v>
      </c>
      <c r="BL500" s="89">
        <f t="shared" ca="1" si="1064"/>
        <v>1.022604640333161</v>
      </c>
      <c r="BM500" s="89">
        <f t="shared" ca="1" si="1064"/>
        <v>0.7192496729831116</v>
      </c>
      <c r="BN500" s="89">
        <f t="shared" ca="1" si="1064"/>
        <v>1.2118962764827816</v>
      </c>
      <c r="BO500" s="89">
        <f t="shared" ca="1" si="1064"/>
        <v>0.53324441995671235</v>
      </c>
      <c r="BP500" s="89">
        <f t="shared" ca="1" si="1057"/>
        <v>1.3151442444776624</v>
      </c>
      <c r="BQ500" s="89">
        <f t="shared" ca="1" si="1057"/>
        <v>0.97721362113711785</v>
      </c>
      <c r="BR500" s="89">
        <f t="shared" ca="1" si="1057"/>
        <v>1.087509939055691</v>
      </c>
      <c r="BS500" s="89">
        <f t="shared" ca="1" si="1057"/>
        <v>1.1439514297015743</v>
      </c>
      <c r="BT500" s="89">
        <f t="shared" ca="1" si="1057"/>
        <v>0.87727535365568787</v>
      </c>
      <c r="BU500" s="89">
        <f t="shared" ca="1" si="1057"/>
        <v>0.78752249531909035</v>
      </c>
      <c r="BV500" s="89">
        <f t="shared" ca="1" si="1057"/>
        <v>-0.4743508384997388</v>
      </c>
      <c r="BW500" s="89">
        <f t="shared" ca="1" si="1078"/>
        <v>0.12659086097190941</v>
      </c>
      <c r="BX500" s="89">
        <f t="shared" ca="1" si="1078"/>
        <v>0.96124004993379164</v>
      </c>
      <c r="BY500" s="89">
        <f t="shared" ca="1" si="1078"/>
        <v>2.156582954591908</v>
      </c>
      <c r="BZ500" s="89">
        <f t="shared" ca="1" si="1078"/>
        <v>2.1792397304738254</v>
      </c>
      <c r="CA500" s="89">
        <f t="shared" ca="1" si="1078"/>
        <v>1.5029941137551095</v>
      </c>
      <c r="CB500" s="89">
        <f t="shared" ca="1" si="1078"/>
        <v>0.608987165535404</v>
      </c>
      <c r="CC500" s="89">
        <f t="shared" ca="1" si="994"/>
        <v>0.62089518528286469</v>
      </c>
      <c r="CD500" s="89">
        <f t="shared" ca="1" si="994"/>
        <v>1.2679181170735112</v>
      </c>
      <c r="CE500" s="89">
        <f t="shared" ca="1" si="994"/>
        <v>0.79129385181663503</v>
      </c>
      <c r="CF500" s="89">
        <f t="shared" ca="1" si="994"/>
        <v>-0.6864225503036876</v>
      </c>
      <c r="CG500" s="89">
        <f t="shared" ca="1" si="994"/>
        <v>-0.6259759859236862</v>
      </c>
      <c r="CH500" s="89">
        <f t="shared" ca="1" si="994"/>
        <v>1.7401302734555153</v>
      </c>
      <c r="CI500" s="89">
        <f t="shared" ca="1" si="994"/>
        <v>-0.39598338034094549</v>
      </c>
      <c r="CJ500" s="89">
        <f t="shared" ca="1" si="994"/>
        <v>-0.26347851169729619</v>
      </c>
      <c r="CK500" s="89">
        <f t="shared" ca="1" si="994"/>
        <v>0.63578966094907874</v>
      </c>
      <c r="CL500" s="89">
        <f t="shared" ca="1" si="1065"/>
        <v>1.29127778456617</v>
      </c>
      <c r="CM500" s="89">
        <f t="shared" ca="1" si="1065"/>
        <v>1.7749723124308836</v>
      </c>
      <c r="CN500" s="89">
        <f t="shared" ca="1" si="1065"/>
        <v>1.9263714302606676</v>
      </c>
      <c r="CO500" s="89">
        <f t="shared" ca="1" si="1065"/>
        <v>0.92214645274170604</v>
      </c>
      <c r="CP500" s="89">
        <f t="shared" ca="1" si="1065"/>
        <v>0.80840687477483431</v>
      </c>
      <c r="CQ500" s="89">
        <f t="shared" ca="1" si="1030"/>
        <v>-7.3005354646691445E-2</v>
      </c>
      <c r="CR500" s="5">
        <f t="shared" ca="1" si="1030"/>
        <v>1.1855316369187123</v>
      </c>
      <c r="CS500" s="5">
        <f t="shared" ca="1" si="1030"/>
        <v>2.0394573794482351</v>
      </c>
      <c r="CT500" s="5">
        <f t="shared" ca="1" si="1030"/>
        <v>1.4504321901837258</v>
      </c>
      <c r="CU500" s="5">
        <f t="shared" ca="1" si="1030"/>
        <v>1.5561566200769847</v>
      </c>
      <c r="CV500" s="5">
        <f t="shared" ca="1" si="984"/>
        <v>0.71414583214610006</v>
      </c>
      <c r="CW500" s="5" t="str">
        <f t="shared" si="952"/>
        <v/>
      </c>
      <c r="CX500" s="5" t="str">
        <f t="shared" si="952"/>
        <v/>
      </c>
      <c r="CY500" s="5" t="str">
        <f t="shared" si="952"/>
        <v/>
      </c>
      <c r="CZ500" s="5" t="str">
        <f t="shared" ref="CZ500:DG531" si="1096">IF(CZ$61&gt;0,BA$63+BA500,"")</f>
        <v/>
      </c>
      <c r="DA500" s="5" t="str">
        <f t="shared" si="1096"/>
        <v/>
      </c>
      <c r="DB500" s="5" t="str">
        <f t="shared" si="1096"/>
        <v/>
      </c>
      <c r="DC500" s="5" t="str">
        <f t="shared" si="1096"/>
        <v/>
      </c>
      <c r="DD500" s="5" t="str">
        <f t="shared" si="1096"/>
        <v/>
      </c>
      <c r="DE500" s="5" t="str">
        <f t="shared" si="1096"/>
        <v/>
      </c>
      <c r="DF500" s="5" t="str">
        <f t="shared" si="1096"/>
        <v/>
      </c>
      <c r="DG500" s="133" t="str">
        <f t="shared" si="1096"/>
        <v/>
      </c>
      <c r="DI500" s="144">
        <f t="shared" ca="1" si="1066"/>
        <v>0</v>
      </c>
      <c r="DJ500" s="139">
        <f t="shared" ca="1" si="1066"/>
        <v>0</v>
      </c>
      <c r="DK500" s="139">
        <f t="shared" ca="1" si="1066"/>
        <v>0</v>
      </c>
      <c r="DL500" s="139">
        <f t="shared" ca="1" si="1066"/>
        <v>0</v>
      </c>
      <c r="DM500" s="139">
        <f t="shared" ca="1" si="1066"/>
        <v>0</v>
      </c>
      <c r="DN500" s="139">
        <f t="shared" ca="1" si="1066"/>
        <v>0</v>
      </c>
      <c r="DO500" s="139">
        <f t="shared" ca="1" si="1066"/>
        <v>0</v>
      </c>
      <c r="DP500" s="139">
        <f t="shared" ca="1" si="1066"/>
        <v>0</v>
      </c>
      <c r="DQ500" s="139">
        <f t="shared" ca="1" si="1066"/>
        <v>0</v>
      </c>
      <c r="DR500" s="139">
        <f t="shared" ca="1" si="1066"/>
        <v>0</v>
      </c>
      <c r="DS500" s="139">
        <f t="shared" ca="1" si="1066"/>
        <v>0</v>
      </c>
      <c r="DT500" s="139">
        <f t="shared" ca="1" si="1066"/>
        <v>0</v>
      </c>
      <c r="DU500" s="139">
        <f t="shared" ca="1" si="1066"/>
        <v>0</v>
      </c>
      <c r="DV500" s="139">
        <f t="shared" ca="1" si="1066"/>
        <v>0</v>
      </c>
      <c r="DW500" s="139">
        <f t="shared" ca="1" si="1066"/>
        <v>0</v>
      </c>
      <c r="DX500" s="139">
        <f t="shared" ca="1" si="1066"/>
        <v>0</v>
      </c>
      <c r="DY500" s="139">
        <f t="shared" ref="DS500:EC523" ca="1" si="1097">IF(AND($A500&gt;0,$B500&gt;0),DY$64*EXP($A500-$B500*DY$64),"")</f>
        <v>0</v>
      </c>
      <c r="DZ500" s="139">
        <f t="shared" ca="1" si="1097"/>
        <v>0</v>
      </c>
      <c r="EA500" s="139">
        <f t="shared" ca="1" si="1097"/>
        <v>0</v>
      </c>
      <c r="EB500" s="139">
        <f t="shared" ca="1" si="1097"/>
        <v>0</v>
      </c>
      <c r="EC500" s="145">
        <f t="shared" ca="1" si="1097"/>
        <v>0</v>
      </c>
      <c r="EE500" s="114">
        <f t="shared" ca="1" si="1092"/>
        <v>0</v>
      </c>
      <c r="EF500" s="110">
        <f t="shared" ca="1" si="1092"/>
        <v>4.5690115030274692</v>
      </c>
      <c r="EG500" s="110">
        <f t="shared" ca="1" si="1092"/>
        <v>8.2298932012635149</v>
      </c>
      <c r="EH500" s="110">
        <f t="shared" ca="1" si="1092"/>
        <v>11.093710551553873</v>
      </c>
      <c r="EI500" s="110">
        <f t="shared" ca="1" si="1092"/>
        <v>13.259454833057077</v>
      </c>
      <c r="EJ500" s="110">
        <f t="shared" ca="1" si="1092"/>
        <v>14.815273720280192</v>
      </c>
      <c r="EK500" s="110">
        <f t="shared" ca="1" si="1092"/>
        <v>15.839581455567711</v>
      </c>
      <c r="EL500" s="110">
        <f t="shared" ca="1" si="1092"/>
        <v>16.402060073932965</v>
      </c>
      <c r="EM500" s="110">
        <f t="shared" ca="1" si="1092"/>
        <v>16.56456206591908</v>
      </c>
      <c r="EN500" s="110">
        <f t="shared" ca="1" si="1092"/>
        <v>16.381923894864055</v>
      </c>
      <c r="EO500" s="110">
        <f t="shared" ca="1" si="1090"/>
        <v>15.902698904654251</v>
      </c>
      <c r="EP500" s="110">
        <f t="shared" ca="1" si="1090"/>
        <v>15.16981735470933</v>
      </c>
      <c r="EQ500" s="110">
        <f t="shared" ca="1" si="1090"/>
        <v>14.221180593201435</v>
      </c>
      <c r="ER500" s="110">
        <f t="shared" ca="1" si="1090"/>
        <v>13.090195720683784</v>
      </c>
      <c r="ES500" s="110">
        <f t="shared" ca="1" si="1090"/>
        <v>11.806256498302371</v>
      </c>
      <c r="ET500" s="110">
        <f t="shared" ca="1" si="1090"/>
        <v>10.395175712050005</v>
      </c>
      <c r="EU500" s="110">
        <f t="shared" ca="1" si="1090"/>
        <v>8.8795737120541602</v>
      </c>
      <c r="EV500" s="110">
        <f t="shared" ca="1" si="1090"/>
        <v>7.2792273990835703</v>
      </c>
      <c r="EW500" s="110">
        <f t="shared" ca="1" si="1090"/>
        <v>5.6113835251408268</v>
      </c>
      <c r="EX500" s="110">
        <f t="shared" ca="1" si="1090"/>
        <v>3.8910398073844163</v>
      </c>
      <c r="EY500" s="115">
        <f t="shared" ca="1" si="1090"/>
        <v>2.1311970212413271</v>
      </c>
      <c r="FA500" s="114">
        <f t="shared" ca="1" si="1086"/>
        <v>0</v>
      </c>
      <c r="FB500" s="110">
        <f t="shared" ca="1" si="1086"/>
        <v>0</v>
      </c>
      <c r="FC500" s="110">
        <f t="shared" ca="1" si="1086"/>
        <v>0</v>
      </c>
      <c r="FD500" s="110">
        <f t="shared" ca="1" si="1086"/>
        <v>0</v>
      </c>
      <c r="FE500" s="110">
        <f t="shared" ca="1" si="1086"/>
        <v>0</v>
      </c>
      <c r="FF500" s="110">
        <f t="shared" ca="1" si="1086"/>
        <v>0</v>
      </c>
      <c r="FG500" s="110">
        <f t="shared" ca="1" si="1086"/>
        <v>0</v>
      </c>
      <c r="FH500" s="110">
        <f t="shared" ca="1" si="1086"/>
        <v>0</v>
      </c>
      <c r="FI500" s="110">
        <f t="shared" ca="1" si="1086"/>
        <v>1</v>
      </c>
      <c r="FJ500" s="110">
        <f t="shared" ca="1" si="1086"/>
        <v>1</v>
      </c>
      <c r="FK500" s="110">
        <f t="shared" ca="1" si="1087"/>
        <v>1</v>
      </c>
      <c r="FL500" s="110">
        <f t="shared" ca="1" si="1087"/>
        <v>1</v>
      </c>
      <c r="FM500" s="110">
        <f t="shared" ca="1" si="1087"/>
        <v>1</v>
      </c>
      <c r="FN500" s="110">
        <f t="shared" ca="1" si="1087"/>
        <v>1</v>
      </c>
      <c r="FO500" s="110">
        <f t="shared" ca="1" si="1087"/>
        <v>1</v>
      </c>
      <c r="FP500" s="110">
        <f t="shared" ca="1" si="1087"/>
        <v>1</v>
      </c>
      <c r="FQ500" s="110">
        <f t="shared" ca="1" si="1087"/>
        <v>1</v>
      </c>
      <c r="FR500" s="110">
        <f t="shared" ca="1" si="1087"/>
        <v>0</v>
      </c>
      <c r="FS500" s="110">
        <f t="shared" ca="1" si="1087"/>
        <v>0</v>
      </c>
      <c r="FT500" s="110">
        <f t="shared" ca="1" si="1087"/>
        <v>0</v>
      </c>
      <c r="FU500" s="110">
        <f t="shared" ca="1" si="1088"/>
        <v>0</v>
      </c>
      <c r="FV500" s="110">
        <f t="shared" ca="1" si="1088"/>
        <v>0</v>
      </c>
      <c r="FW500" s="110">
        <f t="shared" ca="1" si="1088"/>
        <v>0</v>
      </c>
      <c r="FX500" s="110">
        <f t="shared" ca="1" si="1088"/>
        <v>0</v>
      </c>
      <c r="FY500" s="110">
        <f t="shared" ca="1" si="1088"/>
        <v>0</v>
      </c>
      <c r="FZ500" s="110">
        <f t="shared" ca="1" si="1088"/>
        <v>0</v>
      </c>
      <c r="GA500" s="110">
        <f t="shared" ca="1" si="1088"/>
        <v>0</v>
      </c>
      <c r="GB500" s="110">
        <f t="shared" ca="1" si="1088"/>
        <v>0</v>
      </c>
      <c r="GC500" s="110">
        <f t="shared" ca="1" si="1088"/>
        <v>0</v>
      </c>
      <c r="GD500" s="110">
        <f t="shared" ca="1" si="1088"/>
        <v>0</v>
      </c>
      <c r="GE500" s="115">
        <f t="shared" ca="1" si="1088"/>
        <v>0</v>
      </c>
      <c r="GG500" s="114">
        <v>1</v>
      </c>
      <c r="GH500" s="110">
        <f t="shared" ref="GH500:HK500" ca="1" si="1098">IF(AND($A500&gt;0,$B500&gt;0),IF(OR((GH$61*EXP($D500-$B500*GH$61)-GH$61)&gt;$AE$2*$H500,GG500=0),0,1),"")</f>
        <v>1</v>
      </c>
      <c r="GI500" s="110">
        <f t="shared" ca="1" si="1098"/>
        <v>1</v>
      </c>
      <c r="GJ500" s="110">
        <f t="shared" ca="1" si="1098"/>
        <v>1</v>
      </c>
      <c r="GK500" s="110">
        <f t="shared" ca="1" si="1098"/>
        <v>1</v>
      </c>
      <c r="GL500" s="110">
        <f t="shared" ca="1" si="1098"/>
        <v>1</v>
      </c>
      <c r="GM500" s="110">
        <f t="shared" ca="1" si="1098"/>
        <v>1</v>
      </c>
      <c r="GN500" s="110">
        <f t="shared" ca="1" si="1098"/>
        <v>1</v>
      </c>
      <c r="GO500" s="110">
        <f t="shared" ca="1" si="1098"/>
        <v>0</v>
      </c>
      <c r="GP500" s="110">
        <f t="shared" ca="1" si="1098"/>
        <v>0</v>
      </c>
      <c r="GQ500" s="110">
        <f t="shared" ca="1" si="1098"/>
        <v>0</v>
      </c>
      <c r="GR500" s="110">
        <f t="shared" ca="1" si="1098"/>
        <v>0</v>
      </c>
      <c r="GS500" s="110">
        <f t="shared" ca="1" si="1098"/>
        <v>0</v>
      </c>
      <c r="GT500" s="110">
        <f t="shared" ca="1" si="1098"/>
        <v>0</v>
      </c>
      <c r="GU500" s="110">
        <f t="shared" ca="1" si="1098"/>
        <v>0</v>
      </c>
      <c r="GV500" s="110">
        <f t="shared" ca="1" si="1098"/>
        <v>0</v>
      </c>
      <c r="GW500" s="110">
        <f t="shared" ca="1" si="1098"/>
        <v>0</v>
      </c>
      <c r="GX500" s="110">
        <f t="shared" ca="1" si="1098"/>
        <v>0</v>
      </c>
      <c r="GY500" s="110">
        <f t="shared" ca="1" si="1098"/>
        <v>0</v>
      </c>
      <c r="GZ500" s="110">
        <f t="shared" ca="1" si="1098"/>
        <v>0</v>
      </c>
      <c r="HA500" s="110">
        <f t="shared" ca="1" si="1098"/>
        <v>0</v>
      </c>
      <c r="HB500" s="110">
        <f t="shared" ca="1" si="1098"/>
        <v>0</v>
      </c>
      <c r="HC500" s="110">
        <f t="shared" ca="1" si="1098"/>
        <v>0</v>
      </c>
      <c r="HD500" s="110">
        <f t="shared" ca="1" si="1098"/>
        <v>0</v>
      </c>
      <c r="HE500" s="110">
        <f t="shared" ca="1" si="1098"/>
        <v>0</v>
      </c>
      <c r="HF500" s="110">
        <f t="shared" ca="1" si="1098"/>
        <v>0</v>
      </c>
      <c r="HG500" s="110">
        <f t="shared" ca="1" si="1098"/>
        <v>0</v>
      </c>
      <c r="HH500" s="110">
        <f t="shared" ca="1" si="1098"/>
        <v>0</v>
      </c>
      <c r="HI500" s="110">
        <f t="shared" ca="1" si="1098"/>
        <v>0</v>
      </c>
      <c r="HJ500" s="110">
        <f t="shared" ca="1" si="1098"/>
        <v>0</v>
      </c>
      <c r="HK500" s="115">
        <f t="shared" ca="1" si="1098"/>
        <v>0</v>
      </c>
    </row>
    <row r="501" spans="1:219" x14ac:dyDescent="0.25">
      <c r="A501" s="176">
        <f t="shared" ca="1" si="976"/>
        <v>1.3855500057504682</v>
      </c>
      <c r="B501" s="164">
        <f t="shared" ca="1" si="977"/>
        <v>8.4806374566671019E-2</v>
      </c>
      <c r="C501" s="106">
        <f t="shared" ca="1" si="978"/>
        <v>0.62596013513061</v>
      </c>
      <c r="D501" s="108">
        <f t="shared" ca="1" si="979"/>
        <v>1.5814630511368339</v>
      </c>
      <c r="E501" s="109">
        <f t="shared" ca="1" si="980"/>
        <v>18.647926635438917</v>
      </c>
      <c r="F501" s="109">
        <f t="shared" ca="1" si="981"/>
        <v>7.2595928309214637</v>
      </c>
      <c r="G501" s="109">
        <f t="shared" ca="1" si="982"/>
        <v>19.070202640282833</v>
      </c>
      <c r="H501" s="109">
        <f t="shared" ca="1" si="983"/>
        <v>11.81060980936137</v>
      </c>
      <c r="I501" s="177"/>
      <c r="J501" s="30" t="s">
        <v>489</v>
      </c>
      <c r="K501" s="89">
        <f t="shared" ca="1" si="1081"/>
        <v>-0.81775242806075465</v>
      </c>
      <c r="L501" s="89">
        <f t="shared" ca="1" si="1081"/>
        <v>0.14357639329378769</v>
      </c>
      <c r="M501" s="89">
        <f t="shared" ca="1" si="1081"/>
        <v>-1.4331148233707331</v>
      </c>
      <c r="N501" s="89">
        <f t="shared" ca="1" si="1081"/>
        <v>-0.31999883307611282</v>
      </c>
      <c r="O501" s="89">
        <f t="shared" ca="1" si="1081"/>
        <v>0.13695300672662025</v>
      </c>
      <c r="P501" s="89">
        <f t="shared" ca="1" si="1081"/>
        <v>-0.30700255599325066</v>
      </c>
      <c r="Q501" s="89">
        <f t="shared" ca="1" si="1081"/>
        <v>0.3096998313943522</v>
      </c>
      <c r="R501" s="89">
        <f t="shared" ca="1" si="1081"/>
        <v>0.74160465676181864</v>
      </c>
      <c r="S501" s="89">
        <f t="shared" ca="1" si="1081"/>
        <v>0.13695300672662025</v>
      </c>
      <c r="T501" s="89">
        <f t="shared" ca="1" si="1081"/>
        <v>3.6539036893229848E-2</v>
      </c>
      <c r="U501" s="89">
        <f t="shared" ca="1" si="1082"/>
        <v>-0.31999883307611282</v>
      </c>
      <c r="V501" s="89">
        <f t="shared" ca="1" si="1082"/>
        <v>0.41148501321826991</v>
      </c>
      <c r="W501" s="89">
        <f t="shared" ca="1" si="1082"/>
        <v>-0.41184718490169098</v>
      </c>
      <c r="X501" s="89">
        <f t="shared" ca="1" si="1082"/>
        <v>3.6539036893229848E-2</v>
      </c>
      <c r="Y501" s="89">
        <f t="shared" ca="1" si="1082"/>
        <v>0.94353006046483001</v>
      </c>
      <c r="Z501" s="89">
        <f t="shared" ca="1" si="1082"/>
        <v>0.89371861765175975</v>
      </c>
      <c r="AA501" s="89">
        <f t="shared" ca="1" si="1082"/>
        <v>-0.44623785415300243</v>
      </c>
      <c r="AB501" s="89">
        <f t="shared" ca="1" si="1082"/>
        <v>0.41148501321826991</v>
      </c>
      <c r="AC501" s="89">
        <f t="shared" ca="1" si="1082"/>
        <v>6.3830203882474623E-2</v>
      </c>
      <c r="AD501" s="89">
        <f t="shared" ca="1" si="1082"/>
        <v>-1.3483164959119551</v>
      </c>
      <c r="AE501" s="89">
        <f t="shared" ca="1" si="1083"/>
        <v>0.3096998313943522</v>
      </c>
      <c r="AF501" s="89">
        <f t="shared" ca="1" si="1083"/>
        <v>-9.3840171590928279E-2</v>
      </c>
      <c r="AG501" s="89">
        <f t="shared" ca="1" si="1083"/>
        <v>3.6539036893229848E-2</v>
      </c>
      <c r="AH501" s="89">
        <f t="shared" ca="1" si="1083"/>
        <v>-0.30700255599325066</v>
      </c>
      <c r="AI501" s="89">
        <f t="shared" ca="1" si="1083"/>
        <v>0.13695300672662025</v>
      </c>
      <c r="AJ501" s="89">
        <f t="shared" ca="1" si="1083"/>
        <v>0.41148501321826991</v>
      </c>
      <c r="AK501" s="89">
        <f t="shared" ca="1" si="1083"/>
        <v>-0.41184718490169098</v>
      </c>
      <c r="AL501" s="89">
        <f t="shared" ca="1" si="1083"/>
        <v>0.2685645797022288</v>
      </c>
      <c r="AM501" s="89">
        <f t="shared" ca="1" si="1083"/>
        <v>-0.30700255599325066</v>
      </c>
      <c r="AN501" s="89">
        <f t="shared" ca="1" si="1083"/>
        <v>-1.3483164959119551</v>
      </c>
      <c r="AO501" s="89">
        <f t="shared" ca="1" si="1084"/>
        <v>-0.44623785415300243</v>
      </c>
      <c r="AP501" s="89">
        <f t="shared" ca="1" si="1084"/>
        <v>0.51560491500326755</v>
      </c>
      <c r="AQ501" s="89">
        <f t="shared" ca="1" si="1084"/>
        <v>-0.41184718490169098</v>
      </c>
      <c r="AR501" s="89">
        <f t="shared" ca="1" si="1084"/>
        <v>0.74160465676181864</v>
      </c>
      <c r="AS501" s="89">
        <f t="shared" ca="1" si="1084"/>
        <v>0.89371861765175975</v>
      </c>
      <c r="AT501" s="89">
        <f t="shared" ca="1" si="1084"/>
        <v>0.21206368060581204</v>
      </c>
      <c r="AU501" s="89">
        <f t="shared" ca="1" si="1084"/>
        <v>3.6539036893229848E-2</v>
      </c>
      <c r="AV501" s="89">
        <f t="shared" ca="1" si="1084"/>
        <v>-0.41184718490169098</v>
      </c>
      <c r="AW501" s="89">
        <f t="shared" ca="1" si="1084"/>
        <v>-1.4331148233707331</v>
      </c>
      <c r="AX501" s="89" t="str">
        <f t="shared" ca="1" si="1084"/>
        <v/>
      </c>
      <c r="AY501" s="89" t="str">
        <f t="shared" ca="1" si="1085"/>
        <v/>
      </c>
      <c r="AZ501" s="89" t="str">
        <f t="shared" ca="1" si="1085"/>
        <v/>
      </c>
      <c r="BA501" s="89" t="str">
        <f t="shared" ca="1" si="1085"/>
        <v/>
      </c>
      <c r="BB501" s="89" t="str">
        <f t="shared" ca="1" si="1085"/>
        <v/>
      </c>
      <c r="BC501" s="89" t="str">
        <f t="shared" ca="1" si="1085"/>
        <v/>
      </c>
      <c r="BD501" s="89" t="str">
        <f t="shared" ca="1" si="1085"/>
        <v/>
      </c>
      <c r="BE501" s="89" t="str">
        <f t="shared" ca="1" si="1085"/>
        <v/>
      </c>
      <c r="BF501" s="89" t="str">
        <f t="shared" ca="1" si="1085"/>
        <v/>
      </c>
      <c r="BG501" s="89" t="str">
        <f t="shared" ca="1" si="1085"/>
        <v/>
      </c>
      <c r="BH501" s="89" t="str">
        <f t="shared" ca="1" si="1085"/>
        <v/>
      </c>
      <c r="BJ501" s="132">
        <f t="shared" ca="1" si="1064"/>
        <v>0.19571622257349763</v>
      </c>
      <c r="BK501" s="89">
        <f t="shared" ca="1" si="1064"/>
        <v>1.1276516566209649</v>
      </c>
      <c r="BL501" s="89">
        <f t="shared" ca="1" si="1064"/>
        <v>-0.42895931818003263</v>
      </c>
      <c r="BM501" s="89">
        <f t="shared" ca="1" si="1064"/>
        <v>0.33542063602452415</v>
      </c>
      <c r="BN501" s="89">
        <f t="shared" ca="1" si="1064"/>
        <v>1.2118962764827816</v>
      </c>
      <c r="BO501" s="89">
        <f t="shared" ca="1" si="1064"/>
        <v>0.54624069703957456</v>
      </c>
      <c r="BP501" s="89">
        <f t="shared" ca="1" si="1057"/>
        <v>1.3151442444776624</v>
      </c>
      <c r="BQ501" s="89">
        <f t="shared" ca="1" si="1057"/>
        <v>1.6121459968168022</v>
      </c>
      <c r="BR501" s="89">
        <f t="shared" ca="1" si="1057"/>
        <v>0.90485326704085534</v>
      </c>
      <c r="BS501" s="89">
        <f t="shared" ca="1" si="1057"/>
        <v>0.64295642849129675</v>
      </c>
      <c r="BT501" s="89">
        <f t="shared" ca="1" si="1057"/>
        <v>0.4203235138529548</v>
      </c>
      <c r="BU501" s="89">
        <f t="shared" ca="1" si="1057"/>
        <v>1.1351773046548856</v>
      </c>
      <c r="BV501" s="89">
        <f t="shared" ca="1" si="1057"/>
        <v>-6.8445595340675125E-2</v>
      </c>
      <c r="BW501" s="89">
        <f t="shared" ca="1" si="1078"/>
        <v>0.4696218945186928</v>
      </c>
      <c r="BX501" s="89">
        <f t="shared" ca="1" si="1078"/>
        <v>1.8863209752561612</v>
      </c>
      <c r="BY501" s="89">
        <f t="shared" ca="1" si="1078"/>
        <v>2.1067715117788381</v>
      </c>
      <c r="BZ501" s="89">
        <f t="shared" ca="1" si="1078"/>
        <v>0.57013869843408893</v>
      </c>
      <c r="CA501" s="89">
        <f t="shared" ca="1" si="1078"/>
        <v>1.5948694482319234</v>
      </c>
      <c r="CB501" s="89">
        <f t="shared" ca="1" si="1078"/>
        <v>0.35320769067642266</v>
      </c>
      <c r="CC501" s="89">
        <f t="shared" ca="1" si="994"/>
        <v>-0.42041875463583978</v>
      </c>
      <c r="CD501" s="89">
        <f t="shared" ca="1" si="994"/>
        <v>1.3090533687656347</v>
      </c>
      <c r="CE501" s="89">
        <f t="shared" ca="1" si="994"/>
        <v>0.55387728693191907</v>
      </c>
      <c r="CF501" s="89">
        <f t="shared" ca="1" si="994"/>
        <v>-0.23430257631894974</v>
      </c>
      <c r="CG501" s="89">
        <f t="shared" ca="1" si="994"/>
        <v>0.41533795399501827</v>
      </c>
      <c r="CH501" s="89">
        <f t="shared" ca="1" si="994"/>
        <v>1.052645418995279</v>
      </c>
      <c r="CI501" s="89">
        <f t="shared" ca="1" si="994"/>
        <v>-0.25306294682490438</v>
      </c>
      <c r="CJ501" s="89">
        <f t="shared" ca="1" si="994"/>
        <v>-0.88738937720479916</v>
      </c>
      <c r="CK501" s="89">
        <f t="shared" ca="1" si="994"/>
        <v>1.0635622999547789E-2</v>
      </c>
      <c r="CL501" s="89">
        <f t="shared" ca="1" si="1065"/>
        <v>4.0745168108089369E-2</v>
      </c>
      <c r="CM501" s="89">
        <f t="shared" ca="1" si="1065"/>
        <v>-0.31704676980964797</v>
      </c>
      <c r="CN501" s="89">
        <f t="shared" ca="1" si="1065"/>
        <v>0.53660351564283515</v>
      </c>
      <c r="CO501" s="89">
        <f t="shared" ca="1" si="1065"/>
        <v>1.4012123308517439</v>
      </c>
      <c r="CP501" s="89">
        <f t="shared" ca="1" si="1065"/>
        <v>0.55309879909248627</v>
      </c>
      <c r="CQ501" s="89">
        <f t="shared" ca="1" si="1030"/>
        <v>1.486351730175882</v>
      </c>
      <c r="CR501" s="5">
        <f t="shared" ca="1" si="1030"/>
        <v>2.0427112176772422</v>
      </c>
      <c r="CS501" s="5">
        <f t="shared" ca="1" si="1030"/>
        <v>1.3079909995892169</v>
      </c>
      <c r="CT501" s="5">
        <f t="shared" ca="1" si="1030"/>
        <v>1.2184066473747268</v>
      </c>
      <c r="CU501" s="5">
        <f t="shared" ca="1" si="1030"/>
        <v>0.40060684884671732</v>
      </c>
      <c r="CV501" s="5">
        <f t="shared" ca="1" si="984"/>
        <v>-1.2345739062279006</v>
      </c>
      <c r="CW501" s="5" t="str">
        <f t="shared" si="984"/>
        <v/>
      </c>
      <c r="CX501" s="5" t="str">
        <f t="shared" si="984"/>
        <v/>
      </c>
      <c r="CY501" s="5" t="str">
        <f t="shared" si="984"/>
        <v/>
      </c>
      <c r="CZ501" s="5" t="str">
        <f t="shared" si="1096"/>
        <v/>
      </c>
      <c r="DA501" s="5" t="str">
        <f t="shared" si="1096"/>
        <v/>
      </c>
      <c r="DB501" s="5" t="str">
        <f t="shared" si="1096"/>
        <v/>
      </c>
      <c r="DC501" s="5" t="str">
        <f t="shared" si="1096"/>
        <v/>
      </c>
      <c r="DD501" s="5" t="str">
        <f t="shared" si="1096"/>
        <v/>
      </c>
      <c r="DE501" s="5" t="str">
        <f t="shared" si="1096"/>
        <v/>
      </c>
      <c r="DF501" s="5" t="str">
        <f t="shared" si="1096"/>
        <v/>
      </c>
      <c r="DG501" s="133" t="str">
        <f t="shared" si="1096"/>
        <v/>
      </c>
      <c r="DI501" s="144">
        <f t="shared" ca="1" si="1066"/>
        <v>0</v>
      </c>
      <c r="DJ501" s="139">
        <f t="shared" ca="1" si="1066"/>
        <v>0</v>
      </c>
      <c r="DK501" s="139">
        <f t="shared" ca="1" si="1066"/>
        <v>0</v>
      </c>
      <c r="DL501" s="139">
        <f t="shared" ca="1" si="1066"/>
        <v>0</v>
      </c>
      <c r="DM501" s="139">
        <f t="shared" ca="1" si="1066"/>
        <v>0</v>
      </c>
      <c r="DN501" s="139">
        <f t="shared" ca="1" si="1066"/>
        <v>0</v>
      </c>
      <c r="DO501" s="139">
        <f t="shared" ca="1" si="1066"/>
        <v>0</v>
      </c>
      <c r="DP501" s="139">
        <f t="shared" ca="1" si="1066"/>
        <v>0</v>
      </c>
      <c r="DQ501" s="139">
        <f t="shared" ca="1" si="1066"/>
        <v>0</v>
      </c>
      <c r="DR501" s="139">
        <f t="shared" ca="1" si="1066"/>
        <v>0</v>
      </c>
      <c r="DS501" s="139">
        <f t="shared" ca="1" si="1097"/>
        <v>0</v>
      </c>
      <c r="DT501" s="139">
        <f t="shared" ca="1" si="1097"/>
        <v>0</v>
      </c>
      <c r="DU501" s="139">
        <f t="shared" ca="1" si="1097"/>
        <v>0</v>
      </c>
      <c r="DV501" s="139">
        <f t="shared" ca="1" si="1097"/>
        <v>0</v>
      </c>
      <c r="DW501" s="139">
        <f t="shared" ca="1" si="1097"/>
        <v>0</v>
      </c>
      <c r="DX501" s="139">
        <f t="shared" ca="1" si="1097"/>
        <v>0</v>
      </c>
      <c r="DY501" s="139">
        <f t="shared" ca="1" si="1097"/>
        <v>0</v>
      </c>
      <c r="DZ501" s="139">
        <f t="shared" ca="1" si="1097"/>
        <v>0</v>
      </c>
      <c r="EA501" s="139">
        <f t="shared" ca="1" si="1097"/>
        <v>0</v>
      </c>
      <c r="EB501" s="139">
        <f t="shared" ca="1" si="1097"/>
        <v>0</v>
      </c>
      <c r="EC501" s="145">
        <f t="shared" ca="1" si="1097"/>
        <v>0</v>
      </c>
      <c r="EE501" s="114">
        <f t="shared" ca="1" si="1092"/>
        <v>0</v>
      </c>
      <c r="EF501" s="110">
        <f t="shared" ca="1" si="1092"/>
        <v>3.4667303541109868</v>
      </c>
      <c r="EG501" s="110">
        <f t="shared" ca="1" si="1092"/>
        <v>6.2070823487606237</v>
      </c>
      <c r="EH501" s="110">
        <f t="shared" ca="1" si="1092"/>
        <v>8.3096485582591377</v>
      </c>
      <c r="EI501" s="110">
        <f t="shared" ca="1" si="1092"/>
        <v>9.8534169582228159</v>
      </c>
      <c r="EJ501" s="110">
        <f t="shared" ca="1" si="1092"/>
        <v>10.908747111185386</v>
      </c>
      <c r="EK501" s="110">
        <f t="shared" ca="1" si="1092"/>
        <v>11.538251104001425</v>
      </c>
      <c r="EL501" s="110">
        <f t="shared" ca="1" si="1092"/>
        <v>11.797588272428992</v>
      </c>
      <c r="EM501" s="110">
        <f t="shared" ca="1" si="1092"/>
        <v>11.736181908660402</v>
      </c>
      <c r="EN501" s="110">
        <f t="shared" ca="1" si="1092"/>
        <v>11.397865384754734</v>
      </c>
      <c r="EO501" s="110">
        <f t="shared" ca="1" si="1090"/>
        <v>10.82146443197437</v>
      </c>
      <c r="EP501" s="110">
        <f t="shared" ca="1" si="1090"/>
        <v>10.041321686622879</v>
      </c>
      <c r="EQ501" s="110">
        <f t="shared" ca="1" si="1090"/>
        <v>9.0877690413699561</v>
      </c>
      <c r="ER501" s="110">
        <f t="shared" ca="1" si="1090"/>
        <v>7.987552821993873</v>
      </c>
      <c r="ES501" s="110">
        <f t="shared" ca="1" si="1090"/>
        <v>6.76421633820555</v>
      </c>
      <c r="ET501" s="110">
        <f t="shared" ca="1" si="1090"/>
        <v>5.4384439294008509</v>
      </c>
      <c r="EU501" s="110">
        <f t="shared" ca="1" si="1090"/>
        <v>4.028370237869261</v>
      </c>
      <c r="EV501" s="110">
        <f t="shared" ca="1" si="1090"/>
        <v>2.5498580895726946</v>
      </c>
      <c r="EW501" s="110">
        <f t="shared" ca="1" si="1090"/>
        <v>1.0167480428266202</v>
      </c>
      <c r="EX501" s="110">
        <f t="shared" ca="1" si="1090"/>
        <v>-0.55891762491014418</v>
      </c>
      <c r="EY501" s="115">
        <f t="shared" ca="1" si="1090"/>
        <v>-2.1666939851090419</v>
      </c>
      <c r="FA501" s="114">
        <f t="shared" ca="1" si="1086"/>
        <v>0</v>
      </c>
      <c r="FB501" s="110">
        <f t="shared" ca="1" si="1086"/>
        <v>0</v>
      </c>
      <c r="FC501" s="110">
        <f t="shared" ca="1" si="1086"/>
        <v>0</v>
      </c>
      <c r="FD501" s="110">
        <f t="shared" ca="1" si="1086"/>
        <v>0</v>
      </c>
      <c r="FE501" s="110">
        <f t="shared" ca="1" si="1086"/>
        <v>0</v>
      </c>
      <c r="FF501" s="110">
        <f t="shared" ca="1" si="1086"/>
        <v>0</v>
      </c>
      <c r="FG501" s="110">
        <f t="shared" ca="1" si="1086"/>
        <v>0</v>
      </c>
      <c r="FH501" s="110">
        <f t="shared" ca="1" si="1086"/>
        <v>0</v>
      </c>
      <c r="FI501" s="110">
        <f t="shared" ca="1" si="1086"/>
        <v>1</v>
      </c>
      <c r="FJ501" s="110">
        <f t="shared" ca="1" si="1086"/>
        <v>1</v>
      </c>
      <c r="FK501" s="110">
        <f t="shared" ca="1" si="1087"/>
        <v>1</v>
      </c>
      <c r="FL501" s="110">
        <f t="shared" ca="1" si="1087"/>
        <v>1</v>
      </c>
      <c r="FM501" s="110">
        <f t="shared" ca="1" si="1087"/>
        <v>1</v>
      </c>
      <c r="FN501" s="110">
        <f t="shared" ca="1" si="1087"/>
        <v>1</v>
      </c>
      <c r="FO501" s="110">
        <f t="shared" ca="1" si="1087"/>
        <v>1</v>
      </c>
      <c r="FP501" s="110">
        <f t="shared" ca="1" si="1087"/>
        <v>1</v>
      </c>
      <c r="FQ501" s="110">
        <f t="shared" ca="1" si="1087"/>
        <v>0</v>
      </c>
      <c r="FR501" s="110">
        <f t="shared" ca="1" si="1087"/>
        <v>0</v>
      </c>
      <c r="FS501" s="110">
        <f t="shared" ca="1" si="1087"/>
        <v>0</v>
      </c>
      <c r="FT501" s="110">
        <f t="shared" ca="1" si="1087"/>
        <v>0</v>
      </c>
      <c r="FU501" s="110">
        <f t="shared" ca="1" si="1088"/>
        <v>0</v>
      </c>
      <c r="FV501" s="110">
        <f t="shared" ca="1" si="1088"/>
        <v>0</v>
      </c>
      <c r="FW501" s="110">
        <f t="shared" ca="1" si="1088"/>
        <v>0</v>
      </c>
      <c r="FX501" s="110">
        <f t="shared" ca="1" si="1088"/>
        <v>0</v>
      </c>
      <c r="FY501" s="110">
        <f t="shared" ca="1" si="1088"/>
        <v>0</v>
      </c>
      <c r="FZ501" s="110">
        <f t="shared" ca="1" si="1088"/>
        <v>0</v>
      </c>
      <c r="GA501" s="110">
        <f t="shared" ca="1" si="1088"/>
        <v>0</v>
      </c>
      <c r="GB501" s="110">
        <f t="shared" ca="1" si="1088"/>
        <v>0</v>
      </c>
      <c r="GC501" s="110">
        <f t="shared" ca="1" si="1088"/>
        <v>0</v>
      </c>
      <c r="GD501" s="110">
        <f t="shared" ca="1" si="1088"/>
        <v>0</v>
      </c>
      <c r="GE501" s="115">
        <f t="shared" ca="1" si="1088"/>
        <v>0</v>
      </c>
      <c r="GG501" s="114">
        <v>1</v>
      </c>
      <c r="GH501" s="110">
        <f t="shared" ref="GH501:HK501" ca="1" si="1099">IF(AND($A501&gt;0,$B501&gt;0),IF(OR((GH$61*EXP($D501-$B501*GH$61)-GH$61)&gt;$AE$2*$H501,GG501=0),0,1),"")</f>
        <v>1</v>
      </c>
      <c r="GI501" s="110">
        <f t="shared" ca="1" si="1099"/>
        <v>1</v>
      </c>
      <c r="GJ501" s="110">
        <f t="shared" ca="1" si="1099"/>
        <v>1</v>
      </c>
      <c r="GK501" s="110">
        <f t="shared" ca="1" si="1099"/>
        <v>1</v>
      </c>
      <c r="GL501" s="110">
        <f t="shared" ca="1" si="1099"/>
        <v>1</v>
      </c>
      <c r="GM501" s="110">
        <f t="shared" ca="1" si="1099"/>
        <v>1</v>
      </c>
      <c r="GN501" s="110">
        <f t="shared" ca="1" si="1099"/>
        <v>1</v>
      </c>
      <c r="GO501" s="110">
        <f t="shared" ca="1" si="1099"/>
        <v>0</v>
      </c>
      <c r="GP501" s="110">
        <f t="shared" ca="1" si="1099"/>
        <v>0</v>
      </c>
      <c r="GQ501" s="110">
        <f t="shared" ca="1" si="1099"/>
        <v>0</v>
      </c>
      <c r="GR501" s="110">
        <f t="shared" ca="1" si="1099"/>
        <v>0</v>
      </c>
      <c r="GS501" s="110">
        <f t="shared" ca="1" si="1099"/>
        <v>0</v>
      </c>
      <c r="GT501" s="110">
        <f t="shared" ca="1" si="1099"/>
        <v>0</v>
      </c>
      <c r="GU501" s="110">
        <f t="shared" ca="1" si="1099"/>
        <v>0</v>
      </c>
      <c r="GV501" s="110">
        <f t="shared" ca="1" si="1099"/>
        <v>0</v>
      </c>
      <c r="GW501" s="110">
        <f t="shared" ca="1" si="1099"/>
        <v>0</v>
      </c>
      <c r="GX501" s="110">
        <f t="shared" ca="1" si="1099"/>
        <v>0</v>
      </c>
      <c r="GY501" s="110">
        <f t="shared" ca="1" si="1099"/>
        <v>0</v>
      </c>
      <c r="GZ501" s="110">
        <f t="shared" ca="1" si="1099"/>
        <v>0</v>
      </c>
      <c r="HA501" s="110">
        <f t="shared" ca="1" si="1099"/>
        <v>0</v>
      </c>
      <c r="HB501" s="110">
        <f t="shared" ca="1" si="1099"/>
        <v>0</v>
      </c>
      <c r="HC501" s="110">
        <f t="shared" ca="1" si="1099"/>
        <v>0</v>
      </c>
      <c r="HD501" s="110">
        <f t="shared" ca="1" si="1099"/>
        <v>0</v>
      </c>
      <c r="HE501" s="110">
        <f t="shared" ca="1" si="1099"/>
        <v>0</v>
      </c>
      <c r="HF501" s="110">
        <f t="shared" ca="1" si="1099"/>
        <v>0</v>
      </c>
      <c r="HG501" s="110">
        <f t="shared" ca="1" si="1099"/>
        <v>0</v>
      </c>
      <c r="HH501" s="110">
        <f t="shared" ca="1" si="1099"/>
        <v>0</v>
      </c>
      <c r="HI501" s="110">
        <f t="shared" ca="1" si="1099"/>
        <v>0</v>
      </c>
      <c r="HJ501" s="110">
        <f t="shared" ca="1" si="1099"/>
        <v>0</v>
      </c>
      <c r="HK501" s="115">
        <f t="shared" ca="1" si="1099"/>
        <v>0</v>
      </c>
    </row>
    <row r="502" spans="1:219" x14ac:dyDescent="0.25">
      <c r="A502" s="176">
        <f t="shared" ca="1" si="976"/>
        <v>1.5915841737202556</v>
      </c>
      <c r="B502" s="164">
        <f t="shared" ca="1" si="977"/>
        <v>7.7978388681525818E-2</v>
      </c>
      <c r="C502" s="106">
        <f t="shared" ca="1" si="978"/>
        <v>0.47551157024451191</v>
      </c>
      <c r="D502" s="108">
        <f t="shared" ca="1" si="979"/>
        <v>1.7046398004384562</v>
      </c>
      <c r="E502" s="109">
        <f t="shared" ca="1" si="980"/>
        <v>21.860413240910034</v>
      </c>
      <c r="F502" s="109">
        <f t="shared" ca="1" si="981"/>
        <v>8.321717487940921</v>
      </c>
      <c r="G502" s="109">
        <f t="shared" ca="1" si="982"/>
        <v>23.917115731722497</v>
      </c>
      <c r="H502" s="109">
        <f t="shared" ca="1" si="983"/>
        <v>15.595398243781576</v>
      </c>
      <c r="I502" s="177"/>
      <c r="J502" s="30" t="s">
        <v>490</v>
      </c>
      <c r="K502" s="89">
        <f t="shared" ca="1" si="1081"/>
        <v>0.21206368060581204</v>
      </c>
      <c r="L502" s="89">
        <f t="shared" ca="1" si="1081"/>
        <v>9.8583260592283506E-2</v>
      </c>
      <c r="M502" s="89">
        <f t="shared" ca="1" si="1081"/>
        <v>-0.30649199665355353</v>
      </c>
      <c r="N502" s="89">
        <f t="shared" ca="1" si="1081"/>
        <v>-0.30700255599325066</v>
      </c>
      <c r="O502" s="89">
        <f t="shared" ca="1" si="1081"/>
        <v>-0.21005970810345143</v>
      </c>
      <c r="P502" s="89">
        <f t="shared" ca="1" si="1081"/>
        <v>5.4419538639000731E-2</v>
      </c>
      <c r="Q502" s="89">
        <f t="shared" ca="1" si="1081"/>
        <v>3.6539036893229848E-2</v>
      </c>
      <c r="R502" s="89">
        <f t="shared" ca="1" si="1081"/>
        <v>0.3096998313943522</v>
      </c>
      <c r="S502" s="89">
        <f t="shared" ca="1" si="1081"/>
        <v>-9.3840171590928279E-2</v>
      </c>
      <c r="T502" s="89">
        <f t="shared" ca="1" si="1081"/>
        <v>-0.81775242806075465</v>
      </c>
      <c r="U502" s="89">
        <f t="shared" ca="1" si="1082"/>
        <v>5.4419538639000731E-2</v>
      </c>
      <c r="V502" s="89">
        <f t="shared" ca="1" si="1082"/>
        <v>0.74370258632857644</v>
      </c>
      <c r="W502" s="89">
        <f t="shared" ca="1" si="1082"/>
        <v>-0.81775242806075465</v>
      </c>
      <c r="X502" s="89">
        <f t="shared" ca="1" si="1082"/>
        <v>0.14357639329378769</v>
      </c>
      <c r="Y502" s="89">
        <f t="shared" ca="1" si="1082"/>
        <v>0.89371861765175975</v>
      </c>
      <c r="Z502" s="89">
        <f t="shared" ca="1" si="1082"/>
        <v>0.74370258632857644</v>
      </c>
      <c r="AA502" s="89">
        <f t="shared" ca="1" si="1082"/>
        <v>0.10667228108213433</v>
      </c>
      <c r="AB502" s="89">
        <f t="shared" ca="1" si="1082"/>
        <v>0.3096998313943522</v>
      </c>
      <c r="AC502" s="89">
        <f t="shared" ca="1" si="1082"/>
        <v>0.51560491500326755</v>
      </c>
      <c r="AD502" s="89">
        <f t="shared" ca="1" si="1082"/>
        <v>1.1628631778867338</v>
      </c>
      <c r="AE502" s="89">
        <f t="shared" ca="1" si="1083"/>
        <v>0.41148501321826991</v>
      </c>
      <c r="AF502" s="89">
        <f t="shared" ca="1" si="1083"/>
        <v>-2.3856124570488357E-2</v>
      </c>
      <c r="AG502" s="89">
        <f t="shared" ca="1" si="1083"/>
        <v>1.4105767449530626E-2</v>
      </c>
      <c r="AH502" s="89">
        <f t="shared" ca="1" si="1083"/>
        <v>0.13695300672662025</v>
      </c>
      <c r="AI502" s="89">
        <f t="shared" ca="1" si="1083"/>
        <v>0.89371861765175975</v>
      </c>
      <c r="AJ502" s="89">
        <f t="shared" ca="1" si="1083"/>
        <v>0.41148501321826991</v>
      </c>
      <c r="AK502" s="89">
        <f t="shared" ca="1" si="1083"/>
        <v>0.41148501321826991</v>
      </c>
      <c r="AL502" s="89">
        <f t="shared" ca="1" si="1083"/>
        <v>0.74370258632857644</v>
      </c>
      <c r="AM502" s="89">
        <f t="shared" ca="1" si="1083"/>
        <v>0.82443786118685636</v>
      </c>
      <c r="AN502" s="89">
        <f t="shared" ca="1" si="1083"/>
        <v>-0.44623785415300243</v>
      </c>
      <c r="AO502" s="89">
        <f t="shared" ca="1" si="1084"/>
        <v>-0.22096981093654566</v>
      </c>
      <c r="AP502" s="89">
        <f t="shared" ca="1" si="1084"/>
        <v>9.8583260592283506E-2</v>
      </c>
      <c r="AQ502" s="89">
        <f t="shared" ca="1" si="1084"/>
        <v>-0.15653910921934289</v>
      </c>
      <c r="AR502" s="89">
        <f t="shared" ca="1" si="1084"/>
        <v>0.94353006046483001</v>
      </c>
      <c r="AS502" s="89">
        <f t="shared" ca="1" si="1084"/>
        <v>0.31960967874145596</v>
      </c>
      <c r="AT502" s="89">
        <f t="shared" ca="1" si="1084"/>
        <v>0.53753403810350731</v>
      </c>
      <c r="AU502" s="89">
        <f t="shared" ca="1" si="1084"/>
        <v>0.41148501321826991</v>
      </c>
      <c r="AV502" s="89">
        <f t="shared" ca="1" si="1084"/>
        <v>-9.3840171590928279E-2</v>
      </c>
      <c r="AW502" s="89">
        <f t="shared" ca="1" si="1084"/>
        <v>-0.41558093709150801</v>
      </c>
      <c r="AX502" s="89" t="str">
        <f t="shared" ca="1" si="1084"/>
        <v/>
      </c>
      <c r="AY502" s="89" t="str">
        <f t="shared" ca="1" si="1085"/>
        <v/>
      </c>
      <c r="AZ502" s="89" t="str">
        <f t="shared" ca="1" si="1085"/>
        <v/>
      </c>
      <c r="BA502" s="89" t="str">
        <f t="shared" ca="1" si="1085"/>
        <v/>
      </c>
      <c r="BB502" s="89" t="str">
        <f t="shared" ca="1" si="1085"/>
        <v/>
      </c>
      <c r="BC502" s="89" t="str">
        <f t="shared" ca="1" si="1085"/>
        <v/>
      </c>
      <c r="BD502" s="89" t="str">
        <f t="shared" ca="1" si="1085"/>
        <v/>
      </c>
      <c r="BE502" s="89" t="str">
        <f t="shared" ca="1" si="1085"/>
        <v/>
      </c>
      <c r="BF502" s="89" t="str">
        <f t="shared" ca="1" si="1085"/>
        <v/>
      </c>
      <c r="BG502" s="89" t="str">
        <f t="shared" ca="1" si="1085"/>
        <v/>
      </c>
      <c r="BH502" s="89" t="str">
        <f t="shared" ca="1" si="1085"/>
        <v/>
      </c>
      <c r="BJ502" s="132">
        <f t="shared" ca="1" si="1064"/>
        <v>1.2255323312400643</v>
      </c>
      <c r="BK502" s="89">
        <f t="shared" ca="1" si="1064"/>
        <v>1.0826585239194608</v>
      </c>
      <c r="BL502" s="89">
        <f t="shared" ca="1" si="1064"/>
        <v>0.69766350853714698</v>
      </c>
      <c r="BM502" s="89">
        <f t="shared" ca="1" si="1064"/>
        <v>0.34841691310738632</v>
      </c>
      <c r="BN502" s="89">
        <f t="shared" ca="1" si="1064"/>
        <v>0.86488356165270996</v>
      </c>
      <c r="BO502" s="89">
        <f t="shared" ca="1" si="1064"/>
        <v>0.90766279167182595</v>
      </c>
      <c r="BP502" s="89">
        <f t="shared" ca="1" si="1057"/>
        <v>1.0419834499765401</v>
      </c>
      <c r="BQ502" s="89">
        <f t="shared" ca="1" si="1057"/>
        <v>1.1802411714493357</v>
      </c>
      <c r="BR502" s="89">
        <f t="shared" ca="1" si="1057"/>
        <v>0.67406008872330681</v>
      </c>
      <c r="BS502" s="89">
        <f t="shared" ca="1" si="1057"/>
        <v>-0.21133503646268781</v>
      </c>
      <c r="BT502" s="89">
        <f t="shared" ca="1" si="1057"/>
        <v>0.79474188556806835</v>
      </c>
      <c r="BU502" s="89">
        <f t="shared" ca="1" si="1057"/>
        <v>1.4673948777651922</v>
      </c>
      <c r="BV502" s="89">
        <f t="shared" ca="1" si="1057"/>
        <v>-0.4743508384997388</v>
      </c>
      <c r="BW502" s="89">
        <f t="shared" ca="1" si="1078"/>
        <v>0.57665925091925063</v>
      </c>
      <c r="BX502" s="89">
        <f t="shared" ca="1" si="1078"/>
        <v>1.8365095324430909</v>
      </c>
      <c r="BY502" s="89">
        <f t="shared" ca="1" si="1078"/>
        <v>1.9567554804556546</v>
      </c>
      <c r="BZ502" s="89">
        <f t="shared" ca="1" si="1078"/>
        <v>1.1230488336692257</v>
      </c>
      <c r="CA502" s="89">
        <f t="shared" ca="1" si="1078"/>
        <v>1.4930842664080057</v>
      </c>
      <c r="CB502" s="89">
        <f t="shared" ca="1" si="1078"/>
        <v>0.80498240179721559</v>
      </c>
      <c r="CC502" s="89">
        <f t="shared" ca="1" si="994"/>
        <v>2.0907609191628493</v>
      </c>
      <c r="CD502" s="89">
        <f t="shared" ca="1" si="994"/>
        <v>1.4108385505895524</v>
      </c>
      <c r="CE502" s="89">
        <f t="shared" ca="1" si="994"/>
        <v>0.62386133395235899</v>
      </c>
      <c r="CF502" s="89">
        <f t="shared" ca="1" si="994"/>
        <v>-0.25673584576264896</v>
      </c>
      <c r="CG502" s="89">
        <f t="shared" ca="1" si="994"/>
        <v>0.85929351671488918</v>
      </c>
      <c r="CH502" s="89">
        <f t="shared" ca="1" si="994"/>
        <v>1.8094110299204185</v>
      </c>
      <c r="CI502" s="89">
        <f t="shared" ca="1" si="994"/>
        <v>-0.25306294682490438</v>
      </c>
      <c r="CJ502" s="89">
        <f t="shared" ca="1" si="994"/>
        <v>-6.4057179084838323E-2</v>
      </c>
      <c r="CK502" s="89">
        <f t="shared" ca="1" si="994"/>
        <v>0.48577362962589543</v>
      </c>
      <c r="CL502" s="89">
        <f t="shared" ca="1" si="1065"/>
        <v>1.1721855852881964</v>
      </c>
      <c r="CM502" s="89">
        <f t="shared" ca="1" si="1065"/>
        <v>0.58503187194930473</v>
      </c>
      <c r="CN502" s="89">
        <f t="shared" ca="1" si="1065"/>
        <v>0.76187155885929192</v>
      </c>
      <c r="CO502" s="89">
        <f t="shared" ca="1" si="1065"/>
        <v>0.98419067644075975</v>
      </c>
      <c r="CP502" s="89">
        <f t="shared" ca="1" si="1065"/>
        <v>0.80840687477483431</v>
      </c>
      <c r="CQ502" s="89">
        <f t="shared" ca="1" si="1030"/>
        <v>1.6882771338788931</v>
      </c>
      <c r="CR502" s="5">
        <f t="shared" ca="1" si="1030"/>
        <v>1.4686022787669384</v>
      </c>
      <c r="CS502" s="5">
        <f t="shared" ca="1" si="1030"/>
        <v>1.6334613570869121</v>
      </c>
      <c r="CT502" s="5">
        <f t="shared" ca="1" si="1030"/>
        <v>1.5933526236997668</v>
      </c>
      <c r="CU502" s="5">
        <f t="shared" ca="1" si="1030"/>
        <v>0.71861386215748002</v>
      </c>
      <c r="CV502" s="5">
        <f t="shared" ca="1" si="984"/>
        <v>-0.2170400199486755</v>
      </c>
      <c r="CW502" s="5" t="str">
        <f t="shared" si="984"/>
        <v/>
      </c>
      <c r="CX502" s="5" t="str">
        <f t="shared" si="984"/>
        <v/>
      </c>
      <c r="CY502" s="5" t="str">
        <f t="shared" si="984"/>
        <v/>
      </c>
      <c r="CZ502" s="5" t="str">
        <f t="shared" si="1096"/>
        <v/>
      </c>
      <c r="DA502" s="5" t="str">
        <f t="shared" si="1096"/>
        <v/>
      </c>
      <c r="DB502" s="5" t="str">
        <f t="shared" si="1096"/>
        <v/>
      </c>
      <c r="DC502" s="5" t="str">
        <f t="shared" si="1096"/>
        <v/>
      </c>
      <c r="DD502" s="5" t="str">
        <f t="shared" si="1096"/>
        <v/>
      </c>
      <c r="DE502" s="5" t="str">
        <f t="shared" si="1096"/>
        <v/>
      </c>
      <c r="DF502" s="5" t="str">
        <f t="shared" si="1096"/>
        <v/>
      </c>
      <c r="DG502" s="133" t="str">
        <f t="shared" si="1096"/>
        <v/>
      </c>
      <c r="DI502" s="144">
        <f t="shared" ca="1" si="1066"/>
        <v>0</v>
      </c>
      <c r="DJ502" s="139">
        <f t="shared" ca="1" si="1066"/>
        <v>0</v>
      </c>
      <c r="DK502" s="139">
        <f t="shared" ca="1" si="1066"/>
        <v>0</v>
      </c>
      <c r="DL502" s="139">
        <f t="shared" ca="1" si="1066"/>
        <v>0</v>
      </c>
      <c r="DM502" s="139">
        <f t="shared" ca="1" si="1066"/>
        <v>0</v>
      </c>
      <c r="DN502" s="139">
        <f t="shared" ca="1" si="1066"/>
        <v>0</v>
      </c>
      <c r="DO502" s="139">
        <f t="shared" ca="1" si="1066"/>
        <v>0</v>
      </c>
      <c r="DP502" s="139">
        <f t="shared" ca="1" si="1066"/>
        <v>0</v>
      </c>
      <c r="DQ502" s="139">
        <f t="shared" ca="1" si="1066"/>
        <v>0</v>
      </c>
      <c r="DR502" s="139">
        <f t="shared" ca="1" si="1066"/>
        <v>0</v>
      </c>
      <c r="DS502" s="139">
        <f t="shared" ca="1" si="1097"/>
        <v>0</v>
      </c>
      <c r="DT502" s="139">
        <f t="shared" ca="1" si="1097"/>
        <v>0</v>
      </c>
      <c r="DU502" s="139">
        <f t="shared" ca="1" si="1097"/>
        <v>0</v>
      </c>
      <c r="DV502" s="139">
        <f t="shared" ca="1" si="1097"/>
        <v>0</v>
      </c>
      <c r="DW502" s="139">
        <f t="shared" ca="1" si="1097"/>
        <v>0</v>
      </c>
      <c r="DX502" s="139">
        <f t="shared" ca="1" si="1097"/>
        <v>0</v>
      </c>
      <c r="DY502" s="139">
        <f t="shared" ca="1" si="1097"/>
        <v>0</v>
      </c>
      <c r="DZ502" s="139">
        <f t="shared" ca="1" si="1097"/>
        <v>0</v>
      </c>
      <c r="EA502" s="139">
        <f t="shared" ca="1" si="1097"/>
        <v>0</v>
      </c>
      <c r="EB502" s="139">
        <f t="shared" ca="1" si="1097"/>
        <v>0</v>
      </c>
      <c r="EC502" s="145">
        <f t="shared" ca="1" si="1097"/>
        <v>0</v>
      </c>
      <c r="EE502" s="114">
        <f t="shared" ca="1" si="1092"/>
        <v>0</v>
      </c>
      <c r="EF502" s="110">
        <f t="shared" ca="1" si="1092"/>
        <v>4.0868633951104387</v>
      </c>
      <c r="EG502" s="110">
        <f t="shared" ca="1" si="1092"/>
        <v>7.4105387382794063</v>
      </c>
      <c r="EH502" s="110">
        <f t="shared" ca="1" si="1092"/>
        <v>10.056902525107231</v>
      </c>
      <c r="EI502" s="110">
        <f t="shared" ca="1" si="1092"/>
        <v>12.103241817287834</v>
      </c>
      <c r="EJ502" s="110">
        <f t="shared" ca="1" si="1092"/>
        <v>13.619059669354709</v>
      </c>
      <c r="EK502" s="110">
        <f t="shared" ca="1" si="1092"/>
        <v>14.666808051958029</v>
      </c>
      <c r="EL502" s="110">
        <f t="shared" ca="1" si="1092"/>
        <v>15.302554617044674</v>
      </c>
      <c r="EM502" s="110">
        <f t="shared" ca="1" si="1092"/>
        <v>15.576589106310831</v>
      </c>
      <c r="EN502" s="110">
        <f t="shared" ca="1" si="1092"/>
        <v>15.533974706204457</v>
      </c>
      <c r="EO502" s="110">
        <f t="shared" ca="1" si="1090"/>
        <v>15.215049196745909</v>
      </c>
      <c r="EP502" s="110">
        <f t="shared" ca="1" si="1090"/>
        <v>14.655880323997916</v>
      </c>
      <c r="EQ502" s="110">
        <f t="shared" ca="1" si="1090"/>
        <v>13.888679443930457</v>
      </c>
      <c r="ER502" s="110">
        <f t="shared" ca="1" si="1090"/>
        <v>12.942177135737268</v>
      </c>
      <c r="ES502" s="110">
        <f t="shared" ca="1" si="1090"/>
        <v>11.841964162657749</v>
      </c>
      <c r="ET502" s="110">
        <f t="shared" ca="1" si="1090"/>
        <v>10.610800865555408</v>
      </c>
      <c r="EU502" s="110">
        <f t="shared" ca="1" si="1090"/>
        <v>9.268897806621645</v>
      </c>
      <c r="EV502" s="110">
        <f t="shared" ca="1" si="1090"/>
        <v>7.8341702355198137</v>
      </c>
      <c r="EW502" s="110">
        <f t="shared" ca="1" si="1090"/>
        <v>6.3224687261425601</v>
      </c>
      <c r="EX502" s="110">
        <f t="shared" ca="1" si="1090"/>
        <v>4.7477881271662312</v>
      </c>
      <c r="EY502" s="115">
        <f t="shared" ca="1" si="1090"/>
        <v>3.1224567821375651</v>
      </c>
      <c r="FA502" s="114">
        <f t="shared" ca="1" si="1086"/>
        <v>0</v>
      </c>
      <c r="FB502" s="110">
        <f t="shared" ca="1" si="1086"/>
        <v>0</v>
      </c>
      <c r="FC502" s="110">
        <f t="shared" ca="1" si="1086"/>
        <v>0</v>
      </c>
      <c r="FD502" s="110">
        <f t="shared" ca="1" si="1086"/>
        <v>0</v>
      </c>
      <c r="FE502" s="110">
        <f t="shared" ca="1" si="1086"/>
        <v>0</v>
      </c>
      <c r="FF502" s="110">
        <f t="shared" ca="1" si="1086"/>
        <v>0</v>
      </c>
      <c r="FG502" s="110">
        <f t="shared" ca="1" si="1086"/>
        <v>0</v>
      </c>
      <c r="FH502" s="110">
        <f t="shared" ca="1" si="1086"/>
        <v>0</v>
      </c>
      <c r="FI502" s="110">
        <f t="shared" ca="1" si="1086"/>
        <v>0</v>
      </c>
      <c r="FJ502" s="110">
        <f t="shared" ca="1" si="1086"/>
        <v>1</v>
      </c>
      <c r="FK502" s="110">
        <f t="shared" ca="1" si="1087"/>
        <v>1</v>
      </c>
      <c r="FL502" s="110">
        <f t="shared" ca="1" si="1087"/>
        <v>1</v>
      </c>
      <c r="FM502" s="110">
        <f t="shared" ca="1" si="1087"/>
        <v>1</v>
      </c>
      <c r="FN502" s="110">
        <f t="shared" ca="1" si="1087"/>
        <v>1</v>
      </c>
      <c r="FO502" s="110">
        <f t="shared" ca="1" si="1087"/>
        <v>1</v>
      </c>
      <c r="FP502" s="110">
        <f t="shared" ca="1" si="1087"/>
        <v>1</v>
      </c>
      <c r="FQ502" s="110">
        <f t="shared" ca="1" si="1087"/>
        <v>1</v>
      </c>
      <c r="FR502" s="110">
        <f t="shared" ca="1" si="1087"/>
        <v>1</v>
      </c>
      <c r="FS502" s="110">
        <f t="shared" ca="1" si="1087"/>
        <v>0</v>
      </c>
      <c r="FT502" s="110">
        <f t="shared" ca="1" si="1087"/>
        <v>0</v>
      </c>
      <c r="FU502" s="110">
        <f t="shared" ca="1" si="1088"/>
        <v>0</v>
      </c>
      <c r="FV502" s="110">
        <f t="shared" ca="1" si="1088"/>
        <v>0</v>
      </c>
      <c r="FW502" s="110">
        <f t="shared" ca="1" si="1088"/>
        <v>0</v>
      </c>
      <c r="FX502" s="110">
        <f t="shared" ca="1" si="1088"/>
        <v>0</v>
      </c>
      <c r="FY502" s="110">
        <f t="shared" ca="1" si="1088"/>
        <v>0</v>
      </c>
      <c r="FZ502" s="110">
        <f t="shared" ca="1" si="1088"/>
        <v>0</v>
      </c>
      <c r="GA502" s="110">
        <f t="shared" ca="1" si="1088"/>
        <v>0</v>
      </c>
      <c r="GB502" s="110">
        <f t="shared" ca="1" si="1088"/>
        <v>0</v>
      </c>
      <c r="GC502" s="110">
        <f t="shared" ca="1" si="1088"/>
        <v>0</v>
      </c>
      <c r="GD502" s="110">
        <f t="shared" ca="1" si="1088"/>
        <v>0</v>
      </c>
      <c r="GE502" s="115">
        <f t="shared" ca="1" si="1088"/>
        <v>0</v>
      </c>
      <c r="GG502" s="114">
        <v>1</v>
      </c>
      <c r="GH502" s="110">
        <f t="shared" ref="GH502:HK502" ca="1" si="1100">IF(AND($A502&gt;0,$B502&gt;0),IF(OR((GH$61*EXP($D502-$B502*GH$61)-GH$61)&gt;$AE$2*$H502,GG502=0),0,1),"")</f>
        <v>1</v>
      </c>
      <c r="GI502" s="110">
        <f t="shared" ca="1" si="1100"/>
        <v>1</v>
      </c>
      <c r="GJ502" s="110">
        <f t="shared" ca="1" si="1100"/>
        <v>1</v>
      </c>
      <c r="GK502" s="110">
        <f t="shared" ca="1" si="1100"/>
        <v>1</v>
      </c>
      <c r="GL502" s="110">
        <f t="shared" ca="1" si="1100"/>
        <v>1</v>
      </c>
      <c r="GM502" s="110">
        <f t="shared" ca="1" si="1100"/>
        <v>1</v>
      </c>
      <c r="GN502" s="110">
        <f t="shared" ca="1" si="1100"/>
        <v>1</v>
      </c>
      <c r="GO502" s="110">
        <f t="shared" ca="1" si="1100"/>
        <v>1</v>
      </c>
      <c r="GP502" s="110">
        <f t="shared" ca="1" si="1100"/>
        <v>0</v>
      </c>
      <c r="GQ502" s="110">
        <f t="shared" ca="1" si="1100"/>
        <v>0</v>
      </c>
      <c r="GR502" s="110">
        <f t="shared" ca="1" si="1100"/>
        <v>0</v>
      </c>
      <c r="GS502" s="110">
        <f t="shared" ca="1" si="1100"/>
        <v>0</v>
      </c>
      <c r="GT502" s="110">
        <f t="shared" ca="1" si="1100"/>
        <v>0</v>
      </c>
      <c r="GU502" s="110">
        <f t="shared" ca="1" si="1100"/>
        <v>0</v>
      </c>
      <c r="GV502" s="110">
        <f t="shared" ca="1" si="1100"/>
        <v>0</v>
      </c>
      <c r="GW502" s="110">
        <f t="shared" ca="1" si="1100"/>
        <v>0</v>
      </c>
      <c r="GX502" s="110">
        <f t="shared" ca="1" si="1100"/>
        <v>0</v>
      </c>
      <c r="GY502" s="110">
        <f t="shared" ca="1" si="1100"/>
        <v>0</v>
      </c>
      <c r="GZ502" s="110">
        <f t="shared" ca="1" si="1100"/>
        <v>0</v>
      </c>
      <c r="HA502" s="110">
        <f t="shared" ca="1" si="1100"/>
        <v>0</v>
      </c>
      <c r="HB502" s="110">
        <f t="shared" ca="1" si="1100"/>
        <v>0</v>
      </c>
      <c r="HC502" s="110">
        <f t="shared" ca="1" si="1100"/>
        <v>0</v>
      </c>
      <c r="HD502" s="110">
        <f t="shared" ca="1" si="1100"/>
        <v>0</v>
      </c>
      <c r="HE502" s="110">
        <f t="shared" ca="1" si="1100"/>
        <v>0</v>
      </c>
      <c r="HF502" s="110">
        <f t="shared" ca="1" si="1100"/>
        <v>0</v>
      </c>
      <c r="HG502" s="110">
        <f t="shared" ca="1" si="1100"/>
        <v>0</v>
      </c>
      <c r="HH502" s="110">
        <f t="shared" ca="1" si="1100"/>
        <v>0</v>
      </c>
      <c r="HI502" s="110">
        <f t="shared" ca="1" si="1100"/>
        <v>0</v>
      </c>
      <c r="HJ502" s="110">
        <f t="shared" ca="1" si="1100"/>
        <v>0</v>
      </c>
      <c r="HK502" s="115">
        <f t="shared" ca="1" si="1100"/>
        <v>0</v>
      </c>
    </row>
    <row r="503" spans="1:219" x14ac:dyDescent="0.25">
      <c r="A503" s="176">
        <f t="shared" ca="1" si="976"/>
        <v>1.2819906183356027</v>
      </c>
      <c r="B503" s="164">
        <f t="shared" ca="1" si="977"/>
        <v>7.9476766080906022E-2</v>
      </c>
      <c r="C503" s="106">
        <f t="shared" ca="1" si="978"/>
        <v>0.68594581945505495</v>
      </c>
      <c r="D503" s="108">
        <f t="shared" ca="1" si="979"/>
        <v>1.5172514519495361</v>
      </c>
      <c r="E503" s="109">
        <f t="shared" ca="1" si="980"/>
        <v>19.090503134022835</v>
      </c>
      <c r="F503" s="109">
        <f t="shared" ca="1" si="981"/>
        <v>7.5176950151133859</v>
      </c>
      <c r="G503" s="109">
        <f t="shared" ca="1" si="982"/>
        <v>18.859729617236585</v>
      </c>
      <c r="H503" s="109">
        <f t="shared" ca="1" si="983"/>
        <v>11.342034602123199</v>
      </c>
      <c r="I503" s="177"/>
      <c r="J503" s="30" t="s">
        <v>491</v>
      </c>
      <c r="K503" s="89">
        <f t="shared" ca="1" si="1081"/>
        <v>-9.3840171590928279E-2</v>
      </c>
      <c r="L503" s="89">
        <f t="shared" ca="1" si="1081"/>
        <v>0.21206368060581204</v>
      </c>
      <c r="M503" s="89">
        <f t="shared" ca="1" si="1081"/>
        <v>-0.15653910921934289</v>
      </c>
      <c r="N503" s="89">
        <f t="shared" ca="1" si="1081"/>
        <v>-2.3856124570488357E-2</v>
      </c>
      <c r="O503" s="89">
        <f t="shared" ca="1" si="1081"/>
        <v>-1.4331148233707331</v>
      </c>
      <c r="P503" s="89">
        <f t="shared" ca="1" si="1081"/>
        <v>0.21206368060581204</v>
      </c>
      <c r="Q503" s="89">
        <f t="shared" ca="1" si="1081"/>
        <v>-0.15653910921934289</v>
      </c>
      <c r="R503" s="89">
        <f t="shared" ca="1" si="1081"/>
        <v>-1.4331148233707331</v>
      </c>
      <c r="S503" s="89">
        <f t="shared" ca="1" si="1081"/>
        <v>0.74370258632857644</v>
      </c>
      <c r="T503" s="89">
        <f t="shared" ca="1" si="1081"/>
        <v>-0.15653910921934289</v>
      </c>
      <c r="U503" s="89">
        <f t="shared" ca="1" si="1082"/>
        <v>-9.3840171590928279E-2</v>
      </c>
      <c r="V503" s="89">
        <f t="shared" ca="1" si="1082"/>
        <v>-1.3483164959119551</v>
      </c>
      <c r="W503" s="89">
        <f t="shared" ca="1" si="1082"/>
        <v>-2.3856124570488357E-2</v>
      </c>
      <c r="X503" s="89">
        <f t="shared" ca="1" si="1082"/>
        <v>0.74160465676181864</v>
      </c>
      <c r="Y503" s="89">
        <f t="shared" ca="1" si="1082"/>
        <v>0.53753403810350731</v>
      </c>
      <c r="Z503" s="89">
        <f t="shared" ca="1" si="1082"/>
        <v>-0.41558093709150801</v>
      </c>
      <c r="AA503" s="89">
        <f t="shared" ca="1" si="1082"/>
        <v>0.82443786118685636</v>
      </c>
      <c r="AB503" s="89">
        <f t="shared" ca="1" si="1082"/>
        <v>0.74370258632857644</v>
      </c>
      <c r="AC503" s="89">
        <f t="shared" ca="1" si="1082"/>
        <v>1.8449135142460493E-2</v>
      </c>
      <c r="AD503" s="89">
        <f t="shared" ca="1" si="1082"/>
        <v>-1.0097454203712564</v>
      </c>
      <c r="AE503" s="89">
        <f t="shared" ca="1" si="1083"/>
        <v>0.74370258632857644</v>
      </c>
      <c r="AF503" s="89">
        <f t="shared" ca="1" si="1083"/>
        <v>5.4419538639000731E-2</v>
      </c>
      <c r="AG503" s="89">
        <f t="shared" ca="1" si="1083"/>
        <v>-1.0097454203712564</v>
      </c>
      <c r="AH503" s="89">
        <f t="shared" ca="1" si="1083"/>
        <v>-0.41558093709150801</v>
      </c>
      <c r="AI503" s="89">
        <f t="shared" ca="1" si="1083"/>
        <v>-0.41184718490169098</v>
      </c>
      <c r="AJ503" s="89">
        <f t="shared" ca="1" si="1083"/>
        <v>3.6539036893229848E-2</v>
      </c>
      <c r="AK503" s="89">
        <f t="shared" ca="1" si="1083"/>
        <v>1.8449135142460493E-2</v>
      </c>
      <c r="AL503" s="89">
        <f t="shared" ca="1" si="1083"/>
        <v>0.3096998313943522</v>
      </c>
      <c r="AM503" s="89">
        <f t="shared" ca="1" si="1083"/>
        <v>-1.4331148233707331</v>
      </c>
      <c r="AN503" s="89">
        <f t="shared" ca="1" si="1083"/>
        <v>-0.41184718490169098</v>
      </c>
      <c r="AO503" s="89">
        <f t="shared" ca="1" si="1084"/>
        <v>0.94353006046483001</v>
      </c>
      <c r="AP503" s="89">
        <f t="shared" ca="1" si="1084"/>
        <v>-0.22096981093654566</v>
      </c>
      <c r="AQ503" s="89">
        <f t="shared" ca="1" si="1084"/>
        <v>5.4419538639000731E-2</v>
      </c>
      <c r="AR503" s="89">
        <f t="shared" ca="1" si="1084"/>
        <v>-0.41184718490169098</v>
      </c>
      <c r="AS503" s="89">
        <f t="shared" ca="1" si="1084"/>
        <v>-0.21005970810345143</v>
      </c>
      <c r="AT503" s="89">
        <f t="shared" ca="1" si="1084"/>
        <v>0.10667228108213433</v>
      </c>
      <c r="AU503" s="89">
        <f t="shared" ca="1" si="1084"/>
        <v>-1.3483164959119551</v>
      </c>
      <c r="AV503" s="89">
        <f t="shared" ca="1" si="1084"/>
        <v>0.94353006046483001</v>
      </c>
      <c r="AW503" s="89">
        <f t="shared" ca="1" si="1084"/>
        <v>1.8449135142460493E-2</v>
      </c>
      <c r="AX503" s="89" t="str">
        <f t="shared" ca="1" si="1084"/>
        <v/>
      </c>
      <c r="AY503" s="89" t="str">
        <f t="shared" ca="1" si="1085"/>
        <v/>
      </c>
      <c r="AZ503" s="89" t="str">
        <f t="shared" ca="1" si="1085"/>
        <v/>
      </c>
      <c r="BA503" s="89" t="str">
        <f t="shared" ca="1" si="1085"/>
        <v/>
      </c>
      <c r="BB503" s="89" t="str">
        <f t="shared" ca="1" si="1085"/>
        <v/>
      </c>
      <c r="BC503" s="89" t="str">
        <f t="shared" ca="1" si="1085"/>
        <v/>
      </c>
      <c r="BD503" s="89" t="str">
        <f t="shared" ca="1" si="1085"/>
        <v/>
      </c>
      <c r="BE503" s="89" t="str">
        <f t="shared" ca="1" si="1085"/>
        <v/>
      </c>
      <c r="BF503" s="89" t="str">
        <f t="shared" ca="1" si="1085"/>
        <v/>
      </c>
      <c r="BG503" s="89" t="str">
        <f t="shared" ca="1" si="1085"/>
        <v/>
      </c>
      <c r="BH503" s="89" t="str">
        <f t="shared" ca="1" si="1085"/>
        <v/>
      </c>
      <c r="BJ503" s="132">
        <f t="shared" ca="1" si="1064"/>
        <v>0.91962847904332401</v>
      </c>
      <c r="BK503" s="89">
        <f t="shared" ca="1" si="1064"/>
        <v>1.1961389439329895</v>
      </c>
      <c r="BL503" s="89">
        <f t="shared" ca="1" si="1064"/>
        <v>0.84761639597135763</v>
      </c>
      <c r="BM503" s="89">
        <f t="shared" ca="1" si="1064"/>
        <v>0.63156334453014862</v>
      </c>
      <c r="BN503" s="89">
        <f t="shared" ca="1" si="1064"/>
        <v>-0.35817155361457176</v>
      </c>
      <c r="BO503" s="89">
        <f t="shared" ca="1" si="1064"/>
        <v>1.0653069336386372</v>
      </c>
      <c r="BP503" s="89">
        <f t="shared" ca="1" si="1057"/>
        <v>0.84890530386396734</v>
      </c>
      <c r="BQ503" s="89">
        <f t="shared" ca="1" si="1057"/>
        <v>-0.56257348331574963</v>
      </c>
      <c r="BR503" s="89">
        <f t="shared" ca="1" si="1057"/>
        <v>1.5116028466428115</v>
      </c>
      <c r="BS503" s="89">
        <f t="shared" ca="1" si="1057"/>
        <v>0.44987828237872396</v>
      </c>
      <c r="BT503" s="89">
        <f t="shared" ca="1" si="1057"/>
        <v>0.64648217533813934</v>
      </c>
      <c r="BU503" s="89">
        <f t="shared" ca="1" si="1057"/>
        <v>-0.6246242044753394</v>
      </c>
      <c r="BV503" s="89">
        <f t="shared" ca="1" si="1057"/>
        <v>0.31954546499052749</v>
      </c>
      <c r="BW503" s="89">
        <f t="shared" ca="1" si="1078"/>
        <v>1.1746875143872817</v>
      </c>
      <c r="BX503" s="89">
        <f t="shared" ca="1" si="1078"/>
        <v>1.4803249528948386</v>
      </c>
      <c r="BY503" s="89">
        <f t="shared" ca="1" si="1078"/>
        <v>0.79747195703557017</v>
      </c>
      <c r="BZ503" s="89">
        <f t="shared" ca="1" si="1078"/>
        <v>1.8408144137739477</v>
      </c>
      <c r="CA503" s="89">
        <f t="shared" ca="1" si="1078"/>
        <v>1.92708702134223</v>
      </c>
      <c r="CB503" s="89">
        <f t="shared" ca="1" si="1078"/>
        <v>0.30782662193640853</v>
      </c>
      <c r="CC503" s="89">
        <f t="shared" ca="1" si="994"/>
        <v>-8.1847679095141013E-2</v>
      </c>
      <c r="CD503" s="89">
        <f t="shared" ca="1" si="994"/>
        <v>1.743056123699859</v>
      </c>
      <c r="CE503" s="89">
        <f t="shared" ca="1" si="994"/>
        <v>0.70213699716184808</v>
      </c>
      <c r="CF503" s="89">
        <f t="shared" ca="1" si="994"/>
        <v>-1.280587033583436</v>
      </c>
      <c r="CG503" s="89">
        <f t="shared" ca="1" si="994"/>
        <v>0.30675957289676092</v>
      </c>
      <c r="CH503" s="89">
        <f t="shared" ca="1" si="994"/>
        <v>0.5038452273669678</v>
      </c>
      <c r="CI503" s="89">
        <f t="shared" ca="1" si="994"/>
        <v>-0.62800892314994439</v>
      </c>
      <c r="CJ503" s="89">
        <f t="shared" ca="1" si="994"/>
        <v>-0.45709305716064774</v>
      </c>
      <c r="CK503" s="89">
        <f t="shared" ca="1" si="994"/>
        <v>5.1770874691671187E-2</v>
      </c>
      <c r="CL503" s="89">
        <f t="shared" ca="1" si="1065"/>
        <v>-1.0853670992693931</v>
      </c>
      <c r="CM503" s="89">
        <f t="shared" ca="1" si="1065"/>
        <v>0.61942254120061624</v>
      </c>
      <c r="CN503" s="89">
        <f t="shared" ca="1" si="1065"/>
        <v>1.9263714302606676</v>
      </c>
      <c r="CO503" s="89">
        <f t="shared" ca="1" si="1065"/>
        <v>0.66463760491193058</v>
      </c>
      <c r="CP503" s="89">
        <f t="shared" ca="1" si="1065"/>
        <v>1.0193655226331779</v>
      </c>
      <c r="CQ503" s="89">
        <f t="shared" ca="1" si="1030"/>
        <v>0.33289988851237223</v>
      </c>
      <c r="CR503" s="5">
        <f t="shared" ca="1" si="1030"/>
        <v>0.938932891922031</v>
      </c>
      <c r="CS503" s="5">
        <f t="shared" ca="1" si="1030"/>
        <v>1.2025996000655392</v>
      </c>
      <c r="CT503" s="5">
        <f t="shared" ca="1" si="1030"/>
        <v>-0.16644888543045822</v>
      </c>
      <c r="CU503" s="5">
        <f t="shared" ca="1" si="1030"/>
        <v>1.7559840942132383</v>
      </c>
      <c r="CV503" s="5">
        <f t="shared" ca="1" si="984"/>
        <v>0.216990052285293</v>
      </c>
      <c r="CW503" s="5" t="str">
        <f t="shared" si="984"/>
        <v/>
      </c>
      <c r="CX503" s="5" t="str">
        <f t="shared" si="984"/>
        <v/>
      </c>
      <c r="CY503" s="5" t="str">
        <f t="shared" si="984"/>
        <v/>
      </c>
      <c r="CZ503" s="5" t="str">
        <f t="shared" si="1096"/>
        <v/>
      </c>
      <c r="DA503" s="5" t="str">
        <f t="shared" si="1096"/>
        <v/>
      </c>
      <c r="DB503" s="5" t="str">
        <f t="shared" si="1096"/>
        <v/>
      </c>
      <c r="DC503" s="5" t="str">
        <f t="shared" si="1096"/>
        <v/>
      </c>
      <c r="DD503" s="5" t="str">
        <f t="shared" si="1096"/>
        <v/>
      </c>
      <c r="DE503" s="5" t="str">
        <f t="shared" si="1096"/>
        <v/>
      </c>
      <c r="DF503" s="5" t="str">
        <f t="shared" si="1096"/>
        <v/>
      </c>
      <c r="DG503" s="133" t="str">
        <f t="shared" si="1096"/>
        <v/>
      </c>
      <c r="DI503" s="144">
        <f t="shared" ca="1" si="1066"/>
        <v>0</v>
      </c>
      <c r="DJ503" s="139">
        <f t="shared" ca="1" si="1066"/>
        <v>0</v>
      </c>
      <c r="DK503" s="139">
        <f t="shared" ca="1" si="1066"/>
        <v>0</v>
      </c>
      <c r="DL503" s="139">
        <f t="shared" ca="1" si="1066"/>
        <v>0</v>
      </c>
      <c r="DM503" s="139">
        <f t="shared" ca="1" si="1066"/>
        <v>0</v>
      </c>
      <c r="DN503" s="139">
        <f t="shared" ca="1" si="1066"/>
        <v>0</v>
      </c>
      <c r="DO503" s="139">
        <f t="shared" ca="1" si="1066"/>
        <v>0</v>
      </c>
      <c r="DP503" s="139">
        <f t="shared" ca="1" si="1066"/>
        <v>0</v>
      </c>
      <c r="DQ503" s="139">
        <f t="shared" ca="1" si="1066"/>
        <v>0</v>
      </c>
      <c r="DR503" s="139">
        <f t="shared" ca="1" si="1066"/>
        <v>0</v>
      </c>
      <c r="DS503" s="139">
        <f t="shared" ca="1" si="1097"/>
        <v>0</v>
      </c>
      <c r="DT503" s="139">
        <f t="shared" ca="1" si="1097"/>
        <v>0</v>
      </c>
      <c r="DU503" s="139">
        <f t="shared" ca="1" si="1097"/>
        <v>0</v>
      </c>
      <c r="DV503" s="139">
        <f t="shared" ca="1" si="1097"/>
        <v>0</v>
      </c>
      <c r="DW503" s="139">
        <f t="shared" ca="1" si="1097"/>
        <v>0</v>
      </c>
      <c r="DX503" s="139">
        <f t="shared" ca="1" si="1097"/>
        <v>0</v>
      </c>
      <c r="DY503" s="139">
        <f t="shared" ca="1" si="1097"/>
        <v>0</v>
      </c>
      <c r="DZ503" s="139">
        <f t="shared" ca="1" si="1097"/>
        <v>0</v>
      </c>
      <c r="EA503" s="139">
        <f t="shared" ca="1" si="1097"/>
        <v>0</v>
      </c>
      <c r="EB503" s="139">
        <f t="shared" ca="1" si="1097"/>
        <v>0</v>
      </c>
      <c r="EC503" s="145">
        <f t="shared" ca="1" si="1097"/>
        <v>0</v>
      </c>
      <c r="EE503" s="114">
        <f t="shared" ca="1" si="1092"/>
        <v>0</v>
      </c>
      <c r="EF503" s="110">
        <f t="shared" ca="1" si="1092"/>
        <v>3.2113138856945582</v>
      </c>
      <c r="EG503" s="110">
        <f t="shared" ca="1" si="1092"/>
        <v>5.7791346177168537</v>
      </c>
      <c r="EH503" s="110">
        <f t="shared" ca="1" si="1092"/>
        <v>7.7772070147972752</v>
      </c>
      <c r="EI503" s="110">
        <f t="shared" ca="1" si="1092"/>
        <v>9.2717637055263697</v>
      </c>
      <c r="EJ503" s="110">
        <f t="shared" ca="1" si="1092"/>
        <v>10.322242547409704</v>
      </c>
      <c r="EK503" s="110">
        <f t="shared" ca="1" si="1092"/>
        <v>10.98193827249483</v>
      </c>
      <c r="EL503" s="110">
        <f t="shared" ca="1" si="1092"/>
        <v>11.298594222215325</v>
      </c>
      <c r="EM503" s="110">
        <f t="shared" ca="1" si="1092"/>
        <v>11.314939522200511</v>
      </c>
      <c r="EN503" s="110">
        <f t="shared" ca="1" si="1092"/>
        <v>11.069176579901406</v>
      </c>
      <c r="EO503" s="110">
        <f t="shared" ca="1" si="1090"/>
        <v>10.595423360247537</v>
      </c>
      <c r="EP503" s="110">
        <f t="shared" ca="1" si="1090"/>
        <v>9.924114503755824</v>
      </c>
      <c r="EQ503" s="110">
        <f t="shared" ca="1" si="1090"/>
        <v>9.0823649944271168</v>
      </c>
      <c r="ER503" s="110">
        <f t="shared" ca="1" si="1090"/>
        <v>8.0942997585196252</v>
      </c>
      <c r="ES503" s="110">
        <f t="shared" ca="1" si="1090"/>
        <v>6.9813522772528778</v>
      </c>
      <c r="ET503" s="110">
        <f t="shared" ca="1" si="1090"/>
        <v>5.7625350242646824</v>
      </c>
      <c r="EU503" s="110">
        <f t="shared" ca="1" si="1090"/>
        <v>4.4546842900142245</v>
      </c>
      <c r="EV503" s="110">
        <f t="shared" ca="1" si="1090"/>
        <v>3.0726817282782406</v>
      </c>
      <c r="EW503" s="110">
        <f t="shared" ca="1" si="1090"/>
        <v>1.6296547525791745</v>
      </c>
      <c r="EX503" s="110">
        <f t="shared" ca="1" si="1090"/>
        <v>0.13715772112195523</v>
      </c>
      <c r="EY503" s="115">
        <f t="shared" ca="1" si="1090"/>
        <v>-1.3946643239465608</v>
      </c>
      <c r="FA503" s="114">
        <f t="shared" ca="1" si="1086"/>
        <v>0</v>
      </c>
      <c r="FB503" s="110">
        <f t="shared" ca="1" si="1086"/>
        <v>0</v>
      </c>
      <c r="FC503" s="110">
        <f t="shared" ca="1" si="1086"/>
        <v>0</v>
      </c>
      <c r="FD503" s="110">
        <f t="shared" ca="1" si="1086"/>
        <v>0</v>
      </c>
      <c r="FE503" s="110">
        <f t="shared" ca="1" si="1086"/>
        <v>0</v>
      </c>
      <c r="FF503" s="110">
        <f t="shared" ca="1" si="1086"/>
        <v>0</v>
      </c>
      <c r="FG503" s="110">
        <f t="shared" ca="1" si="1086"/>
        <v>0</v>
      </c>
      <c r="FH503" s="110">
        <f t="shared" ca="1" si="1086"/>
        <v>0</v>
      </c>
      <c r="FI503" s="110">
        <f t="shared" ca="1" si="1086"/>
        <v>1</v>
      </c>
      <c r="FJ503" s="110">
        <f t="shared" ca="1" si="1086"/>
        <v>1</v>
      </c>
      <c r="FK503" s="110">
        <f t="shared" ca="1" si="1087"/>
        <v>1</v>
      </c>
      <c r="FL503" s="110">
        <f t="shared" ca="1" si="1087"/>
        <v>1</v>
      </c>
      <c r="FM503" s="110">
        <f t="shared" ca="1" si="1087"/>
        <v>1</v>
      </c>
      <c r="FN503" s="110">
        <f t="shared" ca="1" si="1087"/>
        <v>1</v>
      </c>
      <c r="FO503" s="110">
        <f t="shared" ca="1" si="1087"/>
        <v>1</v>
      </c>
      <c r="FP503" s="110">
        <f t="shared" ca="1" si="1087"/>
        <v>1</v>
      </c>
      <c r="FQ503" s="110">
        <f t="shared" ca="1" si="1087"/>
        <v>0</v>
      </c>
      <c r="FR503" s="110">
        <f t="shared" ca="1" si="1087"/>
        <v>0</v>
      </c>
      <c r="FS503" s="110">
        <f t="shared" ca="1" si="1087"/>
        <v>0</v>
      </c>
      <c r="FT503" s="110">
        <f t="shared" ca="1" si="1087"/>
        <v>0</v>
      </c>
      <c r="FU503" s="110">
        <f t="shared" ca="1" si="1088"/>
        <v>0</v>
      </c>
      <c r="FV503" s="110">
        <f t="shared" ca="1" si="1088"/>
        <v>0</v>
      </c>
      <c r="FW503" s="110">
        <f t="shared" ca="1" si="1088"/>
        <v>0</v>
      </c>
      <c r="FX503" s="110">
        <f t="shared" ca="1" si="1088"/>
        <v>0</v>
      </c>
      <c r="FY503" s="110">
        <f t="shared" ca="1" si="1088"/>
        <v>0</v>
      </c>
      <c r="FZ503" s="110">
        <f t="shared" ca="1" si="1088"/>
        <v>0</v>
      </c>
      <c r="GA503" s="110">
        <f t="shared" ca="1" si="1088"/>
        <v>0</v>
      </c>
      <c r="GB503" s="110">
        <f t="shared" ca="1" si="1088"/>
        <v>0</v>
      </c>
      <c r="GC503" s="110">
        <f t="shared" ca="1" si="1088"/>
        <v>0</v>
      </c>
      <c r="GD503" s="110">
        <f t="shared" ca="1" si="1088"/>
        <v>0</v>
      </c>
      <c r="GE503" s="115">
        <f t="shared" ca="1" si="1088"/>
        <v>0</v>
      </c>
      <c r="GG503" s="114">
        <v>1</v>
      </c>
      <c r="GH503" s="110">
        <f t="shared" ref="GH503:HK503" ca="1" si="1101">IF(AND($A503&gt;0,$B503&gt;0),IF(OR((GH$61*EXP($D503-$B503*GH$61)-GH$61)&gt;$AE$2*$H503,GG503=0),0,1),"")</f>
        <v>1</v>
      </c>
      <c r="GI503" s="110">
        <f t="shared" ca="1" si="1101"/>
        <v>1</v>
      </c>
      <c r="GJ503" s="110">
        <f t="shared" ca="1" si="1101"/>
        <v>1</v>
      </c>
      <c r="GK503" s="110">
        <f t="shared" ca="1" si="1101"/>
        <v>1</v>
      </c>
      <c r="GL503" s="110">
        <f t="shared" ca="1" si="1101"/>
        <v>1</v>
      </c>
      <c r="GM503" s="110">
        <f t="shared" ca="1" si="1101"/>
        <v>1</v>
      </c>
      <c r="GN503" s="110">
        <f t="shared" ca="1" si="1101"/>
        <v>1</v>
      </c>
      <c r="GO503" s="110">
        <f t="shared" ca="1" si="1101"/>
        <v>0</v>
      </c>
      <c r="GP503" s="110">
        <f t="shared" ca="1" si="1101"/>
        <v>0</v>
      </c>
      <c r="GQ503" s="110">
        <f t="shared" ca="1" si="1101"/>
        <v>0</v>
      </c>
      <c r="GR503" s="110">
        <f t="shared" ca="1" si="1101"/>
        <v>0</v>
      </c>
      <c r="GS503" s="110">
        <f t="shared" ca="1" si="1101"/>
        <v>0</v>
      </c>
      <c r="GT503" s="110">
        <f t="shared" ca="1" si="1101"/>
        <v>0</v>
      </c>
      <c r="GU503" s="110">
        <f t="shared" ca="1" si="1101"/>
        <v>0</v>
      </c>
      <c r="GV503" s="110">
        <f t="shared" ca="1" si="1101"/>
        <v>0</v>
      </c>
      <c r="GW503" s="110">
        <f t="shared" ca="1" si="1101"/>
        <v>0</v>
      </c>
      <c r="GX503" s="110">
        <f t="shared" ca="1" si="1101"/>
        <v>0</v>
      </c>
      <c r="GY503" s="110">
        <f t="shared" ca="1" si="1101"/>
        <v>0</v>
      </c>
      <c r="GZ503" s="110">
        <f t="shared" ca="1" si="1101"/>
        <v>0</v>
      </c>
      <c r="HA503" s="110">
        <f t="shared" ca="1" si="1101"/>
        <v>0</v>
      </c>
      <c r="HB503" s="110">
        <f t="shared" ca="1" si="1101"/>
        <v>0</v>
      </c>
      <c r="HC503" s="110">
        <f t="shared" ca="1" si="1101"/>
        <v>0</v>
      </c>
      <c r="HD503" s="110">
        <f t="shared" ca="1" si="1101"/>
        <v>0</v>
      </c>
      <c r="HE503" s="110">
        <f t="shared" ca="1" si="1101"/>
        <v>0</v>
      </c>
      <c r="HF503" s="110">
        <f t="shared" ca="1" si="1101"/>
        <v>0</v>
      </c>
      <c r="HG503" s="110">
        <f t="shared" ca="1" si="1101"/>
        <v>0</v>
      </c>
      <c r="HH503" s="110">
        <f t="shared" ca="1" si="1101"/>
        <v>0</v>
      </c>
      <c r="HI503" s="110">
        <f t="shared" ca="1" si="1101"/>
        <v>0</v>
      </c>
      <c r="HJ503" s="110">
        <f t="shared" ca="1" si="1101"/>
        <v>0</v>
      </c>
      <c r="HK503" s="115">
        <f t="shared" ca="1" si="1101"/>
        <v>0</v>
      </c>
    </row>
    <row r="504" spans="1:219" x14ac:dyDescent="0.25">
      <c r="A504" s="176">
        <f t="shared" ca="1" si="976"/>
        <v>1.3215467550115787</v>
      </c>
      <c r="B504" s="164">
        <f t="shared" ca="1" si="977"/>
        <v>7.6433161245180944E-2</v>
      </c>
      <c r="C504" s="106">
        <f t="shared" ca="1" si="978"/>
        <v>0.59162882710585496</v>
      </c>
      <c r="D504" s="108">
        <f t="shared" ca="1" si="979"/>
        <v>1.4965590895429035</v>
      </c>
      <c r="E504" s="109">
        <f t="shared" ca="1" si="980"/>
        <v>19.579971116754777</v>
      </c>
      <c r="F504" s="109">
        <f t="shared" ca="1" si="981"/>
        <v>7.7388046960337071</v>
      </c>
      <c r="G504" s="109">
        <f t="shared" ca="1" si="982"/>
        <v>19.130903771379806</v>
      </c>
      <c r="H504" s="109">
        <f t="shared" ca="1" si="983"/>
        <v>11.392099075346099</v>
      </c>
      <c r="I504" s="177"/>
      <c r="J504" s="30" t="s">
        <v>492</v>
      </c>
      <c r="K504" s="89">
        <f t="shared" ca="1" si="1081"/>
        <v>-0.21005970810345143</v>
      </c>
      <c r="L504" s="89">
        <f t="shared" ca="1" si="1081"/>
        <v>0.41148501321826991</v>
      </c>
      <c r="M504" s="89">
        <f t="shared" ca="1" si="1081"/>
        <v>-0.41558093709150801</v>
      </c>
      <c r="N504" s="89">
        <f t="shared" ca="1" si="1081"/>
        <v>-0.41558093709150801</v>
      </c>
      <c r="O504" s="89">
        <f t="shared" ca="1" si="1081"/>
        <v>0.13695300672662025</v>
      </c>
      <c r="P504" s="89">
        <f t="shared" ca="1" si="1081"/>
        <v>2.8755171397204293E-2</v>
      </c>
      <c r="Q504" s="89">
        <f t="shared" ca="1" si="1081"/>
        <v>0.74370258632857644</v>
      </c>
      <c r="R504" s="89">
        <f t="shared" ca="1" si="1081"/>
        <v>-0.41184718490169098</v>
      </c>
      <c r="S504" s="89">
        <f t="shared" ca="1" si="1081"/>
        <v>0.94353006046483001</v>
      </c>
      <c r="T504" s="89">
        <f t="shared" ca="1" si="1081"/>
        <v>1.1628631778867338</v>
      </c>
      <c r="U504" s="89">
        <f t="shared" ca="1" si="1082"/>
        <v>0.3096998313943522</v>
      </c>
      <c r="V504" s="89">
        <f t="shared" ca="1" si="1082"/>
        <v>6.3830203882474623E-2</v>
      </c>
      <c r="W504" s="89">
        <f t="shared" ca="1" si="1082"/>
        <v>1.8449135142460493E-2</v>
      </c>
      <c r="X504" s="89">
        <f t="shared" ca="1" si="1082"/>
        <v>0.53753403810350731</v>
      </c>
      <c r="Y504" s="89">
        <f t="shared" ca="1" si="1082"/>
        <v>0.14357639329378769</v>
      </c>
      <c r="Z504" s="89">
        <f t="shared" ca="1" si="1082"/>
        <v>-0.31999883307611282</v>
      </c>
      <c r="AA504" s="89">
        <f t="shared" ca="1" si="1082"/>
        <v>-9.3840171590928279E-2</v>
      </c>
      <c r="AB504" s="89">
        <f t="shared" ca="1" si="1082"/>
        <v>0.21206368060581204</v>
      </c>
      <c r="AC504" s="89">
        <f t="shared" ca="1" si="1082"/>
        <v>2.8755171397204293E-2</v>
      </c>
      <c r="AD504" s="89">
        <f t="shared" ca="1" si="1082"/>
        <v>1.1628631778867338</v>
      </c>
      <c r="AE504" s="89">
        <f t="shared" ca="1" si="1083"/>
        <v>-1.3483164959119551</v>
      </c>
      <c r="AF504" s="89">
        <f t="shared" ca="1" si="1083"/>
        <v>0.21206368060581204</v>
      </c>
      <c r="AG504" s="89">
        <f t="shared" ca="1" si="1083"/>
        <v>-0.31999883307611282</v>
      </c>
      <c r="AH504" s="89">
        <f t="shared" ca="1" si="1083"/>
        <v>-0.41558093709150801</v>
      </c>
      <c r="AI504" s="89">
        <f t="shared" ca="1" si="1083"/>
        <v>0.14357639329378769</v>
      </c>
      <c r="AJ504" s="89">
        <f t="shared" ca="1" si="1083"/>
        <v>-0.81775242806075465</v>
      </c>
      <c r="AK504" s="89">
        <f t="shared" ca="1" si="1083"/>
        <v>-0.41558093709150801</v>
      </c>
      <c r="AL504" s="89">
        <f t="shared" ca="1" si="1083"/>
        <v>0.53753403810350731</v>
      </c>
      <c r="AM504" s="89">
        <f t="shared" ca="1" si="1083"/>
        <v>5.4419538639000731E-2</v>
      </c>
      <c r="AN504" s="89">
        <f t="shared" ca="1" si="1083"/>
        <v>0.21206368060581204</v>
      </c>
      <c r="AO504" s="89">
        <f t="shared" ca="1" si="1084"/>
        <v>-9.3840171590928279E-2</v>
      </c>
      <c r="AP504" s="89">
        <f t="shared" ca="1" si="1084"/>
        <v>-0.41558093709150801</v>
      </c>
      <c r="AQ504" s="89">
        <f t="shared" ca="1" si="1084"/>
        <v>-0.31999883307611282</v>
      </c>
      <c r="AR504" s="89">
        <f t="shared" ca="1" si="1084"/>
        <v>0.14357639329378769</v>
      </c>
      <c r="AS504" s="89">
        <f t="shared" ca="1" si="1084"/>
        <v>-1.0097454203712564</v>
      </c>
      <c r="AT504" s="89">
        <f t="shared" ca="1" si="1084"/>
        <v>-0.15653910921934289</v>
      </c>
      <c r="AU504" s="89">
        <f t="shared" ca="1" si="1084"/>
        <v>-1.3483164959119551</v>
      </c>
      <c r="AV504" s="89">
        <f t="shared" ca="1" si="1084"/>
        <v>-1.0649490381436091</v>
      </c>
      <c r="AW504" s="89">
        <f t="shared" ca="1" si="1084"/>
        <v>1.8449135142460493E-2</v>
      </c>
      <c r="AX504" s="89" t="str">
        <f t="shared" ca="1" si="1084"/>
        <v/>
      </c>
      <c r="AY504" s="89" t="str">
        <f t="shared" ca="1" si="1085"/>
        <v/>
      </c>
      <c r="AZ504" s="89" t="str">
        <f t="shared" ca="1" si="1085"/>
        <v/>
      </c>
      <c r="BA504" s="89" t="str">
        <f t="shared" ca="1" si="1085"/>
        <v/>
      </c>
      <c r="BB504" s="89" t="str">
        <f t="shared" ca="1" si="1085"/>
        <v/>
      </c>
      <c r="BC504" s="89" t="str">
        <f t="shared" ca="1" si="1085"/>
        <v/>
      </c>
      <c r="BD504" s="89" t="str">
        <f t="shared" ca="1" si="1085"/>
        <v/>
      </c>
      <c r="BE504" s="89" t="str">
        <f t="shared" ca="1" si="1085"/>
        <v/>
      </c>
      <c r="BF504" s="89" t="str">
        <f t="shared" ca="1" si="1085"/>
        <v/>
      </c>
      <c r="BG504" s="89" t="str">
        <f t="shared" ca="1" si="1085"/>
        <v/>
      </c>
      <c r="BH504" s="89" t="str">
        <f t="shared" ca="1" si="1085"/>
        <v/>
      </c>
      <c r="BJ504" s="132">
        <f t="shared" ca="1" si="1064"/>
        <v>0.80340894253080086</v>
      </c>
      <c r="BK504" s="89">
        <f t="shared" ca="1" si="1064"/>
        <v>1.3955602765454471</v>
      </c>
      <c r="BL504" s="89">
        <f t="shared" ca="1" si="1064"/>
        <v>0.58857456809919251</v>
      </c>
      <c r="BM504" s="89">
        <f t="shared" ca="1" si="1064"/>
        <v>0.23983853200912897</v>
      </c>
      <c r="BN504" s="89">
        <f t="shared" ca="1" si="1064"/>
        <v>1.2118962764827816</v>
      </c>
      <c r="BO504" s="89">
        <f t="shared" ca="1" si="1064"/>
        <v>0.88199842443002952</v>
      </c>
      <c r="BP504" s="89">
        <f t="shared" ca="1" si="1057"/>
        <v>1.7491469994118867</v>
      </c>
      <c r="BQ504" s="89">
        <f t="shared" ca="1" si="1057"/>
        <v>0.45869415515329254</v>
      </c>
      <c r="BR504" s="89">
        <f t="shared" ca="1" si="1057"/>
        <v>1.7114303207790651</v>
      </c>
      <c r="BS504" s="89">
        <f t="shared" ca="1" si="1057"/>
        <v>1.7692805694848006</v>
      </c>
      <c r="BT504" s="89">
        <f t="shared" ca="1" si="1057"/>
        <v>1.0500221783234198</v>
      </c>
      <c r="BU504" s="89">
        <f t="shared" ca="1" si="1057"/>
        <v>0.78752249531909035</v>
      </c>
      <c r="BV504" s="89">
        <f t="shared" ca="1" si="1057"/>
        <v>0.36185072470347635</v>
      </c>
      <c r="BW504" s="89">
        <f t="shared" ca="1" si="1078"/>
        <v>0.97061689572897025</v>
      </c>
      <c r="BX504" s="89">
        <f t="shared" ca="1" si="1078"/>
        <v>1.0863673080851188</v>
      </c>
      <c r="BY504" s="89">
        <f t="shared" ca="1" si="1078"/>
        <v>0.89305406105096541</v>
      </c>
      <c r="BZ504" s="89">
        <f t="shared" ca="1" si="1078"/>
        <v>0.92253638099616309</v>
      </c>
      <c r="CA504" s="89">
        <f t="shared" ca="1" si="1078"/>
        <v>1.3954481156194656</v>
      </c>
      <c r="CB504" s="89">
        <f t="shared" ca="1" si="1078"/>
        <v>0.31813265819115233</v>
      </c>
      <c r="CC504" s="89">
        <f t="shared" ca="1" si="994"/>
        <v>2.0907609191628493</v>
      </c>
      <c r="CD504" s="89">
        <f t="shared" ca="1" si="994"/>
        <v>-0.34896295854067261</v>
      </c>
      <c r="CE504" s="89">
        <f t="shared" ca="1" si="994"/>
        <v>0.85978113912865939</v>
      </c>
      <c r="CF504" s="89">
        <f t="shared" ca="1" si="994"/>
        <v>-0.59084044628829235</v>
      </c>
      <c r="CG504" s="89">
        <f t="shared" ca="1" si="994"/>
        <v>0.30675957289676092</v>
      </c>
      <c r="CH504" s="89">
        <f t="shared" ca="1" si="994"/>
        <v>1.0592688055624464</v>
      </c>
      <c r="CI504" s="89">
        <f t="shared" ca="1" si="994"/>
        <v>-1.4823003881039289</v>
      </c>
      <c r="CJ504" s="89">
        <f t="shared" ca="1" si="994"/>
        <v>-0.89112312939461624</v>
      </c>
      <c r="CK504" s="89">
        <f t="shared" ca="1" si="994"/>
        <v>0.27960508140082629</v>
      </c>
      <c r="CL504" s="89">
        <f t="shared" ca="1" si="1065"/>
        <v>0.40216726274034076</v>
      </c>
      <c r="CM504" s="89">
        <f t="shared" ca="1" si="1065"/>
        <v>1.2433334067081192</v>
      </c>
      <c r="CN504" s="89">
        <f t="shared" ca="1" si="1065"/>
        <v>0.8890011982049093</v>
      </c>
      <c r="CO504" s="89">
        <f t="shared" ca="1" si="1065"/>
        <v>0.47002647875696824</v>
      </c>
      <c r="CP504" s="89">
        <f t="shared" ca="1" si="1065"/>
        <v>0.64494715091806443</v>
      </c>
      <c r="CQ504" s="89">
        <f t="shared" ca="1" si="1030"/>
        <v>0.8883234667078509</v>
      </c>
      <c r="CR504" s="5">
        <f t="shared" ca="1" si="1030"/>
        <v>0.13924717965422606</v>
      </c>
      <c r="CS504" s="5">
        <f t="shared" ca="1" si="1030"/>
        <v>0.93938820976406201</v>
      </c>
      <c r="CT504" s="5">
        <f t="shared" ca="1" si="1030"/>
        <v>-0.16644888543045822</v>
      </c>
      <c r="CU504" s="5">
        <f t="shared" ca="1" si="1030"/>
        <v>-0.25249500439520078</v>
      </c>
      <c r="CV504" s="5">
        <f t="shared" ca="1" si="984"/>
        <v>0.216990052285293</v>
      </c>
      <c r="CW504" s="5" t="str">
        <f t="shared" si="984"/>
        <v/>
      </c>
      <c r="CX504" s="5" t="str">
        <f t="shared" si="984"/>
        <v/>
      </c>
      <c r="CY504" s="5" t="str">
        <f t="shared" si="984"/>
        <v/>
      </c>
      <c r="CZ504" s="5" t="str">
        <f t="shared" si="1096"/>
        <v/>
      </c>
      <c r="DA504" s="5" t="str">
        <f t="shared" si="1096"/>
        <v/>
      </c>
      <c r="DB504" s="5" t="str">
        <f t="shared" si="1096"/>
        <v/>
      </c>
      <c r="DC504" s="5" t="str">
        <f t="shared" si="1096"/>
        <v/>
      </c>
      <c r="DD504" s="5" t="str">
        <f t="shared" si="1096"/>
        <v/>
      </c>
      <c r="DE504" s="5" t="str">
        <f t="shared" si="1096"/>
        <v/>
      </c>
      <c r="DF504" s="5" t="str">
        <f t="shared" si="1096"/>
        <v/>
      </c>
      <c r="DG504" s="133" t="str">
        <f t="shared" si="1096"/>
        <v/>
      </c>
      <c r="DI504" s="144">
        <f t="shared" ca="1" si="1066"/>
        <v>0</v>
      </c>
      <c r="DJ504" s="139">
        <f t="shared" ca="1" si="1066"/>
        <v>0</v>
      </c>
      <c r="DK504" s="139">
        <f t="shared" ca="1" si="1066"/>
        <v>0</v>
      </c>
      <c r="DL504" s="139">
        <f t="shared" ca="1" si="1066"/>
        <v>0</v>
      </c>
      <c r="DM504" s="139">
        <f t="shared" ca="1" si="1066"/>
        <v>0</v>
      </c>
      <c r="DN504" s="139">
        <f t="shared" ca="1" si="1066"/>
        <v>0</v>
      </c>
      <c r="DO504" s="139">
        <f t="shared" ca="1" si="1066"/>
        <v>0</v>
      </c>
      <c r="DP504" s="139">
        <f t="shared" ca="1" si="1066"/>
        <v>0</v>
      </c>
      <c r="DQ504" s="139">
        <f t="shared" ca="1" si="1066"/>
        <v>0</v>
      </c>
      <c r="DR504" s="139">
        <f t="shared" ca="1" si="1066"/>
        <v>0</v>
      </c>
      <c r="DS504" s="139">
        <f t="shared" ca="1" si="1097"/>
        <v>0</v>
      </c>
      <c r="DT504" s="139">
        <f t="shared" ca="1" si="1097"/>
        <v>0</v>
      </c>
      <c r="DU504" s="139">
        <f t="shared" ca="1" si="1097"/>
        <v>0</v>
      </c>
      <c r="DV504" s="139">
        <f t="shared" ca="1" si="1097"/>
        <v>0</v>
      </c>
      <c r="DW504" s="139">
        <f t="shared" ca="1" si="1097"/>
        <v>0</v>
      </c>
      <c r="DX504" s="139">
        <f t="shared" ca="1" si="1097"/>
        <v>0</v>
      </c>
      <c r="DY504" s="139">
        <f t="shared" ca="1" si="1097"/>
        <v>0</v>
      </c>
      <c r="DZ504" s="139">
        <f t="shared" ca="1" si="1097"/>
        <v>0</v>
      </c>
      <c r="EA504" s="139">
        <f t="shared" ca="1" si="1097"/>
        <v>0</v>
      </c>
      <c r="EB504" s="139">
        <f t="shared" ca="1" si="1097"/>
        <v>0</v>
      </c>
      <c r="EC504" s="145">
        <f t="shared" ca="1" si="1097"/>
        <v>0</v>
      </c>
      <c r="EE504" s="114">
        <f t="shared" ca="1" si="1092"/>
        <v>0</v>
      </c>
      <c r="EF504" s="110">
        <f t="shared" ca="1" si="1092"/>
        <v>3.1376414535903798</v>
      </c>
      <c r="EG504" s="110">
        <f t="shared" ca="1" si="1092"/>
        <v>5.6663448294497805</v>
      </c>
      <c r="EH504" s="110">
        <f t="shared" ca="1" si="1092"/>
        <v>7.6533233431268091</v>
      </c>
      <c r="EI504" s="110">
        <f t="shared" ca="1" si="1092"/>
        <v>9.1591956825495515</v>
      </c>
      <c r="EJ504" s="110">
        <f t="shared" ca="1" si="1092"/>
        <v>10.238592582298891</v>
      </c>
      <c r="EK504" s="110">
        <f t="shared" ca="1" si="1092"/>
        <v>10.94070983603854</v>
      </c>
      <c r="EL504" s="110">
        <f t="shared" ca="1" si="1092"/>
        <v>11.309812345351787</v>
      </c>
      <c r="EM504" s="110">
        <f t="shared" ca="1" si="1092"/>
        <v>11.3856934165346</v>
      </c>
      <c r="EN504" s="110">
        <f t="shared" ca="1" si="1092"/>
        <v>11.204093162206156</v>
      </c>
      <c r="EO504" s="110">
        <f t="shared" ca="1" si="1090"/>
        <v>10.797079539305052</v>
      </c>
      <c r="EP504" s="110">
        <f t="shared" ca="1" si="1090"/>
        <v>10.19339525673535</v>
      </c>
      <c r="EQ504" s="110">
        <f t="shared" ca="1" si="1090"/>
        <v>9.4187735124018239</v>
      </c>
      <c r="ER504" s="110">
        <f t="shared" ca="1" si="1090"/>
        <v>8.4962252685961417</v>
      </c>
      <c r="ES504" s="110">
        <f t="shared" ca="1" si="1090"/>
        <v>7.4463005447988202</v>
      </c>
      <c r="ET504" s="110">
        <f t="shared" ca="1" si="1090"/>
        <v>6.2873259962304502</v>
      </c>
      <c r="EU504" s="110">
        <f t="shared" ca="1" si="1090"/>
        <v>5.0356208533441595</v>
      </c>
      <c r="EV504" s="110">
        <f t="shared" ca="1" si="1090"/>
        <v>3.7056931204520751</v>
      </c>
      <c r="EW504" s="110">
        <f t="shared" ca="1" si="1090"/>
        <v>2.310417769491373</v>
      </c>
      <c r="EX504" s="110">
        <f t="shared" ca="1" si="1090"/>
        <v>0.86119851633957367</v>
      </c>
      <c r="EY504" s="115">
        <f t="shared" ca="1" si="1090"/>
        <v>-0.63188536903876269</v>
      </c>
      <c r="FA504" s="114">
        <f t="shared" ca="1" si="1086"/>
        <v>0</v>
      </c>
      <c r="FB504" s="110">
        <f t="shared" ca="1" si="1086"/>
        <v>0</v>
      </c>
      <c r="FC504" s="110">
        <f t="shared" ca="1" si="1086"/>
        <v>0</v>
      </c>
      <c r="FD504" s="110">
        <f t="shared" ca="1" si="1086"/>
        <v>0</v>
      </c>
      <c r="FE504" s="110">
        <f t="shared" ca="1" si="1086"/>
        <v>0</v>
      </c>
      <c r="FF504" s="110">
        <f t="shared" ca="1" si="1086"/>
        <v>0</v>
      </c>
      <c r="FG504" s="110">
        <f t="shared" ca="1" si="1086"/>
        <v>0</v>
      </c>
      <c r="FH504" s="110">
        <f t="shared" ca="1" si="1086"/>
        <v>0</v>
      </c>
      <c r="FI504" s="110">
        <f t="shared" ca="1" si="1086"/>
        <v>1</v>
      </c>
      <c r="FJ504" s="110">
        <f t="shared" ca="1" si="1086"/>
        <v>1</v>
      </c>
      <c r="FK504" s="110">
        <f t="shared" ca="1" si="1087"/>
        <v>1</v>
      </c>
      <c r="FL504" s="110">
        <f t="shared" ca="1" si="1087"/>
        <v>1</v>
      </c>
      <c r="FM504" s="110">
        <f t="shared" ca="1" si="1087"/>
        <v>1</v>
      </c>
      <c r="FN504" s="110">
        <f t="shared" ca="1" si="1087"/>
        <v>1</v>
      </c>
      <c r="FO504" s="110">
        <f t="shared" ca="1" si="1087"/>
        <v>1</v>
      </c>
      <c r="FP504" s="110">
        <f t="shared" ca="1" si="1087"/>
        <v>1</v>
      </c>
      <c r="FQ504" s="110">
        <f t="shared" ca="1" si="1087"/>
        <v>1</v>
      </c>
      <c r="FR504" s="110">
        <f t="shared" ca="1" si="1087"/>
        <v>0</v>
      </c>
      <c r="FS504" s="110">
        <f t="shared" ca="1" si="1087"/>
        <v>0</v>
      </c>
      <c r="FT504" s="110">
        <f t="shared" ca="1" si="1087"/>
        <v>0</v>
      </c>
      <c r="FU504" s="110">
        <f t="shared" ca="1" si="1088"/>
        <v>0</v>
      </c>
      <c r="FV504" s="110">
        <f t="shared" ca="1" si="1088"/>
        <v>0</v>
      </c>
      <c r="FW504" s="110">
        <f t="shared" ca="1" si="1088"/>
        <v>0</v>
      </c>
      <c r="FX504" s="110">
        <f t="shared" ca="1" si="1088"/>
        <v>0</v>
      </c>
      <c r="FY504" s="110">
        <f t="shared" ca="1" si="1088"/>
        <v>0</v>
      </c>
      <c r="FZ504" s="110">
        <f t="shared" ca="1" si="1088"/>
        <v>0</v>
      </c>
      <c r="GA504" s="110">
        <f t="shared" ca="1" si="1088"/>
        <v>0</v>
      </c>
      <c r="GB504" s="110">
        <f t="shared" ca="1" si="1088"/>
        <v>0</v>
      </c>
      <c r="GC504" s="110">
        <f t="shared" ca="1" si="1088"/>
        <v>0</v>
      </c>
      <c r="GD504" s="110">
        <f t="shared" ca="1" si="1088"/>
        <v>0</v>
      </c>
      <c r="GE504" s="115">
        <f t="shared" ca="1" si="1088"/>
        <v>0</v>
      </c>
      <c r="GG504" s="114">
        <v>1</v>
      </c>
      <c r="GH504" s="110">
        <f t="shared" ref="GH504:HK504" ca="1" si="1102">IF(AND($A504&gt;0,$B504&gt;0),IF(OR((GH$61*EXP($D504-$B504*GH$61)-GH$61)&gt;$AE$2*$H504,GG504=0),0,1),"")</f>
        <v>1</v>
      </c>
      <c r="GI504" s="110">
        <f t="shared" ca="1" si="1102"/>
        <v>1</v>
      </c>
      <c r="GJ504" s="110">
        <f t="shared" ca="1" si="1102"/>
        <v>1</v>
      </c>
      <c r="GK504" s="110">
        <f t="shared" ca="1" si="1102"/>
        <v>1</v>
      </c>
      <c r="GL504" s="110">
        <f t="shared" ca="1" si="1102"/>
        <v>1</v>
      </c>
      <c r="GM504" s="110">
        <f t="shared" ca="1" si="1102"/>
        <v>1</v>
      </c>
      <c r="GN504" s="110">
        <f t="shared" ca="1" si="1102"/>
        <v>1</v>
      </c>
      <c r="GO504" s="110">
        <f t="shared" ca="1" si="1102"/>
        <v>0</v>
      </c>
      <c r="GP504" s="110">
        <f t="shared" ca="1" si="1102"/>
        <v>0</v>
      </c>
      <c r="GQ504" s="110">
        <f t="shared" ca="1" si="1102"/>
        <v>0</v>
      </c>
      <c r="GR504" s="110">
        <f t="shared" ca="1" si="1102"/>
        <v>0</v>
      </c>
      <c r="GS504" s="110">
        <f t="shared" ca="1" si="1102"/>
        <v>0</v>
      </c>
      <c r="GT504" s="110">
        <f t="shared" ca="1" si="1102"/>
        <v>0</v>
      </c>
      <c r="GU504" s="110">
        <f t="shared" ca="1" si="1102"/>
        <v>0</v>
      </c>
      <c r="GV504" s="110">
        <f t="shared" ca="1" si="1102"/>
        <v>0</v>
      </c>
      <c r="GW504" s="110">
        <f t="shared" ca="1" si="1102"/>
        <v>0</v>
      </c>
      <c r="GX504" s="110">
        <f t="shared" ca="1" si="1102"/>
        <v>0</v>
      </c>
      <c r="GY504" s="110">
        <f t="shared" ca="1" si="1102"/>
        <v>0</v>
      </c>
      <c r="GZ504" s="110">
        <f t="shared" ca="1" si="1102"/>
        <v>0</v>
      </c>
      <c r="HA504" s="110">
        <f t="shared" ca="1" si="1102"/>
        <v>0</v>
      </c>
      <c r="HB504" s="110">
        <f t="shared" ca="1" si="1102"/>
        <v>0</v>
      </c>
      <c r="HC504" s="110">
        <f t="shared" ca="1" si="1102"/>
        <v>0</v>
      </c>
      <c r="HD504" s="110">
        <f t="shared" ca="1" si="1102"/>
        <v>0</v>
      </c>
      <c r="HE504" s="110">
        <f t="shared" ca="1" si="1102"/>
        <v>0</v>
      </c>
      <c r="HF504" s="110">
        <f t="shared" ca="1" si="1102"/>
        <v>0</v>
      </c>
      <c r="HG504" s="110">
        <f t="shared" ca="1" si="1102"/>
        <v>0</v>
      </c>
      <c r="HH504" s="110">
        <f t="shared" ca="1" si="1102"/>
        <v>0</v>
      </c>
      <c r="HI504" s="110">
        <f t="shared" ca="1" si="1102"/>
        <v>0</v>
      </c>
      <c r="HJ504" s="110">
        <f t="shared" ca="1" si="1102"/>
        <v>0</v>
      </c>
      <c r="HK504" s="115">
        <f t="shared" ca="1" si="1102"/>
        <v>0</v>
      </c>
    </row>
    <row r="505" spans="1:219" x14ac:dyDescent="0.25">
      <c r="A505" s="176">
        <f t="shared" ca="1" si="976"/>
        <v>1.5492315042258493</v>
      </c>
      <c r="B505" s="164">
        <f t="shared" ca="1" si="977"/>
        <v>9.8440690526816158E-2</v>
      </c>
      <c r="C505" s="106">
        <f t="shared" ca="1" si="978"/>
        <v>0.66208062387882116</v>
      </c>
      <c r="D505" s="108">
        <f t="shared" ca="1" si="979"/>
        <v>1.7684068804837338</v>
      </c>
      <c r="E505" s="109">
        <f t="shared" ca="1" si="980"/>
        <v>17.964186059848934</v>
      </c>
      <c r="F505" s="109">
        <f t="shared" ca="1" si="981"/>
        <v>6.7583337137875894</v>
      </c>
      <c r="G505" s="109">
        <f t="shared" ca="1" si="982"/>
        <v>20.366435160201405</v>
      </c>
      <c r="H505" s="109">
        <f t="shared" ca="1" si="983"/>
        <v>13.608101446413816</v>
      </c>
      <c r="I505" s="177"/>
      <c r="J505" s="30" t="s">
        <v>493</v>
      </c>
      <c r="K505" s="89">
        <f t="shared" ref="K505:T514" ca="1" si="1103">IF(K$61&gt;0,INDEX($K$64:$BH$64,INT($K$1*RAND())+1),"")</f>
        <v>0.51560491500326755</v>
      </c>
      <c r="L505" s="89">
        <f t="shared" ca="1" si="1103"/>
        <v>-0.81775242806075465</v>
      </c>
      <c r="M505" s="89">
        <f t="shared" ca="1" si="1103"/>
        <v>0.53753403810350731</v>
      </c>
      <c r="N505" s="89">
        <f t="shared" ca="1" si="1103"/>
        <v>-1.4331148233707331</v>
      </c>
      <c r="O505" s="89">
        <f t="shared" ca="1" si="1103"/>
        <v>0.51560491500326755</v>
      </c>
      <c r="P505" s="89">
        <f t="shared" ca="1" si="1103"/>
        <v>0.74370258632857644</v>
      </c>
      <c r="Q505" s="89">
        <f t="shared" ca="1" si="1103"/>
        <v>-1.0649490381436091</v>
      </c>
      <c r="R505" s="89">
        <f t="shared" ca="1" si="1103"/>
        <v>0.89371861765175975</v>
      </c>
      <c r="S505" s="89">
        <f t="shared" ca="1" si="1103"/>
        <v>-0.81775242806075465</v>
      </c>
      <c r="T505" s="89">
        <f t="shared" ca="1" si="1103"/>
        <v>1.1628631778867338</v>
      </c>
      <c r="U505" s="89">
        <f t="shared" ref="U505:AD514" ca="1" si="1104">IF(U$61&gt;0,INDEX($K$64:$BH$64,INT($K$1*RAND())+1),"")</f>
        <v>0.89371861765175975</v>
      </c>
      <c r="V505" s="89">
        <f t="shared" ca="1" si="1104"/>
        <v>0.21206368060581204</v>
      </c>
      <c r="W505" s="89">
        <f t="shared" ca="1" si="1104"/>
        <v>-0.81775242806075465</v>
      </c>
      <c r="X505" s="89">
        <f t="shared" ca="1" si="1104"/>
        <v>-9.3840171590928279E-2</v>
      </c>
      <c r="Y505" s="89">
        <f t="shared" ca="1" si="1104"/>
        <v>0.94353006046483001</v>
      </c>
      <c r="Z505" s="89">
        <f t="shared" ca="1" si="1104"/>
        <v>-0.81775242806075465</v>
      </c>
      <c r="AA505" s="89">
        <f t="shared" ca="1" si="1104"/>
        <v>0.74370258632857644</v>
      </c>
      <c r="AB505" s="89">
        <f t="shared" ca="1" si="1104"/>
        <v>-1.3483164959119551</v>
      </c>
      <c r="AC505" s="89">
        <f t="shared" ca="1" si="1104"/>
        <v>0.3096998313943522</v>
      </c>
      <c r="AD505" s="89">
        <f t="shared" ca="1" si="1104"/>
        <v>-0.31999883307611282</v>
      </c>
      <c r="AE505" s="89">
        <f t="shared" ref="AE505:AN514" ca="1" si="1105">IF(AE$61&gt;0,INDEX($K$64:$BH$64,INT($K$1*RAND())+1),"")</f>
        <v>0.31960967874145596</v>
      </c>
      <c r="AF505" s="89">
        <f t="shared" ca="1" si="1105"/>
        <v>0.10667228108213433</v>
      </c>
      <c r="AG505" s="89">
        <f t="shared" ca="1" si="1105"/>
        <v>-1.0649490381436091</v>
      </c>
      <c r="AH505" s="89">
        <f t="shared" ca="1" si="1105"/>
        <v>0.2685645797022288</v>
      </c>
      <c r="AI505" s="89">
        <f t="shared" ca="1" si="1105"/>
        <v>1.4105767449530626E-2</v>
      </c>
      <c r="AJ505" s="89">
        <f t="shared" ca="1" si="1105"/>
        <v>3.6539036893229848E-2</v>
      </c>
      <c r="AK505" s="89">
        <f t="shared" ca="1" si="1105"/>
        <v>-0.41558093709150801</v>
      </c>
      <c r="AL505" s="89">
        <f t="shared" ca="1" si="1105"/>
        <v>-0.41184718490169098</v>
      </c>
      <c r="AM505" s="89">
        <f t="shared" ca="1" si="1105"/>
        <v>0.51560491500326755</v>
      </c>
      <c r="AN505" s="89">
        <f t="shared" ca="1" si="1105"/>
        <v>1.8449135142460493E-2</v>
      </c>
      <c r="AO505" s="89">
        <f t="shared" ref="AO505:AX514" ca="1" si="1106">IF(AO$61&gt;0,INDEX($K$64:$BH$64,INT($K$1*RAND())+1),"")</f>
        <v>0.3096998313943522</v>
      </c>
      <c r="AP505" s="89">
        <f t="shared" ca="1" si="1106"/>
        <v>1.8449135142460493E-2</v>
      </c>
      <c r="AQ505" s="89">
        <f t="shared" ca="1" si="1106"/>
        <v>-0.44623785415300243</v>
      </c>
      <c r="AR505" s="89">
        <f t="shared" ca="1" si="1106"/>
        <v>-9.3840171590928279E-2</v>
      </c>
      <c r="AS505" s="89">
        <f t="shared" ca="1" si="1106"/>
        <v>-2.3856124570488357E-2</v>
      </c>
      <c r="AT505" s="89">
        <f t="shared" ca="1" si="1106"/>
        <v>0.14357639329378769</v>
      </c>
      <c r="AU505" s="89">
        <f t="shared" ca="1" si="1106"/>
        <v>0.2685645797022288</v>
      </c>
      <c r="AV505" s="89">
        <f t="shared" ca="1" si="1106"/>
        <v>0.2685645797022288</v>
      </c>
      <c r="AW505" s="89">
        <f t="shared" ca="1" si="1106"/>
        <v>-0.81775242806075465</v>
      </c>
      <c r="AX505" s="89" t="str">
        <f t="shared" ca="1" si="1106"/>
        <v/>
      </c>
      <c r="AY505" s="89" t="str">
        <f t="shared" ref="AY505:BH514" ca="1" si="1107">IF(AY$61&gt;0,INDEX($K$64:$BH$64,INT($K$1*RAND())+1),"")</f>
        <v/>
      </c>
      <c r="AZ505" s="89" t="str">
        <f t="shared" ca="1" si="1107"/>
        <v/>
      </c>
      <c r="BA505" s="89" t="str">
        <f t="shared" ca="1" si="1107"/>
        <v/>
      </c>
      <c r="BB505" s="89" t="str">
        <f t="shared" ca="1" si="1107"/>
        <v/>
      </c>
      <c r="BC505" s="89" t="str">
        <f t="shared" ca="1" si="1107"/>
        <v/>
      </c>
      <c r="BD505" s="89" t="str">
        <f t="shared" ca="1" si="1107"/>
        <v/>
      </c>
      <c r="BE505" s="89" t="str">
        <f t="shared" ca="1" si="1107"/>
        <v/>
      </c>
      <c r="BF505" s="89" t="str">
        <f t="shared" ca="1" si="1107"/>
        <v/>
      </c>
      <c r="BG505" s="89" t="str">
        <f t="shared" ca="1" si="1107"/>
        <v/>
      </c>
      <c r="BH505" s="89" t="str">
        <f t="shared" ca="1" si="1107"/>
        <v/>
      </c>
      <c r="BJ505" s="132">
        <f t="shared" ca="1" si="1064"/>
        <v>1.5290735656375198</v>
      </c>
      <c r="BK505" s="89">
        <f t="shared" ca="1" si="1064"/>
        <v>0.16632283526642266</v>
      </c>
      <c r="BL505" s="89">
        <f t="shared" ca="1" si="1064"/>
        <v>1.5416895432942077</v>
      </c>
      <c r="BM505" s="89">
        <f t="shared" ca="1" si="1064"/>
        <v>-0.77769535427009617</v>
      </c>
      <c r="BN505" s="89">
        <f t="shared" ca="1" si="1064"/>
        <v>1.5905481847594289</v>
      </c>
      <c r="BO505" s="89">
        <f t="shared" ca="1" si="1064"/>
        <v>1.5969458393614016</v>
      </c>
      <c r="BP505" s="89">
        <f t="shared" ca="1" si="1057"/>
        <v>-5.9504625060298855E-2</v>
      </c>
      <c r="BQ505" s="89">
        <f t="shared" ca="1" si="1057"/>
        <v>1.7642599577067433</v>
      </c>
      <c r="BR505" s="89">
        <f t="shared" ca="1" si="1057"/>
        <v>-4.9852167746519571E-2</v>
      </c>
      <c r="BS505" s="89">
        <f t="shared" ca="1" si="1057"/>
        <v>1.7692805694848006</v>
      </c>
      <c r="BT505" s="89">
        <f t="shared" ca="1" si="1057"/>
        <v>1.6340409645808274</v>
      </c>
      <c r="BU505" s="89">
        <f t="shared" ca="1" si="1057"/>
        <v>0.93575597204242777</v>
      </c>
      <c r="BV505" s="89">
        <f t="shared" ca="1" si="1057"/>
        <v>-0.4743508384997388</v>
      </c>
      <c r="BW505" s="89">
        <f t="shared" ca="1" si="1078"/>
        <v>0.33924268603453467</v>
      </c>
      <c r="BX505" s="89">
        <f t="shared" ca="1" si="1078"/>
        <v>1.8863209752561612</v>
      </c>
      <c r="BY505" s="89">
        <f t="shared" ca="1" si="1078"/>
        <v>0.39530046606632352</v>
      </c>
      <c r="BZ505" s="89">
        <f t="shared" ca="1" si="1078"/>
        <v>1.7600791389156678</v>
      </c>
      <c r="CA505" s="89">
        <f t="shared" ca="1" si="1078"/>
        <v>-0.16493206089830159</v>
      </c>
      <c r="CB505" s="89">
        <f t="shared" ca="1" si="1078"/>
        <v>0.59907731818830023</v>
      </c>
      <c r="CC505" s="89">
        <f t="shared" ca="1" si="994"/>
        <v>0.60789890820000259</v>
      </c>
      <c r="CD505" s="89">
        <f t="shared" ca="1" si="994"/>
        <v>1.3189632161127385</v>
      </c>
      <c r="CE505" s="89">
        <f t="shared" ca="1" si="994"/>
        <v>0.75438973960498168</v>
      </c>
      <c r="CF505" s="89">
        <f t="shared" ca="1" si="994"/>
        <v>-1.3357906513557887</v>
      </c>
      <c r="CG505" s="89">
        <f t="shared" ca="1" si="994"/>
        <v>0.99090508969049773</v>
      </c>
      <c r="CH505" s="89">
        <f t="shared" ca="1" si="994"/>
        <v>0.92979817971818945</v>
      </c>
      <c r="CI505" s="89">
        <f t="shared" ca="1" si="994"/>
        <v>-0.62800892314994439</v>
      </c>
      <c r="CJ505" s="89">
        <f t="shared" ca="1" si="994"/>
        <v>-0.89112312939461624</v>
      </c>
      <c r="CK505" s="89">
        <f t="shared" ca="1" si="994"/>
        <v>-0.66977614160437193</v>
      </c>
      <c r="CL505" s="89">
        <f t="shared" ca="1" si="1065"/>
        <v>0.86335263910460758</v>
      </c>
      <c r="CM505" s="89">
        <f t="shared" ca="1" si="1065"/>
        <v>1.0497188612447677</v>
      </c>
      <c r="CN505" s="89">
        <f t="shared" ca="1" si="1065"/>
        <v>1.2925412011901898</v>
      </c>
      <c r="CO505" s="89">
        <f t="shared" ca="1" si="1065"/>
        <v>0.90405655099093674</v>
      </c>
      <c r="CP505" s="89">
        <f t="shared" ca="1" si="1065"/>
        <v>0.51870812984117476</v>
      </c>
      <c r="CQ505" s="89">
        <f t="shared" ca="1" si="1030"/>
        <v>0.65090690182313493</v>
      </c>
      <c r="CR505" s="5">
        <f t="shared" ca="1" si="1030"/>
        <v>1.125136475454994</v>
      </c>
      <c r="CS505" s="5">
        <f t="shared" ca="1" si="1030"/>
        <v>1.2395037122771926</v>
      </c>
      <c r="CT505" s="5">
        <f t="shared" ca="1" si="1030"/>
        <v>1.4504321901837258</v>
      </c>
      <c r="CU505" s="5">
        <f t="shared" ca="1" si="1030"/>
        <v>1.0810186134506372</v>
      </c>
      <c r="CV505" s="5">
        <f t="shared" ca="1" si="984"/>
        <v>-0.61921151091792215</v>
      </c>
      <c r="CW505" s="5" t="str">
        <f t="shared" si="984"/>
        <v/>
      </c>
      <c r="CX505" s="5" t="str">
        <f t="shared" si="984"/>
        <v/>
      </c>
      <c r="CY505" s="5" t="str">
        <f t="shared" si="984"/>
        <v/>
      </c>
      <c r="CZ505" s="5" t="str">
        <f t="shared" si="1096"/>
        <v/>
      </c>
      <c r="DA505" s="5" t="str">
        <f t="shared" si="1096"/>
        <v/>
      </c>
      <c r="DB505" s="5" t="str">
        <f t="shared" si="1096"/>
        <v/>
      </c>
      <c r="DC505" s="5" t="str">
        <f t="shared" si="1096"/>
        <v/>
      </c>
      <c r="DD505" s="5" t="str">
        <f t="shared" si="1096"/>
        <v/>
      </c>
      <c r="DE505" s="5" t="str">
        <f t="shared" si="1096"/>
        <v/>
      </c>
      <c r="DF505" s="5" t="str">
        <f t="shared" si="1096"/>
        <v/>
      </c>
      <c r="DG505" s="133" t="str">
        <f t="shared" si="1096"/>
        <v/>
      </c>
      <c r="DI505" s="144">
        <f t="shared" ca="1" si="1066"/>
        <v>0</v>
      </c>
      <c r="DJ505" s="139">
        <f t="shared" ca="1" si="1066"/>
        <v>0</v>
      </c>
      <c r="DK505" s="139">
        <f t="shared" ca="1" si="1066"/>
        <v>0</v>
      </c>
      <c r="DL505" s="139">
        <f t="shared" ca="1" si="1066"/>
        <v>0</v>
      </c>
      <c r="DM505" s="139">
        <f t="shared" ca="1" si="1066"/>
        <v>0</v>
      </c>
      <c r="DN505" s="139">
        <f t="shared" ca="1" si="1066"/>
        <v>0</v>
      </c>
      <c r="DO505" s="139">
        <f t="shared" ca="1" si="1066"/>
        <v>0</v>
      </c>
      <c r="DP505" s="139">
        <f t="shared" ca="1" si="1066"/>
        <v>0</v>
      </c>
      <c r="DQ505" s="139">
        <f t="shared" ca="1" si="1066"/>
        <v>0</v>
      </c>
      <c r="DR505" s="139">
        <f t="shared" ca="1" si="1066"/>
        <v>0</v>
      </c>
      <c r="DS505" s="139">
        <f t="shared" ca="1" si="1097"/>
        <v>0</v>
      </c>
      <c r="DT505" s="139">
        <f t="shared" ca="1" si="1097"/>
        <v>0</v>
      </c>
      <c r="DU505" s="139">
        <f t="shared" ca="1" si="1097"/>
        <v>0</v>
      </c>
      <c r="DV505" s="139">
        <f t="shared" ca="1" si="1097"/>
        <v>0</v>
      </c>
      <c r="DW505" s="139">
        <f t="shared" ca="1" si="1097"/>
        <v>0</v>
      </c>
      <c r="DX505" s="139">
        <f t="shared" ca="1" si="1097"/>
        <v>0</v>
      </c>
      <c r="DY505" s="139">
        <f t="shared" ca="1" si="1097"/>
        <v>0</v>
      </c>
      <c r="DZ505" s="139">
        <f t="shared" ca="1" si="1097"/>
        <v>0</v>
      </c>
      <c r="EA505" s="139">
        <f t="shared" ca="1" si="1097"/>
        <v>0</v>
      </c>
      <c r="EB505" s="139">
        <f t="shared" ca="1" si="1097"/>
        <v>0</v>
      </c>
      <c r="EC505" s="145">
        <f t="shared" ca="1" si="1097"/>
        <v>0</v>
      </c>
      <c r="EE505" s="114">
        <f t="shared" ca="1" si="1092"/>
        <v>0</v>
      </c>
      <c r="EF505" s="110">
        <f t="shared" ca="1" si="1092"/>
        <v>4.3119881955952692</v>
      </c>
      <c r="EG505" s="110">
        <f t="shared" ca="1" si="1092"/>
        <v>7.6279726571852891</v>
      </c>
      <c r="EH505" s="110">
        <f t="shared" ca="1" si="1092"/>
        <v>10.088017246212981</v>
      </c>
      <c r="EI505" s="110">
        <f t="shared" ca="1" si="1092"/>
        <v>11.814677736896726</v>
      </c>
      <c r="EJ505" s="110">
        <f t="shared" ca="1" si="1092"/>
        <v>12.915053557453327</v>
      </c>
      <c r="EK505" s="110">
        <f t="shared" ca="1" si="1092"/>
        <v>13.482608709055121</v>
      </c>
      <c r="EL505" s="110">
        <f t="shared" ca="1" si="1092"/>
        <v>13.598787108857284</v>
      </c>
      <c r="EM505" s="110">
        <f t="shared" ca="1" si="1092"/>
        <v>13.334444898450702</v>
      </c>
      <c r="EN505" s="110">
        <f t="shared" ca="1" si="1092"/>
        <v>12.751119839407668</v>
      </c>
      <c r="EO505" s="110">
        <f t="shared" ca="1" si="1090"/>
        <v>11.902155753474027</v>
      </c>
      <c r="EP505" s="110">
        <f t="shared" ca="1" si="1090"/>
        <v>10.83369802976884</v>
      </c>
      <c r="EQ505" s="110">
        <f t="shared" ca="1" si="1090"/>
        <v>9.5855744911788392</v>
      </c>
      <c r="ER505" s="110">
        <f t="shared" ca="1" si="1090"/>
        <v>8.1920743655475725</v>
      </c>
      <c r="ES505" s="110">
        <f t="shared" ca="1" si="1090"/>
        <v>6.6826367250419558</v>
      </c>
      <c r="ET505" s="110">
        <f t="shared" ca="1" si="1090"/>
        <v>5.082458522006231</v>
      </c>
      <c r="EU505" s="110">
        <f t="shared" ca="1" si="1090"/>
        <v>3.4130312462429373</v>
      </c>
      <c r="EV505" s="110">
        <f t="shared" ca="1" si="1090"/>
        <v>1.6926142431544662</v>
      </c>
      <c r="EW505" s="110">
        <f t="shared" ca="1" si="1090"/>
        <v>-6.3348147866129523E-2</v>
      </c>
      <c r="EX505" s="110">
        <f t="shared" ca="1" si="1090"/>
        <v>-1.8418592611011988</v>
      </c>
      <c r="EY505" s="115">
        <f t="shared" ca="1" si="1090"/>
        <v>-3.6320469058391893</v>
      </c>
      <c r="FA505" s="114">
        <f t="shared" ref="FA505:FJ514" ca="1" si="1108">IF(AND($A505&gt;0,$B505&gt;0),IF((FA$61*EXP($D505-$B505*FA$61)-FA$61)&gt;$AE$2*$H505,1,0),"")</f>
        <v>0</v>
      </c>
      <c r="FB505" s="110">
        <f t="shared" ca="1" si="1108"/>
        <v>0</v>
      </c>
      <c r="FC505" s="110">
        <f t="shared" ca="1" si="1108"/>
        <v>0</v>
      </c>
      <c r="FD505" s="110">
        <f t="shared" ca="1" si="1108"/>
        <v>0</v>
      </c>
      <c r="FE505" s="110">
        <f t="shared" ca="1" si="1108"/>
        <v>0</v>
      </c>
      <c r="FF505" s="110">
        <f t="shared" ca="1" si="1108"/>
        <v>0</v>
      </c>
      <c r="FG505" s="110">
        <f t="shared" ca="1" si="1108"/>
        <v>0</v>
      </c>
      <c r="FH505" s="110">
        <f t="shared" ca="1" si="1108"/>
        <v>1</v>
      </c>
      <c r="FI505" s="110">
        <f t="shared" ca="1" si="1108"/>
        <v>1</v>
      </c>
      <c r="FJ505" s="110">
        <f t="shared" ca="1" si="1108"/>
        <v>1</v>
      </c>
      <c r="FK505" s="110">
        <f t="shared" ref="FK505:FT514" ca="1" si="1109">IF(AND($A505&gt;0,$B505&gt;0),IF((FK$61*EXP($D505-$B505*FK$61)-FK$61)&gt;$AE$2*$H505,1,0),"")</f>
        <v>1</v>
      </c>
      <c r="FL505" s="110">
        <f t="shared" ca="1" si="1109"/>
        <v>1</v>
      </c>
      <c r="FM505" s="110">
        <f t="shared" ca="1" si="1109"/>
        <v>1</v>
      </c>
      <c r="FN505" s="110">
        <f t="shared" ca="1" si="1109"/>
        <v>1</v>
      </c>
      <c r="FO505" s="110">
        <f t="shared" ca="1" si="1109"/>
        <v>1</v>
      </c>
      <c r="FP505" s="110">
        <f t="shared" ca="1" si="1109"/>
        <v>0</v>
      </c>
      <c r="FQ505" s="110">
        <f t="shared" ca="1" si="1109"/>
        <v>0</v>
      </c>
      <c r="FR505" s="110">
        <f t="shared" ca="1" si="1109"/>
        <v>0</v>
      </c>
      <c r="FS505" s="110">
        <f t="shared" ca="1" si="1109"/>
        <v>0</v>
      </c>
      <c r="FT505" s="110">
        <f t="shared" ca="1" si="1109"/>
        <v>0</v>
      </c>
      <c r="FU505" s="110">
        <f t="shared" ref="FU505:GE514" ca="1" si="1110">IF(AND($A505&gt;0,$B505&gt;0),IF((FU$61*EXP($D505-$B505*FU$61)-FU$61)&gt;$AE$2*$H505,1,0),"")</f>
        <v>0</v>
      </c>
      <c r="FV505" s="110">
        <f t="shared" ca="1" si="1110"/>
        <v>0</v>
      </c>
      <c r="FW505" s="110">
        <f t="shared" ca="1" si="1110"/>
        <v>0</v>
      </c>
      <c r="FX505" s="110">
        <f t="shared" ca="1" si="1110"/>
        <v>0</v>
      </c>
      <c r="FY505" s="110">
        <f t="shared" ca="1" si="1110"/>
        <v>0</v>
      </c>
      <c r="FZ505" s="110">
        <f t="shared" ca="1" si="1110"/>
        <v>0</v>
      </c>
      <c r="GA505" s="110">
        <f t="shared" ca="1" si="1110"/>
        <v>0</v>
      </c>
      <c r="GB505" s="110">
        <f t="shared" ca="1" si="1110"/>
        <v>0</v>
      </c>
      <c r="GC505" s="110">
        <f t="shared" ca="1" si="1110"/>
        <v>0</v>
      </c>
      <c r="GD505" s="110">
        <f t="shared" ca="1" si="1110"/>
        <v>0</v>
      </c>
      <c r="GE505" s="115">
        <f t="shared" ca="1" si="1110"/>
        <v>0</v>
      </c>
      <c r="GG505" s="114">
        <v>1</v>
      </c>
      <c r="GH505" s="110">
        <f t="shared" ref="GH505:HK505" ca="1" si="1111">IF(AND($A505&gt;0,$B505&gt;0),IF(OR((GH$61*EXP($D505-$B505*GH$61)-GH$61)&gt;$AE$2*$H505,GG505=0),0,1),"")</f>
        <v>1</v>
      </c>
      <c r="GI505" s="110">
        <f t="shared" ca="1" si="1111"/>
        <v>1</v>
      </c>
      <c r="GJ505" s="110">
        <f t="shared" ca="1" si="1111"/>
        <v>1</v>
      </c>
      <c r="GK505" s="110">
        <f t="shared" ca="1" si="1111"/>
        <v>1</v>
      </c>
      <c r="GL505" s="110">
        <f t="shared" ca="1" si="1111"/>
        <v>1</v>
      </c>
      <c r="GM505" s="110">
        <f t="shared" ca="1" si="1111"/>
        <v>1</v>
      </c>
      <c r="GN505" s="110">
        <f t="shared" ca="1" si="1111"/>
        <v>0</v>
      </c>
      <c r="GO505" s="110">
        <f t="shared" ca="1" si="1111"/>
        <v>0</v>
      </c>
      <c r="GP505" s="110">
        <f t="shared" ca="1" si="1111"/>
        <v>0</v>
      </c>
      <c r="GQ505" s="110">
        <f t="shared" ca="1" si="1111"/>
        <v>0</v>
      </c>
      <c r="GR505" s="110">
        <f t="shared" ca="1" si="1111"/>
        <v>0</v>
      </c>
      <c r="GS505" s="110">
        <f t="shared" ca="1" si="1111"/>
        <v>0</v>
      </c>
      <c r="GT505" s="110">
        <f t="shared" ca="1" si="1111"/>
        <v>0</v>
      </c>
      <c r="GU505" s="110">
        <f t="shared" ca="1" si="1111"/>
        <v>0</v>
      </c>
      <c r="GV505" s="110">
        <f t="shared" ca="1" si="1111"/>
        <v>0</v>
      </c>
      <c r="GW505" s="110">
        <f t="shared" ca="1" si="1111"/>
        <v>0</v>
      </c>
      <c r="GX505" s="110">
        <f t="shared" ca="1" si="1111"/>
        <v>0</v>
      </c>
      <c r="GY505" s="110">
        <f t="shared" ca="1" si="1111"/>
        <v>0</v>
      </c>
      <c r="GZ505" s="110">
        <f t="shared" ca="1" si="1111"/>
        <v>0</v>
      </c>
      <c r="HA505" s="110">
        <f t="shared" ca="1" si="1111"/>
        <v>0</v>
      </c>
      <c r="HB505" s="110">
        <f t="shared" ca="1" si="1111"/>
        <v>0</v>
      </c>
      <c r="HC505" s="110">
        <f t="shared" ca="1" si="1111"/>
        <v>0</v>
      </c>
      <c r="HD505" s="110">
        <f t="shared" ca="1" si="1111"/>
        <v>0</v>
      </c>
      <c r="HE505" s="110">
        <f t="shared" ca="1" si="1111"/>
        <v>0</v>
      </c>
      <c r="HF505" s="110">
        <f t="shared" ca="1" si="1111"/>
        <v>0</v>
      </c>
      <c r="HG505" s="110">
        <f t="shared" ca="1" si="1111"/>
        <v>0</v>
      </c>
      <c r="HH505" s="110">
        <f t="shared" ca="1" si="1111"/>
        <v>0</v>
      </c>
      <c r="HI505" s="110">
        <f t="shared" ca="1" si="1111"/>
        <v>0</v>
      </c>
      <c r="HJ505" s="110">
        <f t="shared" ca="1" si="1111"/>
        <v>0</v>
      </c>
      <c r="HK505" s="115">
        <f t="shared" ca="1" si="1111"/>
        <v>0</v>
      </c>
    </row>
    <row r="506" spans="1:219" x14ac:dyDescent="0.25">
      <c r="A506" s="176">
        <f t="shared" ca="1" si="976"/>
        <v>1.3278201932047877</v>
      </c>
      <c r="B506" s="164">
        <f t="shared" ca="1" si="977"/>
        <v>7.2833250261430671E-2</v>
      </c>
      <c r="C506" s="106">
        <f t="shared" ca="1" si="978"/>
        <v>0.56330029387402936</v>
      </c>
      <c r="D506" s="108">
        <f t="shared" ca="1" si="979"/>
        <v>1.4864738037440717</v>
      </c>
      <c r="E506" s="109">
        <f t="shared" ca="1" si="980"/>
        <v>20.409274588302203</v>
      </c>
      <c r="F506" s="109">
        <f t="shared" ca="1" si="981"/>
        <v>8.0809876521259447</v>
      </c>
      <c r="G506" s="109">
        <f t="shared" ca="1" si="982"/>
        <v>19.834509149090103</v>
      </c>
      <c r="H506" s="109">
        <f t="shared" ca="1" si="983"/>
        <v>11.753521496964158</v>
      </c>
      <c r="I506" s="177"/>
      <c r="J506" s="30" t="s">
        <v>494</v>
      </c>
      <c r="K506" s="89">
        <f t="shared" ca="1" si="1103"/>
        <v>0.41148501321826991</v>
      </c>
      <c r="L506" s="89">
        <f t="shared" ca="1" si="1103"/>
        <v>-0.15653910921934289</v>
      </c>
      <c r="M506" s="89">
        <f t="shared" ca="1" si="1103"/>
        <v>0.31960967874145596</v>
      </c>
      <c r="N506" s="89">
        <f t="shared" ca="1" si="1103"/>
        <v>-0.41184718490169098</v>
      </c>
      <c r="O506" s="89">
        <f t="shared" ca="1" si="1103"/>
        <v>9.8583260592283506E-2</v>
      </c>
      <c r="P506" s="89">
        <f t="shared" ca="1" si="1103"/>
        <v>1.1628631778867338</v>
      </c>
      <c r="Q506" s="89">
        <f t="shared" ca="1" si="1103"/>
        <v>-0.21005970810345143</v>
      </c>
      <c r="R506" s="89">
        <f t="shared" ca="1" si="1103"/>
        <v>0.14357639329378769</v>
      </c>
      <c r="S506" s="89">
        <f t="shared" ca="1" si="1103"/>
        <v>-0.81775242806075465</v>
      </c>
      <c r="T506" s="89">
        <f t="shared" ca="1" si="1103"/>
        <v>0.10667228108213433</v>
      </c>
      <c r="U506" s="89">
        <f t="shared" ca="1" si="1104"/>
        <v>1.8449135142460493E-2</v>
      </c>
      <c r="V506" s="89">
        <f t="shared" ca="1" si="1104"/>
        <v>0.3096998313943522</v>
      </c>
      <c r="W506" s="89">
        <f t="shared" ca="1" si="1104"/>
        <v>0.94353006046483001</v>
      </c>
      <c r="X506" s="89">
        <f t="shared" ca="1" si="1104"/>
        <v>0.21206368060581204</v>
      </c>
      <c r="Y506" s="89">
        <f t="shared" ca="1" si="1104"/>
        <v>-0.81775242806075465</v>
      </c>
      <c r="Z506" s="89">
        <f t="shared" ca="1" si="1104"/>
        <v>9.8583260592283506E-2</v>
      </c>
      <c r="AA506" s="89">
        <f t="shared" ca="1" si="1104"/>
        <v>3.6539036893229848E-2</v>
      </c>
      <c r="AB506" s="89">
        <f t="shared" ca="1" si="1104"/>
        <v>0.53753403810350731</v>
      </c>
      <c r="AC506" s="89">
        <f t="shared" ca="1" si="1104"/>
        <v>0.74370258632857644</v>
      </c>
      <c r="AD506" s="89">
        <f t="shared" ca="1" si="1104"/>
        <v>3.6539036893229848E-2</v>
      </c>
      <c r="AE506" s="89">
        <f t="shared" ca="1" si="1105"/>
        <v>0.21206368060581204</v>
      </c>
      <c r="AF506" s="89">
        <f t="shared" ca="1" si="1105"/>
        <v>0.41148501321826991</v>
      </c>
      <c r="AG506" s="89">
        <f t="shared" ca="1" si="1105"/>
        <v>0.13695300672662025</v>
      </c>
      <c r="AH506" s="89">
        <f t="shared" ca="1" si="1105"/>
        <v>-0.31999883307611282</v>
      </c>
      <c r="AI506" s="89">
        <f t="shared" ca="1" si="1105"/>
        <v>-2.3856124570488357E-2</v>
      </c>
      <c r="AJ506" s="89">
        <f t="shared" ca="1" si="1105"/>
        <v>-0.30649199665355353</v>
      </c>
      <c r="AK506" s="89">
        <f t="shared" ca="1" si="1105"/>
        <v>0.53753403810350731</v>
      </c>
      <c r="AL506" s="89">
        <f t="shared" ca="1" si="1105"/>
        <v>0.13695300672662025</v>
      </c>
      <c r="AM506" s="89">
        <f t="shared" ca="1" si="1105"/>
        <v>-0.41558093709150801</v>
      </c>
      <c r="AN506" s="89">
        <f t="shared" ca="1" si="1105"/>
        <v>1.8449135142460493E-2</v>
      </c>
      <c r="AO506" s="89">
        <f t="shared" ca="1" si="1106"/>
        <v>-0.41558093709150801</v>
      </c>
      <c r="AP506" s="89">
        <f t="shared" ca="1" si="1106"/>
        <v>0.82443786118685636</v>
      </c>
      <c r="AQ506" s="89">
        <f t="shared" ca="1" si="1106"/>
        <v>3.6539036893229848E-2</v>
      </c>
      <c r="AR506" s="89">
        <f t="shared" ca="1" si="1106"/>
        <v>-0.41558093709150801</v>
      </c>
      <c r="AS506" s="89">
        <f t="shared" ca="1" si="1106"/>
        <v>-0.44623785415300243</v>
      </c>
      <c r="AT506" s="89">
        <f t="shared" ca="1" si="1106"/>
        <v>-2.3856124570488357E-2</v>
      </c>
      <c r="AU506" s="89">
        <f t="shared" ca="1" si="1106"/>
        <v>-0.81775242806075465</v>
      </c>
      <c r="AV506" s="89">
        <f t="shared" ca="1" si="1106"/>
        <v>-1.4331148233707331</v>
      </c>
      <c r="AW506" s="89">
        <f t="shared" ca="1" si="1106"/>
        <v>-1.3483164959119551</v>
      </c>
      <c r="AX506" s="89" t="str">
        <f t="shared" ca="1" si="1106"/>
        <v/>
      </c>
      <c r="AY506" s="89" t="str">
        <f t="shared" ca="1" si="1107"/>
        <v/>
      </c>
      <c r="AZ506" s="89" t="str">
        <f t="shared" ca="1" si="1107"/>
        <v/>
      </c>
      <c r="BA506" s="89" t="str">
        <f t="shared" ca="1" si="1107"/>
        <v/>
      </c>
      <c r="BB506" s="89" t="str">
        <f t="shared" ca="1" si="1107"/>
        <v/>
      </c>
      <c r="BC506" s="89" t="str">
        <f t="shared" ca="1" si="1107"/>
        <v/>
      </c>
      <c r="BD506" s="89" t="str">
        <f t="shared" ca="1" si="1107"/>
        <v/>
      </c>
      <c r="BE506" s="89" t="str">
        <f t="shared" ca="1" si="1107"/>
        <v/>
      </c>
      <c r="BF506" s="89" t="str">
        <f t="shared" ca="1" si="1107"/>
        <v/>
      </c>
      <c r="BG506" s="89" t="str">
        <f t="shared" ca="1" si="1107"/>
        <v/>
      </c>
      <c r="BH506" s="89" t="str">
        <f t="shared" ca="1" si="1107"/>
        <v/>
      </c>
      <c r="BJ506" s="132">
        <f t="shared" ca="1" si="1064"/>
        <v>1.4249536638525222</v>
      </c>
      <c r="BK506" s="89">
        <f t="shared" ca="1" si="1064"/>
        <v>0.82753615410783443</v>
      </c>
      <c r="BL506" s="89">
        <f t="shared" ca="1" si="1064"/>
        <v>1.3237651839321565</v>
      </c>
      <c r="BM506" s="89">
        <f t="shared" ca="1" si="1064"/>
        <v>0.243572284198946</v>
      </c>
      <c r="BN506" s="89">
        <f t="shared" ca="1" si="1064"/>
        <v>1.173526530348445</v>
      </c>
      <c r="BO506" s="89">
        <f t="shared" ca="1" si="1064"/>
        <v>2.0161064309195589</v>
      </c>
      <c r="BP506" s="89">
        <f t="shared" ca="1" si="1057"/>
        <v>0.7953847049798588</v>
      </c>
      <c r="BQ506" s="89">
        <f t="shared" ca="1" si="1057"/>
        <v>1.0141177333487712</v>
      </c>
      <c r="BR506" s="89">
        <f t="shared" ca="1" si="1057"/>
        <v>-4.9852167746519571E-2</v>
      </c>
      <c r="BS506" s="89">
        <f t="shared" ca="1" si="1057"/>
        <v>0.71308967268020118</v>
      </c>
      <c r="BT506" s="89">
        <f t="shared" ca="1" si="1057"/>
        <v>0.75877148207152811</v>
      </c>
      <c r="BU506" s="89">
        <f t="shared" ca="1" si="1057"/>
        <v>1.0333921228309679</v>
      </c>
      <c r="BV506" s="89">
        <f t="shared" ca="1" si="1057"/>
        <v>1.2869316500258459</v>
      </c>
      <c r="BW506" s="89">
        <f t="shared" ca="1" si="1078"/>
        <v>0.64514653823127499</v>
      </c>
      <c r="BX506" s="89">
        <f t="shared" ca="1" si="1078"/>
        <v>0.12503848673057649</v>
      </c>
      <c r="BY506" s="89">
        <f t="shared" ca="1" si="1078"/>
        <v>1.3116361547193618</v>
      </c>
      <c r="BZ506" s="89">
        <f t="shared" ca="1" si="1078"/>
        <v>1.0529155894803213</v>
      </c>
      <c r="CA506" s="89">
        <f t="shared" ca="1" si="1078"/>
        <v>1.7209184731171607</v>
      </c>
      <c r="CB506" s="89">
        <f t="shared" ca="1" si="1078"/>
        <v>1.0330800731225245</v>
      </c>
      <c r="CC506" s="89">
        <f t="shared" ca="1" si="994"/>
        <v>0.96443677816934525</v>
      </c>
      <c r="CD506" s="89">
        <f t="shared" ca="1" si="994"/>
        <v>1.2114172179770946</v>
      </c>
      <c r="CE506" s="89">
        <f t="shared" ca="1" si="994"/>
        <v>1.0592024717411173</v>
      </c>
      <c r="CF506" s="89">
        <f t="shared" ca="1" si="994"/>
        <v>-0.13388860648555934</v>
      </c>
      <c r="CG506" s="89">
        <f t="shared" ca="1" si="994"/>
        <v>0.40234167691215611</v>
      </c>
      <c r="CH506" s="89">
        <f t="shared" ca="1" si="994"/>
        <v>0.89183628769817047</v>
      </c>
      <c r="CI506" s="89">
        <f t="shared" ca="1" si="994"/>
        <v>-0.97103995669672782</v>
      </c>
      <c r="CJ506" s="89">
        <f t="shared" ca="1" si="994"/>
        <v>6.199184580039907E-2</v>
      </c>
      <c r="CK506" s="89">
        <f t="shared" ca="1" si="994"/>
        <v>-0.12097594997606076</v>
      </c>
      <c r="CL506" s="89">
        <f t="shared" ca="1" si="1065"/>
        <v>-6.7833212990167979E-2</v>
      </c>
      <c r="CM506" s="89">
        <f t="shared" ca="1" si="1065"/>
        <v>1.0497188612447677</v>
      </c>
      <c r="CN506" s="89">
        <f t="shared" ca="1" si="1065"/>
        <v>0.56726043270432958</v>
      </c>
      <c r="CO506" s="89">
        <f t="shared" ca="1" si="1065"/>
        <v>1.7100452770353325</v>
      </c>
      <c r="CP506" s="89">
        <f t="shared" ca="1" si="1065"/>
        <v>1.0014850208874071</v>
      </c>
      <c r="CQ506" s="89">
        <f t="shared" ca="1" si="1030"/>
        <v>0.3291661363225552</v>
      </c>
      <c r="CR506" s="5">
        <f t="shared" ca="1" si="1030"/>
        <v>0.70275474587247999</v>
      </c>
      <c r="CS506" s="5">
        <f t="shared" ca="1" si="1030"/>
        <v>1.0720711944129167</v>
      </c>
      <c r="CT506" s="5">
        <f t="shared" ca="1" si="1030"/>
        <v>0.36411518242074226</v>
      </c>
      <c r="CU506" s="5">
        <f t="shared" ca="1" si="1030"/>
        <v>-0.62066078962232485</v>
      </c>
      <c r="CV506" s="5">
        <f t="shared" ca="1" si="984"/>
        <v>-1.1497755787691226</v>
      </c>
      <c r="CW506" s="5" t="str">
        <f t="shared" si="984"/>
        <v/>
      </c>
      <c r="CX506" s="5" t="str">
        <f t="shared" si="984"/>
        <v/>
      </c>
      <c r="CY506" s="5" t="str">
        <f t="shared" si="984"/>
        <v/>
      </c>
      <c r="CZ506" s="5" t="str">
        <f t="shared" si="1096"/>
        <v/>
      </c>
      <c r="DA506" s="5" t="str">
        <f t="shared" si="1096"/>
        <v/>
      </c>
      <c r="DB506" s="5" t="str">
        <f t="shared" si="1096"/>
        <v/>
      </c>
      <c r="DC506" s="5" t="str">
        <f t="shared" si="1096"/>
        <v/>
      </c>
      <c r="DD506" s="5" t="str">
        <f t="shared" si="1096"/>
        <v/>
      </c>
      <c r="DE506" s="5" t="str">
        <f t="shared" si="1096"/>
        <v/>
      </c>
      <c r="DF506" s="5" t="str">
        <f t="shared" si="1096"/>
        <v/>
      </c>
      <c r="DG506" s="133" t="str">
        <f t="shared" si="1096"/>
        <v/>
      </c>
      <c r="DI506" s="144">
        <f t="shared" ca="1" si="1066"/>
        <v>0</v>
      </c>
      <c r="DJ506" s="139">
        <f t="shared" ca="1" si="1066"/>
        <v>0</v>
      </c>
      <c r="DK506" s="139">
        <f t="shared" ca="1" si="1066"/>
        <v>0</v>
      </c>
      <c r="DL506" s="139">
        <f t="shared" ca="1" si="1066"/>
        <v>0</v>
      </c>
      <c r="DM506" s="139">
        <f t="shared" ca="1" si="1066"/>
        <v>0</v>
      </c>
      <c r="DN506" s="139">
        <f t="shared" ca="1" si="1066"/>
        <v>0</v>
      </c>
      <c r="DO506" s="139">
        <f t="shared" ca="1" si="1066"/>
        <v>0</v>
      </c>
      <c r="DP506" s="139">
        <f t="shared" ca="1" si="1066"/>
        <v>0</v>
      </c>
      <c r="DQ506" s="139">
        <f t="shared" ca="1" si="1066"/>
        <v>0</v>
      </c>
      <c r="DR506" s="139">
        <f t="shared" ca="1" si="1066"/>
        <v>0</v>
      </c>
      <c r="DS506" s="139">
        <f t="shared" ca="1" si="1097"/>
        <v>0</v>
      </c>
      <c r="DT506" s="139">
        <f t="shared" ca="1" si="1097"/>
        <v>0</v>
      </c>
      <c r="DU506" s="139">
        <f t="shared" ca="1" si="1097"/>
        <v>0</v>
      </c>
      <c r="DV506" s="139">
        <f t="shared" ca="1" si="1097"/>
        <v>0</v>
      </c>
      <c r="DW506" s="139">
        <f t="shared" ca="1" si="1097"/>
        <v>0</v>
      </c>
      <c r="DX506" s="139">
        <f t="shared" ca="1" si="1097"/>
        <v>0</v>
      </c>
      <c r="DY506" s="139">
        <f t="shared" ca="1" si="1097"/>
        <v>0</v>
      </c>
      <c r="DZ506" s="139">
        <f t="shared" ca="1" si="1097"/>
        <v>0</v>
      </c>
      <c r="EA506" s="139">
        <f t="shared" ca="1" si="1097"/>
        <v>0</v>
      </c>
      <c r="EB506" s="139">
        <f t="shared" ca="1" si="1097"/>
        <v>0</v>
      </c>
      <c r="EC506" s="145">
        <f t="shared" ca="1" si="1097"/>
        <v>0</v>
      </c>
      <c r="EE506" s="114">
        <f t="shared" ca="1" si="1092"/>
        <v>0</v>
      </c>
      <c r="EF506" s="110">
        <f t="shared" ca="1" si="1092"/>
        <v>3.1108941248889073</v>
      </c>
      <c r="EG506" s="110">
        <f t="shared" ca="1" si="1092"/>
        <v>5.6442557526679034</v>
      </c>
      <c r="EH506" s="110">
        <f t="shared" ca="1" si="1092"/>
        <v>7.6609372992138578</v>
      </c>
      <c r="EI506" s="110">
        <f t="shared" ca="1" si="1092"/>
        <v>9.2160918123944953</v>
      </c>
      <c r="EJ506" s="110">
        <f t="shared" ca="1" si="1092"/>
        <v>10.359673406119096</v>
      </c>
      <c r="EK506" s="110">
        <f t="shared" ca="1" si="1092"/>
        <v>11.136895511313973</v>
      </c>
      <c r="EL506" s="110">
        <f t="shared" ca="1" si="1092"/>
        <v>11.588650400789128</v>
      </c>
      <c r="EM506" s="110">
        <f t="shared" ca="1" si="1092"/>
        <v>11.751893167440773</v>
      </c>
      <c r="EN506" s="110">
        <f t="shared" ca="1" si="1092"/>
        <v>11.659993079643321</v>
      </c>
      <c r="EO506" s="110">
        <f t="shared" ca="1" si="1090"/>
        <v>11.343055002313239</v>
      </c>
      <c r="EP506" s="110">
        <f t="shared" ca="1" si="1090"/>
        <v>10.828213355395579</v>
      </c>
      <c r="EQ506" s="110">
        <f t="shared" ca="1" si="1090"/>
        <v>10.139900881974977</v>
      </c>
      <c r="ER506" s="110">
        <f t="shared" ca="1" si="1090"/>
        <v>9.3000943145023314</v>
      </c>
      <c r="ES506" s="110">
        <f t="shared" ca="1" si="1090"/>
        <v>8.3285388585149995</v>
      </c>
      <c r="ET506" s="110">
        <f t="shared" ca="1" si="1090"/>
        <v>7.2429532575685727</v>
      </c>
      <c r="EU506" s="110">
        <f t="shared" ca="1" si="1090"/>
        <v>6.059217059836012</v>
      </c>
      <c r="EV506" s="110">
        <f t="shared" ca="1" si="1090"/>
        <v>4.7915415749920065</v>
      </c>
      <c r="EW506" s="110">
        <f t="shared" ca="1" si="1090"/>
        <v>3.4526258886881216</v>
      </c>
      <c r="EX506" s="110">
        <f t="shared" ca="1" si="1090"/>
        <v>2.0537991903099417</v>
      </c>
      <c r="EY506" s="115">
        <f t="shared" ca="1" si="1090"/>
        <v>0.60515056702708492</v>
      </c>
      <c r="FA506" s="114">
        <f t="shared" ca="1" si="1108"/>
        <v>0</v>
      </c>
      <c r="FB506" s="110">
        <f t="shared" ca="1" si="1108"/>
        <v>0</v>
      </c>
      <c r="FC506" s="110">
        <f t="shared" ca="1" si="1108"/>
        <v>0</v>
      </c>
      <c r="FD506" s="110">
        <f t="shared" ca="1" si="1108"/>
        <v>0</v>
      </c>
      <c r="FE506" s="110">
        <f t="shared" ca="1" si="1108"/>
        <v>0</v>
      </c>
      <c r="FF506" s="110">
        <f t="shared" ca="1" si="1108"/>
        <v>0</v>
      </c>
      <c r="FG506" s="110">
        <f t="shared" ca="1" si="1108"/>
        <v>0</v>
      </c>
      <c r="FH506" s="110">
        <f t="shared" ca="1" si="1108"/>
        <v>0</v>
      </c>
      <c r="FI506" s="110">
        <f t="shared" ca="1" si="1108"/>
        <v>1</v>
      </c>
      <c r="FJ506" s="110">
        <f t="shared" ca="1" si="1108"/>
        <v>1</v>
      </c>
      <c r="FK506" s="110">
        <f t="shared" ca="1" si="1109"/>
        <v>1</v>
      </c>
      <c r="FL506" s="110">
        <f t="shared" ca="1" si="1109"/>
        <v>1</v>
      </c>
      <c r="FM506" s="110">
        <f t="shared" ca="1" si="1109"/>
        <v>1</v>
      </c>
      <c r="FN506" s="110">
        <f t="shared" ca="1" si="1109"/>
        <v>1</v>
      </c>
      <c r="FO506" s="110">
        <f t="shared" ca="1" si="1109"/>
        <v>1</v>
      </c>
      <c r="FP506" s="110">
        <f t="shared" ca="1" si="1109"/>
        <v>1</v>
      </c>
      <c r="FQ506" s="110">
        <f t="shared" ca="1" si="1109"/>
        <v>1</v>
      </c>
      <c r="FR506" s="110">
        <f t="shared" ca="1" si="1109"/>
        <v>1</v>
      </c>
      <c r="FS506" s="110">
        <f t="shared" ca="1" si="1109"/>
        <v>0</v>
      </c>
      <c r="FT506" s="110">
        <f t="shared" ca="1" si="1109"/>
        <v>0</v>
      </c>
      <c r="FU506" s="110">
        <f t="shared" ca="1" si="1110"/>
        <v>0</v>
      </c>
      <c r="FV506" s="110">
        <f t="shared" ca="1" si="1110"/>
        <v>0</v>
      </c>
      <c r="FW506" s="110">
        <f t="shared" ca="1" si="1110"/>
        <v>0</v>
      </c>
      <c r="FX506" s="110">
        <f t="shared" ca="1" si="1110"/>
        <v>0</v>
      </c>
      <c r="FY506" s="110">
        <f t="shared" ca="1" si="1110"/>
        <v>0</v>
      </c>
      <c r="FZ506" s="110">
        <f t="shared" ca="1" si="1110"/>
        <v>0</v>
      </c>
      <c r="GA506" s="110">
        <f t="shared" ca="1" si="1110"/>
        <v>0</v>
      </c>
      <c r="GB506" s="110">
        <f t="shared" ca="1" si="1110"/>
        <v>0</v>
      </c>
      <c r="GC506" s="110">
        <f t="shared" ca="1" si="1110"/>
        <v>0</v>
      </c>
      <c r="GD506" s="110">
        <f t="shared" ca="1" si="1110"/>
        <v>0</v>
      </c>
      <c r="GE506" s="115">
        <f t="shared" ca="1" si="1110"/>
        <v>0</v>
      </c>
      <c r="GG506" s="114">
        <v>1</v>
      </c>
      <c r="GH506" s="110">
        <f t="shared" ref="GH506:HK506" ca="1" si="1112">IF(AND($A506&gt;0,$B506&gt;0),IF(OR((GH$61*EXP($D506-$B506*GH$61)-GH$61)&gt;$AE$2*$H506,GG506=0),0,1),"")</f>
        <v>1</v>
      </c>
      <c r="GI506" s="110">
        <f t="shared" ca="1" si="1112"/>
        <v>1</v>
      </c>
      <c r="GJ506" s="110">
        <f t="shared" ca="1" si="1112"/>
        <v>1</v>
      </c>
      <c r="GK506" s="110">
        <f t="shared" ca="1" si="1112"/>
        <v>1</v>
      </c>
      <c r="GL506" s="110">
        <f t="shared" ca="1" si="1112"/>
        <v>1</v>
      </c>
      <c r="GM506" s="110">
        <f t="shared" ca="1" si="1112"/>
        <v>1</v>
      </c>
      <c r="GN506" s="110">
        <f t="shared" ca="1" si="1112"/>
        <v>1</v>
      </c>
      <c r="GO506" s="110">
        <f t="shared" ca="1" si="1112"/>
        <v>0</v>
      </c>
      <c r="GP506" s="110">
        <f t="shared" ca="1" si="1112"/>
        <v>0</v>
      </c>
      <c r="GQ506" s="110">
        <f t="shared" ca="1" si="1112"/>
        <v>0</v>
      </c>
      <c r="GR506" s="110">
        <f t="shared" ca="1" si="1112"/>
        <v>0</v>
      </c>
      <c r="GS506" s="110">
        <f t="shared" ca="1" si="1112"/>
        <v>0</v>
      </c>
      <c r="GT506" s="110">
        <f t="shared" ca="1" si="1112"/>
        <v>0</v>
      </c>
      <c r="GU506" s="110">
        <f t="shared" ca="1" si="1112"/>
        <v>0</v>
      </c>
      <c r="GV506" s="110">
        <f t="shared" ca="1" si="1112"/>
        <v>0</v>
      </c>
      <c r="GW506" s="110">
        <f t="shared" ca="1" si="1112"/>
        <v>0</v>
      </c>
      <c r="GX506" s="110">
        <f t="shared" ca="1" si="1112"/>
        <v>0</v>
      </c>
      <c r="GY506" s="110">
        <f t="shared" ca="1" si="1112"/>
        <v>0</v>
      </c>
      <c r="GZ506" s="110">
        <f t="shared" ca="1" si="1112"/>
        <v>0</v>
      </c>
      <c r="HA506" s="110">
        <f t="shared" ca="1" si="1112"/>
        <v>0</v>
      </c>
      <c r="HB506" s="110">
        <f t="shared" ca="1" si="1112"/>
        <v>0</v>
      </c>
      <c r="HC506" s="110">
        <f t="shared" ca="1" si="1112"/>
        <v>0</v>
      </c>
      <c r="HD506" s="110">
        <f t="shared" ca="1" si="1112"/>
        <v>0</v>
      </c>
      <c r="HE506" s="110">
        <f t="shared" ca="1" si="1112"/>
        <v>0</v>
      </c>
      <c r="HF506" s="110">
        <f t="shared" ca="1" si="1112"/>
        <v>0</v>
      </c>
      <c r="HG506" s="110">
        <f t="shared" ca="1" si="1112"/>
        <v>0</v>
      </c>
      <c r="HH506" s="110">
        <f t="shared" ca="1" si="1112"/>
        <v>0</v>
      </c>
      <c r="HI506" s="110">
        <f t="shared" ca="1" si="1112"/>
        <v>0</v>
      </c>
      <c r="HJ506" s="110">
        <f t="shared" ca="1" si="1112"/>
        <v>0</v>
      </c>
      <c r="HK506" s="115">
        <f t="shared" ca="1" si="1112"/>
        <v>0</v>
      </c>
    </row>
    <row r="507" spans="1:219" x14ac:dyDescent="0.25">
      <c r="A507" s="176">
        <f t="shared" ca="1" si="976"/>
        <v>1.4160639397883807</v>
      </c>
      <c r="B507" s="164">
        <f t="shared" ca="1" si="977"/>
        <v>6.5877502420858075E-2</v>
      </c>
      <c r="C507" s="106">
        <f t="shared" ca="1" si="978"/>
        <v>0.54943801957321714</v>
      </c>
      <c r="D507" s="108">
        <f t="shared" ca="1" si="979"/>
        <v>1.5670050084646503</v>
      </c>
      <c r="E507" s="109">
        <f t="shared" ca="1" si="980"/>
        <v>23.786648717400475</v>
      </c>
      <c r="F507" s="109">
        <f t="shared" ca="1" si="981"/>
        <v>9.2841585214673312</v>
      </c>
      <c r="G507" s="109">
        <f t="shared" ca="1" si="982"/>
        <v>24.135828492500824</v>
      </c>
      <c r="H507" s="109">
        <f t="shared" ca="1" si="983"/>
        <v>14.851669971033493</v>
      </c>
      <c r="I507" s="177"/>
      <c r="J507" s="30" t="s">
        <v>495</v>
      </c>
      <c r="K507" s="89">
        <f t="shared" ca="1" si="1103"/>
        <v>0.3096998313943522</v>
      </c>
      <c r="L507" s="89">
        <f t="shared" ca="1" si="1103"/>
        <v>0.14357639329378769</v>
      </c>
      <c r="M507" s="89">
        <f t="shared" ca="1" si="1103"/>
        <v>3.6539036893229848E-2</v>
      </c>
      <c r="N507" s="89">
        <f t="shared" ca="1" si="1103"/>
        <v>6.3830203882474623E-2</v>
      </c>
      <c r="O507" s="89">
        <f t="shared" ca="1" si="1103"/>
        <v>9.8583260592283506E-2</v>
      </c>
      <c r="P507" s="89">
        <f t="shared" ca="1" si="1103"/>
        <v>-0.30649199665355353</v>
      </c>
      <c r="Q507" s="89">
        <f t="shared" ca="1" si="1103"/>
        <v>5.4419538639000731E-2</v>
      </c>
      <c r="R507" s="89">
        <f t="shared" ca="1" si="1103"/>
        <v>9.8583260592283506E-2</v>
      </c>
      <c r="S507" s="89">
        <f t="shared" ca="1" si="1103"/>
        <v>0.3096998313943522</v>
      </c>
      <c r="T507" s="89">
        <f t="shared" ca="1" si="1103"/>
        <v>-1.0097454203712564</v>
      </c>
      <c r="U507" s="89">
        <f t="shared" ca="1" si="1104"/>
        <v>0.41148501321826991</v>
      </c>
      <c r="V507" s="89">
        <f t="shared" ca="1" si="1104"/>
        <v>-9.3840171590928279E-2</v>
      </c>
      <c r="W507" s="89">
        <f t="shared" ca="1" si="1104"/>
        <v>0.21206368060581204</v>
      </c>
      <c r="X507" s="89">
        <f t="shared" ca="1" si="1104"/>
        <v>-2.3856124570488357E-2</v>
      </c>
      <c r="Y507" s="89">
        <f t="shared" ca="1" si="1104"/>
        <v>1.4105767449530626E-2</v>
      </c>
      <c r="Z507" s="89">
        <f t="shared" ca="1" si="1104"/>
        <v>0.2685645797022288</v>
      </c>
      <c r="AA507" s="89">
        <f t="shared" ca="1" si="1104"/>
        <v>6.3830203882474623E-2</v>
      </c>
      <c r="AB507" s="89">
        <f t="shared" ca="1" si="1104"/>
        <v>0.3096998313943522</v>
      </c>
      <c r="AC507" s="89">
        <f t="shared" ca="1" si="1104"/>
        <v>1.1628631778867338</v>
      </c>
      <c r="AD507" s="89">
        <f t="shared" ca="1" si="1104"/>
        <v>-0.30700255599325066</v>
      </c>
      <c r="AE507" s="89">
        <f t="shared" ca="1" si="1105"/>
        <v>0.82443786118685636</v>
      </c>
      <c r="AF507" s="89">
        <f t="shared" ca="1" si="1105"/>
        <v>0.89371861765175975</v>
      </c>
      <c r="AG507" s="89">
        <f t="shared" ca="1" si="1105"/>
        <v>1.8449135142460493E-2</v>
      </c>
      <c r="AH507" s="89">
        <f t="shared" ca="1" si="1105"/>
        <v>-1.4331148233707331</v>
      </c>
      <c r="AI507" s="89">
        <f t="shared" ca="1" si="1105"/>
        <v>0.21206368060581204</v>
      </c>
      <c r="AJ507" s="89">
        <f t="shared" ca="1" si="1105"/>
        <v>0.21206368060581204</v>
      </c>
      <c r="AK507" s="89">
        <f t="shared" ca="1" si="1105"/>
        <v>-0.31999883307611282</v>
      </c>
      <c r="AL507" s="89">
        <f t="shared" ca="1" si="1105"/>
        <v>1.1628631778867338</v>
      </c>
      <c r="AM507" s="89">
        <f t="shared" ca="1" si="1105"/>
        <v>0.74160465676181864</v>
      </c>
      <c r="AN507" s="89">
        <f t="shared" ca="1" si="1105"/>
        <v>1.1628631778867338</v>
      </c>
      <c r="AO507" s="89">
        <f t="shared" ca="1" si="1106"/>
        <v>-1.0097454203712564</v>
      </c>
      <c r="AP507" s="89">
        <f t="shared" ca="1" si="1106"/>
        <v>-0.30700255599325066</v>
      </c>
      <c r="AQ507" s="89">
        <f t="shared" ca="1" si="1106"/>
        <v>0.53753403810350731</v>
      </c>
      <c r="AR507" s="89">
        <f t="shared" ca="1" si="1106"/>
        <v>1.4105767449530626E-2</v>
      </c>
      <c r="AS507" s="89">
        <f t="shared" ca="1" si="1106"/>
        <v>-0.30700255599325066</v>
      </c>
      <c r="AT507" s="89">
        <f t="shared" ca="1" si="1106"/>
        <v>-9.3840171590928279E-2</v>
      </c>
      <c r="AU507" s="89">
        <f t="shared" ca="1" si="1106"/>
        <v>0.13695300672662025</v>
      </c>
      <c r="AV507" s="89">
        <f t="shared" ca="1" si="1106"/>
        <v>0.14357639329378769</v>
      </c>
      <c r="AW507" s="89">
        <f t="shared" ca="1" si="1106"/>
        <v>0.53753403810350731</v>
      </c>
      <c r="AX507" s="89" t="str">
        <f t="shared" ca="1" si="1106"/>
        <v/>
      </c>
      <c r="AY507" s="89" t="str">
        <f t="shared" ca="1" si="1107"/>
        <v/>
      </c>
      <c r="AZ507" s="89" t="str">
        <f t="shared" ca="1" si="1107"/>
        <v/>
      </c>
      <c r="BA507" s="89" t="str">
        <f t="shared" ca="1" si="1107"/>
        <v/>
      </c>
      <c r="BB507" s="89" t="str">
        <f t="shared" ca="1" si="1107"/>
        <v/>
      </c>
      <c r="BC507" s="89" t="str">
        <f t="shared" ca="1" si="1107"/>
        <v/>
      </c>
      <c r="BD507" s="89" t="str">
        <f t="shared" ca="1" si="1107"/>
        <v/>
      </c>
      <c r="BE507" s="89" t="str">
        <f t="shared" ca="1" si="1107"/>
        <v/>
      </c>
      <c r="BF507" s="89" t="str">
        <f t="shared" ca="1" si="1107"/>
        <v/>
      </c>
      <c r="BG507" s="89" t="str">
        <f t="shared" ca="1" si="1107"/>
        <v/>
      </c>
      <c r="BH507" s="89" t="str">
        <f t="shared" ca="1" si="1107"/>
        <v/>
      </c>
      <c r="BJ507" s="132">
        <f t="shared" ca="1" si="1064"/>
        <v>1.3231684820286045</v>
      </c>
      <c r="BK507" s="89">
        <f t="shared" ca="1" si="1064"/>
        <v>1.1276516566209649</v>
      </c>
      <c r="BL507" s="89">
        <f t="shared" ca="1" si="1064"/>
        <v>1.0406945420839304</v>
      </c>
      <c r="BM507" s="89">
        <f t="shared" ca="1" si="1064"/>
        <v>0.7192496729831116</v>
      </c>
      <c r="BN507" s="89">
        <f t="shared" ca="1" si="1064"/>
        <v>1.173526530348445</v>
      </c>
      <c r="BO507" s="89">
        <f t="shared" ca="1" si="1064"/>
        <v>0.54675125637927169</v>
      </c>
      <c r="BP507" s="89">
        <f t="shared" ca="1" si="1057"/>
        <v>1.059863951722311</v>
      </c>
      <c r="BQ507" s="89">
        <f t="shared" ca="1" si="1057"/>
        <v>0.96912460064726702</v>
      </c>
      <c r="BR507" s="89">
        <f t="shared" ca="1" si="1057"/>
        <v>1.0776000917085873</v>
      </c>
      <c r="BS507" s="89">
        <f t="shared" ca="1" si="1057"/>
        <v>-0.40332802877318952</v>
      </c>
      <c r="BT507" s="89">
        <f t="shared" ca="1" si="1057"/>
        <v>1.1518073601473375</v>
      </c>
      <c r="BU507" s="89">
        <f t="shared" ca="1" si="1057"/>
        <v>0.62985211984568745</v>
      </c>
      <c r="BV507" s="89">
        <f t="shared" ca="1" si="1057"/>
        <v>0.5554652701668279</v>
      </c>
      <c r="BW507" s="89">
        <f t="shared" ca="1" si="1078"/>
        <v>0.40922673305497459</v>
      </c>
      <c r="BX507" s="89">
        <f t="shared" ca="1" si="1078"/>
        <v>0.95689668224086177</v>
      </c>
      <c r="BY507" s="89">
        <f t="shared" ca="1" si="1078"/>
        <v>1.4816174738293069</v>
      </c>
      <c r="BZ507" s="89">
        <f t="shared" ca="1" si="1078"/>
        <v>1.0802067564695661</v>
      </c>
      <c r="CA507" s="89">
        <f t="shared" ca="1" si="1078"/>
        <v>1.4930842664080057</v>
      </c>
      <c r="CB507" s="89">
        <f t="shared" ca="1" si="1078"/>
        <v>1.4522406646806818</v>
      </c>
      <c r="CC507" s="89">
        <f t="shared" ca="1" si="994"/>
        <v>0.62089518528286469</v>
      </c>
      <c r="CD507" s="89">
        <f t="shared" ca="1" si="994"/>
        <v>1.8237913985581389</v>
      </c>
      <c r="CE507" s="89">
        <f t="shared" ref="CE507:CO536" ca="1" si="1113">IF(CE$61&gt;0,AF$63+AF507,"")</f>
        <v>1.5414360761746071</v>
      </c>
      <c r="CF507" s="89">
        <f t="shared" ca="1" si="1113"/>
        <v>-0.2523924780697191</v>
      </c>
      <c r="CG507" s="89">
        <f t="shared" ca="1" si="1113"/>
        <v>-0.71077431338246422</v>
      </c>
      <c r="CH507" s="89">
        <f t="shared" ca="1" si="1113"/>
        <v>1.127756092874471</v>
      </c>
      <c r="CI507" s="89">
        <f t="shared" ca="1" si="1113"/>
        <v>-0.45248427943736225</v>
      </c>
      <c r="CJ507" s="89">
        <f t="shared" ca="1" si="1113"/>
        <v>-0.795541025379221</v>
      </c>
      <c r="CK507" s="89">
        <f t="shared" ca="1" si="1113"/>
        <v>0.90493422118405276</v>
      </c>
      <c r="CL507" s="89">
        <f t="shared" ca="1" si="1065"/>
        <v>1.0893523808631587</v>
      </c>
      <c r="CM507" s="89">
        <f t="shared" ca="1" si="1065"/>
        <v>2.1941329039890407</v>
      </c>
      <c r="CN507" s="89">
        <f t="shared" ca="1" si="1065"/>
        <v>-2.6904050575418781E-2</v>
      </c>
      <c r="CO507" s="89">
        <f t="shared" ca="1" si="1065"/>
        <v>0.57860485985522558</v>
      </c>
      <c r="CP507" s="89">
        <f t="shared" ca="1" si="1065"/>
        <v>1.5024800220976844</v>
      </c>
      <c r="CQ507" s="89">
        <f t="shared" ca="1" si="1030"/>
        <v>0.75885284086359384</v>
      </c>
      <c r="CR507" s="5">
        <f t="shared" ca="1" si="1030"/>
        <v>0.84199004403223177</v>
      </c>
      <c r="CS507" s="5">
        <f t="shared" ca="1" si="1030"/>
        <v>1.0020871473924766</v>
      </c>
      <c r="CT507" s="5">
        <f t="shared" ca="1" si="1030"/>
        <v>1.3188206172081172</v>
      </c>
      <c r="CU507" s="5">
        <f t="shared" ca="1" si="1030"/>
        <v>0.95603042704219598</v>
      </c>
      <c r="CV507" s="5">
        <f t="shared" ca="1" si="984"/>
        <v>0.73607495524633981</v>
      </c>
      <c r="CW507" s="5" t="str">
        <f t="shared" si="984"/>
        <v/>
      </c>
      <c r="CX507" s="5" t="str">
        <f t="shared" si="984"/>
        <v/>
      </c>
      <c r="CY507" s="5" t="str">
        <f t="shared" si="984"/>
        <v/>
      </c>
      <c r="CZ507" s="5" t="str">
        <f t="shared" si="1096"/>
        <v/>
      </c>
      <c r="DA507" s="5" t="str">
        <f t="shared" si="1096"/>
        <v/>
      </c>
      <c r="DB507" s="5" t="str">
        <f t="shared" si="1096"/>
        <v/>
      </c>
      <c r="DC507" s="5" t="str">
        <f t="shared" si="1096"/>
        <v/>
      </c>
      <c r="DD507" s="5" t="str">
        <f t="shared" si="1096"/>
        <v/>
      </c>
      <c r="DE507" s="5" t="str">
        <f t="shared" si="1096"/>
        <v/>
      </c>
      <c r="DF507" s="5" t="str">
        <f t="shared" si="1096"/>
        <v/>
      </c>
      <c r="DG507" s="133" t="str">
        <f t="shared" si="1096"/>
        <v/>
      </c>
      <c r="DI507" s="144">
        <f t="shared" ca="1" si="1066"/>
        <v>0</v>
      </c>
      <c r="DJ507" s="139">
        <f t="shared" ca="1" si="1066"/>
        <v>0</v>
      </c>
      <c r="DK507" s="139">
        <f t="shared" ca="1" si="1066"/>
        <v>0</v>
      </c>
      <c r="DL507" s="139">
        <f t="shared" ca="1" si="1066"/>
        <v>0</v>
      </c>
      <c r="DM507" s="139">
        <f t="shared" ca="1" si="1066"/>
        <v>0</v>
      </c>
      <c r="DN507" s="139">
        <f t="shared" ca="1" si="1066"/>
        <v>0</v>
      </c>
      <c r="DO507" s="139">
        <f t="shared" ca="1" si="1066"/>
        <v>0</v>
      </c>
      <c r="DP507" s="139">
        <f t="shared" ca="1" si="1066"/>
        <v>0</v>
      </c>
      <c r="DQ507" s="139">
        <f t="shared" ca="1" si="1066"/>
        <v>0</v>
      </c>
      <c r="DR507" s="139">
        <f t="shared" ca="1" si="1066"/>
        <v>0</v>
      </c>
      <c r="DS507" s="139">
        <f t="shared" ca="1" si="1097"/>
        <v>0</v>
      </c>
      <c r="DT507" s="139">
        <f t="shared" ca="1" si="1097"/>
        <v>0</v>
      </c>
      <c r="DU507" s="139">
        <f t="shared" ca="1" si="1097"/>
        <v>0</v>
      </c>
      <c r="DV507" s="139">
        <f t="shared" ca="1" si="1097"/>
        <v>0</v>
      </c>
      <c r="DW507" s="139">
        <f t="shared" ca="1" si="1097"/>
        <v>0</v>
      </c>
      <c r="DX507" s="139">
        <f t="shared" ca="1" si="1097"/>
        <v>0</v>
      </c>
      <c r="DY507" s="139">
        <f t="shared" ca="1" si="1097"/>
        <v>0</v>
      </c>
      <c r="DZ507" s="139">
        <f t="shared" ca="1" si="1097"/>
        <v>0</v>
      </c>
      <c r="EA507" s="139">
        <f t="shared" ca="1" si="1097"/>
        <v>0</v>
      </c>
      <c r="EB507" s="139">
        <f t="shared" ca="1" si="1097"/>
        <v>0</v>
      </c>
      <c r="EC507" s="145">
        <f t="shared" ca="1" si="1097"/>
        <v>0</v>
      </c>
      <c r="EE507" s="114">
        <f t="shared" ca="1" si="1092"/>
        <v>0</v>
      </c>
      <c r="EF507" s="110">
        <f t="shared" ca="1" si="1092"/>
        <v>3.48674505164038</v>
      </c>
      <c r="EG507" s="110">
        <f t="shared" ca="1" si="1092"/>
        <v>6.4013901330176122</v>
      </c>
      <c r="EH507" s="110">
        <f t="shared" ca="1" si="1092"/>
        <v>8.7986461267773635</v>
      </c>
      <c r="EI507" s="110">
        <f t="shared" ca="1" si="1092"/>
        <v>10.728573165563621</v>
      </c>
      <c r="EJ507" s="110">
        <f t="shared" ca="1" si="1092"/>
        <v>12.23695126455786</v>
      </c>
      <c r="EK507" s="110">
        <f t="shared" ca="1" si="1092"/>
        <v>13.365622598647576</v>
      </c>
      <c r="EL507" s="110">
        <f t="shared" ca="1" si="1092"/>
        <v>14.15280753330228</v>
      </c>
      <c r="EM507" s="110">
        <f t="shared" ca="1" si="1092"/>
        <v>14.633396364562898</v>
      </c>
      <c r="EN507" s="110">
        <f t="shared" ca="1" si="1092"/>
        <v>14.839218580900212</v>
      </c>
      <c r="EO507" s="110">
        <f t="shared" ca="1" si="1090"/>
        <v>14.799291327289165</v>
      </c>
      <c r="EP507" s="110">
        <f t="shared" ca="1" si="1090"/>
        <v>14.54004862895178</v>
      </c>
      <c r="EQ507" s="110">
        <f t="shared" ca="1" si="1090"/>
        <v>14.08555281816766</v>
      </c>
      <c r="ER507" s="110">
        <f t="shared" ca="1" si="1090"/>
        <v>13.457689501709876</v>
      </c>
      <c r="ES507" s="110">
        <f t="shared" ca="1" si="1090"/>
        <v>12.676347308251067</v>
      </c>
      <c r="ET507" s="110">
        <f t="shared" ca="1" si="1090"/>
        <v>11.75958356395871</v>
      </c>
      <c r="EU507" s="110">
        <f t="shared" ca="1" si="1090"/>
        <v>10.723776959954026</v>
      </c>
      <c r="EV507" s="110">
        <f t="shared" ca="1" si="1090"/>
        <v>9.5837681968776316</v>
      </c>
      <c r="EW507" s="110">
        <f t="shared" ca="1" si="1090"/>
        <v>8.3529895190512242</v>
      </c>
      <c r="EX507" s="110">
        <f t="shared" ca="1" si="1090"/>
        <v>7.0435839832425948</v>
      </c>
      <c r="EY507" s="115">
        <f t="shared" ca="1" si="1090"/>
        <v>5.6665152444549065</v>
      </c>
      <c r="FA507" s="114">
        <f t="shared" ca="1" si="1108"/>
        <v>0</v>
      </c>
      <c r="FB507" s="110">
        <f t="shared" ca="1" si="1108"/>
        <v>0</v>
      </c>
      <c r="FC507" s="110">
        <f t="shared" ca="1" si="1108"/>
        <v>0</v>
      </c>
      <c r="FD507" s="110">
        <f t="shared" ca="1" si="1108"/>
        <v>0</v>
      </c>
      <c r="FE507" s="110">
        <f t="shared" ca="1" si="1108"/>
        <v>0</v>
      </c>
      <c r="FF507" s="110">
        <f t="shared" ca="1" si="1108"/>
        <v>0</v>
      </c>
      <c r="FG507" s="110">
        <f t="shared" ca="1" si="1108"/>
        <v>0</v>
      </c>
      <c r="FH507" s="110">
        <f t="shared" ca="1" si="1108"/>
        <v>0</v>
      </c>
      <c r="FI507" s="110">
        <f t="shared" ca="1" si="1108"/>
        <v>0</v>
      </c>
      <c r="FJ507" s="110">
        <f t="shared" ca="1" si="1108"/>
        <v>0</v>
      </c>
      <c r="FK507" s="110">
        <f t="shared" ca="1" si="1109"/>
        <v>1</v>
      </c>
      <c r="FL507" s="110">
        <f t="shared" ca="1" si="1109"/>
        <v>1</v>
      </c>
      <c r="FM507" s="110">
        <f t="shared" ca="1" si="1109"/>
        <v>1</v>
      </c>
      <c r="FN507" s="110">
        <f t="shared" ca="1" si="1109"/>
        <v>1</v>
      </c>
      <c r="FO507" s="110">
        <f t="shared" ca="1" si="1109"/>
        <v>1</v>
      </c>
      <c r="FP507" s="110">
        <f t="shared" ca="1" si="1109"/>
        <v>1</v>
      </c>
      <c r="FQ507" s="110">
        <f t="shared" ca="1" si="1109"/>
        <v>1</v>
      </c>
      <c r="FR507" s="110">
        <f t="shared" ca="1" si="1109"/>
        <v>1</v>
      </c>
      <c r="FS507" s="110">
        <f t="shared" ca="1" si="1109"/>
        <v>1</v>
      </c>
      <c r="FT507" s="110">
        <f t="shared" ca="1" si="1109"/>
        <v>1</v>
      </c>
      <c r="FU507" s="110">
        <f t="shared" ca="1" si="1110"/>
        <v>0</v>
      </c>
      <c r="FV507" s="110">
        <f t="shared" ca="1" si="1110"/>
        <v>0</v>
      </c>
      <c r="FW507" s="110">
        <f t="shared" ca="1" si="1110"/>
        <v>0</v>
      </c>
      <c r="FX507" s="110">
        <f t="shared" ca="1" si="1110"/>
        <v>0</v>
      </c>
      <c r="FY507" s="110">
        <f t="shared" ca="1" si="1110"/>
        <v>0</v>
      </c>
      <c r="FZ507" s="110">
        <f t="shared" ca="1" si="1110"/>
        <v>0</v>
      </c>
      <c r="GA507" s="110">
        <f t="shared" ca="1" si="1110"/>
        <v>0</v>
      </c>
      <c r="GB507" s="110">
        <f t="shared" ca="1" si="1110"/>
        <v>0</v>
      </c>
      <c r="GC507" s="110">
        <f t="shared" ca="1" si="1110"/>
        <v>0</v>
      </c>
      <c r="GD507" s="110">
        <f t="shared" ca="1" si="1110"/>
        <v>0</v>
      </c>
      <c r="GE507" s="115">
        <f t="shared" ca="1" si="1110"/>
        <v>0</v>
      </c>
      <c r="GG507" s="114">
        <v>1</v>
      </c>
      <c r="GH507" s="110">
        <f t="shared" ref="GH507:HK507" ca="1" si="1114">IF(AND($A507&gt;0,$B507&gt;0),IF(OR((GH$61*EXP($D507-$B507*GH$61)-GH$61)&gt;$AE$2*$H507,GG507=0),0,1),"")</f>
        <v>1</v>
      </c>
      <c r="GI507" s="110">
        <f t="shared" ca="1" si="1114"/>
        <v>1</v>
      </c>
      <c r="GJ507" s="110">
        <f t="shared" ca="1" si="1114"/>
        <v>1</v>
      </c>
      <c r="GK507" s="110">
        <f t="shared" ca="1" si="1114"/>
        <v>1</v>
      </c>
      <c r="GL507" s="110">
        <f t="shared" ca="1" si="1114"/>
        <v>1</v>
      </c>
      <c r="GM507" s="110">
        <f t="shared" ca="1" si="1114"/>
        <v>1</v>
      </c>
      <c r="GN507" s="110">
        <f t="shared" ca="1" si="1114"/>
        <v>1</v>
      </c>
      <c r="GO507" s="110">
        <f t="shared" ca="1" si="1114"/>
        <v>1</v>
      </c>
      <c r="GP507" s="110">
        <f t="shared" ca="1" si="1114"/>
        <v>1</v>
      </c>
      <c r="GQ507" s="110">
        <f t="shared" ca="1" si="1114"/>
        <v>0</v>
      </c>
      <c r="GR507" s="110">
        <f t="shared" ca="1" si="1114"/>
        <v>0</v>
      </c>
      <c r="GS507" s="110">
        <f t="shared" ca="1" si="1114"/>
        <v>0</v>
      </c>
      <c r="GT507" s="110">
        <f t="shared" ca="1" si="1114"/>
        <v>0</v>
      </c>
      <c r="GU507" s="110">
        <f t="shared" ca="1" si="1114"/>
        <v>0</v>
      </c>
      <c r="GV507" s="110">
        <f t="shared" ca="1" si="1114"/>
        <v>0</v>
      </c>
      <c r="GW507" s="110">
        <f t="shared" ca="1" si="1114"/>
        <v>0</v>
      </c>
      <c r="GX507" s="110">
        <f t="shared" ca="1" si="1114"/>
        <v>0</v>
      </c>
      <c r="GY507" s="110">
        <f t="shared" ca="1" si="1114"/>
        <v>0</v>
      </c>
      <c r="GZ507" s="110">
        <f t="shared" ca="1" si="1114"/>
        <v>0</v>
      </c>
      <c r="HA507" s="110">
        <f t="shared" ca="1" si="1114"/>
        <v>0</v>
      </c>
      <c r="HB507" s="110">
        <f t="shared" ca="1" si="1114"/>
        <v>0</v>
      </c>
      <c r="HC507" s="110">
        <f t="shared" ca="1" si="1114"/>
        <v>0</v>
      </c>
      <c r="HD507" s="110">
        <f t="shared" ca="1" si="1114"/>
        <v>0</v>
      </c>
      <c r="HE507" s="110">
        <f t="shared" ca="1" si="1114"/>
        <v>0</v>
      </c>
      <c r="HF507" s="110">
        <f t="shared" ca="1" si="1114"/>
        <v>0</v>
      </c>
      <c r="HG507" s="110">
        <f t="shared" ca="1" si="1114"/>
        <v>0</v>
      </c>
      <c r="HH507" s="110">
        <f t="shared" ca="1" si="1114"/>
        <v>0</v>
      </c>
      <c r="HI507" s="110">
        <f t="shared" ca="1" si="1114"/>
        <v>0</v>
      </c>
      <c r="HJ507" s="110">
        <f t="shared" ca="1" si="1114"/>
        <v>0</v>
      </c>
      <c r="HK507" s="115">
        <f t="shared" ca="1" si="1114"/>
        <v>0</v>
      </c>
    </row>
    <row r="508" spans="1:219" x14ac:dyDescent="0.25">
      <c r="A508" s="176">
        <f t="shared" ca="1" si="976"/>
        <v>1.3872402498361169</v>
      </c>
      <c r="B508" s="164">
        <f t="shared" ca="1" si="977"/>
        <v>8.0348718812172482E-2</v>
      </c>
      <c r="C508" s="106">
        <f t="shared" ca="1" si="978"/>
        <v>0.66220420480625375</v>
      </c>
      <c r="D508" s="108">
        <f t="shared" ca="1" si="979"/>
        <v>1.6064974542676584</v>
      </c>
      <c r="E508" s="109">
        <f t="shared" ca="1" si="980"/>
        <v>19.994064348718414</v>
      </c>
      <c r="F508" s="109">
        <f t="shared" ca="1" si="981"/>
        <v>7.7486032309916153</v>
      </c>
      <c r="G508" s="109">
        <f t="shared" ca="1" si="982"/>
        <v>20.72663754518506</v>
      </c>
      <c r="H508" s="109">
        <f t="shared" ca="1" si="983"/>
        <v>12.978034314193444</v>
      </c>
      <c r="I508" s="177"/>
      <c r="J508" s="30" t="s">
        <v>496</v>
      </c>
      <c r="K508" s="89">
        <f t="shared" ca="1" si="1103"/>
        <v>-1.4331148233707331</v>
      </c>
      <c r="L508" s="89">
        <f t="shared" ca="1" si="1103"/>
        <v>-2.3856124570488357E-2</v>
      </c>
      <c r="M508" s="89">
        <f t="shared" ca="1" si="1103"/>
        <v>6.3830203882474623E-2</v>
      </c>
      <c r="N508" s="89">
        <f t="shared" ca="1" si="1103"/>
        <v>9.8583260592283506E-2</v>
      </c>
      <c r="O508" s="89">
        <f t="shared" ca="1" si="1103"/>
        <v>1.8449135142460493E-2</v>
      </c>
      <c r="P508" s="89">
        <f t="shared" ca="1" si="1103"/>
        <v>2.8755171397204293E-2</v>
      </c>
      <c r="Q508" s="89">
        <f t="shared" ca="1" si="1103"/>
        <v>-1.0649490381436091</v>
      </c>
      <c r="R508" s="89">
        <f t="shared" ca="1" si="1103"/>
        <v>-1.0097454203712564</v>
      </c>
      <c r="S508" s="89">
        <f t="shared" ca="1" si="1103"/>
        <v>3.6539036893229848E-2</v>
      </c>
      <c r="T508" s="89">
        <f t="shared" ca="1" si="1103"/>
        <v>1.1628631778867338</v>
      </c>
      <c r="U508" s="89">
        <f t="shared" ca="1" si="1104"/>
        <v>-2.3856124570488357E-2</v>
      </c>
      <c r="V508" s="89">
        <f t="shared" ca="1" si="1104"/>
        <v>0.94353006046483001</v>
      </c>
      <c r="W508" s="89">
        <f t="shared" ca="1" si="1104"/>
        <v>9.8583260592283506E-2</v>
      </c>
      <c r="X508" s="89">
        <f t="shared" ca="1" si="1104"/>
        <v>-0.30649199665355353</v>
      </c>
      <c r="Y508" s="89">
        <f t="shared" ca="1" si="1104"/>
        <v>0.53753403810350731</v>
      </c>
      <c r="Z508" s="89">
        <f t="shared" ca="1" si="1104"/>
        <v>0.13695300672662025</v>
      </c>
      <c r="AA508" s="89">
        <f t="shared" ca="1" si="1104"/>
        <v>0.74370258632857644</v>
      </c>
      <c r="AB508" s="89">
        <f t="shared" ca="1" si="1104"/>
        <v>1.4105767449530626E-2</v>
      </c>
      <c r="AC508" s="89">
        <f t="shared" ca="1" si="1104"/>
        <v>0.74370258632857644</v>
      </c>
      <c r="AD508" s="89">
        <f t="shared" ca="1" si="1104"/>
        <v>0.94353006046483001</v>
      </c>
      <c r="AE508" s="89">
        <f t="shared" ca="1" si="1105"/>
        <v>-1.0649490381436091</v>
      </c>
      <c r="AF508" s="89">
        <f t="shared" ca="1" si="1105"/>
        <v>0.10667228108213433</v>
      </c>
      <c r="AG508" s="89">
        <f t="shared" ca="1" si="1105"/>
        <v>-1.0649490381436091</v>
      </c>
      <c r="AH508" s="89">
        <f t="shared" ca="1" si="1105"/>
        <v>-1.4331148233707331</v>
      </c>
      <c r="AI508" s="89">
        <f t="shared" ca="1" si="1105"/>
        <v>9.8583260592283506E-2</v>
      </c>
      <c r="AJ508" s="89">
        <f t="shared" ca="1" si="1105"/>
        <v>-0.41558093709150801</v>
      </c>
      <c r="AK508" s="89">
        <f t="shared" ca="1" si="1105"/>
        <v>0.21206368060581204</v>
      </c>
      <c r="AL508" s="89">
        <f t="shared" ca="1" si="1105"/>
        <v>-0.15653910921934289</v>
      </c>
      <c r="AM508" s="89">
        <f t="shared" ca="1" si="1105"/>
        <v>0.14357639329378769</v>
      </c>
      <c r="AN508" s="89">
        <f t="shared" ca="1" si="1105"/>
        <v>0.21206368060581204</v>
      </c>
      <c r="AO508" s="89">
        <f t="shared" ca="1" si="1106"/>
        <v>0.3096998313943522</v>
      </c>
      <c r="AP508" s="89">
        <f t="shared" ca="1" si="1106"/>
        <v>3.6539036893229848E-2</v>
      </c>
      <c r="AQ508" s="89">
        <f t="shared" ca="1" si="1106"/>
        <v>9.8583260592283506E-2</v>
      </c>
      <c r="AR508" s="89">
        <f t="shared" ca="1" si="1106"/>
        <v>-0.21005970810345143</v>
      </c>
      <c r="AS508" s="89">
        <f t="shared" ca="1" si="1106"/>
        <v>0.89371861765175975</v>
      </c>
      <c r="AT508" s="89">
        <f t="shared" ca="1" si="1106"/>
        <v>1.8449135142460493E-2</v>
      </c>
      <c r="AU508" s="89">
        <f t="shared" ca="1" si="1106"/>
        <v>-1.0649490381436091</v>
      </c>
      <c r="AV508" s="89">
        <f t="shared" ca="1" si="1106"/>
        <v>-0.31999883307611282</v>
      </c>
      <c r="AW508" s="89">
        <f t="shared" ca="1" si="1106"/>
        <v>0.74160465676181864</v>
      </c>
      <c r="AX508" s="89" t="str">
        <f t="shared" ca="1" si="1106"/>
        <v/>
      </c>
      <c r="AY508" s="89" t="str">
        <f t="shared" ca="1" si="1107"/>
        <v/>
      </c>
      <c r="AZ508" s="89" t="str">
        <f t="shared" ca="1" si="1107"/>
        <v/>
      </c>
      <c r="BA508" s="89" t="str">
        <f t="shared" ca="1" si="1107"/>
        <v/>
      </c>
      <c r="BB508" s="89" t="str">
        <f t="shared" ca="1" si="1107"/>
        <v/>
      </c>
      <c r="BC508" s="89" t="str">
        <f t="shared" ca="1" si="1107"/>
        <v/>
      </c>
      <c r="BD508" s="89" t="str">
        <f t="shared" ca="1" si="1107"/>
        <v/>
      </c>
      <c r="BE508" s="89" t="str">
        <f t="shared" ca="1" si="1107"/>
        <v/>
      </c>
      <c r="BF508" s="89" t="str">
        <f t="shared" ca="1" si="1107"/>
        <v/>
      </c>
      <c r="BG508" s="89" t="str">
        <f t="shared" ca="1" si="1107"/>
        <v/>
      </c>
      <c r="BH508" s="89" t="str">
        <f t="shared" ca="1" si="1107"/>
        <v/>
      </c>
      <c r="BJ508" s="132">
        <f t="shared" ca="1" si="1064"/>
        <v>-0.41964617273648086</v>
      </c>
      <c r="BK508" s="89">
        <f t="shared" ca="1" si="1064"/>
        <v>0.96021913875668896</v>
      </c>
      <c r="BL508" s="89">
        <f t="shared" ca="1" si="1064"/>
        <v>1.067985709073175</v>
      </c>
      <c r="BM508" s="89">
        <f t="shared" ca="1" si="1064"/>
        <v>0.75400272969292048</v>
      </c>
      <c r="BN508" s="89">
        <f t="shared" ca="1" si="1064"/>
        <v>1.0933924048986219</v>
      </c>
      <c r="BO508" s="89">
        <f t="shared" ca="1" si="1064"/>
        <v>0.88199842443002952</v>
      </c>
      <c r="BP508" s="89">
        <f t="shared" ca="1" si="1057"/>
        <v>-5.9504625060298855E-2</v>
      </c>
      <c r="BQ508" s="89">
        <f t="shared" ca="1" si="1057"/>
        <v>-0.13920408031627285</v>
      </c>
      <c r="BR508" s="89">
        <f t="shared" ca="1" si="1057"/>
        <v>0.80443929720746499</v>
      </c>
      <c r="BS508" s="89">
        <f t="shared" ca="1" si="1057"/>
        <v>1.7692805694848006</v>
      </c>
      <c r="BT508" s="89">
        <f t="shared" ca="1" si="1057"/>
        <v>0.71646622235857926</v>
      </c>
      <c r="BU508" s="89">
        <f t="shared" ca="1" si="1057"/>
        <v>1.6672223519014457</v>
      </c>
      <c r="BV508" s="89">
        <f t="shared" ca="1" si="1057"/>
        <v>0.44198485015329936</v>
      </c>
      <c r="BW508" s="89">
        <f t="shared" ca="1" si="1078"/>
        <v>0.12659086097190941</v>
      </c>
      <c r="BX508" s="89">
        <f t="shared" ca="1" si="1078"/>
        <v>1.4803249528948386</v>
      </c>
      <c r="BY508" s="89">
        <f t="shared" ca="1" si="1078"/>
        <v>1.3500059008536984</v>
      </c>
      <c r="BZ508" s="89">
        <f t="shared" ca="1" si="1078"/>
        <v>1.7600791389156678</v>
      </c>
      <c r="CA508" s="89">
        <f t="shared" ca="1" si="1078"/>
        <v>1.1974902024631842</v>
      </c>
      <c r="CB508" s="89">
        <f t="shared" ca="1" si="1078"/>
        <v>1.0330800731225245</v>
      </c>
      <c r="CC508" s="89">
        <f t="shared" ca="1" si="1078"/>
        <v>1.8714278017409454</v>
      </c>
      <c r="CD508" s="89">
        <f t="shared" ca="1" si="1078"/>
        <v>-6.5595500772326565E-2</v>
      </c>
      <c r="CE508" s="89">
        <f t="shared" ca="1" si="1113"/>
        <v>0.75438973960498168</v>
      </c>
      <c r="CF508" s="89">
        <f t="shared" ca="1" si="1113"/>
        <v>-1.3357906513557887</v>
      </c>
      <c r="CG508" s="89">
        <f t="shared" ca="1" si="1113"/>
        <v>-0.71077431338246422</v>
      </c>
      <c r="CH508" s="89">
        <f t="shared" ca="1" si="1113"/>
        <v>1.0142756728609423</v>
      </c>
      <c r="CI508" s="89">
        <f t="shared" ca="1" si="1113"/>
        <v>-1.0801288971346823</v>
      </c>
      <c r="CJ508" s="89">
        <f t="shared" ca="1" si="1113"/>
        <v>-0.26347851169729619</v>
      </c>
      <c r="CK508" s="89">
        <f t="shared" ca="1" si="1113"/>
        <v>-0.4144680659220239</v>
      </c>
      <c r="CL508" s="89">
        <f t="shared" ca="1" si="1065"/>
        <v>0.49132411739512771</v>
      </c>
      <c r="CM508" s="89">
        <f t="shared" ca="1" si="1065"/>
        <v>1.2433334067081192</v>
      </c>
      <c r="CN508" s="89">
        <f t="shared" ca="1" si="1065"/>
        <v>1.2925412011901898</v>
      </c>
      <c r="CO508" s="89">
        <f t="shared" ca="1" si="1065"/>
        <v>0.92214645274170604</v>
      </c>
      <c r="CP508" s="89">
        <f t="shared" ca="1" si="1065"/>
        <v>1.0635292445864608</v>
      </c>
      <c r="CQ508" s="89">
        <f t="shared" ca="1" si="1030"/>
        <v>0.53468736531061178</v>
      </c>
      <c r="CR508" s="5">
        <f t="shared" ca="1" si="1030"/>
        <v>2.0427112176772422</v>
      </c>
      <c r="CS508" s="5">
        <f t="shared" ca="1" si="1030"/>
        <v>1.1143764541258654</v>
      </c>
      <c r="CT508" s="5">
        <f t="shared" ca="1" si="1030"/>
        <v>0.11691857233788783</v>
      </c>
      <c r="CU508" s="5">
        <f t="shared" ca="1" si="1030"/>
        <v>0.49245520067229548</v>
      </c>
      <c r="CV508" s="5">
        <f t="shared" ca="1" si="984"/>
        <v>0.94014557390465114</v>
      </c>
      <c r="CW508" s="5" t="str">
        <f t="shared" si="984"/>
        <v/>
      </c>
      <c r="CX508" s="5" t="str">
        <f t="shared" si="984"/>
        <v/>
      </c>
      <c r="CY508" s="5" t="str">
        <f t="shared" si="984"/>
        <v/>
      </c>
      <c r="CZ508" s="5" t="str">
        <f t="shared" si="1096"/>
        <v/>
      </c>
      <c r="DA508" s="5" t="str">
        <f t="shared" si="1096"/>
        <v/>
      </c>
      <c r="DB508" s="5" t="str">
        <f t="shared" si="1096"/>
        <v/>
      </c>
      <c r="DC508" s="5" t="str">
        <f t="shared" si="1096"/>
        <v/>
      </c>
      <c r="DD508" s="5" t="str">
        <f t="shared" si="1096"/>
        <v/>
      </c>
      <c r="DE508" s="5" t="str">
        <f t="shared" si="1096"/>
        <v/>
      </c>
      <c r="DF508" s="5" t="str">
        <f t="shared" si="1096"/>
        <v/>
      </c>
      <c r="DG508" s="133" t="str">
        <f t="shared" si="1096"/>
        <v/>
      </c>
      <c r="DI508" s="144">
        <f t="shared" ca="1" si="1066"/>
        <v>0</v>
      </c>
      <c r="DJ508" s="139">
        <f t="shared" ca="1" si="1066"/>
        <v>0</v>
      </c>
      <c r="DK508" s="139">
        <f t="shared" ca="1" si="1066"/>
        <v>0</v>
      </c>
      <c r="DL508" s="139">
        <f t="shared" ca="1" si="1066"/>
        <v>0</v>
      </c>
      <c r="DM508" s="139">
        <f t="shared" ca="1" si="1066"/>
        <v>0</v>
      </c>
      <c r="DN508" s="139">
        <f t="shared" ca="1" si="1066"/>
        <v>0</v>
      </c>
      <c r="DO508" s="139">
        <f t="shared" ca="1" si="1066"/>
        <v>0</v>
      </c>
      <c r="DP508" s="139">
        <f t="shared" ca="1" si="1066"/>
        <v>0</v>
      </c>
      <c r="DQ508" s="139">
        <f t="shared" ca="1" si="1066"/>
        <v>0</v>
      </c>
      <c r="DR508" s="139">
        <f t="shared" ca="1" si="1066"/>
        <v>0</v>
      </c>
      <c r="DS508" s="139">
        <f t="shared" ca="1" si="1097"/>
        <v>0</v>
      </c>
      <c r="DT508" s="139">
        <f t="shared" ca="1" si="1097"/>
        <v>0</v>
      </c>
      <c r="DU508" s="139">
        <f t="shared" ca="1" si="1097"/>
        <v>0</v>
      </c>
      <c r="DV508" s="139">
        <f t="shared" ca="1" si="1097"/>
        <v>0</v>
      </c>
      <c r="DW508" s="139">
        <f t="shared" ca="1" si="1097"/>
        <v>0</v>
      </c>
      <c r="DX508" s="139">
        <f t="shared" ca="1" si="1097"/>
        <v>0</v>
      </c>
      <c r="DY508" s="139">
        <f t="shared" ca="1" si="1097"/>
        <v>0</v>
      </c>
      <c r="DZ508" s="139">
        <f t="shared" ca="1" si="1097"/>
        <v>0</v>
      </c>
      <c r="EA508" s="139">
        <f t="shared" ca="1" si="1097"/>
        <v>0</v>
      </c>
      <c r="EB508" s="139">
        <f t="shared" ca="1" si="1097"/>
        <v>0</v>
      </c>
      <c r="EC508" s="145">
        <f t="shared" ca="1" si="1097"/>
        <v>0</v>
      </c>
      <c r="EE508" s="114">
        <f t="shared" ca="1" si="1092"/>
        <v>0</v>
      </c>
      <c r="EF508" s="110">
        <f t="shared" ca="1" si="1092"/>
        <v>3.6004252066690485</v>
      </c>
      <c r="EG508" s="110">
        <f t="shared" ca="1" si="1092"/>
        <v>6.4904941058887964</v>
      </c>
      <c r="EH508" s="110">
        <f t="shared" ca="1" si="1092"/>
        <v>8.7524718243916837</v>
      </c>
      <c r="EI508" s="110">
        <f t="shared" ca="1" si="1092"/>
        <v>10.460155061314548</v>
      </c>
      <c r="EJ508" s="110">
        <f t="shared" ca="1" si="1092"/>
        <v>11.67968934974056</v>
      </c>
      <c r="EK508" s="110">
        <f t="shared" ca="1" si="1092"/>
        <v>12.47031060173255</v>
      </c>
      <c r="EL508" s="110">
        <f t="shared" ca="1" si="1092"/>
        <v>12.885017756877655</v>
      </c>
      <c r="EM508" s="110">
        <f t="shared" ca="1" si="1092"/>
        <v>12.971182752599542</v>
      </c>
      <c r="EN508" s="110">
        <f t="shared" ca="1" si="1092"/>
        <v>12.771103484998079</v>
      </c>
      <c r="EO508" s="110">
        <f t="shared" ca="1" si="1090"/>
        <v>12.322504927262592</v>
      </c>
      <c r="EP508" s="110">
        <f t="shared" ca="1" si="1090"/>
        <v>11.65899311467215</v>
      </c>
      <c r="EQ508" s="110">
        <f t="shared" ca="1" si="1090"/>
        <v>10.810466287089103</v>
      </c>
      <c r="ER508" s="110">
        <f t="shared" ca="1" si="1090"/>
        <v>9.8034870982369995</v>
      </c>
      <c r="ES508" s="110">
        <f t="shared" ca="1" si="1090"/>
        <v>8.6616194527868089</v>
      </c>
      <c r="ET508" s="110">
        <f t="shared" ca="1" si="1090"/>
        <v>7.4057332144834014</v>
      </c>
      <c r="EU508" s="110">
        <f t="shared" ca="1" si="1090"/>
        <v>6.0542797385958877</v>
      </c>
      <c r="EV508" s="110">
        <f t="shared" ca="1" si="1090"/>
        <v>4.6235409174666984</v>
      </c>
      <c r="EW508" s="110">
        <f t="shared" ca="1" si="1090"/>
        <v>3.1278541866651821</v>
      </c>
      <c r="EX508" s="110">
        <f t="shared" ca="1" si="1090"/>
        <v>1.5798157192096411</v>
      </c>
      <c r="EY508" s="115">
        <f t="shared" ca="1" si="1090"/>
        <v>-9.5361653316636819E-3</v>
      </c>
      <c r="FA508" s="114">
        <f t="shared" ca="1" si="1108"/>
        <v>0</v>
      </c>
      <c r="FB508" s="110">
        <f t="shared" ca="1" si="1108"/>
        <v>0</v>
      </c>
      <c r="FC508" s="110">
        <f t="shared" ca="1" si="1108"/>
        <v>0</v>
      </c>
      <c r="FD508" s="110">
        <f t="shared" ca="1" si="1108"/>
        <v>0</v>
      </c>
      <c r="FE508" s="110">
        <f t="shared" ca="1" si="1108"/>
        <v>0</v>
      </c>
      <c r="FF508" s="110">
        <f t="shared" ca="1" si="1108"/>
        <v>0</v>
      </c>
      <c r="FG508" s="110">
        <f t="shared" ca="1" si="1108"/>
        <v>0</v>
      </c>
      <c r="FH508" s="110">
        <f t="shared" ca="1" si="1108"/>
        <v>0</v>
      </c>
      <c r="FI508" s="110">
        <f t="shared" ca="1" si="1108"/>
        <v>1</v>
      </c>
      <c r="FJ508" s="110">
        <f t="shared" ca="1" si="1108"/>
        <v>1</v>
      </c>
      <c r="FK508" s="110">
        <f t="shared" ca="1" si="1109"/>
        <v>1</v>
      </c>
      <c r="FL508" s="110">
        <f t="shared" ca="1" si="1109"/>
        <v>1</v>
      </c>
      <c r="FM508" s="110">
        <f t="shared" ca="1" si="1109"/>
        <v>1</v>
      </c>
      <c r="FN508" s="110">
        <f t="shared" ca="1" si="1109"/>
        <v>1</v>
      </c>
      <c r="FO508" s="110">
        <f t="shared" ca="1" si="1109"/>
        <v>1</v>
      </c>
      <c r="FP508" s="110">
        <f t="shared" ca="1" si="1109"/>
        <v>1</v>
      </c>
      <c r="FQ508" s="110">
        <f t="shared" ca="1" si="1109"/>
        <v>1</v>
      </c>
      <c r="FR508" s="110">
        <f t="shared" ca="1" si="1109"/>
        <v>0</v>
      </c>
      <c r="FS508" s="110">
        <f t="shared" ca="1" si="1109"/>
        <v>0</v>
      </c>
      <c r="FT508" s="110">
        <f t="shared" ca="1" si="1109"/>
        <v>0</v>
      </c>
      <c r="FU508" s="110">
        <f t="shared" ca="1" si="1110"/>
        <v>0</v>
      </c>
      <c r="FV508" s="110">
        <f t="shared" ca="1" si="1110"/>
        <v>0</v>
      </c>
      <c r="FW508" s="110">
        <f t="shared" ca="1" si="1110"/>
        <v>0</v>
      </c>
      <c r="FX508" s="110">
        <f t="shared" ca="1" si="1110"/>
        <v>0</v>
      </c>
      <c r="FY508" s="110">
        <f t="shared" ca="1" si="1110"/>
        <v>0</v>
      </c>
      <c r="FZ508" s="110">
        <f t="shared" ca="1" si="1110"/>
        <v>0</v>
      </c>
      <c r="GA508" s="110">
        <f t="shared" ca="1" si="1110"/>
        <v>0</v>
      </c>
      <c r="GB508" s="110">
        <f t="shared" ca="1" si="1110"/>
        <v>0</v>
      </c>
      <c r="GC508" s="110">
        <f t="shared" ca="1" si="1110"/>
        <v>0</v>
      </c>
      <c r="GD508" s="110">
        <f t="shared" ca="1" si="1110"/>
        <v>0</v>
      </c>
      <c r="GE508" s="115">
        <f t="shared" ca="1" si="1110"/>
        <v>0</v>
      </c>
      <c r="GG508" s="114">
        <v>1</v>
      </c>
      <c r="GH508" s="110">
        <f t="shared" ref="GH508:HK508" ca="1" si="1115">IF(AND($A508&gt;0,$B508&gt;0),IF(OR((GH$61*EXP($D508-$B508*GH$61)-GH$61)&gt;$AE$2*$H508,GG508=0),0,1),"")</f>
        <v>1</v>
      </c>
      <c r="GI508" s="110">
        <f t="shared" ca="1" si="1115"/>
        <v>1</v>
      </c>
      <c r="GJ508" s="110">
        <f t="shared" ca="1" si="1115"/>
        <v>1</v>
      </c>
      <c r="GK508" s="110">
        <f t="shared" ca="1" si="1115"/>
        <v>1</v>
      </c>
      <c r="GL508" s="110">
        <f t="shared" ca="1" si="1115"/>
        <v>1</v>
      </c>
      <c r="GM508" s="110">
        <f t="shared" ca="1" si="1115"/>
        <v>1</v>
      </c>
      <c r="GN508" s="110">
        <f t="shared" ca="1" si="1115"/>
        <v>1</v>
      </c>
      <c r="GO508" s="110">
        <f t="shared" ca="1" si="1115"/>
        <v>0</v>
      </c>
      <c r="GP508" s="110">
        <f t="shared" ca="1" si="1115"/>
        <v>0</v>
      </c>
      <c r="GQ508" s="110">
        <f t="shared" ca="1" si="1115"/>
        <v>0</v>
      </c>
      <c r="GR508" s="110">
        <f t="shared" ca="1" si="1115"/>
        <v>0</v>
      </c>
      <c r="GS508" s="110">
        <f t="shared" ca="1" si="1115"/>
        <v>0</v>
      </c>
      <c r="GT508" s="110">
        <f t="shared" ca="1" si="1115"/>
        <v>0</v>
      </c>
      <c r="GU508" s="110">
        <f t="shared" ca="1" si="1115"/>
        <v>0</v>
      </c>
      <c r="GV508" s="110">
        <f t="shared" ca="1" si="1115"/>
        <v>0</v>
      </c>
      <c r="GW508" s="110">
        <f t="shared" ca="1" si="1115"/>
        <v>0</v>
      </c>
      <c r="GX508" s="110">
        <f t="shared" ca="1" si="1115"/>
        <v>0</v>
      </c>
      <c r="GY508" s="110">
        <f t="shared" ca="1" si="1115"/>
        <v>0</v>
      </c>
      <c r="GZ508" s="110">
        <f t="shared" ca="1" si="1115"/>
        <v>0</v>
      </c>
      <c r="HA508" s="110">
        <f t="shared" ca="1" si="1115"/>
        <v>0</v>
      </c>
      <c r="HB508" s="110">
        <f t="shared" ca="1" si="1115"/>
        <v>0</v>
      </c>
      <c r="HC508" s="110">
        <f t="shared" ca="1" si="1115"/>
        <v>0</v>
      </c>
      <c r="HD508" s="110">
        <f t="shared" ca="1" si="1115"/>
        <v>0</v>
      </c>
      <c r="HE508" s="110">
        <f t="shared" ca="1" si="1115"/>
        <v>0</v>
      </c>
      <c r="HF508" s="110">
        <f t="shared" ca="1" si="1115"/>
        <v>0</v>
      </c>
      <c r="HG508" s="110">
        <f t="shared" ca="1" si="1115"/>
        <v>0</v>
      </c>
      <c r="HH508" s="110">
        <f t="shared" ca="1" si="1115"/>
        <v>0</v>
      </c>
      <c r="HI508" s="110">
        <f t="shared" ca="1" si="1115"/>
        <v>0</v>
      </c>
      <c r="HJ508" s="110">
        <f t="shared" ca="1" si="1115"/>
        <v>0</v>
      </c>
      <c r="HK508" s="115">
        <f t="shared" ca="1" si="1115"/>
        <v>0</v>
      </c>
    </row>
    <row r="509" spans="1:219" x14ac:dyDescent="0.25">
      <c r="A509" s="176">
        <f t="shared" ca="1" si="976"/>
        <v>1.4341191427809252</v>
      </c>
      <c r="B509" s="164">
        <f t="shared" ca="1" si="977"/>
        <v>8.4953803027819158E-2</v>
      </c>
      <c r="C509" s="106">
        <f t="shared" ca="1" si="978"/>
        <v>0.61967114149722236</v>
      </c>
      <c r="D509" s="108">
        <f t="shared" ca="1" si="979"/>
        <v>1.6261153045831604</v>
      </c>
      <c r="E509" s="109">
        <f t="shared" ca="1" si="980"/>
        <v>19.141171397008197</v>
      </c>
      <c r="F509" s="109">
        <f t="shared" ca="1" si="981"/>
        <v>7.3917830755613858</v>
      </c>
      <c r="G509" s="109">
        <f t="shared" ca="1" si="982"/>
        <v>20.055916735117407</v>
      </c>
      <c r="H509" s="109">
        <f t="shared" ca="1" si="983"/>
        <v>12.664133659556022</v>
      </c>
      <c r="I509" s="177"/>
      <c r="J509" s="30" t="s">
        <v>497</v>
      </c>
      <c r="K509" s="89">
        <f t="shared" ca="1" si="1103"/>
        <v>-1.0097454203712564</v>
      </c>
      <c r="L509" s="89">
        <f t="shared" ca="1" si="1103"/>
        <v>0.10667228108213433</v>
      </c>
      <c r="M509" s="89">
        <f t="shared" ca="1" si="1103"/>
        <v>5.4419538639000731E-2</v>
      </c>
      <c r="N509" s="89">
        <f t="shared" ca="1" si="1103"/>
        <v>-9.3840171590928279E-2</v>
      </c>
      <c r="O509" s="89">
        <f t="shared" ca="1" si="1103"/>
        <v>0.82443786118685636</v>
      </c>
      <c r="P509" s="89">
        <f t="shared" ca="1" si="1103"/>
        <v>0.41148501321826991</v>
      </c>
      <c r="Q509" s="89">
        <f t="shared" ca="1" si="1103"/>
        <v>-1.3483164959119551</v>
      </c>
      <c r="R509" s="89">
        <f t="shared" ca="1" si="1103"/>
        <v>0.89371861765175975</v>
      </c>
      <c r="S509" s="89">
        <f t="shared" ca="1" si="1103"/>
        <v>0.74160465676181864</v>
      </c>
      <c r="T509" s="89">
        <f t="shared" ca="1" si="1103"/>
        <v>-0.30700255599325066</v>
      </c>
      <c r="U509" s="89">
        <f t="shared" ca="1" si="1104"/>
        <v>-1.0097454203712564</v>
      </c>
      <c r="V509" s="89">
        <f t="shared" ca="1" si="1104"/>
        <v>6.3830203882474623E-2</v>
      </c>
      <c r="W509" s="89">
        <f t="shared" ca="1" si="1104"/>
        <v>0.3096998313943522</v>
      </c>
      <c r="X509" s="89">
        <f t="shared" ca="1" si="1104"/>
        <v>1.1628631778867338</v>
      </c>
      <c r="Y509" s="89">
        <f t="shared" ca="1" si="1104"/>
        <v>2.8755171397204293E-2</v>
      </c>
      <c r="Z509" s="89">
        <f t="shared" ca="1" si="1104"/>
        <v>-0.44623785415300243</v>
      </c>
      <c r="AA509" s="89">
        <f t="shared" ca="1" si="1104"/>
        <v>-0.22096981093654566</v>
      </c>
      <c r="AB509" s="89">
        <f t="shared" ca="1" si="1104"/>
        <v>6.3830203882474623E-2</v>
      </c>
      <c r="AC509" s="89">
        <f t="shared" ca="1" si="1104"/>
        <v>-9.3840171590928279E-2</v>
      </c>
      <c r="AD509" s="89">
        <f t="shared" ca="1" si="1104"/>
        <v>-0.15653910921934289</v>
      </c>
      <c r="AE509" s="89">
        <f t="shared" ca="1" si="1105"/>
        <v>0.41148501321826991</v>
      </c>
      <c r="AF509" s="89">
        <f t="shared" ca="1" si="1105"/>
        <v>-0.15653910921934289</v>
      </c>
      <c r="AG509" s="89">
        <f t="shared" ca="1" si="1105"/>
        <v>0.74160465676181864</v>
      </c>
      <c r="AH509" s="89">
        <f t="shared" ca="1" si="1105"/>
        <v>-1.0097454203712564</v>
      </c>
      <c r="AI509" s="89">
        <f t="shared" ca="1" si="1105"/>
        <v>1.4105767449530626E-2</v>
      </c>
      <c r="AJ509" s="89">
        <f t="shared" ca="1" si="1105"/>
        <v>-0.81775242806075465</v>
      </c>
      <c r="AK509" s="89">
        <f t="shared" ca="1" si="1105"/>
        <v>-1.0097454203712564</v>
      </c>
      <c r="AL509" s="89">
        <f t="shared" ca="1" si="1105"/>
        <v>0.13695300672662025</v>
      </c>
      <c r="AM509" s="89">
        <f t="shared" ca="1" si="1105"/>
        <v>0.2685645797022288</v>
      </c>
      <c r="AN509" s="89">
        <f t="shared" ca="1" si="1105"/>
        <v>1.8449135142460493E-2</v>
      </c>
      <c r="AO509" s="89">
        <f t="shared" ca="1" si="1106"/>
        <v>6.3830203882474623E-2</v>
      </c>
      <c r="AP509" s="89">
        <f t="shared" ca="1" si="1106"/>
        <v>0.74160465676181864</v>
      </c>
      <c r="AQ509" s="89">
        <f t="shared" ca="1" si="1106"/>
        <v>0.13695300672662025</v>
      </c>
      <c r="AR509" s="89">
        <f t="shared" ca="1" si="1106"/>
        <v>9.8583260592283506E-2</v>
      </c>
      <c r="AS509" s="89">
        <f t="shared" ca="1" si="1106"/>
        <v>-1.0097454203712564</v>
      </c>
      <c r="AT509" s="89">
        <f t="shared" ca="1" si="1106"/>
        <v>-0.41184718490169098</v>
      </c>
      <c r="AU509" s="89">
        <f t="shared" ca="1" si="1106"/>
        <v>0.2685645797022288</v>
      </c>
      <c r="AV509" s="89">
        <f t="shared" ca="1" si="1106"/>
        <v>0.94353006046483001</v>
      </c>
      <c r="AW509" s="89">
        <f t="shared" ca="1" si="1106"/>
        <v>-0.30700255599325066</v>
      </c>
      <c r="AX509" s="89" t="str">
        <f t="shared" ca="1" si="1106"/>
        <v/>
      </c>
      <c r="AY509" s="89" t="str">
        <f t="shared" ca="1" si="1107"/>
        <v/>
      </c>
      <c r="AZ509" s="89" t="str">
        <f t="shared" ca="1" si="1107"/>
        <v/>
      </c>
      <c r="BA509" s="89" t="str">
        <f t="shared" ca="1" si="1107"/>
        <v/>
      </c>
      <c r="BB509" s="89" t="str">
        <f t="shared" ca="1" si="1107"/>
        <v/>
      </c>
      <c r="BC509" s="89" t="str">
        <f t="shared" ca="1" si="1107"/>
        <v/>
      </c>
      <c r="BD509" s="89" t="str">
        <f t="shared" ca="1" si="1107"/>
        <v/>
      </c>
      <c r="BE509" s="89" t="str">
        <f t="shared" ca="1" si="1107"/>
        <v/>
      </c>
      <c r="BF509" s="89" t="str">
        <f t="shared" ca="1" si="1107"/>
        <v/>
      </c>
      <c r="BG509" s="89" t="str">
        <f t="shared" ca="1" si="1107"/>
        <v/>
      </c>
      <c r="BH509" s="89" t="str">
        <f t="shared" ca="1" si="1107"/>
        <v/>
      </c>
      <c r="BJ509" s="132">
        <f t="shared" ca="1" si="1064"/>
        <v>3.7232302629959246E-3</v>
      </c>
      <c r="BK509" s="89">
        <f t="shared" ca="1" si="1064"/>
        <v>1.0907475444093118</v>
      </c>
      <c r="BL509" s="89">
        <f t="shared" ca="1" si="1064"/>
        <v>1.0585750438297012</v>
      </c>
      <c r="BM509" s="89">
        <f t="shared" ca="1" si="1064"/>
        <v>0.5615792975097087</v>
      </c>
      <c r="BN509" s="89">
        <f t="shared" ca="1" si="1064"/>
        <v>1.8993811309430177</v>
      </c>
      <c r="BO509" s="89">
        <f t="shared" ca="1" si="1064"/>
        <v>1.2647282662510952</v>
      </c>
      <c r="BP509" s="89">
        <f t="shared" ca="1" si="1057"/>
        <v>-0.3428720828286449</v>
      </c>
      <c r="BQ509" s="89">
        <f t="shared" ca="1" si="1057"/>
        <v>1.7642599577067433</v>
      </c>
      <c r="BR509" s="89">
        <f t="shared" ca="1" si="1057"/>
        <v>1.5095049170760537</v>
      </c>
      <c r="BS509" s="89">
        <f t="shared" ca="1" si="1057"/>
        <v>0.29941483560481619</v>
      </c>
      <c r="BT509" s="89">
        <f t="shared" ca="1" si="1057"/>
        <v>-0.26942307344218874</v>
      </c>
      <c r="BU509" s="89">
        <f t="shared" ca="1" si="1057"/>
        <v>0.78752249531909035</v>
      </c>
      <c r="BV509" s="89">
        <f t="shared" ca="1" si="1057"/>
        <v>0.65310142095536805</v>
      </c>
      <c r="BW509" s="89">
        <f t="shared" ca="1" si="1078"/>
        <v>1.5959460355121968</v>
      </c>
      <c r="BX509" s="89">
        <f t="shared" ca="1" si="1078"/>
        <v>0.97154608618853544</v>
      </c>
      <c r="BY509" s="89">
        <f t="shared" ca="1" si="1078"/>
        <v>0.76681503997407574</v>
      </c>
      <c r="BZ509" s="89">
        <f t="shared" ca="1" si="1078"/>
        <v>0.7954067416505457</v>
      </c>
      <c r="CA509" s="89">
        <f t="shared" ca="1" si="1078"/>
        <v>1.247214638896128</v>
      </c>
      <c r="CB509" s="89">
        <f t="shared" ca="1" si="1078"/>
        <v>0.19553731520301976</v>
      </c>
      <c r="CC509" s="89">
        <f t="shared" ca="1" si="1078"/>
        <v>0.77135863205677246</v>
      </c>
      <c r="CD509" s="89">
        <f t="shared" ca="1" si="1078"/>
        <v>1.4108385505895524</v>
      </c>
      <c r="CE509" s="89">
        <f t="shared" ca="1" si="1113"/>
        <v>0.49117834930350446</v>
      </c>
      <c r="CF509" s="89">
        <f t="shared" ca="1" si="1113"/>
        <v>0.47076304354963905</v>
      </c>
      <c r="CG509" s="89">
        <f t="shared" ca="1" si="1113"/>
        <v>-0.28740491038298743</v>
      </c>
      <c r="CH509" s="89">
        <f t="shared" ca="1" si="1113"/>
        <v>0.92979817971818945</v>
      </c>
      <c r="CI509" s="89">
        <f t="shared" ca="1" si="1113"/>
        <v>-1.4823003881039289</v>
      </c>
      <c r="CJ509" s="89">
        <f t="shared" ca="1" si="1113"/>
        <v>-1.4852876126743646</v>
      </c>
      <c r="CK509" s="89">
        <f t="shared" ca="1" si="1113"/>
        <v>-0.12097594997606076</v>
      </c>
      <c r="CL509" s="89">
        <f t="shared" ca="1" si="1065"/>
        <v>0.61631230380356883</v>
      </c>
      <c r="CM509" s="89">
        <f t="shared" ca="1" si="1065"/>
        <v>1.0497188612447677</v>
      </c>
      <c r="CN509" s="89">
        <f t="shared" ca="1" si="1065"/>
        <v>1.0466715736783123</v>
      </c>
      <c r="CO509" s="89">
        <f t="shared" ca="1" si="1065"/>
        <v>1.6272120726102948</v>
      </c>
      <c r="CP509" s="89">
        <f t="shared" ca="1" si="1065"/>
        <v>1.1018989907207974</v>
      </c>
      <c r="CQ509" s="89">
        <f t="shared" ca="1" si="1030"/>
        <v>0.84333033400634672</v>
      </c>
      <c r="CR509" s="5">
        <f t="shared" ca="1" si="1030"/>
        <v>0.13924717965422606</v>
      </c>
      <c r="CS509" s="5">
        <f t="shared" ca="1" si="1030"/>
        <v>0.68408013408171398</v>
      </c>
      <c r="CT509" s="5">
        <f t="shared" ca="1" si="1030"/>
        <v>1.4504321901837258</v>
      </c>
      <c r="CU509" s="5">
        <f t="shared" ca="1" si="1030"/>
        <v>1.7559840942132383</v>
      </c>
      <c r="CV509" s="5">
        <f t="shared" ca="1" si="984"/>
        <v>-0.10846163885041815</v>
      </c>
      <c r="CW509" s="5" t="str">
        <f t="shared" si="984"/>
        <v/>
      </c>
      <c r="CX509" s="5" t="str">
        <f t="shared" si="984"/>
        <v/>
      </c>
      <c r="CY509" s="5" t="str">
        <f t="shared" si="984"/>
        <v/>
      </c>
      <c r="CZ509" s="5" t="str">
        <f t="shared" si="1096"/>
        <v/>
      </c>
      <c r="DA509" s="5" t="str">
        <f t="shared" si="1096"/>
        <v/>
      </c>
      <c r="DB509" s="5" t="str">
        <f t="shared" si="1096"/>
        <v/>
      </c>
      <c r="DC509" s="5" t="str">
        <f t="shared" si="1096"/>
        <v/>
      </c>
      <c r="DD509" s="5" t="str">
        <f t="shared" si="1096"/>
        <v/>
      </c>
      <c r="DE509" s="5" t="str">
        <f t="shared" si="1096"/>
        <v/>
      </c>
      <c r="DF509" s="5" t="str">
        <f t="shared" si="1096"/>
        <v/>
      </c>
      <c r="DG509" s="133" t="str">
        <f t="shared" si="1096"/>
        <v/>
      </c>
      <c r="DI509" s="144">
        <f t="shared" ca="1" si="1066"/>
        <v>0</v>
      </c>
      <c r="DJ509" s="139">
        <f t="shared" ca="1" si="1066"/>
        <v>0</v>
      </c>
      <c r="DK509" s="139">
        <f t="shared" ca="1" si="1066"/>
        <v>0</v>
      </c>
      <c r="DL509" s="139">
        <f t="shared" ca="1" si="1066"/>
        <v>0</v>
      </c>
      <c r="DM509" s="139">
        <f t="shared" ca="1" si="1066"/>
        <v>0</v>
      </c>
      <c r="DN509" s="139">
        <f t="shared" ca="1" si="1066"/>
        <v>0</v>
      </c>
      <c r="DO509" s="139">
        <f t="shared" ca="1" si="1066"/>
        <v>0</v>
      </c>
      <c r="DP509" s="139">
        <f t="shared" ca="1" si="1066"/>
        <v>0</v>
      </c>
      <c r="DQ509" s="139">
        <f t="shared" ca="1" si="1066"/>
        <v>0</v>
      </c>
      <c r="DR509" s="139">
        <f t="shared" ca="1" si="1066"/>
        <v>0</v>
      </c>
      <c r="DS509" s="139">
        <f t="shared" ca="1" si="1097"/>
        <v>0</v>
      </c>
      <c r="DT509" s="139">
        <f t="shared" ca="1" si="1097"/>
        <v>0</v>
      </c>
      <c r="DU509" s="139">
        <f t="shared" ca="1" si="1097"/>
        <v>0</v>
      </c>
      <c r="DV509" s="139">
        <f t="shared" ca="1" si="1097"/>
        <v>0</v>
      </c>
      <c r="DW509" s="139">
        <f t="shared" ca="1" si="1097"/>
        <v>0</v>
      </c>
      <c r="DX509" s="139">
        <f t="shared" ca="1" si="1097"/>
        <v>0</v>
      </c>
      <c r="DY509" s="139">
        <f t="shared" ca="1" si="1097"/>
        <v>0</v>
      </c>
      <c r="DZ509" s="139">
        <f t="shared" ca="1" si="1097"/>
        <v>0</v>
      </c>
      <c r="EA509" s="139">
        <f t="shared" ca="1" si="1097"/>
        <v>0</v>
      </c>
      <c r="EB509" s="139">
        <f t="shared" ca="1" si="1097"/>
        <v>0</v>
      </c>
      <c r="EC509" s="145">
        <f t="shared" ca="1" si="1097"/>
        <v>0</v>
      </c>
      <c r="EE509" s="114">
        <f t="shared" ca="1" si="1092"/>
        <v>0</v>
      </c>
      <c r="EF509" s="110">
        <f t="shared" ca="1" si="1092"/>
        <v>3.6700113475278666</v>
      </c>
      <c r="EG509" s="110">
        <f t="shared" ca="1" si="1092"/>
        <v>6.5793219115380914</v>
      </c>
      <c r="EH509" s="110">
        <f t="shared" ca="1" si="1092"/>
        <v>8.8208649269280652</v>
      </c>
      <c r="EI509" s="110">
        <f t="shared" ca="1" si="1092"/>
        <v>10.477481663880962</v>
      </c>
      <c r="EJ509" s="110">
        <f t="shared" ca="1" si="1092"/>
        <v>11.622948856507538</v>
      </c>
      <c r="EK509" s="110">
        <f t="shared" ca="1" si="1092"/>
        <v>12.322905716429148</v>
      </c>
      <c r="EL509" s="110">
        <f t="shared" ca="1" si="1092"/>
        <v>12.635690072690338</v>
      </c>
      <c r="EM509" s="110">
        <f t="shared" ca="1" si="1092"/>
        <v>12.613092291273741</v>
      </c>
      <c r="EN509" s="110">
        <f t="shared" ca="1" si="1092"/>
        <v>12.301034820748878</v>
      </c>
      <c r="EO509" s="110">
        <f t="shared" ca="1" si="1090"/>
        <v>11.740184477856079</v>
      </c>
      <c r="EP509" s="110">
        <f t="shared" ca="1" si="1090"/>
        <v>10.966503921402072</v>
      </c>
      <c r="EQ509" s="110">
        <f t="shared" ca="1" si="1090"/>
        <v>10.011748158622769</v>
      </c>
      <c r="ER509" s="110">
        <f t="shared" ca="1" si="1090"/>
        <v>8.9039113795951366</v>
      </c>
      <c r="ES509" s="110">
        <f t="shared" ca="1" si="1090"/>
        <v>7.6676289172977405</v>
      </c>
      <c r="ET509" s="110">
        <f t="shared" ca="1" si="1090"/>
        <v>6.3245386789264302</v>
      </c>
      <c r="EU509" s="110">
        <f t="shared" ca="1" si="1090"/>
        <v>4.8936059838800681</v>
      </c>
      <c r="EV509" s="110">
        <f t="shared" ca="1" si="1090"/>
        <v>3.3914153716297051</v>
      </c>
      <c r="EW509" s="110">
        <f t="shared" ca="1" si="1090"/>
        <v>1.8324326050067832</v>
      </c>
      <c r="EX509" s="110">
        <f t="shared" ca="1" si="1090"/>
        <v>0.22923978813627244</v>
      </c>
      <c r="EY509" s="115">
        <f t="shared" ca="1" si="1090"/>
        <v>-1.4072537595699224</v>
      </c>
      <c r="FA509" s="114">
        <f t="shared" ca="1" si="1108"/>
        <v>0</v>
      </c>
      <c r="FB509" s="110">
        <f t="shared" ca="1" si="1108"/>
        <v>0</v>
      </c>
      <c r="FC509" s="110">
        <f t="shared" ca="1" si="1108"/>
        <v>0</v>
      </c>
      <c r="FD509" s="110">
        <f t="shared" ca="1" si="1108"/>
        <v>0</v>
      </c>
      <c r="FE509" s="110">
        <f t="shared" ca="1" si="1108"/>
        <v>0</v>
      </c>
      <c r="FF509" s="110">
        <f t="shared" ca="1" si="1108"/>
        <v>0</v>
      </c>
      <c r="FG509" s="110">
        <f t="shared" ca="1" si="1108"/>
        <v>0</v>
      </c>
      <c r="FH509" s="110">
        <f t="shared" ca="1" si="1108"/>
        <v>0</v>
      </c>
      <c r="FI509" s="110">
        <f t="shared" ca="1" si="1108"/>
        <v>1</v>
      </c>
      <c r="FJ509" s="110">
        <f t="shared" ca="1" si="1108"/>
        <v>1</v>
      </c>
      <c r="FK509" s="110">
        <f t="shared" ca="1" si="1109"/>
        <v>1</v>
      </c>
      <c r="FL509" s="110">
        <f t="shared" ca="1" si="1109"/>
        <v>1</v>
      </c>
      <c r="FM509" s="110">
        <f t="shared" ca="1" si="1109"/>
        <v>1</v>
      </c>
      <c r="FN509" s="110">
        <f t="shared" ca="1" si="1109"/>
        <v>1</v>
      </c>
      <c r="FO509" s="110">
        <f t="shared" ca="1" si="1109"/>
        <v>1</v>
      </c>
      <c r="FP509" s="110">
        <f t="shared" ca="1" si="1109"/>
        <v>1</v>
      </c>
      <c r="FQ509" s="110">
        <f t="shared" ca="1" si="1109"/>
        <v>0</v>
      </c>
      <c r="FR509" s="110">
        <f t="shared" ca="1" si="1109"/>
        <v>0</v>
      </c>
      <c r="FS509" s="110">
        <f t="shared" ca="1" si="1109"/>
        <v>0</v>
      </c>
      <c r="FT509" s="110">
        <f t="shared" ca="1" si="1109"/>
        <v>0</v>
      </c>
      <c r="FU509" s="110">
        <f t="shared" ca="1" si="1110"/>
        <v>0</v>
      </c>
      <c r="FV509" s="110">
        <f t="shared" ca="1" si="1110"/>
        <v>0</v>
      </c>
      <c r="FW509" s="110">
        <f t="shared" ca="1" si="1110"/>
        <v>0</v>
      </c>
      <c r="FX509" s="110">
        <f t="shared" ca="1" si="1110"/>
        <v>0</v>
      </c>
      <c r="FY509" s="110">
        <f t="shared" ca="1" si="1110"/>
        <v>0</v>
      </c>
      <c r="FZ509" s="110">
        <f t="shared" ca="1" si="1110"/>
        <v>0</v>
      </c>
      <c r="GA509" s="110">
        <f t="shared" ca="1" si="1110"/>
        <v>0</v>
      </c>
      <c r="GB509" s="110">
        <f t="shared" ca="1" si="1110"/>
        <v>0</v>
      </c>
      <c r="GC509" s="110">
        <f t="shared" ca="1" si="1110"/>
        <v>0</v>
      </c>
      <c r="GD509" s="110">
        <f t="shared" ca="1" si="1110"/>
        <v>0</v>
      </c>
      <c r="GE509" s="115">
        <f t="shared" ca="1" si="1110"/>
        <v>0</v>
      </c>
      <c r="GG509" s="114">
        <v>1</v>
      </c>
      <c r="GH509" s="110">
        <f t="shared" ref="GH509:HK509" ca="1" si="1116">IF(AND($A509&gt;0,$B509&gt;0),IF(OR((GH$61*EXP($D509-$B509*GH$61)-GH$61)&gt;$AE$2*$H509,GG509=0),0,1),"")</f>
        <v>1</v>
      </c>
      <c r="GI509" s="110">
        <f t="shared" ca="1" si="1116"/>
        <v>1</v>
      </c>
      <c r="GJ509" s="110">
        <f t="shared" ca="1" si="1116"/>
        <v>1</v>
      </c>
      <c r="GK509" s="110">
        <f t="shared" ca="1" si="1116"/>
        <v>1</v>
      </c>
      <c r="GL509" s="110">
        <f t="shared" ca="1" si="1116"/>
        <v>1</v>
      </c>
      <c r="GM509" s="110">
        <f t="shared" ca="1" si="1116"/>
        <v>1</v>
      </c>
      <c r="GN509" s="110">
        <f t="shared" ca="1" si="1116"/>
        <v>1</v>
      </c>
      <c r="GO509" s="110">
        <f t="shared" ca="1" si="1116"/>
        <v>0</v>
      </c>
      <c r="GP509" s="110">
        <f t="shared" ca="1" si="1116"/>
        <v>0</v>
      </c>
      <c r="GQ509" s="110">
        <f t="shared" ca="1" si="1116"/>
        <v>0</v>
      </c>
      <c r="GR509" s="110">
        <f t="shared" ca="1" si="1116"/>
        <v>0</v>
      </c>
      <c r="GS509" s="110">
        <f t="shared" ca="1" si="1116"/>
        <v>0</v>
      </c>
      <c r="GT509" s="110">
        <f t="shared" ca="1" si="1116"/>
        <v>0</v>
      </c>
      <c r="GU509" s="110">
        <f t="shared" ca="1" si="1116"/>
        <v>0</v>
      </c>
      <c r="GV509" s="110">
        <f t="shared" ca="1" si="1116"/>
        <v>0</v>
      </c>
      <c r="GW509" s="110">
        <f t="shared" ca="1" si="1116"/>
        <v>0</v>
      </c>
      <c r="GX509" s="110">
        <f t="shared" ca="1" si="1116"/>
        <v>0</v>
      </c>
      <c r="GY509" s="110">
        <f t="shared" ca="1" si="1116"/>
        <v>0</v>
      </c>
      <c r="GZ509" s="110">
        <f t="shared" ca="1" si="1116"/>
        <v>0</v>
      </c>
      <c r="HA509" s="110">
        <f t="shared" ca="1" si="1116"/>
        <v>0</v>
      </c>
      <c r="HB509" s="110">
        <f t="shared" ca="1" si="1116"/>
        <v>0</v>
      </c>
      <c r="HC509" s="110">
        <f t="shared" ca="1" si="1116"/>
        <v>0</v>
      </c>
      <c r="HD509" s="110">
        <f t="shared" ca="1" si="1116"/>
        <v>0</v>
      </c>
      <c r="HE509" s="110">
        <f t="shared" ca="1" si="1116"/>
        <v>0</v>
      </c>
      <c r="HF509" s="110">
        <f t="shared" ca="1" si="1116"/>
        <v>0</v>
      </c>
      <c r="HG509" s="110">
        <f t="shared" ca="1" si="1116"/>
        <v>0</v>
      </c>
      <c r="HH509" s="110">
        <f t="shared" ca="1" si="1116"/>
        <v>0</v>
      </c>
      <c r="HI509" s="110">
        <f t="shared" ca="1" si="1116"/>
        <v>0</v>
      </c>
      <c r="HJ509" s="110">
        <f t="shared" ca="1" si="1116"/>
        <v>0</v>
      </c>
      <c r="HK509" s="115">
        <f t="shared" ca="1" si="1116"/>
        <v>0</v>
      </c>
    </row>
    <row r="510" spans="1:219" x14ac:dyDescent="0.25">
      <c r="A510" s="176">
        <f t="shared" ca="1" si="976"/>
        <v>1.6473970106010234</v>
      </c>
      <c r="B510" s="164">
        <f t="shared" ca="1" si="977"/>
        <v>0.10037420828937281</v>
      </c>
      <c r="C510" s="106">
        <f t="shared" ca="1" si="978"/>
        <v>0.68859946687825047</v>
      </c>
      <c r="D510" s="108">
        <f t="shared" ca="1" si="979"/>
        <v>1.8844816234935289</v>
      </c>
      <c r="E510" s="109">
        <f t="shared" ca="1" si="980"/>
        <v>18.774560274096327</v>
      </c>
      <c r="F510" s="109">
        <f t="shared" ca="1" si="981"/>
        <v>6.9106581692487312</v>
      </c>
      <c r="G510" s="109">
        <f t="shared" ca="1" si="982"/>
        <v>22.734751638972085</v>
      </c>
      <c r="H510" s="109">
        <f t="shared" ca="1" si="983"/>
        <v>15.824093469723355</v>
      </c>
      <c r="I510" s="177"/>
      <c r="J510" s="30" t="s">
        <v>498</v>
      </c>
      <c r="K510" s="89">
        <f t="shared" ca="1" si="1103"/>
        <v>0.14357639329378769</v>
      </c>
      <c r="L510" s="89">
        <f t="shared" ca="1" si="1103"/>
        <v>0.31960967874145596</v>
      </c>
      <c r="M510" s="89">
        <f t="shared" ca="1" si="1103"/>
        <v>1.1628631778867338</v>
      </c>
      <c r="N510" s="89">
        <f t="shared" ca="1" si="1103"/>
        <v>-0.44623785415300243</v>
      </c>
      <c r="O510" s="89">
        <f t="shared" ca="1" si="1103"/>
        <v>-0.41184718490169098</v>
      </c>
      <c r="P510" s="89">
        <f t="shared" ca="1" si="1103"/>
        <v>5.4419538639000731E-2</v>
      </c>
      <c r="Q510" s="89">
        <f t="shared" ca="1" si="1103"/>
        <v>0.89371861765175975</v>
      </c>
      <c r="R510" s="89">
        <f t="shared" ca="1" si="1103"/>
        <v>1.4105767449530626E-2</v>
      </c>
      <c r="S510" s="89">
        <f t="shared" ca="1" si="1103"/>
        <v>-0.41184718490169098</v>
      </c>
      <c r="T510" s="89">
        <f t="shared" ca="1" si="1103"/>
        <v>0.2685645797022288</v>
      </c>
      <c r="U510" s="89">
        <f t="shared" ca="1" si="1104"/>
        <v>0.74370258632857644</v>
      </c>
      <c r="V510" s="89">
        <f t="shared" ca="1" si="1104"/>
        <v>1.8449135142460493E-2</v>
      </c>
      <c r="W510" s="89">
        <f t="shared" ca="1" si="1104"/>
        <v>-1.4331148233707331</v>
      </c>
      <c r="X510" s="89">
        <f t="shared" ca="1" si="1104"/>
        <v>0.2685645797022288</v>
      </c>
      <c r="Y510" s="89">
        <f t="shared" ca="1" si="1104"/>
        <v>-1.0097454203712564</v>
      </c>
      <c r="Z510" s="89">
        <f t="shared" ca="1" si="1104"/>
        <v>1.4105767449530626E-2</v>
      </c>
      <c r="AA510" s="89">
        <f t="shared" ca="1" si="1104"/>
        <v>-1.0097454203712564</v>
      </c>
      <c r="AB510" s="89">
        <f t="shared" ca="1" si="1104"/>
        <v>0.82443786118685636</v>
      </c>
      <c r="AC510" s="89">
        <f t="shared" ca="1" si="1104"/>
        <v>-0.31999883307611282</v>
      </c>
      <c r="AD510" s="89">
        <f t="shared" ca="1" si="1104"/>
        <v>1.4105767449530626E-2</v>
      </c>
      <c r="AE510" s="89">
        <f t="shared" ca="1" si="1105"/>
        <v>1.1628631778867338</v>
      </c>
      <c r="AF510" s="89">
        <f t="shared" ca="1" si="1105"/>
        <v>1.1628631778867338</v>
      </c>
      <c r="AG510" s="89">
        <f t="shared" ca="1" si="1105"/>
        <v>-0.30700255599325066</v>
      </c>
      <c r="AH510" s="89">
        <f t="shared" ca="1" si="1105"/>
        <v>6.3830203882474623E-2</v>
      </c>
      <c r="AI510" s="89">
        <f t="shared" ca="1" si="1105"/>
        <v>-0.21005970810345143</v>
      </c>
      <c r="AJ510" s="89">
        <f t="shared" ca="1" si="1105"/>
        <v>-1.3483164959119551</v>
      </c>
      <c r="AK510" s="89">
        <f t="shared" ca="1" si="1105"/>
        <v>0.31960967874145596</v>
      </c>
      <c r="AL510" s="89">
        <f t="shared" ca="1" si="1105"/>
        <v>0.89371861765175975</v>
      </c>
      <c r="AM510" s="89">
        <f t="shared" ca="1" si="1105"/>
        <v>-0.81775242806075465</v>
      </c>
      <c r="AN510" s="89">
        <f t="shared" ca="1" si="1105"/>
        <v>0.94353006046483001</v>
      </c>
      <c r="AO510" s="89">
        <f t="shared" ca="1" si="1106"/>
        <v>-1.0097454203712564</v>
      </c>
      <c r="AP510" s="89">
        <f t="shared" ca="1" si="1106"/>
        <v>0.94353006046483001</v>
      </c>
      <c r="AQ510" s="89">
        <f t="shared" ca="1" si="1106"/>
        <v>-0.30649199665355353</v>
      </c>
      <c r="AR510" s="89">
        <f t="shared" ca="1" si="1106"/>
        <v>2.8755171397204293E-2</v>
      </c>
      <c r="AS510" s="89">
        <f t="shared" ca="1" si="1106"/>
        <v>5.4419538639000731E-2</v>
      </c>
      <c r="AT510" s="89">
        <f t="shared" ca="1" si="1106"/>
        <v>-0.31999883307611282</v>
      </c>
      <c r="AU510" s="89">
        <f t="shared" ca="1" si="1106"/>
        <v>0.31960967874145596</v>
      </c>
      <c r="AV510" s="89">
        <f t="shared" ca="1" si="1106"/>
        <v>0.10667228108213433</v>
      </c>
      <c r="AW510" s="89">
        <f t="shared" ca="1" si="1106"/>
        <v>0.74160465676181864</v>
      </c>
      <c r="AX510" s="89" t="str">
        <f t="shared" ca="1" si="1106"/>
        <v/>
      </c>
      <c r="AY510" s="89" t="str">
        <f t="shared" ca="1" si="1107"/>
        <v/>
      </c>
      <c r="AZ510" s="89" t="str">
        <f t="shared" ca="1" si="1107"/>
        <v/>
      </c>
      <c r="BA510" s="89" t="str">
        <f t="shared" ca="1" si="1107"/>
        <v/>
      </c>
      <c r="BB510" s="89" t="str">
        <f t="shared" ca="1" si="1107"/>
        <v/>
      </c>
      <c r="BC510" s="89" t="str">
        <f t="shared" ca="1" si="1107"/>
        <v/>
      </c>
      <c r="BD510" s="89" t="str">
        <f t="shared" ca="1" si="1107"/>
        <v/>
      </c>
      <c r="BE510" s="89" t="str">
        <f t="shared" ca="1" si="1107"/>
        <v/>
      </c>
      <c r="BF510" s="89" t="str">
        <f t="shared" ca="1" si="1107"/>
        <v/>
      </c>
      <c r="BG510" s="89" t="str">
        <f t="shared" ca="1" si="1107"/>
        <v/>
      </c>
      <c r="BH510" s="89" t="str">
        <f t="shared" ca="1" si="1107"/>
        <v/>
      </c>
      <c r="BJ510" s="132">
        <f t="shared" ca="1" si="1064"/>
        <v>1.15704504392804</v>
      </c>
      <c r="BK510" s="89">
        <f t="shared" ca="1" si="1064"/>
        <v>1.3036849420686334</v>
      </c>
      <c r="BL510" s="89">
        <f t="shared" ca="1" si="1064"/>
        <v>2.1670186830774343</v>
      </c>
      <c r="BM510" s="89">
        <f t="shared" ca="1" si="1064"/>
        <v>0.20918161494763454</v>
      </c>
      <c r="BN510" s="89">
        <f t="shared" ca="1" si="1064"/>
        <v>0.66309608485447047</v>
      </c>
      <c r="BO510" s="89">
        <f t="shared" ca="1" si="1064"/>
        <v>0.90766279167182595</v>
      </c>
      <c r="BP510" s="89">
        <f t="shared" ca="1" si="1057"/>
        <v>1.89916303073507</v>
      </c>
      <c r="BQ510" s="89">
        <f t="shared" ca="1" si="1057"/>
        <v>0.88464710750451414</v>
      </c>
      <c r="BR510" s="89">
        <f t="shared" ca="1" si="1057"/>
        <v>0.35605307541254411</v>
      </c>
      <c r="BS510" s="89">
        <f t="shared" ca="1" si="1057"/>
        <v>0.87498197130029565</v>
      </c>
      <c r="BT510" s="89">
        <f t="shared" ca="1" si="1057"/>
        <v>1.4840249332576441</v>
      </c>
      <c r="BU510" s="89">
        <f t="shared" ca="1" si="1057"/>
        <v>0.74214142657907622</v>
      </c>
      <c r="BV510" s="89">
        <f t="shared" ca="1" si="1057"/>
        <v>-1.0897132338097173</v>
      </c>
      <c r="BW510" s="89">
        <f t="shared" ca="1" si="1078"/>
        <v>0.70164743732769175</v>
      </c>
      <c r="BX510" s="89">
        <f t="shared" ca="1" si="1078"/>
        <v>-6.6954505579925216E-2</v>
      </c>
      <c r="BY510" s="89">
        <f t="shared" ca="1" si="1078"/>
        <v>1.2271586615766088</v>
      </c>
      <c r="BZ510" s="89">
        <f t="shared" ca="1" si="1078"/>
        <v>6.6311322158350006E-3</v>
      </c>
      <c r="CA510" s="89">
        <f t="shared" ca="1" si="1078"/>
        <v>2.0078222962005099</v>
      </c>
      <c r="CB510" s="89">
        <f t="shared" ca="1" si="1078"/>
        <v>-3.0621346282164785E-2</v>
      </c>
      <c r="CC510" s="89">
        <f t="shared" ca="1" si="1078"/>
        <v>0.94200350872564598</v>
      </c>
      <c r="CD510" s="89">
        <f t="shared" ca="1" si="1078"/>
        <v>2.1622167152580163</v>
      </c>
      <c r="CE510" s="89">
        <f t="shared" ca="1" si="1113"/>
        <v>1.8105806364095811</v>
      </c>
      <c r="CF510" s="89">
        <f t="shared" ca="1" si="1113"/>
        <v>-0.57784416920543025</v>
      </c>
      <c r="CG510" s="89">
        <f t="shared" ca="1" si="1113"/>
        <v>0.78617071387074355</v>
      </c>
      <c r="CH510" s="89">
        <f t="shared" ca="1" si="1113"/>
        <v>0.7056327041652074</v>
      </c>
      <c r="CI510" s="89">
        <f t="shared" ca="1" si="1113"/>
        <v>-2.0128644559551292</v>
      </c>
      <c r="CJ510" s="89">
        <f t="shared" ca="1" si="1113"/>
        <v>-0.15593251356165228</v>
      </c>
      <c r="CK510" s="89">
        <f t="shared" ca="1" si="1113"/>
        <v>0.63578966094907874</v>
      </c>
      <c r="CL510" s="89">
        <f t="shared" ca="1" si="1065"/>
        <v>-0.47000470395941463</v>
      </c>
      <c r="CM510" s="89">
        <f t="shared" ca="1" si="1065"/>
        <v>1.9747997865671372</v>
      </c>
      <c r="CN510" s="89">
        <f t="shared" ca="1" si="1065"/>
        <v>-2.6904050575418781E-2</v>
      </c>
      <c r="CO510" s="89">
        <f t="shared" ca="1" si="1065"/>
        <v>1.8291374763133064</v>
      </c>
      <c r="CP510" s="89">
        <f t="shared" ca="1" si="1065"/>
        <v>0.65845398734062366</v>
      </c>
      <c r="CQ510" s="89">
        <f t="shared" ca="1" si="1030"/>
        <v>0.7735022448112675</v>
      </c>
      <c r="CR510" s="5">
        <f t="shared" ca="1" si="1030"/>
        <v>1.2034121386644832</v>
      </c>
      <c r="CS510" s="5">
        <f t="shared" ca="1" si="1030"/>
        <v>0.77592848590729213</v>
      </c>
      <c r="CT510" s="5">
        <f t="shared" ca="1" si="1030"/>
        <v>1.5014772892229529</v>
      </c>
      <c r="CU510" s="5">
        <f t="shared" ca="1" si="1030"/>
        <v>0.91912631483054263</v>
      </c>
      <c r="CV510" s="5">
        <f t="shared" ca="1" si="984"/>
        <v>0.94014557390465114</v>
      </c>
      <c r="CW510" s="5" t="str">
        <f t="shared" si="984"/>
        <v/>
      </c>
      <c r="CX510" s="5" t="str">
        <f t="shared" si="984"/>
        <v/>
      </c>
      <c r="CY510" s="5" t="str">
        <f t="shared" si="984"/>
        <v/>
      </c>
      <c r="CZ510" s="5" t="str">
        <f t="shared" si="1096"/>
        <v/>
      </c>
      <c r="DA510" s="5" t="str">
        <f t="shared" si="1096"/>
        <v/>
      </c>
      <c r="DB510" s="5" t="str">
        <f t="shared" si="1096"/>
        <v/>
      </c>
      <c r="DC510" s="5" t="str">
        <f t="shared" si="1096"/>
        <v/>
      </c>
      <c r="DD510" s="5" t="str">
        <f t="shared" si="1096"/>
        <v/>
      </c>
      <c r="DE510" s="5" t="str">
        <f t="shared" si="1096"/>
        <v/>
      </c>
      <c r="DF510" s="5" t="str">
        <f t="shared" si="1096"/>
        <v/>
      </c>
      <c r="DG510" s="133" t="str">
        <f t="shared" si="1096"/>
        <v/>
      </c>
      <c r="DI510" s="144">
        <f t="shared" ca="1" si="1066"/>
        <v>0</v>
      </c>
      <c r="DJ510" s="139">
        <f t="shared" ca="1" si="1066"/>
        <v>0</v>
      </c>
      <c r="DK510" s="139">
        <f t="shared" ca="1" si="1066"/>
        <v>0</v>
      </c>
      <c r="DL510" s="139">
        <f t="shared" ref="DI510:DR535" ca="1" si="1117">IF(AND($A510&gt;0,$B510&gt;0),DL$64*EXP($A510-$B510*DL$64),"")</f>
        <v>0</v>
      </c>
      <c r="DM510" s="139">
        <f t="shared" ca="1" si="1117"/>
        <v>0</v>
      </c>
      <c r="DN510" s="139">
        <f t="shared" ca="1" si="1117"/>
        <v>0</v>
      </c>
      <c r="DO510" s="139">
        <f t="shared" ca="1" si="1117"/>
        <v>0</v>
      </c>
      <c r="DP510" s="139">
        <f t="shared" ca="1" si="1117"/>
        <v>0</v>
      </c>
      <c r="DQ510" s="139">
        <f t="shared" ca="1" si="1117"/>
        <v>0</v>
      </c>
      <c r="DR510" s="139">
        <f t="shared" ca="1" si="1117"/>
        <v>0</v>
      </c>
      <c r="DS510" s="139">
        <f t="shared" ca="1" si="1097"/>
        <v>0</v>
      </c>
      <c r="DT510" s="139">
        <f t="shared" ca="1" si="1097"/>
        <v>0</v>
      </c>
      <c r="DU510" s="139">
        <f t="shared" ca="1" si="1097"/>
        <v>0</v>
      </c>
      <c r="DV510" s="139">
        <f t="shared" ca="1" si="1097"/>
        <v>0</v>
      </c>
      <c r="DW510" s="139">
        <f t="shared" ca="1" si="1097"/>
        <v>0</v>
      </c>
      <c r="DX510" s="139">
        <f t="shared" ca="1" si="1097"/>
        <v>0</v>
      </c>
      <c r="DY510" s="139">
        <f t="shared" ca="1" si="1097"/>
        <v>0</v>
      </c>
      <c r="DZ510" s="139">
        <f t="shared" ca="1" si="1097"/>
        <v>0</v>
      </c>
      <c r="EA510" s="139">
        <f t="shared" ca="1" si="1097"/>
        <v>0</v>
      </c>
      <c r="EB510" s="139">
        <f t="shared" ca="1" si="1097"/>
        <v>0</v>
      </c>
      <c r="EC510" s="145">
        <f t="shared" ca="1" si="1097"/>
        <v>0</v>
      </c>
      <c r="EE510" s="114">
        <f t="shared" ca="1" si="1092"/>
        <v>0</v>
      </c>
      <c r="EF510" s="110">
        <f t="shared" ca="1" si="1092"/>
        <v>4.954262890446949</v>
      </c>
      <c r="EG510" s="110">
        <f t="shared" ca="1" si="1092"/>
        <v>8.7712482755541306</v>
      </c>
      <c r="EH510" s="110">
        <f t="shared" ca="1" si="1092"/>
        <v>11.613873062243851</v>
      </c>
      <c r="EI510" s="110">
        <f t="shared" ca="1" si="1092"/>
        <v>13.624309162142186</v>
      </c>
      <c r="EJ510" s="110">
        <f t="shared" ca="1" si="1092"/>
        <v>14.926459954339023</v>
      </c>
      <c r="EK510" s="110">
        <f t="shared" ca="1" si="1092"/>
        <v>15.628152942198511</v>
      </c>
      <c r="EL510" s="110">
        <f t="shared" ca="1" si="1092"/>
        <v>15.823080225302359</v>
      </c>
      <c r="EM510" s="110">
        <f t="shared" ca="1" si="1092"/>
        <v>15.59251495635289</v>
      </c>
      <c r="EN510" s="110">
        <f t="shared" ca="1" si="1092"/>
        <v>15.006828872405702</v>
      </c>
      <c r="EO510" s="110">
        <f t="shared" ca="1" si="1090"/>
        <v>14.126833240796998</v>
      </c>
      <c r="EP510" s="110">
        <f t="shared" ca="1" si="1090"/>
        <v>13.004963107365459</v>
      </c>
      <c r="EQ510" s="110">
        <f t="shared" ca="1" si="1090"/>
        <v>11.686322546532125</v>
      </c>
      <c r="ER510" s="110">
        <f t="shared" ca="1" si="1090"/>
        <v>10.209606661301518</v>
      </c>
      <c r="ES510" s="110">
        <f t="shared" ca="1" si="1090"/>
        <v>8.6079143410591641</v>
      </c>
      <c r="ET510" s="110">
        <f t="shared" ca="1" si="1090"/>
        <v>6.909464233603348</v>
      </c>
      <c r="EU510" s="110">
        <f t="shared" ca="1" si="1090"/>
        <v>5.1382250049807467</v>
      </c>
      <c r="EV510" s="110">
        <f t="shared" ca="1" si="1090"/>
        <v>3.3144697283502396</v>
      </c>
      <c r="EW510" s="110">
        <f t="shared" ca="1" si="1090"/>
        <v>1.4552631451382005</v>
      </c>
      <c r="EX510" s="110">
        <f t="shared" ca="1" si="1090"/>
        <v>-0.42511043625568234</v>
      </c>
      <c r="EY510" s="115">
        <f t="shared" ca="1" si="1090"/>
        <v>-2.3147717098892144</v>
      </c>
      <c r="FA510" s="114">
        <f t="shared" ca="1" si="1108"/>
        <v>0</v>
      </c>
      <c r="FB510" s="110">
        <f t="shared" ca="1" si="1108"/>
        <v>0</v>
      </c>
      <c r="FC510" s="110">
        <f t="shared" ca="1" si="1108"/>
        <v>0</v>
      </c>
      <c r="FD510" s="110">
        <f t="shared" ca="1" si="1108"/>
        <v>0</v>
      </c>
      <c r="FE510" s="110">
        <f t="shared" ca="1" si="1108"/>
        <v>0</v>
      </c>
      <c r="FF510" s="110">
        <f t="shared" ca="1" si="1108"/>
        <v>0</v>
      </c>
      <c r="FG510" s="110">
        <f t="shared" ca="1" si="1108"/>
        <v>0</v>
      </c>
      <c r="FH510" s="110">
        <f t="shared" ca="1" si="1108"/>
        <v>1</v>
      </c>
      <c r="FI510" s="110">
        <f t="shared" ca="1" si="1108"/>
        <v>1</v>
      </c>
      <c r="FJ510" s="110">
        <f t="shared" ca="1" si="1108"/>
        <v>1</v>
      </c>
      <c r="FK510" s="110">
        <f t="shared" ca="1" si="1109"/>
        <v>1</v>
      </c>
      <c r="FL510" s="110">
        <f t="shared" ca="1" si="1109"/>
        <v>1</v>
      </c>
      <c r="FM510" s="110">
        <f t="shared" ca="1" si="1109"/>
        <v>1</v>
      </c>
      <c r="FN510" s="110">
        <f t="shared" ca="1" si="1109"/>
        <v>1</v>
      </c>
      <c r="FO510" s="110">
        <f t="shared" ca="1" si="1109"/>
        <v>1</v>
      </c>
      <c r="FP510" s="110">
        <f t="shared" ca="1" si="1109"/>
        <v>0</v>
      </c>
      <c r="FQ510" s="110">
        <f t="shared" ca="1" si="1109"/>
        <v>0</v>
      </c>
      <c r="FR510" s="110">
        <f t="shared" ca="1" si="1109"/>
        <v>0</v>
      </c>
      <c r="FS510" s="110">
        <f t="shared" ca="1" si="1109"/>
        <v>0</v>
      </c>
      <c r="FT510" s="110">
        <f t="shared" ca="1" si="1109"/>
        <v>0</v>
      </c>
      <c r="FU510" s="110">
        <f t="shared" ca="1" si="1110"/>
        <v>0</v>
      </c>
      <c r="FV510" s="110">
        <f t="shared" ca="1" si="1110"/>
        <v>0</v>
      </c>
      <c r="FW510" s="110">
        <f t="shared" ca="1" si="1110"/>
        <v>0</v>
      </c>
      <c r="FX510" s="110">
        <f t="shared" ca="1" si="1110"/>
        <v>0</v>
      </c>
      <c r="FY510" s="110">
        <f t="shared" ca="1" si="1110"/>
        <v>0</v>
      </c>
      <c r="FZ510" s="110">
        <f t="shared" ca="1" si="1110"/>
        <v>0</v>
      </c>
      <c r="GA510" s="110">
        <f t="shared" ca="1" si="1110"/>
        <v>0</v>
      </c>
      <c r="GB510" s="110">
        <f t="shared" ca="1" si="1110"/>
        <v>0</v>
      </c>
      <c r="GC510" s="110">
        <f t="shared" ca="1" si="1110"/>
        <v>0</v>
      </c>
      <c r="GD510" s="110">
        <f t="shared" ca="1" si="1110"/>
        <v>0</v>
      </c>
      <c r="GE510" s="115">
        <f t="shared" ca="1" si="1110"/>
        <v>0</v>
      </c>
      <c r="GG510" s="114">
        <v>1</v>
      </c>
      <c r="GH510" s="110">
        <f t="shared" ref="GH510:HK510" ca="1" si="1118">IF(AND($A510&gt;0,$B510&gt;0),IF(OR((GH$61*EXP($D510-$B510*GH$61)-GH$61)&gt;$AE$2*$H510,GG510=0),0,1),"")</f>
        <v>1</v>
      </c>
      <c r="GI510" s="110">
        <f t="shared" ca="1" si="1118"/>
        <v>1</v>
      </c>
      <c r="GJ510" s="110">
        <f t="shared" ca="1" si="1118"/>
        <v>1</v>
      </c>
      <c r="GK510" s="110">
        <f t="shared" ca="1" si="1118"/>
        <v>1</v>
      </c>
      <c r="GL510" s="110">
        <f t="shared" ca="1" si="1118"/>
        <v>1</v>
      </c>
      <c r="GM510" s="110">
        <f t="shared" ca="1" si="1118"/>
        <v>1</v>
      </c>
      <c r="GN510" s="110">
        <f t="shared" ca="1" si="1118"/>
        <v>0</v>
      </c>
      <c r="GO510" s="110">
        <f t="shared" ca="1" si="1118"/>
        <v>0</v>
      </c>
      <c r="GP510" s="110">
        <f t="shared" ca="1" si="1118"/>
        <v>0</v>
      </c>
      <c r="GQ510" s="110">
        <f t="shared" ca="1" si="1118"/>
        <v>0</v>
      </c>
      <c r="GR510" s="110">
        <f t="shared" ca="1" si="1118"/>
        <v>0</v>
      </c>
      <c r="GS510" s="110">
        <f t="shared" ca="1" si="1118"/>
        <v>0</v>
      </c>
      <c r="GT510" s="110">
        <f t="shared" ca="1" si="1118"/>
        <v>0</v>
      </c>
      <c r="GU510" s="110">
        <f t="shared" ca="1" si="1118"/>
        <v>0</v>
      </c>
      <c r="GV510" s="110">
        <f t="shared" ca="1" si="1118"/>
        <v>0</v>
      </c>
      <c r="GW510" s="110">
        <f t="shared" ca="1" si="1118"/>
        <v>0</v>
      </c>
      <c r="GX510" s="110">
        <f t="shared" ca="1" si="1118"/>
        <v>0</v>
      </c>
      <c r="GY510" s="110">
        <f t="shared" ca="1" si="1118"/>
        <v>0</v>
      </c>
      <c r="GZ510" s="110">
        <f t="shared" ca="1" si="1118"/>
        <v>0</v>
      </c>
      <c r="HA510" s="110">
        <f t="shared" ca="1" si="1118"/>
        <v>0</v>
      </c>
      <c r="HB510" s="110">
        <f t="shared" ca="1" si="1118"/>
        <v>0</v>
      </c>
      <c r="HC510" s="110">
        <f t="shared" ca="1" si="1118"/>
        <v>0</v>
      </c>
      <c r="HD510" s="110">
        <f t="shared" ca="1" si="1118"/>
        <v>0</v>
      </c>
      <c r="HE510" s="110">
        <f t="shared" ca="1" si="1118"/>
        <v>0</v>
      </c>
      <c r="HF510" s="110">
        <f t="shared" ca="1" si="1118"/>
        <v>0</v>
      </c>
      <c r="HG510" s="110">
        <f t="shared" ca="1" si="1118"/>
        <v>0</v>
      </c>
      <c r="HH510" s="110">
        <f t="shared" ca="1" si="1118"/>
        <v>0</v>
      </c>
      <c r="HI510" s="110">
        <f t="shared" ca="1" si="1118"/>
        <v>0</v>
      </c>
      <c r="HJ510" s="110">
        <f t="shared" ca="1" si="1118"/>
        <v>0</v>
      </c>
      <c r="HK510" s="115">
        <f t="shared" ca="1" si="1118"/>
        <v>0</v>
      </c>
    </row>
    <row r="511" spans="1:219" x14ac:dyDescent="0.25">
      <c r="A511" s="176">
        <f t="shared" ca="1" si="976"/>
        <v>1.4690589821925877</v>
      </c>
      <c r="B511" s="164">
        <f t="shared" ca="1" si="977"/>
        <v>9.1947060411286322E-2</v>
      </c>
      <c r="C511" s="106">
        <f t="shared" ca="1" si="978"/>
        <v>0.65126089819328492</v>
      </c>
      <c r="D511" s="108">
        <f t="shared" ca="1" si="979"/>
        <v>1.6811293609503497</v>
      </c>
      <c r="E511" s="109">
        <f t="shared" ca="1" si="980"/>
        <v>18.283666203471082</v>
      </c>
      <c r="F511" s="109">
        <f t="shared" ca="1" si="981"/>
        <v>6.9902285361025811</v>
      </c>
      <c r="G511" s="109">
        <f t="shared" ca="1" si="982"/>
        <v>19.745224129663114</v>
      </c>
      <c r="H511" s="109">
        <f t="shared" ca="1" si="983"/>
        <v>12.754995593560533</v>
      </c>
      <c r="I511" s="177"/>
      <c r="J511" s="30" t="s">
        <v>499</v>
      </c>
      <c r="K511" s="89">
        <f t="shared" ca="1" si="1103"/>
        <v>-1.4331148233707331</v>
      </c>
      <c r="L511" s="89">
        <f t="shared" ca="1" si="1103"/>
        <v>0.14357639329378769</v>
      </c>
      <c r="M511" s="89">
        <f t="shared" ca="1" si="1103"/>
        <v>0.31960967874145596</v>
      </c>
      <c r="N511" s="89">
        <f t="shared" ca="1" si="1103"/>
        <v>1.8449135142460493E-2</v>
      </c>
      <c r="O511" s="89">
        <f t="shared" ca="1" si="1103"/>
        <v>1.8449135142460493E-2</v>
      </c>
      <c r="P511" s="89">
        <f t="shared" ca="1" si="1103"/>
        <v>-2.3856124570488357E-2</v>
      </c>
      <c r="Q511" s="89">
        <f t="shared" ca="1" si="1103"/>
        <v>-0.81775242806075465</v>
      </c>
      <c r="R511" s="89">
        <f t="shared" ca="1" si="1103"/>
        <v>-0.31999883307611282</v>
      </c>
      <c r="S511" s="89">
        <f t="shared" ca="1" si="1103"/>
        <v>-0.15653910921934289</v>
      </c>
      <c r="T511" s="89">
        <f t="shared" ca="1" si="1103"/>
        <v>-0.31999883307611282</v>
      </c>
      <c r="U511" s="89">
        <f t="shared" ca="1" si="1104"/>
        <v>-1.4331148233707331</v>
      </c>
      <c r="V511" s="89">
        <f t="shared" ca="1" si="1104"/>
        <v>6.3830203882474623E-2</v>
      </c>
      <c r="W511" s="89">
        <f t="shared" ca="1" si="1104"/>
        <v>1.1628631778867338</v>
      </c>
      <c r="X511" s="89">
        <f t="shared" ca="1" si="1104"/>
        <v>-1.3483164959119551</v>
      </c>
      <c r="Y511" s="89">
        <f t="shared" ca="1" si="1104"/>
        <v>-9.3840171590928279E-2</v>
      </c>
      <c r="Z511" s="89">
        <f t="shared" ca="1" si="1104"/>
        <v>2.8755171397204293E-2</v>
      </c>
      <c r="AA511" s="89">
        <f t="shared" ca="1" si="1104"/>
        <v>0.74370258632857644</v>
      </c>
      <c r="AB511" s="89">
        <f t="shared" ca="1" si="1104"/>
        <v>3.6539036893229848E-2</v>
      </c>
      <c r="AC511" s="89">
        <f t="shared" ca="1" si="1104"/>
        <v>-0.31999883307611282</v>
      </c>
      <c r="AD511" s="89">
        <f t="shared" ca="1" si="1104"/>
        <v>-0.44623785415300243</v>
      </c>
      <c r="AE511" s="89">
        <f t="shared" ca="1" si="1105"/>
        <v>0.14357639329378769</v>
      </c>
      <c r="AF511" s="89">
        <f t="shared" ca="1" si="1105"/>
        <v>0.3096998313943522</v>
      </c>
      <c r="AG511" s="89">
        <f t="shared" ca="1" si="1105"/>
        <v>-0.30649199665355353</v>
      </c>
      <c r="AH511" s="89">
        <f t="shared" ca="1" si="1105"/>
        <v>0.94353006046483001</v>
      </c>
      <c r="AI511" s="89">
        <f t="shared" ca="1" si="1105"/>
        <v>0.13695300672662025</v>
      </c>
      <c r="AJ511" s="89">
        <f t="shared" ca="1" si="1105"/>
        <v>-0.30700255599325066</v>
      </c>
      <c r="AK511" s="89">
        <f t="shared" ca="1" si="1105"/>
        <v>6.3830203882474623E-2</v>
      </c>
      <c r="AL511" s="89">
        <f t="shared" ca="1" si="1105"/>
        <v>-0.41558093709150801</v>
      </c>
      <c r="AM511" s="89">
        <f t="shared" ca="1" si="1105"/>
        <v>1.1628631778867338</v>
      </c>
      <c r="AN511" s="89">
        <f t="shared" ca="1" si="1105"/>
        <v>-0.41184718490169098</v>
      </c>
      <c r="AO511" s="89">
        <f t="shared" ca="1" si="1106"/>
        <v>1.4105767449530626E-2</v>
      </c>
      <c r="AP511" s="89">
        <f t="shared" ca="1" si="1106"/>
        <v>1.1628631778867338</v>
      </c>
      <c r="AQ511" s="89">
        <f t="shared" ca="1" si="1106"/>
        <v>0.53753403810350731</v>
      </c>
      <c r="AR511" s="89">
        <f t="shared" ca="1" si="1106"/>
        <v>0.2685645797022288</v>
      </c>
      <c r="AS511" s="89">
        <f t="shared" ca="1" si="1106"/>
        <v>0.53753403810350731</v>
      </c>
      <c r="AT511" s="89">
        <f t="shared" ca="1" si="1106"/>
        <v>-0.30649199665355353</v>
      </c>
      <c r="AU511" s="89">
        <f t="shared" ca="1" si="1106"/>
        <v>0.14357639329378769</v>
      </c>
      <c r="AV511" s="89">
        <f t="shared" ca="1" si="1106"/>
        <v>-9.3840171590928279E-2</v>
      </c>
      <c r="AW511" s="89">
        <f t="shared" ca="1" si="1106"/>
        <v>-1.3483164959119551</v>
      </c>
      <c r="AX511" s="89" t="str">
        <f t="shared" ca="1" si="1106"/>
        <v/>
      </c>
      <c r="AY511" s="89" t="str">
        <f t="shared" ca="1" si="1107"/>
        <v/>
      </c>
      <c r="AZ511" s="89" t="str">
        <f t="shared" ca="1" si="1107"/>
        <v/>
      </c>
      <c r="BA511" s="89" t="str">
        <f t="shared" ca="1" si="1107"/>
        <v/>
      </c>
      <c r="BB511" s="89" t="str">
        <f t="shared" ca="1" si="1107"/>
        <v/>
      </c>
      <c r="BC511" s="89" t="str">
        <f t="shared" ca="1" si="1107"/>
        <v/>
      </c>
      <c r="BD511" s="89" t="str">
        <f t="shared" ca="1" si="1107"/>
        <v/>
      </c>
      <c r="BE511" s="89" t="str">
        <f t="shared" ca="1" si="1107"/>
        <v/>
      </c>
      <c r="BF511" s="89" t="str">
        <f t="shared" ca="1" si="1107"/>
        <v/>
      </c>
      <c r="BG511" s="89" t="str">
        <f t="shared" ca="1" si="1107"/>
        <v/>
      </c>
      <c r="BH511" s="89" t="str">
        <f t="shared" ca="1" si="1107"/>
        <v/>
      </c>
      <c r="BJ511" s="132">
        <f t="shared" ca="1" si="1064"/>
        <v>-0.41964617273648086</v>
      </c>
      <c r="BK511" s="89">
        <f t="shared" ca="1" si="1064"/>
        <v>1.1276516566209649</v>
      </c>
      <c r="BL511" s="89">
        <f t="shared" ca="1" si="1064"/>
        <v>1.3237651839321565</v>
      </c>
      <c r="BM511" s="89">
        <f t="shared" ca="1" si="1064"/>
        <v>0.67386860424309747</v>
      </c>
      <c r="BN511" s="89">
        <f t="shared" ca="1" si="1064"/>
        <v>1.0933924048986219</v>
      </c>
      <c r="BO511" s="89">
        <f t="shared" ca="1" si="1064"/>
        <v>0.82938712846233686</v>
      </c>
      <c r="BP511" s="89">
        <f t="shared" ca="1" si="1057"/>
        <v>0.18769198502255557</v>
      </c>
      <c r="BQ511" s="89">
        <f t="shared" ca="1" si="1057"/>
        <v>0.55054250697887075</v>
      </c>
      <c r="BR511" s="89">
        <f t="shared" ca="1" si="1057"/>
        <v>0.6113611510948922</v>
      </c>
      <c r="BS511" s="89">
        <f t="shared" ca="1" si="1057"/>
        <v>0.28641855852195403</v>
      </c>
      <c r="BT511" s="89">
        <f t="shared" ca="1" si="1057"/>
        <v>-0.69279247644166553</v>
      </c>
      <c r="BU511" s="89">
        <f t="shared" ca="1" si="1057"/>
        <v>0.78752249531909035</v>
      </c>
      <c r="BV511" s="89">
        <f t="shared" ca="1" si="1057"/>
        <v>1.5062647674477496</v>
      </c>
      <c r="BW511" s="89">
        <f t="shared" ca="1" si="1078"/>
        <v>-0.91523363828649218</v>
      </c>
      <c r="BX511" s="89">
        <f t="shared" ca="1" si="1078"/>
        <v>0.84895074320040287</v>
      </c>
      <c r="BY511" s="89">
        <f t="shared" ca="1" si="1078"/>
        <v>1.2418080655242825</v>
      </c>
      <c r="BZ511" s="89">
        <f t="shared" ca="1" si="1078"/>
        <v>1.7600791389156678</v>
      </c>
      <c r="CA511" s="89">
        <f t="shared" ca="1" si="1078"/>
        <v>1.2199234719068834</v>
      </c>
      <c r="CB511" s="89">
        <f t="shared" ca="1" si="1078"/>
        <v>-3.0621346282164785E-2</v>
      </c>
      <c r="CC511" s="89">
        <f t="shared" ca="1" si="1078"/>
        <v>0.48165988712311292</v>
      </c>
      <c r="CD511" s="89">
        <f t="shared" ca="1" si="1078"/>
        <v>1.1429299306650702</v>
      </c>
      <c r="CE511" s="89">
        <f t="shared" ca="1" si="1113"/>
        <v>0.95741728991719954</v>
      </c>
      <c r="CF511" s="89">
        <f t="shared" ca="1" si="1113"/>
        <v>-0.57733360986573312</v>
      </c>
      <c r="CG511" s="89">
        <f t="shared" ca="1" si="1113"/>
        <v>1.6658705704530989</v>
      </c>
      <c r="CH511" s="89">
        <f t="shared" ca="1" si="1113"/>
        <v>1.052645418995279</v>
      </c>
      <c r="CI511" s="89">
        <f t="shared" ca="1" si="1113"/>
        <v>-0.97155051603642495</v>
      </c>
      <c r="CJ511" s="89">
        <f t="shared" ca="1" si="1113"/>
        <v>-0.41171198842063361</v>
      </c>
      <c r="CK511" s="89">
        <f t="shared" ca="1" si="1113"/>
        <v>-0.67350989379418902</v>
      </c>
      <c r="CL511" s="89">
        <f t="shared" ca="1" si="1065"/>
        <v>1.5106109019880738</v>
      </c>
      <c r="CM511" s="89">
        <f t="shared" ca="1" si="1065"/>
        <v>0.61942254120061624</v>
      </c>
      <c r="CN511" s="89">
        <f t="shared" ca="1" si="1065"/>
        <v>0.99694713724536821</v>
      </c>
      <c r="CO511" s="89">
        <f t="shared" ca="1" si="1065"/>
        <v>2.0484705937352099</v>
      </c>
      <c r="CP511" s="89">
        <f t="shared" ca="1" si="1065"/>
        <v>1.5024800220976844</v>
      </c>
      <c r="CQ511" s="89">
        <f t="shared" ca="1" si="1030"/>
        <v>1.013311653116292</v>
      </c>
      <c r="CR511" s="5">
        <f t="shared" ca="1" si="1030"/>
        <v>1.6865266381289898</v>
      </c>
      <c r="CS511" s="5">
        <f t="shared" ca="1" si="1030"/>
        <v>0.78943532232985136</v>
      </c>
      <c r="CT511" s="5">
        <f t="shared" ca="1" si="1030"/>
        <v>1.3254440037752846</v>
      </c>
      <c r="CU511" s="5">
        <f t="shared" ca="1" si="1030"/>
        <v>0.71861386215748002</v>
      </c>
      <c r="CV511" s="5">
        <f t="shared" ca="1" si="984"/>
        <v>-1.1497755787691226</v>
      </c>
      <c r="CW511" s="5" t="str">
        <f t="shared" si="984"/>
        <v/>
      </c>
      <c r="CX511" s="5" t="str">
        <f t="shared" si="984"/>
        <v/>
      </c>
      <c r="CY511" s="5" t="str">
        <f t="shared" si="984"/>
        <v/>
      </c>
      <c r="CZ511" s="5" t="str">
        <f t="shared" si="1096"/>
        <v/>
      </c>
      <c r="DA511" s="5" t="str">
        <f t="shared" si="1096"/>
        <v/>
      </c>
      <c r="DB511" s="5" t="str">
        <f t="shared" si="1096"/>
        <v/>
      </c>
      <c r="DC511" s="5" t="str">
        <f t="shared" si="1096"/>
        <v/>
      </c>
      <c r="DD511" s="5" t="str">
        <f t="shared" si="1096"/>
        <v/>
      </c>
      <c r="DE511" s="5" t="str">
        <f t="shared" si="1096"/>
        <v/>
      </c>
      <c r="DF511" s="5" t="str">
        <f t="shared" si="1096"/>
        <v/>
      </c>
      <c r="DG511" s="133" t="str">
        <f t="shared" si="1096"/>
        <v/>
      </c>
      <c r="DI511" s="144">
        <f t="shared" ca="1" si="1117"/>
        <v>0</v>
      </c>
      <c r="DJ511" s="139">
        <f t="shared" ca="1" si="1117"/>
        <v>0</v>
      </c>
      <c r="DK511" s="139">
        <f t="shared" ca="1" si="1117"/>
        <v>0</v>
      </c>
      <c r="DL511" s="139">
        <f t="shared" ca="1" si="1117"/>
        <v>0</v>
      </c>
      <c r="DM511" s="139">
        <f t="shared" ca="1" si="1117"/>
        <v>0</v>
      </c>
      <c r="DN511" s="139">
        <f t="shared" ca="1" si="1117"/>
        <v>0</v>
      </c>
      <c r="DO511" s="139">
        <f t="shared" ca="1" si="1117"/>
        <v>0</v>
      </c>
      <c r="DP511" s="139">
        <f t="shared" ca="1" si="1117"/>
        <v>0</v>
      </c>
      <c r="DQ511" s="139">
        <f t="shared" ca="1" si="1117"/>
        <v>0</v>
      </c>
      <c r="DR511" s="139">
        <f t="shared" ca="1" si="1117"/>
        <v>0</v>
      </c>
      <c r="DS511" s="139">
        <f t="shared" ca="1" si="1097"/>
        <v>0</v>
      </c>
      <c r="DT511" s="139">
        <f t="shared" ca="1" si="1097"/>
        <v>0</v>
      </c>
      <c r="DU511" s="139">
        <f t="shared" ca="1" si="1097"/>
        <v>0</v>
      </c>
      <c r="DV511" s="139">
        <f t="shared" ca="1" si="1097"/>
        <v>0</v>
      </c>
      <c r="DW511" s="139">
        <f t="shared" ca="1" si="1097"/>
        <v>0</v>
      </c>
      <c r="DX511" s="139">
        <f t="shared" ca="1" si="1097"/>
        <v>0</v>
      </c>
      <c r="DY511" s="139">
        <f t="shared" ca="1" si="1097"/>
        <v>0</v>
      </c>
      <c r="DZ511" s="139">
        <f t="shared" ca="1" si="1097"/>
        <v>0</v>
      </c>
      <c r="EA511" s="139">
        <f t="shared" ca="1" si="1097"/>
        <v>0</v>
      </c>
      <c r="EB511" s="139">
        <f t="shared" ca="1" si="1097"/>
        <v>0</v>
      </c>
      <c r="EC511" s="145">
        <f t="shared" ca="1" si="1097"/>
        <v>0</v>
      </c>
      <c r="EE511" s="114">
        <f t="shared" ca="1" si="1092"/>
        <v>0</v>
      </c>
      <c r="EF511" s="110">
        <f t="shared" ca="1" si="1092"/>
        <v>3.8997407744273334</v>
      </c>
      <c r="EG511" s="110">
        <f t="shared" ca="1" si="1092"/>
        <v>6.9386307784940353</v>
      </c>
      <c r="EH511" s="110">
        <f t="shared" ca="1" si="1092"/>
        <v>9.2301041839676579</v>
      </c>
      <c r="EI511" s="110">
        <f t="shared" ca="1" si="1092"/>
        <v>10.874308759838287</v>
      </c>
      <c r="EJ511" s="110">
        <f t="shared" ca="1" si="1092"/>
        <v>11.959564828336941</v>
      </c>
      <c r="EK511" s="110">
        <f t="shared" ca="1" si="1092"/>
        <v>12.563670423828349</v>
      </c>
      <c r="EL511" s="110">
        <f t="shared" ca="1" si="1092"/>
        <v>12.755068416885056</v>
      </c>
      <c r="EM511" s="110">
        <f t="shared" ca="1" si="1092"/>
        <v>12.593889783376223</v>
      </c>
      <c r="EN511" s="110">
        <f t="shared" ca="1" si="1092"/>
        <v>12.132885772322293</v>
      </c>
      <c r="EO511" s="110">
        <f t="shared" ca="1" si="1090"/>
        <v>11.41826044131178</v>
      </c>
      <c r="EP511" s="110">
        <f t="shared" ca="1" si="1090"/>
        <v>10.490413870657825</v>
      </c>
      <c r="EQ511" s="110">
        <f t="shared" ca="1" si="1090"/>
        <v>9.384605324734693</v>
      </c>
      <c r="ER511" s="110">
        <f t="shared" ca="1" si="1090"/>
        <v>8.1315446898268497</v>
      </c>
      <c r="ES511" s="110">
        <f t="shared" ca="1" si="1090"/>
        <v>6.7579196721859667</v>
      </c>
      <c r="ET511" s="110">
        <f t="shared" ca="1" si="1090"/>
        <v>5.2868654786488456</v>
      </c>
      <c r="EU511" s="110">
        <f t="shared" ca="1" si="1090"/>
        <v>3.73838301683762</v>
      </c>
      <c r="EV511" s="110">
        <f t="shared" ca="1" si="1090"/>
        <v>2.1297110351638011</v>
      </c>
      <c r="EW511" s="110">
        <f t="shared" ca="1" si="1090"/>
        <v>0.47565706783714745</v>
      </c>
      <c r="EX511" s="110">
        <f t="shared" ca="1" si="1090"/>
        <v>-1.2111084492545068</v>
      </c>
      <c r="EY511" s="115">
        <f t="shared" ca="1" si="1090"/>
        <v>-2.9197909750782927</v>
      </c>
      <c r="FA511" s="114">
        <f t="shared" ca="1" si="1108"/>
        <v>0</v>
      </c>
      <c r="FB511" s="110">
        <f t="shared" ca="1" si="1108"/>
        <v>0</v>
      </c>
      <c r="FC511" s="110">
        <f t="shared" ca="1" si="1108"/>
        <v>0</v>
      </c>
      <c r="FD511" s="110">
        <f t="shared" ca="1" si="1108"/>
        <v>0</v>
      </c>
      <c r="FE511" s="110">
        <f t="shared" ca="1" si="1108"/>
        <v>0</v>
      </c>
      <c r="FF511" s="110">
        <f t="shared" ca="1" si="1108"/>
        <v>0</v>
      </c>
      <c r="FG511" s="110">
        <f t="shared" ca="1" si="1108"/>
        <v>0</v>
      </c>
      <c r="FH511" s="110">
        <f t="shared" ca="1" si="1108"/>
        <v>1</v>
      </c>
      <c r="FI511" s="110">
        <f t="shared" ca="1" si="1108"/>
        <v>1</v>
      </c>
      <c r="FJ511" s="110">
        <f t="shared" ca="1" si="1108"/>
        <v>1</v>
      </c>
      <c r="FK511" s="110">
        <f t="shared" ca="1" si="1109"/>
        <v>1</v>
      </c>
      <c r="FL511" s="110">
        <f t="shared" ca="1" si="1109"/>
        <v>1</v>
      </c>
      <c r="FM511" s="110">
        <f t="shared" ca="1" si="1109"/>
        <v>1</v>
      </c>
      <c r="FN511" s="110">
        <f t="shared" ca="1" si="1109"/>
        <v>1</v>
      </c>
      <c r="FO511" s="110">
        <f t="shared" ca="1" si="1109"/>
        <v>1</v>
      </c>
      <c r="FP511" s="110">
        <f t="shared" ca="1" si="1109"/>
        <v>0</v>
      </c>
      <c r="FQ511" s="110">
        <f t="shared" ca="1" si="1109"/>
        <v>0</v>
      </c>
      <c r="FR511" s="110">
        <f t="shared" ca="1" si="1109"/>
        <v>0</v>
      </c>
      <c r="FS511" s="110">
        <f t="shared" ca="1" si="1109"/>
        <v>0</v>
      </c>
      <c r="FT511" s="110">
        <f t="shared" ca="1" si="1109"/>
        <v>0</v>
      </c>
      <c r="FU511" s="110">
        <f t="shared" ca="1" si="1110"/>
        <v>0</v>
      </c>
      <c r="FV511" s="110">
        <f t="shared" ca="1" si="1110"/>
        <v>0</v>
      </c>
      <c r="FW511" s="110">
        <f t="shared" ca="1" si="1110"/>
        <v>0</v>
      </c>
      <c r="FX511" s="110">
        <f t="shared" ca="1" si="1110"/>
        <v>0</v>
      </c>
      <c r="FY511" s="110">
        <f t="shared" ca="1" si="1110"/>
        <v>0</v>
      </c>
      <c r="FZ511" s="110">
        <f t="shared" ca="1" si="1110"/>
        <v>0</v>
      </c>
      <c r="GA511" s="110">
        <f t="shared" ca="1" si="1110"/>
        <v>0</v>
      </c>
      <c r="GB511" s="110">
        <f t="shared" ca="1" si="1110"/>
        <v>0</v>
      </c>
      <c r="GC511" s="110">
        <f t="shared" ca="1" si="1110"/>
        <v>0</v>
      </c>
      <c r="GD511" s="110">
        <f t="shared" ca="1" si="1110"/>
        <v>0</v>
      </c>
      <c r="GE511" s="115">
        <f t="shared" ca="1" si="1110"/>
        <v>0</v>
      </c>
      <c r="GG511" s="114">
        <v>1</v>
      </c>
      <c r="GH511" s="110">
        <f t="shared" ref="GH511:HK511" ca="1" si="1119">IF(AND($A511&gt;0,$B511&gt;0),IF(OR((GH$61*EXP($D511-$B511*GH$61)-GH$61)&gt;$AE$2*$H511,GG511=0),0,1),"")</f>
        <v>1</v>
      </c>
      <c r="GI511" s="110">
        <f t="shared" ca="1" si="1119"/>
        <v>1</v>
      </c>
      <c r="GJ511" s="110">
        <f t="shared" ca="1" si="1119"/>
        <v>1</v>
      </c>
      <c r="GK511" s="110">
        <f t="shared" ca="1" si="1119"/>
        <v>1</v>
      </c>
      <c r="GL511" s="110">
        <f t="shared" ca="1" si="1119"/>
        <v>1</v>
      </c>
      <c r="GM511" s="110">
        <f t="shared" ca="1" si="1119"/>
        <v>1</v>
      </c>
      <c r="GN511" s="110">
        <f t="shared" ca="1" si="1119"/>
        <v>0</v>
      </c>
      <c r="GO511" s="110">
        <f t="shared" ca="1" si="1119"/>
        <v>0</v>
      </c>
      <c r="GP511" s="110">
        <f t="shared" ca="1" si="1119"/>
        <v>0</v>
      </c>
      <c r="GQ511" s="110">
        <f t="shared" ca="1" si="1119"/>
        <v>0</v>
      </c>
      <c r="GR511" s="110">
        <f t="shared" ca="1" si="1119"/>
        <v>0</v>
      </c>
      <c r="GS511" s="110">
        <f t="shared" ca="1" si="1119"/>
        <v>0</v>
      </c>
      <c r="GT511" s="110">
        <f t="shared" ca="1" si="1119"/>
        <v>0</v>
      </c>
      <c r="GU511" s="110">
        <f t="shared" ca="1" si="1119"/>
        <v>0</v>
      </c>
      <c r="GV511" s="110">
        <f t="shared" ca="1" si="1119"/>
        <v>0</v>
      </c>
      <c r="GW511" s="110">
        <f t="shared" ca="1" si="1119"/>
        <v>0</v>
      </c>
      <c r="GX511" s="110">
        <f t="shared" ca="1" si="1119"/>
        <v>0</v>
      </c>
      <c r="GY511" s="110">
        <f t="shared" ca="1" si="1119"/>
        <v>0</v>
      </c>
      <c r="GZ511" s="110">
        <f t="shared" ca="1" si="1119"/>
        <v>0</v>
      </c>
      <c r="HA511" s="110">
        <f t="shared" ca="1" si="1119"/>
        <v>0</v>
      </c>
      <c r="HB511" s="110">
        <f t="shared" ca="1" si="1119"/>
        <v>0</v>
      </c>
      <c r="HC511" s="110">
        <f t="shared" ca="1" si="1119"/>
        <v>0</v>
      </c>
      <c r="HD511" s="110">
        <f t="shared" ca="1" si="1119"/>
        <v>0</v>
      </c>
      <c r="HE511" s="110">
        <f t="shared" ca="1" si="1119"/>
        <v>0</v>
      </c>
      <c r="HF511" s="110">
        <f t="shared" ca="1" si="1119"/>
        <v>0</v>
      </c>
      <c r="HG511" s="110">
        <f t="shared" ca="1" si="1119"/>
        <v>0</v>
      </c>
      <c r="HH511" s="110">
        <f t="shared" ca="1" si="1119"/>
        <v>0</v>
      </c>
      <c r="HI511" s="110">
        <f t="shared" ca="1" si="1119"/>
        <v>0</v>
      </c>
      <c r="HJ511" s="110">
        <f t="shared" ca="1" si="1119"/>
        <v>0</v>
      </c>
      <c r="HK511" s="115">
        <f t="shared" ca="1" si="1119"/>
        <v>0</v>
      </c>
    </row>
    <row r="512" spans="1:219" x14ac:dyDescent="0.25">
      <c r="A512" s="176">
        <f t="shared" ca="1" si="976"/>
        <v>1.2667840099343346</v>
      </c>
      <c r="B512" s="164">
        <f t="shared" ca="1" si="977"/>
        <v>6.1227404753343935E-2</v>
      </c>
      <c r="C512" s="106">
        <f t="shared" ca="1" si="978"/>
        <v>0.62774867069217888</v>
      </c>
      <c r="D512" s="108">
        <f t="shared" ca="1" si="979"/>
        <v>1.4638182067122334</v>
      </c>
      <c r="E512" s="109">
        <f t="shared" ca="1" si="980"/>
        <v>23.907892431653114</v>
      </c>
      <c r="F512" s="109">
        <f t="shared" ca="1" si="981"/>
        <v>9.5041696400365545</v>
      </c>
      <c r="G512" s="109">
        <f t="shared" ca="1" si="982"/>
        <v>22.957235912286215</v>
      </c>
      <c r="H512" s="109">
        <f t="shared" ca="1" si="983"/>
        <v>13.453066272249661</v>
      </c>
      <c r="I512" s="177"/>
      <c r="J512" s="30" t="s">
        <v>500</v>
      </c>
      <c r="K512" s="89">
        <f t="shared" ca="1" si="1103"/>
        <v>0.51560491500326755</v>
      </c>
      <c r="L512" s="89">
        <f t="shared" ca="1" si="1103"/>
        <v>0.31960967874145596</v>
      </c>
      <c r="M512" s="89">
        <f t="shared" ca="1" si="1103"/>
        <v>0.74160465676181864</v>
      </c>
      <c r="N512" s="89">
        <f t="shared" ca="1" si="1103"/>
        <v>2.8755171397204293E-2</v>
      </c>
      <c r="O512" s="89">
        <f t="shared" ca="1" si="1103"/>
        <v>-0.30649199665355353</v>
      </c>
      <c r="P512" s="89">
        <f t="shared" ca="1" si="1103"/>
        <v>0.51560491500326755</v>
      </c>
      <c r="Q512" s="89">
        <f t="shared" ca="1" si="1103"/>
        <v>-0.15653910921934289</v>
      </c>
      <c r="R512" s="89">
        <f t="shared" ca="1" si="1103"/>
        <v>0.21206368060581204</v>
      </c>
      <c r="S512" s="89">
        <f t="shared" ca="1" si="1103"/>
        <v>0.74370258632857644</v>
      </c>
      <c r="T512" s="89">
        <f t="shared" ca="1" si="1103"/>
        <v>-0.21005970810345143</v>
      </c>
      <c r="U512" s="89">
        <f t="shared" ca="1" si="1104"/>
        <v>0.10667228108213433</v>
      </c>
      <c r="V512" s="89">
        <f t="shared" ca="1" si="1104"/>
        <v>1.4105767449530626E-2</v>
      </c>
      <c r="W512" s="89">
        <f t="shared" ca="1" si="1104"/>
        <v>-0.22096981093654566</v>
      </c>
      <c r="X512" s="89">
        <f t="shared" ca="1" si="1104"/>
        <v>0.41148501321826991</v>
      </c>
      <c r="Y512" s="89">
        <f t="shared" ca="1" si="1104"/>
        <v>-0.30700255599325066</v>
      </c>
      <c r="Z512" s="89">
        <f t="shared" ca="1" si="1104"/>
        <v>-1.4331148233707331</v>
      </c>
      <c r="AA512" s="89">
        <f t="shared" ca="1" si="1104"/>
        <v>-0.41558093709150801</v>
      </c>
      <c r="AB512" s="89">
        <f t="shared" ca="1" si="1104"/>
        <v>-1.0097454203712564</v>
      </c>
      <c r="AC512" s="89">
        <f t="shared" ca="1" si="1104"/>
        <v>0.94353006046483001</v>
      </c>
      <c r="AD512" s="89">
        <f t="shared" ca="1" si="1104"/>
        <v>-1.3483164959119551</v>
      </c>
      <c r="AE512" s="89">
        <f t="shared" ca="1" si="1105"/>
        <v>-0.30649199665355353</v>
      </c>
      <c r="AF512" s="89">
        <f t="shared" ca="1" si="1105"/>
        <v>0.2685645797022288</v>
      </c>
      <c r="AG512" s="89">
        <f t="shared" ca="1" si="1105"/>
        <v>3.6539036893229848E-2</v>
      </c>
      <c r="AH512" s="89">
        <f t="shared" ca="1" si="1105"/>
        <v>0.51560491500326755</v>
      </c>
      <c r="AI512" s="89">
        <f t="shared" ca="1" si="1105"/>
        <v>0.51560491500326755</v>
      </c>
      <c r="AJ512" s="89">
        <f t="shared" ca="1" si="1105"/>
        <v>0.31960967874145596</v>
      </c>
      <c r="AK512" s="89">
        <f t="shared" ca="1" si="1105"/>
        <v>1.8449135142460493E-2</v>
      </c>
      <c r="AL512" s="89">
        <f t="shared" ca="1" si="1105"/>
        <v>0.14357639329378769</v>
      </c>
      <c r="AM512" s="89">
        <f t="shared" ca="1" si="1105"/>
        <v>-0.15653910921934289</v>
      </c>
      <c r="AN512" s="89">
        <f t="shared" ca="1" si="1105"/>
        <v>6.3830203882474623E-2</v>
      </c>
      <c r="AO512" s="89">
        <f t="shared" ca="1" si="1106"/>
        <v>0.94353006046483001</v>
      </c>
      <c r="AP512" s="89">
        <f t="shared" ca="1" si="1106"/>
        <v>-0.31999883307611282</v>
      </c>
      <c r="AQ512" s="89">
        <f t="shared" ca="1" si="1106"/>
        <v>-1.3483164959119551</v>
      </c>
      <c r="AR512" s="89">
        <f t="shared" ca="1" si="1106"/>
        <v>5.4419538639000731E-2</v>
      </c>
      <c r="AS512" s="89">
        <f t="shared" ca="1" si="1106"/>
        <v>-1.0649490381436091</v>
      </c>
      <c r="AT512" s="89">
        <f t="shared" ca="1" si="1106"/>
        <v>0.94353006046483001</v>
      </c>
      <c r="AU512" s="89">
        <f t="shared" ca="1" si="1106"/>
        <v>0.94353006046483001</v>
      </c>
      <c r="AV512" s="89">
        <f t="shared" ca="1" si="1106"/>
        <v>0.3096998313943522</v>
      </c>
      <c r="AW512" s="89">
        <f t="shared" ca="1" si="1106"/>
        <v>-0.30649199665355353</v>
      </c>
      <c r="AX512" s="89" t="str">
        <f t="shared" ca="1" si="1106"/>
        <v/>
      </c>
      <c r="AY512" s="89" t="str">
        <f t="shared" ca="1" si="1107"/>
        <v/>
      </c>
      <c r="AZ512" s="89" t="str">
        <f t="shared" ca="1" si="1107"/>
        <v/>
      </c>
      <c r="BA512" s="89" t="str">
        <f t="shared" ca="1" si="1107"/>
        <v/>
      </c>
      <c r="BB512" s="89" t="str">
        <f t="shared" ca="1" si="1107"/>
        <v/>
      </c>
      <c r="BC512" s="89" t="str">
        <f t="shared" ca="1" si="1107"/>
        <v/>
      </c>
      <c r="BD512" s="89" t="str">
        <f t="shared" ca="1" si="1107"/>
        <v/>
      </c>
      <c r="BE512" s="89" t="str">
        <f t="shared" ca="1" si="1107"/>
        <v/>
      </c>
      <c r="BF512" s="89" t="str">
        <f t="shared" ca="1" si="1107"/>
        <v/>
      </c>
      <c r="BG512" s="89" t="str">
        <f t="shared" ca="1" si="1107"/>
        <v/>
      </c>
      <c r="BH512" s="89" t="str">
        <f t="shared" ca="1" si="1107"/>
        <v/>
      </c>
      <c r="BJ512" s="132">
        <f t="shared" ca="1" si="1064"/>
        <v>1.5290735656375198</v>
      </c>
      <c r="BK512" s="89">
        <f t="shared" ca="1" si="1064"/>
        <v>1.3036849420686334</v>
      </c>
      <c r="BL512" s="89">
        <f t="shared" ca="1" si="1064"/>
        <v>1.7457601619525192</v>
      </c>
      <c r="BM512" s="89">
        <f t="shared" ca="1" si="1064"/>
        <v>0.68417464049784127</v>
      </c>
      <c r="BN512" s="89">
        <f t="shared" ca="1" si="1064"/>
        <v>0.76845127310260786</v>
      </c>
      <c r="BO512" s="89">
        <f t="shared" ca="1" si="1064"/>
        <v>1.3688481680360929</v>
      </c>
      <c r="BP512" s="89">
        <f t="shared" ca="1" si="1057"/>
        <v>0.84890530386396734</v>
      </c>
      <c r="BQ512" s="89">
        <f t="shared" ca="1" si="1057"/>
        <v>1.0826050206607956</v>
      </c>
      <c r="BR512" s="89">
        <f t="shared" ca="1" si="1057"/>
        <v>1.5116028466428115</v>
      </c>
      <c r="BS512" s="89">
        <f t="shared" ca="1" si="1057"/>
        <v>0.39635768349461542</v>
      </c>
      <c r="BT512" s="89">
        <f t="shared" ca="1" si="1057"/>
        <v>0.84699462801120196</v>
      </c>
      <c r="BU512" s="89">
        <f t="shared" ca="1" si="1057"/>
        <v>0.73779805888614636</v>
      </c>
      <c r="BV512" s="89">
        <f t="shared" ca="1" si="1057"/>
        <v>0.12243177862447019</v>
      </c>
      <c r="BW512" s="89">
        <f t="shared" ca="1" si="1078"/>
        <v>0.84456787084373286</v>
      </c>
      <c r="BX512" s="89">
        <f t="shared" ca="1" si="1078"/>
        <v>0.63578835879808049</v>
      </c>
      <c r="BY512" s="89">
        <f t="shared" ca="1" si="1078"/>
        <v>-0.22006192924365497</v>
      </c>
      <c r="BZ512" s="89">
        <f t="shared" ca="1" si="1078"/>
        <v>0.60079561549558336</v>
      </c>
      <c r="CA512" s="89">
        <f t="shared" ca="1" si="1078"/>
        <v>0.17363901464239717</v>
      </c>
      <c r="CB512" s="89">
        <f t="shared" ca="1" si="1078"/>
        <v>1.232907547258778</v>
      </c>
      <c r="CC512" s="89">
        <f t="shared" ca="1" si="1078"/>
        <v>-0.42041875463583978</v>
      </c>
      <c r="CD512" s="89">
        <f t="shared" ca="1" si="1078"/>
        <v>0.69286154071772899</v>
      </c>
      <c r="CE512" s="89">
        <f t="shared" ca="1" si="1113"/>
        <v>0.91628203822507615</v>
      </c>
      <c r="CF512" s="89">
        <f t="shared" ca="1" si="1113"/>
        <v>-0.23430257631894974</v>
      </c>
      <c r="CG512" s="89">
        <f t="shared" ca="1" si="1113"/>
        <v>1.2379454249915365</v>
      </c>
      <c r="CH512" s="89">
        <f t="shared" ca="1" si="1113"/>
        <v>1.4312973272719263</v>
      </c>
      <c r="CI512" s="89">
        <f t="shared" ca="1" si="1113"/>
        <v>-0.34493828130171833</v>
      </c>
      <c r="CJ512" s="89">
        <f t="shared" ca="1" si="1113"/>
        <v>-0.45709305716064774</v>
      </c>
      <c r="CK512" s="89">
        <f t="shared" ca="1" si="1113"/>
        <v>-0.11435256340889333</v>
      </c>
      <c r="CL512" s="89">
        <f t="shared" ca="1" si="1065"/>
        <v>0.19120861488199714</v>
      </c>
      <c r="CM512" s="89">
        <f t="shared" ca="1" si="1065"/>
        <v>1.0950999299847819</v>
      </c>
      <c r="CN512" s="89">
        <f t="shared" ca="1" si="1065"/>
        <v>1.9263714302606676</v>
      </c>
      <c r="CO512" s="89">
        <f t="shared" ca="1" si="1065"/>
        <v>0.56560858277236337</v>
      </c>
      <c r="CP512" s="89">
        <f t="shared" ca="1" si="1065"/>
        <v>-0.38337051191777793</v>
      </c>
      <c r="CQ512" s="89">
        <f t="shared" ca="1" si="1030"/>
        <v>0.79916661205306394</v>
      </c>
      <c r="CR512" s="5">
        <f t="shared" ca="1" si="1030"/>
        <v>8.4043561881873341E-2</v>
      </c>
      <c r="CS512" s="5">
        <f t="shared" ca="1" si="1030"/>
        <v>2.0394573794482351</v>
      </c>
      <c r="CT512" s="5">
        <f t="shared" ca="1" si="1030"/>
        <v>2.1253976709463269</v>
      </c>
      <c r="CU512" s="5">
        <f t="shared" ca="1" si="1030"/>
        <v>1.1221538651427605</v>
      </c>
      <c r="CV512" s="5">
        <f t="shared" ca="1" si="984"/>
        <v>-0.10795107951072103</v>
      </c>
      <c r="CW512" s="5" t="str">
        <f t="shared" si="984"/>
        <v/>
      </c>
      <c r="CX512" s="5" t="str">
        <f t="shared" si="984"/>
        <v/>
      </c>
      <c r="CY512" s="5" t="str">
        <f t="shared" si="984"/>
        <v/>
      </c>
      <c r="CZ512" s="5" t="str">
        <f t="shared" si="1096"/>
        <v/>
      </c>
      <c r="DA512" s="5" t="str">
        <f t="shared" si="1096"/>
        <v/>
      </c>
      <c r="DB512" s="5" t="str">
        <f t="shared" si="1096"/>
        <v/>
      </c>
      <c r="DC512" s="5" t="str">
        <f t="shared" si="1096"/>
        <v/>
      </c>
      <c r="DD512" s="5" t="str">
        <f t="shared" si="1096"/>
        <v/>
      </c>
      <c r="DE512" s="5" t="str">
        <f t="shared" si="1096"/>
        <v/>
      </c>
      <c r="DF512" s="5" t="str">
        <f t="shared" si="1096"/>
        <v/>
      </c>
      <c r="DG512" s="133" t="str">
        <f t="shared" si="1096"/>
        <v/>
      </c>
      <c r="DI512" s="144">
        <f t="shared" ca="1" si="1117"/>
        <v>0</v>
      </c>
      <c r="DJ512" s="139">
        <f t="shared" ca="1" si="1117"/>
        <v>0</v>
      </c>
      <c r="DK512" s="139">
        <f t="shared" ca="1" si="1117"/>
        <v>0</v>
      </c>
      <c r="DL512" s="139">
        <f t="shared" ca="1" si="1117"/>
        <v>0</v>
      </c>
      <c r="DM512" s="139">
        <f t="shared" ca="1" si="1117"/>
        <v>0</v>
      </c>
      <c r="DN512" s="139">
        <f t="shared" ca="1" si="1117"/>
        <v>0</v>
      </c>
      <c r="DO512" s="139">
        <f t="shared" ca="1" si="1117"/>
        <v>0</v>
      </c>
      <c r="DP512" s="139">
        <f t="shared" ca="1" si="1117"/>
        <v>0</v>
      </c>
      <c r="DQ512" s="139">
        <f t="shared" ca="1" si="1117"/>
        <v>0</v>
      </c>
      <c r="DR512" s="139">
        <f t="shared" ca="1" si="1117"/>
        <v>0</v>
      </c>
      <c r="DS512" s="139">
        <f t="shared" ca="1" si="1097"/>
        <v>0</v>
      </c>
      <c r="DT512" s="139">
        <f t="shared" ca="1" si="1097"/>
        <v>0</v>
      </c>
      <c r="DU512" s="139">
        <f t="shared" ca="1" si="1097"/>
        <v>0</v>
      </c>
      <c r="DV512" s="139">
        <f t="shared" ca="1" si="1097"/>
        <v>0</v>
      </c>
      <c r="DW512" s="139">
        <f t="shared" ca="1" si="1097"/>
        <v>0</v>
      </c>
      <c r="DX512" s="139">
        <f t="shared" ca="1" si="1097"/>
        <v>0</v>
      </c>
      <c r="DY512" s="139">
        <f t="shared" ca="1" si="1097"/>
        <v>0</v>
      </c>
      <c r="DZ512" s="139">
        <f t="shared" ca="1" si="1097"/>
        <v>0</v>
      </c>
      <c r="EA512" s="139">
        <f t="shared" ca="1" si="1097"/>
        <v>0</v>
      </c>
      <c r="EB512" s="139">
        <f t="shared" ca="1" si="1097"/>
        <v>0</v>
      </c>
      <c r="EC512" s="145">
        <f t="shared" ca="1" si="1097"/>
        <v>0</v>
      </c>
      <c r="EE512" s="114">
        <f t="shared" ca="1" si="1092"/>
        <v>0</v>
      </c>
      <c r="EF512" s="110">
        <f t="shared" ca="1" si="1092"/>
        <v>3.0657198083911865</v>
      </c>
      <c r="EG512" s="110">
        <f t="shared" ca="1" si="1092"/>
        <v>5.6485078594826152</v>
      </c>
      <c r="EH512" s="110">
        <f t="shared" ca="1" si="1092"/>
        <v>7.7913866240543612</v>
      </c>
      <c r="EI512" s="110">
        <f t="shared" ca="1" si="1092"/>
        <v>9.5339717276214735</v>
      </c>
      <c r="EJ512" s="110">
        <f t="shared" ca="1" si="1092"/>
        <v>10.91272486902038</v>
      </c>
      <c r="EK512" s="110">
        <f t="shared" ca="1" si="1092"/>
        <v>11.96118871378604</v>
      </c>
      <c r="EL512" s="110">
        <f t="shared" ca="1" si="1092"/>
        <v>12.71020501127084</v>
      </c>
      <c r="EM512" s="110">
        <f t="shared" ca="1" si="1092"/>
        <v>13.188117099683787</v>
      </c>
      <c r="EN512" s="110">
        <f t="shared" ca="1" si="1092"/>
        <v>13.420957884119776</v>
      </c>
      <c r="EO512" s="110">
        <f t="shared" ca="1" si="1092"/>
        <v>13.432624298830497</v>
      </c>
      <c r="EP512" s="110">
        <f t="shared" ca="1" si="1092"/>
        <v>13.245039196111097</v>
      </c>
      <c r="EQ512" s="110">
        <f t="shared" ca="1" si="1092"/>
        <v>12.878301539913743</v>
      </c>
      <c r="ER512" s="110">
        <f t="shared" ca="1" si="1092"/>
        <v>12.35082572234554</v>
      </c>
      <c r="ES512" s="110">
        <f t="shared" ca="1" si="1092"/>
        <v>11.679470765278502</v>
      </c>
      <c r="ET512" s="110">
        <f t="shared" ca="1" si="1092"/>
        <v>10.879660117127276</v>
      </c>
      <c r="EU512" s="110">
        <f t="shared" ref="EU512:EY527" ca="1" si="1120">IF(AND($A512&gt;0,$B512&gt;0),EU$64*EXP($D512-$B512*EU$64)-EU$64,"")</f>
        <v>9.9654927061865699</v>
      </c>
      <c r="EV512" s="110">
        <f t="shared" ca="1" si="1120"/>
        <v>8.9498458665325913</v>
      </c>
      <c r="EW512" s="110">
        <f t="shared" ca="1" si="1120"/>
        <v>7.8444707101631295</v>
      </c>
      <c r="EX512" s="110">
        <f t="shared" ca="1" si="1120"/>
        <v>6.6600804795766742</v>
      </c>
      <c r="EY512" s="115">
        <f t="shared" ca="1" si="1120"/>
        <v>5.406432378181961</v>
      </c>
      <c r="FA512" s="114">
        <f t="shared" ca="1" si="1108"/>
        <v>0</v>
      </c>
      <c r="FB512" s="110">
        <f t="shared" ca="1" si="1108"/>
        <v>0</v>
      </c>
      <c r="FC512" s="110">
        <f t="shared" ca="1" si="1108"/>
        <v>0</v>
      </c>
      <c r="FD512" s="110">
        <f t="shared" ca="1" si="1108"/>
        <v>0</v>
      </c>
      <c r="FE512" s="110">
        <f t="shared" ca="1" si="1108"/>
        <v>0</v>
      </c>
      <c r="FF512" s="110">
        <f t="shared" ca="1" si="1108"/>
        <v>0</v>
      </c>
      <c r="FG512" s="110">
        <f t="shared" ca="1" si="1108"/>
        <v>0</v>
      </c>
      <c r="FH512" s="110">
        <f t="shared" ca="1" si="1108"/>
        <v>0</v>
      </c>
      <c r="FI512" s="110">
        <f t="shared" ca="1" si="1108"/>
        <v>0</v>
      </c>
      <c r="FJ512" s="110">
        <f t="shared" ca="1" si="1108"/>
        <v>0</v>
      </c>
      <c r="FK512" s="110">
        <f t="shared" ca="1" si="1109"/>
        <v>1</v>
      </c>
      <c r="FL512" s="110">
        <f t="shared" ca="1" si="1109"/>
        <v>1</v>
      </c>
      <c r="FM512" s="110">
        <f t="shared" ca="1" si="1109"/>
        <v>1</v>
      </c>
      <c r="FN512" s="110">
        <f t="shared" ca="1" si="1109"/>
        <v>1</v>
      </c>
      <c r="FO512" s="110">
        <f t="shared" ca="1" si="1109"/>
        <v>1</v>
      </c>
      <c r="FP512" s="110">
        <f t="shared" ca="1" si="1109"/>
        <v>1</v>
      </c>
      <c r="FQ512" s="110">
        <f t="shared" ca="1" si="1109"/>
        <v>1</v>
      </c>
      <c r="FR512" s="110">
        <f t="shared" ca="1" si="1109"/>
        <v>1</v>
      </c>
      <c r="FS512" s="110">
        <f t="shared" ca="1" si="1109"/>
        <v>1</v>
      </c>
      <c r="FT512" s="110">
        <f t="shared" ca="1" si="1109"/>
        <v>1</v>
      </c>
      <c r="FU512" s="110">
        <f t="shared" ca="1" si="1110"/>
        <v>1</v>
      </c>
      <c r="FV512" s="110">
        <f t="shared" ca="1" si="1110"/>
        <v>0</v>
      </c>
      <c r="FW512" s="110">
        <f t="shared" ca="1" si="1110"/>
        <v>0</v>
      </c>
      <c r="FX512" s="110">
        <f t="shared" ca="1" si="1110"/>
        <v>0</v>
      </c>
      <c r="FY512" s="110">
        <f t="shared" ca="1" si="1110"/>
        <v>0</v>
      </c>
      <c r="FZ512" s="110">
        <f t="shared" ca="1" si="1110"/>
        <v>0</v>
      </c>
      <c r="GA512" s="110">
        <f t="shared" ca="1" si="1110"/>
        <v>0</v>
      </c>
      <c r="GB512" s="110">
        <f t="shared" ca="1" si="1110"/>
        <v>0</v>
      </c>
      <c r="GC512" s="110">
        <f t="shared" ca="1" si="1110"/>
        <v>0</v>
      </c>
      <c r="GD512" s="110">
        <f t="shared" ca="1" si="1110"/>
        <v>0</v>
      </c>
      <c r="GE512" s="115">
        <f t="shared" ca="1" si="1110"/>
        <v>0</v>
      </c>
      <c r="GG512" s="114">
        <v>1</v>
      </c>
      <c r="GH512" s="110">
        <f t="shared" ref="GH512:HK512" ca="1" si="1121">IF(AND($A512&gt;0,$B512&gt;0),IF(OR((GH$61*EXP($D512-$B512*GH$61)-GH$61)&gt;$AE$2*$H512,GG512=0),0,1),"")</f>
        <v>1</v>
      </c>
      <c r="GI512" s="110">
        <f t="shared" ca="1" si="1121"/>
        <v>1</v>
      </c>
      <c r="GJ512" s="110">
        <f t="shared" ca="1" si="1121"/>
        <v>1</v>
      </c>
      <c r="GK512" s="110">
        <f t="shared" ca="1" si="1121"/>
        <v>1</v>
      </c>
      <c r="GL512" s="110">
        <f t="shared" ca="1" si="1121"/>
        <v>1</v>
      </c>
      <c r="GM512" s="110">
        <f t="shared" ca="1" si="1121"/>
        <v>1</v>
      </c>
      <c r="GN512" s="110">
        <f t="shared" ca="1" si="1121"/>
        <v>1</v>
      </c>
      <c r="GO512" s="110">
        <f t="shared" ca="1" si="1121"/>
        <v>1</v>
      </c>
      <c r="GP512" s="110">
        <f t="shared" ca="1" si="1121"/>
        <v>1</v>
      </c>
      <c r="GQ512" s="110">
        <f t="shared" ca="1" si="1121"/>
        <v>0</v>
      </c>
      <c r="GR512" s="110">
        <f t="shared" ca="1" si="1121"/>
        <v>0</v>
      </c>
      <c r="GS512" s="110">
        <f t="shared" ca="1" si="1121"/>
        <v>0</v>
      </c>
      <c r="GT512" s="110">
        <f t="shared" ca="1" si="1121"/>
        <v>0</v>
      </c>
      <c r="GU512" s="110">
        <f t="shared" ca="1" si="1121"/>
        <v>0</v>
      </c>
      <c r="GV512" s="110">
        <f t="shared" ca="1" si="1121"/>
        <v>0</v>
      </c>
      <c r="GW512" s="110">
        <f t="shared" ca="1" si="1121"/>
        <v>0</v>
      </c>
      <c r="GX512" s="110">
        <f t="shared" ca="1" si="1121"/>
        <v>0</v>
      </c>
      <c r="GY512" s="110">
        <f t="shared" ca="1" si="1121"/>
        <v>0</v>
      </c>
      <c r="GZ512" s="110">
        <f t="shared" ca="1" si="1121"/>
        <v>0</v>
      </c>
      <c r="HA512" s="110">
        <f t="shared" ca="1" si="1121"/>
        <v>0</v>
      </c>
      <c r="HB512" s="110">
        <f t="shared" ca="1" si="1121"/>
        <v>0</v>
      </c>
      <c r="HC512" s="110">
        <f t="shared" ca="1" si="1121"/>
        <v>0</v>
      </c>
      <c r="HD512" s="110">
        <f t="shared" ca="1" si="1121"/>
        <v>0</v>
      </c>
      <c r="HE512" s="110">
        <f t="shared" ca="1" si="1121"/>
        <v>0</v>
      </c>
      <c r="HF512" s="110">
        <f t="shared" ca="1" si="1121"/>
        <v>0</v>
      </c>
      <c r="HG512" s="110">
        <f t="shared" ca="1" si="1121"/>
        <v>0</v>
      </c>
      <c r="HH512" s="110">
        <f t="shared" ca="1" si="1121"/>
        <v>0</v>
      </c>
      <c r="HI512" s="110">
        <f t="shared" ca="1" si="1121"/>
        <v>0</v>
      </c>
      <c r="HJ512" s="110">
        <f t="shared" ca="1" si="1121"/>
        <v>0</v>
      </c>
      <c r="HK512" s="115">
        <f t="shared" ca="1" si="1121"/>
        <v>0</v>
      </c>
    </row>
    <row r="513" spans="1:219" x14ac:dyDescent="0.25">
      <c r="A513" s="176">
        <f t="shared" ref="A513:A576" ca="1" si="1122">INTERCEPT(BJ513:DG513,$K$62:$BH$62)</f>
        <v>1.2459436014795013</v>
      </c>
      <c r="B513" s="164">
        <f t="shared" ref="B513:B576" ca="1" si="1123">-SLOPE(BJ513:DG513,$K$62:$BH$62)</f>
        <v>7.1052987398620607E-2</v>
      </c>
      <c r="C513" s="106">
        <f t="shared" ref="C513:C576" ca="1" si="1124">IF(AND(A513&gt;0,B513&gt;0),SQRT((SUMSQ(BJ513:DG513)-SUM(BJ513:DG513)^2/$K$1+(SUMPRODUCT(BJ513:DG513,$K$62:$BH$62)-SUM(BJ513:DG513)*SUM($K$62:$BH$62)/$K$1)*B513)/($K$1-2)),"")</f>
        <v>0.65891189807807604</v>
      </c>
      <c r="D513" s="108">
        <f t="shared" ref="D513:D576" ca="1" si="1125">IF(AND(A513&gt;0,B513&gt;0),A513+C513^2/2,"")</f>
        <v>1.4630260461939277</v>
      </c>
      <c r="E513" s="109">
        <f t="shared" ref="E513:E576" ca="1" si="1126">IF(AND(A513&gt;0,B513&gt;0),D513/B513,"")</f>
        <v>20.590633831989031</v>
      </c>
      <c r="F513" s="109">
        <f t="shared" ref="F513:F576" ca="1" si="1127">IF(AND(A513&gt;0,B513&gt;0),E513*(0.5-0.07*D513),"")</f>
        <v>8.1865925637255863</v>
      </c>
      <c r="G513" s="109">
        <f t="shared" ref="G513:G576" ca="1" si="1128">IF(AND(A513&gt;0,B513&gt;0),F513*EXP(D513-B513*F513),"")</f>
        <v>19.763601756449138</v>
      </c>
      <c r="H513" s="109">
        <f t="shared" ref="H513:H576" ca="1" si="1129">IF(AND(A513&gt;0,B513&gt;0),G513-F513,"")</f>
        <v>11.577009192723551</v>
      </c>
      <c r="I513" s="177"/>
      <c r="J513" s="30" t="s">
        <v>501</v>
      </c>
      <c r="K513" s="89">
        <f t="shared" ca="1" si="1103"/>
        <v>0.41148501321826991</v>
      </c>
      <c r="L513" s="89">
        <f t="shared" ca="1" si="1103"/>
        <v>5.4419538639000731E-2</v>
      </c>
      <c r="M513" s="89">
        <f t="shared" ca="1" si="1103"/>
        <v>2.8755171397204293E-2</v>
      </c>
      <c r="N513" s="89">
        <f t="shared" ca="1" si="1103"/>
        <v>-2.3856124570488357E-2</v>
      </c>
      <c r="O513" s="89">
        <f t="shared" ca="1" si="1103"/>
        <v>-1.3483164959119551</v>
      </c>
      <c r="P513" s="89">
        <f t="shared" ca="1" si="1103"/>
        <v>-0.31999883307611282</v>
      </c>
      <c r="Q513" s="89">
        <f t="shared" ca="1" si="1103"/>
        <v>0.89371861765175975</v>
      </c>
      <c r="R513" s="89">
        <f t="shared" ca="1" si="1103"/>
        <v>0.82443786118685636</v>
      </c>
      <c r="S513" s="89">
        <f t="shared" ca="1" si="1103"/>
        <v>-9.3840171590928279E-2</v>
      </c>
      <c r="T513" s="89">
        <f t="shared" ca="1" si="1103"/>
        <v>0.51560491500326755</v>
      </c>
      <c r="U513" s="89">
        <f t="shared" ca="1" si="1104"/>
        <v>-0.41558093709150801</v>
      </c>
      <c r="V513" s="89">
        <f t="shared" ca="1" si="1104"/>
        <v>0.13695300672662025</v>
      </c>
      <c r="W513" s="89">
        <f t="shared" ca="1" si="1104"/>
        <v>0.53753403810350731</v>
      </c>
      <c r="X513" s="89">
        <f t="shared" ca="1" si="1104"/>
        <v>-0.22096981093654566</v>
      </c>
      <c r="Y513" s="89">
        <f t="shared" ca="1" si="1104"/>
        <v>-1.4331148233707331</v>
      </c>
      <c r="Z513" s="89">
        <f t="shared" ca="1" si="1104"/>
        <v>0.3096998313943522</v>
      </c>
      <c r="AA513" s="89">
        <f t="shared" ca="1" si="1104"/>
        <v>0.51560491500326755</v>
      </c>
      <c r="AB513" s="89">
        <f t="shared" ca="1" si="1104"/>
        <v>0.21206368060581204</v>
      </c>
      <c r="AC513" s="89">
        <f t="shared" ca="1" si="1104"/>
        <v>-0.44623785415300243</v>
      </c>
      <c r="AD513" s="89">
        <f t="shared" ca="1" si="1104"/>
        <v>-1.4331148233707331</v>
      </c>
      <c r="AE513" s="89">
        <f t="shared" ca="1" si="1105"/>
        <v>5.4419538639000731E-2</v>
      </c>
      <c r="AF513" s="89">
        <f t="shared" ca="1" si="1105"/>
        <v>9.8583260592283506E-2</v>
      </c>
      <c r="AG513" s="89">
        <f t="shared" ca="1" si="1105"/>
        <v>-0.44623785415300243</v>
      </c>
      <c r="AH513" s="89">
        <f t="shared" ca="1" si="1105"/>
        <v>-0.22096981093654566</v>
      </c>
      <c r="AI513" s="89">
        <f t="shared" ca="1" si="1105"/>
        <v>-0.41558093709150801</v>
      </c>
      <c r="AJ513" s="89">
        <f t="shared" ca="1" si="1105"/>
        <v>0.82443786118685636</v>
      </c>
      <c r="AK513" s="89">
        <f t="shared" ca="1" si="1105"/>
        <v>-0.30649199665355353</v>
      </c>
      <c r="AL513" s="89">
        <f t="shared" ca="1" si="1105"/>
        <v>2.8755171397204293E-2</v>
      </c>
      <c r="AM513" s="89">
        <f t="shared" ca="1" si="1105"/>
        <v>-1.3483164959119551</v>
      </c>
      <c r="AN513" s="89">
        <f t="shared" ca="1" si="1105"/>
        <v>-0.44623785415300243</v>
      </c>
      <c r="AO513" s="89">
        <f t="shared" ca="1" si="1106"/>
        <v>3.6539036893229848E-2</v>
      </c>
      <c r="AP513" s="89">
        <f t="shared" ca="1" si="1106"/>
        <v>-1.4331148233707331</v>
      </c>
      <c r="AQ513" s="89">
        <f t="shared" ca="1" si="1106"/>
        <v>-0.30649199665355353</v>
      </c>
      <c r="AR513" s="89">
        <f t="shared" ca="1" si="1106"/>
        <v>0.41148501321826991</v>
      </c>
      <c r="AS513" s="89">
        <f t="shared" ca="1" si="1106"/>
        <v>0.74370258632857644</v>
      </c>
      <c r="AT513" s="89">
        <f t="shared" ca="1" si="1106"/>
        <v>-0.44623785415300243</v>
      </c>
      <c r="AU513" s="89">
        <f t="shared" ca="1" si="1106"/>
        <v>0.41148501321826991</v>
      </c>
      <c r="AV513" s="89">
        <f t="shared" ca="1" si="1106"/>
        <v>-0.30700255599325066</v>
      </c>
      <c r="AW513" s="89">
        <f t="shared" ca="1" si="1106"/>
        <v>0.89371861765175975</v>
      </c>
      <c r="AX513" s="89" t="str">
        <f t="shared" ca="1" si="1106"/>
        <v/>
      </c>
      <c r="AY513" s="89" t="str">
        <f t="shared" ca="1" si="1107"/>
        <v/>
      </c>
      <c r="AZ513" s="89" t="str">
        <f t="shared" ca="1" si="1107"/>
        <v/>
      </c>
      <c r="BA513" s="89" t="str">
        <f t="shared" ca="1" si="1107"/>
        <v/>
      </c>
      <c r="BB513" s="89" t="str">
        <f t="shared" ca="1" si="1107"/>
        <v/>
      </c>
      <c r="BC513" s="89" t="str">
        <f t="shared" ca="1" si="1107"/>
        <v/>
      </c>
      <c r="BD513" s="89" t="str">
        <f t="shared" ca="1" si="1107"/>
        <v/>
      </c>
      <c r="BE513" s="89" t="str">
        <f t="shared" ca="1" si="1107"/>
        <v/>
      </c>
      <c r="BF513" s="89" t="str">
        <f t="shared" ca="1" si="1107"/>
        <v/>
      </c>
      <c r="BG513" s="89" t="str">
        <f t="shared" ca="1" si="1107"/>
        <v/>
      </c>
      <c r="BH513" s="89" t="str">
        <f t="shared" ca="1" si="1107"/>
        <v/>
      </c>
      <c r="BJ513" s="132">
        <f t="shared" ca="1" si="1064"/>
        <v>1.4249536638525222</v>
      </c>
      <c r="BK513" s="89">
        <f t="shared" ca="1" si="1064"/>
        <v>1.0384948019661779</v>
      </c>
      <c r="BL513" s="89">
        <f t="shared" ca="1" si="1064"/>
        <v>1.0329106765879048</v>
      </c>
      <c r="BM513" s="89">
        <f t="shared" ca="1" si="1064"/>
        <v>0.63156334453014862</v>
      </c>
      <c r="BN513" s="89">
        <f t="shared" ca="1" si="1064"/>
        <v>-0.27337322615579374</v>
      </c>
      <c r="BO513" s="89">
        <f t="shared" ca="1" si="1064"/>
        <v>0.53324441995671235</v>
      </c>
      <c r="BP513" s="89">
        <f t="shared" ca="1" si="1057"/>
        <v>1.89916303073507</v>
      </c>
      <c r="BQ513" s="89">
        <f t="shared" ca="1" si="1057"/>
        <v>1.6949792012418399</v>
      </c>
      <c r="BR513" s="89">
        <f t="shared" ca="1" si="1057"/>
        <v>0.67406008872330681</v>
      </c>
      <c r="BS513" s="89">
        <f t="shared" ca="1" si="1057"/>
        <v>1.1220223066013344</v>
      </c>
      <c r="BT513" s="89">
        <f t="shared" ca="1" si="1057"/>
        <v>0.32474140983755961</v>
      </c>
      <c r="BU513" s="89">
        <f t="shared" ca="1" si="1057"/>
        <v>0.86064529816323598</v>
      </c>
      <c r="BV513" s="89">
        <f t="shared" ca="1" si="1057"/>
        <v>0.88093562766452316</v>
      </c>
      <c r="BW513" s="89">
        <f t="shared" ca="1" si="1078"/>
        <v>0.21211304668891728</v>
      </c>
      <c r="BX513" s="89">
        <f t="shared" ca="1" si="1078"/>
        <v>-0.490323908579402</v>
      </c>
      <c r="BY513" s="89">
        <f t="shared" ca="1" si="1078"/>
        <v>1.5227527255214304</v>
      </c>
      <c r="BZ513" s="89">
        <f t="shared" ca="1" si="1078"/>
        <v>1.5319814675903589</v>
      </c>
      <c r="CA513" s="89">
        <f t="shared" ca="1" si="1078"/>
        <v>1.3954481156194656</v>
      </c>
      <c r="CB513" s="89">
        <f t="shared" ca="1" si="1078"/>
        <v>-0.1568603673590544</v>
      </c>
      <c r="CC513" s="89">
        <f t="shared" ca="1" si="1078"/>
        <v>-0.5052170820946178</v>
      </c>
      <c r="CD513" s="89">
        <f t="shared" ca="1" si="1078"/>
        <v>1.0537730760102832</v>
      </c>
      <c r="CE513" s="89">
        <f t="shared" ca="1" si="1113"/>
        <v>0.74630071911513085</v>
      </c>
      <c r="CF513" s="89">
        <f t="shared" ca="1" si="1113"/>
        <v>-0.71707946736518202</v>
      </c>
      <c r="CG513" s="89">
        <f t="shared" ca="1" si="1113"/>
        <v>0.50137069905172327</v>
      </c>
      <c r="CH513" s="89">
        <f t="shared" ca="1" si="1113"/>
        <v>0.50011147517715082</v>
      </c>
      <c r="CI513" s="89">
        <f t="shared" ca="1" si="1113"/>
        <v>0.15988990114368207</v>
      </c>
      <c r="CJ513" s="89">
        <f t="shared" ca="1" si="1113"/>
        <v>-0.78203418895666177</v>
      </c>
      <c r="CK513" s="89">
        <f t="shared" ca="1" si="1113"/>
        <v>-0.22917378530547672</v>
      </c>
      <c r="CL513" s="89">
        <f t="shared" ca="1" si="1065"/>
        <v>-1.0005687718106151</v>
      </c>
      <c r="CM513" s="89">
        <f t="shared" ca="1" si="1065"/>
        <v>0.58503187194930473</v>
      </c>
      <c r="CN513" s="89">
        <f t="shared" ca="1" si="1065"/>
        <v>1.0193804066890675</v>
      </c>
      <c r="CO513" s="89">
        <f t="shared" ca="1" si="1065"/>
        <v>-0.54750740752225691</v>
      </c>
      <c r="CP513" s="89">
        <f t="shared" ca="1" si="1065"/>
        <v>0.65845398734062366</v>
      </c>
      <c r="CQ513" s="89">
        <f t="shared" ca="1" si="1030"/>
        <v>1.156232086632333</v>
      </c>
      <c r="CR513" s="5">
        <f t="shared" ca="1" si="1030"/>
        <v>1.8926951863540589</v>
      </c>
      <c r="CS513" s="5">
        <f t="shared" ca="1" si="1030"/>
        <v>0.64968946483040246</v>
      </c>
      <c r="CT513" s="5">
        <f t="shared" ca="1" si="1030"/>
        <v>1.5933526236997668</v>
      </c>
      <c r="CU513" s="5">
        <f t="shared" ca="1" si="1030"/>
        <v>0.50545147775515764</v>
      </c>
      <c r="CV513" s="5">
        <f t="shared" ca="1" si="1030"/>
        <v>1.0922595347945923</v>
      </c>
      <c r="CW513" s="5" t="str">
        <f t="shared" si="1030"/>
        <v/>
      </c>
      <c r="CX513" s="5" t="str">
        <f t="shared" si="1030"/>
        <v/>
      </c>
      <c r="CY513" s="5" t="str">
        <f t="shared" si="1030"/>
        <v/>
      </c>
      <c r="CZ513" s="5" t="str">
        <f t="shared" si="1096"/>
        <v/>
      </c>
      <c r="DA513" s="5" t="str">
        <f t="shared" si="1096"/>
        <v/>
      </c>
      <c r="DB513" s="5" t="str">
        <f t="shared" si="1096"/>
        <v/>
      </c>
      <c r="DC513" s="5" t="str">
        <f t="shared" si="1096"/>
        <v/>
      </c>
      <c r="DD513" s="5" t="str">
        <f t="shared" si="1096"/>
        <v/>
      </c>
      <c r="DE513" s="5" t="str">
        <f t="shared" si="1096"/>
        <v/>
      </c>
      <c r="DF513" s="5" t="str">
        <f t="shared" si="1096"/>
        <v/>
      </c>
      <c r="DG513" s="133" t="str">
        <f t="shared" si="1096"/>
        <v/>
      </c>
      <c r="DI513" s="144">
        <f t="shared" ca="1" si="1117"/>
        <v>0</v>
      </c>
      <c r="DJ513" s="139">
        <f t="shared" ca="1" si="1117"/>
        <v>0</v>
      </c>
      <c r="DK513" s="139">
        <f t="shared" ca="1" si="1117"/>
        <v>0</v>
      </c>
      <c r="DL513" s="139">
        <f t="shared" ca="1" si="1117"/>
        <v>0</v>
      </c>
      <c r="DM513" s="139">
        <f t="shared" ca="1" si="1117"/>
        <v>0</v>
      </c>
      <c r="DN513" s="139">
        <f t="shared" ca="1" si="1117"/>
        <v>0</v>
      </c>
      <c r="DO513" s="139">
        <f t="shared" ca="1" si="1117"/>
        <v>0</v>
      </c>
      <c r="DP513" s="139">
        <f t="shared" ca="1" si="1117"/>
        <v>0</v>
      </c>
      <c r="DQ513" s="139">
        <f t="shared" ca="1" si="1117"/>
        <v>0</v>
      </c>
      <c r="DR513" s="139">
        <f t="shared" ca="1" si="1117"/>
        <v>0</v>
      </c>
      <c r="DS513" s="139">
        <f t="shared" ca="1" si="1097"/>
        <v>0</v>
      </c>
      <c r="DT513" s="139">
        <f t="shared" ca="1" si="1097"/>
        <v>0</v>
      </c>
      <c r="DU513" s="139">
        <f t="shared" ca="1" si="1097"/>
        <v>0</v>
      </c>
      <c r="DV513" s="139">
        <f t="shared" ca="1" si="1097"/>
        <v>0</v>
      </c>
      <c r="DW513" s="139">
        <f t="shared" ca="1" si="1097"/>
        <v>0</v>
      </c>
      <c r="DX513" s="139">
        <f t="shared" ca="1" si="1097"/>
        <v>0</v>
      </c>
      <c r="DY513" s="139">
        <f t="shared" ca="1" si="1097"/>
        <v>0</v>
      </c>
      <c r="DZ513" s="139">
        <f t="shared" ca="1" si="1097"/>
        <v>0</v>
      </c>
      <c r="EA513" s="139">
        <f t="shared" ca="1" si="1097"/>
        <v>0</v>
      </c>
      <c r="EB513" s="139">
        <f t="shared" ca="1" si="1097"/>
        <v>0</v>
      </c>
      <c r="EC513" s="145">
        <f t="shared" ca="1" si="1097"/>
        <v>0</v>
      </c>
      <c r="EE513" s="114">
        <f t="shared" ref="EE513:ET528" ca="1" si="1130">IF(AND($A513&gt;0,$B513&gt;0),EE$64*EXP($D513-$B513*EE$64)-EE$64,"")</f>
        <v>0</v>
      </c>
      <c r="EF513" s="110">
        <f t="shared" ca="1" si="1130"/>
        <v>3.0227794081727009</v>
      </c>
      <c r="EG513" s="110">
        <f t="shared" ca="1" si="1130"/>
        <v>5.4937343542873975</v>
      </c>
      <c r="EH513" s="110">
        <f t="shared" ca="1" si="1130"/>
        <v>7.469637197581644</v>
      </c>
      <c r="EI513" s="110">
        <f t="shared" ca="1" si="1130"/>
        <v>9.0020684678939151</v>
      </c>
      <c r="EJ513" s="110">
        <f t="shared" ca="1" si="1130"/>
        <v>10.137861983667626</v>
      </c>
      <c r="EK513" s="110">
        <f t="shared" ca="1" si="1130"/>
        <v>10.919513334537967</v>
      </c>
      <c r="EL513" s="110">
        <f t="shared" ca="1" si="1130"/>
        <v>11.385554660020233</v>
      </c>
      <c r="EM513" s="110">
        <f t="shared" ca="1" si="1130"/>
        <v>11.570898426029238</v>
      </c>
      <c r="EN513" s="110">
        <f t="shared" ca="1" si="1130"/>
        <v>11.507152688901158</v>
      </c>
      <c r="EO513" s="110">
        <f t="shared" ca="1" si="1130"/>
        <v>11.222910140910226</v>
      </c>
      <c r="EP513" s="110">
        <f t="shared" ca="1" si="1130"/>
        <v>10.744013050724092</v>
      </c>
      <c r="EQ513" s="110">
        <f t="shared" ca="1" si="1130"/>
        <v>10.093796045668469</v>
      </c>
      <c r="ER513" s="110">
        <f t="shared" ca="1" si="1130"/>
        <v>9.2933085290055395</v>
      </c>
      <c r="ES513" s="110">
        <f t="shared" ca="1" si="1130"/>
        <v>8.3615183836856986</v>
      </c>
      <c r="ET513" s="110">
        <f t="shared" ca="1" si="1130"/>
        <v>7.3154984832949097</v>
      </c>
      <c r="EU513" s="110">
        <f t="shared" ca="1" si="1120"/>
        <v>6.1705974103479875</v>
      </c>
      <c r="EV513" s="110">
        <f t="shared" ca="1" si="1120"/>
        <v>4.9405956708916996</v>
      </c>
      <c r="EW513" s="110">
        <f t="shared" ca="1" si="1120"/>
        <v>3.6378485918604717</v>
      </c>
      <c r="EX513" s="110">
        <f t="shared" ca="1" si="1120"/>
        <v>2.2734169931061174</v>
      </c>
      <c r="EY513" s="115">
        <f t="shared" ca="1" si="1120"/>
        <v>0.85718663888631852</v>
      </c>
      <c r="FA513" s="114">
        <f t="shared" ca="1" si="1108"/>
        <v>0</v>
      </c>
      <c r="FB513" s="110">
        <f t="shared" ca="1" si="1108"/>
        <v>0</v>
      </c>
      <c r="FC513" s="110">
        <f t="shared" ca="1" si="1108"/>
        <v>0</v>
      </c>
      <c r="FD513" s="110">
        <f t="shared" ca="1" si="1108"/>
        <v>0</v>
      </c>
      <c r="FE513" s="110">
        <f t="shared" ca="1" si="1108"/>
        <v>0</v>
      </c>
      <c r="FF513" s="110">
        <f t="shared" ca="1" si="1108"/>
        <v>0</v>
      </c>
      <c r="FG513" s="110">
        <f t="shared" ca="1" si="1108"/>
        <v>0</v>
      </c>
      <c r="FH513" s="110">
        <f t="shared" ca="1" si="1108"/>
        <v>0</v>
      </c>
      <c r="FI513" s="110">
        <f t="shared" ca="1" si="1108"/>
        <v>1</v>
      </c>
      <c r="FJ513" s="110">
        <f t="shared" ca="1" si="1108"/>
        <v>1</v>
      </c>
      <c r="FK513" s="110">
        <f t="shared" ca="1" si="1109"/>
        <v>1</v>
      </c>
      <c r="FL513" s="110">
        <f t="shared" ca="1" si="1109"/>
        <v>1</v>
      </c>
      <c r="FM513" s="110">
        <f t="shared" ca="1" si="1109"/>
        <v>1</v>
      </c>
      <c r="FN513" s="110">
        <f t="shared" ca="1" si="1109"/>
        <v>1</v>
      </c>
      <c r="FO513" s="110">
        <f t="shared" ca="1" si="1109"/>
        <v>1</v>
      </c>
      <c r="FP513" s="110">
        <f t="shared" ca="1" si="1109"/>
        <v>1</v>
      </c>
      <c r="FQ513" s="110">
        <f t="shared" ca="1" si="1109"/>
        <v>1</v>
      </c>
      <c r="FR513" s="110">
        <f t="shared" ca="1" si="1109"/>
        <v>1</v>
      </c>
      <c r="FS513" s="110">
        <f t="shared" ca="1" si="1109"/>
        <v>0</v>
      </c>
      <c r="FT513" s="110">
        <f t="shared" ca="1" si="1109"/>
        <v>0</v>
      </c>
      <c r="FU513" s="110">
        <f t="shared" ca="1" si="1110"/>
        <v>0</v>
      </c>
      <c r="FV513" s="110">
        <f t="shared" ca="1" si="1110"/>
        <v>0</v>
      </c>
      <c r="FW513" s="110">
        <f t="shared" ca="1" si="1110"/>
        <v>0</v>
      </c>
      <c r="FX513" s="110">
        <f t="shared" ca="1" si="1110"/>
        <v>0</v>
      </c>
      <c r="FY513" s="110">
        <f t="shared" ca="1" si="1110"/>
        <v>0</v>
      </c>
      <c r="FZ513" s="110">
        <f t="shared" ca="1" si="1110"/>
        <v>0</v>
      </c>
      <c r="GA513" s="110">
        <f t="shared" ca="1" si="1110"/>
        <v>0</v>
      </c>
      <c r="GB513" s="110">
        <f t="shared" ca="1" si="1110"/>
        <v>0</v>
      </c>
      <c r="GC513" s="110">
        <f t="shared" ca="1" si="1110"/>
        <v>0</v>
      </c>
      <c r="GD513" s="110">
        <f t="shared" ca="1" si="1110"/>
        <v>0</v>
      </c>
      <c r="GE513" s="115">
        <f t="shared" ca="1" si="1110"/>
        <v>0</v>
      </c>
      <c r="GG513" s="114">
        <v>1</v>
      </c>
      <c r="GH513" s="110">
        <f t="shared" ref="GH513:HK513" ca="1" si="1131">IF(AND($A513&gt;0,$B513&gt;0),IF(OR((GH$61*EXP($D513-$B513*GH$61)-GH$61)&gt;$AE$2*$H513,GG513=0),0,1),"")</f>
        <v>1</v>
      </c>
      <c r="GI513" s="110">
        <f t="shared" ca="1" si="1131"/>
        <v>1</v>
      </c>
      <c r="GJ513" s="110">
        <f t="shared" ca="1" si="1131"/>
        <v>1</v>
      </c>
      <c r="GK513" s="110">
        <f t="shared" ca="1" si="1131"/>
        <v>1</v>
      </c>
      <c r="GL513" s="110">
        <f t="shared" ca="1" si="1131"/>
        <v>1</v>
      </c>
      <c r="GM513" s="110">
        <f t="shared" ca="1" si="1131"/>
        <v>1</v>
      </c>
      <c r="GN513" s="110">
        <f t="shared" ca="1" si="1131"/>
        <v>1</v>
      </c>
      <c r="GO513" s="110">
        <f t="shared" ca="1" si="1131"/>
        <v>0</v>
      </c>
      <c r="GP513" s="110">
        <f t="shared" ca="1" si="1131"/>
        <v>0</v>
      </c>
      <c r="GQ513" s="110">
        <f t="shared" ca="1" si="1131"/>
        <v>0</v>
      </c>
      <c r="GR513" s="110">
        <f t="shared" ca="1" si="1131"/>
        <v>0</v>
      </c>
      <c r="GS513" s="110">
        <f t="shared" ca="1" si="1131"/>
        <v>0</v>
      </c>
      <c r="GT513" s="110">
        <f t="shared" ca="1" si="1131"/>
        <v>0</v>
      </c>
      <c r="GU513" s="110">
        <f t="shared" ca="1" si="1131"/>
        <v>0</v>
      </c>
      <c r="GV513" s="110">
        <f t="shared" ca="1" si="1131"/>
        <v>0</v>
      </c>
      <c r="GW513" s="110">
        <f t="shared" ca="1" si="1131"/>
        <v>0</v>
      </c>
      <c r="GX513" s="110">
        <f t="shared" ca="1" si="1131"/>
        <v>0</v>
      </c>
      <c r="GY513" s="110">
        <f t="shared" ca="1" si="1131"/>
        <v>0</v>
      </c>
      <c r="GZ513" s="110">
        <f t="shared" ca="1" si="1131"/>
        <v>0</v>
      </c>
      <c r="HA513" s="110">
        <f t="shared" ca="1" si="1131"/>
        <v>0</v>
      </c>
      <c r="HB513" s="110">
        <f t="shared" ca="1" si="1131"/>
        <v>0</v>
      </c>
      <c r="HC513" s="110">
        <f t="shared" ca="1" si="1131"/>
        <v>0</v>
      </c>
      <c r="HD513" s="110">
        <f t="shared" ca="1" si="1131"/>
        <v>0</v>
      </c>
      <c r="HE513" s="110">
        <f t="shared" ca="1" si="1131"/>
        <v>0</v>
      </c>
      <c r="HF513" s="110">
        <f t="shared" ca="1" si="1131"/>
        <v>0</v>
      </c>
      <c r="HG513" s="110">
        <f t="shared" ca="1" si="1131"/>
        <v>0</v>
      </c>
      <c r="HH513" s="110">
        <f t="shared" ca="1" si="1131"/>
        <v>0</v>
      </c>
      <c r="HI513" s="110">
        <f t="shared" ca="1" si="1131"/>
        <v>0</v>
      </c>
      <c r="HJ513" s="110">
        <f t="shared" ca="1" si="1131"/>
        <v>0</v>
      </c>
      <c r="HK513" s="115">
        <f t="shared" ca="1" si="1131"/>
        <v>0</v>
      </c>
    </row>
    <row r="514" spans="1:219" x14ac:dyDescent="0.25">
      <c r="A514" s="176">
        <f t="shared" ca="1" si="1122"/>
        <v>1.4383590113758062</v>
      </c>
      <c r="B514" s="164">
        <f t="shared" ca="1" si="1123"/>
        <v>6.668948587705352E-2</v>
      </c>
      <c r="C514" s="106">
        <f t="shared" ca="1" si="1124"/>
        <v>0.40817990708010848</v>
      </c>
      <c r="D514" s="108">
        <f t="shared" ca="1" si="1125"/>
        <v>1.5216644296477693</v>
      </c>
      <c r="E514" s="109">
        <f t="shared" ca="1" si="1126"/>
        <v>22.817156402330919</v>
      </c>
      <c r="F514" s="109">
        <f t="shared" ca="1" si="1127"/>
        <v>8.9781743313458815</v>
      </c>
      <c r="G514" s="109">
        <f t="shared" ca="1" si="1128"/>
        <v>22.594604914030032</v>
      </c>
      <c r="H514" s="109">
        <f t="shared" ca="1" si="1129"/>
        <v>13.616430582684151</v>
      </c>
      <c r="I514" s="177"/>
      <c r="J514" s="30" t="s">
        <v>502</v>
      </c>
      <c r="K514" s="89">
        <f t="shared" ca="1" si="1103"/>
        <v>1.8449135142460493E-2</v>
      </c>
      <c r="L514" s="89">
        <f t="shared" ca="1" si="1103"/>
        <v>0.82443786118685636</v>
      </c>
      <c r="M514" s="89">
        <f t="shared" ca="1" si="1103"/>
        <v>-2.3856124570488357E-2</v>
      </c>
      <c r="N514" s="89">
        <f t="shared" ca="1" si="1103"/>
        <v>5.4419538639000731E-2</v>
      </c>
      <c r="O514" s="89">
        <f t="shared" ca="1" si="1103"/>
        <v>0.3096998313943522</v>
      </c>
      <c r="P514" s="89">
        <f t="shared" ca="1" si="1103"/>
        <v>1.1628631778867338</v>
      </c>
      <c r="Q514" s="89">
        <f t="shared" ca="1" si="1103"/>
        <v>0.51560491500326755</v>
      </c>
      <c r="R514" s="89">
        <f t="shared" ca="1" si="1103"/>
        <v>-2.3856124570488357E-2</v>
      </c>
      <c r="S514" s="89">
        <f t="shared" ca="1" si="1103"/>
        <v>-0.41558093709150801</v>
      </c>
      <c r="T514" s="89">
        <f t="shared" ca="1" si="1103"/>
        <v>0.82443786118685636</v>
      </c>
      <c r="U514" s="89">
        <f t="shared" ca="1" si="1104"/>
        <v>9.8583260592283506E-2</v>
      </c>
      <c r="V514" s="89">
        <f t="shared" ca="1" si="1104"/>
        <v>0.94353006046483001</v>
      </c>
      <c r="W514" s="89">
        <f t="shared" ca="1" si="1104"/>
        <v>-0.15653910921934289</v>
      </c>
      <c r="X514" s="89">
        <f t="shared" ca="1" si="1104"/>
        <v>0.14357639329378769</v>
      </c>
      <c r="Y514" s="89">
        <f t="shared" ca="1" si="1104"/>
        <v>0.14357639329378769</v>
      </c>
      <c r="Z514" s="89">
        <f t="shared" ca="1" si="1104"/>
        <v>-9.3840171590928279E-2</v>
      </c>
      <c r="AA514" s="89">
        <f t="shared" ca="1" si="1104"/>
        <v>-0.30700255599325066</v>
      </c>
      <c r="AB514" s="89">
        <f t="shared" ca="1" si="1104"/>
        <v>-0.41184718490169098</v>
      </c>
      <c r="AC514" s="89">
        <f t="shared" ca="1" si="1104"/>
        <v>0.10667228108213433</v>
      </c>
      <c r="AD514" s="89">
        <f t="shared" ca="1" si="1104"/>
        <v>-0.30649199665355353</v>
      </c>
      <c r="AE514" s="89">
        <f t="shared" ca="1" si="1105"/>
        <v>0.2685645797022288</v>
      </c>
      <c r="AF514" s="89">
        <f t="shared" ca="1" si="1105"/>
        <v>0.21206368060581204</v>
      </c>
      <c r="AG514" s="89">
        <f t="shared" ca="1" si="1105"/>
        <v>0.53753403810350731</v>
      </c>
      <c r="AH514" s="89">
        <f t="shared" ca="1" si="1105"/>
        <v>-0.21005970810345143</v>
      </c>
      <c r="AI514" s="89">
        <f t="shared" ca="1" si="1105"/>
        <v>-0.31999883307611282</v>
      </c>
      <c r="AJ514" s="89">
        <f t="shared" ca="1" si="1105"/>
        <v>0.14357639329378769</v>
      </c>
      <c r="AK514" s="89">
        <f t="shared" ca="1" si="1105"/>
        <v>-0.21005970810345143</v>
      </c>
      <c r="AL514" s="89">
        <f t="shared" ca="1" si="1105"/>
        <v>0.14357639329378769</v>
      </c>
      <c r="AM514" s="89">
        <f t="shared" ca="1" si="1105"/>
        <v>0.41148501321826991</v>
      </c>
      <c r="AN514" s="89">
        <f t="shared" ca="1" si="1105"/>
        <v>-0.30700255599325066</v>
      </c>
      <c r="AO514" s="89">
        <f t="shared" ca="1" si="1106"/>
        <v>-0.41184718490169098</v>
      </c>
      <c r="AP514" s="89">
        <f t="shared" ca="1" si="1106"/>
        <v>0.14357639329378769</v>
      </c>
      <c r="AQ514" s="89">
        <f t="shared" ca="1" si="1106"/>
        <v>0.3096998313943522</v>
      </c>
      <c r="AR514" s="89">
        <f t="shared" ca="1" si="1106"/>
        <v>0.51560491500326755</v>
      </c>
      <c r="AS514" s="89">
        <f t="shared" ca="1" si="1106"/>
        <v>0.2685645797022288</v>
      </c>
      <c r="AT514" s="89">
        <f t="shared" ca="1" si="1106"/>
        <v>-0.21005970810345143</v>
      </c>
      <c r="AU514" s="89">
        <f t="shared" ca="1" si="1106"/>
        <v>-0.31999883307611282</v>
      </c>
      <c r="AV514" s="89">
        <f t="shared" ca="1" si="1106"/>
        <v>0.2685645797022288</v>
      </c>
      <c r="AW514" s="89">
        <f t="shared" ca="1" si="1106"/>
        <v>0.89371861765175975</v>
      </c>
      <c r="AX514" s="89" t="str">
        <f t="shared" ca="1" si="1106"/>
        <v/>
      </c>
      <c r="AY514" s="89" t="str">
        <f t="shared" ca="1" si="1107"/>
        <v/>
      </c>
      <c r="AZ514" s="89" t="str">
        <f t="shared" ca="1" si="1107"/>
        <v/>
      </c>
      <c r="BA514" s="89" t="str">
        <f t="shared" ca="1" si="1107"/>
        <v/>
      </c>
      <c r="BB514" s="89" t="str">
        <f t="shared" ca="1" si="1107"/>
        <v/>
      </c>
      <c r="BC514" s="89" t="str">
        <f t="shared" ca="1" si="1107"/>
        <v/>
      </c>
      <c r="BD514" s="89" t="str">
        <f t="shared" ca="1" si="1107"/>
        <v/>
      </c>
      <c r="BE514" s="89" t="str">
        <f t="shared" ca="1" si="1107"/>
        <v/>
      </c>
      <c r="BF514" s="89" t="str">
        <f t="shared" ca="1" si="1107"/>
        <v/>
      </c>
      <c r="BG514" s="89" t="str">
        <f t="shared" ca="1" si="1107"/>
        <v/>
      </c>
      <c r="BH514" s="89" t="str">
        <f t="shared" ca="1" si="1107"/>
        <v/>
      </c>
      <c r="BJ514" s="132">
        <f t="shared" ca="1" si="1064"/>
        <v>1.0319177857767128</v>
      </c>
      <c r="BK514" s="89">
        <f t="shared" ca="1" si="1064"/>
        <v>1.8085131245140338</v>
      </c>
      <c r="BL514" s="89">
        <f t="shared" ca="1" si="1064"/>
        <v>0.98029938062021216</v>
      </c>
      <c r="BM514" s="89">
        <f t="shared" ca="1" si="1064"/>
        <v>0.70983900773963771</v>
      </c>
      <c r="BN514" s="89">
        <f t="shared" ca="1" si="1064"/>
        <v>1.3846431011505136</v>
      </c>
      <c r="BO514" s="89">
        <f t="shared" ca="1" si="1064"/>
        <v>2.0161064309195589</v>
      </c>
      <c r="BP514" s="89">
        <f t="shared" ca="1" si="1057"/>
        <v>1.5210493280865778</v>
      </c>
      <c r="BQ514" s="89">
        <f t="shared" ca="1" si="1057"/>
        <v>0.84668521548449516</v>
      </c>
      <c r="BR514" s="89">
        <f t="shared" ca="1" si="1057"/>
        <v>0.35231932322272708</v>
      </c>
      <c r="BS514" s="89">
        <f t="shared" ca="1" si="1057"/>
        <v>1.4308552527849232</v>
      </c>
      <c r="BT514" s="89">
        <f t="shared" ca="1" si="1057"/>
        <v>0.83890560752135113</v>
      </c>
      <c r="BU514" s="89">
        <f t="shared" ca="1" si="1057"/>
        <v>1.6672223519014457</v>
      </c>
      <c r="BV514" s="89">
        <f t="shared" ca="1" si="1057"/>
        <v>0.18686248034167297</v>
      </c>
      <c r="BW514" s="89">
        <f t="shared" ca="1" si="1078"/>
        <v>0.57665925091925063</v>
      </c>
      <c r="BX514" s="89">
        <f t="shared" ca="1" si="1078"/>
        <v>1.0863673080851188</v>
      </c>
      <c r="BY514" s="89">
        <f t="shared" ca="1" si="1078"/>
        <v>1.1192127225361499</v>
      </c>
      <c r="BZ514" s="89">
        <f t="shared" ca="1" si="1078"/>
        <v>0.70937399659384071</v>
      </c>
      <c r="CA514" s="89">
        <f t="shared" ca="1" si="1078"/>
        <v>0.77153725011196261</v>
      </c>
      <c r="CB514" s="89">
        <f t="shared" ca="1" si="1078"/>
        <v>0.39604976787608237</v>
      </c>
      <c r="CC514" s="89">
        <f t="shared" ca="1" si="1078"/>
        <v>0.62140574462256182</v>
      </c>
      <c r="CD514" s="89">
        <f t="shared" ca="1" si="1078"/>
        <v>1.2679181170735112</v>
      </c>
      <c r="CE514" s="89">
        <f t="shared" ca="1" si="1113"/>
        <v>0.85978113912865939</v>
      </c>
      <c r="CF514" s="89">
        <f t="shared" ca="1" si="1113"/>
        <v>0.26669242489132772</v>
      </c>
      <c r="CG514" s="89">
        <f t="shared" ca="1" si="1113"/>
        <v>0.5122808018848175</v>
      </c>
      <c r="CH514" s="89">
        <f t="shared" ca="1" si="1113"/>
        <v>0.59569357919254595</v>
      </c>
      <c r="CI514" s="89">
        <f t="shared" ca="1" si="1113"/>
        <v>-0.52097156674938661</v>
      </c>
      <c r="CJ514" s="89">
        <f t="shared" ca="1" si="1113"/>
        <v>-0.68560190040655966</v>
      </c>
      <c r="CK514" s="89">
        <f t="shared" ca="1" si="1113"/>
        <v>-0.11435256340889333</v>
      </c>
      <c r="CL514" s="89">
        <f t="shared" ca="1" si="1065"/>
        <v>0.75923273731960994</v>
      </c>
      <c r="CM514" s="89">
        <f t="shared" ca="1" si="1065"/>
        <v>0.7242671701090565</v>
      </c>
      <c r="CN514" s="89">
        <f t="shared" ca="1" si="1065"/>
        <v>0.57099418489414666</v>
      </c>
      <c r="CO514" s="89">
        <f t="shared" ca="1" si="1065"/>
        <v>1.029183809142264</v>
      </c>
      <c r="CP514" s="89">
        <f t="shared" ca="1" si="1065"/>
        <v>1.2746458153885294</v>
      </c>
      <c r="CQ514" s="89">
        <f t="shared" ca="1" si="1030"/>
        <v>1.2603519884173306</v>
      </c>
      <c r="CR514" s="5">
        <f t="shared" ca="1" si="1030"/>
        <v>1.4175571797277113</v>
      </c>
      <c r="CS514" s="5">
        <f t="shared" ca="1" si="1030"/>
        <v>0.88586761087995347</v>
      </c>
      <c r="CT514" s="5">
        <f t="shared" ca="1" si="1030"/>
        <v>0.86186877740538415</v>
      </c>
      <c r="CU514" s="5">
        <f t="shared" ca="1" si="1030"/>
        <v>1.0810186134506372</v>
      </c>
      <c r="CV514" s="5">
        <f t="shared" ca="1" si="1030"/>
        <v>1.0922595347945923</v>
      </c>
      <c r="CW514" s="5" t="str">
        <f t="shared" si="1030"/>
        <v/>
      </c>
      <c r="CX514" s="5" t="str">
        <f t="shared" si="1030"/>
        <v/>
      </c>
      <c r="CY514" s="5" t="str">
        <f t="shared" si="1030"/>
        <v/>
      </c>
      <c r="CZ514" s="5" t="str">
        <f t="shared" si="1096"/>
        <v/>
      </c>
      <c r="DA514" s="5" t="str">
        <f t="shared" si="1096"/>
        <v/>
      </c>
      <c r="DB514" s="5" t="str">
        <f t="shared" si="1096"/>
        <v/>
      </c>
      <c r="DC514" s="5" t="str">
        <f t="shared" si="1096"/>
        <v/>
      </c>
      <c r="DD514" s="5" t="str">
        <f t="shared" si="1096"/>
        <v/>
      </c>
      <c r="DE514" s="5" t="str">
        <f t="shared" si="1096"/>
        <v/>
      </c>
      <c r="DF514" s="5" t="str">
        <f t="shared" si="1096"/>
        <v/>
      </c>
      <c r="DG514" s="133" t="str">
        <f t="shared" si="1096"/>
        <v/>
      </c>
      <c r="DI514" s="144">
        <f t="shared" ca="1" si="1117"/>
        <v>0</v>
      </c>
      <c r="DJ514" s="139">
        <f t="shared" ca="1" si="1117"/>
        <v>0</v>
      </c>
      <c r="DK514" s="139">
        <f t="shared" ca="1" si="1117"/>
        <v>0</v>
      </c>
      <c r="DL514" s="139">
        <f t="shared" ca="1" si="1117"/>
        <v>0</v>
      </c>
      <c r="DM514" s="139">
        <f t="shared" ca="1" si="1117"/>
        <v>0</v>
      </c>
      <c r="DN514" s="139">
        <f t="shared" ca="1" si="1117"/>
        <v>0</v>
      </c>
      <c r="DO514" s="139">
        <f t="shared" ca="1" si="1117"/>
        <v>0</v>
      </c>
      <c r="DP514" s="139">
        <f t="shared" ca="1" si="1117"/>
        <v>0</v>
      </c>
      <c r="DQ514" s="139">
        <f t="shared" ca="1" si="1117"/>
        <v>0</v>
      </c>
      <c r="DR514" s="139">
        <f t="shared" ca="1" si="1117"/>
        <v>0</v>
      </c>
      <c r="DS514" s="139">
        <f t="shared" ca="1" si="1097"/>
        <v>0</v>
      </c>
      <c r="DT514" s="139">
        <f t="shared" ca="1" si="1097"/>
        <v>0</v>
      </c>
      <c r="DU514" s="139">
        <f t="shared" ca="1" si="1097"/>
        <v>0</v>
      </c>
      <c r="DV514" s="139">
        <f t="shared" ca="1" si="1097"/>
        <v>0</v>
      </c>
      <c r="DW514" s="139">
        <f t="shared" ca="1" si="1097"/>
        <v>0</v>
      </c>
      <c r="DX514" s="139">
        <f t="shared" ca="1" si="1097"/>
        <v>0</v>
      </c>
      <c r="DY514" s="139">
        <f t="shared" ca="1" si="1097"/>
        <v>0</v>
      </c>
      <c r="DZ514" s="139">
        <f t="shared" ca="1" si="1097"/>
        <v>0</v>
      </c>
      <c r="EA514" s="139">
        <f t="shared" ca="1" si="1097"/>
        <v>0</v>
      </c>
      <c r="EB514" s="139">
        <f t="shared" ca="1" si="1097"/>
        <v>0</v>
      </c>
      <c r="EC514" s="145">
        <f t="shared" ca="1" si="1097"/>
        <v>0</v>
      </c>
      <c r="EE514" s="114">
        <f t="shared" ca="1" si="1130"/>
        <v>0</v>
      </c>
      <c r="EF514" s="110">
        <f t="shared" ca="1" si="1130"/>
        <v>3.2843761139469576</v>
      </c>
      <c r="EG514" s="110">
        <f t="shared" ca="1" si="1130"/>
        <v>6.0159446425857137</v>
      </c>
      <c r="EH514" s="110">
        <f t="shared" ca="1" si="1130"/>
        <v>8.2482016291405316</v>
      </c>
      <c r="EI514" s="110">
        <f t="shared" ca="1" si="1130"/>
        <v>10.030041432686597</v>
      </c>
      <c r="EJ514" s="110">
        <f t="shared" ca="1" si="1130"/>
        <v>11.406127821547752</v>
      </c>
      <c r="EK514" s="110">
        <f t="shared" ca="1" si="1130"/>
        <v>12.417236337669529</v>
      </c>
      <c r="EL514" s="110">
        <f t="shared" ca="1" si="1130"/>
        <v>13.100570094308036</v>
      </c>
      <c r="EM514" s="110">
        <f t="shared" ca="1" si="1130"/>
        <v>13.490051009944267</v>
      </c>
      <c r="EN514" s="110">
        <f t="shared" ca="1" si="1130"/>
        <v>13.616588333473842</v>
      </c>
      <c r="EO514" s="110">
        <f t="shared" ca="1" si="1130"/>
        <v>13.508326178604424</v>
      </c>
      <c r="EP514" s="110">
        <f t="shared" ca="1" si="1130"/>
        <v>13.190871658246536</v>
      </c>
      <c r="EQ514" s="110">
        <f t="shared" ca="1" si="1130"/>
        <v>12.68750509179214</v>
      </c>
      <c r="ER514" s="110">
        <f t="shared" ca="1" si="1130"/>
        <v>12.01937364887468</v>
      </c>
      <c r="ES514" s="110">
        <f t="shared" ca="1" si="1130"/>
        <v>11.205669691875929</v>
      </c>
      <c r="ET514" s="110">
        <f t="shared" ca="1" si="1130"/>
        <v>10.26379498551545</v>
      </c>
      <c r="EU514" s="110">
        <f t="shared" ca="1" si="1120"/>
        <v>9.2095118547952417</v>
      </c>
      <c r="EV514" s="110">
        <f t="shared" ca="1" si="1120"/>
        <v>8.0570822918793539</v>
      </c>
      <c r="EW514" s="110">
        <f t="shared" ca="1" si="1120"/>
        <v>6.8193959377071174</v>
      </c>
      <c r="EX514" s="110">
        <f t="shared" ca="1" si="1120"/>
        <v>5.5080877948417708</v>
      </c>
      <c r="EY514" s="115">
        <f t="shared" ca="1" si="1120"/>
        <v>4.1336464638474624</v>
      </c>
      <c r="FA514" s="114">
        <f t="shared" ca="1" si="1108"/>
        <v>0</v>
      </c>
      <c r="FB514" s="110">
        <f t="shared" ca="1" si="1108"/>
        <v>0</v>
      </c>
      <c r="FC514" s="110">
        <f t="shared" ca="1" si="1108"/>
        <v>0</v>
      </c>
      <c r="FD514" s="110">
        <f t="shared" ca="1" si="1108"/>
        <v>0</v>
      </c>
      <c r="FE514" s="110">
        <f t="shared" ca="1" si="1108"/>
        <v>0</v>
      </c>
      <c r="FF514" s="110">
        <f t="shared" ca="1" si="1108"/>
        <v>0</v>
      </c>
      <c r="FG514" s="110">
        <f t="shared" ca="1" si="1108"/>
        <v>0</v>
      </c>
      <c r="FH514" s="110">
        <f t="shared" ca="1" si="1108"/>
        <v>0</v>
      </c>
      <c r="FI514" s="110">
        <f t="shared" ca="1" si="1108"/>
        <v>0</v>
      </c>
      <c r="FJ514" s="110">
        <f t="shared" ca="1" si="1108"/>
        <v>1</v>
      </c>
      <c r="FK514" s="110">
        <f t="shared" ca="1" si="1109"/>
        <v>1</v>
      </c>
      <c r="FL514" s="110">
        <f t="shared" ca="1" si="1109"/>
        <v>1</v>
      </c>
      <c r="FM514" s="110">
        <f t="shared" ca="1" si="1109"/>
        <v>1</v>
      </c>
      <c r="FN514" s="110">
        <f t="shared" ca="1" si="1109"/>
        <v>1</v>
      </c>
      <c r="FO514" s="110">
        <f t="shared" ca="1" si="1109"/>
        <v>1</v>
      </c>
      <c r="FP514" s="110">
        <f t="shared" ca="1" si="1109"/>
        <v>1</v>
      </c>
      <c r="FQ514" s="110">
        <f t="shared" ca="1" si="1109"/>
        <v>1</v>
      </c>
      <c r="FR514" s="110">
        <f t="shared" ca="1" si="1109"/>
        <v>1</v>
      </c>
      <c r="FS514" s="110">
        <f t="shared" ca="1" si="1109"/>
        <v>1</v>
      </c>
      <c r="FT514" s="110">
        <f t="shared" ca="1" si="1109"/>
        <v>1</v>
      </c>
      <c r="FU514" s="110">
        <f t="shared" ca="1" si="1110"/>
        <v>0</v>
      </c>
      <c r="FV514" s="110">
        <f t="shared" ca="1" si="1110"/>
        <v>0</v>
      </c>
      <c r="FW514" s="110">
        <f t="shared" ca="1" si="1110"/>
        <v>0</v>
      </c>
      <c r="FX514" s="110">
        <f t="shared" ca="1" si="1110"/>
        <v>0</v>
      </c>
      <c r="FY514" s="110">
        <f t="shared" ca="1" si="1110"/>
        <v>0</v>
      </c>
      <c r="FZ514" s="110">
        <f t="shared" ca="1" si="1110"/>
        <v>0</v>
      </c>
      <c r="GA514" s="110">
        <f t="shared" ca="1" si="1110"/>
        <v>0</v>
      </c>
      <c r="GB514" s="110">
        <f t="shared" ca="1" si="1110"/>
        <v>0</v>
      </c>
      <c r="GC514" s="110">
        <f t="shared" ca="1" si="1110"/>
        <v>0</v>
      </c>
      <c r="GD514" s="110">
        <f t="shared" ca="1" si="1110"/>
        <v>0</v>
      </c>
      <c r="GE514" s="115">
        <f t="shared" ca="1" si="1110"/>
        <v>0</v>
      </c>
      <c r="GG514" s="114">
        <v>1</v>
      </c>
      <c r="GH514" s="110">
        <f t="shared" ref="GH514:HK514" ca="1" si="1132">IF(AND($A514&gt;0,$B514&gt;0),IF(OR((GH$61*EXP($D514-$B514*GH$61)-GH$61)&gt;$AE$2*$H514,GG514=0),0,1),"")</f>
        <v>1</v>
      </c>
      <c r="GI514" s="110">
        <f t="shared" ca="1" si="1132"/>
        <v>1</v>
      </c>
      <c r="GJ514" s="110">
        <f t="shared" ca="1" si="1132"/>
        <v>1</v>
      </c>
      <c r="GK514" s="110">
        <f t="shared" ca="1" si="1132"/>
        <v>1</v>
      </c>
      <c r="GL514" s="110">
        <f t="shared" ca="1" si="1132"/>
        <v>1</v>
      </c>
      <c r="GM514" s="110">
        <f t="shared" ca="1" si="1132"/>
        <v>1</v>
      </c>
      <c r="GN514" s="110">
        <f t="shared" ca="1" si="1132"/>
        <v>1</v>
      </c>
      <c r="GO514" s="110">
        <f t="shared" ca="1" si="1132"/>
        <v>1</v>
      </c>
      <c r="GP514" s="110">
        <f t="shared" ca="1" si="1132"/>
        <v>0</v>
      </c>
      <c r="GQ514" s="110">
        <f t="shared" ca="1" si="1132"/>
        <v>0</v>
      </c>
      <c r="GR514" s="110">
        <f t="shared" ca="1" si="1132"/>
        <v>0</v>
      </c>
      <c r="GS514" s="110">
        <f t="shared" ca="1" si="1132"/>
        <v>0</v>
      </c>
      <c r="GT514" s="110">
        <f t="shared" ca="1" si="1132"/>
        <v>0</v>
      </c>
      <c r="GU514" s="110">
        <f t="shared" ca="1" si="1132"/>
        <v>0</v>
      </c>
      <c r="GV514" s="110">
        <f t="shared" ca="1" si="1132"/>
        <v>0</v>
      </c>
      <c r="GW514" s="110">
        <f t="shared" ca="1" si="1132"/>
        <v>0</v>
      </c>
      <c r="GX514" s="110">
        <f t="shared" ca="1" si="1132"/>
        <v>0</v>
      </c>
      <c r="GY514" s="110">
        <f t="shared" ca="1" si="1132"/>
        <v>0</v>
      </c>
      <c r="GZ514" s="110">
        <f t="shared" ca="1" si="1132"/>
        <v>0</v>
      </c>
      <c r="HA514" s="110">
        <f t="shared" ca="1" si="1132"/>
        <v>0</v>
      </c>
      <c r="HB514" s="110">
        <f t="shared" ca="1" si="1132"/>
        <v>0</v>
      </c>
      <c r="HC514" s="110">
        <f t="shared" ca="1" si="1132"/>
        <v>0</v>
      </c>
      <c r="HD514" s="110">
        <f t="shared" ca="1" si="1132"/>
        <v>0</v>
      </c>
      <c r="HE514" s="110">
        <f t="shared" ca="1" si="1132"/>
        <v>0</v>
      </c>
      <c r="HF514" s="110">
        <f t="shared" ca="1" si="1132"/>
        <v>0</v>
      </c>
      <c r="HG514" s="110">
        <f t="shared" ca="1" si="1132"/>
        <v>0</v>
      </c>
      <c r="HH514" s="110">
        <f t="shared" ca="1" si="1132"/>
        <v>0</v>
      </c>
      <c r="HI514" s="110">
        <f t="shared" ca="1" si="1132"/>
        <v>0</v>
      </c>
      <c r="HJ514" s="110">
        <f t="shared" ca="1" si="1132"/>
        <v>0</v>
      </c>
      <c r="HK514" s="115">
        <f t="shared" ca="1" si="1132"/>
        <v>0</v>
      </c>
    </row>
    <row r="515" spans="1:219" x14ac:dyDescent="0.25">
      <c r="A515" s="176">
        <f t="shared" ca="1" si="1122"/>
        <v>1.1444970909597916</v>
      </c>
      <c r="B515" s="164">
        <f t="shared" ca="1" si="1123"/>
        <v>6.7951183355080352E-2</v>
      </c>
      <c r="C515" s="106">
        <f t="shared" ca="1" si="1124"/>
        <v>0.68998829737059297</v>
      </c>
      <c r="D515" s="108">
        <f t="shared" ca="1" si="1125"/>
        <v>1.3825390162139766</v>
      </c>
      <c r="E515" s="109">
        <f t="shared" ca="1" si="1126"/>
        <v>20.346062392901821</v>
      </c>
      <c r="F515" s="109">
        <f t="shared" ca="1" si="1127"/>
        <v>8.2039854405351633</v>
      </c>
      <c r="G515" s="109">
        <f t="shared" ca="1" si="1128"/>
        <v>18.72179892459009</v>
      </c>
      <c r="H515" s="109">
        <f t="shared" ca="1" si="1129"/>
        <v>10.517813484054926</v>
      </c>
      <c r="I515" s="177"/>
      <c r="J515" s="30" t="s">
        <v>503</v>
      </c>
      <c r="K515" s="89">
        <f t="shared" ref="K515:T524" ca="1" si="1133">IF(K$61&gt;0,INDEX($K$64:$BH$64,INT($K$1*RAND())+1),"")</f>
        <v>-1.3483164959119551</v>
      </c>
      <c r="L515" s="89">
        <f t="shared" ca="1" si="1133"/>
        <v>-0.31999883307611282</v>
      </c>
      <c r="M515" s="89">
        <f t="shared" ca="1" si="1133"/>
        <v>0.89371861765175975</v>
      </c>
      <c r="N515" s="89">
        <f t="shared" ca="1" si="1133"/>
        <v>-1.4331148233707331</v>
      </c>
      <c r="O515" s="89">
        <f t="shared" ca="1" si="1133"/>
        <v>0.13695300672662025</v>
      </c>
      <c r="P515" s="89">
        <f t="shared" ca="1" si="1133"/>
        <v>-0.30700255599325066</v>
      </c>
      <c r="Q515" s="89">
        <f t="shared" ca="1" si="1133"/>
        <v>-0.44623785415300243</v>
      </c>
      <c r="R515" s="89">
        <f t="shared" ca="1" si="1133"/>
        <v>9.8583260592283506E-2</v>
      </c>
      <c r="S515" s="89">
        <f t="shared" ca="1" si="1133"/>
        <v>1.1628631778867338</v>
      </c>
      <c r="T515" s="89">
        <f t="shared" ca="1" si="1133"/>
        <v>-1.3483164959119551</v>
      </c>
      <c r="U515" s="89">
        <f t="shared" ref="U515:AD524" ca="1" si="1134">IF(U$61&gt;0,INDEX($K$64:$BH$64,INT($K$1*RAND())+1),"")</f>
        <v>0.89371861765175975</v>
      </c>
      <c r="V515" s="89">
        <f t="shared" ca="1" si="1134"/>
        <v>2.8755171397204293E-2</v>
      </c>
      <c r="W515" s="89">
        <f t="shared" ca="1" si="1134"/>
        <v>0.82443786118685636</v>
      </c>
      <c r="X515" s="89">
        <f t="shared" ca="1" si="1134"/>
        <v>-1.4331148233707331</v>
      </c>
      <c r="Y515" s="89">
        <f t="shared" ca="1" si="1134"/>
        <v>-1.0097454203712564</v>
      </c>
      <c r="Z515" s="89">
        <f t="shared" ca="1" si="1134"/>
        <v>0.53753403810350731</v>
      </c>
      <c r="AA515" s="89">
        <f t="shared" ca="1" si="1134"/>
        <v>0.13695300672662025</v>
      </c>
      <c r="AB515" s="89">
        <f t="shared" ca="1" si="1134"/>
        <v>1.8449135142460493E-2</v>
      </c>
      <c r="AC515" s="89">
        <f t="shared" ca="1" si="1134"/>
        <v>-0.30700255599325066</v>
      </c>
      <c r="AD515" s="89">
        <f t="shared" ca="1" si="1134"/>
        <v>0.2685645797022288</v>
      </c>
      <c r="AE515" s="89">
        <f t="shared" ref="AE515:AN524" ca="1" si="1135">IF(AE$61&gt;0,INDEX($K$64:$BH$64,INT($K$1*RAND())+1),"")</f>
        <v>-0.41558093709150801</v>
      </c>
      <c r="AF515" s="89">
        <f t="shared" ca="1" si="1135"/>
        <v>1.8449135142460493E-2</v>
      </c>
      <c r="AG515" s="89">
        <f t="shared" ca="1" si="1135"/>
        <v>-0.44623785415300243</v>
      </c>
      <c r="AH515" s="89">
        <f t="shared" ca="1" si="1135"/>
        <v>-0.22096981093654566</v>
      </c>
      <c r="AI515" s="89">
        <f t="shared" ca="1" si="1135"/>
        <v>-0.21005970810345143</v>
      </c>
      <c r="AJ515" s="89">
        <f t="shared" ca="1" si="1135"/>
        <v>0.82443786118685636</v>
      </c>
      <c r="AK515" s="89">
        <f t="shared" ca="1" si="1135"/>
        <v>-0.30649199665355353</v>
      </c>
      <c r="AL515" s="89">
        <f t="shared" ca="1" si="1135"/>
        <v>6.3830203882474623E-2</v>
      </c>
      <c r="AM515" s="89">
        <f t="shared" ca="1" si="1135"/>
        <v>-0.15653910921934289</v>
      </c>
      <c r="AN515" s="89">
        <f t="shared" ca="1" si="1135"/>
        <v>0.2685645797022288</v>
      </c>
      <c r="AO515" s="89">
        <f t="shared" ref="AO515:AX524" ca="1" si="1136">IF(AO$61&gt;0,INDEX($K$64:$BH$64,INT($K$1*RAND())+1),"")</f>
        <v>-0.81775242806075465</v>
      </c>
      <c r="AP515" s="89">
        <f t="shared" ca="1" si="1136"/>
        <v>-9.3840171590928279E-2</v>
      </c>
      <c r="AQ515" s="89">
        <f t="shared" ca="1" si="1136"/>
        <v>-0.81775242806075465</v>
      </c>
      <c r="AR515" s="89">
        <f t="shared" ca="1" si="1136"/>
        <v>0.10667228108213433</v>
      </c>
      <c r="AS515" s="89">
        <f t="shared" ca="1" si="1136"/>
        <v>-1.0097454203712564</v>
      </c>
      <c r="AT515" s="89">
        <f t="shared" ca="1" si="1136"/>
        <v>-1.0097454203712564</v>
      </c>
      <c r="AU515" s="89">
        <f t="shared" ca="1" si="1136"/>
        <v>0.82443786118685636</v>
      </c>
      <c r="AV515" s="89">
        <f t="shared" ca="1" si="1136"/>
        <v>-0.22096981093654566</v>
      </c>
      <c r="AW515" s="89">
        <f t="shared" ca="1" si="1136"/>
        <v>0.21206368060581204</v>
      </c>
      <c r="AX515" s="89" t="str">
        <f t="shared" ca="1" si="1136"/>
        <v/>
      </c>
      <c r="AY515" s="89" t="str">
        <f t="shared" ref="AY515:BH524" ca="1" si="1137">IF(AY$61&gt;0,INDEX($K$64:$BH$64,INT($K$1*RAND())+1),"")</f>
        <v/>
      </c>
      <c r="AZ515" s="89" t="str">
        <f t="shared" ca="1" si="1137"/>
        <v/>
      </c>
      <c r="BA515" s="89" t="str">
        <f t="shared" ca="1" si="1137"/>
        <v/>
      </c>
      <c r="BB515" s="89" t="str">
        <f t="shared" ca="1" si="1137"/>
        <v/>
      </c>
      <c r="BC515" s="89" t="str">
        <f t="shared" ca="1" si="1137"/>
        <v/>
      </c>
      <c r="BD515" s="89" t="str">
        <f t="shared" ca="1" si="1137"/>
        <v/>
      </c>
      <c r="BE515" s="89" t="str">
        <f t="shared" ca="1" si="1137"/>
        <v/>
      </c>
      <c r="BF515" s="89" t="str">
        <f t="shared" ca="1" si="1137"/>
        <v/>
      </c>
      <c r="BG515" s="89" t="str">
        <f t="shared" ca="1" si="1137"/>
        <v/>
      </c>
      <c r="BH515" s="89" t="str">
        <f t="shared" ca="1" si="1137"/>
        <v/>
      </c>
      <c r="BJ515" s="132">
        <f t="shared" ca="1" si="1064"/>
        <v>-0.33484784527770284</v>
      </c>
      <c r="BK515" s="89">
        <f t="shared" ca="1" si="1064"/>
        <v>0.66407643025106444</v>
      </c>
      <c r="BL515" s="89">
        <f t="shared" ca="1" si="1064"/>
        <v>1.8978741228424603</v>
      </c>
      <c r="BM515" s="89">
        <f t="shared" ca="1" si="1064"/>
        <v>-0.77769535427009617</v>
      </c>
      <c r="BN515" s="89">
        <f t="shared" ca="1" si="1064"/>
        <v>1.2118962764827816</v>
      </c>
      <c r="BO515" s="89">
        <f t="shared" ca="1" si="1064"/>
        <v>0.54624069703957456</v>
      </c>
      <c r="BP515" s="89">
        <f t="shared" ca="1" si="1057"/>
        <v>0.5592065589303078</v>
      </c>
      <c r="BQ515" s="89">
        <f t="shared" ca="1" si="1057"/>
        <v>0.96912460064726702</v>
      </c>
      <c r="BR515" s="89">
        <f t="shared" ca="1" si="1057"/>
        <v>1.9307634382009689</v>
      </c>
      <c r="BS515" s="89">
        <f t="shared" ca="1" si="1057"/>
        <v>-0.74189910431388828</v>
      </c>
      <c r="BT515" s="89">
        <f t="shared" ca="1" si="1057"/>
        <v>1.6340409645808274</v>
      </c>
      <c r="BU515" s="89">
        <f t="shared" ca="1" si="1057"/>
        <v>0.75244746283382002</v>
      </c>
      <c r="BV515" s="89">
        <f t="shared" ca="1" si="1057"/>
        <v>1.1678394507478722</v>
      </c>
      <c r="BW515" s="89">
        <f t="shared" ca="1" si="1078"/>
        <v>-1.0000319657452703</v>
      </c>
      <c r="BX515" s="89">
        <f t="shared" ca="1" si="1078"/>
        <v>-6.6954505579925216E-2</v>
      </c>
      <c r="BY515" s="89">
        <f t="shared" ca="1" si="1078"/>
        <v>1.7505869322305854</v>
      </c>
      <c r="BZ515" s="89">
        <f t="shared" ca="1" si="1078"/>
        <v>1.1533295593137116</v>
      </c>
      <c r="CA515" s="89">
        <f t="shared" ca="1" si="1078"/>
        <v>1.201833570156114</v>
      </c>
      <c r="CB515" s="89">
        <f t="shared" ca="1" si="1078"/>
        <v>-1.7625069199302623E-2</v>
      </c>
      <c r="CC515" s="89">
        <f t="shared" ca="1" si="1078"/>
        <v>1.1964623209783443</v>
      </c>
      <c r="CD515" s="89">
        <f t="shared" ca="1" si="1078"/>
        <v>0.58377260027977451</v>
      </c>
      <c r="CE515" s="89">
        <f t="shared" ca="1" si="1113"/>
        <v>0.66616659366530784</v>
      </c>
      <c r="CF515" s="89">
        <f t="shared" ca="1" si="1113"/>
        <v>-0.71707946736518202</v>
      </c>
      <c r="CG515" s="89">
        <f t="shared" ca="1" si="1113"/>
        <v>0.50137069905172327</v>
      </c>
      <c r="CH515" s="89">
        <f t="shared" ca="1" si="1113"/>
        <v>0.7056327041652074</v>
      </c>
      <c r="CI515" s="89">
        <f t="shared" ca="1" si="1113"/>
        <v>0.15988990114368207</v>
      </c>
      <c r="CJ515" s="89">
        <f t="shared" ca="1" si="1113"/>
        <v>-0.78203418895666177</v>
      </c>
      <c r="CK515" s="89">
        <f t="shared" ca="1" si="1113"/>
        <v>-0.19409875282020639</v>
      </c>
      <c r="CL515" s="89">
        <f t="shared" ca="1" si="1065"/>
        <v>0.19120861488199714</v>
      </c>
      <c r="CM515" s="89">
        <f t="shared" ca="1" si="1065"/>
        <v>1.2998343058045361</v>
      </c>
      <c r="CN515" s="89">
        <f t="shared" ca="1" si="1065"/>
        <v>0.16508894173508293</v>
      </c>
      <c r="CO515" s="89">
        <f t="shared" ca="1" si="1065"/>
        <v>0.79176724425754796</v>
      </c>
      <c r="CP515" s="89">
        <f t="shared" ca="1" si="1065"/>
        <v>0.14719355593342254</v>
      </c>
      <c r="CQ515" s="89">
        <f t="shared" ca="1" si="1030"/>
        <v>0.85141935449619754</v>
      </c>
      <c r="CR515" s="5">
        <f t="shared" ca="1" si="1030"/>
        <v>0.13924717965422606</v>
      </c>
      <c r="CS515" s="5">
        <f t="shared" ca="1" si="1030"/>
        <v>8.6181898612148533E-2</v>
      </c>
      <c r="CT515" s="5">
        <f t="shared" ca="1" si="1030"/>
        <v>2.0063054716683535</v>
      </c>
      <c r="CU515" s="5">
        <f t="shared" ca="1" si="1030"/>
        <v>0.59148422281186264</v>
      </c>
      <c r="CV515" s="5">
        <f t="shared" ca="1" si="1030"/>
        <v>0.41060459774864455</v>
      </c>
      <c r="CW515" s="5" t="str">
        <f t="shared" si="1030"/>
        <v/>
      </c>
      <c r="CX515" s="5" t="str">
        <f t="shared" si="1030"/>
        <v/>
      </c>
      <c r="CY515" s="5" t="str">
        <f t="shared" si="1030"/>
        <v/>
      </c>
      <c r="CZ515" s="5" t="str">
        <f t="shared" si="1096"/>
        <v/>
      </c>
      <c r="DA515" s="5" t="str">
        <f t="shared" si="1096"/>
        <v/>
      </c>
      <c r="DB515" s="5" t="str">
        <f t="shared" si="1096"/>
        <v/>
      </c>
      <c r="DC515" s="5" t="str">
        <f t="shared" si="1096"/>
        <v/>
      </c>
      <c r="DD515" s="5" t="str">
        <f t="shared" si="1096"/>
        <v/>
      </c>
      <c r="DE515" s="5" t="str">
        <f t="shared" si="1096"/>
        <v/>
      </c>
      <c r="DF515" s="5" t="str">
        <f t="shared" si="1096"/>
        <v/>
      </c>
      <c r="DG515" s="133" t="str">
        <f t="shared" si="1096"/>
        <v/>
      </c>
      <c r="DI515" s="144">
        <f t="shared" ca="1" si="1117"/>
        <v>0</v>
      </c>
      <c r="DJ515" s="139">
        <f t="shared" ca="1" si="1117"/>
        <v>0</v>
      </c>
      <c r="DK515" s="139">
        <f t="shared" ca="1" si="1117"/>
        <v>0</v>
      </c>
      <c r="DL515" s="139">
        <f t="shared" ca="1" si="1117"/>
        <v>0</v>
      </c>
      <c r="DM515" s="139">
        <f t="shared" ca="1" si="1117"/>
        <v>0</v>
      </c>
      <c r="DN515" s="139">
        <f t="shared" ca="1" si="1117"/>
        <v>0</v>
      </c>
      <c r="DO515" s="139">
        <f t="shared" ca="1" si="1117"/>
        <v>0</v>
      </c>
      <c r="DP515" s="139">
        <f t="shared" ca="1" si="1117"/>
        <v>0</v>
      </c>
      <c r="DQ515" s="139">
        <f t="shared" ca="1" si="1117"/>
        <v>0</v>
      </c>
      <c r="DR515" s="139">
        <f t="shared" ca="1" si="1117"/>
        <v>0</v>
      </c>
      <c r="DS515" s="139">
        <f t="shared" ca="1" si="1097"/>
        <v>0</v>
      </c>
      <c r="DT515" s="139">
        <f t="shared" ca="1" si="1097"/>
        <v>0</v>
      </c>
      <c r="DU515" s="139">
        <f t="shared" ca="1" si="1097"/>
        <v>0</v>
      </c>
      <c r="DV515" s="139">
        <f t="shared" ca="1" si="1097"/>
        <v>0</v>
      </c>
      <c r="DW515" s="139">
        <f t="shared" ca="1" si="1097"/>
        <v>0</v>
      </c>
      <c r="DX515" s="139">
        <f t="shared" ca="1" si="1097"/>
        <v>0</v>
      </c>
      <c r="DY515" s="139">
        <f t="shared" ca="1" si="1097"/>
        <v>0</v>
      </c>
      <c r="DZ515" s="139">
        <f t="shared" ca="1" si="1097"/>
        <v>0</v>
      </c>
      <c r="EA515" s="139">
        <f t="shared" ca="1" si="1097"/>
        <v>0</v>
      </c>
      <c r="EB515" s="139">
        <f t="shared" ca="1" si="1097"/>
        <v>0</v>
      </c>
      <c r="EC515" s="145">
        <f t="shared" ca="1" si="1097"/>
        <v>0</v>
      </c>
      <c r="EE515" s="114">
        <f t="shared" ca="1" si="1130"/>
        <v>0</v>
      </c>
      <c r="EF515" s="110">
        <f t="shared" ca="1" si="1130"/>
        <v>2.7232160816264508</v>
      </c>
      <c r="EG515" s="110">
        <f t="shared" ca="1" si="1130"/>
        <v>4.9572468604612059</v>
      </c>
      <c r="EH515" s="110">
        <f t="shared" ca="1" si="1130"/>
        <v>6.7502970851451636</v>
      </c>
      <c r="EI515" s="110">
        <f t="shared" ca="1" si="1130"/>
        <v>8.1463491592564345</v>
      </c>
      <c r="EJ515" s="110">
        <f t="shared" ca="1" si="1130"/>
        <v>9.1855098692974568</v>
      </c>
      <c r="EK515" s="110">
        <f t="shared" ca="1" si="1130"/>
        <v>9.9043297791781946</v>
      </c>
      <c r="EL515" s="110">
        <f t="shared" ca="1" si="1130"/>
        <v>10.336097386114602</v>
      </c>
      <c r="EM515" s="110">
        <f t="shared" ca="1" si="1130"/>
        <v>10.511109975577519</v>
      </c>
      <c r="EN515" s="110">
        <f t="shared" ca="1" si="1130"/>
        <v>10.456922967267346</v>
      </c>
      <c r="EO515" s="110">
        <f t="shared" ca="1" si="1130"/>
        <v>10.19857940920598</v>
      </c>
      <c r="EP515" s="110">
        <f t="shared" ca="1" si="1130"/>
        <v>9.7588211521416319</v>
      </c>
      <c r="EQ515" s="110">
        <f t="shared" ca="1" si="1130"/>
        <v>9.1582831208251427</v>
      </c>
      <c r="ER515" s="110">
        <f t="shared" ca="1" si="1130"/>
        <v>8.4156719916597176</v>
      </c>
      <c r="ES515" s="110">
        <f t="shared" ca="1" si="1130"/>
        <v>7.5479304871222261</v>
      </c>
      <c r="ET515" s="110">
        <f t="shared" ca="1" si="1130"/>
        <v>6.5703884056198447</v>
      </c>
      <c r="EU515" s="110">
        <f t="shared" ca="1" si="1120"/>
        <v>5.4969014205404356</v>
      </c>
      <c r="EV515" s="110">
        <f t="shared" ca="1" si="1120"/>
        <v>4.3399786036778067</v>
      </c>
      <c r="EW515" s="110">
        <f t="shared" ca="1" si="1120"/>
        <v>3.1108995554979408</v>
      </c>
      <c r="EX515" s="110">
        <f t="shared" ca="1" si="1120"/>
        <v>1.8198219574292196</v>
      </c>
      <c r="EY515" s="115">
        <f t="shared" ca="1" si="1120"/>
        <v>0.47588029910816587</v>
      </c>
      <c r="FA515" s="114">
        <f t="shared" ref="FA515:FJ524" ca="1" si="1138">IF(AND($A515&gt;0,$B515&gt;0),IF((FA$61*EXP($D515-$B515*FA$61)-FA$61)&gt;$AE$2*$H515,1,0),"")</f>
        <v>0</v>
      </c>
      <c r="FB515" s="110">
        <f t="shared" ca="1" si="1138"/>
        <v>0</v>
      </c>
      <c r="FC515" s="110">
        <f t="shared" ca="1" si="1138"/>
        <v>0</v>
      </c>
      <c r="FD515" s="110">
        <f t="shared" ca="1" si="1138"/>
        <v>0</v>
      </c>
      <c r="FE515" s="110">
        <f t="shared" ca="1" si="1138"/>
        <v>0</v>
      </c>
      <c r="FF515" s="110">
        <f t="shared" ca="1" si="1138"/>
        <v>0</v>
      </c>
      <c r="FG515" s="110">
        <f t="shared" ca="1" si="1138"/>
        <v>0</v>
      </c>
      <c r="FH515" s="110">
        <f t="shared" ca="1" si="1138"/>
        <v>0</v>
      </c>
      <c r="FI515" s="110">
        <f t="shared" ca="1" si="1138"/>
        <v>0</v>
      </c>
      <c r="FJ515" s="110">
        <f t="shared" ca="1" si="1138"/>
        <v>1</v>
      </c>
      <c r="FK515" s="110">
        <f t="shared" ref="FK515:FT524" ca="1" si="1139">IF(AND($A515&gt;0,$B515&gt;0),IF((FK$61*EXP($D515-$B515*FK$61)-FK$61)&gt;$AE$2*$H515,1,0),"")</f>
        <v>1</v>
      </c>
      <c r="FL515" s="110">
        <f t="shared" ca="1" si="1139"/>
        <v>1</v>
      </c>
      <c r="FM515" s="110">
        <f t="shared" ca="1" si="1139"/>
        <v>1</v>
      </c>
      <c r="FN515" s="110">
        <f t="shared" ca="1" si="1139"/>
        <v>1</v>
      </c>
      <c r="FO515" s="110">
        <f t="shared" ca="1" si="1139"/>
        <v>1</v>
      </c>
      <c r="FP515" s="110">
        <f t="shared" ca="1" si="1139"/>
        <v>1</v>
      </c>
      <c r="FQ515" s="110">
        <f t="shared" ca="1" si="1139"/>
        <v>1</v>
      </c>
      <c r="FR515" s="110">
        <f t="shared" ca="1" si="1139"/>
        <v>1</v>
      </c>
      <c r="FS515" s="110">
        <f t="shared" ca="1" si="1139"/>
        <v>0</v>
      </c>
      <c r="FT515" s="110">
        <f t="shared" ca="1" si="1139"/>
        <v>0</v>
      </c>
      <c r="FU515" s="110">
        <f t="shared" ref="FU515:GE524" ca="1" si="1140">IF(AND($A515&gt;0,$B515&gt;0),IF((FU$61*EXP($D515-$B515*FU$61)-FU$61)&gt;$AE$2*$H515,1,0),"")</f>
        <v>0</v>
      </c>
      <c r="FV515" s="110">
        <f t="shared" ca="1" si="1140"/>
        <v>0</v>
      </c>
      <c r="FW515" s="110">
        <f t="shared" ca="1" si="1140"/>
        <v>0</v>
      </c>
      <c r="FX515" s="110">
        <f t="shared" ca="1" si="1140"/>
        <v>0</v>
      </c>
      <c r="FY515" s="110">
        <f t="shared" ca="1" si="1140"/>
        <v>0</v>
      </c>
      <c r="FZ515" s="110">
        <f t="shared" ca="1" si="1140"/>
        <v>0</v>
      </c>
      <c r="GA515" s="110">
        <f t="shared" ca="1" si="1140"/>
        <v>0</v>
      </c>
      <c r="GB515" s="110">
        <f t="shared" ca="1" si="1140"/>
        <v>0</v>
      </c>
      <c r="GC515" s="110">
        <f t="shared" ca="1" si="1140"/>
        <v>0</v>
      </c>
      <c r="GD515" s="110">
        <f t="shared" ca="1" si="1140"/>
        <v>0</v>
      </c>
      <c r="GE515" s="115">
        <f t="shared" ca="1" si="1140"/>
        <v>0</v>
      </c>
      <c r="GG515" s="114">
        <v>1</v>
      </c>
      <c r="GH515" s="110">
        <f t="shared" ref="GH515:HK515" ca="1" si="1141">IF(AND($A515&gt;0,$B515&gt;0),IF(OR((GH$61*EXP($D515-$B515*GH$61)-GH$61)&gt;$AE$2*$H515,GG515=0),0,1),"")</f>
        <v>1</v>
      </c>
      <c r="GI515" s="110">
        <f t="shared" ca="1" si="1141"/>
        <v>1</v>
      </c>
      <c r="GJ515" s="110">
        <f t="shared" ca="1" si="1141"/>
        <v>1</v>
      </c>
      <c r="GK515" s="110">
        <f t="shared" ca="1" si="1141"/>
        <v>1</v>
      </c>
      <c r="GL515" s="110">
        <f t="shared" ca="1" si="1141"/>
        <v>1</v>
      </c>
      <c r="GM515" s="110">
        <f t="shared" ca="1" si="1141"/>
        <v>1</v>
      </c>
      <c r="GN515" s="110">
        <f t="shared" ca="1" si="1141"/>
        <v>1</v>
      </c>
      <c r="GO515" s="110">
        <f t="shared" ca="1" si="1141"/>
        <v>1</v>
      </c>
      <c r="GP515" s="110">
        <f t="shared" ca="1" si="1141"/>
        <v>0</v>
      </c>
      <c r="GQ515" s="110">
        <f t="shared" ca="1" si="1141"/>
        <v>0</v>
      </c>
      <c r="GR515" s="110">
        <f t="shared" ca="1" si="1141"/>
        <v>0</v>
      </c>
      <c r="GS515" s="110">
        <f t="shared" ca="1" si="1141"/>
        <v>0</v>
      </c>
      <c r="GT515" s="110">
        <f t="shared" ca="1" si="1141"/>
        <v>0</v>
      </c>
      <c r="GU515" s="110">
        <f t="shared" ca="1" si="1141"/>
        <v>0</v>
      </c>
      <c r="GV515" s="110">
        <f t="shared" ca="1" si="1141"/>
        <v>0</v>
      </c>
      <c r="GW515" s="110">
        <f t="shared" ca="1" si="1141"/>
        <v>0</v>
      </c>
      <c r="GX515" s="110">
        <f t="shared" ca="1" si="1141"/>
        <v>0</v>
      </c>
      <c r="GY515" s="110">
        <f t="shared" ca="1" si="1141"/>
        <v>0</v>
      </c>
      <c r="GZ515" s="110">
        <f t="shared" ca="1" si="1141"/>
        <v>0</v>
      </c>
      <c r="HA515" s="110">
        <f t="shared" ca="1" si="1141"/>
        <v>0</v>
      </c>
      <c r="HB515" s="110">
        <f t="shared" ca="1" si="1141"/>
        <v>0</v>
      </c>
      <c r="HC515" s="110">
        <f t="shared" ca="1" si="1141"/>
        <v>0</v>
      </c>
      <c r="HD515" s="110">
        <f t="shared" ca="1" si="1141"/>
        <v>0</v>
      </c>
      <c r="HE515" s="110">
        <f t="shared" ca="1" si="1141"/>
        <v>0</v>
      </c>
      <c r="HF515" s="110">
        <f t="shared" ca="1" si="1141"/>
        <v>0</v>
      </c>
      <c r="HG515" s="110">
        <f t="shared" ca="1" si="1141"/>
        <v>0</v>
      </c>
      <c r="HH515" s="110">
        <f t="shared" ca="1" si="1141"/>
        <v>0</v>
      </c>
      <c r="HI515" s="110">
        <f t="shared" ca="1" si="1141"/>
        <v>0</v>
      </c>
      <c r="HJ515" s="110">
        <f t="shared" ca="1" si="1141"/>
        <v>0</v>
      </c>
      <c r="HK515" s="115">
        <f t="shared" ca="1" si="1141"/>
        <v>0</v>
      </c>
    </row>
    <row r="516" spans="1:219" x14ac:dyDescent="0.25">
      <c r="A516" s="176">
        <f t="shared" ca="1" si="1122"/>
        <v>1.4282185062175521</v>
      </c>
      <c r="B516" s="164">
        <f t="shared" ca="1" si="1123"/>
        <v>7.1057116865837974E-2</v>
      </c>
      <c r="C516" s="106">
        <f t="shared" ca="1" si="1124"/>
        <v>0.69808361798118246</v>
      </c>
      <c r="D516" s="108">
        <f t="shared" ca="1" si="1125"/>
        <v>1.6718788750644009</v>
      </c>
      <c r="E516" s="109">
        <f t="shared" ca="1" si="1126"/>
        <v>23.528661854111725</v>
      </c>
      <c r="F516" s="109">
        <f t="shared" ca="1" si="1127"/>
        <v>9.0107358371862514</v>
      </c>
      <c r="G516" s="109">
        <f t="shared" ca="1" si="1128"/>
        <v>25.280129777367378</v>
      </c>
      <c r="H516" s="109">
        <f t="shared" ca="1" si="1129"/>
        <v>16.269393940181125</v>
      </c>
      <c r="I516" s="177"/>
      <c r="J516" s="30" t="s">
        <v>504</v>
      </c>
      <c r="K516" s="89">
        <f t="shared" ca="1" si="1133"/>
        <v>-0.22096981093654566</v>
      </c>
      <c r="L516" s="89">
        <f t="shared" ca="1" si="1133"/>
        <v>0.74370258632857644</v>
      </c>
      <c r="M516" s="89">
        <f t="shared" ca="1" si="1133"/>
        <v>-2.3856124570488357E-2</v>
      </c>
      <c r="N516" s="89">
        <f t="shared" ca="1" si="1133"/>
        <v>2.8755171397204293E-2</v>
      </c>
      <c r="O516" s="89">
        <f t="shared" ca="1" si="1133"/>
        <v>-0.22096981093654566</v>
      </c>
      <c r="P516" s="89">
        <f t="shared" ca="1" si="1133"/>
        <v>0.2685645797022288</v>
      </c>
      <c r="Q516" s="89">
        <f t="shared" ca="1" si="1133"/>
        <v>0.74370258632857644</v>
      </c>
      <c r="R516" s="89">
        <f t="shared" ca="1" si="1133"/>
        <v>-1.4331148233707331</v>
      </c>
      <c r="S516" s="89">
        <f t="shared" ca="1" si="1133"/>
        <v>9.8583260592283506E-2</v>
      </c>
      <c r="T516" s="89">
        <f t="shared" ca="1" si="1133"/>
        <v>-0.30700255599325066</v>
      </c>
      <c r="U516" s="89">
        <f t="shared" ca="1" si="1134"/>
        <v>6.3830203882474623E-2</v>
      </c>
      <c r="V516" s="89">
        <f t="shared" ca="1" si="1134"/>
        <v>-0.41558093709150801</v>
      </c>
      <c r="W516" s="89">
        <f t="shared" ca="1" si="1134"/>
        <v>0.21206368060581204</v>
      </c>
      <c r="X516" s="89">
        <f t="shared" ca="1" si="1134"/>
        <v>-1.0097454203712564</v>
      </c>
      <c r="Y516" s="89">
        <f t="shared" ca="1" si="1134"/>
        <v>-1.4331148233707331</v>
      </c>
      <c r="Z516" s="89">
        <f t="shared" ca="1" si="1134"/>
        <v>-0.15653910921934289</v>
      </c>
      <c r="AA516" s="89">
        <f t="shared" ca="1" si="1134"/>
        <v>0.53753403810350731</v>
      </c>
      <c r="AB516" s="89">
        <f t="shared" ca="1" si="1134"/>
        <v>0.82443786118685636</v>
      </c>
      <c r="AC516" s="89">
        <f t="shared" ca="1" si="1134"/>
        <v>0.74370258632857644</v>
      </c>
      <c r="AD516" s="89">
        <f t="shared" ca="1" si="1134"/>
        <v>0.31960967874145596</v>
      </c>
      <c r="AE516" s="89">
        <f t="shared" ca="1" si="1135"/>
        <v>-9.3840171590928279E-2</v>
      </c>
      <c r="AF516" s="89">
        <f t="shared" ca="1" si="1135"/>
        <v>1.4105767449530626E-2</v>
      </c>
      <c r="AG516" s="89">
        <f t="shared" ca="1" si="1135"/>
        <v>0.89371861765175975</v>
      </c>
      <c r="AH516" s="89">
        <f t="shared" ca="1" si="1135"/>
        <v>-1.0649490381436091</v>
      </c>
      <c r="AI516" s="89">
        <f t="shared" ca="1" si="1135"/>
        <v>0.94353006046483001</v>
      </c>
      <c r="AJ516" s="89">
        <f t="shared" ca="1" si="1135"/>
        <v>0.94353006046483001</v>
      </c>
      <c r="AK516" s="89">
        <f t="shared" ca="1" si="1135"/>
        <v>-1.3483164959119551</v>
      </c>
      <c r="AL516" s="89">
        <f t="shared" ca="1" si="1135"/>
        <v>0.94353006046483001</v>
      </c>
      <c r="AM516" s="89">
        <f t="shared" ca="1" si="1135"/>
        <v>3.6539036893229848E-2</v>
      </c>
      <c r="AN516" s="89">
        <f t="shared" ca="1" si="1135"/>
        <v>1.1628631778867338</v>
      </c>
      <c r="AO516" s="89">
        <f t="shared" ca="1" si="1136"/>
        <v>-0.15653910921934289</v>
      </c>
      <c r="AP516" s="89">
        <f t="shared" ca="1" si="1136"/>
        <v>5.4419538639000731E-2</v>
      </c>
      <c r="AQ516" s="89">
        <f t="shared" ca="1" si="1136"/>
        <v>9.8583260592283506E-2</v>
      </c>
      <c r="AR516" s="89">
        <f t="shared" ca="1" si="1136"/>
        <v>-0.41558093709150801</v>
      </c>
      <c r="AS516" s="89">
        <f t="shared" ca="1" si="1136"/>
        <v>1.4105767449530626E-2</v>
      </c>
      <c r="AT516" s="89">
        <f t="shared" ca="1" si="1136"/>
        <v>-0.21005970810345143</v>
      </c>
      <c r="AU516" s="89">
        <f t="shared" ca="1" si="1136"/>
        <v>0.89371861765175975</v>
      </c>
      <c r="AV516" s="89">
        <f t="shared" ca="1" si="1136"/>
        <v>0.74160465676181864</v>
      </c>
      <c r="AW516" s="89">
        <f t="shared" ca="1" si="1136"/>
        <v>0.82443786118685636</v>
      </c>
      <c r="AX516" s="89" t="str">
        <f t="shared" ca="1" si="1136"/>
        <v/>
      </c>
      <c r="AY516" s="89" t="str">
        <f t="shared" ca="1" si="1137"/>
        <v/>
      </c>
      <c r="AZ516" s="89" t="str">
        <f t="shared" ca="1" si="1137"/>
        <v/>
      </c>
      <c r="BA516" s="89" t="str">
        <f t="shared" ca="1" si="1137"/>
        <v/>
      </c>
      <c r="BB516" s="89" t="str">
        <f t="shared" ca="1" si="1137"/>
        <v/>
      </c>
      <c r="BC516" s="89" t="str">
        <f t="shared" ca="1" si="1137"/>
        <v/>
      </c>
      <c r="BD516" s="89" t="str">
        <f t="shared" ca="1" si="1137"/>
        <v/>
      </c>
      <c r="BE516" s="89" t="str">
        <f t="shared" ca="1" si="1137"/>
        <v/>
      </c>
      <c r="BF516" s="89" t="str">
        <f t="shared" ca="1" si="1137"/>
        <v/>
      </c>
      <c r="BG516" s="89" t="str">
        <f t="shared" ca="1" si="1137"/>
        <v/>
      </c>
      <c r="BH516" s="89" t="str">
        <f t="shared" ca="1" si="1137"/>
        <v/>
      </c>
      <c r="BJ516" s="132">
        <f t="shared" ca="1" si="1064"/>
        <v>0.79249883969770663</v>
      </c>
      <c r="BK516" s="89">
        <f t="shared" ca="1" si="1064"/>
        <v>1.7277778496557539</v>
      </c>
      <c r="BL516" s="89">
        <f t="shared" ca="1" si="1064"/>
        <v>0.98029938062021216</v>
      </c>
      <c r="BM516" s="89">
        <f t="shared" ca="1" si="1064"/>
        <v>0.68417464049784127</v>
      </c>
      <c r="BN516" s="89">
        <f t="shared" ca="1" si="1064"/>
        <v>0.85397345881961573</v>
      </c>
      <c r="BO516" s="89">
        <f t="shared" ca="1" si="1064"/>
        <v>1.121807832735054</v>
      </c>
      <c r="BP516" s="89">
        <f t="shared" ca="1" si="1057"/>
        <v>1.7491469994118867</v>
      </c>
      <c r="BQ516" s="89">
        <f t="shared" ca="1" si="1057"/>
        <v>-0.56257348331574963</v>
      </c>
      <c r="BR516" s="89">
        <f t="shared" ca="1" si="1057"/>
        <v>0.86648352090651859</v>
      </c>
      <c r="BS516" s="89">
        <f t="shared" ca="1" si="1057"/>
        <v>0.29941483560481619</v>
      </c>
      <c r="BT516" s="89">
        <f t="shared" ca="1" si="1057"/>
        <v>0.80415255081154224</v>
      </c>
      <c r="BU516" s="89">
        <f t="shared" ca="1" si="1057"/>
        <v>0.30811135434510772</v>
      </c>
      <c r="BV516" s="89">
        <f t="shared" ca="1" si="1057"/>
        <v>0.5554652701668279</v>
      </c>
      <c r="BW516" s="89">
        <f t="shared" ca="1" si="1078"/>
        <v>-0.57666256274579342</v>
      </c>
      <c r="BX516" s="89">
        <f t="shared" ca="1" si="1078"/>
        <v>-0.490323908579402</v>
      </c>
      <c r="BY516" s="89">
        <f t="shared" ca="1" si="1078"/>
        <v>1.0565137849077353</v>
      </c>
      <c r="BZ516" s="89">
        <f t="shared" ca="1" si="1078"/>
        <v>1.5539105906905988</v>
      </c>
      <c r="CA516" s="89">
        <f t="shared" ca="1" si="1078"/>
        <v>2.0078222962005099</v>
      </c>
      <c r="CB516" s="89">
        <f t="shared" ca="1" si="1078"/>
        <v>1.0330800731225245</v>
      </c>
      <c r="CC516" s="89">
        <f t="shared" ca="1" si="1078"/>
        <v>1.2475074200175713</v>
      </c>
      <c r="CD516" s="89">
        <f t="shared" ca="1" si="1078"/>
        <v>0.90551336578035424</v>
      </c>
      <c r="CE516" s="89">
        <f t="shared" ca="1" si="1113"/>
        <v>0.66182322597237797</v>
      </c>
      <c r="CF516" s="89">
        <f t="shared" ca="1" si="1113"/>
        <v>0.62287700443958016</v>
      </c>
      <c r="CG516" s="89">
        <f t="shared" ca="1" si="1113"/>
        <v>-0.34260852815534015</v>
      </c>
      <c r="CH516" s="89">
        <f t="shared" ca="1" si="1113"/>
        <v>1.8592224727334887</v>
      </c>
      <c r="CI516" s="89">
        <f t="shared" ca="1" si="1113"/>
        <v>0.27898210042165572</v>
      </c>
      <c r="CJ516" s="89">
        <f t="shared" ca="1" si="1113"/>
        <v>-1.8238586882150634</v>
      </c>
      <c r="CK516" s="89">
        <f t="shared" ca="1" si="1113"/>
        <v>0.685601103762149</v>
      </c>
      <c r="CL516" s="89">
        <f t="shared" ca="1" si="1065"/>
        <v>0.38428676099456988</v>
      </c>
      <c r="CM516" s="89">
        <f t="shared" ca="1" si="1065"/>
        <v>2.1941329039890407</v>
      </c>
      <c r="CN516" s="89">
        <f t="shared" ca="1" si="1065"/>
        <v>0.8263022605764947</v>
      </c>
      <c r="CO516" s="89">
        <f t="shared" ca="1" si="1065"/>
        <v>0.94002695448747697</v>
      </c>
      <c r="CP516" s="89">
        <f t="shared" ca="1" si="1065"/>
        <v>1.0635292445864608</v>
      </c>
      <c r="CQ516" s="89">
        <f t="shared" ca="1" si="1030"/>
        <v>0.3291661363225552</v>
      </c>
      <c r="CR516" s="5">
        <f t="shared" ca="1" si="1030"/>
        <v>1.1630983674750131</v>
      </c>
      <c r="CS516" s="5">
        <f t="shared" ca="1" si="1030"/>
        <v>0.88586761087995347</v>
      </c>
      <c r="CT516" s="5">
        <f t="shared" ca="1" si="1030"/>
        <v>2.0755862281332567</v>
      </c>
      <c r="CU516" s="5">
        <f t="shared" ca="1" si="1030"/>
        <v>1.5540586905102269</v>
      </c>
      <c r="CV516" s="5">
        <f t="shared" ca="1" si="1030"/>
        <v>1.0229787783296889</v>
      </c>
      <c r="CW516" s="5" t="str">
        <f t="shared" si="1030"/>
        <v/>
      </c>
      <c r="CX516" s="5" t="str">
        <f t="shared" si="1030"/>
        <v/>
      </c>
      <c r="CY516" s="5" t="str">
        <f t="shared" ref="CY516:DF561" si="1142">IF(CY$61&gt;0,AZ$63+AZ516,"")</f>
        <v/>
      </c>
      <c r="CZ516" s="5" t="str">
        <f t="shared" si="1096"/>
        <v/>
      </c>
      <c r="DA516" s="5" t="str">
        <f t="shared" si="1096"/>
        <v/>
      </c>
      <c r="DB516" s="5" t="str">
        <f t="shared" si="1096"/>
        <v/>
      </c>
      <c r="DC516" s="5" t="str">
        <f t="shared" si="1096"/>
        <v/>
      </c>
      <c r="DD516" s="5" t="str">
        <f t="shared" si="1096"/>
        <v/>
      </c>
      <c r="DE516" s="5" t="str">
        <f t="shared" si="1096"/>
        <v/>
      </c>
      <c r="DF516" s="5" t="str">
        <f t="shared" si="1096"/>
        <v/>
      </c>
      <c r="DG516" s="133" t="str">
        <f t="shared" si="1096"/>
        <v/>
      </c>
      <c r="DI516" s="144">
        <f t="shared" ca="1" si="1117"/>
        <v>0</v>
      </c>
      <c r="DJ516" s="139">
        <f t="shared" ca="1" si="1117"/>
        <v>0</v>
      </c>
      <c r="DK516" s="139">
        <f t="shared" ca="1" si="1117"/>
        <v>0</v>
      </c>
      <c r="DL516" s="139">
        <f t="shared" ca="1" si="1117"/>
        <v>0</v>
      </c>
      <c r="DM516" s="139">
        <f t="shared" ca="1" si="1117"/>
        <v>0</v>
      </c>
      <c r="DN516" s="139">
        <f t="shared" ca="1" si="1117"/>
        <v>0</v>
      </c>
      <c r="DO516" s="139">
        <f t="shared" ca="1" si="1117"/>
        <v>0</v>
      </c>
      <c r="DP516" s="139">
        <f t="shared" ca="1" si="1117"/>
        <v>0</v>
      </c>
      <c r="DQ516" s="139">
        <f t="shared" ca="1" si="1117"/>
        <v>0</v>
      </c>
      <c r="DR516" s="139">
        <f t="shared" ca="1" si="1117"/>
        <v>0</v>
      </c>
      <c r="DS516" s="139">
        <f t="shared" ca="1" si="1097"/>
        <v>0</v>
      </c>
      <c r="DT516" s="139">
        <f t="shared" ca="1" si="1097"/>
        <v>0</v>
      </c>
      <c r="DU516" s="139">
        <f t="shared" ca="1" si="1097"/>
        <v>0</v>
      </c>
      <c r="DV516" s="139">
        <f t="shared" ca="1" si="1097"/>
        <v>0</v>
      </c>
      <c r="DW516" s="139">
        <f t="shared" ca="1" si="1097"/>
        <v>0</v>
      </c>
      <c r="DX516" s="139">
        <f t="shared" ca="1" si="1097"/>
        <v>0</v>
      </c>
      <c r="DY516" s="139">
        <f t="shared" ca="1" si="1097"/>
        <v>0</v>
      </c>
      <c r="DZ516" s="139">
        <f t="shared" ca="1" si="1097"/>
        <v>0</v>
      </c>
      <c r="EA516" s="139">
        <f t="shared" ca="1" si="1097"/>
        <v>0</v>
      </c>
      <c r="EB516" s="139">
        <f t="shared" ca="1" si="1097"/>
        <v>0</v>
      </c>
      <c r="EC516" s="145">
        <f t="shared" ca="1" si="1097"/>
        <v>0</v>
      </c>
      <c r="EE516" s="114">
        <f t="shared" ca="1" si="1130"/>
        <v>0</v>
      </c>
      <c r="EF516" s="110">
        <f t="shared" ca="1" si="1130"/>
        <v>3.9571042922138515</v>
      </c>
      <c r="EG516" s="110">
        <f t="shared" ca="1" si="1130"/>
        <v>7.2341800445131312</v>
      </c>
      <c r="EH516" s="110">
        <f t="shared" ca="1" si="1130"/>
        <v>9.9011933279907005</v>
      </c>
      <c r="EI516" s="110">
        <f t="shared" ca="1" si="1130"/>
        <v>12.021711461246813</v>
      </c>
      <c r="EJ516" s="110">
        <f t="shared" ca="1" si="1130"/>
        <v>13.653451633897227</v>
      </c>
      <c r="EK516" s="110">
        <f t="shared" ca="1" si="1130"/>
        <v>14.848784373116075</v>
      </c>
      <c r="EL516" s="110">
        <f t="shared" ca="1" si="1130"/>
        <v>15.655195466818199</v>
      </c>
      <c r="EM516" s="110">
        <f t="shared" ca="1" si="1130"/>
        <v>16.115709673814649</v>
      </c>
      <c r="EN516" s="110">
        <f t="shared" ca="1" si="1130"/>
        <v>16.269279289863206</v>
      </c>
      <c r="EO516" s="110">
        <f t="shared" ca="1" si="1130"/>
        <v>16.151140397316425</v>
      </c>
      <c r="EP516" s="110">
        <f t="shared" ca="1" si="1130"/>
        <v>15.793139403502899</v>
      </c>
      <c r="EQ516" s="110">
        <f t="shared" ca="1" si="1130"/>
        <v>15.22403226763921</v>
      </c>
      <c r="ER516" s="110">
        <f t="shared" ca="1" si="1130"/>
        <v>14.469758626644264</v>
      </c>
      <c r="ES516" s="110">
        <f t="shared" ca="1" si="1130"/>
        <v>13.553692855497218</v>
      </c>
      <c r="ET516" s="110">
        <f t="shared" ca="1" si="1130"/>
        <v>12.496873936620329</v>
      </c>
      <c r="EU516" s="110">
        <f t="shared" ca="1" si="1120"/>
        <v>11.31821586413956</v>
      </c>
      <c r="EV516" s="110">
        <f t="shared" ca="1" si="1120"/>
        <v>10.034700171817359</v>
      </c>
      <c r="EW516" s="110">
        <f t="shared" ca="1" si="1120"/>
        <v>8.6615520470758369</v>
      </c>
      <c r="EX516" s="110">
        <f t="shared" ca="1" si="1120"/>
        <v>7.2124013770142277</v>
      </c>
      <c r="EY516" s="115">
        <f t="shared" ca="1" si="1120"/>
        <v>5.6994299649136622</v>
      </c>
      <c r="FA516" s="114">
        <f t="shared" ca="1" si="1138"/>
        <v>0</v>
      </c>
      <c r="FB516" s="110">
        <f t="shared" ca="1" si="1138"/>
        <v>0</v>
      </c>
      <c r="FC516" s="110">
        <f t="shared" ca="1" si="1138"/>
        <v>0</v>
      </c>
      <c r="FD516" s="110">
        <f t="shared" ca="1" si="1138"/>
        <v>0</v>
      </c>
      <c r="FE516" s="110">
        <f t="shared" ca="1" si="1138"/>
        <v>0</v>
      </c>
      <c r="FF516" s="110">
        <f t="shared" ca="1" si="1138"/>
        <v>0</v>
      </c>
      <c r="FG516" s="110">
        <f t="shared" ca="1" si="1138"/>
        <v>0</v>
      </c>
      <c r="FH516" s="110">
        <f t="shared" ca="1" si="1138"/>
        <v>0</v>
      </c>
      <c r="FI516" s="110">
        <f t="shared" ca="1" si="1138"/>
        <v>0</v>
      </c>
      <c r="FJ516" s="110">
        <f t="shared" ca="1" si="1138"/>
        <v>1</v>
      </c>
      <c r="FK516" s="110">
        <f t="shared" ca="1" si="1139"/>
        <v>1</v>
      </c>
      <c r="FL516" s="110">
        <f t="shared" ca="1" si="1139"/>
        <v>1</v>
      </c>
      <c r="FM516" s="110">
        <f t="shared" ca="1" si="1139"/>
        <v>1</v>
      </c>
      <c r="FN516" s="110">
        <f t="shared" ca="1" si="1139"/>
        <v>1</v>
      </c>
      <c r="FO516" s="110">
        <f t="shared" ca="1" si="1139"/>
        <v>1</v>
      </c>
      <c r="FP516" s="110">
        <f t="shared" ca="1" si="1139"/>
        <v>1</v>
      </c>
      <c r="FQ516" s="110">
        <f t="shared" ca="1" si="1139"/>
        <v>1</v>
      </c>
      <c r="FR516" s="110">
        <f t="shared" ca="1" si="1139"/>
        <v>1</v>
      </c>
      <c r="FS516" s="110">
        <f t="shared" ca="1" si="1139"/>
        <v>1</v>
      </c>
      <c r="FT516" s="110">
        <f t="shared" ca="1" si="1139"/>
        <v>1</v>
      </c>
      <c r="FU516" s="110">
        <f t="shared" ca="1" si="1140"/>
        <v>0</v>
      </c>
      <c r="FV516" s="110">
        <f t="shared" ca="1" si="1140"/>
        <v>0</v>
      </c>
      <c r="FW516" s="110">
        <f t="shared" ca="1" si="1140"/>
        <v>0</v>
      </c>
      <c r="FX516" s="110">
        <f t="shared" ca="1" si="1140"/>
        <v>0</v>
      </c>
      <c r="FY516" s="110">
        <f t="shared" ca="1" si="1140"/>
        <v>0</v>
      </c>
      <c r="FZ516" s="110">
        <f t="shared" ca="1" si="1140"/>
        <v>0</v>
      </c>
      <c r="GA516" s="110">
        <f t="shared" ca="1" si="1140"/>
        <v>0</v>
      </c>
      <c r="GB516" s="110">
        <f t="shared" ca="1" si="1140"/>
        <v>0</v>
      </c>
      <c r="GC516" s="110">
        <f t="shared" ca="1" si="1140"/>
        <v>0</v>
      </c>
      <c r="GD516" s="110">
        <f t="shared" ca="1" si="1140"/>
        <v>0</v>
      </c>
      <c r="GE516" s="115">
        <f t="shared" ca="1" si="1140"/>
        <v>0</v>
      </c>
      <c r="GG516" s="114">
        <v>1</v>
      </c>
      <c r="GH516" s="110">
        <f t="shared" ref="GH516:HK516" ca="1" si="1143">IF(AND($A516&gt;0,$B516&gt;0),IF(OR((GH$61*EXP($D516-$B516*GH$61)-GH$61)&gt;$AE$2*$H516,GG516=0),0,1),"")</f>
        <v>1</v>
      </c>
      <c r="GI516" s="110">
        <f t="shared" ca="1" si="1143"/>
        <v>1</v>
      </c>
      <c r="GJ516" s="110">
        <f t="shared" ca="1" si="1143"/>
        <v>1</v>
      </c>
      <c r="GK516" s="110">
        <f t="shared" ca="1" si="1143"/>
        <v>1</v>
      </c>
      <c r="GL516" s="110">
        <f t="shared" ca="1" si="1143"/>
        <v>1</v>
      </c>
      <c r="GM516" s="110">
        <f t="shared" ca="1" si="1143"/>
        <v>1</v>
      </c>
      <c r="GN516" s="110">
        <f t="shared" ca="1" si="1143"/>
        <v>1</v>
      </c>
      <c r="GO516" s="110">
        <f t="shared" ca="1" si="1143"/>
        <v>1</v>
      </c>
      <c r="GP516" s="110">
        <f t="shared" ca="1" si="1143"/>
        <v>0</v>
      </c>
      <c r="GQ516" s="110">
        <f t="shared" ca="1" si="1143"/>
        <v>0</v>
      </c>
      <c r="GR516" s="110">
        <f t="shared" ca="1" si="1143"/>
        <v>0</v>
      </c>
      <c r="GS516" s="110">
        <f t="shared" ca="1" si="1143"/>
        <v>0</v>
      </c>
      <c r="GT516" s="110">
        <f t="shared" ca="1" si="1143"/>
        <v>0</v>
      </c>
      <c r="GU516" s="110">
        <f t="shared" ca="1" si="1143"/>
        <v>0</v>
      </c>
      <c r="GV516" s="110">
        <f t="shared" ca="1" si="1143"/>
        <v>0</v>
      </c>
      <c r="GW516" s="110">
        <f t="shared" ca="1" si="1143"/>
        <v>0</v>
      </c>
      <c r="GX516" s="110">
        <f t="shared" ca="1" si="1143"/>
        <v>0</v>
      </c>
      <c r="GY516" s="110">
        <f t="shared" ca="1" si="1143"/>
        <v>0</v>
      </c>
      <c r="GZ516" s="110">
        <f t="shared" ca="1" si="1143"/>
        <v>0</v>
      </c>
      <c r="HA516" s="110">
        <f t="shared" ca="1" si="1143"/>
        <v>0</v>
      </c>
      <c r="HB516" s="110">
        <f t="shared" ca="1" si="1143"/>
        <v>0</v>
      </c>
      <c r="HC516" s="110">
        <f t="shared" ca="1" si="1143"/>
        <v>0</v>
      </c>
      <c r="HD516" s="110">
        <f t="shared" ca="1" si="1143"/>
        <v>0</v>
      </c>
      <c r="HE516" s="110">
        <f t="shared" ca="1" si="1143"/>
        <v>0</v>
      </c>
      <c r="HF516" s="110">
        <f t="shared" ca="1" si="1143"/>
        <v>0</v>
      </c>
      <c r="HG516" s="110">
        <f t="shared" ca="1" si="1143"/>
        <v>0</v>
      </c>
      <c r="HH516" s="110">
        <f t="shared" ca="1" si="1143"/>
        <v>0</v>
      </c>
      <c r="HI516" s="110">
        <f t="shared" ca="1" si="1143"/>
        <v>0</v>
      </c>
      <c r="HJ516" s="110">
        <f t="shared" ca="1" si="1143"/>
        <v>0</v>
      </c>
      <c r="HK516" s="115">
        <f t="shared" ca="1" si="1143"/>
        <v>0</v>
      </c>
    </row>
    <row r="517" spans="1:219" x14ac:dyDescent="0.25">
      <c r="A517" s="176">
        <f t="shared" ca="1" si="1122"/>
        <v>1.5474856477793937</v>
      </c>
      <c r="B517" s="164">
        <f t="shared" ca="1" si="1123"/>
        <v>9.2581862620667546E-2</v>
      </c>
      <c r="C517" s="106">
        <f t="shared" ca="1" si="1124"/>
        <v>0.43094106537161619</v>
      </c>
      <c r="D517" s="108">
        <f t="shared" ca="1" si="1125"/>
        <v>1.6403407486912054</v>
      </c>
      <c r="E517" s="109">
        <f t="shared" ca="1" si="1126"/>
        <v>17.717733282296518</v>
      </c>
      <c r="F517" s="109">
        <f t="shared" ca="1" si="1127"/>
        <v>6.8244482497307235</v>
      </c>
      <c r="G517" s="109">
        <f t="shared" ca="1" si="1128"/>
        <v>18.709513047894543</v>
      </c>
      <c r="H517" s="109">
        <f t="shared" ca="1" si="1129"/>
        <v>11.885064798163819</v>
      </c>
      <c r="I517" s="177"/>
      <c r="J517" s="30" t="s">
        <v>505</v>
      </c>
      <c r="K517" s="89">
        <f t="shared" ca="1" si="1133"/>
        <v>-0.41184718490169098</v>
      </c>
      <c r="L517" s="89">
        <f t="shared" ca="1" si="1133"/>
        <v>-0.30649199665355353</v>
      </c>
      <c r="M517" s="89">
        <f t="shared" ca="1" si="1133"/>
        <v>0.3096998313943522</v>
      </c>
      <c r="N517" s="89">
        <f t="shared" ca="1" si="1133"/>
        <v>2.8755171397204293E-2</v>
      </c>
      <c r="O517" s="89">
        <f t="shared" ca="1" si="1133"/>
        <v>0.2685645797022288</v>
      </c>
      <c r="P517" s="89">
        <f t="shared" ca="1" si="1133"/>
        <v>0.74160465676181864</v>
      </c>
      <c r="Q517" s="89">
        <f t="shared" ca="1" si="1133"/>
        <v>3.6539036893229848E-2</v>
      </c>
      <c r="R517" s="89">
        <f t="shared" ca="1" si="1133"/>
        <v>1.4105767449530626E-2</v>
      </c>
      <c r="S517" s="89">
        <f t="shared" ca="1" si="1133"/>
        <v>-0.30649199665355353</v>
      </c>
      <c r="T517" s="89">
        <f t="shared" ca="1" si="1133"/>
        <v>-1.3483164959119551</v>
      </c>
      <c r="U517" s="89">
        <f t="shared" ca="1" si="1134"/>
        <v>-0.22096981093654566</v>
      </c>
      <c r="V517" s="89">
        <f t="shared" ca="1" si="1134"/>
        <v>0.31960967874145596</v>
      </c>
      <c r="W517" s="89">
        <f t="shared" ca="1" si="1134"/>
        <v>2.8755171397204293E-2</v>
      </c>
      <c r="X517" s="89">
        <f t="shared" ca="1" si="1134"/>
        <v>0.31960967874145596</v>
      </c>
      <c r="Y517" s="89">
        <f t="shared" ca="1" si="1134"/>
        <v>0.3096998313943522</v>
      </c>
      <c r="Z517" s="89">
        <f t="shared" ca="1" si="1134"/>
        <v>-0.22096981093654566</v>
      </c>
      <c r="AA517" s="89">
        <f t="shared" ca="1" si="1134"/>
        <v>9.8583260592283506E-2</v>
      </c>
      <c r="AB517" s="89">
        <f t="shared" ca="1" si="1134"/>
        <v>0.3096998313943522</v>
      </c>
      <c r="AC517" s="89">
        <f t="shared" ca="1" si="1134"/>
        <v>0.31960967874145596</v>
      </c>
      <c r="AD517" s="89">
        <f t="shared" ca="1" si="1134"/>
        <v>0.10667228108213433</v>
      </c>
      <c r="AE517" s="89">
        <f t="shared" ca="1" si="1135"/>
        <v>0.82443786118685636</v>
      </c>
      <c r="AF517" s="89">
        <f t="shared" ca="1" si="1135"/>
        <v>0.31960967874145596</v>
      </c>
      <c r="AG517" s="89">
        <f t="shared" ca="1" si="1135"/>
        <v>-0.31999883307611282</v>
      </c>
      <c r="AH517" s="89">
        <f t="shared" ca="1" si="1135"/>
        <v>9.8583260592283506E-2</v>
      </c>
      <c r="AI517" s="89">
        <f t="shared" ca="1" si="1135"/>
        <v>0.51560491500326755</v>
      </c>
      <c r="AJ517" s="89">
        <f t="shared" ca="1" si="1135"/>
        <v>-0.22096981093654566</v>
      </c>
      <c r="AK517" s="89">
        <f t="shared" ca="1" si="1135"/>
        <v>0.14357639329378769</v>
      </c>
      <c r="AL517" s="89">
        <f t="shared" ca="1" si="1135"/>
        <v>-0.30649199665355353</v>
      </c>
      <c r="AM517" s="89">
        <f t="shared" ca="1" si="1135"/>
        <v>-0.41558093709150801</v>
      </c>
      <c r="AN517" s="89">
        <f t="shared" ca="1" si="1135"/>
        <v>-0.41184718490169098</v>
      </c>
      <c r="AO517" s="89">
        <f t="shared" ca="1" si="1136"/>
        <v>-0.31999883307611282</v>
      </c>
      <c r="AP517" s="89">
        <f t="shared" ca="1" si="1136"/>
        <v>0.3096998313943522</v>
      </c>
      <c r="AQ517" s="89">
        <f t="shared" ca="1" si="1136"/>
        <v>-9.3840171590928279E-2</v>
      </c>
      <c r="AR517" s="89">
        <f t="shared" ca="1" si="1136"/>
        <v>-1.0097454203712564</v>
      </c>
      <c r="AS517" s="89">
        <f t="shared" ca="1" si="1136"/>
        <v>0.14357639329378769</v>
      </c>
      <c r="AT517" s="89">
        <f t="shared" ca="1" si="1136"/>
        <v>2.8755171397204293E-2</v>
      </c>
      <c r="AU517" s="89">
        <f t="shared" ca="1" si="1136"/>
        <v>0.41148501321826991</v>
      </c>
      <c r="AV517" s="89">
        <f t="shared" ca="1" si="1136"/>
        <v>0.74160465676181864</v>
      </c>
      <c r="AW517" s="89">
        <f t="shared" ca="1" si="1136"/>
        <v>6.3830203882474623E-2</v>
      </c>
      <c r="AX517" s="89" t="str">
        <f t="shared" ca="1" si="1136"/>
        <v/>
      </c>
      <c r="AY517" s="89" t="str">
        <f t="shared" ca="1" si="1137"/>
        <v/>
      </c>
      <c r="AZ517" s="89" t="str">
        <f t="shared" ca="1" si="1137"/>
        <v/>
      </c>
      <c r="BA517" s="89" t="str">
        <f t="shared" ca="1" si="1137"/>
        <v/>
      </c>
      <c r="BB517" s="89" t="str">
        <f t="shared" ca="1" si="1137"/>
        <v/>
      </c>
      <c r="BC517" s="89" t="str">
        <f t="shared" ca="1" si="1137"/>
        <v/>
      </c>
      <c r="BD517" s="89" t="str">
        <f t="shared" ca="1" si="1137"/>
        <v/>
      </c>
      <c r="BE517" s="89" t="str">
        <f t="shared" ca="1" si="1137"/>
        <v/>
      </c>
      <c r="BF517" s="89" t="str">
        <f t="shared" ca="1" si="1137"/>
        <v/>
      </c>
      <c r="BG517" s="89" t="str">
        <f t="shared" ca="1" si="1137"/>
        <v/>
      </c>
      <c r="BH517" s="89" t="str">
        <f t="shared" ca="1" si="1137"/>
        <v/>
      </c>
      <c r="BJ517" s="132">
        <f t="shared" ca="1" si="1064"/>
        <v>0.60162146573256137</v>
      </c>
      <c r="BK517" s="89">
        <f t="shared" ca="1" si="1064"/>
        <v>0.67758326667362379</v>
      </c>
      <c r="BL517" s="89">
        <f t="shared" ca="1" si="1064"/>
        <v>1.3138553365850527</v>
      </c>
      <c r="BM517" s="89">
        <f t="shared" ca="1" si="1064"/>
        <v>0.68417464049784127</v>
      </c>
      <c r="BN517" s="89">
        <f t="shared" ca="1" si="1064"/>
        <v>1.3435078494583901</v>
      </c>
      <c r="BO517" s="89">
        <f t="shared" ca="1" si="1064"/>
        <v>1.5948479097946437</v>
      </c>
      <c r="BP517" s="89">
        <f t="shared" ca="1" si="1057"/>
        <v>1.0419834499765401</v>
      </c>
      <c r="BQ517" s="89">
        <f t="shared" ca="1" si="1057"/>
        <v>0.88464710750451414</v>
      </c>
      <c r="BR517" s="89">
        <f t="shared" ca="1" si="1057"/>
        <v>0.46140826366068155</v>
      </c>
      <c r="BS517" s="89">
        <f t="shared" ca="1" si="1057"/>
        <v>-0.74189910431388828</v>
      </c>
      <c r="BT517" s="89">
        <f t="shared" ca="1" si="1057"/>
        <v>0.51935253599252196</v>
      </c>
      <c r="BU517" s="89">
        <f t="shared" ca="1" si="1057"/>
        <v>1.0433019701780717</v>
      </c>
      <c r="BV517" s="89">
        <f t="shared" ca="1" si="1057"/>
        <v>0.37215676095822015</v>
      </c>
      <c r="BW517" s="89">
        <f t="shared" ca="1" si="1078"/>
        <v>0.75269253636691891</v>
      </c>
      <c r="BX517" s="89">
        <f t="shared" ca="1" si="1078"/>
        <v>1.2524907461856833</v>
      </c>
      <c r="BY517" s="89">
        <f t="shared" ca="1" si="1078"/>
        <v>0.99208308319053251</v>
      </c>
      <c r="BZ517" s="89">
        <f t="shared" ca="1" si="1078"/>
        <v>1.1149598131793748</v>
      </c>
      <c r="CA517" s="89">
        <f t="shared" ca="1" si="1078"/>
        <v>1.4930842664080057</v>
      </c>
      <c r="CB517" s="89">
        <f t="shared" ca="1" si="1078"/>
        <v>0.608987165535404</v>
      </c>
      <c r="CC517" s="89">
        <f t="shared" ca="1" si="1078"/>
        <v>1.0345700223582497</v>
      </c>
      <c r="CD517" s="89">
        <f t="shared" ca="1" si="1078"/>
        <v>1.8237913985581389</v>
      </c>
      <c r="CE517" s="89">
        <f t="shared" ca="1" si="1113"/>
        <v>0.96732713726430331</v>
      </c>
      <c r="CF517" s="89">
        <f t="shared" ca="1" si="1113"/>
        <v>-0.59084044628829235</v>
      </c>
      <c r="CG517" s="89">
        <f t="shared" ca="1" si="1113"/>
        <v>0.82092377058055244</v>
      </c>
      <c r="CH517" s="89">
        <f t="shared" ca="1" si="1113"/>
        <v>1.4312973272719263</v>
      </c>
      <c r="CI517" s="89">
        <f t="shared" ca="1" si="1113"/>
        <v>-0.88551777097971995</v>
      </c>
      <c r="CJ517" s="89">
        <f t="shared" ca="1" si="1113"/>
        <v>-0.33196579900932055</v>
      </c>
      <c r="CK517" s="89">
        <f t="shared" ca="1" si="1113"/>
        <v>-0.56442095335623454</v>
      </c>
      <c r="CL517" s="89">
        <f t="shared" ca="1" si="1065"/>
        <v>-6.7833212990167979E-2</v>
      </c>
      <c r="CM517" s="89">
        <f t="shared" ca="1" si="1065"/>
        <v>0.61942254120061624</v>
      </c>
      <c r="CN517" s="89">
        <f t="shared" ca="1" si="1065"/>
        <v>0.66284253671972482</v>
      </c>
      <c r="CO517" s="89">
        <f t="shared" ca="1" si="1065"/>
        <v>1.1953072472428286</v>
      </c>
      <c r="CP517" s="89">
        <f t="shared" ca="1" si="1065"/>
        <v>0.87110581240324891</v>
      </c>
      <c r="CQ517" s="89">
        <f t="shared" ca="1" si="1065"/>
        <v>-0.26499834695719315</v>
      </c>
      <c r="CR517" s="5">
        <f t="shared" ca="1" si="1065"/>
        <v>1.2925689933192701</v>
      </c>
      <c r="CS517" s="5">
        <f t="shared" ca="1" si="1065"/>
        <v>1.1246824903806092</v>
      </c>
      <c r="CT517" s="5">
        <f t="shared" ca="1" si="1065"/>
        <v>1.5933526236997668</v>
      </c>
      <c r="CU517" s="5">
        <f t="shared" ca="1" si="1065"/>
        <v>1.5540586905102269</v>
      </c>
      <c r="CV517" s="5">
        <f t="shared" ca="1" si="1065"/>
        <v>0.26237112102530713</v>
      </c>
      <c r="CW517" s="5" t="str">
        <f t="shared" si="1065"/>
        <v/>
      </c>
      <c r="CX517" s="5" t="str">
        <f t="shared" si="1065"/>
        <v/>
      </c>
      <c r="CY517" s="5" t="str">
        <f t="shared" si="1142"/>
        <v/>
      </c>
      <c r="CZ517" s="5" t="str">
        <f t="shared" si="1096"/>
        <v/>
      </c>
      <c r="DA517" s="5" t="str">
        <f t="shared" si="1096"/>
        <v/>
      </c>
      <c r="DB517" s="5" t="str">
        <f t="shared" si="1096"/>
        <v/>
      </c>
      <c r="DC517" s="5" t="str">
        <f t="shared" si="1096"/>
        <v/>
      </c>
      <c r="DD517" s="5" t="str">
        <f t="shared" si="1096"/>
        <v/>
      </c>
      <c r="DE517" s="5" t="str">
        <f t="shared" si="1096"/>
        <v/>
      </c>
      <c r="DF517" s="5" t="str">
        <f t="shared" si="1096"/>
        <v/>
      </c>
      <c r="DG517" s="133" t="str">
        <f t="shared" si="1096"/>
        <v/>
      </c>
      <c r="DI517" s="144">
        <f t="shared" ca="1" si="1117"/>
        <v>0</v>
      </c>
      <c r="DJ517" s="139">
        <f t="shared" ca="1" si="1117"/>
        <v>0</v>
      </c>
      <c r="DK517" s="139">
        <f t="shared" ca="1" si="1117"/>
        <v>0</v>
      </c>
      <c r="DL517" s="139">
        <f t="shared" ca="1" si="1117"/>
        <v>0</v>
      </c>
      <c r="DM517" s="139">
        <f t="shared" ca="1" si="1117"/>
        <v>0</v>
      </c>
      <c r="DN517" s="139">
        <f t="shared" ca="1" si="1117"/>
        <v>0</v>
      </c>
      <c r="DO517" s="139">
        <f t="shared" ca="1" si="1117"/>
        <v>0</v>
      </c>
      <c r="DP517" s="139">
        <f t="shared" ca="1" si="1117"/>
        <v>0</v>
      </c>
      <c r="DQ517" s="139">
        <f t="shared" ca="1" si="1117"/>
        <v>0</v>
      </c>
      <c r="DR517" s="139">
        <f t="shared" ca="1" si="1117"/>
        <v>0</v>
      </c>
      <c r="DS517" s="139">
        <f t="shared" ca="1" si="1097"/>
        <v>0</v>
      </c>
      <c r="DT517" s="139">
        <f t="shared" ca="1" si="1097"/>
        <v>0</v>
      </c>
      <c r="DU517" s="139">
        <f t="shared" ca="1" si="1097"/>
        <v>0</v>
      </c>
      <c r="DV517" s="139">
        <f t="shared" ca="1" si="1097"/>
        <v>0</v>
      </c>
      <c r="DW517" s="139">
        <f t="shared" ca="1" si="1097"/>
        <v>0</v>
      </c>
      <c r="DX517" s="139">
        <f t="shared" ca="1" si="1097"/>
        <v>0</v>
      </c>
      <c r="DY517" s="139">
        <f t="shared" ca="1" si="1097"/>
        <v>0</v>
      </c>
      <c r="DZ517" s="139">
        <f t="shared" ca="1" si="1097"/>
        <v>0</v>
      </c>
      <c r="EA517" s="139">
        <f t="shared" ca="1" si="1097"/>
        <v>0</v>
      </c>
      <c r="EB517" s="139">
        <f t="shared" ca="1" si="1097"/>
        <v>0</v>
      </c>
      <c r="EC517" s="145">
        <f t="shared" ca="1" si="1097"/>
        <v>0</v>
      </c>
      <c r="EE517" s="114">
        <f t="shared" ca="1" si="1130"/>
        <v>0</v>
      </c>
      <c r="EF517" s="110">
        <f t="shared" ca="1" si="1130"/>
        <v>3.7009230641977533</v>
      </c>
      <c r="EG517" s="110">
        <f t="shared" ca="1" si="1130"/>
        <v>6.5704839735642935</v>
      </c>
      <c r="EH517" s="110">
        <f t="shared" ca="1" si="1130"/>
        <v>8.7189530446491759</v>
      </c>
      <c r="EI517" s="110">
        <f t="shared" ca="1" si="1130"/>
        <v>10.243599662521257</v>
      </c>
      <c r="EJ517" s="110">
        <f t="shared" ca="1" si="1130"/>
        <v>11.230129296736468</v>
      </c>
      <c r="EK517" s="110">
        <f t="shared" ca="1" si="1130"/>
        <v>11.753968034823984</v>
      </c>
      <c r="EL517" s="110">
        <f t="shared" ca="1" si="1130"/>
        <v>11.881410363838704</v>
      </c>
      <c r="EM517" s="110">
        <f t="shared" ca="1" si="1130"/>
        <v>11.670644340836382</v>
      </c>
      <c r="EN517" s="110">
        <f t="shared" ca="1" si="1130"/>
        <v>11.172666861576364</v>
      </c>
      <c r="EO517" s="110">
        <f t="shared" ca="1" si="1130"/>
        <v>10.432100447808139</v>
      </c>
      <c r="EP517" s="110">
        <f t="shared" ca="1" si="1130"/>
        <v>9.4879218131266896</v>
      </c>
      <c r="EQ517" s="110">
        <f t="shared" ca="1" si="1130"/>
        <v>8.3741114229259708</v>
      </c>
      <c r="ER517" s="110">
        <f t="shared" ca="1" si="1130"/>
        <v>7.1202323240141148</v>
      </c>
      <c r="ES517" s="110">
        <f t="shared" ca="1" si="1130"/>
        <v>5.751945673665098</v>
      </c>
      <c r="ET517" s="110">
        <f t="shared" ca="1" si="1130"/>
        <v>4.2914696369639813</v>
      </c>
      <c r="EU517" s="110">
        <f t="shared" ca="1" si="1120"/>
        <v>2.7579876368606158</v>
      </c>
      <c r="EV517" s="110">
        <f t="shared" ca="1" si="1120"/>
        <v>1.1680113258042084</v>
      </c>
      <c r="EW517" s="110">
        <f t="shared" ca="1" si="1120"/>
        <v>-0.46429690564448478</v>
      </c>
      <c r="EX517" s="110">
        <f t="shared" ca="1" si="1120"/>
        <v>-2.1268375653989722</v>
      </c>
      <c r="EY517" s="115">
        <f t="shared" ca="1" si="1120"/>
        <v>-3.8093199710348955</v>
      </c>
      <c r="FA517" s="114">
        <f t="shared" ca="1" si="1138"/>
        <v>0</v>
      </c>
      <c r="FB517" s="110">
        <f t="shared" ca="1" si="1138"/>
        <v>0</v>
      </c>
      <c r="FC517" s="110">
        <f t="shared" ca="1" si="1138"/>
        <v>0</v>
      </c>
      <c r="FD517" s="110">
        <f t="shared" ca="1" si="1138"/>
        <v>0</v>
      </c>
      <c r="FE517" s="110">
        <f t="shared" ca="1" si="1138"/>
        <v>0</v>
      </c>
      <c r="FF517" s="110">
        <f t="shared" ca="1" si="1138"/>
        <v>0</v>
      </c>
      <c r="FG517" s="110">
        <f t="shared" ca="1" si="1138"/>
        <v>0</v>
      </c>
      <c r="FH517" s="110">
        <f t="shared" ca="1" si="1138"/>
        <v>1</v>
      </c>
      <c r="FI517" s="110">
        <f t="shared" ca="1" si="1138"/>
        <v>1</v>
      </c>
      <c r="FJ517" s="110">
        <f t="shared" ca="1" si="1138"/>
        <v>1</v>
      </c>
      <c r="FK517" s="110">
        <f t="shared" ca="1" si="1139"/>
        <v>1</v>
      </c>
      <c r="FL517" s="110">
        <f t="shared" ca="1" si="1139"/>
        <v>1</v>
      </c>
      <c r="FM517" s="110">
        <f t="shared" ca="1" si="1139"/>
        <v>1</v>
      </c>
      <c r="FN517" s="110">
        <f t="shared" ca="1" si="1139"/>
        <v>1</v>
      </c>
      <c r="FO517" s="110">
        <f t="shared" ca="1" si="1139"/>
        <v>1</v>
      </c>
      <c r="FP517" s="110">
        <f t="shared" ca="1" si="1139"/>
        <v>0</v>
      </c>
      <c r="FQ517" s="110">
        <f t="shared" ca="1" si="1139"/>
        <v>0</v>
      </c>
      <c r="FR517" s="110">
        <f t="shared" ca="1" si="1139"/>
        <v>0</v>
      </c>
      <c r="FS517" s="110">
        <f t="shared" ca="1" si="1139"/>
        <v>0</v>
      </c>
      <c r="FT517" s="110">
        <f t="shared" ca="1" si="1139"/>
        <v>0</v>
      </c>
      <c r="FU517" s="110">
        <f t="shared" ca="1" si="1140"/>
        <v>0</v>
      </c>
      <c r="FV517" s="110">
        <f t="shared" ca="1" si="1140"/>
        <v>0</v>
      </c>
      <c r="FW517" s="110">
        <f t="shared" ca="1" si="1140"/>
        <v>0</v>
      </c>
      <c r="FX517" s="110">
        <f t="shared" ca="1" si="1140"/>
        <v>0</v>
      </c>
      <c r="FY517" s="110">
        <f t="shared" ca="1" si="1140"/>
        <v>0</v>
      </c>
      <c r="FZ517" s="110">
        <f t="shared" ca="1" si="1140"/>
        <v>0</v>
      </c>
      <c r="GA517" s="110">
        <f t="shared" ca="1" si="1140"/>
        <v>0</v>
      </c>
      <c r="GB517" s="110">
        <f t="shared" ca="1" si="1140"/>
        <v>0</v>
      </c>
      <c r="GC517" s="110">
        <f t="shared" ca="1" si="1140"/>
        <v>0</v>
      </c>
      <c r="GD517" s="110">
        <f t="shared" ca="1" si="1140"/>
        <v>0</v>
      </c>
      <c r="GE517" s="115">
        <f t="shared" ca="1" si="1140"/>
        <v>0</v>
      </c>
      <c r="GG517" s="114">
        <v>1</v>
      </c>
      <c r="GH517" s="110">
        <f t="shared" ref="GH517:HK517" ca="1" si="1144">IF(AND($A517&gt;0,$B517&gt;0),IF(OR((GH$61*EXP($D517-$B517*GH$61)-GH$61)&gt;$AE$2*$H517,GG517=0),0,1),"")</f>
        <v>1</v>
      </c>
      <c r="GI517" s="110">
        <f t="shared" ca="1" si="1144"/>
        <v>1</v>
      </c>
      <c r="GJ517" s="110">
        <f t="shared" ca="1" si="1144"/>
        <v>1</v>
      </c>
      <c r="GK517" s="110">
        <f t="shared" ca="1" si="1144"/>
        <v>1</v>
      </c>
      <c r="GL517" s="110">
        <f t="shared" ca="1" si="1144"/>
        <v>1</v>
      </c>
      <c r="GM517" s="110">
        <f t="shared" ca="1" si="1144"/>
        <v>1</v>
      </c>
      <c r="GN517" s="110">
        <f t="shared" ca="1" si="1144"/>
        <v>0</v>
      </c>
      <c r="GO517" s="110">
        <f t="shared" ca="1" si="1144"/>
        <v>0</v>
      </c>
      <c r="GP517" s="110">
        <f t="shared" ca="1" si="1144"/>
        <v>0</v>
      </c>
      <c r="GQ517" s="110">
        <f t="shared" ca="1" si="1144"/>
        <v>0</v>
      </c>
      <c r="GR517" s="110">
        <f t="shared" ca="1" si="1144"/>
        <v>0</v>
      </c>
      <c r="GS517" s="110">
        <f t="shared" ca="1" si="1144"/>
        <v>0</v>
      </c>
      <c r="GT517" s="110">
        <f t="shared" ca="1" si="1144"/>
        <v>0</v>
      </c>
      <c r="GU517" s="110">
        <f t="shared" ca="1" si="1144"/>
        <v>0</v>
      </c>
      <c r="GV517" s="110">
        <f t="shared" ca="1" si="1144"/>
        <v>0</v>
      </c>
      <c r="GW517" s="110">
        <f t="shared" ca="1" si="1144"/>
        <v>0</v>
      </c>
      <c r="GX517" s="110">
        <f t="shared" ca="1" si="1144"/>
        <v>0</v>
      </c>
      <c r="GY517" s="110">
        <f t="shared" ca="1" si="1144"/>
        <v>0</v>
      </c>
      <c r="GZ517" s="110">
        <f t="shared" ca="1" si="1144"/>
        <v>0</v>
      </c>
      <c r="HA517" s="110">
        <f t="shared" ca="1" si="1144"/>
        <v>0</v>
      </c>
      <c r="HB517" s="110">
        <f t="shared" ca="1" si="1144"/>
        <v>0</v>
      </c>
      <c r="HC517" s="110">
        <f t="shared" ca="1" si="1144"/>
        <v>0</v>
      </c>
      <c r="HD517" s="110">
        <f t="shared" ca="1" si="1144"/>
        <v>0</v>
      </c>
      <c r="HE517" s="110">
        <f t="shared" ca="1" si="1144"/>
        <v>0</v>
      </c>
      <c r="HF517" s="110">
        <f t="shared" ca="1" si="1144"/>
        <v>0</v>
      </c>
      <c r="HG517" s="110">
        <f t="shared" ca="1" si="1144"/>
        <v>0</v>
      </c>
      <c r="HH517" s="110">
        <f t="shared" ca="1" si="1144"/>
        <v>0</v>
      </c>
      <c r="HI517" s="110">
        <f t="shared" ca="1" si="1144"/>
        <v>0</v>
      </c>
      <c r="HJ517" s="110">
        <f t="shared" ca="1" si="1144"/>
        <v>0</v>
      </c>
      <c r="HK517" s="115">
        <f t="shared" ca="1" si="1144"/>
        <v>0</v>
      </c>
    </row>
    <row r="518" spans="1:219" x14ac:dyDescent="0.25">
      <c r="A518" s="176">
        <f t="shared" ca="1" si="1122"/>
        <v>1.3440055878141912</v>
      </c>
      <c r="B518" s="164">
        <f t="shared" ca="1" si="1123"/>
        <v>7.5496959035097219E-2</v>
      </c>
      <c r="C518" s="106">
        <f t="shared" ca="1" si="1124"/>
        <v>0.67549237100491166</v>
      </c>
      <c r="D518" s="108">
        <f t="shared" ca="1" si="1125"/>
        <v>1.5721505594571099</v>
      </c>
      <c r="E518" s="109">
        <f t="shared" ca="1" si="1126"/>
        <v>20.824024961405989</v>
      </c>
      <c r="F518" s="109">
        <f t="shared" ca="1" si="1127"/>
        <v>8.1203173061773679</v>
      </c>
      <c r="G518" s="109">
        <f t="shared" ca="1" si="1128"/>
        <v>21.188541218011512</v>
      </c>
      <c r="H518" s="109">
        <f t="shared" ca="1" si="1129"/>
        <v>13.068223911834144</v>
      </c>
      <c r="I518" s="177"/>
      <c r="J518" s="30" t="s">
        <v>506</v>
      </c>
      <c r="K518" s="89">
        <f t="shared" ca="1" si="1133"/>
        <v>0.94353006046483001</v>
      </c>
      <c r="L518" s="89">
        <f t="shared" ca="1" si="1133"/>
        <v>1.8449135142460493E-2</v>
      </c>
      <c r="M518" s="89">
        <f t="shared" ca="1" si="1133"/>
        <v>0.82443786118685636</v>
      </c>
      <c r="N518" s="89">
        <f t="shared" ca="1" si="1133"/>
        <v>0.41148501321826991</v>
      </c>
      <c r="O518" s="89">
        <f t="shared" ca="1" si="1133"/>
        <v>0.51560491500326755</v>
      </c>
      <c r="P518" s="89">
        <f t="shared" ca="1" si="1133"/>
        <v>0.21206368060581204</v>
      </c>
      <c r="Q518" s="89">
        <f t="shared" ca="1" si="1133"/>
        <v>-0.30700255599325066</v>
      </c>
      <c r="R518" s="89">
        <f t="shared" ca="1" si="1133"/>
        <v>-1.4331148233707331</v>
      </c>
      <c r="S518" s="89">
        <f t="shared" ca="1" si="1133"/>
        <v>0.82443786118685636</v>
      </c>
      <c r="T518" s="89">
        <f t="shared" ca="1" si="1133"/>
        <v>5.4419538639000731E-2</v>
      </c>
      <c r="U518" s="89">
        <f t="shared" ca="1" si="1134"/>
        <v>-1.0649490381436091</v>
      </c>
      <c r="V518" s="89">
        <f t="shared" ca="1" si="1134"/>
        <v>-0.41558093709150801</v>
      </c>
      <c r="W518" s="89">
        <f t="shared" ca="1" si="1134"/>
        <v>0.21206368060581204</v>
      </c>
      <c r="X518" s="89">
        <f t="shared" ca="1" si="1134"/>
        <v>-2.3856124570488357E-2</v>
      </c>
      <c r="Y518" s="89">
        <f t="shared" ca="1" si="1134"/>
        <v>0.74160465676181864</v>
      </c>
      <c r="Z518" s="89">
        <f t="shared" ca="1" si="1134"/>
        <v>3.6539036893229848E-2</v>
      </c>
      <c r="AA518" s="89">
        <f t="shared" ca="1" si="1134"/>
        <v>0.53753403810350731</v>
      </c>
      <c r="AB518" s="89">
        <f t="shared" ca="1" si="1134"/>
        <v>-1.0097454203712564</v>
      </c>
      <c r="AC518" s="89">
        <f t="shared" ca="1" si="1134"/>
        <v>-0.81775242806075465</v>
      </c>
      <c r="AD518" s="89">
        <f t="shared" ca="1" si="1134"/>
        <v>0.82443786118685636</v>
      </c>
      <c r="AE518" s="89">
        <f t="shared" ca="1" si="1135"/>
        <v>0.51560491500326755</v>
      </c>
      <c r="AF518" s="89">
        <f t="shared" ca="1" si="1135"/>
        <v>-1.0097454203712564</v>
      </c>
      <c r="AG518" s="89">
        <f t="shared" ca="1" si="1135"/>
        <v>-1.0097454203712564</v>
      </c>
      <c r="AH518" s="89">
        <f t="shared" ca="1" si="1135"/>
        <v>-0.30649199665355353</v>
      </c>
      <c r="AI518" s="89">
        <f t="shared" ca="1" si="1135"/>
        <v>0.2685645797022288</v>
      </c>
      <c r="AJ518" s="89">
        <f t="shared" ca="1" si="1135"/>
        <v>0.82443786118685636</v>
      </c>
      <c r="AK518" s="89">
        <f t="shared" ca="1" si="1135"/>
        <v>-0.15653910921934289</v>
      </c>
      <c r="AL518" s="89">
        <f t="shared" ca="1" si="1135"/>
        <v>0.53753403810350731</v>
      </c>
      <c r="AM518" s="89">
        <f t="shared" ca="1" si="1135"/>
        <v>0.74370258632857644</v>
      </c>
      <c r="AN518" s="89">
        <f t="shared" ca="1" si="1135"/>
        <v>-0.31999883307611282</v>
      </c>
      <c r="AO518" s="89">
        <f t="shared" ca="1" si="1136"/>
        <v>3.6539036893229848E-2</v>
      </c>
      <c r="AP518" s="89">
        <f t="shared" ca="1" si="1136"/>
        <v>-1.3483164959119551</v>
      </c>
      <c r="AQ518" s="89">
        <f t="shared" ca="1" si="1136"/>
        <v>0.31960967874145596</v>
      </c>
      <c r="AR518" s="89">
        <f t="shared" ca="1" si="1136"/>
        <v>0.41148501321826991</v>
      </c>
      <c r="AS518" s="89">
        <f t="shared" ca="1" si="1136"/>
        <v>-1.0097454203712564</v>
      </c>
      <c r="AT518" s="89">
        <f t="shared" ca="1" si="1136"/>
        <v>-0.21005970810345143</v>
      </c>
      <c r="AU518" s="89">
        <f t="shared" ca="1" si="1136"/>
        <v>9.8583260592283506E-2</v>
      </c>
      <c r="AV518" s="89">
        <f t="shared" ca="1" si="1136"/>
        <v>-0.31999883307611282</v>
      </c>
      <c r="AW518" s="89">
        <f t="shared" ca="1" si="1136"/>
        <v>-0.31999883307611282</v>
      </c>
      <c r="AX518" s="89" t="str">
        <f t="shared" ca="1" si="1136"/>
        <v/>
      </c>
      <c r="AY518" s="89" t="str">
        <f t="shared" ca="1" si="1137"/>
        <v/>
      </c>
      <c r="AZ518" s="89" t="str">
        <f t="shared" ca="1" si="1137"/>
        <v/>
      </c>
      <c r="BA518" s="89" t="str">
        <f t="shared" ca="1" si="1137"/>
        <v/>
      </c>
      <c r="BB518" s="89" t="str">
        <f t="shared" ca="1" si="1137"/>
        <v/>
      </c>
      <c r="BC518" s="89" t="str">
        <f t="shared" ca="1" si="1137"/>
        <v/>
      </c>
      <c r="BD518" s="89" t="str">
        <f t="shared" ca="1" si="1137"/>
        <v/>
      </c>
      <c r="BE518" s="89" t="str">
        <f t="shared" ca="1" si="1137"/>
        <v/>
      </c>
      <c r="BF518" s="89" t="str">
        <f t="shared" ca="1" si="1137"/>
        <v/>
      </c>
      <c r="BG518" s="89" t="str">
        <f t="shared" ca="1" si="1137"/>
        <v/>
      </c>
      <c r="BH518" s="89" t="str">
        <f t="shared" ca="1" si="1137"/>
        <v/>
      </c>
      <c r="BJ518" s="132">
        <f t="shared" ca="1" si="1064"/>
        <v>1.9569987110990823</v>
      </c>
      <c r="BK518" s="89">
        <f t="shared" ca="1" si="1064"/>
        <v>1.0025243984696379</v>
      </c>
      <c r="BL518" s="89">
        <f t="shared" ca="1" si="1064"/>
        <v>1.8285933663775569</v>
      </c>
      <c r="BM518" s="89">
        <f t="shared" ca="1" si="1064"/>
        <v>1.0669044823189069</v>
      </c>
      <c r="BN518" s="89">
        <f t="shared" ca="1" si="1064"/>
        <v>1.5905481847594289</v>
      </c>
      <c r="BO518" s="89">
        <f t="shared" ca="1" si="1064"/>
        <v>1.0653069336386372</v>
      </c>
      <c r="BP518" s="89">
        <f t="shared" ca="1" si="1057"/>
        <v>0.69844185709005957</v>
      </c>
      <c r="BQ518" s="89">
        <f t="shared" ca="1" si="1057"/>
        <v>-0.56257348331574963</v>
      </c>
      <c r="BR518" s="89">
        <f t="shared" ca="1" si="1057"/>
        <v>1.5923381215010914</v>
      </c>
      <c r="BS518" s="89">
        <f t="shared" ca="1" si="1057"/>
        <v>0.66083693023706758</v>
      </c>
      <c r="BT518" s="89">
        <f t="shared" ca="1" si="1057"/>
        <v>-0.32462669121454146</v>
      </c>
      <c r="BU518" s="89">
        <f t="shared" ca="1" si="1057"/>
        <v>0.30811135434510772</v>
      </c>
      <c r="BV518" s="89">
        <f t="shared" ca="1" si="1057"/>
        <v>0.5554652701668279</v>
      </c>
      <c r="BW518" s="89">
        <f t="shared" ca="1" si="1078"/>
        <v>0.40922673305497459</v>
      </c>
      <c r="BX518" s="89">
        <f t="shared" ca="1" si="1078"/>
        <v>1.6843955715531498</v>
      </c>
      <c r="BY518" s="89">
        <f t="shared" ca="1" si="1078"/>
        <v>1.2495919310203081</v>
      </c>
      <c r="BZ518" s="89">
        <f t="shared" ca="1" si="1078"/>
        <v>1.5539105906905988</v>
      </c>
      <c r="CA518" s="89">
        <f t="shared" ca="1" si="1078"/>
        <v>0.17363901464239717</v>
      </c>
      <c r="CB518" s="89">
        <f t="shared" ca="1" si="1078"/>
        <v>-0.52837494126680662</v>
      </c>
      <c r="CC518" s="89">
        <f t="shared" ca="1" si="1078"/>
        <v>1.7523356024629717</v>
      </c>
      <c r="CD518" s="89">
        <f t="shared" ca="1" si="1078"/>
        <v>1.5149584523745501</v>
      </c>
      <c r="CE518" s="89">
        <f t="shared" ca="1" si="1113"/>
        <v>-0.36202796184840902</v>
      </c>
      <c r="CF518" s="89">
        <f t="shared" ca="1" si="1113"/>
        <v>-1.280587033583436</v>
      </c>
      <c r="CG518" s="89">
        <f t="shared" ca="1" si="1113"/>
        <v>0.4158485133347154</v>
      </c>
      <c r="CH518" s="89">
        <f t="shared" ca="1" si="1113"/>
        <v>1.1842569919708876</v>
      </c>
      <c r="CI518" s="89">
        <f t="shared" ca="1" si="1113"/>
        <v>0.15988990114368207</v>
      </c>
      <c r="CJ518" s="89">
        <f t="shared" ca="1" si="1113"/>
        <v>-0.63208130152245112</v>
      </c>
      <c r="CK518" s="89">
        <f t="shared" ca="1" si="1113"/>
        <v>0.27960508140082629</v>
      </c>
      <c r="CL518" s="89">
        <f t="shared" ca="1" si="1065"/>
        <v>1.0914503104299165</v>
      </c>
      <c r="CM518" s="89">
        <f t="shared" ca="1" si="1065"/>
        <v>0.7112708930261944</v>
      </c>
      <c r="CN518" s="89">
        <f t="shared" ca="1" si="1065"/>
        <v>1.0193804066890675</v>
      </c>
      <c r="CO518" s="89">
        <f t="shared" ca="1" si="1065"/>
        <v>-0.46270908006347888</v>
      </c>
      <c r="CP518" s="89">
        <f t="shared" ca="1" si="1065"/>
        <v>1.2845556627356332</v>
      </c>
      <c r="CQ518" s="89">
        <f t="shared" ca="1" si="1065"/>
        <v>1.156232086632333</v>
      </c>
      <c r="CR518" s="5">
        <f t="shared" ca="1" si="1065"/>
        <v>0.13924717965422606</v>
      </c>
      <c r="CS518" s="5">
        <f t="shared" ca="1" si="1065"/>
        <v>0.88586761087995347</v>
      </c>
      <c r="CT518" s="5">
        <f t="shared" ca="1" si="1065"/>
        <v>1.2804508710737803</v>
      </c>
      <c r="CU518" s="5">
        <f t="shared" ca="1" si="1065"/>
        <v>0.49245520067229548</v>
      </c>
      <c r="CV518" s="5">
        <f t="shared" ca="1" si="1065"/>
        <v>-0.12145791593328031</v>
      </c>
      <c r="CW518" s="5" t="str">
        <f t="shared" si="1065"/>
        <v/>
      </c>
      <c r="CX518" s="5" t="str">
        <f t="shared" si="1065"/>
        <v/>
      </c>
      <c r="CY518" s="5" t="str">
        <f t="shared" si="1142"/>
        <v/>
      </c>
      <c r="CZ518" s="5" t="str">
        <f t="shared" si="1096"/>
        <v/>
      </c>
      <c r="DA518" s="5" t="str">
        <f t="shared" si="1096"/>
        <v/>
      </c>
      <c r="DB518" s="5" t="str">
        <f t="shared" si="1096"/>
        <v/>
      </c>
      <c r="DC518" s="5" t="str">
        <f t="shared" si="1096"/>
        <v/>
      </c>
      <c r="DD518" s="5" t="str">
        <f t="shared" si="1096"/>
        <v/>
      </c>
      <c r="DE518" s="5" t="str">
        <f t="shared" si="1096"/>
        <v/>
      </c>
      <c r="DF518" s="5" t="str">
        <f t="shared" si="1096"/>
        <v/>
      </c>
      <c r="DG518" s="133" t="str">
        <f t="shared" si="1096"/>
        <v/>
      </c>
      <c r="DI518" s="144">
        <f t="shared" ca="1" si="1117"/>
        <v>0</v>
      </c>
      <c r="DJ518" s="139">
        <f t="shared" ca="1" si="1117"/>
        <v>0</v>
      </c>
      <c r="DK518" s="139">
        <f t="shared" ca="1" si="1117"/>
        <v>0</v>
      </c>
      <c r="DL518" s="139">
        <f t="shared" ca="1" si="1117"/>
        <v>0</v>
      </c>
      <c r="DM518" s="139">
        <f t="shared" ca="1" si="1117"/>
        <v>0</v>
      </c>
      <c r="DN518" s="139">
        <f t="shared" ca="1" si="1117"/>
        <v>0</v>
      </c>
      <c r="DO518" s="139">
        <f t="shared" ca="1" si="1117"/>
        <v>0</v>
      </c>
      <c r="DP518" s="139">
        <f t="shared" ca="1" si="1117"/>
        <v>0</v>
      </c>
      <c r="DQ518" s="139">
        <f t="shared" ca="1" si="1117"/>
        <v>0</v>
      </c>
      <c r="DR518" s="139">
        <f t="shared" ca="1" si="1117"/>
        <v>0</v>
      </c>
      <c r="DS518" s="139">
        <f t="shared" ca="1" si="1097"/>
        <v>0</v>
      </c>
      <c r="DT518" s="139">
        <f t="shared" ca="1" si="1097"/>
        <v>0</v>
      </c>
      <c r="DU518" s="139">
        <f t="shared" ca="1" si="1097"/>
        <v>0</v>
      </c>
      <c r="DV518" s="139">
        <f t="shared" ca="1" si="1097"/>
        <v>0</v>
      </c>
      <c r="DW518" s="139">
        <f t="shared" ca="1" si="1097"/>
        <v>0</v>
      </c>
      <c r="DX518" s="139">
        <f t="shared" ca="1" si="1097"/>
        <v>0</v>
      </c>
      <c r="DY518" s="139">
        <f t="shared" ca="1" si="1097"/>
        <v>0</v>
      </c>
      <c r="DZ518" s="139">
        <f t="shared" ca="1" si="1097"/>
        <v>0</v>
      </c>
      <c r="EA518" s="139">
        <f t="shared" ca="1" si="1097"/>
        <v>0</v>
      </c>
      <c r="EB518" s="139">
        <f t="shared" ca="1" si="1097"/>
        <v>0</v>
      </c>
      <c r="EC518" s="145">
        <f t="shared" ca="1" si="1097"/>
        <v>0</v>
      </c>
      <c r="EE518" s="114">
        <f t="shared" ca="1" si="1130"/>
        <v>0</v>
      </c>
      <c r="EF518" s="110">
        <f t="shared" ca="1" si="1130"/>
        <v>3.4667166138078045</v>
      </c>
      <c r="EG518" s="110">
        <f t="shared" ca="1" si="1130"/>
        <v>6.2838167468045576</v>
      </c>
      <c r="EH518" s="110">
        <f t="shared" ca="1" si="1130"/>
        <v>8.5221580795799845</v>
      </c>
      <c r="EI518" s="110">
        <f t="shared" ca="1" si="1130"/>
        <v>10.245728172964274</v>
      </c>
      <c r="EJ518" s="110">
        <f t="shared" ca="1" si="1130"/>
        <v>11.5122689400126</v>
      </c>
      <c r="EK518" s="110">
        <f t="shared" ca="1" si="1130"/>
        <v>12.373846625977524</v>
      </c>
      <c r="EL518" s="110">
        <f t="shared" ca="1" si="1130"/>
        <v>12.877371919209498</v>
      </c>
      <c r="EM518" s="110">
        <f t="shared" ca="1" si="1130"/>
        <v>13.065074431733091</v>
      </c>
      <c r="EN518" s="110">
        <f t="shared" ca="1" si="1130"/>
        <v>12.974935435483893</v>
      </c>
      <c r="EO518" s="110">
        <f t="shared" ca="1" si="1130"/>
        <v>12.64108241631844</v>
      </c>
      <c r="EP518" s="110">
        <f t="shared" ca="1" si="1130"/>
        <v>12.094148710590915</v>
      </c>
      <c r="EQ518" s="110">
        <f t="shared" ca="1" si="1130"/>
        <v>11.361601216176453</v>
      </c>
      <c r="ER518" s="110">
        <f t="shared" ca="1" si="1130"/>
        <v>10.468038919334592</v>
      </c>
      <c r="ES518" s="110">
        <f t="shared" ca="1" si="1130"/>
        <v>9.4354647489287835</v>
      </c>
      <c r="ET518" s="110">
        <f t="shared" ca="1" si="1130"/>
        <v>8.2835330585767295</v>
      </c>
      <c r="EU518" s="110">
        <f t="shared" ca="1" si="1120"/>
        <v>7.0297748437627874</v>
      </c>
      <c r="EV518" s="110">
        <f t="shared" ca="1" si="1120"/>
        <v>5.689802623382981</v>
      </c>
      <c r="EW518" s="110">
        <f t="shared" ca="1" si="1120"/>
        <v>4.2774967523147041</v>
      </c>
      <c r="EX518" s="110">
        <f t="shared" ca="1" si="1120"/>
        <v>2.8051747822098285</v>
      </c>
      <c r="EY518" s="115">
        <f t="shared" ca="1" si="1120"/>
        <v>1.2837453507023824</v>
      </c>
      <c r="FA518" s="114">
        <f t="shared" ca="1" si="1138"/>
        <v>0</v>
      </c>
      <c r="FB518" s="110">
        <f t="shared" ca="1" si="1138"/>
        <v>0</v>
      </c>
      <c r="FC518" s="110">
        <f t="shared" ca="1" si="1138"/>
        <v>0</v>
      </c>
      <c r="FD518" s="110">
        <f t="shared" ca="1" si="1138"/>
        <v>0</v>
      </c>
      <c r="FE518" s="110">
        <f t="shared" ca="1" si="1138"/>
        <v>0</v>
      </c>
      <c r="FF518" s="110">
        <f t="shared" ca="1" si="1138"/>
        <v>0</v>
      </c>
      <c r="FG518" s="110">
        <f t="shared" ca="1" si="1138"/>
        <v>0</v>
      </c>
      <c r="FH518" s="110">
        <f t="shared" ca="1" si="1138"/>
        <v>0</v>
      </c>
      <c r="FI518" s="110">
        <f t="shared" ca="1" si="1138"/>
        <v>1</v>
      </c>
      <c r="FJ518" s="110">
        <f t="shared" ca="1" si="1138"/>
        <v>1</v>
      </c>
      <c r="FK518" s="110">
        <f t="shared" ca="1" si="1139"/>
        <v>1</v>
      </c>
      <c r="FL518" s="110">
        <f t="shared" ca="1" si="1139"/>
        <v>1</v>
      </c>
      <c r="FM518" s="110">
        <f t="shared" ca="1" si="1139"/>
        <v>1</v>
      </c>
      <c r="FN518" s="110">
        <f t="shared" ca="1" si="1139"/>
        <v>1</v>
      </c>
      <c r="FO518" s="110">
        <f t="shared" ca="1" si="1139"/>
        <v>1</v>
      </c>
      <c r="FP518" s="110">
        <f t="shared" ca="1" si="1139"/>
        <v>1</v>
      </c>
      <c r="FQ518" s="110">
        <f t="shared" ca="1" si="1139"/>
        <v>1</v>
      </c>
      <c r="FR518" s="110">
        <f t="shared" ca="1" si="1139"/>
        <v>1</v>
      </c>
      <c r="FS518" s="110">
        <f t="shared" ca="1" si="1139"/>
        <v>0</v>
      </c>
      <c r="FT518" s="110">
        <f t="shared" ca="1" si="1139"/>
        <v>0</v>
      </c>
      <c r="FU518" s="110">
        <f t="shared" ca="1" si="1140"/>
        <v>0</v>
      </c>
      <c r="FV518" s="110">
        <f t="shared" ca="1" si="1140"/>
        <v>0</v>
      </c>
      <c r="FW518" s="110">
        <f t="shared" ca="1" si="1140"/>
        <v>0</v>
      </c>
      <c r="FX518" s="110">
        <f t="shared" ca="1" si="1140"/>
        <v>0</v>
      </c>
      <c r="FY518" s="110">
        <f t="shared" ca="1" si="1140"/>
        <v>0</v>
      </c>
      <c r="FZ518" s="110">
        <f t="shared" ca="1" si="1140"/>
        <v>0</v>
      </c>
      <c r="GA518" s="110">
        <f t="shared" ca="1" si="1140"/>
        <v>0</v>
      </c>
      <c r="GB518" s="110">
        <f t="shared" ca="1" si="1140"/>
        <v>0</v>
      </c>
      <c r="GC518" s="110">
        <f t="shared" ca="1" si="1140"/>
        <v>0</v>
      </c>
      <c r="GD518" s="110">
        <f t="shared" ca="1" si="1140"/>
        <v>0</v>
      </c>
      <c r="GE518" s="115">
        <f t="shared" ca="1" si="1140"/>
        <v>0</v>
      </c>
      <c r="GG518" s="114">
        <v>1</v>
      </c>
      <c r="GH518" s="110">
        <f t="shared" ref="GH518:HK518" ca="1" si="1145">IF(AND($A518&gt;0,$B518&gt;0),IF(OR((GH$61*EXP($D518-$B518*GH$61)-GH$61)&gt;$AE$2*$H518,GG518=0),0,1),"")</f>
        <v>1</v>
      </c>
      <c r="GI518" s="110">
        <f t="shared" ca="1" si="1145"/>
        <v>1</v>
      </c>
      <c r="GJ518" s="110">
        <f t="shared" ca="1" si="1145"/>
        <v>1</v>
      </c>
      <c r="GK518" s="110">
        <f t="shared" ca="1" si="1145"/>
        <v>1</v>
      </c>
      <c r="GL518" s="110">
        <f t="shared" ca="1" si="1145"/>
        <v>1</v>
      </c>
      <c r="GM518" s="110">
        <f t="shared" ca="1" si="1145"/>
        <v>1</v>
      </c>
      <c r="GN518" s="110">
        <f t="shared" ca="1" si="1145"/>
        <v>1</v>
      </c>
      <c r="GO518" s="110">
        <f t="shared" ca="1" si="1145"/>
        <v>0</v>
      </c>
      <c r="GP518" s="110">
        <f t="shared" ca="1" si="1145"/>
        <v>0</v>
      </c>
      <c r="GQ518" s="110">
        <f t="shared" ca="1" si="1145"/>
        <v>0</v>
      </c>
      <c r="GR518" s="110">
        <f t="shared" ca="1" si="1145"/>
        <v>0</v>
      </c>
      <c r="GS518" s="110">
        <f t="shared" ca="1" si="1145"/>
        <v>0</v>
      </c>
      <c r="GT518" s="110">
        <f t="shared" ca="1" si="1145"/>
        <v>0</v>
      </c>
      <c r="GU518" s="110">
        <f t="shared" ca="1" si="1145"/>
        <v>0</v>
      </c>
      <c r="GV518" s="110">
        <f t="shared" ca="1" si="1145"/>
        <v>0</v>
      </c>
      <c r="GW518" s="110">
        <f t="shared" ca="1" si="1145"/>
        <v>0</v>
      </c>
      <c r="GX518" s="110">
        <f t="shared" ca="1" si="1145"/>
        <v>0</v>
      </c>
      <c r="GY518" s="110">
        <f t="shared" ca="1" si="1145"/>
        <v>0</v>
      </c>
      <c r="GZ518" s="110">
        <f t="shared" ca="1" si="1145"/>
        <v>0</v>
      </c>
      <c r="HA518" s="110">
        <f t="shared" ca="1" si="1145"/>
        <v>0</v>
      </c>
      <c r="HB518" s="110">
        <f t="shared" ca="1" si="1145"/>
        <v>0</v>
      </c>
      <c r="HC518" s="110">
        <f t="shared" ca="1" si="1145"/>
        <v>0</v>
      </c>
      <c r="HD518" s="110">
        <f t="shared" ca="1" si="1145"/>
        <v>0</v>
      </c>
      <c r="HE518" s="110">
        <f t="shared" ca="1" si="1145"/>
        <v>0</v>
      </c>
      <c r="HF518" s="110">
        <f t="shared" ca="1" si="1145"/>
        <v>0</v>
      </c>
      <c r="HG518" s="110">
        <f t="shared" ca="1" si="1145"/>
        <v>0</v>
      </c>
      <c r="HH518" s="110">
        <f t="shared" ca="1" si="1145"/>
        <v>0</v>
      </c>
      <c r="HI518" s="110">
        <f t="shared" ca="1" si="1145"/>
        <v>0</v>
      </c>
      <c r="HJ518" s="110">
        <f t="shared" ca="1" si="1145"/>
        <v>0</v>
      </c>
      <c r="HK518" s="115">
        <f t="shared" ca="1" si="1145"/>
        <v>0</v>
      </c>
    </row>
    <row r="519" spans="1:219" x14ac:dyDescent="0.25">
      <c r="A519" s="176">
        <f t="shared" ca="1" si="1122"/>
        <v>1.248921569759319</v>
      </c>
      <c r="B519" s="164">
        <f t="shared" ca="1" si="1123"/>
        <v>8.0142520488031124E-2</v>
      </c>
      <c r="C519" s="106">
        <f t="shared" ca="1" si="1124"/>
        <v>0.66520685395557511</v>
      </c>
      <c r="D519" s="108">
        <f t="shared" ca="1" si="1125"/>
        <v>1.4701716490340559</v>
      </c>
      <c r="E519" s="109">
        <f t="shared" ca="1" si="1126"/>
        <v>18.344464836910372</v>
      </c>
      <c r="F519" s="109">
        <f t="shared" ca="1" si="1127"/>
        <v>7.284366570060242</v>
      </c>
      <c r="G519" s="109">
        <f t="shared" ca="1" si="1128"/>
        <v>17.674353568953016</v>
      </c>
      <c r="H519" s="109">
        <f t="shared" ca="1" si="1129"/>
        <v>10.389986998892773</v>
      </c>
      <c r="I519" s="177"/>
      <c r="J519" s="30" t="s">
        <v>507</v>
      </c>
      <c r="K519" s="89">
        <f t="shared" ca="1" si="1133"/>
        <v>-0.44623785415300243</v>
      </c>
      <c r="L519" s="89">
        <f t="shared" ca="1" si="1133"/>
        <v>-0.41558093709150801</v>
      </c>
      <c r="M519" s="89">
        <f t="shared" ca="1" si="1133"/>
        <v>0.14357639329378769</v>
      </c>
      <c r="N519" s="89">
        <f t="shared" ca="1" si="1133"/>
        <v>0.82443786118685636</v>
      </c>
      <c r="O519" s="89">
        <f t="shared" ca="1" si="1133"/>
        <v>6.3830203882474623E-2</v>
      </c>
      <c r="P519" s="89">
        <f t="shared" ca="1" si="1133"/>
        <v>-0.30649199665355353</v>
      </c>
      <c r="Q519" s="89">
        <f t="shared" ca="1" si="1133"/>
        <v>0.82443786118685636</v>
      </c>
      <c r="R519" s="89">
        <f t="shared" ca="1" si="1133"/>
        <v>-1.3483164959119551</v>
      </c>
      <c r="S519" s="89">
        <f t="shared" ca="1" si="1133"/>
        <v>0.41148501321826991</v>
      </c>
      <c r="T519" s="89">
        <f t="shared" ca="1" si="1133"/>
        <v>0.2685645797022288</v>
      </c>
      <c r="U519" s="89">
        <f t="shared" ca="1" si="1134"/>
        <v>-1.3483164959119551</v>
      </c>
      <c r="V519" s="89">
        <f t="shared" ca="1" si="1134"/>
        <v>1.4105767449530626E-2</v>
      </c>
      <c r="W519" s="89">
        <f t="shared" ca="1" si="1134"/>
        <v>0.74370258632857644</v>
      </c>
      <c r="X519" s="89">
        <f t="shared" ca="1" si="1134"/>
        <v>-0.21005970810345143</v>
      </c>
      <c r="Y519" s="89">
        <f t="shared" ca="1" si="1134"/>
        <v>-0.41184718490169098</v>
      </c>
      <c r="Z519" s="89">
        <f t="shared" ca="1" si="1134"/>
        <v>5.4419538639000731E-2</v>
      </c>
      <c r="AA519" s="89">
        <f t="shared" ca="1" si="1134"/>
        <v>-1.3483164959119551</v>
      </c>
      <c r="AB519" s="89">
        <f t="shared" ca="1" si="1134"/>
        <v>-0.31999883307611282</v>
      </c>
      <c r="AC519" s="89">
        <f t="shared" ca="1" si="1134"/>
        <v>-0.31999883307611282</v>
      </c>
      <c r="AD519" s="89">
        <f t="shared" ca="1" si="1134"/>
        <v>1.1628631778867338</v>
      </c>
      <c r="AE519" s="89">
        <f t="shared" ca="1" si="1135"/>
        <v>6.3830203882474623E-2</v>
      </c>
      <c r="AF519" s="89">
        <f t="shared" ca="1" si="1135"/>
        <v>1.8449135142460493E-2</v>
      </c>
      <c r="AG519" s="89">
        <f t="shared" ca="1" si="1135"/>
        <v>0.31960967874145596</v>
      </c>
      <c r="AH519" s="89">
        <f t="shared" ca="1" si="1135"/>
        <v>0.2685645797022288</v>
      </c>
      <c r="AI519" s="89">
        <f t="shared" ca="1" si="1135"/>
        <v>-0.30649199665355353</v>
      </c>
      <c r="AJ519" s="89">
        <f t="shared" ca="1" si="1135"/>
        <v>0.2685645797022288</v>
      </c>
      <c r="AK519" s="89">
        <f t="shared" ca="1" si="1135"/>
        <v>0.14357639329378769</v>
      </c>
      <c r="AL519" s="89">
        <f t="shared" ca="1" si="1135"/>
        <v>-1.0649490381436091</v>
      </c>
      <c r="AM519" s="89">
        <f t="shared" ca="1" si="1135"/>
        <v>-0.81775242806075465</v>
      </c>
      <c r="AN519" s="89">
        <f t="shared" ca="1" si="1135"/>
        <v>1.8449135142460493E-2</v>
      </c>
      <c r="AO519" s="89">
        <f t="shared" ca="1" si="1136"/>
        <v>-9.3840171590928279E-2</v>
      </c>
      <c r="AP519" s="89">
        <f t="shared" ca="1" si="1136"/>
        <v>-0.30700255599325066</v>
      </c>
      <c r="AQ519" s="89">
        <f t="shared" ca="1" si="1136"/>
        <v>-1.3483164959119551</v>
      </c>
      <c r="AR519" s="89">
        <f t="shared" ca="1" si="1136"/>
        <v>3.6539036893229848E-2</v>
      </c>
      <c r="AS519" s="89">
        <f t="shared" ca="1" si="1136"/>
        <v>-0.41184718490169098</v>
      </c>
      <c r="AT519" s="89">
        <f t="shared" ca="1" si="1136"/>
        <v>0.21206368060581204</v>
      </c>
      <c r="AU519" s="89">
        <f t="shared" ca="1" si="1136"/>
        <v>0.74160465676181864</v>
      </c>
      <c r="AV519" s="89">
        <f t="shared" ca="1" si="1136"/>
        <v>-0.81775242806075465</v>
      </c>
      <c r="AW519" s="89">
        <f t="shared" ca="1" si="1136"/>
        <v>-1.4331148233707331</v>
      </c>
      <c r="AX519" s="89" t="str">
        <f t="shared" ca="1" si="1136"/>
        <v/>
      </c>
      <c r="AY519" s="89" t="str">
        <f t="shared" ca="1" si="1137"/>
        <v/>
      </c>
      <c r="AZ519" s="89" t="str">
        <f t="shared" ca="1" si="1137"/>
        <v/>
      </c>
      <c r="BA519" s="89" t="str">
        <f t="shared" ca="1" si="1137"/>
        <v/>
      </c>
      <c r="BB519" s="89" t="str">
        <f t="shared" ca="1" si="1137"/>
        <v/>
      </c>
      <c r="BC519" s="89" t="str">
        <f t="shared" ca="1" si="1137"/>
        <v/>
      </c>
      <c r="BD519" s="89" t="str">
        <f t="shared" ca="1" si="1137"/>
        <v/>
      </c>
      <c r="BE519" s="89" t="str">
        <f t="shared" ca="1" si="1137"/>
        <v/>
      </c>
      <c r="BF519" s="89" t="str">
        <f t="shared" ca="1" si="1137"/>
        <v/>
      </c>
      <c r="BG519" s="89" t="str">
        <f t="shared" ca="1" si="1137"/>
        <v/>
      </c>
      <c r="BH519" s="89" t="str">
        <f t="shared" ca="1" si="1137"/>
        <v/>
      </c>
      <c r="BJ519" s="132">
        <f t="shared" ca="1" si="1064"/>
        <v>0.56723079648124985</v>
      </c>
      <c r="BK519" s="89">
        <f t="shared" ca="1" si="1064"/>
        <v>0.56849432623566931</v>
      </c>
      <c r="BL519" s="89">
        <f t="shared" ca="1" si="1064"/>
        <v>1.1477318984844882</v>
      </c>
      <c r="BM519" s="89">
        <f t="shared" ca="1" si="1064"/>
        <v>1.4798573302874933</v>
      </c>
      <c r="BN519" s="89">
        <f t="shared" ca="1" si="1064"/>
        <v>1.1387734736386359</v>
      </c>
      <c r="BO519" s="89">
        <f t="shared" ca="1" si="1064"/>
        <v>0.54675125637927169</v>
      </c>
      <c r="BP519" s="89">
        <f t="shared" ca="1" si="1057"/>
        <v>1.8298822742701666</v>
      </c>
      <c r="BQ519" s="89">
        <f t="shared" ca="1" si="1057"/>
        <v>-0.47777515585697161</v>
      </c>
      <c r="BR519" s="89">
        <f t="shared" ca="1" si="1057"/>
        <v>1.179385273532505</v>
      </c>
      <c r="BS519" s="89">
        <f t="shared" ca="1" si="1057"/>
        <v>0.87498197130029565</v>
      </c>
      <c r="BT519" s="89">
        <f t="shared" ca="1" si="1057"/>
        <v>-0.60799414898288751</v>
      </c>
      <c r="BU519" s="89">
        <f t="shared" ca="1" si="1057"/>
        <v>0.73779805888614636</v>
      </c>
      <c r="BV519" s="89">
        <f t="shared" ca="1" si="1057"/>
        <v>1.0871041758895923</v>
      </c>
      <c r="BW519" s="89">
        <f t="shared" ca="1" si="1078"/>
        <v>0.22302314952201152</v>
      </c>
      <c r="BX519" s="89">
        <f t="shared" ca="1" si="1078"/>
        <v>0.53094372988964023</v>
      </c>
      <c r="BY519" s="89">
        <f t="shared" ca="1" si="1078"/>
        <v>1.2674724327660789</v>
      </c>
      <c r="BZ519" s="89">
        <f t="shared" ca="1" si="1078"/>
        <v>-0.33193994332486376</v>
      </c>
      <c r="CA519" s="89">
        <f t="shared" ca="1" si="1078"/>
        <v>0.86338560193754077</v>
      </c>
      <c r="CB519" s="89">
        <f t="shared" ca="1" si="1078"/>
        <v>-3.0621346282164785E-2</v>
      </c>
      <c r="CC519" s="89">
        <f t="shared" ca="1" si="1078"/>
        <v>2.0907609191628493</v>
      </c>
      <c r="CD519" s="89">
        <f t="shared" ca="1" si="1078"/>
        <v>1.063183741253757</v>
      </c>
      <c r="CE519" s="89">
        <f t="shared" ca="1" si="1113"/>
        <v>0.66616659366530784</v>
      </c>
      <c r="CF519" s="89">
        <f t="shared" ca="1" si="1113"/>
        <v>4.8768065529276372E-2</v>
      </c>
      <c r="CG519" s="89">
        <f t="shared" ca="1" si="1113"/>
        <v>0.99090508969049773</v>
      </c>
      <c r="CH519" s="89">
        <f t="shared" ca="1" si="1113"/>
        <v>0.6092004156151053</v>
      </c>
      <c r="CI519" s="89">
        <f t="shared" ca="1" si="1113"/>
        <v>-0.39598338034094549</v>
      </c>
      <c r="CJ519" s="89">
        <f t="shared" ca="1" si="1113"/>
        <v>-0.33196579900932055</v>
      </c>
      <c r="CK519" s="89">
        <f t="shared" ca="1" si="1113"/>
        <v>-1.3228779948462901</v>
      </c>
      <c r="CL519" s="89">
        <f t="shared" ca="1" si="1065"/>
        <v>-0.47000470395941463</v>
      </c>
      <c r="CM519" s="89">
        <f t="shared" ca="1" si="1065"/>
        <v>1.0497188612447677</v>
      </c>
      <c r="CN519" s="89">
        <f t="shared" ca="1" si="1065"/>
        <v>0.8890011982049093</v>
      </c>
      <c r="CO519" s="89">
        <f t="shared" ca="1" si="1065"/>
        <v>0.57860485985522558</v>
      </c>
      <c r="CP519" s="89">
        <f t="shared" ca="1" si="1065"/>
        <v>-0.38337051191777793</v>
      </c>
      <c r="CQ519" s="89">
        <f t="shared" ca="1" si="1065"/>
        <v>0.781286110307293</v>
      </c>
      <c r="CR519" s="5">
        <f t="shared" ca="1" si="1065"/>
        <v>0.7371454151237915</v>
      </c>
      <c r="CS519" s="5">
        <f t="shared" ca="1" si="1065"/>
        <v>1.3079909995892169</v>
      </c>
      <c r="CT519" s="5">
        <f t="shared" ca="1" si="1065"/>
        <v>1.9234722672433155</v>
      </c>
      <c r="CU519" s="5">
        <f t="shared" ca="1" si="1065"/>
        <v>-5.2983943123463551E-3</v>
      </c>
      <c r="CV519" s="5">
        <f t="shared" ca="1" si="1065"/>
        <v>-1.2345739062279006</v>
      </c>
      <c r="CW519" s="5" t="str">
        <f t="shared" si="1065"/>
        <v/>
      </c>
      <c r="CX519" s="5" t="str">
        <f t="shared" si="1065"/>
        <v/>
      </c>
      <c r="CY519" s="5" t="str">
        <f t="shared" si="1142"/>
        <v/>
      </c>
      <c r="CZ519" s="5" t="str">
        <f t="shared" si="1096"/>
        <v/>
      </c>
      <c r="DA519" s="5" t="str">
        <f t="shared" si="1096"/>
        <v/>
      </c>
      <c r="DB519" s="5" t="str">
        <f t="shared" si="1096"/>
        <v/>
      </c>
      <c r="DC519" s="5" t="str">
        <f t="shared" si="1096"/>
        <v/>
      </c>
      <c r="DD519" s="5" t="str">
        <f t="shared" si="1096"/>
        <v/>
      </c>
      <c r="DE519" s="5" t="str">
        <f t="shared" si="1096"/>
        <v/>
      </c>
      <c r="DF519" s="5" t="str">
        <f t="shared" si="1096"/>
        <v/>
      </c>
      <c r="DG519" s="133" t="str">
        <f t="shared" si="1096"/>
        <v/>
      </c>
      <c r="DI519" s="144">
        <f t="shared" ca="1" si="1117"/>
        <v>0</v>
      </c>
      <c r="DJ519" s="139">
        <f t="shared" ca="1" si="1117"/>
        <v>0</v>
      </c>
      <c r="DK519" s="139">
        <f t="shared" ca="1" si="1117"/>
        <v>0</v>
      </c>
      <c r="DL519" s="139">
        <f t="shared" ca="1" si="1117"/>
        <v>0</v>
      </c>
      <c r="DM519" s="139">
        <f t="shared" ca="1" si="1117"/>
        <v>0</v>
      </c>
      <c r="DN519" s="139">
        <f t="shared" ca="1" si="1117"/>
        <v>0</v>
      </c>
      <c r="DO519" s="139">
        <f t="shared" ca="1" si="1117"/>
        <v>0</v>
      </c>
      <c r="DP519" s="139">
        <f t="shared" ca="1" si="1117"/>
        <v>0</v>
      </c>
      <c r="DQ519" s="139">
        <f t="shared" ca="1" si="1117"/>
        <v>0</v>
      </c>
      <c r="DR519" s="139">
        <f t="shared" ca="1" si="1117"/>
        <v>0</v>
      </c>
      <c r="DS519" s="139">
        <f t="shared" ca="1" si="1097"/>
        <v>0</v>
      </c>
      <c r="DT519" s="139">
        <f t="shared" ca="1" si="1097"/>
        <v>0</v>
      </c>
      <c r="DU519" s="139">
        <f t="shared" ca="1" si="1097"/>
        <v>0</v>
      </c>
      <c r="DV519" s="139">
        <f t="shared" ca="1" si="1097"/>
        <v>0</v>
      </c>
      <c r="DW519" s="139">
        <f t="shared" ca="1" si="1097"/>
        <v>0</v>
      </c>
      <c r="DX519" s="139">
        <f t="shared" ca="1" si="1097"/>
        <v>0</v>
      </c>
      <c r="DY519" s="139">
        <f t="shared" ca="1" si="1097"/>
        <v>0</v>
      </c>
      <c r="DZ519" s="139">
        <f t="shared" ca="1" si="1097"/>
        <v>0</v>
      </c>
      <c r="EA519" s="139">
        <f t="shared" ca="1" si="1097"/>
        <v>0</v>
      </c>
      <c r="EB519" s="139">
        <f t="shared" ca="1" si="1097"/>
        <v>0</v>
      </c>
      <c r="EC519" s="145">
        <f t="shared" ca="1" si="1097"/>
        <v>0</v>
      </c>
      <c r="EE519" s="114">
        <f t="shared" ca="1" si="1130"/>
        <v>0</v>
      </c>
      <c r="EF519" s="110">
        <f t="shared" ca="1" si="1130"/>
        <v>3.014967001442014</v>
      </c>
      <c r="EG519" s="110">
        <f t="shared" ca="1" si="1130"/>
        <v>5.4115069716023054</v>
      </c>
      <c r="EH519" s="110">
        <f t="shared" ca="1" si="1130"/>
        <v>7.2610623394378067</v>
      </c>
      <c r="EI519" s="110">
        <f t="shared" ca="1" si="1130"/>
        <v>8.6277393292771958</v>
      </c>
      <c r="EJ519" s="110">
        <f t="shared" ca="1" si="1130"/>
        <v>9.5690142099705628</v>
      </c>
      <c r="EK519" s="110">
        <f t="shared" ca="1" si="1130"/>
        <v>10.136374273729533</v>
      </c>
      <c r="EL519" s="110">
        <f t="shared" ca="1" si="1130"/>
        <v>10.375899409265347</v>
      </c>
      <c r="EM519" s="110">
        <f t="shared" ca="1" si="1130"/>
        <v>10.32878961764494</v>
      </c>
      <c r="EN519" s="110">
        <f t="shared" ca="1" si="1130"/>
        <v>10.031843347821415</v>
      </c>
      <c r="EO519" s="110">
        <f t="shared" ca="1" si="1130"/>
        <v>9.5178910982276861</v>
      </c>
      <c r="EP519" s="110">
        <f t="shared" ca="1" si="1130"/>
        <v>8.8161883376485477</v>
      </c>
      <c r="EQ519" s="110">
        <f t="shared" ca="1" si="1130"/>
        <v>7.9527714396000846</v>
      </c>
      <c r="ER519" s="110">
        <f t="shared" ca="1" si="1130"/>
        <v>6.9507799967131412</v>
      </c>
      <c r="ES519" s="110">
        <f t="shared" ca="1" si="1130"/>
        <v>5.8307485824541452</v>
      </c>
      <c r="ET519" s="110">
        <f t="shared" ca="1" si="1130"/>
        <v>4.6108707544656831</v>
      </c>
      <c r="EU519" s="110">
        <f t="shared" ca="1" si="1120"/>
        <v>3.3072378446231134</v>
      </c>
      <c r="EV519" s="110">
        <f t="shared" ca="1" si="1120"/>
        <v>1.934054853525538</v>
      </c>
      <c r="EW519" s="110">
        <f t="shared" ca="1" si="1120"/>
        <v>0.50383555968920035</v>
      </c>
      <c r="EX519" s="110">
        <f t="shared" ca="1" si="1120"/>
        <v>-0.97242123553286319</v>
      </c>
      <c r="EY519" s="115">
        <f t="shared" ca="1" si="1120"/>
        <v>-2.4850725788924031</v>
      </c>
      <c r="FA519" s="114">
        <f t="shared" ca="1" si="1138"/>
        <v>0</v>
      </c>
      <c r="FB519" s="110">
        <f t="shared" ca="1" si="1138"/>
        <v>0</v>
      </c>
      <c r="FC519" s="110">
        <f t="shared" ca="1" si="1138"/>
        <v>0</v>
      </c>
      <c r="FD519" s="110">
        <f t="shared" ca="1" si="1138"/>
        <v>0</v>
      </c>
      <c r="FE519" s="110">
        <f t="shared" ca="1" si="1138"/>
        <v>0</v>
      </c>
      <c r="FF519" s="110">
        <f t="shared" ca="1" si="1138"/>
        <v>0</v>
      </c>
      <c r="FG519" s="110">
        <f t="shared" ca="1" si="1138"/>
        <v>0</v>
      </c>
      <c r="FH519" s="110">
        <f t="shared" ca="1" si="1138"/>
        <v>0</v>
      </c>
      <c r="FI519" s="110">
        <f t="shared" ca="1" si="1138"/>
        <v>1</v>
      </c>
      <c r="FJ519" s="110">
        <f t="shared" ca="1" si="1138"/>
        <v>1</v>
      </c>
      <c r="FK519" s="110">
        <f t="shared" ca="1" si="1139"/>
        <v>1</v>
      </c>
      <c r="FL519" s="110">
        <f t="shared" ca="1" si="1139"/>
        <v>1</v>
      </c>
      <c r="FM519" s="110">
        <f t="shared" ca="1" si="1139"/>
        <v>1</v>
      </c>
      <c r="FN519" s="110">
        <f t="shared" ca="1" si="1139"/>
        <v>1</v>
      </c>
      <c r="FO519" s="110">
        <f t="shared" ca="1" si="1139"/>
        <v>1</v>
      </c>
      <c r="FP519" s="110">
        <f t="shared" ca="1" si="1139"/>
        <v>1</v>
      </c>
      <c r="FQ519" s="110">
        <f t="shared" ca="1" si="1139"/>
        <v>0</v>
      </c>
      <c r="FR519" s="110">
        <f t="shared" ca="1" si="1139"/>
        <v>0</v>
      </c>
      <c r="FS519" s="110">
        <f t="shared" ca="1" si="1139"/>
        <v>0</v>
      </c>
      <c r="FT519" s="110">
        <f t="shared" ca="1" si="1139"/>
        <v>0</v>
      </c>
      <c r="FU519" s="110">
        <f t="shared" ca="1" si="1140"/>
        <v>0</v>
      </c>
      <c r="FV519" s="110">
        <f t="shared" ca="1" si="1140"/>
        <v>0</v>
      </c>
      <c r="FW519" s="110">
        <f t="shared" ca="1" si="1140"/>
        <v>0</v>
      </c>
      <c r="FX519" s="110">
        <f t="shared" ca="1" si="1140"/>
        <v>0</v>
      </c>
      <c r="FY519" s="110">
        <f t="shared" ca="1" si="1140"/>
        <v>0</v>
      </c>
      <c r="FZ519" s="110">
        <f t="shared" ca="1" si="1140"/>
        <v>0</v>
      </c>
      <c r="GA519" s="110">
        <f t="shared" ca="1" si="1140"/>
        <v>0</v>
      </c>
      <c r="GB519" s="110">
        <f t="shared" ca="1" si="1140"/>
        <v>0</v>
      </c>
      <c r="GC519" s="110">
        <f t="shared" ca="1" si="1140"/>
        <v>0</v>
      </c>
      <c r="GD519" s="110">
        <f t="shared" ca="1" si="1140"/>
        <v>0</v>
      </c>
      <c r="GE519" s="115">
        <f t="shared" ca="1" si="1140"/>
        <v>0</v>
      </c>
      <c r="GG519" s="114">
        <v>1</v>
      </c>
      <c r="GH519" s="110">
        <f t="shared" ref="GH519:HK519" ca="1" si="1146">IF(AND($A519&gt;0,$B519&gt;0),IF(OR((GH$61*EXP($D519-$B519*GH$61)-GH$61)&gt;$AE$2*$H519,GG519=0),0,1),"")</f>
        <v>1</v>
      </c>
      <c r="GI519" s="110">
        <f t="shared" ca="1" si="1146"/>
        <v>1</v>
      </c>
      <c r="GJ519" s="110">
        <f t="shared" ca="1" si="1146"/>
        <v>1</v>
      </c>
      <c r="GK519" s="110">
        <f t="shared" ca="1" si="1146"/>
        <v>1</v>
      </c>
      <c r="GL519" s="110">
        <f t="shared" ca="1" si="1146"/>
        <v>1</v>
      </c>
      <c r="GM519" s="110">
        <f t="shared" ca="1" si="1146"/>
        <v>1</v>
      </c>
      <c r="GN519" s="110">
        <f t="shared" ca="1" si="1146"/>
        <v>1</v>
      </c>
      <c r="GO519" s="110">
        <f t="shared" ca="1" si="1146"/>
        <v>0</v>
      </c>
      <c r="GP519" s="110">
        <f t="shared" ca="1" si="1146"/>
        <v>0</v>
      </c>
      <c r="GQ519" s="110">
        <f t="shared" ca="1" si="1146"/>
        <v>0</v>
      </c>
      <c r="GR519" s="110">
        <f t="shared" ca="1" si="1146"/>
        <v>0</v>
      </c>
      <c r="GS519" s="110">
        <f t="shared" ca="1" si="1146"/>
        <v>0</v>
      </c>
      <c r="GT519" s="110">
        <f t="shared" ca="1" si="1146"/>
        <v>0</v>
      </c>
      <c r="GU519" s="110">
        <f t="shared" ca="1" si="1146"/>
        <v>0</v>
      </c>
      <c r="GV519" s="110">
        <f t="shared" ca="1" si="1146"/>
        <v>0</v>
      </c>
      <c r="GW519" s="110">
        <f t="shared" ca="1" si="1146"/>
        <v>0</v>
      </c>
      <c r="GX519" s="110">
        <f t="shared" ca="1" si="1146"/>
        <v>0</v>
      </c>
      <c r="GY519" s="110">
        <f t="shared" ca="1" si="1146"/>
        <v>0</v>
      </c>
      <c r="GZ519" s="110">
        <f t="shared" ca="1" si="1146"/>
        <v>0</v>
      </c>
      <c r="HA519" s="110">
        <f t="shared" ca="1" si="1146"/>
        <v>0</v>
      </c>
      <c r="HB519" s="110">
        <f t="shared" ca="1" si="1146"/>
        <v>0</v>
      </c>
      <c r="HC519" s="110">
        <f t="shared" ca="1" si="1146"/>
        <v>0</v>
      </c>
      <c r="HD519" s="110">
        <f t="shared" ca="1" si="1146"/>
        <v>0</v>
      </c>
      <c r="HE519" s="110">
        <f t="shared" ca="1" si="1146"/>
        <v>0</v>
      </c>
      <c r="HF519" s="110">
        <f t="shared" ca="1" si="1146"/>
        <v>0</v>
      </c>
      <c r="HG519" s="110">
        <f t="shared" ca="1" si="1146"/>
        <v>0</v>
      </c>
      <c r="HH519" s="110">
        <f t="shared" ca="1" si="1146"/>
        <v>0</v>
      </c>
      <c r="HI519" s="110">
        <f t="shared" ca="1" si="1146"/>
        <v>0</v>
      </c>
      <c r="HJ519" s="110">
        <f t="shared" ca="1" si="1146"/>
        <v>0</v>
      </c>
      <c r="HK519" s="115">
        <f t="shared" ca="1" si="1146"/>
        <v>0</v>
      </c>
    </row>
    <row r="520" spans="1:219" x14ac:dyDescent="0.25">
      <c r="A520" s="176">
        <f t="shared" ca="1" si="1122"/>
        <v>1.2769894878544701</v>
      </c>
      <c r="B520" s="164">
        <f t="shared" ca="1" si="1123"/>
        <v>6.1593388465853556E-2</v>
      </c>
      <c r="C520" s="106">
        <f t="shared" ca="1" si="1124"/>
        <v>0.6202847119082987</v>
      </c>
      <c r="D520" s="108">
        <f t="shared" ca="1" si="1125"/>
        <v>1.4693660497680505</v>
      </c>
      <c r="E520" s="109">
        <f t="shared" ca="1" si="1126"/>
        <v>23.855905420476173</v>
      </c>
      <c r="F520" s="109">
        <f t="shared" ca="1" si="1127"/>
        <v>9.4742386844453161</v>
      </c>
      <c r="G520" s="109">
        <f t="shared" ca="1" si="1128"/>
        <v>22.974662629092105</v>
      </c>
      <c r="H520" s="109">
        <f t="shared" ca="1" si="1129"/>
        <v>13.500423944646789</v>
      </c>
      <c r="I520" s="177"/>
      <c r="J520" s="30" t="s">
        <v>508</v>
      </c>
      <c r="K520" s="89">
        <f t="shared" ca="1" si="1133"/>
        <v>0.74160465676181864</v>
      </c>
      <c r="L520" s="89">
        <f t="shared" ca="1" si="1133"/>
        <v>1.1628631778867338</v>
      </c>
      <c r="M520" s="89">
        <f t="shared" ca="1" si="1133"/>
        <v>-1.0097454203712564</v>
      </c>
      <c r="N520" s="89">
        <f t="shared" ca="1" si="1133"/>
        <v>-0.22096981093654566</v>
      </c>
      <c r="O520" s="89">
        <f t="shared" ca="1" si="1133"/>
        <v>-1.0097454203712564</v>
      </c>
      <c r="P520" s="89">
        <f t="shared" ca="1" si="1133"/>
        <v>-0.21005970810345143</v>
      </c>
      <c r="Q520" s="89">
        <f t="shared" ca="1" si="1133"/>
        <v>-0.81775242806075465</v>
      </c>
      <c r="R520" s="89">
        <f t="shared" ca="1" si="1133"/>
        <v>5.4419538639000731E-2</v>
      </c>
      <c r="S520" s="89">
        <f t="shared" ca="1" si="1133"/>
        <v>2.8755171397204293E-2</v>
      </c>
      <c r="T520" s="89">
        <f t="shared" ca="1" si="1133"/>
        <v>0.10667228108213433</v>
      </c>
      <c r="U520" s="89">
        <f t="shared" ca="1" si="1134"/>
        <v>0.21206368060581204</v>
      </c>
      <c r="V520" s="89">
        <f t="shared" ca="1" si="1134"/>
        <v>0.31960967874145596</v>
      </c>
      <c r="W520" s="89">
        <f t="shared" ca="1" si="1134"/>
        <v>1.1628631778867338</v>
      </c>
      <c r="X520" s="89">
        <f t="shared" ca="1" si="1134"/>
        <v>-0.21005970810345143</v>
      </c>
      <c r="Y520" s="89">
        <f t="shared" ca="1" si="1134"/>
        <v>-0.41184718490169098</v>
      </c>
      <c r="Z520" s="89">
        <f t="shared" ca="1" si="1134"/>
        <v>-0.30700255599325066</v>
      </c>
      <c r="AA520" s="89">
        <f t="shared" ca="1" si="1134"/>
        <v>-9.3840171590928279E-2</v>
      </c>
      <c r="AB520" s="89">
        <f t="shared" ca="1" si="1134"/>
        <v>-0.30700255599325066</v>
      </c>
      <c r="AC520" s="89">
        <f t="shared" ca="1" si="1134"/>
        <v>-0.81775242806075465</v>
      </c>
      <c r="AD520" s="89">
        <f t="shared" ca="1" si="1134"/>
        <v>0.31960967874145596</v>
      </c>
      <c r="AE520" s="89">
        <f t="shared" ca="1" si="1135"/>
        <v>-1.0649490381436091</v>
      </c>
      <c r="AF520" s="89">
        <f t="shared" ca="1" si="1135"/>
        <v>0.74160465676181864</v>
      </c>
      <c r="AG520" s="89">
        <f t="shared" ca="1" si="1135"/>
        <v>0.41148501321826991</v>
      </c>
      <c r="AH520" s="89">
        <f t="shared" ca="1" si="1135"/>
        <v>0.74160465676181864</v>
      </c>
      <c r="AI520" s="89">
        <f t="shared" ca="1" si="1135"/>
        <v>-0.30700255599325066</v>
      </c>
      <c r="AJ520" s="89">
        <f t="shared" ca="1" si="1135"/>
        <v>0.31960967874145596</v>
      </c>
      <c r="AK520" s="89">
        <f t="shared" ca="1" si="1135"/>
        <v>0.14357639329378769</v>
      </c>
      <c r="AL520" s="89">
        <f t="shared" ca="1" si="1135"/>
        <v>0.89371861765175975</v>
      </c>
      <c r="AM520" s="89">
        <f t="shared" ca="1" si="1135"/>
        <v>6.3830203882474623E-2</v>
      </c>
      <c r="AN520" s="89">
        <f t="shared" ca="1" si="1135"/>
        <v>1.1628631778867338</v>
      </c>
      <c r="AO520" s="89">
        <f t="shared" ca="1" si="1136"/>
        <v>0.2685645797022288</v>
      </c>
      <c r="AP520" s="89">
        <f t="shared" ca="1" si="1136"/>
        <v>0.41148501321826991</v>
      </c>
      <c r="AQ520" s="89">
        <f t="shared" ca="1" si="1136"/>
        <v>-0.44623785415300243</v>
      </c>
      <c r="AR520" s="89">
        <f t="shared" ca="1" si="1136"/>
        <v>-0.30649199665355353</v>
      </c>
      <c r="AS520" s="89">
        <f t="shared" ca="1" si="1136"/>
        <v>0.13695300672662025</v>
      </c>
      <c r="AT520" s="89">
        <f t="shared" ca="1" si="1136"/>
        <v>0.2685645797022288</v>
      </c>
      <c r="AU520" s="89">
        <f t="shared" ca="1" si="1136"/>
        <v>6.3830203882474623E-2</v>
      </c>
      <c r="AV520" s="89">
        <f t="shared" ca="1" si="1136"/>
        <v>0.14357639329378769</v>
      </c>
      <c r="AW520" s="89">
        <f t="shared" ca="1" si="1136"/>
        <v>-1.3483164959119551</v>
      </c>
      <c r="AX520" s="89" t="str">
        <f t="shared" ca="1" si="1136"/>
        <v/>
      </c>
      <c r="AY520" s="89" t="str">
        <f t="shared" ca="1" si="1137"/>
        <v/>
      </c>
      <c r="AZ520" s="89" t="str">
        <f t="shared" ca="1" si="1137"/>
        <v/>
      </c>
      <c r="BA520" s="89" t="str">
        <f t="shared" ca="1" si="1137"/>
        <v/>
      </c>
      <c r="BB520" s="89" t="str">
        <f t="shared" ca="1" si="1137"/>
        <v/>
      </c>
      <c r="BC520" s="89" t="str">
        <f t="shared" ca="1" si="1137"/>
        <v/>
      </c>
      <c r="BD520" s="89" t="str">
        <f t="shared" ca="1" si="1137"/>
        <v/>
      </c>
      <c r="BE520" s="89" t="str">
        <f t="shared" ca="1" si="1137"/>
        <v/>
      </c>
      <c r="BF520" s="89" t="str">
        <f t="shared" ca="1" si="1137"/>
        <v/>
      </c>
      <c r="BG520" s="89" t="str">
        <f t="shared" ca="1" si="1137"/>
        <v/>
      </c>
      <c r="BH520" s="89" t="str">
        <f t="shared" ca="1" si="1137"/>
        <v/>
      </c>
      <c r="BJ520" s="132">
        <f t="shared" ca="1" si="1064"/>
        <v>1.7550733073960709</v>
      </c>
      <c r="BK520" s="89">
        <f t="shared" ca="1" si="1064"/>
        <v>2.1469384412139112</v>
      </c>
      <c r="BL520" s="89">
        <f t="shared" ca="1" si="1064"/>
        <v>-5.5899151805558489E-3</v>
      </c>
      <c r="BM520" s="89">
        <f t="shared" ca="1" si="1064"/>
        <v>0.43444965816409131</v>
      </c>
      <c r="BN520" s="89">
        <f t="shared" ca="1" si="1064"/>
        <v>6.5197849384905027E-2</v>
      </c>
      <c r="BO520" s="89">
        <f t="shared" ca="1" si="1064"/>
        <v>0.6431835449293738</v>
      </c>
      <c r="BP520" s="89">
        <f t="shared" ca="1" si="1057"/>
        <v>0.18769198502255557</v>
      </c>
      <c r="BQ520" s="89">
        <f t="shared" ca="1" si="1057"/>
        <v>0.92496087869398425</v>
      </c>
      <c r="BR520" s="89">
        <f t="shared" ca="1" si="1057"/>
        <v>0.79665543171143938</v>
      </c>
      <c r="BS520" s="89">
        <f t="shared" ca="1" si="1057"/>
        <v>0.71308967268020118</v>
      </c>
      <c r="BT520" s="89">
        <f t="shared" ca="1" si="1057"/>
        <v>0.95238602753487966</v>
      </c>
      <c r="BU520" s="89">
        <f t="shared" ca="1" si="1057"/>
        <v>1.0433019701780717</v>
      </c>
      <c r="BV520" s="89">
        <f t="shared" ca="1" si="1057"/>
        <v>1.5062647674477496</v>
      </c>
      <c r="BW520" s="89">
        <f t="shared" ca="1" si="1078"/>
        <v>0.22302314952201152</v>
      </c>
      <c r="BX520" s="89">
        <f t="shared" ca="1" si="1078"/>
        <v>0.53094372988964023</v>
      </c>
      <c r="BY520" s="89">
        <f t="shared" ca="1" si="1078"/>
        <v>0.90605033813382752</v>
      </c>
      <c r="BZ520" s="89">
        <f t="shared" ca="1" si="1078"/>
        <v>0.92253638099616309</v>
      </c>
      <c r="CA520" s="89">
        <f t="shared" ca="1" si="1078"/>
        <v>0.87638187902040288</v>
      </c>
      <c r="CB520" s="89">
        <f t="shared" ca="1" si="1078"/>
        <v>-0.52837494126680662</v>
      </c>
      <c r="CC520" s="89">
        <f t="shared" ca="1" si="1078"/>
        <v>1.2475074200175713</v>
      </c>
      <c r="CD520" s="89">
        <f t="shared" ca="1" si="1078"/>
        <v>-6.5595500772326565E-2</v>
      </c>
      <c r="CE520" s="89">
        <f t="shared" ca="1" si="1113"/>
        <v>1.389322115284666</v>
      </c>
      <c r="CF520" s="89">
        <f t="shared" ca="1" si="1113"/>
        <v>0.14064340000609032</v>
      </c>
      <c r="CG520" s="89">
        <f t="shared" ca="1" si="1113"/>
        <v>1.4639451667500876</v>
      </c>
      <c r="CH520" s="89">
        <f t="shared" ca="1" si="1113"/>
        <v>0.60868985627540817</v>
      </c>
      <c r="CI520" s="89">
        <f t="shared" ca="1" si="1113"/>
        <v>-0.34493828130171833</v>
      </c>
      <c r="CJ520" s="89">
        <f t="shared" ca="1" si="1113"/>
        <v>-0.33196579900932055</v>
      </c>
      <c r="CK520" s="89">
        <f t="shared" ca="1" si="1113"/>
        <v>0.63578966094907874</v>
      </c>
      <c r="CL520" s="89">
        <f t="shared" ca="1" si="1065"/>
        <v>0.41157792798381465</v>
      </c>
      <c r="CM520" s="89">
        <f t="shared" ca="1" si="1065"/>
        <v>2.1941329039890407</v>
      </c>
      <c r="CN520" s="89">
        <f t="shared" ca="1" si="1065"/>
        <v>1.2514059494980665</v>
      </c>
      <c r="CO520" s="89">
        <f t="shared" ca="1" si="1065"/>
        <v>1.2970924290667463</v>
      </c>
      <c r="CP520" s="89">
        <f t="shared" ca="1" si="1065"/>
        <v>0.51870812984117476</v>
      </c>
      <c r="CQ520" s="89">
        <f t="shared" ca="1" si="1065"/>
        <v>0.43825507676050968</v>
      </c>
      <c r="CR520" s="5">
        <f t="shared" ca="1" si="1065"/>
        <v>1.2859456067521027</v>
      </c>
      <c r="CS520" s="5">
        <f t="shared" ca="1" si="1065"/>
        <v>1.3644918986856336</v>
      </c>
      <c r="CT520" s="5">
        <f t="shared" ca="1" si="1065"/>
        <v>1.2456978143639716</v>
      </c>
      <c r="CU520" s="5">
        <f t="shared" ca="1" si="1065"/>
        <v>0.95603042704219598</v>
      </c>
      <c r="CV520" s="5">
        <f t="shared" ca="1" si="1065"/>
        <v>-1.1497755787691226</v>
      </c>
      <c r="CW520" s="5" t="str">
        <f t="shared" si="1065"/>
        <v/>
      </c>
      <c r="CX520" s="5" t="str">
        <f t="shared" si="1065"/>
        <v/>
      </c>
      <c r="CY520" s="5" t="str">
        <f t="shared" si="1142"/>
        <v/>
      </c>
      <c r="CZ520" s="5" t="str">
        <f t="shared" si="1096"/>
        <v/>
      </c>
      <c r="DA520" s="5" t="str">
        <f t="shared" si="1096"/>
        <v/>
      </c>
      <c r="DB520" s="5" t="str">
        <f t="shared" si="1096"/>
        <v/>
      </c>
      <c r="DC520" s="5" t="str">
        <f t="shared" si="1096"/>
        <v/>
      </c>
      <c r="DD520" s="5" t="str">
        <f t="shared" si="1096"/>
        <v/>
      </c>
      <c r="DE520" s="5" t="str">
        <f t="shared" si="1096"/>
        <v/>
      </c>
      <c r="DF520" s="5" t="str">
        <f t="shared" si="1096"/>
        <v/>
      </c>
      <c r="DG520" s="133" t="str">
        <f t="shared" si="1096"/>
        <v/>
      </c>
      <c r="DI520" s="144">
        <f t="shared" ca="1" si="1117"/>
        <v>0</v>
      </c>
      <c r="DJ520" s="139">
        <f t="shared" ca="1" si="1117"/>
        <v>0</v>
      </c>
      <c r="DK520" s="139">
        <f t="shared" ca="1" si="1117"/>
        <v>0</v>
      </c>
      <c r="DL520" s="139">
        <f t="shared" ca="1" si="1117"/>
        <v>0</v>
      </c>
      <c r="DM520" s="139">
        <f t="shared" ca="1" si="1117"/>
        <v>0</v>
      </c>
      <c r="DN520" s="139">
        <f t="shared" ca="1" si="1117"/>
        <v>0</v>
      </c>
      <c r="DO520" s="139">
        <f t="shared" ca="1" si="1117"/>
        <v>0</v>
      </c>
      <c r="DP520" s="139">
        <f t="shared" ca="1" si="1117"/>
        <v>0</v>
      </c>
      <c r="DQ520" s="139">
        <f t="shared" ca="1" si="1117"/>
        <v>0</v>
      </c>
      <c r="DR520" s="139">
        <f t="shared" ca="1" si="1117"/>
        <v>0</v>
      </c>
      <c r="DS520" s="139">
        <f t="shared" ca="1" si="1097"/>
        <v>0</v>
      </c>
      <c r="DT520" s="139">
        <f t="shared" ca="1" si="1097"/>
        <v>0</v>
      </c>
      <c r="DU520" s="139">
        <f t="shared" ca="1" si="1097"/>
        <v>0</v>
      </c>
      <c r="DV520" s="139">
        <f t="shared" ca="1" si="1097"/>
        <v>0</v>
      </c>
      <c r="DW520" s="139">
        <f t="shared" ca="1" si="1097"/>
        <v>0</v>
      </c>
      <c r="DX520" s="139">
        <f t="shared" ca="1" si="1097"/>
        <v>0</v>
      </c>
      <c r="DY520" s="139">
        <f t="shared" ca="1" si="1097"/>
        <v>0</v>
      </c>
      <c r="DZ520" s="139">
        <f t="shared" ca="1" si="1097"/>
        <v>0</v>
      </c>
      <c r="EA520" s="139">
        <f t="shared" ca="1" si="1097"/>
        <v>0</v>
      </c>
      <c r="EB520" s="139">
        <f t="shared" ca="1" si="1097"/>
        <v>0</v>
      </c>
      <c r="EC520" s="145">
        <f t="shared" ca="1" si="1097"/>
        <v>0</v>
      </c>
      <c r="EE520" s="114">
        <f t="shared" ca="1" si="1130"/>
        <v>0</v>
      </c>
      <c r="EF520" s="110">
        <f t="shared" ca="1" si="1130"/>
        <v>3.0868424766506246</v>
      </c>
      <c r="EG520" s="110">
        <f t="shared" ca="1" si="1130"/>
        <v>5.6854309592612413</v>
      </c>
      <c r="EH520" s="110">
        <f t="shared" ca="1" si="1130"/>
        <v>7.839514129862911</v>
      </c>
      <c r="EI520" s="110">
        <f t="shared" ca="1" si="1130"/>
        <v>9.5893562414753468</v>
      </c>
      <c r="EJ520" s="110">
        <f t="shared" ca="1" si="1130"/>
        <v>10.971997295491944</v>
      </c>
      <c r="EK520" s="110">
        <f t="shared" ca="1" si="1130"/>
        <v>12.021494569070626</v>
      </c>
      <c r="EL520" s="110">
        <f t="shared" ca="1" si="1130"/>
        <v>12.769146792261239</v>
      </c>
      <c r="EM520" s="110">
        <f t="shared" ca="1" si="1130"/>
        <v>13.243702185869783</v>
      </c>
      <c r="EN520" s="110">
        <f t="shared" ca="1" si="1130"/>
        <v>13.471551488291862</v>
      </c>
      <c r="EO520" s="110">
        <f t="shared" ca="1" si="1130"/>
        <v>13.476907022347298</v>
      </c>
      <c r="EP520" s="110">
        <f t="shared" ca="1" si="1130"/>
        <v>13.281968781144343</v>
      </c>
      <c r="EQ520" s="110">
        <f t="shared" ca="1" si="1130"/>
        <v>12.907078444850583</v>
      </c>
      <c r="ER520" s="110">
        <f t="shared" ca="1" si="1130"/>
        <v>12.370862177625416</v>
      </c>
      <c r="ES520" s="110">
        <f t="shared" ca="1" si="1130"/>
        <v>11.690362995573992</v>
      </c>
      <c r="ET520" s="110">
        <f t="shared" ca="1" si="1130"/>
        <v>10.881163442134362</v>
      </c>
      <c r="EU520" s="110">
        <f t="shared" ca="1" si="1120"/>
        <v>9.9574992565435423</v>
      </c>
      <c r="EV520" s="110">
        <f t="shared" ca="1" si="1120"/>
        <v>8.9323646737000431</v>
      </c>
      <c r="EW520" s="110">
        <f t="shared" ca="1" si="1120"/>
        <v>7.8176099496197153</v>
      </c>
      <c r="EX520" s="110">
        <f t="shared" ca="1" si="1120"/>
        <v>6.6240316655544618</v>
      </c>
      <c r="EY520" s="115">
        <f t="shared" ca="1" si="1120"/>
        <v>5.3614563255095078</v>
      </c>
      <c r="FA520" s="114">
        <f t="shared" ca="1" si="1138"/>
        <v>0</v>
      </c>
      <c r="FB520" s="110">
        <f t="shared" ca="1" si="1138"/>
        <v>0</v>
      </c>
      <c r="FC520" s="110">
        <f t="shared" ca="1" si="1138"/>
        <v>0</v>
      </c>
      <c r="FD520" s="110">
        <f t="shared" ca="1" si="1138"/>
        <v>0</v>
      </c>
      <c r="FE520" s="110">
        <f t="shared" ca="1" si="1138"/>
        <v>0</v>
      </c>
      <c r="FF520" s="110">
        <f t="shared" ca="1" si="1138"/>
        <v>0</v>
      </c>
      <c r="FG520" s="110">
        <f t="shared" ca="1" si="1138"/>
        <v>0</v>
      </c>
      <c r="FH520" s="110">
        <f t="shared" ca="1" si="1138"/>
        <v>0</v>
      </c>
      <c r="FI520" s="110">
        <f t="shared" ca="1" si="1138"/>
        <v>0</v>
      </c>
      <c r="FJ520" s="110">
        <f t="shared" ca="1" si="1138"/>
        <v>0</v>
      </c>
      <c r="FK520" s="110">
        <f t="shared" ca="1" si="1139"/>
        <v>1</v>
      </c>
      <c r="FL520" s="110">
        <f t="shared" ca="1" si="1139"/>
        <v>1</v>
      </c>
      <c r="FM520" s="110">
        <f t="shared" ca="1" si="1139"/>
        <v>1</v>
      </c>
      <c r="FN520" s="110">
        <f t="shared" ca="1" si="1139"/>
        <v>1</v>
      </c>
      <c r="FO520" s="110">
        <f t="shared" ca="1" si="1139"/>
        <v>1</v>
      </c>
      <c r="FP520" s="110">
        <f t="shared" ca="1" si="1139"/>
        <v>1</v>
      </c>
      <c r="FQ520" s="110">
        <f t="shared" ca="1" si="1139"/>
        <v>1</v>
      </c>
      <c r="FR520" s="110">
        <f t="shared" ca="1" si="1139"/>
        <v>1</v>
      </c>
      <c r="FS520" s="110">
        <f t="shared" ca="1" si="1139"/>
        <v>1</v>
      </c>
      <c r="FT520" s="110">
        <f t="shared" ca="1" si="1139"/>
        <v>1</v>
      </c>
      <c r="FU520" s="110">
        <f t="shared" ca="1" si="1140"/>
        <v>1</v>
      </c>
      <c r="FV520" s="110">
        <f t="shared" ca="1" si="1140"/>
        <v>0</v>
      </c>
      <c r="FW520" s="110">
        <f t="shared" ca="1" si="1140"/>
        <v>0</v>
      </c>
      <c r="FX520" s="110">
        <f t="shared" ca="1" si="1140"/>
        <v>0</v>
      </c>
      <c r="FY520" s="110">
        <f t="shared" ca="1" si="1140"/>
        <v>0</v>
      </c>
      <c r="FZ520" s="110">
        <f t="shared" ca="1" si="1140"/>
        <v>0</v>
      </c>
      <c r="GA520" s="110">
        <f t="shared" ca="1" si="1140"/>
        <v>0</v>
      </c>
      <c r="GB520" s="110">
        <f t="shared" ca="1" si="1140"/>
        <v>0</v>
      </c>
      <c r="GC520" s="110">
        <f t="shared" ca="1" si="1140"/>
        <v>0</v>
      </c>
      <c r="GD520" s="110">
        <f t="shared" ca="1" si="1140"/>
        <v>0</v>
      </c>
      <c r="GE520" s="115">
        <f t="shared" ca="1" si="1140"/>
        <v>0</v>
      </c>
      <c r="GG520" s="114">
        <v>1</v>
      </c>
      <c r="GH520" s="110">
        <f t="shared" ref="GH520:HK520" ca="1" si="1147">IF(AND($A520&gt;0,$B520&gt;0),IF(OR((GH$61*EXP($D520-$B520*GH$61)-GH$61)&gt;$AE$2*$H520,GG520=0),0,1),"")</f>
        <v>1</v>
      </c>
      <c r="GI520" s="110">
        <f t="shared" ca="1" si="1147"/>
        <v>1</v>
      </c>
      <c r="GJ520" s="110">
        <f t="shared" ca="1" si="1147"/>
        <v>1</v>
      </c>
      <c r="GK520" s="110">
        <f t="shared" ca="1" si="1147"/>
        <v>1</v>
      </c>
      <c r="GL520" s="110">
        <f t="shared" ca="1" si="1147"/>
        <v>1</v>
      </c>
      <c r="GM520" s="110">
        <f t="shared" ca="1" si="1147"/>
        <v>1</v>
      </c>
      <c r="GN520" s="110">
        <f t="shared" ca="1" si="1147"/>
        <v>1</v>
      </c>
      <c r="GO520" s="110">
        <f t="shared" ca="1" si="1147"/>
        <v>1</v>
      </c>
      <c r="GP520" s="110">
        <f t="shared" ca="1" si="1147"/>
        <v>1</v>
      </c>
      <c r="GQ520" s="110">
        <f t="shared" ca="1" si="1147"/>
        <v>0</v>
      </c>
      <c r="GR520" s="110">
        <f t="shared" ca="1" si="1147"/>
        <v>0</v>
      </c>
      <c r="GS520" s="110">
        <f t="shared" ca="1" si="1147"/>
        <v>0</v>
      </c>
      <c r="GT520" s="110">
        <f t="shared" ca="1" si="1147"/>
        <v>0</v>
      </c>
      <c r="GU520" s="110">
        <f t="shared" ca="1" si="1147"/>
        <v>0</v>
      </c>
      <c r="GV520" s="110">
        <f t="shared" ca="1" si="1147"/>
        <v>0</v>
      </c>
      <c r="GW520" s="110">
        <f t="shared" ca="1" si="1147"/>
        <v>0</v>
      </c>
      <c r="GX520" s="110">
        <f t="shared" ca="1" si="1147"/>
        <v>0</v>
      </c>
      <c r="GY520" s="110">
        <f t="shared" ca="1" si="1147"/>
        <v>0</v>
      </c>
      <c r="GZ520" s="110">
        <f t="shared" ca="1" si="1147"/>
        <v>0</v>
      </c>
      <c r="HA520" s="110">
        <f t="shared" ca="1" si="1147"/>
        <v>0</v>
      </c>
      <c r="HB520" s="110">
        <f t="shared" ca="1" si="1147"/>
        <v>0</v>
      </c>
      <c r="HC520" s="110">
        <f t="shared" ca="1" si="1147"/>
        <v>0</v>
      </c>
      <c r="HD520" s="110">
        <f t="shared" ca="1" si="1147"/>
        <v>0</v>
      </c>
      <c r="HE520" s="110">
        <f t="shared" ca="1" si="1147"/>
        <v>0</v>
      </c>
      <c r="HF520" s="110">
        <f t="shared" ca="1" si="1147"/>
        <v>0</v>
      </c>
      <c r="HG520" s="110">
        <f t="shared" ca="1" si="1147"/>
        <v>0</v>
      </c>
      <c r="HH520" s="110">
        <f t="shared" ca="1" si="1147"/>
        <v>0</v>
      </c>
      <c r="HI520" s="110">
        <f t="shared" ca="1" si="1147"/>
        <v>0</v>
      </c>
      <c r="HJ520" s="110">
        <f t="shared" ca="1" si="1147"/>
        <v>0</v>
      </c>
      <c r="HK520" s="115">
        <f t="shared" ca="1" si="1147"/>
        <v>0</v>
      </c>
    </row>
    <row r="521" spans="1:219" x14ac:dyDescent="0.25">
      <c r="A521" s="176">
        <f t="shared" ca="1" si="1122"/>
        <v>1.4919473375223071</v>
      </c>
      <c r="B521" s="164">
        <f t="shared" ca="1" si="1123"/>
        <v>9.1684151291672511E-2</v>
      </c>
      <c r="C521" s="106">
        <f t="shared" ca="1" si="1124"/>
        <v>0.60987662785020691</v>
      </c>
      <c r="D521" s="108">
        <f t="shared" ca="1" si="1125"/>
        <v>1.6779220881212771</v>
      </c>
      <c r="E521" s="109">
        <f t="shared" ca="1" si="1126"/>
        <v>18.301113818279727</v>
      </c>
      <c r="F521" s="109">
        <f t="shared" ca="1" si="1127"/>
        <v>7.0010078912359486</v>
      </c>
      <c r="G521" s="109">
        <f t="shared" ca="1" si="1128"/>
        <v>19.72910081676941</v>
      </c>
      <c r="H521" s="109">
        <f t="shared" ca="1" si="1129"/>
        <v>12.728092925533462</v>
      </c>
      <c r="I521" s="177"/>
      <c r="J521" s="30" t="s">
        <v>509</v>
      </c>
      <c r="K521" s="89">
        <f t="shared" ca="1" si="1133"/>
        <v>0.10667228108213433</v>
      </c>
      <c r="L521" s="89">
        <f t="shared" ca="1" si="1133"/>
        <v>-0.41184718490169098</v>
      </c>
      <c r="M521" s="89">
        <f t="shared" ca="1" si="1133"/>
        <v>6.3830203882474623E-2</v>
      </c>
      <c r="N521" s="89">
        <f t="shared" ca="1" si="1133"/>
        <v>-0.15653910921934289</v>
      </c>
      <c r="O521" s="89">
        <f t="shared" ca="1" si="1133"/>
        <v>-1.3483164959119551</v>
      </c>
      <c r="P521" s="89">
        <f t="shared" ca="1" si="1133"/>
        <v>-0.15653910921934289</v>
      </c>
      <c r="Q521" s="89">
        <f t="shared" ca="1" si="1133"/>
        <v>-0.81775242806075465</v>
      </c>
      <c r="R521" s="89">
        <f t="shared" ca="1" si="1133"/>
        <v>0.89371861765175975</v>
      </c>
      <c r="S521" s="89">
        <f t="shared" ca="1" si="1133"/>
        <v>0.3096998313943522</v>
      </c>
      <c r="T521" s="89">
        <f t="shared" ca="1" si="1133"/>
        <v>-0.22096981093654566</v>
      </c>
      <c r="U521" s="89">
        <f t="shared" ca="1" si="1134"/>
        <v>1.1628631778867338</v>
      </c>
      <c r="V521" s="89">
        <f t="shared" ca="1" si="1134"/>
        <v>-1.0649490381436091</v>
      </c>
      <c r="W521" s="89">
        <f t="shared" ca="1" si="1134"/>
        <v>-1.0097454203712564</v>
      </c>
      <c r="X521" s="89">
        <f t="shared" ca="1" si="1134"/>
        <v>0.2685645797022288</v>
      </c>
      <c r="Y521" s="89">
        <f t="shared" ca="1" si="1134"/>
        <v>-9.3840171590928279E-2</v>
      </c>
      <c r="Z521" s="89">
        <f t="shared" ca="1" si="1134"/>
        <v>0.53753403810350731</v>
      </c>
      <c r="AA521" s="89">
        <f t="shared" ca="1" si="1134"/>
        <v>-9.3840171590928279E-2</v>
      </c>
      <c r="AB521" s="89">
        <f t="shared" ca="1" si="1134"/>
        <v>0.41148501321826991</v>
      </c>
      <c r="AC521" s="89">
        <f t="shared" ca="1" si="1134"/>
        <v>9.8583260592283506E-2</v>
      </c>
      <c r="AD521" s="89">
        <f t="shared" ca="1" si="1134"/>
        <v>-1.3483164959119551</v>
      </c>
      <c r="AE521" s="89">
        <f t="shared" ca="1" si="1135"/>
        <v>1.4105767449530626E-2</v>
      </c>
      <c r="AF521" s="89">
        <f t="shared" ca="1" si="1135"/>
        <v>-1.0097454203712564</v>
      </c>
      <c r="AG521" s="89">
        <f t="shared" ca="1" si="1135"/>
        <v>-0.30700255599325066</v>
      </c>
      <c r="AH521" s="89">
        <f t="shared" ca="1" si="1135"/>
        <v>0.2685645797022288</v>
      </c>
      <c r="AI521" s="89">
        <f t="shared" ca="1" si="1135"/>
        <v>5.4419538639000731E-2</v>
      </c>
      <c r="AJ521" s="89">
        <f t="shared" ca="1" si="1135"/>
        <v>-0.31999883307611282</v>
      </c>
      <c r="AK521" s="89">
        <f t="shared" ca="1" si="1135"/>
        <v>-0.15653910921934289</v>
      </c>
      <c r="AL521" s="89">
        <f t="shared" ca="1" si="1135"/>
        <v>-0.44623785415300243</v>
      </c>
      <c r="AM521" s="89">
        <f t="shared" ca="1" si="1135"/>
        <v>0.53753403810350731</v>
      </c>
      <c r="AN521" s="89">
        <f t="shared" ca="1" si="1135"/>
        <v>2.8755171397204293E-2</v>
      </c>
      <c r="AO521" s="89">
        <f t="shared" ca="1" si="1136"/>
        <v>-0.21005970810345143</v>
      </c>
      <c r="AP521" s="89">
        <f t="shared" ca="1" si="1136"/>
        <v>0.74160465676181864</v>
      </c>
      <c r="AQ521" s="89">
        <f t="shared" ca="1" si="1136"/>
        <v>0.51560491500326755</v>
      </c>
      <c r="AR521" s="89">
        <f t="shared" ca="1" si="1136"/>
        <v>5.4419538639000731E-2</v>
      </c>
      <c r="AS521" s="89">
        <f t="shared" ca="1" si="1136"/>
        <v>0.74160465676181864</v>
      </c>
      <c r="AT521" s="89">
        <f t="shared" ca="1" si="1136"/>
        <v>0.14357639329378769</v>
      </c>
      <c r="AU521" s="89">
        <f t="shared" ca="1" si="1136"/>
        <v>0.53753403810350731</v>
      </c>
      <c r="AV521" s="89">
        <f t="shared" ca="1" si="1136"/>
        <v>-0.22096981093654566</v>
      </c>
      <c r="AW521" s="89">
        <f t="shared" ca="1" si="1136"/>
        <v>0.94353006046483001</v>
      </c>
      <c r="AX521" s="89" t="str">
        <f t="shared" ca="1" si="1136"/>
        <v/>
      </c>
      <c r="AY521" s="89" t="str">
        <f t="shared" ca="1" si="1137"/>
        <v/>
      </c>
      <c r="AZ521" s="89" t="str">
        <f t="shared" ca="1" si="1137"/>
        <v/>
      </c>
      <c r="BA521" s="89" t="str">
        <f t="shared" ca="1" si="1137"/>
        <v/>
      </c>
      <c r="BB521" s="89" t="str">
        <f t="shared" ca="1" si="1137"/>
        <v/>
      </c>
      <c r="BC521" s="89" t="str">
        <f t="shared" ca="1" si="1137"/>
        <v/>
      </c>
      <c r="BD521" s="89" t="str">
        <f t="shared" ca="1" si="1137"/>
        <v/>
      </c>
      <c r="BE521" s="89" t="str">
        <f t="shared" ca="1" si="1137"/>
        <v/>
      </c>
      <c r="BF521" s="89" t="str">
        <f t="shared" ca="1" si="1137"/>
        <v/>
      </c>
      <c r="BG521" s="89" t="str">
        <f t="shared" ca="1" si="1137"/>
        <v/>
      </c>
      <c r="BH521" s="89" t="str">
        <f t="shared" ca="1" si="1137"/>
        <v/>
      </c>
      <c r="BJ521" s="132">
        <f t="shared" ca="1" si="1064"/>
        <v>1.1201409317163866</v>
      </c>
      <c r="BK521" s="89">
        <f t="shared" ca="1" si="1064"/>
        <v>0.57222807842548629</v>
      </c>
      <c r="BL521" s="89">
        <f t="shared" ca="1" si="1064"/>
        <v>1.067985709073175</v>
      </c>
      <c r="BM521" s="89">
        <f t="shared" ca="1" si="1064"/>
        <v>0.49888035988129409</v>
      </c>
      <c r="BN521" s="89">
        <f t="shared" ca="1" si="1064"/>
        <v>-0.27337322615579374</v>
      </c>
      <c r="BO521" s="89">
        <f t="shared" ca="1" si="1064"/>
        <v>0.69670414381348234</v>
      </c>
      <c r="BP521" s="89">
        <f t="shared" ca="1" si="1057"/>
        <v>0.18769198502255557</v>
      </c>
      <c r="BQ521" s="89">
        <f t="shared" ca="1" si="1057"/>
        <v>1.7642599577067433</v>
      </c>
      <c r="BR521" s="89">
        <f t="shared" ca="1" si="1057"/>
        <v>1.0776000917085873</v>
      </c>
      <c r="BS521" s="89">
        <f t="shared" ca="1" si="1057"/>
        <v>0.38544758066152118</v>
      </c>
      <c r="BT521" s="89">
        <f t="shared" ca="1" si="1057"/>
        <v>1.9031855248158014</v>
      </c>
      <c r="BU521" s="89">
        <f t="shared" ca="1" si="1057"/>
        <v>-0.34125674670699335</v>
      </c>
      <c r="BV521" s="89">
        <f t="shared" ca="1" si="1057"/>
        <v>-0.66634383081024051</v>
      </c>
      <c r="BW521" s="89">
        <f t="shared" ca="1" si="1078"/>
        <v>0.70164743732769175</v>
      </c>
      <c r="BX521" s="89">
        <f t="shared" ca="1" si="1078"/>
        <v>0.84895074320040287</v>
      </c>
      <c r="BY521" s="89">
        <f t="shared" ca="1" si="1078"/>
        <v>1.7505869322305854</v>
      </c>
      <c r="BZ521" s="89">
        <f t="shared" ca="1" si="1078"/>
        <v>0.92253638099616309</v>
      </c>
      <c r="CA521" s="89">
        <f t="shared" ca="1" si="1078"/>
        <v>1.5948694482319234</v>
      </c>
      <c r="CB521" s="89">
        <f t="shared" ca="1" si="1078"/>
        <v>0.38796074738623154</v>
      </c>
      <c r="CC521" s="89">
        <f t="shared" ca="1" si="1078"/>
        <v>-0.42041875463583978</v>
      </c>
      <c r="CD521" s="89">
        <f t="shared" ca="1" si="1078"/>
        <v>1.0134593048208131</v>
      </c>
      <c r="CE521" s="89">
        <f t="shared" ca="1" si="1113"/>
        <v>-0.36202796184840902</v>
      </c>
      <c r="CF521" s="89">
        <f t="shared" ca="1" si="1113"/>
        <v>-0.57784416920543025</v>
      </c>
      <c r="CG521" s="89">
        <f t="shared" ca="1" si="1113"/>
        <v>0.99090508969049773</v>
      </c>
      <c r="CH521" s="89">
        <f t="shared" ca="1" si="1113"/>
        <v>0.97011195090765956</v>
      </c>
      <c r="CI521" s="89">
        <f t="shared" ca="1" si="1113"/>
        <v>-0.98454679311928706</v>
      </c>
      <c r="CJ521" s="89">
        <f t="shared" ca="1" si="1113"/>
        <v>-0.63208130152245112</v>
      </c>
      <c r="CK521" s="89">
        <f t="shared" ca="1" si="1113"/>
        <v>-0.70416681085568344</v>
      </c>
      <c r="CL521" s="89">
        <f t="shared" ca="1" si="1065"/>
        <v>0.88528176220484733</v>
      </c>
      <c r="CM521" s="89">
        <f t="shared" ca="1" si="1065"/>
        <v>1.0600248974995115</v>
      </c>
      <c r="CN521" s="89">
        <f t="shared" ca="1" si="1065"/>
        <v>0.77278166169238616</v>
      </c>
      <c r="CO521" s="89">
        <f t="shared" ca="1" si="1065"/>
        <v>1.6272120726102948</v>
      </c>
      <c r="CP521" s="89">
        <f t="shared" ca="1" si="1065"/>
        <v>1.4805508989974447</v>
      </c>
      <c r="CQ521" s="89">
        <f t="shared" ca="1" si="1065"/>
        <v>0.79916661205306394</v>
      </c>
      <c r="CR521" s="5">
        <f t="shared" ca="1" si="1065"/>
        <v>1.8905972567873011</v>
      </c>
      <c r="CS521" s="5">
        <f t="shared" ca="1" si="1065"/>
        <v>1.2395037122771926</v>
      </c>
      <c r="CT521" s="5">
        <f t="shared" ca="1" si="1065"/>
        <v>1.7194016485850043</v>
      </c>
      <c r="CU521" s="5">
        <f t="shared" ca="1" si="1065"/>
        <v>0.59148422281186264</v>
      </c>
      <c r="CV521" s="5">
        <f t="shared" ca="1" si="1065"/>
        <v>1.1420709776076625</v>
      </c>
      <c r="CW521" s="5" t="str">
        <f t="shared" si="1065"/>
        <v/>
      </c>
      <c r="CX521" s="5" t="str">
        <f t="shared" si="1065"/>
        <v/>
      </c>
      <c r="CY521" s="5" t="str">
        <f t="shared" si="1142"/>
        <v/>
      </c>
      <c r="CZ521" s="5" t="str">
        <f t="shared" si="1096"/>
        <v/>
      </c>
      <c r="DA521" s="5" t="str">
        <f t="shared" si="1096"/>
        <v/>
      </c>
      <c r="DB521" s="5" t="str">
        <f t="shared" si="1096"/>
        <v/>
      </c>
      <c r="DC521" s="5" t="str">
        <f t="shared" si="1096"/>
        <v/>
      </c>
      <c r="DD521" s="5" t="str">
        <f t="shared" si="1096"/>
        <v/>
      </c>
      <c r="DE521" s="5" t="str">
        <f t="shared" si="1096"/>
        <v/>
      </c>
      <c r="DF521" s="5" t="str">
        <f t="shared" si="1096"/>
        <v/>
      </c>
      <c r="DG521" s="133" t="str">
        <f t="shared" si="1096"/>
        <v/>
      </c>
      <c r="DI521" s="144">
        <f t="shared" ca="1" si="1117"/>
        <v>0</v>
      </c>
      <c r="DJ521" s="139">
        <f t="shared" ca="1" si="1117"/>
        <v>0</v>
      </c>
      <c r="DK521" s="139">
        <f t="shared" ca="1" si="1117"/>
        <v>0</v>
      </c>
      <c r="DL521" s="139">
        <f t="shared" ca="1" si="1117"/>
        <v>0</v>
      </c>
      <c r="DM521" s="139">
        <f t="shared" ca="1" si="1117"/>
        <v>0</v>
      </c>
      <c r="DN521" s="139">
        <f t="shared" ca="1" si="1117"/>
        <v>0</v>
      </c>
      <c r="DO521" s="139">
        <f t="shared" ca="1" si="1117"/>
        <v>0</v>
      </c>
      <c r="DP521" s="139">
        <f t="shared" ca="1" si="1117"/>
        <v>0</v>
      </c>
      <c r="DQ521" s="139">
        <f t="shared" ca="1" si="1117"/>
        <v>0</v>
      </c>
      <c r="DR521" s="139">
        <f t="shared" ca="1" si="1117"/>
        <v>0</v>
      </c>
      <c r="DS521" s="139">
        <f t="shared" ca="1" si="1097"/>
        <v>0</v>
      </c>
      <c r="DT521" s="139">
        <f t="shared" ca="1" si="1097"/>
        <v>0</v>
      </c>
      <c r="DU521" s="139">
        <f t="shared" ca="1" si="1097"/>
        <v>0</v>
      </c>
      <c r="DV521" s="139">
        <f t="shared" ca="1" si="1097"/>
        <v>0</v>
      </c>
      <c r="DW521" s="139">
        <f t="shared" ca="1" si="1097"/>
        <v>0</v>
      </c>
      <c r="DX521" s="139">
        <f t="shared" ca="1" si="1097"/>
        <v>0</v>
      </c>
      <c r="DY521" s="139">
        <f t="shared" ca="1" si="1097"/>
        <v>0</v>
      </c>
      <c r="DZ521" s="139">
        <f t="shared" ca="1" si="1097"/>
        <v>0</v>
      </c>
      <c r="EA521" s="139">
        <f t="shared" ca="1" si="1097"/>
        <v>0</v>
      </c>
      <c r="EB521" s="139">
        <f t="shared" ca="1" si="1097"/>
        <v>0</v>
      </c>
      <c r="EC521" s="145">
        <f t="shared" ca="1" si="1097"/>
        <v>0</v>
      </c>
      <c r="EE521" s="114">
        <f t="shared" ca="1" si="1130"/>
        <v>0</v>
      </c>
      <c r="EF521" s="110">
        <f t="shared" ca="1" si="1130"/>
        <v>3.8853353732825644</v>
      </c>
      <c r="EG521" s="110">
        <f t="shared" ca="1" si="1130"/>
        <v>6.914694352528052</v>
      </c>
      <c r="EH521" s="110">
        <f t="shared" ca="1" si="1130"/>
        <v>9.2005608612285581</v>
      </c>
      <c r="EI521" s="110">
        <f t="shared" ca="1" si="1130"/>
        <v>10.842279693098179</v>
      </c>
      <c r="EJ521" s="110">
        <f t="shared" ca="1" si="1130"/>
        <v>11.92749535711496</v>
      </c>
      <c r="EK521" s="110">
        <f t="shared" ca="1" si="1130"/>
        <v>12.533439659573119</v>
      </c>
      <c r="EL521" s="110">
        <f t="shared" ca="1" si="1130"/>
        <v>12.728083483408614</v>
      </c>
      <c r="EM521" s="110">
        <f t="shared" ca="1" si="1130"/>
        <v>12.571166677149179</v>
      </c>
      <c r="EN521" s="110">
        <f t="shared" ca="1" si="1130"/>
        <v>12.115118570486541</v>
      </c>
      <c r="EO521" s="110">
        <f t="shared" ca="1" si="1130"/>
        <v>11.405880375823326</v>
      </c>
      <c r="EP521" s="110">
        <f t="shared" ca="1" si="1130"/>
        <v>10.483639601791015</v>
      </c>
      <c r="EQ521" s="110">
        <f t="shared" ca="1" si="1130"/>
        <v>9.3834855835437878</v>
      </c>
      <c r="ER521" s="110">
        <f t="shared" ca="1" si="1130"/>
        <v>8.1359943146514127</v>
      </c>
      <c r="ES521" s="110">
        <f t="shared" ca="1" si="1130"/>
        <v>6.7677499367472613</v>
      </c>
      <c r="ET521" s="110">
        <f t="shared" ca="1" si="1130"/>
        <v>5.3018094967958191</v>
      </c>
      <c r="EU521" s="110">
        <f t="shared" ca="1" si="1120"/>
        <v>3.7581169098547704</v>
      </c>
      <c r="EV521" s="110">
        <f t="shared" ca="1" si="1120"/>
        <v>2.1538714602287605</v>
      </c>
      <c r="EW521" s="110">
        <f t="shared" ca="1" si="1120"/>
        <v>0.50385562936122952</v>
      </c>
      <c r="EX521" s="110">
        <f t="shared" ca="1" si="1120"/>
        <v>-1.179273451256762</v>
      </c>
      <c r="EY521" s="115">
        <f t="shared" ca="1" si="1120"/>
        <v>-2.884725064833507</v>
      </c>
      <c r="FA521" s="114">
        <f t="shared" ca="1" si="1138"/>
        <v>0</v>
      </c>
      <c r="FB521" s="110">
        <f t="shared" ca="1" si="1138"/>
        <v>0</v>
      </c>
      <c r="FC521" s="110">
        <f t="shared" ca="1" si="1138"/>
        <v>0</v>
      </c>
      <c r="FD521" s="110">
        <f t="shared" ca="1" si="1138"/>
        <v>0</v>
      </c>
      <c r="FE521" s="110">
        <f t="shared" ca="1" si="1138"/>
        <v>0</v>
      </c>
      <c r="FF521" s="110">
        <f t="shared" ca="1" si="1138"/>
        <v>0</v>
      </c>
      <c r="FG521" s="110">
        <f t="shared" ca="1" si="1138"/>
        <v>0</v>
      </c>
      <c r="FH521" s="110">
        <f t="shared" ca="1" si="1138"/>
        <v>1</v>
      </c>
      <c r="FI521" s="110">
        <f t="shared" ca="1" si="1138"/>
        <v>1</v>
      </c>
      <c r="FJ521" s="110">
        <f t="shared" ca="1" si="1138"/>
        <v>1</v>
      </c>
      <c r="FK521" s="110">
        <f t="shared" ca="1" si="1139"/>
        <v>1</v>
      </c>
      <c r="FL521" s="110">
        <f t="shared" ca="1" si="1139"/>
        <v>1</v>
      </c>
      <c r="FM521" s="110">
        <f t="shared" ca="1" si="1139"/>
        <v>1</v>
      </c>
      <c r="FN521" s="110">
        <f t="shared" ca="1" si="1139"/>
        <v>1</v>
      </c>
      <c r="FO521" s="110">
        <f t="shared" ca="1" si="1139"/>
        <v>1</v>
      </c>
      <c r="FP521" s="110">
        <f t="shared" ca="1" si="1139"/>
        <v>0</v>
      </c>
      <c r="FQ521" s="110">
        <f t="shared" ca="1" si="1139"/>
        <v>0</v>
      </c>
      <c r="FR521" s="110">
        <f t="shared" ca="1" si="1139"/>
        <v>0</v>
      </c>
      <c r="FS521" s="110">
        <f t="shared" ca="1" si="1139"/>
        <v>0</v>
      </c>
      <c r="FT521" s="110">
        <f t="shared" ca="1" si="1139"/>
        <v>0</v>
      </c>
      <c r="FU521" s="110">
        <f t="shared" ca="1" si="1140"/>
        <v>0</v>
      </c>
      <c r="FV521" s="110">
        <f t="shared" ca="1" si="1140"/>
        <v>0</v>
      </c>
      <c r="FW521" s="110">
        <f t="shared" ca="1" si="1140"/>
        <v>0</v>
      </c>
      <c r="FX521" s="110">
        <f t="shared" ca="1" si="1140"/>
        <v>0</v>
      </c>
      <c r="FY521" s="110">
        <f t="shared" ca="1" si="1140"/>
        <v>0</v>
      </c>
      <c r="FZ521" s="110">
        <f t="shared" ca="1" si="1140"/>
        <v>0</v>
      </c>
      <c r="GA521" s="110">
        <f t="shared" ca="1" si="1140"/>
        <v>0</v>
      </c>
      <c r="GB521" s="110">
        <f t="shared" ca="1" si="1140"/>
        <v>0</v>
      </c>
      <c r="GC521" s="110">
        <f t="shared" ca="1" si="1140"/>
        <v>0</v>
      </c>
      <c r="GD521" s="110">
        <f t="shared" ca="1" si="1140"/>
        <v>0</v>
      </c>
      <c r="GE521" s="115">
        <f t="shared" ca="1" si="1140"/>
        <v>0</v>
      </c>
      <c r="GG521" s="114">
        <v>1</v>
      </c>
      <c r="GH521" s="110">
        <f t="shared" ref="GH521:HK521" ca="1" si="1148">IF(AND($A521&gt;0,$B521&gt;0),IF(OR((GH$61*EXP($D521-$B521*GH$61)-GH$61)&gt;$AE$2*$H521,GG521=0),0,1),"")</f>
        <v>1</v>
      </c>
      <c r="GI521" s="110">
        <f t="shared" ca="1" si="1148"/>
        <v>1</v>
      </c>
      <c r="GJ521" s="110">
        <f t="shared" ca="1" si="1148"/>
        <v>1</v>
      </c>
      <c r="GK521" s="110">
        <f t="shared" ca="1" si="1148"/>
        <v>1</v>
      </c>
      <c r="GL521" s="110">
        <f t="shared" ca="1" si="1148"/>
        <v>1</v>
      </c>
      <c r="GM521" s="110">
        <f t="shared" ca="1" si="1148"/>
        <v>1</v>
      </c>
      <c r="GN521" s="110">
        <f t="shared" ca="1" si="1148"/>
        <v>0</v>
      </c>
      <c r="GO521" s="110">
        <f t="shared" ca="1" si="1148"/>
        <v>0</v>
      </c>
      <c r="GP521" s="110">
        <f t="shared" ca="1" si="1148"/>
        <v>0</v>
      </c>
      <c r="GQ521" s="110">
        <f t="shared" ca="1" si="1148"/>
        <v>0</v>
      </c>
      <c r="GR521" s="110">
        <f t="shared" ca="1" si="1148"/>
        <v>0</v>
      </c>
      <c r="GS521" s="110">
        <f t="shared" ca="1" si="1148"/>
        <v>0</v>
      </c>
      <c r="GT521" s="110">
        <f t="shared" ca="1" si="1148"/>
        <v>0</v>
      </c>
      <c r="GU521" s="110">
        <f t="shared" ca="1" si="1148"/>
        <v>0</v>
      </c>
      <c r="GV521" s="110">
        <f t="shared" ca="1" si="1148"/>
        <v>0</v>
      </c>
      <c r="GW521" s="110">
        <f t="shared" ca="1" si="1148"/>
        <v>0</v>
      </c>
      <c r="GX521" s="110">
        <f t="shared" ca="1" si="1148"/>
        <v>0</v>
      </c>
      <c r="GY521" s="110">
        <f t="shared" ca="1" si="1148"/>
        <v>0</v>
      </c>
      <c r="GZ521" s="110">
        <f t="shared" ca="1" si="1148"/>
        <v>0</v>
      </c>
      <c r="HA521" s="110">
        <f t="shared" ca="1" si="1148"/>
        <v>0</v>
      </c>
      <c r="HB521" s="110">
        <f t="shared" ca="1" si="1148"/>
        <v>0</v>
      </c>
      <c r="HC521" s="110">
        <f t="shared" ca="1" si="1148"/>
        <v>0</v>
      </c>
      <c r="HD521" s="110">
        <f t="shared" ca="1" si="1148"/>
        <v>0</v>
      </c>
      <c r="HE521" s="110">
        <f t="shared" ca="1" si="1148"/>
        <v>0</v>
      </c>
      <c r="HF521" s="110">
        <f t="shared" ca="1" si="1148"/>
        <v>0</v>
      </c>
      <c r="HG521" s="110">
        <f t="shared" ca="1" si="1148"/>
        <v>0</v>
      </c>
      <c r="HH521" s="110">
        <f t="shared" ca="1" si="1148"/>
        <v>0</v>
      </c>
      <c r="HI521" s="110">
        <f t="shared" ca="1" si="1148"/>
        <v>0</v>
      </c>
      <c r="HJ521" s="110">
        <f t="shared" ca="1" si="1148"/>
        <v>0</v>
      </c>
      <c r="HK521" s="115">
        <f t="shared" ca="1" si="1148"/>
        <v>0</v>
      </c>
    </row>
    <row r="522" spans="1:219" x14ac:dyDescent="0.25">
      <c r="A522" s="176">
        <f t="shared" ca="1" si="1122"/>
        <v>1.3171732000338636</v>
      </c>
      <c r="B522" s="164">
        <f t="shared" ca="1" si="1123"/>
        <v>8.3581478358094013E-2</v>
      </c>
      <c r="C522" s="106">
        <f t="shared" ca="1" si="1124"/>
        <v>0.4417787037497693</v>
      </c>
      <c r="D522" s="108">
        <f t="shared" ca="1" si="1125"/>
        <v>1.4147574115772767</v>
      </c>
      <c r="E522" s="109">
        <f t="shared" ca="1" si="1126"/>
        <v>16.926685664926048</v>
      </c>
      <c r="F522" s="109">
        <f t="shared" ca="1" si="1127"/>
        <v>6.7870420526105155</v>
      </c>
      <c r="G522" s="109">
        <f t="shared" ca="1" si="1128"/>
        <v>15.8394175819941</v>
      </c>
      <c r="H522" s="109">
        <f t="shared" ca="1" si="1129"/>
        <v>9.0523755293835855</v>
      </c>
      <c r="I522" s="177"/>
      <c r="J522" s="30" t="s">
        <v>510</v>
      </c>
      <c r="K522" s="89">
        <f t="shared" ca="1" si="1133"/>
        <v>-0.30700255599325066</v>
      </c>
      <c r="L522" s="89">
        <f t="shared" ca="1" si="1133"/>
        <v>0.74160465676181864</v>
      </c>
      <c r="M522" s="89">
        <f t="shared" ca="1" si="1133"/>
        <v>0.14357639329378769</v>
      </c>
      <c r="N522" s="89">
        <f t="shared" ca="1" si="1133"/>
        <v>0.10667228108213433</v>
      </c>
      <c r="O522" s="89">
        <f t="shared" ca="1" si="1133"/>
        <v>3.6539036893229848E-2</v>
      </c>
      <c r="P522" s="89">
        <f t="shared" ca="1" si="1133"/>
        <v>6.3830203882474623E-2</v>
      </c>
      <c r="Q522" s="89">
        <f t="shared" ca="1" si="1133"/>
        <v>-0.41558093709150801</v>
      </c>
      <c r="R522" s="89">
        <f t="shared" ca="1" si="1133"/>
        <v>-2.3856124570488357E-2</v>
      </c>
      <c r="S522" s="89">
        <f t="shared" ca="1" si="1133"/>
        <v>-0.15653910921934289</v>
      </c>
      <c r="T522" s="89">
        <f t="shared" ca="1" si="1133"/>
        <v>-0.15653910921934289</v>
      </c>
      <c r="U522" s="89">
        <f t="shared" ca="1" si="1134"/>
        <v>0.74370258632857644</v>
      </c>
      <c r="V522" s="89">
        <f t="shared" ca="1" si="1134"/>
        <v>-0.30649199665355353</v>
      </c>
      <c r="W522" s="89">
        <f t="shared" ca="1" si="1134"/>
        <v>0.10667228108213433</v>
      </c>
      <c r="X522" s="89">
        <f t="shared" ca="1" si="1134"/>
        <v>-0.41184718490169098</v>
      </c>
      <c r="Y522" s="89">
        <f t="shared" ca="1" si="1134"/>
        <v>-0.41558093709150801</v>
      </c>
      <c r="Z522" s="89">
        <f t="shared" ca="1" si="1134"/>
        <v>-0.31999883307611282</v>
      </c>
      <c r="AA522" s="89">
        <f t="shared" ca="1" si="1134"/>
        <v>-0.15653910921934289</v>
      </c>
      <c r="AB522" s="89">
        <f t="shared" ca="1" si="1134"/>
        <v>0.2685645797022288</v>
      </c>
      <c r="AC522" s="89">
        <f t="shared" ca="1" si="1134"/>
        <v>-0.21005970810345143</v>
      </c>
      <c r="AD522" s="89">
        <f t="shared" ca="1" si="1134"/>
        <v>0.13695300672662025</v>
      </c>
      <c r="AE522" s="89">
        <f t="shared" ca="1" si="1135"/>
        <v>2.8755171397204293E-2</v>
      </c>
      <c r="AF522" s="89">
        <f t="shared" ca="1" si="1135"/>
        <v>-0.31999883307611282</v>
      </c>
      <c r="AG522" s="89">
        <f t="shared" ca="1" si="1135"/>
        <v>-0.41184718490169098</v>
      </c>
      <c r="AH522" s="89">
        <f t="shared" ca="1" si="1135"/>
        <v>0.14357639329378769</v>
      </c>
      <c r="AI522" s="89">
        <f t="shared" ca="1" si="1135"/>
        <v>2.8755171397204293E-2</v>
      </c>
      <c r="AJ522" s="89">
        <f t="shared" ca="1" si="1135"/>
        <v>-9.3840171590928279E-2</v>
      </c>
      <c r="AK522" s="89">
        <f t="shared" ca="1" si="1135"/>
        <v>-0.81775242806075465</v>
      </c>
      <c r="AL522" s="89">
        <f t="shared" ca="1" si="1135"/>
        <v>0.10667228108213433</v>
      </c>
      <c r="AM522" s="89">
        <f t="shared" ca="1" si="1135"/>
        <v>0.53753403810350731</v>
      </c>
      <c r="AN522" s="89">
        <f t="shared" ca="1" si="1135"/>
        <v>-2.3856124570488357E-2</v>
      </c>
      <c r="AO522" s="89">
        <f t="shared" ca="1" si="1136"/>
        <v>-0.31999883307611282</v>
      </c>
      <c r="AP522" s="89">
        <f t="shared" ca="1" si="1136"/>
        <v>-1.0649490381436091</v>
      </c>
      <c r="AQ522" s="89">
        <f t="shared" ca="1" si="1136"/>
        <v>-2.3856124570488357E-2</v>
      </c>
      <c r="AR522" s="89">
        <f t="shared" ca="1" si="1136"/>
        <v>0.13695300672662025</v>
      </c>
      <c r="AS522" s="89">
        <f t="shared" ca="1" si="1136"/>
        <v>9.8583260592283506E-2</v>
      </c>
      <c r="AT522" s="89">
        <f t="shared" ca="1" si="1136"/>
        <v>-1.0649490381436091</v>
      </c>
      <c r="AU522" s="89">
        <f t="shared" ca="1" si="1136"/>
        <v>1.4105767449530626E-2</v>
      </c>
      <c r="AV522" s="89">
        <f t="shared" ca="1" si="1136"/>
        <v>-1.4331148233707331</v>
      </c>
      <c r="AW522" s="89">
        <f t="shared" ca="1" si="1136"/>
        <v>1.8449135142460493E-2</v>
      </c>
      <c r="AX522" s="89" t="str">
        <f t="shared" ca="1" si="1136"/>
        <v/>
      </c>
      <c r="AY522" s="89" t="str">
        <f t="shared" ca="1" si="1137"/>
        <v/>
      </c>
      <c r="AZ522" s="89" t="str">
        <f t="shared" ca="1" si="1137"/>
        <v/>
      </c>
      <c r="BA522" s="89" t="str">
        <f t="shared" ca="1" si="1137"/>
        <v/>
      </c>
      <c r="BB522" s="89" t="str">
        <f t="shared" ca="1" si="1137"/>
        <v/>
      </c>
      <c r="BC522" s="89" t="str">
        <f t="shared" ca="1" si="1137"/>
        <v/>
      </c>
      <c r="BD522" s="89" t="str">
        <f t="shared" ca="1" si="1137"/>
        <v/>
      </c>
      <c r="BE522" s="89" t="str">
        <f t="shared" ca="1" si="1137"/>
        <v/>
      </c>
      <c r="BF522" s="89" t="str">
        <f t="shared" ca="1" si="1137"/>
        <v/>
      </c>
      <c r="BG522" s="89" t="str">
        <f t="shared" ca="1" si="1137"/>
        <v/>
      </c>
      <c r="BH522" s="89" t="str">
        <f t="shared" ca="1" si="1137"/>
        <v/>
      </c>
      <c r="BJ522" s="132">
        <f t="shared" ca="1" si="1064"/>
        <v>0.70646609464100163</v>
      </c>
      <c r="BK522" s="89">
        <f t="shared" ca="1" si="1064"/>
        <v>1.7256799200889961</v>
      </c>
      <c r="BL522" s="89">
        <f t="shared" ca="1" si="1064"/>
        <v>1.1477318984844882</v>
      </c>
      <c r="BM522" s="89">
        <f t="shared" ca="1" si="1064"/>
        <v>0.76209175018277131</v>
      </c>
      <c r="BN522" s="89">
        <f t="shared" ca="1" si="1064"/>
        <v>1.1114823066493913</v>
      </c>
      <c r="BO522" s="89">
        <f t="shared" ca="1" si="1064"/>
        <v>0.91707345691529984</v>
      </c>
      <c r="BP522" s="89">
        <f t="shared" ca="1" si="1057"/>
        <v>0.58986347599180222</v>
      </c>
      <c r="BQ522" s="89">
        <f t="shared" ca="1" si="1057"/>
        <v>0.84668521548449516</v>
      </c>
      <c r="BR522" s="89">
        <f t="shared" ca="1" si="1057"/>
        <v>0.6113611510948922</v>
      </c>
      <c r="BS522" s="89">
        <f t="shared" ca="1" si="1057"/>
        <v>0.44987828237872396</v>
      </c>
      <c r="BT522" s="89">
        <f t="shared" ca="1" si="1057"/>
        <v>1.4840249332576441</v>
      </c>
      <c r="BU522" s="89">
        <f t="shared" ca="1" si="1057"/>
        <v>0.4172002947830622</v>
      </c>
      <c r="BV522" s="89">
        <f t="shared" ca="1" si="1057"/>
        <v>0.45007387064315019</v>
      </c>
      <c r="BW522" s="89">
        <f t="shared" ca="1" si="1078"/>
        <v>2.123567272377197E-2</v>
      </c>
      <c r="BX522" s="89">
        <f t="shared" ca="1" si="1078"/>
        <v>0.52720997769982314</v>
      </c>
      <c r="BY522" s="89">
        <f t="shared" ca="1" si="1078"/>
        <v>0.89305406105096541</v>
      </c>
      <c r="BZ522" s="89">
        <f t="shared" ca="1" si="1078"/>
        <v>0.85983744336774848</v>
      </c>
      <c r="CA522" s="89">
        <f t="shared" ca="1" si="1078"/>
        <v>1.4519490147158822</v>
      </c>
      <c r="CB522" s="89">
        <f t="shared" ca="1" si="1078"/>
        <v>7.931777869049661E-2</v>
      </c>
      <c r="CC522" s="89">
        <f t="shared" ca="1" si="1078"/>
        <v>1.0648507480027356</v>
      </c>
      <c r="CD522" s="89">
        <f t="shared" ca="1" si="1078"/>
        <v>1.0281087087684868</v>
      </c>
      <c r="CE522" s="89">
        <f t="shared" ca="1" si="1113"/>
        <v>0.32771862544673452</v>
      </c>
      <c r="CF522" s="89">
        <f t="shared" ca="1" si="1113"/>
        <v>-0.68268879811387051</v>
      </c>
      <c r="CG522" s="89">
        <f t="shared" ca="1" si="1113"/>
        <v>0.86591690328205662</v>
      </c>
      <c r="CH522" s="89">
        <f t="shared" ca="1" si="1113"/>
        <v>0.94444758366586312</v>
      </c>
      <c r="CI522" s="89">
        <f t="shared" ca="1" si="1113"/>
        <v>-0.75838813163410257</v>
      </c>
      <c r="CJ522" s="89">
        <f t="shared" ca="1" si="1113"/>
        <v>-1.2932946203638629</v>
      </c>
      <c r="CK522" s="89">
        <f t="shared" ca="1" si="1113"/>
        <v>-0.15125667562054668</v>
      </c>
      <c r="CL522" s="89">
        <f t="shared" ca="1" si="1065"/>
        <v>0.88528176220484733</v>
      </c>
      <c r="CM522" s="89">
        <f t="shared" ca="1" si="1065"/>
        <v>1.0074136015318187</v>
      </c>
      <c r="CN522" s="89">
        <f t="shared" ca="1" si="1065"/>
        <v>0.66284253671972482</v>
      </c>
      <c r="CO522" s="89">
        <f t="shared" ca="1" si="1065"/>
        <v>-0.17934162229513284</v>
      </c>
      <c r="CP522" s="89">
        <f t="shared" ca="1" si="1065"/>
        <v>0.94108985942368883</v>
      </c>
      <c r="CQ522" s="89">
        <f t="shared" ca="1" si="1065"/>
        <v>0.88170008014068346</v>
      </c>
      <c r="CR522" s="5">
        <f t="shared" ca="1" si="1065"/>
        <v>1.2475758606177658</v>
      </c>
      <c r="CS522" s="5">
        <f t="shared" ca="1" si="1065"/>
        <v>3.0978280839795813E-2</v>
      </c>
      <c r="CT522" s="5">
        <f t="shared" ca="1" si="1065"/>
        <v>1.1959733779310275</v>
      </c>
      <c r="CU522" s="5">
        <f t="shared" ca="1" si="1065"/>
        <v>-0.62066078962232485</v>
      </c>
      <c r="CV522" s="5">
        <f t="shared" ca="1" si="1065"/>
        <v>0.216990052285293</v>
      </c>
      <c r="CW522" s="5" t="str">
        <f t="shared" si="1065"/>
        <v/>
      </c>
      <c r="CX522" s="5" t="str">
        <f t="shared" si="1065"/>
        <v/>
      </c>
      <c r="CY522" s="5" t="str">
        <f t="shared" si="1142"/>
        <v/>
      </c>
      <c r="CZ522" s="5" t="str">
        <f t="shared" si="1096"/>
        <v/>
      </c>
      <c r="DA522" s="5" t="str">
        <f t="shared" si="1096"/>
        <v/>
      </c>
      <c r="DB522" s="5" t="str">
        <f t="shared" si="1096"/>
        <v/>
      </c>
      <c r="DC522" s="5" t="str">
        <f t="shared" si="1096"/>
        <v/>
      </c>
      <c r="DD522" s="5" t="str">
        <f t="shared" si="1096"/>
        <v/>
      </c>
      <c r="DE522" s="5" t="str">
        <f t="shared" si="1096"/>
        <v/>
      </c>
      <c r="DF522" s="5" t="str">
        <f t="shared" si="1096"/>
        <v/>
      </c>
      <c r="DG522" s="133" t="str">
        <f t="shared" si="1096"/>
        <v/>
      </c>
      <c r="DI522" s="144">
        <f t="shared" ca="1" si="1117"/>
        <v>0</v>
      </c>
      <c r="DJ522" s="139">
        <f t="shared" ca="1" si="1117"/>
        <v>0</v>
      </c>
      <c r="DK522" s="139">
        <f t="shared" ca="1" si="1117"/>
        <v>0</v>
      </c>
      <c r="DL522" s="139">
        <f t="shared" ca="1" si="1117"/>
        <v>0</v>
      </c>
      <c r="DM522" s="139">
        <f t="shared" ca="1" si="1117"/>
        <v>0</v>
      </c>
      <c r="DN522" s="139">
        <f t="shared" ca="1" si="1117"/>
        <v>0</v>
      </c>
      <c r="DO522" s="139">
        <f t="shared" ca="1" si="1117"/>
        <v>0</v>
      </c>
      <c r="DP522" s="139">
        <f t="shared" ca="1" si="1117"/>
        <v>0</v>
      </c>
      <c r="DQ522" s="139">
        <f t="shared" ca="1" si="1117"/>
        <v>0</v>
      </c>
      <c r="DR522" s="139">
        <f t="shared" ca="1" si="1117"/>
        <v>0</v>
      </c>
      <c r="DS522" s="139">
        <f t="shared" ca="1" si="1097"/>
        <v>0</v>
      </c>
      <c r="DT522" s="139">
        <f t="shared" ca="1" si="1097"/>
        <v>0</v>
      </c>
      <c r="DU522" s="139">
        <f t="shared" ca="1" si="1097"/>
        <v>0</v>
      </c>
      <c r="DV522" s="139">
        <f t="shared" ca="1" si="1097"/>
        <v>0</v>
      </c>
      <c r="DW522" s="139">
        <f t="shared" ca="1" si="1097"/>
        <v>0</v>
      </c>
      <c r="DX522" s="139">
        <f t="shared" ca="1" si="1097"/>
        <v>0</v>
      </c>
      <c r="DY522" s="139">
        <f t="shared" ca="1" si="1097"/>
        <v>0</v>
      </c>
      <c r="DZ522" s="139">
        <f t="shared" ca="1" si="1097"/>
        <v>0</v>
      </c>
      <c r="EA522" s="139">
        <f t="shared" ca="1" si="1097"/>
        <v>0</v>
      </c>
      <c r="EB522" s="139">
        <f t="shared" ca="1" si="1097"/>
        <v>0</v>
      </c>
      <c r="EC522" s="145">
        <f t="shared" ca="1" si="1097"/>
        <v>0</v>
      </c>
      <c r="EE522" s="114">
        <f t="shared" ca="1" si="1130"/>
        <v>0</v>
      </c>
      <c r="EF522" s="110">
        <f t="shared" ca="1" si="1130"/>
        <v>2.7854922573656204</v>
      </c>
      <c r="EG522" s="110">
        <f t="shared" ca="1" si="1130"/>
        <v>4.9639137410533198</v>
      </c>
      <c r="EH522" s="110">
        <f t="shared" ca="1" si="1130"/>
        <v>6.6082803693106218</v>
      </c>
      <c r="EI522" s="110">
        <f t="shared" ca="1" si="1130"/>
        <v>7.7838017960178725</v>
      </c>
      <c r="EJ522" s="110">
        <f t="shared" ca="1" si="1130"/>
        <v>8.5486638312142169</v>
      </c>
      <c r="EK522" s="110">
        <f t="shared" ca="1" si="1130"/>
        <v>8.9547355766246746</v>
      </c>
      <c r="EL522" s="110">
        <f t="shared" ca="1" si="1130"/>
        <v>9.048208318937224</v>
      </c>
      <c r="EM522" s="110">
        <f t="shared" ca="1" si="1130"/>
        <v>8.8701725781904592</v>
      </c>
      <c r="EN522" s="110">
        <f t="shared" ca="1" si="1130"/>
        <v>8.457139121462518</v>
      </c>
      <c r="EO522" s="110">
        <f t="shared" ca="1" si="1130"/>
        <v>7.8415092179135435</v>
      </c>
      <c r="EP522" s="110">
        <f t="shared" ca="1" si="1130"/>
        <v>7.0519989253980206</v>
      </c>
      <c r="EQ522" s="110">
        <f t="shared" ca="1" si="1130"/>
        <v>6.1140217570172837</v>
      </c>
      <c r="ER522" s="110">
        <f t="shared" ca="1" si="1130"/>
        <v>5.0500336741962712</v>
      </c>
      <c r="ES522" s="110">
        <f t="shared" ca="1" si="1130"/>
        <v>3.8798439875579085</v>
      </c>
      <c r="ET522" s="110">
        <f t="shared" ca="1" si="1130"/>
        <v>2.6208954147676238</v>
      </c>
      <c r="EU522" s="110">
        <f t="shared" ca="1" si="1120"/>
        <v>1.2885162426524595</v>
      </c>
      <c r="EV522" s="110">
        <f t="shared" ca="1" si="1120"/>
        <v>-0.10385273344975943</v>
      </c>
      <c r="EW522" s="110">
        <f t="shared" ca="1" si="1120"/>
        <v>-1.5444540694570854</v>
      </c>
      <c r="EX522" s="110">
        <f t="shared" ca="1" si="1120"/>
        <v>-3.0230301342792121</v>
      </c>
      <c r="EY522" s="115">
        <f t="shared" ca="1" si="1120"/>
        <v>-4.5306581821413268</v>
      </c>
      <c r="FA522" s="114">
        <f t="shared" ca="1" si="1138"/>
        <v>0</v>
      </c>
      <c r="FB522" s="110">
        <f t="shared" ca="1" si="1138"/>
        <v>0</v>
      </c>
      <c r="FC522" s="110">
        <f t="shared" ca="1" si="1138"/>
        <v>0</v>
      </c>
      <c r="FD522" s="110">
        <f t="shared" ca="1" si="1138"/>
        <v>0</v>
      </c>
      <c r="FE522" s="110">
        <f t="shared" ca="1" si="1138"/>
        <v>0</v>
      </c>
      <c r="FF522" s="110">
        <f t="shared" ca="1" si="1138"/>
        <v>0</v>
      </c>
      <c r="FG522" s="110">
        <f t="shared" ca="1" si="1138"/>
        <v>0</v>
      </c>
      <c r="FH522" s="110">
        <f t="shared" ca="1" si="1138"/>
        <v>1</v>
      </c>
      <c r="FI522" s="110">
        <f t="shared" ca="1" si="1138"/>
        <v>1</v>
      </c>
      <c r="FJ522" s="110">
        <f t="shared" ca="1" si="1138"/>
        <v>1</v>
      </c>
      <c r="FK522" s="110">
        <f t="shared" ca="1" si="1139"/>
        <v>1</v>
      </c>
      <c r="FL522" s="110">
        <f t="shared" ca="1" si="1139"/>
        <v>1</v>
      </c>
      <c r="FM522" s="110">
        <f t="shared" ca="1" si="1139"/>
        <v>1</v>
      </c>
      <c r="FN522" s="110">
        <f t="shared" ca="1" si="1139"/>
        <v>1</v>
      </c>
      <c r="FO522" s="110">
        <f t="shared" ca="1" si="1139"/>
        <v>1</v>
      </c>
      <c r="FP522" s="110">
        <f t="shared" ca="1" si="1139"/>
        <v>0</v>
      </c>
      <c r="FQ522" s="110">
        <f t="shared" ca="1" si="1139"/>
        <v>0</v>
      </c>
      <c r="FR522" s="110">
        <f t="shared" ca="1" si="1139"/>
        <v>0</v>
      </c>
      <c r="FS522" s="110">
        <f t="shared" ca="1" si="1139"/>
        <v>0</v>
      </c>
      <c r="FT522" s="110">
        <f t="shared" ca="1" si="1139"/>
        <v>0</v>
      </c>
      <c r="FU522" s="110">
        <f t="shared" ca="1" si="1140"/>
        <v>0</v>
      </c>
      <c r="FV522" s="110">
        <f t="shared" ca="1" si="1140"/>
        <v>0</v>
      </c>
      <c r="FW522" s="110">
        <f t="shared" ca="1" si="1140"/>
        <v>0</v>
      </c>
      <c r="FX522" s="110">
        <f t="shared" ca="1" si="1140"/>
        <v>0</v>
      </c>
      <c r="FY522" s="110">
        <f t="shared" ca="1" si="1140"/>
        <v>0</v>
      </c>
      <c r="FZ522" s="110">
        <f t="shared" ca="1" si="1140"/>
        <v>0</v>
      </c>
      <c r="GA522" s="110">
        <f t="shared" ca="1" si="1140"/>
        <v>0</v>
      </c>
      <c r="GB522" s="110">
        <f t="shared" ca="1" si="1140"/>
        <v>0</v>
      </c>
      <c r="GC522" s="110">
        <f t="shared" ca="1" si="1140"/>
        <v>0</v>
      </c>
      <c r="GD522" s="110">
        <f t="shared" ca="1" si="1140"/>
        <v>0</v>
      </c>
      <c r="GE522" s="115">
        <f t="shared" ca="1" si="1140"/>
        <v>0</v>
      </c>
      <c r="GG522" s="114">
        <v>1</v>
      </c>
      <c r="GH522" s="110">
        <f t="shared" ref="GH522:HK522" ca="1" si="1149">IF(AND($A522&gt;0,$B522&gt;0),IF(OR((GH$61*EXP($D522-$B522*GH$61)-GH$61)&gt;$AE$2*$H522,GG522=0),0,1),"")</f>
        <v>1</v>
      </c>
      <c r="GI522" s="110">
        <f t="shared" ca="1" si="1149"/>
        <v>1</v>
      </c>
      <c r="GJ522" s="110">
        <f t="shared" ca="1" si="1149"/>
        <v>1</v>
      </c>
      <c r="GK522" s="110">
        <f t="shared" ca="1" si="1149"/>
        <v>1</v>
      </c>
      <c r="GL522" s="110">
        <f t="shared" ca="1" si="1149"/>
        <v>1</v>
      </c>
      <c r="GM522" s="110">
        <f t="shared" ca="1" si="1149"/>
        <v>1</v>
      </c>
      <c r="GN522" s="110">
        <f t="shared" ca="1" si="1149"/>
        <v>0</v>
      </c>
      <c r="GO522" s="110">
        <f t="shared" ca="1" si="1149"/>
        <v>0</v>
      </c>
      <c r="GP522" s="110">
        <f t="shared" ca="1" si="1149"/>
        <v>0</v>
      </c>
      <c r="GQ522" s="110">
        <f t="shared" ca="1" si="1149"/>
        <v>0</v>
      </c>
      <c r="GR522" s="110">
        <f t="shared" ca="1" si="1149"/>
        <v>0</v>
      </c>
      <c r="GS522" s="110">
        <f t="shared" ca="1" si="1149"/>
        <v>0</v>
      </c>
      <c r="GT522" s="110">
        <f t="shared" ca="1" si="1149"/>
        <v>0</v>
      </c>
      <c r="GU522" s="110">
        <f t="shared" ca="1" si="1149"/>
        <v>0</v>
      </c>
      <c r="GV522" s="110">
        <f t="shared" ca="1" si="1149"/>
        <v>0</v>
      </c>
      <c r="GW522" s="110">
        <f t="shared" ca="1" si="1149"/>
        <v>0</v>
      </c>
      <c r="GX522" s="110">
        <f t="shared" ca="1" si="1149"/>
        <v>0</v>
      </c>
      <c r="GY522" s="110">
        <f t="shared" ca="1" si="1149"/>
        <v>0</v>
      </c>
      <c r="GZ522" s="110">
        <f t="shared" ca="1" si="1149"/>
        <v>0</v>
      </c>
      <c r="HA522" s="110">
        <f t="shared" ca="1" si="1149"/>
        <v>0</v>
      </c>
      <c r="HB522" s="110">
        <f t="shared" ca="1" si="1149"/>
        <v>0</v>
      </c>
      <c r="HC522" s="110">
        <f t="shared" ca="1" si="1149"/>
        <v>0</v>
      </c>
      <c r="HD522" s="110">
        <f t="shared" ca="1" si="1149"/>
        <v>0</v>
      </c>
      <c r="HE522" s="110">
        <f t="shared" ca="1" si="1149"/>
        <v>0</v>
      </c>
      <c r="HF522" s="110">
        <f t="shared" ca="1" si="1149"/>
        <v>0</v>
      </c>
      <c r="HG522" s="110">
        <f t="shared" ca="1" si="1149"/>
        <v>0</v>
      </c>
      <c r="HH522" s="110">
        <f t="shared" ca="1" si="1149"/>
        <v>0</v>
      </c>
      <c r="HI522" s="110">
        <f t="shared" ca="1" si="1149"/>
        <v>0</v>
      </c>
      <c r="HJ522" s="110">
        <f t="shared" ca="1" si="1149"/>
        <v>0</v>
      </c>
      <c r="HK522" s="115">
        <f t="shared" ca="1" si="1149"/>
        <v>0</v>
      </c>
    </row>
    <row r="523" spans="1:219" x14ac:dyDescent="0.25">
      <c r="A523" s="176">
        <f t="shared" ca="1" si="1122"/>
        <v>1.4258033312770833</v>
      </c>
      <c r="B523" s="164">
        <f t="shared" ca="1" si="1123"/>
        <v>7.998774180224906E-2</v>
      </c>
      <c r="C523" s="106">
        <f t="shared" ca="1" si="1124"/>
        <v>0.69057888872337547</v>
      </c>
      <c r="D523" s="108">
        <f t="shared" ca="1" si="1125"/>
        <v>1.6642529320522894</v>
      </c>
      <c r="E523" s="109">
        <f t="shared" ca="1" si="1126"/>
        <v>20.806349755025771</v>
      </c>
      <c r="F523" s="109">
        <f t="shared" ca="1" si="1127"/>
        <v>7.9792828765553905</v>
      </c>
      <c r="G523" s="109">
        <f t="shared" ca="1" si="1128"/>
        <v>22.261453848924596</v>
      </c>
      <c r="H523" s="109">
        <f t="shared" ca="1" si="1129"/>
        <v>14.282170972369205</v>
      </c>
      <c r="I523" s="177"/>
      <c r="J523" s="30" t="s">
        <v>511</v>
      </c>
      <c r="K523" s="89">
        <f t="shared" ca="1" si="1133"/>
        <v>0.21206368060581204</v>
      </c>
      <c r="L523" s="89">
        <f t="shared" ca="1" si="1133"/>
        <v>0.10667228108213433</v>
      </c>
      <c r="M523" s="89">
        <f t="shared" ca="1" si="1133"/>
        <v>1.4105767449530626E-2</v>
      </c>
      <c r="N523" s="89">
        <f t="shared" ca="1" si="1133"/>
        <v>0.74160465676181864</v>
      </c>
      <c r="O523" s="89">
        <f t="shared" ca="1" si="1133"/>
        <v>0.82443786118685636</v>
      </c>
      <c r="P523" s="89">
        <f t="shared" ca="1" si="1133"/>
        <v>1.1628631778867338</v>
      </c>
      <c r="Q523" s="89">
        <f t="shared" ca="1" si="1133"/>
        <v>0.10667228108213433</v>
      </c>
      <c r="R523" s="89">
        <f t="shared" ca="1" si="1133"/>
        <v>5.4419538639000731E-2</v>
      </c>
      <c r="S523" s="89">
        <f t="shared" ca="1" si="1133"/>
        <v>-1.0097454203712564</v>
      </c>
      <c r="T523" s="89">
        <f t="shared" ca="1" si="1133"/>
        <v>0.94353006046483001</v>
      </c>
      <c r="U523" s="89">
        <f t="shared" ca="1" si="1134"/>
        <v>1.4105767449530626E-2</v>
      </c>
      <c r="V523" s="89">
        <f t="shared" ca="1" si="1134"/>
        <v>-1.3483164959119551</v>
      </c>
      <c r="W523" s="89">
        <f t="shared" ca="1" si="1134"/>
        <v>5.4419538639000731E-2</v>
      </c>
      <c r="X523" s="89">
        <f t="shared" ca="1" si="1134"/>
        <v>-2.3856124570488357E-2</v>
      </c>
      <c r="Y523" s="89">
        <f t="shared" ca="1" si="1134"/>
        <v>9.8583260592283506E-2</v>
      </c>
      <c r="Z523" s="89">
        <f t="shared" ca="1" si="1134"/>
        <v>2.8755171397204293E-2</v>
      </c>
      <c r="AA523" s="89">
        <f t="shared" ca="1" si="1134"/>
        <v>0.10667228108213433</v>
      </c>
      <c r="AB523" s="89">
        <f t="shared" ca="1" si="1134"/>
        <v>0.2685645797022288</v>
      </c>
      <c r="AC523" s="89">
        <f t="shared" ca="1" si="1134"/>
        <v>5.4419538639000731E-2</v>
      </c>
      <c r="AD523" s="89">
        <f t="shared" ca="1" si="1134"/>
        <v>-1.0649490381436091</v>
      </c>
      <c r="AE523" s="89">
        <f t="shared" ca="1" si="1135"/>
        <v>0.10667228108213433</v>
      </c>
      <c r="AF523" s="89">
        <f t="shared" ca="1" si="1135"/>
        <v>0.82443786118685636</v>
      </c>
      <c r="AG523" s="89">
        <f t="shared" ca="1" si="1135"/>
        <v>-1.3483164959119551</v>
      </c>
      <c r="AH523" s="89">
        <f t="shared" ca="1" si="1135"/>
        <v>5.4419538639000731E-2</v>
      </c>
      <c r="AI523" s="89">
        <f t="shared" ca="1" si="1135"/>
        <v>0.51560491500326755</v>
      </c>
      <c r="AJ523" s="89">
        <f t="shared" ca="1" si="1135"/>
        <v>-0.41558093709150801</v>
      </c>
      <c r="AK523" s="89">
        <f t="shared" ca="1" si="1135"/>
        <v>-0.30649199665355353</v>
      </c>
      <c r="AL523" s="89">
        <f t="shared" ca="1" si="1135"/>
        <v>1.1628631778867338</v>
      </c>
      <c r="AM523" s="89">
        <f t="shared" ca="1" si="1135"/>
        <v>-0.21005970810345143</v>
      </c>
      <c r="AN523" s="89">
        <f t="shared" ca="1" si="1135"/>
        <v>9.8583260592283506E-2</v>
      </c>
      <c r="AO523" s="89">
        <f t="shared" ca="1" si="1136"/>
        <v>0.14357639329378769</v>
      </c>
      <c r="AP523" s="89">
        <f t="shared" ca="1" si="1136"/>
        <v>0.13695300672662025</v>
      </c>
      <c r="AQ523" s="89">
        <f t="shared" ca="1" si="1136"/>
        <v>-1.4331148233707331</v>
      </c>
      <c r="AR523" s="89">
        <f t="shared" ca="1" si="1136"/>
        <v>-0.22096981093654566</v>
      </c>
      <c r="AS523" s="89">
        <f t="shared" ca="1" si="1136"/>
        <v>0.13695300672662025</v>
      </c>
      <c r="AT523" s="89">
        <f t="shared" ca="1" si="1136"/>
        <v>1.4105767449530626E-2</v>
      </c>
      <c r="AU523" s="89">
        <f t="shared" ca="1" si="1136"/>
        <v>-1.4331148233707331</v>
      </c>
      <c r="AV523" s="89">
        <f t="shared" ca="1" si="1136"/>
        <v>0.14357639329378769</v>
      </c>
      <c r="AW523" s="89">
        <f t="shared" ca="1" si="1136"/>
        <v>1.1628631778867338</v>
      </c>
      <c r="AX523" s="89" t="str">
        <f t="shared" ca="1" si="1136"/>
        <v/>
      </c>
      <c r="AY523" s="89" t="str">
        <f t="shared" ca="1" si="1137"/>
        <v/>
      </c>
      <c r="AZ523" s="89" t="str">
        <f t="shared" ca="1" si="1137"/>
        <v/>
      </c>
      <c r="BA523" s="89" t="str">
        <f t="shared" ca="1" si="1137"/>
        <v/>
      </c>
      <c r="BB523" s="89" t="str">
        <f t="shared" ca="1" si="1137"/>
        <v/>
      </c>
      <c r="BC523" s="89" t="str">
        <f t="shared" ca="1" si="1137"/>
        <v/>
      </c>
      <c r="BD523" s="89" t="str">
        <f t="shared" ca="1" si="1137"/>
        <v/>
      </c>
      <c r="BE523" s="89" t="str">
        <f t="shared" ca="1" si="1137"/>
        <v/>
      </c>
      <c r="BF523" s="89" t="str">
        <f t="shared" ca="1" si="1137"/>
        <v/>
      </c>
      <c r="BG523" s="89" t="str">
        <f t="shared" ca="1" si="1137"/>
        <v/>
      </c>
      <c r="BH523" s="89" t="str">
        <f t="shared" ca="1" si="1137"/>
        <v/>
      </c>
      <c r="BJ523" s="132">
        <f t="shared" ca="1" si="1064"/>
        <v>1.2255323312400643</v>
      </c>
      <c r="BK523" s="89">
        <f t="shared" ca="1" si="1064"/>
        <v>1.0907475444093118</v>
      </c>
      <c r="BL523" s="89">
        <f t="shared" ca="1" si="1064"/>
        <v>1.0182612726402311</v>
      </c>
      <c r="BM523" s="89">
        <f t="shared" ca="1" si="1064"/>
        <v>1.3970241258624556</v>
      </c>
      <c r="BN523" s="89">
        <f t="shared" ca="1" si="1064"/>
        <v>1.8993811309430177</v>
      </c>
      <c r="BO523" s="89">
        <f t="shared" ca="1" si="1064"/>
        <v>2.0161064309195589</v>
      </c>
      <c r="BP523" s="89">
        <f t="shared" ca="1" si="1057"/>
        <v>1.1121166941654446</v>
      </c>
      <c r="BQ523" s="89">
        <f t="shared" ca="1" si="1057"/>
        <v>0.92496087869398425</v>
      </c>
      <c r="BR523" s="89">
        <f t="shared" ca="1" si="1057"/>
        <v>-0.24184516005702128</v>
      </c>
      <c r="BS523" s="89">
        <f t="shared" ca="1" si="1057"/>
        <v>1.5499474520628969</v>
      </c>
      <c r="BT523" s="89">
        <f t="shared" ca="1" si="1057"/>
        <v>0.75442811437859825</v>
      </c>
      <c r="BU523" s="89">
        <f t="shared" ca="1" si="1057"/>
        <v>-0.6246242044753394</v>
      </c>
      <c r="BV523" s="89">
        <f t="shared" ca="1" si="1057"/>
        <v>0.39782112820001658</v>
      </c>
      <c r="BW523" s="89">
        <f t="shared" ca="1" si="1078"/>
        <v>0.40922673305497459</v>
      </c>
      <c r="BX523" s="89">
        <f t="shared" ca="1" si="1078"/>
        <v>1.0413741753836145</v>
      </c>
      <c r="BY523" s="89">
        <f t="shared" ca="1" si="1078"/>
        <v>1.2418080655242825</v>
      </c>
      <c r="BZ523" s="89">
        <f t="shared" ca="1" si="1078"/>
        <v>1.1230488336692257</v>
      </c>
      <c r="CA523" s="89">
        <f t="shared" ca="1" si="1078"/>
        <v>1.4519490147158822</v>
      </c>
      <c r="CB523" s="89">
        <f t="shared" ca="1" si="1078"/>
        <v>0.34379702543294877</v>
      </c>
      <c r="CC523" s="89">
        <f t="shared" ca="1" si="1078"/>
        <v>-0.13705129686749373</v>
      </c>
      <c r="CD523" s="89">
        <f t="shared" ca="1" si="1078"/>
        <v>1.1060258184534169</v>
      </c>
      <c r="CE523" s="89">
        <f t="shared" ca="1" si="1113"/>
        <v>1.4721553197097037</v>
      </c>
      <c r="CF523" s="89">
        <f t="shared" ca="1" si="1113"/>
        <v>-1.6191581091241347</v>
      </c>
      <c r="CG523" s="89">
        <f t="shared" ca="1" si="1113"/>
        <v>0.77676004862726966</v>
      </c>
      <c r="CH523" s="89">
        <f t="shared" ca="1" si="1113"/>
        <v>1.4312973272719263</v>
      </c>
      <c r="CI523" s="89">
        <f t="shared" ca="1" si="1113"/>
        <v>-1.0801288971346823</v>
      </c>
      <c r="CJ523" s="89">
        <f t="shared" ca="1" si="1113"/>
        <v>-0.78203418895666177</v>
      </c>
      <c r="CK523" s="89">
        <f t="shared" ca="1" si="1113"/>
        <v>0.90493422118405276</v>
      </c>
      <c r="CL523" s="89">
        <f t="shared" ca="1" si="1065"/>
        <v>0.1376880159978886</v>
      </c>
      <c r="CM523" s="89">
        <f t="shared" ca="1" si="1065"/>
        <v>1.1298529866945906</v>
      </c>
      <c r="CN523" s="89">
        <f t="shared" ca="1" si="1065"/>
        <v>1.1264177630896253</v>
      </c>
      <c r="CO523" s="89">
        <f t="shared" ca="1" si="1065"/>
        <v>1.0225604225750966</v>
      </c>
      <c r="CP523" s="89">
        <f t="shared" ca="1" si="1065"/>
        <v>-0.46816883937655596</v>
      </c>
      <c r="CQ523" s="89">
        <f t="shared" ca="1" si="1065"/>
        <v>0.52377726247751755</v>
      </c>
      <c r="CR523" s="5">
        <f t="shared" ca="1" si="1065"/>
        <v>1.2859456067521027</v>
      </c>
      <c r="CS523" s="5">
        <f t="shared" ca="1" si="1065"/>
        <v>1.1100330864329355</v>
      </c>
      <c r="CT523" s="5">
        <f t="shared" ca="1" si="1065"/>
        <v>-0.25124721288923624</v>
      </c>
      <c r="CU523" s="5">
        <f t="shared" ca="1" si="1065"/>
        <v>0.95603042704219598</v>
      </c>
      <c r="CV523" s="5">
        <f t="shared" ca="1" si="1065"/>
        <v>1.3614040950295663</v>
      </c>
      <c r="CW523" s="5" t="str">
        <f t="shared" si="1065"/>
        <v/>
      </c>
      <c r="CX523" s="5" t="str">
        <f t="shared" si="1065"/>
        <v/>
      </c>
      <c r="CY523" s="5" t="str">
        <f t="shared" si="1142"/>
        <v/>
      </c>
      <c r="CZ523" s="5" t="str">
        <f t="shared" si="1096"/>
        <v/>
      </c>
      <c r="DA523" s="5" t="str">
        <f t="shared" si="1096"/>
        <v/>
      </c>
      <c r="DB523" s="5" t="str">
        <f t="shared" si="1096"/>
        <v/>
      </c>
      <c r="DC523" s="5" t="str">
        <f t="shared" si="1096"/>
        <v/>
      </c>
      <c r="DD523" s="5" t="str">
        <f t="shared" si="1096"/>
        <v/>
      </c>
      <c r="DE523" s="5" t="str">
        <f t="shared" si="1096"/>
        <v/>
      </c>
      <c r="DF523" s="5" t="str">
        <f t="shared" si="1096"/>
        <v/>
      </c>
      <c r="DG523" s="133" t="str">
        <f t="shared" si="1096"/>
        <v/>
      </c>
      <c r="DI523" s="144">
        <f t="shared" ca="1" si="1117"/>
        <v>0</v>
      </c>
      <c r="DJ523" s="139">
        <f t="shared" ca="1" si="1117"/>
        <v>0</v>
      </c>
      <c r="DK523" s="139">
        <f t="shared" ca="1" si="1117"/>
        <v>0</v>
      </c>
      <c r="DL523" s="139">
        <f t="shared" ca="1" si="1117"/>
        <v>0</v>
      </c>
      <c r="DM523" s="139">
        <f t="shared" ca="1" si="1117"/>
        <v>0</v>
      </c>
      <c r="DN523" s="139">
        <f t="shared" ca="1" si="1117"/>
        <v>0</v>
      </c>
      <c r="DO523" s="139">
        <f t="shared" ca="1" si="1117"/>
        <v>0</v>
      </c>
      <c r="DP523" s="139">
        <f t="shared" ca="1" si="1117"/>
        <v>0</v>
      </c>
      <c r="DQ523" s="139">
        <f t="shared" ca="1" si="1117"/>
        <v>0</v>
      </c>
      <c r="DR523" s="139">
        <f t="shared" ca="1" si="1117"/>
        <v>0</v>
      </c>
      <c r="DS523" s="139">
        <f t="shared" ca="1" si="1097"/>
        <v>0</v>
      </c>
      <c r="DT523" s="139">
        <f t="shared" ca="1" si="1097"/>
        <v>0</v>
      </c>
      <c r="DU523" s="139">
        <f t="shared" ca="1" si="1097"/>
        <v>0</v>
      </c>
      <c r="DV523" s="139">
        <f t="shared" ca="1" si="1097"/>
        <v>0</v>
      </c>
      <c r="DW523" s="139">
        <f t="shared" ca="1" si="1097"/>
        <v>0</v>
      </c>
      <c r="DX523" s="139">
        <f t="shared" ca="1" si="1097"/>
        <v>0</v>
      </c>
      <c r="DY523" s="139">
        <f t="shared" ca="1" si="1097"/>
        <v>0</v>
      </c>
      <c r="DZ523" s="139">
        <f t="shared" ca="1" si="1097"/>
        <v>0</v>
      </c>
      <c r="EA523" s="139">
        <f t="shared" ref="DS523:EC546" ca="1" si="1150">IF(AND($A523&gt;0,$B523&gt;0),EA$64*EXP($A523-$B523*EA$64),"")</f>
        <v>0</v>
      </c>
      <c r="EB523" s="139">
        <f t="shared" ca="1" si="1150"/>
        <v>0</v>
      </c>
      <c r="EC523" s="145">
        <f t="shared" ca="1" si="1150"/>
        <v>0</v>
      </c>
      <c r="EE523" s="114">
        <f t="shared" ca="1" si="1130"/>
        <v>0</v>
      </c>
      <c r="EF523" s="110">
        <f t="shared" ca="1" si="1130"/>
        <v>3.8757073445877079</v>
      </c>
      <c r="EG523" s="110">
        <f t="shared" ca="1" si="1130"/>
        <v>7.0018006451486841</v>
      </c>
      <c r="EH523" s="110">
        <f t="shared" ca="1" si="1130"/>
        <v>9.4647167777024528</v>
      </c>
      <c r="EI523" s="110">
        <f t="shared" ca="1" si="1130"/>
        <v>11.342033145292712</v>
      </c>
      <c r="EJ523" s="110">
        <f t="shared" ca="1" si="1130"/>
        <v>12.703318988486526</v>
      </c>
      <c r="EK523" s="110">
        <f t="shared" ca="1" si="1130"/>
        <v>13.610908165199572</v>
      </c>
      <c r="EL523" s="110">
        <f t="shared" ca="1" si="1130"/>
        <v>14.120600442823378</v>
      </c>
      <c r="EM523" s="110">
        <f t="shared" ca="1" si="1130"/>
        <v>14.282297726876156</v>
      </c>
      <c r="EN523" s="110">
        <f t="shared" ca="1" si="1130"/>
        <v>14.14058108515523</v>
      </c>
      <c r="EO523" s="110">
        <f t="shared" ca="1" si="1130"/>
        <v>13.735233910065659</v>
      </c>
      <c r="EP523" s="110">
        <f t="shared" ca="1" si="1130"/>
        <v>13.101716090252371</v>
      </c>
      <c r="EQ523" s="110">
        <f t="shared" ca="1" si="1130"/>
        <v>12.271593632041924</v>
      </c>
      <c r="ER523" s="110">
        <f t="shared" ca="1" si="1130"/>
        <v>11.272927777999353</v>
      </c>
      <c r="ES523" s="110">
        <f t="shared" ca="1" si="1130"/>
        <v>10.13062731091679</v>
      </c>
      <c r="ET523" s="110">
        <f t="shared" ca="1" si="1130"/>
        <v>8.8667674038375175</v>
      </c>
      <c r="EU523" s="110">
        <f t="shared" ca="1" si="1120"/>
        <v>7.5008780775946278</v>
      </c>
      <c r="EV523" s="110">
        <f t="shared" ca="1" si="1120"/>
        <v>6.0502050543485879</v>
      </c>
      <c r="EW523" s="110">
        <f t="shared" ca="1" si="1120"/>
        <v>4.5299455464936216</v>
      </c>
      <c r="EX523" s="110">
        <f t="shared" ca="1" si="1120"/>
        <v>2.9534612930100046</v>
      </c>
      <c r="EY523" s="115">
        <f t="shared" ca="1" si="1120"/>
        <v>1.3324709479855272</v>
      </c>
      <c r="FA523" s="114">
        <f t="shared" ca="1" si="1138"/>
        <v>0</v>
      </c>
      <c r="FB523" s="110">
        <f t="shared" ca="1" si="1138"/>
        <v>0</v>
      </c>
      <c r="FC523" s="110">
        <f t="shared" ca="1" si="1138"/>
        <v>0</v>
      </c>
      <c r="FD523" s="110">
        <f t="shared" ca="1" si="1138"/>
        <v>0</v>
      </c>
      <c r="FE523" s="110">
        <f t="shared" ca="1" si="1138"/>
        <v>0</v>
      </c>
      <c r="FF523" s="110">
        <f t="shared" ca="1" si="1138"/>
        <v>0</v>
      </c>
      <c r="FG523" s="110">
        <f t="shared" ca="1" si="1138"/>
        <v>0</v>
      </c>
      <c r="FH523" s="110">
        <f t="shared" ca="1" si="1138"/>
        <v>0</v>
      </c>
      <c r="FI523" s="110">
        <f t="shared" ca="1" si="1138"/>
        <v>1</v>
      </c>
      <c r="FJ523" s="110">
        <f t="shared" ca="1" si="1138"/>
        <v>1</v>
      </c>
      <c r="FK523" s="110">
        <f t="shared" ca="1" si="1139"/>
        <v>1</v>
      </c>
      <c r="FL523" s="110">
        <f t="shared" ca="1" si="1139"/>
        <v>1</v>
      </c>
      <c r="FM523" s="110">
        <f t="shared" ca="1" si="1139"/>
        <v>1</v>
      </c>
      <c r="FN523" s="110">
        <f t="shared" ca="1" si="1139"/>
        <v>1</v>
      </c>
      <c r="FO523" s="110">
        <f t="shared" ca="1" si="1139"/>
        <v>1</v>
      </c>
      <c r="FP523" s="110">
        <f t="shared" ca="1" si="1139"/>
        <v>1</v>
      </c>
      <c r="FQ523" s="110">
        <f t="shared" ca="1" si="1139"/>
        <v>1</v>
      </c>
      <c r="FR523" s="110">
        <f t="shared" ca="1" si="1139"/>
        <v>0</v>
      </c>
      <c r="FS523" s="110">
        <f t="shared" ca="1" si="1139"/>
        <v>0</v>
      </c>
      <c r="FT523" s="110">
        <f t="shared" ca="1" si="1139"/>
        <v>0</v>
      </c>
      <c r="FU523" s="110">
        <f t="shared" ca="1" si="1140"/>
        <v>0</v>
      </c>
      <c r="FV523" s="110">
        <f t="shared" ca="1" si="1140"/>
        <v>0</v>
      </c>
      <c r="FW523" s="110">
        <f t="shared" ca="1" si="1140"/>
        <v>0</v>
      </c>
      <c r="FX523" s="110">
        <f t="shared" ca="1" si="1140"/>
        <v>0</v>
      </c>
      <c r="FY523" s="110">
        <f t="shared" ca="1" si="1140"/>
        <v>0</v>
      </c>
      <c r="FZ523" s="110">
        <f t="shared" ca="1" si="1140"/>
        <v>0</v>
      </c>
      <c r="GA523" s="110">
        <f t="shared" ca="1" si="1140"/>
        <v>0</v>
      </c>
      <c r="GB523" s="110">
        <f t="shared" ca="1" si="1140"/>
        <v>0</v>
      </c>
      <c r="GC523" s="110">
        <f t="shared" ca="1" si="1140"/>
        <v>0</v>
      </c>
      <c r="GD523" s="110">
        <f t="shared" ca="1" si="1140"/>
        <v>0</v>
      </c>
      <c r="GE523" s="115">
        <f t="shared" ca="1" si="1140"/>
        <v>0</v>
      </c>
      <c r="GG523" s="114">
        <v>1</v>
      </c>
      <c r="GH523" s="110">
        <f t="shared" ref="GH523:HK523" ca="1" si="1151">IF(AND($A523&gt;0,$B523&gt;0),IF(OR((GH$61*EXP($D523-$B523*GH$61)-GH$61)&gt;$AE$2*$H523,GG523=0),0,1),"")</f>
        <v>1</v>
      </c>
      <c r="GI523" s="110">
        <f t="shared" ca="1" si="1151"/>
        <v>1</v>
      </c>
      <c r="GJ523" s="110">
        <f t="shared" ca="1" si="1151"/>
        <v>1</v>
      </c>
      <c r="GK523" s="110">
        <f t="shared" ca="1" si="1151"/>
        <v>1</v>
      </c>
      <c r="GL523" s="110">
        <f t="shared" ca="1" si="1151"/>
        <v>1</v>
      </c>
      <c r="GM523" s="110">
        <f t="shared" ca="1" si="1151"/>
        <v>1</v>
      </c>
      <c r="GN523" s="110">
        <f t="shared" ca="1" si="1151"/>
        <v>1</v>
      </c>
      <c r="GO523" s="110">
        <f t="shared" ca="1" si="1151"/>
        <v>0</v>
      </c>
      <c r="GP523" s="110">
        <f t="shared" ca="1" si="1151"/>
        <v>0</v>
      </c>
      <c r="GQ523" s="110">
        <f t="shared" ca="1" si="1151"/>
        <v>0</v>
      </c>
      <c r="GR523" s="110">
        <f t="shared" ca="1" si="1151"/>
        <v>0</v>
      </c>
      <c r="GS523" s="110">
        <f t="shared" ca="1" si="1151"/>
        <v>0</v>
      </c>
      <c r="GT523" s="110">
        <f t="shared" ca="1" si="1151"/>
        <v>0</v>
      </c>
      <c r="GU523" s="110">
        <f t="shared" ca="1" si="1151"/>
        <v>0</v>
      </c>
      <c r="GV523" s="110">
        <f t="shared" ca="1" si="1151"/>
        <v>0</v>
      </c>
      <c r="GW523" s="110">
        <f t="shared" ca="1" si="1151"/>
        <v>0</v>
      </c>
      <c r="GX523" s="110">
        <f t="shared" ca="1" si="1151"/>
        <v>0</v>
      </c>
      <c r="GY523" s="110">
        <f t="shared" ca="1" si="1151"/>
        <v>0</v>
      </c>
      <c r="GZ523" s="110">
        <f t="shared" ca="1" si="1151"/>
        <v>0</v>
      </c>
      <c r="HA523" s="110">
        <f t="shared" ca="1" si="1151"/>
        <v>0</v>
      </c>
      <c r="HB523" s="110">
        <f t="shared" ca="1" si="1151"/>
        <v>0</v>
      </c>
      <c r="HC523" s="110">
        <f t="shared" ca="1" si="1151"/>
        <v>0</v>
      </c>
      <c r="HD523" s="110">
        <f t="shared" ca="1" si="1151"/>
        <v>0</v>
      </c>
      <c r="HE523" s="110">
        <f t="shared" ca="1" si="1151"/>
        <v>0</v>
      </c>
      <c r="HF523" s="110">
        <f t="shared" ca="1" si="1151"/>
        <v>0</v>
      </c>
      <c r="HG523" s="110">
        <f t="shared" ca="1" si="1151"/>
        <v>0</v>
      </c>
      <c r="HH523" s="110">
        <f t="shared" ca="1" si="1151"/>
        <v>0</v>
      </c>
      <c r="HI523" s="110">
        <f t="shared" ca="1" si="1151"/>
        <v>0</v>
      </c>
      <c r="HJ523" s="110">
        <f t="shared" ca="1" si="1151"/>
        <v>0</v>
      </c>
      <c r="HK523" s="115">
        <f t="shared" ca="1" si="1151"/>
        <v>0</v>
      </c>
    </row>
    <row r="524" spans="1:219" x14ac:dyDescent="0.25">
      <c r="A524" s="176">
        <f t="shared" ca="1" si="1122"/>
        <v>1.3742637411104712</v>
      </c>
      <c r="B524" s="164">
        <f t="shared" ca="1" si="1123"/>
        <v>7.7010096943748621E-2</v>
      </c>
      <c r="C524" s="106">
        <f t="shared" ca="1" si="1124"/>
        <v>0.48830411028902698</v>
      </c>
      <c r="D524" s="108">
        <f t="shared" ca="1" si="1125"/>
        <v>1.4934841931730503</v>
      </c>
      <c r="E524" s="109">
        <f t="shared" ca="1" si="1126"/>
        <v>19.393355578606183</v>
      </c>
      <c r="F524" s="109">
        <f t="shared" ca="1" si="1127"/>
        <v>7.6692208886568007</v>
      </c>
      <c r="G524" s="109">
        <f t="shared" ca="1" si="1128"/>
        <v>18.917582492470146</v>
      </c>
      <c r="H524" s="109">
        <f t="shared" ca="1" si="1129"/>
        <v>11.248361603813345</v>
      </c>
      <c r="I524" s="177"/>
      <c r="J524" s="30" t="s">
        <v>512</v>
      </c>
      <c r="K524" s="89">
        <f t="shared" ca="1" si="1133"/>
        <v>5.4419538639000731E-2</v>
      </c>
      <c r="L524" s="89">
        <f t="shared" ca="1" si="1133"/>
        <v>0.89371861765175975</v>
      </c>
      <c r="M524" s="89">
        <f t="shared" ca="1" si="1133"/>
        <v>0.3096998313943522</v>
      </c>
      <c r="N524" s="89">
        <f t="shared" ca="1" si="1133"/>
        <v>0.74370258632857644</v>
      </c>
      <c r="O524" s="89">
        <f t="shared" ca="1" si="1133"/>
        <v>0.3096998313943522</v>
      </c>
      <c r="P524" s="89">
        <f t="shared" ca="1" si="1133"/>
        <v>-0.31999883307611282</v>
      </c>
      <c r="Q524" s="89">
        <f t="shared" ca="1" si="1133"/>
        <v>-9.3840171590928279E-2</v>
      </c>
      <c r="R524" s="89">
        <f t="shared" ca="1" si="1133"/>
        <v>-0.30649199665355353</v>
      </c>
      <c r="S524" s="89">
        <f t="shared" ca="1" si="1133"/>
        <v>9.8583260592283506E-2</v>
      </c>
      <c r="T524" s="89">
        <f t="shared" ca="1" si="1133"/>
        <v>0.13695300672662025</v>
      </c>
      <c r="U524" s="89">
        <f t="shared" ca="1" si="1134"/>
        <v>0.13695300672662025</v>
      </c>
      <c r="V524" s="89">
        <f t="shared" ca="1" si="1134"/>
        <v>-2.3856124570488357E-2</v>
      </c>
      <c r="W524" s="89">
        <f t="shared" ca="1" si="1134"/>
        <v>-0.41558093709150801</v>
      </c>
      <c r="X524" s="89">
        <f t="shared" ca="1" si="1134"/>
        <v>5.4419538639000731E-2</v>
      </c>
      <c r="Y524" s="89">
        <f t="shared" ca="1" si="1134"/>
        <v>-0.44623785415300243</v>
      </c>
      <c r="Z524" s="89">
        <f t="shared" ca="1" si="1134"/>
        <v>-0.41558093709150801</v>
      </c>
      <c r="AA524" s="89">
        <f t="shared" ca="1" si="1134"/>
        <v>6.3830203882474623E-2</v>
      </c>
      <c r="AB524" s="89">
        <f t="shared" ca="1" si="1134"/>
        <v>2.8755171397204293E-2</v>
      </c>
      <c r="AC524" s="89">
        <f t="shared" ca="1" si="1134"/>
        <v>-0.30649199665355353</v>
      </c>
      <c r="AD524" s="89">
        <f t="shared" ca="1" si="1134"/>
        <v>5.4419538639000731E-2</v>
      </c>
      <c r="AE524" s="89">
        <f t="shared" ca="1" si="1135"/>
        <v>-1.3483164959119551</v>
      </c>
      <c r="AF524" s="89">
        <f t="shared" ca="1" si="1135"/>
        <v>5.4419538639000731E-2</v>
      </c>
      <c r="AG524" s="89">
        <f t="shared" ca="1" si="1135"/>
        <v>0.82443786118685636</v>
      </c>
      <c r="AH524" s="89">
        <f t="shared" ca="1" si="1135"/>
        <v>0.2685645797022288</v>
      </c>
      <c r="AI524" s="89">
        <f t="shared" ca="1" si="1135"/>
        <v>-0.22096981093654566</v>
      </c>
      <c r="AJ524" s="89">
        <f t="shared" ca="1" si="1135"/>
        <v>-0.81775242806075465</v>
      </c>
      <c r="AK524" s="89">
        <f t="shared" ca="1" si="1135"/>
        <v>3.6539036893229848E-2</v>
      </c>
      <c r="AL524" s="89">
        <f t="shared" ca="1" si="1135"/>
        <v>3.6539036893229848E-2</v>
      </c>
      <c r="AM524" s="89">
        <f t="shared" ca="1" si="1135"/>
        <v>-0.44623785415300243</v>
      </c>
      <c r="AN524" s="89">
        <f t="shared" ca="1" si="1135"/>
        <v>0.21206368060581204</v>
      </c>
      <c r="AO524" s="89">
        <f t="shared" ca="1" si="1136"/>
        <v>-0.41184718490169098</v>
      </c>
      <c r="AP524" s="89">
        <f t="shared" ca="1" si="1136"/>
        <v>0.82443786118685636</v>
      </c>
      <c r="AQ524" s="89">
        <f t="shared" ca="1" si="1136"/>
        <v>0.41148501321826991</v>
      </c>
      <c r="AR524" s="89">
        <f t="shared" ca="1" si="1136"/>
        <v>-0.81775242806075465</v>
      </c>
      <c r="AS524" s="89">
        <f t="shared" ca="1" si="1136"/>
        <v>0.14357639329378769</v>
      </c>
      <c r="AT524" s="89">
        <f t="shared" ca="1" si="1136"/>
        <v>-0.15653910921934289</v>
      </c>
      <c r="AU524" s="89">
        <f t="shared" ca="1" si="1136"/>
        <v>-0.15653910921934289</v>
      </c>
      <c r="AV524" s="89">
        <f t="shared" ca="1" si="1136"/>
        <v>-0.44623785415300243</v>
      </c>
      <c r="AW524" s="89">
        <f t="shared" ca="1" si="1136"/>
        <v>0.94353006046483001</v>
      </c>
      <c r="AX524" s="89" t="str">
        <f t="shared" ca="1" si="1136"/>
        <v/>
      </c>
      <c r="AY524" s="89" t="str">
        <f t="shared" ca="1" si="1137"/>
        <v/>
      </c>
      <c r="AZ524" s="89" t="str">
        <f t="shared" ca="1" si="1137"/>
        <v/>
      </c>
      <c r="BA524" s="89" t="str">
        <f t="shared" ca="1" si="1137"/>
        <v/>
      </c>
      <c r="BB524" s="89" t="str">
        <f t="shared" ca="1" si="1137"/>
        <v/>
      </c>
      <c r="BC524" s="89" t="str">
        <f t="shared" ca="1" si="1137"/>
        <v/>
      </c>
      <c r="BD524" s="89" t="str">
        <f t="shared" ca="1" si="1137"/>
        <v/>
      </c>
      <c r="BE524" s="89" t="str">
        <f t="shared" ca="1" si="1137"/>
        <v/>
      </c>
      <c r="BF524" s="89" t="str">
        <f t="shared" ca="1" si="1137"/>
        <v/>
      </c>
      <c r="BG524" s="89" t="str">
        <f t="shared" ca="1" si="1137"/>
        <v/>
      </c>
      <c r="BH524" s="89" t="str">
        <f t="shared" ca="1" si="1137"/>
        <v/>
      </c>
      <c r="BJ524" s="132">
        <f t="shared" ca="1" si="1064"/>
        <v>1.067888189273253</v>
      </c>
      <c r="BK524" s="89">
        <f t="shared" ca="1" si="1064"/>
        <v>1.877793880978937</v>
      </c>
      <c r="BL524" s="89">
        <f t="shared" ca="1" si="1064"/>
        <v>1.3138553365850527</v>
      </c>
      <c r="BM524" s="89">
        <f t="shared" ca="1" si="1064"/>
        <v>1.3991220554292134</v>
      </c>
      <c r="BN524" s="89">
        <f t="shared" ca="1" si="1064"/>
        <v>1.3846431011505136</v>
      </c>
      <c r="BO524" s="89">
        <f t="shared" ca="1" si="1064"/>
        <v>0.53324441995671235</v>
      </c>
      <c r="BP524" s="89">
        <f t="shared" ca="1" si="1057"/>
        <v>0.91160424149238195</v>
      </c>
      <c r="BQ524" s="89">
        <f t="shared" ca="1" si="1057"/>
        <v>0.56404934340142998</v>
      </c>
      <c r="BR524" s="89">
        <f t="shared" ca="1" si="1057"/>
        <v>0.86648352090651859</v>
      </c>
      <c r="BS524" s="89">
        <f t="shared" ca="1" si="1057"/>
        <v>0.7433703983246871</v>
      </c>
      <c r="BT524" s="89">
        <f t="shared" ca="1" si="1057"/>
        <v>0.87727535365568787</v>
      </c>
      <c r="BU524" s="89">
        <f t="shared" ref="BU524:CI560" ca="1" si="1152">IF(BU$61&gt;0,V$63+V524,"")</f>
        <v>0.69983616686612737</v>
      </c>
      <c r="BV524" s="89">
        <f t="shared" ca="1" si="1152"/>
        <v>-7.2179347530492155E-2</v>
      </c>
      <c r="BW524" s="89">
        <f t="shared" ca="1" si="1078"/>
        <v>0.48750239626446368</v>
      </c>
      <c r="BX524" s="89">
        <f t="shared" ca="1" si="1078"/>
        <v>0.49655306063832871</v>
      </c>
      <c r="BY524" s="89">
        <f t="shared" ca="1" si="1078"/>
        <v>0.79747195703557017</v>
      </c>
      <c r="BZ524" s="89">
        <f t="shared" ca="1" si="1078"/>
        <v>1.0802067564695661</v>
      </c>
      <c r="CA524" s="89">
        <f t="shared" ca="1" si="1078"/>
        <v>1.2121396064108578</v>
      </c>
      <c r="CB524" s="89">
        <f t="shared" ca="1" si="1078"/>
        <v>-1.7114509859605498E-2</v>
      </c>
      <c r="CC524" s="89">
        <f t="shared" ca="1" si="1078"/>
        <v>0.98231727991511608</v>
      </c>
      <c r="CD524" s="89">
        <f t="shared" ca="1" si="1078"/>
        <v>-0.34896295854067261</v>
      </c>
      <c r="CE524" s="89">
        <f t="shared" ca="1" si="1113"/>
        <v>0.70213699716184808</v>
      </c>
      <c r="CF524" s="89">
        <f t="shared" ca="1" si="1113"/>
        <v>0.55359624797467677</v>
      </c>
      <c r="CG524" s="89">
        <f t="shared" ca="1" si="1113"/>
        <v>0.99090508969049773</v>
      </c>
      <c r="CH524" s="89">
        <f t="shared" ca="1" si="1113"/>
        <v>0.69472260133211317</v>
      </c>
      <c r="CI524" s="89">
        <f t="shared" ca="1" si="1113"/>
        <v>-1.4823003881039289</v>
      </c>
      <c r="CJ524" s="89">
        <f t="shared" ca="1" si="1113"/>
        <v>-0.43900315540987839</v>
      </c>
      <c r="CK524" s="89">
        <f t="shared" ca="1" si="1113"/>
        <v>-0.22138991980945116</v>
      </c>
      <c r="CL524" s="89">
        <f t="shared" ca="1" si="1065"/>
        <v>-9.8490130051662406E-2</v>
      </c>
      <c r="CM524" s="89">
        <f t="shared" ca="1" si="1065"/>
        <v>1.2433334067081192</v>
      </c>
      <c r="CN524" s="89">
        <f t="shared" ca="1" si="1065"/>
        <v>0.57099418489414666</v>
      </c>
      <c r="CO524" s="89">
        <f t="shared" ca="1" si="1065"/>
        <v>1.7100452770353325</v>
      </c>
      <c r="CP524" s="89">
        <f t="shared" ref="CP524:CX552" ca="1" si="1153">IF(CP$61&gt;0,AQ$63+AQ524,"")</f>
        <v>1.3764309972124471</v>
      </c>
      <c r="CQ524" s="89">
        <f t="shared" ca="1" si="1153"/>
        <v>-7.3005354646691445E-2</v>
      </c>
      <c r="CR524" s="5">
        <f t="shared" ca="1" si="1153"/>
        <v>1.2925689933192701</v>
      </c>
      <c r="CS524" s="5">
        <f t="shared" ca="1" si="1153"/>
        <v>0.93938820976406201</v>
      </c>
      <c r="CT524" s="5">
        <f t="shared" ca="1" si="1153"/>
        <v>1.025328501262154</v>
      </c>
      <c r="CU524" s="5">
        <f t="shared" ca="1" si="1153"/>
        <v>0.36621617959540587</v>
      </c>
      <c r="CV524" s="5">
        <f t="shared" ca="1" si="1153"/>
        <v>1.1420709776076625</v>
      </c>
      <c r="CW524" s="5" t="str">
        <f t="shared" si="1153"/>
        <v/>
      </c>
      <c r="CX524" s="5" t="str">
        <f t="shared" si="1153"/>
        <v/>
      </c>
      <c r="CY524" s="5" t="str">
        <f t="shared" si="1142"/>
        <v/>
      </c>
      <c r="CZ524" s="5" t="str">
        <f t="shared" si="1096"/>
        <v/>
      </c>
      <c r="DA524" s="5" t="str">
        <f t="shared" si="1096"/>
        <v/>
      </c>
      <c r="DB524" s="5" t="str">
        <f t="shared" si="1096"/>
        <v/>
      </c>
      <c r="DC524" s="5" t="str">
        <f t="shared" si="1096"/>
        <v/>
      </c>
      <c r="DD524" s="5" t="str">
        <f t="shared" si="1096"/>
        <v/>
      </c>
      <c r="DE524" s="5" t="str">
        <f t="shared" si="1096"/>
        <v/>
      </c>
      <c r="DF524" s="5" t="str">
        <f t="shared" si="1096"/>
        <v/>
      </c>
      <c r="DG524" s="133" t="str">
        <f t="shared" si="1096"/>
        <v/>
      </c>
      <c r="DI524" s="144">
        <f t="shared" ca="1" si="1117"/>
        <v>0</v>
      </c>
      <c r="DJ524" s="139">
        <f t="shared" ca="1" si="1117"/>
        <v>0</v>
      </c>
      <c r="DK524" s="139">
        <f t="shared" ca="1" si="1117"/>
        <v>0</v>
      </c>
      <c r="DL524" s="139">
        <f t="shared" ca="1" si="1117"/>
        <v>0</v>
      </c>
      <c r="DM524" s="139">
        <f t="shared" ca="1" si="1117"/>
        <v>0</v>
      </c>
      <c r="DN524" s="139">
        <f t="shared" ca="1" si="1117"/>
        <v>0</v>
      </c>
      <c r="DO524" s="139">
        <f t="shared" ca="1" si="1117"/>
        <v>0</v>
      </c>
      <c r="DP524" s="139">
        <f t="shared" ca="1" si="1117"/>
        <v>0</v>
      </c>
      <c r="DQ524" s="139">
        <f t="shared" ca="1" si="1117"/>
        <v>0</v>
      </c>
      <c r="DR524" s="139">
        <f t="shared" ca="1" si="1117"/>
        <v>0</v>
      </c>
      <c r="DS524" s="139">
        <f t="shared" ca="1" si="1150"/>
        <v>0</v>
      </c>
      <c r="DT524" s="139">
        <f t="shared" ca="1" si="1150"/>
        <v>0</v>
      </c>
      <c r="DU524" s="139">
        <f t="shared" ca="1" si="1150"/>
        <v>0</v>
      </c>
      <c r="DV524" s="139">
        <f t="shared" ca="1" si="1150"/>
        <v>0</v>
      </c>
      <c r="DW524" s="139">
        <f t="shared" ca="1" si="1150"/>
        <v>0</v>
      </c>
      <c r="DX524" s="139">
        <f t="shared" ca="1" si="1150"/>
        <v>0</v>
      </c>
      <c r="DY524" s="139">
        <f t="shared" ca="1" si="1150"/>
        <v>0</v>
      </c>
      <c r="DZ524" s="139">
        <f t="shared" ca="1" si="1150"/>
        <v>0</v>
      </c>
      <c r="EA524" s="139">
        <f t="shared" ca="1" si="1150"/>
        <v>0</v>
      </c>
      <c r="EB524" s="139">
        <f t="shared" ca="1" si="1150"/>
        <v>0</v>
      </c>
      <c r="EC524" s="145">
        <f t="shared" ca="1" si="1150"/>
        <v>0</v>
      </c>
      <c r="EE524" s="114">
        <f t="shared" ca="1" si="1130"/>
        <v>0</v>
      </c>
      <c r="EF524" s="110">
        <f t="shared" ca="1" si="1130"/>
        <v>3.1225590378287382</v>
      </c>
      <c r="EG524" s="110">
        <f t="shared" ca="1" si="1130"/>
        <v>5.6339940876407519</v>
      </c>
      <c r="EH524" s="110">
        <f t="shared" ca="1" si="1130"/>
        <v>7.6022494515010575</v>
      </c>
      <c r="EI524" s="110">
        <f t="shared" ca="1" si="1130"/>
        <v>9.0885547683313863</v>
      </c>
      <c r="EJ524" s="110">
        <f t="shared" ca="1" si="1130"/>
        <v>10.148047123211816</v>
      </c>
      <c r="EK524" s="110">
        <f t="shared" ca="1" si="1130"/>
        <v>10.830337824169657</v>
      </c>
      <c r="EL524" s="110">
        <f t="shared" ca="1" si="1130"/>
        <v>11.180028631209876</v>
      </c>
      <c r="EM524" s="110">
        <f t="shared" ca="1" si="1130"/>
        <v>11.237181817034202</v>
      </c>
      <c r="EN524" s="110">
        <f t="shared" ca="1" si="1130"/>
        <v>11.037748067385753</v>
      </c>
      <c r="EO524" s="110">
        <f t="shared" ca="1" si="1130"/>
        <v>10.613955888457987</v>
      </c>
      <c r="EP524" s="110">
        <f t="shared" ca="1" si="1130"/>
        <v>9.9946658767660637</v>
      </c>
      <c r="EQ524" s="110">
        <f t="shared" ca="1" si="1130"/>
        <v>9.2056929209463476</v>
      </c>
      <c r="ER524" s="110">
        <f t="shared" ca="1" si="1130"/>
        <v>8.2700991429704516</v>
      </c>
      <c r="ES524" s="110">
        <f t="shared" ca="1" si="1130"/>
        <v>7.208460146253497</v>
      </c>
      <c r="ET524" s="110">
        <f t="shared" ca="1" si="1130"/>
        <v>6.0391069182847303</v>
      </c>
      <c r="EU524" s="110">
        <f t="shared" ca="1" si="1120"/>
        <v>4.7783455340423124</v>
      </c>
      <c r="EV524" s="110">
        <f t="shared" ca="1" si="1120"/>
        <v>3.4406566220412955</v>
      </c>
      <c r="EW524" s="110">
        <f t="shared" ca="1" si="1120"/>
        <v>2.0388763859970069</v>
      </c>
      <c r="EX524" s="110">
        <f t="shared" ca="1" si="1120"/>
        <v>0.58436082047431626</v>
      </c>
      <c r="EY524" s="115">
        <f t="shared" ca="1" si="1120"/>
        <v>-0.91286538264935047</v>
      </c>
      <c r="FA524" s="114">
        <f t="shared" ca="1" si="1138"/>
        <v>0</v>
      </c>
      <c r="FB524" s="110">
        <f t="shared" ca="1" si="1138"/>
        <v>0</v>
      </c>
      <c r="FC524" s="110">
        <f t="shared" ca="1" si="1138"/>
        <v>0</v>
      </c>
      <c r="FD524" s="110">
        <f t="shared" ca="1" si="1138"/>
        <v>0</v>
      </c>
      <c r="FE524" s="110">
        <f t="shared" ca="1" si="1138"/>
        <v>0</v>
      </c>
      <c r="FF524" s="110">
        <f t="shared" ca="1" si="1138"/>
        <v>0</v>
      </c>
      <c r="FG524" s="110">
        <f t="shared" ca="1" si="1138"/>
        <v>0</v>
      </c>
      <c r="FH524" s="110">
        <f t="shared" ca="1" si="1138"/>
        <v>0</v>
      </c>
      <c r="FI524" s="110">
        <f t="shared" ca="1" si="1138"/>
        <v>1</v>
      </c>
      <c r="FJ524" s="110">
        <f t="shared" ca="1" si="1138"/>
        <v>1</v>
      </c>
      <c r="FK524" s="110">
        <f t="shared" ca="1" si="1139"/>
        <v>1</v>
      </c>
      <c r="FL524" s="110">
        <f t="shared" ca="1" si="1139"/>
        <v>1</v>
      </c>
      <c r="FM524" s="110">
        <f t="shared" ca="1" si="1139"/>
        <v>1</v>
      </c>
      <c r="FN524" s="110">
        <f t="shared" ca="1" si="1139"/>
        <v>1</v>
      </c>
      <c r="FO524" s="110">
        <f t="shared" ca="1" si="1139"/>
        <v>1</v>
      </c>
      <c r="FP524" s="110">
        <f t="shared" ca="1" si="1139"/>
        <v>1</v>
      </c>
      <c r="FQ524" s="110">
        <f t="shared" ca="1" si="1139"/>
        <v>1</v>
      </c>
      <c r="FR524" s="110">
        <f t="shared" ca="1" si="1139"/>
        <v>0</v>
      </c>
      <c r="FS524" s="110">
        <f t="shared" ca="1" si="1139"/>
        <v>0</v>
      </c>
      <c r="FT524" s="110">
        <f t="shared" ca="1" si="1139"/>
        <v>0</v>
      </c>
      <c r="FU524" s="110">
        <f t="shared" ca="1" si="1140"/>
        <v>0</v>
      </c>
      <c r="FV524" s="110">
        <f t="shared" ca="1" si="1140"/>
        <v>0</v>
      </c>
      <c r="FW524" s="110">
        <f t="shared" ca="1" si="1140"/>
        <v>0</v>
      </c>
      <c r="FX524" s="110">
        <f t="shared" ca="1" si="1140"/>
        <v>0</v>
      </c>
      <c r="FY524" s="110">
        <f t="shared" ca="1" si="1140"/>
        <v>0</v>
      </c>
      <c r="FZ524" s="110">
        <f t="shared" ca="1" si="1140"/>
        <v>0</v>
      </c>
      <c r="GA524" s="110">
        <f t="shared" ca="1" si="1140"/>
        <v>0</v>
      </c>
      <c r="GB524" s="110">
        <f t="shared" ca="1" si="1140"/>
        <v>0</v>
      </c>
      <c r="GC524" s="110">
        <f t="shared" ca="1" si="1140"/>
        <v>0</v>
      </c>
      <c r="GD524" s="110">
        <f t="shared" ca="1" si="1140"/>
        <v>0</v>
      </c>
      <c r="GE524" s="115">
        <f t="shared" ca="1" si="1140"/>
        <v>0</v>
      </c>
      <c r="GG524" s="114">
        <v>1</v>
      </c>
      <c r="GH524" s="110">
        <f t="shared" ref="GH524:HK524" ca="1" si="1154">IF(AND($A524&gt;0,$B524&gt;0),IF(OR((GH$61*EXP($D524-$B524*GH$61)-GH$61)&gt;$AE$2*$H524,GG524=0),0,1),"")</f>
        <v>1</v>
      </c>
      <c r="GI524" s="110">
        <f t="shared" ca="1" si="1154"/>
        <v>1</v>
      </c>
      <c r="GJ524" s="110">
        <f t="shared" ca="1" si="1154"/>
        <v>1</v>
      </c>
      <c r="GK524" s="110">
        <f t="shared" ca="1" si="1154"/>
        <v>1</v>
      </c>
      <c r="GL524" s="110">
        <f t="shared" ca="1" si="1154"/>
        <v>1</v>
      </c>
      <c r="GM524" s="110">
        <f t="shared" ca="1" si="1154"/>
        <v>1</v>
      </c>
      <c r="GN524" s="110">
        <f t="shared" ca="1" si="1154"/>
        <v>1</v>
      </c>
      <c r="GO524" s="110">
        <f t="shared" ca="1" si="1154"/>
        <v>0</v>
      </c>
      <c r="GP524" s="110">
        <f t="shared" ca="1" si="1154"/>
        <v>0</v>
      </c>
      <c r="GQ524" s="110">
        <f t="shared" ca="1" si="1154"/>
        <v>0</v>
      </c>
      <c r="GR524" s="110">
        <f t="shared" ca="1" si="1154"/>
        <v>0</v>
      </c>
      <c r="GS524" s="110">
        <f t="shared" ca="1" si="1154"/>
        <v>0</v>
      </c>
      <c r="GT524" s="110">
        <f t="shared" ca="1" si="1154"/>
        <v>0</v>
      </c>
      <c r="GU524" s="110">
        <f t="shared" ca="1" si="1154"/>
        <v>0</v>
      </c>
      <c r="GV524" s="110">
        <f t="shared" ca="1" si="1154"/>
        <v>0</v>
      </c>
      <c r="GW524" s="110">
        <f t="shared" ca="1" si="1154"/>
        <v>0</v>
      </c>
      <c r="GX524" s="110">
        <f t="shared" ca="1" si="1154"/>
        <v>0</v>
      </c>
      <c r="GY524" s="110">
        <f t="shared" ca="1" si="1154"/>
        <v>0</v>
      </c>
      <c r="GZ524" s="110">
        <f t="shared" ca="1" si="1154"/>
        <v>0</v>
      </c>
      <c r="HA524" s="110">
        <f t="shared" ca="1" si="1154"/>
        <v>0</v>
      </c>
      <c r="HB524" s="110">
        <f t="shared" ca="1" si="1154"/>
        <v>0</v>
      </c>
      <c r="HC524" s="110">
        <f t="shared" ca="1" si="1154"/>
        <v>0</v>
      </c>
      <c r="HD524" s="110">
        <f t="shared" ca="1" si="1154"/>
        <v>0</v>
      </c>
      <c r="HE524" s="110">
        <f t="shared" ca="1" si="1154"/>
        <v>0</v>
      </c>
      <c r="HF524" s="110">
        <f t="shared" ca="1" si="1154"/>
        <v>0</v>
      </c>
      <c r="HG524" s="110">
        <f t="shared" ca="1" si="1154"/>
        <v>0</v>
      </c>
      <c r="HH524" s="110">
        <f t="shared" ca="1" si="1154"/>
        <v>0</v>
      </c>
      <c r="HI524" s="110">
        <f t="shared" ca="1" si="1154"/>
        <v>0</v>
      </c>
      <c r="HJ524" s="110">
        <f t="shared" ca="1" si="1154"/>
        <v>0</v>
      </c>
      <c r="HK524" s="115">
        <f t="shared" ca="1" si="1154"/>
        <v>0</v>
      </c>
    </row>
    <row r="525" spans="1:219" x14ac:dyDescent="0.25">
      <c r="A525" s="176">
        <f t="shared" ca="1" si="1122"/>
        <v>1.3486804909913745</v>
      </c>
      <c r="B525" s="164">
        <f t="shared" ca="1" si="1123"/>
        <v>7.9733769160290666E-2</v>
      </c>
      <c r="C525" s="106">
        <f t="shared" ca="1" si="1124"/>
        <v>0.58546856464645214</v>
      </c>
      <c r="D525" s="108">
        <f t="shared" ca="1" si="1125"/>
        <v>1.520067211085963</v>
      </c>
      <c r="E525" s="109">
        <f t="shared" ca="1" si="1126"/>
        <v>19.064283892438802</v>
      </c>
      <c r="F525" s="109">
        <f t="shared" ca="1" si="1127"/>
        <v>7.5036124468782655</v>
      </c>
      <c r="G525" s="109">
        <f t="shared" ca="1" si="1128"/>
        <v>18.862210433603433</v>
      </c>
      <c r="H525" s="109">
        <f t="shared" ca="1" si="1129"/>
        <v>11.358597986725169</v>
      </c>
      <c r="I525" s="177"/>
      <c r="J525" s="30" t="s">
        <v>513</v>
      </c>
      <c r="K525" s="89">
        <f t="shared" ref="K525:T534" ca="1" si="1155">IF(K$61&gt;0,INDEX($K$64:$BH$64,INT($K$1*RAND())+1),"")</f>
        <v>-0.41184718490169098</v>
      </c>
      <c r="L525" s="89">
        <f t="shared" ca="1" si="1155"/>
        <v>5.4419538639000731E-2</v>
      </c>
      <c r="M525" s="89">
        <f t="shared" ca="1" si="1155"/>
        <v>0.89371861765175975</v>
      </c>
      <c r="N525" s="89">
        <f t="shared" ca="1" si="1155"/>
        <v>0.82443786118685636</v>
      </c>
      <c r="O525" s="89">
        <f t="shared" ca="1" si="1155"/>
        <v>-0.22096981093654566</v>
      </c>
      <c r="P525" s="89">
        <f t="shared" ca="1" si="1155"/>
        <v>-0.44623785415300243</v>
      </c>
      <c r="Q525" s="89">
        <f t="shared" ca="1" si="1155"/>
        <v>-0.22096981093654566</v>
      </c>
      <c r="R525" s="89">
        <f t="shared" ca="1" si="1155"/>
        <v>-0.15653910921934289</v>
      </c>
      <c r="S525" s="89">
        <f t="shared" ca="1" si="1155"/>
        <v>-0.41558093709150801</v>
      </c>
      <c r="T525" s="89">
        <f t="shared" ca="1" si="1155"/>
        <v>0.21206368060581204</v>
      </c>
      <c r="U525" s="89">
        <f t="shared" ref="U525:AD534" ca="1" si="1156">IF(U$61&gt;0,INDEX($K$64:$BH$64,INT($K$1*RAND())+1),"")</f>
        <v>2.8755171397204293E-2</v>
      </c>
      <c r="V525" s="89">
        <f t="shared" ca="1" si="1156"/>
        <v>-0.44623785415300243</v>
      </c>
      <c r="W525" s="89">
        <f t="shared" ca="1" si="1156"/>
        <v>0.13695300672662025</v>
      </c>
      <c r="X525" s="89">
        <f t="shared" ca="1" si="1156"/>
        <v>0.31960967874145596</v>
      </c>
      <c r="Y525" s="89">
        <f t="shared" ca="1" si="1156"/>
        <v>0.14357639329378769</v>
      </c>
      <c r="Z525" s="89">
        <f t="shared" ca="1" si="1156"/>
        <v>0.21206368060581204</v>
      </c>
      <c r="AA525" s="89">
        <f t="shared" ca="1" si="1156"/>
        <v>6.3830203882474623E-2</v>
      </c>
      <c r="AB525" s="89">
        <f t="shared" ca="1" si="1156"/>
        <v>0.13695300672662025</v>
      </c>
      <c r="AC525" s="89">
        <f t="shared" ca="1" si="1156"/>
        <v>0.94353006046483001</v>
      </c>
      <c r="AD525" s="89">
        <f t="shared" ca="1" si="1156"/>
        <v>-0.15653910921934289</v>
      </c>
      <c r="AE525" s="89">
        <f t="shared" ref="AE525:AN534" ca="1" si="1157">IF(AE$61&gt;0,INDEX($K$64:$BH$64,INT($K$1*RAND())+1),"")</f>
        <v>1.8449135142460493E-2</v>
      </c>
      <c r="AF525" s="89">
        <f t="shared" ca="1" si="1157"/>
        <v>0.74160465676181864</v>
      </c>
      <c r="AG525" s="89">
        <f t="shared" ca="1" si="1157"/>
        <v>3.6539036893229848E-2</v>
      </c>
      <c r="AH525" s="89">
        <f t="shared" ca="1" si="1157"/>
        <v>0.53753403810350731</v>
      </c>
      <c r="AI525" s="89">
        <f t="shared" ca="1" si="1157"/>
        <v>0.94353006046483001</v>
      </c>
      <c r="AJ525" s="89">
        <f t="shared" ca="1" si="1157"/>
        <v>3.6539036893229848E-2</v>
      </c>
      <c r="AK525" s="89">
        <f t="shared" ca="1" si="1157"/>
        <v>0.10667228108213433</v>
      </c>
      <c r="AL525" s="89">
        <f t="shared" ca="1" si="1157"/>
        <v>-1.4331148233707331</v>
      </c>
      <c r="AM525" s="89">
        <f t="shared" ca="1" si="1157"/>
        <v>-1.0097454203712564</v>
      </c>
      <c r="AN525" s="89">
        <f t="shared" ca="1" si="1157"/>
        <v>-0.30700255599325066</v>
      </c>
      <c r="AO525" s="89">
        <f t="shared" ref="AO525:AX534" ca="1" si="1158">IF(AO$61&gt;0,INDEX($K$64:$BH$64,INT($K$1*RAND())+1),"")</f>
        <v>6.3830203882474623E-2</v>
      </c>
      <c r="AP525" s="89">
        <f t="shared" ca="1" si="1158"/>
        <v>-0.30649199665355353</v>
      </c>
      <c r="AQ525" s="89">
        <f t="shared" ca="1" si="1158"/>
        <v>-0.31999883307611282</v>
      </c>
      <c r="AR525" s="89">
        <f t="shared" ca="1" si="1158"/>
        <v>-1.4331148233707331</v>
      </c>
      <c r="AS525" s="89">
        <f t="shared" ca="1" si="1158"/>
        <v>-1.4331148233707331</v>
      </c>
      <c r="AT525" s="89">
        <f t="shared" ca="1" si="1158"/>
        <v>-0.30649199665355353</v>
      </c>
      <c r="AU525" s="89">
        <f t="shared" ca="1" si="1158"/>
        <v>1.4105767449530626E-2</v>
      </c>
      <c r="AV525" s="89">
        <f t="shared" ca="1" si="1158"/>
        <v>1.4105767449530626E-2</v>
      </c>
      <c r="AW525" s="89">
        <f t="shared" ca="1" si="1158"/>
        <v>9.8583260592283506E-2</v>
      </c>
      <c r="AX525" s="89" t="str">
        <f t="shared" ca="1" si="1158"/>
        <v/>
      </c>
      <c r="AY525" s="89" t="str">
        <f t="shared" ref="AY525:BH534" ca="1" si="1159">IF(AY$61&gt;0,INDEX($K$64:$BH$64,INT($K$1*RAND())+1),"")</f>
        <v/>
      </c>
      <c r="AZ525" s="89" t="str">
        <f t="shared" ca="1" si="1159"/>
        <v/>
      </c>
      <c r="BA525" s="89" t="str">
        <f t="shared" ca="1" si="1159"/>
        <v/>
      </c>
      <c r="BB525" s="89" t="str">
        <f t="shared" ca="1" si="1159"/>
        <v/>
      </c>
      <c r="BC525" s="89" t="str">
        <f t="shared" ca="1" si="1159"/>
        <v/>
      </c>
      <c r="BD525" s="89" t="str">
        <f t="shared" ca="1" si="1159"/>
        <v/>
      </c>
      <c r="BE525" s="89" t="str">
        <f t="shared" ca="1" si="1159"/>
        <v/>
      </c>
      <c r="BF525" s="89" t="str">
        <f t="shared" ca="1" si="1159"/>
        <v/>
      </c>
      <c r="BG525" s="89" t="str">
        <f t="shared" ca="1" si="1159"/>
        <v/>
      </c>
      <c r="BH525" s="89" t="str">
        <f t="shared" ca="1" si="1159"/>
        <v/>
      </c>
      <c r="BJ525" s="132">
        <f t="shared" ca="1" si="1064"/>
        <v>0.60162146573256137</v>
      </c>
      <c r="BK525" s="89">
        <f t="shared" ca="1" si="1064"/>
        <v>1.0384948019661779</v>
      </c>
      <c r="BL525" s="89">
        <f t="shared" ca="1" si="1064"/>
        <v>1.8978741228424603</v>
      </c>
      <c r="BM525" s="89">
        <f t="shared" ca="1" si="1064"/>
        <v>1.4798573302874933</v>
      </c>
      <c r="BN525" s="89">
        <f t="shared" ca="1" si="1064"/>
        <v>0.85397345881961573</v>
      </c>
      <c r="BO525" s="89">
        <f t="shared" ca="1" si="1064"/>
        <v>0.40700539887982279</v>
      </c>
      <c r="BP525" s="89">
        <f t="shared" ca="1" si="1064"/>
        <v>0.78447460214676457</v>
      </c>
      <c r="BQ525" s="89">
        <f t="shared" ca="1" si="1064"/>
        <v>0.71400223083564063</v>
      </c>
      <c r="BR525" s="89">
        <f t="shared" ca="1" si="1064"/>
        <v>0.35231932322272708</v>
      </c>
      <c r="BS525" s="89">
        <f t="shared" ca="1" si="1064"/>
        <v>0.81848107220387889</v>
      </c>
      <c r="BT525" s="89">
        <f t="shared" ca="1" si="1064"/>
        <v>0.76907751832627191</v>
      </c>
      <c r="BU525" s="89">
        <f t="shared" ca="1" si="1152"/>
        <v>0.2774544372836133</v>
      </c>
      <c r="BV525" s="89">
        <f t="shared" ca="1" si="1152"/>
        <v>0.4803545962876361</v>
      </c>
      <c r="BW525" s="89">
        <f t="shared" ca="1" si="1078"/>
        <v>0.75269253636691891</v>
      </c>
      <c r="BX525" s="89">
        <f t="shared" ca="1" si="1078"/>
        <v>1.0863673080851188</v>
      </c>
      <c r="BY525" s="89">
        <f t="shared" ca="1" si="1078"/>
        <v>1.4251165747328902</v>
      </c>
      <c r="BZ525" s="89">
        <f t="shared" ca="1" si="1078"/>
        <v>1.0802067564695661</v>
      </c>
      <c r="CA525" s="89">
        <f t="shared" ca="1" si="1078"/>
        <v>1.3203374417402738</v>
      </c>
      <c r="CB525" s="89">
        <f t="shared" ca="1" si="1078"/>
        <v>1.232907547258778</v>
      </c>
      <c r="CC525" s="89">
        <f t="shared" ca="1" si="1078"/>
        <v>0.77135863205677246</v>
      </c>
      <c r="CD525" s="89">
        <f t="shared" ca="1" si="1078"/>
        <v>1.017802672513743</v>
      </c>
      <c r="CE525" s="89">
        <f t="shared" ca="1" si="1113"/>
        <v>1.389322115284666</v>
      </c>
      <c r="CF525" s="89">
        <f t="shared" ca="1" si="1113"/>
        <v>-0.23430257631894974</v>
      </c>
      <c r="CG525" s="89">
        <f t="shared" ca="1" si="1113"/>
        <v>1.2598745480917763</v>
      </c>
      <c r="CH525" s="89">
        <f t="shared" ca="1" si="1113"/>
        <v>1.8592224727334887</v>
      </c>
      <c r="CI525" s="89">
        <f t="shared" ca="1" si="1113"/>
        <v>-0.62800892314994439</v>
      </c>
      <c r="CJ525" s="89">
        <f t="shared" ca="1" si="1113"/>
        <v>-0.3688699112209739</v>
      </c>
      <c r="CK525" s="89">
        <f t="shared" ca="1" si="1113"/>
        <v>-1.6910437800734142</v>
      </c>
      <c r="CL525" s="89">
        <f t="shared" ca="1" si="1113"/>
        <v>-0.66199769626991634</v>
      </c>
      <c r="CM525" s="89">
        <f t="shared" ca="1" si="1113"/>
        <v>0.7242671701090565</v>
      </c>
      <c r="CN525" s="89">
        <f t="shared" ca="1" si="1113"/>
        <v>1.0466715736783123</v>
      </c>
      <c r="CO525" s="89">
        <f t="shared" ca="1" si="1113"/>
        <v>0.57911541919492271</v>
      </c>
      <c r="CP525" s="89">
        <f t="shared" ca="1" si="1153"/>
        <v>0.64494715091806443</v>
      </c>
      <c r="CQ525" s="89">
        <f t="shared" ca="1" si="1153"/>
        <v>-0.68836774995666994</v>
      </c>
      <c r="CR525" s="5">
        <f t="shared" ca="1" si="1153"/>
        <v>-0.28412222334525072</v>
      </c>
      <c r="CS525" s="5">
        <f t="shared" ca="1" si="1153"/>
        <v>0.78943532232985136</v>
      </c>
      <c r="CT525" s="5">
        <f t="shared" ca="1" si="1153"/>
        <v>1.1959733779310275</v>
      </c>
      <c r="CU525" s="5">
        <f t="shared" ca="1" si="1153"/>
        <v>0.82655980119793893</v>
      </c>
      <c r="CV525" s="5">
        <f t="shared" ca="1" si="1153"/>
        <v>0.29712417773511601</v>
      </c>
      <c r="CW525" s="5" t="str">
        <f t="shared" si="1153"/>
        <v/>
      </c>
      <c r="CX525" s="5" t="str">
        <f t="shared" si="1153"/>
        <v/>
      </c>
      <c r="CY525" s="5" t="str">
        <f t="shared" si="1142"/>
        <v/>
      </c>
      <c r="CZ525" s="5" t="str">
        <f t="shared" si="1096"/>
        <v/>
      </c>
      <c r="DA525" s="5" t="str">
        <f t="shared" si="1096"/>
        <v/>
      </c>
      <c r="DB525" s="5" t="str">
        <f t="shared" si="1096"/>
        <v/>
      </c>
      <c r="DC525" s="5" t="str">
        <f t="shared" si="1096"/>
        <v/>
      </c>
      <c r="DD525" s="5" t="str">
        <f t="shared" si="1096"/>
        <v/>
      </c>
      <c r="DE525" s="5" t="str">
        <f t="shared" si="1096"/>
        <v/>
      </c>
      <c r="DF525" s="5" t="str">
        <f t="shared" si="1096"/>
        <v/>
      </c>
      <c r="DG525" s="133" t="str">
        <f t="shared" si="1096"/>
        <v/>
      </c>
      <c r="DI525" s="144">
        <f t="shared" ca="1" si="1117"/>
        <v>0</v>
      </c>
      <c r="DJ525" s="139">
        <f t="shared" ca="1" si="1117"/>
        <v>0</v>
      </c>
      <c r="DK525" s="139">
        <f t="shared" ca="1" si="1117"/>
        <v>0</v>
      </c>
      <c r="DL525" s="139">
        <f t="shared" ca="1" si="1117"/>
        <v>0</v>
      </c>
      <c r="DM525" s="139">
        <f t="shared" ca="1" si="1117"/>
        <v>0</v>
      </c>
      <c r="DN525" s="139">
        <f t="shared" ca="1" si="1117"/>
        <v>0</v>
      </c>
      <c r="DO525" s="139">
        <f t="shared" ca="1" si="1117"/>
        <v>0</v>
      </c>
      <c r="DP525" s="139">
        <f t="shared" ca="1" si="1117"/>
        <v>0</v>
      </c>
      <c r="DQ525" s="139">
        <f t="shared" ca="1" si="1117"/>
        <v>0</v>
      </c>
      <c r="DR525" s="139">
        <f t="shared" ca="1" si="1117"/>
        <v>0</v>
      </c>
      <c r="DS525" s="139">
        <f t="shared" ca="1" si="1150"/>
        <v>0</v>
      </c>
      <c r="DT525" s="139">
        <f t="shared" ca="1" si="1150"/>
        <v>0</v>
      </c>
      <c r="DU525" s="139">
        <f t="shared" ca="1" si="1150"/>
        <v>0</v>
      </c>
      <c r="DV525" s="139">
        <f t="shared" ca="1" si="1150"/>
        <v>0</v>
      </c>
      <c r="DW525" s="139">
        <f t="shared" ca="1" si="1150"/>
        <v>0</v>
      </c>
      <c r="DX525" s="139">
        <f t="shared" ca="1" si="1150"/>
        <v>0</v>
      </c>
      <c r="DY525" s="139">
        <f t="shared" ca="1" si="1150"/>
        <v>0</v>
      </c>
      <c r="DZ525" s="139">
        <f t="shared" ca="1" si="1150"/>
        <v>0</v>
      </c>
      <c r="EA525" s="139">
        <f t="shared" ca="1" si="1150"/>
        <v>0</v>
      </c>
      <c r="EB525" s="139">
        <f t="shared" ca="1" si="1150"/>
        <v>0</v>
      </c>
      <c r="EC525" s="145">
        <f t="shared" ca="1" si="1150"/>
        <v>0</v>
      </c>
      <c r="EE525" s="114">
        <f t="shared" ca="1" si="1130"/>
        <v>0</v>
      </c>
      <c r="EF525" s="110">
        <f t="shared" ca="1" si="1130"/>
        <v>3.2221034085994349</v>
      </c>
      <c r="EG525" s="110">
        <f t="shared" ca="1" si="1130"/>
        <v>5.7970608869940801</v>
      </c>
      <c r="EH525" s="110">
        <f t="shared" ca="1" si="1130"/>
        <v>7.7992662528710426</v>
      </c>
      <c r="EI525" s="110">
        <f t="shared" ca="1" si="1130"/>
        <v>9.2955114800512426</v>
      </c>
      <c r="EJ525" s="110">
        <f t="shared" ca="1" si="1130"/>
        <v>10.345714934785992</v>
      </c>
      <c r="EK525" s="110">
        <f t="shared" ca="1" si="1130"/>
        <v>11.003582639488947</v>
      </c>
      <c r="EL525" s="110">
        <f t="shared" ca="1" si="1130"/>
        <v>11.317208551976407</v>
      </c>
      <c r="EM525" s="110">
        <f t="shared" ca="1" si="1130"/>
        <v>11.329619323816797</v>
      </c>
      <c r="EN525" s="110">
        <f t="shared" ca="1" si="1130"/>
        <v>11.079268522136768</v>
      </c>
      <c r="EO525" s="110">
        <f t="shared" ca="1" si="1130"/>
        <v>10.600484861346263</v>
      </c>
      <c r="EP525" s="110">
        <f t="shared" ca="1" si="1130"/>
        <v>9.9238785912018628</v>
      </c>
      <c r="EQ525" s="110">
        <f t="shared" ca="1" si="1130"/>
        <v>9.0767098221988611</v>
      </c>
      <c r="ER525" s="110">
        <f t="shared" ca="1" si="1130"/>
        <v>8.0832222355112897</v>
      </c>
      <c r="ES525" s="110">
        <f t="shared" ca="1" si="1130"/>
        <v>6.9649453198800551</v>
      </c>
      <c r="ET525" s="110">
        <f t="shared" ca="1" si="1130"/>
        <v>5.7409679995046865</v>
      </c>
      <c r="EU525" s="110">
        <f t="shared" ca="1" si="1120"/>
        <v>4.4281862628566877</v>
      </c>
      <c r="EV525" s="110">
        <f t="shared" ca="1" si="1120"/>
        <v>3.0415271703263933</v>
      </c>
      <c r="EW525" s="110">
        <f t="shared" ca="1" si="1120"/>
        <v>1.5941514068410498</v>
      </c>
      <c r="EX525" s="110">
        <f t="shared" ca="1" si="1120"/>
        <v>9.7636352311237573E-2</v>
      </c>
      <c r="EY525" s="115">
        <f t="shared" ca="1" si="1120"/>
        <v>-1.437858533615362</v>
      </c>
      <c r="FA525" s="114">
        <f t="shared" ref="FA525:FJ534" ca="1" si="1160">IF(AND($A525&gt;0,$B525&gt;0),IF((FA$61*EXP($D525-$B525*FA$61)-FA$61)&gt;$AE$2*$H525,1,0),"")</f>
        <v>0</v>
      </c>
      <c r="FB525" s="110">
        <f t="shared" ca="1" si="1160"/>
        <v>0</v>
      </c>
      <c r="FC525" s="110">
        <f t="shared" ca="1" si="1160"/>
        <v>0</v>
      </c>
      <c r="FD525" s="110">
        <f t="shared" ca="1" si="1160"/>
        <v>0</v>
      </c>
      <c r="FE525" s="110">
        <f t="shared" ca="1" si="1160"/>
        <v>0</v>
      </c>
      <c r="FF525" s="110">
        <f t="shared" ca="1" si="1160"/>
        <v>0</v>
      </c>
      <c r="FG525" s="110">
        <f t="shared" ca="1" si="1160"/>
        <v>0</v>
      </c>
      <c r="FH525" s="110">
        <f t="shared" ca="1" si="1160"/>
        <v>0</v>
      </c>
      <c r="FI525" s="110">
        <f t="shared" ca="1" si="1160"/>
        <v>1</v>
      </c>
      <c r="FJ525" s="110">
        <f t="shared" ca="1" si="1160"/>
        <v>1</v>
      </c>
      <c r="FK525" s="110">
        <f t="shared" ref="FK525:FT534" ca="1" si="1161">IF(AND($A525&gt;0,$B525&gt;0),IF((FK$61*EXP($D525-$B525*FK$61)-FK$61)&gt;$AE$2*$H525,1,0),"")</f>
        <v>1</v>
      </c>
      <c r="FL525" s="110">
        <f t="shared" ca="1" si="1161"/>
        <v>1</v>
      </c>
      <c r="FM525" s="110">
        <f t="shared" ca="1" si="1161"/>
        <v>1</v>
      </c>
      <c r="FN525" s="110">
        <f t="shared" ca="1" si="1161"/>
        <v>1</v>
      </c>
      <c r="FO525" s="110">
        <f t="shared" ca="1" si="1161"/>
        <v>1</v>
      </c>
      <c r="FP525" s="110">
        <f t="shared" ca="1" si="1161"/>
        <v>1</v>
      </c>
      <c r="FQ525" s="110">
        <f t="shared" ca="1" si="1161"/>
        <v>0</v>
      </c>
      <c r="FR525" s="110">
        <f t="shared" ca="1" si="1161"/>
        <v>0</v>
      </c>
      <c r="FS525" s="110">
        <f t="shared" ca="1" si="1161"/>
        <v>0</v>
      </c>
      <c r="FT525" s="110">
        <f t="shared" ca="1" si="1161"/>
        <v>0</v>
      </c>
      <c r="FU525" s="110">
        <f t="shared" ref="FU525:GE534" ca="1" si="1162">IF(AND($A525&gt;0,$B525&gt;0),IF((FU$61*EXP($D525-$B525*FU$61)-FU$61)&gt;$AE$2*$H525,1,0),"")</f>
        <v>0</v>
      </c>
      <c r="FV525" s="110">
        <f t="shared" ca="1" si="1162"/>
        <v>0</v>
      </c>
      <c r="FW525" s="110">
        <f t="shared" ca="1" si="1162"/>
        <v>0</v>
      </c>
      <c r="FX525" s="110">
        <f t="shared" ca="1" si="1162"/>
        <v>0</v>
      </c>
      <c r="FY525" s="110">
        <f t="shared" ca="1" si="1162"/>
        <v>0</v>
      </c>
      <c r="FZ525" s="110">
        <f t="shared" ca="1" si="1162"/>
        <v>0</v>
      </c>
      <c r="GA525" s="110">
        <f t="shared" ca="1" si="1162"/>
        <v>0</v>
      </c>
      <c r="GB525" s="110">
        <f t="shared" ca="1" si="1162"/>
        <v>0</v>
      </c>
      <c r="GC525" s="110">
        <f t="shared" ca="1" si="1162"/>
        <v>0</v>
      </c>
      <c r="GD525" s="110">
        <f t="shared" ca="1" si="1162"/>
        <v>0</v>
      </c>
      <c r="GE525" s="115">
        <f t="shared" ca="1" si="1162"/>
        <v>0</v>
      </c>
      <c r="GG525" s="114">
        <v>1</v>
      </c>
      <c r="GH525" s="110">
        <f t="shared" ref="GH525:HK525" ca="1" si="1163">IF(AND($A525&gt;0,$B525&gt;0),IF(OR((GH$61*EXP($D525-$B525*GH$61)-GH$61)&gt;$AE$2*$H525,GG525=0),0,1),"")</f>
        <v>1</v>
      </c>
      <c r="GI525" s="110">
        <f t="shared" ca="1" si="1163"/>
        <v>1</v>
      </c>
      <c r="GJ525" s="110">
        <f t="shared" ca="1" si="1163"/>
        <v>1</v>
      </c>
      <c r="GK525" s="110">
        <f t="shared" ca="1" si="1163"/>
        <v>1</v>
      </c>
      <c r="GL525" s="110">
        <f t="shared" ca="1" si="1163"/>
        <v>1</v>
      </c>
      <c r="GM525" s="110">
        <f t="shared" ca="1" si="1163"/>
        <v>1</v>
      </c>
      <c r="GN525" s="110">
        <f t="shared" ca="1" si="1163"/>
        <v>1</v>
      </c>
      <c r="GO525" s="110">
        <f t="shared" ca="1" si="1163"/>
        <v>0</v>
      </c>
      <c r="GP525" s="110">
        <f t="shared" ca="1" si="1163"/>
        <v>0</v>
      </c>
      <c r="GQ525" s="110">
        <f t="shared" ca="1" si="1163"/>
        <v>0</v>
      </c>
      <c r="GR525" s="110">
        <f t="shared" ca="1" si="1163"/>
        <v>0</v>
      </c>
      <c r="GS525" s="110">
        <f t="shared" ca="1" si="1163"/>
        <v>0</v>
      </c>
      <c r="GT525" s="110">
        <f t="shared" ca="1" si="1163"/>
        <v>0</v>
      </c>
      <c r="GU525" s="110">
        <f t="shared" ca="1" si="1163"/>
        <v>0</v>
      </c>
      <c r="GV525" s="110">
        <f t="shared" ca="1" si="1163"/>
        <v>0</v>
      </c>
      <c r="GW525" s="110">
        <f t="shared" ca="1" si="1163"/>
        <v>0</v>
      </c>
      <c r="GX525" s="110">
        <f t="shared" ca="1" si="1163"/>
        <v>0</v>
      </c>
      <c r="GY525" s="110">
        <f t="shared" ca="1" si="1163"/>
        <v>0</v>
      </c>
      <c r="GZ525" s="110">
        <f t="shared" ca="1" si="1163"/>
        <v>0</v>
      </c>
      <c r="HA525" s="110">
        <f t="shared" ca="1" si="1163"/>
        <v>0</v>
      </c>
      <c r="HB525" s="110">
        <f t="shared" ca="1" si="1163"/>
        <v>0</v>
      </c>
      <c r="HC525" s="110">
        <f t="shared" ca="1" si="1163"/>
        <v>0</v>
      </c>
      <c r="HD525" s="110">
        <f t="shared" ca="1" si="1163"/>
        <v>0</v>
      </c>
      <c r="HE525" s="110">
        <f t="shared" ca="1" si="1163"/>
        <v>0</v>
      </c>
      <c r="HF525" s="110">
        <f t="shared" ca="1" si="1163"/>
        <v>0</v>
      </c>
      <c r="HG525" s="110">
        <f t="shared" ca="1" si="1163"/>
        <v>0</v>
      </c>
      <c r="HH525" s="110">
        <f t="shared" ca="1" si="1163"/>
        <v>0</v>
      </c>
      <c r="HI525" s="110">
        <f t="shared" ca="1" si="1163"/>
        <v>0</v>
      </c>
      <c r="HJ525" s="110">
        <f t="shared" ca="1" si="1163"/>
        <v>0</v>
      </c>
      <c r="HK525" s="115">
        <f t="shared" ca="1" si="1163"/>
        <v>0</v>
      </c>
    </row>
    <row r="526" spans="1:219" x14ac:dyDescent="0.25">
      <c r="A526" s="176">
        <f t="shared" ca="1" si="1122"/>
        <v>1.3565035613252192</v>
      </c>
      <c r="B526" s="164">
        <f t="shared" ca="1" si="1123"/>
        <v>7.8860719938381105E-2</v>
      </c>
      <c r="C526" s="106">
        <f t="shared" ca="1" si="1124"/>
        <v>0.77308382491512428</v>
      </c>
      <c r="D526" s="108">
        <f t="shared" ca="1" si="1125"/>
        <v>1.6553328614979184</v>
      </c>
      <c r="E526" s="109">
        <f t="shared" ca="1" si="1126"/>
        <v>20.990587744967776</v>
      </c>
      <c r="F526" s="109">
        <f t="shared" ca="1" si="1127"/>
        <v>8.0630451951358424</v>
      </c>
      <c r="G526" s="109">
        <f t="shared" ca="1" si="1128"/>
        <v>22.348665574799952</v>
      </c>
      <c r="H526" s="109">
        <f t="shared" ca="1" si="1129"/>
        <v>14.28562037966411</v>
      </c>
      <c r="I526" s="177"/>
      <c r="J526" s="30" t="s">
        <v>514</v>
      </c>
      <c r="K526" s="89">
        <f t="shared" ca="1" si="1155"/>
        <v>0.3096998313943522</v>
      </c>
      <c r="L526" s="89">
        <f t="shared" ca="1" si="1155"/>
        <v>-0.44623785415300243</v>
      </c>
      <c r="M526" s="89">
        <f t="shared" ca="1" si="1155"/>
        <v>0.74370258632857644</v>
      </c>
      <c r="N526" s="89">
        <f t="shared" ca="1" si="1155"/>
        <v>-0.15653910921934289</v>
      </c>
      <c r="O526" s="89">
        <f t="shared" ca="1" si="1155"/>
        <v>0.94353006046483001</v>
      </c>
      <c r="P526" s="89">
        <f t="shared" ca="1" si="1155"/>
        <v>-1.4331148233707331</v>
      </c>
      <c r="Q526" s="89">
        <f t="shared" ca="1" si="1155"/>
        <v>1.1628631778867338</v>
      </c>
      <c r="R526" s="89">
        <f t="shared" ca="1" si="1155"/>
        <v>0.89371861765175975</v>
      </c>
      <c r="S526" s="89">
        <f t="shared" ca="1" si="1155"/>
        <v>-0.81775242806075465</v>
      </c>
      <c r="T526" s="89">
        <f t="shared" ca="1" si="1155"/>
        <v>-0.22096981093654566</v>
      </c>
      <c r="U526" s="89">
        <f t="shared" ca="1" si="1156"/>
        <v>0.13695300672662025</v>
      </c>
      <c r="V526" s="89">
        <f t="shared" ca="1" si="1156"/>
        <v>0.74370258632857644</v>
      </c>
      <c r="W526" s="89">
        <f t="shared" ca="1" si="1156"/>
        <v>-0.30700255599325066</v>
      </c>
      <c r="X526" s="89">
        <f t="shared" ca="1" si="1156"/>
        <v>0.51560491500326755</v>
      </c>
      <c r="Y526" s="89">
        <f t="shared" ca="1" si="1156"/>
        <v>-1.4331148233707331</v>
      </c>
      <c r="Z526" s="89">
        <f t="shared" ca="1" si="1156"/>
        <v>1.4105767449530626E-2</v>
      </c>
      <c r="AA526" s="89">
        <f t="shared" ca="1" si="1156"/>
        <v>0.74370258632857644</v>
      </c>
      <c r="AB526" s="89">
        <f t="shared" ca="1" si="1156"/>
        <v>-1.4331148233707331</v>
      </c>
      <c r="AC526" s="89">
        <f t="shared" ca="1" si="1156"/>
        <v>0.74370258632857644</v>
      </c>
      <c r="AD526" s="89">
        <f t="shared" ca="1" si="1156"/>
        <v>2.8755171397204293E-2</v>
      </c>
      <c r="AE526" s="89">
        <f t="shared" ca="1" si="1157"/>
        <v>-1.4331148233707331</v>
      </c>
      <c r="AF526" s="89">
        <f t="shared" ca="1" si="1157"/>
        <v>0.82443786118685636</v>
      </c>
      <c r="AG526" s="89">
        <f t="shared" ca="1" si="1157"/>
        <v>-0.31999883307611282</v>
      </c>
      <c r="AH526" s="89">
        <f t="shared" ca="1" si="1157"/>
        <v>-0.81775242806075465</v>
      </c>
      <c r="AI526" s="89">
        <f t="shared" ca="1" si="1157"/>
        <v>0.2685645797022288</v>
      </c>
      <c r="AJ526" s="89">
        <f t="shared" ca="1" si="1157"/>
        <v>3.6539036893229848E-2</v>
      </c>
      <c r="AK526" s="89">
        <f t="shared" ca="1" si="1157"/>
        <v>-1.4331148233707331</v>
      </c>
      <c r="AL526" s="89">
        <f t="shared" ca="1" si="1157"/>
        <v>0.74160465676181864</v>
      </c>
      <c r="AM526" s="89">
        <f t="shared" ca="1" si="1157"/>
        <v>0.2685645797022288</v>
      </c>
      <c r="AN526" s="89">
        <f t="shared" ca="1" si="1157"/>
        <v>-0.15653910921934289</v>
      </c>
      <c r="AO526" s="89">
        <f t="shared" ca="1" si="1158"/>
        <v>-9.3840171590928279E-2</v>
      </c>
      <c r="AP526" s="89">
        <f t="shared" ca="1" si="1158"/>
        <v>0.13695300672662025</v>
      </c>
      <c r="AQ526" s="89">
        <f t="shared" ca="1" si="1158"/>
        <v>-0.31999883307611282</v>
      </c>
      <c r="AR526" s="89">
        <f t="shared" ca="1" si="1158"/>
        <v>9.8583260592283506E-2</v>
      </c>
      <c r="AS526" s="89">
        <f t="shared" ca="1" si="1158"/>
        <v>-1.4331148233707331</v>
      </c>
      <c r="AT526" s="89">
        <f t="shared" ca="1" si="1158"/>
        <v>0.94353006046483001</v>
      </c>
      <c r="AU526" s="89">
        <f t="shared" ca="1" si="1158"/>
        <v>1.8449135142460493E-2</v>
      </c>
      <c r="AV526" s="89">
        <f t="shared" ca="1" si="1158"/>
        <v>6.3830203882474623E-2</v>
      </c>
      <c r="AW526" s="89">
        <f t="shared" ca="1" si="1158"/>
        <v>3.6539036893229848E-2</v>
      </c>
      <c r="AX526" s="89" t="str">
        <f t="shared" ca="1" si="1158"/>
        <v/>
      </c>
      <c r="AY526" s="89" t="str">
        <f t="shared" ca="1" si="1159"/>
        <v/>
      </c>
      <c r="AZ526" s="89" t="str">
        <f t="shared" ca="1" si="1159"/>
        <v/>
      </c>
      <c r="BA526" s="89" t="str">
        <f t="shared" ca="1" si="1159"/>
        <v/>
      </c>
      <c r="BB526" s="89" t="str">
        <f t="shared" ca="1" si="1159"/>
        <v/>
      </c>
      <c r="BC526" s="89" t="str">
        <f t="shared" ca="1" si="1159"/>
        <v/>
      </c>
      <c r="BD526" s="89" t="str">
        <f t="shared" ca="1" si="1159"/>
        <v/>
      </c>
      <c r="BE526" s="89" t="str">
        <f t="shared" ca="1" si="1159"/>
        <v/>
      </c>
      <c r="BF526" s="89" t="str">
        <f t="shared" ca="1" si="1159"/>
        <v/>
      </c>
      <c r="BG526" s="89" t="str">
        <f t="shared" ca="1" si="1159"/>
        <v/>
      </c>
      <c r="BH526" s="89" t="str">
        <f t="shared" ca="1" si="1159"/>
        <v/>
      </c>
      <c r="BJ526" s="132">
        <f t="shared" ca="1" si="1064"/>
        <v>1.3231684820286045</v>
      </c>
      <c r="BK526" s="89">
        <f t="shared" ca="1" si="1064"/>
        <v>0.53783740917417489</v>
      </c>
      <c r="BL526" s="89">
        <f t="shared" ca="1" si="1064"/>
        <v>1.747858091519277</v>
      </c>
      <c r="BM526" s="89">
        <f t="shared" ca="1" si="1064"/>
        <v>0.49888035988129409</v>
      </c>
      <c r="BN526" s="89">
        <f t="shared" ref="BN526:BW561" ca="1" si="1164">IF(BN$61&gt;0,O$63+O526,"")</f>
        <v>2.0184733302209912</v>
      </c>
      <c r="BO526" s="89">
        <f t="shared" ca="1" si="1164"/>
        <v>-0.57987157033790793</v>
      </c>
      <c r="BP526" s="89">
        <f t="shared" ca="1" si="1164"/>
        <v>2.168307590970044</v>
      </c>
      <c r="BQ526" s="89">
        <f t="shared" ca="1" si="1164"/>
        <v>1.7642599577067433</v>
      </c>
      <c r="BR526" s="89">
        <f t="shared" ca="1" si="1164"/>
        <v>-4.9852167746519571E-2</v>
      </c>
      <c r="BS526" s="89">
        <f t="shared" ca="1" si="1164"/>
        <v>0.38544758066152118</v>
      </c>
      <c r="BT526" s="89">
        <f t="shared" ca="1" si="1164"/>
        <v>0.87727535365568787</v>
      </c>
      <c r="BU526" s="89">
        <f t="shared" ca="1" si="1152"/>
        <v>1.4673948777651922</v>
      </c>
      <c r="BV526" s="89">
        <f t="shared" ca="1" si="1152"/>
        <v>3.6399033567765193E-2</v>
      </c>
      <c r="BW526" s="89">
        <f t="shared" ca="1" si="1078"/>
        <v>0.9486877726287305</v>
      </c>
      <c r="BX526" s="89">
        <f t="shared" ca="1" si="1078"/>
        <v>-0.490323908579402</v>
      </c>
      <c r="BY526" s="89">
        <f t="shared" ca="1" si="1078"/>
        <v>1.2271586615766088</v>
      </c>
      <c r="BZ526" s="89">
        <f t="shared" ca="1" si="1078"/>
        <v>1.7600791389156678</v>
      </c>
      <c r="CA526" s="89">
        <f t="shared" ca="1" si="1078"/>
        <v>-0.24973038835707961</v>
      </c>
      <c r="CB526" s="89">
        <f t="shared" ca="1" si="1078"/>
        <v>1.0330800731225245</v>
      </c>
      <c r="CC526" s="89">
        <f t="shared" ca="1" si="1078"/>
        <v>0.95665291267331964</v>
      </c>
      <c r="CD526" s="89">
        <f t="shared" ca="1" si="1078"/>
        <v>-0.43376128599945063</v>
      </c>
      <c r="CE526" s="89">
        <f t="shared" ca="1" si="1113"/>
        <v>1.4721553197097037</v>
      </c>
      <c r="CF526" s="89">
        <f t="shared" ca="1" si="1113"/>
        <v>-0.59084044628829235</v>
      </c>
      <c r="CG526" s="89">
        <f t="shared" ca="1" si="1113"/>
        <v>-9.5411918072485724E-2</v>
      </c>
      <c r="CH526" s="89">
        <f t="shared" ca="1" si="1113"/>
        <v>1.1842569919708876</v>
      </c>
      <c r="CI526" s="89">
        <f t="shared" ca="1" si="1113"/>
        <v>-0.62800892314994439</v>
      </c>
      <c r="CJ526" s="89">
        <f t="shared" ca="1" si="1113"/>
        <v>-1.9086570156738414</v>
      </c>
      <c r="CK526" s="89">
        <f t="shared" ca="1" si="1113"/>
        <v>0.48367570005913763</v>
      </c>
      <c r="CL526" s="89">
        <f t="shared" ca="1" si="1113"/>
        <v>0.61631230380356883</v>
      </c>
      <c r="CM526" s="89">
        <f t="shared" ca="1" si="1113"/>
        <v>0.87473061688296427</v>
      </c>
      <c r="CN526" s="89">
        <f t="shared" ca="1" si="1113"/>
        <v>0.8890011982049093</v>
      </c>
      <c r="CO526" s="89">
        <f t="shared" ca="1" si="1113"/>
        <v>1.0225604225750966</v>
      </c>
      <c r="CP526" s="89">
        <f t="shared" ca="1" si="1153"/>
        <v>0.64494715091806443</v>
      </c>
      <c r="CQ526" s="89">
        <f t="shared" ca="1" si="1153"/>
        <v>0.84333033400634672</v>
      </c>
      <c r="CR526" s="5">
        <f t="shared" ca="1" si="1153"/>
        <v>-0.28412222334525072</v>
      </c>
      <c r="CS526" s="5">
        <f t="shared" ca="1" si="1153"/>
        <v>2.0394573794482351</v>
      </c>
      <c r="CT526" s="5">
        <f t="shared" ca="1" si="1153"/>
        <v>1.2003167456239574</v>
      </c>
      <c r="CU526" s="5">
        <f t="shared" ca="1" si="1153"/>
        <v>0.87628423763088292</v>
      </c>
      <c r="CV526" s="5">
        <f t="shared" ca="1" si="1153"/>
        <v>0.23507995403606236</v>
      </c>
      <c r="CW526" s="5" t="str">
        <f t="shared" si="1153"/>
        <v/>
      </c>
      <c r="CX526" s="5" t="str">
        <f t="shared" si="1153"/>
        <v/>
      </c>
      <c r="CY526" s="5" t="str">
        <f t="shared" si="1142"/>
        <v/>
      </c>
      <c r="CZ526" s="5" t="str">
        <f t="shared" si="1096"/>
        <v/>
      </c>
      <c r="DA526" s="5" t="str">
        <f t="shared" si="1096"/>
        <v/>
      </c>
      <c r="DB526" s="5" t="str">
        <f t="shared" si="1096"/>
        <v/>
      </c>
      <c r="DC526" s="5" t="str">
        <f t="shared" si="1096"/>
        <v/>
      </c>
      <c r="DD526" s="5" t="str">
        <f t="shared" si="1096"/>
        <v/>
      </c>
      <c r="DE526" s="5" t="str">
        <f t="shared" si="1096"/>
        <v/>
      </c>
      <c r="DF526" s="5" t="str">
        <f t="shared" si="1096"/>
        <v/>
      </c>
      <c r="DG526" s="133" t="str">
        <f t="shared" si="1096"/>
        <v/>
      </c>
      <c r="DI526" s="144">
        <f t="shared" ca="1" si="1117"/>
        <v>0</v>
      </c>
      <c r="DJ526" s="139">
        <f t="shared" ca="1" si="1117"/>
        <v>0</v>
      </c>
      <c r="DK526" s="139">
        <f t="shared" ca="1" si="1117"/>
        <v>0</v>
      </c>
      <c r="DL526" s="139">
        <f t="shared" ca="1" si="1117"/>
        <v>0</v>
      </c>
      <c r="DM526" s="139">
        <f t="shared" ca="1" si="1117"/>
        <v>0</v>
      </c>
      <c r="DN526" s="139">
        <f t="shared" ca="1" si="1117"/>
        <v>0</v>
      </c>
      <c r="DO526" s="139">
        <f t="shared" ca="1" si="1117"/>
        <v>0</v>
      </c>
      <c r="DP526" s="139">
        <f t="shared" ca="1" si="1117"/>
        <v>0</v>
      </c>
      <c r="DQ526" s="139">
        <f t="shared" ca="1" si="1117"/>
        <v>0</v>
      </c>
      <c r="DR526" s="139">
        <f t="shared" ca="1" si="1117"/>
        <v>0</v>
      </c>
      <c r="DS526" s="139">
        <f t="shared" ca="1" si="1150"/>
        <v>0</v>
      </c>
      <c r="DT526" s="139">
        <f t="shared" ca="1" si="1150"/>
        <v>0</v>
      </c>
      <c r="DU526" s="139">
        <f t="shared" ca="1" si="1150"/>
        <v>0</v>
      </c>
      <c r="DV526" s="139">
        <f t="shared" ca="1" si="1150"/>
        <v>0</v>
      </c>
      <c r="DW526" s="139">
        <f t="shared" ca="1" si="1150"/>
        <v>0</v>
      </c>
      <c r="DX526" s="139">
        <f t="shared" ca="1" si="1150"/>
        <v>0</v>
      </c>
      <c r="DY526" s="139">
        <f t="shared" ca="1" si="1150"/>
        <v>0</v>
      </c>
      <c r="DZ526" s="139">
        <f t="shared" ca="1" si="1150"/>
        <v>0</v>
      </c>
      <c r="EA526" s="139">
        <f t="shared" ca="1" si="1150"/>
        <v>0</v>
      </c>
      <c r="EB526" s="139">
        <f t="shared" ca="1" si="1150"/>
        <v>0</v>
      </c>
      <c r="EC526" s="145">
        <f t="shared" ca="1" si="1150"/>
        <v>0</v>
      </c>
      <c r="EE526" s="114">
        <f t="shared" ca="1" si="1130"/>
        <v>0</v>
      </c>
      <c r="EF526" s="110">
        <f t="shared" ca="1" si="1130"/>
        <v>3.8378583907727988</v>
      </c>
      <c r="EG526" s="110">
        <f t="shared" ca="1" si="1130"/>
        <v>6.9419939585124339</v>
      </c>
      <c r="EH526" s="110">
        <f t="shared" ca="1" si="1130"/>
        <v>9.3958655094026327</v>
      </c>
      <c r="EI526" s="110">
        <f t="shared" ca="1" si="1130"/>
        <v>11.274493455895307</v>
      </c>
      <c r="EJ526" s="110">
        <f t="shared" ca="1" si="1130"/>
        <v>12.64525968536767</v>
      </c>
      <c r="EK526" s="110">
        <f t="shared" ca="1" si="1130"/>
        <v>13.568634642619585</v>
      </c>
      <c r="EL526" s="110">
        <f t="shared" ca="1" si="1130"/>
        <v>14.098838065597519</v>
      </c>
      <c r="EM526" s="110">
        <f t="shared" ca="1" si="1130"/>
        <v>14.284439255665628</v>
      </c>
      <c r="EN526" s="110">
        <f t="shared" ca="1" si="1130"/>
        <v>14.168902253287587</v>
      </c>
      <c r="EO526" s="110">
        <f t="shared" ca="1" si="1130"/>
        <v>13.79108082312343</v>
      </c>
      <c r="EP526" s="110">
        <f t="shared" ca="1" si="1130"/>
        <v>13.185667725606425</v>
      </c>
      <c r="EQ526" s="110">
        <f t="shared" ca="1" si="1130"/>
        <v>12.383602361676985</v>
      </c>
      <c r="ER526" s="110">
        <f t="shared" ca="1" si="1130"/>
        <v>11.412440520424894</v>
      </c>
      <c r="ES526" s="110">
        <f t="shared" ca="1" si="1130"/>
        <v>10.296689633097547</v>
      </c>
      <c r="ET526" s="110">
        <f t="shared" ca="1" si="1130"/>
        <v>9.0581126386776738</v>
      </c>
      <c r="EU526" s="110">
        <f t="shared" ca="1" si="1120"/>
        <v>7.7160032936422773</v>
      </c>
      <c r="EV526" s="110">
        <f t="shared" ca="1" si="1120"/>
        <v>6.2874355094088799</v>
      </c>
      <c r="EW526" s="110">
        <f t="shared" ca="1" si="1120"/>
        <v>4.787489073360863</v>
      </c>
      <c r="EX526" s="110">
        <f t="shared" ca="1" si="1120"/>
        <v>3.2294539013936436</v>
      </c>
      <c r="EY526" s="115">
        <f t="shared" ca="1" si="1120"/>
        <v>1.6250147799647436</v>
      </c>
      <c r="FA526" s="114">
        <f t="shared" ca="1" si="1160"/>
        <v>0</v>
      </c>
      <c r="FB526" s="110">
        <f t="shared" ca="1" si="1160"/>
        <v>0</v>
      </c>
      <c r="FC526" s="110">
        <f t="shared" ca="1" si="1160"/>
        <v>0</v>
      </c>
      <c r="FD526" s="110">
        <f t="shared" ca="1" si="1160"/>
        <v>0</v>
      </c>
      <c r="FE526" s="110">
        <f t="shared" ca="1" si="1160"/>
        <v>0</v>
      </c>
      <c r="FF526" s="110">
        <f t="shared" ca="1" si="1160"/>
        <v>0</v>
      </c>
      <c r="FG526" s="110">
        <f t="shared" ca="1" si="1160"/>
        <v>0</v>
      </c>
      <c r="FH526" s="110">
        <f t="shared" ca="1" si="1160"/>
        <v>0</v>
      </c>
      <c r="FI526" s="110">
        <f t="shared" ca="1" si="1160"/>
        <v>1</v>
      </c>
      <c r="FJ526" s="110">
        <f t="shared" ca="1" si="1160"/>
        <v>1</v>
      </c>
      <c r="FK526" s="110">
        <f t="shared" ca="1" si="1161"/>
        <v>1</v>
      </c>
      <c r="FL526" s="110">
        <f t="shared" ca="1" si="1161"/>
        <v>1</v>
      </c>
      <c r="FM526" s="110">
        <f t="shared" ca="1" si="1161"/>
        <v>1</v>
      </c>
      <c r="FN526" s="110">
        <f t="shared" ca="1" si="1161"/>
        <v>1</v>
      </c>
      <c r="FO526" s="110">
        <f t="shared" ca="1" si="1161"/>
        <v>1</v>
      </c>
      <c r="FP526" s="110">
        <f t="shared" ca="1" si="1161"/>
        <v>1</v>
      </c>
      <c r="FQ526" s="110">
        <f t="shared" ca="1" si="1161"/>
        <v>1</v>
      </c>
      <c r="FR526" s="110">
        <f t="shared" ca="1" si="1161"/>
        <v>1</v>
      </c>
      <c r="FS526" s="110">
        <f t="shared" ca="1" si="1161"/>
        <v>0</v>
      </c>
      <c r="FT526" s="110">
        <f t="shared" ca="1" si="1161"/>
        <v>0</v>
      </c>
      <c r="FU526" s="110">
        <f t="shared" ca="1" si="1162"/>
        <v>0</v>
      </c>
      <c r="FV526" s="110">
        <f t="shared" ca="1" si="1162"/>
        <v>0</v>
      </c>
      <c r="FW526" s="110">
        <f t="shared" ca="1" si="1162"/>
        <v>0</v>
      </c>
      <c r="FX526" s="110">
        <f t="shared" ca="1" si="1162"/>
        <v>0</v>
      </c>
      <c r="FY526" s="110">
        <f t="shared" ca="1" si="1162"/>
        <v>0</v>
      </c>
      <c r="FZ526" s="110">
        <f t="shared" ca="1" si="1162"/>
        <v>0</v>
      </c>
      <c r="GA526" s="110">
        <f t="shared" ca="1" si="1162"/>
        <v>0</v>
      </c>
      <c r="GB526" s="110">
        <f t="shared" ca="1" si="1162"/>
        <v>0</v>
      </c>
      <c r="GC526" s="110">
        <f t="shared" ca="1" si="1162"/>
        <v>0</v>
      </c>
      <c r="GD526" s="110">
        <f t="shared" ca="1" si="1162"/>
        <v>0</v>
      </c>
      <c r="GE526" s="115">
        <f t="shared" ca="1" si="1162"/>
        <v>0</v>
      </c>
      <c r="GG526" s="114">
        <v>1</v>
      </c>
      <c r="GH526" s="110">
        <f t="shared" ref="GH526:HK526" ca="1" si="1165">IF(AND($A526&gt;0,$B526&gt;0),IF(OR((GH$61*EXP($D526-$B526*GH$61)-GH$61)&gt;$AE$2*$H526,GG526=0),0,1),"")</f>
        <v>1</v>
      </c>
      <c r="GI526" s="110">
        <f t="shared" ca="1" si="1165"/>
        <v>1</v>
      </c>
      <c r="GJ526" s="110">
        <f t="shared" ca="1" si="1165"/>
        <v>1</v>
      </c>
      <c r="GK526" s="110">
        <f t="shared" ca="1" si="1165"/>
        <v>1</v>
      </c>
      <c r="GL526" s="110">
        <f t="shared" ca="1" si="1165"/>
        <v>1</v>
      </c>
      <c r="GM526" s="110">
        <f t="shared" ca="1" si="1165"/>
        <v>1</v>
      </c>
      <c r="GN526" s="110">
        <f t="shared" ca="1" si="1165"/>
        <v>1</v>
      </c>
      <c r="GO526" s="110">
        <f t="shared" ca="1" si="1165"/>
        <v>0</v>
      </c>
      <c r="GP526" s="110">
        <f t="shared" ca="1" si="1165"/>
        <v>0</v>
      </c>
      <c r="GQ526" s="110">
        <f t="shared" ca="1" si="1165"/>
        <v>0</v>
      </c>
      <c r="GR526" s="110">
        <f t="shared" ca="1" si="1165"/>
        <v>0</v>
      </c>
      <c r="GS526" s="110">
        <f t="shared" ca="1" si="1165"/>
        <v>0</v>
      </c>
      <c r="GT526" s="110">
        <f t="shared" ca="1" si="1165"/>
        <v>0</v>
      </c>
      <c r="GU526" s="110">
        <f t="shared" ca="1" si="1165"/>
        <v>0</v>
      </c>
      <c r="GV526" s="110">
        <f t="shared" ca="1" si="1165"/>
        <v>0</v>
      </c>
      <c r="GW526" s="110">
        <f t="shared" ca="1" si="1165"/>
        <v>0</v>
      </c>
      <c r="GX526" s="110">
        <f t="shared" ca="1" si="1165"/>
        <v>0</v>
      </c>
      <c r="GY526" s="110">
        <f t="shared" ca="1" si="1165"/>
        <v>0</v>
      </c>
      <c r="GZ526" s="110">
        <f t="shared" ca="1" si="1165"/>
        <v>0</v>
      </c>
      <c r="HA526" s="110">
        <f t="shared" ca="1" si="1165"/>
        <v>0</v>
      </c>
      <c r="HB526" s="110">
        <f t="shared" ca="1" si="1165"/>
        <v>0</v>
      </c>
      <c r="HC526" s="110">
        <f t="shared" ca="1" si="1165"/>
        <v>0</v>
      </c>
      <c r="HD526" s="110">
        <f t="shared" ca="1" si="1165"/>
        <v>0</v>
      </c>
      <c r="HE526" s="110">
        <f t="shared" ca="1" si="1165"/>
        <v>0</v>
      </c>
      <c r="HF526" s="110">
        <f t="shared" ca="1" si="1165"/>
        <v>0</v>
      </c>
      <c r="HG526" s="110">
        <f t="shared" ca="1" si="1165"/>
        <v>0</v>
      </c>
      <c r="HH526" s="110">
        <f t="shared" ca="1" si="1165"/>
        <v>0</v>
      </c>
      <c r="HI526" s="110">
        <f t="shared" ca="1" si="1165"/>
        <v>0</v>
      </c>
      <c r="HJ526" s="110">
        <f t="shared" ca="1" si="1165"/>
        <v>0</v>
      </c>
      <c r="HK526" s="115">
        <f t="shared" ca="1" si="1165"/>
        <v>0</v>
      </c>
    </row>
    <row r="527" spans="1:219" x14ac:dyDescent="0.25">
      <c r="A527" s="176">
        <f t="shared" ca="1" si="1122"/>
        <v>1.4965560408166825</v>
      </c>
      <c r="B527" s="164">
        <f t="shared" ca="1" si="1123"/>
        <v>8.9599328712032647E-2</v>
      </c>
      <c r="C527" s="106">
        <f t="shared" ca="1" si="1124"/>
        <v>0.76939224528332051</v>
      </c>
      <c r="D527" s="108">
        <f t="shared" ca="1" si="1125"/>
        <v>1.7925382543677371</v>
      </c>
      <c r="E527" s="109">
        <f t="shared" ca="1" si="1126"/>
        <v>20.006157190405492</v>
      </c>
      <c r="F527" s="109">
        <f t="shared" ca="1" si="1127"/>
        <v>7.4927524491340254</v>
      </c>
      <c r="G527" s="109">
        <f t="shared" ca="1" si="1128"/>
        <v>22.991598760967506</v>
      </c>
      <c r="H527" s="109">
        <f t="shared" ca="1" si="1129"/>
        <v>15.49884631183348</v>
      </c>
      <c r="I527" s="177"/>
      <c r="J527" s="30" t="s">
        <v>515</v>
      </c>
      <c r="K527" s="89">
        <f t="shared" ca="1" si="1155"/>
        <v>5.4419538639000731E-2</v>
      </c>
      <c r="L527" s="89">
        <f t="shared" ca="1" si="1155"/>
        <v>0.82443786118685636</v>
      </c>
      <c r="M527" s="89">
        <f t="shared" ca="1" si="1155"/>
        <v>-0.30649199665355353</v>
      </c>
      <c r="N527" s="89">
        <f t="shared" ca="1" si="1155"/>
        <v>-1.0097454203712564</v>
      </c>
      <c r="O527" s="89">
        <f t="shared" ca="1" si="1155"/>
        <v>0.94353006046483001</v>
      </c>
      <c r="P527" s="89">
        <f t="shared" ca="1" si="1155"/>
        <v>0.74370258632857644</v>
      </c>
      <c r="Q527" s="89">
        <f t="shared" ca="1" si="1155"/>
        <v>0.89371861765175975</v>
      </c>
      <c r="R527" s="89">
        <f t="shared" ca="1" si="1155"/>
        <v>-9.3840171590928279E-2</v>
      </c>
      <c r="S527" s="89">
        <f t="shared" ca="1" si="1155"/>
        <v>5.4419538639000731E-2</v>
      </c>
      <c r="T527" s="89">
        <f t="shared" ca="1" si="1155"/>
        <v>-2.3856124570488357E-2</v>
      </c>
      <c r="U527" s="89">
        <f t="shared" ca="1" si="1156"/>
        <v>-0.31999883307611282</v>
      </c>
      <c r="V527" s="89">
        <f t="shared" ca="1" si="1156"/>
        <v>0.74370258632857644</v>
      </c>
      <c r="W527" s="89">
        <f t="shared" ca="1" si="1156"/>
        <v>3.6539036893229848E-2</v>
      </c>
      <c r="X527" s="89">
        <f t="shared" ca="1" si="1156"/>
        <v>-1.3483164959119551</v>
      </c>
      <c r="Y527" s="89">
        <f t="shared" ca="1" si="1156"/>
        <v>-1.3483164959119551</v>
      </c>
      <c r="Z527" s="89">
        <f t="shared" ca="1" si="1156"/>
        <v>1.4105767449530626E-2</v>
      </c>
      <c r="AA527" s="89">
        <f t="shared" ca="1" si="1156"/>
        <v>0.10667228108213433</v>
      </c>
      <c r="AB527" s="89">
        <f t="shared" ca="1" si="1156"/>
        <v>1.1628631778867338</v>
      </c>
      <c r="AC527" s="89">
        <f t="shared" ca="1" si="1156"/>
        <v>-9.3840171590928279E-2</v>
      </c>
      <c r="AD527" s="89">
        <f t="shared" ca="1" si="1156"/>
        <v>1.4105767449530626E-2</v>
      </c>
      <c r="AE527" s="89">
        <f t="shared" ca="1" si="1157"/>
        <v>-1.0649490381436091</v>
      </c>
      <c r="AF527" s="89">
        <f t="shared" ca="1" si="1157"/>
        <v>-9.3840171590928279E-2</v>
      </c>
      <c r="AG527" s="89">
        <f t="shared" ca="1" si="1157"/>
        <v>0.82443786118685636</v>
      </c>
      <c r="AH527" s="89">
        <f t="shared" ca="1" si="1157"/>
        <v>0.82443786118685636</v>
      </c>
      <c r="AI527" s="89">
        <f t="shared" ca="1" si="1157"/>
        <v>1.8449135142460493E-2</v>
      </c>
      <c r="AJ527" s="89">
        <f t="shared" ca="1" si="1157"/>
        <v>0.89371861765175975</v>
      </c>
      <c r="AK527" s="89">
        <f t="shared" ca="1" si="1157"/>
        <v>-1.4331148233707331</v>
      </c>
      <c r="AL527" s="89">
        <f t="shared" ca="1" si="1157"/>
        <v>2.8755171397204293E-2</v>
      </c>
      <c r="AM527" s="89">
        <f t="shared" ca="1" si="1157"/>
        <v>-1.0649490381436091</v>
      </c>
      <c r="AN527" s="89">
        <f t="shared" ca="1" si="1157"/>
        <v>-0.44623785415300243</v>
      </c>
      <c r="AO527" s="89">
        <f t="shared" ca="1" si="1158"/>
        <v>-0.31999883307611282</v>
      </c>
      <c r="AP527" s="89">
        <f t="shared" ca="1" si="1158"/>
        <v>1.1628631778867338</v>
      </c>
      <c r="AQ527" s="89">
        <f t="shared" ca="1" si="1158"/>
        <v>-1.0097454203712564</v>
      </c>
      <c r="AR527" s="89">
        <f t="shared" ca="1" si="1158"/>
        <v>-1.4331148233707331</v>
      </c>
      <c r="AS527" s="89">
        <f t="shared" ca="1" si="1158"/>
        <v>0.14357639329378769</v>
      </c>
      <c r="AT527" s="89">
        <f t="shared" ca="1" si="1158"/>
        <v>6.3830203882474623E-2</v>
      </c>
      <c r="AU527" s="89">
        <f t="shared" ca="1" si="1158"/>
        <v>0.53753403810350731</v>
      </c>
      <c r="AV527" s="89">
        <f t="shared" ca="1" si="1158"/>
        <v>0.74160465676181864</v>
      </c>
      <c r="AW527" s="89">
        <f t="shared" ca="1" si="1158"/>
        <v>0.51560491500326755</v>
      </c>
      <c r="AX527" s="89" t="str">
        <f t="shared" ca="1" si="1158"/>
        <v/>
      </c>
      <c r="AY527" s="89" t="str">
        <f t="shared" ca="1" si="1159"/>
        <v/>
      </c>
      <c r="AZ527" s="89" t="str">
        <f t="shared" ca="1" si="1159"/>
        <v/>
      </c>
      <c r="BA527" s="89" t="str">
        <f t="shared" ca="1" si="1159"/>
        <v/>
      </c>
      <c r="BB527" s="89" t="str">
        <f t="shared" ca="1" si="1159"/>
        <v/>
      </c>
      <c r="BC527" s="89" t="str">
        <f t="shared" ca="1" si="1159"/>
        <v/>
      </c>
      <c r="BD527" s="89" t="str">
        <f t="shared" ca="1" si="1159"/>
        <v/>
      </c>
      <c r="BE527" s="89" t="str">
        <f t="shared" ca="1" si="1159"/>
        <v/>
      </c>
      <c r="BF527" s="89" t="str">
        <f t="shared" ca="1" si="1159"/>
        <v/>
      </c>
      <c r="BG527" s="89" t="str">
        <f t="shared" ca="1" si="1159"/>
        <v/>
      </c>
      <c r="BH527" s="89" t="str">
        <f t="shared" ca="1" si="1159"/>
        <v/>
      </c>
      <c r="BJ527" s="132">
        <f t="shared" ref="BJ527:BW570" ca="1" si="1166">IF(BJ$61&gt;0,K$63+K527,"")</f>
        <v>1.067888189273253</v>
      </c>
      <c r="BK527" s="89">
        <f t="shared" ca="1" si="1166"/>
        <v>1.8085131245140338</v>
      </c>
      <c r="BL527" s="89">
        <f t="shared" ca="1" si="1166"/>
        <v>0.69766350853714698</v>
      </c>
      <c r="BM527" s="89">
        <f t="shared" ca="1" si="1166"/>
        <v>-0.35432595127061939</v>
      </c>
      <c r="BN527" s="89">
        <f t="shared" ca="1" si="1164"/>
        <v>2.0184733302209912</v>
      </c>
      <c r="BO527" s="89">
        <f t="shared" ca="1" si="1164"/>
        <v>1.5969458393614016</v>
      </c>
      <c r="BP527" s="89">
        <f t="shared" ca="1" si="1164"/>
        <v>1.89916303073507</v>
      </c>
      <c r="BQ527" s="89">
        <f t="shared" ca="1" si="1164"/>
        <v>0.77670116846405524</v>
      </c>
      <c r="BR527" s="89">
        <f t="shared" ca="1" si="1164"/>
        <v>0.82231979895323581</v>
      </c>
      <c r="BS527" s="89">
        <f t="shared" ca="1" si="1164"/>
        <v>0.58256126702757849</v>
      </c>
      <c r="BT527" s="89">
        <f t="shared" ca="1" si="1164"/>
        <v>0.4203235138529548</v>
      </c>
      <c r="BU527" s="89">
        <f t="shared" ca="1" si="1152"/>
        <v>1.4673948777651922</v>
      </c>
      <c r="BV527" s="89">
        <f t="shared" ca="1" si="1152"/>
        <v>0.3799406264542457</v>
      </c>
      <c r="BW527" s="89">
        <f t="shared" ca="1" si="1078"/>
        <v>-0.91523363828649218</v>
      </c>
      <c r="BX527" s="89">
        <f t="shared" ca="1" si="1078"/>
        <v>-0.40552558112062398</v>
      </c>
      <c r="BY527" s="89">
        <f t="shared" ca="1" si="1078"/>
        <v>1.2271586615766088</v>
      </c>
      <c r="BZ527" s="89">
        <f t="shared" ca="1" si="1078"/>
        <v>1.1230488336692257</v>
      </c>
      <c r="CA527" s="89">
        <f t="shared" ca="1" si="1078"/>
        <v>2.3462476129003873</v>
      </c>
      <c r="CB527" s="89">
        <f t="shared" ca="1" si="1078"/>
        <v>0.19553731520301976</v>
      </c>
      <c r="CC527" s="89">
        <f t="shared" ca="1" si="1078"/>
        <v>0.94200350872564598</v>
      </c>
      <c r="CD527" s="89">
        <f t="shared" ca="1" si="1078"/>
        <v>-6.5595500772326565E-2</v>
      </c>
      <c r="CE527" s="89">
        <f t="shared" ca="1" si="1113"/>
        <v>0.55387728693191907</v>
      </c>
      <c r="CF527" s="89">
        <f t="shared" ca="1" si="1113"/>
        <v>0.55359624797467677</v>
      </c>
      <c r="CG527" s="89">
        <f t="shared" ca="1" si="1113"/>
        <v>1.5467783711751253</v>
      </c>
      <c r="CH527" s="89">
        <f t="shared" ca="1" si="1113"/>
        <v>0.93414154741111932</v>
      </c>
      <c r="CI527" s="89">
        <f t="shared" ca="1" si="1113"/>
        <v>0.22917065760858546</v>
      </c>
      <c r="CJ527" s="89">
        <f t="shared" ca="1" si="1113"/>
        <v>-1.9086570156738414</v>
      </c>
      <c r="CK527" s="89">
        <f t="shared" ca="1" si="1113"/>
        <v>-0.22917378530547672</v>
      </c>
      <c r="CL527" s="89">
        <f t="shared" ca="1" si="1113"/>
        <v>-0.71720131404226906</v>
      </c>
      <c r="CM527" s="89">
        <f t="shared" ca="1" si="1113"/>
        <v>0.58503187194930473</v>
      </c>
      <c r="CN527" s="89">
        <f t="shared" ca="1" si="1113"/>
        <v>0.66284253671972482</v>
      </c>
      <c r="CO527" s="89">
        <f t="shared" ca="1" si="1113"/>
        <v>2.0484705937352099</v>
      </c>
      <c r="CP527" s="89">
        <f t="shared" ca="1" si="1153"/>
        <v>-4.4799436377079171E-2</v>
      </c>
      <c r="CQ527" s="89">
        <f t="shared" ca="1" si="1153"/>
        <v>-0.68836774995666994</v>
      </c>
      <c r="CR527" s="5">
        <f t="shared" ca="1" si="1153"/>
        <v>1.2925689933192701</v>
      </c>
      <c r="CS527" s="5">
        <f t="shared" ca="1" si="1153"/>
        <v>1.1597575228658794</v>
      </c>
      <c r="CT527" s="5">
        <f t="shared" ca="1" si="1153"/>
        <v>1.7194016485850043</v>
      </c>
      <c r="CU527" s="5">
        <f t="shared" ca="1" si="1153"/>
        <v>1.5540586905102269</v>
      </c>
      <c r="CV527" s="5">
        <f t="shared" ca="1" si="1153"/>
        <v>0.71414583214610006</v>
      </c>
      <c r="CW527" s="5" t="str">
        <f t="shared" si="1153"/>
        <v/>
      </c>
      <c r="CX527" s="5" t="str">
        <f t="shared" si="1153"/>
        <v/>
      </c>
      <c r="CY527" s="5" t="str">
        <f t="shared" si="1142"/>
        <v/>
      </c>
      <c r="CZ527" s="5" t="str">
        <f t="shared" si="1096"/>
        <v/>
      </c>
      <c r="DA527" s="5" t="str">
        <f t="shared" si="1096"/>
        <v/>
      </c>
      <c r="DB527" s="5" t="str">
        <f t="shared" si="1096"/>
        <v/>
      </c>
      <c r="DC527" s="5" t="str">
        <f t="shared" si="1096"/>
        <v/>
      </c>
      <c r="DD527" s="5" t="str">
        <f t="shared" si="1096"/>
        <v/>
      </c>
      <c r="DE527" s="5" t="str">
        <f t="shared" si="1096"/>
        <v/>
      </c>
      <c r="DF527" s="5" t="str">
        <f t="shared" si="1096"/>
        <v/>
      </c>
      <c r="DG527" s="133" t="str">
        <f t="shared" si="1096"/>
        <v/>
      </c>
      <c r="DI527" s="144">
        <f t="shared" ca="1" si="1117"/>
        <v>0</v>
      </c>
      <c r="DJ527" s="139">
        <f t="shared" ca="1" si="1117"/>
        <v>0</v>
      </c>
      <c r="DK527" s="139">
        <f t="shared" ca="1" si="1117"/>
        <v>0</v>
      </c>
      <c r="DL527" s="139">
        <f t="shared" ca="1" si="1117"/>
        <v>0</v>
      </c>
      <c r="DM527" s="139">
        <f t="shared" ca="1" si="1117"/>
        <v>0</v>
      </c>
      <c r="DN527" s="139">
        <f t="shared" ca="1" si="1117"/>
        <v>0</v>
      </c>
      <c r="DO527" s="139">
        <f t="shared" ca="1" si="1117"/>
        <v>0</v>
      </c>
      <c r="DP527" s="139">
        <f t="shared" ca="1" si="1117"/>
        <v>0</v>
      </c>
      <c r="DQ527" s="139">
        <f t="shared" ca="1" si="1117"/>
        <v>0</v>
      </c>
      <c r="DR527" s="139">
        <f t="shared" ca="1" si="1117"/>
        <v>0</v>
      </c>
      <c r="DS527" s="139">
        <f t="shared" ca="1" si="1150"/>
        <v>0</v>
      </c>
      <c r="DT527" s="139">
        <f t="shared" ca="1" si="1150"/>
        <v>0</v>
      </c>
      <c r="DU527" s="139">
        <f t="shared" ca="1" si="1150"/>
        <v>0</v>
      </c>
      <c r="DV527" s="139">
        <f t="shared" ca="1" si="1150"/>
        <v>0</v>
      </c>
      <c r="DW527" s="139">
        <f t="shared" ca="1" si="1150"/>
        <v>0</v>
      </c>
      <c r="DX527" s="139">
        <f t="shared" ca="1" si="1150"/>
        <v>0</v>
      </c>
      <c r="DY527" s="139">
        <f t="shared" ca="1" si="1150"/>
        <v>0</v>
      </c>
      <c r="DZ527" s="139">
        <f t="shared" ca="1" si="1150"/>
        <v>0</v>
      </c>
      <c r="EA527" s="139">
        <f t="shared" ca="1" si="1150"/>
        <v>0</v>
      </c>
      <c r="EB527" s="139">
        <f t="shared" ca="1" si="1150"/>
        <v>0</v>
      </c>
      <c r="EC527" s="145">
        <f t="shared" ca="1" si="1150"/>
        <v>0</v>
      </c>
      <c r="EE527" s="114">
        <f t="shared" ca="1" si="1130"/>
        <v>0</v>
      </c>
      <c r="EF527" s="110">
        <f t="shared" ca="1" si="1130"/>
        <v>4.4900585793496397</v>
      </c>
      <c r="EG527" s="110">
        <f t="shared" ca="1" si="1130"/>
        <v>8.0390930598955723</v>
      </c>
      <c r="EH527" s="110">
        <f t="shared" ca="1" si="1130"/>
        <v>10.768075696541441</v>
      </c>
      <c r="EI527" s="110">
        <f t="shared" ca="1" si="1130"/>
        <v>12.784155235691454</v>
      </c>
      <c r="EJ527" s="110">
        <f t="shared" ca="1" si="1130"/>
        <v>14.182137802753701</v>
      </c>
      <c r="EK527" s="110">
        <f t="shared" ca="1" si="1130"/>
        <v>15.045815490631515</v>
      </c>
      <c r="EL527" s="110">
        <f t="shared" ca="1" si="1130"/>
        <v>15.449157877019889</v>
      </c>
      <c r="EM527" s="110">
        <f t="shared" ca="1" si="1130"/>
        <v>15.45738020682343</v>
      </c>
      <c r="EN527" s="110">
        <f t="shared" ca="1" si="1130"/>
        <v>15.127900628315615</v>
      </c>
      <c r="EO527" s="110">
        <f t="shared" ca="1" si="1130"/>
        <v>14.511197654072241</v>
      </c>
      <c r="EP527" s="110">
        <f t="shared" ca="1" si="1130"/>
        <v>13.651577917831855</v>
      </c>
      <c r="EQ527" s="110">
        <f t="shared" ca="1" si="1130"/>
        <v>12.587863305031103</v>
      </c>
      <c r="ER527" s="110">
        <f t="shared" ca="1" si="1130"/>
        <v>11.354005637660222</v>
      </c>
      <c r="ES527" s="110">
        <f t="shared" ca="1" si="1130"/>
        <v>9.979636284074143</v>
      </c>
      <c r="ET527" s="110">
        <f t="shared" ca="1" si="1130"/>
        <v>8.4905573331384119</v>
      </c>
      <c r="EU527" s="110">
        <f t="shared" ca="1" si="1120"/>
        <v>6.9091803120371473</v>
      </c>
      <c r="EV527" s="110">
        <f t="shared" ca="1" si="1120"/>
        <v>5.2549178313886102</v>
      </c>
      <c r="EW527" s="110">
        <f t="shared" ca="1" si="1120"/>
        <v>3.5445330038178327</v>
      </c>
      <c r="EX527" s="110">
        <f t="shared" ca="1" si="1120"/>
        <v>1.7924509972263252</v>
      </c>
      <c r="EY527" s="115">
        <f t="shared" ca="1" si="1120"/>
        <v>1.1036646611067624E-2</v>
      </c>
      <c r="FA527" s="114">
        <f t="shared" ca="1" si="1160"/>
        <v>0</v>
      </c>
      <c r="FB527" s="110">
        <f t="shared" ca="1" si="1160"/>
        <v>0</v>
      </c>
      <c r="FC527" s="110">
        <f t="shared" ca="1" si="1160"/>
        <v>0</v>
      </c>
      <c r="FD527" s="110">
        <f t="shared" ca="1" si="1160"/>
        <v>0</v>
      </c>
      <c r="FE527" s="110">
        <f t="shared" ca="1" si="1160"/>
        <v>0</v>
      </c>
      <c r="FF527" s="110">
        <f t="shared" ca="1" si="1160"/>
        <v>0</v>
      </c>
      <c r="FG527" s="110">
        <f t="shared" ca="1" si="1160"/>
        <v>0</v>
      </c>
      <c r="FH527" s="110">
        <f t="shared" ca="1" si="1160"/>
        <v>0</v>
      </c>
      <c r="FI527" s="110">
        <f t="shared" ca="1" si="1160"/>
        <v>1</v>
      </c>
      <c r="FJ527" s="110">
        <f t="shared" ca="1" si="1160"/>
        <v>1</v>
      </c>
      <c r="FK527" s="110">
        <f t="shared" ca="1" si="1161"/>
        <v>1</v>
      </c>
      <c r="FL527" s="110">
        <f t="shared" ca="1" si="1161"/>
        <v>1</v>
      </c>
      <c r="FM527" s="110">
        <f t="shared" ca="1" si="1161"/>
        <v>1</v>
      </c>
      <c r="FN527" s="110">
        <f t="shared" ca="1" si="1161"/>
        <v>1</v>
      </c>
      <c r="FO527" s="110">
        <f t="shared" ca="1" si="1161"/>
        <v>1</v>
      </c>
      <c r="FP527" s="110">
        <f t="shared" ca="1" si="1161"/>
        <v>1</v>
      </c>
      <c r="FQ527" s="110">
        <f t="shared" ca="1" si="1161"/>
        <v>1</v>
      </c>
      <c r="FR527" s="110">
        <f t="shared" ca="1" si="1161"/>
        <v>0</v>
      </c>
      <c r="FS527" s="110">
        <f t="shared" ca="1" si="1161"/>
        <v>0</v>
      </c>
      <c r="FT527" s="110">
        <f t="shared" ca="1" si="1161"/>
        <v>0</v>
      </c>
      <c r="FU527" s="110">
        <f t="shared" ca="1" si="1162"/>
        <v>0</v>
      </c>
      <c r="FV527" s="110">
        <f t="shared" ca="1" si="1162"/>
        <v>0</v>
      </c>
      <c r="FW527" s="110">
        <f t="shared" ca="1" si="1162"/>
        <v>0</v>
      </c>
      <c r="FX527" s="110">
        <f t="shared" ca="1" si="1162"/>
        <v>0</v>
      </c>
      <c r="FY527" s="110">
        <f t="shared" ca="1" si="1162"/>
        <v>0</v>
      </c>
      <c r="FZ527" s="110">
        <f t="shared" ca="1" si="1162"/>
        <v>0</v>
      </c>
      <c r="GA527" s="110">
        <f t="shared" ca="1" si="1162"/>
        <v>0</v>
      </c>
      <c r="GB527" s="110">
        <f t="shared" ca="1" si="1162"/>
        <v>0</v>
      </c>
      <c r="GC527" s="110">
        <f t="shared" ca="1" si="1162"/>
        <v>0</v>
      </c>
      <c r="GD527" s="110">
        <f t="shared" ca="1" si="1162"/>
        <v>0</v>
      </c>
      <c r="GE527" s="115">
        <f t="shared" ca="1" si="1162"/>
        <v>0</v>
      </c>
      <c r="GG527" s="114">
        <v>1</v>
      </c>
      <c r="GH527" s="110">
        <f t="shared" ref="GH527:HK527" ca="1" si="1167">IF(AND($A527&gt;0,$B527&gt;0),IF(OR((GH$61*EXP($D527-$B527*GH$61)-GH$61)&gt;$AE$2*$H527,GG527=0),0,1),"")</f>
        <v>1</v>
      </c>
      <c r="GI527" s="110">
        <f t="shared" ca="1" si="1167"/>
        <v>1</v>
      </c>
      <c r="GJ527" s="110">
        <f t="shared" ca="1" si="1167"/>
        <v>1</v>
      </c>
      <c r="GK527" s="110">
        <f t="shared" ca="1" si="1167"/>
        <v>1</v>
      </c>
      <c r="GL527" s="110">
        <f t="shared" ca="1" si="1167"/>
        <v>1</v>
      </c>
      <c r="GM527" s="110">
        <f t="shared" ca="1" si="1167"/>
        <v>1</v>
      </c>
      <c r="GN527" s="110">
        <f t="shared" ca="1" si="1167"/>
        <v>1</v>
      </c>
      <c r="GO527" s="110">
        <f t="shared" ca="1" si="1167"/>
        <v>0</v>
      </c>
      <c r="GP527" s="110">
        <f t="shared" ca="1" si="1167"/>
        <v>0</v>
      </c>
      <c r="GQ527" s="110">
        <f t="shared" ca="1" si="1167"/>
        <v>0</v>
      </c>
      <c r="GR527" s="110">
        <f t="shared" ca="1" si="1167"/>
        <v>0</v>
      </c>
      <c r="GS527" s="110">
        <f t="shared" ca="1" si="1167"/>
        <v>0</v>
      </c>
      <c r="GT527" s="110">
        <f t="shared" ca="1" si="1167"/>
        <v>0</v>
      </c>
      <c r="GU527" s="110">
        <f t="shared" ca="1" si="1167"/>
        <v>0</v>
      </c>
      <c r="GV527" s="110">
        <f t="shared" ca="1" si="1167"/>
        <v>0</v>
      </c>
      <c r="GW527" s="110">
        <f t="shared" ca="1" si="1167"/>
        <v>0</v>
      </c>
      <c r="GX527" s="110">
        <f t="shared" ca="1" si="1167"/>
        <v>0</v>
      </c>
      <c r="GY527" s="110">
        <f t="shared" ca="1" si="1167"/>
        <v>0</v>
      </c>
      <c r="GZ527" s="110">
        <f t="shared" ca="1" si="1167"/>
        <v>0</v>
      </c>
      <c r="HA527" s="110">
        <f t="shared" ca="1" si="1167"/>
        <v>0</v>
      </c>
      <c r="HB527" s="110">
        <f t="shared" ca="1" si="1167"/>
        <v>0</v>
      </c>
      <c r="HC527" s="110">
        <f t="shared" ca="1" si="1167"/>
        <v>0</v>
      </c>
      <c r="HD527" s="110">
        <f t="shared" ca="1" si="1167"/>
        <v>0</v>
      </c>
      <c r="HE527" s="110">
        <f t="shared" ca="1" si="1167"/>
        <v>0</v>
      </c>
      <c r="HF527" s="110">
        <f t="shared" ca="1" si="1167"/>
        <v>0</v>
      </c>
      <c r="HG527" s="110">
        <f t="shared" ca="1" si="1167"/>
        <v>0</v>
      </c>
      <c r="HH527" s="110">
        <f t="shared" ca="1" si="1167"/>
        <v>0</v>
      </c>
      <c r="HI527" s="110">
        <f t="shared" ca="1" si="1167"/>
        <v>0</v>
      </c>
      <c r="HJ527" s="110">
        <f t="shared" ca="1" si="1167"/>
        <v>0</v>
      </c>
      <c r="HK527" s="115">
        <f t="shared" ca="1" si="1167"/>
        <v>0</v>
      </c>
    </row>
    <row r="528" spans="1:219" x14ac:dyDescent="0.25">
      <c r="A528" s="176">
        <f t="shared" ca="1" si="1122"/>
        <v>0.94082545126829231</v>
      </c>
      <c r="B528" s="164">
        <f t="shared" ca="1" si="1123"/>
        <v>3.6343344325987792E-2</v>
      </c>
      <c r="C528" s="106">
        <f t="shared" ca="1" si="1124"/>
        <v>0.58273328171879624</v>
      </c>
      <c r="D528" s="108">
        <f t="shared" ca="1" si="1125"/>
        <v>1.1106144900796713</v>
      </c>
      <c r="E528" s="109">
        <f t="shared" ca="1" si="1126"/>
        <v>30.558951320435078</v>
      </c>
      <c r="F528" s="109">
        <f t="shared" ca="1" si="1127"/>
        <v>12.903730670549523</v>
      </c>
      <c r="G528" s="109">
        <f t="shared" ca="1" si="1128"/>
        <v>24.512084284580521</v>
      </c>
      <c r="H528" s="109">
        <f t="shared" ca="1" si="1129"/>
        <v>11.608353614030998</v>
      </c>
      <c r="I528" s="177"/>
      <c r="J528" s="30" t="s">
        <v>516</v>
      </c>
      <c r="K528" s="89">
        <f t="shared" ca="1" si="1155"/>
        <v>3.6539036893229848E-2</v>
      </c>
      <c r="L528" s="89">
        <f t="shared" ca="1" si="1155"/>
        <v>5.4419538639000731E-2</v>
      </c>
      <c r="M528" s="89">
        <f t="shared" ca="1" si="1155"/>
        <v>3.6539036893229848E-2</v>
      </c>
      <c r="N528" s="89">
        <f t="shared" ca="1" si="1155"/>
        <v>5.4419538639000731E-2</v>
      </c>
      <c r="O528" s="89">
        <f t="shared" ca="1" si="1155"/>
        <v>-0.21005970810345143</v>
      </c>
      <c r="P528" s="89">
        <f t="shared" ca="1" si="1155"/>
        <v>3.6539036893229848E-2</v>
      </c>
      <c r="Q528" s="89">
        <f t="shared" ca="1" si="1155"/>
        <v>-0.22096981093654566</v>
      </c>
      <c r="R528" s="89">
        <f t="shared" ca="1" si="1155"/>
        <v>0.74370258632857644</v>
      </c>
      <c r="S528" s="89">
        <f t="shared" ca="1" si="1155"/>
        <v>0.74370258632857644</v>
      </c>
      <c r="T528" s="89">
        <f t="shared" ca="1" si="1155"/>
        <v>0.31960967874145596</v>
      </c>
      <c r="U528" s="89">
        <f t="shared" ca="1" si="1156"/>
        <v>-1.4331148233707331</v>
      </c>
      <c r="V528" s="89">
        <f t="shared" ca="1" si="1156"/>
        <v>3.6539036893229848E-2</v>
      </c>
      <c r="W528" s="89">
        <f t="shared" ca="1" si="1156"/>
        <v>0.13695300672662025</v>
      </c>
      <c r="X528" s="89">
        <f t="shared" ca="1" si="1156"/>
        <v>0.3096998313943522</v>
      </c>
      <c r="Y528" s="89">
        <f t="shared" ca="1" si="1156"/>
        <v>-1.0649490381436091</v>
      </c>
      <c r="Z528" s="89">
        <f t="shared" ca="1" si="1156"/>
        <v>-0.30700255599325066</v>
      </c>
      <c r="AA528" s="89">
        <f t="shared" ca="1" si="1156"/>
        <v>-1.3483164959119551</v>
      </c>
      <c r="AB528" s="89">
        <f t="shared" ca="1" si="1156"/>
        <v>1.8449135142460493E-2</v>
      </c>
      <c r="AC528" s="89">
        <f t="shared" ca="1" si="1156"/>
        <v>0.14357639329378769</v>
      </c>
      <c r="AD528" s="89">
        <f t="shared" ca="1" si="1156"/>
        <v>0.14357639329378769</v>
      </c>
      <c r="AE528" s="89">
        <f t="shared" ca="1" si="1157"/>
        <v>0.13695300672662025</v>
      </c>
      <c r="AF528" s="89">
        <f t="shared" ca="1" si="1157"/>
        <v>-0.30700255599325066</v>
      </c>
      <c r="AG528" s="89">
        <f t="shared" ca="1" si="1157"/>
        <v>6.3830203882474623E-2</v>
      </c>
      <c r="AH528" s="89">
        <f t="shared" ca="1" si="1157"/>
        <v>-1.0097454203712564</v>
      </c>
      <c r="AI528" s="89">
        <f t="shared" ca="1" si="1157"/>
        <v>-1.4331148233707331</v>
      </c>
      <c r="AJ528" s="89">
        <f t="shared" ca="1" si="1157"/>
        <v>0.94353006046483001</v>
      </c>
      <c r="AK528" s="89">
        <f t="shared" ca="1" si="1157"/>
        <v>0.74370258632857644</v>
      </c>
      <c r="AL528" s="89">
        <f t="shared" ca="1" si="1157"/>
        <v>-0.41184718490169098</v>
      </c>
      <c r="AM528" s="89">
        <f t="shared" ca="1" si="1157"/>
        <v>0.3096998313943522</v>
      </c>
      <c r="AN528" s="89">
        <f t="shared" ca="1" si="1157"/>
        <v>1.8449135142460493E-2</v>
      </c>
      <c r="AO528" s="89">
        <f t="shared" ca="1" si="1158"/>
        <v>0.41148501321826991</v>
      </c>
      <c r="AP528" s="89">
        <f t="shared" ca="1" si="1158"/>
        <v>0.53753403810350731</v>
      </c>
      <c r="AQ528" s="89">
        <f t="shared" ca="1" si="1158"/>
        <v>-1.0649490381436091</v>
      </c>
      <c r="AR528" s="89">
        <f t="shared" ca="1" si="1158"/>
        <v>1.8449135142460493E-2</v>
      </c>
      <c r="AS528" s="89">
        <f t="shared" ca="1" si="1158"/>
        <v>-0.30700255599325066</v>
      </c>
      <c r="AT528" s="89">
        <f t="shared" ca="1" si="1158"/>
        <v>1.4105767449530626E-2</v>
      </c>
      <c r="AU528" s="89">
        <f t="shared" ca="1" si="1158"/>
        <v>-1.0649490381436091</v>
      </c>
      <c r="AV528" s="89">
        <f t="shared" ca="1" si="1158"/>
        <v>-0.22096981093654566</v>
      </c>
      <c r="AW528" s="89">
        <f t="shared" ca="1" si="1158"/>
        <v>0.94353006046483001</v>
      </c>
      <c r="AX528" s="89" t="str">
        <f t="shared" ca="1" si="1158"/>
        <v/>
      </c>
      <c r="AY528" s="89" t="str">
        <f t="shared" ca="1" si="1159"/>
        <v/>
      </c>
      <c r="AZ528" s="89" t="str">
        <f t="shared" ca="1" si="1159"/>
        <v/>
      </c>
      <c r="BA528" s="89" t="str">
        <f t="shared" ca="1" si="1159"/>
        <v/>
      </c>
      <c r="BB528" s="89" t="str">
        <f t="shared" ca="1" si="1159"/>
        <v/>
      </c>
      <c r="BC528" s="89" t="str">
        <f t="shared" ca="1" si="1159"/>
        <v/>
      </c>
      <c r="BD528" s="89" t="str">
        <f t="shared" ca="1" si="1159"/>
        <v/>
      </c>
      <c r="BE528" s="89" t="str">
        <f t="shared" ca="1" si="1159"/>
        <v/>
      </c>
      <c r="BF528" s="89" t="str">
        <f t="shared" ca="1" si="1159"/>
        <v/>
      </c>
      <c r="BG528" s="89" t="str">
        <f t="shared" ca="1" si="1159"/>
        <v/>
      </c>
      <c r="BH528" s="89" t="str">
        <f t="shared" ca="1" si="1159"/>
        <v/>
      </c>
      <c r="BJ528" s="132">
        <f t="shared" ca="1" si="1166"/>
        <v>1.0500076875274822</v>
      </c>
      <c r="BK528" s="89">
        <f t="shared" ca="1" si="1166"/>
        <v>1.0384948019661779</v>
      </c>
      <c r="BL528" s="89">
        <f t="shared" ca="1" si="1166"/>
        <v>1.0406945420839304</v>
      </c>
      <c r="BM528" s="89">
        <f t="shared" ca="1" si="1166"/>
        <v>0.70983900773963771</v>
      </c>
      <c r="BN528" s="89">
        <f t="shared" ca="1" si="1164"/>
        <v>0.86488356165270996</v>
      </c>
      <c r="BO528" s="89">
        <f t="shared" ca="1" si="1164"/>
        <v>0.88978228992605501</v>
      </c>
      <c r="BP528" s="89">
        <f t="shared" ca="1" si="1164"/>
        <v>0.78447460214676457</v>
      </c>
      <c r="BQ528" s="89">
        <f t="shared" ca="1" si="1164"/>
        <v>1.61424392638356</v>
      </c>
      <c r="BR528" s="89">
        <f t="shared" ca="1" si="1164"/>
        <v>1.5116028466428115</v>
      </c>
      <c r="BS528" s="89">
        <f t="shared" ca="1" si="1164"/>
        <v>0.92602707033952281</v>
      </c>
      <c r="BT528" s="89">
        <f t="shared" ca="1" si="1164"/>
        <v>-0.69279247644166553</v>
      </c>
      <c r="BU528" s="89">
        <f t="shared" ca="1" si="1152"/>
        <v>0.76023132832984563</v>
      </c>
      <c r="BV528" s="89">
        <f t="shared" ca="1" si="1152"/>
        <v>0.4803545962876361</v>
      </c>
      <c r="BW528" s="89">
        <f t="shared" ca="1" si="1078"/>
        <v>0.74278268901981515</v>
      </c>
      <c r="BX528" s="89">
        <f t="shared" ca="1" si="1078"/>
        <v>-0.12215812335227794</v>
      </c>
      <c r="BY528" s="89">
        <f t="shared" ca="1" si="1078"/>
        <v>0.90605033813382752</v>
      </c>
      <c r="BZ528" s="89">
        <f t="shared" ca="1" si="1078"/>
        <v>-0.33193994332486376</v>
      </c>
      <c r="CA528" s="89">
        <f t="shared" ca="1" si="1078"/>
        <v>1.201833570156114</v>
      </c>
      <c r="CB528" s="89">
        <f t="shared" ref="CB528:CL557" ca="1" si="1168">IF(CB$61&gt;0,AC$63+AC528,"")</f>
        <v>0.43295388008773572</v>
      </c>
      <c r="CC528" s="89">
        <f t="shared" ca="1" si="1168"/>
        <v>1.071474134569903</v>
      </c>
      <c r="CD528" s="89">
        <f t="shared" ca="1" si="1168"/>
        <v>1.1363065440979028</v>
      </c>
      <c r="CE528" s="89">
        <f t="shared" ca="1" si="1113"/>
        <v>0.34071490252959669</v>
      </c>
      <c r="CF528" s="89">
        <f t="shared" ca="1" si="1113"/>
        <v>-0.20701140932970497</v>
      </c>
      <c r="CG528" s="89">
        <f t="shared" ca="1" si="1113"/>
        <v>-0.28740491038298743</v>
      </c>
      <c r="CH528" s="89">
        <f t="shared" ca="1" si="1113"/>
        <v>-0.51742241110207432</v>
      </c>
      <c r="CI528" s="89">
        <f t="shared" ca="1" si="1113"/>
        <v>0.27898210042165572</v>
      </c>
      <c r="CJ528" s="89">
        <f t="shared" ca="1" si="1113"/>
        <v>0.26816039402546821</v>
      </c>
      <c r="CK528" s="89">
        <f t="shared" ca="1" si="1113"/>
        <v>-0.66977614160437193</v>
      </c>
      <c r="CL528" s="89">
        <f t="shared" ca="1" si="1113"/>
        <v>0.65744755549569223</v>
      </c>
      <c r="CM528" s="89">
        <f t="shared" ca="1" si="1113"/>
        <v>1.0497188612447677</v>
      </c>
      <c r="CN528" s="89">
        <f t="shared" ca="1" si="1113"/>
        <v>1.3943263830141075</v>
      </c>
      <c r="CO528" s="89">
        <f t="shared" ca="1" si="1113"/>
        <v>1.4231414539519835</v>
      </c>
      <c r="CP528" s="89">
        <f t="shared" ca="1" si="1153"/>
        <v>-0.10000305414943189</v>
      </c>
      <c r="CQ528" s="89">
        <f t="shared" ca="1" si="1153"/>
        <v>0.7631962085565237</v>
      </c>
      <c r="CR528" s="5">
        <f t="shared" ca="1" si="1153"/>
        <v>0.84199004403223177</v>
      </c>
      <c r="CS528" s="5">
        <f t="shared" ca="1" si="1153"/>
        <v>1.1100330864329355</v>
      </c>
      <c r="CT528" s="5">
        <f t="shared" ca="1" si="1153"/>
        <v>0.11691857233788783</v>
      </c>
      <c r="CU528" s="5">
        <f t="shared" ca="1" si="1153"/>
        <v>0.59148422281186264</v>
      </c>
      <c r="CV528" s="5">
        <f t="shared" ca="1" si="1153"/>
        <v>1.1420709776076625</v>
      </c>
      <c r="CW528" s="5" t="str">
        <f t="shared" si="1153"/>
        <v/>
      </c>
      <c r="CX528" s="5" t="str">
        <f t="shared" si="1153"/>
        <v/>
      </c>
      <c r="CY528" s="5" t="str">
        <f t="shared" si="1142"/>
        <v/>
      </c>
      <c r="CZ528" s="5" t="str">
        <f t="shared" si="1096"/>
        <v/>
      </c>
      <c r="DA528" s="5" t="str">
        <f t="shared" si="1096"/>
        <v/>
      </c>
      <c r="DB528" s="5" t="str">
        <f t="shared" si="1096"/>
        <v/>
      </c>
      <c r="DC528" s="5" t="str">
        <f t="shared" si="1096"/>
        <v/>
      </c>
      <c r="DD528" s="5" t="str">
        <f t="shared" si="1096"/>
        <v/>
      </c>
      <c r="DE528" s="5" t="str">
        <f t="shared" si="1096"/>
        <v/>
      </c>
      <c r="DF528" s="5" t="str">
        <f t="shared" si="1096"/>
        <v/>
      </c>
      <c r="DG528" s="133" t="str">
        <f t="shared" si="1096"/>
        <v/>
      </c>
      <c r="DI528" s="144">
        <f t="shared" ca="1" si="1117"/>
        <v>0</v>
      </c>
      <c r="DJ528" s="139">
        <f t="shared" ca="1" si="1117"/>
        <v>0</v>
      </c>
      <c r="DK528" s="139">
        <f t="shared" ca="1" si="1117"/>
        <v>0</v>
      </c>
      <c r="DL528" s="139">
        <f t="shared" ca="1" si="1117"/>
        <v>0</v>
      </c>
      <c r="DM528" s="139">
        <f t="shared" ca="1" si="1117"/>
        <v>0</v>
      </c>
      <c r="DN528" s="139">
        <f t="shared" ca="1" si="1117"/>
        <v>0</v>
      </c>
      <c r="DO528" s="139">
        <f t="shared" ca="1" si="1117"/>
        <v>0</v>
      </c>
      <c r="DP528" s="139">
        <f t="shared" ca="1" si="1117"/>
        <v>0</v>
      </c>
      <c r="DQ528" s="139">
        <f t="shared" ca="1" si="1117"/>
        <v>0</v>
      </c>
      <c r="DR528" s="139">
        <f t="shared" ca="1" si="1117"/>
        <v>0</v>
      </c>
      <c r="DS528" s="139">
        <f t="shared" ca="1" si="1150"/>
        <v>0</v>
      </c>
      <c r="DT528" s="139">
        <f t="shared" ca="1" si="1150"/>
        <v>0</v>
      </c>
      <c r="DU528" s="139">
        <f t="shared" ca="1" si="1150"/>
        <v>0</v>
      </c>
      <c r="DV528" s="139">
        <f t="shared" ca="1" si="1150"/>
        <v>0</v>
      </c>
      <c r="DW528" s="139">
        <f t="shared" ca="1" si="1150"/>
        <v>0</v>
      </c>
      <c r="DX528" s="139">
        <f t="shared" ca="1" si="1150"/>
        <v>0</v>
      </c>
      <c r="DY528" s="139">
        <f t="shared" ca="1" si="1150"/>
        <v>0</v>
      </c>
      <c r="DZ528" s="139">
        <f t="shared" ca="1" si="1150"/>
        <v>0</v>
      </c>
      <c r="EA528" s="139">
        <f t="shared" ca="1" si="1150"/>
        <v>0</v>
      </c>
      <c r="EB528" s="139">
        <f t="shared" ca="1" si="1150"/>
        <v>0</v>
      </c>
      <c r="EC528" s="145">
        <f t="shared" ca="1" si="1150"/>
        <v>0</v>
      </c>
      <c r="EE528" s="114">
        <f t="shared" ca="1" si="1130"/>
        <v>0</v>
      </c>
      <c r="EF528" s="110">
        <f t="shared" ca="1" si="1130"/>
        <v>1.9278581408253133</v>
      </c>
      <c r="EG528" s="110">
        <f t="shared" ca="1" si="1130"/>
        <v>3.6467207700776632</v>
      </c>
      <c r="EH528" s="110">
        <f t="shared" ca="1" si="1130"/>
        <v>5.1677767300156443</v>
      </c>
      <c r="EI528" s="110">
        <f t="shared" ca="1" si="1130"/>
        <v>6.501682410458951</v>
      </c>
      <c r="EJ528" s="110">
        <f t="shared" ca="1" si="1130"/>
        <v>7.6585855033908317</v>
      </c>
      <c r="EK528" s="110">
        <f t="shared" ca="1" si="1130"/>
        <v>8.6481477401740854</v>
      </c>
      <c r="EL528" s="110">
        <f t="shared" ca="1" si="1130"/>
        <v>9.4795666537439267</v>
      </c>
      <c r="EM528" s="110">
        <f t="shared" ca="1" si="1130"/>
        <v>10.161596406413</v>
      </c>
      <c r="EN528" s="110">
        <f t="shared" ca="1" si="1130"/>
        <v>10.702567722265236</v>
      </c>
      <c r="EO528" s="110">
        <f t="shared" ca="1" si="1130"/>
        <v>11.110406961523385</v>
      </c>
      <c r="EP528" s="110">
        <f t="shared" ca="1" si="1130"/>
        <v>11.392654372746843</v>
      </c>
      <c r="EQ528" s="110">
        <f t="shared" ca="1" si="1130"/>
        <v>11.556481557250208</v>
      </c>
      <c r="ER528" s="110">
        <f t="shared" ca="1" si="1130"/>
        <v>11.608708178725049</v>
      </c>
      <c r="ES528" s="110">
        <f t="shared" ca="1" si="1130"/>
        <v>11.555817949696923</v>
      </c>
      <c r="ET528" s="110">
        <f t="shared" ref="EO528:EY543" ca="1" si="1169">IF(AND($A528&gt;0,$B528&gt;0),ET$64*EXP($D528-$B528*ET$64)-ET$64,"")</f>
        <v>11.403973925152997</v>
      </c>
      <c r="EU528" s="110">
        <f t="shared" ca="1" si="1169"/>
        <v>11.159033132431365</v>
      </c>
      <c r="EV528" s="110">
        <f t="shared" ca="1" si="1169"/>
        <v>10.826560565269453</v>
      </c>
      <c r="EW528" s="110">
        <f t="shared" ca="1" si="1169"/>
        <v>10.411842568762616</v>
      </c>
      <c r="EX528" s="110">
        <f t="shared" ca="1" si="1169"/>
        <v>9.9198996408848039</v>
      </c>
      <c r="EY528" s="115">
        <f t="shared" ca="1" si="1169"/>
        <v>9.355498675167798</v>
      </c>
      <c r="FA528" s="114">
        <f t="shared" ca="1" si="1160"/>
        <v>0</v>
      </c>
      <c r="FB528" s="110">
        <f t="shared" ca="1" si="1160"/>
        <v>0</v>
      </c>
      <c r="FC528" s="110">
        <f t="shared" ca="1" si="1160"/>
        <v>0</v>
      </c>
      <c r="FD528" s="110">
        <f t="shared" ca="1" si="1160"/>
        <v>0</v>
      </c>
      <c r="FE528" s="110">
        <f t="shared" ca="1" si="1160"/>
        <v>0</v>
      </c>
      <c r="FF528" s="110">
        <f t="shared" ca="1" si="1160"/>
        <v>0</v>
      </c>
      <c r="FG528" s="110">
        <f t="shared" ca="1" si="1160"/>
        <v>0</v>
      </c>
      <c r="FH528" s="110">
        <f t="shared" ca="1" si="1160"/>
        <v>0</v>
      </c>
      <c r="FI528" s="110">
        <f t="shared" ca="1" si="1160"/>
        <v>0</v>
      </c>
      <c r="FJ528" s="110">
        <f t="shared" ca="1" si="1160"/>
        <v>0</v>
      </c>
      <c r="FK528" s="110">
        <f t="shared" ca="1" si="1161"/>
        <v>0</v>
      </c>
      <c r="FL528" s="110">
        <f t="shared" ca="1" si="1161"/>
        <v>0</v>
      </c>
      <c r="FM528" s="110">
        <f t="shared" ca="1" si="1161"/>
        <v>0</v>
      </c>
      <c r="FN528" s="110">
        <f t="shared" ca="1" si="1161"/>
        <v>1</v>
      </c>
      <c r="FO528" s="110">
        <f t="shared" ca="1" si="1161"/>
        <v>1</v>
      </c>
      <c r="FP528" s="110">
        <f t="shared" ca="1" si="1161"/>
        <v>1</v>
      </c>
      <c r="FQ528" s="110">
        <f t="shared" ca="1" si="1161"/>
        <v>1</v>
      </c>
      <c r="FR528" s="110">
        <f t="shared" ca="1" si="1161"/>
        <v>1</v>
      </c>
      <c r="FS528" s="110">
        <f t="shared" ca="1" si="1161"/>
        <v>1</v>
      </c>
      <c r="FT528" s="110">
        <f t="shared" ca="1" si="1161"/>
        <v>1</v>
      </c>
      <c r="FU528" s="110">
        <f t="shared" ca="1" si="1162"/>
        <v>1</v>
      </c>
      <c r="FV528" s="110">
        <f t="shared" ca="1" si="1162"/>
        <v>1</v>
      </c>
      <c r="FW528" s="110">
        <f t="shared" ca="1" si="1162"/>
        <v>1</v>
      </c>
      <c r="FX528" s="110">
        <f t="shared" ca="1" si="1162"/>
        <v>1</v>
      </c>
      <c r="FY528" s="110">
        <f t="shared" ca="1" si="1162"/>
        <v>1</v>
      </c>
      <c r="FZ528" s="110">
        <f t="shared" ca="1" si="1162"/>
        <v>1</v>
      </c>
      <c r="GA528" s="110">
        <f t="shared" ca="1" si="1162"/>
        <v>1</v>
      </c>
      <c r="GB528" s="110">
        <f t="shared" ca="1" si="1162"/>
        <v>0</v>
      </c>
      <c r="GC528" s="110">
        <f t="shared" ca="1" si="1162"/>
        <v>0</v>
      </c>
      <c r="GD528" s="110">
        <f t="shared" ca="1" si="1162"/>
        <v>0</v>
      </c>
      <c r="GE528" s="115">
        <f t="shared" ca="1" si="1162"/>
        <v>0</v>
      </c>
      <c r="GG528" s="114">
        <v>1</v>
      </c>
      <c r="GH528" s="110">
        <f t="shared" ref="GH528:HK528" ca="1" si="1170">IF(AND($A528&gt;0,$B528&gt;0),IF(OR((GH$61*EXP($D528-$B528*GH$61)-GH$61)&gt;$AE$2*$H528,GG528=0),0,1),"")</f>
        <v>1</v>
      </c>
      <c r="GI528" s="110">
        <f t="shared" ca="1" si="1170"/>
        <v>1</v>
      </c>
      <c r="GJ528" s="110">
        <f t="shared" ca="1" si="1170"/>
        <v>1</v>
      </c>
      <c r="GK528" s="110">
        <f t="shared" ca="1" si="1170"/>
        <v>1</v>
      </c>
      <c r="GL528" s="110">
        <f t="shared" ca="1" si="1170"/>
        <v>1</v>
      </c>
      <c r="GM528" s="110">
        <f t="shared" ca="1" si="1170"/>
        <v>1</v>
      </c>
      <c r="GN528" s="110">
        <f t="shared" ca="1" si="1170"/>
        <v>1</v>
      </c>
      <c r="GO528" s="110">
        <f t="shared" ca="1" si="1170"/>
        <v>1</v>
      </c>
      <c r="GP528" s="110">
        <f t="shared" ca="1" si="1170"/>
        <v>1</v>
      </c>
      <c r="GQ528" s="110">
        <f t="shared" ca="1" si="1170"/>
        <v>1</v>
      </c>
      <c r="GR528" s="110">
        <f t="shared" ca="1" si="1170"/>
        <v>1</v>
      </c>
      <c r="GS528" s="110">
        <f t="shared" ca="1" si="1170"/>
        <v>1</v>
      </c>
      <c r="GT528" s="110">
        <f t="shared" ca="1" si="1170"/>
        <v>0</v>
      </c>
      <c r="GU528" s="110">
        <f t="shared" ca="1" si="1170"/>
        <v>0</v>
      </c>
      <c r="GV528" s="110">
        <f t="shared" ca="1" si="1170"/>
        <v>0</v>
      </c>
      <c r="GW528" s="110">
        <f t="shared" ca="1" si="1170"/>
        <v>0</v>
      </c>
      <c r="GX528" s="110">
        <f t="shared" ca="1" si="1170"/>
        <v>0</v>
      </c>
      <c r="GY528" s="110">
        <f t="shared" ca="1" si="1170"/>
        <v>0</v>
      </c>
      <c r="GZ528" s="110">
        <f t="shared" ca="1" si="1170"/>
        <v>0</v>
      </c>
      <c r="HA528" s="110">
        <f t="shared" ca="1" si="1170"/>
        <v>0</v>
      </c>
      <c r="HB528" s="110">
        <f t="shared" ca="1" si="1170"/>
        <v>0</v>
      </c>
      <c r="HC528" s="110">
        <f t="shared" ca="1" si="1170"/>
        <v>0</v>
      </c>
      <c r="HD528" s="110">
        <f t="shared" ca="1" si="1170"/>
        <v>0</v>
      </c>
      <c r="HE528" s="110">
        <f t="shared" ca="1" si="1170"/>
        <v>0</v>
      </c>
      <c r="HF528" s="110">
        <f t="shared" ca="1" si="1170"/>
        <v>0</v>
      </c>
      <c r="HG528" s="110">
        <f t="shared" ca="1" si="1170"/>
        <v>0</v>
      </c>
      <c r="HH528" s="110">
        <f t="shared" ca="1" si="1170"/>
        <v>0</v>
      </c>
      <c r="HI528" s="110">
        <f t="shared" ca="1" si="1170"/>
        <v>0</v>
      </c>
      <c r="HJ528" s="110">
        <f t="shared" ca="1" si="1170"/>
        <v>0</v>
      </c>
      <c r="HK528" s="115">
        <f t="shared" ca="1" si="1170"/>
        <v>0</v>
      </c>
    </row>
    <row r="529" spans="1:219" x14ac:dyDescent="0.25">
      <c r="A529" s="176">
        <f t="shared" ca="1" si="1122"/>
        <v>1.4133821894664056</v>
      </c>
      <c r="B529" s="164">
        <f t="shared" ca="1" si="1123"/>
        <v>6.3484149923927632E-2</v>
      </c>
      <c r="C529" s="106">
        <f t="shared" ca="1" si="1124"/>
        <v>0.53444432669490305</v>
      </c>
      <c r="D529" s="108">
        <f t="shared" ca="1" si="1125"/>
        <v>1.5561975586345898</v>
      </c>
      <c r="E529" s="109">
        <f t="shared" ca="1" si="1126"/>
        <v>24.513166837696723</v>
      </c>
      <c r="F529" s="109">
        <f t="shared" ca="1" si="1127"/>
        <v>9.5862702917425402</v>
      </c>
      <c r="G529" s="109">
        <f t="shared" ca="1" si="1128"/>
        <v>24.728421127414595</v>
      </c>
      <c r="H529" s="109">
        <f t="shared" ca="1" si="1129"/>
        <v>15.142150835672055</v>
      </c>
      <c r="I529" s="177"/>
      <c r="J529" s="30" t="s">
        <v>517</v>
      </c>
      <c r="K529" s="89">
        <f t="shared" ca="1" si="1155"/>
        <v>0.51560491500326755</v>
      </c>
      <c r="L529" s="89">
        <f t="shared" ca="1" si="1155"/>
        <v>0.13695300672662025</v>
      </c>
      <c r="M529" s="89">
        <f t="shared" ca="1" si="1155"/>
        <v>0.82443786118685636</v>
      </c>
      <c r="N529" s="89">
        <f t="shared" ca="1" si="1155"/>
        <v>-0.22096981093654566</v>
      </c>
      <c r="O529" s="89">
        <f t="shared" ca="1" si="1155"/>
        <v>0.74370258632857644</v>
      </c>
      <c r="P529" s="89">
        <f t="shared" ca="1" si="1155"/>
        <v>-0.22096981093654566</v>
      </c>
      <c r="Q529" s="89">
        <f t="shared" ca="1" si="1155"/>
        <v>-0.41184718490169098</v>
      </c>
      <c r="R529" s="89">
        <f t="shared" ca="1" si="1155"/>
        <v>0.2685645797022288</v>
      </c>
      <c r="S529" s="89">
        <f t="shared" ca="1" si="1155"/>
        <v>0.31960967874145596</v>
      </c>
      <c r="T529" s="89">
        <f t="shared" ca="1" si="1155"/>
        <v>1.8449135142460493E-2</v>
      </c>
      <c r="U529" s="89">
        <f t="shared" ca="1" si="1156"/>
        <v>5.4419538639000731E-2</v>
      </c>
      <c r="V529" s="89">
        <f t="shared" ca="1" si="1156"/>
        <v>1.1628631778867338</v>
      </c>
      <c r="W529" s="89">
        <f t="shared" ca="1" si="1156"/>
        <v>-0.22096981093654566</v>
      </c>
      <c r="X529" s="89">
        <f t="shared" ca="1" si="1156"/>
        <v>-0.30649199665355353</v>
      </c>
      <c r="Y529" s="89">
        <f t="shared" ca="1" si="1156"/>
        <v>0.3096998313943522</v>
      </c>
      <c r="Z529" s="89">
        <f t="shared" ca="1" si="1156"/>
        <v>0.94353006046483001</v>
      </c>
      <c r="AA529" s="89">
        <f t="shared" ca="1" si="1156"/>
        <v>-0.44623785415300243</v>
      </c>
      <c r="AB529" s="89">
        <f t="shared" ca="1" si="1156"/>
        <v>-0.41184718490169098</v>
      </c>
      <c r="AC529" s="89">
        <f t="shared" ca="1" si="1156"/>
        <v>0.94353006046483001</v>
      </c>
      <c r="AD529" s="89">
        <f t="shared" ca="1" si="1156"/>
        <v>1.8449135142460493E-2</v>
      </c>
      <c r="AE529" s="89">
        <f t="shared" ca="1" si="1157"/>
        <v>-0.22096981093654566</v>
      </c>
      <c r="AF529" s="89">
        <f t="shared" ca="1" si="1157"/>
        <v>0.94353006046483001</v>
      </c>
      <c r="AG529" s="89">
        <f t="shared" ca="1" si="1157"/>
        <v>0.89371861765175975</v>
      </c>
      <c r="AH529" s="89">
        <f t="shared" ca="1" si="1157"/>
        <v>0.94353006046483001</v>
      </c>
      <c r="AI529" s="89">
        <f t="shared" ca="1" si="1157"/>
        <v>0.74370258632857644</v>
      </c>
      <c r="AJ529" s="89">
        <f t="shared" ca="1" si="1157"/>
        <v>0.13695300672662025</v>
      </c>
      <c r="AK529" s="89">
        <f t="shared" ca="1" si="1157"/>
        <v>0.53753403810350731</v>
      </c>
      <c r="AL529" s="89">
        <f t="shared" ca="1" si="1157"/>
        <v>0.10667228108213433</v>
      </c>
      <c r="AM529" s="89">
        <f t="shared" ca="1" si="1157"/>
        <v>-0.30700255599325066</v>
      </c>
      <c r="AN529" s="89">
        <f t="shared" ca="1" si="1157"/>
        <v>-0.22096981093654566</v>
      </c>
      <c r="AO529" s="89">
        <f t="shared" ca="1" si="1158"/>
        <v>1.4105767449530626E-2</v>
      </c>
      <c r="AP529" s="89">
        <f t="shared" ca="1" si="1158"/>
        <v>5.4419538639000731E-2</v>
      </c>
      <c r="AQ529" s="89">
        <f t="shared" ca="1" si="1158"/>
        <v>0.21206368060581204</v>
      </c>
      <c r="AR529" s="89">
        <f t="shared" ca="1" si="1158"/>
        <v>-0.31999883307611282</v>
      </c>
      <c r="AS529" s="89">
        <f t="shared" ca="1" si="1158"/>
        <v>-1.4331148233707331</v>
      </c>
      <c r="AT529" s="89">
        <f t="shared" ca="1" si="1158"/>
        <v>-0.21005970810345143</v>
      </c>
      <c r="AU529" s="89">
        <f t="shared" ca="1" si="1158"/>
        <v>1.8449135142460493E-2</v>
      </c>
      <c r="AV529" s="89">
        <f t="shared" ca="1" si="1158"/>
        <v>5.4419538639000731E-2</v>
      </c>
      <c r="AW529" s="89">
        <f t="shared" ca="1" si="1158"/>
        <v>-0.30649199665355353</v>
      </c>
      <c r="AX529" s="89" t="str">
        <f t="shared" ca="1" si="1158"/>
        <v/>
      </c>
      <c r="AY529" s="89" t="str">
        <f t="shared" ca="1" si="1159"/>
        <v/>
      </c>
      <c r="AZ529" s="89" t="str">
        <f t="shared" ca="1" si="1159"/>
        <v/>
      </c>
      <c r="BA529" s="89" t="str">
        <f t="shared" ca="1" si="1159"/>
        <v/>
      </c>
      <c r="BB529" s="89" t="str">
        <f t="shared" ca="1" si="1159"/>
        <v/>
      </c>
      <c r="BC529" s="89" t="str">
        <f t="shared" ca="1" si="1159"/>
        <v/>
      </c>
      <c r="BD529" s="89" t="str">
        <f t="shared" ca="1" si="1159"/>
        <v/>
      </c>
      <c r="BE529" s="89" t="str">
        <f t="shared" ca="1" si="1159"/>
        <v/>
      </c>
      <c r="BF529" s="89" t="str">
        <f t="shared" ca="1" si="1159"/>
        <v/>
      </c>
      <c r="BG529" s="89" t="str">
        <f t="shared" ca="1" si="1159"/>
        <v/>
      </c>
      <c r="BH529" s="89" t="str">
        <f t="shared" ca="1" si="1159"/>
        <v/>
      </c>
      <c r="BJ529" s="132">
        <f t="shared" ca="1" si="1166"/>
        <v>1.5290735656375198</v>
      </c>
      <c r="BK529" s="89">
        <f t="shared" ca="1" si="1166"/>
        <v>1.1210282700537975</v>
      </c>
      <c r="BL529" s="89">
        <f t="shared" ca="1" si="1166"/>
        <v>1.8285933663775569</v>
      </c>
      <c r="BM529" s="89">
        <f t="shared" ca="1" si="1166"/>
        <v>0.43444965816409131</v>
      </c>
      <c r="BN529" s="89">
        <f t="shared" ca="1" si="1164"/>
        <v>1.8186458560847378</v>
      </c>
      <c r="BO529" s="89">
        <f t="shared" ca="1" si="1164"/>
        <v>0.63227344209627956</v>
      </c>
      <c r="BP529" s="89">
        <f t="shared" ca="1" si="1164"/>
        <v>0.59359722818161931</v>
      </c>
      <c r="BQ529" s="89">
        <f t="shared" ca="1" si="1164"/>
        <v>1.1391059197572124</v>
      </c>
      <c r="BR529" s="89">
        <f t="shared" ca="1" si="1164"/>
        <v>1.087509939055691</v>
      </c>
      <c r="BS529" s="89">
        <f t="shared" ca="1" si="1164"/>
        <v>0.62486652674052734</v>
      </c>
      <c r="BT529" s="89">
        <f t="shared" ca="1" si="1164"/>
        <v>0.79474188556806835</v>
      </c>
      <c r="BU529" s="89">
        <f t="shared" ca="1" si="1152"/>
        <v>1.8865554693233495</v>
      </c>
      <c r="BV529" s="89">
        <f t="shared" ca="1" si="1152"/>
        <v>0.12243177862447019</v>
      </c>
      <c r="BW529" s="89">
        <f t="shared" ca="1" si="1152"/>
        <v>0.12659086097190941</v>
      </c>
      <c r="BX529" s="89">
        <f t="shared" ca="1" si="1152"/>
        <v>1.2524907461856833</v>
      </c>
      <c r="BY529" s="89">
        <f t="shared" ca="1" si="1152"/>
        <v>2.156582954591908</v>
      </c>
      <c r="BZ529" s="89">
        <f t="shared" ca="1" si="1152"/>
        <v>0.57013869843408893</v>
      </c>
      <c r="CA529" s="89">
        <f t="shared" ca="1" si="1152"/>
        <v>0.77153725011196261</v>
      </c>
      <c r="CB529" s="89">
        <f t="shared" ca="1" si="1168"/>
        <v>1.232907547258778</v>
      </c>
      <c r="CC529" s="89">
        <f t="shared" ca="1" si="1168"/>
        <v>0.94634687641857584</v>
      </c>
      <c r="CD529" s="89">
        <f t="shared" ca="1" si="1168"/>
        <v>0.77838372643473686</v>
      </c>
      <c r="CE529" s="89">
        <f t="shared" ca="1" si="1113"/>
        <v>1.5912475189876774</v>
      </c>
      <c r="CF529" s="89">
        <f t="shared" ca="1" si="1113"/>
        <v>0.62287700443958016</v>
      </c>
      <c r="CG529" s="89">
        <f t="shared" ca="1" si="1113"/>
        <v>1.6658705704530989</v>
      </c>
      <c r="CH529" s="89">
        <f t="shared" ca="1" si="1113"/>
        <v>1.6593949985972354</v>
      </c>
      <c r="CI529" s="89">
        <f t="shared" ca="1" si="1113"/>
        <v>-0.52759495331655404</v>
      </c>
      <c r="CJ529" s="89">
        <f t="shared" ca="1" si="1113"/>
        <v>6.199184580039907E-2</v>
      </c>
      <c r="CK529" s="89">
        <f t="shared" ca="1" si="1113"/>
        <v>-0.15125667562054668</v>
      </c>
      <c r="CL529" s="89">
        <f t="shared" ca="1" si="1113"/>
        <v>4.0745168108089369E-2</v>
      </c>
      <c r="CM529" s="89">
        <f t="shared" ca="1" si="1113"/>
        <v>0.8102999151657615</v>
      </c>
      <c r="CN529" s="89">
        <f t="shared" ca="1" si="1113"/>
        <v>0.99694713724536821</v>
      </c>
      <c r="CO529" s="89">
        <f t="shared" ca="1" si="1113"/>
        <v>0.94002695448747697</v>
      </c>
      <c r="CP529" s="89">
        <f t="shared" ca="1" si="1153"/>
        <v>1.1770096645999892</v>
      </c>
      <c r="CQ529" s="89">
        <f t="shared" ca="1" si="1153"/>
        <v>0.42474824033795039</v>
      </c>
      <c r="CR529" s="5">
        <f t="shared" ca="1" si="1153"/>
        <v>-0.28412222334525072</v>
      </c>
      <c r="CS529" s="5">
        <f t="shared" ca="1" si="1153"/>
        <v>0.88586761087995347</v>
      </c>
      <c r="CT529" s="5">
        <f t="shared" ca="1" si="1153"/>
        <v>1.2003167456239574</v>
      </c>
      <c r="CU529" s="5">
        <f t="shared" ca="1" si="1153"/>
        <v>0.86687357238740903</v>
      </c>
      <c r="CV529" s="5">
        <f t="shared" ca="1" si="1153"/>
        <v>-0.10795107951072103</v>
      </c>
      <c r="CW529" s="5" t="str">
        <f t="shared" si="1153"/>
        <v/>
      </c>
      <c r="CX529" s="5" t="str">
        <f t="shared" si="1153"/>
        <v/>
      </c>
      <c r="CY529" s="5" t="str">
        <f t="shared" si="1142"/>
        <v/>
      </c>
      <c r="CZ529" s="5" t="str">
        <f t="shared" si="1096"/>
        <v/>
      </c>
      <c r="DA529" s="5" t="str">
        <f t="shared" si="1096"/>
        <v/>
      </c>
      <c r="DB529" s="5" t="str">
        <f t="shared" si="1096"/>
        <v/>
      </c>
      <c r="DC529" s="5" t="str">
        <f t="shared" si="1096"/>
        <v/>
      </c>
      <c r="DD529" s="5" t="str">
        <f t="shared" si="1096"/>
        <v/>
      </c>
      <c r="DE529" s="5" t="str">
        <f t="shared" si="1096"/>
        <v/>
      </c>
      <c r="DF529" s="5" t="str">
        <f t="shared" si="1096"/>
        <v/>
      </c>
      <c r="DG529" s="133" t="str">
        <f t="shared" si="1096"/>
        <v/>
      </c>
      <c r="DI529" s="144">
        <f t="shared" ca="1" si="1117"/>
        <v>0</v>
      </c>
      <c r="DJ529" s="139">
        <f t="shared" ca="1" si="1117"/>
        <v>0</v>
      </c>
      <c r="DK529" s="139">
        <f t="shared" ca="1" si="1117"/>
        <v>0</v>
      </c>
      <c r="DL529" s="139">
        <f t="shared" ca="1" si="1117"/>
        <v>0</v>
      </c>
      <c r="DM529" s="139">
        <f t="shared" ca="1" si="1117"/>
        <v>0</v>
      </c>
      <c r="DN529" s="139">
        <f t="shared" ca="1" si="1117"/>
        <v>0</v>
      </c>
      <c r="DO529" s="139">
        <f t="shared" ca="1" si="1117"/>
        <v>0</v>
      </c>
      <c r="DP529" s="139">
        <f t="shared" ca="1" si="1117"/>
        <v>0</v>
      </c>
      <c r="DQ529" s="139">
        <f t="shared" ca="1" si="1117"/>
        <v>0</v>
      </c>
      <c r="DR529" s="139">
        <f t="shared" ca="1" si="1117"/>
        <v>0</v>
      </c>
      <c r="DS529" s="139">
        <f t="shared" ca="1" si="1150"/>
        <v>0</v>
      </c>
      <c r="DT529" s="139">
        <f t="shared" ca="1" si="1150"/>
        <v>0</v>
      </c>
      <c r="DU529" s="139">
        <f t="shared" ca="1" si="1150"/>
        <v>0</v>
      </c>
      <c r="DV529" s="139">
        <f t="shared" ca="1" si="1150"/>
        <v>0</v>
      </c>
      <c r="DW529" s="139">
        <f t="shared" ca="1" si="1150"/>
        <v>0</v>
      </c>
      <c r="DX529" s="139">
        <f t="shared" ca="1" si="1150"/>
        <v>0</v>
      </c>
      <c r="DY529" s="139">
        <f t="shared" ca="1" si="1150"/>
        <v>0</v>
      </c>
      <c r="DZ529" s="139">
        <f t="shared" ca="1" si="1150"/>
        <v>0</v>
      </c>
      <c r="EA529" s="139">
        <f t="shared" ca="1" si="1150"/>
        <v>0</v>
      </c>
      <c r="EB529" s="139">
        <f t="shared" ca="1" si="1150"/>
        <v>0</v>
      </c>
      <c r="EC529" s="145">
        <f t="shared" ca="1" si="1150"/>
        <v>0</v>
      </c>
      <c r="EE529" s="114">
        <f t="shared" ref="EE529:ET544" ca="1" si="1171">IF(AND($A529&gt;0,$B529&gt;0),EE$64*EXP($D529-$B529*EE$64)-EE$64,"")</f>
        <v>0</v>
      </c>
      <c r="EF529" s="110">
        <f t="shared" ca="1" si="1171"/>
        <v>3.4491515216693474</v>
      </c>
      <c r="EG529" s="110">
        <f t="shared" ca="1" si="1171"/>
        <v>6.3509594741616642</v>
      </c>
      <c r="EH529" s="110">
        <f t="shared" ca="1" si="1171"/>
        <v>8.7559253375783221</v>
      </c>
      <c r="EI529" s="110">
        <f t="shared" ca="1" si="1171"/>
        <v>10.710408729580521</v>
      </c>
      <c r="EJ529" s="110">
        <f t="shared" ca="1" si="1171"/>
        <v>12.256945868044461</v>
      </c>
      <c r="EK529" s="110">
        <f t="shared" ca="1" si="1171"/>
        <v>13.434544526966686</v>
      </c>
      <c r="EL529" s="110">
        <f t="shared" ca="1" si="1171"/>
        <v>14.278957172530738</v>
      </c>
      <c r="EM529" s="110">
        <f t="shared" ca="1" si="1171"/>
        <v>14.822933847659225</v>
      </c>
      <c r="EN529" s="110">
        <f t="shared" ca="1" si="1171"/>
        <v>15.096456262994771</v>
      </c>
      <c r="EO529" s="110">
        <f t="shared" ca="1" si="1169"/>
        <v>15.126954449517676</v>
      </c>
      <c r="EP529" s="110">
        <f t="shared" ca="1" si="1169"/>
        <v>14.93950723239551</v>
      </c>
      <c r="EQ529" s="110">
        <f t="shared" ca="1" si="1169"/>
        <v>14.557027696681274</v>
      </c>
      <c r="ER529" s="110">
        <f t="shared" ca="1" si="1169"/>
        <v>14.000434732679757</v>
      </c>
      <c r="ES529" s="110">
        <f t="shared" ca="1" si="1169"/>
        <v>13.288811671760335</v>
      </c>
      <c r="ET529" s="110">
        <f t="shared" ca="1" si="1169"/>
        <v>12.439552951715971</v>
      </c>
      <c r="EU529" s="110">
        <f t="shared" ca="1" si="1169"/>
        <v>11.468499684082506</v>
      </c>
      <c r="EV529" s="110">
        <f t="shared" ca="1" si="1169"/>
        <v>10.390064933797831</v>
      </c>
      <c r="EW529" s="110">
        <f t="shared" ca="1" si="1169"/>
        <v>9.2173494638765874</v>
      </c>
      <c r="EX529" s="110">
        <f t="shared" ca="1" si="1169"/>
        <v>7.9622486441047293</v>
      </c>
      <c r="EY529" s="115">
        <f t="shared" ca="1" si="1169"/>
        <v>6.6355511728420637</v>
      </c>
      <c r="FA529" s="114">
        <f t="shared" ca="1" si="1160"/>
        <v>0</v>
      </c>
      <c r="FB529" s="110">
        <f t="shared" ca="1" si="1160"/>
        <v>0</v>
      </c>
      <c r="FC529" s="110">
        <f t="shared" ca="1" si="1160"/>
        <v>0</v>
      </c>
      <c r="FD529" s="110">
        <f t="shared" ca="1" si="1160"/>
        <v>0</v>
      </c>
      <c r="FE529" s="110">
        <f t="shared" ca="1" si="1160"/>
        <v>0</v>
      </c>
      <c r="FF529" s="110">
        <f t="shared" ca="1" si="1160"/>
        <v>0</v>
      </c>
      <c r="FG529" s="110">
        <f t="shared" ca="1" si="1160"/>
        <v>0</v>
      </c>
      <c r="FH529" s="110">
        <f t="shared" ca="1" si="1160"/>
        <v>0</v>
      </c>
      <c r="FI529" s="110">
        <f t="shared" ca="1" si="1160"/>
        <v>0</v>
      </c>
      <c r="FJ529" s="110">
        <f t="shared" ca="1" si="1160"/>
        <v>0</v>
      </c>
      <c r="FK529" s="110">
        <f t="shared" ca="1" si="1161"/>
        <v>1</v>
      </c>
      <c r="FL529" s="110">
        <f t="shared" ca="1" si="1161"/>
        <v>1</v>
      </c>
      <c r="FM529" s="110">
        <f t="shared" ca="1" si="1161"/>
        <v>1</v>
      </c>
      <c r="FN529" s="110">
        <f t="shared" ca="1" si="1161"/>
        <v>1</v>
      </c>
      <c r="FO529" s="110">
        <f t="shared" ca="1" si="1161"/>
        <v>1</v>
      </c>
      <c r="FP529" s="110">
        <f t="shared" ca="1" si="1161"/>
        <v>1</v>
      </c>
      <c r="FQ529" s="110">
        <f t="shared" ca="1" si="1161"/>
        <v>1</v>
      </c>
      <c r="FR529" s="110">
        <f t="shared" ca="1" si="1161"/>
        <v>1</v>
      </c>
      <c r="FS529" s="110">
        <f t="shared" ca="1" si="1161"/>
        <v>1</v>
      </c>
      <c r="FT529" s="110">
        <f t="shared" ca="1" si="1161"/>
        <v>1</v>
      </c>
      <c r="FU529" s="110">
        <f t="shared" ca="1" si="1162"/>
        <v>1</v>
      </c>
      <c r="FV529" s="110">
        <f t="shared" ca="1" si="1162"/>
        <v>0</v>
      </c>
      <c r="FW529" s="110">
        <f t="shared" ca="1" si="1162"/>
        <v>0</v>
      </c>
      <c r="FX529" s="110">
        <f t="shared" ca="1" si="1162"/>
        <v>0</v>
      </c>
      <c r="FY529" s="110">
        <f t="shared" ca="1" si="1162"/>
        <v>0</v>
      </c>
      <c r="FZ529" s="110">
        <f t="shared" ca="1" si="1162"/>
        <v>0</v>
      </c>
      <c r="GA529" s="110">
        <f t="shared" ca="1" si="1162"/>
        <v>0</v>
      </c>
      <c r="GB529" s="110">
        <f t="shared" ca="1" si="1162"/>
        <v>0</v>
      </c>
      <c r="GC529" s="110">
        <f t="shared" ca="1" si="1162"/>
        <v>0</v>
      </c>
      <c r="GD529" s="110">
        <f t="shared" ca="1" si="1162"/>
        <v>0</v>
      </c>
      <c r="GE529" s="115">
        <f t="shared" ca="1" si="1162"/>
        <v>0</v>
      </c>
      <c r="GG529" s="114">
        <v>1</v>
      </c>
      <c r="GH529" s="110">
        <f t="shared" ref="GH529:HK529" ca="1" si="1172">IF(AND($A529&gt;0,$B529&gt;0),IF(OR((GH$61*EXP($D529-$B529*GH$61)-GH$61)&gt;$AE$2*$H529,GG529=0),0,1),"")</f>
        <v>1</v>
      </c>
      <c r="GI529" s="110">
        <f t="shared" ca="1" si="1172"/>
        <v>1</v>
      </c>
      <c r="GJ529" s="110">
        <f t="shared" ca="1" si="1172"/>
        <v>1</v>
      </c>
      <c r="GK529" s="110">
        <f t="shared" ca="1" si="1172"/>
        <v>1</v>
      </c>
      <c r="GL529" s="110">
        <f t="shared" ca="1" si="1172"/>
        <v>1</v>
      </c>
      <c r="GM529" s="110">
        <f t="shared" ca="1" si="1172"/>
        <v>1</v>
      </c>
      <c r="GN529" s="110">
        <f t="shared" ca="1" si="1172"/>
        <v>1</v>
      </c>
      <c r="GO529" s="110">
        <f t="shared" ca="1" si="1172"/>
        <v>1</v>
      </c>
      <c r="GP529" s="110">
        <f t="shared" ca="1" si="1172"/>
        <v>1</v>
      </c>
      <c r="GQ529" s="110">
        <f t="shared" ca="1" si="1172"/>
        <v>0</v>
      </c>
      <c r="GR529" s="110">
        <f t="shared" ca="1" si="1172"/>
        <v>0</v>
      </c>
      <c r="GS529" s="110">
        <f t="shared" ca="1" si="1172"/>
        <v>0</v>
      </c>
      <c r="GT529" s="110">
        <f t="shared" ca="1" si="1172"/>
        <v>0</v>
      </c>
      <c r="GU529" s="110">
        <f t="shared" ca="1" si="1172"/>
        <v>0</v>
      </c>
      <c r="GV529" s="110">
        <f t="shared" ca="1" si="1172"/>
        <v>0</v>
      </c>
      <c r="GW529" s="110">
        <f t="shared" ca="1" si="1172"/>
        <v>0</v>
      </c>
      <c r="GX529" s="110">
        <f t="shared" ca="1" si="1172"/>
        <v>0</v>
      </c>
      <c r="GY529" s="110">
        <f t="shared" ca="1" si="1172"/>
        <v>0</v>
      </c>
      <c r="GZ529" s="110">
        <f t="shared" ca="1" si="1172"/>
        <v>0</v>
      </c>
      <c r="HA529" s="110">
        <f t="shared" ca="1" si="1172"/>
        <v>0</v>
      </c>
      <c r="HB529" s="110">
        <f t="shared" ca="1" si="1172"/>
        <v>0</v>
      </c>
      <c r="HC529" s="110">
        <f t="shared" ca="1" si="1172"/>
        <v>0</v>
      </c>
      <c r="HD529" s="110">
        <f t="shared" ca="1" si="1172"/>
        <v>0</v>
      </c>
      <c r="HE529" s="110">
        <f t="shared" ca="1" si="1172"/>
        <v>0</v>
      </c>
      <c r="HF529" s="110">
        <f t="shared" ca="1" si="1172"/>
        <v>0</v>
      </c>
      <c r="HG529" s="110">
        <f t="shared" ca="1" si="1172"/>
        <v>0</v>
      </c>
      <c r="HH529" s="110">
        <f t="shared" ca="1" si="1172"/>
        <v>0</v>
      </c>
      <c r="HI529" s="110">
        <f t="shared" ca="1" si="1172"/>
        <v>0</v>
      </c>
      <c r="HJ529" s="110">
        <f t="shared" ca="1" si="1172"/>
        <v>0</v>
      </c>
      <c r="HK529" s="115">
        <f t="shared" ca="1" si="1172"/>
        <v>0</v>
      </c>
    </row>
    <row r="530" spans="1:219" x14ac:dyDescent="0.25">
      <c r="A530" s="176">
        <f t="shared" ca="1" si="1122"/>
        <v>1.5625669000829037</v>
      </c>
      <c r="B530" s="164">
        <f t="shared" ca="1" si="1123"/>
        <v>0.10289481619158779</v>
      </c>
      <c r="C530" s="106">
        <f t="shared" ca="1" si="1124"/>
        <v>0.57746212179263434</v>
      </c>
      <c r="D530" s="108">
        <f t="shared" ca="1" si="1125"/>
        <v>1.7292981511355292</v>
      </c>
      <c r="E530" s="109">
        <f t="shared" ca="1" si="1126"/>
        <v>16.806465234513038</v>
      </c>
      <c r="F530" s="109">
        <f t="shared" ca="1" si="1127"/>
        <v>6.3687953692548325</v>
      </c>
      <c r="G530" s="109">
        <f t="shared" ca="1" si="1128"/>
        <v>18.641540747099473</v>
      </c>
      <c r="H530" s="109">
        <f t="shared" ca="1" si="1129"/>
        <v>12.27274537784464</v>
      </c>
      <c r="I530" s="177"/>
      <c r="J530" s="30" t="s">
        <v>518</v>
      </c>
      <c r="K530" s="89">
        <f t="shared" ca="1" si="1155"/>
        <v>-1.0097454203712564</v>
      </c>
      <c r="L530" s="89">
        <f t="shared" ca="1" si="1155"/>
        <v>-0.30649199665355353</v>
      </c>
      <c r="M530" s="89">
        <f t="shared" ca="1" si="1155"/>
        <v>0.31960967874145596</v>
      </c>
      <c r="N530" s="89">
        <f t="shared" ca="1" si="1155"/>
        <v>-1.4331148233707331</v>
      </c>
      <c r="O530" s="89">
        <f t="shared" ca="1" si="1155"/>
        <v>5.4419538639000731E-2</v>
      </c>
      <c r="P530" s="89">
        <f t="shared" ca="1" si="1155"/>
        <v>0.89371861765175975</v>
      </c>
      <c r="Q530" s="89">
        <f t="shared" ca="1" si="1155"/>
        <v>-0.22096981093654566</v>
      </c>
      <c r="R530" s="89">
        <f t="shared" ca="1" si="1155"/>
        <v>0.89371861765175975</v>
      </c>
      <c r="S530" s="89">
        <f t="shared" ca="1" si="1155"/>
        <v>-1.3483164959119551</v>
      </c>
      <c r="T530" s="89">
        <f t="shared" ca="1" si="1155"/>
        <v>0.3096998313943522</v>
      </c>
      <c r="U530" s="89">
        <f t="shared" ca="1" si="1156"/>
        <v>0.53753403810350731</v>
      </c>
      <c r="V530" s="89">
        <f t="shared" ca="1" si="1156"/>
        <v>0.31960967874145596</v>
      </c>
      <c r="W530" s="89">
        <f t="shared" ca="1" si="1156"/>
        <v>-0.41184718490169098</v>
      </c>
      <c r="X530" s="89">
        <f t="shared" ca="1" si="1156"/>
        <v>-0.41184718490169098</v>
      </c>
      <c r="Y530" s="89">
        <f t="shared" ca="1" si="1156"/>
        <v>-0.44623785415300243</v>
      </c>
      <c r="Z530" s="89">
        <f t="shared" ca="1" si="1156"/>
        <v>1.4105767449530626E-2</v>
      </c>
      <c r="AA530" s="89">
        <f t="shared" ca="1" si="1156"/>
        <v>1.4105767449530626E-2</v>
      </c>
      <c r="AB530" s="89">
        <f t="shared" ca="1" si="1156"/>
        <v>0.74370258632857644</v>
      </c>
      <c r="AC530" s="89">
        <f t="shared" ca="1" si="1156"/>
        <v>0.74160465676181864</v>
      </c>
      <c r="AD530" s="89">
        <f t="shared" ca="1" si="1156"/>
        <v>-0.44623785415300243</v>
      </c>
      <c r="AE530" s="89">
        <f t="shared" ca="1" si="1157"/>
        <v>0.74370258632857644</v>
      </c>
      <c r="AF530" s="89">
        <f t="shared" ca="1" si="1157"/>
        <v>-0.15653910921934289</v>
      </c>
      <c r="AG530" s="89">
        <f t="shared" ca="1" si="1157"/>
        <v>-0.30649199665355353</v>
      </c>
      <c r="AH530" s="89">
        <f t="shared" ca="1" si="1157"/>
        <v>-0.30649199665355353</v>
      </c>
      <c r="AI530" s="89">
        <f t="shared" ca="1" si="1157"/>
        <v>0.10667228108213433</v>
      </c>
      <c r="AJ530" s="89">
        <f t="shared" ca="1" si="1157"/>
        <v>-0.21005970810345143</v>
      </c>
      <c r="AK530" s="89">
        <f t="shared" ca="1" si="1157"/>
        <v>-0.22096981093654566</v>
      </c>
      <c r="AL530" s="89">
        <f t="shared" ca="1" si="1157"/>
        <v>-0.30700255599325066</v>
      </c>
      <c r="AM530" s="89">
        <f t="shared" ca="1" si="1157"/>
        <v>0.10667228108213433</v>
      </c>
      <c r="AN530" s="89">
        <f t="shared" ca="1" si="1157"/>
        <v>0.82443786118685636</v>
      </c>
      <c r="AO530" s="89">
        <f t="shared" ca="1" si="1158"/>
        <v>2.8755171397204293E-2</v>
      </c>
      <c r="AP530" s="89">
        <f t="shared" ca="1" si="1158"/>
        <v>3.6539036893229848E-2</v>
      </c>
      <c r="AQ530" s="89">
        <f t="shared" ca="1" si="1158"/>
        <v>0.13695300672662025</v>
      </c>
      <c r="AR530" s="89">
        <f t="shared" ca="1" si="1158"/>
        <v>-1.0649490381436091</v>
      </c>
      <c r="AS530" s="89">
        <f t="shared" ca="1" si="1158"/>
        <v>0.13695300672662025</v>
      </c>
      <c r="AT530" s="89">
        <f t="shared" ca="1" si="1158"/>
        <v>0.13695300672662025</v>
      </c>
      <c r="AU530" s="89">
        <f t="shared" ca="1" si="1158"/>
        <v>0.41148501321826991</v>
      </c>
      <c r="AV530" s="89">
        <f t="shared" ca="1" si="1158"/>
        <v>0.10667228108213433</v>
      </c>
      <c r="AW530" s="89">
        <f t="shared" ca="1" si="1158"/>
        <v>-1.0649490381436091</v>
      </c>
      <c r="AX530" s="89" t="str">
        <f t="shared" ca="1" si="1158"/>
        <v/>
      </c>
      <c r="AY530" s="89" t="str">
        <f t="shared" ca="1" si="1159"/>
        <v/>
      </c>
      <c r="AZ530" s="89" t="str">
        <f t="shared" ca="1" si="1159"/>
        <v/>
      </c>
      <c r="BA530" s="89" t="str">
        <f t="shared" ca="1" si="1159"/>
        <v/>
      </c>
      <c r="BB530" s="89" t="str">
        <f t="shared" ca="1" si="1159"/>
        <v/>
      </c>
      <c r="BC530" s="89" t="str">
        <f t="shared" ca="1" si="1159"/>
        <v/>
      </c>
      <c r="BD530" s="89" t="str">
        <f t="shared" ca="1" si="1159"/>
        <v/>
      </c>
      <c r="BE530" s="89" t="str">
        <f t="shared" ca="1" si="1159"/>
        <v/>
      </c>
      <c r="BF530" s="89" t="str">
        <f t="shared" ca="1" si="1159"/>
        <v/>
      </c>
      <c r="BG530" s="89" t="str">
        <f t="shared" ca="1" si="1159"/>
        <v/>
      </c>
      <c r="BH530" s="89" t="str">
        <f t="shared" ca="1" si="1159"/>
        <v/>
      </c>
      <c r="BJ530" s="132">
        <f t="shared" ca="1" si="1166"/>
        <v>3.7232302629959246E-3</v>
      </c>
      <c r="BK530" s="89">
        <f t="shared" ca="1" si="1166"/>
        <v>0.67758326667362379</v>
      </c>
      <c r="BL530" s="89">
        <f t="shared" ca="1" si="1166"/>
        <v>1.3237651839321565</v>
      </c>
      <c r="BM530" s="89">
        <f t="shared" ca="1" si="1166"/>
        <v>-0.77769535427009617</v>
      </c>
      <c r="BN530" s="89">
        <f t="shared" ca="1" si="1164"/>
        <v>1.1293628083951621</v>
      </c>
      <c r="BO530" s="89">
        <f t="shared" ca="1" si="1164"/>
        <v>1.7469618706845851</v>
      </c>
      <c r="BP530" s="89">
        <f t="shared" ca="1" si="1164"/>
        <v>0.78447460214676457</v>
      </c>
      <c r="BQ530" s="89">
        <f t="shared" ca="1" si="1164"/>
        <v>1.7642599577067433</v>
      </c>
      <c r="BR530" s="89">
        <f t="shared" ca="1" si="1164"/>
        <v>-0.58041623559772004</v>
      </c>
      <c r="BS530" s="89">
        <f t="shared" ca="1" si="1164"/>
        <v>0.91611722299241904</v>
      </c>
      <c r="BT530" s="89">
        <f t="shared" ca="1" si="1164"/>
        <v>1.277856385032575</v>
      </c>
      <c r="BU530" s="89">
        <f t="shared" ca="1" si="1152"/>
        <v>1.0433019701780717</v>
      </c>
      <c r="BV530" s="89">
        <f t="shared" ca="1" si="1152"/>
        <v>-6.8445595340675125E-2</v>
      </c>
      <c r="BW530" s="89">
        <f t="shared" ca="1" si="1152"/>
        <v>2.123567272377197E-2</v>
      </c>
      <c r="BX530" s="89">
        <f t="shared" ca="1" si="1152"/>
        <v>0.49655306063832871</v>
      </c>
      <c r="BY530" s="89">
        <f t="shared" ca="1" si="1152"/>
        <v>1.2271586615766088</v>
      </c>
      <c r="BZ530" s="89">
        <f t="shared" ca="1" si="1152"/>
        <v>1.030482320036622</v>
      </c>
      <c r="CA530" s="89">
        <f t="shared" ca="1" si="1152"/>
        <v>1.92708702134223</v>
      </c>
      <c r="CB530" s="89">
        <f t="shared" ca="1" si="1168"/>
        <v>1.0309821435557667</v>
      </c>
      <c r="CC530" s="89">
        <f t="shared" ca="1" si="1168"/>
        <v>0.48165988712311292</v>
      </c>
      <c r="CD530" s="89">
        <f t="shared" ca="1" si="1168"/>
        <v>1.743056123699859</v>
      </c>
      <c r="CE530" s="89">
        <f t="shared" ca="1" si="1113"/>
        <v>0.49117834930350446</v>
      </c>
      <c r="CF530" s="89">
        <f t="shared" ca="1" si="1113"/>
        <v>-0.57733360986573312</v>
      </c>
      <c r="CG530" s="89">
        <f t="shared" ca="1" si="1113"/>
        <v>0.4158485133347154</v>
      </c>
      <c r="CH530" s="89">
        <f t="shared" ca="1" si="1113"/>
        <v>1.0223646933507933</v>
      </c>
      <c r="CI530" s="89">
        <f t="shared" ca="1" si="1113"/>
        <v>-0.87460766814662572</v>
      </c>
      <c r="CJ530" s="89">
        <f t="shared" ca="1" si="1113"/>
        <v>-0.6965120032396539</v>
      </c>
      <c r="CK530" s="89">
        <f t="shared" ca="1" si="1113"/>
        <v>-0.56493151269593167</v>
      </c>
      <c r="CL530" s="89">
        <f t="shared" ca="1" si="1113"/>
        <v>0.45442000518347436</v>
      </c>
      <c r="CM530" s="89">
        <f t="shared" ca="1" si="1113"/>
        <v>1.8557075872891635</v>
      </c>
      <c r="CN530" s="89">
        <f t="shared" ca="1" si="1113"/>
        <v>1.0115965411930419</v>
      </c>
      <c r="CO530" s="89">
        <f t="shared" ca="1" si="1113"/>
        <v>0.92214645274170604</v>
      </c>
      <c r="CP530" s="89">
        <f t="shared" ca="1" si="1153"/>
        <v>1.1018989907207974</v>
      </c>
      <c r="CQ530" s="89">
        <f t="shared" ca="1" si="1153"/>
        <v>-0.32020196472954587</v>
      </c>
      <c r="CR530" s="5">
        <f t="shared" ca="1" si="1153"/>
        <v>1.2859456067521027</v>
      </c>
      <c r="CS530" s="5">
        <f t="shared" ca="1" si="1153"/>
        <v>1.2328803257100251</v>
      </c>
      <c r="CT530" s="5">
        <f t="shared" ca="1" si="1153"/>
        <v>1.5933526236997668</v>
      </c>
      <c r="CU530" s="5">
        <f t="shared" ca="1" si="1153"/>
        <v>0.91912631483054263</v>
      </c>
      <c r="CV530" s="5">
        <f t="shared" ca="1" si="1153"/>
        <v>-0.86640812100077658</v>
      </c>
      <c r="CW530" s="5" t="str">
        <f t="shared" si="1153"/>
        <v/>
      </c>
      <c r="CX530" s="5" t="str">
        <f t="shared" si="1153"/>
        <v/>
      </c>
      <c r="CY530" s="5" t="str">
        <f t="shared" si="1142"/>
        <v/>
      </c>
      <c r="CZ530" s="5" t="str">
        <f t="shared" si="1096"/>
        <v/>
      </c>
      <c r="DA530" s="5" t="str">
        <f t="shared" si="1096"/>
        <v/>
      </c>
      <c r="DB530" s="5" t="str">
        <f t="shared" si="1096"/>
        <v/>
      </c>
      <c r="DC530" s="5" t="str">
        <f t="shared" si="1096"/>
        <v/>
      </c>
      <c r="DD530" s="5" t="str">
        <f t="shared" si="1096"/>
        <v/>
      </c>
      <c r="DE530" s="5" t="str">
        <f t="shared" si="1096"/>
        <v/>
      </c>
      <c r="DF530" s="5" t="str">
        <f t="shared" si="1096"/>
        <v/>
      </c>
      <c r="DG530" s="133" t="str">
        <f t="shared" si="1096"/>
        <v/>
      </c>
      <c r="DI530" s="144">
        <f t="shared" ca="1" si="1117"/>
        <v>0</v>
      </c>
      <c r="DJ530" s="139">
        <f t="shared" ca="1" si="1117"/>
        <v>0</v>
      </c>
      <c r="DK530" s="139">
        <f t="shared" ca="1" si="1117"/>
        <v>0</v>
      </c>
      <c r="DL530" s="139">
        <f t="shared" ca="1" si="1117"/>
        <v>0</v>
      </c>
      <c r="DM530" s="139">
        <f t="shared" ca="1" si="1117"/>
        <v>0</v>
      </c>
      <c r="DN530" s="139">
        <f t="shared" ca="1" si="1117"/>
        <v>0</v>
      </c>
      <c r="DO530" s="139">
        <f t="shared" ca="1" si="1117"/>
        <v>0</v>
      </c>
      <c r="DP530" s="139">
        <f t="shared" ca="1" si="1117"/>
        <v>0</v>
      </c>
      <c r="DQ530" s="139">
        <f t="shared" ca="1" si="1117"/>
        <v>0</v>
      </c>
      <c r="DR530" s="139">
        <f t="shared" ca="1" si="1117"/>
        <v>0</v>
      </c>
      <c r="DS530" s="139">
        <f t="shared" ca="1" si="1150"/>
        <v>0</v>
      </c>
      <c r="DT530" s="139">
        <f t="shared" ca="1" si="1150"/>
        <v>0</v>
      </c>
      <c r="DU530" s="139">
        <f t="shared" ca="1" si="1150"/>
        <v>0</v>
      </c>
      <c r="DV530" s="139">
        <f t="shared" ca="1" si="1150"/>
        <v>0</v>
      </c>
      <c r="DW530" s="139">
        <f t="shared" ca="1" si="1150"/>
        <v>0</v>
      </c>
      <c r="DX530" s="139">
        <f t="shared" ca="1" si="1150"/>
        <v>0</v>
      </c>
      <c r="DY530" s="139">
        <f t="shared" ca="1" si="1150"/>
        <v>0</v>
      </c>
      <c r="DZ530" s="139">
        <f t="shared" ca="1" si="1150"/>
        <v>0</v>
      </c>
      <c r="EA530" s="139">
        <f t="shared" ca="1" si="1150"/>
        <v>0</v>
      </c>
      <c r="EB530" s="139">
        <f t="shared" ca="1" si="1150"/>
        <v>0</v>
      </c>
      <c r="EC530" s="145">
        <f t="shared" ca="1" si="1150"/>
        <v>0</v>
      </c>
      <c r="EE530" s="114">
        <f t="shared" ca="1" si="1171"/>
        <v>0</v>
      </c>
      <c r="EF530" s="110">
        <f t="shared" ca="1" si="1171"/>
        <v>4.0855507630045587</v>
      </c>
      <c r="EG530" s="110">
        <f t="shared" ca="1" si="1171"/>
        <v>7.1765902145774092</v>
      </c>
      <c r="EH530" s="110">
        <f t="shared" ca="1" si="1171"/>
        <v>9.4189805427081907</v>
      </c>
      <c r="EI530" s="110">
        <f t="shared" ca="1" si="1171"/>
        <v>10.939567758951773</v>
      </c>
      <c r="EJ530" s="110">
        <f t="shared" ca="1" si="1171"/>
        <v>11.848505906199197</v>
      </c>
      <c r="EK530" s="110">
        <f t="shared" ca="1" si="1171"/>
        <v>12.241308558414481</v>
      </c>
      <c r="EL530" s="110">
        <f t="shared" ca="1" si="1171"/>
        <v>12.200658721366629</v>
      </c>
      <c r="EM530" s="110">
        <f t="shared" ca="1" si="1171"/>
        <v>11.798004767062938</v>
      </c>
      <c r="EN530" s="110">
        <f t="shared" ca="1" si="1171"/>
        <v>11.094966940663472</v>
      </c>
      <c r="EO530" s="110">
        <f t="shared" ca="1" si="1169"/>
        <v>10.144576225582803</v>
      </c>
      <c r="EP530" s="110">
        <f t="shared" ca="1" si="1169"/>
        <v>8.9923649031874575</v>
      </c>
      <c r="EQ530" s="110">
        <f t="shared" ca="1" si="1169"/>
        <v>7.6773259648920025</v>
      </c>
      <c r="ER530" s="110">
        <f t="shared" ca="1" si="1169"/>
        <v>6.2327565970238368</v>
      </c>
      <c r="ES530" s="110">
        <f t="shared" ca="1" si="1169"/>
        <v>4.6869992362331843</v>
      </c>
      <c r="ET530" s="110">
        <f t="shared" ca="1" si="1169"/>
        <v>3.064092161979417</v>
      </c>
      <c r="EU530" s="110">
        <f t="shared" ca="1" si="1169"/>
        <v>1.3843402317782214</v>
      </c>
      <c r="EV530" s="110">
        <f t="shared" ca="1" si="1169"/>
        <v>-0.33518484423765926</v>
      </c>
      <c r="EW530" s="110">
        <f t="shared" ca="1" si="1169"/>
        <v>-2.0802063669657684</v>
      </c>
      <c r="EX530" s="110">
        <f t="shared" ca="1" si="1169"/>
        <v>-3.83885928158006</v>
      </c>
      <c r="EY530" s="115">
        <f t="shared" ca="1" si="1169"/>
        <v>-5.6013550586679521</v>
      </c>
      <c r="FA530" s="114">
        <f t="shared" ca="1" si="1160"/>
        <v>0</v>
      </c>
      <c r="FB530" s="110">
        <f t="shared" ca="1" si="1160"/>
        <v>0</v>
      </c>
      <c r="FC530" s="110">
        <f t="shared" ca="1" si="1160"/>
        <v>0</v>
      </c>
      <c r="FD530" s="110">
        <f t="shared" ca="1" si="1160"/>
        <v>0</v>
      </c>
      <c r="FE530" s="110">
        <f t="shared" ca="1" si="1160"/>
        <v>0</v>
      </c>
      <c r="FF530" s="110">
        <f t="shared" ca="1" si="1160"/>
        <v>0</v>
      </c>
      <c r="FG530" s="110">
        <f t="shared" ca="1" si="1160"/>
        <v>0</v>
      </c>
      <c r="FH530" s="110">
        <f t="shared" ca="1" si="1160"/>
        <v>1</v>
      </c>
      <c r="FI530" s="110">
        <f t="shared" ca="1" si="1160"/>
        <v>1</v>
      </c>
      <c r="FJ530" s="110">
        <f t="shared" ca="1" si="1160"/>
        <v>1</v>
      </c>
      <c r="FK530" s="110">
        <f t="shared" ca="1" si="1161"/>
        <v>1</v>
      </c>
      <c r="FL530" s="110">
        <f t="shared" ca="1" si="1161"/>
        <v>1</v>
      </c>
      <c r="FM530" s="110">
        <f t="shared" ca="1" si="1161"/>
        <v>1</v>
      </c>
      <c r="FN530" s="110">
        <f t="shared" ca="1" si="1161"/>
        <v>1</v>
      </c>
      <c r="FO530" s="110">
        <f t="shared" ca="1" si="1161"/>
        <v>0</v>
      </c>
      <c r="FP530" s="110">
        <f t="shared" ca="1" si="1161"/>
        <v>0</v>
      </c>
      <c r="FQ530" s="110">
        <f t="shared" ca="1" si="1161"/>
        <v>0</v>
      </c>
      <c r="FR530" s="110">
        <f t="shared" ca="1" si="1161"/>
        <v>0</v>
      </c>
      <c r="FS530" s="110">
        <f t="shared" ca="1" si="1161"/>
        <v>0</v>
      </c>
      <c r="FT530" s="110">
        <f t="shared" ca="1" si="1161"/>
        <v>0</v>
      </c>
      <c r="FU530" s="110">
        <f t="shared" ca="1" si="1162"/>
        <v>0</v>
      </c>
      <c r="FV530" s="110">
        <f t="shared" ca="1" si="1162"/>
        <v>0</v>
      </c>
      <c r="FW530" s="110">
        <f t="shared" ca="1" si="1162"/>
        <v>0</v>
      </c>
      <c r="FX530" s="110">
        <f t="shared" ca="1" si="1162"/>
        <v>0</v>
      </c>
      <c r="FY530" s="110">
        <f t="shared" ca="1" si="1162"/>
        <v>0</v>
      </c>
      <c r="FZ530" s="110">
        <f t="shared" ca="1" si="1162"/>
        <v>0</v>
      </c>
      <c r="GA530" s="110">
        <f t="shared" ca="1" si="1162"/>
        <v>0</v>
      </c>
      <c r="GB530" s="110">
        <f t="shared" ca="1" si="1162"/>
        <v>0</v>
      </c>
      <c r="GC530" s="110">
        <f t="shared" ca="1" si="1162"/>
        <v>0</v>
      </c>
      <c r="GD530" s="110">
        <f t="shared" ca="1" si="1162"/>
        <v>0</v>
      </c>
      <c r="GE530" s="115">
        <f t="shared" ca="1" si="1162"/>
        <v>0</v>
      </c>
      <c r="GG530" s="114">
        <v>1</v>
      </c>
      <c r="GH530" s="110">
        <f t="shared" ref="GH530:HK530" ca="1" si="1173">IF(AND($A530&gt;0,$B530&gt;0),IF(OR((GH$61*EXP($D530-$B530*GH$61)-GH$61)&gt;$AE$2*$H530,GG530=0),0,1),"")</f>
        <v>1</v>
      </c>
      <c r="GI530" s="110">
        <f t="shared" ca="1" si="1173"/>
        <v>1</v>
      </c>
      <c r="GJ530" s="110">
        <f t="shared" ca="1" si="1173"/>
        <v>1</v>
      </c>
      <c r="GK530" s="110">
        <f t="shared" ca="1" si="1173"/>
        <v>1</v>
      </c>
      <c r="GL530" s="110">
        <f t="shared" ca="1" si="1173"/>
        <v>1</v>
      </c>
      <c r="GM530" s="110">
        <f t="shared" ca="1" si="1173"/>
        <v>1</v>
      </c>
      <c r="GN530" s="110">
        <f t="shared" ca="1" si="1173"/>
        <v>0</v>
      </c>
      <c r="GO530" s="110">
        <f t="shared" ca="1" si="1173"/>
        <v>0</v>
      </c>
      <c r="GP530" s="110">
        <f t="shared" ca="1" si="1173"/>
        <v>0</v>
      </c>
      <c r="GQ530" s="110">
        <f t="shared" ca="1" si="1173"/>
        <v>0</v>
      </c>
      <c r="GR530" s="110">
        <f t="shared" ca="1" si="1173"/>
        <v>0</v>
      </c>
      <c r="GS530" s="110">
        <f t="shared" ca="1" si="1173"/>
        <v>0</v>
      </c>
      <c r="GT530" s="110">
        <f t="shared" ca="1" si="1173"/>
        <v>0</v>
      </c>
      <c r="GU530" s="110">
        <f t="shared" ca="1" si="1173"/>
        <v>0</v>
      </c>
      <c r="GV530" s="110">
        <f t="shared" ca="1" si="1173"/>
        <v>0</v>
      </c>
      <c r="GW530" s="110">
        <f t="shared" ca="1" si="1173"/>
        <v>0</v>
      </c>
      <c r="GX530" s="110">
        <f t="shared" ca="1" si="1173"/>
        <v>0</v>
      </c>
      <c r="GY530" s="110">
        <f t="shared" ca="1" si="1173"/>
        <v>0</v>
      </c>
      <c r="GZ530" s="110">
        <f t="shared" ca="1" si="1173"/>
        <v>0</v>
      </c>
      <c r="HA530" s="110">
        <f t="shared" ca="1" si="1173"/>
        <v>0</v>
      </c>
      <c r="HB530" s="110">
        <f t="shared" ca="1" si="1173"/>
        <v>0</v>
      </c>
      <c r="HC530" s="110">
        <f t="shared" ca="1" si="1173"/>
        <v>0</v>
      </c>
      <c r="HD530" s="110">
        <f t="shared" ca="1" si="1173"/>
        <v>0</v>
      </c>
      <c r="HE530" s="110">
        <f t="shared" ca="1" si="1173"/>
        <v>0</v>
      </c>
      <c r="HF530" s="110">
        <f t="shared" ca="1" si="1173"/>
        <v>0</v>
      </c>
      <c r="HG530" s="110">
        <f t="shared" ca="1" si="1173"/>
        <v>0</v>
      </c>
      <c r="HH530" s="110">
        <f t="shared" ca="1" si="1173"/>
        <v>0</v>
      </c>
      <c r="HI530" s="110">
        <f t="shared" ca="1" si="1173"/>
        <v>0</v>
      </c>
      <c r="HJ530" s="110">
        <f t="shared" ca="1" si="1173"/>
        <v>0</v>
      </c>
      <c r="HK530" s="115">
        <f t="shared" ca="1" si="1173"/>
        <v>0</v>
      </c>
    </row>
    <row r="531" spans="1:219" x14ac:dyDescent="0.25">
      <c r="A531" s="176">
        <f t="shared" ca="1" si="1122"/>
        <v>1.4191206867449351</v>
      </c>
      <c r="B531" s="164">
        <f t="shared" ca="1" si="1123"/>
        <v>9.0543196111536092E-2</v>
      </c>
      <c r="C531" s="106">
        <f t="shared" ca="1" si="1124"/>
        <v>0.58161170966031284</v>
      </c>
      <c r="D531" s="108">
        <f t="shared" ca="1" si="1125"/>
        <v>1.5882567771519311</v>
      </c>
      <c r="E531" s="109">
        <f t="shared" ca="1" si="1126"/>
        <v>17.54142603045986</v>
      </c>
      <c r="F531" s="109">
        <f t="shared" ca="1" si="1127"/>
        <v>6.8204928010648276</v>
      </c>
      <c r="G531" s="109">
        <f t="shared" ca="1" si="1128"/>
        <v>18.004816174434314</v>
      </c>
      <c r="H531" s="109">
        <f t="shared" ca="1" si="1129"/>
        <v>11.184323373369487</v>
      </c>
      <c r="I531" s="177"/>
      <c r="J531" s="30" t="s">
        <v>519</v>
      </c>
      <c r="K531" s="89">
        <f t="shared" ca="1" si="1155"/>
        <v>-1.0097454203712564</v>
      </c>
      <c r="L531" s="89">
        <f t="shared" ca="1" si="1155"/>
        <v>0.14357639329378769</v>
      </c>
      <c r="M531" s="89">
        <f t="shared" ca="1" si="1155"/>
        <v>0.2685645797022288</v>
      </c>
      <c r="N531" s="89">
        <f t="shared" ca="1" si="1155"/>
        <v>1.8449135142460493E-2</v>
      </c>
      <c r="O531" s="89">
        <f t="shared" ca="1" si="1155"/>
        <v>0.3096998313943522</v>
      </c>
      <c r="P531" s="89">
        <f t="shared" ca="1" si="1155"/>
        <v>-0.31999883307611282</v>
      </c>
      <c r="Q531" s="89">
        <f t="shared" ca="1" si="1155"/>
        <v>-0.41558093709150801</v>
      </c>
      <c r="R531" s="89">
        <f t="shared" ca="1" si="1155"/>
        <v>0.31960967874145596</v>
      </c>
      <c r="S531" s="89">
        <f t="shared" ca="1" si="1155"/>
        <v>-1.4331148233707331</v>
      </c>
      <c r="T531" s="89">
        <f t="shared" ca="1" si="1155"/>
        <v>-2.3856124570488357E-2</v>
      </c>
      <c r="U531" s="89">
        <f t="shared" ca="1" si="1156"/>
        <v>-0.22096981093654566</v>
      </c>
      <c r="V531" s="89">
        <f t="shared" ca="1" si="1156"/>
        <v>0.94353006046483001</v>
      </c>
      <c r="W531" s="89">
        <f t="shared" ca="1" si="1156"/>
        <v>-0.30700255599325066</v>
      </c>
      <c r="X531" s="89">
        <f t="shared" ca="1" si="1156"/>
        <v>-0.21005970810345143</v>
      </c>
      <c r="Y531" s="89">
        <f t="shared" ca="1" si="1156"/>
        <v>-0.15653910921934289</v>
      </c>
      <c r="Z531" s="89">
        <f t="shared" ca="1" si="1156"/>
        <v>0.41148501321826991</v>
      </c>
      <c r="AA531" s="89">
        <f t="shared" ca="1" si="1156"/>
        <v>-0.41184718490169098</v>
      </c>
      <c r="AB531" s="89">
        <f t="shared" ca="1" si="1156"/>
        <v>-0.21005970810345143</v>
      </c>
      <c r="AC531" s="89">
        <f t="shared" ca="1" si="1156"/>
        <v>0.94353006046483001</v>
      </c>
      <c r="AD531" s="89">
        <f t="shared" ca="1" si="1156"/>
        <v>0.21206368060581204</v>
      </c>
      <c r="AE531" s="89">
        <f t="shared" ca="1" si="1157"/>
        <v>0.2685645797022288</v>
      </c>
      <c r="AF531" s="89">
        <f t="shared" ca="1" si="1157"/>
        <v>-1.3483164959119551</v>
      </c>
      <c r="AG531" s="89">
        <f t="shared" ca="1" si="1157"/>
        <v>-1.0097454203712564</v>
      </c>
      <c r="AH531" s="89">
        <f t="shared" ca="1" si="1157"/>
        <v>1.4105767449530626E-2</v>
      </c>
      <c r="AI531" s="89">
        <f t="shared" ca="1" si="1157"/>
        <v>0.41148501321826991</v>
      </c>
      <c r="AJ531" s="89">
        <f t="shared" ca="1" si="1157"/>
        <v>0.41148501321826991</v>
      </c>
      <c r="AK531" s="89">
        <f t="shared" ca="1" si="1157"/>
        <v>-1.0649490381436091</v>
      </c>
      <c r="AL531" s="89">
        <f t="shared" ca="1" si="1157"/>
        <v>0.14357639329378769</v>
      </c>
      <c r="AM531" s="89">
        <f t="shared" ca="1" si="1157"/>
        <v>0.10667228108213433</v>
      </c>
      <c r="AN531" s="89">
        <f t="shared" ca="1" si="1157"/>
        <v>-9.3840171590928279E-2</v>
      </c>
      <c r="AO531" s="89">
        <f t="shared" ca="1" si="1158"/>
        <v>-1.0097454203712564</v>
      </c>
      <c r="AP531" s="89">
        <f t="shared" ca="1" si="1158"/>
        <v>5.4419538639000731E-2</v>
      </c>
      <c r="AQ531" s="89">
        <f t="shared" ca="1" si="1158"/>
        <v>-0.21005970810345143</v>
      </c>
      <c r="AR531" s="89">
        <f t="shared" ca="1" si="1158"/>
        <v>-0.21005970810345143</v>
      </c>
      <c r="AS531" s="89">
        <f t="shared" ca="1" si="1158"/>
        <v>9.8583260592283506E-2</v>
      </c>
      <c r="AT531" s="89">
        <f t="shared" ca="1" si="1158"/>
        <v>1.1628631778867338</v>
      </c>
      <c r="AU531" s="89">
        <f t="shared" ca="1" si="1158"/>
        <v>-0.15653910921934289</v>
      </c>
      <c r="AV531" s="89">
        <f t="shared" ca="1" si="1158"/>
        <v>2.8755171397204293E-2</v>
      </c>
      <c r="AW531" s="89">
        <f t="shared" ca="1" si="1158"/>
        <v>0.14357639329378769</v>
      </c>
      <c r="AX531" s="89" t="str">
        <f t="shared" ca="1" si="1158"/>
        <v/>
      </c>
      <c r="AY531" s="89" t="str">
        <f t="shared" ca="1" si="1159"/>
        <v/>
      </c>
      <c r="AZ531" s="89" t="str">
        <f t="shared" ca="1" si="1159"/>
        <v/>
      </c>
      <c r="BA531" s="89" t="str">
        <f t="shared" ca="1" si="1159"/>
        <v/>
      </c>
      <c r="BB531" s="89" t="str">
        <f t="shared" ca="1" si="1159"/>
        <v/>
      </c>
      <c r="BC531" s="89" t="str">
        <f t="shared" ca="1" si="1159"/>
        <v/>
      </c>
      <c r="BD531" s="89" t="str">
        <f t="shared" ca="1" si="1159"/>
        <v/>
      </c>
      <c r="BE531" s="89" t="str">
        <f t="shared" ca="1" si="1159"/>
        <v/>
      </c>
      <c r="BF531" s="89" t="str">
        <f t="shared" ca="1" si="1159"/>
        <v/>
      </c>
      <c r="BG531" s="89" t="str">
        <f t="shared" ca="1" si="1159"/>
        <v/>
      </c>
      <c r="BH531" s="89" t="str">
        <f t="shared" ca="1" si="1159"/>
        <v/>
      </c>
      <c r="BJ531" s="132">
        <f t="shared" ca="1" si="1166"/>
        <v>3.7232302629959246E-3</v>
      </c>
      <c r="BK531" s="89">
        <f t="shared" ca="1" si="1166"/>
        <v>1.1276516566209649</v>
      </c>
      <c r="BL531" s="89">
        <f t="shared" ca="1" si="1166"/>
        <v>1.2727200848929292</v>
      </c>
      <c r="BM531" s="89">
        <f t="shared" ca="1" si="1166"/>
        <v>0.67386860424309747</v>
      </c>
      <c r="BN531" s="89">
        <f t="shared" ca="1" si="1164"/>
        <v>1.3846431011505136</v>
      </c>
      <c r="BO531" s="89">
        <f t="shared" ca="1" si="1164"/>
        <v>0.53324441995671235</v>
      </c>
      <c r="BP531" s="89">
        <f t="shared" ca="1" si="1164"/>
        <v>0.58986347599180222</v>
      </c>
      <c r="BQ531" s="89">
        <f t="shared" ca="1" si="1164"/>
        <v>1.1901510187964395</v>
      </c>
      <c r="BR531" s="89">
        <f t="shared" ca="1" si="1164"/>
        <v>-0.66521456305649806</v>
      </c>
      <c r="BS531" s="89">
        <f t="shared" ca="1" si="1164"/>
        <v>0.58256126702757849</v>
      </c>
      <c r="BT531" s="89">
        <f t="shared" ca="1" si="1164"/>
        <v>0.51935253599252196</v>
      </c>
      <c r="BU531" s="89">
        <f t="shared" ca="1" si="1152"/>
        <v>1.6672223519014457</v>
      </c>
      <c r="BV531" s="89">
        <f t="shared" ca="1" si="1152"/>
        <v>3.6399033567765193E-2</v>
      </c>
      <c r="BW531" s="89">
        <f t="shared" ca="1" si="1152"/>
        <v>0.22302314952201152</v>
      </c>
      <c r="BX531" s="89">
        <f t="shared" ca="1" si="1152"/>
        <v>0.78625180557198826</v>
      </c>
      <c r="BY531" s="89">
        <f t="shared" ca="1" si="1152"/>
        <v>1.6245379073453481</v>
      </c>
      <c r="BZ531" s="89">
        <f t="shared" ca="1" si="1152"/>
        <v>0.60452936768540044</v>
      </c>
      <c r="CA531" s="89">
        <f t="shared" ca="1" si="1152"/>
        <v>0.97332472691020211</v>
      </c>
      <c r="CB531" s="89">
        <f t="shared" ca="1" si="1168"/>
        <v>1.232907547258778</v>
      </c>
      <c r="CC531" s="89">
        <f t="shared" ca="1" si="1168"/>
        <v>1.1399614218819274</v>
      </c>
      <c r="CD531" s="89">
        <f t="shared" ca="1" si="1168"/>
        <v>1.2679181170735112</v>
      </c>
      <c r="CE531" s="89">
        <f t="shared" ca="1" si="1113"/>
        <v>-0.70059903738910778</v>
      </c>
      <c r="CF531" s="89">
        <f t="shared" ca="1" si="1113"/>
        <v>-1.280587033583436</v>
      </c>
      <c r="CG531" s="89">
        <f t="shared" ca="1" si="1113"/>
        <v>0.73644627743779956</v>
      </c>
      <c r="CH531" s="89">
        <f t="shared" ca="1" si="1113"/>
        <v>1.3271774254869286</v>
      </c>
      <c r="CI531" s="89">
        <f t="shared" ca="1" si="1113"/>
        <v>-0.25306294682490438</v>
      </c>
      <c r="CJ531" s="89">
        <f t="shared" ca="1" si="1113"/>
        <v>-1.5404912304467173</v>
      </c>
      <c r="CK531" s="89">
        <f t="shared" ca="1" si="1113"/>
        <v>-0.11435256340889333</v>
      </c>
      <c r="CL531" s="89">
        <f t="shared" ca="1" si="1113"/>
        <v>0.45442000518347436</v>
      </c>
      <c r="CM531" s="89">
        <f t="shared" ca="1" si="1113"/>
        <v>0.93742955451137888</v>
      </c>
      <c r="CN531" s="89">
        <f t="shared" ca="1" si="1113"/>
        <v>-2.6904050575418781E-2</v>
      </c>
      <c r="CO531" s="89">
        <f t="shared" ca="1" si="1113"/>
        <v>0.94002695448747697</v>
      </c>
      <c r="CP531" s="89">
        <f t="shared" ca="1" si="1153"/>
        <v>0.75488627589072577</v>
      </c>
      <c r="CQ531" s="89">
        <f t="shared" ca="1" si="1153"/>
        <v>0.53468736531061178</v>
      </c>
      <c r="CR531" s="5">
        <f t="shared" ca="1" si="1153"/>
        <v>1.2475758606177658</v>
      </c>
      <c r="CS531" s="5">
        <f t="shared" ca="1" si="1153"/>
        <v>2.2587904968701387</v>
      </c>
      <c r="CT531" s="5">
        <f t="shared" ca="1" si="1153"/>
        <v>1.025328501262154</v>
      </c>
      <c r="CU531" s="5">
        <f t="shared" ca="1" si="1153"/>
        <v>0.84120920514561259</v>
      </c>
      <c r="CV531" s="5">
        <f t="shared" ca="1" si="1153"/>
        <v>0.34211731043662019</v>
      </c>
      <c r="CW531" s="5" t="str">
        <f t="shared" si="1153"/>
        <v/>
      </c>
      <c r="CX531" s="5" t="str">
        <f t="shared" si="1153"/>
        <v/>
      </c>
      <c r="CY531" s="5" t="str">
        <f t="shared" si="1142"/>
        <v/>
      </c>
      <c r="CZ531" s="5" t="str">
        <f t="shared" si="1096"/>
        <v/>
      </c>
      <c r="DA531" s="5" t="str">
        <f t="shared" si="1096"/>
        <v/>
      </c>
      <c r="DB531" s="5" t="str">
        <f t="shared" si="1096"/>
        <v/>
      </c>
      <c r="DC531" s="5" t="str">
        <f t="shared" si="1096"/>
        <v/>
      </c>
      <c r="DD531" s="5" t="str">
        <f t="shared" si="1096"/>
        <v/>
      </c>
      <c r="DE531" s="5" t="str">
        <f t="shared" si="1096"/>
        <v/>
      </c>
      <c r="DF531" s="5" t="str">
        <f t="shared" si="1096"/>
        <v/>
      </c>
      <c r="DG531" s="133" t="str">
        <f t="shared" ref="DG531:DG594" si="1174">IF(DG$61&gt;0,BH$63+BH531,"")</f>
        <v/>
      </c>
      <c r="DI531" s="144">
        <f t="shared" ca="1" si="1117"/>
        <v>0</v>
      </c>
      <c r="DJ531" s="139">
        <f t="shared" ca="1" si="1117"/>
        <v>0</v>
      </c>
      <c r="DK531" s="139">
        <f t="shared" ca="1" si="1117"/>
        <v>0</v>
      </c>
      <c r="DL531" s="139">
        <f t="shared" ca="1" si="1117"/>
        <v>0</v>
      </c>
      <c r="DM531" s="139">
        <f t="shared" ca="1" si="1117"/>
        <v>0</v>
      </c>
      <c r="DN531" s="139">
        <f t="shared" ca="1" si="1117"/>
        <v>0</v>
      </c>
      <c r="DO531" s="139">
        <f t="shared" ca="1" si="1117"/>
        <v>0</v>
      </c>
      <c r="DP531" s="139">
        <f t="shared" ca="1" si="1117"/>
        <v>0</v>
      </c>
      <c r="DQ531" s="139">
        <f t="shared" ca="1" si="1117"/>
        <v>0</v>
      </c>
      <c r="DR531" s="139">
        <f t="shared" ca="1" si="1117"/>
        <v>0</v>
      </c>
      <c r="DS531" s="139">
        <f t="shared" ca="1" si="1150"/>
        <v>0</v>
      </c>
      <c r="DT531" s="139">
        <f t="shared" ca="1" si="1150"/>
        <v>0</v>
      </c>
      <c r="DU531" s="139">
        <f t="shared" ca="1" si="1150"/>
        <v>0</v>
      </c>
      <c r="DV531" s="139">
        <f t="shared" ca="1" si="1150"/>
        <v>0</v>
      </c>
      <c r="DW531" s="139">
        <f t="shared" ca="1" si="1150"/>
        <v>0</v>
      </c>
      <c r="DX531" s="139">
        <f t="shared" ca="1" si="1150"/>
        <v>0</v>
      </c>
      <c r="DY531" s="139">
        <f t="shared" ca="1" si="1150"/>
        <v>0</v>
      </c>
      <c r="DZ531" s="139">
        <f t="shared" ca="1" si="1150"/>
        <v>0</v>
      </c>
      <c r="EA531" s="139">
        <f t="shared" ca="1" si="1150"/>
        <v>0</v>
      </c>
      <c r="EB531" s="139">
        <f t="shared" ca="1" si="1150"/>
        <v>0</v>
      </c>
      <c r="EC531" s="145">
        <f t="shared" ca="1" si="1150"/>
        <v>0</v>
      </c>
      <c r="EE531" s="114">
        <f t="shared" ca="1" si="1171"/>
        <v>0</v>
      </c>
      <c r="EF531" s="110">
        <f t="shared" ca="1" si="1171"/>
        <v>3.471453757042716</v>
      </c>
      <c r="EG531" s="110">
        <f t="shared" ca="1" si="1171"/>
        <v>6.1687636181214831</v>
      </c>
      <c r="EH531" s="110">
        <f t="shared" ca="1" si="1171"/>
        <v>8.1924503765097931</v>
      </c>
      <c r="EI531" s="110">
        <f t="shared" ca="1" si="1171"/>
        <v>9.6314326989307517</v>
      </c>
      <c r="EJ531" s="110">
        <f t="shared" ca="1" si="1171"/>
        <v>10.564282549958355</v>
      </c>
      <c r="EK531" s="110">
        <f t="shared" ca="1" si="1171"/>
        <v>11.060350205256288</v>
      </c>
      <c r="EL531" s="110">
        <f t="shared" ca="1" si="1171"/>
        <v>11.180772024222513</v>
      </c>
      <c r="EM531" s="110">
        <f t="shared" ca="1" si="1171"/>
        <v>10.979372849622678</v>
      </c>
      <c r="EN531" s="110">
        <f t="shared" ca="1" si="1171"/>
        <v>10.503473725702808</v>
      </c>
      <c r="EO531" s="110">
        <f t="shared" ca="1" si="1169"/>
        <v>9.7946145648660874</v>
      </c>
      <c r="EP531" s="110">
        <f t="shared" ca="1" si="1169"/>
        <v>8.8892004352375658</v>
      </c>
      <c r="EQ531" s="110">
        <f t="shared" ca="1" si="1169"/>
        <v>7.8190792773335822</v>
      </c>
      <c r="ER531" s="110">
        <f t="shared" ca="1" si="1169"/>
        <v>6.6120580785629244</v>
      </c>
      <c r="ES531" s="110">
        <f t="shared" ca="1" si="1169"/>
        <v>5.2923638312386529</v>
      </c>
      <c r="ET531" s="110">
        <f t="shared" ca="1" si="1169"/>
        <v>3.8810549657807982</v>
      </c>
      <c r="EU531" s="110">
        <f t="shared" ca="1" si="1169"/>
        <v>2.3963883791540042</v>
      </c>
      <c r="EV531" s="110">
        <f t="shared" ca="1" si="1169"/>
        <v>0.85414666326491329</v>
      </c>
      <c r="EW531" s="110">
        <f t="shared" ca="1" si="1169"/>
        <v>-0.73207032642508096</v>
      </c>
      <c r="EX531" s="110">
        <f t="shared" ca="1" si="1169"/>
        <v>-2.3505858403771782</v>
      </c>
      <c r="EY531" s="115">
        <f t="shared" ca="1" si="1169"/>
        <v>-3.9914151979684682</v>
      </c>
      <c r="FA531" s="114">
        <f t="shared" ca="1" si="1160"/>
        <v>0</v>
      </c>
      <c r="FB531" s="110">
        <f t="shared" ca="1" si="1160"/>
        <v>0</v>
      </c>
      <c r="FC531" s="110">
        <f t="shared" ca="1" si="1160"/>
        <v>0</v>
      </c>
      <c r="FD531" s="110">
        <f t="shared" ca="1" si="1160"/>
        <v>0</v>
      </c>
      <c r="FE531" s="110">
        <f t="shared" ca="1" si="1160"/>
        <v>0</v>
      </c>
      <c r="FF531" s="110">
        <f t="shared" ca="1" si="1160"/>
        <v>0</v>
      </c>
      <c r="FG531" s="110">
        <f t="shared" ca="1" si="1160"/>
        <v>0</v>
      </c>
      <c r="FH531" s="110">
        <f t="shared" ca="1" si="1160"/>
        <v>1</v>
      </c>
      <c r="FI531" s="110">
        <f t="shared" ca="1" si="1160"/>
        <v>1</v>
      </c>
      <c r="FJ531" s="110">
        <f t="shared" ca="1" si="1160"/>
        <v>1</v>
      </c>
      <c r="FK531" s="110">
        <f t="shared" ca="1" si="1161"/>
        <v>1</v>
      </c>
      <c r="FL531" s="110">
        <f t="shared" ca="1" si="1161"/>
        <v>1</v>
      </c>
      <c r="FM531" s="110">
        <f t="shared" ca="1" si="1161"/>
        <v>1</v>
      </c>
      <c r="FN531" s="110">
        <f t="shared" ca="1" si="1161"/>
        <v>1</v>
      </c>
      <c r="FO531" s="110">
        <f t="shared" ca="1" si="1161"/>
        <v>1</v>
      </c>
      <c r="FP531" s="110">
        <f t="shared" ca="1" si="1161"/>
        <v>0</v>
      </c>
      <c r="FQ531" s="110">
        <f t="shared" ca="1" si="1161"/>
        <v>0</v>
      </c>
      <c r="FR531" s="110">
        <f t="shared" ca="1" si="1161"/>
        <v>0</v>
      </c>
      <c r="FS531" s="110">
        <f t="shared" ca="1" si="1161"/>
        <v>0</v>
      </c>
      <c r="FT531" s="110">
        <f t="shared" ca="1" si="1161"/>
        <v>0</v>
      </c>
      <c r="FU531" s="110">
        <f t="shared" ca="1" si="1162"/>
        <v>0</v>
      </c>
      <c r="FV531" s="110">
        <f t="shared" ca="1" si="1162"/>
        <v>0</v>
      </c>
      <c r="FW531" s="110">
        <f t="shared" ca="1" si="1162"/>
        <v>0</v>
      </c>
      <c r="FX531" s="110">
        <f t="shared" ca="1" si="1162"/>
        <v>0</v>
      </c>
      <c r="FY531" s="110">
        <f t="shared" ca="1" si="1162"/>
        <v>0</v>
      </c>
      <c r="FZ531" s="110">
        <f t="shared" ca="1" si="1162"/>
        <v>0</v>
      </c>
      <c r="GA531" s="110">
        <f t="shared" ca="1" si="1162"/>
        <v>0</v>
      </c>
      <c r="GB531" s="110">
        <f t="shared" ca="1" si="1162"/>
        <v>0</v>
      </c>
      <c r="GC531" s="110">
        <f t="shared" ca="1" si="1162"/>
        <v>0</v>
      </c>
      <c r="GD531" s="110">
        <f t="shared" ca="1" si="1162"/>
        <v>0</v>
      </c>
      <c r="GE531" s="115">
        <f t="shared" ca="1" si="1162"/>
        <v>0</v>
      </c>
      <c r="GG531" s="114">
        <v>1</v>
      </c>
      <c r="GH531" s="110">
        <f t="shared" ref="GH531:HK531" ca="1" si="1175">IF(AND($A531&gt;0,$B531&gt;0),IF(OR((GH$61*EXP($D531-$B531*GH$61)-GH$61)&gt;$AE$2*$H531,GG531=0),0,1),"")</f>
        <v>1</v>
      </c>
      <c r="GI531" s="110">
        <f t="shared" ca="1" si="1175"/>
        <v>1</v>
      </c>
      <c r="GJ531" s="110">
        <f t="shared" ca="1" si="1175"/>
        <v>1</v>
      </c>
      <c r="GK531" s="110">
        <f t="shared" ca="1" si="1175"/>
        <v>1</v>
      </c>
      <c r="GL531" s="110">
        <f t="shared" ca="1" si="1175"/>
        <v>1</v>
      </c>
      <c r="GM531" s="110">
        <f t="shared" ca="1" si="1175"/>
        <v>1</v>
      </c>
      <c r="GN531" s="110">
        <f t="shared" ca="1" si="1175"/>
        <v>0</v>
      </c>
      <c r="GO531" s="110">
        <f t="shared" ca="1" si="1175"/>
        <v>0</v>
      </c>
      <c r="GP531" s="110">
        <f t="shared" ca="1" si="1175"/>
        <v>0</v>
      </c>
      <c r="GQ531" s="110">
        <f t="shared" ca="1" si="1175"/>
        <v>0</v>
      </c>
      <c r="GR531" s="110">
        <f t="shared" ca="1" si="1175"/>
        <v>0</v>
      </c>
      <c r="GS531" s="110">
        <f t="shared" ca="1" si="1175"/>
        <v>0</v>
      </c>
      <c r="GT531" s="110">
        <f t="shared" ca="1" si="1175"/>
        <v>0</v>
      </c>
      <c r="GU531" s="110">
        <f t="shared" ca="1" si="1175"/>
        <v>0</v>
      </c>
      <c r="GV531" s="110">
        <f t="shared" ca="1" si="1175"/>
        <v>0</v>
      </c>
      <c r="GW531" s="110">
        <f t="shared" ca="1" si="1175"/>
        <v>0</v>
      </c>
      <c r="GX531" s="110">
        <f t="shared" ca="1" si="1175"/>
        <v>0</v>
      </c>
      <c r="GY531" s="110">
        <f t="shared" ca="1" si="1175"/>
        <v>0</v>
      </c>
      <c r="GZ531" s="110">
        <f t="shared" ca="1" si="1175"/>
        <v>0</v>
      </c>
      <c r="HA531" s="110">
        <f t="shared" ca="1" si="1175"/>
        <v>0</v>
      </c>
      <c r="HB531" s="110">
        <f t="shared" ca="1" si="1175"/>
        <v>0</v>
      </c>
      <c r="HC531" s="110">
        <f t="shared" ca="1" si="1175"/>
        <v>0</v>
      </c>
      <c r="HD531" s="110">
        <f t="shared" ca="1" si="1175"/>
        <v>0</v>
      </c>
      <c r="HE531" s="110">
        <f t="shared" ca="1" si="1175"/>
        <v>0</v>
      </c>
      <c r="HF531" s="110">
        <f t="shared" ca="1" si="1175"/>
        <v>0</v>
      </c>
      <c r="HG531" s="110">
        <f t="shared" ca="1" si="1175"/>
        <v>0</v>
      </c>
      <c r="HH531" s="110">
        <f t="shared" ca="1" si="1175"/>
        <v>0</v>
      </c>
      <c r="HI531" s="110">
        <f t="shared" ca="1" si="1175"/>
        <v>0</v>
      </c>
      <c r="HJ531" s="110">
        <f t="shared" ca="1" si="1175"/>
        <v>0</v>
      </c>
      <c r="HK531" s="115">
        <f t="shared" ca="1" si="1175"/>
        <v>0</v>
      </c>
    </row>
    <row r="532" spans="1:219" x14ac:dyDescent="0.25">
      <c r="A532" s="176">
        <f t="shared" ca="1" si="1122"/>
        <v>1.1671084459190135</v>
      </c>
      <c r="B532" s="164">
        <f t="shared" ca="1" si="1123"/>
        <v>5.2216921988308254E-2</v>
      </c>
      <c r="C532" s="106">
        <f t="shared" ca="1" si="1124"/>
        <v>0.51149842843404436</v>
      </c>
      <c r="D532" s="108">
        <f t="shared" ca="1" si="1125"/>
        <v>1.297923767064262</v>
      </c>
      <c r="E532" s="109">
        <f t="shared" ca="1" si="1126"/>
        <v>24.856382139009966</v>
      </c>
      <c r="F532" s="109">
        <f t="shared" ca="1" si="1127"/>
        <v>10.169872829603298</v>
      </c>
      <c r="G532" s="109">
        <f t="shared" ca="1" si="1128"/>
        <v>21.89621993919836</v>
      </c>
      <c r="H532" s="109">
        <f t="shared" ca="1" si="1129"/>
        <v>11.726347109595062</v>
      </c>
      <c r="I532" s="177"/>
      <c r="J532" s="30" t="s">
        <v>520</v>
      </c>
      <c r="K532" s="89">
        <f t="shared" ca="1" si="1155"/>
        <v>0.21206368060581204</v>
      </c>
      <c r="L532" s="89">
        <f t="shared" ca="1" si="1155"/>
        <v>-0.21005970810345143</v>
      </c>
      <c r="M532" s="89">
        <f t="shared" ca="1" si="1155"/>
        <v>-1.0097454203712564</v>
      </c>
      <c r="N532" s="89">
        <f t="shared" ca="1" si="1155"/>
        <v>0.53753403810350731</v>
      </c>
      <c r="O532" s="89">
        <f t="shared" ca="1" si="1155"/>
        <v>0.10667228108213433</v>
      </c>
      <c r="P532" s="89">
        <f t="shared" ca="1" si="1155"/>
        <v>-0.44623785415300243</v>
      </c>
      <c r="Q532" s="89">
        <f t="shared" ca="1" si="1155"/>
        <v>-0.81775242806075465</v>
      </c>
      <c r="R532" s="89">
        <f t="shared" ca="1" si="1155"/>
        <v>0.21206368060581204</v>
      </c>
      <c r="S532" s="89">
        <f t="shared" ca="1" si="1155"/>
        <v>-0.81775242806075465</v>
      </c>
      <c r="T532" s="89">
        <f t="shared" ca="1" si="1155"/>
        <v>0.41148501321826991</v>
      </c>
      <c r="U532" s="89">
        <f t="shared" ca="1" si="1156"/>
        <v>0.41148501321826991</v>
      </c>
      <c r="V532" s="89">
        <f t="shared" ca="1" si="1156"/>
        <v>9.8583260592283506E-2</v>
      </c>
      <c r="W532" s="89">
        <f t="shared" ca="1" si="1156"/>
        <v>1.8449135142460493E-2</v>
      </c>
      <c r="X532" s="89">
        <f t="shared" ca="1" si="1156"/>
        <v>-0.22096981093654566</v>
      </c>
      <c r="Y532" s="89">
        <f t="shared" ca="1" si="1156"/>
        <v>1.8449135142460493E-2</v>
      </c>
      <c r="Z532" s="89">
        <f t="shared" ca="1" si="1156"/>
        <v>-0.41184718490169098</v>
      </c>
      <c r="AA532" s="89">
        <f t="shared" ca="1" si="1156"/>
        <v>0.31960967874145596</v>
      </c>
      <c r="AB532" s="89">
        <f t="shared" ca="1" si="1156"/>
        <v>-1.3483164959119551</v>
      </c>
      <c r="AC532" s="89">
        <f t="shared" ca="1" si="1156"/>
        <v>0.53753403810350731</v>
      </c>
      <c r="AD532" s="89">
        <f t="shared" ca="1" si="1156"/>
        <v>0.74160465676181864</v>
      </c>
      <c r="AE532" s="89">
        <f t="shared" ca="1" si="1157"/>
        <v>-1.3483164959119551</v>
      </c>
      <c r="AF532" s="89">
        <f t="shared" ca="1" si="1157"/>
        <v>0.2685645797022288</v>
      </c>
      <c r="AG532" s="89">
        <f t="shared" ca="1" si="1157"/>
        <v>0.3096998313943522</v>
      </c>
      <c r="AH532" s="89">
        <f t="shared" ca="1" si="1157"/>
        <v>0.13695300672662025</v>
      </c>
      <c r="AI532" s="89">
        <f t="shared" ca="1" si="1157"/>
        <v>0.14357639329378769</v>
      </c>
      <c r="AJ532" s="89">
        <f t="shared" ca="1" si="1157"/>
        <v>0.41148501321826991</v>
      </c>
      <c r="AK532" s="89">
        <f t="shared" ca="1" si="1157"/>
        <v>-0.22096981093654566</v>
      </c>
      <c r="AL532" s="89">
        <f t="shared" ca="1" si="1157"/>
        <v>2.8755171397204293E-2</v>
      </c>
      <c r="AM532" s="89">
        <f t="shared" ca="1" si="1157"/>
        <v>0.74160465676181864</v>
      </c>
      <c r="AN532" s="89">
        <f t="shared" ca="1" si="1157"/>
        <v>0.14357639329378769</v>
      </c>
      <c r="AO532" s="89">
        <f t="shared" ca="1" si="1158"/>
        <v>0.10667228108213433</v>
      </c>
      <c r="AP532" s="89">
        <f t="shared" ca="1" si="1158"/>
        <v>5.4419538639000731E-2</v>
      </c>
      <c r="AQ532" s="89">
        <f t="shared" ca="1" si="1158"/>
        <v>3.6539036893229848E-2</v>
      </c>
      <c r="AR532" s="89">
        <f t="shared" ca="1" si="1158"/>
        <v>0.51560491500326755</v>
      </c>
      <c r="AS532" s="89">
        <f t="shared" ca="1" si="1158"/>
        <v>-0.41558093709150801</v>
      </c>
      <c r="AT532" s="89">
        <f t="shared" ca="1" si="1158"/>
        <v>0.21206368060581204</v>
      </c>
      <c r="AU532" s="89">
        <f t="shared" ca="1" si="1158"/>
        <v>-0.41184718490169098</v>
      </c>
      <c r="AV532" s="89">
        <f t="shared" ca="1" si="1158"/>
        <v>0.89371861765175975</v>
      </c>
      <c r="AW532" s="89">
        <f t="shared" ca="1" si="1158"/>
        <v>-2.3856124570488357E-2</v>
      </c>
      <c r="AX532" s="89" t="str">
        <f t="shared" ca="1" si="1158"/>
        <v/>
      </c>
      <c r="AY532" s="89" t="str">
        <f t="shared" ca="1" si="1159"/>
        <v/>
      </c>
      <c r="AZ532" s="89" t="str">
        <f t="shared" ca="1" si="1159"/>
        <v/>
      </c>
      <c r="BA532" s="89" t="str">
        <f t="shared" ca="1" si="1159"/>
        <v/>
      </c>
      <c r="BB532" s="89" t="str">
        <f t="shared" ca="1" si="1159"/>
        <v/>
      </c>
      <c r="BC532" s="89" t="str">
        <f t="shared" ca="1" si="1159"/>
        <v/>
      </c>
      <c r="BD532" s="89" t="str">
        <f t="shared" ca="1" si="1159"/>
        <v/>
      </c>
      <c r="BE532" s="89" t="str">
        <f t="shared" ca="1" si="1159"/>
        <v/>
      </c>
      <c r="BF532" s="89" t="str">
        <f t="shared" ca="1" si="1159"/>
        <v/>
      </c>
      <c r="BG532" s="89" t="str">
        <f t="shared" ca="1" si="1159"/>
        <v/>
      </c>
      <c r="BH532" s="89" t="str">
        <f t="shared" ca="1" si="1159"/>
        <v/>
      </c>
      <c r="BJ532" s="132">
        <f t="shared" ca="1" si="1166"/>
        <v>1.2255323312400643</v>
      </c>
      <c r="BK532" s="89">
        <f t="shared" ca="1" si="1166"/>
        <v>0.77401555522372589</v>
      </c>
      <c r="BL532" s="89">
        <f t="shared" ca="1" si="1166"/>
        <v>-5.5899151805558489E-3</v>
      </c>
      <c r="BM532" s="89">
        <f t="shared" ca="1" si="1166"/>
        <v>1.1929535072041442</v>
      </c>
      <c r="BN532" s="89">
        <f t="shared" ca="1" si="1164"/>
        <v>1.1816155508382957</v>
      </c>
      <c r="BO532" s="89">
        <f t="shared" ca="1" si="1164"/>
        <v>0.40700539887982279</v>
      </c>
      <c r="BP532" s="89">
        <f t="shared" ca="1" si="1164"/>
        <v>0.18769198502255557</v>
      </c>
      <c r="BQ532" s="89">
        <f t="shared" ca="1" si="1164"/>
        <v>1.0826050206607956</v>
      </c>
      <c r="BR532" s="89">
        <f t="shared" ca="1" si="1164"/>
        <v>-4.9852167746519571E-2</v>
      </c>
      <c r="BS532" s="89">
        <f t="shared" ca="1" si="1164"/>
        <v>1.0179024048163368</v>
      </c>
      <c r="BT532" s="89">
        <f t="shared" ca="1" si="1164"/>
        <v>1.1518073601473375</v>
      </c>
      <c r="BU532" s="89">
        <f t="shared" ca="1" si="1152"/>
        <v>0.82227555202889924</v>
      </c>
      <c r="BV532" s="89">
        <f t="shared" ca="1" si="1152"/>
        <v>0.36185072470347635</v>
      </c>
      <c r="BW532" s="89">
        <f t="shared" ca="1" si="1152"/>
        <v>0.21211304668891728</v>
      </c>
      <c r="BX532" s="89">
        <f t="shared" ca="1" si="1152"/>
        <v>0.96124004993379164</v>
      </c>
      <c r="BY532" s="89">
        <f t="shared" ca="1" si="1152"/>
        <v>0.80120570922538725</v>
      </c>
      <c r="BZ532" s="89">
        <f t="shared" ca="1" si="1152"/>
        <v>1.3359862313285473</v>
      </c>
      <c r="CA532" s="89">
        <f t="shared" ca="1" si="1152"/>
        <v>-0.16493206089830159</v>
      </c>
      <c r="CB532" s="89">
        <f t="shared" ca="1" si="1168"/>
        <v>0.82691152489745534</v>
      </c>
      <c r="CC532" s="89">
        <f t="shared" ca="1" si="1168"/>
        <v>1.669502398037934</v>
      </c>
      <c r="CD532" s="89">
        <f t="shared" ca="1" si="1168"/>
        <v>-0.34896295854067261</v>
      </c>
      <c r="CE532" s="89">
        <f t="shared" ca="1" si="1113"/>
        <v>0.91628203822507615</v>
      </c>
      <c r="CF532" s="89">
        <f t="shared" ca="1" si="1113"/>
        <v>3.885821818217261E-2</v>
      </c>
      <c r="CG532" s="89">
        <f t="shared" ca="1" si="1113"/>
        <v>0.85929351671488918</v>
      </c>
      <c r="CH532" s="89">
        <f t="shared" ca="1" si="1113"/>
        <v>1.0592688055624464</v>
      </c>
      <c r="CI532" s="89">
        <f t="shared" ca="1" si="1113"/>
        <v>-0.25306294682490438</v>
      </c>
      <c r="CJ532" s="89">
        <f t="shared" ca="1" si="1113"/>
        <v>-0.6965120032396539</v>
      </c>
      <c r="CK532" s="89">
        <f t="shared" ca="1" si="1113"/>
        <v>-0.22917378530547672</v>
      </c>
      <c r="CL532" s="89">
        <f t="shared" ca="1" si="1113"/>
        <v>1.0893523808631587</v>
      </c>
      <c r="CM532" s="89">
        <f t="shared" ca="1" si="1113"/>
        <v>1.1748461193960948</v>
      </c>
      <c r="CN532" s="89">
        <f t="shared" ca="1" si="1113"/>
        <v>1.0895136508779719</v>
      </c>
      <c r="CO532" s="89">
        <f t="shared" ca="1" si="1113"/>
        <v>0.94002695448747697</v>
      </c>
      <c r="CP532" s="89">
        <f t="shared" ca="1" si="1153"/>
        <v>1.0014850208874071</v>
      </c>
      <c r="CQ532" s="89">
        <f t="shared" ca="1" si="1153"/>
        <v>1.2603519884173306</v>
      </c>
      <c r="CR532" s="5">
        <f t="shared" ca="1" si="1153"/>
        <v>0.73341166293397442</v>
      </c>
      <c r="CS532" s="5">
        <f t="shared" ca="1" si="1153"/>
        <v>1.3079909995892169</v>
      </c>
      <c r="CT532" s="5">
        <f t="shared" ca="1" si="1153"/>
        <v>0.77002042557980599</v>
      </c>
      <c r="CU532" s="5">
        <f t="shared" ca="1" si="1153"/>
        <v>1.706172651400168</v>
      </c>
      <c r="CV532" s="5">
        <f t="shared" ca="1" si="1153"/>
        <v>0.17468479257234415</v>
      </c>
      <c r="CW532" s="5" t="str">
        <f t="shared" si="1153"/>
        <v/>
      </c>
      <c r="CX532" s="5" t="str">
        <f t="shared" si="1153"/>
        <v/>
      </c>
      <c r="CY532" s="5" t="str">
        <f t="shared" si="1142"/>
        <v/>
      </c>
      <c r="CZ532" s="5" t="str">
        <f t="shared" si="1142"/>
        <v/>
      </c>
      <c r="DA532" s="5" t="str">
        <f t="shared" si="1142"/>
        <v/>
      </c>
      <c r="DB532" s="5" t="str">
        <f t="shared" si="1142"/>
        <v/>
      </c>
      <c r="DC532" s="5" t="str">
        <f t="shared" si="1142"/>
        <v/>
      </c>
      <c r="DD532" s="5" t="str">
        <f t="shared" si="1142"/>
        <v/>
      </c>
      <c r="DE532" s="5" t="str">
        <f t="shared" si="1142"/>
        <v/>
      </c>
      <c r="DF532" s="5" t="str">
        <f t="shared" si="1142"/>
        <v/>
      </c>
      <c r="DG532" s="133" t="str">
        <f t="shared" si="1174"/>
        <v/>
      </c>
      <c r="DI532" s="144">
        <f t="shared" ca="1" si="1117"/>
        <v>0</v>
      </c>
      <c r="DJ532" s="139">
        <f t="shared" ca="1" si="1117"/>
        <v>0</v>
      </c>
      <c r="DK532" s="139">
        <f t="shared" ca="1" si="1117"/>
        <v>0</v>
      </c>
      <c r="DL532" s="139">
        <f t="shared" ca="1" si="1117"/>
        <v>0</v>
      </c>
      <c r="DM532" s="139">
        <f t="shared" ca="1" si="1117"/>
        <v>0</v>
      </c>
      <c r="DN532" s="139">
        <f t="shared" ca="1" si="1117"/>
        <v>0</v>
      </c>
      <c r="DO532" s="139">
        <f t="shared" ca="1" si="1117"/>
        <v>0</v>
      </c>
      <c r="DP532" s="139">
        <f t="shared" ca="1" si="1117"/>
        <v>0</v>
      </c>
      <c r="DQ532" s="139">
        <f t="shared" ca="1" si="1117"/>
        <v>0</v>
      </c>
      <c r="DR532" s="139">
        <f t="shared" ca="1" si="1117"/>
        <v>0</v>
      </c>
      <c r="DS532" s="139">
        <f t="shared" ca="1" si="1150"/>
        <v>0</v>
      </c>
      <c r="DT532" s="139">
        <f t="shared" ca="1" si="1150"/>
        <v>0</v>
      </c>
      <c r="DU532" s="139">
        <f t="shared" ca="1" si="1150"/>
        <v>0</v>
      </c>
      <c r="DV532" s="139">
        <f t="shared" ca="1" si="1150"/>
        <v>0</v>
      </c>
      <c r="DW532" s="139">
        <f t="shared" ca="1" si="1150"/>
        <v>0</v>
      </c>
      <c r="DX532" s="139">
        <f t="shared" ca="1" si="1150"/>
        <v>0</v>
      </c>
      <c r="DY532" s="139">
        <f t="shared" ca="1" si="1150"/>
        <v>0</v>
      </c>
      <c r="DZ532" s="139">
        <f t="shared" ca="1" si="1150"/>
        <v>0</v>
      </c>
      <c r="EA532" s="139">
        <f t="shared" ca="1" si="1150"/>
        <v>0</v>
      </c>
      <c r="EB532" s="139">
        <f t="shared" ca="1" si="1150"/>
        <v>0</v>
      </c>
      <c r="EC532" s="145">
        <f t="shared" ca="1" si="1150"/>
        <v>0</v>
      </c>
      <c r="EE532" s="114">
        <f t="shared" ca="1" si="1171"/>
        <v>0</v>
      </c>
      <c r="EF532" s="110">
        <f t="shared" ca="1" si="1171"/>
        <v>2.4753904939944391</v>
      </c>
      <c r="EG532" s="110">
        <f t="shared" ca="1" si="1171"/>
        <v>4.5971458177865641</v>
      </c>
      <c r="EH532" s="110">
        <f t="shared" ca="1" si="1171"/>
        <v>6.3922538380247698</v>
      </c>
      <c r="EI532" s="110">
        <f t="shared" ca="1" si="1171"/>
        <v>7.8858716709555221</v>
      </c>
      <c r="EJ532" s="110">
        <f t="shared" ca="1" si="1171"/>
        <v>9.1014421113777217</v>
      </c>
      <c r="EK532" s="110">
        <f t="shared" ca="1" si="1171"/>
        <v>10.060802953324256</v>
      </c>
      <c r="EL532" s="110">
        <f t="shared" ca="1" si="1171"/>
        <v>10.784289624393203</v>
      </c>
      <c r="EM532" s="110">
        <f t="shared" ca="1" si="1171"/>
        <v>11.290831531118517</v>
      </c>
      <c r="EN532" s="110">
        <f t="shared" ca="1" si="1171"/>
        <v>11.598042489641418</v>
      </c>
      <c r="EO532" s="110">
        <f t="shared" ca="1" si="1169"/>
        <v>11.72230559413974</v>
      </c>
      <c r="EP532" s="110">
        <f t="shared" ca="1" si="1169"/>
        <v>11.67885285491878</v>
      </c>
      <c r="EQ532" s="110">
        <f t="shared" ca="1" si="1169"/>
        <v>11.481839918692298</v>
      </c>
      <c r="ER532" s="110">
        <f t="shared" ca="1" si="1169"/>
        <v>11.144416165319733</v>
      </c>
      <c r="ES532" s="110">
        <f t="shared" ca="1" si="1169"/>
        <v>10.67879045805271</v>
      </c>
      <c r="ET532" s="110">
        <f t="shared" ca="1" si="1169"/>
        <v>10.096292808120474</v>
      </c>
      <c r="EU532" s="110">
        <f t="shared" ca="1" si="1169"/>
        <v>9.4074321991941225</v>
      </c>
      <c r="EV532" s="110">
        <f t="shared" ca="1" si="1169"/>
        <v>8.6219508028605958</v>
      </c>
      <c r="EW532" s="110">
        <f t="shared" ca="1" si="1169"/>
        <v>7.7488748026587544</v>
      </c>
      <c r="EX532" s="110">
        <f t="shared" ca="1" si="1169"/>
        <v>6.7965620314349735</v>
      </c>
      <c r="EY532" s="115">
        <f t="shared" ca="1" si="1169"/>
        <v>5.7727466147192388</v>
      </c>
      <c r="FA532" s="114">
        <f t="shared" ca="1" si="1160"/>
        <v>0</v>
      </c>
      <c r="FB532" s="110">
        <f t="shared" ca="1" si="1160"/>
        <v>0</v>
      </c>
      <c r="FC532" s="110">
        <f t="shared" ca="1" si="1160"/>
        <v>0</v>
      </c>
      <c r="FD532" s="110">
        <f t="shared" ca="1" si="1160"/>
        <v>0</v>
      </c>
      <c r="FE532" s="110">
        <f t="shared" ca="1" si="1160"/>
        <v>0</v>
      </c>
      <c r="FF532" s="110">
        <f t="shared" ca="1" si="1160"/>
        <v>0</v>
      </c>
      <c r="FG532" s="110">
        <f t="shared" ca="1" si="1160"/>
        <v>0</v>
      </c>
      <c r="FH532" s="110">
        <f t="shared" ca="1" si="1160"/>
        <v>0</v>
      </c>
      <c r="FI532" s="110">
        <f t="shared" ca="1" si="1160"/>
        <v>0</v>
      </c>
      <c r="FJ532" s="110">
        <f t="shared" ca="1" si="1160"/>
        <v>0</v>
      </c>
      <c r="FK532" s="110">
        <f t="shared" ca="1" si="1161"/>
        <v>1</v>
      </c>
      <c r="FL532" s="110">
        <f t="shared" ca="1" si="1161"/>
        <v>1</v>
      </c>
      <c r="FM532" s="110">
        <f t="shared" ca="1" si="1161"/>
        <v>1</v>
      </c>
      <c r="FN532" s="110">
        <f t="shared" ca="1" si="1161"/>
        <v>1</v>
      </c>
      <c r="FO532" s="110">
        <f t="shared" ca="1" si="1161"/>
        <v>1</v>
      </c>
      <c r="FP532" s="110">
        <f t="shared" ca="1" si="1161"/>
        <v>1</v>
      </c>
      <c r="FQ532" s="110">
        <f t="shared" ca="1" si="1161"/>
        <v>1</v>
      </c>
      <c r="FR532" s="110">
        <f t="shared" ca="1" si="1161"/>
        <v>1</v>
      </c>
      <c r="FS532" s="110">
        <f t="shared" ca="1" si="1161"/>
        <v>1</v>
      </c>
      <c r="FT532" s="110">
        <f t="shared" ca="1" si="1161"/>
        <v>1</v>
      </c>
      <c r="FU532" s="110">
        <f t="shared" ca="1" si="1162"/>
        <v>1</v>
      </c>
      <c r="FV532" s="110">
        <f t="shared" ca="1" si="1162"/>
        <v>1</v>
      </c>
      <c r="FW532" s="110">
        <f t="shared" ca="1" si="1162"/>
        <v>0</v>
      </c>
      <c r="FX532" s="110">
        <f t="shared" ca="1" si="1162"/>
        <v>0</v>
      </c>
      <c r="FY532" s="110">
        <f t="shared" ca="1" si="1162"/>
        <v>0</v>
      </c>
      <c r="FZ532" s="110">
        <f t="shared" ca="1" si="1162"/>
        <v>0</v>
      </c>
      <c r="GA532" s="110">
        <f t="shared" ca="1" si="1162"/>
        <v>0</v>
      </c>
      <c r="GB532" s="110">
        <f t="shared" ca="1" si="1162"/>
        <v>0</v>
      </c>
      <c r="GC532" s="110">
        <f t="shared" ca="1" si="1162"/>
        <v>0</v>
      </c>
      <c r="GD532" s="110">
        <f t="shared" ca="1" si="1162"/>
        <v>0</v>
      </c>
      <c r="GE532" s="115">
        <f t="shared" ca="1" si="1162"/>
        <v>0</v>
      </c>
      <c r="GG532" s="114">
        <v>1</v>
      </c>
      <c r="GH532" s="110">
        <f t="shared" ref="GH532:HK532" ca="1" si="1176">IF(AND($A532&gt;0,$B532&gt;0),IF(OR((GH$61*EXP($D532-$B532*GH$61)-GH$61)&gt;$AE$2*$H532,GG532=0),0,1),"")</f>
        <v>1</v>
      </c>
      <c r="GI532" s="110">
        <f t="shared" ca="1" si="1176"/>
        <v>1</v>
      </c>
      <c r="GJ532" s="110">
        <f t="shared" ca="1" si="1176"/>
        <v>1</v>
      </c>
      <c r="GK532" s="110">
        <f t="shared" ca="1" si="1176"/>
        <v>1</v>
      </c>
      <c r="GL532" s="110">
        <f t="shared" ca="1" si="1176"/>
        <v>1</v>
      </c>
      <c r="GM532" s="110">
        <f t="shared" ca="1" si="1176"/>
        <v>1</v>
      </c>
      <c r="GN532" s="110">
        <f t="shared" ca="1" si="1176"/>
        <v>1</v>
      </c>
      <c r="GO532" s="110">
        <f t="shared" ca="1" si="1176"/>
        <v>1</v>
      </c>
      <c r="GP532" s="110">
        <f t="shared" ca="1" si="1176"/>
        <v>1</v>
      </c>
      <c r="GQ532" s="110">
        <f t="shared" ca="1" si="1176"/>
        <v>0</v>
      </c>
      <c r="GR532" s="110">
        <f t="shared" ca="1" si="1176"/>
        <v>0</v>
      </c>
      <c r="GS532" s="110">
        <f t="shared" ca="1" si="1176"/>
        <v>0</v>
      </c>
      <c r="GT532" s="110">
        <f t="shared" ca="1" si="1176"/>
        <v>0</v>
      </c>
      <c r="GU532" s="110">
        <f t="shared" ca="1" si="1176"/>
        <v>0</v>
      </c>
      <c r="GV532" s="110">
        <f t="shared" ca="1" si="1176"/>
        <v>0</v>
      </c>
      <c r="GW532" s="110">
        <f t="shared" ca="1" si="1176"/>
        <v>0</v>
      </c>
      <c r="GX532" s="110">
        <f t="shared" ca="1" si="1176"/>
        <v>0</v>
      </c>
      <c r="GY532" s="110">
        <f t="shared" ca="1" si="1176"/>
        <v>0</v>
      </c>
      <c r="GZ532" s="110">
        <f t="shared" ca="1" si="1176"/>
        <v>0</v>
      </c>
      <c r="HA532" s="110">
        <f t="shared" ca="1" si="1176"/>
        <v>0</v>
      </c>
      <c r="HB532" s="110">
        <f t="shared" ca="1" si="1176"/>
        <v>0</v>
      </c>
      <c r="HC532" s="110">
        <f t="shared" ca="1" si="1176"/>
        <v>0</v>
      </c>
      <c r="HD532" s="110">
        <f t="shared" ca="1" si="1176"/>
        <v>0</v>
      </c>
      <c r="HE532" s="110">
        <f t="shared" ca="1" si="1176"/>
        <v>0</v>
      </c>
      <c r="HF532" s="110">
        <f t="shared" ca="1" si="1176"/>
        <v>0</v>
      </c>
      <c r="HG532" s="110">
        <f t="shared" ca="1" si="1176"/>
        <v>0</v>
      </c>
      <c r="HH532" s="110">
        <f t="shared" ca="1" si="1176"/>
        <v>0</v>
      </c>
      <c r="HI532" s="110">
        <f t="shared" ca="1" si="1176"/>
        <v>0</v>
      </c>
      <c r="HJ532" s="110">
        <f t="shared" ca="1" si="1176"/>
        <v>0</v>
      </c>
      <c r="HK532" s="115">
        <f t="shared" ca="1" si="1176"/>
        <v>0</v>
      </c>
    </row>
    <row r="533" spans="1:219" x14ac:dyDescent="0.25">
      <c r="A533" s="176">
        <f t="shared" ca="1" si="1122"/>
        <v>1.4277036699910224</v>
      </c>
      <c r="B533" s="164">
        <f t="shared" ca="1" si="1123"/>
        <v>7.2901627639296709E-2</v>
      </c>
      <c r="C533" s="106">
        <f t="shared" ca="1" si="1124"/>
        <v>0.51485985510311782</v>
      </c>
      <c r="D533" s="108">
        <f t="shared" ca="1" si="1125"/>
        <v>1.5602440051894242</v>
      </c>
      <c r="E533" s="109">
        <f t="shared" ca="1" si="1126"/>
        <v>21.402046232893628</v>
      </c>
      <c r="F533" s="109">
        <f t="shared" ca="1" si="1127"/>
        <v>8.3635541130906699</v>
      </c>
      <c r="G533" s="109">
        <f t="shared" ca="1" si="1128"/>
        <v>21.637128852795588</v>
      </c>
      <c r="H533" s="109">
        <f t="shared" ca="1" si="1129"/>
        <v>13.273574739704918</v>
      </c>
      <c r="I533" s="177"/>
      <c r="J533" s="30" t="s">
        <v>521</v>
      </c>
      <c r="K533" s="89">
        <f t="shared" ca="1" si="1155"/>
        <v>1.8449135142460493E-2</v>
      </c>
      <c r="L533" s="89">
        <f t="shared" ca="1" si="1155"/>
        <v>-0.30700255599325066</v>
      </c>
      <c r="M533" s="89">
        <f t="shared" ca="1" si="1155"/>
        <v>9.8583260592283506E-2</v>
      </c>
      <c r="N533" s="89">
        <f t="shared" ca="1" si="1155"/>
        <v>-2.3856124570488357E-2</v>
      </c>
      <c r="O533" s="89">
        <f t="shared" ca="1" si="1155"/>
        <v>0.31960967874145596</v>
      </c>
      <c r="P533" s="89">
        <f t="shared" ca="1" si="1155"/>
        <v>5.4419538639000731E-2</v>
      </c>
      <c r="Q533" s="89">
        <f t="shared" ca="1" si="1155"/>
        <v>2.8755171397204293E-2</v>
      </c>
      <c r="R533" s="89">
        <f t="shared" ca="1" si="1155"/>
        <v>0.94353006046483001</v>
      </c>
      <c r="S533" s="89">
        <f t="shared" ca="1" si="1155"/>
        <v>1.4105767449530626E-2</v>
      </c>
      <c r="T533" s="89">
        <f t="shared" ca="1" si="1155"/>
        <v>-0.30700255599325066</v>
      </c>
      <c r="U533" s="89">
        <f t="shared" ca="1" si="1156"/>
        <v>0.31960967874145596</v>
      </c>
      <c r="V533" s="89">
        <f t="shared" ca="1" si="1156"/>
        <v>-0.41558093709150801</v>
      </c>
      <c r="W533" s="89">
        <f t="shared" ca="1" si="1156"/>
        <v>-1.4331148233707331</v>
      </c>
      <c r="X533" s="89">
        <f t="shared" ca="1" si="1156"/>
        <v>0.74160465676181864</v>
      </c>
      <c r="Y533" s="89">
        <f t="shared" ca="1" si="1156"/>
        <v>0.3096998313943522</v>
      </c>
      <c r="Z533" s="89">
        <f t="shared" ca="1" si="1156"/>
        <v>-0.41184718490169098</v>
      </c>
      <c r="AA533" s="89">
        <f t="shared" ca="1" si="1156"/>
        <v>5.4419538639000731E-2</v>
      </c>
      <c r="AB533" s="89">
        <f t="shared" ca="1" si="1156"/>
        <v>1.8449135142460493E-2</v>
      </c>
      <c r="AC533" s="89">
        <f t="shared" ca="1" si="1156"/>
        <v>-1.4331148233707331</v>
      </c>
      <c r="AD533" s="89">
        <f t="shared" ca="1" si="1156"/>
        <v>1.8449135142460493E-2</v>
      </c>
      <c r="AE533" s="89">
        <f t="shared" ca="1" si="1157"/>
        <v>0.51560491500326755</v>
      </c>
      <c r="AF533" s="89">
        <f t="shared" ca="1" si="1157"/>
        <v>2.8755171397204293E-2</v>
      </c>
      <c r="AG533" s="89">
        <f t="shared" ca="1" si="1157"/>
        <v>-2.3856124570488357E-2</v>
      </c>
      <c r="AH533" s="89">
        <f t="shared" ca="1" si="1157"/>
        <v>5.4419538639000731E-2</v>
      </c>
      <c r="AI533" s="89">
        <f t="shared" ca="1" si="1157"/>
        <v>0.74160465676181864</v>
      </c>
      <c r="AJ533" s="89">
        <f t="shared" ca="1" si="1157"/>
        <v>0.74370258632857644</v>
      </c>
      <c r="AK533" s="89">
        <f t="shared" ca="1" si="1157"/>
        <v>0.13695300672662025</v>
      </c>
      <c r="AL533" s="89">
        <f t="shared" ca="1" si="1157"/>
        <v>0.74370258632857644</v>
      </c>
      <c r="AM533" s="89">
        <f t="shared" ca="1" si="1157"/>
        <v>0.89371861765175975</v>
      </c>
      <c r="AN533" s="89">
        <f t="shared" ca="1" si="1157"/>
        <v>0.10667228108213433</v>
      </c>
      <c r="AO533" s="89">
        <f t="shared" ca="1" si="1158"/>
        <v>-0.31999883307611282</v>
      </c>
      <c r="AP533" s="89">
        <f t="shared" ca="1" si="1158"/>
        <v>-0.31999883307611282</v>
      </c>
      <c r="AQ533" s="89">
        <f t="shared" ca="1" si="1158"/>
        <v>2.8755171397204293E-2</v>
      </c>
      <c r="AR533" s="89">
        <f t="shared" ca="1" si="1158"/>
        <v>3.6539036893229848E-2</v>
      </c>
      <c r="AS533" s="89">
        <f t="shared" ca="1" si="1158"/>
        <v>-9.3840171590928279E-2</v>
      </c>
      <c r="AT533" s="89">
        <f t="shared" ca="1" si="1158"/>
        <v>3.6539036893229848E-2</v>
      </c>
      <c r="AU533" s="89">
        <f t="shared" ca="1" si="1158"/>
        <v>0.82443786118685636</v>
      </c>
      <c r="AV533" s="89">
        <f t="shared" ca="1" si="1158"/>
        <v>0.13695300672662025</v>
      </c>
      <c r="AW533" s="89">
        <f t="shared" ca="1" si="1158"/>
        <v>0.10667228108213433</v>
      </c>
      <c r="AX533" s="89" t="str">
        <f t="shared" ca="1" si="1158"/>
        <v/>
      </c>
      <c r="AY533" s="89" t="str">
        <f t="shared" ca="1" si="1159"/>
        <v/>
      </c>
      <c r="AZ533" s="89" t="str">
        <f t="shared" ca="1" si="1159"/>
        <v/>
      </c>
      <c r="BA533" s="89" t="str">
        <f t="shared" ca="1" si="1159"/>
        <v/>
      </c>
      <c r="BB533" s="89" t="str">
        <f t="shared" ca="1" si="1159"/>
        <v/>
      </c>
      <c r="BC533" s="89" t="str">
        <f t="shared" ca="1" si="1159"/>
        <v/>
      </c>
      <c r="BD533" s="89" t="str">
        <f t="shared" ca="1" si="1159"/>
        <v/>
      </c>
      <c r="BE533" s="89" t="str">
        <f t="shared" ca="1" si="1159"/>
        <v/>
      </c>
      <c r="BF533" s="89" t="str">
        <f t="shared" ca="1" si="1159"/>
        <v/>
      </c>
      <c r="BG533" s="89" t="str">
        <f t="shared" ca="1" si="1159"/>
        <v/>
      </c>
      <c r="BH533" s="89" t="str">
        <f t="shared" ca="1" si="1159"/>
        <v/>
      </c>
      <c r="BJ533" s="132">
        <f t="shared" ca="1" si="1166"/>
        <v>1.0319177857767128</v>
      </c>
      <c r="BK533" s="89">
        <f t="shared" ca="1" si="1166"/>
        <v>0.67707270733392666</v>
      </c>
      <c r="BL533" s="89">
        <f t="shared" ca="1" si="1166"/>
        <v>1.1027387657829841</v>
      </c>
      <c r="BM533" s="89">
        <f t="shared" ca="1" si="1166"/>
        <v>0.63156334453014862</v>
      </c>
      <c r="BN533" s="89">
        <f t="shared" ca="1" si="1164"/>
        <v>1.3945529484976174</v>
      </c>
      <c r="BO533" s="89">
        <f t="shared" ca="1" si="1164"/>
        <v>0.90766279167182595</v>
      </c>
      <c r="BP533" s="89">
        <f t="shared" ca="1" si="1164"/>
        <v>1.0341995844805145</v>
      </c>
      <c r="BQ533" s="89">
        <f t="shared" ca="1" si="1164"/>
        <v>1.8140714005198135</v>
      </c>
      <c r="BR533" s="89">
        <f t="shared" ca="1" si="1164"/>
        <v>0.78200602776376571</v>
      </c>
      <c r="BS533" s="89">
        <f t="shared" ca="1" si="1164"/>
        <v>0.29941483560481619</v>
      </c>
      <c r="BT533" s="89">
        <f t="shared" ca="1" si="1164"/>
        <v>1.0599320256705236</v>
      </c>
      <c r="BU533" s="89">
        <f t="shared" ca="1" si="1152"/>
        <v>0.30811135434510772</v>
      </c>
      <c r="BV533" s="89">
        <f t="shared" ca="1" si="1152"/>
        <v>-1.0897132338097173</v>
      </c>
      <c r="BW533" s="89">
        <f t="shared" ca="1" si="1152"/>
        <v>1.1746875143872817</v>
      </c>
      <c r="BX533" s="89">
        <f t="shared" ca="1" si="1152"/>
        <v>1.2524907461856833</v>
      </c>
      <c r="BY533" s="89">
        <f t="shared" ca="1" si="1152"/>
        <v>0.80120570922538725</v>
      </c>
      <c r="BZ533" s="89">
        <f t="shared" ca="1" si="1152"/>
        <v>1.0707960912260921</v>
      </c>
      <c r="CA533" s="89">
        <f t="shared" ca="1" si="1152"/>
        <v>1.201833570156114</v>
      </c>
      <c r="CB533" s="89">
        <f t="shared" ca="1" si="1168"/>
        <v>-1.1437373365767851</v>
      </c>
      <c r="CC533" s="89">
        <f t="shared" ca="1" si="1168"/>
        <v>0.94634687641857584</v>
      </c>
      <c r="CD533" s="89">
        <f t="shared" ca="1" si="1168"/>
        <v>1.5149584523745501</v>
      </c>
      <c r="CE533" s="89">
        <f t="shared" ca="1" si="1113"/>
        <v>0.67647262992005164</v>
      </c>
      <c r="CF533" s="89">
        <f t="shared" ca="1" si="1113"/>
        <v>-0.29469773778266795</v>
      </c>
      <c r="CG533" s="89">
        <f t="shared" ca="1" si="1113"/>
        <v>0.77676004862726966</v>
      </c>
      <c r="CH533" s="89">
        <f t="shared" ca="1" si="1113"/>
        <v>1.6572970690304776</v>
      </c>
      <c r="CI533" s="89">
        <f t="shared" ca="1" si="1113"/>
        <v>7.9154626285402152E-2</v>
      </c>
      <c r="CJ533" s="89">
        <f t="shared" ca="1" si="1113"/>
        <v>-0.33858918557648798</v>
      </c>
      <c r="CK533" s="89">
        <f t="shared" ca="1" si="1113"/>
        <v>0.48577362962589543</v>
      </c>
      <c r="CL533" s="89">
        <f t="shared" ca="1" si="1113"/>
        <v>1.2414663417530998</v>
      </c>
      <c r="CM533" s="89">
        <f t="shared" ca="1" si="1113"/>
        <v>1.1379420071844415</v>
      </c>
      <c r="CN533" s="89">
        <f t="shared" ca="1" si="1113"/>
        <v>0.66284253671972482</v>
      </c>
      <c r="CO533" s="89">
        <f t="shared" ca="1" si="1113"/>
        <v>0.56560858277236337</v>
      </c>
      <c r="CP533" s="89">
        <f t="shared" ca="1" si="1153"/>
        <v>0.99370115539138149</v>
      </c>
      <c r="CQ533" s="89">
        <f t="shared" ca="1" si="1153"/>
        <v>0.781286110307293</v>
      </c>
      <c r="CR533" s="5">
        <f t="shared" ca="1" si="1153"/>
        <v>1.0551524284345541</v>
      </c>
      <c r="CS533" s="5">
        <f t="shared" ca="1" si="1153"/>
        <v>1.1324663558766348</v>
      </c>
      <c r="CT533" s="5">
        <f t="shared" ca="1" si="1153"/>
        <v>2.0063054716683535</v>
      </c>
      <c r="CU533" s="5">
        <f t="shared" ca="1" si="1153"/>
        <v>0.94940704047502855</v>
      </c>
      <c r="CV533" s="5">
        <f t="shared" ca="1" si="1153"/>
        <v>0.30521319822496684</v>
      </c>
      <c r="CW533" s="5" t="str">
        <f t="shared" si="1153"/>
        <v/>
      </c>
      <c r="CX533" s="5" t="str">
        <f t="shared" si="1153"/>
        <v/>
      </c>
      <c r="CY533" s="5" t="str">
        <f t="shared" si="1142"/>
        <v/>
      </c>
      <c r="CZ533" s="5" t="str">
        <f t="shared" si="1142"/>
        <v/>
      </c>
      <c r="DA533" s="5" t="str">
        <f t="shared" si="1142"/>
        <v/>
      </c>
      <c r="DB533" s="5" t="str">
        <f t="shared" si="1142"/>
        <v/>
      </c>
      <c r="DC533" s="5" t="str">
        <f t="shared" si="1142"/>
        <v/>
      </c>
      <c r="DD533" s="5" t="str">
        <f t="shared" si="1142"/>
        <v/>
      </c>
      <c r="DE533" s="5" t="str">
        <f t="shared" si="1142"/>
        <v/>
      </c>
      <c r="DF533" s="5" t="str">
        <f t="shared" si="1142"/>
        <v/>
      </c>
      <c r="DG533" s="133" t="str">
        <f t="shared" si="1174"/>
        <v/>
      </c>
      <c r="DI533" s="144">
        <f t="shared" ca="1" si="1117"/>
        <v>0</v>
      </c>
      <c r="DJ533" s="139">
        <f t="shared" ca="1" si="1117"/>
        <v>0</v>
      </c>
      <c r="DK533" s="139">
        <f t="shared" ca="1" si="1117"/>
        <v>0</v>
      </c>
      <c r="DL533" s="139">
        <f t="shared" ca="1" si="1117"/>
        <v>0</v>
      </c>
      <c r="DM533" s="139">
        <f t="shared" ca="1" si="1117"/>
        <v>0</v>
      </c>
      <c r="DN533" s="139">
        <f t="shared" ca="1" si="1117"/>
        <v>0</v>
      </c>
      <c r="DO533" s="139">
        <f t="shared" ca="1" si="1117"/>
        <v>0</v>
      </c>
      <c r="DP533" s="139">
        <f t="shared" ca="1" si="1117"/>
        <v>0</v>
      </c>
      <c r="DQ533" s="139">
        <f t="shared" ca="1" si="1117"/>
        <v>0</v>
      </c>
      <c r="DR533" s="139">
        <f t="shared" ca="1" si="1117"/>
        <v>0</v>
      </c>
      <c r="DS533" s="139">
        <f t="shared" ca="1" si="1150"/>
        <v>0</v>
      </c>
      <c r="DT533" s="139">
        <f t="shared" ca="1" si="1150"/>
        <v>0</v>
      </c>
      <c r="DU533" s="139">
        <f t="shared" ca="1" si="1150"/>
        <v>0</v>
      </c>
      <c r="DV533" s="139">
        <f t="shared" ca="1" si="1150"/>
        <v>0</v>
      </c>
      <c r="DW533" s="139">
        <f t="shared" ca="1" si="1150"/>
        <v>0</v>
      </c>
      <c r="DX533" s="139">
        <f t="shared" ca="1" si="1150"/>
        <v>0</v>
      </c>
      <c r="DY533" s="139">
        <f t="shared" ca="1" si="1150"/>
        <v>0</v>
      </c>
      <c r="DZ533" s="139">
        <f t="shared" ca="1" si="1150"/>
        <v>0</v>
      </c>
      <c r="EA533" s="139">
        <f t="shared" ca="1" si="1150"/>
        <v>0</v>
      </c>
      <c r="EB533" s="139">
        <f t="shared" ca="1" si="1150"/>
        <v>0</v>
      </c>
      <c r="EC533" s="145">
        <f t="shared" ca="1" si="1150"/>
        <v>0</v>
      </c>
      <c r="EE533" s="114">
        <f t="shared" ca="1" si="1171"/>
        <v>0</v>
      </c>
      <c r="EF533" s="110">
        <f t="shared" ca="1" si="1171"/>
        <v>3.4253190499757569</v>
      </c>
      <c r="EG533" s="110">
        <f t="shared" ca="1" si="1171"/>
        <v>6.22836992833526</v>
      </c>
      <c r="EH533" s="110">
        <f t="shared" ca="1" si="1171"/>
        <v>8.4747780181922021</v>
      </c>
      <c r="EI533" s="110">
        <f t="shared" ca="1" si="1171"/>
        <v>10.224016741381611</v>
      </c>
      <c r="EJ533" s="110">
        <f t="shared" ca="1" si="1171"/>
        <v>11.529948221411704</v>
      </c>
      <c r="EK533" s="110">
        <f t="shared" ca="1" si="1171"/>
        <v>12.441318331081433</v>
      </c>
      <c r="EL533" s="110">
        <f t="shared" ca="1" si="1171"/>
        <v>13.002209866392135</v>
      </c>
      <c r="EM533" s="110">
        <f t="shared" ca="1" si="1171"/>
        <v>13.252457287735613</v>
      </c>
      <c r="EN533" s="110">
        <f t="shared" ca="1" si="1171"/>
        <v>13.228026192474772</v>
      </c>
      <c r="EO533" s="110">
        <f t="shared" ca="1" si="1169"/>
        <v>12.961360428089105</v>
      </c>
      <c r="EP533" s="110">
        <f t="shared" ca="1" si="1169"/>
        <v>12.481699520321563</v>
      </c>
      <c r="EQ533" s="110">
        <f t="shared" ca="1" si="1169"/>
        <v>11.815368874654904</v>
      </c>
      <c r="ER533" s="110">
        <f t="shared" ca="1" si="1169"/>
        <v>10.98604501050459</v>
      </c>
      <c r="ES533" s="110">
        <f t="shared" ca="1" si="1169"/>
        <v>10.014997904396946</v>
      </c>
      <c r="ET533" s="110">
        <f t="shared" ca="1" si="1169"/>
        <v>8.9213123498636264</v>
      </c>
      <c r="EU533" s="110">
        <f t="shared" ca="1" si="1169"/>
        <v>7.7220900866810744</v>
      </c>
      <c r="EV533" s="110">
        <f t="shared" ca="1" si="1169"/>
        <v>6.4326343093611982</v>
      </c>
      <c r="EW533" s="110">
        <f t="shared" ca="1" si="1169"/>
        <v>5.0666180334823316</v>
      </c>
      <c r="EX533" s="110">
        <f t="shared" ca="1" si="1169"/>
        <v>3.6362376776395031</v>
      </c>
      <c r="EY533" s="115">
        <f t="shared" ca="1" si="1169"/>
        <v>2.1523531076618241</v>
      </c>
      <c r="FA533" s="114">
        <f t="shared" ca="1" si="1160"/>
        <v>0</v>
      </c>
      <c r="FB533" s="110">
        <f t="shared" ca="1" si="1160"/>
        <v>0</v>
      </c>
      <c r="FC533" s="110">
        <f t="shared" ca="1" si="1160"/>
        <v>0</v>
      </c>
      <c r="FD533" s="110">
        <f t="shared" ca="1" si="1160"/>
        <v>0</v>
      </c>
      <c r="FE533" s="110">
        <f t="shared" ca="1" si="1160"/>
        <v>0</v>
      </c>
      <c r="FF533" s="110">
        <f t="shared" ca="1" si="1160"/>
        <v>0</v>
      </c>
      <c r="FG533" s="110">
        <f t="shared" ca="1" si="1160"/>
        <v>0</v>
      </c>
      <c r="FH533" s="110">
        <f t="shared" ca="1" si="1160"/>
        <v>0</v>
      </c>
      <c r="FI533" s="110">
        <f t="shared" ca="1" si="1160"/>
        <v>0</v>
      </c>
      <c r="FJ533" s="110">
        <f t="shared" ca="1" si="1160"/>
        <v>1</v>
      </c>
      <c r="FK533" s="110">
        <f t="shared" ca="1" si="1161"/>
        <v>1</v>
      </c>
      <c r="FL533" s="110">
        <f t="shared" ca="1" si="1161"/>
        <v>1</v>
      </c>
      <c r="FM533" s="110">
        <f t="shared" ca="1" si="1161"/>
        <v>1</v>
      </c>
      <c r="FN533" s="110">
        <f t="shared" ca="1" si="1161"/>
        <v>1</v>
      </c>
      <c r="FO533" s="110">
        <f t="shared" ca="1" si="1161"/>
        <v>1</v>
      </c>
      <c r="FP533" s="110">
        <f t="shared" ca="1" si="1161"/>
        <v>1</v>
      </c>
      <c r="FQ533" s="110">
        <f t="shared" ca="1" si="1161"/>
        <v>1</v>
      </c>
      <c r="FR533" s="110">
        <f t="shared" ca="1" si="1161"/>
        <v>1</v>
      </c>
      <c r="FS533" s="110">
        <f t="shared" ca="1" si="1161"/>
        <v>0</v>
      </c>
      <c r="FT533" s="110">
        <f t="shared" ca="1" si="1161"/>
        <v>0</v>
      </c>
      <c r="FU533" s="110">
        <f t="shared" ca="1" si="1162"/>
        <v>0</v>
      </c>
      <c r="FV533" s="110">
        <f t="shared" ca="1" si="1162"/>
        <v>0</v>
      </c>
      <c r="FW533" s="110">
        <f t="shared" ca="1" si="1162"/>
        <v>0</v>
      </c>
      <c r="FX533" s="110">
        <f t="shared" ca="1" si="1162"/>
        <v>0</v>
      </c>
      <c r="FY533" s="110">
        <f t="shared" ca="1" si="1162"/>
        <v>0</v>
      </c>
      <c r="FZ533" s="110">
        <f t="shared" ca="1" si="1162"/>
        <v>0</v>
      </c>
      <c r="GA533" s="110">
        <f t="shared" ca="1" si="1162"/>
        <v>0</v>
      </c>
      <c r="GB533" s="110">
        <f t="shared" ca="1" si="1162"/>
        <v>0</v>
      </c>
      <c r="GC533" s="110">
        <f t="shared" ca="1" si="1162"/>
        <v>0</v>
      </c>
      <c r="GD533" s="110">
        <f t="shared" ca="1" si="1162"/>
        <v>0</v>
      </c>
      <c r="GE533" s="115">
        <f t="shared" ca="1" si="1162"/>
        <v>0</v>
      </c>
      <c r="GG533" s="114">
        <v>1</v>
      </c>
      <c r="GH533" s="110">
        <f t="shared" ref="GH533:HK533" ca="1" si="1177">IF(AND($A533&gt;0,$B533&gt;0),IF(OR((GH$61*EXP($D533-$B533*GH$61)-GH$61)&gt;$AE$2*$H533,GG533=0),0,1),"")</f>
        <v>1</v>
      </c>
      <c r="GI533" s="110">
        <f t="shared" ca="1" si="1177"/>
        <v>1</v>
      </c>
      <c r="GJ533" s="110">
        <f t="shared" ca="1" si="1177"/>
        <v>1</v>
      </c>
      <c r="GK533" s="110">
        <f t="shared" ca="1" si="1177"/>
        <v>1</v>
      </c>
      <c r="GL533" s="110">
        <f t="shared" ca="1" si="1177"/>
        <v>1</v>
      </c>
      <c r="GM533" s="110">
        <f t="shared" ca="1" si="1177"/>
        <v>1</v>
      </c>
      <c r="GN533" s="110">
        <f t="shared" ca="1" si="1177"/>
        <v>1</v>
      </c>
      <c r="GO533" s="110">
        <f t="shared" ca="1" si="1177"/>
        <v>1</v>
      </c>
      <c r="GP533" s="110">
        <f t="shared" ca="1" si="1177"/>
        <v>0</v>
      </c>
      <c r="GQ533" s="110">
        <f t="shared" ca="1" si="1177"/>
        <v>0</v>
      </c>
      <c r="GR533" s="110">
        <f t="shared" ca="1" si="1177"/>
        <v>0</v>
      </c>
      <c r="GS533" s="110">
        <f t="shared" ca="1" si="1177"/>
        <v>0</v>
      </c>
      <c r="GT533" s="110">
        <f t="shared" ca="1" si="1177"/>
        <v>0</v>
      </c>
      <c r="GU533" s="110">
        <f t="shared" ca="1" si="1177"/>
        <v>0</v>
      </c>
      <c r="GV533" s="110">
        <f t="shared" ca="1" si="1177"/>
        <v>0</v>
      </c>
      <c r="GW533" s="110">
        <f t="shared" ca="1" si="1177"/>
        <v>0</v>
      </c>
      <c r="GX533" s="110">
        <f t="shared" ca="1" si="1177"/>
        <v>0</v>
      </c>
      <c r="GY533" s="110">
        <f t="shared" ca="1" si="1177"/>
        <v>0</v>
      </c>
      <c r="GZ533" s="110">
        <f t="shared" ca="1" si="1177"/>
        <v>0</v>
      </c>
      <c r="HA533" s="110">
        <f t="shared" ca="1" si="1177"/>
        <v>0</v>
      </c>
      <c r="HB533" s="110">
        <f t="shared" ca="1" si="1177"/>
        <v>0</v>
      </c>
      <c r="HC533" s="110">
        <f t="shared" ca="1" si="1177"/>
        <v>0</v>
      </c>
      <c r="HD533" s="110">
        <f t="shared" ca="1" si="1177"/>
        <v>0</v>
      </c>
      <c r="HE533" s="110">
        <f t="shared" ca="1" si="1177"/>
        <v>0</v>
      </c>
      <c r="HF533" s="110">
        <f t="shared" ca="1" si="1177"/>
        <v>0</v>
      </c>
      <c r="HG533" s="110">
        <f t="shared" ca="1" si="1177"/>
        <v>0</v>
      </c>
      <c r="HH533" s="110">
        <f t="shared" ca="1" si="1177"/>
        <v>0</v>
      </c>
      <c r="HI533" s="110">
        <f t="shared" ca="1" si="1177"/>
        <v>0</v>
      </c>
      <c r="HJ533" s="110">
        <f t="shared" ca="1" si="1177"/>
        <v>0</v>
      </c>
      <c r="HK533" s="115">
        <f t="shared" ca="1" si="1177"/>
        <v>0</v>
      </c>
    </row>
    <row r="534" spans="1:219" x14ac:dyDescent="0.25">
      <c r="A534" s="176">
        <f t="shared" ca="1" si="1122"/>
        <v>1.5689542955576627</v>
      </c>
      <c r="B534" s="164">
        <f t="shared" ca="1" si="1123"/>
        <v>9.2948364376355536E-2</v>
      </c>
      <c r="C534" s="106">
        <f t="shared" ca="1" si="1124"/>
        <v>0.74481691335345845</v>
      </c>
      <c r="D534" s="108">
        <f t="shared" ca="1" si="1125"/>
        <v>1.8463304127663493</v>
      </c>
      <c r="E534" s="109">
        <f t="shared" ca="1" si="1126"/>
        <v>19.864044140576873</v>
      </c>
      <c r="F534" s="109">
        <f t="shared" ca="1" si="1127"/>
        <v>7.3647308530788163</v>
      </c>
      <c r="G534" s="109">
        <f t="shared" ca="1" si="1128"/>
        <v>23.535107231477166</v>
      </c>
      <c r="H534" s="109">
        <f t="shared" ca="1" si="1129"/>
        <v>16.170376378398352</v>
      </c>
      <c r="I534" s="177"/>
      <c r="J534" s="30" t="s">
        <v>522</v>
      </c>
      <c r="K534" s="89">
        <f t="shared" ca="1" si="1155"/>
        <v>-1.3483164959119551</v>
      </c>
      <c r="L534" s="89">
        <f t="shared" ca="1" si="1155"/>
        <v>0.2685645797022288</v>
      </c>
      <c r="M534" s="89">
        <f t="shared" ca="1" si="1155"/>
        <v>0.74160465676181864</v>
      </c>
      <c r="N534" s="89">
        <f t="shared" ca="1" si="1155"/>
        <v>0.82443786118685636</v>
      </c>
      <c r="O534" s="89">
        <f t="shared" ca="1" si="1155"/>
        <v>0.74370258632857644</v>
      </c>
      <c r="P534" s="89">
        <f t="shared" ca="1" si="1155"/>
        <v>0.13695300672662025</v>
      </c>
      <c r="Q534" s="89">
        <f t="shared" ca="1" si="1155"/>
        <v>0.82443786118685636</v>
      </c>
      <c r="R534" s="89">
        <f t="shared" ca="1" si="1155"/>
        <v>-1.3483164959119551</v>
      </c>
      <c r="S534" s="89">
        <f t="shared" ca="1" si="1155"/>
        <v>1.1628631778867338</v>
      </c>
      <c r="T534" s="89">
        <f t="shared" ca="1" si="1155"/>
        <v>3.6539036893229848E-2</v>
      </c>
      <c r="U534" s="89">
        <f t="shared" ca="1" si="1156"/>
        <v>-1.0649490381436091</v>
      </c>
      <c r="V534" s="89">
        <f t="shared" ca="1" si="1156"/>
        <v>0.53753403810350731</v>
      </c>
      <c r="W534" s="89">
        <f t="shared" ca="1" si="1156"/>
        <v>-9.3840171590928279E-2</v>
      </c>
      <c r="X534" s="89">
        <f t="shared" ca="1" si="1156"/>
        <v>-1.4331148233707331</v>
      </c>
      <c r="Y534" s="89">
        <f t="shared" ca="1" si="1156"/>
        <v>0.3096998313943522</v>
      </c>
      <c r="Z534" s="89">
        <f t="shared" ca="1" si="1156"/>
        <v>0.51560491500326755</v>
      </c>
      <c r="AA534" s="89">
        <f t="shared" ca="1" si="1156"/>
        <v>0.31960967874145596</v>
      </c>
      <c r="AB534" s="89">
        <f t="shared" ca="1" si="1156"/>
        <v>-0.30649199665355353</v>
      </c>
      <c r="AC534" s="89">
        <f t="shared" ca="1" si="1156"/>
        <v>0.74370258632857644</v>
      </c>
      <c r="AD534" s="89">
        <f t="shared" ca="1" si="1156"/>
        <v>-1.0649490381436091</v>
      </c>
      <c r="AE534" s="89">
        <f t="shared" ca="1" si="1157"/>
        <v>0.53753403810350731</v>
      </c>
      <c r="AF534" s="89">
        <f t="shared" ca="1" si="1157"/>
        <v>0.94353006046483001</v>
      </c>
      <c r="AG534" s="89">
        <f t="shared" ca="1" si="1157"/>
        <v>-1.0097454203712564</v>
      </c>
      <c r="AH534" s="89">
        <f t="shared" ca="1" si="1157"/>
        <v>0.13695300672662025</v>
      </c>
      <c r="AI534" s="89">
        <f t="shared" ca="1" si="1157"/>
        <v>0.41148501321826991</v>
      </c>
      <c r="AJ534" s="89">
        <f t="shared" ca="1" si="1157"/>
        <v>0.10667228108213433</v>
      </c>
      <c r="AK534" s="89">
        <f t="shared" ca="1" si="1157"/>
        <v>0.2685645797022288</v>
      </c>
      <c r="AL534" s="89">
        <f t="shared" ca="1" si="1157"/>
        <v>5.4419538639000731E-2</v>
      </c>
      <c r="AM534" s="89">
        <f t="shared" ca="1" si="1157"/>
        <v>-1.4331148233707331</v>
      </c>
      <c r="AN534" s="89">
        <f t="shared" ca="1" si="1157"/>
        <v>-0.30649199665355353</v>
      </c>
      <c r="AO534" s="89">
        <f t="shared" ca="1" si="1158"/>
        <v>-0.21005970810345143</v>
      </c>
      <c r="AP534" s="89">
        <f t="shared" ca="1" si="1158"/>
        <v>0.94353006046483001</v>
      </c>
      <c r="AQ534" s="89">
        <f t="shared" ca="1" si="1158"/>
        <v>-0.44623785415300243</v>
      </c>
      <c r="AR534" s="89">
        <f t="shared" ca="1" si="1158"/>
        <v>-0.21005970810345143</v>
      </c>
      <c r="AS534" s="89">
        <f t="shared" ca="1" si="1158"/>
        <v>1.1628631778867338</v>
      </c>
      <c r="AT534" s="89">
        <f t="shared" ca="1" si="1158"/>
        <v>1.8449135142460493E-2</v>
      </c>
      <c r="AU534" s="89">
        <f t="shared" ca="1" si="1158"/>
        <v>-0.41558093709150801</v>
      </c>
      <c r="AV534" s="89">
        <f t="shared" ca="1" si="1158"/>
        <v>3.6539036893229848E-2</v>
      </c>
      <c r="AW534" s="89">
        <f t="shared" ca="1" si="1158"/>
        <v>0.51560491500326755</v>
      </c>
      <c r="AX534" s="89" t="str">
        <f t="shared" ca="1" si="1158"/>
        <v/>
      </c>
      <c r="AY534" s="89" t="str">
        <f t="shared" ca="1" si="1159"/>
        <v/>
      </c>
      <c r="AZ534" s="89" t="str">
        <f t="shared" ca="1" si="1159"/>
        <v/>
      </c>
      <c r="BA534" s="89" t="str">
        <f t="shared" ca="1" si="1159"/>
        <v/>
      </c>
      <c r="BB534" s="89" t="str">
        <f t="shared" ca="1" si="1159"/>
        <v/>
      </c>
      <c r="BC534" s="89" t="str">
        <f t="shared" ca="1" si="1159"/>
        <v/>
      </c>
      <c r="BD534" s="89" t="str">
        <f t="shared" ca="1" si="1159"/>
        <v/>
      </c>
      <c r="BE534" s="89" t="str">
        <f t="shared" ca="1" si="1159"/>
        <v/>
      </c>
      <c r="BF534" s="89" t="str">
        <f t="shared" ca="1" si="1159"/>
        <v/>
      </c>
      <c r="BG534" s="89" t="str">
        <f t="shared" ca="1" si="1159"/>
        <v/>
      </c>
      <c r="BH534" s="89" t="str">
        <f t="shared" ca="1" si="1159"/>
        <v/>
      </c>
      <c r="BJ534" s="132">
        <f t="shared" ca="1" si="1166"/>
        <v>-0.33484784527770284</v>
      </c>
      <c r="BK534" s="89">
        <f t="shared" ca="1" si="1166"/>
        <v>1.2526398430294061</v>
      </c>
      <c r="BL534" s="89">
        <f t="shared" ca="1" si="1166"/>
        <v>1.7457601619525192</v>
      </c>
      <c r="BM534" s="89">
        <f t="shared" ca="1" si="1166"/>
        <v>1.4798573302874933</v>
      </c>
      <c r="BN534" s="89">
        <f t="shared" ca="1" si="1164"/>
        <v>1.8186458560847378</v>
      </c>
      <c r="BO534" s="89">
        <f t="shared" ca="1" si="1164"/>
        <v>0.99019625975944547</v>
      </c>
      <c r="BP534" s="89">
        <f t="shared" ca="1" si="1164"/>
        <v>1.8298822742701666</v>
      </c>
      <c r="BQ534" s="89">
        <f t="shared" ca="1" si="1164"/>
        <v>-0.47777515585697161</v>
      </c>
      <c r="BR534" s="89">
        <f t="shared" ca="1" si="1164"/>
        <v>1.9307634382009689</v>
      </c>
      <c r="BS534" s="89">
        <f t="shared" ca="1" si="1164"/>
        <v>0.64295642849129675</v>
      </c>
      <c r="BT534" s="89">
        <f t="shared" ca="1" si="1164"/>
        <v>-0.32462669121454146</v>
      </c>
      <c r="BU534" s="89">
        <f t="shared" ca="1" si="1152"/>
        <v>1.2612263295401229</v>
      </c>
      <c r="BV534" s="89">
        <f t="shared" ca="1" si="1152"/>
        <v>0.24956141797008757</v>
      </c>
      <c r="BW534" s="89">
        <f t="shared" ca="1" si="1152"/>
        <v>-1.0000319657452703</v>
      </c>
      <c r="BX534" s="89">
        <f t="shared" ca="1" si="1152"/>
        <v>1.2524907461856833</v>
      </c>
      <c r="BY534" s="89">
        <f t="shared" ca="1" si="1152"/>
        <v>1.7286578091303457</v>
      </c>
      <c r="BZ534" s="89">
        <f t="shared" ca="1" si="1152"/>
        <v>1.3359862313285473</v>
      </c>
      <c r="CA534" s="89">
        <f t="shared" ca="1" si="1152"/>
        <v>0.8768924383601</v>
      </c>
      <c r="CB534" s="89">
        <f t="shared" ca="1" si="1168"/>
        <v>1.0330800731225245</v>
      </c>
      <c r="CC534" s="89">
        <f t="shared" ca="1" si="1168"/>
        <v>-0.13705129686749373</v>
      </c>
      <c r="CD534" s="89">
        <f t="shared" ca="1" si="1168"/>
        <v>1.5368875754747897</v>
      </c>
      <c r="CE534" s="89">
        <f t="shared" ca="1" si="1113"/>
        <v>1.5912475189876774</v>
      </c>
      <c r="CF534" s="89">
        <f t="shared" ca="1" si="1113"/>
        <v>-1.280587033583436</v>
      </c>
      <c r="CG534" s="89">
        <f t="shared" ca="1" si="1113"/>
        <v>0.85929351671488918</v>
      </c>
      <c r="CH534" s="89">
        <f t="shared" ca="1" si="1113"/>
        <v>1.3271774254869286</v>
      </c>
      <c r="CI534" s="89">
        <f t="shared" ca="1" si="1113"/>
        <v>-0.55787567896103996</v>
      </c>
      <c r="CJ534" s="89">
        <f t="shared" ca="1" si="1113"/>
        <v>-0.20697761260087943</v>
      </c>
      <c r="CK534" s="89">
        <f t="shared" ca="1" si="1113"/>
        <v>-0.20350941806368028</v>
      </c>
      <c r="CL534" s="89">
        <f t="shared" ca="1" si="1113"/>
        <v>-1.0853670992693931</v>
      </c>
      <c r="CM534" s="89">
        <f t="shared" ca="1" si="1113"/>
        <v>0.72477772944875363</v>
      </c>
      <c r="CN534" s="89">
        <f t="shared" ca="1" si="1113"/>
        <v>0.77278166169238616</v>
      </c>
      <c r="CO534" s="89">
        <f t="shared" ca="1" si="1113"/>
        <v>1.8291374763133064</v>
      </c>
      <c r="CP534" s="89">
        <f t="shared" ca="1" si="1153"/>
        <v>0.51870812984117476</v>
      </c>
      <c r="CQ534" s="89">
        <f t="shared" ca="1" si="1153"/>
        <v>0.53468736531061178</v>
      </c>
      <c r="CR534" s="5">
        <f t="shared" ca="1" si="1153"/>
        <v>2.311855777912216</v>
      </c>
      <c r="CS534" s="5">
        <f t="shared" ca="1" si="1153"/>
        <v>1.1143764541258654</v>
      </c>
      <c r="CT534" s="5">
        <f t="shared" ca="1" si="1153"/>
        <v>0.7662866733899889</v>
      </c>
      <c r="CU534" s="5">
        <f t="shared" ca="1" si="1153"/>
        <v>0.8489930706416382</v>
      </c>
      <c r="CV534" s="5">
        <f t="shared" ca="1" si="1153"/>
        <v>0.71414583214610006</v>
      </c>
      <c r="CW534" s="5" t="str">
        <f t="shared" si="1153"/>
        <v/>
      </c>
      <c r="CX534" s="5" t="str">
        <f t="shared" si="1153"/>
        <v/>
      </c>
      <c r="CY534" s="5" t="str">
        <f t="shared" si="1142"/>
        <v/>
      </c>
      <c r="CZ534" s="5" t="str">
        <f t="shared" si="1142"/>
        <v/>
      </c>
      <c r="DA534" s="5" t="str">
        <f t="shared" si="1142"/>
        <v/>
      </c>
      <c r="DB534" s="5" t="str">
        <f t="shared" si="1142"/>
        <v/>
      </c>
      <c r="DC534" s="5" t="str">
        <f t="shared" si="1142"/>
        <v/>
      </c>
      <c r="DD534" s="5" t="str">
        <f t="shared" si="1142"/>
        <v/>
      </c>
      <c r="DE534" s="5" t="str">
        <f t="shared" si="1142"/>
        <v/>
      </c>
      <c r="DF534" s="5" t="str">
        <f t="shared" si="1142"/>
        <v/>
      </c>
      <c r="DG534" s="133" t="str">
        <f t="shared" si="1174"/>
        <v/>
      </c>
      <c r="DI534" s="144">
        <f t="shared" ca="1" si="1117"/>
        <v>0</v>
      </c>
      <c r="DJ534" s="139">
        <f t="shared" ca="1" si="1117"/>
        <v>0</v>
      </c>
      <c r="DK534" s="139">
        <f t="shared" ca="1" si="1117"/>
        <v>0</v>
      </c>
      <c r="DL534" s="139">
        <f t="shared" ca="1" si="1117"/>
        <v>0</v>
      </c>
      <c r="DM534" s="139">
        <f t="shared" ca="1" si="1117"/>
        <v>0</v>
      </c>
      <c r="DN534" s="139">
        <f t="shared" ca="1" si="1117"/>
        <v>0</v>
      </c>
      <c r="DO534" s="139">
        <f t="shared" ca="1" si="1117"/>
        <v>0</v>
      </c>
      <c r="DP534" s="139">
        <f t="shared" ca="1" si="1117"/>
        <v>0</v>
      </c>
      <c r="DQ534" s="139">
        <f t="shared" ca="1" si="1117"/>
        <v>0</v>
      </c>
      <c r="DR534" s="139">
        <f t="shared" ca="1" si="1117"/>
        <v>0</v>
      </c>
      <c r="DS534" s="139">
        <f t="shared" ca="1" si="1150"/>
        <v>0</v>
      </c>
      <c r="DT534" s="139">
        <f t="shared" ca="1" si="1150"/>
        <v>0</v>
      </c>
      <c r="DU534" s="139">
        <f t="shared" ca="1" si="1150"/>
        <v>0</v>
      </c>
      <c r="DV534" s="139">
        <f t="shared" ca="1" si="1150"/>
        <v>0</v>
      </c>
      <c r="DW534" s="139">
        <f t="shared" ca="1" si="1150"/>
        <v>0</v>
      </c>
      <c r="DX534" s="139">
        <f t="shared" ca="1" si="1150"/>
        <v>0</v>
      </c>
      <c r="DY534" s="139">
        <f t="shared" ca="1" si="1150"/>
        <v>0</v>
      </c>
      <c r="DZ534" s="139">
        <f t="shared" ca="1" si="1150"/>
        <v>0</v>
      </c>
      <c r="EA534" s="139">
        <f t="shared" ca="1" si="1150"/>
        <v>0</v>
      </c>
      <c r="EB534" s="139">
        <f t="shared" ca="1" si="1150"/>
        <v>0</v>
      </c>
      <c r="EC534" s="145">
        <f t="shared" ca="1" si="1150"/>
        <v>0</v>
      </c>
      <c r="EE534" s="114">
        <f t="shared" ca="1" si="1171"/>
        <v>0</v>
      </c>
      <c r="EF534" s="110">
        <f t="shared" ca="1" si="1171"/>
        <v>4.7740979691508985</v>
      </c>
      <c r="EG534" s="110">
        <f t="shared" ca="1" si="1171"/>
        <v>8.5231844362895668</v>
      </c>
      <c r="EH534" s="110">
        <f t="shared" ca="1" si="1171"/>
        <v>11.383728584767759</v>
      </c>
      <c r="EI534" s="110">
        <f t="shared" ca="1" si="1171"/>
        <v>13.476049025345265</v>
      </c>
      <c r="EJ534" s="110">
        <f t="shared" ca="1" si="1171"/>
        <v>14.906105691084079</v>
      </c>
      <c r="EK534" s="110">
        <f t="shared" ca="1" si="1171"/>
        <v>15.767100875119578</v>
      </c>
      <c r="EL534" s="110">
        <f t="shared" ca="1" si="1171"/>
        <v>16.140909175077194</v>
      </c>
      <c r="EM534" s="110">
        <f t="shared" ca="1" si="1171"/>
        <v>16.099354103078834</v>
      </c>
      <c r="EN534" s="110">
        <f t="shared" ca="1" si="1171"/>
        <v>15.705347315649529</v>
      </c>
      <c r="EO534" s="110">
        <f t="shared" ca="1" si="1169"/>
        <v>15.013904793648486</v>
      </c>
      <c r="EP534" s="110">
        <f t="shared" ca="1" si="1169"/>
        <v>14.073052840794194</v>
      </c>
      <c r="EQ534" s="110">
        <f t="shared" ca="1" si="1169"/>
        <v>12.924635454356164</v>
      </c>
      <c r="ER534" s="110">
        <f t="shared" ca="1" si="1169"/>
        <v>11.605033438643947</v>
      </c>
      <c r="ES534" s="110">
        <f t="shared" ca="1" si="1169"/>
        <v>10.14580456795489</v>
      </c>
      <c r="ET534" s="110">
        <f t="shared" ca="1" si="1169"/>
        <v>8.5742531488451448</v>
      </c>
      <c r="EU534" s="110">
        <f t="shared" ca="1" si="1169"/>
        <v>6.9139364713211293</v>
      </c>
      <c r="EV534" s="110">
        <f t="shared" ca="1" si="1169"/>
        <v>5.185114865212455</v>
      </c>
      <c r="EW534" s="110">
        <f t="shared" ca="1" si="1169"/>
        <v>3.4051513829285547</v>
      </c>
      <c r="EX534" s="110">
        <f t="shared" ca="1" si="1169"/>
        <v>1.5888665052157158</v>
      </c>
      <c r="EY534" s="115">
        <f t="shared" ca="1" si="1169"/>
        <v>-0.25114729461459007</v>
      </c>
      <c r="FA534" s="114">
        <f t="shared" ca="1" si="1160"/>
        <v>0</v>
      </c>
      <c r="FB534" s="110">
        <f t="shared" ca="1" si="1160"/>
        <v>0</v>
      </c>
      <c r="FC534" s="110">
        <f t="shared" ca="1" si="1160"/>
        <v>0</v>
      </c>
      <c r="FD534" s="110">
        <f t="shared" ca="1" si="1160"/>
        <v>0</v>
      </c>
      <c r="FE534" s="110">
        <f t="shared" ca="1" si="1160"/>
        <v>0</v>
      </c>
      <c r="FF534" s="110">
        <f t="shared" ca="1" si="1160"/>
        <v>0</v>
      </c>
      <c r="FG534" s="110">
        <f t="shared" ca="1" si="1160"/>
        <v>0</v>
      </c>
      <c r="FH534" s="110">
        <f t="shared" ca="1" si="1160"/>
        <v>0</v>
      </c>
      <c r="FI534" s="110">
        <f t="shared" ca="1" si="1160"/>
        <v>1</v>
      </c>
      <c r="FJ534" s="110">
        <f t="shared" ca="1" si="1160"/>
        <v>1</v>
      </c>
      <c r="FK534" s="110">
        <f t="shared" ca="1" si="1161"/>
        <v>1</v>
      </c>
      <c r="FL534" s="110">
        <f t="shared" ca="1" si="1161"/>
        <v>1</v>
      </c>
      <c r="FM534" s="110">
        <f t="shared" ca="1" si="1161"/>
        <v>1</v>
      </c>
      <c r="FN534" s="110">
        <f t="shared" ca="1" si="1161"/>
        <v>1</v>
      </c>
      <c r="FO534" s="110">
        <f t="shared" ca="1" si="1161"/>
        <v>1</v>
      </c>
      <c r="FP534" s="110">
        <f t="shared" ca="1" si="1161"/>
        <v>1</v>
      </c>
      <c r="FQ534" s="110">
        <f t="shared" ca="1" si="1161"/>
        <v>0</v>
      </c>
      <c r="FR534" s="110">
        <f t="shared" ca="1" si="1161"/>
        <v>0</v>
      </c>
      <c r="FS534" s="110">
        <f t="shared" ca="1" si="1161"/>
        <v>0</v>
      </c>
      <c r="FT534" s="110">
        <f t="shared" ca="1" si="1161"/>
        <v>0</v>
      </c>
      <c r="FU534" s="110">
        <f t="shared" ca="1" si="1162"/>
        <v>0</v>
      </c>
      <c r="FV534" s="110">
        <f t="shared" ca="1" si="1162"/>
        <v>0</v>
      </c>
      <c r="FW534" s="110">
        <f t="shared" ca="1" si="1162"/>
        <v>0</v>
      </c>
      <c r="FX534" s="110">
        <f t="shared" ca="1" si="1162"/>
        <v>0</v>
      </c>
      <c r="FY534" s="110">
        <f t="shared" ca="1" si="1162"/>
        <v>0</v>
      </c>
      <c r="FZ534" s="110">
        <f t="shared" ca="1" si="1162"/>
        <v>0</v>
      </c>
      <c r="GA534" s="110">
        <f t="shared" ca="1" si="1162"/>
        <v>0</v>
      </c>
      <c r="GB534" s="110">
        <f t="shared" ca="1" si="1162"/>
        <v>0</v>
      </c>
      <c r="GC534" s="110">
        <f t="shared" ca="1" si="1162"/>
        <v>0</v>
      </c>
      <c r="GD534" s="110">
        <f t="shared" ca="1" si="1162"/>
        <v>0</v>
      </c>
      <c r="GE534" s="115">
        <f t="shared" ca="1" si="1162"/>
        <v>0</v>
      </c>
      <c r="GG534" s="114">
        <v>1</v>
      </c>
      <c r="GH534" s="110">
        <f t="shared" ref="GH534:HK534" ca="1" si="1178">IF(AND($A534&gt;0,$B534&gt;0),IF(OR((GH$61*EXP($D534-$B534*GH$61)-GH$61)&gt;$AE$2*$H534,GG534=0),0,1),"")</f>
        <v>1</v>
      </c>
      <c r="GI534" s="110">
        <f t="shared" ca="1" si="1178"/>
        <v>1</v>
      </c>
      <c r="GJ534" s="110">
        <f t="shared" ca="1" si="1178"/>
        <v>1</v>
      </c>
      <c r="GK534" s="110">
        <f t="shared" ca="1" si="1178"/>
        <v>1</v>
      </c>
      <c r="GL534" s="110">
        <f t="shared" ca="1" si="1178"/>
        <v>1</v>
      </c>
      <c r="GM534" s="110">
        <f t="shared" ca="1" si="1178"/>
        <v>1</v>
      </c>
      <c r="GN534" s="110">
        <f t="shared" ca="1" si="1178"/>
        <v>1</v>
      </c>
      <c r="GO534" s="110">
        <f t="shared" ca="1" si="1178"/>
        <v>0</v>
      </c>
      <c r="GP534" s="110">
        <f t="shared" ca="1" si="1178"/>
        <v>0</v>
      </c>
      <c r="GQ534" s="110">
        <f t="shared" ca="1" si="1178"/>
        <v>0</v>
      </c>
      <c r="GR534" s="110">
        <f t="shared" ca="1" si="1178"/>
        <v>0</v>
      </c>
      <c r="GS534" s="110">
        <f t="shared" ca="1" si="1178"/>
        <v>0</v>
      </c>
      <c r="GT534" s="110">
        <f t="shared" ca="1" si="1178"/>
        <v>0</v>
      </c>
      <c r="GU534" s="110">
        <f t="shared" ca="1" si="1178"/>
        <v>0</v>
      </c>
      <c r="GV534" s="110">
        <f t="shared" ca="1" si="1178"/>
        <v>0</v>
      </c>
      <c r="GW534" s="110">
        <f t="shared" ca="1" si="1178"/>
        <v>0</v>
      </c>
      <c r="GX534" s="110">
        <f t="shared" ca="1" si="1178"/>
        <v>0</v>
      </c>
      <c r="GY534" s="110">
        <f t="shared" ca="1" si="1178"/>
        <v>0</v>
      </c>
      <c r="GZ534" s="110">
        <f t="shared" ca="1" si="1178"/>
        <v>0</v>
      </c>
      <c r="HA534" s="110">
        <f t="shared" ca="1" si="1178"/>
        <v>0</v>
      </c>
      <c r="HB534" s="110">
        <f t="shared" ca="1" si="1178"/>
        <v>0</v>
      </c>
      <c r="HC534" s="110">
        <f t="shared" ca="1" si="1178"/>
        <v>0</v>
      </c>
      <c r="HD534" s="110">
        <f t="shared" ca="1" si="1178"/>
        <v>0</v>
      </c>
      <c r="HE534" s="110">
        <f t="shared" ca="1" si="1178"/>
        <v>0</v>
      </c>
      <c r="HF534" s="110">
        <f t="shared" ca="1" si="1178"/>
        <v>0</v>
      </c>
      <c r="HG534" s="110">
        <f t="shared" ca="1" si="1178"/>
        <v>0</v>
      </c>
      <c r="HH534" s="110">
        <f t="shared" ca="1" si="1178"/>
        <v>0</v>
      </c>
      <c r="HI534" s="110">
        <f t="shared" ca="1" si="1178"/>
        <v>0</v>
      </c>
      <c r="HJ534" s="110">
        <f t="shared" ca="1" si="1178"/>
        <v>0</v>
      </c>
      <c r="HK534" s="115">
        <f t="shared" ca="1" si="1178"/>
        <v>0</v>
      </c>
    </row>
    <row r="535" spans="1:219" x14ac:dyDescent="0.25">
      <c r="A535" s="176">
        <f t="shared" ca="1" si="1122"/>
        <v>1.3356472514517641</v>
      </c>
      <c r="B535" s="164">
        <f t="shared" ca="1" si="1123"/>
        <v>6.530462581694782E-2</v>
      </c>
      <c r="C535" s="106">
        <f t="shared" ca="1" si="1124"/>
        <v>0.60682446511211408</v>
      </c>
      <c r="D535" s="108">
        <f t="shared" ca="1" si="1125"/>
        <v>1.5197652171810658</v>
      </c>
      <c r="E535" s="109">
        <f t="shared" ca="1" si="1126"/>
        <v>23.271938215235242</v>
      </c>
      <c r="F535" s="109">
        <f t="shared" ca="1" si="1127"/>
        <v>9.1602173511045279</v>
      </c>
      <c r="G535" s="109">
        <f t="shared" ca="1" si="1128"/>
        <v>23.021545938428108</v>
      </c>
      <c r="H535" s="109">
        <f t="shared" ca="1" si="1129"/>
        <v>13.86132858732358</v>
      </c>
      <c r="I535" s="177"/>
      <c r="J535" s="30" t="s">
        <v>523</v>
      </c>
      <c r="K535" s="89">
        <f t="shared" ref="K535:T544" ca="1" si="1179">IF(K$61&gt;0,INDEX($K$64:$BH$64,INT($K$1*RAND())+1),"")</f>
        <v>-0.81775242806075465</v>
      </c>
      <c r="L535" s="89">
        <f t="shared" ca="1" si="1179"/>
        <v>-1.0649490381436091</v>
      </c>
      <c r="M535" s="89">
        <f t="shared" ca="1" si="1179"/>
        <v>1.8449135142460493E-2</v>
      </c>
      <c r="N535" s="89">
        <f t="shared" ca="1" si="1179"/>
        <v>-0.22096981093654566</v>
      </c>
      <c r="O535" s="89">
        <f t="shared" ca="1" si="1179"/>
        <v>-0.22096981093654566</v>
      </c>
      <c r="P535" s="89">
        <f t="shared" ca="1" si="1179"/>
        <v>-9.3840171590928279E-2</v>
      </c>
      <c r="Q535" s="89">
        <f t="shared" ca="1" si="1179"/>
        <v>0.74370258632857644</v>
      </c>
      <c r="R535" s="89">
        <f t="shared" ca="1" si="1179"/>
        <v>0.74370258632857644</v>
      </c>
      <c r="S535" s="89">
        <f t="shared" ca="1" si="1179"/>
        <v>0.13695300672662025</v>
      </c>
      <c r="T535" s="89">
        <f t="shared" ca="1" si="1179"/>
        <v>3.6539036893229848E-2</v>
      </c>
      <c r="U535" s="89">
        <f t="shared" ref="U535:AD544" ca="1" si="1180">IF(U$61&gt;0,INDEX($K$64:$BH$64,INT($K$1*RAND())+1),"")</f>
        <v>0.3096998313943522</v>
      </c>
      <c r="V535" s="89">
        <f t="shared" ca="1" si="1180"/>
        <v>0.2685645797022288</v>
      </c>
      <c r="W535" s="89">
        <f t="shared" ca="1" si="1180"/>
        <v>-0.44623785415300243</v>
      </c>
      <c r="X535" s="89">
        <f t="shared" ca="1" si="1180"/>
        <v>0.31960967874145596</v>
      </c>
      <c r="Y535" s="89">
        <f t="shared" ca="1" si="1180"/>
        <v>-0.22096981093654566</v>
      </c>
      <c r="Z535" s="89">
        <f t="shared" ca="1" si="1180"/>
        <v>0.74160465676181864</v>
      </c>
      <c r="AA535" s="89">
        <f t="shared" ca="1" si="1180"/>
        <v>0.13695300672662025</v>
      </c>
      <c r="AB535" s="89">
        <f t="shared" ca="1" si="1180"/>
        <v>-1.4331148233707331</v>
      </c>
      <c r="AC535" s="89">
        <f t="shared" ca="1" si="1180"/>
        <v>1.1628631778867338</v>
      </c>
      <c r="AD535" s="89">
        <f t="shared" ca="1" si="1180"/>
        <v>6.3830203882474623E-2</v>
      </c>
      <c r="AE535" s="89">
        <f t="shared" ref="AE535:AN544" ca="1" si="1181">IF(AE$61&gt;0,INDEX($K$64:$BH$64,INT($K$1*RAND())+1),"")</f>
        <v>0.31960967874145596</v>
      </c>
      <c r="AF535" s="89">
        <f t="shared" ca="1" si="1181"/>
        <v>0.41148501321826991</v>
      </c>
      <c r="AG535" s="89">
        <f t="shared" ca="1" si="1181"/>
        <v>-1.0097454203712564</v>
      </c>
      <c r="AH535" s="89">
        <f t="shared" ca="1" si="1181"/>
        <v>-0.30649199665355353</v>
      </c>
      <c r="AI535" s="89">
        <f t="shared" ca="1" si="1181"/>
        <v>0.14357639329378769</v>
      </c>
      <c r="AJ535" s="89">
        <f t="shared" ca="1" si="1181"/>
        <v>3.6539036893229848E-2</v>
      </c>
      <c r="AK535" s="89">
        <f t="shared" ca="1" si="1181"/>
        <v>-2.3856124570488357E-2</v>
      </c>
      <c r="AL535" s="89">
        <f t="shared" ca="1" si="1181"/>
        <v>0.74160465676181864</v>
      </c>
      <c r="AM535" s="89">
        <f t="shared" ca="1" si="1181"/>
        <v>0.94353006046483001</v>
      </c>
      <c r="AN535" s="89">
        <f t="shared" ca="1" si="1181"/>
        <v>-0.44623785415300243</v>
      </c>
      <c r="AO535" s="89">
        <f t="shared" ref="AO535:AX544" ca="1" si="1182">IF(AO$61&gt;0,INDEX($K$64:$BH$64,INT($K$1*RAND())+1),"")</f>
        <v>-0.30700255599325066</v>
      </c>
      <c r="AP535" s="89">
        <f t="shared" ca="1" si="1182"/>
        <v>1.1628631778867338</v>
      </c>
      <c r="AQ535" s="89">
        <f t="shared" ca="1" si="1182"/>
        <v>0.10667228108213433</v>
      </c>
      <c r="AR535" s="89">
        <f t="shared" ca="1" si="1182"/>
        <v>6.3830203882474623E-2</v>
      </c>
      <c r="AS535" s="89">
        <f t="shared" ca="1" si="1182"/>
        <v>-9.3840171590928279E-2</v>
      </c>
      <c r="AT535" s="89">
        <f t="shared" ca="1" si="1182"/>
        <v>2.8755171397204293E-2</v>
      </c>
      <c r="AU535" s="89">
        <f t="shared" ca="1" si="1182"/>
        <v>0.3096998313943522</v>
      </c>
      <c r="AV535" s="89">
        <f t="shared" ca="1" si="1182"/>
        <v>-1.0649490381436091</v>
      </c>
      <c r="AW535" s="89">
        <f t="shared" ca="1" si="1182"/>
        <v>0.82443786118685636</v>
      </c>
      <c r="AX535" s="89" t="str">
        <f t="shared" ca="1" si="1182"/>
        <v/>
      </c>
      <c r="AY535" s="89" t="str">
        <f t="shared" ref="AY535:BH544" ca="1" si="1183">IF(AY$61&gt;0,INDEX($K$64:$BH$64,INT($K$1*RAND())+1),"")</f>
        <v/>
      </c>
      <c r="AZ535" s="89" t="str">
        <f t="shared" ca="1" si="1183"/>
        <v/>
      </c>
      <c r="BA535" s="89" t="str">
        <f t="shared" ca="1" si="1183"/>
        <v/>
      </c>
      <c r="BB535" s="89" t="str">
        <f t="shared" ca="1" si="1183"/>
        <v/>
      </c>
      <c r="BC535" s="89" t="str">
        <f t="shared" ca="1" si="1183"/>
        <v/>
      </c>
      <c r="BD535" s="89" t="str">
        <f t="shared" ca="1" si="1183"/>
        <v/>
      </c>
      <c r="BE535" s="89" t="str">
        <f t="shared" ca="1" si="1183"/>
        <v/>
      </c>
      <c r="BF535" s="89" t="str">
        <f t="shared" ca="1" si="1183"/>
        <v/>
      </c>
      <c r="BG535" s="89" t="str">
        <f t="shared" ca="1" si="1183"/>
        <v/>
      </c>
      <c r="BH535" s="89" t="str">
        <f t="shared" ca="1" si="1183"/>
        <v/>
      </c>
      <c r="BJ535" s="132">
        <f t="shared" ca="1" si="1166"/>
        <v>0.19571622257349763</v>
      </c>
      <c r="BK535" s="89">
        <f t="shared" ca="1" si="1166"/>
        <v>-8.0873774816431765E-2</v>
      </c>
      <c r="BL535" s="89">
        <f t="shared" ca="1" si="1166"/>
        <v>1.022604640333161</v>
      </c>
      <c r="BM535" s="89">
        <f t="shared" ca="1" si="1166"/>
        <v>0.43444965816409131</v>
      </c>
      <c r="BN535" s="89">
        <f t="shared" ca="1" si="1164"/>
        <v>0.85397345881961573</v>
      </c>
      <c r="BO535" s="89">
        <f t="shared" ca="1" si="1164"/>
        <v>0.75940308144189694</v>
      </c>
      <c r="BP535" s="89">
        <f t="shared" ca="1" si="1164"/>
        <v>1.7491469994118867</v>
      </c>
      <c r="BQ535" s="89">
        <f t="shared" ca="1" si="1164"/>
        <v>1.61424392638356</v>
      </c>
      <c r="BR535" s="89">
        <f t="shared" ca="1" si="1164"/>
        <v>0.90485326704085534</v>
      </c>
      <c r="BS535" s="89">
        <f t="shared" ca="1" si="1164"/>
        <v>0.64295642849129675</v>
      </c>
      <c r="BT535" s="89">
        <f t="shared" ca="1" si="1164"/>
        <v>1.0500221783234198</v>
      </c>
      <c r="BU535" s="89">
        <f t="shared" ca="1" si="1152"/>
        <v>0.99225687113884453</v>
      </c>
      <c r="BV535" s="89">
        <f t="shared" ca="1" si="1152"/>
        <v>-0.10283626459198658</v>
      </c>
      <c r="BW535" s="89">
        <f t="shared" ca="1" si="1152"/>
        <v>0.75269253636691891</v>
      </c>
      <c r="BX535" s="89">
        <f t="shared" ca="1" si="1152"/>
        <v>0.72182110385478548</v>
      </c>
      <c r="BY535" s="89">
        <f t="shared" ca="1" si="1152"/>
        <v>1.9546575508888968</v>
      </c>
      <c r="BZ535" s="89">
        <f t="shared" ca="1" si="1152"/>
        <v>1.1533295593137116</v>
      </c>
      <c r="CA535" s="89">
        <f t="shared" ca="1" si="1152"/>
        <v>-0.24973038835707961</v>
      </c>
      <c r="CB535" s="89">
        <f t="shared" ca="1" si="1168"/>
        <v>1.4522406646806818</v>
      </c>
      <c r="CC535" s="89">
        <f t="shared" ca="1" si="1168"/>
        <v>0.99172794515858997</v>
      </c>
      <c r="CD535" s="89">
        <f t="shared" ca="1" si="1168"/>
        <v>1.3189632161127385</v>
      </c>
      <c r="CE535" s="89">
        <f t="shared" ca="1" si="1113"/>
        <v>1.0592024717411173</v>
      </c>
      <c r="CF535" s="89">
        <f t="shared" ca="1" si="1113"/>
        <v>-1.280587033583436</v>
      </c>
      <c r="CG535" s="89">
        <f t="shared" ca="1" si="1113"/>
        <v>0.4158485133347154</v>
      </c>
      <c r="CH535" s="89">
        <f t="shared" ca="1" si="1113"/>
        <v>1.0592688055624464</v>
      </c>
      <c r="CI535" s="89">
        <f t="shared" ca="1" si="1113"/>
        <v>-0.62800892314994439</v>
      </c>
      <c r="CJ535" s="89">
        <f t="shared" ca="1" si="1113"/>
        <v>-0.49939831687359659</v>
      </c>
      <c r="CK535" s="89">
        <f t="shared" ca="1" si="1113"/>
        <v>0.48367570005913763</v>
      </c>
      <c r="CL535" s="89">
        <f t="shared" ca="1" si="1113"/>
        <v>1.29127778456617</v>
      </c>
      <c r="CM535" s="89">
        <f t="shared" ca="1" si="1113"/>
        <v>0.58503187194930473</v>
      </c>
      <c r="CN535" s="89">
        <f t="shared" ca="1" si="1113"/>
        <v>0.67583881380258692</v>
      </c>
      <c r="CO535" s="89">
        <f t="shared" ca="1" si="1113"/>
        <v>2.0484705937352099</v>
      </c>
      <c r="CP535" s="89">
        <f t="shared" ca="1" si="1153"/>
        <v>1.0716182650763115</v>
      </c>
      <c r="CQ535" s="89">
        <f t="shared" ca="1" si="1153"/>
        <v>0.80857727729653783</v>
      </c>
      <c r="CR535" s="5">
        <f t="shared" ca="1" si="1153"/>
        <v>1.0551524284345541</v>
      </c>
      <c r="CS535" s="5">
        <f t="shared" ca="1" si="1153"/>
        <v>1.1246824903806092</v>
      </c>
      <c r="CT535" s="5">
        <f t="shared" ca="1" si="1153"/>
        <v>1.4915674418758491</v>
      </c>
      <c r="CU535" s="5">
        <f t="shared" ca="1" si="1153"/>
        <v>-0.25249500439520078</v>
      </c>
      <c r="CV535" s="5">
        <f t="shared" ca="1" si="1153"/>
        <v>1.0229787783296889</v>
      </c>
      <c r="CW535" s="5" t="str">
        <f t="shared" si="1153"/>
        <v/>
      </c>
      <c r="CX535" s="5" t="str">
        <f t="shared" si="1153"/>
        <v/>
      </c>
      <c r="CY535" s="5" t="str">
        <f t="shared" si="1142"/>
        <v/>
      </c>
      <c r="CZ535" s="5" t="str">
        <f t="shared" si="1142"/>
        <v/>
      </c>
      <c r="DA535" s="5" t="str">
        <f t="shared" si="1142"/>
        <v/>
      </c>
      <c r="DB535" s="5" t="str">
        <f t="shared" si="1142"/>
        <v/>
      </c>
      <c r="DC535" s="5" t="str">
        <f t="shared" si="1142"/>
        <v/>
      </c>
      <c r="DD535" s="5" t="str">
        <f t="shared" si="1142"/>
        <v/>
      </c>
      <c r="DE535" s="5" t="str">
        <f t="shared" si="1142"/>
        <v/>
      </c>
      <c r="DF535" s="5" t="str">
        <f t="shared" si="1142"/>
        <v/>
      </c>
      <c r="DG535" s="133" t="str">
        <f t="shared" si="1174"/>
        <v/>
      </c>
      <c r="DI535" s="144">
        <f t="shared" ca="1" si="1117"/>
        <v>0</v>
      </c>
      <c r="DJ535" s="139">
        <f t="shared" ca="1" si="1117"/>
        <v>0</v>
      </c>
      <c r="DK535" s="139">
        <f t="shared" ca="1" si="1117"/>
        <v>0</v>
      </c>
      <c r="DL535" s="139">
        <f t="shared" ca="1" si="1117"/>
        <v>0</v>
      </c>
      <c r="DM535" s="139">
        <f t="shared" ca="1" si="1117"/>
        <v>0</v>
      </c>
      <c r="DN535" s="139">
        <f t="shared" ca="1" si="1117"/>
        <v>0</v>
      </c>
      <c r="DO535" s="139">
        <f t="shared" ca="1" si="1117"/>
        <v>0</v>
      </c>
      <c r="DP535" s="139">
        <f t="shared" ca="1" si="1117"/>
        <v>0</v>
      </c>
      <c r="DQ535" s="139">
        <f t="shared" ref="DI535:DR561" ca="1" si="1184">IF(AND($A535&gt;0,$B535&gt;0),DQ$64*EXP($A535-$B535*DQ$64),"")</f>
        <v>0</v>
      </c>
      <c r="DR535" s="139">
        <f t="shared" ca="1" si="1184"/>
        <v>0</v>
      </c>
      <c r="DS535" s="139">
        <f t="shared" ca="1" si="1150"/>
        <v>0</v>
      </c>
      <c r="DT535" s="139">
        <f t="shared" ca="1" si="1150"/>
        <v>0</v>
      </c>
      <c r="DU535" s="139">
        <f t="shared" ca="1" si="1150"/>
        <v>0</v>
      </c>
      <c r="DV535" s="139">
        <f t="shared" ca="1" si="1150"/>
        <v>0</v>
      </c>
      <c r="DW535" s="139">
        <f t="shared" ca="1" si="1150"/>
        <v>0</v>
      </c>
      <c r="DX535" s="139">
        <f t="shared" ca="1" si="1150"/>
        <v>0</v>
      </c>
      <c r="DY535" s="139">
        <f t="shared" ca="1" si="1150"/>
        <v>0</v>
      </c>
      <c r="DZ535" s="139">
        <f t="shared" ca="1" si="1150"/>
        <v>0</v>
      </c>
      <c r="EA535" s="139">
        <f t="shared" ca="1" si="1150"/>
        <v>0</v>
      </c>
      <c r="EB535" s="139">
        <f t="shared" ca="1" si="1150"/>
        <v>0</v>
      </c>
      <c r="EC535" s="145">
        <f t="shared" ca="1" si="1150"/>
        <v>0</v>
      </c>
      <c r="EE535" s="114">
        <f t="shared" ca="1" si="1171"/>
        <v>0</v>
      </c>
      <c r="EF535" s="110">
        <f t="shared" ca="1" si="1171"/>
        <v>3.2821730014186654</v>
      </c>
      <c r="EG535" s="110">
        <f t="shared" ca="1" si="1171"/>
        <v>6.0229256218042586</v>
      </c>
      <c r="EH535" s="110">
        <f t="shared" ca="1" si="1171"/>
        <v>8.2735990894713911</v>
      </c>
      <c r="EI535" s="110">
        <f t="shared" ca="1" si="1171"/>
        <v>10.081207049926045</v>
      </c>
      <c r="EJ535" s="110">
        <f t="shared" ca="1" si="1171"/>
        <v>11.488777541997244</v>
      </c>
      <c r="EK535" s="110">
        <f t="shared" ca="1" si="1171"/>
        <v>12.535669031133562</v>
      </c>
      <c r="EL535" s="110">
        <f t="shared" ca="1" si="1171"/>
        <v>13.257862413259318</v>
      </c>
      <c r="EM535" s="110">
        <f t="shared" ca="1" si="1171"/>
        <v>13.68823076434445</v>
      </c>
      <c r="EN535" s="110">
        <f t="shared" ca="1" si="1171"/>
        <v>13.856788482432634</v>
      </c>
      <c r="EO535" s="110">
        <f t="shared" ca="1" si="1169"/>
        <v>13.790921349604105</v>
      </c>
      <c r="EP535" s="110">
        <f t="shared" ca="1" si="1169"/>
        <v>13.515598930579959</v>
      </c>
      <c r="EQ535" s="110">
        <f t="shared" ca="1" si="1169"/>
        <v>13.053570621805868</v>
      </c>
      <c r="ER535" s="110">
        <f t="shared" ca="1" si="1169"/>
        <v>12.425546569328489</v>
      </c>
      <c r="ES535" s="110">
        <f t="shared" ca="1" si="1169"/>
        <v>11.650364585080446</v>
      </c>
      <c r="ET535" s="110">
        <f t="shared" ca="1" si="1169"/>
        <v>10.745144108837735</v>
      </c>
      <c r="EU535" s="110">
        <f t="shared" ca="1" si="1169"/>
        <v>9.7254281866591477</v>
      </c>
      <c r="EV535" s="110">
        <f t="shared" ca="1" si="1169"/>
        <v>8.6053143656441478</v>
      </c>
      <c r="EW535" s="110">
        <f t="shared" ca="1" si="1169"/>
        <v>7.3975753389663836</v>
      </c>
      <c r="EX535" s="110">
        <f t="shared" ca="1" si="1169"/>
        <v>6.1137701139937946</v>
      </c>
      <c r="EY535" s="115">
        <f t="shared" ca="1" si="1169"/>
        <v>4.7643464195584144</v>
      </c>
      <c r="FA535" s="114">
        <f t="shared" ref="FA535:FJ544" ca="1" si="1185">IF(AND($A535&gt;0,$B535&gt;0),IF((FA$61*EXP($D535-$B535*FA$61)-FA$61)&gt;$AE$2*$H535,1,0),"")</f>
        <v>0</v>
      </c>
      <c r="FB535" s="110">
        <f t="shared" ca="1" si="1185"/>
        <v>0</v>
      </c>
      <c r="FC535" s="110">
        <f t="shared" ca="1" si="1185"/>
        <v>0</v>
      </c>
      <c r="FD535" s="110">
        <f t="shared" ca="1" si="1185"/>
        <v>0</v>
      </c>
      <c r="FE535" s="110">
        <f t="shared" ca="1" si="1185"/>
        <v>0</v>
      </c>
      <c r="FF535" s="110">
        <f t="shared" ca="1" si="1185"/>
        <v>0</v>
      </c>
      <c r="FG535" s="110">
        <f t="shared" ca="1" si="1185"/>
        <v>0</v>
      </c>
      <c r="FH535" s="110">
        <f t="shared" ca="1" si="1185"/>
        <v>0</v>
      </c>
      <c r="FI535" s="110">
        <f t="shared" ca="1" si="1185"/>
        <v>0</v>
      </c>
      <c r="FJ535" s="110">
        <f t="shared" ca="1" si="1185"/>
        <v>1</v>
      </c>
      <c r="FK535" s="110">
        <f t="shared" ref="FK535:FT544" ca="1" si="1186">IF(AND($A535&gt;0,$B535&gt;0),IF((FK$61*EXP($D535-$B535*FK$61)-FK$61)&gt;$AE$2*$H535,1,0),"")</f>
        <v>1</v>
      </c>
      <c r="FL535" s="110">
        <f t="shared" ca="1" si="1186"/>
        <v>1</v>
      </c>
      <c r="FM535" s="110">
        <f t="shared" ca="1" si="1186"/>
        <v>1</v>
      </c>
      <c r="FN535" s="110">
        <f t="shared" ca="1" si="1186"/>
        <v>1</v>
      </c>
      <c r="FO535" s="110">
        <f t="shared" ca="1" si="1186"/>
        <v>1</v>
      </c>
      <c r="FP535" s="110">
        <f t="shared" ca="1" si="1186"/>
        <v>1</v>
      </c>
      <c r="FQ535" s="110">
        <f t="shared" ca="1" si="1186"/>
        <v>1</v>
      </c>
      <c r="FR535" s="110">
        <f t="shared" ca="1" si="1186"/>
        <v>1</v>
      </c>
      <c r="FS535" s="110">
        <f t="shared" ca="1" si="1186"/>
        <v>1</v>
      </c>
      <c r="FT535" s="110">
        <f t="shared" ca="1" si="1186"/>
        <v>1</v>
      </c>
      <c r="FU535" s="110">
        <f t="shared" ref="FU535:GE544" ca="1" si="1187">IF(AND($A535&gt;0,$B535&gt;0),IF((FU$61*EXP($D535-$B535*FU$61)-FU$61)&gt;$AE$2*$H535,1,0),"")</f>
        <v>0</v>
      </c>
      <c r="FV535" s="110">
        <f t="shared" ca="1" si="1187"/>
        <v>0</v>
      </c>
      <c r="FW535" s="110">
        <f t="shared" ca="1" si="1187"/>
        <v>0</v>
      </c>
      <c r="FX535" s="110">
        <f t="shared" ca="1" si="1187"/>
        <v>0</v>
      </c>
      <c r="FY535" s="110">
        <f t="shared" ca="1" si="1187"/>
        <v>0</v>
      </c>
      <c r="FZ535" s="110">
        <f t="shared" ca="1" si="1187"/>
        <v>0</v>
      </c>
      <c r="GA535" s="110">
        <f t="shared" ca="1" si="1187"/>
        <v>0</v>
      </c>
      <c r="GB535" s="110">
        <f t="shared" ca="1" si="1187"/>
        <v>0</v>
      </c>
      <c r="GC535" s="110">
        <f t="shared" ca="1" si="1187"/>
        <v>0</v>
      </c>
      <c r="GD535" s="110">
        <f t="shared" ca="1" si="1187"/>
        <v>0</v>
      </c>
      <c r="GE535" s="115">
        <f t="shared" ca="1" si="1187"/>
        <v>0</v>
      </c>
      <c r="GG535" s="114">
        <v>1</v>
      </c>
      <c r="GH535" s="110">
        <f t="shared" ref="GH535:HK535" ca="1" si="1188">IF(AND($A535&gt;0,$B535&gt;0),IF(OR((GH$61*EXP($D535-$B535*GH$61)-GH$61)&gt;$AE$2*$H535,GG535=0),0,1),"")</f>
        <v>1</v>
      </c>
      <c r="GI535" s="110">
        <f t="shared" ca="1" si="1188"/>
        <v>1</v>
      </c>
      <c r="GJ535" s="110">
        <f t="shared" ca="1" si="1188"/>
        <v>1</v>
      </c>
      <c r="GK535" s="110">
        <f t="shared" ca="1" si="1188"/>
        <v>1</v>
      </c>
      <c r="GL535" s="110">
        <f t="shared" ca="1" si="1188"/>
        <v>1</v>
      </c>
      <c r="GM535" s="110">
        <f t="shared" ca="1" si="1188"/>
        <v>1</v>
      </c>
      <c r="GN535" s="110">
        <f t="shared" ca="1" si="1188"/>
        <v>1</v>
      </c>
      <c r="GO535" s="110">
        <f t="shared" ca="1" si="1188"/>
        <v>1</v>
      </c>
      <c r="GP535" s="110">
        <f t="shared" ca="1" si="1188"/>
        <v>0</v>
      </c>
      <c r="GQ535" s="110">
        <f t="shared" ca="1" si="1188"/>
        <v>0</v>
      </c>
      <c r="GR535" s="110">
        <f t="shared" ca="1" si="1188"/>
        <v>0</v>
      </c>
      <c r="GS535" s="110">
        <f t="shared" ca="1" si="1188"/>
        <v>0</v>
      </c>
      <c r="GT535" s="110">
        <f t="shared" ca="1" si="1188"/>
        <v>0</v>
      </c>
      <c r="GU535" s="110">
        <f t="shared" ca="1" si="1188"/>
        <v>0</v>
      </c>
      <c r="GV535" s="110">
        <f t="shared" ca="1" si="1188"/>
        <v>0</v>
      </c>
      <c r="GW535" s="110">
        <f t="shared" ca="1" si="1188"/>
        <v>0</v>
      </c>
      <c r="GX535" s="110">
        <f t="shared" ca="1" si="1188"/>
        <v>0</v>
      </c>
      <c r="GY535" s="110">
        <f t="shared" ca="1" si="1188"/>
        <v>0</v>
      </c>
      <c r="GZ535" s="110">
        <f t="shared" ca="1" si="1188"/>
        <v>0</v>
      </c>
      <c r="HA535" s="110">
        <f t="shared" ca="1" si="1188"/>
        <v>0</v>
      </c>
      <c r="HB535" s="110">
        <f t="shared" ca="1" si="1188"/>
        <v>0</v>
      </c>
      <c r="HC535" s="110">
        <f t="shared" ca="1" si="1188"/>
        <v>0</v>
      </c>
      <c r="HD535" s="110">
        <f t="shared" ca="1" si="1188"/>
        <v>0</v>
      </c>
      <c r="HE535" s="110">
        <f t="shared" ca="1" si="1188"/>
        <v>0</v>
      </c>
      <c r="HF535" s="110">
        <f t="shared" ca="1" si="1188"/>
        <v>0</v>
      </c>
      <c r="HG535" s="110">
        <f t="shared" ca="1" si="1188"/>
        <v>0</v>
      </c>
      <c r="HH535" s="110">
        <f t="shared" ca="1" si="1188"/>
        <v>0</v>
      </c>
      <c r="HI535" s="110">
        <f t="shared" ca="1" si="1188"/>
        <v>0</v>
      </c>
      <c r="HJ535" s="110">
        <f t="shared" ca="1" si="1188"/>
        <v>0</v>
      </c>
      <c r="HK535" s="115">
        <f t="shared" ca="1" si="1188"/>
        <v>0</v>
      </c>
    </row>
    <row r="536" spans="1:219" x14ac:dyDescent="0.25">
      <c r="A536" s="176">
        <f t="shared" ca="1" si="1122"/>
        <v>1.2733700236359349</v>
      </c>
      <c r="B536" s="164">
        <f t="shared" ca="1" si="1123"/>
        <v>4.9747517162099943E-2</v>
      </c>
      <c r="C536" s="106">
        <f t="shared" ca="1" si="1124"/>
        <v>0.59615627006530569</v>
      </c>
      <c r="D536" s="108">
        <f t="shared" ca="1" si="1125"/>
        <v>1.4510711728050238</v>
      </c>
      <c r="E536" s="109">
        <f t="shared" ca="1" si="1126"/>
        <v>29.168715457231297</v>
      </c>
      <c r="F536" s="109">
        <f t="shared" ca="1" si="1127"/>
        <v>11.621545978273803</v>
      </c>
      <c r="G536" s="109">
        <f t="shared" ca="1" si="1128"/>
        <v>27.82093798050499</v>
      </c>
      <c r="H536" s="109">
        <f t="shared" ca="1" si="1129"/>
        <v>16.199392002231185</v>
      </c>
      <c r="I536" s="177"/>
      <c r="J536" s="30" t="s">
        <v>524</v>
      </c>
      <c r="K536" s="89">
        <f t="shared" ca="1" si="1179"/>
        <v>-0.41184718490169098</v>
      </c>
      <c r="L536" s="89">
        <f t="shared" ca="1" si="1179"/>
        <v>0.74160465676181864</v>
      </c>
      <c r="M536" s="89">
        <f t="shared" ca="1" si="1179"/>
        <v>5.4419538639000731E-2</v>
      </c>
      <c r="N536" s="89">
        <f t="shared" ca="1" si="1179"/>
        <v>0.94353006046483001</v>
      </c>
      <c r="O536" s="89">
        <f t="shared" ca="1" si="1179"/>
        <v>1.8449135142460493E-2</v>
      </c>
      <c r="P536" s="89">
        <f t="shared" ca="1" si="1179"/>
        <v>-0.81775242806075465</v>
      </c>
      <c r="Q536" s="89">
        <f t="shared" ca="1" si="1179"/>
        <v>0.74160465676181864</v>
      </c>
      <c r="R536" s="89">
        <f t="shared" ca="1" si="1179"/>
        <v>-0.81775242806075465</v>
      </c>
      <c r="S536" s="89">
        <f t="shared" ca="1" si="1179"/>
        <v>1.8449135142460493E-2</v>
      </c>
      <c r="T536" s="89">
        <f t="shared" ca="1" si="1179"/>
        <v>-1.3483164959119551</v>
      </c>
      <c r="U536" s="89">
        <f t="shared" ca="1" si="1180"/>
        <v>0.2685645797022288</v>
      </c>
      <c r="V536" s="89">
        <f t="shared" ca="1" si="1180"/>
        <v>-0.30700255599325066</v>
      </c>
      <c r="W536" s="89">
        <f t="shared" ca="1" si="1180"/>
        <v>9.8583260592283506E-2</v>
      </c>
      <c r="X536" s="89">
        <f t="shared" ca="1" si="1180"/>
        <v>0.14357639329378769</v>
      </c>
      <c r="Y536" s="89">
        <f t="shared" ca="1" si="1180"/>
        <v>0.74160465676181864</v>
      </c>
      <c r="Z536" s="89">
        <f t="shared" ca="1" si="1180"/>
        <v>-0.22096981093654566</v>
      </c>
      <c r="AA536" s="89">
        <f t="shared" ca="1" si="1180"/>
        <v>-0.21005970810345143</v>
      </c>
      <c r="AB536" s="89">
        <f t="shared" ca="1" si="1180"/>
        <v>0.94353006046483001</v>
      </c>
      <c r="AC536" s="89">
        <f t="shared" ca="1" si="1180"/>
        <v>0.89371861765175975</v>
      </c>
      <c r="AD536" s="89">
        <f t="shared" ca="1" si="1180"/>
        <v>0.94353006046483001</v>
      </c>
      <c r="AE536" s="89">
        <f t="shared" ca="1" si="1181"/>
        <v>0.31960967874145596</v>
      </c>
      <c r="AF536" s="89">
        <f t="shared" ca="1" si="1181"/>
        <v>-2.3856124570488357E-2</v>
      </c>
      <c r="AG536" s="89">
        <f t="shared" ca="1" si="1181"/>
        <v>-0.21005970810345143</v>
      </c>
      <c r="AH536" s="89">
        <f t="shared" ca="1" si="1181"/>
        <v>6.3830203882474623E-2</v>
      </c>
      <c r="AI536" s="89">
        <f t="shared" ca="1" si="1181"/>
        <v>-1.0649490381436091</v>
      </c>
      <c r="AJ536" s="89">
        <f t="shared" ca="1" si="1181"/>
        <v>0.74370258632857644</v>
      </c>
      <c r="AK536" s="89">
        <f t="shared" ca="1" si="1181"/>
        <v>0.74370258632857644</v>
      </c>
      <c r="AL536" s="89">
        <f t="shared" ca="1" si="1181"/>
        <v>0.94353006046483001</v>
      </c>
      <c r="AM536" s="89">
        <f t="shared" ca="1" si="1181"/>
        <v>0.53753403810350731</v>
      </c>
      <c r="AN536" s="89">
        <f t="shared" ca="1" si="1181"/>
        <v>-2.3856124570488357E-2</v>
      </c>
      <c r="AO536" s="89">
        <f t="shared" ca="1" si="1182"/>
        <v>0.31960967874145596</v>
      </c>
      <c r="AP536" s="89">
        <f t="shared" ca="1" si="1182"/>
        <v>5.4419538639000731E-2</v>
      </c>
      <c r="AQ536" s="89">
        <f t="shared" ca="1" si="1182"/>
        <v>0.74370258632857644</v>
      </c>
      <c r="AR536" s="89">
        <f t="shared" ca="1" si="1182"/>
        <v>-0.81775242806075465</v>
      </c>
      <c r="AS536" s="89">
        <f t="shared" ca="1" si="1182"/>
        <v>-0.41184718490169098</v>
      </c>
      <c r="AT536" s="89">
        <f t="shared" ca="1" si="1182"/>
        <v>3.6539036893229848E-2</v>
      </c>
      <c r="AU536" s="89">
        <f t="shared" ca="1" si="1182"/>
        <v>1.8449135142460493E-2</v>
      </c>
      <c r="AV536" s="89">
        <f t="shared" ca="1" si="1182"/>
        <v>-0.41558093709150801</v>
      </c>
      <c r="AW536" s="89">
        <f t="shared" ca="1" si="1182"/>
        <v>0.94353006046483001</v>
      </c>
      <c r="AX536" s="89" t="str">
        <f t="shared" ca="1" si="1182"/>
        <v/>
      </c>
      <c r="AY536" s="89" t="str">
        <f t="shared" ca="1" si="1183"/>
        <v/>
      </c>
      <c r="AZ536" s="89" t="str">
        <f t="shared" ca="1" si="1183"/>
        <v/>
      </c>
      <c r="BA536" s="89" t="str">
        <f t="shared" ca="1" si="1183"/>
        <v/>
      </c>
      <c r="BB536" s="89" t="str">
        <f t="shared" ca="1" si="1183"/>
        <v/>
      </c>
      <c r="BC536" s="89" t="str">
        <f t="shared" ca="1" si="1183"/>
        <v/>
      </c>
      <c r="BD536" s="89" t="str">
        <f t="shared" ca="1" si="1183"/>
        <v/>
      </c>
      <c r="BE536" s="89" t="str">
        <f t="shared" ca="1" si="1183"/>
        <v/>
      </c>
      <c r="BF536" s="89" t="str">
        <f t="shared" ca="1" si="1183"/>
        <v/>
      </c>
      <c r="BG536" s="89" t="str">
        <f t="shared" ca="1" si="1183"/>
        <v/>
      </c>
      <c r="BH536" s="89" t="str">
        <f t="shared" ca="1" si="1183"/>
        <v/>
      </c>
      <c r="BJ536" s="132">
        <f t="shared" ca="1" si="1166"/>
        <v>0.60162146573256137</v>
      </c>
      <c r="BK536" s="89">
        <f t="shared" ca="1" si="1166"/>
        <v>1.7256799200889961</v>
      </c>
      <c r="BL536" s="89">
        <f t="shared" ca="1" si="1166"/>
        <v>1.0585750438297012</v>
      </c>
      <c r="BM536" s="89">
        <f t="shared" ca="1" si="1166"/>
        <v>1.598949529565467</v>
      </c>
      <c r="BN536" s="89">
        <f t="shared" ca="1" si="1164"/>
        <v>1.0933924048986219</v>
      </c>
      <c r="BO536" s="89">
        <f t="shared" ca="1" si="1164"/>
        <v>3.5490824972070567E-2</v>
      </c>
      <c r="BP536" s="89">
        <f t="shared" ca="1" si="1164"/>
        <v>1.7470490698451289</v>
      </c>
      <c r="BQ536" s="89">
        <f t="shared" ca="1" si="1164"/>
        <v>5.278891199422886E-2</v>
      </c>
      <c r="BR536" s="89">
        <f t="shared" ca="1" si="1164"/>
        <v>0.78634939545669558</v>
      </c>
      <c r="BS536" s="89">
        <f t="shared" ca="1" si="1164"/>
        <v>-0.74189910431388828</v>
      </c>
      <c r="BT536" s="89">
        <f t="shared" ca="1" si="1164"/>
        <v>1.0088869266312965</v>
      </c>
      <c r="BU536" s="89">
        <f t="shared" ca="1" si="1152"/>
        <v>0.41668973544336507</v>
      </c>
      <c r="BV536" s="89">
        <f t="shared" ca="1" si="1152"/>
        <v>0.44198485015329936</v>
      </c>
      <c r="BW536" s="89">
        <f t="shared" ca="1" si="1152"/>
        <v>0.57665925091925063</v>
      </c>
      <c r="BX536" s="89">
        <f t="shared" ca="1" si="1152"/>
        <v>1.6843955715531498</v>
      </c>
      <c r="BY536" s="89">
        <f t="shared" ca="1" si="1152"/>
        <v>0.99208308319053251</v>
      </c>
      <c r="BZ536" s="89">
        <f t="shared" ca="1" si="1152"/>
        <v>0.80631684448363994</v>
      </c>
      <c r="CA536" s="89">
        <f t="shared" ca="1" si="1152"/>
        <v>2.1269144954784833</v>
      </c>
      <c r="CB536" s="89">
        <f t="shared" ca="1" si="1168"/>
        <v>1.1830961044457078</v>
      </c>
      <c r="CC536" s="89">
        <f t="shared" ca="1" si="1168"/>
        <v>1.8714278017409454</v>
      </c>
      <c r="CD536" s="89">
        <f t="shared" ca="1" si="1168"/>
        <v>1.3189632161127385</v>
      </c>
      <c r="CE536" s="89">
        <f t="shared" ca="1" si="1113"/>
        <v>0.62386133395235899</v>
      </c>
      <c r="CF536" s="89">
        <f t="shared" ca="1" si="1113"/>
        <v>-0.48090132131563101</v>
      </c>
      <c r="CG536" s="89">
        <f t="shared" ca="1" si="1113"/>
        <v>0.78617071387074355</v>
      </c>
      <c r="CH536" s="89">
        <f t="shared" ca="1" si="1113"/>
        <v>-0.14925662587495026</v>
      </c>
      <c r="CI536" s="89">
        <f t="shared" ca="1" si="1113"/>
        <v>7.9154626285402152E-2</v>
      </c>
      <c r="CJ536" s="89">
        <f t="shared" ca="1" si="1113"/>
        <v>0.26816039402546821</v>
      </c>
      <c r="CK536" s="89">
        <f t="shared" ca="1" si="1113"/>
        <v>0.685601103762149</v>
      </c>
      <c r="CL536" s="89">
        <f t="shared" ca="1" si="1113"/>
        <v>0.88528176220484733</v>
      </c>
      <c r="CM536" s="89">
        <f t="shared" ref="CM536:DB580" ca="1" si="1189">IF(CM$61&gt;0,AN$63+AN536,"")</f>
        <v>1.0074136015318187</v>
      </c>
      <c r="CN536" s="89">
        <f t="shared" ca="1" si="1189"/>
        <v>1.3024510485372935</v>
      </c>
      <c r="CO536" s="89">
        <f t="shared" ca="1" si="1189"/>
        <v>0.94002695448747697</v>
      </c>
      <c r="CP536" s="89">
        <f t="shared" ca="1" si="1153"/>
        <v>1.7086485703227536</v>
      </c>
      <c r="CQ536" s="89">
        <f t="shared" ca="1" si="1153"/>
        <v>-7.3005354646691445E-2</v>
      </c>
      <c r="CR536" s="5">
        <f t="shared" ca="1" si="1153"/>
        <v>0.7371454151237915</v>
      </c>
      <c r="CS536" s="5">
        <f t="shared" ca="1" si="1153"/>
        <v>1.1324663558766348</v>
      </c>
      <c r="CT536" s="5">
        <f t="shared" ca="1" si="1153"/>
        <v>1.2003167456239574</v>
      </c>
      <c r="CU536" s="5">
        <f t="shared" ca="1" si="1153"/>
        <v>0.39687309665690029</v>
      </c>
      <c r="CV536" s="5">
        <f t="shared" ca="1" si="1153"/>
        <v>1.1420709776076625</v>
      </c>
      <c r="CW536" s="5" t="str">
        <f t="shared" si="1153"/>
        <v/>
      </c>
      <c r="CX536" s="5" t="str">
        <f t="shared" si="1153"/>
        <v/>
      </c>
      <c r="CY536" s="5" t="str">
        <f t="shared" si="1142"/>
        <v/>
      </c>
      <c r="CZ536" s="5" t="str">
        <f t="shared" si="1142"/>
        <v/>
      </c>
      <c r="DA536" s="5" t="str">
        <f t="shared" si="1142"/>
        <v/>
      </c>
      <c r="DB536" s="5" t="str">
        <f t="shared" si="1142"/>
        <v/>
      </c>
      <c r="DC536" s="5" t="str">
        <f t="shared" si="1142"/>
        <v/>
      </c>
      <c r="DD536" s="5" t="str">
        <f t="shared" si="1142"/>
        <v/>
      </c>
      <c r="DE536" s="5" t="str">
        <f t="shared" si="1142"/>
        <v/>
      </c>
      <c r="DF536" s="5" t="str">
        <f t="shared" si="1142"/>
        <v/>
      </c>
      <c r="DG536" s="133" t="str">
        <f t="shared" si="1174"/>
        <v/>
      </c>
      <c r="DI536" s="144">
        <f t="shared" ca="1" si="1184"/>
        <v>0</v>
      </c>
      <c r="DJ536" s="139">
        <f t="shared" ca="1" si="1184"/>
        <v>0</v>
      </c>
      <c r="DK536" s="139">
        <f t="shared" ca="1" si="1184"/>
        <v>0</v>
      </c>
      <c r="DL536" s="139">
        <f t="shared" ca="1" si="1184"/>
        <v>0</v>
      </c>
      <c r="DM536" s="139">
        <f t="shared" ca="1" si="1184"/>
        <v>0</v>
      </c>
      <c r="DN536" s="139">
        <f t="shared" ca="1" si="1184"/>
        <v>0</v>
      </c>
      <c r="DO536" s="139">
        <f t="shared" ca="1" si="1184"/>
        <v>0</v>
      </c>
      <c r="DP536" s="139">
        <f t="shared" ca="1" si="1184"/>
        <v>0</v>
      </c>
      <c r="DQ536" s="139">
        <f t="shared" ca="1" si="1184"/>
        <v>0</v>
      </c>
      <c r="DR536" s="139">
        <f t="shared" ca="1" si="1184"/>
        <v>0</v>
      </c>
      <c r="DS536" s="139">
        <f t="shared" ca="1" si="1150"/>
        <v>0</v>
      </c>
      <c r="DT536" s="139">
        <f t="shared" ca="1" si="1150"/>
        <v>0</v>
      </c>
      <c r="DU536" s="139">
        <f t="shared" ca="1" si="1150"/>
        <v>0</v>
      </c>
      <c r="DV536" s="139">
        <f t="shared" ca="1" si="1150"/>
        <v>0</v>
      </c>
      <c r="DW536" s="139">
        <f t="shared" ca="1" si="1150"/>
        <v>0</v>
      </c>
      <c r="DX536" s="139">
        <f t="shared" ca="1" si="1150"/>
        <v>0</v>
      </c>
      <c r="DY536" s="139">
        <f t="shared" ca="1" si="1150"/>
        <v>0</v>
      </c>
      <c r="DZ536" s="139">
        <f t="shared" ca="1" si="1150"/>
        <v>0</v>
      </c>
      <c r="EA536" s="139">
        <f t="shared" ca="1" si="1150"/>
        <v>0</v>
      </c>
      <c r="EB536" s="139">
        <f t="shared" ca="1" si="1150"/>
        <v>0</v>
      </c>
      <c r="EC536" s="145">
        <f t="shared" ca="1" si="1150"/>
        <v>0</v>
      </c>
      <c r="EE536" s="114">
        <f t="shared" ca="1" si="1171"/>
        <v>0</v>
      </c>
      <c r="EF536" s="110">
        <f t="shared" ca="1" si="1171"/>
        <v>3.0605712092173807</v>
      </c>
      <c r="EG536" s="110">
        <f t="shared" ca="1" si="1171"/>
        <v>5.7270203227269203</v>
      </c>
      <c r="EH536" s="110">
        <f t="shared" ca="1" si="1171"/>
        <v>8.0280376808135987</v>
      </c>
      <c r="EI536" s="110">
        <f t="shared" ca="1" si="1171"/>
        <v>9.9904571530908193</v>
      </c>
      <c r="EJ536" s="110">
        <f t="shared" ca="1" si="1171"/>
        <v>11.639368757525222</v>
      </c>
      <c r="EK536" s="110">
        <f t="shared" ca="1" si="1171"/>
        <v>12.998224720929159</v>
      </c>
      <c r="EL536" s="110">
        <f t="shared" ca="1" si="1171"/>
        <v>14.088939352256865</v>
      </c>
      <c r="EM536" s="110">
        <f t="shared" ca="1" si="1171"/>
        <v>14.931983079444844</v>
      </c>
      <c r="EN536" s="110">
        <f t="shared" ca="1" si="1171"/>
        <v>15.546470981065951</v>
      </c>
      <c r="EO536" s="110">
        <f t="shared" ca="1" si="1169"/>
        <v>15.950246125659369</v>
      </c>
      <c r="EP536" s="110">
        <f t="shared" ca="1" si="1169"/>
        <v>16.159958014197812</v>
      </c>
      <c r="EQ536" s="110">
        <f t="shared" ca="1" si="1169"/>
        <v>16.191136404704594</v>
      </c>
      <c r="ER536" s="110">
        <f t="shared" ca="1" si="1169"/>
        <v>16.058260782485096</v>
      </c>
      <c r="ES536" s="110">
        <f t="shared" ca="1" si="1169"/>
        <v>15.774825724740971</v>
      </c>
      <c r="ET536" s="110">
        <f t="shared" ca="1" si="1169"/>
        <v>15.3534023944453</v>
      </c>
      <c r="EU536" s="110">
        <f t="shared" ca="1" si="1169"/>
        <v>14.805696385229027</v>
      </c>
      <c r="EV536" s="110">
        <f t="shared" ca="1" si="1169"/>
        <v>14.142602126621949</v>
      </c>
      <c r="EW536" s="110">
        <f t="shared" ca="1" si="1169"/>
        <v>13.374254047266778</v>
      </c>
      <c r="EX536" s="110">
        <f t="shared" ca="1" si="1169"/>
        <v>12.510074682644767</v>
      </c>
      <c r="EY536" s="115">
        <f t="shared" ca="1" si="1169"/>
        <v>11.55881990338138</v>
      </c>
      <c r="FA536" s="114">
        <f t="shared" ca="1" si="1185"/>
        <v>0</v>
      </c>
      <c r="FB536" s="110">
        <f t="shared" ca="1" si="1185"/>
        <v>0</v>
      </c>
      <c r="FC536" s="110">
        <f t="shared" ca="1" si="1185"/>
        <v>0</v>
      </c>
      <c r="FD536" s="110">
        <f t="shared" ca="1" si="1185"/>
        <v>0</v>
      </c>
      <c r="FE536" s="110">
        <f t="shared" ca="1" si="1185"/>
        <v>0</v>
      </c>
      <c r="FF536" s="110">
        <f t="shared" ca="1" si="1185"/>
        <v>0</v>
      </c>
      <c r="FG536" s="110">
        <f t="shared" ca="1" si="1185"/>
        <v>0</v>
      </c>
      <c r="FH536" s="110">
        <f t="shared" ca="1" si="1185"/>
        <v>0</v>
      </c>
      <c r="FI536" s="110">
        <f t="shared" ca="1" si="1185"/>
        <v>0</v>
      </c>
      <c r="FJ536" s="110">
        <f t="shared" ca="1" si="1185"/>
        <v>0</v>
      </c>
      <c r="FK536" s="110">
        <f t="shared" ca="1" si="1186"/>
        <v>0</v>
      </c>
      <c r="FL536" s="110">
        <f t="shared" ca="1" si="1186"/>
        <v>0</v>
      </c>
      <c r="FM536" s="110">
        <f t="shared" ca="1" si="1186"/>
        <v>1</v>
      </c>
      <c r="FN536" s="110">
        <f t="shared" ca="1" si="1186"/>
        <v>1</v>
      </c>
      <c r="FO536" s="110">
        <f t="shared" ca="1" si="1186"/>
        <v>1</v>
      </c>
      <c r="FP536" s="110">
        <f t="shared" ca="1" si="1186"/>
        <v>1</v>
      </c>
      <c r="FQ536" s="110">
        <f t="shared" ca="1" si="1186"/>
        <v>1</v>
      </c>
      <c r="FR536" s="110">
        <f t="shared" ca="1" si="1186"/>
        <v>1</v>
      </c>
      <c r="FS536" s="110">
        <f t="shared" ca="1" si="1186"/>
        <v>1</v>
      </c>
      <c r="FT536" s="110">
        <f t="shared" ca="1" si="1186"/>
        <v>1</v>
      </c>
      <c r="FU536" s="110">
        <f t="shared" ca="1" si="1187"/>
        <v>1</v>
      </c>
      <c r="FV536" s="110">
        <f t="shared" ca="1" si="1187"/>
        <v>1</v>
      </c>
      <c r="FW536" s="110">
        <f t="shared" ca="1" si="1187"/>
        <v>1</v>
      </c>
      <c r="FX536" s="110">
        <f t="shared" ca="1" si="1187"/>
        <v>1</v>
      </c>
      <c r="FY536" s="110">
        <f t="shared" ca="1" si="1187"/>
        <v>1</v>
      </c>
      <c r="FZ536" s="110">
        <f t="shared" ca="1" si="1187"/>
        <v>0</v>
      </c>
      <c r="GA536" s="110">
        <f t="shared" ca="1" si="1187"/>
        <v>0</v>
      </c>
      <c r="GB536" s="110">
        <f t="shared" ca="1" si="1187"/>
        <v>0</v>
      </c>
      <c r="GC536" s="110">
        <f t="shared" ca="1" si="1187"/>
        <v>0</v>
      </c>
      <c r="GD536" s="110">
        <f t="shared" ca="1" si="1187"/>
        <v>0</v>
      </c>
      <c r="GE536" s="115">
        <f t="shared" ca="1" si="1187"/>
        <v>0</v>
      </c>
      <c r="GG536" s="114">
        <v>1</v>
      </c>
      <c r="GH536" s="110">
        <f t="shared" ref="GH536:HK536" ca="1" si="1190">IF(AND($A536&gt;0,$B536&gt;0),IF(OR((GH$61*EXP($D536-$B536*GH$61)-GH$61)&gt;$AE$2*$H536,GG536=0),0,1),"")</f>
        <v>1</v>
      </c>
      <c r="GI536" s="110">
        <f t="shared" ca="1" si="1190"/>
        <v>1</v>
      </c>
      <c r="GJ536" s="110">
        <f t="shared" ca="1" si="1190"/>
        <v>1</v>
      </c>
      <c r="GK536" s="110">
        <f t="shared" ca="1" si="1190"/>
        <v>1</v>
      </c>
      <c r="GL536" s="110">
        <f t="shared" ca="1" si="1190"/>
        <v>1</v>
      </c>
      <c r="GM536" s="110">
        <f t="shared" ca="1" si="1190"/>
        <v>1</v>
      </c>
      <c r="GN536" s="110">
        <f t="shared" ca="1" si="1190"/>
        <v>1</v>
      </c>
      <c r="GO536" s="110">
        <f t="shared" ca="1" si="1190"/>
        <v>1</v>
      </c>
      <c r="GP536" s="110">
        <f t="shared" ca="1" si="1190"/>
        <v>1</v>
      </c>
      <c r="GQ536" s="110">
        <f t="shared" ca="1" si="1190"/>
        <v>1</v>
      </c>
      <c r="GR536" s="110">
        <f t="shared" ca="1" si="1190"/>
        <v>1</v>
      </c>
      <c r="GS536" s="110">
        <f t="shared" ca="1" si="1190"/>
        <v>0</v>
      </c>
      <c r="GT536" s="110">
        <f t="shared" ca="1" si="1190"/>
        <v>0</v>
      </c>
      <c r="GU536" s="110">
        <f t="shared" ca="1" si="1190"/>
        <v>0</v>
      </c>
      <c r="GV536" s="110">
        <f t="shared" ca="1" si="1190"/>
        <v>0</v>
      </c>
      <c r="GW536" s="110">
        <f t="shared" ca="1" si="1190"/>
        <v>0</v>
      </c>
      <c r="GX536" s="110">
        <f t="shared" ca="1" si="1190"/>
        <v>0</v>
      </c>
      <c r="GY536" s="110">
        <f t="shared" ca="1" si="1190"/>
        <v>0</v>
      </c>
      <c r="GZ536" s="110">
        <f t="shared" ca="1" si="1190"/>
        <v>0</v>
      </c>
      <c r="HA536" s="110">
        <f t="shared" ca="1" si="1190"/>
        <v>0</v>
      </c>
      <c r="HB536" s="110">
        <f t="shared" ca="1" si="1190"/>
        <v>0</v>
      </c>
      <c r="HC536" s="110">
        <f t="shared" ca="1" si="1190"/>
        <v>0</v>
      </c>
      <c r="HD536" s="110">
        <f t="shared" ca="1" si="1190"/>
        <v>0</v>
      </c>
      <c r="HE536" s="110">
        <f t="shared" ca="1" si="1190"/>
        <v>0</v>
      </c>
      <c r="HF536" s="110">
        <f t="shared" ca="1" si="1190"/>
        <v>0</v>
      </c>
      <c r="HG536" s="110">
        <f t="shared" ca="1" si="1190"/>
        <v>0</v>
      </c>
      <c r="HH536" s="110">
        <f t="shared" ca="1" si="1190"/>
        <v>0</v>
      </c>
      <c r="HI536" s="110">
        <f t="shared" ca="1" si="1190"/>
        <v>0</v>
      </c>
      <c r="HJ536" s="110">
        <f t="shared" ca="1" si="1190"/>
        <v>0</v>
      </c>
      <c r="HK536" s="115">
        <f t="shared" ca="1" si="1190"/>
        <v>0</v>
      </c>
    </row>
    <row r="537" spans="1:219" x14ac:dyDescent="0.25">
      <c r="A537" s="176">
        <f t="shared" ca="1" si="1122"/>
        <v>1.5092570426331386</v>
      </c>
      <c r="B537" s="164">
        <f t="shared" ca="1" si="1123"/>
        <v>8.3848941863582535E-2</v>
      </c>
      <c r="C537" s="106">
        <f t="shared" ca="1" si="1124"/>
        <v>0.64802539194654785</v>
      </c>
      <c r="D537" s="108">
        <f t="shared" ca="1" si="1125"/>
        <v>1.7192254969368772</v>
      </c>
      <c r="E537" s="109">
        <f t="shared" ca="1" si="1126"/>
        <v>20.50384249015282</v>
      </c>
      <c r="F537" s="109">
        <f t="shared" ca="1" si="1127"/>
        <v>7.7843702294790189</v>
      </c>
      <c r="G537" s="109">
        <f t="shared" ca="1" si="1128"/>
        <v>22.615425026373849</v>
      </c>
      <c r="H537" s="109">
        <f t="shared" ca="1" si="1129"/>
        <v>14.831054796894829</v>
      </c>
      <c r="I537" s="177"/>
      <c r="J537" s="30" t="s">
        <v>525</v>
      </c>
      <c r="K537" s="89">
        <f t="shared" ca="1" si="1179"/>
        <v>-1.3483164959119551</v>
      </c>
      <c r="L537" s="89">
        <f t="shared" ca="1" si="1179"/>
        <v>-0.41184718490169098</v>
      </c>
      <c r="M537" s="89">
        <f t="shared" ca="1" si="1179"/>
        <v>0.94353006046483001</v>
      </c>
      <c r="N537" s="89">
        <f t="shared" ca="1" si="1179"/>
        <v>0.74370258632857644</v>
      </c>
      <c r="O537" s="89">
        <f t="shared" ca="1" si="1179"/>
        <v>0.53753403810350731</v>
      </c>
      <c r="P537" s="89">
        <f t="shared" ca="1" si="1179"/>
        <v>0.74160465676181864</v>
      </c>
      <c r="Q537" s="89">
        <f t="shared" ca="1" si="1179"/>
        <v>0.2685645797022288</v>
      </c>
      <c r="R537" s="89">
        <f t="shared" ca="1" si="1179"/>
        <v>-0.41184718490169098</v>
      </c>
      <c r="S537" s="89">
        <f t="shared" ca="1" si="1179"/>
        <v>0.51560491500326755</v>
      </c>
      <c r="T537" s="89">
        <f t="shared" ca="1" si="1179"/>
        <v>0.14357639329378769</v>
      </c>
      <c r="U537" s="89">
        <f t="shared" ca="1" si="1180"/>
        <v>2.8755171397204293E-2</v>
      </c>
      <c r="V537" s="89">
        <f t="shared" ca="1" si="1180"/>
        <v>-1.0097454203712564</v>
      </c>
      <c r="W537" s="89">
        <f t="shared" ca="1" si="1180"/>
        <v>1.8449135142460493E-2</v>
      </c>
      <c r="X537" s="89">
        <f t="shared" ca="1" si="1180"/>
        <v>1.1628631778867338</v>
      </c>
      <c r="Y537" s="89">
        <f t="shared" ca="1" si="1180"/>
        <v>-9.3840171590928279E-2</v>
      </c>
      <c r="Z537" s="89">
        <f t="shared" ca="1" si="1180"/>
        <v>0.94353006046483001</v>
      </c>
      <c r="AA537" s="89">
        <f t="shared" ca="1" si="1180"/>
        <v>-1.0097454203712564</v>
      </c>
      <c r="AB537" s="89">
        <f t="shared" ca="1" si="1180"/>
        <v>0.13695300672662025</v>
      </c>
      <c r="AC537" s="89">
        <f t="shared" ca="1" si="1180"/>
        <v>-0.15653910921934289</v>
      </c>
      <c r="AD537" s="89">
        <f t="shared" ca="1" si="1180"/>
        <v>0.74370258632857644</v>
      </c>
      <c r="AE537" s="89">
        <f t="shared" ca="1" si="1181"/>
        <v>0.53753403810350731</v>
      </c>
      <c r="AF537" s="89">
        <f t="shared" ca="1" si="1181"/>
        <v>9.8583260592283506E-2</v>
      </c>
      <c r="AG537" s="89">
        <f t="shared" ca="1" si="1181"/>
        <v>-1.4331148233707331</v>
      </c>
      <c r="AH537" s="89">
        <f t="shared" ca="1" si="1181"/>
        <v>-9.3840171590928279E-2</v>
      </c>
      <c r="AI537" s="89">
        <f t="shared" ca="1" si="1181"/>
        <v>6.3830203882474623E-2</v>
      </c>
      <c r="AJ537" s="89">
        <f t="shared" ca="1" si="1181"/>
        <v>-0.21005970810345143</v>
      </c>
      <c r="AK537" s="89">
        <f t="shared" ca="1" si="1181"/>
        <v>0.94353006046483001</v>
      </c>
      <c r="AL537" s="89">
        <f t="shared" ca="1" si="1181"/>
        <v>5.4419538639000731E-2</v>
      </c>
      <c r="AM537" s="89">
        <f t="shared" ca="1" si="1181"/>
        <v>-0.21005970810345143</v>
      </c>
      <c r="AN537" s="89">
        <f t="shared" ca="1" si="1181"/>
        <v>2.8755171397204293E-2</v>
      </c>
      <c r="AO537" s="89">
        <f t="shared" ca="1" si="1182"/>
        <v>0.3096998313943522</v>
      </c>
      <c r="AP537" s="89">
        <f t="shared" ca="1" si="1182"/>
        <v>-2.3856124570488357E-2</v>
      </c>
      <c r="AQ537" s="89">
        <f t="shared" ca="1" si="1182"/>
        <v>-0.44623785415300243</v>
      </c>
      <c r="AR537" s="89">
        <f t="shared" ca="1" si="1182"/>
        <v>-2.3856124570488357E-2</v>
      </c>
      <c r="AS537" s="89">
        <f t="shared" ca="1" si="1182"/>
        <v>1.4105767449530626E-2</v>
      </c>
      <c r="AT537" s="89">
        <f t="shared" ca="1" si="1182"/>
        <v>-1.0097454203712564</v>
      </c>
      <c r="AU537" s="89">
        <f t="shared" ca="1" si="1182"/>
        <v>1.4105767449530626E-2</v>
      </c>
      <c r="AV537" s="89">
        <f t="shared" ca="1" si="1182"/>
        <v>1.1628631778867338</v>
      </c>
      <c r="AW537" s="89">
        <f t="shared" ca="1" si="1182"/>
        <v>0.14357639329378769</v>
      </c>
      <c r="AX537" s="89" t="str">
        <f t="shared" ca="1" si="1182"/>
        <v/>
      </c>
      <c r="AY537" s="89" t="str">
        <f t="shared" ca="1" si="1183"/>
        <v/>
      </c>
      <c r="AZ537" s="89" t="str">
        <f t="shared" ca="1" si="1183"/>
        <v/>
      </c>
      <c r="BA537" s="89" t="str">
        <f t="shared" ca="1" si="1183"/>
        <v/>
      </c>
      <c r="BB537" s="89" t="str">
        <f t="shared" ca="1" si="1183"/>
        <v/>
      </c>
      <c r="BC537" s="89" t="str">
        <f t="shared" ca="1" si="1183"/>
        <v/>
      </c>
      <c r="BD537" s="89" t="str">
        <f t="shared" ca="1" si="1183"/>
        <v/>
      </c>
      <c r="BE537" s="89" t="str">
        <f t="shared" ca="1" si="1183"/>
        <v/>
      </c>
      <c r="BF537" s="89" t="str">
        <f t="shared" ca="1" si="1183"/>
        <v/>
      </c>
      <c r="BG537" s="89" t="str">
        <f t="shared" ca="1" si="1183"/>
        <v/>
      </c>
      <c r="BH537" s="89" t="str">
        <f t="shared" ca="1" si="1183"/>
        <v/>
      </c>
      <c r="BJ537" s="132">
        <f t="shared" ca="1" si="1166"/>
        <v>-0.33484784527770284</v>
      </c>
      <c r="BK537" s="89">
        <f t="shared" ca="1" si="1166"/>
        <v>0.57222807842548629</v>
      </c>
      <c r="BL537" s="89">
        <f t="shared" ca="1" si="1166"/>
        <v>1.9476855656555305</v>
      </c>
      <c r="BM537" s="89">
        <f t="shared" ca="1" si="1166"/>
        <v>1.3991220554292134</v>
      </c>
      <c r="BN537" s="89">
        <f t="shared" ca="1" si="1164"/>
        <v>1.6124773078596686</v>
      </c>
      <c r="BO537" s="89">
        <f t="shared" ca="1" si="1164"/>
        <v>1.5948479097946437</v>
      </c>
      <c r="BP537" s="89">
        <f t="shared" ca="1" si="1164"/>
        <v>1.2740089927855389</v>
      </c>
      <c r="BQ537" s="89">
        <f t="shared" ca="1" si="1164"/>
        <v>0.45869415515329254</v>
      </c>
      <c r="BR537" s="89">
        <f t="shared" ca="1" si="1164"/>
        <v>1.2835051753175026</v>
      </c>
      <c r="BS537" s="89">
        <f t="shared" ca="1" si="1164"/>
        <v>0.74999378489185453</v>
      </c>
      <c r="BT537" s="89">
        <f t="shared" ca="1" si="1164"/>
        <v>0.76907751832627191</v>
      </c>
      <c r="BU537" s="89">
        <f t="shared" ca="1" si="1152"/>
        <v>-0.28605312893464063</v>
      </c>
      <c r="BV537" s="89">
        <f t="shared" ca="1" si="1152"/>
        <v>0.36185072470347635</v>
      </c>
      <c r="BW537" s="89">
        <f t="shared" ca="1" si="1152"/>
        <v>1.5959460355121968</v>
      </c>
      <c r="BX537" s="89">
        <f t="shared" ca="1" si="1152"/>
        <v>0.84895074320040287</v>
      </c>
      <c r="BY537" s="89">
        <f t="shared" ca="1" si="1152"/>
        <v>2.156582954591908</v>
      </c>
      <c r="BZ537" s="89">
        <f t="shared" ca="1" si="1152"/>
        <v>6.6311322158350006E-3</v>
      </c>
      <c r="CA537" s="89">
        <f t="shared" ca="1" si="1152"/>
        <v>1.3203374417402738</v>
      </c>
      <c r="CB537" s="89">
        <f t="shared" ca="1" si="1168"/>
        <v>0.13283837757460515</v>
      </c>
      <c r="CC537" s="89">
        <f t="shared" ca="1" si="1168"/>
        <v>1.6716003276046918</v>
      </c>
      <c r="CD537" s="89">
        <f t="shared" ca="1" si="1168"/>
        <v>1.5368875754747897</v>
      </c>
      <c r="CE537" s="89">
        <f t="shared" ca="1" si="1168"/>
        <v>0.74630071911513085</v>
      </c>
      <c r="CF537" s="89">
        <f t="shared" ca="1" si="1168"/>
        <v>-1.7039564365829127</v>
      </c>
      <c r="CG537" s="89">
        <f t="shared" ca="1" si="1168"/>
        <v>0.62850033839734065</v>
      </c>
      <c r="CH537" s="89">
        <f t="shared" ca="1" si="1168"/>
        <v>0.97952261615113345</v>
      </c>
      <c r="CI537" s="89">
        <f t="shared" ca="1" si="1168"/>
        <v>-0.87460766814662572</v>
      </c>
      <c r="CJ537" s="89">
        <f t="shared" ca="1" si="1168"/>
        <v>0.46798786816172178</v>
      </c>
      <c r="CK537" s="89">
        <f t="shared" ca="1" si="1168"/>
        <v>-0.20350941806368028</v>
      </c>
      <c r="CL537" s="89">
        <f t="shared" ca="1" si="1168"/>
        <v>0.1376880159978886</v>
      </c>
      <c r="CM537" s="89">
        <f t="shared" ca="1" si="1189"/>
        <v>1.0600248974995115</v>
      </c>
      <c r="CN537" s="89">
        <f t="shared" ca="1" si="1189"/>
        <v>1.2925412011901898</v>
      </c>
      <c r="CO537" s="89">
        <f t="shared" ca="1" si="1189"/>
        <v>0.86175129127798789</v>
      </c>
      <c r="CP537" s="89">
        <f t="shared" ca="1" si="1153"/>
        <v>0.51870812984117476</v>
      </c>
      <c r="CQ537" s="89">
        <f t="shared" ca="1" si="1153"/>
        <v>0.72089094884357485</v>
      </c>
      <c r="CR537" s="5">
        <f t="shared" ca="1" si="1153"/>
        <v>1.1630983674750131</v>
      </c>
      <c r="CS537" s="5">
        <f t="shared" ca="1" si="1153"/>
        <v>8.6181898612148533E-2</v>
      </c>
      <c r="CT537" s="5">
        <f t="shared" ca="1" si="1153"/>
        <v>1.1959733779310275</v>
      </c>
      <c r="CU537" s="5">
        <f t="shared" ca="1" si="1153"/>
        <v>1.9753172116351421</v>
      </c>
      <c r="CV537" s="5">
        <f t="shared" ca="1" si="1153"/>
        <v>0.34211731043662019</v>
      </c>
      <c r="CW537" s="5" t="str">
        <f t="shared" si="1153"/>
        <v/>
      </c>
      <c r="CX537" s="5" t="str">
        <f t="shared" si="1153"/>
        <v/>
      </c>
      <c r="CY537" s="5" t="str">
        <f t="shared" si="1142"/>
        <v/>
      </c>
      <c r="CZ537" s="5" t="str">
        <f t="shared" si="1142"/>
        <v/>
      </c>
      <c r="DA537" s="5" t="str">
        <f t="shared" si="1142"/>
        <v/>
      </c>
      <c r="DB537" s="5" t="str">
        <f t="shared" si="1142"/>
        <v/>
      </c>
      <c r="DC537" s="5" t="str">
        <f t="shared" si="1142"/>
        <v/>
      </c>
      <c r="DD537" s="5" t="str">
        <f t="shared" si="1142"/>
        <v/>
      </c>
      <c r="DE537" s="5" t="str">
        <f t="shared" si="1142"/>
        <v/>
      </c>
      <c r="DF537" s="5" t="str">
        <f t="shared" si="1142"/>
        <v/>
      </c>
      <c r="DG537" s="133" t="str">
        <f t="shared" si="1174"/>
        <v/>
      </c>
      <c r="DI537" s="144">
        <f t="shared" ca="1" si="1184"/>
        <v>0</v>
      </c>
      <c r="DJ537" s="139">
        <f t="shared" ca="1" si="1184"/>
        <v>0</v>
      </c>
      <c r="DK537" s="139">
        <f t="shared" ca="1" si="1184"/>
        <v>0</v>
      </c>
      <c r="DL537" s="139">
        <f t="shared" ca="1" si="1184"/>
        <v>0</v>
      </c>
      <c r="DM537" s="139">
        <f t="shared" ca="1" si="1184"/>
        <v>0</v>
      </c>
      <c r="DN537" s="139">
        <f t="shared" ca="1" si="1184"/>
        <v>0</v>
      </c>
      <c r="DO537" s="139">
        <f t="shared" ca="1" si="1184"/>
        <v>0</v>
      </c>
      <c r="DP537" s="139">
        <f t="shared" ca="1" si="1184"/>
        <v>0</v>
      </c>
      <c r="DQ537" s="139">
        <f t="shared" ca="1" si="1184"/>
        <v>0</v>
      </c>
      <c r="DR537" s="139">
        <f t="shared" ca="1" si="1184"/>
        <v>0</v>
      </c>
      <c r="DS537" s="139">
        <f t="shared" ca="1" si="1150"/>
        <v>0</v>
      </c>
      <c r="DT537" s="139">
        <f t="shared" ca="1" si="1150"/>
        <v>0</v>
      </c>
      <c r="DU537" s="139">
        <f t="shared" ca="1" si="1150"/>
        <v>0</v>
      </c>
      <c r="DV537" s="139">
        <f t="shared" ca="1" si="1150"/>
        <v>0</v>
      </c>
      <c r="DW537" s="139">
        <f t="shared" ca="1" si="1150"/>
        <v>0</v>
      </c>
      <c r="DX537" s="139">
        <f t="shared" ca="1" si="1150"/>
        <v>0</v>
      </c>
      <c r="DY537" s="139">
        <f t="shared" ca="1" si="1150"/>
        <v>0</v>
      </c>
      <c r="DZ537" s="139">
        <f t="shared" ca="1" si="1150"/>
        <v>0</v>
      </c>
      <c r="EA537" s="139">
        <f t="shared" ca="1" si="1150"/>
        <v>0</v>
      </c>
      <c r="EB537" s="139">
        <f t="shared" ca="1" si="1150"/>
        <v>0</v>
      </c>
      <c r="EC537" s="145">
        <f t="shared" ca="1" si="1150"/>
        <v>0</v>
      </c>
      <c r="EE537" s="114">
        <f t="shared" ca="1" si="1171"/>
        <v>0</v>
      </c>
      <c r="EF537" s="110">
        <f t="shared" ca="1" si="1171"/>
        <v>4.1313898841673176</v>
      </c>
      <c r="EG537" s="110">
        <f t="shared" ca="1" si="1171"/>
        <v>7.4373459736551499</v>
      </c>
      <c r="EH537" s="110">
        <f t="shared" ca="1" si="1171"/>
        <v>10.017452537752</v>
      </c>
      <c r="EI537" s="110">
        <f t="shared" ca="1" si="1171"/>
        <v>11.960614449176802</v>
      </c>
      <c r="EJ537" s="110">
        <f t="shared" ca="1" si="1171"/>
        <v>13.346130861853631</v>
      </c>
      <c r="EK537" s="110">
        <f t="shared" ca="1" si="1171"/>
        <v>14.244665261800954</v>
      </c>
      <c r="EL537" s="110">
        <f t="shared" ca="1" si="1171"/>
        <v>14.719121614945529</v>
      </c>
      <c r="EM537" s="110">
        <f t="shared" ca="1" si="1171"/>
        <v>14.825435441860243</v>
      </c>
      <c r="EN537" s="110">
        <f t="shared" ca="1" si="1171"/>
        <v>14.613287836489423</v>
      </c>
      <c r="EO537" s="110">
        <f t="shared" ca="1" si="1169"/>
        <v>14.126749706637064</v>
      </c>
      <c r="EP537" s="110">
        <f t="shared" ca="1" si="1169"/>
        <v>13.404862841765095</v>
      </c>
      <c r="EQ537" s="110">
        <f t="shared" ca="1" si="1169"/>
        <v>12.4821638024751</v>
      </c>
      <c r="ER537" s="110">
        <f t="shared" ca="1" si="1169"/>
        <v>11.389156070455389</v>
      </c>
      <c r="ES537" s="110">
        <f t="shared" ca="1" si="1169"/>
        <v>10.152735392678938</v>
      </c>
      <c r="ET537" s="110">
        <f t="shared" ca="1" si="1169"/>
        <v>8.7965727946913574</v>
      </c>
      <c r="EU537" s="110">
        <f t="shared" ca="1" si="1169"/>
        <v>7.3414593207913761</v>
      </c>
      <c r="EV537" s="110">
        <f t="shared" ca="1" si="1169"/>
        <v>5.8056161800064352</v>
      </c>
      <c r="EW537" s="110">
        <f t="shared" ca="1" si="1169"/>
        <v>4.2049736325660731</v>
      </c>
      <c r="EX537" s="110">
        <f t="shared" ca="1" si="1169"/>
        <v>2.5534216389449718</v>
      </c>
      <c r="EY537" s="115">
        <f t="shared" ca="1" si="1169"/>
        <v>0.86303500963467172</v>
      </c>
      <c r="FA537" s="114">
        <f t="shared" ca="1" si="1185"/>
        <v>0</v>
      </c>
      <c r="FB537" s="110">
        <f t="shared" ca="1" si="1185"/>
        <v>0</v>
      </c>
      <c r="FC537" s="110">
        <f t="shared" ca="1" si="1185"/>
        <v>0</v>
      </c>
      <c r="FD537" s="110">
        <f t="shared" ca="1" si="1185"/>
        <v>0</v>
      </c>
      <c r="FE537" s="110">
        <f t="shared" ca="1" si="1185"/>
        <v>0</v>
      </c>
      <c r="FF537" s="110">
        <f t="shared" ca="1" si="1185"/>
        <v>0</v>
      </c>
      <c r="FG537" s="110">
        <f t="shared" ca="1" si="1185"/>
        <v>0</v>
      </c>
      <c r="FH537" s="110">
        <f t="shared" ca="1" si="1185"/>
        <v>0</v>
      </c>
      <c r="FI537" s="110">
        <f t="shared" ca="1" si="1185"/>
        <v>1</v>
      </c>
      <c r="FJ537" s="110">
        <f t="shared" ca="1" si="1185"/>
        <v>1</v>
      </c>
      <c r="FK537" s="110">
        <f t="shared" ca="1" si="1186"/>
        <v>1</v>
      </c>
      <c r="FL537" s="110">
        <f t="shared" ca="1" si="1186"/>
        <v>1</v>
      </c>
      <c r="FM537" s="110">
        <f t="shared" ca="1" si="1186"/>
        <v>1</v>
      </c>
      <c r="FN537" s="110">
        <f t="shared" ca="1" si="1186"/>
        <v>1</v>
      </c>
      <c r="FO537" s="110">
        <f t="shared" ca="1" si="1186"/>
        <v>1</v>
      </c>
      <c r="FP537" s="110">
        <f t="shared" ca="1" si="1186"/>
        <v>1</v>
      </c>
      <c r="FQ537" s="110">
        <f t="shared" ca="1" si="1186"/>
        <v>1</v>
      </c>
      <c r="FR537" s="110">
        <f t="shared" ca="1" si="1186"/>
        <v>0</v>
      </c>
      <c r="FS537" s="110">
        <f t="shared" ca="1" si="1186"/>
        <v>0</v>
      </c>
      <c r="FT537" s="110">
        <f t="shared" ca="1" si="1186"/>
        <v>0</v>
      </c>
      <c r="FU537" s="110">
        <f t="shared" ca="1" si="1187"/>
        <v>0</v>
      </c>
      <c r="FV537" s="110">
        <f t="shared" ca="1" si="1187"/>
        <v>0</v>
      </c>
      <c r="FW537" s="110">
        <f t="shared" ca="1" si="1187"/>
        <v>0</v>
      </c>
      <c r="FX537" s="110">
        <f t="shared" ca="1" si="1187"/>
        <v>0</v>
      </c>
      <c r="FY537" s="110">
        <f t="shared" ca="1" si="1187"/>
        <v>0</v>
      </c>
      <c r="FZ537" s="110">
        <f t="shared" ca="1" si="1187"/>
        <v>0</v>
      </c>
      <c r="GA537" s="110">
        <f t="shared" ca="1" si="1187"/>
        <v>0</v>
      </c>
      <c r="GB537" s="110">
        <f t="shared" ca="1" si="1187"/>
        <v>0</v>
      </c>
      <c r="GC537" s="110">
        <f t="shared" ca="1" si="1187"/>
        <v>0</v>
      </c>
      <c r="GD537" s="110">
        <f t="shared" ca="1" si="1187"/>
        <v>0</v>
      </c>
      <c r="GE537" s="115">
        <f t="shared" ca="1" si="1187"/>
        <v>0</v>
      </c>
      <c r="GG537" s="114">
        <v>1</v>
      </c>
      <c r="GH537" s="110">
        <f t="shared" ref="GH537:HK537" ca="1" si="1191">IF(AND($A537&gt;0,$B537&gt;0),IF(OR((GH$61*EXP($D537-$B537*GH$61)-GH$61)&gt;$AE$2*$H537,GG537=0),0,1),"")</f>
        <v>1</v>
      </c>
      <c r="GI537" s="110">
        <f t="shared" ca="1" si="1191"/>
        <v>1</v>
      </c>
      <c r="GJ537" s="110">
        <f t="shared" ca="1" si="1191"/>
        <v>1</v>
      </c>
      <c r="GK537" s="110">
        <f t="shared" ca="1" si="1191"/>
        <v>1</v>
      </c>
      <c r="GL537" s="110">
        <f t="shared" ca="1" si="1191"/>
        <v>1</v>
      </c>
      <c r="GM537" s="110">
        <f t="shared" ca="1" si="1191"/>
        <v>1</v>
      </c>
      <c r="GN537" s="110">
        <f t="shared" ca="1" si="1191"/>
        <v>1</v>
      </c>
      <c r="GO537" s="110">
        <f t="shared" ca="1" si="1191"/>
        <v>0</v>
      </c>
      <c r="GP537" s="110">
        <f t="shared" ca="1" si="1191"/>
        <v>0</v>
      </c>
      <c r="GQ537" s="110">
        <f t="shared" ca="1" si="1191"/>
        <v>0</v>
      </c>
      <c r="GR537" s="110">
        <f t="shared" ca="1" si="1191"/>
        <v>0</v>
      </c>
      <c r="GS537" s="110">
        <f t="shared" ca="1" si="1191"/>
        <v>0</v>
      </c>
      <c r="GT537" s="110">
        <f t="shared" ca="1" si="1191"/>
        <v>0</v>
      </c>
      <c r="GU537" s="110">
        <f t="shared" ca="1" si="1191"/>
        <v>0</v>
      </c>
      <c r="GV537" s="110">
        <f t="shared" ca="1" si="1191"/>
        <v>0</v>
      </c>
      <c r="GW537" s="110">
        <f t="shared" ca="1" si="1191"/>
        <v>0</v>
      </c>
      <c r="GX537" s="110">
        <f t="shared" ca="1" si="1191"/>
        <v>0</v>
      </c>
      <c r="GY537" s="110">
        <f t="shared" ca="1" si="1191"/>
        <v>0</v>
      </c>
      <c r="GZ537" s="110">
        <f t="shared" ca="1" si="1191"/>
        <v>0</v>
      </c>
      <c r="HA537" s="110">
        <f t="shared" ca="1" si="1191"/>
        <v>0</v>
      </c>
      <c r="HB537" s="110">
        <f t="shared" ca="1" si="1191"/>
        <v>0</v>
      </c>
      <c r="HC537" s="110">
        <f t="shared" ca="1" si="1191"/>
        <v>0</v>
      </c>
      <c r="HD537" s="110">
        <f t="shared" ca="1" si="1191"/>
        <v>0</v>
      </c>
      <c r="HE537" s="110">
        <f t="shared" ca="1" si="1191"/>
        <v>0</v>
      </c>
      <c r="HF537" s="110">
        <f t="shared" ca="1" si="1191"/>
        <v>0</v>
      </c>
      <c r="HG537" s="110">
        <f t="shared" ca="1" si="1191"/>
        <v>0</v>
      </c>
      <c r="HH537" s="110">
        <f t="shared" ca="1" si="1191"/>
        <v>0</v>
      </c>
      <c r="HI537" s="110">
        <f t="shared" ca="1" si="1191"/>
        <v>0</v>
      </c>
      <c r="HJ537" s="110">
        <f t="shared" ca="1" si="1191"/>
        <v>0</v>
      </c>
      <c r="HK537" s="115">
        <f t="shared" ca="1" si="1191"/>
        <v>0</v>
      </c>
    </row>
    <row r="538" spans="1:219" x14ac:dyDescent="0.25">
      <c r="A538" s="176">
        <f t="shared" ca="1" si="1122"/>
        <v>1.3734519155356271</v>
      </c>
      <c r="B538" s="164">
        <f t="shared" ca="1" si="1123"/>
        <v>8.2424953988331592E-2</v>
      </c>
      <c r="C538" s="106">
        <f t="shared" ca="1" si="1124"/>
        <v>0.53623178050532994</v>
      </c>
      <c r="D538" s="108">
        <f t="shared" ca="1" si="1125"/>
        <v>1.5172241767475851</v>
      </c>
      <c r="E538" s="109">
        <f t="shared" ca="1" si="1126"/>
        <v>18.407340293600523</v>
      </c>
      <c r="F538" s="109">
        <f t="shared" ca="1" si="1127"/>
        <v>7.2487058261853123</v>
      </c>
      <c r="G538" s="109">
        <f t="shared" ca="1" si="1128"/>
        <v>18.184559933955867</v>
      </c>
      <c r="H538" s="109">
        <f t="shared" ca="1" si="1129"/>
        <v>10.935854107770556</v>
      </c>
      <c r="I538" s="177"/>
      <c r="J538" s="30" t="s">
        <v>526</v>
      </c>
      <c r="K538" s="89">
        <f t="shared" ca="1" si="1179"/>
        <v>0.10667228108213433</v>
      </c>
      <c r="L538" s="89">
        <f t="shared" ca="1" si="1179"/>
        <v>0.21206368060581204</v>
      </c>
      <c r="M538" s="89">
        <f t="shared" ca="1" si="1179"/>
        <v>0.74160465676181864</v>
      </c>
      <c r="N538" s="89">
        <f t="shared" ca="1" si="1179"/>
        <v>0.31960967874145596</v>
      </c>
      <c r="O538" s="89">
        <f t="shared" ca="1" si="1179"/>
        <v>-9.3840171590928279E-2</v>
      </c>
      <c r="P538" s="89">
        <f t="shared" ca="1" si="1179"/>
        <v>2.8755171397204293E-2</v>
      </c>
      <c r="Q538" s="89">
        <f t="shared" ca="1" si="1179"/>
        <v>0.89371861765175975</v>
      </c>
      <c r="R538" s="89">
        <f t="shared" ca="1" si="1179"/>
        <v>1.1628631778867338</v>
      </c>
      <c r="S538" s="89">
        <f t="shared" ca="1" si="1179"/>
        <v>-0.30649199665355353</v>
      </c>
      <c r="T538" s="89">
        <f t="shared" ca="1" si="1179"/>
        <v>9.8583260592283506E-2</v>
      </c>
      <c r="U538" s="89">
        <f t="shared" ca="1" si="1180"/>
        <v>-9.3840171590928279E-2</v>
      </c>
      <c r="V538" s="89">
        <f t="shared" ca="1" si="1180"/>
        <v>1.8449135142460493E-2</v>
      </c>
      <c r="W538" s="89">
        <f t="shared" ca="1" si="1180"/>
        <v>1.4105767449530626E-2</v>
      </c>
      <c r="X538" s="89">
        <f t="shared" ca="1" si="1180"/>
        <v>-0.41558093709150801</v>
      </c>
      <c r="Y538" s="89">
        <f t="shared" ca="1" si="1180"/>
        <v>-0.41184718490169098</v>
      </c>
      <c r="Z538" s="89">
        <f t="shared" ca="1" si="1180"/>
        <v>-0.41184718490169098</v>
      </c>
      <c r="AA538" s="89">
        <f t="shared" ca="1" si="1180"/>
        <v>-1.0649490381436091</v>
      </c>
      <c r="AB538" s="89">
        <f t="shared" ca="1" si="1180"/>
        <v>0.53753403810350731</v>
      </c>
      <c r="AC538" s="89">
        <f t="shared" ca="1" si="1180"/>
        <v>-0.22096981093654566</v>
      </c>
      <c r="AD538" s="89">
        <f t="shared" ca="1" si="1180"/>
        <v>0.51560491500326755</v>
      </c>
      <c r="AE538" s="89">
        <f t="shared" ca="1" si="1181"/>
        <v>-0.41184718490169098</v>
      </c>
      <c r="AF538" s="89">
        <f t="shared" ca="1" si="1181"/>
        <v>0.89371861765175975</v>
      </c>
      <c r="AG538" s="89">
        <f t="shared" ca="1" si="1181"/>
        <v>-0.44623785415300243</v>
      </c>
      <c r="AH538" s="89">
        <f t="shared" ca="1" si="1181"/>
        <v>-0.22096981093654566</v>
      </c>
      <c r="AI538" s="89">
        <f t="shared" ca="1" si="1181"/>
        <v>-0.44623785415300243</v>
      </c>
      <c r="AJ538" s="89">
        <f t="shared" ca="1" si="1181"/>
        <v>-0.21005970810345143</v>
      </c>
      <c r="AK538" s="89">
        <f t="shared" ca="1" si="1181"/>
        <v>-0.22096981093654566</v>
      </c>
      <c r="AL538" s="89">
        <f t="shared" ca="1" si="1181"/>
        <v>0.10667228108213433</v>
      </c>
      <c r="AM538" s="89">
        <f t="shared" ca="1" si="1181"/>
        <v>0.31960967874145596</v>
      </c>
      <c r="AN538" s="89">
        <f t="shared" ca="1" si="1181"/>
        <v>6.3830203882474623E-2</v>
      </c>
      <c r="AO538" s="89">
        <f t="shared" ca="1" si="1182"/>
        <v>-1.0097454203712564</v>
      </c>
      <c r="AP538" s="89">
        <f t="shared" ca="1" si="1182"/>
        <v>1.8449135142460493E-2</v>
      </c>
      <c r="AQ538" s="89">
        <f t="shared" ca="1" si="1182"/>
        <v>-1.4331148233707331</v>
      </c>
      <c r="AR538" s="89">
        <f t="shared" ca="1" si="1182"/>
        <v>-0.22096981093654566</v>
      </c>
      <c r="AS538" s="89">
        <f t="shared" ca="1" si="1182"/>
        <v>-0.81775242806075465</v>
      </c>
      <c r="AT538" s="89">
        <f t="shared" ca="1" si="1182"/>
        <v>0.21206368060581204</v>
      </c>
      <c r="AU538" s="89">
        <f t="shared" ca="1" si="1182"/>
        <v>1.4105767449530626E-2</v>
      </c>
      <c r="AV538" s="89">
        <f t="shared" ca="1" si="1182"/>
        <v>9.8583260592283506E-2</v>
      </c>
      <c r="AW538" s="89">
        <f t="shared" ca="1" si="1182"/>
        <v>-0.31999883307611282</v>
      </c>
      <c r="AX538" s="89" t="str">
        <f t="shared" ca="1" si="1182"/>
        <v/>
      </c>
      <c r="AY538" s="89" t="str">
        <f t="shared" ca="1" si="1183"/>
        <v/>
      </c>
      <c r="AZ538" s="89" t="str">
        <f t="shared" ca="1" si="1183"/>
        <v/>
      </c>
      <c r="BA538" s="89" t="str">
        <f t="shared" ca="1" si="1183"/>
        <v/>
      </c>
      <c r="BB538" s="89" t="str">
        <f t="shared" ca="1" si="1183"/>
        <v/>
      </c>
      <c r="BC538" s="89" t="str">
        <f t="shared" ca="1" si="1183"/>
        <v/>
      </c>
      <c r="BD538" s="89" t="str">
        <f t="shared" ca="1" si="1183"/>
        <v/>
      </c>
      <c r="BE538" s="89" t="str">
        <f t="shared" ca="1" si="1183"/>
        <v/>
      </c>
      <c r="BF538" s="89" t="str">
        <f t="shared" ca="1" si="1183"/>
        <v/>
      </c>
      <c r="BG538" s="89" t="str">
        <f t="shared" ca="1" si="1183"/>
        <v/>
      </c>
      <c r="BH538" s="89" t="str">
        <f t="shared" ca="1" si="1183"/>
        <v/>
      </c>
      <c r="BJ538" s="132">
        <f t="shared" ca="1" si="1166"/>
        <v>1.1201409317163866</v>
      </c>
      <c r="BK538" s="89">
        <f t="shared" ca="1" si="1166"/>
        <v>1.1961389439329895</v>
      </c>
      <c r="BL538" s="89">
        <f t="shared" ca="1" si="1166"/>
        <v>1.7457601619525192</v>
      </c>
      <c r="BM538" s="89">
        <f t="shared" ca="1" si="1166"/>
        <v>0.97502914784209294</v>
      </c>
      <c r="BN538" s="89">
        <f t="shared" ca="1" si="1164"/>
        <v>0.98110309816523311</v>
      </c>
      <c r="BO538" s="89">
        <f t="shared" ca="1" si="1164"/>
        <v>0.88199842443002952</v>
      </c>
      <c r="BP538" s="89">
        <f t="shared" ca="1" si="1164"/>
        <v>1.89916303073507</v>
      </c>
      <c r="BQ538" s="89">
        <f t="shared" ca="1" si="1164"/>
        <v>2.0334045179417171</v>
      </c>
      <c r="BR538" s="89">
        <f t="shared" ca="1" si="1164"/>
        <v>0.46140826366068155</v>
      </c>
      <c r="BS538" s="89">
        <f t="shared" ca="1" si="1164"/>
        <v>0.70500065219035035</v>
      </c>
      <c r="BT538" s="89">
        <f t="shared" ca="1" si="1164"/>
        <v>0.64648217533813934</v>
      </c>
      <c r="BU538" s="89">
        <f t="shared" ca="1" si="1152"/>
        <v>0.74214142657907622</v>
      </c>
      <c r="BV538" s="89">
        <f t="shared" ca="1" si="1152"/>
        <v>0.35750735701054648</v>
      </c>
      <c r="BW538" s="89">
        <f t="shared" ca="1" si="1152"/>
        <v>1.750192053395494E-2</v>
      </c>
      <c r="BX538" s="89">
        <f t="shared" ca="1" si="1152"/>
        <v>0.53094372988964023</v>
      </c>
      <c r="BY538" s="89">
        <f t="shared" ca="1" si="1152"/>
        <v>0.80120570922538725</v>
      </c>
      <c r="BZ538" s="89">
        <f t="shared" ca="1" si="1152"/>
        <v>-4.8572485556517719E-2</v>
      </c>
      <c r="CA538" s="89">
        <f t="shared" ca="1" si="1152"/>
        <v>1.7209184731171607</v>
      </c>
      <c r="CB538" s="89">
        <f t="shared" ca="1" si="1168"/>
        <v>6.8407675857402372E-2</v>
      </c>
      <c r="CC538" s="89">
        <f t="shared" ca="1" si="1168"/>
        <v>1.4435026562793829</v>
      </c>
      <c r="CD538" s="89">
        <f t="shared" ca="1" si="1168"/>
        <v>0.5875063524695916</v>
      </c>
      <c r="CE538" s="89">
        <f t="shared" ca="1" si="1168"/>
        <v>1.5414360761746071</v>
      </c>
      <c r="CF538" s="89">
        <f t="shared" ca="1" si="1168"/>
        <v>-0.71707946736518202</v>
      </c>
      <c r="CG538" s="89">
        <f t="shared" ca="1" si="1168"/>
        <v>0.50137069905172327</v>
      </c>
      <c r="CH538" s="89">
        <f t="shared" ca="1" si="1168"/>
        <v>0.4694545581156564</v>
      </c>
      <c r="CI538" s="89">
        <f t="shared" ca="1" si="1168"/>
        <v>-0.87460766814662572</v>
      </c>
      <c r="CJ538" s="89">
        <f t="shared" ca="1" si="1168"/>
        <v>-0.6965120032396539</v>
      </c>
      <c r="CK538" s="89">
        <f t="shared" ca="1" si="1168"/>
        <v>-0.15125667562054668</v>
      </c>
      <c r="CL538" s="89">
        <f t="shared" ca="1" si="1168"/>
        <v>0.66735740284279599</v>
      </c>
      <c r="CM538" s="89">
        <f t="shared" ca="1" si="1189"/>
        <v>1.0950999299847819</v>
      </c>
      <c r="CN538" s="89">
        <f t="shared" ca="1" si="1189"/>
        <v>-2.6904050575418781E-2</v>
      </c>
      <c r="CO538" s="89">
        <f t="shared" ca="1" si="1189"/>
        <v>0.90405655099093674</v>
      </c>
      <c r="CP538" s="89">
        <f t="shared" ca="1" si="1153"/>
        <v>-0.46816883937655596</v>
      </c>
      <c r="CQ538" s="89">
        <f t="shared" ca="1" si="1153"/>
        <v>0.52377726247751755</v>
      </c>
      <c r="CR538" s="5">
        <f t="shared" ca="1" si="1153"/>
        <v>0.33124017196472777</v>
      </c>
      <c r="CS538" s="5">
        <f t="shared" ca="1" si="1153"/>
        <v>1.3079909995892169</v>
      </c>
      <c r="CT538" s="5">
        <f t="shared" ca="1" si="1153"/>
        <v>1.1959733779310275</v>
      </c>
      <c r="CU538" s="5">
        <f t="shared" ca="1" si="1153"/>
        <v>0.91103729434069181</v>
      </c>
      <c r="CV538" s="5">
        <f t="shared" ca="1" si="1153"/>
        <v>-0.12145791593328031</v>
      </c>
      <c r="CW538" s="5" t="str">
        <f t="shared" si="1153"/>
        <v/>
      </c>
      <c r="CX538" s="5" t="str">
        <f t="shared" si="1153"/>
        <v/>
      </c>
      <c r="CY538" s="5" t="str">
        <f t="shared" si="1142"/>
        <v/>
      </c>
      <c r="CZ538" s="5" t="str">
        <f t="shared" si="1142"/>
        <v/>
      </c>
      <c r="DA538" s="5" t="str">
        <f t="shared" si="1142"/>
        <v/>
      </c>
      <c r="DB538" s="5" t="str">
        <f t="shared" si="1142"/>
        <v/>
      </c>
      <c r="DC538" s="5" t="str">
        <f t="shared" si="1142"/>
        <v/>
      </c>
      <c r="DD538" s="5" t="str">
        <f t="shared" si="1142"/>
        <v/>
      </c>
      <c r="DE538" s="5" t="str">
        <f t="shared" si="1142"/>
        <v/>
      </c>
      <c r="DF538" s="5" t="str">
        <f t="shared" si="1142"/>
        <v/>
      </c>
      <c r="DG538" s="133" t="str">
        <f t="shared" si="1174"/>
        <v/>
      </c>
      <c r="DI538" s="144">
        <f t="shared" ca="1" si="1184"/>
        <v>0</v>
      </c>
      <c r="DJ538" s="139">
        <f t="shared" ca="1" si="1184"/>
        <v>0</v>
      </c>
      <c r="DK538" s="139">
        <f t="shared" ca="1" si="1184"/>
        <v>0</v>
      </c>
      <c r="DL538" s="139">
        <f t="shared" ca="1" si="1184"/>
        <v>0</v>
      </c>
      <c r="DM538" s="139">
        <f t="shared" ca="1" si="1184"/>
        <v>0</v>
      </c>
      <c r="DN538" s="139">
        <f t="shared" ca="1" si="1184"/>
        <v>0</v>
      </c>
      <c r="DO538" s="139">
        <f t="shared" ca="1" si="1184"/>
        <v>0</v>
      </c>
      <c r="DP538" s="139">
        <f t="shared" ca="1" si="1184"/>
        <v>0</v>
      </c>
      <c r="DQ538" s="139">
        <f t="shared" ca="1" si="1184"/>
        <v>0</v>
      </c>
      <c r="DR538" s="139">
        <f t="shared" ca="1" si="1184"/>
        <v>0</v>
      </c>
      <c r="DS538" s="139">
        <f t="shared" ca="1" si="1150"/>
        <v>0</v>
      </c>
      <c r="DT538" s="139">
        <f t="shared" ca="1" si="1150"/>
        <v>0</v>
      </c>
      <c r="DU538" s="139">
        <f t="shared" ca="1" si="1150"/>
        <v>0</v>
      </c>
      <c r="DV538" s="139">
        <f t="shared" ca="1" si="1150"/>
        <v>0</v>
      </c>
      <c r="DW538" s="139">
        <f t="shared" ca="1" si="1150"/>
        <v>0</v>
      </c>
      <c r="DX538" s="139">
        <f t="shared" ca="1" si="1150"/>
        <v>0</v>
      </c>
      <c r="DY538" s="139">
        <f t="shared" ca="1" si="1150"/>
        <v>0</v>
      </c>
      <c r="DZ538" s="139">
        <f t="shared" ca="1" si="1150"/>
        <v>0</v>
      </c>
      <c r="EA538" s="139">
        <f t="shared" ca="1" si="1150"/>
        <v>0</v>
      </c>
      <c r="EB538" s="139">
        <f t="shared" ca="1" si="1150"/>
        <v>0</v>
      </c>
      <c r="EC538" s="145">
        <f t="shared" ca="1" si="1150"/>
        <v>0</v>
      </c>
      <c r="EE538" s="114">
        <f t="shared" ca="1" si="1171"/>
        <v>0</v>
      </c>
      <c r="EF538" s="110">
        <f t="shared" ca="1" si="1171"/>
        <v>3.1988019002922758</v>
      </c>
      <c r="EG538" s="110">
        <f t="shared" ca="1" si="1171"/>
        <v>5.7331899534557618</v>
      </c>
      <c r="EH538" s="110">
        <f t="shared" ca="1" si="1171"/>
        <v>7.6820162530291682</v>
      </c>
      <c r="EI538" s="110">
        <f t="shared" ca="1" si="1171"/>
        <v>9.1158145795234553</v>
      </c>
      <c r="EJ538" s="110">
        <f t="shared" ca="1" si="1171"/>
        <v>10.097623075927196</v>
      </c>
      <c r="EK538" s="110">
        <f t="shared" ca="1" si="1171"/>
        <v>10.68372881564548</v>
      </c>
      <c r="EL538" s="110">
        <f t="shared" ca="1" si="1171"/>
        <v>10.924341472671923</v>
      </c>
      <c r="EM538" s="110">
        <f t="shared" ca="1" si="1171"/>
        <v>10.864202651867124</v>
      </c>
      <c r="EN538" s="110">
        <f t="shared" ca="1" si="1171"/>
        <v>10.543136843318326</v>
      </c>
      <c r="EO538" s="110">
        <f t="shared" ca="1" si="1169"/>
        <v>9.9965494237826249</v>
      </c>
      <c r="EP538" s="110">
        <f t="shared" ca="1" si="1169"/>
        <v>9.2558766355129229</v>
      </c>
      <c r="EQ538" s="110">
        <f t="shared" ca="1" si="1169"/>
        <v>8.3489920240798483</v>
      </c>
      <c r="ER538" s="110">
        <f t="shared" ca="1" si="1169"/>
        <v>7.3005734082536051</v>
      </c>
      <c r="ES538" s="110">
        <f t="shared" ca="1" si="1169"/>
        <v>6.1324340830543029</v>
      </c>
      <c r="ET538" s="110">
        <f t="shared" ca="1" si="1169"/>
        <v>4.863821618484689</v>
      </c>
      <c r="EU538" s="110">
        <f t="shared" ca="1" si="1169"/>
        <v>3.5116873082753024</v>
      </c>
      <c r="EV538" s="110">
        <f t="shared" ca="1" si="1169"/>
        <v>2.0909290425053264</v>
      </c>
      <c r="EW538" s="110">
        <f t="shared" ca="1" si="1169"/>
        <v>0.61461012275711369</v>
      </c>
      <c r="EX538" s="110">
        <f t="shared" ca="1" si="1169"/>
        <v>-0.90584369372368911</v>
      </c>
      <c r="EY538" s="115">
        <f t="shared" ca="1" si="1169"/>
        <v>-2.460466845602582</v>
      </c>
      <c r="FA538" s="114">
        <f t="shared" ca="1" si="1185"/>
        <v>0</v>
      </c>
      <c r="FB538" s="110">
        <f t="shared" ca="1" si="1185"/>
        <v>0</v>
      </c>
      <c r="FC538" s="110">
        <f t="shared" ca="1" si="1185"/>
        <v>0</v>
      </c>
      <c r="FD538" s="110">
        <f t="shared" ca="1" si="1185"/>
        <v>0</v>
      </c>
      <c r="FE538" s="110">
        <f t="shared" ca="1" si="1185"/>
        <v>0</v>
      </c>
      <c r="FF538" s="110">
        <f t="shared" ca="1" si="1185"/>
        <v>0</v>
      </c>
      <c r="FG538" s="110">
        <f t="shared" ca="1" si="1185"/>
        <v>0</v>
      </c>
      <c r="FH538" s="110">
        <f t="shared" ca="1" si="1185"/>
        <v>0</v>
      </c>
      <c r="FI538" s="110">
        <f t="shared" ca="1" si="1185"/>
        <v>1</v>
      </c>
      <c r="FJ538" s="110">
        <f t="shared" ca="1" si="1185"/>
        <v>1</v>
      </c>
      <c r="FK538" s="110">
        <f t="shared" ca="1" si="1186"/>
        <v>1</v>
      </c>
      <c r="FL538" s="110">
        <f t="shared" ca="1" si="1186"/>
        <v>1</v>
      </c>
      <c r="FM538" s="110">
        <f t="shared" ca="1" si="1186"/>
        <v>1</v>
      </c>
      <c r="FN538" s="110">
        <f t="shared" ca="1" si="1186"/>
        <v>1</v>
      </c>
      <c r="FO538" s="110">
        <f t="shared" ca="1" si="1186"/>
        <v>1</v>
      </c>
      <c r="FP538" s="110">
        <f t="shared" ca="1" si="1186"/>
        <v>1</v>
      </c>
      <c r="FQ538" s="110">
        <f t="shared" ca="1" si="1186"/>
        <v>0</v>
      </c>
      <c r="FR538" s="110">
        <f t="shared" ca="1" si="1186"/>
        <v>0</v>
      </c>
      <c r="FS538" s="110">
        <f t="shared" ca="1" si="1186"/>
        <v>0</v>
      </c>
      <c r="FT538" s="110">
        <f t="shared" ca="1" si="1186"/>
        <v>0</v>
      </c>
      <c r="FU538" s="110">
        <f t="shared" ca="1" si="1187"/>
        <v>0</v>
      </c>
      <c r="FV538" s="110">
        <f t="shared" ca="1" si="1187"/>
        <v>0</v>
      </c>
      <c r="FW538" s="110">
        <f t="shared" ca="1" si="1187"/>
        <v>0</v>
      </c>
      <c r="FX538" s="110">
        <f t="shared" ca="1" si="1187"/>
        <v>0</v>
      </c>
      <c r="FY538" s="110">
        <f t="shared" ca="1" si="1187"/>
        <v>0</v>
      </c>
      <c r="FZ538" s="110">
        <f t="shared" ca="1" si="1187"/>
        <v>0</v>
      </c>
      <c r="GA538" s="110">
        <f t="shared" ca="1" si="1187"/>
        <v>0</v>
      </c>
      <c r="GB538" s="110">
        <f t="shared" ca="1" si="1187"/>
        <v>0</v>
      </c>
      <c r="GC538" s="110">
        <f t="shared" ca="1" si="1187"/>
        <v>0</v>
      </c>
      <c r="GD538" s="110">
        <f t="shared" ca="1" si="1187"/>
        <v>0</v>
      </c>
      <c r="GE538" s="115">
        <f t="shared" ca="1" si="1187"/>
        <v>0</v>
      </c>
      <c r="GG538" s="114">
        <v>1</v>
      </c>
      <c r="GH538" s="110">
        <f t="shared" ref="GH538:HK538" ca="1" si="1192">IF(AND($A538&gt;0,$B538&gt;0),IF(OR((GH$61*EXP($D538-$B538*GH$61)-GH$61)&gt;$AE$2*$H538,GG538=0),0,1),"")</f>
        <v>1</v>
      </c>
      <c r="GI538" s="110">
        <f t="shared" ca="1" si="1192"/>
        <v>1</v>
      </c>
      <c r="GJ538" s="110">
        <f t="shared" ca="1" si="1192"/>
        <v>1</v>
      </c>
      <c r="GK538" s="110">
        <f t="shared" ca="1" si="1192"/>
        <v>1</v>
      </c>
      <c r="GL538" s="110">
        <f t="shared" ca="1" si="1192"/>
        <v>1</v>
      </c>
      <c r="GM538" s="110">
        <f t="shared" ca="1" si="1192"/>
        <v>1</v>
      </c>
      <c r="GN538" s="110">
        <f t="shared" ca="1" si="1192"/>
        <v>1</v>
      </c>
      <c r="GO538" s="110">
        <f t="shared" ca="1" si="1192"/>
        <v>0</v>
      </c>
      <c r="GP538" s="110">
        <f t="shared" ca="1" si="1192"/>
        <v>0</v>
      </c>
      <c r="GQ538" s="110">
        <f t="shared" ca="1" si="1192"/>
        <v>0</v>
      </c>
      <c r="GR538" s="110">
        <f t="shared" ca="1" si="1192"/>
        <v>0</v>
      </c>
      <c r="GS538" s="110">
        <f t="shared" ca="1" si="1192"/>
        <v>0</v>
      </c>
      <c r="GT538" s="110">
        <f t="shared" ca="1" si="1192"/>
        <v>0</v>
      </c>
      <c r="GU538" s="110">
        <f t="shared" ca="1" si="1192"/>
        <v>0</v>
      </c>
      <c r="GV538" s="110">
        <f t="shared" ca="1" si="1192"/>
        <v>0</v>
      </c>
      <c r="GW538" s="110">
        <f t="shared" ca="1" si="1192"/>
        <v>0</v>
      </c>
      <c r="GX538" s="110">
        <f t="shared" ca="1" si="1192"/>
        <v>0</v>
      </c>
      <c r="GY538" s="110">
        <f t="shared" ca="1" si="1192"/>
        <v>0</v>
      </c>
      <c r="GZ538" s="110">
        <f t="shared" ca="1" si="1192"/>
        <v>0</v>
      </c>
      <c r="HA538" s="110">
        <f t="shared" ca="1" si="1192"/>
        <v>0</v>
      </c>
      <c r="HB538" s="110">
        <f t="shared" ca="1" si="1192"/>
        <v>0</v>
      </c>
      <c r="HC538" s="110">
        <f t="shared" ca="1" si="1192"/>
        <v>0</v>
      </c>
      <c r="HD538" s="110">
        <f t="shared" ca="1" si="1192"/>
        <v>0</v>
      </c>
      <c r="HE538" s="110">
        <f t="shared" ca="1" si="1192"/>
        <v>0</v>
      </c>
      <c r="HF538" s="110">
        <f t="shared" ca="1" si="1192"/>
        <v>0</v>
      </c>
      <c r="HG538" s="110">
        <f t="shared" ca="1" si="1192"/>
        <v>0</v>
      </c>
      <c r="HH538" s="110">
        <f t="shared" ca="1" si="1192"/>
        <v>0</v>
      </c>
      <c r="HI538" s="110">
        <f t="shared" ca="1" si="1192"/>
        <v>0</v>
      </c>
      <c r="HJ538" s="110">
        <f t="shared" ca="1" si="1192"/>
        <v>0</v>
      </c>
      <c r="HK538" s="115">
        <f t="shared" ca="1" si="1192"/>
        <v>0</v>
      </c>
    </row>
    <row r="539" spans="1:219" x14ac:dyDescent="0.25">
      <c r="A539" s="176">
        <f t="shared" ca="1" si="1122"/>
        <v>1.6189845433068797</v>
      </c>
      <c r="B539" s="164">
        <f t="shared" ca="1" si="1123"/>
        <v>9.5633879005185218E-2</v>
      </c>
      <c r="C539" s="106">
        <f t="shared" ca="1" si="1124"/>
        <v>0.53398248423212591</v>
      </c>
      <c r="D539" s="108">
        <f t="shared" ca="1" si="1125"/>
        <v>1.7615531900402359</v>
      </c>
      <c r="E539" s="109">
        <f t="shared" ca="1" si="1126"/>
        <v>18.419760950454865</v>
      </c>
      <c r="F539" s="109">
        <f t="shared" ca="1" si="1127"/>
        <v>6.9385632688837697</v>
      </c>
      <c r="G539" s="109">
        <f t="shared" ca="1" si="1128"/>
        <v>20.802771046558451</v>
      </c>
      <c r="H539" s="109">
        <f t="shared" ca="1" si="1129"/>
        <v>13.864207777674682</v>
      </c>
      <c r="I539" s="177"/>
      <c r="J539" s="30" t="s">
        <v>527</v>
      </c>
      <c r="K539" s="89">
        <f t="shared" ca="1" si="1179"/>
        <v>5.4419538639000731E-2</v>
      </c>
      <c r="L539" s="89">
        <f t="shared" ca="1" si="1179"/>
        <v>0.13695300672662025</v>
      </c>
      <c r="M539" s="89">
        <f t="shared" ca="1" si="1179"/>
        <v>0.10667228108213433</v>
      </c>
      <c r="N539" s="89">
        <f t="shared" ca="1" si="1179"/>
        <v>0.14357639329378769</v>
      </c>
      <c r="O539" s="89">
        <f t="shared" ca="1" si="1179"/>
        <v>9.8583260592283506E-2</v>
      </c>
      <c r="P539" s="89">
        <f t="shared" ca="1" si="1179"/>
        <v>1.8449135142460493E-2</v>
      </c>
      <c r="Q539" s="89">
        <f t="shared" ca="1" si="1179"/>
        <v>-1.0097454203712564</v>
      </c>
      <c r="R539" s="89">
        <f t="shared" ca="1" si="1179"/>
        <v>0.21206368060581204</v>
      </c>
      <c r="S539" s="89">
        <f t="shared" ca="1" si="1179"/>
        <v>0.41148501321826991</v>
      </c>
      <c r="T539" s="89">
        <f t="shared" ca="1" si="1179"/>
        <v>0.31960967874145596</v>
      </c>
      <c r="U539" s="89">
        <f t="shared" ca="1" si="1180"/>
        <v>0.14357639329378769</v>
      </c>
      <c r="V539" s="89">
        <f t="shared" ca="1" si="1180"/>
        <v>9.8583260592283506E-2</v>
      </c>
      <c r="W539" s="89">
        <f t="shared" ca="1" si="1180"/>
        <v>-1.0097454203712564</v>
      </c>
      <c r="X539" s="89">
        <f t="shared" ca="1" si="1180"/>
        <v>-1.0097454203712564</v>
      </c>
      <c r="Y539" s="89">
        <f t="shared" ca="1" si="1180"/>
        <v>-0.81775242806075465</v>
      </c>
      <c r="Z539" s="89">
        <f t="shared" ca="1" si="1180"/>
        <v>0.89371861765175975</v>
      </c>
      <c r="AA539" s="89">
        <f t="shared" ca="1" si="1180"/>
        <v>0.10667228108213433</v>
      </c>
      <c r="AB539" s="89">
        <f t="shared" ca="1" si="1180"/>
        <v>0.21206368060581204</v>
      </c>
      <c r="AC539" s="89">
        <f t="shared" ca="1" si="1180"/>
        <v>0.53753403810350731</v>
      </c>
      <c r="AD539" s="89">
        <f t="shared" ca="1" si="1180"/>
        <v>-0.30700255599325066</v>
      </c>
      <c r="AE539" s="89">
        <f t="shared" ca="1" si="1181"/>
        <v>-0.30700255599325066</v>
      </c>
      <c r="AF539" s="89">
        <f t="shared" ca="1" si="1181"/>
        <v>0.3096998313943522</v>
      </c>
      <c r="AG539" s="89">
        <f t="shared" ca="1" si="1181"/>
        <v>5.4419538639000731E-2</v>
      </c>
      <c r="AH539" s="89">
        <f t="shared" ca="1" si="1181"/>
        <v>-1.0649490381436091</v>
      </c>
      <c r="AI539" s="89">
        <f t="shared" ca="1" si="1181"/>
        <v>-0.22096981093654566</v>
      </c>
      <c r="AJ539" s="89">
        <f t="shared" ca="1" si="1181"/>
        <v>-9.3840171590928279E-2</v>
      </c>
      <c r="AK539" s="89">
        <f t="shared" ca="1" si="1181"/>
        <v>0.14357639329378769</v>
      </c>
      <c r="AL539" s="89">
        <f t="shared" ca="1" si="1181"/>
        <v>1.4105767449530626E-2</v>
      </c>
      <c r="AM539" s="89">
        <f t="shared" ca="1" si="1181"/>
        <v>0.51560491500326755</v>
      </c>
      <c r="AN539" s="89">
        <f t="shared" ca="1" si="1181"/>
        <v>-0.41184718490169098</v>
      </c>
      <c r="AO539" s="89">
        <f t="shared" ca="1" si="1182"/>
        <v>0.53753403810350731</v>
      </c>
      <c r="AP539" s="89">
        <f t="shared" ca="1" si="1182"/>
        <v>0.89371861765175975</v>
      </c>
      <c r="AQ539" s="89">
        <f t="shared" ca="1" si="1182"/>
        <v>0.2685645797022288</v>
      </c>
      <c r="AR539" s="89">
        <f t="shared" ca="1" si="1182"/>
        <v>0.31960967874145596</v>
      </c>
      <c r="AS539" s="89">
        <f t="shared" ca="1" si="1182"/>
        <v>0.74160465676181864</v>
      </c>
      <c r="AT539" s="89">
        <f t="shared" ca="1" si="1182"/>
        <v>0.74160465676181864</v>
      </c>
      <c r="AU539" s="89">
        <f t="shared" ca="1" si="1182"/>
        <v>1.1628631778867338</v>
      </c>
      <c r="AV539" s="89">
        <f t="shared" ca="1" si="1182"/>
        <v>0.10667228108213433</v>
      </c>
      <c r="AW539" s="89">
        <f t="shared" ca="1" si="1182"/>
        <v>-0.41184718490169098</v>
      </c>
      <c r="AX539" s="89" t="str">
        <f t="shared" ca="1" si="1182"/>
        <v/>
      </c>
      <c r="AY539" s="89" t="str">
        <f t="shared" ca="1" si="1183"/>
        <v/>
      </c>
      <c r="AZ539" s="89" t="str">
        <f t="shared" ca="1" si="1183"/>
        <v/>
      </c>
      <c r="BA539" s="89" t="str">
        <f t="shared" ca="1" si="1183"/>
        <v/>
      </c>
      <c r="BB539" s="89" t="str">
        <f t="shared" ca="1" si="1183"/>
        <v/>
      </c>
      <c r="BC539" s="89" t="str">
        <f t="shared" ca="1" si="1183"/>
        <v/>
      </c>
      <c r="BD539" s="89" t="str">
        <f t="shared" ca="1" si="1183"/>
        <v/>
      </c>
      <c r="BE539" s="89" t="str">
        <f t="shared" ca="1" si="1183"/>
        <v/>
      </c>
      <c r="BF539" s="89" t="str">
        <f t="shared" ca="1" si="1183"/>
        <v/>
      </c>
      <c r="BG539" s="89" t="str">
        <f t="shared" ca="1" si="1183"/>
        <v/>
      </c>
      <c r="BH539" s="89" t="str">
        <f t="shared" ca="1" si="1183"/>
        <v/>
      </c>
      <c r="BJ539" s="132">
        <f t="shared" ca="1" si="1166"/>
        <v>1.067888189273253</v>
      </c>
      <c r="BK539" s="89">
        <f t="shared" ca="1" si="1166"/>
        <v>1.1210282700537975</v>
      </c>
      <c r="BL539" s="89">
        <f t="shared" ca="1" si="1166"/>
        <v>1.1108277862728348</v>
      </c>
      <c r="BM539" s="89">
        <f t="shared" ca="1" si="1166"/>
        <v>0.79899586239442466</v>
      </c>
      <c r="BN539" s="89">
        <f t="shared" ca="1" si="1164"/>
        <v>1.173526530348445</v>
      </c>
      <c r="BO539" s="89">
        <f t="shared" ca="1" si="1164"/>
        <v>0.87169238817528572</v>
      </c>
      <c r="BP539" s="89">
        <f t="shared" ca="1" si="1164"/>
        <v>-4.3010072879461347E-3</v>
      </c>
      <c r="BQ539" s="89">
        <f t="shared" ca="1" si="1164"/>
        <v>1.0826050206607956</v>
      </c>
      <c r="BR539" s="89">
        <f t="shared" ca="1" si="1164"/>
        <v>1.179385273532505</v>
      </c>
      <c r="BS539" s="89">
        <f t="shared" ca="1" si="1164"/>
        <v>0.92602707033952281</v>
      </c>
      <c r="BT539" s="89">
        <f t="shared" ca="1" si="1164"/>
        <v>0.88389874022285531</v>
      </c>
      <c r="BU539" s="89">
        <f t="shared" ca="1" si="1152"/>
        <v>0.82227555202889924</v>
      </c>
      <c r="BV539" s="89">
        <f t="shared" ca="1" si="1152"/>
        <v>-0.66634383081024051</v>
      </c>
      <c r="BW539" s="89">
        <f t="shared" ca="1" si="1152"/>
        <v>-0.57666256274579342</v>
      </c>
      <c r="BX539" s="89">
        <f t="shared" ca="1" si="1152"/>
        <v>0.12503848673057649</v>
      </c>
      <c r="BY539" s="89">
        <f t="shared" ca="1" si="1152"/>
        <v>2.1067715117788381</v>
      </c>
      <c r="BZ539" s="89">
        <f t="shared" ca="1" si="1152"/>
        <v>1.1230488336692257</v>
      </c>
      <c r="CA539" s="89">
        <f t="shared" ca="1" si="1152"/>
        <v>1.3954481156194656</v>
      </c>
      <c r="CB539" s="89">
        <f t="shared" ca="1" si="1168"/>
        <v>0.82691152489745534</v>
      </c>
      <c r="CC539" s="89">
        <f t="shared" ca="1" si="1168"/>
        <v>0.62089518528286469</v>
      </c>
      <c r="CD539" s="89">
        <f t="shared" ca="1" si="1168"/>
        <v>0.69235098137803186</v>
      </c>
      <c r="CE539" s="89">
        <f t="shared" ca="1" si="1168"/>
        <v>0.95741728991719954</v>
      </c>
      <c r="CF539" s="89">
        <f t="shared" ca="1" si="1168"/>
        <v>-0.21642207457317886</v>
      </c>
      <c r="CG539" s="89">
        <f t="shared" ca="1" si="1168"/>
        <v>-0.34260852815534015</v>
      </c>
      <c r="CH539" s="89">
        <f t="shared" ca="1" si="1168"/>
        <v>0.69472260133211317</v>
      </c>
      <c r="CI539" s="89">
        <f t="shared" ca="1" si="1168"/>
        <v>-0.75838813163410257</v>
      </c>
      <c r="CJ539" s="89">
        <f t="shared" ca="1" si="1168"/>
        <v>-0.33196579900932055</v>
      </c>
      <c r="CK539" s="89">
        <f t="shared" ca="1" si="1168"/>
        <v>-0.24382318925315039</v>
      </c>
      <c r="CL539" s="89">
        <f t="shared" ca="1" si="1168"/>
        <v>0.86335263910460758</v>
      </c>
      <c r="CM539" s="89">
        <f t="shared" ca="1" si="1189"/>
        <v>0.61942254120061624</v>
      </c>
      <c r="CN539" s="89">
        <f t="shared" ca="1" si="1189"/>
        <v>1.520375407899345</v>
      </c>
      <c r="CO539" s="89">
        <f t="shared" ca="1" si="1189"/>
        <v>1.7793260335002361</v>
      </c>
      <c r="CP539" s="89">
        <f t="shared" ca="1" si="1153"/>
        <v>1.2335105636964059</v>
      </c>
      <c r="CQ539" s="89">
        <f t="shared" ca="1" si="1153"/>
        <v>1.0643567521555193</v>
      </c>
      <c r="CR539" s="5">
        <f t="shared" ca="1" si="1153"/>
        <v>1.8905972567873011</v>
      </c>
      <c r="CS539" s="5">
        <f t="shared" ca="1" si="1153"/>
        <v>1.8375319757452235</v>
      </c>
      <c r="CT539" s="5">
        <f t="shared" ca="1" si="1153"/>
        <v>2.3447307883682305</v>
      </c>
      <c r="CU539" s="5">
        <f t="shared" ca="1" si="1153"/>
        <v>0.91912631483054263</v>
      </c>
      <c r="CV539" s="5">
        <f t="shared" ca="1" si="1153"/>
        <v>-0.21330626775885847</v>
      </c>
      <c r="CW539" s="5" t="str">
        <f t="shared" si="1153"/>
        <v/>
      </c>
      <c r="CX539" s="5" t="str">
        <f t="shared" si="1153"/>
        <v/>
      </c>
      <c r="CY539" s="5" t="str">
        <f t="shared" si="1142"/>
        <v/>
      </c>
      <c r="CZ539" s="5" t="str">
        <f t="shared" si="1142"/>
        <v/>
      </c>
      <c r="DA539" s="5" t="str">
        <f t="shared" si="1142"/>
        <v/>
      </c>
      <c r="DB539" s="5" t="str">
        <f t="shared" si="1142"/>
        <v/>
      </c>
      <c r="DC539" s="5" t="str">
        <f t="shared" si="1142"/>
        <v/>
      </c>
      <c r="DD539" s="5" t="str">
        <f t="shared" si="1142"/>
        <v/>
      </c>
      <c r="DE539" s="5" t="str">
        <f t="shared" si="1142"/>
        <v/>
      </c>
      <c r="DF539" s="5" t="str">
        <f t="shared" si="1142"/>
        <v/>
      </c>
      <c r="DG539" s="133" t="str">
        <f t="shared" si="1174"/>
        <v/>
      </c>
      <c r="DI539" s="144">
        <f t="shared" ca="1" si="1184"/>
        <v>0</v>
      </c>
      <c r="DJ539" s="139">
        <f t="shared" ca="1" si="1184"/>
        <v>0</v>
      </c>
      <c r="DK539" s="139">
        <f t="shared" ca="1" si="1184"/>
        <v>0</v>
      </c>
      <c r="DL539" s="139">
        <f t="shared" ca="1" si="1184"/>
        <v>0</v>
      </c>
      <c r="DM539" s="139">
        <f t="shared" ca="1" si="1184"/>
        <v>0</v>
      </c>
      <c r="DN539" s="139">
        <f t="shared" ca="1" si="1184"/>
        <v>0</v>
      </c>
      <c r="DO539" s="139">
        <f t="shared" ca="1" si="1184"/>
        <v>0</v>
      </c>
      <c r="DP539" s="139">
        <f t="shared" ca="1" si="1184"/>
        <v>0</v>
      </c>
      <c r="DQ539" s="139">
        <f t="shared" ca="1" si="1184"/>
        <v>0</v>
      </c>
      <c r="DR539" s="139">
        <f t="shared" ca="1" si="1184"/>
        <v>0</v>
      </c>
      <c r="DS539" s="139">
        <f t="shared" ca="1" si="1150"/>
        <v>0</v>
      </c>
      <c r="DT539" s="139">
        <f t="shared" ca="1" si="1150"/>
        <v>0</v>
      </c>
      <c r="DU539" s="139">
        <f t="shared" ca="1" si="1150"/>
        <v>0</v>
      </c>
      <c r="DV539" s="139">
        <f t="shared" ca="1" si="1150"/>
        <v>0</v>
      </c>
      <c r="DW539" s="139">
        <f t="shared" ca="1" si="1150"/>
        <v>0</v>
      </c>
      <c r="DX539" s="139">
        <f t="shared" ca="1" si="1150"/>
        <v>0</v>
      </c>
      <c r="DY539" s="139">
        <f t="shared" ca="1" si="1150"/>
        <v>0</v>
      </c>
      <c r="DZ539" s="139">
        <f t="shared" ca="1" si="1150"/>
        <v>0</v>
      </c>
      <c r="EA539" s="139">
        <f t="shared" ca="1" si="1150"/>
        <v>0</v>
      </c>
      <c r="EB539" s="139">
        <f t="shared" ca="1" si="1150"/>
        <v>0</v>
      </c>
      <c r="EC539" s="145">
        <f t="shared" ca="1" si="1150"/>
        <v>0</v>
      </c>
      <c r="EE539" s="114">
        <f t="shared" ca="1" si="1171"/>
        <v>0</v>
      </c>
      <c r="EF539" s="110">
        <f t="shared" ca="1" si="1171"/>
        <v>4.2905346617394011</v>
      </c>
      <c r="EG539" s="110">
        <f t="shared" ca="1" si="1171"/>
        <v>7.616040721893782</v>
      </c>
      <c r="EH539" s="110">
        <f t="shared" ca="1" si="1171"/>
        <v>10.108538892180437</v>
      </c>
      <c r="EI539" s="110">
        <f t="shared" ca="1" si="1171"/>
        <v>11.883995582189741</v>
      </c>
      <c r="EJ539" s="110">
        <f t="shared" ca="1" si="1171"/>
        <v>13.04415315635838</v>
      </c>
      <c r="EK539" s="110">
        <f t="shared" ca="1" si="1171"/>
        <v>13.678159880338075</v>
      </c>
      <c r="EL539" s="110">
        <f t="shared" ca="1" si="1171"/>
        <v>13.864020870582813</v>
      </c>
      <c r="EM539" s="110">
        <f t="shared" ca="1" si="1171"/>
        <v>13.66988913938766</v>
      </c>
      <c r="EN539" s="110">
        <f t="shared" ca="1" si="1171"/>
        <v>13.155213833965451</v>
      </c>
      <c r="EO539" s="110">
        <f t="shared" ca="1" si="1169"/>
        <v>12.371760979345371</v>
      </c>
      <c r="EP539" s="110">
        <f t="shared" ca="1" si="1169"/>
        <v>11.364520430137734</v>
      </c>
      <c r="EQ539" s="110">
        <f t="shared" ca="1" si="1169"/>
        <v>10.172511296837158</v>
      </c>
      <c r="ER539" s="110">
        <f t="shared" ca="1" si="1169"/>
        <v>8.8294968215161305</v>
      </c>
      <c r="ES539" s="110">
        <f t="shared" ca="1" si="1169"/>
        <v>7.3646185203686656</v>
      </c>
      <c r="ET539" s="110">
        <f t="shared" ca="1" si="1169"/>
        <v>5.8029583729977929</v>
      </c>
      <c r="EU539" s="110">
        <f t="shared" ca="1" si="1169"/>
        <v>4.1660369083718969</v>
      </c>
      <c r="EV539" s="110">
        <f t="shared" ca="1" si="1169"/>
        <v>2.4722542040069868</v>
      </c>
      <c r="EW539" s="110">
        <f t="shared" ca="1" si="1169"/>
        <v>0.737280068279631</v>
      </c>
      <c r="EX539" s="110">
        <f t="shared" ca="1" si="1169"/>
        <v>-1.0256009930463783</v>
      </c>
      <c r="EY539" s="115">
        <f t="shared" ca="1" si="1169"/>
        <v>-2.8051850239743246</v>
      </c>
      <c r="FA539" s="114">
        <f t="shared" ca="1" si="1185"/>
        <v>0</v>
      </c>
      <c r="FB539" s="110">
        <f t="shared" ca="1" si="1185"/>
        <v>0</v>
      </c>
      <c r="FC539" s="110">
        <f t="shared" ca="1" si="1185"/>
        <v>0</v>
      </c>
      <c r="FD539" s="110">
        <f t="shared" ca="1" si="1185"/>
        <v>0</v>
      </c>
      <c r="FE539" s="110">
        <f t="shared" ca="1" si="1185"/>
        <v>0</v>
      </c>
      <c r="FF539" s="110">
        <f t="shared" ca="1" si="1185"/>
        <v>0</v>
      </c>
      <c r="FG539" s="110">
        <f t="shared" ca="1" si="1185"/>
        <v>0</v>
      </c>
      <c r="FH539" s="110">
        <f t="shared" ca="1" si="1185"/>
        <v>1</v>
      </c>
      <c r="FI539" s="110">
        <f t="shared" ca="1" si="1185"/>
        <v>1</v>
      </c>
      <c r="FJ539" s="110">
        <f t="shared" ca="1" si="1185"/>
        <v>1</v>
      </c>
      <c r="FK539" s="110">
        <f t="shared" ca="1" si="1186"/>
        <v>1</v>
      </c>
      <c r="FL539" s="110">
        <f t="shared" ca="1" si="1186"/>
        <v>1</v>
      </c>
      <c r="FM539" s="110">
        <f t="shared" ca="1" si="1186"/>
        <v>1</v>
      </c>
      <c r="FN539" s="110">
        <f t="shared" ca="1" si="1186"/>
        <v>1</v>
      </c>
      <c r="FO539" s="110">
        <f t="shared" ca="1" si="1186"/>
        <v>1</v>
      </c>
      <c r="FP539" s="110">
        <f t="shared" ca="1" si="1186"/>
        <v>0</v>
      </c>
      <c r="FQ539" s="110">
        <f t="shared" ca="1" si="1186"/>
        <v>0</v>
      </c>
      <c r="FR539" s="110">
        <f t="shared" ca="1" si="1186"/>
        <v>0</v>
      </c>
      <c r="FS539" s="110">
        <f t="shared" ca="1" si="1186"/>
        <v>0</v>
      </c>
      <c r="FT539" s="110">
        <f t="shared" ca="1" si="1186"/>
        <v>0</v>
      </c>
      <c r="FU539" s="110">
        <f t="shared" ca="1" si="1187"/>
        <v>0</v>
      </c>
      <c r="FV539" s="110">
        <f t="shared" ca="1" si="1187"/>
        <v>0</v>
      </c>
      <c r="FW539" s="110">
        <f t="shared" ca="1" si="1187"/>
        <v>0</v>
      </c>
      <c r="FX539" s="110">
        <f t="shared" ca="1" si="1187"/>
        <v>0</v>
      </c>
      <c r="FY539" s="110">
        <f t="shared" ca="1" si="1187"/>
        <v>0</v>
      </c>
      <c r="FZ539" s="110">
        <f t="shared" ca="1" si="1187"/>
        <v>0</v>
      </c>
      <c r="GA539" s="110">
        <f t="shared" ca="1" si="1187"/>
        <v>0</v>
      </c>
      <c r="GB539" s="110">
        <f t="shared" ca="1" si="1187"/>
        <v>0</v>
      </c>
      <c r="GC539" s="110">
        <f t="shared" ca="1" si="1187"/>
        <v>0</v>
      </c>
      <c r="GD539" s="110">
        <f t="shared" ca="1" si="1187"/>
        <v>0</v>
      </c>
      <c r="GE539" s="115">
        <f t="shared" ca="1" si="1187"/>
        <v>0</v>
      </c>
      <c r="GG539" s="114">
        <v>1</v>
      </c>
      <c r="GH539" s="110">
        <f t="shared" ref="GH539:HK539" ca="1" si="1193">IF(AND($A539&gt;0,$B539&gt;0),IF(OR((GH$61*EXP($D539-$B539*GH$61)-GH$61)&gt;$AE$2*$H539,GG539=0),0,1),"")</f>
        <v>1</v>
      </c>
      <c r="GI539" s="110">
        <f t="shared" ca="1" si="1193"/>
        <v>1</v>
      </c>
      <c r="GJ539" s="110">
        <f t="shared" ca="1" si="1193"/>
        <v>1</v>
      </c>
      <c r="GK539" s="110">
        <f t="shared" ca="1" si="1193"/>
        <v>1</v>
      </c>
      <c r="GL539" s="110">
        <f t="shared" ca="1" si="1193"/>
        <v>1</v>
      </c>
      <c r="GM539" s="110">
        <f t="shared" ca="1" si="1193"/>
        <v>1</v>
      </c>
      <c r="GN539" s="110">
        <f t="shared" ca="1" si="1193"/>
        <v>0</v>
      </c>
      <c r="GO539" s="110">
        <f t="shared" ca="1" si="1193"/>
        <v>0</v>
      </c>
      <c r="GP539" s="110">
        <f t="shared" ca="1" si="1193"/>
        <v>0</v>
      </c>
      <c r="GQ539" s="110">
        <f t="shared" ca="1" si="1193"/>
        <v>0</v>
      </c>
      <c r="GR539" s="110">
        <f t="shared" ca="1" si="1193"/>
        <v>0</v>
      </c>
      <c r="GS539" s="110">
        <f t="shared" ca="1" si="1193"/>
        <v>0</v>
      </c>
      <c r="GT539" s="110">
        <f t="shared" ca="1" si="1193"/>
        <v>0</v>
      </c>
      <c r="GU539" s="110">
        <f t="shared" ca="1" si="1193"/>
        <v>0</v>
      </c>
      <c r="GV539" s="110">
        <f t="shared" ca="1" si="1193"/>
        <v>0</v>
      </c>
      <c r="GW539" s="110">
        <f t="shared" ca="1" si="1193"/>
        <v>0</v>
      </c>
      <c r="GX539" s="110">
        <f t="shared" ca="1" si="1193"/>
        <v>0</v>
      </c>
      <c r="GY539" s="110">
        <f t="shared" ca="1" si="1193"/>
        <v>0</v>
      </c>
      <c r="GZ539" s="110">
        <f t="shared" ca="1" si="1193"/>
        <v>0</v>
      </c>
      <c r="HA539" s="110">
        <f t="shared" ca="1" si="1193"/>
        <v>0</v>
      </c>
      <c r="HB539" s="110">
        <f t="shared" ca="1" si="1193"/>
        <v>0</v>
      </c>
      <c r="HC539" s="110">
        <f t="shared" ca="1" si="1193"/>
        <v>0</v>
      </c>
      <c r="HD539" s="110">
        <f t="shared" ca="1" si="1193"/>
        <v>0</v>
      </c>
      <c r="HE539" s="110">
        <f t="shared" ca="1" si="1193"/>
        <v>0</v>
      </c>
      <c r="HF539" s="110">
        <f t="shared" ca="1" si="1193"/>
        <v>0</v>
      </c>
      <c r="HG539" s="110">
        <f t="shared" ca="1" si="1193"/>
        <v>0</v>
      </c>
      <c r="HH539" s="110">
        <f t="shared" ca="1" si="1193"/>
        <v>0</v>
      </c>
      <c r="HI539" s="110">
        <f t="shared" ca="1" si="1193"/>
        <v>0</v>
      </c>
      <c r="HJ539" s="110">
        <f t="shared" ca="1" si="1193"/>
        <v>0</v>
      </c>
      <c r="HK539" s="115">
        <f t="shared" ca="1" si="1193"/>
        <v>0</v>
      </c>
    </row>
    <row r="540" spans="1:219" x14ac:dyDescent="0.25">
      <c r="A540" s="176">
        <f t="shared" ca="1" si="1122"/>
        <v>1.4458219472221454</v>
      </c>
      <c r="B540" s="164">
        <f t="shared" ca="1" si="1123"/>
        <v>7.2233310822929706E-2</v>
      </c>
      <c r="C540" s="106">
        <f t="shared" ca="1" si="1124"/>
        <v>0.63491309938372642</v>
      </c>
      <c r="D540" s="108">
        <f t="shared" ca="1" si="1125"/>
        <v>1.6473792691066702</v>
      </c>
      <c r="E540" s="109">
        <f t="shared" ca="1" si="1126"/>
        <v>22.806365239785283</v>
      </c>
      <c r="F540" s="109">
        <f t="shared" ca="1" si="1127"/>
        <v>8.7732312889138342</v>
      </c>
      <c r="G540" s="109">
        <f t="shared" ca="1" si="1128"/>
        <v>24.176108973112406</v>
      </c>
      <c r="H540" s="109">
        <f t="shared" ca="1" si="1129"/>
        <v>15.402877684198572</v>
      </c>
      <c r="I540" s="177"/>
      <c r="J540" s="30" t="s">
        <v>528</v>
      </c>
      <c r="K540" s="89">
        <f t="shared" ca="1" si="1179"/>
        <v>0.2685645797022288</v>
      </c>
      <c r="L540" s="89">
        <f t="shared" ca="1" si="1179"/>
        <v>0.89371861765175975</v>
      </c>
      <c r="M540" s="89">
        <f t="shared" ca="1" si="1179"/>
        <v>-0.21005970810345143</v>
      </c>
      <c r="N540" s="89">
        <f t="shared" ca="1" si="1179"/>
        <v>1.8449135142460493E-2</v>
      </c>
      <c r="O540" s="89">
        <f t="shared" ca="1" si="1179"/>
        <v>-0.81775242806075465</v>
      </c>
      <c r="P540" s="89">
        <f t="shared" ca="1" si="1179"/>
        <v>0.53753403810350731</v>
      </c>
      <c r="Q540" s="89">
        <f t="shared" ca="1" si="1179"/>
        <v>0.13695300672662025</v>
      </c>
      <c r="R540" s="89">
        <f t="shared" ca="1" si="1179"/>
        <v>1.1628631778867338</v>
      </c>
      <c r="S540" s="89">
        <f t="shared" ca="1" si="1179"/>
        <v>-0.30649199665355353</v>
      </c>
      <c r="T540" s="89">
        <f t="shared" ca="1" si="1179"/>
        <v>-1.0097454203712564</v>
      </c>
      <c r="U540" s="89">
        <f t="shared" ca="1" si="1180"/>
        <v>3.6539036893229848E-2</v>
      </c>
      <c r="V540" s="89">
        <f t="shared" ca="1" si="1180"/>
        <v>-0.41558093709150801</v>
      </c>
      <c r="W540" s="89">
        <f t="shared" ca="1" si="1180"/>
        <v>0.94353006046483001</v>
      </c>
      <c r="X540" s="89">
        <f t="shared" ca="1" si="1180"/>
        <v>2.8755171397204293E-2</v>
      </c>
      <c r="Y540" s="89">
        <f t="shared" ca="1" si="1180"/>
        <v>6.3830203882474623E-2</v>
      </c>
      <c r="Z540" s="89">
        <f t="shared" ca="1" si="1180"/>
        <v>-1.4331148233707331</v>
      </c>
      <c r="AA540" s="89">
        <f t="shared" ca="1" si="1180"/>
        <v>1.1628631778867338</v>
      </c>
      <c r="AB540" s="89">
        <f t="shared" ca="1" si="1180"/>
        <v>0.82443786118685636</v>
      </c>
      <c r="AC540" s="89">
        <f t="shared" ca="1" si="1180"/>
        <v>0.51560491500326755</v>
      </c>
      <c r="AD540" s="89">
        <f t="shared" ca="1" si="1180"/>
        <v>0.2685645797022288</v>
      </c>
      <c r="AE540" s="89">
        <f t="shared" ca="1" si="1181"/>
        <v>1.4105767449530626E-2</v>
      </c>
      <c r="AF540" s="89">
        <f t="shared" ca="1" si="1181"/>
        <v>0.41148501321826991</v>
      </c>
      <c r="AG540" s="89">
        <f t="shared" ca="1" si="1181"/>
        <v>0.14357639329378769</v>
      </c>
      <c r="AH540" s="89">
        <f t="shared" ca="1" si="1181"/>
        <v>-0.44623785415300243</v>
      </c>
      <c r="AI540" s="89">
        <f t="shared" ca="1" si="1181"/>
        <v>0.89371861765175975</v>
      </c>
      <c r="AJ540" s="89">
        <f t="shared" ca="1" si="1181"/>
        <v>-0.41184718490169098</v>
      </c>
      <c r="AK540" s="89">
        <f t="shared" ca="1" si="1181"/>
        <v>0.94353006046483001</v>
      </c>
      <c r="AL540" s="89">
        <f t="shared" ca="1" si="1181"/>
        <v>-2.3856124570488357E-2</v>
      </c>
      <c r="AM540" s="89">
        <f t="shared" ca="1" si="1181"/>
        <v>-0.30700255599325066</v>
      </c>
      <c r="AN540" s="89">
        <f t="shared" ca="1" si="1181"/>
        <v>0.53753403810350731</v>
      </c>
      <c r="AO540" s="89">
        <f t="shared" ca="1" si="1182"/>
        <v>1.4105767449530626E-2</v>
      </c>
      <c r="AP540" s="89">
        <f t="shared" ca="1" si="1182"/>
        <v>0.2685645797022288</v>
      </c>
      <c r="AQ540" s="89">
        <f t="shared" ca="1" si="1182"/>
        <v>-1.0649490381436091</v>
      </c>
      <c r="AR540" s="89">
        <f t="shared" ca="1" si="1182"/>
        <v>0.74160465676181864</v>
      </c>
      <c r="AS540" s="89">
        <f t="shared" ca="1" si="1182"/>
        <v>2.8755171397204293E-2</v>
      </c>
      <c r="AT540" s="89">
        <f t="shared" ca="1" si="1182"/>
        <v>0.10667228108213433</v>
      </c>
      <c r="AU540" s="89">
        <f t="shared" ca="1" si="1182"/>
        <v>0.14357639329378769</v>
      </c>
      <c r="AV540" s="89">
        <f t="shared" ca="1" si="1182"/>
        <v>-1.0097454203712564</v>
      </c>
      <c r="AW540" s="89">
        <f t="shared" ca="1" si="1182"/>
        <v>0.2685645797022288</v>
      </c>
      <c r="AX540" s="89" t="str">
        <f t="shared" ca="1" si="1182"/>
        <v/>
      </c>
      <c r="AY540" s="89" t="str">
        <f t="shared" ca="1" si="1183"/>
        <v/>
      </c>
      <c r="AZ540" s="89" t="str">
        <f t="shared" ca="1" si="1183"/>
        <v/>
      </c>
      <c r="BA540" s="89" t="str">
        <f t="shared" ca="1" si="1183"/>
        <v/>
      </c>
      <c r="BB540" s="89" t="str">
        <f t="shared" ca="1" si="1183"/>
        <v/>
      </c>
      <c r="BC540" s="89" t="str">
        <f t="shared" ca="1" si="1183"/>
        <v/>
      </c>
      <c r="BD540" s="89" t="str">
        <f t="shared" ca="1" si="1183"/>
        <v/>
      </c>
      <c r="BE540" s="89" t="str">
        <f t="shared" ca="1" si="1183"/>
        <v/>
      </c>
      <c r="BF540" s="89" t="str">
        <f t="shared" ca="1" si="1183"/>
        <v/>
      </c>
      <c r="BG540" s="89" t="str">
        <f t="shared" ca="1" si="1183"/>
        <v/>
      </c>
      <c r="BH540" s="89" t="str">
        <f t="shared" ca="1" si="1183"/>
        <v/>
      </c>
      <c r="BJ540" s="132">
        <f t="shared" ca="1" si="1166"/>
        <v>1.2820332303364812</v>
      </c>
      <c r="BK540" s="89">
        <f t="shared" ca="1" si="1166"/>
        <v>1.877793880978937</v>
      </c>
      <c r="BL540" s="89">
        <f t="shared" ca="1" si="1166"/>
        <v>0.79409579708724909</v>
      </c>
      <c r="BM540" s="89">
        <f t="shared" ca="1" si="1166"/>
        <v>0.67386860424309747</v>
      </c>
      <c r="BN540" s="89">
        <f t="shared" ca="1" si="1164"/>
        <v>0.25719084169540674</v>
      </c>
      <c r="BO540" s="89">
        <f t="shared" ca="1" si="1164"/>
        <v>1.3907772911363325</v>
      </c>
      <c r="BP540" s="89">
        <f t="shared" ca="1" si="1164"/>
        <v>1.1423974198099305</v>
      </c>
      <c r="BQ540" s="89">
        <f t="shared" ca="1" si="1164"/>
        <v>2.0334045179417171</v>
      </c>
      <c r="BR540" s="89">
        <f t="shared" ca="1" si="1164"/>
        <v>0.46140826366068155</v>
      </c>
      <c r="BS540" s="89">
        <f t="shared" ca="1" si="1164"/>
        <v>-0.40332802877318952</v>
      </c>
      <c r="BT540" s="89">
        <f t="shared" ca="1" si="1164"/>
        <v>0.77686138382229752</v>
      </c>
      <c r="BU540" s="89">
        <f t="shared" ca="1" si="1152"/>
        <v>0.30811135434510772</v>
      </c>
      <c r="BV540" s="89">
        <f t="shared" ca="1" si="1152"/>
        <v>1.2869316500258459</v>
      </c>
      <c r="BW540" s="89">
        <f t="shared" ca="1" si="1152"/>
        <v>0.46183802902266724</v>
      </c>
      <c r="BX540" s="89">
        <f t="shared" ca="1" si="1152"/>
        <v>1.0066211186738059</v>
      </c>
      <c r="BY540" s="89">
        <f t="shared" ca="1" si="1152"/>
        <v>-0.22006192924365497</v>
      </c>
      <c r="BZ540" s="89">
        <f t="shared" ca="1" si="1152"/>
        <v>2.1792397304738254</v>
      </c>
      <c r="CA540" s="89">
        <f t="shared" ca="1" si="1152"/>
        <v>2.0078222962005099</v>
      </c>
      <c r="CB540" s="89">
        <f t="shared" ca="1" si="1168"/>
        <v>0.80498240179721559</v>
      </c>
      <c r="CC540" s="89">
        <f t="shared" ca="1" si="1168"/>
        <v>1.1964623209783443</v>
      </c>
      <c r="CD540" s="89">
        <f t="shared" ca="1" si="1168"/>
        <v>1.0134593048208131</v>
      </c>
      <c r="CE540" s="89">
        <f t="shared" ca="1" si="1168"/>
        <v>1.0592024717411173</v>
      </c>
      <c r="CF540" s="89">
        <f t="shared" ca="1" si="1168"/>
        <v>-0.1272652199183919</v>
      </c>
      <c r="CG540" s="89">
        <f t="shared" ca="1" si="1168"/>
        <v>0.2761026558352665</v>
      </c>
      <c r="CH540" s="89">
        <f t="shared" ca="1" si="1168"/>
        <v>1.8094110299204185</v>
      </c>
      <c r="CI540" s="89">
        <f t="shared" ca="1" si="1168"/>
        <v>-1.0763951449448652</v>
      </c>
      <c r="CJ540" s="89">
        <f t="shared" ca="1" si="1168"/>
        <v>0.46798786816172178</v>
      </c>
      <c r="CK540" s="89">
        <f t="shared" ca="1" si="1168"/>
        <v>-0.28178508127316937</v>
      </c>
      <c r="CL540" s="89">
        <f t="shared" ca="1" si="1168"/>
        <v>4.0745168108089369E-2</v>
      </c>
      <c r="CM540" s="89">
        <f t="shared" ca="1" si="1189"/>
        <v>1.5688037642058146</v>
      </c>
      <c r="CN540" s="89">
        <f t="shared" ca="1" si="1189"/>
        <v>0.99694713724536821</v>
      </c>
      <c r="CO540" s="89">
        <f t="shared" ca="1" si="1189"/>
        <v>1.154171995550705</v>
      </c>
      <c r="CP540" s="89">
        <f t="shared" ca="1" si="1153"/>
        <v>-0.10000305414943189</v>
      </c>
      <c r="CQ540" s="89">
        <f t="shared" ca="1" si="1153"/>
        <v>1.486351730175882</v>
      </c>
      <c r="CR540" s="5">
        <f t="shared" ca="1" si="1153"/>
        <v>1.1777477714226867</v>
      </c>
      <c r="CS540" s="5">
        <f t="shared" ca="1" si="1153"/>
        <v>1.2025996000655392</v>
      </c>
      <c r="CT540" s="5">
        <f t="shared" ca="1" si="1153"/>
        <v>1.3254440037752846</v>
      </c>
      <c r="CU540" s="5">
        <f t="shared" ca="1" si="1153"/>
        <v>-0.19729138662284806</v>
      </c>
      <c r="CV540" s="5">
        <f t="shared" ca="1" si="1153"/>
        <v>0.46710549684506131</v>
      </c>
      <c r="CW540" s="5" t="str">
        <f t="shared" si="1153"/>
        <v/>
      </c>
      <c r="CX540" s="5" t="str">
        <f t="shared" si="1153"/>
        <v/>
      </c>
      <c r="CY540" s="5" t="str">
        <f t="shared" si="1142"/>
        <v/>
      </c>
      <c r="CZ540" s="5" t="str">
        <f t="shared" si="1142"/>
        <v/>
      </c>
      <c r="DA540" s="5" t="str">
        <f t="shared" si="1142"/>
        <v/>
      </c>
      <c r="DB540" s="5" t="str">
        <f t="shared" si="1142"/>
        <v/>
      </c>
      <c r="DC540" s="5" t="str">
        <f t="shared" si="1142"/>
        <v/>
      </c>
      <c r="DD540" s="5" t="str">
        <f t="shared" si="1142"/>
        <v/>
      </c>
      <c r="DE540" s="5" t="str">
        <f t="shared" si="1142"/>
        <v/>
      </c>
      <c r="DF540" s="5" t="str">
        <f t="shared" si="1142"/>
        <v/>
      </c>
      <c r="DG540" s="133" t="str">
        <f t="shared" si="1174"/>
        <v/>
      </c>
      <c r="DI540" s="144">
        <f t="shared" ca="1" si="1184"/>
        <v>0</v>
      </c>
      <c r="DJ540" s="139">
        <f t="shared" ca="1" si="1184"/>
        <v>0</v>
      </c>
      <c r="DK540" s="139">
        <f t="shared" ca="1" si="1184"/>
        <v>0</v>
      </c>
      <c r="DL540" s="139">
        <f t="shared" ca="1" si="1184"/>
        <v>0</v>
      </c>
      <c r="DM540" s="139">
        <f t="shared" ca="1" si="1184"/>
        <v>0</v>
      </c>
      <c r="DN540" s="139">
        <f t="shared" ca="1" si="1184"/>
        <v>0</v>
      </c>
      <c r="DO540" s="139">
        <f t="shared" ca="1" si="1184"/>
        <v>0</v>
      </c>
      <c r="DP540" s="139">
        <f t="shared" ca="1" si="1184"/>
        <v>0</v>
      </c>
      <c r="DQ540" s="139">
        <f t="shared" ca="1" si="1184"/>
        <v>0</v>
      </c>
      <c r="DR540" s="139">
        <f t="shared" ca="1" si="1184"/>
        <v>0</v>
      </c>
      <c r="DS540" s="139">
        <f t="shared" ca="1" si="1150"/>
        <v>0</v>
      </c>
      <c r="DT540" s="139">
        <f t="shared" ca="1" si="1150"/>
        <v>0</v>
      </c>
      <c r="DU540" s="139">
        <f t="shared" ca="1" si="1150"/>
        <v>0</v>
      </c>
      <c r="DV540" s="139">
        <f t="shared" ca="1" si="1150"/>
        <v>0</v>
      </c>
      <c r="DW540" s="139">
        <f t="shared" ca="1" si="1150"/>
        <v>0</v>
      </c>
      <c r="DX540" s="139">
        <f t="shared" ca="1" si="1150"/>
        <v>0</v>
      </c>
      <c r="DY540" s="139">
        <f t="shared" ca="1" si="1150"/>
        <v>0</v>
      </c>
      <c r="DZ540" s="139">
        <f t="shared" ca="1" si="1150"/>
        <v>0</v>
      </c>
      <c r="EA540" s="139">
        <f t="shared" ca="1" si="1150"/>
        <v>0</v>
      </c>
      <c r="EB540" s="139">
        <f t="shared" ca="1" si="1150"/>
        <v>0</v>
      </c>
      <c r="EC540" s="145">
        <f t="shared" ca="1" si="1150"/>
        <v>0</v>
      </c>
      <c r="EE540" s="114">
        <f t="shared" ca="1" si="1171"/>
        <v>0</v>
      </c>
      <c r="EF540" s="110">
        <f t="shared" ca="1" si="1171"/>
        <v>3.8314467563251826</v>
      </c>
      <c r="EG540" s="110">
        <f t="shared" ca="1" si="1171"/>
        <v>6.9895233586756564</v>
      </c>
      <c r="EH540" s="110">
        <f t="shared" ca="1" si="1171"/>
        <v>9.5446166994978157</v>
      </c>
      <c r="EI540" s="110">
        <f t="shared" ca="1" si="1171"/>
        <v>11.560573679527517</v>
      </c>
      <c r="EJ540" s="110">
        <f t="shared" ca="1" si="1171"/>
        <v>13.095270891604159</v>
      </c>
      <c r="EK540" s="110">
        <f t="shared" ca="1" si="1171"/>
        <v>14.201136665576971</v>
      </c>
      <c r="EL540" s="110">
        <f t="shared" ca="1" si="1171"/>
        <v>14.925629347372688</v>
      </c>
      <c r="EM540" s="110">
        <f t="shared" ca="1" si="1171"/>
        <v>15.31167537683735</v>
      </c>
      <c r="EN540" s="110">
        <f t="shared" ca="1" si="1171"/>
        <v>15.3980704446905</v>
      </c>
      <c r="EO540" s="110">
        <f t="shared" ca="1" si="1169"/>
        <v>15.219846746965388</v>
      </c>
      <c r="EP540" s="110">
        <f t="shared" ca="1" si="1169"/>
        <v>14.808609113924714</v>
      </c>
      <c r="EQ540" s="110">
        <f t="shared" ca="1" si="1169"/>
        <v>14.192842568042089</v>
      </c>
      <c r="ER540" s="110">
        <f t="shared" ca="1" si="1169"/>
        <v>13.398193660750689</v>
      </c>
      <c r="ES540" s="110">
        <f t="shared" ca="1" si="1169"/>
        <v>12.447727748922386</v>
      </c>
      <c r="ET540" s="110">
        <f t="shared" ca="1" si="1169"/>
        <v>11.362164198196563</v>
      </c>
      <c r="EU540" s="110">
        <f t="shared" ca="1" si="1169"/>
        <v>10.160091340168986</v>
      </c>
      <c r="EV540" s="110">
        <f t="shared" ca="1" si="1169"/>
        <v>8.858162863007216</v>
      </c>
      <c r="EW540" s="110">
        <f t="shared" ca="1" si="1169"/>
        <v>7.4712771792924286</v>
      </c>
      <c r="EX540" s="110">
        <f t="shared" ca="1" si="1169"/>
        <v>6.012741189886821</v>
      </c>
      <c r="EY540" s="115">
        <f t="shared" ca="1" si="1169"/>
        <v>4.4944197475496921</v>
      </c>
      <c r="FA540" s="114">
        <f t="shared" ca="1" si="1185"/>
        <v>0</v>
      </c>
      <c r="FB540" s="110">
        <f t="shared" ca="1" si="1185"/>
        <v>0</v>
      </c>
      <c r="FC540" s="110">
        <f t="shared" ca="1" si="1185"/>
        <v>0</v>
      </c>
      <c r="FD540" s="110">
        <f t="shared" ca="1" si="1185"/>
        <v>0</v>
      </c>
      <c r="FE540" s="110">
        <f t="shared" ca="1" si="1185"/>
        <v>0</v>
      </c>
      <c r="FF540" s="110">
        <f t="shared" ca="1" si="1185"/>
        <v>0</v>
      </c>
      <c r="FG540" s="110">
        <f t="shared" ca="1" si="1185"/>
        <v>0</v>
      </c>
      <c r="FH540" s="110">
        <f t="shared" ca="1" si="1185"/>
        <v>0</v>
      </c>
      <c r="FI540" s="110">
        <f t="shared" ca="1" si="1185"/>
        <v>0</v>
      </c>
      <c r="FJ540" s="110">
        <f t="shared" ca="1" si="1185"/>
        <v>1</v>
      </c>
      <c r="FK540" s="110">
        <f t="shared" ca="1" si="1186"/>
        <v>1</v>
      </c>
      <c r="FL540" s="110">
        <f t="shared" ca="1" si="1186"/>
        <v>1</v>
      </c>
      <c r="FM540" s="110">
        <f t="shared" ca="1" si="1186"/>
        <v>1</v>
      </c>
      <c r="FN540" s="110">
        <f t="shared" ca="1" si="1186"/>
        <v>1</v>
      </c>
      <c r="FO540" s="110">
        <f t="shared" ca="1" si="1186"/>
        <v>1</v>
      </c>
      <c r="FP540" s="110">
        <f t="shared" ca="1" si="1186"/>
        <v>1</v>
      </c>
      <c r="FQ540" s="110">
        <f t="shared" ca="1" si="1186"/>
        <v>1</v>
      </c>
      <c r="FR540" s="110">
        <f t="shared" ca="1" si="1186"/>
        <v>1</v>
      </c>
      <c r="FS540" s="110">
        <f t="shared" ca="1" si="1186"/>
        <v>1</v>
      </c>
      <c r="FT540" s="110">
        <f t="shared" ca="1" si="1186"/>
        <v>0</v>
      </c>
      <c r="FU540" s="110">
        <f t="shared" ca="1" si="1187"/>
        <v>0</v>
      </c>
      <c r="FV540" s="110">
        <f t="shared" ca="1" si="1187"/>
        <v>0</v>
      </c>
      <c r="FW540" s="110">
        <f t="shared" ca="1" si="1187"/>
        <v>0</v>
      </c>
      <c r="FX540" s="110">
        <f t="shared" ca="1" si="1187"/>
        <v>0</v>
      </c>
      <c r="FY540" s="110">
        <f t="shared" ca="1" si="1187"/>
        <v>0</v>
      </c>
      <c r="FZ540" s="110">
        <f t="shared" ca="1" si="1187"/>
        <v>0</v>
      </c>
      <c r="GA540" s="110">
        <f t="shared" ca="1" si="1187"/>
        <v>0</v>
      </c>
      <c r="GB540" s="110">
        <f t="shared" ca="1" si="1187"/>
        <v>0</v>
      </c>
      <c r="GC540" s="110">
        <f t="shared" ca="1" si="1187"/>
        <v>0</v>
      </c>
      <c r="GD540" s="110">
        <f t="shared" ca="1" si="1187"/>
        <v>0</v>
      </c>
      <c r="GE540" s="115">
        <f t="shared" ca="1" si="1187"/>
        <v>0</v>
      </c>
      <c r="GG540" s="114">
        <v>1</v>
      </c>
      <c r="GH540" s="110">
        <f t="shared" ref="GH540:HK540" ca="1" si="1194">IF(AND($A540&gt;0,$B540&gt;0),IF(OR((GH$61*EXP($D540-$B540*GH$61)-GH$61)&gt;$AE$2*$H540,GG540=0),0,1),"")</f>
        <v>1</v>
      </c>
      <c r="GI540" s="110">
        <f t="shared" ca="1" si="1194"/>
        <v>1</v>
      </c>
      <c r="GJ540" s="110">
        <f t="shared" ca="1" si="1194"/>
        <v>1</v>
      </c>
      <c r="GK540" s="110">
        <f t="shared" ca="1" si="1194"/>
        <v>1</v>
      </c>
      <c r="GL540" s="110">
        <f t="shared" ca="1" si="1194"/>
        <v>1</v>
      </c>
      <c r="GM540" s="110">
        <f t="shared" ca="1" si="1194"/>
        <v>1</v>
      </c>
      <c r="GN540" s="110">
        <f t="shared" ca="1" si="1194"/>
        <v>1</v>
      </c>
      <c r="GO540" s="110">
        <f t="shared" ca="1" si="1194"/>
        <v>1</v>
      </c>
      <c r="GP540" s="110">
        <f t="shared" ca="1" si="1194"/>
        <v>0</v>
      </c>
      <c r="GQ540" s="110">
        <f t="shared" ca="1" si="1194"/>
        <v>0</v>
      </c>
      <c r="GR540" s="110">
        <f t="shared" ca="1" si="1194"/>
        <v>0</v>
      </c>
      <c r="GS540" s="110">
        <f t="shared" ca="1" si="1194"/>
        <v>0</v>
      </c>
      <c r="GT540" s="110">
        <f t="shared" ca="1" si="1194"/>
        <v>0</v>
      </c>
      <c r="GU540" s="110">
        <f t="shared" ca="1" si="1194"/>
        <v>0</v>
      </c>
      <c r="GV540" s="110">
        <f t="shared" ca="1" si="1194"/>
        <v>0</v>
      </c>
      <c r="GW540" s="110">
        <f t="shared" ca="1" si="1194"/>
        <v>0</v>
      </c>
      <c r="GX540" s="110">
        <f t="shared" ca="1" si="1194"/>
        <v>0</v>
      </c>
      <c r="GY540" s="110">
        <f t="shared" ca="1" si="1194"/>
        <v>0</v>
      </c>
      <c r="GZ540" s="110">
        <f t="shared" ca="1" si="1194"/>
        <v>0</v>
      </c>
      <c r="HA540" s="110">
        <f t="shared" ca="1" si="1194"/>
        <v>0</v>
      </c>
      <c r="HB540" s="110">
        <f t="shared" ca="1" si="1194"/>
        <v>0</v>
      </c>
      <c r="HC540" s="110">
        <f t="shared" ca="1" si="1194"/>
        <v>0</v>
      </c>
      <c r="HD540" s="110">
        <f t="shared" ca="1" si="1194"/>
        <v>0</v>
      </c>
      <c r="HE540" s="110">
        <f t="shared" ca="1" si="1194"/>
        <v>0</v>
      </c>
      <c r="HF540" s="110">
        <f t="shared" ca="1" si="1194"/>
        <v>0</v>
      </c>
      <c r="HG540" s="110">
        <f t="shared" ca="1" si="1194"/>
        <v>0</v>
      </c>
      <c r="HH540" s="110">
        <f t="shared" ca="1" si="1194"/>
        <v>0</v>
      </c>
      <c r="HI540" s="110">
        <f t="shared" ca="1" si="1194"/>
        <v>0</v>
      </c>
      <c r="HJ540" s="110">
        <f t="shared" ca="1" si="1194"/>
        <v>0</v>
      </c>
      <c r="HK540" s="115">
        <f t="shared" ca="1" si="1194"/>
        <v>0</v>
      </c>
    </row>
    <row r="541" spans="1:219" x14ac:dyDescent="0.25">
      <c r="A541" s="176">
        <f t="shared" ca="1" si="1122"/>
        <v>1.5768877461045523</v>
      </c>
      <c r="B541" s="164">
        <f t="shared" ca="1" si="1123"/>
        <v>9.0771608798650483E-2</v>
      </c>
      <c r="C541" s="106">
        <f t="shared" ca="1" si="1124"/>
        <v>0.51020240405356632</v>
      </c>
      <c r="D541" s="108">
        <f t="shared" ca="1" si="1125"/>
        <v>1.7070409926555716</v>
      </c>
      <c r="E541" s="109">
        <f t="shared" ca="1" si="1126"/>
        <v>18.805891128823426</v>
      </c>
      <c r="F541" s="109">
        <f t="shared" ca="1" si="1127"/>
        <v>7.1557756701893585</v>
      </c>
      <c r="G541" s="109">
        <f t="shared" ca="1" si="1128"/>
        <v>20.602646522980827</v>
      </c>
      <c r="H541" s="109">
        <f t="shared" ca="1" si="1129"/>
        <v>13.446870852791468</v>
      </c>
      <c r="I541" s="177"/>
      <c r="J541" s="30" t="s">
        <v>529</v>
      </c>
      <c r="K541" s="89">
        <f t="shared" ca="1" si="1179"/>
        <v>-0.21005970810345143</v>
      </c>
      <c r="L541" s="89">
        <f t="shared" ca="1" si="1179"/>
        <v>0.31960967874145596</v>
      </c>
      <c r="M541" s="89">
        <f t="shared" ca="1" si="1179"/>
        <v>0.51560491500326755</v>
      </c>
      <c r="N541" s="89">
        <f t="shared" ca="1" si="1179"/>
        <v>1.4105767449530626E-2</v>
      </c>
      <c r="O541" s="89">
        <f t="shared" ca="1" si="1179"/>
        <v>6.3830203882474623E-2</v>
      </c>
      <c r="P541" s="89">
        <f t="shared" ca="1" si="1179"/>
        <v>-0.30649199665355353</v>
      </c>
      <c r="Q541" s="89">
        <f t="shared" ca="1" si="1179"/>
        <v>-0.44623785415300243</v>
      </c>
      <c r="R541" s="89">
        <f t="shared" ca="1" si="1179"/>
        <v>2.8755171397204293E-2</v>
      </c>
      <c r="S541" s="89">
        <f t="shared" ca="1" si="1179"/>
        <v>-0.30700255599325066</v>
      </c>
      <c r="T541" s="89">
        <f t="shared" ca="1" si="1179"/>
        <v>-0.15653910921934289</v>
      </c>
      <c r="U541" s="89">
        <f t="shared" ca="1" si="1180"/>
        <v>0.10667228108213433</v>
      </c>
      <c r="V541" s="89">
        <f t="shared" ca="1" si="1180"/>
        <v>0.21206368060581204</v>
      </c>
      <c r="W541" s="89">
        <f t="shared" ca="1" si="1180"/>
        <v>3.6539036893229848E-2</v>
      </c>
      <c r="X541" s="89">
        <f t="shared" ca="1" si="1180"/>
        <v>-0.41184718490169098</v>
      </c>
      <c r="Y541" s="89">
        <f t="shared" ca="1" si="1180"/>
        <v>0.14357639329378769</v>
      </c>
      <c r="Z541" s="89">
        <f t="shared" ca="1" si="1180"/>
        <v>0.51560491500326755</v>
      </c>
      <c r="AA541" s="89">
        <f t="shared" ca="1" si="1180"/>
        <v>0.74160465676181864</v>
      </c>
      <c r="AB541" s="89">
        <f t="shared" ca="1" si="1180"/>
        <v>-0.15653910921934289</v>
      </c>
      <c r="AC541" s="89">
        <f t="shared" ca="1" si="1180"/>
        <v>0.13695300672662025</v>
      </c>
      <c r="AD541" s="89">
        <f t="shared" ca="1" si="1180"/>
        <v>1.8449135142460493E-2</v>
      </c>
      <c r="AE541" s="89">
        <f t="shared" ca="1" si="1181"/>
        <v>0.53753403810350731</v>
      </c>
      <c r="AF541" s="89">
        <f t="shared" ca="1" si="1181"/>
        <v>-0.31999883307611282</v>
      </c>
      <c r="AG541" s="89">
        <f t="shared" ca="1" si="1181"/>
        <v>2.8755171397204293E-2</v>
      </c>
      <c r="AH541" s="89">
        <f t="shared" ca="1" si="1181"/>
        <v>0.3096998313943522</v>
      </c>
      <c r="AI541" s="89">
        <f t="shared" ca="1" si="1181"/>
        <v>0.21206368060581204</v>
      </c>
      <c r="AJ541" s="89">
        <f t="shared" ca="1" si="1181"/>
        <v>5.4419538639000731E-2</v>
      </c>
      <c r="AK541" s="89">
        <f t="shared" ca="1" si="1181"/>
        <v>0.89371861765175975</v>
      </c>
      <c r="AL541" s="89">
        <f t="shared" ca="1" si="1181"/>
        <v>-1.0097454203712564</v>
      </c>
      <c r="AM541" s="89">
        <f t="shared" ca="1" si="1181"/>
        <v>1.1628631778867338</v>
      </c>
      <c r="AN541" s="89">
        <f t="shared" ca="1" si="1181"/>
        <v>0.21206368060581204</v>
      </c>
      <c r="AO541" s="89">
        <f t="shared" ca="1" si="1182"/>
        <v>-0.41184718490169098</v>
      </c>
      <c r="AP541" s="89">
        <f t="shared" ca="1" si="1182"/>
        <v>1.4105767449530626E-2</v>
      </c>
      <c r="AQ541" s="89">
        <f t="shared" ca="1" si="1182"/>
        <v>0.74160465676181864</v>
      </c>
      <c r="AR541" s="89">
        <f t="shared" ca="1" si="1182"/>
        <v>0.41148501321826991</v>
      </c>
      <c r="AS541" s="89">
        <f t="shared" ca="1" si="1182"/>
        <v>-0.22096981093654566</v>
      </c>
      <c r="AT541" s="89">
        <f t="shared" ca="1" si="1182"/>
        <v>-0.41184718490169098</v>
      </c>
      <c r="AU541" s="89">
        <f t="shared" ca="1" si="1182"/>
        <v>1.1628631778867338</v>
      </c>
      <c r="AV541" s="89">
        <f t="shared" ca="1" si="1182"/>
        <v>-0.21005970810345143</v>
      </c>
      <c r="AW541" s="89">
        <f t="shared" ca="1" si="1182"/>
        <v>-1.3483164959119551</v>
      </c>
      <c r="AX541" s="89" t="str">
        <f t="shared" ca="1" si="1182"/>
        <v/>
      </c>
      <c r="AY541" s="89" t="str">
        <f t="shared" ca="1" si="1183"/>
        <v/>
      </c>
      <c r="AZ541" s="89" t="str">
        <f t="shared" ca="1" si="1183"/>
        <v/>
      </c>
      <c r="BA541" s="89" t="str">
        <f t="shared" ca="1" si="1183"/>
        <v/>
      </c>
      <c r="BB541" s="89" t="str">
        <f t="shared" ca="1" si="1183"/>
        <v/>
      </c>
      <c r="BC541" s="89" t="str">
        <f t="shared" ca="1" si="1183"/>
        <v/>
      </c>
      <c r="BD541" s="89" t="str">
        <f t="shared" ca="1" si="1183"/>
        <v/>
      </c>
      <c r="BE541" s="89" t="str">
        <f t="shared" ca="1" si="1183"/>
        <v/>
      </c>
      <c r="BF541" s="89" t="str">
        <f t="shared" ca="1" si="1183"/>
        <v/>
      </c>
      <c r="BG541" s="89" t="str">
        <f t="shared" ca="1" si="1183"/>
        <v/>
      </c>
      <c r="BH541" s="89" t="str">
        <f t="shared" ca="1" si="1183"/>
        <v/>
      </c>
      <c r="BJ541" s="132">
        <f t="shared" ca="1" si="1166"/>
        <v>0.80340894253080086</v>
      </c>
      <c r="BK541" s="89">
        <f t="shared" ca="1" si="1166"/>
        <v>1.3036849420686334</v>
      </c>
      <c r="BL541" s="89">
        <f t="shared" ca="1" si="1166"/>
        <v>1.5197604201939681</v>
      </c>
      <c r="BM541" s="89">
        <f t="shared" ca="1" si="1166"/>
        <v>0.6695252365501676</v>
      </c>
      <c r="BN541" s="89">
        <f t="shared" ca="1" si="1164"/>
        <v>1.1387734736386359</v>
      </c>
      <c r="BO541" s="89">
        <f t="shared" ca="1" si="1164"/>
        <v>0.54675125637927169</v>
      </c>
      <c r="BP541" s="89">
        <f t="shared" ca="1" si="1164"/>
        <v>0.5592065589303078</v>
      </c>
      <c r="BQ541" s="89">
        <f t="shared" ca="1" si="1164"/>
        <v>0.89929651145218781</v>
      </c>
      <c r="BR541" s="89">
        <f t="shared" ca="1" si="1164"/>
        <v>0.46089770432098442</v>
      </c>
      <c r="BS541" s="89">
        <f t="shared" ca="1" si="1164"/>
        <v>0.44987828237872396</v>
      </c>
      <c r="BT541" s="89">
        <f t="shared" ca="1" si="1164"/>
        <v>0.84699462801120196</v>
      </c>
      <c r="BU541" s="89">
        <f t="shared" ca="1" si="1152"/>
        <v>0.93575597204242777</v>
      </c>
      <c r="BV541" s="89">
        <f t="shared" ca="1" si="1152"/>
        <v>0.3799406264542457</v>
      </c>
      <c r="BW541" s="89">
        <f t="shared" ca="1" si="1152"/>
        <v>2.123567272377197E-2</v>
      </c>
      <c r="BX541" s="89">
        <f t="shared" ca="1" si="1152"/>
        <v>1.0863673080851188</v>
      </c>
      <c r="BY541" s="89">
        <f t="shared" ca="1" si="1152"/>
        <v>1.7286578091303457</v>
      </c>
      <c r="BZ541" s="89">
        <f t="shared" ca="1" si="1152"/>
        <v>1.75798120934891</v>
      </c>
      <c r="CA541" s="89">
        <f t="shared" ca="1" si="1152"/>
        <v>1.0268453257943106</v>
      </c>
      <c r="CB541" s="89">
        <f t="shared" ca="1" si="1168"/>
        <v>0.42633049352056829</v>
      </c>
      <c r="CC541" s="89">
        <f t="shared" ca="1" si="1168"/>
        <v>0.94634687641857584</v>
      </c>
      <c r="CD541" s="89">
        <f t="shared" ca="1" si="1168"/>
        <v>1.5368875754747897</v>
      </c>
      <c r="CE541" s="89">
        <f t="shared" ca="1" si="1168"/>
        <v>0.32771862544673452</v>
      </c>
      <c r="CF541" s="89">
        <f t="shared" ca="1" si="1168"/>
        <v>-0.2420864418149753</v>
      </c>
      <c r="CG541" s="89">
        <f t="shared" ca="1" si="1168"/>
        <v>1.0320403413826211</v>
      </c>
      <c r="CH541" s="89">
        <f t="shared" ca="1" si="1168"/>
        <v>1.127756092874471</v>
      </c>
      <c r="CI541" s="89">
        <f t="shared" ca="1" si="1168"/>
        <v>-0.61012842140417356</v>
      </c>
      <c r="CJ541" s="89">
        <f t="shared" ca="1" si="1168"/>
        <v>0.41817642534865151</v>
      </c>
      <c r="CK541" s="89">
        <f t="shared" ca="1" si="1168"/>
        <v>-1.2676743770739374</v>
      </c>
      <c r="CL541" s="89">
        <f t="shared" ca="1" si="1168"/>
        <v>1.5106109019880738</v>
      </c>
      <c r="CM541" s="89">
        <f t="shared" ca="1" si="1189"/>
        <v>1.2433334067081192</v>
      </c>
      <c r="CN541" s="89">
        <f t="shared" ca="1" si="1189"/>
        <v>0.57099418489414666</v>
      </c>
      <c r="CO541" s="89">
        <f t="shared" ca="1" si="1189"/>
        <v>0.89971318329800687</v>
      </c>
      <c r="CP541" s="89">
        <f t="shared" ca="1" si="1153"/>
        <v>1.7065506407559958</v>
      </c>
      <c r="CQ541" s="89">
        <f t="shared" ca="1" si="1153"/>
        <v>1.156232086632333</v>
      </c>
      <c r="CR541" s="5">
        <f t="shared" ca="1" si="1153"/>
        <v>0.92802278908893676</v>
      </c>
      <c r="CS541" s="5">
        <f t="shared" ca="1" si="1153"/>
        <v>0.68408013408171398</v>
      </c>
      <c r="CT541" s="5">
        <f t="shared" ca="1" si="1153"/>
        <v>2.3447307883682305</v>
      </c>
      <c r="CU541" s="5">
        <f t="shared" ca="1" si="1153"/>
        <v>0.60239432564495687</v>
      </c>
      <c r="CV541" s="5">
        <f t="shared" ca="1" si="1153"/>
        <v>-1.1497755787691226</v>
      </c>
      <c r="CW541" s="5" t="str">
        <f t="shared" si="1153"/>
        <v/>
      </c>
      <c r="CX541" s="5" t="str">
        <f t="shared" si="1153"/>
        <v/>
      </c>
      <c r="CY541" s="5" t="str">
        <f t="shared" si="1142"/>
        <v/>
      </c>
      <c r="CZ541" s="5" t="str">
        <f t="shared" si="1142"/>
        <v/>
      </c>
      <c r="DA541" s="5" t="str">
        <f t="shared" si="1142"/>
        <v/>
      </c>
      <c r="DB541" s="5" t="str">
        <f t="shared" si="1142"/>
        <v/>
      </c>
      <c r="DC541" s="5" t="str">
        <f t="shared" si="1142"/>
        <v/>
      </c>
      <c r="DD541" s="5" t="str">
        <f t="shared" si="1142"/>
        <v/>
      </c>
      <c r="DE541" s="5" t="str">
        <f t="shared" si="1142"/>
        <v/>
      </c>
      <c r="DF541" s="5" t="str">
        <f t="shared" si="1142"/>
        <v/>
      </c>
      <c r="DG541" s="133" t="str">
        <f t="shared" si="1174"/>
        <v/>
      </c>
      <c r="DI541" s="144">
        <f t="shared" ca="1" si="1184"/>
        <v>0</v>
      </c>
      <c r="DJ541" s="139">
        <f t="shared" ca="1" si="1184"/>
        <v>0</v>
      </c>
      <c r="DK541" s="139">
        <f t="shared" ca="1" si="1184"/>
        <v>0</v>
      </c>
      <c r="DL541" s="139">
        <f t="shared" ca="1" si="1184"/>
        <v>0</v>
      </c>
      <c r="DM541" s="139">
        <f t="shared" ca="1" si="1184"/>
        <v>0</v>
      </c>
      <c r="DN541" s="139">
        <f t="shared" ca="1" si="1184"/>
        <v>0</v>
      </c>
      <c r="DO541" s="139">
        <f t="shared" ca="1" si="1184"/>
        <v>0</v>
      </c>
      <c r="DP541" s="139">
        <f t="shared" ca="1" si="1184"/>
        <v>0</v>
      </c>
      <c r="DQ541" s="139">
        <f t="shared" ca="1" si="1184"/>
        <v>0</v>
      </c>
      <c r="DR541" s="139">
        <f t="shared" ca="1" si="1184"/>
        <v>0</v>
      </c>
      <c r="DS541" s="139">
        <f t="shared" ca="1" si="1150"/>
        <v>0</v>
      </c>
      <c r="DT541" s="139">
        <f t="shared" ca="1" si="1150"/>
        <v>0</v>
      </c>
      <c r="DU541" s="139">
        <f t="shared" ca="1" si="1150"/>
        <v>0</v>
      </c>
      <c r="DV541" s="139">
        <f t="shared" ca="1" si="1150"/>
        <v>0</v>
      </c>
      <c r="DW541" s="139">
        <f t="shared" ca="1" si="1150"/>
        <v>0</v>
      </c>
      <c r="DX541" s="139">
        <f t="shared" ca="1" si="1150"/>
        <v>0</v>
      </c>
      <c r="DY541" s="139">
        <f t="shared" ca="1" si="1150"/>
        <v>0</v>
      </c>
      <c r="DZ541" s="139">
        <f t="shared" ca="1" si="1150"/>
        <v>0</v>
      </c>
      <c r="EA541" s="139">
        <f t="shared" ca="1" si="1150"/>
        <v>0</v>
      </c>
      <c r="EB541" s="139">
        <f t="shared" ca="1" si="1150"/>
        <v>0</v>
      </c>
      <c r="EC541" s="145">
        <f t="shared" ca="1" si="1150"/>
        <v>0</v>
      </c>
      <c r="EE541" s="114">
        <f t="shared" ca="1" si="1171"/>
        <v>0</v>
      </c>
      <c r="EF541" s="110">
        <f t="shared" ca="1" si="1171"/>
        <v>4.0342742957546021</v>
      </c>
      <c r="EG541" s="110">
        <f t="shared" ca="1" si="1171"/>
        <v>7.1948629731029801</v>
      </c>
      <c r="EH541" s="110">
        <f t="shared" ca="1" si="1171"/>
        <v>9.595485485182639</v>
      </c>
      <c r="EI541" s="110">
        <f t="shared" ca="1" si="1171"/>
        <v>11.336704135440463</v>
      </c>
      <c r="EJ541" s="110">
        <f t="shared" ca="1" si="1171"/>
        <v>12.507351196491957</v>
      </c>
      <c r="EK541" s="110">
        <f t="shared" ca="1" si="1171"/>
        <v>13.185807425251308</v>
      </c>
      <c r="EL541" s="110">
        <f t="shared" ca="1" si="1171"/>
        <v>13.441147018383926</v>
      </c>
      <c r="EM541" s="110">
        <f t="shared" ca="1" si="1171"/>
        <v>13.334162560214629</v>
      </c>
      <c r="EN541" s="110">
        <f t="shared" ca="1" si="1171"/>
        <v>12.918282168947936</v>
      </c>
      <c r="EO541" s="110">
        <f t="shared" ca="1" si="1169"/>
        <v>12.240389832379993</v>
      </c>
      <c r="EP541" s="110">
        <f t="shared" ca="1" si="1169"/>
        <v>11.341558828502556</v>
      </c>
      <c r="EQ541" s="110">
        <f t="shared" ca="1" si="1169"/>
        <v>10.257707138030021</v>
      </c>
      <c r="ER541" s="110">
        <f t="shared" ca="1" si="1169"/>
        <v>9.0201828645306925</v>
      </c>
      <c r="ES541" s="110">
        <f t="shared" ca="1" si="1169"/>
        <v>7.6562868741184573</v>
      </c>
      <c r="ET541" s="110">
        <f t="shared" ca="1" si="1169"/>
        <v>6.1897391420643899</v>
      </c>
      <c r="EU541" s="110">
        <f t="shared" ca="1" si="1169"/>
        <v>4.6410946405400111</v>
      </c>
      <c r="EV541" s="110">
        <f t="shared" ca="1" si="1169"/>
        <v>3.0281140130598168</v>
      </c>
      <c r="EW541" s="110">
        <f t="shared" ca="1" si="1169"/>
        <v>1.3660937507751285</v>
      </c>
      <c r="EX541" s="110">
        <f t="shared" ca="1" si="1169"/>
        <v>-0.33183989208976783</v>
      </c>
      <c r="EY541" s="115">
        <f t="shared" ca="1" si="1169"/>
        <v>-2.0544694368011704</v>
      </c>
      <c r="FA541" s="114">
        <f t="shared" ca="1" si="1185"/>
        <v>0</v>
      </c>
      <c r="FB541" s="110">
        <f t="shared" ca="1" si="1185"/>
        <v>0</v>
      </c>
      <c r="FC541" s="110">
        <f t="shared" ca="1" si="1185"/>
        <v>0</v>
      </c>
      <c r="FD541" s="110">
        <f t="shared" ca="1" si="1185"/>
        <v>0</v>
      </c>
      <c r="FE541" s="110">
        <f t="shared" ca="1" si="1185"/>
        <v>0</v>
      </c>
      <c r="FF541" s="110">
        <f t="shared" ca="1" si="1185"/>
        <v>0</v>
      </c>
      <c r="FG541" s="110">
        <f t="shared" ca="1" si="1185"/>
        <v>0</v>
      </c>
      <c r="FH541" s="110">
        <f t="shared" ca="1" si="1185"/>
        <v>1</v>
      </c>
      <c r="FI541" s="110">
        <f t="shared" ca="1" si="1185"/>
        <v>1</v>
      </c>
      <c r="FJ541" s="110">
        <f t="shared" ca="1" si="1185"/>
        <v>1</v>
      </c>
      <c r="FK541" s="110">
        <f t="shared" ca="1" si="1186"/>
        <v>1</v>
      </c>
      <c r="FL541" s="110">
        <f t="shared" ca="1" si="1186"/>
        <v>1</v>
      </c>
      <c r="FM541" s="110">
        <f t="shared" ca="1" si="1186"/>
        <v>1</v>
      </c>
      <c r="FN541" s="110">
        <f t="shared" ca="1" si="1186"/>
        <v>1</v>
      </c>
      <c r="FO541" s="110">
        <f t="shared" ca="1" si="1186"/>
        <v>1</v>
      </c>
      <c r="FP541" s="110">
        <f t="shared" ca="1" si="1186"/>
        <v>1</v>
      </c>
      <c r="FQ541" s="110">
        <f t="shared" ca="1" si="1186"/>
        <v>0</v>
      </c>
      <c r="FR541" s="110">
        <f t="shared" ca="1" si="1186"/>
        <v>0</v>
      </c>
      <c r="FS541" s="110">
        <f t="shared" ca="1" si="1186"/>
        <v>0</v>
      </c>
      <c r="FT541" s="110">
        <f t="shared" ca="1" si="1186"/>
        <v>0</v>
      </c>
      <c r="FU541" s="110">
        <f t="shared" ca="1" si="1187"/>
        <v>0</v>
      </c>
      <c r="FV541" s="110">
        <f t="shared" ca="1" si="1187"/>
        <v>0</v>
      </c>
      <c r="FW541" s="110">
        <f t="shared" ca="1" si="1187"/>
        <v>0</v>
      </c>
      <c r="FX541" s="110">
        <f t="shared" ca="1" si="1187"/>
        <v>0</v>
      </c>
      <c r="FY541" s="110">
        <f t="shared" ca="1" si="1187"/>
        <v>0</v>
      </c>
      <c r="FZ541" s="110">
        <f t="shared" ca="1" si="1187"/>
        <v>0</v>
      </c>
      <c r="GA541" s="110">
        <f t="shared" ca="1" si="1187"/>
        <v>0</v>
      </c>
      <c r="GB541" s="110">
        <f t="shared" ca="1" si="1187"/>
        <v>0</v>
      </c>
      <c r="GC541" s="110">
        <f t="shared" ca="1" si="1187"/>
        <v>0</v>
      </c>
      <c r="GD541" s="110">
        <f t="shared" ca="1" si="1187"/>
        <v>0</v>
      </c>
      <c r="GE541" s="115">
        <f t="shared" ca="1" si="1187"/>
        <v>0</v>
      </c>
      <c r="GG541" s="114">
        <v>1</v>
      </c>
      <c r="GH541" s="110">
        <f t="shared" ref="GH541:HK541" ca="1" si="1195">IF(AND($A541&gt;0,$B541&gt;0),IF(OR((GH$61*EXP($D541-$B541*GH$61)-GH$61)&gt;$AE$2*$H541,GG541=0),0,1),"")</f>
        <v>1</v>
      </c>
      <c r="GI541" s="110">
        <f t="shared" ca="1" si="1195"/>
        <v>1</v>
      </c>
      <c r="GJ541" s="110">
        <f t="shared" ca="1" si="1195"/>
        <v>1</v>
      </c>
      <c r="GK541" s="110">
        <f t="shared" ca="1" si="1195"/>
        <v>1</v>
      </c>
      <c r="GL541" s="110">
        <f t="shared" ca="1" si="1195"/>
        <v>1</v>
      </c>
      <c r="GM541" s="110">
        <f t="shared" ca="1" si="1195"/>
        <v>1</v>
      </c>
      <c r="GN541" s="110">
        <f t="shared" ca="1" si="1195"/>
        <v>0</v>
      </c>
      <c r="GO541" s="110">
        <f t="shared" ca="1" si="1195"/>
        <v>0</v>
      </c>
      <c r="GP541" s="110">
        <f t="shared" ca="1" si="1195"/>
        <v>0</v>
      </c>
      <c r="GQ541" s="110">
        <f t="shared" ca="1" si="1195"/>
        <v>0</v>
      </c>
      <c r="GR541" s="110">
        <f t="shared" ca="1" si="1195"/>
        <v>0</v>
      </c>
      <c r="GS541" s="110">
        <f t="shared" ca="1" si="1195"/>
        <v>0</v>
      </c>
      <c r="GT541" s="110">
        <f t="shared" ca="1" si="1195"/>
        <v>0</v>
      </c>
      <c r="GU541" s="110">
        <f t="shared" ca="1" si="1195"/>
        <v>0</v>
      </c>
      <c r="GV541" s="110">
        <f t="shared" ca="1" si="1195"/>
        <v>0</v>
      </c>
      <c r="GW541" s="110">
        <f t="shared" ca="1" si="1195"/>
        <v>0</v>
      </c>
      <c r="GX541" s="110">
        <f t="shared" ca="1" si="1195"/>
        <v>0</v>
      </c>
      <c r="GY541" s="110">
        <f t="shared" ca="1" si="1195"/>
        <v>0</v>
      </c>
      <c r="GZ541" s="110">
        <f t="shared" ca="1" si="1195"/>
        <v>0</v>
      </c>
      <c r="HA541" s="110">
        <f t="shared" ca="1" si="1195"/>
        <v>0</v>
      </c>
      <c r="HB541" s="110">
        <f t="shared" ca="1" si="1195"/>
        <v>0</v>
      </c>
      <c r="HC541" s="110">
        <f t="shared" ca="1" si="1195"/>
        <v>0</v>
      </c>
      <c r="HD541" s="110">
        <f t="shared" ca="1" si="1195"/>
        <v>0</v>
      </c>
      <c r="HE541" s="110">
        <f t="shared" ca="1" si="1195"/>
        <v>0</v>
      </c>
      <c r="HF541" s="110">
        <f t="shared" ca="1" si="1195"/>
        <v>0</v>
      </c>
      <c r="HG541" s="110">
        <f t="shared" ca="1" si="1195"/>
        <v>0</v>
      </c>
      <c r="HH541" s="110">
        <f t="shared" ca="1" si="1195"/>
        <v>0</v>
      </c>
      <c r="HI541" s="110">
        <f t="shared" ca="1" si="1195"/>
        <v>0</v>
      </c>
      <c r="HJ541" s="110">
        <f t="shared" ca="1" si="1195"/>
        <v>0</v>
      </c>
      <c r="HK541" s="115">
        <f t="shared" ca="1" si="1195"/>
        <v>0</v>
      </c>
    </row>
    <row r="542" spans="1:219" x14ac:dyDescent="0.25">
      <c r="A542" s="176">
        <f t="shared" ca="1" si="1122"/>
        <v>1.0808291734976363</v>
      </c>
      <c r="B542" s="164">
        <f t="shared" ca="1" si="1123"/>
        <v>5.8074404163961382E-2</v>
      </c>
      <c r="C542" s="106">
        <f t="shared" ca="1" si="1124"/>
        <v>0.56179403664661032</v>
      </c>
      <c r="D542" s="108">
        <f t="shared" ca="1" si="1125"/>
        <v>1.2386354433034827</v>
      </c>
      <c r="E542" s="109">
        <f t="shared" ca="1" si="1126"/>
        <v>21.328422755857211</v>
      </c>
      <c r="F542" s="109">
        <f t="shared" ca="1" si="1127"/>
        <v>8.8149415516670366</v>
      </c>
      <c r="G542" s="109">
        <f t="shared" ca="1" si="1128"/>
        <v>18.231687474854247</v>
      </c>
      <c r="H542" s="109">
        <f t="shared" ca="1" si="1129"/>
        <v>9.4167459231872108</v>
      </c>
      <c r="I542" s="177"/>
      <c r="J542" s="30" t="s">
        <v>530</v>
      </c>
      <c r="K542" s="89">
        <f t="shared" ca="1" si="1179"/>
        <v>5.4419538639000731E-2</v>
      </c>
      <c r="L542" s="89">
        <f t="shared" ca="1" si="1179"/>
        <v>-0.30649199665355353</v>
      </c>
      <c r="M542" s="89">
        <f t="shared" ca="1" si="1179"/>
        <v>2.8755171397204293E-2</v>
      </c>
      <c r="N542" s="89">
        <f t="shared" ca="1" si="1179"/>
        <v>-0.30649199665355353</v>
      </c>
      <c r="O542" s="89">
        <f t="shared" ca="1" si="1179"/>
        <v>-1.4331148233707331</v>
      </c>
      <c r="P542" s="89">
        <f t="shared" ca="1" si="1179"/>
        <v>-9.3840171590928279E-2</v>
      </c>
      <c r="Q542" s="89">
        <f t="shared" ca="1" si="1179"/>
        <v>-0.31999883307611282</v>
      </c>
      <c r="R542" s="89">
        <f t="shared" ca="1" si="1179"/>
        <v>-0.81775242806075465</v>
      </c>
      <c r="S542" s="89">
        <f t="shared" ca="1" si="1179"/>
        <v>0.3096998313943522</v>
      </c>
      <c r="T542" s="89">
        <f t="shared" ca="1" si="1179"/>
        <v>0.10667228108213433</v>
      </c>
      <c r="U542" s="89">
        <f t="shared" ca="1" si="1180"/>
        <v>0.31960967874145596</v>
      </c>
      <c r="V542" s="89">
        <f t="shared" ca="1" si="1180"/>
        <v>0.21206368060581204</v>
      </c>
      <c r="W542" s="89">
        <f t="shared" ca="1" si="1180"/>
        <v>-0.81775242806075465</v>
      </c>
      <c r="X542" s="89">
        <f t="shared" ca="1" si="1180"/>
        <v>0.3096998313943522</v>
      </c>
      <c r="Y542" s="89">
        <f t="shared" ca="1" si="1180"/>
        <v>-0.22096981093654566</v>
      </c>
      <c r="Z542" s="89">
        <f t="shared" ca="1" si="1180"/>
        <v>0.3096998313943522</v>
      </c>
      <c r="AA542" s="89">
        <f t="shared" ca="1" si="1180"/>
        <v>-0.41184718490169098</v>
      </c>
      <c r="AB542" s="89">
        <f t="shared" ca="1" si="1180"/>
        <v>9.8583260592283506E-2</v>
      </c>
      <c r="AC542" s="89">
        <f t="shared" ca="1" si="1180"/>
        <v>0.89371861765175975</v>
      </c>
      <c r="AD542" s="89">
        <f t="shared" ca="1" si="1180"/>
        <v>3.6539036893229848E-2</v>
      </c>
      <c r="AE542" s="89">
        <f t="shared" ca="1" si="1181"/>
        <v>-9.3840171590928279E-2</v>
      </c>
      <c r="AF542" s="89">
        <f t="shared" ca="1" si="1181"/>
        <v>-0.41558093709150801</v>
      </c>
      <c r="AG542" s="89">
        <f t="shared" ca="1" si="1181"/>
        <v>0.74160465676181864</v>
      </c>
      <c r="AH542" s="89">
        <f t="shared" ca="1" si="1181"/>
        <v>0.53753403810350731</v>
      </c>
      <c r="AI542" s="89">
        <f t="shared" ca="1" si="1181"/>
        <v>-2.3856124570488357E-2</v>
      </c>
      <c r="AJ542" s="89">
        <f t="shared" ca="1" si="1181"/>
        <v>5.4419538639000731E-2</v>
      </c>
      <c r="AK542" s="89">
        <f t="shared" ca="1" si="1181"/>
        <v>-0.81775242806075465</v>
      </c>
      <c r="AL542" s="89">
        <f t="shared" ca="1" si="1181"/>
        <v>6.3830203882474623E-2</v>
      </c>
      <c r="AM542" s="89">
        <f t="shared" ca="1" si="1181"/>
        <v>1.4105767449530626E-2</v>
      </c>
      <c r="AN542" s="89">
        <f t="shared" ca="1" si="1181"/>
        <v>-1.0097454203712564</v>
      </c>
      <c r="AO542" s="89">
        <f t="shared" ca="1" si="1182"/>
        <v>-1.3483164959119551</v>
      </c>
      <c r="AP542" s="89">
        <f t="shared" ca="1" si="1182"/>
        <v>-0.31999883307611282</v>
      </c>
      <c r="AQ542" s="89">
        <f t="shared" ca="1" si="1182"/>
        <v>-1.4331148233707331</v>
      </c>
      <c r="AR542" s="89">
        <f t="shared" ca="1" si="1182"/>
        <v>-0.41558093709150801</v>
      </c>
      <c r="AS542" s="89">
        <f t="shared" ca="1" si="1182"/>
        <v>-0.41184718490169098</v>
      </c>
      <c r="AT542" s="89">
        <f t="shared" ca="1" si="1182"/>
        <v>0.2685645797022288</v>
      </c>
      <c r="AU542" s="89">
        <f t="shared" ca="1" si="1182"/>
        <v>5.4419538639000731E-2</v>
      </c>
      <c r="AV542" s="89">
        <f t="shared" ca="1" si="1182"/>
        <v>0.74160465676181864</v>
      </c>
      <c r="AW542" s="89">
        <f t="shared" ca="1" si="1182"/>
        <v>0.41148501321826991</v>
      </c>
      <c r="AX542" s="89" t="str">
        <f t="shared" ca="1" si="1182"/>
        <v/>
      </c>
      <c r="AY542" s="89" t="str">
        <f t="shared" ca="1" si="1183"/>
        <v/>
      </c>
      <c r="AZ542" s="89" t="str">
        <f t="shared" ca="1" si="1183"/>
        <v/>
      </c>
      <c r="BA542" s="89" t="str">
        <f t="shared" ca="1" si="1183"/>
        <v/>
      </c>
      <c r="BB542" s="89" t="str">
        <f t="shared" ca="1" si="1183"/>
        <v/>
      </c>
      <c r="BC542" s="89" t="str">
        <f t="shared" ca="1" si="1183"/>
        <v/>
      </c>
      <c r="BD542" s="89" t="str">
        <f t="shared" ca="1" si="1183"/>
        <v/>
      </c>
      <c r="BE542" s="89" t="str">
        <f t="shared" ca="1" si="1183"/>
        <v/>
      </c>
      <c r="BF542" s="89" t="str">
        <f t="shared" ca="1" si="1183"/>
        <v/>
      </c>
      <c r="BG542" s="89" t="str">
        <f t="shared" ca="1" si="1183"/>
        <v/>
      </c>
      <c r="BH542" s="89" t="str">
        <f t="shared" ca="1" si="1183"/>
        <v/>
      </c>
      <c r="BJ542" s="132">
        <f t="shared" ca="1" si="1166"/>
        <v>1.067888189273253</v>
      </c>
      <c r="BK542" s="89">
        <f t="shared" ca="1" si="1166"/>
        <v>0.67758326667362379</v>
      </c>
      <c r="BL542" s="89">
        <f t="shared" ca="1" si="1166"/>
        <v>1.0329106765879048</v>
      </c>
      <c r="BM542" s="89">
        <f t="shared" ca="1" si="1166"/>
        <v>0.34892747244708344</v>
      </c>
      <c r="BN542" s="89">
        <f t="shared" ca="1" si="1164"/>
        <v>-0.35817155361457176</v>
      </c>
      <c r="BO542" s="89">
        <f t="shared" ca="1" si="1164"/>
        <v>0.75940308144189694</v>
      </c>
      <c r="BP542" s="89">
        <f t="shared" ca="1" si="1164"/>
        <v>0.68544558000719746</v>
      </c>
      <c r="BQ542" s="89">
        <f t="shared" ca="1" si="1164"/>
        <v>5.278891199422886E-2</v>
      </c>
      <c r="BR542" s="89">
        <f t="shared" ca="1" si="1164"/>
        <v>1.0776000917085873</v>
      </c>
      <c r="BS542" s="89">
        <f t="shared" ca="1" si="1164"/>
        <v>0.71308967268020118</v>
      </c>
      <c r="BT542" s="89">
        <f t="shared" ca="1" si="1164"/>
        <v>1.0599320256705236</v>
      </c>
      <c r="BU542" s="89">
        <f t="shared" ca="1" si="1152"/>
        <v>0.93575597204242777</v>
      </c>
      <c r="BV542" s="89">
        <f t="shared" ca="1" si="1152"/>
        <v>-0.4743508384997388</v>
      </c>
      <c r="BW542" s="89">
        <f t="shared" ca="1" si="1152"/>
        <v>0.74278268901981515</v>
      </c>
      <c r="BX542" s="89">
        <f t="shared" ca="1" si="1152"/>
        <v>0.72182110385478548</v>
      </c>
      <c r="BY542" s="89">
        <f t="shared" ca="1" si="1152"/>
        <v>1.5227527255214304</v>
      </c>
      <c r="BZ542" s="89">
        <f t="shared" ca="1" si="1152"/>
        <v>0.60452936768540044</v>
      </c>
      <c r="CA542" s="89">
        <f t="shared" ca="1" si="1152"/>
        <v>1.2819676956059372</v>
      </c>
      <c r="CB542" s="89">
        <f t="shared" ca="1" si="1168"/>
        <v>1.1830961044457078</v>
      </c>
      <c r="CC542" s="89">
        <f t="shared" ca="1" si="1168"/>
        <v>0.96443677816934525</v>
      </c>
      <c r="CD542" s="89">
        <f t="shared" ca="1" si="1168"/>
        <v>0.90551336578035424</v>
      </c>
      <c r="CE542" s="89">
        <f t="shared" ca="1" si="1168"/>
        <v>0.23213652143133934</v>
      </c>
      <c r="CF542" s="89">
        <f t="shared" ca="1" si="1168"/>
        <v>0.47076304354963905</v>
      </c>
      <c r="CG542" s="89">
        <f t="shared" ca="1" si="1168"/>
        <v>1.2598745480917763</v>
      </c>
      <c r="CH542" s="89">
        <f t="shared" ca="1" si="1168"/>
        <v>0.89183628769817047</v>
      </c>
      <c r="CI542" s="89">
        <f t="shared" ca="1" si="1168"/>
        <v>-0.61012842140417356</v>
      </c>
      <c r="CJ542" s="89">
        <f t="shared" ca="1" si="1168"/>
        <v>-1.2932946203638629</v>
      </c>
      <c r="CK542" s="89">
        <f t="shared" ca="1" si="1168"/>
        <v>-0.19409875282020639</v>
      </c>
      <c r="CL542" s="89">
        <f t="shared" ca="1" si="1168"/>
        <v>0.36185349155087065</v>
      </c>
      <c r="CM542" s="89">
        <f t="shared" ca="1" si="1189"/>
        <v>2.1524305731050797E-2</v>
      </c>
      <c r="CN542" s="89">
        <f t="shared" ca="1" si="1189"/>
        <v>-0.36547512611611754</v>
      </c>
      <c r="CO542" s="89">
        <f t="shared" ca="1" si="1189"/>
        <v>0.56560858277236337</v>
      </c>
      <c r="CP542" s="89">
        <f t="shared" ca="1" si="1153"/>
        <v>-0.46816883937655596</v>
      </c>
      <c r="CQ542" s="89">
        <f t="shared" ca="1" si="1153"/>
        <v>0.3291661363225552</v>
      </c>
      <c r="CR542" s="5">
        <f t="shared" ca="1" si="1153"/>
        <v>0.7371454151237915</v>
      </c>
      <c r="CS542" s="5">
        <f t="shared" ca="1" si="1153"/>
        <v>1.3644918986856336</v>
      </c>
      <c r="CT542" s="5">
        <f t="shared" ca="1" si="1153"/>
        <v>1.2362871491204976</v>
      </c>
      <c r="CU542" s="5">
        <f t="shared" ca="1" si="1153"/>
        <v>1.5540586905102269</v>
      </c>
      <c r="CV542" s="5">
        <f t="shared" ca="1" si="1153"/>
        <v>0.61002593036110242</v>
      </c>
      <c r="CW542" s="5" t="str">
        <f t="shared" si="1153"/>
        <v/>
      </c>
      <c r="CX542" s="5" t="str">
        <f t="shared" si="1153"/>
        <v/>
      </c>
      <c r="CY542" s="5" t="str">
        <f t="shared" si="1142"/>
        <v/>
      </c>
      <c r="CZ542" s="5" t="str">
        <f t="shared" si="1142"/>
        <v/>
      </c>
      <c r="DA542" s="5" t="str">
        <f t="shared" si="1142"/>
        <v/>
      </c>
      <c r="DB542" s="5" t="str">
        <f t="shared" si="1142"/>
        <v/>
      </c>
      <c r="DC542" s="5" t="str">
        <f t="shared" si="1142"/>
        <v/>
      </c>
      <c r="DD542" s="5" t="str">
        <f t="shared" si="1142"/>
        <v/>
      </c>
      <c r="DE542" s="5" t="str">
        <f t="shared" si="1142"/>
        <v/>
      </c>
      <c r="DF542" s="5" t="str">
        <f t="shared" si="1142"/>
        <v/>
      </c>
      <c r="DG542" s="133" t="str">
        <f t="shared" si="1174"/>
        <v/>
      </c>
      <c r="DI542" s="144">
        <f t="shared" ca="1" si="1184"/>
        <v>0</v>
      </c>
      <c r="DJ542" s="139">
        <f t="shared" ca="1" si="1184"/>
        <v>0</v>
      </c>
      <c r="DK542" s="139">
        <f t="shared" ca="1" si="1184"/>
        <v>0</v>
      </c>
      <c r="DL542" s="139">
        <f t="shared" ca="1" si="1184"/>
        <v>0</v>
      </c>
      <c r="DM542" s="139">
        <f t="shared" ca="1" si="1184"/>
        <v>0</v>
      </c>
      <c r="DN542" s="139">
        <f t="shared" ca="1" si="1184"/>
        <v>0</v>
      </c>
      <c r="DO542" s="139">
        <f t="shared" ca="1" si="1184"/>
        <v>0</v>
      </c>
      <c r="DP542" s="139">
        <f t="shared" ca="1" si="1184"/>
        <v>0</v>
      </c>
      <c r="DQ542" s="139">
        <f t="shared" ca="1" si="1184"/>
        <v>0</v>
      </c>
      <c r="DR542" s="139">
        <f t="shared" ca="1" si="1184"/>
        <v>0</v>
      </c>
      <c r="DS542" s="139">
        <f t="shared" ca="1" si="1150"/>
        <v>0</v>
      </c>
      <c r="DT542" s="139">
        <f t="shared" ca="1" si="1150"/>
        <v>0</v>
      </c>
      <c r="DU542" s="139">
        <f t="shared" ca="1" si="1150"/>
        <v>0</v>
      </c>
      <c r="DV542" s="139">
        <f t="shared" ca="1" si="1150"/>
        <v>0</v>
      </c>
      <c r="DW542" s="139">
        <f t="shared" ca="1" si="1150"/>
        <v>0</v>
      </c>
      <c r="DX542" s="139">
        <f t="shared" ca="1" si="1150"/>
        <v>0</v>
      </c>
      <c r="DY542" s="139">
        <f t="shared" ca="1" si="1150"/>
        <v>0</v>
      </c>
      <c r="DZ542" s="139">
        <f t="shared" ca="1" si="1150"/>
        <v>0</v>
      </c>
      <c r="EA542" s="139">
        <f t="shared" ca="1" si="1150"/>
        <v>0</v>
      </c>
      <c r="EB542" s="139">
        <f t="shared" ca="1" si="1150"/>
        <v>0</v>
      </c>
      <c r="EC542" s="145">
        <f t="shared" ca="1" si="1150"/>
        <v>0</v>
      </c>
      <c r="EE542" s="114">
        <f t="shared" ca="1" si="1171"/>
        <v>0</v>
      </c>
      <c r="EF542" s="110">
        <f t="shared" ca="1" si="1171"/>
        <v>2.25620054646935</v>
      </c>
      <c r="EG542" s="110">
        <f t="shared" ca="1" si="1171"/>
        <v>4.1449697206946823</v>
      </c>
      <c r="EH542" s="110">
        <f t="shared" ca="1" si="1171"/>
        <v>5.6974033837990561</v>
      </c>
      <c r="EI542" s="110">
        <f t="shared" ca="1" si="1171"/>
        <v>6.9422581480866477</v>
      </c>
      <c r="EJ542" s="110">
        <f t="shared" ca="1" si="1171"/>
        <v>7.9061163533301659</v>
      </c>
      <c r="EK542" s="110">
        <f t="shared" ca="1" si="1171"/>
        <v>8.6135398734519235</v>
      </c>
      <c r="EL542" s="110">
        <f t="shared" ca="1" si="1171"/>
        <v>9.087213488822762</v>
      </c>
      <c r="EM542" s="110">
        <f t="shared" ca="1" si="1171"/>
        <v>9.3480785119953751</v>
      </c>
      <c r="EN542" s="110">
        <f t="shared" ca="1" si="1171"/>
        <v>9.4154573102904244</v>
      </c>
      <c r="EO542" s="110">
        <f t="shared" ca="1" si="1169"/>
        <v>9.3071693270756803</v>
      </c>
      <c r="EP542" s="110">
        <f t="shared" ca="1" si="1169"/>
        <v>9.0396391646441394</v>
      </c>
      <c r="EQ542" s="110">
        <f t="shared" ca="1" si="1169"/>
        <v>8.6279972551401869</v>
      </c>
      <c r="ER542" s="110">
        <f t="shared" ca="1" si="1169"/>
        <v>8.0861736118479222</v>
      </c>
      <c r="ES542" s="110">
        <f t="shared" ca="1" si="1169"/>
        <v>7.4269851211969282</v>
      </c>
      <c r="ET542" s="110">
        <f t="shared" ca="1" si="1169"/>
        <v>6.6622168059208775</v>
      </c>
      <c r="EU542" s="110">
        <f t="shared" ca="1" si="1169"/>
        <v>5.8026974617953329</v>
      </c>
      <c r="EV542" s="110">
        <f t="shared" ca="1" si="1169"/>
        <v>4.8583700441623705</v>
      </c>
      <c r="EW542" s="110">
        <f t="shared" ca="1" si="1169"/>
        <v>3.8383571559085254</v>
      </c>
      <c r="EX542" s="110">
        <f t="shared" ca="1" si="1169"/>
        <v>2.7510219655929724</v>
      </c>
      <c r="EY542" s="115">
        <f t="shared" ca="1" si="1169"/>
        <v>1.6040248629258897</v>
      </c>
      <c r="FA542" s="114">
        <f t="shared" ca="1" si="1185"/>
        <v>0</v>
      </c>
      <c r="FB542" s="110">
        <f t="shared" ca="1" si="1185"/>
        <v>0</v>
      </c>
      <c r="FC542" s="110">
        <f t="shared" ca="1" si="1185"/>
        <v>0</v>
      </c>
      <c r="FD542" s="110">
        <f t="shared" ca="1" si="1185"/>
        <v>0</v>
      </c>
      <c r="FE542" s="110">
        <f t="shared" ca="1" si="1185"/>
        <v>0</v>
      </c>
      <c r="FF542" s="110">
        <f t="shared" ca="1" si="1185"/>
        <v>0</v>
      </c>
      <c r="FG542" s="110">
        <f t="shared" ca="1" si="1185"/>
        <v>0</v>
      </c>
      <c r="FH542" s="110">
        <f t="shared" ca="1" si="1185"/>
        <v>0</v>
      </c>
      <c r="FI542" s="110">
        <f t="shared" ca="1" si="1185"/>
        <v>0</v>
      </c>
      <c r="FJ542" s="110">
        <f t="shared" ca="1" si="1185"/>
        <v>1</v>
      </c>
      <c r="FK542" s="110">
        <f t="shared" ca="1" si="1186"/>
        <v>1</v>
      </c>
      <c r="FL542" s="110">
        <f t="shared" ca="1" si="1186"/>
        <v>1</v>
      </c>
      <c r="FM542" s="110">
        <f t="shared" ca="1" si="1186"/>
        <v>1</v>
      </c>
      <c r="FN542" s="110">
        <f t="shared" ca="1" si="1186"/>
        <v>1</v>
      </c>
      <c r="FO542" s="110">
        <f t="shared" ca="1" si="1186"/>
        <v>1</v>
      </c>
      <c r="FP542" s="110">
        <f t="shared" ca="1" si="1186"/>
        <v>1</v>
      </c>
      <c r="FQ542" s="110">
        <f t="shared" ca="1" si="1186"/>
        <v>1</v>
      </c>
      <c r="FR542" s="110">
        <f t="shared" ca="1" si="1186"/>
        <v>1</v>
      </c>
      <c r="FS542" s="110">
        <f t="shared" ca="1" si="1186"/>
        <v>1</v>
      </c>
      <c r="FT542" s="110">
        <f t="shared" ca="1" si="1186"/>
        <v>0</v>
      </c>
      <c r="FU542" s="110">
        <f t="shared" ca="1" si="1187"/>
        <v>0</v>
      </c>
      <c r="FV542" s="110">
        <f t="shared" ca="1" si="1187"/>
        <v>0</v>
      </c>
      <c r="FW542" s="110">
        <f t="shared" ca="1" si="1187"/>
        <v>0</v>
      </c>
      <c r="FX542" s="110">
        <f t="shared" ca="1" si="1187"/>
        <v>0</v>
      </c>
      <c r="FY542" s="110">
        <f t="shared" ca="1" si="1187"/>
        <v>0</v>
      </c>
      <c r="FZ542" s="110">
        <f t="shared" ca="1" si="1187"/>
        <v>0</v>
      </c>
      <c r="GA542" s="110">
        <f t="shared" ca="1" si="1187"/>
        <v>0</v>
      </c>
      <c r="GB542" s="110">
        <f t="shared" ca="1" si="1187"/>
        <v>0</v>
      </c>
      <c r="GC542" s="110">
        <f t="shared" ca="1" si="1187"/>
        <v>0</v>
      </c>
      <c r="GD542" s="110">
        <f t="shared" ca="1" si="1187"/>
        <v>0</v>
      </c>
      <c r="GE542" s="115">
        <f t="shared" ca="1" si="1187"/>
        <v>0</v>
      </c>
      <c r="GG542" s="114">
        <v>1</v>
      </c>
      <c r="GH542" s="110">
        <f t="shared" ref="GH542:HK542" ca="1" si="1196">IF(AND($A542&gt;0,$B542&gt;0),IF(OR((GH$61*EXP($D542-$B542*GH$61)-GH$61)&gt;$AE$2*$H542,GG542=0),0,1),"")</f>
        <v>1</v>
      </c>
      <c r="GI542" s="110">
        <f t="shared" ca="1" si="1196"/>
        <v>1</v>
      </c>
      <c r="GJ542" s="110">
        <f t="shared" ca="1" si="1196"/>
        <v>1</v>
      </c>
      <c r="GK542" s="110">
        <f t="shared" ca="1" si="1196"/>
        <v>1</v>
      </c>
      <c r="GL542" s="110">
        <f t="shared" ca="1" si="1196"/>
        <v>1</v>
      </c>
      <c r="GM542" s="110">
        <f t="shared" ca="1" si="1196"/>
        <v>1</v>
      </c>
      <c r="GN542" s="110">
        <f t="shared" ca="1" si="1196"/>
        <v>1</v>
      </c>
      <c r="GO542" s="110">
        <f t="shared" ca="1" si="1196"/>
        <v>1</v>
      </c>
      <c r="GP542" s="110">
        <f t="shared" ca="1" si="1196"/>
        <v>0</v>
      </c>
      <c r="GQ542" s="110">
        <f t="shared" ca="1" si="1196"/>
        <v>0</v>
      </c>
      <c r="GR542" s="110">
        <f t="shared" ca="1" si="1196"/>
        <v>0</v>
      </c>
      <c r="GS542" s="110">
        <f t="shared" ca="1" si="1196"/>
        <v>0</v>
      </c>
      <c r="GT542" s="110">
        <f t="shared" ca="1" si="1196"/>
        <v>0</v>
      </c>
      <c r="GU542" s="110">
        <f t="shared" ca="1" si="1196"/>
        <v>0</v>
      </c>
      <c r="GV542" s="110">
        <f t="shared" ca="1" si="1196"/>
        <v>0</v>
      </c>
      <c r="GW542" s="110">
        <f t="shared" ca="1" si="1196"/>
        <v>0</v>
      </c>
      <c r="GX542" s="110">
        <f t="shared" ca="1" si="1196"/>
        <v>0</v>
      </c>
      <c r="GY542" s="110">
        <f t="shared" ca="1" si="1196"/>
        <v>0</v>
      </c>
      <c r="GZ542" s="110">
        <f t="shared" ca="1" si="1196"/>
        <v>0</v>
      </c>
      <c r="HA542" s="110">
        <f t="shared" ca="1" si="1196"/>
        <v>0</v>
      </c>
      <c r="HB542" s="110">
        <f t="shared" ca="1" si="1196"/>
        <v>0</v>
      </c>
      <c r="HC542" s="110">
        <f t="shared" ca="1" si="1196"/>
        <v>0</v>
      </c>
      <c r="HD542" s="110">
        <f t="shared" ca="1" si="1196"/>
        <v>0</v>
      </c>
      <c r="HE542" s="110">
        <f t="shared" ca="1" si="1196"/>
        <v>0</v>
      </c>
      <c r="HF542" s="110">
        <f t="shared" ca="1" si="1196"/>
        <v>0</v>
      </c>
      <c r="HG542" s="110">
        <f t="shared" ca="1" si="1196"/>
        <v>0</v>
      </c>
      <c r="HH542" s="110">
        <f t="shared" ca="1" si="1196"/>
        <v>0</v>
      </c>
      <c r="HI542" s="110">
        <f t="shared" ca="1" si="1196"/>
        <v>0</v>
      </c>
      <c r="HJ542" s="110">
        <f t="shared" ca="1" si="1196"/>
        <v>0</v>
      </c>
      <c r="HK542" s="115">
        <f t="shared" ca="1" si="1196"/>
        <v>0</v>
      </c>
    </row>
    <row r="543" spans="1:219" x14ac:dyDescent="0.25">
      <c r="A543" s="176">
        <f t="shared" ca="1" si="1122"/>
        <v>1.645384083548376</v>
      </c>
      <c r="B543" s="164">
        <f t="shared" ca="1" si="1123"/>
        <v>9.5635941346316852E-2</v>
      </c>
      <c r="C543" s="106">
        <f t="shared" ca="1" si="1124"/>
        <v>0.5048468718122604</v>
      </c>
      <c r="D543" s="108">
        <f t="shared" ca="1" si="1125"/>
        <v>1.7728192655376884</v>
      </c>
      <c r="E543" s="109">
        <f t="shared" ca="1" si="1126"/>
        <v>18.537165427357017</v>
      </c>
      <c r="F543" s="109">
        <f t="shared" ca="1" si="1127"/>
        <v>6.9681696338130692</v>
      </c>
      <c r="G543" s="109">
        <f t="shared" ca="1" si="1128"/>
        <v>21.068191413588877</v>
      </c>
      <c r="H543" s="109">
        <f t="shared" ca="1" si="1129"/>
        <v>14.100021779775808</v>
      </c>
      <c r="I543" s="177"/>
      <c r="J543" s="30" t="s">
        <v>531</v>
      </c>
      <c r="K543" s="89">
        <f t="shared" ca="1" si="1179"/>
        <v>9.8583260592283506E-2</v>
      </c>
      <c r="L543" s="89">
        <f t="shared" ca="1" si="1179"/>
        <v>1.1628631778867338</v>
      </c>
      <c r="M543" s="89">
        <f t="shared" ca="1" si="1179"/>
        <v>1.1628631778867338</v>
      </c>
      <c r="N543" s="89">
        <f t="shared" ca="1" si="1179"/>
        <v>-0.44623785415300243</v>
      </c>
      <c r="O543" s="89">
        <f t="shared" ca="1" si="1179"/>
        <v>-0.15653910921934289</v>
      </c>
      <c r="P543" s="89">
        <f t="shared" ca="1" si="1179"/>
        <v>-0.22096981093654566</v>
      </c>
      <c r="Q543" s="89">
        <f t="shared" ca="1" si="1179"/>
        <v>0.41148501321826991</v>
      </c>
      <c r="R543" s="89">
        <f t="shared" ca="1" si="1179"/>
        <v>-0.30700255599325066</v>
      </c>
      <c r="S543" s="89">
        <f t="shared" ca="1" si="1179"/>
        <v>-0.41184718490169098</v>
      </c>
      <c r="T543" s="89">
        <f t="shared" ca="1" si="1179"/>
        <v>2.8755171397204293E-2</v>
      </c>
      <c r="U543" s="89">
        <f t="shared" ca="1" si="1180"/>
        <v>-0.31999883307611282</v>
      </c>
      <c r="V543" s="89">
        <f t="shared" ca="1" si="1180"/>
        <v>-0.15653910921934289</v>
      </c>
      <c r="W543" s="89">
        <f t="shared" ca="1" si="1180"/>
        <v>9.8583260592283506E-2</v>
      </c>
      <c r="X543" s="89">
        <f t="shared" ca="1" si="1180"/>
        <v>0.74370258632857644</v>
      </c>
      <c r="Y543" s="89">
        <f t="shared" ca="1" si="1180"/>
        <v>-0.41558093709150801</v>
      </c>
      <c r="Z543" s="89">
        <f t="shared" ca="1" si="1180"/>
        <v>0.21206368060581204</v>
      </c>
      <c r="AA543" s="89">
        <f t="shared" ca="1" si="1180"/>
        <v>1.1628631778867338</v>
      </c>
      <c r="AB543" s="89">
        <f t="shared" ca="1" si="1180"/>
        <v>-0.44623785415300243</v>
      </c>
      <c r="AC543" s="89">
        <f t="shared" ca="1" si="1180"/>
        <v>0.10667228108213433</v>
      </c>
      <c r="AD543" s="89">
        <f t="shared" ca="1" si="1180"/>
        <v>2.8755171397204293E-2</v>
      </c>
      <c r="AE543" s="89">
        <f t="shared" ca="1" si="1181"/>
        <v>-9.3840171590928279E-2</v>
      </c>
      <c r="AF543" s="89">
        <f t="shared" ca="1" si="1181"/>
        <v>6.3830203882474623E-2</v>
      </c>
      <c r="AG543" s="89">
        <f t="shared" ca="1" si="1181"/>
        <v>0.53753403810350731</v>
      </c>
      <c r="AH543" s="89">
        <f t="shared" ca="1" si="1181"/>
        <v>-2.3856124570488357E-2</v>
      </c>
      <c r="AI543" s="89">
        <f t="shared" ca="1" si="1181"/>
        <v>0.2685645797022288</v>
      </c>
      <c r="AJ543" s="89">
        <f t="shared" ca="1" si="1181"/>
        <v>-0.31999883307611282</v>
      </c>
      <c r="AK543" s="89">
        <f t="shared" ca="1" si="1181"/>
        <v>-0.41558093709150801</v>
      </c>
      <c r="AL543" s="89">
        <f t="shared" ca="1" si="1181"/>
        <v>-0.41558093709150801</v>
      </c>
      <c r="AM543" s="89">
        <f t="shared" ca="1" si="1181"/>
        <v>-0.30700255599325066</v>
      </c>
      <c r="AN543" s="89">
        <f t="shared" ca="1" si="1181"/>
        <v>0.74370258632857644</v>
      </c>
      <c r="AO543" s="89">
        <f t="shared" ca="1" si="1182"/>
        <v>0.94353006046483001</v>
      </c>
      <c r="AP543" s="89">
        <f t="shared" ca="1" si="1182"/>
        <v>-1.0097454203712564</v>
      </c>
      <c r="AQ543" s="89">
        <f t="shared" ca="1" si="1182"/>
        <v>3.6539036893229848E-2</v>
      </c>
      <c r="AR543" s="89">
        <f t="shared" ca="1" si="1182"/>
        <v>0.13695300672662025</v>
      </c>
      <c r="AS543" s="89">
        <f t="shared" ca="1" si="1182"/>
        <v>0.3096998313943522</v>
      </c>
      <c r="AT543" s="89">
        <f t="shared" ca="1" si="1182"/>
        <v>0.14357639329378769</v>
      </c>
      <c r="AU543" s="89">
        <f t="shared" ca="1" si="1182"/>
        <v>-0.31999883307611282</v>
      </c>
      <c r="AV543" s="89">
        <f t="shared" ca="1" si="1182"/>
        <v>0.74370258632857644</v>
      </c>
      <c r="AW543" s="89">
        <f t="shared" ca="1" si="1182"/>
        <v>0.3096998313943522</v>
      </c>
      <c r="AX543" s="89" t="str">
        <f t="shared" ca="1" si="1182"/>
        <v/>
      </c>
      <c r="AY543" s="89" t="str">
        <f t="shared" ca="1" si="1183"/>
        <v/>
      </c>
      <c r="AZ543" s="89" t="str">
        <f t="shared" ca="1" si="1183"/>
        <v/>
      </c>
      <c r="BA543" s="89" t="str">
        <f t="shared" ca="1" si="1183"/>
        <v/>
      </c>
      <c r="BB543" s="89" t="str">
        <f t="shared" ca="1" si="1183"/>
        <v/>
      </c>
      <c r="BC543" s="89" t="str">
        <f t="shared" ca="1" si="1183"/>
        <v/>
      </c>
      <c r="BD543" s="89" t="str">
        <f t="shared" ca="1" si="1183"/>
        <v/>
      </c>
      <c r="BE543" s="89" t="str">
        <f t="shared" ca="1" si="1183"/>
        <v/>
      </c>
      <c r="BF543" s="89" t="str">
        <f t="shared" ca="1" si="1183"/>
        <v/>
      </c>
      <c r="BG543" s="89" t="str">
        <f t="shared" ca="1" si="1183"/>
        <v/>
      </c>
      <c r="BH543" s="89" t="str">
        <f t="shared" ca="1" si="1183"/>
        <v/>
      </c>
      <c r="BJ543" s="132">
        <f t="shared" ca="1" si="1166"/>
        <v>1.1120519112265357</v>
      </c>
      <c r="BK543" s="89">
        <f t="shared" ca="1" si="1166"/>
        <v>2.1469384412139112</v>
      </c>
      <c r="BL543" s="89">
        <f t="shared" ca="1" si="1166"/>
        <v>2.1670186830774343</v>
      </c>
      <c r="BM543" s="89">
        <f t="shared" ca="1" si="1166"/>
        <v>0.20918161494763454</v>
      </c>
      <c r="BN543" s="89">
        <f t="shared" ca="1" si="1164"/>
        <v>0.9184041605368185</v>
      </c>
      <c r="BO543" s="89">
        <f t="shared" ca="1" si="1164"/>
        <v>0.63227344209627956</v>
      </c>
      <c r="BP543" s="89">
        <f t="shared" ca="1" si="1164"/>
        <v>1.4169294263015801</v>
      </c>
      <c r="BQ543" s="89">
        <f t="shared" ca="1" si="1164"/>
        <v>0.56353878406173286</v>
      </c>
      <c r="BR543" s="89">
        <f t="shared" ca="1" si="1164"/>
        <v>0.35605307541254411</v>
      </c>
      <c r="BS543" s="89">
        <f t="shared" ca="1" si="1164"/>
        <v>0.63517256299527114</v>
      </c>
      <c r="BT543" s="89">
        <f t="shared" ca="1" si="1164"/>
        <v>0.4203235138529548</v>
      </c>
      <c r="BU543" s="89">
        <f t="shared" ca="1" si="1152"/>
        <v>0.56715318221727284</v>
      </c>
      <c r="BV543" s="89">
        <f t="shared" ca="1" si="1152"/>
        <v>0.44198485015329936</v>
      </c>
      <c r="BW543" s="89">
        <f t="shared" ca="1" si="1152"/>
        <v>1.1767854439540395</v>
      </c>
      <c r="BX543" s="89">
        <f t="shared" ca="1" si="1152"/>
        <v>0.52720997769982314</v>
      </c>
      <c r="BY543" s="89">
        <f t="shared" ca="1" si="1152"/>
        <v>1.4251165747328902</v>
      </c>
      <c r="BZ543" s="89">
        <f t="shared" ca="1" si="1152"/>
        <v>2.1792397304738254</v>
      </c>
      <c r="CA543" s="89">
        <f t="shared" ca="1" si="1152"/>
        <v>0.7371465808606511</v>
      </c>
      <c r="CB543" s="89">
        <f t="shared" ca="1" si="1168"/>
        <v>0.39604976787608237</v>
      </c>
      <c r="CC543" s="89">
        <f t="shared" ca="1" si="1168"/>
        <v>0.95665291267331964</v>
      </c>
      <c r="CD543" s="89">
        <f t="shared" ca="1" si="1168"/>
        <v>0.90551336578035424</v>
      </c>
      <c r="CE543" s="89">
        <f t="shared" ca="1" si="1168"/>
        <v>0.71154766240532197</v>
      </c>
      <c r="CF543" s="89">
        <f t="shared" ca="1" si="1168"/>
        <v>0.26669242489132772</v>
      </c>
      <c r="CG543" s="89">
        <f t="shared" ca="1" si="1168"/>
        <v>0.69848438541778057</v>
      </c>
      <c r="CH543" s="89">
        <f t="shared" ca="1" si="1168"/>
        <v>1.1842569919708876</v>
      </c>
      <c r="CI543" s="89">
        <f t="shared" ca="1" si="1168"/>
        <v>-0.98454679311928706</v>
      </c>
      <c r="CJ543" s="89">
        <f t="shared" ca="1" si="1168"/>
        <v>-0.89112312939461624</v>
      </c>
      <c r="CK543" s="89">
        <f t="shared" ca="1" si="1168"/>
        <v>-0.67350989379418902</v>
      </c>
      <c r="CL543" s="89">
        <f t="shared" ca="1" si="1168"/>
        <v>4.0745168108089369E-2</v>
      </c>
      <c r="CM543" s="89">
        <f t="shared" ca="1" si="1189"/>
        <v>1.7749723124308836</v>
      </c>
      <c r="CN543" s="89">
        <f t="shared" ca="1" si="1189"/>
        <v>1.9263714302606676</v>
      </c>
      <c r="CO543" s="89">
        <f t="shared" ca="1" si="1189"/>
        <v>-0.12413800452278012</v>
      </c>
      <c r="CP543" s="89">
        <f t="shared" ca="1" si="1153"/>
        <v>1.0014850208874071</v>
      </c>
      <c r="CQ543" s="89">
        <f t="shared" ca="1" si="1153"/>
        <v>0.88170008014068346</v>
      </c>
      <c r="CR543" s="5">
        <f t="shared" ca="1" si="1153"/>
        <v>1.4586924314198346</v>
      </c>
      <c r="CS543" s="5">
        <f t="shared" ca="1" si="1153"/>
        <v>1.2395037122771926</v>
      </c>
      <c r="CT543" s="5">
        <f t="shared" ca="1" si="1153"/>
        <v>0.86186877740538415</v>
      </c>
      <c r="CU543" s="5">
        <f t="shared" ca="1" si="1153"/>
        <v>1.5561566200769847</v>
      </c>
      <c r="CV543" s="5">
        <f t="shared" ca="1" si="1153"/>
        <v>0.50824074853718471</v>
      </c>
      <c r="CW543" s="5" t="str">
        <f t="shared" si="1153"/>
        <v/>
      </c>
      <c r="CX543" s="5" t="str">
        <f t="shared" si="1153"/>
        <v/>
      </c>
      <c r="CY543" s="5" t="str">
        <f t="shared" si="1142"/>
        <v/>
      </c>
      <c r="CZ543" s="5" t="str">
        <f t="shared" si="1142"/>
        <v/>
      </c>
      <c r="DA543" s="5" t="str">
        <f t="shared" si="1142"/>
        <v/>
      </c>
      <c r="DB543" s="5" t="str">
        <f t="shared" si="1142"/>
        <v/>
      </c>
      <c r="DC543" s="5" t="str">
        <f t="shared" si="1142"/>
        <v/>
      </c>
      <c r="DD543" s="5" t="str">
        <f t="shared" si="1142"/>
        <v/>
      </c>
      <c r="DE543" s="5" t="str">
        <f t="shared" si="1142"/>
        <v/>
      </c>
      <c r="DF543" s="5" t="str">
        <f t="shared" si="1142"/>
        <v/>
      </c>
      <c r="DG543" s="133" t="str">
        <f t="shared" si="1174"/>
        <v/>
      </c>
      <c r="DI543" s="144">
        <f t="shared" ca="1" si="1184"/>
        <v>0</v>
      </c>
      <c r="DJ543" s="139">
        <f t="shared" ca="1" si="1184"/>
        <v>0</v>
      </c>
      <c r="DK543" s="139">
        <f t="shared" ca="1" si="1184"/>
        <v>0</v>
      </c>
      <c r="DL543" s="139">
        <f t="shared" ca="1" si="1184"/>
        <v>0</v>
      </c>
      <c r="DM543" s="139">
        <f t="shared" ca="1" si="1184"/>
        <v>0</v>
      </c>
      <c r="DN543" s="139">
        <f t="shared" ca="1" si="1184"/>
        <v>0</v>
      </c>
      <c r="DO543" s="139">
        <f t="shared" ca="1" si="1184"/>
        <v>0</v>
      </c>
      <c r="DP543" s="139">
        <f t="shared" ca="1" si="1184"/>
        <v>0</v>
      </c>
      <c r="DQ543" s="139">
        <f t="shared" ca="1" si="1184"/>
        <v>0</v>
      </c>
      <c r="DR543" s="139">
        <f t="shared" ca="1" si="1184"/>
        <v>0</v>
      </c>
      <c r="DS543" s="139">
        <f t="shared" ca="1" si="1150"/>
        <v>0</v>
      </c>
      <c r="DT543" s="139">
        <f t="shared" ca="1" si="1150"/>
        <v>0</v>
      </c>
      <c r="DU543" s="139">
        <f t="shared" ca="1" si="1150"/>
        <v>0</v>
      </c>
      <c r="DV543" s="139">
        <f t="shared" ca="1" si="1150"/>
        <v>0</v>
      </c>
      <c r="DW543" s="139">
        <f t="shared" ca="1" si="1150"/>
        <v>0</v>
      </c>
      <c r="DX543" s="139">
        <f t="shared" ca="1" si="1150"/>
        <v>0</v>
      </c>
      <c r="DY543" s="139">
        <f t="shared" ca="1" si="1150"/>
        <v>0</v>
      </c>
      <c r="DZ543" s="139">
        <f t="shared" ca="1" si="1150"/>
        <v>0</v>
      </c>
      <c r="EA543" s="139">
        <f t="shared" ca="1" si="1150"/>
        <v>0</v>
      </c>
      <c r="EB543" s="139">
        <f t="shared" ca="1" si="1150"/>
        <v>0</v>
      </c>
      <c r="EC543" s="145">
        <f t="shared" ca="1" si="1150"/>
        <v>0</v>
      </c>
      <c r="EE543" s="114">
        <f t="shared" ca="1" si="1171"/>
        <v>0</v>
      </c>
      <c r="EF543" s="110">
        <f t="shared" ca="1" si="1171"/>
        <v>4.3504642037041199</v>
      </c>
      <c r="EG543" s="110">
        <f t="shared" ca="1" si="1171"/>
        <v>7.7249482038202029</v>
      </c>
      <c r="EH543" s="110">
        <f t="shared" ca="1" si="1171"/>
        <v>10.256973689522848</v>
      </c>
      <c r="EI543" s="110">
        <f t="shared" ca="1" si="1171"/>
        <v>12.063825188695887</v>
      </c>
      <c r="EJ543" s="110">
        <f t="shared" ca="1" si="1171"/>
        <v>13.248401209648662</v>
      </c>
      <c r="EK543" s="110">
        <f t="shared" ca="1" si="1171"/>
        <v>13.900862782354984</v>
      </c>
      <c r="EL543" s="110">
        <f t="shared" ca="1" si="1171"/>
        <v>14.100100957132224</v>
      </c>
      <c r="EM543" s="110">
        <f t="shared" ca="1" si="1171"/>
        <v>13.915042571599145</v>
      </c>
      <c r="EN543" s="110">
        <f t="shared" ca="1" si="1171"/>
        <v>13.405811580235721</v>
      </c>
      <c r="EO543" s="110">
        <f t="shared" ca="1" si="1169"/>
        <v>12.624761431551072</v>
      </c>
      <c r="EP543" s="110">
        <f t="shared" ca="1" si="1169"/>
        <v>11.617392354726015</v>
      </c>
      <c r="EQ543" s="110">
        <f t="shared" ca="1" si="1169"/>
        <v>10.42316596172412</v>
      </c>
      <c r="ER543" s="110">
        <f t="shared" ca="1" si="1169"/>
        <v>9.0762282652507587</v>
      </c>
      <c r="ES543" s="110">
        <f t="shared" ca="1" si="1169"/>
        <v>7.6060510422846548</v>
      </c>
      <c r="ET543" s="110">
        <f t="shared" ca="1" si="1169"/>
        <v>6.0380004234542</v>
      </c>
      <c r="EU543" s="110">
        <f t="shared" ca="1" si="1169"/>
        <v>4.3938406479098688</v>
      </c>
      <c r="EV543" s="110">
        <f t="shared" ca="1" si="1169"/>
        <v>2.692180080433026</v>
      </c>
      <c r="EW543" s="110">
        <f t="shared" ca="1" si="1169"/>
        <v>0.94886583232061383</v>
      </c>
      <c r="EX543" s="110">
        <f t="shared" ca="1" si="1169"/>
        <v>-0.82266734889223869</v>
      </c>
      <c r="EY543" s="115">
        <f t="shared" ca="1" si="1169"/>
        <v>-2.6110888616422265</v>
      </c>
      <c r="FA543" s="114">
        <f t="shared" ca="1" si="1185"/>
        <v>0</v>
      </c>
      <c r="FB543" s="110">
        <f t="shared" ca="1" si="1185"/>
        <v>0</v>
      </c>
      <c r="FC543" s="110">
        <f t="shared" ca="1" si="1185"/>
        <v>0</v>
      </c>
      <c r="FD543" s="110">
        <f t="shared" ca="1" si="1185"/>
        <v>0</v>
      </c>
      <c r="FE543" s="110">
        <f t="shared" ca="1" si="1185"/>
        <v>0</v>
      </c>
      <c r="FF543" s="110">
        <f t="shared" ca="1" si="1185"/>
        <v>0</v>
      </c>
      <c r="FG543" s="110">
        <f t="shared" ca="1" si="1185"/>
        <v>0</v>
      </c>
      <c r="FH543" s="110">
        <f t="shared" ca="1" si="1185"/>
        <v>1</v>
      </c>
      <c r="FI543" s="110">
        <f t="shared" ca="1" si="1185"/>
        <v>1</v>
      </c>
      <c r="FJ543" s="110">
        <f t="shared" ca="1" si="1185"/>
        <v>1</v>
      </c>
      <c r="FK543" s="110">
        <f t="shared" ca="1" si="1186"/>
        <v>1</v>
      </c>
      <c r="FL543" s="110">
        <f t="shared" ca="1" si="1186"/>
        <v>1</v>
      </c>
      <c r="FM543" s="110">
        <f t="shared" ca="1" si="1186"/>
        <v>1</v>
      </c>
      <c r="FN543" s="110">
        <f t="shared" ca="1" si="1186"/>
        <v>1</v>
      </c>
      <c r="FO543" s="110">
        <f t="shared" ca="1" si="1186"/>
        <v>1</v>
      </c>
      <c r="FP543" s="110">
        <f t="shared" ca="1" si="1186"/>
        <v>0</v>
      </c>
      <c r="FQ543" s="110">
        <f t="shared" ca="1" si="1186"/>
        <v>0</v>
      </c>
      <c r="FR543" s="110">
        <f t="shared" ca="1" si="1186"/>
        <v>0</v>
      </c>
      <c r="FS543" s="110">
        <f t="shared" ca="1" si="1186"/>
        <v>0</v>
      </c>
      <c r="FT543" s="110">
        <f t="shared" ca="1" si="1186"/>
        <v>0</v>
      </c>
      <c r="FU543" s="110">
        <f t="shared" ca="1" si="1187"/>
        <v>0</v>
      </c>
      <c r="FV543" s="110">
        <f t="shared" ca="1" si="1187"/>
        <v>0</v>
      </c>
      <c r="FW543" s="110">
        <f t="shared" ca="1" si="1187"/>
        <v>0</v>
      </c>
      <c r="FX543" s="110">
        <f t="shared" ca="1" si="1187"/>
        <v>0</v>
      </c>
      <c r="FY543" s="110">
        <f t="shared" ca="1" si="1187"/>
        <v>0</v>
      </c>
      <c r="FZ543" s="110">
        <f t="shared" ca="1" si="1187"/>
        <v>0</v>
      </c>
      <c r="GA543" s="110">
        <f t="shared" ca="1" si="1187"/>
        <v>0</v>
      </c>
      <c r="GB543" s="110">
        <f t="shared" ca="1" si="1187"/>
        <v>0</v>
      </c>
      <c r="GC543" s="110">
        <f t="shared" ca="1" si="1187"/>
        <v>0</v>
      </c>
      <c r="GD543" s="110">
        <f t="shared" ca="1" si="1187"/>
        <v>0</v>
      </c>
      <c r="GE543" s="115">
        <f t="shared" ca="1" si="1187"/>
        <v>0</v>
      </c>
      <c r="GG543" s="114">
        <v>1</v>
      </c>
      <c r="GH543" s="110">
        <f t="shared" ref="GH543:HK543" ca="1" si="1197">IF(AND($A543&gt;0,$B543&gt;0),IF(OR((GH$61*EXP($D543-$B543*GH$61)-GH$61)&gt;$AE$2*$H543,GG543=0),0,1),"")</f>
        <v>1</v>
      </c>
      <c r="GI543" s="110">
        <f t="shared" ca="1" si="1197"/>
        <v>1</v>
      </c>
      <c r="GJ543" s="110">
        <f t="shared" ca="1" si="1197"/>
        <v>1</v>
      </c>
      <c r="GK543" s="110">
        <f t="shared" ca="1" si="1197"/>
        <v>1</v>
      </c>
      <c r="GL543" s="110">
        <f t="shared" ca="1" si="1197"/>
        <v>1</v>
      </c>
      <c r="GM543" s="110">
        <f t="shared" ca="1" si="1197"/>
        <v>1</v>
      </c>
      <c r="GN543" s="110">
        <f t="shared" ca="1" si="1197"/>
        <v>0</v>
      </c>
      <c r="GO543" s="110">
        <f t="shared" ca="1" si="1197"/>
        <v>0</v>
      </c>
      <c r="GP543" s="110">
        <f t="shared" ca="1" si="1197"/>
        <v>0</v>
      </c>
      <c r="GQ543" s="110">
        <f t="shared" ca="1" si="1197"/>
        <v>0</v>
      </c>
      <c r="GR543" s="110">
        <f t="shared" ca="1" si="1197"/>
        <v>0</v>
      </c>
      <c r="GS543" s="110">
        <f t="shared" ca="1" si="1197"/>
        <v>0</v>
      </c>
      <c r="GT543" s="110">
        <f t="shared" ca="1" si="1197"/>
        <v>0</v>
      </c>
      <c r="GU543" s="110">
        <f t="shared" ca="1" si="1197"/>
        <v>0</v>
      </c>
      <c r="GV543" s="110">
        <f t="shared" ca="1" si="1197"/>
        <v>0</v>
      </c>
      <c r="GW543" s="110">
        <f t="shared" ca="1" si="1197"/>
        <v>0</v>
      </c>
      <c r="GX543" s="110">
        <f t="shared" ca="1" si="1197"/>
        <v>0</v>
      </c>
      <c r="GY543" s="110">
        <f t="shared" ca="1" si="1197"/>
        <v>0</v>
      </c>
      <c r="GZ543" s="110">
        <f t="shared" ca="1" si="1197"/>
        <v>0</v>
      </c>
      <c r="HA543" s="110">
        <f t="shared" ca="1" si="1197"/>
        <v>0</v>
      </c>
      <c r="HB543" s="110">
        <f t="shared" ca="1" si="1197"/>
        <v>0</v>
      </c>
      <c r="HC543" s="110">
        <f t="shared" ca="1" si="1197"/>
        <v>0</v>
      </c>
      <c r="HD543" s="110">
        <f t="shared" ca="1" si="1197"/>
        <v>0</v>
      </c>
      <c r="HE543" s="110">
        <f t="shared" ca="1" si="1197"/>
        <v>0</v>
      </c>
      <c r="HF543" s="110">
        <f t="shared" ca="1" si="1197"/>
        <v>0</v>
      </c>
      <c r="HG543" s="110">
        <f t="shared" ca="1" si="1197"/>
        <v>0</v>
      </c>
      <c r="HH543" s="110">
        <f t="shared" ca="1" si="1197"/>
        <v>0</v>
      </c>
      <c r="HI543" s="110">
        <f t="shared" ca="1" si="1197"/>
        <v>0</v>
      </c>
      <c r="HJ543" s="110">
        <f t="shared" ca="1" si="1197"/>
        <v>0</v>
      </c>
      <c r="HK543" s="115">
        <f t="shared" ca="1" si="1197"/>
        <v>0</v>
      </c>
    </row>
    <row r="544" spans="1:219" x14ac:dyDescent="0.25">
      <c r="A544" s="176">
        <f t="shared" ca="1" si="1122"/>
        <v>1.4759355430167034</v>
      </c>
      <c r="B544" s="164">
        <f t="shared" ca="1" si="1123"/>
        <v>8.8150485179722446E-2</v>
      </c>
      <c r="C544" s="106">
        <f t="shared" ca="1" si="1124"/>
        <v>0.63488529137700223</v>
      </c>
      <c r="D544" s="108">
        <f t="shared" ca="1" si="1125"/>
        <v>1.677475209620134</v>
      </c>
      <c r="E544" s="109">
        <f t="shared" ca="1" si="1126"/>
        <v>19.029676424356303</v>
      </c>
      <c r="F544" s="109">
        <f t="shared" ca="1" si="1127"/>
        <v>7.2803114807516236</v>
      </c>
      <c r="G544" s="109">
        <f t="shared" ca="1" si="1128"/>
        <v>20.509452295124692</v>
      </c>
      <c r="H544" s="109">
        <f t="shared" ca="1" si="1129"/>
        <v>13.229140814373068</v>
      </c>
      <c r="I544" s="177"/>
      <c r="J544" s="30" t="s">
        <v>532</v>
      </c>
      <c r="K544" s="89">
        <f t="shared" ca="1" si="1179"/>
        <v>-0.81775242806075465</v>
      </c>
      <c r="L544" s="89">
        <f t="shared" ca="1" si="1179"/>
        <v>0.74370258632857644</v>
      </c>
      <c r="M544" s="89">
        <f t="shared" ca="1" si="1179"/>
        <v>-0.41558093709150801</v>
      </c>
      <c r="N544" s="89">
        <f t="shared" ca="1" si="1179"/>
        <v>-0.30700255599325066</v>
      </c>
      <c r="O544" s="89">
        <f t="shared" ca="1" si="1179"/>
        <v>5.4419538639000731E-2</v>
      </c>
      <c r="P544" s="89">
        <f t="shared" ca="1" si="1179"/>
        <v>-1.4331148233707331</v>
      </c>
      <c r="Q544" s="89">
        <f t="shared" ca="1" si="1179"/>
        <v>0.74160465676181864</v>
      </c>
      <c r="R544" s="89">
        <f t="shared" ca="1" si="1179"/>
        <v>-0.41558093709150801</v>
      </c>
      <c r="S544" s="89">
        <f t="shared" ca="1" si="1179"/>
        <v>0.51560491500326755</v>
      </c>
      <c r="T544" s="89">
        <f t="shared" ca="1" si="1179"/>
        <v>-9.3840171590928279E-2</v>
      </c>
      <c r="U544" s="89">
        <f t="shared" ca="1" si="1180"/>
        <v>-1.3483164959119551</v>
      </c>
      <c r="V544" s="89">
        <f t="shared" ca="1" si="1180"/>
        <v>0.13695300672662025</v>
      </c>
      <c r="W544" s="89">
        <f t="shared" ca="1" si="1180"/>
        <v>0.51560491500326755</v>
      </c>
      <c r="X544" s="89">
        <f t="shared" ca="1" si="1180"/>
        <v>3.6539036893229848E-2</v>
      </c>
      <c r="Y544" s="89">
        <f t="shared" ca="1" si="1180"/>
        <v>0.2685645797022288</v>
      </c>
      <c r="Z544" s="89">
        <f t="shared" ca="1" si="1180"/>
        <v>1.8449135142460493E-2</v>
      </c>
      <c r="AA544" s="89">
        <f t="shared" ca="1" si="1180"/>
        <v>0.89371861765175975</v>
      </c>
      <c r="AB544" s="89">
        <f t="shared" ca="1" si="1180"/>
        <v>1.1628631778867338</v>
      </c>
      <c r="AC544" s="89">
        <f t="shared" ca="1" si="1180"/>
        <v>0.51560491500326755</v>
      </c>
      <c r="AD544" s="89">
        <f t="shared" ca="1" si="1180"/>
        <v>5.4419538639000731E-2</v>
      </c>
      <c r="AE544" s="89">
        <f t="shared" ca="1" si="1181"/>
        <v>-0.15653910921934289</v>
      </c>
      <c r="AF544" s="89">
        <f t="shared" ca="1" si="1181"/>
        <v>0.74370258632857644</v>
      </c>
      <c r="AG544" s="89">
        <f t="shared" ca="1" si="1181"/>
        <v>-1.4331148233707331</v>
      </c>
      <c r="AH544" s="89">
        <f t="shared" ca="1" si="1181"/>
        <v>0.14357639329378769</v>
      </c>
      <c r="AI544" s="89">
        <f t="shared" ca="1" si="1181"/>
        <v>0.41148501321826991</v>
      </c>
      <c r="AJ544" s="89">
        <f t="shared" ca="1" si="1181"/>
        <v>-0.30649199665355353</v>
      </c>
      <c r="AK544" s="89">
        <f t="shared" ca="1" si="1181"/>
        <v>0.51560491500326755</v>
      </c>
      <c r="AL544" s="89">
        <f t="shared" ca="1" si="1181"/>
        <v>-9.3840171590928279E-2</v>
      </c>
      <c r="AM544" s="89">
        <f t="shared" ca="1" si="1181"/>
        <v>-9.3840171590928279E-2</v>
      </c>
      <c r="AN544" s="89">
        <f t="shared" ca="1" si="1181"/>
        <v>1.8449135142460493E-2</v>
      </c>
      <c r="AO544" s="89">
        <f t="shared" ca="1" si="1182"/>
        <v>-0.81775242806075465</v>
      </c>
      <c r="AP544" s="89">
        <f t="shared" ca="1" si="1182"/>
        <v>-0.41184718490169098</v>
      </c>
      <c r="AQ544" s="89">
        <f t="shared" ca="1" si="1182"/>
        <v>0.82443786118685636</v>
      </c>
      <c r="AR544" s="89">
        <f t="shared" ca="1" si="1182"/>
        <v>0.3096998313943522</v>
      </c>
      <c r="AS544" s="89">
        <f t="shared" ca="1" si="1182"/>
        <v>2.8755171397204293E-2</v>
      </c>
      <c r="AT544" s="89">
        <f t="shared" ca="1" si="1182"/>
        <v>-0.15653910921934289</v>
      </c>
      <c r="AU544" s="89">
        <f t="shared" ca="1" si="1182"/>
        <v>-1.0097454203712564</v>
      </c>
      <c r="AV544" s="89">
        <f t="shared" ca="1" si="1182"/>
        <v>0.14357639329378769</v>
      </c>
      <c r="AW544" s="89">
        <f t="shared" ca="1" si="1182"/>
        <v>0.14357639329378769</v>
      </c>
      <c r="AX544" s="89" t="str">
        <f t="shared" ca="1" si="1182"/>
        <v/>
      </c>
      <c r="AY544" s="89" t="str">
        <f t="shared" ca="1" si="1183"/>
        <v/>
      </c>
      <c r="AZ544" s="89" t="str">
        <f t="shared" ca="1" si="1183"/>
        <v/>
      </c>
      <c r="BA544" s="89" t="str">
        <f t="shared" ca="1" si="1183"/>
        <v/>
      </c>
      <c r="BB544" s="89" t="str">
        <f t="shared" ca="1" si="1183"/>
        <v/>
      </c>
      <c r="BC544" s="89" t="str">
        <f t="shared" ca="1" si="1183"/>
        <v/>
      </c>
      <c r="BD544" s="89" t="str">
        <f t="shared" ca="1" si="1183"/>
        <v/>
      </c>
      <c r="BE544" s="89" t="str">
        <f t="shared" ca="1" si="1183"/>
        <v/>
      </c>
      <c r="BF544" s="89" t="str">
        <f t="shared" ca="1" si="1183"/>
        <v/>
      </c>
      <c r="BG544" s="89" t="str">
        <f t="shared" ca="1" si="1183"/>
        <v/>
      </c>
      <c r="BH544" s="89" t="str">
        <f t="shared" ca="1" si="1183"/>
        <v/>
      </c>
      <c r="BJ544" s="132">
        <f t="shared" ca="1" si="1166"/>
        <v>0.19571622257349763</v>
      </c>
      <c r="BK544" s="89">
        <f t="shared" ca="1" si="1166"/>
        <v>1.7277778496557539</v>
      </c>
      <c r="BL544" s="89">
        <f t="shared" ca="1" si="1166"/>
        <v>0.58857456809919251</v>
      </c>
      <c r="BM544" s="89">
        <f t="shared" ca="1" si="1166"/>
        <v>0.34841691310738632</v>
      </c>
      <c r="BN544" s="89">
        <f t="shared" ca="1" si="1164"/>
        <v>1.1293628083951621</v>
      </c>
      <c r="BO544" s="89">
        <f t="shared" ca="1" si="1164"/>
        <v>-0.57987157033790793</v>
      </c>
      <c r="BP544" s="89">
        <f t="shared" ca="1" si="1164"/>
        <v>1.7470490698451289</v>
      </c>
      <c r="BQ544" s="89">
        <f t="shared" ca="1" si="1164"/>
        <v>0.45496040296347551</v>
      </c>
      <c r="BR544" s="89">
        <f t="shared" ca="1" si="1164"/>
        <v>1.2835051753175026</v>
      </c>
      <c r="BS544" s="89">
        <f t="shared" ca="1" si="1164"/>
        <v>0.51257722000713857</v>
      </c>
      <c r="BT544" s="89">
        <f t="shared" ca="1" si="1164"/>
        <v>-0.60799414898288751</v>
      </c>
      <c r="BU544" s="89">
        <f t="shared" ca="1" si="1152"/>
        <v>0.86064529816323598</v>
      </c>
      <c r="BV544" s="89">
        <f t="shared" ca="1" si="1152"/>
        <v>0.8590065045642834</v>
      </c>
      <c r="BW544" s="89">
        <f t="shared" ca="1" si="1152"/>
        <v>0.4696218945186928</v>
      </c>
      <c r="BX544" s="89">
        <f t="shared" ca="1" si="1152"/>
        <v>1.2113554944935601</v>
      </c>
      <c r="BY544" s="89">
        <f t="shared" ca="1" si="1152"/>
        <v>1.2315020292695387</v>
      </c>
      <c r="BZ544" s="89">
        <f t="shared" ca="1" si="1152"/>
        <v>1.9100951702388511</v>
      </c>
      <c r="CA544" s="89">
        <f t="shared" ca="1" si="1152"/>
        <v>2.3462476129003873</v>
      </c>
      <c r="CB544" s="89">
        <f t="shared" ca="1" si="1168"/>
        <v>0.80498240179721559</v>
      </c>
      <c r="CC544" s="89">
        <f t="shared" ca="1" si="1168"/>
        <v>0.98231727991511608</v>
      </c>
      <c r="CD544" s="89">
        <f t="shared" ca="1" si="1168"/>
        <v>0.84281442815193963</v>
      </c>
      <c r="CE544" s="89">
        <f t="shared" ca="1" si="1168"/>
        <v>1.3914200448514238</v>
      </c>
      <c r="CF544" s="89">
        <f t="shared" ca="1" si="1168"/>
        <v>-1.7039564365829127</v>
      </c>
      <c r="CG544" s="89">
        <f t="shared" ca="1" si="1168"/>
        <v>0.86591690328205662</v>
      </c>
      <c r="CH544" s="89">
        <f t="shared" ca="1" si="1168"/>
        <v>1.3271774254869286</v>
      </c>
      <c r="CI544" s="89">
        <f t="shared" ca="1" si="1168"/>
        <v>-0.97103995669672782</v>
      </c>
      <c r="CJ544" s="89">
        <f t="shared" ca="1" si="1168"/>
        <v>4.0062722700159314E-2</v>
      </c>
      <c r="CK544" s="89">
        <f t="shared" ca="1" si="1168"/>
        <v>-0.35176912829360929</v>
      </c>
      <c r="CL544" s="89">
        <f t="shared" ca="1" si="1168"/>
        <v>0.25390755251041175</v>
      </c>
      <c r="CM544" s="89">
        <f t="shared" ca="1" si="1189"/>
        <v>1.0497188612447677</v>
      </c>
      <c r="CN544" s="89">
        <f t="shared" ca="1" si="1189"/>
        <v>0.16508894173508293</v>
      </c>
      <c r="CO544" s="89">
        <f t="shared" ca="1" si="1189"/>
        <v>0.47376023094678527</v>
      </c>
      <c r="CP544" s="89">
        <f t="shared" ca="1" si="1153"/>
        <v>1.7893838451810335</v>
      </c>
      <c r="CQ544" s="89">
        <f t="shared" ca="1" si="1153"/>
        <v>1.0544469048084153</v>
      </c>
      <c r="CR544" s="5">
        <f t="shared" ca="1" si="1153"/>
        <v>1.1777477714226867</v>
      </c>
      <c r="CS544" s="5">
        <f t="shared" ca="1" si="1153"/>
        <v>0.93938820976406201</v>
      </c>
      <c r="CT544" s="5">
        <f t="shared" ca="1" si="1153"/>
        <v>0.17212219011024055</v>
      </c>
      <c r="CU544" s="5">
        <f t="shared" ca="1" si="1153"/>
        <v>0.95603042704219598</v>
      </c>
      <c r="CV544" s="5">
        <f t="shared" ca="1" si="1153"/>
        <v>0.34211731043662019</v>
      </c>
      <c r="CW544" s="5" t="str">
        <f t="shared" si="1153"/>
        <v/>
      </c>
      <c r="CX544" s="5" t="str">
        <f t="shared" si="1153"/>
        <v/>
      </c>
      <c r="CY544" s="5" t="str">
        <f t="shared" si="1142"/>
        <v/>
      </c>
      <c r="CZ544" s="5" t="str">
        <f t="shared" si="1142"/>
        <v/>
      </c>
      <c r="DA544" s="5" t="str">
        <f t="shared" si="1142"/>
        <v/>
      </c>
      <c r="DB544" s="5" t="str">
        <f t="shared" si="1142"/>
        <v/>
      </c>
      <c r="DC544" s="5" t="str">
        <f t="shared" si="1142"/>
        <v/>
      </c>
      <c r="DD544" s="5" t="str">
        <f t="shared" si="1142"/>
        <v/>
      </c>
      <c r="DE544" s="5" t="str">
        <f t="shared" si="1142"/>
        <v/>
      </c>
      <c r="DF544" s="5" t="str">
        <f t="shared" si="1142"/>
        <v/>
      </c>
      <c r="DG544" s="133" t="str">
        <f t="shared" si="1174"/>
        <v/>
      </c>
      <c r="DI544" s="144">
        <f t="shared" ca="1" si="1184"/>
        <v>0</v>
      </c>
      <c r="DJ544" s="139">
        <f t="shared" ca="1" si="1184"/>
        <v>0</v>
      </c>
      <c r="DK544" s="139">
        <f t="shared" ca="1" si="1184"/>
        <v>0</v>
      </c>
      <c r="DL544" s="139">
        <f t="shared" ca="1" si="1184"/>
        <v>0</v>
      </c>
      <c r="DM544" s="139">
        <f t="shared" ca="1" si="1184"/>
        <v>0</v>
      </c>
      <c r="DN544" s="139">
        <f t="shared" ca="1" si="1184"/>
        <v>0</v>
      </c>
      <c r="DO544" s="139">
        <f t="shared" ca="1" si="1184"/>
        <v>0</v>
      </c>
      <c r="DP544" s="139">
        <f t="shared" ca="1" si="1184"/>
        <v>0</v>
      </c>
      <c r="DQ544" s="139">
        <f t="shared" ca="1" si="1184"/>
        <v>0</v>
      </c>
      <c r="DR544" s="139">
        <f t="shared" ca="1" si="1184"/>
        <v>0</v>
      </c>
      <c r="DS544" s="139">
        <f t="shared" ca="1" si="1150"/>
        <v>0</v>
      </c>
      <c r="DT544" s="139">
        <f t="shared" ca="1" si="1150"/>
        <v>0</v>
      </c>
      <c r="DU544" s="139">
        <f t="shared" ca="1" si="1150"/>
        <v>0</v>
      </c>
      <c r="DV544" s="139">
        <f t="shared" ca="1" si="1150"/>
        <v>0</v>
      </c>
      <c r="DW544" s="139">
        <f t="shared" ca="1" si="1150"/>
        <v>0</v>
      </c>
      <c r="DX544" s="139">
        <f t="shared" ca="1" si="1150"/>
        <v>0</v>
      </c>
      <c r="DY544" s="139">
        <f t="shared" ca="1" si="1150"/>
        <v>0</v>
      </c>
      <c r="DZ544" s="139">
        <f t="shared" ca="1" si="1150"/>
        <v>0</v>
      </c>
      <c r="EA544" s="139">
        <f t="shared" ca="1" si="1150"/>
        <v>0</v>
      </c>
      <c r="EB544" s="139">
        <f t="shared" ca="1" si="1150"/>
        <v>0</v>
      </c>
      <c r="EC544" s="145">
        <f t="shared" ca="1" si="1150"/>
        <v>0</v>
      </c>
      <c r="EE544" s="114">
        <f t="shared" ca="1" si="1171"/>
        <v>0</v>
      </c>
      <c r="EF544" s="110">
        <f t="shared" ca="1" si="1171"/>
        <v>3.9004386643209443</v>
      </c>
      <c r="EG544" s="110">
        <f t="shared" ca="1" si="1171"/>
        <v>6.973909473139253</v>
      </c>
      <c r="EH544" s="110">
        <f t="shared" ca="1" si="1171"/>
        <v>9.3250779290068415</v>
      </c>
      <c r="EI544" s="110">
        <f t="shared" ca="1" si="1171"/>
        <v>11.046834397306686</v>
      </c>
      <c r="EJ544" s="110">
        <f t="shared" ca="1" si="1171"/>
        <v>12.221536043531302</v>
      </c>
      <c r="EK544" s="110">
        <f t="shared" ca="1" si="1171"/>
        <v>12.922123021548316</v>
      </c>
      <c r="EL544" s="110">
        <f t="shared" ca="1" si="1171"/>
        <v>13.213121291553488</v>
      </c>
      <c r="EM544" s="110">
        <f t="shared" ca="1" si="1171"/>
        <v>13.151543252724004</v>
      </c>
      <c r="EN544" s="110">
        <f t="shared" ca="1" si="1171"/>
        <v>12.787696295206722</v>
      </c>
      <c r="EO544" s="110">
        <f t="shared" ca="1" si="1171"/>
        <v>12.165908398385078</v>
      </c>
      <c r="EP544" s="110">
        <f t="shared" ca="1" si="1171"/>
        <v>11.325179017726299</v>
      </c>
      <c r="EQ544" s="110">
        <f t="shared" ca="1" si="1171"/>
        <v>10.29976270217681</v>
      </c>
      <c r="ER544" s="110">
        <f t="shared" ca="1" si="1171"/>
        <v>9.1196921601182162</v>
      </c>
      <c r="ES544" s="110">
        <f t="shared" ca="1" si="1171"/>
        <v>7.8112468371285289</v>
      </c>
      <c r="ET544" s="110">
        <f t="shared" ca="1" si="1171"/>
        <v>6.3973724766909932</v>
      </c>
      <c r="EU544" s="110">
        <f t="shared" ref="EU544:EY559" ca="1" si="1198">IF(AND($A544&gt;0,$B544&gt;0),EU$64*EXP($D544-$B544*EU$64)-EU$64,"")</f>
        <v>4.8980565996438337</v>
      </c>
      <c r="EV544" s="110">
        <f t="shared" ca="1" si="1198"/>
        <v>3.3306643542047532</v>
      </c>
      <c r="EW544" s="110">
        <f t="shared" ca="1" si="1198"/>
        <v>1.7102387509754884</v>
      </c>
      <c r="EX544" s="110">
        <f t="shared" ca="1" si="1198"/>
        <v>4.9768902025327577E-2</v>
      </c>
      <c r="EY544" s="115">
        <f t="shared" ca="1" si="1198"/>
        <v>-1.6395704740243637</v>
      </c>
      <c r="FA544" s="114">
        <f t="shared" ca="1" si="1185"/>
        <v>0</v>
      </c>
      <c r="FB544" s="110">
        <f t="shared" ca="1" si="1185"/>
        <v>0</v>
      </c>
      <c r="FC544" s="110">
        <f t="shared" ca="1" si="1185"/>
        <v>0</v>
      </c>
      <c r="FD544" s="110">
        <f t="shared" ca="1" si="1185"/>
        <v>0</v>
      </c>
      <c r="FE544" s="110">
        <f t="shared" ca="1" si="1185"/>
        <v>0</v>
      </c>
      <c r="FF544" s="110">
        <f t="shared" ca="1" si="1185"/>
        <v>0</v>
      </c>
      <c r="FG544" s="110">
        <f t="shared" ca="1" si="1185"/>
        <v>0</v>
      </c>
      <c r="FH544" s="110">
        <f t="shared" ca="1" si="1185"/>
        <v>0</v>
      </c>
      <c r="FI544" s="110">
        <f t="shared" ca="1" si="1185"/>
        <v>1</v>
      </c>
      <c r="FJ544" s="110">
        <f t="shared" ca="1" si="1185"/>
        <v>1</v>
      </c>
      <c r="FK544" s="110">
        <f t="shared" ca="1" si="1186"/>
        <v>1</v>
      </c>
      <c r="FL544" s="110">
        <f t="shared" ca="1" si="1186"/>
        <v>1</v>
      </c>
      <c r="FM544" s="110">
        <f t="shared" ca="1" si="1186"/>
        <v>1</v>
      </c>
      <c r="FN544" s="110">
        <f t="shared" ca="1" si="1186"/>
        <v>1</v>
      </c>
      <c r="FO544" s="110">
        <f t="shared" ca="1" si="1186"/>
        <v>1</v>
      </c>
      <c r="FP544" s="110">
        <f t="shared" ca="1" si="1186"/>
        <v>1</v>
      </c>
      <c r="FQ544" s="110">
        <f t="shared" ca="1" si="1186"/>
        <v>0</v>
      </c>
      <c r="FR544" s="110">
        <f t="shared" ca="1" si="1186"/>
        <v>0</v>
      </c>
      <c r="FS544" s="110">
        <f t="shared" ca="1" si="1186"/>
        <v>0</v>
      </c>
      <c r="FT544" s="110">
        <f t="shared" ca="1" si="1186"/>
        <v>0</v>
      </c>
      <c r="FU544" s="110">
        <f t="shared" ca="1" si="1187"/>
        <v>0</v>
      </c>
      <c r="FV544" s="110">
        <f t="shared" ca="1" si="1187"/>
        <v>0</v>
      </c>
      <c r="FW544" s="110">
        <f t="shared" ca="1" si="1187"/>
        <v>0</v>
      </c>
      <c r="FX544" s="110">
        <f t="shared" ca="1" si="1187"/>
        <v>0</v>
      </c>
      <c r="FY544" s="110">
        <f t="shared" ca="1" si="1187"/>
        <v>0</v>
      </c>
      <c r="FZ544" s="110">
        <f t="shared" ca="1" si="1187"/>
        <v>0</v>
      </c>
      <c r="GA544" s="110">
        <f t="shared" ca="1" si="1187"/>
        <v>0</v>
      </c>
      <c r="GB544" s="110">
        <f t="shared" ca="1" si="1187"/>
        <v>0</v>
      </c>
      <c r="GC544" s="110">
        <f t="shared" ca="1" si="1187"/>
        <v>0</v>
      </c>
      <c r="GD544" s="110">
        <f t="shared" ca="1" si="1187"/>
        <v>0</v>
      </c>
      <c r="GE544" s="115">
        <f t="shared" ca="1" si="1187"/>
        <v>0</v>
      </c>
      <c r="GG544" s="114">
        <v>1</v>
      </c>
      <c r="GH544" s="110">
        <f t="shared" ref="GH544:HK544" ca="1" si="1199">IF(AND($A544&gt;0,$B544&gt;0),IF(OR((GH$61*EXP($D544-$B544*GH$61)-GH$61)&gt;$AE$2*$H544,GG544=0),0,1),"")</f>
        <v>1</v>
      </c>
      <c r="GI544" s="110">
        <f t="shared" ca="1" si="1199"/>
        <v>1</v>
      </c>
      <c r="GJ544" s="110">
        <f t="shared" ca="1" si="1199"/>
        <v>1</v>
      </c>
      <c r="GK544" s="110">
        <f t="shared" ca="1" si="1199"/>
        <v>1</v>
      </c>
      <c r="GL544" s="110">
        <f t="shared" ca="1" si="1199"/>
        <v>1</v>
      </c>
      <c r="GM544" s="110">
        <f t="shared" ca="1" si="1199"/>
        <v>1</v>
      </c>
      <c r="GN544" s="110">
        <f t="shared" ca="1" si="1199"/>
        <v>1</v>
      </c>
      <c r="GO544" s="110">
        <f t="shared" ca="1" si="1199"/>
        <v>0</v>
      </c>
      <c r="GP544" s="110">
        <f t="shared" ca="1" si="1199"/>
        <v>0</v>
      </c>
      <c r="GQ544" s="110">
        <f t="shared" ca="1" si="1199"/>
        <v>0</v>
      </c>
      <c r="GR544" s="110">
        <f t="shared" ca="1" si="1199"/>
        <v>0</v>
      </c>
      <c r="GS544" s="110">
        <f t="shared" ca="1" si="1199"/>
        <v>0</v>
      </c>
      <c r="GT544" s="110">
        <f t="shared" ca="1" si="1199"/>
        <v>0</v>
      </c>
      <c r="GU544" s="110">
        <f t="shared" ca="1" si="1199"/>
        <v>0</v>
      </c>
      <c r="GV544" s="110">
        <f t="shared" ca="1" si="1199"/>
        <v>0</v>
      </c>
      <c r="GW544" s="110">
        <f t="shared" ca="1" si="1199"/>
        <v>0</v>
      </c>
      <c r="GX544" s="110">
        <f t="shared" ca="1" si="1199"/>
        <v>0</v>
      </c>
      <c r="GY544" s="110">
        <f t="shared" ca="1" si="1199"/>
        <v>0</v>
      </c>
      <c r="GZ544" s="110">
        <f t="shared" ca="1" si="1199"/>
        <v>0</v>
      </c>
      <c r="HA544" s="110">
        <f t="shared" ca="1" si="1199"/>
        <v>0</v>
      </c>
      <c r="HB544" s="110">
        <f t="shared" ca="1" si="1199"/>
        <v>0</v>
      </c>
      <c r="HC544" s="110">
        <f t="shared" ca="1" si="1199"/>
        <v>0</v>
      </c>
      <c r="HD544" s="110">
        <f t="shared" ca="1" si="1199"/>
        <v>0</v>
      </c>
      <c r="HE544" s="110">
        <f t="shared" ca="1" si="1199"/>
        <v>0</v>
      </c>
      <c r="HF544" s="110">
        <f t="shared" ca="1" si="1199"/>
        <v>0</v>
      </c>
      <c r="HG544" s="110">
        <f t="shared" ca="1" si="1199"/>
        <v>0</v>
      </c>
      <c r="HH544" s="110">
        <f t="shared" ca="1" si="1199"/>
        <v>0</v>
      </c>
      <c r="HI544" s="110">
        <f t="shared" ca="1" si="1199"/>
        <v>0</v>
      </c>
      <c r="HJ544" s="110">
        <f t="shared" ca="1" si="1199"/>
        <v>0</v>
      </c>
      <c r="HK544" s="115">
        <f t="shared" ca="1" si="1199"/>
        <v>0</v>
      </c>
    </row>
    <row r="545" spans="1:219" x14ac:dyDescent="0.25">
      <c r="A545" s="176">
        <f t="shared" ca="1" si="1122"/>
        <v>1.377188940229962</v>
      </c>
      <c r="B545" s="164">
        <f t="shared" ca="1" si="1123"/>
        <v>8.0518447230966961E-2</v>
      </c>
      <c r="C545" s="106">
        <f t="shared" ca="1" si="1124"/>
        <v>0.68349641514197101</v>
      </c>
      <c r="D545" s="108">
        <f t="shared" ca="1" si="1125"/>
        <v>1.6107726149859247</v>
      </c>
      <c r="E545" s="109">
        <f t="shared" ca="1" si="1126"/>
        <v>20.005013389856209</v>
      </c>
      <c r="F545" s="109">
        <f t="shared" ca="1" si="1127"/>
        <v>7.7468597537716057</v>
      </c>
      <c r="G545" s="109">
        <f t="shared" ca="1" si="1128"/>
        <v>20.786319726902757</v>
      </c>
      <c r="H545" s="109">
        <f t="shared" ca="1" si="1129"/>
        <v>13.039459973131152</v>
      </c>
      <c r="I545" s="177"/>
      <c r="J545" s="30" t="s">
        <v>533</v>
      </c>
      <c r="K545" s="89">
        <f t="shared" ref="K545:T554" ca="1" si="1200">IF(K$61&gt;0,INDEX($K$64:$BH$64,INT($K$1*RAND())+1),"")</f>
        <v>-0.31999883307611282</v>
      </c>
      <c r="L545" s="89">
        <f t="shared" ca="1" si="1200"/>
        <v>-0.44623785415300243</v>
      </c>
      <c r="M545" s="89">
        <f t="shared" ca="1" si="1200"/>
        <v>0.74160465676181864</v>
      </c>
      <c r="N545" s="89">
        <f t="shared" ca="1" si="1200"/>
        <v>0.53753403810350731</v>
      </c>
      <c r="O545" s="89">
        <f t="shared" ca="1" si="1200"/>
        <v>-0.31999883307611282</v>
      </c>
      <c r="P545" s="89">
        <f t="shared" ca="1" si="1200"/>
        <v>-1.4331148233707331</v>
      </c>
      <c r="Q545" s="89">
        <f t="shared" ca="1" si="1200"/>
        <v>0.10667228108213433</v>
      </c>
      <c r="R545" s="89">
        <f t="shared" ca="1" si="1200"/>
        <v>0.94353006046483001</v>
      </c>
      <c r="S545" s="89">
        <f t="shared" ca="1" si="1200"/>
        <v>-0.22096981093654566</v>
      </c>
      <c r="T545" s="89">
        <f t="shared" ca="1" si="1200"/>
        <v>-0.44623785415300243</v>
      </c>
      <c r="U545" s="89">
        <f t="shared" ref="U545:AD554" ca="1" si="1201">IF(U$61&gt;0,INDEX($K$64:$BH$64,INT($K$1*RAND())+1),"")</f>
        <v>-1.0649490381436091</v>
      </c>
      <c r="V545" s="89">
        <f t="shared" ca="1" si="1201"/>
        <v>-1.4331148233707331</v>
      </c>
      <c r="W545" s="89">
        <f t="shared" ca="1" si="1201"/>
        <v>0.31960967874145596</v>
      </c>
      <c r="X545" s="89">
        <f t="shared" ca="1" si="1201"/>
        <v>6.3830203882474623E-2</v>
      </c>
      <c r="Y545" s="89">
        <f t="shared" ca="1" si="1201"/>
        <v>-0.30649199665355353</v>
      </c>
      <c r="Z545" s="89">
        <f t="shared" ca="1" si="1201"/>
        <v>1.8449135142460493E-2</v>
      </c>
      <c r="AA545" s="89">
        <f t="shared" ca="1" si="1201"/>
        <v>0.3096998313943522</v>
      </c>
      <c r="AB545" s="89">
        <f t="shared" ca="1" si="1201"/>
        <v>0.74160465676181864</v>
      </c>
      <c r="AC545" s="89">
        <f t="shared" ca="1" si="1201"/>
        <v>0.74370258632857644</v>
      </c>
      <c r="AD545" s="89">
        <f t="shared" ca="1" si="1201"/>
        <v>0.41148501321826991</v>
      </c>
      <c r="AE545" s="89">
        <f t="shared" ref="AE545:AN554" ca="1" si="1202">IF(AE$61&gt;0,INDEX($K$64:$BH$64,INT($K$1*RAND())+1),"")</f>
        <v>1.4105767449530626E-2</v>
      </c>
      <c r="AF545" s="89">
        <f t="shared" ca="1" si="1202"/>
        <v>1.4105767449530626E-2</v>
      </c>
      <c r="AG545" s="89">
        <f t="shared" ca="1" si="1202"/>
        <v>1.1628631778867338</v>
      </c>
      <c r="AH545" s="89">
        <f t="shared" ca="1" si="1202"/>
        <v>0.74160465676181864</v>
      </c>
      <c r="AI545" s="89">
        <f t="shared" ca="1" si="1202"/>
        <v>-0.41558093709150801</v>
      </c>
      <c r="AJ545" s="89">
        <f t="shared" ca="1" si="1202"/>
        <v>-0.31999883307611282</v>
      </c>
      <c r="AK545" s="89">
        <f t="shared" ca="1" si="1202"/>
        <v>-0.15653910921934289</v>
      </c>
      <c r="AL545" s="89">
        <f t="shared" ca="1" si="1202"/>
        <v>2.8755171397204293E-2</v>
      </c>
      <c r="AM545" s="89">
        <f t="shared" ca="1" si="1202"/>
        <v>3.6539036893229848E-2</v>
      </c>
      <c r="AN545" s="89">
        <f t="shared" ca="1" si="1202"/>
        <v>-0.30649199665355353</v>
      </c>
      <c r="AO545" s="89">
        <f t="shared" ref="AO545:AX554" ca="1" si="1203">IF(AO$61&gt;0,INDEX($K$64:$BH$64,INT($K$1*RAND())+1),"")</f>
        <v>2.8755171397204293E-2</v>
      </c>
      <c r="AP545" s="89">
        <f t="shared" ca="1" si="1203"/>
        <v>0.51560491500326755</v>
      </c>
      <c r="AQ545" s="89">
        <f t="shared" ca="1" si="1203"/>
        <v>0.82443786118685636</v>
      </c>
      <c r="AR545" s="89">
        <f t="shared" ca="1" si="1203"/>
        <v>-1.4331148233707331</v>
      </c>
      <c r="AS545" s="89">
        <f t="shared" ca="1" si="1203"/>
        <v>-0.44623785415300243</v>
      </c>
      <c r="AT545" s="89">
        <f t="shared" ca="1" si="1203"/>
        <v>0.74370258632857644</v>
      </c>
      <c r="AU545" s="89">
        <f t="shared" ca="1" si="1203"/>
        <v>6.3830203882474623E-2</v>
      </c>
      <c r="AV545" s="89">
        <f t="shared" ca="1" si="1203"/>
        <v>-0.21005970810345143</v>
      </c>
      <c r="AW545" s="89">
        <f t="shared" ca="1" si="1203"/>
        <v>-1.4331148233707331</v>
      </c>
      <c r="AX545" s="89" t="str">
        <f t="shared" ca="1" si="1203"/>
        <v/>
      </c>
      <c r="AY545" s="89" t="str">
        <f t="shared" ref="AY545:BH554" ca="1" si="1204">IF(AY$61&gt;0,INDEX($K$64:$BH$64,INT($K$1*RAND())+1),"")</f>
        <v/>
      </c>
      <c r="AZ545" s="89" t="str">
        <f t="shared" ca="1" si="1204"/>
        <v/>
      </c>
      <c r="BA545" s="89" t="str">
        <f t="shared" ca="1" si="1204"/>
        <v/>
      </c>
      <c r="BB545" s="89" t="str">
        <f t="shared" ca="1" si="1204"/>
        <v/>
      </c>
      <c r="BC545" s="89" t="str">
        <f t="shared" ca="1" si="1204"/>
        <v/>
      </c>
      <c r="BD545" s="89" t="str">
        <f t="shared" ca="1" si="1204"/>
        <v/>
      </c>
      <c r="BE545" s="89" t="str">
        <f t="shared" ca="1" si="1204"/>
        <v/>
      </c>
      <c r="BF545" s="89" t="str">
        <f t="shared" ca="1" si="1204"/>
        <v/>
      </c>
      <c r="BG545" s="89" t="str">
        <f t="shared" ca="1" si="1204"/>
        <v/>
      </c>
      <c r="BH545" s="89" t="str">
        <f t="shared" ca="1" si="1204"/>
        <v/>
      </c>
      <c r="BJ545" s="132">
        <f t="shared" ca="1" si="1166"/>
        <v>0.69346981755813952</v>
      </c>
      <c r="BK545" s="89">
        <f t="shared" ca="1" si="1166"/>
        <v>0.53783740917417489</v>
      </c>
      <c r="BL545" s="89">
        <f t="shared" ca="1" si="1166"/>
        <v>1.7457601619525192</v>
      </c>
      <c r="BM545" s="89">
        <f t="shared" ca="1" si="1166"/>
        <v>1.1929535072041442</v>
      </c>
      <c r="BN545" s="89">
        <f t="shared" ca="1" si="1164"/>
        <v>0.75494443668004863</v>
      </c>
      <c r="BO545" s="89">
        <f t="shared" ca="1" si="1164"/>
        <v>-0.57987157033790793</v>
      </c>
      <c r="BP545" s="89">
        <f t="shared" ca="1" si="1164"/>
        <v>1.1121166941654446</v>
      </c>
      <c r="BQ545" s="89">
        <f t="shared" ca="1" si="1164"/>
        <v>1.8140714005198135</v>
      </c>
      <c r="BR545" s="89">
        <f t="shared" ca="1" si="1164"/>
        <v>0.54693044937768942</v>
      </c>
      <c r="BS545" s="89">
        <f t="shared" ca="1" si="1164"/>
        <v>0.16017953744506441</v>
      </c>
      <c r="BT545" s="89">
        <f t="shared" ca="1" si="1164"/>
        <v>-0.32462669121454146</v>
      </c>
      <c r="BU545" s="89">
        <f t="shared" ca="1" si="1152"/>
        <v>-0.70942253193411742</v>
      </c>
      <c r="BV545" s="89">
        <f t="shared" ca="1" si="1152"/>
        <v>0.66301126830247181</v>
      </c>
      <c r="BW545" s="89">
        <f t="shared" ca="1" si="1152"/>
        <v>0.49691306150793757</v>
      </c>
      <c r="BX545" s="89">
        <f t="shared" ca="1" si="1152"/>
        <v>0.63629891813777761</v>
      </c>
      <c r="BY545" s="89">
        <f t="shared" ca="1" si="1152"/>
        <v>1.2315020292695387</v>
      </c>
      <c r="BZ545" s="89">
        <f t="shared" ca="1" si="1152"/>
        <v>1.3260763839814436</v>
      </c>
      <c r="CA545" s="89">
        <f t="shared" ca="1" si="1152"/>
        <v>1.9249890917754722</v>
      </c>
      <c r="CB545" s="89">
        <f t="shared" ca="1" si="1168"/>
        <v>1.0330800731225245</v>
      </c>
      <c r="CC545" s="89">
        <f t="shared" ca="1" si="1168"/>
        <v>1.3393827544943853</v>
      </c>
      <c r="CD545" s="89">
        <f t="shared" ca="1" si="1168"/>
        <v>1.0134593048208131</v>
      </c>
      <c r="CE545" s="89">
        <f t="shared" ca="1" si="1168"/>
        <v>0.66182322597237797</v>
      </c>
      <c r="CF545" s="89">
        <f t="shared" ca="1" si="1168"/>
        <v>0.89202156467455418</v>
      </c>
      <c r="CG545" s="89">
        <f t="shared" ca="1" si="1168"/>
        <v>1.4639451667500876</v>
      </c>
      <c r="CH545" s="89">
        <f t="shared" ca="1" si="1168"/>
        <v>0.50011147517715082</v>
      </c>
      <c r="CI545" s="89">
        <f t="shared" ca="1" si="1168"/>
        <v>-0.98454679311928706</v>
      </c>
      <c r="CJ545" s="89">
        <f t="shared" ca="1" si="1168"/>
        <v>-0.63208130152245112</v>
      </c>
      <c r="CK545" s="89">
        <f t="shared" ca="1" si="1168"/>
        <v>-0.22917378530547672</v>
      </c>
      <c r="CL545" s="89">
        <f t="shared" ca="1" si="1168"/>
        <v>0.38428676099456988</v>
      </c>
      <c r="CM545" s="89">
        <f t="shared" ca="1" si="1189"/>
        <v>0.72477772944875363</v>
      </c>
      <c r="CN545" s="89">
        <f t="shared" ca="1" si="1189"/>
        <v>1.0115965411930419</v>
      </c>
      <c r="CO545" s="89">
        <f t="shared" ca="1" si="1189"/>
        <v>1.4012123308517439</v>
      </c>
      <c r="CP545" s="89">
        <f t="shared" ca="1" si="1153"/>
        <v>1.7893838451810335</v>
      </c>
      <c r="CQ545" s="89">
        <f t="shared" ca="1" si="1153"/>
        <v>-0.68836774995666994</v>
      </c>
      <c r="CR545" s="5">
        <f t="shared" ca="1" si="1153"/>
        <v>0.70275474587247999</v>
      </c>
      <c r="CS545" s="5">
        <f t="shared" ca="1" si="1153"/>
        <v>1.8396299053119813</v>
      </c>
      <c r="CT545" s="5">
        <f t="shared" ca="1" si="1153"/>
        <v>1.2456978143639716</v>
      </c>
      <c r="CU545" s="5">
        <f t="shared" ca="1" si="1153"/>
        <v>0.60239432564495687</v>
      </c>
      <c r="CV545" s="5">
        <f t="shared" ca="1" si="1153"/>
        <v>-1.2345739062279006</v>
      </c>
      <c r="CW545" s="5" t="str">
        <f t="shared" si="1153"/>
        <v/>
      </c>
      <c r="CX545" s="5" t="str">
        <f t="shared" si="1153"/>
        <v/>
      </c>
      <c r="CY545" s="5" t="str">
        <f t="shared" si="1142"/>
        <v/>
      </c>
      <c r="CZ545" s="5" t="str">
        <f t="shared" si="1142"/>
        <v/>
      </c>
      <c r="DA545" s="5" t="str">
        <f t="shared" si="1142"/>
        <v/>
      </c>
      <c r="DB545" s="5" t="str">
        <f t="shared" si="1142"/>
        <v/>
      </c>
      <c r="DC545" s="5" t="str">
        <f t="shared" si="1142"/>
        <v/>
      </c>
      <c r="DD545" s="5" t="str">
        <f t="shared" si="1142"/>
        <v/>
      </c>
      <c r="DE545" s="5" t="str">
        <f t="shared" si="1142"/>
        <v/>
      </c>
      <c r="DF545" s="5" t="str">
        <f t="shared" si="1142"/>
        <v/>
      </c>
      <c r="DG545" s="133" t="str">
        <f t="shared" si="1174"/>
        <v/>
      </c>
      <c r="DI545" s="144">
        <f t="shared" ca="1" si="1184"/>
        <v>0</v>
      </c>
      <c r="DJ545" s="139">
        <f t="shared" ca="1" si="1184"/>
        <v>0</v>
      </c>
      <c r="DK545" s="139">
        <f t="shared" ca="1" si="1184"/>
        <v>0</v>
      </c>
      <c r="DL545" s="139">
        <f t="shared" ca="1" si="1184"/>
        <v>0</v>
      </c>
      <c r="DM545" s="139">
        <f t="shared" ca="1" si="1184"/>
        <v>0</v>
      </c>
      <c r="DN545" s="139">
        <f t="shared" ca="1" si="1184"/>
        <v>0</v>
      </c>
      <c r="DO545" s="139">
        <f t="shared" ca="1" si="1184"/>
        <v>0</v>
      </c>
      <c r="DP545" s="139">
        <f t="shared" ca="1" si="1184"/>
        <v>0</v>
      </c>
      <c r="DQ545" s="139">
        <f t="shared" ca="1" si="1184"/>
        <v>0</v>
      </c>
      <c r="DR545" s="139">
        <f t="shared" ca="1" si="1184"/>
        <v>0</v>
      </c>
      <c r="DS545" s="139">
        <f t="shared" ca="1" si="1150"/>
        <v>0</v>
      </c>
      <c r="DT545" s="139">
        <f t="shared" ca="1" si="1150"/>
        <v>0</v>
      </c>
      <c r="DU545" s="139">
        <f t="shared" ca="1" si="1150"/>
        <v>0</v>
      </c>
      <c r="DV545" s="139">
        <f t="shared" ca="1" si="1150"/>
        <v>0</v>
      </c>
      <c r="DW545" s="139">
        <f t="shared" ca="1" si="1150"/>
        <v>0</v>
      </c>
      <c r="DX545" s="139">
        <f t="shared" ca="1" si="1150"/>
        <v>0</v>
      </c>
      <c r="DY545" s="139">
        <f t="shared" ca="1" si="1150"/>
        <v>0</v>
      </c>
      <c r="DZ545" s="139">
        <f t="shared" ca="1" si="1150"/>
        <v>0</v>
      </c>
      <c r="EA545" s="139">
        <f t="shared" ca="1" si="1150"/>
        <v>0</v>
      </c>
      <c r="EB545" s="139">
        <f t="shared" ca="1" si="1150"/>
        <v>0</v>
      </c>
      <c r="EC545" s="145">
        <f t="shared" ca="1" si="1150"/>
        <v>0</v>
      </c>
      <c r="EE545" s="114">
        <f t="shared" ref="EE545:ET560" ca="1" si="1205">IF(AND($A545&gt;0,$B545&gt;0),EE$64*EXP($D545-$B545*EE$64)-EE$64,"")</f>
        <v>0</v>
      </c>
      <c r="EF545" s="110">
        <f t="shared" ca="1" si="1205"/>
        <v>3.6193507631173336</v>
      </c>
      <c r="EG545" s="110">
        <f t="shared" ca="1" si="1205"/>
        <v>6.523976020722376</v>
      </c>
      <c r="EH545" s="110">
        <f t="shared" ca="1" si="1205"/>
        <v>8.7968147897504423</v>
      </c>
      <c r="EI545" s="110">
        <f t="shared" ca="1" si="1205"/>
        <v>10.512250969928735</v>
      </c>
      <c r="EJ545" s="110">
        <f t="shared" ca="1" si="1205"/>
        <v>11.736940646245998</v>
      </c>
      <c r="EK545" s="110">
        <f t="shared" ca="1" si="1205"/>
        <v>12.530562589177968</v>
      </c>
      <c r="EL545" s="110">
        <f t="shared" ca="1" si="1205"/>
        <v>12.946498884516728</v>
      </c>
      <c r="EM545" s="110">
        <f t="shared" ca="1" si="1205"/>
        <v>13.032452011781</v>
      </c>
      <c r="EN545" s="110">
        <f t="shared" ca="1" si="1205"/>
        <v>12.831004130652246</v>
      </c>
      <c r="EO545" s="110">
        <f t="shared" ca="1" si="1205"/>
        <v>12.380123824104899</v>
      </c>
      <c r="EP545" s="110">
        <f t="shared" ca="1" si="1205"/>
        <v>11.713625080681535</v>
      </c>
      <c r="EQ545" s="110">
        <f t="shared" ca="1" si="1205"/>
        <v>10.861582872869256</v>
      </c>
      <c r="ER545" s="110">
        <f t="shared" ca="1" si="1205"/>
        <v>9.8507093002505499</v>
      </c>
      <c r="ES545" s="110">
        <f t="shared" ca="1" si="1205"/>
        <v>8.7046939118198132</v>
      </c>
      <c r="ET545" s="110">
        <f t="shared" ca="1" si="1205"/>
        <v>7.44451149863864</v>
      </c>
      <c r="EU545" s="110">
        <f t="shared" ca="1" si="1198"/>
        <v>6.0887003531627535</v>
      </c>
      <c r="EV545" s="110">
        <f t="shared" ca="1" si="1198"/>
        <v>4.6536137226547361</v>
      </c>
      <c r="EW545" s="110">
        <f t="shared" ca="1" si="1198"/>
        <v>3.1536469388537149</v>
      </c>
      <c r="EX545" s="110">
        <f t="shared" ca="1" si="1198"/>
        <v>1.6014424824516453</v>
      </c>
      <c r="EY545" s="115">
        <f t="shared" ca="1" si="1198"/>
        <v>8.0750370486413203E-3</v>
      </c>
      <c r="FA545" s="114">
        <f t="shared" ref="FA545:FJ554" ca="1" si="1206">IF(AND($A545&gt;0,$B545&gt;0),IF((FA$61*EXP($D545-$B545*FA$61)-FA$61)&gt;$AE$2*$H545,1,0),"")</f>
        <v>0</v>
      </c>
      <c r="FB545" s="110">
        <f t="shared" ca="1" si="1206"/>
        <v>0</v>
      </c>
      <c r="FC545" s="110">
        <f t="shared" ca="1" si="1206"/>
        <v>0</v>
      </c>
      <c r="FD545" s="110">
        <f t="shared" ca="1" si="1206"/>
        <v>0</v>
      </c>
      <c r="FE545" s="110">
        <f t="shared" ca="1" si="1206"/>
        <v>0</v>
      </c>
      <c r="FF545" s="110">
        <f t="shared" ca="1" si="1206"/>
        <v>0</v>
      </c>
      <c r="FG545" s="110">
        <f t="shared" ca="1" si="1206"/>
        <v>0</v>
      </c>
      <c r="FH545" s="110">
        <f t="shared" ca="1" si="1206"/>
        <v>0</v>
      </c>
      <c r="FI545" s="110">
        <f t="shared" ca="1" si="1206"/>
        <v>1</v>
      </c>
      <c r="FJ545" s="110">
        <f t="shared" ca="1" si="1206"/>
        <v>1</v>
      </c>
      <c r="FK545" s="110">
        <f t="shared" ref="FK545:FT554" ca="1" si="1207">IF(AND($A545&gt;0,$B545&gt;0),IF((FK$61*EXP($D545-$B545*FK$61)-FK$61)&gt;$AE$2*$H545,1,0),"")</f>
        <v>1</v>
      </c>
      <c r="FL545" s="110">
        <f t="shared" ca="1" si="1207"/>
        <v>1</v>
      </c>
      <c r="FM545" s="110">
        <f t="shared" ca="1" si="1207"/>
        <v>1</v>
      </c>
      <c r="FN545" s="110">
        <f t="shared" ca="1" si="1207"/>
        <v>1</v>
      </c>
      <c r="FO545" s="110">
        <f t="shared" ca="1" si="1207"/>
        <v>1</v>
      </c>
      <c r="FP545" s="110">
        <f t="shared" ca="1" si="1207"/>
        <v>1</v>
      </c>
      <c r="FQ545" s="110">
        <f t="shared" ca="1" si="1207"/>
        <v>1</v>
      </c>
      <c r="FR545" s="110">
        <f t="shared" ca="1" si="1207"/>
        <v>0</v>
      </c>
      <c r="FS545" s="110">
        <f t="shared" ca="1" si="1207"/>
        <v>0</v>
      </c>
      <c r="FT545" s="110">
        <f t="shared" ca="1" si="1207"/>
        <v>0</v>
      </c>
      <c r="FU545" s="110">
        <f t="shared" ref="FU545:GE554" ca="1" si="1208">IF(AND($A545&gt;0,$B545&gt;0),IF((FU$61*EXP($D545-$B545*FU$61)-FU$61)&gt;$AE$2*$H545,1,0),"")</f>
        <v>0</v>
      </c>
      <c r="FV545" s="110">
        <f t="shared" ca="1" si="1208"/>
        <v>0</v>
      </c>
      <c r="FW545" s="110">
        <f t="shared" ca="1" si="1208"/>
        <v>0</v>
      </c>
      <c r="FX545" s="110">
        <f t="shared" ca="1" si="1208"/>
        <v>0</v>
      </c>
      <c r="FY545" s="110">
        <f t="shared" ca="1" si="1208"/>
        <v>0</v>
      </c>
      <c r="FZ545" s="110">
        <f t="shared" ca="1" si="1208"/>
        <v>0</v>
      </c>
      <c r="GA545" s="110">
        <f t="shared" ca="1" si="1208"/>
        <v>0</v>
      </c>
      <c r="GB545" s="110">
        <f t="shared" ca="1" si="1208"/>
        <v>0</v>
      </c>
      <c r="GC545" s="110">
        <f t="shared" ca="1" si="1208"/>
        <v>0</v>
      </c>
      <c r="GD545" s="110">
        <f t="shared" ca="1" si="1208"/>
        <v>0</v>
      </c>
      <c r="GE545" s="115">
        <f t="shared" ca="1" si="1208"/>
        <v>0</v>
      </c>
      <c r="GG545" s="114">
        <v>1</v>
      </c>
      <c r="GH545" s="110">
        <f t="shared" ref="GH545:HK545" ca="1" si="1209">IF(AND($A545&gt;0,$B545&gt;0),IF(OR((GH$61*EXP($D545-$B545*GH$61)-GH$61)&gt;$AE$2*$H545,GG545=0),0,1),"")</f>
        <v>1</v>
      </c>
      <c r="GI545" s="110">
        <f t="shared" ca="1" si="1209"/>
        <v>1</v>
      </c>
      <c r="GJ545" s="110">
        <f t="shared" ca="1" si="1209"/>
        <v>1</v>
      </c>
      <c r="GK545" s="110">
        <f t="shared" ca="1" si="1209"/>
        <v>1</v>
      </c>
      <c r="GL545" s="110">
        <f t="shared" ca="1" si="1209"/>
        <v>1</v>
      </c>
      <c r="GM545" s="110">
        <f t="shared" ca="1" si="1209"/>
        <v>1</v>
      </c>
      <c r="GN545" s="110">
        <f t="shared" ca="1" si="1209"/>
        <v>1</v>
      </c>
      <c r="GO545" s="110">
        <f t="shared" ca="1" si="1209"/>
        <v>0</v>
      </c>
      <c r="GP545" s="110">
        <f t="shared" ca="1" si="1209"/>
        <v>0</v>
      </c>
      <c r="GQ545" s="110">
        <f t="shared" ca="1" si="1209"/>
        <v>0</v>
      </c>
      <c r="GR545" s="110">
        <f t="shared" ca="1" si="1209"/>
        <v>0</v>
      </c>
      <c r="GS545" s="110">
        <f t="shared" ca="1" si="1209"/>
        <v>0</v>
      </c>
      <c r="GT545" s="110">
        <f t="shared" ca="1" si="1209"/>
        <v>0</v>
      </c>
      <c r="GU545" s="110">
        <f t="shared" ca="1" si="1209"/>
        <v>0</v>
      </c>
      <c r="GV545" s="110">
        <f t="shared" ca="1" si="1209"/>
        <v>0</v>
      </c>
      <c r="GW545" s="110">
        <f t="shared" ca="1" si="1209"/>
        <v>0</v>
      </c>
      <c r="GX545" s="110">
        <f t="shared" ca="1" si="1209"/>
        <v>0</v>
      </c>
      <c r="GY545" s="110">
        <f t="shared" ca="1" si="1209"/>
        <v>0</v>
      </c>
      <c r="GZ545" s="110">
        <f t="shared" ca="1" si="1209"/>
        <v>0</v>
      </c>
      <c r="HA545" s="110">
        <f t="shared" ca="1" si="1209"/>
        <v>0</v>
      </c>
      <c r="HB545" s="110">
        <f t="shared" ca="1" si="1209"/>
        <v>0</v>
      </c>
      <c r="HC545" s="110">
        <f t="shared" ca="1" si="1209"/>
        <v>0</v>
      </c>
      <c r="HD545" s="110">
        <f t="shared" ca="1" si="1209"/>
        <v>0</v>
      </c>
      <c r="HE545" s="110">
        <f t="shared" ca="1" si="1209"/>
        <v>0</v>
      </c>
      <c r="HF545" s="110">
        <f t="shared" ca="1" si="1209"/>
        <v>0</v>
      </c>
      <c r="HG545" s="110">
        <f t="shared" ca="1" si="1209"/>
        <v>0</v>
      </c>
      <c r="HH545" s="110">
        <f t="shared" ca="1" si="1209"/>
        <v>0</v>
      </c>
      <c r="HI545" s="110">
        <f t="shared" ca="1" si="1209"/>
        <v>0</v>
      </c>
      <c r="HJ545" s="110">
        <f t="shared" ca="1" si="1209"/>
        <v>0</v>
      </c>
      <c r="HK545" s="115">
        <f t="shared" ca="1" si="1209"/>
        <v>0</v>
      </c>
    </row>
    <row r="546" spans="1:219" x14ac:dyDescent="0.25">
      <c r="A546" s="176">
        <f t="shared" ca="1" si="1122"/>
        <v>1.7855326722284355</v>
      </c>
      <c r="B546" s="164">
        <f t="shared" ca="1" si="1123"/>
        <v>0.12775738532299846</v>
      </c>
      <c r="C546" s="106">
        <f t="shared" ca="1" si="1124"/>
        <v>0.5931002370413474</v>
      </c>
      <c r="D546" s="108">
        <f t="shared" ca="1" si="1125"/>
        <v>1.9614166178176866</v>
      </c>
      <c r="E546" s="109">
        <f t="shared" ca="1" si="1126"/>
        <v>15.352667189131953</v>
      </c>
      <c r="F546" s="109">
        <f t="shared" ca="1" si="1127"/>
        <v>5.568425235884833</v>
      </c>
      <c r="G546" s="109">
        <f t="shared" ca="1" si="1128"/>
        <v>19.435892019211703</v>
      </c>
      <c r="H546" s="109">
        <f t="shared" ca="1" si="1129"/>
        <v>13.86746678332687</v>
      </c>
      <c r="I546" s="177"/>
      <c r="J546" s="30" t="s">
        <v>534</v>
      </c>
      <c r="K546" s="89">
        <f t="shared" ca="1" si="1200"/>
        <v>3.6539036893229848E-2</v>
      </c>
      <c r="L546" s="89">
        <f t="shared" ca="1" si="1200"/>
        <v>-0.41558093709150801</v>
      </c>
      <c r="M546" s="89">
        <f t="shared" ca="1" si="1200"/>
        <v>0.53753403810350731</v>
      </c>
      <c r="N546" s="89">
        <f t="shared" ca="1" si="1200"/>
        <v>-0.81775242806075465</v>
      </c>
      <c r="O546" s="89">
        <f t="shared" ca="1" si="1200"/>
        <v>0.13695300672662025</v>
      </c>
      <c r="P546" s="89">
        <f t="shared" ca="1" si="1200"/>
        <v>0.31960967874145596</v>
      </c>
      <c r="Q546" s="89">
        <f t="shared" ca="1" si="1200"/>
        <v>-0.41558093709150801</v>
      </c>
      <c r="R546" s="89">
        <f t="shared" ca="1" si="1200"/>
        <v>1.1628631778867338</v>
      </c>
      <c r="S546" s="89">
        <f t="shared" ca="1" si="1200"/>
        <v>-0.31999883307611282</v>
      </c>
      <c r="T546" s="89">
        <f t="shared" ca="1" si="1200"/>
        <v>0.74370258632857644</v>
      </c>
      <c r="U546" s="89">
        <f t="shared" ca="1" si="1201"/>
        <v>0.53753403810350731</v>
      </c>
      <c r="V546" s="89">
        <f t="shared" ca="1" si="1201"/>
        <v>-1.0649490381436091</v>
      </c>
      <c r="W546" s="89">
        <f t="shared" ca="1" si="1201"/>
        <v>-0.44623785415300243</v>
      </c>
      <c r="X546" s="89">
        <f t="shared" ca="1" si="1201"/>
        <v>0.51560491500326755</v>
      </c>
      <c r="Y546" s="89">
        <f t="shared" ca="1" si="1201"/>
        <v>0.13695300672662025</v>
      </c>
      <c r="Z546" s="89">
        <f t="shared" ca="1" si="1201"/>
        <v>0.89371861765175975</v>
      </c>
      <c r="AA546" s="89">
        <f t="shared" ca="1" si="1201"/>
        <v>0.41148501321826991</v>
      </c>
      <c r="AB546" s="89">
        <f t="shared" ca="1" si="1201"/>
        <v>0.94353006046483001</v>
      </c>
      <c r="AC546" s="89">
        <f t="shared" ca="1" si="1201"/>
        <v>1.8449135142460493E-2</v>
      </c>
      <c r="AD546" s="89">
        <f t="shared" ca="1" si="1201"/>
        <v>6.3830203882474623E-2</v>
      </c>
      <c r="AE546" s="89">
        <f t="shared" ca="1" si="1202"/>
        <v>-0.81775242806075465</v>
      </c>
      <c r="AF546" s="89">
        <f t="shared" ca="1" si="1202"/>
        <v>0.21206368060581204</v>
      </c>
      <c r="AG546" s="89">
        <f t="shared" ca="1" si="1202"/>
        <v>-0.31999883307611282</v>
      </c>
      <c r="AH546" s="89">
        <f t="shared" ca="1" si="1202"/>
        <v>-2.3856124570488357E-2</v>
      </c>
      <c r="AI546" s="89">
        <f t="shared" ca="1" si="1202"/>
        <v>6.3830203882474623E-2</v>
      </c>
      <c r="AJ546" s="89">
        <f t="shared" ca="1" si="1202"/>
        <v>-1.0097454203712564</v>
      </c>
      <c r="AK546" s="89">
        <f t="shared" ca="1" si="1202"/>
        <v>-1.4331148233707331</v>
      </c>
      <c r="AL546" s="89">
        <f t="shared" ca="1" si="1202"/>
        <v>-0.81775242806075465</v>
      </c>
      <c r="AM546" s="89">
        <f t="shared" ca="1" si="1202"/>
        <v>5.4419538639000731E-2</v>
      </c>
      <c r="AN546" s="89">
        <f t="shared" ca="1" si="1202"/>
        <v>0.31960967874145596</v>
      </c>
      <c r="AO546" s="89">
        <f t="shared" ca="1" si="1203"/>
        <v>-0.22096981093654566</v>
      </c>
      <c r="AP546" s="89">
        <f t="shared" ca="1" si="1203"/>
        <v>2.8755171397204293E-2</v>
      </c>
      <c r="AQ546" s="89">
        <f t="shared" ca="1" si="1203"/>
        <v>0.41148501321826991</v>
      </c>
      <c r="AR546" s="89">
        <f t="shared" ca="1" si="1203"/>
        <v>0.74160465676181864</v>
      </c>
      <c r="AS546" s="89">
        <f t="shared" ca="1" si="1203"/>
        <v>-0.21005970810345143</v>
      </c>
      <c r="AT546" s="89">
        <f t="shared" ca="1" si="1203"/>
        <v>-0.31999883307611282</v>
      </c>
      <c r="AU546" s="89">
        <f t="shared" ca="1" si="1203"/>
        <v>-1.3483164959119551</v>
      </c>
      <c r="AV546" s="89">
        <f t="shared" ca="1" si="1203"/>
        <v>0.82443786118685636</v>
      </c>
      <c r="AW546" s="89">
        <f t="shared" ca="1" si="1203"/>
        <v>-1.0097454203712564</v>
      </c>
      <c r="AX546" s="89" t="str">
        <f t="shared" ca="1" si="1203"/>
        <v/>
      </c>
      <c r="AY546" s="89" t="str">
        <f t="shared" ca="1" si="1204"/>
        <v/>
      </c>
      <c r="AZ546" s="89" t="str">
        <f t="shared" ca="1" si="1204"/>
        <v/>
      </c>
      <c r="BA546" s="89" t="str">
        <f t="shared" ca="1" si="1204"/>
        <v/>
      </c>
      <c r="BB546" s="89" t="str">
        <f t="shared" ca="1" si="1204"/>
        <v/>
      </c>
      <c r="BC546" s="89" t="str">
        <f t="shared" ca="1" si="1204"/>
        <v/>
      </c>
      <c r="BD546" s="89" t="str">
        <f t="shared" ca="1" si="1204"/>
        <v/>
      </c>
      <c r="BE546" s="89" t="str">
        <f t="shared" ca="1" si="1204"/>
        <v/>
      </c>
      <c r="BF546" s="89" t="str">
        <f t="shared" ca="1" si="1204"/>
        <v/>
      </c>
      <c r="BG546" s="89" t="str">
        <f t="shared" ca="1" si="1204"/>
        <v/>
      </c>
      <c r="BH546" s="89" t="str">
        <f t="shared" ca="1" si="1204"/>
        <v/>
      </c>
      <c r="BJ546" s="132">
        <f t="shared" ca="1" si="1166"/>
        <v>1.0500076875274822</v>
      </c>
      <c r="BK546" s="89">
        <f t="shared" ca="1" si="1166"/>
        <v>0.56849432623566931</v>
      </c>
      <c r="BL546" s="89">
        <f t="shared" ca="1" si="1166"/>
        <v>1.5416895432942077</v>
      </c>
      <c r="BM546" s="89">
        <f t="shared" ca="1" si="1166"/>
        <v>-0.16233295896011768</v>
      </c>
      <c r="BN546" s="89">
        <f t="shared" ca="1" si="1164"/>
        <v>1.2118962764827816</v>
      </c>
      <c r="BO546" s="89">
        <f t="shared" ca="1" si="1164"/>
        <v>1.1728529317742811</v>
      </c>
      <c r="BP546" s="89">
        <f t="shared" ca="1" si="1164"/>
        <v>0.58986347599180222</v>
      </c>
      <c r="BQ546" s="89">
        <f t="shared" ca="1" si="1164"/>
        <v>2.0334045179417171</v>
      </c>
      <c r="BR546" s="89">
        <f t="shared" ca="1" si="1164"/>
        <v>0.44790142723812226</v>
      </c>
      <c r="BS546" s="89">
        <f t="shared" ca="1" si="1164"/>
        <v>1.3501199779266433</v>
      </c>
      <c r="BT546" s="89">
        <f t="shared" ca="1" si="1164"/>
        <v>1.277856385032575</v>
      </c>
      <c r="BU546" s="89">
        <f t="shared" ca="1" si="1152"/>
        <v>-0.34125674670699335</v>
      </c>
      <c r="BV546" s="89">
        <f t="shared" ca="1" si="1152"/>
        <v>-0.10283626459198658</v>
      </c>
      <c r="BW546" s="89">
        <f t="shared" ca="1" si="1152"/>
        <v>0.9486877726287305</v>
      </c>
      <c r="BX546" s="89">
        <f t="shared" ca="1" si="1152"/>
        <v>1.0797439215179514</v>
      </c>
      <c r="BY546" s="89">
        <f t="shared" ca="1" si="1152"/>
        <v>2.1067715117788381</v>
      </c>
      <c r="BZ546" s="89">
        <f t="shared" ca="1" si="1152"/>
        <v>1.4278615658053613</v>
      </c>
      <c r="CA546" s="89">
        <f t="shared" ca="1" si="1152"/>
        <v>2.1269144954784833</v>
      </c>
      <c r="CB546" s="89">
        <f t="shared" ca="1" si="1168"/>
        <v>0.30782662193640853</v>
      </c>
      <c r="CC546" s="89">
        <f t="shared" ca="1" si="1168"/>
        <v>0.99172794515858997</v>
      </c>
      <c r="CD546" s="89">
        <f t="shared" ca="1" si="1168"/>
        <v>0.18160110931052786</v>
      </c>
      <c r="CE546" s="89">
        <f t="shared" ca="1" si="1168"/>
        <v>0.85978113912865939</v>
      </c>
      <c r="CF546" s="89">
        <f t="shared" ca="1" si="1168"/>
        <v>-0.59084044628829235</v>
      </c>
      <c r="CG546" s="89">
        <f t="shared" ca="1" si="1168"/>
        <v>0.69848438541778057</v>
      </c>
      <c r="CH546" s="89">
        <f t="shared" ca="1" si="1168"/>
        <v>0.97952261615113345</v>
      </c>
      <c r="CI546" s="89">
        <f t="shared" ca="1" si="1168"/>
        <v>-1.6742933804144307</v>
      </c>
      <c r="CJ546" s="89">
        <f t="shared" ca="1" si="1168"/>
        <v>-1.9086570156738414</v>
      </c>
      <c r="CK546" s="89">
        <f t="shared" ca="1" si="1168"/>
        <v>-1.0756813847634357</v>
      </c>
      <c r="CL546" s="89">
        <f t="shared" ca="1" si="1168"/>
        <v>0.40216726274034076</v>
      </c>
      <c r="CM546" s="89">
        <f t="shared" ca="1" si="1189"/>
        <v>1.3508794048437631</v>
      </c>
      <c r="CN546" s="89">
        <f t="shared" ca="1" si="1189"/>
        <v>0.76187155885929192</v>
      </c>
      <c r="CO546" s="89">
        <f t="shared" ca="1" si="1189"/>
        <v>0.91436258724568054</v>
      </c>
      <c r="CP546" s="89">
        <f t="shared" ca="1" si="1153"/>
        <v>1.3764309972124471</v>
      </c>
      <c r="CQ546" s="89">
        <f t="shared" ca="1" si="1153"/>
        <v>1.486351730175882</v>
      </c>
      <c r="CR546" s="5">
        <f t="shared" ca="1" si="1153"/>
        <v>0.938932891922031</v>
      </c>
      <c r="CS546" s="5">
        <f t="shared" ca="1" si="1153"/>
        <v>0.77592848590729213</v>
      </c>
      <c r="CT546" s="5">
        <f t="shared" ca="1" si="1153"/>
        <v>-0.16644888543045822</v>
      </c>
      <c r="CU546" s="5">
        <f t="shared" ca="1" si="1153"/>
        <v>1.6368918949352647</v>
      </c>
      <c r="CV546" s="5">
        <f t="shared" ca="1" si="1153"/>
        <v>-0.81120450322842386</v>
      </c>
      <c r="CW546" s="5" t="str">
        <f t="shared" si="1153"/>
        <v/>
      </c>
      <c r="CX546" s="5" t="str">
        <f t="shared" si="1153"/>
        <v/>
      </c>
      <c r="CY546" s="5" t="str">
        <f t="shared" si="1142"/>
        <v/>
      </c>
      <c r="CZ546" s="5" t="str">
        <f t="shared" si="1142"/>
        <v/>
      </c>
      <c r="DA546" s="5" t="str">
        <f t="shared" si="1142"/>
        <v/>
      </c>
      <c r="DB546" s="5" t="str">
        <f t="shared" si="1142"/>
        <v/>
      </c>
      <c r="DC546" s="5" t="str">
        <f t="shared" si="1142"/>
        <v/>
      </c>
      <c r="DD546" s="5" t="str">
        <f t="shared" si="1142"/>
        <v/>
      </c>
      <c r="DE546" s="5" t="str">
        <f t="shared" si="1142"/>
        <v/>
      </c>
      <c r="DF546" s="5" t="str">
        <f t="shared" si="1142"/>
        <v/>
      </c>
      <c r="DG546" s="133" t="str">
        <f t="shared" si="1174"/>
        <v/>
      </c>
      <c r="DI546" s="144">
        <f t="shared" ca="1" si="1184"/>
        <v>0</v>
      </c>
      <c r="DJ546" s="139">
        <f t="shared" ca="1" si="1184"/>
        <v>0</v>
      </c>
      <c r="DK546" s="139">
        <f t="shared" ca="1" si="1184"/>
        <v>0</v>
      </c>
      <c r="DL546" s="139">
        <f t="shared" ca="1" si="1184"/>
        <v>0</v>
      </c>
      <c r="DM546" s="139">
        <f t="shared" ca="1" si="1184"/>
        <v>0</v>
      </c>
      <c r="DN546" s="139">
        <f t="shared" ca="1" si="1184"/>
        <v>0</v>
      </c>
      <c r="DO546" s="139">
        <f t="shared" ca="1" si="1184"/>
        <v>0</v>
      </c>
      <c r="DP546" s="139">
        <f t="shared" ca="1" si="1184"/>
        <v>0</v>
      </c>
      <c r="DQ546" s="139">
        <f t="shared" ca="1" si="1184"/>
        <v>0</v>
      </c>
      <c r="DR546" s="139">
        <f t="shared" ca="1" si="1184"/>
        <v>0</v>
      </c>
      <c r="DS546" s="139">
        <f t="shared" ca="1" si="1150"/>
        <v>0</v>
      </c>
      <c r="DT546" s="139">
        <f t="shared" ca="1" si="1150"/>
        <v>0</v>
      </c>
      <c r="DU546" s="139">
        <f t="shared" ca="1" si="1150"/>
        <v>0</v>
      </c>
      <c r="DV546" s="139">
        <f t="shared" ca="1" si="1150"/>
        <v>0</v>
      </c>
      <c r="DW546" s="139">
        <f t="shared" ca="1" si="1150"/>
        <v>0</v>
      </c>
      <c r="DX546" s="139">
        <f t="shared" ca="1" si="1150"/>
        <v>0</v>
      </c>
      <c r="DY546" s="139">
        <f t="shared" ca="1" si="1150"/>
        <v>0</v>
      </c>
      <c r="DZ546" s="139">
        <f t="shared" ca="1" si="1150"/>
        <v>0</v>
      </c>
      <c r="EA546" s="139">
        <f t="shared" ca="1" si="1150"/>
        <v>0</v>
      </c>
      <c r="EB546" s="139">
        <f t="shared" ca="1" si="1150"/>
        <v>0</v>
      </c>
      <c r="EC546" s="145">
        <f t="shared" ref="DS546:EC564" ca="1" si="1210">IF(AND($A546&gt;0,$B546&gt;0),EC$64*EXP($A546-$B546*EC$64),"")</f>
        <v>0</v>
      </c>
      <c r="EE546" s="114">
        <f t="shared" ca="1" si="1205"/>
        <v>0</v>
      </c>
      <c r="EF546" s="110">
        <f t="shared" ca="1" si="1205"/>
        <v>5.2567396859238933</v>
      </c>
      <c r="EG546" s="110">
        <f t="shared" ca="1" si="1205"/>
        <v>9.0126986284098454</v>
      </c>
      <c r="EH546" s="110">
        <f t="shared" ca="1" si="1205"/>
        <v>11.537866824597428</v>
      </c>
      <c r="EI546" s="110">
        <f t="shared" ca="1" si="1205"/>
        <v>13.05905994453062</v>
      </c>
      <c r="EJ546" s="110">
        <f t="shared" ca="1" si="1205"/>
        <v>13.766391871367336</v>
      </c>
      <c r="EK546" s="110">
        <f t="shared" ca="1" si="1205"/>
        <v>13.818815715184225</v>
      </c>
      <c r="EL546" s="110">
        <f t="shared" ca="1" si="1205"/>
        <v>13.348863641400047</v>
      </c>
      <c r="EM546" s="110">
        <f t="shared" ca="1" si="1205"/>
        <v>12.466697989461579</v>
      </c>
      <c r="EN546" s="110">
        <f t="shared" ca="1" si="1205"/>
        <v>11.263570702538914</v>
      </c>
      <c r="EO546" s="110">
        <f t="shared" ca="1" si="1205"/>
        <v>9.814774723343799</v>
      </c>
      <c r="EP546" s="110">
        <f t="shared" ca="1" si="1205"/>
        <v>8.1821594559735686</v>
      </c>
      <c r="EQ546" s="110">
        <f t="shared" ca="1" si="1205"/>
        <v>6.4162724068859696</v>
      </c>
      <c r="ER546" s="110">
        <f t="shared" ca="1" si="1205"/>
        <v>4.5581804897270572</v>
      </c>
      <c r="ES546" s="110">
        <f t="shared" ca="1" si="1205"/>
        <v>2.6410170265766837</v>
      </c>
      <c r="ET546" s="110">
        <f t="shared" ca="1" si="1205"/>
        <v>0.69129404421805063</v>
      </c>
      <c r="EU546" s="110">
        <f t="shared" ca="1" si="1198"/>
        <v>-1.2699860887611649</v>
      </c>
      <c r="EV546" s="110">
        <f t="shared" ca="1" si="1198"/>
        <v>-3.2263904286834197</v>
      </c>
      <c r="EW546" s="110">
        <f t="shared" ca="1" si="1198"/>
        <v>-5.1652615030580957</v>
      </c>
      <c r="EX546" s="110">
        <f t="shared" ca="1" si="1198"/>
        <v>-7.0770480731629313</v>
      </c>
      <c r="EY546" s="115">
        <f t="shared" ca="1" si="1198"/>
        <v>-8.9547421178918025</v>
      </c>
      <c r="FA546" s="114">
        <f t="shared" ca="1" si="1206"/>
        <v>0</v>
      </c>
      <c r="FB546" s="110">
        <f t="shared" ca="1" si="1206"/>
        <v>0</v>
      </c>
      <c r="FC546" s="110">
        <f t="shared" ca="1" si="1206"/>
        <v>0</v>
      </c>
      <c r="FD546" s="110">
        <f t="shared" ca="1" si="1206"/>
        <v>0</v>
      </c>
      <c r="FE546" s="110">
        <f t="shared" ca="1" si="1206"/>
        <v>0</v>
      </c>
      <c r="FF546" s="110">
        <f t="shared" ca="1" si="1206"/>
        <v>0</v>
      </c>
      <c r="FG546" s="110">
        <f t="shared" ca="1" si="1206"/>
        <v>1</v>
      </c>
      <c r="FH546" s="110">
        <f t="shared" ca="1" si="1206"/>
        <v>1</v>
      </c>
      <c r="FI546" s="110">
        <f t="shared" ca="1" si="1206"/>
        <v>1</v>
      </c>
      <c r="FJ546" s="110">
        <f t="shared" ca="1" si="1206"/>
        <v>1</v>
      </c>
      <c r="FK546" s="110">
        <f t="shared" ca="1" si="1207"/>
        <v>1</v>
      </c>
      <c r="FL546" s="110">
        <f t="shared" ca="1" si="1207"/>
        <v>1</v>
      </c>
      <c r="FM546" s="110">
        <f t="shared" ca="1" si="1207"/>
        <v>0</v>
      </c>
      <c r="FN546" s="110">
        <f t="shared" ca="1" si="1207"/>
        <v>0</v>
      </c>
      <c r="FO546" s="110">
        <f t="shared" ca="1" si="1207"/>
        <v>0</v>
      </c>
      <c r="FP546" s="110">
        <f t="shared" ca="1" si="1207"/>
        <v>0</v>
      </c>
      <c r="FQ546" s="110">
        <f t="shared" ca="1" si="1207"/>
        <v>0</v>
      </c>
      <c r="FR546" s="110">
        <f t="shared" ca="1" si="1207"/>
        <v>0</v>
      </c>
      <c r="FS546" s="110">
        <f t="shared" ca="1" si="1207"/>
        <v>0</v>
      </c>
      <c r="FT546" s="110">
        <f t="shared" ca="1" si="1207"/>
        <v>0</v>
      </c>
      <c r="FU546" s="110">
        <f t="shared" ca="1" si="1208"/>
        <v>0</v>
      </c>
      <c r="FV546" s="110">
        <f t="shared" ca="1" si="1208"/>
        <v>0</v>
      </c>
      <c r="FW546" s="110">
        <f t="shared" ca="1" si="1208"/>
        <v>0</v>
      </c>
      <c r="FX546" s="110">
        <f t="shared" ca="1" si="1208"/>
        <v>0</v>
      </c>
      <c r="FY546" s="110">
        <f t="shared" ca="1" si="1208"/>
        <v>0</v>
      </c>
      <c r="FZ546" s="110">
        <f t="shared" ca="1" si="1208"/>
        <v>0</v>
      </c>
      <c r="GA546" s="110">
        <f t="shared" ca="1" si="1208"/>
        <v>0</v>
      </c>
      <c r="GB546" s="110">
        <f t="shared" ca="1" si="1208"/>
        <v>0</v>
      </c>
      <c r="GC546" s="110">
        <f t="shared" ca="1" si="1208"/>
        <v>0</v>
      </c>
      <c r="GD546" s="110">
        <f t="shared" ca="1" si="1208"/>
        <v>0</v>
      </c>
      <c r="GE546" s="115">
        <f t="shared" ca="1" si="1208"/>
        <v>0</v>
      </c>
      <c r="GG546" s="114">
        <v>1</v>
      </c>
      <c r="GH546" s="110">
        <f t="shared" ref="GH546:HK546" ca="1" si="1211">IF(AND($A546&gt;0,$B546&gt;0),IF(OR((GH$61*EXP($D546-$B546*GH$61)-GH$61)&gt;$AE$2*$H546,GG546=0),0,1),"")</f>
        <v>1</v>
      </c>
      <c r="GI546" s="110">
        <f t="shared" ca="1" si="1211"/>
        <v>1</v>
      </c>
      <c r="GJ546" s="110">
        <f t="shared" ca="1" si="1211"/>
        <v>1</v>
      </c>
      <c r="GK546" s="110">
        <f t="shared" ca="1" si="1211"/>
        <v>1</v>
      </c>
      <c r="GL546" s="110">
        <f t="shared" ca="1" si="1211"/>
        <v>1</v>
      </c>
      <c r="GM546" s="110">
        <f t="shared" ca="1" si="1211"/>
        <v>0</v>
      </c>
      <c r="GN546" s="110">
        <f t="shared" ca="1" si="1211"/>
        <v>0</v>
      </c>
      <c r="GO546" s="110">
        <f t="shared" ca="1" si="1211"/>
        <v>0</v>
      </c>
      <c r="GP546" s="110">
        <f t="shared" ca="1" si="1211"/>
        <v>0</v>
      </c>
      <c r="GQ546" s="110">
        <f t="shared" ca="1" si="1211"/>
        <v>0</v>
      </c>
      <c r="GR546" s="110">
        <f t="shared" ca="1" si="1211"/>
        <v>0</v>
      </c>
      <c r="GS546" s="110">
        <f t="shared" ca="1" si="1211"/>
        <v>0</v>
      </c>
      <c r="GT546" s="110">
        <f t="shared" ca="1" si="1211"/>
        <v>0</v>
      </c>
      <c r="GU546" s="110">
        <f t="shared" ca="1" si="1211"/>
        <v>0</v>
      </c>
      <c r="GV546" s="110">
        <f t="shared" ca="1" si="1211"/>
        <v>0</v>
      </c>
      <c r="GW546" s="110">
        <f t="shared" ca="1" si="1211"/>
        <v>0</v>
      </c>
      <c r="GX546" s="110">
        <f t="shared" ca="1" si="1211"/>
        <v>0</v>
      </c>
      <c r="GY546" s="110">
        <f t="shared" ca="1" si="1211"/>
        <v>0</v>
      </c>
      <c r="GZ546" s="110">
        <f t="shared" ca="1" si="1211"/>
        <v>0</v>
      </c>
      <c r="HA546" s="110">
        <f t="shared" ca="1" si="1211"/>
        <v>0</v>
      </c>
      <c r="HB546" s="110">
        <f t="shared" ca="1" si="1211"/>
        <v>0</v>
      </c>
      <c r="HC546" s="110">
        <f t="shared" ca="1" si="1211"/>
        <v>0</v>
      </c>
      <c r="HD546" s="110">
        <f t="shared" ca="1" si="1211"/>
        <v>0</v>
      </c>
      <c r="HE546" s="110">
        <f t="shared" ca="1" si="1211"/>
        <v>0</v>
      </c>
      <c r="HF546" s="110">
        <f t="shared" ca="1" si="1211"/>
        <v>0</v>
      </c>
      <c r="HG546" s="110">
        <f t="shared" ca="1" si="1211"/>
        <v>0</v>
      </c>
      <c r="HH546" s="110">
        <f t="shared" ca="1" si="1211"/>
        <v>0</v>
      </c>
      <c r="HI546" s="110">
        <f t="shared" ca="1" si="1211"/>
        <v>0</v>
      </c>
      <c r="HJ546" s="110">
        <f t="shared" ca="1" si="1211"/>
        <v>0</v>
      </c>
      <c r="HK546" s="115">
        <f t="shared" ca="1" si="1211"/>
        <v>0</v>
      </c>
    </row>
    <row r="547" spans="1:219" x14ac:dyDescent="0.25">
      <c r="A547" s="176">
        <f t="shared" ca="1" si="1122"/>
        <v>1.3115675284275476</v>
      </c>
      <c r="B547" s="164">
        <f t="shared" ca="1" si="1123"/>
        <v>6.6156320495893081E-2</v>
      </c>
      <c r="C547" s="106">
        <f t="shared" ca="1" si="1124"/>
        <v>0.47674075341174549</v>
      </c>
      <c r="D547" s="108">
        <f t="shared" ca="1" si="1125"/>
        <v>1.4252084014093469</v>
      </c>
      <c r="E547" s="109">
        <f t="shared" ca="1" si="1126"/>
        <v>21.543042157216444</v>
      </c>
      <c r="F547" s="109">
        <f t="shared" ca="1" si="1127"/>
        <v>8.6222883514015791</v>
      </c>
      <c r="G547" s="109">
        <f t="shared" ca="1" si="1128"/>
        <v>20.269961260154286</v>
      </c>
      <c r="H547" s="109">
        <f t="shared" ca="1" si="1129"/>
        <v>11.647672908752707</v>
      </c>
      <c r="I547" s="177"/>
      <c r="J547" s="30" t="s">
        <v>535</v>
      </c>
      <c r="K547" s="89">
        <f t="shared" ca="1" si="1200"/>
        <v>0.53753403810350731</v>
      </c>
      <c r="L547" s="89">
        <f t="shared" ca="1" si="1200"/>
        <v>-0.30700255599325066</v>
      </c>
      <c r="M547" s="89">
        <f t="shared" ca="1" si="1200"/>
        <v>-0.15653910921934289</v>
      </c>
      <c r="N547" s="89">
        <f t="shared" ca="1" si="1200"/>
        <v>-9.3840171590928279E-2</v>
      </c>
      <c r="O547" s="89">
        <f t="shared" ca="1" si="1200"/>
        <v>2.8755171397204293E-2</v>
      </c>
      <c r="P547" s="89">
        <f t="shared" ca="1" si="1200"/>
        <v>0.10667228108213433</v>
      </c>
      <c r="Q547" s="89">
        <f t="shared" ca="1" si="1200"/>
        <v>1.8449135142460493E-2</v>
      </c>
      <c r="R547" s="89">
        <f t="shared" ca="1" si="1200"/>
        <v>-0.44623785415300243</v>
      </c>
      <c r="S547" s="89">
        <f t="shared" ca="1" si="1200"/>
        <v>-0.31999883307611282</v>
      </c>
      <c r="T547" s="89">
        <f t="shared" ca="1" si="1200"/>
        <v>0.14357639329378769</v>
      </c>
      <c r="U547" s="89">
        <f t="shared" ca="1" si="1201"/>
        <v>0.21206368060581204</v>
      </c>
      <c r="V547" s="89">
        <f t="shared" ca="1" si="1201"/>
        <v>-0.30700255599325066</v>
      </c>
      <c r="W547" s="89">
        <f t="shared" ca="1" si="1201"/>
        <v>0.13695300672662025</v>
      </c>
      <c r="X547" s="89">
        <f t="shared" ca="1" si="1201"/>
        <v>0.82443786118685636</v>
      </c>
      <c r="Y547" s="89">
        <f t="shared" ca="1" si="1201"/>
        <v>-0.15653910921934289</v>
      </c>
      <c r="Z547" s="89">
        <f t="shared" ca="1" si="1201"/>
        <v>-0.44623785415300243</v>
      </c>
      <c r="AA547" s="89">
        <f t="shared" ca="1" si="1201"/>
        <v>0.31960967874145596</v>
      </c>
      <c r="AB547" s="89">
        <f t="shared" ca="1" si="1201"/>
        <v>0.41148501321826991</v>
      </c>
      <c r="AC547" s="89">
        <f t="shared" ca="1" si="1201"/>
        <v>-2.3856124570488357E-2</v>
      </c>
      <c r="AD547" s="89">
        <f t="shared" ca="1" si="1201"/>
        <v>0.94353006046483001</v>
      </c>
      <c r="AE547" s="89">
        <f t="shared" ca="1" si="1202"/>
        <v>0.82443786118685636</v>
      </c>
      <c r="AF547" s="89">
        <f t="shared" ca="1" si="1202"/>
        <v>0.51560491500326755</v>
      </c>
      <c r="AG547" s="89">
        <f t="shared" ca="1" si="1202"/>
        <v>5.4419538639000731E-2</v>
      </c>
      <c r="AH547" s="89">
        <f t="shared" ca="1" si="1202"/>
        <v>0.21206368060581204</v>
      </c>
      <c r="AI547" s="89">
        <f t="shared" ca="1" si="1202"/>
        <v>5.4419538639000731E-2</v>
      </c>
      <c r="AJ547" s="89">
        <f t="shared" ca="1" si="1202"/>
        <v>0.74370258632857644</v>
      </c>
      <c r="AK547" s="89">
        <f t="shared" ca="1" si="1202"/>
        <v>1.4105767449530626E-2</v>
      </c>
      <c r="AL547" s="89">
        <f t="shared" ca="1" si="1202"/>
        <v>-0.41184718490169098</v>
      </c>
      <c r="AM547" s="89">
        <f t="shared" ca="1" si="1202"/>
        <v>-9.3840171590928279E-2</v>
      </c>
      <c r="AN547" s="89">
        <f t="shared" ca="1" si="1202"/>
        <v>0.51560491500326755</v>
      </c>
      <c r="AO547" s="89">
        <f t="shared" ca="1" si="1203"/>
        <v>-0.44623785415300243</v>
      </c>
      <c r="AP547" s="89">
        <f t="shared" ca="1" si="1203"/>
        <v>-0.41558093709150801</v>
      </c>
      <c r="AQ547" s="89">
        <f t="shared" ca="1" si="1203"/>
        <v>-0.81775242806075465</v>
      </c>
      <c r="AR547" s="89">
        <f t="shared" ca="1" si="1203"/>
        <v>-0.31999883307611282</v>
      </c>
      <c r="AS547" s="89">
        <f t="shared" ca="1" si="1203"/>
        <v>-0.31999883307611282</v>
      </c>
      <c r="AT547" s="89">
        <f t="shared" ca="1" si="1203"/>
        <v>0.74160465676181864</v>
      </c>
      <c r="AU547" s="89">
        <f t="shared" ca="1" si="1203"/>
        <v>-1.3483164959119551</v>
      </c>
      <c r="AV547" s="89">
        <f t="shared" ca="1" si="1203"/>
        <v>-0.21005970810345143</v>
      </c>
      <c r="AW547" s="89">
        <f t="shared" ca="1" si="1203"/>
        <v>5.4419538639000731E-2</v>
      </c>
      <c r="AX547" s="89" t="str">
        <f t="shared" ca="1" si="1203"/>
        <v/>
      </c>
      <c r="AY547" s="89" t="str">
        <f t="shared" ca="1" si="1204"/>
        <v/>
      </c>
      <c r="AZ547" s="89" t="str">
        <f t="shared" ca="1" si="1204"/>
        <v/>
      </c>
      <c r="BA547" s="89" t="str">
        <f t="shared" ca="1" si="1204"/>
        <v/>
      </c>
      <c r="BB547" s="89" t="str">
        <f t="shared" ca="1" si="1204"/>
        <v/>
      </c>
      <c r="BC547" s="89" t="str">
        <f t="shared" ca="1" si="1204"/>
        <v/>
      </c>
      <c r="BD547" s="89" t="str">
        <f t="shared" ca="1" si="1204"/>
        <v/>
      </c>
      <c r="BE547" s="89" t="str">
        <f t="shared" ca="1" si="1204"/>
        <v/>
      </c>
      <c r="BF547" s="89" t="str">
        <f t="shared" ca="1" si="1204"/>
        <v/>
      </c>
      <c r="BG547" s="89" t="str">
        <f t="shared" ca="1" si="1204"/>
        <v/>
      </c>
      <c r="BH547" s="89" t="str">
        <f t="shared" ca="1" si="1204"/>
        <v/>
      </c>
      <c r="BJ547" s="132">
        <f t="shared" ca="1" si="1166"/>
        <v>1.5510026887377597</v>
      </c>
      <c r="BK547" s="89">
        <f t="shared" ca="1" si="1166"/>
        <v>0.67707270733392666</v>
      </c>
      <c r="BL547" s="89">
        <f t="shared" ca="1" si="1166"/>
        <v>0.84761639597135763</v>
      </c>
      <c r="BM547" s="89">
        <f t="shared" ca="1" si="1166"/>
        <v>0.5615792975097087</v>
      </c>
      <c r="BN547" s="89">
        <f t="shared" ca="1" si="1164"/>
        <v>1.1036984411533657</v>
      </c>
      <c r="BO547" s="89">
        <f t="shared" ca="1" si="1164"/>
        <v>0.95991553411495956</v>
      </c>
      <c r="BP547" s="89">
        <f t="shared" ca="1" si="1164"/>
        <v>1.0238935482257707</v>
      </c>
      <c r="BQ547" s="89">
        <f t="shared" ca="1" si="1164"/>
        <v>0.42430348590198108</v>
      </c>
      <c r="BR547" s="89">
        <f t="shared" ca="1" si="1164"/>
        <v>0.44790142723812226</v>
      </c>
      <c r="BS547" s="89">
        <f t="shared" ca="1" si="1164"/>
        <v>0.74999378489185453</v>
      </c>
      <c r="BT547" s="89">
        <f t="shared" ca="1" si="1164"/>
        <v>0.95238602753487966</v>
      </c>
      <c r="BU547" s="89">
        <f t="shared" ca="1" si="1152"/>
        <v>0.41668973544336507</v>
      </c>
      <c r="BV547" s="89">
        <f t="shared" ca="1" si="1152"/>
        <v>0.4803545962876361</v>
      </c>
      <c r="BW547" s="89">
        <f t="shared" ca="1" si="1152"/>
        <v>1.2575207188123194</v>
      </c>
      <c r="BX547" s="89">
        <f t="shared" ca="1" si="1152"/>
        <v>0.78625180557198826</v>
      </c>
      <c r="BY547" s="89">
        <f t="shared" ca="1" si="1152"/>
        <v>0.76681503997407574</v>
      </c>
      <c r="BZ547" s="89">
        <f t="shared" ca="1" si="1152"/>
        <v>1.3359862313285473</v>
      </c>
      <c r="CA547" s="89">
        <f t="shared" ca="1" si="1152"/>
        <v>1.5948694482319234</v>
      </c>
      <c r="CB547" s="89">
        <f t="shared" ca="1" si="1168"/>
        <v>0.26552136222345968</v>
      </c>
      <c r="CC547" s="89">
        <f t="shared" ca="1" si="1168"/>
        <v>1.8714278017409454</v>
      </c>
      <c r="CD547" s="89">
        <f t="shared" ca="1" si="1168"/>
        <v>1.8237913985581389</v>
      </c>
      <c r="CE547" s="89">
        <f t="shared" ca="1" si="1168"/>
        <v>1.1633223735261149</v>
      </c>
      <c r="CF547" s="89">
        <f t="shared" ca="1" si="1168"/>
        <v>-0.21642207457317886</v>
      </c>
      <c r="CG547" s="89">
        <f t="shared" ca="1" si="1168"/>
        <v>0.93440419059408097</v>
      </c>
      <c r="CH547" s="89">
        <f t="shared" ca="1" si="1168"/>
        <v>0.97011195090765956</v>
      </c>
      <c r="CI547" s="89">
        <f t="shared" ca="1" si="1168"/>
        <v>7.9154626285402152E-2</v>
      </c>
      <c r="CJ547" s="89">
        <f t="shared" ca="1" si="1168"/>
        <v>-0.46143642485357761</v>
      </c>
      <c r="CK547" s="89">
        <f t="shared" ca="1" si="1168"/>
        <v>-0.66977614160437193</v>
      </c>
      <c r="CL547" s="89">
        <f t="shared" ca="1" si="1168"/>
        <v>0.25390755251041175</v>
      </c>
      <c r="CM547" s="89">
        <f t="shared" ca="1" si="1189"/>
        <v>1.5468746411055747</v>
      </c>
      <c r="CN547" s="89">
        <f t="shared" ca="1" si="1189"/>
        <v>0.53660351564283515</v>
      </c>
      <c r="CO547" s="89">
        <f t="shared" ca="1" si="1189"/>
        <v>0.47002647875696824</v>
      </c>
      <c r="CP547" s="89">
        <f t="shared" ca="1" si="1153"/>
        <v>0.14719355593342254</v>
      </c>
      <c r="CQ547" s="89">
        <f t="shared" ca="1" si="1153"/>
        <v>0.42474824033795039</v>
      </c>
      <c r="CR547" s="5">
        <f t="shared" ca="1" si="1153"/>
        <v>0.82899376694936966</v>
      </c>
      <c r="CS547" s="5">
        <f t="shared" ca="1" si="1153"/>
        <v>1.8375319757452235</v>
      </c>
      <c r="CT547" s="5">
        <f t="shared" ca="1" si="1153"/>
        <v>-0.16644888543045822</v>
      </c>
      <c r="CU547" s="5">
        <f t="shared" ca="1" si="1153"/>
        <v>0.60239432564495687</v>
      </c>
      <c r="CV547" s="5">
        <f t="shared" ca="1" si="1153"/>
        <v>0.25296045578183324</v>
      </c>
      <c r="CW547" s="5" t="str">
        <f t="shared" si="1153"/>
        <v/>
      </c>
      <c r="CX547" s="5" t="str">
        <f t="shared" si="1153"/>
        <v/>
      </c>
      <c r="CY547" s="5" t="str">
        <f t="shared" si="1142"/>
        <v/>
      </c>
      <c r="CZ547" s="5" t="str">
        <f t="shared" si="1142"/>
        <v/>
      </c>
      <c r="DA547" s="5" t="str">
        <f t="shared" si="1142"/>
        <v/>
      </c>
      <c r="DB547" s="5" t="str">
        <f t="shared" si="1142"/>
        <v/>
      </c>
      <c r="DC547" s="5" t="str">
        <f t="shared" si="1142"/>
        <v/>
      </c>
      <c r="DD547" s="5" t="str">
        <f t="shared" si="1142"/>
        <v/>
      </c>
      <c r="DE547" s="5" t="str">
        <f t="shared" si="1142"/>
        <v/>
      </c>
      <c r="DF547" s="5" t="str">
        <f t="shared" si="1142"/>
        <v/>
      </c>
      <c r="DG547" s="133" t="str">
        <f t="shared" si="1174"/>
        <v/>
      </c>
      <c r="DI547" s="144">
        <f t="shared" ca="1" si="1184"/>
        <v>0</v>
      </c>
      <c r="DJ547" s="139">
        <f t="shared" ca="1" si="1184"/>
        <v>0</v>
      </c>
      <c r="DK547" s="139">
        <f t="shared" ca="1" si="1184"/>
        <v>0</v>
      </c>
      <c r="DL547" s="139">
        <f t="shared" ca="1" si="1184"/>
        <v>0</v>
      </c>
      <c r="DM547" s="139">
        <f t="shared" ca="1" si="1184"/>
        <v>0</v>
      </c>
      <c r="DN547" s="139">
        <f t="shared" ca="1" si="1184"/>
        <v>0</v>
      </c>
      <c r="DO547" s="139">
        <f t="shared" ca="1" si="1184"/>
        <v>0</v>
      </c>
      <c r="DP547" s="139">
        <f t="shared" ca="1" si="1184"/>
        <v>0</v>
      </c>
      <c r="DQ547" s="139">
        <f t="shared" ca="1" si="1184"/>
        <v>0</v>
      </c>
      <c r="DR547" s="139">
        <f t="shared" ca="1" si="1184"/>
        <v>0</v>
      </c>
      <c r="DS547" s="139">
        <f t="shared" ca="1" si="1210"/>
        <v>0</v>
      </c>
      <c r="DT547" s="139">
        <f t="shared" ca="1" si="1210"/>
        <v>0</v>
      </c>
      <c r="DU547" s="139">
        <f t="shared" ca="1" si="1210"/>
        <v>0</v>
      </c>
      <c r="DV547" s="139">
        <f t="shared" ca="1" si="1210"/>
        <v>0</v>
      </c>
      <c r="DW547" s="139">
        <f t="shared" ca="1" si="1210"/>
        <v>0</v>
      </c>
      <c r="DX547" s="139">
        <f t="shared" ca="1" si="1210"/>
        <v>0</v>
      </c>
      <c r="DY547" s="139">
        <f t="shared" ca="1" si="1210"/>
        <v>0</v>
      </c>
      <c r="DZ547" s="139">
        <f t="shared" ca="1" si="1210"/>
        <v>0</v>
      </c>
      <c r="EA547" s="139">
        <f t="shared" ca="1" si="1210"/>
        <v>0</v>
      </c>
      <c r="EB547" s="139">
        <f t="shared" ca="1" si="1210"/>
        <v>0</v>
      </c>
      <c r="EC547" s="145">
        <f t="shared" ca="1" si="1210"/>
        <v>0</v>
      </c>
      <c r="EE547" s="114">
        <f t="shared" ca="1" si="1205"/>
        <v>0</v>
      </c>
      <c r="EF547" s="110">
        <f t="shared" ca="1" si="1205"/>
        <v>2.8925017757100058</v>
      </c>
      <c r="EG547" s="110">
        <f t="shared" ca="1" si="1205"/>
        <v>5.2866429624296565</v>
      </c>
      <c r="EH547" s="110">
        <f t="shared" ca="1" si="1205"/>
        <v>7.230277734216493</v>
      </c>
      <c r="EI547" s="110">
        <f t="shared" ca="1" si="1205"/>
        <v>8.7671757224623246</v>
      </c>
      <c r="EJ547" s="110">
        <f t="shared" ca="1" si="1205"/>
        <v>9.9373488582439222</v>
      </c>
      <c r="EK547" s="110">
        <f t="shared" ca="1" si="1205"/>
        <v>10.777353107117296</v>
      </c>
      <c r="EL547" s="110">
        <f t="shared" ca="1" si="1205"/>
        <v>11.320566971506015</v>
      </c>
      <c r="EM547" s="110">
        <f t="shared" ca="1" si="1205"/>
        <v>11.597448498647008</v>
      </c>
      <c r="EN547" s="110">
        <f t="shared" ca="1" si="1205"/>
        <v>11.635772404750067</v>
      </c>
      <c r="EO547" s="110">
        <f t="shared" ca="1" si="1205"/>
        <v>11.460848807897392</v>
      </c>
      <c r="EP547" s="110">
        <f t="shared" ca="1" si="1205"/>
        <v>11.095724952603199</v>
      </c>
      <c r="EQ547" s="110">
        <f t="shared" ca="1" si="1205"/>
        <v>10.561371207263999</v>
      </c>
      <c r="ER547" s="110">
        <f t="shared" ca="1" si="1205"/>
        <v>9.8768525213927489</v>
      </c>
      <c r="ES547" s="110">
        <f t="shared" ca="1" si="1205"/>
        <v>9.0594864420205141</v>
      </c>
      <c r="ET547" s="110">
        <f t="shared" ca="1" si="1205"/>
        <v>8.1249887074795417</v>
      </c>
      <c r="EU547" s="110">
        <f t="shared" ca="1" si="1198"/>
        <v>7.0876073614992556</v>
      </c>
      <c r="EV547" s="110">
        <f t="shared" ca="1" si="1198"/>
        <v>5.960246260729626</v>
      </c>
      <c r="EW547" s="110">
        <f t="shared" ca="1" si="1198"/>
        <v>4.7545787840645524</v>
      </c>
      <c r="EX547" s="110">
        <f t="shared" ca="1" si="1198"/>
        <v>3.4811524921064745</v>
      </c>
      <c r="EY547" s="115">
        <f t="shared" ca="1" si="1198"/>
        <v>2.1494854294555736</v>
      </c>
      <c r="FA547" s="114">
        <f t="shared" ca="1" si="1206"/>
        <v>0</v>
      </c>
      <c r="FB547" s="110">
        <f t="shared" ca="1" si="1206"/>
        <v>0</v>
      </c>
      <c r="FC547" s="110">
        <f t="shared" ca="1" si="1206"/>
        <v>0</v>
      </c>
      <c r="FD547" s="110">
        <f t="shared" ca="1" si="1206"/>
        <v>0</v>
      </c>
      <c r="FE547" s="110">
        <f t="shared" ca="1" si="1206"/>
        <v>0</v>
      </c>
      <c r="FF547" s="110">
        <f t="shared" ca="1" si="1206"/>
        <v>0</v>
      </c>
      <c r="FG547" s="110">
        <f t="shared" ca="1" si="1206"/>
        <v>0</v>
      </c>
      <c r="FH547" s="110">
        <f t="shared" ca="1" si="1206"/>
        <v>0</v>
      </c>
      <c r="FI547" s="110">
        <f t="shared" ca="1" si="1206"/>
        <v>0</v>
      </c>
      <c r="FJ547" s="110">
        <f t="shared" ca="1" si="1206"/>
        <v>1</v>
      </c>
      <c r="FK547" s="110">
        <f t="shared" ca="1" si="1207"/>
        <v>1</v>
      </c>
      <c r="FL547" s="110">
        <f t="shared" ca="1" si="1207"/>
        <v>1</v>
      </c>
      <c r="FM547" s="110">
        <f t="shared" ca="1" si="1207"/>
        <v>1</v>
      </c>
      <c r="FN547" s="110">
        <f t="shared" ca="1" si="1207"/>
        <v>1</v>
      </c>
      <c r="FO547" s="110">
        <f t="shared" ca="1" si="1207"/>
        <v>1</v>
      </c>
      <c r="FP547" s="110">
        <f t="shared" ca="1" si="1207"/>
        <v>1</v>
      </c>
      <c r="FQ547" s="110">
        <f t="shared" ca="1" si="1207"/>
        <v>1</v>
      </c>
      <c r="FR547" s="110">
        <f t="shared" ca="1" si="1207"/>
        <v>1</v>
      </c>
      <c r="FS547" s="110">
        <f t="shared" ca="1" si="1207"/>
        <v>1</v>
      </c>
      <c r="FT547" s="110">
        <f t="shared" ca="1" si="1207"/>
        <v>0</v>
      </c>
      <c r="FU547" s="110">
        <f t="shared" ca="1" si="1208"/>
        <v>0</v>
      </c>
      <c r="FV547" s="110">
        <f t="shared" ca="1" si="1208"/>
        <v>0</v>
      </c>
      <c r="FW547" s="110">
        <f t="shared" ca="1" si="1208"/>
        <v>0</v>
      </c>
      <c r="FX547" s="110">
        <f t="shared" ca="1" si="1208"/>
        <v>0</v>
      </c>
      <c r="FY547" s="110">
        <f t="shared" ca="1" si="1208"/>
        <v>0</v>
      </c>
      <c r="FZ547" s="110">
        <f t="shared" ca="1" si="1208"/>
        <v>0</v>
      </c>
      <c r="GA547" s="110">
        <f t="shared" ca="1" si="1208"/>
        <v>0</v>
      </c>
      <c r="GB547" s="110">
        <f t="shared" ca="1" si="1208"/>
        <v>0</v>
      </c>
      <c r="GC547" s="110">
        <f t="shared" ca="1" si="1208"/>
        <v>0</v>
      </c>
      <c r="GD547" s="110">
        <f t="shared" ca="1" si="1208"/>
        <v>0</v>
      </c>
      <c r="GE547" s="115">
        <f t="shared" ca="1" si="1208"/>
        <v>0</v>
      </c>
      <c r="GG547" s="114">
        <v>1</v>
      </c>
      <c r="GH547" s="110">
        <f t="shared" ref="GH547:HK547" ca="1" si="1212">IF(AND($A547&gt;0,$B547&gt;0),IF(OR((GH$61*EXP($D547-$B547*GH$61)-GH$61)&gt;$AE$2*$H547,GG547=0),0,1),"")</f>
        <v>1</v>
      </c>
      <c r="GI547" s="110">
        <f t="shared" ca="1" si="1212"/>
        <v>1</v>
      </c>
      <c r="GJ547" s="110">
        <f t="shared" ca="1" si="1212"/>
        <v>1</v>
      </c>
      <c r="GK547" s="110">
        <f t="shared" ca="1" si="1212"/>
        <v>1</v>
      </c>
      <c r="GL547" s="110">
        <f t="shared" ca="1" si="1212"/>
        <v>1</v>
      </c>
      <c r="GM547" s="110">
        <f t="shared" ca="1" si="1212"/>
        <v>1</v>
      </c>
      <c r="GN547" s="110">
        <f t="shared" ca="1" si="1212"/>
        <v>1</v>
      </c>
      <c r="GO547" s="110">
        <f t="shared" ca="1" si="1212"/>
        <v>1</v>
      </c>
      <c r="GP547" s="110">
        <f t="shared" ca="1" si="1212"/>
        <v>0</v>
      </c>
      <c r="GQ547" s="110">
        <f t="shared" ca="1" si="1212"/>
        <v>0</v>
      </c>
      <c r="GR547" s="110">
        <f t="shared" ca="1" si="1212"/>
        <v>0</v>
      </c>
      <c r="GS547" s="110">
        <f t="shared" ca="1" si="1212"/>
        <v>0</v>
      </c>
      <c r="GT547" s="110">
        <f t="shared" ca="1" si="1212"/>
        <v>0</v>
      </c>
      <c r="GU547" s="110">
        <f t="shared" ca="1" si="1212"/>
        <v>0</v>
      </c>
      <c r="GV547" s="110">
        <f t="shared" ca="1" si="1212"/>
        <v>0</v>
      </c>
      <c r="GW547" s="110">
        <f t="shared" ca="1" si="1212"/>
        <v>0</v>
      </c>
      <c r="GX547" s="110">
        <f t="shared" ca="1" si="1212"/>
        <v>0</v>
      </c>
      <c r="GY547" s="110">
        <f t="shared" ca="1" si="1212"/>
        <v>0</v>
      </c>
      <c r="GZ547" s="110">
        <f t="shared" ca="1" si="1212"/>
        <v>0</v>
      </c>
      <c r="HA547" s="110">
        <f t="shared" ca="1" si="1212"/>
        <v>0</v>
      </c>
      <c r="HB547" s="110">
        <f t="shared" ca="1" si="1212"/>
        <v>0</v>
      </c>
      <c r="HC547" s="110">
        <f t="shared" ca="1" si="1212"/>
        <v>0</v>
      </c>
      <c r="HD547" s="110">
        <f t="shared" ca="1" si="1212"/>
        <v>0</v>
      </c>
      <c r="HE547" s="110">
        <f t="shared" ca="1" si="1212"/>
        <v>0</v>
      </c>
      <c r="HF547" s="110">
        <f t="shared" ca="1" si="1212"/>
        <v>0</v>
      </c>
      <c r="HG547" s="110">
        <f t="shared" ca="1" si="1212"/>
        <v>0</v>
      </c>
      <c r="HH547" s="110">
        <f t="shared" ca="1" si="1212"/>
        <v>0</v>
      </c>
      <c r="HI547" s="110">
        <f t="shared" ca="1" si="1212"/>
        <v>0</v>
      </c>
      <c r="HJ547" s="110">
        <f t="shared" ca="1" si="1212"/>
        <v>0</v>
      </c>
      <c r="HK547" s="115">
        <f t="shared" ca="1" si="1212"/>
        <v>0</v>
      </c>
    </row>
    <row r="548" spans="1:219" x14ac:dyDescent="0.25">
      <c r="A548" s="176">
        <f t="shared" ca="1" si="1122"/>
        <v>1.3844084099882155</v>
      </c>
      <c r="B548" s="164">
        <f t="shared" ca="1" si="1123"/>
        <v>7.3223904501016138E-2</v>
      </c>
      <c r="C548" s="106">
        <f t="shared" ca="1" si="1124"/>
        <v>0.43977988148712893</v>
      </c>
      <c r="D548" s="108">
        <f t="shared" ca="1" si="1125"/>
        <v>1.481111582068632</v>
      </c>
      <c r="E548" s="109">
        <f t="shared" ca="1" si="1126"/>
        <v>20.227159315822586</v>
      </c>
      <c r="F548" s="109">
        <f t="shared" ca="1" si="1127"/>
        <v>8.0164720624604353</v>
      </c>
      <c r="G548" s="109">
        <f t="shared" ca="1" si="1128"/>
        <v>19.601628116756221</v>
      </c>
      <c r="H548" s="109">
        <f t="shared" ca="1" si="1129"/>
        <v>11.585156054295785</v>
      </c>
      <c r="I548" s="177"/>
      <c r="J548" s="30" t="s">
        <v>536</v>
      </c>
      <c r="K548" s="89">
        <f t="shared" ca="1" si="1200"/>
        <v>0.51560491500326755</v>
      </c>
      <c r="L548" s="89">
        <f t="shared" ca="1" si="1200"/>
        <v>1.4105767449530626E-2</v>
      </c>
      <c r="M548" s="89">
        <f t="shared" ca="1" si="1200"/>
        <v>-0.31999883307611282</v>
      </c>
      <c r="N548" s="89">
        <f t="shared" ca="1" si="1200"/>
        <v>-1.0097454203712564</v>
      </c>
      <c r="O548" s="89">
        <f t="shared" ca="1" si="1200"/>
        <v>-0.41558093709150801</v>
      </c>
      <c r="P548" s="89">
        <f t="shared" ca="1" si="1200"/>
        <v>-0.81775242806075465</v>
      </c>
      <c r="Q548" s="89">
        <f t="shared" ca="1" si="1200"/>
        <v>0.13695300672662025</v>
      </c>
      <c r="R548" s="89">
        <f t="shared" ca="1" si="1200"/>
        <v>0.3096998313943522</v>
      </c>
      <c r="S548" s="89">
        <f t="shared" ca="1" si="1200"/>
        <v>1.4105767449530626E-2</v>
      </c>
      <c r="T548" s="89">
        <f t="shared" ca="1" si="1200"/>
        <v>0.2685645797022288</v>
      </c>
      <c r="U548" s="89">
        <f t="shared" ca="1" si="1201"/>
        <v>0.82443786118685636</v>
      </c>
      <c r="V548" s="89">
        <f t="shared" ca="1" si="1201"/>
        <v>0.74370258632857644</v>
      </c>
      <c r="W548" s="89">
        <f t="shared" ca="1" si="1201"/>
        <v>9.8583260592283506E-2</v>
      </c>
      <c r="X548" s="89">
        <f t="shared" ca="1" si="1201"/>
        <v>-0.30649199665355353</v>
      </c>
      <c r="Y548" s="89">
        <f t="shared" ca="1" si="1201"/>
        <v>0.13695300672662025</v>
      </c>
      <c r="Z548" s="89">
        <f t="shared" ca="1" si="1201"/>
        <v>-0.22096981093654566</v>
      </c>
      <c r="AA548" s="89">
        <f t="shared" ca="1" si="1201"/>
        <v>-0.41558093709150801</v>
      </c>
      <c r="AB548" s="89">
        <f t="shared" ca="1" si="1201"/>
        <v>0.53753403810350731</v>
      </c>
      <c r="AC548" s="89">
        <f t="shared" ca="1" si="1201"/>
        <v>0.31960967874145596</v>
      </c>
      <c r="AD548" s="89">
        <f t="shared" ca="1" si="1201"/>
        <v>5.4419538639000731E-2</v>
      </c>
      <c r="AE548" s="89">
        <f t="shared" ca="1" si="1202"/>
        <v>0.41148501321826991</v>
      </c>
      <c r="AF548" s="89">
        <f t="shared" ca="1" si="1202"/>
        <v>0.13695300672662025</v>
      </c>
      <c r="AG548" s="89">
        <f t="shared" ca="1" si="1202"/>
        <v>-0.15653910921934289</v>
      </c>
      <c r="AH548" s="89">
        <f t="shared" ca="1" si="1202"/>
        <v>-0.41184718490169098</v>
      </c>
      <c r="AI548" s="89">
        <f t="shared" ca="1" si="1202"/>
        <v>0.41148501321826991</v>
      </c>
      <c r="AJ548" s="89">
        <f t="shared" ca="1" si="1202"/>
        <v>0.51560491500326755</v>
      </c>
      <c r="AK548" s="89">
        <f t="shared" ca="1" si="1202"/>
        <v>0.2685645797022288</v>
      </c>
      <c r="AL548" s="89">
        <f t="shared" ca="1" si="1202"/>
        <v>-0.30649199665355353</v>
      </c>
      <c r="AM548" s="89">
        <f t="shared" ca="1" si="1202"/>
        <v>3.6539036893229848E-2</v>
      </c>
      <c r="AN548" s="89">
        <f t="shared" ca="1" si="1202"/>
        <v>-0.81775242806075465</v>
      </c>
      <c r="AO548" s="89">
        <f t="shared" ca="1" si="1203"/>
        <v>1.8449135142460493E-2</v>
      </c>
      <c r="AP548" s="89">
        <f t="shared" ca="1" si="1203"/>
        <v>-0.31999883307611282</v>
      </c>
      <c r="AQ548" s="89">
        <f t="shared" ca="1" si="1203"/>
        <v>0.53753403810350731</v>
      </c>
      <c r="AR548" s="89">
        <f t="shared" ca="1" si="1203"/>
        <v>0.10667228108213433</v>
      </c>
      <c r="AS548" s="89">
        <f t="shared" ca="1" si="1203"/>
        <v>-0.41184718490169098</v>
      </c>
      <c r="AT548" s="89">
        <f t="shared" ca="1" si="1203"/>
        <v>2.8755171397204293E-2</v>
      </c>
      <c r="AU548" s="89">
        <f t="shared" ca="1" si="1203"/>
        <v>0.74370258632857644</v>
      </c>
      <c r="AV548" s="89">
        <f t="shared" ca="1" si="1203"/>
        <v>-0.21005970810345143</v>
      </c>
      <c r="AW548" s="89">
        <f t="shared" ca="1" si="1203"/>
        <v>0.13695300672662025</v>
      </c>
      <c r="AX548" s="89" t="str">
        <f t="shared" ca="1" si="1203"/>
        <v/>
      </c>
      <c r="AY548" s="89" t="str">
        <f t="shared" ca="1" si="1204"/>
        <v/>
      </c>
      <c r="AZ548" s="89" t="str">
        <f t="shared" ca="1" si="1204"/>
        <v/>
      </c>
      <c r="BA548" s="89" t="str">
        <f t="shared" ca="1" si="1204"/>
        <v/>
      </c>
      <c r="BB548" s="89" t="str">
        <f t="shared" ca="1" si="1204"/>
        <v/>
      </c>
      <c r="BC548" s="89" t="str">
        <f t="shared" ca="1" si="1204"/>
        <v/>
      </c>
      <c r="BD548" s="89" t="str">
        <f t="shared" ca="1" si="1204"/>
        <v/>
      </c>
      <c r="BE548" s="89" t="str">
        <f t="shared" ca="1" si="1204"/>
        <v/>
      </c>
      <c r="BF548" s="89" t="str">
        <f t="shared" ca="1" si="1204"/>
        <v/>
      </c>
      <c r="BG548" s="89" t="str">
        <f t="shared" ca="1" si="1204"/>
        <v/>
      </c>
      <c r="BH548" s="89" t="str">
        <f t="shared" ca="1" si="1204"/>
        <v/>
      </c>
      <c r="BJ548" s="132">
        <f t="shared" ca="1" si="1166"/>
        <v>1.5290735656375198</v>
      </c>
      <c r="BK548" s="89">
        <f t="shared" ca="1" si="1166"/>
        <v>0.99818103077670794</v>
      </c>
      <c r="BL548" s="89">
        <f t="shared" ca="1" si="1166"/>
        <v>0.68415667211458775</v>
      </c>
      <c r="BM548" s="89">
        <f t="shared" ca="1" si="1166"/>
        <v>-0.35432595127061939</v>
      </c>
      <c r="BN548" s="89">
        <f t="shared" ca="1" si="1164"/>
        <v>0.65936233266465338</v>
      </c>
      <c r="BO548" s="89">
        <f t="shared" ca="1" si="1164"/>
        <v>3.5490824972070567E-2</v>
      </c>
      <c r="BP548" s="89">
        <f t="shared" ca="1" si="1164"/>
        <v>1.1423974198099305</v>
      </c>
      <c r="BQ548" s="89">
        <f t="shared" ca="1" si="1164"/>
        <v>1.1802411714493357</v>
      </c>
      <c r="BR548" s="89">
        <f t="shared" ca="1" si="1164"/>
        <v>0.78200602776376571</v>
      </c>
      <c r="BS548" s="89">
        <f t="shared" ca="1" si="1164"/>
        <v>0.87498197130029565</v>
      </c>
      <c r="BT548" s="89">
        <f t="shared" ca="1" si="1164"/>
        <v>1.564760208115924</v>
      </c>
      <c r="BU548" s="89">
        <f t="shared" ca="1" si="1152"/>
        <v>1.4673948777651922</v>
      </c>
      <c r="BV548" s="89">
        <f t="shared" ca="1" si="1152"/>
        <v>0.44198485015329936</v>
      </c>
      <c r="BW548" s="89">
        <f t="shared" ca="1" si="1152"/>
        <v>0.12659086097190941</v>
      </c>
      <c r="BX548" s="89">
        <f t="shared" ca="1" si="1152"/>
        <v>1.0797439215179514</v>
      </c>
      <c r="BY548" s="89">
        <f t="shared" ca="1" si="1152"/>
        <v>0.99208308319053251</v>
      </c>
      <c r="BZ548" s="89">
        <f t="shared" ca="1" si="1152"/>
        <v>0.60079561549558336</v>
      </c>
      <c r="CA548" s="89">
        <f t="shared" ca="1" si="1152"/>
        <v>1.7209184731171607</v>
      </c>
      <c r="CB548" s="89">
        <f t="shared" ca="1" si="1168"/>
        <v>0.608987165535404</v>
      </c>
      <c r="CC548" s="89">
        <f t="shared" ca="1" si="1168"/>
        <v>0.98231727991511608</v>
      </c>
      <c r="CD548" s="89">
        <f t="shared" ca="1" si="1168"/>
        <v>1.4108385505895524</v>
      </c>
      <c r="CE548" s="89">
        <f t="shared" ca="1" si="1168"/>
        <v>0.7846704652494676</v>
      </c>
      <c r="CF548" s="89">
        <f t="shared" ca="1" si="1168"/>
        <v>-0.42738072243152248</v>
      </c>
      <c r="CG548" s="89">
        <f t="shared" ca="1" si="1168"/>
        <v>0.31049332508657795</v>
      </c>
      <c r="CH548" s="89">
        <f t="shared" ca="1" si="1168"/>
        <v>1.3271774254869286</v>
      </c>
      <c r="CI548" s="89">
        <f t="shared" ca="1" si="1168"/>
        <v>-0.14894304503990674</v>
      </c>
      <c r="CJ548" s="89">
        <f t="shared" ca="1" si="1168"/>
        <v>-0.20697761260087943</v>
      </c>
      <c r="CK548" s="89">
        <f t="shared" ca="1" si="1168"/>
        <v>-0.56442095335623454</v>
      </c>
      <c r="CL548" s="89">
        <f t="shared" ca="1" si="1168"/>
        <v>0.38428676099456988</v>
      </c>
      <c r="CM548" s="89">
        <f t="shared" ca="1" si="1189"/>
        <v>0.21351729804155251</v>
      </c>
      <c r="CN548" s="89">
        <f t="shared" ca="1" si="1189"/>
        <v>1.0012905049382981</v>
      </c>
      <c r="CO548" s="89">
        <f t="shared" ca="1" si="1189"/>
        <v>0.56560858277236337</v>
      </c>
      <c r="CP548" s="89">
        <f t="shared" ca="1" si="1153"/>
        <v>1.5024800220976844</v>
      </c>
      <c r="CQ548" s="89">
        <f t="shared" ca="1" si="1153"/>
        <v>0.85141935449619754</v>
      </c>
      <c r="CR548" s="5">
        <f t="shared" ca="1" si="1153"/>
        <v>0.7371454151237915</v>
      </c>
      <c r="CS548" s="5">
        <f t="shared" ca="1" si="1153"/>
        <v>1.1246824903806092</v>
      </c>
      <c r="CT548" s="5">
        <f t="shared" ca="1" si="1153"/>
        <v>1.9255701968100734</v>
      </c>
      <c r="CU548" s="5">
        <f t="shared" ca="1" si="1153"/>
        <v>0.60239432564495687</v>
      </c>
      <c r="CV548" s="5">
        <f t="shared" ca="1" si="1153"/>
        <v>0.33549392386945276</v>
      </c>
      <c r="CW548" s="5" t="str">
        <f t="shared" si="1153"/>
        <v/>
      </c>
      <c r="CX548" s="5" t="str">
        <f t="shared" si="1153"/>
        <v/>
      </c>
      <c r="CY548" s="5" t="str">
        <f t="shared" si="1142"/>
        <v/>
      </c>
      <c r="CZ548" s="5" t="str">
        <f t="shared" si="1142"/>
        <v/>
      </c>
      <c r="DA548" s="5" t="str">
        <f t="shared" si="1142"/>
        <v/>
      </c>
      <c r="DB548" s="5" t="str">
        <f t="shared" si="1142"/>
        <v/>
      </c>
      <c r="DC548" s="5" t="str">
        <f t="shared" si="1142"/>
        <v/>
      </c>
      <c r="DD548" s="5" t="str">
        <f t="shared" si="1142"/>
        <v/>
      </c>
      <c r="DE548" s="5" t="str">
        <f t="shared" si="1142"/>
        <v/>
      </c>
      <c r="DF548" s="5" t="str">
        <f t="shared" si="1142"/>
        <v/>
      </c>
      <c r="DG548" s="133" t="str">
        <f t="shared" si="1174"/>
        <v/>
      </c>
      <c r="DI548" s="144">
        <f t="shared" ca="1" si="1184"/>
        <v>0</v>
      </c>
      <c r="DJ548" s="139">
        <f t="shared" ca="1" si="1184"/>
        <v>0</v>
      </c>
      <c r="DK548" s="139">
        <f t="shared" ca="1" si="1184"/>
        <v>0</v>
      </c>
      <c r="DL548" s="139">
        <f t="shared" ca="1" si="1184"/>
        <v>0</v>
      </c>
      <c r="DM548" s="139">
        <f t="shared" ca="1" si="1184"/>
        <v>0</v>
      </c>
      <c r="DN548" s="139">
        <f t="shared" ca="1" si="1184"/>
        <v>0</v>
      </c>
      <c r="DO548" s="139">
        <f t="shared" ca="1" si="1184"/>
        <v>0</v>
      </c>
      <c r="DP548" s="139">
        <f t="shared" ca="1" si="1184"/>
        <v>0</v>
      </c>
      <c r="DQ548" s="139">
        <f t="shared" ca="1" si="1184"/>
        <v>0</v>
      </c>
      <c r="DR548" s="139">
        <f t="shared" ca="1" si="1184"/>
        <v>0</v>
      </c>
      <c r="DS548" s="139">
        <f t="shared" ca="1" si="1210"/>
        <v>0</v>
      </c>
      <c r="DT548" s="139">
        <f t="shared" ca="1" si="1210"/>
        <v>0</v>
      </c>
      <c r="DU548" s="139">
        <f t="shared" ca="1" si="1210"/>
        <v>0</v>
      </c>
      <c r="DV548" s="139">
        <f t="shared" ca="1" si="1210"/>
        <v>0</v>
      </c>
      <c r="DW548" s="139">
        <f t="shared" ca="1" si="1210"/>
        <v>0</v>
      </c>
      <c r="DX548" s="139">
        <f t="shared" ca="1" si="1210"/>
        <v>0</v>
      </c>
      <c r="DY548" s="139">
        <f t="shared" ca="1" si="1210"/>
        <v>0</v>
      </c>
      <c r="DZ548" s="139">
        <f t="shared" ca="1" si="1210"/>
        <v>0</v>
      </c>
      <c r="EA548" s="139">
        <f t="shared" ca="1" si="1210"/>
        <v>0</v>
      </c>
      <c r="EB548" s="139">
        <f t="shared" ca="1" si="1210"/>
        <v>0</v>
      </c>
      <c r="EC548" s="145">
        <f t="shared" ca="1" si="1210"/>
        <v>0</v>
      </c>
      <c r="EE548" s="114">
        <f t="shared" ca="1" si="1205"/>
        <v>0</v>
      </c>
      <c r="EF548" s="110">
        <f t="shared" ca="1" si="1205"/>
        <v>3.0873125570425719</v>
      </c>
      <c r="EG548" s="110">
        <f t="shared" ca="1" si="1205"/>
        <v>5.5974370004064369</v>
      </c>
      <c r="EH548" s="110">
        <f t="shared" ca="1" si="1205"/>
        <v>7.5915038615696613</v>
      </c>
      <c r="EI548" s="110">
        <f t="shared" ca="1" si="1205"/>
        <v>9.1248886572486434</v>
      </c>
      <c r="EJ548" s="110">
        <f t="shared" ca="1" si="1205"/>
        <v>10.247719821882495</v>
      </c>
      <c r="EK548" s="110">
        <f t="shared" ca="1" si="1205"/>
        <v>11.005343603634877</v>
      </c>
      <c r="EL548" s="110">
        <f t="shared" ca="1" si="1205"/>
        <v>11.438749469050865</v>
      </c>
      <c r="EM548" s="110">
        <f t="shared" ca="1" si="1205"/>
        <v>11.584959275434869</v>
      </c>
      <c r="EN548" s="110">
        <f t="shared" ca="1" si="1205"/>
        <v>11.477383206667849</v>
      </c>
      <c r="EO548" s="110">
        <f t="shared" ca="1" si="1205"/>
        <v>11.146145225774859</v>
      </c>
      <c r="EP548" s="110">
        <f t="shared" ca="1" si="1205"/>
        <v>10.618380574443567</v>
      </c>
      <c r="EQ548" s="110">
        <f t="shared" ca="1" si="1205"/>
        <v>9.9185076443640767</v>
      </c>
      <c r="ER548" s="110">
        <f t="shared" ca="1" si="1205"/>
        <v>9.0684763563115034</v>
      </c>
      <c r="ES548" s="110">
        <f t="shared" ca="1" si="1205"/>
        <v>8.0879950090360921</v>
      </c>
      <c r="ET548" s="110">
        <f t="shared" ca="1" si="1205"/>
        <v>6.9947374000715108</v>
      </c>
      <c r="EU548" s="110">
        <f t="shared" ca="1" si="1198"/>
        <v>5.8045318734239828</v>
      </c>
      <c r="EV548" s="110">
        <f t="shared" ca="1" si="1198"/>
        <v>4.5315338137523753</v>
      </c>
      <c r="EW548" s="110">
        <f t="shared" ca="1" si="1198"/>
        <v>3.1883829821596628</v>
      </c>
      <c r="EX548" s="110">
        <f t="shared" ca="1" si="1198"/>
        <v>1.7863469742305895</v>
      </c>
      <c r="EY548" s="115">
        <f t="shared" ca="1" si="1198"/>
        <v>0.33545197567653418</v>
      </c>
      <c r="FA548" s="114">
        <f t="shared" ca="1" si="1206"/>
        <v>0</v>
      </c>
      <c r="FB548" s="110">
        <f t="shared" ca="1" si="1206"/>
        <v>0</v>
      </c>
      <c r="FC548" s="110">
        <f t="shared" ca="1" si="1206"/>
        <v>0</v>
      </c>
      <c r="FD548" s="110">
        <f t="shared" ca="1" si="1206"/>
        <v>0</v>
      </c>
      <c r="FE548" s="110">
        <f t="shared" ca="1" si="1206"/>
        <v>0</v>
      </c>
      <c r="FF548" s="110">
        <f t="shared" ca="1" si="1206"/>
        <v>0</v>
      </c>
      <c r="FG548" s="110">
        <f t="shared" ca="1" si="1206"/>
        <v>0</v>
      </c>
      <c r="FH548" s="110">
        <f t="shared" ca="1" si="1206"/>
        <v>0</v>
      </c>
      <c r="FI548" s="110">
        <f t="shared" ca="1" si="1206"/>
        <v>1</v>
      </c>
      <c r="FJ548" s="110">
        <f t="shared" ca="1" si="1206"/>
        <v>1</v>
      </c>
      <c r="FK548" s="110">
        <f t="shared" ca="1" si="1207"/>
        <v>1</v>
      </c>
      <c r="FL548" s="110">
        <f t="shared" ca="1" si="1207"/>
        <v>1</v>
      </c>
      <c r="FM548" s="110">
        <f t="shared" ca="1" si="1207"/>
        <v>1</v>
      </c>
      <c r="FN548" s="110">
        <f t="shared" ca="1" si="1207"/>
        <v>1</v>
      </c>
      <c r="FO548" s="110">
        <f t="shared" ca="1" si="1207"/>
        <v>1</v>
      </c>
      <c r="FP548" s="110">
        <f t="shared" ca="1" si="1207"/>
        <v>1</v>
      </c>
      <c r="FQ548" s="110">
        <f t="shared" ca="1" si="1207"/>
        <v>1</v>
      </c>
      <c r="FR548" s="110">
        <f t="shared" ca="1" si="1207"/>
        <v>0</v>
      </c>
      <c r="FS548" s="110">
        <f t="shared" ca="1" si="1207"/>
        <v>0</v>
      </c>
      <c r="FT548" s="110">
        <f t="shared" ca="1" si="1207"/>
        <v>0</v>
      </c>
      <c r="FU548" s="110">
        <f t="shared" ca="1" si="1208"/>
        <v>0</v>
      </c>
      <c r="FV548" s="110">
        <f t="shared" ca="1" si="1208"/>
        <v>0</v>
      </c>
      <c r="FW548" s="110">
        <f t="shared" ca="1" si="1208"/>
        <v>0</v>
      </c>
      <c r="FX548" s="110">
        <f t="shared" ca="1" si="1208"/>
        <v>0</v>
      </c>
      <c r="FY548" s="110">
        <f t="shared" ca="1" si="1208"/>
        <v>0</v>
      </c>
      <c r="FZ548" s="110">
        <f t="shared" ca="1" si="1208"/>
        <v>0</v>
      </c>
      <c r="GA548" s="110">
        <f t="shared" ca="1" si="1208"/>
        <v>0</v>
      </c>
      <c r="GB548" s="110">
        <f t="shared" ca="1" si="1208"/>
        <v>0</v>
      </c>
      <c r="GC548" s="110">
        <f t="shared" ca="1" si="1208"/>
        <v>0</v>
      </c>
      <c r="GD548" s="110">
        <f t="shared" ca="1" si="1208"/>
        <v>0</v>
      </c>
      <c r="GE548" s="115">
        <f t="shared" ca="1" si="1208"/>
        <v>0</v>
      </c>
      <c r="GG548" s="114">
        <v>1</v>
      </c>
      <c r="GH548" s="110">
        <f t="shared" ref="GH548:HK548" ca="1" si="1213">IF(AND($A548&gt;0,$B548&gt;0),IF(OR((GH$61*EXP($D548-$B548*GH$61)-GH$61)&gt;$AE$2*$H548,GG548=0),0,1),"")</f>
        <v>1</v>
      </c>
      <c r="GI548" s="110">
        <f t="shared" ca="1" si="1213"/>
        <v>1</v>
      </c>
      <c r="GJ548" s="110">
        <f t="shared" ca="1" si="1213"/>
        <v>1</v>
      </c>
      <c r="GK548" s="110">
        <f t="shared" ca="1" si="1213"/>
        <v>1</v>
      </c>
      <c r="GL548" s="110">
        <f t="shared" ca="1" si="1213"/>
        <v>1</v>
      </c>
      <c r="GM548" s="110">
        <f t="shared" ca="1" si="1213"/>
        <v>1</v>
      </c>
      <c r="GN548" s="110">
        <f t="shared" ca="1" si="1213"/>
        <v>1</v>
      </c>
      <c r="GO548" s="110">
        <f t="shared" ca="1" si="1213"/>
        <v>0</v>
      </c>
      <c r="GP548" s="110">
        <f t="shared" ca="1" si="1213"/>
        <v>0</v>
      </c>
      <c r="GQ548" s="110">
        <f t="shared" ca="1" si="1213"/>
        <v>0</v>
      </c>
      <c r="GR548" s="110">
        <f t="shared" ca="1" si="1213"/>
        <v>0</v>
      </c>
      <c r="GS548" s="110">
        <f t="shared" ca="1" si="1213"/>
        <v>0</v>
      </c>
      <c r="GT548" s="110">
        <f t="shared" ca="1" si="1213"/>
        <v>0</v>
      </c>
      <c r="GU548" s="110">
        <f t="shared" ca="1" si="1213"/>
        <v>0</v>
      </c>
      <c r="GV548" s="110">
        <f t="shared" ca="1" si="1213"/>
        <v>0</v>
      </c>
      <c r="GW548" s="110">
        <f t="shared" ca="1" si="1213"/>
        <v>0</v>
      </c>
      <c r="GX548" s="110">
        <f t="shared" ca="1" si="1213"/>
        <v>0</v>
      </c>
      <c r="GY548" s="110">
        <f t="shared" ca="1" si="1213"/>
        <v>0</v>
      </c>
      <c r="GZ548" s="110">
        <f t="shared" ca="1" si="1213"/>
        <v>0</v>
      </c>
      <c r="HA548" s="110">
        <f t="shared" ca="1" si="1213"/>
        <v>0</v>
      </c>
      <c r="HB548" s="110">
        <f t="shared" ca="1" si="1213"/>
        <v>0</v>
      </c>
      <c r="HC548" s="110">
        <f t="shared" ca="1" si="1213"/>
        <v>0</v>
      </c>
      <c r="HD548" s="110">
        <f t="shared" ca="1" si="1213"/>
        <v>0</v>
      </c>
      <c r="HE548" s="110">
        <f t="shared" ca="1" si="1213"/>
        <v>0</v>
      </c>
      <c r="HF548" s="110">
        <f t="shared" ca="1" si="1213"/>
        <v>0</v>
      </c>
      <c r="HG548" s="110">
        <f t="shared" ca="1" si="1213"/>
        <v>0</v>
      </c>
      <c r="HH548" s="110">
        <f t="shared" ca="1" si="1213"/>
        <v>0</v>
      </c>
      <c r="HI548" s="110">
        <f t="shared" ca="1" si="1213"/>
        <v>0</v>
      </c>
      <c r="HJ548" s="110">
        <f t="shared" ca="1" si="1213"/>
        <v>0</v>
      </c>
      <c r="HK548" s="115">
        <f t="shared" ca="1" si="1213"/>
        <v>0</v>
      </c>
    </row>
    <row r="549" spans="1:219" x14ac:dyDescent="0.25">
      <c r="A549" s="176">
        <f t="shared" ca="1" si="1122"/>
        <v>1.413503703969003</v>
      </c>
      <c r="B549" s="164">
        <f t="shared" ca="1" si="1123"/>
        <v>7.5599662205422469E-2</v>
      </c>
      <c r="C549" s="106">
        <f t="shared" ca="1" si="1124"/>
        <v>0.64944227351496808</v>
      </c>
      <c r="D549" s="108">
        <f t="shared" ca="1" si="1125"/>
        <v>1.6243913372831484</v>
      </c>
      <c r="E549" s="109">
        <f t="shared" ca="1" si="1126"/>
        <v>21.486753907303004</v>
      </c>
      <c r="F549" s="109">
        <f t="shared" ca="1" si="1127"/>
        <v>8.3001741697164526</v>
      </c>
      <c r="G549" s="109">
        <f t="shared" ca="1" si="1128"/>
        <v>22.492399962193648</v>
      </c>
      <c r="H549" s="109">
        <f t="shared" ca="1" si="1129"/>
        <v>14.192225792477196</v>
      </c>
      <c r="I549" s="177"/>
      <c r="J549" s="30" t="s">
        <v>537</v>
      </c>
      <c r="K549" s="89">
        <f t="shared" ca="1" si="1200"/>
        <v>3.6539036893229848E-2</v>
      </c>
      <c r="L549" s="89">
        <f t="shared" ca="1" si="1200"/>
        <v>-0.30700255599325066</v>
      </c>
      <c r="M549" s="89">
        <f t="shared" ca="1" si="1200"/>
        <v>-0.30649199665355353</v>
      </c>
      <c r="N549" s="89">
        <f t="shared" ca="1" si="1200"/>
        <v>0.10667228108213433</v>
      </c>
      <c r="O549" s="89">
        <f t="shared" ca="1" si="1200"/>
        <v>-1.0649490381436091</v>
      </c>
      <c r="P549" s="89">
        <f t="shared" ca="1" si="1200"/>
        <v>0.21206368060581204</v>
      </c>
      <c r="Q549" s="89">
        <f t="shared" ca="1" si="1200"/>
        <v>0.10667228108213433</v>
      </c>
      <c r="R549" s="89">
        <f t="shared" ca="1" si="1200"/>
        <v>-2.3856124570488357E-2</v>
      </c>
      <c r="S549" s="89">
        <f t="shared" ca="1" si="1200"/>
        <v>-1.4331148233707331</v>
      </c>
      <c r="T549" s="89">
        <f t="shared" ca="1" si="1200"/>
        <v>-9.3840171590928279E-2</v>
      </c>
      <c r="U549" s="89">
        <f t="shared" ca="1" si="1201"/>
        <v>-0.41558093709150801</v>
      </c>
      <c r="V549" s="89">
        <f t="shared" ca="1" si="1201"/>
        <v>0.2685645797022288</v>
      </c>
      <c r="W549" s="89">
        <f t="shared" ca="1" si="1201"/>
        <v>0.21206368060581204</v>
      </c>
      <c r="X549" s="89">
        <f t="shared" ca="1" si="1201"/>
        <v>-0.44623785415300243</v>
      </c>
      <c r="Y549" s="89">
        <f t="shared" ca="1" si="1201"/>
        <v>0.21206368060581204</v>
      </c>
      <c r="Z549" s="89">
        <f t="shared" ca="1" si="1201"/>
        <v>-1.3483164959119551</v>
      </c>
      <c r="AA549" s="89">
        <f t="shared" ca="1" si="1201"/>
        <v>1.1628631778867338</v>
      </c>
      <c r="AB549" s="89">
        <f t="shared" ca="1" si="1201"/>
        <v>-0.44623785415300243</v>
      </c>
      <c r="AC549" s="89">
        <f t="shared" ca="1" si="1201"/>
        <v>1.8449135142460493E-2</v>
      </c>
      <c r="AD549" s="89">
        <f t="shared" ca="1" si="1201"/>
        <v>3.6539036893229848E-2</v>
      </c>
      <c r="AE549" s="89">
        <f t="shared" ca="1" si="1202"/>
        <v>1.1628631778867338</v>
      </c>
      <c r="AF549" s="89">
        <f t="shared" ca="1" si="1202"/>
        <v>1.4105767449530626E-2</v>
      </c>
      <c r="AG549" s="89">
        <f t="shared" ca="1" si="1202"/>
        <v>-1.0097454203712564</v>
      </c>
      <c r="AH549" s="89">
        <f t="shared" ca="1" si="1202"/>
        <v>-0.41184718490169098</v>
      </c>
      <c r="AI549" s="89">
        <f t="shared" ca="1" si="1202"/>
        <v>-2.3856124570488357E-2</v>
      </c>
      <c r="AJ549" s="89">
        <f t="shared" ca="1" si="1202"/>
        <v>0.82443786118685636</v>
      </c>
      <c r="AK549" s="89">
        <f t="shared" ca="1" si="1202"/>
        <v>-0.41184718490169098</v>
      </c>
      <c r="AL549" s="89">
        <f t="shared" ca="1" si="1202"/>
        <v>1.1628631778867338</v>
      </c>
      <c r="AM549" s="89">
        <f t="shared" ca="1" si="1202"/>
        <v>-0.31999883307611282</v>
      </c>
      <c r="AN549" s="89">
        <f t="shared" ca="1" si="1202"/>
        <v>0.89371861765175975</v>
      </c>
      <c r="AO549" s="89">
        <f t="shared" ca="1" si="1203"/>
        <v>-0.30700255599325066</v>
      </c>
      <c r="AP549" s="89">
        <f t="shared" ca="1" si="1203"/>
        <v>0.13695300672662025</v>
      </c>
      <c r="AQ549" s="89">
        <f t="shared" ca="1" si="1203"/>
        <v>-2.3856124570488357E-2</v>
      </c>
      <c r="AR549" s="89">
        <f t="shared" ca="1" si="1203"/>
        <v>0.74160465676181864</v>
      </c>
      <c r="AS549" s="89">
        <f t="shared" ca="1" si="1203"/>
        <v>0.94353006046483001</v>
      </c>
      <c r="AT549" s="89">
        <f t="shared" ca="1" si="1203"/>
        <v>0.74160465676181864</v>
      </c>
      <c r="AU549" s="89">
        <f t="shared" ca="1" si="1203"/>
        <v>0.10667228108213433</v>
      </c>
      <c r="AV549" s="89">
        <f t="shared" ca="1" si="1203"/>
        <v>0.74370258632857644</v>
      </c>
      <c r="AW549" s="89">
        <f t="shared" ca="1" si="1203"/>
        <v>5.4419538639000731E-2</v>
      </c>
      <c r="AX549" s="89" t="str">
        <f t="shared" ca="1" si="1203"/>
        <v/>
      </c>
      <c r="AY549" s="89" t="str">
        <f t="shared" ca="1" si="1204"/>
        <v/>
      </c>
      <c r="AZ549" s="89" t="str">
        <f t="shared" ca="1" si="1204"/>
        <v/>
      </c>
      <c r="BA549" s="89" t="str">
        <f t="shared" ca="1" si="1204"/>
        <v/>
      </c>
      <c r="BB549" s="89" t="str">
        <f t="shared" ca="1" si="1204"/>
        <v/>
      </c>
      <c r="BC549" s="89" t="str">
        <f t="shared" ca="1" si="1204"/>
        <v/>
      </c>
      <c r="BD549" s="89" t="str">
        <f t="shared" ca="1" si="1204"/>
        <v/>
      </c>
      <c r="BE549" s="89" t="str">
        <f t="shared" ca="1" si="1204"/>
        <v/>
      </c>
      <c r="BF549" s="89" t="str">
        <f t="shared" ca="1" si="1204"/>
        <v/>
      </c>
      <c r="BG549" s="89" t="str">
        <f t="shared" ca="1" si="1204"/>
        <v/>
      </c>
      <c r="BH549" s="89" t="str">
        <f t="shared" ca="1" si="1204"/>
        <v/>
      </c>
      <c r="BJ549" s="132">
        <f t="shared" ca="1" si="1166"/>
        <v>1.0500076875274822</v>
      </c>
      <c r="BK549" s="89">
        <f t="shared" ca="1" si="1166"/>
        <v>0.67707270733392666</v>
      </c>
      <c r="BL549" s="89">
        <f t="shared" ca="1" si="1166"/>
        <v>0.69766350853714698</v>
      </c>
      <c r="BM549" s="89">
        <f t="shared" ca="1" si="1166"/>
        <v>0.76209175018277131</v>
      </c>
      <c r="BN549" s="89">
        <f t="shared" ca="1" si="1164"/>
        <v>9.9942316125523067E-3</v>
      </c>
      <c r="BO549" s="89">
        <f t="shared" ca="1" si="1164"/>
        <v>1.0653069336386372</v>
      </c>
      <c r="BP549" s="89">
        <f t="shared" ca="1" si="1164"/>
        <v>1.1121166941654446</v>
      </c>
      <c r="BQ549" s="89">
        <f t="shared" ca="1" si="1164"/>
        <v>0.84668521548449516</v>
      </c>
      <c r="BR549" s="89">
        <f t="shared" ca="1" si="1164"/>
        <v>-0.66521456305649806</v>
      </c>
      <c r="BS549" s="89">
        <f t="shared" ca="1" si="1164"/>
        <v>0.51257722000713857</v>
      </c>
      <c r="BT549" s="89">
        <f t="shared" ca="1" si="1164"/>
        <v>0.32474140983755961</v>
      </c>
      <c r="BU549" s="89">
        <f t="shared" ca="1" si="1152"/>
        <v>0.99225687113884453</v>
      </c>
      <c r="BV549" s="89">
        <f t="shared" ca="1" si="1152"/>
        <v>0.5554652701668279</v>
      </c>
      <c r="BW549" s="89">
        <f t="shared" ca="1" si="1152"/>
        <v>-1.3154996527539486E-2</v>
      </c>
      <c r="BX549" s="89">
        <f t="shared" ca="1" si="1152"/>
        <v>1.1548545953971432</v>
      </c>
      <c r="BY549" s="89">
        <f t="shared" ca="1" si="1152"/>
        <v>-0.13526360178487695</v>
      </c>
      <c r="BZ549" s="89">
        <f t="shared" ca="1" si="1152"/>
        <v>2.1792397304738254</v>
      </c>
      <c r="CA549" s="89">
        <f t="shared" ca="1" si="1152"/>
        <v>0.7371465808606511</v>
      </c>
      <c r="CB549" s="89">
        <f t="shared" ca="1" si="1168"/>
        <v>0.30782662193640853</v>
      </c>
      <c r="CC549" s="89">
        <f t="shared" ca="1" si="1168"/>
        <v>0.96443677816934525</v>
      </c>
      <c r="CD549" s="89">
        <f t="shared" ca="1" si="1168"/>
        <v>2.1622167152580163</v>
      </c>
      <c r="CE549" s="89">
        <f t="shared" ca="1" si="1168"/>
        <v>0.66182322597237797</v>
      </c>
      <c r="CF549" s="89">
        <f t="shared" ca="1" si="1168"/>
        <v>-1.280587033583436</v>
      </c>
      <c r="CG549" s="89">
        <f t="shared" ca="1" si="1168"/>
        <v>0.31049332508657795</v>
      </c>
      <c r="CH549" s="89">
        <f t="shared" ca="1" si="1168"/>
        <v>0.89183628769817047</v>
      </c>
      <c r="CI549" s="89">
        <f t="shared" ca="1" si="1168"/>
        <v>0.15988990114368207</v>
      </c>
      <c r="CJ549" s="89">
        <f t="shared" ca="1" si="1168"/>
        <v>-0.88738937720479916</v>
      </c>
      <c r="CK549" s="89">
        <f t="shared" ca="1" si="1168"/>
        <v>0.90493422118405276</v>
      </c>
      <c r="CL549" s="89">
        <f t="shared" ca="1" si="1168"/>
        <v>2.7748891025227207E-2</v>
      </c>
      <c r="CM549" s="89">
        <f t="shared" ca="1" si="1189"/>
        <v>1.9249883437540669</v>
      </c>
      <c r="CN549" s="89">
        <f t="shared" ca="1" si="1189"/>
        <v>0.67583881380258692</v>
      </c>
      <c r="CO549" s="89">
        <f t="shared" ca="1" si="1189"/>
        <v>1.0225604225750966</v>
      </c>
      <c r="CP549" s="89">
        <f t="shared" ca="1" si="1153"/>
        <v>0.94108985942368883</v>
      </c>
      <c r="CQ549" s="89">
        <f t="shared" ca="1" si="1153"/>
        <v>1.486351730175882</v>
      </c>
      <c r="CR549" s="5">
        <f t="shared" ca="1" si="1153"/>
        <v>2.0925226604903124</v>
      </c>
      <c r="CS549" s="5">
        <f t="shared" ca="1" si="1153"/>
        <v>1.8375319757452235</v>
      </c>
      <c r="CT549" s="5">
        <f t="shared" ca="1" si="1153"/>
        <v>1.2885398915636312</v>
      </c>
      <c r="CU549" s="5">
        <f t="shared" ca="1" si="1153"/>
        <v>1.5561566200769847</v>
      </c>
      <c r="CV549" s="5">
        <f t="shared" ca="1" si="1153"/>
        <v>0.25296045578183324</v>
      </c>
      <c r="CW549" s="5" t="str">
        <f t="shared" si="1153"/>
        <v/>
      </c>
      <c r="CX549" s="5" t="str">
        <f t="shared" si="1153"/>
        <v/>
      </c>
      <c r="CY549" s="5" t="str">
        <f t="shared" si="1142"/>
        <v/>
      </c>
      <c r="CZ549" s="5" t="str">
        <f t="shared" si="1142"/>
        <v/>
      </c>
      <c r="DA549" s="5" t="str">
        <f t="shared" si="1142"/>
        <v/>
      </c>
      <c r="DB549" s="5" t="str">
        <f t="shared" si="1142"/>
        <v/>
      </c>
      <c r="DC549" s="5" t="str">
        <f t="shared" si="1142"/>
        <v/>
      </c>
      <c r="DD549" s="5" t="str">
        <f t="shared" si="1142"/>
        <v/>
      </c>
      <c r="DE549" s="5" t="str">
        <f t="shared" si="1142"/>
        <v/>
      </c>
      <c r="DF549" s="5" t="str">
        <f t="shared" si="1142"/>
        <v/>
      </c>
      <c r="DG549" s="133" t="str">
        <f t="shared" si="1174"/>
        <v/>
      </c>
      <c r="DI549" s="144">
        <f t="shared" ca="1" si="1184"/>
        <v>0</v>
      </c>
      <c r="DJ549" s="139">
        <f t="shared" ca="1" si="1184"/>
        <v>0</v>
      </c>
      <c r="DK549" s="139">
        <f t="shared" ca="1" si="1184"/>
        <v>0</v>
      </c>
      <c r="DL549" s="139">
        <f t="shared" ca="1" si="1184"/>
        <v>0</v>
      </c>
      <c r="DM549" s="139">
        <f t="shared" ca="1" si="1184"/>
        <v>0</v>
      </c>
      <c r="DN549" s="139">
        <f t="shared" ca="1" si="1184"/>
        <v>0</v>
      </c>
      <c r="DO549" s="139">
        <f t="shared" ca="1" si="1184"/>
        <v>0</v>
      </c>
      <c r="DP549" s="139">
        <f t="shared" ca="1" si="1184"/>
        <v>0</v>
      </c>
      <c r="DQ549" s="139">
        <f t="shared" ca="1" si="1184"/>
        <v>0</v>
      </c>
      <c r="DR549" s="139">
        <f t="shared" ca="1" si="1184"/>
        <v>0</v>
      </c>
      <c r="DS549" s="139">
        <f t="shared" ca="1" si="1210"/>
        <v>0</v>
      </c>
      <c r="DT549" s="139">
        <f t="shared" ca="1" si="1210"/>
        <v>0</v>
      </c>
      <c r="DU549" s="139">
        <f t="shared" ca="1" si="1210"/>
        <v>0</v>
      </c>
      <c r="DV549" s="139">
        <f t="shared" ca="1" si="1210"/>
        <v>0</v>
      </c>
      <c r="DW549" s="139">
        <f t="shared" ca="1" si="1210"/>
        <v>0</v>
      </c>
      <c r="DX549" s="139">
        <f t="shared" ca="1" si="1210"/>
        <v>0</v>
      </c>
      <c r="DY549" s="139">
        <f t="shared" ca="1" si="1210"/>
        <v>0</v>
      </c>
      <c r="DZ549" s="139">
        <f t="shared" ca="1" si="1210"/>
        <v>0</v>
      </c>
      <c r="EA549" s="139">
        <f t="shared" ca="1" si="1210"/>
        <v>0</v>
      </c>
      <c r="EB549" s="139">
        <f t="shared" ca="1" si="1210"/>
        <v>0</v>
      </c>
      <c r="EC549" s="145">
        <f t="shared" ca="1" si="1210"/>
        <v>0</v>
      </c>
      <c r="EE549" s="114">
        <f t="shared" ca="1" si="1205"/>
        <v>0</v>
      </c>
      <c r="EF549" s="110">
        <f t="shared" ca="1" si="1205"/>
        <v>3.7057806338525863</v>
      </c>
      <c r="EG549" s="110">
        <f t="shared" ca="1" si="1205"/>
        <v>6.7262802725462052</v>
      </c>
      <c r="EH549" s="110">
        <f t="shared" ca="1" si="1205"/>
        <v>9.1363446343897046</v>
      </c>
      <c r="EI549" s="110">
        <f t="shared" ca="1" si="1205"/>
        <v>11.00355314794932</v>
      </c>
      <c r="EJ549" s="110">
        <f t="shared" ca="1" si="1205"/>
        <v>12.388880299582361</v>
      </c>
      <c r="EK549" s="110">
        <f t="shared" ca="1" si="1205"/>
        <v>13.347299195587581</v>
      </c>
      <c r="EL549" s="110">
        <f t="shared" ca="1" si="1205"/>
        <v>13.928332247732303</v>
      </c>
      <c r="EM549" s="110">
        <f t="shared" ca="1" si="1205"/>
        <v>14.176553482436358</v>
      </c>
      <c r="EN549" s="110">
        <f t="shared" ca="1" si="1205"/>
        <v>14.132046598873238</v>
      </c>
      <c r="EO549" s="110">
        <f t="shared" ca="1" si="1205"/>
        <v>13.830822556982621</v>
      </c>
      <c r="EP549" s="110">
        <f t="shared" ca="1" si="1205"/>
        <v>13.305200160385024</v>
      </c>
      <c r="EQ549" s="110">
        <f t="shared" ca="1" si="1205"/>
        <v>12.584152809158695</v>
      </c>
      <c r="ER549" s="110">
        <f t="shared" ca="1" si="1205"/>
        <v>11.693624331273409</v>
      </c>
      <c r="ES549" s="110">
        <f t="shared" ca="1" si="1205"/>
        <v>10.656816557238397</v>
      </c>
      <c r="ET549" s="110">
        <f t="shared" ca="1" si="1205"/>
        <v>9.4944510784299041</v>
      </c>
      <c r="EU549" s="110">
        <f t="shared" ca="1" si="1198"/>
        <v>8.2250074239786564</v>
      </c>
      <c r="EV549" s="110">
        <f t="shared" ca="1" si="1198"/>
        <v>6.8649397025123626</v>
      </c>
      <c r="EW549" s="110">
        <f t="shared" ca="1" si="1198"/>
        <v>5.4288735820774008</v>
      </c>
      <c r="EX549" s="110">
        <f t="shared" ca="1" si="1198"/>
        <v>3.9297853229327906</v>
      </c>
      <c r="EY549" s="115">
        <f t="shared" ca="1" si="1198"/>
        <v>2.3791644324476415</v>
      </c>
      <c r="FA549" s="114">
        <f t="shared" ca="1" si="1206"/>
        <v>0</v>
      </c>
      <c r="FB549" s="110">
        <f t="shared" ca="1" si="1206"/>
        <v>0</v>
      </c>
      <c r="FC549" s="110">
        <f t="shared" ca="1" si="1206"/>
        <v>0</v>
      </c>
      <c r="FD549" s="110">
        <f t="shared" ca="1" si="1206"/>
        <v>0</v>
      </c>
      <c r="FE549" s="110">
        <f t="shared" ca="1" si="1206"/>
        <v>0</v>
      </c>
      <c r="FF549" s="110">
        <f t="shared" ca="1" si="1206"/>
        <v>0</v>
      </c>
      <c r="FG549" s="110">
        <f t="shared" ca="1" si="1206"/>
        <v>0</v>
      </c>
      <c r="FH549" s="110">
        <f t="shared" ca="1" si="1206"/>
        <v>0</v>
      </c>
      <c r="FI549" s="110">
        <f t="shared" ca="1" si="1206"/>
        <v>0</v>
      </c>
      <c r="FJ549" s="110">
        <f t="shared" ca="1" si="1206"/>
        <v>1</v>
      </c>
      <c r="FK549" s="110">
        <f t="shared" ca="1" si="1207"/>
        <v>1</v>
      </c>
      <c r="FL549" s="110">
        <f t="shared" ca="1" si="1207"/>
        <v>1</v>
      </c>
      <c r="FM549" s="110">
        <f t="shared" ca="1" si="1207"/>
        <v>1</v>
      </c>
      <c r="FN549" s="110">
        <f t="shared" ca="1" si="1207"/>
        <v>1</v>
      </c>
      <c r="FO549" s="110">
        <f t="shared" ca="1" si="1207"/>
        <v>1</v>
      </c>
      <c r="FP549" s="110">
        <f t="shared" ca="1" si="1207"/>
        <v>1</v>
      </c>
      <c r="FQ549" s="110">
        <f t="shared" ca="1" si="1207"/>
        <v>1</v>
      </c>
      <c r="FR549" s="110">
        <f t="shared" ca="1" si="1207"/>
        <v>1</v>
      </c>
      <c r="FS549" s="110">
        <f t="shared" ca="1" si="1207"/>
        <v>0</v>
      </c>
      <c r="FT549" s="110">
        <f t="shared" ca="1" si="1207"/>
        <v>0</v>
      </c>
      <c r="FU549" s="110">
        <f t="shared" ca="1" si="1208"/>
        <v>0</v>
      </c>
      <c r="FV549" s="110">
        <f t="shared" ca="1" si="1208"/>
        <v>0</v>
      </c>
      <c r="FW549" s="110">
        <f t="shared" ca="1" si="1208"/>
        <v>0</v>
      </c>
      <c r="FX549" s="110">
        <f t="shared" ca="1" si="1208"/>
        <v>0</v>
      </c>
      <c r="FY549" s="110">
        <f t="shared" ca="1" si="1208"/>
        <v>0</v>
      </c>
      <c r="FZ549" s="110">
        <f t="shared" ca="1" si="1208"/>
        <v>0</v>
      </c>
      <c r="GA549" s="110">
        <f t="shared" ca="1" si="1208"/>
        <v>0</v>
      </c>
      <c r="GB549" s="110">
        <f t="shared" ca="1" si="1208"/>
        <v>0</v>
      </c>
      <c r="GC549" s="110">
        <f t="shared" ca="1" si="1208"/>
        <v>0</v>
      </c>
      <c r="GD549" s="110">
        <f t="shared" ca="1" si="1208"/>
        <v>0</v>
      </c>
      <c r="GE549" s="115">
        <f t="shared" ca="1" si="1208"/>
        <v>0</v>
      </c>
      <c r="GG549" s="114">
        <v>1</v>
      </c>
      <c r="GH549" s="110">
        <f t="shared" ref="GH549:HK549" ca="1" si="1214">IF(AND($A549&gt;0,$B549&gt;0),IF(OR((GH$61*EXP($D549-$B549*GH$61)-GH$61)&gt;$AE$2*$H549,GG549=0),0,1),"")</f>
        <v>1</v>
      </c>
      <c r="GI549" s="110">
        <f t="shared" ca="1" si="1214"/>
        <v>1</v>
      </c>
      <c r="GJ549" s="110">
        <f t="shared" ca="1" si="1214"/>
        <v>1</v>
      </c>
      <c r="GK549" s="110">
        <f t="shared" ca="1" si="1214"/>
        <v>1</v>
      </c>
      <c r="GL549" s="110">
        <f t="shared" ca="1" si="1214"/>
        <v>1</v>
      </c>
      <c r="GM549" s="110">
        <f t="shared" ca="1" si="1214"/>
        <v>1</v>
      </c>
      <c r="GN549" s="110">
        <f t="shared" ca="1" si="1214"/>
        <v>1</v>
      </c>
      <c r="GO549" s="110">
        <f t="shared" ca="1" si="1214"/>
        <v>1</v>
      </c>
      <c r="GP549" s="110">
        <f t="shared" ca="1" si="1214"/>
        <v>0</v>
      </c>
      <c r="GQ549" s="110">
        <f t="shared" ca="1" si="1214"/>
        <v>0</v>
      </c>
      <c r="GR549" s="110">
        <f t="shared" ca="1" si="1214"/>
        <v>0</v>
      </c>
      <c r="GS549" s="110">
        <f t="shared" ca="1" si="1214"/>
        <v>0</v>
      </c>
      <c r="GT549" s="110">
        <f t="shared" ca="1" si="1214"/>
        <v>0</v>
      </c>
      <c r="GU549" s="110">
        <f t="shared" ca="1" si="1214"/>
        <v>0</v>
      </c>
      <c r="GV549" s="110">
        <f t="shared" ca="1" si="1214"/>
        <v>0</v>
      </c>
      <c r="GW549" s="110">
        <f t="shared" ca="1" si="1214"/>
        <v>0</v>
      </c>
      <c r="GX549" s="110">
        <f t="shared" ca="1" si="1214"/>
        <v>0</v>
      </c>
      <c r="GY549" s="110">
        <f t="shared" ca="1" si="1214"/>
        <v>0</v>
      </c>
      <c r="GZ549" s="110">
        <f t="shared" ca="1" si="1214"/>
        <v>0</v>
      </c>
      <c r="HA549" s="110">
        <f t="shared" ca="1" si="1214"/>
        <v>0</v>
      </c>
      <c r="HB549" s="110">
        <f t="shared" ca="1" si="1214"/>
        <v>0</v>
      </c>
      <c r="HC549" s="110">
        <f t="shared" ca="1" si="1214"/>
        <v>0</v>
      </c>
      <c r="HD549" s="110">
        <f t="shared" ca="1" si="1214"/>
        <v>0</v>
      </c>
      <c r="HE549" s="110">
        <f t="shared" ca="1" si="1214"/>
        <v>0</v>
      </c>
      <c r="HF549" s="110">
        <f t="shared" ca="1" si="1214"/>
        <v>0</v>
      </c>
      <c r="HG549" s="110">
        <f t="shared" ca="1" si="1214"/>
        <v>0</v>
      </c>
      <c r="HH549" s="110">
        <f t="shared" ca="1" si="1214"/>
        <v>0</v>
      </c>
      <c r="HI549" s="110">
        <f t="shared" ca="1" si="1214"/>
        <v>0</v>
      </c>
      <c r="HJ549" s="110">
        <f t="shared" ca="1" si="1214"/>
        <v>0</v>
      </c>
      <c r="HK549" s="115">
        <f t="shared" ca="1" si="1214"/>
        <v>0</v>
      </c>
    </row>
    <row r="550" spans="1:219" x14ac:dyDescent="0.25">
      <c r="A550" s="176">
        <f t="shared" ca="1" si="1122"/>
        <v>1.5971340071428353</v>
      </c>
      <c r="B550" s="164">
        <f t="shared" ca="1" si="1123"/>
        <v>9.5475537332496016E-2</v>
      </c>
      <c r="C550" s="106">
        <f t="shared" ca="1" si="1124"/>
        <v>0.5352686201568817</v>
      </c>
      <c r="D550" s="108">
        <f t="shared" ca="1" si="1125"/>
        <v>1.7403902550051613</v>
      </c>
      <c r="E550" s="109">
        <f t="shared" ca="1" si="1126"/>
        <v>18.228651062148071</v>
      </c>
      <c r="F550" s="109">
        <f t="shared" ca="1" si="1127"/>
        <v>6.8935778641423964</v>
      </c>
      <c r="G550" s="109">
        <f t="shared" ca="1" si="1128"/>
        <v>20.344537292694788</v>
      </c>
      <c r="H550" s="109">
        <f t="shared" ca="1" si="1129"/>
        <v>13.450959428552391</v>
      </c>
      <c r="I550" s="177"/>
      <c r="J550" s="30" t="s">
        <v>538</v>
      </c>
      <c r="K550" s="89">
        <f t="shared" ca="1" si="1200"/>
        <v>-0.44623785415300243</v>
      </c>
      <c r="L550" s="89">
        <f t="shared" ca="1" si="1200"/>
        <v>-0.31999883307611282</v>
      </c>
      <c r="M550" s="89">
        <f t="shared" ca="1" si="1200"/>
        <v>0.82443786118685636</v>
      </c>
      <c r="N550" s="89">
        <f t="shared" ca="1" si="1200"/>
        <v>0.13695300672662025</v>
      </c>
      <c r="O550" s="89">
        <f t="shared" ca="1" si="1200"/>
        <v>5.4419538639000731E-2</v>
      </c>
      <c r="P550" s="89">
        <f t="shared" ca="1" si="1200"/>
        <v>9.8583260592283506E-2</v>
      </c>
      <c r="Q550" s="89">
        <f t="shared" ca="1" si="1200"/>
        <v>0.21206368060581204</v>
      </c>
      <c r="R550" s="89">
        <f t="shared" ca="1" si="1200"/>
        <v>0.82443786118685636</v>
      </c>
      <c r="S550" s="89">
        <f t="shared" ca="1" si="1200"/>
        <v>-0.41558093709150801</v>
      </c>
      <c r="T550" s="89">
        <f t="shared" ca="1" si="1200"/>
        <v>0.3096998313943522</v>
      </c>
      <c r="U550" s="89">
        <f t="shared" ca="1" si="1201"/>
        <v>0.21206368060581204</v>
      </c>
      <c r="V550" s="89">
        <f t="shared" ca="1" si="1201"/>
        <v>-1.3483164959119551</v>
      </c>
      <c r="W550" s="89">
        <f t="shared" ca="1" si="1201"/>
        <v>-0.21005970810345143</v>
      </c>
      <c r="X550" s="89">
        <f t="shared" ca="1" si="1201"/>
        <v>0.51560491500326755</v>
      </c>
      <c r="Y550" s="89">
        <f t="shared" ca="1" si="1201"/>
        <v>0.89371861765175975</v>
      </c>
      <c r="Z550" s="89">
        <f t="shared" ca="1" si="1201"/>
        <v>-0.44623785415300243</v>
      </c>
      <c r="AA550" s="89">
        <f t="shared" ca="1" si="1201"/>
        <v>-0.44623785415300243</v>
      </c>
      <c r="AB550" s="89">
        <f t="shared" ca="1" si="1201"/>
        <v>6.3830203882474623E-2</v>
      </c>
      <c r="AC550" s="89">
        <f t="shared" ca="1" si="1201"/>
        <v>-1.3483164959119551</v>
      </c>
      <c r="AD550" s="89">
        <f t="shared" ca="1" si="1201"/>
        <v>0.10667228108213433</v>
      </c>
      <c r="AE550" s="89">
        <f t="shared" ca="1" si="1202"/>
        <v>0.89371861765175975</v>
      </c>
      <c r="AF550" s="89">
        <f t="shared" ca="1" si="1202"/>
        <v>0.89371861765175975</v>
      </c>
      <c r="AG550" s="89">
        <f t="shared" ca="1" si="1202"/>
        <v>-0.30700255599325066</v>
      </c>
      <c r="AH550" s="89">
        <f t="shared" ca="1" si="1202"/>
        <v>-0.44623785415300243</v>
      </c>
      <c r="AI550" s="89">
        <f t="shared" ca="1" si="1202"/>
        <v>0.2685645797022288</v>
      </c>
      <c r="AJ550" s="89">
        <f t="shared" ca="1" si="1202"/>
        <v>-0.22096981093654566</v>
      </c>
      <c r="AK550" s="89">
        <f t="shared" ca="1" si="1202"/>
        <v>1.8449135142460493E-2</v>
      </c>
      <c r="AL550" s="89">
        <f t="shared" ca="1" si="1202"/>
        <v>1.8449135142460493E-2</v>
      </c>
      <c r="AM550" s="89">
        <f t="shared" ca="1" si="1202"/>
        <v>-0.41184718490169098</v>
      </c>
      <c r="AN550" s="89">
        <f t="shared" ca="1" si="1202"/>
        <v>6.3830203882474623E-2</v>
      </c>
      <c r="AO550" s="89">
        <f t="shared" ca="1" si="1203"/>
        <v>3.6539036893229848E-2</v>
      </c>
      <c r="AP550" s="89">
        <f t="shared" ca="1" si="1203"/>
        <v>0.41148501321826991</v>
      </c>
      <c r="AQ550" s="89">
        <f t="shared" ca="1" si="1203"/>
        <v>0.14357639329378769</v>
      </c>
      <c r="AR550" s="89">
        <f t="shared" ca="1" si="1203"/>
        <v>0.51560491500326755</v>
      </c>
      <c r="AS550" s="89">
        <f t="shared" ca="1" si="1203"/>
        <v>0.94353006046483001</v>
      </c>
      <c r="AT550" s="89">
        <f t="shared" ca="1" si="1203"/>
        <v>5.4419538639000731E-2</v>
      </c>
      <c r="AU550" s="89">
        <f t="shared" ca="1" si="1203"/>
        <v>-0.41558093709150801</v>
      </c>
      <c r="AV550" s="89">
        <f t="shared" ca="1" si="1203"/>
        <v>-0.21005970810345143</v>
      </c>
      <c r="AW550" s="89">
        <f t="shared" ca="1" si="1203"/>
        <v>0.31960967874145596</v>
      </c>
      <c r="AX550" s="89" t="str">
        <f t="shared" ca="1" si="1203"/>
        <v/>
      </c>
      <c r="AY550" s="89" t="str">
        <f t="shared" ca="1" si="1204"/>
        <v/>
      </c>
      <c r="AZ550" s="89" t="str">
        <f t="shared" ca="1" si="1204"/>
        <v/>
      </c>
      <c r="BA550" s="89" t="str">
        <f t="shared" ca="1" si="1204"/>
        <v/>
      </c>
      <c r="BB550" s="89" t="str">
        <f t="shared" ca="1" si="1204"/>
        <v/>
      </c>
      <c r="BC550" s="89" t="str">
        <f t="shared" ca="1" si="1204"/>
        <v/>
      </c>
      <c r="BD550" s="89" t="str">
        <f t="shared" ca="1" si="1204"/>
        <v/>
      </c>
      <c r="BE550" s="89" t="str">
        <f t="shared" ca="1" si="1204"/>
        <v/>
      </c>
      <c r="BF550" s="89" t="str">
        <f t="shared" ca="1" si="1204"/>
        <v/>
      </c>
      <c r="BG550" s="89" t="str">
        <f t="shared" ca="1" si="1204"/>
        <v/>
      </c>
      <c r="BH550" s="89" t="str">
        <f t="shared" ca="1" si="1204"/>
        <v/>
      </c>
      <c r="BJ550" s="132">
        <f t="shared" ca="1" si="1166"/>
        <v>0.56723079648124985</v>
      </c>
      <c r="BK550" s="89">
        <f t="shared" ca="1" si="1166"/>
        <v>0.66407643025106444</v>
      </c>
      <c r="BL550" s="89">
        <f t="shared" ca="1" si="1166"/>
        <v>1.8285933663775569</v>
      </c>
      <c r="BM550" s="89">
        <f t="shared" ca="1" si="1166"/>
        <v>0.79237247582725723</v>
      </c>
      <c r="BN550" s="89">
        <f t="shared" ca="1" si="1164"/>
        <v>1.1293628083951621</v>
      </c>
      <c r="BO550" s="89">
        <f t="shared" ca="1" si="1164"/>
        <v>0.95182651362510873</v>
      </c>
      <c r="BP550" s="89">
        <f t="shared" ca="1" si="1164"/>
        <v>1.2175080936891223</v>
      </c>
      <c r="BQ550" s="89">
        <f t="shared" ca="1" si="1164"/>
        <v>1.6949792012418399</v>
      </c>
      <c r="BR550" s="89">
        <f t="shared" ca="1" si="1164"/>
        <v>0.35231932322272708</v>
      </c>
      <c r="BS550" s="89">
        <f t="shared" ca="1" si="1164"/>
        <v>0.91611722299241904</v>
      </c>
      <c r="BT550" s="89">
        <f t="shared" ca="1" si="1164"/>
        <v>0.95238602753487966</v>
      </c>
      <c r="BU550" s="89">
        <f t="shared" ca="1" si="1152"/>
        <v>-0.6246242044753394</v>
      </c>
      <c r="BV550" s="89">
        <f t="shared" ca="1" si="1152"/>
        <v>0.13334188145756443</v>
      </c>
      <c r="BW550" s="89">
        <f t="shared" ca="1" si="1152"/>
        <v>0.9486877726287305</v>
      </c>
      <c r="BX550" s="89">
        <f t="shared" ca="1" si="1152"/>
        <v>1.8365095324430909</v>
      </c>
      <c r="BY550" s="89">
        <f t="shared" ca="1" si="1152"/>
        <v>0.76681503997407574</v>
      </c>
      <c r="BZ550" s="89">
        <f t="shared" ca="1" si="1152"/>
        <v>0.57013869843408893</v>
      </c>
      <c r="CA550" s="89">
        <f t="shared" ca="1" si="1152"/>
        <v>1.247214638896128</v>
      </c>
      <c r="CB550" s="89">
        <f t="shared" ca="1" si="1168"/>
        <v>-1.0589390091180071</v>
      </c>
      <c r="CC550" s="89">
        <f t="shared" ca="1" si="1168"/>
        <v>1.0345700223582497</v>
      </c>
      <c r="CD550" s="89">
        <f t="shared" ca="1" si="1168"/>
        <v>1.8930721550230423</v>
      </c>
      <c r="CE550" s="89">
        <f t="shared" ca="1" si="1168"/>
        <v>1.5414360761746071</v>
      </c>
      <c r="CF550" s="89">
        <f t="shared" ca="1" si="1168"/>
        <v>-0.57784416920543025</v>
      </c>
      <c r="CG550" s="89">
        <f t="shared" ca="1" si="1168"/>
        <v>0.2761026558352665</v>
      </c>
      <c r="CH550" s="89">
        <f t="shared" ca="1" si="1168"/>
        <v>1.1842569919708876</v>
      </c>
      <c r="CI550" s="89">
        <f t="shared" ca="1" si="1168"/>
        <v>-0.88551777097971995</v>
      </c>
      <c r="CJ550" s="89">
        <f t="shared" ca="1" si="1168"/>
        <v>-0.45709305716064774</v>
      </c>
      <c r="CK550" s="89">
        <f t="shared" ca="1" si="1168"/>
        <v>-0.23947982156022052</v>
      </c>
      <c r="CL550" s="89">
        <f t="shared" ca="1" si="1168"/>
        <v>-6.4099460800350949E-2</v>
      </c>
      <c r="CM550" s="89">
        <f t="shared" ca="1" si="1189"/>
        <v>1.0950999299847819</v>
      </c>
      <c r="CN550" s="89">
        <f t="shared" ca="1" si="1189"/>
        <v>1.0193804066890675</v>
      </c>
      <c r="CO550" s="89">
        <f t="shared" ca="1" si="1189"/>
        <v>1.2970924290667463</v>
      </c>
      <c r="CP550" s="89">
        <f t="shared" ca="1" si="1153"/>
        <v>1.1085223772879649</v>
      </c>
      <c r="CQ550" s="89">
        <f t="shared" ca="1" si="1153"/>
        <v>1.2603519884173306</v>
      </c>
      <c r="CR550" s="5">
        <f t="shared" ca="1" si="1153"/>
        <v>2.0925226604903124</v>
      </c>
      <c r="CS550" s="5">
        <f t="shared" ca="1" si="1153"/>
        <v>1.1503468576224056</v>
      </c>
      <c r="CT550" s="5">
        <f t="shared" ca="1" si="1153"/>
        <v>0.7662866733899889</v>
      </c>
      <c r="CU550" s="5">
        <f t="shared" ca="1" si="1153"/>
        <v>0.60239432564495687</v>
      </c>
      <c r="CV550" s="5">
        <f t="shared" ca="1" si="1153"/>
        <v>0.51815059588428847</v>
      </c>
      <c r="CW550" s="5" t="str">
        <f t="shared" si="1153"/>
        <v/>
      </c>
      <c r="CX550" s="5" t="str">
        <f t="shared" si="1153"/>
        <v/>
      </c>
      <c r="CY550" s="5" t="str">
        <f t="shared" si="1142"/>
        <v/>
      </c>
      <c r="CZ550" s="5" t="str">
        <f t="shared" si="1142"/>
        <v/>
      </c>
      <c r="DA550" s="5" t="str">
        <f t="shared" si="1142"/>
        <v/>
      </c>
      <c r="DB550" s="5" t="str">
        <f t="shared" si="1142"/>
        <v/>
      </c>
      <c r="DC550" s="5" t="str">
        <f t="shared" si="1142"/>
        <v/>
      </c>
      <c r="DD550" s="5" t="str">
        <f t="shared" si="1142"/>
        <v/>
      </c>
      <c r="DE550" s="5" t="str">
        <f t="shared" si="1142"/>
        <v/>
      </c>
      <c r="DF550" s="5" t="str">
        <f t="shared" si="1142"/>
        <v/>
      </c>
      <c r="DG550" s="133" t="str">
        <f t="shared" si="1174"/>
        <v/>
      </c>
      <c r="DI550" s="144">
        <f t="shared" ca="1" si="1184"/>
        <v>0</v>
      </c>
      <c r="DJ550" s="139">
        <f t="shared" ca="1" si="1184"/>
        <v>0</v>
      </c>
      <c r="DK550" s="139">
        <f t="shared" ca="1" si="1184"/>
        <v>0</v>
      </c>
      <c r="DL550" s="139">
        <f t="shared" ca="1" si="1184"/>
        <v>0</v>
      </c>
      <c r="DM550" s="139">
        <f t="shared" ca="1" si="1184"/>
        <v>0</v>
      </c>
      <c r="DN550" s="139">
        <f t="shared" ca="1" si="1184"/>
        <v>0</v>
      </c>
      <c r="DO550" s="139">
        <f t="shared" ca="1" si="1184"/>
        <v>0</v>
      </c>
      <c r="DP550" s="139">
        <f t="shared" ca="1" si="1184"/>
        <v>0</v>
      </c>
      <c r="DQ550" s="139">
        <f t="shared" ca="1" si="1184"/>
        <v>0</v>
      </c>
      <c r="DR550" s="139">
        <f t="shared" ca="1" si="1184"/>
        <v>0</v>
      </c>
      <c r="DS550" s="139">
        <f t="shared" ca="1" si="1210"/>
        <v>0</v>
      </c>
      <c r="DT550" s="139">
        <f t="shared" ca="1" si="1210"/>
        <v>0</v>
      </c>
      <c r="DU550" s="139">
        <f t="shared" ca="1" si="1210"/>
        <v>0</v>
      </c>
      <c r="DV550" s="139">
        <f t="shared" ca="1" si="1210"/>
        <v>0</v>
      </c>
      <c r="DW550" s="139">
        <f t="shared" ca="1" si="1210"/>
        <v>0</v>
      </c>
      <c r="DX550" s="139">
        <f t="shared" ca="1" si="1210"/>
        <v>0</v>
      </c>
      <c r="DY550" s="139">
        <f t="shared" ca="1" si="1210"/>
        <v>0</v>
      </c>
      <c r="DZ550" s="139">
        <f t="shared" ca="1" si="1210"/>
        <v>0</v>
      </c>
      <c r="EA550" s="139">
        <f t="shared" ca="1" si="1210"/>
        <v>0</v>
      </c>
      <c r="EB550" s="139">
        <f t="shared" ca="1" si="1210"/>
        <v>0</v>
      </c>
      <c r="EC550" s="145">
        <f t="shared" ca="1" si="1210"/>
        <v>0</v>
      </c>
      <c r="EE550" s="114">
        <f t="shared" ca="1" si="1205"/>
        <v>0</v>
      </c>
      <c r="EF550" s="110">
        <f t="shared" ca="1" si="1205"/>
        <v>4.1805680772060994</v>
      </c>
      <c r="EG550" s="110">
        <f t="shared" ca="1" si="1205"/>
        <v>7.4176572765397335</v>
      </c>
      <c r="EH550" s="110">
        <f t="shared" ca="1" si="1205"/>
        <v>9.840136533761255</v>
      </c>
      <c r="EI550" s="110">
        <f t="shared" ca="1" si="1205"/>
        <v>11.561228480069847</v>
      </c>
      <c r="EJ550" s="110">
        <f t="shared" ca="1" si="1205"/>
        <v>12.680290371054042</v>
      </c>
      <c r="EK550" s="110">
        <f t="shared" ca="1" si="1205"/>
        <v>13.284400411248761</v>
      </c>
      <c r="EL550" s="110">
        <f t="shared" ca="1" si="1205"/>
        <v>13.449770148285459</v>
      </c>
      <c r="EM550" s="110">
        <f t="shared" ca="1" si="1205"/>
        <v>13.243001459123992</v>
      </c>
      <c r="EN550" s="110">
        <f t="shared" ca="1" si="1205"/>
        <v>12.722204719759759</v>
      </c>
      <c r="EO550" s="110">
        <f t="shared" ca="1" si="1205"/>
        <v>11.937993016808935</v>
      </c>
      <c r="EP550" s="110">
        <f t="shared" ca="1" si="1205"/>
        <v>10.934365704420607</v>
      </c>
      <c r="EQ550" s="110">
        <f t="shared" ca="1" si="1205"/>
        <v>9.7494932149944837</v>
      </c>
      <c r="ER550" s="110">
        <f t="shared" ca="1" si="1205"/>
        <v>8.4164137809527695</v>
      </c>
      <c r="ES550" s="110">
        <f t="shared" ca="1" si="1205"/>
        <v>6.9636516027147621</v>
      </c>
      <c r="ET550" s="110">
        <f t="shared" ca="1" si="1205"/>
        <v>5.415764991909974</v>
      </c>
      <c r="EU550" s="110">
        <f t="shared" ca="1" si="1198"/>
        <v>3.7938321169212905</v>
      </c>
      <c r="EV550" s="110">
        <f t="shared" ca="1" si="1198"/>
        <v>2.1158811694453696</v>
      </c>
      <c r="EW550" s="110">
        <f t="shared" ca="1" si="1198"/>
        <v>0.39727104633607269</v>
      </c>
      <c r="EX550" s="110">
        <f t="shared" ca="1" si="1198"/>
        <v>-1.3489720080329235</v>
      </c>
      <c r="EY550" s="115">
        <f t="shared" ca="1" si="1198"/>
        <v>-3.1118569350120922</v>
      </c>
      <c r="FA550" s="114">
        <f t="shared" ca="1" si="1206"/>
        <v>0</v>
      </c>
      <c r="FB550" s="110">
        <f t="shared" ca="1" si="1206"/>
        <v>0</v>
      </c>
      <c r="FC550" s="110">
        <f t="shared" ca="1" si="1206"/>
        <v>0</v>
      </c>
      <c r="FD550" s="110">
        <f t="shared" ca="1" si="1206"/>
        <v>0</v>
      </c>
      <c r="FE550" s="110">
        <f t="shared" ca="1" si="1206"/>
        <v>0</v>
      </c>
      <c r="FF550" s="110">
        <f t="shared" ca="1" si="1206"/>
        <v>0</v>
      </c>
      <c r="FG550" s="110">
        <f t="shared" ca="1" si="1206"/>
        <v>0</v>
      </c>
      <c r="FH550" s="110">
        <f t="shared" ca="1" si="1206"/>
        <v>1</v>
      </c>
      <c r="FI550" s="110">
        <f t="shared" ca="1" si="1206"/>
        <v>1</v>
      </c>
      <c r="FJ550" s="110">
        <f t="shared" ca="1" si="1206"/>
        <v>1</v>
      </c>
      <c r="FK550" s="110">
        <f t="shared" ca="1" si="1207"/>
        <v>1</v>
      </c>
      <c r="FL550" s="110">
        <f t="shared" ca="1" si="1207"/>
        <v>1</v>
      </c>
      <c r="FM550" s="110">
        <f t="shared" ca="1" si="1207"/>
        <v>1</v>
      </c>
      <c r="FN550" s="110">
        <f t="shared" ca="1" si="1207"/>
        <v>1</v>
      </c>
      <c r="FO550" s="110">
        <f t="shared" ca="1" si="1207"/>
        <v>1</v>
      </c>
      <c r="FP550" s="110">
        <f t="shared" ca="1" si="1207"/>
        <v>0</v>
      </c>
      <c r="FQ550" s="110">
        <f t="shared" ca="1" si="1207"/>
        <v>0</v>
      </c>
      <c r="FR550" s="110">
        <f t="shared" ca="1" si="1207"/>
        <v>0</v>
      </c>
      <c r="FS550" s="110">
        <f t="shared" ca="1" si="1207"/>
        <v>0</v>
      </c>
      <c r="FT550" s="110">
        <f t="shared" ca="1" si="1207"/>
        <v>0</v>
      </c>
      <c r="FU550" s="110">
        <f t="shared" ca="1" si="1208"/>
        <v>0</v>
      </c>
      <c r="FV550" s="110">
        <f t="shared" ca="1" si="1208"/>
        <v>0</v>
      </c>
      <c r="FW550" s="110">
        <f t="shared" ca="1" si="1208"/>
        <v>0</v>
      </c>
      <c r="FX550" s="110">
        <f t="shared" ca="1" si="1208"/>
        <v>0</v>
      </c>
      <c r="FY550" s="110">
        <f t="shared" ca="1" si="1208"/>
        <v>0</v>
      </c>
      <c r="FZ550" s="110">
        <f t="shared" ca="1" si="1208"/>
        <v>0</v>
      </c>
      <c r="GA550" s="110">
        <f t="shared" ca="1" si="1208"/>
        <v>0</v>
      </c>
      <c r="GB550" s="110">
        <f t="shared" ca="1" si="1208"/>
        <v>0</v>
      </c>
      <c r="GC550" s="110">
        <f t="shared" ca="1" si="1208"/>
        <v>0</v>
      </c>
      <c r="GD550" s="110">
        <f t="shared" ca="1" si="1208"/>
        <v>0</v>
      </c>
      <c r="GE550" s="115">
        <f t="shared" ca="1" si="1208"/>
        <v>0</v>
      </c>
      <c r="GG550" s="114">
        <v>1</v>
      </c>
      <c r="GH550" s="110">
        <f t="shared" ref="GH550:HK550" ca="1" si="1215">IF(AND($A550&gt;0,$B550&gt;0),IF(OR((GH$61*EXP($D550-$B550*GH$61)-GH$61)&gt;$AE$2*$H550,GG550=0),0,1),"")</f>
        <v>1</v>
      </c>
      <c r="GI550" s="110">
        <f t="shared" ca="1" si="1215"/>
        <v>1</v>
      </c>
      <c r="GJ550" s="110">
        <f t="shared" ca="1" si="1215"/>
        <v>1</v>
      </c>
      <c r="GK550" s="110">
        <f t="shared" ca="1" si="1215"/>
        <v>1</v>
      </c>
      <c r="GL550" s="110">
        <f t="shared" ca="1" si="1215"/>
        <v>1</v>
      </c>
      <c r="GM550" s="110">
        <f t="shared" ca="1" si="1215"/>
        <v>1</v>
      </c>
      <c r="GN550" s="110">
        <f t="shared" ca="1" si="1215"/>
        <v>0</v>
      </c>
      <c r="GO550" s="110">
        <f t="shared" ca="1" si="1215"/>
        <v>0</v>
      </c>
      <c r="GP550" s="110">
        <f t="shared" ca="1" si="1215"/>
        <v>0</v>
      </c>
      <c r="GQ550" s="110">
        <f t="shared" ca="1" si="1215"/>
        <v>0</v>
      </c>
      <c r="GR550" s="110">
        <f t="shared" ca="1" si="1215"/>
        <v>0</v>
      </c>
      <c r="GS550" s="110">
        <f t="shared" ca="1" si="1215"/>
        <v>0</v>
      </c>
      <c r="GT550" s="110">
        <f t="shared" ca="1" si="1215"/>
        <v>0</v>
      </c>
      <c r="GU550" s="110">
        <f t="shared" ca="1" si="1215"/>
        <v>0</v>
      </c>
      <c r="GV550" s="110">
        <f t="shared" ca="1" si="1215"/>
        <v>0</v>
      </c>
      <c r="GW550" s="110">
        <f t="shared" ca="1" si="1215"/>
        <v>0</v>
      </c>
      <c r="GX550" s="110">
        <f t="shared" ca="1" si="1215"/>
        <v>0</v>
      </c>
      <c r="GY550" s="110">
        <f t="shared" ca="1" si="1215"/>
        <v>0</v>
      </c>
      <c r="GZ550" s="110">
        <f t="shared" ca="1" si="1215"/>
        <v>0</v>
      </c>
      <c r="HA550" s="110">
        <f t="shared" ca="1" si="1215"/>
        <v>0</v>
      </c>
      <c r="HB550" s="110">
        <f t="shared" ca="1" si="1215"/>
        <v>0</v>
      </c>
      <c r="HC550" s="110">
        <f t="shared" ca="1" si="1215"/>
        <v>0</v>
      </c>
      <c r="HD550" s="110">
        <f t="shared" ca="1" si="1215"/>
        <v>0</v>
      </c>
      <c r="HE550" s="110">
        <f t="shared" ca="1" si="1215"/>
        <v>0</v>
      </c>
      <c r="HF550" s="110">
        <f t="shared" ca="1" si="1215"/>
        <v>0</v>
      </c>
      <c r="HG550" s="110">
        <f t="shared" ca="1" si="1215"/>
        <v>0</v>
      </c>
      <c r="HH550" s="110">
        <f t="shared" ca="1" si="1215"/>
        <v>0</v>
      </c>
      <c r="HI550" s="110">
        <f t="shared" ca="1" si="1215"/>
        <v>0</v>
      </c>
      <c r="HJ550" s="110">
        <f t="shared" ca="1" si="1215"/>
        <v>0</v>
      </c>
      <c r="HK550" s="115">
        <f t="shared" ca="1" si="1215"/>
        <v>0</v>
      </c>
    </row>
    <row r="551" spans="1:219" x14ac:dyDescent="0.25">
      <c r="A551" s="176">
        <f t="shared" ca="1" si="1122"/>
        <v>1.607676222655956</v>
      </c>
      <c r="B551" s="164">
        <f t="shared" ca="1" si="1123"/>
        <v>7.9020088248148448E-2</v>
      </c>
      <c r="C551" s="106">
        <f t="shared" ca="1" si="1124"/>
        <v>0.49016797484664815</v>
      </c>
      <c r="D551" s="108">
        <f t="shared" ca="1" si="1125"/>
        <v>1.7278085444385882</v>
      </c>
      <c r="E551" s="109">
        <f t="shared" ca="1" si="1126"/>
        <v>21.865434255308784</v>
      </c>
      <c r="F551" s="109">
        <f t="shared" ca="1" si="1127"/>
        <v>8.2881672382616021</v>
      </c>
      <c r="G551" s="109">
        <f t="shared" ca="1" si="1128"/>
        <v>24.232766417115798</v>
      </c>
      <c r="H551" s="109">
        <f t="shared" ca="1" si="1129"/>
        <v>15.944599178854196</v>
      </c>
      <c r="I551" s="177"/>
      <c r="J551" s="30" t="s">
        <v>539</v>
      </c>
      <c r="K551" s="89">
        <f t="shared" ca="1" si="1200"/>
        <v>-0.21005970810345143</v>
      </c>
      <c r="L551" s="89">
        <f t="shared" ca="1" si="1200"/>
        <v>0.82443786118685636</v>
      </c>
      <c r="M551" s="89">
        <f t="shared" ca="1" si="1200"/>
        <v>0.13695300672662025</v>
      </c>
      <c r="N551" s="89">
        <f t="shared" ca="1" si="1200"/>
        <v>1.4105767449530626E-2</v>
      </c>
      <c r="O551" s="89">
        <f t="shared" ca="1" si="1200"/>
        <v>-0.30700255599325066</v>
      </c>
      <c r="P551" s="89">
        <f t="shared" ca="1" si="1200"/>
        <v>1.1628631778867338</v>
      </c>
      <c r="Q551" s="89">
        <f t="shared" ca="1" si="1200"/>
        <v>-1.0649490381436091</v>
      </c>
      <c r="R551" s="89">
        <f t="shared" ca="1" si="1200"/>
        <v>0.2685645797022288</v>
      </c>
      <c r="S551" s="89">
        <f t="shared" ca="1" si="1200"/>
        <v>0.41148501321826991</v>
      </c>
      <c r="T551" s="89">
        <f t="shared" ca="1" si="1200"/>
        <v>0.89371861765175975</v>
      </c>
      <c r="U551" s="89">
        <f t="shared" ca="1" si="1201"/>
        <v>3.6539036893229848E-2</v>
      </c>
      <c r="V551" s="89">
        <f t="shared" ca="1" si="1201"/>
        <v>-0.30700255599325066</v>
      </c>
      <c r="W551" s="89">
        <f t="shared" ca="1" si="1201"/>
        <v>-0.31999883307611282</v>
      </c>
      <c r="X551" s="89">
        <f t="shared" ca="1" si="1201"/>
        <v>0.14357639329378769</v>
      </c>
      <c r="Y551" s="89">
        <f t="shared" ca="1" si="1201"/>
        <v>0.89371861765175975</v>
      </c>
      <c r="Z551" s="89">
        <f t="shared" ca="1" si="1201"/>
        <v>-2.3856124570488357E-2</v>
      </c>
      <c r="AA551" s="89">
        <f t="shared" ca="1" si="1201"/>
        <v>0.13695300672662025</v>
      </c>
      <c r="AB551" s="89">
        <f t="shared" ca="1" si="1201"/>
        <v>0.51560491500326755</v>
      </c>
      <c r="AC551" s="89">
        <f t="shared" ca="1" si="1201"/>
        <v>-0.41184718490169098</v>
      </c>
      <c r="AD551" s="89">
        <f t="shared" ca="1" si="1201"/>
        <v>-0.30649199665355353</v>
      </c>
      <c r="AE551" s="89">
        <f t="shared" ca="1" si="1202"/>
        <v>0.13695300672662025</v>
      </c>
      <c r="AF551" s="89">
        <f t="shared" ca="1" si="1202"/>
        <v>-0.41558093709150801</v>
      </c>
      <c r="AG551" s="89">
        <f t="shared" ca="1" si="1202"/>
        <v>0.31960967874145596</v>
      </c>
      <c r="AH551" s="89">
        <f t="shared" ca="1" si="1202"/>
        <v>0.74370258632857644</v>
      </c>
      <c r="AI551" s="89">
        <f t="shared" ca="1" si="1202"/>
        <v>-0.22096981093654566</v>
      </c>
      <c r="AJ551" s="89">
        <f t="shared" ca="1" si="1202"/>
        <v>1.8449135142460493E-2</v>
      </c>
      <c r="AK551" s="89">
        <f t="shared" ca="1" si="1202"/>
        <v>0.51560491500326755</v>
      </c>
      <c r="AL551" s="89">
        <f t="shared" ca="1" si="1202"/>
        <v>0.2685645797022288</v>
      </c>
      <c r="AM551" s="89">
        <f t="shared" ca="1" si="1202"/>
        <v>0.89371861765175975</v>
      </c>
      <c r="AN551" s="89">
        <f t="shared" ca="1" si="1202"/>
        <v>0.94353006046483001</v>
      </c>
      <c r="AO551" s="89">
        <f t="shared" ca="1" si="1203"/>
        <v>0.13695300672662025</v>
      </c>
      <c r="AP551" s="89">
        <f t="shared" ca="1" si="1203"/>
        <v>-0.30700255599325066</v>
      </c>
      <c r="AQ551" s="89">
        <f t="shared" ca="1" si="1203"/>
        <v>2.8755171397204293E-2</v>
      </c>
      <c r="AR551" s="89">
        <f t="shared" ca="1" si="1203"/>
        <v>0.51560491500326755</v>
      </c>
      <c r="AS551" s="89">
        <f t="shared" ca="1" si="1203"/>
        <v>9.8583260592283506E-2</v>
      </c>
      <c r="AT551" s="89">
        <f t="shared" ca="1" si="1203"/>
        <v>0.74160465676181864</v>
      </c>
      <c r="AU551" s="89">
        <f t="shared" ca="1" si="1203"/>
        <v>0.82443786118685636</v>
      </c>
      <c r="AV551" s="89">
        <f t="shared" ca="1" si="1203"/>
        <v>3.6539036893229848E-2</v>
      </c>
      <c r="AW551" s="89">
        <f t="shared" ca="1" si="1203"/>
        <v>0.13695300672662025</v>
      </c>
      <c r="AX551" s="89" t="str">
        <f t="shared" ca="1" si="1203"/>
        <v/>
      </c>
      <c r="AY551" s="89" t="str">
        <f t="shared" ca="1" si="1204"/>
        <v/>
      </c>
      <c r="AZ551" s="89" t="str">
        <f t="shared" ca="1" si="1204"/>
        <v/>
      </c>
      <c r="BA551" s="89" t="str">
        <f t="shared" ca="1" si="1204"/>
        <v/>
      </c>
      <c r="BB551" s="89" t="str">
        <f t="shared" ca="1" si="1204"/>
        <v/>
      </c>
      <c r="BC551" s="89" t="str">
        <f t="shared" ca="1" si="1204"/>
        <v/>
      </c>
      <c r="BD551" s="89" t="str">
        <f t="shared" ca="1" si="1204"/>
        <v/>
      </c>
      <c r="BE551" s="89" t="str">
        <f t="shared" ca="1" si="1204"/>
        <v/>
      </c>
      <c r="BF551" s="89" t="str">
        <f t="shared" ca="1" si="1204"/>
        <v/>
      </c>
      <c r="BG551" s="89" t="str">
        <f t="shared" ca="1" si="1204"/>
        <v/>
      </c>
      <c r="BH551" s="89" t="str">
        <f t="shared" ca="1" si="1204"/>
        <v/>
      </c>
      <c r="BJ551" s="132">
        <f t="shared" ca="1" si="1166"/>
        <v>0.80340894253080086</v>
      </c>
      <c r="BK551" s="89">
        <f t="shared" ca="1" si="1166"/>
        <v>1.8085131245140338</v>
      </c>
      <c r="BL551" s="89">
        <f t="shared" ca="1" si="1166"/>
        <v>1.1411085119173208</v>
      </c>
      <c r="BM551" s="89">
        <f t="shared" ca="1" si="1166"/>
        <v>0.6695252365501676</v>
      </c>
      <c r="BN551" s="89">
        <f t="shared" ca="1" si="1164"/>
        <v>0.76794071376291073</v>
      </c>
      <c r="BO551" s="89">
        <f t="shared" ca="1" si="1164"/>
        <v>2.0161064309195589</v>
      </c>
      <c r="BP551" s="89">
        <f t="shared" ca="1" si="1164"/>
        <v>-5.9504625060298855E-2</v>
      </c>
      <c r="BQ551" s="89">
        <f t="shared" ca="1" si="1164"/>
        <v>1.1391059197572124</v>
      </c>
      <c r="BR551" s="89">
        <f t="shared" ca="1" si="1164"/>
        <v>1.179385273532505</v>
      </c>
      <c r="BS551" s="89">
        <f t="shared" ca="1" si="1164"/>
        <v>1.5001360092498266</v>
      </c>
      <c r="BT551" s="89">
        <f t="shared" ca="1" si="1164"/>
        <v>0.77686138382229752</v>
      </c>
      <c r="BU551" s="89">
        <f t="shared" ca="1" si="1152"/>
        <v>0.41668973544336507</v>
      </c>
      <c r="BV551" s="89">
        <f t="shared" ca="1" si="1152"/>
        <v>2.3402756484903031E-2</v>
      </c>
      <c r="BW551" s="89">
        <f t="shared" ca="1" si="1152"/>
        <v>0.57665925091925063</v>
      </c>
      <c r="BX551" s="89">
        <f t="shared" ca="1" si="1152"/>
        <v>1.8365095324430909</v>
      </c>
      <c r="BY551" s="89">
        <f t="shared" ca="1" si="1152"/>
        <v>1.1891967695565899</v>
      </c>
      <c r="BZ551" s="89">
        <f t="shared" ca="1" si="1152"/>
        <v>1.1533295593137116</v>
      </c>
      <c r="CA551" s="89">
        <f t="shared" ca="1" si="1152"/>
        <v>1.6989893500169211</v>
      </c>
      <c r="CB551" s="89">
        <f t="shared" ca="1" si="1168"/>
        <v>-0.12246969810774294</v>
      </c>
      <c r="CC551" s="89">
        <f t="shared" ca="1" si="1168"/>
        <v>0.62140574462256182</v>
      </c>
      <c r="CD551" s="89">
        <f t="shared" ca="1" si="1168"/>
        <v>1.1363065440979028</v>
      </c>
      <c r="CE551" s="89">
        <f t="shared" ca="1" si="1168"/>
        <v>0.23213652143133934</v>
      </c>
      <c r="CF551" s="89">
        <f t="shared" ca="1" si="1168"/>
        <v>4.8768065529276372E-2</v>
      </c>
      <c r="CG551" s="89">
        <f t="shared" ca="1" si="1168"/>
        <v>1.4660430963168454</v>
      </c>
      <c r="CH551" s="89">
        <f t="shared" ca="1" si="1168"/>
        <v>0.69472260133211317</v>
      </c>
      <c r="CI551" s="89">
        <f t="shared" ca="1" si="1168"/>
        <v>-0.6460988249007138</v>
      </c>
      <c r="CJ551" s="89">
        <f t="shared" ca="1" si="1168"/>
        <v>4.0062722700159314E-2</v>
      </c>
      <c r="CK551" s="89">
        <f t="shared" ca="1" si="1168"/>
        <v>1.0635622999547789E-2</v>
      </c>
      <c r="CL551" s="89">
        <f t="shared" ca="1" si="1168"/>
        <v>1.2414663417530998</v>
      </c>
      <c r="CM551" s="89">
        <f t="shared" ca="1" si="1189"/>
        <v>1.9747997865671372</v>
      </c>
      <c r="CN551" s="89">
        <f t="shared" ca="1" si="1189"/>
        <v>1.1197943765224578</v>
      </c>
      <c r="CO551" s="89">
        <f t="shared" ca="1" si="1189"/>
        <v>0.57860485985522558</v>
      </c>
      <c r="CP551" s="89">
        <f t="shared" ca="1" si="1153"/>
        <v>0.99370115539138149</v>
      </c>
      <c r="CQ551" s="89">
        <f t="shared" ca="1" si="1153"/>
        <v>1.2603519884173306</v>
      </c>
      <c r="CR551" s="5">
        <f t="shared" ca="1" si="1153"/>
        <v>1.2475758606177658</v>
      </c>
      <c r="CS551" s="5">
        <f t="shared" ca="1" si="1153"/>
        <v>1.8375319757452235</v>
      </c>
      <c r="CT551" s="5">
        <f t="shared" ca="1" si="1153"/>
        <v>2.0063054716683535</v>
      </c>
      <c r="CU551" s="5">
        <f t="shared" ca="1" si="1153"/>
        <v>0.8489930706416382</v>
      </c>
      <c r="CV551" s="5">
        <f t="shared" ca="1" si="1153"/>
        <v>0.33549392386945276</v>
      </c>
      <c r="CW551" s="5" t="str">
        <f t="shared" si="1153"/>
        <v/>
      </c>
      <c r="CX551" s="5" t="str">
        <f t="shared" si="1153"/>
        <v/>
      </c>
      <c r="CY551" s="5" t="str">
        <f t="shared" si="1142"/>
        <v/>
      </c>
      <c r="CZ551" s="5" t="str">
        <f t="shared" si="1142"/>
        <v/>
      </c>
      <c r="DA551" s="5" t="str">
        <f t="shared" si="1142"/>
        <v/>
      </c>
      <c r="DB551" s="5" t="str">
        <f t="shared" si="1142"/>
        <v/>
      </c>
      <c r="DC551" s="5" t="str">
        <f t="shared" si="1142"/>
        <v/>
      </c>
      <c r="DD551" s="5" t="str">
        <f t="shared" si="1142"/>
        <v/>
      </c>
      <c r="DE551" s="5" t="str">
        <f t="shared" si="1142"/>
        <v/>
      </c>
      <c r="DF551" s="5" t="str">
        <f t="shared" si="1142"/>
        <v/>
      </c>
      <c r="DG551" s="133" t="str">
        <f t="shared" si="1174"/>
        <v/>
      </c>
      <c r="DI551" s="144">
        <f t="shared" ca="1" si="1184"/>
        <v>0</v>
      </c>
      <c r="DJ551" s="139">
        <f t="shared" ca="1" si="1184"/>
        <v>0</v>
      </c>
      <c r="DK551" s="139">
        <f t="shared" ca="1" si="1184"/>
        <v>0</v>
      </c>
      <c r="DL551" s="139">
        <f t="shared" ca="1" si="1184"/>
        <v>0</v>
      </c>
      <c r="DM551" s="139">
        <f t="shared" ca="1" si="1184"/>
        <v>0</v>
      </c>
      <c r="DN551" s="139">
        <f t="shared" ca="1" si="1184"/>
        <v>0</v>
      </c>
      <c r="DO551" s="139">
        <f t="shared" ca="1" si="1184"/>
        <v>0</v>
      </c>
      <c r="DP551" s="139">
        <f t="shared" ca="1" si="1184"/>
        <v>0</v>
      </c>
      <c r="DQ551" s="139">
        <f t="shared" ca="1" si="1184"/>
        <v>0</v>
      </c>
      <c r="DR551" s="139">
        <f t="shared" ca="1" si="1184"/>
        <v>0</v>
      </c>
      <c r="DS551" s="139">
        <f t="shared" ca="1" si="1210"/>
        <v>0</v>
      </c>
      <c r="DT551" s="139">
        <f t="shared" ca="1" si="1210"/>
        <v>0</v>
      </c>
      <c r="DU551" s="139">
        <f t="shared" ca="1" si="1210"/>
        <v>0</v>
      </c>
      <c r="DV551" s="139">
        <f t="shared" ca="1" si="1210"/>
        <v>0</v>
      </c>
      <c r="DW551" s="139">
        <f t="shared" ca="1" si="1210"/>
        <v>0</v>
      </c>
      <c r="DX551" s="139">
        <f t="shared" ca="1" si="1210"/>
        <v>0</v>
      </c>
      <c r="DY551" s="139">
        <f t="shared" ca="1" si="1210"/>
        <v>0</v>
      </c>
      <c r="DZ551" s="139">
        <f t="shared" ca="1" si="1210"/>
        <v>0</v>
      </c>
      <c r="EA551" s="139">
        <f t="shared" ca="1" si="1210"/>
        <v>0</v>
      </c>
      <c r="EB551" s="139">
        <f t="shared" ca="1" si="1210"/>
        <v>0</v>
      </c>
      <c r="EC551" s="145">
        <f t="shared" ca="1" si="1210"/>
        <v>0</v>
      </c>
      <c r="EE551" s="114">
        <f t="shared" ca="1" si="1205"/>
        <v>0</v>
      </c>
      <c r="EF551" s="110">
        <f t="shared" ca="1" si="1205"/>
        <v>4.2006751629633614</v>
      </c>
      <c r="EG551" s="110">
        <f t="shared" ca="1" si="1205"/>
        <v>7.6110698977999007</v>
      </c>
      <c r="EH551" s="110">
        <f t="shared" ca="1" si="1205"/>
        <v>10.32125085001865</v>
      </c>
      <c r="EI551" s="110">
        <f t="shared" ca="1" si="1205"/>
        <v>12.412160477089905</v>
      </c>
      <c r="EJ551" s="110">
        <f t="shared" ca="1" si="1205"/>
        <v>13.95648360266701</v>
      </c>
      <c r="EK551" s="110">
        <f t="shared" ca="1" si="1205"/>
        <v>15.019434963276961</v>
      </c>
      <c r="EL551" s="110">
        <f t="shared" ca="1" si="1205"/>
        <v>15.659474750845291</v>
      </c>
      <c r="EM551" s="110">
        <f t="shared" ca="1" si="1205"/>
        <v>15.928958546299128</v>
      </c>
      <c r="EN551" s="110">
        <f t="shared" ca="1" si="1205"/>
        <v>15.874727483351059</v>
      </c>
      <c r="EO551" s="110">
        <f t="shared" ca="1" si="1205"/>
        <v>15.53864397301604</v>
      </c>
      <c r="EP551" s="110">
        <f t="shared" ca="1" si="1205"/>
        <v>14.958077854434322</v>
      </c>
      <c r="EQ551" s="110">
        <f t="shared" ca="1" si="1205"/>
        <v>14.166347412478089</v>
      </c>
      <c r="ER551" s="110">
        <f t="shared" ca="1" si="1205"/>
        <v>13.193119314033773</v>
      </c>
      <c r="ES551" s="110">
        <f t="shared" ca="1" si="1205"/>
        <v>12.064771159680131</v>
      </c>
      <c r="ET551" s="110">
        <f t="shared" ca="1" si="1205"/>
        <v>10.804720022891267</v>
      </c>
      <c r="EU551" s="110">
        <f t="shared" ca="1" si="1198"/>
        <v>9.4337200522861551</v>
      </c>
      <c r="EV551" s="110">
        <f t="shared" ca="1" si="1198"/>
        <v>7.9701319414440235</v>
      </c>
      <c r="EW551" s="110">
        <f t="shared" ca="1" si="1198"/>
        <v>6.4301668232292712</v>
      </c>
      <c r="EX551" s="110">
        <f t="shared" ca="1" si="1198"/>
        <v>4.8281069194250072</v>
      </c>
      <c r="EY551" s="115">
        <f t="shared" ca="1" si="1198"/>
        <v>3.1765050699332775</v>
      </c>
      <c r="FA551" s="114">
        <f t="shared" ca="1" si="1206"/>
        <v>0</v>
      </c>
      <c r="FB551" s="110">
        <f t="shared" ca="1" si="1206"/>
        <v>0</v>
      </c>
      <c r="FC551" s="110">
        <f t="shared" ca="1" si="1206"/>
        <v>0</v>
      </c>
      <c r="FD551" s="110">
        <f t="shared" ca="1" si="1206"/>
        <v>0</v>
      </c>
      <c r="FE551" s="110">
        <f t="shared" ca="1" si="1206"/>
        <v>0</v>
      </c>
      <c r="FF551" s="110">
        <f t="shared" ca="1" si="1206"/>
        <v>0</v>
      </c>
      <c r="FG551" s="110">
        <f t="shared" ca="1" si="1206"/>
        <v>0</v>
      </c>
      <c r="FH551" s="110">
        <f t="shared" ca="1" si="1206"/>
        <v>0</v>
      </c>
      <c r="FI551" s="110">
        <f t="shared" ca="1" si="1206"/>
        <v>1</v>
      </c>
      <c r="FJ551" s="110">
        <f t="shared" ca="1" si="1206"/>
        <v>1</v>
      </c>
      <c r="FK551" s="110">
        <f t="shared" ca="1" si="1207"/>
        <v>1</v>
      </c>
      <c r="FL551" s="110">
        <f t="shared" ca="1" si="1207"/>
        <v>1</v>
      </c>
      <c r="FM551" s="110">
        <f t="shared" ca="1" si="1207"/>
        <v>1</v>
      </c>
      <c r="FN551" s="110">
        <f t="shared" ca="1" si="1207"/>
        <v>1</v>
      </c>
      <c r="FO551" s="110">
        <f t="shared" ca="1" si="1207"/>
        <v>1</v>
      </c>
      <c r="FP551" s="110">
        <f t="shared" ca="1" si="1207"/>
        <v>1</v>
      </c>
      <c r="FQ551" s="110">
        <f t="shared" ca="1" si="1207"/>
        <v>1</v>
      </c>
      <c r="FR551" s="110">
        <f t="shared" ca="1" si="1207"/>
        <v>1</v>
      </c>
      <c r="FS551" s="110">
        <f t="shared" ca="1" si="1207"/>
        <v>0</v>
      </c>
      <c r="FT551" s="110">
        <f t="shared" ca="1" si="1207"/>
        <v>0</v>
      </c>
      <c r="FU551" s="110">
        <f t="shared" ca="1" si="1208"/>
        <v>0</v>
      </c>
      <c r="FV551" s="110">
        <f t="shared" ca="1" si="1208"/>
        <v>0</v>
      </c>
      <c r="FW551" s="110">
        <f t="shared" ca="1" si="1208"/>
        <v>0</v>
      </c>
      <c r="FX551" s="110">
        <f t="shared" ca="1" si="1208"/>
        <v>0</v>
      </c>
      <c r="FY551" s="110">
        <f t="shared" ca="1" si="1208"/>
        <v>0</v>
      </c>
      <c r="FZ551" s="110">
        <f t="shared" ca="1" si="1208"/>
        <v>0</v>
      </c>
      <c r="GA551" s="110">
        <f t="shared" ca="1" si="1208"/>
        <v>0</v>
      </c>
      <c r="GB551" s="110">
        <f t="shared" ca="1" si="1208"/>
        <v>0</v>
      </c>
      <c r="GC551" s="110">
        <f t="shared" ca="1" si="1208"/>
        <v>0</v>
      </c>
      <c r="GD551" s="110">
        <f t="shared" ca="1" si="1208"/>
        <v>0</v>
      </c>
      <c r="GE551" s="115">
        <f t="shared" ca="1" si="1208"/>
        <v>0</v>
      </c>
      <c r="GG551" s="114">
        <v>1</v>
      </c>
      <c r="GH551" s="110">
        <f t="shared" ref="GH551:HK551" ca="1" si="1216">IF(AND($A551&gt;0,$B551&gt;0),IF(OR((GH$61*EXP($D551-$B551*GH$61)-GH$61)&gt;$AE$2*$H551,GG551=0),0,1),"")</f>
        <v>1</v>
      </c>
      <c r="GI551" s="110">
        <f t="shared" ca="1" si="1216"/>
        <v>1</v>
      </c>
      <c r="GJ551" s="110">
        <f t="shared" ca="1" si="1216"/>
        <v>1</v>
      </c>
      <c r="GK551" s="110">
        <f t="shared" ca="1" si="1216"/>
        <v>1</v>
      </c>
      <c r="GL551" s="110">
        <f t="shared" ca="1" si="1216"/>
        <v>1</v>
      </c>
      <c r="GM551" s="110">
        <f t="shared" ca="1" si="1216"/>
        <v>1</v>
      </c>
      <c r="GN551" s="110">
        <f t="shared" ca="1" si="1216"/>
        <v>1</v>
      </c>
      <c r="GO551" s="110">
        <f t="shared" ca="1" si="1216"/>
        <v>0</v>
      </c>
      <c r="GP551" s="110">
        <f t="shared" ca="1" si="1216"/>
        <v>0</v>
      </c>
      <c r="GQ551" s="110">
        <f t="shared" ca="1" si="1216"/>
        <v>0</v>
      </c>
      <c r="GR551" s="110">
        <f t="shared" ca="1" si="1216"/>
        <v>0</v>
      </c>
      <c r="GS551" s="110">
        <f t="shared" ca="1" si="1216"/>
        <v>0</v>
      </c>
      <c r="GT551" s="110">
        <f t="shared" ca="1" si="1216"/>
        <v>0</v>
      </c>
      <c r="GU551" s="110">
        <f t="shared" ca="1" si="1216"/>
        <v>0</v>
      </c>
      <c r="GV551" s="110">
        <f t="shared" ca="1" si="1216"/>
        <v>0</v>
      </c>
      <c r="GW551" s="110">
        <f t="shared" ca="1" si="1216"/>
        <v>0</v>
      </c>
      <c r="GX551" s="110">
        <f t="shared" ca="1" si="1216"/>
        <v>0</v>
      </c>
      <c r="GY551" s="110">
        <f t="shared" ca="1" si="1216"/>
        <v>0</v>
      </c>
      <c r="GZ551" s="110">
        <f t="shared" ca="1" si="1216"/>
        <v>0</v>
      </c>
      <c r="HA551" s="110">
        <f t="shared" ca="1" si="1216"/>
        <v>0</v>
      </c>
      <c r="HB551" s="110">
        <f t="shared" ca="1" si="1216"/>
        <v>0</v>
      </c>
      <c r="HC551" s="110">
        <f t="shared" ca="1" si="1216"/>
        <v>0</v>
      </c>
      <c r="HD551" s="110">
        <f t="shared" ca="1" si="1216"/>
        <v>0</v>
      </c>
      <c r="HE551" s="110">
        <f t="shared" ca="1" si="1216"/>
        <v>0</v>
      </c>
      <c r="HF551" s="110">
        <f t="shared" ca="1" si="1216"/>
        <v>0</v>
      </c>
      <c r="HG551" s="110">
        <f t="shared" ca="1" si="1216"/>
        <v>0</v>
      </c>
      <c r="HH551" s="110">
        <f t="shared" ca="1" si="1216"/>
        <v>0</v>
      </c>
      <c r="HI551" s="110">
        <f t="shared" ca="1" si="1216"/>
        <v>0</v>
      </c>
      <c r="HJ551" s="110">
        <f t="shared" ca="1" si="1216"/>
        <v>0</v>
      </c>
      <c r="HK551" s="115">
        <f t="shared" ca="1" si="1216"/>
        <v>0</v>
      </c>
    </row>
    <row r="552" spans="1:219" x14ac:dyDescent="0.25">
      <c r="A552" s="176">
        <f t="shared" ca="1" si="1122"/>
        <v>1.6163279584293129</v>
      </c>
      <c r="B552" s="164">
        <f t="shared" ca="1" si="1123"/>
        <v>9.1549765595991484E-2</v>
      </c>
      <c r="C552" s="106">
        <f t="shared" ca="1" si="1124"/>
        <v>0.64049727740023543</v>
      </c>
      <c r="D552" s="108">
        <f t="shared" ca="1" si="1125"/>
        <v>1.8214463396078699</v>
      </c>
      <c r="E552" s="109">
        <f t="shared" ca="1" si="1126"/>
        <v>19.895696376175344</v>
      </c>
      <c r="F552" s="109">
        <f t="shared" ca="1" si="1127"/>
        <v>7.411122154404282</v>
      </c>
      <c r="G552" s="109">
        <f t="shared" ca="1" si="1128"/>
        <v>23.241551955547845</v>
      </c>
      <c r="H552" s="109">
        <f t="shared" ca="1" si="1129"/>
        <v>15.830429801143563</v>
      </c>
      <c r="I552" s="177"/>
      <c r="J552" s="30" t="s">
        <v>540</v>
      </c>
      <c r="K552" s="89">
        <f t="shared" ca="1" si="1200"/>
        <v>0.53753403810350731</v>
      </c>
      <c r="L552" s="89">
        <f t="shared" ca="1" si="1200"/>
        <v>0.10667228108213433</v>
      </c>
      <c r="M552" s="89">
        <f t="shared" ca="1" si="1200"/>
        <v>0.94353006046483001</v>
      </c>
      <c r="N552" s="89">
        <f t="shared" ca="1" si="1200"/>
        <v>-0.31999883307611282</v>
      </c>
      <c r="O552" s="89">
        <f t="shared" ca="1" si="1200"/>
        <v>1.1628631778867338</v>
      </c>
      <c r="P552" s="89">
        <f t="shared" ca="1" si="1200"/>
        <v>-0.22096981093654566</v>
      </c>
      <c r="Q552" s="89">
        <f t="shared" ca="1" si="1200"/>
        <v>0.74160465676181864</v>
      </c>
      <c r="R552" s="89">
        <f t="shared" ca="1" si="1200"/>
        <v>0.74160465676181864</v>
      </c>
      <c r="S552" s="89">
        <f t="shared" ca="1" si="1200"/>
        <v>-0.44623785415300243</v>
      </c>
      <c r="T552" s="89">
        <f t="shared" ca="1" si="1200"/>
        <v>-1.4331148233707331</v>
      </c>
      <c r="U552" s="89">
        <f t="shared" ca="1" si="1201"/>
        <v>3.6539036893229848E-2</v>
      </c>
      <c r="V552" s="89">
        <f t="shared" ca="1" si="1201"/>
        <v>1.8449135142460493E-2</v>
      </c>
      <c r="W552" s="89">
        <f t="shared" ca="1" si="1201"/>
        <v>-1.0649490381436091</v>
      </c>
      <c r="X552" s="89">
        <f t="shared" ca="1" si="1201"/>
        <v>0.2685645797022288</v>
      </c>
      <c r="Y552" s="89">
        <f t="shared" ca="1" si="1201"/>
        <v>6.3830203882474623E-2</v>
      </c>
      <c r="Z552" s="89">
        <f t="shared" ca="1" si="1201"/>
        <v>0.94353006046483001</v>
      </c>
      <c r="AA552" s="89">
        <f t="shared" ca="1" si="1201"/>
        <v>-1.0649490381436091</v>
      </c>
      <c r="AB552" s="89">
        <f t="shared" ca="1" si="1201"/>
        <v>-0.21005970810345143</v>
      </c>
      <c r="AC552" s="89">
        <f t="shared" ca="1" si="1201"/>
        <v>0.51560491500326755</v>
      </c>
      <c r="AD552" s="89">
        <f t="shared" ca="1" si="1201"/>
        <v>0.74370258632857644</v>
      </c>
      <c r="AE552" s="89">
        <f t="shared" ca="1" si="1202"/>
        <v>0.51560491500326755</v>
      </c>
      <c r="AF552" s="89">
        <f t="shared" ca="1" si="1202"/>
        <v>-0.30700255599325066</v>
      </c>
      <c r="AG552" s="89">
        <f t="shared" ca="1" si="1202"/>
        <v>0.89371861765175975</v>
      </c>
      <c r="AH552" s="89">
        <f t="shared" ca="1" si="1202"/>
        <v>-9.3840171590928279E-2</v>
      </c>
      <c r="AI552" s="89">
        <f t="shared" ca="1" si="1202"/>
        <v>0.10667228108213433</v>
      </c>
      <c r="AJ552" s="89">
        <f t="shared" ca="1" si="1202"/>
        <v>-0.30700255599325066</v>
      </c>
      <c r="AK552" s="89">
        <f t="shared" ca="1" si="1202"/>
        <v>-0.22096981093654566</v>
      </c>
      <c r="AL552" s="89">
        <f t="shared" ca="1" si="1202"/>
        <v>0.94353006046483001</v>
      </c>
      <c r="AM552" s="89">
        <f t="shared" ca="1" si="1202"/>
        <v>-0.41558093709150801</v>
      </c>
      <c r="AN552" s="89">
        <f t="shared" ca="1" si="1202"/>
        <v>1.4105767449530626E-2</v>
      </c>
      <c r="AO552" s="89">
        <f t="shared" ca="1" si="1203"/>
        <v>-1.0649490381436091</v>
      </c>
      <c r="AP552" s="89">
        <f t="shared" ca="1" si="1203"/>
        <v>-0.41558093709150801</v>
      </c>
      <c r="AQ552" s="89">
        <f t="shared" ca="1" si="1203"/>
        <v>5.4419538639000731E-2</v>
      </c>
      <c r="AR552" s="89">
        <f t="shared" ca="1" si="1203"/>
        <v>-0.41184718490169098</v>
      </c>
      <c r="AS552" s="89">
        <f t="shared" ca="1" si="1203"/>
        <v>0.74370258632857644</v>
      </c>
      <c r="AT552" s="89">
        <f t="shared" ca="1" si="1203"/>
        <v>0.51560491500326755</v>
      </c>
      <c r="AU552" s="89">
        <f t="shared" ca="1" si="1203"/>
        <v>0.41148501321826991</v>
      </c>
      <c r="AV552" s="89">
        <f t="shared" ca="1" si="1203"/>
        <v>0.89371861765175975</v>
      </c>
      <c r="AW552" s="89">
        <f t="shared" ca="1" si="1203"/>
        <v>1.8449135142460493E-2</v>
      </c>
      <c r="AX552" s="89" t="str">
        <f t="shared" ca="1" si="1203"/>
        <v/>
      </c>
      <c r="AY552" s="89" t="str">
        <f t="shared" ca="1" si="1204"/>
        <v/>
      </c>
      <c r="AZ552" s="89" t="str">
        <f t="shared" ca="1" si="1204"/>
        <v/>
      </c>
      <c r="BA552" s="89" t="str">
        <f t="shared" ca="1" si="1204"/>
        <v/>
      </c>
      <c r="BB552" s="89" t="str">
        <f t="shared" ca="1" si="1204"/>
        <v/>
      </c>
      <c r="BC552" s="89" t="str">
        <f t="shared" ca="1" si="1204"/>
        <v/>
      </c>
      <c r="BD552" s="89" t="str">
        <f t="shared" ca="1" si="1204"/>
        <v/>
      </c>
      <c r="BE552" s="89" t="str">
        <f t="shared" ca="1" si="1204"/>
        <v/>
      </c>
      <c r="BF552" s="89" t="str">
        <f t="shared" ca="1" si="1204"/>
        <v/>
      </c>
      <c r="BG552" s="89" t="str">
        <f t="shared" ca="1" si="1204"/>
        <v/>
      </c>
      <c r="BH552" s="89" t="str">
        <f t="shared" ca="1" si="1204"/>
        <v/>
      </c>
      <c r="BJ552" s="132">
        <f t="shared" ca="1" si="1166"/>
        <v>1.5510026887377597</v>
      </c>
      <c r="BK552" s="89">
        <f t="shared" ca="1" si="1166"/>
        <v>1.0907475444093118</v>
      </c>
      <c r="BL552" s="89">
        <f t="shared" ca="1" si="1166"/>
        <v>1.9476855656555305</v>
      </c>
      <c r="BM552" s="89">
        <f t="shared" ca="1" si="1166"/>
        <v>0.33542063602452415</v>
      </c>
      <c r="BN552" s="89">
        <f t="shared" ca="1" si="1164"/>
        <v>2.2378064476428952</v>
      </c>
      <c r="BO552" s="89">
        <f t="shared" ca="1" si="1164"/>
        <v>0.63227344209627956</v>
      </c>
      <c r="BP552" s="89">
        <f t="shared" ca="1" si="1164"/>
        <v>1.7470490698451289</v>
      </c>
      <c r="BQ552" s="89">
        <f t="shared" ca="1" si="1164"/>
        <v>1.6121459968168022</v>
      </c>
      <c r="BR552" s="89">
        <f t="shared" ca="1" si="1164"/>
        <v>0.32166240616123265</v>
      </c>
      <c r="BS552" s="89">
        <f t="shared" ca="1" si="1164"/>
        <v>-0.8266974317726663</v>
      </c>
      <c r="BT552" s="89">
        <f t="shared" ca="1" si="1164"/>
        <v>0.77686138382229752</v>
      </c>
      <c r="BU552" s="89">
        <f t="shared" ca="1" si="1152"/>
        <v>0.74214142657907622</v>
      </c>
      <c r="BV552" s="89">
        <f t="shared" ca="1" si="1152"/>
        <v>-0.72154744858259323</v>
      </c>
      <c r="BW552" s="89">
        <f t="shared" ca="1" si="1152"/>
        <v>0.70164743732769175</v>
      </c>
      <c r="BX552" s="89">
        <f t="shared" ca="1" si="1152"/>
        <v>1.0066211186738059</v>
      </c>
      <c r="BY552" s="89">
        <f t="shared" ca="1" si="1152"/>
        <v>2.156582954591908</v>
      </c>
      <c r="BZ552" s="89">
        <f t="shared" ca="1" si="1152"/>
        <v>-4.8572485556517719E-2</v>
      </c>
      <c r="CA552" s="89">
        <f t="shared" ca="1" si="1152"/>
        <v>0.97332472691020211</v>
      </c>
      <c r="CB552" s="89">
        <f t="shared" ca="1" si="1168"/>
        <v>0.80498240179721559</v>
      </c>
      <c r="CC552" s="89">
        <f t="shared" ca="1" si="1168"/>
        <v>1.6716003276046918</v>
      </c>
      <c r="CD552" s="89">
        <f t="shared" ca="1" si="1168"/>
        <v>1.5149584523745501</v>
      </c>
      <c r="CE552" s="89">
        <f t="shared" ca="1" si="1168"/>
        <v>0.34071490252959669</v>
      </c>
      <c r="CF552" s="89">
        <f t="shared" ca="1" si="1168"/>
        <v>0.62287700443958016</v>
      </c>
      <c r="CG552" s="89">
        <f t="shared" ca="1" si="1168"/>
        <v>0.62850033839734065</v>
      </c>
      <c r="CH552" s="89">
        <f t="shared" ca="1" si="1168"/>
        <v>1.0223646933507933</v>
      </c>
      <c r="CI552" s="89">
        <f t="shared" ca="1" si="1168"/>
        <v>-0.97155051603642495</v>
      </c>
      <c r="CJ552" s="89">
        <f t="shared" ca="1" si="1168"/>
        <v>-0.6965120032396539</v>
      </c>
      <c r="CK552" s="89">
        <f t="shared" ca="1" si="1168"/>
        <v>0.685601103762149</v>
      </c>
      <c r="CL552" s="89">
        <f t="shared" ca="1" si="1168"/>
        <v>-6.7833212990167979E-2</v>
      </c>
      <c r="CM552" s="89">
        <f t="shared" ca="1" si="1189"/>
        <v>1.0453754935518378</v>
      </c>
      <c r="CN552" s="89">
        <f t="shared" ca="1" si="1189"/>
        <v>-8.2107668347771501E-2</v>
      </c>
      <c r="CO552" s="89">
        <f t="shared" ca="1" si="1189"/>
        <v>0.47002647875696824</v>
      </c>
      <c r="CP552" s="89">
        <f t="shared" ca="1" si="1153"/>
        <v>1.0193655226331779</v>
      </c>
      <c r="CQ552" s="89">
        <f t="shared" ca="1" si="1153"/>
        <v>0.33289988851237223</v>
      </c>
      <c r="CR552" s="5">
        <f t="shared" ca="1" si="1153"/>
        <v>1.8926951863540589</v>
      </c>
      <c r="CS552" s="5">
        <f t="shared" ref="CS552:DE576" ca="1" si="1217">IF(CS$61&gt;0,AT$63+AT552,"")</f>
        <v>1.6115322339866724</v>
      </c>
      <c r="CT552" s="5">
        <f t="shared" ca="1" si="1217"/>
        <v>1.5933526236997668</v>
      </c>
      <c r="CU552" s="5">
        <f t="shared" ca="1" si="1217"/>
        <v>1.706172651400168</v>
      </c>
      <c r="CV552" s="5">
        <f t="shared" ca="1" si="1217"/>
        <v>0.216990052285293</v>
      </c>
      <c r="CW552" s="5" t="str">
        <f t="shared" si="1217"/>
        <v/>
      </c>
      <c r="CX552" s="5" t="str">
        <f t="shared" si="1217"/>
        <v/>
      </c>
      <c r="CY552" s="5" t="str">
        <f t="shared" si="1142"/>
        <v/>
      </c>
      <c r="CZ552" s="5" t="str">
        <f t="shared" si="1142"/>
        <v/>
      </c>
      <c r="DA552" s="5" t="str">
        <f t="shared" si="1142"/>
        <v/>
      </c>
      <c r="DB552" s="5" t="str">
        <f t="shared" si="1142"/>
        <v/>
      </c>
      <c r="DC552" s="5" t="str">
        <f t="shared" si="1142"/>
        <v/>
      </c>
      <c r="DD552" s="5" t="str">
        <f t="shared" si="1142"/>
        <v/>
      </c>
      <c r="DE552" s="5" t="str">
        <f t="shared" si="1142"/>
        <v/>
      </c>
      <c r="DF552" s="5" t="str">
        <f t="shared" si="1142"/>
        <v/>
      </c>
      <c r="DG552" s="133" t="str">
        <f t="shared" si="1174"/>
        <v/>
      </c>
      <c r="DI552" s="144">
        <f t="shared" ca="1" si="1184"/>
        <v>0</v>
      </c>
      <c r="DJ552" s="139">
        <f t="shared" ca="1" si="1184"/>
        <v>0</v>
      </c>
      <c r="DK552" s="139">
        <f t="shared" ca="1" si="1184"/>
        <v>0</v>
      </c>
      <c r="DL552" s="139">
        <f t="shared" ca="1" si="1184"/>
        <v>0</v>
      </c>
      <c r="DM552" s="139">
        <f t="shared" ca="1" si="1184"/>
        <v>0</v>
      </c>
      <c r="DN552" s="139">
        <f t="shared" ca="1" si="1184"/>
        <v>0</v>
      </c>
      <c r="DO552" s="139">
        <f t="shared" ca="1" si="1184"/>
        <v>0</v>
      </c>
      <c r="DP552" s="139">
        <f t="shared" ca="1" si="1184"/>
        <v>0</v>
      </c>
      <c r="DQ552" s="139">
        <f t="shared" ca="1" si="1184"/>
        <v>0</v>
      </c>
      <c r="DR552" s="139">
        <f t="shared" ca="1" si="1184"/>
        <v>0</v>
      </c>
      <c r="DS552" s="139">
        <f t="shared" ca="1" si="1210"/>
        <v>0</v>
      </c>
      <c r="DT552" s="139">
        <f t="shared" ca="1" si="1210"/>
        <v>0</v>
      </c>
      <c r="DU552" s="139">
        <f t="shared" ca="1" si="1210"/>
        <v>0</v>
      </c>
      <c r="DV552" s="139">
        <f t="shared" ca="1" si="1210"/>
        <v>0</v>
      </c>
      <c r="DW552" s="139">
        <f t="shared" ca="1" si="1210"/>
        <v>0</v>
      </c>
      <c r="DX552" s="139">
        <f t="shared" ca="1" si="1210"/>
        <v>0</v>
      </c>
      <c r="DY552" s="139">
        <f t="shared" ca="1" si="1210"/>
        <v>0</v>
      </c>
      <c r="DZ552" s="139">
        <f t="shared" ca="1" si="1210"/>
        <v>0</v>
      </c>
      <c r="EA552" s="139">
        <f t="shared" ca="1" si="1210"/>
        <v>0</v>
      </c>
      <c r="EB552" s="139">
        <f t="shared" ca="1" si="1210"/>
        <v>0</v>
      </c>
      <c r="EC552" s="145">
        <f t="shared" ca="1" si="1210"/>
        <v>0</v>
      </c>
      <c r="EE552" s="114">
        <f t="shared" ca="1" si="1205"/>
        <v>0</v>
      </c>
      <c r="EF552" s="110">
        <f t="shared" ca="1" si="1205"/>
        <v>4.6400705483920044</v>
      </c>
      <c r="EG552" s="110">
        <f t="shared" ca="1" si="1205"/>
        <v>8.2933081403007893</v>
      </c>
      <c r="EH552" s="110">
        <f t="shared" ca="1" si="1205"/>
        <v>11.089211060674101</v>
      </c>
      <c r="EI552" s="110">
        <f t="shared" ca="1" si="1205"/>
        <v>13.142172207118872</v>
      </c>
      <c r="EJ552" s="110">
        <f t="shared" ca="1" si="1205"/>
        <v>14.553130941363051</v>
      </c>
      <c r="EK552" s="110">
        <f t="shared" ca="1" si="1205"/>
        <v>15.411051527837468</v>
      </c>
      <c r="EL552" s="110">
        <f t="shared" ca="1" si="1205"/>
        <v>15.794245858725116</v>
      </c>
      <c r="EM552" s="110">
        <f t="shared" ca="1" si="1205"/>
        <v>15.771556395212198</v>
      </c>
      <c r="EN552" s="110">
        <f t="shared" ca="1" si="1205"/>
        <v>15.403413659226771</v>
      </c>
      <c r="EO552" s="110">
        <f t="shared" ca="1" si="1205"/>
        <v>14.742781171737661</v>
      </c>
      <c r="EP552" s="110">
        <f t="shared" ca="1" si="1205"/>
        <v>13.835999437407185</v>
      </c>
      <c r="EQ552" s="110">
        <f t="shared" ca="1" si="1205"/>
        <v>12.723539407220617</v>
      </c>
      <c r="ER552" s="110">
        <f t="shared" ca="1" si="1205"/>
        <v>11.440674798158472</v>
      </c>
      <c r="ES552" s="110">
        <f t="shared" ca="1" si="1205"/>
        <v>10.018081700746642</v>
      </c>
      <c r="ET552" s="110">
        <f t="shared" ca="1" si="1205"/>
        <v>8.4823730512165376</v>
      </c>
      <c r="EU552" s="110">
        <f t="shared" ca="1" si="1198"/>
        <v>6.8565747758200821</v>
      </c>
      <c r="EV552" s="110">
        <f t="shared" ca="1" si="1198"/>
        <v>5.1605497222521066</v>
      </c>
      <c r="EW552" s="110">
        <f t="shared" ca="1" si="1198"/>
        <v>3.4113748696206976</v>
      </c>
      <c r="EX552" s="110">
        <f t="shared" ca="1" si="1198"/>
        <v>1.6236767471883837</v>
      </c>
      <c r="EY552" s="115">
        <f t="shared" ca="1" si="1198"/>
        <v>-0.19007051294406807</v>
      </c>
      <c r="FA552" s="114">
        <f t="shared" ca="1" si="1206"/>
        <v>0</v>
      </c>
      <c r="FB552" s="110">
        <f t="shared" ca="1" si="1206"/>
        <v>0</v>
      </c>
      <c r="FC552" s="110">
        <f t="shared" ca="1" si="1206"/>
        <v>0</v>
      </c>
      <c r="FD552" s="110">
        <f t="shared" ca="1" si="1206"/>
        <v>0</v>
      </c>
      <c r="FE552" s="110">
        <f t="shared" ca="1" si="1206"/>
        <v>0</v>
      </c>
      <c r="FF552" s="110">
        <f t="shared" ca="1" si="1206"/>
        <v>0</v>
      </c>
      <c r="FG552" s="110">
        <f t="shared" ca="1" si="1206"/>
        <v>0</v>
      </c>
      <c r="FH552" s="110">
        <f t="shared" ca="1" si="1206"/>
        <v>0</v>
      </c>
      <c r="FI552" s="110">
        <f t="shared" ca="1" si="1206"/>
        <v>1</v>
      </c>
      <c r="FJ552" s="110">
        <f t="shared" ca="1" si="1206"/>
        <v>1</v>
      </c>
      <c r="FK552" s="110">
        <f t="shared" ca="1" si="1207"/>
        <v>1</v>
      </c>
      <c r="FL552" s="110">
        <f t="shared" ca="1" si="1207"/>
        <v>1</v>
      </c>
      <c r="FM552" s="110">
        <f t="shared" ca="1" si="1207"/>
        <v>1</v>
      </c>
      <c r="FN552" s="110">
        <f t="shared" ca="1" si="1207"/>
        <v>1</v>
      </c>
      <c r="FO552" s="110">
        <f t="shared" ca="1" si="1207"/>
        <v>1</v>
      </c>
      <c r="FP552" s="110">
        <f t="shared" ca="1" si="1207"/>
        <v>1</v>
      </c>
      <c r="FQ552" s="110">
        <f t="shared" ca="1" si="1207"/>
        <v>0</v>
      </c>
      <c r="FR552" s="110">
        <f t="shared" ca="1" si="1207"/>
        <v>0</v>
      </c>
      <c r="FS552" s="110">
        <f t="shared" ca="1" si="1207"/>
        <v>0</v>
      </c>
      <c r="FT552" s="110">
        <f t="shared" ca="1" si="1207"/>
        <v>0</v>
      </c>
      <c r="FU552" s="110">
        <f t="shared" ca="1" si="1208"/>
        <v>0</v>
      </c>
      <c r="FV552" s="110">
        <f t="shared" ca="1" si="1208"/>
        <v>0</v>
      </c>
      <c r="FW552" s="110">
        <f t="shared" ca="1" si="1208"/>
        <v>0</v>
      </c>
      <c r="FX552" s="110">
        <f t="shared" ca="1" si="1208"/>
        <v>0</v>
      </c>
      <c r="FY552" s="110">
        <f t="shared" ca="1" si="1208"/>
        <v>0</v>
      </c>
      <c r="FZ552" s="110">
        <f t="shared" ca="1" si="1208"/>
        <v>0</v>
      </c>
      <c r="GA552" s="110">
        <f t="shared" ca="1" si="1208"/>
        <v>0</v>
      </c>
      <c r="GB552" s="110">
        <f t="shared" ca="1" si="1208"/>
        <v>0</v>
      </c>
      <c r="GC552" s="110">
        <f t="shared" ca="1" si="1208"/>
        <v>0</v>
      </c>
      <c r="GD552" s="110">
        <f t="shared" ca="1" si="1208"/>
        <v>0</v>
      </c>
      <c r="GE552" s="115">
        <f t="shared" ca="1" si="1208"/>
        <v>0</v>
      </c>
      <c r="GG552" s="114">
        <v>1</v>
      </c>
      <c r="GH552" s="110">
        <f t="shared" ref="GH552:HK552" ca="1" si="1218">IF(AND($A552&gt;0,$B552&gt;0),IF(OR((GH$61*EXP($D552-$B552*GH$61)-GH$61)&gt;$AE$2*$H552,GG552=0),0,1),"")</f>
        <v>1</v>
      </c>
      <c r="GI552" s="110">
        <f t="shared" ca="1" si="1218"/>
        <v>1</v>
      </c>
      <c r="GJ552" s="110">
        <f t="shared" ca="1" si="1218"/>
        <v>1</v>
      </c>
      <c r="GK552" s="110">
        <f t="shared" ca="1" si="1218"/>
        <v>1</v>
      </c>
      <c r="GL552" s="110">
        <f t="shared" ca="1" si="1218"/>
        <v>1</v>
      </c>
      <c r="GM552" s="110">
        <f t="shared" ca="1" si="1218"/>
        <v>1</v>
      </c>
      <c r="GN552" s="110">
        <f t="shared" ca="1" si="1218"/>
        <v>1</v>
      </c>
      <c r="GO552" s="110">
        <f t="shared" ca="1" si="1218"/>
        <v>0</v>
      </c>
      <c r="GP552" s="110">
        <f t="shared" ca="1" si="1218"/>
        <v>0</v>
      </c>
      <c r="GQ552" s="110">
        <f t="shared" ca="1" si="1218"/>
        <v>0</v>
      </c>
      <c r="GR552" s="110">
        <f t="shared" ca="1" si="1218"/>
        <v>0</v>
      </c>
      <c r="GS552" s="110">
        <f t="shared" ca="1" si="1218"/>
        <v>0</v>
      </c>
      <c r="GT552" s="110">
        <f t="shared" ca="1" si="1218"/>
        <v>0</v>
      </c>
      <c r="GU552" s="110">
        <f t="shared" ca="1" si="1218"/>
        <v>0</v>
      </c>
      <c r="GV552" s="110">
        <f t="shared" ca="1" si="1218"/>
        <v>0</v>
      </c>
      <c r="GW552" s="110">
        <f t="shared" ca="1" si="1218"/>
        <v>0</v>
      </c>
      <c r="GX552" s="110">
        <f t="shared" ca="1" si="1218"/>
        <v>0</v>
      </c>
      <c r="GY552" s="110">
        <f t="shared" ca="1" si="1218"/>
        <v>0</v>
      </c>
      <c r="GZ552" s="110">
        <f t="shared" ca="1" si="1218"/>
        <v>0</v>
      </c>
      <c r="HA552" s="110">
        <f t="shared" ca="1" si="1218"/>
        <v>0</v>
      </c>
      <c r="HB552" s="110">
        <f t="shared" ca="1" si="1218"/>
        <v>0</v>
      </c>
      <c r="HC552" s="110">
        <f t="shared" ca="1" si="1218"/>
        <v>0</v>
      </c>
      <c r="HD552" s="110">
        <f t="shared" ca="1" si="1218"/>
        <v>0</v>
      </c>
      <c r="HE552" s="110">
        <f t="shared" ca="1" si="1218"/>
        <v>0</v>
      </c>
      <c r="HF552" s="110">
        <f t="shared" ca="1" si="1218"/>
        <v>0</v>
      </c>
      <c r="HG552" s="110">
        <f t="shared" ca="1" si="1218"/>
        <v>0</v>
      </c>
      <c r="HH552" s="110">
        <f t="shared" ca="1" si="1218"/>
        <v>0</v>
      </c>
      <c r="HI552" s="110">
        <f t="shared" ca="1" si="1218"/>
        <v>0</v>
      </c>
      <c r="HJ552" s="110">
        <f t="shared" ca="1" si="1218"/>
        <v>0</v>
      </c>
      <c r="HK552" s="115">
        <f t="shared" ca="1" si="1218"/>
        <v>0</v>
      </c>
    </row>
    <row r="553" spans="1:219" x14ac:dyDescent="0.25">
      <c r="A553" s="176">
        <f t="shared" ca="1" si="1122"/>
        <v>1.1313476474301165</v>
      </c>
      <c r="B553" s="164">
        <f t="shared" ca="1" si="1123"/>
        <v>5.190009564755637E-2</v>
      </c>
      <c r="C553" s="106">
        <f t="shared" ca="1" si="1124"/>
        <v>0.61858050594022773</v>
      </c>
      <c r="D553" s="108">
        <f t="shared" ca="1" si="1125"/>
        <v>1.3226685685947506</v>
      </c>
      <c r="E553" s="109">
        <f t="shared" ca="1" si="1126"/>
        <v>25.484896551573623</v>
      </c>
      <c r="F553" s="109">
        <f t="shared" ca="1" si="1127"/>
        <v>10.382883260800948</v>
      </c>
      <c r="G553" s="109">
        <f t="shared" ca="1" si="1128"/>
        <v>22.736113063309659</v>
      </c>
      <c r="H553" s="109">
        <f t="shared" ca="1" si="1129"/>
        <v>12.353229802508711</v>
      </c>
      <c r="I553" s="177"/>
      <c r="J553" s="30" t="s">
        <v>541</v>
      </c>
      <c r="K553" s="89">
        <f t="shared" ca="1" si="1200"/>
        <v>-0.30649199665355353</v>
      </c>
      <c r="L553" s="89">
        <f t="shared" ca="1" si="1200"/>
        <v>2.8755171397204293E-2</v>
      </c>
      <c r="M553" s="89">
        <f t="shared" ca="1" si="1200"/>
        <v>1.4105767449530626E-2</v>
      </c>
      <c r="N553" s="89">
        <f t="shared" ca="1" si="1200"/>
        <v>0.14357639329378769</v>
      </c>
      <c r="O553" s="89">
        <f t="shared" ca="1" si="1200"/>
        <v>-0.41558093709150801</v>
      </c>
      <c r="P553" s="89">
        <f t="shared" ca="1" si="1200"/>
        <v>-1.0649490381436091</v>
      </c>
      <c r="Q553" s="89">
        <f t="shared" ca="1" si="1200"/>
        <v>-1.3483164959119551</v>
      </c>
      <c r="R553" s="89">
        <f t="shared" ca="1" si="1200"/>
        <v>0.10667228108213433</v>
      </c>
      <c r="S553" s="89">
        <f t="shared" ca="1" si="1200"/>
        <v>0.31960967874145596</v>
      </c>
      <c r="T553" s="89">
        <f t="shared" ca="1" si="1200"/>
        <v>-9.3840171590928279E-2</v>
      </c>
      <c r="U553" s="89">
        <f t="shared" ca="1" si="1201"/>
        <v>0.10667228108213433</v>
      </c>
      <c r="V553" s="89">
        <f t="shared" ca="1" si="1201"/>
        <v>0.3096998313943522</v>
      </c>
      <c r="W553" s="89">
        <f t="shared" ca="1" si="1201"/>
        <v>-0.44623785415300243</v>
      </c>
      <c r="X553" s="89">
        <f t="shared" ca="1" si="1201"/>
        <v>0.21206368060581204</v>
      </c>
      <c r="Y553" s="89">
        <f t="shared" ca="1" si="1201"/>
        <v>0.31960967874145596</v>
      </c>
      <c r="Z553" s="89">
        <f t="shared" ca="1" si="1201"/>
        <v>-1.0649490381436091</v>
      </c>
      <c r="AA553" s="89">
        <f t="shared" ca="1" si="1201"/>
        <v>0.82443786118685636</v>
      </c>
      <c r="AB553" s="89">
        <f t="shared" ca="1" si="1201"/>
        <v>-0.22096981093654566</v>
      </c>
      <c r="AC553" s="89">
        <f t="shared" ca="1" si="1201"/>
        <v>0.89371861765175975</v>
      </c>
      <c r="AD553" s="89">
        <f t="shared" ca="1" si="1201"/>
        <v>-0.41184718490169098</v>
      </c>
      <c r="AE553" s="89">
        <f t="shared" ca="1" si="1202"/>
        <v>0.13695300672662025</v>
      </c>
      <c r="AF553" s="89">
        <f t="shared" ca="1" si="1202"/>
        <v>1.4105767449530626E-2</v>
      </c>
      <c r="AG553" s="89">
        <f t="shared" ca="1" si="1202"/>
        <v>0.89371861765175975</v>
      </c>
      <c r="AH553" s="89">
        <f t="shared" ca="1" si="1202"/>
        <v>2.8755171397204293E-2</v>
      </c>
      <c r="AI553" s="89">
        <f t="shared" ca="1" si="1202"/>
        <v>-1.4331148233707331</v>
      </c>
      <c r="AJ553" s="89">
        <f t="shared" ca="1" si="1202"/>
        <v>1.8449135142460493E-2</v>
      </c>
      <c r="AK553" s="89">
        <f t="shared" ca="1" si="1202"/>
        <v>0.13695300672662025</v>
      </c>
      <c r="AL553" s="89">
        <f t="shared" ca="1" si="1202"/>
        <v>-0.15653910921934289</v>
      </c>
      <c r="AM553" s="89">
        <f t="shared" ca="1" si="1202"/>
        <v>0.82443786118685636</v>
      </c>
      <c r="AN553" s="89">
        <f t="shared" ca="1" si="1202"/>
        <v>-0.44623785415300243</v>
      </c>
      <c r="AO553" s="89">
        <f t="shared" ca="1" si="1203"/>
        <v>1.1628631778867338</v>
      </c>
      <c r="AP553" s="89">
        <f t="shared" ca="1" si="1203"/>
        <v>-1.3483164959119551</v>
      </c>
      <c r="AQ553" s="89">
        <f t="shared" ca="1" si="1203"/>
        <v>1.1628631778867338</v>
      </c>
      <c r="AR553" s="89">
        <f t="shared" ca="1" si="1203"/>
        <v>-2.3856124570488357E-2</v>
      </c>
      <c r="AS553" s="89">
        <f t="shared" ca="1" si="1203"/>
        <v>-0.31999883307611282</v>
      </c>
      <c r="AT553" s="89">
        <f t="shared" ca="1" si="1203"/>
        <v>9.8583260592283506E-2</v>
      </c>
      <c r="AU553" s="89">
        <f t="shared" ca="1" si="1203"/>
        <v>0.10667228108213433</v>
      </c>
      <c r="AV553" s="89">
        <f t="shared" ca="1" si="1203"/>
        <v>-0.22096981093654566</v>
      </c>
      <c r="AW553" s="89">
        <f t="shared" ca="1" si="1203"/>
        <v>9.8583260592283506E-2</v>
      </c>
      <c r="AX553" s="89" t="str">
        <f t="shared" ca="1" si="1203"/>
        <v/>
      </c>
      <c r="AY553" s="89" t="str">
        <f t="shared" ca="1" si="1204"/>
        <v/>
      </c>
      <c r="AZ553" s="89" t="str">
        <f t="shared" ca="1" si="1204"/>
        <v/>
      </c>
      <c r="BA553" s="89" t="str">
        <f t="shared" ca="1" si="1204"/>
        <v/>
      </c>
      <c r="BB553" s="89" t="str">
        <f t="shared" ca="1" si="1204"/>
        <v/>
      </c>
      <c r="BC553" s="89" t="str">
        <f t="shared" ca="1" si="1204"/>
        <v/>
      </c>
      <c r="BD553" s="89" t="str">
        <f t="shared" ca="1" si="1204"/>
        <v/>
      </c>
      <c r="BE553" s="89" t="str">
        <f t="shared" ca="1" si="1204"/>
        <v/>
      </c>
      <c r="BF553" s="89" t="str">
        <f t="shared" ca="1" si="1204"/>
        <v/>
      </c>
      <c r="BG553" s="89" t="str">
        <f t="shared" ca="1" si="1204"/>
        <v/>
      </c>
      <c r="BH553" s="89" t="str">
        <f t="shared" ca="1" si="1204"/>
        <v/>
      </c>
      <c r="BJ553" s="132">
        <f t="shared" ca="1" si="1166"/>
        <v>0.70697665398069875</v>
      </c>
      <c r="BK553" s="89">
        <f t="shared" ca="1" si="1166"/>
        <v>1.0128304347243815</v>
      </c>
      <c r="BL553" s="89">
        <f t="shared" ca="1" si="1166"/>
        <v>1.0182612726402311</v>
      </c>
      <c r="BM553" s="89">
        <f t="shared" ca="1" si="1166"/>
        <v>0.79899586239442466</v>
      </c>
      <c r="BN553" s="89">
        <f t="shared" ca="1" si="1164"/>
        <v>0.65936233266465338</v>
      </c>
      <c r="BO553" s="89">
        <f t="shared" ca="1" si="1164"/>
        <v>-0.21170578511078386</v>
      </c>
      <c r="BP553" s="89">
        <f t="shared" ca="1" si="1164"/>
        <v>-0.3428720828286449</v>
      </c>
      <c r="BQ553" s="89">
        <f t="shared" ca="1" si="1164"/>
        <v>0.97721362113711785</v>
      </c>
      <c r="BR553" s="89">
        <f t="shared" ca="1" si="1164"/>
        <v>1.087509939055691</v>
      </c>
      <c r="BS553" s="89">
        <f t="shared" ca="1" si="1164"/>
        <v>0.51257722000713857</v>
      </c>
      <c r="BT553" s="89">
        <f t="shared" ca="1" si="1164"/>
        <v>0.84699462801120196</v>
      </c>
      <c r="BU553" s="89">
        <f t="shared" ca="1" si="1152"/>
        <v>1.0333921228309679</v>
      </c>
      <c r="BV553" s="89">
        <f t="shared" ca="1" si="1152"/>
        <v>-0.10283626459198658</v>
      </c>
      <c r="BW553" s="89">
        <f t="shared" ca="1" si="1152"/>
        <v>0.64514653823127499</v>
      </c>
      <c r="BX553" s="89">
        <f t="shared" ca="1" si="1152"/>
        <v>1.2624005935327871</v>
      </c>
      <c r="BY553" s="89">
        <f t="shared" ca="1" si="1152"/>
        <v>0.14810385598346909</v>
      </c>
      <c r="BZ553" s="89">
        <f t="shared" ca="1" si="1152"/>
        <v>1.8408144137739477</v>
      </c>
      <c r="CA553" s="89">
        <f t="shared" ca="1" si="1152"/>
        <v>0.96241462407710787</v>
      </c>
      <c r="CB553" s="89">
        <f t="shared" ca="1" si="1168"/>
        <v>1.1830961044457078</v>
      </c>
      <c r="CC553" s="89">
        <f t="shared" ca="1" si="1168"/>
        <v>0.51605055637442443</v>
      </c>
      <c r="CD553" s="89">
        <f t="shared" ca="1" si="1168"/>
        <v>1.1363065440979028</v>
      </c>
      <c r="CE553" s="89">
        <f t="shared" ca="1" si="1168"/>
        <v>0.66182322597237797</v>
      </c>
      <c r="CF553" s="89">
        <f t="shared" ca="1" si="1168"/>
        <v>0.62287700443958016</v>
      </c>
      <c r="CG553" s="89">
        <f t="shared" ca="1" si="1168"/>
        <v>0.75109568138547322</v>
      </c>
      <c r="CH553" s="89">
        <f t="shared" ca="1" si="1168"/>
        <v>-0.51742241110207432</v>
      </c>
      <c r="CI553" s="89">
        <f t="shared" ca="1" si="1168"/>
        <v>-0.6460988249007138</v>
      </c>
      <c r="CJ553" s="89">
        <f t="shared" ca="1" si="1168"/>
        <v>-0.33858918557648798</v>
      </c>
      <c r="CK553" s="89">
        <f t="shared" ca="1" si="1168"/>
        <v>-0.4144680659220239</v>
      </c>
      <c r="CL553" s="89">
        <f t="shared" ca="1" si="1168"/>
        <v>1.1721855852881964</v>
      </c>
      <c r="CM553" s="89">
        <f t="shared" ca="1" si="1189"/>
        <v>0.58503187194930473</v>
      </c>
      <c r="CN553" s="89">
        <f t="shared" ca="1" si="1189"/>
        <v>2.1457045476825716</v>
      </c>
      <c r="CO553" s="89">
        <f t="shared" ca="1" si="1189"/>
        <v>-0.46270908006347888</v>
      </c>
      <c r="CP553" s="89">
        <f t="shared" ca="1" si="1189"/>
        <v>2.127809161880911</v>
      </c>
      <c r="CQ553" s="89">
        <f t="shared" ca="1" si="1189"/>
        <v>0.72089094884357485</v>
      </c>
      <c r="CR553" s="5">
        <f t="shared" ca="1" si="1189"/>
        <v>0.82899376694936966</v>
      </c>
      <c r="CS553" s="5">
        <f t="shared" ca="1" si="1217"/>
        <v>1.1945105795756885</v>
      </c>
      <c r="CT553" s="5">
        <f t="shared" ca="1" si="1217"/>
        <v>1.2885398915636312</v>
      </c>
      <c r="CU553" s="5">
        <f t="shared" ca="1" si="1217"/>
        <v>0.59148422281186264</v>
      </c>
      <c r="CV553" s="5">
        <f t="shared" ca="1" si="1217"/>
        <v>0.29712417773511601</v>
      </c>
      <c r="CW553" s="5" t="str">
        <f t="shared" si="1217"/>
        <v/>
      </c>
      <c r="CX553" s="5" t="str">
        <f t="shared" si="1217"/>
        <v/>
      </c>
      <c r="CY553" s="5" t="str">
        <f t="shared" si="1142"/>
        <v/>
      </c>
      <c r="CZ553" s="5" t="str">
        <f t="shared" si="1142"/>
        <v/>
      </c>
      <c r="DA553" s="5" t="str">
        <f t="shared" si="1142"/>
        <v/>
      </c>
      <c r="DB553" s="5" t="str">
        <f t="shared" si="1142"/>
        <v/>
      </c>
      <c r="DC553" s="5" t="str">
        <f t="shared" si="1142"/>
        <v/>
      </c>
      <c r="DD553" s="5" t="str">
        <f t="shared" si="1142"/>
        <v/>
      </c>
      <c r="DE553" s="5" t="str">
        <f t="shared" si="1142"/>
        <v/>
      </c>
      <c r="DF553" s="5" t="str">
        <f t="shared" si="1142"/>
        <v/>
      </c>
      <c r="DG553" s="133" t="str">
        <f t="shared" si="1174"/>
        <v/>
      </c>
      <c r="DI553" s="144">
        <f t="shared" ca="1" si="1184"/>
        <v>0</v>
      </c>
      <c r="DJ553" s="139">
        <f t="shared" ca="1" si="1184"/>
        <v>0</v>
      </c>
      <c r="DK553" s="139">
        <f t="shared" ca="1" si="1184"/>
        <v>0</v>
      </c>
      <c r="DL553" s="139">
        <f t="shared" ca="1" si="1184"/>
        <v>0</v>
      </c>
      <c r="DM553" s="139">
        <f t="shared" ca="1" si="1184"/>
        <v>0</v>
      </c>
      <c r="DN553" s="139">
        <f t="shared" ca="1" si="1184"/>
        <v>0</v>
      </c>
      <c r="DO553" s="139">
        <f t="shared" ca="1" si="1184"/>
        <v>0</v>
      </c>
      <c r="DP553" s="139">
        <f t="shared" ca="1" si="1184"/>
        <v>0</v>
      </c>
      <c r="DQ553" s="139">
        <f t="shared" ca="1" si="1184"/>
        <v>0</v>
      </c>
      <c r="DR553" s="139">
        <f t="shared" ca="1" si="1184"/>
        <v>0</v>
      </c>
      <c r="DS553" s="139">
        <f t="shared" ca="1" si="1210"/>
        <v>0</v>
      </c>
      <c r="DT553" s="139">
        <f t="shared" ca="1" si="1210"/>
        <v>0</v>
      </c>
      <c r="DU553" s="139">
        <f t="shared" ca="1" si="1210"/>
        <v>0</v>
      </c>
      <c r="DV553" s="139">
        <f t="shared" ca="1" si="1210"/>
        <v>0</v>
      </c>
      <c r="DW553" s="139">
        <f t="shared" ca="1" si="1210"/>
        <v>0</v>
      </c>
      <c r="DX553" s="139">
        <f t="shared" ca="1" si="1210"/>
        <v>0</v>
      </c>
      <c r="DY553" s="139">
        <f t="shared" ca="1" si="1210"/>
        <v>0</v>
      </c>
      <c r="DZ553" s="139">
        <f t="shared" ca="1" si="1210"/>
        <v>0</v>
      </c>
      <c r="EA553" s="139">
        <f t="shared" ca="1" si="1210"/>
        <v>0</v>
      </c>
      <c r="EB553" s="139">
        <f t="shared" ca="1" si="1210"/>
        <v>0</v>
      </c>
      <c r="EC553" s="145">
        <f t="shared" ca="1" si="1210"/>
        <v>0</v>
      </c>
      <c r="EE553" s="114">
        <f t="shared" ca="1" si="1205"/>
        <v>0</v>
      </c>
      <c r="EF553" s="110">
        <f t="shared" ca="1" si="1205"/>
        <v>2.5635900329199561</v>
      </c>
      <c r="EG553" s="110">
        <f t="shared" ca="1" si="1205"/>
        <v>4.7667137660782535</v>
      </c>
      <c r="EH553" s="110">
        <f t="shared" ca="1" si="1205"/>
        <v>6.6367177696604767</v>
      </c>
      <c r="EI553" s="110">
        <f t="shared" ca="1" si="1205"/>
        <v>8.1991044965669424</v>
      </c>
      <c r="EJ553" s="110">
        <f t="shared" ca="1" si="1205"/>
        <v>9.4776488681675204</v>
      </c>
      <c r="EK553" s="110">
        <f t="shared" ca="1" si="1205"/>
        <v>10.494507784287016</v>
      </c>
      <c r="EL553" s="110">
        <f t="shared" ca="1" si="1205"/>
        <v>11.270322974931652</v>
      </c>
      <c r="EM553" s="110">
        <f t="shared" ca="1" si="1205"/>
        <v>11.824317587134384</v>
      </c>
      <c r="EN553" s="110">
        <f t="shared" ca="1" si="1205"/>
        <v>12.174386877537241</v>
      </c>
      <c r="EO553" s="110">
        <f t="shared" ca="1" si="1205"/>
        <v>12.337183359865193</v>
      </c>
      <c r="EP553" s="110">
        <f t="shared" ca="1" si="1205"/>
        <v>12.328196736205459</v>
      </c>
      <c r="EQ553" s="110">
        <f t="shared" ca="1" si="1205"/>
        <v>12.161828921919899</v>
      </c>
      <c r="ER553" s="110">
        <f t="shared" ca="1" si="1205"/>
        <v>11.851464456020949</v>
      </c>
      <c r="ES553" s="110">
        <f t="shared" ca="1" si="1205"/>
        <v>11.409536571872721</v>
      </c>
      <c r="ET553" s="110">
        <f t="shared" ca="1" si="1205"/>
        <v>10.847589187079375</v>
      </c>
      <c r="EU553" s="110">
        <f t="shared" ca="1" si="1198"/>
        <v>10.176335056339372</v>
      </c>
      <c r="EV553" s="110">
        <f t="shared" ca="1" si="1198"/>
        <v>9.4057103168236615</v>
      </c>
      <c r="EW553" s="110">
        <f t="shared" ca="1" si="1198"/>
        <v>8.5449256422306554</v>
      </c>
      <c r="EX553" s="110">
        <f t="shared" ca="1" si="1198"/>
        <v>7.6025142090340587</v>
      </c>
      <c r="EY553" s="115">
        <f t="shared" ca="1" si="1198"/>
        <v>6.5863766665284231</v>
      </c>
      <c r="FA553" s="114">
        <f t="shared" ca="1" si="1206"/>
        <v>0</v>
      </c>
      <c r="FB553" s="110">
        <f t="shared" ca="1" si="1206"/>
        <v>0</v>
      </c>
      <c r="FC553" s="110">
        <f t="shared" ca="1" si="1206"/>
        <v>0</v>
      </c>
      <c r="FD553" s="110">
        <f t="shared" ca="1" si="1206"/>
        <v>0</v>
      </c>
      <c r="FE553" s="110">
        <f t="shared" ca="1" si="1206"/>
        <v>0</v>
      </c>
      <c r="FF553" s="110">
        <f t="shared" ca="1" si="1206"/>
        <v>0</v>
      </c>
      <c r="FG553" s="110">
        <f t="shared" ca="1" si="1206"/>
        <v>0</v>
      </c>
      <c r="FH553" s="110">
        <f t="shared" ca="1" si="1206"/>
        <v>0</v>
      </c>
      <c r="FI553" s="110">
        <f t="shared" ca="1" si="1206"/>
        <v>0</v>
      </c>
      <c r="FJ553" s="110">
        <f t="shared" ca="1" si="1206"/>
        <v>0</v>
      </c>
      <c r="FK553" s="110">
        <f t="shared" ca="1" si="1207"/>
        <v>0</v>
      </c>
      <c r="FL553" s="110">
        <f t="shared" ca="1" si="1207"/>
        <v>1</v>
      </c>
      <c r="FM553" s="110">
        <f t="shared" ca="1" si="1207"/>
        <v>1</v>
      </c>
      <c r="FN553" s="110">
        <f t="shared" ca="1" si="1207"/>
        <v>1</v>
      </c>
      <c r="FO553" s="110">
        <f t="shared" ca="1" si="1207"/>
        <v>1</v>
      </c>
      <c r="FP553" s="110">
        <f t="shared" ca="1" si="1207"/>
        <v>1</v>
      </c>
      <c r="FQ553" s="110">
        <f t="shared" ca="1" si="1207"/>
        <v>1</v>
      </c>
      <c r="FR553" s="110">
        <f t="shared" ca="1" si="1207"/>
        <v>1</v>
      </c>
      <c r="FS553" s="110">
        <f t="shared" ca="1" si="1207"/>
        <v>1</v>
      </c>
      <c r="FT553" s="110">
        <f t="shared" ca="1" si="1207"/>
        <v>1</v>
      </c>
      <c r="FU553" s="110">
        <f t="shared" ca="1" si="1208"/>
        <v>1</v>
      </c>
      <c r="FV553" s="110">
        <f t="shared" ca="1" si="1208"/>
        <v>1</v>
      </c>
      <c r="FW553" s="110">
        <f t="shared" ca="1" si="1208"/>
        <v>0</v>
      </c>
      <c r="FX553" s="110">
        <f t="shared" ca="1" si="1208"/>
        <v>0</v>
      </c>
      <c r="FY553" s="110">
        <f t="shared" ca="1" si="1208"/>
        <v>0</v>
      </c>
      <c r="FZ553" s="110">
        <f t="shared" ca="1" si="1208"/>
        <v>0</v>
      </c>
      <c r="GA553" s="110">
        <f t="shared" ca="1" si="1208"/>
        <v>0</v>
      </c>
      <c r="GB553" s="110">
        <f t="shared" ca="1" si="1208"/>
        <v>0</v>
      </c>
      <c r="GC553" s="110">
        <f t="shared" ca="1" si="1208"/>
        <v>0</v>
      </c>
      <c r="GD553" s="110">
        <f t="shared" ca="1" si="1208"/>
        <v>0</v>
      </c>
      <c r="GE553" s="115">
        <f t="shared" ca="1" si="1208"/>
        <v>0</v>
      </c>
      <c r="GG553" s="114">
        <v>1</v>
      </c>
      <c r="GH553" s="110">
        <f t="shared" ref="GH553:HK553" ca="1" si="1219">IF(AND($A553&gt;0,$B553&gt;0),IF(OR((GH$61*EXP($D553-$B553*GH$61)-GH$61)&gt;$AE$2*$H553,GG553=0),0,1),"")</f>
        <v>1</v>
      </c>
      <c r="GI553" s="110">
        <f t="shared" ca="1" si="1219"/>
        <v>1</v>
      </c>
      <c r="GJ553" s="110">
        <f t="shared" ca="1" si="1219"/>
        <v>1</v>
      </c>
      <c r="GK553" s="110">
        <f t="shared" ca="1" si="1219"/>
        <v>1</v>
      </c>
      <c r="GL553" s="110">
        <f t="shared" ca="1" si="1219"/>
        <v>1</v>
      </c>
      <c r="GM553" s="110">
        <f t="shared" ca="1" si="1219"/>
        <v>1</v>
      </c>
      <c r="GN553" s="110">
        <f t="shared" ca="1" si="1219"/>
        <v>1</v>
      </c>
      <c r="GO553" s="110">
        <f t="shared" ca="1" si="1219"/>
        <v>1</v>
      </c>
      <c r="GP553" s="110">
        <f t="shared" ca="1" si="1219"/>
        <v>1</v>
      </c>
      <c r="GQ553" s="110">
        <f t="shared" ca="1" si="1219"/>
        <v>1</v>
      </c>
      <c r="GR553" s="110">
        <f t="shared" ca="1" si="1219"/>
        <v>0</v>
      </c>
      <c r="GS553" s="110">
        <f t="shared" ca="1" si="1219"/>
        <v>0</v>
      </c>
      <c r="GT553" s="110">
        <f t="shared" ca="1" si="1219"/>
        <v>0</v>
      </c>
      <c r="GU553" s="110">
        <f t="shared" ca="1" si="1219"/>
        <v>0</v>
      </c>
      <c r="GV553" s="110">
        <f t="shared" ca="1" si="1219"/>
        <v>0</v>
      </c>
      <c r="GW553" s="110">
        <f t="shared" ca="1" si="1219"/>
        <v>0</v>
      </c>
      <c r="GX553" s="110">
        <f t="shared" ca="1" si="1219"/>
        <v>0</v>
      </c>
      <c r="GY553" s="110">
        <f t="shared" ca="1" si="1219"/>
        <v>0</v>
      </c>
      <c r="GZ553" s="110">
        <f t="shared" ca="1" si="1219"/>
        <v>0</v>
      </c>
      <c r="HA553" s="110">
        <f t="shared" ca="1" si="1219"/>
        <v>0</v>
      </c>
      <c r="HB553" s="110">
        <f t="shared" ca="1" si="1219"/>
        <v>0</v>
      </c>
      <c r="HC553" s="110">
        <f t="shared" ca="1" si="1219"/>
        <v>0</v>
      </c>
      <c r="HD553" s="110">
        <f t="shared" ca="1" si="1219"/>
        <v>0</v>
      </c>
      <c r="HE553" s="110">
        <f t="shared" ca="1" si="1219"/>
        <v>0</v>
      </c>
      <c r="HF553" s="110">
        <f t="shared" ca="1" si="1219"/>
        <v>0</v>
      </c>
      <c r="HG553" s="110">
        <f t="shared" ca="1" si="1219"/>
        <v>0</v>
      </c>
      <c r="HH553" s="110">
        <f t="shared" ca="1" si="1219"/>
        <v>0</v>
      </c>
      <c r="HI553" s="110">
        <f t="shared" ca="1" si="1219"/>
        <v>0</v>
      </c>
      <c r="HJ553" s="110">
        <f t="shared" ca="1" si="1219"/>
        <v>0</v>
      </c>
      <c r="HK553" s="115">
        <f t="shared" ca="1" si="1219"/>
        <v>0</v>
      </c>
    </row>
    <row r="554" spans="1:219" x14ac:dyDescent="0.25">
      <c r="A554" s="176">
        <f t="shared" ca="1" si="1122"/>
        <v>1.6946902910980111</v>
      </c>
      <c r="B554" s="164">
        <f t="shared" ca="1" si="1123"/>
        <v>9.1089999495298599E-2</v>
      </c>
      <c r="C554" s="106">
        <f t="shared" ca="1" si="1124"/>
        <v>0.47749370375793199</v>
      </c>
      <c r="D554" s="108">
        <f t="shared" ca="1" si="1125"/>
        <v>1.8086904096622449</v>
      </c>
      <c r="E554" s="109">
        <f t="shared" ca="1" si="1126"/>
        <v>19.856081015299559</v>
      </c>
      <c r="F554" s="109">
        <f t="shared" ca="1" si="1127"/>
        <v>7.4140952762403565</v>
      </c>
      <c r="G554" s="109">
        <f t="shared" ca="1" si="1128"/>
        <v>23.028289311309155</v>
      </c>
      <c r="H554" s="109">
        <f t="shared" ca="1" si="1129"/>
        <v>15.614194035068799</v>
      </c>
      <c r="I554" s="177"/>
      <c r="J554" s="30" t="s">
        <v>542</v>
      </c>
      <c r="K554" s="89">
        <f t="shared" ca="1" si="1200"/>
        <v>-0.22096981093654566</v>
      </c>
      <c r="L554" s="89">
        <f t="shared" ca="1" si="1200"/>
        <v>-0.22096981093654566</v>
      </c>
      <c r="M554" s="89">
        <f t="shared" ca="1" si="1200"/>
        <v>0.3096998313943522</v>
      </c>
      <c r="N554" s="89">
        <f t="shared" ca="1" si="1200"/>
        <v>-0.30700255599325066</v>
      </c>
      <c r="O554" s="89">
        <f t="shared" ca="1" si="1200"/>
        <v>0.94353006046483001</v>
      </c>
      <c r="P554" s="89">
        <f t="shared" ca="1" si="1200"/>
        <v>9.8583260592283506E-2</v>
      </c>
      <c r="Q554" s="89">
        <f t="shared" ca="1" si="1200"/>
        <v>-0.31999883307611282</v>
      </c>
      <c r="R554" s="89">
        <f t="shared" ca="1" si="1200"/>
        <v>0.82443786118685636</v>
      </c>
      <c r="S554" s="89">
        <f t="shared" ca="1" si="1200"/>
        <v>-0.44623785415300243</v>
      </c>
      <c r="T554" s="89">
        <f t="shared" ca="1" si="1200"/>
        <v>0.94353006046483001</v>
      </c>
      <c r="U554" s="89">
        <f t="shared" ca="1" si="1201"/>
        <v>0.10667228108213433</v>
      </c>
      <c r="V554" s="89">
        <f t="shared" ca="1" si="1201"/>
        <v>0.53753403810350731</v>
      </c>
      <c r="W554" s="89">
        <f t="shared" ca="1" si="1201"/>
        <v>0.14357639329378769</v>
      </c>
      <c r="X554" s="89">
        <f t="shared" ca="1" si="1201"/>
        <v>0.14357639329378769</v>
      </c>
      <c r="Y554" s="89">
        <f t="shared" ca="1" si="1201"/>
        <v>0.21206368060581204</v>
      </c>
      <c r="Z554" s="89">
        <f t="shared" ca="1" si="1201"/>
        <v>5.4419538639000731E-2</v>
      </c>
      <c r="AA554" s="89">
        <f t="shared" ca="1" si="1201"/>
        <v>0.94353006046483001</v>
      </c>
      <c r="AB554" s="89">
        <f t="shared" ca="1" si="1201"/>
        <v>-0.15653910921934289</v>
      </c>
      <c r="AC554" s="89">
        <f t="shared" ca="1" si="1201"/>
        <v>1.1628631778867338</v>
      </c>
      <c r="AD554" s="89">
        <f t="shared" ca="1" si="1201"/>
        <v>-0.30700255599325066</v>
      </c>
      <c r="AE554" s="89">
        <f t="shared" ca="1" si="1202"/>
        <v>-0.30649199665355353</v>
      </c>
      <c r="AF554" s="89">
        <f t="shared" ca="1" si="1202"/>
        <v>0.31960967874145596</v>
      </c>
      <c r="AG554" s="89">
        <f t="shared" ca="1" si="1202"/>
        <v>-2.3856124570488357E-2</v>
      </c>
      <c r="AH554" s="89">
        <f t="shared" ca="1" si="1202"/>
        <v>0.13695300672662025</v>
      </c>
      <c r="AI554" s="89">
        <f t="shared" ca="1" si="1202"/>
        <v>-0.15653910921934289</v>
      </c>
      <c r="AJ554" s="89">
        <f t="shared" ca="1" si="1202"/>
        <v>0.13695300672662025</v>
      </c>
      <c r="AK554" s="89">
        <f t="shared" ca="1" si="1202"/>
        <v>-0.22096981093654566</v>
      </c>
      <c r="AL554" s="89">
        <f t="shared" ca="1" si="1202"/>
        <v>-0.81775242806075465</v>
      </c>
      <c r="AM554" s="89">
        <f t="shared" ca="1" si="1202"/>
        <v>0.74160465676181864</v>
      </c>
      <c r="AN554" s="89">
        <f t="shared" ca="1" si="1202"/>
        <v>0.51560491500326755</v>
      </c>
      <c r="AO554" s="89">
        <f t="shared" ca="1" si="1203"/>
        <v>-2.3856124570488357E-2</v>
      </c>
      <c r="AP554" s="89">
        <f t="shared" ca="1" si="1203"/>
        <v>0.82443786118685636</v>
      </c>
      <c r="AQ554" s="89">
        <f t="shared" ca="1" si="1203"/>
        <v>0.51560491500326755</v>
      </c>
      <c r="AR554" s="89">
        <f t="shared" ca="1" si="1203"/>
        <v>5.4419538639000731E-2</v>
      </c>
      <c r="AS554" s="89">
        <f t="shared" ca="1" si="1203"/>
        <v>1.8449135142460493E-2</v>
      </c>
      <c r="AT554" s="89">
        <f t="shared" ca="1" si="1203"/>
        <v>-0.22096981093654566</v>
      </c>
      <c r="AU554" s="89">
        <f t="shared" ca="1" si="1203"/>
        <v>1.1628631778867338</v>
      </c>
      <c r="AV554" s="89">
        <f t="shared" ca="1" si="1203"/>
        <v>3.6539036893229848E-2</v>
      </c>
      <c r="AW554" s="89">
        <f t="shared" ca="1" si="1203"/>
        <v>1.4105767449530626E-2</v>
      </c>
      <c r="AX554" s="89" t="str">
        <f t="shared" ca="1" si="1203"/>
        <v/>
      </c>
      <c r="AY554" s="89" t="str">
        <f t="shared" ca="1" si="1204"/>
        <v/>
      </c>
      <c r="AZ554" s="89" t="str">
        <f t="shared" ca="1" si="1204"/>
        <v/>
      </c>
      <c r="BA554" s="89" t="str">
        <f t="shared" ca="1" si="1204"/>
        <v/>
      </c>
      <c r="BB554" s="89" t="str">
        <f t="shared" ca="1" si="1204"/>
        <v/>
      </c>
      <c r="BC554" s="89" t="str">
        <f t="shared" ca="1" si="1204"/>
        <v/>
      </c>
      <c r="BD554" s="89" t="str">
        <f t="shared" ca="1" si="1204"/>
        <v/>
      </c>
      <c r="BE554" s="89" t="str">
        <f t="shared" ca="1" si="1204"/>
        <v/>
      </c>
      <c r="BF554" s="89" t="str">
        <f t="shared" ca="1" si="1204"/>
        <v/>
      </c>
      <c r="BG554" s="89" t="str">
        <f t="shared" ca="1" si="1204"/>
        <v/>
      </c>
      <c r="BH554" s="89" t="str">
        <f t="shared" ca="1" si="1204"/>
        <v/>
      </c>
      <c r="BJ554" s="132">
        <f t="shared" ca="1" si="1166"/>
        <v>0.79249883969770663</v>
      </c>
      <c r="BK554" s="89">
        <f t="shared" ca="1" si="1166"/>
        <v>0.76310545239063166</v>
      </c>
      <c r="BL554" s="89">
        <f t="shared" ca="1" si="1166"/>
        <v>1.3138553365850527</v>
      </c>
      <c r="BM554" s="89">
        <f t="shared" ca="1" si="1166"/>
        <v>0.34841691310738632</v>
      </c>
      <c r="BN554" s="89">
        <f t="shared" ca="1" si="1164"/>
        <v>2.0184733302209912</v>
      </c>
      <c r="BO554" s="89">
        <f t="shared" ca="1" si="1164"/>
        <v>0.95182651362510873</v>
      </c>
      <c r="BP554" s="89">
        <f t="shared" ca="1" si="1164"/>
        <v>0.68544558000719746</v>
      </c>
      <c r="BQ554" s="89">
        <f t="shared" ca="1" si="1164"/>
        <v>1.6949792012418399</v>
      </c>
      <c r="BR554" s="89">
        <f t="shared" ca="1" si="1164"/>
        <v>0.32166240616123265</v>
      </c>
      <c r="BS554" s="89">
        <f t="shared" ca="1" si="1164"/>
        <v>1.5499474520628969</v>
      </c>
      <c r="BT554" s="89">
        <f t="shared" ca="1" si="1164"/>
        <v>0.84699462801120196</v>
      </c>
      <c r="BU554" s="89">
        <f t="shared" ca="1" si="1152"/>
        <v>1.2612263295401229</v>
      </c>
      <c r="BV554" s="89">
        <f t="shared" ca="1" si="1152"/>
        <v>0.48697798285480354</v>
      </c>
      <c r="BW554" s="89">
        <f t="shared" ca="1" si="1152"/>
        <v>0.57665925091925063</v>
      </c>
      <c r="BX554" s="89">
        <f t="shared" ca="1" si="1152"/>
        <v>1.1548545953971432</v>
      </c>
      <c r="BY554" s="89">
        <f t="shared" ca="1" si="1152"/>
        <v>1.2674724327660789</v>
      </c>
      <c r="BZ554" s="89">
        <f t="shared" ca="1" si="1152"/>
        <v>1.9599066130519214</v>
      </c>
      <c r="CA554" s="89">
        <f t="shared" ca="1" si="1152"/>
        <v>1.0268453257943106</v>
      </c>
      <c r="CB554" s="89">
        <f t="shared" ca="1" si="1168"/>
        <v>1.4522406646806818</v>
      </c>
      <c r="CC554" s="89">
        <f t="shared" ca="1" si="1168"/>
        <v>0.62089518528286469</v>
      </c>
      <c r="CD554" s="89">
        <f t="shared" ca="1" si="1168"/>
        <v>0.69286154071772899</v>
      </c>
      <c r="CE554" s="89">
        <f t="shared" ca="1" si="1168"/>
        <v>0.96732713726430331</v>
      </c>
      <c r="CF554" s="89">
        <f t="shared" ca="1" si="1168"/>
        <v>-0.29469773778266795</v>
      </c>
      <c r="CG554" s="89">
        <f t="shared" ca="1" si="1168"/>
        <v>0.85929351671488918</v>
      </c>
      <c r="CH554" s="89">
        <f t="shared" ca="1" si="1168"/>
        <v>0.75915330304931594</v>
      </c>
      <c r="CI554" s="89">
        <f t="shared" ca="1" si="1168"/>
        <v>-0.52759495331655404</v>
      </c>
      <c r="CJ554" s="89">
        <f t="shared" ca="1" si="1168"/>
        <v>-0.6965120032396539</v>
      </c>
      <c r="CK554" s="89">
        <f t="shared" ca="1" si="1168"/>
        <v>-1.0756813847634357</v>
      </c>
      <c r="CL554" s="89">
        <f t="shared" ca="1" si="1168"/>
        <v>1.0893523808631587</v>
      </c>
      <c r="CM554" s="89">
        <f t="shared" ca="1" si="1189"/>
        <v>1.5468746411055747</v>
      </c>
      <c r="CN554" s="89">
        <f t="shared" ca="1" si="1189"/>
        <v>0.95898524522534923</v>
      </c>
      <c r="CO554" s="89">
        <f t="shared" ca="1" si="1189"/>
        <v>1.7100452770353325</v>
      </c>
      <c r="CP554" s="89">
        <f t="shared" ca="1" si="1189"/>
        <v>1.4805508989974447</v>
      </c>
      <c r="CQ554" s="89">
        <f t="shared" ca="1" si="1189"/>
        <v>0.79916661205306394</v>
      </c>
      <c r="CR554" s="5">
        <f t="shared" ca="1" si="1189"/>
        <v>1.1674417351679429</v>
      </c>
      <c r="CS554" s="5">
        <f t="shared" ca="1" si="1217"/>
        <v>0.87495750804685923</v>
      </c>
      <c r="CT554" s="5">
        <f t="shared" ca="1" si="1217"/>
        <v>2.3447307883682305</v>
      </c>
      <c r="CU554" s="5">
        <f t="shared" ca="1" si="1217"/>
        <v>0.8489930706416382</v>
      </c>
      <c r="CV554" s="5">
        <f t="shared" ca="1" si="1217"/>
        <v>0.21264668459236313</v>
      </c>
      <c r="CW554" s="5" t="str">
        <f t="shared" si="1217"/>
        <v/>
      </c>
      <c r="CX554" s="5" t="str">
        <f t="shared" si="1217"/>
        <v/>
      </c>
      <c r="CY554" s="5" t="str">
        <f t="shared" si="1142"/>
        <v/>
      </c>
      <c r="CZ554" s="5" t="str">
        <f t="shared" si="1142"/>
        <v/>
      </c>
      <c r="DA554" s="5" t="str">
        <f t="shared" si="1142"/>
        <v/>
      </c>
      <c r="DB554" s="5" t="str">
        <f t="shared" si="1142"/>
        <v/>
      </c>
      <c r="DC554" s="5" t="str">
        <f t="shared" si="1142"/>
        <v/>
      </c>
      <c r="DD554" s="5" t="str">
        <f t="shared" si="1142"/>
        <v/>
      </c>
      <c r="DE554" s="5" t="str">
        <f t="shared" si="1142"/>
        <v/>
      </c>
      <c r="DF554" s="5" t="str">
        <f t="shared" si="1142"/>
        <v/>
      </c>
      <c r="DG554" s="133" t="str">
        <f t="shared" si="1174"/>
        <v/>
      </c>
      <c r="DI554" s="144">
        <f t="shared" ca="1" si="1184"/>
        <v>0</v>
      </c>
      <c r="DJ554" s="139">
        <f t="shared" ca="1" si="1184"/>
        <v>0</v>
      </c>
      <c r="DK554" s="139">
        <f t="shared" ca="1" si="1184"/>
        <v>0</v>
      </c>
      <c r="DL554" s="139">
        <f t="shared" ca="1" si="1184"/>
        <v>0</v>
      </c>
      <c r="DM554" s="139">
        <f t="shared" ca="1" si="1184"/>
        <v>0</v>
      </c>
      <c r="DN554" s="139">
        <f t="shared" ca="1" si="1184"/>
        <v>0</v>
      </c>
      <c r="DO554" s="139">
        <f t="shared" ca="1" si="1184"/>
        <v>0</v>
      </c>
      <c r="DP554" s="139">
        <f t="shared" ca="1" si="1184"/>
        <v>0</v>
      </c>
      <c r="DQ554" s="139">
        <f t="shared" ca="1" si="1184"/>
        <v>0</v>
      </c>
      <c r="DR554" s="139">
        <f t="shared" ca="1" si="1184"/>
        <v>0</v>
      </c>
      <c r="DS554" s="139">
        <f t="shared" ca="1" si="1210"/>
        <v>0</v>
      </c>
      <c r="DT554" s="139">
        <f t="shared" ca="1" si="1210"/>
        <v>0</v>
      </c>
      <c r="DU554" s="139">
        <f t="shared" ca="1" si="1210"/>
        <v>0</v>
      </c>
      <c r="DV554" s="139">
        <f t="shared" ca="1" si="1210"/>
        <v>0</v>
      </c>
      <c r="DW554" s="139">
        <f t="shared" ca="1" si="1210"/>
        <v>0</v>
      </c>
      <c r="DX554" s="139">
        <f t="shared" ca="1" si="1210"/>
        <v>0</v>
      </c>
      <c r="DY554" s="139">
        <f t="shared" ca="1" si="1210"/>
        <v>0</v>
      </c>
      <c r="DZ554" s="139">
        <f t="shared" ca="1" si="1210"/>
        <v>0</v>
      </c>
      <c r="EA554" s="139">
        <f t="shared" ca="1" si="1210"/>
        <v>0</v>
      </c>
      <c r="EB554" s="139">
        <f t="shared" ca="1" si="1210"/>
        <v>0</v>
      </c>
      <c r="EC554" s="145">
        <f t="shared" ca="1" si="1210"/>
        <v>0</v>
      </c>
      <c r="EE554" s="114">
        <f t="shared" ca="1" si="1205"/>
        <v>0</v>
      </c>
      <c r="EF554" s="110">
        <f t="shared" ca="1" si="1205"/>
        <v>4.5711439516433652</v>
      </c>
      <c r="EG554" s="110">
        <f t="shared" ca="1" si="1205"/>
        <v>8.172190662415586</v>
      </c>
      <c r="EH554" s="110">
        <f t="shared" ca="1" si="1205"/>
        <v>10.929831615912441</v>
      </c>
      <c r="EI554" s="110">
        <f t="shared" ca="1" si="1205"/>
        <v>12.95605119550698</v>
      </c>
      <c r="EJ554" s="110">
        <f t="shared" ca="1" si="1205"/>
        <v>14.349727266459663</v>
      </c>
      <c r="EK554" s="110">
        <f t="shared" ca="1" si="1205"/>
        <v>15.198064533454644</v>
      </c>
      <c r="EL554" s="110">
        <f t="shared" ca="1" si="1205"/>
        <v>15.577877659431561</v>
      </c>
      <c r="EM554" s="110">
        <f t="shared" ca="1" si="1205"/>
        <v>15.556739441450375</v>
      </c>
      <c r="EN554" s="110">
        <f t="shared" ca="1" si="1205"/>
        <v>15.194007814738757</v>
      </c>
      <c r="EO554" s="110">
        <f t="shared" ca="1" si="1205"/>
        <v>14.541744081013839</v>
      </c>
      <c r="EP554" s="110">
        <f t="shared" ca="1" si="1205"/>
        <v>13.645533517160953</v>
      </c>
      <c r="EQ554" s="110">
        <f t="shared" ca="1" si="1205"/>
        <v>12.545218402299355</v>
      </c>
      <c r="ER554" s="110">
        <f t="shared" ca="1" si="1205"/>
        <v>11.27555249333205</v>
      </c>
      <c r="ES554" s="110">
        <f t="shared" ca="1" si="1205"/>
        <v>9.866785070563715</v>
      </c>
      <c r="ET554" s="110">
        <f t="shared" ca="1" si="1205"/>
        <v>8.3451818562057234</v>
      </c>
      <c r="EU554" s="110">
        <f t="shared" ca="1" si="1198"/>
        <v>6.7334893708299148</v>
      </c>
      <c r="EV554" s="110">
        <f t="shared" ca="1" si="1198"/>
        <v>5.0513486281828364</v>
      </c>
      <c r="EW554" s="110">
        <f t="shared" ca="1" si="1198"/>
        <v>3.315663470092904</v>
      </c>
      <c r="EX554" s="110">
        <f t="shared" ca="1" si="1198"/>
        <v>1.5409283040441935</v>
      </c>
      <c r="EY554" s="115">
        <f t="shared" ca="1" si="1198"/>
        <v>-0.26048047947308817</v>
      </c>
      <c r="FA554" s="114">
        <f t="shared" ca="1" si="1206"/>
        <v>0</v>
      </c>
      <c r="FB554" s="110">
        <f t="shared" ca="1" si="1206"/>
        <v>0</v>
      </c>
      <c r="FC554" s="110">
        <f t="shared" ca="1" si="1206"/>
        <v>0</v>
      </c>
      <c r="FD554" s="110">
        <f t="shared" ca="1" si="1206"/>
        <v>0</v>
      </c>
      <c r="FE554" s="110">
        <f t="shared" ca="1" si="1206"/>
        <v>0</v>
      </c>
      <c r="FF554" s="110">
        <f t="shared" ca="1" si="1206"/>
        <v>0</v>
      </c>
      <c r="FG554" s="110">
        <f t="shared" ca="1" si="1206"/>
        <v>0</v>
      </c>
      <c r="FH554" s="110">
        <f t="shared" ca="1" si="1206"/>
        <v>0</v>
      </c>
      <c r="FI554" s="110">
        <f t="shared" ca="1" si="1206"/>
        <v>1</v>
      </c>
      <c r="FJ554" s="110">
        <f t="shared" ca="1" si="1206"/>
        <v>1</v>
      </c>
      <c r="FK554" s="110">
        <f t="shared" ca="1" si="1207"/>
        <v>1</v>
      </c>
      <c r="FL554" s="110">
        <f t="shared" ca="1" si="1207"/>
        <v>1</v>
      </c>
      <c r="FM554" s="110">
        <f t="shared" ca="1" si="1207"/>
        <v>1</v>
      </c>
      <c r="FN554" s="110">
        <f t="shared" ca="1" si="1207"/>
        <v>1</v>
      </c>
      <c r="FO554" s="110">
        <f t="shared" ca="1" si="1207"/>
        <v>1</v>
      </c>
      <c r="FP554" s="110">
        <f t="shared" ca="1" si="1207"/>
        <v>1</v>
      </c>
      <c r="FQ554" s="110">
        <f t="shared" ca="1" si="1207"/>
        <v>0</v>
      </c>
      <c r="FR554" s="110">
        <f t="shared" ca="1" si="1207"/>
        <v>0</v>
      </c>
      <c r="FS554" s="110">
        <f t="shared" ca="1" si="1207"/>
        <v>0</v>
      </c>
      <c r="FT554" s="110">
        <f t="shared" ca="1" si="1207"/>
        <v>0</v>
      </c>
      <c r="FU554" s="110">
        <f t="shared" ca="1" si="1208"/>
        <v>0</v>
      </c>
      <c r="FV554" s="110">
        <f t="shared" ca="1" si="1208"/>
        <v>0</v>
      </c>
      <c r="FW554" s="110">
        <f t="shared" ca="1" si="1208"/>
        <v>0</v>
      </c>
      <c r="FX554" s="110">
        <f t="shared" ca="1" si="1208"/>
        <v>0</v>
      </c>
      <c r="FY554" s="110">
        <f t="shared" ca="1" si="1208"/>
        <v>0</v>
      </c>
      <c r="FZ554" s="110">
        <f t="shared" ca="1" si="1208"/>
        <v>0</v>
      </c>
      <c r="GA554" s="110">
        <f t="shared" ca="1" si="1208"/>
        <v>0</v>
      </c>
      <c r="GB554" s="110">
        <f t="shared" ca="1" si="1208"/>
        <v>0</v>
      </c>
      <c r="GC554" s="110">
        <f t="shared" ca="1" si="1208"/>
        <v>0</v>
      </c>
      <c r="GD554" s="110">
        <f t="shared" ca="1" si="1208"/>
        <v>0</v>
      </c>
      <c r="GE554" s="115">
        <f t="shared" ca="1" si="1208"/>
        <v>0</v>
      </c>
      <c r="GG554" s="114">
        <v>1</v>
      </c>
      <c r="GH554" s="110">
        <f t="shared" ref="GH554:HK554" ca="1" si="1220">IF(AND($A554&gt;0,$B554&gt;0),IF(OR((GH$61*EXP($D554-$B554*GH$61)-GH$61)&gt;$AE$2*$H554,GG554=0),0,1),"")</f>
        <v>1</v>
      </c>
      <c r="GI554" s="110">
        <f t="shared" ca="1" si="1220"/>
        <v>1</v>
      </c>
      <c r="GJ554" s="110">
        <f t="shared" ca="1" si="1220"/>
        <v>1</v>
      </c>
      <c r="GK554" s="110">
        <f t="shared" ca="1" si="1220"/>
        <v>1</v>
      </c>
      <c r="GL554" s="110">
        <f t="shared" ca="1" si="1220"/>
        <v>1</v>
      </c>
      <c r="GM554" s="110">
        <f t="shared" ca="1" si="1220"/>
        <v>1</v>
      </c>
      <c r="GN554" s="110">
        <f t="shared" ca="1" si="1220"/>
        <v>1</v>
      </c>
      <c r="GO554" s="110">
        <f t="shared" ca="1" si="1220"/>
        <v>0</v>
      </c>
      <c r="GP554" s="110">
        <f t="shared" ca="1" si="1220"/>
        <v>0</v>
      </c>
      <c r="GQ554" s="110">
        <f t="shared" ca="1" si="1220"/>
        <v>0</v>
      </c>
      <c r="GR554" s="110">
        <f t="shared" ca="1" si="1220"/>
        <v>0</v>
      </c>
      <c r="GS554" s="110">
        <f t="shared" ca="1" si="1220"/>
        <v>0</v>
      </c>
      <c r="GT554" s="110">
        <f t="shared" ca="1" si="1220"/>
        <v>0</v>
      </c>
      <c r="GU554" s="110">
        <f t="shared" ca="1" si="1220"/>
        <v>0</v>
      </c>
      <c r="GV554" s="110">
        <f t="shared" ca="1" si="1220"/>
        <v>0</v>
      </c>
      <c r="GW554" s="110">
        <f t="shared" ca="1" si="1220"/>
        <v>0</v>
      </c>
      <c r="GX554" s="110">
        <f t="shared" ca="1" si="1220"/>
        <v>0</v>
      </c>
      <c r="GY554" s="110">
        <f t="shared" ca="1" si="1220"/>
        <v>0</v>
      </c>
      <c r="GZ554" s="110">
        <f t="shared" ca="1" si="1220"/>
        <v>0</v>
      </c>
      <c r="HA554" s="110">
        <f t="shared" ca="1" si="1220"/>
        <v>0</v>
      </c>
      <c r="HB554" s="110">
        <f t="shared" ca="1" si="1220"/>
        <v>0</v>
      </c>
      <c r="HC554" s="110">
        <f t="shared" ca="1" si="1220"/>
        <v>0</v>
      </c>
      <c r="HD554" s="110">
        <f t="shared" ca="1" si="1220"/>
        <v>0</v>
      </c>
      <c r="HE554" s="110">
        <f t="shared" ca="1" si="1220"/>
        <v>0</v>
      </c>
      <c r="HF554" s="110">
        <f t="shared" ca="1" si="1220"/>
        <v>0</v>
      </c>
      <c r="HG554" s="110">
        <f t="shared" ca="1" si="1220"/>
        <v>0</v>
      </c>
      <c r="HH554" s="110">
        <f t="shared" ca="1" si="1220"/>
        <v>0</v>
      </c>
      <c r="HI554" s="110">
        <f t="shared" ca="1" si="1220"/>
        <v>0</v>
      </c>
      <c r="HJ554" s="110">
        <f t="shared" ca="1" si="1220"/>
        <v>0</v>
      </c>
      <c r="HK554" s="115">
        <f t="shared" ca="1" si="1220"/>
        <v>0</v>
      </c>
    </row>
    <row r="555" spans="1:219" x14ac:dyDescent="0.25">
      <c r="A555" s="176">
        <f t="shared" ca="1" si="1122"/>
        <v>1.1618773692955773</v>
      </c>
      <c r="B555" s="164">
        <f t="shared" ca="1" si="1123"/>
        <v>5.7871383179015017E-2</v>
      </c>
      <c r="C555" s="106">
        <f t="shared" ca="1" si="1124"/>
        <v>0.52965394040516678</v>
      </c>
      <c r="D555" s="108">
        <f t="shared" ca="1" si="1125"/>
        <v>1.3021440175889372</v>
      </c>
      <c r="E555" s="109">
        <f t="shared" ca="1" si="1126"/>
        <v>22.500654832475355</v>
      </c>
      <c r="F555" s="109">
        <f t="shared" ca="1" si="1127"/>
        <v>9.1993909005017809</v>
      </c>
      <c r="G555" s="109">
        <f t="shared" ca="1" si="1128"/>
        <v>19.863816635520227</v>
      </c>
      <c r="H555" s="109">
        <f t="shared" ca="1" si="1129"/>
        <v>10.664425735018446</v>
      </c>
      <c r="I555" s="177"/>
      <c r="J555" s="30" t="s">
        <v>543</v>
      </c>
      <c r="K555" s="89">
        <f t="shared" ref="K555:T564" ca="1" si="1221">IF(K$61&gt;0,INDEX($K$64:$BH$64,INT($K$1*RAND())+1),"")</f>
        <v>-0.81775242806075465</v>
      </c>
      <c r="L555" s="89">
        <f t="shared" ca="1" si="1221"/>
        <v>-0.15653910921934289</v>
      </c>
      <c r="M555" s="89">
        <f t="shared" ca="1" si="1221"/>
        <v>-1.0649490381436091</v>
      </c>
      <c r="N555" s="89">
        <f t="shared" ca="1" si="1221"/>
        <v>-1.0097454203712564</v>
      </c>
      <c r="O555" s="89">
        <f t="shared" ca="1" si="1221"/>
        <v>0.41148501321826991</v>
      </c>
      <c r="P555" s="89">
        <f t="shared" ca="1" si="1221"/>
        <v>0.74160465676181864</v>
      </c>
      <c r="Q555" s="89">
        <f t="shared" ca="1" si="1221"/>
        <v>-0.30649199665355353</v>
      </c>
      <c r="R555" s="89">
        <f t="shared" ca="1" si="1221"/>
        <v>6.3830203882474623E-2</v>
      </c>
      <c r="S555" s="89">
        <f t="shared" ca="1" si="1221"/>
        <v>0.3096998313943522</v>
      </c>
      <c r="T555" s="89">
        <f t="shared" ca="1" si="1221"/>
        <v>-0.15653910921934289</v>
      </c>
      <c r="U555" s="89">
        <f t="shared" ref="U555:AD564" ca="1" si="1222">IF(U$61&gt;0,INDEX($K$64:$BH$64,INT($K$1*RAND())+1),"")</f>
        <v>-1.3483164959119551</v>
      </c>
      <c r="V555" s="89">
        <f t="shared" ca="1" si="1222"/>
        <v>5.4419538639000731E-2</v>
      </c>
      <c r="W555" s="89">
        <f t="shared" ca="1" si="1222"/>
        <v>0.31960967874145596</v>
      </c>
      <c r="X555" s="89">
        <f t="shared" ca="1" si="1222"/>
        <v>1.8449135142460493E-2</v>
      </c>
      <c r="Y555" s="89">
        <f t="shared" ca="1" si="1222"/>
        <v>0.13695300672662025</v>
      </c>
      <c r="Z555" s="89">
        <f t="shared" ca="1" si="1222"/>
        <v>0.13695300672662025</v>
      </c>
      <c r="AA555" s="89">
        <f t="shared" ca="1" si="1222"/>
        <v>1.8449135142460493E-2</v>
      </c>
      <c r="AB555" s="89">
        <f t="shared" ca="1" si="1222"/>
        <v>-0.81775242806075465</v>
      </c>
      <c r="AC555" s="89">
        <f t="shared" ca="1" si="1222"/>
        <v>0.31960967874145596</v>
      </c>
      <c r="AD555" s="89">
        <f t="shared" ca="1" si="1222"/>
        <v>-1.0097454203712564</v>
      </c>
      <c r="AE555" s="89">
        <f t="shared" ref="AE555:AN564" ca="1" si="1223">IF(AE$61&gt;0,INDEX($K$64:$BH$64,INT($K$1*RAND())+1),"")</f>
        <v>-0.21005970810345143</v>
      </c>
      <c r="AF555" s="89">
        <f t="shared" ca="1" si="1223"/>
        <v>0.82443786118685636</v>
      </c>
      <c r="AG555" s="89">
        <f t="shared" ca="1" si="1223"/>
        <v>0.21206368060581204</v>
      </c>
      <c r="AH555" s="89">
        <f t="shared" ca="1" si="1223"/>
        <v>0.41148501321826991</v>
      </c>
      <c r="AI555" s="89">
        <f t="shared" ca="1" si="1223"/>
        <v>-9.3840171590928279E-2</v>
      </c>
      <c r="AJ555" s="89">
        <f t="shared" ca="1" si="1223"/>
        <v>1.4105767449530626E-2</v>
      </c>
      <c r="AK555" s="89">
        <f t="shared" ca="1" si="1223"/>
        <v>0.3096998313943522</v>
      </c>
      <c r="AL555" s="89">
        <f t="shared" ca="1" si="1223"/>
        <v>-2.3856124570488357E-2</v>
      </c>
      <c r="AM555" s="89">
        <f t="shared" ca="1" si="1223"/>
        <v>-0.30700255599325066</v>
      </c>
      <c r="AN555" s="89">
        <f t="shared" ca="1" si="1223"/>
        <v>1.4105767449530626E-2</v>
      </c>
      <c r="AO555" s="89">
        <f t="shared" ref="AO555:AX564" ca="1" si="1224">IF(AO$61&gt;0,INDEX($K$64:$BH$64,INT($K$1*RAND())+1),"")</f>
        <v>-9.3840171590928279E-2</v>
      </c>
      <c r="AP555" s="89">
        <f t="shared" ca="1" si="1224"/>
        <v>-0.81775242806075465</v>
      </c>
      <c r="AQ555" s="89">
        <f t="shared" ca="1" si="1224"/>
        <v>1.8449135142460493E-2</v>
      </c>
      <c r="AR555" s="89">
        <f t="shared" ca="1" si="1224"/>
        <v>0.89371861765175975</v>
      </c>
      <c r="AS555" s="89">
        <f t="shared" ca="1" si="1224"/>
        <v>-0.44623785415300243</v>
      </c>
      <c r="AT555" s="89">
        <f t="shared" ca="1" si="1224"/>
        <v>6.3830203882474623E-2</v>
      </c>
      <c r="AU555" s="89">
        <f t="shared" ca="1" si="1224"/>
        <v>1.4105767449530626E-2</v>
      </c>
      <c r="AV555" s="89">
        <f t="shared" ca="1" si="1224"/>
        <v>0.74160465676181864</v>
      </c>
      <c r="AW555" s="89">
        <f t="shared" ca="1" si="1224"/>
        <v>0.41148501321826991</v>
      </c>
      <c r="AX555" s="89" t="str">
        <f t="shared" ca="1" si="1224"/>
        <v/>
      </c>
      <c r="AY555" s="89" t="str">
        <f t="shared" ref="AY555:BH564" ca="1" si="1225">IF(AY$61&gt;0,INDEX($K$64:$BH$64,INT($K$1*RAND())+1),"")</f>
        <v/>
      </c>
      <c r="AZ555" s="89" t="str">
        <f t="shared" ca="1" si="1225"/>
        <v/>
      </c>
      <c r="BA555" s="89" t="str">
        <f t="shared" ca="1" si="1225"/>
        <v/>
      </c>
      <c r="BB555" s="89" t="str">
        <f t="shared" ca="1" si="1225"/>
        <v/>
      </c>
      <c r="BC555" s="89" t="str">
        <f t="shared" ca="1" si="1225"/>
        <v/>
      </c>
      <c r="BD555" s="89" t="str">
        <f t="shared" ca="1" si="1225"/>
        <v/>
      </c>
      <c r="BE555" s="89" t="str">
        <f t="shared" ca="1" si="1225"/>
        <v/>
      </c>
      <c r="BF555" s="89" t="str">
        <f t="shared" ca="1" si="1225"/>
        <v/>
      </c>
      <c r="BG555" s="89" t="str">
        <f t="shared" ca="1" si="1225"/>
        <v/>
      </c>
      <c r="BH555" s="89" t="str">
        <f t="shared" ca="1" si="1225"/>
        <v/>
      </c>
      <c r="BJ555" s="132">
        <f t="shared" ca="1" si="1166"/>
        <v>0.19571622257349763</v>
      </c>
      <c r="BK555" s="89">
        <f t="shared" ca="1" si="1166"/>
        <v>0.82753615410783443</v>
      </c>
      <c r="BL555" s="89">
        <f t="shared" ca="1" si="1166"/>
        <v>-6.0793532952908569E-2</v>
      </c>
      <c r="BM555" s="89">
        <f t="shared" ca="1" si="1166"/>
        <v>-0.35432595127061939</v>
      </c>
      <c r="BN555" s="89">
        <f t="shared" ca="1" si="1164"/>
        <v>1.4864282829744313</v>
      </c>
      <c r="BO555" s="89">
        <f t="shared" ca="1" si="1164"/>
        <v>1.5948479097946437</v>
      </c>
      <c r="BP555" s="89">
        <f t="shared" ca="1" si="1164"/>
        <v>0.6989524164297567</v>
      </c>
      <c r="BQ555" s="89">
        <f t="shared" ca="1" si="1164"/>
        <v>0.93437154393745814</v>
      </c>
      <c r="BR555" s="89">
        <f t="shared" ca="1" si="1164"/>
        <v>1.0776000917085873</v>
      </c>
      <c r="BS555" s="89">
        <f t="shared" ca="1" si="1164"/>
        <v>0.44987828237872396</v>
      </c>
      <c r="BT555" s="89">
        <f t="shared" ca="1" si="1164"/>
        <v>-0.60799414898288751</v>
      </c>
      <c r="BU555" s="89">
        <f t="shared" ca="1" si="1152"/>
        <v>0.77811183007561646</v>
      </c>
      <c r="BV555" s="89">
        <f t="shared" ca="1" si="1152"/>
        <v>0.66301126830247181</v>
      </c>
      <c r="BW555" s="89">
        <f t="shared" ca="1" si="1152"/>
        <v>0.45153199276792344</v>
      </c>
      <c r="BX555" s="89">
        <f t="shared" ca="1" si="1152"/>
        <v>1.0797439215179514</v>
      </c>
      <c r="BY555" s="89">
        <f t="shared" ca="1" si="1152"/>
        <v>1.3500059008536984</v>
      </c>
      <c r="BZ555" s="89">
        <f t="shared" ca="1" si="1152"/>
        <v>1.0348256877295519</v>
      </c>
      <c r="CA555" s="89">
        <f t="shared" ca="1" si="1152"/>
        <v>0.36563200695289888</v>
      </c>
      <c r="CB555" s="89">
        <f t="shared" ca="1" si="1168"/>
        <v>0.608987165535404</v>
      </c>
      <c r="CC555" s="89">
        <f t="shared" ca="1" si="1168"/>
        <v>-8.1847679095141013E-2</v>
      </c>
      <c r="CD555" s="89">
        <f t="shared" ca="1" si="1168"/>
        <v>0.78929382926783109</v>
      </c>
      <c r="CE555" s="89">
        <f t="shared" ca="1" si="1168"/>
        <v>1.4721553197097037</v>
      </c>
      <c r="CF555" s="89">
        <f t="shared" ca="1" si="1168"/>
        <v>-5.8777932606367544E-2</v>
      </c>
      <c r="CG555" s="89">
        <f t="shared" ca="1" si="1168"/>
        <v>1.1338255232065388</v>
      </c>
      <c r="CH555" s="89">
        <f t="shared" ca="1" si="1168"/>
        <v>0.82185224067773055</v>
      </c>
      <c r="CI555" s="89">
        <f t="shared" ca="1" si="1168"/>
        <v>-0.65044219259364366</v>
      </c>
      <c r="CJ555" s="89">
        <f t="shared" ca="1" si="1168"/>
        <v>-0.16584236090875604</v>
      </c>
      <c r="CK555" s="89">
        <f t="shared" ca="1" si="1168"/>
        <v>-0.28178508127316937</v>
      </c>
      <c r="CL555" s="89">
        <f t="shared" ca="1" si="1168"/>
        <v>4.0745168108089369E-2</v>
      </c>
      <c r="CM555" s="89">
        <f t="shared" ca="1" si="1189"/>
        <v>1.0453754935518378</v>
      </c>
      <c r="CN555" s="89">
        <f t="shared" ca="1" si="1189"/>
        <v>0.8890011982049093</v>
      </c>
      <c r="CO555" s="89">
        <f t="shared" ca="1" si="1189"/>
        <v>6.7854987787721588E-2</v>
      </c>
      <c r="CP555" s="89">
        <f t="shared" ca="1" si="1189"/>
        <v>0.98339511913663769</v>
      </c>
      <c r="CQ555" s="89">
        <f t="shared" ca="1" si="1189"/>
        <v>1.6384656910658228</v>
      </c>
      <c r="CR555" s="5">
        <f t="shared" ca="1" si="1189"/>
        <v>0.70275474587247999</v>
      </c>
      <c r="CS555" s="5">
        <f t="shared" ca="1" si="1217"/>
        <v>1.1597575228658794</v>
      </c>
      <c r="CT555" s="5">
        <f t="shared" ca="1" si="1217"/>
        <v>1.1959733779310275</v>
      </c>
      <c r="CU555" s="5">
        <f t="shared" ca="1" si="1217"/>
        <v>1.5540586905102269</v>
      </c>
      <c r="CV555" s="5">
        <f t="shared" ca="1" si="1217"/>
        <v>0.61002593036110242</v>
      </c>
      <c r="CW555" s="5" t="str">
        <f t="shared" si="1217"/>
        <v/>
      </c>
      <c r="CX555" s="5" t="str">
        <f t="shared" si="1217"/>
        <v/>
      </c>
      <c r="CY555" s="5" t="str">
        <f t="shared" si="1142"/>
        <v/>
      </c>
      <c r="CZ555" s="5" t="str">
        <f t="shared" si="1142"/>
        <v/>
      </c>
      <c r="DA555" s="5" t="str">
        <f t="shared" si="1142"/>
        <v/>
      </c>
      <c r="DB555" s="5" t="str">
        <f t="shared" si="1142"/>
        <v/>
      </c>
      <c r="DC555" s="5" t="str">
        <f t="shared" si="1142"/>
        <v/>
      </c>
      <c r="DD555" s="5" t="str">
        <f t="shared" si="1142"/>
        <v/>
      </c>
      <c r="DE555" s="5" t="str">
        <f t="shared" si="1142"/>
        <v/>
      </c>
      <c r="DF555" s="5" t="str">
        <f t="shared" si="1142"/>
        <v/>
      </c>
      <c r="DG555" s="133" t="str">
        <f t="shared" si="1174"/>
        <v/>
      </c>
      <c r="DI555" s="144">
        <f t="shared" ca="1" si="1184"/>
        <v>0</v>
      </c>
      <c r="DJ555" s="139">
        <f t="shared" ca="1" si="1184"/>
        <v>0</v>
      </c>
      <c r="DK555" s="139">
        <f t="shared" ca="1" si="1184"/>
        <v>0</v>
      </c>
      <c r="DL555" s="139">
        <f t="shared" ca="1" si="1184"/>
        <v>0</v>
      </c>
      <c r="DM555" s="139">
        <f t="shared" ca="1" si="1184"/>
        <v>0</v>
      </c>
      <c r="DN555" s="139">
        <f t="shared" ca="1" si="1184"/>
        <v>0</v>
      </c>
      <c r="DO555" s="139">
        <f t="shared" ca="1" si="1184"/>
        <v>0</v>
      </c>
      <c r="DP555" s="139">
        <f t="shared" ca="1" si="1184"/>
        <v>0</v>
      </c>
      <c r="DQ555" s="139">
        <f t="shared" ca="1" si="1184"/>
        <v>0</v>
      </c>
      <c r="DR555" s="139">
        <f t="shared" ca="1" si="1184"/>
        <v>0</v>
      </c>
      <c r="DS555" s="139">
        <f t="shared" ca="1" si="1210"/>
        <v>0</v>
      </c>
      <c r="DT555" s="139">
        <f t="shared" ca="1" si="1210"/>
        <v>0</v>
      </c>
      <c r="DU555" s="139">
        <f t="shared" ca="1" si="1210"/>
        <v>0</v>
      </c>
      <c r="DV555" s="139">
        <f t="shared" ca="1" si="1210"/>
        <v>0</v>
      </c>
      <c r="DW555" s="139">
        <f t="shared" ca="1" si="1210"/>
        <v>0</v>
      </c>
      <c r="DX555" s="139">
        <f t="shared" ca="1" si="1210"/>
        <v>0</v>
      </c>
      <c r="DY555" s="139">
        <f t="shared" ca="1" si="1210"/>
        <v>0</v>
      </c>
      <c r="DZ555" s="139">
        <f t="shared" ca="1" si="1210"/>
        <v>0</v>
      </c>
      <c r="EA555" s="139">
        <f t="shared" ca="1" si="1210"/>
        <v>0</v>
      </c>
      <c r="EB555" s="139">
        <f t="shared" ca="1" si="1210"/>
        <v>0</v>
      </c>
      <c r="EC555" s="145">
        <f t="shared" ca="1" si="1210"/>
        <v>0</v>
      </c>
      <c r="EE555" s="114">
        <f t="shared" ca="1" si="1205"/>
        <v>0</v>
      </c>
      <c r="EF555" s="110">
        <f t="shared" ca="1" si="1205"/>
        <v>2.4704096245411629</v>
      </c>
      <c r="EG555" s="110">
        <f t="shared" ca="1" si="1205"/>
        <v>4.5505461758115207</v>
      </c>
      <c r="EH555" s="110">
        <f t="shared" ca="1" si="1205"/>
        <v>6.273326460801913</v>
      </c>
      <c r="EI555" s="110">
        <f t="shared" ca="1" si="1205"/>
        <v>7.6691994618914094</v>
      </c>
      <c r="EJ555" s="110">
        <f t="shared" ca="1" si="1205"/>
        <v>8.7663197899839123</v>
      </c>
      <c r="EK555" s="110">
        <f t="shared" ca="1" si="1205"/>
        <v>9.5907094339966115</v>
      </c>
      <c r="EL555" s="110">
        <f t="shared" ca="1" si="1205"/>
        <v>10.166408574461023</v>
      </c>
      <c r="EM555" s="110">
        <f t="shared" ca="1" si="1205"/>
        <v>10.515616179659997</v>
      </c>
      <c r="EN555" s="110">
        <f t="shared" ca="1" si="1205"/>
        <v>10.658821056507755</v>
      </c>
      <c r="EO555" s="110">
        <f t="shared" ca="1" si="1205"/>
        <v>10.614923985089426</v>
      </c>
      <c r="EP555" s="110">
        <f t="shared" ca="1" si="1205"/>
        <v>10.401351525229458</v>
      </c>
      <c r="EQ555" s="110">
        <f t="shared" ca="1" si="1205"/>
        <v>10.034162045481885</v>
      </c>
      <c r="ER555" s="110">
        <f t="shared" ca="1" si="1205"/>
        <v>9.5281444893703444</v>
      </c>
      <c r="ES555" s="110">
        <f t="shared" ca="1" si="1205"/>
        <v>8.896910360399346</v>
      </c>
      <c r="ET555" s="110">
        <f t="shared" ca="1" si="1205"/>
        <v>8.1529793761702187</v>
      </c>
      <c r="EU555" s="110">
        <f t="shared" ca="1" si="1198"/>
        <v>7.3078592127317243</v>
      </c>
      <c r="EV555" s="110">
        <f t="shared" ca="1" si="1198"/>
        <v>6.3721197329523704</v>
      </c>
      <c r="EW555" s="110">
        <f t="shared" ca="1" si="1198"/>
        <v>5.355462067101918</v>
      </c>
      <c r="EX555" s="110">
        <f t="shared" ca="1" si="1198"/>
        <v>4.2667828898637765</v>
      </c>
      <c r="EY555" s="115">
        <f t="shared" ca="1" si="1198"/>
        <v>3.1142342155654212</v>
      </c>
      <c r="FA555" s="114">
        <f t="shared" ref="FA555:FJ564" ca="1" si="1226">IF(AND($A555&gt;0,$B555&gt;0),IF((FA$61*EXP($D555-$B555*FA$61)-FA$61)&gt;$AE$2*$H555,1,0),"")</f>
        <v>0</v>
      </c>
      <c r="FB555" s="110">
        <f t="shared" ca="1" si="1226"/>
        <v>0</v>
      </c>
      <c r="FC555" s="110">
        <f t="shared" ca="1" si="1226"/>
        <v>0</v>
      </c>
      <c r="FD555" s="110">
        <f t="shared" ca="1" si="1226"/>
        <v>0</v>
      </c>
      <c r="FE555" s="110">
        <f t="shared" ca="1" si="1226"/>
        <v>0</v>
      </c>
      <c r="FF555" s="110">
        <f t="shared" ca="1" si="1226"/>
        <v>0</v>
      </c>
      <c r="FG555" s="110">
        <f t="shared" ca="1" si="1226"/>
        <v>0</v>
      </c>
      <c r="FH555" s="110">
        <f t="shared" ca="1" si="1226"/>
        <v>0</v>
      </c>
      <c r="FI555" s="110">
        <f t="shared" ca="1" si="1226"/>
        <v>0</v>
      </c>
      <c r="FJ555" s="110">
        <f t="shared" ca="1" si="1226"/>
        <v>0</v>
      </c>
      <c r="FK555" s="110">
        <f t="shared" ref="FK555:FT564" ca="1" si="1227">IF(AND($A555&gt;0,$B555&gt;0),IF((FK$61*EXP($D555-$B555*FK$61)-FK$61)&gt;$AE$2*$H555,1,0),"")</f>
        <v>1</v>
      </c>
      <c r="FL555" s="110">
        <f t="shared" ca="1" si="1227"/>
        <v>1</v>
      </c>
      <c r="FM555" s="110">
        <f t="shared" ca="1" si="1227"/>
        <v>1</v>
      </c>
      <c r="FN555" s="110">
        <f t="shared" ca="1" si="1227"/>
        <v>1</v>
      </c>
      <c r="FO555" s="110">
        <f t="shared" ca="1" si="1227"/>
        <v>1</v>
      </c>
      <c r="FP555" s="110">
        <f t="shared" ca="1" si="1227"/>
        <v>1</v>
      </c>
      <c r="FQ555" s="110">
        <f t="shared" ca="1" si="1227"/>
        <v>1</v>
      </c>
      <c r="FR555" s="110">
        <f t="shared" ca="1" si="1227"/>
        <v>1</v>
      </c>
      <c r="FS555" s="110">
        <f t="shared" ca="1" si="1227"/>
        <v>1</v>
      </c>
      <c r="FT555" s="110">
        <f t="shared" ca="1" si="1227"/>
        <v>1</v>
      </c>
      <c r="FU555" s="110">
        <f t="shared" ref="FU555:GE564" ca="1" si="1228">IF(AND($A555&gt;0,$B555&gt;0),IF((FU$61*EXP($D555-$B555*FU$61)-FU$61)&gt;$AE$2*$H555,1,0),"")</f>
        <v>0</v>
      </c>
      <c r="FV555" s="110">
        <f t="shared" ca="1" si="1228"/>
        <v>0</v>
      </c>
      <c r="FW555" s="110">
        <f t="shared" ca="1" si="1228"/>
        <v>0</v>
      </c>
      <c r="FX555" s="110">
        <f t="shared" ca="1" si="1228"/>
        <v>0</v>
      </c>
      <c r="FY555" s="110">
        <f t="shared" ca="1" si="1228"/>
        <v>0</v>
      </c>
      <c r="FZ555" s="110">
        <f t="shared" ca="1" si="1228"/>
        <v>0</v>
      </c>
      <c r="GA555" s="110">
        <f t="shared" ca="1" si="1228"/>
        <v>0</v>
      </c>
      <c r="GB555" s="110">
        <f t="shared" ca="1" si="1228"/>
        <v>0</v>
      </c>
      <c r="GC555" s="110">
        <f t="shared" ca="1" si="1228"/>
        <v>0</v>
      </c>
      <c r="GD555" s="110">
        <f t="shared" ca="1" si="1228"/>
        <v>0</v>
      </c>
      <c r="GE555" s="115">
        <f t="shared" ca="1" si="1228"/>
        <v>0</v>
      </c>
      <c r="GG555" s="114">
        <v>1</v>
      </c>
      <c r="GH555" s="110">
        <f t="shared" ref="GH555:HK555" ca="1" si="1229">IF(AND($A555&gt;0,$B555&gt;0),IF(OR((GH$61*EXP($D555-$B555*GH$61)-GH$61)&gt;$AE$2*$H555,GG555=0),0,1),"")</f>
        <v>1</v>
      </c>
      <c r="GI555" s="110">
        <f t="shared" ca="1" si="1229"/>
        <v>1</v>
      </c>
      <c r="GJ555" s="110">
        <f t="shared" ca="1" si="1229"/>
        <v>1</v>
      </c>
      <c r="GK555" s="110">
        <f t="shared" ca="1" si="1229"/>
        <v>1</v>
      </c>
      <c r="GL555" s="110">
        <f t="shared" ca="1" si="1229"/>
        <v>1</v>
      </c>
      <c r="GM555" s="110">
        <f t="shared" ca="1" si="1229"/>
        <v>1</v>
      </c>
      <c r="GN555" s="110">
        <f t="shared" ca="1" si="1229"/>
        <v>1</v>
      </c>
      <c r="GO555" s="110">
        <f t="shared" ca="1" si="1229"/>
        <v>1</v>
      </c>
      <c r="GP555" s="110">
        <f t="shared" ca="1" si="1229"/>
        <v>1</v>
      </c>
      <c r="GQ555" s="110">
        <f t="shared" ca="1" si="1229"/>
        <v>0</v>
      </c>
      <c r="GR555" s="110">
        <f t="shared" ca="1" si="1229"/>
        <v>0</v>
      </c>
      <c r="GS555" s="110">
        <f t="shared" ca="1" si="1229"/>
        <v>0</v>
      </c>
      <c r="GT555" s="110">
        <f t="shared" ca="1" si="1229"/>
        <v>0</v>
      </c>
      <c r="GU555" s="110">
        <f t="shared" ca="1" si="1229"/>
        <v>0</v>
      </c>
      <c r="GV555" s="110">
        <f t="shared" ca="1" si="1229"/>
        <v>0</v>
      </c>
      <c r="GW555" s="110">
        <f t="shared" ca="1" si="1229"/>
        <v>0</v>
      </c>
      <c r="GX555" s="110">
        <f t="shared" ca="1" si="1229"/>
        <v>0</v>
      </c>
      <c r="GY555" s="110">
        <f t="shared" ca="1" si="1229"/>
        <v>0</v>
      </c>
      <c r="GZ555" s="110">
        <f t="shared" ca="1" si="1229"/>
        <v>0</v>
      </c>
      <c r="HA555" s="110">
        <f t="shared" ca="1" si="1229"/>
        <v>0</v>
      </c>
      <c r="HB555" s="110">
        <f t="shared" ca="1" si="1229"/>
        <v>0</v>
      </c>
      <c r="HC555" s="110">
        <f t="shared" ca="1" si="1229"/>
        <v>0</v>
      </c>
      <c r="HD555" s="110">
        <f t="shared" ca="1" si="1229"/>
        <v>0</v>
      </c>
      <c r="HE555" s="110">
        <f t="shared" ca="1" si="1229"/>
        <v>0</v>
      </c>
      <c r="HF555" s="110">
        <f t="shared" ca="1" si="1229"/>
        <v>0</v>
      </c>
      <c r="HG555" s="110">
        <f t="shared" ca="1" si="1229"/>
        <v>0</v>
      </c>
      <c r="HH555" s="110">
        <f t="shared" ca="1" si="1229"/>
        <v>0</v>
      </c>
      <c r="HI555" s="110">
        <f t="shared" ca="1" si="1229"/>
        <v>0</v>
      </c>
      <c r="HJ555" s="110">
        <f t="shared" ca="1" si="1229"/>
        <v>0</v>
      </c>
      <c r="HK555" s="115">
        <f t="shared" ca="1" si="1229"/>
        <v>0</v>
      </c>
    </row>
    <row r="556" spans="1:219" x14ac:dyDescent="0.25">
      <c r="A556" s="176">
        <f t="shared" ca="1" si="1122"/>
        <v>1.4028422537704774</v>
      </c>
      <c r="B556" s="164">
        <f t="shared" ca="1" si="1123"/>
        <v>8.2076106035018484E-2</v>
      </c>
      <c r="C556" s="106">
        <f t="shared" ca="1" si="1124"/>
        <v>0.54243464616058579</v>
      </c>
      <c r="D556" s="108">
        <f t="shared" ca="1" si="1125"/>
        <v>1.5499599264481574</v>
      </c>
      <c r="E556" s="109">
        <f t="shared" ca="1" si="1126"/>
        <v>18.884423266703877</v>
      </c>
      <c r="F556" s="109">
        <f t="shared" ca="1" si="1127"/>
        <v>7.3933046825286031</v>
      </c>
      <c r="G556" s="109">
        <f t="shared" ca="1" si="1128"/>
        <v>18.986364913309991</v>
      </c>
      <c r="H556" s="109">
        <f t="shared" ca="1" si="1129"/>
        <v>11.593060230781388</v>
      </c>
      <c r="I556" s="177"/>
      <c r="J556" s="30" t="s">
        <v>544</v>
      </c>
      <c r="K556" s="89">
        <f t="shared" ca="1" si="1221"/>
        <v>-0.30700255599325066</v>
      </c>
      <c r="L556" s="89">
        <f t="shared" ca="1" si="1221"/>
        <v>0.10667228108213433</v>
      </c>
      <c r="M556" s="89">
        <f t="shared" ca="1" si="1221"/>
        <v>-1.4331148233707331</v>
      </c>
      <c r="N556" s="89">
        <f t="shared" ca="1" si="1221"/>
        <v>-1.0097454203712564</v>
      </c>
      <c r="O556" s="89">
        <f t="shared" ca="1" si="1221"/>
        <v>0.3096998313943522</v>
      </c>
      <c r="P556" s="89">
        <f t="shared" ca="1" si="1221"/>
        <v>3.6539036893229848E-2</v>
      </c>
      <c r="Q556" s="89">
        <f t="shared" ca="1" si="1221"/>
        <v>0.2685645797022288</v>
      </c>
      <c r="R556" s="89">
        <f t="shared" ca="1" si="1221"/>
        <v>3.6539036893229848E-2</v>
      </c>
      <c r="S556" s="89">
        <f t="shared" ca="1" si="1221"/>
        <v>0.53753403810350731</v>
      </c>
      <c r="T556" s="89">
        <f t="shared" ca="1" si="1221"/>
        <v>1.8449135142460493E-2</v>
      </c>
      <c r="U556" s="89">
        <f t="shared" ca="1" si="1222"/>
        <v>0.13695300672662025</v>
      </c>
      <c r="V556" s="89">
        <f t="shared" ca="1" si="1222"/>
        <v>0.82443786118685636</v>
      </c>
      <c r="W556" s="89">
        <f t="shared" ca="1" si="1222"/>
        <v>0.10667228108213433</v>
      </c>
      <c r="X556" s="89">
        <f t="shared" ca="1" si="1222"/>
        <v>-0.30649199665355353</v>
      </c>
      <c r="Y556" s="89">
        <f t="shared" ca="1" si="1222"/>
        <v>0.51560491500326755</v>
      </c>
      <c r="Z556" s="89">
        <f t="shared" ca="1" si="1222"/>
        <v>0.74370258632857644</v>
      </c>
      <c r="AA556" s="89">
        <f t="shared" ca="1" si="1222"/>
        <v>5.4419538639000731E-2</v>
      </c>
      <c r="AB556" s="89">
        <f t="shared" ca="1" si="1222"/>
        <v>-9.3840171590928279E-2</v>
      </c>
      <c r="AC556" s="89">
        <f t="shared" ca="1" si="1222"/>
        <v>-0.41184718490169098</v>
      </c>
      <c r="AD556" s="89">
        <f t="shared" ca="1" si="1222"/>
        <v>0.53753403810350731</v>
      </c>
      <c r="AE556" s="89">
        <f t="shared" ca="1" si="1223"/>
        <v>0.3096998313943522</v>
      </c>
      <c r="AF556" s="89">
        <f t="shared" ca="1" si="1223"/>
        <v>0.53753403810350731</v>
      </c>
      <c r="AG556" s="89">
        <f t="shared" ca="1" si="1223"/>
        <v>-0.31999883307611282</v>
      </c>
      <c r="AH556" s="89">
        <f t="shared" ca="1" si="1223"/>
        <v>-0.44623785415300243</v>
      </c>
      <c r="AI556" s="89">
        <f t="shared" ca="1" si="1223"/>
        <v>9.8583260592283506E-2</v>
      </c>
      <c r="AJ556" s="89">
        <f t="shared" ca="1" si="1223"/>
        <v>-0.15653910921934289</v>
      </c>
      <c r="AK556" s="89">
        <f t="shared" ca="1" si="1223"/>
        <v>0.41148501321826991</v>
      </c>
      <c r="AL556" s="89">
        <f t="shared" ca="1" si="1223"/>
        <v>-0.30700255599325066</v>
      </c>
      <c r="AM556" s="89">
        <f t="shared" ca="1" si="1223"/>
        <v>0.51560491500326755</v>
      </c>
      <c r="AN556" s="89">
        <f t="shared" ca="1" si="1223"/>
        <v>-0.30649199665355353</v>
      </c>
      <c r="AO556" s="89">
        <f t="shared" ca="1" si="1224"/>
        <v>-1.0649490381436091</v>
      </c>
      <c r="AP556" s="89">
        <f t="shared" ca="1" si="1224"/>
        <v>0.13695300672662025</v>
      </c>
      <c r="AQ556" s="89">
        <f t="shared" ca="1" si="1224"/>
        <v>0.53753403810350731</v>
      </c>
      <c r="AR556" s="89">
        <f t="shared" ca="1" si="1224"/>
        <v>-1.4331148233707331</v>
      </c>
      <c r="AS556" s="89">
        <f t="shared" ca="1" si="1224"/>
        <v>-0.41558093709150801</v>
      </c>
      <c r="AT556" s="89">
        <f t="shared" ca="1" si="1224"/>
        <v>-0.21005970810345143</v>
      </c>
      <c r="AU556" s="89">
        <f t="shared" ca="1" si="1224"/>
        <v>0.31960967874145596</v>
      </c>
      <c r="AV556" s="89">
        <f t="shared" ca="1" si="1224"/>
        <v>-0.15653910921934289</v>
      </c>
      <c r="AW556" s="89">
        <f t="shared" ca="1" si="1224"/>
        <v>0.14357639329378769</v>
      </c>
      <c r="AX556" s="89" t="str">
        <f t="shared" ca="1" si="1224"/>
        <v/>
      </c>
      <c r="AY556" s="89" t="str">
        <f t="shared" ca="1" si="1225"/>
        <v/>
      </c>
      <c r="AZ556" s="89" t="str">
        <f t="shared" ca="1" si="1225"/>
        <v/>
      </c>
      <c r="BA556" s="89" t="str">
        <f t="shared" ca="1" si="1225"/>
        <v/>
      </c>
      <c r="BB556" s="89" t="str">
        <f t="shared" ca="1" si="1225"/>
        <v/>
      </c>
      <c r="BC556" s="89" t="str">
        <f t="shared" ca="1" si="1225"/>
        <v/>
      </c>
      <c r="BD556" s="89" t="str">
        <f t="shared" ca="1" si="1225"/>
        <v/>
      </c>
      <c r="BE556" s="89" t="str">
        <f t="shared" ca="1" si="1225"/>
        <v/>
      </c>
      <c r="BF556" s="89" t="str">
        <f t="shared" ca="1" si="1225"/>
        <v/>
      </c>
      <c r="BG556" s="89" t="str">
        <f t="shared" ca="1" si="1225"/>
        <v/>
      </c>
      <c r="BH556" s="89" t="str">
        <f t="shared" ca="1" si="1225"/>
        <v/>
      </c>
      <c r="BJ556" s="132">
        <f t="shared" ca="1" si="1166"/>
        <v>0.70646609464100163</v>
      </c>
      <c r="BK556" s="89">
        <f t="shared" ca="1" si="1166"/>
        <v>1.0907475444093118</v>
      </c>
      <c r="BL556" s="89">
        <f t="shared" ca="1" si="1166"/>
        <v>-0.42895931818003263</v>
      </c>
      <c r="BM556" s="89">
        <f t="shared" ca="1" si="1166"/>
        <v>-0.35432595127061939</v>
      </c>
      <c r="BN556" s="89">
        <f t="shared" ca="1" si="1164"/>
        <v>1.3846431011505136</v>
      </c>
      <c r="BO556" s="89">
        <f t="shared" ca="1" si="1164"/>
        <v>0.88978228992605501</v>
      </c>
      <c r="BP556" s="89">
        <f t="shared" ca="1" si="1164"/>
        <v>1.2740089927855389</v>
      </c>
      <c r="BQ556" s="89">
        <f t="shared" ca="1" si="1164"/>
        <v>0.90708037694821342</v>
      </c>
      <c r="BR556" s="89">
        <f t="shared" ca="1" si="1164"/>
        <v>1.3054342984177425</v>
      </c>
      <c r="BS556" s="89">
        <f t="shared" ca="1" si="1164"/>
        <v>0.62486652674052734</v>
      </c>
      <c r="BT556" s="89">
        <f t="shared" ca="1" si="1164"/>
        <v>0.87727535365568787</v>
      </c>
      <c r="BU556" s="89">
        <f t="shared" ca="1" si="1152"/>
        <v>1.5481301526234721</v>
      </c>
      <c r="BV556" s="89">
        <f t="shared" ca="1" si="1152"/>
        <v>0.45007387064315019</v>
      </c>
      <c r="BW556" s="89">
        <f t="shared" ca="1" si="1152"/>
        <v>0.12659086097190941</v>
      </c>
      <c r="BX556" s="89">
        <f t="shared" ca="1" si="1152"/>
        <v>1.4583958297945987</v>
      </c>
      <c r="BY556" s="89">
        <f t="shared" ca="1" si="1152"/>
        <v>1.9567554804556546</v>
      </c>
      <c r="BZ556" s="89">
        <f t="shared" ca="1" si="1152"/>
        <v>1.0707960912260921</v>
      </c>
      <c r="CA556" s="89">
        <f t="shared" ca="1" si="1152"/>
        <v>1.0895442634227253</v>
      </c>
      <c r="CB556" s="89">
        <f t="shared" ca="1" si="1168"/>
        <v>-0.12246969810774294</v>
      </c>
      <c r="CC556" s="89">
        <f t="shared" ca="1" si="1168"/>
        <v>1.4654317793796228</v>
      </c>
      <c r="CD556" s="89">
        <f t="shared" ca="1" si="1168"/>
        <v>1.3090533687656347</v>
      </c>
      <c r="CE556" s="89">
        <f t="shared" ca="1" si="1168"/>
        <v>1.1852514966263548</v>
      </c>
      <c r="CF556" s="89">
        <f t="shared" ca="1" si="1168"/>
        <v>-0.59084044628829235</v>
      </c>
      <c r="CG556" s="89">
        <f t="shared" ca="1" si="1168"/>
        <v>0.2761026558352665</v>
      </c>
      <c r="CH556" s="89">
        <f t="shared" ca="1" si="1168"/>
        <v>1.0142756728609423</v>
      </c>
      <c r="CI556" s="89">
        <f t="shared" ca="1" si="1168"/>
        <v>-0.82108706926251718</v>
      </c>
      <c r="CJ556" s="89">
        <f t="shared" ca="1" si="1168"/>
        <v>-6.4057179084838323E-2</v>
      </c>
      <c r="CK556" s="89">
        <f t="shared" ca="1" si="1168"/>
        <v>-0.56493151269593167</v>
      </c>
      <c r="CL556" s="89">
        <f t="shared" ca="1" si="1168"/>
        <v>0.86335263910460758</v>
      </c>
      <c r="CM556" s="89">
        <f t="shared" ca="1" si="1189"/>
        <v>0.72477772944875363</v>
      </c>
      <c r="CN556" s="89">
        <f t="shared" ca="1" si="1189"/>
        <v>-8.2107668347771501E-2</v>
      </c>
      <c r="CO556" s="89">
        <f t="shared" ca="1" si="1189"/>
        <v>1.0225604225750966</v>
      </c>
      <c r="CP556" s="89">
        <f t="shared" ca="1" si="1189"/>
        <v>1.5024800220976844</v>
      </c>
      <c r="CQ556" s="89">
        <f t="shared" ca="1" si="1189"/>
        <v>-0.68836774995666994</v>
      </c>
      <c r="CR556" s="5">
        <f t="shared" ca="1" si="1189"/>
        <v>0.73341166293397442</v>
      </c>
      <c r="CS556" s="5">
        <f t="shared" ca="1" si="1217"/>
        <v>0.88586761087995347</v>
      </c>
      <c r="CT556" s="5">
        <f t="shared" ca="1" si="1217"/>
        <v>1.5014772892229529</v>
      </c>
      <c r="CU556" s="5">
        <f t="shared" ca="1" si="1217"/>
        <v>0.65591492452906541</v>
      </c>
      <c r="CV556" s="5">
        <f t="shared" ca="1" si="1217"/>
        <v>0.34211731043662019</v>
      </c>
      <c r="CW556" s="5" t="str">
        <f t="shared" si="1217"/>
        <v/>
      </c>
      <c r="CX556" s="5" t="str">
        <f t="shared" si="1217"/>
        <v/>
      </c>
      <c r="CY556" s="5" t="str">
        <f t="shared" si="1142"/>
        <v/>
      </c>
      <c r="CZ556" s="5" t="str">
        <f t="shared" si="1142"/>
        <v/>
      </c>
      <c r="DA556" s="5" t="str">
        <f t="shared" si="1142"/>
        <v/>
      </c>
      <c r="DB556" s="5" t="str">
        <f t="shared" si="1142"/>
        <v/>
      </c>
      <c r="DC556" s="5" t="str">
        <f t="shared" si="1142"/>
        <v/>
      </c>
      <c r="DD556" s="5" t="str">
        <f t="shared" si="1142"/>
        <v/>
      </c>
      <c r="DE556" s="5" t="str">
        <f t="shared" si="1142"/>
        <v/>
      </c>
      <c r="DF556" s="5" t="str">
        <f t="shared" si="1142"/>
        <v/>
      </c>
      <c r="DG556" s="133" t="str">
        <f t="shared" si="1174"/>
        <v/>
      </c>
      <c r="DI556" s="144">
        <f t="shared" ca="1" si="1184"/>
        <v>0</v>
      </c>
      <c r="DJ556" s="139">
        <f t="shared" ca="1" si="1184"/>
        <v>0</v>
      </c>
      <c r="DK556" s="139">
        <f t="shared" ca="1" si="1184"/>
        <v>0</v>
      </c>
      <c r="DL556" s="139">
        <f t="shared" ca="1" si="1184"/>
        <v>0</v>
      </c>
      <c r="DM556" s="139">
        <f t="shared" ca="1" si="1184"/>
        <v>0</v>
      </c>
      <c r="DN556" s="139">
        <f t="shared" ca="1" si="1184"/>
        <v>0</v>
      </c>
      <c r="DO556" s="139">
        <f t="shared" ca="1" si="1184"/>
        <v>0</v>
      </c>
      <c r="DP556" s="139">
        <f t="shared" ca="1" si="1184"/>
        <v>0</v>
      </c>
      <c r="DQ556" s="139">
        <f t="shared" ca="1" si="1184"/>
        <v>0</v>
      </c>
      <c r="DR556" s="139">
        <f t="shared" ca="1" si="1184"/>
        <v>0</v>
      </c>
      <c r="DS556" s="139">
        <f t="shared" ca="1" si="1210"/>
        <v>0</v>
      </c>
      <c r="DT556" s="139">
        <f t="shared" ca="1" si="1210"/>
        <v>0</v>
      </c>
      <c r="DU556" s="139">
        <f t="shared" ca="1" si="1210"/>
        <v>0</v>
      </c>
      <c r="DV556" s="139">
        <f t="shared" ca="1" si="1210"/>
        <v>0</v>
      </c>
      <c r="DW556" s="139">
        <f t="shared" ca="1" si="1210"/>
        <v>0</v>
      </c>
      <c r="DX556" s="139">
        <f t="shared" ca="1" si="1210"/>
        <v>0</v>
      </c>
      <c r="DY556" s="139">
        <f t="shared" ca="1" si="1210"/>
        <v>0</v>
      </c>
      <c r="DZ556" s="139">
        <f t="shared" ca="1" si="1210"/>
        <v>0</v>
      </c>
      <c r="EA556" s="139">
        <f t="shared" ca="1" si="1210"/>
        <v>0</v>
      </c>
      <c r="EB556" s="139">
        <f t="shared" ca="1" si="1210"/>
        <v>0</v>
      </c>
      <c r="EC556" s="145">
        <f t="shared" ca="1" si="1210"/>
        <v>0</v>
      </c>
      <c r="EE556" s="114">
        <f t="shared" ca="1" si="1205"/>
        <v>0</v>
      </c>
      <c r="EF556" s="110">
        <f t="shared" ca="1" si="1205"/>
        <v>3.3400411099802847</v>
      </c>
      <c r="EG556" s="110">
        <f t="shared" ca="1" si="1205"/>
        <v>5.9961077732123957</v>
      </c>
      <c r="EH556" s="110">
        <f t="shared" ca="1" si="1205"/>
        <v>8.0490438743421482</v>
      </c>
      <c r="EI556" s="110">
        <f t="shared" ca="1" si="1205"/>
        <v>9.5711994996276886</v>
      </c>
      <c r="EJ556" s="110">
        <f t="shared" ca="1" si="1205"/>
        <v>10.627267556470517</v>
      </c>
      <c r="EK556" s="110">
        <f t="shared" ca="1" si="1205"/>
        <v>11.275041284057988</v>
      </c>
      <c r="EL556" s="110">
        <f t="shared" ca="1" si="1205"/>
        <v>11.566099927690548</v>
      </c>
      <c r="EM556" s="110">
        <f t="shared" ca="1" si="1205"/>
        <v>11.546429194435358</v>
      </c>
      <c r="EN556" s="110">
        <f t="shared" ca="1" si="1205"/>
        <v>11.256982510874217</v>
      </c>
      <c r="EO556" s="110">
        <f t="shared" ca="1" si="1205"/>
        <v>10.734188559815621</v>
      </c>
      <c r="EP556" s="110">
        <f t="shared" ca="1" si="1205"/>
        <v>10.010410077274702</v>
      </c>
      <c r="EQ556" s="110">
        <f t="shared" ca="1" si="1205"/>
        <v>9.1143584395518786</v>
      </c>
      <c r="ER556" s="110">
        <f t="shared" ca="1" si="1205"/>
        <v>8.0714681589884947</v>
      </c>
      <c r="ES556" s="110">
        <f t="shared" ca="1" si="1205"/>
        <v>6.9042350324109698</v>
      </c>
      <c r="ET556" s="110">
        <f t="shared" ca="1" si="1205"/>
        <v>5.6325213451655962</v>
      </c>
      <c r="EU556" s="110">
        <f t="shared" ca="1" si="1198"/>
        <v>4.2738312230470967</v>
      </c>
      <c r="EV556" s="110">
        <f t="shared" ca="1" si="1198"/>
        <v>2.8435589416453908</v>
      </c>
      <c r="EW556" s="110">
        <f t="shared" ca="1" si="1198"/>
        <v>1.3552127452203493</v>
      </c>
      <c r="EX556" s="110">
        <f t="shared" ca="1" si="1198"/>
        <v>-0.17938350707720474</v>
      </c>
      <c r="EY556" s="115">
        <f t="shared" ca="1" si="1198"/>
        <v>-1.7499087630346146</v>
      </c>
      <c r="FA556" s="114">
        <f t="shared" ca="1" si="1226"/>
        <v>0</v>
      </c>
      <c r="FB556" s="110">
        <f t="shared" ca="1" si="1226"/>
        <v>0</v>
      </c>
      <c r="FC556" s="110">
        <f t="shared" ca="1" si="1226"/>
        <v>0</v>
      </c>
      <c r="FD556" s="110">
        <f t="shared" ca="1" si="1226"/>
        <v>0</v>
      </c>
      <c r="FE556" s="110">
        <f t="shared" ca="1" si="1226"/>
        <v>0</v>
      </c>
      <c r="FF556" s="110">
        <f t="shared" ca="1" si="1226"/>
        <v>0</v>
      </c>
      <c r="FG556" s="110">
        <f t="shared" ca="1" si="1226"/>
        <v>0</v>
      </c>
      <c r="FH556" s="110">
        <f t="shared" ca="1" si="1226"/>
        <v>0</v>
      </c>
      <c r="FI556" s="110">
        <f t="shared" ca="1" si="1226"/>
        <v>1</v>
      </c>
      <c r="FJ556" s="110">
        <f t="shared" ca="1" si="1226"/>
        <v>1</v>
      </c>
      <c r="FK556" s="110">
        <f t="shared" ca="1" si="1227"/>
        <v>1</v>
      </c>
      <c r="FL556" s="110">
        <f t="shared" ca="1" si="1227"/>
        <v>1</v>
      </c>
      <c r="FM556" s="110">
        <f t="shared" ca="1" si="1227"/>
        <v>1</v>
      </c>
      <c r="FN556" s="110">
        <f t="shared" ca="1" si="1227"/>
        <v>1</v>
      </c>
      <c r="FO556" s="110">
        <f t="shared" ca="1" si="1227"/>
        <v>1</v>
      </c>
      <c r="FP556" s="110">
        <f t="shared" ca="1" si="1227"/>
        <v>1</v>
      </c>
      <c r="FQ556" s="110">
        <f t="shared" ca="1" si="1227"/>
        <v>0</v>
      </c>
      <c r="FR556" s="110">
        <f t="shared" ca="1" si="1227"/>
        <v>0</v>
      </c>
      <c r="FS556" s="110">
        <f t="shared" ca="1" si="1227"/>
        <v>0</v>
      </c>
      <c r="FT556" s="110">
        <f t="shared" ca="1" si="1227"/>
        <v>0</v>
      </c>
      <c r="FU556" s="110">
        <f t="shared" ca="1" si="1228"/>
        <v>0</v>
      </c>
      <c r="FV556" s="110">
        <f t="shared" ca="1" si="1228"/>
        <v>0</v>
      </c>
      <c r="FW556" s="110">
        <f t="shared" ca="1" si="1228"/>
        <v>0</v>
      </c>
      <c r="FX556" s="110">
        <f t="shared" ca="1" si="1228"/>
        <v>0</v>
      </c>
      <c r="FY556" s="110">
        <f t="shared" ca="1" si="1228"/>
        <v>0</v>
      </c>
      <c r="FZ556" s="110">
        <f t="shared" ca="1" si="1228"/>
        <v>0</v>
      </c>
      <c r="GA556" s="110">
        <f t="shared" ca="1" si="1228"/>
        <v>0</v>
      </c>
      <c r="GB556" s="110">
        <f t="shared" ca="1" si="1228"/>
        <v>0</v>
      </c>
      <c r="GC556" s="110">
        <f t="shared" ca="1" si="1228"/>
        <v>0</v>
      </c>
      <c r="GD556" s="110">
        <f t="shared" ca="1" si="1228"/>
        <v>0</v>
      </c>
      <c r="GE556" s="115">
        <f t="shared" ca="1" si="1228"/>
        <v>0</v>
      </c>
      <c r="GG556" s="114">
        <v>1</v>
      </c>
      <c r="GH556" s="110">
        <f t="shared" ref="GH556:HK556" ca="1" si="1230">IF(AND($A556&gt;0,$B556&gt;0),IF(OR((GH$61*EXP($D556-$B556*GH$61)-GH$61)&gt;$AE$2*$H556,GG556=0),0,1),"")</f>
        <v>1</v>
      </c>
      <c r="GI556" s="110">
        <f t="shared" ca="1" si="1230"/>
        <v>1</v>
      </c>
      <c r="GJ556" s="110">
        <f t="shared" ca="1" si="1230"/>
        <v>1</v>
      </c>
      <c r="GK556" s="110">
        <f t="shared" ca="1" si="1230"/>
        <v>1</v>
      </c>
      <c r="GL556" s="110">
        <f t="shared" ca="1" si="1230"/>
        <v>1</v>
      </c>
      <c r="GM556" s="110">
        <f t="shared" ca="1" si="1230"/>
        <v>1</v>
      </c>
      <c r="GN556" s="110">
        <f t="shared" ca="1" si="1230"/>
        <v>1</v>
      </c>
      <c r="GO556" s="110">
        <f t="shared" ca="1" si="1230"/>
        <v>0</v>
      </c>
      <c r="GP556" s="110">
        <f t="shared" ca="1" si="1230"/>
        <v>0</v>
      </c>
      <c r="GQ556" s="110">
        <f t="shared" ca="1" si="1230"/>
        <v>0</v>
      </c>
      <c r="GR556" s="110">
        <f t="shared" ca="1" si="1230"/>
        <v>0</v>
      </c>
      <c r="GS556" s="110">
        <f t="shared" ca="1" si="1230"/>
        <v>0</v>
      </c>
      <c r="GT556" s="110">
        <f t="shared" ca="1" si="1230"/>
        <v>0</v>
      </c>
      <c r="GU556" s="110">
        <f t="shared" ca="1" si="1230"/>
        <v>0</v>
      </c>
      <c r="GV556" s="110">
        <f t="shared" ca="1" si="1230"/>
        <v>0</v>
      </c>
      <c r="GW556" s="110">
        <f t="shared" ca="1" si="1230"/>
        <v>0</v>
      </c>
      <c r="GX556" s="110">
        <f t="shared" ca="1" si="1230"/>
        <v>0</v>
      </c>
      <c r="GY556" s="110">
        <f t="shared" ca="1" si="1230"/>
        <v>0</v>
      </c>
      <c r="GZ556" s="110">
        <f t="shared" ca="1" si="1230"/>
        <v>0</v>
      </c>
      <c r="HA556" s="110">
        <f t="shared" ca="1" si="1230"/>
        <v>0</v>
      </c>
      <c r="HB556" s="110">
        <f t="shared" ca="1" si="1230"/>
        <v>0</v>
      </c>
      <c r="HC556" s="110">
        <f t="shared" ca="1" si="1230"/>
        <v>0</v>
      </c>
      <c r="HD556" s="110">
        <f t="shared" ca="1" si="1230"/>
        <v>0</v>
      </c>
      <c r="HE556" s="110">
        <f t="shared" ca="1" si="1230"/>
        <v>0</v>
      </c>
      <c r="HF556" s="110">
        <f t="shared" ca="1" si="1230"/>
        <v>0</v>
      </c>
      <c r="HG556" s="110">
        <f t="shared" ca="1" si="1230"/>
        <v>0</v>
      </c>
      <c r="HH556" s="110">
        <f t="shared" ca="1" si="1230"/>
        <v>0</v>
      </c>
      <c r="HI556" s="110">
        <f t="shared" ca="1" si="1230"/>
        <v>0</v>
      </c>
      <c r="HJ556" s="110">
        <f t="shared" ca="1" si="1230"/>
        <v>0</v>
      </c>
      <c r="HK556" s="115">
        <f t="shared" ca="1" si="1230"/>
        <v>0</v>
      </c>
    </row>
    <row r="557" spans="1:219" x14ac:dyDescent="0.25">
      <c r="A557" s="176">
        <f t="shared" ca="1" si="1122"/>
        <v>1.3064888173467732</v>
      </c>
      <c r="B557" s="164">
        <f t="shared" ca="1" si="1123"/>
        <v>6.0469954677466235E-2</v>
      </c>
      <c r="C557" s="106">
        <f t="shared" ca="1" si="1124"/>
        <v>0.46619920495672429</v>
      </c>
      <c r="D557" s="108">
        <f t="shared" ca="1" si="1125"/>
        <v>1.4151596666979143</v>
      </c>
      <c r="E557" s="109">
        <f t="shared" ca="1" si="1126"/>
        <v>23.402691042949716</v>
      </c>
      <c r="F557" s="109">
        <f t="shared" ca="1" si="1127"/>
        <v>9.3830474095426091</v>
      </c>
      <c r="G557" s="109">
        <f t="shared" ca="1" si="1128"/>
        <v>21.904055648532982</v>
      </c>
      <c r="H557" s="109">
        <f t="shared" ca="1" si="1129"/>
        <v>12.521008238990373</v>
      </c>
      <c r="I557" s="177"/>
      <c r="J557" s="30" t="s">
        <v>545</v>
      </c>
      <c r="K557" s="89">
        <f t="shared" ca="1" si="1221"/>
        <v>-0.41184718490169098</v>
      </c>
      <c r="L557" s="89">
        <f t="shared" ca="1" si="1221"/>
        <v>-0.41558093709150801</v>
      </c>
      <c r="M557" s="89">
        <f t="shared" ca="1" si="1221"/>
        <v>0.2685645797022288</v>
      </c>
      <c r="N557" s="89">
        <f t="shared" ca="1" si="1221"/>
        <v>-0.22096981093654566</v>
      </c>
      <c r="O557" s="89">
        <f t="shared" ca="1" si="1221"/>
        <v>2.8755171397204293E-2</v>
      </c>
      <c r="P557" s="89">
        <f t="shared" ca="1" si="1221"/>
        <v>0.2685645797022288</v>
      </c>
      <c r="Q557" s="89">
        <f t="shared" ca="1" si="1221"/>
        <v>0.3096998313943522</v>
      </c>
      <c r="R557" s="89">
        <f t="shared" ca="1" si="1221"/>
        <v>-0.15653910921934289</v>
      </c>
      <c r="S557" s="89">
        <f t="shared" ca="1" si="1221"/>
        <v>0.74370258632857644</v>
      </c>
      <c r="T557" s="89">
        <f t="shared" ca="1" si="1221"/>
        <v>0.31960967874145596</v>
      </c>
      <c r="U557" s="89">
        <f t="shared" ca="1" si="1222"/>
        <v>0.94353006046483001</v>
      </c>
      <c r="V557" s="89">
        <f t="shared" ca="1" si="1222"/>
        <v>-0.21005970810345143</v>
      </c>
      <c r="W557" s="89">
        <f t="shared" ca="1" si="1222"/>
        <v>0.13695300672662025</v>
      </c>
      <c r="X557" s="89">
        <f t="shared" ca="1" si="1222"/>
        <v>0.2685645797022288</v>
      </c>
      <c r="Y557" s="89">
        <f t="shared" ca="1" si="1222"/>
        <v>0.82443786118685636</v>
      </c>
      <c r="Z557" s="89">
        <f t="shared" ca="1" si="1222"/>
        <v>-1.0097454203712564</v>
      </c>
      <c r="AA557" s="89">
        <f t="shared" ca="1" si="1222"/>
        <v>5.4419538639000731E-2</v>
      </c>
      <c r="AB557" s="89">
        <f t="shared" ca="1" si="1222"/>
        <v>-1.0649490381436091</v>
      </c>
      <c r="AC557" s="89">
        <f t="shared" ca="1" si="1222"/>
        <v>-0.22096981093654566</v>
      </c>
      <c r="AD557" s="89">
        <f t="shared" ca="1" si="1222"/>
        <v>0.51560491500326755</v>
      </c>
      <c r="AE557" s="89">
        <f t="shared" ca="1" si="1223"/>
        <v>0.94353006046483001</v>
      </c>
      <c r="AF557" s="89">
        <f t="shared" ca="1" si="1223"/>
        <v>0.14357639329378769</v>
      </c>
      <c r="AG557" s="89">
        <f t="shared" ca="1" si="1223"/>
        <v>2.8755171397204293E-2</v>
      </c>
      <c r="AH557" s="89">
        <f t="shared" ca="1" si="1223"/>
        <v>0.14357639329378769</v>
      </c>
      <c r="AI557" s="89">
        <f t="shared" ca="1" si="1223"/>
        <v>3.6539036893229848E-2</v>
      </c>
      <c r="AJ557" s="89">
        <f t="shared" ca="1" si="1223"/>
        <v>0.14357639329378769</v>
      </c>
      <c r="AK557" s="89">
        <f t="shared" ca="1" si="1223"/>
        <v>0.74370258632857644</v>
      </c>
      <c r="AL557" s="89">
        <f t="shared" ca="1" si="1223"/>
        <v>-0.41184718490169098</v>
      </c>
      <c r="AM557" s="89">
        <f t="shared" ca="1" si="1223"/>
        <v>1.4105767449530626E-2</v>
      </c>
      <c r="AN557" s="89">
        <f t="shared" ca="1" si="1223"/>
        <v>5.4419538639000731E-2</v>
      </c>
      <c r="AO557" s="89">
        <f t="shared" ca="1" si="1224"/>
        <v>0.21206368060581204</v>
      </c>
      <c r="AP557" s="89">
        <f t="shared" ca="1" si="1224"/>
        <v>-0.22096981093654566</v>
      </c>
      <c r="AQ557" s="89">
        <f t="shared" ca="1" si="1224"/>
        <v>0.31960967874145596</v>
      </c>
      <c r="AR557" s="89">
        <f t="shared" ca="1" si="1224"/>
        <v>-0.41184718490169098</v>
      </c>
      <c r="AS557" s="89">
        <f t="shared" ca="1" si="1224"/>
        <v>-0.30700255599325066</v>
      </c>
      <c r="AT557" s="89">
        <f t="shared" ca="1" si="1224"/>
        <v>-0.15653910921934289</v>
      </c>
      <c r="AU557" s="89">
        <f t="shared" ca="1" si="1224"/>
        <v>-0.30700255599325066</v>
      </c>
      <c r="AV557" s="89">
        <f t="shared" ca="1" si="1224"/>
        <v>-0.30649199665355353</v>
      </c>
      <c r="AW557" s="89">
        <f t="shared" ca="1" si="1224"/>
        <v>0.89371861765175975</v>
      </c>
      <c r="AX557" s="89" t="str">
        <f t="shared" ca="1" si="1224"/>
        <v/>
      </c>
      <c r="AY557" s="89" t="str">
        <f t="shared" ca="1" si="1225"/>
        <v/>
      </c>
      <c r="AZ557" s="89" t="str">
        <f t="shared" ca="1" si="1225"/>
        <v/>
      </c>
      <c r="BA557" s="89" t="str">
        <f t="shared" ca="1" si="1225"/>
        <v/>
      </c>
      <c r="BB557" s="89" t="str">
        <f t="shared" ca="1" si="1225"/>
        <v/>
      </c>
      <c r="BC557" s="89" t="str">
        <f t="shared" ca="1" si="1225"/>
        <v/>
      </c>
      <c r="BD557" s="89" t="str">
        <f t="shared" ca="1" si="1225"/>
        <v/>
      </c>
      <c r="BE557" s="89" t="str">
        <f t="shared" ca="1" si="1225"/>
        <v/>
      </c>
      <c r="BF557" s="89" t="str">
        <f t="shared" ca="1" si="1225"/>
        <v/>
      </c>
      <c r="BG557" s="89" t="str">
        <f t="shared" ca="1" si="1225"/>
        <v/>
      </c>
      <c r="BH557" s="89" t="str">
        <f t="shared" ca="1" si="1225"/>
        <v/>
      </c>
      <c r="BJ557" s="132">
        <f t="shared" ca="1" si="1166"/>
        <v>0.60162146573256137</v>
      </c>
      <c r="BK557" s="89">
        <f t="shared" ca="1" si="1166"/>
        <v>0.56849432623566931</v>
      </c>
      <c r="BL557" s="89">
        <f t="shared" ca="1" si="1166"/>
        <v>1.2727200848929292</v>
      </c>
      <c r="BM557" s="89">
        <f t="shared" ca="1" si="1166"/>
        <v>0.43444965816409131</v>
      </c>
      <c r="BN557" s="89">
        <f t="shared" ca="1" si="1164"/>
        <v>1.1036984411533657</v>
      </c>
      <c r="BO557" s="89">
        <f t="shared" ca="1" si="1164"/>
        <v>1.121807832735054</v>
      </c>
      <c r="BP557" s="89">
        <f t="shared" ca="1" si="1164"/>
        <v>1.3151442444776624</v>
      </c>
      <c r="BQ557" s="89">
        <f t="shared" ca="1" si="1164"/>
        <v>0.71400223083564063</v>
      </c>
      <c r="BR557" s="89">
        <f t="shared" ca="1" si="1164"/>
        <v>1.5116028466428115</v>
      </c>
      <c r="BS557" s="89">
        <f t="shared" ca="1" si="1164"/>
        <v>0.92602707033952281</v>
      </c>
      <c r="BT557" s="89">
        <f t="shared" ca="1" si="1164"/>
        <v>1.6838524073938976</v>
      </c>
      <c r="BU557" s="89">
        <f t="shared" ca="1" si="1152"/>
        <v>0.51363258333316431</v>
      </c>
      <c r="BV557" s="89">
        <f t="shared" ca="1" si="1152"/>
        <v>0.4803545962876361</v>
      </c>
      <c r="BW557" s="89">
        <f t="shared" ca="1" si="1152"/>
        <v>0.70164743732769175</v>
      </c>
      <c r="BX557" s="89">
        <f t="shared" ca="1" si="1152"/>
        <v>1.7672287759781875</v>
      </c>
      <c r="BY557" s="89">
        <f t="shared" ca="1" si="1152"/>
        <v>0.20330747375582181</v>
      </c>
      <c r="BZ557" s="89">
        <f t="shared" ca="1" si="1152"/>
        <v>1.0707960912260921</v>
      </c>
      <c r="CA557" s="89">
        <f t="shared" ca="1" si="1152"/>
        <v>0.11843539687004445</v>
      </c>
      <c r="CB557" s="89">
        <f t="shared" ca="1" si="1168"/>
        <v>6.8407675857402372E-2</v>
      </c>
      <c r="CC557" s="89">
        <f t="shared" ca="1" si="1168"/>
        <v>1.4435026562793829</v>
      </c>
      <c r="CD557" s="89">
        <f t="shared" ca="1" si="1168"/>
        <v>1.9428835978361125</v>
      </c>
      <c r="CE557" s="89">
        <f t="shared" ca="1" si="1168"/>
        <v>0.79129385181663503</v>
      </c>
      <c r="CF557" s="89">
        <f t="shared" ca="1" si="1168"/>
        <v>-0.2420864418149753</v>
      </c>
      <c r="CG557" s="89">
        <f t="shared" ca="1" si="1168"/>
        <v>0.86591690328205662</v>
      </c>
      <c r="CH557" s="89">
        <f t="shared" ca="1" si="1168"/>
        <v>0.95223144916188862</v>
      </c>
      <c r="CI557" s="89">
        <f t="shared" ca="1" si="1168"/>
        <v>-0.52097156674938661</v>
      </c>
      <c r="CJ557" s="89">
        <f t="shared" ref="CJ557:CX593" ca="1" si="1231">IF(CJ$61&gt;0,AK$63+AK557,"")</f>
        <v>0.26816039402546821</v>
      </c>
      <c r="CK557" s="89">
        <f t="shared" ca="1" si="1231"/>
        <v>-0.66977614160437193</v>
      </c>
      <c r="CL557" s="89">
        <f t="shared" ca="1" si="1231"/>
        <v>0.36185349155087065</v>
      </c>
      <c r="CM557" s="89">
        <f t="shared" ca="1" si="1189"/>
        <v>1.0856892647413079</v>
      </c>
      <c r="CN557" s="89">
        <f t="shared" ca="1" si="1189"/>
        <v>1.1949050504016496</v>
      </c>
      <c r="CO557" s="89">
        <f t="shared" ca="1" si="1189"/>
        <v>0.66463760491193058</v>
      </c>
      <c r="CP557" s="89">
        <f t="shared" ca="1" si="1189"/>
        <v>1.2845556627356332</v>
      </c>
      <c r="CQ557" s="89">
        <f t="shared" ca="1" si="1189"/>
        <v>0.33289988851237223</v>
      </c>
      <c r="CR557" s="5">
        <f t="shared" ca="1" si="1189"/>
        <v>0.84199004403223177</v>
      </c>
      <c r="CS557" s="5">
        <f t="shared" ca="1" si="1217"/>
        <v>0.93938820976406201</v>
      </c>
      <c r="CT557" s="5">
        <f t="shared" ca="1" si="1217"/>
        <v>0.87486505448824625</v>
      </c>
      <c r="CU557" s="5">
        <f t="shared" ca="1" si="1217"/>
        <v>0.50596203709485477</v>
      </c>
      <c r="CV557" s="5">
        <f t="shared" ca="1" si="1217"/>
        <v>1.0922595347945923</v>
      </c>
      <c r="CW557" s="5" t="str">
        <f t="shared" si="1217"/>
        <v/>
      </c>
      <c r="CX557" s="5" t="str">
        <f t="shared" si="1217"/>
        <v/>
      </c>
      <c r="CY557" s="5" t="str">
        <f t="shared" si="1142"/>
        <v/>
      </c>
      <c r="CZ557" s="5" t="str">
        <f t="shared" si="1142"/>
        <v/>
      </c>
      <c r="DA557" s="5" t="str">
        <f t="shared" si="1142"/>
        <v/>
      </c>
      <c r="DB557" s="5" t="str">
        <f t="shared" si="1142"/>
        <v/>
      </c>
      <c r="DC557" s="5" t="str">
        <f t="shared" si="1142"/>
        <v/>
      </c>
      <c r="DD557" s="5" t="str">
        <f t="shared" si="1142"/>
        <v/>
      </c>
      <c r="DE557" s="5" t="str">
        <f t="shared" si="1142"/>
        <v/>
      </c>
      <c r="DF557" s="5" t="str">
        <f t="shared" si="1142"/>
        <v/>
      </c>
      <c r="DG557" s="133" t="str">
        <f t="shared" si="1174"/>
        <v/>
      </c>
      <c r="DI557" s="144">
        <f t="shared" ca="1" si="1184"/>
        <v>0</v>
      </c>
      <c r="DJ557" s="139">
        <f t="shared" ca="1" si="1184"/>
        <v>0</v>
      </c>
      <c r="DK557" s="139">
        <f t="shared" ca="1" si="1184"/>
        <v>0</v>
      </c>
      <c r="DL557" s="139">
        <f t="shared" ca="1" si="1184"/>
        <v>0</v>
      </c>
      <c r="DM557" s="139">
        <f t="shared" ca="1" si="1184"/>
        <v>0</v>
      </c>
      <c r="DN557" s="139">
        <f t="shared" ca="1" si="1184"/>
        <v>0</v>
      </c>
      <c r="DO557" s="139">
        <f t="shared" ca="1" si="1184"/>
        <v>0</v>
      </c>
      <c r="DP557" s="139">
        <f t="shared" ca="1" si="1184"/>
        <v>0</v>
      </c>
      <c r="DQ557" s="139">
        <f t="shared" ca="1" si="1184"/>
        <v>0</v>
      </c>
      <c r="DR557" s="139">
        <f t="shared" ca="1" si="1184"/>
        <v>0</v>
      </c>
      <c r="DS557" s="139">
        <f t="shared" ca="1" si="1210"/>
        <v>0</v>
      </c>
      <c r="DT557" s="139">
        <f t="shared" ca="1" si="1210"/>
        <v>0</v>
      </c>
      <c r="DU557" s="139">
        <f t="shared" ca="1" si="1210"/>
        <v>0</v>
      </c>
      <c r="DV557" s="139">
        <f t="shared" ca="1" si="1210"/>
        <v>0</v>
      </c>
      <c r="DW557" s="139">
        <f t="shared" ca="1" si="1210"/>
        <v>0</v>
      </c>
      <c r="DX557" s="139">
        <f t="shared" ca="1" si="1210"/>
        <v>0</v>
      </c>
      <c r="DY557" s="139">
        <f t="shared" ca="1" si="1210"/>
        <v>0</v>
      </c>
      <c r="DZ557" s="139">
        <f t="shared" ca="1" si="1210"/>
        <v>0</v>
      </c>
      <c r="EA557" s="139">
        <f t="shared" ca="1" si="1210"/>
        <v>0</v>
      </c>
      <c r="EB557" s="139">
        <f t="shared" ca="1" si="1210"/>
        <v>0</v>
      </c>
      <c r="EC557" s="145">
        <f t="shared" ca="1" si="1210"/>
        <v>0</v>
      </c>
      <c r="EE557" s="114">
        <f t="shared" ca="1" si="1205"/>
        <v>0</v>
      </c>
      <c r="EF557" s="110">
        <f t="shared" ca="1" si="1205"/>
        <v>2.8755582309140557</v>
      </c>
      <c r="EG557" s="110">
        <f t="shared" ca="1" si="1205"/>
        <v>5.2962968447535665</v>
      </c>
      <c r="EH557" s="110">
        <f t="shared" ca="1" si="1205"/>
        <v>7.3022476650167132</v>
      </c>
      <c r="EI557" s="110">
        <f t="shared" ca="1" si="1205"/>
        <v>8.9303105348005047</v>
      </c>
      <c r="EJ557" s="110">
        <f t="shared" ca="1" si="1205"/>
        <v>10.214483039533913</v>
      </c>
      <c r="EK557" s="110">
        <f t="shared" ca="1" si="1205"/>
        <v>11.186074054120382</v>
      </c>
      <c r="EL557" s="110">
        <f t="shared" ca="1" si="1205"/>
        <v>11.873902221832015</v>
      </c>
      <c r="EM557" s="110">
        <f t="shared" ca="1" si="1205"/>
        <v>12.304480398038592</v>
      </c>
      <c r="EN557" s="110">
        <f t="shared" ca="1" si="1205"/>
        <v>12.502187022497974</v>
      </c>
      <c r="EO557" s="110">
        <f t="shared" ca="1" si="1205"/>
        <v>12.489425319159647</v>
      </c>
      <c r="EP557" s="110">
        <f t="shared" ca="1" si="1205"/>
        <v>12.286771161942418</v>
      </c>
      <c r="EQ557" s="110">
        <f t="shared" ca="1" si="1205"/>
        <v>11.913110388459874</v>
      </c>
      <c r="ER557" s="110">
        <f t="shared" ca="1" si="1205"/>
        <v>11.385766290922241</v>
      </c>
      <c r="ES557" s="110">
        <f t="shared" ca="1" si="1205"/>
        <v>10.720617964195903</v>
      </c>
      <c r="ET557" s="110">
        <f t="shared" ca="1" si="1205"/>
        <v>9.9322101450227649</v>
      </c>
      <c r="EU557" s="110">
        <f t="shared" ca="1" si="1198"/>
        <v>9.0338551334778003</v>
      </c>
      <c r="EV557" s="110">
        <f t="shared" ca="1" si="1198"/>
        <v>8.0377273476730764</v>
      </c>
      <c r="EW557" s="110">
        <f t="shared" ca="1" si="1198"/>
        <v>6.9549510253143971</v>
      </c>
      <c r="EX557" s="110">
        <f t="shared" ca="1" si="1198"/>
        <v>5.7956815508063038</v>
      </c>
      <c r="EY557" s="115">
        <f t="shared" ca="1" si="1198"/>
        <v>4.5691808540196099</v>
      </c>
      <c r="FA557" s="114">
        <f t="shared" ca="1" si="1226"/>
        <v>0</v>
      </c>
      <c r="FB557" s="110">
        <f t="shared" ca="1" si="1226"/>
        <v>0</v>
      </c>
      <c r="FC557" s="110">
        <f t="shared" ca="1" si="1226"/>
        <v>0</v>
      </c>
      <c r="FD557" s="110">
        <f t="shared" ca="1" si="1226"/>
        <v>0</v>
      </c>
      <c r="FE557" s="110">
        <f t="shared" ca="1" si="1226"/>
        <v>0</v>
      </c>
      <c r="FF557" s="110">
        <f t="shared" ca="1" si="1226"/>
        <v>0</v>
      </c>
      <c r="FG557" s="110">
        <f t="shared" ca="1" si="1226"/>
        <v>0</v>
      </c>
      <c r="FH557" s="110">
        <f t="shared" ca="1" si="1226"/>
        <v>0</v>
      </c>
      <c r="FI557" s="110">
        <f t="shared" ca="1" si="1226"/>
        <v>0</v>
      </c>
      <c r="FJ557" s="110">
        <f t="shared" ca="1" si="1226"/>
        <v>0</v>
      </c>
      <c r="FK557" s="110">
        <f t="shared" ca="1" si="1227"/>
        <v>1</v>
      </c>
      <c r="FL557" s="110">
        <f t="shared" ca="1" si="1227"/>
        <v>1</v>
      </c>
      <c r="FM557" s="110">
        <f t="shared" ca="1" si="1227"/>
        <v>1</v>
      </c>
      <c r="FN557" s="110">
        <f t="shared" ca="1" si="1227"/>
        <v>1</v>
      </c>
      <c r="FO557" s="110">
        <f t="shared" ca="1" si="1227"/>
        <v>1</v>
      </c>
      <c r="FP557" s="110">
        <f t="shared" ca="1" si="1227"/>
        <v>1</v>
      </c>
      <c r="FQ557" s="110">
        <f t="shared" ca="1" si="1227"/>
        <v>1</v>
      </c>
      <c r="FR557" s="110">
        <f t="shared" ca="1" si="1227"/>
        <v>1</v>
      </c>
      <c r="FS557" s="110">
        <f t="shared" ca="1" si="1227"/>
        <v>1</v>
      </c>
      <c r="FT557" s="110">
        <f t="shared" ca="1" si="1227"/>
        <v>1</v>
      </c>
      <c r="FU557" s="110">
        <f t="shared" ca="1" si="1228"/>
        <v>0</v>
      </c>
      <c r="FV557" s="110">
        <f t="shared" ca="1" si="1228"/>
        <v>0</v>
      </c>
      <c r="FW557" s="110">
        <f t="shared" ca="1" si="1228"/>
        <v>0</v>
      </c>
      <c r="FX557" s="110">
        <f t="shared" ca="1" si="1228"/>
        <v>0</v>
      </c>
      <c r="FY557" s="110">
        <f t="shared" ca="1" si="1228"/>
        <v>0</v>
      </c>
      <c r="FZ557" s="110">
        <f t="shared" ca="1" si="1228"/>
        <v>0</v>
      </c>
      <c r="GA557" s="110">
        <f t="shared" ca="1" si="1228"/>
        <v>0</v>
      </c>
      <c r="GB557" s="110">
        <f t="shared" ca="1" si="1228"/>
        <v>0</v>
      </c>
      <c r="GC557" s="110">
        <f t="shared" ca="1" si="1228"/>
        <v>0</v>
      </c>
      <c r="GD557" s="110">
        <f t="shared" ca="1" si="1228"/>
        <v>0</v>
      </c>
      <c r="GE557" s="115">
        <f t="shared" ca="1" si="1228"/>
        <v>0</v>
      </c>
      <c r="GG557" s="114">
        <v>1</v>
      </c>
      <c r="GH557" s="110">
        <f t="shared" ref="GH557:HK557" ca="1" si="1232">IF(AND($A557&gt;0,$B557&gt;0),IF(OR((GH$61*EXP($D557-$B557*GH$61)-GH$61)&gt;$AE$2*$H557,GG557=0),0,1),"")</f>
        <v>1</v>
      </c>
      <c r="GI557" s="110">
        <f t="shared" ca="1" si="1232"/>
        <v>1</v>
      </c>
      <c r="GJ557" s="110">
        <f t="shared" ca="1" si="1232"/>
        <v>1</v>
      </c>
      <c r="GK557" s="110">
        <f t="shared" ca="1" si="1232"/>
        <v>1</v>
      </c>
      <c r="GL557" s="110">
        <f t="shared" ca="1" si="1232"/>
        <v>1</v>
      </c>
      <c r="GM557" s="110">
        <f t="shared" ca="1" si="1232"/>
        <v>1</v>
      </c>
      <c r="GN557" s="110">
        <f t="shared" ca="1" si="1232"/>
        <v>1</v>
      </c>
      <c r="GO557" s="110">
        <f t="shared" ca="1" si="1232"/>
        <v>1</v>
      </c>
      <c r="GP557" s="110">
        <f t="shared" ca="1" si="1232"/>
        <v>1</v>
      </c>
      <c r="GQ557" s="110">
        <f t="shared" ca="1" si="1232"/>
        <v>0</v>
      </c>
      <c r="GR557" s="110">
        <f t="shared" ca="1" si="1232"/>
        <v>0</v>
      </c>
      <c r="GS557" s="110">
        <f t="shared" ca="1" si="1232"/>
        <v>0</v>
      </c>
      <c r="GT557" s="110">
        <f t="shared" ca="1" si="1232"/>
        <v>0</v>
      </c>
      <c r="GU557" s="110">
        <f t="shared" ca="1" si="1232"/>
        <v>0</v>
      </c>
      <c r="GV557" s="110">
        <f t="shared" ca="1" si="1232"/>
        <v>0</v>
      </c>
      <c r="GW557" s="110">
        <f t="shared" ca="1" si="1232"/>
        <v>0</v>
      </c>
      <c r="GX557" s="110">
        <f t="shared" ca="1" si="1232"/>
        <v>0</v>
      </c>
      <c r="GY557" s="110">
        <f t="shared" ca="1" si="1232"/>
        <v>0</v>
      </c>
      <c r="GZ557" s="110">
        <f t="shared" ca="1" si="1232"/>
        <v>0</v>
      </c>
      <c r="HA557" s="110">
        <f t="shared" ca="1" si="1232"/>
        <v>0</v>
      </c>
      <c r="HB557" s="110">
        <f t="shared" ca="1" si="1232"/>
        <v>0</v>
      </c>
      <c r="HC557" s="110">
        <f t="shared" ca="1" si="1232"/>
        <v>0</v>
      </c>
      <c r="HD557" s="110">
        <f t="shared" ca="1" si="1232"/>
        <v>0</v>
      </c>
      <c r="HE557" s="110">
        <f t="shared" ca="1" si="1232"/>
        <v>0</v>
      </c>
      <c r="HF557" s="110">
        <f t="shared" ca="1" si="1232"/>
        <v>0</v>
      </c>
      <c r="HG557" s="110">
        <f t="shared" ca="1" si="1232"/>
        <v>0</v>
      </c>
      <c r="HH557" s="110">
        <f t="shared" ca="1" si="1232"/>
        <v>0</v>
      </c>
      <c r="HI557" s="110">
        <f t="shared" ca="1" si="1232"/>
        <v>0</v>
      </c>
      <c r="HJ557" s="110">
        <f t="shared" ca="1" si="1232"/>
        <v>0</v>
      </c>
      <c r="HK557" s="115">
        <f t="shared" ca="1" si="1232"/>
        <v>0</v>
      </c>
    </row>
    <row r="558" spans="1:219" x14ac:dyDescent="0.25">
      <c r="A558" s="176">
        <f t="shared" ca="1" si="1122"/>
        <v>1.4350862694422915</v>
      </c>
      <c r="B558" s="164">
        <f t="shared" ca="1" si="1123"/>
        <v>6.3694217902408659E-2</v>
      </c>
      <c r="C558" s="106">
        <f t="shared" ca="1" si="1124"/>
        <v>0.474134424677014</v>
      </c>
      <c r="D558" s="108">
        <f t="shared" ca="1" si="1125"/>
        <v>1.5474879957741929</v>
      </c>
      <c r="E558" s="109">
        <f t="shared" ca="1" si="1126"/>
        <v>24.295580458264379</v>
      </c>
      <c r="F558" s="109">
        <f t="shared" ca="1" si="1127"/>
        <v>9.5159918914650756</v>
      </c>
      <c r="G558" s="109">
        <f t="shared" ca="1" si="1128"/>
        <v>24.394265276583084</v>
      </c>
      <c r="H558" s="109">
        <f t="shared" ca="1" si="1129"/>
        <v>14.878273385118009</v>
      </c>
      <c r="I558" s="177"/>
      <c r="J558" s="30" t="s">
        <v>546</v>
      </c>
      <c r="K558" s="89">
        <f t="shared" ca="1" si="1221"/>
        <v>5.4419538639000731E-2</v>
      </c>
      <c r="L558" s="89">
        <f t="shared" ca="1" si="1221"/>
        <v>-0.44623785415300243</v>
      </c>
      <c r="M558" s="89">
        <f t="shared" ca="1" si="1221"/>
        <v>0.41148501321826991</v>
      </c>
      <c r="N558" s="89">
        <f t="shared" ca="1" si="1221"/>
        <v>-0.44623785415300243</v>
      </c>
      <c r="O558" s="89">
        <f t="shared" ca="1" si="1221"/>
        <v>0.82443786118685636</v>
      </c>
      <c r="P558" s="89">
        <f t="shared" ca="1" si="1221"/>
        <v>1.4105767449530626E-2</v>
      </c>
      <c r="Q558" s="89">
        <f t="shared" ca="1" si="1221"/>
        <v>0.2685645797022288</v>
      </c>
      <c r="R558" s="89">
        <f t="shared" ca="1" si="1221"/>
        <v>0.51560491500326755</v>
      </c>
      <c r="S558" s="89">
        <f t="shared" ca="1" si="1221"/>
        <v>6.3830203882474623E-2</v>
      </c>
      <c r="T558" s="89">
        <f t="shared" ca="1" si="1221"/>
        <v>5.4419538639000731E-2</v>
      </c>
      <c r="U558" s="89">
        <f t="shared" ca="1" si="1222"/>
        <v>-0.44623785415300243</v>
      </c>
      <c r="V558" s="89">
        <f t="shared" ca="1" si="1222"/>
        <v>0.53753403810350731</v>
      </c>
      <c r="W558" s="89">
        <f t="shared" ca="1" si="1222"/>
        <v>0.89371861765175975</v>
      </c>
      <c r="X558" s="89">
        <f t="shared" ca="1" si="1222"/>
        <v>3.6539036893229848E-2</v>
      </c>
      <c r="Y558" s="89">
        <f t="shared" ca="1" si="1222"/>
        <v>0.74370258632857644</v>
      </c>
      <c r="Z558" s="89">
        <f t="shared" ca="1" si="1222"/>
        <v>0.10667228108213433</v>
      </c>
      <c r="AA558" s="89">
        <f t="shared" ca="1" si="1222"/>
        <v>6.3830203882474623E-2</v>
      </c>
      <c r="AB558" s="89">
        <f t="shared" ca="1" si="1222"/>
        <v>0.41148501321826991</v>
      </c>
      <c r="AC558" s="89">
        <f t="shared" ca="1" si="1222"/>
        <v>0.94353006046483001</v>
      </c>
      <c r="AD558" s="89">
        <f t="shared" ca="1" si="1222"/>
        <v>2.8755171397204293E-2</v>
      </c>
      <c r="AE558" s="89">
        <f t="shared" ca="1" si="1223"/>
        <v>0.10667228108213433</v>
      </c>
      <c r="AF558" s="89">
        <f t="shared" ca="1" si="1223"/>
        <v>6.3830203882474623E-2</v>
      </c>
      <c r="AG558" s="89">
        <f t="shared" ca="1" si="1223"/>
        <v>1.8449135142460493E-2</v>
      </c>
      <c r="AH558" s="89">
        <f t="shared" ca="1" si="1223"/>
        <v>0.89371861765175975</v>
      </c>
      <c r="AI558" s="89">
        <f t="shared" ca="1" si="1223"/>
        <v>-0.81775242806075465</v>
      </c>
      <c r="AJ558" s="89">
        <f t="shared" ca="1" si="1223"/>
        <v>0.94353006046483001</v>
      </c>
      <c r="AK558" s="89">
        <f t="shared" ca="1" si="1223"/>
        <v>0.3096998313943522</v>
      </c>
      <c r="AL558" s="89">
        <f t="shared" ca="1" si="1223"/>
        <v>1.4105767449530626E-2</v>
      </c>
      <c r="AM558" s="89">
        <f t="shared" ca="1" si="1223"/>
        <v>0.13695300672662025</v>
      </c>
      <c r="AN558" s="89">
        <f t="shared" ca="1" si="1223"/>
        <v>0.94353006046483001</v>
      </c>
      <c r="AO558" s="89">
        <f t="shared" ca="1" si="1224"/>
        <v>0.51560491500326755</v>
      </c>
      <c r="AP558" s="89">
        <f t="shared" ca="1" si="1224"/>
        <v>-9.3840171590928279E-2</v>
      </c>
      <c r="AQ558" s="89">
        <f t="shared" ca="1" si="1224"/>
        <v>6.3830203882474623E-2</v>
      </c>
      <c r="AR558" s="89">
        <f t="shared" ca="1" si="1224"/>
        <v>-0.41558093709150801</v>
      </c>
      <c r="AS558" s="89">
        <f t="shared" ca="1" si="1224"/>
        <v>0.21206368060581204</v>
      </c>
      <c r="AT558" s="89">
        <f t="shared" ca="1" si="1224"/>
        <v>0.3096998313943522</v>
      </c>
      <c r="AU558" s="89">
        <f t="shared" ca="1" si="1224"/>
        <v>-1.0097454203712564</v>
      </c>
      <c r="AV558" s="89">
        <f t="shared" ca="1" si="1224"/>
        <v>-0.41184718490169098</v>
      </c>
      <c r="AW558" s="89">
        <f t="shared" ca="1" si="1224"/>
        <v>1.8449135142460493E-2</v>
      </c>
      <c r="AX558" s="89" t="str">
        <f t="shared" ca="1" si="1224"/>
        <v/>
      </c>
      <c r="AY558" s="89" t="str">
        <f t="shared" ca="1" si="1225"/>
        <v/>
      </c>
      <c r="AZ558" s="89" t="str">
        <f t="shared" ca="1" si="1225"/>
        <v/>
      </c>
      <c r="BA558" s="89" t="str">
        <f t="shared" ca="1" si="1225"/>
        <v/>
      </c>
      <c r="BB558" s="89" t="str">
        <f t="shared" ca="1" si="1225"/>
        <v/>
      </c>
      <c r="BC558" s="89" t="str">
        <f t="shared" ca="1" si="1225"/>
        <v/>
      </c>
      <c r="BD558" s="89" t="str">
        <f t="shared" ca="1" si="1225"/>
        <v/>
      </c>
      <c r="BE558" s="89" t="str">
        <f t="shared" ca="1" si="1225"/>
        <v/>
      </c>
      <c r="BF558" s="89" t="str">
        <f t="shared" ca="1" si="1225"/>
        <v/>
      </c>
      <c r="BG558" s="89" t="str">
        <f t="shared" ca="1" si="1225"/>
        <v/>
      </c>
      <c r="BH558" s="89" t="str">
        <f t="shared" ca="1" si="1225"/>
        <v/>
      </c>
      <c r="BJ558" s="132">
        <f t="shared" ca="1" si="1166"/>
        <v>1.067888189273253</v>
      </c>
      <c r="BK558" s="89">
        <f t="shared" ca="1" si="1166"/>
        <v>0.53783740917417489</v>
      </c>
      <c r="BL558" s="89">
        <f t="shared" ca="1" si="1166"/>
        <v>1.4156405184089704</v>
      </c>
      <c r="BM558" s="89">
        <f t="shared" ca="1" si="1166"/>
        <v>0.20918161494763454</v>
      </c>
      <c r="BN558" s="89">
        <f t="shared" ca="1" si="1164"/>
        <v>1.8993811309430177</v>
      </c>
      <c r="BO558" s="89">
        <f t="shared" ca="1" si="1164"/>
        <v>0.86734902048235585</v>
      </c>
      <c r="BP558" s="89">
        <f t="shared" ca="1" si="1164"/>
        <v>1.2740089927855389</v>
      </c>
      <c r="BQ558" s="89">
        <f t="shared" ca="1" si="1164"/>
        <v>1.3861462550582511</v>
      </c>
      <c r="BR558" s="89">
        <f t="shared" ca="1" si="1164"/>
        <v>0.83173046419670971</v>
      </c>
      <c r="BS558" s="89">
        <f t="shared" ca="1" si="1164"/>
        <v>0.66083693023706758</v>
      </c>
      <c r="BT558" s="89">
        <f t="shared" ca="1" si="1164"/>
        <v>0.29408449277606519</v>
      </c>
      <c r="BU558" s="89">
        <f t="shared" ca="1" si="1152"/>
        <v>1.2612263295401229</v>
      </c>
      <c r="BV558" s="89">
        <f t="shared" ca="1" si="1152"/>
        <v>1.2371202072127756</v>
      </c>
      <c r="BW558" s="89">
        <f t="shared" ca="1" si="1152"/>
        <v>0.4696218945186928</v>
      </c>
      <c r="BX558" s="89">
        <f t="shared" ca="1" si="1152"/>
        <v>1.6864935011199076</v>
      </c>
      <c r="BY558" s="89">
        <f t="shared" ca="1" si="1152"/>
        <v>1.3197251752092125</v>
      </c>
      <c r="BZ558" s="89">
        <f t="shared" ca="1" si="1152"/>
        <v>1.0802067564695661</v>
      </c>
      <c r="CA558" s="89">
        <f t="shared" ca="1" si="1152"/>
        <v>1.5948694482319234</v>
      </c>
      <c r="CB558" s="89">
        <f t="shared" ca="1" si="1152"/>
        <v>1.232907547258778</v>
      </c>
      <c r="CC558" s="89">
        <f t="shared" ca="1" si="1152"/>
        <v>0.95665291267331964</v>
      </c>
      <c r="CD558" s="89">
        <f t="shared" ca="1" si="1152"/>
        <v>1.1060258184534169</v>
      </c>
      <c r="CE558" s="89">
        <f t="shared" ca="1" si="1152"/>
        <v>0.71154766240532197</v>
      </c>
      <c r="CF558" s="89">
        <f t="shared" ca="1" si="1152"/>
        <v>-0.2523924780697191</v>
      </c>
      <c r="CG558" s="89">
        <f t="shared" ca="1" si="1152"/>
        <v>1.6160591276400287</v>
      </c>
      <c r="CH558" s="89">
        <f t="shared" ca="1" si="1152"/>
        <v>9.7939984207904174E-2</v>
      </c>
      <c r="CI558" s="89">
        <f t="shared" ca="1" si="1152"/>
        <v>0.27898210042165572</v>
      </c>
      <c r="CJ558" s="89">
        <f t="shared" ca="1" si="1231"/>
        <v>-0.16584236090875604</v>
      </c>
      <c r="CK558" s="89">
        <f t="shared" ca="1" si="1231"/>
        <v>-0.24382318925315039</v>
      </c>
      <c r="CL558" s="89">
        <f t="shared" ca="1" si="1231"/>
        <v>0.48470073082796028</v>
      </c>
      <c r="CM558" s="89">
        <f t="shared" ca="1" si="1189"/>
        <v>1.9747997865671372</v>
      </c>
      <c r="CN558" s="89">
        <f t="shared" ca="1" si="1189"/>
        <v>1.4984462847991051</v>
      </c>
      <c r="CO558" s="89">
        <f t="shared" ca="1" si="1189"/>
        <v>0.79176724425754796</v>
      </c>
      <c r="CP558" s="89">
        <f t="shared" ca="1" si="1189"/>
        <v>1.0287761878766517</v>
      </c>
      <c r="CQ558" s="89">
        <f t="shared" ca="1" si="1189"/>
        <v>0.3291661363225552</v>
      </c>
      <c r="CR558" s="5">
        <f t="shared" ca="1" si="1189"/>
        <v>1.3610562806312945</v>
      </c>
      <c r="CS558" s="5">
        <f t="shared" ca="1" si="1217"/>
        <v>1.4056271503777571</v>
      </c>
      <c r="CT558" s="5">
        <f t="shared" ca="1" si="1217"/>
        <v>0.17212219011024055</v>
      </c>
      <c r="CU558" s="5">
        <f t="shared" ca="1" si="1217"/>
        <v>0.40060684884671732</v>
      </c>
      <c r="CV558" s="5">
        <f t="shared" ca="1" si="1217"/>
        <v>0.216990052285293</v>
      </c>
      <c r="CW558" s="5" t="str">
        <f t="shared" si="1217"/>
        <v/>
      </c>
      <c r="CX558" s="5" t="str">
        <f t="shared" si="1217"/>
        <v/>
      </c>
      <c r="CY558" s="5" t="str">
        <f t="shared" si="1142"/>
        <v/>
      </c>
      <c r="CZ558" s="5" t="str">
        <f t="shared" si="1142"/>
        <v/>
      </c>
      <c r="DA558" s="5" t="str">
        <f t="shared" si="1142"/>
        <v/>
      </c>
      <c r="DB558" s="5" t="str">
        <f t="shared" si="1142"/>
        <v/>
      </c>
      <c r="DC558" s="5" t="str">
        <f t="shared" si="1142"/>
        <v/>
      </c>
      <c r="DD558" s="5" t="str">
        <f t="shared" si="1142"/>
        <v/>
      </c>
      <c r="DE558" s="5" t="str">
        <f t="shared" si="1142"/>
        <v/>
      </c>
      <c r="DF558" s="5" t="str">
        <f t="shared" si="1142"/>
        <v/>
      </c>
      <c r="DG558" s="133" t="str">
        <f t="shared" si="1174"/>
        <v/>
      </c>
      <c r="DI558" s="144">
        <f t="shared" ca="1" si="1184"/>
        <v>0</v>
      </c>
      <c r="DJ558" s="139">
        <f t="shared" ca="1" si="1184"/>
        <v>0</v>
      </c>
      <c r="DK558" s="139">
        <f t="shared" ca="1" si="1184"/>
        <v>0</v>
      </c>
      <c r="DL558" s="139">
        <f t="shared" ca="1" si="1184"/>
        <v>0</v>
      </c>
      <c r="DM558" s="139">
        <f t="shared" ca="1" si="1184"/>
        <v>0</v>
      </c>
      <c r="DN558" s="139">
        <f t="shared" ca="1" si="1184"/>
        <v>0</v>
      </c>
      <c r="DO558" s="139">
        <f t="shared" ca="1" si="1184"/>
        <v>0</v>
      </c>
      <c r="DP558" s="139">
        <f t="shared" ca="1" si="1184"/>
        <v>0</v>
      </c>
      <c r="DQ558" s="139">
        <f t="shared" ca="1" si="1184"/>
        <v>0</v>
      </c>
      <c r="DR558" s="139">
        <f t="shared" ca="1" si="1184"/>
        <v>0</v>
      </c>
      <c r="DS558" s="139">
        <f t="shared" ca="1" si="1210"/>
        <v>0</v>
      </c>
      <c r="DT558" s="139">
        <f t="shared" ca="1" si="1210"/>
        <v>0</v>
      </c>
      <c r="DU558" s="139">
        <f t="shared" ca="1" si="1210"/>
        <v>0</v>
      </c>
      <c r="DV558" s="139">
        <f t="shared" ca="1" si="1210"/>
        <v>0</v>
      </c>
      <c r="DW558" s="139">
        <f t="shared" ca="1" si="1210"/>
        <v>0</v>
      </c>
      <c r="DX558" s="139">
        <f t="shared" ca="1" si="1210"/>
        <v>0</v>
      </c>
      <c r="DY558" s="139">
        <f t="shared" ca="1" si="1210"/>
        <v>0</v>
      </c>
      <c r="DZ558" s="139">
        <f t="shared" ca="1" si="1210"/>
        <v>0</v>
      </c>
      <c r="EA558" s="139">
        <f t="shared" ca="1" si="1210"/>
        <v>0</v>
      </c>
      <c r="EB558" s="139">
        <f t="shared" ca="1" si="1210"/>
        <v>0</v>
      </c>
      <c r="EC558" s="145">
        <f t="shared" ca="1" si="1210"/>
        <v>0</v>
      </c>
      <c r="EE558" s="114">
        <f t="shared" ca="1" si="1205"/>
        <v>0</v>
      </c>
      <c r="EF558" s="110">
        <f t="shared" ca="1" si="1205"/>
        <v>3.4096431943365113</v>
      </c>
      <c r="EG558" s="110">
        <f t="shared" ca="1" si="1205"/>
        <v>6.2750647046807284</v>
      </c>
      <c r="EH558" s="110">
        <f t="shared" ca="1" si="1205"/>
        <v>8.6466388858740704</v>
      </c>
      <c r="EI558" s="110">
        <f t="shared" ca="1" si="1205"/>
        <v>10.570595416342563</v>
      </c>
      <c r="EJ558" s="110">
        <f t="shared" ca="1" si="1205"/>
        <v>12.089338998393281</v>
      </c>
      <c r="EK558" s="110">
        <f t="shared" ca="1" si="1205"/>
        <v>13.241745384781311</v>
      </c>
      <c r="EL558" s="110">
        <f t="shared" ca="1" si="1205"/>
        <v>14.063435435885726</v>
      </c>
      <c r="EM558" s="110">
        <f t="shared" ca="1" si="1205"/>
        <v>14.587028791637085</v>
      </c>
      <c r="EN558" s="110">
        <f t="shared" ca="1" si="1205"/>
        <v>14.842378630487154</v>
      </c>
      <c r="EO558" s="110">
        <f t="shared" ca="1" si="1205"/>
        <v>14.856788883631644</v>
      </c>
      <c r="EP558" s="110">
        <f t="shared" ca="1" si="1205"/>
        <v>14.655215175856018</v>
      </c>
      <c r="EQ558" s="110">
        <f t="shared" ca="1" si="1205"/>
        <v>14.260450674275056</v>
      </c>
      <c r="ER558" s="110">
        <f t="shared" ca="1" si="1205"/>
        <v>13.693297942416187</v>
      </c>
      <c r="ES558" s="110">
        <f t="shared" ca="1" si="1205"/>
        <v>12.972727819122575</v>
      </c>
      <c r="ET558" s="110">
        <f t="shared" ca="1" si="1205"/>
        <v>12.116026269222182</v>
      </c>
      <c r="EU558" s="110">
        <f t="shared" ca="1" si="1198"/>
        <v>11.138930085448528</v>
      </c>
      <c r="EV558" s="110">
        <f t="shared" ca="1" si="1198"/>
        <v>10.055752258358311</v>
      </c>
      <c r="EW558" s="110">
        <f t="shared" ca="1" si="1198"/>
        <v>8.8794977726446618</v>
      </c>
      <c r="EX558" s="110">
        <f t="shared" ca="1" si="1198"/>
        <v>7.6219705339891526</v>
      </c>
      <c r="EY558" s="115">
        <f t="shared" ca="1" si="1198"/>
        <v>6.2938720801483683</v>
      </c>
      <c r="FA558" s="114">
        <f t="shared" ca="1" si="1226"/>
        <v>0</v>
      </c>
      <c r="FB558" s="110">
        <f t="shared" ca="1" si="1226"/>
        <v>0</v>
      </c>
      <c r="FC558" s="110">
        <f t="shared" ca="1" si="1226"/>
        <v>0</v>
      </c>
      <c r="FD558" s="110">
        <f t="shared" ca="1" si="1226"/>
        <v>0</v>
      </c>
      <c r="FE558" s="110">
        <f t="shared" ca="1" si="1226"/>
        <v>0</v>
      </c>
      <c r="FF558" s="110">
        <f t="shared" ca="1" si="1226"/>
        <v>0</v>
      </c>
      <c r="FG558" s="110">
        <f t="shared" ca="1" si="1226"/>
        <v>0</v>
      </c>
      <c r="FH558" s="110">
        <f t="shared" ca="1" si="1226"/>
        <v>0</v>
      </c>
      <c r="FI558" s="110">
        <f t="shared" ca="1" si="1226"/>
        <v>0</v>
      </c>
      <c r="FJ558" s="110">
        <f t="shared" ca="1" si="1226"/>
        <v>0</v>
      </c>
      <c r="FK558" s="110">
        <f t="shared" ca="1" si="1227"/>
        <v>1</v>
      </c>
      <c r="FL558" s="110">
        <f t="shared" ca="1" si="1227"/>
        <v>1</v>
      </c>
      <c r="FM558" s="110">
        <f t="shared" ca="1" si="1227"/>
        <v>1</v>
      </c>
      <c r="FN558" s="110">
        <f t="shared" ca="1" si="1227"/>
        <v>1</v>
      </c>
      <c r="FO558" s="110">
        <f t="shared" ca="1" si="1227"/>
        <v>1</v>
      </c>
      <c r="FP558" s="110">
        <f t="shared" ca="1" si="1227"/>
        <v>1</v>
      </c>
      <c r="FQ558" s="110">
        <f t="shared" ca="1" si="1227"/>
        <v>1</v>
      </c>
      <c r="FR558" s="110">
        <f t="shared" ca="1" si="1227"/>
        <v>1</v>
      </c>
      <c r="FS558" s="110">
        <f t="shared" ca="1" si="1227"/>
        <v>1</v>
      </c>
      <c r="FT558" s="110">
        <f t="shared" ca="1" si="1227"/>
        <v>1</v>
      </c>
      <c r="FU558" s="110">
        <f t="shared" ca="1" si="1228"/>
        <v>1</v>
      </c>
      <c r="FV558" s="110">
        <f t="shared" ca="1" si="1228"/>
        <v>0</v>
      </c>
      <c r="FW558" s="110">
        <f t="shared" ca="1" si="1228"/>
        <v>0</v>
      </c>
      <c r="FX558" s="110">
        <f t="shared" ca="1" si="1228"/>
        <v>0</v>
      </c>
      <c r="FY558" s="110">
        <f t="shared" ca="1" si="1228"/>
        <v>0</v>
      </c>
      <c r="FZ558" s="110">
        <f t="shared" ca="1" si="1228"/>
        <v>0</v>
      </c>
      <c r="GA558" s="110">
        <f t="shared" ca="1" si="1228"/>
        <v>0</v>
      </c>
      <c r="GB558" s="110">
        <f t="shared" ca="1" si="1228"/>
        <v>0</v>
      </c>
      <c r="GC558" s="110">
        <f t="shared" ca="1" si="1228"/>
        <v>0</v>
      </c>
      <c r="GD558" s="110">
        <f t="shared" ca="1" si="1228"/>
        <v>0</v>
      </c>
      <c r="GE558" s="115">
        <f t="shared" ca="1" si="1228"/>
        <v>0</v>
      </c>
      <c r="GG558" s="114">
        <v>1</v>
      </c>
      <c r="GH558" s="110">
        <f t="shared" ref="GH558:HK558" ca="1" si="1233">IF(AND($A558&gt;0,$B558&gt;0),IF(OR((GH$61*EXP($D558-$B558*GH$61)-GH$61)&gt;$AE$2*$H558,GG558=0),0,1),"")</f>
        <v>1</v>
      </c>
      <c r="GI558" s="110">
        <f t="shared" ca="1" si="1233"/>
        <v>1</v>
      </c>
      <c r="GJ558" s="110">
        <f t="shared" ca="1" si="1233"/>
        <v>1</v>
      </c>
      <c r="GK558" s="110">
        <f t="shared" ca="1" si="1233"/>
        <v>1</v>
      </c>
      <c r="GL558" s="110">
        <f t="shared" ca="1" si="1233"/>
        <v>1</v>
      </c>
      <c r="GM558" s="110">
        <f t="shared" ca="1" si="1233"/>
        <v>1</v>
      </c>
      <c r="GN558" s="110">
        <f t="shared" ca="1" si="1233"/>
        <v>1</v>
      </c>
      <c r="GO558" s="110">
        <f t="shared" ca="1" si="1233"/>
        <v>1</v>
      </c>
      <c r="GP558" s="110">
        <f t="shared" ca="1" si="1233"/>
        <v>1</v>
      </c>
      <c r="GQ558" s="110">
        <f t="shared" ca="1" si="1233"/>
        <v>0</v>
      </c>
      <c r="GR558" s="110">
        <f t="shared" ca="1" si="1233"/>
        <v>0</v>
      </c>
      <c r="GS558" s="110">
        <f t="shared" ca="1" si="1233"/>
        <v>0</v>
      </c>
      <c r="GT558" s="110">
        <f t="shared" ca="1" si="1233"/>
        <v>0</v>
      </c>
      <c r="GU558" s="110">
        <f t="shared" ca="1" si="1233"/>
        <v>0</v>
      </c>
      <c r="GV558" s="110">
        <f t="shared" ca="1" si="1233"/>
        <v>0</v>
      </c>
      <c r="GW558" s="110">
        <f t="shared" ca="1" si="1233"/>
        <v>0</v>
      </c>
      <c r="GX558" s="110">
        <f t="shared" ca="1" si="1233"/>
        <v>0</v>
      </c>
      <c r="GY558" s="110">
        <f t="shared" ca="1" si="1233"/>
        <v>0</v>
      </c>
      <c r="GZ558" s="110">
        <f t="shared" ca="1" si="1233"/>
        <v>0</v>
      </c>
      <c r="HA558" s="110">
        <f t="shared" ca="1" si="1233"/>
        <v>0</v>
      </c>
      <c r="HB558" s="110">
        <f t="shared" ca="1" si="1233"/>
        <v>0</v>
      </c>
      <c r="HC558" s="110">
        <f t="shared" ca="1" si="1233"/>
        <v>0</v>
      </c>
      <c r="HD558" s="110">
        <f t="shared" ca="1" si="1233"/>
        <v>0</v>
      </c>
      <c r="HE558" s="110">
        <f t="shared" ca="1" si="1233"/>
        <v>0</v>
      </c>
      <c r="HF558" s="110">
        <f t="shared" ca="1" si="1233"/>
        <v>0</v>
      </c>
      <c r="HG558" s="110">
        <f t="shared" ca="1" si="1233"/>
        <v>0</v>
      </c>
      <c r="HH558" s="110">
        <f t="shared" ca="1" si="1233"/>
        <v>0</v>
      </c>
      <c r="HI558" s="110">
        <f t="shared" ca="1" si="1233"/>
        <v>0</v>
      </c>
      <c r="HJ558" s="110">
        <f t="shared" ca="1" si="1233"/>
        <v>0</v>
      </c>
      <c r="HK558" s="115">
        <f t="shared" ca="1" si="1233"/>
        <v>0</v>
      </c>
    </row>
    <row r="559" spans="1:219" x14ac:dyDescent="0.25">
      <c r="A559" s="176">
        <f t="shared" ca="1" si="1122"/>
        <v>1.3052870952766329</v>
      </c>
      <c r="B559" s="164">
        <f t="shared" ca="1" si="1123"/>
        <v>7.6084139862955882E-2</v>
      </c>
      <c r="C559" s="106">
        <f t="shared" ca="1" si="1124"/>
        <v>0.6593282702938067</v>
      </c>
      <c r="D559" s="108">
        <f t="shared" ca="1" si="1125"/>
        <v>1.5226439792809443</v>
      </c>
      <c r="E559" s="109">
        <f t="shared" ca="1" si="1126"/>
        <v>20.012633145666861</v>
      </c>
      <c r="F559" s="109">
        <f t="shared" ca="1" si="1127"/>
        <v>7.873268497016876</v>
      </c>
      <c r="G559" s="109">
        <f t="shared" ca="1" si="1128"/>
        <v>19.827827988053617</v>
      </c>
      <c r="H559" s="109">
        <f t="shared" ca="1" si="1129"/>
        <v>11.95455949103674</v>
      </c>
      <c r="I559" s="177"/>
      <c r="J559" s="30" t="s">
        <v>547</v>
      </c>
      <c r="K559" s="89">
        <f t="shared" ca="1" si="1221"/>
        <v>-1.4331148233707331</v>
      </c>
      <c r="L559" s="89">
        <f t="shared" ca="1" si="1221"/>
        <v>0.74160465676181864</v>
      </c>
      <c r="M559" s="89">
        <f t="shared" ca="1" si="1221"/>
        <v>-1.0097454203712564</v>
      </c>
      <c r="N559" s="89">
        <f t="shared" ca="1" si="1221"/>
        <v>0.3096998313943522</v>
      </c>
      <c r="O559" s="89">
        <f t="shared" ca="1" si="1221"/>
        <v>-0.44623785415300243</v>
      </c>
      <c r="P559" s="89">
        <f t="shared" ca="1" si="1221"/>
        <v>1.4105767449530626E-2</v>
      </c>
      <c r="Q559" s="89">
        <f t="shared" ca="1" si="1221"/>
        <v>0.74160465676181864</v>
      </c>
      <c r="R559" s="89">
        <f t="shared" ca="1" si="1221"/>
        <v>-1.0097454203712564</v>
      </c>
      <c r="S559" s="89">
        <f t="shared" ca="1" si="1221"/>
        <v>2.8755171397204293E-2</v>
      </c>
      <c r="T559" s="89">
        <f t="shared" ca="1" si="1221"/>
        <v>-2.3856124570488357E-2</v>
      </c>
      <c r="U559" s="89">
        <f t="shared" ca="1" si="1222"/>
        <v>0.41148501321826991</v>
      </c>
      <c r="V559" s="89">
        <f t="shared" ca="1" si="1222"/>
        <v>3.6539036893229848E-2</v>
      </c>
      <c r="W559" s="89">
        <f t="shared" ca="1" si="1222"/>
        <v>0.13695300672662025</v>
      </c>
      <c r="X559" s="89">
        <f t="shared" ca="1" si="1222"/>
        <v>0.2685645797022288</v>
      </c>
      <c r="Y559" s="89">
        <f t="shared" ca="1" si="1222"/>
        <v>2.8755171397204293E-2</v>
      </c>
      <c r="Z559" s="89">
        <f t="shared" ca="1" si="1222"/>
        <v>-0.81775242806075465</v>
      </c>
      <c r="AA559" s="89">
        <f t="shared" ca="1" si="1222"/>
        <v>0.41148501321826991</v>
      </c>
      <c r="AB559" s="89">
        <f t="shared" ca="1" si="1222"/>
        <v>-0.15653910921934289</v>
      </c>
      <c r="AC559" s="89">
        <f t="shared" ca="1" si="1222"/>
        <v>-0.41558093709150801</v>
      </c>
      <c r="AD559" s="89">
        <f t="shared" ca="1" si="1222"/>
        <v>6.3830203882474623E-2</v>
      </c>
      <c r="AE559" s="89">
        <f t="shared" ca="1" si="1223"/>
        <v>-1.4331148233707331</v>
      </c>
      <c r="AF559" s="89">
        <f t="shared" ca="1" si="1223"/>
        <v>0.13695300672662025</v>
      </c>
      <c r="AG559" s="89">
        <f t="shared" ca="1" si="1223"/>
        <v>3.6539036893229848E-2</v>
      </c>
      <c r="AH559" s="89">
        <f t="shared" ca="1" si="1223"/>
        <v>-0.30700255599325066</v>
      </c>
      <c r="AI559" s="89">
        <f t="shared" ca="1" si="1223"/>
        <v>0.3096998313943522</v>
      </c>
      <c r="AJ559" s="89">
        <f t="shared" ca="1" si="1223"/>
        <v>-1.0649490381436091</v>
      </c>
      <c r="AK559" s="89">
        <f t="shared" ca="1" si="1223"/>
        <v>1.4105767449530626E-2</v>
      </c>
      <c r="AL559" s="89">
        <f t="shared" ca="1" si="1223"/>
        <v>0.13695300672662025</v>
      </c>
      <c r="AM559" s="89">
        <f t="shared" ca="1" si="1223"/>
        <v>-0.30700255599325066</v>
      </c>
      <c r="AN559" s="89">
        <f t="shared" ca="1" si="1223"/>
        <v>-0.41558093709150801</v>
      </c>
      <c r="AO559" s="89">
        <f t="shared" ca="1" si="1224"/>
        <v>1.1628631778867338</v>
      </c>
      <c r="AP559" s="89">
        <f t="shared" ca="1" si="1224"/>
        <v>0.74370258632857644</v>
      </c>
      <c r="AQ559" s="89">
        <f t="shared" ca="1" si="1224"/>
        <v>0.74160465676181864</v>
      </c>
      <c r="AR559" s="89">
        <f t="shared" ca="1" si="1224"/>
        <v>3.6539036893229848E-2</v>
      </c>
      <c r="AS559" s="89">
        <f t="shared" ca="1" si="1224"/>
        <v>1.4105767449530626E-2</v>
      </c>
      <c r="AT559" s="89">
        <f t="shared" ca="1" si="1224"/>
        <v>-0.44623785415300243</v>
      </c>
      <c r="AU559" s="89">
        <f t="shared" ca="1" si="1224"/>
        <v>6.3830203882474623E-2</v>
      </c>
      <c r="AV559" s="89">
        <f t="shared" ca="1" si="1224"/>
        <v>-1.3483164959119551</v>
      </c>
      <c r="AW559" s="89">
        <f t="shared" ca="1" si="1224"/>
        <v>1.1628631778867338</v>
      </c>
      <c r="AX559" s="89" t="str">
        <f t="shared" ca="1" si="1224"/>
        <v/>
      </c>
      <c r="AY559" s="89" t="str">
        <f t="shared" ca="1" si="1225"/>
        <v/>
      </c>
      <c r="AZ559" s="89" t="str">
        <f t="shared" ca="1" si="1225"/>
        <v/>
      </c>
      <c r="BA559" s="89" t="str">
        <f t="shared" ca="1" si="1225"/>
        <v/>
      </c>
      <c r="BB559" s="89" t="str">
        <f t="shared" ca="1" si="1225"/>
        <v/>
      </c>
      <c r="BC559" s="89" t="str">
        <f t="shared" ca="1" si="1225"/>
        <v/>
      </c>
      <c r="BD559" s="89" t="str">
        <f t="shared" ca="1" si="1225"/>
        <v/>
      </c>
      <c r="BE559" s="89" t="str">
        <f t="shared" ca="1" si="1225"/>
        <v/>
      </c>
      <c r="BF559" s="89" t="str">
        <f t="shared" ca="1" si="1225"/>
        <v/>
      </c>
      <c r="BG559" s="89" t="str">
        <f t="shared" ca="1" si="1225"/>
        <v/>
      </c>
      <c r="BH559" s="89" t="str">
        <f t="shared" ca="1" si="1225"/>
        <v/>
      </c>
      <c r="BJ559" s="132">
        <f t="shared" ca="1" si="1166"/>
        <v>-0.41964617273648086</v>
      </c>
      <c r="BK559" s="89">
        <f t="shared" ca="1" si="1166"/>
        <v>1.7256799200889961</v>
      </c>
      <c r="BL559" s="89">
        <f t="shared" ca="1" si="1166"/>
        <v>-5.5899151805558489E-3</v>
      </c>
      <c r="BM559" s="89">
        <f t="shared" ca="1" si="1166"/>
        <v>0.96511930049498917</v>
      </c>
      <c r="BN559" s="89">
        <f t="shared" ca="1" si="1164"/>
        <v>0.62870541560315896</v>
      </c>
      <c r="BO559" s="89">
        <f t="shared" ca="1" si="1164"/>
        <v>0.86734902048235585</v>
      </c>
      <c r="BP559" s="89">
        <f t="shared" ca="1" si="1164"/>
        <v>1.7470490698451289</v>
      </c>
      <c r="BQ559" s="89">
        <f t="shared" ca="1" si="1164"/>
        <v>-0.13920408031627285</v>
      </c>
      <c r="BR559" s="89">
        <f t="shared" ca="1" si="1164"/>
        <v>0.79665543171143938</v>
      </c>
      <c r="BS559" s="89">
        <f t="shared" ca="1" si="1164"/>
        <v>0.58256126702757849</v>
      </c>
      <c r="BT559" s="89">
        <f t="shared" ca="1" si="1164"/>
        <v>1.1518073601473375</v>
      </c>
      <c r="BU559" s="89">
        <f t="shared" ca="1" si="1152"/>
        <v>0.76023132832984563</v>
      </c>
      <c r="BV559" s="89">
        <f t="shared" ca="1" si="1152"/>
        <v>0.4803545962876361</v>
      </c>
      <c r="BW559" s="89">
        <f t="shared" ca="1" si="1152"/>
        <v>0.70164743732769175</v>
      </c>
      <c r="BX559" s="89">
        <f t="shared" ca="1" si="1152"/>
        <v>0.97154608618853544</v>
      </c>
      <c r="BY559" s="89">
        <f t="shared" ca="1" si="1152"/>
        <v>0.39530046606632352</v>
      </c>
      <c r="BZ559" s="89">
        <f t="shared" ca="1" si="1152"/>
        <v>1.4278615658053613</v>
      </c>
      <c r="CA559" s="89">
        <f t="shared" ca="1" si="1152"/>
        <v>1.0268453257943106</v>
      </c>
      <c r="CB559" s="89">
        <f t="shared" ca="1" si="1152"/>
        <v>-0.12620345029755997</v>
      </c>
      <c r="CC559" s="89">
        <f t="shared" ca="1" si="1152"/>
        <v>0.99172794515858997</v>
      </c>
      <c r="CD559" s="89">
        <f t="shared" ca="1" si="1152"/>
        <v>-0.43376128599945063</v>
      </c>
      <c r="CE559" s="89">
        <f t="shared" ca="1" si="1152"/>
        <v>0.7846704652494676</v>
      </c>
      <c r="CF559" s="89">
        <f t="shared" ca="1" si="1152"/>
        <v>-0.23430257631894974</v>
      </c>
      <c r="CG559" s="89">
        <f t="shared" ca="1" si="1152"/>
        <v>0.41533795399501827</v>
      </c>
      <c r="CH559" s="89">
        <f t="shared" ca="1" si="1152"/>
        <v>1.2253922436630109</v>
      </c>
      <c r="CI559" s="89">
        <f t="shared" ca="1" si="1152"/>
        <v>-1.7294969981867834</v>
      </c>
      <c r="CJ559" s="89">
        <f t="shared" ca="1" si="1231"/>
        <v>-0.46143642485357761</v>
      </c>
      <c r="CK559" s="89">
        <f t="shared" ca="1" si="1231"/>
        <v>-0.12097594997606076</v>
      </c>
      <c r="CL559" s="89">
        <f t="shared" ca="1" si="1231"/>
        <v>4.0745168108089369E-2</v>
      </c>
      <c r="CM559" s="89">
        <f t="shared" ca="1" si="1189"/>
        <v>0.61568878901079915</v>
      </c>
      <c r="CN559" s="89">
        <f t="shared" ca="1" si="1189"/>
        <v>2.1457045476825716</v>
      </c>
      <c r="CO559" s="89">
        <f t="shared" ca="1" si="1189"/>
        <v>1.6293100021770526</v>
      </c>
      <c r="CP559" s="89">
        <f t="shared" ca="1" si="1189"/>
        <v>1.7065506407559958</v>
      </c>
      <c r="CQ559" s="89">
        <f t="shared" ca="1" si="1189"/>
        <v>0.781286110307293</v>
      </c>
      <c r="CR559" s="5">
        <f t="shared" ca="1" si="1189"/>
        <v>1.1630983674750131</v>
      </c>
      <c r="CS559" s="5">
        <f t="shared" ca="1" si="1217"/>
        <v>0.64968946483040246</v>
      </c>
      <c r="CT559" s="5">
        <f t="shared" ca="1" si="1217"/>
        <v>1.2456978143639716</v>
      </c>
      <c r="CU559" s="5">
        <f t="shared" ca="1" si="1217"/>
        <v>-0.53586246216354683</v>
      </c>
      <c r="CV559" s="5">
        <f t="shared" ca="1" si="1217"/>
        <v>1.3614040950295663</v>
      </c>
      <c r="CW559" s="5" t="str">
        <f t="shared" si="1217"/>
        <v/>
      </c>
      <c r="CX559" s="5" t="str">
        <f t="shared" si="1217"/>
        <v/>
      </c>
      <c r="CY559" s="5" t="str">
        <f t="shared" si="1142"/>
        <v/>
      </c>
      <c r="CZ559" s="5" t="str">
        <f t="shared" si="1142"/>
        <v/>
      </c>
      <c r="DA559" s="5" t="str">
        <f t="shared" si="1142"/>
        <v/>
      </c>
      <c r="DB559" s="5" t="str">
        <f t="shared" si="1142"/>
        <v/>
      </c>
      <c r="DC559" s="5" t="str">
        <f t="shared" si="1142"/>
        <v/>
      </c>
      <c r="DD559" s="5" t="str">
        <f t="shared" si="1142"/>
        <v/>
      </c>
      <c r="DE559" s="5" t="str">
        <f t="shared" si="1142"/>
        <v/>
      </c>
      <c r="DF559" s="5" t="str">
        <f t="shared" si="1142"/>
        <v/>
      </c>
      <c r="DG559" s="133" t="str">
        <f t="shared" si="1174"/>
        <v/>
      </c>
      <c r="DI559" s="144">
        <f t="shared" ca="1" si="1184"/>
        <v>0</v>
      </c>
      <c r="DJ559" s="139">
        <f t="shared" ca="1" si="1184"/>
        <v>0</v>
      </c>
      <c r="DK559" s="139">
        <f t="shared" ca="1" si="1184"/>
        <v>0</v>
      </c>
      <c r="DL559" s="139">
        <f t="shared" ca="1" si="1184"/>
        <v>0</v>
      </c>
      <c r="DM559" s="139">
        <f t="shared" ca="1" si="1184"/>
        <v>0</v>
      </c>
      <c r="DN559" s="139">
        <f t="shared" ca="1" si="1184"/>
        <v>0</v>
      </c>
      <c r="DO559" s="139">
        <f t="shared" ca="1" si="1184"/>
        <v>0</v>
      </c>
      <c r="DP559" s="139">
        <f t="shared" ca="1" si="1184"/>
        <v>0</v>
      </c>
      <c r="DQ559" s="139">
        <f t="shared" ca="1" si="1184"/>
        <v>0</v>
      </c>
      <c r="DR559" s="139">
        <f t="shared" ca="1" si="1184"/>
        <v>0</v>
      </c>
      <c r="DS559" s="139">
        <f t="shared" ca="1" si="1210"/>
        <v>0</v>
      </c>
      <c r="DT559" s="139">
        <f t="shared" ca="1" si="1210"/>
        <v>0</v>
      </c>
      <c r="DU559" s="139">
        <f t="shared" ca="1" si="1210"/>
        <v>0</v>
      </c>
      <c r="DV559" s="139">
        <f t="shared" ca="1" si="1210"/>
        <v>0</v>
      </c>
      <c r="DW559" s="139">
        <f t="shared" ca="1" si="1210"/>
        <v>0</v>
      </c>
      <c r="DX559" s="139">
        <f t="shared" ca="1" si="1210"/>
        <v>0</v>
      </c>
      <c r="DY559" s="139">
        <f t="shared" ca="1" si="1210"/>
        <v>0</v>
      </c>
      <c r="DZ559" s="139">
        <f t="shared" ca="1" si="1210"/>
        <v>0</v>
      </c>
      <c r="EA559" s="139">
        <f t="shared" ca="1" si="1210"/>
        <v>0</v>
      </c>
      <c r="EB559" s="139">
        <f t="shared" ca="1" si="1210"/>
        <v>0</v>
      </c>
      <c r="EC559" s="145">
        <f t="shared" ca="1" si="1210"/>
        <v>0</v>
      </c>
      <c r="EE559" s="114">
        <f t="shared" ca="1" si="1205"/>
        <v>0</v>
      </c>
      <c r="EF559" s="110">
        <f t="shared" ca="1" si="1205"/>
        <v>3.2484739141053991</v>
      </c>
      <c r="EG559" s="110">
        <f t="shared" ca="1" si="1205"/>
        <v>5.8744463707624064</v>
      </c>
      <c r="EH559" s="110">
        <f t="shared" ca="1" si="1205"/>
        <v>7.946325710064416</v>
      </c>
      <c r="EI559" s="110">
        <f t="shared" ca="1" si="1205"/>
        <v>9.525837983786591</v>
      </c>
      <c r="EJ559" s="110">
        <f t="shared" ca="1" si="1205"/>
        <v>10.668638900742799</v>
      </c>
      <c r="EK559" s="110">
        <f t="shared" ca="1" si="1205"/>
        <v>11.424871973500814</v>
      </c>
      <c r="EL559" s="110">
        <f t="shared" ca="1" si="1205"/>
        <v>11.839677464736951</v>
      </c>
      <c r="EM559" s="110">
        <f t="shared" ca="1" si="1205"/>
        <v>11.953656346507611</v>
      </c>
      <c r="EN559" s="110">
        <f t="shared" ca="1" si="1205"/>
        <v>11.803293132443301</v>
      </c>
      <c r="EO559" s="110">
        <f t="shared" ca="1" si="1205"/>
        <v>11.421341118747609</v>
      </c>
      <c r="EP559" s="110">
        <f t="shared" ca="1" si="1205"/>
        <v>10.837173272534411</v>
      </c>
      <c r="EQ559" s="110">
        <f t="shared" ca="1" si="1205"/>
        <v>10.07710173327802</v>
      </c>
      <c r="ER559" s="110">
        <f t="shared" ca="1" si="1205"/>
        <v>9.1646686429756379</v>
      </c>
      <c r="ES559" s="110">
        <f t="shared" ca="1" si="1205"/>
        <v>8.1209107911847909</v>
      </c>
      <c r="ET559" s="110">
        <f t="shared" ca="1" si="1205"/>
        <v>6.9646003507040426</v>
      </c>
      <c r="EU559" s="110">
        <f t="shared" ca="1" si="1198"/>
        <v>5.7124637867547428</v>
      </c>
      <c r="EV559" s="110">
        <f t="shared" ca="1" si="1198"/>
        <v>4.3793808456622152</v>
      </c>
      <c r="EW559" s="110">
        <f t="shared" ca="1" si="1198"/>
        <v>2.978565366910324</v>
      </c>
      <c r="EX559" s="110">
        <f t="shared" ca="1" si="1198"/>
        <v>1.5217295138437201</v>
      </c>
      <c r="EY559" s="115">
        <f t="shared" ca="1" si="1198"/>
        <v>1.923288210605989E-2</v>
      </c>
      <c r="FA559" s="114">
        <f t="shared" ca="1" si="1226"/>
        <v>0</v>
      </c>
      <c r="FB559" s="110">
        <f t="shared" ca="1" si="1226"/>
        <v>0</v>
      </c>
      <c r="FC559" s="110">
        <f t="shared" ca="1" si="1226"/>
        <v>0</v>
      </c>
      <c r="FD559" s="110">
        <f t="shared" ca="1" si="1226"/>
        <v>0</v>
      </c>
      <c r="FE559" s="110">
        <f t="shared" ca="1" si="1226"/>
        <v>0</v>
      </c>
      <c r="FF559" s="110">
        <f t="shared" ca="1" si="1226"/>
        <v>0</v>
      </c>
      <c r="FG559" s="110">
        <f t="shared" ca="1" si="1226"/>
        <v>0</v>
      </c>
      <c r="FH559" s="110">
        <f t="shared" ca="1" si="1226"/>
        <v>0</v>
      </c>
      <c r="FI559" s="110">
        <f t="shared" ca="1" si="1226"/>
        <v>1</v>
      </c>
      <c r="FJ559" s="110">
        <f t="shared" ca="1" si="1226"/>
        <v>1</v>
      </c>
      <c r="FK559" s="110">
        <f t="shared" ca="1" si="1227"/>
        <v>1</v>
      </c>
      <c r="FL559" s="110">
        <f t="shared" ca="1" si="1227"/>
        <v>1</v>
      </c>
      <c r="FM559" s="110">
        <f t="shared" ca="1" si="1227"/>
        <v>1</v>
      </c>
      <c r="FN559" s="110">
        <f t="shared" ca="1" si="1227"/>
        <v>1</v>
      </c>
      <c r="FO559" s="110">
        <f t="shared" ca="1" si="1227"/>
        <v>1</v>
      </c>
      <c r="FP559" s="110">
        <f t="shared" ca="1" si="1227"/>
        <v>1</v>
      </c>
      <c r="FQ559" s="110">
        <f t="shared" ca="1" si="1227"/>
        <v>1</v>
      </c>
      <c r="FR559" s="110">
        <f t="shared" ca="1" si="1227"/>
        <v>0</v>
      </c>
      <c r="FS559" s="110">
        <f t="shared" ca="1" si="1227"/>
        <v>0</v>
      </c>
      <c r="FT559" s="110">
        <f t="shared" ca="1" si="1227"/>
        <v>0</v>
      </c>
      <c r="FU559" s="110">
        <f t="shared" ca="1" si="1228"/>
        <v>0</v>
      </c>
      <c r="FV559" s="110">
        <f t="shared" ca="1" si="1228"/>
        <v>0</v>
      </c>
      <c r="FW559" s="110">
        <f t="shared" ca="1" si="1228"/>
        <v>0</v>
      </c>
      <c r="FX559" s="110">
        <f t="shared" ca="1" si="1228"/>
        <v>0</v>
      </c>
      <c r="FY559" s="110">
        <f t="shared" ca="1" si="1228"/>
        <v>0</v>
      </c>
      <c r="FZ559" s="110">
        <f t="shared" ca="1" si="1228"/>
        <v>0</v>
      </c>
      <c r="GA559" s="110">
        <f t="shared" ca="1" si="1228"/>
        <v>0</v>
      </c>
      <c r="GB559" s="110">
        <f t="shared" ca="1" si="1228"/>
        <v>0</v>
      </c>
      <c r="GC559" s="110">
        <f t="shared" ca="1" si="1228"/>
        <v>0</v>
      </c>
      <c r="GD559" s="110">
        <f t="shared" ca="1" si="1228"/>
        <v>0</v>
      </c>
      <c r="GE559" s="115">
        <f t="shared" ca="1" si="1228"/>
        <v>0</v>
      </c>
      <c r="GG559" s="114">
        <v>1</v>
      </c>
      <c r="GH559" s="110">
        <f t="shared" ref="GH559:HK559" ca="1" si="1234">IF(AND($A559&gt;0,$B559&gt;0),IF(OR((GH$61*EXP($D559-$B559*GH$61)-GH$61)&gt;$AE$2*$H559,GG559=0),0,1),"")</f>
        <v>1</v>
      </c>
      <c r="GI559" s="110">
        <f t="shared" ca="1" si="1234"/>
        <v>1</v>
      </c>
      <c r="GJ559" s="110">
        <f t="shared" ca="1" si="1234"/>
        <v>1</v>
      </c>
      <c r="GK559" s="110">
        <f t="shared" ca="1" si="1234"/>
        <v>1</v>
      </c>
      <c r="GL559" s="110">
        <f t="shared" ca="1" si="1234"/>
        <v>1</v>
      </c>
      <c r="GM559" s="110">
        <f t="shared" ca="1" si="1234"/>
        <v>1</v>
      </c>
      <c r="GN559" s="110">
        <f t="shared" ca="1" si="1234"/>
        <v>1</v>
      </c>
      <c r="GO559" s="110">
        <f t="shared" ca="1" si="1234"/>
        <v>0</v>
      </c>
      <c r="GP559" s="110">
        <f t="shared" ca="1" si="1234"/>
        <v>0</v>
      </c>
      <c r="GQ559" s="110">
        <f t="shared" ca="1" si="1234"/>
        <v>0</v>
      </c>
      <c r="GR559" s="110">
        <f t="shared" ca="1" si="1234"/>
        <v>0</v>
      </c>
      <c r="GS559" s="110">
        <f t="shared" ca="1" si="1234"/>
        <v>0</v>
      </c>
      <c r="GT559" s="110">
        <f t="shared" ca="1" si="1234"/>
        <v>0</v>
      </c>
      <c r="GU559" s="110">
        <f t="shared" ca="1" si="1234"/>
        <v>0</v>
      </c>
      <c r="GV559" s="110">
        <f t="shared" ca="1" si="1234"/>
        <v>0</v>
      </c>
      <c r="GW559" s="110">
        <f t="shared" ca="1" si="1234"/>
        <v>0</v>
      </c>
      <c r="GX559" s="110">
        <f t="shared" ca="1" si="1234"/>
        <v>0</v>
      </c>
      <c r="GY559" s="110">
        <f t="shared" ca="1" si="1234"/>
        <v>0</v>
      </c>
      <c r="GZ559" s="110">
        <f t="shared" ca="1" si="1234"/>
        <v>0</v>
      </c>
      <c r="HA559" s="110">
        <f t="shared" ca="1" si="1234"/>
        <v>0</v>
      </c>
      <c r="HB559" s="110">
        <f t="shared" ca="1" si="1234"/>
        <v>0</v>
      </c>
      <c r="HC559" s="110">
        <f t="shared" ca="1" si="1234"/>
        <v>0</v>
      </c>
      <c r="HD559" s="110">
        <f t="shared" ca="1" si="1234"/>
        <v>0</v>
      </c>
      <c r="HE559" s="110">
        <f t="shared" ca="1" si="1234"/>
        <v>0</v>
      </c>
      <c r="HF559" s="110">
        <f t="shared" ca="1" si="1234"/>
        <v>0</v>
      </c>
      <c r="HG559" s="110">
        <f t="shared" ca="1" si="1234"/>
        <v>0</v>
      </c>
      <c r="HH559" s="110">
        <f t="shared" ca="1" si="1234"/>
        <v>0</v>
      </c>
      <c r="HI559" s="110">
        <f t="shared" ca="1" si="1234"/>
        <v>0</v>
      </c>
      <c r="HJ559" s="110">
        <f t="shared" ca="1" si="1234"/>
        <v>0</v>
      </c>
      <c r="HK559" s="115">
        <f t="shared" ca="1" si="1234"/>
        <v>0</v>
      </c>
    </row>
    <row r="560" spans="1:219" x14ac:dyDescent="0.25">
      <c r="A560" s="176">
        <f t="shared" ca="1" si="1122"/>
        <v>1.4544248470856145</v>
      </c>
      <c r="B560" s="164">
        <f t="shared" ca="1" si="1123"/>
        <v>6.999799006133435E-2</v>
      </c>
      <c r="C560" s="106">
        <f t="shared" ca="1" si="1124"/>
        <v>0.5669947550540827</v>
      </c>
      <c r="D560" s="108">
        <f t="shared" ca="1" si="1125"/>
        <v>1.6151663732150341</v>
      </c>
      <c r="E560" s="109">
        <f t="shared" ca="1" si="1126"/>
        <v>23.074467878288743</v>
      </c>
      <c r="F560" s="109">
        <f t="shared" ca="1" si="1127"/>
        <v>8.9283966173654008</v>
      </c>
      <c r="G560" s="109">
        <f t="shared" ca="1" si="1128"/>
        <v>24.033132140244103</v>
      </c>
      <c r="H560" s="109">
        <f t="shared" ca="1" si="1129"/>
        <v>15.104735522878702</v>
      </c>
      <c r="I560" s="177"/>
      <c r="J560" s="30" t="s">
        <v>548</v>
      </c>
      <c r="K560" s="89">
        <f t="shared" ca="1" si="1221"/>
        <v>0.10667228108213433</v>
      </c>
      <c r="L560" s="89">
        <f t="shared" ca="1" si="1221"/>
        <v>0.82443786118685636</v>
      </c>
      <c r="M560" s="89">
        <f t="shared" ca="1" si="1221"/>
        <v>0.3096998313943522</v>
      </c>
      <c r="N560" s="89">
        <f t="shared" ca="1" si="1221"/>
        <v>0.31960967874145596</v>
      </c>
      <c r="O560" s="89">
        <f t="shared" ca="1" si="1221"/>
        <v>-0.41558093709150801</v>
      </c>
      <c r="P560" s="89">
        <f t="shared" ca="1" si="1221"/>
        <v>-1.0097454203712564</v>
      </c>
      <c r="Q560" s="89">
        <f t="shared" ca="1" si="1221"/>
        <v>-0.30700255599325066</v>
      </c>
      <c r="R560" s="89">
        <f t="shared" ca="1" si="1221"/>
        <v>0.82443786118685636</v>
      </c>
      <c r="S560" s="89">
        <f t="shared" ca="1" si="1221"/>
        <v>-0.41558093709150801</v>
      </c>
      <c r="T560" s="89">
        <f t="shared" ca="1" si="1221"/>
        <v>0.10667228108213433</v>
      </c>
      <c r="U560" s="89">
        <f t="shared" ca="1" si="1222"/>
        <v>0.89371861765175975</v>
      </c>
      <c r="V560" s="89">
        <f t="shared" ca="1" si="1222"/>
        <v>0.2685645797022288</v>
      </c>
      <c r="W560" s="89">
        <f t="shared" ca="1" si="1222"/>
        <v>0.94353006046483001</v>
      </c>
      <c r="X560" s="89">
        <f t="shared" ca="1" si="1222"/>
        <v>3.6539036893229848E-2</v>
      </c>
      <c r="Y560" s="89">
        <f t="shared" ca="1" si="1222"/>
        <v>2.8755171397204293E-2</v>
      </c>
      <c r="Z560" s="89">
        <f t="shared" ca="1" si="1222"/>
        <v>0.10667228108213433</v>
      </c>
      <c r="AA560" s="89">
        <f t="shared" ca="1" si="1222"/>
        <v>0.3096998313943522</v>
      </c>
      <c r="AB560" s="89">
        <f t="shared" ca="1" si="1222"/>
        <v>-0.30700255599325066</v>
      </c>
      <c r="AC560" s="89">
        <f t="shared" ca="1" si="1222"/>
        <v>0.10667228108213433</v>
      </c>
      <c r="AD560" s="89">
        <f t="shared" ca="1" si="1222"/>
        <v>-2.3856124570488357E-2</v>
      </c>
      <c r="AE560" s="89">
        <f t="shared" ca="1" si="1223"/>
        <v>0.10667228108213433</v>
      </c>
      <c r="AF560" s="89">
        <f t="shared" ca="1" si="1223"/>
        <v>1.8449135142460493E-2</v>
      </c>
      <c r="AG560" s="89">
        <f t="shared" ca="1" si="1223"/>
        <v>5.4419538639000731E-2</v>
      </c>
      <c r="AH560" s="89">
        <f t="shared" ca="1" si="1223"/>
        <v>0.10667228108213433</v>
      </c>
      <c r="AI560" s="89">
        <f t="shared" ca="1" si="1223"/>
        <v>0.82443786118685636</v>
      </c>
      <c r="AJ560" s="89">
        <f t="shared" ca="1" si="1223"/>
        <v>0.74160465676181864</v>
      </c>
      <c r="AK560" s="89">
        <f t="shared" ca="1" si="1223"/>
        <v>0.89371861765175975</v>
      </c>
      <c r="AL560" s="89">
        <f t="shared" ca="1" si="1223"/>
        <v>-1.3483164959119551</v>
      </c>
      <c r="AM560" s="89">
        <f t="shared" ca="1" si="1223"/>
        <v>0.31960967874145596</v>
      </c>
      <c r="AN560" s="89">
        <f t="shared" ca="1" si="1223"/>
        <v>0.94353006046483001</v>
      </c>
      <c r="AO560" s="89">
        <f t="shared" ca="1" si="1224"/>
        <v>-2.3856124570488357E-2</v>
      </c>
      <c r="AP560" s="89">
        <f t="shared" ca="1" si="1224"/>
        <v>-1.3483164959119551</v>
      </c>
      <c r="AQ560" s="89">
        <f t="shared" ca="1" si="1224"/>
        <v>0.13695300672662025</v>
      </c>
      <c r="AR560" s="89">
        <f t="shared" ca="1" si="1224"/>
        <v>-0.15653910921934289</v>
      </c>
      <c r="AS560" s="89">
        <f t="shared" ca="1" si="1224"/>
        <v>2.8755171397204293E-2</v>
      </c>
      <c r="AT560" s="89">
        <f t="shared" ca="1" si="1224"/>
        <v>3.6539036893229848E-2</v>
      </c>
      <c r="AU560" s="89">
        <f t="shared" ca="1" si="1224"/>
        <v>-2.3856124570488357E-2</v>
      </c>
      <c r="AV560" s="89">
        <f t="shared" ca="1" si="1224"/>
        <v>0.94353006046483001</v>
      </c>
      <c r="AW560" s="89">
        <f t="shared" ca="1" si="1224"/>
        <v>6.3830203882474623E-2</v>
      </c>
      <c r="AX560" s="89" t="str">
        <f t="shared" ca="1" si="1224"/>
        <v/>
      </c>
      <c r="AY560" s="89" t="str">
        <f t="shared" ca="1" si="1225"/>
        <v/>
      </c>
      <c r="AZ560" s="89" t="str">
        <f t="shared" ca="1" si="1225"/>
        <v/>
      </c>
      <c r="BA560" s="89" t="str">
        <f t="shared" ca="1" si="1225"/>
        <v/>
      </c>
      <c r="BB560" s="89" t="str">
        <f t="shared" ca="1" si="1225"/>
        <v/>
      </c>
      <c r="BC560" s="89" t="str">
        <f t="shared" ca="1" si="1225"/>
        <v/>
      </c>
      <c r="BD560" s="89" t="str">
        <f t="shared" ca="1" si="1225"/>
        <v/>
      </c>
      <c r="BE560" s="89" t="str">
        <f t="shared" ca="1" si="1225"/>
        <v/>
      </c>
      <c r="BF560" s="89" t="str">
        <f t="shared" ca="1" si="1225"/>
        <v/>
      </c>
      <c r="BG560" s="89" t="str">
        <f t="shared" ca="1" si="1225"/>
        <v/>
      </c>
      <c r="BH560" s="89" t="str">
        <f t="shared" ca="1" si="1225"/>
        <v/>
      </c>
      <c r="BJ560" s="132">
        <f t="shared" ca="1" si="1166"/>
        <v>1.1201409317163866</v>
      </c>
      <c r="BK560" s="89">
        <f t="shared" ca="1" si="1166"/>
        <v>1.8085131245140338</v>
      </c>
      <c r="BL560" s="89">
        <f t="shared" ca="1" si="1166"/>
        <v>1.3138553365850527</v>
      </c>
      <c r="BM560" s="89">
        <f t="shared" ca="1" si="1166"/>
        <v>0.97502914784209294</v>
      </c>
      <c r="BN560" s="89">
        <f t="shared" ca="1" si="1164"/>
        <v>0.65936233266465338</v>
      </c>
      <c r="BO560" s="89">
        <f t="shared" ca="1" si="1164"/>
        <v>-0.15650216733843114</v>
      </c>
      <c r="BP560" s="89">
        <f t="shared" ca="1" si="1164"/>
        <v>0.69844185709005957</v>
      </c>
      <c r="BQ560" s="89">
        <f t="shared" ca="1" si="1164"/>
        <v>1.6949792012418399</v>
      </c>
      <c r="BR560" s="89">
        <f t="shared" ca="1" si="1164"/>
        <v>0.35231932322272708</v>
      </c>
      <c r="BS560" s="89">
        <f t="shared" ca="1" si="1164"/>
        <v>0.71308967268020118</v>
      </c>
      <c r="BT560" s="89">
        <f t="shared" ca="1" si="1164"/>
        <v>1.6340409645808274</v>
      </c>
      <c r="BU560" s="89">
        <f t="shared" ca="1" si="1152"/>
        <v>0.99225687113884453</v>
      </c>
      <c r="BV560" s="89">
        <f t="shared" ca="1" si="1152"/>
        <v>1.2869316500258459</v>
      </c>
      <c r="BW560" s="89">
        <f t="shared" ca="1" si="1152"/>
        <v>0.4696218945186928</v>
      </c>
      <c r="BX560" s="89">
        <f t="shared" ca="1" si="1152"/>
        <v>0.97154608618853544</v>
      </c>
      <c r="BY560" s="89">
        <f t="shared" ca="1" si="1152"/>
        <v>1.3197251752092125</v>
      </c>
      <c r="BZ560" s="89">
        <f t="shared" ca="1" si="1152"/>
        <v>1.3260763839814436</v>
      </c>
      <c r="CA560" s="89">
        <f t="shared" ca="1" si="1152"/>
        <v>0.87638187902040288</v>
      </c>
      <c r="CB560" s="89">
        <f t="shared" ca="1" si="1152"/>
        <v>0.39604976787608237</v>
      </c>
      <c r="CC560" s="89">
        <f t="shared" ca="1" si="1152"/>
        <v>0.90404161670562699</v>
      </c>
      <c r="CD560" s="89">
        <f t="shared" ca="1" si="1152"/>
        <v>1.1060258184534169</v>
      </c>
      <c r="CE560" s="89">
        <f t="shared" ca="1" si="1152"/>
        <v>0.66616659366530784</v>
      </c>
      <c r="CF560" s="89">
        <f t="shared" ca="1" si="1152"/>
        <v>-0.21642207457317886</v>
      </c>
      <c r="CG560" s="89">
        <f t="shared" ref="CG560:CO617" ca="1" si="1235">IF(CG$61&gt;0,AH$63+AH560,"")</f>
        <v>0.82901279107040327</v>
      </c>
      <c r="CH560" s="89">
        <f t="shared" ca="1" si="1235"/>
        <v>1.7401302734555153</v>
      </c>
      <c r="CI560" s="89">
        <f t="shared" ca="1" si="1235"/>
        <v>7.7056696718644346E-2</v>
      </c>
      <c r="CJ560" s="89">
        <f t="shared" ca="1" si="1231"/>
        <v>0.41817642534865151</v>
      </c>
      <c r="CK560" s="89">
        <f t="shared" ca="1" si="1231"/>
        <v>-1.6062454526146361</v>
      </c>
      <c r="CL560" s="89">
        <f t="shared" ca="1" si="1231"/>
        <v>0.66735740284279599</v>
      </c>
      <c r="CM560" s="89">
        <f t="shared" ca="1" si="1189"/>
        <v>1.9747997865671372</v>
      </c>
      <c r="CN560" s="89">
        <f t="shared" ca="1" si="1189"/>
        <v>0.95898524522534923</v>
      </c>
      <c r="CO560" s="89">
        <f t="shared" ca="1" si="1189"/>
        <v>-0.46270908006347888</v>
      </c>
      <c r="CP560" s="89">
        <f t="shared" ca="1" si="1189"/>
        <v>1.1018989907207974</v>
      </c>
      <c r="CQ560" s="89">
        <f t="shared" ca="1" si="1189"/>
        <v>0.58820796419472032</v>
      </c>
      <c r="CR560" s="5">
        <f t="shared" ca="1" si="1189"/>
        <v>1.1777477714226867</v>
      </c>
      <c r="CS560" s="5">
        <f t="shared" ca="1" si="1217"/>
        <v>1.1324663558766348</v>
      </c>
      <c r="CT560" s="5">
        <f t="shared" ca="1" si="1217"/>
        <v>1.1580114859110084</v>
      </c>
      <c r="CU560" s="5">
        <f t="shared" ca="1" si="1217"/>
        <v>1.7559840942132383</v>
      </c>
      <c r="CV560" s="5">
        <f t="shared" ca="1" si="1217"/>
        <v>0.26237112102530713</v>
      </c>
      <c r="CW560" s="5" t="str">
        <f t="shared" si="1217"/>
        <v/>
      </c>
      <c r="CX560" s="5" t="str">
        <f t="shared" si="1217"/>
        <v/>
      </c>
      <c r="CY560" s="5" t="str">
        <f t="shared" si="1142"/>
        <v/>
      </c>
      <c r="CZ560" s="5" t="str">
        <f t="shared" si="1142"/>
        <v/>
      </c>
      <c r="DA560" s="5" t="str">
        <f t="shared" si="1142"/>
        <v/>
      </c>
      <c r="DB560" s="5" t="str">
        <f t="shared" si="1142"/>
        <v/>
      </c>
      <c r="DC560" s="5" t="str">
        <f t="shared" si="1142"/>
        <v/>
      </c>
      <c r="DD560" s="5" t="str">
        <f t="shared" si="1142"/>
        <v/>
      </c>
      <c r="DE560" s="5" t="str">
        <f t="shared" si="1142"/>
        <v/>
      </c>
      <c r="DF560" s="5" t="str">
        <f t="shared" si="1142"/>
        <v/>
      </c>
      <c r="DG560" s="133" t="str">
        <f t="shared" si="1174"/>
        <v/>
      </c>
      <c r="DI560" s="144">
        <f t="shared" ca="1" si="1184"/>
        <v>0</v>
      </c>
      <c r="DJ560" s="139">
        <f t="shared" ca="1" si="1184"/>
        <v>0</v>
      </c>
      <c r="DK560" s="139">
        <f t="shared" ca="1" si="1184"/>
        <v>0</v>
      </c>
      <c r="DL560" s="139">
        <f t="shared" ca="1" si="1184"/>
        <v>0</v>
      </c>
      <c r="DM560" s="139">
        <f t="shared" ca="1" si="1184"/>
        <v>0</v>
      </c>
      <c r="DN560" s="139">
        <f t="shared" ca="1" si="1184"/>
        <v>0</v>
      </c>
      <c r="DO560" s="139">
        <f t="shared" ca="1" si="1184"/>
        <v>0</v>
      </c>
      <c r="DP560" s="139">
        <f t="shared" ca="1" si="1184"/>
        <v>0</v>
      </c>
      <c r="DQ560" s="139">
        <f t="shared" ca="1" si="1184"/>
        <v>0</v>
      </c>
      <c r="DR560" s="139">
        <f t="shared" ca="1" si="1184"/>
        <v>0</v>
      </c>
      <c r="DS560" s="139">
        <f t="shared" ca="1" si="1210"/>
        <v>0</v>
      </c>
      <c r="DT560" s="139">
        <f t="shared" ca="1" si="1210"/>
        <v>0</v>
      </c>
      <c r="DU560" s="139">
        <f t="shared" ca="1" si="1210"/>
        <v>0</v>
      </c>
      <c r="DV560" s="139">
        <f t="shared" ca="1" si="1210"/>
        <v>0</v>
      </c>
      <c r="DW560" s="139">
        <f t="shared" ca="1" si="1210"/>
        <v>0</v>
      </c>
      <c r="DX560" s="139">
        <f t="shared" ca="1" si="1210"/>
        <v>0</v>
      </c>
      <c r="DY560" s="139">
        <f t="shared" ca="1" si="1210"/>
        <v>0</v>
      </c>
      <c r="DZ560" s="139">
        <f t="shared" ca="1" si="1210"/>
        <v>0</v>
      </c>
      <c r="EA560" s="139">
        <f t="shared" ca="1" si="1210"/>
        <v>0</v>
      </c>
      <c r="EB560" s="139">
        <f t="shared" ca="1" si="1210"/>
        <v>0</v>
      </c>
      <c r="EC560" s="145">
        <f t="shared" ca="1" si="1210"/>
        <v>0</v>
      </c>
      <c r="EE560" s="114">
        <f t="shared" ca="1" si="1205"/>
        <v>0</v>
      </c>
      <c r="EF560" s="110">
        <f t="shared" ca="1" si="1205"/>
        <v>3.6887610689315204</v>
      </c>
      <c r="EG560" s="110">
        <f t="shared" ca="1" si="1205"/>
        <v>6.7435612613789075</v>
      </c>
      <c r="EH560" s="110">
        <f t="shared" ca="1" si="1205"/>
        <v>9.2286883050068802</v>
      </c>
      <c r="EI560" s="110">
        <f t="shared" ca="1" si="1205"/>
        <v>11.202635091192795</v>
      </c>
      <c r="EJ560" s="110">
        <f t="shared" ca="1" si="1205"/>
        <v>12.718589369883915</v>
      </c>
      <c r="EK560" s="110">
        <f t="shared" ca="1" si="1205"/>
        <v>13.824883717877466</v>
      </c>
      <c r="EL560" s="110">
        <f t="shared" ca="1" si="1205"/>
        <v>14.565408913825834</v>
      </c>
      <c r="EM560" s="110">
        <f t="shared" ca="1" si="1205"/>
        <v>14.979993611183684</v>
      </c>
      <c r="EN560" s="110">
        <f t="shared" ca="1" si="1205"/>
        <v>15.104752976640416</v>
      </c>
      <c r="EO560" s="110">
        <f t="shared" ca="1" si="1205"/>
        <v>14.972408754936197</v>
      </c>
      <c r="EP560" s="110">
        <f t="shared" ca="1" si="1205"/>
        <v>14.612583030063696</v>
      </c>
      <c r="EQ560" s="110">
        <f t="shared" ca="1" si="1205"/>
        <v>14.052067776525014</v>
      </c>
      <c r="ER560" s="110">
        <f t="shared" ca="1" si="1205"/>
        <v>13.315072131447533</v>
      </c>
      <c r="ES560" s="110">
        <f t="shared" ca="1" si="1205"/>
        <v>12.423449167949023</v>
      </c>
      <c r="ET560" s="110">
        <f t="shared" ref="EO560:EY564" ca="1" si="1236">IF(AND($A560&gt;0,$B560&gt;0),ET$64*EXP($D560-$B560*ET$64)-ET$64,"")</f>
        <v>11.396903811241419</v>
      </c>
      <c r="EU560" s="110">
        <f t="shared" ca="1" si="1236"/>
        <v>10.253183410705557</v>
      </c>
      <c r="EV560" s="110">
        <f t="shared" ca="1" si="1236"/>
        <v>9.0082523627511932</v>
      </c>
      <c r="EW560" s="110">
        <f t="shared" ca="1" si="1236"/>
        <v>7.676452069953875</v>
      </c>
      <c r="EX560" s="110">
        <f t="shared" ca="1" si="1236"/>
        <v>6.2706474210441705</v>
      </c>
      <c r="EY560" s="115">
        <f t="shared" ca="1" si="1236"/>
        <v>4.8023608831780109</v>
      </c>
      <c r="FA560" s="114">
        <f t="shared" ca="1" si="1226"/>
        <v>0</v>
      </c>
      <c r="FB560" s="110">
        <f t="shared" ca="1" si="1226"/>
        <v>0</v>
      </c>
      <c r="FC560" s="110">
        <f t="shared" ca="1" si="1226"/>
        <v>0</v>
      </c>
      <c r="FD560" s="110">
        <f t="shared" ca="1" si="1226"/>
        <v>0</v>
      </c>
      <c r="FE560" s="110">
        <f t="shared" ca="1" si="1226"/>
        <v>0</v>
      </c>
      <c r="FF560" s="110">
        <f t="shared" ca="1" si="1226"/>
        <v>0</v>
      </c>
      <c r="FG560" s="110">
        <f t="shared" ca="1" si="1226"/>
        <v>0</v>
      </c>
      <c r="FH560" s="110">
        <f t="shared" ca="1" si="1226"/>
        <v>0</v>
      </c>
      <c r="FI560" s="110">
        <f t="shared" ca="1" si="1226"/>
        <v>0</v>
      </c>
      <c r="FJ560" s="110">
        <f t="shared" ca="1" si="1226"/>
        <v>1</v>
      </c>
      <c r="FK560" s="110">
        <f t="shared" ca="1" si="1227"/>
        <v>1</v>
      </c>
      <c r="FL560" s="110">
        <f t="shared" ca="1" si="1227"/>
        <v>1</v>
      </c>
      <c r="FM560" s="110">
        <f t="shared" ca="1" si="1227"/>
        <v>1</v>
      </c>
      <c r="FN560" s="110">
        <f t="shared" ca="1" si="1227"/>
        <v>1</v>
      </c>
      <c r="FO560" s="110">
        <f t="shared" ca="1" si="1227"/>
        <v>1</v>
      </c>
      <c r="FP560" s="110">
        <f t="shared" ca="1" si="1227"/>
        <v>1</v>
      </c>
      <c r="FQ560" s="110">
        <f t="shared" ca="1" si="1227"/>
        <v>1</v>
      </c>
      <c r="FR560" s="110">
        <f t="shared" ca="1" si="1227"/>
        <v>1</v>
      </c>
      <c r="FS560" s="110">
        <f t="shared" ca="1" si="1227"/>
        <v>1</v>
      </c>
      <c r="FT560" s="110">
        <f t="shared" ca="1" si="1227"/>
        <v>0</v>
      </c>
      <c r="FU560" s="110">
        <f t="shared" ca="1" si="1228"/>
        <v>0</v>
      </c>
      <c r="FV560" s="110">
        <f t="shared" ca="1" si="1228"/>
        <v>0</v>
      </c>
      <c r="FW560" s="110">
        <f t="shared" ca="1" si="1228"/>
        <v>0</v>
      </c>
      <c r="FX560" s="110">
        <f t="shared" ca="1" si="1228"/>
        <v>0</v>
      </c>
      <c r="FY560" s="110">
        <f t="shared" ca="1" si="1228"/>
        <v>0</v>
      </c>
      <c r="FZ560" s="110">
        <f t="shared" ca="1" si="1228"/>
        <v>0</v>
      </c>
      <c r="GA560" s="110">
        <f t="shared" ca="1" si="1228"/>
        <v>0</v>
      </c>
      <c r="GB560" s="110">
        <f t="shared" ca="1" si="1228"/>
        <v>0</v>
      </c>
      <c r="GC560" s="110">
        <f t="shared" ca="1" si="1228"/>
        <v>0</v>
      </c>
      <c r="GD560" s="110">
        <f t="shared" ca="1" si="1228"/>
        <v>0</v>
      </c>
      <c r="GE560" s="115">
        <f t="shared" ca="1" si="1228"/>
        <v>0</v>
      </c>
      <c r="GG560" s="114">
        <v>1</v>
      </c>
      <c r="GH560" s="110">
        <f t="shared" ref="GH560:HK560" ca="1" si="1237">IF(AND($A560&gt;0,$B560&gt;0),IF(OR((GH$61*EXP($D560-$B560*GH$61)-GH$61)&gt;$AE$2*$H560,GG560=0),0,1),"")</f>
        <v>1</v>
      </c>
      <c r="GI560" s="110">
        <f t="shared" ca="1" si="1237"/>
        <v>1</v>
      </c>
      <c r="GJ560" s="110">
        <f t="shared" ca="1" si="1237"/>
        <v>1</v>
      </c>
      <c r="GK560" s="110">
        <f t="shared" ca="1" si="1237"/>
        <v>1</v>
      </c>
      <c r="GL560" s="110">
        <f t="shared" ca="1" si="1237"/>
        <v>1</v>
      </c>
      <c r="GM560" s="110">
        <f t="shared" ca="1" si="1237"/>
        <v>1</v>
      </c>
      <c r="GN560" s="110">
        <f t="shared" ca="1" si="1237"/>
        <v>1</v>
      </c>
      <c r="GO560" s="110">
        <f t="shared" ca="1" si="1237"/>
        <v>1</v>
      </c>
      <c r="GP560" s="110">
        <f t="shared" ca="1" si="1237"/>
        <v>0</v>
      </c>
      <c r="GQ560" s="110">
        <f t="shared" ca="1" si="1237"/>
        <v>0</v>
      </c>
      <c r="GR560" s="110">
        <f t="shared" ca="1" si="1237"/>
        <v>0</v>
      </c>
      <c r="GS560" s="110">
        <f t="shared" ca="1" si="1237"/>
        <v>0</v>
      </c>
      <c r="GT560" s="110">
        <f t="shared" ca="1" si="1237"/>
        <v>0</v>
      </c>
      <c r="GU560" s="110">
        <f t="shared" ca="1" si="1237"/>
        <v>0</v>
      </c>
      <c r="GV560" s="110">
        <f t="shared" ca="1" si="1237"/>
        <v>0</v>
      </c>
      <c r="GW560" s="110">
        <f t="shared" ca="1" si="1237"/>
        <v>0</v>
      </c>
      <c r="GX560" s="110">
        <f t="shared" ca="1" si="1237"/>
        <v>0</v>
      </c>
      <c r="GY560" s="110">
        <f t="shared" ca="1" si="1237"/>
        <v>0</v>
      </c>
      <c r="GZ560" s="110">
        <f t="shared" ca="1" si="1237"/>
        <v>0</v>
      </c>
      <c r="HA560" s="110">
        <f t="shared" ca="1" si="1237"/>
        <v>0</v>
      </c>
      <c r="HB560" s="110">
        <f t="shared" ca="1" si="1237"/>
        <v>0</v>
      </c>
      <c r="HC560" s="110">
        <f t="shared" ca="1" si="1237"/>
        <v>0</v>
      </c>
      <c r="HD560" s="110">
        <f t="shared" ca="1" si="1237"/>
        <v>0</v>
      </c>
      <c r="HE560" s="110">
        <f t="shared" ca="1" si="1237"/>
        <v>0</v>
      </c>
      <c r="HF560" s="110">
        <f t="shared" ca="1" si="1237"/>
        <v>0</v>
      </c>
      <c r="HG560" s="110">
        <f t="shared" ca="1" si="1237"/>
        <v>0</v>
      </c>
      <c r="HH560" s="110">
        <f t="shared" ca="1" si="1237"/>
        <v>0</v>
      </c>
      <c r="HI560" s="110">
        <f t="shared" ca="1" si="1237"/>
        <v>0</v>
      </c>
      <c r="HJ560" s="110">
        <f t="shared" ca="1" si="1237"/>
        <v>0</v>
      </c>
      <c r="HK560" s="115">
        <f t="shared" ca="1" si="1237"/>
        <v>0</v>
      </c>
    </row>
    <row r="561" spans="1:219" x14ac:dyDescent="0.25">
      <c r="A561" s="176">
        <f t="shared" ca="1" si="1122"/>
        <v>1.3173859721535472</v>
      </c>
      <c r="B561" s="164">
        <f t="shared" ca="1" si="1123"/>
        <v>7.9188698872985047E-2</v>
      </c>
      <c r="C561" s="106">
        <f t="shared" ca="1" si="1124"/>
        <v>0.61395327927646193</v>
      </c>
      <c r="D561" s="108">
        <f t="shared" ca="1" si="1125"/>
        <v>1.5058552867207078</v>
      </c>
      <c r="E561" s="109">
        <f t="shared" ca="1" si="1126"/>
        <v>19.01603774467906</v>
      </c>
      <c r="F561" s="109">
        <f t="shared" ca="1" si="1127"/>
        <v>7.5035408044181455</v>
      </c>
      <c r="G561" s="109">
        <f t="shared" ca="1" si="1128"/>
        <v>18.672179146090805</v>
      </c>
      <c r="H561" s="109">
        <f t="shared" ca="1" si="1129"/>
        <v>11.16863834167266</v>
      </c>
      <c r="I561" s="177"/>
      <c r="J561" s="30" t="s">
        <v>549</v>
      </c>
      <c r="K561" s="89">
        <f t="shared" ca="1" si="1221"/>
        <v>0.21206368060581204</v>
      </c>
      <c r="L561" s="89">
        <f t="shared" ca="1" si="1221"/>
        <v>-2.3856124570488357E-2</v>
      </c>
      <c r="M561" s="89">
        <f t="shared" ca="1" si="1221"/>
        <v>-0.81775242806075465</v>
      </c>
      <c r="N561" s="89">
        <f t="shared" ca="1" si="1221"/>
        <v>9.8583260592283506E-2</v>
      </c>
      <c r="O561" s="89">
        <f t="shared" ca="1" si="1221"/>
        <v>1.8449135142460493E-2</v>
      </c>
      <c r="P561" s="89">
        <f t="shared" ca="1" si="1221"/>
        <v>6.3830203882474623E-2</v>
      </c>
      <c r="Q561" s="89">
        <f t="shared" ca="1" si="1221"/>
        <v>-9.3840171590928279E-2</v>
      </c>
      <c r="R561" s="89">
        <f t="shared" ca="1" si="1221"/>
        <v>0.89371861765175975</v>
      </c>
      <c r="S561" s="89">
        <f t="shared" ca="1" si="1221"/>
        <v>0.31960967874145596</v>
      </c>
      <c r="T561" s="89">
        <f t="shared" ca="1" si="1221"/>
        <v>0.94353006046483001</v>
      </c>
      <c r="U561" s="89">
        <f t="shared" ca="1" si="1222"/>
        <v>-1.3483164959119551</v>
      </c>
      <c r="V561" s="89">
        <f t="shared" ca="1" si="1222"/>
        <v>-1.0649490381436091</v>
      </c>
      <c r="W561" s="89">
        <f t="shared" ca="1" si="1222"/>
        <v>1.8449135142460493E-2</v>
      </c>
      <c r="X561" s="89">
        <f t="shared" ca="1" si="1222"/>
        <v>0.74370258632857644</v>
      </c>
      <c r="Y561" s="89">
        <f t="shared" ca="1" si="1222"/>
        <v>9.8583260592283506E-2</v>
      </c>
      <c r="Z561" s="89">
        <f t="shared" ca="1" si="1222"/>
        <v>9.8583260592283506E-2</v>
      </c>
      <c r="AA561" s="89">
        <f t="shared" ca="1" si="1222"/>
        <v>0.89371861765175975</v>
      </c>
      <c r="AB561" s="89">
        <f t="shared" ca="1" si="1222"/>
        <v>-0.81775242806075465</v>
      </c>
      <c r="AC561" s="89">
        <f t="shared" ca="1" si="1222"/>
        <v>-1.4331148233707331</v>
      </c>
      <c r="AD561" s="89">
        <f t="shared" ca="1" si="1222"/>
        <v>-1.0097454203712564</v>
      </c>
      <c r="AE561" s="89">
        <f t="shared" ca="1" si="1223"/>
        <v>-0.31999883307611282</v>
      </c>
      <c r="AF561" s="89">
        <f t="shared" ca="1" si="1223"/>
        <v>0.10667228108213433</v>
      </c>
      <c r="AG561" s="89">
        <f t="shared" ca="1" si="1223"/>
        <v>0.3096998313943522</v>
      </c>
      <c r="AH561" s="89">
        <f t="shared" ca="1" si="1223"/>
        <v>6.3830203882474623E-2</v>
      </c>
      <c r="AI561" s="89">
        <f t="shared" ca="1" si="1223"/>
        <v>-0.15653910921934289</v>
      </c>
      <c r="AJ561" s="89">
        <f t="shared" ca="1" si="1223"/>
        <v>5.4419538639000731E-2</v>
      </c>
      <c r="AK561" s="89">
        <f t="shared" ca="1" si="1223"/>
        <v>-1.0097454203712564</v>
      </c>
      <c r="AL561" s="89">
        <f t="shared" ca="1" si="1223"/>
        <v>-2.3856124570488357E-2</v>
      </c>
      <c r="AM561" s="89">
        <f t="shared" ca="1" si="1223"/>
        <v>-0.22096981093654566</v>
      </c>
      <c r="AN561" s="89">
        <f t="shared" ca="1" si="1223"/>
        <v>2.8755171397204293E-2</v>
      </c>
      <c r="AO561" s="89">
        <f t="shared" ca="1" si="1224"/>
        <v>-1.0649490381436091</v>
      </c>
      <c r="AP561" s="89">
        <f t="shared" ca="1" si="1224"/>
        <v>0.53753403810350731</v>
      </c>
      <c r="AQ561" s="89">
        <f t="shared" ca="1" si="1224"/>
        <v>0.31960967874145596</v>
      </c>
      <c r="AR561" s="89">
        <f t="shared" ca="1" si="1224"/>
        <v>1.4105767449530626E-2</v>
      </c>
      <c r="AS561" s="89">
        <f t="shared" ca="1" si="1224"/>
        <v>-0.41184718490169098</v>
      </c>
      <c r="AT561" s="89">
        <f t="shared" ca="1" si="1224"/>
        <v>6.3830203882474623E-2</v>
      </c>
      <c r="AU561" s="89">
        <f t="shared" ca="1" si="1224"/>
        <v>1.8449135142460493E-2</v>
      </c>
      <c r="AV561" s="89">
        <f t="shared" ca="1" si="1224"/>
        <v>-0.31999883307611282</v>
      </c>
      <c r="AW561" s="89">
        <f t="shared" ca="1" si="1224"/>
        <v>0.74160465676181864</v>
      </c>
      <c r="AX561" s="89" t="str">
        <f t="shared" ca="1" si="1224"/>
        <v/>
      </c>
      <c r="AY561" s="89" t="str">
        <f t="shared" ca="1" si="1225"/>
        <v/>
      </c>
      <c r="AZ561" s="89" t="str">
        <f t="shared" ca="1" si="1225"/>
        <v/>
      </c>
      <c r="BA561" s="89" t="str">
        <f t="shared" ca="1" si="1225"/>
        <v/>
      </c>
      <c r="BB561" s="89" t="str">
        <f t="shared" ca="1" si="1225"/>
        <v/>
      </c>
      <c r="BC561" s="89" t="str">
        <f t="shared" ca="1" si="1225"/>
        <v/>
      </c>
      <c r="BD561" s="89" t="str">
        <f t="shared" ca="1" si="1225"/>
        <v/>
      </c>
      <c r="BE561" s="89" t="str">
        <f t="shared" ca="1" si="1225"/>
        <v/>
      </c>
      <c r="BF561" s="89" t="str">
        <f t="shared" ca="1" si="1225"/>
        <v/>
      </c>
      <c r="BG561" s="89" t="str">
        <f t="shared" ca="1" si="1225"/>
        <v/>
      </c>
      <c r="BH561" s="89" t="str">
        <f t="shared" ca="1" si="1225"/>
        <v/>
      </c>
      <c r="BJ561" s="132">
        <f t="shared" ca="1" si="1166"/>
        <v>1.2255323312400643</v>
      </c>
      <c r="BK561" s="89">
        <f t="shared" ca="1" si="1166"/>
        <v>0.96021913875668896</v>
      </c>
      <c r="BL561" s="89">
        <f t="shared" ca="1" si="1166"/>
        <v>0.18640307712994586</v>
      </c>
      <c r="BM561" s="89">
        <f t="shared" ca="1" si="1166"/>
        <v>0.75400272969292048</v>
      </c>
      <c r="BN561" s="89">
        <f t="shared" ca="1" si="1164"/>
        <v>1.0933924048986219</v>
      </c>
      <c r="BO561" s="89">
        <f t="shared" ca="1" si="1164"/>
        <v>0.91707345691529984</v>
      </c>
      <c r="BP561" s="89">
        <f t="shared" ca="1" si="1164"/>
        <v>0.91160424149238195</v>
      </c>
      <c r="BQ561" s="89">
        <f t="shared" ca="1" si="1164"/>
        <v>1.7642599577067433</v>
      </c>
      <c r="BR561" s="89">
        <f t="shared" ca="1" si="1164"/>
        <v>1.087509939055691</v>
      </c>
      <c r="BS561" s="89">
        <f t="shared" ca="1" si="1164"/>
        <v>1.5499474520628969</v>
      </c>
      <c r="BT561" s="89">
        <f t="shared" ca="1" si="1164"/>
        <v>-0.60799414898288751</v>
      </c>
      <c r="BU561" s="89">
        <f t="shared" ca="1" si="1164"/>
        <v>-0.34125674670699335</v>
      </c>
      <c r="BV561" s="89">
        <f t="shared" ca="1" si="1164"/>
        <v>0.36185072470347635</v>
      </c>
      <c r="BW561" s="89">
        <f t="shared" ca="1" si="1164"/>
        <v>1.1767854439540395</v>
      </c>
      <c r="BX561" s="89">
        <f t="shared" ref="BX561:CF589" ca="1" si="1238">IF(BX$61&gt;0,Y$63+Y561,"")</f>
        <v>1.0413741753836145</v>
      </c>
      <c r="BY561" s="89">
        <f t="shared" ca="1" si="1238"/>
        <v>1.3116361547193618</v>
      </c>
      <c r="BZ561" s="89">
        <f t="shared" ca="1" si="1238"/>
        <v>1.9100951702388511</v>
      </c>
      <c r="CA561" s="89">
        <f t="shared" ca="1" si="1238"/>
        <v>0.36563200695289888</v>
      </c>
      <c r="CB561" s="89">
        <f t="shared" ca="1" si="1238"/>
        <v>-1.1437373365767851</v>
      </c>
      <c r="CC561" s="89">
        <f t="shared" ca="1" si="1238"/>
        <v>-8.1847679095141013E-2</v>
      </c>
      <c r="CD561" s="89">
        <f t="shared" ca="1" si="1238"/>
        <v>0.67935470429516975</v>
      </c>
      <c r="CE561" s="89">
        <f t="shared" ca="1" si="1238"/>
        <v>0.75438973960498168</v>
      </c>
      <c r="CF561" s="89">
        <f t="shared" ca="1" si="1238"/>
        <v>3.885821818217261E-2</v>
      </c>
      <c r="CG561" s="89">
        <f t="shared" ca="1" si="1235"/>
        <v>0.78617071387074355</v>
      </c>
      <c r="CH561" s="89">
        <f t="shared" ca="1" si="1235"/>
        <v>0.75915330304931594</v>
      </c>
      <c r="CI561" s="89">
        <f t="shared" ca="1" si="1235"/>
        <v>-0.61012842140417356</v>
      </c>
      <c r="CJ561" s="89">
        <f t="shared" ca="1" si="1231"/>
        <v>-1.4852876126743646</v>
      </c>
      <c r="CK561" s="89">
        <f t="shared" ca="1" si="1231"/>
        <v>-0.28178508127316937</v>
      </c>
      <c r="CL561" s="89">
        <f t="shared" ca="1" si="1231"/>
        <v>0.12677791316479436</v>
      </c>
      <c r="CM561" s="89">
        <f t="shared" ca="1" si="1189"/>
        <v>1.0600248974995115</v>
      </c>
      <c r="CN561" s="89">
        <f t="shared" ca="1" si="1189"/>
        <v>-8.2107668347771501E-2</v>
      </c>
      <c r="CO561" s="89">
        <f t="shared" ca="1" si="1189"/>
        <v>1.4231414539519835</v>
      </c>
      <c r="CP561" s="89">
        <f t="shared" ca="1" si="1189"/>
        <v>1.2845556627356332</v>
      </c>
      <c r="CQ561" s="89">
        <f t="shared" ca="1" si="1189"/>
        <v>0.75885284086359384</v>
      </c>
      <c r="CR561" s="5">
        <f t="shared" ca="1" si="1189"/>
        <v>0.7371454151237915</v>
      </c>
      <c r="CS561" s="5">
        <f t="shared" ca="1" si="1217"/>
        <v>1.1597575228658794</v>
      </c>
      <c r="CT561" s="5">
        <f t="shared" ca="1" si="1217"/>
        <v>1.2003167456239574</v>
      </c>
      <c r="CU561" s="5">
        <f t="shared" ca="1" si="1217"/>
        <v>0.49245520067229548</v>
      </c>
      <c r="CV561" s="5">
        <f t="shared" ca="1" si="1217"/>
        <v>0.94014557390465114</v>
      </c>
      <c r="CW561" s="5" t="str">
        <f t="shared" si="1217"/>
        <v/>
      </c>
      <c r="CX561" s="5" t="str">
        <f t="shared" si="1217"/>
        <v/>
      </c>
      <c r="CY561" s="5" t="str">
        <f t="shared" si="1142"/>
        <v/>
      </c>
      <c r="CZ561" s="5" t="str">
        <f t="shared" si="1142"/>
        <v/>
      </c>
      <c r="DA561" s="5" t="str">
        <f t="shared" si="1142"/>
        <v/>
      </c>
      <c r="DB561" s="5" t="str">
        <f t="shared" si="1142"/>
        <v/>
      </c>
      <c r="DC561" s="5" t="str">
        <f t="shared" si="1142"/>
        <v/>
      </c>
      <c r="DD561" s="5" t="str">
        <f t="shared" si="1142"/>
        <v/>
      </c>
      <c r="DE561" s="5" t="str">
        <f t="shared" si="1142"/>
        <v/>
      </c>
      <c r="DF561" s="5" t="str">
        <f t="shared" ref="DF561:DG624" si="1239">IF(DF$61&gt;0,BG$63+BG561,"")</f>
        <v/>
      </c>
      <c r="DG561" s="133" t="str">
        <f t="shared" si="1174"/>
        <v/>
      </c>
      <c r="DI561" s="144">
        <f t="shared" ca="1" si="1184"/>
        <v>0</v>
      </c>
      <c r="DJ561" s="139">
        <f t="shared" ca="1" si="1184"/>
        <v>0</v>
      </c>
      <c r="DK561" s="139">
        <f t="shared" ca="1" si="1184"/>
        <v>0</v>
      </c>
      <c r="DL561" s="139">
        <f t="shared" ref="DI561:DR564" ca="1" si="1240">IF(AND($A561&gt;0,$B561&gt;0),DL$64*EXP($A561-$B561*DL$64),"")</f>
        <v>0</v>
      </c>
      <c r="DM561" s="139">
        <f t="shared" ca="1" si="1240"/>
        <v>0</v>
      </c>
      <c r="DN561" s="139">
        <f t="shared" ca="1" si="1240"/>
        <v>0</v>
      </c>
      <c r="DO561" s="139">
        <f t="shared" ca="1" si="1240"/>
        <v>0</v>
      </c>
      <c r="DP561" s="139">
        <f t="shared" ca="1" si="1240"/>
        <v>0</v>
      </c>
      <c r="DQ561" s="139">
        <f t="shared" ca="1" si="1240"/>
        <v>0</v>
      </c>
      <c r="DR561" s="139">
        <f t="shared" ca="1" si="1240"/>
        <v>0</v>
      </c>
      <c r="DS561" s="139">
        <f t="shared" ca="1" si="1210"/>
        <v>0</v>
      </c>
      <c r="DT561" s="139">
        <f t="shared" ca="1" si="1210"/>
        <v>0</v>
      </c>
      <c r="DU561" s="139">
        <f t="shared" ca="1" si="1210"/>
        <v>0</v>
      </c>
      <c r="DV561" s="139">
        <f t="shared" ca="1" si="1210"/>
        <v>0</v>
      </c>
      <c r="DW561" s="139">
        <f t="shared" ca="1" si="1210"/>
        <v>0</v>
      </c>
      <c r="DX561" s="139">
        <f t="shared" ca="1" si="1210"/>
        <v>0</v>
      </c>
      <c r="DY561" s="139">
        <f t="shared" ca="1" si="1210"/>
        <v>0</v>
      </c>
      <c r="DZ561" s="139">
        <f t="shared" ca="1" si="1210"/>
        <v>0</v>
      </c>
      <c r="EA561" s="139">
        <f t="shared" ca="1" si="1210"/>
        <v>0</v>
      </c>
      <c r="EB561" s="139">
        <f t="shared" ca="1" si="1210"/>
        <v>0</v>
      </c>
      <c r="EC561" s="145">
        <f t="shared" ca="1" si="1210"/>
        <v>0</v>
      </c>
      <c r="EE561" s="114">
        <f t="shared" ref="EE561:EN564" ca="1" si="1241">IF(AND($A561&gt;0,$B561&gt;0),EE$64*EXP($D561-$B561*EE$64)-EE$64,"")</f>
        <v>0</v>
      </c>
      <c r="EF561" s="110">
        <f t="shared" ca="1" si="1241"/>
        <v>3.1647930555747843</v>
      </c>
      <c r="EG561" s="110">
        <f t="shared" ca="1" si="1241"/>
        <v>5.6954178671118099</v>
      </c>
      <c r="EH561" s="110">
        <f t="shared" ca="1" si="1241"/>
        <v>7.6642974859570998</v>
      </c>
      <c r="EI561" s="110">
        <f t="shared" ca="1" si="1241"/>
        <v>9.1365031136869401</v>
      </c>
      <c r="EJ561" s="110">
        <f t="shared" ca="1" si="1241"/>
        <v>10.170453763170958</v>
      </c>
      <c r="EK561" s="110">
        <f t="shared" ca="1" si="1241"/>
        <v>10.818551997684452</v>
      </c>
      <c r="EL561" s="110">
        <f t="shared" ca="1" si="1241"/>
        <v>11.127761425841022</v>
      </c>
      <c r="EM561" s="110">
        <f t="shared" ca="1" si="1241"/>
        <v>11.140131136089337</v>
      </c>
      <c r="EN561" s="110">
        <f t="shared" ca="1" si="1241"/>
        <v>10.893271802804726</v>
      </c>
      <c r="EO561" s="110">
        <f t="shared" ca="1" si="1236"/>
        <v>10.420787783027539</v>
      </c>
      <c r="EP561" s="110">
        <f t="shared" ca="1" si="1236"/>
        <v>9.7526691453764158</v>
      </c>
      <c r="EQ561" s="110">
        <f t="shared" ca="1" si="1236"/>
        <v>8.9156472275906715</v>
      </c>
      <c r="ER561" s="110">
        <f t="shared" ca="1" si="1236"/>
        <v>7.9335170037792473</v>
      </c>
      <c r="ES561" s="110">
        <f t="shared" ca="1" si="1236"/>
        <v>6.8274292542522197</v>
      </c>
      <c r="ET561" s="110">
        <f t="shared" ca="1" si="1236"/>
        <v>5.6161552674751469</v>
      </c>
      <c r="EU561" s="110">
        <f t="shared" ca="1" si="1236"/>
        <v>4.3163265631001622</v>
      </c>
      <c r="EV561" s="110">
        <f t="shared" ca="1" si="1236"/>
        <v>2.9426519052539994</v>
      </c>
      <c r="EW561" s="110">
        <f t="shared" ca="1" si="1236"/>
        <v>1.5081136745266761</v>
      </c>
      <c r="EX561" s="110">
        <f t="shared" ca="1" si="1236"/>
        <v>2.414548378084902E-2</v>
      </c>
      <c r="EY561" s="115">
        <f t="shared" ca="1" si="1236"/>
        <v>-1.4992072444967519</v>
      </c>
      <c r="FA561" s="114">
        <f t="shared" ca="1" si="1226"/>
        <v>0</v>
      </c>
      <c r="FB561" s="110">
        <f t="shared" ca="1" si="1226"/>
        <v>0</v>
      </c>
      <c r="FC561" s="110">
        <f t="shared" ca="1" si="1226"/>
        <v>0</v>
      </c>
      <c r="FD561" s="110">
        <f t="shared" ca="1" si="1226"/>
        <v>0</v>
      </c>
      <c r="FE561" s="110">
        <f t="shared" ca="1" si="1226"/>
        <v>0</v>
      </c>
      <c r="FF561" s="110">
        <f t="shared" ca="1" si="1226"/>
        <v>0</v>
      </c>
      <c r="FG561" s="110">
        <f t="shared" ca="1" si="1226"/>
        <v>0</v>
      </c>
      <c r="FH561" s="110">
        <f t="shared" ca="1" si="1226"/>
        <v>0</v>
      </c>
      <c r="FI561" s="110">
        <f t="shared" ca="1" si="1226"/>
        <v>1</v>
      </c>
      <c r="FJ561" s="110">
        <f t="shared" ca="1" si="1226"/>
        <v>1</v>
      </c>
      <c r="FK561" s="110">
        <f t="shared" ca="1" si="1227"/>
        <v>1</v>
      </c>
      <c r="FL561" s="110">
        <f t="shared" ca="1" si="1227"/>
        <v>1</v>
      </c>
      <c r="FM561" s="110">
        <f t="shared" ca="1" si="1227"/>
        <v>1</v>
      </c>
      <c r="FN561" s="110">
        <f t="shared" ca="1" si="1227"/>
        <v>1</v>
      </c>
      <c r="FO561" s="110">
        <f t="shared" ca="1" si="1227"/>
        <v>1</v>
      </c>
      <c r="FP561" s="110">
        <f t="shared" ca="1" si="1227"/>
        <v>1</v>
      </c>
      <c r="FQ561" s="110">
        <f t="shared" ca="1" si="1227"/>
        <v>0</v>
      </c>
      <c r="FR561" s="110">
        <f t="shared" ca="1" si="1227"/>
        <v>0</v>
      </c>
      <c r="FS561" s="110">
        <f t="shared" ca="1" si="1227"/>
        <v>0</v>
      </c>
      <c r="FT561" s="110">
        <f t="shared" ca="1" si="1227"/>
        <v>0</v>
      </c>
      <c r="FU561" s="110">
        <f t="shared" ca="1" si="1228"/>
        <v>0</v>
      </c>
      <c r="FV561" s="110">
        <f t="shared" ca="1" si="1228"/>
        <v>0</v>
      </c>
      <c r="FW561" s="110">
        <f t="shared" ca="1" si="1228"/>
        <v>0</v>
      </c>
      <c r="FX561" s="110">
        <f t="shared" ca="1" si="1228"/>
        <v>0</v>
      </c>
      <c r="FY561" s="110">
        <f t="shared" ca="1" si="1228"/>
        <v>0</v>
      </c>
      <c r="FZ561" s="110">
        <f t="shared" ca="1" si="1228"/>
        <v>0</v>
      </c>
      <c r="GA561" s="110">
        <f t="shared" ca="1" si="1228"/>
        <v>0</v>
      </c>
      <c r="GB561" s="110">
        <f t="shared" ca="1" si="1228"/>
        <v>0</v>
      </c>
      <c r="GC561" s="110">
        <f t="shared" ca="1" si="1228"/>
        <v>0</v>
      </c>
      <c r="GD561" s="110">
        <f t="shared" ca="1" si="1228"/>
        <v>0</v>
      </c>
      <c r="GE561" s="115">
        <f t="shared" ca="1" si="1228"/>
        <v>0</v>
      </c>
      <c r="GG561" s="114">
        <v>1</v>
      </c>
      <c r="GH561" s="110">
        <f t="shared" ref="GH561:HK561" ca="1" si="1242">IF(AND($A561&gt;0,$B561&gt;0),IF(OR((GH$61*EXP($D561-$B561*GH$61)-GH$61)&gt;$AE$2*$H561,GG561=0),0,1),"")</f>
        <v>1</v>
      </c>
      <c r="GI561" s="110">
        <f t="shared" ca="1" si="1242"/>
        <v>1</v>
      </c>
      <c r="GJ561" s="110">
        <f t="shared" ca="1" si="1242"/>
        <v>1</v>
      </c>
      <c r="GK561" s="110">
        <f t="shared" ca="1" si="1242"/>
        <v>1</v>
      </c>
      <c r="GL561" s="110">
        <f t="shared" ca="1" si="1242"/>
        <v>1</v>
      </c>
      <c r="GM561" s="110">
        <f t="shared" ca="1" si="1242"/>
        <v>1</v>
      </c>
      <c r="GN561" s="110">
        <f t="shared" ca="1" si="1242"/>
        <v>1</v>
      </c>
      <c r="GO561" s="110">
        <f t="shared" ca="1" si="1242"/>
        <v>0</v>
      </c>
      <c r="GP561" s="110">
        <f t="shared" ca="1" si="1242"/>
        <v>0</v>
      </c>
      <c r="GQ561" s="110">
        <f t="shared" ca="1" si="1242"/>
        <v>0</v>
      </c>
      <c r="GR561" s="110">
        <f t="shared" ca="1" si="1242"/>
        <v>0</v>
      </c>
      <c r="GS561" s="110">
        <f t="shared" ca="1" si="1242"/>
        <v>0</v>
      </c>
      <c r="GT561" s="110">
        <f t="shared" ca="1" si="1242"/>
        <v>0</v>
      </c>
      <c r="GU561" s="110">
        <f t="shared" ca="1" si="1242"/>
        <v>0</v>
      </c>
      <c r="GV561" s="110">
        <f t="shared" ca="1" si="1242"/>
        <v>0</v>
      </c>
      <c r="GW561" s="110">
        <f t="shared" ca="1" si="1242"/>
        <v>0</v>
      </c>
      <c r="GX561" s="110">
        <f t="shared" ca="1" si="1242"/>
        <v>0</v>
      </c>
      <c r="GY561" s="110">
        <f t="shared" ca="1" si="1242"/>
        <v>0</v>
      </c>
      <c r="GZ561" s="110">
        <f t="shared" ca="1" si="1242"/>
        <v>0</v>
      </c>
      <c r="HA561" s="110">
        <f t="shared" ca="1" si="1242"/>
        <v>0</v>
      </c>
      <c r="HB561" s="110">
        <f t="shared" ca="1" si="1242"/>
        <v>0</v>
      </c>
      <c r="HC561" s="110">
        <f t="shared" ca="1" si="1242"/>
        <v>0</v>
      </c>
      <c r="HD561" s="110">
        <f t="shared" ca="1" si="1242"/>
        <v>0</v>
      </c>
      <c r="HE561" s="110">
        <f t="shared" ca="1" si="1242"/>
        <v>0</v>
      </c>
      <c r="HF561" s="110">
        <f t="shared" ca="1" si="1242"/>
        <v>0</v>
      </c>
      <c r="HG561" s="110">
        <f t="shared" ca="1" si="1242"/>
        <v>0</v>
      </c>
      <c r="HH561" s="110">
        <f t="shared" ca="1" si="1242"/>
        <v>0</v>
      </c>
      <c r="HI561" s="110">
        <f t="shared" ca="1" si="1242"/>
        <v>0</v>
      </c>
      <c r="HJ561" s="110">
        <f t="shared" ca="1" si="1242"/>
        <v>0</v>
      </c>
      <c r="HK561" s="115">
        <f t="shared" ca="1" si="1242"/>
        <v>0</v>
      </c>
    </row>
    <row r="562" spans="1:219" x14ac:dyDescent="0.25">
      <c r="A562" s="176">
        <f t="shared" ca="1" si="1122"/>
        <v>1.4362513348671455</v>
      </c>
      <c r="B562" s="164">
        <f t="shared" ca="1" si="1123"/>
        <v>0.10559725102474503</v>
      </c>
      <c r="C562" s="106">
        <f t="shared" ca="1" si="1124"/>
        <v>0.63043192017107019</v>
      </c>
      <c r="D562" s="108">
        <f t="shared" ca="1" si="1125"/>
        <v>1.6349735378524368</v>
      </c>
      <c r="E562" s="109">
        <f t="shared" ca="1" si="1126"/>
        <v>15.483107012599286</v>
      </c>
      <c r="F562" s="109">
        <f t="shared" ca="1" si="1127"/>
        <v>5.9695405888460291</v>
      </c>
      <c r="G562" s="109">
        <f t="shared" ca="1" si="1128"/>
        <v>16.301814700599873</v>
      </c>
      <c r="H562" s="109">
        <f t="shared" ca="1" si="1129"/>
        <v>10.332274111753843</v>
      </c>
      <c r="I562" s="177"/>
      <c r="J562" s="30" t="s">
        <v>550</v>
      </c>
      <c r="K562" s="89">
        <f t="shared" ca="1" si="1221"/>
        <v>0.89371861765175975</v>
      </c>
      <c r="L562" s="89">
        <f t="shared" ca="1" si="1221"/>
        <v>-0.81775242806075465</v>
      </c>
      <c r="M562" s="89">
        <f t="shared" ca="1" si="1221"/>
        <v>0.31960967874145596</v>
      </c>
      <c r="N562" s="89">
        <f t="shared" ca="1" si="1221"/>
        <v>-1.3483164959119551</v>
      </c>
      <c r="O562" s="89">
        <f t="shared" ca="1" si="1221"/>
        <v>0.2685645797022288</v>
      </c>
      <c r="P562" s="89">
        <f t="shared" ca="1" si="1221"/>
        <v>-0.30700255599325066</v>
      </c>
      <c r="Q562" s="89">
        <f t="shared" ca="1" si="1221"/>
        <v>-0.44623785415300243</v>
      </c>
      <c r="R562" s="89">
        <f t="shared" ca="1" si="1221"/>
        <v>-0.41184718490169098</v>
      </c>
      <c r="S562" s="89">
        <f t="shared" ca="1" si="1221"/>
        <v>2.8755171397204293E-2</v>
      </c>
      <c r="T562" s="89">
        <f t="shared" ca="1" si="1221"/>
        <v>-0.31999883307611282</v>
      </c>
      <c r="U562" s="89">
        <f t="shared" ca="1" si="1222"/>
        <v>-1.4331148233707331</v>
      </c>
      <c r="V562" s="89">
        <f t="shared" ca="1" si="1222"/>
        <v>-1.0649490381436091</v>
      </c>
      <c r="W562" s="89">
        <f t="shared" ca="1" si="1222"/>
        <v>-1.3483164959119551</v>
      </c>
      <c r="X562" s="89">
        <f t="shared" ca="1" si="1222"/>
        <v>-0.22096981093654566</v>
      </c>
      <c r="Y562" s="89">
        <f t="shared" ca="1" si="1222"/>
        <v>-0.30649199665355353</v>
      </c>
      <c r="Z562" s="89">
        <f t="shared" ca="1" si="1222"/>
        <v>0.31960967874145596</v>
      </c>
      <c r="AA562" s="89">
        <f t="shared" ca="1" si="1222"/>
        <v>0.41148501321826991</v>
      </c>
      <c r="AB562" s="89">
        <f t="shared" ca="1" si="1222"/>
        <v>-0.31999883307611282</v>
      </c>
      <c r="AC562" s="89">
        <f t="shared" ca="1" si="1222"/>
        <v>5.4419538639000731E-2</v>
      </c>
      <c r="AD562" s="89">
        <f t="shared" ca="1" si="1222"/>
        <v>0.41148501321826991</v>
      </c>
      <c r="AE562" s="89">
        <f t="shared" ca="1" si="1223"/>
        <v>0.74160465676181864</v>
      </c>
      <c r="AF562" s="89">
        <f t="shared" ca="1" si="1223"/>
        <v>5.4419538639000731E-2</v>
      </c>
      <c r="AG562" s="89">
        <f t="shared" ca="1" si="1223"/>
        <v>-9.3840171590928279E-2</v>
      </c>
      <c r="AH562" s="89">
        <f t="shared" ca="1" si="1223"/>
        <v>5.4419538639000731E-2</v>
      </c>
      <c r="AI562" s="89">
        <f t="shared" ca="1" si="1223"/>
        <v>-0.30700255599325066</v>
      </c>
      <c r="AJ562" s="89">
        <f t="shared" ca="1" si="1223"/>
        <v>-9.3840171590928279E-2</v>
      </c>
      <c r="AK562" s="89">
        <f t="shared" ca="1" si="1223"/>
        <v>0.13695300672662025</v>
      </c>
      <c r="AL562" s="89">
        <f t="shared" ca="1" si="1223"/>
        <v>-1.0097454203712564</v>
      </c>
      <c r="AM562" s="89">
        <f t="shared" ca="1" si="1223"/>
        <v>-0.21005970810345143</v>
      </c>
      <c r="AN562" s="89">
        <f t="shared" ca="1" si="1223"/>
        <v>-0.81775242806075465</v>
      </c>
      <c r="AO562" s="89">
        <f t="shared" ca="1" si="1224"/>
        <v>-1.0097454203712564</v>
      </c>
      <c r="AP562" s="89">
        <f t="shared" ca="1" si="1224"/>
        <v>-0.81775242806075465</v>
      </c>
      <c r="AQ562" s="89">
        <f t="shared" ca="1" si="1224"/>
        <v>0.89371861765175975</v>
      </c>
      <c r="AR562" s="89">
        <f t="shared" ca="1" si="1224"/>
        <v>0.14357639329378769</v>
      </c>
      <c r="AS562" s="89">
        <f t="shared" ca="1" si="1224"/>
        <v>0.82443786118685636</v>
      </c>
      <c r="AT562" s="89">
        <f t="shared" ca="1" si="1224"/>
        <v>0.2685645797022288</v>
      </c>
      <c r="AU562" s="89">
        <f t="shared" ca="1" si="1224"/>
        <v>0.21206368060581204</v>
      </c>
      <c r="AV562" s="89">
        <f t="shared" ca="1" si="1224"/>
        <v>0.10667228108213433</v>
      </c>
      <c r="AW562" s="89">
        <f t="shared" ca="1" si="1224"/>
        <v>-1.3483164959119551</v>
      </c>
      <c r="AX562" s="89" t="str">
        <f t="shared" ca="1" si="1224"/>
        <v/>
      </c>
      <c r="AY562" s="89" t="str">
        <f t="shared" ca="1" si="1225"/>
        <v/>
      </c>
      <c r="AZ562" s="89" t="str">
        <f t="shared" ca="1" si="1225"/>
        <v/>
      </c>
      <c r="BA562" s="89" t="str">
        <f t="shared" ca="1" si="1225"/>
        <v/>
      </c>
      <c r="BB562" s="89" t="str">
        <f t="shared" ca="1" si="1225"/>
        <v/>
      </c>
      <c r="BC562" s="89" t="str">
        <f t="shared" ca="1" si="1225"/>
        <v/>
      </c>
      <c r="BD562" s="89" t="str">
        <f t="shared" ca="1" si="1225"/>
        <v/>
      </c>
      <c r="BE562" s="89" t="str">
        <f t="shared" ca="1" si="1225"/>
        <v/>
      </c>
      <c r="BF562" s="89" t="str">
        <f t="shared" ca="1" si="1225"/>
        <v/>
      </c>
      <c r="BG562" s="89" t="str">
        <f t="shared" ca="1" si="1225"/>
        <v/>
      </c>
      <c r="BH562" s="89" t="str">
        <f t="shared" ca="1" si="1225"/>
        <v/>
      </c>
      <c r="BJ562" s="132">
        <f t="shared" ca="1" si="1166"/>
        <v>1.907187268286012</v>
      </c>
      <c r="BK562" s="89">
        <f t="shared" ca="1" si="1166"/>
        <v>0.16632283526642266</v>
      </c>
      <c r="BL562" s="89">
        <f t="shared" ca="1" si="1166"/>
        <v>1.3237651839321565</v>
      </c>
      <c r="BM562" s="89">
        <f t="shared" ca="1" si="1166"/>
        <v>-0.69289702681131815</v>
      </c>
      <c r="BN562" s="89">
        <f t="shared" ca="1" si="1166"/>
        <v>1.3435078494583901</v>
      </c>
      <c r="BO562" s="89">
        <f t="shared" ca="1" si="1166"/>
        <v>0.54624069703957456</v>
      </c>
      <c r="BP562" s="89">
        <f t="shared" ca="1" si="1166"/>
        <v>0.5592065589303078</v>
      </c>
      <c r="BQ562" s="89">
        <f t="shared" ca="1" si="1166"/>
        <v>0.45869415515329254</v>
      </c>
      <c r="BR562" s="89">
        <f t="shared" ca="1" si="1166"/>
        <v>0.79665543171143938</v>
      </c>
      <c r="BS562" s="89">
        <f t="shared" ca="1" si="1166"/>
        <v>0.28641855852195403</v>
      </c>
      <c r="BT562" s="89">
        <f t="shared" ca="1" si="1166"/>
        <v>-0.69279247644166553</v>
      </c>
      <c r="BU562" s="89">
        <f t="shared" ca="1" si="1166"/>
        <v>-0.34125674670699335</v>
      </c>
      <c r="BV562" s="89">
        <f t="shared" ca="1" si="1166"/>
        <v>-1.0049149063509393</v>
      </c>
      <c r="BW562" s="89">
        <f t="shared" ca="1" si="1166"/>
        <v>0.21211304668891728</v>
      </c>
      <c r="BX562" s="89">
        <f t="shared" ca="1" si="1238"/>
        <v>0.63629891813777761</v>
      </c>
      <c r="BY562" s="89">
        <f t="shared" ca="1" si="1238"/>
        <v>1.5326625728685341</v>
      </c>
      <c r="BZ562" s="89">
        <f t="shared" ca="1" si="1238"/>
        <v>1.4278615658053613</v>
      </c>
      <c r="CA562" s="89">
        <f t="shared" ca="1" si="1238"/>
        <v>0.86338560193754077</v>
      </c>
      <c r="CB562" s="89">
        <f t="shared" ca="1" si="1238"/>
        <v>0.34379702543294877</v>
      </c>
      <c r="CC562" s="89">
        <f t="shared" ca="1" si="1238"/>
        <v>1.3393827544943853</v>
      </c>
      <c r="CD562" s="89">
        <f t="shared" ca="1" si="1238"/>
        <v>1.7409581941331012</v>
      </c>
      <c r="CE562" s="89">
        <f t="shared" ca="1" si="1238"/>
        <v>0.70213699716184808</v>
      </c>
      <c r="CF562" s="89">
        <f t="shared" ca="1" si="1238"/>
        <v>-0.36468178480310787</v>
      </c>
      <c r="CG562" s="89">
        <f t="shared" ca="1" si="1235"/>
        <v>0.77676004862726966</v>
      </c>
      <c r="CH562" s="89">
        <f t="shared" ca="1" si="1235"/>
        <v>0.60868985627540817</v>
      </c>
      <c r="CI562" s="89">
        <f t="shared" ca="1" si="1235"/>
        <v>-0.75838813163410257</v>
      </c>
      <c r="CJ562" s="89">
        <f t="shared" ca="1" si="1231"/>
        <v>-0.33858918557648798</v>
      </c>
      <c r="CK562" s="89">
        <f t="shared" ca="1" si="1231"/>
        <v>-1.2676743770739374</v>
      </c>
      <c r="CL562" s="89">
        <f t="shared" ca="1" si="1231"/>
        <v>0.1376880159978886</v>
      </c>
      <c r="CM562" s="89">
        <f t="shared" ca="1" si="1189"/>
        <v>0.21351729804155251</v>
      </c>
      <c r="CN562" s="89">
        <f t="shared" ca="1" si="1189"/>
        <v>-2.6904050575418781E-2</v>
      </c>
      <c r="CO562" s="89">
        <f t="shared" ca="1" si="1189"/>
        <v>6.7854987787721588E-2</v>
      </c>
      <c r="CP562" s="89">
        <f t="shared" ca="1" si="1189"/>
        <v>1.8586646016459369</v>
      </c>
      <c r="CQ562" s="89">
        <f t="shared" ca="1" si="1189"/>
        <v>0.8883234667078509</v>
      </c>
      <c r="CR562" s="5">
        <f t="shared" ca="1" si="1189"/>
        <v>1.9734304612123388</v>
      </c>
      <c r="CS562" s="5">
        <f t="shared" ca="1" si="1217"/>
        <v>1.3644918986856336</v>
      </c>
      <c r="CT562" s="5">
        <f t="shared" ca="1" si="1217"/>
        <v>1.393931291087309</v>
      </c>
      <c r="CU562" s="5">
        <f t="shared" ca="1" si="1217"/>
        <v>0.91912631483054263</v>
      </c>
      <c r="CV562" s="5">
        <f t="shared" ca="1" si="1217"/>
        <v>-1.1497755787691226</v>
      </c>
      <c r="CW562" s="5" t="str">
        <f t="shared" si="1217"/>
        <v/>
      </c>
      <c r="CX562" s="5" t="str">
        <f t="shared" si="1217"/>
        <v/>
      </c>
      <c r="CY562" s="5" t="str">
        <f t="shared" si="1217"/>
        <v/>
      </c>
      <c r="CZ562" s="5" t="str">
        <f t="shared" si="1217"/>
        <v/>
      </c>
      <c r="DA562" s="5" t="str">
        <f t="shared" si="1217"/>
        <v/>
      </c>
      <c r="DB562" s="5" t="str">
        <f t="shared" si="1217"/>
        <v/>
      </c>
      <c r="DC562" s="5" t="str">
        <f t="shared" si="1217"/>
        <v/>
      </c>
      <c r="DD562" s="5" t="str">
        <f t="shared" si="1217"/>
        <v/>
      </c>
      <c r="DE562" s="5" t="str">
        <f t="shared" si="1217"/>
        <v/>
      </c>
      <c r="DF562" s="5" t="str">
        <f t="shared" si="1239"/>
        <v/>
      </c>
      <c r="DG562" s="133" t="str">
        <f t="shared" si="1174"/>
        <v/>
      </c>
      <c r="DI562" s="144">
        <f t="shared" ca="1" si="1240"/>
        <v>0</v>
      </c>
      <c r="DJ562" s="139">
        <f t="shared" ca="1" si="1240"/>
        <v>0</v>
      </c>
      <c r="DK562" s="139">
        <f t="shared" ca="1" si="1240"/>
        <v>0</v>
      </c>
      <c r="DL562" s="139">
        <f t="shared" ca="1" si="1240"/>
        <v>0</v>
      </c>
      <c r="DM562" s="139">
        <f t="shared" ca="1" si="1240"/>
        <v>0</v>
      </c>
      <c r="DN562" s="139">
        <f t="shared" ca="1" si="1240"/>
        <v>0</v>
      </c>
      <c r="DO562" s="139">
        <f t="shared" ca="1" si="1240"/>
        <v>0</v>
      </c>
      <c r="DP562" s="139">
        <f t="shared" ca="1" si="1240"/>
        <v>0</v>
      </c>
      <c r="DQ562" s="139">
        <f t="shared" ca="1" si="1240"/>
        <v>0</v>
      </c>
      <c r="DR562" s="139">
        <f t="shared" ca="1" si="1240"/>
        <v>0</v>
      </c>
      <c r="DS562" s="139">
        <f t="shared" ca="1" si="1210"/>
        <v>0</v>
      </c>
      <c r="DT562" s="139">
        <f t="shared" ca="1" si="1210"/>
        <v>0</v>
      </c>
      <c r="DU562" s="139">
        <f t="shared" ca="1" si="1210"/>
        <v>0</v>
      </c>
      <c r="DV562" s="139">
        <f t="shared" ca="1" si="1210"/>
        <v>0</v>
      </c>
      <c r="DW562" s="139">
        <f t="shared" ca="1" si="1210"/>
        <v>0</v>
      </c>
      <c r="DX562" s="139">
        <f t="shared" ca="1" si="1210"/>
        <v>0</v>
      </c>
      <c r="DY562" s="139">
        <f t="shared" ca="1" si="1210"/>
        <v>0</v>
      </c>
      <c r="DZ562" s="139">
        <f t="shared" ca="1" si="1210"/>
        <v>0</v>
      </c>
      <c r="EA562" s="139">
        <f t="shared" ca="1" si="1210"/>
        <v>0</v>
      </c>
      <c r="EB562" s="139">
        <f t="shared" ca="1" si="1210"/>
        <v>0</v>
      </c>
      <c r="EC562" s="145">
        <f t="shared" ca="1" si="1210"/>
        <v>0</v>
      </c>
      <c r="EE562" s="114">
        <f t="shared" ca="1" si="1241"/>
        <v>0</v>
      </c>
      <c r="EF562" s="110">
        <f t="shared" ca="1" si="1241"/>
        <v>3.6152973026741737</v>
      </c>
      <c r="EG562" s="110">
        <f t="shared" ca="1" si="1241"/>
        <v>6.3055686902066732</v>
      </c>
      <c r="EH562" s="110">
        <f t="shared" ca="1" si="1241"/>
        <v>8.2098636464500228</v>
      </c>
      <c r="EI562" s="110">
        <f t="shared" ca="1" si="1241"/>
        <v>9.4486522272350371</v>
      </c>
      <c r="EJ562" s="110">
        <f t="shared" ca="1" si="1241"/>
        <v>10.126152436496572</v>
      </c>
      <c r="EK562" s="110">
        <f t="shared" ca="1" si="1241"/>
        <v>10.332377722284541</v>
      </c>
      <c r="EL562" s="110">
        <f t="shared" ca="1" si="1241"/>
        <v>10.144937314902513</v>
      </c>
      <c r="EM562" s="110">
        <f t="shared" ca="1" si="1241"/>
        <v>9.630618381764311</v>
      </c>
      <c r="EN562" s="110">
        <f t="shared" ca="1" si="1241"/>
        <v>8.8467756484163758</v>
      </c>
      <c r="EO562" s="110">
        <f t="shared" ca="1" si="1236"/>
        <v>7.8425511854945498</v>
      </c>
      <c r="EP562" s="110">
        <f t="shared" ca="1" si="1236"/>
        <v>6.6599444453087955</v>
      </c>
      <c r="EQ562" s="110">
        <f t="shared" ca="1" si="1236"/>
        <v>5.3347503120380821</v>
      </c>
      <c r="ER562" s="110">
        <f t="shared" ca="1" si="1236"/>
        <v>3.8973808730435024</v>
      </c>
      <c r="ES562" s="110">
        <f t="shared" ca="1" si="1236"/>
        <v>2.3735847961069574</v>
      </c>
      <c r="ET562" s="110">
        <f t="shared" ca="1" si="1236"/>
        <v>0.78507658227372978</v>
      </c>
      <c r="EU562" s="110">
        <f t="shared" ca="1" si="1236"/>
        <v>-0.84991346687794334</v>
      </c>
      <c r="EV562" s="110">
        <f t="shared" ca="1" si="1236"/>
        <v>-2.5161589960120754</v>
      </c>
      <c r="EW562" s="110">
        <f t="shared" ca="1" si="1236"/>
        <v>-4.2010186074729123</v>
      </c>
      <c r="EX562" s="110">
        <f t="shared" ca="1" si="1236"/>
        <v>-5.8940706813662587</v>
      </c>
      <c r="EY562" s="115">
        <f t="shared" ca="1" si="1236"/>
        <v>-7.5867954273856917</v>
      </c>
      <c r="FA562" s="114">
        <f t="shared" ca="1" si="1226"/>
        <v>0</v>
      </c>
      <c r="FB562" s="110">
        <f t="shared" ca="1" si="1226"/>
        <v>0</v>
      </c>
      <c r="FC562" s="110">
        <f t="shared" ca="1" si="1226"/>
        <v>0</v>
      </c>
      <c r="FD562" s="110">
        <f t="shared" ca="1" si="1226"/>
        <v>0</v>
      </c>
      <c r="FE562" s="110">
        <f t="shared" ca="1" si="1226"/>
        <v>0</v>
      </c>
      <c r="FF562" s="110">
        <f t="shared" ca="1" si="1226"/>
        <v>0</v>
      </c>
      <c r="FG562" s="110">
        <f t="shared" ca="1" si="1226"/>
        <v>1</v>
      </c>
      <c r="FH562" s="110">
        <f t="shared" ca="1" si="1226"/>
        <v>1</v>
      </c>
      <c r="FI562" s="110">
        <f t="shared" ca="1" si="1226"/>
        <v>1</v>
      </c>
      <c r="FJ562" s="110">
        <f t="shared" ca="1" si="1226"/>
        <v>1</v>
      </c>
      <c r="FK562" s="110">
        <f t="shared" ca="1" si="1227"/>
        <v>1</v>
      </c>
      <c r="FL562" s="110">
        <f t="shared" ca="1" si="1227"/>
        <v>1</v>
      </c>
      <c r="FM562" s="110">
        <f t="shared" ca="1" si="1227"/>
        <v>1</v>
      </c>
      <c r="FN562" s="110">
        <f t="shared" ca="1" si="1227"/>
        <v>0</v>
      </c>
      <c r="FO562" s="110">
        <f t="shared" ca="1" si="1227"/>
        <v>0</v>
      </c>
      <c r="FP562" s="110">
        <f t="shared" ca="1" si="1227"/>
        <v>0</v>
      </c>
      <c r="FQ562" s="110">
        <f t="shared" ca="1" si="1227"/>
        <v>0</v>
      </c>
      <c r="FR562" s="110">
        <f t="shared" ca="1" si="1227"/>
        <v>0</v>
      </c>
      <c r="FS562" s="110">
        <f t="shared" ca="1" si="1227"/>
        <v>0</v>
      </c>
      <c r="FT562" s="110">
        <f t="shared" ca="1" si="1227"/>
        <v>0</v>
      </c>
      <c r="FU562" s="110">
        <f t="shared" ca="1" si="1228"/>
        <v>0</v>
      </c>
      <c r="FV562" s="110">
        <f t="shared" ca="1" si="1228"/>
        <v>0</v>
      </c>
      <c r="FW562" s="110">
        <f t="shared" ca="1" si="1228"/>
        <v>0</v>
      </c>
      <c r="FX562" s="110">
        <f t="shared" ca="1" si="1228"/>
        <v>0</v>
      </c>
      <c r="FY562" s="110">
        <f t="shared" ca="1" si="1228"/>
        <v>0</v>
      </c>
      <c r="FZ562" s="110">
        <f t="shared" ca="1" si="1228"/>
        <v>0</v>
      </c>
      <c r="GA562" s="110">
        <f t="shared" ca="1" si="1228"/>
        <v>0</v>
      </c>
      <c r="GB562" s="110">
        <f t="shared" ca="1" si="1228"/>
        <v>0</v>
      </c>
      <c r="GC562" s="110">
        <f t="shared" ca="1" si="1228"/>
        <v>0</v>
      </c>
      <c r="GD562" s="110">
        <f t="shared" ca="1" si="1228"/>
        <v>0</v>
      </c>
      <c r="GE562" s="115">
        <f t="shared" ca="1" si="1228"/>
        <v>0</v>
      </c>
      <c r="GG562" s="114">
        <v>1</v>
      </c>
      <c r="GH562" s="110">
        <f t="shared" ref="GH562:HK562" ca="1" si="1243">IF(AND($A562&gt;0,$B562&gt;0),IF(OR((GH$61*EXP($D562-$B562*GH$61)-GH$61)&gt;$AE$2*$H562,GG562=0),0,1),"")</f>
        <v>1</v>
      </c>
      <c r="GI562" s="110">
        <f t="shared" ca="1" si="1243"/>
        <v>1</v>
      </c>
      <c r="GJ562" s="110">
        <f t="shared" ca="1" si="1243"/>
        <v>1</v>
      </c>
      <c r="GK562" s="110">
        <f t="shared" ca="1" si="1243"/>
        <v>1</v>
      </c>
      <c r="GL562" s="110">
        <f t="shared" ca="1" si="1243"/>
        <v>1</v>
      </c>
      <c r="GM562" s="110">
        <f t="shared" ca="1" si="1243"/>
        <v>0</v>
      </c>
      <c r="GN562" s="110">
        <f t="shared" ca="1" si="1243"/>
        <v>0</v>
      </c>
      <c r="GO562" s="110">
        <f t="shared" ca="1" si="1243"/>
        <v>0</v>
      </c>
      <c r="GP562" s="110">
        <f t="shared" ca="1" si="1243"/>
        <v>0</v>
      </c>
      <c r="GQ562" s="110">
        <f t="shared" ca="1" si="1243"/>
        <v>0</v>
      </c>
      <c r="GR562" s="110">
        <f t="shared" ca="1" si="1243"/>
        <v>0</v>
      </c>
      <c r="GS562" s="110">
        <f t="shared" ca="1" si="1243"/>
        <v>0</v>
      </c>
      <c r="GT562" s="110">
        <f t="shared" ca="1" si="1243"/>
        <v>0</v>
      </c>
      <c r="GU562" s="110">
        <f t="shared" ca="1" si="1243"/>
        <v>0</v>
      </c>
      <c r="GV562" s="110">
        <f t="shared" ca="1" si="1243"/>
        <v>0</v>
      </c>
      <c r="GW562" s="110">
        <f t="shared" ca="1" si="1243"/>
        <v>0</v>
      </c>
      <c r="GX562" s="110">
        <f t="shared" ca="1" si="1243"/>
        <v>0</v>
      </c>
      <c r="GY562" s="110">
        <f t="shared" ca="1" si="1243"/>
        <v>0</v>
      </c>
      <c r="GZ562" s="110">
        <f t="shared" ca="1" si="1243"/>
        <v>0</v>
      </c>
      <c r="HA562" s="110">
        <f t="shared" ca="1" si="1243"/>
        <v>0</v>
      </c>
      <c r="HB562" s="110">
        <f t="shared" ca="1" si="1243"/>
        <v>0</v>
      </c>
      <c r="HC562" s="110">
        <f t="shared" ca="1" si="1243"/>
        <v>0</v>
      </c>
      <c r="HD562" s="110">
        <f t="shared" ca="1" si="1243"/>
        <v>0</v>
      </c>
      <c r="HE562" s="110">
        <f t="shared" ca="1" si="1243"/>
        <v>0</v>
      </c>
      <c r="HF562" s="110">
        <f t="shared" ca="1" si="1243"/>
        <v>0</v>
      </c>
      <c r="HG562" s="110">
        <f t="shared" ca="1" si="1243"/>
        <v>0</v>
      </c>
      <c r="HH562" s="110">
        <f t="shared" ca="1" si="1243"/>
        <v>0</v>
      </c>
      <c r="HI562" s="110">
        <f t="shared" ca="1" si="1243"/>
        <v>0</v>
      </c>
      <c r="HJ562" s="110">
        <f t="shared" ca="1" si="1243"/>
        <v>0</v>
      </c>
      <c r="HK562" s="115">
        <f t="shared" ca="1" si="1243"/>
        <v>0</v>
      </c>
    </row>
    <row r="563" spans="1:219" x14ac:dyDescent="0.25">
      <c r="A563" s="176">
        <f t="shared" ca="1" si="1122"/>
        <v>1.4182065757410141</v>
      </c>
      <c r="B563" s="164">
        <f t="shared" ca="1" si="1123"/>
        <v>9.01168715711477E-2</v>
      </c>
      <c r="C563" s="106">
        <f t="shared" ca="1" si="1124"/>
        <v>0.56965483644756887</v>
      </c>
      <c r="D563" s="108">
        <f t="shared" ca="1" si="1125"/>
        <v>1.5804598920850672</v>
      </c>
      <c r="E563" s="109">
        <f t="shared" ca="1" si="1126"/>
        <v>17.537891235353044</v>
      </c>
      <c r="F563" s="109">
        <f t="shared" ca="1" si="1127"/>
        <v>6.8286902594307213</v>
      </c>
      <c r="G563" s="109">
        <f t="shared" ca="1" si="1128"/>
        <v>17.92529029397005</v>
      </c>
      <c r="H563" s="109">
        <f t="shared" ca="1" si="1129"/>
        <v>11.096600034539328</v>
      </c>
      <c r="I563" s="177"/>
      <c r="J563" s="30" t="s">
        <v>551</v>
      </c>
      <c r="K563" s="89">
        <f t="shared" ca="1" si="1221"/>
        <v>-1.4331148233707331</v>
      </c>
      <c r="L563" s="89">
        <f t="shared" ca="1" si="1221"/>
        <v>-0.21005970810345143</v>
      </c>
      <c r="M563" s="89">
        <f t="shared" ca="1" si="1221"/>
        <v>0.10667228108213433</v>
      </c>
      <c r="N563" s="89">
        <f t="shared" ca="1" si="1221"/>
        <v>-0.22096981093654566</v>
      </c>
      <c r="O563" s="89">
        <f t="shared" ca="1" si="1221"/>
        <v>-9.3840171590928279E-2</v>
      </c>
      <c r="P563" s="89">
        <f t="shared" ca="1" si="1221"/>
        <v>9.8583260592283506E-2</v>
      </c>
      <c r="Q563" s="89">
        <f t="shared" ca="1" si="1221"/>
        <v>-1.4331148233707331</v>
      </c>
      <c r="R563" s="89">
        <f t="shared" ca="1" si="1221"/>
        <v>0.89371861765175975</v>
      </c>
      <c r="S563" s="89">
        <f t="shared" ca="1" si="1221"/>
        <v>3.6539036893229848E-2</v>
      </c>
      <c r="T563" s="89">
        <f t="shared" ca="1" si="1221"/>
        <v>-1.3483164959119551</v>
      </c>
      <c r="U563" s="89">
        <f t="shared" ca="1" si="1222"/>
        <v>-9.3840171590928279E-2</v>
      </c>
      <c r="V563" s="89">
        <f t="shared" ca="1" si="1222"/>
        <v>2.8755171397204293E-2</v>
      </c>
      <c r="W563" s="89">
        <f t="shared" ca="1" si="1222"/>
        <v>-1.3483164959119551</v>
      </c>
      <c r="X563" s="89">
        <f t="shared" ca="1" si="1222"/>
        <v>-0.44623785415300243</v>
      </c>
      <c r="Y563" s="89">
        <f t="shared" ca="1" si="1222"/>
        <v>3.6539036893229848E-2</v>
      </c>
      <c r="Z563" s="89">
        <f t="shared" ca="1" si="1222"/>
        <v>0.2685645797022288</v>
      </c>
      <c r="AA563" s="89">
        <f t="shared" ca="1" si="1222"/>
        <v>0.21206368060581204</v>
      </c>
      <c r="AB563" s="89">
        <f t="shared" ca="1" si="1222"/>
        <v>0.41148501321826991</v>
      </c>
      <c r="AC563" s="89">
        <f t="shared" ca="1" si="1222"/>
        <v>9.8583260592283506E-2</v>
      </c>
      <c r="AD563" s="89">
        <f t="shared" ca="1" si="1222"/>
        <v>0.74160465676181864</v>
      </c>
      <c r="AE563" s="89">
        <f t="shared" ca="1" si="1223"/>
        <v>2.8755171397204293E-2</v>
      </c>
      <c r="AF563" s="89">
        <f t="shared" ca="1" si="1223"/>
        <v>-0.31999883307611282</v>
      </c>
      <c r="AG563" s="89">
        <f t="shared" ca="1" si="1223"/>
        <v>-0.41558093709150801</v>
      </c>
      <c r="AH563" s="89">
        <f t="shared" ca="1" si="1223"/>
        <v>0.74370258632857644</v>
      </c>
      <c r="AI563" s="89">
        <f t="shared" ca="1" si="1223"/>
        <v>0.74160465676181864</v>
      </c>
      <c r="AJ563" s="89">
        <f t="shared" ca="1" si="1223"/>
        <v>-0.41558093709150801</v>
      </c>
      <c r="AK563" s="89">
        <f t="shared" ca="1" si="1223"/>
        <v>0.51560491500326755</v>
      </c>
      <c r="AL563" s="89">
        <f t="shared" ca="1" si="1223"/>
        <v>-0.30649199665355353</v>
      </c>
      <c r="AM563" s="89">
        <f t="shared" ca="1" si="1223"/>
        <v>-0.30700255599325066</v>
      </c>
      <c r="AN563" s="89">
        <f t="shared" ca="1" si="1223"/>
        <v>0.21206368060581204</v>
      </c>
      <c r="AO563" s="89">
        <f t="shared" ca="1" si="1224"/>
        <v>0.10667228108213433</v>
      </c>
      <c r="AP563" s="89">
        <f t="shared" ca="1" si="1224"/>
        <v>0.41148501321826991</v>
      </c>
      <c r="AQ563" s="89">
        <f t="shared" ca="1" si="1224"/>
        <v>6.3830203882474623E-2</v>
      </c>
      <c r="AR563" s="89">
        <f t="shared" ca="1" si="1224"/>
        <v>0.31960967874145596</v>
      </c>
      <c r="AS563" s="89">
        <f t="shared" ca="1" si="1224"/>
        <v>-0.44623785415300243</v>
      </c>
      <c r="AT563" s="89">
        <f t="shared" ca="1" si="1224"/>
        <v>-0.31999883307611282</v>
      </c>
      <c r="AU563" s="89">
        <f t="shared" ca="1" si="1224"/>
        <v>-0.30700255599325066</v>
      </c>
      <c r="AV563" s="89">
        <f t="shared" ca="1" si="1224"/>
        <v>2.8755171397204293E-2</v>
      </c>
      <c r="AW563" s="89">
        <f t="shared" ca="1" si="1224"/>
        <v>6.3830203882474623E-2</v>
      </c>
      <c r="AX563" s="89" t="str">
        <f t="shared" ca="1" si="1224"/>
        <v/>
      </c>
      <c r="AY563" s="89" t="str">
        <f t="shared" ca="1" si="1225"/>
        <v/>
      </c>
      <c r="AZ563" s="89" t="str">
        <f t="shared" ca="1" si="1225"/>
        <v/>
      </c>
      <c r="BA563" s="89" t="str">
        <f t="shared" ca="1" si="1225"/>
        <v/>
      </c>
      <c r="BB563" s="89" t="str">
        <f t="shared" ca="1" si="1225"/>
        <v/>
      </c>
      <c r="BC563" s="89" t="str">
        <f t="shared" ca="1" si="1225"/>
        <v/>
      </c>
      <c r="BD563" s="89" t="str">
        <f t="shared" ca="1" si="1225"/>
        <v/>
      </c>
      <c r="BE563" s="89" t="str">
        <f t="shared" ca="1" si="1225"/>
        <v/>
      </c>
      <c r="BF563" s="89" t="str">
        <f t="shared" ca="1" si="1225"/>
        <v/>
      </c>
      <c r="BG563" s="89" t="str">
        <f t="shared" ca="1" si="1225"/>
        <v/>
      </c>
      <c r="BH563" s="89" t="str">
        <f t="shared" ca="1" si="1225"/>
        <v/>
      </c>
      <c r="BJ563" s="132">
        <f t="shared" ca="1" si="1166"/>
        <v>-0.41964617273648086</v>
      </c>
      <c r="BK563" s="89">
        <f t="shared" ca="1" si="1166"/>
        <v>0.77401555522372589</v>
      </c>
      <c r="BL563" s="89">
        <f t="shared" ca="1" si="1166"/>
        <v>1.1108277862728348</v>
      </c>
      <c r="BM563" s="89">
        <f t="shared" ca="1" si="1166"/>
        <v>0.43444965816409131</v>
      </c>
      <c r="BN563" s="89">
        <f t="shared" ca="1" si="1166"/>
        <v>0.98110309816523311</v>
      </c>
      <c r="BO563" s="89">
        <f t="shared" ca="1" si="1166"/>
        <v>0.95182651362510873</v>
      </c>
      <c r="BP563" s="89">
        <f t="shared" ca="1" si="1166"/>
        <v>-0.42767041028742292</v>
      </c>
      <c r="BQ563" s="89">
        <f t="shared" ca="1" si="1166"/>
        <v>1.7642599577067433</v>
      </c>
      <c r="BR563" s="89">
        <f t="shared" ca="1" si="1166"/>
        <v>0.80443929720746499</v>
      </c>
      <c r="BS563" s="89">
        <f t="shared" ca="1" si="1166"/>
        <v>-0.74189910431388828</v>
      </c>
      <c r="BT563" s="89">
        <f t="shared" ca="1" si="1166"/>
        <v>0.64648217533813934</v>
      </c>
      <c r="BU563" s="89">
        <f t="shared" ca="1" si="1166"/>
        <v>0.75244746283382002</v>
      </c>
      <c r="BV563" s="89">
        <f t="shared" ca="1" si="1166"/>
        <v>-1.0049149063509393</v>
      </c>
      <c r="BW563" s="89">
        <f t="shared" ca="1" si="1166"/>
        <v>-1.3154996527539486E-2</v>
      </c>
      <c r="BX563" s="89">
        <f t="shared" ca="1" si="1238"/>
        <v>0.97932995168456105</v>
      </c>
      <c r="BY563" s="89">
        <f t="shared" ca="1" si="1238"/>
        <v>1.4816174738293069</v>
      </c>
      <c r="BZ563" s="89">
        <f t="shared" ca="1" si="1238"/>
        <v>1.2284402331929034</v>
      </c>
      <c r="CA563" s="89">
        <f t="shared" ca="1" si="1238"/>
        <v>1.5948694482319234</v>
      </c>
      <c r="CB563" s="89">
        <f t="shared" ca="1" si="1238"/>
        <v>0.38796074738623154</v>
      </c>
      <c r="CC563" s="89">
        <f t="shared" ca="1" si="1238"/>
        <v>1.669502398037934</v>
      </c>
      <c r="CD563" s="89">
        <f t="shared" ca="1" si="1238"/>
        <v>1.0281087087684868</v>
      </c>
      <c r="CE563" s="89">
        <f t="shared" ca="1" si="1238"/>
        <v>0.32771862544673452</v>
      </c>
      <c r="CF563" s="89">
        <f t="shared" ca="1" si="1238"/>
        <v>-0.6864225503036876</v>
      </c>
      <c r="CG563" s="89">
        <f t="shared" ca="1" si="1235"/>
        <v>1.4660430963168454</v>
      </c>
      <c r="CH563" s="89">
        <f t="shared" ca="1" si="1235"/>
        <v>1.6572970690304776</v>
      </c>
      <c r="CI563" s="89">
        <f t="shared" ca="1" si="1235"/>
        <v>-1.0801288971346823</v>
      </c>
      <c r="CJ563" s="89">
        <f t="shared" ca="1" si="1231"/>
        <v>4.0062722700159314E-2</v>
      </c>
      <c r="CK563" s="89">
        <f t="shared" ca="1" si="1231"/>
        <v>-0.56442095335623454</v>
      </c>
      <c r="CL563" s="89">
        <f t="shared" ca="1" si="1231"/>
        <v>4.0745168108089369E-2</v>
      </c>
      <c r="CM563" s="89">
        <f t="shared" ca="1" si="1189"/>
        <v>1.2433334067081192</v>
      </c>
      <c r="CN563" s="89">
        <f t="shared" ca="1" si="1189"/>
        <v>1.0895136508779719</v>
      </c>
      <c r="CO563" s="89">
        <f t="shared" ca="1" si="1189"/>
        <v>1.2970924290667463</v>
      </c>
      <c r="CP563" s="89">
        <f t="shared" ca="1" si="1189"/>
        <v>1.0287761878766517</v>
      </c>
      <c r="CQ563" s="89">
        <f t="shared" ca="1" si="1189"/>
        <v>1.0643567521555193</v>
      </c>
      <c r="CR563" s="5">
        <f t="shared" ca="1" si="1189"/>
        <v>0.70275474587247999</v>
      </c>
      <c r="CS563" s="5">
        <f t="shared" ca="1" si="1217"/>
        <v>0.77592848590729213</v>
      </c>
      <c r="CT563" s="5">
        <f t="shared" ca="1" si="1217"/>
        <v>0.87486505448824625</v>
      </c>
      <c r="CU563" s="5">
        <f t="shared" ca="1" si="1217"/>
        <v>0.84120920514561259</v>
      </c>
      <c r="CV563" s="5">
        <f t="shared" ca="1" si="1217"/>
        <v>0.26237112102530713</v>
      </c>
      <c r="CW563" s="5" t="str">
        <f t="shared" si="1217"/>
        <v/>
      </c>
      <c r="CX563" s="5" t="str">
        <f t="shared" si="1217"/>
        <v/>
      </c>
      <c r="CY563" s="5" t="str">
        <f t="shared" si="1217"/>
        <v/>
      </c>
      <c r="CZ563" s="5" t="str">
        <f t="shared" si="1217"/>
        <v/>
      </c>
      <c r="DA563" s="5" t="str">
        <f t="shared" si="1217"/>
        <v/>
      </c>
      <c r="DB563" s="5" t="str">
        <f t="shared" si="1217"/>
        <v/>
      </c>
      <c r="DC563" s="5" t="str">
        <f t="shared" si="1217"/>
        <v/>
      </c>
      <c r="DD563" s="5" t="str">
        <f t="shared" si="1217"/>
        <v/>
      </c>
      <c r="DE563" s="5" t="str">
        <f t="shared" si="1217"/>
        <v/>
      </c>
      <c r="DF563" s="5" t="str">
        <f t="shared" si="1239"/>
        <v/>
      </c>
      <c r="DG563" s="133" t="str">
        <f t="shared" si="1174"/>
        <v/>
      </c>
      <c r="DI563" s="144">
        <f t="shared" ca="1" si="1240"/>
        <v>0</v>
      </c>
      <c r="DJ563" s="139">
        <f t="shared" ca="1" si="1240"/>
        <v>0</v>
      </c>
      <c r="DK563" s="139">
        <f t="shared" ca="1" si="1240"/>
        <v>0</v>
      </c>
      <c r="DL563" s="139">
        <f t="shared" ca="1" si="1240"/>
        <v>0</v>
      </c>
      <c r="DM563" s="139">
        <f t="shared" ca="1" si="1240"/>
        <v>0</v>
      </c>
      <c r="DN563" s="139">
        <f t="shared" ca="1" si="1240"/>
        <v>0</v>
      </c>
      <c r="DO563" s="139">
        <f t="shared" ca="1" si="1240"/>
        <v>0</v>
      </c>
      <c r="DP563" s="139">
        <f t="shared" ca="1" si="1240"/>
        <v>0</v>
      </c>
      <c r="DQ563" s="139">
        <f t="shared" ca="1" si="1240"/>
        <v>0</v>
      </c>
      <c r="DR563" s="139">
        <f t="shared" ca="1" si="1240"/>
        <v>0</v>
      </c>
      <c r="DS563" s="139">
        <f t="shared" ca="1" si="1210"/>
        <v>0</v>
      </c>
      <c r="DT563" s="139">
        <f t="shared" ca="1" si="1210"/>
        <v>0</v>
      </c>
      <c r="DU563" s="139">
        <f t="shared" ca="1" si="1210"/>
        <v>0</v>
      </c>
      <c r="DV563" s="139">
        <f t="shared" ca="1" si="1210"/>
        <v>0</v>
      </c>
      <c r="DW563" s="139">
        <f t="shared" ca="1" si="1210"/>
        <v>0</v>
      </c>
      <c r="DX563" s="139">
        <f t="shared" ca="1" si="1210"/>
        <v>0</v>
      </c>
      <c r="DY563" s="139">
        <f t="shared" ca="1" si="1210"/>
        <v>0</v>
      </c>
      <c r="DZ563" s="139">
        <f t="shared" ca="1" si="1210"/>
        <v>0</v>
      </c>
      <c r="EA563" s="139">
        <f t="shared" ca="1" si="1210"/>
        <v>0</v>
      </c>
      <c r="EB563" s="139">
        <f t="shared" ca="1" si="1210"/>
        <v>0</v>
      </c>
      <c r="EC563" s="145">
        <f t="shared" ca="1" si="1210"/>
        <v>0</v>
      </c>
      <c r="EE563" s="114">
        <f t="shared" ca="1" si="1241"/>
        <v>0</v>
      </c>
      <c r="EF563" s="110">
        <f t="shared" ca="1" si="1241"/>
        <v>3.4386177948598995</v>
      </c>
      <c r="EG563" s="110">
        <f t="shared" ca="1" si="1241"/>
        <v>6.1122342994719325</v>
      </c>
      <c r="EH563" s="110">
        <f t="shared" ca="1" si="1241"/>
        <v>8.1197362057853262</v>
      </c>
      <c r="EI563" s="110">
        <f t="shared" ca="1" si="1241"/>
        <v>9.5486480429581349</v>
      </c>
      <c r="EJ563" s="110">
        <f t="shared" ca="1" si="1241"/>
        <v>10.476356104151147</v>
      </c>
      <c r="EK563" s="110">
        <f t="shared" ca="1" si="1241"/>
        <v>10.97120580613986</v>
      </c>
      <c r="EL563" s="110">
        <f t="shared" ca="1" si="1241"/>
        <v>11.093485206584337</v>
      </c>
      <c r="EM563" s="110">
        <f t="shared" ca="1" si="1241"/>
        <v>10.896306150572631</v>
      </c>
      <c r="EN563" s="110">
        <f t="shared" ca="1" si="1241"/>
        <v>10.426393386326783</v>
      </c>
      <c r="EO563" s="110">
        <f t="shared" ca="1" si="1236"/>
        <v>9.724790968096741</v>
      </c>
      <c r="EP563" s="110">
        <f t="shared" ca="1" si="1236"/>
        <v>8.8274943417374203</v>
      </c>
      <c r="EQ563" s="110">
        <f t="shared" ca="1" si="1236"/>
        <v>7.766015675734991</v>
      </c>
      <c r="ER563" s="110">
        <f t="shared" ca="1" si="1236"/>
        <v>6.5678892488943568</v>
      </c>
      <c r="ES563" s="110">
        <f t="shared" ca="1" si="1236"/>
        <v>5.2571230277142043</v>
      </c>
      <c r="ET563" s="110">
        <f t="shared" ca="1" si="1236"/>
        <v>3.8546019545947736</v>
      </c>
      <c r="EU563" s="110">
        <f t="shared" ca="1" si="1236"/>
        <v>2.3784479160553111</v>
      </c>
      <c r="EV563" s="110">
        <f t="shared" ca="1" si="1236"/>
        <v>0.84434086230130845</v>
      </c>
      <c r="EW563" s="110">
        <f t="shared" ca="1" si="1236"/>
        <v>-0.73419489945484528</v>
      </c>
      <c r="EX563" s="110">
        <f t="shared" ca="1" si="1236"/>
        <v>-2.3455356202832718</v>
      </c>
      <c r="EY563" s="115">
        <f t="shared" ca="1" si="1236"/>
        <v>-3.9797309806754662</v>
      </c>
      <c r="FA563" s="114">
        <f t="shared" ca="1" si="1226"/>
        <v>0</v>
      </c>
      <c r="FB563" s="110">
        <f t="shared" ca="1" si="1226"/>
        <v>0</v>
      </c>
      <c r="FC563" s="110">
        <f t="shared" ca="1" si="1226"/>
        <v>0</v>
      </c>
      <c r="FD563" s="110">
        <f t="shared" ca="1" si="1226"/>
        <v>0</v>
      </c>
      <c r="FE563" s="110">
        <f t="shared" ca="1" si="1226"/>
        <v>0</v>
      </c>
      <c r="FF563" s="110">
        <f t="shared" ca="1" si="1226"/>
        <v>0</v>
      </c>
      <c r="FG563" s="110">
        <f t="shared" ca="1" si="1226"/>
        <v>0</v>
      </c>
      <c r="FH563" s="110">
        <f t="shared" ca="1" si="1226"/>
        <v>1</v>
      </c>
      <c r="FI563" s="110">
        <f t="shared" ca="1" si="1226"/>
        <v>1</v>
      </c>
      <c r="FJ563" s="110">
        <f t="shared" ca="1" si="1226"/>
        <v>1</v>
      </c>
      <c r="FK563" s="110">
        <f t="shared" ca="1" si="1227"/>
        <v>1</v>
      </c>
      <c r="FL563" s="110">
        <f t="shared" ca="1" si="1227"/>
        <v>1</v>
      </c>
      <c r="FM563" s="110">
        <f t="shared" ca="1" si="1227"/>
        <v>1</v>
      </c>
      <c r="FN563" s="110">
        <f t="shared" ca="1" si="1227"/>
        <v>1</v>
      </c>
      <c r="FO563" s="110">
        <f t="shared" ca="1" si="1227"/>
        <v>1</v>
      </c>
      <c r="FP563" s="110">
        <f t="shared" ca="1" si="1227"/>
        <v>0</v>
      </c>
      <c r="FQ563" s="110">
        <f t="shared" ca="1" si="1227"/>
        <v>0</v>
      </c>
      <c r="FR563" s="110">
        <f t="shared" ca="1" si="1227"/>
        <v>0</v>
      </c>
      <c r="FS563" s="110">
        <f t="shared" ca="1" si="1227"/>
        <v>0</v>
      </c>
      <c r="FT563" s="110">
        <f t="shared" ca="1" si="1227"/>
        <v>0</v>
      </c>
      <c r="FU563" s="110">
        <f t="shared" ca="1" si="1228"/>
        <v>0</v>
      </c>
      <c r="FV563" s="110">
        <f t="shared" ca="1" si="1228"/>
        <v>0</v>
      </c>
      <c r="FW563" s="110">
        <f t="shared" ca="1" si="1228"/>
        <v>0</v>
      </c>
      <c r="FX563" s="110">
        <f t="shared" ca="1" si="1228"/>
        <v>0</v>
      </c>
      <c r="FY563" s="110">
        <f t="shared" ca="1" si="1228"/>
        <v>0</v>
      </c>
      <c r="FZ563" s="110">
        <f t="shared" ca="1" si="1228"/>
        <v>0</v>
      </c>
      <c r="GA563" s="110">
        <f t="shared" ca="1" si="1228"/>
        <v>0</v>
      </c>
      <c r="GB563" s="110">
        <f t="shared" ca="1" si="1228"/>
        <v>0</v>
      </c>
      <c r="GC563" s="110">
        <f t="shared" ca="1" si="1228"/>
        <v>0</v>
      </c>
      <c r="GD563" s="110">
        <f t="shared" ca="1" si="1228"/>
        <v>0</v>
      </c>
      <c r="GE563" s="115">
        <f t="shared" ca="1" si="1228"/>
        <v>0</v>
      </c>
      <c r="GG563" s="114">
        <v>1</v>
      </c>
      <c r="GH563" s="110">
        <f t="shared" ref="GH563:HK563" ca="1" si="1244">IF(AND($A563&gt;0,$B563&gt;0),IF(OR((GH$61*EXP($D563-$B563*GH$61)-GH$61)&gt;$AE$2*$H563,GG563=0),0,1),"")</f>
        <v>1</v>
      </c>
      <c r="GI563" s="110">
        <f t="shared" ca="1" si="1244"/>
        <v>1</v>
      </c>
      <c r="GJ563" s="110">
        <f t="shared" ca="1" si="1244"/>
        <v>1</v>
      </c>
      <c r="GK563" s="110">
        <f t="shared" ca="1" si="1244"/>
        <v>1</v>
      </c>
      <c r="GL563" s="110">
        <f t="shared" ca="1" si="1244"/>
        <v>1</v>
      </c>
      <c r="GM563" s="110">
        <f t="shared" ca="1" si="1244"/>
        <v>1</v>
      </c>
      <c r="GN563" s="110">
        <f t="shared" ca="1" si="1244"/>
        <v>0</v>
      </c>
      <c r="GO563" s="110">
        <f t="shared" ca="1" si="1244"/>
        <v>0</v>
      </c>
      <c r="GP563" s="110">
        <f t="shared" ca="1" si="1244"/>
        <v>0</v>
      </c>
      <c r="GQ563" s="110">
        <f t="shared" ca="1" si="1244"/>
        <v>0</v>
      </c>
      <c r="GR563" s="110">
        <f t="shared" ca="1" si="1244"/>
        <v>0</v>
      </c>
      <c r="GS563" s="110">
        <f t="shared" ca="1" si="1244"/>
        <v>0</v>
      </c>
      <c r="GT563" s="110">
        <f t="shared" ca="1" si="1244"/>
        <v>0</v>
      </c>
      <c r="GU563" s="110">
        <f t="shared" ca="1" si="1244"/>
        <v>0</v>
      </c>
      <c r="GV563" s="110">
        <f t="shared" ca="1" si="1244"/>
        <v>0</v>
      </c>
      <c r="GW563" s="110">
        <f t="shared" ca="1" si="1244"/>
        <v>0</v>
      </c>
      <c r="GX563" s="110">
        <f t="shared" ca="1" si="1244"/>
        <v>0</v>
      </c>
      <c r="GY563" s="110">
        <f t="shared" ca="1" si="1244"/>
        <v>0</v>
      </c>
      <c r="GZ563" s="110">
        <f t="shared" ca="1" si="1244"/>
        <v>0</v>
      </c>
      <c r="HA563" s="110">
        <f t="shared" ca="1" si="1244"/>
        <v>0</v>
      </c>
      <c r="HB563" s="110">
        <f t="shared" ca="1" si="1244"/>
        <v>0</v>
      </c>
      <c r="HC563" s="110">
        <f t="shared" ca="1" si="1244"/>
        <v>0</v>
      </c>
      <c r="HD563" s="110">
        <f t="shared" ca="1" si="1244"/>
        <v>0</v>
      </c>
      <c r="HE563" s="110">
        <f t="shared" ca="1" si="1244"/>
        <v>0</v>
      </c>
      <c r="HF563" s="110">
        <f t="shared" ca="1" si="1244"/>
        <v>0</v>
      </c>
      <c r="HG563" s="110">
        <f t="shared" ca="1" si="1244"/>
        <v>0</v>
      </c>
      <c r="HH563" s="110">
        <f t="shared" ca="1" si="1244"/>
        <v>0</v>
      </c>
      <c r="HI563" s="110">
        <f t="shared" ca="1" si="1244"/>
        <v>0</v>
      </c>
      <c r="HJ563" s="110">
        <f t="shared" ca="1" si="1244"/>
        <v>0</v>
      </c>
      <c r="HK563" s="115">
        <f t="shared" ca="1" si="1244"/>
        <v>0</v>
      </c>
    </row>
    <row r="564" spans="1:219" ht="13.8" thickBot="1" x14ac:dyDescent="0.3">
      <c r="A564" s="176">
        <f t="shared" ca="1" si="1122"/>
        <v>1.6095164598196647</v>
      </c>
      <c r="B564" s="164">
        <f t="shared" ca="1" si="1123"/>
        <v>9.9676835068826589E-2</v>
      </c>
      <c r="C564" s="106">
        <f t="shared" ca="1" si="1124"/>
        <v>0.60273038121989175</v>
      </c>
      <c r="D564" s="108">
        <f t="shared" ca="1" si="1125"/>
        <v>1.7911584160424028</v>
      </c>
      <c r="E564" s="109">
        <f t="shared" ca="1" si="1126"/>
        <v>17.969655786177526</v>
      </c>
      <c r="F564" s="109">
        <f t="shared" ca="1" si="1127"/>
        <v>6.7317728794529774</v>
      </c>
      <c r="G564" s="109">
        <f t="shared" ca="1" si="1128"/>
        <v>20.635133635091901</v>
      </c>
      <c r="H564" s="109">
        <f t="shared" ca="1" si="1129"/>
        <v>13.903360755638923</v>
      </c>
      <c r="I564" s="177"/>
      <c r="J564" s="30" t="s">
        <v>552</v>
      </c>
      <c r="K564" s="89">
        <f t="shared" ca="1" si="1221"/>
        <v>1.1628631778867338</v>
      </c>
      <c r="L564" s="89">
        <f t="shared" ca="1" si="1221"/>
        <v>-1.3483164959119551</v>
      </c>
      <c r="M564" s="89">
        <f t="shared" ca="1" si="1221"/>
        <v>0.51560491500326755</v>
      </c>
      <c r="N564" s="89">
        <f t="shared" ca="1" si="1221"/>
        <v>0.82443786118685636</v>
      </c>
      <c r="O564" s="89">
        <f t="shared" ca="1" si="1221"/>
        <v>-9.3840171590928279E-2</v>
      </c>
      <c r="P564" s="89">
        <f t="shared" ca="1" si="1221"/>
        <v>-1.4331148233707331</v>
      </c>
      <c r="Q564" s="89">
        <f t="shared" ca="1" si="1221"/>
        <v>0.74160465676181864</v>
      </c>
      <c r="R564" s="89">
        <f t="shared" ca="1" si="1221"/>
        <v>-0.30700255599325066</v>
      </c>
      <c r="S564" s="89">
        <f t="shared" ca="1" si="1221"/>
        <v>6.3830203882474623E-2</v>
      </c>
      <c r="T564" s="89">
        <f t="shared" ca="1" si="1221"/>
        <v>-0.41558093709150801</v>
      </c>
      <c r="U564" s="89">
        <f t="shared" ca="1" si="1222"/>
        <v>-0.15653910921934289</v>
      </c>
      <c r="V564" s="89">
        <f t="shared" ca="1" si="1222"/>
        <v>0.41148501321826991</v>
      </c>
      <c r="W564" s="89">
        <f t="shared" ca="1" si="1222"/>
        <v>-0.22096981093654566</v>
      </c>
      <c r="X564" s="89">
        <f t="shared" ca="1" si="1222"/>
        <v>0.2685645797022288</v>
      </c>
      <c r="Y564" s="89">
        <f t="shared" ca="1" si="1222"/>
        <v>-0.22096981093654566</v>
      </c>
      <c r="Z564" s="89">
        <f t="shared" ca="1" si="1222"/>
        <v>0.3096998313943522</v>
      </c>
      <c r="AA564" s="89">
        <f t="shared" ca="1" si="1222"/>
        <v>0.3096998313943522</v>
      </c>
      <c r="AB564" s="89">
        <f t="shared" ca="1" si="1222"/>
        <v>0.3096998313943522</v>
      </c>
      <c r="AC564" s="89">
        <f t="shared" ca="1" si="1222"/>
        <v>6.3830203882474623E-2</v>
      </c>
      <c r="AD564" s="89">
        <f t="shared" ca="1" si="1222"/>
        <v>-0.41558093709150801</v>
      </c>
      <c r="AE564" s="89">
        <f t="shared" ca="1" si="1223"/>
        <v>-0.21005970810345143</v>
      </c>
      <c r="AF564" s="89">
        <f t="shared" ca="1" si="1223"/>
        <v>5.4419538639000731E-2</v>
      </c>
      <c r="AG564" s="89">
        <f t="shared" ca="1" si="1223"/>
        <v>9.8583260592283506E-2</v>
      </c>
      <c r="AH564" s="89">
        <f t="shared" ca="1" si="1223"/>
        <v>0.41148501321826991</v>
      </c>
      <c r="AI564" s="89">
        <f t="shared" ca="1" si="1223"/>
        <v>0.2685645797022288</v>
      </c>
      <c r="AJ564" s="89">
        <f t="shared" ca="1" si="1223"/>
        <v>-1.0097454203712564</v>
      </c>
      <c r="AK564" s="89">
        <f t="shared" ca="1" si="1223"/>
        <v>0.10667228108213433</v>
      </c>
      <c r="AL564" s="89">
        <f t="shared" ca="1" si="1223"/>
        <v>2.8755171397204293E-2</v>
      </c>
      <c r="AM564" s="89">
        <f t="shared" ca="1" si="1223"/>
        <v>-1.0097454203712564</v>
      </c>
      <c r="AN564" s="89">
        <f t="shared" ca="1" si="1223"/>
        <v>0.89371861765175975</v>
      </c>
      <c r="AO564" s="89">
        <f t="shared" ca="1" si="1224"/>
        <v>-1.0649490381436091</v>
      </c>
      <c r="AP564" s="89">
        <f t="shared" ca="1" si="1224"/>
        <v>1.1628631778867338</v>
      </c>
      <c r="AQ564" s="89">
        <f t="shared" ca="1" si="1224"/>
        <v>2.8755171397204293E-2</v>
      </c>
      <c r="AR564" s="89">
        <f t="shared" ca="1" si="1224"/>
        <v>1.4105767449530626E-2</v>
      </c>
      <c r="AS564" s="89">
        <f t="shared" ca="1" si="1224"/>
        <v>-0.15653910921934289</v>
      </c>
      <c r="AT564" s="89">
        <f t="shared" ca="1" si="1224"/>
        <v>0.74160465676181864</v>
      </c>
      <c r="AU564" s="89">
        <f t="shared" ca="1" si="1224"/>
        <v>1.8449135142460493E-2</v>
      </c>
      <c r="AV564" s="89">
        <f t="shared" ca="1" si="1224"/>
        <v>3.6539036893229848E-2</v>
      </c>
      <c r="AW564" s="89">
        <f t="shared" ca="1" si="1224"/>
        <v>9.8583260592283506E-2</v>
      </c>
      <c r="AX564" s="89" t="str">
        <f t="shared" ca="1" si="1224"/>
        <v/>
      </c>
      <c r="AY564" s="89" t="str">
        <f t="shared" ca="1" si="1225"/>
        <v/>
      </c>
      <c r="AZ564" s="89" t="str">
        <f t="shared" ca="1" si="1225"/>
        <v/>
      </c>
      <c r="BA564" s="89" t="str">
        <f t="shared" ca="1" si="1225"/>
        <v/>
      </c>
      <c r="BB564" s="89" t="str">
        <f t="shared" ca="1" si="1225"/>
        <v/>
      </c>
      <c r="BC564" s="89" t="str">
        <f t="shared" ca="1" si="1225"/>
        <v/>
      </c>
      <c r="BD564" s="89" t="str">
        <f t="shared" ca="1" si="1225"/>
        <v/>
      </c>
      <c r="BE564" s="89" t="str">
        <f t="shared" ca="1" si="1225"/>
        <v/>
      </c>
      <c r="BF564" s="89" t="str">
        <f t="shared" ca="1" si="1225"/>
        <v/>
      </c>
      <c r="BG564" s="89" t="str">
        <f t="shared" ca="1" si="1225"/>
        <v/>
      </c>
      <c r="BH564" s="89" t="str">
        <f t="shared" ca="1" si="1225"/>
        <v/>
      </c>
      <c r="BJ564" s="132">
        <f t="shared" ca="1" si="1166"/>
        <v>2.1763318285209863</v>
      </c>
      <c r="BK564" s="89">
        <f t="shared" ca="1" si="1166"/>
        <v>-0.36424123258477781</v>
      </c>
      <c r="BL564" s="89">
        <f t="shared" ca="1" si="1166"/>
        <v>1.5197604201939681</v>
      </c>
      <c r="BM564" s="89">
        <f t="shared" ca="1" si="1166"/>
        <v>1.4798573302874933</v>
      </c>
      <c r="BN564" s="89">
        <f t="shared" ca="1" si="1166"/>
        <v>0.98110309816523311</v>
      </c>
      <c r="BO564" s="89">
        <f t="shared" ca="1" si="1166"/>
        <v>-0.57987157033790793</v>
      </c>
      <c r="BP564" s="89">
        <f t="shared" ca="1" si="1166"/>
        <v>1.7470490698451289</v>
      </c>
      <c r="BQ564" s="89">
        <f t="shared" ca="1" si="1166"/>
        <v>0.56353878406173286</v>
      </c>
      <c r="BR564" s="89">
        <f t="shared" ca="1" si="1166"/>
        <v>0.83173046419670971</v>
      </c>
      <c r="BS564" s="89">
        <f t="shared" ca="1" si="1166"/>
        <v>0.19083645450655884</v>
      </c>
      <c r="BT564" s="89">
        <f t="shared" ca="1" si="1166"/>
        <v>0.58378323770972473</v>
      </c>
      <c r="BU564" s="89">
        <f t="shared" ca="1" si="1166"/>
        <v>1.1351773046548856</v>
      </c>
      <c r="BV564" s="89">
        <f t="shared" ca="1" si="1166"/>
        <v>0.12243177862447019</v>
      </c>
      <c r="BW564" s="89">
        <f t="shared" ca="1" si="1166"/>
        <v>0.70164743732769175</v>
      </c>
      <c r="BX564" s="89">
        <f t="shared" ca="1" si="1238"/>
        <v>0.72182110385478548</v>
      </c>
      <c r="BY564" s="89">
        <f t="shared" ca="1" si="1238"/>
        <v>1.5227527255214304</v>
      </c>
      <c r="BZ564" s="89">
        <f t="shared" ca="1" si="1238"/>
        <v>1.3260763839814436</v>
      </c>
      <c r="CA564" s="89">
        <f t="shared" ca="1" si="1238"/>
        <v>1.4930842664080057</v>
      </c>
      <c r="CB564" s="89">
        <f t="shared" ca="1" si="1238"/>
        <v>0.35320769067642266</v>
      </c>
      <c r="CC564" s="89">
        <f t="shared" ca="1" si="1238"/>
        <v>0.51231680418460734</v>
      </c>
      <c r="CD564" s="89">
        <f t="shared" ca="1" si="1238"/>
        <v>0.78929382926783109</v>
      </c>
      <c r="CE564" s="89">
        <f t="shared" ca="1" si="1238"/>
        <v>0.70213699716184808</v>
      </c>
      <c r="CF564" s="89">
        <f t="shared" ca="1" si="1238"/>
        <v>-0.17225835261989608</v>
      </c>
      <c r="CG564" s="89">
        <f t="shared" ca="1" si="1235"/>
        <v>1.1338255232065388</v>
      </c>
      <c r="CH564" s="89">
        <f t="shared" ca="1" si="1235"/>
        <v>1.1842569919708876</v>
      </c>
      <c r="CI564" s="89">
        <f t="shared" ca="1" si="1235"/>
        <v>-1.6742933804144307</v>
      </c>
      <c r="CJ564" s="89">
        <f t="shared" ca="1" si="1231"/>
        <v>-0.3688699112209739</v>
      </c>
      <c r="CK564" s="89">
        <f t="shared" ca="1" si="1231"/>
        <v>-0.22917378530547672</v>
      </c>
      <c r="CL564" s="89">
        <f t="shared" ca="1" si="1231"/>
        <v>-0.66199769626991634</v>
      </c>
      <c r="CM564" s="89">
        <f t="shared" ca="1" si="1189"/>
        <v>1.9249883437540669</v>
      </c>
      <c r="CN564" s="89">
        <f t="shared" ca="1" si="1189"/>
        <v>-8.2107668347771501E-2</v>
      </c>
      <c r="CO564" s="89">
        <f t="shared" ca="1" si="1189"/>
        <v>2.0484705937352099</v>
      </c>
      <c r="CP564" s="89">
        <f t="shared" ca="1" si="1189"/>
        <v>0.99370115539138149</v>
      </c>
      <c r="CQ564" s="89">
        <f t="shared" ca="1" si="1189"/>
        <v>0.75885284086359384</v>
      </c>
      <c r="CR564" s="5">
        <f t="shared" ca="1" si="1189"/>
        <v>0.99245349080613954</v>
      </c>
      <c r="CS564" s="5">
        <f t="shared" ca="1" si="1217"/>
        <v>1.8375319757452235</v>
      </c>
      <c r="CT564" s="5">
        <f t="shared" ca="1" si="1217"/>
        <v>1.2003167456239574</v>
      </c>
      <c r="CU564" s="5">
        <f t="shared" ca="1" si="1217"/>
        <v>0.8489930706416382</v>
      </c>
      <c r="CV564" s="5">
        <f t="shared" ca="1" si="1217"/>
        <v>0.29712417773511601</v>
      </c>
      <c r="CW564" s="5" t="str">
        <f t="shared" si="1217"/>
        <v/>
      </c>
      <c r="CX564" s="5" t="str">
        <f t="shared" si="1217"/>
        <v/>
      </c>
      <c r="CY564" s="5" t="str">
        <f t="shared" si="1217"/>
        <v/>
      </c>
      <c r="CZ564" s="5" t="str">
        <f t="shared" si="1217"/>
        <v/>
      </c>
      <c r="DA564" s="5" t="str">
        <f t="shared" si="1217"/>
        <v/>
      </c>
      <c r="DB564" s="5" t="str">
        <f t="shared" si="1217"/>
        <v/>
      </c>
      <c r="DC564" s="5" t="str">
        <f t="shared" si="1217"/>
        <v/>
      </c>
      <c r="DD564" s="5" t="str">
        <f t="shared" si="1217"/>
        <v/>
      </c>
      <c r="DE564" s="5" t="str">
        <f t="shared" si="1217"/>
        <v/>
      </c>
      <c r="DF564" s="5" t="str">
        <f t="shared" si="1239"/>
        <v/>
      </c>
      <c r="DG564" s="133" t="str">
        <f t="shared" si="1174"/>
        <v/>
      </c>
      <c r="DI564" s="146">
        <f t="shared" ca="1" si="1240"/>
        <v>0</v>
      </c>
      <c r="DJ564" s="147">
        <f t="shared" ca="1" si="1240"/>
        <v>0</v>
      </c>
      <c r="DK564" s="147">
        <f t="shared" ca="1" si="1240"/>
        <v>0</v>
      </c>
      <c r="DL564" s="147">
        <f t="shared" ca="1" si="1240"/>
        <v>0</v>
      </c>
      <c r="DM564" s="147">
        <f t="shared" ca="1" si="1240"/>
        <v>0</v>
      </c>
      <c r="DN564" s="147">
        <f t="shared" ca="1" si="1240"/>
        <v>0</v>
      </c>
      <c r="DO564" s="147">
        <f t="shared" ca="1" si="1240"/>
        <v>0</v>
      </c>
      <c r="DP564" s="147">
        <f t="shared" ca="1" si="1240"/>
        <v>0</v>
      </c>
      <c r="DQ564" s="147">
        <f t="shared" ca="1" si="1240"/>
        <v>0</v>
      </c>
      <c r="DR564" s="147">
        <f t="shared" ca="1" si="1240"/>
        <v>0</v>
      </c>
      <c r="DS564" s="147">
        <f t="shared" ca="1" si="1210"/>
        <v>0</v>
      </c>
      <c r="DT564" s="147">
        <f t="shared" ca="1" si="1210"/>
        <v>0</v>
      </c>
      <c r="DU564" s="147">
        <f t="shared" ca="1" si="1210"/>
        <v>0</v>
      </c>
      <c r="DV564" s="147">
        <f t="shared" ca="1" si="1210"/>
        <v>0</v>
      </c>
      <c r="DW564" s="147">
        <f t="shared" ca="1" si="1210"/>
        <v>0</v>
      </c>
      <c r="DX564" s="147">
        <f t="shared" ca="1" si="1210"/>
        <v>0</v>
      </c>
      <c r="DY564" s="147">
        <f t="shared" ca="1" si="1210"/>
        <v>0</v>
      </c>
      <c r="DZ564" s="147">
        <f t="shared" ca="1" si="1210"/>
        <v>0</v>
      </c>
      <c r="EA564" s="147">
        <f t="shared" ca="1" si="1210"/>
        <v>0</v>
      </c>
      <c r="EB564" s="147">
        <f t="shared" ca="1" si="1210"/>
        <v>0</v>
      </c>
      <c r="EC564" s="148">
        <f t="shared" ca="1" si="1210"/>
        <v>0</v>
      </c>
      <c r="EE564" s="116">
        <f t="shared" ca="1" si="1241"/>
        <v>0</v>
      </c>
      <c r="EF564" s="117">
        <f t="shared" ca="1" si="1241"/>
        <v>4.4275160556719761</v>
      </c>
      <c r="EG564" s="117">
        <f t="shared" ca="1" si="1241"/>
        <v>7.8252138798974951</v>
      </c>
      <c r="EH564" s="117">
        <f t="shared" ca="1" si="1241"/>
        <v>10.339641946086125</v>
      </c>
      <c r="EI564" s="117">
        <f t="shared" ca="1" si="1241"/>
        <v>12.098811298719255</v>
      </c>
      <c r="EJ564" s="117">
        <f t="shared" ca="1" si="1241"/>
        <v>13.214393863552978</v>
      </c>
      <c r="EK564" s="117">
        <f t="shared" ca="1" si="1241"/>
        <v>13.78367049306981</v>
      </c>
      <c r="EL564" s="117">
        <f t="shared" ca="1" si="1241"/>
        <v>13.891256446934868</v>
      </c>
      <c r="EM564" s="117">
        <f t="shared" ca="1" si="1241"/>
        <v>13.610629003921741</v>
      </c>
      <c r="EN564" s="117">
        <f t="shared" ca="1" si="1241"/>
        <v>13.005479219020376</v>
      </c>
      <c r="EO564" s="117">
        <f t="shared" ca="1" si="1236"/>
        <v>12.130907443436421</v>
      </c>
      <c r="EP564" s="117">
        <f t="shared" ca="1" si="1236"/>
        <v>11.034480085675483</v>
      </c>
      <c r="EQ564" s="117">
        <f t="shared" ca="1" si="1236"/>
        <v>9.7571631817762281</v>
      </c>
      <c r="ER564" s="117">
        <f t="shared" ca="1" si="1236"/>
        <v>8.3341466377454765</v>
      </c>
      <c r="ES564" s="117">
        <f t="shared" ca="1" si="1236"/>
        <v>6.7955714856287663</v>
      </c>
      <c r="ET564" s="117">
        <f t="shared" ca="1" si="1236"/>
        <v>5.1671711369707189</v>
      </c>
      <c r="EU564" s="117">
        <f t="shared" ca="1" si="1236"/>
        <v>3.4708364062696333</v>
      </c>
      <c r="EV564" s="117">
        <f t="shared" ca="1" si="1236"/>
        <v>1.7251129968268764</v>
      </c>
      <c r="EW564" s="117">
        <f t="shared" ca="1" si="1236"/>
        <v>-5.4360821810291782E-2</v>
      </c>
      <c r="EX564" s="117">
        <f t="shared" ca="1" si="1236"/>
        <v>-1.854469474292685</v>
      </c>
      <c r="EY564" s="118">
        <f t="shared" ca="1" si="1236"/>
        <v>-3.6642821725981669</v>
      </c>
      <c r="FA564" s="116">
        <f t="shared" ca="1" si="1226"/>
        <v>0</v>
      </c>
      <c r="FB564" s="117">
        <f t="shared" ca="1" si="1226"/>
        <v>0</v>
      </c>
      <c r="FC564" s="117">
        <f t="shared" ca="1" si="1226"/>
        <v>0</v>
      </c>
      <c r="FD564" s="117">
        <f t="shared" ca="1" si="1226"/>
        <v>0</v>
      </c>
      <c r="FE564" s="117">
        <f t="shared" ca="1" si="1226"/>
        <v>0</v>
      </c>
      <c r="FF564" s="117">
        <f t="shared" ca="1" si="1226"/>
        <v>0</v>
      </c>
      <c r="FG564" s="117">
        <f t="shared" ca="1" si="1226"/>
        <v>0</v>
      </c>
      <c r="FH564" s="117">
        <f t="shared" ca="1" si="1226"/>
        <v>1</v>
      </c>
      <c r="FI564" s="117">
        <f t="shared" ca="1" si="1226"/>
        <v>1</v>
      </c>
      <c r="FJ564" s="117">
        <f t="shared" ca="1" si="1226"/>
        <v>1</v>
      </c>
      <c r="FK564" s="117">
        <f t="shared" ca="1" si="1227"/>
        <v>1</v>
      </c>
      <c r="FL564" s="117">
        <f t="shared" ca="1" si="1227"/>
        <v>1</v>
      </c>
      <c r="FM564" s="117">
        <f t="shared" ca="1" si="1227"/>
        <v>1</v>
      </c>
      <c r="FN564" s="117">
        <f t="shared" ca="1" si="1227"/>
        <v>1</v>
      </c>
      <c r="FO564" s="117">
        <f t="shared" ca="1" si="1227"/>
        <v>1</v>
      </c>
      <c r="FP564" s="117">
        <f t="shared" ca="1" si="1227"/>
        <v>0</v>
      </c>
      <c r="FQ564" s="117">
        <f t="shared" ca="1" si="1227"/>
        <v>0</v>
      </c>
      <c r="FR564" s="117">
        <f t="shared" ca="1" si="1227"/>
        <v>0</v>
      </c>
      <c r="FS564" s="117">
        <f t="shared" ca="1" si="1227"/>
        <v>0</v>
      </c>
      <c r="FT564" s="117">
        <f t="shared" ca="1" si="1227"/>
        <v>0</v>
      </c>
      <c r="FU564" s="117">
        <f t="shared" ca="1" si="1228"/>
        <v>0</v>
      </c>
      <c r="FV564" s="117">
        <f t="shared" ca="1" si="1228"/>
        <v>0</v>
      </c>
      <c r="FW564" s="117">
        <f t="shared" ca="1" si="1228"/>
        <v>0</v>
      </c>
      <c r="FX564" s="117">
        <f t="shared" ca="1" si="1228"/>
        <v>0</v>
      </c>
      <c r="FY564" s="117">
        <f t="shared" ca="1" si="1228"/>
        <v>0</v>
      </c>
      <c r="FZ564" s="117">
        <f t="shared" ca="1" si="1228"/>
        <v>0</v>
      </c>
      <c r="GA564" s="117">
        <f t="shared" ca="1" si="1228"/>
        <v>0</v>
      </c>
      <c r="GB564" s="117">
        <f t="shared" ca="1" si="1228"/>
        <v>0</v>
      </c>
      <c r="GC564" s="117">
        <f t="shared" ca="1" si="1228"/>
        <v>0</v>
      </c>
      <c r="GD564" s="117">
        <f t="shared" ca="1" si="1228"/>
        <v>0</v>
      </c>
      <c r="GE564" s="118">
        <f t="shared" ca="1" si="1228"/>
        <v>0</v>
      </c>
      <c r="GG564" s="116">
        <v>1</v>
      </c>
      <c r="GH564" s="117">
        <f t="shared" ref="GH564:HK564" ca="1" si="1245">IF(AND($A564&gt;0,$B564&gt;0),IF(OR((GH$61*EXP($D564-$B564*GH$61)-GH$61)&gt;$AE$2*$H564,GG564=0),0,1),"")</f>
        <v>1</v>
      </c>
      <c r="GI564" s="117">
        <f t="shared" ca="1" si="1245"/>
        <v>1</v>
      </c>
      <c r="GJ564" s="117">
        <f t="shared" ca="1" si="1245"/>
        <v>1</v>
      </c>
      <c r="GK564" s="117">
        <f t="shared" ca="1" si="1245"/>
        <v>1</v>
      </c>
      <c r="GL564" s="117">
        <f t="shared" ca="1" si="1245"/>
        <v>1</v>
      </c>
      <c r="GM564" s="117">
        <f t="shared" ca="1" si="1245"/>
        <v>1</v>
      </c>
      <c r="GN564" s="117">
        <f t="shared" ca="1" si="1245"/>
        <v>0</v>
      </c>
      <c r="GO564" s="117">
        <f t="shared" ca="1" si="1245"/>
        <v>0</v>
      </c>
      <c r="GP564" s="117">
        <f t="shared" ca="1" si="1245"/>
        <v>0</v>
      </c>
      <c r="GQ564" s="117">
        <f t="shared" ca="1" si="1245"/>
        <v>0</v>
      </c>
      <c r="GR564" s="117">
        <f t="shared" ca="1" si="1245"/>
        <v>0</v>
      </c>
      <c r="GS564" s="117">
        <f t="shared" ca="1" si="1245"/>
        <v>0</v>
      </c>
      <c r="GT564" s="117">
        <f t="shared" ca="1" si="1245"/>
        <v>0</v>
      </c>
      <c r="GU564" s="117">
        <f t="shared" ca="1" si="1245"/>
        <v>0</v>
      </c>
      <c r="GV564" s="117">
        <f t="shared" ca="1" si="1245"/>
        <v>0</v>
      </c>
      <c r="GW564" s="117">
        <f t="shared" ca="1" si="1245"/>
        <v>0</v>
      </c>
      <c r="GX564" s="117">
        <f t="shared" ca="1" si="1245"/>
        <v>0</v>
      </c>
      <c r="GY564" s="117">
        <f t="shared" ca="1" si="1245"/>
        <v>0</v>
      </c>
      <c r="GZ564" s="117">
        <f t="shared" ca="1" si="1245"/>
        <v>0</v>
      </c>
      <c r="HA564" s="117">
        <f t="shared" ca="1" si="1245"/>
        <v>0</v>
      </c>
      <c r="HB564" s="117">
        <f t="shared" ca="1" si="1245"/>
        <v>0</v>
      </c>
      <c r="HC564" s="117">
        <f t="shared" ca="1" si="1245"/>
        <v>0</v>
      </c>
      <c r="HD564" s="117">
        <f t="shared" ca="1" si="1245"/>
        <v>0</v>
      </c>
      <c r="HE564" s="117">
        <f t="shared" ca="1" si="1245"/>
        <v>0</v>
      </c>
      <c r="HF564" s="117">
        <f t="shared" ca="1" si="1245"/>
        <v>0</v>
      </c>
      <c r="HG564" s="117">
        <f t="shared" ca="1" si="1245"/>
        <v>0</v>
      </c>
      <c r="HH564" s="117">
        <f t="shared" ca="1" si="1245"/>
        <v>0</v>
      </c>
      <c r="HI564" s="117">
        <f t="shared" ca="1" si="1245"/>
        <v>0</v>
      </c>
      <c r="HJ564" s="117">
        <f t="shared" ca="1" si="1245"/>
        <v>0</v>
      </c>
      <c r="HK564" s="118">
        <f t="shared" ca="1" si="1245"/>
        <v>0</v>
      </c>
    </row>
    <row r="565" spans="1:219" x14ac:dyDescent="0.25">
      <c r="A565" s="176">
        <f t="shared" ca="1" si="1122"/>
        <v>1.2258687652803562</v>
      </c>
      <c r="B565" s="164">
        <f t="shared" ca="1" si="1123"/>
        <v>7.8935394432688794E-2</v>
      </c>
      <c r="C565" s="106">
        <f t="shared" ca="1" si="1124"/>
        <v>0.54152210585258398</v>
      </c>
      <c r="D565" s="108">
        <f t="shared" ca="1" si="1125"/>
        <v>1.3724918608438648</v>
      </c>
      <c r="E565" s="109">
        <f t="shared" ca="1" si="1126"/>
        <v>17.387534080345169</v>
      </c>
      <c r="F565" s="109">
        <f t="shared" ca="1" si="1127"/>
        <v>7.0232696097932505</v>
      </c>
      <c r="G565" s="109">
        <f t="shared" ca="1" si="1128"/>
        <v>15.916179492281195</v>
      </c>
      <c r="H565" s="109">
        <f t="shared" ca="1" si="1129"/>
        <v>8.8929098824879453</v>
      </c>
      <c r="I565" s="177"/>
      <c r="J565" s="30" t="s">
        <v>553</v>
      </c>
      <c r="K565" s="89">
        <f t="shared" ref="K565:T574" ca="1" si="1246">IF(K$61&gt;0,INDEX($K$64:$BH$64,INT($K$1*RAND())+1),"")</f>
        <v>0.2685645797022288</v>
      </c>
      <c r="L565" s="89">
        <f t="shared" ca="1" si="1246"/>
        <v>-1.3483164959119551</v>
      </c>
      <c r="M565" s="89">
        <f t="shared" ca="1" si="1246"/>
        <v>0.94353006046483001</v>
      </c>
      <c r="N565" s="89">
        <f t="shared" ca="1" si="1246"/>
        <v>-0.30700255599325066</v>
      </c>
      <c r="O565" s="89">
        <f t="shared" ca="1" si="1246"/>
        <v>1.4105767449530626E-2</v>
      </c>
      <c r="P565" s="89">
        <f t="shared" ca="1" si="1246"/>
        <v>3.6539036893229848E-2</v>
      </c>
      <c r="Q565" s="89">
        <f t="shared" ca="1" si="1246"/>
        <v>-0.44623785415300243</v>
      </c>
      <c r="R565" s="89">
        <f t="shared" ca="1" si="1246"/>
        <v>3.6539036893229848E-2</v>
      </c>
      <c r="S565" s="89">
        <f t="shared" ca="1" si="1246"/>
        <v>-0.21005970810345143</v>
      </c>
      <c r="T565" s="89">
        <f t="shared" ca="1" si="1246"/>
        <v>-0.81775242806075465</v>
      </c>
      <c r="U565" s="89">
        <f t="shared" ref="U565:AD574" ca="1" si="1247">IF(U$61&gt;0,INDEX($K$64:$BH$64,INT($K$1*RAND())+1),"")</f>
        <v>-1.3483164959119551</v>
      </c>
      <c r="V565" s="89">
        <f t="shared" ca="1" si="1247"/>
        <v>0.21206368060581204</v>
      </c>
      <c r="W565" s="89">
        <f t="shared" ca="1" si="1247"/>
        <v>0.10667228108213433</v>
      </c>
      <c r="X565" s="89">
        <f t="shared" ca="1" si="1247"/>
        <v>-0.15653910921934289</v>
      </c>
      <c r="Y565" s="89">
        <f t="shared" ca="1" si="1247"/>
        <v>0.14357639329378769</v>
      </c>
      <c r="Z565" s="89">
        <f t="shared" ca="1" si="1247"/>
        <v>-0.31999883307611282</v>
      </c>
      <c r="AA565" s="89">
        <f t="shared" ca="1" si="1247"/>
        <v>0.2685645797022288</v>
      </c>
      <c r="AB565" s="89">
        <f t="shared" ca="1" si="1247"/>
        <v>-0.15653910921934289</v>
      </c>
      <c r="AC565" s="89">
        <f t="shared" ca="1" si="1247"/>
        <v>0.31960967874145596</v>
      </c>
      <c r="AD565" s="89">
        <f t="shared" ca="1" si="1247"/>
        <v>-1.0649490381436091</v>
      </c>
      <c r="AE565" s="89">
        <f t="shared" ref="AE565:AN574" ca="1" si="1248">IF(AE$61&gt;0,INDEX($K$64:$BH$64,INT($K$1*RAND())+1),"")</f>
        <v>9.8583260592283506E-2</v>
      </c>
      <c r="AF565" s="89">
        <f t="shared" ca="1" si="1248"/>
        <v>0.53753403810350731</v>
      </c>
      <c r="AG565" s="89">
        <f t="shared" ca="1" si="1248"/>
        <v>-1.0097454203712564</v>
      </c>
      <c r="AH565" s="89">
        <f t="shared" ca="1" si="1248"/>
        <v>-2.3856124570488357E-2</v>
      </c>
      <c r="AI565" s="89">
        <f t="shared" ca="1" si="1248"/>
        <v>1.8449135142460493E-2</v>
      </c>
      <c r="AJ565" s="89">
        <f t="shared" ca="1" si="1248"/>
        <v>-0.31999883307611282</v>
      </c>
      <c r="AK565" s="89">
        <f t="shared" ca="1" si="1248"/>
        <v>-2.3856124570488357E-2</v>
      </c>
      <c r="AL565" s="89">
        <f t="shared" ca="1" si="1248"/>
        <v>0.31960967874145596</v>
      </c>
      <c r="AM565" s="89">
        <f t="shared" ca="1" si="1248"/>
        <v>-2.3856124570488357E-2</v>
      </c>
      <c r="AN565" s="89">
        <f t="shared" ca="1" si="1248"/>
        <v>-0.41184718490169098</v>
      </c>
      <c r="AO565" s="89">
        <f t="shared" ref="AO565:AX574" ca="1" si="1249">IF(AO$61&gt;0,INDEX($K$64:$BH$64,INT($K$1*RAND())+1),"")</f>
        <v>0.2685645797022288</v>
      </c>
      <c r="AP565" s="89">
        <f t="shared" ca="1" si="1249"/>
        <v>9.8583260592283506E-2</v>
      </c>
      <c r="AQ565" s="89">
        <f t="shared" ca="1" si="1249"/>
        <v>-0.41558093709150801</v>
      </c>
      <c r="AR565" s="89">
        <f t="shared" ca="1" si="1249"/>
        <v>0.53753403810350731</v>
      </c>
      <c r="AS565" s="89">
        <f t="shared" ca="1" si="1249"/>
        <v>3.6539036893229848E-2</v>
      </c>
      <c r="AT565" s="89">
        <f t="shared" ca="1" si="1249"/>
        <v>-1.0097454203712564</v>
      </c>
      <c r="AU565" s="89">
        <f t="shared" ca="1" si="1249"/>
        <v>-1.0097454203712564</v>
      </c>
      <c r="AV565" s="89">
        <f t="shared" ca="1" si="1249"/>
        <v>1.8449135142460493E-2</v>
      </c>
      <c r="AW565" s="89">
        <f t="shared" ca="1" si="1249"/>
        <v>-0.81775242806075465</v>
      </c>
      <c r="AX565" s="89" t="str">
        <f t="shared" ca="1" si="1249"/>
        <v/>
      </c>
      <c r="AY565" s="89" t="str">
        <f t="shared" ref="AY565:BH574" ca="1" si="1250">IF(AY$61&gt;0,INDEX($K$64:$BH$64,INT($K$1*RAND())+1),"")</f>
        <v/>
      </c>
      <c r="AZ565" s="89" t="str">
        <f t="shared" ca="1" si="1250"/>
        <v/>
      </c>
      <c r="BA565" s="89" t="str">
        <f t="shared" ca="1" si="1250"/>
        <v/>
      </c>
      <c r="BB565" s="89" t="str">
        <f t="shared" ca="1" si="1250"/>
        <v/>
      </c>
      <c r="BC565" s="89" t="str">
        <f t="shared" ca="1" si="1250"/>
        <v/>
      </c>
      <c r="BD565" s="89" t="str">
        <f t="shared" ca="1" si="1250"/>
        <v/>
      </c>
      <c r="BE565" s="89" t="str">
        <f t="shared" ca="1" si="1250"/>
        <v/>
      </c>
      <c r="BF565" s="89" t="str">
        <f t="shared" ca="1" si="1250"/>
        <v/>
      </c>
      <c r="BG565" s="89" t="str">
        <f t="shared" ca="1" si="1250"/>
        <v/>
      </c>
      <c r="BH565" s="89" t="str">
        <f t="shared" ca="1" si="1250"/>
        <v/>
      </c>
      <c r="BJ565" s="132">
        <f t="shared" ca="1" si="1166"/>
        <v>1.2820332303364812</v>
      </c>
      <c r="BK565" s="89">
        <f t="shared" ca="1" si="1166"/>
        <v>-0.36424123258477781</v>
      </c>
      <c r="BL565" s="89">
        <f t="shared" ca="1" si="1166"/>
        <v>1.9476855656555305</v>
      </c>
      <c r="BM565" s="89">
        <f t="shared" ca="1" si="1166"/>
        <v>0.34841691310738632</v>
      </c>
      <c r="BN565" s="89">
        <f t="shared" ca="1" si="1166"/>
        <v>1.089049037205692</v>
      </c>
      <c r="BO565" s="89">
        <f t="shared" ca="1" si="1166"/>
        <v>0.88978228992605501</v>
      </c>
      <c r="BP565" s="89">
        <f t="shared" ca="1" si="1166"/>
        <v>0.5592065589303078</v>
      </c>
      <c r="BQ565" s="89">
        <f t="shared" ca="1" si="1166"/>
        <v>0.90708037694821342</v>
      </c>
      <c r="BR565" s="89">
        <f t="shared" ca="1" si="1166"/>
        <v>0.55784055221078366</v>
      </c>
      <c r="BS565" s="89">
        <f t="shared" ca="1" si="1166"/>
        <v>-0.21133503646268781</v>
      </c>
      <c r="BT565" s="89">
        <f t="shared" ca="1" si="1166"/>
        <v>-0.60799414898288751</v>
      </c>
      <c r="BU565" s="89">
        <f t="shared" ca="1" si="1166"/>
        <v>0.93575597204242777</v>
      </c>
      <c r="BV565" s="89">
        <f t="shared" ca="1" si="1166"/>
        <v>0.45007387064315019</v>
      </c>
      <c r="BW565" s="89">
        <f t="shared" ca="1" si="1166"/>
        <v>0.27654374840612006</v>
      </c>
      <c r="BX565" s="89">
        <f t="shared" ca="1" si="1238"/>
        <v>1.0863673080851188</v>
      </c>
      <c r="BY565" s="89">
        <f t="shared" ca="1" si="1238"/>
        <v>0.89305406105096541</v>
      </c>
      <c r="BZ565" s="89">
        <f t="shared" ca="1" si="1238"/>
        <v>1.2849411322893203</v>
      </c>
      <c r="CA565" s="89">
        <f t="shared" ca="1" si="1238"/>
        <v>1.0268453257943106</v>
      </c>
      <c r="CB565" s="89">
        <f t="shared" ca="1" si="1238"/>
        <v>0.608987165535404</v>
      </c>
      <c r="CC565" s="89">
        <f t="shared" ca="1" si="1238"/>
        <v>-0.13705129686749373</v>
      </c>
      <c r="CD565" s="89">
        <f t="shared" ca="1" si="1238"/>
        <v>1.0979367979635661</v>
      </c>
      <c r="CE565" s="89">
        <f t="shared" ca="1" si="1238"/>
        <v>1.1852514966263548</v>
      </c>
      <c r="CF565" s="89">
        <f t="shared" ca="1" si="1238"/>
        <v>-1.280587033583436</v>
      </c>
      <c r="CG565" s="89">
        <f t="shared" ca="1" si="1235"/>
        <v>0.69848438541778057</v>
      </c>
      <c r="CH565" s="89">
        <f t="shared" ca="1" si="1235"/>
        <v>0.93414154741111932</v>
      </c>
      <c r="CI565" s="89">
        <f t="shared" ca="1" si="1235"/>
        <v>-0.98454679311928706</v>
      </c>
      <c r="CJ565" s="89">
        <f t="shared" ca="1" si="1231"/>
        <v>-0.49939831687359659</v>
      </c>
      <c r="CK565" s="89">
        <f t="shared" ca="1" si="1231"/>
        <v>6.1680722038774949E-2</v>
      </c>
      <c r="CL565" s="89">
        <f t="shared" ca="1" si="1231"/>
        <v>0.32389159953085167</v>
      </c>
      <c r="CM565" s="89">
        <f t="shared" ca="1" si="1189"/>
        <v>0.61942254120061624</v>
      </c>
      <c r="CN565" s="89">
        <f t="shared" ca="1" si="1189"/>
        <v>1.2514059494980665</v>
      </c>
      <c r="CO565" s="89">
        <f t="shared" ca="1" si="1189"/>
        <v>0.98419067644075975</v>
      </c>
      <c r="CP565" s="89">
        <f t="shared" ca="1" si="1189"/>
        <v>0.54936504690266919</v>
      </c>
      <c r="CQ565" s="89">
        <f t="shared" ca="1" si="1189"/>
        <v>1.2822811115175705</v>
      </c>
      <c r="CR565" s="5">
        <f t="shared" ca="1" si="1189"/>
        <v>1.1855316369187123</v>
      </c>
      <c r="CS565" s="5">
        <f t="shared" ca="1" si="1217"/>
        <v>8.6181898612148533E-2</v>
      </c>
      <c r="CT565" s="5">
        <f t="shared" ca="1" si="1217"/>
        <v>0.17212219011024055</v>
      </c>
      <c r="CU565" s="5">
        <f t="shared" ca="1" si="1217"/>
        <v>0.83090316889086879</v>
      </c>
      <c r="CV565" s="5">
        <f t="shared" ca="1" si="1217"/>
        <v>-0.61921151091792215</v>
      </c>
      <c r="CW565" s="5" t="str">
        <f t="shared" si="1217"/>
        <v/>
      </c>
      <c r="CX565" s="5" t="str">
        <f t="shared" si="1217"/>
        <v/>
      </c>
      <c r="CY565" s="5" t="str">
        <f t="shared" si="1217"/>
        <v/>
      </c>
      <c r="CZ565" s="5" t="str">
        <f t="shared" si="1217"/>
        <v/>
      </c>
      <c r="DA565" s="5" t="str">
        <f t="shared" si="1217"/>
        <v/>
      </c>
      <c r="DB565" s="5" t="str">
        <f t="shared" si="1217"/>
        <v/>
      </c>
      <c r="DC565" s="5" t="str">
        <f t="shared" si="1217"/>
        <v/>
      </c>
      <c r="DD565" s="5" t="str">
        <f t="shared" si="1217"/>
        <v/>
      </c>
      <c r="DE565" s="5" t="str">
        <f t="shared" si="1217"/>
        <v/>
      </c>
      <c r="DF565" s="5" t="str">
        <f t="shared" si="1239"/>
        <v/>
      </c>
      <c r="DG565" s="133" t="str">
        <f t="shared" si="1174"/>
        <v/>
      </c>
      <c r="EE565" s="107"/>
      <c r="EF565" s="107"/>
      <c r="EG565" s="107"/>
      <c r="EH565" s="107"/>
      <c r="EI565" s="107"/>
      <c r="EJ565" s="107"/>
      <c r="EK565" s="107"/>
      <c r="EL565" s="107"/>
      <c r="EM565" s="107"/>
      <c r="EN565" s="107"/>
      <c r="EO565" s="107"/>
      <c r="EP565" s="107"/>
      <c r="EQ565" s="107"/>
      <c r="ER565" s="107"/>
      <c r="ES565" s="107"/>
      <c r="ET565" s="107"/>
      <c r="EU565" s="107"/>
      <c r="EV565" s="107"/>
      <c r="EW565" s="107"/>
      <c r="EX565" s="107"/>
      <c r="EY565" s="107"/>
    </row>
    <row r="566" spans="1:219" x14ac:dyDescent="0.25">
      <c r="A566" s="176">
        <f t="shared" ca="1" si="1122"/>
        <v>1.5552271934219521</v>
      </c>
      <c r="B566" s="164">
        <f t="shared" ca="1" si="1123"/>
        <v>8.5533335900128016E-2</v>
      </c>
      <c r="C566" s="106">
        <f t="shared" ca="1" si="1124"/>
        <v>0.56339791807058803</v>
      </c>
      <c r="D566" s="108">
        <f t="shared" ca="1" si="1125"/>
        <v>1.7139358004650886</v>
      </c>
      <c r="E566" s="109">
        <f t="shared" ca="1" si="1126"/>
        <v>20.03821998087793</v>
      </c>
      <c r="F566" s="109">
        <f t="shared" ca="1" si="1127"/>
        <v>7.6150144082414561</v>
      </c>
      <c r="G566" s="109">
        <f t="shared" ca="1" si="1128"/>
        <v>22.03693906260575</v>
      </c>
      <c r="H566" s="109">
        <f t="shared" ca="1" si="1129"/>
        <v>14.421924654364293</v>
      </c>
      <c r="I566" s="177"/>
      <c r="J566" s="30" t="s">
        <v>554</v>
      </c>
      <c r="K566" s="89">
        <f t="shared" ca="1" si="1246"/>
        <v>0.41148501321826991</v>
      </c>
      <c r="L566" s="89">
        <f t="shared" ca="1" si="1246"/>
        <v>0.74370258632857644</v>
      </c>
      <c r="M566" s="89">
        <f t="shared" ca="1" si="1246"/>
        <v>1.8449135142460493E-2</v>
      </c>
      <c r="N566" s="89">
        <f t="shared" ca="1" si="1246"/>
        <v>1.8449135142460493E-2</v>
      </c>
      <c r="O566" s="89">
        <f t="shared" ca="1" si="1246"/>
        <v>3.6539036893229848E-2</v>
      </c>
      <c r="P566" s="89">
        <f t="shared" ca="1" si="1246"/>
        <v>3.6539036893229848E-2</v>
      </c>
      <c r="Q566" s="89">
        <f t="shared" ca="1" si="1246"/>
        <v>-0.21005970810345143</v>
      </c>
      <c r="R566" s="89">
        <f t="shared" ca="1" si="1246"/>
        <v>-0.30649199665355353</v>
      </c>
      <c r="S566" s="89">
        <f t="shared" ca="1" si="1246"/>
        <v>6.3830203882474623E-2</v>
      </c>
      <c r="T566" s="89">
        <f t="shared" ca="1" si="1246"/>
        <v>0.2685645797022288</v>
      </c>
      <c r="U566" s="89">
        <f t="shared" ca="1" si="1247"/>
        <v>0.41148501321826991</v>
      </c>
      <c r="V566" s="89">
        <f t="shared" ca="1" si="1247"/>
        <v>1.8449135142460493E-2</v>
      </c>
      <c r="W566" s="89">
        <f t="shared" ca="1" si="1247"/>
        <v>-1.4331148233707331</v>
      </c>
      <c r="X566" s="89">
        <f t="shared" ca="1" si="1247"/>
        <v>1.1628631778867338</v>
      </c>
      <c r="Y566" s="89">
        <f t="shared" ca="1" si="1247"/>
        <v>-1.4331148233707331</v>
      </c>
      <c r="Z566" s="89">
        <f t="shared" ca="1" si="1247"/>
        <v>1.4105767449530626E-2</v>
      </c>
      <c r="AA566" s="89">
        <f t="shared" ca="1" si="1247"/>
        <v>0.74370258632857644</v>
      </c>
      <c r="AB566" s="89">
        <f t="shared" ca="1" si="1247"/>
        <v>-0.30700255599325066</v>
      </c>
      <c r="AC566" s="89">
        <f t="shared" ca="1" si="1247"/>
        <v>-1.0649490381436091</v>
      </c>
      <c r="AD566" s="89">
        <f t="shared" ca="1" si="1247"/>
        <v>0.3096998313943522</v>
      </c>
      <c r="AE566" s="89">
        <f t="shared" ca="1" si="1248"/>
        <v>0.41148501321826991</v>
      </c>
      <c r="AF566" s="89">
        <f t="shared" ca="1" si="1248"/>
        <v>9.8583260592283506E-2</v>
      </c>
      <c r="AG566" s="89">
        <f t="shared" ca="1" si="1248"/>
        <v>1.4105767449530626E-2</v>
      </c>
      <c r="AH566" s="89">
        <f t="shared" ca="1" si="1248"/>
        <v>9.8583260592283506E-2</v>
      </c>
      <c r="AI566" s="89">
        <f t="shared" ca="1" si="1248"/>
        <v>0.53753403810350731</v>
      </c>
      <c r="AJ566" s="89">
        <f t="shared" ca="1" si="1248"/>
        <v>0.14357639329378769</v>
      </c>
      <c r="AK566" s="89">
        <f t="shared" ca="1" si="1248"/>
        <v>5.4419538639000731E-2</v>
      </c>
      <c r="AL566" s="89">
        <f t="shared" ca="1" si="1248"/>
        <v>0.74160465676181864</v>
      </c>
      <c r="AM566" s="89">
        <f t="shared" ca="1" si="1248"/>
        <v>3.6539036893229848E-2</v>
      </c>
      <c r="AN566" s="89">
        <f t="shared" ca="1" si="1248"/>
        <v>0.94353006046483001</v>
      </c>
      <c r="AO566" s="89">
        <f t="shared" ca="1" si="1249"/>
        <v>0.74370258632857644</v>
      </c>
      <c r="AP566" s="89">
        <f t="shared" ca="1" si="1249"/>
        <v>5.4419538639000731E-2</v>
      </c>
      <c r="AQ566" s="89">
        <f t="shared" ca="1" si="1249"/>
        <v>0.89371861765175975</v>
      </c>
      <c r="AR566" s="89">
        <f t="shared" ca="1" si="1249"/>
        <v>-0.31999883307611282</v>
      </c>
      <c r="AS566" s="89">
        <f t="shared" ca="1" si="1249"/>
        <v>0.3096998313943522</v>
      </c>
      <c r="AT566" s="89">
        <f t="shared" ca="1" si="1249"/>
        <v>-0.30649199665355353</v>
      </c>
      <c r="AU566" s="89">
        <f t="shared" ca="1" si="1249"/>
        <v>6.3830203882474623E-2</v>
      </c>
      <c r="AV566" s="89">
        <f t="shared" ca="1" si="1249"/>
        <v>-0.30700255599325066</v>
      </c>
      <c r="AW566" s="89">
        <f t="shared" ca="1" si="1249"/>
        <v>-9.3840171590928279E-2</v>
      </c>
      <c r="AX566" s="89" t="str">
        <f t="shared" ca="1" si="1249"/>
        <v/>
      </c>
      <c r="AY566" s="89" t="str">
        <f t="shared" ca="1" si="1250"/>
        <v/>
      </c>
      <c r="AZ566" s="89" t="str">
        <f t="shared" ca="1" si="1250"/>
        <v/>
      </c>
      <c r="BA566" s="89" t="str">
        <f t="shared" ca="1" si="1250"/>
        <v/>
      </c>
      <c r="BB566" s="89" t="str">
        <f t="shared" ca="1" si="1250"/>
        <v/>
      </c>
      <c r="BC566" s="89" t="str">
        <f t="shared" ca="1" si="1250"/>
        <v/>
      </c>
      <c r="BD566" s="89" t="str">
        <f t="shared" ca="1" si="1250"/>
        <v/>
      </c>
      <c r="BE566" s="89" t="str">
        <f t="shared" ca="1" si="1250"/>
        <v/>
      </c>
      <c r="BF566" s="89" t="str">
        <f t="shared" ca="1" si="1250"/>
        <v/>
      </c>
      <c r="BG566" s="89" t="str">
        <f t="shared" ca="1" si="1250"/>
        <v/>
      </c>
      <c r="BH566" s="89" t="str">
        <f t="shared" ca="1" si="1250"/>
        <v/>
      </c>
      <c r="BJ566" s="132">
        <f t="shared" ca="1" si="1166"/>
        <v>1.4249536638525222</v>
      </c>
      <c r="BK566" s="89">
        <f t="shared" ca="1" si="1166"/>
        <v>1.7277778496557539</v>
      </c>
      <c r="BL566" s="89">
        <f t="shared" ca="1" si="1166"/>
        <v>1.022604640333161</v>
      </c>
      <c r="BM566" s="89">
        <f t="shared" ca="1" si="1166"/>
        <v>0.67386860424309747</v>
      </c>
      <c r="BN566" s="89">
        <f t="shared" ca="1" si="1166"/>
        <v>1.1114823066493913</v>
      </c>
      <c r="BO566" s="89">
        <f t="shared" ca="1" si="1166"/>
        <v>0.88978228992605501</v>
      </c>
      <c r="BP566" s="89">
        <f t="shared" ca="1" si="1166"/>
        <v>0.7953847049798588</v>
      </c>
      <c r="BQ566" s="89">
        <f t="shared" ca="1" si="1166"/>
        <v>0.56404934340142998</v>
      </c>
      <c r="BR566" s="89">
        <f t="shared" ca="1" si="1166"/>
        <v>0.83173046419670971</v>
      </c>
      <c r="BS566" s="89">
        <f t="shared" ca="1" si="1166"/>
        <v>0.87498197130029565</v>
      </c>
      <c r="BT566" s="89">
        <f t="shared" ca="1" si="1166"/>
        <v>1.1518073601473375</v>
      </c>
      <c r="BU566" s="89">
        <f t="shared" ca="1" si="1166"/>
        <v>0.74214142657907622</v>
      </c>
      <c r="BV566" s="89">
        <f t="shared" ca="1" si="1166"/>
        <v>-1.0897132338097173</v>
      </c>
      <c r="BW566" s="89">
        <f t="shared" ca="1" si="1166"/>
        <v>1.5959460355121968</v>
      </c>
      <c r="BX566" s="89">
        <f t="shared" ca="1" si="1238"/>
        <v>-0.490323908579402</v>
      </c>
      <c r="BY566" s="89">
        <f t="shared" ca="1" si="1238"/>
        <v>1.2271586615766088</v>
      </c>
      <c r="BZ566" s="89">
        <f t="shared" ca="1" si="1238"/>
        <v>1.7600791389156678</v>
      </c>
      <c r="CA566" s="89">
        <f t="shared" ca="1" si="1238"/>
        <v>0.87638187902040288</v>
      </c>
      <c r="CB566" s="89">
        <f t="shared" ca="1" si="1238"/>
        <v>-0.77557155134966105</v>
      </c>
      <c r="CC566" s="89">
        <f t="shared" ca="1" si="1238"/>
        <v>1.2375975726704675</v>
      </c>
      <c r="CD566" s="89">
        <f t="shared" ca="1" si="1238"/>
        <v>1.4108385505895524</v>
      </c>
      <c r="CE566" s="89">
        <f t="shared" ca="1" si="1238"/>
        <v>0.74630071911513085</v>
      </c>
      <c r="CF566" s="89">
        <f t="shared" ca="1" si="1238"/>
        <v>-0.25673584576264896</v>
      </c>
      <c r="CG566" s="89">
        <f t="shared" ca="1" si="1235"/>
        <v>0.82092377058055244</v>
      </c>
      <c r="CH566" s="89">
        <f t="shared" ca="1" si="1235"/>
        <v>1.4532264503721661</v>
      </c>
      <c r="CI566" s="89">
        <f t="shared" ca="1" si="1235"/>
        <v>-0.52097156674938661</v>
      </c>
      <c r="CJ566" s="89">
        <f t="shared" ca="1" si="1231"/>
        <v>-0.4211226536641075</v>
      </c>
      <c r="CK566" s="89">
        <f t="shared" ca="1" si="1231"/>
        <v>0.48367570005913763</v>
      </c>
      <c r="CL566" s="89">
        <f t="shared" ca="1" si="1231"/>
        <v>0.38428676099456988</v>
      </c>
      <c r="CM566" s="89">
        <f t="shared" ca="1" si="1189"/>
        <v>1.9747997865671372</v>
      </c>
      <c r="CN566" s="89">
        <f t="shared" ca="1" si="1189"/>
        <v>1.726543956124414</v>
      </c>
      <c r="CO566" s="89">
        <f t="shared" ca="1" si="1189"/>
        <v>0.94002695448747697</v>
      </c>
      <c r="CP566" s="89">
        <f t="shared" ca="1" si="1189"/>
        <v>1.8586646016459369</v>
      </c>
      <c r="CQ566" s="89">
        <f t="shared" ca="1" si="1189"/>
        <v>0.42474824033795039</v>
      </c>
      <c r="CR566" s="5">
        <f t="shared" ca="1" si="1189"/>
        <v>1.4586924314198346</v>
      </c>
      <c r="CS566" s="5">
        <f t="shared" ca="1" si="1217"/>
        <v>0.78943532232985136</v>
      </c>
      <c r="CT566" s="5">
        <f t="shared" ca="1" si="1217"/>
        <v>1.2456978143639716</v>
      </c>
      <c r="CU566" s="5">
        <f t="shared" ca="1" si="1217"/>
        <v>0.50545147775515764</v>
      </c>
      <c r="CV566" s="5">
        <f t="shared" ca="1" si="1217"/>
        <v>0.10470074555190423</v>
      </c>
      <c r="CW566" s="5" t="str">
        <f t="shared" si="1217"/>
        <v/>
      </c>
      <c r="CX566" s="5" t="str">
        <f t="shared" si="1217"/>
        <v/>
      </c>
      <c r="CY566" s="5" t="str">
        <f t="shared" si="1217"/>
        <v/>
      </c>
      <c r="CZ566" s="5" t="str">
        <f t="shared" si="1217"/>
        <v/>
      </c>
      <c r="DA566" s="5" t="str">
        <f t="shared" si="1217"/>
        <v/>
      </c>
      <c r="DB566" s="5" t="str">
        <f t="shared" si="1217"/>
        <v/>
      </c>
      <c r="DC566" s="5" t="str">
        <f t="shared" si="1217"/>
        <v/>
      </c>
      <c r="DD566" s="5" t="str">
        <f t="shared" si="1217"/>
        <v/>
      </c>
      <c r="DE566" s="5" t="str">
        <f t="shared" si="1217"/>
        <v/>
      </c>
      <c r="DF566" s="5" t="str">
        <f t="shared" si="1239"/>
        <v/>
      </c>
      <c r="DG566" s="133" t="str">
        <f t="shared" si="1174"/>
        <v/>
      </c>
      <c r="EE566" s="107"/>
      <c r="EF566" s="107"/>
      <c r="EG566" s="107"/>
      <c r="EH566" s="107"/>
      <c r="EI566" s="107"/>
      <c r="EJ566" s="107"/>
      <c r="EK566" s="107"/>
      <c r="EL566" s="107"/>
      <c r="EM566" s="107"/>
      <c r="EN566" s="107"/>
      <c r="EO566" s="107"/>
      <c r="EP566" s="107"/>
      <c r="EQ566" s="107"/>
      <c r="ER566" s="107"/>
      <c r="ES566" s="107"/>
      <c r="ET566" s="107"/>
      <c r="EU566" s="107"/>
      <c r="EV566" s="107"/>
      <c r="EW566" s="107"/>
      <c r="EX566" s="107"/>
      <c r="EY566" s="107"/>
    </row>
    <row r="567" spans="1:219" x14ac:dyDescent="0.25">
      <c r="A567" s="176">
        <f t="shared" ca="1" si="1122"/>
        <v>1.5058228369522331</v>
      </c>
      <c r="B567" s="164">
        <f t="shared" ca="1" si="1123"/>
        <v>6.7954164177724721E-2</v>
      </c>
      <c r="C567" s="106">
        <f t="shared" ca="1" si="1124"/>
        <v>0.57897541049912526</v>
      </c>
      <c r="D567" s="108">
        <f t="shared" ca="1" si="1125"/>
        <v>1.6734290999335484</v>
      </c>
      <c r="E567" s="109">
        <f t="shared" ca="1" si="1126"/>
        <v>24.625850677184786</v>
      </c>
      <c r="F567" s="109">
        <f t="shared" ca="1" si="1127"/>
        <v>9.4282522792250418</v>
      </c>
      <c r="G567" s="109">
        <f t="shared" ca="1" si="1128"/>
        <v>26.481618210424301</v>
      </c>
      <c r="H567" s="109">
        <f t="shared" ca="1" si="1129"/>
        <v>17.053365931199259</v>
      </c>
      <c r="I567" s="177"/>
      <c r="J567" s="30" t="s">
        <v>555</v>
      </c>
      <c r="K567" s="89">
        <f t="shared" ca="1" si="1246"/>
        <v>-2.3856124570488357E-2</v>
      </c>
      <c r="L567" s="89">
        <f t="shared" ca="1" si="1246"/>
        <v>1.1628631778867338</v>
      </c>
      <c r="M567" s="89">
        <f t="shared" ca="1" si="1246"/>
        <v>0.74160465676181864</v>
      </c>
      <c r="N567" s="89">
        <f t="shared" ca="1" si="1246"/>
        <v>0.74160465676181864</v>
      </c>
      <c r="O567" s="89">
        <f t="shared" ca="1" si="1246"/>
        <v>5.4419538639000731E-2</v>
      </c>
      <c r="P567" s="89">
        <f t="shared" ca="1" si="1246"/>
        <v>0.53753403810350731</v>
      </c>
      <c r="Q567" s="89">
        <f t="shared" ca="1" si="1246"/>
        <v>0.74370258632857644</v>
      </c>
      <c r="R567" s="89">
        <f t="shared" ca="1" si="1246"/>
        <v>1.4105767449530626E-2</v>
      </c>
      <c r="S567" s="89">
        <f t="shared" ca="1" si="1246"/>
        <v>1.8449135142460493E-2</v>
      </c>
      <c r="T567" s="89">
        <f t="shared" ca="1" si="1246"/>
        <v>0.10667228108213433</v>
      </c>
      <c r="U567" s="89">
        <f t="shared" ca="1" si="1247"/>
        <v>0.14357639329378769</v>
      </c>
      <c r="V567" s="89">
        <f t="shared" ca="1" si="1247"/>
        <v>1.1628631778867338</v>
      </c>
      <c r="W567" s="89">
        <f t="shared" ca="1" si="1247"/>
        <v>0.74160465676181864</v>
      </c>
      <c r="X567" s="89">
        <f t="shared" ca="1" si="1247"/>
        <v>0.13695300672662025</v>
      </c>
      <c r="Y567" s="89">
        <f t="shared" ca="1" si="1247"/>
        <v>0.31960967874145596</v>
      </c>
      <c r="Z567" s="89">
        <f t="shared" ca="1" si="1247"/>
        <v>0.74160465676181864</v>
      </c>
      <c r="AA567" s="89">
        <f t="shared" ca="1" si="1247"/>
        <v>-0.81775242806075465</v>
      </c>
      <c r="AB567" s="89">
        <f t="shared" ca="1" si="1247"/>
        <v>1.1628631778867338</v>
      </c>
      <c r="AC567" s="89">
        <f t="shared" ca="1" si="1247"/>
        <v>-1.0649490381436091</v>
      </c>
      <c r="AD567" s="89">
        <f t="shared" ca="1" si="1247"/>
        <v>-0.21005970810345143</v>
      </c>
      <c r="AE567" s="89">
        <f t="shared" ca="1" si="1248"/>
        <v>0.13695300672662025</v>
      </c>
      <c r="AF567" s="89">
        <f t="shared" ca="1" si="1248"/>
        <v>-9.3840171590928279E-2</v>
      </c>
      <c r="AG567" s="89">
        <f t="shared" ca="1" si="1248"/>
        <v>0.14357639329378769</v>
      </c>
      <c r="AH567" s="89">
        <f t="shared" ca="1" si="1248"/>
        <v>1.4105767449530626E-2</v>
      </c>
      <c r="AI567" s="89">
        <f t="shared" ca="1" si="1248"/>
        <v>-0.44623785415300243</v>
      </c>
      <c r="AJ567" s="89">
        <f t="shared" ca="1" si="1248"/>
        <v>0.82443786118685636</v>
      </c>
      <c r="AK567" s="89">
        <f t="shared" ca="1" si="1248"/>
        <v>0.89371861765175975</v>
      </c>
      <c r="AL567" s="89">
        <f t="shared" ca="1" si="1248"/>
        <v>-0.30649199665355353</v>
      </c>
      <c r="AM567" s="89">
        <f t="shared" ca="1" si="1248"/>
        <v>1.1628631778867338</v>
      </c>
      <c r="AN567" s="89">
        <f t="shared" ca="1" si="1248"/>
        <v>-0.81775242806075465</v>
      </c>
      <c r="AO567" s="89">
        <f t="shared" ca="1" si="1249"/>
        <v>-0.30649199665355353</v>
      </c>
      <c r="AP567" s="89">
        <f t="shared" ca="1" si="1249"/>
        <v>-0.31999883307611282</v>
      </c>
      <c r="AQ567" s="89">
        <f t="shared" ca="1" si="1249"/>
        <v>-0.30700255599325066</v>
      </c>
      <c r="AR567" s="89">
        <f t="shared" ca="1" si="1249"/>
        <v>-9.3840171590928279E-2</v>
      </c>
      <c r="AS567" s="89">
        <f t="shared" ca="1" si="1249"/>
        <v>-0.41558093709150801</v>
      </c>
      <c r="AT567" s="89">
        <f t="shared" ca="1" si="1249"/>
        <v>0.3096998313943522</v>
      </c>
      <c r="AU567" s="89">
        <f t="shared" ca="1" si="1249"/>
        <v>0.74160465676181864</v>
      </c>
      <c r="AV567" s="89">
        <f t="shared" ca="1" si="1249"/>
        <v>5.4419538639000731E-2</v>
      </c>
      <c r="AW567" s="89">
        <f t="shared" ca="1" si="1249"/>
        <v>0.14357639329378769</v>
      </c>
      <c r="AX567" s="89" t="str">
        <f t="shared" ca="1" si="1249"/>
        <v/>
      </c>
      <c r="AY567" s="89" t="str">
        <f t="shared" ca="1" si="1250"/>
        <v/>
      </c>
      <c r="AZ567" s="89" t="str">
        <f t="shared" ca="1" si="1250"/>
        <v/>
      </c>
      <c r="BA567" s="89" t="str">
        <f t="shared" ca="1" si="1250"/>
        <v/>
      </c>
      <c r="BB567" s="89" t="str">
        <f t="shared" ca="1" si="1250"/>
        <v/>
      </c>
      <c r="BC567" s="89" t="str">
        <f t="shared" ca="1" si="1250"/>
        <v/>
      </c>
      <c r="BD567" s="89" t="str">
        <f t="shared" ca="1" si="1250"/>
        <v/>
      </c>
      <c r="BE567" s="89" t="str">
        <f t="shared" ca="1" si="1250"/>
        <v/>
      </c>
      <c r="BF567" s="89" t="str">
        <f t="shared" ca="1" si="1250"/>
        <v/>
      </c>
      <c r="BG567" s="89" t="str">
        <f t="shared" ca="1" si="1250"/>
        <v/>
      </c>
      <c r="BH567" s="89" t="str">
        <f t="shared" ca="1" si="1250"/>
        <v/>
      </c>
      <c r="BJ567" s="132">
        <f t="shared" ca="1" si="1166"/>
        <v>0.98961252606376393</v>
      </c>
      <c r="BK567" s="89">
        <f t="shared" ca="1" si="1166"/>
        <v>2.1469384412139112</v>
      </c>
      <c r="BL567" s="89">
        <f t="shared" ca="1" si="1166"/>
        <v>1.7457601619525192</v>
      </c>
      <c r="BM567" s="89">
        <f t="shared" ca="1" si="1166"/>
        <v>1.3970241258624556</v>
      </c>
      <c r="BN567" s="89">
        <f t="shared" ca="1" si="1166"/>
        <v>1.1293628083951621</v>
      </c>
      <c r="BO567" s="89">
        <f t="shared" ca="1" si="1166"/>
        <v>1.3907772911363325</v>
      </c>
      <c r="BP567" s="89">
        <f t="shared" ca="1" si="1166"/>
        <v>1.7491469994118867</v>
      </c>
      <c r="BQ567" s="89">
        <f t="shared" ca="1" si="1166"/>
        <v>0.88464710750451414</v>
      </c>
      <c r="BR567" s="89">
        <f t="shared" ca="1" si="1166"/>
        <v>0.78634939545669558</v>
      </c>
      <c r="BS567" s="89">
        <f t="shared" ca="1" si="1166"/>
        <v>0.71308967268020118</v>
      </c>
      <c r="BT567" s="89">
        <f t="shared" ca="1" si="1166"/>
        <v>0.88389874022285531</v>
      </c>
      <c r="BU567" s="89">
        <f t="shared" ca="1" si="1166"/>
        <v>1.8865554693233495</v>
      </c>
      <c r="BV567" s="89">
        <f t="shared" ca="1" si="1166"/>
        <v>1.0850062463228345</v>
      </c>
      <c r="BW567" s="89">
        <f t="shared" ca="1" si="1166"/>
        <v>0.5700358643520832</v>
      </c>
      <c r="BX567" s="89">
        <f t="shared" ca="1" si="1238"/>
        <v>1.2624005935327871</v>
      </c>
      <c r="BY567" s="89">
        <f t="shared" ca="1" si="1238"/>
        <v>1.9546575508888968</v>
      </c>
      <c r="BZ567" s="89">
        <f t="shared" ca="1" si="1238"/>
        <v>0.19862412452633671</v>
      </c>
      <c r="CA567" s="89">
        <f t="shared" ca="1" si="1238"/>
        <v>2.3462476129003873</v>
      </c>
      <c r="CB567" s="89">
        <f t="shared" ca="1" si="1238"/>
        <v>-0.77557155134966105</v>
      </c>
      <c r="CC567" s="89">
        <f t="shared" ca="1" si="1238"/>
        <v>0.71783803317266393</v>
      </c>
      <c r="CD567" s="89">
        <f t="shared" ca="1" si="1238"/>
        <v>1.1363065440979028</v>
      </c>
      <c r="CE567" s="89">
        <f t="shared" ca="1" si="1238"/>
        <v>0.55387728693191907</v>
      </c>
      <c r="CF567" s="89">
        <f t="shared" ca="1" si="1238"/>
        <v>-0.1272652199183919</v>
      </c>
      <c r="CG567" s="89">
        <f t="shared" ca="1" si="1235"/>
        <v>0.73644627743779956</v>
      </c>
      <c r="CH567" s="89">
        <f t="shared" ca="1" si="1235"/>
        <v>0.4694545581156564</v>
      </c>
      <c r="CI567" s="89">
        <f t="shared" ca="1" si="1235"/>
        <v>0.15988990114368207</v>
      </c>
      <c r="CJ567" s="89">
        <f t="shared" ca="1" si="1231"/>
        <v>0.41817642534865151</v>
      </c>
      <c r="CK567" s="89">
        <f t="shared" ca="1" si="1231"/>
        <v>-0.56442095335623454</v>
      </c>
      <c r="CL567" s="89">
        <f t="shared" ca="1" si="1231"/>
        <v>1.5106109019880738</v>
      </c>
      <c r="CM567" s="89">
        <f t="shared" ca="1" si="1189"/>
        <v>0.21351729804155251</v>
      </c>
      <c r="CN567" s="89">
        <f t="shared" ca="1" si="1189"/>
        <v>0.67634937314228405</v>
      </c>
      <c r="CO567" s="89">
        <f t="shared" ca="1" si="1189"/>
        <v>0.56560858277236337</v>
      </c>
      <c r="CP567" s="89">
        <f t="shared" ca="1" si="1189"/>
        <v>0.65794342800092653</v>
      </c>
      <c r="CQ567" s="89">
        <f t="shared" ca="1" si="1189"/>
        <v>0.65090690182313493</v>
      </c>
      <c r="CR567" s="5">
        <f t="shared" ca="1" si="1189"/>
        <v>0.73341166293397442</v>
      </c>
      <c r="CS567" s="5">
        <f t="shared" ca="1" si="1217"/>
        <v>1.4056271503777571</v>
      </c>
      <c r="CT567" s="5">
        <f t="shared" ca="1" si="1217"/>
        <v>1.9234722672433155</v>
      </c>
      <c r="CU567" s="5">
        <f t="shared" ca="1" si="1217"/>
        <v>0.86687357238740903</v>
      </c>
      <c r="CV567" s="5">
        <f t="shared" ca="1" si="1217"/>
        <v>0.34211731043662019</v>
      </c>
      <c r="CW567" s="5" t="str">
        <f t="shared" si="1217"/>
        <v/>
      </c>
      <c r="CX567" s="5" t="str">
        <f t="shared" si="1217"/>
        <v/>
      </c>
      <c r="CY567" s="5" t="str">
        <f t="shared" si="1217"/>
        <v/>
      </c>
      <c r="CZ567" s="5" t="str">
        <f t="shared" si="1217"/>
        <v/>
      </c>
      <c r="DA567" s="5" t="str">
        <f t="shared" si="1217"/>
        <v/>
      </c>
      <c r="DB567" s="5" t="str">
        <f t="shared" si="1217"/>
        <v/>
      </c>
      <c r="DC567" s="5" t="str">
        <f t="shared" si="1217"/>
        <v/>
      </c>
      <c r="DD567" s="5" t="str">
        <f t="shared" si="1217"/>
        <v/>
      </c>
      <c r="DE567" s="5" t="str">
        <f t="shared" si="1217"/>
        <v/>
      </c>
      <c r="DF567" s="5" t="str">
        <f t="shared" si="1239"/>
        <v/>
      </c>
      <c r="DG567" s="133" t="str">
        <f t="shared" si="1174"/>
        <v/>
      </c>
      <c r="EE567" s="107"/>
      <c r="EF567" s="107"/>
      <c r="EG567" s="107"/>
      <c r="EH567" s="107"/>
      <c r="EI567" s="107"/>
      <c r="EJ567" s="107"/>
      <c r="EK567" s="107"/>
      <c r="EL567" s="107"/>
      <c r="EM567" s="107"/>
      <c r="EN567" s="107"/>
      <c r="EO567" s="107"/>
      <c r="EP567" s="107"/>
      <c r="EQ567" s="107"/>
      <c r="ER567" s="107"/>
      <c r="ES567" s="107"/>
      <c r="ET567" s="107"/>
      <c r="EU567" s="107"/>
      <c r="EV567" s="107"/>
      <c r="EW567" s="107"/>
      <c r="EX567" s="107"/>
      <c r="EY567" s="107"/>
    </row>
    <row r="568" spans="1:219" x14ac:dyDescent="0.25">
      <c r="A568" s="176">
        <f t="shared" ca="1" si="1122"/>
        <v>1.3573455120905882</v>
      </c>
      <c r="B568" s="164">
        <f t="shared" ca="1" si="1123"/>
        <v>8.5021619746103269E-2</v>
      </c>
      <c r="C568" s="106">
        <f t="shared" ca="1" si="1124"/>
        <v>0.5111749182526012</v>
      </c>
      <c r="D568" s="108">
        <f t="shared" ca="1" si="1125"/>
        <v>1.487995410615865</v>
      </c>
      <c r="E568" s="109">
        <f t="shared" ca="1" si="1126"/>
        <v>17.501376885778082</v>
      </c>
      <c r="F568" s="109">
        <f t="shared" ca="1" si="1127"/>
        <v>6.9277506489042953</v>
      </c>
      <c r="G568" s="109">
        <f t="shared" ca="1" si="1128"/>
        <v>17.022261851784165</v>
      </c>
      <c r="H568" s="109">
        <f t="shared" ca="1" si="1129"/>
        <v>10.09451120287987</v>
      </c>
      <c r="I568" s="177"/>
      <c r="J568" s="30" t="s">
        <v>556</v>
      </c>
      <c r="K568" s="89">
        <f t="shared" ca="1" si="1246"/>
        <v>-0.30700255599325066</v>
      </c>
      <c r="L568" s="89">
        <f t="shared" ca="1" si="1246"/>
        <v>0.10667228108213433</v>
      </c>
      <c r="M568" s="89">
        <f t="shared" ca="1" si="1246"/>
        <v>0.82443786118685636</v>
      </c>
      <c r="N568" s="89">
        <f t="shared" ca="1" si="1246"/>
        <v>-0.81775242806075465</v>
      </c>
      <c r="O568" s="89">
        <f t="shared" ca="1" si="1246"/>
        <v>-0.41184718490169098</v>
      </c>
      <c r="P568" s="89">
        <f t="shared" ca="1" si="1246"/>
        <v>6.3830203882474623E-2</v>
      </c>
      <c r="Q568" s="89">
        <f t="shared" ca="1" si="1246"/>
        <v>-2.3856124570488357E-2</v>
      </c>
      <c r="R568" s="89">
        <f t="shared" ca="1" si="1246"/>
        <v>-1.3483164959119551</v>
      </c>
      <c r="S568" s="89">
        <f t="shared" ca="1" si="1246"/>
        <v>0.10667228108213433</v>
      </c>
      <c r="T568" s="89">
        <f t="shared" ca="1" si="1246"/>
        <v>0.13695300672662025</v>
      </c>
      <c r="U568" s="89">
        <f t="shared" ca="1" si="1247"/>
        <v>-0.41184718490169098</v>
      </c>
      <c r="V568" s="89">
        <f t="shared" ca="1" si="1247"/>
        <v>0.53753403810350731</v>
      </c>
      <c r="W568" s="89">
        <f t="shared" ca="1" si="1247"/>
        <v>-0.81775242806075465</v>
      </c>
      <c r="X568" s="89">
        <f t="shared" ca="1" si="1247"/>
        <v>-0.21005970810345143</v>
      </c>
      <c r="Y568" s="89">
        <f t="shared" ca="1" si="1247"/>
        <v>-2.3856124570488357E-2</v>
      </c>
      <c r="Z568" s="89">
        <f t="shared" ca="1" si="1247"/>
        <v>0.3096998313943522</v>
      </c>
      <c r="AA568" s="89">
        <f t="shared" ca="1" si="1247"/>
        <v>0.21206368060581204</v>
      </c>
      <c r="AB568" s="89">
        <f t="shared" ca="1" si="1247"/>
        <v>-0.21005970810345143</v>
      </c>
      <c r="AC568" s="89">
        <f t="shared" ca="1" si="1247"/>
        <v>-2.3856124570488357E-2</v>
      </c>
      <c r="AD568" s="89">
        <f t="shared" ca="1" si="1247"/>
        <v>0.89371861765175975</v>
      </c>
      <c r="AE568" s="89">
        <f t="shared" ca="1" si="1248"/>
        <v>-0.22096981093654566</v>
      </c>
      <c r="AF568" s="89">
        <f t="shared" ca="1" si="1248"/>
        <v>9.8583260592283506E-2</v>
      </c>
      <c r="AG568" s="89">
        <f t="shared" ca="1" si="1248"/>
        <v>-0.15653910921934289</v>
      </c>
      <c r="AH568" s="89">
        <f t="shared" ca="1" si="1248"/>
        <v>0.51560491500326755</v>
      </c>
      <c r="AI568" s="89">
        <f t="shared" ca="1" si="1248"/>
        <v>-9.3840171590928279E-2</v>
      </c>
      <c r="AJ568" s="89">
        <f t="shared" ca="1" si="1248"/>
        <v>-0.41558093709150801</v>
      </c>
      <c r="AK568" s="89">
        <f t="shared" ca="1" si="1248"/>
        <v>-0.81775242806075465</v>
      </c>
      <c r="AL568" s="89">
        <f t="shared" ca="1" si="1248"/>
        <v>0.3096998313943522</v>
      </c>
      <c r="AM568" s="89">
        <f t="shared" ca="1" si="1248"/>
        <v>9.8583260592283506E-2</v>
      </c>
      <c r="AN568" s="89">
        <f t="shared" ca="1" si="1248"/>
        <v>-0.41558093709150801</v>
      </c>
      <c r="AO568" s="89">
        <f t="shared" ca="1" si="1249"/>
        <v>0.3096998313943522</v>
      </c>
      <c r="AP568" s="89">
        <f t="shared" ca="1" si="1249"/>
        <v>-1.0649490381436091</v>
      </c>
      <c r="AQ568" s="89">
        <f t="shared" ca="1" si="1249"/>
        <v>5.4419538639000731E-2</v>
      </c>
      <c r="AR568" s="89">
        <f t="shared" ca="1" si="1249"/>
        <v>-0.44623785415300243</v>
      </c>
      <c r="AS568" s="89">
        <f t="shared" ca="1" si="1249"/>
        <v>-9.3840171590928279E-2</v>
      </c>
      <c r="AT568" s="89">
        <f t="shared" ca="1" si="1249"/>
        <v>6.3830203882474623E-2</v>
      </c>
      <c r="AU568" s="89">
        <f t="shared" ca="1" si="1249"/>
        <v>-0.81775242806075465</v>
      </c>
      <c r="AV568" s="89">
        <f t="shared" ca="1" si="1249"/>
        <v>-0.30700255599325066</v>
      </c>
      <c r="AW568" s="89">
        <f t="shared" ca="1" si="1249"/>
        <v>0.89371861765175975</v>
      </c>
      <c r="AX568" s="89" t="str">
        <f t="shared" ca="1" si="1249"/>
        <v/>
      </c>
      <c r="AY568" s="89" t="str">
        <f t="shared" ca="1" si="1250"/>
        <v/>
      </c>
      <c r="AZ568" s="89" t="str">
        <f t="shared" ca="1" si="1250"/>
        <v/>
      </c>
      <c r="BA568" s="89" t="str">
        <f t="shared" ca="1" si="1250"/>
        <v/>
      </c>
      <c r="BB568" s="89" t="str">
        <f t="shared" ca="1" si="1250"/>
        <v/>
      </c>
      <c r="BC568" s="89" t="str">
        <f t="shared" ca="1" si="1250"/>
        <v/>
      </c>
      <c r="BD568" s="89" t="str">
        <f t="shared" ca="1" si="1250"/>
        <v/>
      </c>
      <c r="BE568" s="89" t="str">
        <f t="shared" ca="1" si="1250"/>
        <v/>
      </c>
      <c r="BF568" s="89" t="str">
        <f t="shared" ca="1" si="1250"/>
        <v/>
      </c>
      <c r="BG568" s="89" t="str">
        <f t="shared" ca="1" si="1250"/>
        <v/>
      </c>
      <c r="BH568" s="89" t="str">
        <f t="shared" ca="1" si="1250"/>
        <v/>
      </c>
      <c r="BJ568" s="132">
        <f t="shared" ca="1" si="1166"/>
        <v>0.70646609464100163</v>
      </c>
      <c r="BK568" s="89">
        <f t="shared" ca="1" si="1166"/>
        <v>1.0907475444093118</v>
      </c>
      <c r="BL568" s="89">
        <f t="shared" ca="1" si="1166"/>
        <v>1.8285933663775569</v>
      </c>
      <c r="BM568" s="89">
        <f t="shared" ca="1" si="1166"/>
        <v>-0.16233295896011768</v>
      </c>
      <c r="BN568" s="89">
        <f t="shared" ca="1" si="1166"/>
        <v>0.66309608485447047</v>
      </c>
      <c r="BO568" s="89">
        <f t="shared" ca="1" si="1166"/>
        <v>0.91707345691529984</v>
      </c>
      <c r="BP568" s="89">
        <f t="shared" ca="1" si="1166"/>
        <v>0.98158828851282187</v>
      </c>
      <c r="BQ568" s="89">
        <f t="shared" ca="1" si="1166"/>
        <v>-0.47777515585697161</v>
      </c>
      <c r="BR568" s="89">
        <f t="shared" ca="1" si="1166"/>
        <v>0.87457254139636942</v>
      </c>
      <c r="BS568" s="89">
        <f t="shared" ca="1" si="1166"/>
        <v>0.7433703983246871</v>
      </c>
      <c r="BT568" s="89">
        <f t="shared" ca="1" si="1166"/>
        <v>0.32847516202737664</v>
      </c>
      <c r="BU568" s="89">
        <f t="shared" ca="1" si="1166"/>
        <v>1.2612263295401229</v>
      </c>
      <c r="BV568" s="89">
        <f t="shared" ca="1" si="1166"/>
        <v>-0.4743508384997388</v>
      </c>
      <c r="BW568" s="89">
        <f t="shared" ca="1" si="1166"/>
        <v>0.22302314952201152</v>
      </c>
      <c r="BX568" s="89">
        <f t="shared" ca="1" si="1238"/>
        <v>0.91893479022084279</v>
      </c>
      <c r="BY568" s="89">
        <f t="shared" ca="1" si="1238"/>
        <v>1.5227527255214304</v>
      </c>
      <c r="BZ568" s="89">
        <f t="shared" ca="1" si="1238"/>
        <v>1.2284402331929034</v>
      </c>
      <c r="CA568" s="89">
        <f t="shared" ca="1" si="1238"/>
        <v>0.97332472691020211</v>
      </c>
      <c r="CB568" s="89">
        <f t="shared" ca="1" si="1238"/>
        <v>0.26552136222345968</v>
      </c>
      <c r="CC568" s="89">
        <f t="shared" ca="1" si="1238"/>
        <v>1.8216163589278751</v>
      </c>
      <c r="CD568" s="89">
        <f t="shared" ca="1" si="1238"/>
        <v>0.77838372643473686</v>
      </c>
      <c r="CE568" s="89">
        <f t="shared" ca="1" si="1238"/>
        <v>0.74630071911513085</v>
      </c>
      <c r="CF568" s="89">
        <f t="shared" ca="1" si="1238"/>
        <v>-0.42738072243152248</v>
      </c>
      <c r="CG568" s="89">
        <f t="shared" ca="1" si="1235"/>
        <v>1.2379454249915365</v>
      </c>
      <c r="CH568" s="89">
        <f t="shared" ca="1" si="1235"/>
        <v>0.82185224067773055</v>
      </c>
      <c r="CI568" s="89">
        <f t="shared" ca="1" si="1235"/>
        <v>-1.0801288971346823</v>
      </c>
      <c r="CJ568" s="89">
        <f t="shared" ca="1" si="1231"/>
        <v>-1.2932946203638629</v>
      </c>
      <c r="CK568" s="89">
        <f t="shared" ca="1" si="1231"/>
        <v>5.1770874691671187E-2</v>
      </c>
      <c r="CL568" s="89">
        <f t="shared" ca="1" si="1231"/>
        <v>0.44633098469362353</v>
      </c>
      <c r="CM568" s="89">
        <f t="shared" ca="1" si="1189"/>
        <v>0.61568878901079915</v>
      </c>
      <c r="CN568" s="89">
        <f t="shared" ca="1" si="1189"/>
        <v>1.2925412011901898</v>
      </c>
      <c r="CO568" s="89">
        <f t="shared" ca="1" si="1189"/>
        <v>-0.17934162229513284</v>
      </c>
      <c r="CP568" s="89">
        <f t="shared" ca="1" si="1189"/>
        <v>1.0193655226331779</v>
      </c>
      <c r="CQ568" s="89">
        <f t="shared" ca="1" si="1189"/>
        <v>0.29850921926106078</v>
      </c>
      <c r="CR568" s="5">
        <f t="shared" ca="1" si="1189"/>
        <v>1.0551524284345541</v>
      </c>
      <c r="CS568" s="5">
        <f t="shared" ca="1" si="1217"/>
        <v>1.1597575228658794</v>
      </c>
      <c r="CT568" s="5">
        <f t="shared" ca="1" si="1217"/>
        <v>0.36411518242074226</v>
      </c>
      <c r="CU568" s="5">
        <f t="shared" ca="1" si="1217"/>
        <v>0.50545147775515764</v>
      </c>
      <c r="CV568" s="5">
        <f t="shared" ca="1" si="1217"/>
        <v>1.0922595347945923</v>
      </c>
      <c r="CW568" s="5" t="str">
        <f t="shared" si="1217"/>
        <v/>
      </c>
      <c r="CX568" s="5" t="str">
        <f t="shared" si="1217"/>
        <v/>
      </c>
      <c r="CY568" s="5" t="str">
        <f t="shared" si="1217"/>
        <v/>
      </c>
      <c r="CZ568" s="5" t="str">
        <f t="shared" si="1217"/>
        <v/>
      </c>
      <c r="DA568" s="5" t="str">
        <f t="shared" si="1217"/>
        <v/>
      </c>
      <c r="DB568" s="5" t="str">
        <f t="shared" si="1217"/>
        <v/>
      </c>
      <c r="DC568" s="5" t="str">
        <f t="shared" si="1217"/>
        <v/>
      </c>
      <c r="DD568" s="5" t="str">
        <f t="shared" si="1217"/>
        <v/>
      </c>
      <c r="DE568" s="5" t="str">
        <f t="shared" si="1217"/>
        <v/>
      </c>
      <c r="DF568" s="5" t="str">
        <f t="shared" si="1239"/>
        <v/>
      </c>
      <c r="DG568" s="133" t="str">
        <f t="shared" si="1174"/>
        <v/>
      </c>
      <c r="EE568" s="107"/>
      <c r="EF568" s="107"/>
      <c r="EG568" s="107"/>
      <c r="EH568" s="107"/>
      <c r="EI568" s="107"/>
      <c r="EJ568" s="107"/>
      <c r="EK568" s="107"/>
      <c r="EL568" s="107"/>
      <c r="EM568" s="107"/>
      <c r="EN568" s="107"/>
      <c r="EO568" s="107"/>
      <c r="EP568" s="107"/>
      <c r="EQ568" s="107"/>
      <c r="ER568" s="107"/>
      <c r="ES568" s="107"/>
      <c r="ET568" s="107"/>
      <c r="EU568" s="107"/>
      <c r="EV568" s="107"/>
      <c r="EW568" s="107"/>
      <c r="EX568" s="107"/>
      <c r="EY568" s="107"/>
    </row>
    <row r="569" spans="1:219" x14ac:dyDescent="0.25">
      <c r="A569" s="176">
        <f t="shared" ca="1" si="1122"/>
        <v>1.6301759549111376</v>
      </c>
      <c r="B569" s="164">
        <f t="shared" ca="1" si="1123"/>
        <v>8.9819276030960057E-2</v>
      </c>
      <c r="C569" s="106">
        <f t="shared" ca="1" si="1124"/>
        <v>0.59470649914592844</v>
      </c>
      <c r="D569" s="108">
        <f t="shared" ca="1" si="1125"/>
        <v>1.8070138649743408</v>
      </c>
      <c r="E569" s="109">
        <f t="shared" ca="1" si="1126"/>
        <v>20.118330327573293</v>
      </c>
      <c r="F569" s="109">
        <f t="shared" ca="1" si="1127"/>
        <v>7.5143780348425357</v>
      </c>
      <c r="G569" s="109">
        <f t="shared" ca="1" si="1128"/>
        <v>23.31031873455758</v>
      </c>
      <c r="H569" s="109">
        <f t="shared" ca="1" si="1129"/>
        <v>15.795940699715043</v>
      </c>
      <c r="I569" s="177"/>
      <c r="J569" s="30" t="s">
        <v>557</v>
      </c>
      <c r="K569" s="89">
        <f t="shared" ca="1" si="1246"/>
        <v>2.8755171397204293E-2</v>
      </c>
      <c r="L569" s="89">
        <f t="shared" ca="1" si="1246"/>
        <v>-9.3840171590928279E-2</v>
      </c>
      <c r="M569" s="89">
        <f t="shared" ca="1" si="1246"/>
        <v>0.89371861765175975</v>
      </c>
      <c r="N569" s="89">
        <f t="shared" ca="1" si="1246"/>
        <v>0.53753403810350731</v>
      </c>
      <c r="O569" s="89">
        <f t="shared" ca="1" si="1246"/>
        <v>-0.30700255599325066</v>
      </c>
      <c r="P569" s="89">
        <f t="shared" ca="1" si="1246"/>
        <v>-0.30649199665355353</v>
      </c>
      <c r="Q569" s="89">
        <f t="shared" ca="1" si="1246"/>
        <v>0.13695300672662025</v>
      </c>
      <c r="R569" s="89">
        <f t="shared" ca="1" si="1246"/>
        <v>-1.3483164959119551</v>
      </c>
      <c r="S569" s="89">
        <f t="shared" ca="1" si="1246"/>
        <v>0.3096998313943522</v>
      </c>
      <c r="T569" s="89">
        <f t="shared" ca="1" si="1246"/>
        <v>0.3096998313943522</v>
      </c>
      <c r="U569" s="89">
        <f t="shared" ca="1" si="1247"/>
        <v>0.82443786118685636</v>
      </c>
      <c r="V569" s="89">
        <f t="shared" ca="1" si="1247"/>
        <v>0.94353006046483001</v>
      </c>
      <c r="W569" s="89">
        <f t="shared" ca="1" si="1247"/>
        <v>-0.81775242806075465</v>
      </c>
      <c r="X569" s="89">
        <f t="shared" ca="1" si="1247"/>
        <v>-0.21005970810345143</v>
      </c>
      <c r="Y569" s="89">
        <f t="shared" ca="1" si="1247"/>
        <v>1.1628631778867338</v>
      </c>
      <c r="Z569" s="89">
        <f t="shared" ca="1" si="1247"/>
        <v>0.31960967874145596</v>
      </c>
      <c r="AA569" s="89">
        <f t="shared" ca="1" si="1247"/>
        <v>0.51560491500326755</v>
      </c>
      <c r="AB569" s="89">
        <f t="shared" ca="1" si="1247"/>
        <v>-9.3840171590928279E-2</v>
      </c>
      <c r="AC569" s="89">
        <f t="shared" ca="1" si="1247"/>
        <v>1.4105767449530626E-2</v>
      </c>
      <c r="AD569" s="89">
        <f t="shared" ca="1" si="1247"/>
        <v>0.31960967874145596</v>
      </c>
      <c r="AE569" s="89">
        <f t="shared" ca="1" si="1248"/>
        <v>0.21206368060581204</v>
      </c>
      <c r="AF569" s="89">
        <f t="shared" ca="1" si="1248"/>
        <v>-0.30649199665355353</v>
      </c>
      <c r="AG569" s="89">
        <f t="shared" ca="1" si="1248"/>
        <v>0.74370258632857644</v>
      </c>
      <c r="AH569" s="89">
        <f t="shared" ca="1" si="1248"/>
        <v>9.8583260592283506E-2</v>
      </c>
      <c r="AI569" s="89">
        <f t="shared" ca="1" si="1248"/>
        <v>5.4419538639000731E-2</v>
      </c>
      <c r="AJ569" s="89">
        <f t="shared" ca="1" si="1248"/>
        <v>-0.81775242806075465</v>
      </c>
      <c r="AK569" s="89">
        <f t="shared" ca="1" si="1248"/>
        <v>0.53753403810350731</v>
      </c>
      <c r="AL569" s="89">
        <f t="shared" ca="1" si="1248"/>
        <v>-0.30700255599325066</v>
      </c>
      <c r="AM569" s="89">
        <f t="shared" ca="1" si="1248"/>
        <v>0.21206368060581204</v>
      </c>
      <c r="AN569" s="89">
        <f t="shared" ca="1" si="1248"/>
        <v>-1.4331148233707331</v>
      </c>
      <c r="AO569" s="89">
        <f t="shared" ca="1" si="1249"/>
        <v>-2.3856124570488357E-2</v>
      </c>
      <c r="AP569" s="89">
        <f t="shared" ca="1" si="1249"/>
        <v>-0.44623785415300243</v>
      </c>
      <c r="AQ569" s="89">
        <f t="shared" ca="1" si="1249"/>
        <v>0.41148501321826991</v>
      </c>
      <c r="AR569" s="89">
        <f t="shared" ca="1" si="1249"/>
        <v>0.53753403810350731</v>
      </c>
      <c r="AS569" s="89">
        <f t="shared" ca="1" si="1249"/>
        <v>0.94353006046483001</v>
      </c>
      <c r="AT569" s="89">
        <f t="shared" ca="1" si="1249"/>
        <v>1.8449135142460493E-2</v>
      </c>
      <c r="AU569" s="89">
        <f t="shared" ca="1" si="1249"/>
        <v>0.41148501321826991</v>
      </c>
      <c r="AV569" s="89">
        <f t="shared" ca="1" si="1249"/>
        <v>0.94353006046483001</v>
      </c>
      <c r="AW569" s="89">
        <f t="shared" ca="1" si="1249"/>
        <v>0.14357639329378769</v>
      </c>
      <c r="AX569" s="89" t="str">
        <f t="shared" ca="1" si="1249"/>
        <v/>
      </c>
      <c r="AY569" s="89" t="str">
        <f t="shared" ca="1" si="1250"/>
        <v/>
      </c>
      <c r="AZ569" s="89" t="str">
        <f t="shared" ca="1" si="1250"/>
        <v/>
      </c>
      <c r="BA569" s="89" t="str">
        <f t="shared" ca="1" si="1250"/>
        <v/>
      </c>
      <c r="BB569" s="89" t="str">
        <f t="shared" ca="1" si="1250"/>
        <v/>
      </c>
      <c r="BC569" s="89" t="str">
        <f t="shared" ca="1" si="1250"/>
        <v/>
      </c>
      <c r="BD569" s="89" t="str">
        <f t="shared" ca="1" si="1250"/>
        <v/>
      </c>
      <c r="BE569" s="89" t="str">
        <f t="shared" ca="1" si="1250"/>
        <v/>
      </c>
      <c r="BF569" s="89" t="str">
        <f t="shared" ca="1" si="1250"/>
        <v/>
      </c>
      <c r="BG569" s="89" t="str">
        <f t="shared" ca="1" si="1250"/>
        <v/>
      </c>
      <c r="BH569" s="89" t="str">
        <f t="shared" ca="1" si="1250"/>
        <v/>
      </c>
      <c r="BJ569" s="132">
        <f t="shared" ca="1" si="1166"/>
        <v>1.0422238220314566</v>
      </c>
      <c r="BK569" s="89">
        <f t="shared" ca="1" si="1166"/>
        <v>0.89023509173624904</v>
      </c>
      <c r="BL569" s="89">
        <f t="shared" ca="1" si="1166"/>
        <v>1.8978741228424603</v>
      </c>
      <c r="BM569" s="89">
        <f t="shared" ca="1" si="1166"/>
        <v>1.1929535072041442</v>
      </c>
      <c r="BN569" s="89">
        <f t="shared" ca="1" si="1166"/>
        <v>0.76794071376291073</v>
      </c>
      <c r="BO569" s="89">
        <f t="shared" ca="1" si="1166"/>
        <v>0.54675125637927169</v>
      </c>
      <c r="BP569" s="89">
        <f t="shared" ca="1" si="1166"/>
        <v>1.1423974198099305</v>
      </c>
      <c r="BQ569" s="89">
        <f t="shared" ca="1" si="1166"/>
        <v>-0.47777515585697161</v>
      </c>
      <c r="BR569" s="89">
        <f t="shared" ca="1" si="1166"/>
        <v>1.0776000917085873</v>
      </c>
      <c r="BS569" s="89">
        <f t="shared" ca="1" si="1166"/>
        <v>0.91611722299241904</v>
      </c>
      <c r="BT569" s="89">
        <f t="shared" ca="1" si="1166"/>
        <v>1.564760208115924</v>
      </c>
      <c r="BU569" s="89">
        <f t="shared" ca="1" si="1166"/>
        <v>1.6672223519014457</v>
      </c>
      <c r="BV569" s="89">
        <f t="shared" ca="1" si="1166"/>
        <v>-0.4743508384997388</v>
      </c>
      <c r="BW569" s="89">
        <f t="shared" ca="1" si="1166"/>
        <v>0.22302314952201152</v>
      </c>
      <c r="BX569" s="89">
        <f t="shared" ca="1" si="1238"/>
        <v>2.1056540926780647</v>
      </c>
      <c r="BY569" s="89">
        <f t="shared" ca="1" si="1238"/>
        <v>1.5326625728685341</v>
      </c>
      <c r="BZ569" s="89">
        <f t="shared" ca="1" si="1238"/>
        <v>1.5319814675903589</v>
      </c>
      <c r="CA569" s="89">
        <f t="shared" ca="1" si="1238"/>
        <v>1.0895442634227253</v>
      </c>
      <c r="CB569" s="89">
        <f t="shared" ca="1" si="1238"/>
        <v>0.30348325424347866</v>
      </c>
      <c r="CC569" s="89">
        <f t="shared" ca="1" si="1238"/>
        <v>1.2475074200175713</v>
      </c>
      <c r="CD569" s="89">
        <f t="shared" ca="1" si="1238"/>
        <v>1.2114172179770946</v>
      </c>
      <c r="CE569" s="89">
        <f t="shared" ca="1" si="1238"/>
        <v>0.34122546186929381</v>
      </c>
      <c r="CF569" s="89">
        <f t="shared" ca="1" si="1238"/>
        <v>0.47286097311639685</v>
      </c>
      <c r="CG569" s="89">
        <f t="shared" ca="1" si="1235"/>
        <v>0.82092377058055244</v>
      </c>
      <c r="CH569" s="89">
        <f t="shared" ca="1" si="1235"/>
        <v>0.97011195090765956</v>
      </c>
      <c r="CI569" s="89">
        <f t="shared" ca="1" si="1235"/>
        <v>-1.4823003881039289</v>
      </c>
      <c r="CJ569" s="89">
        <f t="shared" ca="1" si="1231"/>
        <v>6.199184580039907E-2</v>
      </c>
      <c r="CK569" s="89">
        <f t="shared" ca="1" si="1231"/>
        <v>-0.56493151269593167</v>
      </c>
      <c r="CL569" s="89">
        <f t="shared" ca="1" si="1231"/>
        <v>0.55981140470715207</v>
      </c>
      <c r="CM569" s="89">
        <f t="shared" ca="1" si="1189"/>
        <v>-0.40184509726842599</v>
      </c>
      <c r="CN569" s="89">
        <f t="shared" ca="1" si="1189"/>
        <v>0.95898524522534923</v>
      </c>
      <c r="CO569" s="89">
        <f t="shared" ca="1" si="1189"/>
        <v>0.43936956169547381</v>
      </c>
      <c r="CP569" s="89">
        <f t="shared" ca="1" si="1189"/>
        <v>1.3764309972124471</v>
      </c>
      <c r="CQ569" s="89">
        <f t="shared" ca="1" si="1189"/>
        <v>1.2822811115175705</v>
      </c>
      <c r="CR569" s="5">
        <f t="shared" ca="1" si="1189"/>
        <v>2.0925226604903124</v>
      </c>
      <c r="CS569" s="5">
        <f t="shared" ca="1" si="1217"/>
        <v>1.1143764541258654</v>
      </c>
      <c r="CT569" s="5">
        <f t="shared" ca="1" si="1217"/>
        <v>1.5933526236997668</v>
      </c>
      <c r="CU569" s="5">
        <f t="shared" ca="1" si="1217"/>
        <v>1.7559840942132383</v>
      </c>
      <c r="CV569" s="5">
        <f t="shared" ca="1" si="1217"/>
        <v>0.34211731043662019</v>
      </c>
      <c r="CW569" s="5" t="str">
        <f t="shared" si="1217"/>
        <v/>
      </c>
      <c r="CX569" s="5" t="str">
        <f t="shared" si="1217"/>
        <v/>
      </c>
      <c r="CY569" s="5" t="str">
        <f t="shared" si="1217"/>
        <v/>
      </c>
      <c r="CZ569" s="5" t="str">
        <f t="shared" si="1217"/>
        <v/>
      </c>
      <c r="DA569" s="5" t="str">
        <f t="shared" si="1217"/>
        <v/>
      </c>
      <c r="DB569" s="5" t="str">
        <f t="shared" si="1217"/>
        <v/>
      </c>
      <c r="DC569" s="5" t="str">
        <f t="shared" si="1217"/>
        <v/>
      </c>
      <c r="DD569" s="5" t="str">
        <f t="shared" si="1217"/>
        <v/>
      </c>
      <c r="DE569" s="5" t="str">
        <f t="shared" si="1217"/>
        <v/>
      </c>
      <c r="DF569" s="5" t="str">
        <f t="shared" si="1239"/>
        <v/>
      </c>
      <c r="DG569" s="133" t="str">
        <f t="shared" si="1174"/>
        <v/>
      </c>
      <c r="EE569" s="107"/>
      <c r="EF569" s="107"/>
      <c r="EG569" s="107"/>
      <c r="EH569" s="107"/>
      <c r="EI569" s="107"/>
      <c r="EJ569" s="107"/>
      <c r="EK569" s="107"/>
      <c r="EL569" s="107"/>
      <c r="EM569" s="107"/>
      <c r="EN569" s="107"/>
      <c r="EO569" s="107"/>
      <c r="EP569" s="107"/>
      <c r="EQ569" s="107"/>
      <c r="ER569" s="107"/>
      <c r="ES569" s="107"/>
      <c r="ET569" s="107"/>
      <c r="EU569" s="107"/>
      <c r="EV569" s="107"/>
      <c r="EW569" s="107"/>
      <c r="EX569" s="107"/>
      <c r="EY569" s="107"/>
    </row>
    <row r="570" spans="1:219" x14ac:dyDescent="0.25">
      <c r="A570" s="176">
        <f t="shared" ca="1" si="1122"/>
        <v>1.217769792091365</v>
      </c>
      <c r="B570" s="164">
        <f t="shared" ca="1" si="1123"/>
        <v>4.7842063517016316E-2</v>
      </c>
      <c r="C570" s="106">
        <f t="shared" ca="1" si="1124"/>
        <v>0.57775842262110555</v>
      </c>
      <c r="D570" s="108">
        <f t="shared" ca="1" si="1125"/>
        <v>1.3846721895461791</v>
      </c>
      <c r="E570" s="109">
        <f t="shared" ca="1" si="1126"/>
        <v>28.942568270569751</v>
      </c>
      <c r="F570" s="109">
        <f t="shared" ca="1" si="1127"/>
        <v>11.665966278803905</v>
      </c>
      <c r="G570" s="109">
        <f t="shared" ca="1" si="1128"/>
        <v>26.66159199268672</v>
      </c>
      <c r="H570" s="109">
        <f t="shared" ca="1" si="1129"/>
        <v>14.995625713882815</v>
      </c>
      <c r="I570" s="177"/>
      <c r="J570" s="30" t="s">
        <v>558</v>
      </c>
      <c r="K570" s="89">
        <f t="shared" ca="1" si="1246"/>
        <v>-1.4331148233707331</v>
      </c>
      <c r="L570" s="89">
        <f t="shared" ca="1" si="1246"/>
        <v>0.74370258632857644</v>
      </c>
      <c r="M570" s="89">
        <f t="shared" ca="1" si="1246"/>
        <v>0.74370258632857644</v>
      </c>
      <c r="N570" s="89">
        <f t="shared" ca="1" si="1246"/>
        <v>0.14357639329378769</v>
      </c>
      <c r="O570" s="89">
        <f t="shared" ca="1" si="1246"/>
        <v>0.3096998313943522</v>
      </c>
      <c r="P570" s="89">
        <f t="shared" ca="1" si="1246"/>
        <v>9.8583260592283506E-2</v>
      </c>
      <c r="Q570" s="89">
        <f t="shared" ca="1" si="1246"/>
        <v>-0.15653910921934289</v>
      </c>
      <c r="R570" s="89">
        <f t="shared" ca="1" si="1246"/>
        <v>0.89371861765175975</v>
      </c>
      <c r="S570" s="89">
        <f t="shared" ca="1" si="1246"/>
        <v>0.31960967874145596</v>
      </c>
      <c r="T570" s="89">
        <f t="shared" ca="1" si="1246"/>
        <v>6.3830203882474623E-2</v>
      </c>
      <c r="U570" s="89">
        <f t="shared" ca="1" si="1247"/>
        <v>-0.44623785415300243</v>
      </c>
      <c r="V570" s="89">
        <f t="shared" ca="1" si="1247"/>
        <v>-0.30649199665355353</v>
      </c>
      <c r="W570" s="89">
        <f t="shared" ca="1" si="1247"/>
        <v>0.74370258632857644</v>
      </c>
      <c r="X570" s="89">
        <f t="shared" ca="1" si="1247"/>
        <v>0.74370258632857644</v>
      </c>
      <c r="Y570" s="89">
        <f t="shared" ca="1" si="1247"/>
        <v>1.8449135142460493E-2</v>
      </c>
      <c r="Z570" s="89">
        <f t="shared" ca="1" si="1247"/>
        <v>-0.30700255599325066</v>
      </c>
      <c r="AA570" s="89">
        <f t="shared" ca="1" si="1247"/>
        <v>-0.31999883307611282</v>
      </c>
      <c r="AB570" s="89">
        <f t="shared" ca="1" si="1247"/>
        <v>-0.15653910921934289</v>
      </c>
      <c r="AC570" s="89">
        <f t="shared" ca="1" si="1247"/>
        <v>0.89371861765175975</v>
      </c>
      <c r="AD570" s="89">
        <f t="shared" ca="1" si="1247"/>
        <v>-0.30649199665355353</v>
      </c>
      <c r="AE570" s="89">
        <f t="shared" ca="1" si="1248"/>
        <v>0.10667228108213433</v>
      </c>
      <c r="AF570" s="89">
        <f t="shared" ca="1" si="1248"/>
        <v>-0.22096981093654566</v>
      </c>
      <c r="AG570" s="89">
        <f t="shared" ca="1" si="1248"/>
        <v>0.94353006046483001</v>
      </c>
      <c r="AH570" s="89">
        <f t="shared" ca="1" si="1248"/>
        <v>0.13695300672662025</v>
      </c>
      <c r="AI570" s="89">
        <f t="shared" ca="1" si="1248"/>
        <v>-0.81775242806075465</v>
      </c>
      <c r="AJ570" s="89">
        <f t="shared" ca="1" si="1248"/>
        <v>0.10667228108213433</v>
      </c>
      <c r="AK570" s="89">
        <f t="shared" ca="1" si="1248"/>
        <v>-0.41558093709150801</v>
      </c>
      <c r="AL570" s="89">
        <f t="shared" ca="1" si="1248"/>
        <v>0.89371861765175975</v>
      </c>
      <c r="AM570" s="89">
        <f t="shared" ca="1" si="1248"/>
        <v>-0.21005970810345143</v>
      </c>
      <c r="AN570" s="89">
        <f t="shared" ca="1" si="1248"/>
        <v>0.31960967874145596</v>
      </c>
      <c r="AO570" s="89">
        <f t="shared" ca="1" si="1249"/>
        <v>0.82443786118685636</v>
      </c>
      <c r="AP570" s="89">
        <f t="shared" ca="1" si="1249"/>
        <v>-1.4331148233707331</v>
      </c>
      <c r="AQ570" s="89">
        <f t="shared" ca="1" si="1249"/>
        <v>1.8449135142460493E-2</v>
      </c>
      <c r="AR570" s="89">
        <f t="shared" ca="1" si="1249"/>
        <v>-9.3840171590928279E-2</v>
      </c>
      <c r="AS570" s="89">
        <f t="shared" ca="1" si="1249"/>
        <v>0.21206368060581204</v>
      </c>
      <c r="AT570" s="89">
        <f t="shared" ca="1" si="1249"/>
        <v>-0.41558093709150801</v>
      </c>
      <c r="AU570" s="89">
        <f t="shared" ca="1" si="1249"/>
        <v>-0.21005970810345143</v>
      </c>
      <c r="AV570" s="89">
        <f t="shared" ca="1" si="1249"/>
        <v>0.21206368060581204</v>
      </c>
      <c r="AW570" s="89">
        <f t="shared" ca="1" si="1249"/>
        <v>1.1628631778867338</v>
      </c>
      <c r="AX570" s="89" t="str">
        <f t="shared" ca="1" si="1249"/>
        <v/>
      </c>
      <c r="AY570" s="89" t="str">
        <f t="shared" ca="1" si="1250"/>
        <v/>
      </c>
      <c r="AZ570" s="89" t="str">
        <f t="shared" ca="1" si="1250"/>
        <v/>
      </c>
      <c r="BA570" s="89" t="str">
        <f t="shared" ca="1" si="1250"/>
        <v/>
      </c>
      <c r="BB570" s="89" t="str">
        <f t="shared" ca="1" si="1250"/>
        <v/>
      </c>
      <c r="BC570" s="89" t="str">
        <f t="shared" ca="1" si="1250"/>
        <v/>
      </c>
      <c r="BD570" s="89" t="str">
        <f t="shared" ca="1" si="1250"/>
        <v/>
      </c>
      <c r="BE570" s="89" t="str">
        <f t="shared" ca="1" si="1250"/>
        <v/>
      </c>
      <c r="BF570" s="89" t="str">
        <f t="shared" ca="1" si="1250"/>
        <v/>
      </c>
      <c r="BG570" s="89" t="str">
        <f t="shared" ca="1" si="1250"/>
        <v/>
      </c>
      <c r="BH570" s="89" t="str">
        <f t="shared" ca="1" si="1250"/>
        <v/>
      </c>
      <c r="BJ570" s="132">
        <f t="shared" ca="1" si="1166"/>
        <v>-0.41964617273648086</v>
      </c>
      <c r="BK570" s="89">
        <f t="shared" ca="1" si="1166"/>
        <v>1.7277778496557539</v>
      </c>
      <c r="BL570" s="89">
        <f t="shared" ca="1" si="1166"/>
        <v>1.747858091519277</v>
      </c>
      <c r="BM570" s="89">
        <f t="shared" ref="BM570:BZ592" ca="1" si="1251">IF(BM$61&gt;0,N$63+N570,"")</f>
        <v>0.79899586239442466</v>
      </c>
      <c r="BN570" s="89">
        <f t="shared" ca="1" si="1251"/>
        <v>1.3846431011505136</v>
      </c>
      <c r="BO570" s="89">
        <f t="shared" ca="1" si="1251"/>
        <v>0.95182651362510873</v>
      </c>
      <c r="BP570" s="89">
        <f t="shared" ca="1" si="1251"/>
        <v>0.84890530386396734</v>
      </c>
      <c r="BQ570" s="89">
        <f t="shared" ca="1" si="1251"/>
        <v>1.7642599577067433</v>
      </c>
      <c r="BR570" s="89">
        <f t="shared" ca="1" si="1251"/>
        <v>1.087509939055691</v>
      </c>
      <c r="BS570" s="89">
        <f t="shared" ca="1" si="1251"/>
        <v>0.67024759548054147</v>
      </c>
      <c r="BT570" s="89">
        <f t="shared" ca="1" si="1251"/>
        <v>0.29408449277606519</v>
      </c>
      <c r="BU570" s="89">
        <f t="shared" ca="1" si="1251"/>
        <v>0.4172002947830622</v>
      </c>
      <c r="BV570" s="89">
        <f t="shared" ca="1" si="1251"/>
        <v>1.0871041758895923</v>
      </c>
      <c r="BW570" s="89">
        <f t="shared" ca="1" si="1251"/>
        <v>1.1767854439540395</v>
      </c>
      <c r="BX570" s="89">
        <f t="shared" ca="1" si="1238"/>
        <v>0.96124004993379164</v>
      </c>
      <c r="BY570" s="89">
        <f t="shared" ca="1" si="1238"/>
        <v>0.90605033813382752</v>
      </c>
      <c r="BZ570" s="89">
        <f t="shared" ca="1" si="1238"/>
        <v>0.6963777195109786</v>
      </c>
      <c r="CA570" s="89">
        <f t="shared" ca="1" si="1238"/>
        <v>1.0268453257943106</v>
      </c>
      <c r="CB570" s="89">
        <f t="shared" ca="1" si="1238"/>
        <v>1.1830961044457078</v>
      </c>
      <c r="CC570" s="89">
        <f t="shared" ca="1" si="1238"/>
        <v>0.62140574462256182</v>
      </c>
      <c r="CD570" s="89">
        <f t="shared" ca="1" si="1238"/>
        <v>1.1060258184534169</v>
      </c>
      <c r="CE570" s="89">
        <f t="shared" ca="1" si="1238"/>
        <v>0.42674764758630168</v>
      </c>
      <c r="CF570" s="89">
        <f t="shared" ca="1" si="1238"/>
        <v>0.67268844725265042</v>
      </c>
      <c r="CG570" s="89">
        <f t="shared" ca="1" si="1235"/>
        <v>0.85929351671488918</v>
      </c>
      <c r="CH570" s="89">
        <f t="shared" ca="1" si="1235"/>
        <v>9.7939984207904174E-2</v>
      </c>
      <c r="CI570" s="89">
        <f t="shared" ca="1" si="1235"/>
        <v>-0.55787567896103996</v>
      </c>
      <c r="CJ570" s="89">
        <f t="shared" ca="1" si="1231"/>
        <v>-0.89112312939461624</v>
      </c>
      <c r="CK570" s="89">
        <f t="shared" ca="1" si="1231"/>
        <v>0.63578966094907874</v>
      </c>
      <c r="CL570" s="89">
        <f t="shared" ca="1" si="1231"/>
        <v>0.1376880159978886</v>
      </c>
      <c r="CM570" s="89">
        <f t="shared" ca="1" si="1189"/>
        <v>1.3508794048437631</v>
      </c>
      <c r="CN570" s="89">
        <f t="shared" ca="1" si="1189"/>
        <v>1.8072792309826939</v>
      </c>
      <c r="CO570" s="89">
        <f t="shared" ca="1" si="1189"/>
        <v>-0.54750740752225691</v>
      </c>
      <c r="CP570" s="89">
        <f t="shared" ca="1" si="1189"/>
        <v>0.98339511913663769</v>
      </c>
      <c r="CQ570" s="89">
        <f t="shared" ca="1" si="1189"/>
        <v>0.65090690182313493</v>
      </c>
      <c r="CR570" s="5">
        <f t="shared" ca="1" si="1189"/>
        <v>1.3610562806312945</v>
      </c>
      <c r="CS570" s="5">
        <f t="shared" ca="1" si="1217"/>
        <v>0.68034638189189689</v>
      </c>
      <c r="CT570" s="5">
        <f t="shared" ca="1" si="1217"/>
        <v>0.97180790237804549</v>
      </c>
      <c r="CU570" s="5">
        <f t="shared" ca="1" si="1217"/>
        <v>1.0245177143542203</v>
      </c>
      <c r="CV570" s="5">
        <f t="shared" ca="1" si="1217"/>
        <v>1.3614040950295663</v>
      </c>
      <c r="CW570" s="5" t="str">
        <f t="shared" si="1217"/>
        <v/>
      </c>
      <c r="CX570" s="5" t="str">
        <f t="shared" si="1217"/>
        <v/>
      </c>
      <c r="CY570" s="5" t="str">
        <f t="shared" si="1217"/>
        <v/>
      </c>
      <c r="CZ570" s="5" t="str">
        <f t="shared" si="1217"/>
        <v/>
      </c>
      <c r="DA570" s="5" t="str">
        <f t="shared" si="1217"/>
        <v/>
      </c>
      <c r="DB570" s="5" t="str">
        <f t="shared" si="1217"/>
        <v/>
      </c>
      <c r="DC570" s="5" t="str">
        <f t="shared" si="1217"/>
        <v/>
      </c>
      <c r="DD570" s="5" t="str">
        <f t="shared" si="1217"/>
        <v/>
      </c>
      <c r="DE570" s="5" t="str">
        <f t="shared" si="1217"/>
        <v/>
      </c>
      <c r="DF570" s="5" t="str">
        <f t="shared" si="1239"/>
        <v/>
      </c>
      <c r="DG570" s="133" t="str">
        <f t="shared" si="1174"/>
        <v/>
      </c>
      <c r="EE570" s="107"/>
      <c r="EF570" s="107"/>
      <c r="EG570" s="107"/>
      <c r="EH570" s="107"/>
      <c r="EI570" s="107"/>
      <c r="EJ570" s="107"/>
      <c r="EK570" s="107"/>
      <c r="EL570" s="107"/>
      <c r="EM570" s="107"/>
      <c r="EN570" s="107"/>
      <c r="EO570" s="107"/>
      <c r="EP570" s="107"/>
      <c r="EQ570" s="107"/>
      <c r="ER570" s="107"/>
      <c r="ES570" s="107"/>
      <c r="ET570" s="107"/>
      <c r="EU570" s="107"/>
      <c r="EV570" s="107"/>
      <c r="EW570" s="107"/>
      <c r="EX570" s="107"/>
      <c r="EY570" s="107"/>
    </row>
    <row r="571" spans="1:219" x14ac:dyDescent="0.25">
      <c r="A571" s="176">
        <f t="shared" ca="1" si="1122"/>
        <v>1.5004884039134105</v>
      </c>
      <c r="B571" s="164">
        <f t="shared" ca="1" si="1123"/>
        <v>7.5588939214563319E-2</v>
      </c>
      <c r="C571" s="106">
        <f t="shared" ca="1" si="1124"/>
        <v>0.60489202975867817</v>
      </c>
      <c r="D571" s="108">
        <f t="shared" ca="1" si="1125"/>
        <v>1.6834355877461973</v>
      </c>
      <c r="E571" s="109">
        <f t="shared" ca="1" si="1126"/>
        <v>22.27092488978677</v>
      </c>
      <c r="F571" s="109">
        <f t="shared" ca="1" si="1127"/>
        <v>8.5110457176891128</v>
      </c>
      <c r="G571" s="109">
        <f t="shared" ca="1" si="1128"/>
        <v>24.081875085785217</v>
      </c>
      <c r="H571" s="109">
        <f t="shared" ca="1" si="1129"/>
        <v>15.570829368096105</v>
      </c>
      <c r="I571" s="177"/>
      <c r="J571" s="30" t="s">
        <v>559</v>
      </c>
      <c r="K571" s="89">
        <f t="shared" ca="1" si="1246"/>
        <v>-0.41184718490169098</v>
      </c>
      <c r="L571" s="89">
        <f t="shared" ca="1" si="1246"/>
        <v>0.94353006046483001</v>
      </c>
      <c r="M571" s="89">
        <f t="shared" ca="1" si="1246"/>
        <v>0.31960967874145596</v>
      </c>
      <c r="N571" s="89">
        <f t="shared" ca="1" si="1246"/>
        <v>0.31960967874145596</v>
      </c>
      <c r="O571" s="89">
        <f t="shared" ca="1" si="1246"/>
        <v>0.74160465676181864</v>
      </c>
      <c r="P571" s="89">
        <f t="shared" ca="1" si="1246"/>
        <v>0.74160465676181864</v>
      </c>
      <c r="Q571" s="89">
        <f t="shared" ca="1" si="1246"/>
        <v>0.13695300672662025</v>
      </c>
      <c r="R571" s="89">
        <f t="shared" ca="1" si="1246"/>
        <v>3.6539036893229848E-2</v>
      </c>
      <c r="S571" s="89">
        <f t="shared" ca="1" si="1246"/>
        <v>0.21206368060581204</v>
      </c>
      <c r="T571" s="89">
        <f t="shared" ca="1" si="1246"/>
        <v>1.4105767449530626E-2</v>
      </c>
      <c r="U571" s="89">
        <f t="shared" ca="1" si="1247"/>
        <v>0.89371861765175975</v>
      </c>
      <c r="V571" s="89">
        <f t="shared" ca="1" si="1247"/>
        <v>-1.0097454203712564</v>
      </c>
      <c r="W571" s="89">
        <f t="shared" ca="1" si="1247"/>
        <v>6.3830203882474623E-2</v>
      </c>
      <c r="X571" s="89">
        <f t="shared" ca="1" si="1247"/>
        <v>-0.31999883307611282</v>
      </c>
      <c r="Y571" s="89">
        <f t="shared" ca="1" si="1247"/>
        <v>-1.0649490381436091</v>
      </c>
      <c r="Z571" s="89">
        <f t="shared" ca="1" si="1247"/>
        <v>0.94353006046483001</v>
      </c>
      <c r="AA571" s="89">
        <f t="shared" ca="1" si="1247"/>
        <v>0.2685645797022288</v>
      </c>
      <c r="AB571" s="89">
        <f t="shared" ca="1" si="1247"/>
        <v>0.14357639329378769</v>
      </c>
      <c r="AC571" s="89">
        <f t="shared" ca="1" si="1247"/>
        <v>0.3096998313943522</v>
      </c>
      <c r="AD571" s="89">
        <f t="shared" ca="1" si="1247"/>
        <v>0.89371861765175975</v>
      </c>
      <c r="AE571" s="89">
        <f t="shared" ca="1" si="1248"/>
        <v>0.3096998313943522</v>
      </c>
      <c r="AF571" s="89">
        <f t="shared" ca="1" si="1248"/>
        <v>9.8583260592283506E-2</v>
      </c>
      <c r="AG571" s="89">
        <f t="shared" ca="1" si="1248"/>
        <v>-1.0097454203712564</v>
      </c>
      <c r="AH571" s="89">
        <f t="shared" ca="1" si="1248"/>
        <v>1.8449135142460493E-2</v>
      </c>
      <c r="AI571" s="89">
        <f t="shared" ca="1" si="1248"/>
        <v>-1.0097454203712564</v>
      </c>
      <c r="AJ571" s="89">
        <f t="shared" ca="1" si="1248"/>
        <v>0.82443786118685636</v>
      </c>
      <c r="AK571" s="89">
        <f t="shared" ca="1" si="1248"/>
        <v>0.51560491500326755</v>
      </c>
      <c r="AL571" s="89">
        <f t="shared" ca="1" si="1248"/>
        <v>0.3096998313943522</v>
      </c>
      <c r="AM571" s="89">
        <f t="shared" ca="1" si="1248"/>
        <v>9.8583260592283506E-2</v>
      </c>
      <c r="AN571" s="89">
        <f t="shared" ca="1" si="1248"/>
        <v>9.8583260592283506E-2</v>
      </c>
      <c r="AO571" s="89">
        <f t="shared" ca="1" si="1249"/>
        <v>-1.3483164959119551</v>
      </c>
      <c r="AP571" s="89">
        <f t="shared" ca="1" si="1249"/>
        <v>0.41148501321826991</v>
      </c>
      <c r="AQ571" s="89">
        <f t="shared" ca="1" si="1249"/>
        <v>0.89371861765175975</v>
      </c>
      <c r="AR571" s="89">
        <f t="shared" ca="1" si="1249"/>
        <v>0.21206368060581204</v>
      </c>
      <c r="AS571" s="89">
        <f t="shared" ca="1" si="1249"/>
        <v>0.10667228108213433</v>
      </c>
      <c r="AT571" s="89">
        <f t="shared" ca="1" si="1249"/>
        <v>-0.44623785415300243</v>
      </c>
      <c r="AU571" s="89">
        <f t="shared" ca="1" si="1249"/>
        <v>0.41148501321826991</v>
      </c>
      <c r="AV571" s="89">
        <f t="shared" ca="1" si="1249"/>
        <v>-0.30700255599325066</v>
      </c>
      <c r="AW571" s="89">
        <f t="shared" ca="1" si="1249"/>
        <v>0.53753403810350731</v>
      </c>
      <c r="AX571" s="89" t="str">
        <f t="shared" ca="1" si="1249"/>
        <v/>
      </c>
      <c r="AY571" s="89" t="str">
        <f t="shared" ca="1" si="1250"/>
        <v/>
      </c>
      <c r="AZ571" s="89" t="str">
        <f t="shared" ca="1" si="1250"/>
        <v/>
      </c>
      <c r="BA571" s="89" t="str">
        <f t="shared" ca="1" si="1250"/>
        <v/>
      </c>
      <c r="BB571" s="89" t="str">
        <f t="shared" ca="1" si="1250"/>
        <v/>
      </c>
      <c r="BC571" s="89" t="str">
        <f t="shared" ca="1" si="1250"/>
        <v/>
      </c>
      <c r="BD571" s="89" t="str">
        <f t="shared" ca="1" si="1250"/>
        <v/>
      </c>
      <c r="BE571" s="89" t="str">
        <f t="shared" ca="1" si="1250"/>
        <v/>
      </c>
      <c r="BF571" s="89" t="str">
        <f t="shared" ca="1" si="1250"/>
        <v/>
      </c>
      <c r="BG571" s="89" t="str">
        <f t="shared" ca="1" si="1250"/>
        <v/>
      </c>
      <c r="BH571" s="89" t="str">
        <f t="shared" ca="1" si="1250"/>
        <v/>
      </c>
      <c r="BJ571" s="132">
        <f t="shared" ref="BJ571:BS611" ca="1" si="1252">IF(BJ$61&gt;0,K$63+K571,"")</f>
        <v>0.60162146573256137</v>
      </c>
      <c r="BK571" s="89">
        <f t="shared" ca="1" si="1252"/>
        <v>1.9276053237920072</v>
      </c>
      <c r="BL571" s="89">
        <f t="shared" ca="1" si="1252"/>
        <v>1.3237651839321565</v>
      </c>
      <c r="BM571" s="89">
        <f t="shared" ca="1" si="1251"/>
        <v>0.97502914784209294</v>
      </c>
      <c r="BN571" s="89">
        <f t="shared" ca="1" si="1251"/>
        <v>1.81654792651798</v>
      </c>
      <c r="BO571" s="89">
        <f t="shared" ca="1" si="1251"/>
        <v>1.5948479097946437</v>
      </c>
      <c r="BP571" s="89">
        <f t="shared" ca="1" si="1251"/>
        <v>1.1423974198099305</v>
      </c>
      <c r="BQ571" s="89">
        <f t="shared" ca="1" si="1251"/>
        <v>0.90708037694821342</v>
      </c>
      <c r="BR571" s="89">
        <f t="shared" ca="1" si="1251"/>
        <v>0.97996394092004713</v>
      </c>
      <c r="BS571" s="89">
        <f t="shared" ca="1" si="1251"/>
        <v>0.62052315904759747</v>
      </c>
      <c r="BT571" s="89">
        <f t="shared" ca="1" si="1251"/>
        <v>1.6340409645808274</v>
      </c>
      <c r="BU571" s="89">
        <f t="shared" ca="1" si="1251"/>
        <v>-0.28605312893464063</v>
      </c>
      <c r="BV571" s="89">
        <f t="shared" ca="1" si="1251"/>
        <v>0.40723179344349048</v>
      </c>
      <c r="BW571" s="89">
        <f t="shared" ca="1" si="1251"/>
        <v>0.11308402454935013</v>
      </c>
      <c r="BX571" s="89">
        <f t="shared" ca="1" si="1238"/>
        <v>-0.12215812335227794</v>
      </c>
      <c r="BY571" s="89">
        <f t="shared" ca="1" si="1238"/>
        <v>2.156582954591908</v>
      </c>
      <c r="BZ571" s="89">
        <f t="shared" ca="1" si="1238"/>
        <v>1.2849411322893203</v>
      </c>
      <c r="CA571" s="89">
        <f t="shared" ca="1" si="1238"/>
        <v>1.3269608283074412</v>
      </c>
      <c r="CB571" s="89">
        <f t="shared" ca="1" si="1238"/>
        <v>0.59907731818830023</v>
      </c>
      <c r="CC571" s="89">
        <f t="shared" ca="1" si="1238"/>
        <v>1.8216163589278751</v>
      </c>
      <c r="CD571" s="89">
        <f t="shared" ca="1" si="1238"/>
        <v>1.3090533687656347</v>
      </c>
      <c r="CE571" s="89">
        <f t="shared" ca="1" si="1238"/>
        <v>0.74630071911513085</v>
      </c>
      <c r="CF571" s="89">
        <f t="shared" ca="1" si="1238"/>
        <v>-1.280587033583436</v>
      </c>
      <c r="CG571" s="89">
        <f t="shared" ca="1" si="1235"/>
        <v>0.74078964513072942</v>
      </c>
      <c r="CH571" s="89">
        <f t="shared" ca="1" si="1235"/>
        <v>-9.4053008102597535E-2</v>
      </c>
      <c r="CI571" s="89">
        <f t="shared" ca="1" si="1235"/>
        <v>0.15988990114368207</v>
      </c>
      <c r="CJ571" s="89">
        <f t="shared" ca="1" si="1231"/>
        <v>4.0062722700159314E-2</v>
      </c>
      <c r="CK571" s="89">
        <f t="shared" ca="1" si="1231"/>
        <v>5.1770874691671187E-2</v>
      </c>
      <c r="CL571" s="89">
        <f t="shared" ca="1" si="1231"/>
        <v>0.44633098469362353</v>
      </c>
      <c r="CM571" s="89">
        <f t="shared" ca="1" si="1189"/>
        <v>1.1298529866945906</v>
      </c>
      <c r="CN571" s="89">
        <f t="shared" ca="1" si="1189"/>
        <v>-0.36547512611611754</v>
      </c>
      <c r="CO571" s="89">
        <f t="shared" ca="1" si="1189"/>
        <v>1.2970924290667463</v>
      </c>
      <c r="CP571" s="89">
        <f t="shared" ca="1" si="1189"/>
        <v>1.8586646016459369</v>
      </c>
      <c r="CQ571" s="89">
        <f t="shared" ca="1" si="1189"/>
        <v>0.95681075401987525</v>
      </c>
      <c r="CR571" s="5">
        <f t="shared" ca="1" si="1189"/>
        <v>1.2556648811076168</v>
      </c>
      <c r="CS571" s="5">
        <f t="shared" ca="1" si="1217"/>
        <v>0.64968946483040246</v>
      </c>
      <c r="CT571" s="5">
        <f t="shared" ca="1" si="1217"/>
        <v>1.5933526236997668</v>
      </c>
      <c r="CU571" s="5">
        <f t="shared" ca="1" si="1217"/>
        <v>0.50545147775515764</v>
      </c>
      <c r="CV571" s="5">
        <f t="shared" ca="1" si="1217"/>
        <v>0.73607495524633981</v>
      </c>
      <c r="CW571" s="5" t="str">
        <f t="shared" si="1217"/>
        <v/>
      </c>
      <c r="CX571" s="5" t="str">
        <f t="shared" si="1217"/>
        <v/>
      </c>
      <c r="CY571" s="5" t="str">
        <f t="shared" si="1217"/>
        <v/>
      </c>
      <c r="CZ571" s="5" t="str">
        <f t="shared" si="1217"/>
        <v/>
      </c>
      <c r="DA571" s="5" t="str">
        <f t="shared" si="1217"/>
        <v/>
      </c>
      <c r="DB571" s="5" t="str">
        <f t="shared" si="1217"/>
        <v/>
      </c>
      <c r="DC571" s="5" t="str">
        <f t="shared" si="1217"/>
        <v/>
      </c>
      <c r="DD571" s="5" t="str">
        <f t="shared" si="1217"/>
        <v/>
      </c>
      <c r="DE571" s="5" t="str">
        <f t="shared" si="1217"/>
        <v/>
      </c>
      <c r="DF571" s="5" t="str">
        <f t="shared" si="1239"/>
        <v/>
      </c>
      <c r="DG571" s="133" t="str">
        <f t="shared" si="1174"/>
        <v/>
      </c>
      <c r="EE571" s="107"/>
      <c r="EF571" s="107"/>
      <c r="EG571" s="107"/>
      <c r="EH571" s="107"/>
      <c r="EI571" s="107"/>
      <c r="EJ571" s="107"/>
      <c r="EK571" s="107"/>
      <c r="EL571" s="107"/>
      <c r="EM571" s="107"/>
      <c r="EN571" s="107"/>
      <c r="EO571" s="107"/>
      <c r="EP571" s="107"/>
      <c r="EQ571" s="107"/>
      <c r="ER571" s="107"/>
      <c r="ES571" s="107"/>
      <c r="ET571" s="107"/>
      <c r="EU571" s="107"/>
      <c r="EV571" s="107"/>
      <c r="EW571" s="107"/>
      <c r="EX571" s="107"/>
      <c r="EY571" s="107"/>
    </row>
    <row r="572" spans="1:219" x14ac:dyDescent="0.25">
      <c r="A572" s="176">
        <f t="shared" ca="1" si="1122"/>
        <v>1.2929188666922107</v>
      </c>
      <c r="B572" s="164">
        <f t="shared" ca="1" si="1123"/>
        <v>6.9564387222249974E-2</v>
      </c>
      <c r="C572" s="106">
        <f t="shared" ca="1" si="1124"/>
        <v>0.62795804342446859</v>
      </c>
      <c r="D572" s="108">
        <f t="shared" ca="1" si="1125"/>
        <v>1.4900845188429541</v>
      </c>
      <c r="E572" s="109">
        <f t="shared" ca="1" si="1126"/>
        <v>21.420220580428758</v>
      </c>
      <c r="F572" s="109">
        <f t="shared" ca="1" si="1127"/>
        <v>8.475854554817511</v>
      </c>
      <c r="G572" s="109">
        <f t="shared" ca="1" si="1128"/>
        <v>20.856973883877313</v>
      </c>
      <c r="H572" s="109">
        <f t="shared" ca="1" si="1129"/>
        <v>12.381119329059802</v>
      </c>
      <c r="I572" s="177"/>
      <c r="J572" s="30" t="s">
        <v>560</v>
      </c>
      <c r="K572" s="89">
        <f t="shared" ca="1" si="1246"/>
        <v>-0.21005970810345143</v>
      </c>
      <c r="L572" s="89">
        <f t="shared" ca="1" si="1246"/>
        <v>1.8449135142460493E-2</v>
      </c>
      <c r="M572" s="89">
        <f t="shared" ca="1" si="1246"/>
        <v>-9.3840171590928279E-2</v>
      </c>
      <c r="N572" s="89">
        <f t="shared" ca="1" si="1246"/>
        <v>-1.0097454203712564</v>
      </c>
      <c r="O572" s="89">
        <f t="shared" ca="1" si="1246"/>
        <v>-0.41184718490169098</v>
      </c>
      <c r="P572" s="89">
        <f t="shared" ca="1" si="1246"/>
        <v>0.89371861765175975</v>
      </c>
      <c r="Q572" s="89">
        <f t="shared" ca="1" si="1246"/>
        <v>2.8755171397204293E-2</v>
      </c>
      <c r="R572" s="89">
        <f t="shared" ca="1" si="1246"/>
        <v>0.10667228108213433</v>
      </c>
      <c r="S572" s="89">
        <f t="shared" ca="1" si="1246"/>
        <v>-1.4331148233707331</v>
      </c>
      <c r="T572" s="89">
        <f t="shared" ca="1" si="1246"/>
        <v>0.3096998313943522</v>
      </c>
      <c r="U572" s="89">
        <f t="shared" ca="1" si="1247"/>
        <v>-9.3840171590928279E-2</v>
      </c>
      <c r="V572" s="89">
        <f t="shared" ca="1" si="1247"/>
        <v>0.13695300672662025</v>
      </c>
      <c r="W572" s="89">
        <f t="shared" ca="1" si="1247"/>
        <v>0.74370258632857644</v>
      </c>
      <c r="X572" s="89">
        <f t="shared" ca="1" si="1247"/>
        <v>0.89371861765175975</v>
      </c>
      <c r="Y572" s="89">
        <f t="shared" ca="1" si="1247"/>
        <v>1.8449135142460493E-2</v>
      </c>
      <c r="Z572" s="89">
        <f t="shared" ca="1" si="1247"/>
        <v>-0.44623785415300243</v>
      </c>
      <c r="AA572" s="89">
        <f t="shared" ca="1" si="1247"/>
        <v>0.3096998313943522</v>
      </c>
      <c r="AB572" s="89">
        <f t="shared" ca="1" si="1247"/>
        <v>0.3096998313943522</v>
      </c>
      <c r="AC572" s="89">
        <f t="shared" ca="1" si="1247"/>
        <v>9.8583260592283506E-2</v>
      </c>
      <c r="AD572" s="89">
        <f t="shared" ca="1" si="1247"/>
        <v>1.8449135142460493E-2</v>
      </c>
      <c r="AE572" s="89">
        <f t="shared" ca="1" si="1248"/>
        <v>2.8755171397204293E-2</v>
      </c>
      <c r="AF572" s="89">
        <f t="shared" ca="1" si="1248"/>
        <v>0.53753403810350731</v>
      </c>
      <c r="AG572" s="89">
        <f t="shared" ca="1" si="1248"/>
        <v>0.51560491500326755</v>
      </c>
      <c r="AH572" s="89">
        <f t="shared" ca="1" si="1248"/>
        <v>9.8583260592283506E-2</v>
      </c>
      <c r="AI572" s="89">
        <f t="shared" ca="1" si="1248"/>
        <v>9.8583260592283506E-2</v>
      </c>
      <c r="AJ572" s="89">
        <f t="shared" ca="1" si="1248"/>
        <v>0.13695300672662025</v>
      </c>
      <c r="AK572" s="89">
        <f t="shared" ca="1" si="1248"/>
        <v>0.89371861765175975</v>
      </c>
      <c r="AL572" s="89">
        <f t="shared" ca="1" si="1248"/>
        <v>-1.0097454203712564</v>
      </c>
      <c r="AM572" s="89">
        <f t="shared" ca="1" si="1248"/>
        <v>-1.4331148233707331</v>
      </c>
      <c r="AN572" s="89">
        <f t="shared" ca="1" si="1248"/>
        <v>0.89371861765175975</v>
      </c>
      <c r="AO572" s="89">
        <f t="shared" ca="1" si="1249"/>
        <v>1.8449135142460493E-2</v>
      </c>
      <c r="AP572" s="89">
        <f t="shared" ca="1" si="1249"/>
        <v>1.8449135142460493E-2</v>
      </c>
      <c r="AQ572" s="89">
        <f t="shared" ca="1" si="1249"/>
        <v>0.74160465676181864</v>
      </c>
      <c r="AR572" s="89">
        <f t="shared" ca="1" si="1249"/>
        <v>0.10667228108213433</v>
      </c>
      <c r="AS572" s="89">
        <f t="shared" ca="1" si="1249"/>
        <v>-0.30700255599325066</v>
      </c>
      <c r="AT572" s="89">
        <f t="shared" ca="1" si="1249"/>
        <v>-0.81775242806075465</v>
      </c>
      <c r="AU572" s="89">
        <f t="shared" ca="1" si="1249"/>
        <v>-9.3840171590928279E-2</v>
      </c>
      <c r="AV572" s="89">
        <f t="shared" ca="1" si="1249"/>
        <v>-1.4331148233707331</v>
      </c>
      <c r="AW572" s="89">
        <f t="shared" ca="1" si="1249"/>
        <v>-0.30700255599325066</v>
      </c>
      <c r="AX572" s="89" t="str">
        <f t="shared" ca="1" si="1249"/>
        <v/>
      </c>
      <c r="AY572" s="89" t="str">
        <f t="shared" ca="1" si="1250"/>
        <v/>
      </c>
      <c r="AZ572" s="89" t="str">
        <f t="shared" ca="1" si="1250"/>
        <v/>
      </c>
      <c r="BA572" s="89" t="str">
        <f t="shared" ca="1" si="1250"/>
        <v/>
      </c>
      <c r="BB572" s="89" t="str">
        <f t="shared" ca="1" si="1250"/>
        <v/>
      </c>
      <c r="BC572" s="89" t="str">
        <f t="shared" ca="1" si="1250"/>
        <v/>
      </c>
      <c r="BD572" s="89" t="str">
        <f t="shared" ca="1" si="1250"/>
        <v/>
      </c>
      <c r="BE572" s="89" t="str">
        <f t="shared" ca="1" si="1250"/>
        <v/>
      </c>
      <c r="BF572" s="89" t="str">
        <f t="shared" ca="1" si="1250"/>
        <v/>
      </c>
      <c r="BG572" s="89" t="str">
        <f t="shared" ca="1" si="1250"/>
        <v/>
      </c>
      <c r="BH572" s="89" t="str">
        <f t="shared" ca="1" si="1250"/>
        <v/>
      </c>
      <c r="BJ572" s="132">
        <f t="shared" ca="1" si="1252"/>
        <v>0.80340894253080086</v>
      </c>
      <c r="BK572" s="89">
        <f t="shared" ca="1" si="1252"/>
        <v>1.0025243984696379</v>
      </c>
      <c r="BL572" s="89">
        <f t="shared" ca="1" si="1252"/>
        <v>0.91031533359977224</v>
      </c>
      <c r="BM572" s="89">
        <f t="shared" ca="1" si="1251"/>
        <v>-0.35432595127061939</v>
      </c>
      <c r="BN572" s="89">
        <f t="shared" ca="1" si="1251"/>
        <v>0.66309608485447047</v>
      </c>
      <c r="BO572" s="89">
        <f t="shared" ca="1" si="1251"/>
        <v>1.7469618706845851</v>
      </c>
      <c r="BP572" s="89">
        <f t="shared" ca="1" si="1251"/>
        <v>1.0341995844805145</v>
      </c>
      <c r="BQ572" s="89">
        <f t="shared" ca="1" si="1251"/>
        <v>0.97721362113711785</v>
      </c>
      <c r="BR572" s="89">
        <f t="shared" ca="1" si="1251"/>
        <v>-0.66521456305649806</v>
      </c>
      <c r="BS572" s="89">
        <f t="shared" ca="1" si="1251"/>
        <v>0.91611722299241904</v>
      </c>
      <c r="BT572" s="89">
        <f t="shared" ca="1" si="1251"/>
        <v>0.64648217533813934</v>
      </c>
      <c r="BU572" s="89">
        <f t="shared" ca="1" si="1251"/>
        <v>0.86064529816323598</v>
      </c>
      <c r="BV572" s="89">
        <f t="shared" ca="1" si="1251"/>
        <v>1.0871041758895923</v>
      </c>
      <c r="BW572" s="89">
        <f t="shared" ca="1" si="1251"/>
        <v>1.3268014752772226</v>
      </c>
      <c r="BX572" s="89">
        <f t="shared" ca="1" si="1238"/>
        <v>0.96124004993379164</v>
      </c>
      <c r="BY572" s="89">
        <f t="shared" ca="1" si="1238"/>
        <v>0.76681503997407574</v>
      </c>
      <c r="BZ572" s="89">
        <f t="shared" ca="1" si="1238"/>
        <v>1.3260763839814436</v>
      </c>
      <c r="CA572" s="89">
        <f t="shared" ca="1" si="1238"/>
        <v>1.4930842664080057</v>
      </c>
      <c r="CB572" s="89">
        <f t="shared" ca="1" si="1238"/>
        <v>0.38796074738623154</v>
      </c>
      <c r="CC572" s="89">
        <f t="shared" ca="1" si="1238"/>
        <v>0.94634687641857584</v>
      </c>
      <c r="CD572" s="89">
        <f t="shared" ca="1" si="1238"/>
        <v>1.0281087087684868</v>
      </c>
      <c r="CE572" s="89">
        <f t="shared" ca="1" si="1238"/>
        <v>1.1852514966263548</v>
      </c>
      <c r="CF572" s="89">
        <f t="shared" ca="1" si="1238"/>
        <v>0.24476330179108796</v>
      </c>
      <c r="CG572" s="89">
        <f t="shared" ca="1" si="1235"/>
        <v>0.82092377058055244</v>
      </c>
      <c r="CH572" s="89">
        <f t="shared" ca="1" si="1235"/>
        <v>1.0142756728609423</v>
      </c>
      <c r="CI572" s="89">
        <f t="shared" ca="1" si="1235"/>
        <v>-0.52759495331655404</v>
      </c>
      <c r="CJ572" s="89">
        <f t="shared" ca="1" si="1231"/>
        <v>0.41817642534865151</v>
      </c>
      <c r="CK572" s="89">
        <f t="shared" ca="1" si="1231"/>
        <v>-1.2676743770739374</v>
      </c>
      <c r="CL572" s="89">
        <f t="shared" ca="1" si="1231"/>
        <v>-1.0853670992693931</v>
      </c>
      <c r="CM572" s="89">
        <f t="shared" ca="1" si="1189"/>
        <v>1.9249883437540669</v>
      </c>
      <c r="CN572" s="89">
        <f t="shared" ca="1" si="1189"/>
        <v>1.0012905049382981</v>
      </c>
      <c r="CO572" s="89">
        <f t="shared" ca="1" si="1189"/>
        <v>0.90405655099093674</v>
      </c>
      <c r="CP572" s="89">
        <f t="shared" ca="1" si="1189"/>
        <v>1.7065506407559958</v>
      </c>
      <c r="CQ572" s="89">
        <f t="shared" ca="1" si="1189"/>
        <v>0.85141935449619754</v>
      </c>
      <c r="CR572" s="5">
        <f t="shared" ca="1" si="1189"/>
        <v>0.84199004403223177</v>
      </c>
      <c r="CS572" s="5">
        <f t="shared" ca="1" si="1217"/>
        <v>0.27817489092265024</v>
      </c>
      <c r="CT572" s="5">
        <f t="shared" ca="1" si="1217"/>
        <v>1.0880274388905686</v>
      </c>
      <c r="CU572" s="5">
        <f t="shared" ca="1" si="1217"/>
        <v>-0.62066078962232485</v>
      </c>
      <c r="CV572" s="5">
        <f t="shared" ca="1" si="1217"/>
        <v>-0.10846163885041815</v>
      </c>
      <c r="CW572" s="5" t="str">
        <f t="shared" si="1217"/>
        <v/>
      </c>
      <c r="CX572" s="5" t="str">
        <f t="shared" si="1217"/>
        <v/>
      </c>
      <c r="CY572" s="5" t="str">
        <f t="shared" si="1217"/>
        <v/>
      </c>
      <c r="CZ572" s="5" t="str">
        <f t="shared" si="1217"/>
        <v/>
      </c>
      <c r="DA572" s="5" t="str">
        <f t="shared" si="1217"/>
        <v/>
      </c>
      <c r="DB572" s="5" t="str">
        <f t="shared" si="1217"/>
        <v/>
      </c>
      <c r="DC572" s="5" t="str">
        <f t="shared" si="1217"/>
        <v/>
      </c>
      <c r="DD572" s="5" t="str">
        <f t="shared" si="1217"/>
        <v/>
      </c>
      <c r="DE572" s="5" t="str">
        <f t="shared" si="1217"/>
        <v/>
      </c>
      <c r="DF572" s="5" t="str">
        <f t="shared" si="1239"/>
        <v/>
      </c>
      <c r="DG572" s="133" t="str">
        <f t="shared" si="1174"/>
        <v/>
      </c>
      <c r="EE572" s="107"/>
      <c r="EF572" s="107"/>
      <c r="EG572" s="107"/>
      <c r="EH572" s="107"/>
      <c r="EI572" s="107"/>
      <c r="EJ572" s="107"/>
      <c r="EK572" s="107"/>
      <c r="EL572" s="107"/>
      <c r="EM572" s="107"/>
      <c r="EN572" s="107"/>
      <c r="EO572" s="107"/>
      <c r="EP572" s="107"/>
      <c r="EQ572" s="107"/>
      <c r="ER572" s="107"/>
      <c r="ES572" s="107"/>
      <c r="ET572" s="107"/>
      <c r="EU572" s="107"/>
      <c r="EV572" s="107"/>
      <c r="EW572" s="107"/>
      <c r="EX572" s="107"/>
      <c r="EY572" s="107"/>
    </row>
    <row r="573" spans="1:219" x14ac:dyDescent="0.25">
      <c r="A573" s="176">
        <f t="shared" ca="1" si="1122"/>
        <v>1.3342254456567129</v>
      </c>
      <c r="B573" s="164">
        <f t="shared" ca="1" si="1123"/>
        <v>6.5350842675321152E-2</v>
      </c>
      <c r="C573" s="106">
        <f t="shared" ca="1" si="1124"/>
        <v>0.68296193643943526</v>
      </c>
      <c r="D573" s="108">
        <f t="shared" ca="1" si="1125"/>
        <v>1.5674439489692644</v>
      </c>
      <c r="E573" s="109">
        <f t="shared" ca="1" si="1126"/>
        <v>23.985061015306357</v>
      </c>
      <c r="F573" s="109">
        <f t="shared" ca="1" si="1127"/>
        <v>9.3608637948661393</v>
      </c>
      <c r="G573" s="109">
        <f t="shared" ca="1" si="1128"/>
        <v>24.342923318363599</v>
      </c>
      <c r="H573" s="109">
        <f t="shared" ca="1" si="1129"/>
        <v>14.98205952349746</v>
      </c>
      <c r="I573" s="177"/>
      <c r="J573" s="30" t="s">
        <v>561</v>
      </c>
      <c r="K573" s="89">
        <f t="shared" ca="1" si="1246"/>
        <v>-0.30649199665355353</v>
      </c>
      <c r="L573" s="89">
        <f t="shared" ca="1" si="1246"/>
        <v>-0.15653910921934289</v>
      </c>
      <c r="M573" s="89">
        <f t="shared" ca="1" si="1246"/>
        <v>-0.22096981093654566</v>
      </c>
      <c r="N573" s="89">
        <f t="shared" ca="1" si="1246"/>
        <v>-0.31999883307611282</v>
      </c>
      <c r="O573" s="89">
        <f t="shared" ca="1" si="1246"/>
        <v>0.14357639329378769</v>
      </c>
      <c r="P573" s="89">
        <f t="shared" ca="1" si="1246"/>
        <v>-9.3840171590928279E-2</v>
      </c>
      <c r="Q573" s="89">
        <f t="shared" ca="1" si="1246"/>
        <v>-0.30649199665355353</v>
      </c>
      <c r="R573" s="89">
        <f t="shared" ca="1" si="1246"/>
        <v>-0.44623785415300243</v>
      </c>
      <c r="S573" s="89">
        <f t="shared" ca="1" si="1246"/>
        <v>0.74160465676181864</v>
      </c>
      <c r="T573" s="89">
        <f t="shared" ca="1" si="1246"/>
        <v>9.8583260592283506E-2</v>
      </c>
      <c r="U573" s="89">
        <f t="shared" ca="1" si="1247"/>
        <v>0.94353006046483001</v>
      </c>
      <c r="V573" s="89">
        <f t="shared" ca="1" si="1247"/>
        <v>-1.4331148233707331</v>
      </c>
      <c r="W573" s="89">
        <f t="shared" ca="1" si="1247"/>
        <v>3.6539036893229848E-2</v>
      </c>
      <c r="X573" s="89">
        <f t="shared" ca="1" si="1247"/>
        <v>1.1628631778867338</v>
      </c>
      <c r="Y573" s="89">
        <f t="shared" ca="1" si="1247"/>
        <v>-1.4331148233707331</v>
      </c>
      <c r="Z573" s="89">
        <f t="shared" ca="1" si="1247"/>
        <v>-0.15653910921934289</v>
      </c>
      <c r="AA573" s="89">
        <f t="shared" ca="1" si="1247"/>
        <v>0.53753403810350731</v>
      </c>
      <c r="AB573" s="89">
        <f t="shared" ca="1" si="1247"/>
        <v>-1.3483164959119551</v>
      </c>
      <c r="AC573" s="89">
        <f t="shared" ca="1" si="1247"/>
        <v>-2.3856124570488357E-2</v>
      </c>
      <c r="AD573" s="89">
        <f t="shared" ca="1" si="1247"/>
        <v>-0.30700255599325066</v>
      </c>
      <c r="AE573" s="89">
        <f t="shared" ca="1" si="1248"/>
        <v>-0.21005970810345143</v>
      </c>
      <c r="AF573" s="89">
        <f t="shared" ca="1" si="1248"/>
        <v>1.1628631778867338</v>
      </c>
      <c r="AG573" s="89">
        <f t="shared" ca="1" si="1248"/>
        <v>-0.41558093709150801</v>
      </c>
      <c r="AH573" s="89">
        <f t="shared" ca="1" si="1248"/>
        <v>9.8583260592283506E-2</v>
      </c>
      <c r="AI573" s="89">
        <f t="shared" ca="1" si="1248"/>
        <v>-1.0097454203712564</v>
      </c>
      <c r="AJ573" s="89">
        <f t="shared" ca="1" si="1248"/>
        <v>0.53753403810350731</v>
      </c>
      <c r="AK573" s="89">
        <f t="shared" ca="1" si="1248"/>
        <v>-0.21005970810345143</v>
      </c>
      <c r="AL573" s="89">
        <f t="shared" ca="1" si="1248"/>
        <v>0.2685645797022288</v>
      </c>
      <c r="AM573" s="89">
        <f t="shared" ca="1" si="1248"/>
        <v>0.89371861765175975</v>
      </c>
      <c r="AN573" s="89">
        <f t="shared" ca="1" si="1248"/>
        <v>1.8449135142460493E-2</v>
      </c>
      <c r="AO573" s="89">
        <f t="shared" ca="1" si="1249"/>
        <v>0.94353006046483001</v>
      </c>
      <c r="AP573" s="89">
        <f t="shared" ca="1" si="1249"/>
        <v>-0.44623785415300243</v>
      </c>
      <c r="AQ573" s="89">
        <f t="shared" ca="1" si="1249"/>
        <v>0.21206368060581204</v>
      </c>
      <c r="AR573" s="89">
        <f t="shared" ca="1" si="1249"/>
        <v>1.4105767449530626E-2</v>
      </c>
      <c r="AS573" s="89">
        <f t="shared" ca="1" si="1249"/>
        <v>1.1628631778867338</v>
      </c>
      <c r="AT573" s="89">
        <f t="shared" ca="1" si="1249"/>
        <v>0.21206368060581204</v>
      </c>
      <c r="AU573" s="89">
        <f t="shared" ca="1" si="1249"/>
        <v>1.1628631778867338</v>
      </c>
      <c r="AV573" s="89">
        <f t="shared" ca="1" si="1249"/>
        <v>1.4105767449530626E-2</v>
      </c>
      <c r="AW573" s="89">
        <f t="shared" ca="1" si="1249"/>
        <v>0.41148501321826991</v>
      </c>
      <c r="AX573" s="89" t="str">
        <f t="shared" ca="1" si="1249"/>
        <v/>
      </c>
      <c r="AY573" s="89" t="str">
        <f t="shared" ca="1" si="1250"/>
        <v/>
      </c>
      <c r="AZ573" s="89" t="str">
        <f t="shared" ca="1" si="1250"/>
        <v/>
      </c>
      <c r="BA573" s="89" t="str">
        <f t="shared" ca="1" si="1250"/>
        <v/>
      </c>
      <c r="BB573" s="89" t="str">
        <f t="shared" ca="1" si="1250"/>
        <v/>
      </c>
      <c r="BC573" s="89" t="str">
        <f t="shared" ca="1" si="1250"/>
        <v/>
      </c>
      <c r="BD573" s="89" t="str">
        <f t="shared" ca="1" si="1250"/>
        <v/>
      </c>
      <c r="BE573" s="89" t="str">
        <f t="shared" ca="1" si="1250"/>
        <v/>
      </c>
      <c r="BF573" s="89" t="str">
        <f t="shared" ca="1" si="1250"/>
        <v/>
      </c>
      <c r="BG573" s="89" t="str">
        <f t="shared" ca="1" si="1250"/>
        <v/>
      </c>
      <c r="BH573" s="89" t="str">
        <f t="shared" ca="1" si="1250"/>
        <v/>
      </c>
      <c r="BJ573" s="132">
        <f t="shared" ca="1" si="1252"/>
        <v>0.70697665398069875</v>
      </c>
      <c r="BK573" s="89">
        <f t="shared" ca="1" si="1252"/>
        <v>0.82753615410783443</v>
      </c>
      <c r="BL573" s="89">
        <f t="shared" ca="1" si="1252"/>
        <v>0.78318569425415485</v>
      </c>
      <c r="BM573" s="89">
        <f t="shared" ca="1" si="1251"/>
        <v>0.33542063602452415</v>
      </c>
      <c r="BN573" s="89">
        <f t="shared" ca="1" si="1251"/>
        <v>1.2185196630499491</v>
      </c>
      <c r="BO573" s="89">
        <f t="shared" ca="1" si="1251"/>
        <v>0.75940308144189694</v>
      </c>
      <c r="BP573" s="89">
        <f t="shared" ca="1" si="1251"/>
        <v>0.6989524164297567</v>
      </c>
      <c r="BQ573" s="89">
        <f t="shared" ca="1" si="1251"/>
        <v>0.42430348590198108</v>
      </c>
      <c r="BR573" s="89">
        <f t="shared" ca="1" si="1251"/>
        <v>1.5095049170760537</v>
      </c>
      <c r="BS573" s="89">
        <f t="shared" ca="1" si="1251"/>
        <v>0.70500065219035035</v>
      </c>
      <c r="BT573" s="89">
        <f t="shared" ca="1" si="1251"/>
        <v>1.6838524073938976</v>
      </c>
      <c r="BU573" s="89">
        <f t="shared" ca="1" si="1251"/>
        <v>-0.70942253193411742</v>
      </c>
      <c r="BV573" s="89">
        <f t="shared" ca="1" si="1251"/>
        <v>0.3799406264542457</v>
      </c>
      <c r="BW573" s="89">
        <f t="shared" ca="1" si="1251"/>
        <v>1.5959460355121968</v>
      </c>
      <c r="BX573" s="89">
        <f t="shared" ca="1" si="1238"/>
        <v>-0.490323908579402</v>
      </c>
      <c r="BY573" s="89">
        <f t="shared" ca="1" si="1238"/>
        <v>1.0565137849077353</v>
      </c>
      <c r="BZ573" s="89">
        <f t="shared" ca="1" si="1238"/>
        <v>1.5539105906905988</v>
      </c>
      <c r="CA573" s="89">
        <f t="shared" ca="1" si="1238"/>
        <v>-0.16493206089830159</v>
      </c>
      <c r="CB573" s="89">
        <f t="shared" ca="1" si="1238"/>
        <v>0.26552136222345968</v>
      </c>
      <c r="CC573" s="89">
        <f t="shared" ca="1" si="1238"/>
        <v>0.62089518528286469</v>
      </c>
      <c r="CD573" s="89">
        <f t="shared" ca="1" si="1238"/>
        <v>0.78929382926783109</v>
      </c>
      <c r="CE573" s="89">
        <f t="shared" ca="1" si="1238"/>
        <v>1.8105806364095811</v>
      </c>
      <c r="CF573" s="89">
        <f t="shared" ca="1" si="1238"/>
        <v>-0.6864225503036876</v>
      </c>
      <c r="CG573" s="89">
        <f t="shared" ca="1" si="1235"/>
        <v>0.82092377058055244</v>
      </c>
      <c r="CH573" s="89">
        <f t="shared" ca="1" si="1235"/>
        <v>-9.4053008102597535E-2</v>
      </c>
      <c r="CI573" s="89">
        <f t="shared" ca="1" si="1235"/>
        <v>-0.12701392193966698</v>
      </c>
      <c r="CJ573" s="89">
        <f t="shared" ca="1" si="1231"/>
        <v>-0.68560190040655966</v>
      </c>
      <c r="CK573" s="89">
        <f t="shared" ca="1" si="1231"/>
        <v>1.0635622999547789E-2</v>
      </c>
      <c r="CL573" s="89">
        <f t="shared" ca="1" si="1231"/>
        <v>1.2414663417530998</v>
      </c>
      <c r="CM573" s="89">
        <f t="shared" ca="1" si="1189"/>
        <v>1.0497188612447677</v>
      </c>
      <c r="CN573" s="89">
        <f t="shared" ca="1" si="1189"/>
        <v>1.9263714302606676</v>
      </c>
      <c r="CO573" s="89">
        <f t="shared" ca="1" si="1189"/>
        <v>0.43936956169547381</v>
      </c>
      <c r="CP573" s="89">
        <f t="shared" ca="1" si="1189"/>
        <v>1.1770096645999892</v>
      </c>
      <c r="CQ573" s="89">
        <f t="shared" ca="1" si="1189"/>
        <v>0.75885284086359384</v>
      </c>
      <c r="CR573" s="5">
        <f t="shared" ca="1" si="1189"/>
        <v>2.311855777912216</v>
      </c>
      <c r="CS573" s="5">
        <f t="shared" ca="1" si="1217"/>
        <v>1.3079909995892169</v>
      </c>
      <c r="CT573" s="5">
        <f t="shared" ca="1" si="1217"/>
        <v>2.3447307883682305</v>
      </c>
      <c r="CU573" s="5">
        <f t="shared" ca="1" si="1217"/>
        <v>0.82655980119793893</v>
      </c>
      <c r="CV573" s="5">
        <f t="shared" ca="1" si="1217"/>
        <v>0.61002593036110242</v>
      </c>
      <c r="CW573" s="5" t="str">
        <f t="shared" si="1217"/>
        <v/>
      </c>
      <c r="CX573" s="5" t="str">
        <f t="shared" si="1217"/>
        <v/>
      </c>
      <c r="CY573" s="5" t="str">
        <f t="shared" si="1217"/>
        <v/>
      </c>
      <c r="CZ573" s="5" t="str">
        <f t="shared" si="1217"/>
        <v/>
      </c>
      <c r="DA573" s="5" t="str">
        <f t="shared" si="1217"/>
        <v/>
      </c>
      <c r="DB573" s="5" t="str">
        <f t="shared" si="1217"/>
        <v/>
      </c>
      <c r="DC573" s="5" t="str">
        <f t="shared" si="1217"/>
        <v/>
      </c>
      <c r="DD573" s="5" t="str">
        <f t="shared" si="1217"/>
        <v/>
      </c>
      <c r="DE573" s="5" t="str">
        <f t="shared" si="1217"/>
        <v/>
      </c>
      <c r="DF573" s="5" t="str">
        <f t="shared" si="1239"/>
        <v/>
      </c>
      <c r="DG573" s="133" t="str">
        <f t="shared" si="1174"/>
        <v/>
      </c>
      <c r="EE573" s="107"/>
      <c r="EF573" s="107"/>
      <c r="EG573" s="107"/>
      <c r="EH573" s="107"/>
      <c r="EI573" s="107"/>
      <c r="EJ573" s="107"/>
      <c r="EK573" s="107"/>
      <c r="EL573" s="107"/>
      <c r="EM573" s="107"/>
      <c r="EN573" s="107"/>
      <c r="EO573" s="107"/>
      <c r="EP573" s="107"/>
      <c r="EQ573" s="107"/>
      <c r="ER573" s="107"/>
      <c r="ES573" s="107"/>
      <c r="ET573" s="107"/>
      <c r="EU573" s="107"/>
      <c r="EV573" s="107"/>
      <c r="EW573" s="107"/>
      <c r="EX573" s="107"/>
      <c r="EY573" s="107"/>
    </row>
    <row r="574" spans="1:219" x14ac:dyDescent="0.25">
      <c r="A574" s="176">
        <f t="shared" ca="1" si="1122"/>
        <v>1.571062870353034</v>
      </c>
      <c r="B574" s="164">
        <f t="shared" ca="1" si="1123"/>
        <v>8.8800269439649873E-2</v>
      </c>
      <c r="C574" s="106">
        <f t="shared" ca="1" si="1124"/>
        <v>0.49069121056335696</v>
      </c>
      <c r="D574" s="108">
        <f t="shared" ca="1" si="1125"/>
        <v>1.6914518024151004</v>
      </c>
      <c r="E574" s="109">
        <f t="shared" ca="1" si="1126"/>
        <v>19.047822862346592</v>
      </c>
      <c r="F574" s="109">
        <f t="shared" ca="1" si="1127"/>
        <v>7.2686182292913175</v>
      </c>
      <c r="G574" s="109">
        <f t="shared" ca="1" si="1128"/>
        <v>20.688184784069467</v>
      </c>
      <c r="H574" s="109">
        <f t="shared" ca="1" si="1129"/>
        <v>13.41956655477815</v>
      </c>
      <c r="I574" s="177"/>
      <c r="J574" s="30" t="s">
        <v>562</v>
      </c>
      <c r="K574" s="89">
        <f t="shared" ca="1" si="1246"/>
        <v>6.3830203882474623E-2</v>
      </c>
      <c r="L574" s="89">
        <f t="shared" ca="1" si="1246"/>
        <v>0.10667228108213433</v>
      </c>
      <c r="M574" s="89">
        <f t="shared" ca="1" si="1246"/>
        <v>0.3096998313943522</v>
      </c>
      <c r="N574" s="89">
        <f t="shared" ca="1" si="1246"/>
        <v>2.8755171397204293E-2</v>
      </c>
      <c r="O574" s="89">
        <f t="shared" ca="1" si="1246"/>
        <v>-1.3483164959119551</v>
      </c>
      <c r="P574" s="89">
        <f t="shared" ca="1" si="1246"/>
        <v>-0.44623785415300243</v>
      </c>
      <c r="Q574" s="89">
        <f t="shared" ca="1" si="1246"/>
        <v>2.8755171397204293E-2</v>
      </c>
      <c r="R574" s="89">
        <f t="shared" ca="1" si="1246"/>
        <v>0.3096998313943522</v>
      </c>
      <c r="S574" s="89">
        <f t="shared" ca="1" si="1246"/>
        <v>-0.22096981093654566</v>
      </c>
      <c r="T574" s="89">
        <f t="shared" ca="1" si="1246"/>
        <v>0.51560491500326755</v>
      </c>
      <c r="U574" s="89">
        <f t="shared" ca="1" si="1247"/>
        <v>0.10667228108213433</v>
      </c>
      <c r="V574" s="89">
        <f t="shared" ca="1" si="1247"/>
        <v>3.6539036893229848E-2</v>
      </c>
      <c r="W574" s="89">
        <f t="shared" ca="1" si="1247"/>
        <v>-0.30700255599325066</v>
      </c>
      <c r="X574" s="89">
        <f t="shared" ca="1" si="1247"/>
        <v>-0.21005970810345143</v>
      </c>
      <c r="Y574" s="89">
        <f t="shared" ca="1" si="1247"/>
        <v>1.4105767449530626E-2</v>
      </c>
      <c r="Z574" s="89">
        <f t="shared" ca="1" si="1247"/>
        <v>1.1628631778867338</v>
      </c>
      <c r="AA574" s="89">
        <f t="shared" ca="1" si="1247"/>
        <v>0.41148501321826991</v>
      </c>
      <c r="AB574" s="89">
        <f t="shared" ca="1" si="1247"/>
        <v>0.82443786118685636</v>
      </c>
      <c r="AC574" s="89">
        <f t="shared" ca="1" si="1247"/>
        <v>9.8583260592283506E-2</v>
      </c>
      <c r="AD574" s="89">
        <f t="shared" ca="1" si="1247"/>
        <v>0.74370258632857644</v>
      </c>
      <c r="AE574" s="89">
        <f t="shared" ca="1" si="1248"/>
        <v>0.13695300672662025</v>
      </c>
      <c r="AF574" s="89">
        <f t="shared" ca="1" si="1248"/>
        <v>2.8755171397204293E-2</v>
      </c>
      <c r="AG574" s="89">
        <f t="shared" ca="1" si="1248"/>
        <v>-1.0097454203712564</v>
      </c>
      <c r="AH574" s="89">
        <f t="shared" ca="1" si="1248"/>
        <v>0.82443786118685636</v>
      </c>
      <c r="AI574" s="89">
        <f t="shared" ca="1" si="1248"/>
        <v>0.21206368060581204</v>
      </c>
      <c r="AJ574" s="89">
        <f t="shared" ca="1" si="1248"/>
        <v>-0.21005970810345143</v>
      </c>
      <c r="AK574" s="89">
        <f t="shared" ca="1" si="1248"/>
        <v>0.82443786118685636</v>
      </c>
      <c r="AL574" s="89">
        <f t="shared" ca="1" si="1248"/>
        <v>-0.44623785415300243</v>
      </c>
      <c r="AM574" s="89">
        <f t="shared" ca="1" si="1248"/>
        <v>0.74370258632857644</v>
      </c>
      <c r="AN574" s="89">
        <f t="shared" ca="1" si="1248"/>
        <v>-0.31999883307611282</v>
      </c>
      <c r="AO574" s="89">
        <f t="shared" ca="1" si="1249"/>
        <v>-0.41558093709150801</v>
      </c>
      <c r="AP574" s="89">
        <f t="shared" ca="1" si="1249"/>
        <v>0.14357639329378769</v>
      </c>
      <c r="AQ574" s="89">
        <f t="shared" ca="1" si="1249"/>
        <v>1.4105767449530626E-2</v>
      </c>
      <c r="AR574" s="89">
        <f t="shared" ca="1" si="1249"/>
        <v>-0.15653910921934289</v>
      </c>
      <c r="AS574" s="89">
        <f t="shared" ca="1" si="1249"/>
        <v>1.8449135142460493E-2</v>
      </c>
      <c r="AT574" s="89">
        <f t="shared" ca="1" si="1249"/>
        <v>-9.3840171590928279E-2</v>
      </c>
      <c r="AU574" s="89">
        <f t="shared" ca="1" si="1249"/>
        <v>1.4105767449530626E-2</v>
      </c>
      <c r="AV574" s="89">
        <f t="shared" ca="1" si="1249"/>
        <v>6.3830203882474623E-2</v>
      </c>
      <c r="AW574" s="89">
        <f t="shared" ca="1" si="1249"/>
        <v>0.51560491500326755</v>
      </c>
      <c r="AX574" s="89" t="str">
        <f t="shared" ca="1" si="1249"/>
        <v/>
      </c>
      <c r="AY574" s="89" t="str">
        <f t="shared" ca="1" si="1250"/>
        <v/>
      </c>
      <c r="AZ574" s="89" t="str">
        <f t="shared" ca="1" si="1250"/>
        <v/>
      </c>
      <c r="BA574" s="89" t="str">
        <f t="shared" ca="1" si="1250"/>
        <v/>
      </c>
      <c r="BB574" s="89" t="str">
        <f t="shared" ca="1" si="1250"/>
        <v/>
      </c>
      <c r="BC574" s="89" t="str">
        <f t="shared" ca="1" si="1250"/>
        <v/>
      </c>
      <c r="BD574" s="89" t="str">
        <f t="shared" ca="1" si="1250"/>
        <v/>
      </c>
      <c r="BE574" s="89" t="str">
        <f t="shared" ca="1" si="1250"/>
        <v/>
      </c>
      <c r="BF574" s="89" t="str">
        <f t="shared" ca="1" si="1250"/>
        <v/>
      </c>
      <c r="BG574" s="89" t="str">
        <f t="shared" ca="1" si="1250"/>
        <v/>
      </c>
      <c r="BH574" s="89" t="str">
        <f t="shared" ca="1" si="1250"/>
        <v/>
      </c>
      <c r="BJ574" s="132">
        <f t="shared" ca="1" si="1252"/>
        <v>1.077298854516727</v>
      </c>
      <c r="BK574" s="89">
        <f t="shared" ca="1" si="1252"/>
        <v>1.0907475444093118</v>
      </c>
      <c r="BL574" s="89">
        <f t="shared" ca="1" si="1252"/>
        <v>1.3138553365850527</v>
      </c>
      <c r="BM574" s="89">
        <f t="shared" ca="1" si="1251"/>
        <v>0.68417464049784127</v>
      </c>
      <c r="BN574" s="89">
        <f t="shared" ca="1" si="1251"/>
        <v>-0.27337322615579374</v>
      </c>
      <c r="BO574" s="89">
        <f t="shared" ca="1" si="1251"/>
        <v>0.40700539887982279</v>
      </c>
      <c r="BP574" s="89">
        <f t="shared" ca="1" si="1251"/>
        <v>1.0341995844805145</v>
      </c>
      <c r="BQ574" s="89">
        <f t="shared" ca="1" si="1251"/>
        <v>1.1802411714493357</v>
      </c>
      <c r="BR574" s="89">
        <f t="shared" ca="1" si="1251"/>
        <v>0.54693044937768942</v>
      </c>
      <c r="BS574" s="89">
        <f t="shared" ca="1" si="1251"/>
        <v>1.1220223066013344</v>
      </c>
      <c r="BT574" s="89">
        <f t="shared" ca="1" si="1251"/>
        <v>0.84699462801120196</v>
      </c>
      <c r="BU574" s="89">
        <f t="shared" ca="1" si="1251"/>
        <v>0.76023132832984563</v>
      </c>
      <c r="BV574" s="89">
        <f t="shared" ca="1" si="1251"/>
        <v>3.6399033567765193E-2</v>
      </c>
      <c r="BW574" s="89">
        <f t="shared" ca="1" si="1251"/>
        <v>0.22302314952201152</v>
      </c>
      <c r="BX574" s="89">
        <f t="shared" ca="1" si="1238"/>
        <v>0.95689668224086177</v>
      </c>
      <c r="BY574" s="89">
        <f t="shared" ca="1" si="1238"/>
        <v>2.3759160720138119</v>
      </c>
      <c r="BZ574" s="89">
        <f t="shared" ca="1" si="1238"/>
        <v>1.4278615658053613</v>
      </c>
      <c r="CA574" s="89">
        <f t="shared" ca="1" si="1238"/>
        <v>2.0078222962005099</v>
      </c>
      <c r="CB574" s="89">
        <f t="shared" ca="1" si="1238"/>
        <v>0.38796074738623154</v>
      </c>
      <c r="CC574" s="89">
        <f t="shared" ca="1" si="1238"/>
        <v>1.6716003276046918</v>
      </c>
      <c r="CD574" s="89">
        <f t="shared" ca="1" si="1238"/>
        <v>1.1363065440979028</v>
      </c>
      <c r="CE574" s="89">
        <f t="shared" ca="1" si="1238"/>
        <v>0.67647262992005164</v>
      </c>
      <c r="CF574" s="89">
        <f t="shared" ca="1" si="1238"/>
        <v>-1.280587033583436</v>
      </c>
      <c r="CG574" s="89">
        <f t="shared" ca="1" si="1235"/>
        <v>1.5467783711751253</v>
      </c>
      <c r="CH574" s="89">
        <f t="shared" ca="1" si="1235"/>
        <v>1.127756092874471</v>
      </c>
      <c r="CI574" s="89">
        <f t="shared" ca="1" si="1235"/>
        <v>-0.87460766814662572</v>
      </c>
      <c r="CJ574" s="89">
        <f t="shared" ca="1" si="1231"/>
        <v>0.34889566888374812</v>
      </c>
      <c r="CK574" s="89">
        <f t="shared" ca="1" si="1231"/>
        <v>-0.70416681085568344</v>
      </c>
      <c r="CL574" s="89">
        <f t="shared" ca="1" si="1231"/>
        <v>1.0914503104299165</v>
      </c>
      <c r="CM574" s="89">
        <f t="shared" ca="1" si="1189"/>
        <v>0.7112708930261944</v>
      </c>
      <c r="CN574" s="89">
        <f t="shared" ca="1" si="1189"/>
        <v>0.56726043270432958</v>
      </c>
      <c r="CO574" s="89">
        <f t="shared" ca="1" si="1189"/>
        <v>1.029183809142264</v>
      </c>
      <c r="CP574" s="89">
        <f t="shared" ca="1" si="1189"/>
        <v>0.97905175144370782</v>
      </c>
      <c r="CQ574" s="89">
        <f t="shared" ca="1" si="1189"/>
        <v>0.58820796419472032</v>
      </c>
      <c r="CR574" s="5">
        <f t="shared" ca="1" si="1189"/>
        <v>1.1674417351679429</v>
      </c>
      <c r="CS574" s="5">
        <f t="shared" ca="1" si="1217"/>
        <v>1.0020871473924766</v>
      </c>
      <c r="CT574" s="5">
        <f t="shared" ca="1" si="1217"/>
        <v>1.1959733779310275</v>
      </c>
      <c r="CU574" s="5">
        <f t="shared" ca="1" si="1217"/>
        <v>0.87628423763088292</v>
      </c>
      <c r="CV574" s="5">
        <f t="shared" ca="1" si="1217"/>
        <v>0.71414583214610006</v>
      </c>
      <c r="CW574" s="5" t="str">
        <f t="shared" si="1217"/>
        <v/>
      </c>
      <c r="CX574" s="5" t="str">
        <f t="shared" si="1217"/>
        <v/>
      </c>
      <c r="CY574" s="5" t="str">
        <f t="shared" si="1217"/>
        <v/>
      </c>
      <c r="CZ574" s="5" t="str">
        <f t="shared" si="1217"/>
        <v/>
      </c>
      <c r="DA574" s="5" t="str">
        <f t="shared" si="1217"/>
        <v/>
      </c>
      <c r="DB574" s="5" t="str">
        <f t="shared" si="1217"/>
        <v/>
      </c>
      <c r="DC574" s="5" t="str">
        <f t="shared" si="1217"/>
        <v/>
      </c>
      <c r="DD574" s="5" t="str">
        <f t="shared" si="1217"/>
        <v/>
      </c>
      <c r="DE574" s="5" t="str">
        <f t="shared" si="1217"/>
        <v/>
      </c>
      <c r="DF574" s="5" t="str">
        <f t="shared" si="1239"/>
        <v/>
      </c>
      <c r="DG574" s="133" t="str">
        <f t="shared" si="1174"/>
        <v/>
      </c>
      <c r="EE574" s="107"/>
      <c r="EF574" s="107"/>
      <c r="EG574" s="107"/>
      <c r="EH574" s="107"/>
      <c r="EI574" s="107"/>
      <c r="EJ574" s="107"/>
      <c r="EK574" s="107"/>
      <c r="EL574" s="107"/>
      <c r="EM574" s="107"/>
      <c r="EN574" s="107"/>
      <c r="EO574" s="107"/>
      <c r="EP574" s="107"/>
      <c r="EQ574" s="107"/>
      <c r="ER574" s="107"/>
      <c r="ES574" s="107"/>
      <c r="ET574" s="107"/>
      <c r="EU574" s="107"/>
      <c r="EV574" s="107"/>
      <c r="EW574" s="107"/>
      <c r="EX574" s="107"/>
      <c r="EY574" s="107"/>
    </row>
    <row r="575" spans="1:219" x14ac:dyDescent="0.25">
      <c r="A575" s="176">
        <f t="shared" ca="1" si="1122"/>
        <v>1.5019784684398771</v>
      </c>
      <c r="B575" s="164">
        <f t="shared" ca="1" si="1123"/>
        <v>0.10047762659616594</v>
      </c>
      <c r="C575" s="106">
        <f t="shared" ca="1" si="1124"/>
        <v>0.55727252246403469</v>
      </c>
      <c r="D575" s="108">
        <f t="shared" ca="1" si="1125"/>
        <v>1.6572548005865912</v>
      </c>
      <c r="E575" s="109">
        <f t="shared" ca="1" si="1126"/>
        <v>16.493769376612935</v>
      </c>
      <c r="F575" s="109">
        <f t="shared" ca="1" si="1127"/>
        <v>6.3334781947652745</v>
      </c>
      <c r="G575" s="109">
        <f t="shared" ca="1" si="1128"/>
        <v>17.579465827780403</v>
      </c>
      <c r="H575" s="109">
        <f t="shared" ca="1" si="1129"/>
        <v>11.24598763301513</v>
      </c>
      <c r="I575" s="177"/>
      <c r="J575" s="30" t="s">
        <v>563</v>
      </c>
      <c r="K575" s="89">
        <f t="shared" ref="K575:T584" ca="1" si="1253">IF(K$61&gt;0,INDEX($K$64:$BH$64,INT($K$1*RAND())+1),"")</f>
        <v>-0.44623785415300243</v>
      </c>
      <c r="L575" s="89">
        <f t="shared" ca="1" si="1253"/>
        <v>-0.44623785415300243</v>
      </c>
      <c r="M575" s="89">
        <f t="shared" ca="1" si="1253"/>
        <v>-1.4331148233707331</v>
      </c>
      <c r="N575" s="89">
        <f t="shared" ca="1" si="1253"/>
        <v>-9.3840171590928279E-2</v>
      </c>
      <c r="O575" s="89">
        <f t="shared" ca="1" si="1253"/>
        <v>0.51560491500326755</v>
      </c>
      <c r="P575" s="89">
        <f t="shared" ca="1" si="1253"/>
        <v>-2.3856124570488357E-2</v>
      </c>
      <c r="Q575" s="89">
        <f t="shared" ca="1" si="1253"/>
        <v>0.53753403810350731</v>
      </c>
      <c r="R575" s="89">
        <f t="shared" ca="1" si="1253"/>
        <v>0.82443786118685636</v>
      </c>
      <c r="S575" s="89">
        <f t="shared" ca="1" si="1253"/>
        <v>0.94353006046483001</v>
      </c>
      <c r="T575" s="89">
        <f t="shared" ca="1" si="1253"/>
        <v>0.21206368060581204</v>
      </c>
      <c r="U575" s="89">
        <f t="shared" ref="U575:AD584" ca="1" si="1254">IF(U$61&gt;0,INDEX($K$64:$BH$64,INT($K$1*RAND())+1),"")</f>
        <v>0.82443786118685636</v>
      </c>
      <c r="V575" s="89">
        <f t="shared" ca="1" si="1254"/>
        <v>1.8449135142460493E-2</v>
      </c>
      <c r="W575" s="89">
        <f t="shared" ca="1" si="1254"/>
        <v>9.8583260592283506E-2</v>
      </c>
      <c r="X575" s="89">
        <f t="shared" ca="1" si="1254"/>
        <v>-0.41558093709150801</v>
      </c>
      <c r="Y575" s="89">
        <f t="shared" ca="1" si="1254"/>
        <v>-0.44623785415300243</v>
      </c>
      <c r="Z575" s="89">
        <f t="shared" ca="1" si="1254"/>
        <v>-0.30700255599325066</v>
      </c>
      <c r="AA575" s="89">
        <f t="shared" ca="1" si="1254"/>
        <v>9.8583260592283506E-2</v>
      </c>
      <c r="AB575" s="89">
        <f t="shared" ca="1" si="1254"/>
        <v>0.53753403810350731</v>
      </c>
      <c r="AC575" s="89">
        <f t="shared" ca="1" si="1254"/>
        <v>-1.0649490381436091</v>
      </c>
      <c r="AD575" s="89">
        <f t="shared" ca="1" si="1254"/>
        <v>9.8583260592283506E-2</v>
      </c>
      <c r="AE575" s="89">
        <f t="shared" ref="AE575:AN584" ca="1" si="1255">IF(AE$61&gt;0,INDEX($K$64:$BH$64,INT($K$1*RAND())+1),"")</f>
        <v>0.82443786118685636</v>
      </c>
      <c r="AF575" s="89">
        <f t="shared" ca="1" si="1255"/>
        <v>-0.44623785415300243</v>
      </c>
      <c r="AG575" s="89">
        <f t="shared" ca="1" si="1255"/>
        <v>-0.30649199665355353</v>
      </c>
      <c r="AH575" s="89">
        <f t="shared" ca="1" si="1255"/>
        <v>-0.41184718490169098</v>
      </c>
      <c r="AI575" s="89">
        <f t="shared" ca="1" si="1255"/>
        <v>-1.4331148233707331</v>
      </c>
      <c r="AJ575" s="89">
        <f t="shared" ca="1" si="1255"/>
        <v>-1.0649490381436091</v>
      </c>
      <c r="AK575" s="89">
        <f t="shared" ca="1" si="1255"/>
        <v>-0.30649199665355353</v>
      </c>
      <c r="AL575" s="89">
        <f t="shared" ca="1" si="1255"/>
        <v>0.31960967874145596</v>
      </c>
      <c r="AM575" s="89">
        <f t="shared" ca="1" si="1255"/>
        <v>0.3096998313943522</v>
      </c>
      <c r="AN575" s="89">
        <f t="shared" ca="1" si="1255"/>
        <v>5.4419538639000731E-2</v>
      </c>
      <c r="AO575" s="89">
        <f t="shared" ref="AO575:AX584" ca="1" si="1256">IF(AO$61&gt;0,INDEX($K$64:$BH$64,INT($K$1*RAND())+1),"")</f>
        <v>-0.30700255599325066</v>
      </c>
      <c r="AP575" s="89">
        <f t="shared" ca="1" si="1256"/>
        <v>0.13695300672662025</v>
      </c>
      <c r="AQ575" s="89">
        <f t="shared" ca="1" si="1256"/>
        <v>-0.31999883307611282</v>
      </c>
      <c r="AR575" s="89">
        <f t="shared" ca="1" si="1256"/>
        <v>-0.41184718490169098</v>
      </c>
      <c r="AS575" s="89">
        <f t="shared" ca="1" si="1256"/>
        <v>0.10667228108213433</v>
      </c>
      <c r="AT575" s="89">
        <f t="shared" ca="1" si="1256"/>
        <v>1.4105767449530626E-2</v>
      </c>
      <c r="AU575" s="89">
        <f t="shared" ca="1" si="1256"/>
        <v>5.4419538639000731E-2</v>
      </c>
      <c r="AV575" s="89">
        <f t="shared" ca="1" si="1256"/>
        <v>1.4105767449530626E-2</v>
      </c>
      <c r="AW575" s="89">
        <f t="shared" ca="1" si="1256"/>
        <v>-0.44623785415300243</v>
      </c>
      <c r="AX575" s="89" t="str">
        <f t="shared" ca="1" si="1256"/>
        <v/>
      </c>
      <c r="AY575" s="89" t="str">
        <f t="shared" ref="AY575:BH584" ca="1" si="1257">IF(AY$61&gt;0,INDEX($K$64:$BH$64,INT($K$1*RAND())+1),"")</f>
        <v/>
      </c>
      <c r="AZ575" s="89" t="str">
        <f t="shared" ca="1" si="1257"/>
        <v/>
      </c>
      <c r="BA575" s="89" t="str">
        <f t="shared" ca="1" si="1257"/>
        <v/>
      </c>
      <c r="BB575" s="89" t="str">
        <f t="shared" ca="1" si="1257"/>
        <v/>
      </c>
      <c r="BC575" s="89" t="str">
        <f t="shared" ca="1" si="1257"/>
        <v/>
      </c>
      <c r="BD575" s="89" t="str">
        <f t="shared" ca="1" si="1257"/>
        <v/>
      </c>
      <c r="BE575" s="89" t="str">
        <f t="shared" ca="1" si="1257"/>
        <v/>
      </c>
      <c r="BF575" s="89" t="str">
        <f t="shared" ca="1" si="1257"/>
        <v/>
      </c>
      <c r="BG575" s="89" t="str">
        <f t="shared" ca="1" si="1257"/>
        <v/>
      </c>
      <c r="BH575" s="89" t="str">
        <f t="shared" ca="1" si="1257"/>
        <v/>
      </c>
      <c r="BJ575" s="132">
        <f t="shared" ca="1" si="1252"/>
        <v>0.56723079648124985</v>
      </c>
      <c r="BK575" s="89">
        <f t="shared" ca="1" si="1252"/>
        <v>0.53783740917417489</v>
      </c>
      <c r="BL575" s="89">
        <f t="shared" ca="1" si="1252"/>
        <v>-0.42895931818003263</v>
      </c>
      <c r="BM575" s="89">
        <f t="shared" ca="1" si="1251"/>
        <v>0.5615792975097087</v>
      </c>
      <c r="BN575" s="89">
        <f t="shared" ca="1" si="1251"/>
        <v>1.5905481847594289</v>
      </c>
      <c r="BO575" s="89">
        <f t="shared" ca="1" si="1251"/>
        <v>0.82938712846233686</v>
      </c>
      <c r="BP575" s="89">
        <f t="shared" ca="1" si="1251"/>
        <v>1.5429784511868174</v>
      </c>
      <c r="BQ575" s="89">
        <f t="shared" ca="1" si="1251"/>
        <v>1.6949792012418399</v>
      </c>
      <c r="BR575" s="89">
        <f t="shared" ca="1" si="1251"/>
        <v>1.7114303207790651</v>
      </c>
      <c r="BS575" s="89">
        <f t="shared" ca="1" si="1251"/>
        <v>0.81848107220387889</v>
      </c>
      <c r="BT575" s="89">
        <f t="shared" ca="1" si="1251"/>
        <v>1.564760208115924</v>
      </c>
      <c r="BU575" s="89">
        <f t="shared" ca="1" si="1251"/>
        <v>0.74214142657907622</v>
      </c>
      <c r="BV575" s="89">
        <f t="shared" ca="1" si="1251"/>
        <v>0.44198485015329936</v>
      </c>
      <c r="BW575" s="89">
        <f t="shared" ca="1" si="1251"/>
        <v>1.750192053395494E-2</v>
      </c>
      <c r="BX575" s="89">
        <f t="shared" ca="1" si="1238"/>
        <v>0.49655306063832871</v>
      </c>
      <c r="BY575" s="89">
        <f t="shared" ca="1" si="1238"/>
        <v>0.90605033813382752</v>
      </c>
      <c r="BZ575" s="89">
        <f t="shared" ca="1" si="1238"/>
        <v>1.1149598131793748</v>
      </c>
      <c r="CA575" s="89">
        <f t="shared" ca="1" si="1238"/>
        <v>1.7209184731171607</v>
      </c>
      <c r="CB575" s="89">
        <f t="shared" ca="1" si="1238"/>
        <v>-0.77557155134966105</v>
      </c>
      <c r="CC575" s="89">
        <f t="shared" ca="1" si="1238"/>
        <v>1.0264810018683987</v>
      </c>
      <c r="CD575" s="89">
        <f t="shared" ca="1" si="1238"/>
        <v>1.8237913985581389</v>
      </c>
      <c r="CE575" s="89">
        <f t="shared" ca="1" si="1238"/>
        <v>0.20147960436984491</v>
      </c>
      <c r="CF575" s="89">
        <f t="shared" ca="1" si="1238"/>
        <v>-0.57733360986573312</v>
      </c>
      <c r="CG575" s="89">
        <f t="shared" ca="1" si="1235"/>
        <v>0.31049332508657795</v>
      </c>
      <c r="CH575" s="89">
        <f t="shared" ca="1" si="1235"/>
        <v>-0.51742241110207432</v>
      </c>
      <c r="CI575" s="89">
        <f t="shared" ca="1" si="1235"/>
        <v>-1.7294969981867834</v>
      </c>
      <c r="CJ575" s="89">
        <f t="shared" ca="1" si="1231"/>
        <v>-0.78203418895666177</v>
      </c>
      <c r="CK575" s="89">
        <f t="shared" ca="1" si="1231"/>
        <v>6.1680722038774949E-2</v>
      </c>
      <c r="CL575" s="89">
        <f t="shared" ca="1" si="1231"/>
        <v>0.65744755549569223</v>
      </c>
      <c r="CM575" s="89">
        <f t="shared" ca="1" si="1189"/>
        <v>1.0856892647413079</v>
      </c>
      <c r="CN575" s="89">
        <f t="shared" ca="1" si="1189"/>
        <v>0.67583881380258692</v>
      </c>
      <c r="CO575" s="89">
        <f t="shared" ca="1" si="1189"/>
        <v>1.0225604225750966</v>
      </c>
      <c r="CP575" s="89">
        <f t="shared" ca="1" si="1189"/>
        <v>0.64494715091806443</v>
      </c>
      <c r="CQ575" s="89">
        <f t="shared" ca="1" si="1189"/>
        <v>0.33289988851237223</v>
      </c>
      <c r="CR575" s="5">
        <f t="shared" ca="1" si="1189"/>
        <v>1.2556648811076168</v>
      </c>
      <c r="CS575" s="5">
        <f t="shared" ca="1" si="1217"/>
        <v>1.1100330864329355</v>
      </c>
      <c r="CT575" s="5">
        <f t="shared" ca="1" si="1217"/>
        <v>1.2362871491204976</v>
      </c>
      <c r="CU575" s="5">
        <f t="shared" ca="1" si="1217"/>
        <v>0.82655980119793893</v>
      </c>
      <c r="CV575" s="5">
        <f t="shared" ca="1" si="1217"/>
        <v>-0.24769693701016993</v>
      </c>
      <c r="CW575" s="5" t="str">
        <f t="shared" si="1217"/>
        <v/>
      </c>
      <c r="CX575" s="5" t="str">
        <f t="shared" si="1217"/>
        <v/>
      </c>
      <c r="CY575" s="5" t="str">
        <f t="shared" si="1217"/>
        <v/>
      </c>
      <c r="CZ575" s="5" t="str">
        <f t="shared" si="1217"/>
        <v/>
      </c>
      <c r="DA575" s="5" t="str">
        <f t="shared" si="1217"/>
        <v/>
      </c>
      <c r="DB575" s="5" t="str">
        <f t="shared" si="1217"/>
        <v/>
      </c>
      <c r="DC575" s="5" t="str">
        <f t="shared" si="1217"/>
        <v/>
      </c>
      <c r="DD575" s="5" t="str">
        <f t="shared" si="1217"/>
        <v/>
      </c>
      <c r="DE575" s="5" t="str">
        <f t="shared" si="1217"/>
        <v/>
      </c>
      <c r="DF575" s="5" t="str">
        <f t="shared" si="1239"/>
        <v/>
      </c>
      <c r="DG575" s="133" t="str">
        <f t="shared" si="1174"/>
        <v/>
      </c>
      <c r="EE575" s="107"/>
      <c r="EF575" s="107"/>
      <c r="EG575" s="107"/>
      <c r="EH575" s="107"/>
      <c r="EI575" s="107"/>
      <c r="EJ575" s="107"/>
      <c r="EK575" s="107"/>
      <c r="EL575" s="107"/>
      <c r="EM575" s="107"/>
      <c r="EN575" s="107"/>
      <c r="EO575" s="107"/>
      <c r="EP575" s="107"/>
      <c r="EQ575" s="107"/>
      <c r="ER575" s="107"/>
      <c r="ES575" s="107"/>
      <c r="ET575" s="107"/>
      <c r="EU575" s="107"/>
      <c r="EV575" s="107"/>
      <c r="EW575" s="107"/>
      <c r="EX575" s="107"/>
      <c r="EY575" s="107"/>
    </row>
    <row r="576" spans="1:219" x14ac:dyDescent="0.25">
      <c r="A576" s="176">
        <f t="shared" ca="1" si="1122"/>
        <v>1.4632495765421023</v>
      </c>
      <c r="B576" s="164">
        <f t="shared" ca="1" si="1123"/>
        <v>9.6777439758703621E-2</v>
      </c>
      <c r="C576" s="106">
        <f t="shared" ca="1" si="1124"/>
        <v>0.6517665147517625</v>
      </c>
      <c r="D576" s="108">
        <f t="shared" ca="1" si="1125"/>
        <v>1.6756493714179319</v>
      </c>
      <c r="E576" s="109">
        <f t="shared" ca="1" si="1126"/>
        <v>17.314462705314885</v>
      </c>
      <c r="F576" s="109">
        <f t="shared" ca="1" si="1127"/>
        <v>6.6263235542554346</v>
      </c>
      <c r="G576" s="109">
        <f t="shared" ca="1" si="1128"/>
        <v>18.642070408698274</v>
      </c>
      <c r="H576" s="109">
        <f t="shared" ca="1" si="1129"/>
        <v>12.015746854442838</v>
      </c>
      <c r="I576" s="177"/>
      <c r="J576" s="30" t="s">
        <v>564</v>
      </c>
      <c r="K576" s="89">
        <f t="shared" ca="1" si="1253"/>
        <v>0.41148501321826991</v>
      </c>
      <c r="L576" s="89">
        <f t="shared" ca="1" si="1253"/>
        <v>-0.31999883307611282</v>
      </c>
      <c r="M576" s="89">
        <f t="shared" ca="1" si="1253"/>
        <v>1.4105767449530626E-2</v>
      </c>
      <c r="N576" s="89">
        <f t="shared" ca="1" si="1253"/>
        <v>-0.22096981093654566</v>
      </c>
      <c r="O576" s="89">
        <f t="shared" ca="1" si="1253"/>
        <v>-0.81775242806075465</v>
      </c>
      <c r="P576" s="89">
        <f t="shared" ca="1" si="1253"/>
        <v>0.13695300672662025</v>
      </c>
      <c r="Q576" s="89">
        <f t="shared" ca="1" si="1253"/>
        <v>1.1628631778867338</v>
      </c>
      <c r="R576" s="89">
        <f t="shared" ca="1" si="1253"/>
        <v>1.8449135142460493E-2</v>
      </c>
      <c r="S576" s="89">
        <f t="shared" ca="1" si="1253"/>
        <v>-0.81775242806075465</v>
      </c>
      <c r="T576" s="89">
        <f t="shared" ca="1" si="1253"/>
        <v>-0.41184718490169098</v>
      </c>
      <c r="U576" s="89">
        <f t="shared" ca="1" si="1254"/>
        <v>-0.81775242806075465</v>
      </c>
      <c r="V576" s="89">
        <f t="shared" ca="1" si="1254"/>
        <v>-0.41184718490169098</v>
      </c>
      <c r="W576" s="89">
        <f t="shared" ca="1" si="1254"/>
        <v>-0.22096981093654566</v>
      </c>
      <c r="X576" s="89">
        <f t="shared" ca="1" si="1254"/>
        <v>-1.4331148233707331</v>
      </c>
      <c r="Y576" s="89">
        <f t="shared" ca="1" si="1254"/>
        <v>-0.30700255599325066</v>
      </c>
      <c r="Z576" s="89">
        <f t="shared" ca="1" si="1254"/>
        <v>0.74370258632857644</v>
      </c>
      <c r="AA576" s="89">
        <f t="shared" ca="1" si="1254"/>
        <v>0.14357639329378769</v>
      </c>
      <c r="AB576" s="89">
        <f t="shared" ca="1" si="1254"/>
        <v>1.1628631778867338</v>
      </c>
      <c r="AC576" s="89">
        <f t="shared" ca="1" si="1254"/>
        <v>0.41148501321826991</v>
      </c>
      <c r="AD576" s="89">
        <f t="shared" ca="1" si="1254"/>
        <v>9.8583260592283506E-2</v>
      </c>
      <c r="AE576" s="89">
        <f t="shared" ca="1" si="1255"/>
        <v>-0.15653910921934289</v>
      </c>
      <c r="AF576" s="89">
        <f t="shared" ca="1" si="1255"/>
        <v>0.51560491500326755</v>
      </c>
      <c r="AG576" s="89">
        <f t="shared" ca="1" si="1255"/>
        <v>0.31960967874145596</v>
      </c>
      <c r="AH576" s="89">
        <f t="shared" ca="1" si="1255"/>
        <v>-9.3840171590928279E-2</v>
      </c>
      <c r="AI576" s="89">
        <f t="shared" ca="1" si="1255"/>
        <v>-0.15653910921934289</v>
      </c>
      <c r="AJ576" s="89">
        <f t="shared" ca="1" si="1255"/>
        <v>1.4105767449530626E-2</v>
      </c>
      <c r="AK576" s="89">
        <f t="shared" ca="1" si="1255"/>
        <v>-1.0097454203712564</v>
      </c>
      <c r="AL576" s="89">
        <f t="shared" ca="1" si="1255"/>
        <v>0.21206368060581204</v>
      </c>
      <c r="AM576" s="89">
        <f t="shared" ca="1" si="1255"/>
        <v>0.74160465676181864</v>
      </c>
      <c r="AN576" s="89">
        <f t="shared" ca="1" si="1255"/>
        <v>-1.3483164959119551</v>
      </c>
      <c r="AO576" s="89">
        <f t="shared" ca="1" si="1256"/>
        <v>2.8755171397204293E-2</v>
      </c>
      <c r="AP576" s="89">
        <f t="shared" ca="1" si="1256"/>
        <v>-1.4331148233707331</v>
      </c>
      <c r="AQ576" s="89">
        <f t="shared" ca="1" si="1256"/>
        <v>0.53753403810350731</v>
      </c>
      <c r="AR576" s="89">
        <f t="shared" ca="1" si="1256"/>
        <v>-0.41184718490169098</v>
      </c>
      <c r="AS576" s="89">
        <f t="shared" ca="1" si="1256"/>
        <v>1.4105767449530626E-2</v>
      </c>
      <c r="AT576" s="89">
        <f t="shared" ca="1" si="1256"/>
        <v>0.89371861765175975</v>
      </c>
      <c r="AU576" s="89">
        <f t="shared" ca="1" si="1256"/>
        <v>-2.3856124570488357E-2</v>
      </c>
      <c r="AV576" s="89">
        <f t="shared" ca="1" si="1256"/>
        <v>1.4105767449530626E-2</v>
      </c>
      <c r="AW576" s="89">
        <f t="shared" ca="1" si="1256"/>
        <v>-1.0097454203712564</v>
      </c>
      <c r="AX576" s="89" t="str">
        <f t="shared" ca="1" si="1256"/>
        <v/>
      </c>
      <c r="AY576" s="89" t="str">
        <f t="shared" ca="1" si="1257"/>
        <v/>
      </c>
      <c r="AZ576" s="89" t="str">
        <f t="shared" ca="1" si="1257"/>
        <v/>
      </c>
      <c r="BA576" s="89" t="str">
        <f t="shared" ca="1" si="1257"/>
        <v/>
      </c>
      <c r="BB576" s="89" t="str">
        <f t="shared" ca="1" si="1257"/>
        <v/>
      </c>
      <c r="BC576" s="89" t="str">
        <f t="shared" ca="1" si="1257"/>
        <v/>
      </c>
      <c r="BD576" s="89" t="str">
        <f t="shared" ca="1" si="1257"/>
        <v/>
      </c>
      <c r="BE576" s="89" t="str">
        <f t="shared" ca="1" si="1257"/>
        <v/>
      </c>
      <c r="BF576" s="89" t="str">
        <f t="shared" ca="1" si="1257"/>
        <v/>
      </c>
      <c r="BG576" s="89" t="str">
        <f t="shared" ca="1" si="1257"/>
        <v/>
      </c>
      <c r="BH576" s="89" t="str">
        <f t="shared" ca="1" si="1257"/>
        <v/>
      </c>
      <c r="BJ576" s="132">
        <f t="shared" ca="1" si="1252"/>
        <v>1.4249536638525222</v>
      </c>
      <c r="BK576" s="89">
        <f t="shared" ca="1" si="1252"/>
        <v>0.66407643025106444</v>
      </c>
      <c r="BL576" s="89">
        <f t="shared" ca="1" si="1252"/>
        <v>1.0182612726402311</v>
      </c>
      <c r="BM576" s="89">
        <f t="shared" ca="1" si="1251"/>
        <v>0.43444965816409131</v>
      </c>
      <c r="BN576" s="89">
        <f t="shared" ca="1" si="1251"/>
        <v>0.25719084169540674</v>
      </c>
      <c r="BO576" s="89">
        <f t="shared" ca="1" si="1251"/>
        <v>0.99019625975944547</v>
      </c>
      <c r="BP576" s="89">
        <f t="shared" ca="1" si="1251"/>
        <v>2.168307590970044</v>
      </c>
      <c r="BQ576" s="89">
        <f t="shared" ca="1" si="1251"/>
        <v>0.88899047519744401</v>
      </c>
      <c r="BR576" s="89">
        <f t="shared" ca="1" si="1251"/>
        <v>-4.9852167746519571E-2</v>
      </c>
      <c r="BS576" s="89">
        <f t="shared" ca="1" si="1251"/>
        <v>0.19457020669637587</v>
      </c>
      <c r="BT576" s="89">
        <f t="shared" ca="1" si="1251"/>
        <v>-7.7430081131687034E-2</v>
      </c>
      <c r="BU576" s="89">
        <f t="shared" ca="1" si="1251"/>
        <v>0.31184510653492475</v>
      </c>
      <c r="BV576" s="89">
        <f t="shared" ca="1" si="1251"/>
        <v>0.12243177862447019</v>
      </c>
      <c r="BW576" s="89">
        <f t="shared" ca="1" si="1251"/>
        <v>-1.0000319657452703</v>
      </c>
      <c r="BX576" s="89">
        <f t="shared" ca="1" si="1238"/>
        <v>0.63578835879808049</v>
      </c>
      <c r="BY576" s="89">
        <f t="shared" ca="1" si="1238"/>
        <v>1.9567554804556546</v>
      </c>
      <c r="BZ576" s="89">
        <f t="shared" ca="1" si="1238"/>
        <v>1.159952945880879</v>
      </c>
      <c r="CA576" s="89">
        <f t="shared" ca="1" si="1238"/>
        <v>2.3462476129003873</v>
      </c>
      <c r="CB576" s="89">
        <f t="shared" ca="1" si="1238"/>
        <v>0.70086250001221795</v>
      </c>
      <c r="CC576" s="89">
        <f t="shared" ca="1" si="1238"/>
        <v>1.0264810018683987</v>
      </c>
      <c r="CD576" s="89">
        <f t="shared" ca="1" si="1238"/>
        <v>0.84281442815193963</v>
      </c>
      <c r="CE576" s="89">
        <f t="shared" ca="1" si="1238"/>
        <v>1.1633223735261149</v>
      </c>
      <c r="CF576" s="89">
        <f t="shared" ca="1" si="1238"/>
        <v>4.8768065529276372E-2</v>
      </c>
      <c r="CG576" s="89">
        <f t="shared" ca="1" si="1235"/>
        <v>0.62850033839734065</v>
      </c>
      <c r="CH576" s="89">
        <f t="shared" ca="1" si="1235"/>
        <v>0.75915330304931594</v>
      </c>
      <c r="CI576" s="89">
        <f t="shared" ca="1" si="1235"/>
        <v>-0.65044219259364366</v>
      </c>
      <c r="CJ576" s="89">
        <f t="shared" ca="1" si="1231"/>
        <v>-1.4852876126743646</v>
      </c>
      <c r="CK576" s="89">
        <f t="shared" ca="1" si="1231"/>
        <v>-4.5865276096868968E-2</v>
      </c>
      <c r="CL576" s="89">
        <f t="shared" ca="1" si="1231"/>
        <v>1.0893523808631587</v>
      </c>
      <c r="CM576" s="89">
        <f t="shared" ca="1" si="1189"/>
        <v>-0.31704676980964797</v>
      </c>
      <c r="CN576" s="89">
        <f t="shared" ca="1" si="1189"/>
        <v>1.0115965411930419</v>
      </c>
      <c r="CO576" s="89">
        <f t="shared" ca="1" si="1189"/>
        <v>-0.54750740752225691</v>
      </c>
      <c r="CP576" s="89">
        <f t="shared" ca="1" si="1189"/>
        <v>1.5024800220976844</v>
      </c>
      <c r="CQ576" s="89">
        <f t="shared" ca="1" si="1189"/>
        <v>0.33289988851237223</v>
      </c>
      <c r="CR576" s="5">
        <f t="shared" ca="1" si="1189"/>
        <v>1.1630983674750131</v>
      </c>
      <c r="CS576" s="5">
        <f t="shared" ca="1" si="1217"/>
        <v>1.9896459366351646</v>
      </c>
      <c r="CT576" s="5">
        <f t="shared" ca="1" si="1217"/>
        <v>1.1580114859110084</v>
      </c>
      <c r="CU576" s="5">
        <f t="shared" ca="1" si="1217"/>
        <v>0.82655980119793893</v>
      </c>
      <c r="CV576" s="5">
        <f t="shared" ca="1" si="1217"/>
        <v>-0.81120450322842386</v>
      </c>
      <c r="CW576" s="5" t="str">
        <f t="shared" si="1217"/>
        <v/>
      </c>
      <c r="CX576" s="5" t="str">
        <f t="shared" si="1217"/>
        <v/>
      </c>
      <c r="CY576" s="5" t="str">
        <f t="shared" si="1217"/>
        <v/>
      </c>
      <c r="CZ576" s="5" t="str">
        <f t="shared" si="1217"/>
        <v/>
      </c>
      <c r="DA576" s="5" t="str">
        <f t="shared" si="1217"/>
        <v/>
      </c>
      <c r="DB576" s="5" t="str">
        <f t="shared" si="1217"/>
        <v/>
      </c>
      <c r="DC576" s="5" t="str">
        <f t="shared" si="1217"/>
        <v/>
      </c>
      <c r="DD576" s="5" t="str">
        <f t="shared" si="1217"/>
        <v/>
      </c>
      <c r="DE576" s="5" t="str">
        <f t="shared" si="1217"/>
        <v/>
      </c>
      <c r="DF576" s="5" t="str">
        <f t="shared" si="1239"/>
        <v/>
      </c>
      <c r="DG576" s="133" t="str">
        <f t="shared" si="1174"/>
        <v/>
      </c>
      <c r="EE576" s="107"/>
      <c r="EF576" s="107"/>
      <c r="EG576" s="107"/>
      <c r="EH576" s="107"/>
      <c r="EI576" s="107"/>
      <c r="EJ576" s="107"/>
      <c r="EK576" s="107"/>
      <c r="EL576" s="107"/>
      <c r="EM576" s="107"/>
      <c r="EN576" s="107"/>
      <c r="EO576" s="107"/>
      <c r="EP576" s="107"/>
      <c r="EQ576" s="107"/>
      <c r="ER576" s="107"/>
      <c r="ES576" s="107"/>
      <c r="ET576" s="107"/>
      <c r="EU576" s="107"/>
      <c r="EV576" s="107"/>
      <c r="EW576" s="107"/>
      <c r="EX576" s="107"/>
      <c r="EY576" s="107"/>
    </row>
    <row r="577" spans="1:155" x14ac:dyDescent="0.25">
      <c r="A577" s="176">
        <f t="shared" ref="A577:A640" ca="1" si="1258">INTERCEPT(BJ577:DG577,$K$62:$BH$62)</f>
        <v>1.4838582118744936</v>
      </c>
      <c r="B577" s="164">
        <f t="shared" ref="B577:B640" ca="1" si="1259">-SLOPE(BJ577:DG577,$K$62:$BH$62)</f>
        <v>8.6142238519478567E-2</v>
      </c>
      <c r="C577" s="106">
        <f t="shared" ref="C577:C640" ca="1" si="1260">IF(AND(A577&gt;0,B577&gt;0),SQRT((SUMSQ(BJ577:DG577)-SUM(BJ577:DG577)^2/$K$1+(SUMPRODUCT(BJ577:DG577,$K$62:$BH$62)-SUM(BJ577:DG577)*SUM($K$62:$BH$62)/$K$1)*B577)/($K$1-2)),"")</f>
        <v>0.62432652023539059</v>
      </c>
      <c r="D577" s="108">
        <f t="shared" ref="D577:D640" ca="1" si="1261">IF(AND(A577&gt;0,B577&gt;0),A577+C577^2/2,"")</f>
        <v>1.6787500138091094</v>
      </c>
      <c r="E577" s="109">
        <f t="shared" ref="E577:E640" ca="1" si="1262">IF(AND(A577&gt;0,B577&gt;0),D577/B577,"")</f>
        <v>19.488116894356175</v>
      </c>
      <c r="F577" s="109">
        <f t="shared" ref="F577:F640" ca="1" si="1263">IF(AND(A577&gt;0,B577&gt;0),E577*(0.5-0.07*D577),"")</f>
        <v>7.4539610917921095</v>
      </c>
      <c r="G577" s="109">
        <f t="shared" ref="G577:G640" ca="1" si="1264">IF(AND(A577&gt;0,B577&gt;0),F577*EXP(D577-B577*F577),"")</f>
        <v>21.018325515630437</v>
      </c>
      <c r="H577" s="109">
        <f t="shared" ref="H577:H640" ca="1" si="1265">IF(AND(A577&gt;0,B577&gt;0),G577-F577,"")</f>
        <v>13.564364423838327</v>
      </c>
      <c r="I577" s="177"/>
      <c r="J577" s="30" t="s">
        <v>565</v>
      </c>
      <c r="K577" s="89">
        <f t="shared" ca="1" si="1253"/>
        <v>1.8449135142460493E-2</v>
      </c>
      <c r="L577" s="89">
        <f t="shared" ca="1" si="1253"/>
        <v>-0.41558093709150801</v>
      </c>
      <c r="M577" s="89">
        <f t="shared" ca="1" si="1253"/>
        <v>-0.44623785415300243</v>
      </c>
      <c r="N577" s="89">
        <f t="shared" ca="1" si="1253"/>
        <v>0.13695300672662025</v>
      </c>
      <c r="O577" s="89">
        <f t="shared" ca="1" si="1253"/>
        <v>0.14357639329378769</v>
      </c>
      <c r="P577" s="89">
        <f t="shared" ca="1" si="1253"/>
        <v>3.6539036893229848E-2</v>
      </c>
      <c r="Q577" s="89">
        <f t="shared" ca="1" si="1253"/>
        <v>1.1628631778867338</v>
      </c>
      <c r="R577" s="89">
        <f t="shared" ca="1" si="1253"/>
        <v>-1.0097454203712564</v>
      </c>
      <c r="S577" s="89">
        <f t="shared" ca="1" si="1253"/>
        <v>-1.0649490381436091</v>
      </c>
      <c r="T577" s="89">
        <f t="shared" ca="1" si="1253"/>
        <v>-9.3840171590928279E-2</v>
      </c>
      <c r="U577" s="89">
        <f t="shared" ca="1" si="1254"/>
        <v>0.10667228108213433</v>
      </c>
      <c r="V577" s="89">
        <f t="shared" ca="1" si="1254"/>
        <v>0.82443786118685636</v>
      </c>
      <c r="W577" s="89">
        <f t="shared" ca="1" si="1254"/>
        <v>0.94353006046483001</v>
      </c>
      <c r="X577" s="89">
        <f t="shared" ca="1" si="1254"/>
        <v>-1.0097454203712564</v>
      </c>
      <c r="Y577" s="89">
        <f t="shared" ca="1" si="1254"/>
        <v>-0.22096981093654566</v>
      </c>
      <c r="Z577" s="89">
        <f t="shared" ca="1" si="1254"/>
        <v>-0.41558093709150801</v>
      </c>
      <c r="AA577" s="89">
        <f t="shared" ca="1" si="1254"/>
        <v>0.3096998313943522</v>
      </c>
      <c r="AB577" s="89">
        <f t="shared" ca="1" si="1254"/>
        <v>0.2685645797022288</v>
      </c>
      <c r="AC577" s="89">
        <f t="shared" ca="1" si="1254"/>
        <v>0.94353006046483001</v>
      </c>
      <c r="AD577" s="89">
        <f t="shared" ca="1" si="1254"/>
        <v>-0.30700255599325066</v>
      </c>
      <c r="AE577" s="89">
        <f t="shared" ca="1" si="1255"/>
        <v>1.4105767449530626E-2</v>
      </c>
      <c r="AF577" s="89">
        <f t="shared" ca="1" si="1255"/>
        <v>-1.0097454203712564</v>
      </c>
      <c r="AG577" s="89">
        <f t="shared" ca="1" si="1255"/>
        <v>0.89371861765175975</v>
      </c>
      <c r="AH577" s="89">
        <f t="shared" ca="1" si="1255"/>
        <v>0.74370258632857644</v>
      </c>
      <c r="AI577" s="89">
        <f t="shared" ca="1" si="1255"/>
        <v>-9.3840171590928279E-2</v>
      </c>
      <c r="AJ577" s="89">
        <f t="shared" ca="1" si="1255"/>
        <v>-1.4331148233707331</v>
      </c>
      <c r="AK577" s="89">
        <f t="shared" ca="1" si="1255"/>
        <v>-0.31999883307611282</v>
      </c>
      <c r="AL577" s="89">
        <f t="shared" ca="1" si="1255"/>
        <v>0.2685645797022288</v>
      </c>
      <c r="AM577" s="89">
        <f t="shared" ca="1" si="1255"/>
        <v>-0.22096981093654566</v>
      </c>
      <c r="AN577" s="89">
        <f t="shared" ca="1" si="1255"/>
        <v>0.89371861765175975</v>
      </c>
      <c r="AO577" s="89">
        <f t="shared" ca="1" si="1256"/>
        <v>-0.21005970810345143</v>
      </c>
      <c r="AP577" s="89">
        <f t="shared" ca="1" si="1256"/>
        <v>5.4419538639000731E-2</v>
      </c>
      <c r="AQ577" s="89">
        <f t="shared" ca="1" si="1256"/>
        <v>0.14357639329378769</v>
      </c>
      <c r="AR577" s="89">
        <f t="shared" ca="1" si="1256"/>
        <v>0.94353006046483001</v>
      </c>
      <c r="AS577" s="89">
        <f t="shared" ca="1" si="1256"/>
        <v>1.8449135142460493E-2</v>
      </c>
      <c r="AT577" s="89">
        <f t="shared" ca="1" si="1256"/>
        <v>-0.30649199665355353</v>
      </c>
      <c r="AU577" s="89">
        <f t="shared" ca="1" si="1256"/>
        <v>1.4105767449530626E-2</v>
      </c>
      <c r="AV577" s="89">
        <f t="shared" ca="1" si="1256"/>
        <v>1.4105767449530626E-2</v>
      </c>
      <c r="AW577" s="89">
        <f t="shared" ca="1" si="1256"/>
        <v>0.3096998313943522</v>
      </c>
      <c r="AX577" s="89" t="str">
        <f t="shared" ca="1" si="1256"/>
        <v/>
      </c>
      <c r="AY577" s="89" t="str">
        <f t="shared" ca="1" si="1257"/>
        <v/>
      </c>
      <c r="AZ577" s="89" t="str">
        <f t="shared" ca="1" si="1257"/>
        <v/>
      </c>
      <c r="BA577" s="89" t="str">
        <f t="shared" ca="1" si="1257"/>
        <v/>
      </c>
      <c r="BB577" s="89" t="str">
        <f t="shared" ca="1" si="1257"/>
        <v/>
      </c>
      <c r="BC577" s="89" t="str">
        <f t="shared" ca="1" si="1257"/>
        <v/>
      </c>
      <c r="BD577" s="89" t="str">
        <f t="shared" ca="1" si="1257"/>
        <v/>
      </c>
      <c r="BE577" s="89" t="str">
        <f t="shared" ca="1" si="1257"/>
        <v/>
      </c>
      <c r="BF577" s="89" t="str">
        <f t="shared" ca="1" si="1257"/>
        <v/>
      </c>
      <c r="BG577" s="89" t="str">
        <f t="shared" ca="1" si="1257"/>
        <v/>
      </c>
      <c r="BH577" s="89" t="str">
        <f t="shared" ca="1" si="1257"/>
        <v/>
      </c>
      <c r="BJ577" s="132">
        <f t="shared" ca="1" si="1252"/>
        <v>1.0319177857767128</v>
      </c>
      <c r="BK577" s="89">
        <f t="shared" ca="1" si="1252"/>
        <v>0.56849432623566931</v>
      </c>
      <c r="BL577" s="89">
        <f t="shared" ca="1" si="1252"/>
        <v>0.55791765103769808</v>
      </c>
      <c r="BM577" s="89">
        <f t="shared" ca="1" si="1251"/>
        <v>0.79237247582725723</v>
      </c>
      <c r="BN577" s="89">
        <f t="shared" ca="1" si="1251"/>
        <v>1.2185196630499491</v>
      </c>
      <c r="BO577" s="89">
        <f t="shared" ca="1" si="1251"/>
        <v>0.88978228992605501</v>
      </c>
      <c r="BP577" s="89">
        <f t="shared" ca="1" si="1251"/>
        <v>2.168307590970044</v>
      </c>
      <c r="BQ577" s="89">
        <f t="shared" ca="1" si="1251"/>
        <v>-0.13920408031627285</v>
      </c>
      <c r="BR577" s="89">
        <f t="shared" ca="1" si="1251"/>
        <v>-0.297048777829374</v>
      </c>
      <c r="BS577" s="89">
        <f t="shared" ca="1" si="1251"/>
        <v>0.51257722000713857</v>
      </c>
      <c r="BT577" s="89">
        <f t="shared" ca="1" si="1251"/>
        <v>0.84699462801120196</v>
      </c>
      <c r="BU577" s="89">
        <f t="shared" ca="1" si="1251"/>
        <v>1.5481301526234721</v>
      </c>
      <c r="BV577" s="89">
        <f t="shared" ca="1" si="1251"/>
        <v>1.2869316500258459</v>
      </c>
      <c r="BW577" s="89">
        <f t="shared" ca="1" si="1251"/>
        <v>-0.57666256274579342</v>
      </c>
      <c r="BX577" s="89">
        <f t="shared" ca="1" si="1238"/>
        <v>0.72182110385478548</v>
      </c>
      <c r="BY577" s="89">
        <f t="shared" ca="1" si="1238"/>
        <v>0.79747195703557017</v>
      </c>
      <c r="BZ577" s="89">
        <f t="shared" ca="1" si="1238"/>
        <v>1.3260763839814436</v>
      </c>
      <c r="CA577" s="89">
        <f t="shared" ca="1" si="1238"/>
        <v>1.4519490147158822</v>
      </c>
      <c r="CB577" s="89">
        <f t="shared" ca="1" si="1238"/>
        <v>1.232907547258778</v>
      </c>
      <c r="CC577" s="89">
        <f t="shared" ca="1" si="1238"/>
        <v>0.62089518528286469</v>
      </c>
      <c r="CD577" s="89">
        <f t="shared" ca="1" si="1238"/>
        <v>1.0134593048208131</v>
      </c>
      <c r="CE577" s="89">
        <f t="shared" ca="1" si="1238"/>
        <v>-0.36202796184840902</v>
      </c>
      <c r="CF577" s="89">
        <f t="shared" ca="1" si="1238"/>
        <v>0.62287700443958016</v>
      </c>
      <c r="CG577" s="89">
        <f t="shared" ca="1" si="1235"/>
        <v>1.4660430963168454</v>
      </c>
      <c r="CH577" s="89">
        <f t="shared" ca="1" si="1235"/>
        <v>0.82185224067773055</v>
      </c>
      <c r="CI577" s="89">
        <f t="shared" ca="1" si="1235"/>
        <v>-2.0976627834139077</v>
      </c>
      <c r="CJ577" s="89">
        <f t="shared" ca="1" si="1231"/>
        <v>-0.795541025379221</v>
      </c>
      <c r="CK577" s="89">
        <f t="shared" ca="1" si="1231"/>
        <v>1.0635622999547789E-2</v>
      </c>
      <c r="CL577" s="89">
        <f t="shared" ca="1" si="1231"/>
        <v>0.12677791316479436</v>
      </c>
      <c r="CM577" s="89">
        <f t="shared" ca="1" si="1189"/>
        <v>1.9249883437540669</v>
      </c>
      <c r="CN577" s="89">
        <f t="shared" ca="1" si="1189"/>
        <v>0.77278166169238616</v>
      </c>
      <c r="CO577" s="89">
        <f t="shared" ca="1" si="1189"/>
        <v>0.94002695448747697</v>
      </c>
      <c r="CP577" s="89">
        <f t="shared" ca="1" si="1189"/>
        <v>1.1085223772879649</v>
      </c>
      <c r="CQ577" s="89">
        <f t="shared" ca="1" si="1189"/>
        <v>1.6882771338788931</v>
      </c>
      <c r="CR577" s="5">
        <f t="shared" ca="1" si="1189"/>
        <v>1.1674417351679429</v>
      </c>
      <c r="CS577" s="5">
        <f t="shared" ca="1" si="1189"/>
        <v>0.78943532232985136</v>
      </c>
      <c r="CT577" s="5">
        <f t="shared" ca="1" si="1189"/>
        <v>1.1959733779310275</v>
      </c>
      <c r="CU577" s="5">
        <f t="shared" ca="1" si="1189"/>
        <v>0.82655980119793893</v>
      </c>
      <c r="CV577" s="5">
        <f t="shared" ca="1" si="1189"/>
        <v>0.50824074853718471</v>
      </c>
      <c r="CW577" s="5" t="str">
        <f t="shared" si="1189"/>
        <v/>
      </c>
      <c r="CX577" s="5" t="str">
        <f t="shared" si="1189"/>
        <v/>
      </c>
      <c r="CY577" s="5" t="str">
        <f t="shared" si="1189"/>
        <v/>
      </c>
      <c r="CZ577" s="5" t="str">
        <f t="shared" si="1189"/>
        <v/>
      </c>
      <c r="DA577" s="5" t="str">
        <f t="shared" si="1189"/>
        <v/>
      </c>
      <c r="DB577" s="5" t="str">
        <f t="shared" si="1189"/>
        <v/>
      </c>
      <c r="DC577" s="5" t="str">
        <f t="shared" ref="DC577:DG640" si="1266">IF(DC$61&gt;0,BD$63+BD577,"")</f>
        <v/>
      </c>
      <c r="DD577" s="5" t="str">
        <f t="shared" si="1266"/>
        <v/>
      </c>
      <c r="DE577" s="5" t="str">
        <f t="shared" si="1266"/>
        <v/>
      </c>
      <c r="DF577" s="5" t="str">
        <f t="shared" si="1239"/>
        <v/>
      </c>
      <c r="DG577" s="133" t="str">
        <f t="shared" si="1174"/>
        <v/>
      </c>
      <c r="EE577" s="107"/>
      <c r="EF577" s="107"/>
      <c r="EG577" s="107"/>
      <c r="EH577" s="107"/>
      <c r="EI577" s="107"/>
      <c r="EJ577" s="107"/>
      <c r="EK577" s="107"/>
      <c r="EL577" s="107"/>
      <c r="EM577" s="107"/>
      <c r="EN577" s="107"/>
      <c r="EO577" s="107"/>
      <c r="EP577" s="107"/>
      <c r="EQ577" s="107"/>
      <c r="ER577" s="107"/>
      <c r="ES577" s="107"/>
      <c r="ET577" s="107"/>
      <c r="EU577" s="107"/>
      <c r="EV577" s="107"/>
      <c r="EW577" s="107"/>
      <c r="EX577" s="107"/>
      <c r="EY577" s="107"/>
    </row>
    <row r="578" spans="1:155" x14ac:dyDescent="0.25">
      <c r="A578" s="176">
        <f t="shared" ca="1" si="1258"/>
        <v>1.7637013962597838</v>
      </c>
      <c r="B578" s="164">
        <f t="shared" ca="1" si="1259"/>
        <v>0.10423952021807029</v>
      </c>
      <c r="C578" s="106">
        <f t="shared" ca="1" si="1260"/>
        <v>0.4453013182859597</v>
      </c>
      <c r="D578" s="108">
        <f t="shared" ca="1" si="1261"/>
        <v>1.8628480282933906</v>
      </c>
      <c r="E578" s="109">
        <f t="shared" ca="1" si="1262"/>
        <v>17.870842310059476</v>
      </c>
      <c r="F578" s="109">
        <f t="shared" ca="1" si="1263"/>
        <v>6.6050747197431896</v>
      </c>
      <c r="G578" s="109">
        <f t="shared" ca="1" si="1264"/>
        <v>21.374026266813477</v>
      </c>
      <c r="H578" s="109">
        <f t="shared" ca="1" si="1265"/>
        <v>14.768951547070287</v>
      </c>
      <c r="I578" s="177"/>
      <c r="J578" s="30" t="s">
        <v>566</v>
      </c>
      <c r="K578" s="89">
        <f t="shared" ca="1" si="1253"/>
        <v>1.1628631778867338</v>
      </c>
      <c r="L578" s="89">
        <f t="shared" ca="1" si="1253"/>
        <v>0.3096998313943522</v>
      </c>
      <c r="M578" s="89">
        <f t="shared" ca="1" si="1253"/>
        <v>0.21206368060581204</v>
      </c>
      <c r="N578" s="89">
        <f t="shared" ca="1" si="1253"/>
        <v>-0.44623785415300243</v>
      </c>
      <c r="O578" s="89">
        <f t="shared" ca="1" si="1253"/>
        <v>-0.30700255599325066</v>
      </c>
      <c r="P578" s="89">
        <f t="shared" ca="1" si="1253"/>
        <v>1.8449135142460493E-2</v>
      </c>
      <c r="Q578" s="89">
        <f t="shared" ca="1" si="1253"/>
        <v>-0.22096981093654566</v>
      </c>
      <c r="R578" s="89">
        <f t="shared" ca="1" si="1253"/>
        <v>-0.41558093709150801</v>
      </c>
      <c r="S578" s="89">
        <f t="shared" ca="1" si="1253"/>
        <v>6.3830203882474623E-2</v>
      </c>
      <c r="T578" s="89">
        <f t="shared" ca="1" si="1253"/>
        <v>-0.30649199665355353</v>
      </c>
      <c r="U578" s="89">
        <f t="shared" ca="1" si="1254"/>
        <v>1.4105767449530626E-2</v>
      </c>
      <c r="V578" s="89">
        <f t="shared" ca="1" si="1254"/>
        <v>-0.15653910921934289</v>
      </c>
      <c r="W578" s="89">
        <f t="shared" ca="1" si="1254"/>
        <v>0.14357639329378769</v>
      </c>
      <c r="X578" s="89">
        <f t="shared" ca="1" si="1254"/>
        <v>-0.44623785415300243</v>
      </c>
      <c r="Y578" s="89">
        <f t="shared" ca="1" si="1254"/>
        <v>0.53753403810350731</v>
      </c>
      <c r="Z578" s="89">
        <f t="shared" ca="1" si="1254"/>
        <v>6.3830203882474623E-2</v>
      </c>
      <c r="AA578" s="89">
        <f t="shared" ca="1" si="1254"/>
        <v>0.2685645797022288</v>
      </c>
      <c r="AB578" s="89">
        <f t="shared" ca="1" si="1254"/>
        <v>0.10667228108213433</v>
      </c>
      <c r="AC578" s="89">
        <f t="shared" ca="1" si="1254"/>
        <v>0.14357639329378769</v>
      </c>
      <c r="AD578" s="89">
        <f t="shared" ca="1" si="1254"/>
        <v>-2.3856124570488357E-2</v>
      </c>
      <c r="AE578" s="89">
        <f t="shared" ca="1" si="1255"/>
        <v>0.3096998313943522</v>
      </c>
      <c r="AF578" s="89">
        <f t="shared" ca="1" si="1255"/>
        <v>9.8583260592283506E-2</v>
      </c>
      <c r="AG578" s="89">
        <f t="shared" ca="1" si="1255"/>
        <v>-0.81775242806075465</v>
      </c>
      <c r="AH578" s="89">
        <f t="shared" ca="1" si="1255"/>
        <v>0.41148501321826991</v>
      </c>
      <c r="AI578" s="89">
        <f t="shared" ca="1" si="1255"/>
        <v>1.4105767449530626E-2</v>
      </c>
      <c r="AJ578" s="89">
        <f t="shared" ca="1" si="1255"/>
        <v>-0.41184718490169098</v>
      </c>
      <c r="AK578" s="89">
        <f t="shared" ca="1" si="1255"/>
        <v>-0.31999883307611282</v>
      </c>
      <c r="AL578" s="89">
        <f t="shared" ca="1" si="1255"/>
        <v>0.82443786118685636</v>
      </c>
      <c r="AM578" s="89">
        <f t="shared" ca="1" si="1255"/>
        <v>0.53753403810350731</v>
      </c>
      <c r="AN578" s="89">
        <f t="shared" ca="1" si="1255"/>
        <v>1.1628631778867338</v>
      </c>
      <c r="AO578" s="89">
        <f t="shared" ca="1" si="1256"/>
        <v>1.1628631778867338</v>
      </c>
      <c r="AP578" s="89">
        <f t="shared" ca="1" si="1256"/>
        <v>5.4419538639000731E-2</v>
      </c>
      <c r="AQ578" s="89">
        <f t="shared" ca="1" si="1256"/>
        <v>6.3830203882474623E-2</v>
      </c>
      <c r="AR578" s="89">
        <f t="shared" ca="1" si="1256"/>
        <v>0.14357639329378769</v>
      </c>
      <c r="AS578" s="89">
        <f t="shared" ca="1" si="1256"/>
        <v>0.74370258632857644</v>
      </c>
      <c r="AT578" s="89">
        <f t="shared" ca="1" si="1256"/>
        <v>-9.3840171590928279E-2</v>
      </c>
      <c r="AU578" s="89">
        <f t="shared" ca="1" si="1256"/>
        <v>5.4419538639000731E-2</v>
      </c>
      <c r="AV578" s="89">
        <f t="shared" ca="1" si="1256"/>
        <v>0.82443786118685636</v>
      </c>
      <c r="AW578" s="89">
        <f t="shared" ca="1" si="1256"/>
        <v>-0.15653910921934289</v>
      </c>
      <c r="AX578" s="89" t="str">
        <f t="shared" ca="1" si="1256"/>
        <v/>
      </c>
      <c r="AY578" s="89" t="str">
        <f t="shared" ca="1" si="1257"/>
        <v/>
      </c>
      <c r="AZ578" s="89" t="str">
        <f t="shared" ca="1" si="1257"/>
        <v/>
      </c>
      <c r="BA578" s="89" t="str">
        <f t="shared" ca="1" si="1257"/>
        <v/>
      </c>
      <c r="BB578" s="89" t="str">
        <f t="shared" ca="1" si="1257"/>
        <v/>
      </c>
      <c r="BC578" s="89" t="str">
        <f t="shared" ca="1" si="1257"/>
        <v/>
      </c>
      <c r="BD578" s="89" t="str">
        <f t="shared" ca="1" si="1257"/>
        <v/>
      </c>
      <c r="BE578" s="89" t="str">
        <f t="shared" ca="1" si="1257"/>
        <v/>
      </c>
      <c r="BF578" s="89" t="str">
        <f t="shared" ca="1" si="1257"/>
        <v/>
      </c>
      <c r="BG578" s="89" t="str">
        <f t="shared" ca="1" si="1257"/>
        <v/>
      </c>
      <c r="BH578" s="89" t="str">
        <f t="shared" ca="1" si="1257"/>
        <v/>
      </c>
      <c r="BJ578" s="132">
        <f t="shared" ca="1" si="1252"/>
        <v>2.1763318285209863</v>
      </c>
      <c r="BK578" s="89">
        <f t="shared" ca="1" si="1252"/>
        <v>1.2937750947215294</v>
      </c>
      <c r="BL578" s="89">
        <f t="shared" ca="1" si="1252"/>
        <v>1.2162191857965126</v>
      </c>
      <c r="BM578" s="89">
        <f t="shared" ca="1" si="1251"/>
        <v>0.20918161494763454</v>
      </c>
      <c r="BN578" s="89">
        <f t="shared" ca="1" si="1251"/>
        <v>0.76794071376291073</v>
      </c>
      <c r="BO578" s="89">
        <f t="shared" ca="1" si="1251"/>
        <v>0.87169238817528572</v>
      </c>
      <c r="BP578" s="89">
        <f t="shared" ca="1" si="1251"/>
        <v>0.78447460214676457</v>
      </c>
      <c r="BQ578" s="89">
        <f t="shared" ca="1" si="1251"/>
        <v>0.45496040296347551</v>
      </c>
      <c r="BR578" s="89">
        <f t="shared" ca="1" si="1251"/>
        <v>0.83173046419670971</v>
      </c>
      <c r="BS578" s="89">
        <f t="shared" ca="1" si="1251"/>
        <v>0.29992539494451331</v>
      </c>
      <c r="BT578" s="89">
        <f t="shared" ca="1" si="1251"/>
        <v>0.75442811437859825</v>
      </c>
      <c r="BU578" s="89">
        <f t="shared" ca="1" si="1251"/>
        <v>0.56715318221727284</v>
      </c>
      <c r="BV578" s="89">
        <f t="shared" ca="1" si="1251"/>
        <v>0.48697798285480354</v>
      </c>
      <c r="BW578" s="89">
        <f t="shared" ca="1" si="1251"/>
        <v>-1.3154996527539486E-2</v>
      </c>
      <c r="BX578" s="89">
        <f t="shared" ca="1" si="1238"/>
        <v>1.4803249528948386</v>
      </c>
      <c r="BY578" s="89">
        <f t="shared" ca="1" si="1238"/>
        <v>1.2768830980095527</v>
      </c>
      <c r="BZ578" s="89">
        <f t="shared" ca="1" si="1238"/>
        <v>1.2849411322893203</v>
      </c>
      <c r="CA578" s="89">
        <f t="shared" ca="1" si="1238"/>
        <v>1.2900567160957879</v>
      </c>
      <c r="CB578" s="89">
        <f t="shared" ca="1" si="1238"/>
        <v>0.43295388008773572</v>
      </c>
      <c r="CC578" s="89">
        <f t="shared" ca="1" si="1238"/>
        <v>0.90404161670562699</v>
      </c>
      <c r="CD578" s="89">
        <f t="shared" ca="1" si="1238"/>
        <v>1.3090533687656347</v>
      </c>
      <c r="CE578" s="89">
        <f t="shared" ca="1" si="1238"/>
        <v>0.74630071911513085</v>
      </c>
      <c r="CF578" s="89">
        <f t="shared" ca="1" si="1238"/>
        <v>-1.0885940412729342</v>
      </c>
      <c r="CG578" s="89">
        <f t="shared" ca="1" si="1235"/>
        <v>1.1338255232065388</v>
      </c>
      <c r="CH578" s="89">
        <f t="shared" ca="1" si="1235"/>
        <v>0.92979817971818945</v>
      </c>
      <c r="CI578" s="89">
        <f t="shared" ca="1" si="1235"/>
        <v>-1.0763951449448652</v>
      </c>
      <c r="CJ578" s="89">
        <f t="shared" ca="1" si="1231"/>
        <v>-0.795541025379221</v>
      </c>
      <c r="CK578" s="89">
        <f t="shared" ca="1" si="1231"/>
        <v>0.56650890448417535</v>
      </c>
      <c r="CL578" s="89">
        <f t="shared" ca="1" si="1231"/>
        <v>0.88528176220484733</v>
      </c>
      <c r="CM578" s="89">
        <f t="shared" ca="1" si="1189"/>
        <v>2.1941329039890407</v>
      </c>
      <c r="CN578" s="89">
        <f t="shared" ca="1" si="1189"/>
        <v>2.1457045476825716</v>
      </c>
      <c r="CO578" s="89">
        <f t="shared" ca="1" si="1189"/>
        <v>0.94002695448747697</v>
      </c>
      <c r="CP578" s="89">
        <f t="shared" ca="1" si="1189"/>
        <v>1.0287761878766517</v>
      </c>
      <c r="CQ578" s="89">
        <f t="shared" ca="1" si="1189"/>
        <v>0.8883234667078509</v>
      </c>
      <c r="CR578" s="5">
        <f t="shared" ca="1" si="1189"/>
        <v>1.8926951863540589</v>
      </c>
      <c r="CS578" s="5">
        <f t="shared" ca="1" si="1189"/>
        <v>1.0020871473924766</v>
      </c>
      <c r="CT578" s="5">
        <f t="shared" ca="1" si="1189"/>
        <v>1.2362871491204976</v>
      </c>
      <c r="CU578" s="5">
        <f t="shared" ca="1" si="1189"/>
        <v>1.6368918949352647</v>
      </c>
      <c r="CV578" s="5">
        <f t="shared" ca="1" si="1189"/>
        <v>4.200180792348962E-2</v>
      </c>
      <c r="CW578" s="5" t="str">
        <f t="shared" si="1189"/>
        <v/>
      </c>
      <c r="CX578" s="5" t="str">
        <f t="shared" si="1189"/>
        <v/>
      </c>
      <c r="CY578" s="5" t="str">
        <f t="shared" si="1189"/>
        <v/>
      </c>
      <c r="CZ578" s="5" t="str">
        <f t="shared" si="1189"/>
        <v/>
      </c>
      <c r="DA578" s="5" t="str">
        <f t="shared" si="1189"/>
        <v/>
      </c>
      <c r="DB578" s="5" t="str">
        <f t="shared" si="1189"/>
        <v/>
      </c>
      <c r="DC578" s="5" t="str">
        <f t="shared" si="1266"/>
        <v/>
      </c>
      <c r="DD578" s="5" t="str">
        <f t="shared" si="1266"/>
        <v/>
      </c>
      <c r="DE578" s="5" t="str">
        <f t="shared" si="1266"/>
        <v/>
      </c>
      <c r="DF578" s="5" t="str">
        <f t="shared" si="1239"/>
        <v/>
      </c>
      <c r="DG578" s="133" t="str">
        <f t="shared" si="1174"/>
        <v/>
      </c>
      <c r="EE578" s="107"/>
      <c r="EF578" s="107"/>
      <c r="EG578" s="107"/>
      <c r="EH578" s="107"/>
      <c r="EI578" s="107"/>
      <c r="EJ578" s="107"/>
      <c r="EK578" s="107"/>
      <c r="EL578" s="107"/>
      <c r="EM578" s="107"/>
      <c r="EN578" s="107"/>
      <c r="EO578" s="107"/>
      <c r="EP578" s="107"/>
      <c r="EQ578" s="107"/>
      <c r="ER578" s="107"/>
      <c r="ES578" s="107"/>
      <c r="ET578" s="107"/>
      <c r="EU578" s="107"/>
      <c r="EV578" s="107"/>
      <c r="EW578" s="107"/>
      <c r="EX578" s="107"/>
      <c r="EY578" s="107"/>
    </row>
    <row r="579" spans="1:155" x14ac:dyDescent="0.25">
      <c r="A579" s="176">
        <f t="shared" ca="1" si="1258"/>
        <v>1.5595543370696059</v>
      </c>
      <c r="B579" s="164">
        <f t="shared" ca="1" si="1259"/>
        <v>8.3888996306878613E-2</v>
      </c>
      <c r="C579" s="106">
        <f t="shared" ca="1" si="1260"/>
        <v>0.40739162624093894</v>
      </c>
      <c r="D579" s="108">
        <f t="shared" ca="1" si="1261"/>
        <v>1.6425383056352243</v>
      </c>
      <c r="E579" s="109">
        <f t="shared" ca="1" si="1262"/>
        <v>19.579901750481923</v>
      </c>
      <c r="F579" s="109">
        <f t="shared" ca="1" si="1263"/>
        <v>7.5386991700391093</v>
      </c>
      <c r="G579" s="109">
        <f t="shared" ca="1" si="1264"/>
        <v>20.700835092068001</v>
      </c>
      <c r="H579" s="109">
        <f t="shared" ca="1" si="1265"/>
        <v>13.162135922028892</v>
      </c>
      <c r="I579" s="177"/>
      <c r="J579" s="30" t="s">
        <v>567</v>
      </c>
      <c r="K579" s="89">
        <f t="shared" ca="1" si="1253"/>
        <v>0.14357639329378769</v>
      </c>
      <c r="L579" s="89">
        <f t="shared" ca="1" si="1253"/>
        <v>0.82443786118685636</v>
      </c>
      <c r="M579" s="89">
        <f t="shared" ca="1" si="1253"/>
        <v>1.8449135142460493E-2</v>
      </c>
      <c r="N579" s="89">
        <f t="shared" ca="1" si="1253"/>
        <v>0.2685645797022288</v>
      </c>
      <c r="O579" s="89">
        <f t="shared" ca="1" si="1253"/>
        <v>0.82443786118685636</v>
      </c>
      <c r="P579" s="89">
        <f t="shared" ca="1" si="1253"/>
        <v>2.8755171397204293E-2</v>
      </c>
      <c r="Q579" s="89">
        <f t="shared" ca="1" si="1253"/>
        <v>0.41148501321826991</v>
      </c>
      <c r="R579" s="89">
        <f t="shared" ca="1" si="1253"/>
        <v>9.8583260592283506E-2</v>
      </c>
      <c r="S579" s="89">
        <f t="shared" ca="1" si="1253"/>
        <v>-0.30700255599325066</v>
      </c>
      <c r="T579" s="89">
        <f t="shared" ca="1" si="1253"/>
        <v>-0.22096981093654566</v>
      </c>
      <c r="U579" s="89">
        <f t="shared" ca="1" si="1254"/>
        <v>1.4105767449530626E-2</v>
      </c>
      <c r="V579" s="89">
        <f t="shared" ca="1" si="1254"/>
        <v>0.13695300672662025</v>
      </c>
      <c r="W579" s="89">
        <f t="shared" ca="1" si="1254"/>
        <v>-1.0097454203712564</v>
      </c>
      <c r="X579" s="89">
        <f t="shared" ca="1" si="1254"/>
        <v>-9.3840171590928279E-2</v>
      </c>
      <c r="Y579" s="89">
        <f t="shared" ca="1" si="1254"/>
        <v>0.21206368060581204</v>
      </c>
      <c r="Z579" s="89">
        <f t="shared" ca="1" si="1254"/>
        <v>1.4105767449530626E-2</v>
      </c>
      <c r="AA579" s="89">
        <f t="shared" ca="1" si="1254"/>
        <v>-1.0097454203712564</v>
      </c>
      <c r="AB579" s="89">
        <f t="shared" ca="1" si="1254"/>
        <v>0.3096998313943522</v>
      </c>
      <c r="AC579" s="89">
        <f t="shared" ca="1" si="1254"/>
        <v>0.3096998313943522</v>
      </c>
      <c r="AD579" s="89">
        <f t="shared" ca="1" si="1254"/>
        <v>0.10667228108213433</v>
      </c>
      <c r="AE579" s="89">
        <f t="shared" ca="1" si="1255"/>
        <v>-9.3840171590928279E-2</v>
      </c>
      <c r="AF579" s="89">
        <f t="shared" ca="1" si="1255"/>
        <v>0.3096998313943522</v>
      </c>
      <c r="AG579" s="89">
        <f t="shared" ca="1" si="1255"/>
        <v>-0.30649199665355353</v>
      </c>
      <c r="AH579" s="89">
        <f t="shared" ca="1" si="1255"/>
        <v>-0.30700255599325066</v>
      </c>
      <c r="AI579" s="89">
        <f t="shared" ca="1" si="1255"/>
        <v>0.21206368060581204</v>
      </c>
      <c r="AJ579" s="89">
        <f t="shared" ca="1" si="1255"/>
        <v>0.41148501321826991</v>
      </c>
      <c r="AK579" s="89">
        <f t="shared" ca="1" si="1255"/>
        <v>0.31960967874145596</v>
      </c>
      <c r="AL579" s="89">
        <f t="shared" ca="1" si="1255"/>
        <v>0.41148501321826991</v>
      </c>
      <c r="AM579" s="89">
        <f t="shared" ca="1" si="1255"/>
        <v>0.31960967874145596</v>
      </c>
      <c r="AN579" s="89">
        <f t="shared" ca="1" si="1255"/>
        <v>0.13695300672662025</v>
      </c>
      <c r="AO579" s="89">
        <f t="shared" ca="1" si="1256"/>
        <v>-2.3856124570488357E-2</v>
      </c>
      <c r="AP579" s="89">
        <f t="shared" ca="1" si="1256"/>
        <v>9.8583260592283506E-2</v>
      </c>
      <c r="AQ579" s="89">
        <f t="shared" ca="1" si="1256"/>
        <v>-0.30649199665355353</v>
      </c>
      <c r="AR579" s="89">
        <f t="shared" ca="1" si="1256"/>
        <v>-9.3840171590928279E-2</v>
      </c>
      <c r="AS579" s="89">
        <f t="shared" ca="1" si="1256"/>
        <v>0.2685645797022288</v>
      </c>
      <c r="AT579" s="89">
        <f t="shared" ca="1" si="1256"/>
        <v>0.94353006046483001</v>
      </c>
      <c r="AU579" s="89">
        <f t="shared" ca="1" si="1256"/>
        <v>0.74370258632857644</v>
      </c>
      <c r="AV579" s="89">
        <f t="shared" ca="1" si="1256"/>
        <v>0.21206368060581204</v>
      </c>
      <c r="AW579" s="89">
        <f t="shared" ca="1" si="1256"/>
        <v>1.8449135142460493E-2</v>
      </c>
      <c r="AX579" s="89" t="str">
        <f t="shared" ca="1" si="1256"/>
        <v/>
      </c>
      <c r="AY579" s="89" t="str">
        <f t="shared" ca="1" si="1257"/>
        <v/>
      </c>
      <c r="AZ579" s="89" t="str">
        <f t="shared" ca="1" si="1257"/>
        <v/>
      </c>
      <c r="BA579" s="89" t="str">
        <f t="shared" ca="1" si="1257"/>
        <v/>
      </c>
      <c r="BB579" s="89" t="str">
        <f t="shared" ca="1" si="1257"/>
        <v/>
      </c>
      <c r="BC579" s="89" t="str">
        <f t="shared" ca="1" si="1257"/>
        <v/>
      </c>
      <c r="BD579" s="89" t="str">
        <f t="shared" ca="1" si="1257"/>
        <v/>
      </c>
      <c r="BE579" s="89" t="str">
        <f t="shared" ca="1" si="1257"/>
        <v/>
      </c>
      <c r="BF579" s="89" t="str">
        <f t="shared" ca="1" si="1257"/>
        <v/>
      </c>
      <c r="BG579" s="89" t="str">
        <f t="shared" ca="1" si="1257"/>
        <v/>
      </c>
      <c r="BH579" s="89" t="str">
        <f t="shared" ca="1" si="1257"/>
        <v/>
      </c>
      <c r="BJ579" s="132">
        <f t="shared" ca="1" si="1252"/>
        <v>1.15704504392804</v>
      </c>
      <c r="BK579" s="89">
        <f t="shared" ca="1" si="1252"/>
        <v>1.8085131245140338</v>
      </c>
      <c r="BL579" s="89">
        <f t="shared" ca="1" si="1252"/>
        <v>1.022604640333161</v>
      </c>
      <c r="BM579" s="89">
        <f t="shared" ca="1" si="1251"/>
        <v>0.92398404880286578</v>
      </c>
      <c r="BN579" s="89">
        <f t="shared" ca="1" si="1251"/>
        <v>1.8993811309430177</v>
      </c>
      <c r="BO579" s="89">
        <f t="shared" ca="1" si="1251"/>
        <v>0.88199842443002952</v>
      </c>
      <c r="BP579" s="89">
        <f t="shared" ca="1" si="1251"/>
        <v>1.4169294263015801</v>
      </c>
      <c r="BQ579" s="89">
        <f t="shared" ca="1" si="1251"/>
        <v>0.96912460064726702</v>
      </c>
      <c r="BR579" s="89">
        <f t="shared" ca="1" si="1251"/>
        <v>0.46089770432098442</v>
      </c>
      <c r="BS579" s="89">
        <f t="shared" ca="1" si="1251"/>
        <v>0.38544758066152118</v>
      </c>
      <c r="BT579" s="89">
        <f t="shared" ca="1" si="1251"/>
        <v>0.75442811437859825</v>
      </c>
      <c r="BU579" s="89">
        <f t="shared" ca="1" si="1251"/>
        <v>0.86064529816323598</v>
      </c>
      <c r="BV579" s="89">
        <f t="shared" ca="1" si="1251"/>
        <v>-0.66634383081024051</v>
      </c>
      <c r="BW579" s="89">
        <f t="shared" ca="1" si="1251"/>
        <v>0.33924268603453467</v>
      </c>
      <c r="BX579" s="89">
        <f t="shared" ca="1" si="1238"/>
        <v>1.1548545953971432</v>
      </c>
      <c r="BY579" s="89">
        <f t="shared" ca="1" si="1238"/>
        <v>1.2271586615766088</v>
      </c>
      <c r="BZ579" s="89">
        <f t="shared" ca="1" si="1238"/>
        <v>6.6311322158350006E-3</v>
      </c>
      <c r="CA579" s="89">
        <f t="shared" ca="1" si="1238"/>
        <v>1.4930842664080057</v>
      </c>
      <c r="CB579" s="89">
        <f t="shared" ca="1" si="1238"/>
        <v>0.59907731818830023</v>
      </c>
      <c r="CC579" s="89">
        <f t="shared" ca="1" si="1238"/>
        <v>1.0345700223582497</v>
      </c>
      <c r="CD579" s="89">
        <f t="shared" ca="1" si="1238"/>
        <v>0.90551336578035424</v>
      </c>
      <c r="CE579" s="89">
        <f t="shared" ca="1" si="1238"/>
        <v>0.95741728991719954</v>
      </c>
      <c r="CF579" s="89">
        <f t="shared" ca="1" si="1238"/>
        <v>-0.57733360986573312</v>
      </c>
      <c r="CG579" s="89">
        <f t="shared" ca="1" si="1235"/>
        <v>0.41533795399501827</v>
      </c>
      <c r="CH579" s="89">
        <f t="shared" ca="1" si="1235"/>
        <v>1.127756092874471</v>
      </c>
      <c r="CI579" s="89">
        <f t="shared" ca="1" si="1235"/>
        <v>-0.25306294682490438</v>
      </c>
      <c r="CJ579" s="89">
        <f t="shared" ca="1" si="1231"/>
        <v>-0.15593251356165228</v>
      </c>
      <c r="CK579" s="89">
        <f t="shared" ca="1" si="1231"/>
        <v>0.1535560565155889</v>
      </c>
      <c r="CL579" s="89">
        <f t="shared" ca="1" si="1231"/>
        <v>0.66735740284279599</v>
      </c>
      <c r="CM579" s="89">
        <f t="shared" ca="1" si="1189"/>
        <v>1.1682227328289274</v>
      </c>
      <c r="CN579" s="89">
        <f t="shared" ca="1" si="1189"/>
        <v>0.95898524522534923</v>
      </c>
      <c r="CO579" s="89">
        <f t="shared" ca="1" si="1189"/>
        <v>0.98419067644075975</v>
      </c>
      <c r="CP579" s="89">
        <f t="shared" ca="1" si="1189"/>
        <v>0.65845398734062366</v>
      </c>
      <c r="CQ579" s="89">
        <f t="shared" ca="1" si="1189"/>
        <v>0.65090690182313493</v>
      </c>
      <c r="CR579" s="5">
        <f t="shared" ca="1" si="1189"/>
        <v>1.4175571797277113</v>
      </c>
      <c r="CS579" s="5">
        <f t="shared" ca="1" si="1189"/>
        <v>2.0394573794482351</v>
      </c>
      <c r="CT579" s="5">
        <f t="shared" ca="1" si="1189"/>
        <v>1.9255701968100734</v>
      </c>
      <c r="CU579" s="5">
        <f t="shared" ca="1" si="1189"/>
        <v>1.0245177143542203</v>
      </c>
      <c r="CV579" s="5">
        <f t="shared" ca="1" si="1189"/>
        <v>0.216990052285293</v>
      </c>
      <c r="CW579" s="5" t="str">
        <f t="shared" si="1189"/>
        <v/>
      </c>
      <c r="CX579" s="5" t="str">
        <f t="shared" si="1189"/>
        <v/>
      </c>
      <c r="CY579" s="5" t="str">
        <f t="shared" si="1189"/>
        <v/>
      </c>
      <c r="CZ579" s="5" t="str">
        <f t="shared" si="1189"/>
        <v/>
      </c>
      <c r="DA579" s="5" t="str">
        <f t="shared" si="1189"/>
        <v/>
      </c>
      <c r="DB579" s="5" t="str">
        <f t="shared" si="1189"/>
        <v/>
      </c>
      <c r="DC579" s="5" t="str">
        <f t="shared" si="1266"/>
        <v/>
      </c>
      <c r="DD579" s="5" t="str">
        <f t="shared" si="1266"/>
        <v/>
      </c>
      <c r="DE579" s="5" t="str">
        <f t="shared" si="1266"/>
        <v/>
      </c>
      <c r="DF579" s="5" t="str">
        <f t="shared" si="1239"/>
        <v/>
      </c>
      <c r="DG579" s="133" t="str">
        <f t="shared" si="1174"/>
        <v/>
      </c>
      <c r="EE579" s="107"/>
      <c r="EF579" s="107"/>
      <c r="EG579" s="107"/>
      <c r="EH579" s="107"/>
      <c r="EI579" s="107"/>
      <c r="EJ579" s="107"/>
      <c r="EK579" s="107"/>
      <c r="EL579" s="107"/>
      <c r="EM579" s="107"/>
      <c r="EN579" s="107"/>
      <c r="EO579" s="107"/>
      <c r="EP579" s="107"/>
      <c r="EQ579" s="107"/>
      <c r="ER579" s="107"/>
      <c r="ES579" s="107"/>
      <c r="ET579" s="107"/>
      <c r="EU579" s="107"/>
      <c r="EV579" s="107"/>
      <c r="EW579" s="107"/>
      <c r="EX579" s="107"/>
      <c r="EY579" s="107"/>
    </row>
    <row r="580" spans="1:155" x14ac:dyDescent="0.25">
      <c r="A580" s="176">
        <f t="shared" ca="1" si="1258"/>
        <v>1.6035664346608383</v>
      </c>
      <c r="B580" s="164">
        <f t="shared" ca="1" si="1259"/>
        <v>0.10321697409905181</v>
      </c>
      <c r="C580" s="106">
        <f t="shared" ca="1" si="1260"/>
        <v>0.49586220402217374</v>
      </c>
      <c r="D580" s="108">
        <f t="shared" ca="1" si="1261"/>
        <v>1.7265060973497022</v>
      </c>
      <c r="E580" s="109">
        <f t="shared" ca="1" si="1262"/>
        <v>16.726959033820023</v>
      </c>
      <c r="F580" s="109">
        <f t="shared" ca="1" si="1263"/>
        <v>6.3419357435693851</v>
      </c>
      <c r="G580" s="109">
        <f t="shared" ca="1" si="1264"/>
        <v>18.524510075118371</v>
      </c>
      <c r="H580" s="109">
        <f t="shared" ca="1" si="1265"/>
        <v>12.182574331548986</v>
      </c>
      <c r="I580" s="177"/>
      <c r="J580" s="30" t="s">
        <v>568</v>
      </c>
      <c r="K580" s="89">
        <f t="shared" ca="1" si="1253"/>
        <v>0.74370258632857644</v>
      </c>
      <c r="L580" s="89">
        <f t="shared" ca="1" si="1253"/>
        <v>0.2685645797022288</v>
      </c>
      <c r="M580" s="89">
        <f t="shared" ca="1" si="1253"/>
        <v>1.4105767449530626E-2</v>
      </c>
      <c r="N580" s="89">
        <f t="shared" ca="1" si="1253"/>
        <v>-9.3840171590928279E-2</v>
      </c>
      <c r="O580" s="89">
        <f t="shared" ca="1" si="1253"/>
        <v>-2.3856124570488357E-2</v>
      </c>
      <c r="P580" s="89">
        <f t="shared" ca="1" si="1253"/>
        <v>0.41148501321826991</v>
      </c>
      <c r="Q580" s="89">
        <f t="shared" ca="1" si="1253"/>
        <v>0.31960967874145596</v>
      </c>
      <c r="R580" s="89">
        <f t="shared" ca="1" si="1253"/>
        <v>-0.22096981093654566</v>
      </c>
      <c r="S580" s="89">
        <f t="shared" ca="1" si="1253"/>
        <v>0.3096998313943522</v>
      </c>
      <c r="T580" s="89">
        <f t="shared" ca="1" si="1253"/>
        <v>2.8755171397204293E-2</v>
      </c>
      <c r="U580" s="89">
        <f t="shared" ca="1" si="1254"/>
        <v>1.4105767449530626E-2</v>
      </c>
      <c r="V580" s="89">
        <f t="shared" ca="1" si="1254"/>
        <v>1.8449135142460493E-2</v>
      </c>
      <c r="W580" s="89">
        <f t="shared" ca="1" si="1254"/>
        <v>2.8755171397204293E-2</v>
      </c>
      <c r="X580" s="89">
        <f t="shared" ca="1" si="1254"/>
        <v>-1.3483164959119551</v>
      </c>
      <c r="Y580" s="89">
        <f t="shared" ca="1" si="1254"/>
        <v>5.4419538639000731E-2</v>
      </c>
      <c r="Z580" s="89">
        <f t="shared" ca="1" si="1254"/>
        <v>-9.3840171590928279E-2</v>
      </c>
      <c r="AA580" s="89">
        <f t="shared" ca="1" si="1254"/>
        <v>0.2685645797022288</v>
      </c>
      <c r="AB580" s="89">
        <f t="shared" ca="1" si="1254"/>
        <v>-0.21005970810345143</v>
      </c>
      <c r="AC580" s="89">
        <f t="shared" ca="1" si="1254"/>
        <v>1.8449135142460493E-2</v>
      </c>
      <c r="AD580" s="89">
        <f t="shared" ca="1" si="1254"/>
        <v>-0.30700255599325066</v>
      </c>
      <c r="AE580" s="89">
        <f t="shared" ca="1" si="1255"/>
        <v>1.1628631778867338</v>
      </c>
      <c r="AF580" s="89">
        <f t="shared" ca="1" si="1255"/>
        <v>3.6539036893229848E-2</v>
      </c>
      <c r="AG580" s="89">
        <f t="shared" ca="1" si="1255"/>
        <v>0.51560491500326755</v>
      </c>
      <c r="AH580" s="89">
        <f t="shared" ca="1" si="1255"/>
        <v>-0.41184718490169098</v>
      </c>
      <c r="AI580" s="89">
        <f t="shared" ca="1" si="1255"/>
        <v>-0.22096981093654566</v>
      </c>
      <c r="AJ580" s="89">
        <f t="shared" ca="1" si="1255"/>
        <v>-1.0097454203712564</v>
      </c>
      <c r="AK580" s="89">
        <f t="shared" ca="1" si="1255"/>
        <v>-1.0097454203712564</v>
      </c>
      <c r="AL580" s="89">
        <f t="shared" ca="1" si="1255"/>
        <v>1.4105767449530626E-2</v>
      </c>
      <c r="AM580" s="89">
        <f t="shared" ca="1" si="1255"/>
        <v>-0.15653910921934289</v>
      </c>
      <c r="AN580" s="89">
        <f t="shared" ca="1" si="1255"/>
        <v>0.94353006046483001</v>
      </c>
      <c r="AO580" s="89">
        <f t="shared" ca="1" si="1256"/>
        <v>-0.21005970810345143</v>
      </c>
      <c r="AP580" s="89">
        <f t="shared" ca="1" si="1256"/>
        <v>-1.0097454203712564</v>
      </c>
      <c r="AQ580" s="89">
        <f t="shared" ca="1" si="1256"/>
        <v>9.8583260592283506E-2</v>
      </c>
      <c r="AR580" s="89">
        <f t="shared" ca="1" si="1256"/>
        <v>0.41148501321826991</v>
      </c>
      <c r="AS580" s="89">
        <f t="shared" ca="1" si="1256"/>
        <v>6.3830203882474623E-2</v>
      </c>
      <c r="AT580" s="89">
        <f t="shared" ca="1" si="1256"/>
        <v>-0.15653910921934289</v>
      </c>
      <c r="AU580" s="89">
        <f t="shared" ca="1" si="1256"/>
        <v>-0.41558093709150801</v>
      </c>
      <c r="AV580" s="89">
        <f t="shared" ca="1" si="1256"/>
        <v>-0.15653910921934289</v>
      </c>
      <c r="AW580" s="89">
        <f t="shared" ca="1" si="1256"/>
        <v>0.74370258632857644</v>
      </c>
      <c r="AX580" s="89" t="str">
        <f t="shared" ca="1" si="1256"/>
        <v/>
      </c>
      <c r="AY580" s="89" t="str">
        <f t="shared" ca="1" si="1257"/>
        <v/>
      </c>
      <c r="AZ580" s="89" t="str">
        <f t="shared" ca="1" si="1257"/>
        <v/>
      </c>
      <c r="BA580" s="89" t="str">
        <f t="shared" ca="1" si="1257"/>
        <v/>
      </c>
      <c r="BB580" s="89" t="str">
        <f t="shared" ca="1" si="1257"/>
        <v/>
      </c>
      <c r="BC580" s="89" t="str">
        <f t="shared" ca="1" si="1257"/>
        <v/>
      </c>
      <c r="BD580" s="89" t="str">
        <f t="shared" ca="1" si="1257"/>
        <v/>
      </c>
      <c r="BE580" s="89" t="str">
        <f t="shared" ca="1" si="1257"/>
        <v/>
      </c>
      <c r="BF580" s="89" t="str">
        <f t="shared" ca="1" si="1257"/>
        <v/>
      </c>
      <c r="BG580" s="89" t="str">
        <f t="shared" ca="1" si="1257"/>
        <v/>
      </c>
      <c r="BH580" s="89" t="str">
        <f t="shared" ca="1" si="1257"/>
        <v/>
      </c>
      <c r="BJ580" s="132">
        <f t="shared" ca="1" si="1252"/>
        <v>1.7571712369628287</v>
      </c>
      <c r="BK580" s="89">
        <f t="shared" ca="1" si="1252"/>
        <v>1.2526398430294061</v>
      </c>
      <c r="BL580" s="89">
        <f t="shared" ca="1" si="1252"/>
        <v>1.0182612726402311</v>
      </c>
      <c r="BM580" s="89">
        <f t="shared" ca="1" si="1251"/>
        <v>0.5615792975097087</v>
      </c>
      <c r="BN580" s="89">
        <f t="shared" ca="1" si="1251"/>
        <v>1.0510871451856731</v>
      </c>
      <c r="BO580" s="89">
        <f t="shared" ca="1" si="1251"/>
        <v>1.2647282662510952</v>
      </c>
      <c r="BP580" s="89">
        <f t="shared" ca="1" si="1251"/>
        <v>1.3250540918247662</v>
      </c>
      <c r="BQ580" s="89">
        <f t="shared" ca="1" si="1251"/>
        <v>0.64957152911843785</v>
      </c>
      <c r="BR580" s="89">
        <f t="shared" ca="1" si="1251"/>
        <v>1.0776000917085873</v>
      </c>
      <c r="BS580" s="89">
        <f t="shared" ca="1" si="1251"/>
        <v>0.63517256299527114</v>
      </c>
      <c r="BT580" s="89">
        <f t="shared" ca="1" si="1251"/>
        <v>0.75442811437859825</v>
      </c>
      <c r="BU580" s="89">
        <f t="shared" ca="1" si="1251"/>
        <v>0.74214142657907622</v>
      </c>
      <c r="BV580" s="89">
        <f t="shared" ca="1" si="1251"/>
        <v>0.37215676095822015</v>
      </c>
      <c r="BW580" s="89">
        <f t="shared" ca="1" si="1251"/>
        <v>-0.91523363828649218</v>
      </c>
      <c r="BX580" s="89">
        <f t="shared" ca="1" si="1238"/>
        <v>0.99721045343033188</v>
      </c>
      <c r="BY580" s="89">
        <f t="shared" ca="1" si="1238"/>
        <v>1.1192127225361499</v>
      </c>
      <c r="BZ580" s="89">
        <f t="shared" ca="1" si="1238"/>
        <v>1.2849411322893203</v>
      </c>
      <c r="CA580" s="89">
        <f t="shared" ca="1" si="1238"/>
        <v>0.97332472691020211</v>
      </c>
      <c r="CB580" s="89">
        <f t="shared" ca="1" si="1238"/>
        <v>0.30782662193640853</v>
      </c>
      <c r="CC580" s="89">
        <f t="shared" ca="1" si="1238"/>
        <v>0.62089518528286469</v>
      </c>
      <c r="CD580" s="89">
        <f t="shared" ca="1" si="1238"/>
        <v>2.1622167152580163</v>
      </c>
      <c r="CE580" s="89">
        <f t="shared" ca="1" si="1238"/>
        <v>0.68425649541607725</v>
      </c>
      <c r="CF580" s="89">
        <f t="shared" ca="1" si="1238"/>
        <v>0.24476330179108796</v>
      </c>
      <c r="CG580" s="89">
        <f t="shared" ca="1" si="1235"/>
        <v>0.31049332508657795</v>
      </c>
      <c r="CH580" s="89">
        <f t="shared" ca="1" si="1235"/>
        <v>0.69472260133211317</v>
      </c>
      <c r="CI580" s="89">
        <f t="shared" ca="1" si="1235"/>
        <v>-1.6742933804144307</v>
      </c>
      <c r="CJ580" s="89">
        <f t="shared" ca="1" si="1231"/>
        <v>-1.4852876126743646</v>
      </c>
      <c r="CK580" s="89">
        <f t="shared" ca="1" si="1231"/>
        <v>-0.24382318925315039</v>
      </c>
      <c r="CL580" s="89">
        <f t="shared" ca="1" si="1231"/>
        <v>0.19120861488199714</v>
      </c>
      <c r="CM580" s="89">
        <f t="shared" ca="1" si="1189"/>
        <v>1.9747997865671372</v>
      </c>
      <c r="CN580" s="89">
        <f t="shared" ca="1" si="1189"/>
        <v>0.77278166169238616</v>
      </c>
      <c r="CO580" s="89">
        <f t="shared" ca="1" si="1189"/>
        <v>-0.12413800452278012</v>
      </c>
      <c r="CP580" s="89">
        <f t="shared" ca="1" si="1189"/>
        <v>1.0635292445864608</v>
      </c>
      <c r="CQ580" s="89">
        <f t="shared" ca="1" si="1189"/>
        <v>1.156232086632333</v>
      </c>
      <c r="CR580" s="5">
        <f t="shared" ca="1" si="1189"/>
        <v>1.2128228039079572</v>
      </c>
      <c r="CS580" s="5">
        <f t="shared" ca="1" si="1189"/>
        <v>0.93938820976406201</v>
      </c>
      <c r="CT580" s="5">
        <f t="shared" ca="1" si="1189"/>
        <v>0.7662866733899889</v>
      </c>
      <c r="CU580" s="5">
        <f t="shared" ca="1" si="1189"/>
        <v>0.65591492452906541</v>
      </c>
      <c r="CV580" s="5">
        <f t="shared" ca="1" si="1189"/>
        <v>0.94224350347140895</v>
      </c>
      <c r="CW580" s="5" t="str">
        <f t="shared" si="1189"/>
        <v/>
      </c>
      <c r="CX580" s="5" t="str">
        <f t="shared" si="1189"/>
        <v/>
      </c>
      <c r="CY580" s="5" t="str">
        <f t="shared" ref="CY580:DG642" si="1267">IF(CY$61&gt;0,AZ$63+AZ580,"")</f>
        <v/>
      </c>
      <c r="CZ580" s="5" t="str">
        <f t="shared" si="1267"/>
        <v/>
      </c>
      <c r="DA580" s="5" t="str">
        <f t="shared" si="1267"/>
        <v/>
      </c>
      <c r="DB580" s="5" t="str">
        <f t="shared" si="1267"/>
        <v/>
      </c>
      <c r="DC580" s="5" t="str">
        <f t="shared" si="1266"/>
        <v/>
      </c>
      <c r="DD580" s="5" t="str">
        <f t="shared" si="1266"/>
        <v/>
      </c>
      <c r="DE580" s="5" t="str">
        <f t="shared" si="1266"/>
        <v/>
      </c>
      <c r="DF580" s="5" t="str">
        <f t="shared" si="1239"/>
        <v/>
      </c>
      <c r="DG580" s="133" t="str">
        <f t="shared" si="1174"/>
        <v/>
      </c>
      <c r="EE580" s="107"/>
      <c r="EF580" s="107"/>
      <c r="EG580" s="107"/>
      <c r="EH580" s="107"/>
      <c r="EI580" s="107"/>
      <c r="EJ580" s="107"/>
      <c r="EK580" s="107"/>
      <c r="EL580" s="107"/>
      <c r="EM580" s="107"/>
      <c r="EN580" s="107"/>
      <c r="EO580" s="107"/>
      <c r="EP580" s="107"/>
      <c r="EQ580" s="107"/>
      <c r="ER580" s="107"/>
      <c r="ES580" s="107"/>
      <c r="ET580" s="107"/>
      <c r="EU580" s="107"/>
      <c r="EV580" s="107"/>
      <c r="EW580" s="107"/>
      <c r="EX580" s="107"/>
      <c r="EY580" s="107"/>
    </row>
    <row r="581" spans="1:155" x14ac:dyDescent="0.25">
      <c r="A581" s="176">
        <f t="shared" ca="1" si="1258"/>
        <v>1.4650680532675744</v>
      </c>
      <c r="B581" s="164">
        <f t="shared" ca="1" si="1259"/>
        <v>8.7513822867290078E-2</v>
      </c>
      <c r="C581" s="106">
        <f t="shared" ca="1" si="1260"/>
        <v>0.61079946138713914</v>
      </c>
      <c r="D581" s="108">
        <f t="shared" ca="1" si="1261"/>
        <v>1.6516060442829841</v>
      </c>
      <c r="E581" s="109">
        <f t="shared" ca="1" si="1262"/>
        <v>18.87251625137613</v>
      </c>
      <c r="F581" s="109">
        <f t="shared" ca="1" si="1263"/>
        <v>7.2543607918759481</v>
      </c>
      <c r="G581" s="109">
        <f t="shared" ca="1" si="1264"/>
        <v>20.052462727407519</v>
      </c>
      <c r="H581" s="109">
        <f t="shared" ca="1" si="1265"/>
        <v>12.798101935531571</v>
      </c>
      <c r="I581" s="177"/>
      <c r="J581" s="30" t="s">
        <v>569</v>
      </c>
      <c r="K581" s="89">
        <f t="shared" ca="1" si="1253"/>
        <v>0.82443786118685636</v>
      </c>
      <c r="L581" s="89">
        <f t="shared" ca="1" si="1253"/>
        <v>1.4105767449530626E-2</v>
      </c>
      <c r="M581" s="89">
        <f t="shared" ca="1" si="1253"/>
        <v>0.2685645797022288</v>
      </c>
      <c r="N581" s="89">
        <f t="shared" ca="1" si="1253"/>
        <v>2.8755171397204293E-2</v>
      </c>
      <c r="O581" s="89">
        <f t="shared" ca="1" si="1253"/>
        <v>-1.3483164959119551</v>
      </c>
      <c r="P581" s="89">
        <f t="shared" ca="1" si="1253"/>
        <v>0.82443786118685636</v>
      </c>
      <c r="Q581" s="89">
        <f t="shared" ca="1" si="1253"/>
        <v>0.10667228108213433</v>
      </c>
      <c r="R581" s="89">
        <f t="shared" ca="1" si="1253"/>
        <v>2.8755171397204293E-2</v>
      </c>
      <c r="S581" s="89">
        <f t="shared" ca="1" si="1253"/>
        <v>-1.3483164959119551</v>
      </c>
      <c r="T581" s="89">
        <f t="shared" ca="1" si="1253"/>
        <v>0.2685645797022288</v>
      </c>
      <c r="U581" s="89">
        <f t="shared" ca="1" si="1254"/>
        <v>1.4105767449530626E-2</v>
      </c>
      <c r="V581" s="89">
        <f t="shared" ca="1" si="1254"/>
        <v>-0.30649199665355353</v>
      </c>
      <c r="W581" s="89">
        <f t="shared" ca="1" si="1254"/>
        <v>1.8449135142460493E-2</v>
      </c>
      <c r="X581" s="89">
        <f t="shared" ca="1" si="1254"/>
        <v>1.8449135142460493E-2</v>
      </c>
      <c r="Y581" s="89">
        <f t="shared" ca="1" si="1254"/>
        <v>0.31960967874145596</v>
      </c>
      <c r="Z581" s="89">
        <f t="shared" ca="1" si="1254"/>
        <v>-0.81775242806075465</v>
      </c>
      <c r="AA581" s="89">
        <f t="shared" ca="1" si="1254"/>
        <v>-0.21005970810345143</v>
      </c>
      <c r="AB581" s="89">
        <f t="shared" ca="1" si="1254"/>
        <v>0.74370258632857644</v>
      </c>
      <c r="AC581" s="89">
        <f t="shared" ca="1" si="1254"/>
        <v>-9.3840171590928279E-2</v>
      </c>
      <c r="AD581" s="89">
        <f t="shared" ca="1" si="1254"/>
        <v>0.10667228108213433</v>
      </c>
      <c r="AE581" s="89">
        <f t="shared" ca="1" si="1255"/>
        <v>-0.44623785415300243</v>
      </c>
      <c r="AF581" s="89">
        <f t="shared" ca="1" si="1255"/>
        <v>1.1628631778867338</v>
      </c>
      <c r="AG581" s="89">
        <f t="shared" ca="1" si="1255"/>
        <v>0.74370258632857644</v>
      </c>
      <c r="AH581" s="89">
        <f t="shared" ca="1" si="1255"/>
        <v>0.41148501321826991</v>
      </c>
      <c r="AI581" s="89">
        <f t="shared" ca="1" si="1255"/>
        <v>1.1628631778867338</v>
      </c>
      <c r="AJ581" s="89">
        <f t="shared" ca="1" si="1255"/>
        <v>-0.22096981093654566</v>
      </c>
      <c r="AK581" s="89">
        <f t="shared" ca="1" si="1255"/>
        <v>-1.3483164959119551</v>
      </c>
      <c r="AL581" s="89">
        <f t="shared" ca="1" si="1255"/>
        <v>1.4105767449530626E-2</v>
      </c>
      <c r="AM581" s="89">
        <f t="shared" ca="1" si="1255"/>
        <v>9.8583260592283506E-2</v>
      </c>
      <c r="AN581" s="89">
        <f t="shared" ca="1" si="1255"/>
        <v>-1.0649490381436091</v>
      </c>
      <c r="AO581" s="89">
        <f t="shared" ca="1" si="1256"/>
        <v>0.2685645797022288</v>
      </c>
      <c r="AP581" s="89">
        <f t="shared" ca="1" si="1256"/>
        <v>-0.41558093709150801</v>
      </c>
      <c r="AQ581" s="89">
        <f t="shared" ca="1" si="1256"/>
        <v>5.4419538639000731E-2</v>
      </c>
      <c r="AR581" s="89">
        <f t="shared" ca="1" si="1256"/>
        <v>-0.41558093709150801</v>
      </c>
      <c r="AS581" s="89">
        <f t="shared" ca="1" si="1256"/>
        <v>9.8583260592283506E-2</v>
      </c>
      <c r="AT581" s="89">
        <f t="shared" ca="1" si="1256"/>
        <v>0.3096998313943522</v>
      </c>
      <c r="AU581" s="89">
        <f t="shared" ca="1" si="1256"/>
        <v>1.4105767449530626E-2</v>
      </c>
      <c r="AV581" s="89">
        <f t="shared" ca="1" si="1256"/>
        <v>-0.30649199665355353</v>
      </c>
      <c r="AW581" s="89">
        <f t="shared" ca="1" si="1256"/>
        <v>-0.15653910921934289</v>
      </c>
      <c r="AX581" s="89" t="str">
        <f t="shared" ca="1" si="1256"/>
        <v/>
      </c>
      <c r="AY581" s="89" t="str">
        <f t="shared" ca="1" si="1257"/>
        <v/>
      </c>
      <c r="AZ581" s="89" t="str">
        <f t="shared" ca="1" si="1257"/>
        <v/>
      </c>
      <c r="BA581" s="89" t="str">
        <f t="shared" ca="1" si="1257"/>
        <v/>
      </c>
      <c r="BB581" s="89" t="str">
        <f t="shared" ca="1" si="1257"/>
        <v/>
      </c>
      <c r="BC581" s="89" t="str">
        <f t="shared" ca="1" si="1257"/>
        <v/>
      </c>
      <c r="BD581" s="89" t="str">
        <f t="shared" ca="1" si="1257"/>
        <v/>
      </c>
      <c r="BE581" s="89" t="str">
        <f t="shared" ca="1" si="1257"/>
        <v/>
      </c>
      <c r="BF581" s="89" t="str">
        <f t="shared" ca="1" si="1257"/>
        <v/>
      </c>
      <c r="BG581" s="89" t="str">
        <f t="shared" ca="1" si="1257"/>
        <v/>
      </c>
      <c r="BH581" s="89" t="str">
        <f t="shared" ca="1" si="1257"/>
        <v/>
      </c>
      <c r="BJ581" s="132">
        <f t="shared" ca="1" si="1252"/>
        <v>1.8379065118211086</v>
      </c>
      <c r="BK581" s="89">
        <f t="shared" ca="1" si="1252"/>
        <v>0.99818103077670794</v>
      </c>
      <c r="BL581" s="89">
        <f t="shared" ca="1" si="1252"/>
        <v>1.2727200848929292</v>
      </c>
      <c r="BM581" s="89">
        <f t="shared" ca="1" si="1251"/>
        <v>0.68417464049784127</v>
      </c>
      <c r="BN581" s="89">
        <f t="shared" ca="1" si="1251"/>
        <v>-0.27337322615579374</v>
      </c>
      <c r="BO581" s="89">
        <f t="shared" ca="1" si="1251"/>
        <v>1.6776811142196815</v>
      </c>
      <c r="BP581" s="89">
        <f t="shared" ca="1" si="1251"/>
        <v>1.1121166941654446</v>
      </c>
      <c r="BQ581" s="89">
        <f t="shared" ca="1" si="1251"/>
        <v>0.89929651145218781</v>
      </c>
      <c r="BR581" s="89">
        <f t="shared" ca="1" si="1251"/>
        <v>-0.58041623559772004</v>
      </c>
      <c r="BS581" s="89">
        <f t="shared" ca="1" si="1251"/>
        <v>0.87498197130029565</v>
      </c>
      <c r="BT581" s="89">
        <f t="shared" ca="1" si="1251"/>
        <v>0.75442811437859825</v>
      </c>
      <c r="BU581" s="89">
        <f t="shared" ca="1" si="1251"/>
        <v>0.4172002947830622</v>
      </c>
      <c r="BV581" s="89">
        <f t="shared" ca="1" si="1251"/>
        <v>0.36185072470347635</v>
      </c>
      <c r="BW581" s="89">
        <f t="shared" ca="1" si="1251"/>
        <v>0.45153199276792344</v>
      </c>
      <c r="BX581" s="89">
        <f t="shared" ca="1" si="1238"/>
        <v>1.2624005935327871</v>
      </c>
      <c r="BY581" s="89">
        <f t="shared" ca="1" si="1238"/>
        <v>0.39530046606632352</v>
      </c>
      <c r="BZ581" s="89">
        <f t="shared" ca="1" si="1238"/>
        <v>0.80631684448363994</v>
      </c>
      <c r="CA581" s="89">
        <f t="shared" ca="1" si="1238"/>
        <v>1.92708702134223</v>
      </c>
      <c r="CB581" s="89">
        <f t="shared" ca="1" si="1238"/>
        <v>0.19553731520301976</v>
      </c>
      <c r="CC581" s="89">
        <f t="shared" ca="1" si="1238"/>
        <v>1.0345700223582497</v>
      </c>
      <c r="CD581" s="89">
        <f t="shared" ca="1" si="1238"/>
        <v>0.55311568321828009</v>
      </c>
      <c r="CE581" s="89">
        <f t="shared" ca="1" si="1238"/>
        <v>1.8105806364095811</v>
      </c>
      <c r="CF581" s="89">
        <f t="shared" ca="1" si="1238"/>
        <v>0.47286097311639685</v>
      </c>
      <c r="CG581" s="89">
        <f t="shared" ca="1" si="1235"/>
        <v>1.1338255232065388</v>
      </c>
      <c r="CH581" s="89">
        <f t="shared" ca="1" si="1235"/>
        <v>2.0785555901553927</v>
      </c>
      <c r="CI581" s="89">
        <f t="shared" ca="1" si="1235"/>
        <v>-0.88551777097971995</v>
      </c>
      <c r="CJ581" s="89">
        <f t="shared" ca="1" si="1231"/>
        <v>-1.8238586882150634</v>
      </c>
      <c r="CK581" s="89">
        <f t="shared" ca="1" si="1231"/>
        <v>-0.24382318925315039</v>
      </c>
      <c r="CL581" s="89">
        <f t="shared" ca="1" si="1231"/>
        <v>0.44633098469362353</v>
      </c>
      <c r="CM581" s="89">
        <f t="shared" ca="1" si="1231"/>
        <v>-3.3679312041301923E-2</v>
      </c>
      <c r="CN581" s="89">
        <f t="shared" ca="1" si="1231"/>
        <v>1.2514059494980665</v>
      </c>
      <c r="CO581" s="89">
        <f t="shared" ca="1" si="1231"/>
        <v>0.47002647875696824</v>
      </c>
      <c r="CP581" s="89">
        <f t="shared" ca="1" si="1231"/>
        <v>1.0193655226331779</v>
      </c>
      <c r="CQ581" s="89">
        <f t="shared" ca="1" si="1231"/>
        <v>0.3291661363225552</v>
      </c>
      <c r="CR581" s="5">
        <f t="shared" ca="1" si="1231"/>
        <v>1.2475758606177658</v>
      </c>
      <c r="CS581" s="5">
        <f t="shared" ca="1" si="1231"/>
        <v>1.4056271503777571</v>
      </c>
      <c r="CT581" s="5">
        <f t="shared" ca="1" si="1231"/>
        <v>1.1959733779310275</v>
      </c>
      <c r="CU581" s="5">
        <f t="shared" ca="1" si="1231"/>
        <v>0.50596203709485477</v>
      </c>
      <c r="CV581" s="5">
        <f t="shared" ca="1" si="1231"/>
        <v>4.200180792348962E-2</v>
      </c>
      <c r="CW581" s="5" t="str">
        <f t="shared" si="1231"/>
        <v/>
      </c>
      <c r="CX581" s="5" t="str">
        <f t="shared" si="1231"/>
        <v/>
      </c>
      <c r="CY581" s="5" t="str">
        <f t="shared" si="1267"/>
        <v/>
      </c>
      <c r="CZ581" s="5" t="str">
        <f t="shared" si="1267"/>
        <v/>
      </c>
      <c r="DA581" s="5" t="str">
        <f t="shared" si="1267"/>
        <v/>
      </c>
      <c r="DB581" s="5" t="str">
        <f t="shared" si="1267"/>
        <v/>
      </c>
      <c r="DC581" s="5" t="str">
        <f t="shared" si="1266"/>
        <v/>
      </c>
      <c r="DD581" s="5" t="str">
        <f t="shared" si="1266"/>
        <v/>
      </c>
      <c r="DE581" s="5" t="str">
        <f t="shared" si="1266"/>
        <v/>
      </c>
      <c r="DF581" s="5" t="str">
        <f t="shared" si="1239"/>
        <v/>
      </c>
      <c r="DG581" s="133" t="str">
        <f t="shared" si="1174"/>
        <v/>
      </c>
      <c r="EE581" s="107"/>
      <c r="EF581" s="107"/>
      <c r="EG581" s="107"/>
      <c r="EH581" s="107"/>
      <c r="EI581" s="107"/>
      <c r="EJ581" s="107"/>
      <c r="EK581" s="107"/>
      <c r="EL581" s="107"/>
      <c r="EM581" s="107"/>
      <c r="EN581" s="107"/>
      <c r="EO581" s="107"/>
      <c r="EP581" s="107"/>
      <c r="EQ581" s="107"/>
      <c r="ER581" s="107"/>
      <c r="ES581" s="107"/>
      <c r="ET581" s="107"/>
      <c r="EU581" s="107"/>
      <c r="EV581" s="107"/>
      <c r="EW581" s="107"/>
      <c r="EX581" s="107"/>
      <c r="EY581" s="107"/>
    </row>
    <row r="582" spans="1:155" x14ac:dyDescent="0.25">
      <c r="A582" s="176">
        <f t="shared" ca="1" si="1258"/>
        <v>1.3680580574692478</v>
      </c>
      <c r="B582" s="164">
        <f t="shared" ca="1" si="1259"/>
        <v>6.263013311165877E-2</v>
      </c>
      <c r="C582" s="106">
        <f t="shared" ca="1" si="1260"/>
        <v>0.56524301621118367</v>
      </c>
      <c r="D582" s="108">
        <f t="shared" ca="1" si="1261"/>
        <v>1.5278078911570061</v>
      </c>
      <c r="E582" s="109">
        <f t="shared" ca="1" si="1262"/>
        <v>24.394134504443524</v>
      </c>
      <c r="F582" s="109">
        <f t="shared" ca="1" si="1263"/>
        <v>9.5881986686533676</v>
      </c>
      <c r="G582" s="109">
        <f t="shared" ca="1" si="1264"/>
        <v>24.235797340991294</v>
      </c>
      <c r="H582" s="109">
        <f t="shared" ca="1" si="1265"/>
        <v>14.647598672337926</v>
      </c>
      <c r="I582" s="177"/>
      <c r="J582" s="30" t="s">
        <v>570</v>
      </c>
      <c r="K582" s="89">
        <f t="shared" ca="1" si="1253"/>
        <v>-9.3840171590928279E-2</v>
      </c>
      <c r="L582" s="89">
        <f t="shared" ca="1" si="1253"/>
        <v>0.51560491500326755</v>
      </c>
      <c r="M582" s="89">
        <f t="shared" ca="1" si="1253"/>
        <v>0.94353006046483001</v>
      </c>
      <c r="N582" s="89">
        <f t="shared" ca="1" si="1253"/>
        <v>6.3830203882474623E-2</v>
      </c>
      <c r="O582" s="89">
        <f t="shared" ca="1" si="1253"/>
        <v>-1.4331148233707331</v>
      </c>
      <c r="P582" s="89">
        <f t="shared" ca="1" si="1253"/>
        <v>-0.41558093709150801</v>
      </c>
      <c r="Q582" s="89">
        <f t="shared" ca="1" si="1253"/>
        <v>0.10667228108213433</v>
      </c>
      <c r="R582" s="89">
        <f t="shared" ca="1" si="1253"/>
        <v>0.82443786118685636</v>
      </c>
      <c r="S582" s="89">
        <f t="shared" ca="1" si="1253"/>
        <v>0.3096998313943522</v>
      </c>
      <c r="T582" s="89">
        <f t="shared" ca="1" si="1253"/>
        <v>9.8583260592283506E-2</v>
      </c>
      <c r="U582" s="89">
        <f t="shared" ca="1" si="1254"/>
        <v>-9.3840171590928279E-2</v>
      </c>
      <c r="V582" s="89">
        <f t="shared" ca="1" si="1254"/>
        <v>0.14357639329378769</v>
      </c>
      <c r="W582" s="89">
        <f t="shared" ca="1" si="1254"/>
        <v>0.2685645797022288</v>
      </c>
      <c r="X582" s="89">
        <f t="shared" ca="1" si="1254"/>
        <v>0.82443786118685636</v>
      </c>
      <c r="Y582" s="89">
        <f t="shared" ca="1" si="1254"/>
        <v>1.1628631778867338</v>
      </c>
      <c r="Z582" s="89">
        <f t="shared" ca="1" si="1254"/>
        <v>0.74160465676181864</v>
      </c>
      <c r="AA582" s="89">
        <f t="shared" ca="1" si="1254"/>
        <v>0.13695300672662025</v>
      </c>
      <c r="AB582" s="89">
        <f t="shared" ca="1" si="1254"/>
        <v>0.94353006046483001</v>
      </c>
      <c r="AC582" s="89">
        <f t="shared" ca="1" si="1254"/>
        <v>0.3096998313943522</v>
      </c>
      <c r="AD582" s="89">
        <f t="shared" ca="1" si="1254"/>
        <v>-0.30700255599325066</v>
      </c>
      <c r="AE582" s="89">
        <f t="shared" ca="1" si="1255"/>
        <v>6.3830203882474623E-2</v>
      </c>
      <c r="AF582" s="89">
        <f t="shared" ca="1" si="1255"/>
        <v>1.4105767449530626E-2</v>
      </c>
      <c r="AG582" s="89">
        <f t="shared" ca="1" si="1255"/>
        <v>0.13695300672662025</v>
      </c>
      <c r="AH582" s="89">
        <f t="shared" ca="1" si="1255"/>
        <v>0.13695300672662025</v>
      </c>
      <c r="AI582" s="89">
        <f t="shared" ca="1" si="1255"/>
        <v>0.13695300672662025</v>
      </c>
      <c r="AJ582" s="89">
        <f t="shared" ca="1" si="1255"/>
        <v>0.51560491500326755</v>
      </c>
      <c r="AK582" s="89">
        <f t="shared" ca="1" si="1255"/>
        <v>0.53753403810350731</v>
      </c>
      <c r="AL582" s="89">
        <f t="shared" ca="1" si="1255"/>
        <v>2.8755171397204293E-2</v>
      </c>
      <c r="AM582" s="89">
        <f t="shared" ca="1" si="1255"/>
        <v>-0.15653910921934289</v>
      </c>
      <c r="AN582" s="89">
        <f t="shared" ca="1" si="1255"/>
        <v>-1.0649490381436091</v>
      </c>
      <c r="AO582" s="89">
        <f t="shared" ca="1" si="1256"/>
        <v>-0.44623785415300243</v>
      </c>
      <c r="AP582" s="89">
        <f t="shared" ca="1" si="1256"/>
        <v>-0.81775242806075465</v>
      </c>
      <c r="AQ582" s="89">
        <f t="shared" ca="1" si="1256"/>
        <v>-1.0649490381436091</v>
      </c>
      <c r="AR582" s="89">
        <f t="shared" ca="1" si="1256"/>
        <v>0.53753403810350731</v>
      </c>
      <c r="AS582" s="89">
        <f t="shared" ca="1" si="1256"/>
        <v>0.3096998313943522</v>
      </c>
      <c r="AT582" s="89">
        <f t="shared" ca="1" si="1256"/>
        <v>0.10667228108213433</v>
      </c>
      <c r="AU582" s="89">
        <f t="shared" ca="1" si="1256"/>
        <v>-0.41184718490169098</v>
      </c>
      <c r="AV582" s="89">
        <f t="shared" ca="1" si="1256"/>
        <v>0.53753403810350731</v>
      </c>
      <c r="AW582" s="89">
        <f t="shared" ca="1" si="1256"/>
        <v>3.6539036893229848E-2</v>
      </c>
      <c r="AX582" s="89" t="str">
        <f t="shared" ca="1" si="1256"/>
        <v/>
      </c>
      <c r="AY582" s="89" t="str">
        <f t="shared" ca="1" si="1257"/>
        <v/>
      </c>
      <c r="AZ582" s="89" t="str">
        <f t="shared" ca="1" si="1257"/>
        <v/>
      </c>
      <c r="BA582" s="89" t="str">
        <f t="shared" ca="1" si="1257"/>
        <v/>
      </c>
      <c r="BB582" s="89" t="str">
        <f t="shared" ca="1" si="1257"/>
        <v/>
      </c>
      <c r="BC582" s="89" t="str">
        <f t="shared" ca="1" si="1257"/>
        <v/>
      </c>
      <c r="BD582" s="89" t="str">
        <f t="shared" ca="1" si="1257"/>
        <v/>
      </c>
      <c r="BE582" s="89" t="str">
        <f t="shared" ca="1" si="1257"/>
        <v/>
      </c>
      <c r="BF582" s="89" t="str">
        <f t="shared" ca="1" si="1257"/>
        <v/>
      </c>
      <c r="BG582" s="89" t="str">
        <f t="shared" ca="1" si="1257"/>
        <v/>
      </c>
      <c r="BH582" s="89" t="str">
        <f t="shared" ca="1" si="1257"/>
        <v/>
      </c>
      <c r="BJ582" s="132">
        <f t="shared" ca="1" si="1252"/>
        <v>0.91962847904332401</v>
      </c>
      <c r="BK582" s="89">
        <f t="shared" ca="1" si="1252"/>
        <v>1.4996801783304448</v>
      </c>
      <c r="BL582" s="89">
        <f t="shared" ca="1" si="1252"/>
        <v>1.9476855656555305</v>
      </c>
      <c r="BM582" s="89">
        <f t="shared" ca="1" si="1251"/>
        <v>0.7192496729831116</v>
      </c>
      <c r="BN582" s="89">
        <f t="shared" ca="1" si="1251"/>
        <v>-0.35817155361457176</v>
      </c>
      <c r="BO582" s="89">
        <f t="shared" ca="1" si="1251"/>
        <v>0.43766231594131721</v>
      </c>
      <c r="BP582" s="89">
        <f t="shared" ca="1" si="1251"/>
        <v>1.1121166941654446</v>
      </c>
      <c r="BQ582" s="89">
        <f t="shared" ca="1" si="1251"/>
        <v>1.6949792012418399</v>
      </c>
      <c r="BR582" s="89">
        <f t="shared" ca="1" si="1251"/>
        <v>1.0776000917085873</v>
      </c>
      <c r="BS582" s="89">
        <f t="shared" ca="1" si="1251"/>
        <v>0.70500065219035035</v>
      </c>
      <c r="BT582" s="89">
        <f t="shared" ca="1" si="1251"/>
        <v>0.64648217533813934</v>
      </c>
      <c r="BU582" s="89">
        <f t="shared" ca="1" si="1251"/>
        <v>0.86726868473040342</v>
      </c>
      <c r="BV582" s="89">
        <f t="shared" ca="1" si="1251"/>
        <v>0.61196616926324465</v>
      </c>
      <c r="BW582" s="89">
        <f t="shared" ca="1" si="1251"/>
        <v>1.2575207188123194</v>
      </c>
      <c r="BX582" s="89">
        <f t="shared" ca="1" si="1238"/>
        <v>2.1056540926780647</v>
      </c>
      <c r="BY582" s="89">
        <f t="shared" ca="1" si="1238"/>
        <v>1.9546575508888968</v>
      </c>
      <c r="BZ582" s="89">
        <f t="shared" ca="1" si="1238"/>
        <v>1.1533295593137116</v>
      </c>
      <c r="CA582" s="89">
        <f t="shared" ca="1" si="1238"/>
        <v>2.1269144954784833</v>
      </c>
      <c r="CB582" s="89">
        <f t="shared" ca="1" si="1238"/>
        <v>0.59907731818830023</v>
      </c>
      <c r="CC582" s="89">
        <f t="shared" ca="1" si="1238"/>
        <v>0.62089518528286469</v>
      </c>
      <c r="CD582" s="89">
        <f t="shared" ca="1" si="1238"/>
        <v>1.063183741253757</v>
      </c>
      <c r="CE582" s="89">
        <f t="shared" ca="1" si="1238"/>
        <v>0.66182322597237797</v>
      </c>
      <c r="CF582" s="89">
        <f t="shared" ca="1" si="1238"/>
        <v>-0.13388860648555934</v>
      </c>
      <c r="CG582" s="89">
        <f t="shared" ca="1" si="1235"/>
        <v>0.85929351671488918</v>
      </c>
      <c r="CH582" s="89">
        <f t="shared" ca="1" si="1235"/>
        <v>1.052645418995279</v>
      </c>
      <c r="CI582" s="89">
        <f t="shared" ca="1" si="1235"/>
        <v>-0.14894304503990674</v>
      </c>
      <c r="CJ582" s="89">
        <f t="shared" ca="1" si="1231"/>
        <v>6.199184580039907E-2</v>
      </c>
      <c r="CK582" s="89">
        <f t="shared" ca="1" si="1231"/>
        <v>-0.22917378530547672</v>
      </c>
      <c r="CL582" s="89">
        <f t="shared" ca="1" si="1231"/>
        <v>0.19120861488199714</v>
      </c>
      <c r="CM582" s="89">
        <f t="shared" ca="1" si="1231"/>
        <v>-3.3679312041301923E-2</v>
      </c>
      <c r="CN582" s="89">
        <f t="shared" ca="1" si="1231"/>
        <v>0.53660351564283515</v>
      </c>
      <c r="CO582" s="89">
        <f t="shared" ca="1" si="1231"/>
        <v>6.7854987787721588E-2</v>
      </c>
      <c r="CP582" s="89">
        <f t="shared" ca="1" si="1231"/>
        <v>-0.10000305414943189</v>
      </c>
      <c r="CQ582" s="89">
        <f t="shared" ca="1" si="1231"/>
        <v>1.2822811115175705</v>
      </c>
      <c r="CR582" s="5">
        <f t="shared" ca="1" si="1231"/>
        <v>1.4586924314198346</v>
      </c>
      <c r="CS582" s="5">
        <f t="shared" ca="1" si="1231"/>
        <v>1.2025996000655392</v>
      </c>
      <c r="CT582" s="5">
        <f t="shared" ca="1" si="1231"/>
        <v>0.77002042557980599</v>
      </c>
      <c r="CU582" s="5">
        <f t="shared" ca="1" si="1231"/>
        <v>1.3499880718519157</v>
      </c>
      <c r="CV582" s="5">
        <f t="shared" ca="1" si="1231"/>
        <v>0.23507995403606236</v>
      </c>
      <c r="CW582" s="5" t="str">
        <f t="shared" si="1231"/>
        <v/>
      </c>
      <c r="CX582" s="5" t="str">
        <f t="shared" si="1231"/>
        <v/>
      </c>
      <c r="CY582" s="5" t="str">
        <f t="shared" si="1267"/>
        <v/>
      </c>
      <c r="CZ582" s="5" t="str">
        <f t="shared" si="1267"/>
        <v/>
      </c>
      <c r="DA582" s="5" t="str">
        <f t="shared" si="1267"/>
        <v/>
      </c>
      <c r="DB582" s="5" t="str">
        <f t="shared" si="1267"/>
        <v/>
      </c>
      <c r="DC582" s="5" t="str">
        <f t="shared" si="1266"/>
        <v/>
      </c>
      <c r="DD582" s="5" t="str">
        <f t="shared" si="1266"/>
        <v/>
      </c>
      <c r="DE582" s="5" t="str">
        <f t="shared" si="1266"/>
        <v/>
      </c>
      <c r="DF582" s="5" t="str">
        <f t="shared" si="1239"/>
        <v/>
      </c>
      <c r="DG582" s="133" t="str">
        <f t="shared" si="1174"/>
        <v/>
      </c>
      <c r="EE582" s="107"/>
      <c r="EF582" s="107"/>
      <c r="EG582" s="107"/>
      <c r="EH582" s="107"/>
      <c r="EI582" s="107"/>
      <c r="EJ582" s="107"/>
      <c r="EK582" s="107"/>
      <c r="EL582" s="107"/>
      <c r="EM582" s="107"/>
      <c r="EN582" s="107"/>
      <c r="EO582" s="107"/>
      <c r="EP582" s="107"/>
      <c r="EQ582" s="107"/>
      <c r="ER582" s="107"/>
      <c r="ES582" s="107"/>
      <c r="ET582" s="107"/>
      <c r="EU582" s="107"/>
      <c r="EV582" s="107"/>
      <c r="EW582" s="107"/>
      <c r="EX582" s="107"/>
      <c r="EY582" s="107"/>
    </row>
    <row r="583" spans="1:155" x14ac:dyDescent="0.25">
      <c r="A583" s="176">
        <f t="shared" ca="1" si="1258"/>
        <v>1.3884320543875159</v>
      </c>
      <c r="B583" s="164">
        <f t="shared" ca="1" si="1259"/>
        <v>8.0326043329318003E-2</v>
      </c>
      <c r="C583" s="106">
        <f t="shared" ca="1" si="1260"/>
        <v>0.68868824854689215</v>
      </c>
      <c r="D583" s="108">
        <f t="shared" ca="1" si="1261"/>
        <v>1.6255778062308088</v>
      </c>
      <c r="E583" s="109">
        <f t="shared" ca="1" si="1262"/>
        <v>20.237244844319292</v>
      </c>
      <c r="F583" s="109">
        <f t="shared" ca="1" si="1263"/>
        <v>7.8158172966867445</v>
      </c>
      <c r="G583" s="109">
        <f t="shared" ca="1" si="1264"/>
        <v>21.198144755562442</v>
      </c>
      <c r="H583" s="109">
        <f t="shared" ca="1" si="1265"/>
        <v>13.382327458875697</v>
      </c>
      <c r="I583" s="177"/>
      <c r="J583" s="30" t="s">
        <v>571</v>
      </c>
      <c r="K583" s="89">
        <f t="shared" ca="1" si="1253"/>
        <v>-0.81775242806075465</v>
      </c>
      <c r="L583" s="89">
        <f t="shared" ca="1" si="1253"/>
        <v>0.74370258632857644</v>
      </c>
      <c r="M583" s="89">
        <f t="shared" ca="1" si="1253"/>
        <v>0.14357639329378769</v>
      </c>
      <c r="N583" s="89">
        <f t="shared" ca="1" si="1253"/>
        <v>-0.30700255599325066</v>
      </c>
      <c r="O583" s="89">
        <f t="shared" ca="1" si="1253"/>
        <v>-0.41558093709150801</v>
      </c>
      <c r="P583" s="89">
        <f t="shared" ca="1" si="1253"/>
        <v>0.82443786118685636</v>
      </c>
      <c r="Q583" s="89">
        <f t="shared" ca="1" si="1253"/>
        <v>0.53753403810350731</v>
      </c>
      <c r="R583" s="89">
        <f t="shared" ca="1" si="1253"/>
        <v>-0.21005970810345143</v>
      </c>
      <c r="S583" s="89">
        <f t="shared" ca="1" si="1253"/>
        <v>-0.44623785415300243</v>
      </c>
      <c r="T583" s="89">
        <f t="shared" ca="1" si="1253"/>
        <v>-1.4331148233707331</v>
      </c>
      <c r="U583" s="89">
        <f t="shared" ca="1" si="1254"/>
        <v>0.53753403810350731</v>
      </c>
      <c r="V583" s="89">
        <f t="shared" ca="1" si="1254"/>
        <v>1.1628631778867338</v>
      </c>
      <c r="W583" s="89">
        <f t="shared" ca="1" si="1254"/>
        <v>-0.41184718490169098</v>
      </c>
      <c r="X583" s="89">
        <f t="shared" ca="1" si="1254"/>
        <v>-0.21005970810345143</v>
      </c>
      <c r="Y583" s="89">
        <f t="shared" ca="1" si="1254"/>
        <v>0.10667228108213433</v>
      </c>
      <c r="Z583" s="89">
        <f t="shared" ca="1" si="1254"/>
        <v>0.89371861765175975</v>
      </c>
      <c r="AA583" s="89">
        <f t="shared" ca="1" si="1254"/>
        <v>0.14357639329378769</v>
      </c>
      <c r="AB583" s="89">
        <f t="shared" ca="1" si="1254"/>
        <v>-1.0097454203712564</v>
      </c>
      <c r="AC583" s="89">
        <f t="shared" ca="1" si="1254"/>
        <v>0.94353006046483001</v>
      </c>
      <c r="AD583" s="89">
        <f t="shared" ca="1" si="1254"/>
        <v>-1.0649490381436091</v>
      </c>
      <c r="AE583" s="89">
        <f t="shared" ca="1" si="1255"/>
        <v>0.10667228108213433</v>
      </c>
      <c r="AF583" s="89">
        <f t="shared" ca="1" si="1255"/>
        <v>-0.22096981093654566</v>
      </c>
      <c r="AG583" s="89">
        <f t="shared" ca="1" si="1255"/>
        <v>0.21206368060581204</v>
      </c>
      <c r="AH583" s="89">
        <f t="shared" ca="1" si="1255"/>
        <v>1.1628631778867338</v>
      </c>
      <c r="AI583" s="89">
        <f t="shared" ca="1" si="1255"/>
        <v>0.41148501321826991</v>
      </c>
      <c r="AJ583" s="89">
        <f t="shared" ca="1" si="1255"/>
        <v>-0.15653910921934289</v>
      </c>
      <c r="AK583" s="89">
        <f t="shared" ca="1" si="1255"/>
        <v>-0.30700255599325066</v>
      </c>
      <c r="AL583" s="89">
        <f t="shared" ca="1" si="1255"/>
        <v>6.3830203882474623E-2</v>
      </c>
      <c r="AM583" s="89">
        <f t="shared" ca="1" si="1255"/>
        <v>-9.3840171590928279E-2</v>
      </c>
      <c r="AN583" s="89">
        <f t="shared" ca="1" si="1255"/>
        <v>-1.4331148233707331</v>
      </c>
      <c r="AO583" s="89">
        <f t="shared" ca="1" si="1256"/>
        <v>0.2685645797022288</v>
      </c>
      <c r="AP583" s="89">
        <f t="shared" ca="1" si="1256"/>
        <v>0.89371861765175975</v>
      </c>
      <c r="AQ583" s="89">
        <f t="shared" ca="1" si="1256"/>
        <v>-0.30649199665355353</v>
      </c>
      <c r="AR583" s="89">
        <f t="shared" ca="1" si="1256"/>
        <v>0.13695300672662025</v>
      </c>
      <c r="AS583" s="89">
        <f t="shared" ca="1" si="1256"/>
        <v>0.13695300672662025</v>
      </c>
      <c r="AT583" s="89">
        <f t="shared" ca="1" si="1256"/>
        <v>-0.21005970810345143</v>
      </c>
      <c r="AU583" s="89">
        <f t="shared" ca="1" si="1256"/>
        <v>0.2685645797022288</v>
      </c>
      <c r="AV583" s="89">
        <f t="shared" ca="1" si="1256"/>
        <v>-1.4331148233707331</v>
      </c>
      <c r="AW583" s="89">
        <f t="shared" ca="1" si="1256"/>
        <v>-0.30700255599325066</v>
      </c>
      <c r="AX583" s="89" t="str">
        <f t="shared" ca="1" si="1256"/>
        <v/>
      </c>
      <c r="AY583" s="89" t="str">
        <f t="shared" ca="1" si="1257"/>
        <v/>
      </c>
      <c r="AZ583" s="89" t="str">
        <f t="shared" ca="1" si="1257"/>
        <v/>
      </c>
      <c r="BA583" s="89" t="str">
        <f t="shared" ca="1" si="1257"/>
        <v/>
      </c>
      <c r="BB583" s="89" t="str">
        <f t="shared" ca="1" si="1257"/>
        <v/>
      </c>
      <c r="BC583" s="89" t="str">
        <f t="shared" ca="1" si="1257"/>
        <v/>
      </c>
      <c r="BD583" s="89" t="str">
        <f t="shared" ca="1" si="1257"/>
        <v/>
      </c>
      <c r="BE583" s="89" t="str">
        <f t="shared" ca="1" si="1257"/>
        <v/>
      </c>
      <c r="BF583" s="89" t="str">
        <f t="shared" ca="1" si="1257"/>
        <v/>
      </c>
      <c r="BG583" s="89" t="str">
        <f t="shared" ca="1" si="1257"/>
        <v/>
      </c>
      <c r="BH583" s="89" t="str">
        <f t="shared" ca="1" si="1257"/>
        <v/>
      </c>
      <c r="BJ583" s="132">
        <f t="shared" ca="1" si="1252"/>
        <v>0.19571622257349763</v>
      </c>
      <c r="BK583" s="89">
        <f t="shared" ca="1" si="1252"/>
        <v>1.7277778496557539</v>
      </c>
      <c r="BL583" s="89">
        <f t="shared" ca="1" si="1252"/>
        <v>1.1477318984844882</v>
      </c>
      <c r="BM583" s="89">
        <f t="shared" ca="1" si="1251"/>
        <v>0.34841691310738632</v>
      </c>
      <c r="BN583" s="89">
        <f t="shared" ca="1" si="1251"/>
        <v>0.65936233266465338</v>
      </c>
      <c r="BO583" s="89">
        <f t="shared" ca="1" si="1251"/>
        <v>1.6776811142196815</v>
      </c>
      <c r="BP583" s="89">
        <f t="shared" ca="1" si="1251"/>
        <v>1.5429784511868174</v>
      </c>
      <c r="BQ583" s="89">
        <f t="shared" ca="1" si="1251"/>
        <v>0.66048163195153209</v>
      </c>
      <c r="BR583" s="89">
        <f t="shared" ca="1" si="1251"/>
        <v>0.32166240616123265</v>
      </c>
      <c r="BS583" s="89">
        <f t="shared" ca="1" si="1251"/>
        <v>-0.8266974317726663</v>
      </c>
      <c r="BT583" s="89">
        <f t="shared" ca="1" si="1251"/>
        <v>1.277856385032575</v>
      </c>
      <c r="BU583" s="89">
        <f t="shared" ca="1" si="1251"/>
        <v>1.8865554693233495</v>
      </c>
      <c r="BV583" s="89">
        <f t="shared" ca="1" si="1251"/>
        <v>-6.8445595340675125E-2</v>
      </c>
      <c r="BW583" s="89">
        <f t="shared" ca="1" si="1251"/>
        <v>0.22302314952201152</v>
      </c>
      <c r="BX583" s="89">
        <f t="shared" ca="1" si="1238"/>
        <v>1.0494631958734655</v>
      </c>
      <c r="BY583" s="89">
        <f t="shared" ca="1" si="1238"/>
        <v>2.1067715117788381</v>
      </c>
      <c r="BZ583" s="89">
        <f t="shared" ca="1" si="1238"/>
        <v>1.159952945880879</v>
      </c>
      <c r="CA583" s="89">
        <f t="shared" ca="1" si="1238"/>
        <v>0.17363901464239717</v>
      </c>
      <c r="CB583" s="89">
        <f t="shared" ca="1" si="1238"/>
        <v>1.232907547258778</v>
      </c>
      <c r="CC583" s="89">
        <f t="shared" ca="1" si="1238"/>
        <v>-0.13705129686749373</v>
      </c>
      <c r="CD583" s="89">
        <f t="shared" ca="1" si="1238"/>
        <v>1.1060258184534169</v>
      </c>
      <c r="CE583" s="89">
        <f t="shared" ca="1" si="1238"/>
        <v>0.42674764758630168</v>
      </c>
      <c r="CF583" s="89">
        <f t="shared" ca="1" si="1238"/>
        <v>-5.8777932606367544E-2</v>
      </c>
      <c r="CG583" s="89">
        <f t="shared" ca="1" si="1235"/>
        <v>1.8852036878750027</v>
      </c>
      <c r="CH583" s="89">
        <f t="shared" ca="1" si="1235"/>
        <v>1.3271774254869286</v>
      </c>
      <c r="CI583" s="89">
        <f t="shared" ca="1" si="1235"/>
        <v>-0.82108706926251718</v>
      </c>
      <c r="CJ583" s="89">
        <f t="shared" ca="1" si="1231"/>
        <v>-0.78254474829635889</v>
      </c>
      <c r="CK583" s="89">
        <f t="shared" ca="1" si="1231"/>
        <v>-0.19409875282020639</v>
      </c>
      <c r="CL583" s="89">
        <f t="shared" ca="1" si="1231"/>
        <v>0.25390755251041175</v>
      </c>
      <c r="CM583" s="89">
        <f t="shared" ca="1" si="1231"/>
        <v>-0.40184509726842599</v>
      </c>
      <c r="CN583" s="89">
        <f t="shared" ca="1" si="1231"/>
        <v>1.2514059494980665</v>
      </c>
      <c r="CO583" s="89">
        <f t="shared" ca="1" si="1231"/>
        <v>1.7793260335002361</v>
      </c>
      <c r="CP583" s="89">
        <f t="shared" ca="1" si="1231"/>
        <v>0.65845398734062366</v>
      </c>
      <c r="CQ583" s="89">
        <f t="shared" ca="1" si="1231"/>
        <v>0.88170008014068346</v>
      </c>
      <c r="CR583" s="5">
        <f t="shared" ca="1" si="1231"/>
        <v>1.2859456067521027</v>
      </c>
      <c r="CS583" s="5">
        <f t="shared" ca="1" si="1231"/>
        <v>0.88586761087995347</v>
      </c>
      <c r="CT583" s="5">
        <f t="shared" ca="1" si="1231"/>
        <v>1.4504321901837258</v>
      </c>
      <c r="CU583" s="5">
        <f t="shared" ca="1" si="1231"/>
        <v>-0.62066078962232485</v>
      </c>
      <c r="CV583" s="5">
        <f t="shared" ca="1" si="1231"/>
        <v>-0.10846163885041815</v>
      </c>
      <c r="CW583" s="5" t="str">
        <f t="shared" si="1231"/>
        <v/>
      </c>
      <c r="CX583" s="5" t="str">
        <f t="shared" si="1231"/>
        <v/>
      </c>
      <c r="CY583" s="5" t="str">
        <f t="shared" si="1267"/>
        <v/>
      </c>
      <c r="CZ583" s="5" t="str">
        <f t="shared" si="1267"/>
        <v/>
      </c>
      <c r="DA583" s="5" t="str">
        <f t="shared" si="1267"/>
        <v/>
      </c>
      <c r="DB583" s="5" t="str">
        <f t="shared" si="1267"/>
        <v/>
      </c>
      <c r="DC583" s="5" t="str">
        <f t="shared" si="1266"/>
        <v/>
      </c>
      <c r="DD583" s="5" t="str">
        <f t="shared" si="1266"/>
        <v/>
      </c>
      <c r="DE583" s="5" t="str">
        <f t="shared" si="1266"/>
        <v/>
      </c>
      <c r="DF583" s="5" t="str">
        <f t="shared" si="1239"/>
        <v/>
      </c>
      <c r="DG583" s="133" t="str">
        <f t="shared" si="1174"/>
        <v/>
      </c>
      <c r="EE583" s="107"/>
      <c r="EF583" s="107"/>
      <c r="EG583" s="107"/>
      <c r="EH583" s="107"/>
      <c r="EI583" s="107"/>
      <c r="EJ583" s="107"/>
      <c r="EK583" s="107"/>
      <c r="EL583" s="107"/>
      <c r="EM583" s="107"/>
      <c r="EN583" s="107"/>
      <c r="EO583" s="107"/>
      <c r="EP583" s="107"/>
      <c r="EQ583" s="107"/>
      <c r="ER583" s="107"/>
      <c r="ES583" s="107"/>
      <c r="ET583" s="107"/>
      <c r="EU583" s="107"/>
      <c r="EV583" s="107"/>
      <c r="EW583" s="107"/>
      <c r="EX583" s="107"/>
      <c r="EY583" s="107"/>
    </row>
    <row r="584" spans="1:155" x14ac:dyDescent="0.25">
      <c r="A584" s="176">
        <f t="shared" ca="1" si="1258"/>
        <v>1.3486351489393962</v>
      </c>
      <c r="B584" s="164">
        <f t="shared" ca="1" si="1259"/>
        <v>5.9029368270996196E-2</v>
      </c>
      <c r="C584" s="106">
        <f t="shared" ca="1" si="1260"/>
        <v>0.62845644589650851</v>
      </c>
      <c r="D584" s="108">
        <f t="shared" ca="1" si="1261"/>
        <v>1.5461139011338316</v>
      </c>
      <c r="E584" s="109">
        <f t="shared" ca="1" si="1262"/>
        <v>26.192282696230503</v>
      </c>
      <c r="F584" s="109">
        <f t="shared" ca="1" si="1263"/>
        <v>10.261403681580415</v>
      </c>
      <c r="G584" s="109">
        <f t="shared" ca="1" si="1264"/>
        <v>26.279242413053872</v>
      </c>
      <c r="H584" s="109">
        <f t="shared" ca="1" si="1265"/>
        <v>16.017838731473457</v>
      </c>
      <c r="I584" s="177"/>
      <c r="J584" s="30" t="s">
        <v>572</v>
      </c>
      <c r="K584" s="89">
        <f t="shared" ca="1" si="1253"/>
        <v>0.51560491500326755</v>
      </c>
      <c r="L584" s="89">
        <f t="shared" ca="1" si="1253"/>
        <v>1.8449135142460493E-2</v>
      </c>
      <c r="M584" s="89">
        <f t="shared" ca="1" si="1253"/>
        <v>0.51560491500326755</v>
      </c>
      <c r="N584" s="89">
        <f t="shared" ca="1" si="1253"/>
        <v>2.8755171397204293E-2</v>
      </c>
      <c r="O584" s="89">
        <f t="shared" ca="1" si="1253"/>
        <v>1.8449135142460493E-2</v>
      </c>
      <c r="P584" s="89">
        <f t="shared" ca="1" si="1253"/>
        <v>0.2685645797022288</v>
      </c>
      <c r="Q584" s="89">
        <f t="shared" ca="1" si="1253"/>
        <v>-1.0649490381436091</v>
      </c>
      <c r="R584" s="89">
        <f t="shared" ca="1" si="1253"/>
        <v>1.1628631778867338</v>
      </c>
      <c r="S584" s="89">
        <f t="shared" ca="1" si="1253"/>
        <v>0.74160465676181864</v>
      </c>
      <c r="T584" s="89">
        <f t="shared" ca="1" si="1253"/>
        <v>0.94353006046483001</v>
      </c>
      <c r="U584" s="89">
        <f t="shared" ca="1" si="1254"/>
        <v>0.51560491500326755</v>
      </c>
      <c r="V584" s="89">
        <f t="shared" ca="1" si="1254"/>
        <v>-1.0649490381436091</v>
      </c>
      <c r="W584" s="89">
        <f t="shared" ca="1" si="1254"/>
        <v>0.10667228108213433</v>
      </c>
      <c r="X584" s="89">
        <f t="shared" ca="1" si="1254"/>
        <v>0.74160465676181864</v>
      </c>
      <c r="Y584" s="89">
        <f t="shared" ca="1" si="1254"/>
        <v>-1.0097454203712564</v>
      </c>
      <c r="Z584" s="89">
        <f t="shared" ca="1" si="1254"/>
        <v>-1.4331148233707331</v>
      </c>
      <c r="AA584" s="89">
        <f t="shared" ca="1" si="1254"/>
        <v>-0.30649199665355353</v>
      </c>
      <c r="AB584" s="89">
        <f t="shared" ca="1" si="1254"/>
        <v>1.8449135142460493E-2</v>
      </c>
      <c r="AC584" s="89">
        <f t="shared" ca="1" si="1254"/>
        <v>3.6539036893229848E-2</v>
      </c>
      <c r="AD584" s="89">
        <f t="shared" ca="1" si="1254"/>
        <v>-0.30649199665355353</v>
      </c>
      <c r="AE584" s="89">
        <f t="shared" ca="1" si="1255"/>
        <v>-0.22096981093654566</v>
      </c>
      <c r="AF584" s="89">
        <f t="shared" ca="1" si="1255"/>
        <v>0.89371861765175975</v>
      </c>
      <c r="AG584" s="89">
        <f t="shared" ca="1" si="1255"/>
        <v>0.10667228108213433</v>
      </c>
      <c r="AH584" s="89">
        <f t="shared" ca="1" si="1255"/>
        <v>2.8755171397204293E-2</v>
      </c>
      <c r="AI584" s="89">
        <f t="shared" ca="1" si="1255"/>
        <v>0.94353006046483001</v>
      </c>
      <c r="AJ584" s="89">
        <f t="shared" ca="1" si="1255"/>
        <v>1.8449135142460493E-2</v>
      </c>
      <c r="AK584" s="89">
        <f t="shared" ca="1" si="1255"/>
        <v>0.3096998313943522</v>
      </c>
      <c r="AL584" s="89">
        <f t="shared" ca="1" si="1255"/>
        <v>0.94353006046483001</v>
      </c>
      <c r="AM584" s="89">
        <f t="shared" ca="1" si="1255"/>
        <v>-0.30700255599325066</v>
      </c>
      <c r="AN584" s="89">
        <f t="shared" ca="1" si="1255"/>
        <v>0.10667228108213433</v>
      </c>
      <c r="AO584" s="89">
        <f t="shared" ca="1" si="1256"/>
        <v>0.94353006046483001</v>
      </c>
      <c r="AP584" s="89">
        <f t="shared" ca="1" si="1256"/>
        <v>0.51560491500326755</v>
      </c>
      <c r="AQ584" s="89">
        <f t="shared" ca="1" si="1256"/>
        <v>-1.0649490381436091</v>
      </c>
      <c r="AR584" s="89">
        <f t="shared" ca="1" si="1256"/>
        <v>0.3096998313943522</v>
      </c>
      <c r="AS584" s="89">
        <f t="shared" ca="1" si="1256"/>
        <v>0.74370258632857644</v>
      </c>
      <c r="AT584" s="89">
        <f t="shared" ca="1" si="1256"/>
        <v>0.21206368060581204</v>
      </c>
      <c r="AU584" s="89">
        <f t="shared" ca="1" si="1256"/>
        <v>-0.30649199665355353</v>
      </c>
      <c r="AV584" s="89">
        <f t="shared" ca="1" si="1256"/>
        <v>2.8755171397204293E-2</v>
      </c>
      <c r="AW584" s="89">
        <f t="shared" ca="1" si="1256"/>
        <v>1.4105767449530626E-2</v>
      </c>
      <c r="AX584" s="89" t="str">
        <f t="shared" ca="1" si="1256"/>
        <v/>
      </c>
      <c r="AY584" s="89" t="str">
        <f t="shared" ca="1" si="1257"/>
        <v/>
      </c>
      <c r="AZ584" s="89" t="str">
        <f t="shared" ca="1" si="1257"/>
        <v/>
      </c>
      <c r="BA584" s="89" t="str">
        <f t="shared" ca="1" si="1257"/>
        <v/>
      </c>
      <c r="BB584" s="89" t="str">
        <f t="shared" ca="1" si="1257"/>
        <v/>
      </c>
      <c r="BC584" s="89" t="str">
        <f t="shared" ca="1" si="1257"/>
        <v/>
      </c>
      <c r="BD584" s="89" t="str">
        <f t="shared" ca="1" si="1257"/>
        <v/>
      </c>
      <c r="BE584" s="89" t="str">
        <f t="shared" ca="1" si="1257"/>
        <v/>
      </c>
      <c r="BF584" s="89" t="str">
        <f t="shared" ca="1" si="1257"/>
        <v/>
      </c>
      <c r="BG584" s="89" t="str">
        <f t="shared" ca="1" si="1257"/>
        <v/>
      </c>
      <c r="BH584" s="89" t="str">
        <f t="shared" ca="1" si="1257"/>
        <v/>
      </c>
      <c r="BJ584" s="132">
        <f t="shared" ca="1" si="1252"/>
        <v>1.5290735656375198</v>
      </c>
      <c r="BK584" s="89">
        <f t="shared" ca="1" si="1252"/>
        <v>1.0025243984696379</v>
      </c>
      <c r="BL584" s="89">
        <f t="shared" ca="1" si="1252"/>
        <v>1.5197604201939681</v>
      </c>
      <c r="BM584" s="89">
        <f t="shared" ca="1" si="1251"/>
        <v>0.68417464049784127</v>
      </c>
      <c r="BN584" s="89">
        <f t="shared" ca="1" si="1251"/>
        <v>1.0933924048986219</v>
      </c>
      <c r="BO584" s="89">
        <f t="shared" ca="1" si="1251"/>
        <v>1.121807832735054</v>
      </c>
      <c r="BP584" s="89">
        <f t="shared" ca="1" si="1251"/>
        <v>-5.9504625060298855E-2</v>
      </c>
      <c r="BQ584" s="89">
        <f t="shared" ca="1" si="1251"/>
        <v>2.0334045179417171</v>
      </c>
      <c r="BR584" s="89">
        <f t="shared" ca="1" si="1251"/>
        <v>1.5095049170760537</v>
      </c>
      <c r="BS584" s="89">
        <f t="shared" ca="1" si="1251"/>
        <v>1.5499474520628969</v>
      </c>
      <c r="BT584" s="89">
        <f t="shared" ca="1" si="1251"/>
        <v>1.2559272619323352</v>
      </c>
      <c r="BU584" s="89">
        <f t="shared" ca="1" si="1251"/>
        <v>-0.34125674670699335</v>
      </c>
      <c r="BV584" s="89">
        <f t="shared" ca="1" si="1251"/>
        <v>0.45007387064315019</v>
      </c>
      <c r="BW584" s="89">
        <f t="shared" ca="1" si="1251"/>
        <v>1.1746875143872817</v>
      </c>
      <c r="BX584" s="89">
        <f t="shared" ca="1" si="1238"/>
        <v>-6.6954505579925216E-2</v>
      </c>
      <c r="BY584" s="89">
        <f t="shared" ca="1" si="1238"/>
        <v>-0.22006192924365497</v>
      </c>
      <c r="BZ584" s="89">
        <f t="shared" ca="1" si="1238"/>
        <v>0.70988455593353783</v>
      </c>
      <c r="CA584" s="89">
        <f t="shared" ca="1" si="1238"/>
        <v>1.201833570156114</v>
      </c>
      <c r="CB584" s="89">
        <f t="shared" ca="1" si="1238"/>
        <v>0.32591652368717788</v>
      </c>
      <c r="CC584" s="89">
        <f t="shared" ca="1" si="1238"/>
        <v>0.62140574462256182</v>
      </c>
      <c r="CD584" s="89">
        <f t="shared" ca="1" si="1238"/>
        <v>0.77838372643473686</v>
      </c>
      <c r="CE584" s="89">
        <f t="shared" ca="1" si="1238"/>
        <v>1.5414360761746071</v>
      </c>
      <c r="CF584" s="89">
        <f t="shared" ca="1" si="1238"/>
        <v>-0.16416933213004525</v>
      </c>
      <c r="CG584" s="89">
        <f t="shared" ca="1" si="1235"/>
        <v>0.75109568138547322</v>
      </c>
      <c r="CH584" s="89">
        <f t="shared" ca="1" si="1235"/>
        <v>1.8592224727334887</v>
      </c>
      <c r="CI584" s="89">
        <f t="shared" ca="1" si="1235"/>
        <v>-0.6460988249007138</v>
      </c>
      <c r="CJ584" s="89">
        <f t="shared" ca="1" si="1231"/>
        <v>-0.16584236090875604</v>
      </c>
      <c r="CK584" s="89">
        <f t="shared" ca="1" si="1231"/>
        <v>0.685601103762149</v>
      </c>
      <c r="CL584" s="89">
        <f t="shared" ca="1" si="1231"/>
        <v>4.0745168108089369E-2</v>
      </c>
      <c r="CM584" s="89">
        <f t="shared" ca="1" si="1231"/>
        <v>1.1379420071844415</v>
      </c>
      <c r="CN584" s="89">
        <f t="shared" ca="1" si="1231"/>
        <v>1.9263714302606676</v>
      </c>
      <c r="CO584" s="89">
        <f t="shared" ca="1" si="1231"/>
        <v>1.4012123308517439</v>
      </c>
      <c r="CP584" s="89">
        <f t="shared" ca="1" si="1231"/>
        <v>-0.10000305414943189</v>
      </c>
      <c r="CQ584" s="89">
        <f t="shared" ca="1" si="1231"/>
        <v>1.0544469048084153</v>
      </c>
      <c r="CR584" s="5">
        <f t="shared" ca="1" si="1231"/>
        <v>1.8926951863540589</v>
      </c>
      <c r="CS584" s="5">
        <f t="shared" ca="1" si="1231"/>
        <v>1.3079909995892169</v>
      </c>
      <c r="CT584" s="5">
        <f t="shared" ca="1" si="1231"/>
        <v>0.87537561382794338</v>
      </c>
      <c r="CU584" s="5">
        <f t="shared" ca="1" si="1231"/>
        <v>0.84120920514561259</v>
      </c>
      <c r="CV584" s="5">
        <f t="shared" ca="1" si="1231"/>
        <v>0.21264668459236313</v>
      </c>
      <c r="CW584" s="5" t="str">
        <f t="shared" si="1231"/>
        <v/>
      </c>
      <c r="CX584" s="5" t="str">
        <f t="shared" si="1231"/>
        <v/>
      </c>
      <c r="CY584" s="5" t="str">
        <f t="shared" si="1267"/>
        <v/>
      </c>
      <c r="CZ584" s="5" t="str">
        <f t="shared" si="1267"/>
        <v/>
      </c>
      <c r="DA584" s="5" t="str">
        <f t="shared" si="1267"/>
        <v/>
      </c>
      <c r="DB584" s="5" t="str">
        <f t="shared" si="1267"/>
        <v/>
      </c>
      <c r="DC584" s="5" t="str">
        <f t="shared" si="1266"/>
        <v/>
      </c>
      <c r="DD584" s="5" t="str">
        <f t="shared" si="1266"/>
        <v/>
      </c>
      <c r="DE584" s="5" t="str">
        <f t="shared" si="1266"/>
        <v/>
      </c>
      <c r="DF584" s="5" t="str">
        <f t="shared" si="1239"/>
        <v/>
      </c>
      <c r="DG584" s="133" t="str">
        <f t="shared" si="1174"/>
        <v/>
      </c>
      <c r="EE584" s="107"/>
      <c r="EF584" s="107"/>
      <c r="EG584" s="107"/>
      <c r="EH584" s="107"/>
      <c r="EI584" s="107"/>
      <c r="EJ584" s="107"/>
      <c r="EK584" s="107"/>
      <c r="EL584" s="107"/>
      <c r="EM584" s="107"/>
      <c r="EN584" s="107"/>
      <c r="EO584" s="107"/>
      <c r="EP584" s="107"/>
      <c r="EQ584" s="107"/>
      <c r="ER584" s="107"/>
      <c r="ES584" s="107"/>
      <c r="ET584" s="107"/>
      <c r="EU584" s="107"/>
      <c r="EV584" s="107"/>
      <c r="EW584" s="107"/>
      <c r="EX584" s="107"/>
      <c r="EY584" s="107"/>
    </row>
    <row r="585" spans="1:155" x14ac:dyDescent="0.25">
      <c r="A585" s="176">
        <f t="shared" ca="1" si="1258"/>
        <v>1.3321887207684491</v>
      </c>
      <c r="B585" s="164">
        <f t="shared" ca="1" si="1259"/>
        <v>6.9385415615971141E-2</v>
      </c>
      <c r="C585" s="106">
        <f t="shared" ca="1" si="1260"/>
        <v>0.59992264340088952</v>
      </c>
      <c r="D585" s="108">
        <f t="shared" ca="1" si="1261"/>
        <v>1.5121423098010045</v>
      </c>
      <c r="E585" s="109">
        <f t="shared" ca="1" si="1262"/>
        <v>21.793373958733476</v>
      </c>
      <c r="F585" s="109">
        <f t="shared" ca="1" si="1263"/>
        <v>8.5898591808245968</v>
      </c>
      <c r="G585" s="109">
        <f t="shared" ca="1" si="1264"/>
        <v>21.471225779686172</v>
      </c>
      <c r="H585" s="109">
        <f t="shared" ca="1" si="1265"/>
        <v>12.881366598861575</v>
      </c>
      <c r="I585" s="177"/>
      <c r="J585" s="30" t="s">
        <v>573</v>
      </c>
      <c r="K585" s="89">
        <f t="shared" ref="K585:T594" ca="1" si="1268">IF(K$61&gt;0,INDEX($K$64:$BH$64,INT($K$1*RAND())+1),"")</f>
        <v>3.6539036893229848E-2</v>
      </c>
      <c r="L585" s="89">
        <f t="shared" ca="1" si="1268"/>
        <v>-0.31999883307611282</v>
      </c>
      <c r="M585" s="89">
        <f t="shared" ca="1" si="1268"/>
        <v>-0.41184718490169098</v>
      </c>
      <c r="N585" s="89">
        <f t="shared" ca="1" si="1268"/>
        <v>-0.44623785415300243</v>
      </c>
      <c r="O585" s="89">
        <f t="shared" ca="1" si="1268"/>
        <v>3.6539036893229848E-2</v>
      </c>
      <c r="P585" s="89">
        <f t="shared" ca="1" si="1268"/>
        <v>3.6539036893229848E-2</v>
      </c>
      <c r="Q585" s="89">
        <f t="shared" ca="1" si="1268"/>
        <v>3.6539036893229848E-2</v>
      </c>
      <c r="R585" s="89">
        <f t="shared" ca="1" si="1268"/>
        <v>-0.30649199665355353</v>
      </c>
      <c r="S585" s="89">
        <f t="shared" ca="1" si="1268"/>
        <v>-2.3856124570488357E-2</v>
      </c>
      <c r="T585" s="89">
        <f t="shared" ca="1" si="1268"/>
        <v>6.3830203882474623E-2</v>
      </c>
      <c r="U585" s="89">
        <f t="shared" ref="U585:AD594" ca="1" si="1269">IF(U$61&gt;0,INDEX($K$64:$BH$64,INT($K$1*RAND())+1),"")</f>
        <v>0.94353006046483001</v>
      </c>
      <c r="V585" s="89">
        <f t="shared" ca="1" si="1269"/>
        <v>0.21206368060581204</v>
      </c>
      <c r="W585" s="89">
        <f t="shared" ca="1" si="1269"/>
        <v>0.53753403810350731</v>
      </c>
      <c r="X585" s="89">
        <f t="shared" ca="1" si="1269"/>
        <v>0.13695300672662025</v>
      </c>
      <c r="Y585" s="89">
        <f t="shared" ca="1" si="1269"/>
        <v>1.4105767449530626E-2</v>
      </c>
      <c r="Z585" s="89">
        <f t="shared" ca="1" si="1269"/>
        <v>-0.81775242806075465</v>
      </c>
      <c r="AA585" s="89">
        <f t="shared" ca="1" si="1269"/>
        <v>0.53753403810350731</v>
      </c>
      <c r="AB585" s="89">
        <f t="shared" ca="1" si="1269"/>
        <v>-1.4331148233707331</v>
      </c>
      <c r="AC585" s="89">
        <f t="shared" ca="1" si="1269"/>
        <v>-1.0649490381436091</v>
      </c>
      <c r="AD585" s="89">
        <f t="shared" ca="1" si="1269"/>
        <v>-0.31999883307611282</v>
      </c>
      <c r="AE585" s="89">
        <f t="shared" ref="AE585:AN594" ca="1" si="1270">IF(AE$61&gt;0,INDEX($K$64:$BH$64,INT($K$1*RAND())+1),"")</f>
        <v>-2.3856124570488357E-2</v>
      </c>
      <c r="AF585" s="89">
        <f t="shared" ca="1" si="1270"/>
        <v>-9.3840171590928279E-2</v>
      </c>
      <c r="AG585" s="89">
        <f t="shared" ca="1" si="1270"/>
        <v>0.31960967874145596</v>
      </c>
      <c r="AH585" s="89">
        <f t="shared" ca="1" si="1270"/>
        <v>-2.3856124570488357E-2</v>
      </c>
      <c r="AI585" s="89">
        <f t="shared" ca="1" si="1270"/>
        <v>0.10667228108213433</v>
      </c>
      <c r="AJ585" s="89">
        <f t="shared" ca="1" si="1270"/>
        <v>0.74160465676181864</v>
      </c>
      <c r="AK585" s="89">
        <f t="shared" ca="1" si="1270"/>
        <v>-1.3483164959119551</v>
      </c>
      <c r="AL585" s="89">
        <f t="shared" ca="1" si="1270"/>
        <v>0.51560491500326755</v>
      </c>
      <c r="AM585" s="89">
        <f t="shared" ca="1" si="1270"/>
        <v>0.53753403810350731</v>
      </c>
      <c r="AN585" s="89">
        <f t="shared" ca="1" si="1270"/>
        <v>0.41148501321826991</v>
      </c>
      <c r="AO585" s="89">
        <f t="shared" ref="AO585:AX594" ca="1" si="1271">IF(AO$61&gt;0,INDEX($K$64:$BH$64,INT($K$1*RAND())+1),"")</f>
        <v>0.41148501321826991</v>
      </c>
      <c r="AP585" s="89">
        <f t="shared" ca="1" si="1271"/>
        <v>0.89371861765175975</v>
      </c>
      <c r="AQ585" s="89">
        <f t="shared" ca="1" si="1271"/>
        <v>-1.4331148233707331</v>
      </c>
      <c r="AR585" s="89">
        <f t="shared" ca="1" si="1271"/>
        <v>0.53753403810350731</v>
      </c>
      <c r="AS585" s="89">
        <f t="shared" ca="1" si="1271"/>
        <v>3.6539036893229848E-2</v>
      </c>
      <c r="AT585" s="89">
        <f t="shared" ca="1" si="1271"/>
        <v>0.51560491500326755</v>
      </c>
      <c r="AU585" s="89">
        <f t="shared" ca="1" si="1271"/>
        <v>0.14357639329378769</v>
      </c>
      <c r="AV585" s="89">
        <f t="shared" ca="1" si="1271"/>
        <v>0.74370258632857644</v>
      </c>
      <c r="AW585" s="89">
        <f t="shared" ca="1" si="1271"/>
        <v>2.8755171397204293E-2</v>
      </c>
      <c r="AX585" s="89" t="str">
        <f t="shared" ca="1" si="1271"/>
        <v/>
      </c>
      <c r="AY585" s="89" t="str">
        <f t="shared" ref="AY585:BH594" ca="1" si="1272">IF(AY$61&gt;0,INDEX($K$64:$BH$64,INT($K$1*RAND())+1),"")</f>
        <v/>
      </c>
      <c r="AZ585" s="89" t="str">
        <f t="shared" ca="1" si="1272"/>
        <v/>
      </c>
      <c r="BA585" s="89" t="str">
        <f t="shared" ca="1" si="1272"/>
        <v/>
      </c>
      <c r="BB585" s="89" t="str">
        <f t="shared" ca="1" si="1272"/>
        <v/>
      </c>
      <c r="BC585" s="89" t="str">
        <f t="shared" ca="1" si="1272"/>
        <v/>
      </c>
      <c r="BD585" s="89" t="str">
        <f t="shared" ca="1" si="1272"/>
        <v/>
      </c>
      <c r="BE585" s="89" t="str">
        <f t="shared" ca="1" si="1272"/>
        <v/>
      </c>
      <c r="BF585" s="89" t="str">
        <f t="shared" ca="1" si="1272"/>
        <v/>
      </c>
      <c r="BG585" s="89" t="str">
        <f t="shared" ca="1" si="1272"/>
        <v/>
      </c>
      <c r="BH585" s="89" t="str">
        <f t="shared" ca="1" si="1272"/>
        <v/>
      </c>
      <c r="BJ585" s="132">
        <f t="shared" ca="1" si="1252"/>
        <v>1.0500076875274822</v>
      </c>
      <c r="BK585" s="89">
        <f t="shared" ca="1" si="1252"/>
        <v>0.66407643025106444</v>
      </c>
      <c r="BL585" s="89">
        <f t="shared" ca="1" si="1252"/>
        <v>0.59230832028900959</v>
      </c>
      <c r="BM585" s="89">
        <f t="shared" ca="1" si="1251"/>
        <v>0.20918161494763454</v>
      </c>
      <c r="BN585" s="89">
        <f t="shared" ca="1" si="1251"/>
        <v>1.1114823066493913</v>
      </c>
      <c r="BO585" s="89">
        <f t="shared" ca="1" si="1251"/>
        <v>0.88978228992605501</v>
      </c>
      <c r="BP585" s="89">
        <f t="shared" ca="1" si="1251"/>
        <v>1.0419834499765401</v>
      </c>
      <c r="BQ585" s="89">
        <f t="shared" ca="1" si="1251"/>
        <v>0.56404934340142998</v>
      </c>
      <c r="BR585" s="89">
        <f t="shared" ca="1" si="1251"/>
        <v>0.74404413574374673</v>
      </c>
      <c r="BS585" s="89">
        <f t="shared" ca="1" si="1251"/>
        <v>0.67024759548054147</v>
      </c>
      <c r="BT585" s="89">
        <f t="shared" ca="1" si="1251"/>
        <v>1.6838524073938976</v>
      </c>
      <c r="BU585" s="89">
        <f t="shared" ca="1" si="1251"/>
        <v>0.93575597204242777</v>
      </c>
      <c r="BV585" s="89">
        <f t="shared" ca="1" si="1251"/>
        <v>0.88093562766452316</v>
      </c>
      <c r="BW585" s="89">
        <f t="shared" ca="1" si="1251"/>
        <v>0.5700358643520832</v>
      </c>
      <c r="BX585" s="89">
        <f t="shared" ca="1" si="1238"/>
        <v>0.95689668224086177</v>
      </c>
      <c r="BY585" s="89">
        <f t="shared" ca="1" si="1238"/>
        <v>0.39530046606632352</v>
      </c>
      <c r="BZ585" s="89">
        <f t="shared" ca="1" si="1238"/>
        <v>1.5539105906905988</v>
      </c>
      <c r="CA585" s="89">
        <f t="shared" ca="1" si="1238"/>
        <v>-0.24973038835707961</v>
      </c>
      <c r="CB585" s="89">
        <f t="shared" ca="1" si="1238"/>
        <v>-0.77557155134966105</v>
      </c>
      <c r="CC585" s="89">
        <f t="shared" ca="1" si="1238"/>
        <v>0.60789890820000259</v>
      </c>
      <c r="CD585" s="89">
        <f t="shared" ca="1" si="1238"/>
        <v>0.97549741280079416</v>
      </c>
      <c r="CE585" s="89">
        <f t="shared" ca="1" si="1238"/>
        <v>0.55387728693191907</v>
      </c>
      <c r="CF585" s="89">
        <f t="shared" ca="1" si="1238"/>
        <v>4.8768065529276372E-2</v>
      </c>
      <c r="CG585" s="89">
        <f t="shared" ca="1" si="1235"/>
        <v>0.69848438541778057</v>
      </c>
      <c r="CH585" s="89">
        <f t="shared" ca="1" si="1235"/>
        <v>1.0223646933507933</v>
      </c>
      <c r="CI585" s="89">
        <f t="shared" ca="1" si="1235"/>
        <v>7.7056696718644346E-2</v>
      </c>
      <c r="CJ585" s="89">
        <f t="shared" ca="1" si="1231"/>
        <v>-1.8238586882150634</v>
      </c>
      <c r="CK585" s="89">
        <f t="shared" ca="1" si="1231"/>
        <v>0.25767595830058654</v>
      </c>
      <c r="CL585" s="89">
        <f t="shared" ca="1" si="1231"/>
        <v>0.88528176220484733</v>
      </c>
      <c r="CM585" s="89">
        <f t="shared" ca="1" si="1231"/>
        <v>1.4427547393205771</v>
      </c>
      <c r="CN585" s="89">
        <f t="shared" ca="1" si="1231"/>
        <v>1.3943263830141075</v>
      </c>
      <c r="CO585" s="89">
        <f t="shared" ca="1" si="1231"/>
        <v>1.7793260335002361</v>
      </c>
      <c r="CP585" s="89">
        <f t="shared" ca="1" si="1231"/>
        <v>-0.46816883937655596</v>
      </c>
      <c r="CQ585" s="89">
        <f t="shared" ca="1" si="1231"/>
        <v>1.2822811115175705</v>
      </c>
      <c r="CR585" s="5">
        <f t="shared" ca="1" si="1231"/>
        <v>1.1855316369187123</v>
      </c>
      <c r="CS585" s="5">
        <f t="shared" ca="1" si="1231"/>
        <v>1.6115322339866724</v>
      </c>
      <c r="CT585" s="5">
        <f t="shared" ca="1" si="1231"/>
        <v>1.3254440037752846</v>
      </c>
      <c r="CU585" s="5">
        <f t="shared" ca="1" si="1231"/>
        <v>1.5561566200769847</v>
      </c>
      <c r="CV585" s="5">
        <f t="shared" ca="1" si="1231"/>
        <v>0.2272960885400368</v>
      </c>
      <c r="CW585" s="5" t="str">
        <f t="shared" si="1231"/>
        <v/>
      </c>
      <c r="CX585" s="5" t="str">
        <f t="shared" si="1231"/>
        <v/>
      </c>
      <c r="CY585" s="5" t="str">
        <f t="shared" si="1267"/>
        <v/>
      </c>
      <c r="CZ585" s="5" t="str">
        <f t="shared" si="1267"/>
        <v/>
      </c>
      <c r="DA585" s="5" t="str">
        <f t="shared" si="1267"/>
        <v/>
      </c>
      <c r="DB585" s="5" t="str">
        <f t="shared" si="1267"/>
        <v/>
      </c>
      <c r="DC585" s="5" t="str">
        <f t="shared" si="1266"/>
        <v/>
      </c>
      <c r="DD585" s="5" t="str">
        <f t="shared" si="1266"/>
        <v/>
      </c>
      <c r="DE585" s="5" t="str">
        <f t="shared" si="1266"/>
        <v/>
      </c>
      <c r="DF585" s="5" t="str">
        <f t="shared" si="1239"/>
        <v/>
      </c>
      <c r="DG585" s="133" t="str">
        <f t="shared" si="1174"/>
        <v/>
      </c>
      <c r="EE585" s="107"/>
      <c r="EF585" s="107"/>
      <c r="EG585" s="107"/>
      <c r="EH585" s="107"/>
      <c r="EI585" s="107"/>
      <c r="EJ585" s="107"/>
      <c r="EK585" s="107"/>
      <c r="EL585" s="107"/>
      <c r="EM585" s="107"/>
      <c r="EN585" s="107"/>
      <c r="EO585" s="107"/>
      <c r="EP585" s="107"/>
      <c r="EQ585" s="107"/>
      <c r="ER585" s="107"/>
      <c r="ES585" s="107"/>
      <c r="ET585" s="107"/>
      <c r="EU585" s="107"/>
      <c r="EV585" s="107"/>
      <c r="EW585" s="107"/>
      <c r="EX585" s="107"/>
      <c r="EY585" s="107"/>
    </row>
    <row r="586" spans="1:155" x14ac:dyDescent="0.25">
      <c r="A586" s="176">
        <f t="shared" ca="1" si="1258"/>
        <v>1.4370881420221284</v>
      </c>
      <c r="B586" s="164">
        <f t="shared" ca="1" si="1259"/>
        <v>0.10207646830499856</v>
      </c>
      <c r="C586" s="106">
        <f t="shared" ca="1" si="1260"/>
        <v>0.66423889830516569</v>
      </c>
      <c r="D586" s="108">
        <f t="shared" ca="1" si="1261"/>
        <v>1.6576947990329585</v>
      </c>
      <c r="E586" s="109">
        <f t="shared" ca="1" si="1262"/>
        <v>16.239735039420278</v>
      </c>
      <c r="F586" s="109">
        <f t="shared" ca="1" si="1263"/>
        <v>6.2354308178337181</v>
      </c>
      <c r="G586" s="109">
        <f t="shared" ca="1" si="1264"/>
        <v>17.312897019496724</v>
      </c>
      <c r="H586" s="109">
        <f t="shared" ca="1" si="1265"/>
        <v>11.077466201663006</v>
      </c>
      <c r="I586" s="177"/>
      <c r="J586" s="30" t="s">
        <v>574</v>
      </c>
      <c r="K586" s="89">
        <f t="shared" ca="1" si="1268"/>
        <v>-0.15653910921934289</v>
      </c>
      <c r="L586" s="89">
        <f t="shared" ca="1" si="1268"/>
        <v>0.82443786118685636</v>
      </c>
      <c r="M586" s="89">
        <f t="shared" ca="1" si="1268"/>
        <v>-0.21005970810345143</v>
      </c>
      <c r="N586" s="89">
        <f t="shared" ca="1" si="1268"/>
        <v>-1.3483164959119551</v>
      </c>
      <c r="O586" s="89">
        <f t="shared" ca="1" si="1268"/>
        <v>0.94353006046483001</v>
      </c>
      <c r="P586" s="89">
        <f t="shared" ca="1" si="1268"/>
        <v>-0.21005970810345143</v>
      </c>
      <c r="Q586" s="89">
        <f t="shared" ca="1" si="1268"/>
        <v>0.3096998313943522</v>
      </c>
      <c r="R586" s="89">
        <f t="shared" ca="1" si="1268"/>
        <v>-0.41558093709150801</v>
      </c>
      <c r="S586" s="89">
        <f t="shared" ca="1" si="1268"/>
        <v>-0.15653910921934289</v>
      </c>
      <c r="T586" s="89">
        <f t="shared" ca="1" si="1268"/>
        <v>9.8583260592283506E-2</v>
      </c>
      <c r="U586" s="89">
        <f t="shared" ca="1" si="1269"/>
        <v>0.14357639329378769</v>
      </c>
      <c r="V586" s="89">
        <f t="shared" ca="1" si="1269"/>
        <v>-1.0097454203712564</v>
      </c>
      <c r="W586" s="89">
        <f t="shared" ca="1" si="1269"/>
        <v>1.4105767449530626E-2</v>
      </c>
      <c r="X586" s="89">
        <f t="shared" ca="1" si="1269"/>
        <v>0.89371861765175975</v>
      </c>
      <c r="Y586" s="89">
        <f t="shared" ca="1" si="1269"/>
        <v>-1.3483164959119551</v>
      </c>
      <c r="Z586" s="89">
        <f t="shared" ca="1" si="1269"/>
        <v>0.74370258632857644</v>
      </c>
      <c r="AA586" s="89">
        <f t="shared" ca="1" si="1269"/>
        <v>-0.30649199665355353</v>
      </c>
      <c r="AB586" s="89">
        <f t="shared" ca="1" si="1269"/>
        <v>-1.4331148233707331</v>
      </c>
      <c r="AC586" s="89">
        <f t="shared" ca="1" si="1269"/>
        <v>-2.3856124570488357E-2</v>
      </c>
      <c r="AD586" s="89">
        <f t="shared" ca="1" si="1269"/>
        <v>-1.0097454203712564</v>
      </c>
      <c r="AE586" s="89">
        <f t="shared" ca="1" si="1270"/>
        <v>0.41148501321826991</v>
      </c>
      <c r="AF586" s="89">
        <f t="shared" ca="1" si="1270"/>
        <v>0.41148501321826991</v>
      </c>
      <c r="AG586" s="89">
        <f t="shared" ca="1" si="1270"/>
        <v>-1.0649490381436091</v>
      </c>
      <c r="AH586" s="89">
        <f t="shared" ca="1" si="1270"/>
        <v>-1.0649490381436091</v>
      </c>
      <c r="AI586" s="89">
        <f t="shared" ca="1" si="1270"/>
        <v>0.53753403810350731</v>
      </c>
      <c r="AJ586" s="89">
        <f t="shared" ca="1" si="1270"/>
        <v>-1.0097454203712564</v>
      </c>
      <c r="AK586" s="89">
        <f t="shared" ca="1" si="1270"/>
        <v>-0.81775242806075465</v>
      </c>
      <c r="AL586" s="89">
        <f t="shared" ca="1" si="1270"/>
        <v>-0.15653910921934289</v>
      </c>
      <c r="AM586" s="89">
        <f t="shared" ca="1" si="1270"/>
        <v>0.3096998313943522</v>
      </c>
      <c r="AN586" s="89">
        <f t="shared" ca="1" si="1270"/>
        <v>-1.0097454203712564</v>
      </c>
      <c r="AO586" s="89">
        <f t="shared" ca="1" si="1271"/>
        <v>-0.30649199665355353</v>
      </c>
      <c r="AP586" s="89">
        <f t="shared" ca="1" si="1271"/>
        <v>1.8449135142460493E-2</v>
      </c>
      <c r="AQ586" s="89">
        <f t="shared" ca="1" si="1271"/>
        <v>9.8583260592283506E-2</v>
      </c>
      <c r="AR586" s="89">
        <f t="shared" ca="1" si="1271"/>
        <v>6.3830203882474623E-2</v>
      </c>
      <c r="AS586" s="89">
        <f t="shared" ca="1" si="1271"/>
        <v>-0.41184718490169098</v>
      </c>
      <c r="AT586" s="89">
        <f t="shared" ca="1" si="1271"/>
        <v>0.74370258632857644</v>
      </c>
      <c r="AU586" s="89">
        <f t="shared" ca="1" si="1271"/>
        <v>0.13695300672662025</v>
      </c>
      <c r="AV586" s="89">
        <f t="shared" ca="1" si="1271"/>
        <v>-0.41558093709150801</v>
      </c>
      <c r="AW586" s="89">
        <f t="shared" ca="1" si="1271"/>
        <v>0.51560491500326755</v>
      </c>
      <c r="AX586" s="89" t="str">
        <f t="shared" ca="1" si="1271"/>
        <v/>
      </c>
      <c r="AY586" s="89" t="str">
        <f t="shared" ca="1" si="1272"/>
        <v/>
      </c>
      <c r="AZ586" s="89" t="str">
        <f t="shared" ca="1" si="1272"/>
        <v/>
      </c>
      <c r="BA586" s="89" t="str">
        <f t="shared" ca="1" si="1272"/>
        <v/>
      </c>
      <c r="BB586" s="89" t="str">
        <f t="shared" ca="1" si="1272"/>
        <v/>
      </c>
      <c r="BC586" s="89" t="str">
        <f t="shared" ca="1" si="1272"/>
        <v/>
      </c>
      <c r="BD586" s="89" t="str">
        <f t="shared" ca="1" si="1272"/>
        <v/>
      </c>
      <c r="BE586" s="89" t="str">
        <f t="shared" ca="1" si="1272"/>
        <v/>
      </c>
      <c r="BF586" s="89" t="str">
        <f t="shared" ca="1" si="1272"/>
        <v/>
      </c>
      <c r="BG586" s="89" t="str">
        <f t="shared" ca="1" si="1272"/>
        <v/>
      </c>
      <c r="BH586" s="89" t="str">
        <f t="shared" ca="1" si="1272"/>
        <v/>
      </c>
      <c r="BJ586" s="132">
        <f t="shared" ca="1" si="1252"/>
        <v>0.8569295414149094</v>
      </c>
      <c r="BK586" s="89">
        <f t="shared" ca="1" si="1252"/>
        <v>1.8085131245140338</v>
      </c>
      <c r="BL586" s="89">
        <f t="shared" ca="1" si="1252"/>
        <v>0.79409579708724909</v>
      </c>
      <c r="BM586" s="89">
        <f t="shared" ca="1" si="1251"/>
        <v>-0.69289702681131815</v>
      </c>
      <c r="BN586" s="89">
        <f t="shared" ca="1" si="1251"/>
        <v>2.0184733302209912</v>
      </c>
      <c r="BO586" s="89">
        <f t="shared" ca="1" si="1251"/>
        <v>0.6431835449293738</v>
      </c>
      <c r="BP586" s="89">
        <f t="shared" ca="1" si="1251"/>
        <v>1.3151442444776624</v>
      </c>
      <c r="BQ586" s="89">
        <f t="shared" ca="1" si="1251"/>
        <v>0.45496040296347551</v>
      </c>
      <c r="BR586" s="89">
        <f t="shared" ca="1" si="1251"/>
        <v>0.6113611510948922</v>
      </c>
      <c r="BS586" s="89">
        <f t="shared" ca="1" si="1251"/>
        <v>0.70500065219035035</v>
      </c>
      <c r="BT586" s="89">
        <f t="shared" ca="1" si="1251"/>
        <v>0.88389874022285531</v>
      </c>
      <c r="BU586" s="89">
        <f t="shared" ca="1" si="1251"/>
        <v>-0.28605312893464063</v>
      </c>
      <c r="BV586" s="89">
        <f t="shared" ca="1" si="1251"/>
        <v>0.35750735701054648</v>
      </c>
      <c r="BW586" s="89">
        <f t="shared" ca="1" si="1251"/>
        <v>1.3268014752772226</v>
      </c>
      <c r="BX586" s="89">
        <f t="shared" ca="1" si="1238"/>
        <v>-0.40552558112062398</v>
      </c>
      <c r="BY586" s="89">
        <f t="shared" ca="1" si="1238"/>
        <v>1.9567554804556546</v>
      </c>
      <c r="BZ586" s="89">
        <f t="shared" ca="1" si="1238"/>
        <v>0.70988455593353783</v>
      </c>
      <c r="CA586" s="89">
        <f t="shared" ca="1" si="1238"/>
        <v>-0.24973038835707961</v>
      </c>
      <c r="CB586" s="89">
        <f t="shared" ca="1" si="1238"/>
        <v>0.26552136222345968</v>
      </c>
      <c r="CC586" s="89">
        <f t="shared" ca="1" si="1238"/>
        <v>-8.1847679095141013E-2</v>
      </c>
      <c r="CD586" s="89">
        <f t="shared" ca="1" si="1238"/>
        <v>1.4108385505895524</v>
      </c>
      <c r="CE586" s="89">
        <f t="shared" ca="1" si="1238"/>
        <v>1.0592024717411173</v>
      </c>
      <c r="CF586" s="89">
        <f t="shared" ca="1" si="1238"/>
        <v>-1.3357906513557887</v>
      </c>
      <c r="CG586" s="89">
        <f t="shared" ca="1" si="1235"/>
        <v>-0.34260852815534015</v>
      </c>
      <c r="CH586" s="89">
        <f t="shared" ca="1" si="1235"/>
        <v>1.4532264503721661</v>
      </c>
      <c r="CI586" s="89">
        <f t="shared" ca="1" si="1235"/>
        <v>-1.6742933804144307</v>
      </c>
      <c r="CJ586" s="89">
        <f t="shared" ca="1" si="1231"/>
        <v>-1.2932946203638629</v>
      </c>
      <c r="CK586" s="89">
        <f t="shared" ca="1" si="1231"/>
        <v>-0.4144680659220239</v>
      </c>
      <c r="CL586" s="89">
        <f t="shared" ca="1" si="1231"/>
        <v>0.65744755549569223</v>
      </c>
      <c r="CM586" s="89">
        <f t="shared" ca="1" si="1231"/>
        <v>2.1524305731050797E-2</v>
      </c>
      <c r="CN586" s="89">
        <f t="shared" ca="1" si="1231"/>
        <v>0.67634937314228405</v>
      </c>
      <c r="CO586" s="89">
        <f t="shared" ca="1" si="1231"/>
        <v>0.90405655099093674</v>
      </c>
      <c r="CP586" s="89">
        <f t="shared" ca="1" si="1231"/>
        <v>1.0635292445864608</v>
      </c>
      <c r="CQ586" s="89">
        <f t="shared" ca="1" si="1231"/>
        <v>0.80857727729653783</v>
      </c>
      <c r="CR586" s="5">
        <f t="shared" ca="1" si="1231"/>
        <v>0.7371454151237915</v>
      </c>
      <c r="CS586" s="5">
        <f t="shared" ca="1" si="1231"/>
        <v>1.8396299053119813</v>
      </c>
      <c r="CT586" s="5">
        <f t="shared" ca="1" si="1231"/>
        <v>1.3188206172081172</v>
      </c>
      <c r="CU586" s="5">
        <f t="shared" ca="1" si="1231"/>
        <v>0.39687309665690029</v>
      </c>
      <c r="CV586" s="5">
        <f t="shared" ca="1" si="1231"/>
        <v>0.71414583214610006</v>
      </c>
      <c r="CW586" s="5" t="str">
        <f t="shared" si="1231"/>
        <v/>
      </c>
      <c r="CX586" s="5" t="str">
        <f t="shared" si="1231"/>
        <v/>
      </c>
      <c r="CY586" s="5" t="str">
        <f t="shared" si="1267"/>
        <v/>
      </c>
      <c r="CZ586" s="5" t="str">
        <f t="shared" si="1267"/>
        <v/>
      </c>
      <c r="DA586" s="5" t="str">
        <f t="shared" si="1267"/>
        <v/>
      </c>
      <c r="DB586" s="5" t="str">
        <f t="shared" si="1267"/>
        <v/>
      </c>
      <c r="DC586" s="5" t="str">
        <f t="shared" si="1266"/>
        <v/>
      </c>
      <c r="DD586" s="5" t="str">
        <f t="shared" si="1266"/>
        <v/>
      </c>
      <c r="DE586" s="5" t="str">
        <f t="shared" si="1266"/>
        <v/>
      </c>
      <c r="DF586" s="5" t="str">
        <f t="shared" si="1239"/>
        <v/>
      </c>
      <c r="DG586" s="133" t="str">
        <f t="shared" si="1174"/>
        <v/>
      </c>
      <c r="EE586" s="107"/>
      <c r="EF586" s="107"/>
      <c r="EG586" s="107"/>
      <c r="EH586" s="107"/>
      <c r="EI586" s="107"/>
      <c r="EJ586" s="107"/>
      <c r="EK586" s="107"/>
      <c r="EL586" s="107"/>
      <c r="EM586" s="107"/>
      <c r="EN586" s="107"/>
      <c r="EO586" s="107"/>
      <c r="EP586" s="107"/>
      <c r="EQ586" s="107"/>
      <c r="ER586" s="107"/>
      <c r="ES586" s="107"/>
      <c r="ET586" s="107"/>
      <c r="EU586" s="107"/>
      <c r="EV586" s="107"/>
      <c r="EW586" s="107"/>
      <c r="EX586" s="107"/>
      <c r="EY586" s="107"/>
    </row>
    <row r="587" spans="1:155" x14ac:dyDescent="0.25">
      <c r="A587" s="176">
        <f t="shared" ca="1" si="1258"/>
        <v>1.4161370417335766</v>
      </c>
      <c r="B587" s="164">
        <f t="shared" ca="1" si="1259"/>
        <v>7.8649550672570109E-2</v>
      </c>
      <c r="C587" s="106">
        <f t="shared" ca="1" si="1260"/>
        <v>0.61432093480596817</v>
      </c>
      <c r="D587" s="108">
        <f t="shared" ca="1" si="1261"/>
        <v>1.6048321472040159</v>
      </c>
      <c r="E587" s="109">
        <f t="shared" ca="1" si="1262"/>
        <v>20.404848260165824</v>
      </c>
      <c r="F587" s="109">
        <f t="shared" ca="1" si="1263"/>
        <v>7.9101791788115285</v>
      </c>
      <c r="G587" s="109">
        <f t="shared" ca="1" si="1264"/>
        <v>21.133311565746347</v>
      </c>
      <c r="H587" s="109">
        <f t="shared" ca="1" si="1265"/>
        <v>13.223132386934818</v>
      </c>
      <c r="I587" s="177"/>
      <c r="J587" s="30" t="s">
        <v>575</v>
      </c>
      <c r="K587" s="89">
        <f t="shared" ca="1" si="1268"/>
        <v>0.41148501321826991</v>
      </c>
      <c r="L587" s="89">
        <f t="shared" ca="1" si="1268"/>
        <v>0.10667228108213433</v>
      </c>
      <c r="M587" s="89">
        <f t="shared" ca="1" si="1268"/>
        <v>0.82443786118685636</v>
      </c>
      <c r="N587" s="89">
        <f t="shared" ca="1" si="1268"/>
        <v>-0.22096981093654566</v>
      </c>
      <c r="O587" s="89">
        <f t="shared" ca="1" si="1268"/>
        <v>1.1628631778867338</v>
      </c>
      <c r="P587" s="89">
        <f t="shared" ca="1" si="1268"/>
        <v>-0.31999883307611282</v>
      </c>
      <c r="Q587" s="89">
        <f t="shared" ca="1" si="1268"/>
        <v>-0.81775242806075465</v>
      </c>
      <c r="R587" s="89">
        <f t="shared" ca="1" si="1268"/>
        <v>-0.30649199665355353</v>
      </c>
      <c r="S587" s="89">
        <f t="shared" ca="1" si="1268"/>
        <v>3.6539036893229848E-2</v>
      </c>
      <c r="T587" s="89">
        <f t="shared" ca="1" si="1268"/>
        <v>0.94353006046483001</v>
      </c>
      <c r="U587" s="89">
        <f t="shared" ca="1" si="1269"/>
        <v>0.82443786118685636</v>
      </c>
      <c r="V587" s="89">
        <f t="shared" ca="1" si="1269"/>
        <v>-0.41184718490169098</v>
      </c>
      <c r="W587" s="89">
        <f t="shared" ca="1" si="1269"/>
        <v>-0.44623785415300243</v>
      </c>
      <c r="X587" s="89">
        <f t="shared" ca="1" si="1269"/>
        <v>-1.4331148233707331</v>
      </c>
      <c r="Y587" s="89">
        <f t="shared" ca="1" si="1269"/>
        <v>2.8755171397204293E-2</v>
      </c>
      <c r="Z587" s="89">
        <f t="shared" ca="1" si="1269"/>
        <v>1.1628631778867338</v>
      </c>
      <c r="AA587" s="89">
        <f t="shared" ca="1" si="1269"/>
        <v>-0.30649199665355353</v>
      </c>
      <c r="AB587" s="89">
        <f t="shared" ca="1" si="1269"/>
        <v>9.8583260592283506E-2</v>
      </c>
      <c r="AC587" s="89">
        <f t="shared" ca="1" si="1269"/>
        <v>5.4419538639000731E-2</v>
      </c>
      <c r="AD587" s="89">
        <f t="shared" ca="1" si="1269"/>
        <v>-1.3483164959119551</v>
      </c>
      <c r="AE587" s="89">
        <f t="shared" ca="1" si="1270"/>
        <v>0.41148501321826991</v>
      </c>
      <c r="AF587" s="89">
        <f t="shared" ca="1" si="1270"/>
        <v>-2.3856124570488357E-2</v>
      </c>
      <c r="AG587" s="89">
        <f t="shared" ca="1" si="1270"/>
        <v>0.14357639329378769</v>
      </c>
      <c r="AH587" s="89">
        <f t="shared" ca="1" si="1270"/>
        <v>2.8755171397204293E-2</v>
      </c>
      <c r="AI587" s="89">
        <f t="shared" ca="1" si="1270"/>
        <v>-0.31999883307611282</v>
      </c>
      <c r="AJ587" s="89">
        <f t="shared" ca="1" si="1270"/>
        <v>2.8755171397204293E-2</v>
      </c>
      <c r="AK587" s="89">
        <f t="shared" ca="1" si="1270"/>
        <v>0.41148501321826991</v>
      </c>
      <c r="AL587" s="89">
        <f t="shared" ca="1" si="1270"/>
        <v>0.21206368060581204</v>
      </c>
      <c r="AM587" s="89">
        <f t="shared" ca="1" si="1270"/>
        <v>-0.41184718490169098</v>
      </c>
      <c r="AN587" s="89">
        <f t="shared" ca="1" si="1270"/>
        <v>-2.3856124570488357E-2</v>
      </c>
      <c r="AO587" s="89">
        <f t="shared" ca="1" si="1271"/>
        <v>-1.3483164959119551</v>
      </c>
      <c r="AP587" s="89">
        <f t="shared" ca="1" si="1271"/>
        <v>1.4105767449530626E-2</v>
      </c>
      <c r="AQ587" s="89">
        <f t="shared" ca="1" si="1271"/>
        <v>0.53753403810350731</v>
      </c>
      <c r="AR587" s="89">
        <f t="shared" ca="1" si="1271"/>
        <v>0.3096998313943522</v>
      </c>
      <c r="AS587" s="89">
        <f t="shared" ca="1" si="1271"/>
        <v>-0.30700255599325066</v>
      </c>
      <c r="AT587" s="89">
        <f t="shared" ca="1" si="1271"/>
        <v>-0.30649199665355353</v>
      </c>
      <c r="AU587" s="89">
        <f t="shared" ca="1" si="1271"/>
        <v>0.21206368060581204</v>
      </c>
      <c r="AV587" s="89">
        <f t="shared" ca="1" si="1271"/>
        <v>0.53753403810350731</v>
      </c>
      <c r="AW587" s="89">
        <f t="shared" ca="1" si="1271"/>
        <v>0.41148501321826991</v>
      </c>
      <c r="AX587" s="89" t="str">
        <f t="shared" ca="1" si="1271"/>
        <v/>
      </c>
      <c r="AY587" s="89" t="str">
        <f t="shared" ca="1" si="1272"/>
        <v/>
      </c>
      <c r="AZ587" s="89" t="str">
        <f t="shared" ca="1" si="1272"/>
        <v/>
      </c>
      <c r="BA587" s="89" t="str">
        <f t="shared" ca="1" si="1272"/>
        <v/>
      </c>
      <c r="BB587" s="89" t="str">
        <f t="shared" ca="1" si="1272"/>
        <v/>
      </c>
      <c r="BC587" s="89" t="str">
        <f t="shared" ca="1" si="1272"/>
        <v/>
      </c>
      <c r="BD587" s="89" t="str">
        <f t="shared" ca="1" si="1272"/>
        <v/>
      </c>
      <c r="BE587" s="89" t="str">
        <f t="shared" ca="1" si="1272"/>
        <v/>
      </c>
      <c r="BF587" s="89" t="str">
        <f t="shared" ca="1" si="1272"/>
        <v/>
      </c>
      <c r="BG587" s="89" t="str">
        <f t="shared" ca="1" si="1272"/>
        <v/>
      </c>
      <c r="BH587" s="89" t="str">
        <f t="shared" ca="1" si="1272"/>
        <v/>
      </c>
      <c r="BJ587" s="132">
        <f t="shared" ca="1" si="1252"/>
        <v>1.4249536638525222</v>
      </c>
      <c r="BK587" s="89">
        <f t="shared" ca="1" si="1252"/>
        <v>1.0907475444093118</v>
      </c>
      <c r="BL587" s="89">
        <f t="shared" ca="1" si="1252"/>
        <v>1.8285933663775569</v>
      </c>
      <c r="BM587" s="89">
        <f t="shared" ca="1" si="1251"/>
        <v>0.43444965816409131</v>
      </c>
      <c r="BN587" s="89">
        <f t="shared" ca="1" si="1251"/>
        <v>2.2378064476428952</v>
      </c>
      <c r="BO587" s="89">
        <f t="shared" ca="1" si="1251"/>
        <v>0.53324441995671235</v>
      </c>
      <c r="BP587" s="89">
        <f t="shared" ca="1" si="1251"/>
        <v>0.18769198502255557</v>
      </c>
      <c r="BQ587" s="89">
        <f t="shared" ca="1" si="1251"/>
        <v>0.56404934340142998</v>
      </c>
      <c r="BR587" s="89">
        <f t="shared" ca="1" si="1251"/>
        <v>0.80443929720746499</v>
      </c>
      <c r="BS587" s="89">
        <f t="shared" ca="1" si="1251"/>
        <v>1.5499474520628969</v>
      </c>
      <c r="BT587" s="89">
        <f t="shared" ca="1" si="1251"/>
        <v>1.564760208115924</v>
      </c>
      <c r="BU587" s="89">
        <f t="shared" ca="1" si="1251"/>
        <v>0.31184510653492475</v>
      </c>
      <c r="BV587" s="89">
        <f t="shared" ca="1" si="1251"/>
        <v>-0.10283626459198658</v>
      </c>
      <c r="BW587" s="89">
        <f t="shared" ca="1" si="1251"/>
        <v>-1.0000319657452703</v>
      </c>
      <c r="BX587" s="89">
        <f t="shared" ca="1" si="1238"/>
        <v>0.97154608618853544</v>
      </c>
      <c r="BY587" s="89">
        <f t="shared" ca="1" si="1238"/>
        <v>2.3759160720138119</v>
      </c>
      <c r="BZ587" s="89">
        <f t="shared" ca="1" si="1238"/>
        <v>0.70988455593353783</v>
      </c>
      <c r="CA587" s="89">
        <f t="shared" ca="1" si="1238"/>
        <v>1.2819676956059372</v>
      </c>
      <c r="CB587" s="89">
        <f t="shared" ca="1" si="1238"/>
        <v>0.34379702543294877</v>
      </c>
      <c r="CC587" s="89">
        <f t="shared" ca="1" si="1238"/>
        <v>-0.42041875463583978</v>
      </c>
      <c r="CD587" s="89">
        <f t="shared" ca="1" si="1238"/>
        <v>1.4108385505895524</v>
      </c>
      <c r="CE587" s="89">
        <f t="shared" ca="1" si="1238"/>
        <v>0.62386133395235899</v>
      </c>
      <c r="CF587" s="89">
        <f t="shared" ca="1" si="1238"/>
        <v>-0.1272652199183919</v>
      </c>
      <c r="CG587" s="89">
        <f t="shared" ca="1" si="1235"/>
        <v>0.75109568138547322</v>
      </c>
      <c r="CH587" s="89">
        <f t="shared" ca="1" si="1235"/>
        <v>0.59569357919254595</v>
      </c>
      <c r="CI587" s="89">
        <f t="shared" ca="1" si="1235"/>
        <v>-0.63579278864597</v>
      </c>
      <c r="CJ587" s="89">
        <f t="shared" ca="1" si="1231"/>
        <v>-6.4057179084838323E-2</v>
      </c>
      <c r="CK587" s="89">
        <f t="shared" ca="1" si="1231"/>
        <v>-4.5865276096868968E-2</v>
      </c>
      <c r="CL587" s="89">
        <f t="shared" ca="1" si="1231"/>
        <v>-6.4099460800350949E-2</v>
      </c>
      <c r="CM587" s="89">
        <f t="shared" ca="1" si="1231"/>
        <v>1.0074136015318187</v>
      </c>
      <c r="CN587" s="89">
        <f t="shared" ca="1" si="1231"/>
        <v>-0.36547512611611754</v>
      </c>
      <c r="CO587" s="89">
        <f t="shared" ca="1" si="1231"/>
        <v>0.89971318329800687</v>
      </c>
      <c r="CP587" s="89">
        <f t="shared" ca="1" si="1231"/>
        <v>1.5024800220976844</v>
      </c>
      <c r="CQ587" s="89">
        <f t="shared" ca="1" si="1231"/>
        <v>1.0544469048084153</v>
      </c>
      <c r="CR587" s="5">
        <f t="shared" ca="1" si="1231"/>
        <v>0.84199004403223177</v>
      </c>
      <c r="CS587" s="5">
        <f t="shared" ca="1" si="1231"/>
        <v>0.78943532232985136</v>
      </c>
      <c r="CT587" s="5">
        <f t="shared" ca="1" si="1231"/>
        <v>1.393931291087309</v>
      </c>
      <c r="CU587" s="5">
        <f t="shared" ca="1" si="1231"/>
        <v>1.3499880718519157</v>
      </c>
      <c r="CV587" s="5">
        <f t="shared" ca="1" si="1231"/>
        <v>0.61002593036110242</v>
      </c>
      <c r="CW587" s="5" t="str">
        <f t="shared" si="1231"/>
        <v/>
      </c>
      <c r="CX587" s="5" t="str">
        <f t="shared" si="1231"/>
        <v/>
      </c>
      <c r="CY587" s="5" t="str">
        <f t="shared" si="1267"/>
        <v/>
      </c>
      <c r="CZ587" s="5" t="str">
        <f t="shared" si="1267"/>
        <v/>
      </c>
      <c r="DA587" s="5" t="str">
        <f t="shared" si="1267"/>
        <v/>
      </c>
      <c r="DB587" s="5" t="str">
        <f t="shared" si="1267"/>
        <v/>
      </c>
      <c r="DC587" s="5" t="str">
        <f t="shared" si="1266"/>
        <v/>
      </c>
      <c r="DD587" s="5" t="str">
        <f t="shared" si="1266"/>
        <v/>
      </c>
      <c r="DE587" s="5" t="str">
        <f t="shared" si="1266"/>
        <v/>
      </c>
      <c r="DF587" s="5" t="str">
        <f t="shared" si="1239"/>
        <v/>
      </c>
      <c r="DG587" s="133" t="str">
        <f t="shared" si="1174"/>
        <v/>
      </c>
      <c r="EE587" s="107"/>
      <c r="EF587" s="107"/>
      <c r="EG587" s="107"/>
      <c r="EH587" s="107"/>
      <c r="EI587" s="107"/>
      <c r="EJ587" s="107"/>
      <c r="EK587" s="107"/>
      <c r="EL587" s="107"/>
      <c r="EM587" s="107"/>
      <c r="EN587" s="107"/>
      <c r="EO587" s="107"/>
      <c r="EP587" s="107"/>
      <c r="EQ587" s="107"/>
      <c r="ER587" s="107"/>
      <c r="ES587" s="107"/>
      <c r="ET587" s="107"/>
      <c r="EU587" s="107"/>
      <c r="EV587" s="107"/>
      <c r="EW587" s="107"/>
      <c r="EX587" s="107"/>
      <c r="EY587" s="107"/>
    </row>
    <row r="588" spans="1:155" x14ac:dyDescent="0.25">
      <c r="A588" s="176">
        <f t="shared" ca="1" si="1258"/>
        <v>1.5221945432768882</v>
      </c>
      <c r="B588" s="164">
        <f t="shared" ca="1" si="1259"/>
        <v>9.9512210101595472E-2</v>
      </c>
      <c r="C588" s="106">
        <f t="shared" ca="1" si="1260"/>
        <v>0.6456417835833721</v>
      </c>
      <c r="D588" s="108">
        <f t="shared" ca="1" si="1261"/>
        <v>1.7306211996312471</v>
      </c>
      <c r="E588" s="109">
        <f t="shared" ca="1" si="1262"/>
        <v>17.391043750956751</v>
      </c>
      <c r="F588" s="109">
        <f t="shared" ca="1" si="1263"/>
        <v>6.5887102455399562</v>
      </c>
      <c r="G588" s="109">
        <f t="shared" ca="1" si="1264"/>
        <v>19.304180851088386</v>
      </c>
      <c r="H588" s="109">
        <f t="shared" ca="1" si="1265"/>
        <v>12.715470605548429</v>
      </c>
      <c r="I588" s="177"/>
      <c r="J588" s="30" t="s">
        <v>576</v>
      </c>
      <c r="K588" s="89">
        <f t="shared" ca="1" si="1268"/>
        <v>-1.0097454203712564</v>
      </c>
      <c r="L588" s="89">
        <f t="shared" ca="1" si="1268"/>
        <v>-0.31999883307611282</v>
      </c>
      <c r="M588" s="89">
        <f t="shared" ca="1" si="1268"/>
        <v>-1.4331148233707331</v>
      </c>
      <c r="N588" s="89">
        <f t="shared" ca="1" si="1268"/>
        <v>-9.3840171590928279E-2</v>
      </c>
      <c r="O588" s="89">
        <f t="shared" ca="1" si="1268"/>
        <v>9.8583260592283506E-2</v>
      </c>
      <c r="P588" s="89">
        <f t="shared" ca="1" si="1268"/>
        <v>0.10667228108213433</v>
      </c>
      <c r="Q588" s="89">
        <f t="shared" ca="1" si="1268"/>
        <v>-1.0649490381436091</v>
      </c>
      <c r="R588" s="89">
        <f t="shared" ca="1" si="1268"/>
        <v>0.89371861765175975</v>
      </c>
      <c r="S588" s="89">
        <f t="shared" ca="1" si="1268"/>
        <v>0.41148501321826991</v>
      </c>
      <c r="T588" s="89">
        <f t="shared" ca="1" si="1268"/>
        <v>0.21206368060581204</v>
      </c>
      <c r="U588" s="89">
        <f t="shared" ca="1" si="1269"/>
        <v>1.1628631778867338</v>
      </c>
      <c r="V588" s="89">
        <f t="shared" ca="1" si="1269"/>
        <v>0.21206368060581204</v>
      </c>
      <c r="W588" s="89">
        <f t="shared" ca="1" si="1269"/>
        <v>-1.4331148233707331</v>
      </c>
      <c r="X588" s="89">
        <f t="shared" ca="1" si="1269"/>
        <v>-0.21005970810345143</v>
      </c>
      <c r="Y588" s="89">
        <f t="shared" ca="1" si="1269"/>
        <v>1.4105767449530626E-2</v>
      </c>
      <c r="Z588" s="89">
        <f t="shared" ca="1" si="1269"/>
        <v>-0.22096981093654566</v>
      </c>
      <c r="AA588" s="89">
        <f t="shared" ca="1" si="1269"/>
        <v>0.53753403810350731</v>
      </c>
      <c r="AB588" s="89">
        <f t="shared" ca="1" si="1269"/>
        <v>2.8755171397204293E-2</v>
      </c>
      <c r="AC588" s="89">
        <f t="shared" ca="1" si="1269"/>
        <v>-2.3856124570488357E-2</v>
      </c>
      <c r="AD588" s="89">
        <f t="shared" ca="1" si="1269"/>
        <v>-0.44623785415300243</v>
      </c>
      <c r="AE588" s="89">
        <f t="shared" ca="1" si="1270"/>
        <v>0.94353006046483001</v>
      </c>
      <c r="AF588" s="89">
        <f t="shared" ca="1" si="1270"/>
        <v>-1.0097454203712564</v>
      </c>
      <c r="AG588" s="89">
        <f t="shared" ca="1" si="1270"/>
        <v>-0.21005970810345143</v>
      </c>
      <c r="AH588" s="89">
        <f t="shared" ca="1" si="1270"/>
        <v>0.41148501321826991</v>
      </c>
      <c r="AI588" s="89">
        <f t="shared" ca="1" si="1270"/>
        <v>6.3830203882474623E-2</v>
      </c>
      <c r="AJ588" s="89">
        <f t="shared" ca="1" si="1270"/>
        <v>0.41148501321826991</v>
      </c>
      <c r="AK588" s="89">
        <f t="shared" ca="1" si="1270"/>
        <v>-1.3483164959119551</v>
      </c>
      <c r="AL588" s="89">
        <f t="shared" ca="1" si="1270"/>
        <v>-2.3856124570488357E-2</v>
      </c>
      <c r="AM588" s="89">
        <f t="shared" ca="1" si="1270"/>
        <v>5.4419538639000731E-2</v>
      </c>
      <c r="AN588" s="89">
        <f t="shared" ca="1" si="1270"/>
        <v>1.4105767449530626E-2</v>
      </c>
      <c r="AO588" s="89">
        <f t="shared" ca="1" si="1271"/>
        <v>-0.41558093709150801</v>
      </c>
      <c r="AP588" s="89">
        <f t="shared" ca="1" si="1271"/>
        <v>0.13695300672662025</v>
      </c>
      <c r="AQ588" s="89">
        <f t="shared" ca="1" si="1271"/>
        <v>0.41148501321826991</v>
      </c>
      <c r="AR588" s="89">
        <f t="shared" ca="1" si="1271"/>
        <v>0.74370258632857644</v>
      </c>
      <c r="AS588" s="89">
        <f t="shared" ca="1" si="1271"/>
        <v>2.8755171397204293E-2</v>
      </c>
      <c r="AT588" s="89">
        <f t="shared" ca="1" si="1271"/>
        <v>0.89371861765175975</v>
      </c>
      <c r="AU588" s="89">
        <f t="shared" ca="1" si="1271"/>
        <v>0.2685645797022288</v>
      </c>
      <c r="AV588" s="89">
        <f t="shared" ca="1" si="1271"/>
        <v>-0.44623785415300243</v>
      </c>
      <c r="AW588" s="89">
        <f t="shared" ca="1" si="1271"/>
        <v>-0.81775242806075465</v>
      </c>
      <c r="AX588" s="89" t="str">
        <f t="shared" ca="1" si="1271"/>
        <v/>
      </c>
      <c r="AY588" s="89" t="str">
        <f t="shared" ca="1" si="1272"/>
        <v/>
      </c>
      <c r="AZ588" s="89" t="str">
        <f t="shared" ca="1" si="1272"/>
        <v/>
      </c>
      <c r="BA588" s="89" t="str">
        <f t="shared" ca="1" si="1272"/>
        <v/>
      </c>
      <c r="BB588" s="89" t="str">
        <f t="shared" ca="1" si="1272"/>
        <v/>
      </c>
      <c r="BC588" s="89" t="str">
        <f t="shared" ca="1" si="1272"/>
        <v/>
      </c>
      <c r="BD588" s="89" t="str">
        <f t="shared" ca="1" si="1272"/>
        <v/>
      </c>
      <c r="BE588" s="89" t="str">
        <f t="shared" ca="1" si="1272"/>
        <v/>
      </c>
      <c r="BF588" s="89" t="str">
        <f t="shared" ca="1" si="1272"/>
        <v/>
      </c>
      <c r="BG588" s="89" t="str">
        <f t="shared" ca="1" si="1272"/>
        <v/>
      </c>
      <c r="BH588" s="89" t="str">
        <f t="shared" ca="1" si="1272"/>
        <v/>
      </c>
      <c r="BJ588" s="132">
        <f t="shared" ca="1" si="1252"/>
        <v>3.7232302629959246E-3</v>
      </c>
      <c r="BK588" s="89">
        <f t="shared" ca="1" si="1252"/>
        <v>0.66407643025106444</v>
      </c>
      <c r="BL588" s="89">
        <f t="shared" ca="1" si="1252"/>
        <v>-0.42895931818003263</v>
      </c>
      <c r="BM588" s="89">
        <f t="shared" ca="1" si="1251"/>
        <v>0.5615792975097087</v>
      </c>
      <c r="BN588" s="89">
        <f t="shared" ca="1" si="1251"/>
        <v>1.173526530348445</v>
      </c>
      <c r="BO588" s="89">
        <f t="shared" ca="1" si="1251"/>
        <v>0.95991553411495956</v>
      </c>
      <c r="BP588" s="89">
        <f t="shared" ca="1" si="1251"/>
        <v>-5.9504625060298855E-2</v>
      </c>
      <c r="BQ588" s="89">
        <f t="shared" ca="1" si="1251"/>
        <v>1.7642599577067433</v>
      </c>
      <c r="BR588" s="89">
        <f t="shared" ca="1" si="1251"/>
        <v>1.179385273532505</v>
      </c>
      <c r="BS588" s="89">
        <f t="shared" ca="1" si="1251"/>
        <v>0.81848107220387889</v>
      </c>
      <c r="BT588" s="89">
        <f t="shared" ca="1" si="1251"/>
        <v>1.9031855248158014</v>
      </c>
      <c r="BU588" s="89">
        <f t="shared" ca="1" si="1251"/>
        <v>0.93575597204242777</v>
      </c>
      <c r="BV588" s="89">
        <f t="shared" ca="1" si="1251"/>
        <v>-1.0897132338097173</v>
      </c>
      <c r="BW588" s="89">
        <f t="shared" ca="1" si="1251"/>
        <v>0.22302314952201152</v>
      </c>
      <c r="BX588" s="89">
        <f t="shared" ca="1" si="1238"/>
        <v>0.95689668224086177</v>
      </c>
      <c r="BY588" s="89">
        <f t="shared" ca="1" si="1238"/>
        <v>0.99208308319053251</v>
      </c>
      <c r="BZ588" s="89">
        <f t="shared" ca="1" si="1238"/>
        <v>1.5539105906905988</v>
      </c>
      <c r="CA588" s="89">
        <f t="shared" ca="1" si="1238"/>
        <v>1.2121396064108578</v>
      </c>
      <c r="CB588" s="89">
        <f t="shared" ca="1" si="1238"/>
        <v>0.26552136222345968</v>
      </c>
      <c r="CC588" s="89">
        <f t="shared" ca="1" si="1238"/>
        <v>0.48165988712311292</v>
      </c>
      <c r="CD588" s="89">
        <f t="shared" ca="1" si="1238"/>
        <v>1.9428835978361125</v>
      </c>
      <c r="CE588" s="89">
        <f t="shared" ca="1" si="1238"/>
        <v>-0.36202796184840902</v>
      </c>
      <c r="CF588" s="89">
        <f t="shared" ca="1" si="1238"/>
        <v>-0.48090132131563101</v>
      </c>
      <c r="CG588" s="89">
        <f t="shared" ca="1" si="1235"/>
        <v>1.1338255232065388</v>
      </c>
      <c r="CH588" s="89">
        <f t="shared" ca="1" si="1235"/>
        <v>0.97952261615113345</v>
      </c>
      <c r="CI588" s="89">
        <f t="shared" ca="1" si="1235"/>
        <v>-0.25306294682490438</v>
      </c>
      <c r="CJ588" s="89">
        <f t="shared" ca="1" si="1231"/>
        <v>-1.8238586882150634</v>
      </c>
      <c r="CK588" s="89">
        <f t="shared" ca="1" si="1231"/>
        <v>-0.28178508127316937</v>
      </c>
      <c r="CL588" s="89">
        <f t="shared" ca="1" si="1231"/>
        <v>0.40216726274034076</v>
      </c>
      <c r="CM588" s="89">
        <f t="shared" ca="1" si="1231"/>
        <v>1.0453754935518378</v>
      </c>
      <c r="CN588" s="89">
        <f t="shared" ca="1" si="1231"/>
        <v>0.56726043270432958</v>
      </c>
      <c r="CO588" s="89">
        <f t="shared" ca="1" si="1231"/>
        <v>1.0225604225750966</v>
      </c>
      <c r="CP588" s="89">
        <f t="shared" ca="1" si="1231"/>
        <v>1.3764309972124471</v>
      </c>
      <c r="CQ588" s="89">
        <f t="shared" ca="1" si="1231"/>
        <v>1.4884496597426398</v>
      </c>
      <c r="CR588" s="5">
        <f t="shared" ca="1" si="1231"/>
        <v>1.1777477714226867</v>
      </c>
      <c r="CS588" s="5">
        <f t="shared" ca="1" si="1231"/>
        <v>1.9896459366351646</v>
      </c>
      <c r="CT588" s="5">
        <f t="shared" ca="1" si="1231"/>
        <v>1.4504321901837258</v>
      </c>
      <c r="CU588" s="5">
        <f t="shared" ca="1" si="1231"/>
        <v>0.36621617959540587</v>
      </c>
      <c r="CV588" s="5">
        <f t="shared" ca="1" si="1231"/>
        <v>-0.61921151091792215</v>
      </c>
      <c r="CW588" s="5" t="str">
        <f t="shared" si="1231"/>
        <v/>
      </c>
      <c r="CX588" s="5" t="str">
        <f t="shared" si="1231"/>
        <v/>
      </c>
      <c r="CY588" s="5" t="str">
        <f t="shared" si="1267"/>
        <v/>
      </c>
      <c r="CZ588" s="5" t="str">
        <f t="shared" si="1267"/>
        <v/>
      </c>
      <c r="DA588" s="5" t="str">
        <f t="shared" si="1267"/>
        <v/>
      </c>
      <c r="DB588" s="5" t="str">
        <f t="shared" si="1267"/>
        <v/>
      </c>
      <c r="DC588" s="5" t="str">
        <f t="shared" si="1266"/>
        <v/>
      </c>
      <c r="DD588" s="5" t="str">
        <f t="shared" si="1266"/>
        <v/>
      </c>
      <c r="DE588" s="5" t="str">
        <f t="shared" si="1266"/>
        <v/>
      </c>
      <c r="DF588" s="5" t="str">
        <f t="shared" si="1239"/>
        <v/>
      </c>
      <c r="DG588" s="133" t="str">
        <f t="shared" si="1174"/>
        <v/>
      </c>
      <c r="EE588" s="107"/>
      <c r="EF588" s="107"/>
      <c r="EG588" s="107"/>
      <c r="EH588" s="107"/>
      <c r="EI588" s="107"/>
      <c r="EJ588" s="107"/>
      <c r="EK588" s="107"/>
      <c r="EL588" s="107"/>
      <c r="EM588" s="107"/>
      <c r="EN588" s="107"/>
      <c r="EO588" s="107"/>
      <c r="EP588" s="107"/>
      <c r="EQ588" s="107"/>
      <c r="ER588" s="107"/>
      <c r="ES588" s="107"/>
      <c r="ET588" s="107"/>
      <c r="EU588" s="107"/>
      <c r="EV588" s="107"/>
      <c r="EW588" s="107"/>
      <c r="EX588" s="107"/>
      <c r="EY588" s="107"/>
    </row>
    <row r="589" spans="1:155" x14ac:dyDescent="0.25">
      <c r="A589" s="176">
        <f t="shared" ca="1" si="1258"/>
        <v>1.4328386306042815</v>
      </c>
      <c r="B589" s="164">
        <f t="shared" ca="1" si="1259"/>
        <v>8.3673806501695966E-2</v>
      </c>
      <c r="C589" s="106">
        <f t="shared" ca="1" si="1260"/>
        <v>0.55060807642452247</v>
      </c>
      <c r="D589" s="108">
        <f t="shared" ca="1" si="1261"/>
        <v>1.5844232575162378</v>
      </c>
      <c r="E589" s="109">
        <f t="shared" ca="1" si="1262"/>
        <v>18.935713860276255</v>
      </c>
      <c r="F589" s="109">
        <f t="shared" ca="1" si="1263"/>
        <v>7.3677039494855272</v>
      </c>
      <c r="G589" s="109">
        <f t="shared" ca="1" si="1264"/>
        <v>19.395586505112234</v>
      </c>
      <c r="H589" s="109">
        <f t="shared" ca="1" si="1265"/>
        <v>12.027882555626707</v>
      </c>
      <c r="I589" s="177"/>
      <c r="J589" s="30" t="s">
        <v>577</v>
      </c>
      <c r="K589" s="89">
        <f t="shared" ca="1" si="1268"/>
        <v>-1.4331148233707331</v>
      </c>
      <c r="L589" s="89">
        <f t="shared" ca="1" si="1268"/>
        <v>0.51560491500326755</v>
      </c>
      <c r="M589" s="89">
        <f t="shared" ca="1" si="1268"/>
        <v>-0.21005970810345143</v>
      </c>
      <c r="N589" s="89">
        <f t="shared" ca="1" si="1268"/>
        <v>1.4105767449530626E-2</v>
      </c>
      <c r="O589" s="89">
        <f t="shared" ca="1" si="1268"/>
        <v>-0.30700255599325066</v>
      </c>
      <c r="P589" s="89">
        <f t="shared" ca="1" si="1268"/>
        <v>0.82443786118685636</v>
      </c>
      <c r="Q589" s="89">
        <f t="shared" ca="1" si="1268"/>
        <v>0.14357639329378769</v>
      </c>
      <c r="R589" s="89">
        <f t="shared" ca="1" si="1268"/>
        <v>0.2685645797022288</v>
      </c>
      <c r="S589" s="89">
        <f t="shared" ca="1" si="1268"/>
        <v>6.3830203882474623E-2</v>
      </c>
      <c r="T589" s="89">
        <f t="shared" ca="1" si="1268"/>
        <v>0.14357639329378769</v>
      </c>
      <c r="U589" s="89">
        <f t="shared" ca="1" si="1269"/>
        <v>-1.0097454203712564</v>
      </c>
      <c r="V589" s="89">
        <f t="shared" ca="1" si="1269"/>
        <v>-0.41558093709150801</v>
      </c>
      <c r="W589" s="89">
        <f t="shared" ca="1" si="1269"/>
        <v>0.21206368060581204</v>
      </c>
      <c r="X589" s="89">
        <f t="shared" ca="1" si="1269"/>
        <v>0.3096998313943522</v>
      </c>
      <c r="Y589" s="89">
        <f t="shared" ca="1" si="1269"/>
        <v>2.8755171397204293E-2</v>
      </c>
      <c r="Z589" s="89">
        <f t="shared" ca="1" si="1269"/>
        <v>0.31960967874145596</v>
      </c>
      <c r="AA589" s="89">
        <f t="shared" ca="1" si="1269"/>
        <v>-1.0649490381436091</v>
      </c>
      <c r="AB589" s="89">
        <f t="shared" ca="1" si="1269"/>
        <v>-2.3856124570488357E-2</v>
      </c>
      <c r="AC589" s="89">
        <f t="shared" ca="1" si="1269"/>
        <v>-0.21005970810345143</v>
      </c>
      <c r="AD589" s="89">
        <f t="shared" ca="1" si="1269"/>
        <v>0.94353006046483001</v>
      </c>
      <c r="AE589" s="89">
        <f t="shared" ca="1" si="1270"/>
        <v>-0.81775242806075465</v>
      </c>
      <c r="AF589" s="89">
        <f t="shared" ca="1" si="1270"/>
        <v>0.3096998313943522</v>
      </c>
      <c r="AG589" s="89">
        <f t="shared" ca="1" si="1270"/>
        <v>9.8583260592283506E-2</v>
      </c>
      <c r="AH589" s="89">
        <f t="shared" ca="1" si="1270"/>
        <v>0.2685645797022288</v>
      </c>
      <c r="AI589" s="89">
        <f t="shared" ca="1" si="1270"/>
        <v>0.21206368060581204</v>
      </c>
      <c r="AJ589" s="89">
        <f t="shared" ca="1" si="1270"/>
        <v>1.4105767449530626E-2</v>
      </c>
      <c r="AK589" s="89">
        <f t="shared" ca="1" si="1270"/>
        <v>-0.81775242806075465</v>
      </c>
      <c r="AL589" s="89">
        <f t="shared" ca="1" si="1270"/>
        <v>-0.30700255599325066</v>
      </c>
      <c r="AM589" s="89">
        <f t="shared" ca="1" si="1270"/>
        <v>0.41148501321826991</v>
      </c>
      <c r="AN589" s="89">
        <f t="shared" ca="1" si="1270"/>
        <v>1.1628631778867338</v>
      </c>
      <c r="AO589" s="89">
        <f t="shared" ca="1" si="1271"/>
        <v>0.53753403810350731</v>
      </c>
      <c r="AP589" s="89">
        <f t="shared" ca="1" si="1271"/>
        <v>-0.44623785415300243</v>
      </c>
      <c r="AQ589" s="89">
        <f t="shared" ca="1" si="1271"/>
        <v>-2.3856124570488357E-2</v>
      </c>
      <c r="AR589" s="89">
        <f t="shared" ca="1" si="1271"/>
        <v>0.10667228108213433</v>
      </c>
      <c r="AS589" s="89">
        <f t="shared" ca="1" si="1271"/>
        <v>-0.81775242806075465</v>
      </c>
      <c r="AT589" s="89">
        <f t="shared" ca="1" si="1271"/>
        <v>-9.3840171590928279E-2</v>
      </c>
      <c r="AU589" s="89">
        <f t="shared" ca="1" si="1271"/>
        <v>0.3096998313943522</v>
      </c>
      <c r="AV589" s="89">
        <f t="shared" ca="1" si="1271"/>
        <v>5.4419538639000731E-2</v>
      </c>
      <c r="AW589" s="89">
        <f t="shared" ca="1" si="1271"/>
        <v>0.21206368060581204</v>
      </c>
      <c r="AX589" s="89" t="str">
        <f t="shared" ca="1" si="1271"/>
        <v/>
      </c>
      <c r="AY589" s="89" t="str">
        <f t="shared" ca="1" si="1272"/>
        <v/>
      </c>
      <c r="AZ589" s="89" t="str">
        <f t="shared" ca="1" si="1272"/>
        <v/>
      </c>
      <c r="BA589" s="89" t="str">
        <f t="shared" ca="1" si="1272"/>
        <v/>
      </c>
      <c r="BB589" s="89" t="str">
        <f t="shared" ca="1" si="1272"/>
        <v/>
      </c>
      <c r="BC589" s="89" t="str">
        <f t="shared" ca="1" si="1272"/>
        <v/>
      </c>
      <c r="BD589" s="89" t="str">
        <f t="shared" ca="1" si="1272"/>
        <v/>
      </c>
      <c r="BE589" s="89" t="str">
        <f t="shared" ca="1" si="1272"/>
        <v/>
      </c>
      <c r="BF589" s="89" t="str">
        <f t="shared" ca="1" si="1272"/>
        <v/>
      </c>
      <c r="BG589" s="89" t="str">
        <f t="shared" ca="1" si="1272"/>
        <v/>
      </c>
      <c r="BH589" s="89" t="str">
        <f t="shared" ca="1" si="1272"/>
        <v/>
      </c>
      <c r="BJ589" s="132">
        <f t="shared" ca="1" si="1252"/>
        <v>-0.41964617273648086</v>
      </c>
      <c r="BK589" s="89">
        <f t="shared" ca="1" si="1252"/>
        <v>1.4996801783304448</v>
      </c>
      <c r="BL589" s="89">
        <f t="shared" ca="1" si="1252"/>
        <v>0.79409579708724909</v>
      </c>
      <c r="BM589" s="89">
        <f t="shared" ca="1" si="1251"/>
        <v>0.6695252365501676</v>
      </c>
      <c r="BN589" s="89">
        <f t="shared" ca="1" si="1251"/>
        <v>0.76794071376291073</v>
      </c>
      <c r="BO589" s="89">
        <f t="shared" ca="1" si="1251"/>
        <v>1.6776811142196815</v>
      </c>
      <c r="BP589" s="89">
        <f t="shared" ca="1" si="1251"/>
        <v>1.1490208063770979</v>
      </c>
      <c r="BQ589" s="89">
        <f t="shared" ca="1" si="1251"/>
        <v>1.1391059197572124</v>
      </c>
      <c r="BR589" s="89">
        <f t="shared" ca="1" si="1251"/>
        <v>0.83173046419670971</v>
      </c>
      <c r="BS589" s="89">
        <f t="shared" ca="1" si="1251"/>
        <v>0.74999378489185453</v>
      </c>
      <c r="BT589" s="89">
        <f t="shared" ca="1" si="1251"/>
        <v>-0.26942307344218874</v>
      </c>
      <c r="BU589" s="89">
        <f t="shared" ca="1" si="1251"/>
        <v>0.30811135434510772</v>
      </c>
      <c r="BV589" s="89">
        <f t="shared" ca="1" si="1251"/>
        <v>0.5554652701668279</v>
      </c>
      <c r="BW589" s="89">
        <f t="shared" ca="1" si="1251"/>
        <v>0.74278268901981515</v>
      </c>
      <c r="BX589" s="89">
        <f t="shared" ca="1" si="1238"/>
        <v>0.97154608618853544</v>
      </c>
      <c r="BY589" s="89">
        <f t="shared" ca="1" si="1238"/>
        <v>1.5326625728685341</v>
      </c>
      <c r="BZ589" s="89">
        <f t="shared" ca="1" si="1238"/>
        <v>-4.8572485556517719E-2</v>
      </c>
      <c r="CA589" s="89">
        <f t="shared" ref="CA589:CO623" ca="1" si="1273">IF(CA$61&gt;0,AB$63+AB589,"")</f>
        <v>1.1595283104431653</v>
      </c>
      <c r="CB589" s="89">
        <f t="shared" ca="1" si="1273"/>
        <v>7.931777869049661E-2</v>
      </c>
      <c r="CC589" s="89">
        <f t="shared" ca="1" si="1273"/>
        <v>1.8714278017409454</v>
      </c>
      <c r="CD589" s="89">
        <f t="shared" ca="1" si="1273"/>
        <v>0.18160110931052786</v>
      </c>
      <c r="CE589" s="89">
        <f t="shared" ca="1" si="1273"/>
        <v>0.95741728991719954</v>
      </c>
      <c r="CF589" s="89">
        <f t="shared" ca="1" si="1273"/>
        <v>-0.17225835261989608</v>
      </c>
      <c r="CG589" s="89">
        <f t="shared" ca="1" si="1235"/>
        <v>0.99090508969049773</v>
      </c>
      <c r="CH589" s="89">
        <f t="shared" ca="1" si="1235"/>
        <v>1.127756092874471</v>
      </c>
      <c r="CI589" s="89">
        <f t="shared" ca="1" si="1235"/>
        <v>-0.65044219259364366</v>
      </c>
      <c r="CJ589" s="89">
        <f t="shared" ca="1" si="1231"/>
        <v>-1.2932946203638629</v>
      </c>
      <c r="CK589" s="89">
        <f t="shared" ca="1" si="1231"/>
        <v>-0.56493151269593167</v>
      </c>
      <c r="CL589" s="89">
        <f t="shared" ca="1" si="1231"/>
        <v>0.75923273731960994</v>
      </c>
      <c r="CM589" s="89">
        <f t="shared" ca="1" si="1231"/>
        <v>2.1941329039890407</v>
      </c>
      <c r="CN589" s="89">
        <f t="shared" ca="1" si="1231"/>
        <v>1.520375407899345</v>
      </c>
      <c r="CO589" s="89">
        <f t="shared" ca="1" si="1231"/>
        <v>0.43936956169547381</v>
      </c>
      <c r="CP589" s="89">
        <f t="shared" ca="1" si="1231"/>
        <v>0.94108985942368883</v>
      </c>
      <c r="CQ589" s="89">
        <f t="shared" ca="1" si="1231"/>
        <v>0.85141935449619754</v>
      </c>
      <c r="CR589" s="5">
        <f t="shared" ca="1" si="1231"/>
        <v>0.33124017196472777</v>
      </c>
      <c r="CS589" s="5">
        <f t="shared" ca="1" si="1231"/>
        <v>1.0020871473924766</v>
      </c>
      <c r="CT589" s="5">
        <f t="shared" ca="1" si="1231"/>
        <v>1.4915674418758491</v>
      </c>
      <c r="CU589" s="5">
        <f t="shared" ca="1" si="1231"/>
        <v>0.86687357238740903</v>
      </c>
      <c r="CV589" s="5">
        <f t="shared" ca="1" si="1231"/>
        <v>0.41060459774864455</v>
      </c>
      <c r="CW589" s="5" t="str">
        <f t="shared" si="1231"/>
        <v/>
      </c>
      <c r="CX589" s="5" t="str">
        <f t="shared" si="1231"/>
        <v/>
      </c>
      <c r="CY589" s="5" t="str">
        <f t="shared" si="1267"/>
        <v/>
      </c>
      <c r="CZ589" s="5" t="str">
        <f t="shared" si="1267"/>
        <v/>
      </c>
      <c r="DA589" s="5" t="str">
        <f t="shared" si="1267"/>
        <v/>
      </c>
      <c r="DB589" s="5" t="str">
        <f t="shared" si="1267"/>
        <v/>
      </c>
      <c r="DC589" s="5" t="str">
        <f t="shared" si="1266"/>
        <v/>
      </c>
      <c r="DD589" s="5" t="str">
        <f t="shared" si="1266"/>
        <v/>
      </c>
      <c r="DE589" s="5" t="str">
        <f t="shared" si="1266"/>
        <v/>
      </c>
      <c r="DF589" s="5" t="str">
        <f t="shared" si="1239"/>
        <v/>
      </c>
      <c r="DG589" s="133" t="str">
        <f t="shared" si="1174"/>
        <v/>
      </c>
      <c r="EE589" s="107"/>
      <c r="EF589" s="107"/>
      <c r="EG589" s="107"/>
      <c r="EH589" s="107"/>
      <c r="EI589" s="107"/>
      <c r="EJ589" s="107"/>
      <c r="EK589" s="107"/>
      <c r="EL589" s="107"/>
      <c r="EM589" s="107"/>
      <c r="EN589" s="107"/>
      <c r="EO589" s="107"/>
      <c r="EP589" s="107"/>
      <c r="EQ589" s="107"/>
      <c r="ER589" s="107"/>
      <c r="ES589" s="107"/>
      <c r="ET589" s="107"/>
      <c r="EU589" s="107"/>
      <c r="EV589" s="107"/>
      <c r="EW589" s="107"/>
      <c r="EX589" s="107"/>
      <c r="EY589" s="107"/>
    </row>
    <row r="590" spans="1:155" x14ac:dyDescent="0.25">
      <c r="A590" s="176">
        <f t="shared" ca="1" si="1258"/>
        <v>1.1846268366406003</v>
      </c>
      <c r="B590" s="164">
        <f t="shared" ca="1" si="1259"/>
        <v>7.7521877459714547E-2</v>
      </c>
      <c r="C590" s="106">
        <f t="shared" ca="1" si="1260"/>
        <v>0.592019917421861</v>
      </c>
      <c r="D590" s="108">
        <f t="shared" ca="1" si="1261"/>
        <v>1.3598706279526938</v>
      </c>
      <c r="E590" s="109">
        <f t="shared" ca="1" si="1262"/>
        <v>17.541765918393445</v>
      </c>
      <c r="F590" s="109">
        <f t="shared" ca="1" si="1263"/>
        <v>7.1010657027575821</v>
      </c>
      <c r="G590" s="109">
        <f t="shared" ca="1" si="1264"/>
        <v>15.952691394668927</v>
      </c>
      <c r="H590" s="109">
        <f t="shared" ca="1" si="1265"/>
        <v>8.8516256919113445</v>
      </c>
      <c r="I590" s="177"/>
      <c r="J590" s="30" t="s">
        <v>578</v>
      </c>
      <c r="K590" s="89">
        <f t="shared" ca="1" si="1268"/>
        <v>-1.3483164959119551</v>
      </c>
      <c r="L590" s="89">
        <f t="shared" ca="1" si="1268"/>
        <v>1.8449135142460493E-2</v>
      </c>
      <c r="M590" s="89">
        <f t="shared" ca="1" si="1268"/>
        <v>-0.41184718490169098</v>
      </c>
      <c r="N590" s="89">
        <f t="shared" ca="1" si="1268"/>
        <v>-0.22096981093654566</v>
      </c>
      <c r="O590" s="89">
        <f t="shared" ca="1" si="1268"/>
        <v>0.82443786118685636</v>
      </c>
      <c r="P590" s="89">
        <f t="shared" ca="1" si="1268"/>
        <v>0.31960967874145596</v>
      </c>
      <c r="Q590" s="89">
        <f t="shared" ca="1" si="1268"/>
        <v>0.10667228108213433</v>
      </c>
      <c r="R590" s="89">
        <f t="shared" ca="1" si="1268"/>
        <v>-0.30649199665355353</v>
      </c>
      <c r="S590" s="89">
        <f t="shared" ca="1" si="1268"/>
        <v>0.14357639329378769</v>
      </c>
      <c r="T590" s="89">
        <f t="shared" ca="1" si="1268"/>
        <v>0.74370258632857644</v>
      </c>
      <c r="U590" s="89">
        <f t="shared" ca="1" si="1269"/>
        <v>-1.4331148233707331</v>
      </c>
      <c r="V590" s="89">
        <f t="shared" ca="1" si="1269"/>
        <v>-0.41558093709150801</v>
      </c>
      <c r="W590" s="89">
        <f t="shared" ca="1" si="1269"/>
        <v>-0.44623785415300243</v>
      </c>
      <c r="X590" s="89">
        <f t="shared" ca="1" si="1269"/>
        <v>1.8449135142460493E-2</v>
      </c>
      <c r="Y590" s="89">
        <f t="shared" ca="1" si="1269"/>
        <v>1.4105767449530626E-2</v>
      </c>
      <c r="Z590" s="89">
        <f t="shared" ca="1" si="1269"/>
        <v>0.2685645797022288</v>
      </c>
      <c r="AA590" s="89">
        <f t="shared" ca="1" si="1269"/>
        <v>-0.30649199665355353</v>
      </c>
      <c r="AB590" s="89">
        <f t="shared" ca="1" si="1269"/>
        <v>1.8449135142460493E-2</v>
      </c>
      <c r="AC590" s="89">
        <f t="shared" ca="1" si="1269"/>
        <v>-1.4331148233707331</v>
      </c>
      <c r="AD590" s="89">
        <f t="shared" ca="1" si="1269"/>
        <v>0.3096998313943522</v>
      </c>
      <c r="AE590" s="89">
        <f t="shared" ca="1" si="1270"/>
        <v>-0.41558093709150801</v>
      </c>
      <c r="AF590" s="89">
        <f t="shared" ca="1" si="1270"/>
        <v>-0.22096981093654566</v>
      </c>
      <c r="AG590" s="89">
        <f t="shared" ca="1" si="1270"/>
        <v>-2.3856124570488357E-2</v>
      </c>
      <c r="AH590" s="89">
        <f t="shared" ca="1" si="1270"/>
        <v>0.13695300672662025</v>
      </c>
      <c r="AI590" s="89">
        <f t="shared" ca="1" si="1270"/>
        <v>-1.0649490381436091</v>
      </c>
      <c r="AJ590" s="89">
        <f t="shared" ca="1" si="1270"/>
        <v>0.10667228108213433</v>
      </c>
      <c r="AK590" s="89">
        <f t="shared" ca="1" si="1270"/>
        <v>0.74160465676181864</v>
      </c>
      <c r="AL590" s="89">
        <f t="shared" ca="1" si="1270"/>
        <v>-0.30700255599325066</v>
      </c>
      <c r="AM590" s="89">
        <f t="shared" ca="1" si="1270"/>
        <v>-1.3483164959119551</v>
      </c>
      <c r="AN590" s="89">
        <f t="shared" ca="1" si="1270"/>
        <v>-0.41558093709150801</v>
      </c>
      <c r="AO590" s="89">
        <f t="shared" ca="1" si="1271"/>
        <v>-0.31999883307611282</v>
      </c>
      <c r="AP590" s="89">
        <f t="shared" ca="1" si="1271"/>
        <v>0.53753403810350731</v>
      </c>
      <c r="AQ590" s="89">
        <f t="shared" ca="1" si="1271"/>
        <v>3.6539036893229848E-2</v>
      </c>
      <c r="AR590" s="89">
        <f t="shared" ca="1" si="1271"/>
        <v>-1.3483164959119551</v>
      </c>
      <c r="AS590" s="89">
        <f t="shared" ca="1" si="1271"/>
        <v>1.8449135142460493E-2</v>
      </c>
      <c r="AT590" s="89">
        <f t="shared" ca="1" si="1271"/>
        <v>-0.21005970810345143</v>
      </c>
      <c r="AU590" s="89">
        <f t="shared" ca="1" si="1271"/>
        <v>-0.15653910921934289</v>
      </c>
      <c r="AV590" s="89">
        <f t="shared" ca="1" si="1271"/>
        <v>2.8755171397204293E-2</v>
      </c>
      <c r="AW590" s="89">
        <f t="shared" ca="1" si="1271"/>
        <v>-0.31999883307611282</v>
      </c>
      <c r="AX590" s="89" t="str">
        <f t="shared" ca="1" si="1271"/>
        <v/>
      </c>
      <c r="AY590" s="89" t="str">
        <f t="shared" ca="1" si="1272"/>
        <v/>
      </c>
      <c r="AZ590" s="89" t="str">
        <f t="shared" ca="1" si="1272"/>
        <v/>
      </c>
      <c r="BA590" s="89" t="str">
        <f t="shared" ca="1" si="1272"/>
        <v/>
      </c>
      <c r="BB590" s="89" t="str">
        <f t="shared" ca="1" si="1272"/>
        <v/>
      </c>
      <c r="BC590" s="89" t="str">
        <f t="shared" ca="1" si="1272"/>
        <v/>
      </c>
      <c r="BD590" s="89" t="str">
        <f t="shared" ca="1" si="1272"/>
        <v/>
      </c>
      <c r="BE590" s="89" t="str">
        <f t="shared" ca="1" si="1272"/>
        <v/>
      </c>
      <c r="BF590" s="89" t="str">
        <f t="shared" ca="1" si="1272"/>
        <v/>
      </c>
      <c r="BG590" s="89" t="str">
        <f t="shared" ca="1" si="1272"/>
        <v/>
      </c>
      <c r="BH590" s="89" t="str">
        <f t="shared" ca="1" si="1272"/>
        <v/>
      </c>
      <c r="BJ590" s="132">
        <f t="shared" ca="1" si="1252"/>
        <v>-0.33484784527770284</v>
      </c>
      <c r="BK590" s="89">
        <f t="shared" ca="1" si="1252"/>
        <v>1.0025243984696379</v>
      </c>
      <c r="BL590" s="89">
        <f t="shared" ca="1" si="1252"/>
        <v>0.59230832028900959</v>
      </c>
      <c r="BM590" s="89">
        <f t="shared" ca="1" si="1251"/>
        <v>0.43444965816409131</v>
      </c>
      <c r="BN590" s="89">
        <f t="shared" ca="1" si="1251"/>
        <v>1.8993811309430177</v>
      </c>
      <c r="BO590" s="89">
        <f t="shared" ca="1" si="1251"/>
        <v>1.1728529317742811</v>
      </c>
      <c r="BP590" s="89">
        <f t="shared" ca="1" si="1251"/>
        <v>1.1121166941654446</v>
      </c>
      <c r="BQ590" s="89">
        <f t="shared" ca="1" si="1251"/>
        <v>0.56404934340142998</v>
      </c>
      <c r="BR590" s="89">
        <f t="shared" ca="1" si="1251"/>
        <v>0.91147665360802277</v>
      </c>
      <c r="BS590" s="89">
        <f t="shared" ca="1" si="1251"/>
        <v>1.3501199779266433</v>
      </c>
      <c r="BT590" s="89">
        <f t="shared" ca="1" si="1251"/>
        <v>-0.69279247644166553</v>
      </c>
      <c r="BU590" s="89">
        <f t="shared" ca="1" si="1251"/>
        <v>0.30811135434510772</v>
      </c>
      <c r="BV590" s="89">
        <f t="shared" ca="1" si="1251"/>
        <v>-0.10283626459198658</v>
      </c>
      <c r="BW590" s="89">
        <f t="shared" ca="1" si="1251"/>
        <v>0.45153199276792344</v>
      </c>
      <c r="BX590" s="89">
        <f t="shared" ca="1" si="1251"/>
        <v>0.95689668224086177</v>
      </c>
      <c r="BY590" s="89">
        <f t="shared" ca="1" si="1251"/>
        <v>1.4816174738293069</v>
      </c>
      <c r="BZ590" s="89">
        <f t="shared" ca="1" si="1251"/>
        <v>0.70988455593353783</v>
      </c>
      <c r="CA590" s="89">
        <f t="shared" ca="1" si="1273"/>
        <v>1.201833570156114</v>
      </c>
      <c r="CB590" s="89">
        <f t="shared" ca="1" si="1273"/>
        <v>-1.1437373365767851</v>
      </c>
      <c r="CC590" s="89">
        <f t="shared" ca="1" si="1273"/>
        <v>1.2375975726704675</v>
      </c>
      <c r="CD590" s="89">
        <f t="shared" ca="1" si="1273"/>
        <v>0.58377260027977451</v>
      </c>
      <c r="CE590" s="89">
        <f t="shared" ca="1" si="1273"/>
        <v>0.42674764758630168</v>
      </c>
      <c r="CF590" s="89">
        <f t="shared" ca="1" si="1273"/>
        <v>-0.29469773778266795</v>
      </c>
      <c r="CG590" s="89">
        <f t="shared" ca="1" si="1235"/>
        <v>0.85929351671488918</v>
      </c>
      <c r="CH590" s="89">
        <f t="shared" ca="1" si="1235"/>
        <v>-0.14925662587495026</v>
      </c>
      <c r="CI590" s="89">
        <f t="shared" ca="1" si="1235"/>
        <v>-0.55787567896103996</v>
      </c>
      <c r="CJ590" s="89">
        <f t="shared" ca="1" si="1231"/>
        <v>0.2660624644587104</v>
      </c>
      <c r="CK590" s="89">
        <f t="shared" ca="1" si="1231"/>
        <v>-0.56493151269593167</v>
      </c>
      <c r="CL590" s="89">
        <f t="shared" ca="1" si="1231"/>
        <v>-1.0005687718106151</v>
      </c>
      <c r="CM590" s="89">
        <f t="shared" ca="1" si="1231"/>
        <v>0.61568878901079915</v>
      </c>
      <c r="CN590" s="89">
        <f t="shared" ca="1" si="1231"/>
        <v>0.66284253671972482</v>
      </c>
      <c r="CO590" s="89">
        <f t="shared" ca="1" si="1231"/>
        <v>1.4231414539519835</v>
      </c>
      <c r="CP590" s="89">
        <f t="shared" ca="1" si="1231"/>
        <v>1.0014850208874071</v>
      </c>
      <c r="CQ590" s="89">
        <f t="shared" ca="1" si="1231"/>
        <v>-0.60356942249789192</v>
      </c>
      <c r="CR590" s="5">
        <f t="shared" ca="1" si="1231"/>
        <v>1.1674417351679429</v>
      </c>
      <c r="CS590" s="5">
        <f t="shared" ca="1" si="1231"/>
        <v>0.88586761087995347</v>
      </c>
      <c r="CT590" s="5">
        <f t="shared" ca="1" si="1231"/>
        <v>1.025328501262154</v>
      </c>
      <c r="CU590" s="5">
        <f t="shared" ca="1" si="1231"/>
        <v>0.84120920514561259</v>
      </c>
      <c r="CV590" s="5">
        <f t="shared" ca="1" si="1231"/>
        <v>-0.12145791593328031</v>
      </c>
      <c r="CW590" s="5" t="str">
        <f t="shared" si="1231"/>
        <v/>
      </c>
      <c r="CX590" s="5" t="str">
        <f t="shared" si="1231"/>
        <v/>
      </c>
      <c r="CY590" s="5" t="str">
        <f t="shared" si="1267"/>
        <v/>
      </c>
      <c r="CZ590" s="5" t="str">
        <f t="shared" si="1267"/>
        <v/>
      </c>
      <c r="DA590" s="5" t="str">
        <f t="shared" si="1267"/>
        <v/>
      </c>
      <c r="DB590" s="5" t="str">
        <f t="shared" si="1267"/>
        <v/>
      </c>
      <c r="DC590" s="5" t="str">
        <f t="shared" si="1266"/>
        <v/>
      </c>
      <c r="DD590" s="5" t="str">
        <f t="shared" si="1266"/>
        <v/>
      </c>
      <c r="DE590" s="5" t="str">
        <f t="shared" si="1266"/>
        <v/>
      </c>
      <c r="DF590" s="5" t="str">
        <f t="shared" si="1239"/>
        <v/>
      </c>
      <c r="DG590" s="133" t="str">
        <f t="shared" si="1174"/>
        <v/>
      </c>
      <c r="EE590" s="107"/>
      <c r="EF590" s="107"/>
      <c r="EG590" s="107"/>
      <c r="EH590" s="107"/>
      <c r="EI590" s="107"/>
      <c r="EJ590" s="107"/>
      <c r="EK590" s="107"/>
      <c r="EL590" s="107"/>
      <c r="EM590" s="107"/>
      <c r="EN590" s="107"/>
      <c r="EO590" s="107"/>
      <c r="EP590" s="107"/>
      <c r="EQ590" s="107"/>
      <c r="ER590" s="107"/>
      <c r="ES590" s="107"/>
      <c r="ET590" s="107"/>
      <c r="EU590" s="107"/>
      <c r="EV590" s="107"/>
      <c r="EW590" s="107"/>
      <c r="EX590" s="107"/>
      <c r="EY590" s="107"/>
    </row>
    <row r="591" spans="1:155" x14ac:dyDescent="0.25">
      <c r="A591" s="176">
        <f t="shared" ca="1" si="1258"/>
        <v>1.7653585969146484</v>
      </c>
      <c r="B591" s="164">
        <f t="shared" ca="1" si="1259"/>
        <v>9.8832701255398267E-2</v>
      </c>
      <c r="C591" s="106">
        <f t="shared" ca="1" si="1260"/>
        <v>0.45572019772391947</v>
      </c>
      <c r="D591" s="108">
        <f t="shared" ca="1" si="1261"/>
        <v>1.8691990462214125</v>
      </c>
      <c r="E591" s="109">
        <f t="shared" ca="1" si="1262"/>
        <v>18.912758858944134</v>
      </c>
      <c r="F591" s="109">
        <f t="shared" ca="1" si="1263"/>
        <v>6.9817596720332897</v>
      </c>
      <c r="G591" s="109">
        <f t="shared" ca="1" si="1264"/>
        <v>22.702473091853342</v>
      </c>
      <c r="H591" s="109">
        <f t="shared" ca="1" si="1265"/>
        <v>15.720713419820052</v>
      </c>
      <c r="I591" s="177"/>
      <c r="J591" s="30" t="s">
        <v>579</v>
      </c>
      <c r="K591" s="89">
        <f t="shared" ca="1" si="1268"/>
        <v>-2.3856124570488357E-2</v>
      </c>
      <c r="L591" s="89">
        <f t="shared" ca="1" si="1268"/>
        <v>-0.41558093709150801</v>
      </c>
      <c r="M591" s="89">
        <f t="shared" ca="1" si="1268"/>
        <v>0.89371861765175975</v>
      </c>
      <c r="N591" s="89">
        <f t="shared" ca="1" si="1268"/>
        <v>0.3096998313943522</v>
      </c>
      <c r="O591" s="89">
        <f t="shared" ca="1" si="1268"/>
        <v>-0.31999883307611282</v>
      </c>
      <c r="P591" s="89">
        <f t="shared" ca="1" si="1268"/>
        <v>6.3830203882474623E-2</v>
      </c>
      <c r="Q591" s="89">
        <f t="shared" ca="1" si="1268"/>
        <v>0.74370258632857644</v>
      </c>
      <c r="R591" s="89">
        <f t="shared" ca="1" si="1268"/>
        <v>0.41148501321826991</v>
      </c>
      <c r="S591" s="89">
        <f t="shared" ca="1" si="1268"/>
        <v>0.41148501321826991</v>
      </c>
      <c r="T591" s="89">
        <f t="shared" ca="1" si="1268"/>
        <v>-0.31999883307611282</v>
      </c>
      <c r="U591" s="89">
        <f t="shared" ca="1" si="1269"/>
        <v>-0.22096981093654566</v>
      </c>
      <c r="V591" s="89">
        <f t="shared" ca="1" si="1269"/>
        <v>0.53753403810350731</v>
      </c>
      <c r="W591" s="89">
        <f t="shared" ca="1" si="1269"/>
        <v>-0.30649199665355353</v>
      </c>
      <c r="X591" s="89">
        <f t="shared" ca="1" si="1269"/>
        <v>1.8449135142460493E-2</v>
      </c>
      <c r="Y591" s="89">
        <f t="shared" ca="1" si="1269"/>
        <v>0.94353006046483001</v>
      </c>
      <c r="Z591" s="89">
        <f t="shared" ca="1" si="1269"/>
        <v>0.14357639329378769</v>
      </c>
      <c r="AA591" s="89">
        <f t="shared" ca="1" si="1269"/>
        <v>0.89371861765175975</v>
      </c>
      <c r="AB591" s="89">
        <f t="shared" ca="1" si="1269"/>
        <v>-0.21005970810345143</v>
      </c>
      <c r="AC591" s="89">
        <f t="shared" ca="1" si="1269"/>
        <v>0.89371861765175975</v>
      </c>
      <c r="AD591" s="89">
        <f t="shared" ca="1" si="1269"/>
        <v>-2.3856124570488357E-2</v>
      </c>
      <c r="AE591" s="89">
        <f t="shared" ca="1" si="1270"/>
        <v>-2.3856124570488357E-2</v>
      </c>
      <c r="AF591" s="89">
        <f t="shared" ca="1" si="1270"/>
        <v>-0.22096981093654566</v>
      </c>
      <c r="AG591" s="89">
        <f t="shared" ca="1" si="1270"/>
        <v>-0.81775242806075465</v>
      </c>
      <c r="AH591" s="89">
        <f t="shared" ca="1" si="1270"/>
        <v>0.21206368060581204</v>
      </c>
      <c r="AI591" s="89">
        <f t="shared" ca="1" si="1270"/>
        <v>0.14357639329378769</v>
      </c>
      <c r="AJ591" s="89">
        <f t="shared" ca="1" si="1270"/>
        <v>-0.44623785415300243</v>
      </c>
      <c r="AK591" s="89">
        <f t="shared" ca="1" si="1270"/>
        <v>0.21206368060581204</v>
      </c>
      <c r="AL591" s="89">
        <f t="shared" ca="1" si="1270"/>
        <v>0.51560491500326755</v>
      </c>
      <c r="AM591" s="89">
        <f t="shared" ca="1" si="1270"/>
        <v>5.4419538639000731E-2</v>
      </c>
      <c r="AN591" s="89">
        <f t="shared" ca="1" si="1270"/>
        <v>0.82443786118685636</v>
      </c>
      <c r="AO591" s="89">
        <f t="shared" ca="1" si="1271"/>
        <v>0.82443786118685636</v>
      </c>
      <c r="AP591" s="89">
        <f t="shared" ca="1" si="1271"/>
        <v>-0.22096981093654566</v>
      </c>
      <c r="AQ591" s="89">
        <f t="shared" ca="1" si="1271"/>
        <v>-0.21005970810345143</v>
      </c>
      <c r="AR591" s="89">
        <f t="shared" ca="1" si="1271"/>
        <v>2.8755171397204293E-2</v>
      </c>
      <c r="AS591" s="89">
        <f t="shared" ca="1" si="1271"/>
        <v>9.8583260592283506E-2</v>
      </c>
      <c r="AT591" s="89">
        <f t="shared" ca="1" si="1271"/>
        <v>0.13695300672662025</v>
      </c>
      <c r="AU591" s="89">
        <f t="shared" ca="1" si="1271"/>
        <v>0.53753403810350731</v>
      </c>
      <c r="AV591" s="89">
        <f t="shared" ca="1" si="1271"/>
        <v>1.1628631778867338</v>
      </c>
      <c r="AW591" s="89">
        <f t="shared" ca="1" si="1271"/>
        <v>1.4105767449530626E-2</v>
      </c>
      <c r="AX591" s="89" t="str">
        <f t="shared" ca="1" si="1271"/>
        <v/>
      </c>
      <c r="AY591" s="89" t="str">
        <f t="shared" ca="1" si="1272"/>
        <v/>
      </c>
      <c r="AZ591" s="89" t="str">
        <f t="shared" ca="1" si="1272"/>
        <v/>
      </c>
      <c r="BA591" s="89" t="str">
        <f t="shared" ca="1" si="1272"/>
        <v/>
      </c>
      <c r="BB591" s="89" t="str">
        <f t="shared" ca="1" si="1272"/>
        <v/>
      </c>
      <c r="BC591" s="89" t="str">
        <f t="shared" ca="1" si="1272"/>
        <v/>
      </c>
      <c r="BD591" s="89" t="str">
        <f t="shared" ca="1" si="1272"/>
        <v/>
      </c>
      <c r="BE591" s="89" t="str">
        <f t="shared" ca="1" si="1272"/>
        <v/>
      </c>
      <c r="BF591" s="89" t="str">
        <f t="shared" ca="1" si="1272"/>
        <v/>
      </c>
      <c r="BG591" s="89" t="str">
        <f t="shared" ca="1" si="1272"/>
        <v/>
      </c>
      <c r="BH591" s="89" t="str">
        <f t="shared" ca="1" si="1272"/>
        <v/>
      </c>
      <c r="BJ591" s="132">
        <f t="shared" ca="1" si="1252"/>
        <v>0.98961252606376393</v>
      </c>
      <c r="BK591" s="89">
        <f t="shared" ca="1" si="1252"/>
        <v>0.56849432623566931</v>
      </c>
      <c r="BL591" s="89">
        <f t="shared" ca="1" si="1252"/>
        <v>1.8978741228424603</v>
      </c>
      <c r="BM591" s="89">
        <f t="shared" ca="1" si="1251"/>
        <v>0.96511930049498917</v>
      </c>
      <c r="BN591" s="89">
        <f t="shared" ca="1" si="1251"/>
        <v>0.75494443668004863</v>
      </c>
      <c r="BO591" s="89">
        <f t="shared" ca="1" si="1251"/>
        <v>0.91707345691529984</v>
      </c>
      <c r="BP591" s="89">
        <f t="shared" ca="1" si="1251"/>
        <v>1.7491469994118867</v>
      </c>
      <c r="BQ591" s="89">
        <f t="shared" ca="1" si="1251"/>
        <v>1.2820263532732534</v>
      </c>
      <c r="BR591" s="89">
        <f t="shared" ca="1" si="1251"/>
        <v>1.179385273532505</v>
      </c>
      <c r="BS591" s="89">
        <f t="shared" ca="1" si="1251"/>
        <v>0.28641855852195403</v>
      </c>
      <c r="BT591" s="89">
        <f t="shared" ca="1" si="1251"/>
        <v>0.51935253599252196</v>
      </c>
      <c r="BU591" s="89">
        <f t="shared" ca="1" si="1251"/>
        <v>1.2612263295401229</v>
      </c>
      <c r="BV591" s="89">
        <f t="shared" ca="1" si="1251"/>
        <v>3.6909592907462319E-2</v>
      </c>
      <c r="BW591" s="89">
        <f t="shared" ca="1" si="1251"/>
        <v>0.45153199276792344</v>
      </c>
      <c r="BX591" s="89">
        <f t="shared" ca="1" si="1251"/>
        <v>1.8863209752561612</v>
      </c>
      <c r="BY591" s="89">
        <f t="shared" ca="1" si="1251"/>
        <v>1.3566292874208659</v>
      </c>
      <c r="BZ591" s="89">
        <f t="shared" ca="1" si="1251"/>
        <v>1.9100951702388511</v>
      </c>
      <c r="CA591" s="89">
        <f t="shared" ca="1" si="1273"/>
        <v>0.97332472691020211</v>
      </c>
      <c r="CB591" s="89">
        <f t="shared" ca="1" si="1273"/>
        <v>1.1830961044457078</v>
      </c>
      <c r="CC591" s="89">
        <f t="shared" ca="1" si="1273"/>
        <v>0.90404161670562699</v>
      </c>
      <c r="CD591" s="89">
        <f t="shared" ca="1" si="1273"/>
        <v>0.97549741280079416</v>
      </c>
      <c r="CE591" s="89">
        <f t="shared" ca="1" si="1273"/>
        <v>0.42674764758630168</v>
      </c>
      <c r="CF591" s="89">
        <f t="shared" ca="1" si="1273"/>
        <v>-1.0885940412729342</v>
      </c>
      <c r="CG591" s="89">
        <f t="shared" ca="1" si="1235"/>
        <v>0.93440419059408097</v>
      </c>
      <c r="CH591" s="89">
        <f t="shared" ca="1" si="1235"/>
        <v>1.0592688055624464</v>
      </c>
      <c r="CI591" s="89">
        <f t="shared" ca="1" si="1235"/>
        <v>-1.1107858141961766</v>
      </c>
      <c r="CJ591" s="89">
        <f t="shared" ca="1" si="1231"/>
        <v>-0.26347851169729619</v>
      </c>
      <c r="CK591" s="89">
        <f t="shared" ca="1" si="1231"/>
        <v>0.25767595830058654</v>
      </c>
      <c r="CL591" s="89">
        <f t="shared" ca="1" si="1231"/>
        <v>0.40216726274034076</v>
      </c>
      <c r="CM591" s="89">
        <f t="shared" ca="1" si="1231"/>
        <v>1.8557075872891635</v>
      </c>
      <c r="CN591" s="89">
        <f t="shared" ca="1" si="1231"/>
        <v>1.8072792309826939</v>
      </c>
      <c r="CO591" s="89">
        <f t="shared" ca="1" si="1231"/>
        <v>0.66463760491193058</v>
      </c>
      <c r="CP591" s="89">
        <f t="shared" ca="1" si="1231"/>
        <v>0.75488627589072577</v>
      </c>
      <c r="CQ591" s="89">
        <f t="shared" ca="1" si="1231"/>
        <v>0.7735022448112675</v>
      </c>
      <c r="CR591" s="5">
        <f t="shared" ca="1" si="1231"/>
        <v>1.2475758606177658</v>
      </c>
      <c r="CS591" s="5">
        <f t="shared" ca="1" si="1231"/>
        <v>1.2328803257100251</v>
      </c>
      <c r="CT591" s="5">
        <f t="shared" ca="1" si="1231"/>
        <v>1.7194016485850043</v>
      </c>
      <c r="CU591" s="5">
        <f t="shared" ca="1" si="1231"/>
        <v>1.9753172116351421</v>
      </c>
      <c r="CV591" s="5">
        <f t="shared" ca="1" si="1231"/>
        <v>0.21264668459236313</v>
      </c>
      <c r="CW591" s="5" t="str">
        <f t="shared" si="1231"/>
        <v/>
      </c>
      <c r="CX591" s="5" t="str">
        <f t="shared" si="1231"/>
        <v/>
      </c>
      <c r="CY591" s="5" t="str">
        <f t="shared" si="1267"/>
        <v/>
      </c>
      <c r="CZ591" s="5" t="str">
        <f t="shared" si="1267"/>
        <v/>
      </c>
      <c r="DA591" s="5" t="str">
        <f t="shared" si="1267"/>
        <v/>
      </c>
      <c r="DB591" s="5" t="str">
        <f t="shared" si="1267"/>
        <v/>
      </c>
      <c r="DC591" s="5" t="str">
        <f t="shared" si="1266"/>
        <v/>
      </c>
      <c r="DD591" s="5" t="str">
        <f t="shared" si="1266"/>
        <v/>
      </c>
      <c r="DE591" s="5" t="str">
        <f t="shared" si="1266"/>
        <v/>
      </c>
      <c r="DF591" s="5" t="str">
        <f t="shared" si="1239"/>
        <v/>
      </c>
      <c r="DG591" s="133" t="str">
        <f t="shared" si="1174"/>
        <v/>
      </c>
      <c r="EE591" s="107"/>
      <c r="EF591" s="107"/>
      <c r="EG591" s="107"/>
      <c r="EH591" s="107"/>
      <c r="EI591" s="107"/>
      <c r="EJ591" s="107"/>
      <c r="EK591" s="107"/>
      <c r="EL591" s="107"/>
      <c r="EM591" s="107"/>
      <c r="EN591" s="107"/>
      <c r="EO591" s="107"/>
      <c r="EP591" s="107"/>
      <c r="EQ591" s="107"/>
      <c r="ER591" s="107"/>
      <c r="ES591" s="107"/>
      <c r="ET591" s="107"/>
      <c r="EU591" s="107"/>
      <c r="EV591" s="107"/>
      <c r="EW591" s="107"/>
      <c r="EX591" s="107"/>
      <c r="EY591" s="107"/>
    </row>
    <row r="592" spans="1:155" x14ac:dyDescent="0.25">
      <c r="A592" s="176">
        <f t="shared" ca="1" si="1258"/>
        <v>1.1562200121324842</v>
      </c>
      <c r="B592" s="164">
        <f t="shared" ca="1" si="1259"/>
        <v>6.6289328711955697E-2</v>
      </c>
      <c r="C592" s="106">
        <f t="shared" ca="1" si="1260"/>
        <v>0.6364546081352348</v>
      </c>
      <c r="D592" s="108">
        <f t="shared" ca="1" si="1261"/>
        <v>1.3587572462407718</v>
      </c>
      <c r="E592" s="109">
        <f t="shared" ca="1" si="1262"/>
        <v>20.497375258466167</v>
      </c>
      <c r="F592" s="109">
        <f t="shared" ca="1" si="1263"/>
        <v>8.2991206279380787</v>
      </c>
      <c r="G592" s="109">
        <f t="shared" ca="1" si="1264"/>
        <v>18.629822774587069</v>
      </c>
      <c r="H592" s="109">
        <f t="shared" ca="1" si="1265"/>
        <v>10.33070214664899</v>
      </c>
      <c r="I592" s="177"/>
      <c r="J592" s="30" t="s">
        <v>580</v>
      </c>
      <c r="K592" s="89">
        <f t="shared" ca="1" si="1268"/>
        <v>-0.41184718490169098</v>
      </c>
      <c r="L592" s="89">
        <f t="shared" ca="1" si="1268"/>
        <v>0.51560491500326755</v>
      </c>
      <c r="M592" s="89">
        <f t="shared" ca="1" si="1268"/>
        <v>-1.0649490381436091</v>
      </c>
      <c r="N592" s="89">
        <f t="shared" ca="1" si="1268"/>
        <v>2.8755171397204293E-2</v>
      </c>
      <c r="O592" s="89">
        <f t="shared" ca="1" si="1268"/>
        <v>3.6539036893229848E-2</v>
      </c>
      <c r="P592" s="89">
        <f t="shared" ca="1" si="1268"/>
        <v>1.1628631778867338</v>
      </c>
      <c r="Q592" s="89">
        <f t="shared" ca="1" si="1268"/>
        <v>3.6539036893229848E-2</v>
      </c>
      <c r="R592" s="89">
        <f t="shared" ca="1" si="1268"/>
        <v>-1.3483164959119551</v>
      </c>
      <c r="S592" s="89">
        <f t="shared" ca="1" si="1268"/>
        <v>-1.0097454203712564</v>
      </c>
      <c r="T592" s="89">
        <f t="shared" ca="1" si="1268"/>
        <v>-0.30649199665355353</v>
      </c>
      <c r="U592" s="89">
        <f t="shared" ca="1" si="1269"/>
        <v>0.74370258632857644</v>
      </c>
      <c r="V592" s="89">
        <f t="shared" ca="1" si="1269"/>
        <v>0.14357639329378769</v>
      </c>
      <c r="W592" s="89">
        <f t="shared" ca="1" si="1269"/>
        <v>-0.15653910921934289</v>
      </c>
      <c r="X592" s="89">
        <f t="shared" ca="1" si="1269"/>
        <v>-0.30649199665355353</v>
      </c>
      <c r="Y592" s="89">
        <f t="shared" ca="1" si="1269"/>
        <v>0.13695300672662025</v>
      </c>
      <c r="Z592" s="89">
        <f t="shared" ca="1" si="1269"/>
        <v>0.74160465676181864</v>
      </c>
      <c r="AA592" s="89">
        <f t="shared" ca="1" si="1269"/>
        <v>-1.0649490381436091</v>
      </c>
      <c r="AB592" s="89">
        <f t="shared" ca="1" si="1269"/>
        <v>3.6539036893229848E-2</v>
      </c>
      <c r="AC592" s="89">
        <f t="shared" ca="1" si="1269"/>
        <v>-0.41184718490169098</v>
      </c>
      <c r="AD592" s="89">
        <f t="shared" ca="1" si="1269"/>
        <v>-1.0649490381436091</v>
      </c>
      <c r="AE592" s="89">
        <f t="shared" ca="1" si="1270"/>
        <v>-0.21005970810345143</v>
      </c>
      <c r="AF592" s="89">
        <f t="shared" ca="1" si="1270"/>
        <v>0.94353006046483001</v>
      </c>
      <c r="AG592" s="89">
        <f t="shared" ca="1" si="1270"/>
        <v>-2.3856124570488357E-2</v>
      </c>
      <c r="AH592" s="89">
        <f t="shared" ca="1" si="1270"/>
        <v>-1.0097454203712564</v>
      </c>
      <c r="AI592" s="89">
        <f t="shared" ca="1" si="1270"/>
        <v>-1.3483164959119551</v>
      </c>
      <c r="AJ592" s="89">
        <f t="shared" ca="1" si="1270"/>
        <v>0.3096998313943522</v>
      </c>
      <c r="AK592" s="89">
        <f t="shared" ca="1" si="1270"/>
        <v>0.41148501321826991</v>
      </c>
      <c r="AL592" s="89">
        <f t="shared" ca="1" si="1270"/>
        <v>-9.3840171590928279E-2</v>
      </c>
      <c r="AM592" s="89">
        <f t="shared" ca="1" si="1270"/>
        <v>-0.30649199665355353</v>
      </c>
      <c r="AN592" s="89">
        <f t="shared" ca="1" si="1270"/>
        <v>0.94353006046483001</v>
      </c>
      <c r="AO592" s="89">
        <f t="shared" ca="1" si="1271"/>
        <v>0.13695300672662025</v>
      </c>
      <c r="AP592" s="89">
        <f t="shared" ca="1" si="1271"/>
        <v>-2.3856124570488357E-2</v>
      </c>
      <c r="AQ592" s="89">
        <f t="shared" ca="1" si="1271"/>
        <v>-1.0097454203712564</v>
      </c>
      <c r="AR592" s="89">
        <f t="shared" ca="1" si="1271"/>
        <v>-2.3856124570488357E-2</v>
      </c>
      <c r="AS592" s="89">
        <f t="shared" ca="1" si="1271"/>
        <v>0.13695300672662025</v>
      </c>
      <c r="AT592" s="89">
        <f t="shared" ca="1" si="1271"/>
        <v>-0.30700255599325066</v>
      </c>
      <c r="AU592" s="89">
        <f t="shared" ca="1" si="1271"/>
        <v>5.4419538639000731E-2</v>
      </c>
      <c r="AV592" s="89">
        <f t="shared" ca="1" si="1271"/>
        <v>-0.41184718490169098</v>
      </c>
      <c r="AW592" s="89">
        <f t="shared" ca="1" si="1271"/>
        <v>6.3830203882474623E-2</v>
      </c>
      <c r="AX592" s="89" t="str">
        <f t="shared" ca="1" si="1271"/>
        <v/>
      </c>
      <c r="AY592" s="89" t="str">
        <f t="shared" ca="1" si="1272"/>
        <v/>
      </c>
      <c r="AZ592" s="89" t="str">
        <f t="shared" ca="1" si="1272"/>
        <v/>
      </c>
      <c r="BA592" s="89" t="str">
        <f t="shared" ca="1" si="1272"/>
        <v/>
      </c>
      <c r="BB592" s="89" t="str">
        <f t="shared" ca="1" si="1272"/>
        <v/>
      </c>
      <c r="BC592" s="89" t="str">
        <f t="shared" ca="1" si="1272"/>
        <v/>
      </c>
      <c r="BD592" s="89" t="str">
        <f t="shared" ca="1" si="1272"/>
        <v/>
      </c>
      <c r="BE592" s="89" t="str">
        <f t="shared" ca="1" si="1272"/>
        <v/>
      </c>
      <c r="BF592" s="89" t="str">
        <f t="shared" ca="1" si="1272"/>
        <v/>
      </c>
      <c r="BG592" s="89" t="str">
        <f t="shared" ca="1" si="1272"/>
        <v/>
      </c>
      <c r="BH592" s="89" t="str">
        <f t="shared" ca="1" si="1272"/>
        <v/>
      </c>
      <c r="BJ592" s="132">
        <f t="shared" ca="1" si="1252"/>
        <v>0.60162146573256137</v>
      </c>
      <c r="BK592" s="89">
        <f t="shared" ca="1" si="1252"/>
        <v>1.4996801783304448</v>
      </c>
      <c r="BL592" s="89">
        <f t="shared" ca="1" si="1252"/>
        <v>-6.0793532952908569E-2</v>
      </c>
      <c r="BM592" s="89">
        <f t="shared" ca="1" si="1251"/>
        <v>0.68417464049784127</v>
      </c>
      <c r="BN592" s="89">
        <f t="shared" ca="1" si="1251"/>
        <v>1.1114823066493913</v>
      </c>
      <c r="BO592" s="89">
        <f t="shared" ca="1" si="1251"/>
        <v>2.0161064309195589</v>
      </c>
      <c r="BP592" s="89">
        <f t="shared" ca="1" si="1251"/>
        <v>1.0419834499765401</v>
      </c>
      <c r="BQ592" s="89">
        <f t="shared" ca="1" si="1251"/>
        <v>-0.47777515585697161</v>
      </c>
      <c r="BR592" s="89">
        <f t="shared" ca="1" si="1251"/>
        <v>-0.24184516005702128</v>
      </c>
      <c r="BS592" s="89">
        <f t="shared" ca="1" si="1251"/>
        <v>0.29992539494451331</v>
      </c>
      <c r="BT592" s="89">
        <f t="shared" ref="BT592:CF626" ca="1" si="1274">IF(BT$61&gt;0,U$63+U592,"")</f>
        <v>1.4840249332576441</v>
      </c>
      <c r="BU592" s="89">
        <f t="shared" ca="1" si="1274"/>
        <v>0.86726868473040342</v>
      </c>
      <c r="BV592" s="89">
        <f t="shared" ca="1" si="1274"/>
        <v>0.18686248034167297</v>
      </c>
      <c r="BW592" s="89">
        <f t="shared" ca="1" si="1274"/>
        <v>0.12659086097190941</v>
      </c>
      <c r="BX592" s="89">
        <f t="shared" ca="1" si="1274"/>
        <v>1.0797439215179514</v>
      </c>
      <c r="BY592" s="89">
        <f t="shared" ca="1" si="1274"/>
        <v>1.9546575508888968</v>
      </c>
      <c r="BZ592" s="89">
        <f t="shared" ca="1" si="1274"/>
        <v>-4.8572485556517719E-2</v>
      </c>
      <c r="CA592" s="89">
        <f t="shared" ca="1" si="1273"/>
        <v>1.2199234719068834</v>
      </c>
      <c r="CB592" s="89">
        <f t="shared" ca="1" si="1273"/>
        <v>-0.12246969810774294</v>
      </c>
      <c r="CC592" s="89">
        <f t="shared" ca="1" si="1273"/>
        <v>-0.13705129686749373</v>
      </c>
      <c r="CD592" s="89">
        <f t="shared" ca="1" si="1273"/>
        <v>0.78929382926783109</v>
      </c>
      <c r="CE592" s="89">
        <f t="shared" ca="1" si="1273"/>
        <v>1.5912475189876774</v>
      </c>
      <c r="CF592" s="89">
        <f t="shared" ca="1" si="1273"/>
        <v>-0.29469773778266795</v>
      </c>
      <c r="CG592" s="89">
        <f t="shared" ca="1" si="1235"/>
        <v>-0.28740491038298743</v>
      </c>
      <c r="CH592" s="89">
        <f t="shared" ca="1" si="1235"/>
        <v>-0.4326240836432963</v>
      </c>
      <c r="CI592" s="89">
        <f t="shared" ca="1" si="1235"/>
        <v>-0.35484812864882209</v>
      </c>
      <c r="CJ592" s="89">
        <f t="shared" ca="1" si="1231"/>
        <v>-6.4057179084838323E-2</v>
      </c>
      <c r="CK592" s="89">
        <f t="shared" ca="1" si="1231"/>
        <v>-0.35176912829360929</v>
      </c>
      <c r="CL592" s="89">
        <f t="shared" ca="1" si="1231"/>
        <v>4.1255727447786494E-2</v>
      </c>
      <c r="CM592" s="89">
        <f t="shared" ca="1" si="1231"/>
        <v>1.9747997865671372</v>
      </c>
      <c r="CN592" s="89">
        <f t="shared" ca="1" si="1231"/>
        <v>1.1197943765224578</v>
      </c>
      <c r="CO592" s="89">
        <f t="shared" ca="1" si="1231"/>
        <v>0.86175129127798789</v>
      </c>
      <c r="CP592" s="89">
        <f t="shared" ca="1" si="1231"/>
        <v>-4.4799436377079171E-2</v>
      </c>
      <c r="CQ592" s="89">
        <f t="shared" ca="1" si="1231"/>
        <v>0.72089094884357485</v>
      </c>
      <c r="CR592" s="5">
        <f t="shared" ca="1" si="1231"/>
        <v>1.2859456067521027</v>
      </c>
      <c r="CS592" s="5">
        <f t="shared" ca="1" si="1231"/>
        <v>0.78892476299015424</v>
      </c>
      <c r="CT592" s="5">
        <f t="shared" ca="1" si="1231"/>
        <v>1.2362871491204976</v>
      </c>
      <c r="CU592" s="5">
        <f t="shared" ca="1" si="1231"/>
        <v>0.40060684884671732</v>
      </c>
      <c r="CV592" s="5">
        <f t="shared" ca="1" si="1231"/>
        <v>0.26237112102530713</v>
      </c>
      <c r="CW592" s="5" t="str">
        <f t="shared" si="1231"/>
        <v/>
      </c>
      <c r="CX592" s="5" t="str">
        <f t="shared" si="1231"/>
        <v/>
      </c>
      <c r="CY592" s="5" t="str">
        <f t="shared" si="1267"/>
        <v/>
      </c>
      <c r="CZ592" s="5" t="str">
        <f t="shared" si="1267"/>
        <v/>
      </c>
      <c r="DA592" s="5" t="str">
        <f t="shared" si="1267"/>
        <v/>
      </c>
      <c r="DB592" s="5" t="str">
        <f t="shared" si="1267"/>
        <v/>
      </c>
      <c r="DC592" s="5" t="str">
        <f t="shared" si="1266"/>
        <v/>
      </c>
      <c r="DD592" s="5" t="str">
        <f t="shared" si="1266"/>
        <v/>
      </c>
      <c r="DE592" s="5" t="str">
        <f t="shared" si="1266"/>
        <v/>
      </c>
      <c r="DF592" s="5" t="str">
        <f t="shared" si="1239"/>
        <v/>
      </c>
      <c r="DG592" s="133" t="str">
        <f t="shared" si="1174"/>
        <v/>
      </c>
      <c r="EE592" s="107"/>
      <c r="EF592" s="107"/>
      <c r="EG592" s="107"/>
      <c r="EH592" s="107"/>
      <c r="EI592" s="107"/>
      <c r="EJ592" s="107"/>
      <c r="EK592" s="107"/>
      <c r="EL592" s="107"/>
      <c r="EM592" s="107"/>
      <c r="EN592" s="107"/>
      <c r="EO592" s="107"/>
      <c r="EP592" s="107"/>
      <c r="EQ592" s="107"/>
      <c r="ER592" s="107"/>
      <c r="ES592" s="107"/>
      <c r="ET592" s="107"/>
      <c r="EU592" s="107"/>
      <c r="EV592" s="107"/>
      <c r="EW592" s="107"/>
      <c r="EX592" s="107"/>
      <c r="EY592" s="107"/>
    </row>
    <row r="593" spans="1:155" x14ac:dyDescent="0.25">
      <c r="A593" s="176">
        <f t="shared" ca="1" si="1258"/>
        <v>1.1312512298770896</v>
      </c>
      <c r="B593" s="164">
        <f t="shared" ca="1" si="1259"/>
        <v>5.4679865327563255E-2</v>
      </c>
      <c r="C593" s="106">
        <f t="shared" ca="1" si="1260"/>
        <v>0.62135838852627989</v>
      </c>
      <c r="D593" s="108">
        <f t="shared" ca="1" si="1261"/>
        <v>1.3242943533730773</v>
      </c>
      <c r="E593" s="109">
        <f t="shared" ca="1" si="1262"/>
        <v>24.219049286968918</v>
      </c>
      <c r="F593" s="109">
        <f t="shared" ca="1" si="1263"/>
        <v>9.8644041284486548</v>
      </c>
      <c r="G593" s="109">
        <f t="shared" ca="1" si="1264"/>
        <v>21.624843140064812</v>
      </c>
      <c r="H593" s="109">
        <f t="shared" ca="1" si="1265"/>
        <v>11.760439011616157</v>
      </c>
      <c r="I593" s="177"/>
      <c r="J593" s="30" t="s">
        <v>581</v>
      </c>
      <c r="K593" s="89">
        <f t="shared" ca="1" si="1268"/>
        <v>-0.30700255599325066</v>
      </c>
      <c r="L593" s="89">
        <f t="shared" ca="1" si="1268"/>
        <v>1.4105767449530626E-2</v>
      </c>
      <c r="M593" s="89">
        <f t="shared" ca="1" si="1268"/>
        <v>-0.44623785415300243</v>
      </c>
      <c r="N593" s="89">
        <f t="shared" ca="1" si="1268"/>
        <v>-0.81775242806075465</v>
      </c>
      <c r="O593" s="89">
        <f t="shared" ca="1" si="1268"/>
        <v>-0.15653910921934289</v>
      </c>
      <c r="P593" s="89">
        <f t="shared" ca="1" si="1268"/>
        <v>-9.3840171590928279E-2</v>
      </c>
      <c r="Q593" s="89">
        <f t="shared" ca="1" si="1268"/>
        <v>-1.0097454203712564</v>
      </c>
      <c r="R593" s="89">
        <f t="shared" ca="1" si="1268"/>
        <v>0.14357639329378769</v>
      </c>
      <c r="S593" s="89">
        <f t="shared" ca="1" si="1268"/>
        <v>0.21206368060581204</v>
      </c>
      <c r="T593" s="89">
        <f t="shared" ca="1" si="1268"/>
        <v>-1.0097454203712564</v>
      </c>
      <c r="U593" s="89">
        <f t="shared" ca="1" si="1269"/>
        <v>-0.31999883307611282</v>
      </c>
      <c r="V593" s="89">
        <f t="shared" ca="1" si="1269"/>
        <v>0.2685645797022288</v>
      </c>
      <c r="W593" s="89">
        <f t="shared" ca="1" si="1269"/>
        <v>1.1628631778867338</v>
      </c>
      <c r="X593" s="89">
        <f t="shared" ca="1" si="1269"/>
        <v>0.74160465676181864</v>
      </c>
      <c r="Y593" s="89">
        <f t="shared" ca="1" si="1269"/>
        <v>2.8755171397204293E-2</v>
      </c>
      <c r="Z593" s="89">
        <f t="shared" ca="1" si="1269"/>
        <v>0.10667228108213433</v>
      </c>
      <c r="AA593" s="89">
        <f t="shared" ca="1" si="1269"/>
        <v>-1.0097454203712564</v>
      </c>
      <c r="AB593" s="89">
        <f t="shared" ca="1" si="1269"/>
        <v>-0.31999883307611282</v>
      </c>
      <c r="AC593" s="89">
        <f t="shared" ca="1" si="1269"/>
        <v>-1.0097454203712564</v>
      </c>
      <c r="AD593" s="89">
        <f t="shared" ca="1" si="1269"/>
        <v>3.6539036893229848E-2</v>
      </c>
      <c r="AE593" s="89">
        <f t="shared" ca="1" si="1270"/>
        <v>1.1628631778867338</v>
      </c>
      <c r="AF593" s="89">
        <f t="shared" ca="1" si="1270"/>
        <v>-9.3840171590928279E-2</v>
      </c>
      <c r="AG593" s="89">
        <f t="shared" ca="1" si="1270"/>
        <v>0.3096998313943522</v>
      </c>
      <c r="AH593" s="89">
        <f t="shared" ca="1" si="1270"/>
        <v>5.4419538639000731E-2</v>
      </c>
      <c r="AI593" s="89">
        <f t="shared" ca="1" si="1270"/>
        <v>-1.0097454203712564</v>
      </c>
      <c r="AJ593" s="89">
        <f t="shared" ca="1" si="1270"/>
        <v>2.8755171397204293E-2</v>
      </c>
      <c r="AK593" s="89">
        <f t="shared" ca="1" si="1270"/>
        <v>0.53753403810350731</v>
      </c>
      <c r="AL593" s="89">
        <f t="shared" ca="1" si="1270"/>
        <v>0.3096998313943522</v>
      </c>
      <c r="AM593" s="89">
        <f t="shared" ca="1" si="1270"/>
        <v>0.14357639329378769</v>
      </c>
      <c r="AN593" s="89">
        <f t="shared" ca="1" si="1270"/>
        <v>1.4105767449530626E-2</v>
      </c>
      <c r="AO593" s="89">
        <f t="shared" ca="1" si="1271"/>
        <v>9.8583260592283506E-2</v>
      </c>
      <c r="AP593" s="89">
        <f t="shared" ca="1" si="1271"/>
        <v>0.89371861765175975</v>
      </c>
      <c r="AQ593" s="89">
        <f t="shared" ca="1" si="1271"/>
        <v>-1.0649490381436091</v>
      </c>
      <c r="AR593" s="89">
        <f t="shared" ca="1" si="1271"/>
        <v>0.3096998313943522</v>
      </c>
      <c r="AS593" s="89">
        <f t="shared" ca="1" si="1271"/>
        <v>-1.3483164959119551</v>
      </c>
      <c r="AT593" s="89">
        <f t="shared" ca="1" si="1271"/>
        <v>-2.3856124570488357E-2</v>
      </c>
      <c r="AU593" s="89">
        <f t="shared" ca="1" si="1271"/>
        <v>0.41148501321826991</v>
      </c>
      <c r="AV593" s="89">
        <f t="shared" ca="1" si="1271"/>
        <v>0.94353006046483001</v>
      </c>
      <c r="AW593" s="89">
        <f t="shared" ca="1" si="1271"/>
        <v>-0.21005970810345143</v>
      </c>
      <c r="AX593" s="89" t="str">
        <f t="shared" ca="1" si="1271"/>
        <v/>
      </c>
      <c r="AY593" s="89" t="str">
        <f t="shared" ca="1" si="1272"/>
        <v/>
      </c>
      <c r="AZ593" s="89" t="str">
        <f t="shared" ca="1" si="1272"/>
        <v/>
      </c>
      <c r="BA593" s="89" t="str">
        <f t="shared" ca="1" si="1272"/>
        <v/>
      </c>
      <c r="BB593" s="89" t="str">
        <f t="shared" ca="1" si="1272"/>
        <v/>
      </c>
      <c r="BC593" s="89" t="str">
        <f t="shared" ca="1" si="1272"/>
        <v/>
      </c>
      <c r="BD593" s="89" t="str">
        <f t="shared" ca="1" si="1272"/>
        <v/>
      </c>
      <c r="BE593" s="89" t="str">
        <f t="shared" ca="1" si="1272"/>
        <v/>
      </c>
      <c r="BF593" s="89" t="str">
        <f t="shared" ca="1" si="1272"/>
        <v/>
      </c>
      <c r="BG593" s="89" t="str">
        <f t="shared" ca="1" si="1272"/>
        <v/>
      </c>
      <c r="BH593" s="89" t="str">
        <f t="shared" ca="1" si="1272"/>
        <v/>
      </c>
      <c r="BJ593" s="132">
        <f t="shared" ca="1" si="1252"/>
        <v>0.70646609464100163</v>
      </c>
      <c r="BK593" s="89">
        <f t="shared" ca="1" si="1252"/>
        <v>0.99818103077670794</v>
      </c>
      <c r="BL593" s="89">
        <f t="shared" ca="1" si="1252"/>
        <v>0.55791765103769808</v>
      </c>
      <c r="BM593" s="89">
        <f t="shared" ca="1" si="1252"/>
        <v>-0.16233295896011768</v>
      </c>
      <c r="BN593" s="89">
        <f t="shared" ca="1" si="1252"/>
        <v>0.9184041605368185</v>
      </c>
      <c r="BO593" s="89">
        <f t="shared" ca="1" si="1252"/>
        <v>0.75940308144189694</v>
      </c>
      <c r="BP593" s="89">
        <f t="shared" ca="1" si="1252"/>
        <v>-4.3010072879461347E-3</v>
      </c>
      <c r="BQ593" s="89">
        <f t="shared" ca="1" si="1252"/>
        <v>1.0141177333487712</v>
      </c>
      <c r="BR593" s="89">
        <f t="shared" ca="1" si="1252"/>
        <v>0.97996394092004713</v>
      </c>
      <c r="BS593" s="89">
        <f t="shared" ca="1" si="1252"/>
        <v>-0.40332802877318952</v>
      </c>
      <c r="BT593" s="89">
        <f t="shared" ca="1" si="1274"/>
        <v>0.4203235138529548</v>
      </c>
      <c r="BU593" s="89">
        <f t="shared" ca="1" si="1274"/>
        <v>0.99225687113884453</v>
      </c>
      <c r="BV593" s="89">
        <f t="shared" ca="1" si="1274"/>
        <v>1.5062647674477496</v>
      </c>
      <c r="BW593" s="89">
        <f t="shared" ca="1" si="1274"/>
        <v>1.1746875143872817</v>
      </c>
      <c r="BX593" s="89">
        <f t="shared" ca="1" si="1274"/>
        <v>0.97154608618853544</v>
      </c>
      <c r="BY593" s="89">
        <f t="shared" ca="1" si="1274"/>
        <v>1.3197251752092125</v>
      </c>
      <c r="BZ593" s="89">
        <f t="shared" ca="1" si="1274"/>
        <v>6.6311322158350006E-3</v>
      </c>
      <c r="CA593" s="89">
        <f t="shared" ca="1" si="1273"/>
        <v>0.86338560193754077</v>
      </c>
      <c r="CB593" s="89">
        <f t="shared" ca="1" si="1273"/>
        <v>-0.72036793357730833</v>
      </c>
      <c r="CC593" s="89">
        <f t="shared" ca="1" si="1273"/>
        <v>0.96443677816934525</v>
      </c>
      <c r="CD593" s="89">
        <f t="shared" ca="1" si="1273"/>
        <v>2.1622167152580163</v>
      </c>
      <c r="CE593" s="89">
        <f t="shared" ca="1" si="1273"/>
        <v>0.55387728693191907</v>
      </c>
      <c r="CF593" s="89">
        <f t="shared" ca="1" si="1273"/>
        <v>3.885821818217261E-2</v>
      </c>
      <c r="CG593" s="89">
        <f t="shared" ca="1" si="1235"/>
        <v>0.77676004862726966</v>
      </c>
      <c r="CH593" s="89">
        <f t="shared" ca="1" si="1235"/>
        <v>-9.4053008102597535E-2</v>
      </c>
      <c r="CI593" s="89">
        <f t="shared" ca="1" si="1235"/>
        <v>-0.63579278864597</v>
      </c>
      <c r="CJ593" s="89">
        <f t="shared" ca="1" si="1231"/>
        <v>6.199184580039907E-2</v>
      </c>
      <c r="CK593" s="89">
        <f t="shared" ca="1" si="1231"/>
        <v>5.1770874691671187E-2</v>
      </c>
      <c r="CL593" s="89">
        <f t="shared" ca="1" si="1231"/>
        <v>0.49132411739512771</v>
      </c>
      <c r="CM593" s="89">
        <f t="shared" ref="CM593:CX614" ca="1" si="1275">IF(CM$61&gt;0,AN$63+AN593,"")</f>
        <v>1.0453754935518378</v>
      </c>
      <c r="CN593" s="89">
        <f t="shared" ca="1" si="1275"/>
        <v>1.081424630388121</v>
      </c>
      <c r="CO593" s="89">
        <f t="shared" ca="1" si="1275"/>
        <v>1.7793260335002361</v>
      </c>
      <c r="CP593" s="89">
        <f t="shared" ca="1" si="1275"/>
        <v>-0.10000305414943189</v>
      </c>
      <c r="CQ593" s="89">
        <f t="shared" ca="1" si="1275"/>
        <v>1.0544469048084153</v>
      </c>
      <c r="CR593" s="5">
        <f t="shared" ca="1" si="1275"/>
        <v>-0.1993238958864727</v>
      </c>
      <c r="CS593" s="5">
        <f t="shared" ca="1" si="1275"/>
        <v>1.0720711944129167</v>
      </c>
      <c r="CT593" s="5">
        <f t="shared" ca="1" si="1275"/>
        <v>1.5933526236997668</v>
      </c>
      <c r="CU593" s="5">
        <f t="shared" ca="1" si="1275"/>
        <v>1.7559840942132383</v>
      </c>
      <c r="CV593" s="5">
        <f t="shared" ca="1" si="1275"/>
        <v>-1.1518790960618919E-2</v>
      </c>
      <c r="CW593" s="5" t="str">
        <f t="shared" si="1275"/>
        <v/>
      </c>
      <c r="CX593" s="5" t="str">
        <f t="shared" si="1275"/>
        <v/>
      </c>
      <c r="CY593" s="5" t="str">
        <f t="shared" si="1267"/>
        <v/>
      </c>
      <c r="CZ593" s="5" t="str">
        <f t="shared" si="1267"/>
        <v/>
      </c>
      <c r="DA593" s="5" t="str">
        <f t="shared" si="1267"/>
        <v/>
      </c>
      <c r="DB593" s="5" t="str">
        <f t="shared" si="1267"/>
        <v/>
      </c>
      <c r="DC593" s="5" t="str">
        <f t="shared" si="1266"/>
        <v/>
      </c>
      <c r="DD593" s="5" t="str">
        <f t="shared" si="1266"/>
        <v/>
      </c>
      <c r="DE593" s="5" t="str">
        <f t="shared" si="1266"/>
        <v/>
      </c>
      <c r="DF593" s="5" t="str">
        <f t="shared" si="1239"/>
        <v/>
      </c>
      <c r="DG593" s="133" t="str">
        <f t="shared" si="1174"/>
        <v/>
      </c>
      <c r="EE593" s="107"/>
      <c r="EF593" s="107"/>
      <c r="EG593" s="107"/>
      <c r="EH593" s="107"/>
      <c r="EI593" s="107"/>
      <c r="EJ593" s="107"/>
      <c r="EK593" s="107"/>
      <c r="EL593" s="107"/>
      <c r="EM593" s="107"/>
      <c r="EN593" s="107"/>
      <c r="EO593" s="107"/>
      <c r="EP593" s="107"/>
      <c r="EQ593" s="107"/>
      <c r="ER593" s="107"/>
      <c r="ES593" s="107"/>
      <c r="ET593" s="107"/>
      <c r="EU593" s="107"/>
      <c r="EV593" s="107"/>
      <c r="EW593" s="107"/>
      <c r="EX593" s="107"/>
      <c r="EY593" s="107"/>
    </row>
    <row r="594" spans="1:155" x14ac:dyDescent="0.25">
      <c r="A594" s="176">
        <f t="shared" ca="1" si="1258"/>
        <v>1.3281345856342597</v>
      </c>
      <c r="B594" s="164">
        <f t="shared" ca="1" si="1259"/>
        <v>7.0090013316561103E-2</v>
      </c>
      <c r="C594" s="106">
        <f t="shared" ca="1" si="1260"/>
        <v>0.59332198928794555</v>
      </c>
      <c r="D594" s="108">
        <f t="shared" ca="1" si="1261"/>
        <v>1.5041500771205623</v>
      </c>
      <c r="E594" s="109">
        <f t="shared" ca="1" si="1262"/>
        <v>21.460262396114519</v>
      </c>
      <c r="F594" s="109">
        <f t="shared" ca="1" si="1263"/>
        <v>8.4705693243872382</v>
      </c>
      <c r="G594" s="109">
        <f t="shared" ca="1" si="1264"/>
        <v>21.053050854986381</v>
      </c>
      <c r="H594" s="109">
        <f t="shared" ca="1" si="1265"/>
        <v>12.582481530599143</v>
      </c>
      <c r="I594" s="177"/>
      <c r="J594" s="30" t="s">
        <v>582</v>
      </c>
      <c r="K594" s="89">
        <f t="shared" ca="1" si="1268"/>
        <v>-0.30649199665355353</v>
      </c>
      <c r="L594" s="89">
        <f t="shared" ca="1" si="1268"/>
        <v>1.1628631778867338</v>
      </c>
      <c r="M594" s="89">
        <f t="shared" ca="1" si="1268"/>
        <v>0.21206368060581204</v>
      </c>
      <c r="N594" s="89">
        <f t="shared" ca="1" si="1268"/>
        <v>-0.30649199665355353</v>
      </c>
      <c r="O594" s="89">
        <f t="shared" ca="1" si="1268"/>
        <v>-0.44623785415300243</v>
      </c>
      <c r="P594" s="89">
        <f t="shared" ca="1" si="1268"/>
        <v>-0.15653910921934289</v>
      </c>
      <c r="Q594" s="89">
        <f t="shared" ca="1" si="1268"/>
        <v>0.94353006046483001</v>
      </c>
      <c r="R594" s="89">
        <f t="shared" ca="1" si="1268"/>
        <v>-2.3856124570488357E-2</v>
      </c>
      <c r="S594" s="89">
        <f t="shared" ca="1" si="1268"/>
        <v>2.8755171397204293E-2</v>
      </c>
      <c r="T594" s="89">
        <f t="shared" ca="1" si="1268"/>
        <v>9.8583260592283506E-2</v>
      </c>
      <c r="U594" s="89">
        <f t="shared" ca="1" si="1269"/>
        <v>0.51560491500326755</v>
      </c>
      <c r="V594" s="89">
        <f t="shared" ca="1" si="1269"/>
        <v>-1.0649490381436091</v>
      </c>
      <c r="W594" s="89">
        <f t="shared" ca="1" si="1269"/>
        <v>-0.81775242806075465</v>
      </c>
      <c r="X594" s="89">
        <f t="shared" ca="1" si="1269"/>
        <v>1.8449135142460493E-2</v>
      </c>
      <c r="Y594" s="89">
        <f t="shared" ca="1" si="1269"/>
        <v>0.53753403810350731</v>
      </c>
      <c r="Z594" s="89">
        <f t="shared" ca="1" si="1269"/>
        <v>0.89371861765175975</v>
      </c>
      <c r="AA594" s="89">
        <f t="shared" ca="1" si="1269"/>
        <v>-9.3840171590928279E-2</v>
      </c>
      <c r="AB594" s="89">
        <f t="shared" ca="1" si="1269"/>
        <v>0.51560491500326755</v>
      </c>
      <c r="AC594" s="89">
        <f t="shared" ca="1" si="1269"/>
        <v>0.74370258632857644</v>
      </c>
      <c r="AD594" s="89">
        <f t="shared" ca="1" si="1269"/>
        <v>0.31960967874145596</v>
      </c>
      <c r="AE594" s="89">
        <f t="shared" ca="1" si="1270"/>
        <v>-1.3483164959119551</v>
      </c>
      <c r="AF594" s="89">
        <f t="shared" ca="1" si="1270"/>
        <v>-9.3840171590928279E-2</v>
      </c>
      <c r="AG594" s="89">
        <f t="shared" ca="1" si="1270"/>
        <v>0.21206368060581204</v>
      </c>
      <c r="AH594" s="89">
        <f t="shared" ca="1" si="1270"/>
        <v>0.2685645797022288</v>
      </c>
      <c r="AI594" s="89">
        <f t="shared" ca="1" si="1270"/>
        <v>-1.0097454203712564</v>
      </c>
      <c r="AJ594" s="89">
        <f t="shared" ca="1" si="1270"/>
        <v>5.4419538639000731E-2</v>
      </c>
      <c r="AK594" s="89">
        <f t="shared" ca="1" si="1270"/>
        <v>0.53753403810350731</v>
      </c>
      <c r="AL594" s="89">
        <f t="shared" ca="1" si="1270"/>
        <v>0.31960967874145596</v>
      </c>
      <c r="AM594" s="89">
        <f t="shared" ca="1" si="1270"/>
        <v>-0.30700255599325066</v>
      </c>
      <c r="AN594" s="89">
        <f t="shared" ca="1" si="1270"/>
        <v>-0.81775242806075465</v>
      </c>
      <c r="AO594" s="89">
        <f t="shared" ca="1" si="1271"/>
        <v>0.74160465676181864</v>
      </c>
      <c r="AP594" s="89">
        <f t="shared" ca="1" si="1271"/>
        <v>-9.3840171590928279E-2</v>
      </c>
      <c r="AQ594" s="89">
        <f t="shared" ca="1" si="1271"/>
        <v>-0.21005970810345143</v>
      </c>
      <c r="AR594" s="89">
        <f t="shared" ca="1" si="1271"/>
        <v>-0.22096981093654566</v>
      </c>
      <c r="AS594" s="89">
        <f t="shared" ca="1" si="1271"/>
        <v>-0.44623785415300243</v>
      </c>
      <c r="AT594" s="89">
        <f t="shared" ca="1" si="1271"/>
        <v>0.14357639329378769</v>
      </c>
      <c r="AU594" s="89">
        <f t="shared" ca="1" si="1271"/>
        <v>0.3096998313943522</v>
      </c>
      <c r="AV594" s="89">
        <f t="shared" ca="1" si="1271"/>
        <v>-1.0649490381436091</v>
      </c>
      <c r="AW594" s="89">
        <f t="shared" ca="1" si="1271"/>
        <v>0.31960967874145596</v>
      </c>
      <c r="AX594" s="89" t="str">
        <f t="shared" ca="1" si="1271"/>
        <v/>
      </c>
      <c r="AY594" s="89" t="str">
        <f t="shared" ca="1" si="1272"/>
        <v/>
      </c>
      <c r="AZ594" s="89" t="str">
        <f t="shared" ca="1" si="1272"/>
        <v/>
      </c>
      <c r="BA594" s="89" t="str">
        <f t="shared" ca="1" si="1272"/>
        <v/>
      </c>
      <c r="BB594" s="89" t="str">
        <f t="shared" ca="1" si="1272"/>
        <v/>
      </c>
      <c r="BC594" s="89" t="str">
        <f t="shared" ca="1" si="1272"/>
        <v/>
      </c>
      <c r="BD594" s="89" t="str">
        <f t="shared" ca="1" si="1272"/>
        <v/>
      </c>
      <c r="BE594" s="89" t="str">
        <f t="shared" ca="1" si="1272"/>
        <v/>
      </c>
      <c r="BF594" s="89" t="str">
        <f t="shared" ca="1" si="1272"/>
        <v/>
      </c>
      <c r="BG594" s="89" t="str">
        <f t="shared" ca="1" si="1272"/>
        <v/>
      </c>
      <c r="BH594" s="89" t="str">
        <f t="shared" ca="1" si="1272"/>
        <v/>
      </c>
      <c r="BJ594" s="132">
        <f t="shared" ca="1" si="1252"/>
        <v>0.70697665398069875</v>
      </c>
      <c r="BK594" s="89">
        <f t="shared" ca="1" si="1252"/>
        <v>2.1469384412139112</v>
      </c>
      <c r="BL594" s="89">
        <f t="shared" ca="1" si="1252"/>
        <v>1.2162191857965126</v>
      </c>
      <c r="BM594" s="89">
        <f t="shared" ca="1" si="1252"/>
        <v>0.34892747244708344</v>
      </c>
      <c r="BN594" s="89">
        <f t="shared" ca="1" si="1252"/>
        <v>0.62870541560315896</v>
      </c>
      <c r="BO594" s="89">
        <f t="shared" ca="1" si="1252"/>
        <v>0.69670414381348234</v>
      </c>
      <c r="BP594" s="89">
        <f t="shared" ca="1" si="1252"/>
        <v>1.9489744735481402</v>
      </c>
      <c r="BQ594" s="89">
        <f t="shared" ca="1" si="1252"/>
        <v>0.84668521548449516</v>
      </c>
      <c r="BR594" s="89">
        <f t="shared" ca="1" si="1252"/>
        <v>0.79665543171143938</v>
      </c>
      <c r="BS594" s="89">
        <f t="shared" ca="1" si="1252"/>
        <v>0.70500065219035035</v>
      </c>
      <c r="BT594" s="89">
        <f t="shared" ca="1" si="1274"/>
        <v>1.2559272619323352</v>
      </c>
      <c r="BU594" s="89">
        <f t="shared" ca="1" si="1274"/>
        <v>-0.34125674670699335</v>
      </c>
      <c r="BV594" s="89">
        <f t="shared" ca="1" si="1274"/>
        <v>-0.4743508384997388</v>
      </c>
      <c r="BW594" s="89">
        <f t="shared" ca="1" si="1274"/>
        <v>0.45153199276792344</v>
      </c>
      <c r="BX594" s="89">
        <f t="shared" ca="1" si="1274"/>
        <v>1.4803249528948386</v>
      </c>
      <c r="BY594" s="89">
        <f t="shared" ca="1" si="1274"/>
        <v>2.1067715117788381</v>
      </c>
      <c r="BZ594" s="89">
        <f t="shared" ca="1" si="1274"/>
        <v>0.92253638099616309</v>
      </c>
      <c r="CA594" s="89">
        <f t="shared" ca="1" si="1273"/>
        <v>1.6989893500169211</v>
      </c>
      <c r="CB594" s="89">
        <f t="shared" ca="1" si="1273"/>
        <v>1.0330800731225245</v>
      </c>
      <c r="CC594" s="89">
        <f t="shared" ca="1" si="1273"/>
        <v>1.2475074200175713</v>
      </c>
      <c r="CD594" s="89">
        <f t="shared" ca="1" si="1273"/>
        <v>-0.34896295854067261</v>
      </c>
      <c r="CE594" s="89">
        <f t="shared" ca="1" si="1273"/>
        <v>0.55387728693191907</v>
      </c>
      <c r="CF594" s="89">
        <f t="shared" ca="1" si="1273"/>
        <v>-5.8777932606367544E-2</v>
      </c>
      <c r="CG594" s="89">
        <f t="shared" ca="1" si="1235"/>
        <v>0.99090508969049773</v>
      </c>
      <c r="CH594" s="89">
        <f t="shared" ca="1" si="1235"/>
        <v>-9.4053008102597535E-2</v>
      </c>
      <c r="CI594" s="89">
        <f t="shared" ca="1" si="1235"/>
        <v>-0.61012842140417356</v>
      </c>
      <c r="CJ594" s="89">
        <f t="shared" ca="1" si="1235"/>
        <v>6.199184580039907E-2</v>
      </c>
      <c r="CK594" s="89">
        <f t="shared" ca="1" si="1235"/>
        <v>6.1680722038774949E-2</v>
      </c>
      <c r="CL594" s="89">
        <f t="shared" ca="1" si="1235"/>
        <v>4.0745168108089369E-2</v>
      </c>
      <c r="CM594" s="89">
        <f t="shared" ca="1" si="1275"/>
        <v>0.21351729804155251</v>
      </c>
      <c r="CN594" s="89">
        <f t="shared" ca="1" si="1275"/>
        <v>1.7244460265576562</v>
      </c>
      <c r="CO594" s="89">
        <f t="shared" ca="1" si="1275"/>
        <v>0.79176724425754796</v>
      </c>
      <c r="CP594" s="89">
        <f t="shared" ca="1" si="1275"/>
        <v>0.75488627589072577</v>
      </c>
      <c r="CQ594" s="89">
        <f t="shared" ca="1" si="1275"/>
        <v>0.52377726247751755</v>
      </c>
      <c r="CR594" s="5">
        <f t="shared" ca="1" si="1275"/>
        <v>0.70275474587247999</v>
      </c>
      <c r="CS594" s="5">
        <f t="shared" ca="1" si="1275"/>
        <v>1.2395037122771926</v>
      </c>
      <c r="CT594" s="5">
        <f t="shared" ca="1" si="1275"/>
        <v>1.4915674418758491</v>
      </c>
      <c r="CU594" s="5">
        <f t="shared" ca="1" si="1275"/>
        <v>-0.25249500439520078</v>
      </c>
      <c r="CV594" s="5">
        <f t="shared" ca="1" si="1275"/>
        <v>0.51815059588428847</v>
      </c>
      <c r="CW594" s="5" t="str">
        <f t="shared" si="1275"/>
        <v/>
      </c>
      <c r="CX594" s="5" t="str">
        <f t="shared" si="1275"/>
        <v/>
      </c>
      <c r="CY594" s="5" t="str">
        <f t="shared" si="1267"/>
        <v/>
      </c>
      <c r="CZ594" s="5" t="str">
        <f t="shared" si="1267"/>
        <v/>
      </c>
      <c r="DA594" s="5" t="str">
        <f t="shared" si="1267"/>
        <v/>
      </c>
      <c r="DB594" s="5" t="str">
        <f t="shared" si="1267"/>
        <v/>
      </c>
      <c r="DC594" s="5" t="str">
        <f t="shared" si="1266"/>
        <v/>
      </c>
      <c r="DD594" s="5" t="str">
        <f t="shared" si="1266"/>
        <v/>
      </c>
      <c r="DE594" s="5" t="str">
        <f t="shared" si="1266"/>
        <v/>
      </c>
      <c r="DF594" s="5" t="str">
        <f t="shared" si="1239"/>
        <v/>
      </c>
      <c r="DG594" s="133" t="str">
        <f t="shared" si="1174"/>
        <v/>
      </c>
      <c r="EE594" s="107"/>
      <c r="EF594" s="107"/>
      <c r="EG594" s="107"/>
      <c r="EH594" s="107"/>
      <c r="EI594" s="107"/>
      <c r="EJ594" s="107"/>
      <c r="EK594" s="107"/>
      <c r="EL594" s="107"/>
      <c r="EM594" s="107"/>
      <c r="EN594" s="107"/>
      <c r="EO594" s="107"/>
      <c r="EP594" s="107"/>
      <c r="EQ594" s="107"/>
      <c r="ER594" s="107"/>
      <c r="ES594" s="107"/>
      <c r="ET594" s="107"/>
      <c r="EU594" s="107"/>
      <c r="EV594" s="107"/>
      <c r="EW594" s="107"/>
      <c r="EX594" s="107"/>
      <c r="EY594" s="107"/>
    </row>
    <row r="595" spans="1:155" x14ac:dyDescent="0.25">
      <c r="A595" s="176">
        <f t="shared" ca="1" si="1258"/>
        <v>1.6534881963940351</v>
      </c>
      <c r="B595" s="164">
        <f t="shared" ca="1" si="1259"/>
        <v>9.9715200830554601E-2</v>
      </c>
      <c r="C595" s="106">
        <f t="shared" ca="1" si="1260"/>
        <v>0.61433135498351588</v>
      </c>
      <c r="D595" s="108">
        <f t="shared" ca="1" si="1261"/>
        <v>1.8421897032519765</v>
      </c>
      <c r="E595" s="109">
        <f t="shared" ca="1" si="1262"/>
        <v>18.474512290081005</v>
      </c>
      <c r="F595" s="109">
        <f t="shared" ca="1" si="1263"/>
        <v>6.8549072031032505</v>
      </c>
      <c r="G595" s="109">
        <f t="shared" ca="1" si="1264"/>
        <v>21.837223870294107</v>
      </c>
      <c r="H595" s="109">
        <f t="shared" ca="1" si="1265"/>
        <v>14.982316667190856</v>
      </c>
      <c r="I595" s="177"/>
      <c r="J595" s="30" t="s">
        <v>583</v>
      </c>
      <c r="K595" s="89">
        <f t="shared" ref="K595:T604" ca="1" si="1276">IF(K$61&gt;0,INDEX($K$64:$BH$64,INT($K$1*RAND())+1),"")</f>
        <v>-0.21005970810345143</v>
      </c>
      <c r="L595" s="89">
        <f t="shared" ca="1" si="1276"/>
        <v>-1.3483164959119551</v>
      </c>
      <c r="M595" s="89">
        <f t="shared" ca="1" si="1276"/>
        <v>9.8583260592283506E-2</v>
      </c>
      <c r="N595" s="89">
        <f t="shared" ca="1" si="1276"/>
        <v>-0.15653910921934289</v>
      </c>
      <c r="O595" s="89">
        <f t="shared" ca="1" si="1276"/>
        <v>-9.3840171590928279E-2</v>
      </c>
      <c r="P595" s="89">
        <f t="shared" ca="1" si="1276"/>
        <v>-0.41184718490169098</v>
      </c>
      <c r="Q595" s="89">
        <f t="shared" ca="1" si="1276"/>
        <v>-2.3856124570488357E-2</v>
      </c>
      <c r="R595" s="89">
        <f t="shared" ca="1" si="1276"/>
        <v>-0.44623785415300243</v>
      </c>
      <c r="S595" s="89">
        <f t="shared" ca="1" si="1276"/>
        <v>-9.3840171590928279E-2</v>
      </c>
      <c r="T595" s="89">
        <f t="shared" ca="1" si="1276"/>
        <v>0.10667228108213433</v>
      </c>
      <c r="U595" s="89">
        <f t="shared" ref="U595:AD604" ca="1" si="1277">IF(U$61&gt;0,INDEX($K$64:$BH$64,INT($K$1*RAND())+1),"")</f>
        <v>-0.15653910921934289</v>
      </c>
      <c r="V595" s="89">
        <f t="shared" ca="1" si="1277"/>
        <v>0.89371861765175975</v>
      </c>
      <c r="W595" s="89">
        <f t="shared" ca="1" si="1277"/>
        <v>0.13695300672662025</v>
      </c>
      <c r="X595" s="89">
        <f t="shared" ca="1" si="1277"/>
        <v>0.3096998313943522</v>
      </c>
      <c r="Y595" s="89">
        <f t="shared" ca="1" si="1277"/>
        <v>0.94353006046483001</v>
      </c>
      <c r="Z595" s="89">
        <f t="shared" ca="1" si="1277"/>
        <v>1.1628631778867338</v>
      </c>
      <c r="AA595" s="89">
        <f t="shared" ca="1" si="1277"/>
        <v>0.94353006046483001</v>
      </c>
      <c r="AB595" s="89">
        <f t="shared" ca="1" si="1277"/>
        <v>1.1628631778867338</v>
      </c>
      <c r="AC595" s="89">
        <f t="shared" ca="1" si="1277"/>
        <v>0.2685645797022288</v>
      </c>
      <c r="AD595" s="89">
        <f t="shared" ca="1" si="1277"/>
        <v>-0.21005970810345143</v>
      </c>
      <c r="AE595" s="89">
        <f t="shared" ref="AE595:AN604" ca="1" si="1278">IF(AE$61&gt;0,INDEX($K$64:$BH$64,INT($K$1*RAND())+1),"")</f>
        <v>9.8583260592283506E-2</v>
      </c>
      <c r="AF595" s="89">
        <f t="shared" ca="1" si="1278"/>
        <v>1.4105767449530626E-2</v>
      </c>
      <c r="AG595" s="89">
        <f t="shared" ca="1" si="1278"/>
        <v>9.8583260592283506E-2</v>
      </c>
      <c r="AH595" s="89">
        <f t="shared" ca="1" si="1278"/>
        <v>0.53753403810350731</v>
      </c>
      <c r="AI595" s="89">
        <f t="shared" ca="1" si="1278"/>
        <v>9.8583260592283506E-2</v>
      </c>
      <c r="AJ595" s="89">
        <f t="shared" ca="1" si="1278"/>
        <v>-9.3840171590928279E-2</v>
      </c>
      <c r="AK595" s="89">
        <f t="shared" ca="1" si="1278"/>
        <v>0.14357639329378769</v>
      </c>
      <c r="AL595" s="89">
        <f t="shared" ca="1" si="1278"/>
        <v>-1.3483164959119551</v>
      </c>
      <c r="AM595" s="89">
        <f t="shared" ca="1" si="1278"/>
        <v>-0.81775242806075465</v>
      </c>
      <c r="AN595" s="89">
        <f t="shared" ca="1" si="1278"/>
        <v>0.31960967874145596</v>
      </c>
      <c r="AO595" s="89">
        <f t="shared" ref="AO595:AX604" ca="1" si="1279">IF(AO$61&gt;0,INDEX($K$64:$BH$64,INT($K$1*RAND())+1),"")</f>
        <v>0.74160465676181864</v>
      </c>
      <c r="AP595" s="89">
        <f t="shared" ca="1" si="1279"/>
        <v>0.31960967874145596</v>
      </c>
      <c r="AQ595" s="89">
        <f t="shared" ca="1" si="1279"/>
        <v>0.41148501321826991</v>
      </c>
      <c r="AR595" s="89">
        <f t="shared" ca="1" si="1279"/>
        <v>-0.41558093709150801</v>
      </c>
      <c r="AS595" s="89">
        <f t="shared" ca="1" si="1279"/>
        <v>-0.21005970810345143</v>
      </c>
      <c r="AT595" s="89">
        <f t="shared" ca="1" si="1279"/>
        <v>0.21206368060581204</v>
      </c>
      <c r="AU595" s="89">
        <f t="shared" ca="1" si="1279"/>
        <v>0.13695300672662025</v>
      </c>
      <c r="AV595" s="89">
        <f t="shared" ca="1" si="1279"/>
        <v>-1.4331148233707331</v>
      </c>
      <c r="AW595" s="89">
        <f t="shared" ca="1" si="1279"/>
        <v>0.89371861765175975</v>
      </c>
      <c r="AX595" s="89" t="str">
        <f t="shared" ca="1" si="1279"/>
        <v/>
      </c>
      <c r="AY595" s="89" t="str">
        <f t="shared" ref="AY595:BH604" ca="1" si="1280">IF(AY$61&gt;0,INDEX($K$64:$BH$64,INT($K$1*RAND())+1),"")</f>
        <v/>
      </c>
      <c r="AZ595" s="89" t="str">
        <f t="shared" ca="1" si="1280"/>
        <v/>
      </c>
      <c r="BA595" s="89" t="str">
        <f t="shared" ca="1" si="1280"/>
        <v/>
      </c>
      <c r="BB595" s="89" t="str">
        <f t="shared" ca="1" si="1280"/>
        <v/>
      </c>
      <c r="BC595" s="89" t="str">
        <f t="shared" ca="1" si="1280"/>
        <v/>
      </c>
      <c r="BD595" s="89" t="str">
        <f t="shared" ca="1" si="1280"/>
        <v/>
      </c>
      <c r="BE595" s="89" t="str">
        <f t="shared" ca="1" si="1280"/>
        <v/>
      </c>
      <c r="BF595" s="89" t="str">
        <f t="shared" ca="1" si="1280"/>
        <v/>
      </c>
      <c r="BG595" s="89" t="str">
        <f t="shared" ca="1" si="1280"/>
        <v/>
      </c>
      <c r="BH595" s="89" t="str">
        <f t="shared" ca="1" si="1280"/>
        <v/>
      </c>
      <c r="BJ595" s="132">
        <f t="shared" ca="1" si="1252"/>
        <v>0.80340894253080086</v>
      </c>
      <c r="BK595" s="89">
        <f t="shared" ca="1" si="1252"/>
        <v>-0.36424123258477781</v>
      </c>
      <c r="BL595" s="89">
        <f t="shared" ca="1" si="1252"/>
        <v>1.1027387657829841</v>
      </c>
      <c r="BM595" s="89">
        <f t="shared" ca="1" si="1252"/>
        <v>0.49888035988129409</v>
      </c>
      <c r="BN595" s="89">
        <f t="shared" ca="1" si="1252"/>
        <v>0.98110309816523311</v>
      </c>
      <c r="BO595" s="89">
        <f t="shared" ca="1" si="1252"/>
        <v>0.44139606813113424</v>
      </c>
      <c r="BP595" s="89">
        <f t="shared" ca="1" si="1252"/>
        <v>0.98158828851282187</v>
      </c>
      <c r="BQ595" s="89">
        <f t="shared" ca="1" si="1252"/>
        <v>0.42430348590198108</v>
      </c>
      <c r="BR595" s="89">
        <f t="shared" ca="1" si="1252"/>
        <v>0.67406008872330681</v>
      </c>
      <c r="BS595" s="89">
        <f t="shared" ca="1" si="1252"/>
        <v>0.71308967268020118</v>
      </c>
      <c r="BT595" s="89">
        <f t="shared" ca="1" si="1274"/>
        <v>0.58378323770972473</v>
      </c>
      <c r="BU595" s="89">
        <f t="shared" ca="1" si="1274"/>
        <v>1.6174109090883755</v>
      </c>
      <c r="BV595" s="89">
        <f t="shared" ca="1" si="1274"/>
        <v>0.4803545962876361</v>
      </c>
      <c r="BW595" s="89">
        <f t="shared" ca="1" si="1274"/>
        <v>0.74278268901981515</v>
      </c>
      <c r="BX595" s="89">
        <f t="shared" ca="1" si="1274"/>
        <v>1.8863209752561612</v>
      </c>
      <c r="BY595" s="89">
        <f t="shared" ca="1" si="1274"/>
        <v>2.3759160720138119</v>
      </c>
      <c r="BZ595" s="89">
        <f t="shared" ca="1" si="1274"/>
        <v>1.9599066130519214</v>
      </c>
      <c r="CA595" s="89">
        <f t="shared" ca="1" si="1273"/>
        <v>2.3462476129003873</v>
      </c>
      <c r="CB595" s="89">
        <f t="shared" ca="1" si="1273"/>
        <v>0.55794206649617684</v>
      </c>
      <c r="CC595" s="89">
        <f t="shared" ca="1" si="1273"/>
        <v>0.71783803317266393</v>
      </c>
      <c r="CD595" s="89">
        <f t="shared" ca="1" si="1273"/>
        <v>1.0979367979635661</v>
      </c>
      <c r="CE595" s="89">
        <f t="shared" ca="1" si="1273"/>
        <v>0.66182322597237797</v>
      </c>
      <c r="CF595" s="89">
        <f t="shared" ca="1" si="1273"/>
        <v>-0.17225835261989608</v>
      </c>
      <c r="CG595" s="89">
        <f t="shared" ca="1" si="1235"/>
        <v>1.2598745480917763</v>
      </c>
      <c r="CH595" s="89">
        <f t="shared" ca="1" si="1235"/>
        <v>1.0142756728609423</v>
      </c>
      <c r="CI595" s="89">
        <f t="shared" ca="1" si="1235"/>
        <v>-0.75838813163410257</v>
      </c>
      <c r="CJ595" s="89">
        <f t="shared" ca="1" si="1235"/>
        <v>-0.33196579900932055</v>
      </c>
      <c r="CK595" s="89">
        <f t="shared" ca="1" si="1235"/>
        <v>-1.6062454526146361</v>
      </c>
      <c r="CL595" s="89">
        <f t="shared" ca="1" si="1235"/>
        <v>-0.47000470395941463</v>
      </c>
      <c r="CM595" s="89">
        <f t="shared" ca="1" si="1275"/>
        <v>1.3508794048437631</v>
      </c>
      <c r="CN595" s="89">
        <f t="shared" ca="1" si="1275"/>
        <v>1.7244460265576562</v>
      </c>
      <c r="CO595" s="89">
        <f t="shared" ca="1" si="1275"/>
        <v>1.2052170945899321</v>
      </c>
      <c r="CP595" s="89">
        <f t="shared" ca="1" si="1275"/>
        <v>1.3764309972124471</v>
      </c>
      <c r="CQ595" s="89">
        <f t="shared" ca="1" si="1275"/>
        <v>0.3291661363225552</v>
      </c>
      <c r="CR595" s="5">
        <f t="shared" ca="1" si="1275"/>
        <v>0.938932891922031</v>
      </c>
      <c r="CS595" s="5">
        <f t="shared" ca="1" si="1275"/>
        <v>1.3079909995892169</v>
      </c>
      <c r="CT595" s="5">
        <f t="shared" ca="1" si="1275"/>
        <v>1.3188206172081172</v>
      </c>
      <c r="CU595" s="5">
        <f t="shared" ca="1" si="1275"/>
        <v>-0.62066078962232485</v>
      </c>
      <c r="CV595" s="5">
        <f t="shared" ca="1" si="1275"/>
        <v>1.0922595347945923</v>
      </c>
      <c r="CW595" s="5" t="str">
        <f t="shared" si="1275"/>
        <v/>
      </c>
      <c r="CX595" s="5" t="str">
        <f t="shared" si="1275"/>
        <v/>
      </c>
      <c r="CY595" s="5" t="str">
        <f t="shared" si="1267"/>
        <v/>
      </c>
      <c r="CZ595" s="5" t="str">
        <f t="shared" si="1267"/>
        <v/>
      </c>
      <c r="DA595" s="5" t="str">
        <f t="shared" si="1267"/>
        <v/>
      </c>
      <c r="DB595" s="5" t="str">
        <f t="shared" si="1267"/>
        <v/>
      </c>
      <c r="DC595" s="5" t="str">
        <f t="shared" si="1266"/>
        <v/>
      </c>
      <c r="DD595" s="5" t="str">
        <f t="shared" si="1266"/>
        <v/>
      </c>
      <c r="DE595" s="5" t="str">
        <f t="shared" si="1266"/>
        <v/>
      </c>
      <c r="DF595" s="5" t="str">
        <f t="shared" si="1239"/>
        <v/>
      </c>
      <c r="DG595" s="133" t="str">
        <f t="shared" si="1239"/>
        <v/>
      </c>
      <c r="EE595" s="107"/>
      <c r="EF595" s="107"/>
      <c r="EG595" s="107"/>
      <c r="EH595" s="107"/>
      <c r="EI595" s="107"/>
      <c r="EJ595" s="107"/>
      <c r="EK595" s="107"/>
      <c r="EL595" s="107"/>
      <c r="EM595" s="107"/>
      <c r="EN595" s="107"/>
      <c r="EO595" s="107"/>
      <c r="EP595" s="107"/>
      <c r="EQ595" s="107"/>
      <c r="ER595" s="107"/>
      <c r="ES595" s="107"/>
      <c r="ET595" s="107"/>
      <c r="EU595" s="107"/>
      <c r="EV595" s="107"/>
      <c r="EW595" s="107"/>
      <c r="EX595" s="107"/>
      <c r="EY595" s="107"/>
    </row>
    <row r="596" spans="1:155" x14ac:dyDescent="0.25">
      <c r="A596" s="176">
        <f t="shared" ca="1" si="1258"/>
        <v>1.5952470252272275</v>
      </c>
      <c r="B596" s="164">
        <f t="shared" ca="1" si="1259"/>
        <v>9.1723414156301836E-2</v>
      </c>
      <c r="C596" s="106">
        <f t="shared" ca="1" si="1260"/>
        <v>0.54286638203961601</v>
      </c>
      <c r="D596" s="108">
        <f t="shared" ca="1" si="1261"/>
        <v>1.7425989796016186</v>
      </c>
      <c r="E596" s="109">
        <f t="shared" ca="1" si="1262"/>
        <v>18.998409464263208</v>
      </c>
      <c r="F596" s="109">
        <f t="shared" ca="1" si="1263"/>
        <v>7.1817421058780875</v>
      </c>
      <c r="G596" s="109">
        <f t="shared" ca="1" si="1264"/>
        <v>21.229825598503453</v>
      </c>
      <c r="H596" s="109">
        <f t="shared" ca="1" si="1265"/>
        <v>14.048083492625366</v>
      </c>
      <c r="I596" s="177"/>
      <c r="J596" s="30" t="s">
        <v>584</v>
      </c>
      <c r="K596" s="89">
        <f t="shared" ca="1" si="1276"/>
        <v>0.94353006046483001</v>
      </c>
      <c r="L596" s="89">
        <f t="shared" ca="1" si="1276"/>
        <v>0.41148501321826991</v>
      </c>
      <c r="M596" s="89">
        <f t="shared" ca="1" si="1276"/>
        <v>0.21206368060581204</v>
      </c>
      <c r="N596" s="89">
        <f t="shared" ca="1" si="1276"/>
        <v>-0.31999883307611282</v>
      </c>
      <c r="O596" s="89">
        <f t="shared" ca="1" si="1276"/>
        <v>-0.41184718490169098</v>
      </c>
      <c r="P596" s="89">
        <f t="shared" ca="1" si="1276"/>
        <v>-0.30700255599325066</v>
      </c>
      <c r="Q596" s="89">
        <f t="shared" ca="1" si="1276"/>
        <v>0.31960967874145596</v>
      </c>
      <c r="R596" s="89">
        <f t="shared" ca="1" si="1276"/>
        <v>9.8583260592283506E-2</v>
      </c>
      <c r="S596" s="89">
        <f t="shared" ca="1" si="1276"/>
        <v>0.2685645797022288</v>
      </c>
      <c r="T596" s="89">
        <f t="shared" ca="1" si="1276"/>
        <v>0.21206368060581204</v>
      </c>
      <c r="U596" s="89">
        <f t="shared" ca="1" si="1277"/>
        <v>0.94353006046483001</v>
      </c>
      <c r="V596" s="89">
        <f t="shared" ca="1" si="1277"/>
        <v>-0.21005970810345143</v>
      </c>
      <c r="W596" s="89">
        <f t="shared" ca="1" si="1277"/>
        <v>0.94353006046483001</v>
      </c>
      <c r="X596" s="89">
        <f t="shared" ca="1" si="1277"/>
        <v>0.3096998313943522</v>
      </c>
      <c r="Y596" s="89">
        <f t="shared" ca="1" si="1277"/>
        <v>-0.81775242806075465</v>
      </c>
      <c r="Z596" s="89">
        <f t="shared" ca="1" si="1277"/>
        <v>-9.3840171590928279E-2</v>
      </c>
      <c r="AA596" s="89">
        <f t="shared" ca="1" si="1277"/>
        <v>0.94353006046483001</v>
      </c>
      <c r="AB596" s="89">
        <f t="shared" ca="1" si="1277"/>
        <v>0.74160465676181864</v>
      </c>
      <c r="AC596" s="89">
        <f t="shared" ca="1" si="1277"/>
        <v>-9.3840171590928279E-2</v>
      </c>
      <c r="AD596" s="89">
        <f t="shared" ca="1" si="1277"/>
        <v>-0.41184718490169098</v>
      </c>
      <c r="AE596" s="89">
        <f t="shared" ca="1" si="1278"/>
        <v>0.74160465676181864</v>
      </c>
      <c r="AF596" s="89">
        <f t="shared" ca="1" si="1278"/>
        <v>2.8755171397204293E-2</v>
      </c>
      <c r="AG596" s="89">
        <f t="shared" ca="1" si="1278"/>
        <v>1.8449135142460493E-2</v>
      </c>
      <c r="AH596" s="89">
        <f t="shared" ca="1" si="1278"/>
        <v>-9.3840171590928279E-2</v>
      </c>
      <c r="AI596" s="89">
        <f t="shared" ca="1" si="1278"/>
        <v>-0.30649199665355353</v>
      </c>
      <c r="AJ596" s="89">
        <f t="shared" ca="1" si="1278"/>
        <v>-0.41184718490169098</v>
      </c>
      <c r="AK596" s="89">
        <f t="shared" ca="1" si="1278"/>
        <v>6.3830203882474623E-2</v>
      </c>
      <c r="AL596" s="89">
        <f t="shared" ca="1" si="1278"/>
        <v>-0.21005970810345143</v>
      </c>
      <c r="AM596" s="89">
        <f t="shared" ca="1" si="1278"/>
        <v>-1.4331148233707331</v>
      </c>
      <c r="AN596" s="89">
        <f t="shared" ca="1" si="1278"/>
        <v>0.31960967874145596</v>
      </c>
      <c r="AO596" s="89">
        <f t="shared" ca="1" si="1279"/>
        <v>0.41148501321826991</v>
      </c>
      <c r="AP596" s="89">
        <f t="shared" ca="1" si="1279"/>
        <v>-9.3840171590928279E-2</v>
      </c>
      <c r="AQ596" s="89">
        <f t="shared" ca="1" si="1279"/>
        <v>0.31960967874145596</v>
      </c>
      <c r="AR596" s="89">
        <f t="shared" ca="1" si="1279"/>
        <v>-0.21005970810345143</v>
      </c>
      <c r="AS596" s="89">
        <f t="shared" ca="1" si="1279"/>
        <v>-1.0649490381436091</v>
      </c>
      <c r="AT596" s="89">
        <f t="shared" ca="1" si="1279"/>
        <v>-2.3856124570488357E-2</v>
      </c>
      <c r="AU596" s="89">
        <f t="shared" ca="1" si="1279"/>
        <v>1.4105767449530626E-2</v>
      </c>
      <c r="AV596" s="89">
        <f t="shared" ca="1" si="1279"/>
        <v>0.89371861765175975</v>
      </c>
      <c r="AW596" s="89">
        <f t="shared" ca="1" si="1279"/>
        <v>0.41148501321826991</v>
      </c>
      <c r="AX596" s="89" t="str">
        <f t="shared" ca="1" si="1279"/>
        <v/>
      </c>
      <c r="AY596" s="89" t="str">
        <f t="shared" ca="1" si="1280"/>
        <v/>
      </c>
      <c r="AZ596" s="89" t="str">
        <f t="shared" ca="1" si="1280"/>
        <v/>
      </c>
      <c r="BA596" s="89" t="str">
        <f t="shared" ca="1" si="1280"/>
        <v/>
      </c>
      <c r="BB596" s="89" t="str">
        <f t="shared" ca="1" si="1280"/>
        <v/>
      </c>
      <c r="BC596" s="89" t="str">
        <f t="shared" ca="1" si="1280"/>
        <v/>
      </c>
      <c r="BD596" s="89" t="str">
        <f t="shared" ca="1" si="1280"/>
        <v/>
      </c>
      <c r="BE596" s="89" t="str">
        <f t="shared" ca="1" si="1280"/>
        <v/>
      </c>
      <c r="BF596" s="89" t="str">
        <f t="shared" ca="1" si="1280"/>
        <v/>
      </c>
      <c r="BG596" s="89" t="str">
        <f t="shared" ca="1" si="1280"/>
        <v/>
      </c>
      <c r="BH596" s="89" t="str">
        <f t="shared" ca="1" si="1280"/>
        <v/>
      </c>
      <c r="BJ596" s="132">
        <f t="shared" ca="1" si="1252"/>
        <v>1.9569987110990823</v>
      </c>
      <c r="BK596" s="89">
        <f t="shared" ca="1" si="1252"/>
        <v>1.3955602765454471</v>
      </c>
      <c r="BL596" s="89">
        <f t="shared" ca="1" si="1252"/>
        <v>1.2162191857965126</v>
      </c>
      <c r="BM596" s="89">
        <f t="shared" ca="1" si="1252"/>
        <v>0.33542063602452415</v>
      </c>
      <c r="BN596" s="89">
        <f t="shared" ca="1" si="1252"/>
        <v>0.66309608485447047</v>
      </c>
      <c r="BO596" s="89">
        <f t="shared" ca="1" si="1252"/>
        <v>0.54624069703957456</v>
      </c>
      <c r="BP596" s="89">
        <f t="shared" ca="1" si="1252"/>
        <v>1.3250540918247662</v>
      </c>
      <c r="BQ596" s="89">
        <f t="shared" ca="1" si="1252"/>
        <v>0.96912460064726702</v>
      </c>
      <c r="BR596" s="89">
        <f t="shared" ca="1" si="1252"/>
        <v>1.036464840016464</v>
      </c>
      <c r="BS596" s="89">
        <f t="shared" ca="1" si="1252"/>
        <v>0.81848107220387889</v>
      </c>
      <c r="BT596" s="89">
        <f t="shared" ca="1" si="1274"/>
        <v>1.6838524073938976</v>
      </c>
      <c r="BU596" s="89">
        <f t="shared" ca="1" si="1274"/>
        <v>0.51363258333316431</v>
      </c>
      <c r="BV596" s="89">
        <f t="shared" ca="1" si="1274"/>
        <v>1.2869316500258459</v>
      </c>
      <c r="BW596" s="89">
        <f t="shared" ca="1" si="1274"/>
        <v>0.74278268901981515</v>
      </c>
      <c r="BX596" s="89">
        <f t="shared" ca="1" si="1274"/>
        <v>0.12503848673057649</v>
      </c>
      <c r="BY596" s="89">
        <f t="shared" ca="1" si="1274"/>
        <v>1.1192127225361499</v>
      </c>
      <c r="BZ596" s="89">
        <f t="shared" ca="1" si="1274"/>
        <v>1.9599066130519214</v>
      </c>
      <c r="CA596" s="89">
        <f t="shared" ca="1" si="1273"/>
        <v>1.9249890917754722</v>
      </c>
      <c r="CB596" s="89">
        <f t="shared" ca="1" si="1273"/>
        <v>0.19553731520301976</v>
      </c>
      <c r="CC596" s="89">
        <f t="shared" ca="1" si="1273"/>
        <v>0.51605055637442443</v>
      </c>
      <c r="CD596" s="89">
        <f t="shared" ca="1" si="1273"/>
        <v>1.7409581941331012</v>
      </c>
      <c r="CE596" s="89">
        <f t="shared" ca="1" si="1273"/>
        <v>0.67647262992005164</v>
      </c>
      <c r="CF596" s="89">
        <f t="shared" ca="1" si="1273"/>
        <v>-0.2523924780697191</v>
      </c>
      <c r="CG596" s="89">
        <f t="shared" ca="1" si="1235"/>
        <v>0.62850033839734065</v>
      </c>
      <c r="CH596" s="89">
        <f t="shared" ca="1" si="1235"/>
        <v>0.6092004156151053</v>
      </c>
      <c r="CI596" s="89">
        <f t="shared" ca="1" si="1235"/>
        <v>-1.0763951449448652</v>
      </c>
      <c r="CJ596" s="89">
        <f t="shared" ca="1" si="1235"/>
        <v>-0.41171198842063361</v>
      </c>
      <c r="CK596" s="89">
        <f t="shared" ca="1" si="1235"/>
        <v>-0.46798866480613244</v>
      </c>
      <c r="CL596" s="89">
        <f t="shared" ca="1" si="1235"/>
        <v>-1.0853670992693931</v>
      </c>
      <c r="CM596" s="89">
        <f t="shared" ca="1" si="1275"/>
        <v>1.3508794048437631</v>
      </c>
      <c r="CN596" s="89">
        <f t="shared" ca="1" si="1275"/>
        <v>1.3943263830141075</v>
      </c>
      <c r="CO596" s="89">
        <f t="shared" ca="1" si="1275"/>
        <v>0.79176724425754796</v>
      </c>
      <c r="CP596" s="89">
        <f t="shared" ca="1" si="1275"/>
        <v>1.2845556627356332</v>
      </c>
      <c r="CQ596" s="89">
        <f t="shared" ca="1" si="1275"/>
        <v>0.53468736531061178</v>
      </c>
      <c r="CR596" s="5">
        <f t="shared" ca="1" si="1275"/>
        <v>8.4043561881873341E-2</v>
      </c>
      <c r="CS596" s="5">
        <f t="shared" ca="1" si="1275"/>
        <v>1.0720711944129167</v>
      </c>
      <c r="CT596" s="5">
        <f t="shared" ca="1" si="1275"/>
        <v>1.1959733779310275</v>
      </c>
      <c r="CU596" s="5">
        <f t="shared" ca="1" si="1275"/>
        <v>1.706172651400168</v>
      </c>
      <c r="CV596" s="5">
        <f t="shared" ca="1" si="1275"/>
        <v>0.61002593036110242</v>
      </c>
      <c r="CW596" s="5" t="str">
        <f t="shared" si="1275"/>
        <v/>
      </c>
      <c r="CX596" s="5" t="str">
        <f t="shared" si="1275"/>
        <v/>
      </c>
      <c r="CY596" s="5" t="str">
        <f t="shared" si="1267"/>
        <v/>
      </c>
      <c r="CZ596" s="5" t="str">
        <f t="shared" si="1267"/>
        <v/>
      </c>
      <c r="DA596" s="5" t="str">
        <f t="shared" si="1267"/>
        <v/>
      </c>
      <c r="DB596" s="5" t="str">
        <f t="shared" si="1267"/>
        <v/>
      </c>
      <c r="DC596" s="5" t="str">
        <f t="shared" si="1266"/>
        <v/>
      </c>
      <c r="DD596" s="5" t="str">
        <f t="shared" si="1266"/>
        <v/>
      </c>
      <c r="DE596" s="5" t="str">
        <f t="shared" si="1266"/>
        <v/>
      </c>
      <c r="DF596" s="5" t="str">
        <f t="shared" si="1239"/>
        <v/>
      </c>
      <c r="DG596" s="133" t="str">
        <f t="shared" si="1239"/>
        <v/>
      </c>
      <c r="EE596" s="107"/>
      <c r="EF596" s="107"/>
      <c r="EG596" s="107"/>
      <c r="EH596" s="107"/>
      <c r="EI596" s="107"/>
      <c r="EJ596" s="107"/>
      <c r="EK596" s="107"/>
      <c r="EL596" s="107"/>
      <c r="EM596" s="107"/>
      <c r="EN596" s="107"/>
      <c r="EO596" s="107"/>
      <c r="EP596" s="107"/>
      <c r="EQ596" s="107"/>
      <c r="ER596" s="107"/>
      <c r="ES596" s="107"/>
      <c r="ET596" s="107"/>
      <c r="EU596" s="107"/>
      <c r="EV596" s="107"/>
      <c r="EW596" s="107"/>
      <c r="EX596" s="107"/>
      <c r="EY596" s="107"/>
    </row>
    <row r="597" spans="1:155" x14ac:dyDescent="0.25">
      <c r="A597" s="176">
        <f t="shared" ca="1" si="1258"/>
        <v>1.3379061552795057</v>
      </c>
      <c r="B597" s="164">
        <f t="shared" ca="1" si="1259"/>
        <v>7.3350028123671709E-2</v>
      </c>
      <c r="C597" s="106">
        <f t="shared" ca="1" si="1260"/>
        <v>0.67045162964383542</v>
      </c>
      <c r="D597" s="108">
        <f t="shared" ca="1" si="1261"/>
        <v>1.5626588491255431</v>
      </c>
      <c r="E597" s="109">
        <f t="shared" ca="1" si="1262"/>
        <v>21.30413428732194</v>
      </c>
      <c r="F597" s="109">
        <f t="shared" ca="1" si="1263"/>
        <v>8.3216905659679927</v>
      </c>
      <c r="G597" s="109">
        <f t="shared" ca="1" si="1264"/>
        <v>21.566216498551114</v>
      </c>
      <c r="H597" s="109">
        <f t="shared" ca="1" si="1265"/>
        <v>13.244525932583121</v>
      </c>
      <c r="I597" s="177"/>
      <c r="J597" s="30" t="s">
        <v>585</v>
      </c>
      <c r="K597" s="89">
        <f t="shared" ca="1" si="1276"/>
        <v>0.82443786118685636</v>
      </c>
      <c r="L597" s="89">
        <f t="shared" ca="1" si="1276"/>
        <v>-0.22096981093654566</v>
      </c>
      <c r="M597" s="89">
        <f t="shared" ca="1" si="1276"/>
        <v>0.53753403810350731</v>
      </c>
      <c r="N597" s="89">
        <f t="shared" ca="1" si="1276"/>
        <v>0.3096998313943522</v>
      </c>
      <c r="O597" s="89">
        <f t="shared" ca="1" si="1276"/>
        <v>0.2685645797022288</v>
      </c>
      <c r="P597" s="89">
        <f t="shared" ca="1" si="1276"/>
        <v>0.89371861765175975</v>
      </c>
      <c r="Q597" s="89">
        <f t="shared" ca="1" si="1276"/>
        <v>-1.0097454203712564</v>
      </c>
      <c r="R597" s="89">
        <f t="shared" ca="1" si="1276"/>
        <v>2.8755171397204293E-2</v>
      </c>
      <c r="S597" s="89">
        <f t="shared" ca="1" si="1276"/>
        <v>-1.3483164959119551</v>
      </c>
      <c r="T597" s="89">
        <f t="shared" ca="1" si="1276"/>
        <v>-0.41184718490169098</v>
      </c>
      <c r="U597" s="89">
        <f t="shared" ca="1" si="1277"/>
        <v>-1.0649490381436091</v>
      </c>
      <c r="V597" s="89">
        <f t="shared" ca="1" si="1277"/>
        <v>-0.15653910921934289</v>
      </c>
      <c r="W597" s="89">
        <f t="shared" ca="1" si="1277"/>
        <v>1.8449135142460493E-2</v>
      </c>
      <c r="X597" s="89">
        <f t="shared" ca="1" si="1277"/>
        <v>6.3830203882474623E-2</v>
      </c>
      <c r="Y597" s="89">
        <f t="shared" ca="1" si="1277"/>
        <v>0.89371861765175975</v>
      </c>
      <c r="Z597" s="89">
        <f t="shared" ca="1" si="1277"/>
        <v>-0.30700255599325066</v>
      </c>
      <c r="AA597" s="89">
        <f t="shared" ca="1" si="1277"/>
        <v>-1.0649490381436091</v>
      </c>
      <c r="AB597" s="89">
        <f t="shared" ca="1" si="1277"/>
        <v>0.21206368060581204</v>
      </c>
      <c r="AC597" s="89">
        <f t="shared" ca="1" si="1277"/>
        <v>0.89371861765175975</v>
      </c>
      <c r="AD597" s="89">
        <f t="shared" ca="1" si="1277"/>
        <v>-0.22096981093654566</v>
      </c>
      <c r="AE597" s="89">
        <f t="shared" ca="1" si="1278"/>
        <v>-0.81775242806075465</v>
      </c>
      <c r="AF597" s="89">
        <f t="shared" ca="1" si="1278"/>
        <v>0.89371861765175975</v>
      </c>
      <c r="AG597" s="89">
        <f t="shared" ca="1" si="1278"/>
        <v>0.3096998313943522</v>
      </c>
      <c r="AH597" s="89">
        <f t="shared" ca="1" si="1278"/>
        <v>-0.30649199665355353</v>
      </c>
      <c r="AI597" s="89">
        <f t="shared" ca="1" si="1278"/>
        <v>-0.31999883307611282</v>
      </c>
      <c r="AJ597" s="89">
        <f t="shared" ca="1" si="1278"/>
        <v>-0.31999883307611282</v>
      </c>
      <c r="AK597" s="89">
        <f t="shared" ca="1" si="1278"/>
        <v>0.31960967874145596</v>
      </c>
      <c r="AL597" s="89">
        <f t="shared" ca="1" si="1278"/>
        <v>9.8583260592283506E-2</v>
      </c>
      <c r="AM597" s="89">
        <f t="shared" ca="1" si="1278"/>
        <v>1.1628631778867338</v>
      </c>
      <c r="AN597" s="89">
        <f t="shared" ca="1" si="1278"/>
        <v>-2.3856124570488357E-2</v>
      </c>
      <c r="AO597" s="89">
        <f t="shared" ca="1" si="1279"/>
        <v>0.74160465676181864</v>
      </c>
      <c r="AP597" s="89">
        <f t="shared" ca="1" si="1279"/>
        <v>0.14357639329378769</v>
      </c>
      <c r="AQ597" s="89">
        <f t="shared" ca="1" si="1279"/>
        <v>0.31960967874145596</v>
      </c>
      <c r="AR597" s="89">
        <f t="shared" ca="1" si="1279"/>
        <v>-0.41184718490169098</v>
      </c>
      <c r="AS597" s="89">
        <f t="shared" ca="1" si="1279"/>
        <v>0.51560491500326755</v>
      </c>
      <c r="AT597" s="89">
        <f t="shared" ca="1" si="1279"/>
        <v>-1.0097454203712564</v>
      </c>
      <c r="AU597" s="89">
        <f t="shared" ca="1" si="1279"/>
        <v>0.3096998313943522</v>
      </c>
      <c r="AV597" s="89">
        <f t="shared" ca="1" si="1279"/>
        <v>1.8449135142460493E-2</v>
      </c>
      <c r="AW597" s="89">
        <f t="shared" ca="1" si="1279"/>
        <v>-1.4331148233707331</v>
      </c>
      <c r="AX597" s="89" t="str">
        <f t="shared" ca="1" si="1279"/>
        <v/>
      </c>
      <c r="AY597" s="89" t="str">
        <f t="shared" ca="1" si="1280"/>
        <v/>
      </c>
      <c r="AZ597" s="89" t="str">
        <f t="shared" ca="1" si="1280"/>
        <v/>
      </c>
      <c r="BA597" s="89" t="str">
        <f t="shared" ca="1" si="1280"/>
        <v/>
      </c>
      <c r="BB597" s="89" t="str">
        <f t="shared" ca="1" si="1280"/>
        <v/>
      </c>
      <c r="BC597" s="89" t="str">
        <f t="shared" ca="1" si="1280"/>
        <v/>
      </c>
      <c r="BD597" s="89" t="str">
        <f t="shared" ca="1" si="1280"/>
        <v/>
      </c>
      <c r="BE597" s="89" t="str">
        <f t="shared" ca="1" si="1280"/>
        <v/>
      </c>
      <c r="BF597" s="89" t="str">
        <f t="shared" ca="1" si="1280"/>
        <v/>
      </c>
      <c r="BG597" s="89" t="str">
        <f t="shared" ca="1" si="1280"/>
        <v/>
      </c>
      <c r="BH597" s="89" t="str">
        <f t="shared" ca="1" si="1280"/>
        <v/>
      </c>
      <c r="BJ597" s="132">
        <f t="shared" ca="1" si="1252"/>
        <v>1.8379065118211086</v>
      </c>
      <c r="BK597" s="89">
        <f t="shared" ca="1" si="1252"/>
        <v>0.76310545239063166</v>
      </c>
      <c r="BL597" s="89">
        <f t="shared" ca="1" si="1252"/>
        <v>1.5416895432942077</v>
      </c>
      <c r="BM597" s="89">
        <f t="shared" ca="1" si="1252"/>
        <v>0.96511930049498917</v>
      </c>
      <c r="BN597" s="89">
        <f t="shared" ca="1" si="1252"/>
        <v>1.3435078494583901</v>
      </c>
      <c r="BO597" s="89">
        <f t="shared" ca="1" si="1252"/>
        <v>1.7469618706845851</v>
      </c>
      <c r="BP597" s="89">
        <f t="shared" ca="1" si="1252"/>
        <v>-4.3010072879461347E-3</v>
      </c>
      <c r="BQ597" s="89">
        <f t="shared" ca="1" si="1252"/>
        <v>0.89929651145218781</v>
      </c>
      <c r="BR597" s="89">
        <f t="shared" ca="1" si="1252"/>
        <v>-0.58041623559772004</v>
      </c>
      <c r="BS597" s="89">
        <f t="shared" ca="1" si="1252"/>
        <v>0.19457020669637587</v>
      </c>
      <c r="BT597" s="89">
        <f t="shared" ca="1" si="1274"/>
        <v>-0.32462669121454146</v>
      </c>
      <c r="BU597" s="89">
        <f t="shared" ca="1" si="1274"/>
        <v>0.56715318221727284</v>
      </c>
      <c r="BV597" s="89">
        <f t="shared" ca="1" si="1274"/>
        <v>0.36185072470347635</v>
      </c>
      <c r="BW597" s="89">
        <f t="shared" ca="1" si="1274"/>
        <v>0.49691306150793757</v>
      </c>
      <c r="BX597" s="89">
        <f t="shared" ca="1" si="1274"/>
        <v>1.8365095324430909</v>
      </c>
      <c r="BY597" s="89">
        <f t="shared" ca="1" si="1274"/>
        <v>0.90605033813382752</v>
      </c>
      <c r="BZ597" s="89">
        <f t="shared" ca="1" si="1274"/>
        <v>-4.8572485556517719E-2</v>
      </c>
      <c r="CA597" s="89">
        <f t="shared" ca="1" si="1273"/>
        <v>1.3954481156194656</v>
      </c>
      <c r="CB597" s="89">
        <f t="shared" ca="1" si="1273"/>
        <v>1.1830961044457078</v>
      </c>
      <c r="CC597" s="89">
        <f t="shared" ca="1" si="1273"/>
        <v>0.70692793033956969</v>
      </c>
      <c r="CD597" s="89">
        <f t="shared" ca="1" si="1273"/>
        <v>0.18160110931052786</v>
      </c>
      <c r="CE597" s="89">
        <f t="shared" ca="1" si="1273"/>
        <v>1.5414360761746071</v>
      </c>
      <c r="CF597" s="89">
        <f t="shared" ca="1" si="1273"/>
        <v>3.885821818217261E-2</v>
      </c>
      <c r="CG597" s="89">
        <f t="shared" ca="1" si="1235"/>
        <v>0.4158485133347154</v>
      </c>
      <c r="CH597" s="89">
        <f t="shared" ca="1" si="1235"/>
        <v>0.59569357919254595</v>
      </c>
      <c r="CI597" s="89">
        <f t="shared" ca="1" si="1235"/>
        <v>-0.98454679311928706</v>
      </c>
      <c r="CJ597" s="89">
        <f t="shared" ca="1" si="1235"/>
        <v>-0.15593251356165228</v>
      </c>
      <c r="CK597" s="89">
        <f t="shared" ca="1" si="1235"/>
        <v>-0.15934569611039751</v>
      </c>
      <c r="CL597" s="89">
        <f t="shared" ca="1" si="1235"/>
        <v>1.5106109019880738</v>
      </c>
      <c r="CM597" s="89">
        <f t="shared" ca="1" si="1275"/>
        <v>1.0074136015318187</v>
      </c>
      <c r="CN597" s="89">
        <f t="shared" ca="1" si="1275"/>
        <v>1.7244460265576562</v>
      </c>
      <c r="CO597" s="89">
        <f t="shared" ca="1" si="1275"/>
        <v>1.029183809142264</v>
      </c>
      <c r="CP597" s="89">
        <f t="shared" ca="1" si="1275"/>
        <v>1.2845556627356332</v>
      </c>
      <c r="CQ597" s="89">
        <f t="shared" ca="1" si="1275"/>
        <v>0.33289988851237223</v>
      </c>
      <c r="CR597" s="5">
        <f t="shared" ca="1" si="1275"/>
        <v>1.66459751502875</v>
      </c>
      <c r="CS597" s="5">
        <f t="shared" ca="1" si="1275"/>
        <v>8.6181898612148533E-2</v>
      </c>
      <c r="CT597" s="5">
        <f t="shared" ca="1" si="1275"/>
        <v>1.4915674418758491</v>
      </c>
      <c r="CU597" s="5">
        <f t="shared" ca="1" si="1275"/>
        <v>0.83090316889086879</v>
      </c>
      <c r="CV597" s="5">
        <f t="shared" ca="1" si="1275"/>
        <v>-1.2345739062279006</v>
      </c>
      <c r="CW597" s="5" t="str">
        <f t="shared" si="1275"/>
        <v/>
      </c>
      <c r="CX597" s="5" t="str">
        <f t="shared" si="1275"/>
        <v/>
      </c>
      <c r="CY597" s="5" t="str">
        <f t="shared" si="1267"/>
        <v/>
      </c>
      <c r="CZ597" s="5" t="str">
        <f t="shared" si="1267"/>
        <v/>
      </c>
      <c r="DA597" s="5" t="str">
        <f t="shared" si="1267"/>
        <v/>
      </c>
      <c r="DB597" s="5" t="str">
        <f t="shared" si="1267"/>
        <v/>
      </c>
      <c r="DC597" s="5" t="str">
        <f t="shared" si="1266"/>
        <v/>
      </c>
      <c r="DD597" s="5" t="str">
        <f t="shared" si="1266"/>
        <v/>
      </c>
      <c r="DE597" s="5" t="str">
        <f t="shared" si="1266"/>
        <v/>
      </c>
      <c r="DF597" s="5" t="str">
        <f t="shared" si="1239"/>
        <v/>
      </c>
      <c r="DG597" s="133" t="str">
        <f t="shared" si="1239"/>
        <v/>
      </c>
      <c r="EE597" s="107"/>
      <c r="EF597" s="107"/>
      <c r="EG597" s="107"/>
      <c r="EH597" s="107"/>
      <c r="EI597" s="107"/>
      <c r="EJ597" s="107"/>
      <c r="EK597" s="107"/>
      <c r="EL597" s="107"/>
      <c r="EM597" s="107"/>
      <c r="EN597" s="107"/>
      <c r="EO597" s="107"/>
      <c r="EP597" s="107"/>
      <c r="EQ597" s="107"/>
      <c r="ER597" s="107"/>
      <c r="ES597" s="107"/>
      <c r="ET597" s="107"/>
      <c r="EU597" s="107"/>
      <c r="EV597" s="107"/>
      <c r="EW597" s="107"/>
      <c r="EX597" s="107"/>
      <c r="EY597" s="107"/>
    </row>
    <row r="598" spans="1:155" x14ac:dyDescent="0.25">
      <c r="A598" s="176">
        <f t="shared" ca="1" si="1258"/>
        <v>1.4670109545818875</v>
      </c>
      <c r="B598" s="164">
        <f t="shared" ca="1" si="1259"/>
        <v>8.2080609937678642E-2</v>
      </c>
      <c r="C598" s="106">
        <f t="shared" ca="1" si="1260"/>
        <v>0.52575460456716472</v>
      </c>
      <c r="D598" s="108">
        <f t="shared" ca="1" si="1261"/>
        <v>1.6052199066936754</v>
      </c>
      <c r="E598" s="109">
        <f t="shared" ca="1" si="1262"/>
        <v>19.556627416785414</v>
      </c>
      <c r="F598" s="109">
        <f t="shared" ca="1" si="1263"/>
        <v>7.5808255737876387</v>
      </c>
      <c r="G598" s="109">
        <f t="shared" ca="1" si="1264"/>
        <v>20.25908283874282</v>
      </c>
      <c r="H598" s="109">
        <f t="shared" ca="1" si="1265"/>
        <v>12.678257264955182</v>
      </c>
      <c r="I598" s="177"/>
      <c r="J598" s="30" t="s">
        <v>586</v>
      </c>
      <c r="K598" s="89">
        <f t="shared" ca="1" si="1276"/>
        <v>-0.22096981093654566</v>
      </c>
      <c r="L598" s="89">
        <f t="shared" ca="1" si="1276"/>
        <v>0.41148501321826991</v>
      </c>
      <c r="M598" s="89">
        <f t="shared" ca="1" si="1276"/>
        <v>0.10667228108213433</v>
      </c>
      <c r="N598" s="89">
        <f t="shared" ca="1" si="1276"/>
        <v>0.74160465676181864</v>
      </c>
      <c r="O598" s="89">
        <f t="shared" ca="1" si="1276"/>
        <v>0.2685645797022288</v>
      </c>
      <c r="P598" s="89">
        <f t="shared" ca="1" si="1276"/>
        <v>-0.41184718490169098</v>
      </c>
      <c r="Q598" s="89">
        <f t="shared" ca="1" si="1276"/>
        <v>0.74160465676181864</v>
      </c>
      <c r="R598" s="89">
        <f t="shared" ca="1" si="1276"/>
        <v>-0.30700255599325066</v>
      </c>
      <c r="S598" s="89">
        <f t="shared" ca="1" si="1276"/>
        <v>-1.0649490381436091</v>
      </c>
      <c r="T598" s="89">
        <f t="shared" ca="1" si="1276"/>
        <v>0.53753403810350731</v>
      </c>
      <c r="U598" s="89">
        <f t="shared" ca="1" si="1277"/>
        <v>0.3096998313943522</v>
      </c>
      <c r="V598" s="89">
        <f t="shared" ca="1" si="1277"/>
        <v>0.31960967874145596</v>
      </c>
      <c r="W598" s="89">
        <f t="shared" ca="1" si="1277"/>
        <v>0.89371861765175975</v>
      </c>
      <c r="X598" s="89">
        <f t="shared" ca="1" si="1277"/>
        <v>0.89371861765175975</v>
      </c>
      <c r="Y598" s="89">
        <f t="shared" ca="1" si="1277"/>
        <v>-2.3856124570488357E-2</v>
      </c>
      <c r="Z598" s="89">
        <f t="shared" ca="1" si="1277"/>
        <v>-0.22096981093654566</v>
      </c>
      <c r="AA598" s="89">
        <f t="shared" ca="1" si="1277"/>
        <v>0.74160465676181864</v>
      </c>
      <c r="AB598" s="89">
        <f t="shared" ca="1" si="1277"/>
        <v>-0.41184718490169098</v>
      </c>
      <c r="AC598" s="89">
        <f t="shared" ca="1" si="1277"/>
        <v>0.21206368060581204</v>
      </c>
      <c r="AD598" s="89">
        <f t="shared" ca="1" si="1277"/>
        <v>5.4419538639000731E-2</v>
      </c>
      <c r="AE598" s="89">
        <f t="shared" ca="1" si="1278"/>
        <v>0.82443786118685636</v>
      </c>
      <c r="AF598" s="89">
        <f t="shared" ca="1" si="1278"/>
        <v>5.4419538639000731E-2</v>
      </c>
      <c r="AG598" s="89">
        <f t="shared" ca="1" si="1278"/>
        <v>1.4105767449530626E-2</v>
      </c>
      <c r="AH598" s="89">
        <f t="shared" ca="1" si="1278"/>
        <v>-0.21005970810345143</v>
      </c>
      <c r="AI598" s="89">
        <f t="shared" ca="1" si="1278"/>
        <v>9.8583260592283506E-2</v>
      </c>
      <c r="AJ598" s="89">
        <f t="shared" ca="1" si="1278"/>
        <v>-1.0097454203712564</v>
      </c>
      <c r="AK598" s="89">
        <f t="shared" ca="1" si="1278"/>
        <v>1.4105767449530626E-2</v>
      </c>
      <c r="AL598" s="89">
        <f t="shared" ca="1" si="1278"/>
        <v>3.6539036893229848E-2</v>
      </c>
      <c r="AM598" s="89">
        <f t="shared" ca="1" si="1278"/>
        <v>-0.22096981093654566</v>
      </c>
      <c r="AN598" s="89">
        <f t="shared" ca="1" si="1278"/>
        <v>-0.81775242806075465</v>
      </c>
      <c r="AO598" s="89">
        <f t="shared" ca="1" si="1279"/>
        <v>0.3096998313943522</v>
      </c>
      <c r="AP598" s="89">
        <f t="shared" ca="1" si="1279"/>
        <v>-0.44623785415300243</v>
      </c>
      <c r="AQ598" s="89">
        <f t="shared" ca="1" si="1279"/>
        <v>-1.0097454203712564</v>
      </c>
      <c r="AR598" s="89">
        <f t="shared" ca="1" si="1279"/>
        <v>2.8755171397204293E-2</v>
      </c>
      <c r="AS598" s="89">
        <f t="shared" ca="1" si="1279"/>
        <v>-0.22096981093654566</v>
      </c>
      <c r="AT598" s="89">
        <f t="shared" ca="1" si="1279"/>
        <v>-0.44623785415300243</v>
      </c>
      <c r="AU598" s="89">
        <f t="shared" ca="1" si="1279"/>
        <v>3.6539036893229848E-2</v>
      </c>
      <c r="AV598" s="89">
        <f t="shared" ca="1" si="1279"/>
        <v>0.74160465676181864</v>
      </c>
      <c r="AW598" s="89">
        <f t="shared" ca="1" si="1279"/>
        <v>1.8449135142460493E-2</v>
      </c>
      <c r="AX598" s="89" t="str">
        <f t="shared" ca="1" si="1279"/>
        <v/>
      </c>
      <c r="AY598" s="89" t="str">
        <f t="shared" ca="1" si="1280"/>
        <v/>
      </c>
      <c r="AZ598" s="89" t="str">
        <f t="shared" ca="1" si="1280"/>
        <v/>
      </c>
      <c r="BA598" s="89" t="str">
        <f t="shared" ca="1" si="1280"/>
        <v/>
      </c>
      <c r="BB598" s="89" t="str">
        <f t="shared" ca="1" si="1280"/>
        <v/>
      </c>
      <c r="BC598" s="89" t="str">
        <f t="shared" ca="1" si="1280"/>
        <v/>
      </c>
      <c r="BD598" s="89" t="str">
        <f t="shared" ca="1" si="1280"/>
        <v/>
      </c>
      <c r="BE598" s="89" t="str">
        <f t="shared" ca="1" si="1280"/>
        <v/>
      </c>
      <c r="BF598" s="89" t="str">
        <f t="shared" ca="1" si="1280"/>
        <v/>
      </c>
      <c r="BG598" s="89" t="str">
        <f t="shared" ca="1" si="1280"/>
        <v/>
      </c>
      <c r="BH598" s="89" t="str">
        <f t="shared" ca="1" si="1280"/>
        <v/>
      </c>
      <c r="BJ598" s="132">
        <f t="shared" ca="1" si="1252"/>
        <v>0.79249883969770663</v>
      </c>
      <c r="BK598" s="89">
        <f t="shared" ca="1" si="1252"/>
        <v>1.3955602765454471</v>
      </c>
      <c r="BL598" s="89">
        <f t="shared" ca="1" si="1252"/>
        <v>1.1108277862728348</v>
      </c>
      <c r="BM598" s="89">
        <f t="shared" ca="1" si="1252"/>
        <v>1.3970241258624556</v>
      </c>
      <c r="BN598" s="89">
        <f t="shared" ca="1" si="1252"/>
        <v>1.3435078494583901</v>
      </c>
      <c r="BO598" s="89">
        <f t="shared" ca="1" si="1252"/>
        <v>0.44139606813113424</v>
      </c>
      <c r="BP598" s="89">
        <f t="shared" ca="1" si="1252"/>
        <v>1.7470490698451289</v>
      </c>
      <c r="BQ598" s="89">
        <f t="shared" ca="1" si="1252"/>
        <v>0.56353878406173286</v>
      </c>
      <c r="BR598" s="89">
        <f t="shared" ca="1" si="1252"/>
        <v>-0.297048777829374</v>
      </c>
      <c r="BS598" s="89">
        <f t="shared" ca="1" si="1252"/>
        <v>1.1439514297015743</v>
      </c>
      <c r="BT598" s="89">
        <f t="shared" ca="1" si="1274"/>
        <v>1.0500221783234198</v>
      </c>
      <c r="BU598" s="89">
        <f t="shared" ca="1" si="1274"/>
        <v>1.0433019701780717</v>
      </c>
      <c r="BV598" s="89">
        <f t="shared" ca="1" si="1274"/>
        <v>1.2371202072127756</v>
      </c>
      <c r="BW598" s="89">
        <f t="shared" ca="1" si="1274"/>
        <v>1.3268014752772226</v>
      </c>
      <c r="BX598" s="89">
        <f t="shared" ca="1" si="1274"/>
        <v>0.91893479022084279</v>
      </c>
      <c r="BY598" s="89">
        <f t="shared" ca="1" si="1274"/>
        <v>0.99208308319053251</v>
      </c>
      <c r="BZ598" s="89">
        <f t="shared" ca="1" si="1274"/>
        <v>1.75798120934891</v>
      </c>
      <c r="CA598" s="89">
        <f t="shared" ca="1" si="1273"/>
        <v>0.77153725011196261</v>
      </c>
      <c r="CB598" s="89">
        <f t="shared" ca="1" si="1273"/>
        <v>0.50144116739976008</v>
      </c>
      <c r="CC598" s="89">
        <f t="shared" ca="1" si="1273"/>
        <v>0.98231727991511608</v>
      </c>
      <c r="CD598" s="89">
        <f t="shared" ca="1" si="1273"/>
        <v>1.8237913985581389</v>
      </c>
      <c r="CE598" s="89">
        <f t="shared" ca="1" si="1273"/>
        <v>0.70213699716184808</v>
      </c>
      <c r="CF598" s="89">
        <f t="shared" ca="1" si="1273"/>
        <v>-0.25673584576264896</v>
      </c>
      <c r="CG598" s="89">
        <f t="shared" ca="1" si="1235"/>
        <v>0.5122808018848175</v>
      </c>
      <c r="CH598" s="89">
        <f t="shared" ca="1" si="1235"/>
        <v>1.0142756728609423</v>
      </c>
      <c r="CI598" s="89">
        <f t="shared" ca="1" si="1235"/>
        <v>-1.6742933804144307</v>
      </c>
      <c r="CJ598" s="89">
        <f t="shared" ca="1" si="1235"/>
        <v>-0.46143642485357761</v>
      </c>
      <c r="CK598" s="89">
        <f t="shared" ca="1" si="1235"/>
        <v>-0.22138991980945116</v>
      </c>
      <c r="CL598" s="89">
        <f t="shared" ca="1" si="1235"/>
        <v>0.12677791316479436</v>
      </c>
      <c r="CM598" s="89">
        <f t="shared" ca="1" si="1275"/>
        <v>0.21351729804155251</v>
      </c>
      <c r="CN598" s="89">
        <f t="shared" ca="1" si="1275"/>
        <v>1.2925412011901898</v>
      </c>
      <c r="CO598" s="89">
        <f t="shared" ca="1" si="1275"/>
        <v>0.43936956169547381</v>
      </c>
      <c r="CP598" s="89">
        <f t="shared" ca="1" si="1275"/>
        <v>-4.4799436377079171E-2</v>
      </c>
      <c r="CQ598" s="89">
        <f t="shared" ca="1" si="1275"/>
        <v>0.7735022448112675</v>
      </c>
      <c r="CR598" s="5">
        <f t="shared" ca="1" si="1275"/>
        <v>0.92802278908893676</v>
      </c>
      <c r="CS598" s="5">
        <f t="shared" ca="1" si="1275"/>
        <v>0.64968946483040246</v>
      </c>
      <c r="CT598" s="5">
        <f t="shared" ca="1" si="1275"/>
        <v>1.2184066473747268</v>
      </c>
      <c r="CU598" s="5">
        <f t="shared" ca="1" si="1275"/>
        <v>1.5540586905102269</v>
      </c>
      <c r="CV598" s="5">
        <f t="shared" ca="1" si="1275"/>
        <v>0.216990052285293</v>
      </c>
      <c r="CW598" s="5" t="str">
        <f t="shared" si="1275"/>
        <v/>
      </c>
      <c r="CX598" s="5" t="str">
        <f t="shared" si="1275"/>
        <v/>
      </c>
      <c r="CY598" s="5" t="str">
        <f t="shared" si="1267"/>
        <v/>
      </c>
      <c r="CZ598" s="5" t="str">
        <f t="shared" si="1267"/>
        <v/>
      </c>
      <c r="DA598" s="5" t="str">
        <f t="shared" si="1267"/>
        <v/>
      </c>
      <c r="DB598" s="5" t="str">
        <f t="shared" si="1267"/>
        <v/>
      </c>
      <c r="DC598" s="5" t="str">
        <f t="shared" si="1266"/>
        <v/>
      </c>
      <c r="DD598" s="5" t="str">
        <f t="shared" si="1266"/>
        <v/>
      </c>
      <c r="DE598" s="5" t="str">
        <f t="shared" si="1266"/>
        <v/>
      </c>
      <c r="DF598" s="5" t="str">
        <f t="shared" si="1239"/>
        <v/>
      </c>
      <c r="DG598" s="133" t="str">
        <f t="shared" si="1239"/>
        <v/>
      </c>
      <c r="EE598" s="107"/>
      <c r="EF598" s="107"/>
      <c r="EG598" s="107"/>
      <c r="EH598" s="107"/>
      <c r="EI598" s="107"/>
      <c r="EJ598" s="107"/>
      <c r="EK598" s="107"/>
      <c r="EL598" s="107"/>
      <c r="EM598" s="107"/>
      <c r="EN598" s="107"/>
      <c r="EO598" s="107"/>
      <c r="EP598" s="107"/>
      <c r="EQ598" s="107"/>
      <c r="ER598" s="107"/>
      <c r="ES598" s="107"/>
      <c r="ET598" s="107"/>
      <c r="EU598" s="107"/>
      <c r="EV598" s="107"/>
      <c r="EW598" s="107"/>
      <c r="EX598" s="107"/>
      <c r="EY598" s="107"/>
    </row>
    <row r="599" spans="1:155" x14ac:dyDescent="0.25">
      <c r="A599" s="176">
        <f t="shared" ca="1" si="1258"/>
        <v>1.2809313671238258</v>
      </c>
      <c r="B599" s="164">
        <f t="shared" ca="1" si="1259"/>
        <v>7.0423901689695367E-2</v>
      </c>
      <c r="C599" s="106">
        <f t="shared" ca="1" si="1260"/>
        <v>0.6290535180485245</v>
      </c>
      <c r="D599" s="108">
        <f t="shared" ca="1" si="1261"/>
        <v>1.4787855314084384</v>
      </c>
      <c r="E599" s="109">
        <f t="shared" ca="1" si="1262"/>
        <v>20.998347094205641</v>
      </c>
      <c r="F599" s="109">
        <f t="shared" ca="1" si="1263"/>
        <v>8.3255299164545598</v>
      </c>
      <c r="G599" s="109">
        <f t="shared" ca="1" si="1264"/>
        <v>20.323867178923848</v>
      </c>
      <c r="H599" s="109">
        <f t="shared" ca="1" si="1265"/>
        <v>11.998337262469288</v>
      </c>
      <c r="I599" s="177"/>
      <c r="J599" s="30" t="s">
        <v>587</v>
      </c>
      <c r="K599" s="89">
        <f t="shared" ca="1" si="1276"/>
        <v>-0.22096981093654566</v>
      </c>
      <c r="L599" s="89">
        <f t="shared" ca="1" si="1276"/>
        <v>3.6539036893229848E-2</v>
      </c>
      <c r="M599" s="89">
        <f t="shared" ca="1" si="1276"/>
        <v>-0.81775242806075465</v>
      </c>
      <c r="N599" s="89">
        <f t="shared" ca="1" si="1276"/>
        <v>-0.41558093709150801</v>
      </c>
      <c r="O599" s="89">
        <f t="shared" ca="1" si="1276"/>
        <v>0.74370258632857644</v>
      </c>
      <c r="P599" s="89">
        <f t="shared" ca="1" si="1276"/>
        <v>0.89371861765175975</v>
      </c>
      <c r="Q599" s="89">
        <f t="shared" ca="1" si="1276"/>
        <v>-0.30700255599325066</v>
      </c>
      <c r="R599" s="89">
        <f t="shared" ca="1" si="1276"/>
        <v>-0.31999883307611282</v>
      </c>
      <c r="S599" s="89">
        <f t="shared" ca="1" si="1276"/>
        <v>-0.81775242806075465</v>
      </c>
      <c r="T599" s="89">
        <f t="shared" ca="1" si="1276"/>
        <v>0.3096998313943522</v>
      </c>
      <c r="U599" s="89">
        <f t="shared" ca="1" si="1277"/>
        <v>0.2685645797022288</v>
      </c>
      <c r="V599" s="89">
        <f t="shared" ca="1" si="1277"/>
        <v>6.3830203882474623E-2</v>
      </c>
      <c r="W599" s="89">
        <f t="shared" ca="1" si="1277"/>
        <v>0.74370258632857644</v>
      </c>
      <c r="X599" s="89">
        <f t="shared" ca="1" si="1277"/>
        <v>0.74370258632857644</v>
      </c>
      <c r="Y599" s="89">
        <f t="shared" ca="1" si="1277"/>
        <v>0.94353006046483001</v>
      </c>
      <c r="Z599" s="89">
        <f t="shared" ca="1" si="1277"/>
        <v>-1.0649490381436091</v>
      </c>
      <c r="AA599" s="89">
        <f t="shared" ca="1" si="1277"/>
        <v>-1.4331148233707331</v>
      </c>
      <c r="AB599" s="89">
        <f t="shared" ca="1" si="1277"/>
        <v>-0.21005970810345143</v>
      </c>
      <c r="AC599" s="89">
        <f t="shared" ca="1" si="1277"/>
        <v>1.4105767449530626E-2</v>
      </c>
      <c r="AD599" s="89">
        <f t="shared" ca="1" si="1277"/>
        <v>0.74160465676181864</v>
      </c>
      <c r="AE599" s="89">
        <f t="shared" ca="1" si="1278"/>
        <v>9.8583260592283506E-2</v>
      </c>
      <c r="AF599" s="89">
        <f t="shared" ca="1" si="1278"/>
        <v>-0.41184718490169098</v>
      </c>
      <c r="AG599" s="89">
        <f t="shared" ca="1" si="1278"/>
        <v>-2.3856124570488357E-2</v>
      </c>
      <c r="AH599" s="89">
        <f t="shared" ca="1" si="1278"/>
        <v>-1.4331148233707331</v>
      </c>
      <c r="AI599" s="89">
        <f t="shared" ca="1" si="1278"/>
        <v>6.3830203882474623E-2</v>
      </c>
      <c r="AJ599" s="89">
        <f t="shared" ca="1" si="1278"/>
        <v>6.3830203882474623E-2</v>
      </c>
      <c r="AK599" s="89">
        <f t="shared" ca="1" si="1278"/>
        <v>-0.41184718490169098</v>
      </c>
      <c r="AL599" s="89">
        <f t="shared" ca="1" si="1278"/>
        <v>0.53753403810350731</v>
      </c>
      <c r="AM599" s="89">
        <f t="shared" ca="1" si="1278"/>
        <v>0.89371861765175975</v>
      </c>
      <c r="AN599" s="89">
        <f t="shared" ca="1" si="1278"/>
        <v>-0.41558093709150801</v>
      </c>
      <c r="AO599" s="89">
        <f t="shared" ca="1" si="1279"/>
        <v>0.21206368060581204</v>
      </c>
      <c r="AP599" s="89">
        <f t="shared" ca="1" si="1279"/>
        <v>0.14357639329378769</v>
      </c>
      <c r="AQ599" s="89">
        <f t="shared" ca="1" si="1279"/>
        <v>-2.3856124570488357E-2</v>
      </c>
      <c r="AR599" s="89">
        <f t="shared" ca="1" si="1279"/>
        <v>-0.30700255599325066</v>
      </c>
      <c r="AS599" s="89">
        <f t="shared" ca="1" si="1279"/>
        <v>0.13695300672662025</v>
      </c>
      <c r="AT599" s="89">
        <f t="shared" ca="1" si="1279"/>
        <v>3.6539036893229848E-2</v>
      </c>
      <c r="AU599" s="89">
        <f t="shared" ca="1" si="1279"/>
        <v>0.13695300672662025</v>
      </c>
      <c r="AV599" s="89">
        <f t="shared" ca="1" si="1279"/>
        <v>0.2685645797022288</v>
      </c>
      <c r="AW599" s="89">
        <f t="shared" ca="1" si="1279"/>
        <v>-1.3483164959119551</v>
      </c>
      <c r="AX599" s="89" t="str">
        <f t="shared" ca="1" si="1279"/>
        <v/>
      </c>
      <c r="AY599" s="89" t="str">
        <f t="shared" ca="1" si="1280"/>
        <v/>
      </c>
      <c r="AZ599" s="89" t="str">
        <f t="shared" ca="1" si="1280"/>
        <v/>
      </c>
      <c r="BA599" s="89" t="str">
        <f t="shared" ca="1" si="1280"/>
        <v/>
      </c>
      <c r="BB599" s="89" t="str">
        <f t="shared" ca="1" si="1280"/>
        <v/>
      </c>
      <c r="BC599" s="89" t="str">
        <f t="shared" ca="1" si="1280"/>
        <v/>
      </c>
      <c r="BD599" s="89" t="str">
        <f t="shared" ca="1" si="1280"/>
        <v/>
      </c>
      <c r="BE599" s="89" t="str">
        <f t="shared" ca="1" si="1280"/>
        <v/>
      </c>
      <c r="BF599" s="89" t="str">
        <f t="shared" ca="1" si="1280"/>
        <v/>
      </c>
      <c r="BG599" s="89" t="str">
        <f t="shared" ca="1" si="1280"/>
        <v/>
      </c>
      <c r="BH599" s="89" t="str">
        <f t="shared" ca="1" si="1280"/>
        <v/>
      </c>
      <c r="BJ599" s="132">
        <f t="shared" ca="1" si="1252"/>
        <v>0.79249883969770663</v>
      </c>
      <c r="BK599" s="89">
        <f t="shared" ca="1" si="1252"/>
        <v>1.0206143002204071</v>
      </c>
      <c r="BL599" s="89">
        <f t="shared" ca="1" si="1252"/>
        <v>0.18640307712994586</v>
      </c>
      <c r="BM599" s="89">
        <f t="shared" ca="1" si="1252"/>
        <v>0.23983853200912897</v>
      </c>
      <c r="BN599" s="89">
        <f t="shared" ca="1" si="1252"/>
        <v>1.8186458560847378</v>
      </c>
      <c r="BO599" s="89">
        <f t="shared" ca="1" si="1252"/>
        <v>1.7469618706845851</v>
      </c>
      <c r="BP599" s="89">
        <f t="shared" ca="1" si="1252"/>
        <v>0.69844185709005957</v>
      </c>
      <c r="BQ599" s="89">
        <f t="shared" ca="1" si="1252"/>
        <v>0.55054250697887075</v>
      </c>
      <c r="BR599" s="89">
        <f t="shared" ca="1" si="1252"/>
        <v>-4.9852167746519571E-2</v>
      </c>
      <c r="BS599" s="89">
        <f t="shared" ca="1" si="1252"/>
        <v>0.91611722299241904</v>
      </c>
      <c r="BT599" s="89">
        <f t="shared" ca="1" si="1274"/>
        <v>1.0088869266312965</v>
      </c>
      <c r="BU599" s="89">
        <f t="shared" ca="1" si="1274"/>
        <v>0.78752249531909035</v>
      </c>
      <c r="BV599" s="89">
        <f t="shared" ca="1" si="1274"/>
        <v>1.0871041758895923</v>
      </c>
      <c r="BW599" s="89">
        <f t="shared" ca="1" si="1274"/>
        <v>1.1767854439540395</v>
      </c>
      <c r="BX599" s="89">
        <f t="shared" ca="1" si="1274"/>
        <v>1.8863209752561612</v>
      </c>
      <c r="BY599" s="89">
        <f t="shared" ca="1" si="1274"/>
        <v>0.14810385598346909</v>
      </c>
      <c r="BZ599" s="89">
        <f t="shared" ca="1" si="1274"/>
        <v>-0.41673827078364178</v>
      </c>
      <c r="CA599" s="89">
        <f t="shared" ca="1" si="1273"/>
        <v>0.97332472691020211</v>
      </c>
      <c r="CB599" s="89">
        <f t="shared" ca="1" si="1273"/>
        <v>0.30348325424347866</v>
      </c>
      <c r="CC599" s="89">
        <f t="shared" ca="1" si="1273"/>
        <v>1.669502398037934</v>
      </c>
      <c r="CD599" s="89">
        <f t="shared" ca="1" si="1273"/>
        <v>1.0979367979635661</v>
      </c>
      <c r="CE599" s="89">
        <f t="shared" ca="1" si="1273"/>
        <v>0.23587027362115637</v>
      </c>
      <c r="CF599" s="89">
        <f t="shared" ca="1" si="1273"/>
        <v>-0.29469773778266795</v>
      </c>
      <c r="CG599" s="89">
        <f t="shared" ca="1" si="1235"/>
        <v>-0.71077431338246422</v>
      </c>
      <c r="CH599" s="89">
        <f t="shared" ca="1" si="1235"/>
        <v>0.97952261615113345</v>
      </c>
      <c r="CI599" s="89">
        <f t="shared" ca="1" si="1235"/>
        <v>-0.60071775616069967</v>
      </c>
      <c r="CJ599" s="89">
        <f t="shared" ca="1" si="1235"/>
        <v>-0.88738937720479916</v>
      </c>
      <c r="CK599" s="89">
        <f t="shared" ca="1" si="1235"/>
        <v>0.27960508140082629</v>
      </c>
      <c r="CL599" s="89">
        <f t="shared" ca="1" si="1235"/>
        <v>1.2414663417530998</v>
      </c>
      <c r="CM599" s="89">
        <f t="shared" ca="1" si="1275"/>
        <v>0.61568878901079915</v>
      </c>
      <c r="CN599" s="89">
        <f t="shared" ca="1" si="1275"/>
        <v>1.1949050504016496</v>
      </c>
      <c r="CO599" s="89">
        <f t="shared" ca="1" si="1275"/>
        <v>1.029183809142264</v>
      </c>
      <c r="CP599" s="89">
        <f t="shared" ca="1" si="1275"/>
        <v>0.94108985942368883</v>
      </c>
      <c r="CQ599" s="89">
        <f t="shared" ca="1" si="1275"/>
        <v>0.43774451742081255</v>
      </c>
      <c r="CR599" s="5">
        <f t="shared" ca="1" si="1275"/>
        <v>1.2859456067521027</v>
      </c>
      <c r="CS599" s="5">
        <f t="shared" ca="1" si="1275"/>
        <v>1.1324663558766348</v>
      </c>
      <c r="CT599" s="5">
        <f t="shared" ca="1" si="1275"/>
        <v>1.3188206172081172</v>
      </c>
      <c r="CU599" s="5">
        <f t="shared" ca="1" si="1275"/>
        <v>1.0810186134506372</v>
      </c>
      <c r="CV599" s="5">
        <f t="shared" ca="1" si="1275"/>
        <v>-1.1497755787691226</v>
      </c>
      <c r="CW599" s="5" t="str">
        <f t="shared" si="1275"/>
        <v/>
      </c>
      <c r="CX599" s="5" t="str">
        <f t="shared" si="1275"/>
        <v/>
      </c>
      <c r="CY599" s="5" t="str">
        <f t="shared" si="1267"/>
        <v/>
      </c>
      <c r="CZ599" s="5" t="str">
        <f t="shared" si="1267"/>
        <v/>
      </c>
      <c r="DA599" s="5" t="str">
        <f t="shared" si="1267"/>
        <v/>
      </c>
      <c r="DB599" s="5" t="str">
        <f t="shared" si="1267"/>
        <v/>
      </c>
      <c r="DC599" s="5" t="str">
        <f t="shared" si="1266"/>
        <v/>
      </c>
      <c r="DD599" s="5" t="str">
        <f t="shared" si="1266"/>
        <v/>
      </c>
      <c r="DE599" s="5" t="str">
        <f t="shared" si="1266"/>
        <v/>
      </c>
      <c r="DF599" s="5" t="str">
        <f t="shared" si="1239"/>
        <v/>
      </c>
      <c r="DG599" s="133" t="str">
        <f t="shared" si="1239"/>
        <v/>
      </c>
      <c r="EE599" s="107"/>
      <c r="EF599" s="107"/>
      <c r="EG599" s="107"/>
      <c r="EH599" s="107"/>
      <c r="EI599" s="107"/>
      <c r="EJ599" s="107"/>
      <c r="EK599" s="107"/>
      <c r="EL599" s="107"/>
      <c r="EM599" s="107"/>
      <c r="EN599" s="107"/>
      <c r="EO599" s="107"/>
      <c r="EP599" s="107"/>
      <c r="EQ599" s="107"/>
      <c r="ER599" s="107"/>
      <c r="ES599" s="107"/>
      <c r="ET599" s="107"/>
      <c r="EU599" s="107"/>
      <c r="EV599" s="107"/>
      <c r="EW599" s="107"/>
      <c r="EX599" s="107"/>
      <c r="EY599" s="107"/>
    </row>
    <row r="600" spans="1:155" x14ac:dyDescent="0.25">
      <c r="A600" s="176">
        <f t="shared" ca="1" si="1258"/>
        <v>1.2941577951845231</v>
      </c>
      <c r="B600" s="164">
        <f t="shared" ca="1" si="1259"/>
        <v>6.3897884046829556E-2</v>
      </c>
      <c r="C600" s="106">
        <f t="shared" ca="1" si="1260"/>
        <v>0.45211771279038443</v>
      </c>
      <c r="D600" s="108">
        <f t="shared" ca="1" si="1261"/>
        <v>1.3963630082939273</v>
      </c>
      <c r="E600" s="109">
        <f t="shared" ca="1" si="1262"/>
        <v>21.853039879545296</v>
      </c>
      <c r="F600" s="109">
        <f t="shared" ca="1" si="1263"/>
        <v>8.7904855843128153</v>
      </c>
      <c r="G600" s="109">
        <f t="shared" ca="1" si="1264"/>
        <v>20.253741313205634</v>
      </c>
      <c r="H600" s="109">
        <f t="shared" ca="1" si="1265"/>
        <v>11.463255728892818</v>
      </c>
      <c r="I600" s="177"/>
      <c r="J600" s="30" t="s">
        <v>588</v>
      </c>
      <c r="K600" s="89">
        <f t="shared" ca="1" si="1276"/>
        <v>-0.31999883307611282</v>
      </c>
      <c r="L600" s="89">
        <f t="shared" ca="1" si="1276"/>
        <v>-1.0649490381436091</v>
      </c>
      <c r="M600" s="89">
        <f t="shared" ca="1" si="1276"/>
        <v>-0.30700255599325066</v>
      </c>
      <c r="N600" s="89">
        <f t="shared" ca="1" si="1276"/>
        <v>-0.22096981093654566</v>
      </c>
      <c r="O600" s="89">
        <f t="shared" ca="1" si="1276"/>
        <v>0.14357639329378769</v>
      </c>
      <c r="P600" s="89">
        <f t="shared" ca="1" si="1276"/>
        <v>1.8449135142460493E-2</v>
      </c>
      <c r="Q600" s="89">
        <f t="shared" ca="1" si="1276"/>
        <v>-0.30700255599325066</v>
      </c>
      <c r="R600" s="89">
        <f t="shared" ca="1" si="1276"/>
        <v>3.6539036893229848E-2</v>
      </c>
      <c r="S600" s="89">
        <f t="shared" ca="1" si="1276"/>
        <v>2.8755171397204293E-2</v>
      </c>
      <c r="T600" s="89">
        <f t="shared" ca="1" si="1276"/>
        <v>-0.22096981093654566</v>
      </c>
      <c r="U600" s="89">
        <f t="shared" ca="1" si="1277"/>
        <v>-0.21005970810345143</v>
      </c>
      <c r="V600" s="89">
        <f t="shared" ca="1" si="1277"/>
        <v>-0.30649199665355353</v>
      </c>
      <c r="W600" s="89">
        <f t="shared" ca="1" si="1277"/>
        <v>0.13695300672662025</v>
      </c>
      <c r="X600" s="89">
        <f t="shared" ca="1" si="1277"/>
        <v>2.8755171397204293E-2</v>
      </c>
      <c r="Y600" s="89">
        <f t="shared" ca="1" si="1277"/>
        <v>1.8449135142460493E-2</v>
      </c>
      <c r="Z600" s="89">
        <f t="shared" ca="1" si="1277"/>
        <v>0.31960967874145596</v>
      </c>
      <c r="AA600" s="89">
        <f t="shared" ca="1" si="1277"/>
        <v>2.8755171397204293E-2</v>
      </c>
      <c r="AB600" s="89">
        <f t="shared" ca="1" si="1277"/>
        <v>-0.22096981093654566</v>
      </c>
      <c r="AC600" s="89">
        <f t="shared" ca="1" si="1277"/>
        <v>-0.21005970810345143</v>
      </c>
      <c r="AD600" s="89">
        <f t="shared" ca="1" si="1277"/>
        <v>1.1628631778867338</v>
      </c>
      <c r="AE600" s="89">
        <f t="shared" ca="1" si="1278"/>
        <v>-1.0097454203712564</v>
      </c>
      <c r="AF600" s="89">
        <f t="shared" ca="1" si="1278"/>
        <v>0.31960967874145596</v>
      </c>
      <c r="AG600" s="89">
        <f t="shared" ca="1" si="1278"/>
        <v>9.8583260592283506E-2</v>
      </c>
      <c r="AH600" s="89">
        <f t="shared" ca="1" si="1278"/>
        <v>0.3096998313943522</v>
      </c>
      <c r="AI600" s="89">
        <f t="shared" ca="1" si="1278"/>
        <v>0.3096998313943522</v>
      </c>
      <c r="AJ600" s="89">
        <f t="shared" ca="1" si="1278"/>
        <v>0.89371861765175975</v>
      </c>
      <c r="AK600" s="89">
        <f t="shared" ca="1" si="1278"/>
        <v>-0.22096981093654566</v>
      </c>
      <c r="AL600" s="89">
        <f t="shared" ca="1" si="1278"/>
        <v>-0.15653910921934289</v>
      </c>
      <c r="AM600" s="89">
        <f t="shared" ca="1" si="1278"/>
        <v>6.3830203882474623E-2</v>
      </c>
      <c r="AN600" s="89">
        <f t="shared" ca="1" si="1278"/>
        <v>-0.44623785415300243</v>
      </c>
      <c r="AO600" s="89">
        <f t="shared" ca="1" si="1279"/>
        <v>5.4419538639000731E-2</v>
      </c>
      <c r="AP600" s="89">
        <f t="shared" ca="1" si="1279"/>
        <v>0.2685645797022288</v>
      </c>
      <c r="AQ600" s="89">
        <f t="shared" ca="1" si="1279"/>
        <v>-0.21005970810345143</v>
      </c>
      <c r="AR600" s="89">
        <f t="shared" ca="1" si="1279"/>
        <v>0.41148501321826991</v>
      </c>
      <c r="AS600" s="89">
        <f t="shared" ca="1" si="1279"/>
        <v>-0.15653910921934289</v>
      </c>
      <c r="AT600" s="89">
        <f t="shared" ca="1" si="1279"/>
        <v>0.53753403810350731</v>
      </c>
      <c r="AU600" s="89">
        <f t="shared" ca="1" si="1279"/>
        <v>-0.30649199665355353</v>
      </c>
      <c r="AV600" s="89">
        <f t="shared" ca="1" si="1279"/>
        <v>1.1628631778867338</v>
      </c>
      <c r="AW600" s="89">
        <f t="shared" ca="1" si="1279"/>
        <v>0.41148501321826991</v>
      </c>
      <c r="AX600" s="89" t="str">
        <f t="shared" ca="1" si="1279"/>
        <v/>
      </c>
      <c r="AY600" s="89" t="str">
        <f t="shared" ca="1" si="1280"/>
        <v/>
      </c>
      <c r="AZ600" s="89" t="str">
        <f t="shared" ca="1" si="1280"/>
        <v/>
      </c>
      <c r="BA600" s="89" t="str">
        <f t="shared" ca="1" si="1280"/>
        <v/>
      </c>
      <c r="BB600" s="89" t="str">
        <f t="shared" ca="1" si="1280"/>
        <v/>
      </c>
      <c r="BC600" s="89" t="str">
        <f t="shared" ca="1" si="1280"/>
        <v/>
      </c>
      <c r="BD600" s="89" t="str">
        <f t="shared" ca="1" si="1280"/>
        <v/>
      </c>
      <c r="BE600" s="89" t="str">
        <f t="shared" ca="1" si="1280"/>
        <v/>
      </c>
      <c r="BF600" s="89" t="str">
        <f t="shared" ca="1" si="1280"/>
        <v/>
      </c>
      <c r="BG600" s="89" t="str">
        <f t="shared" ca="1" si="1280"/>
        <v/>
      </c>
      <c r="BH600" s="89" t="str">
        <f t="shared" ca="1" si="1280"/>
        <v/>
      </c>
      <c r="BJ600" s="132">
        <f t="shared" ca="1" si="1252"/>
        <v>0.69346981755813952</v>
      </c>
      <c r="BK600" s="89">
        <f t="shared" ca="1" si="1252"/>
        <v>-8.0873774816431765E-2</v>
      </c>
      <c r="BL600" s="89">
        <f t="shared" ca="1" si="1252"/>
        <v>0.69715294919744986</v>
      </c>
      <c r="BM600" s="89">
        <f t="shared" ca="1" si="1252"/>
        <v>0.43444965816409131</v>
      </c>
      <c r="BN600" s="89">
        <f t="shared" ca="1" si="1252"/>
        <v>1.2185196630499491</v>
      </c>
      <c r="BO600" s="89">
        <f t="shared" ca="1" si="1252"/>
        <v>0.87169238817528572</v>
      </c>
      <c r="BP600" s="89">
        <f t="shared" ca="1" si="1252"/>
        <v>0.69844185709005957</v>
      </c>
      <c r="BQ600" s="89">
        <f t="shared" ca="1" si="1252"/>
        <v>0.90708037694821342</v>
      </c>
      <c r="BR600" s="89">
        <f t="shared" ca="1" si="1252"/>
        <v>0.79665543171143938</v>
      </c>
      <c r="BS600" s="89">
        <f t="shared" ca="1" si="1252"/>
        <v>0.38544758066152118</v>
      </c>
      <c r="BT600" s="89">
        <f t="shared" ca="1" si="1274"/>
        <v>0.53026263882561619</v>
      </c>
      <c r="BU600" s="89">
        <f t="shared" ca="1" si="1274"/>
        <v>0.4172002947830622</v>
      </c>
      <c r="BV600" s="89">
        <f t="shared" ca="1" si="1274"/>
        <v>0.4803545962876361</v>
      </c>
      <c r="BW600" s="89">
        <f t="shared" ca="1" si="1274"/>
        <v>0.46183802902266724</v>
      </c>
      <c r="BX600" s="89">
        <f t="shared" ca="1" si="1274"/>
        <v>0.96124004993379164</v>
      </c>
      <c r="BY600" s="89">
        <f t="shared" ca="1" si="1274"/>
        <v>1.5326625728685341</v>
      </c>
      <c r="BZ600" s="89">
        <f t="shared" ca="1" si="1274"/>
        <v>1.0451317239842957</v>
      </c>
      <c r="CA600" s="89">
        <f t="shared" ca="1" si="1273"/>
        <v>0.96241462407710787</v>
      </c>
      <c r="CB600" s="89">
        <f t="shared" ca="1" si="1273"/>
        <v>7.931777869049661E-2</v>
      </c>
      <c r="CC600" s="89">
        <f t="shared" ca="1" si="1273"/>
        <v>2.0907609191628493</v>
      </c>
      <c r="CD600" s="89">
        <f t="shared" ca="1" si="1273"/>
        <v>-1.0391882999973845E-2</v>
      </c>
      <c r="CE600" s="89">
        <f t="shared" ca="1" si="1273"/>
        <v>0.96732713726430331</v>
      </c>
      <c r="CF600" s="89">
        <f t="shared" ca="1" si="1273"/>
        <v>-0.17225835261989608</v>
      </c>
      <c r="CG600" s="89">
        <f t="shared" ca="1" si="1235"/>
        <v>1.0320403413826211</v>
      </c>
      <c r="CH600" s="89">
        <f t="shared" ca="1" si="1235"/>
        <v>1.2253922436630109</v>
      </c>
      <c r="CI600" s="89">
        <f t="shared" ca="1" si="1235"/>
        <v>0.22917065760858546</v>
      </c>
      <c r="CJ600" s="89">
        <f t="shared" ca="1" si="1235"/>
        <v>-0.6965120032396539</v>
      </c>
      <c r="CK600" s="89">
        <f t="shared" ca="1" si="1235"/>
        <v>-0.4144680659220239</v>
      </c>
      <c r="CL600" s="89">
        <f t="shared" ca="1" si="1235"/>
        <v>0.41157792798381465</v>
      </c>
      <c r="CM600" s="89">
        <f t="shared" ca="1" si="1275"/>
        <v>0.58503187194930473</v>
      </c>
      <c r="CN600" s="89">
        <f t="shared" ca="1" si="1275"/>
        <v>1.0372609084348383</v>
      </c>
      <c r="CO600" s="89">
        <f t="shared" ca="1" si="1275"/>
        <v>1.154171995550705</v>
      </c>
      <c r="CP600" s="89">
        <f t="shared" ca="1" si="1275"/>
        <v>0.75488627589072577</v>
      </c>
      <c r="CQ600" s="89">
        <f t="shared" ca="1" si="1275"/>
        <v>1.156232086632333</v>
      </c>
      <c r="CR600" s="5">
        <f t="shared" ca="1" si="1275"/>
        <v>0.99245349080613954</v>
      </c>
      <c r="CS600" s="5">
        <f t="shared" ca="1" si="1275"/>
        <v>1.6334613570869121</v>
      </c>
      <c r="CT600" s="5">
        <f t="shared" ca="1" si="1275"/>
        <v>0.87537561382794338</v>
      </c>
      <c r="CU600" s="5">
        <f t="shared" ca="1" si="1275"/>
        <v>1.9753172116351421</v>
      </c>
      <c r="CV600" s="5">
        <f t="shared" ca="1" si="1275"/>
        <v>0.61002593036110242</v>
      </c>
      <c r="CW600" s="5" t="str">
        <f t="shared" si="1275"/>
        <v/>
      </c>
      <c r="CX600" s="5" t="str">
        <f t="shared" si="1275"/>
        <v/>
      </c>
      <c r="CY600" s="5" t="str">
        <f t="shared" si="1267"/>
        <v/>
      </c>
      <c r="CZ600" s="5" t="str">
        <f t="shared" si="1267"/>
        <v/>
      </c>
      <c r="DA600" s="5" t="str">
        <f t="shared" si="1267"/>
        <v/>
      </c>
      <c r="DB600" s="5" t="str">
        <f t="shared" si="1267"/>
        <v/>
      </c>
      <c r="DC600" s="5" t="str">
        <f t="shared" si="1266"/>
        <v/>
      </c>
      <c r="DD600" s="5" t="str">
        <f t="shared" si="1266"/>
        <v/>
      </c>
      <c r="DE600" s="5" t="str">
        <f t="shared" si="1266"/>
        <v/>
      </c>
      <c r="DF600" s="5" t="str">
        <f t="shared" si="1239"/>
        <v/>
      </c>
      <c r="DG600" s="133" t="str">
        <f t="shared" si="1239"/>
        <v/>
      </c>
      <c r="EE600" s="107"/>
      <c r="EF600" s="107"/>
      <c r="EG600" s="107"/>
      <c r="EH600" s="107"/>
      <c r="EI600" s="107"/>
      <c r="EJ600" s="107"/>
      <c r="EK600" s="107"/>
      <c r="EL600" s="107"/>
      <c r="EM600" s="107"/>
      <c r="EN600" s="107"/>
      <c r="EO600" s="107"/>
      <c r="EP600" s="107"/>
      <c r="EQ600" s="107"/>
      <c r="ER600" s="107"/>
      <c r="ES600" s="107"/>
      <c r="ET600" s="107"/>
      <c r="EU600" s="107"/>
      <c r="EV600" s="107"/>
      <c r="EW600" s="107"/>
      <c r="EX600" s="107"/>
      <c r="EY600" s="107"/>
    </row>
    <row r="601" spans="1:155" x14ac:dyDescent="0.25">
      <c r="A601" s="176">
        <f t="shared" ca="1" si="1258"/>
        <v>1.4625954213723831</v>
      </c>
      <c r="B601" s="164">
        <f t="shared" ca="1" si="1259"/>
        <v>6.3999635587369805E-2</v>
      </c>
      <c r="C601" s="106">
        <f t="shared" ca="1" si="1260"/>
        <v>0.49294911048963802</v>
      </c>
      <c r="D601" s="108">
        <f t="shared" ca="1" si="1261"/>
        <v>1.5840948341386458</v>
      </c>
      <c r="E601" s="109">
        <f t="shared" ca="1" si="1262"/>
        <v>24.751622717852843</v>
      </c>
      <c r="F601" s="109">
        <f t="shared" ca="1" si="1263"/>
        <v>9.6311871210534594</v>
      </c>
      <c r="G601" s="109">
        <f t="shared" ca="1" si="1264"/>
        <v>25.348228844880254</v>
      </c>
      <c r="H601" s="109">
        <f t="shared" ca="1" si="1265"/>
        <v>15.717041723826794</v>
      </c>
      <c r="I601" s="177"/>
      <c r="J601" s="30" t="s">
        <v>589</v>
      </c>
      <c r="K601" s="89">
        <f t="shared" ca="1" si="1276"/>
        <v>0.3096998313943522</v>
      </c>
      <c r="L601" s="89">
        <f t="shared" ca="1" si="1276"/>
        <v>0.10667228108213433</v>
      </c>
      <c r="M601" s="89">
        <f t="shared" ca="1" si="1276"/>
        <v>1.8449135142460493E-2</v>
      </c>
      <c r="N601" s="89">
        <f t="shared" ca="1" si="1276"/>
        <v>0.74370258632857644</v>
      </c>
      <c r="O601" s="89">
        <f t="shared" ca="1" si="1276"/>
        <v>0.74160465676181864</v>
      </c>
      <c r="P601" s="89">
        <f t="shared" ca="1" si="1276"/>
        <v>9.8583260592283506E-2</v>
      </c>
      <c r="Q601" s="89">
        <f t="shared" ca="1" si="1276"/>
        <v>3.6539036893229848E-2</v>
      </c>
      <c r="R601" s="89">
        <f t="shared" ca="1" si="1276"/>
        <v>0.94353006046483001</v>
      </c>
      <c r="S601" s="89">
        <f t="shared" ca="1" si="1276"/>
        <v>0.13695300672662025</v>
      </c>
      <c r="T601" s="89">
        <f t="shared" ca="1" si="1276"/>
        <v>0.14357639329378769</v>
      </c>
      <c r="U601" s="89">
        <f t="shared" ca="1" si="1277"/>
        <v>0.82443786118685636</v>
      </c>
      <c r="V601" s="89">
        <f t="shared" ca="1" si="1277"/>
        <v>9.8583260592283506E-2</v>
      </c>
      <c r="W601" s="89">
        <f t="shared" ca="1" si="1277"/>
        <v>0.2685645797022288</v>
      </c>
      <c r="X601" s="89">
        <f t="shared" ca="1" si="1277"/>
        <v>6.3830203882474623E-2</v>
      </c>
      <c r="Y601" s="89">
        <f t="shared" ca="1" si="1277"/>
        <v>3.6539036893229848E-2</v>
      </c>
      <c r="Z601" s="89">
        <f t="shared" ca="1" si="1277"/>
        <v>0.94353006046483001</v>
      </c>
      <c r="AA601" s="89">
        <f t="shared" ca="1" si="1277"/>
        <v>3.6539036893229848E-2</v>
      </c>
      <c r="AB601" s="89">
        <f t="shared" ca="1" si="1277"/>
        <v>-0.21005970810345143</v>
      </c>
      <c r="AC601" s="89">
        <f t="shared" ca="1" si="1277"/>
        <v>3.6539036893229848E-2</v>
      </c>
      <c r="AD601" s="89">
        <f t="shared" ca="1" si="1277"/>
        <v>-0.44623785415300243</v>
      </c>
      <c r="AE601" s="89">
        <f t="shared" ca="1" si="1278"/>
        <v>9.8583260592283506E-2</v>
      </c>
      <c r="AF601" s="89">
        <f t="shared" ca="1" si="1278"/>
        <v>0.74370258632857644</v>
      </c>
      <c r="AG601" s="89">
        <f t="shared" ca="1" si="1278"/>
        <v>0.2685645797022288</v>
      </c>
      <c r="AH601" s="89">
        <f t="shared" ca="1" si="1278"/>
        <v>0.74160465676181864</v>
      </c>
      <c r="AI601" s="89">
        <f t="shared" ca="1" si="1278"/>
        <v>-0.41184718490169098</v>
      </c>
      <c r="AJ601" s="89">
        <f t="shared" ca="1" si="1278"/>
        <v>9.8583260592283506E-2</v>
      </c>
      <c r="AK601" s="89">
        <f t="shared" ca="1" si="1278"/>
        <v>0.10667228108213433</v>
      </c>
      <c r="AL601" s="89">
        <f t="shared" ca="1" si="1278"/>
        <v>1.1628631778867338</v>
      </c>
      <c r="AM601" s="89">
        <f t="shared" ca="1" si="1278"/>
        <v>0.89371861765175975</v>
      </c>
      <c r="AN601" s="89">
        <f t="shared" ca="1" si="1278"/>
        <v>-0.81775242806075465</v>
      </c>
      <c r="AO601" s="89">
        <f t="shared" ca="1" si="1279"/>
        <v>0.74160465676181864</v>
      </c>
      <c r="AP601" s="89">
        <f t="shared" ca="1" si="1279"/>
        <v>-0.81775242806075465</v>
      </c>
      <c r="AQ601" s="89">
        <f t="shared" ca="1" si="1279"/>
        <v>0.10667228108213433</v>
      </c>
      <c r="AR601" s="89">
        <f t="shared" ca="1" si="1279"/>
        <v>-0.41184718490169098</v>
      </c>
      <c r="AS601" s="89">
        <f t="shared" ca="1" si="1279"/>
        <v>0.10667228108213433</v>
      </c>
      <c r="AT601" s="89">
        <f t="shared" ca="1" si="1279"/>
        <v>-0.44623785415300243</v>
      </c>
      <c r="AU601" s="89">
        <f t="shared" ca="1" si="1279"/>
        <v>-0.21005970810345143</v>
      </c>
      <c r="AV601" s="89">
        <f t="shared" ca="1" si="1279"/>
        <v>0.82443786118685636</v>
      </c>
      <c r="AW601" s="89">
        <f t="shared" ca="1" si="1279"/>
        <v>-0.30649199665355353</v>
      </c>
      <c r="AX601" s="89" t="str">
        <f t="shared" ca="1" si="1279"/>
        <v/>
      </c>
      <c r="AY601" s="89" t="str">
        <f t="shared" ca="1" si="1280"/>
        <v/>
      </c>
      <c r="AZ601" s="89" t="str">
        <f t="shared" ca="1" si="1280"/>
        <v/>
      </c>
      <c r="BA601" s="89" t="str">
        <f t="shared" ca="1" si="1280"/>
        <v/>
      </c>
      <c r="BB601" s="89" t="str">
        <f t="shared" ca="1" si="1280"/>
        <v/>
      </c>
      <c r="BC601" s="89" t="str">
        <f t="shared" ca="1" si="1280"/>
        <v/>
      </c>
      <c r="BD601" s="89" t="str">
        <f t="shared" ca="1" si="1280"/>
        <v/>
      </c>
      <c r="BE601" s="89" t="str">
        <f t="shared" ca="1" si="1280"/>
        <v/>
      </c>
      <c r="BF601" s="89" t="str">
        <f t="shared" ca="1" si="1280"/>
        <v/>
      </c>
      <c r="BG601" s="89" t="str">
        <f t="shared" ca="1" si="1280"/>
        <v/>
      </c>
      <c r="BH601" s="89" t="str">
        <f t="shared" ca="1" si="1280"/>
        <v/>
      </c>
      <c r="BJ601" s="132">
        <f t="shared" ca="1" si="1252"/>
        <v>1.3231684820286045</v>
      </c>
      <c r="BK601" s="89">
        <f t="shared" ca="1" si="1252"/>
        <v>1.0907475444093118</v>
      </c>
      <c r="BL601" s="89">
        <f t="shared" ca="1" si="1252"/>
        <v>1.022604640333161</v>
      </c>
      <c r="BM601" s="89">
        <f t="shared" ca="1" si="1252"/>
        <v>1.3991220554292134</v>
      </c>
      <c r="BN601" s="89">
        <f t="shared" ca="1" si="1252"/>
        <v>1.81654792651798</v>
      </c>
      <c r="BO601" s="89">
        <f t="shared" ca="1" si="1252"/>
        <v>0.95182651362510873</v>
      </c>
      <c r="BP601" s="89">
        <f t="shared" ca="1" si="1252"/>
        <v>1.0419834499765401</v>
      </c>
      <c r="BQ601" s="89">
        <f t="shared" ca="1" si="1252"/>
        <v>1.8140714005198135</v>
      </c>
      <c r="BR601" s="89">
        <f t="shared" ca="1" si="1252"/>
        <v>0.90485326704085534</v>
      </c>
      <c r="BS601" s="89">
        <f t="shared" ca="1" si="1252"/>
        <v>0.74999378489185453</v>
      </c>
      <c r="BT601" s="89">
        <f t="shared" ca="1" si="1274"/>
        <v>1.564760208115924</v>
      </c>
      <c r="BU601" s="89">
        <f t="shared" ca="1" si="1274"/>
        <v>0.82227555202889924</v>
      </c>
      <c r="BV601" s="89">
        <f t="shared" ca="1" si="1274"/>
        <v>0.61196616926324465</v>
      </c>
      <c r="BW601" s="89">
        <f t="shared" ca="1" si="1274"/>
        <v>0.49691306150793757</v>
      </c>
      <c r="BX601" s="89">
        <f t="shared" ca="1" si="1274"/>
        <v>0.97932995168456105</v>
      </c>
      <c r="BY601" s="89">
        <f t="shared" ca="1" si="1274"/>
        <v>2.156582954591908</v>
      </c>
      <c r="BZ601" s="89">
        <f t="shared" ca="1" si="1274"/>
        <v>1.0529155894803213</v>
      </c>
      <c r="CA601" s="89">
        <f t="shared" ca="1" si="1273"/>
        <v>0.97332472691020211</v>
      </c>
      <c r="CB601" s="89">
        <f t="shared" ca="1" si="1273"/>
        <v>0.32591652368717788</v>
      </c>
      <c r="CC601" s="89">
        <f t="shared" ca="1" si="1273"/>
        <v>0.48165988712311292</v>
      </c>
      <c r="CD601" s="89">
        <f t="shared" ca="1" si="1273"/>
        <v>1.0979367979635661</v>
      </c>
      <c r="CE601" s="89">
        <f t="shared" ca="1" si="1273"/>
        <v>1.3914200448514238</v>
      </c>
      <c r="CF601" s="89">
        <f t="shared" ca="1" si="1273"/>
        <v>-2.2770335099507877E-3</v>
      </c>
      <c r="CG601" s="89">
        <f t="shared" ca="1" si="1235"/>
        <v>1.4639451667500876</v>
      </c>
      <c r="CH601" s="89">
        <f t="shared" ca="1" si="1235"/>
        <v>0.5038452273669678</v>
      </c>
      <c r="CI601" s="89">
        <f t="shared" ca="1" si="1235"/>
        <v>-0.56596469945089078</v>
      </c>
      <c r="CJ601" s="89">
        <f t="shared" ca="1" si="1235"/>
        <v>-0.3688699112209739</v>
      </c>
      <c r="CK601" s="89">
        <f t="shared" ca="1" si="1235"/>
        <v>0.90493422118405276</v>
      </c>
      <c r="CL601" s="89">
        <f t="shared" ca="1" si="1235"/>
        <v>1.2414663417530998</v>
      </c>
      <c r="CM601" s="89">
        <f t="shared" ca="1" si="1275"/>
        <v>0.21351729804155251</v>
      </c>
      <c r="CN601" s="89">
        <f t="shared" ca="1" si="1275"/>
        <v>1.7244460265576562</v>
      </c>
      <c r="CO601" s="89">
        <f t="shared" ca="1" si="1275"/>
        <v>6.7854987787721588E-2</v>
      </c>
      <c r="CP601" s="89">
        <f t="shared" ca="1" si="1275"/>
        <v>1.0716182650763115</v>
      </c>
      <c r="CQ601" s="89">
        <f t="shared" ca="1" si="1275"/>
        <v>0.33289988851237223</v>
      </c>
      <c r="CR601" s="5">
        <f t="shared" ca="1" si="1275"/>
        <v>1.2556648811076168</v>
      </c>
      <c r="CS601" s="5">
        <f t="shared" ca="1" si="1275"/>
        <v>0.64968946483040246</v>
      </c>
      <c r="CT601" s="5">
        <f t="shared" ca="1" si="1275"/>
        <v>0.97180790237804549</v>
      </c>
      <c r="CU601" s="5">
        <f t="shared" ca="1" si="1275"/>
        <v>1.6368918949352647</v>
      </c>
      <c r="CV601" s="5">
        <f t="shared" ca="1" si="1275"/>
        <v>-0.10795107951072103</v>
      </c>
      <c r="CW601" s="5" t="str">
        <f t="shared" si="1275"/>
        <v/>
      </c>
      <c r="CX601" s="5" t="str">
        <f t="shared" si="1275"/>
        <v/>
      </c>
      <c r="CY601" s="5" t="str">
        <f t="shared" si="1267"/>
        <v/>
      </c>
      <c r="CZ601" s="5" t="str">
        <f t="shared" si="1267"/>
        <v/>
      </c>
      <c r="DA601" s="5" t="str">
        <f t="shared" si="1267"/>
        <v/>
      </c>
      <c r="DB601" s="5" t="str">
        <f t="shared" si="1267"/>
        <v/>
      </c>
      <c r="DC601" s="5" t="str">
        <f t="shared" si="1266"/>
        <v/>
      </c>
      <c r="DD601" s="5" t="str">
        <f t="shared" si="1266"/>
        <v/>
      </c>
      <c r="DE601" s="5" t="str">
        <f t="shared" si="1266"/>
        <v/>
      </c>
      <c r="DF601" s="5" t="str">
        <f t="shared" si="1239"/>
        <v/>
      </c>
      <c r="DG601" s="133" t="str">
        <f t="shared" si="1239"/>
        <v/>
      </c>
      <c r="EE601" s="107"/>
      <c r="EF601" s="107"/>
      <c r="EG601" s="107"/>
      <c r="EH601" s="107"/>
      <c r="EI601" s="107"/>
      <c r="EJ601" s="107"/>
      <c r="EK601" s="107"/>
      <c r="EL601" s="107"/>
      <c r="EM601" s="107"/>
      <c r="EN601" s="107"/>
      <c r="EO601" s="107"/>
      <c r="EP601" s="107"/>
      <c r="EQ601" s="107"/>
      <c r="ER601" s="107"/>
      <c r="ES601" s="107"/>
      <c r="ET601" s="107"/>
      <c r="EU601" s="107"/>
      <c r="EV601" s="107"/>
      <c r="EW601" s="107"/>
      <c r="EX601" s="107"/>
      <c r="EY601" s="107"/>
    </row>
    <row r="602" spans="1:155" x14ac:dyDescent="0.25">
      <c r="A602" s="176">
        <f t="shared" ca="1" si="1258"/>
        <v>1.5283465842041188</v>
      </c>
      <c r="B602" s="164">
        <f t="shared" ca="1" si="1259"/>
        <v>8.6107957159750559E-2</v>
      </c>
      <c r="C602" s="106">
        <f t="shared" ca="1" si="1260"/>
        <v>0.63442936254422566</v>
      </c>
      <c r="D602" s="108">
        <f t="shared" ca="1" si="1261"/>
        <v>1.7295968922332552</v>
      </c>
      <c r="E602" s="109">
        <f t="shared" ca="1" si="1262"/>
        <v>20.086377023489771</v>
      </c>
      <c r="F602" s="109">
        <f t="shared" ca="1" si="1263"/>
        <v>7.6112950424211494</v>
      </c>
      <c r="G602" s="109">
        <f t="shared" ca="1" si="1264"/>
        <v>22.283291968995588</v>
      </c>
      <c r="H602" s="109">
        <f t="shared" ca="1" si="1265"/>
        <v>14.671996926574439</v>
      </c>
      <c r="I602" s="177"/>
      <c r="J602" s="30" t="s">
        <v>590</v>
      </c>
      <c r="K602" s="89">
        <f t="shared" ca="1" si="1276"/>
        <v>0.31960967874145596</v>
      </c>
      <c r="L602" s="89">
        <f t="shared" ca="1" si="1276"/>
        <v>3.6539036893229848E-2</v>
      </c>
      <c r="M602" s="89">
        <f t="shared" ca="1" si="1276"/>
        <v>0.74160465676181864</v>
      </c>
      <c r="N602" s="89">
        <f t="shared" ca="1" si="1276"/>
        <v>-1.3483164959119551</v>
      </c>
      <c r="O602" s="89">
        <f t="shared" ca="1" si="1276"/>
        <v>0.13695300672662025</v>
      </c>
      <c r="P602" s="89">
        <f t="shared" ca="1" si="1276"/>
        <v>1.4105767449530626E-2</v>
      </c>
      <c r="Q602" s="89">
        <f t="shared" ca="1" si="1276"/>
        <v>-0.41558093709150801</v>
      </c>
      <c r="R602" s="89">
        <f t="shared" ca="1" si="1276"/>
        <v>6.3830203882474623E-2</v>
      </c>
      <c r="S602" s="89">
        <f t="shared" ca="1" si="1276"/>
        <v>-0.31999883307611282</v>
      </c>
      <c r="T602" s="89">
        <f t="shared" ca="1" si="1276"/>
        <v>0.94353006046483001</v>
      </c>
      <c r="U602" s="89">
        <f t="shared" ca="1" si="1277"/>
        <v>0.3096998313943522</v>
      </c>
      <c r="V602" s="89">
        <f t="shared" ca="1" si="1277"/>
        <v>-1.0097454203712564</v>
      </c>
      <c r="W602" s="89">
        <f t="shared" ca="1" si="1277"/>
        <v>-0.15653910921934289</v>
      </c>
      <c r="X602" s="89">
        <f t="shared" ca="1" si="1277"/>
        <v>0.74370258632857644</v>
      </c>
      <c r="Y602" s="89">
        <f t="shared" ca="1" si="1277"/>
        <v>0.94353006046483001</v>
      </c>
      <c r="Z602" s="89">
        <f t="shared" ca="1" si="1277"/>
        <v>-0.15653910921934289</v>
      </c>
      <c r="AA602" s="89">
        <f t="shared" ca="1" si="1277"/>
        <v>0.53753403810350731</v>
      </c>
      <c r="AB602" s="89">
        <f t="shared" ca="1" si="1277"/>
        <v>-0.15653910921934289</v>
      </c>
      <c r="AC602" s="89">
        <f t="shared" ca="1" si="1277"/>
        <v>-0.31999883307611282</v>
      </c>
      <c r="AD602" s="89">
        <f t="shared" ca="1" si="1277"/>
        <v>5.4419538639000731E-2</v>
      </c>
      <c r="AE602" s="89">
        <f t="shared" ca="1" si="1278"/>
        <v>-1.3483164959119551</v>
      </c>
      <c r="AF602" s="89">
        <f t="shared" ca="1" si="1278"/>
        <v>0.74160465676181864</v>
      </c>
      <c r="AG602" s="89">
        <f t="shared" ca="1" si="1278"/>
        <v>0.13695300672662025</v>
      </c>
      <c r="AH602" s="89">
        <f t="shared" ca="1" si="1278"/>
        <v>-0.31999883307611282</v>
      </c>
      <c r="AI602" s="89">
        <f t="shared" ca="1" si="1278"/>
        <v>1.1628631778867338</v>
      </c>
      <c r="AJ602" s="89">
        <f t="shared" ca="1" si="1278"/>
        <v>1.4105767449530626E-2</v>
      </c>
      <c r="AK602" s="89">
        <f t="shared" ca="1" si="1278"/>
        <v>1.8449135142460493E-2</v>
      </c>
      <c r="AL602" s="89">
        <f t="shared" ca="1" si="1278"/>
        <v>-0.30700255599325066</v>
      </c>
      <c r="AM602" s="89">
        <f t="shared" ca="1" si="1278"/>
        <v>-0.44623785415300243</v>
      </c>
      <c r="AN602" s="89">
        <f t="shared" ca="1" si="1278"/>
        <v>0.74370258632857644</v>
      </c>
      <c r="AO602" s="89">
        <f t="shared" ca="1" si="1279"/>
        <v>3.6539036893229848E-2</v>
      </c>
      <c r="AP602" s="89">
        <f t="shared" ca="1" si="1279"/>
        <v>0.94353006046483001</v>
      </c>
      <c r="AQ602" s="89">
        <f t="shared" ca="1" si="1279"/>
        <v>0.14357639329378769</v>
      </c>
      <c r="AR602" s="89">
        <f t="shared" ca="1" si="1279"/>
        <v>-2.3856124570488357E-2</v>
      </c>
      <c r="AS602" s="89">
        <f t="shared" ca="1" si="1279"/>
        <v>0.3096998313943522</v>
      </c>
      <c r="AT602" s="89">
        <f t="shared" ca="1" si="1279"/>
        <v>0.94353006046483001</v>
      </c>
      <c r="AU602" s="89">
        <f t="shared" ca="1" si="1279"/>
        <v>-1.3483164959119551</v>
      </c>
      <c r="AV602" s="89">
        <f t="shared" ca="1" si="1279"/>
        <v>-9.3840171590928279E-2</v>
      </c>
      <c r="AW602" s="89">
        <f t="shared" ca="1" si="1279"/>
        <v>0.10667228108213433</v>
      </c>
      <c r="AX602" s="89" t="str">
        <f t="shared" ca="1" si="1279"/>
        <v/>
      </c>
      <c r="AY602" s="89" t="str">
        <f t="shared" ca="1" si="1280"/>
        <v/>
      </c>
      <c r="AZ602" s="89" t="str">
        <f t="shared" ca="1" si="1280"/>
        <v/>
      </c>
      <c r="BA602" s="89" t="str">
        <f t="shared" ca="1" si="1280"/>
        <v/>
      </c>
      <c r="BB602" s="89" t="str">
        <f t="shared" ca="1" si="1280"/>
        <v/>
      </c>
      <c r="BC602" s="89" t="str">
        <f t="shared" ca="1" si="1280"/>
        <v/>
      </c>
      <c r="BD602" s="89" t="str">
        <f t="shared" ca="1" si="1280"/>
        <v/>
      </c>
      <c r="BE602" s="89" t="str">
        <f t="shared" ca="1" si="1280"/>
        <v/>
      </c>
      <c r="BF602" s="89" t="str">
        <f t="shared" ca="1" si="1280"/>
        <v/>
      </c>
      <c r="BG602" s="89" t="str">
        <f t="shared" ca="1" si="1280"/>
        <v/>
      </c>
      <c r="BH602" s="89" t="str">
        <f t="shared" ca="1" si="1280"/>
        <v/>
      </c>
      <c r="BJ602" s="132">
        <f t="shared" ca="1" si="1252"/>
        <v>1.3330783293757082</v>
      </c>
      <c r="BK602" s="89">
        <f t="shared" ca="1" si="1252"/>
        <v>1.0206143002204071</v>
      </c>
      <c r="BL602" s="89">
        <f t="shared" ca="1" si="1252"/>
        <v>1.7457601619525192</v>
      </c>
      <c r="BM602" s="89">
        <f t="shared" ca="1" si="1252"/>
        <v>-0.69289702681131815</v>
      </c>
      <c r="BN602" s="89">
        <f t="shared" ca="1" si="1252"/>
        <v>1.2118962764827816</v>
      </c>
      <c r="BO602" s="89">
        <f t="shared" ca="1" si="1252"/>
        <v>0.86734902048235585</v>
      </c>
      <c r="BP602" s="89">
        <f t="shared" ca="1" si="1252"/>
        <v>0.58986347599180222</v>
      </c>
      <c r="BQ602" s="89">
        <f t="shared" ca="1" si="1252"/>
        <v>0.93437154393745814</v>
      </c>
      <c r="BR602" s="89">
        <f t="shared" ca="1" si="1252"/>
        <v>0.44790142723812226</v>
      </c>
      <c r="BS602" s="89">
        <f t="shared" ca="1" si="1252"/>
        <v>1.5499474520628969</v>
      </c>
      <c r="BT602" s="89">
        <f t="shared" ca="1" si="1274"/>
        <v>1.0500221783234198</v>
      </c>
      <c r="BU602" s="89">
        <f t="shared" ca="1" si="1274"/>
        <v>-0.28605312893464063</v>
      </c>
      <c r="BV602" s="89">
        <f t="shared" ca="1" si="1274"/>
        <v>0.18686248034167297</v>
      </c>
      <c r="BW602" s="89">
        <f t="shared" ca="1" si="1274"/>
        <v>1.1767854439540395</v>
      </c>
      <c r="BX602" s="89">
        <f t="shared" ca="1" si="1274"/>
        <v>1.8863209752561612</v>
      </c>
      <c r="BY602" s="89">
        <f t="shared" ca="1" si="1274"/>
        <v>1.0565137849077353</v>
      </c>
      <c r="BZ602" s="89">
        <f t="shared" ca="1" si="1274"/>
        <v>1.5539105906905988</v>
      </c>
      <c r="CA602" s="89">
        <f t="shared" ca="1" si="1273"/>
        <v>1.0268453257943106</v>
      </c>
      <c r="CB602" s="89">
        <f t="shared" ca="1" si="1273"/>
        <v>-3.0621346282164785E-2</v>
      </c>
      <c r="CC602" s="89">
        <f t="shared" ca="1" si="1273"/>
        <v>0.98231727991511608</v>
      </c>
      <c r="CD602" s="89">
        <f t="shared" ca="1" si="1273"/>
        <v>-0.34896295854067261</v>
      </c>
      <c r="CE602" s="89">
        <f t="shared" ca="1" si="1273"/>
        <v>1.389322115284666</v>
      </c>
      <c r="CF602" s="89">
        <f t="shared" ca="1" si="1273"/>
        <v>-0.13388860648555934</v>
      </c>
      <c r="CG602" s="89">
        <f t="shared" ca="1" si="1235"/>
        <v>0.40234167691215611</v>
      </c>
      <c r="CH602" s="89">
        <f t="shared" ca="1" si="1235"/>
        <v>2.0785555901553927</v>
      </c>
      <c r="CI602" s="89">
        <f t="shared" ca="1" si="1235"/>
        <v>-0.65044219259364366</v>
      </c>
      <c r="CJ602" s="89">
        <f t="shared" ca="1" si="1235"/>
        <v>-0.45709305716064774</v>
      </c>
      <c r="CK602" s="89">
        <f t="shared" ca="1" si="1235"/>
        <v>-0.56493151269593167</v>
      </c>
      <c r="CL602" s="89">
        <f t="shared" ca="1" si="1235"/>
        <v>-9.8490130051662406E-2</v>
      </c>
      <c r="CM602" s="89">
        <f t="shared" ca="1" si="1275"/>
        <v>1.7749723124308836</v>
      </c>
      <c r="CN602" s="89">
        <f t="shared" ca="1" si="1275"/>
        <v>1.0193804066890675</v>
      </c>
      <c r="CO602" s="89">
        <f t="shared" ca="1" si="1275"/>
        <v>1.8291374763133064</v>
      </c>
      <c r="CP602" s="89">
        <f t="shared" ca="1" si="1275"/>
        <v>1.1085223772879649</v>
      </c>
      <c r="CQ602" s="89">
        <f t="shared" ca="1" si="1275"/>
        <v>0.72089094884357485</v>
      </c>
      <c r="CR602" s="5">
        <f t="shared" ca="1" si="1275"/>
        <v>1.4586924314198346</v>
      </c>
      <c r="CS602" s="5">
        <f t="shared" ca="1" si="1275"/>
        <v>2.0394573794482351</v>
      </c>
      <c r="CT602" s="5">
        <f t="shared" ca="1" si="1275"/>
        <v>-0.16644888543045822</v>
      </c>
      <c r="CU602" s="5">
        <f t="shared" ca="1" si="1275"/>
        <v>0.71861386215748002</v>
      </c>
      <c r="CV602" s="5">
        <f t="shared" ca="1" si="1275"/>
        <v>0.30521319822496684</v>
      </c>
      <c r="CW602" s="5" t="str">
        <f t="shared" si="1275"/>
        <v/>
      </c>
      <c r="CX602" s="5" t="str">
        <f t="shared" si="1275"/>
        <v/>
      </c>
      <c r="CY602" s="5" t="str">
        <f t="shared" si="1267"/>
        <v/>
      </c>
      <c r="CZ602" s="5" t="str">
        <f t="shared" si="1267"/>
        <v/>
      </c>
      <c r="DA602" s="5" t="str">
        <f t="shared" si="1267"/>
        <v/>
      </c>
      <c r="DB602" s="5" t="str">
        <f t="shared" si="1267"/>
        <v/>
      </c>
      <c r="DC602" s="5" t="str">
        <f t="shared" si="1266"/>
        <v/>
      </c>
      <c r="DD602" s="5" t="str">
        <f t="shared" si="1266"/>
        <v/>
      </c>
      <c r="DE602" s="5" t="str">
        <f t="shared" si="1266"/>
        <v/>
      </c>
      <c r="DF602" s="5" t="str">
        <f t="shared" si="1239"/>
        <v/>
      </c>
      <c r="DG602" s="133" t="str">
        <f t="shared" si="1239"/>
        <v/>
      </c>
      <c r="EE602" s="107"/>
      <c r="EF602" s="107"/>
      <c r="EG602" s="107"/>
      <c r="EH602" s="107"/>
      <c r="EI602" s="107"/>
      <c r="EJ602" s="107"/>
      <c r="EK602" s="107"/>
      <c r="EL602" s="107"/>
      <c r="EM602" s="107"/>
      <c r="EN602" s="107"/>
      <c r="EO602" s="107"/>
      <c r="EP602" s="107"/>
      <c r="EQ602" s="107"/>
      <c r="ER602" s="107"/>
      <c r="ES602" s="107"/>
      <c r="ET602" s="107"/>
      <c r="EU602" s="107"/>
      <c r="EV602" s="107"/>
      <c r="EW602" s="107"/>
      <c r="EX602" s="107"/>
      <c r="EY602" s="107"/>
    </row>
    <row r="603" spans="1:155" x14ac:dyDescent="0.25">
      <c r="A603" s="176">
        <f t="shared" ca="1" si="1258"/>
        <v>1.4176446177556032</v>
      </c>
      <c r="B603" s="164">
        <f t="shared" ca="1" si="1259"/>
        <v>8.4276634902309286E-2</v>
      </c>
      <c r="C603" s="106">
        <f t="shared" ca="1" si="1260"/>
        <v>0.65042092207025415</v>
      </c>
      <c r="D603" s="108">
        <f t="shared" ca="1" si="1261"/>
        <v>1.629168305688963</v>
      </c>
      <c r="E603" s="109">
        <f t="shared" ca="1" si="1262"/>
        <v>19.331197876818901</v>
      </c>
      <c r="F603" s="109">
        <f t="shared" ca="1" si="1263"/>
        <v>7.4610346959753917</v>
      </c>
      <c r="G603" s="109">
        <f t="shared" ca="1" si="1264"/>
        <v>20.288850778039865</v>
      </c>
      <c r="H603" s="109">
        <f t="shared" ca="1" si="1265"/>
        <v>12.827816082064473</v>
      </c>
      <c r="I603" s="177"/>
      <c r="J603" s="30" t="s">
        <v>591</v>
      </c>
      <c r="K603" s="89">
        <f t="shared" ca="1" si="1276"/>
        <v>-1.4331148233707331</v>
      </c>
      <c r="L603" s="89">
        <f t="shared" ca="1" si="1276"/>
        <v>0.41148501321826991</v>
      </c>
      <c r="M603" s="89">
        <f t="shared" ca="1" si="1276"/>
        <v>0.74370258632857644</v>
      </c>
      <c r="N603" s="89">
        <f t="shared" ca="1" si="1276"/>
        <v>-1.4331148233707331</v>
      </c>
      <c r="O603" s="89">
        <f t="shared" ca="1" si="1276"/>
        <v>3.6539036893229848E-2</v>
      </c>
      <c r="P603" s="89">
        <f t="shared" ca="1" si="1276"/>
        <v>0.82443786118685636</v>
      </c>
      <c r="Q603" s="89">
        <f t="shared" ca="1" si="1276"/>
        <v>-0.31999883307611282</v>
      </c>
      <c r="R603" s="89">
        <f t="shared" ca="1" si="1276"/>
        <v>0.51560491500326755</v>
      </c>
      <c r="S603" s="89">
        <f t="shared" ca="1" si="1276"/>
        <v>0.94353006046483001</v>
      </c>
      <c r="T603" s="89">
        <f t="shared" ca="1" si="1276"/>
        <v>-0.41558093709150801</v>
      </c>
      <c r="U603" s="89">
        <f t="shared" ca="1" si="1277"/>
        <v>2.8755171397204293E-2</v>
      </c>
      <c r="V603" s="89">
        <f t="shared" ca="1" si="1277"/>
        <v>-0.21005970810345143</v>
      </c>
      <c r="W603" s="89">
        <f t="shared" ca="1" si="1277"/>
        <v>-0.31999883307611282</v>
      </c>
      <c r="X603" s="89">
        <f t="shared" ca="1" si="1277"/>
        <v>2.8755171397204293E-2</v>
      </c>
      <c r="Y603" s="89">
        <f t="shared" ca="1" si="1277"/>
        <v>-0.81775242806075465</v>
      </c>
      <c r="Z603" s="89">
        <f t="shared" ca="1" si="1277"/>
        <v>-0.30649199665355353</v>
      </c>
      <c r="AA603" s="89">
        <f t="shared" ca="1" si="1277"/>
        <v>0.2685645797022288</v>
      </c>
      <c r="AB603" s="89">
        <f t="shared" ca="1" si="1277"/>
        <v>0.94353006046483001</v>
      </c>
      <c r="AC603" s="89">
        <f t="shared" ca="1" si="1277"/>
        <v>1.4105767449530626E-2</v>
      </c>
      <c r="AD603" s="89">
        <f t="shared" ca="1" si="1277"/>
        <v>0.89371861765175975</v>
      </c>
      <c r="AE603" s="89">
        <f t="shared" ca="1" si="1278"/>
        <v>-0.30649199665355353</v>
      </c>
      <c r="AF603" s="89">
        <f t="shared" ca="1" si="1278"/>
        <v>-0.41558093709150801</v>
      </c>
      <c r="AG603" s="89">
        <f t="shared" ca="1" si="1278"/>
        <v>-0.22096981093654566</v>
      </c>
      <c r="AH603" s="89">
        <f t="shared" ca="1" si="1278"/>
        <v>0.41148501321826991</v>
      </c>
      <c r="AI603" s="89">
        <f t="shared" ca="1" si="1278"/>
        <v>-0.41558093709150801</v>
      </c>
      <c r="AJ603" s="89">
        <f t="shared" ca="1" si="1278"/>
        <v>-9.3840171590928279E-2</v>
      </c>
      <c r="AK603" s="89">
        <f t="shared" ca="1" si="1278"/>
        <v>1.8449135142460493E-2</v>
      </c>
      <c r="AL603" s="89">
        <f t="shared" ca="1" si="1278"/>
        <v>-0.44623785415300243</v>
      </c>
      <c r="AM603" s="89">
        <f t="shared" ca="1" si="1278"/>
        <v>3.6539036893229848E-2</v>
      </c>
      <c r="AN603" s="89">
        <f t="shared" ca="1" si="1278"/>
        <v>-0.81775242806075465</v>
      </c>
      <c r="AO603" s="89">
        <f t="shared" ca="1" si="1279"/>
        <v>-0.41184718490169098</v>
      </c>
      <c r="AP603" s="89">
        <f t="shared" ca="1" si="1279"/>
        <v>1.1628631778867338</v>
      </c>
      <c r="AQ603" s="89">
        <f t="shared" ca="1" si="1279"/>
        <v>0.13695300672662025</v>
      </c>
      <c r="AR603" s="89">
        <f t="shared" ca="1" si="1279"/>
        <v>2.8755171397204293E-2</v>
      </c>
      <c r="AS603" s="89">
        <f t="shared" ca="1" si="1279"/>
        <v>-1.3483164959119551</v>
      </c>
      <c r="AT603" s="89">
        <f t="shared" ca="1" si="1279"/>
        <v>0.41148501321826991</v>
      </c>
      <c r="AU603" s="89">
        <f t="shared" ca="1" si="1279"/>
        <v>-0.41184718490169098</v>
      </c>
      <c r="AV603" s="89">
        <f t="shared" ca="1" si="1279"/>
        <v>0.94353006046483001</v>
      </c>
      <c r="AW603" s="89">
        <f t="shared" ca="1" si="1279"/>
        <v>2.8755171397204293E-2</v>
      </c>
      <c r="AX603" s="89" t="str">
        <f t="shared" ca="1" si="1279"/>
        <v/>
      </c>
      <c r="AY603" s="89" t="str">
        <f t="shared" ca="1" si="1280"/>
        <v/>
      </c>
      <c r="AZ603" s="89" t="str">
        <f t="shared" ca="1" si="1280"/>
        <v/>
      </c>
      <c r="BA603" s="89" t="str">
        <f t="shared" ca="1" si="1280"/>
        <v/>
      </c>
      <c r="BB603" s="89" t="str">
        <f t="shared" ca="1" si="1280"/>
        <v/>
      </c>
      <c r="BC603" s="89" t="str">
        <f t="shared" ca="1" si="1280"/>
        <v/>
      </c>
      <c r="BD603" s="89" t="str">
        <f t="shared" ca="1" si="1280"/>
        <v/>
      </c>
      <c r="BE603" s="89" t="str">
        <f t="shared" ca="1" si="1280"/>
        <v/>
      </c>
      <c r="BF603" s="89" t="str">
        <f t="shared" ca="1" si="1280"/>
        <v/>
      </c>
      <c r="BG603" s="89" t="str">
        <f t="shared" ca="1" si="1280"/>
        <v/>
      </c>
      <c r="BH603" s="89" t="str">
        <f t="shared" ca="1" si="1280"/>
        <v/>
      </c>
      <c r="BJ603" s="132">
        <f t="shared" ca="1" si="1252"/>
        <v>-0.41964617273648086</v>
      </c>
      <c r="BK603" s="89">
        <f t="shared" ca="1" si="1252"/>
        <v>1.3955602765454471</v>
      </c>
      <c r="BL603" s="89">
        <f t="shared" ca="1" si="1252"/>
        <v>1.747858091519277</v>
      </c>
      <c r="BM603" s="89">
        <f t="shared" ca="1" si="1252"/>
        <v>-0.77769535427009617</v>
      </c>
      <c r="BN603" s="89">
        <f t="shared" ca="1" si="1252"/>
        <v>1.1114823066493913</v>
      </c>
      <c r="BO603" s="89">
        <f t="shared" ca="1" si="1252"/>
        <v>1.6776811142196815</v>
      </c>
      <c r="BP603" s="89">
        <f t="shared" ca="1" si="1252"/>
        <v>0.68544558000719746</v>
      </c>
      <c r="BQ603" s="89">
        <f t="shared" ca="1" si="1252"/>
        <v>1.3861462550582511</v>
      </c>
      <c r="BR603" s="89">
        <f t="shared" ca="1" si="1252"/>
        <v>1.7114303207790651</v>
      </c>
      <c r="BS603" s="89">
        <f t="shared" ca="1" si="1252"/>
        <v>0.19083645450655884</v>
      </c>
      <c r="BT603" s="89">
        <f t="shared" ca="1" si="1274"/>
        <v>0.76907751832627191</v>
      </c>
      <c r="BU603" s="89">
        <f t="shared" ca="1" si="1274"/>
        <v>0.51363258333316431</v>
      </c>
      <c r="BV603" s="89">
        <f t="shared" ca="1" si="1274"/>
        <v>2.3402756484903031E-2</v>
      </c>
      <c r="BW603" s="89">
        <f t="shared" ca="1" si="1274"/>
        <v>0.46183802902266724</v>
      </c>
      <c r="BX603" s="89">
        <f t="shared" ca="1" si="1274"/>
        <v>0.12503848673057649</v>
      </c>
      <c r="BY603" s="89">
        <f t="shared" ca="1" si="1274"/>
        <v>0.90656089747352464</v>
      </c>
      <c r="BZ603" s="89">
        <f t="shared" ca="1" si="1274"/>
        <v>1.2849411322893203</v>
      </c>
      <c r="CA603" s="89">
        <f t="shared" ca="1" si="1273"/>
        <v>2.1269144954784833</v>
      </c>
      <c r="CB603" s="89">
        <f t="shared" ca="1" si="1273"/>
        <v>0.30348325424347866</v>
      </c>
      <c r="CC603" s="89">
        <f t="shared" ca="1" si="1273"/>
        <v>1.8216163589278751</v>
      </c>
      <c r="CD603" s="89">
        <f t="shared" ca="1" si="1273"/>
        <v>0.69286154071772899</v>
      </c>
      <c r="CE603" s="89">
        <f t="shared" ca="1" si="1273"/>
        <v>0.23213652143133934</v>
      </c>
      <c r="CF603" s="89">
        <f t="shared" ca="1" si="1273"/>
        <v>-0.49181142414872525</v>
      </c>
      <c r="CG603" s="89">
        <f t="shared" ca="1" si="1235"/>
        <v>1.1338255232065388</v>
      </c>
      <c r="CH603" s="89">
        <f t="shared" ca="1" si="1235"/>
        <v>0.50011147517715082</v>
      </c>
      <c r="CI603" s="89">
        <f t="shared" ca="1" si="1235"/>
        <v>-0.75838813163410257</v>
      </c>
      <c r="CJ603" s="89">
        <f t="shared" ca="1" si="1235"/>
        <v>-0.45709305716064774</v>
      </c>
      <c r="CK603" s="89">
        <f t="shared" ca="1" si="1235"/>
        <v>-0.70416681085568344</v>
      </c>
      <c r="CL603" s="89">
        <f t="shared" ca="1" si="1235"/>
        <v>0.38428676099456988</v>
      </c>
      <c r="CM603" s="89">
        <f t="shared" ca="1" si="1275"/>
        <v>0.21351729804155251</v>
      </c>
      <c r="CN603" s="89">
        <f t="shared" ca="1" si="1275"/>
        <v>0.57099418489414666</v>
      </c>
      <c r="CO603" s="89">
        <f t="shared" ca="1" si="1275"/>
        <v>2.0484705937352099</v>
      </c>
      <c r="CP603" s="89">
        <f t="shared" ca="1" si="1275"/>
        <v>1.1018989907207974</v>
      </c>
      <c r="CQ603" s="89">
        <f t="shared" ca="1" si="1275"/>
        <v>0.7735022448112675</v>
      </c>
      <c r="CR603" s="5">
        <f t="shared" ca="1" si="1275"/>
        <v>-0.1993238958864727</v>
      </c>
      <c r="CS603" s="5">
        <f t="shared" ca="1" si="1275"/>
        <v>1.5074123322016748</v>
      </c>
      <c r="CT603" s="5">
        <f t="shared" ca="1" si="1275"/>
        <v>0.77002042557980599</v>
      </c>
      <c r="CU603" s="5">
        <f t="shared" ca="1" si="1275"/>
        <v>1.7559840942132383</v>
      </c>
      <c r="CV603" s="5">
        <f t="shared" ca="1" si="1275"/>
        <v>0.2272960885400368</v>
      </c>
      <c r="CW603" s="5" t="str">
        <f t="shared" si="1275"/>
        <v/>
      </c>
      <c r="CX603" s="5" t="str">
        <f t="shared" si="1275"/>
        <v/>
      </c>
      <c r="CY603" s="5" t="str">
        <f t="shared" si="1267"/>
        <v/>
      </c>
      <c r="CZ603" s="5" t="str">
        <f t="shared" si="1267"/>
        <v/>
      </c>
      <c r="DA603" s="5" t="str">
        <f t="shared" si="1267"/>
        <v/>
      </c>
      <c r="DB603" s="5" t="str">
        <f t="shared" si="1267"/>
        <v/>
      </c>
      <c r="DC603" s="5" t="str">
        <f t="shared" si="1266"/>
        <v/>
      </c>
      <c r="DD603" s="5" t="str">
        <f t="shared" si="1266"/>
        <v/>
      </c>
      <c r="DE603" s="5" t="str">
        <f t="shared" si="1266"/>
        <v/>
      </c>
      <c r="DF603" s="5" t="str">
        <f t="shared" si="1239"/>
        <v/>
      </c>
      <c r="DG603" s="133" t="str">
        <f t="shared" si="1239"/>
        <v/>
      </c>
      <c r="EE603" s="107"/>
      <c r="EF603" s="107"/>
      <c r="EG603" s="107"/>
      <c r="EH603" s="107"/>
      <c r="EI603" s="107"/>
      <c r="EJ603" s="107"/>
      <c r="EK603" s="107"/>
      <c r="EL603" s="107"/>
      <c r="EM603" s="107"/>
      <c r="EN603" s="107"/>
      <c r="EO603" s="107"/>
      <c r="EP603" s="107"/>
      <c r="EQ603" s="107"/>
      <c r="ER603" s="107"/>
      <c r="ES603" s="107"/>
      <c r="ET603" s="107"/>
      <c r="EU603" s="107"/>
      <c r="EV603" s="107"/>
      <c r="EW603" s="107"/>
      <c r="EX603" s="107"/>
      <c r="EY603" s="107"/>
    </row>
    <row r="604" spans="1:155" x14ac:dyDescent="0.25">
      <c r="A604" s="176">
        <f t="shared" ca="1" si="1258"/>
        <v>1.1934009317547423</v>
      </c>
      <c r="B604" s="164">
        <f t="shared" ca="1" si="1259"/>
        <v>7.8649541483059679E-2</v>
      </c>
      <c r="C604" s="106">
        <f t="shared" ca="1" si="1260"/>
        <v>0.70534833820184384</v>
      </c>
      <c r="D604" s="108">
        <f t="shared" ca="1" si="1261"/>
        <v>1.4421590708567935</v>
      </c>
      <c r="E604" s="109">
        <f t="shared" ca="1" si="1262"/>
        <v>18.33652229450594</v>
      </c>
      <c r="F604" s="109">
        <f t="shared" ca="1" si="1263"/>
        <v>7.3171684104037009</v>
      </c>
      <c r="G604" s="109">
        <f t="shared" ca="1" si="1264"/>
        <v>17.40731559541474</v>
      </c>
      <c r="H604" s="109">
        <f t="shared" ca="1" si="1265"/>
        <v>10.090147185011039</v>
      </c>
      <c r="I604" s="177"/>
      <c r="J604" s="30" t="s">
        <v>592</v>
      </c>
      <c r="K604" s="89">
        <f t="shared" ca="1" si="1276"/>
        <v>0.14357639329378769</v>
      </c>
      <c r="L604" s="89">
        <f t="shared" ca="1" si="1276"/>
        <v>6.3830203882474623E-2</v>
      </c>
      <c r="M604" s="89">
        <f t="shared" ca="1" si="1276"/>
        <v>-1.3483164959119551</v>
      </c>
      <c r="N604" s="89">
        <f t="shared" ca="1" si="1276"/>
        <v>1.1628631778867338</v>
      </c>
      <c r="O604" s="89">
        <f t="shared" ca="1" si="1276"/>
        <v>-1.0649490381436091</v>
      </c>
      <c r="P604" s="89">
        <f t="shared" ca="1" si="1276"/>
        <v>-0.41184718490169098</v>
      </c>
      <c r="Q604" s="89">
        <f t="shared" ca="1" si="1276"/>
        <v>-0.44623785415300243</v>
      </c>
      <c r="R604" s="89">
        <f t="shared" ca="1" si="1276"/>
        <v>0.10667228108213433</v>
      </c>
      <c r="S604" s="89">
        <f t="shared" ca="1" si="1276"/>
        <v>-0.81775242806075465</v>
      </c>
      <c r="T604" s="89">
        <f t="shared" ca="1" si="1276"/>
        <v>-0.81775242806075465</v>
      </c>
      <c r="U604" s="89">
        <f t="shared" ca="1" si="1277"/>
        <v>-0.30700255599325066</v>
      </c>
      <c r="V604" s="89">
        <f t="shared" ca="1" si="1277"/>
        <v>-0.41184718490169098</v>
      </c>
      <c r="W604" s="89">
        <f t="shared" ca="1" si="1277"/>
        <v>0.41148501321826991</v>
      </c>
      <c r="X604" s="89">
        <f t="shared" ca="1" si="1277"/>
        <v>0.41148501321826991</v>
      </c>
      <c r="Y604" s="89">
        <f t="shared" ca="1" si="1277"/>
        <v>-0.81775242806075465</v>
      </c>
      <c r="Z604" s="89">
        <f t="shared" ca="1" si="1277"/>
        <v>2.8755171397204293E-2</v>
      </c>
      <c r="AA604" s="89">
        <f t="shared" ca="1" si="1277"/>
        <v>0.74160465676181864</v>
      </c>
      <c r="AB604" s="89">
        <f t="shared" ca="1" si="1277"/>
        <v>0.89371861765175975</v>
      </c>
      <c r="AC604" s="89">
        <f t="shared" ca="1" si="1277"/>
        <v>0.21206368060581204</v>
      </c>
      <c r="AD604" s="89">
        <f t="shared" ca="1" si="1277"/>
        <v>-1.4331148233707331</v>
      </c>
      <c r="AE604" s="89">
        <f t="shared" ca="1" si="1278"/>
        <v>-0.44623785415300243</v>
      </c>
      <c r="AF604" s="89">
        <f t="shared" ca="1" si="1278"/>
        <v>-1.0097454203712564</v>
      </c>
      <c r="AG604" s="89">
        <f t="shared" ca="1" si="1278"/>
        <v>-0.81775242806075465</v>
      </c>
      <c r="AH604" s="89">
        <f t="shared" ca="1" si="1278"/>
        <v>-2.3856124570488357E-2</v>
      </c>
      <c r="AI604" s="89">
        <f t="shared" ca="1" si="1278"/>
        <v>-9.3840171590928279E-2</v>
      </c>
      <c r="AJ604" s="89">
        <f t="shared" ca="1" si="1278"/>
        <v>0.74160465676181864</v>
      </c>
      <c r="AK604" s="89">
        <f t="shared" ca="1" si="1278"/>
        <v>-1.4331148233707331</v>
      </c>
      <c r="AL604" s="89">
        <f t="shared" ca="1" si="1278"/>
        <v>0.74160465676181864</v>
      </c>
      <c r="AM604" s="89">
        <f t="shared" ca="1" si="1278"/>
        <v>0.41148501321826991</v>
      </c>
      <c r="AN604" s="89">
        <f t="shared" ca="1" si="1278"/>
        <v>0.74160465676181864</v>
      </c>
      <c r="AO604" s="89">
        <f t="shared" ca="1" si="1279"/>
        <v>5.4419538639000731E-2</v>
      </c>
      <c r="AP604" s="89">
        <f t="shared" ca="1" si="1279"/>
        <v>0.10667228108213433</v>
      </c>
      <c r="AQ604" s="89">
        <f t="shared" ca="1" si="1279"/>
        <v>-0.81775242806075465</v>
      </c>
      <c r="AR604" s="89">
        <f t="shared" ca="1" si="1279"/>
        <v>-0.81775242806075465</v>
      </c>
      <c r="AS604" s="89">
        <f t="shared" ca="1" si="1279"/>
        <v>1.8449135142460493E-2</v>
      </c>
      <c r="AT604" s="89">
        <f t="shared" ca="1" si="1279"/>
        <v>0.31960967874145596</v>
      </c>
      <c r="AU604" s="89">
        <f t="shared" ca="1" si="1279"/>
        <v>-0.44623785415300243</v>
      </c>
      <c r="AV604" s="89">
        <f t="shared" ca="1" si="1279"/>
        <v>-0.30649199665355353</v>
      </c>
      <c r="AW604" s="89">
        <f t="shared" ca="1" si="1279"/>
        <v>-1.3483164959119551</v>
      </c>
      <c r="AX604" s="89" t="str">
        <f t="shared" ca="1" si="1279"/>
        <v/>
      </c>
      <c r="AY604" s="89" t="str">
        <f t="shared" ca="1" si="1280"/>
        <v/>
      </c>
      <c r="AZ604" s="89" t="str">
        <f t="shared" ca="1" si="1280"/>
        <v/>
      </c>
      <c r="BA604" s="89" t="str">
        <f t="shared" ca="1" si="1280"/>
        <v/>
      </c>
      <c r="BB604" s="89" t="str">
        <f t="shared" ca="1" si="1280"/>
        <v/>
      </c>
      <c r="BC604" s="89" t="str">
        <f t="shared" ca="1" si="1280"/>
        <v/>
      </c>
      <c r="BD604" s="89" t="str">
        <f t="shared" ca="1" si="1280"/>
        <v/>
      </c>
      <c r="BE604" s="89" t="str">
        <f t="shared" ca="1" si="1280"/>
        <v/>
      </c>
      <c r="BF604" s="89" t="str">
        <f t="shared" ca="1" si="1280"/>
        <v/>
      </c>
      <c r="BG604" s="89" t="str">
        <f t="shared" ca="1" si="1280"/>
        <v/>
      </c>
      <c r="BH604" s="89" t="str">
        <f t="shared" ca="1" si="1280"/>
        <v/>
      </c>
      <c r="BJ604" s="132">
        <f t="shared" ca="1" si="1252"/>
        <v>1.15704504392804</v>
      </c>
      <c r="BK604" s="89">
        <f t="shared" ca="1" si="1252"/>
        <v>1.0479054672096519</v>
      </c>
      <c r="BL604" s="89">
        <f t="shared" ca="1" si="1252"/>
        <v>-0.34416099072125461</v>
      </c>
      <c r="BM604" s="89">
        <f t="shared" ca="1" si="1252"/>
        <v>1.8182826469873707</v>
      </c>
      <c r="BN604" s="89">
        <f t="shared" ca="1" si="1252"/>
        <v>9.9942316125523067E-3</v>
      </c>
      <c r="BO604" s="89">
        <f t="shared" ca="1" si="1252"/>
        <v>0.44139606813113424</v>
      </c>
      <c r="BP604" s="89">
        <f t="shared" ca="1" si="1252"/>
        <v>0.5592065589303078</v>
      </c>
      <c r="BQ604" s="89">
        <f t="shared" ca="1" si="1252"/>
        <v>0.97721362113711785</v>
      </c>
      <c r="BR604" s="89">
        <f t="shared" ca="1" si="1252"/>
        <v>-4.9852167746519571E-2</v>
      </c>
      <c r="BS604" s="89">
        <f t="shared" ca="1" si="1252"/>
        <v>-0.21133503646268781</v>
      </c>
      <c r="BT604" s="89">
        <f t="shared" ca="1" si="1274"/>
        <v>0.43331979093581696</v>
      </c>
      <c r="BU604" s="89">
        <f t="shared" ca="1" si="1274"/>
        <v>0.31184510653492475</v>
      </c>
      <c r="BV604" s="89">
        <f t="shared" ca="1" si="1274"/>
        <v>0.75488660277928576</v>
      </c>
      <c r="BW604" s="89">
        <f t="shared" ca="1" si="1274"/>
        <v>0.84456787084373286</v>
      </c>
      <c r="BX604" s="89">
        <f t="shared" ca="1" si="1274"/>
        <v>0.12503848673057649</v>
      </c>
      <c r="BY604" s="89">
        <f t="shared" ca="1" si="1274"/>
        <v>1.2418080655242825</v>
      </c>
      <c r="BZ604" s="89">
        <f t="shared" ca="1" si="1274"/>
        <v>1.75798120934891</v>
      </c>
      <c r="CA604" s="89">
        <f t="shared" ca="1" si="1273"/>
        <v>2.0771030526654135</v>
      </c>
      <c r="CB604" s="89">
        <f t="shared" ca="1" si="1273"/>
        <v>0.50144116739976008</v>
      </c>
      <c r="CC604" s="89">
        <f t="shared" ca="1" si="1273"/>
        <v>-0.5052170820946178</v>
      </c>
      <c r="CD604" s="89">
        <f t="shared" ca="1" si="1273"/>
        <v>0.55311568321828009</v>
      </c>
      <c r="CE604" s="89">
        <f t="shared" ca="1" si="1273"/>
        <v>-0.36202796184840902</v>
      </c>
      <c r="CF604" s="89">
        <f t="shared" ca="1" si="1273"/>
        <v>-1.0885940412729342</v>
      </c>
      <c r="CG604" s="89">
        <f t="shared" ca="1" si="1235"/>
        <v>0.69848438541778057</v>
      </c>
      <c r="CH604" s="89">
        <f t="shared" ca="1" si="1235"/>
        <v>0.82185224067773055</v>
      </c>
      <c r="CI604" s="89">
        <f t="shared" ca="1" si="1235"/>
        <v>7.7056696718644346E-2</v>
      </c>
      <c r="CJ604" s="89">
        <f t="shared" ca="1" si="1235"/>
        <v>-1.9086570156738414</v>
      </c>
      <c r="CK604" s="89">
        <f t="shared" ca="1" si="1235"/>
        <v>0.48367570005913763</v>
      </c>
      <c r="CL604" s="89">
        <f t="shared" ca="1" si="1235"/>
        <v>0.75923273731960994</v>
      </c>
      <c r="CM604" s="89">
        <f t="shared" ca="1" si="1275"/>
        <v>1.7728743828641258</v>
      </c>
      <c r="CN604" s="89">
        <f t="shared" ca="1" si="1275"/>
        <v>1.0372609084348383</v>
      </c>
      <c r="CO604" s="89">
        <f t="shared" ca="1" si="1275"/>
        <v>0.99227969693061058</v>
      </c>
      <c r="CP604" s="89">
        <f t="shared" ca="1" si="1275"/>
        <v>0.14719355593342254</v>
      </c>
      <c r="CQ604" s="89">
        <f t="shared" ca="1" si="1275"/>
        <v>-7.3005354646691445E-2</v>
      </c>
      <c r="CR604" s="5">
        <f t="shared" ca="1" si="1275"/>
        <v>1.1674417351679429</v>
      </c>
      <c r="CS604" s="5">
        <f t="shared" ca="1" si="1275"/>
        <v>1.4155369977248609</v>
      </c>
      <c r="CT604" s="5">
        <f t="shared" ca="1" si="1275"/>
        <v>0.73562975632849448</v>
      </c>
      <c r="CU604" s="5">
        <f t="shared" ca="1" si="1275"/>
        <v>0.50596203709485477</v>
      </c>
      <c r="CV604" s="5">
        <f t="shared" ca="1" si="1275"/>
        <v>-1.1497755787691226</v>
      </c>
      <c r="CW604" s="5" t="str">
        <f t="shared" si="1275"/>
        <v/>
      </c>
      <c r="CX604" s="5" t="str">
        <f t="shared" si="1275"/>
        <v/>
      </c>
      <c r="CY604" s="5" t="str">
        <f t="shared" si="1267"/>
        <v/>
      </c>
      <c r="CZ604" s="5" t="str">
        <f t="shared" si="1267"/>
        <v/>
      </c>
      <c r="DA604" s="5" t="str">
        <f t="shared" si="1267"/>
        <v/>
      </c>
      <c r="DB604" s="5" t="str">
        <f t="shared" si="1267"/>
        <v/>
      </c>
      <c r="DC604" s="5" t="str">
        <f t="shared" si="1266"/>
        <v/>
      </c>
      <c r="DD604" s="5" t="str">
        <f t="shared" si="1266"/>
        <v/>
      </c>
      <c r="DE604" s="5" t="str">
        <f t="shared" si="1266"/>
        <v/>
      </c>
      <c r="DF604" s="5" t="str">
        <f t="shared" si="1239"/>
        <v/>
      </c>
      <c r="DG604" s="133" t="str">
        <f t="shared" si="1239"/>
        <v/>
      </c>
      <c r="EE604" s="107"/>
      <c r="EF604" s="107"/>
      <c r="EG604" s="107"/>
      <c r="EH604" s="107"/>
      <c r="EI604" s="107"/>
      <c r="EJ604" s="107"/>
      <c r="EK604" s="107"/>
      <c r="EL604" s="107"/>
      <c r="EM604" s="107"/>
      <c r="EN604" s="107"/>
      <c r="EO604" s="107"/>
      <c r="EP604" s="107"/>
      <c r="EQ604" s="107"/>
      <c r="ER604" s="107"/>
      <c r="ES604" s="107"/>
      <c r="ET604" s="107"/>
      <c r="EU604" s="107"/>
      <c r="EV604" s="107"/>
      <c r="EW604" s="107"/>
      <c r="EX604" s="107"/>
      <c r="EY604" s="107"/>
    </row>
    <row r="605" spans="1:155" x14ac:dyDescent="0.25">
      <c r="A605" s="176">
        <f t="shared" ca="1" si="1258"/>
        <v>1.7217828919918379</v>
      </c>
      <c r="B605" s="164">
        <f t="shared" ca="1" si="1259"/>
        <v>0.1048731746105559</v>
      </c>
      <c r="C605" s="106">
        <f t="shared" ca="1" si="1260"/>
        <v>0.57378788305076767</v>
      </c>
      <c r="D605" s="108">
        <f t="shared" ca="1" si="1261"/>
        <v>1.8863991593597786</v>
      </c>
      <c r="E605" s="109">
        <f t="shared" ca="1" si="1262"/>
        <v>17.987432595274036</v>
      </c>
      <c r="F605" s="109">
        <f t="shared" ca="1" si="1263"/>
        <v>6.6185128567634246</v>
      </c>
      <c r="G605" s="109">
        <f t="shared" ca="1" si="1264"/>
        <v>21.805569211575865</v>
      </c>
      <c r="H605" s="109">
        <f t="shared" ca="1" si="1265"/>
        <v>15.187056354812441</v>
      </c>
      <c r="I605" s="177"/>
      <c r="J605" s="30" t="s">
        <v>593</v>
      </c>
      <c r="K605" s="89">
        <f t="shared" ref="K605:T614" ca="1" si="1281">IF(K$61&gt;0,INDEX($K$64:$BH$64,INT($K$1*RAND())+1),"")</f>
        <v>-0.31999883307611282</v>
      </c>
      <c r="L605" s="89">
        <f t="shared" ca="1" si="1281"/>
        <v>-0.30700255599325066</v>
      </c>
      <c r="M605" s="89">
        <f t="shared" ca="1" si="1281"/>
        <v>0.53753403810350731</v>
      </c>
      <c r="N605" s="89">
        <f t="shared" ca="1" si="1281"/>
        <v>1.1628631778867338</v>
      </c>
      <c r="O605" s="89">
        <f t="shared" ca="1" si="1281"/>
        <v>0.14357639329378769</v>
      </c>
      <c r="P605" s="89">
        <f t="shared" ca="1" si="1281"/>
        <v>-0.41558093709150801</v>
      </c>
      <c r="Q605" s="89">
        <f t="shared" ca="1" si="1281"/>
        <v>2.8755171397204293E-2</v>
      </c>
      <c r="R605" s="89">
        <f t="shared" ca="1" si="1281"/>
        <v>0.74160465676181864</v>
      </c>
      <c r="S605" s="89">
        <f t="shared" ca="1" si="1281"/>
        <v>-0.31999883307611282</v>
      </c>
      <c r="T605" s="89">
        <f t="shared" ca="1" si="1281"/>
        <v>-0.31999883307611282</v>
      </c>
      <c r="U605" s="89">
        <f t="shared" ref="U605:AD614" ca="1" si="1282">IF(U$61&gt;0,INDEX($K$64:$BH$64,INT($K$1*RAND())+1),"")</f>
        <v>1.8449135142460493E-2</v>
      </c>
      <c r="V605" s="89">
        <f t="shared" ca="1" si="1282"/>
        <v>-0.81775242806075465</v>
      </c>
      <c r="W605" s="89">
        <f t="shared" ca="1" si="1282"/>
        <v>9.8583260592283506E-2</v>
      </c>
      <c r="X605" s="89">
        <f t="shared" ca="1" si="1282"/>
        <v>0.10667228108213433</v>
      </c>
      <c r="Y605" s="89">
        <f t="shared" ca="1" si="1282"/>
        <v>0.41148501321826991</v>
      </c>
      <c r="Z605" s="89">
        <f t="shared" ca="1" si="1282"/>
        <v>-0.21005970810345143</v>
      </c>
      <c r="AA605" s="89">
        <f t="shared" ca="1" si="1282"/>
        <v>9.8583260592283506E-2</v>
      </c>
      <c r="AB605" s="89">
        <f t="shared" ca="1" si="1282"/>
        <v>9.8583260592283506E-2</v>
      </c>
      <c r="AC605" s="89">
        <f t="shared" ca="1" si="1282"/>
        <v>0.21206368060581204</v>
      </c>
      <c r="AD605" s="89">
        <f t="shared" ca="1" si="1282"/>
        <v>0.82443786118685636</v>
      </c>
      <c r="AE605" s="89">
        <f t="shared" ref="AE605:AN614" ca="1" si="1283">IF(AE$61&gt;0,INDEX($K$64:$BH$64,INT($K$1*RAND())+1),"")</f>
        <v>6.3830203882474623E-2</v>
      </c>
      <c r="AF605" s="89">
        <f t="shared" ca="1" si="1283"/>
        <v>-0.15653910921934289</v>
      </c>
      <c r="AG605" s="89">
        <f t="shared" ca="1" si="1283"/>
        <v>-1.3483164959119551</v>
      </c>
      <c r="AH605" s="89">
        <f t="shared" ca="1" si="1283"/>
        <v>-0.30700255599325066</v>
      </c>
      <c r="AI605" s="89">
        <f t="shared" ca="1" si="1283"/>
        <v>-0.81775242806075465</v>
      </c>
      <c r="AJ605" s="89">
        <f t="shared" ca="1" si="1283"/>
        <v>0.10667228108213433</v>
      </c>
      <c r="AK605" s="89">
        <f t="shared" ca="1" si="1283"/>
        <v>0.3096998313943522</v>
      </c>
      <c r="AL605" s="89">
        <f t="shared" ca="1" si="1283"/>
        <v>-0.41184718490169098</v>
      </c>
      <c r="AM605" s="89">
        <f t="shared" ca="1" si="1283"/>
        <v>0.82443786118685636</v>
      </c>
      <c r="AN605" s="89">
        <f t="shared" ca="1" si="1283"/>
        <v>0.21206368060581204</v>
      </c>
      <c r="AO605" s="89">
        <f t="shared" ref="AO605:AX614" ca="1" si="1284">IF(AO$61&gt;0,INDEX($K$64:$BH$64,INT($K$1*RAND())+1),"")</f>
        <v>0.74160465676181864</v>
      </c>
      <c r="AP605" s="89">
        <f t="shared" ca="1" si="1284"/>
        <v>0.51560491500326755</v>
      </c>
      <c r="AQ605" s="89">
        <f t="shared" ca="1" si="1284"/>
        <v>1.1628631778867338</v>
      </c>
      <c r="AR605" s="89">
        <f t="shared" ca="1" si="1284"/>
        <v>0.74160465676181864</v>
      </c>
      <c r="AS605" s="89">
        <f t="shared" ca="1" si="1284"/>
        <v>1.8449135142460493E-2</v>
      </c>
      <c r="AT605" s="89">
        <f t="shared" ca="1" si="1284"/>
        <v>0.3096998313943522</v>
      </c>
      <c r="AU605" s="89">
        <f t="shared" ca="1" si="1284"/>
        <v>1.1628631778867338</v>
      </c>
      <c r="AV605" s="89">
        <f t="shared" ca="1" si="1284"/>
        <v>-0.41558093709150801</v>
      </c>
      <c r="AW605" s="89">
        <f t="shared" ca="1" si="1284"/>
        <v>-1.0097454203712564</v>
      </c>
      <c r="AX605" s="89" t="str">
        <f t="shared" ca="1" si="1284"/>
        <v/>
      </c>
      <c r="AY605" s="89" t="str">
        <f t="shared" ref="AY605:BH614" ca="1" si="1285">IF(AY$61&gt;0,INDEX($K$64:$BH$64,INT($K$1*RAND())+1),"")</f>
        <v/>
      </c>
      <c r="AZ605" s="89" t="str">
        <f t="shared" ca="1" si="1285"/>
        <v/>
      </c>
      <c r="BA605" s="89" t="str">
        <f t="shared" ca="1" si="1285"/>
        <v/>
      </c>
      <c r="BB605" s="89" t="str">
        <f t="shared" ca="1" si="1285"/>
        <v/>
      </c>
      <c r="BC605" s="89" t="str">
        <f t="shared" ca="1" si="1285"/>
        <v/>
      </c>
      <c r="BD605" s="89" t="str">
        <f t="shared" ca="1" si="1285"/>
        <v/>
      </c>
      <c r="BE605" s="89" t="str">
        <f t="shared" ca="1" si="1285"/>
        <v/>
      </c>
      <c r="BF605" s="89" t="str">
        <f t="shared" ca="1" si="1285"/>
        <v/>
      </c>
      <c r="BG605" s="89" t="str">
        <f t="shared" ca="1" si="1285"/>
        <v/>
      </c>
      <c r="BH605" s="89" t="str">
        <f t="shared" ca="1" si="1285"/>
        <v/>
      </c>
      <c r="BJ605" s="132">
        <f t="shared" ca="1" si="1252"/>
        <v>0.69346981755813952</v>
      </c>
      <c r="BK605" s="89">
        <f t="shared" ca="1" si="1252"/>
        <v>0.67707270733392666</v>
      </c>
      <c r="BL605" s="89">
        <f t="shared" ca="1" si="1252"/>
        <v>1.5416895432942077</v>
      </c>
      <c r="BM605" s="89">
        <f t="shared" ca="1" si="1252"/>
        <v>1.8182826469873707</v>
      </c>
      <c r="BN605" s="89">
        <f t="shared" ca="1" si="1252"/>
        <v>1.2185196630499491</v>
      </c>
      <c r="BO605" s="89">
        <f t="shared" ca="1" si="1252"/>
        <v>0.43766231594131721</v>
      </c>
      <c r="BP605" s="89">
        <f t="shared" ca="1" si="1252"/>
        <v>1.0341995844805145</v>
      </c>
      <c r="BQ605" s="89">
        <f t="shared" ca="1" si="1252"/>
        <v>1.6121459968168022</v>
      </c>
      <c r="BR605" s="89">
        <f t="shared" ca="1" si="1252"/>
        <v>0.44790142723812226</v>
      </c>
      <c r="BS605" s="89">
        <f t="shared" ca="1" si="1252"/>
        <v>0.28641855852195403</v>
      </c>
      <c r="BT605" s="89">
        <f t="shared" ca="1" si="1274"/>
        <v>0.75877148207152811</v>
      </c>
      <c r="BU605" s="89">
        <f t="shared" ca="1" si="1274"/>
        <v>-9.4060136624138924E-2</v>
      </c>
      <c r="BV605" s="89">
        <f t="shared" ca="1" si="1274"/>
        <v>0.44198485015329936</v>
      </c>
      <c r="BW605" s="89">
        <f t="shared" ca="1" si="1274"/>
        <v>0.53975513870759728</v>
      </c>
      <c r="BX605" s="89">
        <f t="shared" ca="1" si="1274"/>
        <v>1.3542759280096011</v>
      </c>
      <c r="BY605" s="89">
        <f t="shared" ca="1" si="1274"/>
        <v>1.0029931860236267</v>
      </c>
      <c r="BZ605" s="89">
        <f t="shared" ca="1" si="1274"/>
        <v>1.1149598131793748</v>
      </c>
      <c r="CA605" s="89">
        <f t="shared" ca="1" si="1273"/>
        <v>1.2819676956059372</v>
      </c>
      <c r="CB605" s="89">
        <f t="shared" ca="1" si="1273"/>
        <v>0.50144116739976008</v>
      </c>
      <c r="CC605" s="89">
        <f t="shared" ca="1" si="1273"/>
        <v>1.7523356024629717</v>
      </c>
      <c r="CD605" s="89">
        <f t="shared" ca="1" si="1273"/>
        <v>1.063183741253757</v>
      </c>
      <c r="CE605" s="89">
        <f t="shared" ca="1" si="1273"/>
        <v>0.49117834930350446</v>
      </c>
      <c r="CF605" s="89">
        <f t="shared" ca="1" si="1273"/>
        <v>-1.6191581091241347</v>
      </c>
      <c r="CG605" s="89">
        <f t="shared" ca="1" si="1235"/>
        <v>0.41533795399501827</v>
      </c>
      <c r="CH605" s="89">
        <f t="shared" ca="1" si="1235"/>
        <v>9.7939984207904174E-2</v>
      </c>
      <c r="CI605" s="89">
        <f t="shared" ca="1" si="1235"/>
        <v>-0.55787567896103996</v>
      </c>
      <c r="CJ605" s="89">
        <f t="shared" ca="1" si="1235"/>
        <v>-0.16584236090875604</v>
      </c>
      <c r="CK605" s="89">
        <f t="shared" ca="1" si="1235"/>
        <v>-0.66977614160437193</v>
      </c>
      <c r="CL605" s="89">
        <f t="shared" ca="1" si="1235"/>
        <v>1.1721855852881964</v>
      </c>
      <c r="CM605" s="89">
        <f t="shared" ca="1" si="1275"/>
        <v>1.2433334067081192</v>
      </c>
      <c r="CN605" s="89">
        <f t="shared" ca="1" si="1275"/>
        <v>1.7244460265576562</v>
      </c>
      <c r="CO605" s="89">
        <f t="shared" ca="1" si="1275"/>
        <v>1.4012123308517439</v>
      </c>
      <c r="CP605" s="89">
        <f t="shared" ca="1" si="1275"/>
        <v>2.127809161880911</v>
      </c>
      <c r="CQ605" s="89">
        <f t="shared" ca="1" si="1275"/>
        <v>1.486351730175882</v>
      </c>
      <c r="CR605" s="5">
        <f t="shared" ca="1" si="1275"/>
        <v>1.1674417351679429</v>
      </c>
      <c r="CS605" s="5">
        <f t="shared" ca="1" si="1275"/>
        <v>1.4056271503777571</v>
      </c>
      <c r="CT605" s="5">
        <f t="shared" ca="1" si="1275"/>
        <v>2.3447307883682305</v>
      </c>
      <c r="CU605" s="5">
        <f t="shared" ca="1" si="1275"/>
        <v>0.39687309665690029</v>
      </c>
      <c r="CV605" s="5">
        <f t="shared" ca="1" si="1275"/>
        <v>-0.81120450322842386</v>
      </c>
      <c r="CW605" s="5" t="str">
        <f t="shared" si="1275"/>
        <v/>
      </c>
      <c r="CX605" s="5" t="str">
        <f t="shared" si="1275"/>
        <v/>
      </c>
      <c r="CY605" s="5" t="str">
        <f t="shared" si="1267"/>
        <v/>
      </c>
      <c r="CZ605" s="5" t="str">
        <f t="shared" si="1267"/>
        <v/>
      </c>
      <c r="DA605" s="5" t="str">
        <f t="shared" si="1267"/>
        <v/>
      </c>
      <c r="DB605" s="5" t="str">
        <f t="shared" si="1267"/>
        <v/>
      </c>
      <c r="DC605" s="5" t="str">
        <f t="shared" si="1266"/>
        <v/>
      </c>
      <c r="DD605" s="5" t="str">
        <f t="shared" si="1266"/>
        <v/>
      </c>
      <c r="DE605" s="5" t="str">
        <f t="shared" si="1266"/>
        <v/>
      </c>
      <c r="DF605" s="5" t="str">
        <f t="shared" si="1239"/>
        <v/>
      </c>
      <c r="DG605" s="133" t="str">
        <f t="shared" si="1239"/>
        <v/>
      </c>
      <c r="EE605" s="107"/>
      <c r="EF605" s="107"/>
      <c r="EG605" s="107"/>
      <c r="EH605" s="107"/>
      <c r="EI605" s="107"/>
      <c r="EJ605" s="107"/>
      <c r="EK605" s="107"/>
      <c r="EL605" s="107"/>
      <c r="EM605" s="107"/>
      <c r="EN605" s="107"/>
      <c r="EO605" s="107"/>
      <c r="EP605" s="107"/>
      <c r="EQ605" s="107"/>
      <c r="ER605" s="107"/>
      <c r="ES605" s="107"/>
      <c r="ET605" s="107"/>
      <c r="EU605" s="107"/>
      <c r="EV605" s="107"/>
      <c r="EW605" s="107"/>
      <c r="EX605" s="107"/>
      <c r="EY605" s="107"/>
    </row>
    <row r="606" spans="1:155" x14ac:dyDescent="0.25">
      <c r="A606" s="176">
        <f t="shared" ca="1" si="1258"/>
        <v>1.7227436997519208</v>
      </c>
      <c r="B606" s="164">
        <f t="shared" ca="1" si="1259"/>
        <v>9.2857767497939267E-2</v>
      </c>
      <c r="C606" s="106">
        <f t="shared" ca="1" si="1260"/>
        <v>0.58606356051501018</v>
      </c>
      <c r="D606" s="108">
        <f t="shared" ca="1" si="1261"/>
        <v>1.8944789482336863</v>
      </c>
      <c r="E606" s="109">
        <f t="shared" ca="1" si="1262"/>
        <v>20.401943739124778</v>
      </c>
      <c r="F606" s="109">
        <f t="shared" ca="1" si="1263"/>
        <v>7.4953981653849926</v>
      </c>
      <c r="G606" s="109">
        <f t="shared" ca="1" si="1264"/>
        <v>24.847627182390291</v>
      </c>
      <c r="H606" s="109">
        <f t="shared" ca="1" si="1265"/>
        <v>17.3522290170053</v>
      </c>
      <c r="I606" s="177"/>
      <c r="J606" s="30" t="s">
        <v>594</v>
      </c>
      <c r="K606" s="89">
        <f t="shared" ca="1" si="1281"/>
        <v>0.89371861765175975</v>
      </c>
      <c r="L606" s="89">
        <f t="shared" ca="1" si="1281"/>
        <v>5.4419538639000731E-2</v>
      </c>
      <c r="M606" s="89">
        <f t="shared" ca="1" si="1281"/>
        <v>0.21206368060581204</v>
      </c>
      <c r="N606" s="89">
        <f t="shared" ca="1" si="1281"/>
        <v>1.1628631778867338</v>
      </c>
      <c r="O606" s="89">
        <f t="shared" ca="1" si="1281"/>
        <v>0.82443786118685636</v>
      </c>
      <c r="P606" s="89">
        <f t="shared" ca="1" si="1281"/>
        <v>0.41148501321826991</v>
      </c>
      <c r="Q606" s="89">
        <f t="shared" ca="1" si="1281"/>
        <v>-0.81775242806075465</v>
      </c>
      <c r="R606" s="89">
        <f t="shared" ca="1" si="1281"/>
        <v>-2.3856124570488357E-2</v>
      </c>
      <c r="S606" s="89">
        <f t="shared" ca="1" si="1281"/>
        <v>0.89371861765175975</v>
      </c>
      <c r="T606" s="89">
        <f t="shared" ca="1" si="1281"/>
        <v>0.94353006046483001</v>
      </c>
      <c r="U606" s="89">
        <f t="shared" ca="1" si="1282"/>
        <v>-0.31999883307611282</v>
      </c>
      <c r="V606" s="89">
        <f t="shared" ca="1" si="1282"/>
        <v>2.8755171397204293E-2</v>
      </c>
      <c r="W606" s="89">
        <f t="shared" ca="1" si="1282"/>
        <v>0.82443786118685636</v>
      </c>
      <c r="X606" s="89">
        <f t="shared" ca="1" si="1282"/>
        <v>0.21206368060581204</v>
      </c>
      <c r="Y606" s="89">
        <f t="shared" ca="1" si="1282"/>
        <v>-0.22096981093654566</v>
      </c>
      <c r="Z606" s="89">
        <f t="shared" ca="1" si="1282"/>
        <v>0.94353006046483001</v>
      </c>
      <c r="AA606" s="89">
        <f t="shared" ca="1" si="1282"/>
        <v>0.10667228108213433</v>
      </c>
      <c r="AB606" s="89">
        <f t="shared" ca="1" si="1282"/>
        <v>6.3830203882474623E-2</v>
      </c>
      <c r="AC606" s="89">
        <f t="shared" ca="1" si="1282"/>
        <v>-0.81775242806075465</v>
      </c>
      <c r="AD606" s="89">
        <f t="shared" ca="1" si="1282"/>
        <v>1.4105767449530626E-2</v>
      </c>
      <c r="AE606" s="89">
        <f t="shared" ca="1" si="1283"/>
        <v>0.89371861765175975</v>
      </c>
      <c r="AF606" s="89">
        <f t="shared" ca="1" si="1283"/>
        <v>-0.30649199665355353</v>
      </c>
      <c r="AG606" s="89">
        <f t="shared" ca="1" si="1283"/>
        <v>0.51560491500326755</v>
      </c>
      <c r="AH606" s="89">
        <f t="shared" ca="1" si="1283"/>
        <v>-0.41184718490169098</v>
      </c>
      <c r="AI606" s="89">
        <f t="shared" ca="1" si="1283"/>
        <v>6.3830203882474623E-2</v>
      </c>
      <c r="AJ606" s="89">
        <f t="shared" ca="1" si="1283"/>
        <v>-0.31999883307611282</v>
      </c>
      <c r="AK606" s="89">
        <f t="shared" ca="1" si="1283"/>
        <v>-0.30649199665355353</v>
      </c>
      <c r="AL606" s="89">
        <f t="shared" ca="1" si="1283"/>
        <v>-0.22096981093654566</v>
      </c>
      <c r="AM606" s="89">
        <f t="shared" ca="1" si="1283"/>
        <v>1.1628631778867338</v>
      </c>
      <c r="AN606" s="89">
        <f t="shared" ca="1" si="1283"/>
        <v>0.74160465676181864</v>
      </c>
      <c r="AO606" s="89">
        <f t="shared" ca="1" si="1284"/>
        <v>-1.3483164959119551</v>
      </c>
      <c r="AP606" s="89">
        <f t="shared" ca="1" si="1284"/>
        <v>-0.30700255599325066</v>
      </c>
      <c r="AQ606" s="89">
        <f t="shared" ca="1" si="1284"/>
        <v>0.21206368060581204</v>
      </c>
      <c r="AR606" s="89">
        <f t="shared" ca="1" si="1284"/>
        <v>1.8449135142460493E-2</v>
      </c>
      <c r="AS606" s="89">
        <f t="shared" ca="1" si="1284"/>
        <v>0.14357639329378769</v>
      </c>
      <c r="AT606" s="89">
        <f t="shared" ca="1" si="1284"/>
        <v>5.4419538639000731E-2</v>
      </c>
      <c r="AU606" s="89">
        <f t="shared" ca="1" si="1284"/>
        <v>0.94353006046483001</v>
      </c>
      <c r="AV606" s="89">
        <f t="shared" ca="1" si="1284"/>
        <v>0.41148501321826991</v>
      </c>
      <c r="AW606" s="89">
        <f t="shared" ca="1" si="1284"/>
        <v>0.3096998313943522</v>
      </c>
      <c r="AX606" s="89" t="str">
        <f t="shared" ca="1" si="1284"/>
        <v/>
      </c>
      <c r="AY606" s="89" t="str">
        <f t="shared" ca="1" si="1285"/>
        <v/>
      </c>
      <c r="AZ606" s="89" t="str">
        <f t="shared" ca="1" si="1285"/>
        <v/>
      </c>
      <c r="BA606" s="89" t="str">
        <f t="shared" ca="1" si="1285"/>
        <v/>
      </c>
      <c r="BB606" s="89" t="str">
        <f t="shared" ca="1" si="1285"/>
        <v/>
      </c>
      <c r="BC606" s="89" t="str">
        <f t="shared" ca="1" si="1285"/>
        <v/>
      </c>
      <c r="BD606" s="89" t="str">
        <f t="shared" ca="1" si="1285"/>
        <v/>
      </c>
      <c r="BE606" s="89" t="str">
        <f t="shared" ca="1" si="1285"/>
        <v/>
      </c>
      <c r="BF606" s="89" t="str">
        <f t="shared" ca="1" si="1285"/>
        <v/>
      </c>
      <c r="BG606" s="89" t="str">
        <f t="shared" ca="1" si="1285"/>
        <v/>
      </c>
      <c r="BH606" s="89" t="str">
        <f t="shared" ca="1" si="1285"/>
        <v/>
      </c>
      <c r="BJ606" s="132">
        <f t="shared" ca="1" si="1252"/>
        <v>1.907187268286012</v>
      </c>
      <c r="BK606" s="89">
        <f t="shared" ca="1" si="1252"/>
        <v>1.0384948019661779</v>
      </c>
      <c r="BL606" s="89">
        <f t="shared" ca="1" si="1252"/>
        <v>1.2162191857965126</v>
      </c>
      <c r="BM606" s="89">
        <f t="shared" ca="1" si="1252"/>
        <v>1.8182826469873707</v>
      </c>
      <c r="BN606" s="89">
        <f t="shared" ca="1" si="1252"/>
        <v>1.8993811309430177</v>
      </c>
      <c r="BO606" s="89">
        <f t="shared" ca="1" si="1252"/>
        <v>1.2647282662510952</v>
      </c>
      <c r="BP606" s="89">
        <f t="shared" ca="1" si="1252"/>
        <v>0.18769198502255557</v>
      </c>
      <c r="BQ606" s="89">
        <f t="shared" ca="1" si="1252"/>
        <v>0.84668521548449516</v>
      </c>
      <c r="BR606" s="89">
        <f t="shared" ca="1" si="1252"/>
        <v>1.6616188779659948</v>
      </c>
      <c r="BS606" s="89">
        <f t="shared" ca="1" si="1252"/>
        <v>1.5499474520628969</v>
      </c>
      <c r="BT606" s="89">
        <f t="shared" ca="1" si="1274"/>
        <v>0.4203235138529548</v>
      </c>
      <c r="BU606" s="89">
        <f t="shared" ca="1" si="1274"/>
        <v>0.75244746283382002</v>
      </c>
      <c r="BV606" s="89">
        <f t="shared" ca="1" si="1274"/>
        <v>1.1678394507478722</v>
      </c>
      <c r="BW606" s="89">
        <f t="shared" ca="1" si="1274"/>
        <v>0.64514653823127499</v>
      </c>
      <c r="BX606" s="89">
        <f t="shared" ca="1" si="1274"/>
        <v>0.72182110385478548</v>
      </c>
      <c r="BY606" s="89">
        <f t="shared" ca="1" si="1274"/>
        <v>2.156582954591908</v>
      </c>
      <c r="BZ606" s="89">
        <f t="shared" ca="1" si="1274"/>
        <v>1.1230488336692257</v>
      </c>
      <c r="CA606" s="89">
        <f t="shared" ca="1" si="1273"/>
        <v>1.247214638896128</v>
      </c>
      <c r="CB606" s="89">
        <f t="shared" ca="1" si="1273"/>
        <v>-0.52837494126680662</v>
      </c>
      <c r="CC606" s="89">
        <f t="shared" ca="1" si="1273"/>
        <v>0.94200350872564598</v>
      </c>
      <c r="CD606" s="89">
        <f t="shared" ca="1" si="1273"/>
        <v>1.8930721550230423</v>
      </c>
      <c r="CE606" s="89">
        <f t="shared" ca="1" si="1273"/>
        <v>0.34122546186929381</v>
      </c>
      <c r="CF606" s="89">
        <f t="shared" ca="1" si="1273"/>
        <v>0.24476330179108796</v>
      </c>
      <c r="CG606" s="89">
        <f t="shared" ca="1" si="1235"/>
        <v>0.31049332508657795</v>
      </c>
      <c r="CH606" s="89">
        <f t="shared" ca="1" si="1235"/>
        <v>0.97952261615113345</v>
      </c>
      <c r="CI606" s="89">
        <f t="shared" ca="1" si="1235"/>
        <v>-0.98454679311928706</v>
      </c>
      <c r="CJ606" s="89">
        <f t="shared" ca="1" si="1235"/>
        <v>-0.78203418895666177</v>
      </c>
      <c r="CK606" s="89">
        <f t="shared" ca="1" si="1235"/>
        <v>-0.47889876763922667</v>
      </c>
      <c r="CL606" s="89">
        <f t="shared" ca="1" si="1235"/>
        <v>1.5106109019880738</v>
      </c>
      <c r="CM606" s="89">
        <f t="shared" ca="1" si="1275"/>
        <v>1.7728743828641258</v>
      </c>
      <c r="CN606" s="89">
        <f t="shared" ca="1" si="1275"/>
        <v>-0.36547512611611754</v>
      </c>
      <c r="CO606" s="89">
        <f t="shared" ca="1" si="1275"/>
        <v>0.57860485985522558</v>
      </c>
      <c r="CP606" s="89">
        <f t="shared" ca="1" si="1275"/>
        <v>1.1770096645999892</v>
      </c>
      <c r="CQ606" s="89">
        <f t="shared" ca="1" si="1275"/>
        <v>0.7631962085565237</v>
      </c>
      <c r="CR606" s="5">
        <f t="shared" ca="1" si="1275"/>
        <v>1.2925689933192701</v>
      </c>
      <c r="CS606" s="5">
        <f t="shared" ca="1" si="1275"/>
        <v>1.1503468576224056</v>
      </c>
      <c r="CT606" s="5">
        <f t="shared" ca="1" si="1275"/>
        <v>2.1253976709463269</v>
      </c>
      <c r="CU606" s="5">
        <f t="shared" ca="1" si="1275"/>
        <v>1.2239390469666782</v>
      </c>
      <c r="CV606" s="5">
        <f t="shared" ca="1" si="1275"/>
        <v>0.50824074853718471</v>
      </c>
      <c r="CW606" s="5" t="str">
        <f t="shared" si="1275"/>
        <v/>
      </c>
      <c r="CX606" s="5" t="str">
        <f t="shared" si="1275"/>
        <v/>
      </c>
      <c r="CY606" s="5" t="str">
        <f t="shared" si="1267"/>
        <v/>
      </c>
      <c r="CZ606" s="5" t="str">
        <f t="shared" si="1267"/>
        <v/>
      </c>
      <c r="DA606" s="5" t="str">
        <f t="shared" si="1267"/>
        <v/>
      </c>
      <c r="DB606" s="5" t="str">
        <f t="shared" si="1267"/>
        <v/>
      </c>
      <c r="DC606" s="5" t="str">
        <f t="shared" si="1266"/>
        <v/>
      </c>
      <c r="DD606" s="5" t="str">
        <f t="shared" si="1266"/>
        <v/>
      </c>
      <c r="DE606" s="5" t="str">
        <f t="shared" si="1266"/>
        <v/>
      </c>
      <c r="DF606" s="5" t="str">
        <f t="shared" si="1239"/>
        <v/>
      </c>
      <c r="DG606" s="133" t="str">
        <f t="shared" si="1239"/>
        <v/>
      </c>
      <c r="EE606" s="107"/>
      <c r="EF606" s="107"/>
      <c r="EG606" s="107"/>
      <c r="EH606" s="107"/>
      <c r="EI606" s="107"/>
      <c r="EJ606" s="107"/>
      <c r="EK606" s="107"/>
      <c r="EL606" s="107"/>
      <c r="EM606" s="107"/>
      <c r="EN606" s="107"/>
      <c r="EO606" s="107"/>
      <c r="EP606" s="107"/>
      <c r="EQ606" s="107"/>
      <c r="ER606" s="107"/>
      <c r="ES606" s="107"/>
      <c r="ET606" s="107"/>
      <c r="EU606" s="107"/>
      <c r="EV606" s="107"/>
      <c r="EW606" s="107"/>
      <c r="EX606" s="107"/>
      <c r="EY606" s="107"/>
    </row>
    <row r="607" spans="1:155" x14ac:dyDescent="0.25">
      <c r="A607" s="176">
        <f t="shared" ca="1" si="1258"/>
        <v>1.5205945838425556</v>
      </c>
      <c r="B607" s="164">
        <f t="shared" ca="1" si="1259"/>
        <v>0.10135312813178075</v>
      </c>
      <c r="C607" s="106">
        <f t="shared" ca="1" si="1260"/>
        <v>0.56846259153202205</v>
      </c>
      <c r="D607" s="108">
        <f t="shared" ca="1" si="1261"/>
        <v>1.682169442828207</v>
      </c>
      <c r="E607" s="109">
        <f t="shared" ca="1" si="1262"/>
        <v>16.597114206884932</v>
      </c>
      <c r="F607" s="109">
        <f t="shared" ca="1" si="1263"/>
        <v>6.3442160183858434</v>
      </c>
      <c r="G607" s="109">
        <f t="shared" ca="1" si="1264"/>
        <v>17.934152186085257</v>
      </c>
      <c r="H607" s="109">
        <f t="shared" ca="1" si="1265"/>
        <v>11.589936167699413</v>
      </c>
      <c r="I607" s="177"/>
      <c r="J607" s="30" t="s">
        <v>595</v>
      </c>
      <c r="K607" s="89">
        <f t="shared" ca="1" si="1281"/>
        <v>0.51560491500326755</v>
      </c>
      <c r="L607" s="89">
        <f t="shared" ca="1" si="1281"/>
        <v>3.6539036893229848E-2</v>
      </c>
      <c r="M607" s="89">
        <f t="shared" ca="1" si="1281"/>
        <v>2.8755171397204293E-2</v>
      </c>
      <c r="N607" s="89">
        <f t="shared" ca="1" si="1281"/>
        <v>1.1628631778867338</v>
      </c>
      <c r="O607" s="89">
        <f t="shared" ca="1" si="1281"/>
        <v>-0.41558093709150801</v>
      </c>
      <c r="P607" s="89">
        <f t="shared" ca="1" si="1281"/>
        <v>-0.41558093709150801</v>
      </c>
      <c r="Q607" s="89">
        <f t="shared" ca="1" si="1281"/>
        <v>-0.31999883307611282</v>
      </c>
      <c r="R607" s="89">
        <f t="shared" ca="1" si="1281"/>
        <v>-1.0097454203712564</v>
      </c>
      <c r="S607" s="89">
        <f t="shared" ca="1" si="1281"/>
        <v>-0.41558093709150801</v>
      </c>
      <c r="T607" s="89">
        <f t="shared" ca="1" si="1281"/>
        <v>-0.41184718490169098</v>
      </c>
      <c r="U607" s="89">
        <f t="shared" ca="1" si="1282"/>
        <v>-0.30649199665355353</v>
      </c>
      <c r="V607" s="89">
        <f t="shared" ca="1" si="1282"/>
        <v>5.4419538639000731E-2</v>
      </c>
      <c r="W607" s="89">
        <f t="shared" ca="1" si="1282"/>
        <v>-0.81775242806075465</v>
      </c>
      <c r="X607" s="89">
        <f t="shared" ca="1" si="1282"/>
        <v>0.82443786118685636</v>
      </c>
      <c r="Y607" s="89">
        <f t="shared" ca="1" si="1282"/>
        <v>-0.21005970810345143</v>
      </c>
      <c r="Z607" s="89">
        <f t="shared" ca="1" si="1282"/>
        <v>3.6539036893229848E-2</v>
      </c>
      <c r="AA607" s="89">
        <f t="shared" ca="1" si="1282"/>
        <v>9.8583260592283506E-2</v>
      </c>
      <c r="AB607" s="89">
        <f t="shared" ca="1" si="1282"/>
        <v>0.13695300672662025</v>
      </c>
      <c r="AC607" s="89">
        <f t="shared" ca="1" si="1282"/>
        <v>0.2685645797022288</v>
      </c>
      <c r="AD607" s="89">
        <f t="shared" ca="1" si="1282"/>
        <v>1.4105767449530626E-2</v>
      </c>
      <c r="AE607" s="89">
        <f t="shared" ca="1" si="1283"/>
        <v>-0.21005970810345143</v>
      </c>
      <c r="AF607" s="89">
        <f t="shared" ca="1" si="1283"/>
        <v>-0.30649199665355353</v>
      </c>
      <c r="AG607" s="89">
        <f t="shared" ca="1" si="1283"/>
        <v>-0.81775242806075465</v>
      </c>
      <c r="AH607" s="89">
        <f t="shared" ca="1" si="1283"/>
        <v>1.1628631778867338</v>
      </c>
      <c r="AI607" s="89">
        <f t="shared" ca="1" si="1283"/>
        <v>-9.3840171590928279E-2</v>
      </c>
      <c r="AJ607" s="89">
        <f t="shared" ca="1" si="1283"/>
        <v>-1.4331148233707331</v>
      </c>
      <c r="AK607" s="89">
        <f t="shared" ca="1" si="1283"/>
        <v>-0.41184718490169098</v>
      </c>
      <c r="AL607" s="89">
        <f t="shared" ca="1" si="1283"/>
        <v>0.41148501321826991</v>
      </c>
      <c r="AM607" s="89">
        <f t="shared" ca="1" si="1283"/>
        <v>3.6539036893229848E-2</v>
      </c>
      <c r="AN607" s="89">
        <f t="shared" ca="1" si="1283"/>
        <v>-0.30649199665355353</v>
      </c>
      <c r="AO607" s="89">
        <f t="shared" ca="1" si="1284"/>
        <v>-0.22096981093654566</v>
      </c>
      <c r="AP607" s="89">
        <f t="shared" ca="1" si="1284"/>
        <v>0.14357639329378769</v>
      </c>
      <c r="AQ607" s="89">
        <f t="shared" ca="1" si="1284"/>
        <v>1.4105767449530626E-2</v>
      </c>
      <c r="AR607" s="89">
        <f t="shared" ca="1" si="1284"/>
        <v>0.94353006046483001</v>
      </c>
      <c r="AS607" s="89">
        <f t="shared" ca="1" si="1284"/>
        <v>0.13695300672662025</v>
      </c>
      <c r="AT607" s="89">
        <f t="shared" ca="1" si="1284"/>
        <v>-0.81775242806075465</v>
      </c>
      <c r="AU607" s="89">
        <f t="shared" ca="1" si="1284"/>
        <v>0.74370258632857644</v>
      </c>
      <c r="AV607" s="89">
        <f t="shared" ca="1" si="1284"/>
        <v>-1.0097454203712564</v>
      </c>
      <c r="AW607" s="89">
        <f t="shared" ca="1" si="1284"/>
        <v>1.8449135142460493E-2</v>
      </c>
      <c r="AX607" s="89" t="str">
        <f t="shared" ca="1" si="1284"/>
        <v/>
      </c>
      <c r="AY607" s="89" t="str">
        <f t="shared" ca="1" si="1285"/>
        <v/>
      </c>
      <c r="AZ607" s="89" t="str">
        <f t="shared" ca="1" si="1285"/>
        <v/>
      </c>
      <c r="BA607" s="89" t="str">
        <f t="shared" ca="1" si="1285"/>
        <v/>
      </c>
      <c r="BB607" s="89" t="str">
        <f t="shared" ca="1" si="1285"/>
        <v/>
      </c>
      <c r="BC607" s="89" t="str">
        <f t="shared" ca="1" si="1285"/>
        <v/>
      </c>
      <c r="BD607" s="89" t="str">
        <f t="shared" ca="1" si="1285"/>
        <v/>
      </c>
      <c r="BE607" s="89" t="str">
        <f t="shared" ca="1" si="1285"/>
        <v/>
      </c>
      <c r="BF607" s="89" t="str">
        <f t="shared" ca="1" si="1285"/>
        <v/>
      </c>
      <c r="BG607" s="89" t="str">
        <f t="shared" ca="1" si="1285"/>
        <v/>
      </c>
      <c r="BH607" s="89" t="str">
        <f t="shared" ca="1" si="1285"/>
        <v/>
      </c>
      <c r="BJ607" s="132">
        <f t="shared" ca="1" si="1252"/>
        <v>1.5290735656375198</v>
      </c>
      <c r="BK607" s="89">
        <f t="shared" ca="1" si="1252"/>
        <v>1.0206143002204071</v>
      </c>
      <c r="BL607" s="89">
        <f t="shared" ca="1" si="1252"/>
        <v>1.0329106765879048</v>
      </c>
      <c r="BM607" s="89">
        <f t="shared" ca="1" si="1252"/>
        <v>1.8182826469873707</v>
      </c>
      <c r="BN607" s="89">
        <f t="shared" ca="1" si="1252"/>
        <v>0.65936233266465338</v>
      </c>
      <c r="BO607" s="89">
        <f t="shared" ca="1" si="1252"/>
        <v>0.43766231594131721</v>
      </c>
      <c r="BP607" s="89">
        <f t="shared" ca="1" si="1252"/>
        <v>0.68544558000719746</v>
      </c>
      <c r="BQ607" s="89">
        <f t="shared" ca="1" si="1252"/>
        <v>-0.13920408031627285</v>
      </c>
      <c r="BR607" s="89">
        <f t="shared" ca="1" si="1252"/>
        <v>0.35231932322272708</v>
      </c>
      <c r="BS607" s="89">
        <f t="shared" ca="1" si="1252"/>
        <v>0.19457020669637587</v>
      </c>
      <c r="BT607" s="89">
        <f t="shared" ca="1" si="1274"/>
        <v>0.43383035027551409</v>
      </c>
      <c r="BU607" s="89">
        <f t="shared" ca="1" si="1274"/>
        <v>0.77811183007561646</v>
      </c>
      <c r="BV607" s="89">
        <f t="shared" ca="1" si="1274"/>
        <v>-0.4743508384997388</v>
      </c>
      <c r="BW607" s="89">
        <f t="shared" ca="1" si="1274"/>
        <v>1.2575207188123194</v>
      </c>
      <c r="BX607" s="89">
        <f t="shared" ca="1" si="1274"/>
        <v>0.73273120668787972</v>
      </c>
      <c r="BY607" s="89">
        <f t="shared" ca="1" si="1274"/>
        <v>1.2495919310203081</v>
      </c>
      <c r="BZ607" s="89">
        <f t="shared" ca="1" si="1274"/>
        <v>1.1149598131793748</v>
      </c>
      <c r="CA607" s="89">
        <f t="shared" ca="1" si="1273"/>
        <v>1.3203374417402738</v>
      </c>
      <c r="CB607" s="89">
        <f t="shared" ca="1" si="1273"/>
        <v>0.55794206649617684</v>
      </c>
      <c r="CC607" s="89">
        <f t="shared" ca="1" si="1273"/>
        <v>0.94200350872564598</v>
      </c>
      <c r="CD607" s="89">
        <f t="shared" ca="1" si="1273"/>
        <v>0.78929382926783109</v>
      </c>
      <c r="CE607" s="89">
        <f t="shared" ca="1" si="1273"/>
        <v>0.34122546186929381</v>
      </c>
      <c r="CF607" s="89">
        <f t="shared" ca="1" si="1273"/>
        <v>-1.0885940412729342</v>
      </c>
      <c r="CG607" s="89">
        <f t="shared" ca="1" si="1235"/>
        <v>1.8852036878750027</v>
      </c>
      <c r="CH607" s="89">
        <f t="shared" ca="1" si="1235"/>
        <v>0.82185224067773055</v>
      </c>
      <c r="CI607" s="89">
        <f t="shared" ca="1" si="1235"/>
        <v>-2.0976627834139077</v>
      </c>
      <c r="CJ607" s="89">
        <f t="shared" ca="1" si="1235"/>
        <v>-0.88738937720479916</v>
      </c>
      <c r="CK607" s="89">
        <f t="shared" ca="1" si="1235"/>
        <v>0.1535560565155889</v>
      </c>
      <c r="CL607" s="89">
        <f t="shared" ca="1" si="1235"/>
        <v>0.38428676099456988</v>
      </c>
      <c r="CM607" s="89">
        <f t="shared" ca="1" si="1275"/>
        <v>0.72477772944875363</v>
      </c>
      <c r="CN607" s="89">
        <f t="shared" ca="1" si="1275"/>
        <v>0.76187155885929192</v>
      </c>
      <c r="CO607" s="89">
        <f t="shared" ca="1" si="1275"/>
        <v>1.029183809142264</v>
      </c>
      <c r="CP607" s="89">
        <f t="shared" ca="1" si="1275"/>
        <v>0.97905175144370782</v>
      </c>
      <c r="CQ607" s="89">
        <f t="shared" ca="1" si="1275"/>
        <v>1.6882771338788931</v>
      </c>
      <c r="CR607" s="5">
        <f t="shared" ca="1" si="1275"/>
        <v>1.2859456067521027</v>
      </c>
      <c r="CS607" s="5">
        <f t="shared" ca="1" si="1275"/>
        <v>0.27817489092265024</v>
      </c>
      <c r="CT607" s="5">
        <f t="shared" ca="1" si="1275"/>
        <v>1.9255701968100734</v>
      </c>
      <c r="CU607" s="5">
        <f t="shared" ca="1" si="1275"/>
        <v>-0.19729138662284806</v>
      </c>
      <c r="CV607" s="5">
        <f t="shared" ca="1" si="1275"/>
        <v>0.216990052285293</v>
      </c>
      <c r="CW607" s="5" t="str">
        <f t="shared" si="1275"/>
        <v/>
      </c>
      <c r="CX607" s="5" t="str">
        <f t="shared" si="1275"/>
        <v/>
      </c>
      <c r="CY607" s="5" t="str">
        <f t="shared" si="1267"/>
        <v/>
      </c>
      <c r="CZ607" s="5" t="str">
        <f t="shared" si="1267"/>
        <v/>
      </c>
      <c r="DA607" s="5" t="str">
        <f t="shared" si="1267"/>
        <v/>
      </c>
      <c r="DB607" s="5" t="str">
        <f t="shared" si="1267"/>
        <v/>
      </c>
      <c r="DC607" s="5" t="str">
        <f t="shared" si="1266"/>
        <v/>
      </c>
      <c r="DD607" s="5" t="str">
        <f t="shared" si="1266"/>
        <v/>
      </c>
      <c r="DE607" s="5" t="str">
        <f t="shared" si="1266"/>
        <v/>
      </c>
      <c r="DF607" s="5" t="str">
        <f t="shared" si="1239"/>
        <v/>
      </c>
      <c r="DG607" s="133" t="str">
        <f t="shared" si="1239"/>
        <v/>
      </c>
      <c r="EE607" s="107"/>
      <c r="EF607" s="107"/>
      <c r="EG607" s="107"/>
      <c r="EH607" s="107"/>
      <c r="EI607" s="107"/>
      <c r="EJ607" s="107"/>
      <c r="EK607" s="107"/>
      <c r="EL607" s="107"/>
      <c r="EM607" s="107"/>
      <c r="EN607" s="107"/>
      <c r="EO607" s="107"/>
      <c r="EP607" s="107"/>
      <c r="EQ607" s="107"/>
      <c r="ER607" s="107"/>
      <c r="ES607" s="107"/>
      <c r="ET607" s="107"/>
      <c r="EU607" s="107"/>
      <c r="EV607" s="107"/>
      <c r="EW607" s="107"/>
      <c r="EX607" s="107"/>
      <c r="EY607" s="107"/>
    </row>
    <row r="608" spans="1:155" x14ac:dyDescent="0.25">
      <c r="A608" s="176">
        <f t="shared" ca="1" si="1258"/>
        <v>1.1775921475919204</v>
      </c>
      <c r="B608" s="164">
        <f t="shared" ca="1" si="1259"/>
        <v>6.1728136520989005E-2</v>
      </c>
      <c r="C608" s="106">
        <f t="shared" ca="1" si="1260"/>
        <v>0.47033224555436076</v>
      </c>
      <c r="D608" s="108">
        <f t="shared" ca="1" si="1261"/>
        <v>1.2881983581960241</v>
      </c>
      <c r="E608" s="109">
        <f t="shared" ca="1" si="1262"/>
        <v>20.868900809244529</v>
      </c>
      <c r="F608" s="109">
        <f t="shared" ca="1" si="1263"/>
        <v>8.5526205414345498</v>
      </c>
      <c r="G608" s="109">
        <f t="shared" ca="1" si="1264"/>
        <v>18.292639427587957</v>
      </c>
      <c r="H608" s="109">
        <f t="shared" ca="1" si="1265"/>
        <v>9.7400188861534076</v>
      </c>
      <c r="I608" s="177"/>
      <c r="J608" s="30" t="s">
        <v>596</v>
      </c>
      <c r="K608" s="89">
        <f t="shared" ca="1" si="1281"/>
        <v>-0.30649199665355353</v>
      </c>
      <c r="L608" s="89">
        <f t="shared" ca="1" si="1281"/>
        <v>3.6539036893229848E-2</v>
      </c>
      <c r="M608" s="89">
        <f t="shared" ca="1" si="1281"/>
        <v>-0.41558093709150801</v>
      </c>
      <c r="N608" s="89">
        <f t="shared" ca="1" si="1281"/>
        <v>5.4419538639000731E-2</v>
      </c>
      <c r="O608" s="89">
        <f t="shared" ca="1" si="1281"/>
        <v>-0.15653910921934289</v>
      </c>
      <c r="P608" s="89">
        <f t="shared" ca="1" si="1281"/>
        <v>9.8583260592283506E-2</v>
      </c>
      <c r="Q608" s="89">
        <f t="shared" ca="1" si="1281"/>
        <v>-0.22096981093654566</v>
      </c>
      <c r="R608" s="89">
        <f t="shared" ca="1" si="1281"/>
        <v>0.10667228108213433</v>
      </c>
      <c r="S608" s="89">
        <f t="shared" ca="1" si="1281"/>
        <v>-0.41184718490169098</v>
      </c>
      <c r="T608" s="89">
        <f t="shared" ca="1" si="1281"/>
        <v>0.31960967874145596</v>
      </c>
      <c r="U608" s="89">
        <f t="shared" ca="1" si="1282"/>
        <v>0.74160465676181864</v>
      </c>
      <c r="V608" s="89">
        <f t="shared" ca="1" si="1282"/>
        <v>-0.41184718490169098</v>
      </c>
      <c r="W608" s="89">
        <f t="shared" ca="1" si="1282"/>
        <v>-9.3840171590928279E-2</v>
      </c>
      <c r="X608" s="89">
        <f t="shared" ca="1" si="1282"/>
        <v>-0.44623785415300243</v>
      </c>
      <c r="Y608" s="89">
        <f t="shared" ca="1" si="1282"/>
        <v>2.8755171397204293E-2</v>
      </c>
      <c r="Z608" s="89">
        <f t="shared" ca="1" si="1282"/>
        <v>0.74160465676181864</v>
      </c>
      <c r="AA608" s="89">
        <f t="shared" ca="1" si="1282"/>
        <v>-0.44623785415300243</v>
      </c>
      <c r="AB608" s="89">
        <f t="shared" ca="1" si="1282"/>
        <v>-2.3856124570488357E-2</v>
      </c>
      <c r="AC608" s="89">
        <f t="shared" ca="1" si="1282"/>
        <v>3.6539036893229848E-2</v>
      </c>
      <c r="AD608" s="89">
        <f t="shared" ca="1" si="1282"/>
        <v>-0.22096981093654566</v>
      </c>
      <c r="AE608" s="89">
        <f t="shared" ca="1" si="1283"/>
        <v>-1.3483164959119551</v>
      </c>
      <c r="AF608" s="89">
        <f t="shared" ca="1" si="1283"/>
        <v>-0.21005970810345143</v>
      </c>
      <c r="AG608" s="89">
        <f t="shared" ca="1" si="1283"/>
        <v>6.3830203882474623E-2</v>
      </c>
      <c r="AH608" s="89">
        <f t="shared" ca="1" si="1283"/>
        <v>6.3830203882474623E-2</v>
      </c>
      <c r="AI608" s="89">
        <f t="shared" ca="1" si="1283"/>
        <v>1.4105767449530626E-2</v>
      </c>
      <c r="AJ608" s="89">
        <f t="shared" ca="1" si="1283"/>
        <v>9.8583260592283506E-2</v>
      </c>
      <c r="AK608" s="89">
        <f t="shared" ca="1" si="1283"/>
        <v>0.94353006046483001</v>
      </c>
      <c r="AL608" s="89">
        <f t="shared" ca="1" si="1283"/>
        <v>-0.41184718490169098</v>
      </c>
      <c r="AM608" s="89">
        <f t="shared" ca="1" si="1283"/>
        <v>-0.15653910921934289</v>
      </c>
      <c r="AN608" s="89">
        <f t="shared" ca="1" si="1283"/>
        <v>-1.0097454203712564</v>
      </c>
      <c r="AO608" s="89">
        <f t="shared" ca="1" si="1284"/>
        <v>0.53753403810350731</v>
      </c>
      <c r="AP608" s="89">
        <f t="shared" ca="1" si="1284"/>
        <v>3.6539036893229848E-2</v>
      </c>
      <c r="AQ608" s="89">
        <f t="shared" ca="1" si="1284"/>
        <v>0.21206368060581204</v>
      </c>
      <c r="AR608" s="89">
        <f t="shared" ca="1" si="1284"/>
        <v>0.10667228108213433</v>
      </c>
      <c r="AS608" s="89">
        <f t="shared" ca="1" si="1284"/>
        <v>-1.3483164959119551</v>
      </c>
      <c r="AT608" s="89">
        <f t="shared" ca="1" si="1284"/>
        <v>0.41148501321826991</v>
      </c>
      <c r="AU608" s="89">
        <f t="shared" ca="1" si="1284"/>
        <v>0.21206368060581204</v>
      </c>
      <c r="AV608" s="89">
        <f t="shared" ca="1" si="1284"/>
        <v>-0.22096981093654566</v>
      </c>
      <c r="AW608" s="89">
        <f t="shared" ca="1" si="1284"/>
        <v>6.3830203882474623E-2</v>
      </c>
      <c r="AX608" s="89" t="str">
        <f t="shared" ca="1" si="1284"/>
        <v/>
      </c>
      <c r="AY608" s="89" t="str">
        <f t="shared" ca="1" si="1285"/>
        <v/>
      </c>
      <c r="AZ608" s="89" t="str">
        <f t="shared" ca="1" si="1285"/>
        <v/>
      </c>
      <c r="BA608" s="89" t="str">
        <f t="shared" ca="1" si="1285"/>
        <v/>
      </c>
      <c r="BB608" s="89" t="str">
        <f t="shared" ca="1" si="1285"/>
        <v/>
      </c>
      <c r="BC608" s="89" t="str">
        <f t="shared" ca="1" si="1285"/>
        <v/>
      </c>
      <c r="BD608" s="89" t="str">
        <f t="shared" ca="1" si="1285"/>
        <v/>
      </c>
      <c r="BE608" s="89" t="str">
        <f t="shared" ca="1" si="1285"/>
        <v/>
      </c>
      <c r="BF608" s="89" t="str">
        <f t="shared" ca="1" si="1285"/>
        <v/>
      </c>
      <c r="BG608" s="89" t="str">
        <f t="shared" ca="1" si="1285"/>
        <v/>
      </c>
      <c r="BH608" s="89" t="str">
        <f t="shared" ca="1" si="1285"/>
        <v/>
      </c>
      <c r="BJ608" s="132">
        <f t="shared" ca="1" si="1252"/>
        <v>0.70697665398069875</v>
      </c>
      <c r="BK608" s="89">
        <f t="shared" ca="1" si="1252"/>
        <v>1.0206143002204071</v>
      </c>
      <c r="BL608" s="89">
        <f t="shared" ca="1" si="1252"/>
        <v>0.58857456809919251</v>
      </c>
      <c r="BM608" s="89">
        <f t="shared" ca="1" si="1252"/>
        <v>0.70983900773963771</v>
      </c>
      <c r="BN608" s="89">
        <f t="shared" ca="1" si="1252"/>
        <v>0.9184041605368185</v>
      </c>
      <c r="BO608" s="89">
        <f t="shared" ca="1" si="1252"/>
        <v>0.95182651362510873</v>
      </c>
      <c r="BP608" s="89">
        <f t="shared" ca="1" si="1252"/>
        <v>0.78447460214676457</v>
      </c>
      <c r="BQ608" s="89">
        <f t="shared" ca="1" si="1252"/>
        <v>0.97721362113711785</v>
      </c>
      <c r="BR608" s="89">
        <f t="shared" ca="1" si="1252"/>
        <v>0.35605307541254411</v>
      </c>
      <c r="BS608" s="89">
        <f t="shared" ca="1" si="1252"/>
        <v>0.92602707033952281</v>
      </c>
      <c r="BT608" s="89">
        <f t="shared" ca="1" si="1274"/>
        <v>1.4819270036908863</v>
      </c>
      <c r="BU608" s="89">
        <f t="shared" ca="1" si="1274"/>
        <v>0.31184510653492475</v>
      </c>
      <c r="BV608" s="89">
        <f t="shared" ca="1" si="1274"/>
        <v>0.24956141797008757</v>
      </c>
      <c r="BW608" s="89">
        <f t="shared" ca="1" si="1274"/>
        <v>-1.3154996527539486E-2</v>
      </c>
      <c r="BX608" s="89">
        <f t="shared" ca="1" si="1274"/>
        <v>0.97154608618853544</v>
      </c>
      <c r="BY608" s="89">
        <f t="shared" ca="1" si="1274"/>
        <v>1.9546575508888968</v>
      </c>
      <c r="BZ608" s="89">
        <f t="shared" ca="1" si="1274"/>
        <v>0.57013869843408893</v>
      </c>
      <c r="CA608" s="89">
        <f t="shared" ca="1" si="1273"/>
        <v>1.1595283104431653</v>
      </c>
      <c r="CB608" s="89">
        <f t="shared" ca="1" si="1273"/>
        <v>0.32591652368717788</v>
      </c>
      <c r="CC608" s="89">
        <f t="shared" ca="1" si="1273"/>
        <v>0.70692793033956969</v>
      </c>
      <c r="CD608" s="89">
        <f t="shared" ca="1" si="1273"/>
        <v>-0.34896295854067261</v>
      </c>
      <c r="CE608" s="89">
        <f t="shared" ca="1" si="1273"/>
        <v>0.43765775041939592</v>
      </c>
      <c r="CF608" s="89">
        <f t="shared" ca="1" si="1273"/>
        <v>-0.20701140932970497</v>
      </c>
      <c r="CG608" s="89">
        <f t="shared" ca="1" si="1235"/>
        <v>0.78617071387074355</v>
      </c>
      <c r="CH608" s="89">
        <f t="shared" ca="1" si="1235"/>
        <v>0.92979817971818945</v>
      </c>
      <c r="CI608" s="89">
        <f t="shared" ca="1" si="1235"/>
        <v>-0.56596469945089078</v>
      </c>
      <c r="CJ608" s="89">
        <f t="shared" ca="1" si="1235"/>
        <v>0.46798786816172178</v>
      </c>
      <c r="CK608" s="89">
        <f t="shared" ca="1" si="1235"/>
        <v>-0.66977614160437193</v>
      </c>
      <c r="CL608" s="89">
        <f t="shared" ca="1" si="1235"/>
        <v>0.19120861488199714</v>
      </c>
      <c r="CM608" s="89">
        <f t="shared" ca="1" si="1275"/>
        <v>2.1524305731050797E-2</v>
      </c>
      <c r="CN608" s="89">
        <f t="shared" ca="1" si="1275"/>
        <v>1.520375407899345</v>
      </c>
      <c r="CO608" s="89">
        <f t="shared" ca="1" si="1275"/>
        <v>0.92214645274170604</v>
      </c>
      <c r="CP608" s="89">
        <f t="shared" ca="1" si="1275"/>
        <v>1.1770096645999892</v>
      </c>
      <c r="CQ608" s="89">
        <f t="shared" ca="1" si="1275"/>
        <v>0.85141935449619754</v>
      </c>
      <c r="CR608" s="5">
        <f t="shared" ca="1" si="1275"/>
        <v>-0.1993238958864727</v>
      </c>
      <c r="CS608" s="5">
        <f t="shared" ca="1" si="1275"/>
        <v>1.5074123322016748</v>
      </c>
      <c r="CT608" s="5">
        <f t="shared" ca="1" si="1275"/>
        <v>1.393931291087309</v>
      </c>
      <c r="CU608" s="5">
        <f t="shared" ca="1" si="1275"/>
        <v>0.59148422281186264</v>
      </c>
      <c r="CV608" s="5">
        <f t="shared" ca="1" si="1275"/>
        <v>0.26237112102530713</v>
      </c>
      <c r="CW608" s="5" t="str">
        <f t="shared" si="1275"/>
        <v/>
      </c>
      <c r="CX608" s="5" t="str">
        <f t="shared" si="1275"/>
        <v/>
      </c>
      <c r="CY608" s="5" t="str">
        <f t="shared" si="1267"/>
        <v/>
      </c>
      <c r="CZ608" s="5" t="str">
        <f t="shared" si="1267"/>
        <v/>
      </c>
      <c r="DA608" s="5" t="str">
        <f t="shared" si="1267"/>
        <v/>
      </c>
      <c r="DB608" s="5" t="str">
        <f t="shared" si="1267"/>
        <v/>
      </c>
      <c r="DC608" s="5" t="str">
        <f t="shared" si="1266"/>
        <v/>
      </c>
      <c r="DD608" s="5" t="str">
        <f t="shared" si="1266"/>
        <v/>
      </c>
      <c r="DE608" s="5" t="str">
        <f t="shared" si="1266"/>
        <v/>
      </c>
      <c r="DF608" s="5" t="str">
        <f t="shared" si="1239"/>
        <v/>
      </c>
      <c r="DG608" s="133" t="str">
        <f t="shared" si="1239"/>
        <v/>
      </c>
      <c r="EE608" s="107"/>
      <c r="EF608" s="107"/>
      <c r="EG608" s="107"/>
      <c r="EH608" s="107"/>
      <c r="EI608" s="107"/>
      <c r="EJ608" s="107"/>
      <c r="EK608" s="107"/>
      <c r="EL608" s="107"/>
      <c r="EM608" s="107"/>
      <c r="EN608" s="107"/>
      <c r="EO608" s="107"/>
      <c r="EP608" s="107"/>
      <c r="EQ608" s="107"/>
      <c r="ER608" s="107"/>
      <c r="ES608" s="107"/>
      <c r="ET608" s="107"/>
      <c r="EU608" s="107"/>
      <c r="EV608" s="107"/>
      <c r="EW608" s="107"/>
      <c r="EX608" s="107"/>
      <c r="EY608" s="107"/>
    </row>
    <row r="609" spans="1:155" x14ac:dyDescent="0.25">
      <c r="A609" s="176">
        <f t="shared" ca="1" si="1258"/>
        <v>1.2625176436924326</v>
      </c>
      <c r="B609" s="164">
        <f t="shared" ca="1" si="1259"/>
        <v>6.1700485486224893E-2</v>
      </c>
      <c r="C609" s="106">
        <f t="shared" ca="1" si="1260"/>
        <v>0.58859899591646492</v>
      </c>
      <c r="D609" s="108">
        <f t="shared" ca="1" si="1261"/>
        <v>1.435742032689368</v>
      </c>
      <c r="E609" s="109">
        <f t="shared" ca="1" si="1262"/>
        <v>23.269541906763575</v>
      </c>
      <c r="F609" s="109">
        <f t="shared" ca="1" si="1263"/>
        <v>9.2961367955940855</v>
      </c>
      <c r="G609" s="109">
        <f t="shared" ca="1" si="1264"/>
        <v>22.015897252407239</v>
      </c>
      <c r="H609" s="109">
        <f t="shared" ca="1" si="1265"/>
        <v>12.719760456813153</v>
      </c>
      <c r="I609" s="177"/>
      <c r="J609" s="30" t="s">
        <v>597</v>
      </c>
      <c r="K609" s="89">
        <f t="shared" ca="1" si="1281"/>
        <v>-0.30649199665355353</v>
      </c>
      <c r="L609" s="89">
        <f t="shared" ca="1" si="1281"/>
        <v>2.8755171397204293E-2</v>
      </c>
      <c r="M609" s="89">
        <f t="shared" ca="1" si="1281"/>
        <v>0.21206368060581204</v>
      </c>
      <c r="N609" s="89">
        <f t="shared" ca="1" si="1281"/>
        <v>0.53753403810350731</v>
      </c>
      <c r="O609" s="89">
        <f t="shared" ca="1" si="1281"/>
        <v>-1.0097454203712564</v>
      </c>
      <c r="P609" s="89">
        <f t="shared" ca="1" si="1281"/>
        <v>3.6539036893229848E-2</v>
      </c>
      <c r="Q609" s="89">
        <f t="shared" ca="1" si="1281"/>
        <v>-2.3856124570488357E-2</v>
      </c>
      <c r="R609" s="89">
        <f t="shared" ca="1" si="1281"/>
        <v>0.31960967874145596</v>
      </c>
      <c r="S609" s="89">
        <f t="shared" ca="1" si="1281"/>
        <v>-0.22096981093654566</v>
      </c>
      <c r="T609" s="89">
        <f t="shared" ca="1" si="1281"/>
        <v>6.3830203882474623E-2</v>
      </c>
      <c r="U609" s="89">
        <f t="shared" ca="1" si="1282"/>
        <v>-0.21005970810345143</v>
      </c>
      <c r="V609" s="89">
        <f t="shared" ca="1" si="1282"/>
        <v>1.4105767449530626E-2</v>
      </c>
      <c r="W609" s="89">
        <f t="shared" ca="1" si="1282"/>
        <v>3.6539036893229848E-2</v>
      </c>
      <c r="X609" s="89">
        <f t="shared" ca="1" si="1282"/>
        <v>0.3096998313943522</v>
      </c>
      <c r="Y609" s="89">
        <f t="shared" ca="1" si="1282"/>
        <v>-2.3856124570488357E-2</v>
      </c>
      <c r="Z609" s="89">
        <f t="shared" ca="1" si="1282"/>
        <v>0.21206368060581204</v>
      </c>
      <c r="AA609" s="89">
        <f t="shared" ca="1" si="1282"/>
        <v>6.3830203882474623E-2</v>
      </c>
      <c r="AB609" s="89">
        <f t="shared" ca="1" si="1282"/>
        <v>0.53753403810350731</v>
      </c>
      <c r="AC609" s="89">
        <f t="shared" ca="1" si="1282"/>
        <v>5.4419538639000731E-2</v>
      </c>
      <c r="AD609" s="89">
        <f t="shared" ca="1" si="1282"/>
        <v>1.1628631778867338</v>
      </c>
      <c r="AE609" s="89">
        <f t="shared" ca="1" si="1283"/>
        <v>-0.30700255599325066</v>
      </c>
      <c r="AF609" s="89">
        <f t="shared" ca="1" si="1283"/>
        <v>-0.81775242806075465</v>
      </c>
      <c r="AG609" s="89">
        <f t="shared" ca="1" si="1283"/>
        <v>1.1628631778867338</v>
      </c>
      <c r="AH609" s="89">
        <f t="shared" ca="1" si="1283"/>
        <v>6.3830203882474623E-2</v>
      </c>
      <c r="AI609" s="89">
        <f t="shared" ca="1" si="1283"/>
        <v>-0.30649199665355353</v>
      </c>
      <c r="AJ609" s="89">
        <f t="shared" ca="1" si="1283"/>
        <v>3.6539036893229848E-2</v>
      </c>
      <c r="AK609" s="89">
        <f t="shared" ca="1" si="1283"/>
        <v>0.10667228108213433</v>
      </c>
      <c r="AL609" s="89">
        <f t="shared" ca="1" si="1283"/>
        <v>0.14357639329378769</v>
      </c>
      <c r="AM609" s="89">
        <f t="shared" ca="1" si="1283"/>
        <v>0.89371861765175975</v>
      </c>
      <c r="AN609" s="89">
        <f t="shared" ca="1" si="1283"/>
        <v>-1.3483164959119551</v>
      </c>
      <c r="AO609" s="89">
        <f t="shared" ca="1" si="1284"/>
        <v>-0.30649199665355353</v>
      </c>
      <c r="AP609" s="89">
        <f t="shared" ca="1" si="1284"/>
        <v>-1.4331148233707331</v>
      </c>
      <c r="AQ609" s="89">
        <f t="shared" ca="1" si="1284"/>
        <v>0.89371861765175975</v>
      </c>
      <c r="AR609" s="89">
        <f t="shared" ca="1" si="1284"/>
        <v>1.4105767449530626E-2</v>
      </c>
      <c r="AS609" s="89">
        <f t="shared" ca="1" si="1284"/>
        <v>0.13695300672662025</v>
      </c>
      <c r="AT609" s="89">
        <f t="shared" ca="1" si="1284"/>
        <v>9.8583260592283506E-2</v>
      </c>
      <c r="AU609" s="89">
        <f t="shared" ca="1" si="1284"/>
        <v>-0.31999883307611282</v>
      </c>
      <c r="AV609" s="89">
        <f t="shared" ca="1" si="1284"/>
        <v>0.89371861765175975</v>
      </c>
      <c r="AW609" s="89">
        <f t="shared" ca="1" si="1284"/>
        <v>-1.0097454203712564</v>
      </c>
      <c r="AX609" s="89" t="str">
        <f t="shared" ca="1" si="1284"/>
        <v/>
      </c>
      <c r="AY609" s="89" t="str">
        <f t="shared" ca="1" si="1285"/>
        <v/>
      </c>
      <c r="AZ609" s="89" t="str">
        <f t="shared" ca="1" si="1285"/>
        <v/>
      </c>
      <c r="BA609" s="89" t="str">
        <f t="shared" ca="1" si="1285"/>
        <v/>
      </c>
      <c r="BB609" s="89" t="str">
        <f t="shared" ca="1" si="1285"/>
        <v/>
      </c>
      <c r="BC609" s="89" t="str">
        <f t="shared" ca="1" si="1285"/>
        <v/>
      </c>
      <c r="BD609" s="89" t="str">
        <f t="shared" ca="1" si="1285"/>
        <v/>
      </c>
      <c r="BE609" s="89" t="str">
        <f t="shared" ca="1" si="1285"/>
        <v/>
      </c>
      <c r="BF609" s="89" t="str">
        <f t="shared" ca="1" si="1285"/>
        <v/>
      </c>
      <c r="BG609" s="89" t="str">
        <f t="shared" ca="1" si="1285"/>
        <v/>
      </c>
      <c r="BH609" s="89" t="str">
        <f t="shared" ca="1" si="1285"/>
        <v/>
      </c>
      <c r="BJ609" s="132">
        <f t="shared" ca="1" si="1252"/>
        <v>0.70697665398069875</v>
      </c>
      <c r="BK609" s="89">
        <f t="shared" ca="1" si="1252"/>
        <v>1.0128304347243815</v>
      </c>
      <c r="BL609" s="89">
        <f t="shared" ca="1" si="1252"/>
        <v>1.2162191857965126</v>
      </c>
      <c r="BM609" s="89">
        <f t="shared" ca="1" si="1252"/>
        <v>1.1929535072041442</v>
      </c>
      <c r="BN609" s="89">
        <f t="shared" ca="1" si="1252"/>
        <v>6.5197849384905027E-2</v>
      </c>
      <c r="BO609" s="89">
        <f t="shared" ca="1" si="1252"/>
        <v>0.88978228992605501</v>
      </c>
      <c r="BP609" s="89">
        <f t="shared" ca="1" si="1252"/>
        <v>0.98158828851282187</v>
      </c>
      <c r="BQ609" s="89">
        <f t="shared" ca="1" si="1252"/>
        <v>1.1901510187964395</v>
      </c>
      <c r="BR609" s="89">
        <f t="shared" ca="1" si="1252"/>
        <v>0.54693044937768942</v>
      </c>
      <c r="BS609" s="89">
        <f t="shared" ca="1" si="1252"/>
        <v>0.67024759548054147</v>
      </c>
      <c r="BT609" s="89">
        <f t="shared" ca="1" si="1274"/>
        <v>0.53026263882561619</v>
      </c>
      <c r="BU609" s="89">
        <f t="shared" ca="1" si="1274"/>
        <v>0.73779805888614636</v>
      </c>
      <c r="BV609" s="89">
        <f t="shared" ca="1" si="1274"/>
        <v>0.3799406264542457</v>
      </c>
      <c r="BW609" s="89">
        <f t="shared" ca="1" si="1274"/>
        <v>0.74278268901981515</v>
      </c>
      <c r="BX609" s="89">
        <f t="shared" ca="1" si="1274"/>
        <v>0.91893479022084279</v>
      </c>
      <c r="BY609" s="89">
        <f t="shared" ca="1" si="1274"/>
        <v>1.4251165747328902</v>
      </c>
      <c r="BZ609" s="89">
        <f t="shared" ca="1" si="1274"/>
        <v>1.0802067564695661</v>
      </c>
      <c r="CA609" s="89">
        <f t="shared" ca="1" si="1273"/>
        <v>1.7209184731171607</v>
      </c>
      <c r="CB609" s="89">
        <f t="shared" ca="1" si="1273"/>
        <v>0.34379702543294877</v>
      </c>
      <c r="CC609" s="89">
        <f t="shared" ca="1" si="1273"/>
        <v>2.0907609191628493</v>
      </c>
      <c r="CD609" s="89">
        <f t="shared" ca="1" si="1273"/>
        <v>0.69235098137803186</v>
      </c>
      <c r="CE609" s="89">
        <f t="shared" ca="1" si="1273"/>
        <v>-0.17003496953790731</v>
      </c>
      <c r="CF609" s="89">
        <f t="shared" ca="1" si="1273"/>
        <v>0.89202156467455418</v>
      </c>
      <c r="CG609" s="89">
        <f t="shared" ca="1" si="1235"/>
        <v>0.78617071387074355</v>
      </c>
      <c r="CH609" s="89">
        <f t="shared" ca="1" si="1235"/>
        <v>0.6092004156151053</v>
      </c>
      <c r="CI609" s="89">
        <f t="shared" ca="1" si="1235"/>
        <v>-0.62800892314994439</v>
      </c>
      <c r="CJ609" s="89">
        <f t="shared" ca="1" si="1235"/>
        <v>-0.3688699112209739</v>
      </c>
      <c r="CK609" s="89">
        <f t="shared" ca="1" si="1235"/>
        <v>-0.11435256340889333</v>
      </c>
      <c r="CL609" s="89">
        <f t="shared" ca="1" si="1235"/>
        <v>1.2414663417530998</v>
      </c>
      <c r="CM609" s="89">
        <f t="shared" ca="1" si="1275"/>
        <v>-0.31704676980964797</v>
      </c>
      <c r="CN609" s="89">
        <f t="shared" ca="1" si="1275"/>
        <v>0.67634937314228405</v>
      </c>
      <c r="CO609" s="89">
        <f t="shared" ca="1" si="1275"/>
        <v>-0.54750740752225691</v>
      </c>
      <c r="CP609" s="89">
        <f t="shared" ca="1" si="1275"/>
        <v>1.8586646016459369</v>
      </c>
      <c r="CQ609" s="89">
        <f t="shared" ca="1" si="1275"/>
        <v>0.75885284086359384</v>
      </c>
      <c r="CR609" s="5">
        <f t="shared" ca="1" si="1275"/>
        <v>1.2859456067521027</v>
      </c>
      <c r="CS609" s="5">
        <f t="shared" ca="1" si="1275"/>
        <v>1.1945105795756885</v>
      </c>
      <c r="CT609" s="5">
        <f t="shared" ca="1" si="1275"/>
        <v>0.86186877740538415</v>
      </c>
      <c r="CU609" s="5">
        <f t="shared" ca="1" si="1275"/>
        <v>1.706172651400168</v>
      </c>
      <c r="CV609" s="5">
        <f t="shared" ca="1" si="1275"/>
        <v>-0.81120450322842386</v>
      </c>
      <c r="CW609" s="5" t="str">
        <f t="shared" si="1275"/>
        <v/>
      </c>
      <c r="CX609" s="5" t="str">
        <f t="shared" si="1275"/>
        <v/>
      </c>
      <c r="CY609" s="5" t="str">
        <f t="shared" si="1267"/>
        <v/>
      </c>
      <c r="CZ609" s="5" t="str">
        <f t="shared" si="1267"/>
        <v/>
      </c>
      <c r="DA609" s="5" t="str">
        <f t="shared" si="1267"/>
        <v/>
      </c>
      <c r="DB609" s="5" t="str">
        <f t="shared" si="1267"/>
        <v/>
      </c>
      <c r="DC609" s="5" t="str">
        <f t="shared" si="1266"/>
        <v/>
      </c>
      <c r="DD609" s="5" t="str">
        <f t="shared" si="1266"/>
        <v/>
      </c>
      <c r="DE609" s="5" t="str">
        <f t="shared" si="1266"/>
        <v/>
      </c>
      <c r="DF609" s="5" t="str">
        <f t="shared" si="1239"/>
        <v/>
      </c>
      <c r="DG609" s="133" t="str">
        <f t="shared" si="1239"/>
        <v/>
      </c>
      <c r="EE609" s="107"/>
      <c r="EF609" s="107"/>
      <c r="EG609" s="107"/>
      <c r="EH609" s="107"/>
      <c r="EI609" s="107"/>
      <c r="EJ609" s="107"/>
      <c r="EK609" s="107"/>
      <c r="EL609" s="107"/>
      <c r="EM609" s="107"/>
      <c r="EN609" s="107"/>
      <c r="EO609" s="107"/>
      <c r="EP609" s="107"/>
      <c r="EQ609" s="107"/>
      <c r="ER609" s="107"/>
      <c r="ES609" s="107"/>
      <c r="ET609" s="107"/>
      <c r="EU609" s="107"/>
      <c r="EV609" s="107"/>
      <c r="EW609" s="107"/>
      <c r="EX609" s="107"/>
      <c r="EY609" s="107"/>
    </row>
    <row r="610" spans="1:155" x14ac:dyDescent="0.25">
      <c r="A610" s="176">
        <f t="shared" ca="1" si="1258"/>
        <v>1.5721539759388081</v>
      </c>
      <c r="B610" s="164">
        <f t="shared" ca="1" si="1259"/>
        <v>9.8365817597389091E-2</v>
      </c>
      <c r="C610" s="106">
        <f t="shared" ca="1" si="1260"/>
        <v>0.58875374665349223</v>
      </c>
      <c r="D610" s="108">
        <f t="shared" ca="1" si="1261"/>
        <v>1.7454694630380705</v>
      </c>
      <c r="E610" s="109">
        <f t="shared" ca="1" si="1262"/>
        <v>17.744674986409102</v>
      </c>
      <c r="F610" s="109">
        <f t="shared" ca="1" si="1263"/>
        <v>6.7042423107826705</v>
      </c>
      <c r="G610" s="109">
        <f t="shared" ca="1" si="1264"/>
        <v>19.860675944345072</v>
      </c>
      <c r="H610" s="109">
        <f t="shared" ca="1" si="1265"/>
        <v>13.156433633562401</v>
      </c>
      <c r="I610" s="177"/>
      <c r="J610" s="30" t="s">
        <v>598</v>
      </c>
      <c r="K610" s="89">
        <f t="shared" ca="1" si="1281"/>
        <v>1.1628631778867338</v>
      </c>
      <c r="L610" s="89">
        <f t="shared" ca="1" si="1281"/>
        <v>0.2685645797022288</v>
      </c>
      <c r="M610" s="89">
        <f t="shared" ca="1" si="1281"/>
        <v>1.1628631778867338</v>
      </c>
      <c r="N610" s="89">
        <f t="shared" ca="1" si="1281"/>
        <v>1.8449135142460493E-2</v>
      </c>
      <c r="O610" s="89">
        <f t="shared" ca="1" si="1281"/>
        <v>-2.3856124570488357E-2</v>
      </c>
      <c r="P610" s="89">
        <f t="shared" ca="1" si="1281"/>
        <v>2.8755171397204293E-2</v>
      </c>
      <c r="Q610" s="89">
        <f t="shared" ca="1" si="1281"/>
        <v>0.10667228108213433</v>
      </c>
      <c r="R610" s="89">
        <f t="shared" ca="1" si="1281"/>
        <v>0.82443786118685636</v>
      </c>
      <c r="S610" s="89">
        <f t="shared" ca="1" si="1281"/>
        <v>0.51560491500326755</v>
      </c>
      <c r="T610" s="89">
        <f t="shared" ca="1" si="1281"/>
        <v>-0.31999883307611282</v>
      </c>
      <c r="U610" s="89">
        <f t="shared" ca="1" si="1282"/>
        <v>-1.0649490381436091</v>
      </c>
      <c r="V610" s="89">
        <f t="shared" ca="1" si="1282"/>
        <v>0.41148501321826991</v>
      </c>
      <c r="W610" s="89">
        <f t="shared" ca="1" si="1282"/>
        <v>0.21206368060581204</v>
      </c>
      <c r="X610" s="89">
        <f t="shared" ca="1" si="1282"/>
        <v>-1.4331148233707331</v>
      </c>
      <c r="Y610" s="89">
        <f t="shared" ca="1" si="1282"/>
        <v>0.74370258632857644</v>
      </c>
      <c r="Z610" s="89">
        <f t="shared" ca="1" si="1282"/>
        <v>0.14357639329378769</v>
      </c>
      <c r="AA610" s="89">
        <f t="shared" ca="1" si="1282"/>
        <v>0.89371861765175975</v>
      </c>
      <c r="AB610" s="89">
        <f t="shared" ca="1" si="1282"/>
        <v>0.10667228108213433</v>
      </c>
      <c r="AC610" s="89">
        <f t="shared" ca="1" si="1282"/>
        <v>-2.3856124570488357E-2</v>
      </c>
      <c r="AD610" s="89">
        <f t="shared" ca="1" si="1282"/>
        <v>0.41148501321826991</v>
      </c>
      <c r="AE610" s="89">
        <f t="shared" ca="1" si="1283"/>
        <v>3.6539036893229848E-2</v>
      </c>
      <c r="AF610" s="89">
        <f t="shared" ca="1" si="1283"/>
        <v>-1.3483164959119551</v>
      </c>
      <c r="AG610" s="89">
        <f t="shared" ca="1" si="1283"/>
        <v>-1.0097454203712564</v>
      </c>
      <c r="AH610" s="89">
        <f t="shared" ca="1" si="1283"/>
        <v>-0.31999883307611282</v>
      </c>
      <c r="AI610" s="89">
        <f t="shared" ca="1" si="1283"/>
        <v>-9.3840171590928279E-2</v>
      </c>
      <c r="AJ610" s="89">
        <f t="shared" ca="1" si="1283"/>
        <v>0.2685645797022288</v>
      </c>
      <c r="AK610" s="89">
        <f t="shared" ca="1" si="1283"/>
        <v>-0.21005970810345143</v>
      </c>
      <c r="AL610" s="89">
        <f t="shared" ca="1" si="1283"/>
        <v>0.31960967874145596</v>
      </c>
      <c r="AM610" s="89">
        <f t="shared" ca="1" si="1283"/>
        <v>-0.41184718490169098</v>
      </c>
      <c r="AN610" s="89">
        <f t="shared" ca="1" si="1283"/>
        <v>-0.31999883307611282</v>
      </c>
      <c r="AO610" s="89">
        <f t="shared" ca="1" si="1284"/>
        <v>-0.21005970810345143</v>
      </c>
      <c r="AP610" s="89">
        <f t="shared" ca="1" si="1284"/>
        <v>-0.21005970810345143</v>
      </c>
      <c r="AQ610" s="89">
        <f t="shared" ca="1" si="1284"/>
        <v>-0.30649199665355353</v>
      </c>
      <c r="AR610" s="89">
        <f t="shared" ca="1" si="1284"/>
        <v>5.4419538639000731E-2</v>
      </c>
      <c r="AS610" s="89">
        <f t="shared" ca="1" si="1284"/>
        <v>-0.81775242806075465</v>
      </c>
      <c r="AT610" s="89">
        <f t="shared" ca="1" si="1284"/>
        <v>-0.31999883307611282</v>
      </c>
      <c r="AU610" s="89">
        <f t="shared" ca="1" si="1284"/>
        <v>0.21206368060581204</v>
      </c>
      <c r="AV610" s="89">
        <f t="shared" ca="1" si="1284"/>
        <v>0.3096998313943522</v>
      </c>
      <c r="AW610" s="89">
        <f t="shared" ca="1" si="1284"/>
        <v>0.10667228108213433</v>
      </c>
      <c r="AX610" s="89" t="str">
        <f t="shared" ca="1" si="1284"/>
        <v/>
      </c>
      <c r="AY610" s="89" t="str">
        <f t="shared" ca="1" si="1285"/>
        <v/>
      </c>
      <c r="AZ610" s="89" t="str">
        <f t="shared" ca="1" si="1285"/>
        <v/>
      </c>
      <c r="BA610" s="89" t="str">
        <f t="shared" ca="1" si="1285"/>
        <v/>
      </c>
      <c r="BB610" s="89" t="str">
        <f t="shared" ca="1" si="1285"/>
        <v/>
      </c>
      <c r="BC610" s="89" t="str">
        <f t="shared" ca="1" si="1285"/>
        <v/>
      </c>
      <c r="BD610" s="89" t="str">
        <f t="shared" ca="1" si="1285"/>
        <v/>
      </c>
      <c r="BE610" s="89" t="str">
        <f t="shared" ca="1" si="1285"/>
        <v/>
      </c>
      <c r="BF610" s="89" t="str">
        <f t="shared" ca="1" si="1285"/>
        <v/>
      </c>
      <c r="BG610" s="89" t="str">
        <f t="shared" ca="1" si="1285"/>
        <v/>
      </c>
      <c r="BH610" s="89" t="str">
        <f t="shared" ca="1" si="1285"/>
        <v/>
      </c>
      <c r="BJ610" s="132">
        <f t="shared" ca="1" si="1252"/>
        <v>2.1763318285209863</v>
      </c>
      <c r="BK610" s="89">
        <f t="shared" ca="1" si="1252"/>
        <v>1.2526398430294061</v>
      </c>
      <c r="BL610" s="89">
        <f t="shared" ca="1" si="1252"/>
        <v>2.1670186830774343</v>
      </c>
      <c r="BM610" s="89">
        <f t="shared" ca="1" si="1252"/>
        <v>0.67386860424309747</v>
      </c>
      <c r="BN610" s="89">
        <f t="shared" ca="1" si="1252"/>
        <v>1.0510871451856731</v>
      </c>
      <c r="BO610" s="89">
        <f t="shared" ca="1" si="1252"/>
        <v>0.88199842443002952</v>
      </c>
      <c r="BP610" s="89">
        <f t="shared" ca="1" si="1252"/>
        <v>1.1121166941654446</v>
      </c>
      <c r="BQ610" s="89">
        <f t="shared" ca="1" si="1252"/>
        <v>1.6949792012418399</v>
      </c>
      <c r="BR610" s="89">
        <f t="shared" ca="1" si="1252"/>
        <v>1.2835051753175026</v>
      </c>
      <c r="BS610" s="89">
        <f t="shared" ca="1" si="1252"/>
        <v>0.28641855852195403</v>
      </c>
      <c r="BT610" s="89">
        <f t="shared" ca="1" si="1274"/>
        <v>-0.32462669121454146</v>
      </c>
      <c r="BU610" s="89">
        <f t="shared" ca="1" si="1274"/>
        <v>1.1351773046548856</v>
      </c>
      <c r="BV610" s="89">
        <f t="shared" ca="1" si="1274"/>
        <v>0.5554652701668279</v>
      </c>
      <c r="BW610" s="89">
        <f t="shared" ca="1" si="1274"/>
        <v>-1.0000319657452703</v>
      </c>
      <c r="BX610" s="89">
        <f t="shared" ca="1" si="1274"/>
        <v>1.6864935011199076</v>
      </c>
      <c r="BY610" s="89">
        <f t="shared" ca="1" si="1274"/>
        <v>1.3566292874208659</v>
      </c>
      <c r="BZ610" s="89">
        <f t="shared" ca="1" si="1274"/>
        <v>1.9100951702388511</v>
      </c>
      <c r="CA610" s="89">
        <f t="shared" ca="1" si="1273"/>
        <v>1.2900567160957879</v>
      </c>
      <c r="CB610" s="89">
        <f t="shared" ca="1" si="1273"/>
        <v>0.26552136222345968</v>
      </c>
      <c r="CC610" s="89">
        <f t="shared" ca="1" si="1273"/>
        <v>1.3393827544943853</v>
      </c>
      <c r="CD610" s="89">
        <f t="shared" ca="1" si="1273"/>
        <v>1.0358925742645124</v>
      </c>
      <c r="CE610" s="89">
        <f t="shared" ca="1" si="1273"/>
        <v>-0.70059903738910778</v>
      </c>
      <c r="CF610" s="89">
        <f t="shared" ca="1" si="1273"/>
        <v>-1.280587033583436</v>
      </c>
      <c r="CG610" s="89">
        <f t="shared" ca="1" si="1235"/>
        <v>0.40234167691215611</v>
      </c>
      <c r="CH610" s="89">
        <f t="shared" ca="1" si="1235"/>
        <v>0.82185224067773055</v>
      </c>
      <c r="CI610" s="89">
        <f t="shared" ca="1" si="1235"/>
        <v>-0.39598338034094549</v>
      </c>
      <c r="CJ610" s="89">
        <f t="shared" ca="1" si="1235"/>
        <v>-0.68560190040655966</v>
      </c>
      <c r="CK610" s="89">
        <f t="shared" ca="1" si="1235"/>
        <v>6.1680722038774949E-2</v>
      </c>
      <c r="CL610" s="89">
        <f t="shared" ca="1" si="1235"/>
        <v>-6.4099460800350949E-2</v>
      </c>
      <c r="CM610" s="89">
        <f t="shared" ca="1" si="1275"/>
        <v>0.7112708930261944</v>
      </c>
      <c r="CN610" s="89">
        <f t="shared" ca="1" si="1275"/>
        <v>0.77278166169238616</v>
      </c>
      <c r="CO610" s="89">
        <f t="shared" ca="1" si="1275"/>
        <v>0.67554770774502482</v>
      </c>
      <c r="CP610" s="89">
        <f t="shared" ca="1" si="1275"/>
        <v>0.65845398734062366</v>
      </c>
      <c r="CQ610" s="89">
        <f t="shared" ca="1" si="1275"/>
        <v>0.79916661205306394</v>
      </c>
      <c r="CR610" s="5">
        <f t="shared" ca="1" si="1275"/>
        <v>0.33124017196472777</v>
      </c>
      <c r="CS610" s="5">
        <f t="shared" ca="1" si="1275"/>
        <v>0.77592848590729213</v>
      </c>
      <c r="CT610" s="5">
        <f t="shared" ca="1" si="1275"/>
        <v>1.393931291087309</v>
      </c>
      <c r="CU610" s="5">
        <f t="shared" ca="1" si="1275"/>
        <v>1.1221538651427605</v>
      </c>
      <c r="CV610" s="5">
        <f t="shared" ca="1" si="1275"/>
        <v>0.30521319822496684</v>
      </c>
      <c r="CW610" s="5" t="str">
        <f t="shared" si="1275"/>
        <v/>
      </c>
      <c r="CX610" s="5" t="str">
        <f t="shared" si="1275"/>
        <v/>
      </c>
      <c r="CY610" s="5" t="str">
        <f t="shared" si="1267"/>
        <v/>
      </c>
      <c r="CZ610" s="5" t="str">
        <f t="shared" si="1267"/>
        <v/>
      </c>
      <c r="DA610" s="5" t="str">
        <f t="shared" si="1267"/>
        <v/>
      </c>
      <c r="DB610" s="5" t="str">
        <f t="shared" si="1267"/>
        <v/>
      </c>
      <c r="DC610" s="5" t="str">
        <f t="shared" si="1266"/>
        <v/>
      </c>
      <c r="DD610" s="5" t="str">
        <f t="shared" si="1266"/>
        <v/>
      </c>
      <c r="DE610" s="5" t="str">
        <f t="shared" si="1266"/>
        <v/>
      </c>
      <c r="DF610" s="5" t="str">
        <f t="shared" si="1239"/>
        <v/>
      </c>
      <c r="DG610" s="133" t="str">
        <f t="shared" si="1239"/>
        <v/>
      </c>
      <c r="EE610" s="107"/>
      <c r="EF610" s="107"/>
      <c r="EG610" s="107"/>
      <c r="EH610" s="107"/>
      <c r="EI610" s="107"/>
      <c r="EJ610" s="107"/>
      <c r="EK610" s="107"/>
      <c r="EL610" s="107"/>
      <c r="EM610" s="107"/>
      <c r="EN610" s="107"/>
      <c r="EO610" s="107"/>
      <c r="EP610" s="107"/>
      <c r="EQ610" s="107"/>
      <c r="ER610" s="107"/>
      <c r="ES610" s="107"/>
      <c r="ET610" s="107"/>
      <c r="EU610" s="107"/>
      <c r="EV610" s="107"/>
      <c r="EW610" s="107"/>
      <c r="EX610" s="107"/>
      <c r="EY610" s="107"/>
    </row>
    <row r="611" spans="1:155" x14ac:dyDescent="0.25">
      <c r="A611" s="176">
        <f t="shared" ca="1" si="1258"/>
        <v>1.2343454664036293</v>
      </c>
      <c r="B611" s="164">
        <f t="shared" ca="1" si="1259"/>
        <v>6.5037909618869266E-2</v>
      </c>
      <c r="C611" s="106">
        <f t="shared" ca="1" si="1260"/>
        <v>0.63584898955718971</v>
      </c>
      <c r="D611" s="108">
        <f t="shared" ca="1" si="1261"/>
        <v>1.4364974351640789</v>
      </c>
      <c r="E611" s="109">
        <f t="shared" ca="1" si="1262"/>
        <v>22.087078806532119</v>
      </c>
      <c r="F611" s="109">
        <f t="shared" ca="1" si="1263"/>
        <v>8.8225771593565394</v>
      </c>
      <c r="G611" s="109">
        <f t="shared" ca="1" si="1264"/>
        <v>20.905441450032814</v>
      </c>
      <c r="H611" s="109">
        <f t="shared" ca="1" si="1265"/>
        <v>12.082864290676275</v>
      </c>
      <c r="I611" s="177"/>
      <c r="J611" s="30" t="s">
        <v>599</v>
      </c>
      <c r="K611" s="89">
        <f t="shared" ca="1" si="1281"/>
        <v>3.6539036893229848E-2</v>
      </c>
      <c r="L611" s="89">
        <f t="shared" ca="1" si="1281"/>
        <v>-0.31999883307611282</v>
      </c>
      <c r="M611" s="89">
        <f t="shared" ca="1" si="1281"/>
        <v>0.21206368060581204</v>
      </c>
      <c r="N611" s="89">
        <f t="shared" ca="1" si="1281"/>
        <v>0.51560491500326755</v>
      </c>
      <c r="O611" s="89">
        <f t="shared" ca="1" si="1281"/>
        <v>0.21206368060581204</v>
      </c>
      <c r="P611" s="89">
        <f t="shared" ca="1" si="1281"/>
        <v>0.53753403810350731</v>
      </c>
      <c r="Q611" s="89">
        <f t="shared" ca="1" si="1281"/>
        <v>-0.81775242806075465</v>
      </c>
      <c r="R611" s="89">
        <f t="shared" ca="1" si="1281"/>
        <v>-1.4331148233707331</v>
      </c>
      <c r="S611" s="89">
        <f t="shared" ca="1" si="1281"/>
        <v>0.53753403810350731</v>
      </c>
      <c r="T611" s="89">
        <f t="shared" ca="1" si="1281"/>
        <v>0.14357639329378769</v>
      </c>
      <c r="U611" s="89">
        <f t="shared" ca="1" si="1282"/>
        <v>-0.30700255599325066</v>
      </c>
      <c r="V611" s="89">
        <f t="shared" ca="1" si="1282"/>
        <v>0.89371861765175975</v>
      </c>
      <c r="W611" s="89">
        <f t="shared" ca="1" si="1282"/>
        <v>-2.3856124570488357E-2</v>
      </c>
      <c r="X611" s="89">
        <f t="shared" ca="1" si="1282"/>
        <v>0.74160465676181864</v>
      </c>
      <c r="Y611" s="89">
        <f t="shared" ca="1" si="1282"/>
        <v>0.74160465676181864</v>
      </c>
      <c r="Z611" s="89">
        <f t="shared" ca="1" si="1282"/>
        <v>2.8755171397204293E-2</v>
      </c>
      <c r="AA611" s="89">
        <f t="shared" ca="1" si="1282"/>
        <v>-0.41558093709150801</v>
      </c>
      <c r="AB611" s="89">
        <f t="shared" ca="1" si="1282"/>
        <v>-0.30700255599325066</v>
      </c>
      <c r="AC611" s="89">
        <f t="shared" ca="1" si="1282"/>
        <v>-0.15653910921934289</v>
      </c>
      <c r="AD611" s="89">
        <f t="shared" ca="1" si="1282"/>
        <v>-0.15653910921934289</v>
      </c>
      <c r="AE611" s="89">
        <f t="shared" ca="1" si="1283"/>
        <v>-0.44623785415300243</v>
      </c>
      <c r="AF611" s="89">
        <f t="shared" ca="1" si="1283"/>
        <v>2.8755171397204293E-2</v>
      </c>
      <c r="AG611" s="89">
        <f t="shared" ca="1" si="1283"/>
        <v>0.51560491500326755</v>
      </c>
      <c r="AH611" s="89">
        <f t="shared" ca="1" si="1283"/>
        <v>-0.41184718490169098</v>
      </c>
      <c r="AI611" s="89">
        <f t="shared" ca="1" si="1283"/>
        <v>-1.4331148233707331</v>
      </c>
      <c r="AJ611" s="89">
        <f t="shared" ca="1" si="1283"/>
        <v>-0.22096981093654566</v>
      </c>
      <c r="AK611" s="89">
        <f t="shared" ca="1" si="1283"/>
        <v>-0.15653910921934289</v>
      </c>
      <c r="AL611" s="89">
        <f t="shared" ca="1" si="1283"/>
        <v>0.82443786118685636</v>
      </c>
      <c r="AM611" s="89">
        <f t="shared" ca="1" si="1283"/>
        <v>0.51560491500326755</v>
      </c>
      <c r="AN611" s="89">
        <f t="shared" ca="1" si="1283"/>
        <v>-1.0097454203712564</v>
      </c>
      <c r="AO611" s="89">
        <f t="shared" ca="1" si="1284"/>
        <v>0.74160465676181864</v>
      </c>
      <c r="AP611" s="89">
        <f t="shared" ca="1" si="1284"/>
        <v>-1.0097454203712564</v>
      </c>
      <c r="AQ611" s="89">
        <f t="shared" ca="1" si="1284"/>
        <v>-2.3856124570488357E-2</v>
      </c>
      <c r="AR611" s="89">
        <f t="shared" ca="1" si="1284"/>
        <v>2.8755171397204293E-2</v>
      </c>
      <c r="AS611" s="89">
        <f t="shared" ca="1" si="1284"/>
        <v>1.1628631778867338</v>
      </c>
      <c r="AT611" s="89">
        <f t="shared" ca="1" si="1284"/>
        <v>0.2685645797022288</v>
      </c>
      <c r="AU611" s="89">
        <f t="shared" ca="1" si="1284"/>
        <v>-0.41558093709150801</v>
      </c>
      <c r="AV611" s="89">
        <f t="shared" ca="1" si="1284"/>
        <v>-0.41184718490169098</v>
      </c>
      <c r="AW611" s="89">
        <f t="shared" ca="1" si="1284"/>
        <v>-1.0649490381436091</v>
      </c>
      <c r="AX611" s="89" t="str">
        <f t="shared" ca="1" si="1284"/>
        <v/>
      </c>
      <c r="AY611" s="89" t="str">
        <f t="shared" ca="1" si="1285"/>
        <v/>
      </c>
      <c r="AZ611" s="89" t="str">
        <f t="shared" ca="1" si="1285"/>
        <v/>
      </c>
      <c r="BA611" s="89" t="str">
        <f t="shared" ca="1" si="1285"/>
        <v/>
      </c>
      <c r="BB611" s="89" t="str">
        <f t="shared" ca="1" si="1285"/>
        <v/>
      </c>
      <c r="BC611" s="89" t="str">
        <f t="shared" ca="1" si="1285"/>
        <v/>
      </c>
      <c r="BD611" s="89" t="str">
        <f t="shared" ca="1" si="1285"/>
        <v/>
      </c>
      <c r="BE611" s="89" t="str">
        <f t="shared" ca="1" si="1285"/>
        <v/>
      </c>
      <c r="BF611" s="89" t="str">
        <f t="shared" ca="1" si="1285"/>
        <v/>
      </c>
      <c r="BG611" s="89" t="str">
        <f t="shared" ca="1" si="1285"/>
        <v/>
      </c>
      <c r="BH611" s="89" t="str">
        <f t="shared" ca="1" si="1285"/>
        <v/>
      </c>
      <c r="BJ611" s="132">
        <f t="shared" ca="1" si="1252"/>
        <v>1.0500076875274822</v>
      </c>
      <c r="BK611" s="89">
        <f t="shared" ca="1" si="1252"/>
        <v>0.66407643025106444</v>
      </c>
      <c r="BL611" s="89">
        <f t="shared" ca="1" si="1252"/>
        <v>1.2162191857965126</v>
      </c>
      <c r="BM611" s="89">
        <f t="shared" ca="1" si="1252"/>
        <v>1.1710243841039045</v>
      </c>
      <c r="BN611" s="89">
        <f t="shared" ca="1" si="1252"/>
        <v>1.2870069503619734</v>
      </c>
      <c r="BO611" s="89">
        <f t="shared" ca="1" si="1252"/>
        <v>1.3907772911363325</v>
      </c>
      <c r="BP611" s="89">
        <f t="shared" ca="1" si="1252"/>
        <v>0.18769198502255557</v>
      </c>
      <c r="BQ611" s="89">
        <f t="shared" ca="1" si="1252"/>
        <v>-0.56257348331574963</v>
      </c>
      <c r="BR611" s="89">
        <f t="shared" ca="1" si="1252"/>
        <v>1.3054342984177425</v>
      </c>
      <c r="BS611" s="89">
        <f t="shared" ref="BS611:CF660" ca="1" si="1286">IF(BS$61&gt;0,T$63+T611,"")</f>
        <v>0.74999378489185453</v>
      </c>
      <c r="BT611" s="89">
        <f t="shared" ca="1" si="1274"/>
        <v>0.43331979093581696</v>
      </c>
      <c r="BU611" s="89">
        <f t="shared" ca="1" si="1274"/>
        <v>1.6174109090883755</v>
      </c>
      <c r="BV611" s="89">
        <f t="shared" ca="1" si="1274"/>
        <v>0.31954546499052749</v>
      </c>
      <c r="BW611" s="89">
        <f t="shared" ca="1" si="1274"/>
        <v>1.1746875143872817</v>
      </c>
      <c r="BX611" s="89">
        <f t="shared" ca="1" si="1274"/>
        <v>1.6843955715531498</v>
      </c>
      <c r="BY611" s="89">
        <f t="shared" ca="1" si="1274"/>
        <v>1.2418080655242825</v>
      </c>
      <c r="BZ611" s="89">
        <f t="shared" ca="1" si="1274"/>
        <v>0.60079561549558336</v>
      </c>
      <c r="CA611" s="89">
        <f t="shared" ca="1" si="1273"/>
        <v>0.87638187902040288</v>
      </c>
      <c r="CB611" s="89">
        <f t="shared" ca="1" si="1273"/>
        <v>0.13283837757460515</v>
      </c>
      <c r="CC611" s="89">
        <f t="shared" ca="1" si="1273"/>
        <v>0.77135863205677246</v>
      </c>
      <c r="CD611" s="89">
        <f t="shared" ca="1" si="1273"/>
        <v>0.55311568321828009</v>
      </c>
      <c r="CE611" s="89">
        <f t="shared" ca="1" si="1273"/>
        <v>0.67647262992005164</v>
      </c>
      <c r="CF611" s="89">
        <f t="shared" ca="1" si="1273"/>
        <v>0.24476330179108796</v>
      </c>
      <c r="CG611" s="89">
        <f t="shared" ca="1" si="1235"/>
        <v>0.31049332508657795</v>
      </c>
      <c r="CH611" s="89">
        <f t="shared" ca="1" si="1235"/>
        <v>-0.51742241110207432</v>
      </c>
      <c r="CI611" s="89">
        <f t="shared" ca="1" si="1235"/>
        <v>-0.88551777097971995</v>
      </c>
      <c r="CJ611" s="89">
        <f t="shared" ca="1" si="1235"/>
        <v>-0.63208130152245112</v>
      </c>
      <c r="CK611" s="89">
        <f t="shared" ca="1" si="1235"/>
        <v>0.56650890448417535</v>
      </c>
      <c r="CL611" s="89">
        <f t="shared" ca="1" si="1235"/>
        <v>0.86335263910460758</v>
      </c>
      <c r="CM611" s="89">
        <f t="shared" ca="1" si="1275"/>
        <v>2.1524305731050797E-2</v>
      </c>
      <c r="CN611" s="89">
        <f t="shared" ca="1" si="1275"/>
        <v>1.7244460265576562</v>
      </c>
      <c r="CO611" s="89">
        <f t="shared" ca="1" si="1275"/>
        <v>-0.12413800452278012</v>
      </c>
      <c r="CP611" s="89">
        <f t="shared" ca="1" si="1275"/>
        <v>0.94108985942368883</v>
      </c>
      <c r="CQ611" s="89">
        <f t="shared" ca="1" si="1275"/>
        <v>0.7735022448112675</v>
      </c>
      <c r="CR611" s="5">
        <f t="shared" ca="1" si="1275"/>
        <v>2.311855777912216</v>
      </c>
      <c r="CS611" s="5">
        <f t="shared" ca="1" si="1275"/>
        <v>1.3644918986856336</v>
      </c>
      <c r="CT611" s="5">
        <f t="shared" ca="1" si="1275"/>
        <v>0.7662866733899889</v>
      </c>
      <c r="CU611" s="5">
        <f t="shared" ca="1" si="1275"/>
        <v>0.40060684884671732</v>
      </c>
      <c r="CV611" s="5">
        <f t="shared" ca="1" si="1275"/>
        <v>-0.86640812100077658</v>
      </c>
      <c r="CW611" s="5" t="str">
        <f t="shared" si="1275"/>
        <v/>
      </c>
      <c r="CX611" s="5" t="str">
        <f t="shared" si="1275"/>
        <v/>
      </c>
      <c r="CY611" s="5" t="str">
        <f t="shared" si="1267"/>
        <v/>
      </c>
      <c r="CZ611" s="5" t="str">
        <f t="shared" si="1267"/>
        <v/>
      </c>
      <c r="DA611" s="5" t="str">
        <f t="shared" si="1267"/>
        <v/>
      </c>
      <c r="DB611" s="5" t="str">
        <f t="shared" si="1267"/>
        <v/>
      </c>
      <c r="DC611" s="5" t="str">
        <f t="shared" si="1266"/>
        <v/>
      </c>
      <c r="DD611" s="5" t="str">
        <f t="shared" si="1266"/>
        <v/>
      </c>
      <c r="DE611" s="5" t="str">
        <f t="shared" si="1266"/>
        <v/>
      </c>
      <c r="DF611" s="5" t="str">
        <f t="shared" si="1239"/>
        <v/>
      </c>
      <c r="DG611" s="133" t="str">
        <f t="shared" si="1239"/>
        <v/>
      </c>
      <c r="EE611" s="107"/>
      <c r="EF611" s="107"/>
      <c r="EG611" s="107"/>
      <c r="EH611" s="107"/>
      <c r="EI611" s="107"/>
      <c r="EJ611" s="107"/>
      <c r="EK611" s="107"/>
      <c r="EL611" s="107"/>
      <c r="EM611" s="107"/>
      <c r="EN611" s="107"/>
      <c r="EO611" s="107"/>
      <c r="EP611" s="107"/>
      <c r="EQ611" s="107"/>
      <c r="ER611" s="107"/>
      <c r="ES611" s="107"/>
      <c r="ET611" s="107"/>
      <c r="EU611" s="107"/>
      <c r="EV611" s="107"/>
      <c r="EW611" s="107"/>
      <c r="EX611" s="107"/>
      <c r="EY611" s="107"/>
    </row>
    <row r="612" spans="1:155" x14ac:dyDescent="0.25">
      <c r="A612" s="176">
        <f t="shared" ca="1" si="1258"/>
        <v>1.2146260892175187</v>
      </c>
      <c r="B612" s="164">
        <f t="shared" ca="1" si="1259"/>
        <v>6.3910121751954971E-2</v>
      </c>
      <c r="C612" s="106">
        <f t="shared" ca="1" si="1260"/>
        <v>0.49329014281180988</v>
      </c>
      <c r="D612" s="108">
        <f t="shared" ca="1" si="1261"/>
        <v>1.3362936717151666</v>
      </c>
      <c r="E612" s="109">
        <f t="shared" ca="1" si="1262"/>
        <v>20.908952057727696</v>
      </c>
      <c r="F612" s="109">
        <f t="shared" ca="1" si="1263"/>
        <v>8.4986410066782341</v>
      </c>
      <c r="G612" s="109">
        <f t="shared" ca="1" si="1264"/>
        <v>18.784851230393187</v>
      </c>
      <c r="H612" s="109">
        <f t="shared" ca="1" si="1265"/>
        <v>10.286210223714953</v>
      </c>
      <c r="I612" s="177"/>
      <c r="J612" s="30" t="s">
        <v>600</v>
      </c>
      <c r="K612" s="89">
        <f t="shared" ca="1" si="1281"/>
        <v>-0.44623785415300243</v>
      </c>
      <c r="L612" s="89">
        <f t="shared" ca="1" si="1281"/>
        <v>0.31960967874145596</v>
      </c>
      <c r="M612" s="89">
        <f t="shared" ca="1" si="1281"/>
        <v>-0.30649199665355353</v>
      </c>
      <c r="N612" s="89">
        <f t="shared" ca="1" si="1281"/>
        <v>0.14357639329378769</v>
      </c>
      <c r="O612" s="89">
        <f t="shared" ca="1" si="1281"/>
        <v>-0.41184718490169098</v>
      </c>
      <c r="P612" s="89">
        <f t="shared" ca="1" si="1281"/>
        <v>0.51560491500326755</v>
      </c>
      <c r="Q612" s="89">
        <f t="shared" ca="1" si="1281"/>
        <v>-1.4331148233707331</v>
      </c>
      <c r="R612" s="89">
        <f t="shared" ca="1" si="1281"/>
        <v>-9.3840171590928279E-2</v>
      </c>
      <c r="S612" s="89">
        <f t="shared" ca="1" si="1281"/>
        <v>0.74370258632857644</v>
      </c>
      <c r="T612" s="89">
        <f t="shared" ca="1" si="1281"/>
        <v>-0.21005970810345143</v>
      </c>
      <c r="U612" s="89">
        <f t="shared" ca="1" si="1282"/>
        <v>0.31960967874145596</v>
      </c>
      <c r="V612" s="89">
        <f t="shared" ca="1" si="1282"/>
        <v>-0.30700255599325066</v>
      </c>
      <c r="W612" s="89">
        <f t="shared" ca="1" si="1282"/>
        <v>0.82443786118685636</v>
      </c>
      <c r="X612" s="89">
        <f t="shared" ca="1" si="1282"/>
        <v>5.4419538639000731E-2</v>
      </c>
      <c r="Y612" s="89">
        <f t="shared" ca="1" si="1282"/>
        <v>-2.3856124570488357E-2</v>
      </c>
      <c r="Z612" s="89">
        <f t="shared" ca="1" si="1282"/>
        <v>0.2685645797022288</v>
      </c>
      <c r="AA612" s="89">
        <f t="shared" ca="1" si="1282"/>
        <v>0.51560491500326755</v>
      </c>
      <c r="AB612" s="89">
        <f t="shared" ca="1" si="1282"/>
        <v>0.21206368060581204</v>
      </c>
      <c r="AC612" s="89">
        <f t="shared" ca="1" si="1282"/>
        <v>0.10667228108213433</v>
      </c>
      <c r="AD612" s="89">
        <f t="shared" ca="1" si="1282"/>
        <v>0.2685645797022288</v>
      </c>
      <c r="AE612" s="89">
        <f t="shared" ca="1" si="1283"/>
        <v>-0.81775242806075465</v>
      </c>
      <c r="AF612" s="89">
        <f t="shared" ca="1" si="1283"/>
        <v>5.4419538639000731E-2</v>
      </c>
      <c r="AG612" s="89">
        <f t="shared" ca="1" si="1283"/>
        <v>0.74160465676181864</v>
      </c>
      <c r="AH612" s="89">
        <f t="shared" ca="1" si="1283"/>
        <v>0.21206368060581204</v>
      </c>
      <c r="AI612" s="89">
        <f t="shared" ca="1" si="1283"/>
        <v>-0.21005970810345143</v>
      </c>
      <c r="AJ612" s="89">
        <f t="shared" ca="1" si="1283"/>
        <v>-0.41558093709150801</v>
      </c>
      <c r="AK612" s="89">
        <f t="shared" ca="1" si="1283"/>
        <v>-9.3840171590928279E-2</v>
      </c>
      <c r="AL612" s="89">
        <f t="shared" ca="1" si="1283"/>
        <v>-0.22096981093654566</v>
      </c>
      <c r="AM612" s="89">
        <f t="shared" ca="1" si="1283"/>
        <v>0.51560491500326755</v>
      </c>
      <c r="AN612" s="89">
        <f t="shared" ca="1" si="1283"/>
        <v>0.14357639329378769</v>
      </c>
      <c r="AO612" s="89">
        <f t="shared" ca="1" si="1284"/>
        <v>-9.3840171590928279E-2</v>
      </c>
      <c r="AP612" s="89">
        <f t="shared" ca="1" si="1284"/>
        <v>-0.41184718490169098</v>
      </c>
      <c r="AQ612" s="89">
        <f t="shared" ca="1" si="1284"/>
        <v>1.4105767449530626E-2</v>
      </c>
      <c r="AR612" s="89">
        <f t="shared" ca="1" si="1284"/>
        <v>-0.30649199665355353</v>
      </c>
      <c r="AS612" s="89">
        <f t="shared" ca="1" si="1284"/>
        <v>-1.4331148233707331</v>
      </c>
      <c r="AT612" s="89">
        <f t="shared" ca="1" si="1284"/>
        <v>-0.30700255599325066</v>
      </c>
      <c r="AU612" s="89">
        <f t="shared" ca="1" si="1284"/>
        <v>-0.31999883307611282</v>
      </c>
      <c r="AV612" s="89">
        <f t="shared" ca="1" si="1284"/>
        <v>9.8583260592283506E-2</v>
      </c>
      <c r="AW612" s="89">
        <f t="shared" ca="1" si="1284"/>
        <v>-0.44623785415300243</v>
      </c>
      <c r="AX612" s="89" t="str">
        <f t="shared" ca="1" si="1284"/>
        <v/>
      </c>
      <c r="AY612" s="89" t="str">
        <f t="shared" ca="1" si="1285"/>
        <v/>
      </c>
      <c r="AZ612" s="89" t="str">
        <f t="shared" ca="1" si="1285"/>
        <v/>
      </c>
      <c r="BA612" s="89" t="str">
        <f t="shared" ca="1" si="1285"/>
        <v/>
      </c>
      <c r="BB612" s="89" t="str">
        <f t="shared" ca="1" si="1285"/>
        <v/>
      </c>
      <c r="BC612" s="89" t="str">
        <f t="shared" ca="1" si="1285"/>
        <v/>
      </c>
      <c r="BD612" s="89" t="str">
        <f t="shared" ca="1" si="1285"/>
        <v/>
      </c>
      <c r="BE612" s="89" t="str">
        <f t="shared" ca="1" si="1285"/>
        <v/>
      </c>
      <c r="BF612" s="89" t="str">
        <f t="shared" ca="1" si="1285"/>
        <v/>
      </c>
      <c r="BG612" s="89" t="str">
        <f t="shared" ca="1" si="1285"/>
        <v/>
      </c>
      <c r="BH612" s="89" t="str">
        <f t="shared" ca="1" si="1285"/>
        <v/>
      </c>
      <c r="BJ612" s="132">
        <f t="shared" ref="BJ612:BR640" ca="1" si="1287">IF(BJ$61&gt;0,K$63+K612,"")</f>
        <v>0.56723079648124985</v>
      </c>
      <c r="BK612" s="89">
        <f t="shared" ca="1" si="1287"/>
        <v>1.3036849420686334</v>
      </c>
      <c r="BL612" s="89">
        <f t="shared" ca="1" si="1287"/>
        <v>0.69766350853714698</v>
      </c>
      <c r="BM612" s="89">
        <f t="shared" ca="1" si="1287"/>
        <v>0.79899586239442466</v>
      </c>
      <c r="BN612" s="89">
        <f t="shared" ca="1" si="1287"/>
        <v>0.66309608485447047</v>
      </c>
      <c r="BO612" s="89">
        <f t="shared" ca="1" si="1287"/>
        <v>1.3688481680360929</v>
      </c>
      <c r="BP612" s="89">
        <f t="shared" ca="1" si="1287"/>
        <v>-0.42767041028742292</v>
      </c>
      <c r="BQ612" s="89">
        <f t="shared" ca="1" si="1287"/>
        <v>0.77670116846405524</v>
      </c>
      <c r="BR612" s="89">
        <f t="shared" ca="1" si="1287"/>
        <v>1.5116028466428115</v>
      </c>
      <c r="BS612" s="89">
        <f t="shared" ca="1" si="1286"/>
        <v>0.39635768349461542</v>
      </c>
      <c r="BT612" s="89">
        <f t="shared" ca="1" si="1274"/>
        <v>1.0599320256705236</v>
      </c>
      <c r="BU612" s="89">
        <f t="shared" ca="1" si="1274"/>
        <v>0.41668973544336507</v>
      </c>
      <c r="BV612" s="89">
        <f t="shared" ca="1" si="1274"/>
        <v>1.1678394507478722</v>
      </c>
      <c r="BW612" s="89">
        <f t="shared" ca="1" si="1274"/>
        <v>0.48750239626446368</v>
      </c>
      <c r="BX612" s="89">
        <f t="shared" ca="1" si="1274"/>
        <v>0.91893479022084279</v>
      </c>
      <c r="BY612" s="89">
        <f t="shared" ca="1" si="1274"/>
        <v>1.4816174738293069</v>
      </c>
      <c r="BZ612" s="89">
        <f t="shared" ca="1" si="1274"/>
        <v>1.5319814675903589</v>
      </c>
      <c r="CA612" s="89">
        <f t="shared" ca="1" si="1273"/>
        <v>1.3954481156194656</v>
      </c>
      <c r="CB612" s="89">
        <f t="shared" ca="1" si="1273"/>
        <v>0.39604976787608237</v>
      </c>
      <c r="CC612" s="89">
        <f t="shared" ca="1" si="1273"/>
        <v>1.1964623209783443</v>
      </c>
      <c r="CD612" s="89">
        <f t="shared" ca="1" si="1273"/>
        <v>0.18160110931052786</v>
      </c>
      <c r="CE612" s="89">
        <f t="shared" ca="1" si="1273"/>
        <v>0.70213699716184808</v>
      </c>
      <c r="CF612" s="89">
        <f t="shared" ca="1" si="1273"/>
        <v>0.47076304354963905</v>
      </c>
      <c r="CG612" s="89">
        <f t="shared" ca="1" si="1235"/>
        <v>0.93440419059408097</v>
      </c>
      <c r="CH612" s="89">
        <f t="shared" ca="1" si="1235"/>
        <v>0.7056327041652074</v>
      </c>
      <c r="CI612" s="89">
        <f t="shared" ca="1" si="1235"/>
        <v>-1.0801288971346823</v>
      </c>
      <c r="CJ612" s="89">
        <f t="shared" ca="1" si="1235"/>
        <v>-0.56938236389403651</v>
      </c>
      <c r="CK612" s="89">
        <f t="shared" ca="1" si="1235"/>
        <v>-0.47889876763922667</v>
      </c>
      <c r="CL612" s="89">
        <f t="shared" ca="1" si="1235"/>
        <v>0.86335263910460758</v>
      </c>
      <c r="CM612" s="89">
        <f t="shared" ca="1" si="1275"/>
        <v>1.1748461193960948</v>
      </c>
      <c r="CN612" s="89">
        <f t="shared" ca="1" si="1275"/>
        <v>0.8890011982049093</v>
      </c>
      <c r="CO612" s="89">
        <f t="shared" ca="1" si="1275"/>
        <v>0.47376023094678527</v>
      </c>
      <c r="CP612" s="89">
        <f t="shared" ca="1" si="1275"/>
        <v>0.97905175144370782</v>
      </c>
      <c r="CQ612" s="89">
        <f t="shared" ca="1" si="1275"/>
        <v>0.43825507676050968</v>
      </c>
      <c r="CR612" s="5">
        <f t="shared" ca="1" si="1275"/>
        <v>-0.28412222334525072</v>
      </c>
      <c r="CS612" s="5">
        <f t="shared" ca="1" si="1275"/>
        <v>0.78892476299015424</v>
      </c>
      <c r="CT612" s="5">
        <f t="shared" ca="1" si="1275"/>
        <v>0.86186877740538415</v>
      </c>
      <c r="CU612" s="5">
        <f t="shared" ca="1" si="1275"/>
        <v>0.91103729434069181</v>
      </c>
      <c r="CV612" s="5">
        <f t="shared" ca="1" si="1275"/>
        <v>-0.24769693701016993</v>
      </c>
      <c r="CW612" s="5" t="str">
        <f t="shared" si="1275"/>
        <v/>
      </c>
      <c r="CX612" s="5" t="str">
        <f t="shared" si="1275"/>
        <v/>
      </c>
      <c r="CY612" s="5" t="str">
        <f t="shared" si="1267"/>
        <v/>
      </c>
      <c r="CZ612" s="5" t="str">
        <f t="shared" si="1267"/>
        <v/>
      </c>
      <c r="DA612" s="5" t="str">
        <f t="shared" si="1267"/>
        <v/>
      </c>
      <c r="DB612" s="5" t="str">
        <f t="shared" si="1267"/>
        <v/>
      </c>
      <c r="DC612" s="5" t="str">
        <f t="shared" si="1266"/>
        <v/>
      </c>
      <c r="DD612" s="5" t="str">
        <f t="shared" si="1266"/>
        <v/>
      </c>
      <c r="DE612" s="5" t="str">
        <f t="shared" si="1266"/>
        <v/>
      </c>
      <c r="DF612" s="5" t="str">
        <f t="shared" si="1239"/>
        <v/>
      </c>
      <c r="DG612" s="133" t="str">
        <f t="shared" si="1239"/>
        <v/>
      </c>
      <c r="EE612" s="107"/>
      <c r="EF612" s="107"/>
      <c r="EG612" s="107"/>
      <c r="EH612" s="107"/>
      <c r="EI612" s="107"/>
      <c r="EJ612" s="107"/>
      <c r="EK612" s="107"/>
      <c r="EL612" s="107"/>
      <c r="EM612" s="107"/>
      <c r="EN612" s="107"/>
      <c r="EO612" s="107"/>
      <c r="EP612" s="107"/>
      <c r="EQ612" s="107"/>
      <c r="ER612" s="107"/>
      <c r="ES612" s="107"/>
      <c r="ET612" s="107"/>
      <c r="EU612" s="107"/>
      <c r="EV612" s="107"/>
      <c r="EW612" s="107"/>
      <c r="EX612" s="107"/>
      <c r="EY612" s="107"/>
    </row>
    <row r="613" spans="1:155" x14ac:dyDescent="0.25">
      <c r="A613" s="176">
        <f t="shared" ca="1" si="1258"/>
        <v>1.2770910070879964</v>
      </c>
      <c r="B613" s="164">
        <f t="shared" ca="1" si="1259"/>
        <v>7.5440235205084957E-2</v>
      </c>
      <c r="C613" s="106">
        <f t="shared" ca="1" si="1260"/>
        <v>0.52391706039678665</v>
      </c>
      <c r="D613" s="108">
        <f t="shared" ca="1" si="1261"/>
        <v>1.4143355501754016</v>
      </c>
      <c r="E613" s="109">
        <f t="shared" ca="1" si="1262"/>
        <v>18.747761672939085</v>
      </c>
      <c r="F613" s="109">
        <f t="shared" ca="1" si="1263"/>
        <v>7.5177870290517896</v>
      </c>
      <c r="G613" s="109">
        <f t="shared" ca="1" si="1264"/>
        <v>17.539644961365479</v>
      </c>
      <c r="H613" s="109">
        <f t="shared" ca="1" si="1265"/>
        <v>10.02185793231369</v>
      </c>
      <c r="I613" s="177"/>
      <c r="J613" s="30" t="s">
        <v>601</v>
      </c>
      <c r="K613" s="89">
        <f t="shared" ca="1" si="1281"/>
        <v>0.53753403810350731</v>
      </c>
      <c r="L613" s="89">
        <f t="shared" ca="1" si="1281"/>
        <v>0.89371861765175975</v>
      </c>
      <c r="M613" s="89">
        <f t="shared" ca="1" si="1281"/>
        <v>-1.4331148233707331</v>
      </c>
      <c r="N613" s="89">
        <f t="shared" ca="1" si="1281"/>
        <v>-1.0649490381436091</v>
      </c>
      <c r="O613" s="89">
        <f t="shared" ca="1" si="1281"/>
        <v>-0.15653910921934289</v>
      </c>
      <c r="P613" s="89">
        <f t="shared" ca="1" si="1281"/>
        <v>-0.30649199665355353</v>
      </c>
      <c r="Q613" s="89">
        <f t="shared" ca="1" si="1281"/>
        <v>0.53753403810350731</v>
      </c>
      <c r="R613" s="89">
        <f t="shared" ca="1" si="1281"/>
        <v>0.3096998313943522</v>
      </c>
      <c r="S613" s="89">
        <f t="shared" ca="1" si="1281"/>
        <v>-0.30649199665355353</v>
      </c>
      <c r="T613" s="89">
        <f t="shared" ca="1" si="1281"/>
        <v>6.3830203882474623E-2</v>
      </c>
      <c r="U613" s="89">
        <f t="shared" ca="1" si="1282"/>
        <v>2.8755171397204293E-2</v>
      </c>
      <c r="V613" s="89">
        <f t="shared" ca="1" si="1282"/>
        <v>-0.15653910921934289</v>
      </c>
      <c r="W613" s="89">
        <f t="shared" ca="1" si="1282"/>
        <v>0.2685645797022288</v>
      </c>
      <c r="X613" s="89">
        <f t="shared" ca="1" si="1282"/>
        <v>-0.81775242806075465</v>
      </c>
      <c r="Y613" s="89">
        <f t="shared" ca="1" si="1282"/>
        <v>5.4419538639000731E-2</v>
      </c>
      <c r="Z613" s="89">
        <f t="shared" ca="1" si="1282"/>
        <v>0.94353006046483001</v>
      </c>
      <c r="AA613" s="89">
        <f t="shared" ca="1" si="1282"/>
        <v>-0.15653910921934289</v>
      </c>
      <c r="AB613" s="89">
        <f t="shared" ca="1" si="1282"/>
        <v>0.14357639329378769</v>
      </c>
      <c r="AC613" s="89">
        <f t="shared" ca="1" si="1282"/>
        <v>0.21206368060581204</v>
      </c>
      <c r="AD613" s="89">
        <f t="shared" ca="1" si="1282"/>
        <v>-0.41558093709150801</v>
      </c>
      <c r="AE613" s="89">
        <f t="shared" ca="1" si="1283"/>
        <v>-0.15653910921934289</v>
      </c>
      <c r="AF613" s="89">
        <f t="shared" ca="1" si="1283"/>
        <v>-9.3840171590928279E-2</v>
      </c>
      <c r="AG613" s="89">
        <f t="shared" ca="1" si="1283"/>
        <v>-0.41558093709150801</v>
      </c>
      <c r="AH613" s="89">
        <f t="shared" ca="1" si="1283"/>
        <v>-0.30649199665355353</v>
      </c>
      <c r="AI613" s="89">
        <f t="shared" ca="1" si="1283"/>
        <v>5.4419538639000731E-2</v>
      </c>
      <c r="AJ613" s="89">
        <f t="shared" ca="1" si="1283"/>
        <v>0.89371861765175975</v>
      </c>
      <c r="AK613" s="89">
        <f t="shared" ca="1" si="1283"/>
        <v>-0.30649199665355353</v>
      </c>
      <c r="AL613" s="89">
        <f t="shared" ca="1" si="1283"/>
        <v>0.3096998313943522</v>
      </c>
      <c r="AM613" s="89">
        <f t="shared" ca="1" si="1283"/>
        <v>-0.81775242806075465</v>
      </c>
      <c r="AN613" s="89">
        <f t="shared" ca="1" si="1283"/>
        <v>-0.31999883307611282</v>
      </c>
      <c r="AO613" s="89">
        <f t="shared" ca="1" si="1284"/>
        <v>0.14357639329378769</v>
      </c>
      <c r="AP613" s="89">
        <f t="shared" ca="1" si="1284"/>
        <v>-0.31999883307611282</v>
      </c>
      <c r="AQ613" s="89">
        <f t="shared" ca="1" si="1284"/>
        <v>-1.0649490381436091</v>
      </c>
      <c r="AR613" s="89">
        <f t="shared" ca="1" si="1284"/>
        <v>-0.30700255599325066</v>
      </c>
      <c r="AS613" s="89">
        <f t="shared" ca="1" si="1284"/>
        <v>5.4419538639000731E-2</v>
      </c>
      <c r="AT613" s="89">
        <f t="shared" ca="1" si="1284"/>
        <v>3.6539036893229848E-2</v>
      </c>
      <c r="AU613" s="89">
        <f t="shared" ca="1" si="1284"/>
        <v>-0.41184718490169098</v>
      </c>
      <c r="AV613" s="89">
        <f t="shared" ca="1" si="1284"/>
        <v>0.3096998313943522</v>
      </c>
      <c r="AW613" s="89">
        <f t="shared" ca="1" si="1284"/>
        <v>-0.22096981093654566</v>
      </c>
      <c r="AX613" s="89" t="str">
        <f t="shared" ca="1" si="1284"/>
        <v/>
      </c>
      <c r="AY613" s="89" t="str">
        <f t="shared" ca="1" si="1285"/>
        <v/>
      </c>
      <c r="AZ613" s="89" t="str">
        <f t="shared" ca="1" si="1285"/>
        <v/>
      </c>
      <c r="BA613" s="89" t="str">
        <f t="shared" ca="1" si="1285"/>
        <v/>
      </c>
      <c r="BB613" s="89" t="str">
        <f t="shared" ca="1" si="1285"/>
        <v/>
      </c>
      <c r="BC613" s="89" t="str">
        <f t="shared" ca="1" si="1285"/>
        <v/>
      </c>
      <c r="BD613" s="89" t="str">
        <f t="shared" ca="1" si="1285"/>
        <v/>
      </c>
      <c r="BE613" s="89" t="str">
        <f t="shared" ca="1" si="1285"/>
        <v/>
      </c>
      <c r="BF613" s="89" t="str">
        <f t="shared" ca="1" si="1285"/>
        <v/>
      </c>
      <c r="BG613" s="89" t="str">
        <f t="shared" ca="1" si="1285"/>
        <v/>
      </c>
      <c r="BH613" s="89" t="str">
        <f t="shared" ca="1" si="1285"/>
        <v/>
      </c>
      <c r="BJ613" s="132">
        <f t="shared" ca="1" si="1287"/>
        <v>1.5510026887377597</v>
      </c>
      <c r="BK613" s="89">
        <f t="shared" ca="1" si="1287"/>
        <v>1.877793880978937</v>
      </c>
      <c r="BL613" s="89">
        <f t="shared" ca="1" si="1287"/>
        <v>-0.42895931818003263</v>
      </c>
      <c r="BM613" s="89">
        <f t="shared" ca="1" si="1287"/>
        <v>-0.40952956904297211</v>
      </c>
      <c r="BN613" s="89">
        <f t="shared" ca="1" si="1287"/>
        <v>0.9184041605368185</v>
      </c>
      <c r="BO613" s="89">
        <f t="shared" ca="1" si="1287"/>
        <v>0.54675125637927169</v>
      </c>
      <c r="BP613" s="89">
        <f t="shared" ca="1" si="1287"/>
        <v>1.5429784511868174</v>
      </c>
      <c r="BQ613" s="89">
        <f t="shared" ca="1" si="1287"/>
        <v>1.1802411714493357</v>
      </c>
      <c r="BR613" s="89">
        <f t="shared" ca="1" si="1287"/>
        <v>0.46140826366068155</v>
      </c>
      <c r="BS613" s="89">
        <f t="shared" ca="1" si="1286"/>
        <v>0.67024759548054147</v>
      </c>
      <c r="BT613" s="89">
        <f t="shared" ca="1" si="1274"/>
        <v>0.76907751832627191</v>
      </c>
      <c r="BU613" s="89">
        <f t="shared" ca="1" si="1274"/>
        <v>0.56715318221727284</v>
      </c>
      <c r="BV613" s="89">
        <f t="shared" ca="1" si="1274"/>
        <v>0.61196616926324465</v>
      </c>
      <c r="BW613" s="89">
        <f t="shared" ca="1" si="1274"/>
        <v>-0.38466957043529171</v>
      </c>
      <c r="BX613" s="89">
        <f t="shared" ca="1" si="1274"/>
        <v>0.99721045343033188</v>
      </c>
      <c r="BY613" s="89">
        <f t="shared" ca="1" si="1274"/>
        <v>2.156582954591908</v>
      </c>
      <c r="BZ613" s="89">
        <f t="shared" ca="1" si="1274"/>
        <v>0.85983744336774848</v>
      </c>
      <c r="CA613" s="89">
        <f t="shared" ca="1" si="1273"/>
        <v>1.3269608283074412</v>
      </c>
      <c r="CB613" s="89">
        <f t="shared" ca="1" si="1273"/>
        <v>0.50144116739976008</v>
      </c>
      <c r="CC613" s="89">
        <f t="shared" ca="1" si="1273"/>
        <v>0.51231680418460734</v>
      </c>
      <c r="CD613" s="89">
        <f t="shared" ca="1" si="1273"/>
        <v>0.84281442815193963</v>
      </c>
      <c r="CE613" s="89">
        <f t="shared" ca="1" si="1273"/>
        <v>0.55387728693191907</v>
      </c>
      <c r="CF613" s="89">
        <f t="shared" ca="1" si="1273"/>
        <v>-0.6864225503036876</v>
      </c>
      <c r="CG613" s="89">
        <f t="shared" ca="1" si="1235"/>
        <v>0.4158485133347154</v>
      </c>
      <c r="CH613" s="89">
        <f t="shared" ca="1" si="1235"/>
        <v>0.97011195090765956</v>
      </c>
      <c r="CI613" s="89">
        <f t="shared" ca="1" si="1235"/>
        <v>0.22917065760858546</v>
      </c>
      <c r="CJ613" s="89">
        <f t="shared" ca="1" si="1235"/>
        <v>-0.78203418895666177</v>
      </c>
      <c r="CK613" s="89">
        <f t="shared" ca="1" si="1235"/>
        <v>5.1770874691671187E-2</v>
      </c>
      <c r="CL613" s="89">
        <f t="shared" ca="1" si="1235"/>
        <v>-0.47000470395941463</v>
      </c>
      <c r="CM613" s="89">
        <f t="shared" ca="1" si="1275"/>
        <v>0.7112708930261944</v>
      </c>
      <c r="CN613" s="89">
        <f t="shared" ca="1" si="1275"/>
        <v>1.1264177630896253</v>
      </c>
      <c r="CO613" s="89">
        <f t="shared" ca="1" si="1275"/>
        <v>0.56560858277236337</v>
      </c>
      <c r="CP613" s="89">
        <f t="shared" ca="1" si="1275"/>
        <v>-0.10000305414943189</v>
      </c>
      <c r="CQ613" s="89">
        <f t="shared" ca="1" si="1275"/>
        <v>0.43774451742081255</v>
      </c>
      <c r="CR613" s="5">
        <f t="shared" ca="1" si="1275"/>
        <v>1.2034121386644832</v>
      </c>
      <c r="CS613" s="5">
        <f t="shared" ca="1" si="1275"/>
        <v>1.1324663558766348</v>
      </c>
      <c r="CT613" s="5">
        <f t="shared" ca="1" si="1275"/>
        <v>0.77002042557980599</v>
      </c>
      <c r="CU613" s="5">
        <f t="shared" ca="1" si="1275"/>
        <v>1.1221538651427605</v>
      </c>
      <c r="CV613" s="5">
        <f t="shared" ca="1" si="1275"/>
        <v>-2.2428893793713156E-2</v>
      </c>
      <c r="CW613" s="5" t="str">
        <f t="shared" si="1275"/>
        <v/>
      </c>
      <c r="CX613" s="5" t="str">
        <f t="shared" si="1275"/>
        <v/>
      </c>
      <c r="CY613" s="5" t="str">
        <f t="shared" si="1267"/>
        <v/>
      </c>
      <c r="CZ613" s="5" t="str">
        <f t="shared" si="1267"/>
        <v/>
      </c>
      <c r="DA613" s="5" t="str">
        <f t="shared" si="1267"/>
        <v/>
      </c>
      <c r="DB613" s="5" t="str">
        <f t="shared" si="1267"/>
        <v/>
      </c>
      <c r="DC613" s="5" t="str">
        <f t="shared" si="1266"/>
        <v/>
      </c>
      <c r="DD613" s="5" t="str">
        <f t="shared" si="1266"/>
        <v/>
      </c>
      <c r="DE613" s="5" t="str">
        <f t="shared" si="1266"/>
        <v/>
      </c>
      <c r="DF613" s="5" t="str">
        <f t="shared" si="1239"/>
        <v/>
      </c>
      <c r="DG613" s="133" t="str">
        <f t="shared" si="1239"/>
        <v/>
      </c>
      <c r="EE613" s="107"/>
      <c r="EF613" s="107"/>
      <c r="EG613" s="107"/>
      <c r="EH613" s="107"/>
      <c r="EI613" s="107"/>
      <c r="EJ613" s="107"/>
      <c r="EK613" s="107"/>
      <c r="EL613" s="107"/>
      <c r="EM613" s="107"/>
      <c r="EN613" s="107"/>
      <c r="EO613" s="107"/>
      <c r="EP613" s="107"/>
      <c r="EQ613" s="107"/>
      <c r="ER613" s="107"/>
      <c r="ES613" s="107"/>
      <c r="ET613" s="107"/>
      <c r="EU613" s="107"/>
      <c r="EV613" s="107"/>
      <c r="EW613" s="107"/>
      <c r="EX613" s="107"/>
      <c r="EY613" s="107"/>
    </row>
    <row r="614" spans="1:155" x14ac:dyDescent="0.25">
      <c r="A614" s="176">
        <f t="shared" ca="1" si="1258"/>
        <v>1.4141268361842871</v>
      </c>
      <c r="B614" s="164">
        <f t="shared" ca="1" si="1259"/>
        <v>7.8183235543058227E-2</v>
      </c>
      <c r="C614" s="106">
        <f t="shared" ca="1" si="1260"/>
        <v>0.52122944044472375</v>
      </c>
      <c r="D614" s="108">
        <f t="shared" ca="1" si="1261"/>
        <v>1.549966900977447</v>
      </c>
      <c r="E614" s="109">
        <f t="shared" ca="1" si="1262"/>
        <v>19.824798631208175</v>
      </c>
      <c r="F614" s="109">
        <f t="shared" ca="1" si="1263"/>
        <v>7.7614545968199895</v>
      </c>
      <c r="G614" s="109">
        <f t="shared" ca="1" si="1264"/>
        <v>19.931891417359463</v>
      </c>
      <c r="H614" s="109">
        <f t="shared" ca="1" si="1265"/>
        <v>12.170436820539473</v>
      </c>
      <c r="I614" s="177"/>
      <c r="J614" s="30" t="s">
        <v>602</v>
      </c>
      <c r="K614" s="89">
        <f t="shared" ca="1" si="1281"/>
        <v>0.31960967874145596</v>
      </c>
      <c r="L614" s="89">
        <f t="shared" ca="1" si="1281"/>
        <v>-0.21005970810345143</v>
      </c>
      <c r="M614" s="89">
        <f t="shared" ca="1" si="1281"/>
        <v>-0.22096981093654566</v>
      </c>
      <c r="N614" s="89">
        <f t="shared" ca="1" si="1281"/>
        <v>6.3830203882474623E-2</v>
      </c>
      <c r="O614" s="89">
        <f t="shared" ca="1" si="1281"/>
        <v>-0.30649199665355353</v>
      </c>
      <c r="P614" s="89">
        <f t="shared" ca="1" si="1281"/>
        <v>-0.44623785415300243</v>
      </c>
      <c r="Q614" s="89">
        <f t="shared" ca="1" si="1281"/>
        <v>-0.31999883307611282</v>
      </c>
      <c r="R614" s="89">
        <f t="shared" ca="1" si="1281"/>
        <v>-0.30649199665355353</v>
      </c>
      <c r="S614" s="89">
        <f t="shared" ca="1" si="1281"/>
        <v>0.10667228108213433</v>
      </c>
      <c r="T614" s="89">
        <f t="shared" ca="1" si="1281"/>
        <v>0.74370258632857644</v>
      </c>
      <c r="U614" s="89">
        <f t="shared" ca="1" si="1282"/>
        <v>0.53753403810350731</v>
      </c>
      <c r="V614" s="89">
        <f t="shared" ca="1" si="1282"/>
        <v>-0.22096981093654566</v>
      </c>
      <c r="W614" s="89">
        <f t="shared" ca="1" si="1282"/>
        <v>-1.0097454203712564</v>
      </c>
      <c r="X614" s="89">
        <f t="shared" ca="1" si="1282"/>
        <v>0.10667228108213433</v>
      </c>
      <c r="Y614" s="89">
        <f t="shared" ca="1" si="1282"/>
        <v>0.13695300672662025</v>
      </c>
      <c r="Z614" s="89">
        <f t="shared" ca="1" si="1282"/>
        <v>0.2685645797022288</v>
      </c>
      <c r="AA614" s="89">
        <f t="shared" ca="1" si="1282"/>
        <v>0.14357639329378769</v>
      </c>
      <c r="AB614" s="89">
        <f t="shared" ca="1" si="1282"/>
        <v>-9.3840171590928279E-2</v>
      </c>
      <c r="AC614" s="89">
        <f t="shared" ca="1" si="1282"/>
        <v>1.4105767449530626E-2</v>
      </c>
      <c r="AD614" s="89">
        <f t="shared" ca="1" si="1282"/>
        <v>1.4105767449530626E-2</v>
      </c>
      <c r="AE614" s="89">
        <f t="shared" ca="1" si="1283"/>
        <v>0.53753403810350731</v>
      </c>
      <c r="AF614" s="89">
        <f t="shared" ca="1" si="1283"/>
        <v>-1.3483164959119551</v>
      </c>
      <c r="AG614" s="89">
        <f t="shared" ca="1" si="1283"/>
        <v>0.3096998313943522</v>
      </c>
      <c r="AH614" s="89">
        <f t="shared" ca="1" si="1283"/>
        <v>0.89371861765175975</v>
      </c>
      <c r="AI614" s="89">
        <f t="shared" ca="1" si="1283"/>
        <v>0.13695300672662025</v>
      </c>
      <c r="AJ614" s="89">
        <f t="shared" ca="1" si="1283"/>
        <v>2.8755171397204293E-2</v>
      </c>
      <c r="AK614" s="89">
        <f t="shared" ca="1" si="1283"/>
        <v>2.8755171397204293E-2</v>
      </c>
      <c r="AL614" s="89">
        <f t="shared" ca="1" si="1283"/>
        <v>0.51560491500326755</v>
      </c>
      <c r="AM614" s="89">
        <f t="shared" ca="1" si="1283"/>
        <v>-0.81775242806075465</v>
      </c>
      <c r="AN614" s="89">
        <f t="shared" ca="1" si="1283"/>
        <v>0.21206368060581204</v>
      </c>
      <c r="AO614" s="89">
        <f t="shared" ca="1" si="1284"/>
        <v>-9.3840171590928279E-2</v>
      </c>
      <c r="AP614" s="89">
        <f t="shared" ca="1" si="1284"/>
        <v>5.4419538639000731E-2</v>
      </c>
      <c r="AQ614" s="89">
        <f t="shared" ca="1" si="1284"/>
        <v>-0.44623785415300243</v>
      </c>
      <c r="AR614" s="89">
        <f t="shared" ca="1" si="1284"/>
        <v>-1.0097454203712564</v>
      </c>
      <c r="AS614" s="89">
        <f t="shared" ca="1" si="1284"/>
        <v>0.10667228108213433</v>
      </c>
      <c r="AT614" s="89">
        <f t="shared" ca="1" si="1284"/>
        <v>0.21206368060581204</v>
      </c>
      <c r="AU614" s="89">
        <f t="shared" ca="1" si="1284"/>
        <v>1.1628631778867338</v>
      </c>
      <c r="AV614" s="89">
        <f t="shared" ca="1" si="1284"/>
        <v>1.4105767449530626E-2</v>
      </c>
      <c r="AW614" s="89">
        <f t="shared" ca="1" si="1284"/>
        <v>0.82443786118685636</v>
      </c>
      <c r="AX614" s="89" t="str">
        <f t="shared" ca="1" si="1284"/>
        <v/>
      </c>
      <c r="AY614" s="89" t="str">
        <f t="shared" ca="1" si="1285"/>
        <v/>
      </c>
      <c r="AZ614" s="89" t="str">
        <f t="shared" ca="1" si="1285"/>
        <v/>
      </c>
      <c r="BA614" s="89" t="str">
        <f t="shared" ca="1" si="1285"/>
        <v/>
      </c>
      <c r="BB614" s="89" t="str">
        <f t="shared" ca="1" si="1285"/>
        <v/>
      </c>
      <c r="BC614" s="89" t="str">
        <f t="shared" ca="1" si="1285"/>
        <v/>
      </c>
      <c r="BD614" s="89" t="str">
        <f t="shared" ca="1" si="1285"/>
        <v/>
      </c>
      <c r="BE614" s="89" t="str">
        <f t="shared" ca="1" si="1285"/>
        <v/>
      </c>
      <c r="BF614" s="89" t="str">
        <f t="shared" ca="1" si="1285"/>
        <v/>
      </c>
      <c r="BG614" s="89" t="str">
        <f t="shared" ca="1" si="1285"/>
        <v/>
      </c>
      <c r="BH614" s="89" t="str">
        <f t="shared" ca="1" si="1285"/>
        <v/>
      </c>
      <c r="BJ614" s="132">
        <f t="shared" ca="1" si="1287"/>
        <v>1.3330783293757082</v>
      </c>
      <c r="BK614" s="89">
        <f t="shared" ca="1" si="1287"/>
        <v>0.77401555522372589</v>
      </c>
      <c r="BL614" s="89">
        <f t="shared" ca="1" si="1287"/>
        <v>0.78318569425415485</v>
      </c>
      <c r="BM614" s="89">
        <f t="shared" ca="1" si="1287"/>
        <v>0.7192496729831116</v>
      </c>
      <c r="BN614" s="89">
        <f t="shared" ca="1" si="1287"/>
        <v>0.76845127310260786</v>
      </c>
      <c r="BO614" s="89">
        <f t="shared" ca="1" si="1287"/>
        <v>0.40700539887982279</v>
      </c>
      <c r="BP614" s="89">
        <f t="shared" ca="1" si="1287"/>
        <v>0.68544558000719746</v>
      </c>
      <c r="BQ614" s="89">
        <f t="shared" ca="1" si="1287"/>
        <v>0.56404934340142998</v>
      </c>
      <c r="BR614" s="89">
        <f t="shared" ca="1" si="1287"/>
        <v>0.87457254139636942</v>
      </c>
      <c r="BS614" s="89">
        <f t="shared" ca="1" si="1286"/>
        <v>1.3501199779266433</v>
      </c>
      <c r="BT614" s="89">
        <f t="shared" ca="1" si="1274"/>
        <v>1.277856385032575</v>
      </c>
      <c r="BU614" s="89">
        <f t="shared" ca="1" si="1274"/>
        <v>0.50272248050007007</v>
      </c>
      <c r="BV614" s="89">
        <f t="shared" ca="1" si="1274"/>
        <v>-0.66634383081024051</v>
      </c>
      <c r="BW614" s="89">
        <f t="shared" ca="1" si="1274"/>
        <v>0.53975513870759728</v>
      </c>
      <c r="BX614" s="89">
        <f t="shared" ca="1" si="1274"/>
        <v>1.0797439215179514</v>
      </c>
      <c r="BY614" s="89">
        <f t="shared" ca="1" si="1274"/>
        <v>1.4816174738293069</v>
      </c>
      <c r="BZ614" s="89">
        <f t="shared" ca="1" si="1274"/>
        <v>1.159952945880879</v>
      </c>
      <c r="CA614" s="89">
        <f t="shared" ca="1" si="1273"/>
        <v>1.0895442634227253</v>
      </c>
      <c r="CB614" s="89">
        <f t="shared" ca="1" si="1273"/>
        <v>0.30348325424347866</v>
      </c>
      <c r="CC614" s="89">
        <f t="shared" ca="1" si="1273"/>
        <v>0.94200350872564598</v>
      </c>
      <c r="CD614" s="89">
        <f t="shared" ca="1" si="1273"/>
        <v>1.5368875754747897</v>
      </c>
      <c r="CE614" s="89">
        <f t="shared" ca="1" si="1273"/>
        <v>-0.70059903738910778</v>
      </c>
      <c r="CF614" s="89">
        <f t="shared" ca="1" si="1273"/>
        <v>3.885821818217261E-2</v>
      </c>
      <c r="CG614" s="89">
        <f t="shared" ca="1" si="1235"/>
        <v>1.6160591276400287</v>
      </c>
      <c r="CH614" s="89">
        <f t="shared" ca="1" si="1235"/>
        <v>1.052645418995279</v>
      </c>
      <c r="CI614" s="89">
        <f t="shared" ca="1" si="1235"/>
        <v>-0.63579278864597</v>
      </c>
      <c r="CJ614" s="89">
        <f t="shared" ca="1" si="1235"/>
        <v>-0.44678702090590394</v>
      </c>
      <c r="CK614" s="89">
        <f t="shared" ca="1" si="1235"/>
        <v>0.25767595830058654</v>
      </c>
      <c r="CL614" s="89">
        <f t="shared" ca="1" si="1235"/>
        <v>-0.47000470395941463</v>
      </c>
      <c r="CM614" s="89">
        <f t="shared" ca="1" si="1275"/>
        <v>1.2433334067081192</v>
      </c>
      <c r="CN614" s="89">
        <f t="shared" ca="1" si="1275"/>
        <v>0.8890011982049093</v>
      </c>
      <c r="CO614" s="89">
        <f t="shared" ca="1" si="1275"/>
        <v>0.94002695448747697</v>
      </c>
      <c r="CP614" s="89">
        <f t="shared" ref="CP614:CX642" ca="1" si="1288">IF(CP$61&gt;0,AQ$63+AQ614,"")</f>
        <v>0.51870812984117476</v>
      </c>
      <c r="CQ614" s="89">
        <f t="shared" ca="1" si="1288"/>
        <v>-0.26499834695719315</v>
      </c>
      <c r="CR614" s="5">
        <f t="shared" ca="1" si="1288"/>
        <v>1.2556648811076168</v>
      </c>
      <c r="CS614" s="5">
        <f t="shared" ca="1" si="1288"/>
        <v>1.3079909995892169</v>
      </c>
      <c r="CT614" s="5">
        <f t="shared" ca="1" si="1288"/>
        <v>2.3447307883682305</v>
      </c>
      <c r="CU614" s="5">
        <f t="shared" ca="1" si="1288"/>
        <v>0.82655980119793893</v>
      </c>
      <c r="CV614" s="5">
        <f t="shared" ca="1" si="1288"/>
        <v>1.0229787783296889</v>
      </c>
      <c r="CW614" s="5" t="str">
        <f t="shared" si="1288"/>
        <v/>
      </c>
      <c r="CX614" s="5" t="str">
        <f t="shared" si="1288"/>
        <v/>
      </c>
      <c r="CY614" s="5" t="str">
        <f t="shared" si="1267"/>
        <v/>
      </c>
      <c r="CZ614" s="5" t="str">
        <f t="shared" si="1267"/>
        <v/>
      </c>
      <c r="DA614" s="5" t="str">
        <f t="shared" si="1267"/>
        <v/>
      </c>
      <c r="DB614" s="5" t="str">
        <f t="shared" si="1267"/>
        <v/>
      </c>
      <c r="DC614" s="5" t="str">
        <f t="shared" si="1266"/>
        <v/>
      </c>
      <c r="DD614" s="5" t="str">
        <f t="shared" si="1266"/>
        <v/>
      </c>
      <c r="DE614" s="5" t="str">
        <f t="shared" si="1266"/>
        <v/>
      </c>
      <c r="DF614" s="5" t="str">
        <f t="shared" si="1239"/>
        <v/>
      </c>
      <c r="DG614" s="133" t="str">
        <f t="shared" si="1239"/>
        <v/>
      </c>
      <c r="EE614" s="107"/>
      <c r="EF614" s="107"/>
      <c r="EG614" s="107"/>
      <c r="EH614" s="107"/>
      <c r="EI614" s="107"/>
      <c r="EJ614" s="107"/>
      <c r="EK614" s="107"/>
      <c r="EL614" s="107"/>
      <c r="EM614" s="107"/>
      <c r="EN614" s="107"/>
      <c r="EO614" s="107"/>
      <c r="EP614" s="107"/>
      <c r="EQ614" s="107"/>
      <c r="ER614" s="107"/>
      <c r="ES614" s="107"/>
      <c r="ET614" s="107"/>
      <c r="EU614" s="107"/>
      <c r="EV614" s="107"/>
      <c r="EW614" s="107"/>
      <c r="EX614" s="107"/>
      <c r="EY614" s="107"/>
    </row>
    <row r="615" spans="1:155" x14ac:dyDescent="0.25">
      <c r="A615" s="176">
        <f t="shared" ca="1" si="1258"/>
        <v>1.1970809963776081</v>
      </c>
      <c r="B615" s="164">
        <f t="shared" ca="1" si="1259"/>
        <v>6.5991017068642438E-2</v>
      </c>
      <c r="C615" s="106">
        <f t="shared" ca="1" si="1260"/>
        <v>0.62039014600926368</v>
      </c>
      <c r="D615" s="108">
        <f t="shared" ca="1" si="1261"/>
        <v>1.3895229630103059</v>
      </c>
      <c r="E615" s="109">
        <f t="shared" ca="1" si="1262"/>
        <v>21.056244087963577</v>
      </c>
      <c r="F615" s="109">
        <f t="shared" ca="1" si="1263"/>
        <v>8.4800526167335111</v>
      </c>
      <c r="G615" s="109">
        <f t="shared" ca="1" si="1264"/>
        <v>19.445823571851736</v>
      </c>
      <c r="H615" s="109">
        <f t="shared" ca="1" si="1265"/>
        <v>10.965770955118225</v>
      </c>
      <c r="I615" s="177"/>
      <c r="J615" s="30" t="s">
        <v>603</v>
      </c>
      <c r="K615" s="89">
        <f t="shared" ref="K615:T624" ca="1" si="1289">IF(K$61&gt;0,INDEX($K$64:$BH$64,INT($K$1*RAND())+1),"")</f>
        <v>9.8583260592283506E-2</v>
      </c>
      <c r="L615" s="89">
        <f t="shared" ca="1" si="1289"/>
        <v>-0.31999883307611282</v>
      </c>
      <c r="M615" s="89">
        <f t="shared" ca="1" si="1289"/>
        <v>-1.0097454203712564</v>
      </c>
      <c r="N615" s="89">
        <f t="shared" ca="1" si="1289"/>
        <v>-0.44623785415300243</v>
      </c>
      <c r="O615" s="89">
        <f t="shared" ca="1" si="1289"/>
        <v>-1.3483164959119551</v>
      </c>
      <c r="P615" s="89">
        <f t="shared" ca="1" si="1289"/>
        <v>-0.30700255599325066</v>
      </c>
      <c r="Q615" s="89">
        <f t="shared" ca="1" si="1289"/>
        <v>5.4419538639000731E-2</v>
      </c>
      <c r="R615" s="89">
        <f t="shared" ca="1" si="1289"/>
        <v>-0.81775242806075465</v>
      </c>
      <c r="S615" s="89">
        <f t="shared" ca="1" si="1289"/>
        <v>-9.3840171590928279E-2</v>
      </c>
      <c r="T615" s="89">
        <f t="shared" ca="1" si="1289"/>
        <v>-0.22096981093654566</v>
      </c>
      <c r="U615" s="89">
        <f t="shared" ref="U615:AD624" ca="1" si="1290">IF(U$61&gt;0,INDEX($K$64:$BH$64,INT($K$1*RAND())+1),"")</f>
        <v>-0.81775242806075465</v>
      </c>
      <c r="V615" s="89">
        <f t="shared" ca="1" si="1290"/>
        <v>-0.22096981093654566</v>
      </c>
      <c r="W615" s="89">
        <f t="shared" ca="1" si="1290"/>
        <v>-0.81775242806075465</v>
      </c>
      <c r="X615" s="89">
        <f t="shared" ca="1" si="1290"/>
        <v>6.3830203882474623E-2</v>
      </c>
      <c r="Y615" s="89">
        <f t="shared" ca="1" si="1290"/>
        <v>1.4105767449530626E-2</v>
      </c>
      <c r="Z615" s="89">
        <f t="shared" ca="1" si="1290"/>
        <v>0.41148501321826991</v>
      </c>
      <c r="AA615" s="89">
        <f t="shared" ca="1" si="1290"/>
        <v>-1.0097454203712564</v>
      </c>
      <c r="AB615" s="89">
        <f t="shared" ca="1" si="1290"/>
        <v>-1.3483164959119551</v>
      </c>
      <c r="AC615" s="89">
        <f t="shared" ca="1" si="1290"/>
        <v>-0.81775242806075465</v>
      </c>
      <c r="AD615" s="89">
        <f t="shared" ca="1" si="1290"/>
        <v>0.51560491500326755</v>
      </c>
      <c r="AE615" s="89">
        <f t="shared" ref="AE615:AN624" ca="1" si="1291">IF(AE$61&gt;0,INDEX($K$64:$BH$64,INT($K$1*RAND())+1),"")</f>
        <v>0.74160465676181864</v>
      </c>
      <c r="AF615" s="89">
        <f t="shared" ca="1" si="1291"/>
        <v>0.31960967874145596</v>
      </c>
      <c r="AG615" s="89">
        <f t="shared" ca="1" si="1291"/>
        <v>-0.22096981093654566</v>
      </c>
      <c r="AH615" s="89">
        <f t="shared" ca="1" si="1291"/>
        <v>0.3096998313943522</v>
      </c>
      <c r="AI615" s="89">
        <f t="shared" ca="1" si="1291"/>
        <v>5.4419538639000731E-2</v>
      </c>
      <c r="AJ615" s="89">
        <f t="shared" ca="1" si="1291"/>
        <v>-2.3856124570488357E-2</v>
      </c>
      <c r="AK615" s="89">
        <f t="shared" ca="1" si="1291"/>
        <v>0.2685645797022288</v>
      </c>
      <c r="AL615" s="89">
        <f t="shared" ca="1" si="1291"/>
        <v>0.82443786118685636</v>
      </c>
      <c r="AM615" s="89">
        <f t="shared" ca="1" si="1291"/>
        <v>0.74370258632857644</v>
      </c>
      <c r="AN615" s="89">
        <f t="shared" ca="1" si="1291"/>
        <v>1.1628631778867338</v>
      </c>
      <c r="AO615" s="89">
        <f t="shared" ref="AO615:AX624" ca="1" si="1292">IF(AO$61&gt;0,INDEX($K$64:$BH$64,INT($K$1*RAND())+1),"")</f>
        <v>0.3096998313943522</v>
      </c>
      <c r="AP615" s="89">
        <f t="shared" ca="1" si="1292"/>
        <v>0.21206368060581204</v>
      </c>
      <c r="AQ615" s="89">
        <f t="shared" ca="1" si="1292"/>
        <v>-1.0649490381436091</v>
      </c>
      <c r="AR615" s="89">
        <f t="shared" ca="1" si="1292"/>
        <v>0.31960967874145596</v>
      </c>
      <c r="AS615" s="89">
        <f t="shared" ca="1" si="1292"/>
        <v>-0.15653910921934289</v>
      </c>
      <c r="AT615" s="89">
        <f t="shared" ca="1" si="1292"/>
        <v>0.2685645797022288</v>
      </c>
      <c r="AU615" s="89">
        <f t="shared" ca="1" si="1292"/>
        <v>0.74370258632857644</v>
      </c>
      <c r="AV615" s="89">
        <f t="shared" ca="1" si="1292"/>
        <v>-2.3856124570488357E-2</v>
      </c>
      <c r="AW615" s="89">
        <f t="shared" ca="1" si="1292"/>
        <v>1.4105767449530626E-2</v>
      </c>
      <c r="AX615" s="89" t="str">
        <f t="shared" ca="1" si="1292"/>
        <v/>
      </c>
      <c r="AY615" s="89" t="str">
        <f t="shared" ref="AY615:BH624" ca="1" si="1293">IF(AY$61&gt;0,INDEX($K$64:$BH$64,INT($K$1*RAND())+1),"")</f>
        <v/>
      </c>
      <c r="AZ615" s="89" t="str">
        <f t="shared" ca="1" si="1293"/>
        <v/>
      </c>
      <c r="BA615" s="89" t="str">
        <f t="shared" ca="1" si="1293"/>
        <v/>
      </c>
      <c r="BB615" s="89" t="str">
        <f t="shared" ca="1" si="1293"/>
        <v/>
      </c>
      <c r="BC615" s="89" t="str">
        <f t="shared" ca="1" si="1293"/>
        <v/>
      </c>
      <c r="BD615" s="89" t="str">
        <f t="shared" ca="1" si="1293"/>
        <v/>
      </c>
      <c r="BE615" s="89" t="str">
        <f t="shared" ca="1" si="1293"/>
        <v/>
      </c>
      <c r="BF615" s="89" t="str">
        <f t="shared" ca="1" si="1293"/>
        <v/>
      </c>
      <c r="BG615" s="89" t="str">
        <f t="shared" ca="1" si="1293"/>
        <v/>
      </c>
      <c r="BH615" s="89" t="str">
        <f t="shared" ca="1" si="1293"/>
        <v/>
      </c>
      <c r="BJ615" s="132">
        <f t="shared" ca="1" si="1287"/>
        <v>1.1120519112265357</v>
      </c>
      <c r="BK615" s="89">
        <f t="shared" ca="1" si="1287"/>
        <v>0.66407643025106444</v>
      </c>
      <c r="BL615" s="89">
        <f t="shared" ca="1" si="1287"/>
        <v>-5.5899151805558489E-3</v>
      </c>
      <c r="BM615" s="89">
        <f t="shared" ca="1" si="1287"/>
        <v>0.20918161494763454</v>
      </c>
      <c r="BN615" s="89">
        <f t="shared" ca="1" si="1287"/>
        <v>-0.27337322615579374</v>
      </c>
      <c r="BO615" s="89">
        <f t="shared" ca="1" si="1287"/>
        <v>0.54624069703957456</v>
      </c>
      <c r="BP615" s="89">
        <f t="shared" ca="1" si="1287"/>
        <v>1.059863951722311</v>
      </c>
      <c r="BQ615" s="89">
        <f t="shared" ca="1" si="1287"/>
        <v>5.278891199422886E-2</v>
      </c>
      <c r="BR615" s="89">
        <f t="shared" ca="1" si="1287"/>
        <v>0.67406008872330681</v>
      </c>
      <c r="BS615" s="89">
        <f t="shared" ca="1" si="1286"/>
        <v>0.38544758066152118</v>
      </c>
      <c r="BT615" s="89">
        <f t="shared" ca="1" si="1274"/>
        <v>-7.7430081131687034E-2</v>
      </c>
      <c r="BU615" s="89">
        <f t="shared" ca="1" si="1274"/>
        <v>0.50272248050007007</v>
      </c>
      <c r="BV615" s="89">
        <f t="shared" ca="1" si="1274"/>
        <v>-0.4743508384997388</v>
      </c>
      <c r="BW615" s="89">
        <f t="shared" ca="1" si="1274"/>
        <v>0.49691306150793757</v>
      </c>
      <c r="BX615" s="89">
        <f t="shared" ca="1" si="1274"/>
        <v>0.95689668224086177</v>
      </c>
      <c r="BY615" s="89">
        <f t="shared" ca="1" si="1274"/>
        <v>1.6245379073453481</v>
      </c>
      <c r="BZ615" s="89">
        <f t="shared" ca="1" si="1274"/>
        <v>6.6311322158350006E-3</v>
      </c>
      <c r="CA615" s="89">
        <f t="shared" ca="1" si="1273"/>
        <v>-0.16493206089830159</v>
      </c>
      <c r="CB615" s="89">
        <f t="shared" ca="1" si="1273"/>
        <v>-0.52837494126680662</v>
      </c>
      <c r="CC615" s="89">
        <f t="shared" ca="1" si="1273"/>
        <v>1.4435026562793829</v>
      </c>
      <c r="CD615" s="89">
        <f t="shared" ca="1" si="1273"/>
        <v>1.7409581941331012</v>
      </c>
      <c r="CE615" s="89">
        <f t="shared" ca="1" si="1273"/>
        <v>0.96732713726430331</v>
      </c>
      <c r="CF615" s="89">
        <f t="shared" ca="1" si="1273"/>
        <v>-0.49181142414872525</v>
      </c>
      <c r="CG615" s="89">
        <f t="shared" ca="1" si="1235"/>
        <v>1.0320403413826211</v>
      </c>
      <c r="CH615" s="89">
        <f t="shared" ca="1" si="1235"/>
        <v>0.97011195090765956</v>
      </c>
      <c r="CI615" s="89">
        <f t="shared" ca="1" si="1235"/>
        <v>-0.68840408461366265</v>
      </c>
      <c r="CJ615" s="89">
        <f t="shared" ca="1" si="1235"/>
        <v>-0.20697761260087943</v>
      </c>
      <c r="CK615" s="89">
        <f t="shared" ca="1" si="1235"/>
        <v>0.56650890448417535</v>
      </c>
      <c r="CL615" s="89">
        <f t="shared" ca="1" si="1235"/>
        <v>1.0914503104299165</v>
      </c>
      <c r="CM615" s="89">
        <f t="shared" ca="1" si="1235"/>
        <v>2.1941329039890407</v>
      </c>
      <c r="CN615" s="89">
        <f t="shared" ca="1" si="1235"/>
        <v>1.2925412011901898</v>
      </c>
      <c r="CO615" s="89">
        <f t="shared" ca="1" si="1235"/>
        <v>1.0976710964542882</v>
      </c>
      <c r="CP615" s="89">
        <f t="shared" ca="1" si="1288"/>
        <v>-0.10000305414943189</v>
      </c>
      <c r="CQ615" s="89">
        <f t="shared" ca="1" si="1288"/>
        <v>1.0643567521555193</v>
      </c>
      <c r="CR615" s="5">
        <f t="shared" ca="1" si="1288"/>
        <v>0.99245349080613954</v>
      </c>
      <c r="CS615" s="5">
        <f t="shared" ca="1" si="1288"/>
        <v>1.3644918986856336</v>
      </c>
      <c r="CT615" s="5">
        <f t="shared" ca="1" si="1288"/>
        <v>1.9255701968100734</v>
      </c>
      <c r="CU615" s="5">
        <f t="shared" ca="1" si="1288"/>
        <v>0.78859790917791994</v>
      </c>
      <c r="CV615" s="5">
        <f t="shared" ca="1" si="1288"/>
        <v>0.21264668459236313</v>
      </c>
      <c r="CW615" s="5" t="str">
        <f t="shared" si="1288"/>
        <v/>
      </c>
      <c r="CX615" s="5" t="str">
        <f t="shared" si="1288"/>
        <v/>
      </c>
      <c r="CY615" s="5" t="str">
        <f t="shared" si="1267"/>
        <v/>
      </c>
      <c r="CZ615" s="5" t="str">
        <f t="shared" si="1267"/>
        <v/>
      </c>
      <c r="DA615" s="5" t="str">
        <f t="shared" si="1267"/>
        <v/>
      </c>
      <c r="DB615" s="5" t="str">
        <f t="shared" si="1267"/>
        <v/>
      </c>
      <c r="DC615" s="5" t="str">
        <f t="shared" si="1266"/>
        <v/>
      </c>
      <c r="DD615" s="5" t="str">
        <f t="shared" si="1266"/>
        <v/>
      </c>
      <c r="DE615" s="5" t="str">
        <f t="shared" si="1266"/>
        <v/>
      </c>
      <c r="DF615" s="5" t="str">
        <f t="shared" si="1239"/>
        <v/>
      </c>
      <c r="DG615" s="133" t="str">
        <f t="shared" si="1239"/>
        <v/>
      </c>
      <c r="EE615" s="107"/>
      <c r="EF615" s="107"/>
      <c r="EG615" s="107"/>
      <c r="EH615" s="107"/>
      <c r="EI615" s="107"/>
      <c r="EJ615" s="107"/>
      <c r="EK615" s="107"/>
      <c r="EL615" s="107"/>
      <c r="EM615" s="107"/>
      <c r="EN615" s="107"/>
      <c r="EO615" s="107"/>
      <c r="EP615" s="107"/>
      <c r="EQ615" s="107"/>
      <c r="ER615" s="107"/>
      <c r="ES615" s="107"/>
      <c r="ET615" s="107"/>
      <c r="EU615" s="107"/>
      <c r="EV615" s="107"/>
      <c r="EW615" s="107"/>
      <c r="EX615" s="107"/>
      <c r="EY615" s="107"/>
    </row>
    <row r="616" spans="1:155" x14ac:dyDescent="0.25">
      <c r="A616" s="176">
        <f t="shared" ca="1" si="1258"/>
        <v>1.2777046128063043</v>
      </c>
      <c r="B616" s="164">
        <f t="shared" ca="1" si="1259"/>
        <v>7.1085762529234695E-2</v>
      </c>
      <c r="C616" s="106">
        <f t="shared" ca="1" si="1260"/>
        <v>0.65860670298195945</v>
      </c>
      <c r="D616" s="108">
        <f t="shared" ca="1" si="1261"/>
        <v>1.4945860074126878</v>
      </c>
      <c r="E616" s="109">
        <f t="shared" ca="1" si="1262"/>
        <v>21.025110433302661</v>
      </c>
      <c r="F616" s="109">
        <f t="shared" ca="1" si="1263"/>
        <v>8.312886706596883</v>
      </c>
      <c r="G616" s="109">
        <f t="shared" ca="1" si="1264"/>
        <v>20.52133431014418</v>
      </c>
      <c r="H616" s="109">
        <f t="shared" ca="1" si="1265"/>
        <v>12.208447603547297</v>
      </c>
      <c r="I616" s="177"/>
      <c r="J616" s="30" t="s">
        <v>604</v>
      </c>
      <c r="K616" s="89">
        <f t="shared" ca="1" si="1289"/>
        <v>1.1628631778867338</v>
      </c>
      <c r="L616" s="89">
        <f t="shared" ca="1" si="1289"/>
        <v>0.31960967874145596</v>
      </c>
      <c r="M616" s="89">
        <f t="shared" ca="1" si="1289"/>
        <v>1.1628631778867338</v>
      </c>
      <c r="N616" s="89">
        <f t="shared" ca="1" si="1289"/>
        <v>-0.41558093709150801</v>
      </c>
      <c r="O616" s="89">
        <f t="shared" ca="1" si="1289"/>
        <v>-0.41184718490169098</v>
      </c>
      <c r="P616" s="89">
        <f t="shared" ca="1" si="1289"/>
        <v>0.31960967874145596</v>
      </c>
      <c r="Q616" s="89">
        <f t="shared" ca="1" si="1289"/>
        <v>-1.0097454203712564</v>
      </c>
      <c r="R616" s="89">
        <f t="shared" ca="1" si="1289"/>
        <v>-0.41558093709150801</v>
      </c>
      <c r="S616" s="89">
        <f t="shared" ca="1" si="1289"/>
        <v>1.4105767449530626E-2</v>
      </c>
      <c r="T616" s="89">
        <f t="shared" ca="1" si="1289"/>
        <v>0.13695300672662025</v>
      </c>
      <c r="U616" s="89">
        <f t="shared" ca="1" si="1290"/>
        <v>-1.0097454203712564</v>
      </c>
      <c r="V616" s="89">
        <f t="shared" ca="1" si="1290"/>
        <v>-9.3840171590928279E-2</v>
      </c>
      <c r="W616" s="89">
        <f t="shared" ca="1" si="1290"/>
        <v>9.8583260592283506E-2</v>
      </c>
      <c r="X616" s="89">
        <f t="shared" ca="1" si="1290"/>
        <v>2.8755171397204293E-2</v>
      </c>
      <c r="Y616" s="89">
        <f t="shared" ca="1" si="1290"/>
        <v>0.10667228108213433</v>
      </c>
      <c r="Z616" s="89">
        <f t="shared" ca="1" si="1290"/>
        <v>0.14357639329378769</v>
      </c>
      <c r="AA616" s="89">
        <f t="shared" ca="1" si="1290"/>
        <v>0.3096998313943522</v>
      </c>
      <c r="AB616" s="89">
        <f t="shared" ca="1" si="1290"/>
        <v>-0.31999883307611282</v>
      </c>
      <c r="AC616" s="89">
        <f t="shared" ca="1" si="1290"/>
        <v>5.4419538639000731E-2</v>
      </c>
      <c r="AD616" s="89">
        <f t="shared" ca="1" si="1290"/>
        <v>-2.3856124570488357E-2</v>
      </c>
      <c r="AE616" s="89">
        <f t="shared" ca="1" si="1291"/>
        <v>-0.81775242806075465</v>
      </c>
      <c r="AF616" s="89">
        <f t="shared" ca="1" si="1291"/>
        <v>1.4105767449530626E-2</v>
      </c>
      <c r="AG616" s="89">
        <f t="shared" ca="1" si="1291"/>
        <v>-1.3483164959119551</v>
      </c>
      <c r="AH616" s="89">
        <f t="shared" ca="1" si="1291"/>
        <v>3.6539036893229848E-2</v>
      </c>
      <c r="AI616" s="89">
        <f t="shared" ca="1" si="1291"/>
        <v>-0.21005970810345143</v>
      </c>
      <c r="AJ616" s="89">
        <f t="shared" ca="1" si="1291"/>
        <v>0.74370258632857644</v>
      </c>
      <c r="AK616" s="89">
        <f t="shared" ca="1" si="1291"/>
        <v>0.89371861765175975</v>
      </c>
      <c r="AL616" s="89">
        <f t="shared" ca="1" si="1291"/>
        <v>-0.81775242806075465</v>
      </c>
      <c r="AM616" s="89">
        <f t="shared" ca="1" si="1291"/>
        <v>2.8755171397204293E-2</v>
      </c>
      <c r="AN616" s="89">
        <f t="shared" ca="1" si="1291"/>
        <v>-9.3840171590928279E-2</v>
      </c>
      <c r="AO616" s="89">
        <f t="shared" ca="1" si="1292"/>
        <v>1.4105767449530626E-2</v>
      </c>
      <c r="AP616" s="89">
        <f t="shared" ca="1" si="1292"/>
        <v>-1.4331148233707331</v>
      </c>
      <c r="AQ616" s="89">
        <f t="shared" ca="1" si="1292"/>
        <v>-1.0097454203712564</v>
      </c>
      <c r="AR616" s="89">
        <f t="shared" ca="1" si="1292"/>
        <v>-0.15653910921934289</v>
      </c>
      <c r="AS616" s="89">
        <f t="shared" ca="1" si="1292"/>
        <v>0.74370258632857644</v>
      </c>
      <c r="AT616" s="89">
        <f t="shared" ca="1" si="1292"/>
        <v>0.74370258632857644</v>
      </c>
      <c r="AU616" s="89">
        <f t="shared" ca="1" si="1292"/>
        <v>-0.44623785415300243</v>
      </c>
      <c r="AV616" s="89">
        <f t="shared" ca="1" si="1292"/>
        <v>-0.44623785415300243</v>
      </c>
      <c r="AW616" s="89">
        <f t="shared" ca="1" si="1292"/>
        <v>1.1628631778867338</v>
      </c>
      <c r="AX616" s="89" t="str">
        <f t="shared" ca="1" si="1292"/>
        <v/>
      </c>
      <c r="AY616" s="89" t="str">
        <f t="shared" ca="1" si="1293"/>
        <v/>
      </c>
      <c r="AZ616" s="89" t="str">
        <f t="shared" ca="1" si="1293"/>
        <v/>
      </c>
      <c r="BA616" s="89" t="str">
        <f t="shared" ca="1" si="1293"/>
        <v/>
      </c>
      <c r="BB616" s="89" t="str">
        <f t="shared" ca="1" si="1293"/>
        <v/>
      </c>
      <c r="BC616" s="89" t="str">
        <f t="shared" ca="1" si="1293"/>
        <v/>
      </c>
      <c r="BD616" s="89" t="str">
        <f t="shared" ca="1" si="1293"/>
        <v/>
      </c>
      <c r="BE616" s="89" t="str">
        <f t="shared" ca="1" si="1293"/>
        <v/>
      </c>
      <c r="BF616" s="89" t="str">
        <f t="shared" ca="1" si="1293"/>
        <v/>
      </c>
      <c r="BG616" s="89" t="str">
        <f t="shared" ca="1" si="1293"/>
        <v/>
      </c>
      <c r="BH616" s="89" t="str">
        <f t="shared" ca="1" si="1293"/>
        <v/>
      </c>
      <c r="BJ616" s="132">
        <f t="shared" ca="1" si="1287"/>
        <v>2.1763318285209863</v>
      </c>
      <c r="BK616" s="89">
        <f t="shared" ca="1" si="1287"/>
        <v>1.3036849420686334</v>
      </c>
      <c r="BL616" s="89">
        <f t="shared" ca="1" si="1287"/>
        <v>2.1670186830774343</v>
      </c>
      <c r="BM616" s="89">
        <f t="shared" ca="1" si="1287"/>
        <v>0.23983853200912897</v>
      </c>
      <c r="BN616" s="89">
        <f t="shared" ca="1" si="1287"/>
        <v>0.66309608485447047</v>
      </c>
      <c r="BO616" s="89">
        <f t="shared" ca="1" si="1287"/>
        <v>1.1728529317742811</v>
      </c>
      <c r="BP616" s="89">
        <f t="shared" ca="1" si="1287"/>
        <v>-4.3010072879461347E-3</v>
      </c>
      <c r="BQ616" s="89">
        <f t="shared" ca="1" si="1287"/>
        <v>0.45496040296347551</v>
      </c>
      <c r="BR616" s="89">
        <f t="shared" ca="1" si="1287"/>
        <v>0.78200602776376571</v>
      </c>
      <c r="BS616" s="89">
        <f t="shared" ca="1" si="1286"/>
        <v>0.7433703983246871</v>
      </c>
      <c r="BT616" s="89">
        <f t="shared" ca="1" si="1274"/>
        <v>-0.26942307344218874</v>
      </c>
      <c r="BU616" s="89">
        <f t="shared" ca="1" si="1274"/>
        <v>0.62985211984568745</v>
      </c>
      <c r="BV616" s="89">
        <f t="shared" ca="1" si="1274"/>
        <v>0.44198485015329936</v>
      </c>
      <c r="BW616" s="89">
        <f t="shared" ca="1" si="1274"/>
        <v>0.46183802902266724</v>
      </c>
      <c r="BX616" s="89">
        <f t="shared" ca="1" si="1274"/>
        <v>1.0494631958734655</v>
      </c>
      <c r="BY616" s="89">
        <f t="shared" ca="1" si="1274"/>
        <v>1.3566292874208659</v>
      </c>
      <c r="BZ616" s="89">
        <f t="shared" ca="1" si="1274"/>
        <v>1.3260763839814436</v>
      </c>
      <c r="CA616" s="89">
        <f t="shared" ca="1" si="1273"/>
        <v>0.86338560193754077</v>
      </c>
      <c r="CB616" s="89">
        <f t="shared" ca="1" si="1273"/>
        <v>0.34379702543294877</v>
      </c>
      <c r="CC616" s="89">
        <f t="shared" ca="1" si="1273"/>
        <v>0.90404161670562699</v>
      </c>
      <c r="CD616" s="89">
        <f t="shared" ca="1" si="1273"/>
        <v>0.18160110931052786</v>
      </c>
      <c r="CE616" s="89">
        <f t="shared" ca="1" si="1273"/>
        <v>0.66182322597237797</v>
      </c>
      <c r="CF616" s="89">
        <f t="shared" ca="1" si="1273"/>
        <v>-1.6191581091241347</v>
      </c>
      <c r="CG616" s="89">
        <f t="shared" ca="1" si="1235"/>
        <v>0.75887954688149883</v>
      </c>
      <c r="CH616" s="89">
        <f t="shared" ca="1" si="1235"/>
        <v>0.7056327041652074</v>
      </c>
      <c r="CI616" s="89">
        <f t="shared" ca="1" si="1235"/>
        <v>7.9154626285402152E-2</v>
      </c>
      <c r="CJ616" s="89">
        <f t="shared" ca="1" si="1235"/>
        <v>0.41817642534865151</v>
      </c>
      <c r="CK616" s="89">
        <f t="shared" ca="1" si="1235"/>
        <v>-1.0756813847634357</v>
      </c>
      <c r="CL616" s="89">
        <f t="shared" ca="1" si="1235"/>
        <v>0.37650289549854432</v>
      </c>
      <c r="CM616" s="89">
        <f t="shared" ca="1" si="1235"/>
        <v>0.93742955451137888</v>
      </c>
      <c r="CN616" s="89">
        <f t="shared" ca="1" si="1235"/>
        <v>0.99694713724536821</v>
      </c>
      <c r="CO616" s="89">
        <f t="shared" ca="1" si="1235"/>
        <v>-0.54750740752225691</v>
      </c>
      <c r="CP616" s="89">
        <f t="shared" ca="1" si="1288"/>
        <v>-4.4799436377079171E-2</v>
      </c>
      <c r="CQ616" s="89">
        <f t="shared" ca="1" si="1288"/>
        <v>0.58820796419472032</v>
      </c>
      <c r="CR616" s="5">
        <f t="shared" ca="1" si="1288"/>
        <v>1.8926951863540589</v>
      </c>
      <c r="CS616" s="5">
        <f t="shared" ca="1" si="1288"/>
        <v>1.8396299053119813</v>
      </c>
      <c r="CT616" s="5">
        <f t="shared" ca="1" si="1288"/>
        <v>0.73562975632849448</v>
      </c>
      <c r="CU616" s="5">
        <f t="shared" ca="1" si="1288"/>
        <v>0.36621617959540587</v>
      </c>
      <c r="CV616" s="5">
        <f t="shared" ca="1" si="1288"/>
        <v>1.3614040950295663</v>
      </c>
      <c r="CW616" s="5" t="str">
        <f t="shared" si="1288"/>
        <v/>
      </c>
      <c r="CX616" s="5" t="str">
        <f t="shared" si="1288"/>
        <v/>
      </c>
      <c r="CY616" s="5" t="str">
        <f t="shared" si="1267"/>
        <v/>
      </c>
      <c r="CZ616" s="5" t="str">
        <f t="shared" si="1267"/>
        <v/>
      </c>
      <c r="DA616" s="5" t="str">
        <f t="shared" si="1267"/>
        <v/>
      </c>
      <c r="DB616" s="5" t="str">
        <f t="shared" si="1267"/>
        <v/>
      </c>
      <c r="DC616" s="5" t="str">
        <f t="shared" si="1266"/>
        <v/>
      </c>
      <c r="DD616" s="5" t="str">
        <f t="shared" si="1266"/>
        <v/>
      </c>
      <c r="DE616" s="5" t="str">
        <f t="shared" si="1266"/>
        <v/>
      </c>
      <c r="DF616" s="5" t="str">
        <f t="shared" si="1239"/>
        <v/>
      </c>
      <c r="DG616" s="133" t="str">
        <f t="shared" si="1239"/>
        <v/>
      </c>
      <c r="EE616" s="107"/>
      <c r="EF616" s="107"/>
      <c r="EG616" s="107"/>
      <c r="EH616" s="107"/>
      <c r="EI616" s="107"/>
      <c r="EJ616" s="107"/>
      <c r="EK616" s="107"/>
      <c r="EL616" s="107"/>
      <c r="EM616" s="107"/>
      <c r="EN616" s="107"/>
      <c r="EO616" s="107"/>
      <c r="EP616" s="107"/>
      <c r="EQ616" s="107"/>
      <c r="ER616" s="107"/>
      <c r="ES616" s="107"/>
      <c r="ET616" s="107"/>
      <c r="EU616" s="107"/>
      <c r="EV616" s="107"/>
      <c r="EW616" s="107"/>
      <c r="EX616" s="107"/>
      <c r="EY616" s="107"/>
    </row>
    <row r="617" spans="1:155" x14ac:dyDescent="0.25">
      <c r="A617" s="176">
        <f t="shared" ca="1" si="1258"/>
        <v>1.2342569404590358</v>
      </c>
      <c r="B617" s="164">
        <f t="shared" ca="1" si="1259"/>
        <v>6.8833828389053581E-2</v>
      </c>
      <c r="C617" s="106">
        <f t="shared" ca="1" si="1260"/>
        <v>0.68771501948838354</v>
      </c>
      <c r="D617" s="108">
        <f t="shared" ca="1" si="1261"/>
        <v>1.4707329144739896</v>
      </c>
      <c r="E617" s="109">
        <f t="shared" ca="1" si="1262"/>
        <v>21.366426201973031</v>
      </c>
      <c r="F617" s="109">
        <f t="shared" ca="1" si="1263"/>
        <v>8.4835116613920292</v>
      </c>
      <c r="G617" s="109">
        <f t="shared" ca="1" si="1264"/>
        <v>20.592044332155695</v>
      </c>
      <c r="H617" s="109">
        <f t="shared" ca="1" si="1265"/>
        <v>12.108532670763665</v>
      </c>
      <c r="I617" s="177"/>
      <c r="J617" s="30" t="s">
        <v>605</v>
      </c>
      <c r="K617" s="89">
        <f t="shared" ca="1" si="1289"/>
        <v>-1.0097454203712564</v>
      </c>
      <c r="L617" s="89">
        <f t="shared" ca="1" si="1289"/>
        <v>-9.3840171590928279E-2</v>
      </c>
      <c r="M617" s="89">
        <f t="shared" ca="1" si="1289"/>
        <v>-0.41184718490169098</v>
      </c>
      <c r="N617" s="89">
        <f t="shared" ca="1" si="1289"/>
        <v>-0.21005970810345143</v>
      </c>
      <c r="O617" s="89">
        <f t="shared" ca="1" si="1289"/>
        <v>0.74160465676181864</v>
      </c>
      <c r="P617" s="89">
        <f t="shared" ca="1" si="1289"/>
        <v>0.82443786118685636</v>
      </c>
      <c r="Q617" s="89">
        <f t="shared" ca="1" si="1289"/>
        <v>-1.0097454203712564</v>
      </c>
      <c r="R617" s="89">
        <f t="shared" ca="1" si="1289"/>
        <v>0.94353006046483001</v>
      </c>
      <c r="S617" s="89">
        <f t="shared" ca="1" si="1289"/>
        <v>-0.81775242806075465</v>
      </c>
      <c r="T617" s="89">
        <f t="shared" ca="1" si="1289"/>
        <v>0.89371861765175975</v>
      </c>
      <c r="U617" s="89">
        <f t="shared" ca="1" si="1290"/>
        <v>9.8583260592283506E-2</v>
      </c>
      <c r="V617" s="89">
        <f t="shared" ca="1" si="1290"/>
        <v>6.3830203882474623E-2</v>
      </c>
      <c r="W617" s="89">
        <f t="shared" ca="1" si="1290"/>
        <v>0.13695300672662025</v>
      </c>
      <c r="X617" s="89">
        <f t="shared" ca="1" si="1290"/>
        <v>-9.3840171590928279E-2</v>
      </c>
      <c r="Y617" s="89">
        <f t="shared" ca="1" si="1290"/>
        <v>-0.41184718490169098</v>
      </c>
      <c r="Z617" s="89">
        <f t="shared" ca="1" si="1290"/>
        <v>0.89371861765175975</v>
      </c>
      <c r="AA617" s="89">
        <f t="shared" ca="1" si="1290"/>
        <v>1.1628631778867338</v>
      </c>
      <c r="AB617" s="89">
        <f t="shared" ca="1" si="1290"/>
        <v>-0.30700255599325066</v>
      </c>
      <c r="AC617" s="89">
        <f t="shared" ca="1" si="1290"/>
        <v>5.4419538639000731E-2</v>
      </c>
      <c r="AD617" s="89">
        <f t="shared" ca="1" si="1290"/>
        <v>2.8755171397204293E-2</v>
      </c>
      <c r="AE617" s="89">
        <f t="shared" ca="1" si="1291"/>
        <v>-1.3483164959119551</v>
      </c>
      <c r="AF617" s="89">
        <f t="shared" ca="1" si="1291"/>
        <v>0.51560491500326755</v>
      </c>
      <c r="AG617" s="89">
        <f t="shared" ca="1" si="1291"/>
        <v>0.53753403810350731</v>
      </c>
      <c r="AH617" s="89">
        <f t="shared" ca="1" si="1291"/>
        <v>0.74370258632857644</v>
      </c>
      <c r="AI617" s="89">
        <f t="shared" ca="1" si="1291"/>
        <v>0.13695300672662025</v>
      </c>
      <c r="AJ617" s="89">
        <f t="shared" ca="1" si="1291"/>
        <v>-0.15653910921934289</v>
      </c>
      <c r="AK617" s="89">
        <f t="shared" ca="1" si="1291"/>
        <v>0.10667228108213433</v>
      </c>
      <c r="AL617" s="89">
        <f t="shared" ca="1" si="1291"/>
        <v>0.13695300672662025</v>
      </c>
      <c r="AM617" s="89">
        <f t="shared" ca="1" si="1291"/>
        <v>-1.4331148233707331</v>
      </c>
      <c r="AN617" s="89">
        <f t="shared" ca="1" si="1291"/>
        <v>-0.30649199665355353</v>
      </c>
      <c r="AO617" s="89">
        <f t="shared" ca="1" si="1292"/>
        <v>9.8583260592283506E-2</v>
      </c>
      <c r="AP617" s="89">
        <f t="shared" ca="1" si="1292"/>
        <v>-0.41184718490169098</v>
      </c>
      <c r="AQ617" s="89">
        <f t="shared" ca="1" si="1292"/>
        <v>3.6539036893229848E-2</v>
      </c>
      <c r="AR617" s="89">
        <f t="shared" ca="1" si="1292"/>
        <v>3.6539036893229848E-2</v>
      </c>
      <c r="AS617" s="89">
        <f t="shared" ca="1" si="1292"/>
        <v>-0.31999883307611282</v>
      </c>
      <c r="AT617" s="89">
        <f t="shared" ca="1" si="1292"/>
        <v>-1.0649490381436091</v>
      </c>
      <c r="AU617" s="89">
        <f t="shared" ca="1" si="1292"/>
        <v>-1.3483164959119551</v>
      </c>
      <c r="AV617" s="89">
        <f t="shared" ca="1" si="1292"/>
        <v>0.41148501321826991</v>
      </c>
      <c r="AW617" s="89">
        <f t="shared" ca="1" si="1292"/>
        <v>-1.0097454203712564</v>
      </c>
      <c r="AX617" s="89" t="str">
        <f t="shared" ca="1" si="1292"/>
        <v/>
      </c>
      <c r="AY617" s="89" t="str">
        <f t="shared" ca="1" si="1293"/>
        <v/>
      </c>
      <c r="AZ617" s="89" t="str">
        <f t="shared" ca="1" si="1293"/>
        <v/>
      </c>
      <c r="BA617" s="89" t="str">
        <f t="shared" ca="1" si="1293"/>
        <v/>
      </c>
      <c r="BB617" s="89" t="str">
        <f t="shared" ca="1" si="1293"/>
        <v/>
      </c>
      <c r="BC617" s="89" t="str">
        <f t="shared" ca="1" si="1293"/>
        <v/>
      </c>
      <c r="BD617" s="89" t="str">
        <f t="shared" ca="1" si="1293"/>
        <v/>
      </c>
      <c r="BE617" s="89" t="str">
        <f t="shared" ca="1" si="1293"/>
        <v/>
      </c>
      <c r="BF617" s="89" t="str">
        <f t="shared" ca="1" si="1293"/>
        <v/>
      </c>
      <c r="BG617" s="89" t="str">
        <f t="shared" ca="1" si="1293"/>
        <v/>
      </c>
      <c r="BH617" s="89" t="str">
        <f t="shared" ca="1" si="1293"/>
        <v/>
      </c>
      <c r="BJ617" s="132">
        <f t="shared" ca="1" si="1287"/>
        <v>3.7232302629959246E-3</v>
      </c>
      <c r="BK617" s="89">
        <f t="shared" ca="1" si="1287"/>
        <v>0.89023509173624904</v>
      </c>
      <c r="BL617" s="89">
        <f t="shared" ca="1" si="1287"/>
        <v>0.59230832028900959</v>
      </c>
      <c r="BM617" s="89">
        <f t="shared" ca="1" si="1287"/>
        <v>0.44535976099718555</v>
      </c>
      <c r="BN617" s="89">
        <f t="shared" ca="1" si="1287"/>
        <v>1.81654792651798</v>
      </c>
      <c r="BO617" s="89">
        <f t="shared" ca="1" si="1287"/>
        <v>1.6776811142196815</v>
      </c>
      <c r="BP617" s="89">
        <f t="shared" ca="1" si="1287"/>
        <v>-4.3010072879461347E-3</v>
      </c>
      <c r="BQ617" s="89">
        <f t="shared" ca="1" si="1287"/>
        <v>1.8140714005198135</v>
      </c>
      <c r="BR617" s="89">
        <f t="shared" ca="1" si="1287"/>
        <v>-4.9852167746519571E-2</v>
      </c>
      <c r="BS617" s="89">
        <f t="shared" ca="1" si="1286"/>
        <v>1.5001360092498266</v>
      </c>
      <c r="BT617" s="89">
        <f t="shared" ca="1" si="1274"/>
        <v>0.83890560752135113</v>
      </c>
      <c r="BU617" s="89">
        <f t="shared" ca="1" si="1274"/>
        <v>0.78752249531909035</v>
      </c>
      <c r="BV617" s="89">
        <f t="shared" ca="1" si="1274"/>
        <v>0.4803545962876361</v>
      </c>
      <c r="BW617" s="89">
        <f t="shared" ca="1" si="1274"/>
        <v>0.33924268603453467</v>
      </c>
      <c r="BX617" s="89">
        <f t="shared" ca="1" si="1274"/>
        <v>0.53094372988964023</v>
      </c>
      <c r="BY617" s="89">
        <f t="shared" ca="1" si="1274"/>
        <v>2.1067715117788381</v>
      </c>
      <c r="BZ617" s="89">
        <f t="shared" ca="1" si="1274"/>
        <v>2.1792397304738254</v>
      </c>
      <c r="CA617" s="89">
        <f t="shared" ca="1" si="1273"/>
        <v>0.87638187902040288</v>
      </c>
      <c r="CB617" s="89">
        <f t="shared" ca="1" si="1273"/>
        <v>0.34379702543294877</v>
      </c>
      <c r="CC617" s="89">
        <f t="shared" ca="1" si="1273"/>
        <v>0.95665291267331964</v>
      </c>
      <c r="CD617" s="89">
        <f t="shared" ca="1" si="1273"/>
        <v>-0.34896295854067261</v>
      </c>
      <c r="CE617" s="89">
        <f t="shared" ca="1" si="1273"/>
        <v>1.1633223735261149</v>
      </c>
      <c r="CF617" s="89">
        <f t="shared" ca="1" si="1273"/>
        <v>0.26669242489132772</v>
      </c>
      <c r="CG617" s="89">
        <f t="shared" ca="1" si="1235"/>
        <v>1.4660430963168454</v>
      </c>
      <c r="CH617" s="89">
        <f t="shared" ca="1" si="1235"/>
        <v>1.052645418995279</v>
      </c>
      <c r="CI617" s="89">
        <f t="shared" ca="1" si="1235"/>
        <v>-0.82108706926251718</v>
      </c>
      <c r="CJ617" s="89">
        <f t="shared" ca="1" si="1235"/>
        <v>-0.3688699112209739</v>
      </c>
      <c r="CK617" s="89">
        <f t="shared" ca="1" si="1235"/>
        <v>-0.12097594997606076</v>
      </c>
      <c r="CL617" s="89">
        <f t="shared" ca="1" si="1235"/>
        <v>-1.0853670992693931</v>
      </c>
      <c r="CM617" s="89">
        <f t="shared" ca="1" si="1235"/>
        <v>0.72477772944875363</v>
      </c>
      <c r="CN617" s="89">
        <f t="shared" ca="1" si="1235"/>
        <v>1.081424630388121</v>
      </c>
      <c r="CO617" s="89">
        <f t="shared" ca="1" si="1235"/>
        <v>0.47376023094678527</v>
      </c>
      <c r="CP617" s="89">
        <f t="shared" ca="1" si="1288"/>
        <v>1.0014850208874071</v>
      </c>
      <c r="CQ617" s="89">
        <f t="shared" ca="1" si="1288"/>
        <v>0.781286110307293</v>
      </c>
      <c r="CR617" s="5">
        <f t="shared" ca="1" si="1288"/>
        <v>0.82899376694936966</v>
      </c>
      <c r="CS617" s="5">
        <f t="shared" ca="1" si="1288"/>
        <v>3.0978280839795813E-2</v>
      </c>
      <c r="CT617" s="5">
        <f t="shared" ca="1" si="1288"/>
        <v>-0.16644888543045822</v>
      </c>
      <c r="CU617" s="5">
        <f t="shared" ca="1" si="1288"/>
        <v>1.2239390469666782</v>
      </c>
      <c r="CV617" s="5">
        <f t="shared" ca="1" si="1288"/>
        <v>-0.81120450322842386</v>
      </c>
      <c r="CW617" s="5" t="str">
        <f t="shared" si="1288"/>
        <v/>
      </c>
      <c r="CX617" s="5" t="str">
        <f t="shared" si="1288"/>
        <v/>
      </c>
      <c r="CY617" s="5" t="str">
        <f t="shared" si="1267"/>
        <v/>
      </c>
      <c r="CZ617" s="5" t="str">
        <f t="shared" si="1267"/>
        <v/>
      </c>
      <c r="DA617" s="5" t="str">
        <f t="shared" si="1267"/>
        <v/>
      </c>
      <c r="DB617" s="5" t="str">
        <f t="shared" si="1267"/>
        <v/>
      </c>
      <c r="DC617" s="5" t="str">
        <f t="shared" si="1266"/>
        <v/>
      </c>
      <c r="DD617" s="5" t="str">
        <f t="shared" si="1266"/>
        <v/>
      </c>
      <c r="DE617" s="5" t="str">
        <f t="shared" si="1266"/>
        <v/>
      </c>
      <c r="DF617" s="5" t="str">
        <f t="shared" si="1239"/>
        <v/>
      </c>
      <c r="DG617" s="133" t="str">
        <f t="shared" si="1239"/>
        <v/>
      </c>
      <c r="EE617" s="107"/>
      <c r="EF617" s="107"/>
      <c r="EG617" s="107"/>
      <c r="EH617" s="107"/>
      <c r="EI617" s="107"/>
      <c r="EJ617" s="107"/>
      <c r="EK617" s="107"/>
      <c r="EL617" s="107"/>
      <c r="EM617" s="107"/>
      <c r="EN617" s="107"/>
      <c r="EO617" s="107"/>
      <c r="EP617" s="107"/>
      <c r="EQ617" s="107"/>
      <c r="ER617" s="107"/>
      <c r="ES617" s="107"/>
      <c r="ET617" s="107"/>
      <c r="EU617" s="107"/>
      <c r="EV617" s="107"/>
      <c r="EW617" s="107"/>
      <c r="EX617" s="107"/>
      <c r="EY617" s="107"/>
    </row>
    <row r="618" spans="1:155" x14ac:dyDescent="0.25">
      <c r="A618" s="176">
        <f t="shared" ca="1" si="1258"/>
        <v>1.4843857403586789</v>
      </c>
      <c r="B618" s="164">
        <f t="shared" ca="1" si="1259"/>
        <v>9.0124342574058547E-2</v>
      </c>
      <c r="C618" s="106">
        <f t="shared" ca="1" si="1260"/>
        <v>0.69495038632371264</v>
      </c>
      <c r="D618" s="108">
        <f t="shared" ca="1" si="1261"/>
        <v>1.7258637600844176</v>
      </c>
      <c r="E618" s="109">
        <f t="shared" ca="1" si="1262"/>
        <v>19.149806931087578</v>
      </c>
      <c r="F618" s="109">
        <f t="shared" ca="1" si="1263"/>
        <v>7.2614064198953674</v>
      </c>
      <c r="G618" s="109">
        <f t="shared" ca="1" si="1264"/>
        <v>21.200140566516414</v>
      </c>
      <c r="H618" s="109">
        <f t="shared" ca="1" si="1265"/>
        <v>13.938734146621046</v>
      </c>
      <c r="I618" s="177"/>
      <c r="J618" s="30" t="s">
        <v>606</v>
      </c>
      <c r="K618" s="89">
        <f t="shared" ca="1" si="1289"/>
        <v>0.74370258632857644</v>
      </c>
      <c r="L618" s="89">
        <f t="shared" ca="1" si="1289"/>
        <v>9.8583260592283506E-2</v>
      </c>
      <c r="M618" s="89">
        <f t="shared" ca="1" si="1289"/>
        <v>-0.41558093709150801</v>
      </c>
      <c r="N618" s="89">
        <f t="shared" ca="1" si="1289"/>
        <v>2.8755171397204293E-2</v>
      </c>
      <c r="O618" s="89">
        <f t="shared" ca="1" si="1289"/>
        <v>0.82443786118685636</v>
      </c>
      <c r="P618" s="89">
        <f t="shared" ca="1" si="1289"/>
        <v>-0.30700255599325066</v>
      </c>
      <c r="Q618" s="89">
        <f t="shared" ca="1" si="1289"/>
        <v>0.89371861765175975</v>
      </c>
      <c r="R618" s="89">
        <f t="shared" ca="1" si="1289"/>
        <v>-1.3483164959119551</v>
      </c>
      <c r="S618" s="89">
        <f t="shared" ca="1" si="1289"/>
        <v>0.74370258632857644</v>
      </c>
      <c r="T618" s="89">
        <f t="shared" ca="1" si="1289"/>
        <v>0.94353006046483001</v>
      </c>
      <c r="U618" s="89">
        <f t="shared" ca="1" si="1290"/>
        <v>0.41148501321826991</v>
      </c>
      <c r="V618" s="89">
        <f t="shared" ca="1" si="1290"/>
        <v>-1.0097454203712564</v>
      </c>
      <c r="W618" s="89">
        <f t="shared" ca="1" si="1290"/>
        <v>0.41148501321826991</v>
      </c>
      <c r="X618" s="89">
        <f t="shared" ca="1" si="1290"/>
        <v>0.31960967874145596</v>
      </c>
      <c r="Y618" s="89">
        <f t="shared" ca="1" si="1290"/>
        <v>-1.4331148233707331</v>
      </c>
      <c r="Z618" s="89">
        <f t="shared" ca="1" si="1290"/>
        <v>-9.3840171590928279E-2</v>
      </c>
      <c r="AA618" s="89">
        <f t="shared" ca="1" si="1290"/>
        <v>0.3096998313943522</v>
      </c>
      <c r="AB618" s="89">
        <f t="shared" ca="1" si="1290"/>
        <v>-0.21005970810345143</v>
      </c>
      <c r="AC618" s="89">
        <f t="shared" ca="1" si="1290"/>
        <v>0.2685645797022288</v>
      </c>
      <c r="AD618" s="89">
        <f t="shared" ca="1" si="1290"/>
        <v>-0.21005970810345143</v>
      </c>
      <c r="AE618" s="89">
        <f t="shared" ca="1" si="1291"/>
        <v>-2.3856124570488357E-2</v>
      </c>
      <c r="AF618" s="89">
        <f t="shared" ca="1" si="1291"/>
        <v>0.89371861765175975</v>
      </c>
      <c r="AG618" s="89">
        <f t="shared" ca="1" si="1291"/>
        <v>-0.41558093709150801</v>
      </c>
      <c r="AH618" s="89">
        <f t="shared" ca="1" si="1291"/>
        <v>0.14357639329378769</v>
      </c>
      <c r="AI618" s="89">
        <f t="shared" ca="1" si="1291"/>
        <v>-0.44623785415300243</v>
      </c>
      <c r="AJ618" s="89">
        <f t="shared" ca="1" si="1291"/>
        <v>-1.4331148233707331</v>
      </c>
      <c r="AK618" s="89">
        <f t="shared" ca="1" si="1291"/>
        <v>-0.81775242806075465</v>
      </c>
      <c r="AL618" s="89">
        <f t="shared" ca="1" si="1291"/>
        <v>0.94353006046483001</v>
      </c>
      <c r="AM618" s="89">
        <f t="shared" ca="1" si="1291"/>
        <v>0.74370258632857644</v>
      </c>
      <c r="AN618" s="89">
        <f t="shared" ca="1" si="1291"/>
        <v>-0.21005970810345143</v>
      </c>
      <c r="AO618" s="89">
        <f t="shared" ca="1" si="1292"/>
        <v>0.41148501321826991</v>
      </c>
      <c r="AP618" s="89">
        <f t="shared" ca="1" si="1292"/>
        <v>-0.30649199665355353</v>
      </c>
      <c r="AQ618" s="89">
        <f t="shared" ca="1" si="1292"/>
        <v>-1.3483164959119551</v>
      </c>
      <c r="AR618" s="89">
        <f t="shared" ca="1" si="1292"/>
        <v>0.89371861765175975</v>
      </c>
      <c r="AS618" s="89">
        <f t="shared" ca="1" si="1292"/>
        <v>-0.21005970810345143</v>
      </c>
      <c r="AT618" s="89">
        <f t="shared" ca="1" si="1292"/>
        <v>-0.41184718490169098</v>
      </c>
      <c r="AU618" s="89">
        <f t="shared" ca="1" si="1292"/>
        <v>0.31960967874145596</v>
      </c>
      <c r="AV618" s="89">
        <f t="shared" ca="1" si="1292"/>
        <v>-0.31999883307611282</v>
      </c>
      <c r="AW618" s="89">
        <f t="shared" ca="1" si="1292"/>
        <v>-9.3840171590928279E-2</v>
      </c>
      <c r="AX618" s="89" t="str">
        <f t="shared" ca="1" si="1292"/>
        <v/>
      </c>
      <c r="AY618" s="89" t="str">
        <f t="shared" ca="1" si="1293"/>
        <v/>
      </c>
      <c r="AZ618" s="89" t="str">
        <f t="shared" ca="1" si="1293"/>
        <v/>
      </c>
      <c r="BA618" s="89" t="str">
        <f t="shared" ca="1" si="1293"/>
        <v/>
      </c>
      <c r="BB618" s="89" t="str">
        <f t="shared" ca="1" si="1293"/>
        <v/>
      </c>
      <c r="BC618" s="89" t="str">
        <f t="shared" ca="1" si="1293"/>
        <v/>
      </c>
      <c r="BD618" s="89" t="str">
        <f t="shared" ca="1" si="1293"/>
        <v/>
      </c>
      <c r="BE618" s="89" t="str">
        <f t="shared" ca="1" si="1293"/>
        <v/>
      </c>
      <c r="BF618" s="89" t="str">
        <f t="shared" ca="1" si="1293"/>
        <v/>
      </c>
      <c r="BG618" s="89" t="str">
        <f t="shared" ca="1" si="1293"/>
        <v/>
      </c>
      <c r="BH618" s="89" t="str">
        <f t="shared" ca="1" si="1293"/>
        <v/>
      </c>
      <c r="BJ618" s="132">
        <f t="shared" ca="1" si="1287"/>
        <v>1.7571712369628287</v>
      </c>
      <c r="BK618" s="89">
        <f t="shared" ca="1" si="1287"/>
        <v>1.0826585239194608</v>
      </c>
      <c r="BL618" s="89">
        <f t="shared" ca="1" si="1287"/>
        <v>0.58857456809919251</v>
      </c>
      <c r="BM618" s="89">
        <f t="shared" ca="1" si="1287"/>
        <v>0.68417464049784127</v>
      </c>
      <c r="BN618" s="89">
        <f t="shared" ca="1" si="1287"/>
        <v>1.8993811309430177</v>
      </c>
      <c r="BO618" s="89">
        <f t="shared" ca="1" si="1287"/>
        <v>0.54624069703957456</v>
      </c>
      <c r="BP618" s="89">
        <f t="shared" ca="1" si="1287"/>
        <v>1.89916303073507</v>
      </c>
      <c r="BQ618" s="89">
        <f t="shared" ca="1" si="1287"/>
        <v>-0.47777515585697161</v>
      </c>
      <c r="BR618" s="89">
        <f t="shared" ca="1" si="1287"/>
        <v>1.5116028466428115</v>
      </c>
      <c r="BS618" s="89">
        <f t="shared" ca="1" si="1286"/>
        <v>1.5499474520628969</v>
      </c>
      <c r="BT618" s="89">
        <f t="shared" ca="1" si="1274"/>
        <v>1.1518073601473375</v>
      </c>
      <c r="BU618" s="89">
        <f t="shared" ca="1" si="1274"/>
        <v>-0.28605312893464063</v>
      </c>
      <c r="BV618" s="89">
        <f t="shared" ca="1" si="1274"/>
        <v>0.75488660277928576</v>
      </c>
      <c r="BW618" s="89">
        <f t="shared" ca="1" si="1274"/>
        <v>0.75269253636691891</v>
      </c>
      <c r="BX618" s="89">
        <f t="shared" ca="1" si="1274"/>
        <v>-0.490323908579402</v>
      </c>
      <c r="BY618" s="89">
        <f t="shared" ca="1" si="1274"/>
        <v>1.1192127225361499</v>
      </c>
      <c r="BZ618" s="89">
        <f t="shared" ca="1" si="1274"/>
        <v>1.3260763839814436</v>
      </c>
      <c r="CA618" s="89">
        <f t="shared" ca="1" si="1273"/>
        <v>0.97332472691020211</v>
      </c>
      <c r="CB618" s="89">
        <f t="shared" ca="1" si="1273"/>
        <v>0.55794206649617684</v>
      </c>
      <c r="CC618" s="89">
        <f t="shared" ca="1" si="1273"/>
        <v>0.71783803317266393</v>
      </c>
      <c r="CD618" s="89">
        <f t="shared" ca="1" si="1273"/>
        <v>0.97549741280079416</v>
      </c>
      <c r="CE618" s="89">
        <f t="shared" ca="1" si="1273"/>
        <v>1.5414360761746071</v>
      </c>
      <c r="CF618" s="89">
        <f t="shared" ca="1" si="1273"/>
        <v>-0.6864225503036876</v>
      </c>
      <c r="CG618" s="89">
        <f t="shared" ca="1" si="1273"/>
        <v>0.86591690328205662</v>
      </c>
      <c r="CH618" s="89">
        <f t="shared" ca="1" si="1273"/>
        <v>0.4694545581156564</v>
      </c>
      <c r="CI618" s="89">
        <f t="shared" ca="1" si="1273"/>
        <v>-2.0976627834139077</v>
      </c>
      <c r="CJ618" s="89">
        <f t="shared" ca="1" si="1273"/>
        <v>-1.2932946203638629</v>
      </c>
      <c r="CK618" s="89">
        <f t="shared" ca="1" si="1273"/>
        <v>0.685601103762149</v>
      </c>
      <c r="CL618" s="89">
        <f t="shared" ca="1" si="1273"/>
        <v>1.0914503104299165</v>
      </c>
      <c r="CM618" s="89">
        <f t="shared" ca="1" si="1273"/>
        <v>0.82121001799885573</v>
      </c>
      <c r="CN618" s="89">
        <f t="shared" ca="1" si="1273"/>
        <v>1.3943263830141075</v>
      </c>
      <c r="CO618" s="89">
        <f t="shared" ca="1" si="1273"/>
        <v>0.57911541919492271</v>
      </c>
      <c r="CP618" s="89">
        <f t="shared" ca="1" si="1288"/>
        <v>-0.38337051191777793</v>
      </c>
      <c r="CQ618" s="89">
        <f t="shared" ca="1" si="1288"/>
        <v>1.6384656910658228</v>
      </c>
      <c r="CR618" s="5">
        <f t="shared" ca="1" si="1288"/>
        <v>0.938932891922031</v>
      </c>
      <c r="CS618" s="5">
        <f t="shared" ca="1" si="1288"/>
        <v>0.68408013408171398</v>
      </c>
      <c r="CT618" s="5">
        <f t="shared" ca="1" si="1288"/>
        <v>1.5014772892229529</v>
      </c>
      <c r="CU618" s="5">
        <f t="shared" ca="1" si="1288"/>
        <v>0.49245520067229548</v>
      </c>
      <c r="CV618" s="5">
        <f t="shared" ca="1" si="1288"/>
        <v>0.10470074555190423</v>
      </c>
      <c r="CW618" s="5" t="str">
        <f t="shared" si="1288"/>
        <v/>
      </c>
      <c r="CX618" s="5" t="str">
        <f t="shared" si="1288"/>
        <v/>
      </c>
      <c r="CY618" s="5" t="str">
        <f t="shared" si="1267"/>
        <v/>
      </c>
      <c r="CZ618" s="5" t="str">
        <f t="shared" si="1267"/>
        <v/>
      </c>
      <c r="DA618" s="5" t="str">
        <f t="shared" si="1267"/>
        <v/>
      </c>
      <c r="DB618" s="5" t="str">
        <f t="shared" si="1267"/>
        <v/>
      </c>
      <c r="DC618" s="5" t="str">
        <f t="shared" si="1266"/>
        <v/>
      </c>
      <c r="DD618" s="5" t="str">
        <f t="shared" si="1266"/>
        <v/>
      </c>
      <c r="DE618" s="5" t="str">
        <f t="shared" si="1266"/>
        <v/>
      </c>
      <c r="DF618" s="5" t="str">
        <f t="shared" si="1239"/>
        <v/>
      </c>
      <c r="DG618" s="133" t="str">
        <f t="shared" si="1239"/>
        <v/>
      </c>
      <c r="EE618" s="107"/>
      <c r="EF618" s="107"/>
      <c r="EG618" s="107"/>
      <c r="EH618" s="107"/>
      <c r="EI618" s="107"/>
      <c r="EJ618" s="107"/>
      <c r="EK618" s="107"/>
      <c r="EL618" s="107"/>
      <c r="EM618" s="107"/>
      <c r="EN618" s="107"/>
      <c r="EO618" s="107"/>
      <c r="EP618" s="107"/>
      <c r="EQ618" s="107"/>
      <c r="ER618" s="107"/>
      <c r="ES618" s="107"/>
      <c r="ET618" s="107"/>
      <c r="EU618" s="107"/>
      <c r="EV618" s="107"/>
      <c r="EW618" s="107"/>
      <c r="EX618" s="107"/>
      <c r="EY618" s="107"/>
    </row>
    <row r="619" spans="1:155" x14ac:dyDescent="0.25">
      <c r="A619" s="176">
        <f t="shared" ca="1" si="1258"/>
        <v>1.4081384849000131</v>
      </c>
      <c r="B619" s="164">
        <f t="shared" ca="1" si="1259"/>
        <v>8.2798852117067986E-2</v>
      </c>
      <c r="C619" s="106">
        <f t="shared" ca="1" si="1260"/>
        <v>0.5819746767548013</v>
      </c>
      <c r="D619" s="108">
        <f t="shared" ca="1" si="1261"/>
        <v>1.5774857470919408</v>
      </c>
      <c r="E619" s="109">
        <f t="shared" ca="1" si="1262"/>
        <v>19.052024354897561</v>
      </c>
      <c r="F619" s="109">
        <f t="shared" ca="1" si="1263"/>
        <v>7.4222113963318197</v>
      </c>
      <c r="G619" s="109">
        <f t="shared" ca="1" si="1264"/>
        <v>19.441543770317931</v>
      </c>
      <c r="H619" s="109">
        <f t="shared" ca="1" si="1265"/>
        <v>12.019332373986112</v>
      </c>
      <c r="I619" s="177"/>
      <c r="J619" s="30" t="s">
        <v>607</v>
      </c>
      <c r="K619" s="89">
        <f t="shared" ca="1" si="1289"/>
        <v>0.51560491500326755</v>
      </c>
      <c r="L619" s="89">
        <f t="shared" ca="1" si="1289"/>
        <v>0.13695300672662025</v>
      </c>
      <c r="M619" s="89">
        <f t="shared" ca="1" si="1289"/>
        <v>-0.41558093709150801</v>
      </c>
      <c r="N619" s="89">
        <f t="shared" ca="1" si="1289"/>
        <v>0.89371861765175975</v>
      </c>
      <c r="O619" s="89">
        <f t="shared" ca="1" si="1289"/>
        <v>1.4105767449530626E-2</v>
      </c>
      <c r="P619" s="89">
        <f t="shared" ca="1" si="1289"/>
        <v>0.13695300672662025</v>
      </c>
      <c r="Q619" s="89">
        <f t="shared" ca="1" si="1289"/>
        <v>1.4105767449530626E-2</v>
      </c>
      <c r="R619" s="89">
        <f t="shared" ca="1" si="1289"/>
        <v>0.3096998313943522</v>
      </c>
      <c r="S619" s="89">
        <f t="shared" ca="1" si="1289"/>
        <v>-0.30700255599325066</v>
      </c>
      <c r="T619" s="89">
        <f t="shared" ca="1" si="1289"/>
        <v>0.21206368060581204</v>
      </c>
      <c r="U619" s="89">
        <f t="shared" ca="1" si="1290"/>
        <v>-0.30700255599325066</v>
      </c>
      <c r="V619" s="89">
        <f t="shared" ca="1" si="1290"/>
        <v>1.4105767449530626E-2</v>
      </c>
      <c r="W619" s="89">
        <f t="shared" ca="1" si="1290"/>
        <v>3.6539036893229848E-2</v>
      </c>
      <c r="X619" s="89">
        <f t="shared" ca="1" si="1290"/>
        <v>-0.30649199665355353</v>
      </c>
      <c r="Y619" s="89">
        <f t="shared" ca="1" si="1290"/>
        <v>0.13695300672662025</v>
      </c>
      <c r="Z619" s="89">
        <f t="shared" ca="1" si="1290"/>
        <v>0.53753403810350731</v>
      </c>
      <c r="AA619" s="89">
        <f t="shared" ca="1" si="1290"/>
        <v>-1.4331148233707331</v>
      </c>
      <c r="AB619" s="89">
        <f t="shared" ca="1" si="1290"/>
        <v>-1.3483164959119551</v>
      </c>
      <c r="AC619" s="89">
        <f t="shared" ca="1" si="1290"/>
        <v>1.8449135142460493E-2</v>
      </c>
      <c r="AD619" s="89">
        <f t="shared" ca="1" si="1290"/>
        <v>0.74160465676181864</v>
      </c>
      <c r="AE619" s="89">
        <f t="shared" ca="1" si="1291"/>
        <v>0.74160465676181864</v>
      </c>
      <c r="AF619" s="89">
        <f t="shared" ca="1" si="1291"/>
        <v>-0.22096981093654566</v>
      </c>
      <c r="AG619" s="89">
        <f t="shared" ca="1" si="1291"/>
        <v>0.3096998313943522</v>
      </c>
      <c r="AH619" s="89">
        <f t="shared" ca="1" si="1291"/>
        <v>1.8449135142460493E-2</v>
      </c>
      <c r="AI619" s="89">
        <f t="shared" ca="1" si="1291"/>
        <v>9.8583260592283506E-2</v>
      </c>
      <c r="AJ619" s="89">
        <f t="shared" ca="1" si="1291"/>
        <v>-0.44623785415300243</v>
      </c>
      <c r="AK619" s="89">
        <f t="shared" ca="1" si="1291"/>
        <v>-9.3840171590928279E-2</v>
      </c>
      <c r="AL619" s="89">
        <f t="shared" ca="1" si="1291"/>
        <v>-9.3840171590928279E-2</v>
      </c>
      <c r="AM619" s="89">
        <f t="shared" ca="1" si="1291"/>
        <v>3.6539036893229848E-2</v>
      </c>
      <c r="AN619" s="89">
        <f t="shared" ca="1" si="1291"/>
        <v>-1.3483164959119551</v>
      </c>
      <c r="AO619" s="89">
        <f t="shared" ca="1" si="1292"/>
        <v>0.14357639329378769</v>
      </c>
      <c r="AP619" s="89">
        <f t="shared" ca="1" si="1292"/>
        <v>-0.81775242806075465</v>
      </c>
      <c r="AQ619" s="89">
        <f t="shared" ca="1" si="1292"/>
        <v>0.10667228108213433</v>
      </c>
      <c r="AR619" s="89">
        <f t="shared" ca="1" si="1292"/>
        <v>0.82443786118685636</v>
      </c>
      <c r="AS619" s="89">
        <f t="shared" ca="1" si="1292"/>
        <v>-0.41184718490169098</v>
      </c>
      <c r="AT619" s="89">
        <f t="shared" ca="1" si="1292"/>
        <v>0.53753403810350731</v>
      </c>
      <c r="AU619" s="89">
        <f t="shared" ca="1" si="1292"/>
        <v>0.10667228108213433</v>
      </c>
      <c r="AV619" s="89">
        <f t="shared" ca="1" si="1292"/>
        <v>0.74160465676181864</v>
      </c>
      <c r="AW619" s="89">
        <f t="shared" ca="1" si="1292"/>
        <v>-1.0097454203712564</v>
      </c>
      <c r="AX619" s="89" t="str">
        <f t="shared" ca="1" si="1292"/>
        <v/>
      </c>
      <c r="AY619" s="89" t="str">
        <f t="shared" ca="1" si="1293"/>
        <v/>
      </c>
      <c r="AZ619" s="89" t="str">
        <f t="shared" ca="1" si="1293"/>
        <v/>
      </c>
      <c r="BA619" s="89" t="str">
        <f t="shared" ca="1" si="1293"/>
        <v/>
      </c>
      <c r="BB619" s="89" t="str">
        <f t="shared" ca="1" si="1293"/>
        <v/>
      </c>
      <c r="BC619" s="89" t="str">
        <f t="shared" ca="1" si="1293"/>
        <v/>
      </c>
      <c r="BD619" s="89" t="str">
        <f t="shared" ca="1" si="1293"/>
        <v/>
      </c>
      <c r="BE619" s="89" t="str">
        <f t="shared" ca="1" si="1293"/>
        <v/>
      </c>
      <c r="BF619" s="89" t="str">
        <f t="shared" ca="1" si="1293"/>
        <v/>
      </c>
      <c r="BG619" s="89" t="str">
        <f t="shared" ca="1" si="1293"/>
        <v/>
      </c>
      <c r="BH619" s="89" t="str">
        <f t="shared" ca="1" si="1293"/>
        <v/>
      </c>
      <c r="BJ619" s="132">
        <f t="shared" ca="1" si="1287"/>
        <v>1.5290735656375198</v>
      </c>
      <c r="BK619" s="89">
        <f t="shared" ca="1" si="1287"/>
        <v>1.1210282700537975</v>
      </c>
      <c r="BL619" s="89">
        <f t="shared" ca="1" si="1287"/>
        <v>0.58857456809919251</v>
      </c>
      <c r="BM619" s="89">
        <f t="shared" ca="1" si="1287"/>
        <v>1.5491380867523967</v>
      </c>
      <c r="BN619" s="89">
        <f t="shared" ca="1" si="1287"/>
        <v>1.089049037205692</v>
      </c>
      <c r="BO619" s="89">
        <f t="shared" ca="1" si="1287"/>
        <v>0.99019625975944547</v>
      </c>
      <c r="BP619" s="89">
        <f t="shared" ca="1" si="1287"/>
        <v>1.0195501805328409</v>
      </c>
      <c r="BQ619" s="89">
        <f t="shared" ca="1" si="1287"/>
        <v>1.1802411714493357</v>
      </c>
      <c r="BR619" s="89">
        <f t="shared" ca="1" si="1287"/>
        <v>0.46089770432098442</v>
      </c>
      <c r="BS619" s="89">
        <f t="shared" ca="1" si="1286"/>
        <v>0.81848107220387889</v>
      </c>
      <c r="BT619" s="89">
        <f t="shared" ca="1" si="1274"/>
        <v>0.43331979093581696</v>
      </c>
      <c r="BU619" s="89">
        <f t="shared" ca="1" si="1274"/>
        <v>0.73779805888614636</v>
      </c>
      <c r="BV619" s="89">
        <f t="shared" ca="1" si="1274"/>
        <v>0.3799406264542457</v>
      </c>
      <c r="BW619" s="89">
        <f t="shared" ca="1" si="1274"/>
        <v>0.12659086097190941</v>
      </c>
      <c r="BX619" s="89">
        <f t="shared" ca="1" si="1274"/>
        <v>1.0797439215179514</v>
      </c>
      <c r="BY619" s="89">
        <f t="shared" ca="1" si="1274"/>
        <v>1.7505869322305854</v>
      </c>
      <c r="BZ619" s="89">
        <f t="shared" ca="1" si="1274"/>
        <v>-0.41673827078364178</v>
      </c>
      <c r="CA619" s="89">
        <f t="shared" ca="1" si="1273"/>
        <v>-0.16493206089830159</v>
      </c>
      <c r="CB619" s="89">
        <f t="shared" ca="1" si="1273"/>
        <v>0.30782662193640853</v>
      </c>
      <c r="CC619" s="89">
        <f t="shared" ca="1" si="1273"/>
        <v>1.669502398037934</v>
      </c>
      <c r="CD619" s="89">
        <f t="shared" ca="1" si="1273"/>
        <v>1.7409581941331012</v>
      </c>
      <c r="CE619" s="89">
        <f t="shared" ca="1" si="1273"/>
        <v>0.42674764758630168</v>
      </c>
      <c r="CF619" s="89">
        <f t="shared" ca="1" si="1273"/>
        <v>3.885821818217261E-2</v>
      </c>
      <c r="CG619" s="89">
        <f t="shared" ca="1" si="1273"/>
        <v>0.74078964513072942</v>
      </c>
      <c r="CH619" s="89">
        <f t="shared" ca="1" si="1273"/>
        <v>1.0142756728609423</v>
      </c>
      <c r="CI619" s="89">
        <f t="shared" ca="1" si="1273"/>
        <v>-1.1107858141961766</v>
      </c>
      <c r="CJ619" s="89">
        <f t="shared" ca="1" si="1273"/>
        <v>-0.56938236389403651</v>
      </c>
      <c r="CK619" s="89">
        <f t="shared" ca="1" si="1273"/>
        <v>-0.35176912829360929</v>
      </c>
      <c r="CL619" s="89">
        <f t="shared" ca="1" si="1273"/>
        <v>0.38428676099456988</v>
      </c>
      <c r="CM619" s="89">
        <f t="shared" ca="1" si="1273"/>
        <v>-0.31704676980964797</v>
      </c>
      <c r="CN619" s="89">
        <f t="shared" ca="1" si="1273"/>
        <v>1.1264177630896253</v>
      </c>
      <c r="CO619" s="89">
        <f t="shared" ca="1" si="1273"/>
        <v>6.7854987787721588E-2</v>
      </c>
      <c r="CP619" s="89">
        <f t="shared" ca="1" si="1288"/>
        <v>1.0716182650763115</v>
      </c>
      <c r="CQ619" s="89">
        <f t="shared" ca="1" si="1288"/>
        <v>1.5691849346009197</v>
      </c>
      <c r="CR619" s="5">
        <f t="shared" ca="1" si="1288"/>
        <v>0.7371454151237915</v>
      </c>
      <c r="CS619" s="5">
        <f t="shared" ca="1" si="1288"/>
        <v>1.6334613570869121</v>
      </c>
      <c r="CT619" s="5">
        <f t="shared" ca="1" si="1288"/>
        <v>1.2885398915636312</v>
      </c>
      <c r="CU619" s="5">
        <f t="shared" ca="1" si="1288"/>
        <v>1.5540586905102269</v>
      </c>
      <c r="CV619" s="5">
        <f t="shared" ca="1" si="1288"/>
        <v>-0.81120450322842386</v>
      </c>
      <c r="CW619" s="5" t="str">
        <f t="shared" si="1288"/>
        <v/>
      </c>
      <c r="CX619" s="5" t="str">
        <f t="shared" si="1288"/>
        <v/>
      </c>
      <c r="CY619" s="5" t="str">
        <f t="shared" si="1267"/>
        <v/>
      </c>
      <c r="CZ619" s="5" t="str">
        <f t="shared" si="1267"/>
        <v/>
      </c>
      <c r="DA619" s="5" t="str">
        <f t="shared" si="1267"/>
        <v/>
      </c>
      <c r="DB619" s="5" t="str">
        <f t="shared" si="1267"/>
        <v/>
      </c>
      <c r="DC619" s="5" t="str">
        <f t="shared" si="1266"/>
        <v/>
      </c>
      <c r="DD619" s="5" t="str">
        <f t="shared" si="1266"/>
        <v/>
      </c>
      <c r="DE619" s="5" t="str">
        <f t="shared" si="1266"/>
        <v/>
      </c>
      <c r="DF619" s="5" t="str">
        <f t="shared" si="1239"/>
        <v/>
      </c>
      <c r="DG619" s="133" t="str">
        <f t="shared" si="1239"/>
        <v/>
      </c>
      <c r="EE619" s="107"/>
      <c r="EF619" s="107"/>
      <c r="EG619" s="107"/>
      <c r="EH619" s="107"/>
      <c r="EI619" s="107"/>
      <c r="EJ619" s="107"/>
      <c r="EK619" s="107"/>
      <c r="EL619" s="107"/>
      <c r="EM619" s="107"/>
      <c r="EN619" s="107"/>
      <c r="EO619" s="107"/>
      <c r="EP619" s="107"/>
      <c r="EQ619" s="107"/>
      <c r="ER619" s="107"/>
      <c r="ES619" s="107"/>
      <c r="ET619" s="107"/>
      <c r="EU619" s="107"/>
      <c r="EV619" s="107"/>
      <c r="EW619" s="107"/>
      <c r="EX619" s="107"/>
      <c r="EY619" s="107"/>
    </row>
    <row r="620" spans="1:155" x14ac:dyDescent="0.25">
      <c r="A620" s="176">
        <f t="shared" ca="1" si="1258"/>
        <v>1.5982208769658741</v>
      </c>
      <c r="B620" s="164">
        <f t="shared" ca="1" si="1259"/>
        <v>9.2184058426957829E-2</v>
      </c>
      <c r="C620" s="106">
        <f t="shared" ca="1" si="1260"/>
        <v>0.4037477779646908</v>
      </c>
      <c r="D620" s="108">
        <f t="shared" ca="1" si="1261"/>
        <v>1.6797270110715867</v>
      </c>
      <c r="E620" s="109">
        <f t="shared" ca="1" si="1262"/>
        <v>18.221447826605733</v>
      </c>
      <c r="F620" s="109">
        <f t="shared" ca="1" si="1263"/>
        <v>6.968229846640174</v>
      </c>
      <c r="G620" s="109">
        <f t="shared" ca="1" si="1264"/>
        <v>19.662800060018466</v>
      </c>
      <c r="H620" s="109">
        <f t="shared" ca="1" si="1265"/>
        <v>12.694570213378292</v>
      </c>
      <c r="I620" s="177"/>
      <c r="J620" s="30" t="s">
        <v>608</v>
      </c>
      <c r="K620" s="89">
        <f t="shared" ca="1" si="1289"/>
        <v>0.31960967874145596</v>
      </c>
      <c r="L620" s="89">
        <f t="shared" ca="1" si="1289"/>
        <v>-0.41558093709150801</v>
      </c>
      <c r="M620" s="89">
        <f t="shared" ca="1" si="1289"/>
        <v>-0.22096981093654566</v>
      </c>
      <c r="N620" s="89">
        <f t="shared" ca="1" si="1289"/>
        <v>-0.41558093709150801</v>
      </c>
      <c r="O620" s="89">
        <f t="shared" ca="1" si="1289"/>
        <v>0.53753403810350731</v>
      </c>
      <c r="P620" s="89">
        <f t="shared" ca="1" si="1289"/>
        <v>0.89371861765175975</v>
      </c>
      <c r="Q620" s="89">
        <f t="shared" ca="1" si="1289"/>
        <v>-2.3856124570488357E-2</v>
      </c>
      <c r="R620" s="89">
        <f t="shared" ca="1" si="1289"/>
        <v>-0.31999883307611282</v>
      </c>
      <c r="S620" s="89">
        <f t="shared" ca="1" si="1289"/>
        <v>0.3096998313943522</v>
      </c>
      <c r="T620" s="89">
        <f t="shared" ca="1" si="1289"/>
        <v>0.31960967874145596</v>
      </c>
      <c r="U620" s="89">
        <f t="shared" ca="1" si="1290"/>
        <v>-0.22096981093654566</v>
      </c>
      <c r="V620" s="89">
        <f t="shared" ca="1" si="1290"/>
        <v>-2.3856124570488357E-2</v>
      </c>
      <c r="W620" s="89">
        <f t="shared" ca="1" si="1290"/>
        <v>0.53753403810350731</v>
      </c>
      <c r="X620" s="89">
        <f t="shared" ca="1" si="1290"/>
        <v>-0.30700255599325066</v>
      </c>
      <c r="Y620" s="89">
        <f t="shared" ca="1" si="1290"/>
        <v>-0.41184718490169098</v>
      </c>
      <c r="Z620" s="89">
        <f t="shared" ca="1" si="1290"/>
        <v>0.53753403810350731</v>
      </c>
      <c r="AA620" s="89">
        <f t="shared" ca="1" si="1290"/>
        <v>1.8449135142460493E-2</v>
      </c>
      <c r="AB620" s="89">
        <f t="shared" ca="1" si="1290"/>
        <v>0.53753403810350731</v>
      </c>
      <c r="AC620" s="89">
        <f t="shared" ca="1" si="1290"/>
        <v>0.31960967874145596</v>
      </c>
      <c r="AD620" s="89">
        <f t="shared" ca="1" si="1290"/>
        <v>6.3830203882474623E-2</v>
      </c>
      <c r="AE620" s="89">
        <f t="shared" ca="1" si="1291"/>
        <v>0.74370258632857644</v>
      </c>
      <c r="AF620" s="89">
        <f t="shared" ca="1" si="1291"/>
        <v>-0.30700255599325066</v>
      </c>
      <c r="AG620" s="89">
        <f t="shared" ca="1" si="1291"/>
        <v>0.41148501321826991</v>
      </c>
      <c r="AH620" s="89">
        <f t="shared" ca="1" si="1291"/>
        <v>-2.3856124570488357E-2</v>
      </c>
      <c r="AI620" s="89">
        <f t="shared" ca="1" si="1291"/>
        <v>6.3830203882474623E-2</v>
      </c>
      <c r="AJ620" s="89">
        <f t="shared" ca="1" si="1291"/>
        <v>0.31960967874145596</v>
      </c>
      <c r="AK620" s="89">
        <f t="shared" ca="1" si="1291"/>
        <v>-0.31999883307611282</v>
      </c>
      <c r="AL620" s="89">
        <f t="shared" ca="1" si="1291"/>
        <v>-1.0649490381436091</v>
      </c>
      <c r="AM620" s="89">
        <f t="shared" ca="1" si="1291"/>
        <v>9.8583260592283506E-2</v>
      </c>
      <c r="AN620" s="89">
        <f t="shared" ca="1" si="1291"/>
        <v>-9.3840171590928279E-2</v>
      </c>
      <c r="AO620" s="89">
        <f t="shared" ca="1" si="1292"/>
        <v>0.13695300672662025</v>
      </c>
      <c r="AP620" s="89">
        <f t="shared" ca="1" si="1292"/>
        <v>0.51560491500326755</v>
      </c>
      <c r="AQ620" s="89">
        <f t="shared" ca="1" si="1292"/>
        <v>-0.22096981093654566</v>
      </c>
      <c r="AR620" s="89">
        <f t="shared" ca="1" si="1292"/>
        <v>0.14357639329378769</v>
      </c>
      <c r="AS620" s="89">
        <f t="shared" ca="1" si="1292"/>
        <v>-0.31999883307611282</v>
      </c>
      <c r="AT620" s="89">
        <f t="shared" ca="1" si="1292"/>
        <v>0.3096998313943522</v>
      </c>
      <c r="AU620" s="89">
        <f t="shared" ca="1" si="1292"/>
        <v>6.3830203882474623E-2</v>
      </c>
      <c r="AV620" s="89">
        <f t="shared" ca="1" si="1292"/>
        <v>0.74370258632857644</v>
      </c>
      <c r="AW620" s="89">
        <f t="shared" ca="1" si="1292"/>
        <v>-0.22096981093654566</v>
      </c>
      <c r="AX620" s="89" t="str">
        <f t="shared" ca="1" si="1292"/>
        <v/>
      </c>
      <c r="AY620" s="89" t="str">
        <f t="shared" ca="1" si="1293"/>
        <v/>
      </c>
      <c r="AZ620" s="89" t="str">
        <f t="shared" ca="1" si="1293"/>
        <v/>
      </c>
      <c r="BA620" s="89" t="str">
        <f t="shared" ca="1" si="1293"/>
        <v/>
      </c>
      <c r="BB620" s="89" t="str">
        <f t="shared" ca="1" si="1293"/>
        <v/>
      </c>
      <c r="BC620" s="89" t="str">
        <f t="shared" ca="1" si="1293"/>
        <v/>
      </c>
      <c r="BD620" s="89" t="str">
        <f t="shared" ca="1" si="1293"/>
        <v/>
      </c>
      <c r="BE620" s="89" t="str">
        <f t="shared" ca="1" si="1293"/>
        <v/>
      </c>
      <c r="BF620" s="89" t="str">
        <f t="shared" ca="1" si="1293"/>
        <v/>
      </c>
      <c r="BG620" s="89" t="str">
        <f t="shared" ca="1" si="1293"/>
        <v/>
      </c>
      <c r="BH620" s="89" t="str">
        <f t="shared" ca="1" si="1293"/>
        <v/>
      </c>
      <c r="BJ620" s="132">
        <f t="shared" ca="1" si="1287"/>
        <v>1.3330783293757082</v>
      </c>
      <c r="BK620" s="89">
        <f t="shared" ca="1" si="1287"/>
        <v>0.56849432623566931</v>
      </c>
      <c r="BL620" s="89">
        <f t="shared" ca="1" si="1287"/>
        <v>0.78318569425415485</v>
      </c>
      <c r="BM620" s="89">
        <f t="shared" ca="1" si="1287"/>
        <v>0.23983853200912897</v>
      </c>
      <c r="BN620" s="89">
        <f t="shared" ca="1" si="1287"/>
        <v>1.6124773078596686</v>
      </c>
      <c r="BO620" s="89">
        <f t="shared" ca="1" si="1287"/>
        <v>1.7469618706845851</v>
      </c>
      <c r="BP620" s="89">
        <f t="shared" ca="1" si="1287"/>
        <v>0.98158828851282187</v>
      </c>
      <c r="BQ620" s="89">
        <f t="shared" ca="1" si="1287"/>
        <v>0.55054250697887075</v>
      </c>
      <c r="BR620" s="89">
        <f t="shared" ca="1" si="1287"/>
        <v>1.0776000917085873</v>
      </c>
      <c r="BS620" s="89">
        <f t="shared" ca="1" si="1286"/>
        <v>0.92602707033952281</v>
      </c>
      <c r="BT620" s="89">
        <f t="shared" ca="1" si="1274"/>
        <v>0.51935253599252196</v>
      </c>
      <c r="BU620" s="89">
        <f t="shared" ca="1" si="1274"/>
        <v>0.69983616686612737</v>
      </c>
      <c r="BV620" s="89">
        <f t="shared" ca="1" si="1274"/>
        <v>0.88093562766452316</v>
      </c>
      <c r="BW620" s="89">
        <f t="shared" ca="1" si="1274"/>
        <v>0.12608030163221229</v>
      </c>
      <c r="BX620" s="89">
        <f t="shared" ca="1" si="1274"/>
        <v>0.53094372988964023</v>
      </c>
      <c r="BY620" s="89">
        <f t="shared" ca="1" si="1274"/>
        <v>1.7505869322305854</v>
      </c>
      <c r="BZ620" s="89">
        <f t="shared" ca="1" si="1274"/>
        <v>1.0348256877295519</v>
      </c>
      <c r="CA620" s="89">
        <f t="shared" ca="1" si="1273"/>
        <v>1.7209184731171607</v>
      </c>
      <c r="CB620" s="89">
        <f t="shared" ca="1" si="1273"/>
        <v>0.608987165535404</v>
      </c>
      <c r="CC620" s="89">
        <f t="shared" ca="1" si="1273"/>
        <v>0.99172794515858997</v>
      </c>
      <c r="CD620" s="89">
        <f t="shared" ca="1" si="1273"/>
        <v>1.743056123699859</v>
      </c>
      <c r="CE620" s="89">
        <f t="shared" ca="1" si="1273"/>
        <v>0.34071490252959669</v>
      </c>
      <c r="CF620" s="89">
        <f t="shared" ca="1" si="1273"/>
        <v>0.14064340000609032</v>
      </c>
      <c r="CG620" s="89">
        <f t="shared" ca="1" si="1273"/>
        <v>0.69848438541778057</v>
      </c>
      <c r="CH620" s="89">
        <f t="shared" ca="1" si="1273"/>
        <v>0.97952261615113345</v>
      </c>
      <c r="CI620" s="89">
        <f t="shared" ca="1" si="1273"/>
        <v>-0.34493828130171833</v>
      </c>
      <c r="CJ620" s="89">
        <f t="shared" ca="1" si="1273"/>
        <v>-0.795541025379221</v>
      </c>
      <c r="CK620" s="89">
        <f t="shared" ca="1" si="1273"/>
        <v>-1.3228779948462901</v>
      </c>
      <c r="CL620" s="89">
        <f t="shared" ca="1" si="1273"/>
        <v>0.44633098469362353</v>
      </c>
      <c r="CM620" s="89">
        <f t="shared" ca="1" si="1273"/>
        <v>0.93742955451137888</v>
      </c>
      <c r="CN620" s="89">
        <f t="shared" ca="1" si="1273"/>
        <v>1.1197943765224578</v>
      </c>
      <c r="CO620" s="89">
        <f t="shared" ca="1" si="1273"/>
        <v>1.4012123308517439</v>
      </c>
      <c r="CP620" s="89">
        <f t="shared" ca="1" si="1288"/>
        <v>0.74397617305763153</v>
      </c>
      <c r="CQ620" s="89">
        <f t="shared" ca="1" si="1288"/>
        <v>0.8883234667078509</v>
      </c>
      <c r="CR620" s="5">
        <f t="shared" ca="1" si="1288"/>
        <v>0.82899376694936966</v>
      </c>
      <c r="CS620" s="5">
        <f t="shared" ca="1" si="1288"/>
        <v>1.4056271503777571</v>
      </c>
      <c r="CT620" s="5">
        <f t="shared" ca="1" si="1288"/>
        <v>1.2456978143639716</v>
      </c>
      <c r="CU620" s="5">
        <f t="shared" ca="1" si="1288"/>
        <v>1.5561566200769847</v>
      </c>
      <c r="CV620" s="5">
        <f t="shared" ca="1" si="1288"/>
        <v>-2.2428893793713156E-2</v>
      </c>
      <c r="CW620" s="5" t="str">
        <f t="shared" si="1288"/>
        <v/>
      </c>
      <c r="CX620" s="5" t="str">
        <f t="shared" si="1288"/>
        <v/>
      </c>
      <c r="CY620" s="5" t="str">
        <f t="shared" si="1267"/>
        <v/>
      </c>
      <c r="CZ620" s="5" t="str">
        <f t="shared" si="1267"/>
        <v/>
      </c>
      <c r="DA620" s="5" t="str">
        <f t="shared" si="1267"/>
        <v/>
      </c>
      <c r="DB620" s="5" t="str">
        <f t="shared" si="1267"/>
        <v/>
      </c>
      <c r="DC620" s="5" t="str">
        <f t="shared" si="1266"/>
        <v/>
      </c>
      <c r="DD620" s="5" t="str">
        <f t="shared" si="1266"/>
        <v/>
      </c>
      <c r="DE620" s="5" t="str">
        <f t="shared" si="1266"/>
        <v/>
      </c>
      <c r="DF620" s="5" t="str">
        <f t="shared" si="1239"/>
        <v/>
      </c>
      <c r="DG620" s="133" t="str">
        <f t="shared" si="1239"/>
        <v/>
      </c>
      <c r="EE620" s="107"/>
      <c r="EF620" s="107"/>
      <c r="EG620" s="107"/>
      <c r="EH620" s="107"/>
      <c r="EI620" s="107"/>
      <c r="EJ620" s="107"/>
      <c r="EK620" s="107"/>
      <c r="EL620" s="107"/>
      <c r="EM620" s="107"/>
      <c r="EN620" s="107"/>
      <c r="EO620" s="107"/>
      <c r="EP620" s="107"/>
      <c r="EQ620" s="107"/>
      <c r="ER620" s="107"/>
      <c r="ES620" s="107"/>
      <c r="ET620" s="107"/>
      <c r="EU620" s="107"/>
      <c r="EV620" s="107"/>
      <c r="EW620" s="107"/>
      <c r="EX620" s="107"/>
      <c r="EY620" s="107"/>
    </row>
    <row r="621" spans="1:155" x14ac:dyDescent="0.25">
      <c r="A621" s="176">
        <f t="shared" ca="1" si="1258"/>
        <v>1.4576984349948749</v>
      </c>
      <c r="B621" s="164">
        <f t="shared" ca="1" si="1259"/>
        <v>8.4328667709325997E-2</v>
      </c>
      <c r="C621" s="106">
        <f t="shared" ca="1" si="1260"/>
        <v>0.56431519853180101</v>
      </c>
      <c r="D621" s="108">
        <f t="shared" ca="1" si="1261"/>
        <v>1.616924256641868</v>
      </c>
      <c r="E621" s="109">
        <f t="shared" ca="1" si="1262"/>
        <v>19.17407567987761</v>
      </c>
      <c r="F621" s="109">
        <f t="shared" ca="1" si="1263"/>
        <v>7.4168258753551326</v>
      </c>
      <c r="G621" s="109">
        <f t="shared" ca="1" si="1264"/>
        <v>19.989845067756864</v>
      </c>
      <c r="H621" s="109">
        <f t="shared" ca="1" si="1265"/>
        <v>12.57301919240173</v>
      </c>
      <c r="I621" s="177"/>
      <c r="J621" s="30" t="s">
        <v>609</v>
      </c>
      <c r="K621" s="89">
        <f t="shared" ca="1" si="1289"/>
        <v>-0.22096981093654566</v>
      </c>
      <c r="L621" s="89">
        <f t="shared" ca="1" si="1289"/>
        <v>0.74370258632857644</v>
      </c>
      <c r="M621" s="89">
        <f t="shared" ca="1" si="1289"/>
        <v>6.3830203882474623E-2</v>
      </c>
      <c r="N621" s="89">
        <f t="shared" ca="1" si="1289"/>
        <v>0.41148501321826991</v>
      </c>
      <c r="O621" s="89">
        <f t="shared" ca="1" si="1289"/>
        <v>0.89371861765175975</v>
      </c>
      <c r="P621" s="89">
        <f t="shared" ca="1" si="1289"/>
        <v>0.21206368060581204</v>
      </c>
      <c r="Q621" s="89">
        <f t="shared" ca="1" si="1289"/>
        <v>-0.30649199665355353</v>
      </c>
      <c r="R621" s="89">
        <f t="shared" ca="1" si="1289"/>
        <v>0.13695300672662025</v>
      </c>
      <c r="S621" s="89">
        <f t="shared" ca="1" si="1289"/>
        <v>-1.0097454203712564</v>
      </c>
      <c r="T621" s="89">
        <f t="shared" ca="1" si="1289"/>
        <v>0.14357639329378769</v>
      </c>
      <c r="U621" s="89">
        <f t="shared" ca="1" si="1290"/>
        <v>0.31960967874145596</v>
      </c>
      <c r="V621" s="89">
        <f t="shared" ca="1" si="1290"/>
        <v>0.21206368060581204</v>
      </c>
      <c r="W621" s="89">
        <f t="shared" ca="1" si="1290"/>
        <v>1.4105767449530626E-2</v>
      </c>
      <c r="X621" s="89">
        <f t="shared" ca="1" si="1290"/>
        <v>-1.4331148233707331</v>
      </c>
      <c r="Y621" s="89">
        <f t="shared" ca="1" si="1290"/>
        <v>9.8583260592283506E-2</v>
      </c>
      <c r="Z621" s="89">
        <f t="shared" ca="1" si="1290"/>
        <v>9.8583260592283506E-2</v>
      </c>
      <c r="AA621" s="89">
        <f t="shared" ca="1" si="1290"/>
        <v>6.3830203882474623E-2</v>
      </c>
      <c r="AB621" s="89">
        <f t="shared" ca="1" si="1290"/>
        <v>-0.21005970810345143</v>
      </c>
      <c r="AC621" s="89">
        <f t="shared" ca="1" si="1290"/>
        <v>-2.3856124570488357E-2</v>
      </c>
      <c r="AD621" s="89">
        <f t="shared" ca="1" si="1290"/>
        <v>0.94353006046483001</v>
      </c>
      <c r="AE621" s="89">
        <f t="shared" ca="1" si="1291"/>
        <v>0.74160465676181864</v>
      </c>
      <c r="AF621" s="89">
        <f t="shared" ca="1" si="1291"/>
        <v>-1.3483164959119551</v>
      </c>
      <c r="AG621" s="89">
        <f t="shared" ca="1" si="1291"/>
        <v>-0.31999883307611282</v>
      </c>
      <c r="AH621" s="89">
        <f t="shared" ca="1" si="1291"/>
        <v>0.53753403810350731</v>
      </c>
      <c r="AI621" s="89">
        <f t="shared" ca="1" si="1291"/>
        <v>0.53753403810350731</v>
      </c>
      <c r="AJ621" s="89">
        <f t="shared" ca="1" si="1291"/>
        <v>0.13695300672662025</v>
      </c>
      <c r="AK621" s="89">
        <f t="shared" ca="1" si="1291"/>
        <v>6.3830203882474623E-2</v>
      </c>
      <c r="AL621" s="89">
        <f t="shared" ca="1" si="1291"/>
        <v>1.4105767449530626E-2</v>
      </c>
      <c r="AM621" s="89">
        <f t="shared" ca="1" si="1291"/>
        <v>-0.21005970810345143</v>
      </c>
      <c r="AN621" s="89">
        <f t="shared" ca="1" si="1291"/>
        <v>6.3830203882474623E-2</v>
      </c>
      <c r="AO621" s="89">
        <f t="shared" ca="1" si="1292"/>
        <v>5.4419538639000731E-2</v>
      </c>
      <c r="AP621" s="89">
        <f t="shared" ca="1" si="1292"/>
        <v>-0.44623785415300243</v>
      </c>
      <c r="AQ621" s="89">
        <f t="shared" ca="1" si="1292"/>
        <v>0.2685645797022288</v>
      </c>
      <c r="AR621" s="89">
        <f t="shared" ca="1" si="1292"/>
        <v>0.21206368060581204</v>
      </c>
      <c r="AS621" s="89">
        <f t="shared" ca="1" si="1292"/>
        <v>-1.4331148233707331</v>
      </c>
      <c r="AT621" s="89">
        <f t="shared" ca="1" si="1292"/>
        <v>-0.44623785415300243</v>
      </c>
      <c r="AU621" s="89">
        <f t="shared" ca="1" si="1292"/>
        <v>1.4105767449530626E-2</v>
      </c>
      <c r="AV621" s="89">
        <f t="shared" ca="1" si="1292"/>
        <v>0.31960967874145596</v>
      </c>
      <c r="AW621" s="89">
        <f t="shared" ca="1" si="1292"/>
        <v>0.31960967874145596</v>
      </c>
      <c r="AX621" s="89" t="str">
        <f t="shared" ca="1" si="1292"/>
        <v/>
      </c>
      <c r="AY621" s="89" t="str">
        <f t="shared" ca="1" si="1293"/>
        <v/>
      </c>
      <c r="AZ621" s="89" t="str">
        <f t="shared" ca="1" si="1293"/>
        <v/>
      </c>
      <c r="BA621" s="89" t="str">
        <f t="shared" ca="1" si="1293"/>
        <v/>
      </c>
      <c r="BB621" s="89" t="str">
        <f t="shared" ca="1" si="1293"/>
        <v/>
      </c>
      <c r="BC621" s="89" t="str">
        <f t="shared" ca="1" si="1293"/>
        <v/>
      </c>
      <c r="BD621" s="89" t="str">
        <f t="shared" ca="1" si="1293"/>
        <v/>
      </c>
      <c r="BE621" s="89" t="str">
        <f t="shared" ca="1" si="1293"/>
        <v/>
      </c>
      <c r="BF621" s="89" t="str">
        <f t="shared" ca="1" si="1293"/>
        <v/>
      </c>
      <c r="BG621" s="89" t="str">
        <f t="shared" ca="1" si="1293"/>
        <v/>
      </c>
      <c r="BH621" s="89" t="str">
        <f t="shared" ca="1" si="1293"/>
        <v/>
      </c>
      <c r="BJ621" s="132">
        <f t="shared" ca="1" si="1287"/>
        <v>0.79249883969770663</v>
      </c>
      <c r="BK621" s="89">
        <f t="shared" ca="1" si="1287"/>
        <v>1.7277778496557539</v>
      </c>
      <c r="BL621" s="89">
        <f t="shared" ca="1" si="1287"/>
        <v>1.067985709073175</v>
      </c>
      <c r="BM621" s="89">
        <f t="shared" ca="1" si="1287"/>
        <v>1.0669044823189069</v>
      </c>
      <c r="BN621" s="89">
        <f t="shared" ca="1" si="1287"/>
        <v>1.9686618874079211</v>
      </c>
      <c r="BO621" s="89">
        <f t="shared" ca="1" si="1287"/>
        <v>1.0653069336386372</v>
      </c>
      <c r="BP621" s="89">
        <f t="shared" ca="1" si="1287"/>
        <v>0.6989524164297567</v>
      </c>
      <c r="BQ621" s="89">
        <f t="shared" ca="1" si="1287"/>
        <v>1.0074943467816038</v>
      </c>
      <c r="BR621" s="89">
        <f t="shared" ca="1" si="1287"/>
        <v>-0.24184516005702128</v>
      </c>
      <c r="BS621" s="89">
        <f t="shared" ca="1" si="1286"/>
        <v>0.74999378489185453</v>
      </c>
      <c r="BT621" s="89">
        <f t="shared" ca="1" si="1274"/>
        <v>1.0599320256705236</v>
      </c>
      <c r="BU621" s="89">
        <f t="shared" ca="1" si="1274"/>
        <v>0.93575597204242777</v>
      </c>
      <c r="BV621" s="89">
        <f t="shared" ca="1" si="1274"/>
        <v>0.35750735701054648</v>
      </c>
      <c r="BW621" s="89">
        <f t="shared" ca="1" si="1274"/>
        <v>-1.0000319657452703</v>
      </c>
      <c r="BX621" s="89">
        <f t="shared" ca="1" si="1274"/>
        <v>1.0413741753836145</v>
      </c>
      <c r="BY621" s="89">
        <f t="shared" ca="1" si="1274"/>
        <v>1.3116361547193618</v>
      </c>
      <c r="BZ621" s="89">
        <f t="shared" ca="1" si="1274"/>
        <v>1.0802067564695661</v>
      </c>
      <c r="CA621" s="89">
        <f t="shared" ca="1" si="1273"/>
        <v>0.97332472691020211</v>
      </c>
      <c r="CB621" s="89">
        <f t="shared" ca="1" si="1273"/>
        <v>0.26552136222345968</v>
      </c>
      <c r="CC621" s="89">
        <f t="shared" ca="1" si="1273"/>
        <v>1.8714278017409454</v>
      </c>
      <c r="CD621" s="89">
        <f t="shared" ca="1" si="1273"/>
        <v>1.7409581941331012</v>
      </c>
      <c r="CE621" s="89">
        <f t="shared" ca="1" si="1273"/>
        <v>-0.70059903738910778</v>
      </c>
      <c r="CF621" s="89">
        <f t="shared" ca="1" si="1273"/>
        <v>-0.59084044628829235</v>
      </c>
      <c r="CG621" s="89">
        <f t="shared" ca="1" si="1273"/>
        <v>1.2598745480917763</v>
      </c>
      <c r="CH621" s="89">
        <f t="shared" ca="1" si="1273"/>
        <v>1.4532264503721661</v>
      </c>
      <c r="CI621" s="89">
        <f t="shared" ca="1" si="1273"/>
        <v>-0.52759495331655404</v>
      </c>
      <c r="CJ621" s="89">
        <f t="shared" ca="1" si="1273"/>
        <v>-0.41171198842063361</v>
      </c>
      <c r="CK621" s="89">
        <f t="shared" ca="1" si="1273"/>
        <v>-0.24382318925315039</v>
      </c>
      <c r="CL621" s="89">
        <f t="shared" ca="1" si="1273"/>
        <v>0.1376880159978886</v>
      </c>
      <c r="CM621" s="89">
        <f t="shared" ca="1" si="1273"/>
        <v>1.0950999299847819</v>
      </c>
      <c r="CN621" s="89">
        <f t="shared" ca="1" si="1273"/>
        <v>1.0372609084348383</v>
      </c>
      <c r="CO621" s="89">
        <f t="shared" ca="1" si="1273"/>
        <v>0.43936956169547381</v>
      </c>
      <c r="CP621" s="89">
        <f t="shared" ca="1" si="1288"/>
        <v>1.2335105636964059</v>
      </c>
      <c r="CQ621" s="89">
        <f t="shared" ca="1" si="1288"/>
        <v>0.95681075401987525</v>
      </c>
      <c r="CR621" s="5">
        <f t="shared" ca="1" si="1288"/>
        <v>-0.28412222334525072</v>
      </c>
      <c r="CS621" s="5">
        <f t="shared" ca="1" si="1288"/>
        <v>0.64968946483040246</v>
      </c>
      <c r="CT621" s="5">
        <f t="shared" ca="1" si="1288"/>
        <v>1.1959733779310275</v>
      </c>
      <c r="CU621" s="5">
        <f t="shared" ca="1" si="1288"/>
        <v>1.1320637124898643</v>
      </c>
      <c r="CV621" s="5">
        <f t="shared" ca="1" si="1288"/>
        <v>0.51815059588428847</v>
      </c>
      <c r="CW621" s="5" t="str">
        <f t="shared" si="1288"/>
        <v/>
      </c>
      <c r="CX621" s="5" t="str">
        <f t="shared" si="1288"/>
        <v/>
      </c>
      <c r="CY621" s="5" t="str">
        <f t="shared" si="1267"/>
        <v/>
      </c>
      <c r="CZ621" s="5" t="str">
        <f t="shared" si="1267"/>
        <v/>
      </c>
      <c r="DA621" s="5" t="str">
        <f t="shared" si="1267"/>
        <v/>
      </c>
      <c r="DB621" s="5" t="str">
        <f t="shared" si="1267"/>
        <v/>
      </c>
      <c r="DC621" s="5" t="str">
        <f t="shared" si="1266"/>
        <v/>
      </c>
      <c r="DD621" s="5" t="str">
        <f t="shared" si="1266"/>
        <v/>
      </c>
      <c r="DE621" s="5" t="str">
        <f t="shared" si="1266"/>
        <v/>
      </c>
      <c r="DF621" s="5" t="str">
        <f t="shared" si="1239"/>
        <v/>
      </c>
      <c r="DG621" s="133" t="str">
        <f t="shared" si="1239"/>
        <v/>
      </c>
      <c r="EE621" s="107"/>
      <c r="EF621" s="107"/>
      <c r="EG621" s="107"/>
      <c r="EH621" s="107"/>
      <c r="EI621" s="107"/>
      <c r="EJ621" s="107"/>
      <c r="EK621" s="107"/>
      <c r="EL621" s="107"/>
      <c r="EM621" s="107"/>
      <c r="EN621" s="107"/>
      <c r="EO621" s="107"/>
      <c r="EP621" s="107"/>
      <c r="EQ621" s="107"/>
      <c r="ER621" s="107"/>
      <c r="ES621" s="107"/>
      <c r="ET621" s="107"/>
      <c r="EU621" s="107"/>
      <c r="EV621" s="107"/>
      <c r="EW621" s="107"/>
      <c r="EX621" s="107"/>
      <c r="EY621" s="107"/>
    </row>
    <row r="622" spans="1:155" x14ac:dyDescent="0.25">
      <c r="A622" s="176">
        <f t="shared" ca="1" si="1258"/>
        <v>1.3891308408926002</v>
      </c>
      <c r="B622" s="164">
        <f t="shared" ca="1" si="1259"/>
        <v>8.7028954077524284E-2</v>
      </c>
      <c r="C622" s="106">
        <f t="shared" ca="1" si="1260"/>
        <v>0.5900390563413721</v>
      </c>
      <c r="D622" s="108">
        <f t="shared" ca="1" si="1261"/>
        <v>1.5632038848967087</v>
      </c>
      <c r="E622" s="109">
        <f t="shared" ca="1" si="1262"/>
        <v>17.961882932710264</v>
      </c>
      <c r="F622" s="109">
        <f t="shared" ca="1" si="1263"/>
        <v>7.015475503722052</v>
      </c>
      <c r="G622" s="109">
        <f t="shared" ca="1" si="1264"/>
        <v>18.188197315366409</v>
      </c>
      <c r="H622" s="109">
        <f t="shared" ca="1" si="1265"/>
        <v>11.172721811644358</v>
      </c>
      <c r="I622" s="177"/>
      <c r="J622" s="30" t="s">
        <v>610</v>
      </c>
      <c r="K622" s="89">
        <f t="shared" ca="1" si="1289"/>
        <v>0.2685645797022288</v>
      </c>
      <c r="L622" s="89">
        <f t="shared" ca="1" si="1289"/>
        <v>0.2685645797022288</v>
      </c>
      <c r="M622" s="89">
        <f t="shared" ca="1" si="1289"/>
        <v>-0.30649199665355353</v>
      </c>
      <c r="N622" s="89">
        <f t="shared" ca="1" si="1289"/>
        <v>-1.0649490381436091</v>
      </c>
      <c r="O622" s="89">
        <f t="shared" ca="1" si="1289"/>
        <v>1.4105767449530626E-2</v>
      </c>
      <c r="P622" s="89">
        <f t="shared" ca="1" si="1289"/>
        <v>6.3830203882474623E-2</v>
      </c>
      <c r="Q622" s="89">
        <f t="shared" ca="1" si="1289"/>
        <v>0.89371861765175975</v>
      </c>
      <c r="R622" s="89">
        <f t="shared" ca="1" si="1289"/>
        <v>0.13695300672662025</v>
      </c>
      <c r="S622" s="89">
        <f t="shared" ca="1" si="1289"/>
        <v>-1.0097454203712564</v>
      </c>
      <c r="T622" s="89">
        <f t="shared" ca="1" si="1289"/>
        <v>0.53753403810350731</v>
      </c>
      <c r="U622" s="89">
        <f t="shared" ca="1" si="1290"/>
        <v>3.6539036893229848E-2</v>
      </c>
      <c r="V622" s="89">
        <f t="shared" ca="1" si="1290"/>
        <v>-2.3856124570488357E-2</v>
      </c>
      <c r="W622" s="89">
        <f t="shared" ca="1" si="1290"/>
        <v>0.51560491500326755</v>
      </c>
      <c r="X622" s="89">
        <f t="shared" ca="1" si="1290"/>
        <v>-0.22096981093654566</v>
      </c>
      <c r="Y622" s="89">
        <f t="shared" ca="1" si="1290"/>
        <v>0.10667228108213433</v>
      </c>
      <c r="Z622" s="89">
        <f t="shared" ca="1" si="1290"/>
        <v>-0.30700255599325066</v>
      </c>
      <c r="AA622" s="89">
        <f t="shared" ca="1" si="1290"/>
        <v>0.82443786118685636</v>
      </c>
      <c r="AB622" s="89">
        <f t="shared" ca="1" si="1290"/>
        <v>-0.15653910921934289</v>
      </c>
      <c r="AC622" s="89">
        <f t="shared" ca="1" si="1290"/>
        <v>-2.3856124570488357E-2</v>
      </c>
      <c r="AD622" s="89">
        <f t="shared" ca="1" si="1290"/>
        <v>-1.0097454203712564</v>
      </c>
      <c r="AE622" s="89">
        <f t="shared" ca="1" si="1291"/>
        <v>0.13695300672662025</v>
      </c>
      <c r="AF622" s="89">
        <f t="shared" ca="1" si="1291"/>
        <v>-0.30649199665355353</v>
      </c>
      <c r="AG622" s="89">
        <f t="shared" ca="1" si="1291"/>
        <v>0.53753403810350731</v>
      </c>
      <c r="AH622" s="89">
        <f t="shared" ca="1" si="1291"/>
        <v>-0.81775242806075465</v>
      </c>
      <c r="AI622" s="89">
        <f t="shared" ca="1" si="1291"/>
        <v>0.82443786118685636</v>
      </c>
      <c r="AJ622" s="89">
        <f t="shared" ca="1" si="1291"/>
        <v>1.4105767449530626E-2</v>
      </c>
      <c r="AK622" s="89">
        <f t="shared" ca="1" si="1291"/>
        <v>-0.30649199665355353</v>
      </c>
      <c r="AL622" s="89">
        <f t="shared" ca="1" si="1291"/>
        <v>-1.4331148233707331</v>
      </c>
      <c r="AM622" s="89">
        <f t="shared" ca="1" si="1291"/>
        <v>2.8755171397204293E-2</v>
      </c>
      <c r="AN622" s="89">
        <f t="shared" ca="1" si="1291"/>
        <v>-0.21005970810345143</v>
      </c>
      <c r="AO622" s="89">
        <f t="shared" ca="1" si="1292"/>
        <v>0.2685645797022288</v>
      </c>
      <c r="AP622" s="89">
        <f t="shared" ca="1" si="1292"/>
        <v>3.6539036893229848E-2</v>
      </c>
      <c r="AQ622" s="89">
        <f t="shared" ca="1" si="1292"/>
        <v>0.89371861765175975</v>
      </c>
      <c r="AR622" s="89">
        <f t="shared" ca="1" si="1292"/>
        <v>-1.3483164959119551</v>
      </c>
      <c r="AS622" s="89">
        <f t="shared" ca="1" si="1292"/>
        <v>-9.3840171590928279E-2</v>
      </c>
      <c r="AT622" s="89">
        <f t="shared" ca="1" si="1292"/>
        <v>-0.31999883307611282</v>
      </c>
      <c r="AU622" s="89">
        <f t="shared" ca="1" si="1292"/>
        <v>-0.81775242806075465</v>
      </c>
      <c r="AV622" s="89">
        <f t="shared" ca="1" si="1292"/>
        <v>-0.31999883307611282</v>
      </c>
      <c r="AW622" s="89">
        <f t="shared" ca="1" si="1292"/>
        <v>0.31960967874145596</v>
      </c>
      <c r="AX622" s="89" t="str">
        <f t="shared" ca="1" si="1292"/>
        <v/>
      </c>
      <c r="AY622" s="89" t="str">
        <f t="shared" ca="1" si="1293"/>
        <v/>
      </c>
      <c r="AZ622" s="89" t="str">
        <f t="shared" ca="1" si="1293"/>
        <v/>
      </c>
      <c r="BA622" s="89" t="str">
        <f t="shared" ca="1" si="1293"/>
        <v/>
      </c>
      <c r="BB622" s="89" t="str">
        <f t="shared" ca="1" si="1293"/>
        <v/>
      </c>
      <c r="BC622" s="89" t="str">
        <f t="shared" ca="1" si="1293"/>
        <v/>
      </c>
      <c r="BD622" s="89" t="str">
        <f t="shared" ca="1" si="1293"/>
        <v/>
      </c>
      <c r="BE622" s="89" t="str">
        <f t="shared" ca="1" si="1293"/>
        <v/>
      </c>
      <c r="BF622" s="89" t="str">
        <f t="shared" ca="1" si="1293"/>
        <v/>
      </c>
      <c r="BG622" s="89" t="str">
        <f t="shared" ca="1" si="1293"/>
        <v/>
      </c>
      <c r="BH622" s="89" t="str">
        <f t="shared" ca="1" si="1293"/>
        <v/>
      </c>
      <c r="BJ622" s="132">
        <f t="shared" ca="1" si="1287"/>
        <v>1.2820332303364812</v>
      </c>
      <c r="BK622" s="89">
        <f t="shared" ca="1" si="1287"/>
        <v>1.2526398430294061</v>
      </c>
      <c r="BL622" s="89">
        <f t="shared" ca="1" si="1287"/>
        <v>0.69766350853714698</v>
      </c>
      <c r="BM622" s="89">
        <f t="shared" ca="1" si="1287"/>
        <v>-0.40952956904297211</v>
      </c>
      <c r="BN622" s="89">
        <f t="shared" ca="1" si="1287"/>
        <v>1.089049037205692</v>
      </c>
      <c r="BO622" s="89">
        <f t="shared" ca="1" si="1287"/>
        <v>0.91707345691529984</v>
      </c>
      <c r="BP622" s="89">
        <f t="shared" ca="1" si="1287"/>
        <v>1.89916303073507</v>
      </c>
      <c r="BQ622" s="89">
        <f t="shared" ca="1" si="1287"/>
        <v>1.0074943467816038</v>
      </c>
      <c r="BR622" s="89">
        <f t="shared" ca="1" si="1287"/>
        <v>-0.24184516005702128</v>
      </c>
      <c r="BS622" s="89">
        <f t="shared" ca="1" si="1286"/>
        <v>1.1439514297015743</v>
      </c>
      <c r="BT622" s="89">
        <f t="shared" ca="1" si="1274"/>
        <v>0.77686138382229752</v>
      </c>
      <c r="BU622" s="89">
        <f t="shared" ca="1" si="1274"/>
        <v>0.69983616686612737</v>
      </c>
      <c r="BV622" s="89">
        <f t="shared" ca="1" si="1274"/>
        <v>0.8590065045642834</v>
      </c>
      <c r="BW622" s="89">
        <f t="shared" ca="1" si="1274"/>
        <v>0.21211304668891728</v>
      </c>
      <c r="BX622" s="89">
        <f t="shared" ca="1" si="1274"/>
        <v>1.0494631958734655</v>
      </c>
      <c r="BY622" s="89">
        <f t="shared" ca="1" si="1274"/>
        <v>0.90605033813382752</v>
      </c>
      <c r="BZ622" s="89">
        <f t="shared" ca="1" si="1274"/>
        <v>1.8408144137739477</v>
      </c>
      <c r="CA622" s="89">
        <f t="shared" ca="1" si="1273"/>
        <v>1.0268453257943106</v>
      </c>
      <c r="CB622" s="89">
        <f t="shared" ca="1" si="1273"/>
        <v>0.26552136222345968</v>
      </c>
      <c r="CC622" s="89">
        <f t="shared" ca="1" si="1273"/>
        <v>-8.1847679095141013E-2</v>
      </c>
      <c r="CD622" s="89">
        <f t="shared" ca="1" si="1273"/>
        <v>1.1363065440979028</v>
      </c>
      <c r="CE622" s="89">
        <f t="shared" ca="1" si="1273"/>
        <v>0.34122546186929381</v>
      </c>
      <c r="CF622" s="89">
        <f t="shared" ca="1" si="1273"/>
        <v>0.26669242489132772</v>
      </c>
      <c r="CG622" s="89">
        <f t="shared" ca="1" si="1273"/>
        <v>-9.5411918072485724E-2</v>
      </c>
      <c r="CH622" s="89">
        <f t="shared" ca="1" si="1273"/>
        <v>1.7401302734555153</v>
      </c>
      <c r="CI622" s="89">
        <f t="shared" ca="1" si="1273"/>
        <v>-0.65044219259364366</v>
      </c>
      <c r="CJ622" s="89">
        <f t="shared" ca="1" si="1273"/>
        <v>-0.78203418895666177</v>
      </c>
      <c r="CK622" s="89">
        <f t="shared" ca="1" si="1273"/>
        <v>-1.6910437800734142</v>
      </c>
      <c r="CL622" s="89">
        <f t="shared" ca="1" si="1273"/>
        <v>0.37650289549854432</v>
      </c>
      <c r="CM622" s="89">
        <f t="shared" ca="1" si="1273"/>
        <v>0.82121001799885573</v>
      </c>
      <c r="CN622" s="89">
        <f t="shared" ca="1" si="1273"/>
        <v>1.2514059494980665</v>
      </c>
      <c r="CO622" s="89">
        <f t="shared" ca="1" si="1273"/>
        <v>0.92214645274170604</v>
      </c>
      <c r="CP622" s="89">
        <f t="shared" ca="1" si="1288"/>
        <v>1.8586646016459369</v>
      </c>
      <c r="CQ622" s="89">
        <f t="shared" ca="1" si="1288"/>
        <v>-0.60356942249789192</v>
      </c>
      <c r="CR622" s="5">
        <f t="shared" ca="1" si="1288"/>
        <v>1.0551524284345541</v>
      </c>
      <c r="CS622" s="5">
        <f t="shared" ca="1" si="1288"/>
        <v>0.77592848590729213</v>
      </c>
      <c r="CT622" s="5">
        <f t="shared" ca="1" si="1288"/>
        <v>0.36411518242074226</v>
      </c>
      <c r="CU622" s="5">
        <f t="shared" ca="1" si="1288"/>
        <v>0.49245520067229548</v>
      </c>
      <c r="CV622" s="5">
        <f t="shared" ca="1" si="1288"/>
        <v>0.51815059588428847</v>
      </c>
      <c r="CW622" s="5" t="str">
        <f t="shared" si="1288"/>
        <v/>
      </c>
      <c r="CX622" s="5" t="str">
        <f t="shared" si="1288"/>
        <v/>
      </c>
      <c r="CY622" s="5" t="str">
        <f t="shared" si="1267"/>
        <v/>
      </c>
      <c r="CZ622" s="5" t="str">
        <f t="shared" si="1267"/>
        <v/>
      </c>
      <c r="DA622" s="5" t="str">
        <f t="shared" si="1267"/>
        <v/>
      </c>
      <c r="DB622" s="5" t="str">
        <f t="shared" si="1267"/>
        <v/>
      </c>
      <c r="DC622" s="5" t="str">
        <f t="shared" si="1266"/>
        <v/>
      </c>
      <c r="DD622" s="5" t="str">
        <f t="shared" si="1266"/>
        <v/>
      </c>
      <c r="DE622" s="5" t="str">
        <f t="shared" si="1266"/>
        <v/>
      </c>
      <c r="DF622" s="5" t="str">
        <f t="shared" si="1239"/>
        <v/>
      </c>
      <c r="DG622" s="133" t="str">
        <f t="shared" si="1239"/>
        <v/>
      </c>
      <c r="EE622" s="107"/>
      <c r="EF622" s="107"/>
      <c r="EG622" s="107"/>
      <c r="EH622" s="107"/>
      <c r="EI622" s="107"/>
      <c r="EJ622" s="107"/>
      <c r="EK622" s="107"/>
      <c r="EL622" s="107"/>
      <c r="EM622" s="107"/>
      <c r="EN622" s="107"/>
      <c r="EO622" s="107"/>
      <c r="EP622" s="107"/>
      <c r="EQ622" s="107"/>
      <c r="ER622" s="107"/>
      <c r="ES622" s="107"/>
      <c r="ET622" s="107"/>
      <c r="EU622" s="107"/>
      <c r="EV622" s="107"/>
      <c r="EW622" s="107"/>
      <c r="EX622" s="107"/>
      <c r="EY622" s="107"/>
    </row>
    <row r="623" spans="1:155" x14ac:dyDescent="0.25">
      <c r="A623" s="176">
        <f t="shared" ca="1" si="1258"/>
        <v>1.2903031388162005</v>
      </c>
      <c r="B623" s="164">
        <f t="shared" ca="1" si="1259"/>
        <v>7.1133580036115876E-2</v>
      </c>
      <c r="C623" s="106">
        <f t="shared" ca="1" si="1260"/>
        <v>0.75011335290379744</v>
      </c>
      <c r="D623" s="108">
        <f t="shared" ca="1" si="1261"/>
        <v>1.571638159918489</v>
      </c>
      <c r="E623" s="109">
        <f t="shared" ca="1" si="1262"/>
        <v>22.094180542024432</v>
      </c>
      <c r="F623" s="109">
        <f t="shared" ca="1" si="1263"/>
        <v>8.6164062633740244</v>
      </c>
      <c r="G623" s="109">
        <f t="shared" ca="1" si="1264"/>
        <v>22.474704364581672</v>
      </c>
      <c r="H623" s="109">
        <f t="shared" ca="1" si="1265"/>
        <v>13.858298101207648</v>
      </c>
      <c r="I623" s="177"/>
      <c r="J623" s="30" t="s">
        <v>611</v>
      </c>
      <c r="K623" s="89">
        <f t="shared" ca="1" si="1289"/>
        <v>0.74160465676181864</v>
      </c>
      <c r="L623" s="89">
        <f t="shared" ca="1" si="1289"/>
        <v>-0.15653910921934289</v>
      </c>
      <c r="M623" s="89">
        <f t="shared" ca="1" si="1289"/>
        <v>6.3830203882474623E-2</v>
      </c>
      <c r="N623" s="89">
        <f t="shared" ca="1" si="1289"/>
        <v>9.8583260592283506E-2</v>
      </c>
      <c r="O623" s="89">
        <f t="shared" ca="1" si="1289"/>
        <v>-0.31999883307611282</v>
      </c>
      <c r="P623" s="89">
        <f t="shared" ca="1" si="1289"/>
        <v>-0.15653910921934289</v>
      </c>
      <c r="Q623" s="89">
        <f t="shared" ca="1" si="1289"/>
        <v>0.82443786118685636</v>
      </c>
      <c r="R623" s="89">
        <f t="shared" ca="1" si="1289"/>
        <v>0.41148501321826991</v>
      </c>
      <c r="S623" s="89">
        <f t="shared" ca="1" si="1289"/>
        <v>0.51560491500326755</v>
      </c>
      <c r="T623" s="89">
        <f t="shared" ca="1" si="1289"/>
        <v>1.8449135142460493E-2</v>
      </c>
      <c r="U623" s="89">
        <f t="shared" ca="1" si="1290"/>
        <v>0.94353006046483001</v>
      </c>
      <c r="V623" s="89">
        <f t="shared" ca="1" si="1290"/>
        <v>0.74160465676181864</v>
      </c>
      <c r="W623" s="89">
        <f t="shared" ca="1" si="1290"/>
        <v>0.74160465676181864</v>
      </c>
      <c r="X623" s="89">
        <f t="shared" ca="1" si="1290"/>
        <v>0.82443786118685636</v>
      </c>
      <c r="Y623" s="89">
        <f t="shared" ca="1" si="1290"/>
        <v>6.3830203882474623E-2</v>
      </c>
      <c r="Z623" s="89">
        <f t="shared" ca="1" si="1290"/>
        <v>-0.81775242806075465</v>
      </c>
      <c r="AA623" s="89">
        <f t="shared" ca="1" si="1290"/>
        <v>0.41148501321826991</v>
      </c>
      <c r="AB623" s="89">
        <f t="shared" ca="1" si="1290"/>
        <v>0.10667228108213433</v>
      </c>
      <c r="AC623" s="89">
        <f t="shared" ca="1" si="1290"/>
        <v>-1.0097454203712564</v>
      </c>
      <c r="AD623" s="89">
        <f t="shared" ca="1" si="1290"/>
        <v>-1.3483164959119551</v>
      </c>
      <c r="AE623" s="89">
        <f t="shared" ca="1" si="1291"/>
        <v>-1.0649490381436091</v>
      </c>
      <c r="AF623" s="89">
        <f t="shared" ca="1" si="1291"/>
        <v>-1.0649490381436091</v>
      </c>
      <c r="AG623" s="89">
        <f t="shared" ca="1" si="1291"/>
        <v>0.21206368060581204</v>
      </c>
      <c r="AH623" s="89">
        <f t="shared" ca="1" si="1291"/>
        <v>0.74370258632857644</v>
      </c>
      <c r="AI623" s="89">
        <f t="shared" ca="1" si="1291"/>
        <v>-1.0649490381436091</v>
      </c>
      <c r="AJ623" s="89">
        <f t="shared" ca="1" si="1291"/>
        <v>0.74370258632857644</v>
      </c>
      <c r="AK623" s="89">
        <f t="shared" ca="1" si="1291"/>
        <v>0.21206368060581204</v>
      </c>
      <c r="AL623" s="89">
        <f t="shared" ca="1" si="1291"/>
        <v>-1.4331148233707331</v>
      </c>
      <c r="AM623" s="89">
        <f t="shared" ca="1" si="1291"/>
        <v>6.3830203882474623E-2</v>
      </c>
      <c r="AN623" s="89">
        <f t="shared" ca="1" si="1291"/>
        <v>2.8755171397204293E-2</v>
      </c>
      <c r="AO623" s="89">
        <f t="shared" ca="1" si="1292"/>
        <v>-0.21005970810345143</v>
      </c>
      <c r="AP623" s="89">
        <f t="shared" ca="1" si="1292"/>
        <v>-1.3483164959119551</v>
      </c>
      <c r="AQ623" s="89">
        <f t="shared" ca="1" si="1292"/>
        <v>1.8449135142460493E-2</v>
      </c>
      <c r="AR623" s="89">
        <f t="shared" ca="1" si="1292"/>
        <v>-0.41184718490169098</v>
      </c>
      <c r="AS623" s="89">
        <f t="shared" ca="1" si="1292"/>
        <v>-1.0097454203712564</v>
      </c>
      <c r="AT623" s="89">
        <f t="shared" ca="1" si="1292"/>
        <v>0.82443786118685636</v>
      </c>
      <c r="AU623" s="89">
        <f t="shared" ca="1" si="1292"/>
        <v>1.1628631778867338</v>
      </c>
      <c r="AV623" s="89">
        <f t="shared" ca="1" si="1292"/>
        <v>-1.0097454203712564</v>
      </c>
      <c r="AW623" s="89">
        <f t="shared" ca="1" si="1292"/>
        <v>0.14357639329378769</v>
      </c>
      <c r="AX623" s="89" t="str">
        <f t="shared" ca="1" si="1292"/>
        <v/>
      </c>
      <c r="AY623" s="89" t="str">
        <f t="shared" ca="1" si="1293"/>
        <v/>
      </c>
      <c r="AZ623" s="89" t="str">
        <f t="shared" ca="1" si="1293"/>
        <v/>
      </c>
      <c r="BA623" s="89" t="str">
        <f t="shared" ca="1" si="1293"/>
        <v/>
      </c>
      <c r="BB623" s="89" t="str">
        <f t="shared" ca="1" si="1293"/>
        <v/>
      </c>
      <c r="BC623" s="89" t="str">
        <f t="shared" ca="1" si="1293"/>
        <v/>
      </c>
      <c r="BD623" s="89" t="str">
        <f t="shared" ca="1" si="1293"/>
        <v/>
      </c>
      <c r="BE623" s="89" t="str">
        <f t="shared" ca="1" si="1293"/>
        <v/>
      </c>
      <c r="BF623" s="89" t="str">
        <f t="shared" ca="1" si="1293"/>
        <v/>
      </c>
      <c r="BG623" s="89" t="str">
        <f t="shared" ca="1" si="1293"/>
        <v/>
      </c>
      <c r="BH623" s="89" t="str">
        <f t="shared" ca="1" si="1293"/>
        <v/>
      </c>
      <c r="BJ623" s="132">
        <f t="shared" ca="1" si="1287"/>
        <v>1.7550733073960709</v>
      </c>
      <c r="BK623" s="89">
        <f t="shared" ca="1" si="1287"/>
        <v>0.82753615410783443</v>
      </c>
      <c r="BL623" s="89">
        <f t="shared" ca="1" si="1287"/>
        <v>1.067985709073175</v>
      </c>
      <c r="BM623" s="89">
        <f t="shared" ca="1" si="1287"/>
        <v>0.75400272969292048</v>
      </c>
      <c r="BN623" s="89">
        <f t="shared" ca="1" si="1287"/>
        <v>0.75494443668004863</v>
      </c>
      <c r="BO623" s="89">
        <f t="shared" ca="1" si="1287"/>
        <v>0.69670414381348234</v>
      </c>
      <c r="BP623" s="89">
        <f t="shared" ca="1" si="1287"/>
        <v>1.8298822742701666</v>
      </c>
      <c r="BQ623" s="89">
        <f t="shared" ca="1" si="1287"/>
        <v>1.2820263532732534</v>
      </c>
      <c r="BR623" s="89">
        <f t="shared" ca="1" si="1287"/>
        <v>1.2835051753175026</v>
      </c>
      <c r="BS623" s="89">
        <f t="shared" ca="1" si="1286"/>
        <v>0.62486652674052734</v>
      </c>
      <c r="BT623" s="89">
        <f t="shared" ca="1" si="1274"/>
        <v>1.6838524073938976</v>
      </c>
      <c r="BU623" s="89">
        <f t="shared" ca="1" si="1274"/>
        <v>1.4652969481984344</v>
      </c>
      <c r="BV623" s="89">
        <f t="shared" ca="1" si="1274"/>
        <v>1.0850062463228345</v>
      </c>
      <c r="BW623" s="89">
        <f t="shared" ca="1" si="1274"/>
        <v>1.2575207188123194</v>
      </c>
      <c r="BX623" s="89">
        <f t="shared" ca="1" si="1274"/>
        <v>1.0066211186738059</v>
      </c>
      <c r="BY623" s="89">
        <f t="shared" ca="1" si="1274"/>
        <v>0.39530046606632352</v>
      </c>
      <c r="BZ623" s="89">
        <f t="shared" ca="1" si="1274"/>
        <v>1.4278615658053613</v>
      </c>
      <c r="CA623" s="89">
        <f t="shared" ca="1" si="1273"/>
        <v>1.2900567160957879</v>
      </c>
      <c r="CB623" s="89">
        <f t="shared" ca="1" si="1273"/>
        <v>-0.72036793357730833</v>
      </c>
      <c r="CC623" s="89">
        <f t="shared" ca="1" si="1273"/>
        <v>-0.42041875463583978</v>
      </c>
      <c r="CD623" s="89">
        <f t="shared" ca="1" si="1273"/>
        <v>-6.5595500772326565E-2</v>
      </c>
      <c r="CE623" s="89">
        <f t="shared" ca="1" si="1273"/>
        <v>-0.41723157962076174</v>
      </c>
      <c r="CF623" s="89">
        <f t="shared" ca="1" si="1273"/>
        <v>-5.8777932606367544E-2</v>
      </c>
      <c r="CG623" s="89">
        <f t="shared" ref="CG623:CR649" ca="1" si="1294">IF(CG$61&gt;0,AH$63+AH623,"")</f>
        <v>1.4660430963168454</v>
      </c>
      <c r="CH623" s="89">
        <f t="shared" ca="1" si="1294"/>
        <v>-0.14925662587495026</v>
      </c>
      <c r="CI623" s="89">
        <f t="shared" ca="1" si="1294"/>
        <v>7.9154626285402152E-2</v>
      </c>
      <c r="CJ623" s="89">
        <f t="shared" ca="1" si="1294"/>
        <v>-0.26347851169729619</v>
      </c>
      <c r="CK623" s="89">
        <f t="shared" ca="1" si="1294"/>
        <v>-1.6910437800734142</v>
      </c>
      <c r="CL623" s="89">
        <f t="shared" ca="1" si="1294"/>
        <v>0.41157792798381465</v>
      </c>
      <c r="CM623" s="89">
        <f t="shared" ca="1" si="1294"/>
        <v>1.0600248974995115</v>
      </c>
      <c r="CN623" s="89">
        <f t="shared" ca="1" si="1294"/>
        <v>0.77278166169238616</v>
      </c>
      <c r="CO623" s="89">
        <f t="shared" ca="1" si="1294"/>
        <v>-0.46270908006347888</v>
      </c>
      <c r="CP623" s="89">
        <f t="shared" ca="1" si="1288"/>
        <v>0.98339511913663769</v>
      </c>
      <c r="CQ623" s="89">
        <f t="shared" ca="1" si="1288"/>
        <v>0.33289988851237223</v>
      </c>
      <c r="CR623" s="5">
        <f t="shared" ca="1" si="1288"/>
        <v>0.13924717965422606</v>
      </c>
      <c r="CS623" s="5">
        <f t="shared" ca="1" si="1288"/>
        <v>1.9203651801702613</v>
      </c>
      <c r="CT623" s="5">
        <f t="shared" ca="1" si="1288"/>
        <v>2.3447307883682305</v>
      </c>
      <c r="CU623" s="5">
        <f t="shared" ca="1" si="1288"/>
        <v>-0.19729138662284806</v>
      </c>
      <c r="CV623" s="5">
        <f t="shared" ca="1" si="1288"/>
        <v>0.34211731043662019</v>
      </c>
      <c r="CW623" s="5" t="str">
        <f t="shared" si="1288"/>
        <v/>
      </c>
      <c r="CX623" s="5" t="str">
        <f t="shared" si="1288"/>
        <v/>
      </c>
      <c r="CY623" s="5" t="str">
        <f t="shared" si="1267"/>
        <v/>
      </c>
      <c r="CZ623" s="5" t="str">
        <f t="shared" si="1267"/>
        <v/>
      </c>
      <c r="DA623" s="5" t="str">
        <f t="shared" si="1267"/>
        <v/>
      </c>
      <c r="DB623" s="5" t="str">
        <f t="shared" si="1267"/>
        <v/>
      </c>
      <c r="DC623" s="5" t="str">
        <f t="shared" si="1266"/>
        <v/>
      </c>
      <c r="DD623" s="5" t="str">
        <f t="shared" si="1266"/>
        <v/>
      </c>
      <c r="DE623" s="5" t="str">
        <f t="shared" si="1266"/>
        <v/>
      </c>
      <c r="DF623" s="5" t="str">
        <f t="shared" si="1239"/>
        <v/>
      </c>
      <c r="DG623" s="133" t="str">
        <f t="shared" si="1239"/>
        <v/>
      </c>
      <c r="EE623" s="107"/>
      <c r="EF623" s="107"/>
      <c r="EG623" s="107"/>
      <c r="EH623" s="107"/>
      <c r="EI623" s="107"/>
      <c r="EJ623" s="107"/>
      <c r="EK623" s="107"/>
      <c r="EL623" s="107"/>
      <c r="EM623" s="107"/>
      <c r="EN623" s="107"/>
      <c r="EO623" s="107"/>
      <c r="EP623" s="107"/>
      <c r="EQ623" s="107"/>
      <c r="ER623" s="107"/>
      <c r="ES623" s="107"/>
      <c r="ET623" s="107"/>
      <c r="EU623" s="107"/>
      <c r="EV623" s="107"/>
      <c r="EW623" s="107"/>
      <c r="EX623" s="107"/>
      <c r="EY623" s="107"/>
    </row>
    <row r="624" spans="1:155" x14ac:dyDescent="0.25">
      <c r="A624" s="176">
        <f t="shared" ca="1" si="1258"/>
        <v>1.3210597823206487</v>
      </c>
      <c r="B624" s="164">
        <f t="shared" ca="1" si="1259"/>
        <v>7.0544657697410126E-2</v>
      </c>
      <c r="C624" s="106">
        <f t="shared" ca="1" si="1260"/>
        <v>0.64768223886472365</v>
      </c>
      <c r="D624" s="108">
        <f t="shared" ca="1" si="1261"/>
        <v>1.5308059235910592</v>
      </c>
      <c r="E624" s="109">
        <f t="shared" ca="1" si="1262"/>
        <v>21.699813615330065</v>
      </c>
      <c r="F624" s="109">
        <f t="shared" ca="1" si="1263"/>
        <v>8.5246325820431892</v>
      </c>
      <c r="G624" s="109">
        <f t="shared" ca="1" si="1264"/>
        <v>21.593634225137343</v>
      </c>
      <c r="H624" s="109">
        <f t="shared" ca="1" si="1265"/>
        <v>13.069001643094154</v>
      </c>
      <c r="I624" s="177"/>
      <c r="J624" s="30" t="s">
        <v>612</v>
      </c>
      <c r="K624" s="89">
        <f t="shared" ca="1" si="1289"/>
        <v>-1.0097454203712564</v>
      </c>
      <c r="L624" s="89">
        <f t="shared" ca="1" si="1289"/>
        <v>-0.41184718490169098</v>
      </c>
      <c r="M624" s="89">
        <f t="shared" ca="1" si="1289"/>
        <v>0.10667228108213433</v>
      </c>
      <c r="N624" s="89">
        <f t="shared" ca="1" si="1289"/>
        <v>-1.4331148233707331</v>
      </c>
      <c r="O624" s="89">
        <f t="shared" ca="1" si="1289"/>
        <v>0.74370258632857644</v>
      </c>
      <c r="P624" s="89">
        <f t="shared" ca="1" si="1289"/>
        <v>1.4105767449530626E-2</v>
      </c>
      <c r="Q624" s="89">
        <f t="shared" ca="1" si="1289"/>
        <v>0.21206368060581204</v>
      </c>
      <c r="R624" s="89">
        <f t="shared" ca="1" si="1289"/>
        <v>0.89371861765175975</v>
      </c>
      <c r="S624" s="89">
        <f t="shared" ca="1" si="1289"/>
        <v>0.10667228108213433</v>
      </c>
      <c r="T624" s="89">
        <f t="shared" ca="1" si="1289"/>
        <v>-0.22096981093654566</v>
      </c>
      <c r="U624" s="89">
        <f t="shared" ca="1" si="1290"/>
        <v>0.13695300672662025</v>
      </c>
      <c r="V624" s="89">
        <f t="shared" ca="1" si="1290"/>
        <v>-0.41558093709150801</v>
      </c>
      <c r="W624" s="89">
        <f t="shared" ca="1" si="1290"/>
        <v>-9.3840171590928279E-2</v>
      </c>
      <c r="X624" s="89">
        <f t="shared" ca="1" si="1290"/>
        <v>-1.3483164959119551</v>
      </c>
      <c r="Y624" s="89">
        <f t="shared" ca="1" si="1290"/>
        <v>0.94353006046483001</v>
      </c>
      <c r="Z624" s="89">
        <f t="shared" ca="1" si="1290"/>
        <v>-1.3483164959119551</v>
      </c>
      <c r="AA624" s="89">
        <f t="shared" ca="1" si="1290"/>
        <v>0.31960967874145596</v>
      </c>
      <c r="AB624" s="89">
        <f t="shared" ca="1" si="1290"/>
        <v>-0.30700255599325066</v>
      </c>
      <c r="AC624" s="89">
        <f t="shared" ca="1" si="1290"/>
        <v>1.4105767449530626E-2</v>
      </c>
      <c r="AD624" s="89">
        <f t="shared" ca="1" si="1290"/>
        <v>0.21206368060581204</v>
      </c>
      <c r="AE624" s="89">
        <f t="shared" ca="1" si="1291"/>
        <v>-2.3856124570488357E-2</v>
      </c>
      <c r="AF624" s="89">
        <f t="shared" ca="1" si="1291"/>
        <v>-0.31999883307611282</v>
      </c>
      <c r="AG624" s="89">
        <f t="shared" ca="1" si="1291"/>
        <v>-0.31999883307611282</v>
      </c>
      <c r="AH624" s="89">
        <f t="shared" ca="1" si="1291"/>
        <v>-0.81775242806075465</v>
      </c>
      <c r="AI624" s="89">
        <f t="shared" ca="1" si="1291"/>
        <v>-9.3840171590928279E-2</v>
      </c>
      <c r="AJ624" s="89">
        <f t="shared" ca="1" si="1291"/>
        <v>2.8755171397204293E-2</v>
      </c>
      <c r="AK624" s="89">
        <f t="shared" ca="1" si="1291"/>
        <v>0.94353006046483001</v>
      </c>
      <c r="AL624" s="89">
        <f t="shared" ca="1" si="1291"/>
        <v>3.6539036893229848E-2</v>
      </c>
      <c r="AM624" s="89">
        <f t="shared" ca="1" si="1291"/>
        <v>0.94353006046483001</v>
      </c>
      <c r="AN624" s="89">
        <f t="shared" ca="1" si="1291"/>
        <v>9.8583260592283506E-2</v>
      </c>
      <c r="AO624" s="89">
        <f t="shared" ca="1" si="1292"/>
        <v>0.14357639329378769</v>
      </c>
      <c r="AP624" s="89">
        <f t="shared" ca="1" si="1292"/>
        <v>0.51560491500326755</v>
      </c>
      <c r="AQ624" s="89">
        <f t="shared" ca="1" si="1292"/>
        <v>2.8755171397204293E-2</v>
      </c>
      <c r="AR624" s="89">
        <f t="shared" ca="1" si="1292"/>
        <v>6.3830203882474623E-2</v>
      </c>
      <c r="AS624" s="89">
        <f t="shared" ca="1" si="1292"/>
        <v>0.21206368060581204</v>
      </c>
      <c r="AT624" s="89">
        <f t="shared" ca="1" si="1292"/>
        <v>0.3096998313943522</v>
      </c>
      <c r="AU624" s="89">
        <f t="shared" ca="1" si="1292"/>
        <v>0.94353006046483001</v>
      </c>
      <c r="AV624" s="89">
        <f t="shared" ca="1" si="1292"/>
        <v>-1.0649490381436091</v>
      </c>
      <c r="AW624" s="89">
        <f t="shared" ca="1" si="1292"/>
        <v>0.89371861765175975</v>
      </c>
      <c r="AX624" s="89" t="str">
        <f t="shared" ca="1" si="1292"/>
        <v/>
      </c>
      <c r="AY624" s="89" t="str">
        <f t="shared" ca="1" si="1293"/>
        <v/>
      </c>
      <c r="AZ624" s="89" t="str">
        <f t="shared" ca="1" si="1293"/>
        <v/>
      </c>
      <c r="BA624" s="89" t="str">
        <f t="shared" ca="1" si="1293"/>
        <v/>
      </c>
      <c r="BB624" s="89" t="str">
        <f t="shared" ca="1" si="1293"/>
        <v/>
      </c>
      <c r="BC624" s="89" t="str">
        <f t="shared" ca="1" si="1293"/>
        <v/>
      </c>
      <c r="BD624" s="89" t="str">
        <f t="shared" ca="1" si="1293"/>
        <v/>
      </c>
      <c r="BE624" s="89" t="str">
        <f t="shared" ca="1" si="1293"/>
        <v/>
      </c>
      <c r="BF624" s="89" t="str">
        <f t="shared" ca="1" si="1293"/>
        <v/>
      </c>
      <c r="BG624" s="89" t="str">
        <f t="shared" ca="1" si="1293"/>
        <v/>
      </c>
      <c r="BH624" s="89" t="str">
        <f t="shared" ca="1" si="1293"/>
        <v/>
      </c>
      <c r="BJ624" s="132">
        <f t="shared" ca="1" si="1287"/>
        <v>3.7232302629959246E-3</v>
      </c>
      <c r="BK624" s="89">
        <f t="shared" ca="1" si="1287"/>
        <v>0.57222807842548629</v>
      </c>
      <c r="BL624" s="89">
        <f t="shared" ca="1" si="1287"/>
        <v>1.1108277862728348</v>
      </c>
      <c r="BM624" s="89">
        <f t="shared" ca="1" si="1287"/>
        <v>-0.77769535427009617</v>
      </c>
      <c r="BN624" s="89">
        <f t="shared" ca="1" si="1287"/>
        <v>1.8186458560847378</v>
      </c>
      <c r="BO624" s="89">
        <f t="shared" ca="1" si="1287"/>
        <v>0.86734902048235585</v>
      </c>
      <c r="BP624" s="89">
        <f t="shared" ca="1" si="1287"/>
        <v>1.2175080936891223</v>
      </c>
      <c r="BQ624" s="89">
        <f t="shared" ca="1" si="1287"/>
        <v>1.7642599577067433</v>
      </c>
      <c r="BR624" s="89">
        <f t="shared" ca="1" si="1287"/>
        <v>0.87457254139636942</v>
      </c>
      <c r="BS624" s="89">
        <f t="shared" ca="1" si="1286"/>
        <v>0.38544758066152118</v>
      </c>
      <c r="BT624" s="89">
        <f t="shared" ca="1" si="1274"/>
        <v>0.87727535365568787</v>
      </c>
      <c r="BU624" s="89">
        <f t="shared" ca="1" si="1274"/>
        <v>0.30811135434510772</v>
      </c>
      <c r="BV624" s="89">
        <f t="shared" ca="1" si="1274"/>
        <v>0.24956141797008757</v>
      </c>
      <c r="BW624" s="89">
        <f t="shared" ca="1" si="1274"/>
        <v>-0.91523363828649218</v>
      </c>
      <c r="BX624" s="89">
        <f t="shared" ca="1" si="1274"/>
        <v>1.8863209752561612</v>
      </c>
      <c r="BY624" s="89">
        <f t="shared" ca="1" si="1274"/>
        <v>-0.13526360178487695</v>
      </c>
      <c r="BZ624" s="89">
        <f t="shared" ca="1" si="1274"/>
        <v>1.3359862313285473</v>
      </c>
      <c r="CA624" s="89">
        <f t="shared" ca="1" si="1274"/>
        <v>0.87638187902040288</v>
      </c>
      <c r="CB624" s="89">
        <f t="shared" ca="1" si="1274"/>
        <v>0.30348325424347866</v>
      </c>
      <c r="CC624" s="89">
        <f t="shared" ca="1" si="1274"/>
        <v>1.1399614218819274</v>
      </c>
      <c r="CD624" s="89">
        <f t="shared" ca="1" si="1274"/>
        <v>0.97549741280079416</v>
      </c>
      <c r="CE624" s="89">
        <f t="shared" ca="1" si="1274"/>
        <v>0.32771862544673452</v>
      </c>
      <c r="CF624" s="89">
        <f t="shared" ca="1" si="1274"/>
        <v>-0.59084044628829235</v>
      </c>
      <c r="CG624" s="89">
        <f t="shared" ca="1" si="1294"/>
        <v>-9.5411918072485724E-2</v>
      </c>
      <c r="CH624" s="89">
        <f t="shared" ca="1" si="1294"/>
        <v>0.82185224067773055</v>
      </c>
      <c r="CI624" s="89">
        <f t="shared" ca="1" si="1294"/>
        <v>-0.63579278864597</v>
      </c>
      <c r="CJ624" s="89">
        <f t="shared" ca="1" si="1294"/>
        <v>0.46798786816172178</v>
      </c>
      <c r="CK624" s="89">
        <f t="shared" ca="1" si="1294"/>
        <v>-0.22138991980945116</v>
      </c>
      <c r="CL624" s="89">
        <f t="shared" ca="1" si="1294"/>
        <v>1.29127778456617</v>
      </c>
      <c r="CM624" s="89">
        <f t="shared" ca="1" si="1294"/>
        <v>1.1298529866945906</v>
      </c>
      <c r="CN624" s="89">
        <f t="shared" ca="1" si="1294"/>
        <v>1.1264177630896253</v>
      </c>
      <c r="CO624" s="89">
        <f t="shared" ca="1" si="1294"/>
        <v>1.4012123308517439</v>
      </c>
      <c r="CP624" s="89">
        <f t="shared" ca="1" si="1288"/>
        <v>0.99370115539138149</v>
      </c>
      <c r="CQ624" s="89">
        <f t="shared" ca="1" si="1288"/>
        <v>0.80857727729653783</v>
      </c>
      <c r="CR624" s="5">
        <f t="shared" ca="1" si="1288"/>
        <v>1.3610562806312945</v>
      </c>
      <c r="CS624" s="5">
        <f t="shared" ca="1" si="1288"/>
        <v>1.4056271503777571</v>
      </c>
      <c r="CT624" s="5">
        <f t="shared" ca="1" si="1288"/>
        <v>2.1253976709463269</v>
      </c>
      <c r="CU624" s="5">
        <f t="shared" ca="1" si="1288"/>
        <v>-0.25249500439520078</v>
      </c>
      <c r="CV624" s="5">
        <f t="shared" ca="1" si="1288"/>
        <v>1.0922595347945923</v>
      </c>
      <c r="CW624" s="5" t="str">
        <f t="shared" si="1288"/>
        <v/>
      </c>
      <c r="CX624" s="5" t="str">
        <f t="shared" si="1288"/>
        <v/>
      </c>
      <c r="CY624" s="5" t="str">
        <f t="shared" si="1267"/>
        <v/>
      </c>
      <c r="CZ624" s="5" t="str">
        <f t="shared" si="1267"/>
        <v/>
      </c>
      <c r="DA624" s="5" t="str">
        <f t="shared" si="1267"/>
        <v/>
      </c>
      <c r="DB624" s="5" t="str">
        <f t="shared" si="1267"/>
        <v/>
      </c>
      <c r="DC624" s="5" t="str">
        <f t="shared" si="1266"/>
        <v/>
      </c>
      <c r="DD624" s="5" t="str">
        <f t="shared" si="1266"/>
        <v/>
      </c>
      <c r="DE624" s="5" t="str">
        <f t="shared" si="1266"/>
        <v/>
      </c>
      <c r="DF624" s="5" t="str">
        <f t="shared" si="1239"/>
        <v/>
      </c>
      <c r="DG624" s="133" t="str">
        <f t="shared" si="1239"/>
        <v/>
      </c>
      <c r="EE624" s="107"/>
      <c r="EF624" s="107"/>
      <c r="EG624" s="107"/>
      <c r="EH624" s="107"/>
      <c r="EI624" s="107"/>
      <c r="EJ624" s="107"/>
      <c r="EK624" s="107"/>
      <c r="EL624" s="107"/>
      <c r="EM624" s="107"/>
      <c r="EN624" s="107"/>
      <c r="EO624" s="107"/>
      <c r="EP624" s="107"/>
      <c r="EQ624" s="107"/>
      <c r="ER624" s="107"/>
      <c r="ES624" s="107"/>
      <c r="ET624" s="107"/>
      <c r="EU624" s="107"/>
      <c r="EV624" s="107"/>
      <c r="EW624" s="107"/>
      <c r="EX624" s="107"/>
      <c r="EY624" s="107"/>
    </row>
    <row r="625" spans="1:155" x14ac:dyDescent="0.25">
      <c r="A625" s="176">
        <f t="shared" ca="1" si="1258"/>
        <v>1.2969759065912139</v>
      </c>
      <c r="B625" s="164">
        <f t="shared" ca="1" si="1259"/>
        <v>6.0010858941967386E-2</v>
      </c>
      <c r="C625" s="106">
        <f t="shared" ca="1" si="1260"/>
        <v>0.57175726419061557</v>
      </c>
      <c r="D625" s="108">
        <f t="shared" ca="1" si="1261"/>
        <v>1.4604290911685824</v>
      </c>
      <c r="E625" s="109">
        <f t="shared" ca="1" si="1262"/>
        <v>24.336080451387453</v>
      </c>
      <c r="F625" s="109">
        <f t="shared" ca="1" si="1263"/>
        <v>9.6801618357579571</v>
      </c>
      <c r="G625" s="109">
        <f t="shared" ca="1" si="1264"/>
        <v>23.326566039255429</v>
      </c>
      <c r="H625" s="109">
        <f t="shared" ca="1" si="1265"/>
        <v>13.646404203497472</v>
      </c>
      <c r="I625" s="177"/>
      <c r="J625" s="30" t="s">
        <v>613</v>
      </c>
      <c r="K625" s="89">
        <f t="shared" ref="K625:T634" ca="1" si="1295">IF(K$61&gt;0,INDEX($K$64:$BH$64,INT($K$1*RAND())+1),"")</f>
        <v>0.3096998313943522</v>
      </c>
      <c r="L625" s="89">
        <f t="shared" ca="1" si="1295"/>
        <v>0.31960967874145596</v>
      </c>
      <c r="M625" s="89">
        <f t="shared" ca="1" si="1295"/>
        <v>9.8583260592283506E-2</v>
      </c>
      <c r="N625" s="89">
        <f t="shared" ca="1" si="1295"/>
        <v>0.2685645797022288</v>
      </c>
      <c r="O625" s="89">
        <f t="shared" ca="1" si="1295"/>
        <v>0.94353006046483001</v>
      </c>
      <c r="P625" s="89">
        <f t="shared" ca="1" si="1295"/>
        <v>1.8449135142460493E-2</v>
      </c>
      <c r="Q625" s="89">
        <f t="shared" ca="1" si="1295"/>
        <v>0.31960967874145596</v>
      </c>
      <c r="R625" s="89">
        <f t="shared" ca="1" si="1295"/>
        <v>3.6539036893229848E-2</v>
      </c>
      <c r="S625" s="89">
        <f t="shared" ca="1" si="1295"/>
        <v>6.3830203882474623E-2</v>
      </c>
      <c r="T625" s="89">
        <f t="shared" ca="1" si="1295"/>
        <v>-0.21005970810345143</v>
      </c>
      <c r="U625" s="89">
        <f t="shared" ref="U625:AD634" ca="1" si="1296">IF(U$61&gt;0,INDEX($K$64:$BH$64,INT($K$1*RAND())+1),"")</f>
        <v>-1.0649490381436091</v>
      </c>
      <c r="V625" s="89">
        <f t="shared" ca="1" si="1296"/>
        <v>0.13695300672662025</v>
      </c>
      <c r="W625" s="89">
        <f t="shared" ca="1" si="1296"/>
        <v>-0.81775242806075465</v>
      </c>
      <c r="X625" s="89">
        <f t="shared" ca="1" si="1296"/>
        <v>-2.3856124570488357E-2</v>
      </c>
      <c r="Y625" s="89">
        <f t="shared" ca="1" si="1296"/>
        <v>0.13695300672662025</v>
      </c>
      <c r="Z625" s="89">
        <f t="shared" ca="1" si="1296"/>
        <v>5.4419538639000731E-2</v>
      </c>
      <c r="AA625" s="89">
        <f t="shared" ca="1" si="1296"/>
        <v>-1.0097454203712564</v>
      </c>
      <c r="AB625" s="89">
        <f t="shared" ca="1" si="1296"/>
        <v>-9.3840171590928279E-2</v>
      </c>
      <c r="AC625" s="89">
        <f t="shared" ca="1" si="1296"/>
        <v>-9.3840171590928279E-2</v>
      </c>
      <c r="AD625" s="89">
        <f t="shared" ca="1" si="1296"/>
        <v>-0.44623785415300243</v>
      </c>
      <c r="AE625" s="89">
        <f t="shared" ref="AE625:AN634" ca="1" si="1297">IF(AE$61&gt;0,INDEX($K$64:$BH$64,INT($K$1*RAND())+1),"")</f>
        <v>0.82443786118685636</v>
      </c>
      <c r="AF625" s="89">
        <f t="shared" ca="1" si="1297"/>
        <v>-0.31999883307611282</v>
      </c>
      <c r="AG625" s="89">
        <f t="shared" ca="1" si="1297"/>
        <v>3.6539036893229848E-2</v>
      </c>
      <c r="AH625" s="89">
        <f t="shared" ca="1" si="1297"/>
        <v>0.82443786118685636</v>
      </c>
      <c r="AI625" s="89">
        <f t="shared" ca="1" si="1297"/>
        <v>-0.22096981093654566</v>
      </c>
      <c r="AJ625" s="89">
        <f t="shared" ca="1" si="1297"/>
        <v>0.51560491500326755</v>
      </c>
      <c r="AK625" s="89">
        <f t="shared" ca="1" si="1297"/>
        <v>0.74160465676181864</v>
      </c>
      <c r="AL625" s="89">
        <f t="shared" ca="1" si="1297"/>
        <v>1.1628631778867338</v>
      </c>
      <c r="AM625" s="89">
        <f t="shared" ca="1" si="1297"/>
        <v>2.8755171397204293E-2</v>
      </c>
      <c r="AN625" s="89">
        <f t="shared" ca="1" si="1297"/>
        <v>0.74160465676181864</v>
      </c>
      <c r="AO625" s="89">
        <f t="shared" ref="AO625:AX634" ca="1" si="1298">IF(AO$61&gt;0,INDEX($K$64:$BH$64,INT($K$1*RAND())+1),"")</f>
        <v>0.2685645797022288</v>
      </c>
      <c r="AP625" s="89">
        <f t="shared" ca="1" si="1298"/>
        <v>-0.44623785415300243</v>
      </c>
      <c r="AQ625" s="89">
        <f t="shared" ca="1" si="1298"/>
        <v>0.51560491500326755</v>
      </c>
      <c r="AR625" s="89">
        <f t="shared" ca="1" si="1298"/>
        <v>0.74370258632857644</v>
      </c>
      <c r="AS625" s="89">
        <f t="shared" ca="1" si="1298"/>
        <v>0.3096998313943522</v>
      </c>
      <c r="AT625" s="89">
        <f t="shared" ca="1" si="1298"/>
        <v>0.21206368060581204</v>
      </c>
      <c r="AU625" s="89">
        <f t="shared" ca="1" si="1298"/>
        <v>-1.4331148233707331</v>
      </c>
      <c r="AV625" s="89">
        <f t="shared" ca="1" si="1298"/>
        <v>-0.81775242806075465</v>
      </c>
      <c r="AW625" s="89">
        <f t="shared" ca="1" si="1298"/>
        <v>-0.31999883307611282</v>
      </c>
      <c r="AX625" s="89" t="str">
        <f t="shared" ca="1" si="1298"/>
        <v/>
      </c>
      <c r="AY625" s="89" t="str">
        <f t="shared" ref="AY625:BH634" ca="1" si="1299">IF(AY$61&gt;0,INDEX($K$64:$BH$64,INT($K$1*RAND())+1),"")</f>
        <v/>
      </c>
      <c r="AZ625" s="89" t="str">
        <f t="shared" ca="1" si="1299"/>
        <v/>
      </c>
      <c r="BA625" s="89" t="str">
        <f t="shared" ca="1" si="1299"/>
        <v/>
      </c>
      <c r="BB625" s="89" t="str">
        <f t="shared" ca="1" si="1299"/>
        <v/>
      </c>
      <c r="BC625" s="89" t="str">
        <f t="shared" ca="1" si="1299"/>
        <v/>
      </c>
      <c r="BD625" s="89" t="str">
        <f t="shared" ca="1" si="1299"/>
        <v/>
      </c>
      <c r="BE625" s="89" t="str">
        <f t="shared" ca="1" si="1299"/>
        <v/>
      </c>
      <c r="BF625" s="89" t="str">
        <f t="shared" ca="1" si="1299"/>
        <v/>
      </c>
      <c r="BG625" s="89" t="str">
        <f t="shared" ca="1" si="1299"/>
        <v/>
      </c>
      <c r="BH625" s="89" t="str">
        <f t="shared" ca="1" si="1299"/>
        <v/>
      </c>
      <c r="BJ625" s="132">
        <f t="shared" ca="1" si="1287"/>
        <v>1.3231684820286045</v>
      </c>
      <c r="BK625" s="89">
        <f t="shared" ca="1" si="1287"/>
        <v>1.3036849420686334</v>
      </c>
      <c r="BL625" s="89">
        <f t="shared" ca="1" si="1287"/>
        <v>1.1027387657829841</v>
      </c>
      <c r="BM625" s="89">
        <f t="shared" ca="1" si="1287"/>
        <v>0.92398404880286578</v>
      </c>
      <c r="BN625" s="89">
        <f t="shared" ca="1" si="1287"/>
        <v>2.0184733302209912</v>
      </c>
      <c r="BO625" s="89">
        <f t="shared" ca="1" si="1287"/>
        <v>0.87169238817528572</v>
      </c>
      <c r="BP625" s="89">
        <f t="shared" ca="1" si="1287"/>
        <v>1.3250540918247662</v>
      </c>
      <c r="BQ625" s="89">
        <f t="shared" ca="1" si="1287"/>
        <v>0.90708037694821342</v>
      </c>
      <c r="BR625" s="89">
        <f t="shared" ca="1" si="1287"/>
        <v>0.83173046419670971</v>
      </c>
      <c r="BS625" s="89">
        <f t="shared" ca="1" si="1286"/>
        <v>0.39635768349461542</v>
      </c>
      <c r="BT625" s="89">
        <f t="shared" ca="1" si="1274"/>
        <v>-0.32462669121454146</v>
      </c>
      <c r="BU625" s="89">
        <f t="shared" ca="1" si="1274"/>
        <v>0.86064529816323598</v>
      </c>
      <c r="BV625" s="89">
        <f t="shared" ca="1" si="1274"/>
        <v>-0.4743508384997388</v>
      </c>
      <c r="BW625" s="89">
        <f t="shared" ca="1" si="1274"/>
        <v>0.40922673305497459</v>
      </c>
      <c r="BX625" s="89">
        <f t="shared" ca="1" si="1274"/>
        <v>1.0797439215179514</v>
      </c>
      <c r="BY625" s="89">
        <f t="shared" ca="1" si="1274"/>
        <v>1.2674724327660789</v>
      </c>
      <c r="BZ625" s="89">
        <f t="shared" ca="1" si="1274"/>
        <v>6.6311322158350006E-3</v>
      </c>
      <c r="CA625" s="89">
        <f t="shared" ca="1" si="1274"/>
        <v>1.0895442634227253</v>
      </c>
      <c r="CB625" s="89">
        <f t="shared" ca="1" si="1274"/>
        <v>0.19553731520301976</v>
      </c>
      <c r="CC625" s="89">
        <f t="shared" ca="1" si="1274"/>
        <v>0.48165988712311292</v>
      </c>
      <c r="CD625" s="89">
        <f t="shared" ca="1" si="1274"/>
        <v>1.8237913985581389</v>
      </c>
      <c r="CE625" s="89">
        <f t="shared" ca="1" si="1274"/>
        <v>0.32771862544673452</v>
      </c>
      <c r="CF625" s="89">
        <f t="shared" ca="1" si="1274"/>
        <v>-0.23430257631894974</v>
      </c>
      <c r="CG625" s="89">
        <f t="shared" ca="1" si="1294"/>
        <v>1.5467783711751253</v>
      </c>
      <c r="CH625" s="89">
        <f t="shared" ca="1" si="1294"/>
        <v>0.69472260133211317</v>
      </c>
      <c r="CI625" s="89">
        <f t="shared" ca="1" si="1294"/>
        <v>-0.14894304503990674</v>
      </c>
      <c r="CJ625" s="89">
        <f t="shared" ca="1" si="1294"/>
        <v>0.2660624644587104</v>
      </c>
      <c r="CK625" s="89">
        <f t="shared" ca="1" si="1294"/>
        <v>0.90493422118405276</v>
      </c>
      <c r="CL625" s="89">
        <f t="shared" ca="1" si="1294"/>
        <v>0.37650289549854432</v>
      </c>
      <c r="CM625" s="89">
        <f t="shared" ca="1" si="1294"/>
        <v>1.7728743828641258</v>
      </c>
      <c r="CN625" s="89">
        <f t="shared" ca="1" si="1294"/>
        <v>1.2514059494980665</v>
      </c>
      <c r="CO625" s="89">
        <f t="shared" ca="1" si="1294"/>
        <v>0.43936956169547381</v>
      </c>
      <c r="CP625" s="89">
        <f t="shared" ca="1" si="1288"/>
        <v>1.4805508989974447</v>
      </c>
      <c r="CQ625" s="89">
        <f t="shared" ca="1" si="1288"/>
        <v>1.4884496597426398</v>
      </c>
      <c r="CR625" s="5">
        <f t="shared" ca="1" si="1288"/>
        <v>1.4586924314198346</v>
      </c>
      <c r="CS625" s="5">
        <f t="shared" ca="1" si="1288"/>
        <v>1.3079909995892169</v>
      </c>
      <c r="CT625" s="5">
        <f t="shared" ca="1" si="1288"/>
        <v>-0.25124721288923624</v>
      </c>
      <c r="CU625" s="5">
        <f t="shared" ca="1" si="1288"/>
        <v>-5.2983943123463551E-3</v>
      </c>
      <c r="CV625" s="5">
        <f t="shared" ca="1" si="1288"/>
        <v>-0.12145791593328031</v>
      </c>
      <c r="CW625" s="5" t="str">
        <f t="shared" si="1288"/>
        <v/>
      </c>
      <c r="CX625" s="5" t="str">
        <f t="shared" si="1288"/>
        <v/>
      </c>
      <c r="CY625" s="5" t="str">
        <f t="shared" si="1267"/>
        <v/>
      </c>
      <c r="CZ625" s="5" t="str">
        <f t="shared" si="1267"/>
        <v/>
      </c>
      <c r="DA625" s="5" t="str">
        <f t="shared" si="1267"/>
        <v/>
      </c>
      <c r="DB625" s="5" t="str">
        <f t="shared" si="1267"/>
        <v/>
      </c>
      <c r="DC625" s="5" t="str">
        <f t="shared" si="1266"/>
        <v/>
      </c>
      <c r="DD625" s="5" t="str">
        <f t="shared" si="1266"/>
        <v/>
      </c>
      <c r="DE625" s="5" t="str">
        <f t="shared" si="1266"/>
        <v/>
      </c>
      <c r="DF625" s="5" t="str">
        <f t="shared" si="1266"/>
        <v/>
      </c>
      <c r="DG625" s="133" t="str">
        <f t="shared" si="1266"/>
        <v/>
      </c>
      <c r="EE625" s="107"/>
      <c r="EF625" s="107"/>
      <c r="EG625" s="107"/>
      <c r="EH625" s="107"/>
      <c r="EI625" s="107"/>
      <c r="EJ625" s="107"/>
      <c r="EK625" s="107"/>
      <c r="EL625" s="107"/>
      <c r="EM625" s="107"/>
      <c r="EN625" s="107"/>
      <c r="EO625" s="107"/>
      <c r="EP625" s="107"/>
      <c r="EQ625" s="107"/>
      <c r="ER625" s="107"/>
      <c r="ES625" s="107"/>
      <c r="ET625" s="107"/>
      <c r="EU625" s="107"/>
      <c r="EV625" s="107"/>
      <c r="EW625" s="107"/>
      <c r="EX625" s="107"/>
      <c r="EY625" s="107"/>
    </row>
    <row r="626" spans="1:155" x14ac:dyDescent="0.25">
      <c r="A626" s="176">
        <f t="shared" ca="1" si="1258"/>
        <v>1.3101478543074854</v>
      </c>
      <c r="B626" s="164">
        <f t="shared" ca="1" si="1259"/>
        <v>6.6843602956009968E-2</v>
      </c>
      <c r="C626" s="106">
        <f t="shared" ca="1" si="1260"/>
        <v>0.6514279147335249</v>
      </c>
      <c r="D626" s="108">
        <f t="shared" ca="1" si="1261"/>
        <v>1.5223270183545197</v>
      </c>
      <c r="E626" s="109">
        <f t="shared" ca="1" si="1262"/>
        <v>22.774460846408427</v>
      </c>
      <c r="F626" s="109">
        <f t="shared" ca="1" si="1263"/>
        <v>8.9603180279580847</v>
      </c>
      <c r="G626" s="109">
        <f t="shared" ca="1" si="1264"/>
        <v>22.560324226820132</v>
      </c>
      <c r="H626" s="109">
        <f t="shared" ca="1" si="1265"/>
        <v>13.600006198862047</v>
      </c>
      <c r="I626" s="177"/>
      <c r="J626" s="30" t="s">
        <v>614</v>
      </c>
      <c r="K626" s="89">
        <f t="shared" ca="1" si="1295"/>
        <v>0.82443786118685636</v>
      </c>
      <c r="L626" s="89">
        <f t="shared" ca="1" si="1295"/>
        <v>-0.41558093709150801</v>
      </c>
      <c r="M626" s="89">
        <f t="shared" ca="1" si="1295"/>
        <v>0.82443786118685636</v>
      </c>
      <c r="N626" s="89">
        <f t="shared" ca="1" si="1295"/>
        <v>0.31960967874145596</v>
      </c>
      <c r="O626" s="89">
        <f t="shared" ca="1" si="1295"/>
        <v>2.8755171397204293E-2</v>
      </c>
      <c r="P626" s="89">
        <f t="shared" ca="1" si="1295"/>
        <v>-0.31999883307611282</v>
      </c>
      <c r="Q626" s="89">
        <f t="shared" ca="1" si="1295"/>
        <v>0.21206368060581204</v>
      </c>
      <c r="R626" s="89">
        <f t="shared" ca="1" si="1295"/>
        <v>1.8449135142460493E-2</v>
      </c>
      <c r="S626" s="89">
        <f t="shared" ca="1" si="1295"/>
        <v>-0.22096981093654566</v>
      </c>
      <c r="T626" s="89">
        <f t="shared" ca="1" si="1295"/>
        <v>0.51560491500326755</v>
      </c>
      <c r="U626" s="89">
        <f t="shared" ca="1" si="1296"/>
        <v>-9.3840171590928279E-2</v>
      </c>
      <c r="V626" s="89">
        <f t="shared" ca="1" si="1296"/>
        <v>-1.3483164959119551</v>
      </c>
      <c r="W626" s="89">
        <f t="shared" ca="1" si="1296"/>
        <v>3.6539036893229848E-2</v>
      </c>
      <c r="X626" s="89">
        <f t="shared" ca="1" si="1296"/>
        <v>-1.0649490381436091</v>
      </c>
      <c r="Y626" s="89">
        <f t="shared" ca="1" si="1296"/>
        <v>2.8755171397204293E-2</v>
      </c>
      <c r="Z626" s="89">
        <f t="shared" ca="1" si="1296"/>
        <v>-1.0649490381436091</v>
      </c>
      <c r="AA626" s="89">
        <f t="shared" ca="1" si="1296"/>
        <v>0.41148501321826991</v>
      </c>
      <c r="AB626" s="89">
        <f t="shared" ca="1" si="1296"/>
        <v>0.53753403810350731</v>
      </c>
      <c r="AC626" s="89">
        <f t="shared" ca="1" si="1296"/>
        <v>6.3830203882474623E-2</v>
      </c>
      <c r="AD626" s="89">
        <f t="shared" ca="1" si="1296"/>
        <v>9.8583260592283506E-2</v>
      </c>
      <c r="AE626" s="89">
        <f t="shared" ca="1" si="1297"/>
        <v>-0.81775242806075465</v>
      </c>
      <c r="AF626" s="89">
        <f t="shared" ca="1" si="1297"/>
        <v>-9.3840171590928279E-2</v>
      </c>
      <c r="AG626" s="89">
        <f t="shared" ca="1" si="1297"/>
        <v>1.4105767449530626E-2</v>
      </c>
      <c r="AH626" s="89">
        <f t="shared" ca="1" si="1297"/>
        <v>1.1628631778867338</v>
      </c>
      <c r="AI626" s="89">
        <f t="shared" ca="1" si="1297"/>
        <v>9.8583260592283506E-2</v>
      </c>
      <c r="AJ626" s="89">
        <f t="shared" ca="1" si="1297"/>
        <v>0.74160465676181864</v>
      </c>
      <c r="AK626" s="89">
        <f t="shared" ca="1" si="1297"/>
        <v>0.89371861765175975</v>
      </c>
      <c r="AL626" s="89">
        <f t="shared" ca="1" si="1297"/>
        <v>-1.4331148233707331</v>
      </c>
      <c r="AM626" s="89">
        <f t="shared" ca="1" si="1297"/>
        <v>0.31960967874145596</v>
      </c>
      <c r="AN626" s="89">
        <f t="shared" ca="1" si="1297"/>
        <v>0.10667228108213433</v>
      </c>
      <c r="AO626" s="89">
        <f t="shared" ca="1" si="1298"/>
        <v>0.51560491500326755</v>
      </c>
      <c r="AP626" s="89">
        <f t="shared" ca="1" si="1298"/>
        <v>-1.4331148233707331</v>
      </c>
      <c r="AQ626" s="89">
        <f t="shared" ca="1" si="1298"/>
        <v>0.51560491500326755</v>
      </c>
      <c r="AR626" s="89">
        <f t="shared" ca="1" si="1298"/>
        <v>0.41148501321826991</v>
      </c>
      <c r="AS626" s="89">
        <f t="shared" ca="1" si="1298"/>
        <v>3.6539036893229848E-2</v>
      </c>
      <c r="AT626" s="89">
        <f t="shared" ca="1" si="1298"/>
        <v>-0.41184718490169098</v>
      </c>
      <c r="AU626" s="89">
        <f t="shared" ca="1" si="1298"/>
        <v>-0.41558093709150801</v>
      </c>
      <c r="AV626" s="89">
        <f t="shared" ca="1" si="1298"/>
        <v>0.13695300672662025</v>
      </c>
      <c r="AW626" s="89">
        <f t="shared" ca="1" si="1298"/>
        <v>0.74160465676181864</v>
      </c>
      <c r="AX626" s="89" t="str">
        <f t="shared" ca="1" si="1298"/>
        <v/>
      </c>
      <c r="AY626" s="89" t="str">
        <f t="shared" ca="1" si="1299"/>
        <v/>
      </c>
      <c r="AZ626" s="89" t="str">
        <f t="shared" ca="1" si="1299"/>
        <v/>
      </c>
      <c r="BA626" s="89" t="str">
        <f t="shared" ca="1" si="1299"/>
        <v/>
      </c>
      <c r="BB626" s="89" t="str">
        <f t="shared" ca="1" si="1299"/>
        <v/>
      </c>
      <c r="BC626" s="89" t="str">
        <f t="shared" ca="1" si="1299"/>
        <v/>
      </c>
      <c r="BD626" s="89" t="str">
        <f t="shared" ca="1" si="1299"/>
        <v/>
      </c>
      <c r="BE626" s="89" t="str">
        <f t="shared" ca="1" si="1299"/>
        <v/>
      </c>
      <c r="BF626" s="89" t="str">
        <f t="shared" ca="1" si="1299"/>
        <v/>
      </c>
      <c r="BG626" s="89" t="str">
        <f t="shared" ca="1" si="1299"/>
        <v/>
      </c>
      <c r="BH626" s="89" t="str">
        <f t="shared" ca="1" si="1299"/>
        <v/>
      </c>
      <c r="BJ626" s="132">
        <f t="shared" ca="1" si="1287"/>
        <v>1.8379065118211086</v>
      </c>
      <c r="BK626" s="89">
        <f t="shared" ca="1" si="1287"/>
        <v>0.56849432623566931</v>
      </c>
      <c r="BL626" s="89">
        <f t="shared" ca="1" si="1287"/>
        <v>1.8285933663775569</v>
      </c>
      <c r="BM626" s="89">
        <f t="shared" ca="1" si="1287"/>
        <v>0.97502914784209294</v>
      </c>
      <c r="BN626" s="89">
        <f t="shared" ca="1" si="1287"/>
        <v>1.1036984411533657</v>
      </c>
      <c r="BO626" s="89">
        <f t="shared" ca="1" si="1287"/>
        <v>0.53324441995671235</v>
      </c>
      <c r="BP626" s="89">
        <f t="shared" ca="1" si="1287"/>
        <v>1.2175080936891223</v>
      </c>
      <c r="BQ626" s="89">
        <f t="shared" ca="1" si="1287"/>
        <v>0.88899047519744401</v>
      </c>
      <c r="BR626" s="89">
        <f t="shared" ca="1" si="1287"/>
        <v>0.54693044937768942</v>
      </c>
      <c r="BS626" s="89">
        <f t="shared" ca="1" si="1286"/>
        <v>1.1220223066013344</v>
      </c>
      <c r="BT626" s="89">
        <f t="shared" ca="1" si="1274"/>
        <v>0.64648217533813934</v>
      </c>
      <c r="BU626" s="89">
        <f t="shared" ca="1" si="1274"/>
        <v>-0.6246242044753394</v>
      </c>
      <c r="BV626" s="89">
        <f t="shared" ca="1" si="1274"/>
        <v>0.3799406264542457</v>
      </c>
      <c r="BW626" s="89">
        <f t="shared" ca="1" si="1274"/>
        <v>-0.63186618051814614</v>
      </c>
      <c r="BX626" s="89">
        <f t="shared" ca="1" si="1274"/>
        <v>0.97154608618853544</v>
      </c>
      <c r="BY626" s="89">
        <f t="shared" ref="BY626:CI655" ca="1" si="1300">IF(BY$61&gt;0,Z$63+Z626,"")</f>
        <v>0.14810385598346909</v>
      </c>
      <c r="BZ626" s="89">
        <f t="shared" ca="1" si="1300"/>
        <v>1.4278615658053613</v>
      </c>
      <c r="CA626" s="89">
        <f t="shared" ca="1" si="1300"/>
        <v>1.7209184731171607</v>
      </c>
      <c r="CB626" s="89">
        <f t="shared" ca="1" si="1300"/>
        <v>0.35320769067642266</v>
      </c>
      <c r="CC626" s="89">
        <f t="shared" ca="1" si="1300"/>
        <v>1.0264810018683987</v>
      </c>
      <c r="CD626" s="89">
        <f t="shared" ca="1" si="1300"/>
        <v>0.18160110931052786</v>
      </c>
      <c r="CE626" s="89">
        <f t="shared" ca="1" si="1300"/>
        <v>0.55387728693191907</v>
      </c>
      <c r="CF626" s="89">
        <f t="shared" ca="1" si="1300"/>
        <v>-0.25673584576264896</v>
      </c>
      <c r="CG626" s="89">
        <f t="shared" ca="1" si="1294"/>
        <v>1.8852036878750027</v>
      </c>
      <c r="CH626" s="89">
        <f t="shared" ca="1" si="1294"/>
        <v>1.0142756728609423</v>
      </c>
      <c r="CI626" s="89">
        <f t="shared" ca="1" si="1294"/>
        <v>7.7056696718644346E-2</v>
      </c>
      <c r="CJ626" s="89">
        <f t="shared" ca="1" si="1294"/>
        <v>0.41817642534865151</v>
      </c>
      <c r="CK626" s="89">
        <f t="shared" ca="1" si="1294"/>
        <v>-1.6910437800734142</v>
      </c>
      <c r="CL626" s="89">
        <f t="shared" ca="1" si="1294"/>
        <v>0.66735740284279599</v>
      </c>
      <c r="CM626" s="89">
        <f t="shared" ca="1" si="1294"/>
        <v>1.1379420071844415</v>
      </c>
      <c r="CN626" s="89">
        <f t="shared" ca="1" si="1294"/>
        <v>1.4984462847991051</v>
      </c>
      <c r="CO626" s="89">
        <f t="shared" ca="1" si="1294"/>
        <v>-0.54750740752225691</v>
      </c>
      <c r="CP626" s="89">
        <f t="shared" ca="1" si="1288"/>
        <v>1.4805508989974447</v>
      </c>
      <c r="CQ626" s="89">
        <f t="shared" ca="1" si="1288"/>
        <v>1.156232086632333</v>
      </c>
      <c r="CR626" s="5">
        <f t="shared" ca="1" si="1288"/>
        <v>1.1855316369187123</v>
      </c>
      <c r="CS626" s="5">
        <f t="shared" ca="1" si="1288"/>
        <v>0.68408013408171398</v>
      </c>
      <c r="CT626" s="5">
        <f t="shared" ca="1" si="1288"/>
        <v>0.7662866733899889</v>
      </c>
      <c r="CU626" s="5">
        <f t="shared" ca="1" si="1288"/>
        <v>0.94940704047502855</v>
      </c>
      <c r="CV626" s="5">
        <f t="shared" ca="1" si="1288"/>
        <v>0.94014557390465114</v>
      </c>
      <c r="CW626" s="5" t="str">
        <f t="shared" si="1288"/>
        <v/>
      </c>
      <c r="CX626" s="5" t="str">
        <f t="shared" si="1288"/>
        <v/>
      </c>
      <c r="CY626" s="5" t="str">
        <f t="shared" si="1267"/>
        <v/>
      </c>
      <c r="CZ626" s="5" t="str">
        <f t="shared" si="1267"/>
        <v/>
      </c>
      <c r="DA626" s="5" t="str">
        <f t="shared" si="1267"/>
        <v/>
      </c>
      <c r="DB626" s="5" t="str">
        <f t="shared" si="1267"/>
        <v/>
      </c>
      <c r="DC626" s="5" t="str">
        <f t="shared" si="1266"/>
        <v/>
      </c>
      <c r="DD626" s="5" t="str">
        <f t="shared" si="1266"/>
        <v/>
      </c>
      <c r="DE626" s="5" t="str">
        <f t="shared" si="1266"/>
        <v/>
      </c>
      <c r="DF626" s="5" t="str">
        <f t="shared" si="1266"/>
        <v/>
      </c>
      <c r="DG626" s="133" t="str">
        <f t="shared" si="1266"/>
        <v/>
      </c>
      <c r="EE626" s="107"/>
      <c r="EF626" s="107"/>
      <c r="EG626" s="107"/>
      <c r="EH626" s="107"/>
      <c r="EI626" s="107"/>
      <c r="EJ626" s="107"/>
      <c r="EK626" s="107"/>
      <c r="EL626" s="107"/>
      <c r="EM626" s="107"/>
      <c r="EN626" s="107"/>
      <c r="EO626" s="107"/>
      <c r="EP626" s="107"/>
      <c r="EQ626" s="107"/>
      <c r="ER626" s="107"/>
      <c r="ES626" s="107"/>
      <c r="ET626" s="107"/>
      <c r="EU626" s="107"/>
      <c r="EV626" s="107"/>
      <c r="EW626" s="107"/>
      <c r="EX626" s="107"/>
      <c r="EY626" s="107"/>
    </row>
    <row r="627" spans="1:155" x14ac:dyDescent="0.25">
      <c r="A627" s="176">
        <f t="shared" ca="1" si="1258"/>
        <v>1.2676387771435302</v>
      </c>
      <c r="B627" s="164">
        <f t="shared" ca="1" si="1259"/>
        <v>7.0271222324238394E-2</v>
      </c>
      <c r="C627" s="106">
        <f t="shared" ca="1" si="1260"/>
        <v>0.57535056290060893</v>
      </c>
      <c r="D627" s="108">
        <f t="shared" ca="1" si="1261"/>
        <v>1.433152912258554</v>
      </c>
      <c r="E627" s="109">
        <f t="shared" ca="1" si="1262"/>
        <v>20.394592051435282</v>
      </c>
      <c r="F627" s="109">
        <f t="shared" ca="1" si="1263"/>
        <v>8.1512961962188673</v>
      </c>
      <c r="G627" s="109">
        <f t="shared" ca="1" si="1264"/>
        <v>19.269592245039522</v>
      </c>
      <c r="H627" s="109">
        <f t="shared" ca="1" si="1265"/>
        <v>11.118296048820655</v>
      </c>
      <c r="I627" s="177"/>
      <c r="J627" s="30" t="s">
        <v>615</v>
      </c>
      <c r="K627" s="89">
        <f t="shared" ca="1" si="1295"/>
        <v>0.74160465676181864</v>
      </c>
      <c r="L627" s="89">
        <f t="shared" ca="1" si="1295"/>
        <v>-0.22096981093654566</v>
      </c>
      <c r="M627" s="89">
        <f t="shared" ca="1" si="1295"/>
        <v>0.41148501321826991</v>
      </c>
      <c r="N627" s="89">
        <f t="shared" ca="1" si="1295"/>
        <v>-0.44623785415300243</v>
      </c>
      <c r="O627" s="89">
        <f t="shared" ca="1" si="1295"/>
        <v>0.14357639329378769</v>
      </c>
      <c r="P627" s="89">
        <f t="shared" ca="1" si="1295"/>
        <v>-0.41558093709150801</v>
      </c>
      <c r="Q627" s="89">
        <f t="shared" ca="1" si="1295"/>
        <v>-1.0649490381436091</v>
      </c>
      <c r="R627" s="89">
        <f t="shared" ca="1" si="1295"/>
        <v>-0.44623785415300243</v>
      </c>
      <c r="S627" s="89">
        <f t="shared" ca="1" si="1295"/>
        <v>-9.3840171590928279E-2</v>
      </c>
      <c r="T627" s="89">
        <f t="shared" ca="1" si="1295"/>
        <v>0.14357639329378769</v>
      </c>
      <c r="U627" s="89">
        <f t="shared" ca="1" si="1296"/>
        <v>-0.30649199665355353</v>
      </c>
      <c r="V627" s="89">
        <f t="shared" ca="1" si="1296"/>
        <v>0.31960967874145596</v>
      </c>
      <c r="W627" s="89">
        <f t="shared" ca="1" si="1296"/>
        <v>-0.30700255599325066</v>
      </c>
      <c r="X627" s="89">
        <f t="shared" ca="1" si="1296"/>
        <v>-1.3483164959119551</v>
      </c>
      <c r="Y627" s="89">
        <f t="shared" ca="1" si="1296"/>
        <v>-0.30700255599325066</v>
      </c>
      <c r="Z627" s="89">
        <f t="shared" ca="1" si="1296"/>
        <v>-0.22096981093654566</v>
      </c>
      <c r="AA627" s="89">
        <f t="shared" ca="1" si="1296"/>
        <v>5.4419538639000731E-2</v>
      </c>
      <c r="AB627" s="89">
        <f t="shared" ca="1" si="1296"/>
        <v>-1.0649490381436091</v>
      </c>
      <c r="AC627" s="89">
        <f t="shared" ca="1" si="1296"/>
        <v>0.21206368060581204</v>
      </c>
      <c r="AD627" s="89">
        <f t="shared" ca="1" si="1296"/>
        <v>0.74370258632857644</v>
      </c>
      <c r="AE627" s="89">
        <f t="shared" ca="1" si="1297"/>
        <v>-0.30700255599325066</v>
      </c>
      <c r="AF627" s="89">
        <f t="shared" ca="1" si="1297"/>
        <v>0.74370258632857644</v>
      </c>
      <c r="AG627" s="89">
        <f t="shared" ca="1" si="1297"/>
        <v>0.74160465676181864</v>
      </c>
      <c r="AH627" s="89">
        <f t="shared" ca="1" si="1297"/>
        <v>0.82443786118685636</v>
      </c>
      <c r="AI627" s="89">
        <f t="shared" ca="1" si="1297"/>
        <v>0.14357639329378769</v>
      </c>
      <c r="AJ627" s="89">
        <f t="shared" ca="1" si="1297"/>
        <v>3.6539036893229848E-2</v>
      </c>
      <c r="AK627" s="89">
        <f t="shared" ca="1" si="1297"/>
        <v>0.51560491500326755</v>
      </c>
      <c r="AL627" s="89">
        <f t="shared" ca="1" si="1297"/>
        <v>-0.41184718490169098</v>
      </c>
      <c r="AM627" s="89">
        <f t="shared" ca="1" si="1297"/>
        <v>-0.44623785415300243</v>
      </c>
      <c r="AN627" s="89">
        <f t="shared" ca="1" si="1297"/>
        <v>0.3096998313943522</v>
      </c>
      <c r="AO627" s="89">
        <f t="shared" ca="1" si="1298"/>
        <v>0.74160465676181864</v>
      </c>
      <c r="AP627" s="89">
        <f t="shared" ca="1" si="1298"/>
        <v>0.21206368060581204</v>
      </c>
      <c r="AQ627" s="89">
        <f t="shared" ca="1" si="1298"/>
        <v>9.8583260592283506E-2</v>
      </c>
      <c r="AR627" s="89">
        <f t="shared" ca="1" si="1298"/>
        <v>-2.3856124570488357E-2</v>
      </c>
      <c r="AS627" s="89">
        <f t="shared" ca="1" si="1298"/>
        <v>2.8755171397204293E-2</v>
      </c>
      <c r="AT627" s="89">
        <f t="shared" ca="1" si="1298"/>
        <v>-1.4331148233707331</v>
      </c>
      <c r="AU627" s="89">
        <f t="shared" ca="1" si="1298"/>
        <v>6.3830203882474623E-2</v>
      </c>
      <c r="AV627" s="89">
        <f t="shared" ca="1" si="1298"/>
        <v>9.8583260592283506E-2</v>
      </c>
      <c r="AW627" s="89">
        <f t="shared" ca="1" si="1298"/>
        <v>-0.81775242806075465</v>
      </c>
      <c r="AX627" s="89" t="str">
        <f t="shared" ca="1" si="1298"/>
        <v/>
      </c>
      <c r="AY627" s="89" t="str">
        <f t="shared" ca="1" si="1299"/>
        <v/>
      </c>
      <c r="AZ627" s="89" t="str">
        <f t="shared" ca="1" si="1299"/>
        <v/>
      </c>
      <c r="BA627" s="89" t="str">
        <f t="shared" ca="1" si="1299"/>
        <v/>
      </c>
      <c r="BB627" s="89" t="str">
        <f t="shared" ca="1" si="1299"/>
        <v/>
      </c>
      <c r="BC627" s="89" t="str">
        <f t="shared" ca="1" si="1299"/>
        <v/>
      </c>
      <c r="BD627" s="89" t="str">
        <f t="shared" ca="1" si="1299"/>
        <v/>
      </c>
      <c r="BE627" s="89" t="str">
        <f t="shared" ca="1" si="1299"/>
        <v/>
      </c>
      <c r="BF627" s="89" t="str">
        <f t="shared" ca="1" si="1299"/>
        <v/>
      </c>
      <c r="BG627" s="89" t="str">
        <f t="shared" ca="1" si="1299"/>
        <v/>
      </c>
      <c r="BH627" s="89" t="str">
        <f t="shared" ca="1" si="1299"/>
        <v/>
      </c>
      <c r="BJ627" s="132">
        <f t="shared" ca="1" si="1287"/>
        <v>1.7550733073960709</v>
      </c>
      <c r="BK627" s="89">
        <f t="shared" ca="1" si="1287"/>
        <v>0.76310545239063166</v>
      </c>
      <c r="BL627" s="89">
        <f t="shared" ca="1" si="1287"/>
        <v>1.4156405184089704</v>
      </c>
      <c r="BM627" s="89">
        <f t="shared" ca="1" si="1287"/>
        <v>0.20918161494763454</v>
      </c>
      <c r="BN627" s="89">
        <f t="shared" ca="1" si="1287"/>
        <v>1.2185196630499491</v>
      </c>
      <c r="BO627" s="89">
        <f t="shared" ca="1" si="1287"/>
        <v>0.43766231594131721</v>
      </c>
      <c r="BP627" s="89">
        <f t="shared" ca="1" si="1287"/>
        <v>-5.9504625060298855E-2</v>
      </c>
      <c r="BQ627" s="89">
        <f t="shared" ca="1" si="1287"/>
        <v>0.42430348590198108</v>
      </c>
      <c r="BR627" s="89">
        <f t="shared" ca="1" si="1287"/>
        <v>0.67406008872330681</v>
      </c>
      <c r="BS627" s="89">
        <f t="shared" ca="1" si="1286"/>
        <v>0.74999378489185453</v>
      </c>
      <c r="BT627" s="89">
        <f t="shared" ca="1" si="1286"/>
        <v>0.43383035027551409</v>
      </c>
      <c r="BU627" s="89">
        <f t="shared" ca="1" si="1286"/>
        <v>1.0433019701780717</v>
      </c>
      <c r="BV627" s="89">
        <f t="shared" ca="1" si="1286"/>
        <v>3.6399033567765193E-2</v>
      </c>
      <c r="BW627" s="89">
        <f t="shared" ca="1" si="1286"/>
        <v>-0.91523363828649218</v>
      </c>
      <c r="BX627" s="89">
        <f t="shared" ca="1" si="1286"/>
        <v>0.63578835879808049</v>
      </c>
      <c r="BY627" s="89">
        <f t="shared" ca="1" si="1300"/>
        <v>0.99208308319053251</v>
      </c>
      <c r="BZ627" s="89">
        <f t="shared" ca="1" si="1300"/>
        <v>1.0707960912260921</v>
      </c>
      <c r="CA627" s="89">
        <f t="shared" ca="1" si="1300"/>
        <v>0.11843539687004445</v>
      </c>
      <c r="CB627" s="89">
        <f t="shared" ca="1" si="1300"/>
        <v>0.50144116739976008</v>
      </c>
      <c r="CC627" s="89">
        <f t="shared" ca="1" si="1300"/>
        <v>1.6716003276046918</v>
      </c>
      <c r="CD627" s="89">
        <f t="shared" ca="1" si="1300"/>
        <v>0.69235098137803186</v>
      </c>
      <c r="CE627" s="89">
        <f t="shared" ca="1" si="1300"/>
        <v>1.3914200448514238</v>
      </c>
      <c r="CF627" s="89">
        <f t="shared" ca="1" si="1300"/>
        <v>0.47076304354963905</v>
      </c>
      <c r="CG627" s="89">
        <f t="shared" ca="1" si="1294"/>
        <v>1.5467783711751253</v>
      </c>
      <c r="CH627" s="89">
        <f t="shared" ca="1" si="1294"/>
        <v>1.0592688055624464</v>
      </c>
      <c r="CI627" s="89">
        <f t="shared" ca="1" si="1294"/>
        <v>-0.62800892314994439</v>
      </c>
      <c r="CJ627" s="89">
        <f t="shared" ca="1" si="1294"/>
        <v>4.0062722700159314E-2</v>
      </c>
      <c r="CK627" s="89">
        <f t="shared" ca="1" si="1294"/>
        <v>-0.66977614160437193</v>
      </c>
      <c r="CL627" s="89">
        <f t="shared" ca="1" si="1294"/>
        <v>-9.8490130051662406E-2</v>
      </c>
      <c r="CM627" s="89">
        <f t="shared" ca="1" si="1294"/>
        <v>1.3409695574966594</v>
      </c>
      <c r="CN627" s="89">
        <f t="shared" ca="1" si="1294"/>
        <v>1.7244460265576562</v>
      </c>
      <c r="CO627" s="89">
        <f t="shared" ca="1" si="1294"/>
        <v>1.0976710964542882</v>
      </c>
      <c r="CP627" s="89">
        <f t="shared" ca="1" si="1288"/>
        <v>1.0635292445864608</v>
      </c>
      <c r="CQ627" s="89">
        <f t="shared" ca="1" si="1288"/>
        <v>0.72089094884357485</v>
      </c>
      <c r="CR627" s="5">
        <f t="shared" ca="1" si="1288"/>
        <v>1.1777477714226867</v>
      </c>
      <c r="CS627" s="5">
        <f t="shared" ca="1" si="1288"/>
        <v>-0.33718750438732825</v>
      </c>
      <c r="CT627" s="5">
        <f t="shared" ca="1" si="1288"/>
        <v>1.2456978143639716</v>
      </c>
      <c r="CU627" s="5">
        <f t="shared" ca="1" si="1288"/>
        <v>0.91103729434069181</v>
      </c>
      <c r="CV627" s="5">
        <f t="shared" ca="1" si="1288"/>
        <v>-0.61921151091792215</v>
      </c>
      <c r="CW627" s="5" t="str">
        <f t="shared" si="1288"/>
        <v/>
      </c>
      <c r="CX627" s="5" t="str">
        <f t="shared" si="1288"/>
        <v/>
      </c>
      <c r="CY627" s="5" t="str">
        <f t="shared" si="1267"/>
        <v/>
      </c>
      <c r="CZ627" s="5" t="str">
        <f t="shared" si="1267"/>
        <v/>
      </c>
      <c r="DA627" s="5" t="str">
        <f t="shared" si="1267"/>
        <v/>
      </c>
      <c r="DB627" s="5" t="str">
        <f t="shared" si="1267"/>
        <v/>
      </c>
      <c r="DC627" s="5" t="str">
        <f t="shared" si="1266"/>
        <v/>
      </c>
      <c r="DD627" s="5" t="str">
        <f t="shared" si="1266"/>
        <v/>
      </c>
      <c r="DE627" s="5" t="str">
        <f t="shared" si="1266"/>
        <v/>
      </c>
      <c r="DF627" s="5" t="str">
        <f t="shared" si="1266"/>
        <v/>
      </c>
      <c r="DG627" s="133" t="str">
        <f t="shared" si="1266"/>
        <v/>
      </c>
      <c r="EE627" s="107"/>
      <c r="EF627" s="107"/>
      <c r="EG627" s="107"/>
      <c r="EH627" s="107"/>
      <c r="EI627" s="107"/>
      <c r="EJ627" s="107"/>
      <c r="EK627" s="107"/>
      <c r="EL627" s="107"/>
      <c r="EM627" s="107"/>
      <c r="EN627" s="107"/>
      <c r="EO627" s="107"/>
      <c r="EP627" s="107"/>
      <c r="EQ627" s="107"/>
      <c r="ER627" s="107"/>
      <c r="ES627" s="107"/>
      <c r="ET627" s="107"/>
      <c r="EU627" s="107"/>
      <c r="EV627" s="107"/>
      <c r="EW627" s="107"/>
      <c r="EX627" s="107"/>
      <c r="EY627" s="107"/>
    </row>
    <row r="628" spans="1:155" x14ac:dyDescent="0.25">
      <c r="A628" s="176">
        <f t="shared" ca="1" si="1258"/>
        <v>1.0824813813259118</v>
      </c>
      <c r="B628" s="164">
        <f t="shared" ca="1" si="1259"/>
        <v>5.9268696206686483E-2</v>
      </c>
      <c r="C628" s="106">
        <f t="shared" ca="1" si="1260"/>
        <v>0.55039135902283876</v>
      </c>
      <c r="D628" s="108">
        <f t="shared" ca="1" si="1261"/>
        <v>1.2339467053694155</v>
      </c>
      <c r="E628" s="109">
        <f t="shared" ca="1" si="1262"/>
        <v>20.819535173615073</v>
      </c>
      <c r="F628" s="109">
        <f t="shared" ca="1" si="1263"/>
        <v>8.6114538083711878</v>
      </c>
      <c r="G628" s="109">
        <f t="shared" ca="1" si="1264"/>
        <v>17.754699137690618</v>
      </c>
      <c r="H628" s="109">
        <f t="shared" ca="1" si="1265"/>
        <v>9.1432453293194307</v>
      </c>
      <c r="I628" s="177"/>
      <c r="J628" s="30" t="s">
        <v>616</v>
      </c>
      <c r="K628" s="89">
        <f t="shared" ca="1" si="1295"/>
        <v>0.14357639329378769</v>
      </c>
      <c r="L628" s="89">
        <f t="shared" ca="1" si="1295"/>
        <v>0.14357639329378769</v>
      </c>
      <c r="M628" s="89">
        <f t="shared" ca="1" si="1295"/>
        <v>-0.31999883307611282</v>
      </c>
      <c r="N628" s="89">
        <f t="shared" ca="1" si="1295"/>
        <v>0.13695300672662025</v>
      </c>
      <c r="O628" s="89">
        <f t="shared" ca="1" si="1295"/>
        <v>-0.81775242806075465</v>
      </c>
      <c r="P628" s="89">
        <f t="shared" ca="1" si="1295"/>
        <v>-0.81775242806075465</v>
      </c>
      <c r="Q628" s="89">
        <f t="shared" ca="1" si="1295"/>
        <v>-1.3483164959119551</v>
      </c>
      <c r="R628" s="89">
        <f t="shared" ca="1" si="1295"/>
        <v>0.21206368060581204</v>
      </c>
      <c r="S628" s="89">
        <f t="shared" ca="1" si="1295"/>
        <v>-0.41184718490169098</v>
      </c>
      <c r="T628" s="89">
        <f t="shared" ca="1" si="1295"/>
        <v>-1.0649490381436091</v>
      </c>
      <c r="U628" s="89">
        <f t="shared" ca="1" si="1296"/>
        <v>6.3830203882474623E-2</v>
      </c>
      <c r="V628" s="89">
        <f t="shared" ca="1" si="1296"/>
        <v>-0.41184718490169098</v>
      </c>
      <c r="W628" s="89">
        <f t="shared" ca="1" si="1296"/>
        <v>0.14357639329378769</v>
      </c>
      <c r="X628" s="89">
        <f t="shared" ca="1" si="1296"/>
        <v>-0.22096981093654566</v>
      </c>
      <c r="Y628" s="89">
        <f t="shared" ca="1" si="1296"/>
        <v>0.89371861765175975</v>
      </c>
      <c r="Z628" s="89">
        <f t="shared" ca="1" si="1296"/>
        <v>-1.0097454203712564</v>
      </c>
      <c r="AA628" s="89">
        <f t="shared" ca="1" si="1296"/>
        <v>-0.31999883307611282</v>
      </c>
      <c r="AB628" s="89">
        <f t="shared" ca="1" si="1296"/>
        <v>0.74370258632857644</v>
      </c>
      <c r="AC628" s="89">
        <f t="shared" ca="1" si="1296"/>
        <v>-0.41558093709150801</v>
      </c>
      <c r="AD628" s="89">
        <f t="shared" ca="1" si="1296"/>
        <v>6.3830203882474623E-2</v>
      </c>
      <c r="AE628" s="89">
        <f t="shared" ca="1" si="1297"/>
        <v>-0.44623785415300243</v>
      </c>
      <c r="AF628" s="89">
        <f t="shared" ca="1" si="1297"/>
        <v>-9.3840171590928279E-2</v>
      </c>
      <c r="AG628" s="89">
        <f t="shared" ca="1" si="1297"/>
        <v>9.8583260592283506E-2</v>
      </c>
      <c r="AH628" s="89">
        <f t="shared" ca="1" si="1297"/>
        <v>-0.81775242806075465</v>
      </c>
      <c r="AI628" s="89">
        <f t="shared" ca="1" si="1297"/>
        <v>0.74160465676181864</v>
      </c>
      <c r="AJ628" s="89">
        <f t="shared" ca="1" si="1297"/>
        <v>0.21206368060581204</v>
      </c>
      <c r="AK628" s="89">
        <f t="shared" ca="1" si="1297"/>
        <v>0.2685645797022288</v>
      </c>
      <c r="AL628" s="89">
        <f t="shared" ca="1" si="1297"/>
        <v>0.82443786118685636</v>
      </c>
      <c r="AM628" s="89">
        <f t="shared" ca="1" si="1297"/>
        <v>1.4105767449530626E-2</v>
      </c>
      <c r="AN628" s="89">
        <f t="shared" ca="1" si="1297"/>
        <v>0.51560491500326755</v>
      </c>
      <c r="AO628" s="89">
        <f t="shared" ca="1" si="1298"/>
        <v>-1.0097454203712564</v>
      </c>
      <c r="AP628" s="89">
        <f t="shared" ca="1" si="1298"/>
        <v>0.10667228108213433</v>
      </c>
      <c r="AQ628" s="89">
        <f t="shared" ca="1" si="1298"/>
        <v>0.13695300672662025</v>
      </c>
      <c r="AR628" s="89">
        <f t="shared" ca="1" si="1298"/>
        <v>3.6539036893229848E-2</v>
      </c>
      <c r="AS628" s="89">
        <f t="shared" ca="1" si="1298"/>
        <v>-0.81775242806075465</v>
      </c>
      <c r="AT628" s="89">
        <f t="shared" ca="1" si="1298"/>
        <v>2.8755171397204293E-2</v>
      </c>
      <c r="AU628" s="89">
        <f t="shared" ca="1" si="1298"/>
        <v>0.14357639329378769</v>
      </c>
      <c r="AV628" s="89">
        <f t="shared" ca="1" si="1298"/>
        <v>-0.30700255599325066</v>
      </c>
      <c r="AW628" s="89">
        <f t="shared" ca="1" si="1298"/>
        <v>-0.81775242806075465</v>
      </c>
      <c r="AX628" s="89" t="str">
        <f t="shared" ca="1" si="1298"/>
        <v/>
      </c>
      <c r="AY628" s="89" t="str">
        <f t="shared" ca="1" si="1299"/>
        <v/>
      </c>
      <c r="AZ628" s="89" t="str">
        <f t="shared" ca="1" si="1299"/>
        <v/>
      </c>
      <c r="BA628" s="89" t="str">
        <f t="shared" ca="1" si="1299"/>
        <v/>
      </c>
      <c r="BB628" s="89" t="str">
        <f t="shared" ca="1" si="1299"/>
        <v/>
      </c>
      <c r="BC628" s="89" t="str">
        <f t="shared" ca="1" si="1299"/>
        <v/>
      </c>
      <c r="BD628" s="89" t="str">
        <f t="shared" ca="1" si="1299"/>
        <v/>
      </c>
      <c r="BE628" s="89" t="str">
        <f t="shared" ca="1" si="1299"/>
        <v/>
      </c>
      <c r="BF628" s="89" t="str">
        <f t="shared" ca="1" si="1299"/>
        <v/>
      </c>
      <c r="BG628" s="89" t="str">
        <f t="shared" ca="1" si="1299"/>
        <v/>
      </c>
      <c r="BH628" s="89" t="str">
        <f t="shared" ca="1" si="1299"/>
        <v/>
      </c>
      <c r="BJ628" s="132">
        <f t="shared" ca="1" si="1287"/>
        <v>1.15704504392804</v>
      </c>
      <c r="BK628" s="89">
        <f t="shared" ca="1" si="1287"/>
        <v>1.1276516566209649</v>
      </c>
      <c r="BL628" s="89">
        <f t="shared" ca="1" si="1287"/>
        <v>0.68415667211458775</v>
      </c>
      <c r="BM628" s="89">
        <f t="shared" ca="1" si="1287"/>
        <v>0.79237247582725723</v>
      </c>
      <c r="BN628" s="89">
        <f t="shared" ca="1" si="1287"/>
        <v>0.25719084169540674</v>
      </c>
      <c r="BO628" s="89">
        <f t="shared" ca="1" si="1287"/>
        <v>3.5490824972070567E-2</v>
      </c>
      <c r="BP628" s="89">
        <f t="shared" ca="1" si="1287"/>
        <v>-0.3428720828286449</v>
      </c>
      <c r="BQ628" s="89">
        <f t="shared" ca="1" si="1287"/>
        <v>1.0826050206607956</v>
      </c>
      <c r="BR628" s="89">
        <f t="shared" ca="1" si="1287"/>
        <v>0.35605307541254411</v>
      </c>
      <c r="BS628" s="89">
        <f t="shared" ca="1" si="1286"/>
        <v>-0.45853164654554224</v>
      </c>
      <c r="BT628" s="89">
        <f t="shared" ca="1" si="1286"/>
        <v>0.80415255081154224</v>
      </c>
      <c r="BU628" s="89">
        <f t="shared" ca="1" si="1286"/>
        <v>0.31184510653492475</v>
      </c>
      <c r="BV628" s="89">
        <f t="shared" ca="1" si="1286"/>
        <v>0.48697798285480354</v>
      </c>
      <c r="BW628" s="89">
        <f t="shared" ca="1" si="1286"/>
        <v>0.21211304668891728</v>
      </c>
      <c r="BX628" s="89">
        <f t="shared" ca="1" si="1286"/>
        <v>1.8365095324430909</v>
      </c>
      <c r="BY628" s="89">
        <f t="shared" ca="1" si="1300"/>
        <v>0.20330747375582181</v>
      </c>
      <c r="BZ628" s="89">
        <f t="shared" ca="1" si="1300"/>
        <v>0.6963777195109786</v>
      </c>
      <c r="CA628" s="89">
        <f t="shared" ca="1" si="1300"/>
        <v>1.92708702134223</v>
      </c>
      <c r="CB628" s="89">
        <f t="shared" ca="1" si="1300"/>
        <v>-0.12620345029755997</v>
      </c>
      <c r="CC628" s="89">
        <f t="shared" ca="1" si="1300"/>
        <v>0.99172794515858997</v>
      </c>
      <c r="CD628" s="89">
        <f t="shared" ca="1" si="1300"/>
        <v>0.55311568321828009</v>
      </c>
      <c r="CE628" s="89">
        <f t="shared" ca="1" si="1300"/>
        <v>0.55387728693191907</v>
      </c>
      <c r="CF628" s="89">
        <f t="shared" ca="1" si="1300"/>
        <v>-0.17225835261989608</v>
      </c>
      <c r="CG628" s="89">
        <f t="shared" ca="1" si="1294"/>
        <v>-9.5411918072485724E-2</v>
      </c>
      <c r="CH628" s="89">
        <f t="shared" ca="1" si="1294"/>
        <v>1.6572970690304776</v>
      </c>
      <c r="CI628" s="89">
        <f t="shared" ca="1" si="1294"/>
        <v>-0.45248427943736225</v>
      </c>
      <c r="CJ628" s="89">
        <f t="shared" ca="1" si="1294"/>
        <v>-0.20697761260087943</v>
      </c>
      <c r="CK628" s="89">
        <f t="shared" ca="1" si="1294"/>
        <v>0.56650890448417535</v>
      </c>
      <c r="CL628" s="89">
        <f t="shared" ca="1" si="1294"/>
        <v>0.36185349155087065</v>
      </c>
      <c r="CM628" s="89">
        <f t="shared" ca="1" si="1294"/>
        <v>1.5468746411055747</v>
      </c>
      <c r="CN628" s="89">
        <f t="shared" ca="1" si="1294"/>
        <v>-2.6904050575418781E-2</v>
      </c>
      <c r="CO628" s="89">
        <f t="shared" ca="1" si="1294"/>
        <v>0.99227969693061058</v>
      </c>
      <c r="CP628" s="89">
        <f t="shared" ca="1" si="1288"/>
        <v>1.1018989907207974</v>
      </c>
      <c r="CQ628" s="89">
        <f t="shared" ca="1" si="1288"/>
        <v>0.781286110307293</v>
      </c>
      <c r="CR628" s="5">
        <f t="shared" ca="1" si="1288"/>
        <v>0.33124017196472777</v>
      </c>
      <c r="CS628" s="5">
        <f t="shared" ca="1" si="1288"/>
        <v>1.1246824903806092</v>
      </c>
      <c r="CT628" s="5">
        <f t="shared" ca="1" si="1288"/>
        <v>1.3254440037752846</v>
      </c>
      <c r="CU628" s="5">
        <f t="shared" ca="1" si="1288"/>
        <v>0.50545147775515764</v>
      </c>
      <c r="CV628" s="5">
        <f t="shared" ca="1" si="1288"/>
        <v>-0.61921151091792215</v>
      </c>
      <c r="CW628" s="5" t="str">
        <f t="shared" si="1288"/>
        <v/>
      </c>
      <c r="CX628" s="5" t="str">
        <f t="shared" si="1288"/>
        <v/>
      </c>
      <c r="CY628" s="5" t="str">
        <f t="shared" si="1267"/>
        <v/>
      </c>
      <c r="CZ628" s="5" t="str">
        <f t="shared" si="1267"/>
        <v/>
      </c>
      <c r="DA628" s="5" t="str">
        <f t="shared" si="1267"/>
        <v/>
      </c>
      <c r="DB628" s="5" t="str">
        <f t="shared" si="1267"/>
        <v/>
      </c>
      <c r="DC628" s="5" t="str">
        <f t="shared" si="1266"/>
        <v/>
      </c>
      <c r="DD628" s="5" t="str">
        <f t="shared" si="1266"/>
        <v/>
      </c>
      <c r="DE628" s="5" t="str">
        <f t="shared" si="1266"/>
        <v/>
      </c>
      <c r="DF628" s="5" t="str">
        <f t="shared" si="1266"/>
        <v/>
      </c>
      <c r="DG628" s="133" t="str">
        <f t="shared" si="1266"/>
        <v/>
      </c>
      <c r="EE628" s="107"/>
      <c r="EF628" s="107"/>
      <c r="EG628" s="107"/>
      <c r="EH628" s="107"/>
      <c r="EI628" s="107"/>
      <c r="EJ628" s="107"/>
      <c r="EK628" s="107"/>
      <c r="EL628" s="107"/>
      <c r="EM628" s="107"/>
      <c r="EN628" s="107"/>
      <c r="EO628" s="107"/>
      <c r="EP628" s="107"/>
      <c r="EQ628" s="107"/>
      <c r="ER628" s="107"/>
      <c r="ES628" s="107"/>
      <c r="ET628" s="107"/>
      <c r="EU628" s="107"/>
      <c r="EV628" s="107"/>
      <c r="EW628" s="107"/>
      <c r="EX628" s="107"/>
      <c r="EY628" s="107"/>
    </row>
    <row r="629" spans="1:155" x14ac:dyDescent="0.25">
      <c r="A629" s="176">
        <f t="shared" ca="1" si="1258"/>
        <v>1.3215604499942706</v>
      </c>
      <c r="B629" s="164">
        <f t="shared" ca="1" si="1259"/>
        <v>8.6759137281844728E-2</v>
      </c>
      <c r="C629" s="106">
        <f t="shared" ca="1" si="1260"/>
        <v>0.61700843946236605</v>
      </c>
      <c r="D629" s="108">
        <f t="shared" ca="1" si="1261"/>
        <v>1.5119101571781628</v>
      </c>
      <c r="E629" s="109">
        <f t="shared" ca="1" si="1262"/>
        <v>17.426523644035196</v>
      </c>
      <c r="F629" s="109">
        <f t="shared" ca="1" si="1263"/>
        <v>6.8689481548970424</v>
      </c>
      <c r="G629" s="109">
        <f t="shared" ca="1" si="1264"/>
        <v>17.166797300935755</v>
      </c>
      <c r="H629" s="109">
        <f t="shared" ca="1" si="1265"/>
        <v>10.297849146038713</v>
      </c>
      <c r="I629" s="177"/>
      <c r="J629" s="30" t="s">
        <v>617</v>
      </c>
      <c r="K629" s="89">
        <f t="shared" ca="1" si="1295"/>
        <v>-0.21005970810345143</v>
      </c>
      <c r="L629" s="89">
        <f t="shared" ca="1" si="1295"/>
        <v>0.74160465676181864</v>
      </c>
      <c r="M629" s="89">
        <f t="shared" ca="1" si="1295"/>
        <v>-0.41184718490169098</v>
      </c>
      <c r="N629" s="89">
        <f t="shared" ca="1" si="1295"/>
        <v>-1.0649490381436091</v>
      </c>
      <c r="O629" s="89">
        <f t="shared" ca="1" si="1295"/>
        <v>0.51560491500326755</v>
      </c>
      <c r="P629" s="89">
        <f t="shared" ca="1" si="1295"/>
        <v>-1.0649490381436091</v>
      </c>
      <c r="Q629" s="89">
        <f t="shared" ca="1" si="1295"/>
        <v>0.31960967874145596</v>
      </c>
      <c r="R629" s="89">
        <f t="shared" ca="1" si="1295"/>
        <v>0.21206368060581204</v>
      </c>
      <c r="S629" s="89">
        <f t="shared" ca="1" si="1295"/>
        <v>-1.3483164959119551</v>
      </c>
      <c r="T629" s="89">
        <f t="shared" ca="1" si="1295"/>
        <v>0.31960967874145596</v>
      </c>
      <c r="U629" s="89">
        <f t="shared" ca="1" si="1296"/>
        <v>1.4105767449530626E-2</v>
      </c>
      <c r="V629" s="89">
        <f t="shared" ca="1" si="1296"/>
        <v>1.4105767449530626E-2</v>
      </c>
      <c r="W629" s="89">
        <f t="shared" ca="1" si="1296"/>
        <v>-1.3483164959119551</v>
      </c>
      <c r="X629" s="89">
        <f t="shared" ca="1" si="1296"/>
        <v>2.8755171397204293E-2</v>
      </c>
      <c r="Y629" s="89">
        <f t="shared" ca="1" si="1296"/>
        <v>6.3830203882474623E-2</v>
      </c>
      <c r="Z629" s="89">
        <f t="shared" ca="1" si="1296"/>
        <v>0.94353006046483001</v>
      </c>
      <c r="AA629" s="89">
        <f t="shared" ca="1" si="1296"/>
        <v>9.8583260592283506E-2</v>
      </c>
      <c r="AB629" s="89">
        <f t="shared" ca="1" si="1296"/>
        <v>0.41148501321826991</v>
      </c>
      <c r="AC629" s="89">
        <f t="shared" ca="1" si="1296"/>
        <v>-0.30649199665355353</v>
      </c>
      <c r="AD629" s="89">
        <f t="shared" ca="1" si="1296"/>
        <v>-2.3856124570488357E-2</v>
      </c>
      <c r="AE629" s="89">
        <f t="shared" ca="1" si="1297"/>
        <v>-0.41558093709150801</v>
      </c>
      <c r="AF629" s="89">
        <f t="shared" ca="1" si="1297"/>
        <v>0.82443786118685636</v>
      </c>
      <c r="AG629" s="89">
        <f t="shared" ca="1" si="1297"/>
        <v>-0.41558093709150801</v>
      </c>
      <c r="AH629" s="89">
        <f t="shared" ca="1" si="1297"/>
        <v>-1.0097454203712564</v>
      </c>
      <c r="AI629" s="89">
        <f t="shared" ca="1" si="1297"/>
        <v>0.94353006046483001</v>
      </c>
      <c r="AJ629" s="89">
        <f t="shared" ca="1" si="1297"/>
        <v>0.14357639329378769</v>
      </c>
      <c r="AK629" s="89">
        <f t="shared" ca="1" si="1297"/>
        <v>-0.30649199665355353</v>
      </c>
      <c r="AL629" s="89">
        <f t="shared" ca="1" si="1297"/>
        <v>1.4105767449530626E-2</v>
      </c>
      <c r="AM629" s="89">
        <f t="shared" ca="1" si="1297"/>
        <v>-0.41558093709150801</v>
      </c>
      <c r="AN629" s="89">
        <f t="shared" ca="1" si="1297"/>
        <v>5.4419538639000731E-2</v>
      </c>
      <c r="AO629" s="89">
        <f t="shared" ca="1" si="1298"/>
        <v>-9.3840171590928279E-2</v>
      </c>
      <c r="AP629" s="89">
        <f t="shared" ca="1" si="1298"/>
        <v>-0.22096981093654566</v>
      </c>
      <c r="AQ629" s="89">
        <f t="shared" ca="1" si="1298"/>
        <v>-0.22096981093654566</v>
      </c>
      <c r="AR629" s="89">
        <f t="shared" ca="1" si="1298"/>
        <v>-2.3856124570488357E-2</v>
      </c>
      <c r="AS629" s="89">
        <f t="shared" ca="1" si="1298"/>
        <v>-1.0649490381436091</v>
      </c>
      <c r="AT629" s="89">
        <f t="shared" ca="1" si="1298"/>
        <v>9.8583260592283506E-2</v>
      </c>
      <c r="AU629" s="89">
        <f t="shared" ca="1" si="1298"/>
        <v>-1.4331148233707331</v>
      </c>
      <c r="AV629" s="89">
        <f t="shared" ca="1" si="1298"/>
        <v>-0.41184718490169098</v>
      </c>
      <c r="AW629" s="89">
        <f t="shared" ca="1" si="1298"/>
        <v>0.13695300672662025</v>
      </c>
      <c r="AX629" s="89" t="str">
        <f t="shared" ca="1" si="1298"/>
        <v/>
      </c>
      <c r="AY629" s="89" t="str">
        <f t="shared" ca="1" si="1299"/>
        <v/>
      </c>
      <c r="AZ629" s="89" t="str">
        <f t="shared" ca="1" si="1299"/>
        <v/>
      </c>
      <c r="BA629" s="89" t="str">
        <f t="shared" ca="1" si="1299"/>
        <v/>
      </c>
      <c r="BB629" s="89" t="str">
        <f t="shared" ca="1" si="1299"/>
        <v/>
      </c>
      <c r="BC629" s="89" t="str">
        <f t="shared" ca="1" si="1299"/>
        <v/>
      </c>
      <c r="BD629" s="89" t="str">
        <f t="shared" ca="1" si="1299"/>
        <v/>
      </c>
      <c r="BE629" s="89" t="str">
        <f t="shared" ca="1" si="1299"/>
        <v/>
      </c>
      <c r="BF629" s="89" t="str">
        <f t="shared" ca="1" si="1299"/>
        <v/>
      </c>
      <c r="BG629" s="89" t="str">
        <f t="shared" ca="1" si="1299"/>
        <v/>
      </c>
      <c r="BH629" s="89" t="str">
        <f t="shared" ca="1" si="1299"/>
        <v/>
      </c>
      <c r="BJ629" s="132">
        <f t="shared" ca="1" si="1287"/>
        <v>0.80340894253080086</v>
      </c>
      <c r="BK629" s="89">
        <f t="shared" ca="1" si="1287"/>
        <v>1.7256799200889961</v>
      </c>
      <c r="BL629" s="89">
        <f t="shared" ca="1" si="1287"/>
        <v>0.59230832028900959</v>
      </c>
      <c r="BM629" s="89">
        <f t="shared" ca="1" si="1287"/>
        <v>-0.40952956904297211</v>
      </c>
      <c r="BN629" s="89">
        <f t="shared" ca="1" si="1287"/>
        <v>1.5905481847594289</v>
      </c>
      <c r="BO629" s="89">
        <f t="shared" ca="1" si="1287"/>
        <v>-0.21170578511078386</v>
      </c>
      <c r="BP629" s="89">
        <f t="shared" ca="1" si="1287"/>
        <v>1.3250540918247662</v>
      </c>
      <c r="BQ629" s="89">
        <f t="shared" ca="1" si="1287"/>
        <v>1.0826050206607956</v>
      </c>
      <c r="BR629" s="89">
        <f t="shared" ca="1" si="1287"/>
        <v>-0.58041623559772004</v>
      </c>
      <c r="BS629" s="89">
        <f t="shared" ca="1" si="1286"/>
        <v>0.92602707033952281</v>
      </c>
      <c r="BT629" s="89">
        <f t="shared" ca="1" si="1286"/>
        <v>0.75442811437859825</v>
      </c>
      <c r="BU629" s="89">
        <f t="shared" ca="1" si="1286"/>
        <v>0.73779805888614636</v>
      </c>
      <c r="BV629" s="89">
        <f t="shared" ca="1" si="1286"/>
        <v>-1.0049149063509393</v>
      </c>
      <c r="BW629" s="89">
        <f t="shared" ca="1" si="1286"/>
        <v>0.46183802902266724</v>
      </c>
      <c r="BX629" s="89">
        <f t="shared" ca="1" si="1286"/>
        <v>1.0066211186738059</v>
      </c>
      <c r="BY629" s="89">
        <f t="shared" ca="1" si="1300"/>
        <v>2.156582954591908</v>
      </c>
      <c r="BZ629" s="89">
        <f t="shared" ca="1" si="1300"/>
        <v>1.1149598131793748</v>
      </c>
      <c r="CA629" s="89">
        <f t="shared" ca="1" si="1300"/>
        <v>1.5948694482319234</v>
      </c>
      <c r="CB629" s="89">
        <f t="shared" ca="1" si="1300"/>
        <v>-1.7114509859605498E-2</v>
      </c>
      <c r="CC629" s="89">
        <f t="shared" ca="1" si="1300"/>
        <v>0.90404161670562699</v>
      </c>
      <c r="CD629" s="89">
        <f t="shared" ca="1" si="1300"/>
        <v>0.58377260027977451</v>
      </c>
      <c r="CE629" s="89">
        <f t="shared" ca="1" si="1300"/>
        <v>1.4721553197097037</v>
      </c>
      <c r="CF629" s="89">
        <f t="shared" ca="1" si="1300"/>
        <v>-0.6864225503036876</v>
      </c>
      <c r="CG629" s="89">
        <f t="shared" ca="1" si="1294"/>
        <v>-0.28740491038298743</v>
      </c>
      <c r="CH629" s="89">
        <f t="shared" ca="1" si="1294"/>
        <v>1.8592224727334887</v>
      </c>
      <c r="CI629" s="89">
        <f t="shared" ca="1" si="1294"/>
        <v>-0.52097156674938661</v>
      </c>
      <c r="CJ629" s="89">
        <f t="shared" ca="1" si="1294"/>
        <v>-0.78203418895666177</v>
      </c>
      <c r="CK629" s="89">
        <f t="shared" ca="1" si="1294"/>
        <v>-0.24382318925315039</v>
      </c>
      <c r="CL629" s="89">
        <f t="shared" ca="1" si="1294"/>
        <v>-6.7833212990167979E-2</v>
      </c>
      <c r="CM629" s="89">
        <f t="shared" ca="1" si="1294"/>
        <v>1.0856892647413079</v>
      </c>
      <c r="CN629" s="89">
        <f t="shared" ca="1" si="1294"/>
        <v>0.8890011982049093</v>
      </c>
      <c r="CO629" s="89">
        <f t="shared" ca="1" si="1294"/>
        <v>0.66463760491193058</v>
      </c>
      <c r="CP629" s="89">
        <f t="shared" ca="1" si="1288"/>
        <v>0.74397617305763153</v>
      </c>
      <c r="CQ629" s="89">
        <f t="shared" ca="1" si="1288"/>
        <v>0.72089094884357485</v>
      </c>
      <c r="CR629" s="5">
        <f t="shared" ca="1" si="1288"/>
        <v>8.4043561881873341E-2</v>
      </c>
      <c r="CS629" s="5">
        <f t="shared" ca="1" si="1288"/>
        <v>1.1945105795756885</v>
      </c>
      <c r="CT629" s="5">
        <f t="shared" ca="1" si="1288"/>
        <v>-0.25124721288923624</v>
      </c>
      <c r="CU629" s="5">
        <f t="shared" ca="1" si="1288"/>
        <v>0.40060684884671732</v>
      </c>
      <c r="CV629" s="5">
        <f t="shared" ca="1" si="1288"/>
        <v>0.33549392386945276</v>
      </c>
      <c r="CW629" s="5" t="str">
        <f t="shared" si="1288"/>
        <v/>
      </c>
      <c r="CX629" s="5" t="str">
        <f t="shared" si="1288"/>
        <v/>
      </c>
      <c r="CY629" s="5" t="str">
        <f t="shared" si="1267"/>
        <v/>
      </c>
      <c r="CZ629" s="5" t="str">
        <f t="shared" si="1267"/>
        <v/>
      </c>
      <c r="DA629" s="5" t="str">
        <f t="shared" si="1267"/>
        <v/>
      </c>
      <c r="DB629" s="5" t="str">
        <f t="shared" si="1267"/>
        <v/>
      </c>
      <c r="DC629" s="5" t="str">
        <f t="shared" si="1266"/>
        <v/>
      </c>
      <c r="DD629" s="5" t="str">
        <f t="shared" si="1266"/>
        <v/>
      </c>
      <c r="DE629" s="5" t="str">
        <f t="shared" si="1266"/>
        <v/>
      </c>
      <c r="DF629" s="5" t="str">
        <f t="shared" si="1266"/>
        <v/>
      </c>
      <c r="DG629" s="133" t="str">
        <f t="shared" si="1266"/>
        <v/>
      </c>
      <c r="EE629" s="107"/>
      <c r="EF629" s="107"/>
      <c r="EG629" s="107"/>
      <c r="EH629" s="107"/>
      <c r="EI629" s="107"/>
      <c r="EJ629" s="107"/>
      <c r="EK629" s="107"/>
      <c r="EL629" s="107"/>
      <c r="EM629" s="107"/>
      <c r="EN629" s="107"/>
      <c r="EO629" s="107"/>
      <c r="EP629" s="107"/>
      <c r="EQ629" s="107"/>
      <c r="ER629" s="107"/>
      <c r="ES629" s="107"/>
      <c r="ET629" s="107"/>
      <c r="EU629" s="107"/>
      <c r="EV629" s="107"/>
      <c r="EW629" s="107"/>
      <c r="EX629" s="107"/>
      <c r="EY629" s="107"/>
    </row>
    <row r="630" spans="1:155" x14ac:dyDescent="0.25">
      <c r="A630" s="176">
        <f t="shared" ca="1" si="1258"/>
        <v>1.4319555853988257</v>
      </c>
      <c r="B630" s="164">
        <f t="shared" ca="1" si="1259"/>
        <v>9.0277529105117382E-2</v>
      </c>
      <c r="C630" s="106">
        <f t="shared" ca="1" si="1260"/>
        <v>0.7162917591622755</v>
      </c>
      <c r="D630" s="108">
        <f t="shared" ca="1" si="1261"/>
        <v>1.6884925275207194</v>
      </c>
      <c r="E630" s="109">
        <f t="shared" ca="1" si="1262"/>
        <v>18.703353362215662</v>
      </c>
      <c r="F630" s="109">
        <f t="shared" ca="1" si="1263"/>
        <v>7.1410436136901838</v>
      </c>
      <c r="G630" s="109">
        <f t="shared" ca="1" si="1264"/>
        <v>20.280821481862532</v>
      </c>
      <c r="H630" s="109">
        <f t="shared" ca="1" si="1265"/>
        <v>13.139777868172349</v>
      </c>
      <c r="I630" s="177"/>
      <c r="J630" s="30" t="s">
        <v>618</v>
      </c>
      <c r="K630" s="89">
        <f t="shared" ca="1" si="1295"/>
        <v>-0.30700255599325066</v>
      </c>
      <c r="L630" s="89">
        <f t="shared" ca="1" si="1295"/>
        <v>0.3096998313943522</v>
      </c>
      <c r="M630" s="89">
        <f t="shared" ca="1" si="1295"/>
        <v>0.89371861765175975</v>
      </c>
      <c r="N630" s="89">
        <f t="shared" ca="1" si="1295"/>
        <v>-9.3840171590928279E-2</v>
      </c>
      <c r="O630" s="89">
        <f t="shared" ca="1" si="1295"/>
        <v>-0.81775242806075465</v>
      </c>
      <c r="P630" s="89">
        <f t="shared" ca="1" si="1295"/>
        <v>5.4419538639000731E-2</v>
      </c>
      <c r="Q630" s="89">
        <f t="shared" ca="1" si="1295"/>
        <v>1.1628631778867338</v>
      </c>
      <c r="R630" s="89">
        <f t="shared" ca="1" si="1295"/>
        <v>-1.4331148233707331</v>
      </c>
      <c r="S630" s="89">
        <f t="shared" ca="1" si="1295"/>
        <v>-0.44623785415300243</v>
      </c>
      <c r="T630" s="89">
        <f t="shared" ca="1" si="1295"/>
        <v>-0.15653910921934289</v>
      </c>
      <c r="U630" s="89">
        <f t="shared" ca="1" si="1296"/>
        <v>0.82443786118685636</v>
      </c>
      <c r="V630" s="89">
        <f t="shared" ca="1" si="1296"/>
        <v>-0.21005970810345143</v>
      </c>
      <c r="W630" s="89">
        <f t="shared" ca="1" si="1296"/>
        <v>1.8449135142460493E-2</v>
      </c>
      <c r="X630" s="89">
        <f t="shared" ca="1" si="1296"/>
        <v>1.1628631778867338</v>
      </c>
      <c r="Y630" s="89">
        <f t="shared" ca="1" si="1296"/>
        <v>0.74370258632857644</v>
      </c>
      <c r="Z630" s="89">
        <f t="shared" ca="1" si="1296"/>
        <v>-0.22096981093654566</v>
      </c>
      <c r="AA630" s="89">
        <f t="shared" ca="1" si="1296"/>
        <v>1.8449135142460493E-2</v>
      </c>
      <c r="AB630" s="89">
        <f t="shared" ca="1" si="1296"/>
        <v>5.4419538639000731E-2</v>
      </c>
      <c r="AC630" s="89">
        <f t="shared" ca="1" si="1296"/>
        <v>-1.3483164959119551</v>
      </c>
      <c r="AD630" s="89">
        <f t="shared" ca="1" si="1296"/>
        <v>-1.3483164959119551</v>
      </c>
      <c r="AE630" s="89">
        <f t="shared" ca="1" si="1297"/>
        <v>-1.0649490381436091</v>
      </c>
      <c r="AF630" s="89">
        <f t="shared" ca="1" si="1297"/>
        <v>-0.15653910921934289</v>
      </c>
      <c r="AG630" s="89">
        <f t="shared" ca="1" si="1297"/>
        <v>-1.4331148233707331</v>
      </c>
      <c r="AH630" s="89">
        <f t="shared" ca="1" si="1297"/>
        <v>0.82443786118685636</v>
      </c>
      <c r="AI630" s="89">
        <f t="shared" ca="1" si="1297"/>
        <v>-0.81775242806075465</v>
      </c>
      <c r="AJ630" s="89">
        <f t="shared" ca="1" si="1297"/>
        <v>0.74370258632857644</v>
      </c>
      <c r="AK630" s="89">
        <f t="shared" ca="1" si="1297"/>
        <v>-1.0097454203712564</v>
      </c>
      <c r="AL630" s="89">
        <f t="shared" ca="1" si="1297"/>
        <v>3.6539036893229848E-2</v>
      </c>
      <c r="AM630" s="89">
        <f t="shared" ca="1" si="1297"/>
        <v>9.8583260592283506E-2</v>
      </c>
      <c r="AN630" s="89">
        <f t="shared" ca="1" si="1297"/>
        <v>3.6539036893229848E-2</v>
      </c>
      <c r="AO630" s="89">
        <f t="shared" ca="1" si="1298"/>
        <v>2.8755171397204293E-2</v>
      </c>
      <c r="AP630" s="89">
        <f t="shared" ca="1" si="1298"/>
        <v>0.51560491500326755</v>
      </c>
      <c r="AQ630" s="89">
        <f t="shared" ca="1" si="1298"/>
        <v>1.8449135142460493E-2</v>
      </c>
      <c r="AR630" s="89">
        <f t="shared" ca="1" si="1298"/>
        <v>-0.15653910921934289</v>
      </c>
      <c r="AS630" s="89">
        <f t="shared" ca="1" si="1298"/>
        <v>-0.81775242806075465</v>
      </c>
      <c r="AT630" s="89">
        <f t="shared" ca="1" si="1298"/>
        <v>0.21206368060581204</v>
      </c>
      <c r="AU630" s="89">
        <f t="shared" ca="1" si="1298"/>
        <v>0.53753403810350731</v>
      </c>
      <c r="AV630" s="89">
        <f t="shared" ca="1" si="1298"/>
        <v>0.51560491500326755</v>
      </c>
      <c r="AW630" s="89">
        <f t="shared" ca="1" si="1298"/>
        <v>0.21206368060581204</v>
      </c>
      <c r="AX630" s="89" t="str">
        <f t="shared" ca="1" si="1298"/>
        <v/>
      </c>
      <c r="AY630" s="89" t="str">
        <f t="shared" ca="1" si="1299"/>
        <v/>
      </c>
      <c r="AZ630" s="89" t="str">
        <f t="shared" ca="1" si="1299"/>
        <v/>
      </c>
      <c r="BA630" s="89" t="str">
        <f t="shared" ca="1" si="1299"/>
        <v/>
      </c>
      <c r="BB630" s="89" t="str">
        <f t="shared" ca="1" si="1299"/>
        <v/>
      </c>
      <c r="BC630" s="89" t="str">
        <f t="shared" ca="1" si="1299"/>
        <v/>
      </c>
      <c r="BD630" s="89" t="str">
        <f t="shared" ca="1" si="1299"/>
        <v/>
      </c>
      <c r="BE630" s="89" t="str">
        <f t="shared" ca="1" si="1299"/>
        <v/>
      </c>
      <c r="BF630" s="89" t="str">
        <f t="shared" ca="1" si="1299"/>
        <v/>
      </c>
      <c r="BG630" s="89" t="str">
        <f t="shared" ca="1" si="1299"/>
        <v/>
      </c>
      <c r="BH630" s="89" t="str">
        <f t="shared" ca="1" si="1299"/>
        <v/>
      </c>
      <c r="BJ630" s="132">
        <f t="shared" ca="1" si="1287"/>
        <v>0.70646609464100163</v>
      </c>
      <c r="BK630" s="89">
        <f t="shared" ca="1" si="1287"/>
        <v>1.2937750947215294</v>
      </c>
      <c r="BL630" s="89">
        <f t="shared" ca="1" si="1287"/>
        <v>1.8978741228424603</v>
      </c>
      <c r="BM630" s="89">
        <f t="shared" ca="1" si="1287"/>
        <v>0.5615792975097087</v>
      </c>
      <c r="BN630" s="89">
        <f t="shared" ca="1" si="1287"/>
        <v>0.25719084169540674</v>
      </c>
      <c r="BO630" s="89">
        <f t="shared" ca="1" si="1287"/>
        <v>0.90766279167182595</v>
      </c>
      <c r="BP630" s="89">
        <f t="shared" ca="1" si="1287"/>
        <v>2.168307590970044</v>
      </c>
      <c r="BQ630" s="89">
        <f t="shared" ca="1" si="1287"/>
        <v>-0.56257348331574963</v>
      </c>
      <c r="BR630" s="89">
        <f t="shared" ca="1" si="1287"/>
        <v>0.32166240616123265</v>
      </c>
      <c r="BS630" s="89">
        <f t="shared" ca="1" si="1286"/>
        <v>0.44987828237872396</v>
      </c>
      <c r="BT630" s="89">
        <f t="shared" ca="1" si="1286"/>
        <v>1.564760208115924</v>
      </c>
      <c r="BU630" s="89">
        <f t="shared" ca="1" si="1286"/>
        <v>0.51363258333316431</v>
      </c>
      <c r="BV630" s="89">
        <f t="shared" ca="1" si="1286"/>
        <v>0.36185072470347635</v>
      </c>
      <c r="BW630" s="89">
        <f t="shared" ca="1" si="1286"/>
        <v>1.5959460355121968</v>
      </c>
      <c r="BX630" s="89">
        <f t="shared" ca="1" si="1286"/>
        <v>1.6864935011199076</v>
      </c>
      <c r="BY630" s="89">
        <f t="shared" ca="1" si="1300"/>
        <v>0.99208308319053251</v>
      </c>
      <c r="BZ630" s="89">
        <f t="shared" ca="1" si="1300"/>
        <v>1.0348256877295519</v>
      </c>
      <c r="CA630" s="89">
        <f t="shared" ca="1" si="1300"/>
        <v>1.2378039736526543</v>
      </c>
      <c r="CB630" s="89">
        <f t="shared" ca="1" si="1300"/>
        <v>-1.0589390091180071</v>
      </c>
      <c r="CC630" s="89">
        <f t="shared" ca="1" si="1300"/>
        <v>-0.42041875463583978</v>
      </c>
      <c r="CD630" s="89">
        <f t="shared" ca="1" si="1300"/>
        <v>-6.5595500772326565E-2</v>
      </c>
      <c r="CE630" s="89">
        <f t="shared" ca="1" si="1300"/>
        <v>0.49117834930350446</v>
      </c>
      <c r="CF630" s="89">
        <f t="shared" ca="1" si="1300"/>
        <v>-1.7039564365829127</v>
      </c>
      <c r="CG630" s="89">
        <f t="shared" ca="1" si="1294"/>
        <v>1.5467783711751253</v>
      </c>
      <c r="CH630" s="89">
        <f t="shared" ca="1" si="1294"/>
        <v>9.7939984207904174E-2</v>
      </c>
      <c r="CI630" s="89">
        <f t="shared" ca="1" si="1294"/>
        <v>7.9154626285402152E-2</v>
      </c>
      <c r="CJ630" s="89">
        <f t="shared" ca="1" si="1294"/>
        <v>-1.4852876126743646</v>
      </c>
      <c r="CK630" s="89">
        <f t="shared" ca="1" si="1294"/>
        <v>-0.22138991980945116</v>
      </c>
      <c r="CL630" s="89">
        <f t="shared" ca="1" si="1294"/>
        <v>0.44633098469362353</v>
      </c>
      <c r="CM630" s="89">
        <f t="shared" ca="1" si="1294"/>
        <v>1.0678087629955371</v>
      </c>
      <c r="CN630" s="89">
        <f t="shared" ca="1" si="1294"/>
        <v>1.0115965411930419</v>
      </c>
      <c r="CO630" s="89">
        <f t="shared" ca="1" si="1294"/>
        <v>1.4012123308517439</v>
      </c>
      <c r="CP630" s="89">
        <f t="shared" ca="1" si="1288"/>
        <v>0.98339511913663769</v>
      </c>
      <c r="CQ630" s="89">
        <f t="shared" ca="1" si="1288"/>
        <v>0.58820796419472032</v>
      </c>
      <c r="CR630" s="5">
        <f t="shared" ca="1" si="1288"/>
        <v>0.33124017196472777</v>
      </c>
      <c r="CS630" s="5">
        <f t="shared" ca="1" si="1288"/>
        <v>1.3079909995892169</v>
      </c>
      <c r="CT630" s="5">
        <f t="shared" ca="1" si="1288"/>
        <v>1.7194016485850043</v>
      </c>
      <c r="CU630" s="5">
        <f t="shared" ca="1" si="1288"/>
        <v>1.3280589487516758</v>
      </c>
      <c r="CV630" s="5">
        <f t="shared" ca="1" si="1288"/>
        <v>0.41060459774864455</v>
      </c>
      <c r="CW630" s="5" t="str">
        <f t="shared" si="1288"/>
        <v/>
      </c>
      <c r="CX630" s="5" t="str">
        <f t="shared" si="1288"/>
        <v/>
      </c>
      <c r="CY630" s="5" t="str">
        <f t="shared" si="1267"/>
        <v/>
      </c>
      <c r="CZ630" s="5" t="str">
        <f t="shared" si="1267"/>
        <v/>
      </c>
      <c r="DA630" s="5" t="str">
        <f t="shared" si="1267"/>
        <v/>
      </c>
      <c r="DB630" s="5" t="str">
        <f t="shared" si="1267"/>
        <v/>
      </c>
      <c r="DC630" s="5" t="str">
        <f t="shared" si="1266"/>
        <v/>
      </c>
      <c r="DD630" s="5" t="str">
        <f t="shared" si="1266"/>
        <v/>
      </c>
      <c r="DE630" s="5" t="str">
        <f t="shared" si="1266"/>
        <v/>
      </c>
      <c r="DF630" s="5" t="str">
        <f t="shared" si="1266"/>
        <v/>
      </c>
      <c r="DG630" s="133" t="str">
        <f t="shared" si="1266"/>
        <v/>
      </c>
      <c r="EE630" s="107"/>
      <c r="EF630" s="107"/>
      <c r="EG630" s="107"/>
      <c r="EH630" s="107"/>
      <c r="EI630" s="107"/>
      <c r="EJ630" s="107"/>
      <c r="EK630" s="107"/>
      <c r="EL630" s="107"/>
      <c r="EM630" s="107"/>
      <c r="EN630" s="107"/>
      <c r="EO630" s="107"/>
      <c r="EP630" s="107"/>
      <c r="EQ630" s="107"/>
      <c r="ER630" s="107"/>
      <c r="ES630" s="107"/>
      <c r="ET630" s="107"/>
      <c r="EU630" s="107"/>
      <c r="EV630" s="107"/>
      <c r="EW630" s="107"/>
      <c r="EX630" s="107"/>
      <c r="EY630" s="107"/>
    </row>
    <row r="631" spans="1:155" x14ac:dyDescent="0.25">
      <c r="A631" s="176">
        <f t="shared" ca="1" si="1258"/>
        <v>1.6345385258655645</v>
      </c>
      <c r="B631" s="164">
        <f t="shared" ca="1" si="1259"/>
        <v>0.10316810653344094</v>
      </c>
      <c r="C631" s="106">
        <f t="shared" ca="1" si="1260"/>
        <v>0.54558401966695802</v>
      </c>
      <c r="D631" s="108">
        <f t="shared" ca="1" si="1261"/>
        <v>1.7833694871235424</v>
      </c>
      <c r="E631" s="109">
        <f t="shared" ca="1" si="1262"/>
        <v>17.286054256946944</v>
      </c>
      <c r="F631" s="109">
        <f t="shared" ca="1" si="1263"/>
        <v>6.4851076084513872</v>
      </c>
      <c r="G631" s="109">
        <f t="shared" ca="1" si="1264"/>
        <v>19.763200059991227</v>
      </c>
      <c r="H631" s="109">
        <f t="shared" ca="1" si="1265"/>
        <v>13.278092451539841</v>
      </c>
      <c r="I631" s="177"/>
      <c r="J631" s="30" t="s">
        <v>619</v>
      </c>
      <c r="K631" s="89">
        <f t="shared" ca="1" si="1295"/>
        <v>6.3830203882474623E-2</v>
      </c>
      <c r="L631" s="89">
        <f t="shared" ca="1" si="1295"/>
        <v>-0.22096981093654566</v>
      </c>
      <c r="M631" s="89">
        <f t="shared" ca="1" si="1295"/>
        <v>-0.21005970810345143</v>
      </c>
      <c r="N631" s="89">
        <f t="shared" ca="1" si="1295"/>
        <v>0.74160465676181864</v>
      </c>
      <c r="O631" s="89">
        <f t="shared" ca="1" si="1295"/>
        <v>-0.31999883307611282</v>
      </c>
      <c r="P631" s="89">
        <f t="shared" ca="1" si="1295"/>
        <v>0.41148501321826991</v>
      </c>
      <c r="Q631" s="89">
        <f t="shared" ca="1" si="1295"/>
        <v>0.51560491500326755</v>
      </c>
      <c r="R631" s="89">
        <f t="shared" ca="1" si="1295"/>
        <v>0.2685645797022288</v>
      </c>
      <c r="S631" s="89">
        <f t="shared" ca="1" si="1295"/>
        <v>0.74160465676181864</v>
      </c>
      <c r="T631" s="89">
        <f t="shared" ca="1" si="1295"/>
        <v>-1.4331148233707331</v>
      </c>
      <c r="U631" s="89">
        <f t="shared" ca="1" si="1296"/>
        <v>-0.22096981093654566</v>
      </c>
      <c r="V631" s="89">
        <f t="shared" ca="1" si="1296"/>
        <v>-0.44623785415300243</v>
      </c>
      <c r="W631" s="89">
        <f t="shared" ca="1" si="1296"/>
        <v>-0.44623785415300243</v>
      </c>
      <c r="X631" s="89">
        <f t="shared" ca="1" si="1296"/>
        <v>-1.0097454203712564</v>
      </c>
      <c r="Y631" s="89">
        <f t="shared" ca="1" si="1296"/>
        <v>-0.22096981093654566</v>
      </c>
      <c r="Z631" s="89">
        <f t="shared" ca="1" si="1296"/>
        <v>0.41148501321826991</v>
      </c>
      <c r="AA631" s="89">
        <f t="shared" ca="1" si="1296"/>
        <v>0.13695300672662025</v>
      </c>
      <c r="AB631" s="89">
        <f t="shared" ca="1" si="1296"/>
        <v>6.3830203882474623E-2</v>
      </c>
      <c r="AC631" s="89">
        <f t="shared" ca="1" si="1296"/>
        <v>-0.21005970810345143</v>
      </c>
      <c r="AD631" s="89">
        <f t="shared" ca="1" si="1296"/>
        <v>0.31960967874145596</v>
      </c>
      <c r="AE631" s="89">
        <f t="shared" ca="1" si="1297"/>
        <v>-0.81775242806075465</v>
      </c>
      <c r="AF631" s="89">
        <f t="shared" ca="1" si="1297"/>
        <v>-1.0097454203712564</v>
      </c>
      <c r="AG631" s="89">
        <f t="shared" ca="1" si="1297"/>
        <v>-0.31999883307611282</v>
      </c>
      <c r="AH631" s="89">
        <f t="shared" ca="1" si="1297"/>
        <v>0.82443786118685636</v>
      </c>
      <c r="AI631" s="89">
        <f t="shared" ca="1" si="1297"/>
        <v>0.51560491500326755</v>
      </c>
      <c r="AJ631" s="89">
        <f t="shared" ca="1" si="1297"/>
        <v>1.8449135142460493E-2</v>
      </c>
      <c r="AK631" s="89">
        <f t="shared" ca="1" si="1297"/>
        <v>-0.15653910921934289</v>
      </c>
      <c r="AL631" s="89">
        <f t="shared" ca="1" si="1297"/>
        <v>-0.30700255599325066</v>
      </c>
      <c r="AM631" s="89">
        <f t="shared" ca="1" si="1297"/>
        <v>0.3096998313943522</v>
      </c>
      <c r="AN631" s="89">
        <f t="shared" ca="1" si="1297"/>
        <v>0.82443786118685636</v>
      </c>
      <c r="AO631" s="89">
        <f t="shared" ca="1" si="1298"/>
        <v>0.51560491500326755</v>
      </c>
      <c r="AP631" s="89">
        <f t="shared" ca="1" si="1298"/>
        <v>1.1628631778867338</v>
      </c>
      <c r="AQ631" s="89">
        <f t="shared" ca="1" si="1298"/>
        <v>-0.30700255599325066</v>
      </c>
      <c r="AR631" s="89">
        <f t="shared" ca="1" si="1298"/>
        <v>-0.44623785415300243</v>
      </c>
      <c r="AS631" s="89">
        <f t="shared" ca="1" si="1298"/>
        <v>0.10667228108213433</v>
      </c>
      <c r="AT631" s="89">
        <f t="shared" ca="1" si="1298"/>
        <v>5.4419538639000731E-2</v>
      </c>
      <c r="AU631" s="89">
        <f t="shared" ca="1" si="1298"/>
        <v>0.74160465676181864</v>
      </c>
      <c r="AV631" s="89">
        <f t="shared" ca="1" si="1298"/>
        <v>3.6539036893229848E-2</v>
      </c>
      <c r="AW631" s="89">
        <f t="shared" ca="1" si="1298"/>
        <v>-2.3856124570488357E-2</v>
      </c>
      <c r="AX631" s="89" t="str">
        <f t="shared" ca="1" si="1298"/>
        <v/>
      </c>
      <c r="AY631" s="89" t="str">
        <f t="shared" ca="1" si="1299"/>
        <v/>
      </c>
      <c r="AZ631" s="89" t="str">
        <f t="shared" ca="1" si="1299"/>
        <v/>
      </c>
      <c r="BA631" s="89" t="str">
        <f t="shared" ca="1" si="1299"/>
        <v/>
      </c>
      <c r="BB631" s="89" t="str">
        <f t="shared" ca="1" si="1299"/>
        <v/>
      </c>
      <c r="BC631" s="89" t="str">
        <f t="shared" ca="1" si="1299"/>
        <v/>
      </c>
      <c r="BD631" s="89" t="str">
        <f t="shared" ca="1" si="1299"/>
        <v/>
      </c>
      <c r="BE631" s="89" t="str">
        <f t="shared" ca="1" si="1299"/>
        <v/>
      </c>
      <c r="BF631" s="89" t="str">
        <f t="shared" ca="1" si="1299"/>
        <v/>
      </c>
      <c r="BG631" s="89" t="str">
        <f t="shared" ca="1" si="1299"/>
        <v/>
      </c>
      <c r="BH631" s="89" t="str">
        <f t="shared" ca="1" si="1299"/>
        <v/>
      </c>
      <c r="BJ631" s="132">
        <f t="shared" ca="1" si="1287"/>
        <v>1.077298854516727</v>
      </c>
      <c r="BK631" s="89">
        <f t="shared" ca="1" si="1287"/>
        <v>0.76310545239063166</v>
      </c>
      <c r="BL631" s="89">
        <f t="shared" ca="1" si="1287"/>
        <v>0.79409579708724909</v>
      </c>
      <c r="BM631" s="89">
        <f t="shared" ca="1" si="1287"/>
        <v>1.3970241258624556</v>
      </c>
      <c r="BN631" s="89">
        <f t="shared" ca="1" si="1287"/>
        <v>0.75494443668004863</v>
      </c>
      <c r="BO631" s="89">
        <f t="shared" ca="1" si="1287"/>
        <v>1.2647282662510952</v>
      </c>
      <c r="BP631" s="89">
        <f t="shared" ca="1" si="1287"/>
        <v>1.5210493280865778</v>
      </c>
      <c r="BQ631" s="89">
        <f t="shared" ca="1" si="1287"/>
        <v>1.1391059197572124</v>
      </c>
      <c r="BR631" s="89">
        <f t="shared" ca="1" si="1287"/>
        <v>1.5095049170760537</v>
      </c>
      <c r="BS631" s="89">
        <f t="shared" ca="1" si="1286"/>
        <v>-0.8266974317726663</v>
      </c>
      <c r="BT631" s="89">
        <f t="shared" ca="1" si="1286"/>
        <v>0.51935253599252196</v>
      </c>
      <c r="BU631" s="89">
        <f t="shared" ca="1" si="1286"/>
        <v>0.2774544372836133</v>
      </c>
      <c r="BV631" s="89">
        <f t="shared" ca="1" si="1286"/>
        <v>-0.10283626459198658</v>
      </c>
      <c r="BW631" s="89">
        <f t="shared" ca="1" si="1286"/>
        <v>-0.57666256274579342</v>
      </c>
      <c r="BX631" s="89">
        <f t="shared" ca="1" si="1286"/>
        <v>0.72182110385478548</v>
      </c>
      <c r="BY631" s="89">
        <f t="shared" ca="1" si="1300"/>
        <v>1.6245379073453481</v>
      </c>
      <c r="BZ631" s="89">
        <f t="shared" ca="1" si="1300"/>
        <v>1.1533295593137116</v>
      </c>
      <c r="CA631" s="89">
        <f t="shared" ca="1" si="1300"/>
        <v>1.247214638896128</v>
      </c>
      <c r="CB631" s="89">
        <f t="shared" ca="1" si="1300"/>
        <v>7.931777869049661E-2</v>
      </c>
      <c r="CC631" s="89">
        <f t="shared" ca="1" si="1300"/>
        <v>1.2475074200175713</v>
      </c>
      <c r="CD631" s="89">
        <f t="shared" ca="1" si="1300"/>
        <v>0.18160110931052786</v>
      </c>
      <c r="CE631" s="89">
        <f t="shared" ca="1" si="1300"/>
        <v>-0.36202796184840902</v>
      </c>
      <c r="CF631" s="89">
        <f t="shared" ca="1" si="1300"/>
        <v>-0.59084044628829235</v>
      </c>
      <c r="CG631" s="89">
        <f t="shared" ca="1" si="1294"/>
        <v>1.5467783711751253</v>
      </c>
      <c r="CH631" s="89">
        <f t="shared" ca="1" si="1294"/>
        <v>1.4312973272719263</v>
      </c>
      <c r="CI631" s="89">
        <f t="shared" ca="1" si="1294"/>
        <v>-0.6460988249007138</v>
      </c>
      <c r="CJ631" s="89">
        <f t="shared" ca="1" si="1294"/>
        <v>-0.63208130152245112</v>
      </c>
      <c r="CK631" s="89">
        <f t="shared" ca="1" si="1294"/>
        <v>-0.56493151269593167</v>
      </c>
      <c r="CL631" s="89">
        <f t="shared" ca="1" si="1294"/>
        <v>0.65744755549569223</v>
      </c>
      <c r="CM631" s="89">
        <f t="shared" ca="1" si="1294"/>
        <v>1.8557075872891635</v>
      </c>
      <c r="CN631" s="89">
        <f t="shared" ca="1" si="1294"/>
        <v>1.4984462847991051</v>
      </c>
      <c r="CO631" s="89">
        <f t="shared" ca="1" si="1294"/>
        <v>2.0484705937352099</v>
      </c>
      <c r="CP631" s="89">
        <f t="shared" ca="1" si="1288"/>
        <v>0.65794342800092653</v>
      </c>
      <c r="CQ631" s="89">
        <f t="shared" ca="1" si="1288"/>
        <v>0.29850921926106078</v>
      </c>
      <c r="CR631" s="5">
        <f t="shared" ca="1" si="1288"/>
        <v>1.2556648811076168</v>
      </c>
      <c r="CS631" s="5">
        <f t="shared" ca="1" si="1288"/>
        <v>1.1503468576224056</v>
      </c>
      <c r="CT631" s="5">
        <f t="shared" ca="1" si="1288"/>
        <v>1.9234722672433155</v>
      </c>
      <c r="CU631" s="5">
        <f t="shared" ca="1" si="1288"/>
        <v>0.8489930706416382</v>
      </c>
      <c r="CV631" s="5">
        <f t="shared" ca="1" si="1288"/>
        <v>0.17468479257234415</v>
      </c>
      <c r="CW631" s="5" t="str">
        <f t="shared" si="1288"/>
        <v/>
      </c>
      <c r="CX631" s="5" t="str">
        <f t="shared" si="1288"/>
        <v/>
      </c>
      <c r="CY631" s="5" t="str">
        <f t="shared" si="1267"/>
        <v/>
      </c>
      <c r="CZ631" s="5" t="str">
        <f t="shared" si="1267"/>
        <v/>
      </c>
      <c r="DA631" s="5" t="str">
        <f t="shared" si="1267"/>
        <v/>
      </c>
      <c r="DB631" s="5" t="str">
        <f t="shared" si="1267"/>
        <v/>
      </c>
      <c r="DC631" s="5" t="str">
        <f t="shared" si="1266"/>
        <v/>
      </c>
      <c r="DD631" s="5" t="str">
        <f t="shared" si="1266"/>
        <v/>
      </c>
      <c r="DE631" s="5" t="str">
        <f t="shared" si="1266"/>
        <v/>
      </c>
      <c r="DF631" s="5" t="str">
        <f t="shared" si="1266"/>
        <v/>
      </c>
      <c r="DG631" s="133" t="str">
        <f t="shared" si="1266"/>
        <v/>
      </c>
      <c r="EE631" s="107"/>
      <c r="EF631" s="107"/>
      <c r="EG631" s="107"/>
      <c r="EH631" s="107"/>
      <c r="EI631" s="107"/>
      <c r="EJ631" s="107"/>
      <c r="EK631" s="107"/>
      <c r="EL631" s="107"/>
      <c r="EM631" s="107"/>
      <c r="EN631" s="107"/>
      <c r="EO631" s="107"/>
      <c r="EP631" s="107"/>
      <c r="EQ631" s="107"/>
      <c r="ER631" s="107"/>
      <c r="ES631" s="107"/>
      <c r="ET631" s="107"/>
      <c r="EU631" s="107"/>
      <c r="EV631" s="107"/>
      <c r="EW631" s="107"/>
      <c r="EX631" s="107"/>
      <c r="EY631" s="107"/>
    </row>
    <row r="632" spans="1:155" x14ac:dyDescent="0.25">
      <c r="A632" s="176">
        <f t="shared" ca="1" si="1258"/>
        <v>1.3554184644780629</v>
      </c>
      <c r="B632" s="164">
        <f t="shared" ca="1" si="1259"/>
        <v>7.9494752280903233E-2</v>
      </c>
      <c r="C632" s="106">
        <f t="shared" ca="1" si="1260"/>
        <v>0.71591435201328224</v>
      </c>
      <c r="D632" s="108">
        <f t="shared" ca="1" si="1261"/>
        <v>1.6116851441873619</v>
      </c>
      <c r="E632" s="109">
        <f t="shared" ca="1" si="1262"/>
        <v>20.274107383746536</v>
      </c>
      <c r="F632" s="109">
        <f t="shared" ca="1" si="1263"/>
        <v>7.8497702541302159</v>
      </c>
      <c r="G632" s="109">
        <f t="shared" ca="1" si="1264"/>
        <v>21.07639864371686</v>
      </c>
      <c r="H632" s="109">
        <f t="shared" ca="1" si="1265"/>
        <v>13.226628389586644</v>
      </c>
      <c r="I632" s="177"/>
      <c r="J632" s="30" t="s">
        <v>620</v>
      </c>
      <c r="K632" s="89">
        <f t="shared" ca="1" si="1295"/>
        <v>-0.30700255599325066</v>
      </c>
      <c r="L632" s="89">
        <f t="shared" ca="1" si="1295"/>
        <v>0.74370258632857644</v>
      </c>
      <c r="M632" s="89">
        <f t="shared" ca="1" si="1295"/>
        <v>6.3830203882474623E-2</v>
      </c>
      <c r="N632" s="89">
        <f t="shared" ca="1" si="1295"/>
        <v>-1.4331148233707331</v>
      </c>
      <c r="O632" s="89">
        <f t="shared" ca="1" si="1295"/>
        <v>-0.22096981093654566</v>
      </c>
      <c r="P632" s="89">
        <f t="shared" ca="1" si="1295"/>
        <v>-0.15653910921934289</v>
      </c>
      <c r="Q632" s="89">
        <f t="shared" ca="1" si="1295"/>
        <v>1.1628631778867338</v>
      </c>
      <c r="R632" s="89">
        <f t="shared" ca="1" si="1295"/>
        <v>0.74370258632857644</v>
      </c>
      <c r="S632" s="89">
        <f t="shared" ca="1" si="1295"/>
        <v>0.51560491500326755</v>
      </c>
      <c r="T632" s="89">
        <f t="shared" ca="1" si="1295"/>
        <v>0.2685645797022288</v>
      </c>
      <c r="U632" s="89">
        <f t="shared" ca="1" si="1296"/>
        <v>-0.15653910921934289</v>
      </c>
      <c r="V632" s="89">
        <f t="shared" ca="1" si="1296"/>
        <v>-0.21005970810345143</v>
      </c>
      <c r="W632" s="89">
        <f t="shared" ca="1" si="1296"/>
        <v>-1.0649490381436091</v>
      </c>
      <c r="X632" s="89">
        <f t="shared" ca="1" si="1296"/>
        <v>1.8449135142460493E-2</v>
      </c>
      <c r="Y632" s="89">
        <f t="shared" ca="1" si="1296"/>
        <v>1.4105767449530626E-2</v>
      </c>
      <c r="Z632" s="89">
        <f t="shared" ca="1" si="1296"/>
        <v>-0.81775242806075465</v>
      </c>
      <c r="AA632" s="89">
        <f t="shared" ca="1" si="1296"/>
        <v>0.94353006046483001</v>
      </c>
      <c r="AB632" s="89">
        <f t="shared" ca="1" si="1296"/>
        <v>0.74370258632857644</v>
      </c>
      <c r="AC632" s="89">
        <f t="shared" ca="1" si="1296"/>
        <v>0.74370258632857644</v>
      </c>
      <c r="AD632" s="89">
        <f t="shared" ca="1" si="1296"/>
        <v>-1.0649490381436091</v>
      </c>
      <c r="AE632" s="89">
        <f t="shared" ca="1" si="1297"/>
        <v>3.6539036893229848E-2</v>
      </c>
      <c r="AF632" s="89">
        <f t="shared" ca="1" si="1297"/>
        <v>0.89371861765175975</v>
      </c>
      <c r="AG632" s="89">
        <f t="shared" ca="1" si="1297"/>
        <v>-0.30649199665355353</v>
      </c>
      <c r="AH632" s="89">
        <f t="shared" ca="1" si="1297"/>
        <v>2.8755171397204293E-2</v>
      </c>
      <c r="AI632" s="89">
        <f t="shared" ca="1" si="1297"/>
        <v>-1.0649490381436091</v>
      </c>
      <c r="AJ632" s="89">
        <f t="shared" ca="1" si="1297"/>
        <v>-0.30649199665355353</v>
      </c>
      <c r="AK632" s="89">
        <f t="shared" ca="1" si="1297"/>
        <v>0.51560491500326755</v>
      </c>
      <c r="AL632" s="89">
        <f t="shared" ca="1" si="1297"/>
        <v>-0.41184718490169098</v>
      </c>
      <c r="AM632" s="89">
        <f t="shared" ca="1" si="1297"/>
        <v>9.8583260592283506E-2</v>
      </c>
      <c r="AN632" s="89">
        <f t="shared" ca="1" si="1297"/>
        <v>-1.3483164959119551</v>
      </c>
      <c r="AO632" s="89">
        <f t="shared" ca="1" si="1298"/>
        <v>-1.0649490381436091</v>
      </c>
      <c r="AP632" s="89">
        <f t="shared" ca="1" si="1298"/>
        <v>0.31960967874145596</v>
      </c>
      <c r="AQ632" s="89">
        <f t="shared" ca="1" si="1298"/>
        <v>-0.30700255599325066</v>
      </c>
      <c r="AR632" s="89">
        <f t="shared" ca="1" si="1298"/>
        <v>0.89371861765175975</v>
      </c>
      <c r="AS632" s="89">
        <f t="shared" ca="1" si="1298"/>
        <v>0.41148501321826991</v>
      </c>
      <c r="AT632" s="89">
        <f t="shared" ca="1" si="1298"/>
        <v>-1.4331148233707331</v>
      </c>
      <c r="AU632" s="89">
        <f t="shared" ca="1" si="1298"/>
        <v>0.53753403810350731</v>
      </c>
      <c r="AV632" s="89">
        <f t="shared" ca="1" si="1298"/>
        <v>3.6539036893229848E-2</v>
      </c>
      <c r="AW632" s="89">
        <f t="shared" ca="1" si="1298"/>
        <v>-0.15653910921934289</v>
      </c>
      <c r="AX632" s="89" t="str">
        <f t="shared" ca="1" si="1298"/>
        <v/>
      </c>
      <c r="AY632" s="89" t="str">
        <f t="shared" ca="1" si="1299"/>
        <v/>
      </c>
      <c r="AZ632" s="89" t="str">
        <f t="shared" ca="1" si="1299"/>
        <v/>
      </c>
      <c r="BA632" s="89" t="str">
        <f t="shared" ca="1" si="1299"/>
        <v/>
      </c>
      <c r="BB632" s="89" t="str">
        <f t="shared" ca="1" si="1299"/>
        <v/>
      </c>
      <c r="BC632" s="89" t="str">
        <f t="shared" ca="1" si="1299"/>
        <v/>
      </c>
      <c r="BD632" s="89" t="str">
        <f t="shared" ca="1" si="1299"/>
        <v/>
      </c>
      <c r="BE632" s="89" t="str">
        <f t="shared" ca="1" si="1299"/>
        <v/>
      </c>
      <c r="BF632" s="89" t="str">
        <f t="shared" ca="1" si="1299"/>
        <v/>
      </c>
      <c r="BG632" s="89" t="str">
        <f t="shared" ca="1" si="1299"/>
        <v/>
      </c>
      <c r="BH632" s="89" t="str">
        <f t="shared" ca="1" si="1299"/>
        <v/>
      </c>
      <c r="BJ632" s="132">
        <f t="shared" ca="1" si="1287"/>
        <v>0.70646609464100163</v>
      </c>
      <c r="BK632" s="89">
        <f t="shared" ca="1" si="1287"/>
        <v>1.7277778496557539</v>
      </c>
      <c r="BL632" s="89">
        <f t="shared" ca="1" si="1287"/>
        <v>1.067985709073175</v>
      </c>
      <c r="BM632" s="89">
        <f t="shared" ca="1" si="1287"/>
        <v>-0.77769535427009617</v>
      </c>
      <c r="BN632" s="89">
        <f t="shared" ca="1" si="1287"/>
        <v>0.85397345881961573</v>
      </c>
      <c r="BO632" s="89">
        <f t="shared" ca="1" si="1287"/>
        <v>0.69670414381348234</v>
      </c>
      <c r="BP632" s="89">
        <f t="shared" ca="1" si="1287"/>
        <v>2.168307590970044</v>
      </c>
      <c r="BQ632" s="89">
        <f t="shared" ca="1" si="1287"/>
        <v>1.61424392638356</v>
      </c>
      <c r="BR632" s="89">
        <f t="shared" ca="1" si="1287"/>
        <v>1.2835051753175026</v>
      </c>
      <c r="BS632" s="89">
        <f t="shared" ca="1" si="1286"/>
        <v>0.87498197130029565</v>
      </c>
      <c r="BT632" s="89">
        <f t="shared" ca="1" si="1286"/>
        <v>0.58378323770972473</v>
      </c>
      <c r="BU632" s="89">
        <f t="shared" ca="1" si="1286"/>
        <v>0.51363258333316431</v>
      </c>
      <c r="BV632" s="89">
        <f t="shared" ca="1" si="1286"/>
        <v>-0.72154744858259323</v>
      </c>
      <c r="BW632" s="89">
        <f t="shared" ca="1" si="1286"/>
        <v>0.45153199276792344</v>
      </c>
      <c r="BX632" s="89">
        <f t="shared" ca="1" si="1286"/>
        <v>0.95689668224086177</v>
      </c>
      <c r="BY632" s="89">
        <f t="shared" ca="1" si="1300"/>
        <v>0.39530046606632352</v>
      </c>
      <c r="BZ632" s="89">
        <f t="shared" ca="1" si="1300"/>
        <v>1.9599066130519214</v>
      </c>
      <c r="CA632" s="89">
        <f t="shared" ca="1" si="1300"/>
        <v>1.92708702134223</v>
      </c>
      <c r="CB632" s="89">
        <f t="shared" ca="1" si="1300"/>
        <v>1.0330800731225245</v>
      </c>
      <c r="CC632" s="89">
        <f t="shared" ca="1" si="1300"/>
        <v>-0.13705129686749373</v>
      </c>
      <c r="CD632" s="89">
        <f t="shared" ca="1" si="1300"/>
        <v>1.0358925742645124</v>
      </c>
      <c r="CE632" s="89">
        <f t="shared" ca="1" si="1300"/>
        <v>1.5414360761746071</v>
      </c>
      <c r="CF632" s="89">
        <f t="shared" ca="1" si="1300"/>
        <v>-0.57733360986573312</v>
      </c>
      <c r="CG632" s="89">
        <f t="shared" ca="1" si="1294"/>
        <v>0.75109568138547322</v>
      </c>
      <c r="CH632" s="89">
        <f t="shared" ca="1" si="1294"/>
        <v>-0.14925662587495026</v>
      </c>
      <c r="CI632" s="89">
        <f t="shared" ca="1" si="1294"/>
        <v>-0.97103995669672782</v>
      </c>
      <c r="CJ632" s="89">
        <f t="shared" ca="1" si="1294"/>
        <v>4.0062722700159314E-2</v>
      </c>
      <c r="CK632" s="89">
        <f t="shared" ca="1" si="1294"/>
        <v>-0.66977614160437193</v>
      </c>
      <c r="CL632" s="89">
        <f t="shared" ca="1" si="1294"/>
        <v>0.44633098469362353</v>
      </c>
      <c r="CM632" s="89">
        <f t="shared" ca="1" si="1294"/>
        <v>-0.31704676980964797</v>
      </c>
      <c r="CN632" s="89">
        <f t="shared" ca="1" si="1294"/>
        <v>-8.2107668347771501E-2</v>
      </c>
      <c r="CO632" s="89">
        <f t="shared" ca="1" si="1294"/>
        <v>1.2052170945899321</v>
      </c>
      <c r="CP632" s="89">
        <f t="shared" ca="1" si="1288"/>
        <v>0.65794342800092653</v>
      </c>
      <c r="CQ632" s="89">
        <f t="shared" ca="1" si="1288"/>
        <v>1.6384656910658228</v>
      </c>
      <c r="CR632" s="5">
        <f t="shared" ca="1" si="1288"/>
        <v>1.5604776132437523</v>
      </c>
      <c r="CS632" s="5">
        <f t="shared" ca="1" si="1288"/>
        <v>-0.33718750438732825</v>
      </c>
      <c r="CT632" s="5">
        <f t="shared" ca="1" si="1288"/>
        <v>1.7194016485850043</v>
      </c>
      <c r="CU632" s="5">
        <f t="shared" ca="1" si="1288"/>
        <v>0.8489930706416382</v>
      </c>
      <c r="CV632" s="5">
        <f t="shared" ca="1" si="1288"/>
        <v>4.200180792348962E-2</v>
      </c>
      <c r="CW632" s="5" t="str">
        <f t="shared" si="1288"/>
        <v/>
      </c>
      <c r="CX632" s="5" t="str">
        <f t="shared" si="1288"/>
        <v/>
      </c>
      <c r="CY632" s="5" t="str">
        <f t="shared" si="1267"/>
        <v/>
      </c>
      <c r="CZ632" s="5" t="str">
        <f t="shared" si="1267"/>
        <v/>
      </c>
      <c r="DA632" s="5" t="str">
        <f t="shared" si="1267"/>
        <v/>
      </c>
      <c r="DB632" s="5" t="str">
        <f t="shared" si="1267"/>
        <v/>
      </c>
      <c r="DC632" s="5" t="str">
        <f t="shared" si="1266"/>
        <v/>
      </c>
      <c r="DD632" s="5" t="str">
        <f t="shared" si="1266"/>
        <v/>
      </c>
      <c r="DE632" s="5" t="str">
        <f t="shared" si="1266"/>
        <v/>
      </c>
      <c r="DF632" s="5" t="str">
        <f t="shared" si="1266"/>
        <v/>
      </c>
      <c r="DG632" s="133" t="str">
        <f t="shared" si="1266"/>
        <v/>
      </c>
      <c r="EE632" s="107"/>
      <c r="EF632" s="107"/>
      <c r="EG632" s="107"/>
      <c r="EH632" s="107"/>
      <c r="EI632" s="107"/>
      <c r="EJ632" s="107"/>
      <c r="EK632" s="107"/>
      <c r="EL632" s="107"/>
      <c r="EM632" s="107"/>
      <c r="EN632" s="107"/>
      <c r="EO632" s="107"/>
      <c r="EP632" s="107"/>
      <c r="EQ632" s="107"/>
      <c r="ER632" s="107"/>
      <c r="ES632" s="107"/>
      <c r="ET632" s="107"/>
      <c r="EU632" s="107"/>
      <c r="EV632" s="107"/>
      <c r="EW632" s="107"/>
      <c r="EX632" s="107"/>
      <c r="EY632" s="107"/>
    </row>
    <row r="633" spans="1:155" x14ac:dyDescent="0.25">
      <c r="A633" s="176">
        <f t="shared" ca="1" si="1258"/>
        <v>1.4944960288806963</v>
      </c>
      <c r="B633" s="164">
        <f t="shared" ca="1" si="1259"/>
        <v>8.9243076957411696E-2</v>
      </c>
      <c r="C633" s="106">
        <f t="shared" ca="1" si="1260"/>
        <v>0.64422887805468132</v>
      </c>
      <c r="D633" s="108">
        <f t="shared" ca="1" si="1261"/>
        <v>1.702011452540493</v>
      </c>
      <c r="E633" s="109">
        <f t="shared" ca="1" si="1262"/>
        <v>19.071635700691065</v>
      </c>
      <c r="F633" s="109">
        <f t="shared" ca="1" si="1263"/>
        <v>7.2636078836575892</v>
      </c>
      <c r="G633" s="109">
        <f t="shared" ca="1" si="1264"/>
        <v>20.835565248389845</v>
      </c>
      <c r="H633" s="109">
        <f t="shared" ca="1" si="1265"/>
        <v>13.571957364732256</v>
      </c>
      <c r="I633" s="177"/>
      <c r="J633" s="30" t="s">
        <v>621</v>
      </c>
      <c r="K633" s="89">
        <f t="shared" ca="1" si="1295"/>
        <v>9.8583260592283506E-2</v>
      </c>
      <c r="L633" s="89">
        <f t="shared" ca="1" si="1295"/>
        <v>0.21206368060581204</v>
      </c>
      <c r="M633" s="89">
        <f t="shared" ca="1" si="1295"/>
        <v>6.3830203882474623E-2</v>
      </c>
      <c r="N633" s="89">
        <f t="shared" ca="1" si="1295"/>
        <v>-1.4331148233707331</v>
      </c>
      <c r="O633" s="89">
        <f t="shared" ca="1" si="1295"/>
        <v>0.82443786118685636</v>
      </c>
      <c r="P633" s="89">
        <f t="shared" ca="1" si="1295"/>
        <v>-1.0649490381436091</v>
      </c>
      <c r="Q633" s="89">
        <f t="shared" ca="1" si="1295"/>
        <v>-0.44623785415300243</v>
      </c>
      <c r="R633" s="89">
        <f t="shared" ca="1" si="1295"/>
        <v>-2.3856124570488357E-2</v>
      </c>
      <c r="S633" s="89">
        <f t="shared" ca="1" si="1295"/>
        <v>2.8755171397204293E-2</v>
      </c>
      <c r="T633" s="89">
        <f t="shared" ca="1" si="1295"/>
        <v>0.3096998313943522</v>
      </c>
      <c r="U633" s="89">
        <f t="shared" ca="1" si="1296"/>
        <v>0.14357639329378769</v>
      </c>
      <c r="V633" s="89">
        <f t="shared" ca="1" si="1296"/>
        <v>0.74160465676181864</v>
      </c>
      <c r="W633" s="89">
        <f t="shared" ca="1" si="1296"/>
        <v>-1.3483164959119551</v>
      </c>
      <c r="X633" s="89">
        <f t="shared" ca="1" si="1296"/>
        <v>0.51560491500326755</v>
      </c>
      <c r="Y633" s="89">
        <f t="shared" ca="1" si="1296"/>
        <v>0.13695300672662025</v>
      </c>
      <c r="Z633" s="89">
        <f t="shared" ca="1" si="1296"/>
        <v>-0.30700255599325066</v>
      </c>
      <c r="AA633" s="89">
        <f t="shared" ca="1" si="1296"/>
        <v>3.6539036893229848E-2</v>
      </c>
      <c r="AB633" s="89">
        <f t="shared" ca="1" si="1296"/>
        <v>-0.31999883307611282</v>
      </c>
      <c r="AC633" s="89">
        <f t="shared" ca="1" si="1296"/>
        <v>9.8583260592283506E-2</v>
      </c>
      <c r="AD633" s="89">
        <f t="shared" ca="1" si="1296"/>
        <v>-0.31999883307611282</v>
      </c>
      <c r="AE633" s="89">
        <f t="shared" ca="1" si="1297"/>
        <v>0.13695300672662025</v>
      </c>
      <c r="AF633" s="89">
        <f t="shared" ca="1" si="1297"/>
        <v>0.94353006046483001</v>
      </c>
      <c r="AG633" s="89">
        <f t="shared" ca="1" si="1297"/>
        <v>6.3830203882474623E-2</v>
      </c>
      <c r="AH633" s="89">
        <f t="shared" ca="1" si="1297"/>
        <v>0.21206368060581204</v>
      </c>
      <c r="AI633" s="89">
        <f t="shared" ca="1" si="1297"/>
        <v>-0.30700255599325066</v>
      </c>
      <c r="AJ633" s="89">
        <f t="shared" ca="1" si="1297"/>
        <v>-0.31999883307611282</v>
      </c>
      <c r="AK633" s="89">
        <f t="shared" ca="1" si="1297"/>
        <v>0.41148501321826991</v>
      </c>
      <c r="AL633" s="89">
        <f t="shared" ca="1" si="1297"/>
        <v>-1.4331148233707331</v>
      </c>
      <c r="AM633" s="89">
        <f t="shared" ca="1" si="1297"/>
        <v>6.3830203882474623E-2</v>
      </c>
      <c r="AN633" s="89">
        <f t="shared" ca="1" si="1297"/>
        <v>-1.3483164959119551</v>
      </c>
      <c r="AO633" s="89">
        <f t="shared" ca="1" si="1298"/>
        <v>0.82443786118685636</v>
      </c>
      <c r="AP633" s="89">
        <f t="shared" ca="1" si="1298"/>
        <v>0.2685645797022288</v>
      </c>
      <c r="AQ633" s="89">
        <f t="shared" ca="1" si="1298"/>
        <v>1.1628631778867338</v>
      </c>
      <c r="AR633" s="89">
        <f t="shared" ca="1" si="1298"/>
        <v>-9.3840171590928279E-2</v>
      </c>
      <c r="AS633" s="89">
        <f t="shared" ca="1" si="1298"/>
        <v>5.4419538639000731E-2</v>
      </c>
      <c r="AT633" s="89">
        <f t="shared" ca="1" si="1298"/>
        <v>0.14357639329378769</v>
      </c>
      <c r="AU633" s="89">
        <f t="shared" ca="1" si="1298"/>
        <v>3.6539036893229848E-2</v>
      </c>
      <c r="AV633" s="89">
        <f t="shared" ca="1" si="1298"/>
        <v>0.2685645797022288</v>
      </c>
      <c r="AW633" s="89">
        <f t="shared" ca="1" si="1298"/>
        <v>0.94353006046483001</v>
      </c>
      <c r="AX633" s="89" t="str">
        <f t="shared" ca="1" si="1298"/>
        <v/>
      </c>
      <c r="AY633" s="89" t="str">
        <f t="shared" ca="1" si="1299"/>
        <v/>
      </c>
      <c r="AZ633" s="89" t="str">
        <f t="shared" ca="1" si="1299"/>
        <v/>
      </c>
      <c r="BA633" s="89" t="str">
        <f t="shared" ca="1" si="1299"/>
        <v/>
      </c>
      <c r="BB633" s="89" t="str">
        <f t="shared" ca="1" si="1299"/>
        <v/>
      </c>
      <c r="BC633" s="89" t="str">
        <f t="shared" ca="1" si="1299"/>
        <v/>
      </c>
      <c r="BD633" s="89" t="str">
        <f t="shared" ca="1" si="1299"/>
        <v/>
      </c>
      <c r="BE633" s="89" t="str">
        <f t="shared" ca="1" si="1299"/>
        <v/>
      </c>
      <c r="BF633" s="89" t="str">
        <f t="shared" ca="1" si="1299"/>
        <v/>
      </c>
      <c r="BG633" s="89" t="str">
        <f t="shared" ca="1" si="1299"/>
        <v/>
      </c>
      <c r="BH633" s="89" t="str">
        <f t="shared" ca="1" si="1299"/>
        <v/>
      </c>
      <c r="BJ633" s="132">
        <f t="shared" ca="1" si="1287"/>
        <v>1.1120519112265357</v>
      </c>
      <c r="BK633" s="89">
        <f t="shared" ca="1" si="1287"/>
        <v>1.1961389439329895</v>
      </c>
      <c r="BL633" s="89">
        <f t="shared" ca="1" si="1287"/>
        <v>1.067985709073175</v>
      </c>
      <c r="BM633" s="89">
        <f t="shared" ca="1" si="1287"/>
        <v>-0.77769535427009617</v>
      </c>
      <c r="BN633" s="89">
        <f t="shared" ca="1" si="1287"/>
        <v>1.8993811309430177</v>
      </c>
      <c r="BO633" s="89">
        <f t="shared" ca="1" si="1287"/>
        <v>-0.21170578511078386</v>
      </c>
      <c r="BP633" s="89">
        <f t="shared" ca="1" si="1287"/>
        <v>0.5592065589303078</v>
      </c>
      <c r="BQ633" s="89">
        <f t="shared" ca="1" si="1287"/>
        <v>0.84668521548449516</v>
      </c>
      <c r="BR633" s="89">
        <f t="shared" ca="1" si="1287"/>
        <v>0.79665543171143938</v>
      </c>
      <c r="BS633" s="89">
        <f t="shared" ca="1" si="1286"/>
        <v>0.91611722299241904</v>
      </c>
      <c r="BT633" s="89">
        <f t="shared" ca="1" si="1286"/>
        <v>0.88389874022285531</v>
      </c>
      <c r="BU633" s="89">
        <f t="shared" ca="1" si="1286"/>
        <v>1.4652969481984344</v>
      </c>
      <c r="BV633" s="89">
        <f t="shared" ca="1" si="1286"/>
        <v>-1.0049149063509393</v>
      </c>
      <c r="BW633" s="89">
        <f t="shared" ca="1" si="1286"/>
        <v>0.9486877726287305</v>
      </c>
      <c r="BX633" s="89">
        <f t="shared" ca="1" si="1286"/>
        <v>1.0797439215179514</v>
      </c>
      <c r="BY633" s="89">
        <f t="shared" ca="1" si="1300"/>
        <v>0.90605033813382752</v>
      </c>
      <c r="BZ633" s="89">
        <f t="shared" ca="1" si="1300"/>
        <v>1.0529155894803213</v>
      </c>
      <c r="CA633" s="89">
        <f t="shared" ca="1" si="1300"/>
        <v>0.86338560193754077</v>
      </c>
      <c r="CB633" s="89">
        <f t="shared" ca="1" si="1300"/>
        <v>0.38796074738623154</v>
      </c>
      <c r="CC633" s="89">
        <f t="shared" ca="1" si="1300"/>
        <v>0.60789890820000259</v>
      </c>
      <c r="CD633" s="89">
        <f t="shared" ca="1" si="1300"/>
        <v>1.1363065440979028</v>
      </c>
      <c r="CE633" s="89">
        <f t="shared" ca="1" si="1300"/>
        <v>1.5912475189876774</v>
      </c>
      <c r="CF633" s="89">
        <f t="shared" ca="1" si="1300"/>
        <v>-0.20701140932970497</v>
      </c>
      <c r="CG633" s="89">
        <f t="shared" ca="1" si="1294"/>
        <v>0.93440419059408097</v>
      </c>
      <c r="CH633" s="89">
        <f t="shared" ca="1" si="1294"/>
        <v>0.60868985627540817</v>
      </c>
      <c r="CI633" s="89">
        <f t="shared" ca="1" si="1294"/>
        <v>-0.98454679311928706</v>
      </c>
      <c r="CJ633" s="89">
        <f t="shared" ca="1" si="1294"/>
        <v>-6.4057179084838323E-2</v>
      </c>
      <c r="CK633" s="89">
        <f t="shared" ca="1" si="1294"/>
        <v>-1.6910437800734142</v>
      </c>
      <c r="CL633" s="89">
        <f t="shared" ca="1" si="1294"/>
        <v>0.41157792798381465</v>
      </c>
      <c r="CM633" s="89">
        <f t="shared" ca="1" si="1294"/>
        <v>-0.31704676980964797</v>
      </c>
      <c r="CN633" s="89">
        <f t="shared" ca="1" si="1294"/>
        <v>1.8072792309826939</v>
      </c>
      <c r="CO633" s="89">
        <f t="shared" ca="1" si="1294"/>
        <v>1.154171995550705</v>
      </c>
      <c r="CP633" s="89">
        <f t="shared" ca="1" si="1288"/>
        <v>2.127809161880911</v>
      </c>
      <c r="CQ633" s="89">
        <f t="shared" ca="1" si="1288"/>
        <v>0.65090690182313493</v>
      </c>
      <c r="CR633" s="5">
        <f t="shared" ca="1" si="1288"/>
        <v>1.2034121386644832</v>
      </c>
      <c r="CS633" s="5">
        <f t="shared" ca="1" si="1288"/>
        <v>1.2395037122771926</v>
      </c>
      <c r="CT633" s="5">
        <f t="shared" ca="1" si="1288"/>
        <v>1.2184066473747268</v>
      </c>
      <c r="CU633" s="5">
        <f t="shared" ca="1" si="1288"/>
        <v>1.0810186134506372</v>
      </c>
      <c r="CV633" s="5">
        <f t="shared" ca="1" si="1288"/>
        <v>1.1420709776076625</v>
      </c>
      <c r="CW633" s="5" t="str">
        <f t="shared" si="1288"/>
        <v/>
      </c>
      <c r="CX633" s="5" t="str">
        <f t="shared" si="1288"/>
        <v/>
      </c>
      <c r="CY633" s="5" t="str">
        <f t="shared" si="1267"/>
        <v/>
      </c>
      <c r="CZ633" s="5" t="str">
        <f t="shared" si="1267"/>
        <v/>
      </c>
      <c r="DA633" s="5" t="str">
        <f t="shared" si="1267"/>
        <v/>
      </c>
      <c r="DB633" s="5" t="str">
        <f t="shared" si="1267"/>
        <v/>
      </c>
      <c r="DC633" s="5" t="str">
        <f t="shared" si="1266"/>
        <v/>
      </c>
      <c r="DD633" s="5" t="str">
        <f t="shared" si="1266"/>
        <v/>
      </c>
      <c r="DE633" s="5" t="str">
        <f t="shared" si="1266"/>
        <v/>
      </c>
      <c r="DF633" s="5" t="str">
        <f t="shared" si="1266"/>
        <v/>
      </c>
      <c r="DG633" s="133" t="str">
        <f t="shared" si="1266"/>
        <v/>
      </c>
      <c r="EE633" s="107"/>
      <c r="EF633" s="107"/>
      <c r="EG633" s="107"/>
      <c r="EH633" s="107"/>
      <c r="EI633" s="107"/>
      <c r="EJ633" s="107"/>
      <c r="EK633" s="107"/>
      <c r="EL633" s="107"/>
      <c r="EM633" s="107"/>
      <c r="EN633" s="107"/>
      <c r="EO633" s="107"/>
      <c r="EP633" s="107"/>
      <c r="EQ633" s="107"/>
      <c r="ER633" s="107"/>
      <c r="ES633" s="107"/>
      <c r="ET633" s="107"/>
      <c r="EU633" s="107"/>
      <c r="EV633" s="107"/>
      <c r="EW633" s="107"/>
      <c r="EX633" s="107"/>
      <c r="EY633" s="107"/>
    </row>
    <row r="634" spans="1:155" x14ac:dyDescent="0.25">
      <c r="A634" s="176">
        <f t="shared" ca="1" si="1258"/>
        <v>1.1966976229641442</v>
      </c>
      <c r="B634" s="164">
        <f t="shared" ca="1" si="1259"/>
        <v>5.4543912223800631E-2</v>
      </c>
      <c r="C634" s="106">
        <f t="shared" ca="1" si="1260"/>
        <v>0.61072649580568039</v>
      </c>
      <c r="D634" s="108">
        <f t="shared" ca="1" si="1261"/>
        <v>1.383191049303687</v>
      </c>
      <c r="E634" s="109">
        <f t="shared" ca="1" si="1262"/>
        <v>25.359219625249427</v>
      </c>
      <c r="F634" s="109">
        <f t="shared" ca="1" si="1263"/>
        <v>10.224244620416716</v>
      </c>
      <c r="G634" s="109">
        <f t="shared" ca="1" si="1264"/>
        <v>23.342659622235772</v>
      </c>
      <c r="H634" s="109">
        <f t="shared" ca="1" si="1265"/>
        <v>13.118415001819056</v>
      </c>
      <c r="I634" s="177"/>
      <c r="J634" s="30" t="s">
        <v>622</v>
      </c>
      <c r="K634" s="89">
        <f t="shared" ca="1" si="1295"/>
        <v>-1.4331148233707331</v>
      </c>
      <c r="L634" s="89">
        <f t="shared" ca="1" si="1295"/>
        <v>-0.30649199665355353</v>
      </c>
      <c r="M634" s="89">
        <f t="shared" ca="1" si="1295"/>
        <v>-2.3856124570488357E-2</v>
      </c>
      <c r="N634" s="89">
        <f t="shared" ca="1" si="1295"/>
        <v>6.3830203882474623E-2</v>
      </c>
      <c r="O634" s="89">
        <f t="shared" ca="1" si="1295"/>
        <v>-1.0649490381436091</v>
      </c>
      <c r="P634" s="89">
        <f t="shared" ca="1" si="1295"/>
        <v>0.74370258632857644</v>
      </c>
      <c r="Q634" s="89">
        <f t="shared" ca="1" si="1295"/>
        <v>-0.31999883307611282</v>
      </c>
      <c r="R634" s="89">
        <f t="shared" ca="1" si="1295"/>
        <v>0.53753403810350731</v>
      </c>
      <c r="S634" s="89">
        <f t="shared" ca="1" si="1295"/>
        <v>-0.41558093709150801</v>
      </c>
      <c r="T634" s="89">
        <f t="shared" ca="1" si="1295"/>
        <v>0.94353006046483001</v>
      </c>
      <c r="U634" s="89">
        <f t="shared" ca="1" si="1296"/>
        <v>-0.31999883307611282</v>
      </c>
      <c r="V634" s="89">
        <f t="shared" ca="1" si="1296"/>
        <v>-1.0097454203712564</v>
      </c>
      <c r="W634" s="89">
        <f t="shared" ca="1" si="1296"/>
        <v>0.3096998313943522</v>
      </c>
      <c r="X634" s="89">
        <f t="shared" ca="1" si="1296"/>
        <v>9.8583260592283506E-2</v>
      </c>
      <c r="Y634" s="89">
        <f t="shared" ca="1" si="1296"/>
        <v>-0.30700255599325066</v>
      </c>
      <c r="Z634" s="89">
        <f t="shared" ca="1" si="1296"/>
        <v>0.2685645797022288</v>
      </c>
      <c r="AA634" s="89">
        <f t="shared" ca="1" si="1296"/>
        <v>-1.3483164959119551</v>
      </c>
      <c r="AB634" s="89">
        <f t="shared" ca="1" si="1296"/>
        <v>-9.3840171590928279E-2</v>
      </c>
      <c r="AC634" s="89">
        <f t="shared" ca="1" si="1296"/>
        <v>0.89371861765175975</v>
      </c>
      <c r="AD634" s="89">
        <f t="shared" ca="1" si="1296"/>
        <v>0.89371861765175975</v>
      </c>
      <c r="AE634" s="89">
        <f t="shared" ca="1" si="1297"/>
        <v>-0.41184718490169098</v>
      </c>
      <c r="AF634" s="89">
        <f t="shared" ca="1" si="1297"/>
        <v>-0.31999883307611282</v>
      </c>
      <c r="AG634" s="89">
        <f t="shared" ca="1" si="1297"/>
        <v>0.2685645797022288</v>
      </c>
      <c r="AH634" s="89">
        <f t="shared" ca="1" si="1297"/>
        <v>0.94353006046483001</v>
      </c>
      <c r="AI634" s="89">
        <f t="shared" ca="1" si="1297"/>
        <v>-2.3856124570488357E-2</v>
      </c>
      <c r="AJ634" s="89">
        <f t="shared" ca="1" si="1297"/>
        <v>-2.3856124570488357E-2</v>
      </c>
      <c r="AK634" s="89">
        <f t="shared" ca="1" si="1297"/>
        <v>3.6539036893229848E-2</v>
      </c>
      <c r="AL634" s="89">
        <f t="shared" ca="1" si="1297"/>
        <v>0.94353006046483001</v>
      </c>
      <c r="AM634" s="89">
        <f t="shared" ca="1" si="1297"/>
        <v>0.13695300672662025</v>
      </c>
      <c r="AN634" s="89">
        <f t="shared" ca="1" si="1297"/>
        <v>6.3830203882474623E-2</v>
      </c>
      <c r="AO634" s="89">
        <f t="shared" ca="1" si="1298"/>
        <v>-0.22096981093654566</v>
      </c>
      <c r="AP634" s="89">
        <f t="shared" ca="1" si="1298"/>
        <v>0.51560491500326755</v>
      </c>
      <c r="AQ634" s="89">
        <f t="shared" ca="1" si="1298"/>
        <v>0.51560491500326755</v>
      </c>
      <c r="AR634" s="89">
        <f t="shared" ca="1" si="1298"/>
        <v>-0.81775242806075465</v>
      </c>
      <c r="AS634" s="89">
        <f t="shared" ca="1" si="1298"/>
        <v>0.94353006046483001</v>
      </c>
      <c r="AT634" s="89">
        <f t="shared" ca="1" si="1298"/>
        <v>-0.21005970810345143</v>
      </c>
      <c r="AU634" s="89">
        <f t="shared" ca="1" si="1298"/>
        <v>0.13695300672662025</v>
      </c>
      <c r="AV634" s="89">
        <f t="shared" ca="1" si="1298"/>
        <v>-0.31999883307611282</v>
      </c>
      <c r="AW634" s="89">
        <f t="shared" ca="1" si="1298"/>
        <v>1.4105767449530626E-2</v>
      </c>
      <c r="AX634" s="89" t="str">
        <f t="shared" ca="1" si="1298"/>
        <v/>
      </c>
      <c r="AY634" s="89" t="str">
        <f t="shared" ca="1" si="1299"/>
        <v/>
      </c>
      <c r="AZ634" s="89" t="str">
        <f t="shared" ca="1" si="1299"/>
        <v/>
      </c>
      <c r="BA634" s="89" t="str">
        <f t="shared" ca="1" si="1299"/>
        <v/>
      </c>
      <c r="BB634" s="89" t="str">
        <f t="shared" ca="1" si="1299"/>
        <v/>
      </c>
      <c r="BC634" s="89" t="str">
        <f t="shared" ca="1" si="1299"/>
        <v/>
      </c>
      <c r="BD634" s="89" t="str">
        <f t="shared" ca="1" si="1299"/>
        <v/>
      </c>
      <c r="BE634" s="89" t="str">
        <f t="shared" ca="1" si="1299"/>
        <v/>
      </c>
      <c r="BF634" s="89" t="str">
        <f t="shared" ca="1" si="1299"/>
        <v/>
      </c>
      <c r="BG634" s="89" t="str">
        <f t="shared" ca="1" si="1299"/>
        <v/>
      </c>
      <c r="BH634" s="89" t="str">
        <f t="shared" ca="1" si="1299"/>
        <v/>
      </c>
      <c r="BJ634" s="132">
        <f t="shared" ca="1" si="1287"/>
        <v>-0.41964617273648086</v>
      </c>
      <c r="BK634" s="89">
        <f t="shared" ca="1" si="1287"/>
        <v>0.67758326667362379</v>
      </c>
      <c r="BL634" s="89">
        <f t="shared" ca="1" si="1287"/>
        <v>0.98029938062021216</v>
      </c>
      <c r="BM634" s="89">
        <f t="shared" ca="1" si="1287"/>
        <v>0.7192496729831116</v>
      </c>
      <c r="BN634" s="89">
        <f t="shared" ca="1" si="1287"/>
        <v>9.9942316125523067E-3</v>
      </c>
      <c r="BO634" s="89">
        <f t="shared" ca="1" si="1287"/>
        <v>1.5969458393614016</v>
      </c>
      <c r="BP634" s="89">
        <f t="shared" ca="1" si="1287"/>
        <v>0.68544558000719746</v>
      </c>
      <c r="BQ634" s="89">
        <f t="shared" ca="1" si="1287"/>
        <v>1.4080753781584909</v>
      </c>
      <c r="BR634" s="89">
        <f t="shared" ca="1" si="1287"/>
        <v>0.35231932322272708</v>
      </c>
      <c r="BS634" s="89">
        <f t="shared" ca="1" si="1286"/>
        <v>1.5499474520628969</v>
      </c>
      <c r="BT634" s="89">
        <f t="shared" ca="1" si="1286"/>
        <v>0.4203235138529548</v>
      </c>
      <c r="BU634" s="89">
        <f t="shared" ca="1" si="1286"/>
        <v>-0.28605312893464063</v>
      </c>
      <c r="BV634" s="89">
        <f t="shared" ca="1" si="1286"/>
        <v>0.65310142095536805</v>
      </c>
      <c r="BW634" s="89">
        <f t="shared" ca="1" si="1286"/>
        <v>0.53166611821774645</v>
      </c>
      <c r="BX634" s="89">
        <f t="shared" ca="1" si="1286"/>
        <v>0.63578835879808049</v>
      </c>
      <c r="BY634" s="89">
        <f t="shared" ca="1" si="1300"/>
        <v>1.4816174738293069</v>
      </c>
      <c r="BZ634" s="89">
        <f t="shared" ca="1" si="1300"/>
        <v>-0.33193994332486376</v>
      </c>
      <c r="CA634" s="89">
        <f t="shared" ca="1" si="1300"/>
        <v>1.0895442634227253</v>
      </c>
      <c r="CB634" s="89">
        <f t="shared" ca="1" si="1300"/>
        <v>1.1830961044457078</v>
      </c>
      <c r="CC634" s="89">
        <f t="shared" ca="1" si="1300"/>
        <v>1.8216163589278751</v>
      </c>
      <c r="CD634" s="89">
        <f t="shared" ca="1" si="1300"/>
        <v>0.5875063524695916</v>
      </c>
      <c r="CE634" s="89">
        <f t="shared" ca="1" si="1300"/>
        <v>0.32771862544673452</v>
      </c>
      <c r="CF634" s="89">
        <f t="shared" ca="1" si="1300"/>
        <v>-2.2770335099507877E-3</v>
      </c>
      <c r="CG634" s="89">
        <f t="shared" ca="1" si="1294"/>
        <v>1.6658705704530989</v>
      </c>
      <c r="CH634" s="89">
        <f t="shared" ca="1" si="1294"/>
        <v>0.89183628769817047</v>
      </c>
      <c r="CI634" s="89">
        <f t="shared" ca="1" si="1294"/>
        <v>-0.68840408461366265</v>
      </c>
      <c r="CJ634" s="89">
        <f t="shared" ca="1" si="1294"/>
        <v>-0.43900315540987839</v>
      </c>
      <c r="CK634" s="89">
        <f t="shared" ca="1" si="1294"/>
        <v>0.685601103762149</v>
      </c>
      <c r="CL634" s="89">
        <f t="shared" ca="1" si="1294"/>
        <v>0.48470073082796028</v>
      </c>
      <c r="CM634" s="89">
        <f t="shared" ca="1" si="1294"/>
        <v>1.0950999299847819</v>
      </c>
      <c r="CN634" s="89">
        <f t="shared" ca="1" si="1294"/>
        <v>0.76187155885929192</v>
      </c>
      <c r="CO634" s="89">
        <f t="shared" ca="1" si="1294"/>
        <v>1.4012123308517439</v>
      </c>
      <c r="CP634" s="89">
        <f t="shared" ca="1" si="1288"/>
        <v>1.4805508989974447</v>
      </c>
      <c r="CQ634" s="89">
        <f t="shared" ca="1" si="1288"/>
        <v>-7.3005354646691445E-2</v>
      </c>
      <c r="CR634" s="5">
        <f t="shared" ca="1" si="1288"/>
        <v>2.0925226604903124</v>
      </c>
      <c r="CS634" s="5">
        <f t="shared" ca="1" si="1288"/>
        <v>0.88586761087995347</v>
      </c>
      <c r="CT634" s="5">
        <f t="shared" ca="1" si="1288"/>
        <v>1.3188206172081172</v>
      </c>
      <c r="CU634" s="5">
        <f t="shared" ca="1" si="1288"/>
        <v>0.49245520067229548</v>
      </c>
      <c r="CV634" s="5">
        <f t="shared" ca="1" si="1288"/>
        <v>0.21264668459236313</v>
      </c>
      <c r="CW634" s="5" t="str">
        <f t="shared" si="1288"/>
        <v/>
      </c>
      <c r="CX634" s="5" t="str">
        <f t="shared" si="1288"/>
        <v/>
      </c>
      <c r="CY634" s="5" t="str">
        <f t="shared" si="1267"/>
        <v/>
      </c>
      <c r="CZ634" s="5" t="str">
        <f t="shared" si="1267"/>
        <v/>
      </c>
      <c r="DA634" s="5" t="str">
        <f t="shared" si="1267"/>
        <v/>
      </c>
      <c r="DB634" s="5" t="str">
        <f t="shared" si="1267"/>
        <v/>
      </c>
      <c r="DC634" s="5" t="str">
        <f t="shared" si="1266"/>
        <v/>
      </c>
      <c r="DD634" s="5" t="str">
        <f t="shared" si="1266"/>
        <v/>
      </c>
      <c r="DE634" s="5" t="str">
        <f t="shared" si="1266"/>
        <v/>
      </c>
      <c r="DF634" s="5" t="str">
        <f t="shared" si="1266"/>
        <v/>
      </c>
      <c r="DG634" s="133" t="str">
        <f t="shared" si="1266"/>
        <v/>
      </c>
      <c r="EE634" s="107"/>
      <c r="EF634" s="107"/>
      <c r="EG634" s="107"/>
      <c r="EH634" s="107"/>
      <c r="EI634" s="107"/>
      <c r="EJ634" s="107"/>
      <c r="EK634" s="107"/>
      <c r="EL634" s="107"/>
      <c r="EM634" s="107"/>
      <c r="EN634" s="107"/>
      <c r="EO634" s="107"/>
      <c r="EP634" s="107"/>
      <c r="EQ634" s="107"/>
      <c r="ER634" s="107"/>
      <c r="ES634" s="107"/>
      <c r="ET634" s="107"/>
      <c r="EU634" s="107"/>
      <c r="EV634" s="107"/>
      <c r="EW634" s="107"/>
      <c r="EX634" s="107"/>
      <c r="EY634" s="107"/>
    </row>
    <row r="635" spans="1:155" x14ac:dyDescent="0.25">
      <c r="A635" s="176">
        <f t="shared" ca="1" si="1258"/>
        <v>1.3968570689150552</v>
      </c>
      <c r="B635" s="164">
        <f t="shared" ca="1" si="1259"/>
        <v>7.1867942057722303E-2</v>
      </c>
      <c r="C635" s="106">
        <f t="shared" ca="1" si="1260"/>
        <v>0.59594540267041407</v>
      </c>
      <c r="D635" s="108">
        <f t="shared" ca="1" si="1261"/>
        <v>1.5744325303970563</v>
      </c>
      <c r="E635" s="109">
        <f t="shared" ca="1" si="1262"/>
        <v>21.907299490119204</v>
      </c>
      <c r="F635" s="109">
        <f t="shared" ca="1" si="1263"/>
        <v>8.5392401971319849</v>
      </c>
      <c r="G635" s="109">
        <f t="shared" ca="1" si="1264"/>
        <v>22.318299439951048</v>
      </c>
      <c r="H635" s="109">
        <f t="shared" ca="1" si="1265"/>
        <v>13.779059242819063</v>
      </c>
      <c r="I635" s="177"/>
      <c r="J635" s="30" t="s">
        <v>623</v>
      </c>
      <c r="K635" s="89">
        <f t="shared" ref="K635:T644" ca="1" si="1301">IF(K$61&gt;0,INDEX($K$64:$BH$64,INT($K$1*RAND())+1),"")</f>
        <v>-0.41558093709150801</v>
      </c>
      <c r="L635" s="89">
        <f t="shared" ca="1" si="1301"/>
        <v>0.13695300672662025</v>
      </c>
      <c r="M635" s="89">
        <f t="shared" ca="1" si="1301"/>
        <v>0.21206368060581204</v>
      </c>
      <c r="N635" s="89">
        <f t="shared" ca="1" si="1301"/>
        <v>0.82443786118685636</v>
      </c>
      <c r="O635" s="89">
        <f t="shared" ca="1" si="1301"/>
        <v>0.31960967874145596</v>
      </c>
      <c r="P635" s="89">
        <f t="shared" ca="1" si="1301"/>
        <v>0.10667228108213433</v>
      </c>
      <c r="Q635" s="89">
        <f t="shared" ca="1" si="1301"/>
        <v>0.89371861765175975</v>
      </c>
      <c r="R635" s="89">
        <f t="shared" ca="1" si="1301"/>
        <v>0.94353006046483001</v>
      </c>
      <c r="S635" s="89">
        <f t="shared" ca="1" si="1301"/>
        <v>-0.21005970810345143</v>
      </c>
      <c r="T635" s="89">
        <f t="shared" ca="1" si="1301"/>
        <v>2.8755171397204293E-2</v>
      </c>
      <c r="U635" s="89">
        <f t="shared" ref="U635:AD644" ca="1" si="1302">IF(U$61&gt;0,INDEX($K$64:$BH$64,INT($K$1*RAND())+1),"")</f>
        <v>0.2685645797022288</v>
      </c>
      <c r="V635" s="89">
        <f t="shared" ca="1" si="1302"/>
        <v>0.94353006046483001</v>
      </c>
      <c r="W635" s="89">
        <f t="shared" ca="1" si="1302"/>
        <v>2.8755171397204293E-2</v>
      </c>
      <c r="X635" s="89">
        <f t="shared" ca="1" si="1302"/>
        <v>0.74160465676181864</v>
      </c>
      <c r="Y635" s="89">
        <f t="shared" ca="1" si="1302"/>
        <v>-0.22096981093654566</v>
      </c>
      <c r="Z635" s="89">
        <f t="shared" ca="1" si="1302"/>
        <v>-0.21005970810345143</v>
      </c>
      <c r="AA635" s="89">
        <f t="shared" ca="1" si="1302"/>
        <v>-0.41558093709150801</v>
      </c>
      <c r="AB635" s="89">
        <f t="shared" ca="1" si="1302"/>
        <v>0.51560491500326755</v>
      </c>
      <c r="AC635" s="89">
        <f t="shared" ca="1" si="1302"/>
        <v>-0.41184718490169098</v>
      </c>
      <c r="AD635" s="89">
        <f t="shared" ca="1" si="1302"/>
        <v>0.53753403810350731</v>
      </c>
      <c r="AE635" s="89">
        <f t="shared" ref="AE635:AN644" ca="1" si="1303">IF(AE$61&gt;0,INDEX($K$64:$BH$64,INT($K$1*RAND())+1),"")</f>
        <v>0.21206368060581204</v>
      </c>
      <c r="AF635" s="89">
        <f t="shared" ca="1" si="1303"/>
        <v>0.14357639329378769</v>
      </c>
      <c r="AG635" s="89">
        <f t="shared" ca="1" si="1303"/>
        <v>0.51560491500326755</v>
      </c>
      <c r="AH635" s="89">
        <f t="shared" ca="1" si="1303"/>
        <v>0.89371861765175975</v>
      </c>
      <c r="AI635" s="89">
        <f t="shared" ca="1" si="1303"/>
        <v>9.8583260592283506E-2</v>
      </c>
      <c r="AJ635" s="89">
        <f t="shared" ca="1" si="1303"/>
        <v>-0.21005970810345143</v>
      </c>
      <c r="AK635" s="89">
        <f t="shared" ca="1" si="1303"/>
        <v>2.8755171397204293E-2</v>
      </c>
      <c r="AL635" s="89">
        <f t="shared" ca="1" si="1303"/>
        <v>1.8449135142460493E-2</v>
      </c>
      <c r="AM635" s="89">
        <f t="shared" ca="1" si="1303"/>
        <v>0.2685645797022288</v>
      </c>
      <c r="AN635" s="89">
        <f t="shared" ca="1" si="1303"/>
        <v>0.41148501321826991</v>
      </c>
      <c r="AO635" s="89">
        <f t="shared" ref="AO635:AX644" ca="1" si="1304">IF(AO$61&gt;0,INDEX($K$64:$BH$64,INT($K$1*RAND())+1),"")</f>
        <v>-0.41184718490169098</v>
      </c>
      <c r="AP635" s="89">
        <f t="shared" ca="1" si="1304"/>
        <v>-1.0649490381436091</v>
      </c>
      <c r="AQ635" s="89">
        <f t="shared" ca="1" si="1304"/>
        <v>0.74160465676181864</v>
      </c>
      <c r="AR635" s="89">
        <f t="shared" ca="1" si="1304"/>
        <v>-0.22096981093654566</v>
      </c>
      <c r="AS635" s="89">
        <f t="shared" ca="1" si="1304"/>
        <v>-0.41184718490169098</v>
      </c>
      <c r="AT635" s="89">
        <f t="shared" ca="1" si="1304"/>
        <v>-1.3483164959119551</v>
      </c>
      <c r="AU635" s="89">
        <f t="shared" ca="1" si="1304"/>
        <v>-1.4331148233707331</v>
      </c>
      <c r="AV635" s="89">
        <f t="shared" ca="1" si="1304"/>
        <v>0.10667228108213433</v>
      </c>
      <c r="AW635" s="89">
        <f t="shared" ca="1" si="1304"/>
        <v>-0.81775242806075465</v>
      </c>
      <c r="AX635" s="89" t="str">
        <f t="shared" ca="1" si="1304"/>
        <v/>
      </c>
      <c r="AY635" s="89" t="str">
        <f t="shared" ref="AY635:BH644" ca="1" si="1305">IF(AY$61&gt;0,INDEX($K$64:$BH$64,INT($K$1*RAND())+1),"")</f>
        <v/>
      </c>
      <c r="AZ635" s="89" t="str">
        <f t="shared" ca="1" si="1305"/>
        <v/>
      </c>
      <c r="BA635" s="89" t="str">
        <f t="shared" ca="1" si="1305"/>
        <v/>
      </c>
      <c r="BB635" s="89" t="str">
        <f t="shared" ca="1" si="1305"/>
        <v/>
      </c>
      <c r="BC635" s="89" t="str">
        <f t="shared" ca="1" si="1305"/>
        <v/>
      </c>
      <c r="BD635" s="89" t="str">
        <f t="shared" ca="1" si="1305"/>
        <v/>
      </c>
      <c r="BE635" s="89" t="str">
        <f t="shared" ca="1" si="1305"/>
        <v/>
      </c>
      <c r="BF635" s="89" t="str">
        <f t="shared" ca="1" si="1305"/>
        <v/>
      </c>
      <c r="BG635" s="89" t="str">
        <f t="shared" ca="1" si="1305"/>
        <v/>
      </c>
      <c r="BH635" s="89" t="str">
        <f t="shared" ca="1" si="1305"/>
        <v/>
      </c>
      <c r="BJ635" s="132">
        <f t="shared" ca="1" si="1287"/>
        <v>0.59788771354274428</v>
      </c>
      <c r="BK635" s="89">
        <f t="shared" ca="1" si="1287"/>
        <v>1.1210282700537975</v>
      </c>
      <c r="BL635" s="89">
        <f t="shared" ca="1" si="1287"/>
        <v>1.2162191857965126</v>
      </c>
      <c r="BM635" s="89">
        <f t="shared" ca="1" si="1287"/>
        <v>1.4798573302874933</v>
      </c>
      <c r="BN635" s="89">
        <f t="shared" ca="1" si="1287"/>
        <v>1.3945529484976174</v>
      </c>
      <c r="BO635" s="89">
        <f t="shared" ca="1" si="1287"/>
        <v>0.95991553411495956</v>
      </c>
      <c r="BP635" s="89">
        <f t="shared" ca="1" si="1287"/>
        <v>1.89916303073507</v>
      </c>
      <c r="BQ635" s="89">
        <f t="shared" ca="1" si="1287"/>
        <v>1.8140714005198135</v>
      </c>
      <c r="BR635" s="89">
        <f t="shared" ca="1" si="1287"/>
        <v>0.55784055221078366</v>
      </c>
      <c r="BS635" s="89">
        <f t="shared" ca="1" si="1286"/>
        <v>0.63517256299527114</v>
      </c>
      <c r="BT635" s="89">
        <f t="shared" ca="1" si="1286"/>
        <v>1.0088869266312965</v>
      </c>
      <c r="BU635" s="89">
        <f t="shared" ca="1" si="1286"/>
        <v>1.6672223519014457</v>
      </c>
      <c r="BV635" s="89">
        <f t="shared" ca="1" si="1286"/>
        <v>0.37215676095822015</v>
      </c>
      <c r="BW635" s="89">
        <f t="shared" ca="1" si="1286"/>
        <v>1.1746875143872817</v>
      </c>
      <c r="BX635" s="89">
        <f t="shared" ca="1" si="1286"/>
        <v>0.72182110385478548</v>
      </c>
      <c r="BY635" s="89">
        <f t="shared" ca="1" si="1300"/>
        <v>1.0029931860236267</v>
      </c>
      <c r="BZ635" s="89">
        <f t="shared" ca="1" si="1300"/>
        <v>0.60079561549558336</v>
      </c>
      <c r="CA635" s="89">
        <f t="shared" ca="1" si="1300"/>
        <v>1.6989893500169211</v>
      </c>
      <c r="CB635" s="89">
        <f t="shared" ca="1" si="1300"/>
        <v>-0.12246969810774294</v>
      </c>
      <c r="CC635" s="89">
        <f t="shared" ca="1" si="1300"/>
        <v>1.4654317793796228</v>
      </c>
      <c r="CD635" s="89">
        <f t="shared" ca="1" si="1300"/>
        <v>1.2114172179770946</v>
      </c>
      <c r="CE635" s="89">
        <f t="shared" ca="1" si="1300"/>
        <v>0.79129385181663503</v>
      </c>
      <c r="CF635" s="89">
        <f t="shared" ca="1" si="1300"/>
        <v>0.24476330179108796</v>
      </c>
      <c r="CG635" s="89">
        <f t="shared" ca="1" si="1294"/>
        <v>1.6160591276400287</v>
      </c>
      <c r="CH635" s="89">
        <f t="shared" ca="1" si="1294"/>
        <v>1.0142756728609423</v>
      </c>
      <c r="CI635" s="89">
        <f t="shared" ca="1" si="1294"/>
        <v>-0.87460766814662572</v>
      </c>
      <c r="CJ635" s="89">
        <f t="shared" ca="1" si="1294"/>
        <v>-0.44678702090590394</v>
      </c>
      <c r="CK635" s="89">
        <f t="shared" ca="1" si="1294"/>
        <v>-0.23947982156022052</v>
      </c>
      <c r="CL635" s="89">
        <f t="shared" ca="1" si="1294"/>
        <v>0.61631230380356883</v>
      </c>
      <c r="CM635" s="89">
        <f t="shared" ca="1" si="1294"/>
        <v>1.4427547393205771</v>
      </c>
      <c r="CN635" s="89">
        <f t="shared" ca="1" si="1294"/>
        <v>0.57099418489414666</v>
      </c>
      <c r="CO635" s="89">
        <f t="shared" ca="1" si="1294"/>
        <v>-0.17934162229513284</v>
      </c>
      <c r="CP635" s="89">
        <f t="shared" ca="1" si="1288"/>
        <v>1.7065506407559958</v>
      </c>
      <c r="CQ635" s="89">
        <f t="shared" ca="1" si="1288"/>
        <v>0.52377726247751755</v>
      </c>
      <c r="CR635" s="5">
        <f t="shared" ca="1" si="1288"/>
        <v>0.7371454151237915</v>
      </c>
      <c r="CS635" s="5">
        <f t="shared" ca="1" si="1288"/>
        <v>-0.25238917692855023</v>
      </c>
      <c r="CT635" s="5">
        <f t="shared" ca="1" si="1288"/>
        <v>-0.25124721288923624</v>
      </c>
      <c r="CU635" s="5">
        <f t="shared" ca="1" si="1288"/>
        <v>0.91912631483054263</v>
      </c>
      <c r="CV635" s="5">
        <f t="shared" ca="1" si="1288"/>
        <v>-0.61921151091792215</v>
      </c>
      <c r="CW635" s="5" t="str">
        <f t="shared" si="1288"/>
        <v/>
      </c>
      <c r="CX635" s="5" t="str">
        <f t="shared" si="1288"/>
        <v/>
      </c>
      <c r="CY635" s="5" t="str">
        <f t="shared" si="1267"/>
        <v/>
      </c>
      <c r="CZ635" s="5" t="str">
        <f t="shared" si="1267"/>
        <v/>
      </c>
      <c r="DA635" s="5" t="str">
        <f t="shared" si="1267"/>
        <v/>
      </c>
      <c r="DB635" s="5" t="str">
        <f t="shared" si="1267"/>
        <v/>
      </c>
      <c r="DC635" s="5" t="str">
        <f t="shared" si="1266"/>
        <v/>
      </c>
      <c r="DD635" s="5" t="str">
        <f t="shared" si="1266"/>
        <v/>
      </c>
      <c r="DE635" s="5" t="str">
        <f t="shared" si="1266"/>
        <v/>
      </c>
      <c r="DF635" s="5" t="str">
        <f t="shared" si="1266"/>
        <v/>
      </c>
      <c r="DG635" s="133" t="str">
        <f t="shared" si="1266"/>
        <v/>
      </c>
      <c r="EE635" s="107"/>
      <c r="EF635" s="107"/>
      <c r="EG635" s="107"/>
      <c r="EH635" s="107"/>
      <c r="EI635" s="107"/>
      <c r="EJ635" s="107"/>
      <c r="EK635" s="107"/>
      <c r="EL635" s="107"/>
      <c r="EM635" s="107"/>
      <c r="EN635" s="107"/>
      <c r="EO635" s="107"/>
      <c r="EP635" s="107"/>
      <c r="EQ635" s="107"/>
      <c r="ER635" s="107"/>
      <c r="ES635" s="107"/>
      <c r="ET635" s="107"/>
      <c r="EU635" s="107"/>
      <c r="EV635" s="107"/>
      <c r="EW635" s="107"/>
      <c r="EX635" s="107"/>
      <c r="EY635" s="107"/>
    </row>
    <row r="636" spans="1:155" x14ac:dyDescent="0.25">
      <c r="A636" s="176">
        <f t="shared" ca="1" si="1258"/>
        <v>1.1277583630210952</v>
      </c>
      <c r="B636" s="164">
        <f t="shared" ca="1" si="1259"/>
        <v>5.7652513943354175E-2</v>
      </c>
      <c r="C636" s="106">
        <f t="shared" ca="1" si="1260"/>
        <v>0.53689193938880508</v>
      </c>
      <c r="D636" s="108">
        <f t="shared" ca="1" si="1261"/>
        <v>1.2718848403114313</v>
      </c>
      <c r="E636" s="109">
        <f t="shared" ca="1" si="1262"/>
        <v>22.061220809227979</v>
      </c>
      <c r="F636" s="109">
        <f t="shared" ca="1" si="1263"/>
        <v>9.0664571431925776</v>
      </c>
      <c r="G636" s="109">
        <f t="shared" ca="1" si="1264"/>
        <v>19.177972764868375</v>
      </c>
      <c r="H636" s="109">
        <f t="shared" ca="1" si="1265"/>
        <v>10.111515621675798</v>
      </c>
      <c r="I636" s="177"/>
      <c r="J636" s="30" t="s">
        <v>624</v>
      </c>
      <c r="K636" s="89">
        <f t="shared" ca="1" si="1301"/>
        <v>-1.3483164959119551</v>
      </c>
      <c r="L636" s="89">
        <f t="shared" ca="1" si="1301"/>
        <v>1.4105767449530626E-2</v>
      </c>
      <c r="M636" s="89">
        <f t="shared" ca="1" si="1301"/>
        <v>3.6539036893229848E-2</v>
      </c>
      <c r="N636" s="89">
        <f t="shared" ca="1" si="1301"/>
        <v>0.21206368060581204</v>
      </c>
      <c r="O636" s="89">
        <f t="shared" ca="1" si="1301"/>
        <v>0.13695300672662025</v>
      </c>
      <c r="P636" s="89">
        <f t="shared" ca="1" si="1301"/>
        <v>-0.41558093709150801</v>
      </c>
      <c r="Q636" s="89">
        <f t="shared" ca="1" si="1301"/>
        <v>-0.41184718490169098</v>
      </c>
      <c r="R636" s="89">
        <f t="shared" ca="1" si="1301"/>
        <v>-2.3856124570488357E-2</v>
      </c>
      <c r="S636" s="89">
        <f t="shared" ca="1" si="1301"/>
        <v>6.3830203882474623E-2</v>
      </c>
      <c r="T636" s="89">
        <f t="shared" ca="1" si="1301"/>
        <v>-2.3856124570488357E-2</v>
      </c>
      <c r="U636" s="89">
        <f t="shared" ca="1" si="1302"/>
        <v>1.8449135142460493E-2</v>
      </c>
      <c r="V636" s="89">
        <f t="shared" ca="1" si="1302"/>
        <v>3.6539036893229848E-2</v>
      </c>
      <c r="W636" s="89">
        <f t="shared" ca="1" si="1302"/>
        <v>-0.41558093709150801</v>
      </c>
      <c r="X636" s="89">
        <f t="shared" ca="1" si="1302"/>
        <v>-9.3840171590928279E-2</v>
      </c>
      <c r="Y636" s="89">
        <f t="shared" ca="1" si="1302"/>
        <v>0.3096998313943522</v>
      </c>
      <c r="Z636" s="89">
        <f t="shared" ca="1" si="1302"/>
        <v>0.41148501321826991</v>
      </c>
      <c r="AA636" s="89">
        <f t="shared" ca="1" si="1302"/>
        <v>-1.3483164959119551</v>
      </c>
      <c r="AB636" s="89">
        <f t="shared" ca="1" si="1302"/>
        <v>-1.0097454203712564</v>
      </c>
      <c r="AC636" s="89">
        <f t="shared" ca="1" si="1302"/>
        <v>0.51560491500326755</v>
      </c>
      <c r="AD636" s="89">
        <f t="shared" ca="1" si="1302"/>
        <v>-0.31999883307611282</v>
      </c>
      <c r="AE636" s="89">
        <f t="shared" ca="1" si="1303"/>
        <v>-0.41558093709150801</v>
      </c>
      <c r="AF636" s="89">
        <f t="shared" ca="1" si="1303"/>
        <v>-0.41184718490169098</v>
      </c>
      <c r="AG636" s="89">
        <f t="shared" ca="1" si="1303"/>
        <v>0.2685645797022288</v>
      </c>
      <c r="AH636" s="89">
        <f t="shared" ca="1" si="1303"/>
        <v>-2.3856124570488357E-2</v>
      </c>
      <c r="AI636" s="89">
        <f t="shared" ca="1" si="1303"/>
        <v>-1.3483164959119551</v>
      </c>
      <c r="AJ636" s="89">
        <f t="shared" ca="1" si="1303"/>
        <v>0.51560491500326755</v>
      </c>
      <c r="AK636" s="89">
        <f t="shared" ca="1" si="1303"/>
        <v>2.8755171397204293E-2</v>
      </c>
      <c r="AL636" s="89">
        <f t="shared" ca="1" si="1303"/>
        <v>-0.30700255599325066</v>
      </c>
      <c r="AM636" s="89">
        <f t="shared" ca="1" si="1303"/>
        <v>0.21206368060581204</v>
      </c>
      <c r="AN636" s="89">
        <f t="shared" ca="1" si="1303"/>
        <v>-1.0097454203712564</v>
      </c>
      <c r="AO636" s="89">
        <f t="shared" ca="1" si="1304"/>
        <v>0.2685645797022288</v>
      </c>
      <c r="AP636" s="89">
        <f t="shared" ca="1" si="1304"/>
        <v>0.89371861765175975</v>
      </c>
      <c r="AQ636" s="89">
        <f t="shared" ca="1" si="1304"/>
        <v>-9.3840171590928279E-2</v>
      </c>
      <c r="AR636" s="89">
        <f t="shared" ca="1" si="1304"/>
        <v>-0.21005970810345143</v>
      </c>
      <c r="AS636" s="89">
        <f t="shared" ca="1" si="1304"/>
        <v>0.89371861765175975</v>
      </c>
      <c r="AT636" s="89">
        <f t="shared" ca="1" si="1304"/>
        <v>5.4419538639000731E-2</v>
      </c>
      <c r="AU636" s="89">
        <f t="shared" ca="1" si="1304"/>
        <v>0.14357639329378769</v>
      </c>
      <c r="AV636" s="89">
        <f t="shared" ca="1" si="1304"/>
        <v>0.41148501321826991</v>
      </c>
      <c r="AW636" s="89">
        <f t="shared" ca="1" si="1304"/>
        <v>0.3096998313943522</v>
      </c>
      <c r="AX636" s="89" t="str">
        <f t="shared" ca="1" si="1304"/>
        <v/>
      </c>
      <c r="AY636" s="89" t="str">
        <f t="shared" ca="1" si="1305"/>
        <v/>
      </c>
      <c r="AZ636" s="89" t="str">
        <f t="shared" ca="1" si="1305"/>
        <v/>
      </c>
      <c r="BA636" s="89" t="str">
        <f t="shared" ca="1" si="1305"/>
        <v/>
      </c>
      <c r="BB636" s="89" t="str">
        <f t="shared" ca="1" si="1305"/>
        <v/>
      </c>
      <c r="BC636" s="89" t="str">
        <f t="shared" ca="1" si="1305"/>
        <v/>
      </c>
      <c r="BD636" s="89" t="str">
        <f t="shared" ca="1" si="1305"/>
        <v/>
      </c>
      <c r="BE636" s="89" t="str">
        <f t="shared" ca="1" si="1305"/>
        <v/>
      </c>
      <c r="BF636" s="89" t="str">
        <f t="shared" ca="1" si="1305"/>
        <v/>
      </c>
      <c r="BG636" s="89" t="str">
        <f t="shared" ca="1" si="1305"/>
        <v/>
      </c>
      <c r="BH636" s="89" t="str">
        <f t="shared" ca="1" si="1305"/>
        <v/>
      </c>
      <c r="BJ636" s="132">
        <f t="shared" ca="1" si="1287"/>
        <v>-0.33484784527770284</v>
      </c>
      <c r="BK636" s="89">
        <f t="shared" ca="1" si="1287"/>
        <v>0.99818103077670794</v>
      </c>
      <c r="BL636" s="89">
        <f t="shared" ca="1" si="1287"/>
        <v>1.0406945420839304</v>
      </c>
      <c r="BM636" s="89">
        <f t="shared" ca="1" si="1287"/>
        <v>0.86748314970644902</v>
      </c>
      <c r="BN636" s="89">
        <f t="shared" ca="1" si="1287"/>
        <v>1.2118962764827816</v>
      </c>
      <c r="BO636" s="89">
        <f t="shared" ca="1" si="1287"/>
        <v>0.43766231594131721</v>
      </c>
      <c r="BP636" s="89">
        <f t="shared" ca="1" si="1287"/>
        <v>0.59359722818161931</v>
      </c>
      <c r="BQ636" s="89">
        <f t="shared" ca="1" si="1287"/>
        <v>0.84668521548449516</v>
      </c>
      <c r="BR636" s="89">
        <f t="shared" ca="1" si="1287"/>
        <v>0.83173046419670971</v>
      </c>
      <c r="BS636" s="89">
        <f t="shared" ca="1" si="1286"/>
        <v>0.58256126702757849</v>
      </c>
      <c r="BT636" s="89">
        <f t="shared" ca="1" si="1286"/>
        <v>0.75877148207152811</v>
      </c>
      <c r="BU636" s="89">
        <f t="shared" ca="1" si="1286"/>
        <v>0.76023132832984563</v>
      </c>
      <c r="BV636" s="89">
        <f t="shared" ca="1" si="1286"/>
        <v>-7.2179347530492155E-2</v>
      </c>
      <c r="BW636" s="89">
        <f t="shared" ca="1" si="1286"/>
        <v>0.33924268603453467</v>
      </c>
      <c r="BX636" s="89">
        <f t="shared" ca="1" si="1286"/>
        <v>1.2524907461856833</v>
      </c>
      <c r="BY636" s="89">
        <f t="shared" ca="1" si="1300"/>
        <v>1.6245379073453481</v>
      </c>
      <c r="BZ636" s="89">
        <f t="shared" ca="1" si="1300"/>
        <v>-0.33193994332486376</v>
      </c>
      <c r="CA636" s="89">
        <f t="shared" ca="1" si="1300"/>
        <v>0.17363901464239717</v>
      </c>
      <c r="CB636" s="89">
        <f t="shared" ca="1" si="1300"/>
        <v>0.80498240179721559</v>
      </c>
      <c r="CC636" s="89">
        <f t="shared" ca="1" si="1300"/>
        <v>0.60789890820000259</v>
      </c>
      <c r="CD636" s="89">
        <f t="shared" ca="1" si="1300"/>
        <v>0.58377260027977451</v>
      </c>
      <c r="CE636" s="89">
        <f t="shared" ca="1" si="1300"/>
        <v>0.23587027362115637</v>
      </c>
      <c r="CF636" s="89">
        <f t="shared" ca="1" si="1300"/>
        <v>-2.2770335099507877E-3</v>
      </c>
      <c r="CG636" s="89">
        <f t="shared" ca="1" si="1294"/>
        <v>0.69848438541778057</v>
      </c>
      <c r="CH636" s="89">
        <f t="shared" ca="1" si="1294"/>
        <v>-0.4326240836432963</v>
      </c>
      <c r="CI636" s="89">
        <f t="shared" ca="1" si="1294"/>
        <v>-0.14894304503990674</v>
      </c>
      <c r="CJ636" s="89">
        <f t="shared" ca="1" si="1294"/>
        <v>-0.44678702090590394</v>
      </c>
      <c r="CK636" s="89">
        <f t="shared" ca="1" si="1294"/>
        <v>-0.56493151269593167</v>
      </c>
      <c r="CL636" s="89">
        <f t="shared" ca="1" si="1294"/>
        <v>0.55981140470715207</v>
      </c>
      <c r="CM636" s="89">
        <f t="shared" ca="1" si="1294"/>
        <v>2.1524305731050797E-2</v>
      </c>
      <c r="CN636" s="89">
        <f t="shared" ca="1" si="1294"/>
        <v>1.2514059494980665</v>
      </c>
      <c r="CO636" s="89">
        <f t="shared" ca="1" si="1294"/>
        <v>1.7793260335002361</v>
      </c>
      <c r="CP636" s="89">
        <f t="shared" ca="1" si="1288"/>
        <v>0.87110581240324891</v>
      </c>
      <c r="CQ636" s="89">
        <f t="shared" ca="1" si="1288"/>
        <v>0.53468736531061178</v>
      </c>
      <c r="CR636" s="5">
        <f t="shared" ca="1" si="1288"/>
        <v>2.0427112176772422</v>
      </c>
      <c r="CS636" s="5">
        <f t="shared" ca="1" si="1288"/>
        <v>1.1503468576224056</v>
      </c>
      <c r="CT636" s="5">
        <f t="shared" ca="1" si="1288"/>
        <v>1.3254440037752846</v>
      </c>
      <c r="CU636" s="5">
        <f t="shared" ca="1" si="1288"/>
        <v>1.2239390469666782</v>
      </c>
      <c r="CV636" s="5">
        <f t="shared" ca="1" si="1288"/>
        <v>0.50824074853718471</v>
      </c>
      <c r="CW636" s="5" t="str">
        <f t="shared" si="1288"/>
        <v/>
      </c>
      <c r="CX636" s="5" t="str">
        <f t="shared" si="1288"/>
        <v/>
      </c>
      <c r="CY636" s="5" t="str">
        <f t="shared" si="1267"/>
        <v/>
      </c>
      <c r="CZ636" s="5" t="str">
        <f t="shared" si="1267"/>
        <v/>
      </c>
      <c r="DA636" s="5" t="str">
        <f t="shared" si="1267"/>
        <v/>
      </c>
      <c r="DB636" s="5" t="str">
        <f t="shared" si="1267"/>
        <v/>
      </c>
      <c r="DC636" s="5" t="str">
        <f t="shared" si="1266"/>
        <v/>
      </c>
      <c r="DD636" s="5" t="str">
        <f t="shared" si="1266"/>
        <v/>
      </c>
      <c r="DE636" s="5" t="str">
        <f t="shared" si="1266"/>
        <v/>
      </c>
      <c r="DF636" s="5" t="str">
        <f t="shared" si="1266"/>
        <v/>
      </c>
      <c r="DG636" s="133" t="str">
        <f t="shared" si="1266"/>
        <v/>
      </c>
      <c r="EE636" s="107"/>
      <c r="EF636" s="107"/>
      <c r="EG636" s="107"/>
      <c r="EH636" s="107"/>
      <c r="EI636" s="107"/>
      <c r="EJ636" s="107"/>
      <c r="EK636" s="107"/>
      <c r="EL636" s="107"/>
      <c r="EM636" s="107"/>
      <c r="EN636" s="107"/>
      <c r="EO636" s="107"/>
      <c r="EP636" s="107"/>
      <c r="EQ636" s="107"/>
      <c r="ER636" s="107"/>
      <c r="ES636" s="107"/>
      <c r="ET636" s="107"/>
      <c r="EU636" s="107"/>
      <c r="EV636" s="107"/>
      <c r="EW636" s="107"/>
      <c r="EX636" s="107"/>
      <c r="EY636" s="107"/>
    </row>
    <row r="637" spans="1:155" x14ac:dyDescent="0.25">
      <c r="A637" s="176">
        <f t="shared" ca="1" si="1258"/>
        <v>1.4987652488609973</v>
      </c>
      <c r="B637" s="164">
        <f t="shared" ca="1" si="1259"/>
        <v>9.2826693381381165E-2</v>
      </c>
      <c r="C637" s="106">
        <f t="shared" ca="1" si="1260"/>
        <v>0.57358457604328361</v>
      </c>
      <c r="D637" s="108">
        <f t="shared" ca="1" si="1261"/>
        <v>1.663264881798374</v>
      </c>
      <c r="E637" s="109">
        <f t="shared" ca="1" si="1262"/>
        <v>17.917958953517839</v>
      </c>
      <c r="F637" s="109">
        <f t="shared" ca="1" si="1263"/>
        <v>6.8728176450965517</v>
      </c>
      <c r="G637" s="109">
        <f t="shared" ca="1" si="1264"/>
        <v>19.160638666471609</v>
      </c>
      <c r="H637" s="109">
        <f t="shared" ca="1" si="1265"/>
        <v>12.287821021375057</v>
      </c>
      <c r="I637" s="177"/>
      <c r="J637" s="30" t="s">
        <v>625</v>
      </c>
      <c r="K637" s="89">
        <f t="shared" ca="1" si="1301"/>
        <v>-0.41558093709150801</v>
      </c>
      <c r="L637" s="89">
        <f t="shared" ca="1" si="1301"/>
        <v>0.21206368060581204</v>
      </c>
      <c r="M637" s="89">
        <f t="shared" ca="1" si="1301"/>
        <v>0.13695300672662025</v>
      </c>
      <c r="N637" s="89">
        <f t="shared" ca="1" si="1301"/>
        <v>-0.44623785415300243</v>
      </c>
      <c r="O637" s="89">
        <f t="shared" ca="1" si="1301"/>
        <v>2.8755171397204293E-2</v>
      </c>
      <c r="P637" s="89">
        <f t="shared" ca="1" si="1301"/>
        <v>9.8583260592283506E-2</v>
      </c>
      <c r="Q637" s="89">
        <f t="shared" ca="1" si="1301"/>
        <v>-0.31999883307611282</v>
      </c>
      <c r="R637" s="89">
        <f t="shared" ca="1" si="1301"/>
        <v>0.53753403810350731</v>
      </c>
      <c r="S637" s="89">
        <f t="shared" ca="1" si="1301"/>
        <v>3.6539036893229848E-2</v>
      </c>
      <c r="T637" s="89">
        <f t="shared" ca="1" si="1301"/>
        <v>-0.30649199665355353</v>
      </c>
      <c r="U637" s="89">
        <f t="shared" ca="1" si="1302"/>
        <v>6.3830203882474623E-2</v>
      </c>
      <c r="V637" s="89">
        <f t="shared" ca="1" si="1302"/>
        <v>0.51560491500326755</v>
      </c>
      <c r="W637" s="89">
        <f t="shared" ca="1" si="1302"/>
        <v>-1.4331148233707331</v>
      </c>
      <c r="X637" s="89">
        <f t="shared" ca="1" si="1302"/>
        <v>-1.4331148233707331</v>
      </c>
      <c r="Y637" s="89">
        <f t="shared" ca="1" si="1302"/>
        <v>0.51560491500326755</v>
      </c>
      <c r="Z637" s="89">
        <f t="shared" ca="1" si="1302"/>
        <v>5.4419538639000731E-2</v>
      </c>
      <c r="AA637" s="89">
        <f t="shared" ca="1" si="1302"/>
        <v>-1.0097454203712564</v>
      </c>
      <c r="AB637" s="89">
        <f t="shared" ca="1" si="1302"/>
        <v>0.74370258632857644</v>
      </c>
      <c r="AC637" s="89">
        <f t="shared" ca="1" si="1302"/>
        <v>5.4419538639000731E-2</v>
      </c>
      <c r="AD637" s="89">
        <f t="shared" ca="1" si="1302"/>
        <v>0.14357639329378769</v>
      </c>
      <c r="AE637" s="89">
        <f t="shared" ca="1" si="1303"/>
        <v>0.41148501321826991</v>
      </c>
      <c r="AF637" s="89">
        <f t="shared" ca="1" si="1303"/>
        <v>-1.3483164959119551</v>
      </c>
      <c r="AG637" s="89">
        <f t="shared" ca="1" si="1303"/>
        <v>2.8755171397204293E-2</v>
      </c>
      <c r="AH637" s="89">
        <f t="shared" ca="1" si="1303"/>
        <v>-0.22096981093654566</v>
      </c>
      <c r="AI637" s="89">
        <f t="shared" ca="1" si="1303"/>
        <v>0.94353006046483001</v>
      </c>
      <c r="AJ637" s="89">
        <f t="shared" ca="1" si="1303"/>
        <v>1.4105767449530626E-2</v>
      </c>
      <c r="AK637" s="89">
        <f t="shared" ca="1" si="1303"/>
        <v>6.3830203882474623E-2</v>
      </c>
      <c r="AL637" s="89">
        <f t="shared" ca="1" si="1303"/>
        <v>-2.3856124570488357E-2</v>
      </c>
      <c r="AM637" s="89">
        <f t="shared" ca="1" si="1303"/>
        <v>0.31960967874145596</v>
      </c>
      <c r="AN637" s="89">
        <f t="shared" ca="1" si="1303"/>
        <v>1.8449135142460493E-2</v>
      </c>
      <c r="AO637" s="89">
        <f t="shared" ca="1" si="1304"/>
        <v>0.3096998313943522</v>
      </c>
      <c r="AP637" s="89">
        <f t="shared" ca="1" si="1304"/>
        <v>-0.21005970810345143</v>
      </c>
      <c r="AQ637" s="89">
        <f t="shared" ca="1" si="1304"/>
        <v>0.53753403810350731</v>
      </c>
      <c r="AR637" s="89">
        <f t="shared" ca="1" si="1304"/>
        <v>0.74370258632857644</v>
      </c>
      <c r="AS637" s="89">
        <f t="shared" ca="1" si="1304"/>
        <v>-0.21005970810345143</v>
      </c>
      <c r="AT637" s="89">
        <f t="shared" ca="1" si="1304"/>
        <v>-0.41184718490169098</v>
      </c>
      <c r="AU637" s="89">
        <f t="shared" ca="1" si="1304"/>
        <v>-0.30649199665355353</v>
      </c>
      <c r="AV637" s="89">
        <f t="shared" ca="1" si="1304"/>
        <v>0.89371861765175975</v>
      </c>
      <c r="AW637" s="89">
        <f t="shared" ca="1" si="1304"/>
        <v>-0.41558093709150801</v>
      </c>
      <c r="AX637" s="89" t="str">
        <f t="shared" ca="1" si="1304"/>
        <v/>
      </c>
      <c r="AY637" s="89" t="str">
        <f t="shared" ca="1" si="1305"/>
        <v/>
      </c>
      <c r="AZ637" s="89" t="str">
        <f t="shared" ca="1" si="1305"/>
        <v/>
      </c>
      <c r="BA637" s="89" t="str">
        <f t="shared" ca="1" si="1305"/>
        <v/>
      </c>
      <c r="BB637" s="89" t="str">
        <f t="shared" ca="1" si="1305"/>
        <v/>
      </c>
      <c r="BC637" s="89" t="str">
        <f t="shared" ca="1" si="1305"/>
        <v/>
      </c>
      <c r="BD637" s="89" t="str">
        <f t="shared" ca="1" si="1305"/>
        <v/>
      </c>
      <c r="BE637" s="89" t="str">
        <f t="shared" ca="1" si="1305"/>
        <v/>
      </c>
      <c r="BF637" s="89" t="str">
        <f t="shared" ca="1" si="1305"/>
        <v/>
      </c>
      <c r="BG637" s="89" t="str">
        <f t="shared" ca="1" si="1305"/>
        <v/>
      </c>
      <c r="BH637" s="89" t="str">
        <f t="shared" ca="1" si="1305"/>
        <v/>
      </c>
      <c r="BJ637" s="132">
        <f t="shared" ca="1" si="1287"/>
        <v>0.59788771354274428</v>
      </c>
      <c r="BK637" s="89">
        <f t="shared" ca="1" si="1287"/>
        <v>1.1961389439329895</v>
      </c>
      <c r="BL637" s="89">
        <f t="shared" ca="1" si="1287"/>
        <v>1.1411085119173208</v>
      </c>
      <c r="BM637" s="89">
        <f t="shared" ca="1" si="1287"/>
        <v>0.20918161494763454</v>
      </c>
      <c r="BN637" s="89">
        <f t="shared" ca="1" si="1287"/>
        <v>1.1036984411533657</v>
      </c>
      <c r="BO637" s="89">
        <f t="shared" ca="1" si="1287"/>
        <v>0.95182651362510873</v>
      </c>
      <c r="BP637" s="89">
        <f t="shared" ca="1" si="1287"/>
        <v>0.68544558000719746</v>
      </c>
      <c r="BQ637" s="89">
        <f t="shared" ca="1" si="1287"/>
        <v>1.4080753781584909</v>
      </c>
      <c r="BR637" s="89">
        <f t="shared" ca="1" si="1287"/>
        <v>0.80443929720746499</v>
      </c>
      <c r="BS637" s="89">
        <f t="shared" ca="1" si="1286"/>
        <v>0.29992539494451331</v>
      </c>
      <c r="BT637" s="89">
        <f t="shared" ca="1" si="1286"/>
        <v>0.80415255081154224</v>
      </c>
      <c r="BU637" s="89">
        <f t="shared" ca="1" si="1286"/>
        <v>1.2392972064398833</v>
      </c>
      <c r="BV637" s="89">
        <f t="shared" ca="1" si="1286"/>
        <v>-1.0897132338097173</v>
      </c>
      <c r="BW637" s="89">
        <f t="shared" ca="1" si="1286"/>
        <v>-1.0000319657452703</v>
      </c>
      <c r="BX637" s="89">
        <f t="shared" ca="1" si="1286"/>
        <v>1.4583958297945987</v>
      </c>
      <c r="BY637" s="89">
        <f t="shared" ca="1" si="1300"/>
        <v>1.2674724327660789</v>
      </c>
      <c r="BZ637" s="89">
        <f t="shared" ca="1" si="1300"/>
        <v>6.6311322158350006E-3</v>
      </c>
      <c r="CA637" s="89">
        <f t="shared" ca="1" si="1300"/>
        <v>1.92708702134223</v>
      </c>
      <c r="CB637" s="89">
        <f t="shared" ca="1" si="1300"/>
        <v>0.34379702543294877</v>
      </c>
      <c r="CC637" s="89">
        <f t="shared" ca="1" si="1300"/>
        <v>1.071474134569903</v>
      </c>
      <c r="CD637" s="89">
        <f t="shared" ca="1" si="1300"/>
        <v>1.4108385505895524</v>
      </c>
      <c r="CE637" s="89">
        <f t="shared" ca="1" si="1300"/>
        <v>-0.70059903738910778</v>
      </c>
      <c r="CF637" s="89">
        <f t="shared" ca="1" si="1300"/>
        <v>-0.2420864418149753</v>
      </c>
      <c r="CG637" s="89">
        <f t="shared" ca="1" si="1294"/>
        <v>0.50137069905172327</v>
      </c>
      <c r="CH637" s="89">
        <f t="shared" ca="1" si="1294"/>
        <v>1.8592224727334887</v>
      </c>
      <c r="CI637" s="89">
        <f t="shared" ca="1" si="1294"/>
        <v>-0.65044219259364366</v>
      </c>
      <c r="CJ637" s="89">
        <f t="shared" ca="1" si="1294"/>
        <v>-0.41171198842063361</v>
      </c>
      <c r="CK637" s="89">
        <f t="shared" ca="1" si="1294"/>
        <v>-0.28178508127316937</v>
      </c>
      <c r="CL637" s="89">
        <f t="shared" ca="1" si="1294"/>
        <v>0.66735740284279599</v>
      </c>
      <c r="CM637" s="89">
        <f t="shared" ca="1" si="1294"/>
        <v>1.0497188612447677</v>
      </c>
      <c r="CN637" s="89">
        <f t="shared" ca="1" si="1294"/>
        <v>1.2925412011901898</v>
      </c>
      <c r="CO637" s="89">
        <f t="shared" ca="1" si="1294"/>
        <v>0.67554770774502482</v>
      </c>
      <c r="CP637" s="89">
        <f t="shared" ca="1" si="1288"/>
        <v>1.5024800220976844</v>
      </c>
      <c r="CQ637" s="89">
        <f t="shared" ca="1" si="1288"/>
        <v>1.4884496597426398</v>
      </c>
      <c r="CR637" s="5">
        <f t="shared" ca="1" si="1288"/>
        <v>0.938932891922031</v>
      </c>
      <c r="CS637" s="5">
        <f t="shared" ca="1" si="1288"/>
        <v>0.68408013408171398</v>
      </c>
      <c r="CT637" s="5">
        <f t="shared" ca="1" si="1288"/>
        <v>0.87537561382794338</v>
      </c>
      <c r="CU637" s="5">
        <f t="shared" ca="1" si="1288"/>
        <v>1.706172651400168</v>
      </c>
      <c r="CV637" s="5">
        <f t="shared" ca="1" si="1288"/>
        <v>-0.2170400199486755</v>
      </c>
      <c r="CW637" s="5" t="str">
        <f t="shared" si="1288"/>
        <v/>
      </c>
      <c r="CX637" s="5" t="str">
        <f t="shared" si="1288"/>
        <v/>
      </c>
      <c r="CY637" s="5" t="str">
        <f t="shared" si="1267"/>
        <v/>
      </c>
      <c r="CZ637" s="5" t="str">
        <f t="shared" si="1267"/>
        <v/>
      </c>
      <c r="DA637" s="5" t="str">
        <f t="shared" si="1267"/>
        <v/>
      </c>
      <c r="DB637" s="5" t="str">
        <f t="shared" si="1267"/>
        <v/>
      </c>
      <c r="DC637" s="5" t="str">
        <f t="shared" si="1266"/>
        <v/>
      </c>
      <c r="DD637" s="5" t="str">
        <f t="shared" si="1266"/>
        <v/>
      </c>
      <c r="DE637" s="5" t="str">
        <f t="shared" si="1266"/>
        <v/>
      </c>
      <c r="DF637" s="5" t="str">
        <f t="shared" si="1266"/>
        <v/>
      </c>
      <c r="DG637" s="133" t="str">
        <f t="shared" si="1266"/>
        <v/>
      </c>
      <c r="EE637" s="107"/>
      <c r="EF637" s="107"/>
      <c r="EG637" s="107"/>
      <c r="EH637" s="107"/>
      <c r="EI637" s="107"/>
      <c r="EJ637" s="107"/>
      <c r="EK637" s="107"/>
      <c r="EL637" s="107"/>
      <c r="EM637" s="107"/>
      <c r="EN637" s="107"/>
      <c r="EO637" s="107"/>
      <c r="EP637" s="107"/>
      <c r="EQ637" s="107"/>
      <c r="ER637" s="107"/>
      <c r="ES637" s="107"/>
      <c r="ET637" s="107"/>
      <c r="EU637" s="107"/>
      <c r="EV637" s="107"/>
      <c r="EW637" s="107"/>
      <c r="EX637" s="107"/>
      <c r="EY637" s="107"/>
    </row>
    <row r="638" spans="1:155" x14ac:dyDescent="0.25">
      <c r="A638" s="176">
        <f t="shared" ca="1" si="1258"/>
        <v>1.1388923534459165</v>
      </c>
      <c r="B638" s="164">
        <f t="shared" ca="1" si="1259"/>
        <v>5.4012536941467369E-2</v>
      </c>
      <c r="C638" s="106">
        <f t="shared" ca="1" si="1260"/>
        <v>0.50874756397402277</v>
      </c>
      <c r="D638" s="108">
        <f t="shared" ca="1" si="1261"/>
        <v>1.2683043953706679</v>
      </c>
      <c r="E638" s="109">
        <f t="shared" ca="1" si="1262"/>
        <v>23.481666797934555</v>
      </c>
      <c r="F638" s="109">
        <f t="shared" ca="1" si="1263"/>
        <v>9.6561003142357862</v>
      </c>
      <c r="G638" s="109">
        <f t="shared" ca="1" si="1264"/>
        <v>20.37571586477068</v>
      </c>
      <c r="H638" s="109">
        <f t="shared" ca="1" si="1265"/>
        <v>10.719615550534893</v>
      </c>
      <c r="I638" s="177"/>
      <c r="J638" s="30" t="s">
        <v>626</v>
      </c>
      <c r="K638" s="89">
        <f t="shared" ca="1" si="1301"/>
        <v>0.74160465676181864</v>
      </c>
      <c r="L638" s="89">
        <f t="shared" ca="1" si="1301"/>
        <v>-0.81775242806075465</v>
      </c>
      <c r="M638" s="89">
        <f t="shared" ca="1" si="1301"/>
        <v>3.6539036893229848E-2</v>
      </c>
      <c r="N638" s="89">
        <f t="shared" ca="1" si="1301"/>
        <v>0.13695300672662025</v>
      </c>
      <c r="O638" s="89">
        <f t="shared" ca="1" si="1301"/>
        <v>-0.44623785415300243</v>
      </c>
      <c r="P638" s="89">
        <f t="shared" ca="1" si="1301"/>
        <v>-0.31999883307611282</v>
      </c>
      <c r="Q638" s="89">
        <f t="shared" ca="1" si="1301"/>
        <v>1.4105767449530626E-2</v>
      </c>
      <c r="R638" s="89">
        <f t="shared" ca="1" si="1301"/>
        <v>0.10667228108213433</v>
      </c>
      <c r="S638" s="89">
        <f t="shared" ca="1" si="1301"/>
        <v>1.8449135142460493E-2</v>
      </c>
      <c r="T638" s="89">
        <f t="shared" ca="1" si="1301"/>
        <v>0.14357639329378769</v>
      </c>
      <c r="U638" s="89">
        <f t="shared" ca="1" si="1302"/>
        <v>-9.3840171590928279E-2</v>
      </c>
      <c r="V638" s="89">
        <f t="shared" ca="1" si="1302"/>
        <v>0.2685645797022288</v>
      </c>
      <c r="W638" s="89">
        <f t="shared" ca="1" si="1302"/>
        <v>0.13695300672662025</v>
      </c>
      <c r="X638" s="89">
        <f t="shared" ca="1" si="1302"/>
        <v>-0.41184718490169098</v>
      </c>
      <c r="Y638" s="89">
        <f t="shared" ca="1" si="1302"/>
        <v>-0.41184718490169098</v>
      </c>
      <c r="Z638" s="89">
        <f t="shared" ca="1" si="1302"/>
        <v>0.14357639329378769</v>
      </c>
      <c r="AA638" s="89">
        <f t="shared" ca="1" si="1302"/>
        <v>0.14357639329378769</v>
      </c>
      <c r="AB638" s="89">
        <f t="shared" ca="1" si="1302"/>
        <v>1.8449135142460493E-2</v>
      </c>
      <c r="AC638" s="89">
        <f t="shared" ca="1" si="1302"/>
        <v>-0.31999883307611282</v>
      </c>
      <c r="AD638" s="89">
        <f t="shared" ca="1" si="1302"/>
        <v>0.94353006046483001</v>
      </c>
      <c r="AE638" s="89">
        <f t="shared" ca="1" si="1303"/>
        <v>-0.44623785415300243</v>
      </c>
      <c r="AF638" s="89">
        <f t="shared" ca="1" si="1303"/>
        <v>-0.41184718490169098</v>
      </c>
      <c r="AG638" s="89">
        <f t="shared" ca="1" si="1303"/>
        <v>-0.81775242806075465</v>
      </c>
      <c r="AH638" s="89">
        <f t="shared" ca="1" si="1303"/>
        <v>-0.21005970810345143</v>
      </c>
      <c r="AI638" s="89">
        <f t="shared" ca="1" si="1303"/>
        <v>0.14357639329378769</v>
      </c>
      <c r="AJ638" s="89">
        <f t="shared" ca="1" si="1303"/>
        <v>0.51560491500326755</v>
      </c>
      <c r="AK638" s="89">
        <f t="shared" ca="1" si="1303"/>
        <v>0.31960967874145596</v>
      </c>
      <c r="AL638" s="89">
        <f t="shared" ca="1" si="1303"/>
        <v>0.89371861765175975</v>
      </c>
      <c r="AM638" s="89">
        <f t="shared" ca="1" si="1303"/>
        <v>0.21206368060581204</v>
      </c>
      <c r="AN638" s="89">
        <f t="shared" ca="1" si="1303"/>
        <v>0.14357639329378769</v>
      </c>
      <c r="AO638" s="89">
        <f t="shared" ca="1" si="1304"/>
        <v>-1.3483164959119551</v>
      </c>
      <c r="AP638" s="89">
        <f t="shared" ca="1" si="1304"/>
        <v>-0.81775242806075465</v>
      </c>
      <c r="AQ638" s="89">
        <f t="shared" ca="1" si="1304"/>
        <v>0.2685645797022288</v>
      </c>
      <c r="AR638" s="89">
        <f t="shared" ca="1" si="1304"/>
        <v>-9.3840171590928279E-2</v>
      </c>
      <c r="AS638" s="89">
        <f t="shared" ca="1" si="1304"/>
        <v>0.13695300672662025</v>
      </c>
      <c r="AT638" s="89">
        <f t="shared" ca="1" si="1304"/>
        <v>-1.0097454203712564</v>
      </c>
      <c r="AU638" s="89">
        <f t="shared" ca="1" si="1304"/>
        <v>-0.30700255599325066</v>
      </c>
      <c r="AV638" s="89">
        <f t="shared" ca="1" si="1304"/>
        <v>-0.15653910921934289</v>
      </c>
      <c r="AW638" s="89">
        <f t="shared" ca="1" si="1304"/>
        <v>1.1628631778867338</v>
      </c>
      <c r="AX638" s="89" t="str">
        <f t="shared" ca="1" si="1304"/>
        <v/>
      </c>
      <c r="AY638" s="89" t="str">
        <f t="shared" ca="1" si="1305"/>
        <v/>
      </c>
      <c r="AZ638" s="89" t="str">
        <f t="shared" ca="1" si="1305"/>
        <v/>
      </c>
      <c r="BA638" s="89" t="str">
        <f t="shared" ca="1" si="1305"/>
        <v/>
      </c>
      <c r="BB638" s="89" t="str">
        <f t="shared" ca="1" si="1305"/>
        <v/>
      </c>
      <c r="BC638" s="89" t="str">
        <f t="shared" ca="1" si="1305"/>
        <v/>
      </c>
      <c r="BD638" s="89" t="str">
        <f t="shared" ca="1" si="1305"/>
        <v/>
      </c>
      <c r="BE638" s="89" t="str">
        <f t="shared" ca="1" si="1305"/>
        <v/>
      </c>
      <c r="BF638" s="89" t="str">
        <f t="shared" ca="1" si="1305"/>
        <v/>
      </c>
      <c r="BG638" s="89" t="str">
        <f t="shared" ca="1" si="1305"/>
        <v/>
      </c>
      <c r="BH638" s="89" t="str">
        <f t="shared" ca="1" si="1305"/>
        <v/>
      </c>
      <c r="BJ638" s="132">
        <f t="shared" ca="1" si="1287"/>
        <v>1.7550733073960709</v>
      </c>
      <c r="BK638" s="89">
        <f t="shared" ca="1" si="1287"/>
        <v>0.16632283526642266</v>
      </c>
      <c r="BL638" s="89">
        <f t="shared" ca="1" si="1287"/>
        <v>1.0406945420839304</v>
      </c>
      <c r="BM638" s="89">
        <f t="shared" ca="1" si="1287"/>
        <v>0.79237247582725723</v>
      </c>
      <c r="BN638" s="89">
        <f t="shared" ca="1" si="1287"/>
        <v>0.62870541560315896</v>
      </c>
      <c r="BO638" s="89">
        <f t="shared" ca="1" si="1287"/>
        <v>0.53324441995671235</v>
      </c>
      <c r="BP638" s="89">
        <f t="shared" ca="1" si="1287"/>
        <v>1.0195501805328409</v>
      </c>
      <c r="BQ638" s="89">
        <f t="shared" ca="1" si="1287"/>
        <v>0.97721362113711785</v>
      </c>
      <c r="BR638" s="89">
        <f t="shared" ca="1" si="1287"/>
        <v>0.78634939545669558</v>
      </c>
      <c r="BS638" s="89">
        <f t="shared" ca="1" si="1286"/>
        <v>0.74999378489185453</v>
      </c>
      <c r="BT638" s="89">
        <f t="shared" ca="1" si="1286"/>
        <v>0.64648217533813934</v>
      </c>
      <c r="BU638" s="89">
        <f t="shared" ca="1" si="1286"/>
        <v>0.99225687113884453</v>
      </c>
      <c r="BV638" s="89">
        <f t="shared" ca="1" si="1286"/>
        <v>0.4803545962876361</v>
      </c>
      <c r="BW638" s="89">
        <f t="shared" ca="1" si="1286"/>
        <v>2.123567272377197E-2</v>
      </c>
      <c r="BX638" s="89">
        <f t="shared" ca="1" si="1286"/>
        <v>0.53094372988964023</v>
      </c>
      <c r="BY638" s="89">
        <f t="shared" ca="1" si="1300"/>
        <v>1.3566292874208659</v>
      </c>
      <c r="BZ638" s="89">
        <f t="shared" ca="1" si="1300"/>
        <v>1.159952945880879</v>
      </c>
      <c r="CA638" s="89">
        <f t="shared" ca="1" si="1300"/>
        <v>1.201833570156114</v>
      </c>
      <c r="CB638" s="89">
        <f t="shared" ca="1" si="1300"/>
        <v>-3.0621346282164785E-2</v>
      </c>
      <c r="CC638" s="89">
        <f t="shared" ca="1" si="1300"/>
        <v>1.8714278017409454</v>
      </c>
      <c r="CD638" s="89">
        <f t="shared" ca="1" si="1300"/>
        <v>0.55311568321828009</v>
      </c>
      <c r="CE638" s="89">
        <f t="shared" ca="1" si="1300"/>
        <v>0.23587027362115637</v>
      </c>
      <c r="CF638" s="89">
        <f t="shared" ca="1" si="1300"/>
        <v>-1.0885940412729342</v>
      </c>
      <c r="CG638" s="89">
        <f t="shared" ca="1" si="1294"/>
        <v>0.5122808018848175</v>
      </c>
      <c r="CH638" s="89">
        <f t="shared" ca="1" si="1294"/>
        <v>1.0592688055624464</v>
      </c>
      <c r="CI638" s="89">
        <f t="shared" ca="1" si="1294"/>
        <v>-0.14894304503990674</v>
      </c>
      <c r="CJ638" s="89">
        <f t="shared" ca="1" si="1294"/>
        <v>-0.15593251356165228</v>
      </c>
      <c r="CK638" s="89">
        <f t="shared" ca="1" si="1294"/>
        <v>0.63578966094907874</v>
      </c>
      <c r="CL638" s="89">
        <f t="shared" ca="1" si="1294"/>
        <v>0.55981140470715207</v>
      </c>
      <c r="CM638" s="89">
        <f t="shared" ca="1" si="1294"/>
        <v>1.1748461193960948</v>
      </c>
      <c r="CN638" s="89">
        <f t="shared" ca="1" si="1294"/>
        <v>-0.36547512611611754</v>
      </c>
      <c r="CO638" s="89">
        <f t="shared" ca="1" si="1294"/>
        <v>6.7854987787721588E-2</v>
      </c>
      <c r="CP638" s="89">
        <f t="shared" ca="1" si="1288"/>
        <v>1.2335105636964059</v>
      </c>
      <c r="CQ638" s="89">
        <f t="shared" ca="1" si="1288"/>
        <v>0.65090690182313493</v>
      </c>
      <c r="CR638" s="5">
        <f t="shared" ca="1" si="1288"/>
        <v>1.2859456067521027</v>
      </c>
      <c r="CS638" s="5">
        <f t="shared" ca="1" si="1288"/>
        <v>8.6181898612148533E-2</v>
      </c>
      <c r="CT638" s="5">
        <f t="shared" ca="1" si="1288"/>
        <v>0.87486505448824625</v>
      </c>
      <c r="CU638" s="5">
        <f t="shared" ca="1" si="1288"/>
        <v>0.65591492452906541</v>
      </c>
      <c r="CV638" s="5">
        <f t="shared" ca="1" si="1288"/>
        <v>1.3614040950295663</v>
      </c>
      <c r="CW638" s="5" t="str">
        <f t="shared" si="1288"/>
        <v/>
      </c>
      <c r="CX638" s="5" t="str">
        <f t="shared" si="1288"/>
        <v/>
      </c>
      <c r="CY638" s="5" t="str">
        <f t="shared" si="1267"/>
        <v/>
      </c>
      <c r="CZ638" s="5" t="str">
        <f t="shared" si="1267"/>
        <v/>
      </c>
      <c r="DA638" s="5" t="str">
        <f t="shared" si="1267"/>
        <v/>
      </c>
      <c r="DB638" s="5" t="str">
        <f t="shared" si="1267"/>
        <v/>
      </c>
      <c r="DC638" s="5" t="str">
        <f t="shared" si="1266"/>
        <v/>
      </c>
      <c r="DD638" s="5" t="str">
        <f t="shared" si="1266"/>
        <v/>
      </c>
      <c r="DE638" s="5" t="str">
        <f t="shared" si="1266"/>
        <v/>
      </c>
      <c r="DF638" s="5" t="str">
        <f t="shared" si="1266"/>
        <v/>
      </c>
      <c r="DG638" s="133" t="str">
        <f t="shared" si="1266"/>
        <v/>
      </c>
      <c r="EE638" s="107"/>
      <c r="EF638" s="107"/>
      <c r="EG638" s="107"/>
      <c r="EH638" s="107"/>
      <c r="EI638" s="107"/>
      <c r="EJ638" s="107"/>
      <c r="EK638" s="107"/>
      <c r="EL638" s="107"/>
      <c r="EM638" s="107"/>
      <c r="EN638" s="107"/>
      <c r="EO638" s="107"/>
      <c r="EP638" s="107"/>
      <c r="EQ638" s="107"/>
      <c r="ER638" s="107"/>
      <c r="ES638" s="107"/>
      <c r="ET638" s="107"/>
      <c r="EU638" s="107"/>
      <c r="EV638" s="107"/>
      <c r="EW638" s="107"/>
      <c r="EX638" s="107"/>
      <c r="EY638" s="107"/>
    </row>
    <row r="639" spans="1:155" x14ac:dyDescent="0.25">
      <c r="A639" s="176">
        <f t="shared" ca="1" si="1258"/>
        <v>1.2934934725262746</v>
      </c>
      <c r="B639" s="164">
        <f t="shared" ca="1" si="1259"/>
        <v>6.6990616138677628E-2</v>
      </c>
      <c r="C639" s="106">
        <f t="shared" ca="1" si="1260"/>
        <v>0.59682975731881194</v>
      </c>
      <c r="D639" s="108">
        <f t="shared" ca="1" si="1261"/>
        <v>1.4715963521368904</v>
      </c>
      <c r="E639" s="109">
        <f t="shared" ca="1" si="1262"/>
        <v>21.967201332952829</v>
      </c>
      <c r="F639" s="109">
        <f t="shared" ca="1" si="1263"/>
        <v>8.7207209321003134</v>
      </c>
      <c r="G639" s="109">
        <f t="shared" ca="1" si="1264"/>
        <v>21.180729743033933</v>
      </c>
      <c r="H639" s="109">
        <f t="shared" ca="1" si="1265"/>
        <v>12.460008810933619</v>
      </c>
      <c r="I639" s="177"/>
      <c r="J639" s="30" t="s">
        <v>627</v>
      </c>
      <c r="K639" s="89">
        <f t="shared" ca="1" si="1301"/>
        <v>-0.21005970810345143</v>
      </c>
      <c r="L639" s="89">
        <f t="shared" ca="1" si="1301"/>
        <v>-1.0097454203712564</v>
      </c>
      <c r="M639" s="89">
        <f t="shared" ca="1" si="1301"/>
        <v>0.31960967874145596</v>
      </c>
      <c r="N639" s="89">
        <f t="shared" ca="1" si="1301"/>
        <v>-0.31999883307611282</v>
      </c>
      <c r="O639" s="89">
        <f t="shared" ca="1" si="1301"/>
        <v>0.89371861765175975</v>
      </c>
      <c r="P639" s="89">
        <f t="shared" ca="1" si="1301"/>
        <v>-1.0649490381436091</v>
      </c>
      <c r="Q639" s="89">
        <f t="shared" ca="1" si="1301"/>
        <v>-0.30700255599325066</v>
      </c>
      <c r="R639" s="89">
        <f t="shared" ca="1" si="1301"/>
        <v>0.41148501321826991</v>
      </c>
      <c r="S639" s="89">
        <f t="shared" ca="1" si="1301"/>
        <v>-0.81775242806075465</v>
      </c>
      <c r="T639" s="89">
        <f t="shared" ca="1" si="1301"/>
        <v>-0.21005970810345143</v>
      </c>
      <c r="U639" s="89">
        <f t="shared" ca="1" si="1302"/>
        <v>1.4105767449530626E-2</v>
      </c>
      <c r="V639" s="89">
        <f t="shared" ca="1" si="1302"/>
        <v>-0.15653910921934289</v>
      </c>
      <c r="W639" s="89">
        <f t="shared" ca="1" si="1302"/>
        <v>-0.31999883307611282</v>
      </c>
      <c r="X639" s="89">
        <f t="shared" ca="1" si="1302"/>
        <v>0.13695300672662025</v>
      </c>
      <c r="Y639" s="89">
        <f t="shared" ca="1" si="1302"/>
        <v>-2.3856124570488357E-2</v>
      </c>
      <c r="Z639" s="89">
        <f t="shared" ca="1" si="1302"/>
        <v>-0.21005970810345143</v>
      </c>
      <c r="AA639" s="89">
        <f t="shared" ca="1" si="1302"/>
        <v>1.4105767449530626E-2</v>
      </c>
      <c r="AB639" s="89">
        <f t="shared" ca="1" si="1302"/>
        <v>0.13695300672662025</v>
      </c>
      <c r="AC639" s="89">
        <f t="shared" ca="1" si="1302"/>
        <v>0.51560491500326755</v>
      </c>
      <c r="AD639" s="89">
        <f t="shared" ca="1" si="1302"/>
        <v>0.74160465676181864</v>
      </c>
      <c r="AE639" s="89">
        <f t="shared" ca="1" si="1303"/>
        <v>1.1628631778867338</v>
      </c>
      <c r="AF639" s="89">
        <f t="shared" ca="1" si="1303"/>
        <v>0.21206368060581204</v>
      </c>
      <c r="AG639" s="89">
        <f t="shared" ca="1" si="1303"/>
        <v>-0.41558093709150801</v>
      </c>
      <c r="AH639" s="89">
        <f t="shared" ca="1" si="1303"/>
        <v>0.31960967874145596</v>
      </c>
      <c r="AI639" s="89">
        <f t="shared" ca="1" si="1303"/>
        <v>0.89371861765175975</v>
      </c>
      <c r="AJ639" s="89">
        <f t="shared" ca="1" si="1303"/>
        <v>0.74160465676181864</v>
      </c>
      <c r="AK639" s="89">
        <f t="shared" ca="1" si="1303"/>
        <v>1.8449135142460493E-2</v>
      </c>
      <c r="AL639" s="89">
        <f t="shared" ca="1" si="1303"/>
        <v>1.4105767449530626E-2</v>
      </c>
      <c r="AM639" s="89">
        <f t="shared" ca="1" si="1303"/>
        <v>0.74160465676181864</v>
      </c>
      <c r="AN639" s="89">
        <f t="shared" ca="1" si="1303"/>
        <v>-1.3483164959119551</v>
      </c>
      <c r="AO639" s="89">
        <f t="shared" ca="1" si="1304"/>
        <v>0.41148501321826991</v>
      </c>
      <c r="AP639" s="89">
        <f t="shared" ca="1" si="1304"/>
        <v>3.6539036893229848E-2</v>
      </c>
      <c r="AQ639" s="89">
        <f t="shared" ca="1" si="1304"/>
        <v>-1.4331148233707331</v>
      </c>
      <c r="AR639" s="89">
        <f t="shared" ca="1" si="1304"/>
        <v>0.41148501321826991</v>
      </c>
      <c r="AS639" s="89">
        <f t="shared" ca="1" si="1304"/>
        <v>0.31960967874145596</v>
      </c>
      <c r="AT639" s="89">
        <f t="shared" ca="1" si="1304"/>
        <v>-0.41558093709150801</v>
      </c>
      <c r="AU639" s="89">
        <f t="shared" ca="1" si="1304"/>
        <v>-0.22096981093654566</v>
      </c>
      <c r="AV639" s="89">
        <f t="shared" ca="1" si="1304"/>
        <v>1.8449135142460493E-2</v>
      </c>
      <c r="AW639" s="89">
        <f t="shared" ca="1" si="1304"/>
        <v>-0.22096981093654566</v>
      </c>
      <c r="AX639" s="89" t="str">
        <f t="shared" ca="1" si="1304"/>
        <v/>
      </c>
      <c r="AY639" s="89" t="str">
        <f t="shared" ca="1" si="1305"/>
        <v/>
      </c>
      <c r="AZ639" s="89" t="str">
        <f t="shared" ca="1" si="1305"/>
        <v/>
      </c>
      <c r="BA639" s="89" t="str">
        <f t="shared" ca="1" si="1305"/>
        <v/>
      </c>
      <c r="BB639" s="89" t="str">
        <f t="shared" ca="1" si="1305"/>
        <v/>
      </c>
      <c r="BC639" s="89" t="str">
        <f t="shared" ca="1" si="1305"/>
        <v/>
      </c>
      <c r="BD639" s="89" t="str">
        <f t="shared" ca="1" si="1305"/>
        <v/>
      </c>
      <c r="BE639" s="89" t="str">
        <f t="shared" ca="1" si="1305"/>
        <v/>
      </c>
      <c r="BF639" s="89" t="str">
        <f t="shared" ca="1" si="1305"/>
        <v/>
      </c>
      <c r="BG639" s="89" t="str">
        <f t="shared" ca="1" si="1305"/>
        <v/>
      </c>
      <c r="BH639" s="89" t="str">
        <f t="shared" ca="1" si="1305"/>
        <v/>
      </c>
      <c r="BJ639" s="132">
        <f t="shared" ca="1" si="1287"/>
        <v>0.80340894253080086</v>
      </c>
      <c r="BK639" s="89">
        <f t="shared" ca="1" si="1287"/>
        <v>-2.5670157044079045E-2</v>
      </c>
      <c r="BL639" s="89">
        <f t="shared" ca="1" si="1287"/>
        <v>1.3237651839321565</v>
      </c>
      <c r="BM639" s="89">
        <f t="shared" ca="1" si="1287"/>
        <v>0.33542063602452415</v>
      </c>
      <c r="BN639" s="89">
        <f t="shared" ca="1" si="1287"/>
        <v>1.9686618874079211</v>
      </c>
      <c r="BO639" s="89">
        <f t="shared" ca="1" si="1287"/>
        <v>-0.21170578511078386</v>
      </c>
      <c r="BP639" s="89">
        <f t="shared" ca="1" si="1287"/>
        <v>0.69844185709005957</v>
      </c>
      <c r="BQ639" s="89">
        <f t="shared" ca="1" si="1287"/>
        <v>1.2820263532732534</v>
      </c>
      <c r="BR639" s="89">
        <f t="shared" ca="1" si="1287"/>
        <v>-4.9852167746519571E-2</v>
      </c>
      <c r="BS639" s="89">
        <f t="shared" ca="1" si="1286"/>
        <v>0.39635768349461542</v>
      </c>
      <c r="BT639" s="89">
        <f t="shared" ca="1" si="1286"/>
        <v>0.75442811437859825</v>
      </c>
      <c r="BU639" s="89">
        <f t="shared" ca="1" si="1286"/>
        <v>0.56715318221727284</v>
      </c>
      <c r="BV639" s="89">
        <f t="shared" ca="1" si="1286"/>
        <v>2.3402756484903031E-2</v>
      </c>
      <c r="BW639" s="89">
        <f t="shared" ca="1" si="1286"/>
        <v>0.5700358643520832</v>
      </c>
      <c r="BX639" s="89">
        <f t="shared" ca="1" si="1286"/>
        <v>0.91893479022084279</v>
      </c>
      <c r="BY639" s="89">
        <f t="shared" ca="1" si="1300"/>
        <v>1.0029931860236267</v>
      </c>
      <c r="BZ639" s="89">
        <f t="shared" ca="1" si="1300"/>
        <v>1.030482320036622</v>
      </c>
      <c r="CA639" s="89">
        <f t="shared" ca="1" si="1300"/>
        <v>1.3203374417402738</v>
      </c>
      <c r="CB639" s="89">
        <f t="shared" ca="1" si="1300"/>
        <v>0.80498240179721559</v>
      </c>
      <c r="CC639" s="89">
        <f t="shared" ca="1" si="1300"/>
        <v>1.669502398037934</v>
      </c>
      <c r="CD639" s="89">
        <f t="shared" ca="1" si="1300"/>
        <v>2.1622167152580163</v>
      </c>
      <c r="CE639" s="89">
        <f t="shared" ca="1" si="1300"/>
        <v>0.85978113912865939</v>
      </c>
      <c r="CF639" s="89">
        <f t="shared" ca="1" si="1300"/>
        <v>-0.6864225503036876</v>
      </c>
      <c r="CG639" s="89">
        <f t="shared" ca="1" si="1294"/>
        <v>1.0419501887297249</v>
      </c>
      <c r="CH639" s="89">
        <f t="shared" ca="1" si="1294"/>
        <v>1.8094110299204185</v>
      </c>
      <c r="CI639" s="89">
        <f t="shared" ca="1" si="1294"/>
        <v>7.7056696718644346E-2</v>
      </c>
      <c r="CJ639" s="89">
        <f t="shared" ca="1" si="1294"/>
        <v>-0.45709305716064774</v>
      </c>
      <c r="CK639" s="89">
        <f t="shared" ca="1" si="1294"/>
        <v>-0.24382318925315039</v>
      </c>
      <c r="CL639" s="89">
        <f t="shared" ca="1" si="1294"/>
        <v>1.0893523808631587</v>
      </c>
      <c r="CM639" s="89">
        <f t="shared" ca="1" si="1294"/>
        <v>-0.31704676980964797</v>
      </c>
      <c r="CN639" s="89">
        <f t="shared" ca="1" si="1294"/>
        <v>1.3943263830141075</v>
      </c>
      <c r="CO639" s="89">
        <f t="shared" ca="1" si="1294"/>
        <v>0.92214645274170604</v>
      </c>
      <c r="CP639" s="89">
        <f t="shared" ca="1" si="1288"/>
        <v>-0.46816883937655596</v>
      </c>
      <c r="CQ639" s="89">
        <f t="shared" ca="1" si="1288"/>
        <v>1.156232086632333</v>
      </c>
      <c r="CR639" s="5">
        <f t="shared" ca="1" si="1288"/>
        <v>1.4686022787669384</v>
      </c>
      <c r="CS639" s="5">
        <f t="shared" ca="1" si="1288"/>
        <v>0.68034638189189689</v>
      </c>
      <c r="CT639" s="5">
        <f t="shared" ca="1" si="1288"/>
        <v>0.96089779954495125</v>
      </c>
      <c r="CU639" s="5">
        <f t="shared" ca="1" si="1288"/>
        <v>0.83090316889086879</v>
      </c>
      <c r="CV639" s="5">
        <f t="shared" ca="1" si="1288"/>
        <v>-2.2428893793713156E-2</v>
      </c>
      <c r="CW639" s="5" t="str">
        <f t="shared" si="1288"/>
        <v/>
      </c>
      <c r="CX639" s="5" t="str">
        <f t="shared" si="1288"/>
        <v/>
      </c>
      <c r="CY639" s="5" t="str">
        <f t="shared" si="1267"/>
        <v/>
      </c>
      <c r="CZ639" s="5" t="str">
        <f t="shared" si="1267"/>
        <v/>
      </c>
      <c r="DA639" s="5" t="str">
        <f t="shared" si="1267"/>
        <v/>
      </c>
      <c r="DB639" s="5" t="str">
        <f t="shared" si="1267"/>
        <v/>
      </c>
      <c r="DC639" s="5" t="str">
        <f t="shared" si="1266"/>
        <v/>
      </c>
      <c r="DD639" s="5" t="str">
        <f t="shared" si="1266"/>
        <v/>
      </c>
      <c r="DE639" s="5" t="str">
        <f t="shared" si="1266"/>
        <v/>
      </c>
      <c r="DF639" s="5" t="str">
        <f t="shared" si="1266"/>
        <v/>
      </c>
      <c r="DG639" s="133" t="str">
        <f t="shared" si="1266"/>
        <v/>
      </c>
      <c r="EE639" s="107"/>
      <c r="EF639" s="107"/>
      <c r="EG639" s="107"/>
      <c r="EH639" s="107"/>
      <c r="EI639" s="107"/>
      <c r="EJ639" s="107"/>
      <c r="EK639" s="107"/>
      <c r="EL639" s="107"/>
      <c r="EM639" s="107"/>
      <c r="EN639" s="107"/>
      <c r="EO639" s="107"/>
      <c r="EP639" s="107"/>
      <c r="EQ639" s="107"/>
      <c r="ER639" s="107"/>
      <c r="ES639" s="107"/>
      <c r="ET639" s="107"/>
      <c r="EU639" s="107"/>
      <c r="EV639" s="107"/>
      <c r="EW639" s="107"/>
      <c r="EX639" s="107"/>
      <c r="EY639" s="107"/>
    </row>
    <row r="640" spans="1:155" x14ac:dyDescent="0.25">
      <c r="A640" s="176">
        <f t="shared" ca="1" si="1258"/>
        <v>1.2929068121973215</v>
      </c>
      <c r="B640" s="164">
        <f t="shared" ca="1" si="1259"/>
        <v>5.6698894597208907E-2</v>
      </c>
      <c r="C640" s="106">
        <f t="shared" ca="1" si="1260"/>
        <v>0.52472046885794899</v>
      </c>
      <c r="D640" s="108">
        <f t="shared" ca="1" si="1261"/>
        <v>1.4305725974165744</v>
      </c>
      <c r="E640" s="109">
        <f t="shared" ca="1" si="1262"/>
        <v>25.231049169113724</v>
      </c>
      <c r="F640" s="109">
        <f t="shared" ca="1" si="1263"/>
        <v>10.088885256378559</v>
      </c>
      <c r="G640" s="109">
        <f t="shared" ca="1" si="1264"/>
        <v>23.806967832047132</v>
      </c>
      <c r="H640" s="109">
        <f t="shared" ca="1" si="1265"/>
        <v>13.718082575668573</v>
      </c>
      <c r="I640" s="177"/>
      <c r="J640" s="30" t="s">
        <v>628</v>
      </c>
      <c r="K640" s="89">
        <f t="shared" ca="1" si="1301"/>
        <v>0.74160465676181864</v>
      </c>
      <c r="L640" s="89">
        <f t="shared" ca="1" si="1301"/>
        <v>0.51560491500326755</v>
      </c>
      <c r="M640" s="89">
        <f t="shared" ca="1" si="1301"/>
        <v>0.53753403810350731</v>
      </c>
      <c r="N640" s="89">
        <f t="shared" ca="1" si="1301"/>
        <v>0.82443786118685636</v>
      </c>
      <c r="O640" s="89">
        <f t="shared" ca="1" si="1301"/>
        <v>-0.41558093709150801</v>
      </c>
      <c r="P640" s="89">
        <f t="shared" ca="1" si="1301"/>
        <v>-0.31999883307611282</v>
      </c>
      <c r="Q640" s="89">
        <f t="shared" ca="1" si="1301"/>
        <v>-0.41184718490169098</v>
      </c>
      <c r="R640" s="89">
        <f t="shared" ca="1" si="1301"/>
        <v>1.1628631778867338</v>
      </c>
      <c r="S640" s="89">
        <f t="shared" ca="1" si="1301"/>
        <v>0.31960967874145596</v>
      </c>
      <c r="T640" s="89">
        <f t="shared" ca="1" si="1301"/>
        <v>-1.0649490381436091</v>
      </c>
      <c r="U640" s="89">
        <f t="shared" ca="1" si="1302"/>
        <v>0.13695300672662025</v>
      </c>
      <c r="V640" s="89">
        <f t="shared" ca="1" si="1302"/>
        <v>-1.0649490381436091</v>
      </c>
      <c r="W640" s="89">
        <f t="shared" ca="1" si="1302"/>
        <v>0.74160465676181864</v>
      </c>
      <c r="X640" s="89">
        <f t="shared" ca="1" si="1302"/>
        <v>-0.41184718490169098</v>
      </c>
      <c r="Y640" s="89">
        <f t="shared" ca="1" si="1302"/>
        <v>0.3096998313943522</v>
      </c>
      <c r="Z640" s="89">
        <f t="shared" ca="1" si="1302"/>
        <v>-0.30700255599325066</v>
      </c>
      <c r="AA640" s="89">
        <f t="shared" ca="1" si="1302"/>
        <v>0.10667228108213433</v>
      </c>
      <c r="AB640" s="89">
        <f t="shared" ca="1" si="1302"/>
        <v>5.4419538639000731E-2</v>
      </c>
      <c r="AC640" s="89">
        <f t="shared" ca="1" si="1302"/>
        <v>0.74160465676181864</v>
      </c>
      <c r="AD640" s="89">
        <f t="shared" ca="1" si="1302"/>
        <v>1.8449135142460493E-2</v>
      </c>
      <c r="AE640" s="89">
        <f t="shared" ca="1" si="1303"/>
        <v>-0.15653910921934289</v>
      </c>
      <c r="AF640" s="89">
        <f t="shared" ca="1" si="1303"/>
        <v>-9.3840171590928279E-2</v>
      </c>
      <c r="AG640" s="89">
        <f t="shared" ca="1" si="1303"/>
        <v>0.94353006046483001</v>
      </c>
      <c r="AH640" s="89">
        <f t="shared" ca="1" si="1303"/>
        <v>0.31960967874145596</v>
      </c>
      <c r="AI640" s="89">
        <f t="shared" ca="1" si="1303"/>
        <v>1.8449135142460493E-2</v>
      </c>
      <c r="AJ640" s="89">
        <f t="shared" ca="1" si="1303"/>
        <v>3.6539036893229848E-2</v>
      </c>
      <c r="AK640" s="89">
        <f t="shared" ca="1" si="1303"/>
        <v>0.74370258632857644</v>
      </c>
      <c r="AL640" s="89">
        <f t="shared" ca="1" si="1303"/>
        <v>6.3830203882474623E-2</v>
      </c>
      <c r="AM640" s="89">
        <f t="shared" ca="1" si="1303"/>
        <v>0.21206368060581204</v>
      </c>
      <c r="AN640" s="89">
        <f t="shared" ca="1" si="1303"/>
        <v>-2.3856124570488357E-2</v>
      </c>
      <c r="AO640" s="89">
        <f t="shared" ca="1" si="1304"/>
        <v>-0.22096981093654566</v>
      </c>
      <c r="AP640" s="89">
        <f t="shared" ca="1" si="1304"/>
        <v>-0.31999883307611282</v>
      </c>
      <c r="AQ640" s="89">
        <f t="shared" ca="1" si="1304"/>
        <v>-0.15653910921934289</v>
      </c>
      <c r="AR640" s="89">
        <f t="shared" ca="1" si="1304"/>
        <v>-0.31999883307611282</v>
      </c>
      <c r="AS640" s="89">
        <f t="shared" ca="1" si="1304"/>
        <v>0.21206368060581204</v>
      </c>
      <c r="AT640" s="89">
        <f t="shared" ca="1" si="1304"/>
        <v>0.82443786118685636</v>
      </c>
      <c r="AU640" s="89">
        <f t="shared" ca="1" si="1304"/>
        <v>-1.0097454203712564</v>
      </c>
      <c r="AV640" s="89">
        <f t="shared" ca="1" si="1304"/>
        <v>2.8755171397204293E-2</v>
      </c>
      <c r="AW640" s="89">
        <f t="shared" ca="1" si="1304"/>
        <v>-2.3856124570488357E-2</v>
      </c>
      <c r="AX640" s="89" t="str">
        <f t="shared" ca="1" si="1304"/>
        <v/>
      </c>
      <c r="AY640" s="89" t="str">
        <f t="shared" ca="1" si="1305"/>
        <v/>
      </c>
      <c r="AZ640" s="89" t="str">
        <f t="shared" ca="1" si="1305"/>
        <v/>
      </c>
      <c r="BA640" s="89" t="str">
        <f t="shared" ca="1" si="1305"/>
        <v/>
      </c>
      <c r="BB640" s="89" t="str">
        <f t="shared" ca="1" si="1305"/>
        <v/>
      </c>
      <c r="BC640" s="89" t="str">
        <f t="shared" ca="1" si="1305"/>
        <v/>
      </c>
      <c r="BD640" s="89" t="str">
        <f t="shared" ca="1" si="1305"/>
        <v/>
      </c>
      <c r="BE640" s="89" t="str">
        <f t="shared" ca="1" si="1305"/>
        <v/>
      </c>
      <c r="BF640" s="89" t="str">
        <f t="shared" ca="1" si="1305"/>
        <v/>
      </c>
      <c r="BG640" s="89" t="str">
        <f t="shared" ca="1" si="1305"/>
        <v/>
      </c>
      <c r="BH640" s="89" t="str">
        <f t="shared" ca="1" si="1305"/>
        <v/>
      </c>
      <c r="BJ640" s="132">
        <f t="shared" ca="1" si="1287"/>
        <v>1.7550733073960709</v>
      </c>
      <c r="BK640" s="89">
        <f t="shared" ca="1" si="1287"/>
        <v>1.4996801783304448</v>
      </c>
      <c r="BL640" s="89">
        <f t="shared" ca="1" si="1287"/>
        <v>1.5416895432942077</v>
      </c>
      <c r="BM640" s="89">
        <f t="shared" ref="BM640:CA669" ca="1" si="1306">IF(BM$61&gt;0,N$63+N640,"")</f>
        <v>1.4798573302874933</v>
      </c>
      <c r="BN640" s="89">
        <f t="shared" ca="1" si="1306"/>
        <v>0.65936233266465338</v>
      </c>
      <c r="BO640" s="89">
        <f t="shared" ca="1" si="1306"/>
        <v>0.53324441995671235</v>
      </c>
      <c r="BP640" s="89">
        <f t="shared" ca="1" si="1306"/>
        <v>0.59359722818161931</v>
      </c>
      <c r="BQ640" s="89">
        <f t="shared" ca="1" si="1306"/>
        <v>2.0334045179417171</v>
      </c>
      <c r="BR640" s="89">
        <f t="shared" ca="1" si="1306"/>
        <v>1.087509939055691</v>
      </c>
      <c r="BS640" s="89">
        <f t="shared" ca="1" si="1286"/>
        <v>-0.45853164654554224</v>
      </c>
      <c r="BT640" s="89">
        <f t="shared" ca="1" si="1286"/>
        <v>0.87727535365568787</v>
      </c>
      <c r="BU640" s="89">
        <f t="shared" ca="1" si="1286"/>
        <v>-0.34125674670699335</v>
      </c>
      <c r="BV640" s="89">
        <f t="shared" ca="1" si="1286"/>
        <v>1.0850062463228345</v>
      </c>
      <c r="BW640" s="89">
        <f t="shared" ca="1" si="1286"/>
        <v>2.123567272377197E-2</v>
      </c>
      <c r="BX640" s="89">
        <f t="shared" ca="1" si="1286"/>
        <v>1.2524907461856833</v>
      </c>
      <c r="BY640" s="89">
        <f t="shared" ca="1" si="1300"/>
        <v>0.90605033813382752</v>
      </c>
      <c r="BZ640" s="89">
        <f t="shared" ca="1" si="1300"/>
        <v>1.1230488336692257</v>
      </c>
      <c r="CA640" s="89">
        <f t="shared" ca="1" si="1300"/>
        <v>1.2378039736526543</v>
      </c>
      <c r="CB640" s="89">
        <f t="shared" ca="1" si="1300"/>
        <v>1.0309821435557667</v>
      </c>
      <c r="CC640" s="89">
        <f t="shared" ca="1" si="1300"/>
        <v>0.94634687641857584</v>
      </c>
      <c r="CD640" s="89">
        <f t="shared" ca="1" si="1300"/>
        <v>0.84281442815193963</v>
      </c>
      <c r="CE640" s="89">
        <f t="shared" ca="1" si="1300"/>
        <v>0.55387728693191907</v>
      </c>
      <c r="CF640" s="89">
        <f t="shared" ca="1" si="1300"/>
        <v>0.67268844725265042</v>
      </c>
      <c r="CG640" s="89">
        <f t="shared" ca="1" si="1294"/>
        <v>1.0419501887297249</v>
      </c>
      <c r="CH640" s="89">
        <f t="shared" ca="1" si="1294"/>
        <v>0.93414154741111932</v>
      </c>
      <c r="CI640" s="89">
        <f t="shared" ca="1" si="1294"/>
        <v>-0.62800892314994439</v>
      </c>
      <c r="CJ640" s="89">
        <f t="shared" ca="1" si="1294"/>
        <v>0.26816039402546821</v>
      </c>
      <c r="CK640" s="89">
        <f t="shared" ca="1" si="1294"/>
        <v>-0.19409875282020639</v>
      </c>
      <c r="CL640" s="89">
        <f t="shared" ca="1" si="1294"/>
        <v>0.55981140470715207</v>
      </c>
      <c r="CM640" s="89">
        <f t="shared" ca="1" si="1294"/>
        <v>1.0074136015318187</v>
      </c>
      <c r="CN640" s="89">
        <f t="shared" ca="1" si="1294"/>
        <v>0.76187155885929192</v>
      </c>
      <c r="CO640" s="89">
        <f t="shared" ca="1" si="1294"/>
        <v>0.56560858277236337</v>
      </c>
      <c r="CP640" s="89">
        <f t="shared" ca="1" si="1288"/>
        <v>0.80840687477483431</v>
      </c>
      <c r="CQ640" s="89">
        <f t="shared" ca="1" si="1288"/>
        <v>0.42474824033795039</v>
      </c>
      <c r="CR640" s="5">
        <f t="shared" ca="1" si="1288"/>
        <v>1.3610562806312945</v>
      </c>
      <c r="CS640" s="5">
        <f t="shared" ca="1" si="1288"/>
        <v>1.9203651801702613</v>
      </c>
      <c r="CT640" s="5">
        <f t="shared" ca="1" si="1288"/>
        <v>0.17212219011024055</v>
      </c>
      <c r="CU640" s="5">
        <f t="shared" ca="1" si="1288"/>
        <v>0.84120920514561259</v>
      </c>
      <c r="CV640" s="5">
        <f t="shared" ca="1" si="1288"/>
        <v>0.17468479257234415</v>
      </c>
      <c r="CW640" s="5" t="str">
        <f t="shared" si="1288"/>
        <v/>
      </c>
      <c r="CX640" s="5" t="str">
        <f t="shared" si="1288"/>
        <v/>
      </c>
      <c r="CY640" s="5" t="str">
        <f t="shared" si="1267"/>
        <v/>
      </c>
      <c r="CZ640" s="5" t="str">
        <f t="shared" si="1267"/>
        <v/>
      </c>
      <c r="DA640" s="5" t="str">
        <f t="shared" si="1267"/>
        <v/>
      </c>
      <c r="DB640" s="5" t="str">
        <f t="shared" si="1267"/>
        <v/>
      </c>
      <c r="DC640" s="5" t="str">
        <f t="shared" si="1266"/>
        <v/>
      </c>
      <c r="DD640" s="5" t="str">
        <f t="shared" si="1266"/>
        <v/>
      </c>
      <c r="DE640" s="5" t="str">
        <f t="shared" si="1266"/>
        <v/>
      </c>
      <c r="DF640" s="5" t="str">
        <f t="shared" si="1266"/>
        <v/>
      </c>
      <c r="DG640" s="133" t="str">
        <f t="shared" si="1266"/>
        <v/>
      </c>
      <c r="EE640" s="107"/>
      <c r="EF640" s="107"/>
      <c r="EG640" s="107"/>
      <c r="EH640" s="107"/>
      <c r="EI640" s="107"/>
      <c r="EJ640" s="107"/>
      <c r="EK640" s="107"/>
      <c r="EL640" s="107"/>
      <c r="EM640" s="107"/>
      <c r="EN640" s="107"/>
      <c r="EO640" s="107"/>
      <c r="EP640" s="107"/>
      <c r="EQ640" s="107"/>
      <c r="ER640" s="107"/>
      <c r="ES640" s="107"/>
      <c r="ET640" s="107"/>
      <c r="EU640" s="107"/>
      <c r="EV640" s="107"/>
      <c r="EW640" s="107"/>
      <c r="EX640" s="107"/>
      <c r="EY640" s="107"/>
    </row>
    <row r="641" spans="1:155" x14ac:dyDescent="0.25">
      <c r="A641" s="176">
        <f t="shared" ref="A641:A704" ca="1" si="1307">INTERCEPT(BJ641:DG641,$K$62:$BH$62)</f>
        <v>1.607911306109995</v>
      </c>
      <c r="B641" s="164">
        <f t="shared" ref="B641:B704" ca="1" si="1308">-SLOPE(BJ641:DG641,$K$62:$BH$62)</f>
        <v>9.3688582340443027E-2</v>
      </c>
      <c r="C641" s="106">
        <f t="shared" ref="C641:C704" ca="1" si="1309">IF(AND(A641&gt;0,B641&gt;0),SQRT((SUMSQ(BJ641:DG641)-SUM(BJ641:DG641)^2/$K$1+(SUMPRODUCT(BJ641:DG641,$K$62:$BH$62)-SUM(BJ641:DG641)*SUM($K$62:$BH$62)/$K$1)*B641)/($K$1-2)),"")</f>
        <v>0.63955750083368967</v>
      </c>
      <c r="D641" s="108">
        <f t="shared" ref="D641:D704" ca="1" si="1310">IF(AND(A641&gt;0,B641&gt;0),A641+C641^2/2,"")</f>
        <v>1.8124282045463125</v>
      </c>
      <c r="E641" s="109">
        <f t="shared" ref="E641:E704" ca="1" si="1311">IF(AND(A641&gt;0,B641&gt;0),D641/B641,"")</f>
        <v>19.345241002370599</v>
      </c>
      <c r="F641" s="109">
        <f t="shared" ref="F641:F704" ca="1" si="1312">IF(AND(A641&gt;0,B641&gt;0),E641*(0.5-0.07*D641),"")</f>
        <v>7.2182902720343423</v>
      </c>
      <c r="G641" s="109">
        <f t="shared" ref="G641:G704" ca="1" si="1313">IF(AND(A641&gt;0,B641&gt;0),F641*EXP(D641-B641*F641),"")</f>
        <v>22.483347913480966</v>
      </c>
      <c r="H641" s="109">
        <f t="shared" ref="H641:H704" ca="1" si="1314">IF(AND(A641&gt;0,B641&gt;0),G641-F641,"")</f>
        <v>15.265057641446624</v>
      </c>
      <c r="I641" s="177"/>
      <c r="J641" s="30" t="s">
        <v>629</v>
      </c>
      <c r="K641" s="89">
        <f t="shared" ca="1" si="1301"/>
        <v>1.8449135142460493E-2</v>
      </c>
      <c r="L641" s="89">
        <f t="shared" ca="1" si="1301"/>
        <v>0.53753403810350731</v>
      </c>
      <c r="M641" s="89">
        <f t="shared" ca="1" si="1301"/>
        <v>-0.22096981093654566</v>
      </c>
      <c r="N641" s="89">
        <f t="shared" ca="1" si="1301"/>
        <v>0.10667228108213433</v>
      </c>
      <c r="O641" s="89">
        <f t="shared" ca="1" si="1301"/>
        <v>-1.0649490381436091</v>
      </c>
      <c r="P641" s="89">
        <f t="shared" ca="1" si="1301"/>
        <v>1.1628631778867338</v>
      </c>
      <c r="Q641" s="89">
        <f t="shared" ca="1" si="1301"/>
        <v>0.74160465676181864</v>
      </c>
      <c r="R641" s="89">
        <f t="shared" ca="1" si="1301"/>
        <v>0.2685645797022288</v>
      </c>
      <c r="S641" s="89">
        <f t="shared" ca="1" si="1301"/>
        <v>0.94353006046483001</v>
      </c>
      <c r="T641" s="89">
        <f t="shared" ca="1" si="1301"/>
        <v>0.89371861765175975</v>
      </c>
      <c r="U641" s="89">
        <f t="shared" ca="1" si="1302"/>
        <v>0.21206368060581204</v>
      </c>
      <c r="V641" s="89">
        <f t="shared" ca="1" si="1302"/>
        <v>0.14357639329378769</v>
      </c>
      <c r="W641" s="89">
        <f t="shared" ca="1" si="1302"/>
        <v>-0.22096981093654566</v>
      </c>
      <c r="X641" s="89">
        <f t="shared" ca="1" si="1302"/>
        <v>6.3830203882474623E-2</v>
      </c>
      <c r="Y641" s="89">
        <f t="shared" ca="1" si="1302"/>
        <v>0.41148501321826991</v>
      </c>
      <c r="Z641" s="89">
        <f t="shared" ca="1" si="1302"/>
        <v>0.51560491500326755</v>
      </c>
      <c r="AA641" s="89">
        <f t="shared" ca="1" si="1302"/>
        <v>0.89371861765175975</v>
      </c>
      <c r="AB641" s="89">
        <f t="shared" ca="1" si="1302"/>
        <v>0.53753403810350731</v>
      </c>
      <c r="AC641" s="89">
        <f t="shared" ca="1" si="1302"/>
        <v>-9.3840171590928279E-2</v>
      </c>
      <c r="AD641" s="89">
        <f t="shared" ca="1" si="1302"/>
        <v>-1.0649490381436091</v>
      </c>
      <c r="AE641" s="89">
        <f t="shared" ca="1" si="1303"/>
        <v>1.4105767449530626E-2</v>
      </c>
      <c r="AF641" s="89">
        <f t="shared" ca="1" si="1303"/>
        <v>0.13695300672662025</v>
      </c>
      <c r="AG641" s="89">
        <f t="shared" ca="1" si="1303"/>
        <v>-1.0097454203712564</v>
      </c>
      <c r="AH641" s="89">
        <f t="shared" ca="1" si="1303"/>
        <v>-0.30700255599325066</v>
      </c>
      <c r="AI641" s="89">
        <f t="shared" ca="1" si="1303"/>
        <v>-1.0649490381436091</v>
      </c>
      <c r="AJ641" s="89">
        <f t="shared" ca="1" si="1303"/>
        <v>0.82443786118685636</v>
      </c>
      <c r="AK641" s="89">
        <f t="shared" ca="1" si="1303"/>
        <v>-0.22096981093654566</v>
      </c>
      <c r="AL641" s="89">
        <f t="shared" ca="1" si="1303"/>
        <v>-1.0649490381436091</v>
      </c>
      <c r="AM641" s="89">
        <f t="shared" ca="1" si="1303"/>
        <v>-0.41558093709150801</v>
      </c>
      <c r="AN641" s="89">
        <f t="shared" ca="1" si="1303"/>
        <v>-0.44623785415300243</v>
      </c>
      <c r="AO641" s="89">
        <f t="shared" ca="1" si="1304"/>
        <v>-0.41558093709150801</v>
      </c>
      <c r="AP641" s="89">
        <f t="shared" ca="1" si="1304"/>
        <v>0.51560491500326755</v>
      </c>
      <c r="AQ641" s="89">
        <f t="shared" ca="1" si="1304"/>
        <v>-9.3840171590928279E-2</v>
      </c>
      <c r="AR641" s="89">
        <f t="shared" ca="1" si="1304"/>
        <v>0.41148501321826991</v>
      </c>
      <c r="AS641" s="89">
        <f t="shared" ca="1" si="1304"/>
        <v>0.53753403810350731</v>
      </c>
      <c r="AT641" s="89">
        <f t="shared" ca="1" si="1304"/>
        <v>-1.0649490381436091</v>
      </c>
      <c r="AU641" s="89">
        <f t="shared" ca="1" si="1304"/>
        <v>0.74160465676181864</v>
      </c>
      <c r="AV641" s="89">
        <f t="shared" ca="1" si="1304"/>
        <v>0.2685645797022288</v>
      </c>
      <c r="AW641" s="89">
        <f t="shared" ca="1" si="1304"/>
        <v>0.74370258632857644</v>
      </c>
      <c r="AX641" s="89" t="str">
        <f t="shared" ca="1" si="1304"/>
        <v/>
      </c>
      <c r="AY641" s="89" t="str">
        <f t="shared" ca="1" si="1305"/>
        <v/>
      </c>
      <c r="AZ641" s="89" t="str">
        <f t="shared" ca="1" si="1305"/>
        <v/>
      </c>
      <c r="BA641" s="89" t="str">
        <f t="shared" ca="1" si="1305"/>
        <v/>
      </c>
      <c r="BB641" s="89" t="str">
        <f t="shared" ca="1" si="1305"/>
        <v/>
      </c>
      <c r="BC641" s="89" t="str">
        <f t="shared" ca="1" si="1305"/>
        <v/>
      </c>
      <c r="BD641" s="89" t="str">
        <f t="shared" ca="1" si="1305"/>
        <v/>
      </c>
      <c r="BE641" s="89" t="str">
        <f t="shared" ca="1" si="1305"/>
        <v/>
      </c>
      <c r="BF641" s="89" t="str">
        <f t="shared" ca="1" si="1305"/>
        <v/>
      </c>
      <c r="BG641" s="89" t="str">
        <f t="shared" ca="1" si="1305"/>
        <v/>
      </c>
      <c r="BH641" s="89" t="str">
        <f t="shared" ca="1" si="1305"/>
        <v/>
      </c>
      <c r="BJ641" s="132">
        <f t="shared" ref="BJ641:BU683" ca="1" si="1315">IF(BJ$61&gt;0,K$63+K641,"")</f>
        <v>1.0319177857767128</v>
      </c>
      <c r="BK641" s="89">
        <f t="shared" ca="1" si="1315"/>
        <v>1.5216093014306846</v>
      </c>
      <c r="BL641" s="89">
        <f t="shared" ca="1" si="1315"/>
        <v>0.78318569425415485</v>
      </c>
      <c r="BM641" s="89">
        <f t="shared" ca="1" si="1306"/>
        <v>0.76209175018277131</v>
      </c>
      <c r="BN641" s="89">
        <f t="shared" ca="1" si="1306"/>
        <v>9.9942316125523067E-3</v>
      </c>
      <c r="BO641" s="89">
        <f t="shared" ca="1" si="1306"/>
        <v>2.0161064309195589</v>
      </c>
      <c r="BP641" s="89">
        <f t="shared" ca="1" si="1306"/>
        <v>1.7470490698451289</v>
      </c>
      <c r="BQ641" s="89">
        <f t="shared" ca="1" si="1306"/>
        <v>1.1391059197572124</v>
      </c>
      <c r="BR641" s="89">
        <f t="shared" ca="1" si="1306"/>
        <v>1.7114303207790651</v>
      </c>
      <c r="BS641" s="89">
        <f t="shared" ca="1" si="1286"/>
        <v>1.5001360092498266</v>
      </c>
      <c r="BT641" s="89">
        <f t="shared" ca="1" si="1286"/>
        <v>0.95238602753487966</v>
      </c>
      <c r="BU641" s="89">
        <f t="shared" ca="1" si="1286"/>
        <v>0.86726868473040342</v>
      </c>
      <c r="BV641" s="89">
        <f t="shared" ca="1" si="1286"/>
        <v>0.12243177862447019</v>
      </c>
      <c r="BW641" s="89">
        <f t="shared" ca="1" si="1286"/>
        <v>0.49691306150793757</v>
      </c>
      <c r="BX641" s="89">
        <f t="shared" ca="1" si="1286"/>
        <v>1.3542759280096011</v>
      </c>
      <c r="BY641" s="89">
        <f t="shared" ca="1" si="1300"/>
        <v>1.7286578091303457</v>
      </c>
      <c r="BZ641" s="89">
        <f t="shared" ca="1" si="1300"/>
        <v>1.9100951702388511</v>
      </c>
      <c r="CA641" s="89">
        <f t="shared" ca="1" si="1300"/>
        <v>1.7209184731171607</v>
      </c>
      <c r="CB641" s="89">
        <f t="shared" ca="1" si="1300"/>
        <v>0.19553731520301976</v>
      </c>
      <c r="CC641" s="89">
        <f t="shared" ca="1" si="1300"/>
        <v>-0.13705129686749373</v>
      </c>
      <c r="CD641" s="89">
        <f t="shared" ca="1" si="1300"/>
        <v>1.0134593048208131</v>
      </c>
      <c r="CE641" s="89">
        <f t="shared" ca="1" si="1300"/>
        <v>0.7846704652494676</v>
      </c>
      <c r="CF641" s="89">
        <f t="shared" ca="1" si="1300"/>
        <v>-1.280587033583436</v>
      </c>
      <c r="CG641" s="89">
        <f t="shared" ca="1" si="1294"/>
        <v>0.41533795399501827</v>
      </c>
      <c r="CH641" s="89">
        <f t="shared" ca="1" si="1294"/>
        <v>-0.14925662587495026</v>
      </c>
      <c r="CI641" s="89">
        <f t="shared" ca="1" si="1294"/>
        <v>0.15988990114368207</v>
      </c>
      <c r="CJ641" s="89">
        <f t="shared" ca="1" si="1294"/>
        <v>-0.6965120032396539</v>
      </c>
      <c r="CK641" s="89">
        <f t="shared" ca="1" si="1294"/>
        <v>-1.3228779948462901</v>
      </c>
      <c r="CL641" s="89">
        <f t="shared" ca="1" si="1294"/>
        <v>-6.7833212990167979E-2</v>
      </c>
      <c r="CM641" s="89">
        <f t="shared" ca="1" si="1294"/>
        <v>0.58503187194930473</v>
      </c>
      <c r="CN641" s="89">
        <f t="shared" ca="1" si="1294"/>
        <v>0.56726043270432958</v>
      </c>
      <c r="CO641" s="89">
        <f t="shared" ca="1" si="1294"/>
        <v>1.4012123308517439</v>
      </c>
      <c r="CP641" s="89">
        <f t="shared" ca="1" si="1288"/>
        <v>0.87110581240324891</v>
      </c>
      <c r="CQ641" s="89">
        <f t="shared" ca="1" si="1288"/>
        <v>1.156232086632333</v>
      </c>
      <c r="CR641" s="5">
        <f t="shared" ca="1" si="1288"/>
        <v>1.6865266381289898</v>
      </c>
      <c r="CS641" s="5">
        <f t="shared" ca="1" si="1288"/>
        <v>3.0978280839795813E-2</v>
      </c>
      <c r="CT641" s="5">
        <f t="shared" ca="1" si="1288"/>
        <v>1.9234722672433155</v>
      </c>
      <c r="CU641" s="5">
        <f t="shared" ca="1" si="1288"/>
        <v>1.0810186134506372</v>
      </c>
      <c r="CV641" s="5">
        <f t="shared" ca="1" si="1288"/>
        <v>0.94224350347140895</v>
      </c>
      <c r="CW641" s="5" t="str">
        <f t="shared" si="1288"/>
        <v/>
      </c>
      <c r="CX641" s="5" t="str">
        <f t="shared" si="1288"/>
        <v/>
      </c>
      <c r="CY641" s="5" t="str">
        <f t="shared" si="1267"/>
        <v/>
      </c>
      <c r="CZ641" s="5" t="str">
        <f t="shared" si="1267"/>
        <v/>
      </c>
      <c r="DA641" s="5" t="str">
        <f t="shared" si="1267"/>
        <v/>
      </c>
      <c r="DB641" s="5" t="str">
        <f t="shared" si="1267"/>
        <v/>
      </c>
      <c r="DC641" s="5" t="str">
        <f t="shared" si="1267"/>
        <v/>
      </c>
      <c r="DD641" s="5" t="str">
        <f t="shared" si="1267"/>
        <v/>
      </c>
      <c r="DE641" s="5" t="str">
        <f t="shared" si="1267"/>
        <v/>
      </c>
      <c r="DF641" s="5" t="str">
        <f t="shared" si="1267"/>
        <v/>
      </c>
      <c r="DG641" s="133" t="str">
        <f t="shared" si="1267"/>
        <v/>
      </c>
      <c r="EE641" s="107"/>
      <c r="EF641" s="107"/>
      <c r="EG641" s="107"/>
      <c r="EH641" s="107"/>
      <c r="EI641" s="107"/>
      <c r="EJ641" s="107"/>
      <c r="EK641" s="107"/>
      <c r="EL641" s="107"/>
      <c r="EM641" s="107"/>
      <c r="EN641" s="107"/>
      <c r="EO641" s="107"/>
      <c r="EP641" s="107"/>
      <c r="EQ641" s="107"/>
      <c r="ER641" s="107"/>
      <c r="ES641" s="107"/>
      <c r="ET641" s="107"/>
      <c r="EU641" s="107"/>
      <c r="EV641" s="107"/>
      <c r="EW641" s="107"/>
      <c r="EX641" s="107"/>
      <c r="EY641" s="107"/>
    </row>
    <row r="642" spans="1:155" x14ac:dyDescent="0.25">
      <c r="A642" s="176">
        <f t="shared" ca="1" si="1307"/>
        <v>1.380488474429195</v>
      </c>
      <c r="B642" s="164">
        <f t="shared" ca="1" si="1308"/>
        <v>7.3700378511371525E-2</v>
      </c>
      <c r="C642" s="106">
        <f t="shared" ca="1" si="1309"/>
        <v>0.64883892203384075</v>
      </c>
      <c r="D642" s="108">
        <f t="shared" ca="1" si="1310"/>
        <v>1.5909844478022133</v>
      </c>
      <c r="E642" s="109">
        <f t="shared" ca="1" si="1311"/>
        <v>21.587195071959282</v>
      </c>
      <c r="F642" s="109">
        <f t="shared" ca="1" si="1312"/>
        <v>8.3894551217984557</v>
      </c>
      <c r="G642" s="109">
        <f t="shared" ca="1" si="1313"/>
        <v>22.190272217064315</v>
      </c>
      <c r="H642" s="109">
        <f t="shared" ca="1" si="1314"/>
        <v>13.80081709526586</v>
      </c>
      <c r="I642" s="177"/>
      <c r="J642" s="30" t="s">
        <v>630</v>
      </c>
      <c r="K642" s="89">
        <f t="shared" ca="1" si="1301"/>
        <v>-1.0097454203712564</v>
      </c>
      <c r="L642" s="89">
        <f t="shared" ca="1" si="1301"/>
        <v>-0.30700255599325066</v>
      </c>
      <c r="M642" s="89">
        <f t="shared" ca="1" si="1301"/>
        <v>3.6539036893229848E-2</v>
      </c>
      <c r="N642" s="89">
        <f t="shared" ca="1" si="1301"/>
        <v>3.6539036893229848E-2</v>
      </c>
      <c r="O642" s="89">
        <f t="shared" ca="1" si="1301"/>
        <v>5.4419538639000731E-2</v>
      </c>
      <c r="P642" s="89">
        <f t="shared" ca="1" si="1301"/>
        <v>-0.21005970810345143</v>
      </c>
      <c r="Q642" s="89">
        <f t="shared" ca="1" si="1301"/>
        <v>-0.44623785415300243</v>
      </c>
      <c r="R642" s="89">
        <f t="shared" ca="1" si="1301"/>
        <v>9.8583260592283506E-2</v>
      </c>
      <c r="S642" s="89">
        <f t="shared" ca="1" si="1301"/>
        <v>0.53753403810350731</v>
      </c>
      <c r="T642" s="89">
        <f t="shared" ca="1" si="1301"/>
        <v>-0.41558093709150801</v>
      </c>
      <c r="U642" s="89">
        <f t="shared" ca="1" si="1302"/>
        <v>1.1628631778867338</v>
      </c>
      <c r="V642" s="89">
        <f t="shared" ca="1" si="1302"/>
        <v>-0.81775242806075465</v>
      </c>
      <c r="W642" s="89">
        <f t="shared" ca="1" si="1302"/>
        <v>2.8755171397204293E-2</v>
      </c>
      <c r="X642" s="89">
        <f t="shared" ca="1" si="1302"/>
        <v>-1.0097454203712564</v>
      </c>
      <c r="Y642" s="89">
        <f t="shared" ca="1" si="1302"/>
        <v>0.94353006046483001</v>
      </c>
      <c r="Z642" s="89">
        <f t="shared" ca="1" si="1302"/>
        <v>1.4105767449530626E-2</v>
      </c>
      <c r="AA642" s="89">
        <f t="shared" ca="1" si="1302"/>
        <v>1.1628631778867338</v>
      </c>
      <c r="AB642" s="89">
        <f t="shared" ca="1" si="1302"/>
        <v>0.94353006046483001</v>
      </c>
      <c r="AC642" s="89">
        <f t="shared" ca="1" si="1302"/>
        <v>0.51560491500326755</v>
      </c>
      <c r="AD642" s="89">
        <f t="shared" ca="1" si="1302"/>
        <v>-1.4331148233707331</v>
      </c>
      <c r="AE642" s="89">
        <f t="shared" ca="1" si="1303"/>
        <v>1.4105767449530626E-2</v>
      </c>
      <c r="AF642" s="89">
        <f t="shared" ca="1" si="1303"/>
        <v>0.94353006046483001</v>
      </c>
      <c r="AG642" s="89">
        <f t="shared" ca="1" si="1303"/>
        <v>0.53753403810350731</v>
      </c>
      <c r="AH642" s="89">
        <f t="shared" ca="1" si="1303"/>
        <v>0.3096998313943522</v>
      </c>
      <c r="AI642" s="89">
        <f t="shared" ca="1" si="1303"/>
        <v>-1.4331148233707331</v>
      </c>
      <c r="AJ642" s="89">
        <f t="shared" ca="1" si="1303"/>
        <v>-0.22096981093654566</v>
      </c>
      <c r="AK642" s="89">
        <f t="shared" ca="1" si="1303"/>
        <v>0.53753403810350731</v>
      </c>
      <c r="AL642" s="89">
        <f t="shared" ca="1" si="1303"/>
        <v>0.13695300672662025</v>
      </c>
      <c r="AM642" s="89">
        <f t="shared" ca="1" si="1303"/>
        <v>-0.30700255599325066</v>
      </c>
      <c r="AN642" s="89">
        <f t="shared" ca="1" si="1303"/>
        <v>-0.15653910921934289</v>
      </c>
      <c r="AO642" s="89">
        <f t="shared" ca="1" si="1304"/>
        <v>-0.22096981093654566</v>
      </c>
      <c r="AP642" s="89">
        <f t="shared" ca="1" si="1304"/>
        <v>0.53753403810350731</v>
      </c>
      <c r="AQ642" s="89">
        <f t="shared" ca="1" si="1304"/>
        <v>1.8449135142460493E-2</v>
      </c>
      <c r="AR642" s="89">
        <f t="shared" ca="1" si="1304"/>
        <v>0.13695300672662025</v>
      </c>
      <c r="AS642" s="89">
        <f t="shared" ca="1" si="1304"/>
        <v>0.94353006046483001</v>
      </c>
      <c r="AT642" s="89">
        <f t="shared" ca="1" si="1304"/>
        <v>5.4419538639000731E-2</v>
      </c>
      <c r="AU642" s="89">
        <f t="shared" ca="1" si="1304"/>
        <v>-0.31999883307611282</v>
      </c>
      <c r="AV642" s="89">
        <f t="shared" ca="1" si="1304"/>
        <v>-0.30649199665355353</v>
      </c>
      <c r="AW642" s="89">
        <f t="shared" ca="1" si="1304"/>
        <v>-0.22096981093654566</v>
      </c>
      <c r="AX642" s="89" t="str">
        <f t="shared" ca="1" si="1304"/>
        <v/>
      </c>
      <c r="AY642" s="89" t="str">
        <f t="shared" ca="1" si="1305"/>
        <v/>
      </c>
      <c r="AZ642" s="89" t="str">
        <f t="shared" ca="1" si="1305"/>
        <v/>
      </c>
      <c r="BA642" s="89" t="str">
        <f t="shared" ca="1" si="1305"/>
        <v/>
      </c>
      <c r="BB642" s="89" t="str">
        <f t="shared" ca="1" si="1305"/>
        <v/>
      </c>
      <c r="BC642" s="89" t="str">
        <f t="shared" ca="1" si="1305"/>
        <v/>
      </c>
      <c r="BD642" s="89" t="str">
        <f t="shared" ca="1" si="1305"/>
        <v/>
      </c>
      <c r="BE642" s="89" t="str">
        <f t="shared" ca="1" si="1305"/>
        <v/>
      </c>
      <c r="BF642" s="89" t="str">
        <f t="shared" ca="1" si="1305"/>
        <v/>
      </c>
      <c r="BG642" s="89" t="str">
        <f t="shared" ca="1" si="1305"/>
        <v/>
      </c>
      <c r="BH642" s="89" t="str">
        <f t="shared" ca="1" si="1305"/>
        <v/>
      </c>
      <c r="BJ642" s="132">
        <f t="shared" ca="1" si="1315"/>
        <v>3.7232302629959246E-3</v>
      </c>
      <c r="BK642" s="89">
        <f t="shared" ca="1" si="1315"/>
        <v>0.67707270733392666</v>
      </c>
      <c r="BL642" s="89">
        <f t="shared" ca="1" si="1315"/>
        <v>1.0406945420839304</v>
      </c>
      <c r="BM642" s="89">
        <f t="shared" ca="1" si="1306"/>
        <v>0.69195850599386688</v>
      </c>
      <c r="BN642" s="89">
        <f t="shared" ca="1" si="1306"/>
        <v>1.1293628083951621</v>
      </c>
      <c r="BO642" s="89">
        <f t="shared" ca="1" si="1306"/>
        <v>0.6431835449293738</v>
      </c>
      <c r="BP642" s="89">
        <f t="shared" ca="1" si="1306"/>
        <v>0.5592065589303078</v>
      </c>
      <c r="BQ642" s="89">
        <f t="shared" ca="1" si="1306"/>
        <v>0.96912460064726702</v>
      </c>
      <c r="BR642" s="89">
        <f t="shared" ca="1" si="1306"/>
        <v>1.3054342984177425</v>
      </c>
      <c r="BS642" s="89">
        <f t="shared" ca="1" si="1286"/>
        <v>0.19083645450655884</v>
      </c>
      <c r="BT642" s="89">
        <f t="shared" ca="1" si="1286"/>
        <v>1.9031855248158014</v>
      </c>
      <c r="BU642" s="89">
        <f t="shared" ca="1" si="1286"/>
        <v>-9.4060136624138924E-2</v>
      </c>
      <c r="BV642" s="89">
        <f t="shared" ca="1" si="1286"/>
        <v>0.37215676095822015</v>
      </c>
      <c r="BW642" s="89">
        <f t="shared" ca="1" si="1286"/>
        <v>-0.57666256274579342</v>
      </c>
      <c r="BX642" s="89">
        <f t="shared" ca="1" si="1286"/>
        <v>1.8863209752561612</v>
      </c>
      <c r="BY642" s="89">
        <f t="shared" ca="1" si="1300"/>
        <v>1.2271586615766088</v>
      </c>
      <c r="BZ642" s="89">
        <f t="shared" ca="1" si="1300"/>
        <v>2.1792397304738254</v>
      </c>
      <c r="CA642" s="89">
        <f t="shared" ca="1" si="1300"/>
        <v>2.1269144954784833</v>
      </c>
      <c r="CB642" s="89">
        <f t="shared" ca="1" si="1300"/>
        <v>0.80498240179721559</v>
      </c>
      <c r="CC642" s="89">
        <f t="shared" ca="1" si="1300"/>
        <v>-0.5052170820946178</v>
      </c>
      <c r="CD642" s="89">
        <f t="shared" ca="1" si="1300"/>
        <v>1.0134593048208131</v>
      </c>
      <c r="CE642" s="89">
        <f t="shared" ca="1" si="1300"/>
        <v>1.5912475189876774</v>
      </c>
      <c r="CF642" s="89">
        <f t="shared" ca="1" si="1300"/>
        <v>0.26669242489132772</v>
      </c>
      <c r="CG642" s="89">
        <f t="shared" ca="1" si="1294"/>
        <v>1.0320403413826211</v>
      </c>
      <c r="CH642" s="89">
        <f t="shared" ca="1" si="1294"/>
        <v>-0.51742241110207432</v>
      </c>
      <c r="CI642" s="89">
        <f t="shared" ca="1" si="1294"/>
        <v>-0.88551777097971995</v>
      </c>
      <c r="CJ642" s="89">
        <f t="shared" ca="1" si="1294"/>
        <v>6.199184580039907E-2</v>
      </c>
      <c r="CK642" s="89">
        <f t="shared" ca="1" si="1294"/>
        <v>-0.12097594997606076</v>
      </c>
      <c r="CL642" s="89">
        <f t="shared" ca="1" si="1294"/>
        <v>4.0745168108089369E-2</v>
      </c>
      <c r="CM642" s="89">
        <f t="shared" ca="1" si="1294"/>
        <v>0.87473061688296427</v>
      </c>
      <c r="CN642" s="89">
        <f t="shared" ca="1" si="1294"/>
        <v>0.76187155885929192</v>
      </c>
      <c r="CO642" s="89">
        <f t="shared" ca="1" si="1294"/>
        <v>1.4231414539519835</v>
      </c>
      <c r="CP642" s="89">
        <f t="shared" ca="1" si="1288"/>
        <v>0.98339511913663769</v>
      </c>
      <c r="CQ642" s="89">
        <f t="shared" ca="1" si="1288"/>
        <v>0.88170008014068346</v>
      </c>
      <c r="CR642" s="5">
        <f t="shared" ca="1" si="1288"/>
        <v>2.0925226604903124</v>
      </c>
      <c r="CS642" s="5">
        <f t="shared" ref="CS642:CZ674" ca="1" si="1316">IF(CS$61&gt;0,AT$63+AT642,"")</f>
        <v>1.1503468576224056</v>
      </c>
      <c r="CT642" s="5">
        <f t="shared" ca="1" si="1316"/>
        <v>0.86186877740538415</v>
      </c>
      <c r="CU642" s="5">
        <f t="shared" ca="1" si="1316"/>
        <v>0.50596203709485477</v>
      </c>
      <c r="CV642" s="5">
        <f t="shared" ca="1" si="1316"/>
        <v>-2.2428893793713156E-2</v>
      </c>
      <c r="CW642" s="5" t="str">
        <f t="shared" si="1316"/>
        <v/>
      </c>
      <c r="CX642" s="5" t="str">
        <f t="shared" si="1316"/>
        <v/>
      </c>
      <c r="CY642" s="5" t="str">
        <f t="shared" si="1267"/>
        <v/>
      </c>
      <c r="CZ642" s="5" t="str">
        <f t="shared" si="1267"/>
        <v/>
      </c>
      <c r="DA642" s="5" t="str">
        <f t="shared" ref="DA642:DG678" si="1317">IF(DA$61&gt;0,BB$63+BB642,"")</f>
        <v/>
      </c>
      <c r="DB642" s="5" t="str">
        <f t="shared" si="1317"/>
        <v/>
      </c>
      <c r="DC642" s="5" t="str">
        <f t="shared" si="1317"/>
        <v/>
      </c>
      <c r="DD642" s="5" t="str">
        <f t="shared" si="1317"/>
        <v/>
      </c>
      <c r="DE642" s="5" t="str">
        <f t="shared" si="1317"/>
        <v/>
      </c>
      <c r="DF642" s="5" t="str">
        <f t="shared" si="1317"/>
        <v/>
      </c>
      <c r="DG642" s="133" t="str">
        <f t="shared" si="1317"/>
        <v/>
      </c>
      <c r="EE642" s="107"/>
      <c r="EF642" s="107"/>
      <c r="EG642" s="107"/>
      <c r="EH642" s="107"/>
      <c r="EI642" s="107"/>
      <c r="EJ642" s="107"/>
      <c r="EK642" s="107"/>
      <c r="EL642" s="107"/>
      <c r="EM642" s="107"/>
      <c r="EN642" s="107"/>
      <c r="EO642" s="107"/>
      <c r="EP642" s="107"/>
      <c r="EQ642" s="107"/>
      <c r="ER642" s="107"/>
      <c r="ES642" s="107"/>
      <c r="ET642" s="107"/>
      <c r="EU642" s="107"/>
      <c r="EV642" s="107"/>
      <c r="EW642" s="107"/>
      <c r="EX642" s="107"/>
      <c r="EY642" s="107"/>
    </row>
    <row r="643" spans="1:155" x14ac:dyDescent="0.25">
      <c r="A643" s="176">
        <f t="shared" ca="1" si="1307"/>
        <v>1.5177915029230524</v>
      </c>
      <c r="B643" s="164">
        <f t="shared" ca="1" si="1308"/>
        <v>8.3365166286042694E-2</v>
      </c>
      <c r="C643" s="106">
        <f t="shared" ca="1" si="1309"/>
        <v>0.54508451038956995</v>
      </c>
      <c r="D643" s="108">
        <f t="shared" ca="1" si="1310"/>
        <v>1.6663500646563709</v>
      </c>
      <c r="E643" s="109">
        <f t="shared" ca="1" si="1311"/>
        <v>19.988565235254111</v>
      </c>
      <c r="F643" s="109">
        <f t="shared" ca="1" si="1312"/>
        <v>7.6627263295762909</v>
      </c>
      <c r="G643" s="109">
        <f t="shared" ca="1" si="1313"/>
        <v>21.4111849802309</v>
      </c>
      <c r="H643" s="109">
        <f t="shared" ca="1" si="1314"/>
        <v>13.748458650654609</v>
      </c>
      <c r="I643" s="177"/>
      <c r="J643" s="30" t="s">
        <v>631</v>
      </c>
      <c r="K643" s="89">
        <f t="shared" ca="1" si="1301"/>
        <v>0.53753403810350731</v>
      </c>
      <c r="L643" s="89">
        <f t="shared" ca="1" si="1301"/>
        <v>-0.21005970810345143</v>
      </c>
      <c r="M643" s="89">
        <f t="shared" ca="1" si="1301"/>
        <v>-0.41184718490169098</v>
      </c>
      <c r="N643" s="89">
        <f t="shared" ca="1" si="1301"/>
        <v>0.14357639329378769</v>
      </c>
      <c r="O643" s="89">
        <f t="shared" ca="1" si="1301"/>
        <v>0.82443786118685636</v>
      </c>
      <c r="P643" s="89">
        <f t="shared" ca="1" si="1301"/>
        <v>9.8583260592283506E-2</v>
      </c>
      <c r="Q643" s="89">
        <f t="shared" ca="1" si="1301"/>
        <v>0.41148501321826991</v>
      </c>
      <c r="R643" s="89">
        <f t="shared" ca="1" si="1301"/>
        <v>0.3096998313943522</v>
      </c>
      <c r="S643" s="89">
        <f t="shared" ca="1" si="1301"/>
        <v>0.31960967874145596</v>
      </c>
      <c r="T643" s="89">
        <f t="shared" ca="1" si="1301"/>
        <v>-0.30649199665355353</v>
      </c>
      <c r="U643" s="89">
        <f t="shared" ca="1" si="1302"/>
        <v>0.74160465676181864</v>
      </c>
      <c r="V643" s="89">
        <f t="shared" ca="1" si="1302"/>
        <v>0.74160465676181864</v>
      </c>
      <c r="W643" s="89">
        <f t="shared" ca="1" si="1302"/>
        <v>-0.41558093709150801</v>
      </c>
      <c r="X643" s="89">
        <f t="shared" ca="1" si="1302"/>
        <v>0.21206368060581204</v>
      </c>
      <c r="Y643" s="89">
        <f t="shared" ca="1" si="1302"/>
        <v>0.41148501321826991</v>
      </c>
      <c r="Z643" s="89">
        <f t="shared" ca="1" si="1302"/>
        <v>5.4419538639000731E-2</v>
      </c>
      <c r="AA643" s="89">
        <f t="shared" ca="1" si="1302"/>
        <v>0.3096998313943522</v>
      </c>
      <c r="AB643" s="89">
        <f t="shared" ca="1" si="1302"/>
        <v>-0.15653910921934289</v>
      </c>
      <c r="AC643" s="89">
        <f t="shared" ca="1" si="1302"/>
        <v>0.31960967874145596</v>
      </c>
      <c r="AD643" s="89">
        <f t="shared" ca="1" si="1302"/>
        <v>-1.0097454203712564</v>
      </c>
      <c r="AE643" s="89">
        <f t="shared" ca="1" si="1303"/>
        <v>-0.41558093709150801</v>
      </c>
      <c r="AF643" s="89">
        <f t="shared" ca="1" si="1303"/>
        <v>-0.81775242806075465</v>
      </c>
      <c r="AG643" s="89">
        <f t="shared" ca="1" si="1303"/>
        <v>1.8449135142460493E-2</v>
      </c>
      <c r="AH643" s="89">
        <f t="shared" ca="1" si="1303"/>
        <v>1.1628631778867338</v>
      </c>
      <c r="AI643" s="89">
        <f t="shared" ca="1" si="1303"/>
        <v>-0.31999883307611282</v>
      </c>
      <c r="AJ643" s="89">
        <f t="shared" ca="1" si="1303"/>
        <v>0.14357639329378769</v>
      </c>
      <c r="AK643" s="89">
        <f t="shared" ca="1" si="1303"/>
        <v>-0.30700255599325066</v>
      </c>
      <c r="AL643" s="89">
        <f t="shared" ca="1" si="1303"/>
        <v>-0.41558093709150801</v>
      </c>
      <c r="AM643" s="89">
        <f t="shared" ca="1" si="1303"/>
        <v>0.74160465676181864</v>
      </c>
      <c r="AN643" s="89">
        <f t="shared" ca="1" si="1303"/>
        <v>-0.81775242806075465</v>
      </c>
      <c r="AO643" s="89">
        <f t="shared" ca="1" si="1304"/>
        <v>0.31960967874145596</v>
      </c>
      <c r="AP643" s="89">
        <f t="shared" ca="1" si="1304"/>
        <v>-1.3483164959119551</v>
      </c>
      <c r="AQ643" s="89">
        <f t="shared" ca="1" si="1304"/>
        <v>0.14357639329378769</v>
      </c>
      <c r="AR643" s="89">
        <f t="shared" ca="1" si="1304"/>
        <v>0.53753403810350731</v>
      </c>
      <c r="AS643" s="89">
        <f t="shared" ca="1" si="1304"/>
        <v>0.82443786118685636</v>
      </c>
      <c r="AT643" s="89">
        <f t="shared" ca="1" si="1304"/>
        <v>1.4105767449530626E-2</v>
      </c>
      <c r="AU643" s="89">
        <f t="shared" ca="1" si="1304"/>
        <v>9.8583260592283506E-2</v>
      </c>
      <c r="AV643" s="89">
        <f t="shared" ca="1" si="1304"/>
        <v>9.8583260592283506E-2</v>
      </c>
      <c r="AW643" s="89">
        <f t="shared" ca="1" si="1304"/>
        <v>0.31960967874145596</v>
      </c>
      <c r="AX643" s="89" t="str">
        <f t="shared" ca="1" si="1304"/>
        <v/>
      </c>
      <c r="AY643" s="89" t="str">
        <f t="shared" ca="1" si="1305"/>
        <v/>
      </c>
      <c r="AZ643" s="89" t="str">
        <f t="shared" ca="1" si="1305"/>
        <v/>
      </c>
      <c r="BA643" s="89" t="str">
        <f t="shared" ca="1" si="1305"/>
        <v/>
      </c>
      <c r="BB643" s="89" t="str">
        <f t="shared" ca="1" si="1305"/>
        <v/>
      </c>
      <c r="BC643" s="89" t="str">
        <f t="shared" ca="1" si="1305"/>
        <v/>
      </c>
      <c r="BD643" s="89" t="str">
        <f t="shared" ca="1" si="1305"/>
        <v/>
      </c>
      <c r="BE643" s="89" t="str">
        <f t="shared" ca="1" si="1305"/>
        <v/>
      </c>
      <c r="BF643" s="89" t="str">
        <f t="shared" ca="1" si="1305"/>
        <v/>
      </c>
      <c r="BG643" s="89" t="str">
        <f t="shared" ca="1" si="1305"/>
        <v/>
      </c>
      <c r="BH643" s="89" t="str">
        <f t="shared" ca="1" si="1305"/>
        <v/>
      </c>
      <c r="BJ643" s="132">
        <f t="shared" ca="1" si="1315"/>
        <v>1.5510026887377597</v>
      </c>
      <c r="BK643" s="89">
        <f t="shared" ca="1" si="1315"/>
        <v>0.77401555522372589</v>
      </c>
      <c r="BL643" s="89">
        <f t="shared" ca="1" si="1315"/>
        <v>0.59230832028900959</v>
      </c>
      <c r="BM643" s="89">
        <f t="shared" ca="1" si="1306"/>
        <v>0.79899586239442466</v>
      </c>
      <c r="BN643" s="89">
        <f t="shared" ca="1" si="1306"/>
        <v>1.8993811309430177</v>
      </c>
      <c r="BO643" s="89">
        <f t="shared" ca="1" si="1306"/>
        <v>0.95182651362510873</v>
      </c>
      <c r="BP643" s="89">
        <f t="shared" ca="1" si="1306"/>
        <v>1.4169294263015801</v>
      </c>
      <c r="BQ643" s="89">
        <f t="shared" ca="1" si="1306"/>
        <v>1.1802411714493357</v>
      </c>
      <c r="BR643" s="89">
        <f t="shared" ca="1" si="1306"/>
        <v>1.087509939055691</v>
      </c>
      <c r="BS643" s="89">
        <f t="shared" ca="1" si="1286"/>
        <v>0.29992539494451331</v>
      </c>
      <c r="BT643" s="89">
        <f t="shared" ca="1" si="1286"/>
        <v>1.4819270036908863</v>
      </c>
      <c r="BU643" s="89">
        <f t="shared" ca="1" si="1286"/>
        <v>1.4652969481984344</v>
      </c>
      <c r="BV643" s="89">
        <f t="shared" ca="1" si="1286"/>
        <v>-7.2179347530492155E-2</v>
      </c>
      <c r="BW643" s="89">
        <f t="shared" ca="1" si="1286"/>
        <v>0.64514653823127499</v>
      </c>
      <c r="BX643" s="89">
        <f t="shared" ca="1" si="1286"/>
        <v>1.3542759280096011</v>
      </c>
      <c r="BY643" s="89">
        <f t="shared" ca="1" si="1300"/>
        <v>1.2674724327660789</v>
      </c>
      <c r="BZ643" s="89">
        <f t="shared" ca="1" si="1300"/>
        <v>1.3260763839814436</v>
      </c>
      <c r="CA643" s="89">
        <f t="shared" ca="1" si="1300"/>
        <v>1.0268453257943106</v>
      </c>
      <c r="CB643" s="89">
        <f t="shared" ca="1" si="1300"/>
        <v>0.608987165535404</v>
      </c>
      <c r="CC643" s="89">
        <f t="shared" ca="1" si="1300"/>
        <v>-8.1847679095141013E-2</v>
      </c>
      <c r="CD643" s="89">
        <f t="shared" ca="1" si="1300"/>
        <v>0.58377260027977451</v>
      </c>
      <c r="CE643" s="89">
        <f t="shared" ca="1" si="1300"/>
        <v>-0.17003496953790731</v>
      </c>
      <c r="CF643" s="89">
        <f t="shared" ca="1" si="1300"/>
        <v>-0.2523924780697191</v>
      </c>
      <c r="CG643" s="89">
        <f t="shared" ca="1" si="1294"/>
        <v>1.8852036878750027</v>
      </c>
      <c r="CH643" s="89">
        <f t="shared" ca="1" si="1294"/>
        <v>0.59569357919254595</v>
      </c>
      <c r="CI643" s="89">
        <f t="shared" ca="1" si="1294"/>
        <v>-0.52097156674938661</v>
      </c>
      <c r="CJ643" s="89">
        <f t="shared" ca="1" si="1294"/>
        <v>-0.78254474829635889</v>
      </c>
      <c r="CK643" s="89">
        <f t="shared" ca="1" si="1294"/>
        <v>-0.67350989379418902</v>
      </c>
      <c r="CL643" s="89">
        <f t="shared" ca="1" si="1294"/>
        <v>1.0893523808631587</v>
      </c>
      <c r="CM643" s="89">
        <f t="shared" ca="1" si="1294"/>
        <v>0.21351729804155251</v>
      </c>
      <c r="CN643" s="89">
        <f t="shared" ca="1" si="1294"/>
        <v>1.3024510485372935</v>
      </c>
      <c r="CO643" s="89">
        <f t="shared" ca="1" si="1294"/>
        <v>-0.46270908006347888</v>
      </c>
      <c r="CP643" s="89">
        <f t="shared" ca="1" si="1294"/>
        <v>1.1085223772879649</v>
      </c>
      <c r="CQ643" s="89">
        <f t="shared" ca="1" si="1294"/>
        <v>1.2822811115175705</v>
      </c>
      <c r="CR643" s="5">
        <f t="shared" ca="1" si="1294"/>
        <v>1.9734304612123388</v>
      </c>
      <c r="CS643" s="5">
        <f t="shared" ca="1" si="1316"/>
        <v>1.1100330864329355</v>
      </c>
      <c r="CT643" s="5">
        <f t="shared" ca="1" si="1316"/>
        <v>1.2804508710737803</v>
      </c>
      <c r="CU643" s="5">
        <f t="shared" ca="1" si="1316"/>
        <v>0.91103729434069181</v>
      </c>
      <c r="CV643" s="5">
        <f t="shared" ca="1" si="1316"/>
        <v>0.51815059588428847</v>
      </c>
      <c r="CW643" s="5" t="str">
        <f t="shared" si="1316"/>
        <v/>
      </c>
      <c r="CX643" s="5" t="str">
        <f t="shared" si="1316"/>
        <v/>
      </c>
      <c r="CY643" s="5" t="str">
        <f t="shared" si="1316"/>
        <v/>
      </c>
      <c r="CZ643" s="5" t="str">
        <f t="shared" si="1316"/>
        <v/>
      </c>
      <c r="DA643" s="5" t="str">
        <f t="shared" si="1317"/>
        <v/>
      </c>
      <c r="DB643" s="5" t="str">
        <f t="shared" si="1317"/>
        <v/>
      </c>
      <c r="DC643" s="5" t="str">
        <f t="shared" si="1317"/>
        <v/>
      </c>
      <c r="DD643" s="5" t="str">
        <f t="shared" si="1317"/>
        <v/>
      </c>
      <c r="DE643" s="5" t="str">
        <f t="shared" si="1317"/>
        <v/>
      </c>
      <c r="DF643" s="5" t="str">
        <f t="shared" si="1317"/>
        <v/>
      </c>
      <c r="DG643" s="133" t="str">
        <f t="shared" si="1317"/>
        <v/>
      </c>
      <c r="EE643" s="107"/>
      <c r="EF643" s="107"/>
      <c r="EG643" s="107"/>
      <c r="EH643" s="107"/>
      <c r="EI643" s="107"/>
      <c r="EJ643" s="107"/>
      <c r="EK643" s="107"/>
      <c r="EL643" s="107"/>
      <c r="EM643" s="107"/>
      <c r="EN643" s="107"/>
      <c r="EO643" s="107"/>
      <c r="EP643" s="107"/>
      <c r="EQ643" s="107"/>
      <c r="ER643" s="107"/>
      <c r="ES643" s="107"/>
      <c r="ET643" s="107"/>
      <c r="EU643" s="107"/>
      <c r="EV643" s="107"/>
      <c r="EW643" s="107"/>
      <c r="EX643" s="107"/>
      <c r="EY643" s="107"/>
    </row>
    <row r="644" spans="1:155" x14ac:dyDescent="0.25">
      <c r="A644" s="176">
        <f t="shared" ca="1" si="1307"/>
        <v>1.4359929904723343</v>
      </c>
      <c r="B644" s="164">
        <f t="shared" ca="1" si="1308"/>
        <v>7.7221450032458339E-2</v>
      </c>
      <c r="C644" s="106">
        <f t="shared" ca="1" si="1309"/>
        <v>0.61004396623456547</v>
      </c>
      <c r="D644" s="108">
        <f t="shared" ca="1" si="1310"/>
        <v>1.6220698108419342</v>
      </c>
      <c r="E644" s="109">
        <f t="shared" ca="1" si="1311"/>
        <v>21.005430617530916</v>
      </c>
      <c r="F644" s="109">
        <f t="shared" ca="1" si="1312"/>
        <v>8.1176560679752345</v>
      </c>
      <c r="G644" s="109">
        <f t="shared" ca="1" si="1313"/>
        <v>21.960691151152524</v>
      </c>
      <c r="H644" s="109">
        <f t="shared" ca="1" si="1314"/>
        <v>13.843035083177289</v>
      </c>
      <c r="I644" s="177"/>
      <c r="J644" s="30" t="s">
        <v>632</v>
      </c>
      <c r="K644" s="89">
        <f t="shared" ca="1" si="1301"/>
        <v>0.14357639329378769</v>
      </c>
      <c r="L644" s="89">
        <f t="shared" ca="1" si="1301"/>
        <v>-0.30700255599325066</v>
      </c>
      <c r="M644" s="89">
        <f t="shared" ca="1" si="1301"/>
        <v>-1.0649490381436091</v>
      </c>
      <c r="N644" s="89">
        <f t="shared" ca="1" si="1301"/>
        <v>0.2685645797022288</v>
      </c>
      <c r="O644" s="89">
        <f t="shared" ca="1" si="1301"/>
        <v>0.3096998313943522</v>
      </c>
      <c r="P644" s="89">
        <f t="shared" ca="1" si="1301"/>
        <v>0.53753403810350731</v>
      </c>
      <c r="Q644" s="89">
        <f t="shared" ca="1" si="1301"/>
        <v>3.6539036893229848E-2</v>
      </c>
      <c r="R644" s="89">
        <f t="shared" ca="1" si="1301"/>
        <v>-2.3856124570488357E-2</v>
      </c>
      <c r="S644" s="89">
        <f t="shared" ca="1" si="1301"/>
        <v>-0.41184718490169098</v>
      </c>
      <c r="T644" s="89">
        <f t="shared" ca="1" si="1301"/>
        <v>6.3830203882474623E-2</v>
      </c>
      <c r="U644" s="89">
        <f t="shared" ca="1" si="1302"/>
        <v>0.10667228108213433</v>
      </c>
      <c r="V644" s="89">
        <f t="shared" ca="1" si="1302"/>
        <v>1.1628631778867338</v>
      </c>
      <c r="W644" s="89">
        <f t="shared" ca="1" si="1302"/>
        <v>-1.0649490381436091</v>
      </c>
      <c r="X644" s="89">
        <f t="shared" ca="1" si="1302"/>
        <v>0.14357639329378769</v>
      </c>
      <c r="Y644" s="89">
        <f t="shared" ca="1" si="1302"/>
        <v>0.13695300672662025</v>
      </c>
      <c r="Z644" s="89">
        <f t="shared" ca="1" si="1302"/>
        <v>1.8449135142460493E-2</v>
      </c>
      <c r="AA644" s="89">
        <f t="shared" ca="1" si="1302"/>
        <v>1.4105767449530626E-2</v>
      </c>
      <c r="AB644" s="89">
        <f t="shared" ca="1" si="1302"/>
        <v>0.94353006046483001</v>
      </c>
      <c r="AC644" s="89">
        <f t="shared" ca="1" si="1302"/>
        <v>0.74160465676181864</v>
      </c>
      <c r="AD644" s="89">
        <f t="shared" ca="1" si="1302"/>
        <v>-0.30700255599325066</v>
      </c>
      <c r="AE644" s="89">
        <f t="shared" ca="1" si="1303"/>
        <v>0.74160465676181864</v>
      </c>
      <c r="AF644" s="89">
        <f t="shared" ca="1" si="1303"/>
        <v>-0.31999883307611282</v>
      </c>
      <c r="AG644" s="89">
        <f t="shared" ca="1" si="1303"/>
        <v>1.4105767449530626E-2</v>
      </c>
      <c r="AH644" s="89">
        <f t="shared" ca="1" si="1303"/>
        <v>0.41148501321826991</v>
      </c>
      <c r="AI644" s="89">
        <f t="shared" ca="1" si="1303"/>
        <v>-0.44623785415300243</v>
      </c>
      <c r="AJ644" s="89">
        <f t="shared" ca="1" si="1303"/>
        <v>0.74370258632857644</v>
      </c>
      <c r="AK644" s="89">
        <f t="shared" ca="1" si="1303"/>
        <v>0.21206368060581204</v>
      </c>
      <c r="AL644" s="89">
        <f t="shared" ca="1" si="1303"/>
        <v>-1.4331148233707331</v>
      </c>
      <c r="AM644" s="89">
        <f t="shared" ca="1" si="1303"/>
        <v>0.41148501321826991</v>
      </c>
      <c r="AN644" s="89">
        <f t="shared" ca="1" si="1303"/>
        <v>9.8583260592283506E-2</v>
      </c>
      <c r="AO644" s="89">
        <f t="shared" ca="1" si="1304"/>
        <v>-2.3856124570488357E-2</v>
      </c>
      <c r="AP644" s="89">
        <f t="shared" ca="1" si="1304"/>
        <v>-0.81775242806075465</v>
      </c>
      <c r="AQ644" s="89">
        <f t="shared" ca="1" si="1304"/>
        <v>0.82443786118685636</v>
      </c>
      <c r="AR644" s="89">
        <f t="shared" ca="1" si="1304"/>
        <v>-0.41558093709150801</v>
      </c>
      <c r="AS644" s="89">
        <f t="shared" ca="1" si="1304"/>
        <v>-1.0649490381436091</v>
      </c>
      <c r="AT644" s="89">
        <f t="shared" ca="1" si="1304"/>
        <v>0.89371861765175975</v>
      </c>
      <c r="AU644" s="89">
        <f t="shared" ca="1" si="1304"/>
        <v>-0.21005970810345143</v>
      </c>
      <c r="AV644" s="89">
        <f t="shared" ca="1" si="1304"/>
        <v>1.4105767449530626E-2</v>
      </c>
      <c r="AW644" s="89">
        <f t="shared" ca="1" si="1304"/>
        <v>0.74370258632857644</v>
      </c>
      <c r="AX644" s="89" t="str">
        <f t="shared" ca="1" si="1304"/>
        <v/>
      </c>
      <c r="AY644" s="89" t="str">
        <f t="shared" ca="1" si="1305"/>
        <v/>
      </c>
      <c r="AZ644" s="89" t="str">
        <f t="shared" ca="1" si="1305"/>
        <v/>
      </c>
      <c r="BA644" s="89" t="str">
        <f t="shared" ca="1" si="1305"/>
        <v/>
      </c>
      <c r="BB644" s="89" t="str">
        <f t="shared" ca="1" si="1305"/>
        <v/>
      </c>
      <c r="BC644" s="89" t="str">
        <f t="shared" ca="1" si="1305"/>
        <v/>
      </c>
      <c r="BD644" s="89" t="str">
        <f t="shared" ca="1" si="1305"/>
        <v/>
      </c>
      <c r="BE644" s="89" t="str">
        <f t="shared" ca="1" si="1305"/>
        <v/>
      </c>
      <c r="BF644" s="89" t="str">
        <f t="shared" ca="1" si="1305"/>
        <v/>
      </c>
      <c r="BG644" s="89" t="str">
        <f t="shared" ca="1" si="1305"/>
        <v/>
      </c>
      <c r="BH644" s="89" t="str">
        <f t="shared" ca="1" si="1305"/>
        <v/>
      </c>
      <c r="BJ644" s="132">
        <f t="shared" ca="1" si="1315"/>
        <v>1.15704504392804</v>
      </c>
      <c r="BK644" s="89">
        <f t="shared" ca="1" si="1315"/>
        <v>0.67707270733392666</v>
      </c>
      <c r="BL644" s="89">
        <f t="shared" ca="1" si="1315"/>
        <v>-6.0793532952908569E-2</v>
      </c>
      <c r="BM644" s="89">
        <f t="shared" ca="1" si="1306"/>
        <v>0.92398404880286578</v>
      </c>
      <c r="BN644" s="89">
        <f t="shared" ca="1" si="1306"/>
        <v>1.3846431011505136</v>
      </c>
      <c r="BO644" s="89">
        <f t="shared" ca="1" si="1306"/>
        <v>1.3907772911363325</v>
      </c>
      <c r="BP644" s="89">
        <f t="shared" ca="1" si="1306"/>
        <v>1.0419834499765401</v>
      </c>
      <c r="BQ644" s="89">
        <f t="shared" ca="1" si="1306"/>
        <v>0.84668521548449516</v>
      </c>
      <c r="BR644" s="89">
        <f t="shared" ca="1" si="1306"/>
        <v>0.35605307541254411</v>
      </c>
      <c r="BS644" s="89">
        <f t="shared" ca="1" si="1286"/>
        <v>0.67024759548054147</v>
      </c>
      <c r="BT644" s="89">
        <f t="shared" ca="1" si="1286"/>
        <v>0.84699462801120196</v>
      </c>
      <c r="BU644" s="89">
        <f t="shared" ca="1" si="1286"/>
        <v>1.8865554693233495</v>
      </c>
      <c r="BV644" s="89">
        <f t="shared" ca="1" si="1286"/>
        <v>-0.72154744858259323</v>
      </c>
      <c r="BW644" s="89">
        <f t="shared" ca="1" si="1286"/>
        <v>0.57665925091925063</v>
      </c>
      <c r="BX644" s="89">
        <f t="shared" ca="1" si="1286"/>
        <v>1.0797439215179514</v>
      </c>
      <c r="BY644" s="89">
        <f t="shared" ca="1" si="1300"/>
        <v>1.2315020292695387</v>
      </c>
      <c r="BZ644" s="89">
        <f t="shared" ca="1" si="1300"/>
        <v>1.030482320036622</v>
      </c>
      <c r="CA644" s="89">
        <f t="shared" ca="1" si="1300"/>
        <v>2.1269144954784833</v>
      </c>
      <c r="CB644" s="89">
        <f t="shared" ca="1" si="1300"/>
        <v>1.0309821435557667</v>
      </c>
      <c r="CC644" s="89">
        <f t="shared" ca="1" si="1300"/>
        <v>0.62089518528286469</v>
      </c>
      <c r="CD644" s="89">
        <f t="shared" ca="1" si="1300"/>
        <v>1.7409581941331012</v>
      </c>
      <c r="CE644" s="89">
        <f t="shared" ca="1" si="1300"/>
        <v>0.32771862544673452</v>
      </c>
      <c r="CF644" s="89">
        <f t="shared" ca="1" si="1300"/>
        <v>-0.25673584576264896</v>
      </c>
      <c r="CG644" s="89">
        <f t="shared" ca="1" si="1294"/>
        <v>1.1338255232065388</v>
      </c>
      <c r="CH644" s="89">
        <f t="shared" ca="1" si="1294"/>
        <v>0.4694545581156564</v>
      </c>
      <c r="CI644" s="89">
        <f t="shared" ca="1" si="1294"/>
        <v>7.9154626285402152E-2</v>
      </c>
      <c r="CJ644" s="89">
        <f t="shared" ca="1" si="1294"/>
        <v>-0.26347851169729619</v>
      </c>
      <c r="CK644" s="89">
        <f t="shared" ca="1" si="1294"/>
        <v>-1.6910437800734142</v>
      </c>
      <c r="CL644" s="89">
        <f t="shared" ca="1" si="1294"/>
        <v>0.75923273731960994</v>
      </c>
      <c r="CM644" s="89">
        <f t="shared" ca="1" si="1294"/>
        <v>1.1298529866945906</v>
      </c>
      <c r="CN644" s="89">
        <f t="shared" ca="1" si="1294"/>
        <v>0.95898524522534923</v>
      </c>
      <c r="CO644" s="89">
        <f t="shared" ca="1" si="1294"/>
        <v>6.7854987787721588E-2</v>
      </c>
      <c r="CP644" s="89">
        <f t="shared" ca="1" si="1294"/>
        <v>1.7893838451810335</v>
      </c>
      <c r="CQ644" s="89">
        <f t="shared" ca="1" si="1294"/>
        <v>0.3291661363225552</v>
      </c>
      <c r="CR644" s="5">
        <f t="shared" ca="1" si="1294"/>
        <v>8.4043561881873341E-2</v>
      </c>
      <c r="CS644" s="5">
        <f t="shared" ca="1" si="1316"/>
        <v>1.9896459366351646</v>
      </c>
      <c r="CT644" s="5">
        <f t="shared" ca="1" si="1316"/>
        <v>0.97180790237804549</v>
      </c>
      <c r="CU644" s="5">
        <f t="shared" ca="1" si="1316"/>
        <v>0.82655980119793893</v>
      </c>
      <c r="CV644" s="5">
        <f t="shared" ca="1" si="1316"/>
        <v>0.94224350347140895</v>
      </c>
      <c r="CW644" s="5" t="str">
        <f t="shared" si="1316"/>
        <v/>
      </c>
      <c r="CX644" s="5" t="str">
        <f t="shared" si="1316"/>
        <v/>
      </c>
      <c r="CY644" s="5" t="str">
        <f t="shared" si="1316"/>
        <v/>
      </c>
      <c r="CZ644" s="5" t="str">
        <f t="shared" si="1316"/>
        <v/>
      </c>
      <c r="DA644" s="5" t="str">
        <f t="shared" si="1317"/>
        <v/>
      </c>
      <c r="DB644" s="5" t="str">
        <f t="shared" si="1317"/>
        <v/>
      </c>
      <c r="DC644" s="5" t="str">
        <f t="shared" si="1317"/>
        <v/>
      </c>
      <c r="DD644" s="5" t="str">
        <f t="shared" si="1317"/>
        <v/>
      </c>
      <c r="DE644" s="5" t="str">
        <f t="shared" si="1317"/>
        <v/>
      </c>
      <c r="DF644" s="5" t="str">
        <f t="shared" si="1317"/>
        <v/>
      </c>
      <c r="DG644" s="133" t="str">
        <f t="shared" si="1317"/>
        <v/>
      </c>
      <c r="EE644" s="107"/>
      <c r="EF644" s="107"/>
      <c r="EG644" s="107"/>
      <c r="EH644" s="107"/>
      <c r="EI644" s="107"/>
      <c r="EJ644" s="107"/>
      <c r="EK644" s="107"/>
      <c r="EL644" s="107"/>
      <c r="EM644" s="107"/>
      <c r="EN644" s="107"/>
      <c r="EO644" s="107"/>
      <c r="EP644" s="107"/>
      <c r="EQ644" s="107"/>
      <c r="ER644" s="107"/>
      <c r="ES644" s="107"/>
      <c r="ET644" s="107"/>
      <c r="EU644" s="107"/>
      <c r="EV644" s="107"/>
      <c r="EW644" s="107"/>
      <c r="EX644" s="107"/>
      <c r="EY644" s="107"/>
    </row>
    <row r="645" spans="1:155" x14ac:dyDescent="0.25">
      <c r="A645" s="176">
        <f t="shared" ca="1" si="1307"/>
        <v>1.4842378460920631</v>
      </c>
      <c r="B645" s="164">
        <f t="shared" ca="1" si="1308"/>
        <v>7.6638161038829603E-2</v>
      </c>
      <c r="C645" s="106">
        <f t="shared" ca="1" si="1309"/>
        <v>0.52325709690732591</v>
      </c>
      <c r="D645" s="108">
        <f t="shared" ca="1" si="1310"/>
        <v>1.6211368408240046</v>
      </c>
      <c r="E645" s="109">
        <f t="shared" ca="1" si="1311"/>
        <v>21.153128139421781</v>
      </c>
      <c r="F645" s="109">
        <f t="shared" ca="1" si="1312"/>
        <v>8.1761159969267592</v>
      </c>
      <c r="G645" s="109">
        <f t="shared" ca="1" si="1313"/>
        <v>22.103844821844465</v>
      </c>
      <c r="H645" s="109">
        <f t="shared" ca="1" si="1314"/>
        <v>13.927728824917706</v>
      </c>
      <c r="I645" s="177"/>
      <c r="J645" s="30" t="s">
        <v>633</v>
      </c>
      <c r="K645" s="89">
        <f t="shared" ref="K645:T654" ca="1" si="1318">IF(K$61&gt;0,INDEX($K$64:$BH$64,INT($K$1*RAND())+1),"")</f>
        <v>-0.30649199665355353</v>
      </c>
      <c r="L645" s="89">
        <f t="shared" ca="1" si="1318"/>
        <v>0.13695300672662025</v>
      </c>
      <c r="M645" s="89">
        <f t="shared" ca="1" si="1318"/>
        <v>1.1628631778867338</v>
      </c>
      <c r="N645" s="89">
        <f t="shared" ca="1" si="1318"/>
        <v>5.4419538639000731E-2</v>
      </c>
      <c r="O645" s="89">
        <f t="shared" ca="1" si="1318"/>
        <v>0.13695300672662025</v>
      </c>
      <c r="P645" s="89">
        <f t="shared" ca="1" si="1318"/>
        <v>0.94353006046483001</v>
      </c>
      <c r="Q645" s="89">
        <f t="shared" ca="1" si="1318"/>
        <v>-0.44623785415300243</v>
      </c>
      <c r="R645" s="89">
        <f t="shared" ca="1" si="1318"/>
        <v>0.74160465676181864</v>
      </c>
      <c r="S645" s="89">
        <f t="shared" ca="1" si="1318"/>
        <v>-0.22096981093654566</v>
      </c>
      <c r="T645" s="89">
        <f t="shared" ca="1" si="1318"/>
        <v>2.8755171397204293E-2</v>
      </c>
      <c r="U645" s="89">
        <f t="shared" ref="U645:AD654" ca="1" si="1319">IF(U$61&gt;0,INDEX($K$64:$BH$64,INT($K$1*RAND())+1),"")</f>
        <v>-0.41558093709150801</v>
      </c>
      <c r="V645" s="89">
        <f t="shared" ca="1" si="1319"/>
        <v>-0.15653910921934289</v>
      </c>
      <c r="W645" s="89">
        <f t="shared" ca="1" si="1319"/>
        <v>5.4419538639000731E-2</v>
      </c>
      <c r="X645" s="89">
        <f t="shared" ca="1" si="1319"/>
        <v>3.6539036893229848E-2</v>
      </c>
      <c r="Y645" s="89">
        <f t="shared" ca="1" si="1319"/>
        <v>-0.81775242806075465</v>
      </c>
      <c r="Z645" s="89">
        <f t="shared" ca="1" si="1319"/>
        <v>-2.3856124570488357E-2</v>
      </c>
      <c r="AA645" s="89">
        <f t="shared" ca="1" si="1319"/>
        <v>5.4419538639000731E-2</v>
      </c>
      <c r="AB645" s="89">
        <f t="shared" ca="1" si="1319"/>
        <v>-0.31999883307611282</v>
      </c>
      <c r="AC645" s="89">
        <f t="shared" ca="1" si="1319"/>
        <v>0.10667228108213433</v>
      </c>
      <c r="AD645" s="89">
        <f t="shared" ca="1" si="1319"/>
        <v>-0.41558093709150801</v>
      </c>
      <c r="AE645" s="89">
        <f t="shared" ref="AE645:AN654" ca="1" si="1320">IF(AE$61&gt;0,INDEX($K$64:$BH$64,INT($K$1*RAND())+1),"")</f>
        <v>0.89371861765175975</v>
      </c>
      <c r="AF645" s="89">
        <f t="shared" ca="1" si="1320"/>
        <v>-0.30649199665355353</v>
      </c>
      <c r="AG645" s="89">
        <f t="shared" ca="1" si="1320"/>
        <v>1.1628631778867338</v>
      </c>
      <c r="AH645" s="89">
        <f t="shared" ca="1" si="1320"/>
        <v>0.89371861765175975</v>
      </c>
      <c r="AI645" s="89">
        <f t="shared" ca="1" si="1320"/>
        <v>6.3830203882474623E-2</v>
      </c>
      <c r="AJ645" s="89">
        <f t="shared" ca="1" si="1320"/>
        <v>0.2685645797022288</v>
      </c>
      <c r="AK645" s="89">
        <f t="shared" ca="1" si="1320"/>
        <v>1.4105767449530626E-2</v>
      </c>
      <c r="AL645" s="89">
        <f t="shared" ca="1" si="1320"/>
        <v>-2.3856124570488357E-2</v>
      </c>
      <c r="AM645" s="89">
        <f t="shared" ca="1" si="1320"/>
        <v>0.21206368060581204</v>
      </c>
      <c r="AN645" s="89">
        <f t="shared" ca="1" si="1320"/>
        <v>0.53753403810350731</v>
      </c>
      <c r="AO645" s="89">
        <f t="shared" ref="AO645:AX654" ca="1" si="1321">IF(AO$61&gt;0,INDEX($K$64:$BH$64,INT($K$1*RAND())+1),"")</f>
        <v>-0.44623785415300243</v>
      </c>
      <c r="AP645" s="89">
        <f t="shared" ca="1" si="1321"/>
        <v>-2.3856124570488357E-2</v>
      </c>
      <c r="AQ645" s="89">
        <f t="shared" ca="1" si="1321"/>
        <v>5.4419538639000731E-2</v>
      </c>
      <c r="AR645" s="89">
        <f t="shared" ca="1" si="1321"/>
        <v>-0.30649199665355353</v>
      </c>
      <c r="AS645" s="89">
        <f t="shared" ca="1" si="1321"/>
        <v>-0.15653910921934289</v>
      </c>
      <c r="AT645" s="89">
        <f t="shared" ca="1" si="1321"/>
        <v>0.31960967874145596</v>
      </c>
      <c r="AU645" s="89">
        <f t="shared" ca="1" si="1321"/>
        <v>0.94353006046483001</v>
      </c>
      <c r="AV645" s="89">
        <f t="shared" ca="1" si="1321"/>
        <v>0.53753403810350731</v>
      </c>
      <c r="AW645" s="89">
        <f t="shared" ca="1" si="1321"/>
        <v>-1.0649490381436091</v>
      </c>
      <c r="AX645" s="89" t="str">
        <f t="shared" ca="1" si="1321"/>
        <v/>
      </c>
      <c r="AY645" s="89" t="str">
        <f t="shared" ref="AY645:BH654" ca="1" si="1322">IF(AY$61&gt;0,INDEX($K$64:$BH$64,INT($K$1*RAND())+1),"")</f>
        <v/>
      </c>
      <c r="AZ645" s="89" t="str">
        <f t="shared" ca="1" si="1322"/>
        <v/>
      </c>
      <c r="BA645" s="89" t="str">
        <f t="shared" ca="1" si="1322"/>
        <v/>
      </c>
      <c r="BB645" s="89" t="str">
        <f t="shared" ca="1" si="1322"/>
        <v/>
      </c>
      <c r="BC645" s="89" t="str">
        <f t="shared" ca="1" si="1322"/>
        <v/>
      </c>
      <c r="BD645" s="89" t="str">
        <f t="shared" ca="1" si="1322"/>
        <v/>
      </c>
      <c r="BE645" s="89" t="str">
        <f t="shared" ca="1" si="1322"/>
        <v/>
      </c>
      <c r="BF645" s="89" t="str">
        <f t="shared" ca="1" si="1322"/>
        <v/>
      </c>
      <c r="BG645" s="89" t="str">
        <f t="shared" ca="1" si="1322"/>
        <v/>
      </c>
      <c r="BH645" s="89" t="str">
        <f t="shared" ca="1" si="1322"/>
        <v/>
      </c>
      <c r="BJ645" s="132">
        <f t="shared" ca="1" si="1315"/>
        <v>0.70697665398069875</v>
      </c>
      <c r="BK645" s="89">
        <f t="shared" ca="1" si="1315"/>
        <v>1.1210282700537975</v>
      </c>
      <c r="BL645" s="89">
        <f t="shared" ca="1" si="1315"/>
        <v>2.1670186830774343</v>
      </c>
      <c r="BM645" s="89">
        <f t="shared" ca="1" si="1306"/>
        <v>0.70983900773963771</v>
      </c>
      <c r="BN645" s="89">
        <f t="shared" ca="1" si="1306"/>
        <v>1.2118962764827816</v>
      </c>
      <c r="BO645" s="89">
        <f t="shared" ca="1" si="1306"/>
        <v>1.7967733134976553</v>
      </c>
      <c r="BP645" s="89">
        <f t="shared" ca="1" si="1306"/>
        <v>0.5592065589303078</v>
      </c>
      <c r="BQ645" s="89">
        <f t="shared" ca="1" si="1306"/>
        <v>1.6121459968168022</v>
      </c>
      <c r="BR645" s="89">
        <f t="shared" ca="1" si="1306"/>
        <v>0.54693044937768942</v>
      </c>
      <c r="BS645" s="89">
        <f t="shared" ca="1" si="1286"/>
        <v>0.63517256299527114</v>
      </c>
      <c r="BT645" s="89">
        <f t="shared" ca="1" si="1286"/>
        <v>0.32474140983755961</v>
      </c>
      <c r="BU645" s="89">
        <f t="shared" ca="1" si="1286"/>
        <v>0.56715318221727284</v>
      </c>
      <c r="BV645" s="89">
        <f t="shared" ca="1" si="1286"/>
        <v>0.39782112820001658</v>
      </c>
      <c r="BW645" s="89">
        <f t="shared" ca="1" si="1286"/>
        <v>0.4696218945186928</v>
      </c>
      <c r="BX645" s="89">
        <f t="shared" ca="1" si="1286"/>
        <v>0.12503848673057649</v>
      </c>
      <c r="BY645" s="89">
        <f t="shared" ca="1" si="1300"/>
        <v>1.1891967695565899</v>
      </c>
      <c r="BZ645" s="89">
        <f t="shared" ca="1" si="1300"/>
        <v>1.0707960912260921</v>
      </c>
      <c r="CA645" s="89">
        <f t="shared" ca="1" si="1300"/>
        <v>0.86338560193754077</v>
      </c>
      <c r="CB645" s="89">
        <f t="shared" ca="1" si="1300"/>
        <v>0.39604976787608237</v>
      </c>
      <c r="CC645" s="89">
        <f t="shared" ca="1" si="1300"/>
        <v>0.51231680418460734</v>
      </c>
      <c r="CD645" s="89">
        <f t="shared" ca="1" si="1300"/>
        <v>1.8930721550230423</v>
      </c>
      <c r="CE645" s="89">
        <f t="shared" ca="1" si="1300"/>
        <v>0.34122546186929381</v>
      </c>
      <c r="CF645" s="89">
        <f t="shared" ca="1" si="1300"/>
        <v>0.89202156467455418</v>
      </c>
      <c r="CG645" s="89">
        <f t="shared" ca="1" si="1294"/>
        <v>1.6160591276400287</v>
      </c>
      <c r="CH645" s="89">
        <f t="shared" ca="1" si="1294"/>
        <v>0.97952261615113345</v>
      </c>
      <c r="CI645" s="89">
        <f t="shared" ca="1" si="1294"/>
        <v>-0.39598338034094549</v>
      </c>
      <c r="CJ645" s="89">
        <f t="shared" ca="1" si="1294"/>
        <v>-0.46143642485357761</v>
      </c>
      <c r="CK645" s="89">
        <f t="shared" ca="1" si="1294"/>
        <v>-0.28178508127316937</v>
      </c>
      <c r="CL645" s="89">
        <f t="shared" ca="1" si="1294"/>
        <v>0.55981140470715207</v>
      </c>
      <c r="CM645" s="89">
        <f t="shared" ca="1" si="1294"/>
        <v>1.5688037642058146</v>
      </c>
      <c r="CN645" s="89">
        <f t="shared" ca="1" si="1294"/>
        <v>0.53660351564283515</v>
      </c>
      <c r="CO645" s="89">
        <f t="shared" ca="1" si="1294"/>
        <v>0.86175129127798789</v>
      </c>
      <c r="CP645" s="89">
        <f t="shared" ca="1" si="1294"/>
        <v>1.0193655226331779</v>
      </c>
      <c r="CQ645" s="89">
        <f t="shared" ca="1" si="1294"/>
        <v>0.43825507676050968</v>
      </c>
      <c r="CR645" s="5">
        <f t="shared" ca="1" si="1294"/>
        <v>0.99245349080613954</v>
      </c>
      <c r="CS645" s="5">
        <f t="shared" ca="1" si="1316"/>
        <v>1.4155369977248609</v>
      </c>
      <c r="CT645" s="5">
        <f t="shared" ca="1" si="1316"/>
        <v>2.1253976709463269</v>
      </c>
      <c r="CU645" s="5">
        <f t="shared" ca="1" si="1316"/>
        <v>1.3499880718519157</v>
      </c>
      <c r="CV645" s="5">
        <f t="shared" ca="1" si="1316"/>
        <v>-0.86640812100077658</v>
      </c>
      <c r="CW645" s="5" t="str">
        <f t="shared" si="1316"/>
        <v/>
      </c>
      <c r="CX645" s="5" t="str">
        <f t="shared" si="1316"/>
        <v/>
      </c>
      <c r="CY645" s="5" t="str">
        <f t="shared" si="1316"/>
        <v/>
      </c>
      <c r="CZ645" s="5" t="str">
        <f t="shared" si="1316"/>
        <v/>
      </c>
      <c r="DA645" s="5" t="str">
        <f t="shared" si="1317"/>
        <v/>
      </c>
      <c r="DB645" s="5" t="str">
        <f t="shared" si="1317"/>
        <v/>
      </c>
      <c r="DC645" s="5" t="str">
        <f t="shared" si="1317"/>
        <v/>
      </c>
      <c r="DD645" s="5" t="str">
        <f t="shared" si="1317"/>
        <v/>
      </c>
      <c r="DE645" s="5" t="str">
        <f t="shared" si="1317"/>
        <v/>
      </c>
      <c r="DF645" s="5" t="str">
        <f t="shared" si="1317"/>
        <v/>
      </c>
      <c r="DG645" s="133" t="str">
        <f t="shared" si="1317"/>
        <v/>
      </c>
      <c r="EE645" s="107"/>
      <c r="EF645" s="107"/>
      <c r="EG645" s="107"/>
      <c r="EH645" s="107"/>
      <c r="EI645" s="107"/>
      <c r="EJ645" s="107"/>
      <c r="EK645" s="107"/>
      <c r="EL645" s="107"/>
      <c r="EM645" s="107"/>
      <c r="EN645" s="107"/>
      <c r="EO645" s="107"/>
      <c r="EP645" s="107"/>
      <c r="EQ645" s="107"/>
      <c r="ER645" s="107"/>
      <c r="ES645" s="107"/>
      <c r="ET645" s="107"/>
      <c r="EU645" s="107"/>
      <c r="EV645" s="107"/>
      <c r="EW645" s="107"/>
      <c r="EX645" s="107"/>
      <c r="EY645" s="107"/>
    </row>
    <row r="646" spans="1:155" x14ac:dyDescent="0.25">
      <c r="A646" s="176">
        <f t="shared" ca="1" si="1307"/>
        <v>1.3254436142285142</v>
      </c>
      <c r="B646" s="164">
        <f t="shared" ca="1" si="1308"/>
        <v>8.5645659068349422E-2</v>
      </c>
      <c r="C646" s="106">
        <f t="shared" ca="1" si="1309"/>
        <v>0.67804380978668699</v>
      </c>
      <c r="D646" s="108">
        <f t="shared" ca="1" si="1310"/>
        <v>1.5553153182235366</v>
      </c>
      <c r="E646" s="109">
        <f t="shared" ca="1" si="1311"/>
        <v>18.159884985908263</v>
      </c>
      <c r="F646" s="109">
        <f t="shared" ca="1" si="1312"/>
        <v>7.1028381822508804</v>
      </c>
      <c r="G646" s="109">
        <f t="shared" ca="1" si="1313"/>
        <v>18.310643613530345</v>
      </c>
      <c r="H646" s="109">
        <f t="shared" ca="1" si="1314"/>
        <v>11.207805431279464</v>
      </c>
      <c r="I646" s="177"/>
      <c r="J646" s="30" t="s">
        <v>634</v>
      </c>
      <c r="K646" s="89">
        <f t="shared" ca="1" si="1318"/>
        <v>0.51560491500326755</v>
      </c>
      <c r="L646" s="89">
        <f t="shared" ca="1" si="1318"/>
        <v>-0.21005970810345143</v>
      </c>
      <c r="M646" s="89">
        <f t="shared" ca="1" si="1318"/>
        <v>1.1628631778867338</v>
      </c>
      <c r="N646" s="89">
        <f t="shared" ca="1" si="1318"/>
        <v>0.89371861765175975</v>
      </c>
      <c r="O646" s="89">
        <f t="shared" ca="1" si="1318"/>
        <v>0.94353006046483001</v>
      </c>
      <c r="P646" s="89">
        <f t="shared" ca="1" si="1318"/>
        <v>0.53753403810350731</v>
      </c>
      <c r="Q646" s="89">
        <f t="shared" ca="1" si="1318"/>
        <v>5.4419538639000731E-2</v>
      </c>
      <c r="R646" s="89">
        <f t="shared" ca="1" si="1318"/>
        <v>-0.44623785415300243</v>
      </c>
      <c r="S646" s="89">
        <f t="shared" ca="1" si="1318"/>
        <v>1.8449135142460493E-2</v>
      </c>
      <c r="T646" s="89">
        <f t="shared" ca="1" si="1318"/>
        <v>3.6539036893229848E-2</v>
      </c>
      <c r="U646" s="89">
        <f t="shared" ca="1" si="1319"/>
        <v>1.4105767449530626E-2</v>
      </c>
      <c r="V646" s="89">
        <f t="shared" ca="1" si="1319"/>
        <v>-1.0649490381436091</v>
      </c>
      <c r="W646" s="89">
        <f t="shared" ca="1" si="1319"/>
        <v>-0.41558093709150801</v>
      </c>
      <c r="X646" s="89">
        <f t="shared" ca="1" si="1319"/>
        <v>0.41148501321826991</v>
      </c>
      <c r="Y646" s="89">
        <f t="shared" ca="1" si="1319"/>
        <v>-1.4331148233707331</v>
      </c>
      <c r="Z646" s="89">
        <f t="shared" ca="1" si="1319"/>
        <v>0.3096998313943522</v>
      </c>
      <c r="AA646" s="89">
        <f t="shared" ca="1" si="1319"/>
        <v>1.8449135142460493E-2</v>
      </c>
      <c r="AB646" s="89">
        <f t="shared" ca="1" si="1319"/>
        <v>-1.3483164959119551</v>
      </c>
      <c r="AC646" s="89">
        <f t="shared" ca="1" si="1319"/>
        <v>0.21206368060581204</v>
      </c>
      <c r="AD646" s="89">
        <f t="shared" ca="1" si="1319"/>
        <v>-1.0097454203712564</v>
      </c>
      <c r="AE646" s="89">
        <f t="shared" ca="1" si="1320"/>
        <v>-1.3483164959119551</v>
      </c>
      <c r="AF646" s="89">
        <f t="shared" ca="1" si="1320"/>
        <v>-9.3840171590928279E-2</v>
      </c>
      <c r="AG646" s="89">
        <f t="shared" ca="1" si="1320"/>
        <v>-0.22096981093654566</v>
      </c>
      <c r="AH646" s="89">
        <f t="shared" ca="1" si="1320"/>
        <v>-0.41558093709150801</v>
      </c>
      <c r="AI646" s="89">
        <f t="shared" ca="1" si="1320"/>
        <v>0.74160465676181864</v>
      </c>
      <c r="AJ646" s="89">
        <f t="shared" ca="1" si="1320"/>
        <v>-0.21005970810345143</v>
      </c>
      <c r="AK646" s="89">
        <f t="shared" ca="1" si="1320"/>
        <v>-0.31999883307611282</v>
      </c>
      <c r="AL646" s="89">
        <f t="shared" ca="1" si="1320"/>
        <v>0.21206368060581204</v>
      </c>
      <c r="AM646" s="89">
        <f t="shared" ca="1" si="1320"/>
        <v>-0.41184718490169098</v>
      </c>
      <c r="AN646" s="89">
        <f t="shared" ca="1" si="1320"/>
        <v>-1.0649490381436091</v>
      </c>
      <c r="AO646" s="89">
        <f t="shared" ca="1" si="1321"/>
        <v>6.3830203882474623E-2</v>
      </c>
      <c r="AP646" s="89">
        <f t="shared" ca="1" si="1321"/>
        <v>-1.0649490381436091</v>
      </c>
      <c r="AQ646" s="89">
        <f t="shared" ca="1" si="1321"/>
        <v>-9.3840171590928279E-2</v>
      </c>
      <c r="AR646" s="89">
        <f t="shared" ca="1" si="1321"/>
        <v>2.8755171397204293E-2</v>
      </c>
      <c r="AS646" s="89">
        <f t="shared" ca="1" si="1321"/>
        <v>-2.3856124570488357E-2</v>
      </c>
      <c r="AT646" s="89">
        <f t="shared" ca="1" si="1321"/>
        <v>0.14357639329378769</v>
      </c>
      <c r="AU646" s="89">
        <f t="shared" ca="1" si="1321"/>
        <v>0.53753403810350731</v>
      </c>
      <c r="AV646" s="89">
        <f t="shared" ca="1" si="1321"/>
        <v>0.3096998313943522</v>
      </c>
      <c r="AW646" s="89">
        <f t="shared" ca="1" si="1321"/>
        <v>-1.3483164959119551</v>
      </c>
      <c r="AX646" s="89" t="str">
        <f t="shared" ca="1" si="1321"/>
        <v/>
      </c>
      <c r="AY646" s="89" t="str">
        <f t="shared" ca="1" si="1322"/>
        <v/>
      </c>
      <c r="AZ646" s="89" t="str">
        <f t="shared" ca="1" si="1322"/>
        <v/>
      </c>
      <c r="BA646" s="89" t="str">
        <f t="shared" ca="1" si="1322"/>
        <v/>
      </c>
      <c r="BB646" s="89" t="str">
        <f t="shared" ca="1" si="1322"/>
        <v/>
      </c>
      <c r="BC646" s="89" t="str">
        <f t="shared" ca="1" si="1322"/>
        <v/>
      </c>
      <c r="BD646" s="89" t="str">
        <f t="shared" ca="1" si="1322"/>
        <v/>
      </c>
      <c r="BE646" s="89" t="str">
        <f t="shared" ca="1" si="1322"/>
        <v/>
      </c>
      <c r="BF646" s="89" t="str">
        <f t="shared" ca="1" si="1322"/>
        <v/>
      </c>
      <c r="BG646" s="89" t="str">
        <f t="shared" ca="1" si="1322"/>
        <v/>
      </c>
      <c r="BH646" s="89" t="str">
        <f t="shared" ca="1" si="1322"/>
        <v/>
      </c>
      <c r="BJ646" s="132">
        <f t="shared" ca="1" si="1315"/>
        <v>1.5290735656375198</v>
      </c>
      <c r="BK646" s="89">
        <f t="shared" ca="1" si="1315"/>
        <v>0.77401555522372589</v>
      </c>
      <c r="BL646" s="89">
        <f t="shared" ca="1" si="1315"/>
        <v>2.1670186830774343</v>
      </c>
      <c r="BM646" s="89">
        <f t="shared" ca="1" si="1306"/>
        <v>1.5491380867523967</v>
      </c>
      <c r="BN646" s="89">
        <f t="shared" ca="1" si="1306"/>
        <v>2.0184733302209912</v>
      </c>
      <c r="BO646" s="89">
        <f t="shared" ca="1" si="1306"/>
        <v>1.3907772911363325</v>
      </c>
      <c r="BP646" s="89">
        <f t="shared" ca="1" si="1306"/>
        <v>1.059863951722311</v>
      </c>
      <c r="BQ646" s="89">
        <f t="shared" ca="1" si="1306"/>
        <v>0.42430348590198108</v>
      </c>
      <c r="BR646" s="89">
        <f t="shared" ca="1" si="1306"/>
        <v>0.78634939545669558</v>
      </c>
      <c r="BS646" s="89">
        <f t="shared" ca="1" si="1286"/>
        <v>0.64295642849129675</v>
      </c>
      <c r="BT646" s="89">
        <f t="shared" ca="1" si="1286"/>
        <v>0.75442811437859825</v>
      </c>
      <c r="BU646" s="89">
        <f t="shared" ca="1" si="1286"/>
        <v>-0.34125674670699335</v>
      </c>
      <c r="BV646" s="89">
        <f t="shared" ca="1" si="1286"/>
        <v>-7.2179347530492155E-2</v>
      </c>
      <c r="BW646" s="89">
        <f t="shared" ca="1" si="1286"/>
        <v>0.84456787084373286</v>
      </c>
      <c r="BX646" s="89">
        <f t="shared" ca="1" si="1286"/>
        <v>-0.490323908579402</v>
      </c>
      <c r="BY646" s="89">
        <f t="shared" ca="1" si="1300"/>
        <v>1.5227527255214304</v>
      </c>
      <c r="BZ646" s="89">
        <f t="shared" ca="1" si="1300"/>
        <v>1.0348256877295519</v>
      </c>
      <c r="CA646" s="89">
        <f t="shared" ca="1" si="1300"/>
        <v>-0.16493206089830159</v>
      </c>
      <c r="CB646" s="89">
        <f t="shared" ca="1" si="1300"/>
        <v>0.50144116739976008</v>
      </c>
      <c r="CC646" s="89">
        <f t="shared" ca="1" si="1300"/>
        <v>-8.1847679095141013E-2</v>
      </c>
      <c r="CD646" s="89">
        <f t="shared" ca="1" si="1300"/>
        <v>-0.34896295854067261</v>
      </c>
      <c r="CE646" s="89">
        <f t="shared" ca="1" si="1300"/>
        <v>0.55387728693191907</v>
      </c>
      <c r="CF646" s="89">
        <f t="shared" ca="1" si="1300"/>
        <v>-0.49181142414872525</v>
      </c>
      <c r="CG646" s="89">
        <f t="shared" ca="1" si="1294"/>
        <v>0.30675957289676092</v>
      </c>
      <c r="CH646" s="89">
        <f t="shared" ca="1" si="1294"/>
        <v>1.6572970690304776</v>
      </c>
      <c r="CI646" s="89">
        <f t="shared" ca="1" si="1294"/>
        <v>-0.87460766814662572</v>
      </c>
      <c r="CJ646" s="89">
        <f t="shared" ca="1" si="1294"/>
        <v>-0.795541025379221</v>
      </c>
      <c r="CK646" s="89">
        <f t="shared" ca="1" si="1294"/>
        <v>-4.5865276096868968E-2</v>
      </c>
      <c r="CL646" s="89">
        <f t="shared" ca="1" si="1294"/>
        <v>-6.4099460800350949E-2</v>
      </c>
      <c r="CM646" s="89">
        <f t="shared" ca="1" si="1294"/>
        <v>-3.3679312041301923E-2</v>
      </c>
      <c r="CN646" s="89">
        <f t="shared" ca="1" si="1294"/>
        <v>1.0466715736783123</v>
      </c>
      <c r="CO646" s="89">
        <f t="shared" ca="1" si="1294"/>
        <v>-0.17934162229513284</v>
      </c>
      <c r="CP646" s="89">
        <f t="shared" ca="1" si="1294"/>
        <v>0.87110581240324891</v>
      </c>
      <c r="CQ646" s="89">
        <f t="shared" ca="1" si="1294"/>
        <v>0.7735022448112675</v>
      </c>
      <c r="CR646" s="5">
        <f t="shared" ca="1" si="1294"/>
        <v>1.125136475454994</v>
      </c>
      <c r="CS646" s="5">
        <f t="shared" ca="1" si="1316"/>
        <v>1.2395037122771926</v>
      </c>
      <c r="CT646" s="5">
        <f t="shared" ca="1" si="1316"/>
        <v>1.7194016485850043</v>
      </c>
      <c r="CU646" s="5">
        <f t="shared" ca="1" si="1316"/>
        <v>1.1221538651427605</v>
      </c>
      <c r="CV646" s="5">
        <f t="shared" ca="1" si="1316"/>
        <v>-1.1497755787691226</v>
      </c>
      <c r="CW646" s="5" t="str">
        <f t="shared" si="1316"/>
        <v/>
      </c>
      <c r="CX646" s="5" t="str">
        <f t="shared" si="1316"/>
        <v/>
      </c>
      <c r="CY646" s="5" t="str">
        <f t="shared" si="1316"/>
        <v/>
      </c>
      <c r="CZ646" s="5" t="str">
        <f t="shared" si="1316"/>
        <v/>
      </c>
      <c r="DA646" s="5" t="str">
        <f t="shared" si="1317"/>
        <v/>
      </c>
      <c r="DB646" s="5" t="str">
        <f t="shared" si="1317"/>
        <v/>
      </c>
      <c r="DC646" s="5" t="str">
        <f t="shared" si="1317"/>
        <v/>
      </c>
      <c r="DD646" s="5" t="str">
        <f t="shared" si="1317"/>
        <v/>
      </c>
      <c r="DE646" s="5" t="str">
        <f t="shared" si="1317"/>
        <v/>
      </c>
      <c r="DF646" s="5" t="str">
        <f t="shared" si="1317"/>
        <v/>
      </c>
      <c r="DG646" s="133" t="str">
        <f t="shared" si="1317"/>
        <v/>
      </c>
      <c r="EE646" s="107"/>
      <c r="EF646" s="107"/>
      <c r="EG646" s="107"/>
      <c r="EH646" s="107"/>
      <c r="EI646" s="107"/>
      <c r="EJ646" s="107"/>
      <c r="EK646" s="107"/>
      <c r="EL646" s="107"/>
      <c r="EM646" s="107"/>
      <c r="EN646" s="107"/>
      <c r="EO646" s="107"/>
      <c r="EP646" s="107"/>
      <c r="EQ646" s="107"/>
      <c r="ER646" s="107"/>
      <c r="ES646" s="107"/>
      <c r="ET646" s="107"/>
      <c r="EU646" s="107"/>
      <c r="EV646" s="107"/>
      <c r="EW646" s="107"/>
      <c r="EX646" s="107"/>
      <c r="EY646" s="107"/>
    </row>
    <row r="647" spans="1:155" x14ac:dyDescent="0.25">
      <c r="A647" s="176">
        <f t="shared" ca="1" si="1307"/>
        <v>1.5094105483572624</v>
      </c>
      <c r="B647" s="164">
        <f t="shared" ca="1" si="1308"/>
        <v>8.9689287907072146E-2</v>
      </c>
      <c r="C647" s="106">
        <f t="shared" ca="1" si="1309"/>
        <v>0.3604815614211217</v>
      </c>
      <c r="D647" s="108">
        <f t="shared" ca="1" si="1310"/>
        <v>1.5743840264195674</v>
      </c>
      <c r="E647" s="109">
        <f t="shared" ca="1" si="1311"/>
        <v>17.553757680078814</v>
      </c>
      <c r="F647" s="109">
        <f t="shared" ca="1" si="1312"/>
        <v>6.8423339413784952</v>
      </c>
      <c r="G647" s="109">
        <f t="shared" ca="1" si="1313"/>
        <v>17.882612293987773</v>
      </c>
      <c r="H647" s="109">
        <f t="shared" ca="1" si="1314"/>
        <v>11.040278352609278</v>
      </c>
      <c r="I647" s="177"/>
      <c r="J647" s="30" t="s">
        <v>635</v>
      </c>
      <c r="K647" s="89">
        <f t="shared" ca="1" si="1318"/>
        <v>2.8755171397204293E-2</v>
      </c>
      <c r="L647" s="89">
        <f t="shared" ca="1" si="1318"/>
        <v>-0.31999883307611282</v>
      </c>
      <c r="M647" s="89">
        <f t="shared" ca="1" si="1318"/>
        <v>-0.22096981093654566</v>
      </c>
      <c r="N647" s="89">
        <f t="shared" ca="1" si="1318"/>
        <v>2.8755171397204293E-2</v>
      </c>
      <c r="O647" s="89">
        <f t="shared" ca="1" si="1318"/>
        <v>0.41148501321826991</v>
      </c>
      <c r="P647" s="89">
        <f t="shared" ca="1" si="1318"/>
        <v>0.41148501321826991</v>
      </c>
      <c r="Q647" s="89">
        <f t="shared" ca="1" si="1318"/>
        <v>3.6539036893229848E-2</v>
      </c>
      <c r="R647" s="89">
        <f t="shared" ca="1" si="1318"/>
        <v>0.21206368060581204</v>
      </c>
      <c r="S647" s="89">
        <f t="shared" ca="1" si="1318"/>
        <v>-0.30700255599325066</v>
      </c>
      <c r="T647" s="89">
        <f t="shared" ca="1" si="1318"/>
        <v>6.3830203882474623E-2</v>
      </c>
      <c r="U647" s="89">
        <f t="shared" ca="1" si="1319"/>
        <v>-0.41184718490169098</v>
      </c>
      <c r="V647" s="89">
        <f t="shared" ca="1" si="1319"/>
        <v>-0.22096981093654566</v>
      </c>
      <c r="W647" s="89">
        <f t="shared" ca="1" si="1319"/>
        <v>0.13695300672662025</v>
      </c>
      <c r="X647" s="89">
        <f t="shared" ca="1" si="1319"/>
        <v>1.4105767449530626E-2</v>
      </c>
      <c r="Y647" s="89">
        <f t="shared" ca="1" si="1319"/>
        <v>-0.30700255599325066</v>
      </c>
      <c r="Z647" s="89">
        <f t="shared" ca="1" si="1319"/>
        <v>0.2685645797022288</v>
      </c>
      <c r="AA647" s="89">
        <f t="shared" ca="1" si="1319"/>
        <v>-0.15653910921934289</v>
      </c>
      <c r="AB647" s="89">
        <f t="shared" ca="1" si="1319"/>
        <v>-0.31999883307611282</v>
      </c>
      <c r="AC647" s="89">
        <f t="shared" ca="1" si="1319"/>
        <v>-0.41184718490169098</v>
      </c>
      <c r="AD647" s="89">
        <f t="shared" ca="1" si="1319"/>
        <v>3.6539036893229848E-2</v>
      </c>
      <c r="AE647" s="89">
        <f t="shared" ca="1" si="1320"/>
        <v>-0.22096981093654566</v>
      </c>
      <c r="AF647" s="89">
        <f t="shared" ca="1" si="1320"/>
        <v>0.74370258632857644</v>
      </c>
      <c r="AG647" s="89">
        <f t="shared" ca="1" si="1320"/>
        <v>-0.44623785415300243</v>
      </c>
      <c r="AH647" s="89">
        <f t="shared" ca="1" si="1320"/>
        <v>0.3096998313943522</v>
      </c>
      <c r="AI647" s="89">
        <f t="shared" ca="1" si="1320"/>
        <v>0.74370258632857644</v>
      </c>
      <c r="AJ647" s="89">
        <f t="shared" ca="1" si="1320"/>
        <v>3.6539036893229848E-2</v>
      </c>
      <c r="AK647" s="89">
        <f t="shared" ca="1" si="1320"/>
        <v>-0.41184718490169098</v>
      </c>
      <c r="AL647" s="89">
        <f t="shared" ca="1" si="1320"/>
        <v>1.4105767449530626E-2</v>
      </c>
      <c r="AM647" s="89">
        <f t="shared" ca="1" si="1320"/>
        <v>-0.41558093709150801</v>
      </c>
      <c r="AN647" s="89">
        <f t="shared" ca="1" si="1320"/>
        <v>5.4419538639000731E-2</v>
      </c>
      <c r="AO647" s="89">
        <f t="shared" ca="1" si="1321"/>
        <v>2.8755171397204293E-2</v>
      </c>
      <c r="AP647" s="89">
        <f t="shared" ca="1" si="1321"/>
        <v>0.82443786118685636</v>
      </c>
      <c r="AQ647" s="89">
        <f t="shared" ca="1" si="1321"/>
        <v>-0.31999883307611282</v>
      </c>
      <c r="AR647" s="89">
        <f t="shared" ca="1" si="1321"/>
        <v>-0.21005970810345143</v>
      </c>
      <c r="AS647" s="89">
        <f t="shared" ca="1" si="1321"/>
        <v>0.74160465676181864</v>
      </c>
      <c r="AT647" s="89">
        <f t="shared" ca="1" si="1321"/>
        <v>1.8449135142460493E-2</v>
      </c>
      <c r="AU647" s="89">
        <f t="shared" ca="1" si="1321"/>
        <v>-0.15653910921934289</v>
      </c>
      <c r="AV647" s="89">
        <f t="shared" ca="1" si="1321"/>
        <v>-0.41558093709150801</v>
      </c>
      <c r="AW647" s="89">
        <f t="shared" ca="1" si="1321"/>
        <v>0.51560491500326755</v>
      </c>
      <c r="AX647" s="89" t="str">
        <f t="shared" ca="1" si="1321"/>
        <v/>
      </c>
      <c r="AY647" s="89" t="str">
        <f t="shared" ca="1" si="1322"/>
        <v/>
      </c>
      <c r="AZ647" s="89" t="str">
        <f t="shared" ca="1" si="1322"/>
        <v/>
      </c>
      <c r="BA647" s="89" t="str">
        <f t="shared" ca="1" si="1322"/>
        <v/>
      </c>
      <c r="BB647" s="89" t="str">
        <f t="shared" ca="1" si="1322"/>
        <v/>
      </c>
      <c r="BC647" s="89" t="str">
        <f t="shared" ca="1" si="1322"/>
        <v/>
      </c>
      <c r="BD647" s="89" t="str">
        <f t="shared" ca="1" si="1322"/>
        <v/>
      </c>
      <c r="BE647" s="89" t="str">
        <f t="shared" ca="1" si="1322"/>
        <v/>
      </c>
      <c r="BF647" s="89" t="str">
        <f t="shared" ca="1" si="1322"/>
        <v/>
      </c>
      <c r="BG647" s="89" t="str">
        <f t="shared" ca="1" si="1322"/>
        <v/>
      </c>
      <c r="BH647" s="89" t="str">
        <f t="shared" ca="1" si="1322"/>
        <v/>
      </c>
      <c r="BJ647" s="132">
        <f t="shared" ca="1" si="1315"/>
        <v>1.0422238220314566</v>
      </c>
      <c r="BK647" s="89">
        <f t="shared" ca="1" si="1315"/>
        <v>0.66407643025106444</v>
      </c>
      <c r="BL647" s="89">
        <f t="shared" ca="1" si="1315"/>
        <v>0.78318569425415485</v>
      </c>
      <c r="BM647" s="89">
        <f t="shared" ca="1" si="1306"/>
        <v>0.68417464049784127</v>
      </c>
      <c r="BN647" s="89">
        <f t="shared" ca="1" si="1306"/>
        <v>1.4864282829744313</v>
      </c>
      <c r="BO647" s="89">
        <f t="shared" ca="1" si="1306"/>
        <v>1.2647282662510952</v>
      </c>
      <c r="BP647" s="89">
        <f t="shared" ca="1" si="1306"/>
        <v>1.0419834499765401</v>
      </c>
      <c r="BQ647" s="89">
        <f t="shared" ca="1" si="1306"/>
        <v>1.0826050206607956</v>
      </c>
      <c r="BR647" s="89">
        <f t="shared" ca="1" si="1306"/>
        <v>0.46089770432098442</v>
      </c>
      <c r="BS647" s="89">
        <f t="shared" ca="1" si="1286"/>
        <v>0.67024759548054147</v>
      </c>
      <c r="BT647" s="89">
        <f t="shared" ca="1" si="1286"/>
        <v>0.32847516202737664</v>
      </c>
      <c r="BU647" s="89">
        <f t="shared" ca="1" si="1286"/>
        <v>0.50272248050007007</v>
      </c>
      <c r="BV647" s="89">
        <f t="shared" ca="1" si="1286"/>
        <v>0.4803545962876361</v>
      </c>
      <c r="BW647" s="89">
        <f t="shared" ca="1" si="1286"/>
        <v>0.44718862507499357</v>
      </c>
      <c r="BX647" s="89">
        <f t="shared" ca="1" si="1286"/>
        <v>0.63578835879808049</v>
      </c>
      <c r="BY647" s="89">
        <f t="shared" ca="1" si="1300"/>
        <v>1.4816174738293069</v>
      </c>
      <c r="BZ647" s="89">
        <f t="shared" ca="1" si="1300"/>
        <v>0.85983744336774848</v>
      </c>
      <c r="CA647" s="89">
        <f t="shared" ca="1" si="1300"/>
        <v>0.86338560193754077</v>
      </c>
      <c r="CB647" s="89">
        <f t="shared" ca="1" si="1300"/>
        <v>-0.12246969810774294</v>
      </c>
      <c r="CC647" s="89">
        <f t="shared" ca="1" si="1300"/>
        <v>0.96443677816934525</v>
      </c>
      <c r="CD647" s="89">
        <f t="shared" ca="1" si="1300"/>
        <v>0.77838372643473686</v>
      </c>
      <c r="CE647" s="89">
        <f t="shared" ca="1" si="1300"/>
        <v>1.3914200448514238</v>
      </c>
      <c r="CF647" s="89">
        <f t="shared" ca="1" si="1300"/>
        <v>-0.71707946736518202</v>
      </c>
      <c r="CG647" s="89">
        <f t="shared" ca="1" si="1294"/>
        <v>1.0320403413826211</v>
      </c>
      <c r="CH647" s="89">
        <f t="shared" ca="1" si="1294"/>
        <v>1.6593949985972354</v>
      </c>
      <c r="CI647" s="89">
        <f t="shared" ca="1" si="1294"/>
        <v>-0.62800892314994439</v>
      </c>
      <c r="CJ647" s="89">
        <f t="shared" ca="1" si="1294"/>
        <v>-0.88738937720479916</v>
      </c>
      <c r="CK647" s="89">
        <f t="shared" ca="1" si="1294"/>
        <v>-0.24382318925315039</v>
      </c>
      <c r="CL647" s="89">
        <f t="shared" ca="1" si="1294"/>
        <v>-6.7833212990167979E-2</v>
      </c>
      <c r="CM647" s="89">
        <f t="shared" ca="1" si="1294"/>
        <v>1.0856892647413079</v>
      </c>
      <c r="CN647" s="89">
        <f t="shared" ca="1" si="1294"/>
        <v>1.0115965411930419</v>
      </c>
      <c r="CO647" s="89">
        <f t="shared" ca="1" si="1294"/>
        <v>1.7100452770353325</v>
      </c>
      <c r="CP647" s="89">
        <f t="shared" ca="1" si="1294"/>
        <v>0.64494715091806443</v>
      </c>
      <c r="CQ647" s="89">
        <f t="shared" ca="1" si="1294"/>
        <v>0.53468736531061178</v>
      </c>
      <c r="CR647" s="5">
        <f t="shared" ca="1" si="1294"/>
        <v>1.8905972567873011</v>
      </c>
      <c r="CS647" s="5">
        <f t="shared" ca="1" si="1316"/>
        <v>1.1143764541258654</v>
      </c>
      <c r="CT647" s="5">
        <f t="shared" ca="1" si="1316"/>
        <v>1.025328501262154</v>
      </c>
      <c r="CU647" s="5">
        <f t="shared" ca="1" si="1316"/>
        <v>0.39687309665690029</v>
      </c>
      <c r="CV647" s="5">
        <f t="shared" ca="1" si="1316"/>
        <v>0.71414583214610006</v>
      </c>
      <c r="CW647" s="5" t="str">
        <f t="shared" si="1316"/>
        <v/>
      </c>
      <c r="CX647" s="5" t="str">
        <f t="shared" si="1316"/>
        <v/>
      </c>
      <c r="CY647" s="5" t="str">
        <f t="shared" si="1316"/>
        <v/>
      </c>
      <c r="CZ647" s="5" t="str">
        <f t="shared" si="1316"/>
        <v/>
      </c>
      <c r="DA647" s="5" t="str">
        <f t="shared" si="1317"/>
        <v/>
      </c>
      <c r="DB647" s="5" t="str">
        <f t="shared" si="1317"/>
        <v/>
      </c>
      <c r="DC647" s="5" t="str">
        <f t="shared" si="1317"/>
        <v/>
      </c>
      <c r="DD647" s="5" t="str">
        <f t="shared" si="1317"/>
        <v/>
      </c>
      <c r="DE647" s="5" t="str">
        <f t="shared" si="1317"/>
        <v/>
      </c>
      <c r="DF647" s="5" t="str">
        <f t="shared" si="1317"/>
        <v/>
      </c>
      <c r="DG647" s="133" t="str">
        <f t="shared" si="1317"/>
        <v/>
      </c>
      <c r="EE647" s="107"/>
      <c r="EF647" s="107"/>
      <c r="EG647" s="107"/>
      <c r="EH647" s="107"/>
      <c r="EI647" s="107"/>
      <c r="EJ647" s="107"/>
      <c r="EK647" s="107"/>
      <c r="EL647" s="107"/>
      <c r="EM647" s="107"/>
      <c r="EN647" s="107"/>
      <c r="EO647" s="107"/>
      <c r="EP647" s="107"/>
      <c r="EQ647" s="107"/>
      <c r="ER647" s="107"/>
      <c r="ES647" s="107"/>
      <c r="ET647" s="107"/>
      <c r="EU647" s="107"/>
      <c r="EV647" s="107"/>
      <c r="EW647" s="107"/>
      <c r="EX647" s="107"/>
      <c r="EY647" s="107"/>
    </row>
    <row r="648" spans="1:155" x14ac:dyDescent="0.25">
      <c r="A648" s="176">
        <f t="shared" ca="1" si="1307"/>
        <v>1.4418074015716418</v>
      </c>
      <c r="B648" s="164">
        <f t="shared" ca="1" si="1308"/>
        <v>8.5304046899566846E-2</v>
      </c>
      <c r="C648" s="106">
        <f t="shared" ca="1" si="1309"/>
        <v>0.63973984423582742</v>
      </c>
      <c r="D648" s="108">
        <f t="shared" ca="1" si="1310"/>
        <v>1.6464409357230823</v>
      </c>
      <c r="E648" s="109">
        <f t="shared" ca="1" si="1311"/>
        <v>19.300853776158217</v>
      </c>
      <c r="F648" s="109">
        <f t="shared" ca="1" si="1312"/>
        <v>7.425986785476046</v>
      </c>
      <c r="G648" s="109">
        <f t="shared" ca="1" si="1313"/>
        <v>20.449527701856528</v>
      </c>
      <c r="H648" s="109">
        <f t="shared" ca="1" si="1314"/>
        <v>13.023540916380483</v>
      </c>
      <c r="I648" s="177"/>
      <c r="J648" s="30" t="s">
        <v>636</v>
      </c>
      <c r="K648" s="89">
        <f t="shared" ca="1" si="1318"/>
        <v>0.94353006046483001</v>
      </c>
      <c r="L648" s="89">
        <f t="shared" ca="1" si="1318"/>
        <v>0.89371861765175975</v>
      </c>
      <c r="M648" s="89">
        <f t="shared" ca="1" si="1318"/>
        <v>-2.3856124570488357E-2</v>
      </c>
      <c r="N648" s="89">
        <f t="shared" ca="1" si="1318"/>
        <v>2.8755171397204293E-2</v>
      </c>
      <c r="O648" s="89">
        <f t="shared" ca="1" si="1318"/>
        <v>5.4419538639000731E-2</v>
      </c>
      <c r="P648" s="89">
        <f t="shared" ca="1" si="1318"/>
        <v>3.6539036893229848E-2</v>
      </c>
      <c r="Q648" s="89">
        <f t="shared" ca="1" si="1318"/>
        <v>0.13695300672662025</v>
      </c>
      <c r="R648" s="89">
        <f t="shared" ca="1" si="1318"/>
        <v>-0.30700255599325066</v>
      </c>
      <c r="S648" s="89">
        <f t="shared" ca="1" si="1318"/>
        <v>-0.41558093709150801</v>
      </c>
      <c r="T648" s="89">
        <f t="shared" ca="1" si="1318"/>
        <v>0.14357639329378769</v>
      </c>
      <c r="U648" s="89">
        <f t="shared" ca="1" si="1319"/>
        <v>-1.0649490381436091</v>
      </c>
      <c r="V648" s="89">
        <f t="shared" ca="1" si="1319"/>
        <v>-1.4331148233707331</v>
      </c>
      <c r="W648" s="89">
        <f t="shared" ca="1" si="1319"/>
        <v>1.4105767449530626E-2</v>
      </c>
      <c r="X648" s="89">
        <f t="shared" ca="1" si="1319"/>
        <v>-0.30649199665355353</v>
      </c>
      <c r="Y648" s="89">
        <f t="shared" ca="1" si="1319"/>
        <v>0.13695300672662025</v>
      </c>
      <c r="Z648" s="89">
        <f t="shared" ca="1" si="1319"/>
        <v>-1.3483164959119551</v>
      </c>
      <c r="AA648" s="89">
        <f t="shared" ca="1" si="1319"/>
        <v>-0.41558093709150801</v>
      </c>
      <c r="AB648" s="89">
        <f t="shared" ca="1" si="1319"/>
        <v>0.14357639329378769</v>
      </c>
      <c r="AC648" s="89">
        <f t="shared" ca="1" si="1319"/>
        <v>0.82443786118685636</v>
      </c>
      <c r="AD648" s="89">
        <f t="shared" ca="1" si="1319"/>
        <v>5.4419538639000731E-2</v>
      </c>
      <c r="AE648" s="89">
        <f t="shared" ca="1" si="1320"/>
        <v>-0.31999883307611282</v>
      </c>
      <c r="AF648" s="89">
        <f t="shared" ca="1" si="1320"/>
        <v>6.3830203882474623E-2</v>
      </c>
      <c r="AG648" s="89">
        <f t="shared" ca="1" si="1320"/>
        <v>-0.41184718490169098</v>
      </c>
      <c r="AH648" s="89">
        <f t="shared" ca="1" si="1320"/>
        <v>0.89371861765175975</v>
      </c>
      <c r="AI648" s="89">
        <f t="shared" ca="1" si="1320"/>
        <v>0.51560491500326755</v>
      </c>
      <c r="AJ648" s="89">
        <f t="shared" ca="1" si="1320"/>
        <v>-1.3483164959119551</v>
      </c>
      <c r="AK648" s="89">
        <f t="shared" ca="1" si="1320"/>
        <v>0.21206368060581204</v>
      </c>
      <c r="AL648" s="89">
        <f t="shared" ca="1" si="1320"/>
        <v>0.74160465676181864</v>
      </c>
      <c r="AM648" s="89">
        <f t="shared" ca="1" si="1320"/>
        <v>0.13695300672662025</v>
      </c>
      <c r="AN648" s="89">
        <f t="shared" ca="1" si="1320"/>
        <v>-1.4331148233707331</v>
      </c>
      <c r="AO648" s="89">
        <f t="shared" ca="1" si="1321"/>
        <v>5.4419538639000731E-2</v>
      </c>
      <c r="AP648" s="89">
        <f t="shared" ca="1" si="1321"/>
        <v>2.8755171397204293E-2</v>
      </c>
      <c r="AQ648" s="89">
        <f t="shared" ca="1" si="1321"/>
        <v>0.94353006046483001</v>
      </c>
      <c r="AR648" s="89">
        <f t="shared" ca="1" si="1321"/>
        <v>0.51560491500326755</v>
      </c>
      <c r="AS648" s="89">
        <f t="shared" ca="1" si="1321"/>
        <v>0.21206368060581204</v>
      </c>
      <c r="AT648" s="89">
        <f t="shared" ca="1" si="1321"/>
        <v>6.3830203882474623E-2</v>
      </c>
      <c r="AU648" s="89">
        <f t="shared" ca="1" si="1321"/>
        <v>0.3096998313943522</v>
      </c>
      <c r="AV648" s="89">
        <f t="shared" ca="1" si="1321"/>
        <v>-0.21005970810345143</v>
      </c>
      <c r="AW648" s="89">
        <f t="shared" ca="1" si="1321"/>
        <v>0.21206368060581204</v>
      </c>
      <c r="AX648" s="89" t="str">
        <f t="shared" ca="1" si="1321"/>
        <v/>
      </c>
      <c r="AY648" s="89" t="str">
        <f t="shared" ca="1" si="1322"/>
        <v/>
      </c>
      <c r="AZ648" s="89" t="str">
        <f t="shared" ca="1" si="1322"/>
        <v/>
      </c>
      <c r="BA648" s="89" t="str">
        <f t="shared" ca="1" si="1322"/>
        <v/>
      </c>
      <c r="BB648" s="89" t="str">
        <f t="shared" ca="1" si="1322"/>
        <v/>
      </c>
      <c r="BC648" s="89" t="str">
        <f t="shared" ca="1" si="1322"/>
        <v/>
      </c>
      <c r="BD648" s="89" t="str">
        <f t="shared" ca="1" si="1322"/>
        <v/>
      </c>
      <c r="BE648" s="89" t="str">
        <f t="shared" ca="1" si="1322"/>
        <v/>
      </c>
      <c r="BF648" s="89" t="str">
        <f t="shared" ca="1" si="1322"/>
        <v/>
      </c>
      <c r="BG648" s="89" t="str">
        <f t="shared" ca="1" si="1322"/>
        <v/>
      </c>
      <c r="BH648" s="89" t="str">
        <f t="shared" ca="1" si="1322"/>
        <v/>
      </c>
      <c r="BJ648" s="132">
        <f t="shared" ca="1" si="1315"/>
        <v>1.9569987110990823</v>
      </c>
      <c r="BK648" s="89">
        <f t="shared" ca="1" si="1315"/>
        <v>1.877793880978937</v>
      </c>
      <c r="BL648" s="89">
        <f t="shared" ca="1" si="1315"/>
        <v>0.98029938062021216</v>
      </c>
      <c r="BM648" s="89">
        <f t="shared" ca="1" si="1306"/>
        <v>0.68417464049784127</v>
      </c>
      <c r="BN648" s="89">
        <f t="shared" ca="1" si="1306"/>
        <v>1.1293628083951621</v>
      </c>
      <c r="BO648" s="89">
        <f t="shared" ca="1" si="1306"/>
        <v>0.88978228992605501</v>
      </c>
      <c r="BP648" s="89">
        <f t="shared" ca="1" si="1306"/>
        <v>1.1423974198099305</v>
      </c>
      <c r="BQ648" s="89">
        <f t="shared" ca="1" si="1306"/>
        <v>0.56353878406173286</v>
      </c>
      <c r="BR648" s="89">
        <f t="shared" ca="1" si="1306"/>
        <v>0.35231932322272708</v>
      </c>
      <c r="BS648" s="89">
        <f t="shared" ca="1" si="1286"/>
        <v>0.74999378489185453</v>
      </c>
      <c r="BT648" s="89">
        <f t="shared" ca="1" si="1286"/>
        <v>-0.32462669121454146</v>
      </c>
      <c r="BU648" s="89">
        <f t="shared" ca="1" si="1286"/>
        <v>-0.70942253193411742</v>
      </c>
      <c r="BV648" s="89">
        <f t="shared" ca="1" si="1286"/>
        <v>0.35750735701054648</v>
      </c>
      <c r="BW648" s="89">
        <f t="shared" ca="1" si="1286"/>
        <v>0.12659086097190941</v>
      </c>
      <c r="BX648" s="89">
        <f t="shared" ca="1" si="1286"/>
        <v>1.0797439215179514</v>
      </c>
      <c r="BY648" s="89">
        <f t="shared" ca="1" si="1300"/>
        <v>-0.13526360178487695</v>
      </c>
      <c r="BZ648" s="89">
        <f t="shared" ca="1" si="1300"/>
        <v>0.60079561549558336</v>
      </c>
      <c r="CA648" s="89">
        <f t="shared" ca="1" si="1300"/>
        <v>1.3269608283074412</v>
      </c>
      <c r="CB648" s="89">
        <f t="shared" ca="1" si="1300"/>
        <v>1.1138153479808044</v>
      </c>
      <c r="CC648" s="89">
        <f t="shared" ca="1" si="1300"/>
        <v>0.98231727991511608</v>
      </c>
      <c r="CD648" s="89">
        <f t="shared" ca="1" si="1300"/>
        <v>0.67935470429516975</v>
      </c>
      <c r="CE648" s="89">
        <f t="shared" ca="1" si="1300"/>
        <v>0.71154766240532197</v>
      </c>
      <c r="CF648" s="89">
        <f t="shared" ca="1" si="1300"/>
        <v>-0.68268879811387051</v>
      </c>
      <c r="CG648" s="89">
        <f t="shared" ca="1" si="1294"/>
        <v>1.6160591276400287</v>
      </c>
      <c r="CH648" s="89">
        <f t="shared" ca="1" si="1294"/>
        <v>1.4312973272719263</v>
      </c>
      <c r="CI648" s="89">
        <f t="shared" ca="1" si="1294"/>
        <v>-2.0128644559551292</v>
      </c>
      <c r="CJ648" s="89">
        <f t="shared" ca="1" si="1294"/>
        <v>-0.26347851169729619</v>
      </c>
      <c r="CK648" s="89">
        <f t="shared" ca="1" si="1294"/>
        <v>0.48367570005913763</v>
      </c>
      <c r="CL648" s="89">
        <f t="shared" ca="1" si="1294"/>
        <v>0.48470073082796028</v>
      </c>
      <c r="CM648" s="89">
        <f t="shared" ca="1" si="1294"/>
        <v>-0.40184509726842599</v>
      </c>
      <c r="CN648" s="89">
        <f t="shared" ca="1" si="1294"/>
        <v>1.0372609084348383</v>
      </c>
      <c r="CO648" s="89">
        <f t="shared" ca="1" si="1294"/>
        <v>0.91436258724568054</v>
      </c>
      <c r="CP648" s="89">
        <f t="shared" ca="1" si="1294"/>
        <v>1.9084760444590072</v>
      </c>
      <c r="CQ648" s="89">
        <f t="shared" ca="1" si="1294"/>
        <v>1.2603519884173306</v>
      </c>
      <c r="CR648" s="5">
        <f t="shared" ca="1" si="1294"/>
        <v>1.3610562806312945</v>
      </c>
      <c r="CS648" s="5">
        <f t="shared" ca="1" si="1316"/>
        <v>1.1597575228658794</v>
      </c>
      <c r="CT648" s="5">
        <f t="shared" ca="1" si="1316"/>
        <v>1.4915674418758491</v>
      </c>
      <c r="CU648" s="5">
        <f t="shared" ca="1" si="1316"/>
        <v>0.60239432564495687</v>
      </c>
      <c r="CV648" s="5">
        <f t="shared" ca="1" si="1316"/>
        <v>0.41060459774864455</v>
      </c>
      <c r="CW648" s="5" t="str">
        <f t="shared" si="1316"/>
        <v/>
      </c>
      <c r="CX648" s="5" t="str">
        <f t="shared" si="1316"/>
        <v/>
      </c>
      <c r="CY648" s="5" t="str">
        <f t="shared" si="1316"/>
        <v/>
      </c>
      <c r="CZ648" s="5" t="str">
        <f t="shared" si="1316"/>
        <v/>
      </c>
      <c r="DA648" s="5" t="str">
        <f t="shared" si="1317"/>
        <v/>
      </c>
      <c r="DB648" s="5" t="str">
        <f t="shared" si="1317"/>
        <v/>
      </c>
      <c r="DC648" s="5" t="str">
        <f t="shared" si="1317"/>
        <v/>
      </c>
      <c r="DD648" s="5" t="str">
        <f t="shared" si="1317"/>
        <v/>
      </c>
      <c r="DE648" s="5" t="str">
        <f t="shared" si="1317"/>
        <v/>
      </c>
      <c r="DF648" s="5" t="str">
        <f t="shared" si="1317"/>
        <v/>
      </c>
      <c r="DG648" s="133" t="str">
        <f t="shared" si="1317"/>
        <v/>
      </c>
      <c r="EE648" s="107"/>
      <c r="EF648" s="107"/>
      <c r="EG648" s="107"/>
      <c r="EH648" s="107"/>
      <c r="EI648" s="107"/>
      <c r="EJ648" s="107"/>
      <c r="EK648" s="107"/>
      <c r="EL648" s="107"/>
      <c r="EM648" s="107"/>
      <c r="EN648" s="107"/>
      <c r="EO648" s="107"/>
      <c r="EP648" s="107"/>
      <c r="EQ648" s="107"/>
      <c r="ER648" s="107"/>
      <c r="ES648" s="107"/>
      <c r="ET648" s="107"/>
      <c r="EU648" s="107"/>
      <c r="EV648" s="107"/>
      <c r="EW648" s="107"/>
      <c r="EX648" s="107"/>
      <c r="EY648" s="107"/>
    </row>
    <row r="649" spans="1:155" x14ac:dyDescent="0.25">
      <c r="A649" s="176">
        <f t="shared" ca="1" si="1307"/>
        <v>1.1344751370466239</v>
      </c>
      <c r="B649" s="164">
        <f t="shared" ca="1" si="1308"/>
        <v>5.5221879653588657E-2</v>
      </c>
      <c r="C649" s="106">
        <f t="shared" ca="1" si="1309"/>
        <v>0.67152078061709952</v>
      </c>
      <c r="D649" s="108">
        <f t="shared" ca="1" si="1310"/>
        <v>1.3599452164469232</v>
      </c>
      <c r="E649" s="109">
        <f t="shared" ca="1" si="1311"/>
        <v>24.626927315367933</v>
      </c>
      <c r="F649" s="109">
        <f t="shared" ca="1" si="1312"/>
        <v>9.9690746178015175</v>
      </c>
      <c r="G649" s="109">
        <f t="shared" ca="1" si="1313"/>
        <v>22.39688620831847</v>
      </c>
      <c r="H649" s="109">
        <f t="shared" ca="1" si="1314"/>
        <v>12.427811590516953</v>
      </c>
      <c r="I649" s="177"/>
      <c r="J649" s="30" t="s">
        <v>637</v>
      </c>
      <c r="K649" s="89">
        <f t="shared" ca="1" si="1318"/>
        <v>1.8449135142460493E-2</v>
      </c>
      <c r="L649" s="89">
        <f t="shared" ca="1" si="1318"/>
        <v>5.4419538639000731E-2</v>
      </c>
      <c r="M649" s="89">
        <f t="shared" ca="1" si="1318"/>
        <v>0.74160465676181864</v>
      </c>
      <c r="N649" s="89">
        <f t="shared" ca="1" si="1318"/>
        <v>-1.0097454203712564</v>
      </c>
      <c r="O649" s="89">
        <f t="shared" ca="1" si="1318"/>
        <v>-0.81775242806075465</v>
      </c>
      <c r="P649" s="89">
        <f t="shared" ca="1" si="1318"/>
        <v>-1.3483164959119551</v>
      </c>
      <c r="Q649" s="89">
        <f t="shared" ca="1" si="1318"/>
        <v>-1.0649490381436091</v>
      </c>
      <c r="R649" s="89">
        <f t="shared" ca="1" si="1318"/>
        <v>0.74160465676181864</v>
      </c>
      <c r="S649" s="89">
        <f t="shared" ca="1" si="1318"/>
        <v>-9.3840171590928279E-2</v>
      </c>
      <c r="T649" s="89">
        <f t="shared" ca="1" si="1318"/>
        <v>2.8755171397204293E-2</v>
      </c>
      <c r="U649" s="89">
        <f t="shared" ca="1" si="1319"/>
        <v>-0.41558093709150801</v>
      </c>
      <c r="V649" s="89">
        <f t="shared" ca="1" si="1319"/>
        <v>2.8755171397204293E-2</v>
      </c>
      <c r="W649" s="89">
        <f t="shared" ca="1" si="1319"/>
        <v>1.1628631778867338</v>
      </c>
      <c r="X649" s="89">
        <f t="shared" ca="1" si="1319"/>
        <v>0.94353006046483001</v>
      </c>
      <c r="Y649" s="89">
        <f t="shared" ca="1" si="1319"/>
        <v>-0.44623785415300243</v>
      </c>
      <c r="Z649" s="89">
        <f t="shared" ca="1" si="1319"/>
        <v>-0.81775242806075465</v>
      </c>
      <c r="AA649" s="89">
        <f t="shared" ca="1" si="1319"/>
        <v>-0.31999883307611282</v>
      </c>
      <c r="AB649" s="89">
        <f t="shared" ca="1" si="1319"/>
        <v>-0.22096981093654566</v>
      </c>
      <c r="AC649" s="89">
        <f t="shared" ca="1" si="1319"/>
        <v>0.10667228108213433</v>
      </c>
      <c r="AD649" s="89">
        <f t="shared" ca="1" si="1319"/>
        <v>1.1628631778867338</v>
      </c>
      <c r="AE649" s="89">
        <f t="shared" ca="1" si="1320"/>
        <v>6.3830203882474623E-2</v>
      </c>
      <c r="AF649" s="89">
        <f t="shared" ca="1" si="1320"/>
        <v>6.3830203882474623E-2</v>
      </c>
      <c r="AG649" s="89">
        <f t="shared" ca="1" si="1320"/>
        <v>1.1628631778867338</v>
      </c>
      <c r="AH649" s="89">
        <f t="shared" ca="1" si="1320"/>
        <v>-2.3856124570488357E-2</v>
      </c>
      <c r="AI649" s="89">
        <f t="shared" ca="1" si="1320"/>
        <v>0.2685645797022288</v>
      </c>
      <c r="AJ649" s="89">
        <f t="shared" ca="1" si="1320"/>
        <v>-1.0097454203712564</v>
      </c>
      <c r="AK649" s="89">
        <f t="shared" ca="1" si="1320"/>
        <v>-2.3856124570488357E-2</v>
      </c>
      <c r="AL649" s="89">
        <f t="shared" ca="1" si="1320"/>
        <v>0.74160465676181864</v>
      </c>
      <c r="AM649" s="89">
        <f t="shared" ca="1" si="1320"/>
        <v>-1.0649490381436091</v>
      </c>
      <c r="AN649" s="89">
        <f t="shared" ca="1" si="1320"/>
        <v>-1.4331148233707331</v>
      </c>
      <c r="AO649" s="89">
        <f t="shared" ca="1" si="1321"/>
        <v>1.8449135142460493E-2</v>
      </c>
      <c r="AP649" s="89">
        <f t="shared" ca="1" si="1321"/>
        <v>0.41148501321826991</v>
      </c>
      <c r="AQ649" s="89">
        <f t="shared" ca="1" si="1321"/>
        <v>-0.44623785415300243</v>
      </c>
      <c r="AR649" s="89">
        <f t="shared" ca="1" si="1321"/>
        <v>0.10667228108213433</v>
      </c>
      <c r="AS649" s="89">
        <f t="shared" ca="1" si="1321"/>
        <v>0.13695300672662025</v>
      </c>
      <c r="AT649" s="89">
        <f t="shared" ca="1" si="1321"/>
        <v>-0.30700255599325066</v>
      </c>
      <c r="AU649" s="89">
        <f t="shared" ca="1" si="1321"/>
        <v>-0.21005970810345143</v>
      </c>
      <c r="AV649" s="89">
        <f t="shared" ca="1" si="1321"/>
        <v>0.31960967874145596</v>
      </c>
      <c r="AW649" s="89">
        <f t="shared" ca="1" si="1321"/>
        <v>0.41148501321826991</v>
      </c>
      <c r="AX649" s="89" t="str">
        <f t="shared" ca="1" si="1321"/>
        <v/>
      </c>
      <c r="AY649" s="89" t="str">
        <f t="shared" ca="1" si="1322"/>
        <v/>
      </c>
      <c r="AZ649" s="89" t="str">
        <f t="shared" ca="1" si="1322"/>
        <v/>
      </c>
      <c r="BA649" s="89" t="str">
        <f t="shared" ca="1" si="1322"/>
        <v/>
      </c>
      <c r="BB649" s="89" t="str">
        <f t="shared" ca="1" si="1322"/>
        <v/>
      </c>
      <c r="BC649" s="89" t="str">
        <f t="shared" ca="1" si="1322"/>
        <v/>
      </c>
      <c r="BD649" s="89" t="str">
        <f t="shared" ca="1" si="1322"/>
        <v/>
      </c>
      <c r="BE649" s="89" t="str">
        <f t="shared" ca="1" si="1322"/>
        <v/>
      </c>
      <c r="BF649" s="89" t="str">
        <f t="shared" ca="1" si="1322"/>
        <v/>
      </c>
      <c r="BG649" s="89" t="str">
        <f t="shared" ca="1" si="1322"/>
        <v/>
      </c>
      <c r="BH649" s="89" t="str">
        <f t="shared" ca="1" si="1322"/>
        <v/>
      </c>
      <c r="BJ649" s="132">
        <f t="shared" ca="1" si="1315"/>
        <v>1.0319177857767128</v>
      </c>
      <c r="BK649" s="89">
        <f t="shared" ca="1" si="1315"/>
        <v>1.0384948019661779</v>
      </c>
      <c r="BL649" s="89">
        <f t="shared" ca="1" si="1315"/>
        <v>1.7457601619525192</v>
      </c>
      <c r="BM649" s="89">
        <f t="shared" ca="1" si="1306"/>
        <v>-0.35432595127061939</v>
      </c>
      <c r="BN649" s="89">
        <f t="shared" ca="1" si="1306"/>
        <v>0.25719084169540674</v>
      </c>
      <c r="BO649" s="89">
        <f t="shared" ca="1" si="1306"/>
        <v>-0.4950732428791299</v>
      </c>
      <c r="BP649" s="89">
        <f t="shared" ca="1" si="1306"/>
        <v>-5.9504625060298855E-2</v>
      </c>
      <c r="BQ649" s="89">
        <f t="shared" ca="1" si="1306"/>
        <v>1.6121459968168022</v>
      </c>
      <c r="BR649" s="89">
        <f t="shared" ca="1" si="1306"/>
        <v>0.67406008872330681</v>
      </c>
      <c r="BS649" s="89">
        <f t="shared" ca="1" si="1286"/>
        <v>0.63517256299527114</v>
      </c>
      <c r="BT649" s="89">
        <f t="shared" ca="1" si="1286"/>
        <v>0.32474140983755961</v>
      </c>
      <c r="BU649" s="89">
        <f t="shared" ca="1" si="1286"/>
        <v>0.75244746283382002</v>
      </c>
      <c r="BV649" s="89">
        <f t="shared" ca="1" si="1286"/>
        <v>1.5062647674477496</v>
      </c>
      <c r="BW649" s="89">
        <f t="shared" ca="1" si="1286"/>
        <v>1.3766129180902928</v>
      </c>
      <c r="BX649" s="89">
        <f t="shared" ca="1" si="1286"/>
        <v>0.49655306063832871</v>
      </c>
      <c r="BY649" s="89">
        <f t="shared" ca="1" si="1300"/>
        <v>0.39530046606632352</v>
      </c>
      <c r="BZ649" s="89">
        <f t="shared" ca="1" si="1300"/>
        <v>0.6963777195109786</v>
      </c>
      <c r="CA649" s="89">
        <f t="shared" ca="1" si="1300"/>
        <v>0.96241462407710787</v>
      </c>
      <c r="CB649" s="89">
        <f t="shared" ca="1" si="1300"/>
        <v>0.39604976787608237</v>
      </c>
      <c r="CC649" s="89">
        <f t="shared" ca="1" si="1300"/>
        <v>2.0907609191628493</v>
      </c>
      <c r="CD649" s="89">
        <f t="shared" ca="1" si="1300"/>
        <v>1.063183741253757</v>
      </c>
      <c r="CE649" s="89">
        <f t="shared" ca="1" si="1300"/>
        <v>0.71154766240532197</v>
      </c>
      <c r="CF649" s="89">
        <f t="shared" ca="1" si="1300"/>
        <v>0.89202156467455418</v>
      </c>
      <c r="CG649" s="89">
        <f t="shared" ca="1" si="1294"/>
        <v>0.69848438541778057</v>
      </c>
      <c r="CH649" s="89">
        <f t="shared" ca="1" si="1294"/>
        <v>1.1842569919708876</v>
      </c>
      <c r="CI649" s="89">
        <f t="shared" ca="1" si="1294"/>
        <v>-1.6742933804144307</v>
      </c>
      <c r="CJ649" s="89">
        <f t="shared" ref="CJ649:CS677" ca="1" si="1323">IF(CJ$61&gt;0,AK$63+AK649,"")</f>
        <v>-0.49939831687359659</v>
      </c>
      <c r="CK649" s="89">
        <f t="shared" ca="1" si="1323"/>
        <v>0.48367570005913763</v>
      </c>
      <c r="CL649" s="89">
        <f t="shared" ca="1" si="1323"/>
        <v>-0.71720131404226906</v>
      </c>
      <c r="CM649" s="89">
        <f t="shared" ca="1" si="1323"/>
        <v>-0.40184509726842599</v>
      </c>
      <c r="CN649" s="89">
        <f t="shared" ca="1" si="1323"/>
        <v>1.0012905049382981</v>
      </c>
      <c r="CO649" s="89">
        <f t="shared" ca="1" si="1323"/>
        <v>1.2970924290667463</v>
      </c>
      <c r="CP649" s="89">
        <f t="shared" ca="1" si="1323"/>
        <v>0.51870812984117476</v>
      </c>
      <c r="CQ649" s="89">
        <f t="shared" ca="1" si="1323"/>
        <v>0.85141935449619754</v>
      </c>
      <c r="CR649" s="5">
        <f t="shared" ca="1" si="1323"/>
        <v>1.2859456067521027</v>
      </c>
      <c r="CS649" s="5">
        <f t="shared" ca="1" si="1316"/>
        <v>0.78892476299015424</v>
      </c>
      <c r="CT649" s="5">
        <f t="shared" ca="1" si="1316"/>
        <v>0.97180790237804549</v>
      </c>
      <c r="CU649" s="5">
        <f t="shared" ca="1" si="1316"/>
        <v>1.1320637124898643</v>
      </c>
      <c r="CV649" s="5">
        <f t="shared" ca="1" si="1316"/>
        <v>0.61002593036110242</v>
      </c>
      <c r="CW649" s="5" t="str">
        <f t="shared" si="1316"/>
        <v/>
      </c>
      <c r="CX649" s="5" t="str">
        <f t="shared" si="1316"/>
        <v/>
      </c>
      <c r="CY649" s="5" t="str">
        <f t="shared" si="1316"/>
        <v/>
      </c>
      <c r="CZ649" s="5" t="str">
        <f t="shared" si="1316"/>
        <v/>
      </c>
      <c r="DA649" s="5" t="str">
        <f t="shared" si="1317"/>
        <v/>
      </c>
      <c r="DB649" s="5" t="str">
        <f t="shared" si="1317"/>
        <v/>
      </c>
      <c r="DC649" s="5" t="str">
        <f t="shared" si="1317"/>
        <v/>
      </c>
      <c r="DD649" s="5" t="str">
        <f t="shared" si="1317"/>
        <v/>
      </c>
      <c r="DE649" s="5" t="str">
        <f t="shared" si="1317"/>
        <v/>
      </c>
      <c r="DF649" s="5" t="str">
        <f t="shared" si="1317"/>
        <v/>
      </c>
      <c r="DG649" s="133" t="str">
        <f t="shared" si="1317"/>
        <v/>
      </c>
      <c r="EE649" s="107"/>
      <c r="EF649" s="107"/>
      <c r="EG649" s="107"/>
      <c r="EH649" s="107"/>
      <c r="EI649" s="107"/>
      <c r="EJ649" s="107"/>
      <c r="EK649" s="107"/>
      <c r="EL649" s="107"/>
      <c r="EM649" s="107"/>
      <c r="EN649" s="107"/>
      <c r="EO649" s="107"/>
      <c r="EP649" s="107"/>
      <c r="EQ649" s="107"/>
      <c r="ER649" s="107"/>
      <c r="ES649" s="107"/>
      <c r="ET649" s="107"/>
      <c r="EU649" s="107"/>
      <c r="EV649" s="107"/>
      <c r="EW649" s="107"/>
      <c r="EX649" s="107"/>
      <c r="EY649" s="107"/>
    </row>
    <row r="650" spans="1:155" x14ac:dyDescent="0.25">
      <c r="A650" s="176">
        <f t="shared" ca="1" si="1307"/>
        <v>1.3338220343131031</v>
      </c>
      <c r="B650" s="164">
        <f t="shared" ca="1" si="1308"/>
        <v>6.7518574843245555E-2</v>
      </c>
      <c r="C650" s="106">
        <f t="shared" ca="1" si="1309"/>
        <v>0.50029539759404318</v>
      </c>
      <c r="D650" s="108">
        <f t="shared" ca="1" si="1310"/>
        <v>1.4589697767399938</v>
      </c>
      <c r="E650" s="109">
        <f t="shared" ca="1" si="1311"/>
        <v>21.608420795717471</v>
      </c>
      <c r="F650" s="109">
        <f t="shared" ca="1" si="1312"/>
        <v>8.5973880973765127</v>
      </c>
      <c r="G650" s="109">
        <f t="shared" ca="1" si="1313"/>
        <v>20.696090807419566</v>
      </c>
      <c r="H650" s="109">
        <f t="shared" ca="1" si="1314"/>
        <v>12.098702710043053</v>
      </c>
      <c r="I650" s="177"/>
      <c r="J650" s="30" t="s">
        <v>638</v>
      </c>
      <c r="K650" s="89">
        <f t="shared" ca="1" si="1318"/>
        <v>1.8449135142460493E-2</v>
      </c>
      <c r="L650" s="89">
        <f t="shared" ca="1" si="1318"/>
        <v>0.10667228108213433</v>
      </c>
      <c r="M650" s="89">
        <f t="shared" ca="1" si="1318"/>
        <v>1.4105767449530626E-2</v>
      </c>
      <c r="N650" s="89">
        <f t="shared" ca="1" si="1318"/>
        <v>-0.21005970810345143</v>
      </c>
      <c r="O650" s="89">
        <f t="shared" ca="1" si="1318"/>
        <v>0.94353006046483001</v>
      </c>
      <c r="P650" s="89">
        <f t="shared" ca="1" si="1318"/>
        <v>2.8755171397204293E-2</v>
      </c>
      <c r="Q650" s="89">
        <f t="shared" ca="1" si="1318"/>
        <v>0.31960967874145596</v>
      </c>
      <c r="R650" s="89">
        <f t="shared" ca="1" si="1318"/>
        <v>0.89371861765175975</v>
      </c>
      <c r="S650" s="89">
        <f t="shared" ca="1" si="1318"/>
        <v>-0.41558093709150801</v>
      </c>
      <c r="T650" s="89">
        <f t="shared" ca="1" si="1318"/>
        <v>2.8755171397204293E-2</v>
      </c>
      <c r="U650" s="89">
        <f t="shared" ca="1" si="1319"/>
        <v>1.8449135142460493E-2</v>
      </c>
      <c r="V650" s="89">
        <f t="shared" ca="1" si="1319"/>
        <v>0.51560491500326755</v>
      </c>
      <c r="W650" s="89">
        <f t="shared" ca="1" si="1319"/>
        <v>0.10667228108213433</v>
      </c>
      <c r="X650" s="89">
        <f t="shared" ca="1" si="1319"/>
        <v>0.89371861765175975</v>
      </c>
      <c r="Y650" s="89">
        <f t="shared" ca="1" si="1319"/>
        <v>-9.3840171590928279E-2</v>
      </c>
      <c r="Z650" s="89">
        <f t="shared" ca="1" si="1319"/>
        <v>-0.41184718490169098</v>
      </c>
      <c r="AA650" s="89">
        <f t="shared" ca="1" si="1319"/>
        <v>5.4419538639000731E-2</v>
      </c>
      <c r="AB650" s="89">
        <f t="shared" ca="1" si="1319"/>
        <v>5.4419538639000731E-2</v>
      </c>
      <c r="AC650" s="89">
        <f t="shared" ca="1" si="1319"/>
        <v>0.21206368060581204</v>
      </c>
      <c r="AD650" s="89">
        <f t="shared" ca="1" si="1319"/>
        <v>6.3830203882474623E-2</v>
      </c>
      <c r="AE650" s="89">
        <f t="shared" ca="1" si="1320"/>
        <v>0.51560491500326755</v>
      </c>
      <c r="AF650" s="89">
        <f t="shared" ca="1" si="1320"/>
        <v>0.3096998313943522</v>
      </c>
      <c r="AG650" s="89">
        <f t="shared" ca="1" si="1320"/>
        <v>0.10667228108213433</v>
      </c>
      <c r="AH650" s="89">
        <f t="shared" ca="1" si="1320"/>
        <v>-0.41558093709150801</v>
      </c>
      <c r="AI650" s="89">
        <f t="shared" ca="1" si="1320"/>
        <v>-0.15653910921934289</v>
      </c>
      <c r="AJ650" s="89">
        <f t="shared" ca="1" si="1320"/>
        <v>0.51560491500326755</v>
      </c>
      <c r="AK650" s="89">
        <f t="shared" ca="1" si="1320"/>
        <v>-2.3856124570488357E-2</v>
      </c>
      <c r="AL650" s="89">
        <f t="shared" ca="1" si="1320"/>
        <v>0.13695300672662025</v>
      </c>
      <c r="AM650" s="89">
        <f t="shared" ca="1" si="1320"/>
        <v>-0.41558093709150801</v>
      </c>
      <c r="AN650" s="89">
        <f t="shared" ca="1" si="1320"/>
        <v>0.2685645797022288</v>
      </c>
      <c r="AO650" s="89">
        <f t="shared" ca="1" si="1321"/>
        <v>1.4105767449530626E-2</v>
      </c>
      <c r="AP650" s="89">
        <f t="shared" ca="1" si="1321"/>
        <v>-0.44623785415300243</v>
      </c>
      <c r="AQ650" s="89">
        <f t="shared" ca="1" si="1321"/>
        <v>6.3830203882474623E-2</v>
      </c>
      <c r="AR650" s="89">
        <f t="shared" ca="1" si="1321"/>
        <v>-1.3483164959119551</v>
      </c>
      <c r="AS650" s="89">
        <f t="shared" ca="1" si="1321"/>
        <v>6.3830203882474623E-2</v>
      </c>
      <c r="AT650" s="89">
        <f t="shared" ca="1" si="1321"/>
        <v>-0.44623785415300243</v>
      </c>
      <c r="AU650" s="89">
        <f t="shared" ca="1" si="1321"/>
        <v>-1.3483164959119551</v>
      </c>
      <c r="AV650" s="89">
        <f t="shared" ca="1" si="1321"/>
        <v>0.94353006046483001</v>
      </c>
      <c r="AW650" s="89">
        <f t="shared" ca="1" si="1321"/>
        <v>-0.30649199665355353</v>
      </c>
      <c r="AX650" s="89" t="str">
        <f t="shared" ca="1" si="1321"/>
        <v/>
      </c>
      <c r="AY650" s="89" t="str">
        <f t="shared" ca="1" si="1322"/>
        <v/>
      </c>
      <c r="AZ650" s="89" t="str">
        <f t="shared" ca="1" si="1322"/>
        <v/>
      </c>
      <c r="BA650" s="89" t="str">
        <f t="shared" ca="1" si="1322"/>
        <v/>
      </c>
      <c r="BB650" s="89" t="str">
        <f t="shared" ca="1" si="1322"/>
        <v/>
      </c>
      <c r="BC650" s="89" t="str">
        <f t="shared" ca="1" si="1322"/>
        <v/>
      </c>
      <c r="BD650" s="89" t="str">
        <f t="shared" ca="1" si="1322"/>
        <v/>
      </c>
      <c r="BE650" s="89" t="str">
        <f t="shared" ca="1" si="1322"/>
        <v/>
      </c>
      <c r="BF650" s="89" t="str">
        <f t="shared" ca="1" si="1322"/>
        <v/>
      </c>
      <c r="BG650" s="89" t="str">
        <f t="shared" ca="1" si="1322"/>
        <v/>
      </c>
      <c r="BH650" s="89" t="str">
        <f t="shared" ca="1" si="1322"/>
        <v/>
      </c>
      <c r="BJ650" s="132">
        <f t="shared" ca="1" si="1315"/>
        <v>1.0319177857767128</v>
      </c>
      <c r="BK650" s="89">
        <f t="shared" ca="1" si="1315"/>
        <v>1.0907475444093118</v>
      </c>
      <c r="BL650" s="89">
        <f t="shared" ca="1" si="1315"/>
        <v>1.0182612726402311</v>
      </c>
      <c r="BM650" s="89">
        <f t="shared" ca="1" si="1306"/>
        <v>0.44535976099718555</v>
      </c>
      <c r="BN650" s="89">
        <f t="shared" ca="1" si="1306"/>
        <v>2.0184733302209912</v>
      </c>
      <c r="BO650" s="89">
        <f t="shared" ca="1" si="1306"/>
        <v>0.88199842443002952</v>
      </c>
      <c r="BP650" s="89">
        <f t="shared" ca="1" si="1306"/>
        <v>1.3250540918247662</v>
      </c>
      <c r="BQ650" s="89">
        <f t="shared" ca="1" si="1306"/>
        <v>1.7642599577067433</v>
      </c>
      <c r="BR650" s="89">
        <f t="shared" ca="1" si="1306"/>
        <v>0.35231932322272708</v>
      </c>
      <c r="BS650" s="89">
        <f t="shared" ca="1" si="1286"/>
        <v>0.63517256299527114</v>
      </c>
      <c r="BT650" s="89">
        <f t="shared" ca="1" si="1286"/>
        <v>0.75877148207152811</v>
      </c>
      <c r="BU650" s="89">
        <f t="shared" ca="1" si="1286"/>
        <v>1.2392972064398833</v>
      </c>
      <c r="BV650" s="89">
        <f t="shared" ca="1" si="1286"/>
        <v>0.45007387064315019</v>
      </c>
      <c r="BW650" s="89">
        <f t="shared" ca="1" si="1286"/>
        <v>1.3268014752772226</v>
      </c>
      <c r="BX650" s="89">
        <f t="shared" ca="1" si="1286"/>
        <v>0.84895074320040287</v>
      </c>
      <c r="BY650" s="89">
        <f t="shared" ca="1" si="1300"/>
        <v>0.80120570922538725</v>
      </c>
      <c r="BZ650" s="89">
        <f t="shared" ca="1" si="1300"/>
        <v>1.0707960912260921</v>
      </c>
      <c r="CA650" s="89">
        <f t="shared" ca="1" si="1300"/>
        <v>1.2378039736526543</v>
      </c>
      <c r="CB650" s="89">
        <f t="shared" ca="1" si="1300"/>
        <v>0.50144116739976008</v>
      </c>
      <c r="CC650" s="89">
        <f t="shared" ca="1" si="1300"/>
        <v>0.99172794515858997</v>
      </c>
      <c r="CD650" s="89">
        <f t="shared" ca="1" si="1300"/>
        <v>1.5149584523745501</v>
      </c>
      <c r="CE650" s="89">
        <f t="shared" ca="1" si="1300"/>
        <v>0.95741728991719954</v>
      </c>
      <c r="CF650" s="89">
        <f t="shared" ca="1" si="1300"/>
        <v>-0.16416933213004525</v>
      </c>
      <c r="CG650" s="89">
        <f t="shared" ca="1" si="1300"/>
        <v>0.30675957289676092</v>
      </c>
      <c r="CH650" s="89">
        <f t="shared" ca="1" si="1300"/>
        <v>0.75915330304931594</v>
      </c>
      <c r="CI650" s="89">
        <f t="shared" ca="1" si="1300"/>
        <v>-0.14894304503990674</v>
      </c>
      <c r="CJ650" s="89">
        <f t="shared" ca="1" si="1323"/>
        <v>-0.49939831687359659</v>
      </c>
      <c r="CK650" s="89">
        <f t="shared" ca="1" si="1323"/>
        <v>-0.12097594997606076</v>
      </c>
      <c r="CL650" s="89">
        <f t="shared" ca="1" si="1323"/>
        <v>-6.7833212990167979E-2</v>
      </c>
      <c r="CM650" s="89">
        <f t="shared" ca="1" si="1323"/>
        <v>1.2998343058045361</v>
      </c>
      <c r="CN650" s="89">
        <f t="shared" ca="1" si="1323"/>
        <v>0.99694713724536821</v>
      </c>
      <c r="CO650" s="89">
        <f t="shared" ca="1" si="1323"/>
        <v>0.43936956169547381</v>
      </c>
      <c r="CP650" s="89">
        <f t="shared" ca="1" si="1323"/>
        <v>1.0287761878766517</v>
      </c>
      <c r="CQ650" s="89">
        <f t="shared" ca="1" si="1323"/>
        <v>-0.60356942249789192</v>
      </c>
      <c r="CR650" s="5">
        <f t="shared" ca="1" si="1323"/>
        <v>1.2128228039079572</v>
      </c>
      <c r="CS650" s="5">
        <f t="shared" ca="1" si="1316"/>
        <v>0.64968946483040246</v>
      </c>
      <c r="CT650" s="5">
        <f t="shared" ca="1" si="1316"/>
        <v>-0.16644888543045822</v>
      </c>
      <c r="CU650" s="5">
        <f t="shared" ca="1" si="1316"/>
        <v>1.7559840942132383</v>
      </c>
      <c r="CV650" s="5">
        <f t="shared" ca="1" si="1316"/>
        <v>-0.10795107951072103</v>
      </c>
      <c r="CW650" s="5" t="str">
        <f t="shared" si="1316"/>
        <v/>
      </c>
      <c r="CX650" s="5" t="str">
        <f t="shared" si="1316"/>
        <v/>
      </c>
      <c r="CY650" s="5" t="str">
        <f t="shared" si="1316"/>
        <v/>
      </c>
      <c r="CZ650" s="5" t="str">
        <f t="shared" si="1316"/>
        <v/>
      </c>
      <c r="DA650" s="5" t="str">
        <f t="shared" si="1317"/>
        <v/>
      </c>
      <c r="DB650" s="5" t="str">
        <f t="shared" si="1317"/>
        <v/>
      </c>
      <c r="DC650" s="5" t="str">
        <f t="shared" si="1317"/>
        <v/>
      </c>
      <c r="DD650" s="5" t="str">
        <f t="shared" si="1317"/>
        <v/>
      </c>
      <c r="DE650" s="5" t="str">
        <f t="shared" si="1317"/>
        <v/>
      </c>
      <c r="DF650" s="5" t="str">
        <f t="shared" si="1317"/>
        <v/>
      </c>
      <c r="DG650" s="133" t="str">
        <f t="shared" si="1317"/>
        <v/>
      </c>
      <c r="EE650" s="107"/>
      <c r="EF650" s="107"/>
      <c r="EG650" s="107"/>
      <c r="EH650" s="107"/>
      <c r="EI650" s="107"/>
      <c r="EJ650" s="107"/>
      <c r="EK650" s="107"/>
      <c r="EL650" s="107"/>
      <c r="EM650" s="107"/>
      <c r="EN650" s="107"/>
      <c r="EO650" s="107"/>
      <c r="EP650" s="107"/>
      <c r="EQ650" s="107"/>
      <c r="ER650" s="107"/>
      <c r="ES650" s="107"/>
      <c r="ET650" s="107"/>
      <c r="EU650" s="107"/>
      <c r="EV650" s="107"/>
      <c r="EW650" s="107"/>
      <c r="EX650" s="107"/>
      <c r="EY650" s="107"/>
    </row>
    <row r="651" spans="1:155" x14ac:dyDescent="0.25">
      <c r="A651" s="176">
        <f t="shared" ca="1" si="1307"/>
        <v>1.6364914416470859</v>
      </c>
      <c r="B651" s="164">
        <f t="shared" ca="1" si="1308"/>
        <v>0.11045254748250864</v>
      </c>
      <c r="C651" s="106">
        <f t="shared" ca="1" si="1309"/>
        <v>0.65878523510503639</v>
      </c>
      <c r="D651" s="108">
        <f t="shared" ca="1" si="1310"/>
        <v>1.853490434643285</v>
      </c>
      <c r="E651" s="109">
        <f t="shared" ca="1" si="1311"/>
        <v>16.780875379418525</v>
      </c>
      <c r="F651" s="109">
        <f t="shared" ca="1" si="1312"/>
        <v>6.2132142496607354</v>
      </c>
      <c r="G651" s="109">
        <f t="shared" ca="1" si="1313"/>
        <v>19.963456900438793</v>
      </c>
      <c r="H651" s="109">
        <f t="shared" ca="1" si="1314"/>
        <v>13.750242650778057</v>
      </c>
      <c r="I651" s="177"/>
      <c r="J651" s="30" t="s">
        <v>639</v>
      </c>
      <c r="K651" s="89">
        <f t="shared" ca="1" si="1318"/>
        <v>0.2685645797022288</v>
      </c>
      <c r="L651" s="89">
        <f t="shared" ca="1" si="1318"/>
        <v>0.41148501321826991</v>
      </c>
      <c r="M651" s="89">
        <f t="shared" ca="1" si="1318"/>
        <v>0.51560491500326755</v>
      </c>
      <c r="N651" s="89">
        <f t="shared" ca="1" si="1318"/>
        <v>0.53753403810350731</v>
      </c>
      <c r="O651" s="89">
        <f t="shared" ca="1" si="1318"/>
        <v>1.8449135142460493E-2</v>
      </c>
      <c r="P651" s="89">
        <f t="shared" ca="1" si="1318"/>
        <v>1.1628631778867338</v>
      </c>
      <c r="Q651" s="89">
        <f t="shared" ca="1" si="1318"/>
        <v>-1.0097454203712564</v>
      </c>
      <c r="R651" s="89">
        <f t="shared" ca="1" si="1318"/>
        <v>-0.30649199665355353</v>
      </c>
      <c r="S651" s="89">
        <f t="shared" ca="1" si="1318"/>
        <v>-1.0097454203712564</v>
      </c>
      <c r="T651" s="89">
        <f t="shared" ca="1" si="1318"/>
        <v>0.10667228108213433</v>
      </c>
      <c r="U651" s="89">
        <f t="shared" ca="1" si="1319"/>
        <v>0.21206368060581204</v>
      </c>
      <c r="V651" s="89">
        <f t="shared" ca="1" si="1319"/>
        <v>1.8449135142460493E-2</v>
      </c>
      <c r="W651" s="89">
        <f t="shared" ca="1" si="1319"/>
        <v>0.74160465676181864</v>
      </c>
      <c r="X651" s="89">
        <f t="shared" ca="1" si="1319"/>
        <v>9.8583260592283506E-2</v>
      </c>
      <c r="Y651" s="89">
        <f t="shared" ca="1" si="1319"/>
        <v>0.51560491500326755</v>
      </c>
      <c r="Z651" s="89">
        <f t="shared" ca="1" si="1319"/>
        <v>1.1628631778867338</v>
      </c>
      <c r="AA651" s="89">
        <f t="shared" ca="1" si="1319"/>
        <v>-9.3840171590928279E-2</v>
      </c>
      <c r="AB651" s="89">
        <f t="shared" ca="1" si="1319"/>
        <v>1.4105767449530626E-2</v>
      </c>
      <c r="AC651" s="89">
        <f t="shared" ca="1" si="1319"/>
        <v>-1.0649490381436091</v>
      </c>
      <c r="AD651" s="89">
        <f t="shared" ca="1" si="1319"/>
        <v>2.8755171397204293E-2</v>
      </c>
      <c r="AE651" s="89">
        <f t="shared" ca="1" si="1320"/>
        <v>-0.30700255599325066</v>
      </c>
      <c r="AF651" s="89">
        <f t="shared" ca="1" si="1320"/>
        <v>9.8583260592283506E-2</v>
      </c>
      <c r="AG651" s="89">
        <f t="shared" ca="1" si="1320"/>
        <v>-1.0097454203712564</v>
      </c>
      <c r="AH651" s="89">
        <f t="shared" ca="1" si="1320"/>
        <v>-0.44623785415300243</v>
      </c>
      <c r="AI651" s="89">
        <f t="shared" ca="1" si="1320"/>
        <v>9.8583260592283506E-2</v>
      </c>
      <c r="AJ651" s="89">
        <f t="shared" ca="1" si="1320"/>
        <v>-1.4331148233707331</v>
      </c>
      <c r="AK651" s="89">
        <f t="shared" ca="1" si="1320"/>
        <v>-1.0097454203712564</v>
      </c>
      <c r="AL651" s="89">
        <f t="shared" ca="1" si="1320"/>
        <v>0.89371861765175975</v>
      </c>
      <c r="AM651" s="89">
        <f t="shared" ca="1" si="1320"/>
        <v>0.74160465676181864</v>
      </c>
      <c r="AN651" s="89">
        <f t="shared" ca="1" si="1320"/>
        <v>-1.0097454203712564</v>
      </c>
      <c r="AO651" s="89">
        <f t="shared" ca="1" si="1321"/>
        <v>-0.22096981093654566</v>
      </c>
      <c r="AP651" s="89">
        <f t="shared" ca="1" si="1321"/>
        <v>-9.3840171590928279E-2</v>
      </c>
      <c r="AQ651" s="89">
        <f t="shared" ca="1" si="1321"/>
        <v>0.13695300672662025</v>
      </c>
      <c r="AR651" s="89">
        <f t="shared" ca="1" si="1321"/>
        <v>-9.3840171590928279E-2</v>
      </c>
      <c r="AS651" s="89">
        <f t="shared" ca="1" si="1321"/>
        <v>-1.0097454203712564</v>
      </c>
      <c r="AT651" s="89">
        <f t="shared" ca="1" si="1321"/>
        <v>0.74370258632857644</v>
      </c>
      <c r="AU651" s="89">
        <f t="shared" ca="1" si="1321"/>
        <v>0.51560491500326755</v>
      </c>
      <c r="AV651" s="89">
        <f t="shared" ca="1" si="1321"/>
        <v>-1.0097454203712564</v>
      </c>
      <c r="AW651" s="89">
        <f t="shared" ca="1" si="1321"/>
        <v>0.31960967874145596</v>
      </c>
      <c r="AX651" s="89" t="str">
        <f t="shared" ca="1" si="1321"/>
        <v/>
      </c>
      <c r="AY651" s="89" t="str">
        <f t="shared" ca="1" si="1322"/>
        <v/>
      </c>
      <c r="AZ651" s="89" t="str">
        <f t="shared" ca="1" si="1322"/>
        <v/>
      </c>
      <c r="BA651" s="89" t="str">
        <f t="shared" ca="1" si="1322"/>
        <v/>
      </c>
      <c r="BB651" s="89" t="str">
        <f t="shared" ca="1" si="1322"/>
        <v/>
      </c>
      <c r="BC651" s="89" t="str">
        <f t="shared" ca="1" si="1322"/>
        <v/>
      </c>
      <c r="BD651" s="89" t="str">
        <f t="shared" ca="1" si="1322"/>
        <v/>
      </c>
      <c r="BE651" s="89" t="str">
        <f t="shared" ca="1" si="1322"/>
        <v/>
      </c>
      <c r="BF651" s="89" t="str">
        <f t="shared" ca="1" si="1322"/>
        <v/>
      </c>
      <c r="BG651" s="89" t="str">
        <f t="shared" ca="1" si="1322"/>
        <v/>
      </c>
      <c r="BH651" s="89" t="str">
        <f t="shared" ca="1" si="1322"/>
        <v/>
      </c>
      <c r="BJ651" s="132">
        <f t="shared" ca="1" si="1315"/>
        <v>1.2820332303364812</v>
      </c>
      <c r="BK651" s="89">
        <f t="shared" ca="1" si="1315"/>
        <v>1.3955602765454471</v>
      </c>
      <c r="BL651" s="89">
        <f t="shared" ca="1" si="1315"/>
        <v>1.5197604201939681</v>
      </c>
      <c r="BM651" s="89">
        <f t="shared" ca="1" si="1306"/>
        <v>1.1929535072041442</v>
      </c>
      <c r="BN651" s="89">
        <f t="shared" ca="1" si="1306"/>
        <v>1.0933924048986219</v>
      </c>
      <c r="BO651" s="89">
        <f t="shared" ca="1" si="1306"/>
        <v>2.0161064309195589</v>
      </c>
      <c r="BP651" s="89">
        <f t="shared" ca="1" si="1306"/>
        <v>-4.3010072879461347E-3</v>
      </c>
      <c r="BQ651" s="89">
        <f t="shared" ca="1" si="1306"/>
        <v>0.56404934340142998</v>
      </c>
      <c r="BR651" s="89">
        <f t="shared" ca="1" si="1306"/>
        <v>-0.24184516005702128</v>
      </c>
      <c r="BS651" s="89">
        <f t="shared" ca="1" si="1286"/>
        <v>0.71308967268020118</v>
      </c>
      <c r="BT651" s="89">
        <f t="shared" ca="1" si="1286"/>
        <v>0.95238602753487966</v>
      </c>
      <c r="BU651" s="89">
        <f t="shared" ca="1" si="1286"/>
        <v>0.74214142657907622</v>
      </c>
      <c r="BV651" s="89">
        <f t="shared" ca="1" si="1286"/>
        <v>1.0850062463228345</v>
      </c>
      <c r="BW651" s="89">
        <f t="shared" ca="1" si="1286"/>
        <v>0.53166611821774645</v>
      </c>
      <c r="BX651" s="89">
        <f t="shared" ca="1" si="1286"/>
        <v>1.4583958297945987</v>
      </c>
      <c r="BY651" s="89">
        <f t="shared" ca="1" si="1300"/>
        <v>2.3759160720138119</v>
      </c>
      <c r="BZ651" s="89">
        <f t="shared" ca="1" si="1300"/>
        <v>0.92253638099616309</v>
      </c>
      <c r="CA651" s="89">
        <f t="shared" ca="1" si="1300"/>
        <v>1.1974902024631842</v>
      </c>
      <c r="CB651" s="89">
        <f t="shared" ca="1" si="1300"/>
        <v>-0.77557155134966105</v>
      </c>
      <c r="CC651" s="89">
        <f t="shared" ca="1" si="1300"/>
        <v>0.95665291267331964</v>
      </c>
      <c r="CD651" s="89">
        <f t="shared" ca="1" si="1300"/>
        <v>0.69235098137803186</v>
      </c>
      <c r="CE651" s="89">
        <f t="shared" ca="1" si="1300"/>
        <v>0.74630071911513085</v>
      </c>
      <c r="CF651" s="89">
        <f t="shared" ca="1" si="1300"/>
        <v>-1.280587033583436</v>
      </c>
      <c r="CG651" s="89">
        <f t="shared" ca="1" si="1300"/>
        <v>0.2761026558352665</v>
      </c>
      <c r="CH651" s="89">
        <f t="shared" ca="1" si="1300"/>
        <v>1.0142756728609423</v>
      </c>
      <c r="CI651" s="89">
        <f t="shared" ca="1" si="1300"/>
        <v>-2.0976627834139077</v>
      </c>
      <c r="CJ651" s="89">
        <f t="shared" ca="1" si="1323"/>
        <v>-1.4852876126743646</v>
      </c>
      <c r="CK651" s="89">
        <f t="shared" ca="1" si="1323"/>
        <v>0.63578966094907874</v>
      </c>
      <c r="CL651" s="89">
        <f t="shared" ca="1" si="1323"/>
        <v>1.0893523808631587</v>
      </c>
      <c r="CM651" s="89">
        <f t="shared" ca="1" si="1323"/>
        <v>2.1524305731050797E-2</v>
      </c>
      <c r="CN651" s="89">
        <f t="shared" ca="1" si="1323"/>
        <v>0.76187155885929192</v>
      </c>
      <c r="CO651" s="89">
        <f t="shared" ca="1" si="1323"/>
        <v>0.79176724425754796</v>
      </c>
      <c r="CP651" s="89">
        <f t="shared" ca="1" si="1323"/>
        <v>1.1018989907207974</v>
      </c>
      <c r="CQ651" s="89">
        <f t="shared" ca="1" si="1323"/>
        <v>0.65090690182313493</v>
      </c>
      <c r="CR651" s="5">
        <f t="shared" ca="1" si="1323"/>
        <v>0.13924717965422606</v>
      </c>
      <c r="CS651" s="5">
        <f t="shared" ca="1" si="1316"/>
        <v>1.8396299053119813</v>
      </c>
      <c r="CT651" s="5">
        <f t="shared" ca="1" si="1316"/>
        <v>1.6974725254847645</v>
      </c>
      <c r="CU651" s="5">
        <f t="shared" ca="1" si="1316"/>
        <v>-0.19729138662284806</v>
      </c>
      <c r="CV651" s="5">
        <f t="shared" ca="1" si="1316"/>
        <v>0.51815059588428847</v>
      </c>
      <c r="CW651" s="5" t="str">
        <f t="shared" si="1316"/>
        <v/>
      </c>
      <c r="CX651" s="5" t="str">
        <f t="shared" si="1316"/>
        <v/>
      </c>
      <c r="CY651" s="5" t="str">
        <f t="shared" si="1316"/>
        <v/>
      </c>
      <c r="CZ651" s="5" t="str">
        <f t="shared" si="1316"/>
        <v/>
      </c>
      <c r="DA651" s="5" t="str">
        <f t="shared" si="1317"/>
        <v/>
      </c>
      <c r="DB651" s="5" t="str">
        <f t="shared" si="1317"/>
        <v/>
      </c>
      <c r="DC651" s="5" t="str">
        <f t="shared" si="1317"/>
        <v/>
      </c>
      <c r="DD651" s="5" t="str">
        <f t="shared" si="1317"/>
        <v/>
      </c>
      <c r="DE651" s="5" t="str">
        <f t="shared" si="1317"/>
        <v/>
      </c>
      <c r="DF651" s="5" t="str">
        <f t="shared" si="1317"/>
        <v/>
      </c>
      <c r="DG651" s="133" t="str">
        <f t="shared" si="1317"/>
        <v/>
      </c>
      <c r="EE651" s="107"/>
      <c r="EF651" s="107"/>
      <c r="EG651" s="107"/>
      <c r="EH651" s="107"/>
      <c r="EI651" s="107"/>
      <c r="EJ651" s="107"/>
      <c r="EK651" s="107"/>
      <c r="EL651" s="107"/>
      <c r="EM651" s="107"/>
      <c r="EN651" s="107"/>
      <c r="EO651" s="107"/>
      <c r="EP651" s="107"/>
      <c r="EQ651" s="107"/>
      <c r="ER651" s="107"/>
      <c r="ES651" s="107"/>
      <c r="ET651" s="107"/>
      <c r="EU651" s="107"/>
      <c r="EV651" s="107"/>
      <c r="EW651" s="107"/>
      <c r="EX651" s="107"/>
      <c r="EY651" s="107"/>
    </row>
    <row r="652" spans="1:155" x14ac:dyDescent="0.25">
      <c r="A652" s="176">
        <f t="shared" ca="1" si="1307"/>
        <v>1.3063336770986482</v>
      </c>
      <c r="B652" s="164">
        <f t="shared" ca="1" si="1308"/>
        <v>6.2033521035355796E-2</v>
      </c>
      <c r="C652" s="106">
        <f t="shared" ca="1" si="1309"/>
        <v>0.59007763044924444</v>
      </c>
      <c r="D652" s="108">
        <f t="shared" ca="1" si="1310"/>
        <v>1.4804294820769457</v>
      </c>
      <c r="E652" s="109">
        <f t="shared" ca="1" si="1311"/>
        <v>23.864991981241559</v>
      </c>
      <c r="F652" s="109">
        <f t="shared" ca="1" si="1312"/>
        <v>9.4593653503215869</v>
      </c>
      <c r="G652" s="109">
        <f t="shared" ca="1" si="1313"/>
        <v>23.118589536722816</v>
      </c>
      <c r="H652" s="109">
        <f t="shared" ca="1" si="1314"/>
        <v>13.659224186401229</v>
      </c>
      <c r="I652" s="177"/>
      <c r="J652" s="30" t="s">
        <v>640</v>
      </c>
      <c r="K652" s="89">
        <f t="shared" ca="1" si="1318"/>
        <v>-0.41558093709150801</v>
      </c>
      <c r="L652" s="89">
        <f t="shared" ca="1" si="1318"/>
        <v>0.51560491500326755</v>
      </c>
      <c r="M652" s="89">
        <f t="shared" ca="1" si="1318"/>
        <v>0.14357639329378769</v>
      </c>
      <c r="N652" s="89">
        <f t="shared" ca="1" si="1318"/>
        <v>0.31960967874145596</v>
      </c>
      <c r="O652" s="89">
        <f t="shared" ca="1" si="1318"/>
        <v>-0.15653910921934289</v>
      </c>
      <c r="P652" s="89">
        <f t="shared" ca="1" si="1318"/>
        <v>-1.3483164959119551</v>
      </c>
      <c r="Q652" s="89">
        <f t="shared" ca="1" si="1318"/>
        <v>-0.30700255599325066</v>
      </c>
      <c r="R652" s="89">
        <f t="shared" ca="1" si="1318"/>
        <v>-9.3840171590928279E-2</v>
      </c>
      <c r="S652" s="89">
        <f t="shared" ca="1" si="1318"/>
        <v>0.74160465676181864</v>
      </c>
      <c r="T652" s="89">
        <f t="shared" ca="1" si="1318"/>
        <v>-0.81775242806075465</v>
      </c>
      <c r="U652" s="89">
        <f t="shared" ca="1" si="1319"/>
        <v>-1.3483164959119551</v>
      </c>
      <c r="V652" s="89">
        <f t="shared" ca="1" si="1319"/>
        <v>-1.3483164959119551</v>
      </c>
      <c r="W652" s="89">
        <f t="shared" ca="1" si="1319"/>
        <v>9.8583260592283506E-2</v>
      </c>
      <c r="X652" s="89">
        <f t="shared" ca="1" si="1319"/>
        <v>0.41148501321826991</v>
      </c>
      <c r="Y652" s="89">
        <f t="shared" ca="1" si="1319"/>
        <v>0.51560491500326755</v>
      </c>
      <c r="Z652" s="89">
        <f t="shared" ca="1" si="1319"/>
        <v>-0.30700255599325066</v>
      </c>
      <c r="AA652" s="89">
        <f t="shared" ca="1" si="1319"/>
        <v>9.8583260592283506E-2</v>
      </c>
      <c r="AB652" s="89">
        <f t="shared" ca="1" si="1319"/>
        <v>0.10667228108213433</v>
      </c>
      <c r="AC652" s="89">
        <f t="shared" ca="1" si="1319"/>
        <v>0.10667228108213433</v>
      </c>
      <c r="AD652" s="89">
        <f t="shared" ca="1" si="1319"/>
        <v>1.8449135142460493E-2</v>
      </c>
      <c r="AE652" s="89">
        <f t="shared" ca="1" si="1320"/>
        <v>-0.41184718490169098</v>
      </c>
      <c r="AF652" s="89">
        <f t="shared" ca="1" si="1320"/>
        <v>5.4419538639000731E-2</v>
      </c>
      <c r="AG652" s="89">
        <f t="shared" ca="1" si="1320"/>
        <v>3.6539036893229848E-2</v>
      </c>
      <c r="AH652" s="89">
        <f t="shared" ca="1" si="1320"/>
        <v>0.94353006046483001</v>
      </c>
      <c r="AI652" s="89">
        <f t="shared" ca="1" si="1320"/>
        <v>9.8583260592283506E-2</v>
      </c>
      <c r="AJ652" s="89">
        <f t="shared" ca="1" si="1320"/>
        <v>-9.3840171590928279E-2</v>
      </c>
      <c r="AK652" s="89">
        <f t="shared" ca="1" si="1320"/>
        <v>0.3096998313943522</v>
      </c>
      <c r="AL652" s="89">
        <f t="shared" ca="1" si="1320"/>
        <v>0.74160465676181864</v>
      </c>
      <c r="AM652" s="89">
        <f t="shared" ca="1" si="1320"/>
        <v>0.74370258632857644</v>
      </c>
      <c r="AN652" s="89">
        <f t="shared" ca="1" si="1320"/>
        <v>-9.3840171590928279E-2</v>
      </c>
      <c r="AO652" s="89">
        <f t="shared" ca="1" si="1321"/>
        <v>0.2685645797022288</v>
      </c>
      <c r="AP652" s="89">
        <f t="shared" ca="1" si="1321"/>
        <v>0.14357639329378769</v>
      </c>
      <c r="AQ652" s="89">
        <f t="shared" ca="1" si="1321"/>
        <v>1.1628631778867338</v>
      </c>
      <c r="AR652" s="89">
        <f t="shared" ca="1" si="1321"/>
        <v>-0.41184718490169098</v>
      </c>
      <c r="AS652" s="89">
        <f t="shared" ca="1" si="1321"/>
        <v>9.8583260592283506E-2</v>
      </c>
      <c r="AT652" s="89">
        <f t="shared" ca="1" si="1321"/>
        <v>0.3096998313943522</v>
      </c>
      <c r="AU652" s="89">
        <f t="shared" ca="1" si="1321"/>
        <v>-0.41558093709150801</v>
      </c>
      <c r="AV652" s="89">
        <f t="shared" ca="1" si="1321"/>
        <v>0.82443786118685636</v>
      </c>
      <c r="AW652" s="89">
        <f t="shared" ca="1" si="1321"/>
        <v>0.74160465676181864</v>
      </c>
      <c r="AX652" s="89" t="str">
        <f t="shared" ca="1" si="1321"/>
        <v/>
      </c>
      <c r="AY652" s="89" t="str">
        <f t="shared" ca="1" si="1322"/>
        <v/>
      </c>
      <c r="AZ652" s="89" t="str">
        <f t="shared" ca="1" si="1322"/>
        <v/>
      </c>
      <c r="BA652" s="89" t="str">
        <f t="shared" ca="1" si="1322"/>
        <v/>
      </c>
      <c r="BB652" s="89" t="str">
        <f t="shared" ca="1" si="1322"/>
        <v/>
      </c>
      <c r="BC652" s="89" t="str">
        <f t="shared" ca="1" si="1322"/>
        <v/>
      </c>
      <c r="BD652" s="89" t="str">
        <f t="shared" ca="1" si="1322"/>
        <v/>
      </c>
      <c r="BE652" s="89" t="str">
        <f t="shared" ca="1" si="1322"/>
        <v/>
      </c>
      <c r="BF652" s="89" t="str">
        <f t="shared" ca="1" si="1322"/>
        <v/>
      </c>
      <c r="BG652" s="89" t="str">
        <f t="shared" ca="1" si="1322"/>
        <v/>
      </c>
      <c r="BH652" s="89" t="str">
        <f t="shared" ca="1" si="1322"/>
        <v/>
      </c>
      <c r="BJ652" s="132">
        <f t="shared" ca="1" si="1315"/>
        <v>0.59788771354274428</v>
      </c>
      <c r="BK652" s="89">
        <f t="shared" ca="1" si="1315"/>
        <v>1.4996801783304448</v>
      </c>
      <c r="BL652" s="89">
        <f t="shared" ca="1" si="1315"/>
        <v>1.1477318984844882</v>
      </c>
      <c r="BM652" s="89">
        <f t="shared" ca="1" si="1306"/>
        <v>0.97502914784209294</v>
      </c>
      <c r="BN652" s="89">
        <f t="shared" ca="1" si="1306"/>
        <v>0.9184041605368185</v>
      </c>
      <c r="BO652" s="89">
        <f t="shared" ca="1" si="1306"/>
        <v>-0.4950732428791299</v>
      </c>
      <c r="BP652" s="89">
        <f t="shared" ca="1" si="1306"/>
        <v>0.69844185709005957</v>
      </c>
      <c r="BQ652" s="89">
        <f t="shared" ca="1" si="1306"/>
        <v>0.77670116846405524</v>
      </c>
      <c r="BR652" s="89">
        <f t="shared" ca="1" si="1306"/>
        <v>1.5095049170760537</v>
      </c>
      <c r="BS652" s="89">
        <f t="shared" ca="1" si="1286"/>
        <v>-0.21133503646268781</v>
      </c>
      <c r="BT652" s="89">
        <f t="shared" ca="1" si="1286"/>
        <v>-0.60799414898288751</v>
      </c>
      <c r="BU652" s="89">
        <f t="shared" ca="1" si="1286"/>
        <v>-0.6246242044753394</v>
      </c>
      <c r="BV652" s="89">
        <f t="shared" ca="1" si="1286"/>
        <v>0.44198485015329936</v>
      </c>
      <c r="BW652" s="89">
        <f t="shared" ca="1" si="1286"/>
        <v>0.84456787084373286</v>
      </c>
      <c r="BX652" s="89">
        <f t="shared" ca="1" si="1286"/>
        <v>1.4583958297945987</v>
      </c>
      <c r="BY652" s="89">
        <f t="shared" ca="1" si="1300"/>
        <v>0.90605033813382752</v>
      </c>
      <c r="BZ652" s="89">
        <f t="shared" ca="1" si="1300"/>
        <v>1.1149598131793748</v>
      </c>
      <c r="CA652" s="89">
        <f t="shared" ca="1" si="1300"/>
        <v>1.2900567160957879</v>
      </c>
      <c r="CB652" s="89">
        <f t="shared" ca="1" si="1300"/>
        <v>0.39604976787608237</v>
      </c>
      <c r="CC652" s="89">
        <f t="shared" ca="1" si="1300"/>
        <v>0.94634687641857584</v>
      </c>
      <c r="CD652" s="89">
        <f t="shared" ca="1" si="1300"/>
        <v>0.5875063524695916</v>
      </c>
      <c r="CE652" s="89">
        <f t="shared" ca="1" si="1300"/>
        <v>0.70213699716184808</v>
      </c>
      <c r="CF652" s="89">
        <f t="shared" ca="1" si="1300"/>
        <v>-0.23430257631894974</v>
      </c>
      <c r="CG652" s="89">
        <f t="shared" ca="1" si="1300"/>
        <v>1.6658705704530989</v>
      </c>
      <c r="CH652" s="89">
        <f t="shared" ca="1" si="1300"/>
        <v>1.0142756728609423</v>
      </c>
      <c r="CI652" s="89">
        <f t="shared" ca="1" si="1300"/>
        <v>-0.75838813163410257</v>
      </c>
      <c r="CJ652" s="89">
        <f t="shared" ca="1" si="1323"/>
        <v>-0.16584236090875604</v>
      </c>
      <c r="CK652" s="89">
        <f t="shared" ca="1" si="1323"/>
        <v>0.48367570005913763</v>
      </c>
      <c r="CL652" s="89">
        <f t="shared" ca="1" si="1323"/>
        <v>1.0914503104299165</v>
      </c>
      <c r="CM652" s="89">
        <f t="shared" ca="1" si="1323"/>
        <v>0.93742955451137888</v>
      </c>
      <c r="CN652" s="89">
        <f t="shared" ca="1" si="1323"/>
        <v>1.2514059494980665</v>
      </c>
      <c r="CO652" s="89">
        <f t="shared" ca="1" si="1323"/>
        <v>1.029183809142264</v>
      </c>
      <c r="CP652" s="89">
        <f t="shared" ca="1" si="1323"/>
        <v>2.127809161880911</v>
      </c>
      <c r="CQ652" s="89">
        <f t="shared" ca="1" si="1323"/>
        <v>0.33289988851237223</v>
      </c>
      <c r="CR652" s="5">
        <f t="shared" ca="1" si="1323"/>
        <v>1.2475758606177658</v>
      </c>
      <c r="CS652" s="5">
        <f t="shared" ca="1" si="1316"/>
        <v>1.4056271503777571</v>
      </c>
      <c r="CT652" s="5">
        <f t="shared" ca="1" si="1316"/>
        <v>0.7662866733899889</v>
      </c>
      <c r="CU652" s="5">
        <f t="shared" ca="1" si="1316"/>
        <v>1.6368918949352647</v>
      </c>
      <c r="CV652" s="5">
        <f t="shared" ca="1" si="1316"/>
        <v>0.94014557390465114</v>
      </c>
      <c r="CW652" s="5" t="str">
        <f t="shared" si="1316"/>
        <v/>
      </c>
      <c r="CX652" s="5" t="str">
        <f t="shared" si="1316"/>
        <v/>
      </c>
      <c r="CY652" s="5" t="str">
        <f t="shared" si="1316"/>
        <v/>
      </c>
      <c r="CZ652" s="5" t="str">
        <f t="shared" si="1316"/>
        <v/>
      </c>
      <c r="DA652" s="5" t="str">
        <f t="shared" si="1317"/>
        <v/>
      </c>
      <c r="DB652" s="5" t="str">
        <f t="shared" si="1317"/>
        <v/>
      </c>
      <c r="DC652" s="5" t="str">
        <f t="shared" si="1317"/>
        <v/>
      </c>
      <c r="DD652" s="5" t="str">
        <f t="shared" si="1317"/>
        <v/>
      </c>
      <c r="DE652" s="5" t="str">
        <f t="shared" si="1317"/>
        <v/>
      </c>
      <c r="DF652" s="5" t="str">
        <f t="shared" si="1317"/>
        <v/>
      </c>
      <c r="DG652" s="133" t="str">
        <f t="shared" si="1317"/>
        <v/>
      </c>
      <c r="EE652" s="107"/>
      <c r="EF652" s="107"/>
      <c r="EG652" s="107"/>
      <c r="EH652" s="107"/>
      <c r="EI652" s="107"/>
      <c r="EJ652" s="107"/>
      <c r="EK652" s="107"/>
      <c r="EL652" s="107"/>
      <c r="EM652" s="107"/>
      <c r="EN652" s="107"/>
      <c r="EO652" s="107"/>
      <c r="EP652" s="107"/>
      <c r="EQ652" s="107"/>
      <c r="ER652" s="107"/>
      <c r="ES652" s="107"/>
      <c r="ET652" s="107"/>
      <c r="EU652" s="107"/>
      <c r="EV652" s="107"/>
      <c r="EW652" s="107"/>
      <c r="EX652" s="107"/>
      <c r="EY652" s="107"/>
    </row>
    <row r="653" spans="1:155" x14ac:dyDescent="0.25">
      <c r="A653" s="176">
        <f t="shared" ca="1" si="1307"/>
        <v>1.3200055030134501</v>
      </c>
      <c r="B653" s="164">
        <f t="shared" ca="1" si="1308"/>
        <v>7.6838318485193666E-2</v>
      </c>
      <c r="C653" s="106">
        <f t="shared" ca="1" si="1309"/>
        <v>0.60703913874293813</v>
      </c>
      <c r="D653" s="108">
        <f t="shared" ca="1" si="1310"/>
        <v>1.5042537609963342</v>
      </c>
      <c r="E653" s="109">
        <f t="shared" ca="1" si="1311"/>
        <v>19.576869856752474</v>
      </c>
      <c r="F653" s="109">
        <f t="shared" ca="1" si="1312"/>
        <v>7.7270343206373395</v>
      </c>
      <c r="G653" s="109">
        <f t="shared" ca="1" si="1313"/>
        <v>19.206457824601827</v>
      </c>
      <c r="H653" s="109">
        <f t="shared" ca="1" si="1314"/>
        <v>11.479423503964487</v>
      </c>
      <c r="I653" s="177"/>
      <c r="J653" s="30" t="s">
        <v>641</v>
      </c>
      <c r="K653" s="89">
        <f t="shared" ca="1" si="1318"/>
        <v>-9.3840171590928279E-2</v>
      </c>
      <c r="L653" s="89">
        <f t="shared" ca="1" si="1318"/>
        <v>-1.0097454203712564</v>
      </c>
      <c r="M653" s="89">
        <f t="shared" ca="1" si="1318"/>
        <v>0.94353006046483001</v>
      </c>
      <c r="N653" s="89">
        <f t="shared" ca="1" si="1318"/>
        <v>-0.22096981093654566</v>
      </c>
      <c r="O653" s="89">
        <f t="shared" ca="1" si="1318"/>
        <v>-0.81775242806075465</v>
      </c>
      <c r="P653" s="89">
        <f t="shared" ca="1" si="1318"/>
        <v>-0.22096981093654566</v>
      </c>
      <c r="Q653" s="89">
        <f t="shared" ca="1" si="1318"/>
        <v>0.13695300672662025</v>
      </c>
      <c r="R653" s="89">
        <f t="shared" ca="1" si="1318"/>
        <v>0.82443786118685636</v>
      </c>
      <c r="S653" s="89">
        <f t="shared" ca="1" si="1318"/>
        <v>-0.30700255599325066</v>
      </c>
      <c r="T653" s="89">
        <f t="shared" ca="1" si="1318"/>
        <v>0.14357639329378769</v>
      </c>
      <c r="U653" s="89">
        <f t="shared" ca="1" si="1319"/>
        <v>0.10667228108213433</v>
      </c>
      <c r="V653" s="89">
        <f t="shared" ca="1" si="1319"/>
        <v>-0.41558093709150801</v>
      </c>
      <c r="W653" s="89">
        <f t="shared" ca="1" si="1319"/>
        <v>0.14357639329378769</v>
      </c>
      <c r="X653" s="89">
        <f t="shared" ca="1" si="1319"/>
        <v>0.2685645797022288</v>
      </c>
      <c r="Y653" s="89">
        <f t="shared" ca="1" si="1319"/>
        <v>-0.44623785415300243</v>
      </c>
      <c r="Z653" s="89">
        <f t="shared" ca="1" si="1319"/>
        <v>-2.3856124570488357E-2</v>
      </c>
      <c r="AA653" s="89">
        <f t="shared" ca="1" si="1319"/>
        <v>-1.4331148233707331</v>
      </c>
      <c r="AB653" s="89">
        <f t="shared" ca="1" si="1319"/>
        <v>0.13695300672662025</v>
      </c>
      <c r="AC653" s="89">
        <f t="shared" ca="1" si="1319"/>
        <v>-0.22096981093654566</v>
      </c>
      <c r="AD653" s="89">
        <f t="shared" ca="1" si="1319"/>
        <v>-0.22096981093654566</v>
      </c>
      <c r="AE653" s="89">
        <f t="shared" ca="1" si="1320"/>
        <v>0.41148501321826991</v>
      </c>
      <c r="AF653" s="89">
        <f t="shared" ca="1" si="1320"/>
        <v>0.74370258632857644</v>
      </c>
      <c r="AG653" s="89">
        <f t="shared" ca="1" si="1320"/>
        <v>9.8583260592283506E-2</v>
      </c>
      <c r="AH653" s="89">
        <f t="shared" ca="1" si="1320"/>
        <v>-0.41558093709150801</v>
      </c>
      <c r="AI653" s="89">
        <f t="shared" ca="1" si="1320"/>
        <v>-1.4331148233707331</v>
      </c>
      <c r="AJ653" s="89">
        <f t="shared" ca="1" si="1320"/>
        <v>-0.41184718490169098</v>
      </c>
      <c r="AK653" s="89">
        <f t="shared" ca="1" si="1320"/>
        <v>0.41148501321826991</v>
      </c>
      <c r="AL653" s="89">
        <f t="shared" ca="1" si="1320"/>
        <v>-1.0097454203712564</v>
      </c>
      <c r="AM653" s="89">
        <f t="shared" ca="1" si="1320"/>
        <v>-0.15653910921934289</v>
      </c>
      <c r="AN653" s="89">
        <f t="shared" ca="1" si="1320"/>
        <v>0.31960967874145596</v>
      </c>
      <c r="AO653" s="89">
        <f t="shared" ca="1" si="1321"/>
        <v>0.94353006046483001</v>
      </c>
      <c r="AP653" s="89">
        <f t="shared" ca="1" si="1321"/>
        <v>0.51560491500326755</v>
      </c>
      <c r="AQ653" s="89">
        <f t="shared" ca="1" si="1321"/>
        <v>-0.81775242806075465</v>
      </c>
      <c r="AR653" s="89">
        <f t="shared" ca="1" si="1321"/>
        <v>-0.30700255599325066</v>
      </c>
      <c r="AS653" s="89">
        <f t="shared" ca="1" si="1321"/>
        <v>5.4419538639000731E-2</v>
      </c>
      <c r="AT653" s="89">
        <f t="shared" ca="1" si="1321"/>
        <v>0.14357639329378769</v>
      </c>
      <c r="AU653" s="89">
        <f t="shared" ca="1" si="1321"/>
        <v>-0.41558093709150801</v>
      </c>
      <c r="AV653" s="89">
        <f t="shared" ca="1" si="1321"/>
        <v>0.74370258632857644</v>
      </c>
      <c r="AW653" s="89">
        <f t="shared" ca="1" si="1321"/>
        <v>0.74160465676181864</v>
      </c>
      <c r="AX653" s="89" t="str">
        <f t="shared" ca="1" si="1321"/>
        <v/>
      </c>
      <c r="AY653" s="89" t="str">
        <f t="shared" ca="1" si="1322"/>
        <v/>
      </c>
      <c r="AZ653" s="89" t="str">
        <f t="shared" ca="1" si="1322"/>
        <v/>
      </c>
      <c r="BA653" s="89" t="str">
        <f t="shared" ca="1" si="1322"/>
        <v/>
      </c>
      <c r="BB653" s="89" t="str">
        <f t="shared" ca="1" si="1322"/>
        <v/>
      </c>
      <c r="BC653" s="89" t="str">
        <f t="shared" ca="1" si="1322"/>
        <v/>
      </c>
      <c r="BD653" s="89" t="str">
        <f t="shared" ca="1" si="1322"/>
        <v/>
      </c>
      <c r="BE653" s="89" t="str">
        <f t="shared" ca="1" si="1322"/>
        <v/>
      </c>
      <c r="BF653" s="89" t="str">
        <f t="shared" ca="1" si="1322"/>
        <v/>
      </c>
      <c r="BG653" s="89" t="str">
        <f t="shared" ca="1" si="1322"/>
        <v/>
      </c>
      <c r="BH653" s="89" t="str">
        <f t="shared" ca="1" si="1322"/>
        <v/>
      </c>
      <c r="BJ653" s="132">
        <f t="shared" ca="1" si="1315"/>
        <v>0.91962847904332401</v>
      </c>
      <c r="BK653" s="89">
        <f t="shared" ca="1" si="1315"/>
        <v>-2.5670157044079045E-2</v>
      </c>
      <c r="BL653" s="89">
        <f t="shared" ca="1" si="1315"/>
        <v>1.9476855656555305</v>
      </c>
      <c r="BM653" s="89">
        <f t="shared" ca="1" si="1306"/>
        <v>0.43444965816409131</v>
      </c>
      <c r="BN653" s="89">
        <f t="shared" ca="1" si="1306"/>
        <v>0.25719084169540674</v>
      </c>
      <c r="BO653" s="89">
        <f t="shared" ca="1" si="1306"/>
        <v>0.63227344209627956</v>
      </c>
      <c r="BP653" s="89">
        <f t="shared" ca="1" si="1306"/>
        <v>1.1423974198099305</v>
      </c>
      <c r="BQ653" s="89">
        <f t="shared" ca="1" si="1306"/>
        <v>1.6949792012418399</v>
      </c>
      <c r="BR653" s="89">
        <f t="shared" ca="1" si="1306"/>
        <v>0.46089770432098442</v>
      </c>
      <c r="BS653" s="89">
        <f t="shared" ca="1" si="1286"/>
        <v>0.74999378489185453</v>
      </c>
      <c r="BT653" s="89">
        <f t="shared" ca="1" si="1286"/>
        <v>0.84699462801120196</v>
      </c>
      <c r="BU653" s="89">
        <f t="shared" ca="1" si="1286"/>
        <v>0.30811135434510772</v>
      </c>
      <c r="BV653" s="89">
        <f t="shared" ca="1" si="1286"/>
        <v>0.48697798285480354</v>
      </c>
      <c r="BW653" s="89">
        <f t="shared" ca="1" si="1286"/>
        <v>0.70164743732769175</v>
      </c>
      <c r="BX653" s="89">
        <f t="shared" ca="1" si="1286"/>
        <v>0.49655306063832871</v>
      </c>
      <c r="BY653" s="89">
        <f t="shared" ca="1" si="1300"/>
        <v>1.1891967695565899</v>
      </c>
      <c r="BZ653" s="89">
        <f t="shared" ca="1" si="1300"/>
        <v>-0.41673827078364178</v>
      </c>
      <c r="CA653" s="89">
        <f t="shared" ca="1" si="1300"/>
        <v>1.3203374417402738</v>
      </c>
      <c r="CB653" s="89">
        <f t="shared" ca="1" si="1300"/>
        <v>6.8407675857402372E-2</v>
      </c>
      <c r="CC653" s="89">
        <f t="shared" ca="1" si="1300"/>
        <v>0.70692793033956969</v>
      </c>
      <c r="CD653" s="89">
        <f t="shared" ca="1" si="1300"/>
        <v>1.4108385505895524</v>
      </c>
      <c r="CE653" s="89">
        <f t="shared" ca="1" si="1300"/>
        <v>1.3914200448514238</v>
      </c>
      <c r="CF653" s="89">
        <f t="shared" ca="1" si="1300"/>
        <v>-0.17225835261989608</v>
      </c>
      <c r="CG653" s="89">
        <f t="shared" ca="1" si="1300"/>
        <v>0.30675957289676092</v>
      </c>
      <c r="CH653" s="89">
        <f t="shared" ca="1" si="1300"/>
        <v>-0.51742241110207432</v>
      </c>
      <c r="CI653" s="89">
        <f t="shared" ca="1" si="1300"/>
        <v>-1.0763951449448652</v>
      </c>
      <c r="CJ653" s="89">
        <f t="shared" ca="1" si="1323"/>
        <v>-6.4057179084838323E-2</v>
      </c>
      <c r="CK653" s="89">
        <f t="shared" ca="1" si="1323"/>
        <v>-1.2676743770739374</v>
      </c>
      <c r="CL653" s="89">
        <f t="shared" ca="1" si="1323"/>
        <v>0.19120861488199714</v>
      </c>
      <c r="CM653" s="89">
        <f t="shared" ca="1" si="1323"/>
        <v>1.3508794048437631</v>
      </c>
      <c r="CN653" s="89">
        <f t="shared" ca="1" si="1323"/>
        <v>1.9263714302606676</v>
      </c>
      <c r="CO653" s="89">
        <f t="shared" ca="1" si="1323"/>
        <v>1.4012123308517439</v>
      </c>
      <c r="CP653" s="89">
        <f t="shared" ca="1" si="1323"/>
        <v>0.14719355593342254</v>
      </c>
      <c r="CQ653" s="89">
        <f t="shared" ca="1" si="1323"/>
        <v>0.43774451742081255</v>
      </c>
      <c r="CR653" s="5">
        <f t="shared" ca="1" si="1323"/>
        <v>1.2034121386644832</v>
      </c>
      <c r="CS653" s="5">
        <f t="shared" ca="1" si="1316"/>
        <v>1.2395037122771926</v>
      </c>
      <c r="CT653" s="5">
        <f t="shared" ca="1" si="1316"/>
        <v>0.7662866733899889</v>
      </c>
      <c r="CU653" s="5">
        <f t="shared" ca="1" si="1316"/>
        <v>1.5561566200769847</v>
      </c>
      <c r="CV653" s="5">
        <f t="shared" ca="1" si="1316"/>
        <v>0.94014557390465114</v>
      </c>
      <c r="CW653" s="5" t="str">
        <f t="shared" si="1316"/>
        <v/>
      </c>
      <c r="CX653" s="5" t="str">
        <f t="shared" si="1316"/>
        <v/>
      </c>
      <c r="CY653" s="5" t="str">
        <f t="shared" si="1316"/>
        <v/>
      </c>
      <c r="CZ653" s="5" t="str">
        <f t="shared" si="1316"/>
        <v/>
      </c>
      <c r="DA653" s="5" t="str">
        <f t="shared" si="1317"/>
        <v/>
      </c>
      <c r="DB653" s="5" t="str">
        <f t="shared" si="1317"/>
        <v/>
      </c>
      <c r="DC653" s="5" t="str">
        <f t="shared" si="1317"/>
        <v/>
      </c>
      <c r="DD653" s="5" t="str">
        <f t="shared" si="1317"/>
        <v/>
      </c>
      <c r="DE653" s="5" t="str">
        <f t="shared" si="1317"/>
        <v/>
      </c>
      <c r="DF653" s="5" t="str">
        <f t="shared" si="1317"/>
        <v/>
      </c>
      <c r="DG653" s="133" t="str">
        <f t="shared" si="1317"/>
        <v/>
      </c>
      <c r="EE653" s="107"/>
      <c r="EF653" s="107"/>
      <c r="EG653" s="107"/>
      <c r="EH653" s="107"/>
      <c r="EI653" s="107"/>
      <c r="EJ653" s="107"/>
      <c r="EK653" s="107"/>
      <c r="EL653" s="107"/>
      <c r="EM653" s="107"/>
      <c r="EN653" s="107"/>
      <c r="EO653" s="107"/>
      <c r="EP653" s="107"/>
      <c r="EQ653" s="107"/>
      <c r="ER653" s="107"/>
      <c r="ES653" s="107"/>
      <c r="ET653" s="107"/>
      <c r="EU653" s="107"/>
      <c r="EV653" s="107"/>
      <c r="EW653" s="107"/>
      <c r="EX653" s="107"/>
      <c r="EY653" s="107"/>
    </row>
    <row r="654" spans="1:155" x14ac:dyDescent="0.25">
      <c r="A654" s="176">
        <f t="shared" ca="1" si="1307"/>
        <v>1.131985091945485</v>
      </c>
      <c r="B654" s="164">
        <f t="shared" ca="1" si="1308"/>
        <v>5.6038373042132814E-2</v>
      </c>
      <c r="C654" s="106">
        <f t="shared" ca="1" si="1309"/>
        <v>0.53062353854186295</v>
      </c>
      <c r="D654" s="108">
        <f t="shared" ca="1" si="1310"/>
        <v>1.272765761772829</v>
      </c>
      <c r="E654" s="109">
        <f t="shared" ca="1" si="1311"/>
        <v>22.712396750274884</v>
      </c>
      <c r="F654" s="109">
        <f t="shared" ca="1" si="1312"/>
        <v>9.3326691085289184</v>
      </c>
      <c r="G654" s="109">
        <f t="shared" ca="1" si="1313"/>
        <v>19.752878366846591</v>
      </c>
      <c r="H654" s="109">
        <f t="shared" ca="1" si="1314"/>
        <v>10.420209258317673</v>
      </c>
      <c r="I654" s="177"/>
      <c r="J654" s="30" t="s">
        <v>642</v>
      </c>
      <c r="K654" s="89">
        <f t="shared" ca="1" si="1318"/>
        <v>1.4105767449530626E-2</v>
      </c>
      <c r="L654" s="89">
        <f t="shared" ca="1" si="1318"/>
        <v>-1.0097454203712564</v>
      </c>
      <c r="M654" s="89">
        <f t="shared" ca="1" si="1318"/>
        <v>-0.30700255599325066</v>
      </c>
      <c r="N654" s="89">
        <f t="shared" ca="1" si="1318"/>
        <v>1.1628631778867338</v>
      </c>
      <c r="O654" s="89">
        <f t="shared" ca="1" si="1318"/>
        <v>-1.0649490381436091</v>
      </c>
      <c r="P654" s="89">
        <f t="shared" ca="1" si="1318"/>
        <v>0.89371861765175975</v>
      </c>
      <c r="Q654" s="89">
        <f t="shared" ca="1" si="1318"/>
        <v>-0.30700255599325066</v>
      </c>
      <c r="R654" s="89">
        <f t="shared" ca="1" si="1318"/>
        <v>1.8449135142460493E-2</v>
      </c>
      <c r="S654" s="89">
        <f t="shared" ca="1" si="1318"/>
        <v>0.3096998313943522</v>
      </c>
      <c r="T654" s="89">
        <f t="shared" ca="1" si="1318"/>
        <v>3.6539036893229848E-2</v>
      </c>
      <c r="U654" s="89">
        <f t="shared" ca="1" si="1319"/>
        <v>-0.15653910921934289</v>
      </c>
      <c r="V654" s="89">
        <f t="shared" ca="1" si="1319"/>
        <v>0.21206368060581204</v>
      </c>
      <c r="W654" s="89">
        <f t="shared" ca="1" si="1319"/>
        <v>-1.0097454203712564</v>
      </c>
      <c r="X654" s="89">
        <f t="shared" ca="1" si="1319"/>
        <v>0.51560491500326755</v>
      </c>
      <c r="Y654" s="89">
        <f t="shared" ca="1" si="1319"/>
        <v>-2.3856124570488357E-2</v>
      </c>
      <c r="Z654" s="89">
        <f t="shared" ca="1" si="1319"/>
        <v>9.8583260592283506E-2</v>
      </c>
      <c r="AA654" s="89">
        <f t="shared" ca="1" si="1319"/>
        <v>0.3096998313943522</v>
      </c>
      <c r="AB654" s="89">
        <f t="shared" ca="1" si="1319"/>
        <v>-0.30700255599325066</v>
      </c>
      <c r="AC654" s="89">
        <f t="shared" ca="1" si="1319"/>
        <v>-1.0649490381436091</v>
      </c>
      <c r="AD654" s="89">
        <f t="shared" ca="1" si="1319"/>
        <v>-0.81775242806075465</v>
      </c>
      <c r="AE654" s="89">
        <f t="shared" ca="1" si="1320"/>
        <v>3.6539036893229848E-2</v>
      </c>
      <c r="AF654" s="89">
        <f t="shared" ca="1" si="1320"/>
        <v>-1.0649490381436091</v>
      </c>
      <c r="AG654" s="89">
        <f t="shared" ca="1" si="1320"/>
        <v>9.8583260592283506E-2</v>
      </c>
      <c r="AH654" s="89">
        <f t="shared" ca="1" si="1320"/>
        <v>1.4105767449530626E-2</v>
      </c>
      <c r="AI654" s="89">
        <f t="shared" ca="1" si="1320"/>
        <v>-0.41558093709150801</v>
      </c>
      <c r="AJ654" s="89">
        <f t="shared" ca="1" si="1320"/>
        <v>0.41148501321826991</v>
      </c>
      <c r="AK654" s="89">
        <f t="shared" ca="1" si="1320"/>
        <v>0.74370258632857644</v>
      </c>
      <c r="AL654" s="89">
        <f t="shared" ca="1" si="1320"/>
        <v>3.6539036893229848E-2</v>
      </c>
      <c r="AM654" s="89">
        <f t="shared" ca="1" si="1320"/>
        <v>0.10667228108213433</v>
      </c>
      <c r="AN654" s="89">
        <f t="shared" ca="1" si="1320"/>
        <v>-0.41558093709150801</v>
      </c>
      <c r="AO654" s="89">
        <f t="shared" ca="1" si="1321"/>
        <v>5.4419538639000731E-2</v>
      </c>
      <c r="AP654" s="89">
        <f t="shared" ca="1" si="1321"/>
        <v>0.53753403810350731</v>
      </c>
      <c r="AQ654" s="89">
        <f t="shared" ca="1" si="1321"/>
        <v>-0.44623785415300243</v>
      </c>
      <c r="AR654" s="89">
        <f t="shared" ca="1" si="1321"/>
        <v>6.3830203882474623E-2</v>
      </c>
      <c r="AS654" s="89">
        <f t="shared" ca="1" si="1321"/>
        <v>0.31960967874145596</v>
      </c>
      <c r="AT654" s="89">
        <f t="shared" ca="1" si="1321"/>
        <v>-0.41558093709150801</v>
      </c>
      <c r="AU654" s="89">
        <f t="shared" ca="1" si="1321"/>
        <v>-0.44623785415300243</v>
      </c>
      <c r="AV654" s="89">
        <f t="shared" ca="1" si="1321"/>
        <v>0.3096998313943522</v>
      </c>
      <c r="AW654" s="89">
        <f t="shared" ca="1" si="1321"/>
        <v>0.21206368060581204</v>
      </c>
      <c r="AX654" s="89" t="str">
        <f t="shared" ca="1" si="1321"/>
        <v/>
      </c>
      <c r="AY654" s="89" t="str">
        <f t="shared" ca="1" si="1322"/>
        <v/>
      </c>
      <c r="AZ654" s="89" t="str">
        <f t="shared" ca="1" si="1322"/>
        <v/>
      </c>
      <c r="BA654" s="89" t="str">
        <f t="shared" ca="1" si="1322"/>
        <v/>
      </c>
      <c r="BB654" s="89" t="str">
        <f t="shared" ca="1" si="1322"/>
        <v/>
      </c>
      <c r="BC654" s="89" t="str">
        <f t="shared" ca="1" si="1322"/>
        <v/>
      </c>
      <c r="BD654" s="89" t="str">
        <f t="shared" ca="1" si="1322"/>
        <v/>
      </c>
      <c r="BE654" s="89" t="str">
        <f t="shared" ca="1" si="1322"/>
        <v/>
      </c>
      <c r="BF654" s="89" t="str">
        <f t="shared" ca="1" si="1322"/>
        <v/>
      </c>
      <c r="BG654" s="89" t="str">
        <f t="shared" ca="1" si="1322"/>
        <v/>
      </c>
      <c r="BH654" s="89" t="str">
        <f t="shared" ca="1" si="1322"/>
        <v/>
      </c>
      <c r="BJ654" s="132">
        <f t="shared" ca="1" si="1315"/>
        <v>1.0275744180837829</v>
      </c>
      <c r="BK654" s="89">
        <f t="shared" ca="1" si="1315"/>
        <v>-2.5670157044079045E-2</v>
      </c>
      <c r="BL654" s="89">
        <f t="shared" ca="1" si="1315"/>
        <v>0.69715294919744986</v>
      </c>
      <c r="BM654" s="89">
        <f t="shared" ca="1" si="1306"/>
        <v>1.8182826469873707</v>
      </c>
      <c r="BN654" s="89">
        <f t="shared" ca="1" si="1306"/>
        <v>9.9942316125523067E-3</v>
      </c>
      <c r="BO654" s="89">
        <f t="shared" ca="1" si="1306"/>
        <v>1.7469618706845851</v>
      </c>
      <c r="BP654" s="89">
        <f t="shared" ca="1" si="1306"/>
        <v>0.69844185709005957</v>
      </c>
      <c r="BQ654" s="89">
        <f t="shared" ca="1" si="1306"/>
        <v>0.88899047519744401</v>
      </c>
      <c r="BR654" s="89">
        <f t="shared" ca="1" si="1306"/>
        <v>1.0776000917085873</v>
      </c>
      <c r="BS654" s="89">
        <f t="shared" ca="1" si="1286"/>
        <v>0.64295642849129675</v>
      </c>
      <c r="BT654" s="89">
        <f t="shared" ca="1" si="1286"/>
        <v>0.58378323770972473</v>
      </c>
      <c r="BU654" s="89">
        <f t="shared" ca="1" si="1286"/>
        <v>0.93575597204242777</v>
      </c>
      <c r="BV654" s="89">
        <f t="shared" ca="1" si="1286"/>
        <v>-0.66634383081024051</v>
      </c>
      <c r="BW654" s="89">
        <f t="shared" ca="1" si="1286"/>
        <v>0.9486877726287305</v>
      </c>
      <c r="BX654" s="89">
        <f t="shared" ca="1" si="1286"/>
        <v>0.91893479022084279</v>
      </c>
      <c r="BY654" s="89">
        <f t="shared" ca="1" si="1300"/>
        <v>1.3116361547193618</v>
      </c>
      <c r="BZ654" s="89">
        <f t="shared" ca="1" si="1300"/>
        <v>1.3260763839814436</v>
      </c>
      <c r="CA654" s="89">
        <f t="shared" ca="1" si="1300"/>
        <v>0.87638187902040288</v>
      </c>
      <c r="CB654" s="89">
        <f t="shared" ca="1" si="1300"/>
        <v>-0.77557155134966105</v>
      </c>
      <c r="CC654" s="89">
        <f t="shared" ca="1" si="1300"/>
        <v>0.1101453132153607</v>
      </c>
      <c r="CD654" s="89">
        <f t="shared" ca="1" si="1300"/>
        <v>1.0358925742645124</v>
      </c>
      <c r="CE654" s="89">
        <f t="shared" ca="1" si="1300"/>
        <v>-0.41723157962076174</v>
      </c>
      <c r="CF654" s="89">
        <f t="shared" ca="1" si="1300"/>
        <v>-0.17225835261989608</v>
      </c>
      <c r="CG654" s="89">
        <f t="shared" ca="1" si="1300"/>
        <v>0.73644627743779956</v>
      </c>
      <c r="CH654" s="89">
        <f t="shared" ca="1" si="1300"/>
        <v>0.50011147517715082</v>
      </c>
      <c r="CI654" s="89">
        <f t="shared" ca="1" si="1300"/>
        <v>-0.25306294682490438</v>
      </c>
      <c r="CJ654" s="89">
        <f t="shared" ca="1" si="1323"/>
        <v>0.26816039402546821</v>
      </c>
      <c r="CK654" s="89">
        <f t="shared" ca="1" si="1323"/>
        <v>-0.22138991980945116</v>
      </c>
      <c r="CL654" s="89">
        <f t="shared" ca="1" si="1323"/>
        <v>0.45442000518347436</v>
      </c>
      <c r="CM654" s="89">
        <f t="shared" ca="1" si="1323"/>
        <v>0.61568878901079915</v>
      </c>
      <c r="CN654" s="89">
        <f t="shared" ca="1" si="1323"/>
        <v>1.0372609084348383</v>
      </c>
      <c r="CO654" s="89">
        <f t="shared" ca="1" si="1323"/>
        <v>1.4231414539519835</v>
      </c>
      <c r="CP654" s="89">
        <f t="shared" ca="1" si="1323"/>
        <v>0.51870812984117476</v>
      </c>
      <c r="CQ654" s="89">
        <f t="shared" ca="1" si="1323"/>
        <v>0.80857727729653783</v>
      </c>
      <c r="CR654" s="5">
        <f t="shared" ca="1" si="1323"/>
        <v>1.4686022787669384</v>
      </c>
      <c r="CS654" s="5">
        <f t="shared" ca="1" si="1316"/>
        <v>0.68034638189189689</v>
      </c>
      <c r="CT654" s="5">
        <f t="shared" ca="1" si="1316"/>
        <v>0.73562975632849448</v>
      </c>
      <c r="CU654" s="5">
        <f t="shared" ca="1" si="1316"/>
        <v>1.1221538651427605</v>
      </c>
      <c r="CV654" s="5">
        <f t="shared" ca="1" si="1316"/>
        <v>0.41060459774864455</v>
      </c>
      <c r="CW654" s="5" t="str">
        <f t="shared" si="1316"/>
        <v/>
      </c>
      <c r="CX654" s="5" t="str">
        <f t="shared" si="1316"/>
        <v/>
      </c>
      <c r="CY654" s="5" t="str">
        <f t="shared" si="1316"/>
        <v/>
      </c>
      <c r="CZ654" s="5" t="str">
        <f t="shared" si="1316"/>
        <v/>
      </c>
      <c r="DA654" s="5" t="str">
        <f t="shared" si="1317"/>
        <v/>
      </c>
      <c r="DB654" s="5" t="str">
        <f t="shared" si="1317"/>
        <v/>
      </c>
      <c r="DC654" s="5" t="str">
        <f t="shared" si="1317"/>
        <v/>
      </c>
      <c r="DD654" s="5" t="str">
        <f t="shared" si="1317"/>
        <v/>
      </c>
      <c r="DE654" s="5" t="str">
        <f t="shared" si="1317"/>
        <v/>
      </c>
      <c r="DF654" s="5" t="str">
        <f t="shared" si="1317"/>
        <v/>
      </c>
      <c r="DG654" s="133" t="str">
        <f t="shared" si="1317"/>
        <v/>
      </c>
      <c r="EE654" s="107"/>
      <c r="EF654" s="107"/>
      <c r="EG654" s="107"/>
      <c r="EH654" s="107"/>
      <c r="EI654" s="107"/>
      <c r="EJ654" s="107"/>
      <c r="EK654" s="107"/>
      <c r="EL654" s="107"/>
      <c r="EM654" s="107"/>
      <c r="EN654" s="107"/>
      <c r="EO654" s="107"/>
      <c r="EP654" s="107"/>
      <c r="EQ654" s="107"/>
      <c r="ER654" s="107"/>
      <c r="ES654" s="107"/>
      <c r="ET654" s="107"/>
      <c r="EU654" s="107"/>
      <c r="EV654" s="107"/>
      <c r="EW654" s="107"/>
      <c r="EX654" s="107"/>
      <c r="EY654" s="107"/>
    </row>
    <row r="655" spans="1:155" x14ac:dyDescent="0.25">
      <c r="A655" s="176">
        <f t="shared" ca="1" si="1307"/>
        <v>1.2961372160547846</v>
      </c>
      <c r="B655" s="164">
        <f t="shared" ca="1" si="1308"/>
        <v>6.6211141191104272E-2</v>
      </c>
      <c r="C655" s="106">
        <f t="shared" ca="1" si="1309"/>
        <v>0.59402041773991987</v>
      </c>
      <c r="D655" s="108">
        <f t="shared" ca="1" si="1310"/>
        <v>1.472567344400739</v>
      </c>
      <c r="E655" s="109">
        <f t="shared" ca="1" si="1311"/>
        <v>22.240476722044239</v>
      </c>
      <c r="F655" s="109">
        <f t="shared" ca="1" si="1312"/>
        <v>8.8276963788870191</v>
      </c>
      <c r="G655" s="109">
        <f t="shared" ca="1" si="1313"/>
        <v>21.455254660744881</v>
      </c>
      <c r="H655" s="109">
        <f t="shared" ca="1" si="1314"/>
        <v>12.627558281857862</v>
      </c>
      <c r="I655" s="177"/>
      <c r="J655" s="30" t="s">
        <v>643</v>
      </c>
      <c r="K655" s="89">
        <f t="shared" ref="K655:T664" ca="1" si="1324">IF(K$61&gt;0,INDEX($K$64:$BH$64,INT($K$1*RAND())+1),"")</f>
        <v>1.4105767449530626E-2</v>
      </c>
      <c r="L655" s="89">
        <f t="shared" ca="1" si="1324"/>
        <v>2.8755171397204293E-2</v>
      </c>
      <c r="M655" s="89">
        <f t="shared" ca="1" si="1324"/>
        <v>0.82443786118685636</v>
      </c>
      <c r="N655" s="89">
        <f t="shared" ca="1" si="1324"/>
        <v>0.74370258632857644</v>
      </c>
      <c r="O655" s="89">
        <f t="shared" ca="1" si="1324"/>
        <v>-1.4331148233707331</v>
      </c>
      <c r="P655" s="89">
        <f t="shared" ca="1" si="1324"/>
        <v>0.13695300672662025</v>
      </c>
      <c r="Q655" s="89">
        <f t="shared" ca="1" si="1324"/>
        <v>-1.3483164959119551</v>
      </c>
      <c r="R655" s="89">
        <f t="shared" ca="1" si="1324"/>
        <v>-0.41184718490169098</v>
      </c>
      <c r="S655" s="89">
        <f t="shared" ca="1" si="1324"/>
        <v>0.31960967874145596</v>
      </c>
      <c r="T655" s="89">
        <f t="shared" ca="1" si="1324"/>
        <v>-0.30649199665355353</v>
      </c>
      <c r="U655" s="89">
        <f t="shared" ref="U655:AD664" ca="1" si="1325">IF(U$61&gt;0,INDEX($K$64:$BH$64,INT($K$1*RAND())+1),"")</f>
        <v>-0.22096981093654566</v>
      </c>
      <c r="V655" s="89">
        <f t="shared" ca="1" si="1325"/>
        <v>2.8755171397204293E-2</v>
      </c>
      <c r="W655" s="89">
        <f t="shared" ca="1" si="1325"/>
        <v>0.74160465676181864</v>
      </c>
      <c r="X655" s="89">
        <f t="shared" ca="1" si="1325"/>
        <v>-0.41184718490169098</v>
      </c>
      <c r="Y655" s="89">
        <f t="shared" ca="1" si="1325"/>
        <v>2.8755171397204293E-2</v>
      </c>
      <c r="Z655" s="89">
        <f t="shared" ca="1" si="1325"/>
        <v>0.2685645797022288</v>
      </c>
      <c r="AA655" s="89">
        <f t="shared" ca="1" si="1325"/>
        <v>-0.30649199665355353</v>
      </c>
      <c r="AB655" s="89">
        <f t="shared" ca="1" si="1325"/>
        <v>0.94353006046483001</v>
      </c>
      <c r="AC655" s="89">
        <f t="shared" ca="1" si="1325"/>
        <v>9.8583260592283506E-2</v>
      </c>
      <c r="AD655" s="89">
        <f t="shared" ca="1" si="1325"/>
        <v>-0.15653910921934289</v>
      </c>
      <c r="AE655" s="89">
        <f t="shared" ref="AE655:AN664" ca="1" si="1326">IF(AE$61&gt;0,INDEX($K$64:$BH$64,INT($K$1*RAND())+1),"")</f>
        <v>-0.41184718490169098</v>
      </c>
      <c r="AF655" s="89">
        <f t="shared" ca="1" si="1326"/>
        <v>0.31960967874145596</v>
      </c>
      <c r="AG655" s="89">
        <f t="shared" ca="1" si="1326"/>
        <v>-2.3856124570488357E-2</v>
      </c>
      <c r="AH655" s="89">
        <f t="shared" ca="1" si="1326"/>
        <v>-2.3856124570488357E-2</v>
      </c>
      <c r="AI655" s="89">
        <f t="shared" ca="1" si="1326"/>
        <v>0.31960967874145596</v>
      </c>
      <c r="AJ655" s="89">
        <f t="shared" ca="1" si="1326"/>
        <v>0.82443786118685636</v>
      </c>
      <c r="AK655" s="89">
        <f t="shared" ca="1" si="1326"/>
        <v>-9.3840171590928279E-2</v>
      </c>
      <c r="AL655" s="89">
        <f t="shared" ca="1" si="1326"/>
        <v>-1.0097454203712564</v>
      </c>
      <c r="AM655" s="89">
        <f t="shared" ca="1" si="1326"/>
        <v>0.89371861765175975</v>
      </c>
      <c r="AN655" s="89">
        <f t="shared" ca="1" si="1326"/>
        <v>0.14357639329378769</v>
      </c>
      <c r="AO655" s="89">
        <f t="shared" ref="AO655:AX664" ca="1" si="1327">IF(AO$61&gt;0,INDEX($K$64:$BH$64,INT($K$1*RAND())+1),"")</f>
        <v>0.89371861765175975</v>
      </c>
      <c r="AP655" s="89">
        <f t="shared" ca="1" si="1327"/>
        <v>-0.30700255599325066</v>
      </c>
      <c r="AQ655" s="89">
        <f t="shared" ca="1" si="1327"/>
        <v>5.4419538639000731E-2</v>
      </c>
      <c r="AR655" s="89">
        <f t="shared" ca="1" si="1327"/>
        <v>0.10667228108213433</v>
      </c>
      <c r="AS655" s="89">
        <f t="shared" ca="1" si="1327"/>
        <v>5.4419538639000731E-2</v>
      </c>
      <c r="AT655" s="89">
        <f t="shared" ca="1" si="1327"/>
        <v>0.14357639329378769</v>
      </c>
      <c r="AU655" s="89">
        <f t="shared" ca="1" si="1327"/>
        <v>-1.4331148233707331</v>
      </c>
      <c r="AV655" s="89">
        <f t="shared" ca="1" si="1327"/>
        <v>-2.3856124570488357E-2</v>
      </c>
      <c r="AW655" s="89">
        <f t="shared" ca="1" si="1327"/>
        <v>0.14357639329378769</v>
      </c>
      <c r="AX655" s="89" t="str">
        <f t="shared" ca="1" si="1327"/>
        <v/>
      </c>
      <c r="AY655" s="89" t="str">
        <f t="shared" ref="AY655:BH664" ca="1" si="1328">IF(AY$61&gt;0,INDEX($K$64:$BH$64,INT($K$1*RAND())+1),"")</f>
        <v/>
      </c>
      <c r="AZ655" s="89" t="str">
        <f t="shared" ca="1" si="1328"/>
        <v/>
      </c>
      <c r="BA655" s="89" t="str">
        <f t="shared" ca="1" si="1328"/>
        <v/>
      </c>
      <c r="BB655" s="89" t="str">
        <f t="shared" ca="1" si="1328"/>
        <v/>
      </c>
      <c r="BC655" s="89" t="str">
        <f t="shared" ca="1" si="1328"/>
        <v/>
      </c>
      <c r="BD655" s="89" t="str">
        <f t="shared" ca="1" si="1328"/>
        <v/>
      </c>
      <c r="BE655" s="89" t="str">
        <f t="shared" ca="1" si="1328"/>
        <v/>
      </c>
      <c r="BF655" s="89" t="str">
        <f t="shared" ca="1" si="1328"/>
        <v/>
      </c>
      <c r="BG655" s="89" t="str">
        <f t="shared" ca="1" si="1328"/>
        <v/>
      </c>
      <c r="BH655" s="89" t="str">
        <f t="shared" ca="1" si="1328"/>
        <v/>
      </c>
      <c r="BJ655" s="132">
        <f t="shared" ca="1" si="1315"/>
        <v>1.0275744180837829</v>
      </c>
      <c r="BK655" s="89">
        <f t="shared" ca="1" si="1315"/>
        <v>1.0128304347243815</v>
      </c>
      <c r="BL655" s="89">
        <f t="shared" ca="1" si="1315"/>
        <v>1.8285933663775569</v>
      </c>
      <c r="BM655" s="89">
        <f t="shared" ca="1" si="1306"/>
        <v>1.3991220554292134</v>
      </c>
      <c r="BN655" s="89">
        <f t="shared" ca="1" si="1306"/>
        <v>-0.35817155361457176</v>
      </c>
      <c r="BO655" s="89">
        <f t="shared" ca="1" si="1306"/>
        <v>0.99019625975944547</v>
      </c>
      <c r="BP655" s="89">
        <f t="shared" ca="1" si="1306"/>
        <v>-0.3428720828286449</v>
      </c>
      <c r="BQ655" s="89">
        <f t="shared" ca="1" si="1306"/>
        <v>0.45869415515329254</v>
      </c>
      <c r="BR655" s="89">
        <f t="shared" ca="1" si="1306"/>
        <v>1.087509939055691</v>
      </c>
      <c r="BS655" s="89">
        <f t="shared" ca="1" si="1286"/>
        <v>0.29992539494451331</v>
      </c>
      <c r="BT655" s="89">
        <f t="shared" ca="1" si="1286"/>
        <v>0.51935253599252196</v>
      </c>
      <c r="BU655" s="89">
        <f t="shared" ca="1" si="1286"/>
        <v>0.75244746283382002</v>
      </c>
      <c r="BV655" s="89">
        <f t="shared" ca="1" si="1286"/>
        <v>1.0850062463228345</v>
      </c>
      <c r="BW655" s="89">
        <f t="shared" ca="1" si="1286"/>
        <v>2.123567272377197E-2</v>
      </c>
      <c r="BX655" s="89">
        <f t="shared" ca="1" si="1286"/>
        <v>0.97154608618853544</v>
      </c>
      <c r="BY655" s="89">
        <f t="shared" ca="1" si="1300"/>
        <v>1.4816174738293069</v>
      </c>
      <c r="BZ655" s="89">
        <f t="shared" ca="1" si="1300"/>
        <v>0.70988455593353783</v>
      </c>
      <c r="CA655" s="89">
        <f t="shared" ca="1" si="1300"/>
        <v>2.1269144954784833</v>
      </c>
      <c r="CB655" s="89">
        <f t="shared" ca="1" si="1300"/>
        <v>0.38796074738623154</v>
      </c>
      <c r="CC655" s="89">
        <f t="shared" ca="1" si="1300"/>
        <v>0.77135863205677246</v>
      </c>
      <c r="CD655" s="89">
        <f t="shared" ca="1" si="1300"/>
        <v>0.5875063524695916</v>
      </c>
      <c r="CE655" s="89">
        <f t="shared" ca="1" si="1300"/>
        <v>0.96732713726430331</v>
      </c>
      <c r="CF655" s="89">
        <f t="shared" ca="1" si="1300"/>
        <v>-0.29469773778266795</v>
      </c>
      <c r="CG655" s="89">
        <f t="shared" ref="CG655:CQ711" ca="1" si="1329">IF(CG$61&gt;0,AH$63+AH655,"")</f>
        <v>0.69848438541778057</v>
      </c>
      <c r="CH655" s="89">
        <f t="shared" ca="1" si="1329"/>
        <v>1.2353020910101149</v>
      </c>
      <c r="CI655" s="89">
        <f t="shared" ca="1" si="1329"/>
        <v>0.15988990114368207</v>
      </c>
      <c r="CJ655" s="89">
        <f t="shared" ca="1" si="1323"/>
        <v>-0.56938236389403651</v>
      </c>
      <c r="CK655" s="89">
        <f t="shared" ca="1" si="1323"/>
        <v>-1.2676743770739374</v>
      </c>
      <c r="CL655" s="89">
        <f t="shared" ca="1" si="1323"/>
        <v>1.2414663417530998</v>
      </c>
      <c r="CM655" s="89">
        <f t="shared" ca="1" si="1323"/>
        <v>1.1748461193960948</v>
      </c>
      <c r="CN655" s="89">
        <f t="shared" ca="1" si="1323"/>
        <v>1.8765599874475973</v>
      </c>
      <c r="CO655" s="89">
        <f t="shared" ca="1" si="1323"/>
        <v>0.57860485985522558</v>
      </c>
      <c r="CP655" s="89">
        <f t="shared" ca="1" si="1323"/>
        <v>1.0193655226331779</v>
      </c>
      <c r="CQ655" s="89">
        <f t="shared" ca="1" si="1323"/>
        <v>0.85141935449619754</v>
      </c>
      <c r="CR655" s="5">
        <f t="shared" ca="1" si="1323"/>
        <v>1.2034121386644832</v>
      </c>
      <c r="CS655" s="5">
        <f t="shared" ca="1" si="1316"/>
        <v>1.2395037122771926</v>
      </c>
      <c r="CT655" s="5">
        <f t="shared" ca="1" si="1316"/>
        <v>-0.25124721288923624</v>
      </c>
      <c r="CU655" s="5">
        <f t="shared" ca="1" si="1316"/>
        <v>0.78859790917791994</v>
      </c>
      <c r="CV655" s="5">
        <f t="shared" ca="1" si="1316"/>
        <v>0.34211731043662019</v>
      </c>
      <c r="CW655" s="5" t="str">
        <f t="shared" si="1316"/>
        <v/>
      </c>
      <c r="CX655" s="5" t="str">
        <f t="shared" si="1316"/>
        <v/>
      </c>
      <c r="CY655" s="5" t="str">
        <f t="shared" si="1316"/>
        <v/>
      </c>
      <c r="CZ655" s="5" t="str">
        <f t="shared" si="1316"/>
        <v/>
      </c>
      <c r="DA655" s="5" t="str">
        <f t="shared" si="1317"/>
        <v/>
      </c>
      <c r="DB655" s="5" t="str">
        <f t="shared" si="1317"/>
        <v/>
      </c>
      <c r="DC655" s="5" t="str">
        <f t="shared" si="1317"/>
        <v/>
      </c>
      <c r="DD655" s="5" t="str">
        <f t="shared" si="1317"/>
        <v/>
      </c>
      <c r="DE655" s="5" t="str">
        <f t="shared" si="1317"/>
        <v/>
      </c>
      <c r="DF655" s="5" t="str">
        <f t="shared" si="1317"/>
        <v/>
      </c>
      <c r="DG655" s="133" t="str">
        <f t="shared" si="1317"/>
        <v/>
      </c>
      <c r="EE655" s="107"/>
      <c r="EF655" s="107"/>
      <c r="EG655" s="107"/>
      <c r="EH655" s="107"/>
      <c r="EI655" s="107"/>
      <c r="EJ655" s="107"/>
      <c r="EK655" s="107"/>
      <c r="EL655" s="107"/>
      <c r="EM655" s="107"/>
      <c r="EN655" s="107"/>
      <c r="EO655" s="107"/>
      <c r="EP655" s="107"/>
      <c r="EQ655" s="107"/>
      <c r="ER655" s="107"/>
      <c r="ES655" s="107"/>
      <c r="ET655" s="107"/>
      <c r="EU655" s="107"/>
      <c r="EV655" s="107"/>
      <c r="EW655" s="107"/>
      <c r="EX655" s="107"/>
      <c r="EY655" s="107"/>
    </row>
    <row r="656" spans="1:155" x14ac:dyDescent="0.25">
      <c r="A656" s="176">
        <f t="shared" ca="1" si="1307"/>
        <v>1.2582049634403336</v>
      </c>
      <c r="B656" s="164">
        <f t="shared" ca="1" si="1308"/>
        <v>8.0000057086095172E-2</v>
      </c>
      <c r="C656" s="106">
        <f t="shared" ca="1" si="1309"/>
        <v>0.55423337228756631</v>
      </c>
      <c r="D656" s="108">
        <f t="shared" ca="1" si="1310"/>
        <v>1.4117922789189576</v>
      </c>
      <c r="E656" s="109">
        <f t="shared" ca="1" si="1311"/>
        <v>17.647390893729018</v>
      </c>
      <c r="F656" s="109">
        <f t="shared" ca="1" si="1312"/>
        <v>7.0796839323863141</v>
      </c>
      <c r="G656" s="109">
        <f t="shared" ca="1" si="1313"/>
        <v>16.488223924705558</v>
      </c>
      <c r="H656" s="109">
        <f t="shared" ca="1" si="1314"/>
        <v>9.4085399923192448</v>
      </c>
      <c r="I656" s="177"/>
      <c r="J656" s="30" t="s">
        <v>644</v>
      </c>
      <c r="K656" s="89">
        <f t="shared" ca="1" si="1324"/>
        <v>-0.44623785415300243</v>
      </c>
      <c r="L656" s="89">
        <f t="shared" ca="1" si="1324"/>
        <v>-0.30649199665355353</v>
      </c>
      <c r="M656" s="89">
        <f t="shared" ca="1" si="1324"/>
        <v>0.82443786118685636</v>
      </c>
      <c r="N656" s="89">
        <f t="shared" ca="1" si="1324"/>
        <v>-1.0649490381436091</v>
      </c>
      <c r="O656" s="89">
        <f t="shared" ca="1" si="1324"/>
        <v>-0.15653910921934289</v>
      </c>
      <c r="P656" s="89">
        <f t="shared" ca="1" si="1324"/>
        <v>0.3096998313943522</v>
      </c>
      <c r="Q656" s="89">
        <f t="shared" ca="1" si="1324"/>
        <v>-0.41184718490169098</v>
      </c>
      <c r="R656" s="89">
        <f t="shared" ca="1" si="1324"/>
        <v>-2.3856124570488357E-2</v>
      </c>
      <c r="S656" s="89">
        <f t="shared" ca="1" si="1324"/>
        <v>0.3096998313943522</v>
      </c>
      <c r="T656" s="89">
        <f t="shared" ca="1" si="1324"/>
        <v>0.53753403810350731</v>
      </c>
      <c r="U656" s="89">
        <f t="shared" ca="1" si="1325"/>
        <v>-1.0097454203712564</v>
      </c>
      <c r="V656" s="89">
        <f t="shared" ca="1" si="1325"/>
        <v>5.4419538639000731E-2</v>
      </c>
      <c r="W656" s="89">
        <f t="shared" ca="1" si="1325"/>
        <v>-1.4331148233707331</v>
      </c>
      <c r="X656" s="89">
        <f t="shared" ca="1" si="1325"/>
        <v>-0.30700255599325066</v>
      </c>
      <c r="Y656" s="89">
        <f t="shared" ca="1" si="1325"/>
        <v>-0.81775242806075465</v>
      </c>
      <c r="Z656" s="89">
        <f t="shared" ca="1" si="1325"/>
        <v>0.2685645797022288</v>
      </c>
      <c r="AA656" s="89">
        <f t="shared" ca="1" si="1325"/>
        <v>-0.30649199665355353</v>
      </c>
      <c r="AB656" s="89">
        <f t="shared" ca="1" si="1325"/>
        <v>2.8755171397204293E-2</v>
      </c>
      <c r="AC656" s="89">
        <f t="shared" ca="1" si="1325"/>
        <v>2.8755171397204293E-2</v>
      </c>
      <c r="AD656" s="89">
        <f t="shared" ca="1" si="1325"/>
        <v>-1.0649490381436091</v>
      </c>
      <c r="AE656" s="89">
        <f t="shared" ca="1" si="1326"/>
        <v>0.10667228108213433</v>
      </c>
      <c r="AF656" s="89">
        <f t="shared" ca="1" si="1326"/>
        <v>-0.22096981093654566</v>
      </c>
      <c r="AG656" s="89">
        <f t="shared" ca="1" si="1326"/>
        <v>-9.3840171590928279E-2</v>
      </c>
      <c r="AH656" s="89">
        <f t="shared" ca="1" si="1326"/>
        <v>0.21206368060581204</v>
      </c>
      <c r="AI656" s="89">
        <f t="shared" ca="1" si="1326"/>
        <v>2.8755171397204293E-2</v>
      </c>
      <c r="AJ656" s="89">
        <f t="shared" ca="1" si="1326"/>
        <v>1.8449135142460493E-2</v>
      </c>
      <c r="AK656" s="89">
        <f t="shared" ca="1" si="1326"/>
        <v>-0.30700255599325066</v>
      </c>
      <c r="AL656" s="89">
        <f t="shared" ca="1" si="1326"/>
        <v>-0.41558093709150801</v>
      </c>
      <c r="AM656" s="89">
        <f t="shared" ca="1" si="1326"/>
        <v>2.8755171397204293E-2</v>
      </c>
      <c r="AN656" s="89">
        <f t="shared" ca="1" si="1326"/>
        <v>-0.21005970810345143</v>
      </c>
      <c r="AO656" s="89">
        <f t="shared" ca="1" si="1327"/>
        <v>0.41148501321826991</v>
      </c>
      <c r="AP656" s="89">
        <f t="shared" ca="1" si="1327"/>
        <v>0.51560491500326755</v>
      </c>
      <c r="AQ656" s="89">
        <f t="shared" ca="1" si="1327"/>
        <v>-9.3840171590928279E-2</v>
      </c>
      <c r="AR656" s="89">
        <f t="shared" ca="1" si="1327"/>
        <v>9.8583260592283506E-2</v>
      </c>
      <c r="AS656" s="89">
        <f t="shared" ca="1" si="1327"/>
        <v>0.41148501321826991</v>
      </c>
      <c r="AT656" s="89">
        <f t="shared" ca="1" si="1327"/>
        <v>-1.3483164959119551</v>
      </c>
      <c r="AU656" s="89">
        <f t="shared" ca="1" si="1327"/>
        <v>-1.0649490381436091</v>
      </c>
      <c r="AV656" s="89">
        <f t="shared" ca="1" si="1327"/>
        <v>0.53753403810350731</v>
      </c>
      <c r="AW656" s="89">
        <f t="shared" ca="1" si="1327"/>
        <v>0.3096998313943522</v>
      </c>
      <c r="AX656" s="89" t="str">
        <f t="shared" ca="1" si="1327"/>
        <v/>
      </c>
      <c r="AY656" s="89" t="str">
        <f t="shared" ca="1" si="1328"/>
        <v/>
      </c>
      <c r="AZ656" s="89" t="str">
        <f t="shared" ca="1" si="1328"/>
        <v/>
      </c>
      <c r="BA656" s="89" t="str">
        <f t="shared" ca="1" si="1328"/>
        <v/>
      </c>
      <c r="BB656" s="89" t="str">
        <f t="shared" ca="1" si="1328"/>
        <v/>
      </c>
      <c r="BC656" s="89" t="str">
        <f t="shared" ca="1" si="1328"/>
        <v/>
      </c>
      <c r="BD656" s="89" t="str">
        <f t="shared" ca="1" si="1328"/>
        <v/>
      </c>
      <c r="BE656" s="89" t="str">
        <f t="shared" ca="1" si="1328"/>
        <v/>
      </c>
      <c r="BF656" s="89" t="str">
        <f t="shared" ca="1" si="1328"/>
        <v/>
      </c>
      <c r="BG656" s="89" t="str">
        <f t="shared" ca="1" si="1328"/>
        <v/>
      </c>
      <c r="BH656" s="89" t="str">
        <f t="shared" ca="1" si="1328"/>
        <v/>
      </c>
      <c r="BJ656" s="132">
        <f t="shared" ca="1" si="1315"/>
        <v>0.56723079648124985</v>
      </c>
      <c r="BK656" s="89">
        <f t="shared" ca="1" si="1315"/>
        <v>0.67758326667362379</v>
      </c>
      <c r="BL656" s="89">
        <f t="shared" ca="1" si="1315"/>
        <v>1.8285933663775569</v>
      </c>
      <c r="BM656" s="89">
        <f t="shared" ca="1" si="1306"/>
        <v>-0.40952956904297211</v>
      </c>
      <c r="BN656" s="89">
        <f t="shared" ca="1" si="1306"/>
        <v>0.9184041605368185</v>
      </c>
      <c r="BO656" s="89">
        <f t="shared" ca="1" si="1306"/>
        <v>1.1629430844271775</v>
      </c>
      <c r="BP656" s="89">
        <f t="shared" ca="1" si="1306"/>
        <v>0.59359722818161931</v>
      </c>
      <c r="BQ656" s="89">
        <f t="shared" ca="1" si="1306"/>
        <v>0.84668521548449516</v>
      </c>
      <c r="BR656" s="89">
        <f t="shared" ca="1" si="1306"/>
        <v>1.0776000917085873</v>
      </c>
      <c r="BS656" s="89">
        <f t="shared" ca="1" si="1286"/>
        <v>1.1439514297015743</v>
      </c>
      <c r="BT656" s="89">
        <f t="shared" ca="1" si="1286"/>
        <v>-0.26942307344218874</v>
      </c>
      <c r="BU656" s="89">
        <f t="shared" ca="1" si="1286"/>
        <v>0.77811183007561646</v>
      </c>
      <c r="BV656" s="89">
        <f t="shared" ca="1" si="1286"/>
        <v>-1.0897132338097173</v>
      </c>
      <c r="BW656" s="89">
        <f t="shared" ca="1" si="1286"/>
        <v>0.12608030163221229</v>
      </c>
      <c r="BX656" s="89">
        <f t="shared" ca="1" si="1286"/>
        <v>0.12503848673057649</v>
      </c>
      <c r="BY656" s="89">
        <f t="shared" ca="1" si="1286"/>
        <v>1.4816174738293069</v>
      </c>
      <c r="BZ656" s="89">
        <f t="shared" ca="1" si="1286"/>
        <v>0.70988455593353783</v>
      </c>
      <c r="CA656" s="89">
        <f t="shared" ca="1" si="1286"/>
        <v>1.2121396064108578</v>
      </c>
      <c r="CB656" s="89">
        <f t="shared" ca="1" si="1286"/>
        <v>0.31813265819115233</v>
      </c>
      <c r="CC656" s="89">
        <f t="shared" ca="1" si="1286"/>
        <v>-0.13705129686749373</v>
      </c>
      <c r="CD656" s="89">
        <f t="shared" ca="1" si="1286"/>
        <v>1.1060258184534169</v>
      </c>
      <c r="CE656" s="89">
        <f t="shared" ca="1" si="1286"/>
        <v>0.42674764758630168</v>
      </c>
      <c r="CF656" s="89">
        <f t="shared" ca="1" si="1286"/>
        <v>-0.36468178480310787</v>
      </c>
      <c r="CG656" s="89">
        <f t="shared" ca="1" si="1329"/>
        <v>0.93440419059408097</v>
      </c>
      <c r="CH656" s="89">
        <f t="shared" ca="1" si="1329"/>
        <v>0.94444758366586312</v>
      </c>
      <c r="CI656" s="89">
        <f t="shared" ca="1" si="1329"/>
        <v>-0.6460988249007138</v>
      </c>
      <c r="CJ656" s="89">
        <f t="shared" ca="1" si="1323"/>
        <v>-0.78254474829635889</v>
      </c>
      <c r="CK656" s="89">
        <f t="shared" ca="1" si="1323"/>
        <v>-0.67350989379418902</v>
      </c>
      <c r="CL656" s="89">
        <f t="shared" ca="1" si="1323"/>
        <v>0.37650289549854432</v>
      </c>
      <c r="CM656" s="89">
        <f t="shared" ca="1" si="1323"/>
        <v>0.82121001799885573</v>
      </c>
      <c r="CN656" s="89">
        <f t="shared" ca="1" si="1323"/>
        <v>1.3943263830141075</v>
      </c>
      <c r="CO656" s="89">
        <f t="shared" ca="1" si="1323"/>
        <v>1.4012123308517439</v>
      </c>
      <c r="CP656" s="89">
        <f t="shared" ca="1" si="1323"/>
        <v>0.87110581240324891</v>
      </c>
      <c r="CQ656" s="89">
        <f t="shared" ca="1" si="1323"/>
        <v>0.84333033400634672</v>
      </c>
      <c r="CR656" s="5">
        <f t="shared" ca="1" si="1323"/>
        <v>1.5604776132437523</v>
      </c>
      <c r="CS656" s="5">
        <f t="shared" ca="1" si="1316"/>
        <v>-0.25238917692855023</v>
      </c>
      <c r="CT656" s="5">
        <f t="shared" ca="1" si="1316"/>
        <v>0.11691857233788783</v>
      </c>
      <c r="CU656" s="5">
        <f t="shared" ca="1" si="1316"/>
        <v>1.3499880718519157</v>
      </c>
      <c r="CV656" s="5">
        <f t="shared" ca="1" si="1316"/>
        <v>0.50824074853718471</v>
      </c>
      <c r="CW656" s="5" t="str">
        <f t="shared" si="1316"/>
        <v/>
      </c>
      <c r="CX656" s="5" t="str">
        <f t="shared" si="1316"/>
        <v/>
      </c>
      <c r="CY656" s="5" t="str">
        <f t="shared" si="1316"/>
        <v/>
      </c>
      <c r="CZ656" s="5" t="str">
        <f t="shared" si="1316"/>
        <v/>
      </c>
      <c r="DA656" s="5" t="str">
        <f t="shared" si="1317"/>
        <v/>
      </c>
      <c r="DB656" s="5" t="str">
        <f t="shared" si="1317"/>
        <v/>
      </c>
      <c r="DC656" s="5" t="str">
        <f t="shared" si="1317"/>
        <v/>
      </c>
      <c r="DD656" s="5" t="str">
        <f t="shared" si="1317"/>
        <v/>
      </c>
      <c r="DE656" s="5" t="str">
        <f t="shared" si="1317"/>
        <v/>
      </c>
      <c r="DF656" s="5" t="str">
        <f t="shared" si="1317"/>
        <v/>
      </c>
      <c r="DG656" s="133" t="str">
        <f t="shared" si="1317"/>
        <v/>
      </c>
      <c r="EE656" s="107"/>
      <c r="EF656" s="107"/>
      <c r="EG656" s="107"/>
      <c r="EH656" s="107"/>
      <c r="EI656" s="107"/>
      <c r="EJ656" s="107"/>
      <c r="EK656" s="107"/>
      <c r="EL656" s="107"/>
      <c r="EM656" s="107"/>
      <c r="EN656" s="107"/>
      <c r="EO656" s="107"/>
      <c r="EP656" s="107"/>
      <c r="EQ656" s="107"/>
      <c r="ER656" s="107"/>
      <c r="ES656" s="107"/>
      <c r="ET656" s="107"/>
      <c r="EU656" s="107"/>
      <c r="EV656" s="107"/>
      <c r="EW656" s="107"/>
      <c r="EX656" s="107"/>
      <c r="EY656" s="107"/>
    </row>
    <row r="657" spans="1:155" x14ac:dyDescent="0.25">
      <c r="A657" s="176">
        <f t="shared" ca="1" si="1307"/>
        <v>1.5042185776695813</v>
      </c>
      <c r="B657" s="164">
        <f t="shared" ca="1" si="1308"/>
        <v>9.3019850646231861E-2</v>
      </c>
      <c r="C657" s="106">
        <f t="shared" ca="1" si="1309"/>
        <v>0.60631914947245025</v>
      </c>
      <c r="D657" s="108">
        <f t="shared" ca="1" si="1310"/>
        <v>1.6880300331780791</v>
      </c>
      <c r="E657" s="109">
        <f t="shared" ca="1" si="1311"/>
        <v>18.146987137163926</v>
      </c>
      <c r="F657" s="109">
        <f t="shared" ca="1" si="1312"/>
        <v>6.9292074176359328</v>
      </c>
      <c r="G657" s="109">
        <f t="shared" ca="1" si="1313"/>
        <v>19.672498221161678</v>
      </c>
      <c r="H657" s="109">
        <f t="shared" ca="1" si="1314"/>
        <v>12.743290803525746</v>
      </c>
      <c r="I657" s="177"/>
      <c r="J657" s="30" t="s">
        <v>645</v>
      </c>
      <c r="K657" s="89">
        <f t="shared" ca="1" si="1324"/>
        <v>-0.15653910921934289</v>
      </c>
      <c r="L657" s="89">
        <f t="shared" ca="1" si="1324"/>
        <v>1.1628631778867338</v>
      </c>
      <c r="M657" s="89">
        <f t="shared" ca="1" si="1324"/>
        <v>0.21206368060581204</v>
      </c>
      <c r="N657" s="89">
        <f t="shared" ca="1" si="1324"/>
        <v>-1.4331148233707331</v>
      </c>
      <c r="O657" s="89">
        <f t="shared" ca="1" si="1324"/>
        <v>0.51560491500326755</v>
      </c>
      <c r="P657" s="89">
        <f t="shared" ca="1" si="1324"/>
        <v>-0.31999883307611282</v>
      </c>
      <c r="Q657" s="89">
        <f t="shared" ca="1" si="1324"/>
        <v>-0.41558093709150801</v>
      </c>
      <c r="R657" s="89">
        <f t="shared" ca="1" si="1324"/>
        <v>-0.81775242806075465</v>
      </c>
      <c r="S657" s="89">
        <f t="shared" ca="1" si="1324"/>
        <v>0.53753403810350731</v>
      </c>
      <c r="T657" s="89">
        <f t="shared" ca="1" si="1324"/>
        <v>0.21206368060581204</v>
      </c>
      <c r="U657" s="89">
        <f t="shared" ca="1" si="1325"/>
        <v>-1.4331148233707331</v>
      </c>
      <c r="V657" s="89">
        <f t="shared" ca="1" si="1325"/>
        <v>1.4105767449530626E-2</v>
      </c>
      <c r="W657" s="89">
        <f t="shared" ca="1" si="1325"/>
        <v>-9.3840171590928279E-2</v>
      </c>
      <c r="X657" s="89">
        <f t="shared" ca="1" si="1325"/>
        <v>5.4419538639000731E-2</v>
      </c>
      <c r="Y657" s="89">
        <f t="shared" ca="1" si="1325"/>
        <v>0.31960967874145596</v>
      </c>
      <c r="Z657" s="89">
        <f t="shared" ca="1" si="1325"/>
        <v>6.3830203882474623E-2</v>
      </c>
      <c r="AA657" s="89">
        <f t="shared" ca="1" si="1325"/>
        <v>-0.41558093709150801</v>
      </c>
      <c r="AB657" s="89">
        <f t="shared" ca="1" si="1325"/>
        <v>0.82443786118685636</v>
      </c>
      <c r="AC657" s="89">
        <f t="shared" ca="1" si="1325"/>
        <v>0.74370258632857644</v>
      </c>
      <c r="AD657" s="89">
        <f t="shared" ca="1" si="1325"/>
        <v>0.3096998313943522</v>
      </c>
      <c r="AE657" s="89">
        <f t="shared" ca="1" si="1326"/>
        <v>1.8449135142460493E-2</v>
      </c>
      <c r="AF657" s="89">
        <f t="shared" ca="1" si="1326"/>
        <v>-0.41184718490169098</v>
      </c>
      <c r="AG657" s="89">
        <f t="shared" ca="1" si="1326"/>
        <v>0.53753403810350731</v>
      </c>
      <c r="AH657" s="89">
        <f t="shared" ca="1" si="1326"/>
        <v>-0.31999883307611282</v>
      </c>
      <c r="AI657" s="89">
        <f t="shared" ca="1" si="1326"/>
        <v>0.74370258632857644</v>
      </c>
      <c r="AJ657" s="89">
        <f t="shared" ca="1" si="1326"/>
        <v>-0.15653910921934289</v>
      </c>
      <c r="AK657" s="89">
        <f t="shared" ca="1" si="1326"/>
        <v>-0.31999883307611282</v>
      </c>
      <c r="AL657" s="89">
        <f t="shared" ca="1" si="1326"/>
        <v>-1.0649490381436091</v>
      </c>
      <c r="AM657" s="89">
        <f t="shared" ca="1" si="1326"/>
        <v>-2.3856124570488357E-2</v>
      </c>
      <c r="AN657" s="89">
        <f t="shared" ca="1" si="1326"/>
        <v>1.4105767449530626E-2</v>
      </c>
      <c r="AO657" s="89">
        <f t="shared" ca="1" si="1327"/>
        <v>-2.3856124570488357E-2</v>
      </c>
      <c r="AP657" s="89">
        <f t="shared" ca="1" si="1327"/>
        <v>0.13695300672662025</v>
      </c>
      <c r="AQ657" s="89">
        <f t="shared" ca="1" si="1327"/>
        <v>0.3096998313943522</v>
      </c>
      <c r="AR657" s="89">
        <f t="shared" ca="1" si="1327"/>
        <v>0.31960967874145596</v>
      </c>
      <c r="AS657" s="89">
        <f t="shared" ca="1" si="1327"/>
        <v>0.53753403810350731</v>
      </c>
      <c r="AT657" s="89">
        <f t="shared" ca="1" si="1327"/>
        <v>0.53753403810350731</v>
      </c>
      <c r="AU657" s="89">
        <f t="shared" ca="1" si="1327"/>
        <v>-1.3483164959119551</v>
      </c>
      <c r="AV657" s="89">
        <f t="shared" ca="1" si="1327"/>
        <v>-0.44623785415300243</v>
      </c>
      <c r="AW657" s="89">
        <f t="shared" ca="1" si="1327"/>
        <v>0.13695300672662025</v>
      </c>
      <c r="AX657" s="89" t="str">
        <f t="shared" ca="1" si="1327"/>
        <v/>
      </c>
      <c r="AY657" s="89" t="str">
        <f t="shared" ca="1" si="1328"/>
        <v/>
      </c>
      <c r="AZ657" s="89" t="str">
        <f t="shared" ca="1" si="1328"/>
        <v/>
      </c>
      <c r="BA657" s="89" t="str">
        <f t="shared" ca="1" si="1328"/>
        <v/>
      </c>
      <c r="BB657" s="89" t="str">
        <f t="shared" ca="1" si="1328"/>
        <v/>
      </c>
      <c r="BC657" s="89" t="str">
        <f t="shared" ca="1" si="1328"/>
        <v/>
      </c>
      <c r="BD657" s="89" t="str">
        <f t="shared" ca="1" si="1328"/>
        <v/>
      </c>
      <c r="BE657" s="89" t="str">
        <f t="shared" ca="1" si="1328"/>
        <v/>
      </c>
      <c r="BF657" s="89" t="str">
        <f t="shared" ca="1" si="1328"/>
        <v/>
      </c>
      <c r="BG657" s="89" t="str">
        <f t="shared" ca="1" si="1328"/>
        <v/>
      </c>
      <c r="BH657" s="89" t="str">
        <f t="shared" ca="1" si="1328"/>
        <v/>
      </c>
      <c r="BJ657" s="132">
        <f t="shared" ca="1" si="1315"/>
        <v>0.8569295414149094</v>
      </c>
      <c r="BK657" s="89">
        <f t="shared" ca="1" si="1315"/>
        <v>2.1469384412139112</v>
      </c>
      <c r="BL657" s="89">
        <f t="shared" ca="1" si="1315"/>
        <v>1.2162191857965126</v>
      </c>
      <c r="BM657" s="89">
        <f t="shared" ca="1" si="1306"/>
        <v>-0.77769535427009617</v>
      </c>
      <c r="BN657" s="89">
        <f t="shared" ca="1" si="1306"/>
        <v>1.5905481847594289</v>
      </c>
      <c r="BO657" s="89">
        <f t="shared" ca="1" si="1306"/>
        <v>0.53324441995671235</v>
      </c>
      <c r="BP657" s="89">
        <f t="shared" ca="1" si="1306"/>
        <v>0.58986347599180222</v>
      </c>
      <c r="BQ657" s="89">
        <f t="shared" ca="1" si="1306"/>
        <v>5.278891199422886E-2</v>
      </c>
      <c r="BR657" s="89">
        <f t="shared" ca="1" si="1306"/>
        <v>1.3054342984177425</v>
      </c>
      <c r="BS657" s="89">
        <f t="shared" ca="1" si="1286"/>
        <v>0.81848107220387889</v>
      </c>
      <c r="BT657" s="89">
        <f t="shared" ca="1" si="1286"/>
        <v>-0.69279247644166553</v>
      </c>
      <c r="BU657" s="89">
        <f t="shared" ca="1" si="1286"/>
        <v>0.73779805888614636</v>
      </c>
      <c r="BV657" s="89">
        <f t="shared" ca="1" si="1286"/>
        <v>0.24956141797008757</v>
      </c>
      <c r="BW657" s="89">
        <f t="shared" ca="1" si="1286"/>
        <v>0.48750239626446368</v>
      </c>
      <c r="BX657" s="89">
        <f t="shared" ca="1" si="1286"/>
        <v>1.2624005935327871</v>
      </c>
      <c r="BY657" s="89">
        <f t="shared" ca="1" si="1286"/>
        <v>1.2768830980095527</v>
      </c>
      <c r="BZ657" s="89">
        <f t="shared" ca="1" si="1286"/>
        <v>0.60079561549558336</v>
      </c>
      <c r="CA657" s="89">
        <f t="shared" ca="1" si="1286"/>
        <v>2.0078222962005099</v>
      </c>
      <c r="CB657" s="89">
        <f t="shared" ca="1" si="1286"/>
        <v>1.0330800731225245</v>
      </c>
      <c r="CC657" s="89">
        <f t="shared" ca="1" si="1286"/>
        <v>1.2375975726704675</v>
      </c>
      <c r="CD657" s="89">
        <f t="shared" ca="1" si="1286"/>
        <v>1.017802672513743</v>
      </c>
      <c r="CE657" s="89">
        <f t="shared" ca="1" si="1286"/>
        <v>0.23587027362115637</v>
      </c>
      <c r="CF657" s="89">
        <f t="shared" ca="1" si="1286"/>
        <v>0.26669242489132772</v>
      </c>
      <c r="CG657" s="89">
        <f t="shared" ca="1" si="1329"/>
        <v>0.40234167691215611</v>
      </c>
      <c r="CH657" s="89">
        <f t="shared" ca="1" si="1329"/>
        <v>1.6593949985972354</v>
      </c>
      <c r="CI657" s="89">
        <f t="shared" ca="1" si="1329"/>
        <v>-0.82108706926251718</v>
      </c>
      <c r="CJ657" s="89">
        <f t="shared" ca="1" si="1323"/>
        <v>-0.795541025379221</v>
      </c>
      <c r="CK657" s="89">
        <f t="shared" ca="1" si="1323"/>
        <v>-1.3228779948462901</v>
      </c>
      <c r="CL657" s="89">
        <f t="shared" ca="1" si="1323"/>
        <v>0.32389159953085167</v>
      </c>
      <c r="CM657" s="89">
        <f t="shared" ca="1" si="1323"/>
        <v>1.0453754935518378</v>
      </c>
      <c r="CN657" s="89">
        <f t="shared" ca="1" si="1323"/>
        <v>0.95898524522534923</v>
      </c>
      <c r="CO657" s="89">
        <f t="shared" ca="1" si="1323"/>
        <v>1.0225604225750966</v>
      </c>
      <c r="CP657" s="89">
        <f t="shared" ca="1" si="1323"/>
        <v>1.2746458153885294</v>
      </c>
      <c r="CQ657" s="89">
        <f t="shared" ca="1" si="1323"/>
        <v>1.0643567521555193</v>
      </c>
      <c r="CR657" s="5">
        <f t="shared" ca="1" si="1323"/>
        <v>1.6865266381289898</v>
      </c>
      <c r="CS657" s="5">
        <f t="shared" ca="1" si="1316"/>
        <v>1.6334613570869121</v>
      </c>
      <c r="CT657" s="5">
        <f t="shared" ca="1" si="1316"/>
        <v>-0.16644888543045822</v>
      </c>
      <c r="CU657" s="5">
        <f t="shared" ca="1" si="1316"/>
        <v>0.36621617959540587</v>
      </c>
      <c r="CV657" s="5">
        <f t="shared" ca="1" si="1316"/>
        <v>0.33549392386945276</v>
      </c>
      <c r="CW657" s="5" t="str">
        <f t="shared" si="1316"/>
        <v/>
      </c>
      <c r="CX657" s="5" t="str">
        <f t="shared" si="1316"/>
        <v/>
      </c>
      <c r="CY657" s="5" t="str">
        <f t="shared" si="1316"/>
        <v/>
      </c>
      <c r="CZ657" s="5" t="str">
        <f t="shared" si="1316"/>
        <v/>
      </c>
      <c r="DA657" s="5" t="str">
        <f t="shared" si="1317"/>
        <v/>
      </c>
      <c r="DB657" s="5" t="str">
        <f t="shared" si="1317"/>
        <v/>
      </c>
      <c r="DC657" s="5" t="str">
        <f t="shared" si="1317"/>
        <v/>
      </c>
      <c r="DD657" s="5" t="str">
        <f t="shared" si="1317"/>
        <v/>
      </c>
      <c r="DE657" s="5" t="str">
        <f t="shared" si="1317"/>
        <v/>
      </c>
      <c r="DF657" s="5" t="str">
        <f t="shared" si="1317"/>
        <v/>
      </c>
      <c r="DG657" s="133" t="str">
        <f t="shared" si="1317"/>
        <v/>
      </c>
      <c r="EE657" s="107"/>
      <c r="EF657" s="107"/>
      <c r="EG657" s="107"/>
      <c r="EH657" s="107"/>
      <c r="EI657" s="107"/>
      <c r="EJ657" s="107"/>
      <c r="EK657" s="107"/>
      <c r="EL657" s="107"/>
      <c r="EM657" s="107"/>
      <c r="EN657" s="107"/>
      <c r="EO657" s="107"/>
      <c r="EP657" s="107"/>
      <c r="EQ657" s="107"/>
      <c r="ER657" s="107"/>
      <c r="ES657" s="107"/>
      <c r="ET657" s="107"/>
      <c r="EU657" s="107"/>
      <c r="EV657" s="107"/>
      <c r="EW657" s="107"/>
      <c r="EX657" s="107"/>
      <c r="EY657" s="107"/>
    </row>
    <row r="658" spans="1:155" x14ac:dyDescent="0.25">
      <c r="A658" s="176">
        <f t="shared" ca="1" si="1307"/>
        <v>1.5651383107116847</v>
      </c>
      <c r="B658" s="164">
        <f t="shared" ca="1" si="1308"/>
        <v>9.3983172649118138E-2</v>
      </c>
      <c r="C658" s="106">
        <f t="shared" ca="1" si="1309"/>
        <v>0.68706022400979883</v>
      </c>
      <c r="D658" s="108">
        <f t="shared" ca="1" si="1310"/>
        <v>1.8011641864198822</v>
      </c>
      <c r="E658" s="109">
        <f t="shared" ca="1" si="1311"/>
        <v>19.164751898134426</v>
      </c>
      <c r="F658" s="109">
        <f t="shared" ca="1" si="1312"/>
        <v>7.16605541582926</v>
      </c>
      <c r="G658" s="109">
        <f t="shared" ca="1" si="1313"/>
        <v>22.132141424784088</v>
      </c>
      <c r="H658" s="109">
        <f t="shared" ca="1" si="1314"/>
        <v>14.966086008954829</v>
      </c>
      <c r="I658" s="177"/>
      <c r="J658" s="30" t="s">
        <v>646</v>
      </c>
      <c r="K658" s="89">
        <f t="shared" ca="1" si="1324"/>
        <v>-1.0097454203712564</v>
      </c>
      <c r="L658" s="89">
        <f t="shared" ca="1" si="1324"/>
        <v>0.14357639329378769</v>
      </c>
      <c r="M658" s="89">
        <f t="shared" ca="1" si="1324"/>
        <v>0.31960967874145596</v>
      </c>
      <c r="N658" s="89">
        <f t="shared" ca="1" si="1324"/>
        <v>5.4419538639000731E-2</v>
      </c>
      <c r="O658" s="89">
        <f t="shared" ca="1" si="1324"/>
        <v>0.74370258632857644</v>
      </c>
      <c r="P658" s="89">
        <f t="shared" ca="1" si="1324"/>
        <v>0.2685645797022288</v>
      </c>
      <c r="Q658" s="89">
        <f t="shared" ca="1" si="1324"/>
        <v>-9.3840171590928279E-2</v>
      </c>
      <c r="R658" s="89">
        <f t="shared" ca="1" si="1324"/>
        <v>2.8755171397204293E-2</v>
      </c>
      <c r="S658" s="89">
        <f t="shared" ca="1" si="1324"/>
        <v>-2.3856124570488357E-2</v>
      </c>
      <c r="T658" s="89">
        <f t="shared" ca="1" si="1324"/>
        <v>0.82443786118685636</v>
      </c>
      <c r="U658" s="89">
        <f t="shared" ca="1" si="1325"/>
        <v>-0.30700255599325066</v>
      </c>
      <c r="V658" s="89">
        <f t="shared" ca="1" si="1325"/>
        <v>0.10667228108213433</v>
      </c>
      <c r="W658" s="89">
        <f t="shared" ca="1" si="1325"/>
        <v>0.2685645797022288</v>
      </c>
      <c r="X658" s="89">
        <f t="shared" ca="1" si="1325"/>
        <v>-0.31999883307611282</v>
      </c>
      <c r="Y658" s="89">
        <f t="shared" ca="1" si="1325"/>
        <v>-1.4331148233707331</v>
      </c>
      <c r="Z658" s="89">
        <f t="shared" ca="1" si="1325"/>
        <v>-1.4331148233707331</v>
      </c>
      <c r="AA658" s="89">
        <f t="shared" ca="1" si="1325"/>
        <v>1.1628631778867338</v>
      </c>
      <c r="AB658" s="89">
        <f t="shared" ca="1" si="1325"/>
        <v>0.14357639329378769</v>
      </c>
      <c r="AC658" s="89">
        <f t="shared" ca="1" si="1325"/>
        <v>0.41148501321826991</v>
      </c>
      <c r="AD658" s="89">
        <f t="shared" ca="1" si="1325"/>
        <v>0.74160465676181864</v>
      </c>
      <c r="AE658" s="89">
        <f t="shared" ca="1" si="1326"/>
        <v>2.8755171397204293E-2</v>
      </c>
      <c r="AF658" s="89">
        <f t="shared" ca="1" si="1326"/>
        <v>1.1628631778867338</v>
      </c>
      <c r="AG658" s="89">
        <f t="shared" ca="1" si="1326"/>
        <v>1.1628631778867338</v>
      </c>
      <c r="AH658" s="89">
        <f t="shared" ca="1" si="1326"/>
        <v>-1.4331148233707331</v>
      </c>
      <c r="AI658" s="89">
        <f t="shared" ca="1" si="1326"/>
        <v>0.14357639329378769</v>
      </c>
      <c r="AJ658" s="89">
        <f t="shared" ca="1" si="1326"/>
        <v>-1.4331148233707331</v>
      </c>
      <c r="AK658" s="89">
        <f t="shared" ca="1" si="1326"/>
        <v>-0.41558093709150801</v>
      </c>
      <c r="AL658" s="89">
        <f t="shared" ca="1" si="1326"/>
        <v>-0.41184718490169098</v>
      </c>
      <c r="AM658" s="89">
        <f t="shared" ca="1" si="1326"/>
        <v>0.2685645797022288</v>
      </c>
      <c r="AN658" s="89">
        <f t="shared" ca="1" si="1326"/>
        <v>1.8449135142460493E-2</v>
      </c>
      <c r="AO658" s="89">
        <f t="shared" ca="1" si="1327"/>
        <v>1.8449135142460493E-2</v>
      </c>
      <c r="AP658" s="89">
        <f t="shared" ca="1" si="1327"/>
        <v>-0.30649199665355353</v>
      </c>
      <c r="AQ658" s="89">
        <f t="shared" ca="1" si="1327"/>
        <v>0.3096998313943522</v>
      </c>
      <c r="AR658" s="89">
        <f t="shared" ca="1" si="1327"/>
        <v>-0.41558093709150801</v>
      </c>
      <c r="AS658" s="89">
        <f t="shared" ca="1" si="1327"/>
        <v>1.8449135142460493E-2</v>
      </c>
      <c r="AT658" s="89">
        <f t="shared" ca="1" si="1327"/>
        <v>0.94353006046483001</v>
      </c>
      <c r="AU658" s="89">
        <f t="shared" ca="1" si="1327"/>
        <v>0.51560491500326755</v>
      </c>
      <c r="AV658" s="89">
        <f t="shared" ca="1" si="1327"/>
        <v>0.31960967874145596</v>
      </c>
      <c r="AW658" s="89">
        <f t="shared" ca="1" si="1327"/>
        <v>1.4105767449530626E-2</v>
      </c>
      <c r="AX658" s="89" t="str">
        <f t="shared" ca="1" si="1327"/>
        <v/>
      </c>
      <c r="AY658" s="89" t="str">
        <f t="shared" ca="1" si="1328"/>
        <v/>
      </c>
      <c r="AZ658" s="89" t="str">
        <f t="shared" ca="1" si="1328"/>
        <v/>
      </c>
      <c r="BA658" s="89" t="str">
        <f t="shared" ca="1" si="1328"/>
        <v/>
      </c>
      <c r="BB658" s="89" t="str">
        <f t="shared" ca="1" si="1328"/>
        <v/>
      </c>
      <c r="BC658" s="89" t="str">
        <f t="shared" ca="1" si="1328"/>
        <v/>
      </c>
      <c r="BD658" s="89" t="str">
        <f t="shared" ca="1" si="1328"/>
        <v/>
      </c>
      <c r="BE658" s="89" t="str">
        <f t="shared" ca="1" si="1328"/>
        <v/>
      </c>
      <c r="BF658" s="89" t="str">
        <f t="shared" ca="1" si="1328"/>
        <v/>
      </c>
      <c r="BG658" s="89" t="str">
        <f t="shared" ca="1" si="1328"/>
        <v/>
      </c>
      <c r="BH658" s="89" t="str">
        <f t="shared" ca="1" si="1328"/>
        <v/>
      </c>
      <c r="BJ658" s="132">
        <f t="shared" ca="1" si="1315"/>
        <v>3.7232302629959246E-3</v>
      </c>
      <c r="BK658" s="89">
        <f t="shared" ca="1" si="1315"/>
        <v>1.1276516566209649</v>
      </c>
      <c r="BL658" s="89">
        <f t="shared" ca="1" si="1315"/>
        <v>1.3237651839321565</v>
      </c>
      <c r="BM658" s="89">
        <f t="shared" ca="1" si="1306"/>
        <v>0.70983900773963771</v>
      </c>
      <c r="BN658" s="89">
        <f t="shared" ca="1" si="1306"/>
        <v>1.8186458560847378</v>
      </c>
      <c r="BO658" s="89">
        <f t="shared" ca="1" si="1306"/>
        <v>1.121807832735054</v>
      </c>
      <c r="BP658" s="89">
        <f t="shared" ca="1" si="1306"/>
        <v>0.91160424149238195</v>
      </c>
      <c r="BQ658" s="89">
        <f t="shared" ca="1" si="1306"/>
        <v>0.89929651145218781</v>
      </c>
      <c r="BR658" s="89">
        <f t="shared" ca="1" si="1306"/>
        <v>0.74404413574374673</v>
      </c>
      <c r="BS658" s="89">
        <f t="shared" ca="1" si="1286"/>
        <v>1.4308552527849232</v>
      </c>
      <c r="BT658" s="89">
        <f t="shared" ca="1" si="1286"/>
        <v>0.43331979093581696</v>
      </c>
      <c r="BU658" s="89">
        <f t="shared" ca="1" si="1286"/>
        <v>0.83036457251875007</v>
      </c>
      <c r="BV658" s="89">
        <f t="shared" ca="1" si="1286"/>
        <v>0.61196616926324465</v>
      </c>
      <c r="BW658" s="89">
        <f t="shared" ca="1" si="1286"/>
        <v>0.11308402454935013</v>
      </c>
      <c r="BX658" s="89">
        <f t="shared" ca="1" si="1286"/>
        <v>-0.490323908579402</v>
      </c>
      <c r="BY658" s="89">
        <f t="shared" ca="1" si="1286"/>
        <v>-0.22006192924365497</v>
      </c>
      <c r="BZ658" s="89">
        <f t="shared" ca="1" si="1286"/>
        <v>2.1792397304738254</v>
      </c>
      <c r="CA658" s="89">
        <f t="shared" ca="1" si="1286"/>
        <v>1.3269608283074412</v>
      </c>
      <c r="CB658" s="89">
        <f t="shared" ca="1" si="1286"/>
        <v>0.70086250001221795</v>
      </c>
      <c r="CC658" s="89">
        <f t="shared" ca="1" si="1286"/>
        <v>1.669502398037934</v>
      </c>
      <c r="CD658" s="89">
        <f t="shared" ca="1" si="1286"/>
        <v>1.0281087087684868</v>
      </c>
      <c r="CE658" s="89">
        <f t="shared" ca="1" si="1286"/>
        <v>1.8105806364095811</v>
      </c>
      <c r="CF658" s="89">
        <f t="shared" ca="1" si="1286"/>
        <v>0.89202156467455418</v>
      </c>
      <c r="CG658" s="89">
        <f t="shared" ca="1" si="1329"/>
        <v>-0.71077431338246422</v>
      </c>
      <c r="CH658" s="89">
        <f t="shared" ca="1" si="1329"/>
        <v>1.0592688055624464</v>
      </c>
      <c r="CI658" s="89">
        <f t="shared" ca="1" si="1329"/>
        <v>-2.0976627834139077</v>
      </c>
      <c r="CJ658" s="89">
        <f t="shared" ca="1" si="1323"/>
        <v>-0.89112312939461624</v>
      </c>
      <c r="CK658" s="89">
        <f t="shared" ca="1" si="1323"/>
        <v>-0.66977614160437193</v>
      </c>
      <c r="CL658" s="89">
        <f t="shared" ca="1" si="1323"/>
        <v>0.61631230380356883</v>
      </c>
      <c r="CM658" s="89">
        <f t="shared" ca="1" si="1323"/>
        <v>1.0497188612447677</v>
      </c>
      <c r="CN658" s="89">
        <f t="shared" ca="1" si="1323"/>
        <v>1.0012905049382981</v>
      </c>
      <c r="CO658" s="89">
        <f t="shared" ca="1" si="1323"/>
        <v>0.57911541919492271</v>
      </c>
      <c r="CP658" s="89">
        <f t="shared" ca="1" si="1323"/>
        <v>1.2746458153885294</v>
      </c>
      <c r="CQ658" s="89">
        <f t="shared" ca="1" si="1323"/>
        <v>0.3291661363225552</v>
      </c>
      <c r="CR658" s="5">
        <f t="shared" ca="1" si="1323"/>
        <v>1.1674417351679429</v>
      </c>
      <c r="CS658" s="5">
        <f t="shared" ca="1" si="1316"/>
        <v>2.0394573794482351</v>
      </c>
      <c r="CT658" s="5">
        <f t="shared" ca="1" si="1316"/>
        <v>1.6974725254847645</v>
      </c>
      <c r="CU658" s="5">
        <f t="shared" ca="1" si="1316"/>
        <v>1.1320637124898643</v>
      </c>
      <c r="CV658" s="5">
        <f t="shared" ca="1" si="1316"/>
        <v>0.21264668459236313</v>
      </c>
      <c r="CW658" s="5" t="str">
        <f t="shared" si="1316"/>
        <v/>
      </c>
      <c r="CX658" s="5" t="str">
        <f t="shared" si="1316"/>
        <v/>
      </c>
      <c r="CY658" s="5" t="str">
        <f t="shared" si="1316"/>
        <v/>
      </c>
      <c r="CZ658" s="5" t="str">
        <f t="shared" si="1316"/>
        <v/>
      </c>
      <c r="DA658" s="5" t="str">
        <f t="shared" si="1317"/>
        <v/>
      </c>
      <c r="DB658" s="5" t="str">
        <f t="shared" si="1317"/>
        <v/>
      </c>
      <c r="DC658" s="5" t="str">
        <f t="shared" si="1317"/>
        <v/>
      </c>
      <c r="DD658" s="5" t="str">
        <f t="shared" si="1317"/>
        <v/>
      </c>
      <c r="DE658" s="5" t="str">
        <f t="shared" si="1317"/>
        <v/>
      </c>
      <c r="DF658" s="5" t="str">
        <f t="shared" si="1317"/>
        <v/>
      </c>
      <c r="DG658" s="133" t="str">
        <f t="shared" si="1317"/>
        <v/>
      </c>
      <c r="EE658" s="107"/>
      <c r="EF658" s="107"/>
      <c r="EG658" s="107"/>
      <c r="EH658" s="107"/>
      <c r="EI658" s="107"/>
      <c r="EJ658" s="107"/>
      <c r="EK658" s="107"/>
      <c r="EL658" s="107"/>
      <c r="EM658" s="107"/>
      <c r="EN658" s="107"/>
      <c r="EO658" s="107"/>
      <c r="EP658" s="107"/>
      <c r="EQ658" s="107"/>
      <c r="ER658" s="107"/>
      <c r="ES658" s="107"/>
      <c r="ET658" s="107"/>
      <c r="EU658" s="107"/>
      <c r="EV658" s="107"/>
      <c r="EW658" s="107"/>
      <c r="EX658" s="107"/>
      <c r="EY658" s="107"/>
    </row>
    <row r="659" spans="1:155" x14ac:dyDescent="0.25">
      <c r="A659" s="176">
        <f t="shared" ca="1" si="1307"/>
        <v>1.1988171516133137</v>
      </c>
      <c r="B659" s="164">
        <f t="shared" ca="1" si="1308"/>
        <v>5.842571137315964E-2</v>
      </c>
      <c r="C659" s="106">
        <f t="shared" ca="1" si="1309"/>
        <v>0.6274713431105432</v>
      </c>
      <c r="D659" s="108">
        <f t="shared" ca="1" si="1310"/>
        <v>1.3956772948257883</v>
      </c>
      <c r="E659" s="109">
        <f t="shared" ca="1" si="1311"/>
        <v>23.888066777856171</v>
      </c>
      <c r="F659" s="109">
        <f t="shared" ca="1" si="1312"/>
        <v>9.6102311195885601</v>
      </c>
      <c r="G659" s="109">
        <f t="shared" ca="1" si="1313"/>
        <v>22.131921492748624</v>
      </c>
      <c r="H659" s="109">
        <f t="shared" ca="1" si="1314"/>
        <v>12.521690373160064</v>
      </c>
      <c r="I659" s="177"/>
      <c r="J659" s="30" t="s">
        <v>647</v>
      </c>
      <c r="K659" s="89">
        <f t="shared" ca="1" si="1324"/>
        <v>1.8449135142460493E-2</v>
      </c>
      <c r="L659" s="89">
        <f t="shared" ca="1" si="1324"/>
        <v>0.53753403810350731</v>
      </c>
      <c r="M659" s="89">
        <f t="shared" ca="1" si="1324"/>
        <v>-1.0097454203712564</v>
      </c>
      <c r="N659" s="89">
        <f t="shared" ca="1" si="1324"/>
        <v>-0.31999883307611282</v>
      </c>
      <c r="O659" s="89">
        <f t="shared" ca="1" si="1324"/>
        <v>-0.30649199665355353</v>
      </c>
      <c r="P659" s="89">
        <f t="shared" ca="1" si="1324"/>
        <v>0.89371861765175975</v>
      </c>
      <c r="Q659" s="89">
        <f t="shared" ca="1" si="1324"/>
        <v>5.4419538639000731E-2</v>
      </c>
      <c r="R659" s="89">
        <f t="shared" ca="1" si="1324"/>
        <v>6.3830203882474623E-2</v>
      </c>
      <c r="S659" s="89">
        <f t="shared" ca="1" si="1324"/>
        <v>6.3830203882474623E-2</v>
      </c>
      <c r="T659" s="89">
        <f t="shared" ca="1" si="1324"/>
        <v>-0.21005970810345143</v>
      </c>
      <c r="U659" s="89">
        <f t="shared" ca="1" si="1325"/>
        <v>-0.41558093709150801</v>
      </c>
      <c r="V659" s="89">
        <f t="shared" ca="1" si="1325"/>
        <v>-0.21005970810345143</v>
      </c>
      <c r="W659" s="89">
        <f t="shared" ca="1" si="1325"/>
        <v>-2.3856124570488357E-2</v>
      </c>
      <c r="X659" s="89">
        <f t="shared" ca="1" si="1325"/>
        <v>9.8583260592283506E-2</v>
      </c>
      <c r="Y659" s="89">
        <f t="shared" ca="1" si="1325"/>
        <v>0.82443786118685636</v>
      </c>
      <c r="Z659" s="89">
        <f t="shared" ca="1" si="1325"/>
        <v>9.8583260592283506E-2</v>
      </c>
      <c r="AA659" s="89">
        <f t="shared" ca="1" si="1325"/>
        <v>0.21206368060581204</v>
      </c>
      <c r="AB659" s="89">
        <f t="shared" ca="1" si="1325"/>
        <v>0.2685645797022288</v>
      </c>
      <c r="AC659" s="89">
        <f t="shared" ca="1" si="1325"/>
        <v>-0.21005970810345143</v>
      </c>
      <c r="AD659" s="89">
        <f t="shared" ca="1" si="1325"/>
        <v>-0.44623785415300243</v>
      </c>
      <c r="AE659" s="89">
        <f t="shared" ca="1" si="1326"/>
        <v>0.2685645797022288</v>
      </c>
      <c r="AF659" s="89">
        <f t="shared" ca="1" si="1326"/>
        <v>-1.0649490381436091</v>
      </c>
      <c r="AG659" s="89">
        <f t="shared" ca="1" si="1326"/>
        <v>-0.41184718490169098</v>
      </c>
      <c r="AH659" s="89">
        <f t="shared" ca="1" si="1326"/>
        <v>1.8449135142460493E-2</v>
      </c>
      <c r="AI659" s="89">
        <f t="shared" ca="1" si="1326"/>
        <v>-1.3483164959119551</v>
      </c>
      <c r="AJ659" s="89">
        <f t="shared" ca="1" si="1326"/>
        <v>1.1628631778867338</v>
      </c>
      <c r="AK659" s="89">
        <f t="shared" ca="1" si="1326"/>
        <v>0.2685645797022288</v>
      </c>
      <c r="AL659" s="89">
        <f t="shared" ca="1" si="1326"/>
        <v>1.1628631778867338</v>
      </c>
      <c r="AM659" s="89">
        <f t="shared" ca="1" si="1326"/>
        <v>-1.3483164959119551</v>
      </c>
      <c r="AN659" s="89">
        <f t="shared" ca="1" si="1326"/>
        <v>-0.21005970810345143</v>
      </c>
      <c r="AO659" s="89">
        <f t="shared" ca="1" si="1327"/>
        <v>0.13695300672662025</v>
      </c>
      <c r="AP659" s="89">
        <f t="shared" ca="1" si="1327"/>
        <v>0.10667228108213433</v>
      </c>
      <c r="AQ659" s="89">
        <f t="shared" ca="1" si="1327"/>
        <v>1.8449135142460493E-2</v>
      </c>
      <c r="AR659" s="89">
        <f t="shared" ca="1" si="1327"/>
        <v>0.41148501321826991</v>
      </c>
      <c r="AS659" s="89">
        <f t="shared" ca="1" si="1327"/>
        <v>-9.3840171590928279E-2</v>
      </c>
      <c r="AT659" s="89">
        <f t="shared" ca="1" si="1327"/>
        <v>-1.4331148233707331</v>
      </c>
      <c r="AU659" s="89">
        <f t="shared" ca="1" si="1327"/>
        <v>1.1628631778867338</v>
      </c>
      <c r="AV659" s="89">
        <f t="shared" ca="1" si="1327"/>
        <v>2.8755171397204293E-2</v>
      </c>
      <c r="AW659" s="89">
        <f t="shared" ca="1" si="1327"/>
        <v>0.21206368060581204</v>
      </c>
      <c r="AX659" s="89" t="str">
        <f t="shared" ca="1" si="1327"/>
        <v/>
      </c>
      <c r="AY659" s="89" t="str">
        <f t="shared" ca="1" si="1328"/>
        <v/>
      </c>
      <c r="AZ659" s="89" t="str">
        <f t="shared" ca="1" si="1328"/>
        <v/>
      </c>
      <c r="BA659" s="89" t="str">
        <f t="shared" ca="1" si="1328"/>
        <v/>
      </c>
      <c r="BB659" s="89" t="str">
        <f t="shared" ca="1" si="1328"/>
        <v/>
      </c>
      <c r="BC659" s="89" t="str">
        <f t="shared" ca="1" si="1328"/>
        <v/>
      </c>
      <c r="BD659" s="89" t="str">
        <f t="shared" ca="1" si="1328"/>
        <v/>
      </c>
      <c r="BE659" s="89" t="str">
        <f t="shared" ca="1" si="1328"/>
        <v/>
      </c>
      <c r="BF659" s="89" t="str">
        <f t="shared" ca="1" si="1328"/>
        <v/>
      </c>
      <c r="BG659" s="89" t="str">
        <f t="shared" ca="1" si="1328"/>
        <v/>
      </c>
      <c r="BH659" s="89" t="str">
        <f t="shared" ca="1" si="1328"/>
        <v/>
      </c>
      <c r="BJ659" s="132">
        <f t="shared" ca="1" si="1315"/>
        <v>1.0319177857767128</v>
      </c>
      <c r="BK659" s="89">
        <f t="shared" ca="1" si="1315"/>
        <v>1.5216093014306846</v>
      </c>
      <c r="BL659" s="89">
        <f t="shared" ca="1" si="1315"/>
        <v>-5.5899151805558489E-3</v>
      </c>
      <c r="BM659" s="89">
        <f t="shared" ca="1" si="1306"/>
        <v>0.33542063602452415</v>
      </c>
      <c r="BN659" s="89">
        <f t="shared" ca="1" si="1306"/>
        <v>0.76845127310260786</v>
      </c>
      <c r="BO659" s="89">
        <f t="shared" ca="1" si="1306"/>
        <v>1.7469618706845851</v>
      </c>
      <c r="BP659" s="89">
        <f t="shared" ca="1" si="1306"/>
        <v>1.059863951722311</v>
      </c>
      <c r="BQ659" s="89">
        <f t="shared" ca="1" si="1306"/>
        <v>0.93437154393745814</v>
      </c>
      <c r="BR659" s="89">
        <f t="shared" ca="1" si="1306"/>
        <v>0.83173046419670971</v>
      </c>
      <c r="BS659" s="89">
        <f t="shared" ca="1" si="1286"/>
        <v>0.39635768349461542</v>
      </c>
      <c r="BT659" s="89">
        <f t="shared" ca="1" si="1286"/>
        <v>0.32474140983755961</v>
      </c>
      <c r="BU659" s="89">
        <f t="shared" ca="1" si="1286"/>
        <v>0.51363258333316431</v>
      </c>
      <c r="BV659" s="89">
        <f t="shared" ca="1" si="1286"/>
        <v>0.31954546499052749</v>
      </c>
      <c r="BW659" s="89">
        <f t="shared" ca="1" si="1286"/>
        <v>0.53166611821774645</v>
      </c>
      <c r="BX659" s="89">
        <f t="shared" ca="1" si="1286"/>
        <v>1.7672287759781875</v>
      </c>
      <c r="BY659" s="89">
        <f t="shared" ca="1" si="1286"/>
        <v>1.3116361547193618</v>
      </c>
      <c r="BZ659" s="89">
        <f t="shared" ca="1" si="1286"/>
        <v>1.2284402331929034</v>
      </c>
      <c r="CA659" s="89">
        <f t="shared" ca="1" si="1286"/>
        <v>1.4519490147158822</v>
      </c>
      <c r="CB659" s="89">
        <f t="shared" ca="1" si="1286"/>
        <v>7.931777869049661E-2</v>
      </c>
      <c r="CC659" s="89">
        <f t="shared" ca="1" si="1286"/>
        <v>0.48165988712311292</v>
      </c>
      <c r="CD659" s="89">
        <f t="shared" ca="1" si="1286"/>
        <v>1.2679181170735112</v>
      </c>
      <c r="CE659" s="89">
        <f t="shared" ca="1" si="1286"/>
        <v>-0.41723157962076174</v>
      </c>
      <c r="CF659" s="89">
        <f t="shared" ca="1" si="1286"/>
        <v>-0.68268879811387051</v>
      </c>
      <c r="CG659" s="89">
        <f t="shared" ca="1" si="1329"/>
        <v>0.74078964513072942</v>
      </c>
      <c r="CH659" s="89">
        <f t="shared" ca="1" si="1329"/>
        <v>-0.4326240836432963</v>
      </c>
      <c r="CI659" s="89">
        <f t="shared" ca="1" si="1329"/>
        <v>0.49831521784355948</v>
      </c>
      <c r="CJ659" s="89">
        <f t="shared" ca="1" si="1323"/>
        <v>-0.20697761260087943</v>
      </c>
      <c r="CK659" s="89">
        <f t="shared" ca="1" si="1323"/>
        <v>0.90493422118405276</v>
      </c>
      <c r="CL659" s="89">
        <f t="shared" ca="1" si="1323"/>
        <v>-1.0005687718106151</v>
      </c>
      <c r="CM659" s="89">
        <f t="shared" ca="1" si="1323"/>
        <v>0.82121001799885573</v>
      </c>
      <c r="CN659" s="89">
        <f t="shared" ca="1" si="1323"/>
        <v>1.1197943765224578</v>
      </c>
      <c r="CO659" s="89">
        <f t="shared" ca="1" si="1323"/>
        <v>0.99227969693061058</v>
      </c>
      <c r="CP659" s="89">
        <f t="shared" ca="1" si="1323"/>
        <v>0.98339511913663769</v>
      </c>
      <c r="CQ659" s="89">
        <f t="shared" ca="1" si="1323"/>
        <v>1.156232086632333</v>
      </c>
      <c r="CR659" s="5">
        <f t="shared" ca="1" si="1323"/>
        <v>1.0551524284345541</v>
      </c>
      <c r="CS659" s="5">
        <f t="shared" ca="1" si="1316"/>
        <v>-0.33718750438732825</v>
      </c>
      <c r="CT659" s="5">
        <f t="shared" ca="1" si="1316"/>
        <v>2.3447307883682305</v>
      </c>
      <c r="CU659" s="5">
        <f t="shared" ca="1" si="1316"/>
        <v>0.84120920514561259</v>
      </c>
      <c r="CV659" s="5">
        <f t="shared" ca="1" si="1316"/>
        <v>0.41060459774864455</v>
      </c>
      <c r="CW659" s="5" t="str">
        <f t="shared" si="1316"/>
        <v/>
      </c>
      <c r="CX659" s="5" t="str">
        <f t="shared" si="1316"/>
        <v/>
      </c>
      <c r="CY659" s="5" t="str">
        <f t="shared" si="1316"/>
        <v/>
      </c>
      <c r="CZ659" s="5" t="str">
        <f t="shared" si="1316"/>
        <v/>
      </c>
      <c r="DA659" s="5" t="str">
        <f t="shared" si="1317"/>
        <v/>
      </c>
      <c r="DB659" s="5" t="str">
        <f t="shared" si="1317"/>
        <v/>
      </c>
      <c r="DC659" s="5" t="str">
        <f t="shared" si="1317"/>
        <v/>
      </c>
      <c r="DD659" s="5" t="str">
        <f t="shared" si="1317"/>
        <v/>
      </c>
      <c r="DE659" s="5" t="str">
        <f t="shared" si="1317"/>
        <v/>
      </c>
      <c r="DF659" s="5" t="str">
        <f t="shared" si="1317"/>
        <v/>
      </c>
      <c r="DG659" s="133" t="str">
        <f t="shared" si="1317"/>
        <v/>
      </c>
      <c r="EE659" s="107"/>
      <c r="EF659" s="107"/>
      <c r="EG659" s="107"/>
      <c r="EH659" s="107"/>
      <c r="EI659" s="107"/>
      <c r="EJ659" s="107"/>
      <c r="EK659" s="107"/>
      <c r="EL659" s="107"/>
      <c r="EM659" s="107"/>
      <c r="EN659" s="107"/>
      <c r="EO659" s="107"/>
      <c r="EP659" s="107"/>
      <c r="EQ659" s="107"/>
      <c r="ER659" s="107"/>
      <c r="ES659" s="107"/>
      <c r="ET659" s="107"/>
      <c r="EU659" s="107"/>
      <c r="EV659" s="107"/>
      <c r="EW659" s="107"/>
      <c r="EX659" s="107"/>
      <c r="EY659" s="107"/>
    </row>
    <row r="660" spans="1:155" x14ac:dyDescent="0.25">
      <c r="A660" s="176">
        <f t="shared" ca="1" si="1307"/>
        <v>1.1260219087400261</v>
      </c>
      <c r="B660" s="164">
        <f t="shared" ca="1" si="1308"/>
        <v>5.832700098721734E-2</v>
      </c>
      <c r="C660" s="106">
        <f t="shared" ca="1" si="1309"/>
        <v>0.58131778884071539</v>
      </c>
      <c r="D660" s="108">
        <f t="shared" ca="1" si="1310"/>
        <v>1.2949870945513553</v>
      </c>
      <c r="E660" s="109">
        <f t="shared" ca="1" si="1311"/>
        <v>22.202188911361279</v>
      </c>
      <c r="F660" s="109">
        <f t="shared" ca="1" si="1312"/>
        <v>9.0884860879103559</v>
      </c>
      <c r="G660" s="109">
        <f t="shared" ca="1" si="1313"/>
        <v>19.52881964198739</v>
      </c>
      <c r="H660" s="109">
        <f t="shared" ca="1" si="1314"/>
        <v>10.440333554077034</v>
      </c>
      <c r="I660" s="177"/>
      <c r="J660" s="30" t="s">
        <v>648</v>
      </c>
      <c r="K660" s="89">
        <f t="shared" ca="1" si="1324"/>
        <v>-0.41184718490169098</v>
      </c>
      <c r="L660" s="89">
        <f t="shared" ca="1" si="1324"/>
        <v>-0.22096981093654566</v>
      </c>
      <c r="M660" s="89">
        <f t="shared" ca="1" si="1324"/>
        <v>-1.0097454203712564</v>
      </c>
      <c r="N660" s="89">
        <f t="shared" ca="1" si="1324"/>
        <v>1.8449135142460493E-2</v>
      </c>
      <c r="O660" s="89">
        <f t="shared" ca="1" si="1324"/>
        <v>3.6539036893229848E-2</v>
      </c>
      <c r="P660" s="89">
        <f t="shared" ca="1" si="1324"/>
        <v>-0.21005970810345143</v>
      </c>
      <c r="Q660" s="89">
        <f t="shared" ca="1" si="1324"/>
        <v>-1.0097454203712564</v>
      </c>
      <c r="R660" s="89">
        <f t="shared" ca="1" si="1324"/>
        <v>0.3096998313943522</v>
      </c>
      <c r="S660" s="89">
        <f t="shared" ca="1" si="1324"/>
        <v>-0.81775242806075465</v>
      </c>
      <c r="T660" s="89">
        <f t="shared" ca="1" si="1324"/>
        <v>-1.3483164959119551</v>
      </c>
      <c r="U660" s="89">
        <f t="shared" ca="1" si="1325"/>
        <v>0.89371861765175975</v>
      </c>
      <c r="V660" s="89">
        <f t="shared" ca="1" si="1325"/>
        <v>0.10667228108213433</v>
      </c>
      <c r="W660" s="89">
        <f t="shared" ca="1" si="1325"/>
        <v>-0.30700255599325066</v>
      </c>
      <c r="X660" s="89">
        <f t="shared" ca="1" si="1325"/>
        <v>2.8755171397204293E-2</v>
      </c>
      <c r="Y660" s="89">
        <f t="shared" ca="1" si="1325"/>
        <v>0.74160465676181864</v>
      </c>
      <c r="Z660" s="89">
        <f t="shared" ca="1" si="1325"/>
        <v>1.8449135142460493E-2</v>
      </c>
      <c r="AA660" s="89">
        <f t="shared" ca="1" si="1325"/>
        <v>-0.44623785415300243</v>
      </c>
      <c r="AB660" s="89">
        <f t="shared" ca="1" si="1325"/>
        <v>5.4419538639000731E-2</v>
      </c>
      <c r="AC660" s="89">
        <f t="shared" ca="1" si="1325"/>
        <v>-0.81775242806075465</v>
      </c>
      <c r="AD660" s="89">
        <f t="shared" ca="1" si="1325"/>
        <v>-0.15653910921934289</v>
      </c>
      <c r="AE660" s="89">
        <f t="shared" ca="1" si="1326"/>
        <v>0.89371861765175975</v>
      </c>
      <c r="AF660" s="89">
        <f t="shared" ca="1" si="1326"/>
        <v>9.8583260592283506E-2</v>
      </c>
      <c r="AG660" s="89">
        <f t="shared" ca="1" si="1326"/>
        <v>1.4105767449530626E-2</v>
      </c>
      <c r="AH660" s="89">
        <f t="shared" ca="1" si="1326"/>
        <v>-0.22096981093654566</v>
      </c>
      <c r="AI660" s="89">
        <f t="shared" ca="1" si="1326"/>
        <v>3.6539036893229848E-2</v>
      </c>
      <c r="AJ660" s="89">
        <f t="shared" ca="1" si="1326"/>
        <v>1.1628631778867338</v>
      </c>
      <c r="AK660" s="89">
        <f t="shared" ca="1" si="1326"/>
        <v>0.13695300672662025</v>
      </c>
      <c r="AL660" s="89">
        <f t="shared" ca="1" si="1326"/>
        <v>6.3830203882474623E-2</v>
      </c>
      <c r="AM660" s="89">
        <f t="shared" ca="1" si="1326"/>
        <v>6.3830203882474623E-2</v>
      </c>
      <c r="AN660" s="89">
        <f t="shared" ca="1" si="1326"/>
        <v>0.53753403810350731</v>
      </c>
      <c r="AO660" s="89">
        <f t="shared" ca="1" si="1327"/>
        <v>0.2685645797022288</v>
      </c>
      <c r="AP660" s="89">
        <f t="shared" ca="1" si="1327"/>
        <v>0.41148501321826991</v>
      </c>
      <c r="AQ660" s="89">
        <f t="shared" ca="1" si="1327"/>
        <v>-1.4331148233707331</v>
      </c>
      <c r="AR660" s="89">
        <f t="shared" ca="1" si="1327"/>
        <v>2.8755171397204293E-2</v>
      </c>
      <c r="AS660" s="89">
        <f t="shared" ca="1" si="1327"/>
        <v>-9.3840171590928279E-2</v>
      </c>
      <c r="AT660" s="89">
        <f t="shared" ca="1" si="1327"/>
        <v>-0.41184718490169098</v>
      </c>
      <c r="AU660" s="89">
        <f t="shared" ca="1" si="1327"/>
        <v>0.14357639329378769</v>
      </c>
      <c r="AV660" s="89">
        <f t="shared" ca="1" si="1327"/>
        <v>-1.0649490381436091</v>
      </c>
      <c r="AW660" s="89">
        <f t="shared" ca="1" si="1327"/>
        <v>0.13695300672662025</v>
      </c>
      <c r="AX660" s="89" t="str">
        <f t="shared" ca="1" si="1327"/>
        <v/>
      </c>
      <c r="AY660" s="89" t="str">
        <f t="shared" ca="1" si="1328"/>
        <v/>
      </c>
      <c r="AZ660" s="89" t="str">
        <f t="shared" ca="1" si="1328"/>
        <v/>
      </c>
      <c r="BA660" s="89" t="str">
        <f t="shared" ca="1" si="1328"/>
        <v/>
      </c>
      <c r="BB660" s="89" t="str">
        <f t="shared" ca="1" si="1328"/>
        <v/>
      </c>
      <c r="BC660" s="89" t="str">
        <f t="shared" ca="1" si="1328"/>
        <v/>
      </c>
      <c r="BD660" s="89" t="str">
        <f t="shared" ca="1" si="1328"/>
        <v/>
      </c>
      <c r="BE660" s="89" t="str">
        <f t="shared" ca="1" si="1328"/>
        <v/>
      </c>
      <c r="BF660" s="89" t="str">
        <f t="shared" ca="1" si="1328"/>
        <v/>
      </c>
      <c r="BG660" s="89" t="str">
        <f t="shared" ca="1" si="1328"/>
        <v/>
      </c>
      <c r="BH660" s="89" t="str">
        <f t="shared" ca="1" si="1328"/>
        <v/>
      </c>
      <c r="BJ660" s="132">
        <f t="shared" ca="1" si="1315"/>
        <v>0.60162146573256137</v>
      </c>
      <c r="BK660" s="89">
        <f t="shared" ca="1" si="1315"/>
        <v>0.76310545239063166</v>
      </c>
      <c r="BL660" s="89">
        <f t="shared" ca="1" si="1315"/>
        <v>-5.5899151805558489E-3</v>
      </c>
      <c r="BM660" s="89">
        <f t="shared" ca="1" si="1306"/>
        <v>0.67386860424309747</v>
      </c>
      <c r="BN660" s="89">
        <f t="shared" ca="1" si="1306"/>
        <v>1.1114823066493913</v>
      </c>
      <c r="BO660" s="89">
        <f t="shared" ca="1" si="1306"/>
        <v>0.6431835449293738</v>
      </c>
      <c r="BP660" s="89">
        <f t="shared" ca="1" si="1306"/>
        <v>-4.3010072879461347E-3</v>
      </c>
      <c r="BQ660" s="89">
        <f t="shared" ca="1" si="1306"/>
        <v>1.1802411714493357</v>
      </c>
      <c r="BR660" s="89">
        <f t="shared" ca="1" si="1306"/>
        <v>-4.9852167746519571E-2</v>
      </c>
      <c r="BS660" s="89">
        <f t="shared" ca="1" si="1286"/>
        <v>-0.74189910431388828</v>
      </c>
      <c r="BT660" s="89">
        <f t="shared" ca="1" si="1286"/>
        <v>1.6340409645808274</v>
      </c>
      <c r="BU660" s="89">
        <f t="shared" ca="1" si="1286"/>
        <v>0.83036457251875007</v>
      </c>
      <c r="BV660" s="89">
        <f t="shared" ca="1" si="1286"/>
        <v>3.6399033567765193E-2</v>
      </c>
      <c r="BW660" s="89">
        <f t="shared" ca="1" si="1286"/>
        <v>0.46183802902266724</v>
      </c>
      <c r="BX660" s="89">
        <f t="shared" ca="1" si="1286"/>
        <v>1.6843955715531498</v>
      </c>
      <c r="BY660" s="89">
        <f t="shared" ca="1" si="1286"/>
        <v>1.2315020292695387</v>
      </c>
      <c r="BZ660" s="89">
        <f t="shared" ca="1" si="1286"/>
        <v>0.57013869843408893</v>
      </c>
      <c r="CA660" s="89">
        <f t="shared" ca="1" si="1286"/>
        <v>1.2378039736526543</v>
      </c>
      <c r="CB660" s="89">
        <f t="shared" ref="CB660:CF710" ca="1" si="1330">IF(CB$61&gt;0,AC$63+AC660,"")</f>
        <v>-0.52837494126680662</v>
      </c>
      <c r="CC660" s="89">
        <f t="shared" ca="1" si="1330"/>
        <v>0.77135863205677246</v>
      </c>
      <c r="CD660" s="89">
        <f t="shared" ca="1" si="1330"/>
        <v>1.8930721550230423</v>
      </c>
      <c r="CE660" s="89">
        <f t="shared" ca="1" si="1330"/>
        <v>0.74630071911513085</v>
      </c>
      <c r="CF660" s="89">
        <f t="shared" ca="1" si="1330"/>
        <v>-0.25673584576264896</v>
      </c>
      <c r="CG660" s="89">
        <f t="shared" ca="1" si="1329"/>
        <v>0.50137069905172327</v>
      </c>
      <c r="CH660" s="89">
        <f t="shared" ca="1" si="1329"/>
        <v>0.95223144916188862</v>
      </c>
      <c r="CI660" s="89">
        <f t="shared" ca="1" si="1329"/>
        <v>0.49831521784355948</v>
      </c>
      <c r="CJ660" s="89">
        <f t="shared" ca="1" si="1323"/>
        <v>-0.33858918557648798</v>
      </c>
      <c r="CK660" s="89">
        <f t="shared" ca="1" si="1323"/>
        <v>-0.19409875282020639</v>
      </c>
      <c r="CL660" s="89">
        <f t="shared" ca="1" si="1323"/>
        <v>0.41157792798381465</v>
      </c>
      <c r="CM660" s="89">
        <f t="shared" ca="1" si="1323"/>
        <v>1.5688037642058146</v>
      </c>
      <c r="CN660" s="89">
        <f t="shared" ca="1" si="1323"/>
        <v>1.2514059494980665</v>
      </c>
      <c r="CO660" s="89">
        <f t="shared" ca="1" si="1323"/>
        <v>1.2970924290667463</v>
      </c>
      <c r="CP660" s="89">
        <f t="shared" ca="1" si="1323"/>
        <v>-0.46816883937655596</v>
      </c>
      <c r="CQ660" s="89">
        <f t="shared" ca="1" si="1323"/>
        <v>0.7735022448112675</v>
      </c>
      <c r="CR660" s="5">
        <f t="shared" ca="1" si="1323"/>
        <v>1.0551524284345541</v>
      </c>
      <c r="CS660" s="5">
        <f t="shared" ca="1" si="1316"/>
        <v>0.68408013408171398</v>
      </c>
      <c r="CT660" s="5">
        <f t="shared" ca="1" si="1316"/>
        <v>1.3254440037752846</v>
      </c>
      <c r="CU660" s="5">
        <f t="shared" ca="1" si="1316"/>
        <v>-0.25249500439520078</v>
      </c>
      <c r="CV660" s="5">
        <f t="shared" ca="1" si="1316"/>
        <v>0.33549392386945276</v>
      </c>
      <c r="CW660" s="5" t="str">
        <f t="shared" si="1316"/>
        <v/>
      </c>
      <c r="CX660" s="5" t="str">
        <f t="shared" si="1316"/>
        <v/>
      </c>
      <c r="CY660" s="5" t="str">
        <f t="shared" si="1316"/>
        <v/>
      </c>
      <c r="CZ660" s="5" t="str">
        <f t="shared" si="1316"/>
        <v/>
      </c>
      <c r="DA660" s="5" t="str">
        <f t="shared" si="1317"/>
        <v/>
      </c>
      <c r="DB660" s="5" t="str">
        <f t="shared" si="1317"/>
        <v/>
      </c>
      <c r="DC660" s="5" t="str">
        <f t="shared" si="1317"/>
        <v/>
      </c>
      <c r="DD660" s="5" t="str">
        <f t="shared" si="1317"/>
        <v/>
      </c>
      <c r="DE660" s="5" t="str">
        <f t="shared" si="1317"/>
        <v/>
      </c>
      <c r="DF660" s="5" t="str">
        <f t="shared" si="1317"/>
        <v/>
      </c>
      <c r="DG660" s="133" t="str">
        <f t="shared" si="1317"/>
        <v/>
      </c>
      <c r="EE660" s="107"/>
      <c r="EF660" s="107"/>
      <c r="EG660" s="107"/>
      <c r="EH660" s="107"/>
      <c r="EI660" s="107"/>
      <c r="EJ660" s="107"/>
      <c r="EK660" s="107"/>
      <c r="EL660" s="107"/>
      <c r="EM660" s="107"/>
      <c r="EN660" s="107"/>
      <c r="EO660" s="107"/>
      <c r="EP660" s="107"/>
      <c r="EQ660" s="107"/>
      <c r="ER660" s="107"/>
      <c r="ES660" s="107"/>
      <c r="ET660" s="107"/>
      <c r="EU660" s="107"/>
      <c r="EV660" s="107"/>
      <c r="EW660" s="107"/>
      <c r="EX660" s="107"/>
      <c r="EY660" s="107"/>
    </row>
    <row r="661" spans="1:155" x14ac:dyDescent="0.25">
      <c r="A661" s="176">
        <f t="shared" ca="1" si="1307"/>
        <v>1.7827212533921526</v>
      </c>
      <c r="B661" s="164">
        <f t="shared" ca="1" si="1308"/>
        <v>0.10790914557190012</v>
      </c>
      <c r="C661" s="106">
        <f t="shared" ca="1" si="1309"/>
        <v>0.52536029149404073</v>
      </c>
      <c r="D661" s="108">
        <f t="shared" ca="1" si="1310"/>
        <v>1.9207229713315044</v>
      </c>
      <c r="E661" s="109">
        <f t="shared" ca="1" si="1311"/>
        <v>17.799445646168351</v>
      </c>
      <c r="F661" s="109">
        <f t="shared" ca="1" si="1312"/>
        <v>6.5065765340148296</v>
      </c>
      <c r="G661" s="109">
        <f t="shared" ca="1" si="1313"/>
        <v>22.008248101810828</v>
      </c>
      <c r="H661" s="109">
        <f t="shared" ca="1" si="1314"/>
        <v>15.501671567795999</v>
      </c>
      <c r="I661" s="177"/>
      <c r="J661" s="30" t="s">
        <v>649</v>
      </c>
      <c r="K661" s="89">
        <f t="shared" ca="1" si="1324"/>
        <v>-0.21005970810345143</v>
      </c>
      <c r="L661" s="89">
        <f t="shared" ca="1" si="1324"/>
        <v>-9.3840171590928279E-2</v>
      </c>
      <c r="M661" s="89">
        <f t="shared" ca="1" si="1324"/>
        <v>0.82443786118685636</v>
      </c>
      <c r="N661" s="89">
        <f t="shared" ca="1" si="1324"/>
        <v>1.8449135142460493E-2</v>
      </c>
      <c r="O661" s="89">
        <f t="shared" ca="1" si="1324"/>
        <v>5.4419538639000731E-2</v>
      </c>
      <c r="P661" s="89">
        <f t="shared" ca="1" si="1324"/>
        <v>-0.31999883307611282</v>
      </c>
      <c r="Q661" s="89">
        <f t="shared" ca="1" si="1324"/>
        <v>-9.3840171590928279E-2</v>
      </c>
      <c r="R661" s="89">
        <f t="shared" ca="1" si="1324"/>
        <v>-1.3483164959119551</v>
      </c>
      <c r="S661" s="89">
        <f t="shared" ca="1" si="1324"/>
        <v>-0.22096981093654566</v>
      </c>
      <c r="T661" s="89">
        <f t="shared" ca="1" si="1324"/>
        <v>0.10667228108213433</v>
      </c>
      <c r="U661" s="89">
        <f t="shared" ca="1" si="1325"/>
        <v>6.3830203882474623E-2</v>
      </c>
      <c r="V661" s="89">
        <f t="shared" ca="1" si="1325"/>
        <v>0.94353006046483001</v>
      </c>
      <c r="W661" s="89">
        <f t="shared" ca="1" si="1325"/>
        <v>0.51560491500326755</v>
      </c>
      <c r="X661" s="89">
        <f t="shared" ca="1" si="1325"/>
        <v>-9.3840171590928279E-2</v>
      </c>
      <c r="Y661" s="89">
        <f t="shared" ca="1" si="1325"/>
        <v>2.8755171397204293E-2</v>
      </c>
      <c r="Z661" s="89">
        <f t="shared" ca="1" si="1325"/>
        <v>0.74160465676181864</v>
      </c>
      <c r="AA661" s="89">
        <f t="shared" ca="1" si="1325"/>
        <v>0.89371861765175975</v>
      </c>
      <c r="AB661" s="89">
        <f t="shared" ca="1" si="1325"/>
        <v>0.51560491500326755</v>
      </c>
      <c r="AC661" s="89">
        <f t="shared" ca="1" si="1325"/>
        <v>-9.3840171590928279E-2</v>
      </c>
      <c r="AD661" s="89">
        <f t="shared" ca="1" si="1325"/>
        <v>0.51560491500326755</v>
      </c>
      <c r="AE661" s="89">
        <f t="shared" ca="1" si="1326"/>
        <v>0.94353006046483001</v>
      </c>
      <c r="AF661" s="89">
        <f t="shared" ca="1" si="1326"/>
        <v>0.41148501321826991</v>
      </c>
      <c r="AG661" s="89">
        <f t="shared" ca="1" si="1326"/>
        <v>1.4105767449530626E-2</v>
      </c>
      <c r="AH661" s="89">
        <f t="shared" ca="1" si="1326"/>
        <v>0.3096998313943522</v>
      </c>
      <c r="AI661" s="89">
        <f t="shared" ca="1" si="1326"/>
        <v>0.82443786118685636</v>
      </c>
      <c r="AJ661" s="89">
        <f t="shared" ca="1" si="1326"/>
        <v>-0.41558093709150801</v>
      </c>
      <c r="AK661" s="89">
        <f t="shared" ca="1" si="1326"/>
        <v>-9.3840171590928279E-2</v>
      </c>
      <c r="AL661" s="89">
        <f t="shared" ca="1" si="1326"/>
        <v>0.13695300672662025</v>
      </c>
      <c r="AM661" s="89">
        <f t="shared" ca="1" si="1326"/>
        <v>-1.3483164959119551</v>
      </c>
      <c r="AN661" s="89">
        <f t="shared" ca="1" si="1326"/>
        <v>-0.41184718490169098</v>
      </c>
      <c r="AO661" s="89">
        <f t="shared" ca="1" si="1327"/>
        <v>-0.21005970810345143</v>
      </c>
      <c r="AP661" s="89">
        <f t="shared" ca="1" si="1327"/>
        <v>1.8449135142460493E-2</v>
      </c>
      <c r="AQ661" s="89">
        <f t="shared" ca="1" si="1327"/>
        <v>1.8449135142460493E-2</v>
      </c>
      <c r="AR661" s="89">
        <f t="shared" ca="1" si="1327"/>
        <v>0.14357639329378769</v>
      </c>
      <c r="AS661" s="89">
        <f t="shared" ca="1" si="1327"/>
        <v>0.53753403810350731</v>
      </c>
      <c r="AT661" s="89">
        <f t="shared" ca="1" si="1327"/>
        <v>1.1628631778867338</v>
      </c>
      <c r="AU661" s="89">
        <f t="shared" ca="1" si="1327"/>
        <v>0.53753403810350731</v>
      </c>
      <c r="AV661" s="89">
        <f t="shared" ca="1" si="1327"/>
        <v>-0.30700255599325066</v>
      </c>
      <c r="AW661" s="89">
        <f t="shared" ca="1" si="1327"/>
        <v>-0.21005970810345143</v>
      </c>
      <c r="AX661" s="89" t="str">
        <f t="shared" ca="1" si="1327"/>
        <v/>
      </c>
      <c r="AY661" s="89" t="str">
        <f t="shared" ca="1" si="1328"/>
        <v/>
      </c>
      <c r="AZ661" s="89" t="str">
        <f t="shared" ca="1" si="1328"/>
        <v/>
      </c>
      <c r="BA661" s="89" t="str">
        <f t="shared" ca="1" si="1328"/>
        <v/>
      </c>
      <c r="BB661" s="89" t="str">
        <f t="shared" ca="1" si="1328"/>
        <v/>
      </c>
      <c r="BC661" s="89" t="str">
        <f t="shared" ca="1" si="1328"/>
        <v/>
      </c>
      <c r="BD661" s="89" t="str">
        <f t="shared" ca="1" si="1328"/>
        <v/>
      </c>
      <c r="BE661" s="89" t="str">
        <f t="shared" ca="1" si="1328"/>
        <v/>
      </c>
      <c r="BF661" s="89" t="str">
        <f t="shared" ca="1" si="1328"/>
        <v/>
      </c>
      <c r="BG661" s="89" t="str">
        <f t="shared" ca="1" si="1328"/>
        <v/>
      </c>
      <c r="BH661" s="89" t="str">
        <f t="shared" ca="1" si="1328"/>
        <v/>
      </c>
      <c r="BJ661" s="132">
        <f t="shared" ca="1" si="1315"/>
        <v>0.80340894253080086</v>
      </c>
      <c r="BK661" s="89">
        <f t="shared" ca="1" si="1315"/>
        <v>0.89023509173624904</v>
      </c>
      <c r="BL661" s="89">
        <f t="shared" ca="1" si="1315"/>
        <v>1.8285933663775569</v>
      </c>
      <c r="BM661" s="89">
        <f t="shared" ca="1" si="1306"/>
        <v>0.67386860424309747</v>
      </c>
      <c r="BN661" s="89">
        <f t="shared" ca="1" si="1306"/>
        <v>1.1293628083951621</v>
      </c>
      <c r="BO661" s="89">
        <f t="shared" ca="1" si="1306"/>
        <v>0.53324441995671235</v>
      </c>
      <c r="BP661" s="89">
        <f t="shared" ca="1" si="1306"/>
        <v>0.91160424149238195</v>
      </c>
      <c r="BQ661" s="89">
        <f t="shared" ca="1" si="1306"/>
        <v>-0.47777515585697161</v>
      </c>
      <c r="BR661" s="89">
        <f t="shared" ca="1" si="1306"/>
        <v>0.54693044937768942</v>
      </c>
      <c r="BS661" s="89">
        <f t="shared" ca="1" si="1306"/>
        <v>0.71308967268020118</v>
      </c>
      <c r="BT661" s="89">
        <f t="shared" ca="1" si="1306"/>
        <v>0.80415255081154224</v>
      </c>
      <c r="BU661" s="89">
        <f t="shared" ca="1" si="1306"/>
        <v>1.6672223519014457</v>
      </c>
      <c r="BV661" s="89">
        <f t="shared" ca="1" si="1306"/>
        <v>0.8590065045642834</v>
      </c>
      <c r="BW661" s="89">
        <f t="shared" ca="1" si="1306"/>
        <v>0.33924268603453467</v>
      </c>
      <c r="BX661" s="89">
        <f t="shared" ca="1" si="1306"/>
        <v>0.97154608618853544</v>
      </c>
      <c r="BY661" s="89">
        <f t="shared" ca="1" si="1306"/>
        <v>1.9546575508888968</v>
      </c>
      <c r="BZ661" s="89">
        <f t="shared" ca="1" si="1306"/>
        <v>1.9100951702388511</v>
      </c>
      <c r="CA661" s="89">
        <f t="shared" ca="1" si="1306"/>
        <v>1.6989893500169211</v>
      </c>
      <c r="CB661" s="89">
        <f t="shared" ca="1" si="1330"/>
        <v>0.19553731520301976</v>
      </c>
      <c r="CC661" s="89">
        <f t="shared" ca="1" si="1330"/>
        <v>1.4435026562793829</v>
      </c>
      <c r="CD661" s="89">
        <f t="shared" ca="1" si="1330"/>
        <v>1.9428835978361125</v>
      </c>
      <c r="CE661" s="89">
        <f t="shared" ca="1" si="1330"/>
        <v>1.0592024717411173</v>
      </c>
      <c r="CF661" s="89">
        <f t="shared" ca="1" si="1330"/>
        <v>-0.25673584576264896</v>
      </c>
      <c r="CG661" s="89">
        <f t="shared" ca="1" si="1329"/>
        <v>1.0320403413826211</v>
      </c>
      <c r="CH661" s="89">
        <f t="shared" ca="1" si="1329"/>
        <v>1.7401302734555153</v>
      </c>
      <c r="CI661" s="89">
        <f t="shared" ca="1" si="1329"/>
        <v>-1.0801288971346823</v>
      </c>
      <c r="CJ661" s="89">
        <f t="shared" ca="1" si="1323"/>
        <v>-0.56938236389403651</v>
      </c>
      <c r="CK661" s="89">
        <f t="shared" ca="1" si="1323"/>
        <v>-0.12097594997606076</v>
      </c>
      <c r="CL661" s="89">
        <f t="shared" ca="1" si="1323"/>
        <v>-1.0005687718106151</v>
      </c>
      <c r="CM661" s="89">
        <f t="shared" ca="1" si="1323"/>
        <v>0.61942254120061624</v>
      </c>
      <c r="CN661" s="89">
        <f t="shared" ca="1" si="1323"/>
        <v>0.77278166169238616</v>
      </c>
      <c r="CO661" s="89">
        <f t="shared" ca="1" si="1323"/>
        <v>0.90405655099093674</v>
      </c>
      <c r="CP661" s="89">
        <f t="shared" ca="1" si="1323"/>
        <v>0.98339511913663769</v>
      </c>
      <c r="CQ661" s="89">
        <f t="shared" ca="1" si="1323"/>
        <v>0.8883234667078509</v>
      </c>
      <c r="CR661" s="5">
        <f t="shared" ca="1" si="1323"/>
        <v>1.6865266381289898</v>
      </c>
      <c r="CS661" s="5">
        <f t="shared" ca="1" si="1316"/>
        <v>2.2587904968701387</v>
      </c>
      <c r="CT661" s="5">
        <f t="shared" ca="1" si="1316"/>
        <v>1.7194016485850043</v>
      </c>
      <c r="CU661" s="5">
        <f t="shared" ca="1" si="1316"/>
        <v>0.50545147775515764</v>
      </c>
      <c r="CV661" s="5">
        <f t="shared" ca="1" si="1316"/>
        <v>-1.1518790960618919E-2</v>
      </c>
      <c r="CW661" s="5" t="str">
        <f t="shared" si="1316"/>
        <v/>
      </c>
      <c r="CX661" s="5" t="str">
        <f t="shared" si="1316"/>
        <v/>
      </c>
      <c r="CY661" s="5" t="str">
        <f t="shared" si="1316"/>
        <v/>
      </c>
      <c r="CZ661" s="5" t="str">
        <f t="shared" si="1316"/>
        <v/>
      </c>
      <c r="DA661" s="5" t="str">
        <f t="shared" si="1317"/>
        <v/>
      </c>
      <c r="DB661" s="5" t="str">
        <f t="shared" si="1317"/>
        <v/>
      </c>
      <c r="DC661" s="5" t="str">
        <f t="shared" si="1317"/>
        <v/>
      </c>
      <c r="DD661" s="5" t="str">
        <f t="shared" si="1317"/>
        <v/>
      </c>
      <c r="DE661" s="5" t="str">
        <f t="shared" si="1317"/>
        <v/>
      </c>
      <c r="DF661" s="5" t="str">
        <f t="shared" si="1317"/>
        <v/>
      </c>
      <c r="DG661" s="133" t="str">
        <f t="shared" si="1317"/>
        <v/>
      </c>
      <c r="EE661" s="107"/>
      <c r="EF661" s="107"/>
      <c r="EG661" s="107"/>
      <c r="EH661" s="107"/>
      <c r="EI661" s="107"/>
      <c r="EJ661" s="107"/>
      <c r="EK661" s="107"/>
      <c r="EL661" s="107"/>
      <c r="EM661" s="107"/>
      <c r="EN661" s="107"/>
      <c r="EO661" s="107"/>
      <c r="EP661" s="107"/>
      <c r="EQ661" s="107"/>
      <c r="ER661" s="107"/>
      <c r="ES661" s="107"/>
      <c r="ET661" s="107"/>
      <c r="EU661" s="107"/>
      <c r="EV661" s="107"/>
      <c r="EW661" s="107"/>
      <c r="EX661" s="107"/>
      <c r="EY661" s="107"/>
    </row>
    <row r="662" spans="1:155" x14ac:dyDescent="0.25">
      <c r="A662" s="176">
        <f t="shared" ca="1" si="1307"/>
        <v>1.2181349339308545</v>
      </c>
      <c r="B662" s="164">
        <f t="shared" ca="1" si="1308"/>
        <v>6.4544272379668824E-2</v>
      </c>
      <c r="C662" s="106">
        <f t="shared" ca="1" si="1309"/>
        <v>0.66606488788190876</v>
      </c>
      <c r="D662" s="108">
        <f t="shared" ca="1" si="1310"/>
        <v>1.4399561513654242</v>
      </c>
      <c r="E662" s="109">
        <f t="shared" ca="1" si="1311"/>
        <v>22.309588415454883</v>
      </c>
      <c r="F662" s="109">
        <f t="shared" ca="1" si="1312"/>
        <v>8.9060561725988858</v>
      </c>
      <c r="G662" s="109">
        <f t="shared" ca="1" si="1313"/>
        <v>21.154502142311919</v>
      </c>
      <c r="H662" s="109">
        <f t="shared" ca="1" si="1314"/>
        <v>12.248445969713034</v>
      </c>
      <c r="I662" s="177"/>
      <c r="J662" s="30" t="s">
        <v>650</v>
      </c>
      <c r="K662" s="89">
        <f t="shared" ca="1" si="1324"/>
        <v>0.41148501321826991</v>
      </c>
      <c r="L662" s="89">
        <f t="shared" ca="1" si="1324"/>
        <v>-1.0097454203712564</v>
      </c>
      <c r="M662" s="89">
        <f t="shared" ca="1" si="1324"/>
        <v>-0.30649199665355353</v>
      </c>
      <c r="N662" s="89">
        <f t="shared" ca="1" si="1324"/>
        <v>-0.30649199665355353</v>
      </c>
      <c r="O662" s="89">
        <f t="shared" ca="1" si="1324"/>
        <v>-1.4331148233707331</v>
      </c>
      <c r="P662" s="89">
        <f t="shared" ca="1" si="1324"/>
        <v>-0.30700255599325066</v>
      </c>
      <c r="Q662" s="89">
        <f t="shared" ca="1" si="1324"/>
        <v>-2.3856124570488357E-2</v>
      </c>
      <c r="R662" s="89">
        <f t="shared" ca="1" si="1324"/>
        <v>-9.3840171590928279E-2</v>
      </c>
      <c r="S662" s="89">
        <f t="shared" ca="1" si="1324"/>
        <v>-2.3856124570488357E-2</v>
      </c>
      <c r="T662" s="89">
        <f t="shared" ca="1" si="1324"/>
        <v>-1.0097454203712564</v>
      </c>
      <c r="U662" s="89">
        <f t="shared" ca="1" si="1325"/>
        <v>0.89371861765175975</v>
      </c>
      <c r="V662" s="89">
        <f t="shared" ca="1" si="1325"/>
        <v>-1.0649490381436091</v>
      </c>
      <c r="W662" s="89">
        <f t="shared" ca="1" si="1325"/>
        <v>0.41148501321826991</v>
      </c>
      <c r="X662" s="89">
        <f t="shared" ca="1" si="1325"/>
        <v>0.74160465676181864</v>
      </c>
      <c r="Y662" s="89">
        <f t="shared" ca="1" si="1325"/>
        <v>-2.3856124570488357E-2</v>
      </c>
      <c r="Z662" s="89">
        <f t="shared" ca="1" si="1325"/>
        <v>0.3096998313943522</v>
      </c>
      <c r="AA662" s="89">
        <f t="shared" ca="1" si="1325"/>
        <v>1.1628631778867338</v>
      </c>
      <c r="AB662" s="89">
        <f t="shared" ca="1" si="1325"/>
        <v>1.4105767449530626E-2</v>
      </c>
      <c r="AC662" s="89">
        <f t="shared" ca="1" si="1325"/>
        <v>0.51560491500326755</v>
      </c>
      <c r="AD662" s="89">
        <f t="shared" ca="1" si="1325"/>
        <v>-0.30649199665355353</v>
      </c>
      <c r="AE662" s="89">
        <f t="shared" ca="1" si="1326"/>
        <v>-1.0097454203712564</v>
      </c>
      <c r="AF662" s="89">
        <f t="shared" ca="1" si="1326"/>
        <v>-0.30649199665355353</v>
      </c>
      <c r="AG662" s="89">
        <f t="shared" ca="1" si="1326"/>
        <v>0.13695300672662025</v>
      </c>
      <c r="AH662" s="89">
        <f t="shared" ca="1" si="1326"/>
        <v>0.3096998313943522</v>
      </c>
      <c r="AI662" s="89">
        <f t="shared" ca="1" si="1326"/>
        <v>-1.4331148233707331</v>
      </c>
      <c r="AJ662" s="89">
        <f t="shared" ca="1" si="1326"/>
        <v>0.2685645797022288</v>
      </c>
      <c r="AK662" s="89">
        <f t="shared" ca="1" si="1326"/>
        <v>-0.21005970810345143</v>
      </c>
      <c r="AL662" s="89">
        <f t="shared" ca="1" si="1326"/>
        <v>-0.31999883307611282</v>
      </c>
      <c r="AM662" s="89">
        <f t="shared" ca="1" si="1326"/>
        <v>6.3830203882474623E-2</v>
      </c>
      <c r="AN662" s="89">
        <f t="shared" ca="1" si="1326"/>
        <v>-0.41184718490169098</v>
      </c>
      <c r="AO662" s="89">
        <f t="shared" ca="1" si="1327"/>
        <v>0.74160465676181864</v>
      </c>
      <c r="AP662" s="89">
        <f t="shared" ca="1" si="1327"/>
        <v>-2.3856124570488357E-2</v>
      </c>
      <c r="AQ662" s="89">
        <f t="shared" ca="1" si="1327"/>
        <v>0.53753403810350731</v>
      </c>
      <c r="AR662" s="89">
        <f t="shared" ca="1" si="1327"/>
        <v>0.74160465676181864</v>
      </c>
      <c r="AS662" s="89">
        <f t="shared" ca="1" si="1327"/>
        <v>-1.3483164959119551</v>
      </c>
      <c r="AT662" s="89">
        <f t="shared" ca="1" si="1327"/>
        <v>0.13695300672662025</v>
      </c>
      <c r="AU662" s="89">
        <f t="shared" ca="1" si="1327"/>
        <v>0.3096998313943522</v>
      </c>
      <c r="AV662" s="89">
        <f t="shared" ca="1" si="1327"/>
        <v>0.89371861765175975</v>
      </c>
      <c r="AW662" s="89">
        <f t="shared" ca="1" si="1327"/>
        <v>5.4419538639000731E-2</v>
      </c>
      <c r="AX662" s="89" t="str">
        <f t="shared" ca="1" si="1327"/>
        <v/>
      </c>
      <c r="AY662" s="89" t="str">
        <f t="shared" ca="1" si="1328"/>
        <v/>
      </c>
      <c r="AZ662" s="89" t="str">
        <f t="shared" ca="1" si="1328"/>
        <v/>
      </c>
      <c r="BA662" s="89" t="str">
        <f t="shared" ca="1" si="1328"/>
        <v/>
      </c>
      <c r="BB662" s="89" t="str">
        <f t="shared" ca="1" si="1328"/>
        <v/>
      </c>
      <c r="BC662" s="89" t="str">
        <f t="shared" ca="1" si="1328"/>
        <v/>
      </c>
      <c r="BD662" s="89" t="str">
        <f t="shared" ca="1" si="1328"/>
        <v/>
      </c>
      <c r="BE662" s="89" t="str">
        <f t="shared" ca="1" si="1328"/>
        <v/>
      </c>
      <c r="BF662" s="89" t="str">
        <f t="shared" ca="1" si="1328"/>
        <v/>
      </c>
      <c r="BG662" s="89" t="str">
        <f t="shared" ca="1" si="1328"/>
        <v/>
      </c>
      <c r="BH662" s="89" t="str">
        <f t="shared" ca="1" si="1328"/>
        <v/>
      </c>
      <c r="BJ662" s="132">
        <f t="shared" ca="1" si="1315"/>
        <v>1.4249536638525222</v>
      </c>
      <c r="BK662" s="89">
        <f t="shared" ca="1" si="1315"/>
        <v>-2.5670157044079045E-2</v>
      </c>
      <c r="BL662" s="89">
        <f t="shared" ca="1" si="1315"/>
        <v>0.69766350853714698</v>
      </c>
      <c r="BM662" s="89">
        <f t="shared" ca="1" si="1306"/>
        <v>0.34892747244708344</v>
      </c>
      <c r="BN662" s="89">
        <f t="shared" ca="1" si="1306"/>
        <v>-0.35817155361457176</v>
      </c>
      <c r="BO662" s="89">
        <f t="shared" ca="1" si="1306"/>
        <v>0.54624069703957456</v>
      </c>
      <c r="BP662" s="89">
        <f t="shared" ca="1" si="1306"/>
        <v>0.98158828851282187</v>
      </c>
      <c r="BQ662" s="89">
        <f t="shared" ca="1" si="1306"/>
        <v>0.77670116846405524</v>
      </c>
      <c r="BR662" s="89">
        <f t="shared" ca="1" si="1306"/>
        <v>0.74404413574374673</v>
      </c>
      <c r="BS662" s="89">
        <f t="shared" ca="1" si="1306"/>
        <v>-0.40332802877318952</v>
      </c>
      <c r="BT662" s="89">
        <f t="shared" ca="1" si="1306"/>
        <v>1.6340409645808274</v>
      </c>
      <c r="BU662" s="89">
        <f t="shared" ca="1" si="1306"/>
        <v>-0.34125674670699335</v>
      </c>
      <c r="BV662" s="89">
        <f t="shared" ca="1" si="1306"/>
        <v>0.75488660277928576</v>
      </c>
      <c r="BW662" s="89">
        <f t="shared" ca="1" si="1306"/>
        <v>1.1746875143872817</v>
      </c>
      <c r="BX662" s="89">
        <f t="shared" ca="1" si="1306"/>
        <v>0.91893479022084279</v>
      </c>
      <c r="BY662" s="89">
        <f t="shared" ca="1" si="1306"/>
        <v>1.5227527255214304</v>
      </c>
      <c r="BZ662" s="89">
        <f t="shared" ca="1" si="1306"/>
        <v>2.1792397304738254</v>
      </c>
      <c r="CA662" s="89">
        <f t="shared" ca="1" si="1306"/>
        <v>1.1974902024631842</v>
      </c>
      <c r="CB662" s="89">
        <f t="shared" ca="1" si="1330"/>
        <v>0.80498240179721559</v>
      </c>
      <c r="CC662" s="89">
        <f t="shared" ca="1" si="1330"/>
        <v>0.62140574462256182</v>
      </c>
      <c r="CD662" s="89">
        <f t="shared" ca="1" si="1330"/>
        <v>-1.0391882999973845E-2</v>
      </c>
      <c r="CE662" s="89">
        <f t="shared" ca="1" si="1330"/>
        <v>0.34122546186929381</v>
      </c>
      <c r="CF662" s="89">
        <f t="shared" ca="1" si="1330"/>
        <v>-0.13388860648555934</v>
      </c>
      <c r="CG662" s="89">
        <f t="shared" ca="1" si="1329"/>
        <v>1.0320403413826211</v>
      </c>
      <c r="CH662" s="89">
        <f t="shared" ca="1" si="1329"/>
        <v>-0.51742241110207432</v>
      </c>
      <c r="CI662" s="89">
        <f t="shared" ca="1" si="1329"/>
        <v>-0.39598338034094549</v>
      </c>
      <c r="CJ662" s="89">
        <f t="shared" ca="1" si="1323"/>
        <v>-0.68560190040655966</v>
      </c>
      <c r="CK662" s="89">
        <f t="shared" ca="1" si="1323"/>
        <v>-0.57792778977879378</v>
      </c>
      <c r="CL662" s="89">
        <f t="shared" ca="1" si="1323"/>
        <v>0.41157792798381465</v>
      </c>
      <c r="CM662" s="89">
        <f t="shared" ca="1" si="1323"/>
        <v>0.61942254120061624</v>
      </c>
      <c r="CN662" s="89">
        <f t="shared" ca="1" si="1323"/>
        <v>1.7244460265576562</v>
      </c>
      <c r="CO662" s="89">
        <f t="shared" ca="1" si="1323"/>
        <v>0.86175129127798789</v>
      </c>
      <c r="CP662" s="89">
        <f t="shared" ca="1" si="1323"/>
        <v>1.5024800220976844</v>
      </c>
      <c r="CQ662" s="89">
        <f t="shared" ca="1" si="1323"/>
        <v>1.486351730175882</v>
      </c>
      <c r="CR662" s="5">
        <f t="shared" ca="1" si="1323"/>
        <v>-0.1993238958864727</v>
      </c>
      <c r="CS662" s="5">
        <f t="shared" ca="1" si="1316"/>
        <v>1.2328803257100251</v>
      </c>
      <c r="CT662" s="5">
        <f t="shared" ca="1" si="1316"/>
        <v>1.4915674418758491</v>
      </c>
      <c r="CU662" s="5">
        <f t="shared" ca="1" si="1316"/>
        <v>1.706172651400168</v>
      </c>
      <c r="CV662" s="5">
        <f t="shared" ca="1" si="1316"/>
        <v>0.25296045578183324</v>
      </c>
      <c r="CW662" s="5" t="str">
        <f t="shared" si="1316"/>
        <v/>
      </c>
      <c r="CX662" s="5" t="str">
        <f t="shared" si="1316"/>
        <v/>
      </c>
      <c r="CY662" s="5" t="str">
        <f t="shared" si="1316"/>
        <v/>
      </c>
      <c r="CZ662" s="5" t="str">
        <f t="shared" si="1316"/>
        <v/>
      </c>
      <c r="DA662" s="5" t="str">
        <f t="shared" si="1317"/>
        <v/>
      </c>
      <c r="DB662" s="5" t="str">
        <f t="shared" si="1317"/>
        <v/>
      </c>
      <c r="DC662" s="5" t="str">
        <f t="shared" si="1317"/>
        <v/>
      </c>
      <c r="DD662" s="5" t="str">
        <f t="shared" si="1317"/>
        <v/>
      </c>
      <c r="DE662" s="5" t="str">
        <f t="shared" si="1317"/>
        <v/>
      </c>
      <c r="DF662" s="5" t="str">
        <f t="shared" si="1317"/>
        <v/>
      </c>
      <c r="DG662" s="133" t="str">
        <f t="shared" si="1317"/>
        <v/>
      </c>
      <c r="EE662" s="107"/>
      <c r="EF662" s="107"/>
      <c r="EG662" s="107"/>
      <c r="EH662" s="107"/>
      <c r="EI662" s="107"/>
      <c r="EJ662" s="107"/>
      <c r="EK662" s="107"/>
      <c r="EL662" s="107"/>
      <c r="EM662" s="107"/>
      <c r="EN662" s="107"/>
      <c r="EO662" s="107"/>
      <c r="EP662" s="107"/>
      <c r="EQ662" s="107"/>
      <c r="ER662" s="107"/>
      <c r="ES662" s="107"/>
      <c r="ET662" s="107"/>
      <c r="EU662" s="107"/>
      <c r="EV662" s="107"/>
      <c r="EW662" s="107"/>
      <c r="EX662" s="107"/>
      <c r="EY662" s="107"/>
    </row>
    <row r="663" spans="1:155" x14ac:dyDescent="0.25">
      <c r="A663" s="176">
        <f t="shared" ca="1" si="1307"/>
        <v>1.2693305181930494</v>
      </c>
      <c r="B663" s="164">
        <f t="shared" ca="1" si="1308"/>
        <v>8.2880613458471697E-2</v>
      </c>
      <c r="C663" s="106">
        <f t="shared" ca="1" si="1309"/>
        <v>0.60446893210106178</v>
      </c>
      <c r="D663" s="108">
        <f t="shared" ca="1" si="1310"/>
        <v>1.4520218631307484</v>
      </c>
      <c r="E663" s="109">
        <f t="shared" ca="1" si="1311"/>
        <v>17.51943913709448</v>
      </c>
      <c r="F663" s="109">
        <f t="shared" ca="1" si="1312"/>
        <v>6.9790169625677621</v>
      </c>
      <c r="G663" s="109">
        <f t="shared" ca="1" si="1313"/>
        <v>16.718313351865568</v>
      </c>
      <c r="H663" s="109">
        <f t="shared" ca="1" si="1314"/>
        <v>9.7392963892978059</v>
      </c>
      <c r="I663" s="177"/>
      <c r="J663" s="30" t="s">
        <v>651</v>
      </c>
      <c r="K663" s="89">
        <f t="shared" ca="1" si="1324"/>
        <v>-1.0097454203712564</v>
      </c>
      <c r="L663" s="89">
        <f t="shared" ca="1" si="1324"/>
        <v>-1.0097454203712564</v>
      </c>
      <c r="M663" s="89">
        <f t="shared" ca="1" si="1324"/>
        <v>1.8449135142460493E-2</v>
      </c>
      <c r="N663" s="89">
        <f t="shared" ca="1" si="1324"/>
        <v>-0.31999883307611282</v>
      </c>
      <c r="O663" s="89">
        <f t="shared" ca="1" si="1324"/>
        <v>-0.41558093709150801</v>
      </c>
      <c r="P663" s="89">
        <f t="shared" ca="1" si="1324"/>
        <v>-0.30649199665355353</v>
      </c>
      <c r="Q663" s="89">
        <f t="shared" ca="1" si="1324"/>
        <v>6.3830203882474623E-2</v>
      </c>
      <c r="R663" s="89">
        <f t="shared" ca="1" si="1324"/>
        <v>-0.22096981093654566</v>
      </c>
      <c r="S663" s="89">
        <f t="shared" ca="1" si="1324"/>
        <v>6.3830203882474623E-2</v>
      </c>
      <c r="T663" s="89">
        <f t="shared" ca="1" si="1324"/>
        <v>9.8583260592283506E-2</v>
      </c>
      <c r="U663" s="89">
        <f t="shared" ca="1" si="1325"/>
        <v>0.13695300672662025</v>
      </c>
      <c r="V663" s="89">
        <f t="shared" ca="1" si="1325"/>
        <v>-0.30700255599325066</v>
      </c>
      <c r="W663" s="89">
        <f t="shared" ca="1" si="1325"/>
        <v>-9.3840171590928279E-2</v>
      </c>
      <c r="X663" s="89">
        <f t="shared" ca="1" si="1325"/>
        <v>0.3096998313943522</v>
      </c>
      <c r="Y663" s="89">
        <f t="shared" ca="1" si="1325"/>
        <v>-1.4331148233707331</v>
      </c>
      <c r="Z663" s="89">
        <f t="shared" ca="1" si="1325"/>
        <v>-1.3483164959119551</v>
      </c>
      <c r="AA663" s="89">
        <f t="shared" ca="1" si="1325"/>
        <v>0.89371861765175975</v>
      </c>
      <c r="AB663" s="89">
        <f t="shared" ca="1" si="1325"/>
        <v>0.74370258632857644</v>
      </c>
      <c r="AC663" s="89">
        <f t="shared" ca="1" si="1325"/>
        <v>0.3096998313943522</v>
      </c>
      <c r="AD663" s="89">
        <f t="shared" ca="1" si="1325"/>
        <v>-9.3840171590928279E-2</v>
      </c>
      <c r="AE663" s="89">
        <f t="shared" ca="1" si="1326"/>
        <v>-0.30649199665355353</v>
      </c>
      <c r="AF663" s="89">
        <f t="shared" ca="1" si="1326"/>
        <v>-0.30700255599325066</v>
      </c>
      <c r="AG663" s="89">
        <f t="shared" ca="1" si="1326"/>
        <v>-0.44623785415300243</v>
      </c>
      <c r="AH663" s="89">
        <f t="shared" ca="1" si="1326"/>
        <v>1.1628631778867338</v>
      </c>
      <c r="AI663" s="89">
        <f t="shared" ca="1" si="1326"/>
        <v>5.4419538639000731E-2</v>
      </c>
      <c r="AJ663" s="89">
        <f t="shared" ca="1" si="1326"/>
        <v>1.8449135142460493E-2</v>
      </c>
      <c r="AK663" s="89">
        <f t="shared" ca="1" si="1326"/>
        <v>-1.0649490381436091</v>
      </c>
      <c r="AL663" s="89">
        <f t="shared" ca="1" si="1326"/>
        <v>0.10667228108213433</v>
      </c>
      <c r="AM663" s="89">
        <f t="shared" ca="1" si="1326"/>
        <v>0.31960967874145596</v>
      </c>
      <c r="AN663" s="89">
        <f t="shared" ca="1" si="1326"/>
        <v>0.21206368060581204</v>
      </c>
      <c r="AO663" s="89">
        <f t="shared" ca="1" si="1327"/>
        <v>-0.31999883307611282</v>
      </c>
      <c r="AP663" s="89">
        <f t="shared" ca="1" si="1327"/>
        <v>-1.3483164959119551</v>
      </c>
      <c r="AQ663" s="89">
        <f t="shared" ca="1" si="1327"/>
        <v>0.53753403810350731</v>
      </c>
      <c r="AR663" s="89">
        <f t="shared" ca="1" si="1327"/>
        <v>6.3830203882474623E-2</v>
      </c>
      <c r="AS663" s="89">
        <f t="shared" ca="1" si="1327"/>
        <v>0.31960967874145596</v>
      </c>
      <c r="AT663" s="89">
        <f t="shared" ca="1" si="1327"/>
        <v>-0.22096981093654566</v>
      </c>
      <c r="AU663" s="89">
        <f t="shared" ca="1" si="1327"/>
        <v>-9.3840171590928279E-2</v>
      </c>
      <c r="AV663" s="89">
        <f t="shared" ca="1" si="1327"/>
        <v>-0.31999883307611282</v>
      </c>
      <c r="AW663" s="89">
        <f t="shared" ca="1" si="1327"/>
        <v>-1.0649490381436091</v>
      </c>
      <c r="AX663" s="89" t="str">
        <f t="shared" ca="1" si="1327"/>
        <v/>
      </c>
      <c r="AY663" s="89" t="str">
        <f t="shared" ca="1" si="1328"/>
        <v/>
      </c>
      <c r="AZ663" s="89" t="str">
        <f t="shared" ca="1" si="1328"/>
        <v/>
      </c>
      <c r="BA663" s="89" t="str">
        <f t="shared" ca="1" si="1328"/>
        <v/>
      </c>
      <c r="BB663" s="89" t="str">
        <f t="shared" ca="1" si="1328"/>
        <v/>
      </c>
      <c r="BC663" s="89" t="str">
        <f t="shared" ca="1" si="1328"/>
        <v/>
      </c>
      <c r="BD663" s="89" t="str">
        <f t="shared" ca="1" si="1328"/>
        <v/>
      </c>
      <c r="BE663" s="89" t="str">
        <f t="shared" ca="1" si="1328"/>
        <v/>
      </c>
      <c r="BF663" s="89" t="str">
        <f t="shared" ca="1" si="1328"/>
        <v/>
      </c>
      <c r="BG663" s="89" t="str">
        <f t="shared" ca="1" si="1328"/>
        <v/>
      </c>
      <c r="BH663" s="89" t="str">
        <f t="shared" ca="1" si="1328"/>
        <v/>
      </c>
      <c r="BJ663" s="132">
        <f t="shared" ca="1" si="1315"/>
        <v>3.7232302629959246E-3</v>
      </c>
      <c r="BK663" s="89">
        <f t="shared" ca="1" si="1315"/>
        <v>-2.5670157044079045E-2</v>
      </c>
      <c r="BL663" s="89">
        <f t="shared" ca="1" si="1315"/>
        <v>1.022604640333161</v>
      </c>
      <c r="BM663" s="89">
        <f t="shared" ca="1" si="1306"/>
        <v>0.33542063602452415</v>
      </c>
      <c r="BN663" s="89">
        <f t="shared" ca="1" si="1306"/>
        <v>0.65936233266465338</v>
      </c>
      <c r="BO663" s="89">
        <f t="shared" ca="1" si="1306"/>
        <v>0.54675125637927169</v>
      </c>
      <c r="BP663" s="89">
        <f t="shared" ca="1" si="1306"/>
        <v>1.0692746169657847</v>
      </c>
      <c r="BQ663" s="89">
        <f t="shared" ca="1" si="1306"/>
        <v>0.64957152911843785</v>
      </c>
      <c r="BR663" s="89">
        <f t="shared" ca="1" si="1306"/>
        <v>0.83173046419670971</v>
      </c>
      <c r="BS663" s="89">
        <f t="shared" ca="1" si="1306"/>
        <v>0.70500065219035035</v>
      </c>
      <c r="BT663" s="89">
        <f t="shared" ca="1" si="1306"/>
        <v>0.87727535365568787</v>
      </c>
      <c r="BU663" s="89">
        <f t="shared" ca="1" si="1306"/>
        <v>0.41668973544336507</v>
      </c>
      <c r="BV663" s="89">
        <f t="shared" ca="1" si="1306"/>
        <v>0.24956141797008757</v>
      </c>
      <c r="BW663" s="89">
        <f t="shared" ca="1" si="1306"/>
        <v>0.74278268901981515</v>
      </c>
      <c r="BX663" s="89">
        <f t="shared" ca="1" si="1306"/>
        <v>-0.490323908579402</v>
      </c>
      <c r="BY663" s="89">
        <f t="shared" ca="1" si="1306"/>
        <v>-0.13526360178487695</v>
      </c>
      <c r="BZ663" s="89">
        <f t="shared" ca="1" si="1306"/>
        <v>1.9100951702388511</v>
      </c>
      <c r="CA663" s="89">
        <f t="shared" ca="1" si="1306"/>
        <v>1.92708702134223</v>
      </c>
      <c r="CB663" s="89">
        <f t="shared" ca="1" si="1330"/>
        <v>0.59907731818830023</v>
      </c>
      <c r="CC663" s="89">
        <f t="shared" ca="1" si="1330"/>
        <v>0.83405756968518707</v>
      </c>
      <c r="CD663" s="89">
        <f t="shared" ca="1" si="1330"/>
        <v>0.69286154071772899</v>
      </c>
      <c r="CE663" s="89">
        <f t="shared" ca="1" si="1330"/>
        <v>0.34071490252959669</v>
      </c>
      <c r="CF663" s="89">
        <f t="shared" ca="1" si="1330"/>
        <v>-0.71707946736518202</v>
      </c>
      <c r="CG663" s="89">
        <f t="shared" ca="1" si="1329"/>
        <v>1.8852036878750027</v>
      </c>
      <c r="CH663" s="89">
        <f t="shared" ca="1" si="1329"/>
        <v>0.97011195090765956</v>
      </c>
      <c r="CI663" s="89">
        <f t="shared" ca="1" si="1329"/>
        <v>-0.6460988249007138</v>
      </c>
      <c r="CJ663" s="89">
        <f t="shared" ca="1" si="1323"/>
        <v>-1.5404912304467173</v>
      </c>
      <c r="CK663" s="89">
        <f t="shared" ca="1" si="1323"/>
        <v>-0.15125667562054668</v>
      </c>
      <c r="CL663" s="89">
        <f t="shared" ca="1" si="1323"/>
        <v>0.66735740284279599</v>
      </c>
      <c r="CM663" s="89">
        <f t="shared" ca="1" si="1323"/>
        <v>1.2433334067081192</v>
      </c>
      <c r="CN663" s="89">
        <f t="shared" ca="1" si="1323"/>
        <v>0.66284253671972482</v>
      </c>
      <c r="CO663" s="89">
        <f t="shared" ca="1" si="1323"/>
        <v>-0.46270908006347888</v>
      </c>
      <c r="CP663" s="89">
        <f t="shared" ca="1" si="1323"/>
        <v>1.5024800220976844</v>
      </c>
      <c r="CQ663" s="89">
        <f t="shared" ca="1" si="1323"/>
        <v>0.80857727729653783</v>
      </c>
      <c r="CR663" s="5">
        <f t="shared" ca="1" si="1323"/>
        <v>1.4686022787669384</v>
      </c>
      <c r="CS663" s="5">
        <f t="shared" ca="1" si="1316"/>
        <v>0.87495750804685923</v>
      </c>
      <c r="CT663" s="5">
        <f t="shared" ca="1" si="1316"/>
        <v>1.0880274388905686</v>
      </c>
      <c r="CU663" s="5">
        <f t="shared" ca="1" si="1316"/>
        <v>0.49245520067229548</v>
      </c>
      <c r="CV663" s="5">
        <f t="shared" ca="1" si="1316"/>
        <v>-0.86640812100077658</v>
      </c>
      <c r="CW663" s="5" t="str">
        <f t="shared" si="1316"/>
        <v/>
      </c>
      <c r="CX663" s="5" t="str">
        <f t="shared" si="1316"/>
        <v/>
      </c>
      <c r="CY663" s="5" t="str">
        <f t="shared" si="1316"/>
        <v/>
      </c>
      <c r="CZ663" s="5" t="str">
        <f t="shared" si="1316"/>
        <v/>
      </c>
      <c r="DA663" s="5" t="str">
        <f t="shared" si="1317"/>
        <v/>
      </c>
      <c r="DB663" s="5" t="str">
        <f t="shared" si="1317"/>
        <v/>
      </c>
      <c r="DC663" s="5" t="str">
        <f t="shared" si="1317"/>
        <v/>
      </c>
      <c r="DD663" s="5" t="str">
        <f t="shared" si="1317"/>
        <v/>
      </c>
      <c r="DE663" s="5" t="str">
        <f t="shared" si="1317"/>
        <v/>
      </c>
      <c r="DF663" s="5" t="str">
        <f t="shared" si="1317"/>
        <v/>
      </c>
      <c r="DG663" s="133" t="str">
        <f t="shared" si="1317"/>
        <v/>
      </c>
      <c r="EE663" s="107"/>
      <c r="EF663" s="107"/>
      <c r="EG663" s="107"/>
      <c r="EH663" s="107"/>
      <c r="EI663" s="107"/>
      <c r="EJ663" s="107"/>
      <c r="EK663" s="107"/>
      <c r="EL663" s="107"/>
      <c r="EM663" s="107"/>
      <c r="EN663" s="107"/>
      <c r="EO663" s="107"/>
      <c r="EP663" s="107"/>
      <c r="EQ663" s="107"/>
      <c r="ER663" s="107"/>
      <c r="ES663" s="107"/>
      <c r="ET663" s="107"/>
      <c r="EU663" s="107"/>
      <c r="EV663" s="107"/>
      <c r="EW663" s="107"/>
      <c r="EX663" s="107"/>
      <c r="EY663" s="107"/>
    </row>
    <row r="664" spans="1:155" x14ac:dyDescent="0.25">
      <c r="A664" s="176">
        <f t="shared" ca="1" si="1307"/>
        <v>1.4091732602008558</v>
      </c>
      <c r="B664" s="164">
        <f t="shared" ca="1" si="1308"/>
        <v>6.7049951780956921E-2</v>
      </c>
      <c r="C664" s="106">
        <f t="shared" ca="1" si="1309"/>
        <v>0.54529137892291746</v>
      </c>
      <c r="D664" s="108">
        <f t="shared" ca="1" si="1310"/>
        <v>1.5578446041646841</v>
      </c>
      <c r="E664" s="109">
        <f t="shared" ca="1" si="1311"/>
        <v>23.234089850712355</v>
      </c>
      <c r="F664" s="109">
        <f t="shared" ca="1" si="1312"/>
        <v>9.083387819893499</v>
      </c>
      <c r="G664" s="109">
        <f t="shared" ca="1" si="1313"/>
        <v>23.458927352416296</v>
      </c>
      <c r="H664" s="109">
        <f t="shared" ca="1" si="1314"/>
        <v>14.375539532522797</v>
      </c>
      <c r="I664" s="177"/>
      <c r="J664" s="30" t="s">
        <v>652</v>
      </c>
      <c r="K664" s="89">
        <f t="shared" ca="1" si="1324"/>
        <v>-0.81775242806075465</v>
      </c>
      <c r="L664" s="89">
        <f t="shared" ca="1" si="1324"/>
        <v>0.14357639329378769</v>
      </c>
      <c r="M664" s="89">
        <f t="shared" ca="1" si="1324"/>
        <v>0.74160465676181864</v>
      </c>
      <c r="N664" s="89">
        <f t="shared" ca="1" si="1324"/>
        <v>0.13695300672662025</v>
      </c>
      <c r="O664" s="89">
        <f t="shared" ca="1" si="1324"/>
        <v>-1.4331148233707331</v>
      </c>
      <c r="P664" s="89">
        <f t="shared" ca="1" si="1324"/>
        <v>0.82443786118685636</v>
      </c>
      <c r="Q664" s="89">
        <f t="shared" ca="1" si="1324"/>
        <v>-0.44623785415300243</v>
      </c>
      <c r="R664" s="89">
        <f t="shared" ca="1" si="1324"/>
        <v>0.14357639329378769</v>
      </c>
      <c r="S664" s="89">
        <f t="shared" ca="1" si="1324"/>
        <v>5.4419538639000731E-2</v>
      </c>
      <c r="T664" s="89">
        <f t="shared" ca="1" si="1324"/>
        <v>-0.15653910921934289</v>
      </c>
      <c r="U664" s="89">
        <f t="shared" ca="1" si="1325"/>
        <v>0.82443786118685636</v>
      </c>
      <c r="V664" s="89">
        <f t="shared" ca="1" si="1325"/>
        <v>-0.22096981093654566</v>
      </c>
      <c r="W664" s="89">
        <f t="shared" ca="1" si="1325"/>
        <v>-0.31999883307611282</v>
      </c>
      <c r="X664" s="89">
        <f t="shared" ca="1" si="1325"/>
        <v>0.2685645797022288</v>
      </c>
      <c r="Y664" s="89">
        <f t="shared" ca="1" si="1325"/>
        <v>-0.31999883307611282</v>
      </c>
      <c r="Z664" s="89">
        <f t="shared" ca="1" si="1325"/>
        <v>0.89371861765175975</v>
      </c>
      <c r="AA664" s="89">
        <f t="shared" ca="1" si="1325"/>
        <v>0.51560491500326755</v>
      </c>
      <c r="AB664" s="89">
        <f t="shared" ca="1" si="1325"/>
        <v>-0.41184718490169098</v>
      </c>
      <c r="AC664" s="89">
        <f t="shared" ca="1" si="1325"/>
        <v>0.51560491500326755</v>
      </c>
      <c r="AD664" s="89">
        <f t="shared" ca="1" si="1325"/>
        <v>0.89371861765175975</v>
      </c>
      <c r="AE664" s="89">
        <f t="shared" ca="1" si="1326"/>
        <v>-0.30649199665355353</v>
      </c>
      <c r="AF664" s="89">
        <f t="shared" ca="1" si="1326"/>
        <v>6.3830203882474623E-2</v>
      </c>
      <c r="AG664" s="89">
        <f t="shared" ca="1" si="1326"/>
        <v>3.6539036893229848E-2</v>
      </c>
      <c r="AH664" s="89">
        <f t="shared" ca="1" si="1326"/>
        <v>0.74160465676181864</v>
      </c>
      <c r="AI664" s="89">
        <f t="shared" ca="1" si="1326"/>
        <v>-0.41558093709150801</v>
      </c>
      <c r="AJ664" s="89">
        <f t="shared" ca="1" si="1326"/>
        <v>6.3830203882474623E-2</v>
      </c>
      <c r="AK664" s="89">
        <f t="shared" ca="1" si="1326"/>
        <v>0.3096998313943522</v>
      </c>
      <c r="AL664" s="89">
        <f t="shared" ca="1" si="1326"/>
        <v>0.3096998313943522</v>
      </c>
      <c r="AM664" s="89">
        <f t="shared" ca="1" si="1326"/>
        <v>1.4105767449530626E-2</v>
      </c>
      <c r="AN664" s="89">
        <f t="shared" ca="1" si="1326"/>
        <v>1.8449135142460493E-2</v>
      </c>
      <c r="AO664" s="89">
        <f t="shared" ca="1" si="1327"/>
        <v>0.13695300672662025</v>
      </c>
      <c r="AP664" s="89">
        <f t="shared" ca="1" si="1327"/>
        <v>0.94353006046483001</v>
      </c>
      <c r="AQ664" s="89">
        <f t="shared" ca="1" si="1327"/>
        <v>1.4105767449530626E-2</v>
      </c>
      <c r="AR664" s="89">
        <f t="shared" ca="1" si="1327"/>
        <v>0.31960967874145596</v>
      </c>
      <c r="AS664" s="89">
        <f t="shared" ca="1" si="1327"/>
        <v>-0.22096981093654566</v>
      </c>
      <c r="AT664" s="89">
        <f t="shared" ca="1" si="1327"/>
        <v>5.4419538639000731E-2</v>
      </c>
      <c r="AU664" s="89">
        <f t="shared" ca="1" si="1327"/>
        <v>-0.81775242806075465</v>
      </c>
      <c r="AV664" s="89">
        <f t="shared" ca="1" si="1327"/>
        <v>1.1628631778867338</v>
      </c>
      <c r="AW664" s="89">
        <f t="shared" ca="1" si="1327"/>
        <v>1.4105767449530626E-2</v>
      </c>
      <c r="AX664" s="89" t="str">
        <f t="shared" ca="1" si="1327"/>
        <v/>
      </c>
      <c r="AY664" s="89" t="str">
        <f t="shared" ca="1" si="1328"/>
        <v/>
      </c>
      <c r="AZ664" s="89" t="str">
        <f t="shared" ca="1" si="1328"/>
        <v/>
      </c>
      <c r="BA664" s="89" t="str">
        <f t="shared" ca="1" si="1328"/>
        <v/>
      </c>
      <c r="BB664" s="89" t="str">
        <f t="shared" ca="1" si="1328"/>
        <v/>
      </c>
      <c r="BC664" s="89" t="str">
        <f t="shared" ca="1" si="1328"/>
        <v/>
      </c>
      <c r="BD664" s="89" t="str">
        <f t="shared" ca="1" si="1328"/>
        <v/>
      </c>
      <c r="BE664" s="89" t="str">
        <f t="shared" ca="1" si="1328"/>
        <v/>
      </c>
      <c r="BF664" s="89" t="str">
        <f t="shared" ca="1" si="1328"/>
        <v/>
      </c>
      <c r="BG664" s="89" t="str">
        <f t="shared" ca="1" si="1328"/>
        <v/>
      </c>
      <c r="BH664" s="89" t="str">
        <f t="shared" ca="1" si="1328"/>
        <v/>
      </c>
      <c r="BJ664" s="132">
        <f t="shared" ca="1" si="1315"/>
        <v>0.19571622257349763</v>
      </c>
      <c r="BK664" s="89">
        <f t="shared" ca="1" si="1315"/>
        <v>1.1276516566209649</v>
      </c>
      <c r="BL664" s="89">
        <f t="shared" ca="1" si="1315"/>
        <v>1.7457601619525192</v>
      </c>
      <c r="BM664" s="89">
        <f t="shared" ca="1" si="1306"/>
        <v>0.79237247582725723</v>
      </c>
      <c r="BN664" s="89">
        <f t="shared" ca="1" si="1306"/>
        <v>-0.35817155361457176</v>
      </c>
      <c r="BO664" s="89">
        <f t="shared" ca="1" si="1306"/>
        <v>1.6776811142196815</v>
      </c>
      <c r="BP664" s="89">
        <f t="shared" ca="1" si="1306"/>
        <v>0.5592065589303078</v>
      </c>
      <c r="BQ664" s="89">
        <f t="shared" ca="1" si="1306"/>
        <v>1.0141177333487712</v>
      </c>
      <c r="BR664" s="89">
        <f t="shared" ca="1" si="1306"/>
        <v>0.82231979895323581</v>
      </c>
      <c r="BS664" s="89">
        <f t="shared" ca="1" si="1306"/>
        <v>0.44987828237872396</v>
      </c>
      <c r="BT664" s="89">
        <f t="shared" ca="1" si="1306"/>
        <v>1.564760208115924</v>
      </c>
      <c r="BU664" s="89">
        <f t="shared" ca="1" si="1306"/>
        <v>0.50272248050007007</v>
      </c>
      <c r="BV664" s="89">
        <f t="shared" ca="1" si="1306"/>
        <v>2.3402756484903031E-2</v>
      </c>
      <c r="BW664" s="89">
        <f t="shared" ca="1" si="1306"/>
        <v>0.70164743732769175</v>
      </c>
      <c r="BX664" s="89">
        <f t="shared" ca="1" si="1306"/>
        <v>0.62279208171521838</v>
      </c>
      <c r="BY664" s="89">
        <f t="shared" ca="1" si="1306"/>
        <v>2.1067715117788381</v>
      </c>
      <c r="BZ664" s="89">
        <f t="shared" ca="1" si="1306"/>
        <v>1.5319814675903589</v>
      </c>
      <c r="CA664" s="89">
        <f t="shared" ca="1" si="1306"/>
        <v>0.77153725011196261</v>
      </c>
      <c r="CB664" s="89">
        <f t="shared" ca="1" si="1330"/>
        <v>0.80498240179721559</v>
      </c>
      <c r="CC664" s="89">
        <f t="shared" ca="1" si="1330"/>
        <v>1.8216163589278751</v>
      </c>
      <c r="CD664" s="89">
        <f t="shared" ca="1" si="1330"/>
        <v>0.69286154071772899</v>
      </c>
      <c r="CE664" s="89">
        <f t="shared" ca="1" si="1330"/>
        <v>0.71154766240532197</v>
      </c>
      <c r="CF664" s="89">
        <f t="shared" ca="1" si="1330"/>
        <v>-0.23430257631894974</v>
      </c>
      <c r="CG664" s="89">
        <f t="shared" ca="1" si="1329"/>
        <v>1.4639451667500876</v>
      </c>
      <c r="CH664" s="89">
        <f t="shared" ca="1" si="1329"/>
        <v>0.50011147517715082</v>
      </c>
      <c r="CI664" s="89">
        <f t="shared" ca="1" si="1329"/>
        <v>-0.60071775616069967</v>
      </c>
      <c r="CJ664" s="89">
        <f t="shared" ca="1" si="1323"/>
        <v>-0.16584236090875604</v>
      </c>
      <c r="CK664" s="89">
        <f t="shared" ca="1" si="1323"/>
        <v>5.1770874691671187E-2</v>
      </c>
      <c r="CL664" s="89">
        <f t="shared" ca="1" si="1323"/>
        <v>0.36185349155087065</v>
      </c>
      <c r="CM664" s="89">
        <f t="shared" ca="1" si="1323"/>
        <v>1.0497188612447677</v>
      </c>
      <c r="CN664" s="89">
        <f t="shared" ca="1" si="1323"/>
        <v>1.1197943765224578</v>
      </c>
      <c r="CO664" s="89">
        <f t="shared" ca="1" si="1323"/>
        <v>1.8291374763133064</v>
      </c>
      <c r="CP664" s="89">
        <f t="shared" ca="1" si="1323"/>
        <v>0.97905175144370782</v>
      </c>
      <c r="CQ664" s="89">
        <f t="shared" ca="1" si="1323"/>
        <v>1.0643567521555193</v>
      </c>
      <c r="CR664" s="5">
        <f t="shared" ca="1" si="1323"/>
        <v>0.92802278908893676</v>
      </c>
      <c r="CS664" s="5">
        <f t="shared" ca="1" si="1316"/>
        <v>1.1503468576224056</v>
      </c>
      <c r="CT664" s="5">
        <f t="shared" ca="1" si="1316"/>
        <v>0.36411518242074226</v>
      </c>
      <c r="CU664" s="5">
        <f t="shared" ca="1" si="1316"/>
        <v>1.9753172116351421</v>
      </c>
      <c r="CV664" s="5">
        <f t="shared" ca="1" si="1316"/>
        <v>0.21264668459236313</v>
      </c>
      <c r="CW664" s="5" t="str">
        <f t="shared" si="1316"/>
        <v/>
      </c>
      <c r="CX664" s="5" t="str">
        <f t="shared" si="1316"/>
        <v/>
      </c>
      <c r="CY664" s="5" t="str">
        <f t="shared" si="1316"/>
        <v/>
      </c>
      <c r="CZ664" s="5" t="str">
        <f t="shared" si="1316"/>
        <v/>
      </c>
      <c r="DA664" s="5" t="str">
        <f t="shared" si="1317"/>
        <v/>
      </c>
      <c r="DB664" s="5" t="str">
        <f t="shared" si="1317"/>
        <v/>
      </c>
      <c r="DC664" s="5" t="str">
        <f t="shared" si="1317"/>
        <v/>
      </c>
      <c r="DD664" s="5" t="str">
        <f t="shared" si="1317"/>
        <v/>
      </c>
      <c r="DE664" s="5" t="str">
        <f t="shared" si="1317"/>
        <v/>
      </c>
      <c r="DF664" s="5" t="str">
        <f t="shared" si="1317"/>
        <v/>
      </c>
      <c r="DG664" s="133" t="str">
        <f t="shared" si="1317"/>
        <v/>
      </c>
      <c r="EE664" s="107"/>
      <c r="EF664" s="107"/>
      <c r="EG664" s="107"/>
      <c r="EH664" s="107"/>
      <c r="EI664" s="107"/>
      <c r="EJ664" s="107"/>
      <c r="EK664" s="107"/>
      <c r="EL664" s="107"/>
      <c r="EM664" s="107"/>
      <c r="EN664" s="107"/>
      <c r="EO664" s="107"/>
      <c r="EP664" s="107"/>
      <c r="EQ664" s="107"/>
      <c r="ER664" s="107"/>
      <c r="ES664" s="107"/>
      <c r="ET664" s="107"/>
      <c r="EU664" s="107"/>
      <c r="EV664" s="107"/>
      <c r="EW664" s="107"/>
      <c r="EX664" s="107"/>
      <c r="EY664" s="107"/>
    </row>
    <row r="665" spans="1:155" x14ac:dyDescent="0.25">
      <c r="A665" s="176">
        <f t="shared" ca="1" si="1307"/>
        <v>1.2347177033521946</v>
      </c>
      <c r="B665" s="164">
        <f t="shared" ca="1" si="1308"/>
        <v>6.3774920759664483E-2</v>
      </c>
      <c r="C665" s="106">
        <f t="shared" ca="1" si="1309"/>
        <v>0.49279393341162642</v>
      </c>
      <c r="D665" s="108">
        <f t="shared" ca="1" si="1310"/>
        <v>1.3561406337558457</v>
      </c>
      <c r="E665" s="109">
        <f t="shared" ca="1" si="1311"/>
        <v>21.26448167401816</v>
      </c>
      <c r="F665" s="109">
        <f t="shared" ca="1" si="1312"/>
        <v>8.6136069012366008</v>
      </c>
      <c r="G665" s="109">
        <f t="shared" ca="1" si="1313"/>
        <v>19.300899226961093</v>
      </c>
      <c r="H665" s="109">
        <f t="shared" ca="1" si="1314"/>
        <v>10.687292325724492</v>
      </c>
      <c r="I665" s="177"/>
      <c r="J665" s="30" t="s">
        <v>653</v>
      </c>
      <c r="K665" s="89">
        <f t="shared" ref="K665:T674" ca="1" si="1331">IF(K$61&gt;0,INDEX($K$64:$BH$64,INT($K$1*RAND())+1),"")</f>
        <v>-0.41558093709150801</v>
      </c>
      <c r="L665" s="89">
        <f t="shared" ca="1" si="1331"/>
        <v>-1.4331148233707331</v>
      </c>
      <c r="M665" s="89">
        <f t="shared" ca="1" si="1331"/>
        <v>-0.31999883307611282</v>
      </c>
      <c r="N665" s="89">
        <f t="shared" ca="1" si="1331"/>
        <v>3.6539036893229848E-2</v>
      </c>
      <c r="O665" s="89">
        <f t="shared" ca="1" si="1331"/>
        <v>6.3830203882474623E-2</v>
      </c>
      <c r="P665" s="89">
        <f t="shared" ca="1" si="1331"/>
        <v>0.14357639329378769</v>
      </c>
      <c r="Q665" s="89">
        <f t="shared" ca="1" si="1331"/>
        <v>1.8449135142460493E-2</v>
      </c>
      <c r="R665" s="89">
        <f t="shared" ca="1" si="1331"/>
        <v>0.14357639329378769</v>
      </c>
      <c r="S665" s="89">
        <f t="shared" ca="1" si="1331"/>
        <v>0.10667228108213433</v>
      </c>
      <c r="T665" s="89">
        <f t="shared" ca="1" si="1331"/>
        <v>2.8755171397204293E-2</v>
      </c>
      <c r="U665" s="89">
        <f t="shared" ref="U665:AD674" ca="1" si="1332">IF(U$61&gt;0,INDEX($K$64:$BH$64,INT($K$1*RAND())+1),"")</f>
        <v>6.3830203882474623E-2</v>
      </c>
      <c r="V665" s="89">
        <f t="shared" ca="1" si="1332"/>
        <v>5.4419538639000731E-2</v>
      </c>
      <c r="W665" s="89">
        <f t="shared" ca="1" si="1332"/>
        <v>-0.41184718490169098</v>
      </c>
      <c r="X665" s="89">
        <f t="shared" ca="1" si="1332"/>
        <v>0.14357639329378769</v>
      </c>
      <c r="Y665" s="89">
        <f t="shared" ca="1" si="1332"/>
        <v>0.51560491500326755</v>
      </c>
      <c r="Z665" s="89">
        <f t="shared" ca="1" si="1332"/>
        <v>0.2685645797022288</v>
      </c>
      <c r="AA665" s="89">
        <f t="shared" ca="1" si="1332"/>
        <v>2.8755171397204293E-2</v>
      </c>
      <c r="AB665" s="89">
        <f t="shared" ca="1" si="1332"/>
        <v>0.21206368060581204</v>
      </c>
      <c r="AC665" s="89">
        <f t="shared" ca="1" si="1332"/>
        <v>0.74370258632857644</v>
      </c>
      <c r="AD665" s="89">
        <f t="shared" ca="1" si="1332"/>
        <v>1.8449135142460493E-2</v>
      </c>
      <c r="AE665" s="89">
        <f t="shared" ref="AE665:AN674" ca="1" si="1333">IF(AE$61&gt;0,INDEX($K$64:$BH$64,INT($K$1*RAND())+1),"")</f>
        <v>-0.41558093709150801</v>
      </c>
      <c r="AF665" s="89">
        <f t="shared" ca="1" si="1333"/>
        <v>0.53753403810350731</v>
      </c>
      <c r="AG665" s="89">
        <f t="shared" ca="1" si="1333"/>
        <v>0.13695300672662025</v>
      </c>
      <c r="AH665" s="89">
        <f t="shared" ca="1" si="1333"/>
        <v>-9.3840171590928279E-2</v>
      </c>
      <c r="AI665" s="89">
        <f t="shared" ca="1" si="1333"/>
        <v>-0.21005970810345143</v>
      </c>
      <c r="AJ665" s="89">
        <f t="shared" ca="1" si="1333"/>
        <v>0.94353006046483001</v>
      </c>
      <c r="AK665" s="89">
        <f t="shared" ca="1" si="1333"/>
        <v>-1.0649490381436091</v>
      </c>
      <c r="AL665" s="89">
        <f t="shared" ca="1" si="1333"/>
        <v>0.53753403810350731</v>
      </c>
      <c r="AM665" s="89">
        <f t="shared" ca="1" si="1333"/>
        <v>-0.44623785415300243</v>
      </c>
      <c r="AN665" s="89">
        <f t="shared" ca="1" si="1333"/>
        <v>-2.3856124570488357E-2</v>
      </c>
      <c r="AO665" s="89">
        <f t="shared" ref="AO665:AX674" ca="1" si="1334">IF(AO$61&gt;0,INDEX($K$64:$BH$64,INT($K$1*RAND())+1),"")</f>
        <v>-0.81775242806075465</v>
      </c>
      <c r="AP665" s="89">
        <f t="shared" ca="1" si="1334"/>
        <v>0.74370258632857644</v>
      </c>
      <c r="AQ665" s="89">
        <f t="shared" ca="1" si="1334"/>
        <v>0.31960967874145596</v>
      </c>
      <c r="AR665" s="89">
        <f t="shared" ca="1" si="1334"/>
        <v>3.6539036893229848E-2</v>
      </c>
      <c r="AS665" s="89">
        <f t="shared" ca="1" si="1334"/>
        <v>-0.31999883307611282</v>
      </c>
      <c r="AT665" s="89">
        <f t="shared" ca="1" si="1334"/>
        <v>0.13695300672662025</v>
      </c>
      <c r="AU665" s="89">
        <f t="shared" ca="1" si="1334"/>
        <v>-0.41558093709150801</v>
      </c>
      <c r="AV665" s="89">
        <f t="shared" ca="1" si="1334"/>
        <v>-1.0649490381436091</v>
      </c>
      <c r="AW665" s="89">
        <f t="shared" ca="1" si="1334"/>
        <v>6.3830203882474623E-2</v>
      </c>
      <c r="AX665" s="89" t="str">
        <f t="shared" ca="1" si="1334"/>
        <v/>
      </c>
      <c r="AY665" s="89" t="str">
        <f t="shared" ref="AY665:BH674" ca="1" si="1335">IF(AY$61&gt;0,INDEX($K$64:$BH$64,INT($K$1*RAND())+1),"")</f>
        <v/>
      </c>
      <c r="AZ665" s="89" t="str">
        <f t="shared" ca="1" si="1335"/>
        <v/>
      </c>
      <c r="BA665" s="89" t="str">
        <f t="shared" ca="1" si="1335"/>
        <v/>
      </c>
      <c r="BB665" s="89" t="str">
        <f t="shared" ca="1" si="1335"/>
        <v/>
      </c>
      <c r="BC665" s="89" t="str">
        <f t="shared" ca="1" si="1335"/>
        <v/>
      </c>
      <c r="BD665" s="89" t="str">
        <f t="shared" ca="1" si="1335"/>
        <v/>
      </c>
      <c r="BE665" s="89" t="str">
        <f t="shared" ca="1" si="1335"/>
        <v/>
      </c>
      <c r="BF665" s="89" t="str">
        <f t="shared" ca="1" si="1335"/>
        <v/>
      </c>
      <c r="BG665" s="89" t="str">
        <f t="shared" ca="1" si="1335"/>
        <v/>
      </c>
      <c r="BH665" s="89" t="str">
        <f t="shared" ca="1" si="1335"/>
        <v/>
      </c>
      <c r="BJ665" s="132">
        <f t="shared" ca="1" si="1315"/>
        <v>0.59788771354274428</v>
      </c>
      <c r="BK665" s="89">
        <f t="shared" ca="1" si="1315"/>
        <v>-0.44903956004355583</v>
      </c>
      <c r="BL665" s="89">
        <f t="shared" ca="1" si="1315"/>
        <v>0.68415667211458775</v>
      </c>
      <c r="BM665" s="89">
        <f t="shared" ca="1" si="1306"/>
        <v>0.69195850599386688</v>
      </c>
      <c r="BN665" s="89">
        <f t="shared" ca="1" si="1306"/>
        <v>1.1387734736386359</v>
      </c>
      <c r="BO665" s="89">
        <f t="shared" ca="1" si="1306"/>
        <v>0.99681964632661291</v>
      </c>
      <c r="BP665" s="89">
        <f t="shared" ca="1" si="1306"/>
        <v>1.0238935482257707</v>
      </c>
      <c r="BQ665" s="89">
        <f t="shared" ca="1" si="1306"/>
        <v>1.0141177333487712</v>
      </c>
      <c r="BR665" s="89">
        <f t="shared" ca="1" si="1306"/>
        <v>0.87457254139636942</v>
      </c>
      <c r="BS665" s="89">
        <f t="shared" ca="1" si="1306"/>
        <v>0.63517256299527114</v>
      </c>
      <c r="BT665" s="89">
        <f t="shared" ca="1" si="1306"/>
        <v>0.80415255081154224</v>
      </c>
      <c r="BU665" s="89">
        <f t="shared" ca="1" si="1306"/>
        <v>0.77811183007561646</v>
      </c>
      <c r="BV665" s="89">
        <f t="shared" ca="1" si="1306"/>
        <v>-6.8445595340675125E-2</v>
      </c>
      <c r="BW665" s="89">
        <f t="shared" ca="1" si="1306"/>
        <v>0.57665925091925063</v>
      </c>
      <c r="BX665" s="89">
        <f t="shared" ca="1" si="1306"/>
        <v>1.4583958297945987</v>
      </c>
      <c r="BY665" s="89">
        <f t="shared" ca="1" si="1306"/>
        <v>1.4816174738293069</v>
      </c>
      <c r="BZ665" s="89">
        <f t="shared" ca="1" si="1306"/>
        <v>1.0451317239842957</v>
      </c>
      <c r="CA665" s="89">
        <f t="shared" ca="1" si="1306"/>
        <v>1.3954481156194656</v>
      </c>
      <c r="CB665" s="89">
        <f t="shared" ca="1" si="1330"/>
        <v>1.0330800731225245</v>
      </c>
      <c r="CC665" s="89">
        <f t="shared" ca="1" si="1330"/>
        <v>0.94634687641857584</v>
      </c>
      <c r="CD665" s="89">
        <f t="shared" ca="1" si="1330"/>
        <v>0.58377260027977451</v>
      </c>
      <c r="CE665" s="89">
        <f t="shared" ca="1" si="1330"/>
        <v>1.1852514966263548</v>
      </c>
      <c r="CF665" s="89">
        <f t="shared" ca="1" si="1330"/>
        <v>-0.13388860648555934</v>
      </c>
      <c r="CG665" s="89">
        <f t="shared" ca="1" si="1329"/>
        <v>0.62850033839734065</v>
      </c>
      <c r="CH665" s="89">
        <f t="shared" ca="1" si="1329"/>
        <v>0.7056327041652074</v>
      </c>
      <c r="CI665" s="89">
        <f t="shared" ca="1" si="1329"/>
        <v>0.27898210042165572</v>
      </c>
      <c r="CJ665" s="89">
        <f t="shared" ca="1" si="1323"/>
        <v>-1.5404912304467173</v>
      </c>
      <c r="CK665" s="89">
        <f t="shared" ca="1" si="1323"/>
        <v>0.27960508140082629</v>
      </c>
      <c r="CL665" s="89">
        <f t="shared" ca="1" si="1323"/>
        <v>-9.8490130051662406E-2</v>
      </c>
      <c r="CM665" s="89">
        <f t="shared" ca="1" si="1323"/>
        <v>1.0074136015318187</v>
      </c>
      <c r="CN665" s="89">
        <f t="shared" ca="1" si="1323"/>
        <v>0.16508894173508293</v>
      </c>
      <c r="CO665" s="89">
        <f t="shared" ca="1" si="1323"/>
        <v>1.6293100021770526</v>
      </c>
      <c r="CP665" s="89">
        <f t="shared" ca="1" si="1323"/>
        <v>1.2845556627356332</v>
      </c>
      <c r="CQ665" s="89">
        <f t="shared" ca="1" si="1323"/>
        <v>0.781286110307293</v>
      </c>
      <c r="CR665" s="5">
        <f t="shared" ca="1" si="1323"/>
        <v>0.82899376694936966</v>
      </c>
      <c r="CS665" s="5">
        <f t="shared" ca="1" si="1316"/>
        <v>1.2328803257100251</v>
      </c>
      <c r="CT665" s="5">
        <f t="shared" ca="1" si="1316"/>
        <v>0.7662866733899889</v>
      </c>
      <c r="CU665" s="5">
        <f t="shared" ca="1" si="1316"/>
        <v>-0.25249500439520078</v>
      </c>
      <c r="CV665" s="5">
        <f t="shared" ca="1" si="1316"/>
        <v>0.26237112102530713</v>
      </c>
      <c r="CW665" s="5" t="str">
        <f t="shared" si="1316"/>
        <v/>
      </c>
      <c r="CX665" s="5" t="str">
        <f t="shared" si="1316"/>
        <v/>
      </c>
      <c r="CY665" s="5" t="str">
        <f t="shared" si="1316"/>
        <v/>
      </c>
      <c r="CZ665" s="5" t="str">
        <f t="shared" si="1316"/>
        <v/>
      </c>
      <c r="DA665" s="5" t="str">
        <f t="shared" si="1317"/>
        <v/>
      </c>
      <c r="DB665" s="5" t="str">
        <f t="shared" si="1317"/>
        <v/>
      </c>
      <c r="DC665" s="5" t="str">
        <f t="shared" si="1317"/>
        <v/>
      </c>
      <c r="DD665" s="5" t="str">
        <f t="shared" si="1317"/>
        <v/>
      </c>
      <c r="DE665" s="5" t="str">
        <f t="shared" si="1317"/>
        <v/>
      </c>
      <c r="DF665" s="5" t="str">
        <f t="shared" si="1317"/>
        <v/>
      </c>
      <c r="DG665" s="133" t="str">
        <f t="shared" si="1317"/>
        <v/>
      </c>
      <c r="EE665" s="107"/>
      <c r="EF665" s="107"/>
      <c r="EG665" s="107"/>
      <c r="EH665" s="107"/>
      <c r="EI665" s="107"/>
      <c r="EJ665" s="107"/>
      <c r="EK665" s="107"/>
      <c r="EL665" s="107"/>
      <c r="EM665" s="107"/>
      <c r="EN665" s="107"/>
      <c r="EO665" s="107"/>
      <c r="EP665" s="107"/>
      <c r="EQ665" s="107"/>
      <c r="ER665" s="107"/>
      <c r="ES665" s="107"/>
      <c r="ET665" s="107"/>
      <c r="EU665" s="107"/>
      <c r="EV665" s="107"/>
      <c r="EW665" s="107"/>
      <c r="EX665" s="107"/>
      <c r="EY665" s="107"/>
    </row>
    <row r="666" spans="1:155" x14ac:dyDescent="0.25">
      <c r="A666" s="176">
        <f t="shared" ca="1" si="1307"/>
        <v>1.3143977338879957</v>
      </c>
      <c r="B666" s="164">
        <f t="shared" ca="1" si="1308"/>
        <v>4.788115001009665E-2</v>
      </c>
      <c r="C666" s="106">
        <f t="shared" ca="1" si="1309"/>
        <v>0.56687203001089193</v>
      </c>
      <c r="D666" s="108">
        <f t="shared" ca="1" si="1310"/>
        <v>1.4750696830923304</v>
      </c>
      <c r="E666" s="109">
        <f t="shared" ca="1" si="1311"/>
        <v>30.806897553239303</v>
      </c>
      <c r="F666" s="109">
        <f t="shared" ca="1" si="1312"/>
        <v>12.222486333855629</v>
      </c>
      <c r="G666" s="109">
        <f t="shared" ca="1" si="1313"/>
        <v>29.758665854468415</v>
      </c>
      <c r="H666" s="109">
        <f t="shared" ca="1" si="1314"/>
        <v>17.536179520612784</v>
      </c>
      <c r="I666" s="177"/>
      <c r="J666" s="30" t="s">
        <v>654</v>
      </c>
      <c r="K666" s="89">
        <f t="shared" ca="1" si="1331"/>
        <v>-1.4331148233707331</v>
      </c>
      <c r="L666" s="89">
        <f t="shared" ca="1" si="1331"/>
        <v>9.8583260592283506E-2</v>
      </c>
      <c r="M666" s="89">
        <f t="shared" ca="1" si="1331"/>
        <v>5.4419538639000731E-2</v>
      </c>
      <c r="N666" s="89">
        <f t="shared" ca="1" si="1331"/>
        <v>0.74370258632857644</v>
      </c>
      <c r="O666" s="89">
        <f t="shared" ca="1" si="1331"/>
        <v>5.4419538639000731E-2</v>
      </c>
      <c r="P666" s="89">
        <f t="shared" ca="1" si="1331"/>
        <v>0.51560491500326755</v>
      </c>
      <c r="Q666" s="89">
        <f t="shared" ca="1" si="1331"/>
        <v>-1.0097454203712564</v>
      </c>
      <c r="R666" s="89">
        <f t="shared" ca="1" si="1331"/>
        <v>0.94353006046483001</v>
      </c>
      <c r="S666" s="89">
        <f t="shared" ca="1" si="1331"/>
        <v>-0.44623785415300243</v>
      </c>
      <c r="T666" s="89">
        <f t="shared" ca="1" si="1331"/>
        <v>0.2685645797022288</v>
      </c>
      <c r="U666" s="89">
        <f t="shared" ca="1" si="1332"/>
        <v>0.2685645797022288</v>
      </c>
      <c r="V666" s="89">
        <f t="shared" ca="1" si="1332"/>
        <v>-2.3856124570488357E-2</v>
      </c>
      <c r="W666" s="89">
        <f t="shared" ca="1" si="1332"/>
        <v>0.82443786118685636</v>
      </c>
      <c r="X666" s="89">
        <f t="shared" ca="1" si="1332"/>
        <v>6.3830203882474623E-2</v>
      </c>
      <c r="Y666" s="89">
        <f t="shared" ca="1" si="1332"/>
        <v>-0.41184718490169098</v>
      </c>
      <c r="Z666" s="89">
        <f t="shared" ca="1" si="1332"/>
        <v>-0.81775242806075465</v>
      </c>
      <c r="AA666" s="89">
        <f t="shared" ca="1" si="1332"/>
        <v>0.74370258632857644</v>
      </c>
      <c r="AB666" s="89">
        <f t="shared" ca="1" si="1332"/>
        <v>5.4419538639000731E-2</v>
      </c>
      <c r="AC666" s="89">
        <f t="shared" ca="1" si="1332"/>
        <v>1.1628631778867338</v>
      </c>
      <c r="AD666" s="89">
        <f t="shared" ca="1" si="1332"/>
        <v>0.53753403810350731</v>
      </c>
      <c r="AE666" s="89">
        <f t="shared" ca="1" si="1333"/>
        <v>0.41148501321826991</v>
      </c>
      <c r="AF666" s="89">
        <f t="shared" ca="1" si="1333"/>
        <v>0.13695300672662025</v>
      </c>
      <c r="AG666" s="89">
        <f t="shared" ca="1" si="1333"/>
        <v>1.1628631778867338</v>
      </c>
      <c r="AH666" s="89">
        <f t="shared" ca="1" si="1333"/>
        <v>-9.3840171590928279E-2</v>
      </c>
      <c r="AI666" s="89">
        <f t="shared" ca="1" si="1333"/>
        <v>1.8449135142460493E-2</v>
      </c>
      <c r="AJ666" s="89">
        <f t="shared" ca="1" si="1333"/>
        <v>0.74160465676181864</v>
      </c>
      <c r="AK666" s="89">
        <f t="shared" ca="1" si="1333"/>
        <v>-0.41184718490169098</v>
      </c>
      <c r="AL666" s="89">
        <f t="shared" ca="1" si="1333"/>
        <v>2.8755171397204293E-2</v>
      </c>
      <c r="AM666" s="89">
        <f t="shared" ca="1" si="1333"/>
        <v>0.53753403810350731</v>
      </c>
      <c r="AN666" s="89">
        <f t="shared" ca="1" si="1333"/>
        <v>1.1628631778867338</v>
      </c>
      <c r="AO666" s="89">
        <f t="shared" ca="1" si="1334"/>
        <v>0.10667228108213433</v>
      </c>
      <c r="AP666" s="89">
        <f t="shared" ca="1" si="1334"/>
        <v>0.74370258632857644</v>
      </c>
      <c r="AQ666" s="89">
        <f t="shared" ca="1" si="1334"/>
        <v>9.8583260592283506E-2</v>
      </c>
      <c r="AR666" s="89">
        <f t="shared" ca="1" si="1334"/>
        <v>0.3096998313943522</v>
      </c>
      <c r="AS666" s="89">
        <f t="shared" ca="1" si="1334"/>
        <v>-0.81775242806075465</v>
      </c>
      <c r="AT666" s="89">
        <f t="shared" ca="1" si="1334"/>
        <v>0.2685645797022288</v>
      </c>
      <c r="AU666" s="89">
        <f t="shared" ca="1" si="1334"/>
        <v>1.8449135142460493E-2</v>
      </c>
      <c r="AV666" s="89">
        <f t="shared" ca="1" si="1334"/>
        <v>2.8755171397204293E-2</v>
      </c>
      <c r="AW666" s="89">
        <f t="shared" ca="1" si="1334"/>
        <v>0.51560491500326755</v>
      </c>
      <c r="AX666" s="89" t="str">
        <f t="shared" ca="1" si="1334"/>
        <v/>
      </c>
      <c r="AY666" s="89" t="str">
        <f t="shared" ca="1" si="1335"/>
        <v/>
      </c>
      <c r="AZ666" s="89" t="str">
        <f t="shared" ca="1" si="1335"/>
        <v/>
      </c>
      <c r="BA666" s="89" t="str">
        <f t="shared" ca="1" si="1335"/>
        <v/>
      </c>
      <c r="BB666" s="89" t="str">
        <f t="shared" ca="1" si="1335"/>
        <v/>
      </c>
      <c r="BC666" s="89" t="str">
        <f t="shared" ca="1" si="1335"/>
        <v/>
      </c>
      <c r="BD666" s="89" t="str">
        <f t="shared" ca="1" si="1335"/>
        <v/>
      </c>
      <c r="BE666" s="89" t="str">
        <f t="shared" ca="1" si="1335"/>
        <v/>
      </c>
      <c r="BF666" s="89" t="str">
        <f t="shared" ca="1" si="1335"/>
        <v/>
      </c>
      <c r="BG666" s="89" t="str">
        <f t="shared" ca="1" si="1335"/>
        <v/>
      </c>
      <c r="BH666" s="89" t="str">
        <f t="shared" ca="1" si="1335"/>
        <v/>
      </c>
      <c r="BJ666" s="132">
        <f t="shared" ca="1" si="1315"/>
        <v>-0.41964617273648086</v>
      </c>
      <c r="BK666" s="89">
        <f t="shared" ca="1" si="1315"/>
        <v>1.0826585239194608</v>
      </c>
      <c r="BL666" s="89">
        <f t="shared" ca="1" si="1315"/>
        <v>1.0585750438297012</v>
      </c>
      <c r="BM666" s="89">
        <f t="shared" ca="1" si="1306"/>
        <v>1.3991220554292134</v>
      </c>
      <c r="BN666" s="89">
        <f t="shared" ca="1" si="1306"/>
        <v>1.1293628083951621</v>
      </c>
      <c r="BO666" s="89">
        <f t="shared" ca="1" si="1306"/>
        <v>1.3688481680360929</v>
      </c>
      <c r="BP666" s="89">
        <f t="shared" ca="1" si="1306"/>
        <v>-4.3010072879461347E-3</v>
      </c>
      <c r="BQ666" s="89">
        <f t="shared" ca="1" si="1306"/>
        <v>1.8140714005198135</v>
      </c>
      <c r="BR666" s="89">
        <f t="shared" ca="1" si="1306"/>
        <v>0.32166240616123265</v>
      </c>
      <c r="BS666" s="89">
        <f t="shared" ca="1" si="1306"/>
        <v>0.87498197130029565</v>
      </c>
      <c r="BT666" s="89">
        <f t="shared" ca="1" si="1306"/>
        <v>1.0088869266312965</v>
      </c>
      <c r="BU666" s="89">
        <f t="shared" ca="1" si="1306"/>
        <v>0.69983616686612737</v>
      </c>
      <c r="BV666" s="89">
        <f t="shared" ca="1" si="1306"/>
        <v>1.1678394507478722</v>
      </c>
      <c r="BW666" s="89">
        <f t="shared" ca="1" si="1306"/>
        <v>0.49691306150793757</v>
      </c>
      <c r="BX666" s="89">
        <f t="shared" ca="1" si="1306"/>
        <v>0.53094372988964023</v>
      </c>
      <c r="BY666" s="89">
        <f t="shared" ca="1" si="1306"/>
        <v>0.39530046606632352</v>
      </c>
      <c r="BZ666" s="89">
        <f t="shared" ca="1" si="1306"/>
        <v>1.7600791389156678</v>
      </c>
      <c r="CA666" s="89">
        <f t="shared" ca="1" si="1306"/>
        <v>1.2378039736526543</v>
      </c>
      <c r="CB666" s="89">
        <f t="shared" ca="1" si="1330"/>
        <v>1.4522406646806818</v>
      </c>
      <c r="CC666" s="89">
        <f t="shared" ca="1" si="1330"/>
        <v>1.4654317793796228</v>
      </c>
      <c r="CD666" s="89">
        <f t="shared" ca="1" si="1330"/>
        <v>1.4108385505895524</v>
      </c>
      <c r="CE666" s="89">
        <f t="shared" ca="1" si="1330"/>
        <v>0.7846704652494676</v>
      </c>
      <c r="CF666" s="89">
        <f t="shared" ca="1" si="1330"/>
        <v>0.89202156467455418</v>
      </c>
      <c r="CG666" s="89">
        <f t="shared" ca="1" si="1329"/>
        <v>0.62850033839734065</v>
      </c>
      <c r="CH666" s="89">
        <f t="shared" ca="1" si="1329"/>
        <v>0.93414154741111932</v>
      </c>
      <c r="CI666" s="89">
        <f t="shared" ca="1" si="1329"/>
        <v>7.7056696718644346E-2</v>
      </c>
      <c r="CJ666" s="89">
        <f t="shared" ca="1" si="1323"/>
        <v>-0.88738937720479916</v>
      </c>
      <c r="CK666" s="89">
        <f t="shared" ca="1" si="1323"/>
        <v>-0.22917378530547672</v>
      </c>
      <c r="CL666" s="89">
        <f t="shared" ca="1" si="1323"/>
        <v>0.88528176220484733</v>
      </c>
      <c r="CM666" s="89">
        <f t="shared" ca="1" si="1323"/>
        <v>2.1941329039890407</v>
      </c>
      <c r="CN666" s="89">
        <f t="shared" ca="1" si="1323"/>
        <v>1.0895136508779719</v>
      </c>
      <c r="CO666" s="89">
        <f t="shared" ca="1" si="1323"/>
        <v>1.6293100021770526</v>
      </c>
      <c r="CP666" s="89">
        <f t="shared" ca="1" si="1323"/>
        <v>1.0635292445864608</v>
      </c>
      <c r="CQ666" s="89">
        <f t="shared" ca="1" si="1323"/>
        <v>1.0544469048084153</v>
      </c>
      <c r="CR666" s="5">
        <f t="shared" ca="1" si="1323"/>
        <v>0.33124017196472777</v>
      </c>
      <c r="CS666" s="5">
        <f t="shared" ca="1" si="1316"/>
        <v>1.3644918986856336</v>
      </c>
      <c r="CT666" s="5">
        <f t="shared" ca="1" si="1316"/>
        <v>1.2003167456239574</v>
      </c>
      <c r="CU666" s="5">
        <f t="shared" ca="1" si="1316"/>
        <v>0.84120920514561259</v>
      </c>
      <c r="CV666" s="5">
        <f t="shared" ca="1" si="1316"/>
        <v>0.71414583214610006</v>
      </c>
      <c r="CW666" s="5" t="str">
        <f t="shared" si="1316"/>
        <v/>
      </c>
      <c r="CX666" s="5" t="str">
        <f t="shared" si="1316"/>
        <v/>
      </c>
      <c r="CY666" s="5" t="str">
        <f t="shared" si="1316"/>
        <v/>
      </c>
      <c r="CZ666" s="5" t="str">
        <f t="shared" si="1316"/>
        <v/>
      </c>
      <c r="DA666" s="5" t="str">
        <f t="shared" si="1317"/>
        <v/>
      </c>
      <c r="DB666" s="5" t="str">
        <f t="shared" si="1317"/>
        <v/>
      </c>
      <c r="DC666" s="5" t="str">
        <f t="shared" si="1317"/>
        <v/>
      </c>
      <c r="DD666" s="5" t="str">
        <f t="shared" si="1317"/>
        <v/>
      </c>
      <c r="DE666" s="5" t="str">
        <f t="shared" si="1317"/>
        <v/>
      </c>
      <c r="DF666" s="5" t="str">
        <f t="shared" si="1317"/>
        <v/>
      </c>
      <c r="DG666" s="133" t="str">
        <f t="shared" si="1317"/>
        <v/>
      </c>
      <c r="EE666" s="107"/>
      <c r="EF666" s="107"/>
      <c r="EG666" s="107"/>
      <c r="EH666" s="107"/>
      <c r="EI666" s="107"/>
      <c r="EJ666" s="107"/>
      <c r="EK666" s="107"/>
      <c r="EL666" s="107"/>
      <c r="EM666" s="107"/>
      <c r="EN666" s="107"/>
      <c r="EO666" s="107"/>
      <c r="EP666" s="107"/>
      <c r="EQ666" s="107"/>
      <c r="ER666" s="107"/>
      <c r="ES666" s="107"/>
      <c r="ET666" s="107"/>
      <c r="EU666" s="107"/>
      <c r="EV666" s="107"/>
      <c r="EW666" s="107"/>
      <c r="EX666" s="107"/>
      <c r="EY666" s="107"/>
    </row>
    <row r="667" spans="1:155" x14ac:dyDescent="0.25">
      <c r="A667" s="176">
        <f t="shared" ca="1" si="1307"/>
        <v>1.6293557558077079</v>
      </c>
      <c r="B667" s="164">
        <f t="shared" ca="1" si="1308"/>
        <v>9.4224764352192861E-2</v>
      </c>
      <c r="C667" s="106">
        <f t="shared" ca="1" si="1309"/>
        <v>0.65495836901171522</v>
      </c>
      <c r="D667" s="108">
        <f t="shared" ca="1" si="1310"/>
        <v>1.8438409883769509</v>
      </c>
      <c r="E667" s="109">
        <f t="shared" ca="1" si="1311"/>
        <v>19.568539131443735</v>
      </c>
      <c r="F667" s="109">
        <f t="shared" ca="1" si="1312"/>
        <v>7.2585803483968689</v>
      </c>
      <c r="G667" s="109">
        <f t="shared" ca="1" si="1313"/>
        <v>23.152140325765579</v>
      </c>
      <c r="H667" s="109">
        <f t="shared" ca="1" si="1314"/>
        <v>15.89355997736871</v>
      </c>
      <c r="I667" s="177"/>
      <c r="J667" s="30" t="s">
        <v>655</v>
      </c>
      <c r="K667" s="89">
        <f t="shared" ca="1" si="1331"/>
        <v>0.89371861765175975</v>
      </c>
      <c r="L667" s="89">
        <f t="shared" ca="1" si="1331"/>
        <v>0.74370258632857644</v>
      </c>
      <c r="M667" s="89">
        <f t="shared" ca="1" si="1331"/>
        <v>0.3096998313943522</v>
      </c>
      <c r="N667" s="89">
        <f t="shared" ca="1" si="1331"/>
        <v>0.74370258632857644</v>
      </c>
      <c r="O667" s="89">
        <f t="shared" ca="1" si="1331"/>
        <v>9.8583260592283506E-2</v>
      </c>
      <c r="P667" s="89">
        <f t="shared" ca="1" si="1331"/>
        <v>5.4419538639000731E-2</v>
      </c>
      <c r="Q667" s="89">
        <f t="shared" ca="1" si="1331"/>
        <v>1.1628631778867338</v>
      </c>
      <c r="R667" s="89">
        <f t="shared" ca="1" si="1331"/>
        <v>1.1628631778867338</v>
      </c>
      <c r="S667" s="89">
        <f t="shared" ca="1" si="1331"/>
        <v>2.8755171397204293E-2</v>
      </c>
      <c r="T667" s="89">
        <f t="shared" ca="1" si="1331"/>
        <v>-2.3856124570488357E-2</v>
      </c>
      <c r="U667" s="89">
        <f t="shared" ca="1" si="1332"/>
        <v>0.41148501321826991</v>
      </c>
      <c r="V667" s="89">
        <f t="shared" ca="1" si="1332"/>
        <v>6.3830203882474623E-2</v>
      </c>
      <c r="W667" s="89">
        <f t="shared" ca="1" si="1332"/>
        <v>-1.0649490381436091</v>
      </c>
      <c r="X667" s="89">
        <f t="shared" ca="1" si="1332"/>
        <v>-9.3840171590928279E-2</v>
      </c>
      <c r="Y667" s="89">
        <f t="shared" ca="1" si="1332"/>
        <v>-1.0097454203712564</v>
      </c>
      <c r="Z667" s="89">
        <f t="shared" ca="1" si="1332"/>
        <v>-0.15653910921934289</v>
      </c>
      <c r="AA667" s="89">
        <f t="shared" ca="1" si="1332"/>
        <v>-1.4331148233707331</v>
      </c>
      <c r="AB667" s="89">
        <f t="shared" ca="1" si="1332"/>
        <v>-0.41184718490169098</v>
      </c>
      <c r="AC667" s="89">
        <f t="shared" ca="1" si="1332"/>
        <v>0.53753403810350731</v>
      </c>
      <c r="AD667" s="89">
        <f t="shared" ca="1" si="1332"/>
        <v>1.8449135142460493E-2</v>
      </c>
      <c r="AE667" s="89">
        <f t="shared" ca="1" si="1333"/>
        <v>-0.41184718490169098</v>
      </c>
      <c r="AF667" s="89">
        <f t="shared" ca="1" si="1333"/>
        <v>2.8755171397204293E-2</v>
      </c>
      <c r="AG667" s="89">
        <f t="shared" ca="1" si="1333"/>
        <v>0.89371861765175975</v>
      </c>
      <c r="AH667" s="89">
        <f t="shared" ca="1" si="1333"/>
        <v>0.74370258632857644</v>
      </c>
      <c r="AI667" s="89">
        <f t="shared" ca="1" si="1333"/>
        <v>-0.30700255599325066</v>
      </c>
      <c r="AJ667" s="89">
        <f t="shared" ca="1" si="1333"/>
        <v>9.8583260592283506E-2</v>
      </c>
      <c r="AK667" s="89">
        <f t="shared" ca="1" si="1333"/>
        <v>-1.0649490381436091</v>
      </c>
      <c r="AL667" s="89">
        <f t="shared" ca="1" si="1333"/>
        <v>-0.15653910921934289</v>
      </c>
      <c r="AM667" s="89">
        <f t="shared" ca="1" si="1333"/>
        <v>0.82443786118685636</v>
      </c>
      <c r="AN667" s="89">
        <f t="shared" ca="1" si="1333"/>
        <v>0.53753403810350731</v>
      </c>
      <c r="AO667" s="89">
        <f t="shared" ca="1" si="1334"/>
        <v>0.13695300672662025</v>
      </c>
      <c r="AP667" s="89">
        <f t="shared" ca="1" si="1334"/>
        <v>-0.81775242806075465</v>
      </c>
      <c r="AQ667" s="89">
        <f t="shared" ca="1" si="1334"/>
        <v>0.51560491500326755</v>
      </c>
      <c r="AR667" s="89">
        <f t="shared" ca="1" si="1334"/>
        <v>-0.21005970810345143</v>
      </c>
      <c r="AS667" s="89">
        <f t="shared" ca="1" si="1334"/>
        <v>0.82443786118685636</v>
      </c>
      <c r="AT667" s="89">
        <f t="shared" ca="1" si="1334"/>
        <v>0.13695300672662025</v>
      </c>
      <c r="AU667" s="89">
        <f t="shared" ca="1" si="1334"/>
        <v>0.2685645797022288</v>
      </c>
      <c r="AV667" s="89">
        <f t="shared" ca="1" si="1334"/>
        <v>0.51560491500326755</v>
      </c>
      <c r="AW667" s="89">
        <f t="shared" ca="1" si="1334"/>
        <v>-1.0649490381436091</v>
      </c>
      <c r="AX667" s="89" t="str">
        <f t="shared" ca="1" si="1334"/>
        <v/>
      </c>
      <c r="AY667" s="89" t="str">
        <f t="shared" ca="1" si="1335"/>
        <v/>
      </c>
      <c r="AZ667" s="89" t="str">
        <f t="shared" ca="1" si="1335"/>
        <v/>
      </c>
      <c r="BA667" s="89" t="str">
        <f t="shared" ca="1" si="1335"/>
        <v/>
      </c>
      <c r="BB667" s="89" t="str">
        <f t="shared" ca="1" si="1335"/>
        <v/>
      </c>
      <c r="BC667" s="89" t="str">
        <f t="shared" ca="1" si="1335"/>
        <v/>
      </c>
      <c r="BD667" s="89" t="str">
        <f t="shared" ca="1" si="1335"/>
        <v/>
      </c>
      <c r="BE667" s="89" t="str">
        <f t="shared" ca="1" si="1335"/>
        <v/>
      </c>
      <c r="BF667" s="89" t="str">
        <f t="shared" ca="1" si="1335"/>
        <v/>
      </c>
      <c r="BG667" s="89" t="str">
        <f t="shared" ca="1" si="1335"/>
        <v/>
      </c>
      <c r="BH667" s="89" t="str">
        <f t="shared" ca="1" si="1335"/>
        <v/>
      </c>
      <c r="BJ667" s="132">
        <f t="shared" ca="1" si="1315"/>
        <v>1.907187268286012</v>
      </c>
      <c r="BK667" s="89">
        <f t="shared" ca="1" si="1315"/>
        <v>1.7277778496557539</v>
      </c>
      <c r="BL667" s="89">
        <f t="shared" ca="1" si="1315"/>
        <v>1.3138553365850527</v>
      </c>
      <c r="BM667" s="89">
        <f t="shared" ca="1" si="1306"/>
        <v>1.3991220554292134</v>
      </c>
      <c r="BN667" s="89">
        <f t="shared" ca="1" si="1306"/>
        <v>1.173526530348445</v>
      </c>
      <c r="BO667" s="89">
        <f t="shared" ca="1" si="1306"/>
        <v>0.90766279167182595</v>
      </c>
      <c r="BP667" s="89">
        <f t="shared" ca="1" si="1306"/>
        <v>2.168307590970044</v>
      </c>
      <c r="BQ667" s="89">
        <f t="shared" ca="1" si="1306"/>
        <v>2.0334045179417171</v>
      </c>
      <c r="BR667" s="89">
        <f t="shared" ca="1" si="1306"/>
        <v>0.79665543171143938</v>
      </c>
      <c r="BS667" s="89">
        <f t="shared" ca="1" si="1306"/>
        <v>0.58256126702757849</v>
      </c>
      <c r="BT667" s="89">
        <f t="shared" ca="1" si="1306"/>
        <v>1.1518073601473375</v>
      </c>
      <c r="BU667" s="89">
        <f t="shared" ca="1" si="1306"/>
        <v>0.78752249531909035</v>
      </c>
      <c r="BV667" s="89">
        <f t="shared" ca="1" si="1306"/>
        <v>-0.72154744858259323</v>
      </c>
      <c r="BW667" s="89">
        <f t="shared" ca="1" si="1306"/>
        <v>0.33924268603453467</v>
      </c>
      <c r="BX667" s="89">
        <f t="shared" ca="1" si="1306"/>
        <v>-6.6954505579925216E-2</v>
      </c>
      <c r="BY667" s="89">
        <f t="shared" ca="1" si="1306"/>
        <v>1.0565137849077353</v>
      </c>
      <c r="BZ667" s="89">
        <f t="shared" ca="1" si="1306"/>
        <v>-0.41673827078364178</v>
      </c>
      <c r="CA667" s="89">
        <f t="shared" ca="1" si="1306"/>
        <v>0.77153725011196261</v>
      </c>
      <c r="CB667" s="89">
        <f t="shared" ca="1" si="1330"/>
        <v>0.82691152489745534</v>
      </c>
      <c r="CC667" s="89">
        <f t="shared" ca="1" si="1330"/>
        <v>0.94634687641857584</v>
      </c>
      <c r="CD667" s="89">
        <f t="shared" ca="1" si="1330"/>
        <v>0.5875063524695916</v>
      </c>
      <c r="CE667" s="89">
        <f t="shared" ca="1" si="1330"/>
        <v>0.67647262992005164</v>
      </c>
      <c r="CF667" s="89">
        <f t="shared" ca="1" si="1330"/>
        <v>0.62287700443958016</v>
      </c>
      <c r="CG667" s="89">
        <f t="shared" ca="1" si="1329"/>
        <v>1.4660430963168454</v>
      </c>
      <c r="CH667" s="89">
        <f t="shared" ca="1" si="1329"/>
        <v>0.60868985627540817</v>
      </c>
      <c r="CI667" s="89">
        <f t="shared" ca="1" si="1329"/>
        <v>-0.56596469945089078</v>
      </c>
      <c r="CJ667" s="89">
        <f t="shared" ca="1" si="1323"/>
        <v>-1.5404912304467173</v>
      </c>
      <c r="CK667" s="89">
        <f t="shared" ca="1" si="1323"/>
        <v>-0.4144680659220239</v>
      </c>
      <c r="CL667" s="89">
        <f t="shared" ca="1" si="1323"/>
        <v>1.1721855852881964</v>
      </c>
      <c r="CM667" s="89">
        <f t="shared" ca="1" si="1323"/>
        <v>1.5688037642058146</v>
      </c>
      <c r="CN667" s="89">
        <f t="shared" ca="1" si="1323"/>
        <v>1.1197943765224578</v>
      </c>
      <c r="CO667" s="89">
        <f t="shared" ca="1" si="1323"/>
        <v>6.7854987787721588E-2</v>
      </c>
      <c r="CP667" s="89">
        <f t="shared" ca="1" si="1323"/>
        <v>1.4805508989974447</v>
      </c>
      <c r="CQ667" s="89">
        <f t="shared" ca="1" si="1323"/>
        <v>0.53468736531061178</v>
      </c>
      <c r="CR667" s="5">
        <f t="shared" ca="1" si="1323"/>
        <v>1.9734304612123388</v>
      </c>
      <c r="CS667" s="5">
        <f t="shared" ca="1" si="1316"/>
        <v>1.2328803257100251</v>
      </c>
      <c r="CT667" s="5">
        <f t="shared" ca="1" si="1316"/>
        <v>1.4504321901837258</v>
      </c>
      <c r="CU667" s="5">
        <f t="shared" ca="1" si="1316"/>
        <v>1.3280589487516758</v>
      </c>
      <c r="CV667" s="5">
        <f t="shared" ca="1" si="1316"/>
        <v>-0.86640812100077658</v>
      </c>
      <c r="CW667" s="5" t="str">
        <f t="shared" si="1316"/>
        <v/>
      </c>
      <c r="CX667" s="5" t="str">
        <f t="shared" si="1316"/>
        <v/>
      </c>
      <c r="CY667" s="5" t="str">
        <f t="shared" si="1316"/>
        <v/>
      </c>
      <c r="CZ667" s="5" t="str">
        <f t="shared" si="1316"/>
        <v/>
      </c>
      <c r="DA667" s="5" t="str">
        <f t="shared" si="1317"/>
        <v/>
      </c>
      <c r="DB667" s="5" t="str">
        <f t="shared" si="1317"/>
        <v/>
      </c>
      <c r="DC667" s="5" t="str">
        <f t="shared" si="1317"/>
        <v/>
      </c>
      <c r="DD667" s="5" t="str">
        <f t="shared" si="1317"/>
        <v/>
      </c>
      <c r="DE667" s="5" t="str">
        <f t="shared" si="1317"/>
        <v/>
      </c>
      <c r="DF667" s="5" t="str">
        <f t="shared" si="1317"/>
        <v/>
      </c>
      <c r="DG667" s="133" t="str">
        <f t="shared" si="1317"/>
        <v/>
      </c>
      <c r="EE667" s="107"/>
      <c r="EF667" s="107"/>
      <c r="EG667" s="107"/>
      <c r="EH667" s="107"/>
      <c r="EI667" s="107"/>
      <c r="EJ667" s="107"/>
      <c r="EK667" s="107"/>
      <c r="EL667" s="107"/>
      <c r="EM667" s="107"/>
      <c r="EN667" s="107"/>
      <c r="EO667" s="107"/>
      <c r="EP667" s="107"/>
      <c r="EQ667" s="107"/>
      <c r="ER667" s="107"/>
      <c r="ES667" s="107"/>
      <c r="ET667" s="107"/>
      <c r="EU667" s="107"/>
      <c r="EV667" s="107"/>
      <c r="EW667" s="107"/>
      <c r="EX667" s="107"/>
      <c r="EY667" s="107"/>
    </row>
    <row r="668" spans="1:155" x14ac:dyDescent="0.25">
      <c r="A668" s="176">
        <f t="shared" ca="1" si="1307"/>
        <v>1.4272960205857355</v>
      </c>
      <c r="B668" s="164">
        <f t="shared" ca="1" si="1308"/>
        <v>8.3482521796091863E-2</v>
      </c>
      <c r="C668" s="106">
        <f t="shared" ca="1" si="1309"/>
        <v>0.61074817726574815</v>
      </c>
      <c r="D668" s="108">
        <f t="shared" ca="1" si="1310"/>
        <v>1.6138026886024524</v>
      </c>
      <c r="E668" s="109">
        <f t="shared" ca="1" si="1311"/>
        <v>19.331024672975328</v>
      </c>
      <c r="F668" s="109">
        <f t="shared" ca="1" si="1312"/>
        <v>7.4817601651395087</v>
      </c>
      <c r="G668" s="109">
        <f t="shared" ca="1" si="1313"/>
        <v>20.119199598268576</v>
      </c>
      <c r="H668" s="109">
        <f t="shared" ca="1" si="1314"/>
        <v>12.637439433129067</v>
      </c>
      <c r="I668" s="177"/>
      <c r="J668" s="30" t="s">
        <v>656</v>
      </c>
      <c r="K668" s="89">
        <f t="shared" ca="1" si="1331"/>
        <v>-1.3483164959119551</v>
      </c>
      <c r="L668" s="89">
        <f t="shared" ca="1" si="1331"/>
        <v>-0.30649199665355353</v>
      </c>
      <c r="M668" s="89">
        <f t="shared" ca="1" si="1331"/>
        <v>6.3830203882474623E-2</v>
      </c>
      <c r="N668" s="89">
        <f t="shared" ca="1" si="1331"/>
        <v>-0.41184718490169098</v>
      </c>
      <c r="O668" s="89">
        <f t="shared" ca="1" si="1331"/>
        <v>1.4105767449530626E-2</v>
      </c>
      <c r="P668" s="89">
        <f t="shared" ca="1" si="1331"/>
        <v>9.8583260592283506E-2</v>
      </c>
      <c r="Q668" s="89">
        <f t="shared" ca="1" si="1331"/>
        <v>-0.21005970810345143</v>
      </c>
      <c r="R668" s="89">
        <f t="shared" ca="1" si="1331"/>
        <v>-0.22096981093654566</v>
      </c>
      <c r="S668" s="89">
        <f t="shared" ca="1" si="1331"/>
        <v>-1.0097454203712564</v>
      </c>
      <c r="T668" s="89">
        <f t="shared" ca="1" si="1331"/>
        <v>0.41148501321826991</v>
      </c>
      <c r="U668" s="89">
        <f t="shared" ca="1" si="1332"/>
        <v>0.41148501321826991</v>
      </c>
      <c r="V668" s="89">
        <f t="shared" ca="1" si="1332"/>
        <v>0.94353006046483001</v>
      </c>
      <c r="W668" s="89">
        <f t="shared" ca="1" si="1332"/>
        <v>-0.15653910921934289</v>
      </c>
      <c r="X668" s="89">
        <f t="shared" ca="1" si="1332"/>
        <v>0.82443786118685636</v>
      </c>
      <c r="Y668" s="89">
        <f t="shared" ca="1" si="1332"/>
        <v>-0.30700255599325066</v>
      </c>
      <c r="Z668" s="89">
        <f t="shared" ca="1" si="1332"/>
        <v>1.4105767449530626E-2</v>
      </c>
      <c r="AA668" s="89">
        <f t="shared" ca="1" si="1332"/>
        <v>-1.0097454203712564</v>
      </c>
      <c r="AB668" s="89">
        <f t="shared" ca="1" si="1332"/>
        <v>6.3830203882474623E-2</v>
      </c>
      <c r="AC668" s="89">
        <f t="shared" ca="1" si="1332"/>
        <v>0.89371861765175975</v>
      </c>
      <c r="AD668" s="89">
        <f t="shared" ca="1" si="1332"/>
        <v>0.89371861765175975</v>
      </c>
      <c r="AE668" s="89">
        <f t="shared" ca="1" si="1333"/>
        <v>0.74160465676181864</v>
      </c>
      <c r="AF668" s="89">
        <f t="shared" ca="1" si="1333"/>
        <v>-0.44623785415300243</v>
      </c>
      <c r="AG668" s="89">
        <f t="shared" ca="1" si="1333"/>
        <v>0.74160465676181864</v>
      </c>
      <c r="AH668" s="89">
        <f t="shared" ca="1" si="1333"/>
        <v>-0.30700255599325066</v>
      </c>
      <c r="AI668" s="89">
        <f t="shared" ca="1" si="1333"/>
        <v>-1.0097454203712564</v>
      </c>
      <c r="AJ668" s="89">
        <f t="shared" ca="1" si="1333"/>
        <v>-1.4331148233707331</v>
      </c>
      <c r="AK668" s="89">
        <f t="shared" ca="1" si="1333"/>
        <v>-2.3856124570488357E-2</v>
      </c>
      <c r="AL668" s="89">
        <f t="shared" ca="1" si="1333"/>
        <v>0.21206368060581204</v>
      </c>
      <c r="AM668" s="89">
        <f t="shared" ca="1" si="1333"/>
        <v>5.4419538639000731E-2</v>
      </c>
      <c r="AN668" s="89">
        <f t="shared" ca="1" si="1333"/>
        <v>0.53753403810350731</v>
      </c>
      <c r="AO668" s="89">
        <f t="shared" ca="1" si="1334"/>
        <v>-0.41558093709150801</v>
      </c>
      <c r="AP668" s="89">
        <f t="shared" ca="1" si="1334"/>
        <v>9.8583260592283506E-2</v>
      </c>
      <c r="AQ668" s="89">
        <f t="shared" ca="1" si="1334"/>
        <v>0.74160465676181864</v>
      </c>
      <c r="AR668" s="89">
        <f t="shared" ca="1" si="1334"/>
        <v>1.4105767449530626E-2</v>
      </c>
      <c r="AS668" s="89">
        <f t="shared" ca="1" si="1334"/>
        <v>0.10667228108213433</v>
      </c>
      <c r="AT668" s="89">
        <f t="shared" ca="1" si="1334"/>
        <v>6.3830203882474623E-2</v>
      </c>
      <c r="AU668" s="89">
        <f t="shared" ca="1" si="1334"/>
        <v>0.53753403810350731</v>
      </c>
      <c r="AV668" s="89">
        <f t="shared" ca="1" si="1334"/>
        <v>-0.21005970810345143</v>
      </c>
      <c r="AW668" s="89">
        <f t="shared" ca="1" si="1334"/>
        <v>-0.31999883307611282</v>
      </c>
      <c r="AX668" s="89" t="str">
        <f t="shared" ca="1" si="1334"/>
        <v/>
      </c>
      <c r="AY668" s="89" t="str">
        <f t="shared" ca="1" si="1335"/>
        <v/>
      </c>
      <c r="AZ668" s="89" t="str">
        <f t="shared" ca="1" si="1335"/>
        <v/>
      </c>
      <c r="BA668" s="89" t="str">
        <f t="shared" ca="1" si="1335"/>
        <v/>
      </c>
      <c r="BB668" s="89" t="str">
        <f t="shared" ca="1" si="1335"/>
        <v/>
      </c>
      <c r="BC668" s="89" t="str">
        <f t="shared" ca="1" si="1335"/>
        <v/>
      </c>
      <c r="BD668" s="89" t="str">
        <f t="shared" ca="1" si="1335"/>
        <v/>
      </c>
      <c r="BE668" s="89" t="str">
        <f t="shared" ca="1" si="1335"/>
        <v/>
      </c>
      <c r="BF668" s="89" t="str">
        <f t="shared" ca="1" si="1335"/>
        <v/>
      </c>
      <c r="BG668" s="89" t="str">
        <f t="shared" ca="1" si="1335"/>
        <v/>
      </c>
      <c r="BH668" s="89" t="str">
        <f t="shared" ca="1" si="1335"/>
        <v/>
      </c>
      <c r="BJ668" s="132">
        <f t="shared" ca="1" si="1315"/>
        <v>-0.33484784527770284</v>
      </c>
      <c r="BK668" s="89">
        <f t="shared" ca="1" si="1315"/>
        <v>0.67758326667362379</v>
      </c>
      <c r="BL668" s="89">
        <f t="shared" ca="1" si="1315"/>
        <v>1.067985709073175</v>
      </c>
      <c r="BM668" s="89">
        <f t="shared" ca="1" si="1306"/>
        <v>0.243572284198946</v>
      </c>
      <c r="BN668" s="89">
        <f t="shared" ca="1" si="1306"/>
        <v>1.089049037205692</v>
      </c>
      <c r="BO668" s="89">
        <f t="shared" ca="1" si="1306"/>
        <v>0.95182651362510873</v>
      </c>
      <c r="BP668" s="89">
        <f t="shared" ca="1" si="1306"/>
        <v>0.7953847049798588</v>
      </c>
      <c r="BQ668" s="89">
        <f t="shared" ca="1" si="1306"/>
        <v>0.64957152911843785</v>
      </c>
      <c r="BR668" s="89">
        <f t="shared" ca="1" si="1306"/>
        <v>-0.24184516005702128</v>
      </c>
      <c r="BS668" s="89">
        <f t="shared" ca="1" si="1306"/>
        <v>1.0179024048163368</v>
      </c>
      <c r="BT668" s="89">
        <f t="shared" ca="1" si="1306"/>
        <v>1.1518073601473375</v>
      </c>
      <c r="BU668" s="89">
        <f t="shared" ca="1" si="1306"/>
        <v>1.6672223519014457</v>
      </c>
      <c r="BV668" s="89">
        <f t="shared" ca="1" si="1306"/>
        <v>0.18686248034167297</v>
      </c>
      <c r="BW668" s="89">
        <f t="shared" ca="1" si="1306"/>
        <v>1.2575207188123194</v>
      </c>
      <c r="BX668" s="89">
        <f t="shared" ca="1" si="1306"/>
        <v>0.63578835879808049</v>
      </c>
      <c r="BY668" s="89">
        <f t="shared" ca="1" si="1306"/>
        <v>1.2271586615766088</v>
      </c>
      <c r="BZ668" s="89">
        <f t="shared" ca="1" si="1306"/>
        <v>6.6311322158350006E-3</v>
      </c>
      <c r="CA668" s="89">
        <f t="shared" ca="1" si="1306"/>
        <v>1.247214638896128</v>
      </c>
      <c r="CB668" s="89">
        <f t="shared" ca="1" si="1330"/>
        <v>1.1830961044457078</v>
      </c>
      <c r="CC668" s="89">
        <f t="shared" ca="1" si="1330"/>
        <v>1.8216163589278751</v>
      </c>
      <c r="CD668" s="89">
        <f t="shared" ca="1" si="1330"/>
        <v>1.7409581941331012</v>
      </c>
      <c r="CE668" s="89">
        <f t="shared" ca="1" si="1330"/>
        <v>0.20147960436984491</v>
      </c>
      <c r="CF668" s="89">
        <f t="shared" ca="1" si="1330"/>
        <v>0.47076304354963905</v>
      </c>
      <c r="CG668" s="89">
        <f t="shared" ca="1" si="1329"/>
        <v>0.41533795399501827</v>
      </c>
      <c r="CH668" s="89">
        <f t="shared" ca="1" si="1329"/>
        <v>-9.4053008102597535E-2</v>
      </c>
      <c r="CI668" s="89">
        <f t="shared" ca="1" si="1329"/>
        <v>-2.0976627834139077</v>
      </c>
      <c r="CJ668" s="89">
        <f t="shared" ca="1" si="1323"/>
        <v>-0.49939831687359659</v>
      </c>
      <c r="CK668" s="89">
        <f t="shared" ca="1" si="1323"/>
        <v>-4.5865276096868968E-2</v>
      </c>
      <c r="CL668" s="89">
        <f t="shared" ca="1" si="1323"/>
        <v>0.40216726274034076</v>
      </c>
      <c r="CM668" s="89">
        <f t="shared" ca="1" si="1323"/>
        <v>1.5688037642058146</v>
      </c>
      <c r="CN668" s="89">
        <f t="shared" ca="1" si="1323"/>
        <v>0.56726043270432958</v>
      </c>
      <c r="CO668" s="89">
        <f t="shared" ca="1" si="1323"/>
        <v>0.98419067644075975</v>
      </c>
      <c r="CP668" s="89">
        <f t="shared" ca="1" si="1323"/>
        <v>1.7065506407559958</v>
      </c>
      <c r="CQ668" s="89">
        <f t="shared" ca="1" si="1323"/>
        <v>0.75885284086359384</v>
      </c>
      <c r="CR668" s="5">
        <f t="shared" ca="1" si="1323"/>
        <v>1.2556648811076168</v>
      </c>
      <c r="CS668" s="5">
        <f t="shared" ca="1" si="1316"/>
        <v>1.1597575228658794</v>
      </c>
      <c r="CT668" s="5">
        <f t="shared" ca="1" si="1316"/>
        <v>1.7194016485850043</v>
      </c>
      <c r="CU668" s="5">
        <f t="shared" ca="1" si="1316"/>
        <v>0.60239432564495687</v>
      </c>
      <c r="CV668" s="5">
        <f t="shared" ca="1" si="1316"/>
        <v>-0.12145791593328031</v>
      </c>
      <c r="CW668" s="5" t="str">
        <f t="shared" si="1316"/>
        <v/>
      </c>
      <c r="CX668" s="5" t="str">
        <f t="shared" si="1316"/>
        <v/>
      </c>
      <c r="CY668" s="5" t="str">
        <f t="shared" si="1316"/>
        <v/>
      </c>
      <c r="CZ668" s="5" t="str">
        <f t="shared" si="1316"/>
        <v/>
      </c>
      <c r="DA668" s="5" t="str">
        <f t="shared" si="1317"/>
        <v/>
      </c>
      <c r="DB668" s="5" t="str">
        <f t="shared" si="1317"/>
        <v/>
      </c>
      <c r="DC668" s="5" t="str">
        <f t="shared" si="1317"/>
        <v/>
      </c>
      <c r="DD668" s="5" t="str">
        <f t="shared" si="1317"/>
        <v/>
      </c>
      <c r="DE668" s="5" t="str">
        <f t="shared" si="1317"/>
        <v/>
      </c>
      <c r="DF668" s="5" t="str">
        <f t="shared" si="1317"/>
        <v/>
      </c>
      <c r="DG668" s="133" t="str">
        <f t="shared" si="1317"/>
        <v/>
      </c>
      <c r="EE668" s="107"/>
      <c r="EF668" s="107"/>
      <c r="EG668" s="107"/>
      <c r="EH668" s="107"/>
      <c r="EI668" s="107"/>
      <c r="EJ668" s="107"/>
      <c r="EK668" s="107"/>
      <c r="EL668" s="107"/>
      <c r="EM668" s="107"/>
      <c r="EN668" s="107"/>
      <c r="EO668" s="107"/>
      <c r="EP668" s="107"/>
      <c r="EQ668" s="107"/>
      <c r="ER668" s="107"/>
      <c r="ES668" s="107"/>
      <c r="ET668" s="107"/>
      <c r="EU668" s="107"/>
      <c r="EV668" s="107"/>
      <c r="EW668" s="107"/>
      <c r="EX668" s="107"/>
      <c r="EY668" s="107"/>
    </row>
    <row r="669" spans="1:155" x14ac:dyDescent="0.25">
      <c r="A669" s="176">
        <f t="shared" ca="1" si="1307"/>
        <v>1.4998153544875397</v>
      </c>
      <c r="B669" s="164">
        <f t="shared" ca="1" si="1308"/>
        <v>9.4269875687245028E-2</v>
      </c>
      <c r="C669" s="106">
        <f t="shared" ca="1" si="1309"/>
        <v>0.58318733620092322</v>
      </c>
      <c r="D669" s="108">
        <f t="shared" ca="1" si="1310"/>
        <v>1.669869089040104</v>
      </c>
      <c r="E669" s="109">
        <f t="shared" ca="1" si="1311"/>
        <v>17.71370840224882</v>
      </c>
      <c r="F669" s="109">
        <f t="shared" ca="1" si="1312"/>
        <v>6.786284013201441</v>
      </c>
      <c r="G669" s="109">
        <f t="shared" ca="1" si="1313"/>
        <v>19.011241403758962</v>
      </c>
      <c r="H669" s="109">
        <f t="shared" ca="1" si="1314"/>
        <v>12.22495739055752</v>
      </c>
      <c r="I669" s="177"/>
      <c r="J669" s="30" t="s">
        <v>657</v>
      </c>
      <c r="K669" s="89">
        <f t="shared" ca="1" si="1331"/>
        <v>-0.15653910921934289</v>
      </c>
      <c r="L669" s="89">
        <f t="shared" ca="1" si="1331"/>
        <v>6.3830203882474623E-2</v>
      </c>
      <c r="M669" s="89">
        <f t="shared" ca="1" si="1331"/>
        <v>0.51560491500326755</v>
      </c>
      <c r="N669" s="89">
        <f t="shared" ca="1" si="1331"/>
        <v>-0.41184718490169098</v>
      </c>
      <c r="O669" s="89">
        <f t="shared" ca="1" si="1331"/>
        <v>0.21206368060581204</v>
      </c>
      <c r="P669" s="89">
        <f t="shared" ca="1" si="1331"/>
        <v>5.4419538639000731E-2</v>
      </c>
      <c r="Q669" s="89">
        <f t="shared" ca="1" si="1331"/>
        <v>-1.4331148233707331</v>
      </c>
      <c r="R669" s="89">
        <f t="shared" ca="1" si="1331"/>
        <v>9.8583260592283506E-2</v>
      </c>
      <c r="S669" s="89">
        <f t="shared" ca="1" si="1331"/>
        <v>-0.30649199665355353</v>
      </c>
      <c r="T669" s="89">
        <f t="shared" ca="1" si="1331"/>
        <v>-0.81775242806075465</v>
      </c>
      <c r="U669" s="89">
        <f t="shared" ca="1" si="1332"/>
        <v>0.53753403810350731</v>
      </c>
      <c r="V669" s="89">
        <f t="shared" ca="1" si="1332"/>
        <v>0.14357639329378769</v>
      </c>
      <c r="W669" s="89">
        <f t="shared" ca="1" si="1332"/>
        <v>-0.44623785415300243</v>
      </c>
      <c r="X669" s="89">
        <f t="shared" ca="1" si="1332"/>
        <v>0.51560491500326755</v>
      </c>
      <c r="Y669" s="89">
        <f t="shared" ca="1" si="1332"/>
        <v>3.6539036893229848E-2</v>
      </c>
      <c r="Z669" s="89">
        <f t="shared" ca="1" si="1332"/>
        <v>0.14357639329378769</v>
      </c>
      <c r="AA669" s="89">
        <f t="shared" ca="1" si="1332"/>
        <v>-2.3856124570488357E-2</v>
      </c>
      <c r="AB669" s="89">
        <f t="shared" ca="1" si="1332"/>
        <v>0.10667228108213433</v>
      </c>
      <c r="AC669" s="89">
        <f t="shared" ca="1" si="1332"/>
        <v>0.14357639329378769</v>
      </c>
      <c r="AD669" s="89">
        <f t="shared" ca="1" si="1332"/>
        <v>-0.22096981093654566</v>
      </c>
      <c r="AE669" s="89">
        <f t="shared" ca="1" si="1333"/>
        <v>-0.41184718490169098</v>
      </c>
      <c r="AF669" s="89">
        <f t="shared" ca="1" si="1333"/>
        <v>-0.31999883307611282</v>
      </c>
      <c r="AG669" s="89">
        <f t="shared" ca="1" si="1333"/>
        <v>5.4419538639000731E-2</v>
      </c>
      <c r="AH669" s="89">
        <f t="shared" ca="1" si="1333"/>
        <v>1.1628631778867338</v>
      </c>
      <c r="AI669" s="89">
        <f t="shared" ca="1" si="1333"/>
        <v>0.74370258632857644</v>
      </c>
      <c r="AJ669" s="89">
        <f t="shared" ca="1" si="1333"/>
        <v>-1.3483164959119551</v>
      </c>
      <c r="AK669" s="89">
        <f t="shared" ca="1" si="1333"/>
        <v>6.3830203882474623E-2</v>
      </c>
      <c r="AL669" s="89">
        <f t="shared" ca="1" si="1333"/>
        <v>-0.21005970810345143</v>
      </c>
      <c r="AM669" s="89">
        <f t="shared" ca="1" si="1333"/>
        <v>-0.30700255599325066</v>
      </c>
      <c r="AN669" s="89">
        <f t="shared" ca="1" si="1333"/>
        <v>-1.0097454203712564</v>
      </c>
      <c r="AO669" s="89">
        <f t="shared" ca="1" si="1334"/>
        <v>0.74370258632857644</v>
      </c>
      <c r="AP669" s="89">
        <f t="shared" ca="1" si="1334"/>
        <v>3.6539036893229848E-2</v>
      </c>
      <c r="AQ669" s="89">
        <f t="shared" ca="1" si="1334"/>
        <v>0.13695300672662025</v>
      </c>
      <c r="AR669" s="89">
        <f t="shared" ca="1" si="1334"/>
        <v>0.21206368060581204</v>
      </c>
      <c r="AS669" s="89">
        <f t="shared" ca="1" si="1334"/>
        <v>1.8449135142460493E-2</v>
      </c>
      <c r="AT669" s="89">
        <f t="shared" ca="1" si="1334"/>
        <v>0.51560491500326755</v>
      </c>
      <c r="AU669" s="89">
        <f t="shared" ca="1" si="1334"/>
        <v>-1.3483164959119551</v>
      </c>
      <c r="AV669" s="89">
        <f t="shared" ca="1" si="1334"/>
        <v>0.94353006046483001</v>
      </c>
      <c r="AW669" s="89">
        <f t="shared" ca="1" si="1334"/>
        <v>2.8755171397204293E-2</v>
      </c>
      <c r="AX669" s="89" t="str">
        <f t="shared" ca="1" si="1334"/>
        <v/>
      </c>
      <c r="AY669" s="89" t="str">
        <f t="shared" ca="1" si="1335"/>
        <v/>
      </c>
      <c r="AZ669" s="89" t="str">
        <f t="shared" ca="1" si="1335"/>
        <v/>
      </c>
      <c r="BA669" s="89" t="str">
        <f t="shared" ca="1" si="1335"/>
        <v/>
      </c>
      <c r="BB669" s="89" t="str">
        <f t="shared" ca="1" si="1335"/>
        <v/>
      </c>
      <c r="BC669" s="89" t="str">
        <f t="shared" ca="1" si="1335"/>
        <v/>
      </c>
      <c r="BD669" s="89" t="str">
        <f t="shared" ca="1" si="1335"/>
        <v/>
      </c>
      <c r="BE669" s="89" t="str">
        <f t="shared" ca="1" si="1335"/>
        <v/>
      </c>
      <c r="BF669" s="89" t="str">
        <f t="shared" ca="1" si="1335"/>
        <v/>
      </c>
      <c r="BG669" s="89" t="str">
        <f t="shared" ca="1" si="1335"/>
        <v/>
      </c>
      <c r="BH669" s="89" t="str">
        <f t="shared" ca="1" si="1335"/>
        <v/>
      </c>
      <c r="BJ669" s="132">
        <f t="shared" ca="1" si="1315"/>
        <v>0.8569295414149094</v>
      </c>
      <c r="BK669" s="89">
        <f t="shared" ca="1" si="1315"/>
        <v>1.0479054672096519</v>
      </c>
      <c r="BL669" s="89">
        <f t="shared" ca="1" si="1315"/>
        <v>1.5197604201939681</v>
      </c>
      <c r="BM669" s="89">
        <f t="shared" ca="1" si="1306"/>
        <v>0.243572284198946</v>
      </c>
      <c r="BN669" s="89">
        <f t="shared" ca="1" si="1306"/>
        <v>1.2870069503619734</v>
      </c>
      <c r="BO669" s="89">
        <f t="shared" ca="1" si="1306"/>
        <v>0.90766279167182595</v>
      </c>
      <c r="BP669" s="89">
        <f t="shared" ca="1" si="1306"/>
        <v>-0.42767041028742292</v>
      </c>
      <c r="BQ669" s="89">
        <f t="shared" ca="1" si="1306"/>
        <v>0.96912460064726702</v>
      </c>
      <c r="BR669" s="89">
        <f t="shared" ca="1" si="1306"/>
        <v>0.46140826366068155</v>
      </c>
      <c r="BS669" s="89">
        <f t="shared" ca="1" si="1306"/>
        <v>-0.21133503646268781</v>
      </c>
      <c r="BT669" s="89">
        <f t="shared" ca="1" si="1306"/>
        <v>1.277856385032575</v>
      </c>
      <c r="BU669" s="89">
        <f t="shared" ca="1" si="1306"/>
        <v>0.86726868473040342</v>
      </c>
      <c r="BV669" s="89">
        <f t="shared" ref="BV669:CA711" ca="1" si="1336">IF(BV$61&gt;0,W$63+W669,"")</f>
        <v>-0.10283626459198658</v>
      </c>
      <c r="BW669" s="89">
        <f t="shared" ca="1" si="1336"/>
        <v>0.9486877726287305</v>
      </c>
      <c r="BX669" s="89">
        <f t="shared" ca="1" si="1336"/>
        <v>0.97932995168456105</v>
      </c>
      <c r="BY669" s="89">
        <f t="shared" ca="1" si="1336"/>
        <v>1.3566292874208659</v>
      </c>
      <c r="BZ669" s="89">
        <f t="shared" ca="1" si="1336"/>
        <v>0.99252042801660301</v>
      </c>
      <c r="CA669" s="89">
        <f t="shared" ca="1" si="1336"/>
        <v>1.2900567160957879</v>
      </c>
      <c r="CB669" s="89">
        <f t="shared" ca="1" si="1330"/>
        <v>0.43295388008773572</v>
      </c>
      <c r="CC669" s="89">
        <f t="shared" ca="1" si="1330"/>
        <v>0.70692793033956969</v>
      </c>
      <c r="CD669" s="89">
        <f t="shared" ca="1" si="1330"/>
        <v>0.5875063524695916</v>
      </c>
      <c r="CE669" s="89">
        <f t="shared" ca="1" si="1330"/>
        <v>0.32771862544673452</v>
      </c>
      <c r="CF669" s="89">
        <f t="shared" ca="1" si="1330"/>
        <v>-0.21642207457317886</v>
      </c>
      <c r="CG669" s="89">
        <f t="shared" ca="1" si="1329"/>
        <v>1.8852036878750027</v>
      </c>
      <c r="CH669" s="89">
        <f t="shared" ca="1" si="1329"/>
        <v>1.6593949985972354</v>
      </c>
      <c r="CI669" s="89">
        <f t="shared" ca="1" si="1329"/>
        <v>-2.0128644559551292</v>
      </c>
      <c r="CJ669" s="89">
        <f t="shared" ca="1" si="1323"/>
        <v>-0.41171198842063361</v>
      </c>
      <c r="CK669" s="89">
        <f t="shared" ca="1" si="1323"/>
        <v>-0.46798866480613244</v>
      </c>
      <c r="CL669" s="89">
        <f t="shared" ca="1" si="1323"/>
        <v>4.0745168108089369E-2</v>
      </c>
      <c r="CM669" s="89">
        <f t="shared" ca="1" si="1323"/>
        <v>2.1524305731050797E-2</v>
      </c>
      <c r="CN669" s="89">
        <f t="shared" ca="1" si="1323"/>
        <v>1.726543956124414</v>
      </c>
      <c r="CO669" s="89">
        <f t="shared" ca="1" si="1323"/>
        <v>0.92214645274170604</v>
      </c>
      <c r="CP669" s="89">
        <f t="shared" ca="1" si="1323"/>
        <v>1.1018989907207974</v>
      </c>
      <c r="CQ669" s="89">
        <f t="shared" ca="1" si="1323"/>
        <v>0.95681075401987525</v>
      </c>
      <c r="CR669" s="5">
        <f t="shared" ca="1" si="1323"/>
        <v>1.1674417351679429</v>
      </c>
      <c r="CS669" s="5">
        <f t="shared" ca="1" si="1316"/>
        <v>1.6115322339866724</v>
      </c>
      <c r="CT669" s="5">
        <f t="shared" ca="1" si="1316"/>
        <v>-0.16644888543045822</v>
      </c>
      <c r="CU669" s="5">
        <f t="shared" ca="1" si="1316"/>
        <v>1.7559840942132383</v>
      </c>
      <c r="CV669" s="5">
        <f t="shared" ca="1" si="1316"/>
        <v>0.2272960885400368</v>
      </c>
      <c r="CW669" s="5" t="str">
        <f t="shared" si="1316"/>
        <v/>
      </c>
      <c r="CX669" s="5" t="str">
        <f t="shared" si="1316"/>
        <v/>
      </c>
      <c r="CY669" s="5" t="str">
        <f t="shared" si="1316"/>
        <v/>
      </c>
      <c r="CZ669" s="5" t="str">
        <f t="shared" si="1316"/>
        <v/>
      </c>
      <c r="DA669" s="5" t="str">
        <f t="shared" si="1317"/>
        <v/>
      </c>
      <c r="DB669" s="5" t="str">
        <f t="shared" si="1317"/>
        <v/>
      </c>
      <c r="DC669" s="5" t="str">
        <f t="shared" si="1317"/>
        <v/>
      </c>
      <c r="DD669" s="5" t="str">
        <f t="shared" si="1317"/>
        <v/>
      </c>
      <c r="DE669" s="5" t="str">
        <f t="shared" si="1317"/>
        <v/>
      </c>
      <c r="DF669" s="5" t="str">
        <f t="shared" si="1317"/>
        <v/>
      </c>
      <c r="DG669" s="133" t="str">
        <f t="shared" si="1317"/>
        <v/>
      </c>
      <c r="EE669" s="107"/>
      <c r="EF669" s="107"/>
      <c r="EG669" s="107"/>
      <c r="EH669" s="107"/>
      <c r="EI669" s="107"/>
      <c r="EJ669" s="107"/>
      <c r="EK669" s="107"/>
      <c r="EL669" s="107"/>
      <c r="EM669" s="107"/>
      <c r="EN669" s="107"/>
      <c r="EO669" s="107"/>
      <c r="EP669" s="107"/>
      <c r="EQ669" s="107"/>
      <c r="ER669" s="107"/>
      <c r="ES669" s="107"/>
      <c r="ET669" s="107"/>
      <c r="EU669" s="107"/>
      <c r="EV669" s="107"/>
      <c r="EW669" s="107"/>
      <c r="EX669" s="107"/>
      <c r="EY669" s="107"/>
    </row>
    <row r="670" spans="1:155" x14ac:dyDescent="0.25">
      <c r="A670" s="176">
        <f t="shared" ca="1" si="1307"/>
        <v>1.3363813305918493</v>
      </c>
      <c r="B670" s="164">
        <f t="shared" ca="1" si="1308"/>
        <v>6.0601417234571797E-2</v>
      </c>
      <c r="C670" s="106">
        <f t="shared" ca="1" si="1309"/>
        <v>0.50806012462736383</v>
      </c>
      <c r="D670" s="108">
        <f t="shared" ca="1" si="1310"/>
        <v>1.4654438757100354</v>
      </c>
      <c r="E670" s="109">
        <f t="shared" ca="1" si="1311"/>
        <v>24.18167664359558</v>
      </c>
      <c r="F670" s="109">
        <f t="shared" ca="1" si="1312"/>
        <v>9.6102560258747616</v>
      </c>
      <c r="G670" s="109">
        <f t="shared" ca="1" si="1313"/>
        <v>23.240108596330874</v>
      </c>
      <c r="H670" s="109">
        <f t="shared" ca="1" si="1314"/>
        <v>13.629852570456112</v>
      </c>
      <c r="I670" s="177"/>
      <c r="J670" s="30" t="s">
        <v>658</v>
      </c>
      <c r="K670" s="89">
        <f t="shared" ca="1" si="1331"/>
        <v>0.41148501321826991</v>
      </c>
      <c r="L670" s="89">
        <f t="shared" ca="1" si="1331"/>
        <v>0.51560491500326755</v>
      </c>
      <c r="M670" s="89">
        <f t="shared" ca="1" si="1331"/>
        <v>0.14357639329378769</v>
      </c>
      <c r="N670" s="89">
        <f t="shared" ca="1" si="1331"/>
        <v>0.53753403810350731</v>
      </c>
      <c r="O670" s="89">
        <f t="shared" ca="1" si="1331"/>
        <v>0.94353006046483001</v>
      </c>
      <c r="P670" s="89">
        <f t="shared" ca="1" si="1331"/>
        <v>1.4105767449530626E-2</v>
      </c>
      <c r="Q670" s="89">
        <f t="shared" ca="1" si="1331"/>
        <v>-0.44623785415300243</v>
      </c>
      <c r="R670" s="89">
        <f t="shared" ca="1" si="1331"/>
        <v>1.4105767449530626E-2</v>
      </c>
      <c r="S670" s="89">
        <f t="shared" ca="1" si="1331"/>
        <v>0.14357639329378769</v>
      </c>
      <c r="T670" s="89">
        <f t="shared" ca="1" si="1331"/>
        <v>1.8449135142460493E-2</v>
      </c>
      <c r="U670" s="89">
        <f t="shared" ca="1" si="1332"/>
        <v>0.94353006046483001</v>
      </c>
      <c r="V670" s="89">
        <f t="shared" ca="1" si="1332"/>
        <v>0.13695300672662025</v>
      </c>
      <c r="W670" s="89">
        <f t="shared" ca="1" si="1332"/>
        <v>1.4105767449530626E-2</v>
      </c>
      <c r="X670" s="89">
        <f t="shared" ca="1" si="1332"/>
        <v>1.4105767449530626E-2</v>
      </c>
      <c r="Y670" s="89">
        <f t="shared" ca="1" si="1332"/>
        <v>-0.31999883307611282</v>
      </c>
      <c r="Z670" s="89">
        <f t="shared" ca="1" si="1332"/>
        <v>0.31960967874145596</v>
      </c>
      <c r="AA670" s="89">
        <f t="shared" ca="1" si="1332"/>
        <v>0.41148501321826991</v>
      </c>
      <c r="AB670" s="89">
        <f t="shared" ca="1" si="1332"/>
        <v>0.74370258632857644</v>
      </c>
      <c r="AC670" s="89">
        <f t="shared" ca="1" si="1332"/>
        <v>1.8449135142460493E-2</v>
      </c>
      <c r="AD670" s="89">
        <f t="shared" ca="1" si="1332"/>
        <v>1.4105767449530626E-2</v>
      </c>
      <c r="AE670" s="89">
        <f t="shared" ca="1" si="1333"/>
        <v>-0.41184718490169098</v>
      </c>
      <c r="AF670" s="89">
        <f t="shared" ca="1" si="1333"/>
        <v>0.82443786118685636</v>
      </c>
      <c r="AG670" s="89">
        <f t="shared" ca="1" si="1333"/>
        <v>0.10667228108213433</v>
      </c>
      <c r="AH670" s="89">
        <f t="shared" ca="1" si="1333"/>
        <v>-0.21005970810345143</v>
      </c>
      <c r="AI670" s="89">
        <f t="shared" ca="1" si="1333"/>
        <v>-1.0097454203712564</v>
      </c>
      <c r="AJ670" s="89">
        <f t="shared" ca="1" si="1333"/>
        <v>2.8755171397204293E-2</v>
      </c>
      <c r="AK670" s="89">
        <f t="shared" ca="1" si="1333"/>
        <v>0.94353006046483001</v>
      </c>
      <c r="AL670" s="89">
        <f t="shared" ca="1" si="1333"/>
        <v>1.1628631778867338</v>
      </c>
      <c r="AM670" s="89">
        <f t="shared" ca="1" si="1333"/>
        <v>-0.31999883307611282</v>
      </c>
      <c r="AN670" s="89">
        <f t="shared" ca="1" si="1333"/>
        <v>-0.30700255599325066</v>
      </c>
      <c r="AO670" s="89">
        <f t="shared" ca="1" si="1334"/>
        <v>0.13695300672662025</v>
      </c>
      <c r="AP670" s="89">
        <f t="shared" ca="1" si="1334"/>
        <v>-0.81775242806075465</v>
      </c>
      <c r="AQ670" s="89">
        <f t="shared" ca="1" si="1334"/>
        <v>-1.0097454203712564</v>
      </c>
      <c r="AR670" s="89">
        <f t="shared" ca="1" si="1334"/>
        <v>0.2685645797022288</v>
      </c>
      <c r="AS670" s="89">
        <f t="shared" ca="1" si="1334"/>
        <v>-0.41558093709150801</v>
      </c>
      <c r="AT670" s="89">
        <f t="shared" ca="1" si="1334"/>
        <v>-2.3856124570488357E-2</v>
      </c>
      <c r="AU670" s="89">
        <f t="shared" ca="1" si="1334"/>
        <v>0.21206368060581204</v>
      </c>
      <c r="AV670" s="89">
        <f t="shared" ca="1" si="1334"/>
        <v>0.3096998313943522</v>
      </c>
      <c r="AW670" s="89">
        <f t="shared" ca="1" si="1334"/>
        <v>-0.41184718490169098</v>
      </c>
      <c r="AX670" s="89" t="str">
        <f t="shared" ca="1" si="1334"/>
        <v/>
      </c>
      <c r="AY670" s="89" t="str">
        <f t="shared" ca="1" si="1335"/>
        <v/>
      </c>
      <c r="AZ670" s="89" t="str">
        <f t="shared" ca="1" si="1335"/>
        <v/>
      </c>
      <c r="BA670" s="89" t="str">
        <f t="shared" ca="1" si="1335"/>
        <v/>
      </c>
      <c r="BB670" s="89" t="str">
        <f t="shared" ca="1" si="1335"/>
        <v/>
      </c>
      <c r="BC670" s="89" t="str">
        <f t="shared" ca="1" si="1335"/>
        <v/>
      </c>
      <c r="BD670" s="89" t="str">
        <f t="shared" ca="1" si="1335"/>
        <v/>
      </c>
      <c r="BE670" s="89" t="str">
        <f t="shared" ca="1" si="1335"/>
        <v/>
      </c>
      <c r="BF670" s="89" t="str">
        <f t="shared" ca="1" si="1335"/>
        <v/>
      </c>
      <c r="BG670" s="89" t="str">
        <f t="shared" ca="1" si="1335"/>
        <v/>
      </c>
      <c r="BH670" s="89" t="str">
        <f t="shared" ca="1" si="1335"/>
        <v/>
      </c>
      <c r="BJ670" s="132">
        <f t="shared" ca="1" si="1315"/>
        <v>1.4249536638525222</v>
      </c>
      <c r="BK670" s="89">
        <f t="shared" ca="1" si="1315"/>
        <v>1.4996801783304448</v>
      </c>
      <c r="BL670" s="89">
        <f t="shared" ca="1" si="1315"/>
        <v>1.1477318984844882</v>
      </c>
      <c r="BM670" s="89">
        <f t="shared" ca="1" si="1315"/>
        <v>1.1929535072041442</v>
      </c>
      <c r="BN670" s="89">
        <f t="shared" ca="1" si="1315"/>
        <v>2.0184733302209912</v>
      </c>
      <c r="BO670" s="89">
        <f t="shared" ca="1" si="1315"/>
        <v>0.86734902048235585</v>
      </c>
      <c r="BP670" s="89">
        <f t="shared" ca="1" si="1315"/>
        <v>0.5592065589303078</v>
      </c>
      <c r="BQ670" s="89">
        <f t="shared" ca="1" si="1315"/>
        <v>0.88464710750451414</v>
      </c>
      <c r="BR670" s="89">
        <f t="shared" ca="1" si="1315"/>
        <v>0.91147665360802277</v>
      </c>
      <c r="BS670" s="89">
        <f t="shared" ca="1" si="1315"/>
        <v>0.62486652674052734</v>
      </c>
      <c r="BT670" s="89">
        <f t="shared" ca="1" si="1315"/>
        <v>1.6838524073938976</v>
      </c>
      <c r="BU670" s="89">
        <f t="shared" ca="1" si="1315"/>
        <v>0.86064529816323598</v>
      </c>
      <c r="BV670" s="89">
        <f t="shared" ca="1" si="1336"/>
        <v>0.35750735701054648</v>
      </c>
      <c r="BW670" s="89">
        <f t="shared" ca="1" si="1336"/>
        <v>0.44718862507499357</v>
      </c>
      <c r="BX670" s="89">
        <f t="shared" ca="1" si="1336"/>
        <v>0.62279208171521838</v>
      </c>
      <c r="BY670" s="89">
        <f t="shared" ca="1" si="1336"/>
        <v>1.5326625728685341</v>
      </c>
      <c r="BZ670" s="89">
        <f t="shared" ca="1" si="1336"/>
        <v>1.4278615658053613</v>
      </c>
      <c r="CA670" s="89">
        <f t="shared" ca="1" si="1336"/>
        <v>1.92708702134223</v>
      </c>
      <c r="CB670" s="89">
        <f t="shared" ca="1" si="1330"/>
        <v>0.30782662193640853</v>
      </c>
      <c r="CC670" s="89">
        <f t="shared" ca="1" si="1330"/>
        <v>0.94200350872564598</v>
      </c>
      <c r="CD670" s="89">
        <f t="shared" ca="1" si="1330"/>
        <v>0.5875063524695916</v>
      </c>
      <c r="CE670" s="89">
        <f t="shared" ca="1" si="1330"/>
        <v>1.4721553197097037</v>
      </c>
      <c r="CF670" s="89">
        <f t="shared" ca="1" si="1330"/>
        <v>-0.16416933213004525</v>
      </c>
      <c r="CG670" s="89">
        <f t="shared" ca="1" si="1329"/>
        <v>0.5122808018848175</v>
      </c>
      <c r="CH670" s="89">
        <f t="shared" ca="1" si="1329"/>
        <v>-9.4053008102597535E-2</v>
      </c>
      <c r="CI670" s="89">
        <f t="shared" ca="1" si="1329"/>
        <v>-0.63579278864597</v>
      </c>
      <c r="CJ670" s="89">
        <f t="shared" ca="1" si="1323"/>
        <v>0.46798786816172178</v>
      </c>
      <c r="CK670" s="89">
        <f t="shared" ca="1" si="1323"/>
        <v>0.90493422118405276</v>
      </c>
      <c r="CL670" s="89">
        <f t="shared" ca="1" si="1323"/>
        <v>2.7748891025227207E-2</v>
      </c>
      <c r="CM670" s="89">
        <f t="shared" ca="1" si="1323"/>
        <v>0.7242671701090565</v>
      </c>
      <c r="CN670" s="89">
        <f t="shared" ca="1" si="1323"/>
        <v>1.1197943765224578</v>
      </c>
      <c r="CO670" s="89">
        <f t="shared" ca="1" si="1323"/>
        <v>6.7854987787721588E-2</v>
      </c>
      <c r="CP670" s="89">
        <f t="shared" ca="1" si="1323"/>
        <v>-4.4799436377079171E-2</v>
      </c>
      <c r="CQ670" s="89">
        <f t="shared" ca="1" si="1323"/>
        <v>1.013311653116292</v>
      </c>
      <c r="CR670" s="5">
        <f t="shared" ca="1" si="1323"/>
        <v>0.73341166293397442</v>
      </c>
      <c r="CS670" s="5">
        <f t="shared" ca="1" si="1316"/>
        <v>1.0720711944129167</v>
      </c>
      <c r="CT670" s="5">
        <f t="shared" ca="1" si="1316"/>
        <v>1.393931291087309</v>
      </c>
      <c r="CU670" s="5">
        <f t="shared" ca="1" si="1316"/>
        <v>1.1221538651427605</v>
      </c>
      <c r="CV670" s="5">
        <f t="shared" ca="1" si="1316"/>
        <v>-0.21330626775885847</v>
      </c>
      <c r="CW670" s="5" t="str">
        <f t="shared" si="1316"/>
        <v/>
      </c>
      <c r="CX670" s="5" t="str">
        <f t="shared" si="1316"/>
        <v/>
      </c>
      <c r="CY670" s="5" t="str">
        <f t="shared" si="1316"/>
        <v/>
      </c>
      <c r="CZ670" s="5" t="str">
        <f t="shared" si="1316"/>
        <v/>
      </c>
      <c r="DA670" s="5" t="str">
        <f t="shared" si="1317"/>
        <v/>
      </c>
      <c r="DB670" s="5" t="str">
        <f t="shared" si="1317"/>
        <v/>
      </c>
      <c r="DC670" s="5" t="str">
        <f t="shared" si="1317"/>
        <v/>
      </c>
      <c r="DD670" s="5" t="str">
        <f t="shared" si="1317"/>
        <v/>
      </c>
      <c r="DE670" s="5" t="str">
        <f t="shared" si="1317"/>
        <v/>
      </c>
      <c r="DF670" s="5" t="str">
        <f t="shared" si="1317"/>
        <v/>
      </c>
      <c r="DG670" s="133" t="str">
        <f t="shared" si="1317"/>
        <v/>
      </c>
      <c r="EE670" s="107"/>
      <c r="EF670" s="107"/>
      <c r="EG670" s="107"/>
      <c r="EH670" s="107"/>
      <c r="EI670" s="107"/>
      <c r="EJ670" s="107"/>
      <c r="EK670" s="107"/>
      <c r="EL670" s="107"/>
      <c r="EM670" s="107"/>
      <c r="EN670" s="107"/>
      <c r="EO670" s="107"/>
      <c r="EP670" s="107"/>
      <c r="EQ670" s="107"/>
      <c r="ER670" s="107"/>
      <c r="ES670" s="107"/>
      <c r="ET670" s="107"/>
      <c r="EU670" s="107"/>
      <c r="EV670" s="107"/>
      <c r="EW670" s="107"/>
      <c r="EX670" s="107"/>
      <c r="EY670" s="107"/>
    </row>
    <row r="671" spans="1:155" x14ac:dyDescent="0.25">
      <c r="A671" s="176">
        <f t="shared" ca="1" si="1307"/>
        <v>1.5181115622222585</v>
      </c>
      <c r="B671" s="164">
        <f t="shared" ca="1" si="1308"/>
        <v>7.3765737244927798E-2</v>
      </c>
      <c r="C671" s="106">
        <f t="shared" ca="1" si="1309"/>
        <v>0.44062891469561699</v>
      </c>
      <c r="D671" s="108">
        <f t="shared" ca="1" si="1310"/>
        <v>1.6151884824551772</v>
      </c>
      <c r="E671" s="109">
        <f t="shared" ca="1" si="1311"/>
        <v>21.896188430845502</v>
      </c>
      <c r="F671" s="109">
        <f t="shared" ca="1" si="1312"/>
        <v>8.4724412200008548</v>
      </c>
      <c r="G671" s="109">
        <f t="shared" ca="1" si="1313"/>
        <v>22.806174172314996</v>
      </c>
      <c r="H671" s="109">
        <f t="shared" ca="1" si="1314"/>
        <v>14.333732952314142</v>
      </c>
      <c r="I671" s="177"/>
      <c r="J671" s="30" t="s">
        <v>659</v>
      </c>
      <c r="K671" s="89">
        <f t="shared" ca="1" si="1331"/>
        <v>2.8755171397204293E-2</v>
      </c>
      <c r="L671" s="89">
        <f t="shared" ca="1" si="1331"/>
        <v>5.4419538639000731E-2</v>
      </c>
      <c r="M671" s="89">
        <f t="shared" ca="1" si="1331"/>
        <v>-0.30700255599325066</v>
      </c>
      <c r="N671" s="89">
        <f t="shared" ca="1" si="1331"/>
        <v>0.13695300672662025</v>
      </c>
      <c r="O671" s="89">
        <f t="shared" ca="1" si="1331"/>
        <v>0.74370258632857644</v>
      </c>
      <c r="P671" s="89">
        <f t="shared" ca="1" si="1331"/>
        <v>-0.41184718490169098</v>
      </c>
      <c r="Q671" s="89">
        <f t="shared" ca="1" si="1331"/>
        <v>-0.31999883307611282</v>
      </c>
      <c r="R671" s="89">
        <f t="shared" ca="1" si="1331"/>
        <v>6.3830203882474623E-2</v>
      </c>
      <c r="S671" s="89">
        <f t="shared" ca="1" si="1331"/>
        <v>-0.41184718490169098</v>
      </c>
      <c r="T671" s="89">
        <f t="shared" ca="1" si="1331"/>
        <v>0.13695300672662025</v>
      </c>
      <c r="U671" s="89">
        <f t="shared" ca="1" si="1332"/>
        <v>-0.41558093709150801</v>
      </c>
      <c r="V671" s="89">
        <f t="shared" ca="1" si="1332"/>
        <v>0.21206368060581204</v>
      </c>
      <c r="W671" s="89">
        <f t="shared" ca="1" si="1332"/>
        <v>0.41148501321826991</v>
      </c>
      <c r="X671" s="89">
        <f t="shared" ca="1" si="1332"/>
        <v>1.1628631778867338</v>
      </c>
      <c r="Y671" s="89">
        <f t="shared" ca="1" si="1332"/>
        <v>0.13695300672662025</v>
      </c>
      <c r="Z671" s="89">
        <f t="shared" ca="1" si="1332"/>
        <v>-0.81775242806075465</v>
      </c>
      <c r="AA671" s="89">
        <f t="shared" ca="1" si="1332"/>
        <v>9.8583260592283506E-2</v>
      </c>
      <c r="AB671" s="89">
        <f t="shared" ca="1" si="1332"/>
        <v>-0.15653910921934289</v>
      </c>
      <c r="AC671" s="89">
        <f t="shared" ca="1" si="1332"/>
        <v>0.21206368060581204</v>
      </c>
      <c r="AD671" s="89">
        <f t="shared" ca="1" si="1332"/>
        <v>0.74160465676181864</v>
      </c>
      <c r="AE671" s="89">
        <f t="shared" ca="1" si="1333"/>
        <v>0.89371861765175975</v>
      </c>
      <c r="AF671" s="89">
        <f t="shared" ca="1" si="1333"/>
        <v>2.8755171397204293E-2</v>
      </c>
      <c r="AG671" s="89">
        <f t="shared" ca="1" si="1333"/>
        <v>9.8583260592283506E-2</v>
      </c>
      <c r="AH671" s="89">
        <f t="shared" ca="1" si="1333"/>
        <v>-0.41184718490169098</v>
      </c>
      <c r="AI671" s="89">
        <f t="shared" ca="1" si="1333"/>
        <v>1.4105767449530626E-2</v>
      </c>
      <c r="AJ671" s="89">
        <f t="shared" ca="1" si="1333"/>
        <v>0.3096998313943522</v>
      </c>
      <c r="AK671" s="89">
        <f t="shared" ca="1" si="1333"/>
        <v>0.2685645797022288</v>
      </c>
      <c r="AL671" s="89">
        <f t="shared" ca="1" si="1333"/>
        <v>2.8755171397204293E-2</v>
      </c>
      <c r="AM671" s="89">
        <f t="shared" ca="1" si="1333"/>
        <v>-0.30649199665355353</v>
      </c>
      <c r="AN671" s="89">
        <f t="shared" ca="1" si="1333"/>
        <v>0.82443786118685636</v>
      </c>
      <c r="AO671" s="89">
        <f t="shared" ca="1" si="1334"/>
        <v>1.8449135142460493E-2</v>
      </c>
      <c r="AP671" s="89">
        <f t="shared" ca="1" si="1334"/>
        <v>1.1628631778867338</v>
      </c>
      <c r="AQ671" s="89">
        <f t="shared" ca="1" si="1334"/>
        <v>0.21206368060581204</v>
      </c>
      <c r="AR671" s="89">
        <f t="shared" ca="1" si="1334"/>
        <v>0.41148501321826991</v>
      </c>
      <c r="AS671" s="89">
        <f t="shared" ca="1" si="1334"/>
        <v>6.3830203882474623E-2</v>
      </c>
      <c r="AT671" s="89">
        <f t="shared" ca="1" si="1334"/>
        <v>0.41148501321826991</v>
      </c>
      <c r="AU671" s="89">
        <f t="shared" ca="1" si="1334"/>
        <v>0.21206368060581204</v>
      </c>
      <c r="AV671" s="89">
        <f t="shared" ca="1" si="1334"/>
        <v>0.53753403810350731</v>
      </c>
      <c r="AW671" s="89">
        <f t="shared" ca="1" si="1334"/>
        <v>0.13695300672662025</v>
      </c>
      <c r="AX671" s="89" t="str">
        <f t="shared" ca="1" si="1334"/>
        <v/>
      </c>
      <c r="AY671" s="89" t="str">
        <f t="shared" ca="1" si="1335"/>
        <v/>
      </c>
      <c r="AZ671" s="89" t="str">
        <f t="shared" ca="1" si="1335"/>
        <v/>
      </c>
      <c r="BA671" s="89" t="str">
        <f t="shared" ca="1" si="1335"/>
        <v/>
      </c>
      <c r="BB671" s="89" t="str">
        <f t="shared" ca="1" si="1335"/>
        <v/>
      </c>
      <c r="BC671" s="89" t="str">
        <f t="shared" ca="1" si="1335"/>
        <v/>
      </c>
      <c r="BD671" s="89" t="str">
        <f t="shared" ca="1" si="1335"/>
        <v/>
      </c>
      <c r="BE671" s="89" t="str">
        <f t="shared" ca="1" si="1335"/>
        <v/>
      </c>
      <c r="BF671" s="89" t="str">
        <f t="shared" ca="1" si="1335"/>
        <v/>
      </c>
      <c r="BG671" s="89" t="str">
        <f t="shared" ca="1" si="1335"/>
        <v/>
      </c>
      <c r="BH671" s="89" t="str">
        <f t="shared" ca="1" si="1335"/>
        <v/>
      </c>
      <c r="BJ671" s="132">
        <f t="shared" ca="1" si="1315"/>
        <v>1.0422238220314566</v>
      </c>
      <c r="BK671" s="89">
        <f t="shared" ca="1" si="1315"/>
        <v>1.0384948019661779</v>
      </c>
      <c r="BL671" s="89">
        <f t="shared" ca="1" si="1315"/>
        <v>0.69715294919744986</v>
      </c>
      <c r="BM671" s="89">
        <f t="shared" ca="1" si="1315"/>
        <v>0.79237247582725723</v>
      </c>
      <c r="BN671" s="89">
        <f t="shared" ca="1" si="1315"/>
        <v>1.8186458560847378</v>
      </c>
      <c r="BO671" s="89">
        <f t="shared" ca="1" si="1315"/>
        <v>0.44139606813113424</v>
      </c>
      <c r="BP671" s="89">
        <f t="shared" ca="1" si="1315"/>
        <v>0.68544558000719746</v>
      </c>
      <c r="BQ671" s="89">
        <f t="shared" ca="1" si="1315"/>
        <v>0.93437154393745814</v>
      </c>
      <c r="BR671" s="89">
        <f t="shared" ca="1" si="1315"/>
        <v>0.35605307541254411</v>
      </c>
      <c r="BS671" s="89">
        <f t="shared" ca="1" si="1315"/>
        <v>0.7433703983246871</v>
      </c>
      <c r="BT671" s="89">
        <f t="shared" ca="1" si="1315"/>
        <v>0.32474140983755961</v>
      </c>
      <c r="BU671" s="89">
        <f t="shared" ca="1" si="1315"/>
        <v>0.93575597204242777</v>
      </c>
      <c r="BV671" s="89">
        <f t="shared" ca="1" si="1336"/>
        <v>0.75488660277928576</v>
      </c>
      <c r="BW671" s="89">
        <f t="shared" ca="1" si="1336"/>
        <v>1.5959460355121968</v>
      </c>
      <c r="BX671" s="89">
        <f t="shared" ca="1" si="1336"/>
        <v>1.0797439215179514</v>
      </c>
      <c r="BY671" s="89">
        <f t="shared" ca="1" si="1336"/>
        <v>0.39530046606632352</v>
      </c>
      <c r="BZ671" s="89">
        <f t="shared" ca="1" si="1336"/>
        <v>1.1149598131793748</v>
      </c>
      <c r="CA671" s="89">
        <f t="shared" ca="1" si="1336"/>
        <v>1.0268453257943106</v>
      </c>
      <c r="CB671" s="89">
        <f t="shared" ca="1" si="1330"/>
        <v>0.50144116739976008</v>
      </c>
      <c r="CC671" s="89">
        <f t="shared" ca="1" si="1330"/>
        <v>1.669502398037934</v>
      </c>
      <c r="CD671" s="89">
        <f t="shared" ca="1" si="1330"/>
        <v>1.8930721550230423</v>
      </c>
      <c r="CE671" s="89">
        <f t="shared" ca="1" si="1330"/>
        <v>0.67647262992005164</v>
      </c>
      <c r="CF671" s="89">
        <f t="shared" ca="1" si="1330"/>
        <v>-0.17225835261989608</v>
      </c>
      <c r="CG671" s="89">
        <f t="shared" ca="1" si="1329"/>
        <v>0.31049332508657795</v>
      </c>
      <c r="CH671" s="89">
        <f t="shared" ca="1" si="1329"/>
        <v>0.92979817971818945</v>
      </c>
      <c r="CI671" s="89">
        <f t="shared" ca="1" si="1329"/>
        <v>-0.35484812864882209</v>
      </c>
      <c r="CJ671" s="89">
        <f t="shared" ca="1" si="1323"/>
        <v>-0.20697761260087943</v>
      </c>
      <c r="CK671" s="89">
        <f t="shared" ca="1" si="1323"/>
        <v>-0.22917378530547672</v>
      </c>
      <c r="CL671" s="89">
        <f t="shared" ca="1" si="1323"/>
        <v>4.1255727447786494E-2</v>
      </c>
      <c r="CM671" s="89">
        <f t="shared" ca="1" si="1323"/>
        <v>1.8557075872891635</v>
      </c>
      <c r="CN671" s="89">
        <f t="shared" ca="1" si="1323"/>
        <v>1.0012905049382981</v>
      </c>
      <c r="CO671" s="89">
        <f t="shared" ca="1" si="1323"/>
        <v>2.0484705937352099</v>
      </c>
      <c r="CP671" s="89">
        <f t="shared" ca="1" si="1323"/>
        <v>1.1770096645999892</v>
      </c>
      <c r="CQ671" s="89">
        <f t="shared" ca="1" si="1323"/>
        <v>1.156232086632333</v>
      </c>
      <c r="CR671" s="5">
        <f t="shared" ca="1" si="1323"/>
        <v>1.2128228039079572</v>
      </c>
      <c r="CS671" s="5">
        <f t="shared" ca="1" si="1316"/>
        <v>1.5074123322016748</v>
      </c>
      <c r="CT671" s="5">
        <f t="shared" ca="1" si="1316"/>
        <v>1.393931291087309</v>
      </c>
      <c r="CU671" s="5">
        <f t="shared" ca="1" si="1316"/>
        <v>1.3499880718519157</v>
      </c>
      <c r="CV671" s="5">
        <f t="shared" ca="1" si="1316"/>
        <v>0.33549392386945276</v>
      </c>
      <c r="CW671" s="5" t="str">
        <f t="shared" si="1316"/>
        <v/>
      </c>
      <c r="CX671" s="5" t="str">
        <f t="shared" si="1316"/>
        <v/>
      </c>
      <c r="CY671" s="5" t="str">
        <f t="shared" si="1316"/>
        <v/>
      </c>
      <c r="CZ671" s="5" t="str">
        <f t="shared" si="1316"/>
        <v/>
      </c>
      <c r="DA671" s="5" t="str">
        <f t="shared" si="1317"/>
        <v/>
      </c>
      <c r="DB671" s="5" t="str">
        <f t="shared" si="1317"/>
        <v/>
      </c>
      <c r="DC671" s="5" t="str">
        <f t="shared" si="1317"/>
        <v/>
      </c>
      <c r="DD671" s="5" t="str">
        <f t="shared" si="1317"/>
        <v/>
      </c>
      <c r="DE671" s="5" t="str">
        <f t="shared" si="1317"/>
        <v/>
      </c>
      <c r="DF671" s="5" t="str">
        <f t="shared" si="1317"/>
        <v/>
      </c>
      <c r="DG671" s="133" t="str">
        <f t="shared" si="1317"/>
        <v/>
      </c>
      <c r="EE671" s="107"/>
      <c r="EF671" s="107"/>
      <c r="EG671" s="107"/>
      <c r="EH671" s="107"/>
      <c r="EI671" s="107"/>
      <c r="EJ671" s="107"/>
      <c r="EK671" s="107"/>
      <c r="EL671" s="107"/>
      <c r="EM671" s="107"/>
      <c r="EN671" s="107"/>
      <c r="EO671" s="107"/>
      <c r="EP671" s="107"/>
      <c r="EQ671" s="107"/>
      <c r="ER671" s="107"/>
      <c r="ES671" s="107"/>
      <c r="ET671" s="107"/>
      <c r="EU671" s="107"/>
      <c r="EV671" s="107"/>
      <c r="EW671" s="107"/>
      <c r="EX671" s="107"/>
      <c r="EY671" s="107"/>
    </row>
    <row r="672" spans="1:155" x14ac:dyDescent="0.25">
      <c r="A672" s="176">
        <f t="shared" ca="1" si="1307"/>
        <v>1.3638444731275681</v>
      </c>
      <c r="B672" s="164">
        <f t="shared" ca="1" si="1308"/>
        <v>8.5451906681881254E-2</v>
      </c>
      <c r="C672" s="106">
        <f t="shared" ca="1" si="1309"/>
        <v>0.628293178423042</v>
      </c>
      <c r="D672" s="108">
        <f t="shared" ca="1" si="1310"/>
        <v>1.5612206321540323</v>
      </c>
      <c r="E672" s="109">
        <f t="shared" ca="1" si="1311"/>
        <v>18.270167311375683</v>
      </c>
      <c r="F672" s="109">
        <f t="shared" ca="1" si="1312"/>
        <v>7.1384203045280303</v>
      </c>
      <c r="G672" s="109">
        <f t="shared" ca="1" si="1313"/>
        <v>18.480581135477099</v>
      </c>
      <c r="H672" s="109">
        <f t="shared" ca="1" si="1314"/>
        <v>11.342160830949069</v>
      </c>
      <c r="I672" s="177"/>
      <c r="J672" s="30" t="s">
        <v>660</v>
      </c>
      <c r="K672" s="89">
        <f t="shared" ca="1" si="1331"/>
        <v>-0.22096981093654566</v>
      </c>
      <c r="L672" s="89">
        <f t="shared" ca="1" si="1331"/>
        <v>-0.30700255599325066</v>
      </c>
      <c r="M672" s="89">
        <f t="shared" ca="1" si="1331"/>
        <v>1.8449135142460493E-2</v>
      </c>
      <c r="N672" s="89">
        <f t="shared" ca="1" si="1331"/>
        <v>0.53753403810350731</v>
      </c>
      <c r="O672" s="89">
        <f t="shared" ca="1" si="1331"/>
        <v>3.6539036893229848E-2</v>
      </c>
      <c r="P672" s="89">
        <f t="shared" ca="1" si="1331"/>
        <v>-0.21005970810345143</v>
      </c>
      <c r="Q672" s="89">
        <f t="shared" ca="1" si="1331"/>
        <v>1.4105767449530626E-2</v>
      </c>
      <c r="R672" s="89">
        <f t="shared" ca="1" si="1331"/>
        <v>-0.41558093709150801</v>
      </c>
      <c r="S672" s="89">
        <f t="shared" ca="1" si="1331"/>
        <v>0.31960967874145596</v>
      </c>
      <c r="T672" s="89">
        <f t="shared" ca="1" si="1331"/>
        <v>-1.0097454203712564</v>
      </c>
      <c r="U672" s="89">
        <f t="shared" ca="1" si="1332"/>
        <v>0.2685645797022288</v>
      </c>
      <c r="V672" s="89">
        <f t="shared" ca="1" si="1332"/>
        <v>-0.41558093709150801</v>
      </c>
      <c r="W672" s="89">
        <f t="shared" ca="1" si="1332"/>
        <v>0.31960967874145596</v>
      </c>
      <c r="X672" s="89">
        <f t="shared" ca="1" si="1332"/>
        <v>0.82443786118685636</v>
      </c>
      <c r="Y672" s="89">
        <f t="shared" ca="1" si="1332"/>
        <v>-0.31999883307611282</v>
      </c>
      <c r="Z672" s="89">
        <f t="shared" ca="1" si="1332"/>
        <v>0.94353006046483001</v>
      </c>
      <c r="AA672" s="89">
        <f t="shared" ca="1" si="1332"/>
        <v>1.1628631778867338</v>
      </c>
      <c r="AB672" s="89">
        <f t="shared" ca="1" si="1332"/>
        <v>1.4105767449530626E-2</v>
      </c>
      <c r="AC672" s="89">
        <f t="shared" ca="1" si="1332"/>
        <v>0.82443786118685636</v>
      </c>
      <c r="AD672" s="89">
        <f t="shared" ca="1" si="1332"/>
        <v>-2.3856124570488357E-2</v>
      </c>
      <c r="AE672" s="89">
        <f t="shared" ca="1" si="1333"/>
        <v>6.3830203882474623E-2</v>
      </c>
      <c r="AF672" s="89">
        <f t="shared" ca="1" si="1333"/>
        <v>-1.3483164959119551</v>
      </c>
      <c r="AG672" s="89">
        <f t="shared" ca="1" si="1333"/>
        <v>-1.4331148233707331</v>
      </c>
      <c r="AH672" s="89">
        <f t="shared" ca="1" si="1333"/>
        <v>-0.30700255599325066</v>
      </c>
      <c r="AI672" s="89">
        <f t="shared" ca="1" si="1333"/>
        <v>-0.30700255599325066</v>
      </c>
      <c r="AJ672" s="89">
        <f t="shared" ca="1" si="1333"/>
        <v>-0.44623785415300243</v>
      </c>
      <c r="AK672" s="89">
        <f t="shared" ca="1" si="1333"/>
        <v>0.89371861765175975</v>
      </c>
      <c r="AL672" s="89">
        <f t="shared" ca="1" si="1333"/>
        <v>0.10667228108213433</v>
      </c>
      <c r="AM672" s="89">
        <f t="shared" ca="1" si="1333"/>
        <v>-1.4331148233707331</v>
      </c>
      <c r="AN672" s="89">
        <f t="shared" ca="1" si="1333"/>
        <v>-9.3840171590928279E-2</v>
      </c>
      <c r="AO672" s="89">
        <f t="shared" ca="1" si="1334"/>
        <v>1.4105767449530626E-2</v>
      </c>
      <c r="AP672" s="89">
        <f t="shared" ca="1" si="1334"/>
        <v>-9.3840171590928279E-2</v>
      </c>
      <c r="AQ672" s="89">
        <f t="shared" ca="1" si="1334"/>
        <v>-1.3483164959119551</v>
      </c>
      <c r="AR672" s="89">
        <f t="shared" ca="1" si="1334"/>
        <v>2.8755171397204293E-2</v>
      </c>
      <c r="AS672" s="89">
        <f t="shared" ca="1" si="1334"/>
        <v>0.13695300672662025</v>
      </c>
      <c r="AT672" s="89">
        <f t="shared" ca="1" si="1334"/>
        <v>-9.3840171590928279E-2</v>
      </c>
      <c r="AU672" s="89">
        <f t="shared" ca="1" si="1334"/>
        <v>-0.41184718490169098</v>
      </c>
      <c r="AV672" s="89">
        <f t="shared" ca="1" si="1334"/>
        <v>-0.21005970810345143</v>
      </c>
      <c r="AW672" s="89">
        <f t="shared" ca="1" si="1334"/>
        <v>0.10667228108213433</v>
      </c>
      <c r="AX672" s="89" t="str">
        <f t="shared" ca="1" si="1334"/>
        <v/>
      </c>
      <c r="AY672" s="89" t="str">
        <f t="shared" ca="1" si="1335"/>
        <v/>
      </c>
      <c r="AZ672" s="89" t="str">
        <f t="shared" ca="1" si="1335"/>
        <v/>
      </c>
      <c r="BA672" s="89" t="str">
        <f t="shared" ca="1" si="1335"/>
        <v/>
      </c>
      <c r="BB672" s="89" t="str">
        <f t="shared" ca="1" si="1335"/>
        <v/>
      </c>
      <c r="BC672" s="89" t="str">
        <f t="shared" ca="1" si="1335"/>
        <v/>
      </c>
      <c r="BD672" s="89" t="str">
        <f t="shared" ca="1" si="1335"/>
        <v/>
      </c>
      <c r="BE672" s="89" t="str">
        <f t="shared" ca="1" si="1335"/>
        <v/>
      </c>
      <c r="BF672" s="89" t="str">
        <f t="shared" ca="1" si="1335"/>
        <v/>
      </c>
      <c r="BG672" s="89" t="str">
        <f t="shared" ca="1" si="1335"/>
        <v/>
      </c>
      <c r="BH672" s="89" t="str">
        <f t="shared" ca="1" si="1335"/>
        <v/>
      </c>
      <c r="BJ672" s="132">
        <f t="shared" ca="1" si="1315"/>
        <v>0.79249883969770663</v>
      </c>
      <c r="BK672" s="89">
        <f t="shared" ca="1" si="1315"/>
        <v>0.67707270733392666</v>
      </c>
      <c r="BL672" s="89">
        <f t="shared" ca="1" si="1315"/>
        <v>1.022604640333161</v>
      </c>
      <c r="BM672" s="89">
        <f t="shared" ca="1" si="1315"/>
        <v>1.1929535072041442</v>
      </c>
      <c r="BN672" s="89">
        <f t="shared" ca="1" si="1315"/>
        <v>1.1114823066493913</v>
      </c>
      <c r="BO672" s="89">
        <f t="shared" ca="1" si="1315"/>
        <v>0.6431835449293738</v>
      </c>
      <c r="BP672" s="89">
        <f t="shared" ca="1" si="1315"/>
        <v>1.0195501805328409</v>
      </c>
      <c r="BQ672" s="89">
        <f t="shared" ca="1" si="1315"/>
        <v>0.45496040296347551</v>
      </c>
      <c r="BR672" s="89">
        <f t="shared" ca="1" si="1315"/>
        <v>1.087509939055691</v>
      </c>
      <c r="BS672" s="89">
        <f t="shared" ca="1" si="1315"/>
        <v>-0.40332802877318952</v>
      </c>
      <c r="BT672" s="89">
        <f t="shared" ca="1" si="1315"/>
        <v>1.0088869266312965</v>
      </c>
      <c r="BU672" s="89">
        <f t="shared" ca="1" si="1315"/>
        <v>0.30811135434510772</v>
      </c>
      <c r="BV672" s="89">
        <f t="shared" ca="1" si="1336"/>
        <v>0.66301126830247181</v>
      </c>
      <c r="BW672" s="89">
        <f t="shared" ca="1" si="1336"/>
        <v>1.2575207188123194</v>
      </c>
      <c r="BX672" s="89">
        <f t="shared" ca="1" si="1336"/>
        <v>0.62279208171521838</v>
      </c>
      <c r="BY672" s="89">
        <f t="shared" ca="1" si="1336"/>
        <v>2.156582954591908</v>
      </c>
      <c r="BZ672" s="89">
        <f t="shared" ca="1" si="1336"/>
        <v>2.1792397304738254</v>
      </c>
      <c r="CA672" s="89">
        <f t="shared" ca="1" si="1336"/>
        <v>1.1974902024631842</v>
      </c>
      <c r="CB672" s="89">
        <f t="shared" ca="1" si="1330"/>
        <v>1.1138153479808044</v>
      </c>
      <c r="CC672" s="89">
        <f t="shared" ca="1" si="1330"/>
        <v>0.90404161670562699</v>
      </c>
      <c r="CD672" s="89">
        <f t="shared" ca="1" si="1330"/>
        <v>1.063183741253757</v>
      </c>
      <c r="CE672" s="89">
        <f t="shared" ca="1" si="1330"/>
        <v>-0.70059903738910778</v>
      </c>
      <c r="CF672" s="89">
        <f t="shared" ca="1" si="1330"/>
        <v>-1.7039564365829127</v>
      </c>
      <c r="CG672" s="89">
        <f t="shared" ca="1" si="1329"/>
        <v>0.41533795399501827</v>
      </c>
      <c r="CH672" s="89">
        <f t="shared" ca="1" si="1329"/>
        <v>0.60868985627540817</v>
      </c>
      <c r="CI672" s="89">
        <f t="shared" ca="1" si="1329"/>
        <v>-1.1107858141961766</v>
      </c>
      <c r="CJ672" s="89">
        <f t="shared" ca="1" si="1323"/>
        <v>0.41817642534865151</v>
      </c>
      <c r="CK672" s="89">
        <f t="shared" ca="1" si="1323"/>
        <v>-0.15125667562054668</v>
      </c>
      <c r="CL672" s="89">
        <f t="shared" ca="1" si="1323"/>
        <v>-1.0853670992693931</v>
      </c>
      <c r="CM672" s="89">
        <f t="shared" ca="1" si="1323"/>
        <v>0.93742955451137888</v>
      </c>
      <c r="CN672" s="89">
        <f t="shared" ca="1" si="1323"/>
        <v>0.99694713724536821</v>
      </c>
      <c r="CO672" s="89">
        <f t="shared" ca="1" si="1323"/>
        <v>0.79176724425754796</v>
      </c>
      <c r="CP672" s="89">
        <f t="shared" ca="1" si="1323"/>
        <v>-0.38337051191777793</v>
      </c>
      <c r="CQ672" s="89">
        <f t="shared" ca="1" si="1323"/>
        <v>0.7735022448112675</v>
      </c>
      <c r="CR672" s="5">
        <f t="shared" ca="1" si="1323"/>
        <v>1.2859456067521027</v>
      </c>
      <c r="CS672" s="5">
        <f t="shared" ca="1" si="1316"/>
        <v>1.0020871473924766</v>
      </c>
      <c r="CT672" s="5">
        <f t="shared" ca="1" si="1316"/>
        <v>0.77002042557980599</v>
      </c>
      <c r="CU672" s="5">
        <f t="shared" ca="1" si="1316"/>
        <v>0.60239432564495687</v>
      </c>
      <c r="CV672" s="5">
        <f t="shared" ca="1" si="1316"/>
        <v>0.30521319822496684</v>
      </c>
      <c r="CW672" s="5" t="str">
        <f t="shared" si="1316"/>
        <v/>
      </c>
      <c r="CX672" s="5" t="str">
        <f t="shared" si="1316"/>
        <v/>
      </c>
      <c r="CY672" s="5" t="str">
        <f t="shared" si="1316"/>
        <v/>
      </c>
      <c r="CZ672" s="5" t="str">
        <f t="shared" si="1316"/>
        <v/>
      </c>
      <c r="DA672" s="5" t="str">
        <f t="shared" si="1317"/>
        <v/>
      </c>
      <c r="DB672" s="5" t="str">
        <f t="shared" si="1317"/>
        <v/>
      </c>
      <c r="DC672" s="5" t="str">
        <f t="shared" si="1317"/>
        <v/>
      </c>
      <c r="DD672" s="5" t="str">
        <f t="shared" si="1317"/>
        <v/>
      </c>
      <c r="DE672" s="5" t="str">
        <f t="shared" si="1317"/>
        <v/>
      </c>
      <c r="DF672" s="5" t="str">
        <f t="shared" si="1317"/>
        <v/>
      </c>
      <c r="DG672" s="133" t="str">
        <f t="shared" si="1317"/>
        <v/>
      </c>
      <c r="EE672" s="107"/>
      <c r="EF672" s="107"/>
      <c r="EG672" s="107"/>
      <c r="EH672" s="107"/>
      <c r="EI672" s="107"/>
      <c r="EJ672" s="107"/>
      <c r="EK672" s="107"/>
      <c r="EL672" s="107"/>
      <c r="EM672" s="107"/>
      <c r="EN672" s="107"/>
      <c r="EO672" s="107"/>
      <c r="EP672" s="107"/>
      <c r="EQ672" s="107"/>
      <c r="ER672" s="107"/>
      <c r="ES672" s="107"/>
      <c r="ET672" s="107"/>
      <c r="EU672" s="107"/>
      <c r="EV672" s="107"/>
      <c r="EW672" s="107"/>
      <c r="EX672" s="107"/>
      <c r="EY672" s="107"/>
    </row>
    <row r="673" spans="1:155" x14ac:dyDescent="0.25">
      <c r="A673" s="176">
        <f t="shared" ca="1" si="1307"/>
        <v>1.5279379160251823</v>
      </c>
      <c r="B673" s="164">
        <f t="shared" ca="1" si="1308"/>
        <v>7.9274852227924464E-2</v>
      </c>
      <c r="C673" s="106">
        <f t="shared" ca="1" si="1309"/>
        <v>0.6547308447280854</v>
      </c>
      <c r="D673" s="108">
        <f t="shared" ca="1" si="1310"/>
        <v>1.7422741555443584</v>
      </c>
      <c r="E673" s="109">
        <f t="shared" ca="1" si="1311"/>
        <v>21.977639901934054</v>
      </c>
      <c r="F673" s="109">
        <f t="shared" ca="1" si="1312"/>
        <v>8.3084447708970171</v>
      </c>
      <c r="G673" s="109">
        <f t="shared" ca="1" si="1313"/>
        <v>24.554517853364818</v>
      </c>
      <c r="H673" s="109">
        <f t="shared" ca="1" si="1314"/>
        <v>16.246073082467802</v>
      </c>
      <c r="I673" s="177"/>
      <c r="J673" s="30" t="s">
        <v>661</v>
      </c>
      <c r="K673" s="89">
        <f t="shared" ca="1" si="1331"/>
        <v>9.8583260592283506E-2</v>
      </c>
      <c r="L673" s="89">
        <f t="shared" ca="1" si="1331"/>
        <v>0.31960967874145596</v>
      </c>
      <c r="M673" s="89">
        <f t="shared" ca="1" si="1331"/>
        <v>6.3830203882474623E-2</v>
      </c>
      <c r="N673" s="89">
        <f t="shared" ca="1" si="1331"/>
        <v>0.89371861765175975</v>
      </c>
      <c r="O673" s="89">
        <f t="shared" ca="1" si="1331"/>
        <v>0.89371861765175975</v>
      </c>
      <c r="P673" s="89">
        <f t="shared" ca="1" si="1331"/>
        <v>5.4419538639000731E-2</v>
      </c>
      <c r="Q673" s="89">
        <f t="shared" ca="1" si="1331"/>
        <v>-1.3483164959119551</v>
      </c>
      <c r="R673" s="89">
        <f t="shared" ca="1" si="1331"/>
        <v>-0.41558093709150801</v>
      </c>
      <c r="S673" s="89">
        <f t="shared" ca="1" si="1331"/>
        <v>0.74160465676181864</v>
      </c>
      <c r="T673" s="89">
        <f t="shared" ca="1" si="1331"/>
        <v>1.1628631778867338</v>
      </c>
      <c r="U673" s="89">
        <f t="shared" ca="1" si="1332"/>
        <v>9.8583260592283506E-2</v>
      </c>
      <c r="V673" s="89">
        <f t="shared" ca="1" si="1332"/>
        <v>1.8449135142460493E-2</v>
      </c>
      <c r="W673" s="89">
        <f t="shared" ca="1" si="1332"/>
        <v>1.8449135142460493E-2</v>
      </c>
      <c r="X673" s="89">
        <f t="shared" ca="1" si="1332"/>
        <v>-0.41184718490169098</v>
      </c>
      <c r="Y673" s="89">
        <f t="shared" ca="1" si="1332"/>
        <v>-9.3840171590928279E-2</v>
      </c>
      <c r="Z673" s="89">
        <f t="shared" ca="1" si="1332"/>
        <v>9.8583260592283506E-2</v>
      </c>
      <c r="AA673" s="89">
        <f t="shared" ca="1" si="1332"/>
        <v>0.41148501321826991</v>
      </c>
      <c r="AB673" s="89">
        <f t="shared" ca="1" si="1332"/>
        <v>2.8755171397204293E-2</v>
      </c>
      <c r="AC673" s="89">
        <f t="shared" ca="1" si="1332"/>
        <v>2.8755171397204293E-2</v>
      </c>
      <c r="AD673" s="89">
        <f t="shared" ca="1" si="1332"/>
        <v>2.8755171397204293E-2</v>
      </c>
      <c r="AE673" s="89">
        <f t="shared" ca="1" si="1333"/>
        <v>-1.3483164959119551</v>
      </c>
      <c r="AF673" s="89">
        <f t="shared" ca="1" si="1333"/>
        <v>5.4419538639000731E-2</v>
      </c>
      <c r="AG673" s="89">
        <f t="shared" ca="1" si="1333"/>
        <v>0.94353006046483001</v>
      </c>
      <c r="AH673" s="89">
        <f t="shared" ca="1" si="1333"/>
        <v>0.13695300672662025</v>
      </c>
      <c r="AI673" s="89">
        <f t="shared" ca="1" si="1333"/>
        <v>-0.31999883307611282</v>
      </c>
      <c r="AJ673" s="89">
        <f t="shared" ca="1" si="1333"/>
        <v>0.82443786118685636</v>
      </c>
      <c r="AK673" s="89">
        <f t="shared" ca="1" si="1333"/>
        <v>-0.41558093709150801</v>
      </c>
      <c r="AL673" s="89">
        <f t="shared" ca="1" si="1333"/>
        <v>1.4105767449530626E-2</v>
      </c>
      <c r="AM673" s="89">
        <f t="shared" ca="1" si="1333"/>
        <v>0.31960967874145596</v>
      </c>
      <c r="AN673" s="89">
        <f t="shared" ca="1" si="1333"/>
        <v>1.1628631778867338</v>
      </c>
      <c r="AO673" s="89">
        <f t="shared" ca="1" si="1334"/>
        <v>-0.41558093709150801</v>
      </c>
      <c r="AP673" s="89">
        <f t="shared" ca="1" si="1334"/>
        <v>0.21206368060581204</v>
      </c>
      <c r="AQ673" s="89">
        <f t="shared" ca="1" si="1334"/>
        <v>-0.44623785415300243</v>
      </c>
      <c r="AR673" s="89">
        <f t="shared" ca="1" si="1334"/>
        <v>0.10667228108213433</v>
      </c>
      <c r="AS673" s="89">
        <f t="shared" ca="1" si="1334"/>
        <v>0.51560491500326755</v>
      </c>
      <c r="AT673" s="89">
        <f t="shared" ca="1" si="1334"/>
        <v>1.1628631778867338</v>
      </c>
      <c r="AU673" s="89">
        <f t="shared" ca="1" si="1334"/>
        <v>1.1628631778867338</v>
      </c>
      <c r="AV673" s="89">
        <f t="shared" ca="1" si="1334"/>
        <v>-0.30649199665355353</v>
      </c>
      <c r="AW673" s="89">
        <f t="shared" ca="1" si="1334"/>
        <v>-1.3483164959119551</v>
      </c>
      <c r="AX673" s="89" t="str">
        <f t="shared" ca="1" si="1334"/>
        <v/>
      </c>
      <c r="AY673" s="89" t="str">
        <f t="shared" ca="1" si="1335"/>
        <v/>
      </c>
      <c r="AZ673" s="89" t="str">
        <f t="shared" ca="1" si="1335"/>
        <v/>
      </c>
      <c r="BA673" s="89" t="str">
        <f t="shared" ca="1" si="1335"/>
        <v/>
      </c>
      <c r="BB673" s="89" t="str">
        <f t="shared" ca="1" si="1335"/>
        <v/>
      </c>
      <c r="BC673" s="89" t="str">
        <f t="shared" ca="1" si="1335"/>
        <v/>
      </c>
      <c r="BD673" s="89" t="str">
        <f t="shared" ca="1" si="1335"/>
        <v/>
      </c>
      <c r="BE673" s="89" t="str">
        <f t="shared" ca="1" si="1335"/>
        <v/>
      </c>
      <c r="BF673" s="89" t="str">
        <f t="shared" ca="1" si="1335"/>
        <v/>
      </c>
      <c r="BG673" s="89" t="str">
        <f t="shared" ca="1" si="1335"/>
        <v/>
      </c>
      <c r="BH673" s="89" t="str">
        <f t="shared" ca="1" si="1335"/>
        <v/>
      </c>
      <c r="BJ673" s="132">
        <f t="shared" ca="1" si="1315"/>
        <v>1.1120519112265357</v>
      </c>
      <c r="BK673" s="89">
        <f t="shared" ca="1" si="1315"/>
        <v>1.3036849420686334</v>
      </c>
      <c r="BL673" s="89">
        <f t="shared" ca="1" si="1315"/>
        <v>1.067985709073175</v>
      </c>
      <c r="BM673" s="89">
        <f t="shared" ca="1" si="1315"/>
        <v>1.5491380867523967</v>
      </c>
      <c r="BN673" s="89">
        <f t="shared" ca="1" si="1315"/>
        <v>1.9686618874079211</v>
      </c>
      <c r="BO673" s="89">
        <f t="shared" ca="1" si="1315"/>
        <v>0.90766279167182595</v>
      </c>
      <c r="BP673" s="89">
        <f t="shared" ca="1" si="1315"/>
        <v>-0.3428720828286449</v>
      </c>
      <c r="BQ673" s="89">
        <f t="shared" ca="1" si="1315"/>
        <v>0.45496040296347551</v>
      </c>
      <c r="BR673" s="89">
        <f t="shared" ca="1" si="1315"/>
        <v>1.5095049170760537</v>
      </c>
      <c r="BS673" s="89">
        <f t="shared" ca="1" si="1315"/>
        <v>1.7692805694848006</v>
      </c>
      <c r="BT673" s="89">
        <f t="shared" ca="1" si="1315"/>
        <v>0.83890560752135113</v>
      </c>
      <c r="BU673" s="89">
        <f t="shared" ca="1" si="1315"/>
        <v>0.74214142657907622</v>
      </c>
      <c r="BV673" s="89">
        <f t="shared" ca="1" si="1336"/>
        <v>0.36185072470347635</v>
      </c>
      <c r="BW673" s="89">
        <f t="shared" ca="1" si="1336"/>
        <v>2.123567272377197E-2</v>
      </c>
      <c r="BX673" s="89">
        <f t="shared" ca="1" si="1336"/>
        <v>0.84895074320040287</v>
      </c>
      <c r="BY673" s="89">
        <f t="shared" ca="1" si="1336"/>
        <v>1.3116361547193618</v>
      </c>
      <c r="BZ673" s="89">
        <f t="shared" ca="1" si="1336"/>
        <v>1.4278615658053613</v>
      </c>
      <c r="CA673" s="89">
        <f t="shared" ca="1" si="1336"/>
        <v>1.2121396064108578</v>
      </c>
      <c r="CB673" s="89">
        <f t="shared" ca="1" si="1330"/>
        <v>0.31813265819115233</v>
      </c>
      <c r="CC673" s="89">
        <f t="shared" ca="1" si="1330"/>
        <v>0.95665291267331964</v>
      </c>
      <c r="CD673" s="89">
        <f t="shared" ca="1" si="1330"/>
        <v>-0.34896295854067261</v>
      </c>
      <c r="CE673" s="89">
        <f t="shared" ca="1" si="1330"/>
        <v>0.70213699716184808</v>
      </c>
      <c r="CF673" s="89">
        <f t="shared" ca="1" si="1330"/>
        <v>0.67268844725265042</v>
      </c>
      <c r="CG673" s="89">
        <f t="shared" ca="1" si="1329"/>
        <v>0.85929351671488918</v>
      </c>
      <c r="CH673" s="89">
        <f t="shared" ca="1" si="1329"/>
        <v>0.59569357919254595</v>
      </c>
      <c r="CI673" s="89">
        <f t="shared" ca="1" si="1329"/>
        <v>0.15988990114368207</v>
      </c>
      <c r="CJ673" s="89">
        <f t="shared" ca="1" si="1323"/>
        <v>-0.89112312939461624</v>
      </c>
      <c r="CK673" s="89">
        <f t="shared" ca="1" si="1323"/>
        <v>-0.24382318925315039</v>
      </c>
      <c r="CL673" s="89">
        <f t="shared" ca="1" si="1323"/>
        <v>0.66735740284279599</v>
      </c>
      <c r="CM673" s="89">
        <f t="shared" ca="1" si="1323"/>
        <v>2.1941329039890407</v>
      </c>
      <c r="CN673" s="89">
        <f t="shared" ca="1" si="1323"/>
        <v>0.56726043270432958</v>
      </c>
      <c r="CO673" s="89">
        <f t="shared" ca="1" si="1323"/>
        <v>1.0976710964542882</v>
      </c>
      <c r="CP673" s="89">
        <f t="shared" ca="1" si="1323"/>
        <v>0.51870812984117476</v>
      </c>
      <c r="CQ673" s="89">
        <f t="shared" ca="1" si="1323"/>
        <v>0.85141935449619754</v>
      </c>
      <c r="CR673" s="5">
        <f t="shared" ca="1" si="1323"/>
        <v>1.66459751502875</v>
      </c>
      <c r="CS673" s="5">
        <f t="shared" ca="1" si="1316"/>
        <v>2.2587904968701387</v>
      </c>
      <c r="CT673" s="5">
        <f t="shared" ca="1" si="1316"/>
        <v>2.3447307883682305</v>
      </c>
      <c r="CU673" s="5">
        <f t="shared" ca="1" si="1316"/>
        <v>0.50596203709485477</v>
      </c>
      <c r="CV673" s="5">
        <f t="shared" ca="1" si="1316"/>
        <v>-1.1497755787691226</v>
      </c>
      <c r="CW673" s="5" t="str">
        <f t="shared" si="1316"/>
        <v/>
      </c>
      <c r="CX673" s="5" t="str">
        <f t="shared" si="1316"/>
        <v/>
      </c>
      <c r="CY673" s="5" t="str">
        <f t="shared" si="1316"/>
        <v/>
      </c>
      <c r="CZ673" s="5" t="str">
        <f t="shared" si="1316"/>
        <v/>
      </c>
      <c r="DA673" s="5" t="str">
        <f t="shared" si="1317"/>
        <v/>
      </c>
      <c r="DB673" s="5" t="str">
        <f t="shared" si="1317"/>
        <v/>
      </c>
      <c r="DC673" s="5" t="str">
        <f t="shared" si="1317"/>
        <v/>
      </c>
      <c r="DD673" s="5" t="str">
        <f t="shared" si="1317"/>
        <v/>
      </c>
      <c r="DE673" s="5" t="str">
        <f t="shared" si="1317"/>
        <v/>
      </c>
      <c r="DF673" s="5" t="str">
        <f t="shared" si="1317"/>
        <v/>
      </c>
      <c r="DG673" s="133" t="str">
        <f t="shared" si="1317"/>
        <v/>
      </c>
      <c r="EE673" s="107"/>
      <c r="EF673" s="107"/>
      <c r="EG673" s="107"/>
      <c r="EH673" s="107"/>
      <c r="EI673" s="107"/>
      <c r="EJ673" s="107"/>
      <c r="EK673" s="107"/>
      <c r="EL673" s="107"/>
      <c r="EM673" s="107"/>
      <c r="EN673" s="107"/>
      <c r="EO673" s="107"/>
      <c r="EP673" s="107"/>
      <c r="EQ673" s="107"/>
      <c r="ER673" s="107"/>
      <c r="ES673" s="107"/>
      <c r="ET673" s="107"/>
      <c r="EU673" s="107"/>
      <c r="EV673" s="107"/>
      <c r="EW673" s="107"/>
      <c r="EX673" s="107"/>
      <c r="EY673" s="107"/>
    </row>
    <row r="674" spans="1:155" x14ac:dyDescent="0.25">
      <c r="A674" s="176">
        <f t="shared" ca="1" si="1307"/>
        <v>1.4146584987590054</v>
      </c>
      <c r="B674" s="164">
        <f t="shared" ca="1" si="1308"/>
        <v>8.5437856744055074E-2</v>
      </c>
      <c r="C674" s="106">
        <f t="shared" ca="1" si="1309"/>
        <v>0.60110277948498037</v>
      </c>
      <c r="D674" s="108">
        <f t="shared" ca="1" si="1310"/>
        <v>1.5953207745112898</v>
      </c>
      <c r="E674" s="109">
        <f t="shared" ca="1" si="1311"/>
        <v>18.672293937456423</v>
      </c>
      <c r="F674" s="109">
        <f t="shared" ca="1" si="1312"/>
        <v>7.2509660788938302</v>
      </c>
      <c r="G674" s="109">
        <f t="shared" ca="1" si="1313"/>
        <v>19.239173475428785</v>
      </c>
      <c r="H674" s="109">
        <f t="shared" ca="1" si="1314"/>
        <v>11.988207396534955</v>
      </c>
      <c r="I674" s="177"/>
      <c r="J674" s="30" t="s">
        <v>662</v>
      </c>
      <c r="K674" s="89">
        <f t="shared" ca="1" si="1331"/>
        <v>0.31960967874145596</v>
      </c>
      <c r="L674" s="89">
        <f t="shared" ca="1" si="1331"/>
        <v>-0.81775242806075465</v>
      </c>
      <c r="M674" s="89">
        <f t="shared" ca="1" si="1331"/>
        <v>-0.41558093709150801</v>
      </c>
      <c r="N674" s="89">
        <f t="shared" ca="1" si="1331"/>
        <v>0.53753403810350731</v>
      </c>
      <c r="O674" s="89">
        <f t="shared" ca="1" si="1331"/>
        <v>-9.3840171590928279E-2</v>
      </c>
      <c r="P674" s="89">
        <f t="shared" ca="1" si="1331"/>
        <v>0.41148501321826991</v>
      </c>
      <c r="Q674" s="89">
        <f t="shared" ca="1" si="1331"/>
        <v>-1.0097454203712564</v>
      </c>
      <c r="R674" s="89">
        <f t="shared" ca="1" si="1331"/>
        <v>1.1628631778867338</v>
      </c>
      <c r="S674" s="89">
        <f t="shared" ca="1" si="1331"/>
        <v>-2.3856124570488357E-2</v>
      </c>
      <c r="T674" s="89">
        <f t="shared" ca="1" si="1331"/>
        <v>0.41148501321826991</v>
      </c>
      <c r="U674" s="89">
        <f t="shared" ca="1" si="1332"/>
        <v>-0.44623785415300243</v>
      </c>
      <c r="V674" s="89">
        <f t="shared" ca="1" si="1332"/>
        <v>-0.30649199665355353</v>
      </c>
      <c r="W674" s="89">
        <f t="shared" ca="1" si="1332"/>
        <v>-2.3856124570488357E-2</v>
      </c>
      <c r="X674" s="89">
        <f t="shared" ca="1" si="1332"/>
        <v>-0.44623785415300243</v>
      </c>
      <c r="Y674" s="89">
        <f t="shared" ca="1" si="1332"/>
        <v>-0.31999883307611282</v>
      </c>
      <c r="Z674" s="89">
        <f t="shared" ca="1" si="1332"/>
        <v>-9.3840171590928279E-2</v>
      </c>
      <c r="AA674" s="89">
        <f t="shared" ca="1" si="1332"/>
        <v>5.4419538639000731E-2</v>
      </c>
      <c r="AB674" s="89">
        <f t="shared" ca="1" si="1332"/>
        <v>0.94353006046483001</v>
      </c>
      <c r="AC674" s="89">
        <f t="shared" ca="1" si="1332"/>
        <v>5.4419538639000731E-2</v>
      </c>
      <c r="AD674" s="89">
        <f t="shared" ca="1" si="1332"/>
        <v>-0.41558093709150801</v>
      </c>
      <c r="AE674" s="89">
        <f t="shared" ca="1" si="1333"/>
        <v>-1.3483164959119551</v>
      </c>
      <c r="AF674" s="89">
        <f t="shared" ca="1" si="1333"/>
        <v>-0.41184718490169098</v>
      </c>
      <c r="AG674" s="89">
        <f t="shared" ca="1" si="1333"/>
        <v>-0.22096981093654566</v>
      </c>
      <c r="AH674" s="89">
        <f t="shared" ca="1" si="1333"/>
        <v>0.13695300672662025</v>
      </c>
      <c r="AI674" s="89">
        <f t="shared" ca="1" si="1333"/>
        <v>2.8755171397204293E-2</v>
      </c>
      <c r="AJ674" s="89">
        <f t="shared" ca="1" si="1333"/>
        <v>-0.15653910921934289</v>
      </c>
      <c r="AK674" s="89">
        <f t="shared" ca="1" si="1333"/>
        <v>0.10667228108213433</v>
      </c>
      <c r="AL674" s="89">
        <f t="shared" ca="1" si="1333"/>
        <v>-1.0097454203712564</v>
      </c>
      <c r="AM674" s="89">
        <f t="shared" ca="1" si="1333"/>
        <v>-0.31999883307611282</v>
      </c>
      <c r="AN674" s="89">
        <f t="shared" ca="1" si="1333"/>
        <v>-1.0097454203712564</v>
      </c>
      <c r="AO674" s="89">
        <f t="shared" ca="1" si="1334"/>
        <v>0.89371861765175975</v>
      </c>
      <c r="AP674" s="89">
        <f t="shared" ca="1" si="1334"/>
        <v>0.21206368060581204</v>
      </c>
      <c r="AQ674" s="89">
        <f t="shared" ca="1" si="1334"/>
        <v>0.13695300672662025</v>
      </c>
      <c r="AR674" s="89">
        <f t="shared" ca="1" si="1334"/>
        <v>0.2685645797022288</v>
      </c>
      <c r="AS674" s="89">
        <f t="shared" ca="1" si="1334"/>
        <v>0.10667228108213433</v>
      </c>
      <c r="AT674" s="89">
        <f t="shared" ca="1" si="1334"/>
        <v>0.82443786118685636</v>
      </c>
      <c r="AU674" s="89">
        <f t="shared" ca="1" si="1334"/>
        <v>0.10667228108213433</v>
      </c>
      <c r="AV674" s="89">
        <f t="shared" ca="1" si="1334"/>
        <v>-0.81775242806075465</v>
      </c>
      <c r="AW674" s="89">
        <f t="shared" ca="1" si="1334"/>
        <v>1.1628631778867338</v>
      </c>
      <c r="AX674" s="89" t="str">
        <f t="shared" ca="1" si="1334"/>
        <v/>
      </c>
      <c r="AY674" s="89" t="str">
        <f t="shared" ca="1" si="1335"/>
        <v/>
      </c>
      <c r="AZ674" s="89" t="str">
        <f t="shared" ca="1" si="1335"/>
        <v/>
      </c>
      <c r="BA674" s="89" t="str">
        <f t="shared" ca="1" si="1335"/>
        <v/>
      </c>
      <c r="BB674" s="89" t="str">
        <f t="shared" ca="1" si="1335"/>
        <v/>
      </c>
      <c r="BC674" s="89" t="str">
        <f t="shared" ca="1" si="1335"/>
        <v/>
      </c>
      <c r="BD674" s="89" t="str">
        <f t="shared" ca="1" si="1335"/>
        <v/>
      </c>
      <c r="BE674" s="89" t="str">
        <f t="shared" ca="1" si="1335"/>
        <v/>
      </c>
      <c r="BF674" s="89" t="str">
        <f t="shared" ca="1" si="1335"/>
        <v/>
      </c>
      <c r="BG674" s="89" t="str">
        <f t="shared" ca="1" si="1335"/>
        <v/>
      </c>
      <c r="BH674" s="89" t="str">
        <f t="shared" ca="1" si="1335"/>
        <v/>
      </c>
      <c r="BJ674" s="132">
        <f t="shared" ca="1" si="1315"/>
        <v>1.3330783293757082</v>
      </c>
      <c r="BK674" s="89">
        <f t="shared" ca="1" si="1315"/>
        <v>0.16632283526642266</v>
      </c>
      <c r="BL674" s="89">
        <f t="shared" ca="1" si="1315"/>
        <v>0.58857456809919251</v>
      </c>
      <c r="BM674" s="89">
        <f t="shared" ca="1" si="1315"/>
        <v>1.1929535072041442</v>
      </c>
      <c r="BN674" s="89">
        <f t="shared" ca="1" si="1315"/>
        <v>0.98110309816523311</v>
      </c>
      <c r="BO674" s="89">
        <f t="shared" ca="1" si="1315"/>
        <v>1.2647282662510952</v>
      </c>
      <c r="BP674" s="89">
        <f t="shared" ca="1" si="1315"/>
        <v>-4.3010072879461347E-3</v>
      </c>
      <c r="BQ674" s="89">
        <f t="shared" ca="1" si="1315"/>
        <v>2.0334045179417171</v>
      </c>
      <c r="BR674" s="89">
        <f t="shared" ca="1" si="1315"/>
        <v>0.74404413574374673</v>
      </c>
      <c r="BS674" s="89">
        <f t="shared" ca="1" si="1315"/>
        <v>1.0179024048163368</v>
      </c>
      <c r="BT674" s="89">
        <f t="shared" ca="1" si="1315"/>
        <v>0.29408449277606519</v>
      </c>
      <c r="BU674" s="89">
        <f t="shared" ca="1" si="1315"/>
        <v>0.4172002947830622</v>
      </c>
      <c r="BV674" s="89">
        <f t="shared" ca="1" si="1336"/>
        <v>0.31954546499052749</v>
      </c>
      <c r="BW674" s="89">
        <f t="shared" ca="1" si="1336"/>
        <v>-1.3154996527539486E-2</v>
      </c>
      <c r="BX674" s="89">
        <f t="shared" ca="1" si="1336"/>
        <v>0.62279208171521838</v>
      </c>
      <c r="BY674" s="89">
        <f t="shared" ca="1" si="1336"/>
        <v>1.1192127225361499</v>
      </c>
      <c r="BZ674" s="89">
        <f t="shared" ca="1" si="1336"/>
        <v>1.0707960912260921</v>
      </c>
      <c r="CA674" s="89">
        <f t="shared" ca="1" si="1336"/>
        <v>2.1269144954784833</v>
      </c>
      <c r="CB674" s="89">
        <f t="shared" ca="1" si="1330"/>
        <v>0.34379702543294877</v>
      </c>
      <c r="CC674" s="89">
        <f t="shared" ca="1" si="1330"/>
        <v>0.51231680418460734</v>
      </c>
      <c r="CD674" s="89">
        <f t="shared" ca="1" si="1330"/>
        <v>-0.34896295854067261</v>
      </c>
      <c r="CE674" s="89">
        <f t="shared" ca="1" si="1330"/>
        <v>0.23587027362115637</v>
      </c>
      <c r="CF674" s="89">
        <f t="shared" ca="1" si="1330"/>
        <v>-0.49181142414872525</v>
      </c>
      <c r="CG674" s="89">
        <f t="shared" ca="1" si="1329"/>
        <v>0.85929351671488918</v>
      </c>
      <c r="CH674" s="89">
        <f t="shared" ca="1" si="1329"/>
        <v>0.94444758366586312</v>
      </c>
      <c r="CI674" s="89">
        <f t="shared" ca="1" si="1329"/>
        <v>-0.82108706926251718</v>
      </c>
      <c r="CJ674" s="89">
        <f t="shared" ca="1" si="1323"/>
        <v>-0.3688699112209739</v>
      </c>
      <c r="CK674" s="89">
        <f t="shared" ca="1" si="1323"/>
        <v>-1.2676743770739374</v>
      </c>
      <c r="CL674" s="89">
        <f t="shared" ca="1" si="1323"/>
        <v>2.7748891025227207E-2</v>
      </c>
      <c r="CM674" s="89">
        <f t="shared" ca="1" si="1323"/>
        <v>2.1524305731050797E-2</v>
      </c>
      <c r="CN674" s="89">
        <f t="shared" ca="1" si="1323"/>
        <v>1.8765599874475973</v>
      </c>
      <c r="CO674" s="89">
        <f t="shared" ca="1" si="1323"/>
        <v>1.0976710964542882</v>
      </c>
      <c r="CP674" s="89">
        <f t="shared" ca="1" si="1323"/>
        <v>1.1018989907207974</v>
      </c>
      <c r="CQ674" s="89">
        <f t="shared" ca="1" si="1323"/>
        <v>1.013311653116292</v>
      </c>
      <c r="CR674" s="5">
        <f t="shared" ca="1" si="1323"/>
        <v>1.2556648811076168</v>
      </c>
      <c r="CS674" s="5">
        <f t="shared" ca="1" si="1316"/>
        <v>1.9203651801702613</v>
      </c>
      <c r="CT674" s="5">
        <f t="shared" ref="CT674:DC700" ca="1" si="1337">IF(CT$61&gt;0,AU$63+AU674,"")</f>
        <v>1.2885398915636312</v>
      </c>
      <c r="CU674" s="5">
        <f t="shared" ca="1" si="1337"/>
        <v>-5.2983943123463551E-3</v>
      </c>
      <c r="CV674" s="5">
        <f t="shared" ca="1" si="1337"/>
        <v>1.3614040950295663</v>
      </c>
      <c r="CW674" s="5" t="str">
        <f t="shared" si="1337"/>
        <v/>
      </c>
      <c r="CX674" s="5" t="str">
        <f t="shared" si="1337"/>
        <v/>
      </c>
      <c r="CY674" s="5" t="str">
        <f t="shared" si="1337"/>
        <v/>
      </c>
      <c r="CZ674" s="5" t="str">
        <f t="shared" si="1337"/>
        <v/>
      </c>
      <c r="DA674" s="5" t="str">
        <f t="shared" si="1317"/>
        <v/>
      </c>
      <c r="DB674" s="5" t="str">
        <f t="shared" si="1317"/>
        <v/>
      </c>
      <c r="DC674" s="5" t="str">
        <f t="shared" si="1317"/>
        <v/>
      </c>
      <c r="DD674" s="5" t="str">
        <f t="shared" si="1317"/>
        <v/>
      </c>
      <c r="DE674" s="5" t="str">
        <f t="shared" si="1317"/>
        <v/>
      </c>
      <c r="DF674" s="5" t="str">
        <f t="shared" si="1317"/>
        <v/>
      </c>
      <c r="DG674" s="133" t="str">
        <f t="shared" si="1317"/>
        <v/>
      </c>
      <c r="EE674" s="107"/>
      <c r="EF674" s="107"/>
      <c r="EG674" s="107"/>
      <c r="EH674" s="107"/>
      <c r="EI674" s="107"/>
      <c r="EJ674" s="107"/>
      <c r="EK674" s="107"/>
      <c r="EL674" s="107"/>
      <c r="EM674" s="107"/>
      <c r="EN674" s="107"/>
      <c r="EO674" s="107"/>
      <c r="EP674" s="107"/>
      <c r="EQ674" s="107"/>
      <c r="ER674" s="107"/>
      <c r="ES674" s="107"/>
      <c r="ET674" s="107"/>
      <c r="EU674" s="107"/>
      <c r="EV674" s="107"/>
      <c r="EW674" s="107"/>
      <c r="EX674" s="107"/>
      <c r="EY674" s="107"/>
    </row>
    <row r="675" spans="1:155" x14ac:dyDescent="0.25">
      <c r="A675" s="176">
        <f t="shared" ca="1" si="1307"/>
        <v>1.4219234791911066</v>
      </c>
      <c r="B675" s="164">
        <f t="shared" ca="1" si="1308"/>
        <v>6.613701918596776E-2</v>
      </c>
      <c r="C675" s="106">
        <f t="shared" ca="1" si="1309"/>
        <v>0.37239730050157943</v>
      </c>
      <c r="D675" s="108">
        <f t="shared" ca="1" si="1310"/>
        <v>1.4912633539015385</v>
      </c>
      <c r="E675" s="109">
        <f t="shared" ca="1" si="1311"/>
        <v>22.548088381611532</v>
      </c>
      <c r="F675" s="109">
        <f t="shared" ca="1" si="1312"/>
        <v>8.9202845375236421</v>
      </c>
      <c r="G675" s="109">
        <f t="shared" ca="1" si="1313"/>
        <v>21.968951678373934</v>
      </c>
      <c r="H675" s="109">
        <f t="shared" ca="1" si="1314"/>
        <v>13.048667140850291</v>
      </c>
      <c r="I675" s="177"/>
      <c r="J675" s="30" t="s">
        <v>663</v>
      </c>
      <c r="K675" s="89">
        <f t="shared" ref="K675:T684" ca="1" si="1338">IF(K$61&gt;0,INDEX($K$64:$BH$64,INT($K$1*RAND())+1),"")</f>
        <v>-0.41558093709150801</v>
      </c>
      <c r="L675" s="89">
        <f t="shared" ca="1" si="1338"/>
        <v>0.2685645797022288</v>
      </c>
      <c r="M675" s="89">
        <f t="shared" ca="1" si="1338"/>
        <v>0.82443786118685636</v>
      </c>
      <c r="N675" s="89">
        <f t="shared" ca="1" si="1338"/>
        <v>0.53753403810350731</v>
      </c>
      <c r="O675" s="89">
        <f t="shared" ca="1" si="1338"/>
        <v>9.8583260592283506E-2</v>
      </c>
      <c r="P675" s="89">
        <f t="shared" ca="1" si="1338"/>
        <v>1.4105767449530626E-2</v>
      </c>
      <c r="Q675" s="89">
        <f t="shared" ca="1" si="1338"/>
        <v>5.4419538639000731E-2</v>
      </c>
      <c r="R675" s="89">
        <f t="shared" ca="1" si="1338"/>
        <v>0.53753403810350731</v>
      </c>
      <c r="S675" s="89">
        <f t="shared" ca="1" si="1338"/>
        <v>0.10667228108213433</v>
      </c>
      <c r="T675" s="89">
        <f t="shared" ca="1" si="1338"/>
        <v>0.10667228108213433</v>
      </c>
      <c r="U675" s="89">
        <f t="shared" ref="U675:AD684" ca="1" si="1339">IF(U$61&gt;0,INDEX($K$64:$BH$64,INT($K$1*RAND())+1),"")</f>
        <v>3.6539036893229848E-2</v>
      </c>
      <c r="V675" s="89">
        <f t="shared" ca="1" si="1339"/>
        <v>0.53753403810350731</v>
      </c>
      <c r="W675" s="89">
        <f t="shared" ca="1" si="1339"/>
        <v>0.51560491500326755</v>
      </c>
      <c r="X675" s="89">
        <f t="shared" ca="1" si="1339"/>
        <v>9.8583260592283506E-2</v>
      </c>
      <c r="Y675" s="89">
        <f t="shared" ca="1" si="1339"/>
        <v>0.53753403810350731</v>
      </c>
      <c r="Z675" s="89">
        <f t="shared" ca="1" si="1339"/>
        <v>-0.41184718490169098</v>
      </c>
      <c r="AA675" s="89">
        <f t="shared" ca="1" si="1339"/>
        <v>0.13695300672662025</v>
      </c>
      <c r="AB675" s="89">
        <f t="shared" ca="1" si="1339"/>
        <v>1.4105767449530626E-2</v>
      </c>
      <c r="AC675" s="89">
        <f t="shared" ca="1" si="1339"/>
        <v>0.53753403810350731</v>
      </c>
      <c r="AD675" s="89">
        <f t="shared" ca="1" si="1339"/>
        <v>0.13695300672662025</v>
      </c>
      <c r="AE675" s="89">
        <f t="shared" ref="AE675:AN684" ca="1" si="1340">IF(AE$61&gt;0,INDEX($K$64:$BH$64,INT($K$1*RAND())+1),"")</f>
        <v>2.8755171397204293E-2</v>
      </c>
      <c r="AF675" s="89">
        <f t="shared" ca="1" si="1340"/>
        <v>2.8755171397204293E-2</v>
      </c>
      <c r="AG675" s="89">
        <f t="shared" ca="1" si="1340"/>
        <v>0.82443786118685636</v>
      </c>
      <c r="AH675" s="89">
        <f t="shared" ca="1" si="1340"/>
        <v>0.21206368060581204</v>
      </c>
      <c r="AI675" s="89">
        <f t="shared" ca="1" si="1340"/>
        <v>-0.30649199665355353</v>
      </c>
      <c r="AJ675" s="89">
        <f t="shared" ca="1" si="1340"/>
        <v>0.31960967874145596</v>
      </c>
      <c r="AK675" s="89">
        <f t="shared" ca="1" si="1340"/>
        <v>1.8449135142460493E-2</v>
      </c>
      <c r="AL675" s="89">
        <f t="shared" ca="1" si="1340"/>
        <v>-0.41558093709150801</v>
      </c>
      <c r="AM675" s="89">
        <f t="shared" ca="1" si="1340"/>
        <v>-0.44623785415300243</v>
      </c>
      <c r="AN675" s="89">
        <f t="shared" ca="1" si="1340"/>
        <v>-9.3840171590928279E-2</v>
      </c>
      <c r="AO675" s="89">
        <f t="shared" ref="AO675:AX684" ca="1" si="1341">IF(AO$61&gt;0,INDEX($K$64:$BH$64,INT($K$1*RAND())+1),"")</f>
        <v>1.8449135142460493E-2</v>
      </c>
      <c r="AP675" s="89">
        <f t="shared" ca="1" si="1341"/>
        <v>0.82443786118685636</v>
      </c>
      <c r="AQ675" s="89">
        <f t="shared" ca="1" si="1341"/>
        <v>1.8449135142460493E-2</v>
      </c>
      <c r="AR675" s="89">
        <f t="shared" ca="1" si="1341"/>
        <v>-0.31999883307611282</v>
      </c>
      <c r="AS675" s="89">
        <f t="shared" ca="1" si="1341"/>
        <v>-0.41184718490169098</v>
      </c>
      <c r="AT675" s="89">
        <f t="shared" ca="1" si="1341"/>
        <v>-9.3840171590928279E-2</v>
      </c>
      <c r="AU675" s="89">
        <f t="shared" ca="1" si="1341"/>
        <v>-0.44623785415300243</v>
      </c>
      <c r="AV675" s="89">
        <f t="shared" ca="1" si="1341"/>
        <v>0.74160465676181864</v>
      </c>
      <c r="AW675" s="89">
        <f t="shared" ca="1" si="1341"/>
        <v>0.3096998313943522</v>
      </c>
      <c r="AX675" s="89" t="str">
        <f t="shared" ca="1" si="1341"/>
        <v/>
      </c>
      <c r="AY675" s="89" t="str">
        <f t="shared" ref="AY675:BH684" ca="1" si="1342">IF(AY$61&gt;0,INDEX($K$64:$BH$64,INT($K$1*RAND())+1),"")</f>
        <v/>
      </c>
      <c r="AZ675" s="89" t="str">
        <f t="shared" ca="1" si="1342"/>
        <v/>
      </c>
      <c r="BA675" s="89" t="str">
        <f t="shared" ca="1" si="1342"/>
        <v/>
      </c>
      <c r="BB675" s="89" t="str">
        <f t="shared" ca="1" si="1342"/>
        <v/>
      </c>
      <c r="BC675" s="89" t="str">
        <f t="shared" ca="1" si="1342"/>
        <v/>
      </c>
      <c r="BD675" s="89" t="str">
        <f t="shared" ca="1" si="1342"/>
        <v/>
      </c>
      <c r="BE675" s="89" t="str">
        <f t="shared" ca="1" si="1342"/>
        <v/>
      </c>
      <c r="BF675" s="89" t="str">
        <f t="shared" ca="1" si="1342"/>
        <v/>
      </c>
      <c r="BG675" s="89" t="str">
        <f t="shared" ca="1" si="1342"/>
        <v/>
      </c>
      <c r="BH675" s="89" t="str">
        <f t="shared" ca="1" si="1342"/>
        <v/>
      </c>
      <c r="BJ675" s="132">
        <f t="shared" ca="1" si="1315"/>
        <v>0.59788771354274428</v>
      </c>
      <c r="BK675" s="89">
        <f t="shared" ca="1" si="1315"/>
        <v>1.2526398430294061</v>
      </c>
      <c r="BL675" s="89">
        <f t="shared" ca="1" si="1315"/>
        <v>1.8285933663775569</v>
      </c>
      <c r="BM675" s="89">
        <f t="shared" ca="1" si="1315"/>
        <v>1.1929535072041442</v>
      </c>
      <c r="BN675" s="89">
        <f t="shared" ca="1" si="1315"/>
        <v>1.173526530348445</v>
      </c>
      <c r="BO675" s="89">
        <f t="shared" ca="1" si="1315"/>
        <v>0.86734902048235585</v>
      </c>
      <c r="BP675" s="89">
        <f t="shared" ca="1" si="1315"/>
        <v>1.059863951722311</v>
      </c>
      <c r="BQ675" s="89">
        <f t="shared" ca="1" si="1315"/>
        <v>1.4080753781584909</v>
      </c>
      <c r="BR675" s="89">
        <f t="shared" ca="1" si="1315"/>
        <v>0.87457254139636942</v>
      </c>
      <c r="BS675" s="89">
        <f t="shared" ca="1" si="1315"/>
        <v>0.71308967268020118</v>
      </c>
      <c r="BT675" s="89">
        <f t="shared" ca="1" si="1315"/>
        <v>0.77686138382229752</v>
      </c>
      <c r="BU675" s="89">
        <f t="shared" ca="1" si="1315"/>
        <v>1.2612263295401229</v>
      </c>
      <c r="BV675" s="89">
        <f t="shared" ca="1" si="1336"/>
        <v>0.8590065045642834</v>
      </c>
      <c r="BW675" s="89">
        <f t="shared" ca="1" si="1336"/>
        <v>0.53166611821774645</v>
      </c>
      <c r="BX675" s="89">
        <f t="shared" ca="1" si="1336"/>
        <v>1.4803249528948386</v>
      </c>
      <c r="BY675" s="89">
        <f t="shared" ca="1" si="1336"/>
        <v>0.80120570922538725</v>
      </c>
      <c r="BZ675" s="89">
        <f t="shared" ca="1" si="1336"/>
        <v>1.1533295593137116</v>
      </c>
      <c r="CA675" s="89">
        <f t="shared" ca="1" si="1336"/>
        <v>1.1974902024631842</v>
      </c>
      <c r="CB675" s="89">
        <f t="shared" ca="1" si="1330"/>
        <v>0.82691152489745534</v>
      </c>
      <c r="CC675" s="89">
        <f t="shared" ca="1" si="1330"/>
        <v>1.0648507480027356</v>
      </c>
      <c r="CD675" s="89">
        <f t="shared" ca="1" si="1330"/>
        <v>1.0281087087684868</v>
      </c>
      <c r="CE675" s="89">
        <f t="shared" ca="1" si="1330"/>
        <v>0.67647262992005164</v>
      </c>
      <c r="CF675" s="89">
        <f t="shared" ca="1" si="1330"/>
        <v>0.55359624797467677</v>
      </c>
      <c r="CG675" s="89">
        <f t="shared" ca="1" si="1329"/>
        <v>0.93440419059408097</v>
      </c>
      <c r="CH675" s="89">
        <f t="shared" ca="1" si="1329"/>
        <v>0.6092004156151053</v>
      </c>
      <c r="CI675" s="89">
        <f t="shared" ca="1" si="1329"/>
        <v>-0.34493828130171833</v>
      </c>
      <c r="CJ675" s="89">
        <f t="shared" ca="1" si="1323"/>
        <v>-0.45709305716064774</v>
      </c>
      <c r="CK675" s="89">
        <f t="shared" ca="1" si="1323"/>
        <v>-0.67350989379418902</v>
      </c>
      <c r="CL675" s="89">
        <f t="shared" ca="1" si="1323"/>
        <v>-9.8490130051662406E-2</v>
      </c>
      <c r="CM675" s="89">
        <f t="shared" ca="1" si="1323"/>
        <v>0.93742955451137888</v>
      </c>
      <c r="CN675" s="89">
        <f t="shared" ca="1" si="1323"/>
        <v>1.0012905049382981</v>
      </c>
      <c r="CO675" s="89">
        <f t="shared" ca="1" si="1323"/>
        <v>1.7100452770353325</v>
      </c>
      <c r="CP675" s="89">
        <f t="shared" ca="1" si="1323"/>
        <v>0.98339511913663769</v>
      </c>
      <c r="CQ675" s="89">
        <f t="shared" ca="1" si="1323"/>
        <v>0.42474824033795039</v>
      </c>
      <c r="CR675" s="5">
        <f t="shared" ca="1" si="1323"/>
        <v>0.7371454151237915</v>
      </c>
      <c r="CS675" s="5">
        <f t="shared" ca="1" si="1323"/>
        <v>1.0020871473924766</v>
      </c>
      <c r="CT675" s="5">
        <f t="shared" ca="1" si="1337"/>
        <v>0.73562975632849448</v>
      </c>
      <c r="CU675" s="5">
        <f t="shared" ca="1" si="1337"/>
        <v>1.5540586905102269</v>
      </c>
      <c r="CV675" s="5">
        <f t="shared" ca="1" si="1337"/>
        <v>0.50824074853718471</v>
      </c>
      <c r="CW675" s="5" t="str">
        <f t="shared" si="1337"/>
        <v/>
      </c>
      <c r="CX675" s="5" t="str">
        <f t="shared" si="1337"/>
        <v/>
      </c>
      <c r="CY675" s="5" t="str">
        <f t="shared" si="1337"/>
        <v/>
      </c>
      <c r="CZ675" s="5" t="str">
        <f t="shared" si="1337"/>
        <v/>
      </c>
      <c r="DA675" s="5" t="str">
        <f t="shared" si="1317"/>
        <v/>
      </c>
      <c r="DB675" s="5" t="str">
        <f t="shared" si="1317"/>
        <v/>
      </c>
      <c r="DC675" s="5" t="str">
        <f t="shared" si="1317"/>
        <v/>
      </c>
      <c r="DD675" s="5" t="str">
        <f t="shared" si="1317"/>
        <v/>
      </c>
      <c r="DE675" s="5" t="str">
        <f t="shared" si="1317"/>
        <v/>
      </c>
      <c r="DF675" s="5" t="str">
        <f t="shared" si="1317"/>
        <v/>
      </c>
      <c r="DG675" s="133" t="str">
        <f t="shared" si="1317"/>
        <v/>
      </c>
      <c r="EE675" s="107"/>
      <c r="EF675" s="107"/>
      <c r="EG675" s="107"/>
      <c r="EH675" s="107"/>
      <c r="EI675" s="107"/>
      <c r="EJ675" s="107"/>
      <c r="EK675" s="107"/>
      <c r="EL675" s="107"/>
      <c r="EM675" s="107"/>
      <c r="EN675" s="107"/>
      <c r="EO675" s="107"/>
      <c r="EP675" s="107"/>
      <c r="EQ675" s="107"/>
      <c r="ER675" s="107"/>
      <c r="ES675" s="107"/>
      <c r="ET675" s="107"/>
      <c r="EU675" s="107"/>
      <c r="EV675" s="107"/>
      <c r="EW675" s="107"/>
      <c r="EX675" s="107"/>
      <c r="EY675" s="107"/>
    </row>
    <row r="676" spans="1:155" x14ac:dyDescent="0.25">
      <c r="A676" s="176">
        <f t="shared" ca="1" si="1307"/>
        <v>1.3714091355746132</v>
      </c>
      <c r="B676" s="164">
        <f t="shared" ca="1" si="1308"/>
        <v>7.6837039155069106E-2</v>
      </c>
      <c r="C676" s="106">
        <f t="shared" ca="1" si="1309"/>
        <v>0.67935847410268313</v>
      </c>
      <c r="D676" s="108">
        <f t="shared" ca="1" si="1310"/>
        <v>1.6021731037421763</v>
      </c>
      <c r="E676" s="109">
        <f t="shared" ca="1" si="1311"/>
        <v>20.851572644655679</v>
      </c>
      <c r="F676" s="109">
        <f t="shared" ca="1" si="1312"/>
        <v>8.0872383019882985</v>
      </c>
      <c r="G676" s="109">
        <f t="shared" ca="1" si="1313"/>
        <v>21.564769871352436</v>
      </c>
      <c r="H676" s="109">
        <f t="shared" ca="1" si="1314"/>
        <v>13.477531569364137</v>
      </c>
      <c r="I676" s="177"/>
      <c r="J676" s="30" t="s">
        <v>664</v>
      </c>
      <c r="K676" s="89">
        <f t="shared" ca="1" si="1338"/>
        <v>0.74370258632857644</v>
      </c>
      <c r="L676" s="89">
        <f t="shared" ca="1" si="1338"/>
        <v>0.21206368060581204</v>
      </c>
      <c r="M676" s="89">
        <f t="shared" ca="1" si="1338"/>
        <v>-2.3856124570488357E-2</v>
      </c>
      <c r="N676" s="89">
        <f t="shared" ca="1" si="1338"/>
        <v>0.94353006046483001</v>
      </c>
      <c r="O676" s="89">
        <f t="shared" ca="1" si="1338"/>
        <v>0.2685645797022288</v>
      </c>
      <c r="P676" s="89">
        <f t="shared" ca="1" si="1338"/>
        <v>0.53753403810350731</v>
      </c>
      <c r="Q676" s="89">
        <f t="shared" ca="1" si="1338"/>
        <v>-0.15653910921934289</v>
      </c>
      <c r="R676" s="89">
        <f t="shared" ca="1" si="1338"/>
        <v>6.3830203882474623E-2</v>
      </c>
      <c r="S676" s="89">
        <f t="shared" ca="1" si="1338"/>
        <v>0.14357639329378769</v>
      </c>
      <c r="T676" s="89">
        <f t="shared" ca="1" si="1338"/>
        <v>-1.4331148233707331</v>
      </c>
      <c r="U676" s="89">
        <f t="shared" ca="1" si="1339"/>
        <v>1.1628631778867338</v>
      </c>
      <c r="V676" s="89">
        <f t="shared" ca="1" si="1339"/>
        <v>0.31960967874145596</v>
      </c>
      <c r="W676" s="89">
        <f t="shared" ca="1" si="1339"/>
        <v>0.53753403810350731</v>
      </c>
      <c r="X676" s="89">
        <f t="shared" ca="1" si="1339"/>
        <v>5.4419538639000731E-2</v>
      </c>
      <c r="Y676" s="89">
        <f t="shared" ca="1" si="1339"/>
        <v>-1.4331148233707331</v>
      </c>
      <c r="Z676" s="89">
        <f t="shared" ca="1" si="1339"/>
        <v>-0.81775242806075465</v>
      </c>
      <c r="AA676" s="89">
        <f t="shared" ca="1" si="1339"/>
        <v>5.4419538639000731E-2</v>
      </c>
      <c r="AB676" s="89">
        <f t="shared" ca="1" si="1339"/>
        <v>-1.0097454203712564</v>
      </c>
      <c r="AC676" s="89">
        <f t="shared" ca="1" si="1339"/>
        <v>0.94353006046483001</v>
      </c>
      <c r="AD676" s="89">
        <f t="shared" ca="1" si="1339"/>
        <v>5.4419538639000731E-2</v>
      </c>
      <c r="AE676" s="89">
        <f t="shared" ca="1" si="1340"/>
        <v>-0.81775242806075465</v>
      </c>
      <c r="AF676" s="89">
        <f t="shared" ca="1" si="1340"/>
        <v>-1.4331148233707331</v>
      </c>
      <c r="AG676" s="89">
        <f t="shared" ca="1" si="1340"/>
        <v>9.8583260592283506E-2</v>
      </c>
      <c r="AH676" s="89">
        <f t="shared" ca="1" si="1340"/>
        <v>-2.3856124570488357E-2</v>
      </c>
      <c r="AI676" s="89">
        <f t="shared" ca="1" si="1340"/>
        <v>0.41148501321826991</v>
      </c>
      <c r="AJ676" s="89">
        <f t="shared" ca="1" si="1340"/>
        <v>-0.22096981093654566</v>
      </c>
      <c r="AK676" s="89">
        <f t="shared" ca="1" si="1340"/>
        <v>6.3830203882474623E-2</v>
      </c>
      <c r="AL676" s="89">
        <f t="shared" ca="1" si="1340"/>
        <v>0.13695300672662025</v>
      </c>
      <c r="AM676" s="89">
        <f t="shared" ca="1" si="1340"/>
        <v>0.14357639329378769</v>
      </c>
      <c r="AN676" s="89">
        <f t="shared" ca="1" si="1340"/>
        <v>0.94353006046483001</v>
      </c>
      <c r="AO676" s="89">
        <f t="shared" ca="1" si="1341"/>
        <v>-0.15653910921934289</v>
      </c>
      <c r="AP676" s="89">
        <f t="shared" ca="1" si="1341"/>
        <v>0.10667228108213433</v>
      </c>
      <c r="AQ676" s="89">
        <f t="shared" ca="1" si="1341"/>
        <v>-0.41184718490169098</v>
      </c>
      <c r="AR676" s="89">
        <f t="shared" ca="1" si="1341"/>
        <v>-0.41558093709150801</v>
      </c>
      <c r="AS676" s="89">
        <f t="shared" ca="1" si="1341"/>
        <v>0.13695300672662025</v>
      </c>
      <c r="AT676" s="89">
        <f t="shared" ca="1" si="1341"/>
        <v>-0.22096981093654566</v>
      </c>
      <c r="AU676" s="89">
        <f t="shared" ca="1" si="1341"/>
        <v>1.1628631778867338</v>
      </c>
      <c r="AV676" s="89">
        <f t="shared" ca="1" si="1341"/>
        <v>-0.22096981093654566</v>
      </c>
      <c r="AW676" s="89">
        <f t="shared" ca="1" si="1341"/>
        <v>-1.0097454203712564</v>
      </c>
      <c r="AX676" s="89" t="str">
        <f t="shared" ca="1" si="1341"/>
        <v/>
      </c>
      <c r="AY676" s="89" t="str">
        <f t="shared" ca="1" si="1342"/>
        <v/>
      </c>
      <c r="AZ676" s="89" t="str">
        <f t="shared" ca="1" si="1342"/>
        <v/>
      </c>
      <c r="BA676" s="89" t="str">
        <f t="shared" ca="1" si="1342"/>
        <v/>
      </c>
      <c r="BB676" s="89" t="str">
        <f t="shared" ca="1" si="1342"/>
        <v/>
      </c>
      <c r="BC676" s="89" t="str">
        <f t="shared" ca="1" si="1342"/>
        <v/>
      </c>
      <c r="BD676" s="89" t="str">
        <f t="shared" ca="1" si="1342"/>
        <v/>
      </c>
      <c r="BE676" s="89" t="str">
        <f t="shared" ca="1" si="1342"/>
        <v/>
      </c>
      <c r="BF676" s="89" t="str">
        <f t="shared" ca="1" si="1342"/>
        <v/>
      </c>
      <c r="BG676" s="89" t="str">
        <f t="shared" ca="1" si="1342"/>
        <v/>
      </c>
      <c r="BH676" s="89" t="str">
        <f t="shared" ca="1" si="1342"/>
        <v/>
      </c>
      <c r="BJ676" s="132">
        <f t="shared" ca="1" si="1315"/>
        <v>1.7571712369628287</v>
      </c>
      <c r="BK676" s="89">
        <f t="shared" ca="1" si="1315"/>
        <v>1.1961389439329895</v>
      </c>
      <c r="BL676" s="89">
        <f t="shared" ca="1" si="1315"/>
        <v>0.98029938062021216</v>
      </c>
      <c r="BM676" s="89">
        <f t="shared" ca="1" si="1315"/>
        <v>1.598949529565467</v>
      </c>
      <c r="BN676" s="89">
        <f t="shared" ca="1" si="1315"/>
        <v>1.3435078494583901</v>
      </c>
      <c r="BO676" s="89">
        <f t="shared" ca="1" si="1315"/>
        <v>1.3907772911363325</v>
      </c>
      <c r="BP676" s="89">
        <f t="shared" ca="1" si="1315"/>
        <v>0.84890530386396734</v>
      </c>
      <c r="BQ676" s="89">
        <f t="shared" ca="1" si="1315"/>
        <v>0.93437154393745814</v>
      </c>
      <c r="BR676" s="89">
        <f t="shared" ca="1" si="1315"/>
        <v>0.91147665360802277</v>
      </c>
      <c r="BS676" s="89">
        <f t="shared" ca="1" si="1315"/>
        <v>-0.8266974317726663</v>
      </c>
      <c r="BT676" s="89">
        <f t="shared" ca="1" si="1315"/>
        <v>1.9031855248158014</v>
      </c>
      <c r="BU676" s="89">
        <f t="shared" ca="1" si="1315"/>
        <v>1.0433019701780717</v>
      </c>
      <c r="BV676" s="89">
        <f t="shared" ca="1" si="1336"/>
        <v>0.88093562766452316</v>
      </c>
      <c r="BW676" s="89">
        <f t="shared" ca="1" si="1336"/>
        <v>0.48750239626446368</v>
      </c>
      <c r="BX676" s="89">
        <f t="shared" ca="1" si="1336"/>
        <v>-0.490323908579402</v>
      </c>
      <c r="BY676" s="89">
        <f t="shared" ca="1" si="1336"/>
        <v>0.39530046606632352</v>
      </c>
      <c r="BZ676" s="89">
        <f t="shared" ca="1" si="1336"/>
        <v>1.0707960912260921</v>
      </c>
      <c r="CA676" s="89">
        <f t="shared" ca="1" si="1336"/>
        <v>0.17363901464239717</v>
      </c>
      <c r="CB676" s="89">
        <f t="shared" ca="1" si="1330"/>
        <v>1.232907547258778</v>
      </c>
      <c r="CC676" s="89">
        <f t="shared" ca="1" si="1330"/>
        <v>0.98231727991511608</v>
      </c>
      <c r="CD676" s="89">
        <f t="shared" ca="1" si="1330"/>
        <v>0.18160110931052786</v>
      </c>
      <c r="CE676" s="89">
        <f t="shared" ca="1" si="1330"/>
        <v>-0.7853973648478858</v>
      </c>
      <c r="CF676" s="89">
        <f t="shared" ca="1" si="1330"/>
        <v>-0.17225835261989608</v>
      </c>
      <c r="CG676" s="89">
        <f t="shared" ca="1" si="1329"/>
        <v>0.69848438541778057</v>
      </c>
      <c r="CH676" s="89">
        <f t="shared" ca="1" si="1329"/>
        <v>1.3271774254869286</v>
      </c>
      <c r="CI676" s="89">
        <f t="shared" ca="1" si="1329"/>
        <v>-0.88551777097971995</v>
      </c>
      <c r="CJ676" s="89">
        <f t="shared" ca="1" si="1323"/>
        <v>-0.41171198842063361</v>
      </c>
      <c r="CK676" s="89">
        <f t="shared" ca="1" si="1323"/>
        <v>-0.12097594997606076</v>
      </c>
      <c r="CL676" s="89">
        <f t="shared" ca="1" si="1323"/>
        <v>0.49132411739512771</v>
      </c>
      <c r="CM676" s="89">
        <f t="shared" ca="1" si="1323"/>
        <v>1.9747997865671372</v>
      </c>
      <c r="CN676" s="89">
        <f t="shared" ca="1" si="1323"/>
        <v>0.8263022605764947</v>
      </c>
      <c r="CO676" s="89">
        <f t="shared" ca="1" si="1323"/>
        <v>0.99227969693061058</v>
      </c>
      <c r="CP676" s="89">
        <f t="shared" ca="1" si="1323"/>
        <v>0.55309879909248627</v>
      </c>
      <c r="CQ676" s="89">
        <f t="shared" ca="1" si="1323"/>
        <v>0.3291661363225552</v>
      </c>
      <c r="CR676" s="5">
        <f t="shared" ca="1" si="1323"/>
        <v>1.2859456067521027</v>
      </c>
      <c r="CS676" s="5">
        <f t="shared" ca="1" si="1323"/>
        <v>0.87495750804685923</v>
      </c>
      <c r="CT676" s="5">
        <f t="shared" ca="1" si="1337"/>
        <v>2.3447307883682305</v>
      </c>
      <c r="CU676" s="5">
        <f t="shared" ca="1" si="1337"/>
        <v>0.59148422281186264</v>
      </c>
      <c r="CV676" s="5">
        <f t="shared" ca="1" si="1337"/>
        <v>-0.81120450322842386</v>
      </c>
      <c r="CW676" s="5" t="str">
        <f t="shared" si="1337"/>
        <v/>
      </c>
      <c r="CX676" s="5" t="str">
        <f t="shared" si="1337"/>
        <v/>
      </c>
      <c r="CY676" s="5" t="str">
        <f t="shared" si="1337"/>
        <v/>
      </c>
      <c r="CZ676" s="5" t="str">
        <f t="shared" si="1337"/>
        <v/>
      </c>
      <c r="DA676" s="5" t="str">
        <f t="shared" si="1317"/>
        <v/>
      </c>
      <c r="DB676" s="5" t="str">
        <f t="shared" si="1317"/>
        <v/>
      </c>
      <c r="DC676" s="5" t="str">
        <f t="shared" si="1317"/>
        <v/>
      </c>
      <c r="DD676" s="5" t="str">
        <f t="shared" si="1317"/>
        <v/>
      </c>
      <c r="DE676" s="5" t="str">
        <f t="shared" si="1317"/>
        <v/>
      </c>
      <c r="DF676" s="5" t="str">
        <f t="shared" si="1317"/>
        <v/>
      </c>
      <c r="DG676" s="133" t="str">
        <f t="shared" si="1317"/>
        <v/>
      </c>
      <c r="EE676" s="107"/>
      <c r="EF676" s="107"/>
      <c r="EG676" s="107"/>
      <c r="EH676" s="107"/>
      <c r="EI676" s="107"/>
      <c r="EJ676" s="107"/>
      <c r="EK676" s="107"/>
      <c r="EL676" s="107"/>
      <c r="EM676" s="107"/>
      <c r="EN676" s="107"/>
      <c r="EO676" s="107"/>
      <c r="EP676" s="107"/>
      <c r="EQ676" s="107"/>
      <c r="ER676" s="107"/>
      <c r="ES676" s="107"/>
      <c r="ET676" s="107"/>
      <c r="EU676" s="107"/>
      <c r="EV676" s="107"/>
      <c r="EW676" s="107"/>
      <c r="EX676" s="107"/>
      <c r="EY676" s="107"/>
    </row>
    <row r="677" spans="1:155" x14ac:dyDescent="0.25">
      <c r="A677" s="176">
        <f t="shared" ca="1" si="1307"/>
        <v>1.169689921895593</v>
      </c>
      <c r="B677" s="164">
        <f t="shared" ca="1" si="1308"/>
        <v>5.4755872231690532E-2</v>
      </c>
      <c r="C677" s="106">
        <f t="shared" ca="1" si="1309"/>
        <v>0.56077345685202395</v>
      </c>
      <c r="D677" s="108">
        <f t="shared" ca="1" si="1310"/>
        <v>1.3269233568504775</v>
      </c>
      <c r="E677" s="109">
        <f t="shared" ca="1" si="1311"/>
        <v>24.233443880426524</v>
      </c>
      <c r="F677" s="109">
        <f t="shared" ca="1" si="1312"/>
        <v>9.8658073510828359</v>
      </c>
      <c r="G677" s="109">
        <f t="shared" ca="1" si="1313"/>
        <v>21.666936741573963</v>
      </c>
      <c r="H677" s="109">
        <f t="shared" ca="1" si="1314"/>
        <v>11.801129390491127</v>
      </c>
      <c r="I677" s="177"/>
      <c r="J677" s="30" t="s">
        <v>665</v>
      </c>
      <c r="K677" s="89">
        <f t="shared" ca="1" si="1338"/>
        <v>0.74160465676181864</v>
      </c>
      <c r="L677" s="89">
        <f t="shared" ca="1" si="1338"/>
        <v>-1.0097454203712564</v>
      </c>
      <c r="M677" s="89">
        <f t="shared" ca="1" si="1338"/>
        <v>-0.30649199665355353</v>
      </c>
      <c r="N677" s="89">
        <f t="shared" ca="1" si="1338"/>
        <v>9.8583260592283506E-2</v>
      </c>
      <c r="O677" s="89">
        <f t="shared" ca="1" si="1338"/>
        <v>2.8755171397204293E-2</v>
      </c>
      <c r="P677" s="89">
        <f t="shared" ca="1" si="1338"/>
        <v>-1.0097454203712564</v>
      </c>
      <c r="Q677" s="89">
        <f t="shared" ca="1" si="1338"/>
        <v>-0.15653910921934289</v>
      </c>
      <c r="R677" s="89">
        <f t="shared" ca="1" si="1338"/>
        <v>0.2685645797022288</v>
      </c>
      <c r="S677" s="89">
        <f t="shared" ca="1" si="1338"/>
        <v>5.4419538639000731E-2</v>
      </c>
      <c r="T677" s="89">
        <f t="shared" ca="1" si="1338"/>
        <v>-0.30649199665355353</v>
      </c>
      <c r="U677" s="89">
        <f t="shared" ca="1" si="1339"/>
        <v>1.4105767449530626E-2</v>
      </c>
      <c r="V677" s="89">
        <f t="shared" ca="1" si="1339"/>
        <v>2.8755171397204293E-2</v>
      </c>
      <c r="W677" s="89">
        <f t="shared" ca="1" si="1339"/>
        <v>0.31960967874145596</v>
      </c>
      <c r="X677" s="89">
        <f t="shared" ca="1" si="1339"/>
        <v>0.74160465676181864</v>
      </c>
      <c r="Y677" s="89">
        <f t="shared" ca="1" si="1339"/>
        <v>0.10667228108213433</v>
      </c>
      <c r="Z677" s="89">
        <f t="shared" ca="1" si="1339"/>
        <v>-0.30700255599325066</v>
      </c>
      <c r="AA677" s="89">
        <f t="shared" ca="1" si="1339"/>
        <v>-1.3483164959119551</v>
      </c>
      <c r="AB677" s="89">
        <f t="shared" ca="1" si="1339"/>
        <v>0.82443786118685636</v>
      </c>
      <c r="AC677" s="89">
        <f t="shared" ca="1" si="1339"/>
        <v>0.14357639329378769</v>
      </c>
      <c r="AD677" s="89">
        <f t="shared" ca="1" si="1339"/>
        <v>0.41148501321826991</v>
      </c>
      <c r="AE677" s="89">
        <f t="shared" ca="1" si="1340"/>
        <v>-1.4331148233707331</v>
      </c>
      <c r="AF677" s="89">
        <f t="shared" ca="1" si="1340"/>
        <v>2.8755171397204293E-2</v>
      </c>
      <c r="AG677" s="89">
        <f t="shared" ca="1" si="1340"/>
        <v>0.89371861765175975</v>
      </c>
      <c r="AH677" s="89">
        <f t="shared" ca="1" si="1340"/>
        <v>1.8449135142460493E-2</v>
      </c>
      <c r="AI677" s="89">
        <f t="shared" ca="1" si="1340"/>
        <v>9.8583260592283506E-2</v>
      </c>
      <c r="AJ677" s="89">
        <f t="shared" ca="1" si="1340"/>
        <v>0.74160465676181864</v>
      </c>
      <c r="AK677" s="89">
        <f t="shared" ca="1" si="1340"/>
        <v>9.8583260592283506E-2</v>
      </c>
      <c r="AL677" s="89">
        <f t="shared" ca="1" si="1340"/>
        <v>-0.41558093709150801</v>
      </c>
      <c r="AM677" s="89">
        <f t="shared" ca="1" si="1340"/>
        <v>-0.41184718490169098</v>
      </c>
      <c r="AN677" s="89">
        <f t="shared" ca="1" si="1340"/>
        <v>0.21206368060581204</v>
      </c>
      <c r="AO677" s="89">
        <f t="shared" ca="1" si="1341"/>
        <v>-0.21005970810345143</v>
      </c>
      <c r="AP677" s="89">
        <f t="shared" ca="1" si="1341"/>
        <v>-0.22096981093654566</v>
      </c>
      <c r="AQ677" s="89">
        <f t="shared" ca="1" si="1341"/>
        <v>-1.0649490381436091</v>
      </c>
      <c r="AR677" s="89">
        <f t="shared" ca="1" si="1341"/>
        <v>0.31960967874145596</v>
      </c>
      <c r="AS677" s="89">
        <f t="shared" ca="1" si="1341"/>
        <v>0.94353006046483001</v>
      </c>
      <c r="AT677" s="89">
        <f t="shared" ca="1" si="1341"/>
        <v>9.8583260592283506E-2</v>
      </c>
      <c r="AU677" s="89">
        <f t="shared" ca="1" si="1341"/>
        <v>-9.3840171590928279E-2</v>
      </c>
      <c r="AV677" s="89">
        <f t="shared" ca="1" si="1341"/>
        <v>0.10667228108213433</v>
      </c>
      <c r="AW677" s="89">
        <f t="shared" ca="1" si="1341"/>
        <v>0.10667228108213433</v>
      </c>
      <c r="AX677" s="89" t="str">
        <f t="shared" ca="1" si="1341"/>
        <v/>
      </c>
      <c r="AY677" s="89" t="str">
        <f t="shared" ca="1" si="1342"/>
        <v/>
      </c>
      <c r="AZ677" s="89" t="str">
        <f t="shared" ca="1" si="1342"/>
        <v/>
      </c>
      <c r="BA677" s="89" t="str">
        <f t="shared" ca="1" si="1342"/>
        <v/>
      </c>
      <c r="BB677" s="89" t="str">
        <f t="shared" ca="1" si="1342"/>
        <v/>
      </c>
      <c r="BC677" s="89" t="str">
        <f t="shared" ca="1" si="1342"/>
        <v/>
      </c>
      <c r="BD677" s="89" t="str">
        <f t="shared" ca="1" si="1342"/>
        <v/>
      </c>
      <c r="BE677" s="89" t="str">
        <f t="shared" ca="1" si="1342"/>
        <v/>
      </c>
      <c r="BF677" s="89" t="str">
        <f t="shared" ca="1" si="1342"/>
        <v/>
      </c>
      <c r="BG677" s="89" t="str">
        <f t="shared" ca="1" si="1342"/>
        <v/>
      </c>
      <c r="BH677" s="89" t="str">
        <f t="shared" ca="1" si="1342"/>
        <v/>
      </c>
      <c r="BJ677" s="132">
        <f t="shared" ca="1" si="1315"/>
        <v>1.7550733073960709</v>
      </c>
      <c r="BK677" s="89">
        <f t="shared" ca="1" si="1315"/>
        <v>-2.5670157044079045E-2</v>
      </c>
      <c r="BL677" s="89">
        <f t="shared" ca="1" si="1315"/>
        <v>0.69766350853714698</v>
      </c>
      <c r="BM677" s="89">
        <f t="shared" ca="1" si="1315"/>
        <v>0.75400272969292048</v>
      </c>
      <c r="BN677" s="89">
        <f t="shared" ca="1" si="1315"/>
        <v>1.1036984411533657</v>
      </c>
      <c r="BO677" s="89">
        <f t="shared" ca="1" si="1315"/>
        <v>-0.15650216733843114</v>
      </c>
      <c r="BP677" s="89">
        <f t="shared" ca="1" si="1315"/>
        <v>0.84890530386396734</v>
      </c>
      <c r="BQ677" s="89">
        <f t="shared" ca="1" si="1315"/>
        <v>1.1391059197572124</v>
      </c>
      <c r="BR677" s="89">
        <f t="shared" ca="1" si="1315"/>
        <v>0.82231979895323581</v>
      </c>
      <c r="BS677" s="89">
        <f t="shared" ca="1" si="1315"/>
        <v>0.29992539494451331</v>
      </c>
      <c r="BT677" s="89">
        <f t="shared" ca="1" si="1315"/>
        <v>0.75442811437859825</v>
      </c>
      <c r="BU677" s="89">
        <f t="shared" ca="1" si="1315"/>
        <v>0.75244746283382002</v>
      </c>
      <c r="BV677" s="89">
        <f t="shared" ca="1" si="1336"/>
        <v>0.66301126830247181</v>
      </c>
      <c r="BW677" s="89">
        <f t="shared" ca="1" si="1336"/>
        <v>1.1746875143872817</v>
      </c>
      <c r="BX677" s="89">
        <f t="shared" ca="1" si="1336"/>
        <v>1.0494631958734655</v>
      </c>
      <c r="BY677" s="89">
        <f t="shared" ca="1" si="1336"/>
        <v>0.90605033813382752</v>
      </c>
      <c r="BZ677" s="89">
        <f t="shared" ca="1" si="1336"/>
        <v>-0.33193994332486376</v>
      </c>
      <c r="CA677" s="89">
        <f t="shared" ca="1" si="1336"/>
        <v>2.0078222962005099</v>
      </c>
      <c r="CB677" s="89">
        <f t="shared" ca="1" si="1330"/>
        <v>0.43295388008773572</v>
      </c>
      <c r="CC677" s="89">
        <f t="shared" ca="1" si="1330"/>
        <v>1.3393827544943853</v>
      </c>
      <c r="CD677" s="89">
        <f t="shared" ca="1" si="1330"/>
        <v>-0.43376128599945063</v>
      </c>
      <c r="CE677" s="89">
        <f t="shared" ca="1" si="1330"/>
        <v>0.67647262992005164</v>
      </c>
      <c r="CF677" s="89">
        <f t="shared" ca="1" si="1330"/>
        <v>0.62287700443958016</v>
      </c>
      <c r="CG677" s="89">
        <f t="shared" ca="1" si="1329"/>
        <v>0.74078964513072942</v>
      </c>
      <c r="CH677" s="89">
        <f t="shared" ca="1" si="1329"/>
        <v>1.0142756728609423</v>
      </c>
      <c r="CI677" s="89">
        <f t="shared" ca="1" si="1329"/>
        <v>7.7056696718644346E-2</v>
      </c>
      <c r="CJ677" s="89">
        <f t="shared" ca="1" si="1323"/>
        <v>-0.37695893171082473</v>
      </c>
      <c r="CK677" s="89">
        <f t="shared" ref="CK677:CZ703" ca="1" si="1343">IF(CK$61&gt;0,AL$63+AL677,"")</f>
        <v>-0.67350989379418902</v>
      </c>
      <c r="CL677" s="89">
        <f t="shared" ca="1" si="1343"/>
        <v>-6.4099460800350949E-2</v>
      </c>
      <c r="CM677" s="89">
        <f t="shared" ca="1" si="1343"/>
        <v>1.2433334067081192</v>
      </c>
      <c r="CN677" s="89">
        <f t="shared" ca="1" si="1343"/>
        <v>0.77278166169238616</v>
      </c>
      <c r="CO677" s="89">
        <f t="shared" ca="1" si="1343"/>
        <v>0.66463760491193058</v>
      </c>
      <c r="CP677" s="89">
        <f t="shared" ca="1" si="1343"/>
        <v>-0.10000305414943189</v>
      </c>
      <c r="CQ677" s="89">
        <f t="shared" ca="1" si="1343"/>
        <v>1.0643567521555193</v>
      </c>
      <c r="CR677" s="5">
        <f t="shared" ca="1" si="1343"/>
        <v>2.0925226604903124</v>
      </c>
      <c r="CS677" s="5">
        <f t="shared" ca="1" si="1343"/>
        <v>1.1945105795756885</v>
      </c>
      <c r="CT677" s="5">
        <f t="shared" ca="1" si="1337"/>
        <v>1.0880274388905686</v>
      </c>
      <c r="CU677" s="5">
        <f t="shared" ca="1" si="1337"/>
        <v>0.91912631483054263</v>
      </c>
      <c r="CV677" s="5">
        <f t="shared" ca="1" si="1337"/>
        <v>0.30521319822496684</v>
      </c>
      <c r="CW677" s="5" t="str">
        <f t="shared" si="1337"/>
        <v/>
      </c>
      <c r="CX677" s="5" t="str">
        <f t="shared" si="1337"/>
        <v/>
      </c>
      <c r="CY677" s="5" t="str">
        <f t="shared" si="1337"/>
        <v/>
      </c>
      <c r="CZ677" s="5" t="str">
        <f t="shared" si="1337"/>
        <v/>
      </c>
      <c r="DA677" s="5" t="str">
        <f t="shared" si="1317"/>
        <v/>
      </c>
      <c r="DB677" s="5" t="str">
        <f t="shared" si="1317"/>
        <v/>
      </c>
      <c r="DC677" s="5" t="str">
        <f t="shared" si="1317"/>
        <v/>
      </c>
      <c r="DD677" s="5" t="str">
        <f t="shared" si="1317"/>
        <v/>
      </c>
      <c r="DE677" s="5" t="str">
        <f t="shared" si="1317"/>
        <v/>
      </c>
      <c r="DF677" s="5" t="str">
        <f t="shared" si="1317"/>
        <v/>
      </c>
      <c r="DG677" s="133" t="str">
        <f t="shared" si="1317"/>
        <v/>
      </c>
      <c r="EE677" s="107"/>
      <c r="EF677" s="107"/>
      <c r="EG677" s="107"/>
      <c r="EH677" s="107"/>
      <c r="EI677" s="107"/>
      <c r="EJ677" s="107"/>
      <c r="EK677" s="107"/>
      <c r="EL677" s="107"/>
      <c r="EM677" s="107"/>
      <c r="EN677" s="107"/>
      <c r="EO677" s="107"/>
      <c r="EP677" s="107"/>
      <c r="EQ677" s="107"/>
      <c r="ER677" s="107"/>
      <c r="ES677" s="107"/>
      <c r="ET677" s="107"/>
      <c r="EU677" s="107"/>
      <c r="EV677" s="107"/>
      <c r="EW677" s="107"/>
      <c r="EX677" s="107"/>
      <c r="EY677" s="107"/>
    </row>
    <row r="678" spans="1:155" x14ac:dyDescent="0.25">
      <c r="A678" s="176">
        <f t="shared" ca="1" si="1307"/>
        <v>1.5921113205156887</v>
      </c>
      <c r="B678" s="164">
        <f t="shared" ca="1" si="1308"/>
        <v>0.10176110950431112</v>
      </c>
      <c r="C678" s="106">
        <f t="shared" ca="1" si="1309"/>
        <v>0.60695985508682626</v>
      </c>
      <c r="D678" s="108">
        <f t="shared" ca="1" si="1310"/>
        <v>1.7763114533591993</v>
      </c>
      <c r="E678" s="109">
        <f t="shared" ca="1" si="1311"/>
        <v>17.455700532470566</v>
      </c>
      <c r="F678" s="109">
        <f t="shared" ca="1" si="1312"/>
        <v>6.5573770114787804</v>
      </c>
      <c r="G678" s="109">
        <f t="shared" ca="1" si="1313"/>
        <v>19.878051243014127</v>
      </c>
      <c r="H678" s="109">
        <f t="shared" ca="1" si="1314"/>
        <v>13.320674231535346</v>
      </c>
      <c r="I678" s="177"/>
      <c r="J678" s="30" t="s">
        <v>666</v>
      </c>
      <c r="K678" s="89">
        <f t="shared" ca="1" si="1338"/>
        <v>-1.4331148233707331</v>
      </c>
      <c r="L678" s="89">
        <f t="shared" ca="1" si="1338"/>
        <v>-0.21005970810345143</v>
      </c>
      <c r="M678" s="89">
        <f t="shared" ca="1" si="1338"/>
        <v>0.3096998313943522</v>
      </c>
      <c r="N678" s="89">
        <f t="shared" ca="1" si="1338"/>
        <v>-1.0097454203712564</v>
      </c>
      <c r="O678" s="89">
        <f t="shared" ca="1" si="1338"/>
        <v>-0.21005970810345143</v>
      </c>
      <c r="P678" s="89">
        <f t="shared" ca="1" si="1338"/>
        <v>0.41148501321826991</v>
      </c>
      <c r="Q678" s="89">
        <f t="shared" ca="1" si="1338"/>
        <v>6.3830203882474623E-2</v>
      </c>
      <c r="R678" s="89">
        <f t="shared" ca="1" si="1338"/>
        <v>0.3096998313943522</v>
      </c>
      <c r="S678" s="89">
        <f t="shared" ca="1" si="1338"/>
        <v>-0.21005970810345143</v>
      </c>
      <c r="T678" s="89">
        <f t="shared" ca="1" si="1338"/>
        <v>6.3830203882474623E-2</v>
      </c>
      <c r="U678" s="89">
        <f t="shared" ca="1" si="1339"/>
        <v>0.41148501321826991</v>
      </c>
      <c r="V678" s="89">
        <f t="shared" ca="1" si="1339"/>
        <v>-0.81775242806075465</v>
      </c>
      <c r="W678" s="89">
        <f t="shared" ca="1" si="1339"/>
        <v>0.2685645797022288</v>
      </c>
      <c r="X678" s="89">
        <f t="shared" ca="1" si="1339"/>
        <v>0.82443786118685636</v>
      </c>
      <c r="Y678" s="89">
        <f t="shared" ca="1" si="1339"/>
        <v>-1.4331148233707331</v>
      </c>
      <c r="Z678" s="89">
        <f t="shared" ca="1" si="1339"/>
        <v>0.53753403810350731</v>
      </c>
      <c r="AA678" s="89">
        <f t="shared" ca="1" si="1339"/>
        <v>0.41148501321826991</v>
      </c>
      <c r="AB678" s="89">
        <f t="shared" ca="1" si="1339"/>
        <v>9.8583260592283506E-2</v>
      </c>
      <c r="AC678" s="89">
        <f t="shared" ca="1" si="1339"/>
        <v>-2.3856124570488357E-2</v>
      </c>
      <c r="AD678" s="89">
        <f t="shared" ca="1" si="1339"/>
        <v>-0.22096981093654566</v>
      </c>
      <c r="AE678" s="89">
        <f t="shared" ca="1" si="1340"/>
        <v>0.21206368060581204</v>
      </c>
      <c r="AF678" s="89">
        <f t="shared" ca="1" si="1340"/>
        <v>0.94353006046483001</v>
      </c>
      <c r="AG678" s="89">
        <f t="shared" ca="1" si="1340"/>
        <v>-0.41558093709150801</v>
      </c>
      <c r="AH678" s="89">
        <f t="shared" ca="1" si="1340"/>
        <v>0.14357639329378769</v>
      </c>
      <c r="AI678" s="89">
        <f t="shared" ca="1" si="1340"/>
        <v>0.21206368060581204</v>
      </c>
      <c r="AJ678" s="89">
        <f t="shared" ca="1" si="1340"/>
        <v>-0.31999883307611282</v>
      </c>
      <c r="AK678" s="89">
        <f t="shared" ca="1" si="1340"/>
        <v>-1.0097454203712564</v>
      </c>
      <c r="AL678" s="89">
        <f t="shared" ca="1" si="1340"/>
        <v>-1.4331148233707331</v>
      </c>
      <c r="AM678" s="89">
        <f t="shared" ca="1" si="1340"/>
        <v>0.82443786118685636</v>
      </c>
      <c r="AN678" s="89">
        <f t="shared" ca="1" si="1340"/>
        <v>0.31960967874145596</v>
      </c>
      <c r="AO678" s="89">
        <f t="shared" ca="1" si="1341"/>
        <v>-2.3856124570488357E-2</v>
      </c>
      <c r="AP678" s="89">
        <f t="shared" ca="1" si="1341"/>
        <v>3.6539036893229848E-2</v>
      </c>
      <c r="AQ678" s="89">
        <f t="shared" ca="1" si="1341"/>
        <v>-0.21005970810345143</v>
      </c>
      <c r="AR678" s="89">
        <f t="shared" ca="1" si="1341"/>
        <v>0.89371861765175975</v>
      </c>
      <c r="AS678" s="89">
        <f t="shared" ca="1" si="1341"/>
        <v>1.8449135142460493E-2</v>
      </c>
      <c r="AT678" s="89">
        <f t="shared" ca="1" si="1341"/>
        <v>0.10667228108213433</v>
      </c>
      <c r="AU678" s="89">
        <f t="shared" ca="1" si="1341"/>
        <v>3.6539036893229848E-2</v>
      </c>
      <c r="AV678" s="89">
        <f t="shared" ca="1" si="1341"/>
        <v>0.2685645797022288</v>
      </c>
      <c r="AW678" s="89">
        <f t="shared" ca="1" si="1341"/>
        <v>0.74160465676181864</v>
      </c>
      <c r="AX678" s="89" t="str">
        <f t="shared" ca="1" si="1341"/>
        <v/>
      </c>
      <c r="AY678" s="89" t="str">
        <f t="shared" ca="1" si="1342"/>
        <v/>
      </c>
      <c r="AZ678" s="89" t="str">
        <f t="shared" ca="1" si="1342"/>
        <v/>
      </c>
      <c r="BA678" s="89" t="str">
        <f t="shared" ca="1" si="1342"/>
        <v/>
      </c>
      <c r="BB678" s="89" t="str">
        <f t="shared" ca="1" si="1342"/>
        <v/>
      </c>
      <c r="BC678" s="89" t="str">
        <f t="shared" ca="1" si="1342"/>
        <v/>
      </c>
      <c r="BD678" s="89" t="str">
        <f t="shared" ca="1" si="1342"/>
        <v/>
      </c>
      <c r="BE678" s="89" t="str">
        <f t="shared" ca="1" si="1342"/>
        <v/>
      </c>
      <c r="BF678" s="89" t="str">
        <f t="shared" ca="1" si="1342"/>
        <v/>
      </c>
      <c r="BG678" s="89" t="str">
        <f t="shared" ca="1" si="1342"/>
        <v/>
      </c>
      <c r="BH678" s="89" t="str">
        <f t="shared" ca="1" si="1342"/>
        <v/>
      </c>
      <c r="BJ678" s="132">
        <f t="shared" ca="1" si="1315"/>
        <v>-0.41964617273648086</v>
      </c>
      <c r="BK678" s="89">
        <f t="shared" ca="1" si="1315"/>
        <v>0.77401555522372589</v>
      </c>
      <c r="BL678" s="89">
        <f t="shared" ca="1" si="1315"/>
        <v>1.3138553365850527</v>
      </c>
      <c r="BM678" s="89">
        <f t="shared" ca="1" si="1315"/>
        <v>-0.35432595127061939</v>
      </c>
      <c r="BN678" s="89">
        <f t="shared" ca="1" si="1315"/>
        <v>0.86488356165270996</v>
      </c>
      <c r="BO678" s="89">
        <f t="shared" ca="1" si="1315"/>
        <v>1.2647282662510952</v>
      </c>
      <c r="BP678" s="89">
        <f t="shared" ca="1" si="1315"/>
        <v>1.0692746169657847</v>
      </c>
      <c r="BQ678" s="89">
        <f t="shared" ca="1" si="1315"/>
        <v>1.1802411714493357</v>
      </c>
      <c r="BR678" s="89">
        <f t="shared" ca="1" si="1315"/>
        <v>0.55784055221078366</v>
      </c>
      <c r="BS678" s="89">
        <f t="shared" ca="1" si="1315"/>
        <v>0.67024759548054147</v>
      </c>
      <c r="BT678" s="89">
        <f t="shared" ca="1" si="1315"/>
        <v>1.1518073601473375</v>
      </c>
      <c r="BU678" s="89">
        <f t="shared" ca="1" si="1315"/>
        <v>-9.4060136624138924E-2</v>
      </c>
      <c r="BV678" s="89">
        <f t="shared" ca="1" si="1336"/>
        <v>0.61196616926324465</v>
      </c>
      <c r="BW678" s="89">
        <f t="shared" ca="1" si="1336"/>
        <v>1.2575207188123194</v>
      </c>
      <c r="BX678" s="89">
        <f t="shared" ca="1" si="1336"/>
        <v>-0.490323908579402</v>
      </c>
      <c r="BY678" s="89">
        <f t="shared" ca="1" si="1336"/>
        <v>1.7505869322305854</v>
      </c>
      <c r="BZ678" s="89">
        <f t="shared" ca="1" si="1336"/>
        <v>1.4278615658053613</v>
      </c>
      <c r="CA678" s="89">
        <f t="shared" ca="1" si="1336"/>
        <v>1.2819676956059372</v>
      </c>
      <c r="CB678" s="89">
        <f t="shared" ca="1" si="1330"/>
        <v>0.26552136222345968</v>
      </c>
      <c r="CC678" s="89">
        <f t="shared" ca="1" si="1330"/>
        <v>0.70692793033956969</v>
      </c>
      <c r="CD678" s="89">
        <f t="shared" ca="1" si="1330"/>
        <v>1.2114172179770946</v>
      </c>
      <c r="CE678" s="89">
        <f t="shared" ca="1" si="1330"/>
        <v>1.5912475189876774</v>
      </c>
      <c r="CF678" s="89">
        <f t="shared" ca="1" si="1330"/>
        <v>-0.6864225503036876</v>
      </c>
      <c r="CG678" s="89">
        <f t="shared" ca="1" si="1329"/>
        <v>0.86591690328205662</v>
      </c>
      <c r="CH678" s="89">
        <f t="shared" ca="1" si="1329"/>
        <v>1.127756092874471</v>
      </c>
      <c r="CI678" s="89">
        <f t="shared" ca="1" si="1329"/>
        <v>-0.98454679311928706</v>
      </c>
      <c r="CJ678" s="89">
        <f t="shared" ca="1" si="1329"/>
        <v>-1.4852876126743646</v>
      </c>
      <c r="CK678" s="89">
        <f t="shared" ca="1" si="1343"/>
        <v>-1.6910437800734142</v>
      </c>
      <c r="CL678" s="89">
        <f t="shared" ca="1" si="1343"/>
        <v>1.1721855852881964</v>
      </c>
      <c r="CM678" s="89">
        <f t="shared" ca="1" si="1343"/>
        <v>1.3508794048437631</v>
      </c>
      <c r="CN678" s="89">
        <f t="shared" ca="1" si="1343"/>
        <v>0.95898524522534923</v>
      </c>
      <c r="CO678" s="89">
        <f t="shared" ca="1" si="1343"/>
        <v>0.92214645274170604</v>
      </c>
      <c r="CP678" s="89">
        <f t="shared" ca="1" si="1343"/>
        <v>0.75488627589072577</v>
      </c>
      <c r="CQ678" s="89">
        <f t="shared" ca="1" si="1343"/>
        <v>1.6384656910658228</v>
      </c>
      <c r="CR678" s="5">
        <f t="shared" ca="1" si="1343"/>
        <v>1.1674417351679429</v>
      </c>
      <c r="CS678" s="5">
        <f t="shared" ca="1" si="1343"/>
        <v>1.2025996000655392</v>
      </c>
      <c r="CT678" s="5">
        <f t="shared" ca="1" si="1337"/>
        <v>1.2184066473747268</v>
      </c>
      <c r="CU678" s="5">
        <f t="shared" ca="1" si="1337"/>
        <v>1.0810186134506372</v>
      </c>
      <c r="CV678" s="5">
        <f t="shared" ca="1" si="1337"/>
        <v>0.94014557390465114</v>
      </c>
      <c r="CW678" s="5" t="str">
        <f t="shared" si="1337"/>
        <v/>
      </c>
      <c r="CX678" s="5" t="str">
        <f t="shared" si="1337"/>
        <v/>
      </c>
      <c r="CY678" s="5" t="str">
        <f t="shared" si="1337"/>
        <v/>
      </c>
      <c r="CZ678" s="5" t="str">
        <f t="shared" si="1337"/>
        <v/>
      </c>
      <c r="DA678" s="5" t="str">
        <f t="shared" si="1317"/>
        <v/>
      </c>
      <c r="DB678" s="5" t="str">
        <f t="shared" si="1317"/>
        <v/>
      </c>
      <c r="DC678" s="5" t="str">
        <f t="shared" si="1317"/>
        <v/>
      </c>
      <c r="DD678" s="5" t="str">
        <f t="shared" ref="DD678:DG741" si="1344">IF(DD$61&gt;0,BE$63+BE678,"")</f>
        <v/>
      </c>
      <c r="DE678" s="5" t="str">
        <f t="shared" si="1344"/>
        <v/>
      </c>
      <c r="DF678" s="5" t="str">
        <f t="shared" si="1344"/>
        <v/>
      </c>
      <c r="DG678" s="133" t="str">
        <f t="shared" si="1344"/>
        <v/>
      </c>
      <c r="EE678" s="107"/>
      <c r="EF678" s="107"/>
      <c r="EG678" s="107"/>
      <c r="EH678" s="107"/>
      <c r="EI678" s="107"/>
      <c r="EJ678" s="107"/>
      <c r="EK678" s="107"/>
      <c r="EL678" s="107"/>
      <c r="EM678" s="107"/>
      <c r="EN678" s="107"/>
      <c r="EO678" s="107"/>
      <c r="EP678" s="107"/>
      <c r="EQ678" s="107"/>
      <c r="ER678" s="107"/>
      <c r="ES678" s="107"/>
      <c r="ET678" s="107"/>
      <c r="EU678" s="107"/>
      <c r="EV678" s="107"/>
      <c r="EW678" s="107"/>
      <c r="EX678" s="107"/>
      <c r="EY678" s="107"/>
    </row>
    <row r="679" spans="1:155" x14ac:dyDescent="0.25">
      <c r="A679" s="176">
        <f t="shared" ca="1" si="1307"/>
        <v>1.0736082560715772</v>
      </c>
      <c r="B679" s="164">
        <f t="shared" ca="1" si="1308"/>
        <v>6.4319812466439308E-2</v>
      </c>
      <c r="C679" s="106">
        <f t="shared" ca="1" si="1309"/>
        <v>0.63404841233703546</v>
      </c>
      <c r="D679" s="108">
        <f t="shared" ca="1" si="1310"/>
        <v>1.2746169506651348</v>
      </c>
      <c r="E679" s="109">
        <f t="shared" ca="1" si="1311"/>
        <v>19.816863603733335</v>
      </c>
      <c r="F679" s="109">
        <f t="shared" ca="1" si="1312"/>
        <v>8.1403080837830437</v>
      </c>
      <c r="G679" s="109">
        <f t="shared" ca="1" si="1313"/>
        <v>17.250858126882424</v>
      </c>
      <c r="H679" s="109">
        <f t="shared" ca="1" si="1314"/>
        <v>9.11055004309938</v>
      </c>
      <c r="I679" s="177"/>
      <c r="J679" s="30" t="s">
        <v>667</v>
      </c>
      <c r="K679" s="89">
        <f t="shared" ca="1" si="1338"/>
        <v>-9.3840171590928279E-2</v>
      </c>
      <c r="L679" s="89">
        <f t="shared" ca="1" si="1338"/>
        <v>0.10667228108213433</v>
      </c>
      <c r="M679" s="89">
        <f t="shared" ca="1" si="1338"/>
        <v>6.3830203882474623E-2</v>
      </c>
      <c r="N679" s="89">
        <f t="shared" ca="1" si="1338"/>
        <v>0.10667228108213433</v>
      </c>
      <c r="O679" s="89">
        <f t="shared" ca="1" si="1338"/>
        <v>3.6539036893229848E-2</v>
      </c>
      <c r="P679" s="89">
        <f t="shared" ca="1" si="1338"/>
        <v>-0.41558093709150801</v>
      </c>
      <c r="Q679" s="89">
        <f t="shared" ca="1" si="1338"/>
        <v>-0.22096981093654566</v>
      </c>
      <c r="R679" s="89">
        <f t="shared" ca="1" si="1338"/>
        <v>0.3096998313943522</v>
      </c>
      <c r="S679" s="89">
        <f t="shared" ca="1" si="1338"/>
        <v>-0.41558093709150801</v>
      </c>
      <c r="T679" s="89">
        <f t="shared" ca="1" si="1338"/>
        <v>-1.0649490381436091</v>
      </c>
      <c r="U679" s="89">
        <f t="shared" ca="1" si="1339"/>
        <v>0.82443786118685636</v>
      </c>
      <c r="V679" s="89">
        <f t="shared" ca="1" si="1339"/>
        <v>-2.3856124570488357E-2</v>
      </c>
      <c r="W679" s="89">
        <f t="shared" ca="1" si="1339"/>
        <v>0.74160465676181864</v>
      </c>
      <c r="X679" s="89">
        <f t="shared" ca="1" si="1339"/>
        <v>0.2685645797022288</v>
      </c>
      <c r="Y679" s="89">
        <f t="shared" ca="1" si="1339"/>
        <v>-0.44623785415300243</v>
      </c>
      <c r="Z679" s="89">
        <f t="shared" ca="1" si="1339"/>
        <v>-1.0649490381436091</v>
      </c>
      <c r="AA679" s="89">
        <f t="shared" ca="1" si="1339"/>
        <v>-1.0097454203712564</v>
      </c>
      <c r="AB679" s="89">
        <f t="shared" ca="1" si="1339"/>
        <v>0.10667228108213433</v>
      </c>
      <c r="AC679" s="89">
        <f t="shared" ca="1" si="1339"/>
        <v>0.94353006046483001</v>
      </c>
      <c r="AD679" s="89">
        <f t="shared" ca="1" si="1339"/>
        <v>-1.0649490381436091</v>
      </c>
      <c r="AE679" s="89">
        <f t="shared" ca="1" si="1340"/>
        <v>-0.31999883307611282</v>
      </c>
      <c r="AF679" s="89">
        <f t="shared" ca="1" si="1340"/>
        <v>-1.3483164959119551</v>
      </c>
      <c r="AG679" s="89">
        <f t="shared" ca="1" si="1340"/>
        <v>0.13695300672662025</v>
      </c>
      <c r="AH679" s="89">
        <f t="shared" ca="1" si="1340"/>
        <v>-1.4331148233707331</v>
      </c>
      <c r="AI679" s="89">
        <f t="shared" ca="1" si="1340"/>
        <v>6.3830203882474623E-2</v>
      </c>
      <c r="AJ679" s="89">
        <f t="shared" ca="1" si="1340"/>
        <v>-0.81775242806075465</v>
      </c>
      <c r="AK679" s="89">
        <f t="shared" ca="1" si="1340"/>
        <v>1.4105767449530626E-2</v>
      </c>
      <c r="AL679" s="89">
        <f t="shared" ca="1" si="1340"/>
        <v>0.74160465676181864</v>
      </c>
      <c r="AM679" s="89">
        <f t="shared" ca="1" si="1340"/>
        <v>-0.30700255599325066</v>
      </c>
      <c r="AN679" s="89">
        <f t="shared" ca="1" si="1340"/>
        <v>3.6539036893229848E-2</v>
      </c>
      <c r="AO679" s="89">
        <f t="shared" ca="1" si="1341"/>
        <v>0.14357639329378769</v>
      </c>
      <c r="AP679" s="89">
        <f t="shared" ca="1" si="1341"/>
        <v>-0.22096981093654566</v>
      </c>
      <c r="AQ679" s="89">
        <f t="shared" ca="1" si="1341"/>
        <v>-0.21005970810345143</v>
      </c>
      <c r="AR679" s="89">
        <f t="shared" ca="1" si="1341"/>
        <v>-1.0097454203712564</v>
      </c>
      <c r="AS679" s="89">
        <f t="shared" ca="1" si="1341"/>
        <v>0.82443786118685636</v>
      </c>
      <c r="AT679" s="89">
        <f t="shared" ca="1" si="1341"/>
        <v>-1.0097454203712564</v>
      </c>
      <c r="AU679" s="89">
        <f t="shared" ca="1" si="1341"/>
        <v>0.3096998313943522</v>
      </c>
      <c r="AV679" s="89">
        <f t="shared" ca="1" si="1341"/>
        <v>-1.0649490381436091</v>
      </c>
      <c r="AW679" s="89">
        <f t="shared" ca="1" si="1341"/>
        <v>-9.3840171590928279E-2</v>
      </c>
      <c r="AX679" s="89" t="str">
        <f t="shared" ca="1" si="1341"/>
        <v/>
      </c>
      <c r="AY679" s="89" t="str">
        <f t="shared" ca="1" si="1342"/>
        <v/>
      </c>
      <c r="AZ679" s="89" t="str">
        <f t="shared" ca="1" si="1342"/>
        <v/>
      </c>
      <c r="BA679" s="89" t="str">
        <f t="shared" ca="1" si="1342"/>
        <v/>
      </c>
      <c r="BB679" s="89" t="str">
        <f t="shared" ca="1" si="1342"/>
        <v/>
      </c>
      <c r="BC679" s="89" t="str">
        <f t="shared" ca="1" si="1342"/>
        <v/>
      </c>
      <c r="BD679" s="89" t="str">
        <f t="shared" ca="1" si="1342"/>
        <v/>
      </c>
      <c r="BE679" s="89" t="str">
        <f t="shared" ca="1" si="1342"/>
        <v/>
      </c>
      <c r="BF679" s="89" t="str">
        <f t="shared" ca="1" si="1342"/>
        <v/>
      </c>
      <c r="BG679" s="89" t="str">
        <f t="shared" ca="1" si="1342"/>
        <v/>
      </c>
      <c r="BH679" s="89" t="str">
        <f t="shared" ca="1" si="1342"/>
        <v/>
      </c>
      <c r="BJ679" s="132">
        <f t="shared" ca="1" si="1315"/>
        <v>0.91962847904332401</v>
      </c>
      <c r="BK679" s="89">
        <f t="shared" ca="1" si="1315"/>
        <v>1.0907475444093118</v>
      </c>
      <c r="BL679" s="89">
        <f t="shared" ca="1" si="1315"/>
        <v>1.067985709073175</v>
      </c>
      <c r="BM679" s="89">
        <f t="shared" ca="1" si="1315"/>
        <v>0.76209175018277131</v>
      </c>
      <c r="BN679" s="89">
        <f t="shared" ca="1" si="1315"/>
        <v>1.1114823066493913</v>
      </c>
      <c r="BO679" s="89">
        <f t="shared" ca="1" si="1315"/>
        <v>0.43766231594131721</v>
      </c>
      <c r="BP679" s="89">
        <f t="shared" ca="1" si="1315"/>
        <v>0.78447460214676457</v>
      </c>
      <c r="BQ679" s="89">
        <f t="shared" ca="1" si="1315"/>
        <v>1.1802411714493357</v>
      </c>
      <c r="BR679" s="89">
        <f t="shared" ca="1" si="1315"/>
        <v>0.35231932322272708</v>
      </c>
      <c r="BS679" s="89">
        <f t="shared" ca="1" si="1315"/>
        <v>-0.45853164654554224</v>
      </c>
      <c r="BT679" s="89">
        <f t="shared" ca="1" si="1315"/>
        <v>1.564760208115924</v>
      </c>
      <c r="BU679" s="89">
        <f t="shared" ca="1" si="1315"/>
        <v>0.69983616686612737</v>
      </c>
      <c r="BV679" s="89">
        <f t="shared" ca="1" si="1336"/>
        <v>1.0850062463228345</v>
      </c>
      <c r="BW679" s="89">
        <f t="shared" ca="1" si="1336"/>
        <v>0.70164743732769175</v>
      </c>
      <c r="BX679" s="89">
        <f t="shared" ca="1" si="1336"/>
        <v>0.49655306063832871</v>
      </c>
      <c r="BY679" s="89">
        <f t="shared" ca="1" si="1336"/>
        <v>0.14810385598346909</v>
      </c>
      <c r="BZ679" s="89">
        <f t="shared" ca="1" si="1336"/>
        <v>6.6311322158350006E-3</v>
      </c>
      <c r="CA679" s="89">
        <f t="shared" ca="1" si="1336"/>
        <v>1.2900567160957879</v>
      </c>
      <c r="CB679" s="89">
        <f t="shared" ca="1" si="1330"/>
        <v>1.232907547258778</v>
      </c>
      <c r="CC679" s="89">
        <f t="shared" ca="1" si="1330"/>
        <v>-0.13705129686749373</v>
      </c>
      <c r="CD679" s="89">
        <f t="shared" ca="1" si="1330"/>
        <v>0.67935470429516975</v>
      </c>
      <c r="CE679" s="89">
        <f t="shared" ca="1" si="1330"/>
        <v>-0.70059903738910778</v>
      </c>
      <c r="CF679" s="89">
        <f t="shared" ca="1" si="1330"/>
        <v>-0.13388860648555934</v>
      </c>
      <c r="CG679" s="89">
        <f t="shared" ca="1" si="1329"/>
        <v>-0.71077431338246422</v>
      </c>
      <c r="CH679" s="89">
        <f t="shared" ca="1" si="1329"/>
        <v>0.97952261615113345</v>
      </c>
      <c r="CI679" s="89">
        <f t="shared" ca="1" si="1329"/>
        <v>-1.4823003881039289</v>
      </c>
      <c r="CJ679" s="89">
        <f t="shared" ca="1" si="1329"/>
        <v>-0.46143642485357761</v>
      </c>
      <c r="CK679" s="89">
        <f t="shared" ca="1" si="1343"/>
        <v>0.48367570005913763</v>
      </c>
      <c r="CL679" s="89">
        <f t="shared" ca="1" si="1343"/>
        <v>4.0745168108089369E-2</v>
      </c>
      <c r="CM679" s="89">
        <f t="shared" ca="1" si="1343"/>
        <v>1.0678087629955371</v>
      </c>
      <c r="CN679" s="89">
        <f t="shared" ca="1" si="1343"/>
        <v>1.1264177630896253</v>
      </c>
      <c r="CO679" s="89">
        <f t="shared" ca="1" si="1343"/>
        <v>0.66463760491193058</v>
      </c>
      <c r="CP679" s="89">
        <f t="shared" ca="1" si="1343"/>
        <v>0.75488627589072577</v>
      </c>
      <c r="CQ679" s="89">
        <f t="shared" ca="1" si="1343"/>
        <v>-0.26499834695719315</v>
      </c>
      <c r="CR679" s="5">
        <f t="shared" ca="1" si="1343"/>
        <v>1.9734304612123388</v>
      </c>
      <c r="CS679" s="5">
        <f t="shared" ca="1" si="1343"/>
        <v>8.6181898612148533E-2</v>
      </c>
      <c r="CT679" s="5">
        <f t="shared" ca="1" si="1337"/>
        <v>1.4915674418758491</v>
      </c>
      <c r="CU679" s="5">
        <f t="shared" ca="1" si="1337"/>
        <v>-0.25249500439520078</v>
      </c>
      <c r="CV679" s="5">
        <f t="shared" ca="1" si="1337"/>
        <v>0.10470074555190423</v>
      </c>
      <c r="CW679" s="5" t="str">
        <f t="shared" si="1337"/>
        <v/>
      </c>
      <c r="CX679" s="5" t="str">
        <f t="shared" si="1337"/>
        <v/>
      </c>
      <c r="CY679" s="5" t="str">
        <f t="shared" si="1337"/>
        <v/>
      </c>
      <c r="CZ679" s="5" t="str">
        <f t="shared" si="1337"/>
        <v/>
      </c>
      <c r="DA679" s="5" t="str">
        <f t="shared" si="1337"/>
        <v/>
      </c>
      <c r="DB679" s="5" t="str">
        <f t="shared" si="1337"/>
        <v/>
      </c>
      <c r="DC679" s="5" t="str">
        <f t="shared" si="1337"/>
        <v/>
      </c>
      <c r="DD679" s="5" t="str">
        <f t="shared" si="1344"/>
        <v/>
      </c>
      <c r="DE679" s="5" t="str">
        <f t="shared" si="1344"/>
        <v/>
      </c>
      <c r="DF679" s="5" t="str">
        <f t="shared" si="1344"/>
        <v/>
      </c>
      <c r="DG679" s="133" t="str">
        <f t="shared" si="1344"/>
        <v/>
      </c>
      <c r="EE679" s="107"/>
      <c r="EF679" s="107"/>
      <c r="EG679" s="107"/>
      <c r="EH679" s="107"/>
      <c r="EI679" s="107"/>
      <c r="EJ679" s="107"/>
      <c r="EK679" s="107"/>
      <c r="EL679" s="107"/>
      <c r="EM679" s="107"/>
      <c r="EN679" s="107"/>
      <c r="EO679" s="107"/>
      <c r="EP679" s="107"/>
      <c r="EQ679" s="107"/>
      <c r="ER679" s="107"/>
      <c r="ES679" s="107"/>
      <c r="ET679" s="107"/>
      <c r="EU679" s="107"/>
      <c r="EV679" s="107"/>
      <c r="EW679" s="107"/>
      <c r="EX679" s="107"/>
      <c r="EY679" s="107"/>
    </row>
    <row r="680" spans="1:155" x14ac:dyDescent="0.25">
      <c r="A680" s="176">
        <f t="shared" ca="1" si="1307"/>
        <v>1.3810089139027459</v>
      </c>
      <c r="B680" s="164">
        <f t="shared" ca="1" si="1308"/>
        <v>8.9073000168177471E-2</v>
      </c>
      <c r="C680" s="106">
        <f t="shared" ca="1" si="1309"/>
        <v>0.45991857020714938</v>
      </c>
      <c r="D680" s="108">
        <f t="shared" ca="1" si="1310"/>
        <v>1.4867714595134403</v>
      </c>
      <c r="E680" s="109">
        <f t="shared" ca="1" si="1311"/>
        <v>16.691606398193482</v>
      </c>
      <c r="F680" s="109">
        <f t="shared" ca="1" si="1312"/>
        <v>6.6086409186581205</v>
      </c>
      <c r="G680" s="109">
        <f t="shared" ca="1" si="1313"/>
        <v>16.224103530270355</v>
      </c>
      <c r="H680" s="109">
        <f t="shared" ca="1" si="1314"/>
        <v>9.6154626116122337</v>
      </c>
      <c r="I680" s="177"/>
      <c r="J680" s="30" t="s">
        <v>668</v>
      </c>
      <c r="K680" s="89">
        <f t="shared" ca="1" si="1338"/>
        <v>-0.22096981093654566</v>
      </c>
      <c r="L680" s="89">
        <f t="shared" ca="1" si="1338"/>
        <v>5.4419538639000731E-2</v>
      </c>
      <c r="M680" s="89">
        <f t="shared" ca="1" si="1338"/>
        <v>0.53753403810350731</v>
      </c>
      <c r="N680" s="89">
        <f t="shared" ca="1" si="1338"/>
        <v>-1.3483164959119551</v>
      </c>
      <c r="O680" s="89">
        <f t="shared" ca="1" si="1338"/>
        <v>-0.30649199665355353</v>
      </c>
      <c r="P680" s="89">
        <f t="shared" ca="1" si="1338"/>
        <v>6.3830203882474623E-2</v>
      </c>
      <c r="Q680" s="89">
        <f t="shared" ca="1" si="1338"/>
        <v>5.4419538639000731E-2</v>
      </c>
      <c r="R680" s="89">
        <f t="shared" ca="1" si="1338"/>
        <v>0.74370258632857644</v>
      </c>
      <c r="S680" s="89">
        <f t="shared" ca="1" si="1338"/>
        <v>-0.30700255599325066</v>
      </c>
      <c r="T680" s="89">
        <f t="shared" ca="1" si="1338"/>
        <v>0.74370258632857644</v>
      </c>
      <c r="U680" s="89">
        <f t="shared" ca="1" si="1339"/>
        <v>-0.30700255599325066</v>
      </c>
      <c r="V680" s="89">
        <f t="shared" ca="1" si="1339"/>
        <v>1.4105767449530626E-2</v>
      </c>
      <c r="W680" s="89">
        <f t="shared" ca="1" si="1339"/>
        <v>-0.41184718490169098</v>
      </c>
      <c r="X680" s="89">
        <f t="shared" ca="1" si="1339"/>
        <v>-0.81775242806075465</v>
      </c>
      <c r="Y680" s="89">
        <f t="shared" ca="1" si="1339"/>
        <v>0.21206368060581204</v>
      </c>
      <c r="Z680" s="89">
        <f t="shared" ca="1" si="1339"/>
        <v>-0.31999883307611282</v>
      </c>
      <c r="AA680" s="89">
        <f t="shared" ca="1" si="1339"/>
        <v>2.8755171397204293E-2</v>
      </c>
      <c r="AB680" s="89">
        <f t="shared" ca="1" si="1339"/>
        <v>-0.15653910921934289</v>
      </c>
      <c r="AC680" s="89">
        <f t="shared" ca="1" si="1339"/>
        <v>6.3830203882474623E-2</v>
      </c>
      <c r="AD680" s="89">
        <f t="shared" ca="1" si="1339"/>
        <v>-0.30649199665355353</v>
      </c>
      <c r="AE680" s="89">
        <f t="shared" ca="1" si="1340"/>
        <v>-0.22096981093654566</v>
      </c>
      <c r="AF680" s="89">
        <f t="shared" ca="1" si="1340"/>
        <v>-0.15653910921934289</v>
      </c>
      <c r="AG680" s="89">
        <f t="shared" ca="1" si="1340"/>
        <v>-0.22096981093654566</v>
      </c>
      <c r="AH680" s="89">
        <f t="shared" ca="1" si="1340"/>
        <v>-0.30649199665355353</v>
      </c>
      <c r="AI680" s="89">
        <f t="shared" ca="1" si="1340"/>
        <v>-0.30700255599325066</v>
      </c>
      <c r="AJ680" s="89">
        <f t="shared" ca="1" si="1340"/>
        <v>5.4419538639000731E-2</v>
      </c>
      <c r="AK680" s="89">
        <f t="shared" ca="1" si="1340"/>
        <v>-0.41184718490169098</v>
      </c>
      <c r="AL680" s="89">
        <f t="shared" ca="1" si="1340"/>
        <v>0.51560491500326755</v>
      </c>
      <c r="AM680" s="89">
        <f t="shared" ca="1" si="1340"/>
        <v>-0.81775242806075465</v>
      </c>
      <c r="AN680" s="89">
        <f t="shared" ca="1" si="1340"/>
        <v>3.6539036893229848E-2</v>
      </c>
      <c r="AO680" s="89">
        <f t="shared" ca="1" si="1341"/>
        <v>-0.15653910921934289</v>
      </c>
      <c r="AP680" s="89">
        <f t="shared" ca="1" si="1341"/>
        <v>6.3830203882474623E-2</v>
      </c>
      <c r="AQ680" s="89">
        <f t="shared" ca="1" si="1341"/>
        <v>0.3096998313943522</v>
      </c>
      <c r="AR680" s="89">
        <f t="shared" ca="1" si="1341"/>
        <v>-0.41184718490169098</v>
      </c>
      <c r="AS680" s="89">
        <f t="shared" ca="1" si="1341"/>
        <v>-9.3840171590928279E-2</v>
      </c>
      <c r="AT680" s="89">
        <f t="shared" ca="1" si="1341"/>
        <v>0.21206368060581204</v>
      </c>
      <c r="AU680" s="89">
        <f t="shared" ca="1" si="1341"/>
        <v>-0.31999883307611282</v>
      </c>
      <c r="AV680" s="89">
        <f t="shared" ca="1" si="1341"/>
        <v>0.89371861765175975</v>
      </c>
      <c r="AW680" s="89">
        <f t="shared" ca="1" si="1341"/>
        <v>-1.0649490381436091</v>
      </c>
      <c r="AX680" s="89" t="str">
        <f t="shared" ca="1" si="1341"/>
        <v/>
      </c>
      <c r="AY680" s="89" t="str">
        <f t="shared" ca="1" si="1342"/>
        <v/>
      </c>
      <c r="AZ680" s="89" t="str">
        <f t="shared" ca="1" si="1342"/>
        <v/>
      </c>
      <c r="BA680" s="89" t="str">
        <f t="shared" ca="1" si="1342"/>
        <v/>
      </c>
      <c r="BB680" s="89" t="str">
        <f t="shared" ca="1" si="1342"/>
        <v/>
      </c>
      <c r="BC680" s="89" t="str">
        <f t="shared" ca="1" si="1342"/>
        <v/>
      </c>
      <c r="BD680" s="89" t="str">
        <f t="shared" ca="1" si="1342"/>
        <v/>
      </c>
      <c r="BE680" s="89" t="str">
        <f t="shared" ca="1" si="1342"/>
        <v/>
      </c>
      <c r="BF680" s="89" t="str">
        <f t="shared" ca="1" si="1342"/>
        <v/>
      </c>
      <c r="BG680" s="89" t="str">
        <f t="shared" ca="1" si="1342"/>
        <v/>
      </c>
      <c r="BH680" s="89" t="str">
        <f t="shared" ca="1" si="1342"/>
        <v/>
      </c>
      <c r="BJ680" s="132">
        <f t="shared" ca="1" si="1315"/>
        <v>0.79249883969770663</v>
      </c>
      <c r="BK680" s="89">
        <f t="shared" ca="1" si="1315"/>
        <v>1.0384948019661779</v>
      </c>
      <c r="BL680" s="89">
        <f t="shared" ca="1" si="1315"/>
        <v>1.5416895432942077</v>
      </c>
      <c r="BM680" s="89">
        <f t="shared" ca="1" si="1315"/>
        <v>-0.69289702681131815</v>
      </c>
      <c r="BN680" s="89">
        <f t="shared" ca="1" si="1315"/>
        <v>0.76845127310260786</v>
      </c>
      <c r="BO680" s="89">
        <f t="shared" ca="1" si="1315"/>
        <v>0.91707345691529984</v>
      </c>
      <c r="BP680" s="89">
        <f t="shared" ca="1" si="1315"/>
        <v>1.059863951722311</v>
      </c>
      <c r="BQ680" s="89">
        <f t="shared" ca="1" si="1315"/>
        <v>1.61424392638356</v>
      </c>
      <c r="BR680" s="89">
        <f t="shared" ca="1" si="1315"/>
        <v>0.46089770432098442</v>
      </c>
      <c r="BS680" s="89">
        <f t="shared" ca="1" si="1315"/>
        <v>1.3501199779266433</v>
      </c>
      <c r="BT680" s="89">
        <f t="shared" ca="1" si="1315"/>
        <v>0.43331979093581696</v>
      </c>
      <c r="BU680" s="89">
        <f t="shared" ca="1" si="1315"/>
        <v>0.73779805888614636</v>
      </c>
      <c r="BV680" s="89">
        <f t="shared" ca="1" si="1336"/>
        <v>-6.8445595340675125E-2</v>
      </c>
      <c r="BW680" s="89">
        <f t="shared" ca="1" si="1336"/>
        <v>-0.38466957043529171</v>
      </c>
      <c r="BX680" s="89">
        <f t="shared" ca="1" si="1336"/>
        <v>1.1548545953971432</v>
      </c>
      <c r="BY680" s="89">
        <f t="shared" ca="1" si="1336"/>
        <v>0.89305406105096541</v>
      </c>
      <c r="BZ680" s="89">
        <f t="shared" ca="1" si="1336"/>
        <v>1.0451317239842957</v>
      </c>
      <c r="CA680" s="89">
        <f t="shared" ca="1" si="1336"/>
        <v>1.0268453257943106</v>
      </c>
      <c r="CB680" s="89">
        <f t="shared" ca="1" si="1330"/>
        <v>0.35320769067642266</v>
      </c>
      <c r="CC680" s="89">
        <f t="shared" ca="1" si="1330"/>
        <v>0.62140574462256182</v>
      </c>
      <c r="CD680" s="89">
        <f t="shared" ca="1" si="1330"/>
        <v>0.77838372643473686</v>
      </c>
      <c r="CE680" s="89">
        <f t="shared" ca="1" si="1330"/>
        <v>0.49117834930350446</v>
      </c>
      <c r="CF680" s="89">
        <f t="shared" ca="1" si="1330"/>
        <v>-0.49181142414872525</v>
      </c>
      <c r="CG680" s="89">
        <f t="shared" ca="1" si="1329"/>
        <v>0.4158485133347154</v>
      </c>
      <c r="CH680" s="89">
        <f t="shared" ca="1" si="1329"/>
        <v>0.60868985627540817</v>
      </c>
      <c r="CI680" s="89">
        <f t="shared" ca="1" si="1329"/>
        <v>-0.61012842140417356</v>
      </c>
      <c r="CJ680" s="89">
        <f t="shared" ca="1" si="1329"/>
        <v>-0.88738937720479916</v>
      </c>
      <c r="CK680" s="89">
        <f t="shared" ca="1" si="1343"/>
        <v>0.25767595830058654</v>
      </c>
      <c r="CL680" s="89">
        <f t="shared" ca="1" si="1343"/>
        <v>-0.47000470395941463</v>
      </c>
      <c r="CM680" s="89">
        <f t="shared" ca="1" si="1343"/>
        <v>1.0678087629955371</v>
      </c>
      <c r="CN680" s="89">
        <f t="shared" ca="1" si="1343"/>
        <v>0.8263022605764947</v>
      </c>
      <c r="CO680" s="89">
        <f t="shared" ca="1" si="1343"/>
        <v>0.94943761973095087</v>
      </c>
      <c r="CP680" s="89">
        <f t="shared" ca="1" si="1343"/>
        <v>1.2746458153885294</v>
      </c>
      <c r="CQ680" s="89">
        <f t="shared" ca="1" si="1343"/>
        <v>0.33289988851237223</v>
      </c>
      <c r="CR680" s="5">
        <f t="shared" ca="1" si="1343"/>
        <v>1.0551524284345541</v>
      </c>
      <c r="CS680" s="5">
        <f t="shared" ca="1" si="1343"/>
        <v>1.3079909995892169</v>
      </c>
      <c r="CT680" s="5">
        <f t="shared" ca="1" si="1337"/>
        <v>0.86186877740538415</v>
      </c>
      <c r="CU680" s="5">
        <f t="shared" ca="1" si="1337"/>
        <v>1.706172651400168</v>
      </c>
      <c r="CV680" s="5">
        <f t="shared" ca="1" si="1337"/>
        <v>-0.86640812100077658</v>
      </c>
      <c r="CW680" s="5" t="str">
        <f t="shared" si="1337"/>
        <v/>
      </c>
      <c r="CX680" s="5" t="str">
        <f t="shared" si="1337"/>
        <v/>
      </c>
      <c r="CY680" s="5" t="str">
        <f t="shared" si="1337"/>
        <v/>
      </c>
      <c r="CZ680" s="5" t="str">
        <f t="shared" si="1337"/>
        <v/>
      </c>
      <c r="DA680" s="5" t="str">
        <f t="shared" si="1337"/>
        <v/>
      </c>
      <c r="DB680" s="5" t="str">
        <f t="shared" si="1337"/>
        <v/>
      </c>
      <c r="DC680" s="5" t="str">
        <f t="shared" si="1337"/>
        <v/>
      </c>
      <c r="DD680" s="5" t="str">
        <f t="shared" si="1344"/>
        <v/>
      </c>
      <c r="DE680" s="5" t="str">
        <f t="shared" si="1344"/>
        <v/>
      </c>
      <c r="DF680" s="5" t="str">
        <f t="shared" si="1344"/>
        <v/>
      </c>
      <c r="DG680" s="133" t="str">
        <f t="shared" si="1344"/>
        <v/>
      </c>
      <c r="EE680" s="107"/>
      <c r="EF680" s="107"/>
      <c r="EG680" s="107"/>
      <c r="EH680" s="107"/>
      <c r="EI680" s="107"/>
      <c r="EJ680" s="107"/>
      <c r="EK680" s="107"/>
      <c r="EL680" s="107"/>
      <c r="EM680" s="107"/>
      <c r="EN680" s="107"/>
      <c r="EO680" s="107"/>
      <c r="EP680" s="107"/>
      <c r="EQ680" s="107"/>
      <c r="ER680" s="107"/>
      <c r="ES680" s="107"/>
      <c r="ET680" s="107"/>
      <c r="EU680" s="107"/>
      <c r="EV680" s="107"/>
      <c r="EW680" s="107"/>
      <c r="EX680" s="107"/>
      <c r="EY680" s="107"/>
    </row>
    <row r="681" spans="1:155" x14ac:dyDescent="0.25">
      <c r="A681" s="176">
        <f t="shared" ca="1" si="1307"/>
        <v>1.6713613801843266</v>
      </c>
      <c r="B681" s="164">
        <f t="shared" ca="1" si="1308"/>
        <v>9.7741251981851976E-2</v>
      </c>
      <c r="C681" s="106">
        <f t="shared" ca="1" si="1309"/>
        <v>0.64782410411758662</v>
      </c>
      <c r="D681" s="108">
        <f t="shared" ca="1" si="1310"/>
        <v>1.8811994151222033</v>
      </c>
      <c r="E681" s="109">
        <f t="shared" ca="1" si="1311"/>
        <v>19.246729267100992</v>
      </c>
      <c r="F681" s="109">
        <f t="shared" ca="1" si="1312"/>
        <v>7.0888791247304912</v>
      </c>
      <c r="G681" s="109">
        <f t="shared" ca="1" si="1313"/>
        <v>23.262688612628946</v>
      </c>
      <c r="H681" s="109">
        <f t="shared" ca="1" si="1314"/>
        <v>16.173809487898453</v>
      </c>
      <c r="I681" s="177"/>
      <c r="J681" s="30" t="s">
        <v>669</v>
      </c>
      <c r="K681" s="89">
        <f t="shared" ca="1" si="1338"/>
        <v>1.1628631778867338</v>
      </c>
      <c r="L681" s="89">
        <f t="shared" ca="1" si="1338"/>
        <v>-0.15653910921934289</v>
      </c>
      <c r="M681" s="89">
        <f t="shared" ca="1" si="1338"/>
        <v>0.74160465676181864</v>
      </c>
      <c r="N681" s="89">
        <f t="shared" ca="1" si="1338"/>
        <v>3.6539036893229848E-2</v>
      </c>
      <c r="O681" s="89">
        <f t="shared" ca="1" si="1338"/>
        <v>0.89371861765175975</v>
      </c>
      <c r="P681" s="89">
        <f t="shared" ca="1" si="1338"/>
        <v>0.41148501321826991</v>
      </c>
      <c r="Q681" s="89">
        <f t="shared" ca="1" si="1338"/>
        <v>1.4105767449530626E-2</v>
      </c>
      <c r="R681" s="89">
        <f t="shared" ca="1" si="1338"/>
        <v>-0.30700255599325066</v>
      </c>
      <c r="S681" s="89">
        <f t="shared" ca="1" si="1338"/>
        <v>2.8755171397204293E-2</v>
      </c>
      <c r="T681" s="89">
        <f t="shared" ca="1" si="1338"/>
        <v>-1.0649490381436091</v>
      </c>
      <c r="U681" s="89">
        <f t="shared" ca="1" si="1339"/>
        <v>-0.41184718490169098</v>
      </c>
      <c r="V681" s="89">
        <f t="shared" ca="1" si="1339"/>
        <v>-0.22096981093654566</v>
      </c>
      <c r="W681" s="89">
        <f t="shared" ca="1" si="1339"/>
        <v>0.10667228108213433</v>
      </c>
      <c r="X681" s="89">
        <f t="shared" ca="1" si="1339"/>
        <v>0.94353006046483001</v>
      </c>
      <c r="Y681" s="89">
        <f t="shared" ca="1" si="1339"/>
        <v>-0.15653910921934289</v>
      </c>
      <c r="Z681" s="89">
        <f t="shared" ca="1" si="1339"/>
        <v>1.4105767449530626E-2</v>
      </c>
      <c r="AA681" s="89">
        <f t="shared" ca="1" si="1339"/>
        <v>-0.41558093709150801</v>
      </c>
      <c r="AB681" s="89">
        <f t="shared" ca="1" si="1339"/>
        <v>0.82443786118685636</v>
      </c>
      <c r="AC681" s="89">
        <f t="shared" ca="1" si="1339"/>
        <v>-0.41184718490169098</v>
      </c>
      <c r="AD681" s="89">
        <f t="shared" ca="1" si="1339"/>
        <v>-1.0649490381436091</v>
      </c>
      <c r="AE681" s="89">
        <f t="shared" ca="1" si="1340"/>
        <v>0.31960967874145596</v>
      </c>
      <c r="AF681" s="89">
        <f t="shared" ca="1" si="1340"/>
        <v>6.3830203882474623E-2</v>
      </c>
      <c r="AG681" s="89">
        <f t="shared" ca="1" si="1340"/>
        <v>-0.30700255599325066</v>
      </c>
      <c r="AH681" s="89">
        <f t="shared" ca="1" si="1340"/>
        <v>0.41148501321826991</v>
      </c>
      <c r="AI681" s="89">
        <f t="shared" ca="1" si="1340"/>
        <v>0.41148501321826991</v>
      </c>
      <c r="AJ681" s="89">
        <f t="shared" ca="1" si="1340"/>
        <v>-0.44623785415300243</v>
      </c>
      <c r="AK681" s="89">
        <f t="shared" ca="1" si="1340"/>
        <v>-1.0649490381436091</v>
      </c>
      <c r="AL681" s="89">
        <f t="shared" ca="1" si="1340"/>
        <v>1.1628631778867338</v>
      </c>
      <c r="AM681" s="89">
        <f t="shared" ca="1" si="1340"/>
        <v>0.74160465676181864</v>
      </c>
      <c r="AN681" s="89">
        <f t="shared" ca="1" si="1340"/>
        <v>0.74160465676181864</v>
      </c>
      <c r="AO681" s="89">
        <f t="shared" ca="1" si="1341"/>
        <v>6.3830203882474623E-2</v>
      </c>
      <c r="AP681" s="89">
        <f t="shared" ca="1" si="1341"/>
        <v>-1.4331148233707331</v>
      </c>
      <c r="AQ681" s="89">
        <f t="shared" ca="1" si="1341"/>
        <v>0.13695300672662025</v>
      </c>
      <c r="AR681" s="89">
        <f t="shared" ca="1" si="1341"/>
        <v>1.1628631778867338</v>
      </c>
      <c r="AS681" s="89">
        <f t="shared" ca="1" si="1341"/>
        <v>-0.41184718490169098</v>
      </c>
      <c r="AT681" s="89">
        <f t="shared" ca="1" si="1341"/>
        <v>0.51560491500326755</v>
      </c>
      <c r="AU681" s="89">
        <f t="shared" ca="1" si="1341"/>
        <v>1.4105767449530626E-2</v>
      </c>
      <c r="AV681" s="89">
        <f t="shared" ca="1" si="1341"/>
        <v>0.89371861765175975</v>
      </c>
      <c r="AW681" s="89">
        <f t="shared" ca="1" si="1341"/>
        <v>1.4105767449530626E-2</v>
      </c>
      <c r="AX681" s="89" t="str">
        <f t="shared" ca="1" si="1341"/>
        <v/>
      </c>
      <c r="AY681" s="89" t="str">
        <f t="shared" ca="1" si="1342"/>
        <v/>
      </c>
      <c r="AZ681" s="89" t="str">
        <f t="shared" ca="1" si="1342"/>
        <v/>
      </c>
      <c r="BA681" s="89" t="str">
        <f t="shared" ca="1" si="1342"/>
        <v/>
      </c>
      <c r="BB681" s="89" t="str">
        <f t="shared" ca="1" si="1342"/>
        <v/>
      </c>
      <c r="BC681" s="89" t="str">
        <f t="shared" ca="1" si="1342"/>
        <v/>
      </c>
      <c r="BD681" s="89" t="str">
        <f t="shared" ca="1" si="1342"/>
        <v/>
      </c>
      <c r="BE681" s="89" t="str">
        <f t="shared" ca="1" si="1342"/>
        <v/>
      </c>
      <c r="BF681" s="89" t="str">
        <f t="shared" ca="1" si="1342"/>
        <v/>
      </c>
      <c r="BG681" s="89" t="str">
        <f t="shared" ca="1" si="1342"/>
        <v/>
      </c>
      <c r="BH681" s="89" t="str">
        <f t="shared" ca="1" si="1342"/>
        <v/>
      </c>
      <c r="BJ681" s="132">
        <f t="shared" ca="1" si="1315"/>
        <v>2.1763318285209863</v>
      </c>
      <c r="BK681" s="89">
        <f t="shared" ca="1" si="1315"/>
        <v>0.82753615410783443</v>
      </c>
      <c r="BL681" s="89">
        <f t="shared" ca="1" si="1315"/>
        <v>1.7457601619525192</v>
      </c>
      <c r="BM681" s="89">
        <f t="shared" ca="1" si="1315"/>
        <v>0.69195850599386688</v>
      </c>
      <c r="BN681" s="89">
        <f t="shared" ca="1" si="1315"/>
        <v>1.9686618874079211</v>
      </c>
      <c r="BO681" s="89">
        <f t="shared" ca="1" si="1315"/>
        <v>1.2647282662510952</v>
      </c>
      <c r="BP681" s="89">
        <f t="shared" ca="1" si="1315"/>
        <v>1.0195501805328409</v>
      </c>
      <c r="BQ681" s="89">
        <f t="shared" ca="1" si="1315"/>
        <v>0.56353878406173286</v>
      </c>
      <c r="BR681" s="89">
        <f t="shared" ca="1" si="1315"/>
        <v>0.79665543171143938</v>
      </c>
      <c r="BS681" s="89">
        <f t="shared" ca="1" si="1315"/>
        <v>-0.45853164654554224</v>
      </c>
      <c r="BT681" s="89">
        <f t="shared" ca="1" si="1315"/>
        <v>0.32847516202737664</v>
      </c>
      <c r="BU681" s="89">
        <f t="shared" ca="1" si="1315"/>
        <v>0.50272248050007007</v>
      </c>
      <c r="BV681" s="89">
        <f t="shared" ca="1" si="1336"/>
        <v>0.45007387064315019</v>
      </c>
      <c r="BW681" s="89">
        <f t="shared" ca="1" si="1336"/>
        <v>1.3766129180902928</v>
      </c>
      <c r="BX681" s="89">
        <f t="shared" ca="1" si="1336"/>
        <v>0.78625180557198826</v>
      </c>
      <c r="BY681" s="89">
        <f t="shared" ca="1" si="1336"/>
        <v>1.2271586615766088</v>
      </c>
      <c r="BZ681" s="89">
        <f t="shared" ca="1" si="1336"/>
        <v>0.60079561549558336</v>
      </c>
      <c r="CA681" s="89">
        <f t="shared" ca="1" si="1336"/>
        <v>2.0078222962005099</v>
      </c>
      <c r="CB681" s="89">
        <f t="shared" ca="1" si="1330"/>
        <v>-0.12246969810774294</v>
      </c>
      <c r="CC681" s="89">
        <f t="shared" ca="1" si="1330"/>
        <v>-0.13705129686749373</v>
      </c>
      <c r="CD681" s="89">
        <f t="shared" ca="1" si="1330"/>
        <v>1.3189632161127385</v>
      </c>
      <c r="CE681" s="89">
        <f t="shared" ca="1" si="1330"/>
        <v>0.71154766240532197</v>
      </c>
      <c r="CF681" s="89">
        <f t="shared" ca="1" si="1330"/>
        <v>-0.57784416920543025</v>
      </c>
      <c r="CG681" s="89">
        <f t="shared" ca="1" si="1329"/>
        <v>1.1338255232065388</v>
      </c>
      <c r="CH681" s="89">
        <f t="shared" ca="1" si="1329"/>
        <v>1.3271774254869286</v>
      </c>
      <c r="CI681" s="89">
        <f t="shared" ca="1" si="1329"/>
        <v>-1.1107858141961766</v>
      </c>
      <c r="CJ681" s="89">
        <f t="shared" ca="1" si="1329"/>
        <v>-1.5404912304467173</v>
      </c>
      <c r="CK681" s="89">
        <f t="shared" ca="1" si="1343"/>
        <v>0.90493422118405276</v>
      </c>
      <c r="CL681" s="89">
        <f t="shared" ca="1" si="1343"/>
        <v>1.0893523808631587</v>
      </c>
      <c r="CM681" s="89">
        <f t="shared" ca="1" si="1343"/>
        <v>1.7728743828641258</v>
      </c>
      <c r="CN681" s="89">
        <f t="shared" ca="1" si="1343"/>
        <v>1.0466715736783123</v>
      </c>
      <c r="CO681" s="89">
        <f t="shared" ca="1" si="1343"/>
        <v>-0.54750740752225691</v>
      </c>
      <c r="CP681" s="89">
        <f t="shared" ca="1" si="1343"/>
        <v>1.1018989907207974</v>
      </c>
      <c r="CQ681" s="89">
        <f t="shared" ca="1" si="1343"/>
        <v>1.9076102513007971</v>
      </c>
      <c r="CR681" s="5">
        <f t="shared" ca="1" si="1343"/>
        <v>0.7371454151237915</v>
      </c>
      <c r="CS681" s="5">
        <f t="shared" ca="1" si="1343"/>
        <v>1.6115322339866724</v>
      </c>
      <c r="CT681" s="5">
        <f t="shared" ca="1" si="1337"/>
        <v>1.1959733779310275</v>
      </c>
      <c r="CU681" s="5">
        <f t="shared" ca="1" si="1337"/>
        <v>1.706172651400168</v>
      </c>
      <c r="CV681" s="5">
        <f t="shared" ca="1" si="1337"/>
        <v>0.21264668459236313</v>
      </c>
      <c r="CW681" s="5" t="str">
        <f t="shared" si="1337"/>
        <v/>
      </c>
      <c r="CX681" s="5" t="str">
        <f t="shared" si="1337"/>
        <v/>
      </c>
      <c r="CY681" s="5" t="str">
        <f t="shared" si="1337"/>
        <v/>
      </c>
      <c r="CZ681" s="5" t="str">
        <f t="shared" si="1337"/>
        <v/>
      </c>
      <c r="DA681" s="5" t="str">
        <f t="shared" si="1337"/>
        <v/>
      </c>
      <c r="DB681" s="5" t="str">
        <f t="shared" si="1337"/>
        <v/>
      </c>
      <c r="DC681" s="5" t="str">
        <f t="shared" si="1337"/>
        <v/>
      </c>
      <c r="DD681" s="5" t="str">
        <f t="shared" si="1344"/>
        <v/>
      </c>
      <c r="DE681" s="5" t="str">
        <f t="shared" si="1344"/>
        <v/>
      </c>
      <c r="DF681" s="5" t="str">
        <f t="shared" si="1344"/>
        <v/>
      </c>
      <c r="DG681" s="133" t="str">
        <f t="shared" si="1344"/>
        <v/>
      </c>
      <c r="EE681" s="107"/>
      <c r="EF681" s="107"/>
      <c r="EG681" s="107"/>
      <c r="EH681" s="107"/>
      <c r="EI681" s="107"/>
      <c r="EJ681" s="107"/>
      <c r="EK681" s="107"/>
      <c r="EL681" s="107"/>
      <c r="EM681" s="107"/>
      <c r="EN681" s="107"/>
      <c r="EO681" s="107"/>
      <c r="EP681" s="107"/>
      <c r="EQ681" s="107"/>
      <c r="ER681" s="107"/>
      <c r="ES681" s="107"/>
      <c r="ET681" s="107"/>
      <c r="EU681" s="107"/>
      <c r="EV681" s="107"/>
      <c r="EW681" s="107"/>
      <c r="EX681" s="107"/>
      <c r="EY681" s="107"/>
    </row>
    <row r="682" spans="1:155" x14ac:dyDescent="0.25">
      <c r="A682" s="176">
        <f t="shared" ca="1" si="1307"/>
        <v>1.0506721988566698</v>
      </c>
      <c r="B682" s="164">
        <f t="shared" ca="1" si="1308"/>
        <v>5.6245263240874102E-2</v>
      </c>
      <c r="C682" s="106">
        <f t="shared" ca="1" si="1309"/>
        <v>0.63090348571606925</v>
      </c>
      <c r="D682" s="108">
        <f t="shared" ca="1" si="1310"/>
        <v>1.2496918030010131</v>
      </c>
      <c r="E682" s="109">
        <f t="shared" ca="1" si="1311"/>
        <v>22.218614172879313</v>
      </c>
      <c r="F682" s="109">
        <f t="shared" ca="1" si="1312"/>
        <v>9.1656576860273962</v>
      </c>
      <c r="G682" s="109">
        <f t="shared" ca="1" si="1313"/>
        <v>19.098897540722334</v>
      </c>
      <c r="H682" s="109">
        <f t="shared" ca="1" si="1314"/>
        <v>9.9332398546949374</v>
      </c>
      <c r="I682" s="177"/>
      <c r="J682" s="30" t="s">
        <v>670</v>
      </c>
      <c r="K682" s="89">
        <f t="shared" ca="1" si="1338"/>
        <v>-0.41184718490169098</v>
      </c>
      <c r="L682" s="89">
        <f t="shared" ca="1" si="1338"/>
        <v>3.6539036893229848E-2</v>
      </c>
      <c r="M682" s="89">
        <f t="shared" ca="1" si="1338"/>
        <v>9.8583260592283506E-2</v>
      </c>
      <c r="N682" s="89">
        <f t="shared" ca="1" si="1338"/>
        <v>-0.81775242806075465</v>
      </c>
      <c r="O682" s="89">
        <f t="shared" ca="1" si="1338"/>
        <v>-0.21005970810345143</v>
      </c>
      <c r="P682" s="89">
        <f t="shared" ca="1" si="1338"/>
        <v>0.3096998313943522</v>
      </c>
      <c r="Q682" s="89">
        <f t="shared" ca="1" si="1338"/>
        <v>-1.0649490381436091</v>
      </c>
      <c r="R682" s="89">
        <f t="shared" ca="1" si="1338"/>
        <v>5.4419538639000731E-2</v>
      </c>
      <c r="S682" s="89">
        <f t="shared" ca="1" si="1338"/>
        <v>-1.3483164959119551</v>
      </c>
      <c r="T682" s="89">
        <f t="shared" ca="1" si="1338"/>
        <v>-0.31999883307611282</v>
      </c>
      <c r="U682" s="89">
        <f t="shared" ca="1" si="1339"/>
        <v>0.74160465676181864</v>
      </c>
      <c r="V682" s="89">
        <f t="shared" ca="1" si="1339"/>
        <v>9.8583260592283506E-2</v>
      </c>
      <c r="W682" s="89">
        <f t="shared" ca="1" si="1339"/>
        <v>3.6539036893229848E-2</v>
      </c>
      <c r="X682" s="89">
        <f t="shared" ca="1" si="1339"/>
        <v>2.8755171397204293E-2</v>
      </c>
      <c r="Y682" s="89">
        <f t="shared" ca="1" si="1339"/>
        <v>-9.3840171590928279E-2</v>
      </c>
      <c r="Z682" s="89">
        <f t="shared" ca="1" si="1339"/>
        <v>-0.30700255599325066</v>
      </c>
      <c r="AA682" s="89">
        <f t="shared" ca="1" si="1339"/>
        <v>0.53753403810350731</v>
      </c>
      <c r="AB682" s="89">
        <f t="shared" ca="1" si="1339"/>
        <v>-0.81775242806075465</v>
      </c>
      <c r="AC682" s="89">
        <f t="shared" ca="1" si="1339"/>
        <v>0.14357639329378769</v>
      </c>
      <c r="AD682" s="89">
        <f t="shared" ca="1" si="1339"/>
        <v>3.6539036893229848E-2</v>
      </c>
      <c r="AE682" s="89">
        <f t="shared" ca="1" si="1340"/>
        <v>-0.41184718490169098</v>
      </c>
      <c r="AF682" s="89">
        <f t="shared" ca="1" si="1340"/>
        <v>0.31960967874145596</v>
      </c>
      <c r="AG682" s="89">
        <f t="shared" ca="1" si="1340"/>
        <v>0.94353006046483001</v>
      </c>
      <c r="AH682" s="89">
        <f t="shared" ca="1" si="1340"/>
        <v>-1.0649490381436091</v>
      </c>
      <c r="AI682" s="89">
        <f t="shared" ca="1" si="1340"/>
        <v>-1.4331148233707331</v>
      </c>
      <c r="AJ682" s="89">
        <f t="shared" ca="1" si="1340"/>
        <v>0.41148501321826991</v>
      </c>
      <c r="AK682" s="89">
        <f t="shared" ca="1" si="1340"/>
        <v>-1.4331148233707331</v>
      </c>
      <c r="AL682" s="89">
        <f t="shared" ca="1" si="1340"/>
        <v>0.31960967874145596</v>
      </c>
      <c r="AM682" s="89">
        <f t="shared" ca="1" si="1340"/>
        <v>3.6539036893229848E-2</v>
      </c>
      <c r="AN682" s="89">
        <f t="shared" ca="1" si="1340"/>
        <v>-0.41184718490169098</v>
      </c>
      <c r="AO682" s="89">
        <f t="shared" ca="1" si="1341"/>
        <v>-0.41558093709150801</v>
      </c>
      <c r="AP682" s="89">
        <f t="shared" ca="1" si="1341"/>
        <v>-2.3856124570488357E-2</v>
      </c>
      <c r="AQ682" s="89">
        <f t="shared" ca="1" si="1341"/>
        <v>-1.0097454203712564</v>
      </c>
      <c r="AR682" s="89">
        <f t="shared" ca="1" si="1341"/>
        <v>0.89371861765175975</v>
      </c>
      <c r="AS682" s="89">
        <f t="shared" ca="1" si="1341"/>
        <v>-0.81775242806075465</v>
      </c>
      <c r="AT682" s="89">
        <f t="shared" ca="1" si="1341"/>
        <v>-2.3856124570488357E-2</v>
      </c>
      <c r="AU682" s="89">
        <f t="shared" ca="1" si="1341"/>
        <v>0.74370258632857644</v>
      </c>
      <c r="AV682" s="89">
        <f t="shared" ca="1" si="1341"/>
        <v>-9.3840171590928279E-2</v>
      </c>
      <c r="AW682" s="89">
        <f t="shared" ca="1" si="1341"/>
        <v>0.74160465676181864</v>
      </c>
      <c r="AX682" s="89" t="str">
        <f t="shared" ca="1" si="1341"/>
        <v/>
      </c>
      <c r="AY682" s="89" t="str">
        <f t="shared" ca="1" si="1342"/>
        <v/>
      </c>
      <c r="AZ682" s="89" t="str">
        <f t="shared" ca="1" si="1342"/>
        <v/>
      </c>
      <c r="BA682" s="89" t="str">
        <f t="shared" ca="1" si="1342"/>
        <v/>
      </c>
      <c r="BB682" s="89" t="str">
        <f t="shared" ca="1" si="1342"/>
        <v/>
      </c>
      <c r="BC682" s="89" t="str">
        <f t="shared" ca="1" si="1342"/>
        <v/>
      </c>
      <c r="BD682" s="89" t="str">
        <f t="shared" ca="1" si="1342"/>
        <v/>
      </c>
      <c r="BE682" s="89" t="str">
        <f t="shared" ca="1" si="1342"/>
        <v/>
      </c>
      <c r="BF682" s="89" t="str">
        <f t="shared" ca="1" si="1342"/>
        <v/>
      </c>
      <c r="BG682" s="89" t="str">
        <f t="shared" ca="1" si="1342"/>
        <v/>
      </c>
      <c r="BH682" s="89" t="str">
        <f t="shared" ca="1" si="1342"/>
        <v/>
      </c>
      <c r="BJ682" s="132">
        <f t="shared" ca="1" si="1315"/>
        <v>0.60162146573256137</v>
      </c>
      <c r="BK682" s="89">
        <f t="shared" ca="1" si="1315"/>
        <v>1.0206143002204071</v>
      </c>
      <c r="BL682" s="89">
        <f t="shared" ca="1" si="1315"/>
        <v>1.1027387657829841</v>
      </c>
      <c r="BM682" s="89">
        <f t="shared" ca="1" si="1315"/>
        <v>-0.16233295896011768</v>
      </c>
      <c r="BN682" s="89">
        <f t="shared" ca="1" si="1315"/>
        <v>0.86488356165270996</v>
      </c>
      <c r="BO682" s="89">
        <f t="shared" ca="1" si="1315"/>
        <v>1.1629430844271775</v>
      </c>
      <c r="BP682" s="89">
        <f t="shared" ca="1" si="1315"/>
        <v>-5.9504625060298855E-2</v>
      </c>
      <c r="BQ682" s="89">
        <f t="shared" ca="1" si="1315"/>
        <v>0.92496087869398425</v>
      </c>
      <c r="BR682" s="89">
        <f t="shared" ca="1" si="1315"/>
        <v>-0.58041623559772004</v>
      </c>
      <c r="BS682" s="89">
        <f t="shared" ca="1" si="1315"/>
        <v>0.28641855852195403</v>
      </c>
      <c r="BT682" s="89">
        <f t="shared" ca="1" si="1315"/>
        <v>1.4819270036908863</v>
      </c>
      <c r="BU682" s="89">
        <f t="shared" ca="1" si="1315"/>
        <v>0.82227555202889924</v>
      </c>
      <c r="BV682" s="89">
        <f t="shared" ca="1" si="1336"/>
        <v>0.3799406264542457</v>
      </c>
      <c r="BW682" s="89">
        <f t="shared" ca="1" si="1336"/>
        <v>0.46183802902266724</v>
      </c>
      <c r="BX682" s="89">
        <f t="shared" ca="1" si="1336"/>
        <v>0.84895074320040287</v>
      </c>
      <c r="BY682" s="89">
        <f t="shared" ca="1" si="1336"/>
        <v>0.90605033813382752</v>
      </c>
      <c r="BZ682" s="89">
        <f t="shared" ca="1" si="1336"/>
        <v>1.5539105906905988</v>
      </c>
      <c r="CA682" s="89">
        <f t="shared" ca="1" si="1336"/>
        <v>0.36563200695289888</v>
      </c>
      <c r="CB682" s="89">
        <f t="shared" ca="1" si="1330"/>
        <v>0.43295388008773572</v>
      </c>
      <c r="CC682" s="89">
        <f t="shared" ca="1" si="1330"/>
        <v>0.96443677816934525</v>
      </c>
      <c r="CD682" s="89">
        <f t="shared" ca="1" si="1330"/>
        <v>0.5875063524695916</v>
      </c>
      <c r="CE682" s="89">
        <f t="shared" ca="1" si="1330"/>
        <v>0.96732713726430331</v>
      </c>
      <c r="CF682" s="89">
        <f t="shared" ca="1" si="1330"/>
        <v>0.67268844725265042</v>
      </c>
      <c r="CG682" s="89">
        <f t="shared" ca="1" si="1329"/>
        <v>-0.34260852815534015</v>
      </c>
      <c r="CH682" s="89">
        <f t="shared" ca="1" si="1329"/>
        <v>-0.51742241110207432</v>
      </c>
      <c r="CI682" s="89">
        <f t="shared" ca="1" si="1329"/>
        <v>-0.25306294682490438</v>
      </c>
      <c r="CJ682" s="89">
        <f t="shared" ca="1" si="1329"/>
        <v>-1.9086570156738414</v>
      </c>
      <c r="CK682" s="89">
        <f t="shared" ca="1" si="1343"/>
        <v>6.1680722038774949E-2</v>
      </c>
      <c r="CL682" s="89">
        <f t="shared" ca="1" si="1343"/>
        <v>0.38428676099456988</v>
      </c>
      <c r="CM682" s="89">
        <f t="shared" ca="1" si="1343"/>
        <v>0.61942254120061624</v>
      </c>
      <c r="CN682" s="89">
        <f t="shared" ca="1" si="1343"/>
        <v>0.56726043270432958</v>
      </c>
      <c r="CO682" s="89">
        <f t="shared" ca="1" si="1343"/>
        <v>0.86175129127798789</v>
      </c>
      <c r="CP682" s="89">
        <f t="shared" ca="1" si="1343"/>
        <v>-4.4799436377079171E-2</v>
      </c>
      <c r="CQ682" s="89">
        <f t="shared" ca="1" si="1343"/>
        <v>1.6384656910658228</v>
      </c>
      <c r="CR682" s="5">
        <f t="shared" ca="1" si="1343"/>
        <v>0.33124017196472777</v>
      </c>
      <c r="CS682" s="5">
        <f t="shared" ca="1" si="1343"/>
        <v>1.0720711944129167</v>
      </c>
      <c r="CT682" s="5">
        <f t="shared" ca="1" si="1337"/>
        <v>1.9255701968100734</v>
      </c>
      <c r="CU682" s="5">
        <f t="shared" ca="1" si="1337"/>
        <v>0.71861386215748002</v>
      </c>
      <c r="CV682" s="5">
        <f t="shared" ca="1" si="1337"/>
        <v>0.94014557390465114</v>
      </c>
      <c r="CW682" s="5" t="str">
        <f t="shared" si="1337"/>
        <v/>
      </c>
      <c r="CX682" s="5" t="str">
        <f t="shared" si="1337"/>
        <v/>
      </c>
      <c r="CY682" s="5" t="str">
        <f t="shared" si="1337"/>
        <v/>
      </c>
      <c r="CZ682" s="5" t="str">
        <f t="shared" si="1337"/>
        <v/>
      </c>
      <c r="DA682" s="5" t="str">
        <f t="shared" si="1337"/>
        <v/>
      </c>
      <c r="DB682" s="5" t="str">
        <f t="shared" si="1337"/>
        <v/>
      </c>
      <c r="DC682" s="5" t="str">
        <f t="shared" si="1337"/>
        <v/>
      </c>
      <c r="DD682" s="5" t="str">
        <f t="shared" si="1344"/>
        <v/>
      </c>
      <c r="DE682" s="5" t="str">
        <f t="shared" si="1344"/>
        <v/>
      </c>
      <c r="DF682" s="5" t="str">
        <f t="shared" si="1344"/>
        <v/>
      </c>
      <c r="DG682" s="133" t="str">
        <f t="shared" si="1344"/>
        <v/>
      </c>
      <c r="EE682" s="107"/>
      <c r="EF682" s="107"/>
      <c r="EG682" s="107"/>
      <c r="EH682" s="107"/>
      <c r="EI682" s="107"/>
      <c r="EJ682" s="107"/>
      <c r="EK682" s="107"/>
      <c r="EL682" s="107"/>
      <c r="EM682" s="107"/>
      <c r="EN682" s="107"/>
      <c r="EO682" s="107"/>
      <c r="EP682" s="107"/>
      <c r="EQ682" s="107"/>
      <c r="ER682" s="107"/>
      <c r="ES682" s="107"/>
      <c r="ET682" s="107"/>
      <c r="EU682" s="107"/>
      <c r="EV682" s="107"/>
      <c r="EW682" s="107"/>
      <c r="EX682" s="107"/>
      <c r="EY682" s="107"/>
    </row>
    <row r="683" spans="1:155" x14ac:dyDescent="0.25">
      <c r="A683" s="176">
        <f t="shared" ca="1" si="1307"/>
        <v>1.541546217852656</v>
      </c>
      <c r="B683" s="164">
        <f t="shared" ca="1" si="1308"/>
        <v>8.193822070823982E-2</v>
      </c>
      <c r="C683" s="106">
        <f t="shared" ca="1" si="1309"/>
        <v>0.61587640720286996</v>
      </c>
      <c r="D683" s="108">
        <f t="shared" ca="1" si="1310"/>
        <v>1.7311980923272137</v>
      </c>
      <c r="E683" s="109">
        <f t="shared" ca="1" si="1311"/>
        <v>21.128089887276769</v>
      </c>
      <c r="F683" s="109">
        <f t="shared" ca="1" si="1312"/>
        <v>8.003661320122383</v>
      </c>
      <c r="G683" s="109">
        <f t="shared" ca="1" si="1313"/>
        <v>23.459872926395263</v>
      </c>
      <c r="H683" s="109">
        <f t="shared" ca="1" si="1314"/>
        <v>15.45621160627288</v>
      </c>
      <c r="I683" s="177"/>
      <c r="J683" s="30" t="s">
        <v>671</v>
      </c>
      <c r="K683" s="89">
        <f t="shared" ca="1" si="1338"/>
        <v>1.1628631778867338</v>
      </c>
      <c r="L683" s="89">
        <f t="shared" ca="1" si="1338"/>
        <v>-2.3856124570488357E-2</v>
      </c>
      <c r="M683" s="89">
        <f t="shared" ca="1" si="1338"/>
        <v>-1.0649490381436091</v>
      </c>
      <c r="N683" s="89">
        <f t="shared" ca="1" si="1338"/>
        <v>1.8449135142460493E-2</v>
      </c>
      <c r="O683" s="89">
        <f t="shared" ca="1" si="1338"/>
        <v>3.6539036893229848E-2</v>
      </c>
      <c r="P683" s="89">
        <f t="shared" ca="1" si="1338"/>
        <v>-0.30649199665355353</v>
      </c>
      <c r="Q683" s="89">
        <f t="shared" ca="1" si="1338"/>
        <v>6.3830203882474623E-2</v>
      </c>
      <c r="R683" s="89">
        <f t="shared" ca="1" si="1338"/>
        <v>9.8583260592283506E-2</v>
      </c>
      <c r="S683" s="89">
        <f t="shared" ca="1" si="1338"/>
        <v>1.8449135142460493E-2</v>
      </c>
      <c r="T683" s="89">
        <f t="shared" ca="1" si="1338"/>
        <v>0.94353006046483001</v>
      </c>
      <c r="U683" s="89">
        <f t="shared" ca="1" si="1339"/>
        <v>2.8755171397204293E-2</v>
      </c>
      <c r="V683" s="89">
        <f t="shared" ca="1" si="1339"/>
        <v>0.2685645797022288</v>
      </c>
      <c r="W683" s="89">
        <f t="shared" ca="1" si="1339"/>
        <v>-1.0097454203712564</v>
      </c>
      <c r="X683" s="89">
        <f t="shared" ca="1" si="1339"/>
        <v>-2.3856124570488357E-2</v>
      </c>
      <c r="Y683" s="89">
        <f t="shared" ca="1" si="1339"/>
        <v>-0.30649199665355353</v>
      </c>
      <c r="Z683" s="89">
        <f t="shared" ca="1" si="1339"/>
        <v>5.4419538639000731E-2</v>
      </c>
      <c r="AA683" s="89">
        <f t="shared" ca="1" si="1339"/>
        <v>1.4105767449530626E-2</v>
      </c>
      <c r="AB683" s="89">
        <f t="shared" ca="1" si="1339"/>
        <v>5.4419538639000731E-2</v>
      </c>
      <c r="AC683" s="89">
        <f t="shared" ca="1" si="1339"/>
        <v>0.89371861765175975</v>
      </c>
      <c r="AD683" s="89">
        <f t="shared" ca="1" si="1339"/>
        <v>-0.44623785415300243</v>
      </c>
      <c r="AE683" s="89">
        <f t="shared" ca="1" si="1340"/>
        <v>0.41148501321826991</v>
      </c>
      <c r="AF683" s="89">
        <f t="shared" ca="1" si="1340"/>
        <v>1.1628631778867338</v>
      </c>
      <c r="AG683" s="89">
        <f t="shared" ca="1" si="1340"/>
        <v>0.13695300672662025</v>
      </c>
      <c r="AH683" s="89">
        <f t="shared" ca="1" si="1340"/>
        <v>-0.22096981093654566</v>
      </c>
      <c r="AI683" s="89">
        <f t="shared" ca="1" si="1340"/>
        <v>0.82443786118685636</v>
      </c>
      <c r="AJ683" s="89">
        <f t="shared" ca="1" si="1340"/>
        <v>-1.0649490381436091</v>
      </c>
      <c r="AK683" s="89">
        <f t="shared" ca="1" si="1340"/>
        <v>1.1628631778867338</v>
      </c>
      <c r="AL683" s="89">
        <f t="shared" ca="1" si="1340"/>
        <v>0.51560491500326755</v>
      </c>
      <c r="AM683" s="89">
        <f t="shared" ca="1" si="1340"/>
        <v>-0.41184718490169098</v>
      </c>
      <c r="AN683" s="89">
        <f t="shared" ca="1" si="1340"/>
        <v>1.4105767449530626E-2</v>
      </c>
      <c r="AO683" s="89">
        <f t="shared" ca="1" si="1341"/>
        <v>-0.22096981093654566</v>
      </c>
      <c r="AP683" s="89">
        <f t="shared" ca="1" si="1341"/>
        <v>0.10667228108213433</v>
      </c>
      <c r="AQ683" s="89">
        <f t="shared" ca="1" si="1341"/>
        <v>0.74160465676181864</v>
      </c>
      <c r="AR683" s="89">
        <f t="shared" ca="1" si="1341"/>
        <v>0.14357639329378769</v>
      </c>
      <c r="AS683" s="89">
        <f t="shared" ca="1" si="1341"/>
        <v>0.89371861765175975</v>
      </c>
      <c r="AT683" s="89">
        <f t="shared" ca="1" si="1341"/>
        <v>0.53753403810350731</v>
      </c>
      <c r="AU683" s="89">
        <f t="shared" ca="1" si="1341"/>
        <v>0.31960967874145596</v>
      </c>
      <c r="AV683" s="89">
        <f t="shared" ca="1" si="1341"/>
        <v>-1.3483164959119551</v>
      </c>
      <c r="AW683" s="89">
        <f t="shared" ca="1" si="1341"/>
        <v>0.14357639329378769</v>
      </c>
      <c r="AX683" s="89" t="str">
        <f t="shared" ca="1" si="1341"/>
        <v/>
      </c>
      <c r="AY683" s="89" t="str">
        <f t="shared" ca="1" si="1342"/>
        <v/>
      </c>
      <c r="AZ683" s="89" t="str">
        <f t="shared" ca="1" si="1342"/>
        <v/>
      </c>
      <c r="BA683" s="89" t="str">
        <f t="shared" ca="1" si="1342"/>
        <v/>
      </c>
      <c r="BB683" s="89" t="str">
        <f t="shared" ca="1" si="1342"/>
        <v/>
      </c>
      <c r="BC683" s="89" t="str">
        <f t="shared" ca="1" si="1342"/>
        <v/>
      </c>
      <c r="BD683" s="89" t="str">
        <f t="shared" ca="1" si="1342"/>
        <v/>
      </c>
      <c r="BE683" s="89" t="str">
        <f t="shared" ca="1" si="1342"/>
        <v/>
      </c>
      <c r="BF683" s="89" t="str">
        <f t="shared" ca="1" si="1342"/>
        <v/>
      </c>
      <c r="BG683" s="89" t="str">
        <f t="shared" ca="1" si="1342"/>
        <v/>
      </c>
      <c r="BH683" s="89" t="str">
        <f t="shared" ca="1" si="1342"/>
        <v/>
      </c>
      <c r="BJ683" s="132">
        <f t="shared" ca="1" si="1315"/>
        <v>2.1763318285209863</v>
      </c>
      <c r="BK683" s="89">
        <f t="shared" ca="1" si="1315"/>
        <v>0.96021913875668896</v>
      </c>
      <c r="BL683" s="89">
        <f t="shared" ca="1" si="1315"/>
        <v>-6.0793532952908569E-2</v>
      </c>
      <c r="BM683" s="89">
        <f t="shared" ca="1" si="1315"/>
        <v>0.67386860424309747</v>
      </c>
      <c r="BN683" s="89">
        <f t="shared" ca="1" si="1315"/>
        <v>1.1114823066493913</v>
      </c>
      <c r="BO683" s="89">
        <f t="shared" ca="1" si="1315"/>
        <v>0.54675125637927169</v>
      </c>
      <c r="BP683" s="89">
        <f t="shared" ca="1" si="1315"/>
        <v>1.0692746169657847</v>
      </c>
      <c r="BQ683" s="89">
        <f t="shared" ca="1" si="1315"/>
        <v>0.96912460064726702</v>
      </c>
      <c r="BR683" s="89">
        <f t="shared" ca="1" si="1315"/>
        <v>0.78634939545669558</v>
      </c>
      <c r="BS683" s="89">
        <f t="shared" ca="1" si="1315"/>
        <v>1.5499474520628969</v>
      </c>
      <c r="BT683" s="89">
        <f t="shared" ca="1" si="1315"/>
        <v>0.76907751832627191</v>
      </c>
      <c r="BU683" s="89">
        <f t="shared" ca="1" si="1315"/>
        <v>0.99225687113884453</v>
      </c>
      <c r="BV683" s="89">
        <f t="shared" ca="1" si="1336"/>
        <v>-0.66634383081024051</v>
      </c>
      <c r="BW683" s="89">
        <f t="shared" ca="1" si="1336"/>
        <v>0.40922673305497459</v>
      </c>
      <c r="BX683" s="89">
        <f t="shared" ca="1" si="1336"/>
        <v>0.63629891813777761</v>
      </c>
      <c r="BY683" s="89">
        <f t="shared" ca="1" si="1336"/>
        <v>1.2674724327660789</v>
      </c>
      <c r="BZ683" s="89">
        <f t="shared" ca="1" si="1336"/>
        <v>1.030482320036622</v>
      </c>
      <c r="CA683" s="89">
        <f t="shared" ca="1" si="1336"/>
        <v>1.2378039736526543</v>
      </c>
      <c r="CB683" s="89">
        <f t="shared" ca="1" si="1330"/>
        <v>1.1830961044457078</v>
      </c>
      <c r="CC683" s="89">
        <f t="shared" ca="1" si="1330"/>
        <v>0.48165988712311292</v>
      </c>
      <c r="CD683" s="89">
        <f t="shared" ca="1" si="1330"/>
        <v>1.4108385505895524</v>
      </c>
      <c r="CE683" s="89">
        <f t="shared" ca="1" si="1330"/>
        <v>1.8105806364095811</v>
      </c>
      <c r="CF683" s="89">
        <f t="shared" ca="1" si="1330"/>
        <v>-0.13388860648555934</v>
      </c>
      <c r="CG683" s="89">
        <f t="shared" ca="1" si="1329"/>
        <v>0.50137069905172327</v>
      </c>
      <c r="CH683" s="89">
        <f t="shared" ca="1" si="1329"/>
        <v>1.7401302734555153</v>
      </c>
      <c r="CI683" s="89">
        <f t="shared" ca="1" si="1329"/>
        <v>-1.7294969981867834</v>
      </c>
      <c r="CJ683" s="89">
        <f t="shared" ca="1" si="1329"/>
        <v>0.68732098558362553</v>
      </c>
      <c r="CK683" s="89">
        <f t="shared" ca="1" si="1343"/>
        <v>0.25767595830058654</v>
      </c>
      <c r="CL683" s="89">
        <f t="shared" ca="1" si="1343"/>
        <v>-6.4099460800350949E-2</v>
      </c>
      <c r="CM683" s="89">
        <f t="shared" ca="1" si="1343"/>
        <v>1.0453754935518378</v>
      </c>
      <c r="CN683" s="89">
        <f t="shared" ca="1" si="1343"/>
        <v>0.76187155885929192</v>
      </c>
      <c r="CO683" s="89">
        <f t="shared" ca="1" si="1343"/>
        <v>0.99227969693061058</v>
      </c>
      <c r="CP683" s="89">
        <f t="shared" ca="1" si="1343"/>
        <v>1.7065506407559958</v>
      </c>
      <c r="CQ683" s="89">
        <f t="shared" ca="1" si="1343"/>
        <v>0.8883234667078509</v>
      </c>
      <c r="CR683" s="5">
        <f t="shared" ca="1" si="1343"/>
        <v>2.0427112176772422</v>
      </c>
      <c r="CS683" s="5">
        <f t="shared" ca="1" si="1343"/>
        <v>1.6334613570869121</v>
      </c>
      <c r="CT683" s="5">
        <f t="shared" ca="1" si="1337"/>
        <v>1.5014772892229529</v>
      </c>
      <c r="CU683" s="5">
        <f t="shared" ca="1" si="1337"/>
        <v>-0.53586246216354683</v>
      </c>
      <c r="CV683" s="5">
        <f t="shared" ca="1" si="1337"/>
        <v>0.34211731043662019</v>
      </c>
      <c r="CW683" s="5" t="str">
        <f t="shared" si="1337"/>
        <v/>
      </c>
      <c r="CX683" s="5" t="str">
        <f t="shared" si="1337"/>
        <v/>
      </c>
      <c r="CY683" s="5" t="str">
        <f t="shared" si="1337"/>
        <v/>
      </c>
      <c r="CZ683" s="5" t="str">
        <f t="shared" si="1337"/>
        <v/>
      </c>
      <c r="DA683" s="5" t="str">
        <f t="shared" si="1337"/>
        <v/>
      </c>
      <c r="DB683" s="5" t="str">
        <f t="shared" si="1337"/>
        <v/>
      </c>
      <c r="DC683" s="5" t="str">
        <f t="shared" si="1337"/>
        <v/>
      </c>
      <c r="DD683" s="5" t="str">
        <f t="shared" si="1344"/>
        <v/>
      </c>
      <c r="DE683" s="5" t="str">
        <f t="shared" si="1344"/>
        <v/>
      </c>
      <c r="DF683" s="5" t="str">
        <f t="shared" si="1344"/>
        <v/>
      </c>
      <c r="DG683" s="133" t="str">
        <f t="shared" si="1344"/>
        <v/>
      </c>
      <c r="EE683" s="107"/>
      <c r="EF683" s="107"/>
      <c r="EG683" s="107"/>
      <c r="EH683" s="107"/>
      <c r="EI683" s="107"/>
      <c r="EJ683" s="107"/>
      <c r="EK683" s="107"/>
      <c r="EL683" s="107"/>
      <c r="EM683" s="107"/>
      <c r="EN683" s="107"/>
      <c r="EO683" s="107"/>
      <c r="EP683" s="107"/>
      <c r="EQ683" s="107"/>
      <c r="ER683" s="107"/>
      <c r="ES683" s="107"/>
      <c r="ET683" s="107"/>
      <c r="EU683" s="107"/>
      <c r="EV683" s="107"/>
      <c r="EW683" s="107"/>
      <c r="EX683" s="107"/>
      <c r="EY683" s="107"/>
    </row>
    <row r="684" spans="1:155" x14ac:dyDescent="0.25">
      <c r="A684" s="176">
        <f t="shared" ca="1" si="1307"/>
        <v>1.3668908938679398</v>
      </c>
      <c r="B684" s="164">
        <f t="shared" ca="1" si="1308"/>
        <v>7.3572068534656351E-2</v>
      </c>
      <c r="C684" s="106">
        <f t="shared" ca="1" si="1309"/>
        <v>0.59270196903229266</v>
      </c>
      <c r="D684" s="108">
        <f t="shared" ca="1" si="1310"/>
        <v>1.5425387059153182</v>
      </c>
      <c r="E684" s="109">
        <f t="shared" ca="1" si="1311"/>
        <v>20.966363140771289</v>
      </c>
      <c r="F684" s="109">
        <f t="shared" ca="1" si="1312"/>
        <v>8.2192817037015278</v>
      </c>
      <c r="G684" s="109">
        <f t="shared" ca="1" si="1313"/>
        <v>20.995580650803937</v>
      </c>
      <c r="H684" s="109">
        <f t="shared" ca="1" si="1314"/>
        <v>12.77629894710241</v>
      </c>
      <c r="I684" s="177"/>
      <c r="J684" s="30" t="s">
        <v>672</v>
      </c>
      <c r="K684" s="89">
        <f t="shared" ca="1" si="1338"/>
        <v>6.3830203882474623E-2</v>
      </c>
      <c r="L684" s="89">
        <f t="shared" ca="1" si="1338"/>
        <v>-1.4331148233707331</v>
      </c>
      <c r="M684" s="89">
        <f t="shared" ca="1" si="1338"/>
        <v>0.51560491500326755</v>
      </c>
      <c r="N684" s="89">
        <f t="shared" ca="1" si="1338"/>
        <v>9.8583260592283506E-2</v>
      </c>
      <c r="O684" s="89">
        <f t="shared" ca="1" si="1338"/>
        <v>9.8583260592283506E-2</v>
      </c>
      <c r="P684" s="89">
        <f t="shared" ca="1" si="1338"/>
        <v>-0.81775242806075465</v>
      </c>
      <c r="Q684" s="89">
        <f t="shared" ca="1" si="1338"/>
        <v>-0.30649199665355353</v>
      </c>
      <c r="R684" s="89">
        <f t="shared" ca="1" si="1338"/>
        <v>6.3830203882474623E-2</v>
      </c>
      <c r="S684" s="89">
        <f t="shared" ca="1" si="1338"/>
        <v>1.1628631778867338</v>
      </c>
      <c r="T684" s="89">
        <f t="shared" ca="1" si="1338"/>
        <v>-1.0097454203712564</v>
      </c>
      <c r="U684" s="89">
        <f t="shared" ca="1" si="1339"/>
        <v>-0.21005970810345143</v>
      </c>
      <c r="V684" s="89">
        <f t="shared" ca="1" si="1339"/>
        <v>-2.3856124570488357E-2</v>
      </c>
      <c r="W684" s="89">
        <f t="shared" ca="1" si="1339"/>
        <v>0.31960967874145596</v>
      </c>
      <c r="X684" s="89">
        <f t="shared" ca="1" si="1339"/>
        <v>0.74370258632857644</v>
      </c>
      <c r="Y684" s="89">
        <f t="shared" ca="1" si="1339"/>
        <v>0.31960967874145596</v>
      </c>
      <c r="Z684" s="89">
        <f t="shared" ca="1" si="1339"/>
        <v>1.8449135142460493E-2</v>
      </c>
      <c r="AA684" s="89">
        <f t="shared" ca="1" si="1339"/>
        <v>0.94353006046483001</v>
      </c>
      <c r="AB684" s="89">
        <f t="shared" ca="1" si="1339"/>
        <v>-2.3856124570488357E-2</v>
      </c>
      <c r="AC684" s="89">
        <f t="shared" ca="1" si="1339"/>
        <v>-0.30649199665355353</v>
      </c>
      <c r="AD684" s="89">
        <f t="shared" ca="1" si="1339"/>
        <v>1.4105767449530626E-2</v>
      </c>
      <c r="AE684" s="89">
        <f t="shared" ca="1" si="1340"/>
        <v>-0.44623785415300243</v>
      </c>
      <c r="AF684" s="89">
        <f t="shared" ca="1" si="1340"/>
        <v>9.8583260592283506E-2</v>
      </c>
      <c r="AG684" s="89">
        <f t="shared" ca="1" si="1340"/>
        <v>0.94353006046483001</v>
      </c>
      <c r="AH684" s="89">
        <f t="shared" ca="1" si="1340"/>
        <v>1.1628631778867338</v>
      </c>
      <c r="AI684" s="89">
        <f t="shared" ca="1" si="1340"/>
        <v>-0.30700255599325066</v>
      </c>
      <c r="AJ684" s="89">
        <f t="shared" ca="1" si="1340"/>
        <v>-0.31999883307611282</v>
      </c>
      <c r="AK684" s="89">
        <f t="shared" ca="1" si="1340"/>
        <v>-0.31999883307611282</v>
      </c>
      <c r="AL684" s="89">
        <f t="shared" ca="1" si="1340"/>
        <v>1.4105767449530626E-2</v>
      </c>
      <c r="AM684" s="89">
        <f t="shared" ca="1" si="1340"/>
        <v>1.4105767449530626E-2</v>
      </c>
      <c r="AN684" s="89">
        <f t="shared" ca="1" si="1340"/>
        <v>0.74160465676181864</v>
      </c>
      <c r="AO684" s="89">
        <f t="shared" ca="1" si="1341"/>
        <v>-0.15653910921934289</v>
      </c>
      <c r="AP684" s="89">
        <f t="shared" ca="1" si="1341"/>
        <v>-0.15653910921934289</v>
      </c>
      <c r="AQ684" s="89">
        <f t="shared" ca="1" si="1341"/>
        <v>-0.21005970810345143</v>
      </c>
      <c r="AR684" s="89">
        <f t="shared" ca="1" si="1341"/>
        <v>-1.0097454203712564</v>
      </c>
      <c r="AS684" s="89">
        <f t="shared" ca="1" si="1341"/>
        <v>1.4105767449530626E-2</v>
      </c>
      <c r="AT684" s="89">
        <f t="shared" ca="1" si="1341"/>
        <v>-0.81775242806075465</v>
      </c>
      <c r="AU684" s="89">
        <f t="shared" ca="1" si="1341"/>
        <v>2.8755171397204293E-2</v>
      </c>
      <c r="AV684" s="89">
        <f t="shared" ca="1" si="1341"/>
        <v>0.82443786118685636</v>
      </c>
      <c r="AW684" s="89">
        <f t="shared" ca="1" si="1341"/>
        <v>5.4419538639000731E-2</v>
      </c>
      <c r="AX684" s="89" t="str">
        <f t="shared" ca="1" si="1341"/>
        <v/>
      </c>
      <c r="AY684" s="89" t="str">
        <f t="shared" ca="1" si="1342"/>
        <v/>
      </c>
      <c r="AZ684" s="89" t="str">
        <f t="shared" ca="1" si="1342"/>
        <v/>
      </c>
      <c r="BA684" s="89" t="str">
        <f t="shared" ca="1" si="1342"/>
        <v/>
      </c>
      <c r="BB684" s="89" t="str">
        <f t="shared" ca="1" si="1342"/>
        <v/>
      </c>
      <c r="BC684" s="89" t="str">
        <f t="shared" ca="1" si="1342"/>
        <v/>
      </c>
      <c r="BD684" s="89" t="str">
        <f t="shared" ca="1" si="1342"/>
        <v/>
      </c>
      <c r="BE684" s="89" t="str">
        <f t="shared" ca="1" si="1342"/>
        <v/>
      </c>
      <c r="BF684" s="89" t="str">
        <f t="shared" ca="1" si="1342"/>
        <v/>
      </c>
      <c r="BG684" s="89" t="str">
        <f t="shared" ca="1" si="1342"/>
        <v/>
      </c>
      <c r="BH684" s="89" t="str">
        <f t="shared" ca="1" si="1342"/>
        <v/>
      </c>
      <c r="BJ684" s="132">
        <f t="shared" ref="BJ684:BU705" ca="1" si="1345">IF(BJ$61&gt;0,K$63+K684,"")</f>
        <v>1.077298854516727</v>
      </c>
      <c r="BK684" s="89">
        <f t="shared" ca="1" si="1345"/>
        <v>-0.44903956004355583</v>
      </c>
      <c r="BL684" s="89">
        <f t="shared" ca="1" si="1345"/>
        <v>1.5197604201939681</v>
      </c>
      <c r="BM684" s="89">
        <f t="shared" ca="1" si="1345"/>
        <v>0.75400272969292048</v>
      </c>
      <c r="BN684" s="89">
        <f t="shared" ca="1" si="1345"/>
        <v>1.173526530348445</v>
      </c>
      <c r="BO684" s="89">
        <f t="shared" ca="1" si="1345"/>
        <v>3.5490824972070567E-2</v>
      </c>
      <c r="BP684" s="89">
        <f t="shared" ca="1" si="1345"/>
        <v>0.6989524164297567</v>
      </c>
      <c r="BQ684" s="89">
        <f t="shared" ca="1" si="1345"/>
        <v>0.93437154393745814</v>
      </c>
      <c r="BR684" s="89">
        <f t="shared" ca="1" si="1345"/>
        <v>1.9307634382009689</v>
      </c>
      <c r="BS684" s="89">
        <f t="shared" ca="1" si="1345"/>
        <v>-0.40332802877318952</v>
      </c>
      <c r="BT684" s="89">
        <f t="shared" ca="1" si="1345"/>
        <v>0.53026263882561619</v>
      </c>
      <c r="BU684" s="89">
        <f t="shared" ca="1" si="1345"/>
        <v>0.69983616686612737</v>
      </c>
      <c r="BV684" s="89">
        <f t="shared" ca="1" si="1336"/>
        <v>0.66301126830247181</v>
      </c>
      <c r="BW684" s="89">
        <f t="shared" ca="1" si="1336"/>
        <v>1.1767854439540395</v>
      </c>
      <c r="BX684" s="89">
        <f t="shared" ca="1" si="1336"/>
        <v>1.2624005935327871</v>
      </c>
      <c r="BY684" s="89">
        <f t="shared" ca="1" si="1336"/>
        <v>1.2315020292695387</v>
      </c>
      <c r="BZ684" s="89">
        <f t="shared" ca="1" si="1336"/>
        <v>1.9599066130519214</v>
      </c>
      <c r="CA684" s="89">
        <f t="shared" ca="1" si="1336"/>
        <v>1.1595283104431653</v>
      </c>
      <c r="CB684" s="89">
        <f t="shared" ca="1" si="1330"/>
        <v>-1.7114509859605498E-2</v>
      </c>
      <c r="CC684" s="89">
        <f t="shared" ca="1" si="1330"/>
        <v>0.94200350872564598</v>
      </c>
      <c r="CD684" s="89">
        <f t="shared" ca="1" si="1330"/>
        <v>0.55311568321828009</v>
      </c>
      <c r="CE684" s="89">
        <f t="shared" ca="1" si="1330"/>
        <v>0.74630071911513085</v>
      </c>
      <c r="CF684" s="89">
        <f t="shared" ca="1" si="1330"/>
        <v>0.67268844725265042</v>
      </c>
      <c r="CG684" s="89">
        <f t="shared" ca="1" si="1329"/>
        <v>1.8852036878750027</v>
      </c>
      <c r="CH684" s="89">
        <f t="shared" ca="1" si="1329"/>
        <v>0.60868985627540817</v>
      </c>
      <c r="CI684" s="89">
        <f t="shared" ca="1" si="1329"/>
        <v>-0.98454679311928706</v>
      </c>
      <c r="CJ684" s="89">
        <f t="shared" ca="1" si="1329"/>
        <v>-0.795541025379221</v>
      </c>
      <c r="CK684" s="89">
        <f t="shared" ca="1" si="1343"/>
        <v>-0.24382318925315039</v>
      </c>
      <c r="CL684" s="89">
        <f t="shared" ca="1" si="1343"/>
        <v>0.36185349155087065</v>
      </c>
      <c r="CM684" s="89">
        <f t="shared" ca="1" si="1343"/>
        <v>1.7728743828641258</v>
      </c>
      <c r="CN684" s="89">
        <f t="shared" ca="1" si="1343"/>
        <v>0.8263022605764947</v>
      </c>
      <c r="CO684" s="89">
        <f t="shared" ca="1" si="1343"/>
        <v>0.72906830662913336</v>
      </c>
      <c r="CP684" s="89">
        <f t="shared" ca="1" si="1343"/>
        <v>0.75488627589072577</v>
      </c>
      <c r="CQ684" s="89">
        <f t="shared" ca="1" si="1343"/>
        <v>-0.26499834695719315</v>
      </c>
      <c r="CR684" s="5">
        <f t="shared" ca="1" si="1343"/>
        <v>1.1630983674750131</v>
      </c>
      <c r="CS684" s="5">
        <f t="shared" ca="1" si="1343"/>
        <v>0.27817489092265024</v>
      </c>
      <c r="CT684" s="5">
        <f t="shared" ca="1" si="1337"/>
        <v>1.2106227818787012</v>
      </c>
      <c r="CU684" s="5">
        <f t="shared" ca="1" si="1337"/>
        <v>1.6368918949352647</v>
      </c>
      <c r="CV684" s="5">
        <f t="shared" ca="1" si="1337"/>
        <v>0.25296045578183324</v>
      </c>
      <c r="CW684" s="5" t="str">
        <f t="shared" si="1337"/>
        <v/>
      </c>
      <c r="CX684" s="5" t="str">
        <f t="shared" si="1337"/>
        <v/>
      </c>
      <c r="CY684" s="5" t="str">
        <f t="shared" si="1337"/>
        <v/>
      </c>
      <c r="CZ684" s="5" t="str">
        <f t="shared" si="1337"/>
        <v/>
      </c>
      <c r="DA684" s="5" t="str">
        <f t="shared" si="1337"/>
        <v/>
      </c>
      <c r="DB684" s="5" t="str">
        <f t="shared" si="1337"/>
        <v/>
      </c>
      <c r="DC684" s="5" t="str">
        <f t="shared" si="1337"/>
        <v/>
      </c>
      <c r="DD684" s="5" t="str">
        <f t="shared" si="1344"/>
        <v/>
      </c>
      <c r="DE684" s="5" t="str">
        <f t="shared" si="1344"/>
        <v/>
      </c>
      <c r="DF684" s="5" t="str">
        <f t="shared" si="1344"/>
        <v/>
      </c>
      <c r="DG684" s="133" t="str">
        <f t="shared" si="1344"/>
        <v/>
      </c>
      <c r="EE684" s="107"/>
      <c r="EF684" s="107"/>
      <c r="EG684" s="107"/>
      <c r="EH684" s="107"/>
      <c r="EI684" s="107"/>
      <c r="EJ684" s="107"/>
      <c r="EK684" s="107"/>
      <c r="EL684" s="107"/>
      <c r="EM684" s="107"/>
      <c r="EN684" s="107"/>
      <c r="EO684" s="107"/>
      <c r="EP684" s="107"/>
      <c r="EQ684" s="107"/>
      <c r="ER684" s="107"/>
      <c r="ES684" s="107"/>
      <c r="ET684" s="107"/>
      <c r="EU684" s="107"/>
      <c r="EV684" s="107"/>
      <c r="EW684" s="107"/>
      <c r="EX684" s="107"/>
      <c r="EY684" s="107"/>
    </row>
    <row r="685" spans="1:155" x14ac:dyDescent="0.25">
      <c r="A685" s="176">
        <f t="shared" ca="1" si="1307"/>
        <v>1.3197060778725458</v>
      </c>
      <c r="B685" s="164">
        <f t="shared" ca="1" si="1308"/>
        <v>7.7712213575064082E-2</v>
      </c>
      <c r="C685" s="106">
        <f t="shared" ca="1" si="1309"/>
        <v>0.56213254388911549</v>
      </c>
      <c r="D685" s="108">
        <f t="shared" ca="1" si="1310"/>
        <v>1.4777025763221701</v>
      </c>
      <c r="E685" s="109">
        <f t="shared" ca="1" si="1311"/>
        <v>19.015062219207305</v>
      </c>
      <c r="F685" s="109">
        <f t="shared" ca="1" si="1312"/>
        <v>7.5406286594862229</v>
      </c>
      <c r="G685" s="109">
        <f t="shared" ca="1" si="1313"/>
        <v>18.393717876818791</v>
      </c>
      <c r="H685" s="109">
        <f t="shared" ca="1" si="1314"/>
        <v>10.853089217332567</v>
      </c>
      <c r="I685" s="177"/>
      <c r="J685" s="30" t="s">
        <v>673</v>
      </c>
      <c r="K685" s="89">
        <f t="shared" ref="K685:T694" ca="1" si="1346">IF(K$61&gt;0,INDEX($K$64:$BH$64,INT($K$1*RAND())+1),"")</f>
        <v>-0.22096981093654566</v>
      </c>
      <c r="L685" s="89">
        <f t="shared" ca="1" si="1346"/>
        <v>0.74370258632857644</v>
      </c>
      <c r="M685" s="89">
        <f t="shared" ca="1" si="1346"/>
        <v>-0.44623785415300243</v>
      </c>
      <c r="N685" s="89">
        <f t="shared" ca="1" si="1346"/>
        <v>0.21206368060581204</v>
      </c>
      <c r="O685" s="89">
        <f t="shared" ca="1" si="1346"/>
        <v>-0.44623785415300243</v>
      </c>
      <c r="P685" s="89">
        <f t="shared" ca="1" si="1346"/>
        <v>5.4419538639000731E-2</v>
      </c>
      <c r="Q685" s="89">
        <f t="shared" ca="1" si="1346"/>
        <v>-0.41558093709150801</v>
      </c>
      <c r="R685" s="89">
        <f t="shared" ca="1" si="1346"/>
        <v>-1.4331148233707331</v>
      </c>
      <c r="S685" s="89">
        <f t="shared" ca="1" si="1346"/>
        <v>0.82443786118685636</v>
      </c>
      <c r="T685" s="89">
        <f t="shared" ca="1" si="1346"/>
        <v>2.8755171397204293E-2</v>
      </c>
      <c r="U685" s="89">
        <f t="shared" ref="U685:AD694" ca="1" si="1347">IF(U$61&gt;0,INDEX($K$64:$BH$64,INT($K$1*RAND())+1),"")</f>
        <v>-1.0649490381436091</v>
      </c>
      <c r="V685" s="89">
        <f t="shared" ca="1" si="1347"/>
        <v>-0.30700255599325066</v>
      </c>
      <c r="W685" s="89">
        <f t="shared" ca="1" si="1347"/>
        <v>-0.41558093709150801</v>
      </c>
      <c r="X685" s="89">
        <f t="shared" ca="1" si="1347"/>
        <v>2.8755171397204293E-2</v>
      </c>
      <c r="Y685" s="89">
        <f t="shared" ca="1" si="1347"/>
        <v>0.10667228108213433</v>
      </c>
      <c r="Z685" s="89">
        <f t="shared" ca="1" si="1347"/>
        <v>1.8449135142460493E-2</v>
      </c>
      <c r="AA685" s="89">
        <f t="shared" ca="1" si="1347"/>
        <v>0.94353006046483001</v>
      </c>
      <c r="AB685" s="89">
        <f t="shared" ca="1" si="1347"/>
        <v>-1.4331148233707331</v>
      </c>
      <c r="AC685" s="89">
        <f t="shared" ca="1" si="1347"/>
        <v>-0.22096981093654566</v>
      </c>
      <c r="AD685" s="89">
        <f t="shared" ca="1" si="1347"/>
        <v>-0.15653910921934289</v>
      </c>
      <c r="AE685" s="89">
        <f t="shared" ref="AE685:AN694" ca="1" si="1348">IF(AE$61&gt;0,INDEX($K$64:$BH$64,INT($K$1*RAND())+1),"")</f>
        <v>0.74370258632857644</v>
      </c>
      <c r="AF685" s="89">
        <f t="shared" ca="1" si="1348"/>
        <v>0.21206368060581204</v>
      </c>
      <c r="AG685" s="89">
        <f t="shared" ca="1" si="1348"/>
        <v>-0.15653910921934289</v>
      </c>
      <c r="AH685" s="89">
        <f t="shared" ca="1" si="1348"/>
        <v>-0.41558093709150801</v>
      </c>
      <c r="AI685" s="89">
        <f t="shared" ca="1" si="1348"/>
        <v>1.8449135142460493E-2</v>
      </c>
      <c r="AJ685" s="89">
        <f t="shared" ca="1" si="1348"/>
        <v>-0.81775242806075465</v>
      </c>
      <c r="AK685" s="89">
        <f t="shared" ca="1" si="1348"/>
        <v>1.4105767449530626E-2</v>
      </c>
      <c r="AL685" s="89">
        <f t="shared" ca="1" si="1348"/>
        <v>0.21206368060581204</v>
      </c>
      <c r="AM685" s="89">
        <f t="shared" ca="1" si="1348"/>
        <v>9.8583260592283506E-2</v>
      </c>
      <c r="AN685" s="89">
        <f t="shared" ca="1" si="1348"/>
        <v>-2.3856124570488357E-2</v>
      </c>
      <c r="AO685" s="89">
        <f t="shared" ref="AO685:AX694" ca="1" si="1349">IF(AO$61&gt;0,INDEX($K$64:$BH$64,INT($K$1*RAND())+1),"")</f>
        <v>0.21206368060581204</v>
      </c>
      <c r="AP685" s="89">
        <f t="shared" ca="1" si="1349"/>
        <v>0.14357639329378769</v>
      </c>
      <c r="AQ685" s="89">
        <f t="shared" ca="1" si="1349"/>
        <v>-0.44623785415300243</v>
      </c>
      <c r="AR685" s="89">
        <f t="shared" ca="1" si="1349"/>
        <v>-0.30700255599325066</v>
      </c>
      <c r="AS685" s="89">
        <f t="shared" ca="1" si="1349"/>
        <v>-0.44623785415300243</v>
      </c>
      <c r="AT685" s="89">
        <f t="shared" ca="1" si="1349"/>
        <v>-2.3856124570488357E-2</v>
      </c>
      <c r="AU685" s="89">
        <f t="shared" ca="1" si="1349"/>
        <v>1.8449135142460493E-2</v>
      </c>
      <c r="AV685" s="89">
        <f t="shared" ca="1" si="1349"/>
        <v>0.74160465676181864</v>
      </c>
      <c r="AW685" s="89">
        <f t="shared" ca="1" si="1349"/>
        <v>0.94353006046483001</v>
      </c>
      <c r="AX685" s="89" t="str">
        <f t="shared" ca="1" si="1349"/>
        <v/>
      </c>
      <c r="AY685" s="89" t="str">
        <f t="shared" ref="AY685:BH694" ca="1" si="1350">IF(AY$61&gt;0,INDEX($K$64:$BH$64,INT($K$1*RAND())+1),"")</f>
        <v/>
      </c>
      <c r="AZ685" s="89" t="str">
        <f t="shared" ca="1" si="1350"/>
        <v/>
      </c>
      <c r="BA685" s="89" t="str">
        <f t="shared" ca="1" si="1350"/>
        <v/>
      </c>
      <c r="BB685" s="89" t="str">
        <f t="shared" ca="1" si="1350"/>
        <v/>
      </c>
      <c r="BC685" s="89" t="str">
        <f t="shared" ca="1" si="1350"/>
        <v/>
      </c>
      <c r="BD685" s="89" t="str">
        <f t="shared" ca="1" si="1350"/>
        <v/>
      </c>
      <c r="BE685" s="89" t="str">
        <f t="shared" ca="1" si="1350"/>
        <v/>
      </c>
      <c r="BF685" s="89" t="str">
        <f t="shared" ca="1" si="1350"/>
        <v/>
      </c>
      <c r="BG685" s="89" t="str">
        <f t="shared" ca="1" si="1350"/>
        <v/>
      </c>
      <c r="BH685" s="89" t="str">
        <f t="shared" ca="1" si="1350"/>
        <v/>
      </c>
      <c r="BJ685" s="132">
        <f t="shared" ca="1" si="1345"/>
        <v>0.79249883969770663</v>
      </c>
      <c r="BK685" s="89">
        <f t="shared" ca="1" si="1345"/>
        <v>1.7277778496557539</v>
      </c>
      <c r="BL685" s="89">
        <f t="shared" ca="1" si="1345"/>
        <v>0.55791765103769808</v>
      </c>
      <c r="BM685" s="89">
        <f t="shared" ca="1" si="1345"/>
        <v>0.86748314970644902</v>
      </c>
      <c r="BN685" s="89">
        <f t="shared" ca="1" si="1345"/>
        <v>0.62870541560315896</v>
      </c>
      <c r="BO685" s="89">
        <f t="shared" ca="1" si="1345"/>
        <v>0.90766279167182595</v>
      </c>
      <c r="BP685" s="89">
        <f t="shared" ca="1" si="1345"/>
        <v>0.58986347599180222</v>
      </c>
      <c r="BQ685" s="89">
        <f t="shared" ca="1" si="1345"/>
        <v>-0.56257348331574963</v>
      </c>
      <c r="BR685" s="89">
        <f t="shared" ca="1" si="1345"/>
        <v>1.5923381215010914</v>
      </c>
      <c r="BS685" s="89">
        <f t="shared" ca="1" si="1345"/>
        <v>0.63517256299527114</v>
      </c>
      <c r="BT685" s="89">
        <f t="shared" ca="1" si="1345"/>
        <v>-0.32462669121454146</v>
      </c>
      <c r="BU685" s="89">
        <f t="shared" ca="1" si="1345"/>
        <v>0.41668973544336507</v>
      </c>
      <c r="BV685" s="89">
        <f t="shared" ca="1" si="1336"/>
        <v>-7.2179347530492155E-2</v>
      </c>
      <c r="BW685" s="89">
        <f t="shared" ca="1" si="1336"/>
        <v>0.46183802902266724</v>
      </c>
      <c r="BX685" s="89">
        <f t="shared" ca="1" si="1336"/>
        <v>1.0494631958734655</v>
      </c>
      <c r="BY685" s="89">
        <f t="shared" ca="1" si="1336"/>
        <v>1.2315020292695387</v>
      </c>
      <c r="BZ685" s="89">
        <f t="shared" ca="1" si="1336"/>
        <v>1.9599066130519214</v>
      </c>
      <c r="CA685" s="89">
        <f t="shared" ca="1" si="1336"/>
        <v>-0.24973038835707961</v>
      </c>
      <c r="CB685" s="89">
        <f t="shared" ca="1" si="1330"/>
        <v>6.8407675857402372E-2</v>
      </c>
      <c r="CC685" s="89">
        <f t="shared" ca="1" si="1330"/>
        <v>0.77135863205677246</v>
      </c>
      <c r="CD685" s="89">
        <f t="shared" ca="1" si="1330"/>
        <v>1.743056123699859</v>
      </c>
      <c r="CE685" s="89">
        <f t="shared" ca="1" si="1330"/>
        <v>0.85978113912865939</v>
      </c>
      <c r="CF685" s="89">
        <f t="shared" ca="1" si="1330"/>
        <v>-0.42738072243152248</v>
      </c>
      <c r="CG685" s="89">
        <f t="shared" ca="1" si="1329"/>
        <v>0.30675957289676092</v>
      </c>
      <c r="CH685" s="89">
        <f t="shared" ca="1" si="1329"/>
        <v>0.93414154741111932</v>
      </c>
      <c r="CI685" s="89">
        <f t="shared" ca="1" si="1329"/>
        <v>-1.4823003881039289</v>
      </c>
      <c r="CJ685" s="89">
        <f t="shared" ca="1" si="1329"/>
        <v>-0.46143642485357761</v>
      </c>
      <c r="CK685" s="89">
        <f t="shared" ca="1" si="1343"/>
        <v>-4.5865276096868968E-2</v>
      </c>
      <c r="CL685" s="89">
        <f t="shared" ca="1" si="1343"/>
        <v>0.44633098469362353</v>
      </c>
      <c r="CM685" s="89">
        <f t="shared" ca="1" si="1343"/>
        <v>1.0074136015318187</v>
      </c>
      <c r="CN685" s="89">
        <f t="shared" ca="1" si="1343"/>
        <v>1.1949050504016496</v>
      </c>
      <c r="CO685" s="89">
        <f t="shared" ca="1" si="1343"/>
        <v>1.029183809142264</v>
      </c>
      <c r="CP685" s="89">
        <f t="shared" ca="1" si="1343"/>
        <v>0.51870812984117476</v>
      </c>
      <c r="CQ685" s="89">
        <f t="shared" ca="1" si="1343"/>
        <v>0.43774451742081255</v>
      </c>
      <c r="CR685" s="5">
        <f t="shared" ca="1" si="1343"/>
        <v>0.70275474587247999</v>
      </c>
      <c r="CS685" s="5">
        <f t="shared" ca="1" si="1343"/>
        <v>1.0720711944129167</v>
      </c>
      <c r="CT685" s="5">
        <f t="shared" ca="1" si="1337"/>
        <v>1.2003167456239574</v>
      </c>
      <c r="CU685" s="5">
        <f t="shared" ca="1" si="1337"/>
        <v>1.5540586905102269</v>
      </c>
      <c r="CV685" s="5">
        <f t="shared" ca="1" si="1337"/>
        <v>1.1420709776076625</v>
      </c>
      <c r="CW685" s="5" t="str">
        <f t="shared" si="1337"/>
        <v/>
      </c>
      <c r="CX685" s="5" t="str">
        <f t="shared" si="1337"/>
        <v/>
      </c>
      <c r="CY685" s="5" t="str">
        <f t="shared" si="1337"/>
        <v/>
      </c>
      <c r="CZ685" s="5" t="str">
        <f t="shared" si="1337"/>
        <v/>
      </c>
      <c r="DA685" s="5" t="str">
        <f t="shared" si="1337"/>
        <v/>
      </c>
      <c r="DB685" s="5" t="str">
        <f t="shared" si="1337"/>
        <v/>
      </c>
      <c r="DC685" s="5" t="str">
        <f t="shared" si="1337"/>
        <v/>
      </c>
      <c r="DD685" s="5" t="str">
        <f t="shared" si="1344"/>
        <v/>
      </c>
      <c r="DE685" s="5" t="str">
        <f t="shared" si="1344"/>
        <v/>
      </c>
      <c r="DF685" s="5" t="str">
        <f t="shared" si="1344"/>
        <v/>
      </c>
      <c r="DG685" s="133" t="str">
        <f t="shared" si="1344"/>
        <v/>
      </c>
      <c r="EE685" s="107"/>
      <c r="EF685" s="107"/>
      <c r="EG685" s="107"/>
      <c r="EH685" s="107"/>
      <c r="EI685" s="107"/>
      <c r="EJ685" s="107"/>
      <c r="EK685" s="107"/>
      <c r="EL685" s="107"/>
      <c r="EM685" s="107"/>
      <c r="EN685" s="107"/>
      <c r="EO685" s="107"/>
      <c r="EP685" s="107"/>
      <c r="EQ685" s="107"/>
      <c r="ER685" s="107"/>
      <c r="ES685" s="107"/>
      <c r="ET685" s="107"/>
      <c r="EU685" s="107"/>
      <c r="EV685" s="107"/>
      <c r="EW685" s="107"/>
      <c r="EX685" s="107"/>
      <c r="EY685" s="107"/>
    </row>
    <row r="686" spans="1:155" x14ac:dyDescent="0.25">
      <c r="A686" s="176">
        <f t="shared" ca="1" si="1307"/>
        <v>1.4149520025961313</v>
      </c>
      <c r="B686" s="164">
        <f t="shared" ca="1" si="1308"/>
        <v>8.8114828698997935E-2</v>
      </c>
      <c r="C686" s="106">
        <f t="shared" ca="1" si="1309"/>
        <v>0.70496661142981898</v>
      </c>
      <c r="D686" s="108">
        <f t="shared" ca="1" si="1310"/>
        <v>1.663440964211552</v>
      </c>
      <c r="E686" s="109">
        <f t="shared" ca="1" si="1311"/>
        <v>18.878104727342777</v>
      </c>
      <c r="F686" s="109">
        <f t="shared" ca="1" si="1312"/>
        <v>7.2408694725617471</v>
      </c>
      <c r="G686" s="109">
        <f t="shared" ca="1" si="1313"/>
        <v>20.18933072798874</v>
      </c>
      <c r="H686" s="109">
        <f t="shared" ca="1" si="1314"/>
        <v>12.948461255426992</v>
      </c>
      <c r="I686" s="177"/>
      <c r="J686" s="30" t="s">
        <v>674</v>
      </c>
      <c r="K686" s="89">
        <f t="shared" ca="1" si="1346"/>
        <v>0.94353006046483001</v>
      </c>
      <c r="L686" s="89">
        <f t="shared" ca="1" si="1346"/>
        <v>0.14357639329378769</v>
      </c>
      <c r="M686" s="89">
        <f t="shared" ca="1" si="1346"/>
        <v>0.2685645797022288</v>
      </c>
      <c r="N686" s="89">
        <f t="shared" ca="1" si="1346"/>
        <v>1.4105767449530626E-2</v>
      </c>
      <c r="O686" s="89">
        <f t="shared" ca="1" si="1346"/>
        <v>-2.3856124570488357E-2</v>
      </c>
      <c r="P686" s="89">
        <f t="shared" ca="1" si="1346"/>
        <v>-0.30649199665355353</v>
      </c>
      <c r="Q686" s="89">
        <f t="shared" ca="1" si="1346"/>
        <v>0.51560491500326755</v>
      </c>
      <c r="R686" s="89">
        <f t="shared" ca="1" si="1346"/>
        <v>0.31960967874145596</v>
      </c>
      <c r="S686" s="89">
        <f t="shared" ca="1" si="1346"/>
        <v>-0.81775242806075465</v>
      </c>
      <c r="T686" s="89">
        <f t="shared" ca="1" si="1346"/>
        <v>0.94353006046483001</v>
      </c>
      <c r="U686" s="89">
        <f t="shared" ca="1" si="1347"/>
        <v>0.2685645797022288</v>
      </c>
      <c r="V686" s="89">
        <f t="shared" ca="1" si="1347"/>
        <v>0.82443786118685636</v>
      </c>
      <c r="W686" s="89">
        <f t="shared" ca="1" si="1347"/>
        <v>-1.0649490381436091</v>
      </c>
      <c r="X686" s="89">
        <f t="shared" ca="1" si="1347"/>
        <v>0.74370258632857644</v>
      </c>
      <c r="Y686" s="89">
        <f t="shared" ca="1" si="1347"/>
        <v>-2.3856124570488357E-2</v>
      </c>
      <c r="Z686" s="89">
        <f t="shared" ca="1" si="1347"/>
        <v>0.74160465676181864</v>
      </c>
      <c r="AA686" s="89">
        <f t="shared" ca="1" si="1347"/>
        <v>-1.3483164959119551</v>
      </c>
      <c r="AB686" s="89">
        <f t="shared" ca="1" si="1347"/>
        <v>-0.30700255599325066</v>
      </c>
      <c r="AC686" s="89">
        <f t="shared" ca="1" si="1347"/>
        <v>-1.0097454203712564</v>
      </c>
      <c r="AD686" s="89">
        <f t="shared" ca="1" si="1347"/>
        <v>1.1628631778867338</v>
      </c>
      <c r="AE686" s="89">
        <f t="shared" ca="1" si="1348"/>
        <v>6.3830203882474623E-2</v>
      </c>
      <c r="AF686" s="89">
        <f t="shared" ca="1" si="1348"/>
        <v>-0.15653910921934289</v>
      </c>
      <c r="AG686" s="89">
        <f t="shared" ca="1" si="1348"/>
        <v>5.4419538639000731E-2</v>
      </c>
      <c r="AH686" s="89">
        <f t="shared" ca="1" si="1348"/>
        <v>9.8583260592283506E-2</v>
      </c>
      <c r="AI686" s="89">
        <f t="shared" ca="1" si="1348"/>
        <v>5.4419538639000731E-2</v>
      </c>
      <c r="AJ686" s="89">
        <f t="shared" ca="1" si="1348"/>
        <v>-0.41558093709150801</v>
      </c>
      <c r="AK686" s="89">
        <f t="shared" ca="1" si="1348"/>
        <v>-0.30649199665355353</v>
      </c>
      <c r="AL686" s="89">
        <f t="shared" ca="1" si="1348"/>
        <v>0.89371861765175975</v>
      </c>
      <c r="AM686" s="89">
        <f t="shared" ca="1" si="1348"/>
        <v>-1.4331148233707331</v>
      </c>
      <c r="AN686" s="89">
        <f t="shared" ca="1" si="1348"/>
        <v>-1.4331148233707331</v>
      </c>
      <c r="AO686" s="89">
        <f t="shared" ca="1" si="1349"/>
        <v>9.8583260592283506E-2</v>
      </c>
      <c r="AP686" s="89">
        <f t="shared" ca="1" si="1349"/>
        <v>0.21206368060581204</v>
      </c>
      <c r="AQ686" s="89">
        <f t="shared" ca="1" si="1349"/>
        <v>-1.0097454203712564</v>
      </c>
      <c r="AR686" s="89">
        <f t="shared" ca="1" si="1349"/>
        <v>-0.81775242806075465</v>
      </c>
      <c r="AS686" s="89">
        <f t="shared" ca="1" si="1349"/>
        <v>-0.22096981093654566</v>
      </c>
      <c r="AT686" s="89">
        <f t="shared" ca="1" si="1349"/>
        <v>3.6539036893229848E-2</v>
      </c>
      <c r="AU686" s="89">
        <f t="shared" ca="1" si="1349"/>
        <v>0.51560491500326755</v>
      </c>
      <c r="AV686" s="89">
        <f t="shared" ca="1" si="1349"/>
        <v>-1.0649490381436091</v>
      </c>
      <c r="AW686" s="89">
        <f t="shared" ca="1" si="1349"/>
        <v>0.10667228108213433</v>
      </c>
      <c r="AX686" s="89" t="str">
        <f t="shared" ca="1" si="1349"/>
        <v/>
      </c>
      <c r="AY686" s="89" t="str">
        <f t="shared" ca="1" si="1350"/>
        <v/>
      </c>
      <c r="AZ686" s="89" t="str">
        <f t="shared" ca="1" si="1350"/>
        <v/>
      </c>
      <c r="BA686" s="89" t="str">
        <f t="shared" ca="1" si="1350"/>
        <v/>
      </c>
      <c r="BB686" s="89" t="str">
        <f t="shared" ca="1" si="1350"/>
        <v/>
      </c>
      <c r="BC686" s="89" t="str">
        <f t="shared" ca="1" si="1350"/>
        <v/>
      </c>
      <c r="BD686" s="89" t="str">
        <f t="shared" ca="1" si="1350"/>
        <v/>
      </c>
      <c r="BE686" s="89" t="str">
        <f t="shared" ca="1" si="1350"/>
        <v/>
      </c>
      <c r="BF686" s="89" t="str">
        <f t="shared" ca="1" si="1350"/>
        <v/>
      </c>
      <c r="BG686" s="89" t="str">
        <f t="shared" ca="1" si="1350"/>
        <v/>
      </c>
      <c r="BH686" s="89" t="str">
        <f t="shared" ca="1" si="1350"/>
        <v/>
      </c>
      <c r="BJ686" s="132">
        <f t="shared" ca="1" si="1345"/>
        <v>1.9569987110990823</v>
      </c>
      <c r="BK686" s="89">
        <f t="shared" ca="1" si="1345"/>
        <v>1.1276516566209649</v>
      </c>
      <c r="BL686" s="89">
        <f t="shared" ca="1" si="1345"/>
        <v>1.2727200848929292</v>
      </c>
      <c r="BM686" s="89">
        <f t="shared" ca="1" si="1345"/>
        <v>0.6695252365501676</v>
      </c>
      <c r="BN686" s="89">
        <f t="shared" ca="1" si="1345"/>
        <v>1.0510871451856731</v>
      </c>
      <c r="BO686" s="89">
        <f t="shared" ca="1" si="1345"/>
        <v>0.54675125637927169</v>
      </c>
      <c r="BP686" s="89">
        <f t="shared" ca="1" si="1345"/>
        <v>1.5210493280865778</v>
      </c>
      <c r="BQ686" s="89">
        <f t="shared" ca="1" si="1345"/>
        <v>1.1901510187964395</v>
      </c>
      <c r="BR686" s="89">
        <f t="shared" ca="1" si="1345"/>
        <v>-4.9852167746519571E-2</v>
      </c>
      <c r="BS686" s="89">
        <f t="shared" ca="1" si="1345"/>
        <v>1.5499474520628969</v>
      </c>
      <c r="BT686" s="89">
        <f t="shared" ca="1" si="1345"/>
        <v>1.0088869266312965</v>
      </c>
      <c r="BU686" s="89">
        <f t="shared" ca="1" si="1345"/>
        <v>1.5481301526234721</v>
      </c>
      <c r="BV686" s="89">
        <f t="shared" ca="1" si="1336"/>
        <v>-0.72154744858259323</v>
      </c>
      <c r="BW686" s="89">
        <f t="shared" ca="1" si="1336"/>
        <v>1.1767854439540395</v>
      </c>
      <c r="BX686" s="89">
        <f t="shared" ca="1" si="1336"/>
        <v>0.91893479022084279</v>
      </c>
      <c r="BY686" s="89">
        <f t="shared" ca="1" si="1336"/>
        <v>1.9546575508888968</v>
      </c>
      <c r="BZ686" s="89">
        <f t="shared" ca="1" si="1336"/>
        <v>-0.33193994332486376</v>
      </c>
      <c r="CA686" s="89">
        <f t="shared" ca="1" si="1336"/>
        <v>0.87638187902040288</v>
      </c>
      <c r="CB686" s="89">
        <f t="shared" ca="1" si="1330"/>
        <v>-0.72036793357730833</v>
      </c>
      <c r="CC686" s="89">
        <f t="shared" ca="1" si="1330"/>
        <v>2.0907609191628493</v>
      </c>
      <c r="CD686" s="89">
        <f t="shared" ca="1" si="1330"/>
        <v>1.063183741253757</v>
      </c>
      <c r="CE686" s="89">
        <f t="shared" ca="1" si="1330"/>
        <v>0.49117834930350446</v>
      </c>
      <c r="CF686" s="89">
        <f t="shared" ca="1" si="1330"/>
        <v>-0.21642207457317886</v>
      </c>
      <c r="CG686" s="89">
        <f t="shared" ca="1" si="1329"/>
        <v>0.82092377058055244</v>
      </c>
      <c r="CH686" s="89">
        <f t="shared" ca="1" si="1329"/>
        <v>0.97011195090765956</v>
      </c>
      <c r="CI686" s="89">
        <f t="shared" ca="1" si="1329"/>
        <v>-1.0801288971346823</v>
      </c>
      <c r="CJ686" s="89">
        <f t="shared" ca="1" si="1329"/>
        <v>-0.78203418895666177</v>
      </c>
      <c r="CK686" s="89">
        <f t="shared" ca="1" si="1343"/>
        <v>0.63578966094907874</v>
      </c>
      <c r="CL686" s="89">
        <f t="shared" ca="1" si="1343"/>
        <v>-1.0853670992693931</v>
      </c>
      <c r="CM686" s="89">
        <f t="shared" ca="1" si="1343"/>
        <v>-0.40184509726842599</v>
      </c>
      <c r="CN686" s="89">
        <f t="shared" ca="1" si="1343"/>
        <v>1.081424630388121</v>
      </c>
      <c r="CO686" s="89">
        <f t="shared" ca="1" si="1343"/>
        <v>1.0976710964542882</v>
      </c>
      <c r="CP686" s="89">
        <f t="shared" ca="1" si="1343"/>
        <v>-4.4799436377079171E-2</v>
      </c>
      <c r="CQ686" s="89">
        <f t="shared" ca="1" si="1343"/>
        <v>-7.3005354646691445E-2</v>
      </c>
      <c r="CR686" s="5">
        <f t="shared" ca="1" si="1343"/>
        <v>0.92802278908893676</v>
      </c>
      <c r="CS686" s="5">
        <f t="shared" ca="1" si="1343"/>
        <v>1.1324663558766348</v>
      </c>
      <c r="CT686" s="5">
        <f t="shared" ca="1" si="1337"/>
        <v>1.6974725254847645</v>
      </c>
      <c r="CU686" s="5">
        <f t="shared" ca="1" si="1337"/>
        <v>-0.25249500439520078</v>
      </c>
      <c r="CV686" s="5">
        <f t="shared" ca="1" si="1337"/>
        <v>0.30521319822496684</v>
      </c>
      <c r="CW686" s="5" t="str">
        <f t="shared" si="1337"/>
        <v/>
      </c>
      <c r="CX686" s="5" t="str">
        <f t="shared" si="1337"/>
        <v/>
      </c>
      <c r="CY686" s="5" t="str">
        <f t="shared" si="1337"/>
        <v/>
      </c>
      <c r="CZ686" s="5" t="str">
        <f t="shared" si="1337"/>
        <v/>
      </c>
      <c r="DA686" s="5" t="str">
        <f t="shared" si="1337"/>
        <v/>
      </c>
      <c r="DB686" s="5" t="str">
        <f t="shared" si="1337"/>
        <v/>
      </c>
      <c r="DC686" s="5" t="str">
        <f t="shared" si="1337"/>
        <v/>
      </c>
      <c r="DD686" s="5" t="str">
        <f t="shared" si="1344"/>
        <v/>
      </c>
      <c r="DE686" s="5" t="str">
        <f t="shared" si="1344"/>
        <v/>
      </c>
      <c r="DF686" s="5" t="str">
        <f t="shared" si="1344"/>
        <v/>
      </c>
      <c r="DG686" s="133" t="str">
        <f t="shared" si="1344"/>
        <v/>
      </c>
      <c r="EE686" s="107"/>
      <c r="EF686" s="107"/>
      <c r="EG686" s="107"/>
      <c r="EH686" s="107"/>
      <c r="EI686" s="107"/>
      <c r="EJ686" s="107"/>
      <c r="EK686" s="107"/>
      <c r="EL686" s="107"/>
      <c r="EM686" s="107"/>
      <c r="EN686" s="107"/>
      <c r="EO686" s="107"/>
      <c r="EP686" s="107"/>
      <c r="EQ686" s="107"/>
      <c r="ER686" s="107"/>
      <c r="ES686" s="107"/>
      <c r="ET686" s="107"/>
      <c r="EU686" s="107"/>
      <c r="EV686" s="107"/>
      <c r="EW686" s="107"/>
      <c r="EX686" s="107"/>
      <c r="EY686" s="107"/>
    </row>
    <row r="687" spans="1:155" x14ac:dyDescent="0.25">
      <c r="A687" s="176">
        <f t="shared" ca="1" si="1307"/>
        <v>1.5861569507681144</v>
      </c>
      <c r="B687" s="164">
        <f t="shared" ca="1" si="1308"/>
        <v>8.7172598883033595E-2</v>
      </c>
      <c r="C687" s="106">
        <f t="shared" ca="1" si="1309"/>
        <v>0.58170193409585047</v>
      </c>
      <c r="D687" s="108">
        <f t="shared" ca="1" si="1310"/>
        <v>1.7553455208335409</v>
      </c>
      <c r="E687" s="109">
        <f t="shared" ca="1" si="1311"/>
        <v>20.136436716643352</v>
      </c>
      <c r="F687" s="109">
        <f t="shared" ca="1" si="1312"/>
        <v>7.5939700785941193</v>
      </c>
      <c r="G687" s="109">
        <f t="shared" ca="1" si="1313"/>
        <v>22.662553456949361</v>
      </c>
      <c r="H687" s="109">
        <f t="shared" ca="1" si="1314"/>
        <v>15.068583378355243</v>
      </c>
      <c r="I687" s="177"/>
      <c r="J687" s="30" t="s">
        <v>675</v>
      </c>
      <c r="K687" s="89">
        <f t="shared" ca="1" si="1346"/>
        <v>-0.41184718490169098</v>
      </c>
      <c r="L687" s="89">
        <f t="shared" ca="1" si="1346"/>
        <v>-2.3856124570488357E-2</v>
      </c>
      <c r="M687" s="89">
        <f t="shared" ca="1" si="1346"/>
        <v>-0.30649199665355353</v>
      </c>
      <c r="N687" s="89">
        <f t="shared" ca="1" si="1346"/>
        <v>6.3830203882474623E-2</v>
      </c>
      <c r="O687" s="89">
        <f t="shared" ca="1" si="1346"/>
        <v>-0.44623785415300243</v>
      </c>
      <c r="P687" s="89">
        <f t="shared" ca="1" si="1346"/>
        <v>0.31960967874145596</v>
      </c>
      <c r="Q687" s="89">
        <f t="shared" ca="1" si="1346"/>
        <v>-1.4331148233707331</v>
      </c>
      <c r="R687" s="89">
        <f t="shared" ca="1" si="1346"/>
        <v>2.8755171397204293E-2</v>
      </c>
      <c r="S687" s="89">
        <f t="shared" ca="1" si="1346"/>
        <v>0.89371861765175975</v>
      </c>
      <c r="T687" s="89">
        <f t="shared" ca="1" si="1346"/>
        <v>0.89371861765175975</v>
      </c>
      <c r="U687" s="89">
        <f t="shared" ca="1" si="1347"/>
        <v>0.10667228108213433</v>
      </c>
      <c r="V687" s="89">
        <f t="shared" ca="1" si="1347"/>
        <v>-0.44623785415300243</v>
      </c>
      <c r="W687" s="89">
        <f t="shared" ca="1" si="1347"/>
        <v>-9.3840171590928279E-2</v>
      </c>
      <c r="X687" s="89">
        <f t="shared" ca="1" si="1347"/>
        <v>9.8583260592283506E-2</v>
      </c>
      <c r="Y687" s="89">
        <f t="shared" ca="1" si="1347"/>
        <v>0.82443786118685636</v>
      </c>
      <c r="Z687" s="89">
        <f t="shared" ca="1" si="1347"/>
        <v>-0.44623785415300243</v>
      </c>
      <c r="AA687" s="89">
        <f t="shared" ca="1" si="1347"/>
        <v>5.4419538639000731E-2</v>
      </c>
      <c r="AB687" s="89">
        <f t="shared" ca="1" si="1347"/>
        <v>0.51560491500326755</v>
      </c>
      <c r="AC687" s="89">
        <f t="shared" ca="1" si="1347"/>
        <v>1.4105767449530626E-2</v>
      </c>
      <c r="AD687" s="89">
        <f t="shared" ca="1" si="1347"/>
        <v>0.2685645797022288</v>
      </c>
      <c r="AE687" s="89">
        <f t="shared" ca="1" si="1348"/>
        <v>5.4419538639000731E-2</v>
      </c>
      <c r="AF687" s="89">
        <f t="shared" ca="1" si="1348"/>
        <v>0.89371861765175975</v>
      </c>
      <c r="AG687" s="89">
        <f t="shared" ca="1" si="1348"/>
        <v>0.3096998313943522</v>
      </c>
      <c r="AH687" s="89">
        <f t="shared" ca="1" si="1348"/>
        <v>0.74370258632857644</v>
      </c>
      <c r="AI687" s="89">
        <f t="shared" ca="1" si="1348"/>
        <v>0.2685645797022288</v>
      </c>
      <c r="AJ687" s="89">
        <f t="shared" ca="1" si="1348"/>
        <v>0.14357639329378769</v>
      </c>
      <c r="AK687" s="89">
        <f t="shared" ca="1" si="1348"/>
        <v>-1.3483164959119551</v>
      </c>
      <c r="AL687" s="89">
        <f t="shared" ca="1" si="1348"/>
        <v>1.8449135142460493E-2</v>
      </c>
      <c r="AM687" s="89">
        <f t="shared" ca="1" si="1348"/>
        <v>2.8755171397204293E-2</v>
      </c>
      <c r="AN687" s="89">
        <f t="shared" ca="1" si="1348"/>
        <v>0.31960967874145596</v>
      </c>
      <c r="AO687" s="89">
        <f t="shared" ca="1" si="1349"/>
        <v>-2.3856124570488357E-2</v>
      </c>
      <c r="AP687" s="89">
        <f t="shared" ca="1" si="1349"/>
        <v>6.3830203882474623E-2</v>
      </c>
      <c r="AQ687" s="89">
        <f t="shared" ca="1" si="1349"/>
        <v>0.21206368060581204</v>
      </c>
      <c r="AR687" s="89">
        <f t="shared" ca="1" si="1349"/>
        <v>0.89371861765175975</v>
      </c>
      <c r="AS687" s="89">
        <f t="shared" ca="1" si="1349"/>
        <v>-9.3840171590928279E-2</v>
      </c>
      <c r="AT687" s="89">
        <f t="shared" ca="1" si="1349"/>
        <v>1.1628631778867338</v>
      </c>
      <c r="AU687" s="89">
        <f t="shared" ca="1" si="1349"/>
        <v>0.41148501321826991</v>
      </c>
      <c r="AV687" s="89">
        <f t="shared" ca="1" si="1349"/>
        <v>-1.0097454203712564</v>
      </c>
      <c r="AW687" s="89">
        <f t="shared" ca="1" si="1349"/>
        <v>0.74160465676181864</v>
      </c>
      <c r="AX687" s="89" t="str">
        <f t="shared" ca="1" si="1349"/>
        <v/>
      </c>
      <c r="AY687" s="89" t="str">
        <f t="shared" ca="1" si="1350"/>
        <v/>
      </c>
      <c r="AZ687" s="89" t="str">
        <f t="shared" ca="1" si="1350"/>
        <v/>
      </c>
      <c r="BA687" s="89" t="str">
        <f t="shared" ca="1" si="1350"/>
        <v/>
      </c>
      <c r="BB687" s="89" t="str">
        <f t="shared" ca="1" si="1350"/>
        <v/>
      </c>
      <c r="BC687" s="89" t="str">
        <f t="shared" ca="1" si="1350"/>
        <v/>
      </c>
      <c r="BD687" s="89" t="str">
        <f t="shared" ca="1" si="1350"/>
        <v/>
      </c>
      <c r="BE687" s="89" t="str">
        <f t="shared" ca="1" si="1350"/>
        <v/>
      </c>
      <c r="BF687" s="89" t="str">
        <f t="shared" ca="1" si="1350"/>
        <v/>
      </c>
      <c r="BG687" s="89" t="str">
        <f t="shared" ca="1" si="1350"/>
        <v/>
      </c>
      <c r="BH687" s="89" t="str">
        <f t="shared" ca="1" si="1350"/>
        <v/>
      </c>
      <c r="BJ687" s="132">
        <f t="shared" ca="1" si="1345"/>
        <v>0.60162146573256137</v>
      </c>
      <c r="BK687" s="89">
        <f t="shared" ca="1" si="1345"/>
        <v>0.96021913875668896</v>
      </c>
      <c r="BL687" s="89">
        <f t="shared" ca="1" si="1345"/>
        <v>0.69766350853714698</v>
      </c>
      <c r="BM687" s="89">
        <f t="shared" ca="1" si="1345"/>
        <v>0.7192496729831116</v>
      </c>
      <c r="BN687" s="89">
        <f t="shared" ca="1" si="1345"/>
        <v>0.62870541560315896</v>
      </c>
      <c r="BO687" s="89">
        <f t="shared" ca="1" si="1345"/>
        <v>1.1728529317742811</v>
      </c>
      <c r="BP687" s="89">
        <f t="shared" ca="1" si="1345"/>
        <v>-0.42767041028742292</v>
      </c>
      <c r="BQ687" s="89">
        <f t="shared" ca="1" si="1345"/>
        <v>0.89929651145218781</v>
      </c>
      <c r="BR687" s="89">
        <f t="shared" ca="1" si="1345"/>
        <v>1.6616188779659948</v>
      </c>
      <c r="BS687" s="89">
        <f t="shared" ca="1" si="1345"/>
        <v>1.5001360092498266</v>
      </c>
      <c r="BT687" s="89">
        <f t="shared" ca="1" si="1345"/>
        <v>0.84699462801120196</v>
      </c>
      <c r="BU687" s="89">
        <f t="shared" ca="1" si="1345"/>
        <v>0.2774544372836133</v>
      </c>
      <c r="BV687" s="89">
        <f t="shared" ca="1" si="1336"/>
        <v>0.24956141797008757</v>
      </c>
      <c r="BW687" s="89">
        <f t="shared" ca="1" si="1336"/>
        <v>0.53166611821774645</v>
      </c>
      <c r="BX687" s="89">
        <f t="shared" ca="1" si="1336"/>
        <v>1.7672287759781875</v>
      </c>
      <c r="BY687" s="89">
        <f t="shared" ca="1" si="1336"/>
        <v>0.76681503997407574</v>
      </c>
      <c r="BZ687" s="89">
        <f t="shared" ca="1" si="1336"/>
        <v>1.0707960912260921</v>
      </c>
      <c r="CA687" s="89">
        <f t="shared" ca="1" si="1336"/>
        <v>1.6989893500169211</v>
      </c>
      <c r="CB687" s="89">
        <f t="shared" ca="1" si="1330"/>
        <v>0.30348325424347866</v>
      </c>
      <c r="CC687" s="89">
        <f t="shared" ca="1" si="1330"/>
        <v>1.1964623209783443</v>
      </c>
      <c r="CD687" s="89">
        <f t="shared" ca="1" si="1330"/>
        <v>1.0537730760102832</v>
      </c>
      <c r="CE687" s="89">
        <f t="shared" ca="1" si="1330"/>
        <v>1.5414360761746071</v>
      </c>
      <c r="CF687" s="89">
        <f t="shared" ca="1" si="1330"/>
        <v>3.885821818217261E-2</v>
      </c>
      <c r="CG687" s="89">
        <f t="shared" ca="1" si="1329"/>
        <v>1.4660430963168454</v>
      </c>
      <c r="CH687" s="89">
        <f t="shared" ca="1" si="1329"/>
        <v>1.1842569919708876</v>
      </c>
      <c r="CI687" s="89">
        <f t="shared" ca="1" si="1329"/>
        <v>-0.52097156674938661</v>
      </c>
      <c r="CJ687" s="89">
        <f t="shared" ca="1" si="1329"/>
        <v>-1.8238586882150634</v>
      </c>
      <c r="CK687" s="89">
        <f t="shared" ca="1" si="1343"/>
        <v>-0.23947982156022052</v>
      </c>
      <c r="CL687" s="89">
        <f t="shared" ca="1" si="1343"/>
        <v>0.37650289549854432</v>
      </c>
      <c r="CM687" s="89">
        <f t="shared" ca="1" si="1343"/>
        <v>1.3508794048437631</v>
      </c>
      <c r="CN687" s="89">
        <f t="shared" ca="1" si="1343"/>
        <v>0.95898524522534923</v>
      </c>
      <c r="CO687" s="89">
        <f t="shared" ca="1" si="1343"/>
        <v>0.94943761973095087</v>
      </c>
      <c r="CP687" s="89">
        <f t="shared" ca="1" si="1343"/>
        <v>1.1770096645999892</v>
      </c>
      <c r="CQ687" s="89">
        <f t="shared" ca="1" si="1343"/>
        <v>1.6384656910658228</v>
      </c>
      <c r="CR687" s="5">
        <f t="shared" ca="1" si="1343"/>
        <v>1.0551524284345541</v>
      </c>
      <c r="CS687" s="5">
        <f t="shared" ca="1" si="1343"/>
        <v>2.2587904968701387</v>
      </c>
      <c r="CT687" s="5">
        <f t="shared" ca="1" si="1337"/>
        <v>1.5933526236997668</v>
      </c>
      <c r="CU687" s="5">
        <f t="shared" ca="1" si="1337"/>
        <v>-0.19729138662284806</v>
      </c>
      <c r="CV687" s="5">
        <f t="shared" ca="1" si="1337"/>
        <v>0.94014557390465114</v>
      </c>
      <c r="CW687" s="5" t="str">
        <f t="shared" si="1337"/>
        <v/>
      </c>
      <c r="CX687" s="5" t="str">
        <f t="shared" si="1337"/>
        <v/>
      </c>
      <c r="CY687" s="5" t="str">
        <f t="shared" si="1337"/>
        <v/>
      </c>
      <c r="CZ687" s="5" t="str">
        <f t="shared" si="1337"/>
        <v/>
      </c>
      <c r="DA687" s="5" t="str">
        <f t="shared" si="1337"/>
        <v/>
      </c>
      <c r="DB687" s="5" t="str">
        <f t="shared" si="1337"/>
        <v/>
      </c>
      <c r="DC687" s="5" t="str">
        <f t="shared" si="1337"/>
        <v/>
      </c>
      <c r="DD687" s="5" t="str">
        <f t="shared" si="1344"/>
        <v/>
      </c>
      <c r="DE687" s="5" t="str">
        <f t="shared" si="1344"/>
        <v/>
      </c>
      <c r="DF687" s="5" t="str">
        <f t="shared" si="1344"/>
        <v/>
      </c>
      <c r="DG687" s="133" t="str">
        <f t="shared" si="1344"/>
        <v/>
      </c>
      <c r="EE687" s="107"/>
      <c r="EF687" s="107"/>
      <c r="EG687" s="107"/>
      <c r="EH687" s="107"/>
      <c r="EI687" s="107"/>
      <c r="EJ687" s="107"/>
      <c r="EK687" s="107"/>
      <c r="EL687" s="107"/>
      <c r="EM687" s="107"/>
      <c r="EN687" s="107"/>
      <c r="EO687" s="107"/>
      <c r="EP687" s="107"/>
      <c r="EQ687" s="107"/>
      <c r="ER687" s="107"/>
      <c r="ES687" s="107"/>
      <c r="ET687" s="107"/>
      <c r="EU687" s="107"/>
      <c r="EV687" s="107"/>
      <c r="EW687" s="107"/>
      <c r="EX687" s="107"/>
      <c r="EY687" s="107"/>
    </row>
    <row r="688" spans="1:155" x14ac:dyDescent="0.25">
      <c r="A688" s="176">
        <f t="shared" ca="1" si="1307"/>
        <v>1.706297787402949</v>
      </c>
      <c r="B688" s="164">
        <f t="shared" ca="1" si="1308"/>
        <v>0.10141449041439991</v>
      </c>
      <c r="C688" s="106">
        <f t="shared" ca="1" si="1309"/>
        <v>0.47243518577433863</v>
      </c>
      <c r="D688" s="108">
        <f t="shared" ca="1" si="1310"/>
        <v>1.817895289781766</v>
      </c>
      <c r="E688" s="109">
        <f t="shared" ca="1" si="1311"/>
        <v>17.925399835403027</v>
      </c>
      <c r="F688" s="109">
        <f t="shared" ca="1" si="1312"/>
        <v>6.6816449227251331</v>
      </c>
      <c r="G688" s="109">
        <f t="shared" ca="1" si="1313"/>
        <v>20.897799742816201</v>
      </c>
      <c r="H688" s="109">
        <f t="shared" ca="1" si="1314"/>
        <v>14.216154820091067</v>
      </c>
      <c r="I688" s="177"/>
      <c r="J688" s="30" t="s">
        <v>676</v>
      </c>
      <c r="K688" s="89">
        <f t="shared" ca="1" si="1346"/>
        <v>1.4105767449530626E-2</v>
      </c>
      <c r="L688" s="89">
        <f t="shared" ca="1" si="1346"/>
        <v>6.3830203882474623E-2</v>
      </c>
      <c r="M688" s="89">
        <f t="shared" ca="1" si="1346"/>
        <v>0.82443786118685636</v>
      </c>
      <c r="N688" s="89">
        <f t="shared" ca="1" si="1346"/>
        <v>-0.31999883307611282</v>
      </c>
      <c r="O688" s="89">
        <f t="shared" ca="1" si="1346"/>
        <v>0.2685645797022288</v>
      </c>
      <c r="P688" s="89">
        <f t="shared" ca="1" si="1346"/>
        <v>-0.21005970810345143</v>
      </c>
      <c r="Q688" s="89">
        <f t="shared" ca="1" si="1346"/>
        <v>1.4105767449530626E-2</v>
      </c>
      <c r="R688" s="89">
        <f t="shared" ca="1" si="1346"/>
        <v>0.3096998313943522</v>
      </c>
      <c r="S688" s="89">
        <f t="shared" ca="1" si="1346"/>
        <v>-0.44623785415300243</v>
      </c>
      <c r="T688" s="89">
        <f t="shared" ca="1" si="1346"/>
        <v>-0.21005970810345143</v>
      </c>
      <c r="U688" s="89">
        <f t="shared" ca="1" si="1347"/>
        <v>1.1628631778867338</v>
      </c>
      <c r="V688" s="89">
        <f t="shared" ca="1" si="1347"/>
        <v>0.3096998313943522</v>
      </c>
      <c r="W688" s="89">
        <f t="shared" ca="1" si="1347"/>
        <v>0.82443786118685636</v>
      </c>
      <c r="X688" s="89">
        <f t="shared" ca="1" si="1347"/>
        <v>-2.3856124570488357E-2</v>
      </c>
      <c r="Y688" s="89">
        <f t="shared" ca="1" si="1347"/>
        <v>0.89371861765175975</v>
      </c>
      <c r="Z688" s="89">
        <f t="shared" ca="1" si="1347"/>
        <v>0.10667228108213433</v>
      </c>
      <c r="AA688" s="89">
        <f t="shared" ca="1" si="1347"/>
        <v>0.21206368060581204</v>
      </c>
      <c r="AB688" s="89">
        <f t="shared" ca="1" si="1347"/>
        <v>-0.30649199665355353</v>
      </c>
      <c r="AC688" s="89">
        <f t="shared" ca="1" si="1347"/>
        <v>0.3096998313943522</v>
      </c>
      <c r="AD688" s="89">
        <f t="shared" ca="1" si="1347"/>
        <v>-2.3856124570488357E-2</v>
      </c>
      <c r="AE688" s="89">
        <f t="shared" ca="1" si="1348"/>
        <v>0.41148501321826991</v>
      </c>
      <c r="AF688" s="89">
        <f t="shared" ca="1" si="1348"/>
        <v>0.74160465676181864</v>
      </c>
      <c r="AG688" s="89">
        <f t="shared" ca="1" si="1348"/>
        <v>0.41148501321826991</v>
      </c>
      <c r="AH688" s="89">
        <f t="shared" ca="1" si="1348"/>
        <v>-0.21005970810345143</v>
      </c>
      <c r="AI688" s="89">
        <f t="shared" ca="1" si="1348"/>
        <v>0.10667228108213433</v>
      </c>
      <c r="AJ688" s="89">
        <f t="shared" ca="1" si="1348"/>
        <v>-1.3483164959119551</v>
      </c>
      <c r="AK688" s="89">
        <f t="shared" ca="1" si="1348"/>
        <v>5.4419538639000731E-2</v>
      </c>
      <c r="AL688" s="89">
        <f t="shared" ca="1" si="1348"/>
        <v>-0.30700255599325066</v>
      </c>
      <c r="AM688" s="89">
        <f t="shared" ca="1" si="1348"/>
        <v>0.13695300672662025</v>
      </c>
      <c r="AN688" s="89">
        <f t="shared" ca="1" si="1348"/>
        <v>0.94353006046483001</v>
      </c>
      <c r="AO688" s="89">
        <f t="shared" ca="1" si="1349"/>
        <v>-0.31999883307611282</v>
      </c>
      <c r="AP688" s="89">
        <f t="shared" ca="1" si="1349"/>
        <v>0.74160465676181864</v>
      </c>
      <c r="AQ688" s="89">
        <f t="shared" ca="1" si="1349"/>
        <v>0.21206368060581204</v>
      </c>
      <c r="AR688" s="89">
        <f t="shared" ca="1" si="1349"/>
        <v>-0.44623785415300243</v>
      </c>
      <c r="AS688" s="89">
        <f t="shared" ca="1" si="1349"/>
        <v>1.4105767449530626E-2</v>
      </c>
      <c r="AT688" s="89">
        <f t="shared" ca="1" si="1349"/>
        <v>-0.15653910921934289</v>
      </c>
      <c r="AU688" s="89">
        <f t="shared" ca="1" si="1349"/>
        <v>1.8449135142460493E-2</v>
      </c>
      <c r="AV688" s="89">
        <f t="shared" ca="1" si="1349"/>
        <v>-0.41184718490169098</v>
      </c>
      <c r="AW688" s="89">
        <f t="shared" ca="1" si="1349"/>
        <v>-0.30649199665355353</v>
      </c>
      <c r="AX688" s="89" t="str">
        <f t="shared" ca="1" si="1349"/>
        <v/>
      </c>
      <c r="AY688" s="89" t="str">
        <f t="shared" ca="1" si="1350"/>
        <v/>
      </c>
      <c r="AZ688" s="89" t="str">
        <f t="shared" ca="1" si="1350"/>
        <v/>
      </c>
      <c r="BA688" s="89" t="str">
        <f t="shared" ca="1" si="1350"/>
        <v/>
      </c>
      <c r="BB688" s="89" t="str">
        <f t="shared" ca="1" si="1350"/>
        <v/>
      </c>
      <c r="BC688" s="89" t="str">
        <f t="shared" ca="1" si="1350"/>
        <v/>
      </c>
      <c r="BD688" s="89" t="str">
        <f t="shared" ca="1" si="1350"/>
        <v/>
      </c>
      <c r="BE688" s="89" t="str">
        <f t="shared" ca="1" si="1350"/>
        <v/>
      </c>
      <c r="BF688" s="89" t="str">
        <f t="shared" ca="1" si="1350"/>
        <v/>
      </c>
      <c r="BG688" s="89" t="str">
        <f t="shared" ca="1" si="1350"/>
        <v/>
      </c>
      <c r="BH688" s="89" t="str">
        <f t="shared" ca="1" si="1350"/>
        <v/>
      </c>
      <c r="BJ688" s="132">
        <f t="shared" ca="1" si="1345"/>
        <v>1.0275744180837829</v>
      </c>
      <c r="BK688" s="89">
        <f t="shared" ca="1" si="1345"/>
        <v>1.0479054672096519</v>
      </c>
      <c r="BL688" s="89">
        <f t="shared" ca="1" si="1345"/>
        <v>1.8285933663775569</v>
      </c>
      <c r="BM688" s="89">
        <f t="shared" ca="1" si="1345"/>
        <v>0.33542063602452415</v>
      </c>
      <c r="BN688" s="89">
        <f t="shared" ca="1" si="1345"/>
        <v>1.3435078494583901</v>
      </c>
      <c r="BO688" s="89">
        <f t="shared" ca="1" si="1345"/>
        <v>0.6431835449293738</v>
      </c>
      <c r="BP688" s="89">
        <f t="shared" ca="1" si="1345"/>
        <v>1.0195501805328409</v>
      </c>
      <c r="BQ688" s="89">
        <f t="shared" ca="1" si="1345"/>
        <v>1.1802411714493357</v>
      </c>
      <c r="BR688" s="89">
        <f t="shared" ca="1" si="1345"/>
        <v>0.32166240616123265</v>
      </c>
      <c r="BS688" s="89">
        <f t="shared" ca="1" si="1345"/>
        <v>0.39635768349461542</v>
      </c>
      <c r="BT688" s="89">
        <f t="shared" ca="1" si="1345"/>
        <v>1.9031855248158014</v>
      </c>
      <c r="BU688" s="89">
        <f t="shared" ca="1" si="1345"/>
        <v>1.0333921228309679</v>
      </c>
      <c r="BV688" s="89">
        <f t="shared" ca="1" si="1336"/>
        <v>1.1678394507478722</v>
      </c>
      <c r="BW688" s="89">
        <f t="shared" ca="1" si="1336"/>
        <v>0.40922673305497459</v>
      </c>
      <c r="BX688" s="89">
        <f t="shared" ca="1" si="1336"/>
        <v>1.8365095324430909</v>
      </c>
      <c r="BY688" s="89">
        <f t="shared" ca="1" si="1336"/>
        <v>1.3197251752092125</v>
      </c>
      <c r="BZ688" s="89">
        <f t="shared" ca="1" si="1336"/>
        <v>1.2284402331929034</v>
      </c>
      <c r="CA688" s="89">
        <f t="shared" ca="1" si="1336"/>
        <v>0.8768924383601</v>
      </c>
      <c r="CB688" s="89">
        <f t="shared" ca="1" si="1330"/>
        <v>0.59907731818830023</v>
      </c>
      <c r="CC688" s="89">
        <f t="shared" ca="1" si="1330"/>
        <v>0.90404161670562699</v>
      </c>
      <c r="CD688" s="89">
        <f t="shared" ca="1" si="1330"/>
        <v>1.4108385505895524</v>
      </c>
      <c r="CE688" s="89">
        <f t="shared" ca="1" si="1330"/>
        <v>1.389322115284666</v>
      </c>
      <c r="CF688" s="89">
        <f t="shared" ca="1" si="1330"/>
        <v>0.14064340000609032</v>
      </c>
      <c r="CG688" s="89">
        <f t="shared" ca="1" si="1329"/>
        <v>0.5122808018848175</v>
      </c>
      <c r="CH688" s="89">
        <f t="shared" ca="1" si="1329"/>
        <v>1.0223646933507933</v>
      </c>
      <c r="CI688" s="89">
        <f t="shared" ca="1" si="1329"/>
        <v>-2.0128644559551292</v>
      </c>
      <c r="CJ688" s="89">
        <f t="shared" ca="1" si="1329"/>
        <v>-0.4211226536641075</v>
      </c>
      <c r="CK688" s="89">
        <f t="shared" ca="1" si="1343"/>
        <v>-0.56493151269593167</v>
      </c>
      <c r="CL688" s="89">
        <f t="shared" ca="1" si="1343"/>
        <v>0.48470073082796028</v>
      </c>
      <c r="CM688" s="89">
        <f t="shared" ca="1" si="1343"/>
        <v>1.9747997865671372</v>
      </c>
      <c r="CN688" s="89">
        <f t="shared" ca="1" si="1343"/>
        <v>0.66284253671972482</v>
      </c>
      <c r="CO688" s="89">
        <f t="shared" ca="1" si="1343"/>
        <v>1.6272120726102948</v>
      </c>
      <c r="CP688" s="89">
        <f t="shared" ca="1" si="1343"/>
        <v>1.1770096645999892</v>
      </c>
      <c r="CQ688" s="89">
        <f t="shared" ca="1" si="1343"/>
        <v>0.29850921926106078</v>
      </c>
      <c r="CR688" s="5">
        <f t="shared" ca="1" si="1343"/>
        <v>1.1630983674750131</v>
      </c>
      <c r="CS688" s="5">
        <f t="shared" ca="1" si="1343"/>
        <v>0.93938820976406201</v>
      </c>
      <c r="CT688" s="5">
        <f t="shared" ca="1" si="1337"/>
        <v>1.2003167456239574</v>
      </c>
      <c r="CU688" s="5">
        <f t="shared" ca="1" si="1337"/>
        <v>0.40060684884671732</v>
      </c>
      <c r="CV688" s="5">
        <f t="shared" ca="1" si="1337"/>
        <v>-0.10795107951072103</v>
      </c>
      <c r="CW688" s="5" t="str">
        <f t="shared" si="1337"/>
        <v/>
      </c>
      <c r="CX688" s="5" t="str">
        <f t="shared" si="1337"/>
        <v/>
      </c>
      <c r="CY688" s="5" t="str">
        <f t="shared" si="1337"/>
        <v/>
      </c>
      <c r="CZ688" s="5" t="str">
        <f t="shared" si="1337"/>
        <v/>
      </c>
      <c r="DA688" s="5" t="str">
        <f t="shared" si="1337"/>
        <v/>
      </c>
      <c r="DB688" s="5" t="str">
        <f t="shared" si="1337"/>
        <v/>
      </c>
      <c r="DC688" s="5" t="str">
        <f t="shared" si="1337"/>
        <v/>
      </c>
      <c r="DD688" s="5" t="str">
        <f t="shared" si="1344"/>
        <v/>
      </c>
      <c r="DE688" s="5" t="str">
        <f t="shared" si="1344"/>
        <v/>
      </c>
      <c r="DF688" s="5" t="str">
        <f t="shared" si="1344"/>
        <v/>
      </c>
      <c r="DG688" s="133" t="str">
        <f t="shared" si="1344"/>
        <v/>
      </c>
      <c r="EE688" s="107"/>
      <c r="EF688" s="107"/>
      <c r="EG688" s="107"/>
      <c r="EH688" s="107"/>
      <c r="EI688" s="107"/>
      <c r="EJ688" s="107"/>
      <c r="EK688" s="107"/>
      <c r="EL688" s="107"/>
      <c r="EM688" s="107"/>
      <c r="EN688" s="107"/>
      <c r="EO688" s="107"/>
      <c r="EP688" s="107"/>
      <c r="EQ688" s="107"/>
      <c r="ER688" s="107"/>
      <c r="ES688" s="107"/>
      <c r="ET688" s="107"/>
      <c r="EU688" s="107"/>
      <c r="EV688" s="107"/>
      <c r="EW688" s="107"/>
      <c r="EX688" s="107"/>
      <c r="EY688" s="107"/>
    </row>
    <row r="689" spans="1:155" x14ac:dyDescent="0.25">
      <c r="A689" s="176">
        <f t="shared" ca="1" si="1307"/>
        <v>1.2886457124072981</v>
      </c>
      <c r="B689" s="164">
        <f t="shared" ca="1" si="1308"/>
        <v>5.7071943909599444E-2</v>
      </c>
      <c r="C689" s="106">
        <f t="shared" ca="1" si="1309"/>
        <v>0.54984651439711885</v>
      </c>
      <c r="D689" s="108">
        <f t="shared" ca="1" si="1310"/>
        <v>1.4398113071046286</v>
      </c>
      <c r="E689" s="109">
        <f t="shared" ca="1" si="1311"/>
        <v>25.228005364338987</v>
      </c>
      <c r="F689" s="109">
        <f t="shared" ca="1" si="1312"/>
        <v>10.071352965620489</v>
      </c>
      <c r="G689" s="109">
        <f t="shared" ca="1" si="1313"/>
        <v>23.919993786771037</v>
      </c>
      <c r="H689" s="109">
        <f t="shared" ca="1" si="1314"/>
        <v>13.848640821150548</v>
      </c>
      <c r="I689" s="177"/>
      <c r="J689" s="30" t="s">
        <v>677</v>
      </c>
      <c r="K689" s="89">
        <f t="shared" ca="1" si="1346"/>
        <v>3.6539036893229848E-2</v>
      </c>
      <c r="L689" s="89">
        <f t="shared" ca="1" si="1346"/>
        <v>0.94353006046483001</v>
      </c>
      <c r="M689" s="89">
        <f t="shared" ca="1" si="1346"/>
        <v>3.6539036893229848E-2</v>
      </c>
      <c r="N689" s="89">
        <f t="shared" ca="1" si="1346"/>
        <v>9.8583260592283506E-2</v>
      </c>
      <c r="O689" s="89">
        <f t="shared" ca="1" si="1346"/>
        <v>-0.81775242806075465</v>
      </c>
      <c r="P689" s="89">
        <f t="shared" ca="1" si="1346"/>
        <v>-0.81775242806075465</v>
      </c>
      <c r="Q689" s="89">
        <f t="shared" ca="1" si="1346"/>
        <v>0.82443786118685636</v>
      </c>
      <c r="R689" s="89">
        <f t="shared" ca="1" si="1346"/>
        <v>-1.0649490381436091</v>
      </c>
      <c r="S689" s="89">
        <f t="shared" ca="1" si="1346"/>
        <v>-0.30700255599325066</v>
      </c>
      <c r="T689" s="89">
        <f t="shared" ca="1" si="1346"/>
        <v>-0.31999883307611282</v>
      </c>
      <c r="U689" s="89">
        <f t="shared" ca="1" si="1347"/>
        <v>0.13695300672662025</v>
      </c>
      <c r="V689" s="89">
        <f t="shared" ca="1" si="1347"/>
        <v>0.74160465676181864</v>
      </c>
      <c r="W689" s="89">
        <f t="shared" ca="1" si="1347"/>
        <v>1.1628631778867338</v>
      </c>
      <c r="X689" s="89">
        <f t="shared" ca="1" si="1347"/>
        <v>0.2685645797022288</v>
      </c>
      <c r="Y689" s="89">
        <f t="shared" ca="1" si="1347"/>
        <v>0.82443786118685636</v>
      </c>
      <c r="Z689" s="89">
        <f t="shared" ca="1" si="1347"/>
        <v>-2.3856124570488357E-2</v>
      </c>
      <c r="AA689" s="89">
        <f t="shared" ca="1" si="1347"/>
        <v>-0.81775242806075465</v>
      </c>
      <c r="AB689" s="89">
        <f t="shared" ca="1" si="1347"/>
        <v>0.74370258632857644</v>
      </c>
      <c r="AC689" s="89">
        <f t="shared" ca="1" si="1347"/>
        <v>-0.31999883307611282</v>
      </c>
      <c r="AD689" s="89">
        <f t="shared" ca="1" si="1347"/>
        <v>0.10667228108213433</v>
      </c>
      <c r="AE689" s="89">
        <f t="shared" ca="1" si="1348"/>
        <v>-0.30649199665355353</v>
      </c>
      <c r="AF689" s="89">
        <f t="shared" ca="1" si="1348"/>
        <v>0.53753403810350731</v>
      </c>
      <c r="AG689" s="89">
        <f t="shared" ca="1" si="1348"/>
        <v>2.8755171397204293E-2</v>
      </c>
      <c r="AH689" s="89">
        <f t="shared" ca="1" si="1348"/>
        <v>0.41148501321826991</v>
      </c>
      <c r="AI689" s="89">
        <f t="shared" ca="1" si="1348"/>
        <v>0.21206368060581204</v>
      </c>
      <c r="AJ689" s="89">
        <f t="shared" ca="1" si="1348"/>
        <v>1.1628631778867338</v>
      </c>
      <c r="AK689" s="89">
        <f t="shared" ca="1" si="1348"/>
        <v>1.4105767449530626E-2</v>
      </c>
      <c r="AL689" s="89">
        <f t="shared" ca="1" si="1348"/>
        <v>1.8449135142460493E-2</v>
      </c>
      <c r="AM689" s="89">
        <f t="shared" ca="1" si="1348"/>
        <v>0.31960967874145596</v>
      </c>
      <c r="AN689" s="89">
        <f t="shared" ca="1" si="1348"/>
        <v>5.4419538639000731E-2</v>
      </c>
      <c r="AO689" s="89">
        <f t="shared" ca="1" si="1349"/>
        <v>0.10667228108213433</v>
      </c>
      <c r="AP689" s="89">
        <f t="shared" ca="1" si="1349"/>
        <v>6.3830203882474623E-2</v>
      </c>
      <c r="AQ689" s="89">
        <f t="shared" ca="1" si="1349"/>
        <v>0.3096998313943522</v>
      </c>
      <c r="AR689" s="89">
        <f t="shared" ca="1" si="1349"/>
        <v>-0.30700255599325066</v>
      </c>
      <c r="AS689" s="89">
        <f t="shared" ca="1" si="1349"/>
        <v>-1.0097454203712564</v>
      </c>
      <c r="AT689" s="89">
        <f t="shared" ca="1" si="1349"/>
        <v>-0.41184718490169098</v>
      </c>
      <c r="AU689" s="89">
        <f t="shared" ca="1" si="1349"/>
        <v>0.51560491500326755</v>
      </c>
      <c r="AV689" s="89">
        <f t="shared" ca="1" si="1349"/>
        <v>-0.22096981093654566</v>
      </c>
      <c r="AW689" s="89">
        <f t="shared" ca="1" si="1349"/>
        <v>6.3830203882474623E-2</v>
      </c>
      <c r="AX689" s="89" t="str">
        <f t="shared" ca="1" si="1349"/>
        <v/>
      </c>
      <c r="AY689" s="89" t="str">
        <f t="shared" ca="1" si="1350"/>
        <v/>
      </c>
      <c r="AZ689" s="89" t="str">
        <f t="shared" ca="1" si="1350"/>
        <v/>
      </c>
      <c r="BA689" s="89" t="str">
        <f t="shared" ca="1" si="1350"/>
        <v/>
      </c>
      <c r="BB689" s="89" t="str">
        <f t="shared" ca="1" si="1350"/>
        <v/>
      </c>
      <c r="BC689" s="89" t="str">
        <f t="shared" ca="1" si="1350"/>
        <v/>
      </c>
      <c r="BD689" s="89" t="str">
        <f t="shared" ca="1" si="1350"/>
        <v/>
      </c>
      <c r="BE689" s="89" t="str">
        <f t="shared" ca="1" si="1350"/>
        <v/>
      </c>
      <c r="BF689" s="89" t="str">
        <f t="shared" ca="1" si="1350"/>
        <v/>
      </c>
      <c r="BG689" s="89" t="str">
        <f t="shared" ca="1" si="1350"/>
        <v/>
      </c>
      <c r="BH689" s="89" t="str">
        <f t="shared" ca="1" si="1350"/>
        <v/>
      </c>
      <c r="BJ689" s="132">
        <f t="shared" ca="1" si="1345"/>
        <v>1.0500076875274822</v>
      </c>
      <c r="BK689" s="89">
        <f t="shared" ca="1" si="1345"/>
        <v>1.9276053237920072</v>
      </c>
      <c r="BL689" s="89">
        <f t="shared" ca="1" si="1345"/>
        <v>1.0406945420839304</v>
      </c>
      <c r="BM689" s="89">
        <f t="shared" ca="1" si="1345"/>
        <v>0.75400272969292048</v>
      </c>
      <c r="BN689" s="89">
        <f t="shared" ca="1" si="1345"/>
        <v>0.25719084169540674</v>
      </c>
      <c r="BO689" s="89">
        <f t="shared" ca="1" si="1345"/>
        <v>3.5490824972070567E-2</v>
      </c>
      <c r="BP689" s="89">
        <f t="shared" ca="1" si="1345"/>
        <v>1.8298822742701666</v>
      </c>
      <c r="BQ689" s="89">
        <f t="shared" ca="1" si="1345"/>
        <v>-0.19440769808862557</v>
      </c>
      <c r="BR689" s="89">
        <f t="shared" ca="1" si="1345"/>
        <v>0.46089770432098442</v>
      </c>
      <c r="BS689" s="89">
        <f t="shared" ca="1" si="1345"/>
        <v>0.28641855852195403</v>
      </c>
      <c r="BT689" s="89">
        <f t="shared" ca="1" si="1345"/>
        <v>0.87727535365568787</v>
      </c>
      <c r="BU689" s="89">
        <f t="shared" ca="1" si="1345"/>
        <v>1.4652969481984344</v>
      </c>
      <c r="BV689" s="89">
        <f t="shared" ca="1" si="1336"/>
        <v>1.5062647674477496</v>
      </c>
      <c r="BW689" s="89">
        <f t="shared" ca="1" si="1336"/>
        <v>0.70164743732769175</v>
      </c>
      <c r="BX689" s="89">
        <f t="shared" ca="1" si="1336"/>
        <v>1.7672287759781875</v>
      </c>
      <c r="BY689" s="89">
        <f t="shared" ca="1" si="1336"/>
        <v>1.1891967695565899</v>
      </c>
      <c r="BZ689" s="89">
        <f t="shared" ca="1" si="1336"/>
        <v>0.19862412452633671</v>
      </c>
      <c r="CA689" s="89">
        <f t="shared" ca="1" si="1336"/>
        <v>1.92708702134223</v>
      </c>
      <c r="CB689" s="89">
        <f t="shared" ca="1" si="1330"/>
        <v>-3.0621346282164785E-2</v>
      </c>
      <c r="CC689" s="89">
        <f t="shared" ca="1" si="1330"/>
        <v>1.0345700223582497</v>
      </c>
      <c r="CD689" s="89">
        <f t="shared" ca="1" si="1330"/>
        <v>0.69286154071772899</v>
      </c>
      <c r="CE689" s="89">
        <f t="shared" ca="1" si="1330"/>
        <v>1.1852514966263548</v>
      </c>
      <c r="CF689" s="89">
        <f t="shared" ca="1" si="1330"/>
        <v>-0.2420864418149753</v>
      </c>
      <c r="CG689" s="89">
        <f t="shared" ca="1" si="1329"/>
        <v>1.1338255232065388</v>
      </c>
      <c r="CH689" s="89">
        <f t="shared" ca="1" si="1329"/>
        <v>1.127756092874471</v>
      </c>
      <c r="CI689" s="89">
        <f t="shared" ca="1" si="1329"/>
        <v>0.49831521784355948</v>
      </c>
      <c r="CJ689" s="89">
        <f t="shared" ca="1" si="1329"/>
        <v>-0.46143642485357761</v>
      </c>
      <c r="CK689" s="89">
        <f t="shared" ca="1" si="1343"/>
        <v>-0.23947982156022052</v>
      </c>
      <c r="CL689" s="89">
        <f t="shared" ca="1" si="1343"/>
        <v>0.66735740284279599</v>
      </c>
      <c r="CM689" s="89">
        <f t="shared" ca="1" si="1343"/>
        <v>1.0856892647413079</v>
      </c>
      <c r="CN689" s="89">
        <f t="shared" ca="1" si="1343"/>
        <v>1.0895136508779719</v>
      </c>
      <c r="CO689" s="89">
        <f t="shared" ca="1" si="1343"/>
        <v>0.94943761973095087</v>
      </c>
      <c r="CP689" s="89">
        <f t="shared" ca="1" si="1343"/>
        <v>1.2746458153885294</v>
      </c>
      <c r="CQ689" s="89">
        <f t="shared" ca="1" si="1343"/>
        <v>0.43774451742081255</v>
      </c>
      <c r="CR689" s="5">
        <f t="shared" ca="1" si="1343"/>
        <v>0.13924717965422606</v>
      </c>
      <c r="CS689" s="5">
        <f t="shared" ca="1" si="1343"/>
        <v>0.68408013408171398</v>
      </c>
      <c r="CT689" s="5">
        <f t="shared" ca="1" si="1337"/>
        <v>1.6974725254847645</v>
      </c>
      <c r="CU689" s="5">
        <f t="shared" ca="1" si="1337"/>
        <v>0.59148422281186264</v>
      </c>
      <c r="CV689" s="5">
        <f t="shared" ca="1" si="1337"/>
        <v>0.26237112102530713</v>
      </c>
      <c r="CW689" s="5" t="str">
        <f t="shared" si="1337"/>
        <v/>
      </c>
      <c r="CX689" s="5" t="str">
        <f t="shared" si="1337"/>
        <v/>
      </c>
      <c r="CY689" s="5" t="str">
        <f t="shared" si="1337"/>
        <v/>
      </c>
      <c r="CZ689" s="5" t="str">
        <f t="shared" si="1337"/>
        <v/>
      </c>
      <c r="DA689" s="5" t="str">
        <f t="shared" si="1337"/>
        <v/>
      </c>
      <c r="DB689" s="5" t="str">
        <f t="shared" si="1337"/>
        <v/>
      </c>
      <c r="DC689" s="5" t="str">
        <f t="shared" si="1337"/>
        <v/>
      </c>
      <c r="DD689" s="5" t="str">
        <f t="shared" si="1344"/>
        <v/>
      </c>
      <c r="DE689" s="5" t="str">
        <f t="shared" si="1344"/>
        <v/>
      </c>
      <c r="DF689" s="5" t="str">
        <f t="shared" si="1344"/>
        <v/>
      </c>
      <c r="DG689" s="133" t="str">
        <f t="shared" si="1344"/>
        <v/>
      </c>
      <c r="EE689" s="107"/>
      <c r="EF689" s="107"/>
      <c r="EG689" s="107"/>
      <c r="EH689" s="107"/>
      <c r="EI689" s="107"/>
      <c r="EJ689" s="107"/>
      <c r="EK689" s="107"/>
      <c r="EL689" s="107"/>
      <c r="EM689" s="107"/>
      <c r="EN689" s="107"/>
      <c r="EO689" s="107"/>
      <c r="EP689" s="107"/>
      <c r="EQ689" s="107"/>
      <c r="ER689" s="107"/>
      <c r="ES689" s="107"/>
      <c r="ET689" s="107"/>
      <c r="EU689" s="107"/>
      <c r="EV689" s="107"/>
      <c r="EW689" s="107"/>
      <c r="EX689" s="107"/>
      <c r="EY689" s="107"/>
    </row>
    <row r="690" spans="1:155" x14ac:dyDescent="0.25">
      <c r="A690" s="176">
        <f t="shared" ca="1" si="1307"/>
        <v>1.5209838140448193</v>
      </c>
      <c r="B690" s="164">
        <f t="shared" ca="1" si="1308"/>
        <v>0.10203558089092443</v>
      </c>
      <c r="C690" s="106">
        <f t="shared" ca="1" si="1309"/>
        <v>0.6911593693828707</v>
      </c>
      <c r="D690" s="108">
        <f t="shared" ca="1" si="1310"/>
        <v>1.7598344509876831</v>
      </c>
      <c r="E690" s="109">
        <f t="shared" ca="1" si="1311"/>
        <v>17.247262529616389</v>
      </c>
      <c r="F690" s="109">
        <f t="shared" ca="1" si="1312"/>
        <v>6.4989683898688408</v>
      </c>
      <c r="G690" s="109">
        <f t="shared" ca="1" si="1313"/>
        <v>19.459821249683234</v>
      </c>
      <c r="H690" s="109">
        <f t="shared" ca="1" si="1314"/>
        <v>12.960852859814393</v>
      </c>
      <c r="I690" s="177"/>
      <c r="J690" s="30" t="s">
        <v>678</v>
      </c>
      <c r="K690" s="89">
        <f t="shared" ca="1" si="1346"/>
        <v>5.4419538639000731E-2</v>
      </c>
      <c r="L690" s="89">
        <f t="shared" ca="1" si="1346"/>
        <v>-0.21005970810345143</v>
      </c>
      <c r="M690" s="89">
        <f t="shared" ca="1" si="1346"/>
        <v>0.51560491500326755</v>
      </c>
      <c r="N690" s="89">
        <f t="shared" ca="1" si="1346"/>
        <v>-9.3840171590928279E-2</v>
      </c>
      <c r="O690" s="89">
        <f t="shared" ca="1" si="1346"/>
        <v>-1.4331148233707331</v>
      </c>
      <c r="P690" s="89">
        <f t="shared" ca="1" si="1346"/>
        <v>9.8583260592283506E-2</v>
      </c>
      <c r="Q690" s="89">
        <f t="shared" ca="1" si="1346"/>
        <v>1.8449135142460493E-2</v>
      </c>
      <c r="R690" s="89">
        <f t="shared" ca="1" si="1346"/>
        <v>-1.3483164959119551</v>
      </c>
      <c r="S690" s="89">
        <f t="shared" ca="1" si="1346"/>
        <v>1.8449135142460493E-2</v>
      </c>
      <c r="T690" s="89">
        <f t="shared" ca="1" si="1346"/>
        <v>1.1628631778867338</v>
      </c>
      <c r="U690" s="89">
        <f t="shared" ca="1" si="1347"/>
        <v>-0.81775242806075465</v>
      </c>
      <c r="V690" s="89">
        <f t="shared" ca="1" si="1347"/>
        <v>-1.3483164959119551</v>
      </c>
      <c r="W690" s="89">
        <f t="shared" ca="1" si="1347"/>
        <v>0.10667228108213433</v>
      </c>
      <c r="X690" s="89">
        <f t="shared" ca="1" si="1347"/>
        <v>-1.0649490381436091</v>
      </c>
      <c r="Y690" s="89">
        <f t="shared" ca="1" si="1347"/>
        <v>-2.3856124570488357E-2</v>
      </c>
      <c r="Z690" s="89">
        <f t="shared" ca="1" si="1347"/>
        <v>0.74160465676181864</v>
      </c>
      <c r="AA690" s="89">
        <f t="shared" ca="1" si="1347"/>
        <v>0.51560491500326755</v>
      </c>
      <c r="AB690" s="89">
        <f t="shared" ca="1" si="1347"/>
        <v>-0.30649199665355353</v>
      </c>
      <c r="AC690" s="89">
        <f t="shared" ca="1" si="1347"/>
        <v>1.8449135142460493E-2</v>
      </c>
      <c r="AD690" s="89">
        <f t="shared" ca="1" si="1347"/>
        <v>-0.30700255599325066</v>
      </c>
      <c r="AE690" s="89">
        <f t="shared" ca="1" si="1348"/>
        <v>0.82443786118685636</v>
      </c>
      <c r="AF690" s="89">
        <f t="shared" ca="1" si="1348"/>
        <v>0.74370258632857644</v>
      </c>
      <c r="AG690" s="89">
        <f t="shared" ca="1" si="1348"/>
        <v>-1.4331148233707331</v>
      </c>
      <c r="AH690" s="89">
        <f t="shared" ca="1" si="1348"/>
        <v>0.3096998313943522</v>
      </c>
      <c r="AI690" s="89">
        <f t="shared" ca="1" si="1348"/>
        <v>0.51560491500326755</v>
      </c>
      <c r="AJ690" s="89">
        <f t="shared" ca="1" si="1348"/>
        <v>-9.3840171590928279E-2</v>
      </c>
      <c r="AK690" s="89">
        <f t="shared" ca="1" si="1348"/>
        <v>-0.41184718490169098</v>
      </c>
      <c r="AL690" s="89">
        <f t="shared" ca="1" si="1348"/>
        <v>-0.41184718490169098</v>
      </c>
      <c r="AM690" s="89">
        <f t="shared" ca="1" si="1348"/>
        <v>-0.22096981093654566</v>
      </c>
      <c r="AN690" s="89">
        <f t="shared" ca="1" si="1348"/>
        <v>0.14357639329378769</v>
      </c>
      <c r="AO690" s="89">
        <f t="shared" ca="1" si="1349"/>
        <v>2.8755171397204293E-2</v>
      </c>
      <c r="AP690" s="89">
        <f t="shared" ca="1" si="1349"/>
        <v>-1.4331148233707331</v>
      </c>
      <c r="AQ690" s="89">
        <f t="shared" ca="1" si="1349"/>
        <v>1.8449135142460493E-2</v>
      </c>
      <c r="AR690" s="89">
        <f t="shared" ca="1" si="1349"/>
        <v>-0.44623785415300243</v>
      </c>
      <c r="AS690" s="89">
        <f t="shared" ca="1" si="1349"/>
        <v>0.89371861765175975</v>
      </c>
      <c r="AT690" s="89">
        <f t="shared" ca="1" si="1349"/>
        <v>-0.44623785415300243</v>
      </c>
      <c r="AU690" s="89">
        <f t="shared" ca="1" si="1349"/>
        <v>0.53753403810350731</v>
      </c>
      <c r="AV690" s="89">
        <f t="shared" ca="1" si="1349"/>
        <v>0.3096998313943522</v>
      </c>
      <c r="AW690" s="89">
        <f t="shared" ca="1" si="1349"/>
        <v>0.89371861765175975</v>
      </c>
      <c r="AX690" s="89" t="str">
        <f t="shared" ca="1" si="1349"/>
        <v/>
      </c>
      <c r="AY690" s="89" t="str">
        <f t="shared" ca="1" si="1350"/>
        <v/>
      </c>
      <c r="AZ690" s="89" t="str">
        <f t="shared" ca="1" si="1350"/>
        <v/>
      </c>
      <c r="BA690" s="89" t="str">
        <f t="shared" ca="1" si="1350"/>
        <v/>
      </c>
      <c r="BB690" s="89" t="str">
        <f t="shared" ca="1" si="1350"/>
        <v/>
      </c>
      <c r="BC690" s="89" t="str">
        <f t="shared" ca="1" si="1350"/>
        <v/>
      </c>
      <c r="BD690" s="89" t="str">
        <f t="shared" ca="1" si="1350"/>
        <v/>
      </c>
      <c r="BE690" s="89" t="str">
        <f t="shared" ca="1" si="1350"/>
        <v/>
      </c>
      <c r="BF690" s="89" t="str">
        <f t="shared" ca="1" si="1350"/>
        <v/>
      </c>
      <c r="BG690" s="89" t="str">
        <f t="shared" ca="1" si="1350"/>
        <v/>
      </c>
      <c r="BH690" s="89" t="str">
        <f t="shared" ca="1" si="1350"/>
        <v/>
      </c>
      <c r="BJ690" s="132">
        <f t="shared" ca="1" si="1345"/>
        <v>1.067888189273253</v>
      </c>
      <c r="BK690" s="89">
        <f t="shared" ca="1" si="1345"/>
        <v>0.77401555522372589</v>
      </c>
      <c r="BL690" s="89">
        <f t="shared" ca="1" si="1345"/>
        <v>1.5197604201939681</v>
      </c>
      <c r="BM690" s="89">
        <f t="shared" ca="1" si="1345"/>
        <v>0.5615792975097087</v>
      </c>
      <c r="BN690" s="89">
        <f t="shared" ca="1" si="1345"/>
        <v>-0.35817155361457176</v>
      </c>
      <c r="BO690" s="89">
        <f t="shared" ca="1" si="1345"/>
        <v>0.95182651362510873</v>
      </c>
      <c r="BP690" s="89">
        <f t="shared" ca="1" si="1345"/>
        <v>1.0238935482257707</v>
      </c>
      <c r="BQ690" s="89">
        <f t="shared" ca="1" si="1345"/>
        <v>-0.47777515585697161</v>
      </c>
      <c r="BR690" s="89">
        <f t="shared" ca="1" si="1345"/>
        <v>0.78634939545669558</v>
      </c>
      <c r="BS690" s="89">
        <f t="shared" ca="1" si="1345"/>
        <v>1.7692805694848006</v>
      </c>
      <c r="BT690" s="89">
        <f t="shared" ca="1" si="1345"/>
        <v>-7.7430081131687034E-2</v>
      </c>
      <c r="BU690" s="89">
        <f t="shared" ca="1" si="1345"/>
        <v>-0.6246242044753394</v>
      </c>
      <c r="BV690" s="89">
        <f t="shared" ca="1" si="1336"/>
        <v>0.45007387064315019</v>
      </c>
      <c r="BW690" s="89">
        <f t="shared" ca="1" si="1336"/>
        <v>-0.63186618051814614</v>
      </c>
      <c r="BX690" s="89">
        <f t="shared" ca="1" si="1336"/>
        <v>0.91893479022084279</v>
      </c>
      <c r="BY690" s="89">
        <f t="shared" ca="1" si="1336"/>
        <v>1.9546575508888968</v>
      </c>
      <c r="BZ690" s="89">
        <f t="shared" ca="1" si="1336"/>
        <v>1.5319814675903589</v>
      </c>
      <c r="CA690" s="89">
        <f t="shared" ca="1" si="1336"/>
        <v>0.8768924383601</v>
      </c>
      <c r="CB690" s="89">
        <f t="shared" ca="1" si="1330"/>
        <v>0.30782662193640853</v>
      </c>
      <c r="CC690" s="89">
        <f t="shared" ca="1" si="1330"/>
        <v>0.62089518528286469</v>
      </c>
      <c r="CD690" s="89">
        <f t="shared" ca="1" si="1330"/>
        <v>1.8237913985581389</v>
      </c>
      <c r="CE690" s="89">
        <f t="shared" ca="1" si="1330"/>
        <v>1.3914200448514238</v>
      </c>
      <c r="CF690" s="89">
        <f t="shared" ca="1" si="1330"/>
        <v>-1.7039564365829127</v>
      </c>
      <c r="CG690" s="89">
        <f t="shared" ca="1" si="1329"/>
        <v>1.0320403413826211</v>
      </c>
      <c r="CH690" s="89">
        <f t="shared" ca="1" si="1329"/>
        <v>1.4312973272719263</v>
      </c>
      <c r="CI690" s="89">
        <f t="shared" ca="1" si="1329"/>
        <v>-0.75838813163410257</v>
      </c>
      <c r="CJ690" s="89">
        <f t="shared" ca="1" si="1329"/>
        <v>-0.88738937720479916</v>
      </c>
      <c r="CK690" s="89">
        <f t="shared" ca="1" si="1343"/>
        <v>-0.66977614160437193</v>
      </c>
      <c r="CL690" s="89">
        <f t="shared" ca="1" si="1343"/>
        <v>0.12677791316479436</v>
      </c>
      <c r="CM690" s="89">
        <f t="shared" ca="1" si="1343"/>
        <v>1.1748461193960948</v>
      </c>
      <c r="CN690" s="89">
        <f t="shared" ca="1" si="1343"/>
        <v>1.0115965411930419</v>
      </c>
      <c r="CO690" s="89">
        <f t="shared" ca="1" si="1343"/>
        <v>-0.54750740752225691</v>
      </c>
      <c r="CP690" s="89">
        <f t="shared" ca="1" si="1343"/>
        <v>0.98339511913663769</v>
      </c>
      <c r="CQ690" s="89">
        <f t="shared" ca="1" si="1343"/>
        <v>0.29850921926106078</v>
      </c>
      <c r="CR690" s="5">
        <f t="shared" ca="1" si="1343"/>
        <v>2.0427112176772422</v>
      </c>
      <c r="CS690" s="5">
        <f t="shared" ca="1" si="1343"/>
        <v>0.64968946483040246</v>
      </c>
      <c r="CT690" s="5">
        <f t="shared" ca="1" si="1337"/>
        <v>1.7194016485850043</v>
      </c>
      <c r="CU690" s="5">
        <f t="shared" ca="1" si="1337"/>
        <v>1.1221538651427605</v>
      </c>
      <c r="CV690" s="5">
        <f t="shared" ca="1" si="1337"/>
        <v>1.0922595347945923</v>
      </c>
      <c r="CW690" s="5" t="str">
        <f t="shared" si="1337"/>
        <v/>
      </c>
      <c r="CX690" s="5" t="str">
        <f t="shared" si="1337"/>
        <v/>
      </c>
      <c r="CY690" s="5" t="str">
        <f t="shared" si="1337"/>
        <v/>
      </c>
      <c r="CZ690" s="5" t="str">
        <f t="shared" si="1337"/>
        <v/>
      </c>
      <c r="DA690" s="5" t="str">
        <f t="shared" si="1337"/>
        <v/>
      </c>
      <c r="DB690" s="5" t="str">
        <f t="shared" si="1337"/>
        <v/>
      </c>
      <c r="DC690" s="5" t="str">
        <f t="shared" si="1337"/>
        <v/>
      </c>
      <c r="DD690" s="5" t="str">
        <f t="shared" si="1344"/>
        <v/>
      </c>
      <c r="DE690" s="5" t="str">
        <f t="shared" si="1344"/>
        <v/>
      </c>
      <c r="DF690" s="5" t="str">
        <f t="shared" si="1344"/>
        <v/>
      </c>
      <c r="DG690" s="133" t="str">
        <f t="shared" si="1344"/>
        <v/>
      </c>
      <c r="EE690" s="107"/>
      <c r="EF690" s="107"/>
      <c r="EG690" s="107"/>
      <c r="EH690" s="107"/>
      <c r="EI690" s="107"/>
      <c r="EJ690" s="107"/>
      <c r="EK690" s="107"/>
      <c r="EL690" s="107"/>
      <c r="EM690" s="107"/>
      <c r="EN690" s="107"/>
      <c r="EO690" s="107"/>
      <c r="EP690" s="107"/>
      <c r="EQ690" s="107"/>
      <c r="ER690" s="107"/>
      <c r="ES690" s="107"/>
      <c r="ET690" s="107"/>
      <c r="EU690" s="107"/>
      <c r="EV690" s="107"/>
      <c r="EW690" s="107"/>
      <c r="EX690" s="107"/>
      <c r="EY690" s="107"/>
    </row>
    <row r="691" spans="1:155" x14ac:dyDescent="0.25">
      <c r="A691" s="176">
        <f t="shared" ca="1" si="1307"/>
        <v>1.7290648733166833</v>
      </c>
      <c r="B691" s="164">
        <f t="shared" ca="1" si="1308"/>
        <v>0.10449203078463734</v>
      </c>
      <c r="C691" s="106">
        <f t="shared" ca="1" si="1309"/>
        <v>0.55164422784242251</v>
      </c>
      <c r="D691" s="108">
        <f t="shared" ca="1" si="1310"/>
        <v>1.8812205503726147</v>
      </c>
      <c r="E691" s="109">
        <f t="shared" ca="1" si="1311"/>
        <v>18.003483483347097</v>
      </c>
      <c r="F691" s="109">
        <f t="shared" ca="1" si="1312"/>
        <v>6.6309451241718929</v>
      </c>
      <c r="G691" s="109">
        <f t="shared" ca="1" si="1313"/>
        <v>21.760294916197029</v>
      </c>
      <c r="H691" s="109">
        <f t="shared" ca="1" si="1314"/>
        <v>15.129349792025137</v>
      </c>
      <c r="I691" s="177"/>
      <c r="J691" s="30" t="s">
        <v>679</v>
      </c>
      <c r="K691" s="89">
        <f t="shared" ca="1" si="1346"/>
        <v>0.94353006046483001</v>
      </c>
      <c r="L691" s="89">
        <f t="shared" ca="1" si="1346"/>
        <v>9.8583260592283506E-2</v>
      </c>
      <c r="M691" s="89">
        <f t="shared" ca="1" si="1346"/>
        <v>9.8583260592283506E-2</v>
      </c>
      <c r="N691" s="89">
        <f t="shared" ca="1" si="1346"/>
        <v>0.89371861765175975</v>
      </c>
      <c r="O691" s="89">
        <f t="shared" ca="1" si="1346"/>
        <v>-0.41184718490169098</v>
      </c>
      <c r="P691" s="89">
        <f t="shared" ca="1" si="1346"/>
        <v>0.74160465676181864</v>
      </c>
      <c r="Q691" s="89">
        <f t="shared" ca="1" si="1346"/>
        <v>5.4419538639000731E-2</v>
      </c>
      <c r="R691" s="89">
        <f t="shared" ca="1" si="1346"/>
        <v>0.53753403810350731</v>
      </c>
      <c r="S691" s="89">
        <f t="shared" ca="1" si="1346"/>
        <v>-0.44623785415300243</v>
      </c>
      <c r="T691" s="89">
        <f t="shared" ca="1" si="1346"/>
        <v>0.41148501321826991</v>
      </c>
      <c r="U691" s="89">
        <f t="shared" ca="1" si="1347"/>
        <v>0.94353006046483001</v>
      </c>
      <c r="V691" s="89">
        <f t="shared" ca="1" si="1347"/>
        <v>-0.44623785415300243</v>
      </c>
      <c r="W691" s="89">
        <f t="shared" ca="1" si="1347"/>
        <v>-1.0097454203712564</v>
      </c>
      <c r="X691" s="89">
        <f t="shared" ca="1" si="1347"/>
        <v>-0.44623785415300243</v>
      </c>
      <c r="Y691" s="89">
        <f t="shared" ca="1" si="1347"/>
        <v>-1.3483164959119551</v>
      </c>
      <c r="Z691" s="89">
        <f t="shared" ca="1" si="1347"/>
        <v>0.51560491500326755</v>
      </c>
      <c r="AA691" s="89">
        <f t="shared" ca="1" si="1347"/>
        <v>-0.15653910921934289</v>
      </c>
      <c r="AB691" s="89">
        <f t="shared" ca="1" si="1347"/>
        <v>0.82443786118685636</v>
      </c>
      <c r="AC691" s="89">
        <f t="shared" ca="1" si="1347"/>
        <v>-0.15653910921934289</v>
      </c>
      <c r="AD691" s="89">
        <f t="shared" ca="1" si="1347"/>
        <v>0.2685645797022288</v>
      </c>
      <c r="AE691" s="89">
        <f t="shared" ca="1" si="1348"/>
        <v>-9.3840171590928279E-2</v>
      </c>
      <c r="AF691" s="89">
        <f t="shared" ca="1" si="1348"/>
        <v>0.21206368060581204</v>
      </c>
      <c r="AG691" s="89">
        <f t="shared" ca="1" si="1348"/>
        <v>-0.30700255599325066</v>
      </c>
      <c r="AH691" s="89">
        <f t="shared" ca="1" si="1348"/>
        <v>-0.30700255599325066</v>
      </c>
      <c r="AI691" s="89">
        <f t="shared" ca="1" si="1348"/>
        <v>-0.30649199665355353</v>
      </c>
      <c r="AJ691" s="89">
        <f t="shared" ca="1" si="1348"/>
        <v>-0.30649199665355353</v>
      </c>
      <c r="AK691" s="89">
        <f t="shared" ca="1" si="1348"/>
        <v>0.53753403810350731</v>
      </c>
      <c r="AL691" s="89">
        <f t="shared" ca="1" si="1348"/>
        <v>-0.44623785415300243</v>
      </c>
      <c r="AM691" s="89">
        <f t="shared" ca="1" si="1348"/>
        <v>0.51560491500326755</v>
      </c>
      <c r="AN691" s="89">
        <f t="shared" ca="1" si="1348"/>
        <v>6.3830203882474623E-2</v>
      </c>
      <c r="AO691" s="89">
        <f t="shared" ca="1" si="1349"/>
        <v>0.10667228108213433</v>
      </c>
      <c r="AP691" s="89">
        <f t="shared" ca="1" si="1349"/>
        <v>-0.30700255599325066</v>
      </c>
      <c r="AQ691" s="89">
        <f t="shared" ca="1" si="1349"/>
        <v>0.41148501321826991</v>
      </c>
      <c r="AR691" s="89">
        <f t="shared" ca="1" si="1349"/>
        <v>-9.3840171590928279E-2</v>
      </c>
      <c r="AS691" s="89">
        <f t="shared" ca="1" si="1349"/>
        <v>1.8449135142460493E-2</v>
      </c>
      <c r="AT691" s="89">
        <f t="shared" ca="1" si="1349"/>
        <v>0.74160465676181864</v>
      </c>
      <c r="AU691" s="89">
        <f t="shared" ca="1" si="1349"/>
        <v>1.1628631778867338</v>
      </c>
      <c r="AV691" s="89">
        <f t="shared" ca="1" si="1349"/>
        <v>0.82443786118685636</v>
      </c>
      <c r="AW691" s="89">
        <f t="shared" ca="1" si="1349"/>
        <v>-0.44623785415300243</v>
      </c>
      <c r="AX691" s="89" t="str">
        <f t="shared" ca="1" si="1349"/>
        <v/>
      </c>
      <c r="AY691" s="89" t="str">
        <f t="shared" ca="1" si="1350"/>
        <v/>
      </c>
      <c r="AZ691" s="89" t="str">
        <f t="shared" ca="1" si="1350"/>
        <v/>
      </c>
      <c r="BA691" s="89" t="str">
        <f t="shared" ca="1" si="1350"/>
        <v/>
      </c>
      <c r="BB691" s="89" t="str">
        <f t="shared" ca="1" si="1350"/>
        <v/>
      </c>
      <c r="BC691" s="89" t="str">
        <f t="shared" ca="1" si="1350"/>
        <v/>
      </c>
      <c r="BD691" s="89" t="str">
        <f t="shared" ca="1" si="1350"/>
        <v/>
      </c>
      <c r="BE691" s="89" t="str">
        <f t="shared" ca="1" si="1350"/>
        <v/>
      </c>
      <c r="BF691" s="89" t="str">
        <f t="shared" ca="1" si="1350"/>
        <v/>
      </c>
      <c r="BG691" s="89" t="str">
        <f t="shared" ca="1" si="1350"/>
        <v/>
      </c>
      <c r="BH691" s="89" t="str">
        <f t="shared" ca="1" si="1350"/>
        <v/>
      </c>
      <c r="BJ691" s="132">
        <f t="shared" ca="1" si="1345"/>
        <v>1.9569987110990823</v>
      </c>
      <c r="BK691" s="89">
        <f t="shared" ca="1" si="1345"/>
        <v>1.0826585239194608</v>
      </c>
      <c r="BL691" s="89">
        <f t="shared" ca="1" si="1345"/>
        <v>1.1027387657829841</v>
      </c>
      <c r="BM691" s="89">
        <f t="shared" ca="1" si="1345"/>
        <v>1.5491380867523967</v>
      </c>
      <c r="BN691" s="89">
        <f t="shared" ca="1" si="1345"/>
        <v>0.66309608485447047</v>
      </c>
      <c r="BO691" s="89">
        <f t="shared" ca="1" si="1345"/>
        <v>1.5948479097946437</v>
      </c>
      <c r="BP691" s="89">
        <f t="shared" ca="1" si="1345"/>
        <v>1.059863951722311</v>
      </c>
      <c r="BQ691" s="89">
        <f t="shared" ca="1" si="1345"/>
        <v>1.4080753781584909</v>
      </c>
      <c r="BR691" s="89">
        <f t="shared" ca="1" si="1345"/>
        <v>0.32166240616123265</v>
      </c>
      <c r="BS691" s="89">
        <f t="shared" ca="1" si="1345"/>
        <v>1.0179024048163368</v>
      </c>
      <c r="BT691" s="89">
        <f t="shared" ca="1" si="1345"/>
        <v>1.6838524073938976</v>
      </c>
      <c r="BU691" s="89">
        <f t="shared" ca="1" si="1345"/>
        <v>0.2774544372836133</v>
      </c>
      <c r="BV691" s="89">
        <f t="shared" ca="1" si="1336"/>
        <v>-0.66634383081024051</v>
      </c>
      <c r="BW691" s="89">
        <f t="shared" ca="1" si="1336"/>
        <v>-1.3154996527539486E-2</v>
      </c>
      <c r="BX691" s="89">
        <f t="shared" ca="1" si="1336"/>
        <v>-0.40552558112062398</v>
      </c>
      <c r="BY691" s="89">
        <f t="shared" ca="1" si="1336"/>
        <v>1.7286578091303457</v>
      </c>
      <c r="BZ691" s="89">
        <f t="shared" ca="1" si="1336"/>
        <v>0.85983744336774848</v>
      </c>
      <c r="CA691" s="89">
        <f t="shared" ca="1" si="1336"/>
        <v>2.0078222962005099</v>
      </c>
      <c r="CB691" s="89">
        <f t="shared" ca="1" si="1330"/>
        <v>0.13283837757460515</v>
      </c>
      <c r="CC691" s="89">
        <f t="shared" ca="1" si="1330"/>
        <v>1.1964623209783443</v>
      </c>
      <c r="CD691" s="89">
        <f t="shared" ca="1" si="1330"/>
        <v>0.90551336578035424</v>
      </c>
      <c r="CE691" s="89">
        <f t="shared" ca="1" si="1330"/>
        <v>0.85978113912865939</v>
      </c>
      <c r="CF691" s="89">
        <f t="shared" ca="1" si="1330"/>
        <v>-0.57784416920543025</v>
      </c>
      <c r="CG691" s="89">
        <f t="shared" ca="1" si="1329"/>
        <v>0.41533795399501827</v>
      </c>
      <c r="CH691" s="89">
        <f t="shared" ca="1" si="1329"/>
        <v>0.6092004156151053</v>
      </c>
      <c r="CI691" s="89">
        <f t="shared" ca="1" si="1329"/>
        <v>-0.97103995669672782</v>
      </c>
      <c r="CJ691" s="89">
        <f t="shared" ca="1" si="1329"/>
        <v>6.199184580039907E-2</v>
      </c>
      <c r="CK691" s="89">
        <f t="shared" ca="1" si="1343"/>
        <v>-0.70416681085568344</v>
      </c>
      <c r="CL691" s="89">
        <f t="shared" ca="1" si="1343"/>
        <v>0.86335263910460758</v>
      </c>
      <c r="CM691" s="89">
        <f t="shared" ca="1" si="1343"/>
        <v>1.0950999299847819</v>
      </c>
      <c r="CN691" s="89">
        <f t="shared" ca="1" si="1343"/>
        <v>1.0895136508779719</v>
      </c>
      <c r="CO691" s="89">
        <f t="shared" ca="1" si="1343"/>
        <v>0.57860485985522558</v>
      </c>
      <c r="CP691" s="89">
        <f t="shared" ca="1" si="1343"/>
        <v>1.3764309972124471</v>
      </c>
      <c r="CQ691" s="89">
        <f t="shared" ca="1" si="1343"/>
        <v>0.65090690182313493</v>
      </c>
      <c r="CR691" s="5">
        <f t="shared" ca="1" si="1343"/>
        <v>1.1674417351679429</v>
      </c>
      <c r="CS691" s="5">
        <f t="shared" ca="1" si="1343"/>
        <v>1.8375319757452235</v>
      </c>
      <c r="CT691" s="5">
        <f t="shared" ca="1" si="1337"/>
        <v>2.3447307883682305</v>
      </c>
      <c r="CU691" s="5">
        <f t="shared" ca="1" si="1337"/>
        <v>1.6368918949352647</v>
      </c>
      <c r="CV691" s="5">
        <f t="shared" ca="1" si="1337"/>
        <v>-0.24769693701016993</v>
      </c>
      <c r="CW691" s="5" t="str">
        <f t="shared" si="1337"/>
        <v/>
      </c>
      <c r="CX691" s="5" t="str">
        <f t="shared" si="1337"/>
        <v/>
      </c>
      <c r="CY691" s="5" t="str">
        <f t="shared" si="1337"/>
        <v/>
      </c>
      <c r="CZ691" s="5" t="str">
        <f t="shared" si="1337"/>
        <v/>
      </c>
      <c r="DA691" s="5" t="str">
        <f t="shared" si="1337"/>
        <v/>
      </c>
      <c r="DB691" s="5" t="str">
        <f t="shared" si="1337"/>
        <v/>
      </c>
      <c r="DC691" s="5" t="str">
        <f t="shared" si="1337"/>
        <v/>
      </c>
      <c r="DD691" s="5" t="str">
        <f t="shared" si="1344"/>
        <v/>
      </c>
      <c r="DE691" s="5" t="str">
        <f t="shared" si="1344"/>
        <v/>
      </c>
      <c r="DF691" s="5" t="str">
        <f t="shared" si="1344"/>
        <v/>
      </c>
      <c r="DG691" s="133" t="str">
        <f t="shared" si="1344"/>
        <v/>
      </c>
      <c r="EE691" s="107"/>
      <c r="EF691" s="107"/>
      <c r="EG691" s="107"/>
      <c r="EH691" s="107"/>
      <c r="EI691" s="107"/>
      <c r="EJ691" s="107"/>
      <c r="EK691" s="107"/>
      <c r="EL691" s="107"/>
      <c r="EM691" s="107"/>
      <c r="EN691" s="107"/>
      <c r="EO691" s="107"/>
      <c r="EP691" s="107"/>
      <c r="EQ691" s="107"/>
      <c r="ER691" s="107"/>
      <c r="ES691" s="107"/>
      <c r="ET691" s="107"/>
      <c r="EU691" s="107"/>
      <c r="EV691" s="107"/>
      <c r="EW691" s="107"/>
      <c r="EX691" s="107"/>
      <c r="EY691" s="107"/>
    </row>
    <row r="692" spans="1:155" x14ac:dyDescent="0.25">
      <c r="A692" s="176">
        <f t="shared" ca="1" si="1307"/>
        <v>0.99800503371688487</v>
      </c>
      <c r="B692" s="164">
        <f t="shared" ca="1" si="1308"/>
        <v>5.4196323572609797E-2</v>
      </c>
      <c r="C692" s="106">
        <f t="shared" ca="1" si="1309"/>
        <v>0.8007527280026806</v>
      </c>
      <c r="D692" s="108">
        <f t="shared" ca="1" si="1310"/>
        <v>1.3186074994187524</v>
      </c>
      <c r="E692" s="109">
        <f t="shared" ca="1" si="1311"/>
        <v>24.330201985973115</v>
      </c>
      <c r="F692" s="109">
        <f t="shared" ca="1" si="1312"/>
        <v>9.9193619169111553</v>
      </c>
      <c r="G692" s="109">
        <f t="shared" ca="1" si="1313"/>
        <v>21.660777740069722</v>
      </c>
      <c r="H692" s="109">
        <f t="shared" ca="1" si="1314"/>
        <v>11.741415823158567</v>
      </c>
      <c r="I692" s="177"/>
      <c r="J692" s="30" t="s">
        <v>680</v>
      </c>
      <c r="K692" s="89">
        <f t="shared" ca="1" si="1346"/>
        <v>5.4419538639000731E-2</v>
      </c>
      <c r="L692" s="89">
        <f t="shared" ca="1" si="1346"/>
        <v>1.8449135142460493E-2</v>
      </c>
      <c r="M692" s="89">
        <f t="shared" ca="1" si="1346"/>
        <v>-1.3483164959119551</v>
      </c>
      <c r="N692" s="89">
        <f t="shared" ca="1" si="1346"/>
        <v>-9.3840171590928279E-2</v>
      </c>
      <c r="O692" s="89">
        <f t="shared" ca="1" si="1346"/>
        <v>-0.30649199665355353</v>
      </c>
      <c r="P692" s="89">
        <f t="shared" ca="1" si="1346"/>
        <v>-0.41558093709150801</v>
      </c>
      <c r="Q692" s="89">
        <f t="shared" ca="1" si="1346"/>
        <v>-0.22096981093654566</v>
      </c>
      <c r="R692" s="89">
        <f t="shared" ca="1" si="1346"/>
        <v>0.31960967874145596</v>
      </c>
      <c r="S692" s="89">
        <f t="shared" ca="1" si="1346"/>
        <v>-1.4331148233707331</v>
      </c>
      <c r="T692" s="89">
        <f t="shared" ca="1" si="1346"/>
        <v>-1.3483164959119551</v>
      </c>
      <c r="U692" s="89">
        <f t="shared" ca="1" si="1347"/>
        <v>-0.81775242806075465</v>
      </c>
      <c r="V692" s="89">
        <f t="shared" ca="1" si="1347"/>
        <v>0.94353006046483001</v>
      </c>
      <c r="W692" s="89">
        <f t="shared" ca="1" si="1347"/>
        <v>0.31960967874145596</v>
      </c>
      <c r="X692" s="89">
        <f t="shared" ca="1" si="1347"/>
        <v>0.21206368060581204</v>
      </c>
      <c r="Y692" s="89">
        <f t="shared" ca="1" si="1347"/>
        <v>0.94353006046483001</v>
      </c>
      <c r="Z692" s="89">
        <f t="shared" ca="1" si="1347"/>
        <v>9.8583260592283506E-2</v>
      </c>
      <c r="AA692" s="89">
        <f t="shared" ca="1" si="1347"/>
        <v>-1.4331148233707331</v>
      </c>
      <c r="AB692" s="89">
        <f t="shared" ca="1" si="1347"/>
        <v>-1.0097454203712564</v>
      </c>
      <c r="AC692" s="89">
        <f t="shared" ca="1" si="1347"/>
        <v>0.21206368060581204</v>
      </c>
      <c r="AD692" s="89">
        <f t="shared" ca="1" si="1347"/>
        <v>1.1628631778867338</v>
      </c>
      <c r="AE692" s="89">
        <f t="shared" ca="1" si="1348"/>
        <v>-0.21005970810345143</v>
      </c>
      <c r="AF692" s="89">
        <f t="shared" ca="1" si="1348"/>
        <v>2.8755171397204293E-2</v>
      </c>
      <c r="AG692" s="89">
        <f t="shared" ca="1" si="1348"/>
        <v>0.41148501321826991</v>
      </c>
      <c r="AH692" s="89">
        <f t="shared" ca="1" si="1348"/>
        <v>1.1628631778867338</v>
      </c>
      <c r="AI692" s="89">
        <f t="shared" ca="1" si="1348"/>
        <v>0.74160465676181864</v>
      </c>
      <c r="AJ692" s="89">
        <f t="shared" ca="1" si="1348"/>
        <v>0.89371861765175975</v>
      </c>
      <c r="AK692" s="89">
        <f t="shared" ca="1" si="1348"/>
        <v>1.4105767449530626E-2</v>
      </c>
      <c r="AL692" s="89">
        <f t="shared" ca="1" si="1348"/>
        <v>-1.4331148233707331</v>
      </c>
      <c r="AM692" s="89">
        <f t="shared" ca="1" si="1348"/>
        <v>0.13695300672662025</v>
      </c>
      <c r="AN692" s="89">
        <f t="shared" ca="1" si="1348"/>
        <v>-1.4331148233707331</v>
      </c>
      <c r="AO692" s="89">
        <f t="shared" ca="1" si="1349"/>
        <v>0.14357639329378769</v>
      </c>
      <c r="AP692" s="89">
        <f t="shared" ca="1" si="1349"/>
        <v>-1.0097454203712564</v>
      </c>
      <c r="AQ692" s="89">
        <f t="shared" ca="1" si="1349"/>
        <v>0.14357639329378769</v>
      </c>
      <c r="AR692" s="89">
        <f t="shared" ca="1" si="1349"/>
        <v>0.82443786118685636</v>
      </c>
      <c r="AS692" s="89">
        <f t="shared" ca="1" si="1349"/>
        <v>-1.4331148233707331</v>
      </c>
      <c r="AT692" s="89">
        <f t="shared" ca="1" si="1349"/>
        <v>-0.81775242806075465</v>
      </c>
      <c r="AU692" s="89">
        <f t="shared" ca="1" si="1349"/>
        <v>-0.41558093709150801</v>
      </c>
      <c r="AV692" s="89">
        <f t="shared" ca="1" si="1349"/>
        <v>5.4419538639000731E-2</v>
      </c>
      <c r="AW692" s="89">
        <f t="shared" ca="1" si="1349"/>
        <v>-1.0097454203712564</v>
      </c>
      <c r="AX692" s="89" t="str">
        <f t="shared" ca="1" si="1349"/>
        <v/>
      </c>
      <c r="AY692" s="89" t="str">
        <f t="shared" ca="1" si="1350"/>
        <v/>
      </c>
      <c r="AZ692" s="89" t="str">
        <f t="shared" ca="1" si="1350"/>
        <v/>
      </c>
      <c r="BA692" s="89" t="str">
        <f t="shared" ca="1" si="1350"/>
        <v/>
      </c>
      <c r="BB692" s="89" t="str">
        <f t="shared" ca="1" si="1350"/>
        <v/>
      </c>
      <c r="BC692" s="89" t="str">
        <f t="shared" ca="1" si="1350"/>
        <v/>
      </c>
      <c r="BD692" s="89" t="str">
        <f t="shared" ca="1" si="1350"/>
        <v/>
      </c>
      <c r="BE692" s="89" t="str">
        <f t="shared" ca="1" si="1350"/>
        <v/>
      </c>
      <c r="BF692" s="89" t="str">
        <f t="shared" ca="1" si="1350"/>
        <v/>
      </c>
      <c r="BG692" s="89" t="str">
        <f t="shared" ca="1" si="1350"/>
        <v/>
      </c>
      <c r="BH692" s="89" t="str">
        <f t="shared" ca="1" si="1350"/>
        <v/>
      </c>
      <c r="BJ692" s="132">
        <f t="shared" ca="1" si="1345"/>
        <v>1.067888189273253</v>
      </c>
      <c r="BK692" s="89">
        <f t="shared" ca="1" si="1345"/>
        <v>1.0025243984696379</v>
      </c>
      <c r="BL692" s="89">
        <f t="shared" ca="1" si="1345"/>
        <v>-0.34416099072125461</v>
      </c>
      <c r="BM692" s="89">
        <f t="shared" ca="1" si="1345"/>
        <v>0.5615792975097087</v>
      </c>
      <c r="BN692" s="89">
        <f t="shared" ca="1" si="1345"/>
        <v>0.76845127310260786</v>
      </c>
      <c r="BO692" s="89">
        <f t="shared" ca="1" si="1345"/>
        <v>0.43766231594131721</v>
      </c>
      <c r="BP692" s="89">
        <f t="shared" ca="1" si="1345"/>
        <v>0.78447460214676457</v>
      </c>
      <c r="BQ692" s="89">
        <f t="shared" ca="1" si="1345"/>
        <v>1.1901510187964395</v>
      </c>
      <c r="BR692" s="89">
        <f t="shared" ca="1" si="1345"/>
        <v>-0.66521456305649806</v>
      </c>
      <c r="BS692" s="89">
        <f t="shared" ca="1" si="1345"/>
        <v>-0.74189910431388828</v>
      </c>
      <c r="BT692" s="89">
        <f t="shared" ca="1" si="1345"/>
        <v>-7.7430081131687034E-2</v>
      </c>
      <c r="BU692" s="89">
        <f t="shared" ca="1" si="1345"/>
        <v>1.6672223519014457</v>
      </c>
      <c r="BV692" s="89">
        <f t="shared" ca="1" si="1336"/>
        <v>0.66301126830247181</v>
      </c>
      <c r="BW692" s="89">
        <f t="shared" ca="1" si="1336"/>
        <v>0.64514653823127499</v>
      </c>
      <c r="BX692" s="89">
        <f t="shared" ca="1" si="1336"/>
        <v>1.8863209752561612</v>
      </c>
      <c r="BY692" s="89">
        <f t="shared" ca="1" si="1336"/>
        <v>1.3116361547193618</v>
      </c>
      <c r="BZ692" s="89">
        <f t="shared" ca="1" si="1336"/>
        <v>-0.41673827078364178</v>
      </c>
      <c r="CA692" s="89">
        <f t="shared" ca="1" si="1336"/>
        <v>0.17363901464239717</v>
      </c>
      <c r="CB692" s="89">
        <f t="shared" ca="1" si="1330"/>
        <v>0.50144116739976008</v>
      </c>
      <c r="CC692" s="89">
        <f t="shared" ca="1" si="1330"/>
        <v>2.0907609191628493</v>
      </c>
      <c r="CD692" s="89">
        <f t="shared" ca="1" si="1330"/>
        <v>0.78929382926783109</v>
      </c>
      <c r="CE692" s="89">
        <f t="shared" ca="1" si="1330"/>
        <v>0.67647262992005164</v>
      </c>
      <c r="CF692" s="89">
        <f t="shared" ca="1" si="1330"/>
        <v>0.14064340000609032</v>
      </c>
      <c r="CG692" s="89">
        <f t="shared" ca="1" si="1329"/>
        <v>1.8852036878750027</v>
      </c>
      <c r="CH692" s="89">
        <f t="shared" ca="1" si="1329"/>
        <v>1.6572970690304776</v>
      </c>
      <c r="CI692" s="89">
        <f t="shared" ca="1" si="1329"/>
        <v>0.22917065760858546</v>
      </c>
      <c r="CJ692" s="89">
        <f t="shared" ca="1" si="1329"/>
        <v>-0.46143642485357761</v>
      </c>
      <c r="CK692" s="89">
        <f t="shared" ca="1" si="1343"/>
        <v>-1.6910437800734142</v>
      </c>
      <c r="CL692" s="89">
        <f t="shared" ca="1" si="1343"/>
        <v>0.48470073082796028</v>
      </c>
      <c r="CM692" s="89">
        <f t="shared" ca="1" si="1343"/>
        <v>-0.40184509726842599</v>
      </c>
      <c r="CN692" s="89">
        <f t="shared" ca="1" si="1343"/>
        <v>1.1264177630896253</v>
      </c>
      <c r="CO692" s="89">
        <f t="shared" ca="1" si="1343"/>
        <v>-0.12413800452278012</v>
      </c>
      <c r="CP692" s="89">
        <f t="shared" ca="1" si="1343"/>
        <v>1.1085223772879649</v>
      </c>
      <c r="CQ692" s="89">
        <f t="shared" ca="1" si="1343"/>
        <v>1.5691849346009197</v>
      </c>
      <c r="CR692" s="5">
        <f t="shared" ca="1" si="1343"/>
        <v>-0.28412222334525072</v>
      </c>
      <c r="CS692" s="5">
        <f t="shared" ca="1" si="1343"/>
        <v>0.27817489092265024</v>
      </c>
      <c r="CT692" s="5">
        <f t="shared" ca="1" si="1337"/>
        <v>0.7662866733899889</v>
      </c>
      <c r="CU692" s="5">
        <f t="shared" ca="1" si="1337"/>
        <v>0.86687357238740903</v>
      </c>
      <c r="CV692" s="5">
        <f t="shared" ca="1" si="1337"/>
        <v>-0.81120450322842386</v>
      </c>
      <c r="CW692" s="5" t="str">
        <f t="shared" si="1337"/>
        <v/>
      </c>
      <c r="CX692" s="5" t="str">
        <f t="shared" si="1337"/>
        <v/>
      </c>
      <c r="CY692" s="5" t="str">
        <f t="shared" si="1337"/>
        <v/>
      </c>
      <c r="CZ692" s="5" t="str">
        <f t="shared" si="1337"/>
        <v/>
      </c>
      <c r="DA692" s="5" t="str">
        <f t="shared" si="1337"/>
        <v/>
      </c>
      <c r="DB692" s="5" t="str">
        <f t="shared" si="1337"/>
        <v/>
      </c>
      <c r="DC692" s="5" t="str">
        <f t="shared" si="1337"/>
        <v/>
      </c>
      <c r="DD692" s="5" t="str">
        <f t="shared" si="1344"/>
        <v/>
      </c>
      <c r="DE692" s="5" t="str">
        <f t="shared" si="1344"/>
        <v/>
      </c>
      <c r="DF692" s="5" t="str">
        <f t="shared" si="1344"/>
        <v/>
      </c>
      <c r="DG692" s="133" t="str">
        <f t="shared" si="1344"/>
        <v/>
      </c>
      <c r="EE692" s="107"/>
      <c r="EF692" s="107"/>
      <c r="EG692" s="107"/>
      <c r="EH692" s="107"/>
      <c r="EI692" s="107"/>
      <c r="EJ692" s="107"/>
      <c r="EK692" s="107"/>
      <c r="EL692" s="107"/>
      <c r="EM692" s="107"/>
      <c r="EN692" s="107"/>
      <c r="EO692" s="107"/>
      <c r="EP692" s="107"/>
      <c r="EQ692" s="107"/>
      <c r="ER692" s="107"/>
      <c r="ES692" s="107"/>
      <c r="ET692" s="107"/>
      <c r="EU692" s="107"/>
      <c r="EV692" s="107"/>
      <c r="EW692" s="107"/>
      <c r="EX692" s="107"/>
      <c r="EY692" s="107"/>
    </row>
    <row r="693" spans="1:155" x14ac:dyDescent="0.25">
      <c r="A693" s="176">
        <f t="shared" ca="1" si="1307"/>
        <v>1.4235286790481645</v>
      </c>
      <c r="B693" s="164">
        <f t="shared" ca="1" si="1308"/>
        <v>7.0020556535031142E-2</v>
      </c>
      <c r="C693" s="106">
        <f t="shared" ca="1" si="1309"/>
        <v>0.5599119561898156</v>
      </c>
      <c r="D693" s="108">
        <f t="shared" ca="1" si="1310"/>
        <v>1.5802793783903175</v>
      </c>
      <c r="E693" s="109">
        <f t="shared" ca="1" si="1311"/>
        <v>22.56879203180436</v>
      </c>
      <c r="F693" s="109">
        <f t="shared" ca="1" si="1312"/>
        <v>8.7878462508893698</v>
      </c>
      <c r="G693" s="109">
        <f t="shared" ca="1" si="1313"/>
        <v>23.065065393315404</v>
      </c>
      <c r="H693" s="109">
        <f t="shared" ca="1" si="1314"/>
        <v>14.277219142426034</v>
      </c>
      <c r="I693" s="177"/>
      <c r="J693" s="30" t="s">
        <v>681</v>
      </c>
      <c r="K693" s="89">
        <f t="shared" ca="1" si="1346"/>
        <v>0.14357639329378769</v>
      </c>
      <c r="L693" s="89">
        <f t="shared" ca="1" si="1346"/>
        <v>1.1628631778867338</v>
      </c>
      <c r="M693" s="89">
        <f t="shared" ca="1" si="1346"/>
        <v>0.41148501321826991</v>
      </c>
      <c r="N693" s="89">
        <f t="shared" ca="1" si="1346"/>
        <v>0.10667228108213433</v>
      </c>
      <c r="O693" s="89">
        <f t="shared" ca="1" si="1346"/>
        <v>1.1628631778867338</v>
      </c>
      <c r="P693" s="89">
        <f t="shared" ca="1" si="1346"/>
        <v>-0.30700255599325066</v>
      </c>
      <c r="Q693" s="89">
        <f t="shared" ca="1" si="1346"/>
        <v>-0.15653910921934289</v>
      </c>
      <c r="R693" s="89">
        <f t="shared" ca="1" si="1346"/>
        <v>-1.0649490381436091</v>
      </c>
      <c r="S693" s="89">
        <f t="shared" ca="1" si="1346"/>
        <v>0.74370258632857644</v>
      </c>
      <c r="T693" s="89">
        <f t="shared" ca="1" si="1346"/>
        <v>-0.81775242806075465</v>
      </c>
      <c r="U693" s="89">
        <f t="shared" ca="1" si="1347"/>
        <v>1.8449135142460493E-2</v>
      </c>
      <c r="V693" s="89">
        <f t="shared" ca="1" si="1347"/>
        <v>-0.15653910921934289</v>
      </c>
      <c r="W693" s="89">
        <f t="shared" ca="1" si="1347"/>
        <v>0.74160465676181864</v>
      </c>
      <c r="X693" s="89">
        <f t="shared" ca="1" si="1347"/>
        <v>1.4105767449530626E-2</v>
      </c>
      <c r="Y693" s="89">
        <f t="shared" ca="1" si="1347"/>
        <v>-0.22096981093654566</v>
      </c>
      <c r="Z693" s="89">
        <f t="shared" ca="1" si="1347"/>
        <v>0.74370258632857644</v>
      </c>
      <c r="AA693" s="89">
        <f t="shared" ca="1" si="1347"/>
        <v>0.94353006046483001</v>
      </c>
      <c r="AB693" s="89">
        <f t="shared" ca="1" si="1347"/>
        <v>0.3096998313943522</v>
      </c>
      <c r="AC693" s="89">
        <f t="shared" ca="1" si="1347"/>
        <v>0.82443786118685636</v>
      </c>
      <c r="AD693" s="89">
        <f t="shared" ca="1" si="1347"/>
        <v>0.10667228108213433</v>
      </c>
      <c r="AE693" s="89">
        <f t="shared" ca="1" si="1348"/>
        <v>-0.81775242806075465</v>
      </c>
      <c r="AF693" s="89">
        <f t="shared" ca="1" si="1348"/>
        <v>-1.0097454203712564</v>
      </c>
      <c r="AG693" s="89">
        <f t="shared" ca="1" si="1348"/>
        <v>0.82443786118685636</v>
      </c>
      <c r="AH693" s="89">
        <f t="shared" ca="1" si="1348"/>
        <v>-0.30700255599325066</v>
      </c>
      <c r="AI693" s="89">
        <f t="shared" ca="1" si="1348"/>
        <v>2.8755171397204293E-2</v>
      </c>
      <c r="AJ693" s="89">
        <f t="shared" ca="1" si="1348"/>
        <v>2.8755171397204293E-2</v>
      </c>
      <c r="AK693" s="89">
        <f t="shared" ca="1" si="1348"/>
        <v>9.8583260592283506E-2</v>
      </c>
      <c r="AL693" s="89">
        <f t="shared" ca="1" si="1348"/>
        <v>2.8755171397204293E-2</v>
      </c>
      <c r="AM693" s="89">
        <f t="shared" ca="1" si="1348"/>
        <v>-9.3840171590928279E-2</v>
      </c>
      <c r="AN693" s="89">
        <f t="shared" ca="1" si="1348"/>
        <v>-0.41184718490169098</v>
      </c>
      <c r="AO693" s="89">
        <f t="shared" ca="1" si="1349"/>
        <v>-9.3840171590928279E-2</v>
      </c>
      <c r="AP693" s="89">
        <f t="shared" ca="1" si="1349"/>
        <v>-2.3856124570488357E-2</v>
      </c>
      <c r="AQ693" s="89">
        <f t="shared" ca="1" si="1349"/>
        <v>-0.30649199665355353</v>
      </c>
      <c r="AR693" s="89">
        <f t="shared" ca="1" si="1349"/>
        <v>0.41148501321826991</v>
      </c>
      <c r="AS693" s="89">
        <f t="shared" ca="1" si="1349"/>
        <v>1.8449135142460493E-2</v>
      </c>
      <c r="AT693" s="89">
        <f t="shared" ca="1" si="1349"/>
        <v>-0.41558093709150801</v>
      </c>
      <c r="AU693" s="89">
        <f t="shared" ca="1" si="1349"/>
        <v>0.21206368060581204</v>
      </c>
      <c r="AV693" s="89">
        <f t="shared" ca="1" si="1349"/>
        <v>0.10667228108213433</v>
      </c>
      <c r="AW693" s="89">
        <f t="shared" ca="1" si="1349"/>
        <v>0.82443786118685636</v>
      </c>
      <c r="AX693" s="89" t="str">
        <f t="shared" ca="1" si="1349"/>
        <v/>
      </c>
      <c r="AY693" s="89" t="str">
        <f t="shared" ca="1" si="1350"/>
        <v/>
      </c>
      <c r="AZ693" s="89" t="str">
        <f t="shared" ca="1" si="1350"/>
        <v/>
      </c>
      <c r="BA693" s="89" t="str">
        <f t="shared" ca="1" si="1350"/>
        <v/>
      </c>
      <c r="BB693" s="89" t="str">
        <f t="shared" ca="1" si="1350"/>
        <v/>
      </c>
      <c r="BC693" s="89" t="str">
        <f t="shared" ca="1" si="1350"/>
        <v/>
      </c>
      <c r="BD693" s="89" t="str">
        <f t="shared" ca="1" si="1350"/>
        <v/>
      </c>
      <c r="BE693" s="89" t="str">
        <f t="shared" ca="1" si="1350"/>
        <v/>
      </c>
      <c r="BF693" s="89" t="str">
        <f t="shared" ca="1" si="1350"/>
        <v/>
      </c>
      <c r="BG693" s="89" t="str">
        <f t="shared" ca="1" si="1350"/>
        <v/>
      </c>
      <c r="BH693" s="89" t="str">
        <f t="shared" ca="1" si="1350"/>
        <v/>
      </c>
      <c r="BJ693" s="132">
        <f t="shared" ca="1" si="1345"/>
        <v>1.15704504392804</v>
      </c>
      <c r="BK693" s="89">
        <f t="shared" ca="1" si="1345"/>
        <v>2.1469384412139112</v>
      </c>
      <c r="BL693" s="89">
        <f t="shared" ca="1" si="1345"/>
        <v>1.4156405184089704</v>
      </c>
      <c r="BM693" s="89">
        <f t="shared" ca="1" si="1345"/>
        <v>0.76209175018277131</v>
      </c>
      <c r="BN693" s="89">
        <f t="shared" ca="1" si="1345"/>
        <v>2.2378064476428952</v>
      </c>
      <c r="BO693" s="89">
        <f t="shared" ca="1" si="1345"/>
        <v>0.54624069703957456</v>
      </c>
      <c r="BP693" s="89">
        <f t="shared" ca="1" si="1345"/>
        <v>0.84890530386396734</v>
      </c>
      <c r="BQ693" s="89">
        <f t="shared" ca="1" si="1345"/>
        <v>-0.19440769808862557</v>
      </c>
      <c r="BR693" s="89">
        <f t="shared" ca="1" si="1345"/>
        <v>1.5116028466428115</v>
      </c>
      <c r="BS693" s="89">
        <f t="shared" ca="1" si="1345"/>
        <v>-0.21133503646268781</v>
      </c>
      <c r="BT693" s="89">
        <f t="shared" ca="1" si="1345"/>
        <v>0.75877148207152811</v>
      </c>
      <c r="BU693" s="89">
        <f t="shared" ca="1" si="1345"/>
        <v>0.56715318221727284</v>
      </c>
      <c r="BV693" s="89">
        <f t="shared" ca="1" si="1336"/>
        <v>1.0850062463228345</v>
      </c>
      <c r="BW693" s="89">
        <f t="shared" ca="1" si="1336"/>
        <v>0.44718862507499357</v>
      </c>
      <c r="BX693" s="89">
        <f t="shared" ca="1" si="1336"/>
        <v>0.72182110385478548</v>
      </c>
      <c r="BY693" s="89">
        <f t="shared" ca="1" si="1336"/>
        <v>1.9567554804556546</v>
      </c>
      <c r="BZ693" s="89">
        <f t="shared" ca="1" si="1336"/>
        <v>1.9599066130519214</v>
      </c>
      <c r="CA693" s="89">
        <f t="shared" ca="1" si="1336"/>
        <v>1.4930842664080057</v>
      </c>
      <c r="CB693" s="89">
        <f t="shared" ca="1" si="1330"/>
        <v>1.1138153479808044</v>
      </c>
      <c r="CC693" s="89">
        <f t="shared" ca="1" si="1330"/>
        <v>1.0345700223582497</v>
      </c>
      <c r="CD693" s="89">
        <f t="shared" ca="1" si="1330"/>
        <v>0.18160110931052786</v>
      </c>
      <c r="CE693" s="89">
        <f t="shared" ca="1" si="1330"/>
        <v>-0.36202796184840902</v>
      </c>
      <c r="CF693" s="89">
        <f t="shared" ca="1" si="1330"/>
        <v>0.55359624797467677</v>
      </c>
      <c r="CG693" s="89">
        <f t="shared" ca="1" si="1329"/>
        <v>0.41533795399501827</v>
      </c>
      <c r="CH693" s="89">
        <f t="shared" ca="1" si="1329"/>
        <v>0.94444758366586312</v>
      </c>
      <c r="CI693" s="89">
        <f t="shared" ca="1" si="1329"/>
        <v>-0.63579278864597</v>
      </c>
      <c r="CJ693" s="89">
        <f t="shared" ca="1" si="1329"/>
        <v>-0.37695893171082473</v>
      </c>
      <c r="CK693" s="89">
        <f t="shared" ca="1" si="1343"/>
        <v>-0.22917378530547672</v>
      </c>
      <c r="CL693" s="89">
        <f t="shared" ca="1" si="1343"/>
        <v>0.25390755251041175</v>
      </c>
      <c r="CM693" s="89">
        <f t="shared" ca="1" si="1343"/>
        <v>0.61942254120061624</v>
      </c>
      <c r="CN693" s="89">
        <f t="shared" ca="1" si="1343"/>
        <v>0.8890011982049093</v>
      </c>
      <c r="CO693" s="89">
        <f t="shared" ca="1" si="1343"/>
        <v>0.86175129127798789</v>
      </c>
      <c r="CP693" s="89">
        <f t="shared" ca="1" si="1343"/>
        <v>0.65845398734062366</v>
      </c>
      <c r="CQ693" s="89">
        <f t="shared" ca="1" si="1343"/>
        <v>1.156232086632333</v>
      </c>
      <c r="CR693" s="5">
        <f t="shared" ca="1" si="1343"/>
        <v>1.1674417351679429</v>
      </c>
      <c r="CS693" s="5">
        <f t="shared" ca="1" si="1343"/>
        <v>0.68034638189189689</v>
      </c>
      <c r="CT693" s="5">
        <f t="shared" ca="1" si="1337"/>
        <v>1.393931291087309</v>
      </c>
      <c r="CU693" s="5">
        <f t="shared" ca="1" si="1337"/>
        <v>0.91912631483054263</v>
      </c>
      <c r="CV693" s="5">
        <f t="shared" ca="1" si="1337"/>
        <v>1.0229787783296889</v>
      </c>
      <c r="CW693" s="5" t="str">
        <f t="shared" si="1337"/>
        <v/>
      </c>
      <c r="CX693" s="5" t="str">
        <f t="shared" si="1337"/>
        <v/>
      </c>
      <c r="CY693" s="5" t="str">
        <f t="shared" si="1337"/>
        <v/>
      </c>
      <c r="CZ693" s="5" t="str">
        <f t="shared" si="1337"/>
        <v/>
      </c>
      <c r="DA693" s="5" t="str">
        <f t="shared" si="1337"/>
        <v/>
      </c>
      <c r="DB693" s="5" t="str">
        <f t="shared" si="1337"/>
        <v/>
      </c>
      <c r="DC693" s="5" t="str">
        <f t="shared" si="1337"/>
        <v/>
      </c>
      <c r="DD693" s="5" t="str">
        <f t="shared" si="1344"/>
        <v/>
      </c>
      <c r="DE693" s="5" t="str">
        <f t="shared" si="1344"/>
        <v/>
      </c>
      <c r="DF693" s="5" t="str">
        <f t="shared" si="1344"/>
        <v/>
      </c>
      <c r="DG693" s="133" t="str">
        <f t="shared" si="1344"/>
        <v/>
      </c>
      <c r="EE693" s="107"/>
      <c r="EF693" s="107"/>
      <c r="EG693" s="107"/>
      <c r="EH693" s="107"/>
      <c r="EI693" s="107"/>
      <c r="EJ693" s="107"/>
      <c r="EK693" s="107"/>
      <c r="EL693" s="107"/>
      <c r="EM693" s="107"/>
      <c r="EN693" s="107"/>
      <c r="EO693" s="107"/>
      <c r="EP693" s="107"/>
      <c r="EQ693" s="107"/>
      <c r="ER693" s="107"/>
      <c r="ES693" s="107"/>
      <c r="ET693" s="107"/>
      <c r="EU693" s="107"/>
      <c r="EV693" s="107"/>
      <c r="EW693" s="107"/>
      <c r="EX693" s="107"/>
      <c r="EY693" s="107"/>
    </row>
    <row r="694" spans="1:155" x14ac:dyDescent="0.25">
      <c r="A694" s="176">
        <f t="shared" ca="1" si="1307"/>
        <v>1.2337737330735736</v>
      </c>
      <c r="B694" s="164">
        <f t="shared" ca="1" si="1308"/>
        <v>6.3894364195155484E-2</v>
      </c>
      <c r="C694" s="106">
        <f t="shared" ca="1" si="1309"/>
        <v>0.54612526865160271</v>
      </c>
      <c r="D694" s="108">
        <f t="shared" ca="1" si="1310"/>
        <v>1.3829001376034662</v>
      </c>
      <c r="E694" s="109">
        <f t="shared" ca="1" si="1311"/>
        <v>21.643538597232315</v>
      </c>
      <c r="F694" s="109">
        <f t="shared" ca="1" si="1312"/>
        <v>8.7266096233124628</v>
      </c>
      <c r="G694" s="109">
        <f t="shared" ca="1" si="1313"/>
        <v>19.919435218374375</v>
      </c>
      <c r="H694" s="109">
        <f t="shared" ca="1" si="1314"/>
        <v>11.192825595061912</v>
      </c>
      <c r="I694" s="177"/>
      <c r="J694" s="30" t="s">
        <v>682</v>
      </c>
      <c r="K694" s="89">
        <f t="shared" ca="1" si="1346"/>
        <v>-1.4331148233707331</v>
      </c>
      <c r="L694" s="89">
        <f t="shared" ca="1" si="1346"/>
        <v>-2.3856124570488357E-2</v>
      </c>
      <c r="M694" s="89">
        <f t="shared" ca="1" si="1346"/>
        <v>1.8449135142460493E-2</v>
      </c>
      <c r="N694" s="89">
        <f t="shared" ca="1" si="1346"/>
        <v>-0.44623785415300243</v>
      </c>
      <c r="O694" s="89">
        <f t="shared" ca="1" si="1346"/>
        <v>0.21206368060581204</v>
      </c>
      <c r="P694" s="89">
        <f t="shared" ca="1" si="1346"/>
        <v>-2.3856124570488357E-2</v>
      </c>
      <c r="Q694" s="89">
        <f t="shared" ca="1" si="1346"/>
        <v>-0.15653910921934289</v>
      </c>
      <c r="R694" s="89">
        <f t="shared" ca="1" si="1346"/>
        <v>-0.31999883307611282</v>
      </c>
      <c r="S694" s="89">
        <f t="shared" ca="1" si="1346"/>
        <v>6.3830203882474623E-2</v>
      </c>
      <c r="T694" s="89">
        <f t="shared" ca="1" si="1346"/>
        <v>0.21206368060581204</v>
      </c>
      <c r="U694" s="89">
        <f t="shared" ca="1" si="1347"/>
        <v>0.53753403810350731</v>
      </c>
      <c r="V694" s="89">
        <f t="shared" ca="1" si="1347"/>
        <v>-1.0649490381436091</v>
      </c>
      <c r="W694" s="89">
        <f t="shared" ca="1" si="1347"/>
        <v>-0.30700255599325066</v>
      </c>
      <c r="X694" s="89">
        <f t="shared" ca="1" si="1347"/>
        <v>0.13695300672662025</v>
      </c>
      <c r="Y694" s="89">
        <f t="shared" ca="1" si="1347"/>
        <v>-9.3840171590928279E-2</v>
      </c>
      <c r="Z694" s="89">
        <f t="shared" ca="1" si="1347"/>
        <v>-0.44623785415300243</v>
      </c>
      <c r="AA694" s="89">
        <f t="shared" ca="1" si="1347"/>
        <v>-1.3483164959119551</v>
      </c>
      <c r="AB694" s="89">
        <f t="shared" ca="1" si="1347"/>
        <v>-0.21005970810345143</v>
      </c>
      <c r="AC694" s="89">
        <f t="shared" ca="1" si="1347"/>
        <v>1.1628631778867338</v>
      </c>
      <c r="AD694" s="89">
        <f t="shared" ca="1" si="1347"/>
        <v>-1.0649490381436091</v>
      </c>
      <c r="AE694" s="89">
        <f t="shared" ca="1" si="1348"/>
        <v>0.13695300672662025</v>
      </c>
      <c r="AF694" s="89">
        <f t="shared" ca="1" si="1348"/>
        <v>0.13695300672662025</v>
      </c>
      <c r="AG694" s="89">
        <f t="shared" ca="1" si="1348"/>
        <v>0.14357639329378769</v>
      </c>
      <c r="AH694" s="89">
        <f t="shared" ca="1" si="1348"/>
        <v>0.51560491500326755</v>
      </c>
      <c r="AI694" s="89">
        <f t="shared" ca="1" si="1348"/>
        <v>0.14357639329378769</v>
      </c>
      <c r="AJ694" s="89">
        <f t="shared" ca="1" si="1348"/>
        <v>-9.3840171590928279E-2</v>
      </c>
      <c r="AK694" s="89">
        <f t="shared" ca="1" si="1348"/>
        <v>5.4419538639000731E-2</v>
      </c>
      <c r="AL694" s="89">
        <f t="shared" ca="1" si="1348"/>
        <v>0.3096998313943522</v>
      </c>
      <c r="AM694" s="89">
        <f t="shared" ca="1" si="1348"/>
        <v>-0.30649199665355353</v>
      </c>
      <c r="AN694" s="89">
        <f t="shared" ca="1" si="1348"/>
        <v>0.51560491500326755</v>
      </c>
      <c r="AO694" s="89">
        <f t="shared" ca="1" si="1349"/>
        <v>0.51560491500326755</v>
      </c>
      <c r="AP694" s="89">
        <f t="shared" ca="1" si="1349"/>
        <v>0.74160465676181864</v>
      </c>
      <c r="AQ694" s="89">
        <f t="shared" ca="1" si="1349"/>
        <v>-0.22096981093654566</v>
      </c>
      <c r="AR694" s="89">
        <f t="shared" ca="1" si="1349"/>
        <v>-0.81775242806075465</v>
      </c>
      <c r="AS694" s="89">
        <f t="shared" ca="1" si="1349"/>
        <v>0.14357639329378769</v>
      </c>
      <c r="AT694" s="89">
        <f t="shared" ca="1" si="1349"/>
        <v>0.51560491500326755</v>
      </c>
      <c r="AU694" s="89">
        <f t="shared" ca="1" si="1349"/>
        <v>9.8583260592283506E-2</v>
      </c>
      <c r="AV694" s="89">
        <f t="shared" ca="1" si="1349"/>
        <v>0.2685645797022288</v>
      </c>
      <c r="AW694" s="89">
        <f t="shared" ca="1" si="1349"/>
        <v>0.3096998313943522</v>
      </c>
      <c r="AX694" s="89" t="str">
        <f t="shared" ca="1" si="1349"/>
        <v/>
      </c>
      <c r="AY694" s="89" t="str">
        <f t="shared" ca="1" si="1350"/>
        <v/>
      </c>
      <c r="AZ694" s="89" t="str">
        <f t="shared" ca="1" si="1350"/>
        <v/>
      </c>
      <c r="BA694" s="89" t="str">
        <f t="shared" ca="1" si="1350"/>
        <v/>
      </c>
      <c r="BB694" s="89" t="str">
        <f t="shared" ca="1" si="1350"/>
        <v/>
      </c>
      <c r="BC694" s="89" t="str">
        <f t="shared" ca="1" si="1350"/>
        <v/>
      </c>
      <c r="BD694" s="89" t="str">
        <f t="shared" ca="1" si="1350"/>
        <v/>
      </c>
      <c r="BE694" s="89" t="str">
        <f t="shared" ca="1" si="1350"/>
        <v/>
      </c>
      <c r="BF694" s="89" t="str">
        <f t="shared" ca="1" si="1350"/>
        <v/>
      </c>
      <c r="BG694" s="89" t="str">
        <f t="shared" ca="1" si="1350"/>
        <v/>
      </c>
      <c r="BH694" s="89" t="str">
        <f t="shared" ca="1" si="1350"/>
        <v/>
      </c>
      <c r="BJ694" s="132">
        <f t="shared" ca="1" si="1345"/>
        <v>-0.41964617273648086</v>
      </c>
      <c r="BK694" s="89">
        <f t="shared" ca="1" si="1345"/>
        <v>0.96021913875668896</v>
      </c>
      <c r="BL694" s="89">
        <f t="shared" ca="1" si="1345"/>
        <v>1.022604640333161</v>
      </c>
      <c r="BM694" s="89">
        <f t="shared" ca="1" si="1345"/>
        <v>0.20918161494763454</v>
      </c>
      <c r="BN694" s="89">
        <f t="shared" ca="1" si="1345"/>
        <v>1.2870069503619734</v>
      </c>
      <c r="BO694" s="89">
        <f t="shared" ca="1" si="1345"/>
        <v>0.82938712846233686</v>
      </c>
      <c r="BP694" s="89">
        <f t="shared" ca="1" si="1345"/>
        <v>0.84890530386396734</v>
      </c>
      <c r="BQ694" s="89">
        <f t="shared" ca="1" si="1345"/>
        <v>0.55054250697887075</v>
      </c>
      <c r="BR694" s="89">
        <f t="shared" ca="1" si="1345"/>
        <v>0.83173046419670971</v>
      </c>
      <c r="BS694" s="89">
        <f t="shared" ca="1" si="1345"/>
        <v>0.81848107220387889</v>
      </c>
      <c r="BT694" s="89">
        <f t="shared" ca="1" si="1345"/>
        <v>1.277856385032575</v>
      </c>
      <c r="BU694" s="89">
        <f t="shared" ca="1" si="1345"/>
        <v>-0.34125674670699335</v>
      </c>
      <c r="BV694" s="89">
        <f t="shared" ca="1" si="1336"/>
        <v>3.6399033567765193E-2</v>
      </c>
      <c r="BW694" s="89">
        <f t="shared" ca="1" si="1336"/>
        <v>0.5700358643520832</v>
      </c>
      <c r="BX694" s="89">
        <f t="shared" ca="1" si="1336"/>
        <v>0.84895074320040287</v>
      </c>
      <c r="BY694" s="89">
        <f t="shared" ca="1" si="1336"/>
        <v>0.76681503997407574</v>
      </c>
      <c r="BZ694" s="89">
        <f t="shared" ca="1" si="1336"/>
        <v>-0.33193994332486376</v>
      </c>
      <c r="CA694" s="89">
        <f t="shared" ca="1" si="1336"/>
        <v>0.97332472691020211</v>
      </c>
      <c r="CB694" s="89">
        <f t="shared" ca="1" si="1330"/>
        <v>1.4522406646806818</v>
      </c>
      <c r="CC694" s="89">
        <f t="shared" ca="1" si="1330"/>
        <v>-0.13705129686749373</v>
      </c>
      <c r="CD694" s="89">
        <f t="shared" ca="1" si="1330"/>
        <v>1.1363065440979028</v>
      </c>
      <c r="CE694" s="89">
        <f t="shared" ca="1" si="1330"/>
        <v>0.7846704652494676</v>
      </c>
      <c r="CF694" s="89">
        <f t="shared" ca="1" si="1330"/>
        <v>-0.1272652199183919</v>
      </c>
      <c r="CG694" s="89">
        <f t="shared" ca="1" si="1329"/>
        <v>1.2379454249915365</v>
      </c>
      <c r="CH694" s="89">
        <f t="shared" ca="1" si="1329"/>
        <v>1.0592688055624464</v>
      </c>
      <c r="CI694" s="89">
        <f t="shared" ca="1" si="1329"/>
        <v>-0.75838813163410257</v>
      </c>
      <c r="CJ694" s="89">
        <f t="shared" ca="1" si="1329"/>
        <v>-0.4211226536641075</v>
      </c>
      <c r="CK694" s="89">
        <f t="shared" ca="1" si="1343"/>
        <v>5.1770874691671187E-2</v>
      </c>
      <c r="CL694" s="89">
        <f t="shared" ca="1" si="1343"/>
        <v>4.1255727447786494E-2</v>
      </c>
      <c r="CM694" s="89">
        <f t="shared" ca="1" si="1343"/>
        <v>1.5468746411055747</v>
      </c>
      <c r="CN694" s="89">
        <f t="shared" ca="1" si="1343"/>
        <v>1.4984462847991051</v>
      </c>
      <c r="CO694" s="89">
        <f t="shared" ca="1" si="1343"/>
        <v>1.6272120726102948</v>
      </c>
      <c r="CP694" s="89">
        <f t="shared" ca="1" si="1343"/>
        <v>0.74397617305763153</v>
      </c>
      <c r="CQ694" s="89">
        <f t="shared" ca="1" si="1343"/>
        <v>-7.3005354646691445E-2</v>
      </c>
      <c r="CR694" s="5">
        <f t="shared" ca="1" si="1343"/>
        <v>1.2925689933192701</v>
      </c>
      <c r="CS694" s="5">
        <f t="shared" ca="1" si="1343"/>
        <v>1.6115322339866724</v>
      </c>
      <c r="CT694" s="5">
        <f t="shared" ca="1" si="1337"/>
        <v>1.2804508710737803</v>
      </c>
      <c r="CU694" s="5">
        <f t="shared" ca="1" si="1337"/>
        <v>1.0810186134506372</v>
      </c>
      <c r="CV694" s="5">
        <f t="shared" ca="1" si="1337"/>
        <v>0.50824074853718471</v>
      </c>
      <c r="CW694" s="5" t="str">
        <f t="shared" si="1337"/>
        <v/>
      </c>
      <c r="CX694" s="5" t="str">
        <f t="shared" si="1337"/>
        <v/>
      </c>
      <c r="CY694" s="5" t="str">
        <f t="shared" si="1337"/>
        <v/>
      </c>
      <c r="CZ694" s="5" t="str">
        <f t="shared" si="1337"/>
        <v/>
      </c>
      <c r="DA694" s="5" t="str">
        <f t="shared" si="1337"/>
        <v/>
      </c>
      <c r="DB694" s="5" t="str">
        <f t="shared" si="1337"/>
        <v/>
      </c>
      <c r="DC694" s="5" t="str">
        <f t="shared" si="1337"/>
        <v/>
      </c>
      <c r="DD694" s="5" t="str">
        <f t="shared" si="1344"/>
        <v/>
      </c>
      <c r="DE694" s="5" t="str">
        <f t="shared" si="1344"/>
        <v/>
      </c>
      <c r="DF694" s="5" t="str">
        <f t="shared" si="1344"/>
        <v/>
      </c>
      <c r="DG694" s="133" t="str">
        <f t="shared" si="1344"/>
        <v/>
      </c>
      <c r="EE694" s="107"/>
      <c r="EF694" s="107"/>
      <c r="EG694" s="107"/>
      <c r="EH694" s="107"/>
      <c r="EI694" s="107"/>
      <c r="EJ694" s="107"/>
      <c r="EK694" s="107"/>
      <c r="EL694" s="107"/>
      <c r="EM694" s="107"/>
      <c r="EN694" s="107"/>
      <c r="EO694" s="107"/>
      <c r="EP694" s="107"/>
      <c r="EQ694" s="107"/>
      <c r="ER694" s="107"/>
      <c r="ES694" s="107"/>
      <c r="ET694" s="107"/>
      <c r="EU694" s="107"/>
      <c r="EV694" s="107"/>
      <c r="EW694" s="107"/>
      <c r="EX694" s="107"/>
      <c r="EY694" s="107"/>
    </row>
    <row r="695" spans="1:155" x14ac:dyDescent="0.25">
      <c r="A695" s="176">
        <f t="shared" ca="1" si="1307"/>
        <v>1.5332269813415751</v>
      </c>
      <c r="B695" s="164">
        <f t="shared" ca="1" si="1308"/>
        <v>9.692618461393554E-2</v>
      </c>
      <c r="C695" s="106">
        <f t="shared" ca="1" si="1309"/>
        <v>0.57026265668317211</v>
      </c>
      <c r="D695" s="108">
        <f t="shared" ca="1" si="1310"/>
        <v>1.6958267301452499</v>
      </c>
      <c r="E695" s="109">
        <f t="shared" ca="1" si="1311"/>
        <v>17.496064008914189</v>
      </c>
      <c r="F695" s="109">
        <f t="shared" ca="1" si="1312"/>
        <v>6.6711114931516686</v>
      </c>
      <c r="G695" s="109">
        <f t="shared" ca="1" si="1313"/>
        <v>19.04887096099225</v>
      </c>
      <c r="H695" s="109">
        <f t="shared" ca="1" si="1314"/>
        <v>12.377759467840582</v>
      </c>
      <c r="I695" s="177"/>
      <c r="J695" s="30" t="s">
        <v>683</v>
      </c>
      <c r="K695" s="89">
        <f t="shared" ref="K695:T704" ca="1" si="1351">IF(K$61&gt;0,INDEX($K$64:$BH$64,INT($K$1*RAND())+1),"")</f>
        <v>-0.30649199665355353</v>
      </c>
      <c r="L695" s="89">
        <f t="shared" ca="1" si="1351"/>
        <v>-0.30700255599325066</v>
      </c>
      <c r="M695" s="89">
        <f t="shared" ca="1" si="1351"/>
        <v>0.89371861765175975</v>
      </c>
      <c r="N695" s="89">
        <f t="shared" ca="1" si="1351"/>
        <v>6.3830203882474623E-2</v>
      </c>
      <c r="O695" s="89">
        <f t="shared" ca="1" si="1351"/>
        <v>0.53753403810350731</v>
      </c>
      <c r="P695" s="89">
        <f t="shared" ca="1" si="1351"/>
        <v>0.89371861765175975</v>
      </c>
      <c r="Q695" s="89">
        <f t="shared" ca="1" si="1351"/>
        <v>-1.0649490381436091</v>
      </c>
      <c r="R695" s="89">
        <f t="shared" ca="1" si="1351"/>
        <v>-0.44623785415300243</v>
      </c>
      <c r="S695" s="89">
        <f t="shared" ca="1" si="1351"/>
        <v>-0.21005970810345143</v>
      </c>
      <c r="T695" s="89">
        <f t="shared" ca="1" si="1351"/>
        <v>0.41148501321826991</v>
      </c>
      <c r="U695" s="89">
        <f t="shared" ref="U695:AD704" ca="1" si="1352">IF(U$61&gt;0,INDEX($K$64:$BH$64,INT($K$1*RAND())+1),"")</f>
        <v>0.31960967874145596</v>
      </c>
      <c r="V695" s="89">
        <f t="shared" ca="1" si="1352"/>
        <v>-0.15653910921934289</v>
      </c>
      <c r="W695" s="89">
        <f t="shared" ca="1" si="1352"/>
        <v>6.3830203882474623E-2</v>
      </c>
      <c r="X695" s="89">
        <f t="shared" ca="1" si="1352"/>
        <v>-0.22096981093654566</v>
      </c>
      <c r="Y695" s="89">
        <f t="shared" ca="1" si="1352"/>
        <v>1.4105767449530626E-2</v>
      </c>
      <c r="Z695" s="89">
        <f t="shared" ca="1" si="1352"/>
        <v>0.89371861765175975</v>
      </c>
      <c r="AA695" s="89">
        <f t="shared" ca="1" si="1352"/>
        <v>1.4105767449530626E-2</v>
      </c>
      <c r="AB695" s="89">
        <f t="shared" ca="1" si="1352"/>
        <v>-0.22096981093654566</v>
      </c>
      <c r="AC695" s="89">
        <f t="shared" ca="1" si="1352"/>
        <v>5.4419538639000731E-2</v>
      </c>
      <c r="AD695" s="89">
        <f t="shared" ca="1" si="1352"/>
        <v>-0.41184718490169098</v>
      </c>
      <c r="AE695" s="89">
        <f t="shared" ref="AE695:AN704" ca="1" si="1353">IF(AE$61&gt;0,INDEX($K$64:$BH$64,INT($K$1*RAND())+1),"")</f>
        <v>9.8583260592283506E-2</v>
      </c>
      <c r="AF695" s="89">
        <f t="shared" ca="1" si="1353"/>
        <v>3.6539036893229848E-2</v>
      </c>
      <c r="AG695" s="89">
        <f t="shared" ca="1" si="1353"/>
        <v>0.53753403810350731</v>
      </c>
      <c r="AH695" s="89">
        <f t="shared" ca="1" si="1353"/>
        <v>0.3096998313943522</v>
      </c>
      <c r="AI695" s="89">
        <f t="shared" ca="1" si="1353"/>
        <v>0.14357639329378769</v>
      </c>
      <c r="AJ695" s="89">
        <f t="shared" ca="1" si="1353"/>
        <v>-1.4331148233707331</v>
      </c>
      <c r="AK695" s="89">
        <f t="shared" ca="1" si="1353"/>
        <v>-0.44623785415300243</v>
      </c>
      <c r="AL695" s="89">
        <f t="shared" ca="1" si="1353"/>
        <v>-0.22096981093654566</v>
      </c>
      <c r="AM695" s="89">
        <f t="shared" ca="1" si="1353"/>
        <v>0.2685645797022288</v>
      </c>
      <c r="AN695" s="89">
        <f t="shared" ca="1" si="1353"/>
        <v>-1.4331148233707331</v>
      </c>
      <c r="AO695" s="89">
        <f t="shared" ref="AO695:AX704" ca="1" si="1354">IF(AO$61&gt;0,INDEX($K$64:$BH$64,INT($K$1*RAND())+1),"")</f>
        <v>-1.3483164959119551</v>
      </c>
      <c r="AP695" s="89">
        <f t="shared" ca="1" si="1354"/>
        <v>6.3830203882474623E-2</v>
      </c>
      <c r="AQ695" s="89">
        <f t="shared" ca="1" si="1354"/>
        <v>0.89371861765175975</v>
      </c>
      <c r="AR695" s="89">
        <f t="shared" ca="1" si="1354"/>
        <v>-0.15653910921934289</v>
      </c>
      <c r="AS695" s="89">
        <f t="shared" ca="1" si="1354"/>
        <v>1.4105767449530626E-2</v>
      </c>
      <c r="AT695" s="89">
        <f t="shared" ca="1" si="1354"/>
        <v>-2.3856124570488357E-2</v>
      </c>
      <c r="AU695" s="89">
        <f t="shared" ca="1" si="1354"/>
        <v>0.31960967874145596</v>
      </c>
      <c r="AV695" s="89">
        <f t="shared" ca="1" si="1354"/>
        <v>0.2685645797022288</v>
      </c>
      <c r="AW695" s="89">
        <f t="shared" ca="1" si="1354"/>
        <v>0.14357639329378769</v>
      </c>
      <c r="AX695" s="89" t="str">
        <f t="shared" ca="1" si="1354"/>
        <v/>
      </c>
      <c r="AY695" s="89" t="str">
        <f t="shared" ref="AY695:BH704" ca="1" si="1355">IF(AY$61&gt;0,INDEX($K$64:$BH$64,INT($K$1*RAND())+1),"")</f>
        <v/>
      </c>
      <c r="AZ695" s="89" t="str">
        <f t="shared" ca="1" si="1355"/>
        <v/>
      </c>
      <c r="BA695" s="89" t="str">
        <f t="shared" ca="1" si="1355"/>
        <v/>
      </c>
      <c r="BB695" s="89" t="str">
        <f t="shared" ca="1" si="1355"/>
        <v/>
      </c>
      <c r="BC695" s="89" t="str">
        <f t="shared" ca="1" si="1355"/>
        <v/>
      </c>
      <c r="BD695" s="89" t="str">
        <f t="shared" ca="1" si="1355"/>
        <v/>
      </c>
      <c r="BE695" s="89" t="str">
        <f t="shared" ca="1" si="1355"/>
        <v/>
      </c>
      <c r="BF695" s="89" t="str">
        <f t="shared" ca="1" si="1355"/>
        <v/>
      </c>
      <c r="BG695" s="89" t="str">
        <f t="shared" ca="1" si="1355"/>
        <v/>
      </c>
      <c r="BH695" s="89" t="str">
        <f t="shared" ca="1" si="1355"/>
        <v/>
      </c>
      <c r="BJ695" s="132">
        <f t="shared" ca="1" si="1345"/>
        <v>0.70697665398069875</v>
      </c>
      <c r="BK695" s="89">
        <f t="shared" ca="1" si="1345"/>
        <v>0.67707270733392666</v>
      </c>
      <c r="BL695" s="89">
        <f t="shared" ca="1" si="1345"/>
        <v>1.8978741228424603</v>
      </c>
      <c r="BM695" s="89">
        <f t="shared" ca="1" si="1345"/>
        <v>0.7192496729831116</v>
      </c>
      <c r="BN695" s="89">
        <f t="shared" ca="1" si="1345"/>
        <v>1.6124773078596686</v>
      </c>
      <c r="BO695" s="89">
        <f t="shared" ca="1" si="1345"/>
        <v>1.7469618706845851</v>
      </c>
      <c r="BP695" s="89">
        <f t="shared" ca="1" si="1345"/>
        <v>-5.9504625060298855E-2</v>
      </c>
      <c r="BQ695" s="89">
        <f t="shared" ca="1" si="1345"/>
        <v>0.42430348590198108</v>
      </c>
      <c r="BR695" s="89">
        <f t="shared" ca="1" si="1345"/>
        <v>0.55784055221078366</v>
      </c>
      <c r="BS695" s="89">
        <f t="shared" ca="1" si="1345"/>
        <v>1.0179024048163368</v>
      </c>
      <c r="BT695" s="89">
        <f t="shared" ca="1" si="1345"/>
        <v>1.0599320256705236</v>
      </c>
      <c r="BU695" s="89">
        <f t="shared" ca="1" si="1345"/>
        <v>0.56715318221727284</v>
      </c>
      <c r="BV695" s="89">
        <f t="shared" ca="1" si="1336"/>
        <v>0.40723179344349048</v>
      </c>
      <c r="BW695" s="89">
        <f t="shared" ca="1" si="1336"/>
        <v>0.21211304668891728</v>
      </c>
      <c r="BX695" s="89">
        <f t="shared" ca="1" si="1336"/>
        <v>0.95689668224086177</v>
      </c>
      <c r="BY695" s="89">
        <f t="shared" ca="1" si="1336"/>
        <v>2.1067715117788381</v>
      </c>
      <c r="BZ695" s="89">
        <f t="shared" ca="1" si="1336"/>
        <v>1.030482320036622</v>
      </c>
      <c r="CA695" s="89">
        <f t="shared" ca="1" si="1336"/>
        <v>0.96241462407710787</v>
      </c>
      <c r="CB695" s="89">
        <f t="shared" ca="1" si="1330"/>
        <v>0.34379702543294877</v>
      </c>
      <c r="CC695" s="89">
        <f t="shared" ca="1" si="1330"/>
        <v>0.51605055637442443</v>
      </c>
      <c r="CD695" s="89">
        <f t="shared" ca="1" si="1330"/>
        <v>1.0979367979635661</v>
      </c>
      <c r="CE695" s="89">
        <f t="shared" ca="1" si="1330"/>
        <v>0.68425649541607725</v>
      </c>
      <c r="CF695" s="89">
        <f t="shared" ca="1" si="1330"/>
        <v>0.26669242489132772</v>
      </c>
      <c r="CG695" s="89">
        <f t="shared" ca="1" si="1329"/>
        <v>1.0320403413826211</v>
      </c>
      <c r="CH695" s="89">
        <f t="shared" ca="1" si="1329"/>
        <v>1.0592688055624464</v>
      </c>
      <c r="CI695" s="89">
        <f t="shared" ca="1" si="1329"/>
        <v>-2.0976627834139077</v>
      </c>
      <c r="CJ695" s="89">
        <f t="shared" ca="1" si="1329"/>
        <v>-0.92178004645611067</v>
      </c>
      <c r="CK695" s="89">
        <f t="shared" ca="1" si="1343"/>
        <v>-0.47889876763922667</v>
      </c>
      <c r="CL695" s="89">
        <f t="shared" ca="1" si="1343"/>
        <v>0.61631230380356883</v>
      </c>
      <c r="CM695" s="89">
        <f t="shared" ca="1" si="1343"/>
        <v>-0.40184509726842599</v>
      </c>
      <c r="CN695" s="89">
        <f t="shared" ca="1" si="1343"/>
        <v>-0.36547512611611754</v>
      </c>
      <c r="CO695" s="89">
        <f t="shared" ca="1" si="1343"/>
        <v>0.94943761973095087</v>
      </c>
      <c r="CP695" s="89">
        <f t="shared" ca="1" si="1343"/>
        <v>1.8586646016459369</v>
      </c>
      <c r="CQ695" s="89">
        <f t="shared" ca="1" si="1343"/>
        <v>0.58820796419472032</v>
      </c>
      <c r="CR695" s="5">
        <f t="shared" ca="1" si="1343"/>
        <v>1.1630983674750131</v>
      </c>
      <c r="CS695" s="5">
        <f t="shared" ca="1" si="1343"/>
        <v>1.0720711944129167</v>
      </c>
      <c r="CT695" s="5">
        <f t="shared" ca="1" si="1337"/>
        <v>1.5014772892229529</v>
      </c>
      <c r="CU695" s="5">
        <f t="shared" ca="1" si="1337"/>
        <v>1.0810186134506372</v>
      </c>
      <c r="CV695" s="5">
        <f t="shared" ca="1" si="1337"/>
        <v>0.34211731043662019</v>
      </c>
      <c r="CW695" s="5" t="str">
        <f t="shared" si="1337"/>
        <v/>
      </c>
      <c r="CX695" s="5" t="str">
        <f t="shared" si="1337"/>
        <v/>
      </c>
      <c r="CY695" s="5" t="str">
        <f t="shared" si="1337"/>
        <v/>
      </c>
      <c r="CZ695" s="5" t="str">
        <f t="shared" si="1337"/>
        <v/>
      </c>
      <c r="DA695" s="5" t="str">
        <f t="shared" si="1337"/>
        <v/>
      </c>
      <c r="DB695" s="5" t="str">
        <f t="shared" si="1337"/>
        <v/>
      </c>
      <c r="DC695" s="5" t="str">
        <f t="shared" si="1337"/>
        <v/>
      </c>
      <c r="DD695" s="5" t="str">
        <f t="shared" si="1344"/>
        <v/>
      </c>
      <c r="DE695" s="5" t="str">
        <f t="shared" si="1344"/>
        <v/>
      </c>
      <c r="DF695" s="5" t="str">
        <f t="shared" si="1344"/>
        <v/>
      </c>
      <c r="DG695" s="133" t="str">
        <f t="shared" si="1344"/>
        <v/>
      </c>
      <c r="EE695" s="107"/>
      <c r="EF695" s="107"/>
      <c r="EG695" s="107"/>
      <c r="EH695" s="107"/>
      <c r="EI695" s="107"/>
      <c r="EJ695" s="107"/>
      <c r="EK695" s="107"/>
      <c r="EL695" s="107"/>
      <c r="EM695" s="107"/>
      <c r="EN695" s="107"/>
      <c r="EO695" s="107"/>
      <c r="EP695" s="107"/>
      <c r="EQ695" s="107"/>
      <c r="ER695" s="107"/>
      <c r="ES695" s="107"/>
      <c r="ET695" s="107"/>
      <c r="EU695" s="107"/>
      <c r="EV695" s="107"/>
      <c r="EW695" s="107"/>
      <c r="EX695" s="107"/>
      <c r="EY695" s="107"/>
    </row>
    <row r="696" spans="1:155" x14ac:dyDescent="0.25">
      <c r="A696" s="176">
        <f t="shared" ca="1" si="1307"/>
        <v>1.6733479024819158</v>
      </c>
      <c r="B696" s="164">
        <f t="shared" ca="1" si="1308"/>
        <v>8.9249168877224588E-2</v>
      </c>
      <c r="C696" s="106">
        <f t="shared" ca="1" si="1309"/>
        <v>0.52325303882128338</v>
      </c>
      <c r="D696" s="108">
        <f t="shared" ca="1" si="1310"/>
        <v>1.8102447737997696</v>
      </c>
      <c r="E696" s="109">
        <f t="shared" ca="1" si="1311"/>
        <v>20.283043490186767</v>
      </c>
      <c r="F696" s="109">
        <f t="shared" ca="1" si="1312"/>
        <v>7.5713126018529016</v>
      </c>
      <c r="G696" s="109">
        <f t="shared" ca="1" si="1313"/>
        <v>23.544161359043013</v>
      </c>
      <c r="H696" s="109">
        <f t="shared" ca="1" si="1314"/>
        <v>15.972848757190111</v>
      </c>
      <c r="I696" s="177"/>
      <c r="J696" s="30" t="s">
        <v>684</v>
      </c>
      <c r="K696" s="89">
        <f t="shared" ca="1" si="1351"/>
        <v>-0.41184718490169098</v>
      </c>
      <c r="L696" s="89">
        <f t="shared" ca="1" si="1351"/>
        <v>0.53753403810350731</v>
      </c>
      <c r="M696" s="89">
        <f t="shared" ca="1" si="1351"/>
        <v>0.13695300672662025</v>
      </c>
      <c r="N696" s="89">
        <f t="shared" ca="1" si="1351"/>
        <v>0.94353006046483001</v>
      </c>
      <c r="O696" s="89">
        <f t="shared" ca="1" si="1351"/>
        <v>-0.81775242806075465</v>
      </c>
      <c r="P696" s="89">
        <f t="shared" ca="1" si="1351"/>
        <v>0.53753403810350731</v>
      </c>
      <c r="Q696" s="89">
        <f t="shared" ca="1" si="1351"/>
        <v>1.1628631778867338</v>
      </c>
      <c r="R696" s="89">
        <f t="shared" ca="1" si="1351"/>
        <v>3.6539036893229848E-2</v>
      </c>
      <c r="S696" s="89">
        <f t="shared" ca="1" si="1351"/>
        <v>0.53753403810350731</v>
      </c>
      <c r="T696" s="89">
        <f t="shared" ca="1" si="1351"/>
        <v>0.14357639329378769</v>
      </c>
      <c r="U696" s="89">
        <f t="shared" ca="1" si="1352"/>
        <v>0.2685645797022288</v>
      </c>
      <c r="V696" s="89">
        <f t="shared" ca="1" si="1352"/>
        <v>2.8755171397204293E-2</v>
      </c>
      <c r="W696" s="89">
        <f t="shared" ca="1" si="1352"/>
        <v>-0.15653910921934289</v>
      </c>
      <c r="X696" s="89">
        <f t="shared" ca="1" si="1352"/>
        <v>-0.41184718490169098</v>
      </c>
      <c r="Y696" s="89">
        <f t="shared" ca="1" si="1352"/>
        <v>0.89371861765175975</v>
      </c>
      <c r="Z696" s="89">
        <f t="shared" ca="1" si="1352"/>
        <v>-1.3483164959119551</v>
      </c>
      <c r="AA696" s="89">
        <f t="shared" ca="1" si="1352"/>
        <v>0.53753403810350731</v>
      </c>
      <c r="AB696" s="89">
        <f t="shared" ca="1" si="1352"/>
        <v>1.1628631778867338</v>
      </c>
      <c r="AC696" s="89">
        <f t="shared" ca="1" si="1352"/>
        <v>-0.21005970810345143</v>
      </c>
      <c r="AD696" s="89">
        <f t="shared" ca="1" si="1352"/>
        <v>0.3096998313943522</v>
      </c>
      <c r="AE696" s="89">
        <f t="shared" ca="1" si="1353"/>
        <v>5.4419538639000731E-2</v>
      </c>
      <c r="AF696" s="89">
        <f t="shared" ca="1" si="1353"/>
        <v>0.51560491500326755</v>
      </c>
      <c r="AG696" s="89">
        <f t="shared" ca="1" si="1353"/>
        <v>-9.3840171590928279E-2</v>
      </c>
      <c r="AH696" s="89">
        <f t="shared" ca="1" si="1353"/>
        <v>-2.3856124570488357E-2</v>
      </c>
      <c r="AI696" s="89">
        <f t="shared" ca="1" si="1353"/>
        <v>0.13695300672662025</v>
      </c>
      <c r="AJ696" s="89">
        <f t="shared" ca="1" si="1353"/>
        <v>0.14357639329378769</v>
      </c>
      <c r="AK696" s="89">
        <f t="shared" ca="1" si="1353"/>
        <v>-0.41184718490169098</v>
      </c>
      <c r="AL696" s="89">
        <f t="shared" ca="1" si="1353"/>
        <v>0.21206368060581204</v>
      </c>
      <c r="AM696" s="89">
        <f t="shared" ca="1" si="1353"/>
        <v>2.8755171397204293E-2</v>
      </c>
      <c r="AN696" s="89">
        <f t="shared" ca="1" si="1353"/>
        <v>9.8583260592283506E-2</v>
      </c>
      <c r="AO696" s="89">
        <f t="shared" ca="1" si="1354"/>
        <v>5.4419538639000731E-2</v>
      </c>
      <c r="AP696" s="89">
        <f t="shared" ca="1" si="1354"/>
        <v>6.3830203882474623E-2</v>
      </c>
      <c r="AQ696" s="89">
        <f t="shared" ca="1" si="1354"/>
        <v>3.6539036893229848E-2</v>
      </c>
      <c r="AR696" s="89">
        <f t="shared" ca="1" si="1354"/>
        <v>-0.22096981093654566</v>
      </c>
      <c r="AS696" s="89">
        <f t="shared" ca="1" si="1354"/>
        <v>0.89371861765175975</v>
      </c>
      <c r="AT696" s="89">
        <f t="shared" ca="1" si="1354"/>
        <v>0.74160465676181864</v>
      </c>
      <c r="AU696" s="89">
        <f t="shared" ca="1" si="1354"/>
        <v>-0.15653910921934289</v>
      </c>
      <c r="AV696" s="89">
        <f t="shared" ca="1" si="1354"/>
        <v>5.4419538639000731E-2</v>
      </c>
      <c r="AW696" s="89">
        <f t="shared" ca="1" si="1354"/>
        <v>0.94353006046483001</v>
      </c>
      <c r="AX696" s="89" t="str">
        <f t="shared" ca="1" si="1354"/>
        <v/>
      </c>
      <c r="AY696" s="89" t="str">
        <f t="shared" ca="1" si="1355"/>
        <v/>
      </c>
      <c r="AZ696" s="89" t="str">
        <f t="shared" ca="1" si="1355"/>
        <v/>
      </c>
      <c r="BA696" s="89" t="str">
        <f t="shared" ca="1" si="1355"/>
        <v/>
      </c>
      <c r="BB696" s="89" t="str">
        <f t="shared" ca="1" si="1355"/>
        <v/>
      </c>
      <c r="BC696" s="89" t="str">
        <f t="shared" ca="1" si="1355"/>
        <v/>
      </c>
      <c r="BD696" s="89" t="str">
        <f t="shared" ca="1" si="1355"/>
        <v/>
      </c>
      <c r="BE696" s="89" t="str">
        <f t="shared" ca="1" si="1355"/>
        <v/>
      </c>
      <c r="BF696" s="89" t="str">
        <f t="shared" ca="1" si="1355"/>
        <v/>
      </c>
      <c r="BG696" s="89" t="str">
        <f t="shared" ca="1" si="1355"/>
        <v/>
      </c>
      <c r="BH696" s="89" t="str">
        <f t="shared" ca="1" si="1355"/>
        <v/>
      </c>
      <c r="BJ696" s="132">
        <f t="shared" ca="1" si="1345"/>
        <v>0.60162146573256137</v>
      </c>
      <c r="BK696" s="89">
        <f t="shared" ca="1" si="1345"/>
        <v>1.5216093014306846</v>
      </c>
      <c r="BL696" s="89">
        <f t="shared" ca="1" si="1345"/>
        <v>1.1411085119173208</v>
      </c>
      <c r="BM696" s="89">
        <f t="shared" ca="1" si="1345"/>
        <v>1.598949529565467</v>
      </c>
      <c r="BN696" s="89">
        <f t="shared" ca="1" si="1345"/>
        <v>0.25719084169540674</v>
      </c>
      <c r="BO696" s="89">
        <f t="shared" ca="1" si="1345"/>
        <v>1.3907772911363325</v>
      </c>
      <c r="BP696" s="89">
        <f t="shared" ca="1" si="1345"/>
        <v>2.168307590970044</v>
      </c>
      <c r="BQ696" s="89">
        <f t="shared" ca="1" si="1345"/>
        <v>0.90708037694821342</v>
      </c>
      <c r="BR696" s="89">
        <f t="shared" ca="1" si="1345"/>
        <v>1.3054342984177425</v>
      </c>
      <c r="BS696" s="89">
        <f t="shared" ca="1" si="1345"/>
        <v>0.74999378489185453</v>
      </c>
      <c r="BT696" s="89">
        <f t="shared" ca="1" si="1345"/>
        <v>1.0088869266312965</v>
      </c>
      <c r="BU696" s="89">
        <f t="shared" ca="1" si="1345"/>
        <v>0.75244746283382002</v>
      </c>
      <c r="BV696" s="89">
        <f t="shared" ca="1" si="1336"/>
        <v>0.18686248034167297</v>
      </c>
      <c r="BW696" s="89">
        <f t="shared" ca="1" si="1336"/>
        <v>2.123567272377197E-2</v>
      </c>
      <c r="BX696" s="89">
        <f t="shared" ca="1" si="1336"/>
        <v>1.8365095324430909</v>
      </c>
      <c r="BY696" s="89">
        <f t="shared" ca="1" si="1336"/>
        <v>-0.13526360178487695</v>
      </c>
      <c r="BZ696" s="89">
        <f t="shared" ca="1" si="1336"/>
        <v>1.5539105906905988</v>
      </c>
      <c r="CA696" s="89">
        <f t="shared" ca="1" si="1336"/>
        <v>2.3462476129003873</v>
      </c>
      <c r="CB696" s="89">
        <f t="shared" ca="1" si="1330"/>
        <v>7.931777869049661E-2</v>
      </c>
      <c r="CC696" s="89">
        <f t="shared" ca="1" si="1330"/>
        <v>1.2375975726704675</v>
      </c>
      <c r="CD696" s="89">
        <f t="shared" ca="1" si="1330"/>
        <v>1.0537730760102832</v>
      </c>
      <c r="CE696" s="89">
        <f t="shared" ca="1" si="1330"/>
        <v>1.1633223735261149</v>
      </c>
      <c r="CF696" s="89">
        <f t="shared" ca="1" si="1330"/>
        <v>-0.36468178480310787</v>
      </c>
      <c r="CG696" s="89">
        <f t="shared" ca="1" si="1329"/>
        <v>0.69848438541778057</v>
      </c>
      <c r="CH696" s="89">
        <f t="shared" ca="1" si="1329"/>
        <v>1.052645418995279</v>
      </c>
      <c r="CI696" s="89">
        <f t="shared" ca="1" si="1329"/>
        <v>-0.52097156674938661</v>
      </c>
      <c r="CJ696" s="89">
        <f t="shared" ca="1" si="1329"/>
        <v>-0.88738937720479916</v>
      </c>
      <c r="CK696" s="89">
        <f t="shared" ca="1" si="1343"/>
        <v>-4.5865276096868968E-2</v>
      </c>
      <c r="CL696" s="89">
        <f t="shared" ca="1" si="1343"/>
        <v>0.37650289549854432</v>
      </c>
      <c r="CM696" s="89">
        <f t="shared" ca="1" si="1343"/>
        <v>1.1298529866945906</v>
      </c>
      <c r="CN696" s="89">
        <f t="shared" ca="1" si="1343"/>
        <v>1.0372609084348383</v>
      </c>
      <c r="CO696" s="89">
        <f t="shared" ca="1" si="1343"/>
        <v>0.94943761973095087</v>
      </c>
      <c r="CP696" s="89">
        <f t="shared" ca="1" si="1343"/>
        <v>1.0014850208874071</v>
      </c>
      <c r="CQ696" s="89">
        <f t="shared" ca="1" si="1343"/>
        <v>0.52377726247751755</v>
      </c>
      <c r="CR696" s="5">
        <f t="shared" ca="1" si="1343"/>
        <v>2.0427112176772422</v>
      </c>
      <c r="CS696" s="5">
        <f t="shared" ca="1" si="1343"/>
        <v>1.8375319757452235</v>
      </c>
      <c r="CT696" s="5">
        <f t="shared" ca="1" si="1337"/>
        <v>1.025328501262154</v>
      </c>
      <c r="CU696" s="5">
        <f t="shared" ca="1" si="1337"/>
        <v>0.86687357238740903</v>
      </c>
      <c r="CV696" s="5">
        <f t="shared" ca="1" si="1337"/>
        <v>1.1420709776076625</v>
      </c>
      <c r="CW696" s="5" t="str">
        <f t="shared" si="1337"/>
        <v/>
      </c>
      <c r="CX696" s="5" t="str">
        <f t="shared" si="1337"/>
        <v/>
      </c>
      <c r="CY696" s="5" t="str">
        <f t="shared" si="1337"/>
        <v/>
      </c>
      <c r="CZ696" s="5" t="str">
        <f t="shared" si="1337"/>
        <v/>
      </c>
      <c r="DA696" s="5" t="str">
        <f t="shared" si="1337"/>
        <v/>
      </c>
      <c r="DB696" s="5" t="str">
        <f t="shared" si="1337"/>
        <v/>
      </c>
      <c r="DC696" s="5" t="str">
        <f t="shared" si="1337"/>
        <v/>
      </c>
      <c r="DD696" s="5" t="str">
        <f t="shared" si="1344"/>
        <v/>
      </c>
      <c r="DE696" s="5" t="str">
        <f t="shared" si="1344"/>
        <v/>
      </c>
      <c r="DF696" s="5" t="str">
        <f t="shared" si="1344"/>
        <v/>
      </c>
      <c r="DG696" s="133" t="str">
        <f t="shared" si="1344"/>
        <v/>
      </c>
      <c r="EE696" s="107"/>
      <c r="EF696" s="107"/>
      <c r="EG696" s="107"/>
      <c r="EH696" s="107"/>
      <c r="EI696" s="107"/>
      <c r="EJ696" s="107"/>
      <c r="EK696" s="107"/>
      <c r="EL696" s="107"/>
      <c r="EM696" s="107"/>
      <c r="EN696" s="107"/>
      <c r="EO696" s="107"/>
      <c r="EP696" s="107"/>
      <c r="EQ696" s="107"/>
      <c r="ER696" s="107"/>
      <c r="ES696" s="107"/>
      <c r="ET696" s="107"/>
      <c r="EU696" s="107"/>
      <c r="EV696" s="107"/>
      <c r="EW696" s="107"/>
      <c r="EX696" s="107"/>
      <c r="EY696" s="107"/>
    </row>
    <row r="697" spans="1:155" x14ac:dyDescent="0.25">
      <c r="A697" s="176">
        <f t="shared" ca="1" si="1307"/>
        <v>1.4402175047625552</v>
      </c>
      <c r="B697" s="164">
        <f t="shared" ca="1" si="1308"/>
        <v>8.952236648367938E-2</v>
      </c>
      <c r="C697" s="106">
        <f t="shared" ca="1" si="1309"/>
        <v>0.47369412434291419</v>
      </c>
      <c r="D697" s="108">
        <f t="shared" ca="1" si="1310"/>
        <v>1.5524105664810552</v>
      </c>
      <c r="E697" s="109">
        <f t="shared" ca="1" si="1311"/>
        <v>17.34103584900285</v>
      </c>
      <c r="F697" s="109">
        <f t="shared" ca="1" si="1312"/>
        <v>6.7860894145011095</v>
      </c>
      <c r="G697" s="109">
        <f t="shared" ca="1" si="1313"/>
        <v>17.457661827957157</v>
      </c>
      <c r="H697" s="109">
        <f t="shared" ca="1" si="1314"/>
        <v>10.671572413456047</v>
      </c>
      <c r="I697" s="177"/>
      <c r="J697" s="30" t="s">
        <v>685</v>
      </c>
      <c r="K697" s="89">
        <f t="shared" ca="1" si="1351"/>
        <v>1.4105767449530626E-2</v>
      </c>
      <c r="L697" s="89">
        <f t="shared" ca="1" si="1351"/>
        <v>0.31960967874145596</v>
      </c>
      <c r="M697" s="89">
        <f t="shared" ca="1" si="1351"/>
        <v>-0.30700255599325066</v>
      </c>
      <c r="N697" s="89">
        <f t="shared" ca="1" si="1351"/>
        <v>0.2685645797022288</v>
      </c>
      <c r="O697" s="89">
        <f t="shared" ca="1" si="1351"/>
        <v>-0.41558093709150801</v>
      </c>
      <c r="P697" s="89">
        <f t="shared" ca="1" si="1351"/>
        <v>-0.41184718490169098</v>
      </c>
      <c r="Q697" s="89">
        <f t="shared" ca="1" si="1351"/>
        <v>0.2685645797022288</v>
      </c>
      <c r="R697" s="89">
        <f t="shared" ca="1" si="1351"/>
        <v>-1.3483164959119551</v>
      </c>
      <c r="S697" s="89">
        <f t="shared" ca="1" si="1351"/>
        <v>-2.3856124570488357E-2</v>
      </c>
      <c r="T697" s="89">
        <f t="shared" ca="1" si="1351"/>
        <v>-0.22096981093654566</v>
      </c>
      <c r="U697" s="89">
        <f t="shared" ca="1" si="1352"/>
        <v>-1.0649490381436091</v>
      </c>
      <c r="V697" s="89">
        <f t="shared" ca="1" si="1352"/>
        <v>0.74160465676181864</v>
      </c>
      <c r="W697" s="89">
        <f t="shared" ca="1" si="1352"/>
        <v>-0.30649199665355353</v>
      </c>
      <c r="X697" s="89">
        <f t="shared" ca="1" si="1352"/>
        <v>0.14357639329378769</v>
      </c>
      <c r="Y697" s="89">
        <f t="shared" ca="1" si="1352"/>
        <v>0.3096998313943522</v>
      </c>
      <c r="Z697" s="89">
        <f t="shared" ca="1" si="1352"/>
        <v>0.10667228108213433</v>
      </c>
      <c r="AA697" s="89">
        <f t="shared" ca="1" si="1352"/>
        <v>9.8583260592283506E-2</v>
      </c>
      <c r="AB697" s="89">
        <f t="shared" ca="1" si="1352"/>
        <v>-0.22096981093654566</v>
      </c>
      <c r="AC697" s="89">
        <f t="shared" ca="1" si="1352"/>
        <v>-0.41184718490169098</v>
      </c>
      <c r="AD697" s="89">
        <f t="shared" ca="1" si="1352"/>
        <v>-0.15653910921934289</v>
      </c>
      <c r="AE697" s="89">
        <f t="shared" ca="1" si="1353"/>
        <v>-0.41184718490169098</v>
      </c>
      <c r="AF697" s="89">
        <f t="shared" ca="1" si="1353"/>
        <v>5.4419538639000731E-2</v>
      </c>
      <c r="AG697" s="89">
        <f t="shared" ca="1" si="1353"/>
        <v>0.53753403810350731</v>
      </c>
      <c r="AH697" s="89">
        <f t="shared" ca="1" si="1353"/>
        <v>0.21206368060581204</v>
      </c>
      <c r="AI697" s="89">
        <f t="shared" ca="1" si="1353"/>
        <v>0.82443786118685636</v>
      </c>
      <c r="AJ697" s="89">
        <f t="shared" ca="1" si="1353"/>
        <v>3.6539036893229848E-2</v>
      </c>
      <c r="AK697" s="89">
        <f t="shared" ca="1" si="1353"/>
        <v>-0.21005970810345143</v>
      </c>
      <c r="AL697" s="89">
        <f t="shared" ca="1" si="1353"/>
        <v>-1.3483164959119551</v>
      </c>
      <c r="AM697" s="89">
        <f t="shared" ca="1" si="1353"/>
        <v>0.13695300672662025</v>
      </c>
      <c r="AN697" s="89">
        <f t="shared" ca="1" si="1353"/>
        <v>0.10667228108213433</v>
      </c>
      <c r="AO697" s="89">
        <f t="shared" ca="1" si="1354"/>
        <v>5.4419538639000731E-2</v>
      </c>
      <c r="AP697" s="89">
        <f t="shared" ca="1" si="1354"/>
        <v>-0.21005970810345143</v>
      </c>
      <c r="AQ697" s="89">
        <f t="shared" ca="1" si="1354"/>
        <v>3.6539036893229848E-2</v>
      </c>
      <c r="AR697" s="89">
        <f t="shared" ca="1" si="1354"/>
        <v>0.14357639329378769</v>
      </c>
      <c r="AS697" s="89">
        <f t="shared" ca="1" si="1354"/>
        <v>6.3830203882474623E-2</v>
      </c>
      <c r="AT697" s="89">
        <f t="shared" ca="1" si="1354"/>
        <v>0.74160465676181864</v>
      </c>
      <c r="AU697" s="89">
        <f t="shared" ca="1" si="1354"/>
        <v>-2.3856124570488357E-2</v>
      </c>
      <c r="AV697" s="89">
        <f t="shared" ca="1" si="1354"/>
        <v>-0.41558093709150801</v>
      </c>
      <c r="AW697" s="89">
        <f t="shared" ca="1" si="1354"/>
        <v>5.4419538639000731E-2</v>
      </c>
      <c r="AX697" s="89" t="str">
        <f t="shared" ca="1" si="1354"/>
        <v/>
      </c>
      <c r="AY697" s="89" t="str">
        <f t="shared" ca="1" si="1355"/>
        <v/>
      </c>
      <c r="AZ697" s="89" t="str">
        <f t="shared" ca="1" si="1355"/>
        <v/>
      </c>
      <c r="BA697" s="89" t="str">
        <f t="shared" ca="1" si="1355"/>
        <v/>
      </c>
      <c r="BB697" s="89" t="str">
        <f t="shared" ca="1" si="1355"/>
        <v/>
      </c>
      <c r="BC697" s="89" t="str">
        <f t="shared" ca="1" si="1355"/>
        <v/>
      </c>
      <c r="BD697" s="89" t="str">
        <f t="shared" ca="1" si="1355"/>
        <v/>
      </c>
      <c r="BE697" s="89" t="str">
        <f t="shared" ca="1" si="1355"/>
        <v/>
      </c>
      <c r="BF697" s="89" t="str">
        <f t="shared" ca="1" si="1355"/>
        <v/>
      </c>
      <c r="BG697" s="89" t="str">
        <f t="shared" ca="1" si="1355"/>
        <v/>
      </c>
      <c r="BH697" s="89" t="str">
        <f t="shared" ca="1" si="1355"/>
        <v/>
      </c>
      <c r="BJ697" s="132">
        <f t="shared" ca="1" si="1345"/>
        <v>1.0275744180837829</v>
      </c>
      <c r="BK697" s="89">
        <f t="shared" ca="1" si="1345"/>
        <v>1.3036849420686334</v>
      </c>
      <c r="BL697" s="89">
        <f t="shared" ca="1" si="1345"/>
        <v>0.69715294919744986</v>
      </c>
      <c r="BM697" s="89">
        <f t="shared" ca="1" si="1345"/>
        <v>0.92398404880286578</v>
      </c>
      <c r="BN697" s="89">
        <f t="shared" ca="1" si="1345"/>
        <v>0.65936233266465338</v>
      </c>
      <c r="BO697" s="89">
        <f t="shared" ca="1" si="1345"/>
        <v>0.44139606813113424</v>
      </c>
      <c r="BP697" s="89">
        <f t="shared" ca="1" si="1345"/>
        <v>1.2740089927855389</v>
      </c>
      <c r="BQ697" s="89">
        <f t="shared" ca="1" si="1345"/>
        <v>-0.47777515585697161</v>
      </c>
      <c r="BR697" s="89">
        <f t="shared" ca="1" si="1345"/>
        <v>0.74404413574374673</v>
      </c>
      <c r="BS697" s="89">
        <f t="shared" ca="1" si="1345"/>
        <v>0.38544758066152118</v>
      </c>
      <c r="BT697" s="89">
        <f t="shared" ca="1" si="1345"/>
        <v>-0.32462669121454146</v>
      </c>
      <c r="BU697" s="89">
        <f t="shared" ca="1" si="1345"/>
        <v>1.4652969481984344</v>
      </c>
      <c r="BV697" s="89">
        <f t="shared" ca="1" si="1336"/>
        <v>3.6909592907462319E-2</v>
      </c>
      <c r="BW697" s="89">
        <f t="shared" ca="1" si="1336"/>
        <v>0.57665925091925063</v>
      </c>
      <c r="BX697" s="89">
        <f t="shared" ca="1" si="1336"/>
        <v>1.2524907461856833</v>
      </c>
      <c r="BY697" s="89">
        <f t="shared" ca="1" si="1336"/>
        <v>1.3197251752092125</v>
      </c>
      <c r="BZ697" s="89">
        <f t="shared" ca="1" si="1336"/>
        <v>1.1149598131793748</v>
      </c>
      <c r="CA697" s="89">
        <f t="shared" ca="1" si="1336"/>
        <v>0.96241462407710787</v>
      </c>
      <c r="CB697" s="89">
        <f t="shared" ca="1" si="1330"/>
        <v>-0.12246969810774294</v>
      </c>
      <c r="CC697" s="89">
        <f t="shared" ca="1" si="1330"/>
        <v>0.77135863205677246</v>
      </c>
      <c r="CD697" s="89">
        <f t="shared" ca="1" si="1330"/>
        <v>0.5875063524695916</v>
      </c>
      <c r="CE697" s="89">
        <f t="shared" ca="1" si="1330"/>
        <v>0.70213699716184808</v>
      </c>
      <c r="CF697" s="89">
        <f t="shared" ca="1" si="1330"/>
        <v>0.26669242489132772</v>
      </c>
      <c r="CG697" s="89">
        <f t="shared" ca="1" si="1329"/>
        <v>0.93440419059408097</v>
      </c>
      <c r="CH697" s="89">
        <f t="shared" ca="1" si="1329"/>
        <v>1.7401302734555153</v>
      </c>
      <c r="CI697" s="89">
        <f t="shared" ca="1" si="1329"/>
        <v>-0.62800892314994439</v>
      </c>
      <c r="CJ697" s="89">
        <f t="shared" ca="1" si="1329"/>
        <v>-0.68560190040655966</v>
      </c>
      <c r="CK697" s="89">
        <f t="shared" ca="1" si="1343"/>
        <v>-1.6062454526146361</v>
      </c>
      <c r="CL697" s="89">
        <f t="shared" ca="1" si="1343"/>
        <v>0.48470073082796028</v>
      </c>
      <c r="CM697" s="89">
        <f t="shared" ca="1" si="1343"/>
        <v>1.1379420071844415</v>
      </c>
      <c r="CN697" s="89">
        <f t="shared" ca="1" si="1343"/>
        <v>1.0372609084348383</v>
      </c>
      <c r="CO697" s="89">
        <f t="shared" ca="1" si="1343"/>
        <v>0.67554770774502482</v>
      </c>
      <c r="CP697" s="89">
        <f t="shared" ca="1" si="1343"/>
        <v>1.0014850208874071</v>
      </c>
      <c r="CQ697" s="89">
        <f t="shared" ca="1" si="1343"/>
        <v>0.8883234667078509</v>
      </c>
      <c r="CR697" s="5">
        <f t="shared" ca="1" si="1343"/>
        <v>1.2128228039079572</v>
      </c>
      <c r="CS697" s="5">
        <f t="shared" ca="1" si="1343"/>
        <v>1.8375319757452235</v>
      </c>
      <c r="CT697" s="5">
        <f t="shared" ca="1" si="1337"/>
        <v>1.1580114859110084</v>
      </c>
      <c r="CU697" s="5">
        <f t="shared" ca="1" si="1337"/>
        <v>0.39687309665690029</v>
      </c>
      <c r="CV697" s="5">
        <f t="shared" ca="1" si="1337"/>
        <v>0.25296045578183324</v>
      </c>
      <c r="CW697" s="5" t="str">
        <f t="shared" si="1337"/>
        <v/>
      </c>
      <c r="CX697" s="5" t="str">
        <f t="shared" si="1337"/>
        <v/>
      </c>
      <c r="CY697" s="5" t="str">
        <f t="shared" si="1337"/>
        <v/>
      </c>
      <c r="CZ697" s="5" t="str">
        <f t="shared" si="1337"/>
        <v/>
      </c>
      <c r="DA697" s="5" t="str">
        <f t="shared" si="1337"/>
        <v/>
      </c>
      <c r="DB697" s="5" t="str">
        <f t="shared" si="1337"/>
        <v/>
      </c>
      <c r="DC697" s="5" t="str">
        <f t="shared" si="1337"/>
        <v/>
      </c>
      <c r="DD697" s="5" t="str">
        <f t="shared" si="1344"/>
        <v/>
      </c>
      <c r="DE697" s="5" t="str">
        <f t="shared" si="1344"/>
        <v/>
      </c>
      <c r="DF697" s="5" t="str">
        <f t="shared" si="1344"/>
        <v/>
      </c>
      <c r="DG697" s="133" t="str">
        <f t="shared" si="1344"/>
        <v/>
      </c>
      <c r="EE697" s="107"/>
      <c r="EF697" s="107"/>
      <c r="EG697" s="107"/>
      <c r="EH697" s="107"/>
      <c r="EI697" s="107"/>
      <c r="EJ697" s="107"/>
      <c r="EK697" s="107"/>
      <c r="EL697" s="107"/>
      <c r="EM697" s="107"/>
      <c r="EN697" s="107"/>
      <c r="EO697" s="107"/>
      <c r="EP697" s="107"/>
      <c r="EQ697" s="107"/>
      <c r="ER697" s="107"/>
      <c r="ES697" s="107"/>
      <c r="ET697" s="107"/>
      <c r="EU697" s="107"/>
      <c r="EV697" s="107"/>
      <c r="EW697" s="107"/>
      <c r="EX697" s="107"/>
      <c r="EY697" s="107"/>
    </row>
    <row r="698" spans="1:155" x14ac:dyDescent="0.25">
      <c r="A698" s="176">
        <f t="shared" ca="1" si="1307"/>
        <v>1.4745823390522257</v>
      </c>
      <c r="B698" s="164">
        <f t="shared" ca="1" si="1308"/>
        <v>9.5275092920798901E-2</v>
      </c>
      <c r="C698" s="106">
        <f t="shared" ca="1" si="1309"/>
        <v>0.58200441647171941</v>
      </c>
      <c r="D698" s="108">
        <f t="shared" ca="1" si="1310"/>
        <v>1.6439469094485191</v>
      </c>
      <c r="E698" s="109">
        <f t="shared" ca="1" si="1311"/>
        <v>17.254739502748251</v>
      </c>
      <c r="F698" s="109">
        <f t="shared" ca="1" si="1312"/>
        <v>6.6417584538523675</v>
      </c>
      <c r="G698" s="109">
        <f t="shared" ca="1" si="1313"/>
        <v>18.256652084851506</v>
      </c>
      <c r="H698" s="109">
        <f t="shared" ca="1" si="1314"/>
        <v>11.614893630999138</v>
      </c>
      <c r="I698" s="177"/>
      <c r="J698" s="30" t="s">
        <v>686</v>
      </c>
      <c r="K698" s="89">
        <f t="shared" ca="1" si="1351"/>
        <v>2.8755171397204293E-2</v>
      </c>
      <c r="L698" s="89">
        <f t="shared" ca="1" si="1351"/>
        <v>0.14357639329378769</v>
      </c>
      <c r="M698" s="89">
        <f t="shared" ca="1" si="1351"/>
        <v>-0.41558093709150801</v>
      </c>
      <c r="N698" s="89">
        <f t="shared" ca="1" si="1351"/>
        <v>-0.22096981093654566</v>
      </c>
      <c r="O698" s="89">
        <f t="shared" ca="1" si="1351"/>
        <v>0.53753403810350731</v>
      </c>
      <c r="P698" s="89">
        <f t="shared" ca="1" si="1351"/>
        <v>0.10667228108213433</v>
      </c>
      <c r="Q698" s="89">
        <f t="shared" ca="1" si="1351"/>
        <v>0.74160465676181864</v>
      </c>
      <c r="R698" s="89">
        <f t="shared" ca="1" si="1351"/>
        <v>3.6539036893229848E-2</v>
      </c>
      <c r="S698" s="89">
        <f t="shared" ca="1" si="1351"/>
        <v>9.8583260592283506E-2</v>
      </c>
      <c r="T698" s="89">
        <f t="shared" ca="1" si="1351"/>
        <v>2.8755171397204293E-2</v>
      </c>
      <c r="U698" s="89">
        <f t="shared" ca="1" si="1352"/>
        <v>0.51560491500326755</v>
      </c>
      <c r="V698" s="89">
        <f t="shared" ca="1" si="1352"/>
        <v>-0.81775242806075465</v>
      </c>
      <c r="W698" s="89">
        <f t="shared" ca="1" si="1352"/>
        <v>-9.3840171590928279E-2</v>
      </c>
      <c r="X698" s="89">
        <f t="shared" ca="1" si="1352"/>
        <v>-0.41558093709150801</v>
      </c>
      <c r="Y698" s="89">
        <f t="shared" ca="1" si="1352"/>
        <v>-1.4331148233707331</v>
      </c>
      <c r="Z698" s="89">
        <f t="shared" ca="1" si="1352"/>
        <v>1.8449135142460493E-2</v>
      </c>
      <c r="AA698" s="89">
        <f t="shared" ca="1" si="1352"/>
        <v>-0.15653910921934289</v>
      </c>
      <c r="AB698" s="89">
        <f t="shared" ca="1" si="1352"/>
        <v>0.53753403810350731</v>
      </c>
      <c r="AC698" s="89">
        <f t="shared" ca="1" si="1352"/>
        <v>-0.21005970810345143</v>
      </c>
      <c r="AD698" s="89">
        <f t="shared" ca="1" si="1352"/>
        <v>1.8449135142460493E-2</v>
      </c>
      <c r="AE698" s="89">
        <f t="shared" ca="1" si="1353"/>
        <v>0.74160465676181864</v>
      </c>
      <c r="AF698" s="89">
        <f t="shared" ca="1" si="1353"/>
        <v>-0.30700255599325066</v>
      </c>
      <c r="AG698" s="89">
        <f t="shared" ca="1" si="1353"/>
        <v>0.13695300672662025</v>
      </c>
      <c r="AH698" s="89">
        <f t="shared" ca="1" si="1353"/>
        <v>-0.22096981093654566</v>
      </c>
      <c r="AI698" s="89">
        <f t="shared" ca="1" si="1353"/>
        <v>0.13695300672662025</v>
      </c>
      <c r="AJ698" s="89">
        <f t="shared" ca="1" si="1353"/>
        <v>6.3830203882474623E-2</v>
      </c>
      <c r="AK698" s="89">
        <f t="shared" ca="1" si="1353"/>
        <v>-0.30700255599325066</v>
      </c>
      <c r="AL698" s="89">
        <f t="shared" ca="1" si="1353"/>
        <v>-1.0649490381436091</v>
      </c>
      <c r="AM698" s="89">
        <f t="shared" ca="1" si="1353"/>
        <v>0.14357639329378769</v>
      </c>
      <c r="AN698" s="89">
        <f t="shared" ca="1" si="1353"/>
        <v>-1.0649490381436091</v>
      </c>
      <c r="AO698" s="89">
        <f t="shared" ca="1" si="1354"/>
        <v>-0.44623785415300243</v>
      </c>
      <c r="AP698" s="89">
        <f t="shared" ca="1" si="1354"/>
        <v>0.74160465676181864</v>
      </c>
      <c r="AQ698" s="89">
        <f t="shared" ca="1" si="1354"/>
        <v>-1.4331148233707331</v>
      </c>
      <c r="AR698" s="89">
        <f t="shared" ca="1" si="1354"/>
        <v>0.13695300672662025</v>
      </c>
      <c r="AS698" s="89">
        <f t="shared" ca="1" si="1354"/>
        <v>0.82443786118685636</v>
      </c>
      <c r="AT698" s="89">
        <f t="shared" ca="1" si="1354"/>
        <v>2.8755171397204293E-2</v>
      </c>
      <c r="AU698" s="89">
        <f t="shared" ca="1" si="1354"/>
        <v>0.82443786118685636</v>
      </c>
      <c r="AV698" s="89">
        <f t="shared" ca="1" si="1354"/>
        <v>-1.0649490381436091</v>
      </c>
      <c r="AW698" s="89">
        <f t="shared" ca="1" si="1354"/>
        <v>0.21206368060581204</v>
      </c>
      <c r="AX698" s="89" t="str">
        <f t="shared" ca="1" si="1354"/>
        <v/>
      </c>
      <c r="AY698" s="89" t="str">
        <f t="shared" ca="1" si="1355"/>
        <v/>
      </c>
      <c r="AZ698" s="89" t="str">
        <f t="shared" ca="1" si="1355"/>
        <v/>
      </c>
      <c r="BA698" s="89" t="str">
        <f t="shared" ca="1" si="1355"/>
        <v/>
      </c>
      <c r="BB698" s="89" t="str">
        <f t="shared" ca="1" si="1355"/>
        <v/>
      </c>
      <c r="BC698" s="89" t="str">
        <f t="shared" ca="1" si="1355"/>
        <v/>
      </c>
      <c r="BD698" s="89" t="str">
        <f t="shared" ca="1" si="1355"/>
        <v/>
      </c>
      <c r="BE698" s="89" t="str">
        <f t="shared" ca="1" si="1355"/>
        <v/>
      </c>
      <c r="BF698" s="89" t="str">
        <f t="shared" ca="1" si="1355"/>
        <v/>
      </c>
      <c r="BG698" s="89" t="str">
        <f t="shared" ca="1" si="1355"/>
        <v/>
      </c>
      <c r="BH698" s="89" t="str">
        <f t="shared" ca="1" si="1355"/>
        <v/>
      </c>
      <c r="BJ698" s="132">
        <f t="shared" ca="1" si="1345"/>
        <v>1.0422238220314566</v>
      </c>
      <c r="BK698" s="89">
        <f t="shared" ca="1" si="1345"/>
        <v>1.1276516566209649</v>
      </c>
      <c r="BL698" s="89">
        <f t="shared" ca="1" si="1345"/>
        <v>0.58857456809919251</v>
      </c>
      <c r="BM698" s="89">
        <f t="shared" ca="1" si="1345"/>
        <v>0.43444965816409131</v>
      </c>
      <c r="BN698" s="89">
        <f t="shared" ca="1" si="1345"/>
        <v>1.6124773078596686</v>
      </c>
      <c r="BO698" s="89">
        <f t="shared" ca="1" si="1345"/>
        <v>0.95991553411495956</v>
      </c>
      <c r="BP698" s="89">
        <f t="shared" ca="1" si="1345"/>
        <v>1.7470490698451289</v>
      </c>
      <c r="BQ698" s="89">
        <f t="shared" ca="1" si="1345"/>
        <v>0.90708037694821342</v>
      </c>
      <c r="BR698" s="89">
        <f t="shared" ca="1" si="1345"/>
        <v>0.86648352090651859</v>
      </c>
      <c r="BS698" s="89">
        <f t="shared" ca="1" si="1345"/>
        <v>0.63517256299527114</v>
      </c>
      <c r="BT698" s="89">
        <f t="shared" ca="1" si="1345"/>
        <v>1.2559272619323352</v>
      </c>
      <c r="BU698" s="89">
        <f t="shared" ca="1" si="1345"/>
        <v>-9.4060136624138924E-2</v>
      </c>
      <c r="BV698" s="89">
        <f t="shared" ca="1" si="1336"/>
        <v>0.24956141797008757</v>
      </c>
      <c r="BW698" s="89">
        <f t="shared" ca="1" si="1336"/>
        <v>1.750192053395494E-2</v>
      </c>
      <c r="BX698" s="89">
        <f t="shared" ca="1" si="1336"/>
        <v>-0.490323908579402</v>
      </c>
      <c r="BY698" s="89">
        <f t="shared" ca="1" si="1336"/>
        <v>1.2315020292695387</v>
      </c>
      <c r="BZ698" s="89">
        <f t="shared" ca="1" si="1336"/>
        <v>0.85983744336774848</v>
      </c>
      <c r="CA698" s="89">
        <f t="shared" ca="1" si="1336"/>
        <v>1.7209184731171607</v>
      </c>
      <c r="CB698" s="89">
        <f t="shared" ca="1" si="1330"/>
        <v>7.931777869049661E-2</v>
      </c>
      <c r="CC698" s="89">
        <f t="shared" ca="1" si="1330"/>
        <v>0.94634687641857584</v>
      </c>
      <c r="CD698" s="89">
        <f t="shared" ca="1" si="1330"/>
        <v>1.7409581941331012</v>
      </c>
      <c r="CE698" s="89">
        <f t="shared" ca="1" si="1330"/>
        <v>0.34071490252959669</v>
      </c>
      <c r="CF698" s="89">
        <f t="shared" ca="1" si="1330"/>
        <v>-0.13388860648555934</v>
      </c>
      <c r="CG698" s="89">
        <f t="shared" ca="1" si="1329"/>
        <v>0.50137069905172327</v>
      </c>
      <c r="CH698" s="89">
        <f t="shared" ca="1" si="1329"/>
        <v>1.052645418995279</v>
      </c>
      <c r="CI698" s="89">
        <f t="shared" ca="1" si="1329"/>
        <v>-0.60071775616069967</v>
      </c>
      <c r="CJ698" s="89">
        <f t="shared" ca="1" si="1329"/>
        <v>-0.78254474829635889</v>
      </c>
      <c r="CK698" s="89">
        <f t="shared" ca="1" si="1343"/>
        <v>-1.3228779948462901</v>
      </c>
      <c r="CL698" s="89">
        <f t="shared" ca="1" si="1343"/>
        <v>0.49132411739512771</v>
      </c>
      <c r="CM698" s="89">
        <f t="shared" ca="1" si="1343"/>
        <v>-3.3679312041301923E-2</v>
      </c>
      <c r="CN698" s="89">
        <f t="shared" ca="1" si="1343"/>
        <v>0.53660351564283515</v>
      </c>
      <c r="CO698" s="89">
        <f t="shared" ca="1" si="1343"/>
        <v>1.6272120726102948</v>
      </c>
      <c r="CP698" s="89">
        <f t="shared" ca="1" si="1343"/>
        <v>-0.46816883937655596</v>
      </c>
      <c r="CQ698" s="89">
        <f t="shared" ca="1" si="1343"/>
        <v>0.88170008014068346</v>
      </c>
      <c r="CR698" s="5">
        <f t="shared" ca="1" si="1343"/>
        <v>1.9734304612123388</v>
      </c>
      <c r="CS698" s="5">
        <f t="shared" ca="1" si="1343"/>
        <v>1.1246824903806092</v>
      </c>
      <c r="CT698" s="5">
        <f t="shared" ca="1" si="1337"/>
        <v>2.0063054716683535</v>
      </c>
      <c r="CU698" s="5">
        <f t="shared" ca="1" si="1337"/>
        <v>-0.25249500439520078</v>
      </c>
      <c r="CV698" s="5">
        <f t="shared" ca="1" si="1337"/>
        <v>0.41060459774864455</v>
      </c>
      <c r="CW698" s="5" t="str">
        <f t="shared" si="1337"/>
        <v/>
      </c>
      <c r="CX698" s="5" t="str">
        <f t="shared" si="1337"/>
        <v/>
      </c>
      <c r="CY698" s="5" t="str">
        <f t="shared" si="1337"/>
        <v/>
      </c>
      <c r="CZ698" s="5" t="str">
        <f t="shared" si="1337"/>
        <v/>
      </c>
      <c r="DA698" s="5" t="str">
        <f t="shared" si="1337"/>
        <v/>
      </c>
      <c r="DB698" s="5" t="str">
        <f t="shared" si="1337"/>
        <v/>
      </c>
      <c r="DC698" s="5" t="str">
        <f t="shared" si="1337"/>
        <v/>
      </c>
      <c r="DD698" s="5" t="str">
        <f t="shared" si="1344"/>
        <v/>
      </c>
      <c r="DE698" s="5" t="str">
        <f t="shared" si="1344"/>
        <v/>
      </c>
      <c r="DF698" s="5" t="str">
        <f t="shared" si="1344"/>
        <v/>
      </c>
      <c r="DG698" s="133" t="str">
        <f t="shared" si="1344"/>
        <v/>
      </c>
      <c r="EE698" s="107"/>
      <c r="EF698" s="107"/>
      <c r="EG698" s="107"/>
      <c r="EH698" s="107"/>
      <c r="EI698" s="107"/>
      <c r="EJ698" s="107"/>
      <c r="EK698" s="107"/>
      <c r="EL698" s="107"/>
      <c r="EM698" s="107"/>
      <c r="EN698" s="107"/>
      <c r="EO698" s="107"/>
      <c r="EP698" s="107"/>
      <c r="EQ698" s="107"/>
      <c r="ER698" s="107"/>
      <c r="ES698" s="107"/>
      <c r="ET698" s="107"/>
      <c r="EU698" s="107"/>
      <c r="EV698" s="107"/>
      <c r="EW698" s="107"/>
      <c r="EX698" s="107"/>
      <c r="EY698" s="107"/>
    </row>
    <row r="699" spans="1:155" x14ac:dyDescent="0.25">
      <c r="A699" s="176">
        <f t="shared" ca="1" si="1307"/>
        <v>1.2453002391237489</v>
      </c>
      <c r="B699" s="164">
        <f t="shared" ca="1" si="1308"/>
        <v>6.9049473965282895E-2</v>
      </c>
      <c r="C699" s="106">
        <f t="shared" ca="1" si="1309"/>
        <v>0.45866197912786627</v>
      </c>
      <c r="D699" s="108">
        <f t="shared" ca="1" si="1310"/>
        <v>1.3504856446724944</v>
      </c>
      <c r="E699" s="109">
        <f t="shared" ca="1" si="1311"/>
        <v>19.558232193796286</v>
      </c>
      <c r="F699" s="109">
        <f t="shared" ca="1" si="1312"/>
        <v>7.9301982699956115</v>
      </c>
      <c r="G699" s="109">
        <f t="shared" ca="1" si="1313"/>
        <v>17.700407528868958</v>
      </c>
      <c r="H699" s="109">
        <f t="shared" ca="1" si="1314"/>
        <v>9.7702092588733471</v>
      </c>
      <c r="I699" s="177"/>
      <c r="J699" s="30" t="s">
        <v>687</v>
      </c>
      <c r="K699" s="89">
        <f t="shared" ca="1" si="1351"/>
        <v>-0.30700255599325066</v>
      </c>
      <c r="L699" s="89">
        <f t="shared" ca="1" si="1351"/>
        <v>0.14357639329378769</v>
      </c>
      <c r="M699" s="89">
        <f t="shared" ca="1" si="1351"/>
        <v>-0.21005970810345143</v>
      </c>
      <c r="N699" s="89">
        <f t="shared" ca="1" si="1351"/>
        <v>0.41148501321826991</v>
      </c>
      <c r="O699" s="89">
        <f t="shared" ca="1" si="1351"/>
        <v>-0.15653910921934289</v>
      </c>
      <c r="P699" s="89">
        <f t="shared" ca="1" si="1351"/>
        <v>3.6539036893229848E-2</v>
      </c>
      <c r="Q699" s="89">
        <f t="shared" ca="1" si="1351"/>
        <v>-0.15653910921934289</v>
      </c>
      <c r="R699" s="89">
        <f t="shared" ca="1" si="1351"/>
        <v>-0.41558093709150801</v>
      </c>
      <c r="S699" s="89">
        <f t="shared" ca="1" si="1351"/>
        <v>-0.22096981093654566</v>
      </c>
      <c r="T699" s="89">
        <f t="shared" ca="1" si="1351"/>
        <v>-0.81775242806075465</v>
      </c>
      <c r="U699" s="89">
        <f t="shared" ca="1" si="1352"/>
        <v>0.74160465676181864</v>
      </c>
      <c r="V699" s="89">
        <f t="shared" ca="1" si="1352"/>
        <v>-0.15653910921934289</v>
      </c>
      <c r="W699" s="89">
        <f t="shared" ca="1" si="1352"/>
        <v>0.2685645797022288</v>
      </c>
      <c r="X699" s="89">
        <f t="shared" ca="1" si="1352"/>
        <v>2.8755171397204293E-2</v>
      </c>
      <c r="Y699" s="89">
        <f t="shared" ca="1" si="1352"/>
        <v>-0.15653910921934289</v>
      </c>
      <c r="Z699" s="89">
        <f t="shared" ca="1" si="1352"/>
        <v>-1.0097454203712564</v>
      </c>
      <c r="AA699" s="89">
        <f t="shared" ca="1" si="1352"/>
        <v>-0.30649199665355353</v>
      </c>
      <c r="AB699" s="89">
        <f t="shared" ca="1" si="1352"/>
        <v>0.51560491500326755</v>
      </c>
      <c r="AC699" s="89">
        <f t="shared" ca="1" si="1352"/>
        <v>-2.3856124570488357E-2</v>
      </c>
      <c r="AD699" s="89">
        <f t="shared" ca="1" si="1352"/>
        <v>-0.41184718490169098</v>
      </c>
      <c r="AE699" s="89">
        <f t="shared" ca="1" si="1353"/>
        <v>1.4105767449530626E-2</v>
      </c>
      <c r="AF699" s="89">
        <f t="shared" ca="1" si="1353"/>
        <v>6.3830203882474623E-2</v>
      </c>
      <c r="AG699" s="89">
        <f t="shared" ca="1" si="1353"/>
        <v>-0.15653910921934289</v>
      </c>
      <c r="AH699" s="89">
        <f t="shared" ca="1" si="1353"/>
        <v>-0.41558093709150801</v>
      </c>
      <c r="AI699" s="89">
        <f t="shared" ca="1" si="1353"/>
        <v>-0.31999883307611282</v>
      </c>
      <c r="AJ699" s="89">
        <f t="shared" ca="1" si="1353"/>
        <v>0.74160465676181864</v>
      </c>
      <c r="AK699" s="89">
        <f t="shared" ca="1" si="1353"/>
        <v>-0.44623785415300243</v>
      </c>
      <c r="AL699" s="89">
        <f t="shared" ca="1" si="1353"/>
        <v>-0.41184718490169098</v>
      </c>
      <c r="AM699" s="89">
        <f t="shared" ca="1" si="1353"/>
        <v>0.13695300672662025</v>
      </c>
      <c r="AN699" s="89">
        <f t="shared" ca="1" si="1353"/>
        <v>0.74160465676181864</v>
      </c>
      <c r="AO699" s="89">
        <f t="shared" ca="1" si="1354"/>
        <v>0.14357639329378769</v>
      </c>
      <c r="AP699" s="89">
        <f t="shared" ca="1" si="1354"/>
        <v>0.74160465676181864</v>
      </c>
      <c r="AQ699" s="89">
        <f t="shared" ca="1" si="1354"/>
        <v>5.4419538639000731E-2</v>
      </c>
      <c r="AR699" s="89">
        <f t="shared" ca="1" si="1354"/>
        <v>-0.21005970810345143</v>
      </c>
      <c r="AS699" s="89">
        <f t="shared" ca="1" si="1354"/>
        <v>0.31960967874145596</v>
      </c>
      <c r="AT699" s="89">
        <f t="shared" ca="1" si="1354"/>
        <v>3.6539036893229848E-2</v>
      </c>
      <c r="AU699" s="89">
        <f t="shared" ca="1" si="1354"/>
        <v>-1.4331148233707331</v>
      </c>
      <c r="AV699" s="89">
        <f t="shared" ca="1" si="1354"/>
        <v>-0.22096981093654566</v>
      </c>
      <c r="AW699" s="89">
        <f t="shared" ca="1" si="1354"/>
        <v>1.8449135142460493E-2</v>
      </c>
      <c r="AX699" s="89" t="str">
        <f t="shared" ca="1" si="1354"/>
        <v/>
      </c>
      <c r="AY699" s="89" t="str">
        <f t="shared" ca="1" si="1355"/>
        <v/>
      </c>
      <c r="AZ699" s="89" t="str">
        <f t="shared" ca="1" si="1355"/>
        <v/>
      </c>
      <c r="BA699" s="89" t="str">
        <f t="shared" ca="1" si="1355"/>
        <v/>
      </c>
      <c r="BB699" s="89" t="str">
        <f t="shared" ca="1" si="1355"/>
        <v/>
      </c>
      <c r="BC699" s="89" t="str">
        <f t="shared" ca="1" si="1355"/>
        <v/>
      </c>
      <c r="BD699" s="89" t="str">
        <f t="shared" ca="1" si="1355"/>
        <v/>
      </c>
      <c r="BE699" s="89" t="str">
        <f t="shared" ca="1" si="1355"/>
        <v/>
      </c>
      <c r="BF699" s="89" t="str">
        <f t="shared" ca="1" si="1355"/>
        <v/>
      </c>
      <c r="BG699" s="89" t="str">
        <f t="shared" ca="1" si="1355"/>
        <v/>
      </c>
      <c r="BH699" s="89" t="str">
        <f t="shared" ca="1" si="1355"/>
        <v/>
      </c>
      <c r="BJ699" s="132">
        <f t="shared" ca="1" si="1345"/>
        <v>0.70646609464100163</v>
      </c>
      <c r="BK699" s="89">
        <f t="shared" ca="1" si="1345"/>
        <v>1.1276516566209649</v>
      </c>
      <c r="BL699" s="89">
        <f t="shared" ca="1" si="1345"/>
        <v>0.79409579708724909</v>
      </c>
      <c r="BM699" s="89">
        <f t="shared" ca="1" si="1345"/>
        <v>1.0669044823189069</v>
      </c>
      <c r="BN699" s="89">
        <f t="shared" ca="1" si="1345"/>
        <v>0.9184041605368185</v>
      </c>
      <c r="BO699" s="89">
        <f t="shared" ca="1" si="1345"/>
        <v>0.88978228992605501</v>
      </c>
      <c r="BP699" s="89">
        <f t="shared" ca="1" si="1345"/>
        <v>0.84890530386396734</v>
      </c>
      <c r="BQ699" s="89">
        <f t="shared" ca="1" si="1345"/>
        <v>0.45496040296347551</v>
      </c>
      <c r="BR699" s="89">
        <f t="shared" ca="1" si="1345"/>
        <v>0.54693044937768942</v>
      </c>
      <c r="BS699" s="89">
        <f t="shared" ca="1" si="1345"/>
        <v>-0.21133503646268781</v>
      </c>
      <c r="BT699" s="89">
        <f t="shared" ca="1" si="1345"/>
        <v>1.4819270036908863</v>
      </c>
      <c r="BU699" s="89">
        <f t="shared" ca="1" si="1345"/>
        <v>0.56715318221727284</v>
      </c>
      <c r="BV699" s="89">
        <f t="shared" ca="1" si="1336"/>
        <v>0.61196616926324465</v>
      </c>
      <c r="BW699" s="89">
        <f t="shared" ca="1" si="1336"/>
        <v>0.46183802902266724</v>
      </c>
      <c r="BX699" s="89">
        <f t="shared" ca="1" si="1336"/>
        <v>0.78625180557198826</v>
      </c>
      <c r="BY699" s="89">
        <f t="shared" ca="1" si="1336"/>
        <v>0.20330747375582181</v>
      </c>
      <c r="BZ699" s="89">
        <f t="shared" ca="1" si="1336"/>
        <v>0.70988455593353783</v>
      </c>
      <c r="CA699" s="89">
        <f t="shared" ca="1" si="1336"/>
        <v>1.6989893500169211</v>
      </c>
      <c r="CB699" s="89">
        <f t="shared" ca="1" si="1330"/>
        <v>0.26552136222345968</v>
      </c>
      <c r="CC699" s="89">
        <f t="shared" ca="1" si="1330"/>
        <v>0.51605055637442443</v>
      </c>
      <c r="CD699" s="89">
        <f t="shared" ca="1" si="1330"/>
        <v>1.0134593048208131</v>
      </c>
      <c r="CE699" s="89">
        <f t="shared" ca="1" si="1330"/>
        <v>0.71154766240532197</v>
      </c>
      <c r="CF699" s="89">
        <f t="shared" ca="1" si="1330"/>
        <v>-0.42738072243152248</v>
      </c>
      <c r="CG699" s="89">
        <f t="shared" ca="1" si="1329"/>
        <v>0.30675957289676092</v>
      </c>
      <c r="CH699" s="89">
        <f t="shared" ca="1" si="1329"/>
        <v>0.59569357919254595</v>
      </c>
      <c r="CI699" s="89">
        <f t="shared" ca="1" si="1329"/>
        <v>7.7056696718644346E-2</v>
      </c>
      <c r="CJ699" s="89">
        <f t="shared" ca="1" si="1329"/>
        <v>-0.92178004645611067</v>
      </c>
      <c r="CK699" s="89">
        <f t="shared" ca="1" si="1343"/>
        <v>-0.66977614160437193</v>
      </c>
      <c r="CL699" s="89">
        <f t="shared" ca="1" si="1343"/>
        <v>0.48470073082796028</v>
      </c>
      <c r="CM699" s="89">
        <f t="shared" ca="1" si="1343"/>
        <v>1.7728743828641258</v>
      </c>
      <c r="CN699" s="89">
        <f t="shared" ca="1" si="1343"/>
        <v>1.1264177630896253</v>
      </c>
      <c r="CO699" s="89">
        <f t="shared" ca="1" si="1343"/>
        <v>1.6272120726102948</v>
      </c>
      <c r="CP699" s="89">
        <f t="shared" ca="1" si="1343"/>
        <v>1.0193655226331779</v>
      </c>
      <c r="CQ699" s="89">
        <f t="shared" ca="1" si="1343"/>
        <v>0.53468736531061178</v>
      </c>
      <c r="CR699" s="5">
        <f t="shared" ca="1" si="1343"/>
        <v>1.4686022787669384</v>
      </c>
      <c r="CS699" s="5">
        <f t="shared" ca="1" si="1343"/>
        <v>1.1324663558766348</v>
      </c>
      <c r="CT699" s="5">
        <f t="shared" ca="1" si="1337"/>
        <v>-0.25124721288923624</v>
      </c>
      <c r="CU699" s="5">
        <f t="shared" ca="1" si="1337"/>
        <v>0.59148422281186264</v>
      </c>
      <c r="CV699" s="5">
        <f t="shared" ca="1" si="1337"/>
        <v>0.216990052285293</v>
      </c>
      <c r="CW699" s="5" t="str">
        <f t="shared" si="1337"/>
        <v/>
      </c>
      <c r="CX699" s="5" t="str">
        <f t="shared" si="1337"/>
        <v/>
      </c>
      <c r="CY699" s="5" t="str">
        <f t="shared" si="1337"/>
        <v/>
      </c>
      <c r="CZ699" s="5" t="str">
        <f t="shared" si="1337"/>
        <v/>
      </c>
      <c r="DA699" s="5" t="str">
        <f t="shared" si="1337"/>
        <v/>
      </c>
      <c r="DB699" s="5" t="str">
        <f t="shared" si="1337"/>
        <v/>
      </c>
      <c r="DC699" s="5" t="str">
        <f t="shared" si="1337"/>
        <v/>
      </c>
      <c r="DD699" s="5" t="str">
        <f t="shared" si="1344"/>
        <v/>
      </c>
      <c r="DE699" s="5" t="str">
        <f t="shared" si="1344"/>
        <v/>
      </c>
      <c r="DF699" s="5" t="str">
        <f t="shared" si="1344"/>
        <v/>
      </c>
      <c r="DG699" s="133" t="str">
        <f t="shared" si="1344"/>
        <v/>
      </c>
      <c r="EE699" s="107"/>
      <c r="EF699" s="107"/>
      <c r="EG699" s="107"/>
      <c r="EH699" s="107"/>
      <c r="EI699" s="107"/>
      <c r="EJ699" s="107"/>
      <c r="EK699" s="107"/>
      <c r="EL699" s="107"/>
      <c r="EM699" s="107"/>
      <c r="EN699" s="107"/>
      <c r="EO699" s="107"/>
      <c r="EP699" s="107"/>
      <c r="EQ699" s="107"/>
      <c r="ER699" s="107"/>
      <c r="ES699" s="107"/>
      <c r="ET699" s="107"/>
      <c r="EU699" s="107"/>
      <c r="EV699" s="107"/>
      <c r="EW699" s="107"/>
      <c r="EX699" s="107"/>
      <c r="EY699" s="107"/>
    </row>
    <row r="700" spans="1:155" x14ac:dyDescent="0.25">
      <c r="A700" s="176">
        <f t="shared" ca="1" si="1307"/>
        <v>1.4872699821312763</v>
      </c>
      <c r="B700" s="164">
        <f t="shared" ca="1" si="1308"/>
        <v>8.3476546063587079E-2</v>
      </c>
      <c r="C700" s="106">
        <f t="shared" ca="1" si="1309"/>
        <v>0.62189696848974885</v>
      </c>
      <c r="D700" s="108">
        <f t="shared" ca="1" si="1310"/>
        <v>1.6806479018396461</v>
      </c>
      <c r="E700" s="109">
        <f t="shared" ca="1" si="1311"/>
        <v>20.133174898724683</v>
      </c>
      <c r="F700" s="109">
        <f t="shared" ca="1" si="1312"/>
        <v>7.6980129787984826</v>
      </c>
      <c r="G700" s="109">
        <f t="shared" ca="1" si="1313"/>
        <v>21.736798498562557</v>
      </c>
      <c r="H700" s="109">
        <f t="shared" ca="1" si="1314"/>
        <v>14.038785519764074</v>
      </c>
      <c r="I700" s="177"/>
      <c r="J700" s="30" t="s">
        <v>688</v>
      </c>
      <c r="K700" s="89">
        <f t="shared" ca="1" si="1351"/>
        <v>-1.4331148233707331</v>
      </c>
      <c r="L700" s="89">
        <f t="shared" ca="1" si="1351"/>
        <v>0.31960967874145596</v>
      </c>
      <c r="M700" s="89">
        <f t="shared" ca="1" si="1351"/>
        <v>-1.3483164959119551</v>
      </c>
      <c r="N700" s="89">
        <f t="shared" ca="1" si="1351"/>
        <v>0.2685645797022288</v>
      </c>
      <c r="O700" s="89">
        <f t="shared" ca="1" si="1351"/>
        <v>0.13695300672662025</v>
      </c>
      <c r="P700" s="89">
        <f t="shared" ca="1" si="1351"/>
        <v>5.4419538639000731E-2</v>
      </c>
      <c r="Q700" s="89">
        <f t="shared" ca="1" si="1351"/>
        <v>0.89371861765175975</v>
      </c>
      <c r="R700" s="89">
        <f t="shared" ca="1" si="1351"/>
        <v>-9.3840171590928279E-2</v>
      </c>
      <c r="S700" s="89">
        <f t="shared" ca="1" si="1351"/>
        <v>1.8449135142460493E-2</v>
      </c>
      <c r="T700" s="89">
        <f t="shared" ca="1" si="1351"/>
        <v>0.89371861765175975</v>
      </c>
      <c r="U700" s="89">
        <f t="shared" ca="1" si="1352"/>
        <v>9.8583260592283506E-2</v>
      </c>
      <c r="V700" s="89">
        <f t="shared" ca="1" si="1352"/>
        <v>-2.3856124570488357E-2</v>
      </c>
      <c r="W700" s="89">
        <f t="shared" ca="1" si="1352"/>
        <v>-0.30649199665355353</v>
      </c>
      <c r="X700" s="89">
        <f t="shared" ca="1" si="1352"/>
        <v>-0.81775242806075465</v>
      </c>
      <c r="Y700" s="89">
        <f t="shared" ca="1" si="1352"/>
        <v>0.94353006046483001</v>
      </c>
      <c r="Z700" s="89">
        <f t="shared" ca="1" si="1352"/>
        <v>-0.22096981093654566</v>
      </c>
      <c r="AA700" s="89">
        <f t="shared" ca="1" si="1352"/>
        <v>0.10667228108213433</v>
      </c>
      <c r="AB700" s="89">
        <f t="shared" ca="1" si="1352"/>
        <v>9.8583260592283506E-2</v>
      </c>
      <c r="AC700" s="89">
        <f t="shared" ca="1" si="1352"/>
        <v>0.82443786118685636</v>
      </c>
      <c r="AD700" s="89">
        <f t="shared" ca="1" si="1352"/>
        <v>1.1628631778867338</v>
      </c>
      <c r="AE700" s="89">
        <f t="shared" ca="1" si="1353"/>
        <v>1.8449135142460493E-2</v>
      </c>
      <c r="AF700" s="89">
        <f t="shared" ca="1" si="1353"/>
        <v>0.31960967874145596</v>
      </c>
      <c r="AG700" s="89">
        <f t="shared" ca="1" si="1353"/>
        <v>0.94353006046483001</v>
      </c>
      <c r="AH700" s="89">
        <f t="shared" ca="1" si="1353"/>
        <v>0.53753403810350731</v>
      </c>
      <c r="AI700" s="89">
        <f t="shared" ca="1" si="1353"/>
        <v>5.4419538639000731E-2</v>
      </c>
      <c r="AJ700" s="89">
        <f t="shared" ca="1" si="1353"/>
        <v>-0.44623785415300243</v>
      </c>
      <c r="AK700" s="89">
        <f t="shared" ca="1" si="1353"/>
        <v>3.6539036893229848E-2</v>
      </c>
      <c r="AL700" s="89">
        <f t="shared" ca="1" si="1353"/>
        <v>-1.0097454203712564</v>
      </c>
      <c r="AM700" s="89">
        <f t="shared" ca="1" si="1353"/>
        <v>0.2685645797022288</v>
      </c>
      <c r="AN700" s="89">
        <f t="shared" ca="1" si="1353"/>
        <v>-0.31999883307611282</v>
      </c>
      <c r="AO700" s="89">
        <f t="shared" ca="1" si="1354"/>
        <v>1.4105767449530626E-2</v>
      </c>
      <c r="AP700" s="89">
        <f t="shared" ca="1" si="1354"/>
        <v>0.53753403810350731</v>
      </c>
      <c r="AQ700" s="89">
        <f t="shared" ca="1" si="1354"/>
        <v>-9.3840171590928279E-2</v>
      </c>
      <c r="AR700" s="89">
        <f t="shared" ca="1" si="1354"/>
        <v>-0.31999883307611282</v>
      </c>
      <c r="AS700" s="89">
        <f t="shared" ca="1" si="1354"/>
        <v>0.89371861765175975</v>
      </c>
      <c r="AT700" s="89">
        <f t="shared" ca="1" si="1354"/>
        <v>-1.0097454203712564</v>
      </c>
      <c r="AU700" s="89">
        <f t="shared" ca="1" si="1354"/>
        <v>5.4419538639000731E-2</v>
      </c>
      <c r="AV700" s="89">
        <f t="shared" ca="1" si="1354"/>
        <v>-0.15653910921934289</v>
      </c>
      <c r="AW700" s="89">
        <f t="shared" ca="1" si="1354"/>
        <v>-0.22096981093654566</v>
      </c>
      <c r="AX700" s="89" t="str">
        <f t="shared" ca="1" si="1354"/>
        <v/>
      </c>
      <c r="AY700" s="89" t="str">
        <f t="shared" ca="1" si="1355"/>
        <v/>
      </c>
      <c r="AZ700" s="89" t="str">
        <f t="shared" ca="1" si="1355"/>
        <v/>
      </c>
      <c r="BA700" s="89" t="str">
        <f t="shared" ca="1" si="1355"/>
        <v/>
      </c>
      <c r="BB700" s="89" t="str">
        <f t="shared" ca="1" si="1355"/>
        <v/>
      </c>
      <c r="BC700" s="89" t="str">
        <f t="shared" ca="1" si="1355"/>
        <v/>
      </c>
      <c r="BD700" s="89" t="str">
        <f t="shared" ca="1" si="1355"/>
        <v/>
      </c>
      <c r="BE700" s="89" t="str">
        <f t="shared" ca="1" si="1355"/>
        <v/>
      </c>
      <c r="BF700" s="89" t="str">
        <f t="shared" ca="1" si="1355"/>
        <v/>
      </c>
      <c r="BG700" s="89" t="str">
        <f t="shared" ca="1" si="1355"/>
        <v/>
      </c>
      <c r="BH700" s="89" t="str">
        <f t="shared" ca="1" si="1355"/>
        <v/>
      </c>
      <c r="BJ700" s="132">
        <f t="shared" ca="1" si="1345"/>
        <v>-0.41964617273648086</v>
      </c>
      <c r="BK700" s="89">
        <f t="shared" ca="1" si="1345"/>
        <v>1.3036849420686334</v>
      </c>
      <c r="BL700" s="89">
        <f t="shared" ca="1" si="1345"/>
        <v>-0.34416099072125461</v>
      </c>
      <c r="BM700" s="89">
        <f t="shared" ca="1" si="1345"/>
        <v>0.92398404880286578</v>
      </c>
      <c r="BN700" s="89">
        <f t="shared" ca="1" si="1345"/>
        <v>1.2118962764827816</v>
      </c>
      <c r="BO700" s="89">
        <f t="shared" ca="1" si="1345"/>
        <v>0.90766279167182595</v>
      </c>
      <c r="BP700" s="89">
        <f t="shared" ca="1" si="1345"/>
        <v>1.89916303073507</v>
      </c>
      <c r="BQ700" s="89">
        <f t="shared" ca="1" si="1345"/>
        <v>0.77670116846405524</v>
      </c>
      <c r="BR700" s="89">
        <f t="shared" ca="1" si="1345"/>
        <v>0.78634939545669558</v>
      </c>
      <c r="BS700" s="89">
        <f t="shared" ca="1" si="1345"/>
        <v>1.5001360092498266</v>
      </c>
      <c r="BT700" s="89">
        <f t="shared" ca="1" si="1345"/>
        <v>0.83890560752135113</v>
      </c>
      <c r="BU700" s="89">
        <f t="shared" ca="1" si="1345"/>
        <v>0.69983616686612737</v>
      </c>
      <c r="BV700" s="89">
        <f t="shared" ca="1" si="1336"/>
        <v>3.6909592907462319E-2</v>
      </c>
      <c r="BW700" s="89">
        <f t="shared" ca="1" si="1336"/>
        <v>-0.38466957043529171</v>
      </c>
      <c r="BX700" s="89">
        <f t="shared" ca="1" si="1336"/>
        <v>1.8863209752561612</v>
      </c>
      <c r="BY700" s="89">
        <f t="shared" ca="1" si="1336"/>
        <v>0.99208308319053251</v>
      </c>
      <c r="BZ700" s="89">
        <f t="shared" ca="1" si="1336"/>
        <v>1.1230488336692257</v>
      </c>
      <c r="CA700" s="89">
        <f t="shared" ca="1" si="1336"/>
        <v>1.2819676956059372</v>
      </c>
      <c r="CB700" s="89">
        <f t="shared" ca="1" si="1330"/>
        <v>1.1138153479808044</v>
      </c>
      <c r="CC700" s="89">
        <f t="shared" ca="1" si="1330"/>
        <v>2.0907609191628493</v>
      </c>
      <c r="CD700" s="89">
        <f t="shared" ca="1" si="1330"/>
        <v>1.017802672513743</v>
      </c>
      <c r="CE700" s="89">
        <f t="shared" ca="1" si="1330"/>
        <v>0.96732713726430331</v>
      </c>
      <c r="CF700" s="89">
        <f t="shared" ca="1" si="1330"/>
        <v>0.67268844725265042</v>
      </c>
      <c r="CG700" s="89">
        <f t="shared" ca="1" si="1329"/>
        <v>1.2598745480917763</v>
      </c>
      <c r="CH700" s="89">
        <f t="shared" ca="1" si="1329"/>
        <v>0.97011195090765956</v>
      </c>
      <c r="CI700" s="89">
        <f t="shared" ca="1" si="1329"/>
        <v>-1.1107858141961766</v>
      </c>
      <c r="CJ700" s="89">
        <f t="shared" ca="1" si="1329"/>
        <v>-0.43900315540987839</v>
      </c>
      <c r="CK700" s="89">
        <f t="shared" ca="1" si="1343"/>
        <v>-1.2676743770739374</v>
      </c>
      <c r="CL700" s="89">
        <f t="shared" ca="1" si="1343"/>
        <v>0.61631230380356883</v>
      </c>
      <c r="CM700" s="89">
        <f t="shared" ca="1" si="1343"/>
        <v>0.7112708930261944</v>
      </c>
      <c r="CN700" s="89">
        <f t="shared" ca="1" si="1343"/>
        <v>0.99694713724536821</v>
      </c>
      <c r="CO700" s="89">
        <f t="shared" ca="1" si="1343"/>
        <v>1.4231414539519835</v>
      </c>
      <c r="CP700" s="89">
        <f t="shared" ca="1" si="1343"/>
        <v>0.87110581240324891</v>
      </c>
      <c r="CQ700" s="89">
        <f t="shared" ca="1" si="1343"/>
        <v>0.42474824033795039</v>
      </c>
      <c r="CR700" s="5">
        <f t="shared" ca="1" si="1343"/>
        <v>2.0427112176772422</v>
      </c>
      <c r="CS700" s="5">
        <f t="shared" ca="1" si="1343"/>
        <v>8.6181898612148533E-2</v>
      </c>
      <c r="CT700" s="5">
        <f t="shared" ca="1" si="1337"/>
        <v>1.2362871491204976</v>
      </c>
      <c r="CU700" s="5">
        <f t="shared" ca="1" si="1337"/>
        <v>0.65591492452906541</v>
      </c>
      <c r="CV700" s="5">
        <f t="shared" ca="1" si="1337"/>
        <v>-2.2428893793713156E-2</v>
      </c>
      <c r="CW700" s="5" t="str">
        <f t="shared" si="1337"/>
        <v/>
      </c>
      <c r="CX700" s="5" t="str">
        <f t="shared" si="1337"/>
        <v/>
      </c>
      <c r="CY700" s="5" t="str">
        <f t="shared" si="1337"/>
        <v/>
      </c>
      <c r="CZ700" s="5" t="str">
        <f t="shared" si="1337"/>
        <v/>
      </c>
      <c r="DA700" s="5" t="str">
        <f t="shared" si="1337"/>
        <v/>
      </c>
      <c r="DB700" s="5" t="str">
        <f t="shared" si="1337"/>
        <v/>
      </c>
      <c r="DC700" s="5" t="str">
        <f t="shared" si="1337"/>
        <v/>
      </c>
      <c r="DD700" s="5" t="str">
        <f t="shared" si="1344"/>
        <v/>
      </c>
      <c r="DE700" s="5" t="str">
        <f t="shared" si="1344"/>
        <v/>
      </c>
      <c r="DF700" s="5" t="str">
        <f t="shared" si="1344"/>
        <v/>
      </c>
      <c r="DG700" s="133" t="str">
        <f t="shared" si="1344"/>
        <v/>
      </c>
      <c r="EE700" s="107"/>
      <c r="EF700" s="107"/>
      <c r="EG700" s="107"/>
      <c r="EH700" s="107"/>
      <c r="EI700" s="107"/>
      <c r="EJ700" s="107"/>
      <c r="EK700" s="107"/>
      <c r="EL700" s="107"/>
      <c r="EM700" s="107"/>
      <c r="EN700" s="107"/>
      <c r="EO700" s="107"/>
      <c r="EP700" s="107"/>
      <c r="EQ700" s="107"/>
      <c r="ER700" s="107"/>
      <c r="ES700" s="107"/>
      <c r="ET700" s="107"/>
      <c r="EU700" s="107"/>
      <c r="EV700" s="107"/>
      <c r="EW700" s="107"/>
      <c r="EX700" s="107"/>
      <c r="EY700" s="107"/>
    </row>
    <row r="701" spans="1:155" x14ac:dyDescent="0.25">
      <c r="A701" s="176">
        <f t="shared" ca="1" si="1307"/>
        <v>1.4745594725947417</v>
      </c>
      <c r="B701" s="164">
        <f t="shared" ca="1" si="1308"/>
        <v>7.9626743776085848E-2</v>
      </c>
      <c r="C701" s="106">
        <f t="shared" ca="1" si="1309"/>
        <v>0.56365205903548099</v>
      </c>
      <c r="D701" s="108">
        <f t="shared" ca="1" si="1310"/>
        <v>1.6334112944222103</v>
      </c>
      <c r="E701" s="109">
        <f t="shared" ca="1" si="1311"/>
        <v>20.513350376544842</v>
      </c>
      <c r="F701" s="109">
        <f t="shared" ca="1" si="1312"/>
        <v>7.9112035148682294</v>
      </c>
      <c r="G701" s="109">
        <f t="shared" ca="1" si="1313"/>
        <v>21.579587407659869</v>
      </c>
      <c r="H701" s="109">
        <f t="shared" ca="1" si="1314"/>
        <v>13.668383892791638</v>
      </c>
      <c r="I701" s="177"/>
      <c r="J701" s="30" t="s">
        <v>689</v>
      </c>
      <c r="K701" s="89">
        <f t="shared" ca="1" si="1351"/>
        <v>9.8583260592283506E-2</v>
      </c>
      <c r="L701" s="89">
        <f t="shared" ca="1" si="1351"/>
        <v>0.41148501321826991</v>
      </c>
      <c r="M701" s="89">
        <f t="shared" ca="1" si="1351"/>
        <v>-0.81775242806075465</v>
      </c>
      <c r="N701" s="89">
        <f t="shared" ca="1" si="1351"/>
        <v>-0.81775242806075465</v>
      </c>
      <c r="O701" s="89">
        <f t="shared" ca="1" si="1351"/>
        <v>-0.41558093709150801</v>
      </c>
      <c r="P701" s="89">
        <f t="shared" ca="1" si="1351"/>
        <v>-0.31999883307611282</v>
      </c>
      <c r="Q701" s="89">
        <f t="shared" ca="1" si="1351"/>
        <v>-0.30649199665355353</v>
      </c>
      <c r="R701" s="89">
        <f t="shared" ca="1" si="1351"/>
        <v>0.89371861765175975</v>
      </c>
      <c r="S701" s="89">
        <f t="shared" ca="1" si="1351"/>
        <v>0.10667228108213433</v>
      </c>
      <c r="T701" s="89">
        <f t="shared" ca="1" si="1351"/>
        <v>0.41148501321826991</v>
      </c>
      <c r="U701" s="89">
        <f t="shared" ca="1" si="1352"/>
        <v>0.31960967874145596</v>
      </c>
      <c r="V701" s="89">
        <f t="shared" ca="1" si="1352"/>
        <v>5.4419538639000731E-2</v>
      </c>
      <c r="W701" s="89">
        <f t="shared" ca="1" si="1352"/>
        <v>3.6539036893229848E-2</v>
      </c>
      <c r="X701" s="89">
        <f t="shared" ca="1" si="1352"/>
        <v>3.6539036893229848E-2</v>
      </c>
      <c r="Y701" s="89">
        <f t="shared" ca="1" si="1352"/>
        <v>0.3096998313943522</v>
      </c>
      <c r="Z701" s="89">
        <f t="shared" ca="1" si="1352"/>
        <v>0.13695300672662025</v>
      </c>
      <c r="AA701" s="89">
        <f t="shared" ca="1" si="1352"/>
        <v>-0.21005970810345143</v>
      </c>
      <c r="AB701" s="89">
        <f t="shared" ca="1" si="1352"/>
        <v>0.3096998313943522</v>
      </c>
      <c r="AC701" s="89">
        <f t="shared" ca="1" si="1352"/>
        <v>0.13695300672662025</v>
      </c>
      <c r="AD701" s="89">
        <f t="shared" ca="1" si="1352"/>
        <v>0.53753403810350731</v>
      </c>
      <c r="AE701" s="89">
        <f t="shared" ca="1" si="1353"/>
        <v>0.21206368060581204</v>
      </c>
      <c r="AF701" s="89">
        <f t="shared" ca="1" si="1353"/>
        <v>-1.0649490381436091</v>
      </c>
      <c r="AG701" s="89">
        <f t="shared" ca="1" si="1353"/>
        <v>-1.3483164959119551</v>
      </c>
      <c r="AH701" s="89">
        <f t="shared" ca="1" si="1353"/>
        <v>0.82443786118685636</v>
      </c>
      <c r="AI701" s="89">
        <f t="shared" ca="1" si="1353"/>
        <v>0.53753403810350731</v>
      </c>
      <c r="AJ701" s="89">
        <f t="shared" ca="1" si="1353"/>
        <v>-0.22096981093654566</v>
      </c>
      <c r="AK701" s="89">
        <f t="shared" ca="1" si="1353"/>
        <v>0.74370258632857644</v>
      </c>
      <c r="AL701" s="89">
        <f t="shared" ca="1" si="1353"/>
        <v>1.1628631778867338</v>
      </c>
      <c r="AM701" s="89">
        <f t="shared" ca="1" si="1353"/>
        <v>-0.30700255599325066</v>
      </c>
      <c r="AN701" s="89">
        <f t="shared" ca="1" si="1353"/>
        <v>-0.44623785415300243</v>
      </c>
      <c r="AO701" s="89">
        <f t="shared" ca="1" si="1354"/>
        <v>-9.3840171590928279E-2</v>
      </c>
      <c r="AP701" s="89">
        <f t="shared" ca="1" si="1354"/>
        <v>0.82443786118685636</v>
      </c>
      <c r="AQ701" s="89">
        <f t="shared" ca="1" si="1354"/>
        <v>0.2685645797022288</v>
      </c>
      <c r="AR701" s="89">
        <f t="shared" ca="1" si="1354"/>
        <v>-0.21005970810345143</v>
      </c>
      <c r="AS701" s="89">
        <f t="shared" ca="1" si="1354"/>
        <v>0.94353006046483001</v>
      </c>
      <c r="AT701" s="89">
        <f t="shared" ca="1" si="1354"/>
        <v>0.10667228108213433</v>
      </c>
      <c r="AU701" s="89">
        <f t="shared" ca="1" si="1354"/>
        <v>-0.30649199665355353</v>
      </c>
      <c r="AV701" s="89">
        <f t="shared" ca="1" si="1354"/>
        <v>-0.44623785415300243</v>
      </c>
      <c r="AW701" s="89">
        <f t="shared" ca="1" si="1354"/>
        <v>0.41148501321826991</v>
      </c>
      <c r="AX701" s="89" t="str">
        <f t="shared" ca="1" si="1354"/>
        <v/>
      </c>
      <c r="AY701" s="89" t="str">
        <f t="shared" ca="1" si="1355"/>
        <v/>
      </c>
      <c r="AZ701" s="89" t="str">
        <f t="shared" ca="1" si="1355"/>
        <v/>
      </c>
      <c r="BA701" s="89" t="str">
        <f t="shared" ca="1" si="1355"/>
        <v/>
      </c>
      <c r="BB701" s="89" t="str">
        <f t="shared" ca="1" si="1355"/>
        <v/>
      </c>
      <c r="BC701" s="89" t="str">
        <f t="shared" ca="1" si="1355"/>
        <v/>
      </c>
      <c r="BD701" s="89" t="str">
        <f t="shared" ca="1" si="1355"/>
        <v/>
      </c>
      <c r="BE701" s="89" t="str">
        <f t="shared" ca="1" si="1355"/>
        <v/>
      </c>
      <c r="BF701" s="89" t="str">
        <f t="shared" ca="1" si="1355"/>
        <v/>
      </c>
      <c r="BG701" s="89" t="str">
        <f t="shared" ca="1" si="1355"/>
        <v/>
      </c>
      <c r="BH701" s="89" t="str">
        <f t="shared" ca="1" si="1355"/>
        <v/>
      </c>
      <c r="BJ701" s="132">
        <f t="shared" ca="1" si="1345"/>
        <v>1.1120519112265357</v>
      </c>
      <c r="BK701" s="89">
        <f t="shared" ca="1" si="1345"/>
        <v>1.3955602765454471</v>
      </c>
      <c r="BL701" s="89">
        <f t="shared" ca="1" si="1345"/>
        <v>0.18640307712994586</v>
      </c>
      <c r="BM701" s="89">
        <f t="shared" ca="1" si="1345"/>
        <v>-0.16233295896011768</v>
      </c>
      <c r="BN701" s="89">
        <f t="shared" ca="1" si="1345"/>
        <v>0.65936233266465338</v>
      </c>
      <c r="BO701" s="89">
        <f t="shared" ca="1" si="1345"/>
        <v>0.53324441995671235</v>
      </c>
      <c r="BP701" s="89">
        <f t="shared" ca="1" si="1345"/>
        <v>0.6989524164297567</v>
      </c>
      <c r="BQ701" s="89">
        <f t="shared" ca="1" si="1345"/>
        <v>1.7642599577067433</v>
      </c>
      <c r="BR701" s="89">
        <f t="shared" ca="1" si="1345"/>
        <v>0.87457254139636942</v>
      </c>
      <c r="BS701" s="89">
        <f t="shared" ca="1" si="1345"/>
        <v>1.0179024048163368</v>
      </c>
      <c r="BT701" s="89">
        <f t="shared" ca="1" si="1345"/>
        <v>1.0599320256705236</v>
      </c>
      <c r="BU701" s="89">
        <f t="shared" ca="1" si="1345"/>
        <v>0.77811183007561646</v>
      </c>
      <c r="BV701" s="89">
        <f t="shared" ca="1" si="1336"/>
        <v>0.3799406264542457</v>
      </c>
      <c r="BW701" s="89">
        <f t="shared" ca="1" si="1336"/>
        <v>0.4696218945186928</v>
      </c>
      <c r="BX701" s="89">
        <f t="shared" ca="1" si="1336"/>
        <v>1.2524907461856833</v>
      </c>
      <c r="BY701" s="89">
        <f t="shared" ca="1" si="1336"/>
        <v>1.3500059008536984</v>
      </c>
      <c r="BZ701" s="89">
        <f t="shared" ca="1" si="1336"/>
        <v>0.80631684448363994</v>
      </c>
      <c r="CA701" s="89">
        <f t="shared" ca="1" si="1336"/>
        <v>1.4930842664080057</v>
      </c>
      <c r="CB701" s="89">
        <f t="shared" ca="1" si="1330"/>
        <v>0.42633049352056829</v>
      </c>
      <c r="CC701" s="89">
        <f t="shared" ca="1" si="1330"/>
        <v>1.4654317793796228</v>
      </c>
      <c r="CD701" s="89">
        <f t="shared" ca="1" si="1330"/>
        <v>1.2114172179770946</v>
      </c>
      <c r="CE701" s="89">
        <f t="shared" ca="1" si="1330"/>
        <v>-0.41723157962076174</v>
      </c>
      <c r="CF701" s="89">
        <f t="shared" ca="1" si="1330"/>
        <v>-1.6191581091241347</v>
      </c>
      <c r="CG701" s="89">
        <f t="shared" ca="1" si="1329"/>
        <v>1.5467783711751253</v>
      </c>
      <c r="CH701" s="89">
        <f t="shared" ca="1" si="1329"/>
        <v>1.4532264503721661</v>
      </c>
      <c r="CI701" s="89">
        <f t="shared" ca="1" si="1329"/>
        <v>-0.88551777097971995</v>
      </c>
      <c r="CJ701" s="89">
        <f t="shared" ca="1" si="1329"/>
        <v>0.26816039402546821</v>
      </c>
      <c r="CK701" s="89">
        <f t="shared" ca="1" si="1343"/>
        <v>0.90493422118405276</v>
      </c>
      <c r="CL701" s="89">
        <f t="shared" ca="1" si="1343"/>
        <v>4.0745168108089369E-2</v>
      </c>
      <c r="CM701" s="89">
        <f t="shared" ca="1" si="1343"/>
        <v>0.58503187194930473</v>
      </c>
      <c r="CN701" s="89">
        <f t="shared" ca="1" si="1343"/>
        <v>0.8890011982049093</v>
      </c>
      <c r="CO701" s="89">
        <f t="shared" ca="1" si="1343"/>
        <v>1.7100452770353325</v>
      </c>
      <c r="CP701" s="89">
        <f t="shared" ca="1" si="1343"/>
        <v>1.2335105636964059</v>
      </c>
      <c r="CQ701" s="89">
        <f t="shared" ca="1" si="1343"/>
        <v>0.53468736531061178</v>
      </c>
      <c r="CR701" s="5">
        <f t="shared" ca="1" si="1343"/>
        <v>2.0925226604903124</v>
      </c>
      <c r="CS701" s="5">
        <f t="shared" ca="1" si="1343"/>
        <v>1.2025996000655392</v>
      </c>
      <c r="CT701" s="5">
        <f t="shared" ca="1" si="1343"/>
        <v>0.87537561382794338</v>
      </c>
      <c r="CU701" s="5">
        <f t="shared" ca="1" si="1343"/>
        <v>0.36621617959540587</v>
      </c>
      <c r="CV701" s="5">
        <f t="shared" ca="1" si="1343"/>
        <v>0.61002593036110242</v>
      </c>
      <c r="CW701" s="5" t="str">
        <f t="shared" si="1343"/>
        <v/>
      </c>
      <c r="CX701" s="5" t="str">
        <f t="shared" si="1343"/>
        <v/>
      </c>
      <c r="CY701" s="5" t="str">
        <f t="shared" si="1343"/>
        <v/>
      </c>
      <c r="CZ701" s="5" t="str">
        <f t="shared" si="1343"/>
        <v/>
      </c>
      <c r="DA701" s="5" t="str">
        <f t="shared" ref="DA701:DF763" si="1356">IF(DA$61&gt;0,BB$63+BB701,"")</f>
        <v/>
      </c>
      <c r="DB701" s="5" t="str">
        <f t="shared" si="1356"/>
        <v/>
      </c>
      <c r="DC701" s="5" t="str">
        <f t="shared" si="1356"/>
        <v/>
      </c>
      <c r="DD701" s="5" t="str">
        <f t="shared" si="1344"/>
        <v/>
      </c>
      <c r="DE701" s="5" t="str">
        <f t="shared" si="1344"/>
        <v/>
      </c>
      <c r="DF701" s="5" t="str">
        <f t="shared" si="1344"/>
        <v/>
      </c>
      <c r="DG701" s="133" t="str">
        <f t="shared" si="1344"/>
        <v/>
      </c>
      <c r="EE701" s="107"/>
      <c r="EF701" s="107"/>
      <c r="EG701" s="107"/>
      <c r="EH701" s="107"/>
      <c r="EI701" s="107"/>
      <c r="EJ701" s="107"/>
      <c r="EK701" s="107"/>
      <c r="EL701" s="107"/>
      <c r="EM701" s="107"/>
      <c r="EN701" s="107"/>
      <c r="EO701" s="107"/>
      <c r="EP701" s="107"/>
      <c r="EQ701" s="107"/>
      <c r="ER701" s="107"/>
      <c r="ES701" s="107"/>
      <c r="ET701" s="107"/>
      <c r="EU701" s="107"/>
      <c r="EV701" s="107"/>
      <c r="EW701" s="107"/>
      <c r="EX701" s="107"/>
      <c r="EY701" s="107"/>
    </row>
    <row r="702" spans="1:155" x14ac:dyDescent="0.25">
      <c r="A702" s="176">
        <f t="shared" ca="1" si="1307"/>
        <v>1.6380400902949097</v>
      </c>
      <c r="B702" s="164">
        <f t="shared" ca="1" si="1308"/>
        <v>9.8127168822324556E-2</v>
      </c>
      <c r="C702" s="106">
        <f t="shared" ca="1" si="1309"/>
        <v>0.55000029243411674</v>
      </c>
      <c r="D702" s="108">
        <f t="shared" ca="1" si="1310"/>
        <v>1.7892902511337168</v>
      </c>
      <c r="E702" s="109">
        <f t="shared" ca="1" si="1311"/>
        <v>18.234402078526511</v>
      </c>
      <c r="F702" s="109">
        <f t="shared" ca="1" si="1312"/>
        <v>6.833336388058064</v>
      </c>
      <c r="G702" s="109">
        <f t="shared" ca="1" si="1313"/>
        <v>20.917107028385008</v>
      </c>
      <c r="H702" s="109">
        <f t="shared" ca="1" si="1314"/>
        <v>14.083770640326943</v>
      </c>
      <c r="I702" s="177"/>
      <c r="J702" s="30" t="s">
        <v>690</v>
      </c>
      <c r="K702" s="89">
        <f t="shared" ca="1" si="1351"/>
        <v>-0.44623785415300243</v>
      </c>
      <c r="L702" s="89">
        <f t="shared" ca="1" si="1351"/>
        <v>0.2685645797022288</v>
      </c>
      <c r="M702" s="89">
        <f t="shared" ca="1" si="1351"/>
        <v>0.41148501321826991</v>
      </c>
      <c r="N702" s="89">
        <f t="shared" ca="1" si="1351"/>
        <v>0.2685645797022288</v>
      </c>
      <c r="O702" s="89">
        <f t="shared" ca="1" si="1351"/>
        <v>0.74370258632857644</v>
      </c>
      <c r="P702" s="89">
        <f t="shared" ca="1" si="1351"/>
        <v>-2.3856124570488357E-2</v>
      </c>
      <c r="Q702" s="89">
        <f t="shared" ca="1" si="1351"/>
        <v>2.8755171397204293E-2</v>
      </c>
      <c r="R702" s="89">
        <f t="shared" ca="1" si="1351"/>
        <v>0.74160465676181864</v>
      </c>
      <c r="S702" s="89">
        <f t="shared" ca="1" si="1351"/>
        <v>1.8449135142460493E-2</v>
      </c>
      <c r="T702" s="89">
        <f t="shared" ca="1" si="1351"/>
        <v>-1.3483164959119551</v>
      </c>
      <c r="U702" s="89">
        <f t="shared" ca="1" si="1352"/>
        <v>6.3830203882474623E-2</v>
      </c>
      <c r="V702" s="89">
        <f t="shared" ca="1" si="1352"/>
        <v>0.89371861765175975</v>
      </c>
      <c r="W702" s="89">
        <f t="shared" ca="1" si="1352"/>
        <v>-1.4331148233707331</v>
      </c>
      <c r="X702" s="89">
        <f t="shared" ca="1" si="1352"/>
        <v>0.10667228108213433</v>
      </c>
      <c r="Y702" s="89">
        <f t="shared" ca="1" si="1352"/>
        <v>-0.81775242806075465</v>
      </c>
      <c r="Z702" s="89">
        <f t="shared" ca="1" si="1352"/>
        <v>2.8755171397204293E-2</v>
      </c>
      <c r="AA702" s="89">
        <f t="shared" ca="1" si="1352"/>
        <v>0.94353006046483001</v>
      </c>
      <c r="AB702" s="89">
        <f t="shared" ca="1" si="1352"/>
        <v>2.8755171397204293E-2</v>
      </c>
      <c r="AC702" s="89">
        <f t="shared" ca="1" si="1352"/>
        <v>-0.21005970810345143</v>
      </c>
      <c r="AD702" s="89">
        <f t="shared" ca="1" si="1352"/>
        <v>-0.41558093709150801</v>
      </c>
      <c r="AE702" s="89">
        <f t="shared" ca="1" si="1353"/>
        <v>0.82443786118685636</v>
      </c>
      <c r="AF702" s="89">
        <f t="shared" ca="1" si="1353"/>
        <v>9.8583260592283506E-2</v>
      </c>
      <c r="AG702" s="89">
        <f t="shared" ca="1" si="1353"/>
        <v>-2.3856124570488357E-2</v>
      </c>
      <c r="AH702" s="89">
        <f t="shared" ca="1" si="1353"/>
        <v>0.14357639329378769</v>
      </c>
      <c r="AI702" s="89">
        <f t="shared" ca="1" si="1353"/>
        <v>1.4105767449530626E-2</v>
      </c>
      <c r="AJ702" s="89">
        <f t="shared" ca="1" si="1353"/>
        <v>5.4419538639000731E-2</v>
      </c>
      <c r="AK702" s="89">
        <f t="shared" ca="1" si="1353"/>
        <v>-0.22096981093654566</v>
      </c>
      <c r="AL702" s="89">
        <f t="shared" ca="1" si="1353"/>
        <v>-0.30649199665355353</v>
      </c>
      <c r="AM702" s="89">
        <f t="shared" ca="1" si="1353"/>
        <v>-0.30700255599325066</v>
      </c>
      <c r="AN702" s="89">
        <f t="shared" ca="1" si="1353"/>
        <v>0.89371861765175975</v>
      </c>
      <c r="AO702" s="89">
        <f t="shared" ca="1" si="1354"/>
        <v>0.89371861765175975</v>
      </c>
      <c r="AP702" s="89">
        <f t="shared" ca="1" si="1354"/>
        <v>-0.22096981093654566</v>
      </c>
      <c r="AQ702" s="89">
        <f t="shared" ca="1" si="1354"/>
        <v>-0.41558093709150801</v>
      </c>
      <c r="AR702" s="89">
        <f t="shared" ca="1" si="1354"/>
        <v>0.2685645797022288</v>
      </c>
      <c r="AS702" s="89">
        <f t="shared" ca="1" si="1354"/>
        <v>2.8755171397204293E-2</v>
      </c>
      <c r="AT702" s="89">
        <f t="shared" ca="1" si="1354"/>
        <v>0.21206368060581204</v>
      </c>
      <c r="AU702" s="89">
        <f t="shared" ca="1" si="1354"/>
        <v>-0.41558093709150801</v>
      </c>
      <c r="AV702" s="89">
        <f t="shared" ca="1" si="1354"/>
        <v>0.41148501321826991</v>
      </c>
      <c r="AW702" s="89">
        <f t="shared" ca="1" si="1354"/>
        <v>0.74160465676181864</v>
      </c>
      <c r="AX702" s="89" t="str">
        <f t="shared" ca="1" si="1354"/>
        <v/>
      </c>
      <c r="AY702" s="89" t="str">
        <f t="shared" ca="1" si="1355"/>
        <v/>
      </c>
      <c r="AZ702" s="89" t="str">
        <f t="shared" ca="1" si="1355"/>
        <v/>
      </c>
      <c r="BA702" s="89" t="str">
        <f t="shared" ca="1" si="1355"/>
        <v/>
      </c>
      <c r="BB702" s="89" t="str">
        <f t="shared" ca="1" si="1355"/>
        <v/>
      </c>
      <c r="BC702" s="89" t="str">
        <f t="shared" ca="1" si="1355"/>
        <v/>
      </c>
      <c r="BD702" s="89" t="str">
        <f t="shared" ca="1" si="1355"/>
        <v/>
      </c>
      <c r="BE702" s="89" t="str">
        <f t="shared" ca="1" si="1355"/>
        <v/>
      </c>
      <c r="BF702" s="89" t="str">
        <f t="shared" ca="1" si="1355"/>
        <v/>
      </c>
      <c r="BG702" s="89" t="str">
        <f t="shared" ca="1" si="1355"/>
        <v/>
      </c>
      <c r="BH702" s="89" t="str">
        <f t="shared" ca="1" si="1355"/>
        <v/>
      </c>
      <c r="BJ702" s="132">
        <f t="shared" ca="1" si="1345"/>
        <v>0.56723079648124985</v>
      </c>
      <c r="BK702" s="89">
        <f t="shared" ca="1" si="1345"/>
        <v>1.2526398430294061</v>
      </c>
      <c r="BL702" s="89">
        <f t="shared" ca="1" si="1345"/>
        <v>1.4156405184089704</v>
      </c>
      <c r="BM702" s="89">
        <f t="shared" ca="1" si="1345"/>
        <v>0.92398404880286578</v>
      </c>
      <c r="BN702" s="89">
        <f t="shared" ca="1" si="1345"/>
        <v>1.8186458560847378</v>
      </c>
      <c r="BO702" s="89">
        <f t="shared" ca="1" si="1345"/>
        <v>0.82938712846233686</v>
      </c>
      <c r="BP702" s="89">
        <f t="shared" ca="1" si="1345"/>
        <v>1.0341995844805145</v>
      </c>
      <c r="BQ702" s="89">
        <f t="shared" ca="1" si="1345"/>
        <v>1.6121459968168022</v>
      </c>
      <c r="BR702" s="89">
        <f t="shared" ca="1" si="1345"/>
        <v>0.78634939545669558</v>
      </c>
      <c r="BS702" s="89">
        <f t="shared" ca="1" si="1345"/>
        <v>-0.74189910431388828</v>
      </c>
      <c r="BT702" s="89">
        <f t="shared" ca="1" si="1345"/>
        <v>0.80415255081154224</v>
      </c>
      <c r="BU702" s="89">
        <f t="shared" ca="1" si="1345"/>
        <v>1.6174109090883755</v>
      </c>
      <c r="BV702" s="89">
        <f t="shared" ca="1" si="1336"/>
        <v>-1.0897132338097173</v>
      </c>
      <c r="BW702" s="89">
        <f t="shared" ca="1" si="1336"/>
        <v>0.53975513870759728</v>
      </c>
      <c r="BX702" s="89">
        <f t="shared" ca="1" si="1336"/>
        <v>0.12503848673057649</v>
      </c>
      <c r="BY702" s="89">
        <f t="shared" ca="1" si="1336"/>
        <v>1.2418080655242825</v>
      </c>
      <c r="BZ702" s="89">
        <f t="shared" ca="1" si="1336"/>
        <v>1.9599066130519214</v>
      </c>
      <c r="CA702" s="89">
        <f t="shared" ca="1" si="1336"/>
        <v>1.2121396064108578</v>
      </c>
      <c r="CB702" s="89">
        <f t="shared" ca="1" si="1330"/>
        <v>7.931777869049661E-2</v>
      </c>
      <c r="CC702" s="89">
        <f t="shared" ca="1" si="1330"/>
        <v>0.51231680418460734</v>
      </c>
      <c r="CD702" s="89">
        <f t="shared" ca="1" si="1330"/>
        <v>1.8237913985581389</v>
      </c>
      <c r="CE702" s="89">
        <f t="shared" ca="1" si="1330"/>
        <v>0.74630071911513085</v>
      </c>
      <c r="CF702" s="89">
        <f t="shared" ca="1" si="1330"/>
        <v>-0.29469773778266795</v>
      </c>
      <c r="CG702" s="89">
        <f t="shared" ca="1" si="1329"/>
        <v>0.86591690328205662</v>
      </c>
      <c r="CH702" s="89">
        <f t="shared" ca="1" si="1329"/>
        <v>0.92979817971818945</v>
      </c>
      <c r="CI702" s="89">
        <f t="shared" ca="1" si="1329"/>
        <v>-0.61012842140417356</v>
      </c>
      <c r="CJ702" s="89">
        <f t="shared" ca="1" si="1329"/>
        <v>-0.6965120032396539</v>
      </c>
      <c r="CK702" s="89">
        <f t="shared" ca="1" si="1343"/>
        <v>-0.56442095335623454</v>
      </c>
      <c r="CL702" s="89">
        <f t="shared" ca="1" si="1343"/>
        <v>4.0745168108089369E-2</v>
      </c>
      <c r="CM702" s="89">
        <f t="shared" ca="1" si="1343"/>
        <v>1.9249883437540669</v>
      </c>
      <c r="CN702" s="89">
        <f t="shared" ca="1" si="1343"/>
        <v>1.8765599874475973</v>
      </c>
      <c r="CO702" s="89">
        <f t="shared" ca="1" si="1343"/>
        <v>0.66463760491193058</v>
      </c>
      <c r="CP702" s="89">
        <f t="shared" ca="1" si="1343"/>
        <v>0.54936504690266919</v>
      </c>
      <c r="CQ702" s="89">
        <f t="shared" ca="1" si="1343"/>
        <v>1.013311653116292</v>
      </c>
      <c r="CR702" s="5">
        <f t="shared" ca="1" si="1343"/>
        <v>1.1777477714226867</v>
      </c>
      <c r="CS702" s="5">
        <f t="shared" ca="1" si="1343"/>
        <v>1.3079909995892169</v>
      </c>
      <c r="CT702" s="5">
        <f t="shared" ca="1" si="1343"/>
        <v>0.7662866733899889</v>
      </c>
      <c r="CU702" s="5">
        <f t="shared" ca="1" si="1343"/>
        <v>1.2239390469666782</v>
      </c>
      <c r="CV702" s="5">
        <f t="shared" ca="1" si="1343"/>
        <v>0.94014557390465114</v>
      </c>
      <c r="CW702" s="5" t="str">
        <f t="shared" si="1343"/>
        <v/>
      </c>
      <c r="CX702" s="5" t="str">
        <f t="shared" si="1343"/>
        <v/>
      </c>
      <c r="CY702" s="5" t="str">
        <f t="shared" si="1343"/>
        <v/>
      </c>
      <c r="CZ702" s="5" t="str">
        <f t="shared" si="1343"/>
        <v/>
      </c>
      <c r="DA702" s="5" t="str">
        <f t="shared" si="1356"/>
        <v/>
      </c>
      <c r="DB702" s="5" t="str">
        <f t="shared" si="1356"/>
        <v/>
      </c>
      <c r="DC702" s="5" t="str">
        <f t="shared" si="1356"/>
        <v/>
      </c>
      <c r="DD702" s="5" t="str">
        <f t="shared" si="1344"/>
        <v/>
      </c>
      <c r="DE702" s="5" t="str">
        <f t="shared" si="1344"/>
        <v/>
      </c>
      <c r="DF702" s="5" t="str">
        <f t="shared" si="1344"/>
        <v/>
      </c>
      <c r="DG702" s="133" t="str">
        <f t="shared" si="1344"/>
        <v/>
      </c>
      <c r="EE702" s="107"/>
      <c r="EF702" s="107"/>
      <c r="EG702" s="107"/>
      <c r="EH702" s="107"/>
      <c r="EI702" s="107"/>
      <c r="EJ702" s="107"/>
      <c r="EK702" s="107"/>
      <c r="EL702" s="107"/>
      <c r="EM702" s="107"/>
      <c r="EN702" s="107"/>
      <c r="EO702" s="107"/>
      <c r="EP702" s="107"/>
      <c r="EQ702" s="107"/>
      <c r="ER702" s="107"/>
      <c r="ES702" s="107"/>
      <c r="ET702" s="107"/>
      <c r="EU702" s="107"/>
      <c r="EV702" s="107"/>
      <c r="EW702" s="107"/>
      <c r="EX702" s="107"/>
      <c r="EY702" s="107"/>
    </row>
    <row r="703" spans="1:155" x14ac:dyDescent="0.25">
      <c r="A703" s="176">
        <f t="shared" ca="1" si="1307"/>
        <v>1.3742911325950589</v>
      </c>
      <c r="B703" s="164">
        <f t="shared" ca="1" si="1308"/>
        <v>8.398908562398423E-2</v>
      </c>
      <c r="C703" s="106">
        <f t="shared" ca="1" si="1309"/>
        <v>0.58366851785321416</v>
      </c>
      <c r="D703" s="108">
        <f t="shared" ca="1" si="1310"/>
        <v>1.5446256019615427</v>
      </c>
      <c r="E703" s="109">
        <f t="shared" ca="1" si="1311"/>
        <v>18.39078959469531</v>
      </c>
      <c r="F703" s="109">
        <f t="shared" ca="1" si="1312"/>
        <v>7.2069128859698521</v>
      </c>
      <c r="G703" s="109">
        <f t="shared" ca="1" si="1313"/>
        <v>18.437087610233018</v>
      </c>
      <c r="H703" s="109">
        <f t="shared" ca="1" si="1314"/>
        <v>11.230174724263165</v>
      </c>
      <c r="I703" s="177"/>
      <c r="J703" s="30" t="s">
        <v>691</v>
      </c>
      <c r="K703" s="89">
        <f t="shared" ca="1" si="1351"/>
        <v>-1.0097454203712564</v>
      </c>
      <c r="L703" s="89">
        <f t="shared" ca="1" si="1351"/>
        <v>0.53753403810350731</v>
      </c>
      <c r="M703" s="89">
        <f t="shared" ca="1" si="1351"/>
        <v>0.89371861765175975</v>
      </c>
      <c r="N703" s="89">
        <f t="shared" ca="1" si="1351"/>
        <v>9.8583260592283506E-2</v>
      </c>
      <c r="O703" s="89">
        <f t="shared" ca="1" si="1351"/>
        <v>0.2685645797022288</v>
      </c>
      <c r="P703" s="89">
        <f t="shared" ca="1" si="1351"/>
        <v>6.3830203882474623E-2</v>
      </c>
      <c r="Q703" s="89">
        <f t="shared" ca="1" si="1351"/>
        <v>5.4419538639000731E-2</v>
      </c>
      <c r="R703" s="89">
        <f t="shared" ca="1" si="1351"/>
        <v>2.8755171397204293E-2</v>
      </c>
      <c r="S703" s="89">
        <f t="shared" ca="1" si="1351"/>
        <v>-0.44623785415300243</v>
      </c>
      <c r="T703" s="89">
        <f t="shared" ca="1" si="1351"/>
        <v>-1.0097454203712564</v>
      </c>
      <c r="U703" s="89">
        <f t="shared" ca="1" si="1352"/>
        <v>9.8583260592283506E-2</v>
      </c>
      <c r="V703" s="89">
        <f t="shared" ca="1" si="1352"/>
        <v>1.1628631778867338</v>
      </c>
      <c r="W703" s="89">
        <f t="shared" ca="1" si="1352"/>
        <v>5.4419538639000731E-2</v>
      </c>
      <c r="X703" s="89">
        <f t="shared" ca="1" si="1352"/>
        <v>0.13695300672662025</v>
      </c>
      <c r="Y703" s="89">
        <f t="shared" ca="1" si="1352"/>
        <v>0.2685645797022288</v>
      </c>
      <c r="Z703" s="89">
        <f t="shared" ca="1" si="1352"/>
        <v>0.53753403810350731</v>
      </c>
      <c r="AA703" s="89">
        <f t="shared" ca="1" si="1352"/>
        <v>5.4419538639000731E-2</v>
      </c>
      <c r="AB703" s="89">
        <f t="shared" ca="1" si="1352"/>
        <v>0.41148501321826991</v>
      </c>
      <c r="AC703" s="89">
        <f t="shared" ca="1" si="1352"/>
        <v>6.3830203882474623E-2</v>
      </c>
      <c r="AD703" s="89">
        <f t="shared" ca="1" si="1352"/>
        <v>-2.3856124570488357E-2</v>
      </c>
      <c r="AE703" s="89">
        <f t="shared" ca="1" si="1353"/>
        <v>-0.41184718490169098</v>
      </c>
      <c r="AF703" s="89">
        <f t="shared" ca="1" si="1353"/>
        <v>6.3830203882474623E-2</v>
      </c>
      <c r="AG703" s="89">
        <f t="shared" ca="1" si="1353"/>
        <v>0.21206368060581204</v>
      </c>
      <c r="AH703" s="89">
        <f t="shared" ca="1" si="1353"/>
        <v>-1.4331148233707331</v>
      </c>
      <c r="AI703" s="89">
        <f t="shared" ca="1" si="1353"/>
        <v>0.82443786118685636</v>
      </c>
      <c r="AJ703" s="89">
        <f t="shared" ca="1" si="1353"/>
        <v>1.8449135142460493E-2</v>
      </c>
      <c r="AK703" s="89">
        <f t="shared" ca="1" si="1353"/>
        <v>9.8583260592283506E-2</v>
      </c>
      <c r="AL703" s="89">
        <f t="shared" ca="1" si="1353"/>
        <v>-0.44623785415300243</v>
      </c>
      <c r="AM703" s="89">
        <f t="shared" ca="1" si="1353"/>
        <v>-1.4331148233707331</v>
      </c>
      <c r="AN703" s="89">
        <f t="shared" ca="1" si="1353"/>
        <v>-0.30649199665355353</v>
      </c>
      <c r="AO703" s="89">
        <f t="shared" ca="1" si="1354"/>
        <v>-0.44623785415300243</v>
      </c>
      <c r="AP703" s="89">
        <f t="shared" ca="1" si="1354"/>
        <v>-2.3856124570488357E-2</v>
      </c>
      <c r="AQ703" s="89">
        <f t="shared" ca="1" si="1354"/>
        <v>-0.15653910921934289</v>
      </c>
      <c r="AR703" s="89">
        <f t="shared" ca="1" si="1354"/>
        <v>2.8755171397204293E-2</v>
      </c>
      <c r="AS703" s="89">
        <f t="shared" ca="1" si="1354"/>
        <v>-1.3483164959119551</v>
      </c>
      <c r="AT703" s="89">
        <f t="shared" ca="1" si="1354"/>
        <v>-0.31999883307611282</v>
      </c>
      <c r="AU703" s="89">
        <f t="shared" ca="1" si="1354"/>
        <v>1.4105767449530626E-2</v>
      </c>
      <c r="AV703" s="89">
        <f t="shared" ca="1" si="1354"/>
        <v>0.13695300672662025</v>
      </c>
      <c r="AW703" s="89">
        <f t="shared" ca="1" si="1354"/>
        <v>-0.22096981093654566</v>
      </c>
      <c r="AX703" s="89" t="str">
        <f t="shared" ca="1" si="1354"/>
        <v/>
      </c>
      <c r="AY703" s="89" t="str">
        <f t="shared" ca="1" si="1355"/>
        <v/>
      </c>
      <c r="AZ703" s="89" t="str">
        <f t="shared" ca="1" si="1355"/>
        <v/>
      </c>
      <c r="BA703" s="89" t="str">
        <f t="shared" ca="1" si="1355"/>
        <v/>
      </c>
      <c r="BB703" s="89" t="str">
        <f t="shared" ca="1" si="1355"/>
        <v/>
      </c>
      <c r="BC703" s="89" t="str">
        <f t="shared" ca="1" si="1355"/>
        <v/>
      </c>
      <c r="BD703" s="89" t="str">
        <f t="shared" ca="1" si="1355"/>
        <v/>
      </c>
      <c r="BE703" s="89" t="str">
        <f t="shared" ca="1" si="1355"/>
        <v/>
      </c>
      <c r="BF703" s="89" t="str">
        <f t="shared" ca="1" si="1355"/>
        <v/>
      </c>
      <c r="BG703" s="89" t="str">
        <f t="shared" ca="1" si="1355"/>
        <v/>
      </c>
      <c r="BH703" s="89" t="str">
        <f t="shared" ca="1" si="1355"/>
        <v/>
      </c>
      <c r="BJ703" s="132">
        <f t="shared" ca="1" si="1345"/>
        <v>3.7232302629959246E-3</v>
      </c>
      <c r="BK703" s="89">
        <f t="shared" ca="1" si="1345"/>
        <v>1.5216093014306846</v>
      </c>
      <c r="BL703" s="89">
        <f t="shared" ca="1" si="1345"/>
        <v>1.8978741228424603</v>
      </c>
      <c r="BM703" s="89">
        <f t="shared" ca="1" si="1345"/>
        <v>0.75400272969292048</v>
      </c>
      <c r="BN703" s="89">
        <f t="shared" ca="1" si="1345"/>
        <v>1.3435078494583901</v>
      </c>
      <c r="BO703" s="89">
        <f t="shared" ca="1" si="1345"/>
        <v>0.91707345691529984</v>
      </c>
      <c r="BP703" s="89">
        <f t="shared" ca="1" si="1345"/>
        <v>1.059863951722311</v>
      </c>
      <c r="BQ703" s="89">
        <f t="shared" ca="1" si="1345"/>
        <v>0.89929651145218781</v>
      </c>
      <c r="BR703" s="89">
        <f t="shared" ca="1" si="1345"/>
        <v>0.32166240616123265</v>
      </c>
      <c r="BS703" s="89">
        <f t="shared" ca="1" si="1345"/>
        <v>-0.40332802877318952</v>
      </c>
      <c r="BT703" s="89">
        <f t="shared" ca="1" si="1345"/>
        <v>0.83890560752135113</v>
      </c>
      <c r="BU703" s="89">
        <f t="shared" ca="1" si="1345"/>
        <v>1.8865554693233495</v>
      </c>
      <c r="BV703" s="89">
        <f t="shared" ca="1" si="1336"/>
        <v>0.39782112820001658</v>
      </c>
      <c r="BW703" s="89">
        <f t="shared" ca="1" si="1336"/>
        <v>0.5700358643520832</v>
      </c>
      <c r="BX703" s="89">
        <f t="shared" ca="1" si="1336"/>
        <v>1.2113554944935601</v>
      </c>
      <c r="BY703" s="89">
        <f t="shared" ca="1" si="1336"/>
        <v>1.7505869322305854</v>
      </c>
      <c r="BZ703" s="89">
        <f t="shared" ca="1" si="1336"/>
        <v>1.0707960912260921</v>
      </c>
      <c r="CA703" s="89">
        <f t="shared" ca="1" si="1336"/>
        <v>1.5948694482319234</v>
      </c>
      <c r="CB703" s="89">
        <f t="shared" ca="1" si="1330"/>
        <v>0.35320769067642266</v>
      </c>
      <c r="CC703" s="89">
        <f t="shared" ca="1" si="1330"/>
        <v>0.90404161670562699</v>
      </c>
      <c r="CD703" s="89">
        <f t="shared" ca="1" si="1330"/>
        <v>0.5875063524695916</v>
      </c>
      <c r="CE703" s="89">
        <f t="shared" ca="1" si="1330"/>
        <v>0.71154766240532197</v>
      </c>
      <c r="CF703" s="89">
        <f t="shared" ca="1" si="1330"/>
        <v>-5.8777932606367544E-2</v>
      </c>
      <c r="CG703" s="89">
        <f t="shared" ca="1" si="1329"/>
        <v>-0.71077431338246422</v>
      </c>
      <c r="CH703" s="89">
        <f t="shared" ca="1" si="1329"/>
        <v>1.7401302734555153</v>
      </c>
      <c r="CI703" s="89">
        <f t="shared" ca="1" si="1329"/>
        <v>-0.6460988249007138</v>
      </c>
      <c r="CJ703" s="89">
        <f t="shared" ca="1" si="1329"/>
        <v>-0.37695893171082473</v>
      </c>
      <c r="CK703" s="89">
        <f t="shared" ca="1" si="1343"/>
        <v>-0.70416681085568344</v>
      </c>
      <c r="CL703" s="89">
        <f t="shared" ca="1" si="1343"/>
        <v>-1.0853670992693931</v>
      </c>
      <c r="CM703" s="89">
        <f t="shared" ca="1" si="1343"/>
        <v>0.72477772944875363</v>
      </c>
      <c r="CN703" s="89">
        <f t="shared" ca="1" si="1343"/>
        <v>0.53660351564283515</v>
      </c>
      <c r="CO703" s="89">
        <f t="shared" ca="1" si="1343"/>
        <v>0.86175129127798789</v>
      </c>
      <c r="CP703" s="89">
        <f t="shared" ca="1" si="1343"/>
        <v>0.80840687477483431</v>
      </c>
      <c r="CQ703" s="89">
        <f t="shared" ca="1" si="1343"/>
        <v>0.7735022448112675</v>
      </c>
      <c r="CR703" s="5">
        <f t="shared" ref="CR703:CZ731" ca="1" si="1357">IF(CR$61&gt;0,AS$63+AS703,"")</f>
        <v>-0.1993238958864727</v>
      </c>
      <c r="CS703" s="5">
        <f t="shared" ca="1" si="1357"/>
        <v>0.77592848590729213</v>
      </c>
      <c r="CT703" s="5">
        <f t="shared" ca="1" si="1357"/>
        <v>1.1959733779310275</v>
      </c>
      <c r="CU703" s="5">
        <f t="shared" ca="1" si="1357"/>
        <v>0.94940704047502855</v>
      </c>
      <c r="CV703" s="5">
        <f t="shared" ca="1" si="1357"/>
        <v>-2.2428893793713156E-2</v>
      </c>
      <c r="CW703" s="5" t="str">
        <f t="shared" si="1357"/>
        <v/>
      </c>
      <c r="CX703" s="5" t="str">
        <f t="shared" si="1357"/>
        <v/>
      </c>
      <c r="CY703" s="5" t="str">
        <f t="shared" si="1357"/>
        <v/>
      </c>
      <c r="CZ703" s="5" t="str">
        <f t="shared" si="1357"/>
        <v/>
      </c>
      <c r="DA703" s="5" t="str">
        <f t="shared" si="1356"/>
        <v/>
      </c>
      <c r="DB703" s="5" t="str">
        <f t="shared" si="1356"/>
        <v/>
      </c>
      <c r="DC703" s="5" t="str">
        <f t="shared" si="1356"/>
        <v/>
      </c>
      <c r="DD703" s="5" t="str">
        <f t="shared" si="1344"/>
        <v/>
      </c>
      <c r="DE703" s="5" t="str">
        <f t="shared" si="1344"/>
        <v/>
      </c>
      <c r="DF703" s="5" t="str">
        <f t="shared" si="1344"/>
        <v/>
      </c>
      <c r="DG703" s="133" t="str">
        <f t="shared" si="1344"/>
        <v/>
      </c>
      <c r="EE703" s="107"/>
      <c r="EF703" s="107"/>
      <c r="EG703" s="107"/>
      <c r="EH703" s="107"/>
      <c r="EI703" s="107"/>
      <c r="EJ703" s="107"/>
      <c r="EK703" s="107"/>
      <c r="EL703" s="107"/>
      <c r="EM703" s="107"/>
      <c r="EN703" s="107"/>
      <c r="EO703" s="107"/>
      <c r="EP703" s="107"/>
      <c r="EQ703" s="107"/>
      <c r="ER703" s="107"/>
      <c r="ES703" s="107"/>
      <c r="ET703" s="107"/>
      <c r="EU703" s="107"/>
      <c r="EV703" s="107"/>
      <c r="EW703" s="107"/>
      <c r="EX703" s="107"/>
      <c r="EY703" s="107"/>
    </row>
    <row r="704" spans="1:155" x14ac:dyDescent="0.25">
      <c r="A704" s="176">
        <f t="shared" ca="1" si="1307"/>
        <v>1.1177058366091905</v>
      </c>
      <c r="B704" s="164">
        <f t="shared" ca="1" si="1308"/>
        <v>7.2021272877700257E-2</v>
      </c>
      <c r="C704" s="106">
        <f t="shared" ca="1" si="1309"/>
        <v>0.59268075542798671</v>
      </c>
      <c r="D704" s="108">
        <f t="shared" ca="1" si="1310"/>
        <v>1.2933410755365351</v>
      </c>
      <c r="E704" s="109">
        <f t="shared" ca="1" si="1311"/>
        <v>17.957764752821923</v>
      </c>
      <c r="F704" s="109">
        <f t="shared" ca="1" si="1312"/>
        <v>7.3530963418356867</v>
      </c>
      <c r="G704" s="109">
        <f t="shared" ca="1" si="1313"/>
        <v>15.782207736983102</v>
      </c>
      <c r="H704" s="109">
        <f t="shared" ca="1" si="1314"/>
        <v>8.4291113951474159</v>
      </c>
      <c r="I704" s="177"/>
      <c r="J704" s="30" t="s">
        <v>692</v>
      </c>
      <c r="K704" s="89">
        <f t="shared" ca="1" si="1351"/>
        <v>-0.21005970810345143</v>
      </c>
      <c r="L704" s="89">
        <f t="shared" ca="1" si="1351"/>
        <v>-0.81775242806075465</v>
      </c>
      <c r="M704" s="89">
        <f t="shared" ca="1" si="1351"/>
        <v>0.10667228108213433</v>
      </c>
      <c r="N704" s="89">
        <f t="shared" ca="1" si="1351"/>
        <v>6.3830203882474623E-2</v>
      </c>
      <c r="O704" s="89">
        <f t="shared" ca="1" si="1351"/>
        <v>0.13695300672662025</v>
      </c>
      <c r="P704" s="89">
        <f t="shared" ca="1" si="1351"/>
        <v>9.8583260592283506E-2</v>
      </c>
      <c r="Q704" s="89">
        <f t="shared" ca="1" si="1351"/>
        <v>-0.15653910921934289</v>
      </c>
      <c r="R704" s="89">
        <f t="shared" ca="1" si="1351"/>
        <v>-1.4331148233707331</v>
      </c>
      <c r="S704" s="89">
        <f t="shared" ca="1" si="1351"/>
        <v>-0.15653910921934289</v>
      </c>
      <c r="T704" s="89">
        <f t="shared" ca="1" si="1351"/>
        <v>0.74160465676181864</v>
      </c>
      <c r="U704" s="89">
        <f t="shared" ca="1" si="1352"/>
        <v>-0.44623785415300243</v>
      </c>
      <c r="V704" s="89">
        <f t="shared" ca="1" si="1352"/>
        <v>0.14357639329378769</v>
      </c>
      <c r="W704" s="89">
        <f t="shared" ca="1" si="1352"/>
        <v>-2.3856124570488357E-2</v>
      </c>
      <c r="X704" s="89">
        <f t="shared" ca="1" si="1352"/>
        <v>-9.3840171590928279E-2</v>
      </c>
      <c r="Y704" s="89">
        <f t="shared" ca="1" si="1352"/>
        <v>-0.44623785415300243</v>
      </c>
      <c r="Z704" s="89">
        <f t="shared" ca="1" si="1352"/>
        <v>-0.21005970810345143</v>
      </c>
      <c r="AA704" s="89">
        <f t="shared" ca="1" si="1352"/>
        <v>3.6539036893229848E-2</v>
      </c>
      <c r="AB704" s="89">
        <f t="shared" ca="1" si="1352"/>
        <v>-0.41558093709150801</v>
      </c>
      <c r="AC704" s="89">
        <f t="shared" ca="1" si="1352"/>
        <v>-0.31999883307611282</v>
      </c>
      <c r="AD704" s="89">
        <f t="shared" ca="1" si="1352"/>
        <v>0.51560491500326755</v>
      </c>
      <c r="AE704" s="89">
        <f t="shared" ca="1" si="1353"/>
        <v>-1.3483164959119551</v>
      </c>
      <c r="AF704" s="89">
        <f t="shared" ca="1" si="1353"/>
        <v>-0.30649199665355353</v>
      </c>
      <c r="AG704" s="89">
        <f t="shared" ca="1" si="1353"/>
        <v>-1.3483164959119551</v>
      </c>
      <c r="AH704" s="89">
        <f t="shared" ca="1" si="1353"/>
        <v>3.6539036893229848E-2</v>
      </c>
      <c r="AI704" s="89">
        <f t="shared" ca="1" si="1353"/>
        <v>-0.22096981093654566</v>
      </c>
      <c r="AJ704" s="89">
        <f t="shared" ca="1" si="1353"/>
        <v>0.2685645797022288</v>
      </c>
      <c r="AK704" s="89">
        <f t="shared" ca="1" si="1353"/>
        <v>-0.44623785415300243</v>
      </c>
      <c r="AL704" s="89">
        <f t="shared" ca="1" si="1353"/>
        <v>-2.3856124570488357E-2</v>
      </c>
      <c r="AM704" s="89">
        <f t="shared" ca="1" si="1353"/>
        <v>0.21206368060581204</v>
      </c>
      <c r="AN704" s="89">
        <f t="shared" ca="1" si="1353"/>
        <v>0.3096998313943522</v>
      </c>
      <c r="AO704" s="89">
        <f t="shared" ca="1" si="1354"/>
        <v>0.31960967874145596</v>
      </c>
      <c r="AP704" s="89">
        <f t="shared" ca="1" si="1354"/>
        <v>-0.81775242806075465</v>
      </c>
      <c r="AQ704" s="89">
        <f t="shared" ca="1" si="1354"/>
        <v>-1.4331148233707331</v>
      </c>
      <c r="AR704" s="89">
        <f t="shared" ca="1" si="1354"/>
        <v>-0.15653910921934289</v>
      </c>
      <c r="AS704" s="89">
        <f t="shared" ca="1" si="1354"/>
        <v>0.41148501321826991</v>
      </c>
      <c r="AT704" s="89">
        <f t="shared" ca="1" si="1354"/>
        <v>-0.81775242806075465</v>
      </c>
      <c r="AU704" s="89">
        <f t="shared" ca="1" si="1354"/>
        <v>5.4419538639000731E-2</v>
      </c>
      <c r="AV704" s="89">
        <f t="shared" ca="1" si="1354"/>
        <v>-1.4331148233707331</v>
      </c>
      <c r="AW704" s="89">
        <f t="shared" ca="1" si="1354"/>
        <v>0.82443786118685636</v>
      </c>
      <c r="AX704" s="89" t="str">
        <f t="shared" ca="1" si="1354"/>
        <v/>
      </c>
      <c r="AY704" s="89" t="str">
        <f t="shared" ca="1" si="1355"/>
        <v/>
      </c>
      <c r="AZ704" s="89" t="str">
        <f t="shared" ca="1" si="1355"/>
        <v/>
      </c>
      <c r="BA704" s="89" t="str">
        <f t="shared" ca="1" si="1355"/>
        <v/>
      </c>
      <c r="BB704" s="89" t="str">
        <f t="shared" ca="1" si="1355"/>
        <v/>
      </c>
      <c r="BC704" s="89" t="str">
        <f t="shared" ca="1" si="1355"/>
        <v/>
      </c>
      <c r="BD704" s="89" t="str">
        <f t="shared" ca="1" si="1355"/>
        <v/>
      </c>
      <c r="BE704" s="89" t="str">
        <f t="shared" ca="1" si="1355"/>
        <v/>
      </c>
      <c r="BF704" s="89" t="str">
        <f t="shared" ca="1" si="1355"/>
        <v/>
      </c>
      <c r="BG704" s="89" t="str">
        <f t="shared" ca="1" si="1355"/>
        <v/>
      </c>
      <c r="BH704" s="89" t="str">
        <f t="shared" ca="1" si="1355"/>
        <v/>
      </c>
      <c r="BJ704" s="132">
        <f t="shared" ca="1" si="1345"/>
        <v>0.80340894253080086</v>
      </c>
      <c r="BK704" s="89">
        <f t="shared" ca="1" si="1345"/>
        <v>0.16632283526642266</v>
      </c>
      <c r="BL704" s="89">
        <f t="shared" ca="1" si="1345"/>
        <v>1.1108277862728348</v>
      </c>
      <c r="BM704" s="89">
        <f t="shared" ca="1" si="1345"/>
        <v>0.7192496729831116</v>
      </c>
      <c r="BN704" s="89">
        <f t="shared" ca="1" si="1345"/>
        <v>1.2118962764827816</v>
      </c>
      <c r="BO704" s="89">
        <f t="shared" ca="1" si="1345"/>
        <v>0.95182651362510873</v>
      </c>
      <c r="BP704" s="89">
        <f t="shared" ca="1" si="1345"/>
        <v>0.84890530386396734</v>
      </c>
      <c r="BQ704" s="89">
        <f t="shared" ca="1" si="1345"/>
        <v>-0.56257348331574963</v>
      </c>
      <c r="BR704" s="89">
        <f t="shared" ca="1" si="1345"/>
        <v>0.6113611510948922</v>
      </c>
      <c r="BS704" s="89">
        <f t="shared" ca="1" si="1345"/>
        <v>1.3480220483598855</v>
      </c>
      <c r="BT704" s="89">
        <f t="shared" ca="1" si="1345"/>
        <v>0.29408449277606519</v>
      </c>
      <c r="BU704" s="89">
        <f t="shared" ca="1" si="1345"/>
        <v>0.86726868473040342</v>
      </c>
      <c r="BV704" s="89">
        <f t="shared" ca="1" si="1336"/>
        <v>0.31954546499052749</v>
      </c>
      <c r="BW704" s="89">
        <f t="shared" ca="1" si="1336"/>
        <v>0.33924268603453467</v>
      </c>
      <c r="BX704" s="89">
        <f t="shared" ca="1" si="1336"/>
        <v>0.49655306063832871</v>
      </c>
      <c r="BY704" s="89">
        <f t="shared" ca="1" si="1336"/>
        <v>1.0029931860236267</v>
      </c>
      <c r="BZ704" s="89">
        <f t="shared" ca="1" si="1336"/>
        <v>1.0529155894803213</v>
      </c>
      <c r="CA704" s="89">
        <f t="shared" ca="1" si="1336"/>
        <v>0.76780349792214553</v>
      </c>
      <c r="CB704" s="89">
        <f t="shared" ca="1" si="1330"/>
        <v>-3.0621346282164785E-2</v>
      </c>
      <c r="CC704" s="89">
        <f t="shared" ca="1" si="1330"/>
        <v>1.4435026562793829</v>
      </c>
      <c r="CD704" s="89">
        <f t="shared" ca="1" si="1330"/>
        <v>-0.34896295854067261</v>
      </c>
      <c r="CE704" s="89">
        <f t="shared" ca="1" si="1330"/>
        <v>0.34122546186929381</v>
      </c>
      <c r="CF704" s="89">
        <f t="shared" ca="1" si="1330"/>
        <v>-1.6191581091241347</v>
      </c>
      <c r="CG704" s="89">
        <f t="shared" ca="1" si="1329"/>
        <v>0.75887954688149883</v>
      </c>
      <c r="CH704" s="89">
        <f t="shared" ca="1" si="1329"/>
        <v>0.69472260133211317</v>
      </c>
      <c r="CI704" s="89">
        <f t="shared" ca="1" si="1329"/>
        <v>-0.39598338034094549</v>
      </c>
      <c r="CJ704" s="89">
        <f t="shared" ca="1" si="1329"/>
        <v>-0.92178004645611067</v>
      </c>
      <c r="CK704" s="89">
        <f t="shared" ca="1" si="1329"/>
        <v>-0.28178508127316937</v>
      </c>
      <c r="CL704" s="89">
        <f t="shared" ca="1" si="1329"/>
        <v>0.55981140470715207</v>
      </c>
      <c r="CM704" s="89">
        <f t="shared" ca="1" si="1329"/>
        <v>1.3409695574966594</v>
      </c>
      <c r="CN704" s="89">
        <f t="shared" ca="1" si="1329"/>
        <v>1.3024510485372935</v>
      </c>
      <c r="CO704" s="89">
        <f t="shared" ca="1" si="1329"/>
        <v>6.7854987787721588E-2</v>
      </c>
      <c r="CP704" s="89">
        <f t="shared" ca="1" si="1329"/>
        <v>-0.46816883937655596</v>
      </c>
      <c r="CQ704" s="89">
        <f t="shared" ca="1" si="1329"/>
        <v>0.58820796419472032</v>
      </c>
      <c r="CR704" s="5">
        <f t="shared" ca="1" si="1357"/>
        <v>1.5604776132437523</v>
      </c>
      <c r="CS704" s="5">
        <f t="shared" ca="1" si="1357"/>
        <v>0.27817489092265024</v>
      </c>
      <c r="CT704" s="5">
        <f t="shared" ca="1" si="1357"/>
        <v>1.2362871491204976</v>
      </c>
      <c r="CU704" s="5">
        <f t="shared" ca="1" si="1357"/>
        <v>-0.62066078962232485</v>
      </c>
      <c r="CV704" s="5">
        <f t="shared" ca="1" si="1357"/>
        <v>1.0229787783296889</v>
      </c>
      <c r="CW704" s="5" t="str">
        <f t="shared" si="1357"/>
        <v/>
      </c>
      <c r="CX704" s="5" t="str">
        <f t="shared" si="1357"/>
        <v/>
      </c>
      <c r="CY704" s="5" t="str">
        <f t="shared" si="1357"/>
        <v/>
      </c>
      <c r="CZ704" s="5" t="str">
        <f t="shared" si="1357"/>
        <v/>
      </c>
      <c r="DA704" s="5" t="str">
        <f t="shared" si="1356"/>
        <v/>
      </c>
      <c r="DB704" s="5" t="str">
        <f t="shared" si="1356"/>
        <v/>
      </c>
      <c r="DC704" s="5" t="str">
        <f t="shared" si="1356"/>
        <v/>
      </c>
      <c r="DD704" s="5" t="str">
        <f t="shared" si="1344"/>
        <v/>
      </c>
      <c r="DE704" s="5" t="str">
        <f t="shared" si="1344"/>
        <v/>
      </c>
      <c r="DF704" s="5" t="str">
        <f t="shared" si="1344"/>
        <v/>
      </c>
      <c r="DG704" s="133" t="str">
        <f t="shared" si="1344"/>
        <v/>
      </c>
      <c r="EE704" s="107"/>
      <c r="EF704" s="107"/>
      <c r="EG704" s="107"/>
      <c r="EH704" s="107"/>
      <c r="EI704" s="107"/>
      <c r="EJ704" s="107"/>
      <c r="EK704" s="107"/>
      <c r="EL704" s="107"/>
      <c r="EM704" s="107"/>
      <c r="EN704" s="107"/>
      <c r="EO704" s="107"/>
      <c r="EP704" s="107"/>
      <c r="EQ704" s="107"/>
      <c r="ER704" s="107"/>
      <c r="ES704" s="107"/>
      <c r="ET704" s="107"/>
      <c r="EU704" s="107"/>
      <c r="EV704" s="107"/>
      <c r="EW704" s="107"/>
      <c r="EX704" s="107"/>
      <c r="EY704" s="107"/>
    </row>
    <row r="705" spans="1:155" x14ac:dyDescent="0.25">
      <c r="A705" s="176">
        <f t="shared" ref="A705:A768" ca="1" si="1358">INTERCEPT(BJ705:DG705,$K$62:$BH$62)</f>
        <v>1.3523964118086238</v>
      </c>
      <c r="B705" s="164">
        <f t="shared" ref="B705:B768" ca="1" si="1359">-SLOPE(BJ705:DG705,$K$62:$BH$62)</f>
        <v>8.2893784690741434E-2</v>
      </c>
      <c r="C705" s="106">
        <f t="shared" ref="C705:C768" ca="1" si="1360">IF(AND(A705&gt;0,B705&gt;0),SQRT((SUMSQ(BJ705:DG705)-SUM(BJ705:DG705)^2/$K$1+(SUMPRODUCT(BJ705:DG705,$K$62:$BH$62)-SUM(BJ705:DG705)*SUM($K$62:$BH$62)/$K$1)*B705)/($K$1-2)),"")</f>
        <v>0.57513021280087584</v>
      </c>
      <c r="D705" s="108">
        <f t="shared" ref="D705:D768" ca="1" si="1361">IF(AND(A705&gt;0,B705&gt;0),A705+C705^2/2,"")</f>
        <v>1.5177837926468141</v>
      </c>
      <c r="E705" s="109">
        <f t="shared" ref="E705:E768" ca="1" si="1362">IF(AND(A705&gt;0,B705&gt;0),D705/B705,"")</f>
        <v>18.309983050108439</v>
      </c>
      <c r="F705" s="109">
        <f t="shared" ref="F705:F768" ca="1" si="1363">IF(AND(A705&gt;0,B705&gt;0),E705*(0.5-0.07*D705),"")</f>
        <v>7.2096498388577466</v>
      </c>
      <c r="G705" s="109">
        <f t="shared" ref="G705:G768" ca="1" si="1364">IF(AND(A705&gt;0,B705&gt;0),F705*EXP(D705-B705*F705),"")</f>
        <v>18.093794158103613</v>
      </c>
      <c r="H705" s="109">
        <f t="shared" ref="H705:H768" ca="1" si="1365">IF(AND(A705&gt;0,B705&gt;0),G705-F705,"")</f>
        <v>10.884144319245866</v>
      </c>
      <c r="I705" s="177"/>
      <c r="J705" s="30" t="s">
        <v>693</v>
      </c>
      <c r="K705" s="89">
        <f t="shared" ref="K705:T714" ca="1" si="1366">IF(K$61&gt;0,INDEX($K$64:$BH$64,INT($K$1*RAND())+1),"")</f>
        <v>0.3096998313943522</v>
      </c>
      <c r="L705" s="89">
        <f t="shared" ca="1" si="1366"/>
        <v>-0.21005970810345143</v>
      </c>
      <c r="M705" s="89">
        <f t="shared" ca="1" si="1366"/>
        <v>-0.41558093709150801</v>
      </c>
      <c r="N705" s="89">
        <f t="shared" ca="1" si="1366"/>
        <v>0.51560491500326755</v>
      </c>
      <c r="O705" s="89">
        <f t="shared" ca="1" si="1366"/>
        <v>-9.3840171590928279E-2</v>
      </c>
      <c r="P705" s="89">
        <f t="shared" ca="1" si="1366"/>
        <v>2.8755171397204293E-2</v>
      </c>
      <c r="Q705" s="89">
        <f t="shared" ca="1" si="1366"/>
        <v>0.31960967874145596</v>
      </c>
      <c r="R705" s="89">
        <f t="shared" ca="1" si="1366"/>
        <v>0.53753403810350731</v>
      </c>
      <c r="S705" s="89">
        <f t="shared" ca="1" si="1366"/>
        <v>-0.31999883307611282</v>
      </c>
      <c r="T705" s="89">
        <f t="shared" ca="1" si="1366"/>
        <v>-9.3840171590928279E-2</v>
      </c>
      <c r="U705" s="89">
        <f t="shared" ref="U705:AD714" ca="1" si="1367">IF(U$61&gt;0,INDEX($K$64:$BH$64,INT($K$1*RAND())+1),"")</f>
        <v>-1.0649490381436091</v>
      </c>
      <c r="V705" s="89">
        <f t="shared" ca="1" si="1367"/>
        <v>-1.0097454203712564</v>
      </c>
      <c r="W705" s="89">
        <f t="shared" ca="1" si="1367"/>
        <v>0.14357639329378769</v>
      </c>
      <c r="X705" s="89">
        <f t="shared" ca="1" si="1367"/>
        <v>-1.4331148233707331</v>
      </c>
      <c r="Y705" s="89">
        <f t="shared" ca="1" si="1367"/>
        <v>2.8755171397204293E-2</v>
      </c>
      <c r="Z705" s="89">
        <f t="shared" ca="1" si="1367"/>
        <v>0.2685645797022288</v>
      </c>
      <c r="AA705" s="89">
        <f t="shared" ca="1" si="1367"/>
        <v>0.2685645797022288</v>
      </c>
      <c r="AB705" s="89">
        <f t="shared" ca="1" si="1367"/>
        <v>0.89371861765175975</v>
      </c>
      <c r="AC705" s="89">
        <f t="shared" ca="1" si="1367"/>
        <v>5.4419538639000731E-2</v>
      </c>
      <c r="AD705" s="89">
        <f t="shared" ca="1" si="1367"/>
        <v>-0.30649199665355353</v>
      </c>
      <c r="AE705" s="89">
        <f t="shared" ref="AE705:AN714" ca="1" si="1368">IF(AE$61&gt;0,INDEX($K$64:$BH$64,INT($K$1*RAND())+1),"")</f>
        <v>0.41148501321826991</v>
      </c>
      <c r="AF705" s="89">
        <f t="shared" ca="1" si="1368"/>
        <v>0.14357639329378769</v>
      </c>
      <c r="AG705" s="89">
        <f t="shared" ca="1" si="1368"/>
        <v>-2.3856124570488357E-2</v>
      </c>
      <c r="AH705" s="89">
        <f t="shared" ca="1" si="1368"/>
        <v>5.4419538639000731E-2</v>
      </c>
      <c r="AI705" s="89">
        <f t="shared" ca="1" si="1368"/>
        <v>-1.0649490381436091</v>
      </c>
      <c r="AJ705" s="89">
        <f t="shared" ca="1" si="1368"/>
        <v>-0.15653910921934289</v>
      </c>
      <c r="AK705" s="89">
        <f t="shared" ca="1" si="1368"/>
        <v>6.3830203882474623E-2</v>
      </c>
      <c r="AL705" s="89">
        <f t="shared" ca="1" si="1368"/>
        <v>0.21206368060581204</v>
      </c>
      <c r="AM705" s="89">
        <f t="shared" ca="1" si="1368"/>
        <v>-9.3840171590928279E-2</v>
      </c>
      <c r="AN705" s="89">
        <f t="shared" ca="1" si="1368"/>
        <v>-1.0097454203712564</v>
      </c>
      <c r="AO705" s="89">
        <f t="shared" ref="AO705:AX714" ca="1" si="1369">IF(AO$61&gt;0,INDEX($K$64:$BH$64,INT($K$1*RAND())+1),"")</f>
        <v>0.21206368060581204</v>
      </c>
      <c r="AP705" s="89">
        <f t="shared" ca="1" si="1369"/>
        <v>0.53753403810350731</v>
      </c>
      <c r="AQ705" s="89">
        <f t="shared" ca="1" si="1369"/>
        <v>-1.3483164959119551</v>
      </c>
      <c r="AR705" s="89">
        <f t="shared" ca="1" si="1369"/>
        <v>-1.0649490381436091</v>
      </c>
      <c r="AS705" s="89">
        <f t="shared" ca="1" si="1369"/>
        <v>0.14357639329378769</v>
      </c>
      <c r="AT705" s="89">
        <f t="shared" ca="1" si="1369"/>
        <v>6.3830203882474623E-2</v>
      </c>
      <c r="AU705" s="89">
        <f t="shared" ca="1" si="1369"/>
        <v>0.53753403810350731</v>
      </c>
      <c r="AV705" s="89">
        <f t="shared" ca="1" si="1369"/>
        <v>0.3096998313943522</v>
      </c>
      <c r="AW705" s="89">
        <f t="shared" ca="1" si="1369"/>
        <v>0.2685645797022288</v>
      </c>
      <c r="AX705" s="89" t="str">
        <f t="shared" ca="1" si="1369"/>
        <v/>
      </c>
      <c r="AY705" s="89" t="str">
        <f t="shared" ref="AY705:BH714" ca="1" si="1370">IF(AY$61&gt;0,INDEX($K$64:$BH$64,INT($K$1*RAND())+1),"")</f>
        <v/>
      </c>
      <c r="AZ705" s="89" t="str">
        <f t="shared" ca="1" si="1370"/>
        <v/>
      </c>
      <c r="BA705" s="89" t="str">
        <f t="shared" ca="1" si="1370"/>
        <v/>
      </c>
      <c r="BB705" s="89" t="str">
        <f t="shared" ca="1" si="1370"/>
        <v/>
      </c>
      <c r="BC705" s="89" t="str">
        <f t="shared" ca="1" si="1370"/>
        <v/>
      </c>
      <c r="BD705" s="89" t="str">
        <f t="shared" ca="1" si="1370"/>
        <v/>
      </c>
      <c r="BE705" s="89" t="str">
        <f t="shared" ca="1" si="1370"/>
        <v/>
      </c>
      <c r="BF705" s="89" t="str">
        <f t="shared" ca="1" si="1370"/>
        <v/>
      </c>
      <c r="BG705" s="89" t="str">
        <f t="shared" ca="1" si="1370"/>
        <v/>
      </c>
      <c r="BH705" s="89" t="str">
        <f t="shared" ca="1" si="1370"/>
        <v/>
      </c>
      <c r="BJ705" s="132">
        <f t="shared" ca="1" si="1345"/>
        <v>1.3231684820286045</v>
      </c>
      <c r="BK705" s="89">
        <f t="shared" ca="1" si="1345"/>
        <v>0.77401555522372589</v>
      </c>
      <c r="BL705" s="89">
        <f t="shared" ca="1" si="1345"/>
        <v>0.58857456809919251</v>
      </c>
      <c r="BM705" s="89">
        <f t="shared" ref="BM705:BX727" ca="1" si="1371">IF(BM$61&gt;0,N$63+N705,"")</f>
        <v>1.1710243841039045</v>
      </c>
      <c r="BN705" s="89">
        <f t="shared" ca="1" si="1371"/>
        <v>0.98110309816523311</v>
      </c>
      <c r="BO705" s="89">
        <f t="shared" ca="1" si="1371"/>
        <v>0.88199842443002952</v>
      </c>
      <c r="BP705" s="89">
        <f t="shared" ca="1" si="1371"/>
        <v>1.3250540918247662</v>
      </c>
      <c r="BQ705" s="89">
        <f t="shared" ca="1" si="1371"/>
        <v>1.4080753781584909</v>
      </c>
      <c r="BR705" s="89">
        <f t="shared" ca="1" si="1371"/>
        <v>0.44790142723812226</v>
      </c>
      <c r="BS705" s="89">
        <f t="shared" ca="1" si="1371"/>
        <v>0.51257722000713857</v>
      </c>
      <c r="BT705" s="89">
        <f t="shared" ca="1" si="1371"/>
        <v>-0.32462669121454146</v>
      </c>
      <c r="BU705" s="89">
        <f t="shared" ca="1" si="1371"/>
        <v>-0.28605312893464063</v>
      </c>
      <c r="BV705" s="89">
        <f t="shared" ca="1" si="1336"/>
        <v>0.48697798285480354</v>
      </c>
      <c r="BW705" s="89">
        <f t="shared" ca="1" si="1336"/>
        <v>-1.0000319657452703</v>
      </c>
      <c r="BX705" s="89">
        <f t="shared" ca="1" si="1336"/>
        <v>0.97154608618853544</v>
      </c>
      <c r="BY705" s="89">
        <f t="shared" ca="1" si="1336"/>
        <v>1.4816174738293069</v>
      </c>
      <c r="BZ705" s="89">
        <f t="shared" ca="1" si="1336"/>
        <v>1.2849411322893203</v>
      </c>
      <c r="CA705" s="89">
        <f t="shared" ca="1" si="1336"/>
        <v>2.0771030526654135</v>
      </c>
      <c r="CB705" s="89">
        <f t="shared" ca="1" si="1330"/>
        <v>0.34379702543294877</v>
      </c>
      <c r="CC705" s="89">
        <f t="shared" ca="1" si="1330"/>
        <v>0.62140574462256182</v>
      </c>
      <c r="CD705" s="89">
        <f t="shared" ca="1" si="1330"/>
        <v>1.4108385505895524</v>
      </c>
      <c r="CE705" s="89">
        <f t="shared" ca="1" si="1330"/>
        <v>0.79129385181663503</v>
      </c>
      <c r="CF705" s="89">
        <f t="shared" ca="1" si="1330"/>
        <v>-0.29469773778266795</v>
      </c>
      <c r="CG705" s="89">
        <f t="shared" ca="1" si="1329"/>
        <v>0.77676004862726966</v>
      </c>
      <c r="CH705" s="89">
        <f t="shared" ca="1" si="1329"/>
        <v>-0.14925662587495026</v>
      </c>
      <c r="CI705" s="89">
        <f t="shared" ca="1" si="1329"/>
        <v>-0.82108706926251718</v>
      </c>
      <c r="CJ705" s="89">
        <f t="shared" ca="1" si="1329"/>
        <v>-0.41171198842063361</v>
      </c>
      <c r="CK705" s="89">
        <f t="shared" ca="1" si="1329"/>
        <v>-4.5865276096868968E-2</v>
      </c>
      <c r="CL705" s="89">
        <f t="shared" ca="1" si="1329"/>
        <v>0.25390755251041175</v>
      </c>
      <c r="CM705" s="89">
        <f t="shared" ca="1" si="1329"/>
        <v>2.1524305731050797E-2</v>
      </c>
      <c r="CN705" s="89">
        <f t="shared" ca="1" si="1329"/>
        <v>1.1949050504016496</v>
      </c>
      <c r="CO705" s="89">
        <f t="shared" ca="1" si="1329"/>
        <v>1.4231414539519835</v>
      </c>
      <c r="CP705" s="89">
        <f t="shared" ca="1" si="1329"/>
        <v>-0.38337051191777793</v>
      </c>
      <c r="CQ705" s="89">
        <f t="shared" ca="1" si="1329"/>
        <v>-0.32020196472954587</v>
      </c>
      <c r="CR705" s="5">
        <f t="shared" ca="1" si="1357"/>
        <v>1.2925689933192701</v>
      </c>
      <c r="CS705" s="5">
        <f t="shared" ca="1" si="1357"/>
        <v>1.1597575228658794</v>
      </c>
      <c r="CT705" s="5">
        <f t="shared" ca="1" si="1357"/>
        <v>1.7194016485850043</v>
      </c>
      <c r="CU705" s="5">
        <f t="shared" ca="1" si="1357"/>
        <v>1.1221538651427605</v>
      </c>
      <c r="CV705" s="5">
        <f t="shared" ca="1" si="1357"/>
        <v>0.46710549684506131</v>
      </c>
      <c r="CW705" s="5" t="str">
        <f t="shared" si="1357"/>
        <v/>
      </c>
      <c r="CX705" s="5" t="str">
        <f t="shared" si="1357"/>
        <v/>
      </c>
      <c r="CY705" s="5" t="str">
        <f t="shared" si="1357"/>
        <v/>
      </c>
      <c r="CZ705" s="5" t="str">
        <f t="shared" si="1357"/>
        <v/>
      </c>
      <c r="DA705" s="5" t="str">
        <f t="shared" si="1356"/>
        <v/>
      </c>
      <c r="DB705" s="5" t="str">
        <f t="shared" si="1356"/>
        <v/>
      </c>
      <c r="DC705" s="5" t="str">
        <f t="shared" si="1356"/>
        <v/>
      </c>
      <c r="DD705" s="5" t="str">
        <f t="shared" si="1344"/>
        <v/>
      </c>
      <c r="DE705" s="5" t="str">
        <f t="shared" si="1344"/>
        <v/>
      </c>
      <c r="DF705" s="5" t="str">
        <f t="shared" si="1344"/>
        <v/>
      </c>
      <c r="DG705" s="133" t="str">
        <f t="shared" si="1344"/>
        <v/>
      </c>
      <c r="EE705" s="107"/>
      <c r="EF705" s="107"/>
      <c r="EG705" s="107"/>
      <c r="EH705" s="107"/>
      <c r="EI705" s="107"/>
      <c r="EJ705" s="107"/>
      <c r="EK705" s="107"/>
      <c r="EL705" s="107"/>
      <c r="EM705" s="107"/>
      <c r="EN705" s="107"/>
      <c r="EO705" s="107"/>
      <c r="EP705" s="107"/>
      <c r="EQ705" s="107"/>
      <c r="ER705" s="107"/>
      <c r="ES705" s="107"/>
      <c r="ET705" s="107"/>
      <c r="EU705" s="107"/>
      <c r="EV705" s="107"/>
      <c r="EW705" s="107"/>
      <c r="EX705" s="107"/>
      <c r="EY705" s="107"/>
    </row>
    <row r="706" spans="1:155" x14ac:dyDescent="0.25">
      <c r="A706" s="176">
        <f t="shared" ca="1" si="1358"/>
        <v>1.2908194569263349</v>
      </c>
      <c r="B706" s="164">
        <f t="shared" ca="1" si="1359"/>
        <v>6.8560374761660103E-2</v>
      </c>
      <c r="C706" s="106">
        <f t="shared" ca="1" si="1360"/>
        <v>0.54752520232705315</v>
      </c>
      <c r="D706" s="108">
        <f t="shared" ca="1" si="1361"/>
        <v>1.4407113805179752</v>
      </c>
      <c r="E706" s="109">
        <f t="shared" ca="1" si="1362"/>
        <v>21.013761746874824</v>
      </c>
      <c r="F706" s="109">
        <f t="shared" ca="1" si="1363"/>
        <v>8.387647274702303</v>
      </c>
      <c r="G706" s="109">
        <f t="shared" ca="1" si="1364"/>
        <v>19.933688721578658</v>
      </c>
      <c r="H706" s="109">
        <f t="shared" ca="1" si="1365"/>
        <v>11.546041446876355</v>
      </c>
      <c r="I706" s="177"/>
      <c r="J706" s="30" t="s">
        <v>694</v>
      </c>
      <c r="K706" s="89">
        <f t="shared" ca="1" si="1366"/>
        <v>9.8583260592283506E-2</v>
      </c>
      <c r="L706" s="89">
        <f t="shared" ca="1" si="1366"/>
        <v>9.8583260592283506E-2</v>
      </c>
      <c r="M706" s="89">
        <f t="shared" ca="1" si="1366"/>
        <v>-0.21005970810345143</v>
      </c>
      <c r="N706" s="89">
        <f t="shared" ca="1" si="1366"/>
        <v>5.4419538639000731E-2</v>
      </c>
      <c r="O706" s="89">
        <f t="shared" ca="1" si="1366"/>
        <v>-0.30649199665355353</v>
      </c>
      <c r="P706" s="89">
        <f t="shared" ca="1" si="1366"/>
        <v>0.2685645797022288</v>
      </c>
      <c r="Q706" s="89">
        <f t="shared" ca="1" si="1366"/>
        <v>0.82443786118685636</v>
      </c>
      <c r="R706" s="89">
        <f t="shared" ca="1" si="1366"/>
        <v>-0.30700255599325066</v>
      </c>
      <c r="S706" s="89">
        <f t="shared" ca="1" si="1366"/>
        <v>-2.3856124570488357E-2</v>
      </c>
      <c r="T706" s="89">
        <f t="shared" ca="1" si="1366"/>
        <v>-1.4331148233707331</v>
      </c>
      <c r="U706" s="89">
        <f t="shared" ca="1" si="1367"/>
        <v>-0.81775242806075465</v>
      </c>
      <c r="V706" s="89">
        <f t="shared" ca="1" si="1367"/>
        <v>-0.30700255599325066</v>
      </c>
      <c r="W706" s="89">
        <f t="shared" ca="1" si="1367"/>
        <v>9.8583260592283506E-2</v>
      </c>
      <c r="X706" s="89">
        <f t="shared" ca="1" si="1367"/>
        <v>3.6539036893229848E-2</v>
      </c>
      <c r="Y706" s="89">
        <f t="shared" ca="1" si="1367"/>
        <v>0.21206368060581204</v>
      </c>
      <c r="Z706" s="89">
        <f t="shared" ca="1" si="1367"/>
        <v>3.6539036893229848E-2</v>
      </c>
      <c r="AA706" s="89">
        <f t="shared" ca="1" si="1367"/>
        <v>0.94353006046483001</v>
      </c>
      <c r="AB706" s="89">
        <f t="shared" ca="1" si="1367"/>
        <v>-0.31999883307611282</v>
      </c>
      <c r="AC706" s="89">
        <f t="shared" ca="1" si="1367"/>
        <v>-0.41558093709150801</v>
      </c>
      <c r="AD706" s="89">
        <f t="shared" ca="1" si="1367"/>
        <v>-1.0649490381436091</v>
      </c>
      <c r="AE706" s="89">
        <f t="shared" ca="1" si="1368"/>
        <v>0.2685645797022288</v>
      </c>
      <c r="AF706" s="89">
        <f t="shared" ca="1" si="1368"/>
        <v>5.4419538639000731E-2</v>
      </c>
      <c r="AG706" s="89">
        <f t="shared" ca="1" si="1368"/>
        <v>0.94353006046483001</v>
      </c>
      <c r="AH706" s="89">
        <f t="shared" ca="1" si="1368"/>
        <v>0.21206368060581204</v>
      </c>
      <c r="AI706" s="89">
        <f t="shared" ca="1" si="1368"/>
        <v>0.2685645797022288</v>
      </c>
      <c r="AJ706" s="89">
        <f t="shared" ca="1" si="1368"/>
        <v>0.74160465676181864</v>
      </c>
      <c r="AK706" s="89">
        <f t="shared" ca="1" si="1368"/>
        <v>-0.22096981093654566</v>
      </c>
      <c r="AL706" s="89">
        <f t="shared" ca="1" si="1368"/>
        <v>-9.3840171590928279E-2</v>
      </c>
      <c r="AM706" s="89">
        <f t="shared" ca="1" si="1368"/>
        <v>-0.41558093709150801</v>
      </c>
      <c r="AN706" s="89">
        <f t="shared" ca="1" si="1368"/>
        <v>-0.21005970810345143</v>
      </c>
      <c r="AO706" s="89">
        <f t="shared" ca="1" si="1369"/>
        <v>-9.3840171590928279E-2</v>
      </c>
      <c r="AP706" s="89">
        <f t="shared" ca="1" si="1369"/>
        <v>-0.31999883307611282</v>
      </c>
      <c r="AQ706" s="89">
        <f t="shared" ca="1" si="1369"/>
        <v>0.94353006046483001</v>
      </c>
      <c r="AR706" s="89">
        <f t="shared" ca="1" si="1369"/>
        <v>-1.0649490381436091</v>
      </c>
      <c r="AS706" s="89">
        <f t="shared" ca="1" si="1369"/>
        <v>0.74160465676181864</v>
      </c>
      <c r="AT706" s="89">
        <f t="shared" ca="1" si="1369"/>
        <v>-0.30649199665355353</v>
      </c>
      <c r="AU706" s="89">
        <f t="shared" ca="1" si="1369"/>
        <v>-0.41558093709150801</v>
      </c>
      <c r="AV706" s="89">
        <f t="shared" ca="1" si="1369"/>
        <v>0.31960967874145596</v>
      </c>
      <c r="AW706" s="89">
        <f t="shared" ca="1" si="1369"/>
        <v>0.31960967874145596</v>
      </c>
      <c r="AX706" s="89" t="str">
        <f t="shared" ca="1" si="1369"/>
        <v/>
      </c>
      <c r="AY706" s="89" t="str">
        <f t="shared" ca="1" si="1370"/>
        <v/>
      </c>
      <c r="AZ706" s="89" t="str">
        <f t="shared" ca="1" si="1370"/>
        <v/>
      </c>
      <c r="BA706" s="89" t="str">
        <f t="shared" ca="1" si="1370"/>
        <v/>
      </c>
      <c r="BB706" s="89" t="str">
        <f t="shared" ca="1" si="1370"/>
        <v/>
      </c>
      <c r="BC706" s="89" t="str">
        <f t="shared" ca="1" si="1370"/>
        <v/>
      </c>
      <c r="BD706" s="89" t="str">
        <f t="shared" ca="1" si="1370"/>
        <v/>
      </c>
      <c r="BE706" s="89" t="str">
        <f t="shared" ca="1" si="1370"/>
        <v/>
      </c>
      <c r="BF706" s="89" t="str">
        <f t="shared" ca="1" si="1370"/>
        <v/>
      </c>
      <c r="BG706" s="89" t="str">
        <f t="shared" ca="1" si="1370"/>
        <v/>
      </c>
      <c r="BH706" s="89" t="str">
        <f t="shared" ca="1" si="1370"/>
        <v/>
      </c>
      <c r="BJ706" s="132">
        <f t="shared" ref="BJ706:BY739" ca="1" si="1372">IF(BJ$61&gt;0,K$63+K706,"")</f>
        <v>1.1120519112265357</v>
      </c>
      <c r="BK706" s="89">
        <f t="shared" ca="1" si="1372"/>
        <v>1.0826585239194608</v>
      </c>
      <c r="BL706" s="89">
        <f t="shared" ca="1" si="1372"/>
        <v>0.79409579708724909</v>
      </c>
      <c r="BM706" s="89">
        <f t="shared" ca="1" si="1371"/>
        <v>0.70983900773963771</v>
      </c>
      <c r="BN706" s="89">
        <f t="shared" ca="1" si="1371"/>
        <v>0.76845127310260786</v>
      </c>
      <c r="BO706" s="89">
        <f t="shared" ca="1" si="1371"/>
        <v>1.121807832735054</v>
      </c>
      <c r="BP706" s="89">
        <f t="shared" ca="1" si="1371"/>
        <v>1.8298822742701666</v>
      </c>
      <c r="BQ706" s="89">
        <f t="shared" ca="1" si="1371"/>
        <v>0.56353878406173286</v>
      </c>
      <c r="BR706" s="89">
        <f t="shared" ca="1" si="1371"/>
        <v>0.74404413574374673</v>
      </c>
      <c r="BS706" s="89">
        <f t="shared" ca="1" si="1371"/>
        <v>-0.8266974317726663</v>
      </c>
      <c r="BT706" s="89">
        <f t="shared" ca="1" si="1371"/>
        <v>-7.7430081131687034E-2</v>
      </c>
      <c r="BU706" s="89">
        <f t="shared" ca="1" si="1371"/>
        <v>0.41668973544336507</v>
      </c>
      <c r="BV706" s="89">
        <f t="shared" ca="1" si="1336"/>
        <v>0.44198485015329936</v>
      </c>
      <c r="BW706" s="89">
        <f t="shared" ca="1" si="1336"/>
        <v>0.4696218945186928</v>
      </c>
      <c r="BX706" s="89">
        <f t="shared" ca="1" si="1336"/>
        <v>1.1548545953971432</v>
      </c>
      <c r="BY706" s="89">
        <f t="shared" ca="1" si="1336"/>
        <v>1.2495919310203081</v>
      </c>
      <c r="BZ706" s="89">
        <f t="shared" ca="1" si="1336"/>
        <v>1.9599066130519214</v>
      </c>
      <c r="CA706" s="89">
        <f t="shared" ca="1" si="1336"/>
        <v>0.86338560193754077</v>
      </c>
      <c r="CB706" s="89">
        <f t="shared" ca="1" si="1330"/>
        <v>-0.12620345029755997</v>
      </c>
      <c r="CC706" s="89">
        <f t="shared" ca="1" si="1330"/>
        <v>-0.13705129686749373</v>
      </c>
      <c r="CD706" s="89">
        <f t="shared" ca="1" si="1330"/>
        <v>1.2679181170735112</v>
      </c>
      <c r="CE706" s="89">
        <f t="shared" ca="1" si="1330"/>
        <v>0.70213699716184808</v>
      </c>
      <c r="CF706" s="89">
        <f t="shared" ca="1" si="1330"/>
        <v>0.67268844725265042</v>
      </c>
      <c r="CG706" s="89">
        <f t="shared" ca="1" si="1329"/>
        <v>0.93440419059408097</v>
      </c>
      <c r="CH706" s="89">
        <f t="shared" ca="1" si="1329"/>
        <v>1.1842569919708876</v>
      </c>
      <c r="CI706" s="89">
        <f t="shared" ca="1" si="1329"/>
        <v>7.7056696718644346E-2</v>
      </c>
      <c r="CJ706" s="89">
        <f t="shared" ca="1" si="1329"/>
        <v>-0.6965120032396539</v>
      </c>
      <c r="CK706" s="89">
        <f t="shared" ca="1" si="1329"/>
        <v>-0.35176912829360929</v>
      </c>
      <c r="CL706" s="89">
        <f t="shared" ca="1" si="1329"/>
        <v>-6.7833212990167979E-2</v>
      </c>
      <c r="CM706" s="89">
        <f t="shared" ca="1" si="1329"/>
        <v>0.82121001799885573</v>
      </c>
      <c r="CN706" s="89">
        <f t="shared" ca="1" si="1329"/>
        <v>0.8890011982049093</v>
      </c>
      <c r="CO706" s="89">
        <f t="shared" ca="1" si="1329"/>
        <v>0.56560858277236337</v>
      </c>
      <c r="CP706" s="89">
        <f t="shared" ca="1" si="1329"/>
        <v>1.9084760444590072</v>
      </c>
      <c r="CQ706" s="89">
        <f t="shared" ca="1" si="1329"/>
        <v>-0.32020196472954587</v>
      </c>
      <c r="CR706" s="5">
        <f t="shared" ca="1" si="1357"/>
        <v>1.8905972567873011</v>
      </c>
      <c r="CS706" s="5">
        <f t="shared" ca="1" si="1357"/>
        <v>0.78943532232985136</v>
      </c>
      <c r="CT706" s="5">
        <f t="shared" ca="1" si="1357"/>
        <v>0.7662866733899889</v>
      </c>
      <c r="CU706" s="5">
        <f t="shared" ca="1" si="1357"/>
        <v>1.1320637124898643</v>
      </c>
      <c r="CV706" s="5">
        <f t="shared" ca="1" si="1357"/>
        <v>0.51815059588428847</v>
      </c>
      <c r="CW706" s="5" t="str">
        <f t="shared" si="1357"/>
        <v/>
      </c>
      <c r="CX706" s="5" t="str">
        <f t="shared" si="1357"/>
        <v/>
      </c>
      <c r="CY706" s="5" t="str">
        <f t="shared" si="1357"/>
        <v/>
      </c>
      <c r="CZ706" s="5" t="str">
        <f t="shared" si="1357"/>
        <v/>
      </c>
      <c r="DA706" s="5" t="str">
        <f t="shared" si="1356"/>
        <v/>
      </c>
      <c r="DB706" s="5" t="str">
        <f t="shared" si="1356"/>
        <v/>
      </c>
      <c r="DC706" s="5" t="str">
        <f t="shared" si="1356"/>
        <v/>
      </c>
      <c r="DD706" s="5" t="str">
        <f t="shared" si="1344"/>
        <v/>
      </c>
      <c r="DE706" s="5" t="str">
        <f t="shared" si="1344"/>
        <v/>
      </c>
      <c r="DF706" s="5" t="str">
        <f t="shared" si="1344"/>
        <v/>
      </c>
      <c r="DG706" s="133" t="str">
        <f t="shared" si="1344"/>
        <v/>
      </c>
      <c r="EE706" s="107"/>
      <c r="EF706" s="107"/>
      <c r="EG706" s="107"/>
      <c r="EH706" s="107"/>
      <c r="EI706" s="107"/>
      <c r="EJ706" s="107"/>
      <c r="EK706" s="107"/>
      <c r="EL706" s="107"/>
      <c r="EM706" s="107"/>
      <c r="EN706" s="107"/>
      <c r="EO706" s="107"/>
      <c r="EP706" s="107"/>
      <c r="EQ706" s="107"/>
      <c r="ER706" s="107"/>
      <c r="ES706" s="107"/>
      <c r="ET706" s="107"/>
      <c r="EU706" s="107"/>
      <c r="EV706" s="107"/>
      <c r="EW706" s="107"/>
      <c r="EX706" s="107"/>
      <c r="EY706" s="107"/>
    </row>
    <row r="707" spans="1:155" x14ac:dyDescent="0.25">
      <c r="A707" s="176">
        <f t="shared" ca="1" si="1358"/>
        <v>1.0142171070368924</v>
      </c>
      <c r="B707" s="164">
        <f t="shared" ca="1" si="1359"/>
        <v>4.8518723597720234E-2</v>
      </c>
      <c r="C707" s="106">
        <f t="shared" ca="1" si="1360"/>
        <v>0.73664445546504564</v>
      </c>
      <c r="D707" s="108">
        <f t="shared" ca="1" si="1361"/>
        <v>1.2855396339205891</v>
      </c>
      <c r="E707" s="109">
        <f t="shared" ca="1" si="1362"/>
        <v>26.495743057449129</v>
      </c>
      <c r="F707" s="109">
        <f t="shared" ca="1" si="1363"/>
        <v>10.863578580587664</v>
      </c>
      <c r="G707" s="109">
        <f t="shared" ca="1" si="1364"/>
        <v>23.193416042034297</v>
      </c>
      <c r="H707" s="109">
        <f t="shared" ca="1" si="1365"/>
        <v>12.329837461446633</v>
      </c>
      <c r="I707" s="177"/>
      <c r="J707" s="30" t="s">
        <v>695</v>
      </c>
      <c r="K707" s="89">
        <f t="shared" ca="1" si="1366"/>
        <v>1.1628631778867338</v>
      </c>
      <c r="L707" s="89">
        <f t="shared" ca="1" si="1366"/>
        <v>-9.3840171590928279E-2</v>
      </c>
      <c r="M707" s="89">
        <f t="shared" ca="1" si="1366"/>
        <v>-1.3483164959119551</v>
      </c>
      <c r="N707" s="89">
        <f t="shared" ca="1" si="1366"/>
        <v>0.94353006046483001</v>
      </c>
      <c r="O707" s="89">
        <f t="shared" ca="1" si="1366"/>
        <v>2.8755171397204293E-2</v>
      </c>
      <c r="P707" s="89">
        <f t="shared" ca="1" si="1366"/>
        <v>-2.3856124570488357E-2</v>
      </c>
      <c r="Q707" s="89">
        <f t="shared" ca="1" si="1366"/>
        <v>-1.3483164959119551</v>
      </c>
      <c r="R707" s="89">
        <f t="shared" ca="1" si="1366"/>
        <v>0.3096998313943522</v>
      </c>
      <c r="S707" s="89">
        <f t="shared" ca="1" si="1366"/>
        <v>-0.44623785415300243</v>
      </c>
      <c r="T707" s="89">
        <f t="shared" ca="1" si="1366"/>
        <v>0.74370258632857644</v>
      </c>
      <c r="U707" s="89">
        <f t="shared" ca="1" si="1367"/>
        <v>0.13695300672662025</v>
      </c>
      <c r="V707" s="89">
        <f t="shared" ca="1" si="1367"/>
        <v>-0.41184718490169098</v>
      </c>
      <c r="W707" s="89">
        <f t="shared" ca="1" si="1367"/>
        <v>-0.31999883307611282</v>
      </c>
      <c r="X707" s="89">
        <f t="shared" ca="1" si="1367"/>
        <v>0.82443786118685636</v>
      </c>
      <c r="Y707" s="89">
        <f t="shared" ca="1" si="1367"/>
        <v>-0.31999883307611282</v>
      </c>
      <c r="Z707" s="89">
        <f t="shared" ca="1" si="1367"/>
        <v>-9.3840171590928279E-2</v>
      </c>
      <c r="AA707" s="89">
        <f t="shared" ca="1" si="1367"/>
        <v>-0.15653910921934289</v>
      </c>
      <c r="AB707" s="89">
        <f t="shared" ca="1" si="1367"/>
        <v>-1.4331148233707331</v>
      </c>
      <c r="AC707" s="89">
        <f t="shared" ca="1" si="1367"/>
        <v>1.1628631778867338</v>
      </c>
      <c r="AD707" s="89">
        <f t="shared" ca="1" si="1367"/>
        <v>0.2685645797022288</v>
      </c>
      <c r="AE707" s="89">
        <f t="shared" ca="1" si="1368"/>
        <v>0.53753403810350731</v>
      </c>
      <c r="AF707" s="89">
        <f t="shared" ca="1" si="1368"/>
        <v>-0.41184718490169098</v>
      </c>
      <c r="AG707" s="89">
        <f t="shared" ca="1" si="1368"/>
        <v>0.74370258632857644</v>
      </c>
      <c r="AH707" s="89">
        <f t="shared" ca="1" si="1368"/>
        <v>-1.0649490381436091</v>
      </c>
      <c r="AI707" s="89">
        <f t="shared" ca="1" si="1368"/>
        <v>-0.81775242806075465</v>
      </c>
      <c r="AJ707" s="89">
        <f t="shared" ca="1" si="1368"/>
        <v>-1.0649490381436091</v>
      </c>
      <c r="AK707" s="89">
        <f t="shared" ca="1" si="1368"/>
        <v>0.51560491500326755</v>
      </c>
      <c r="AL707" s="89">
        <f t="shared" ca="1" si="1368"/>
        <v>-0.22096981093654566</v>
      </c>
      <c r="AM707" s="89">
        <f t="shared" ca="1" si="1368"/>
        <v>2.8755171397204293E-2</v>
      </c>
      <c r="AN707" s="89">
        <f t="shared" ca="1" si="1368"/>
        <v>0.10667228108213433</v>
      </c>
      <c r="AO707" s="89">
        <f t="shared" ca="1" si="1369"/>
        <v>-1.0649490381436091</v>
      </c>
      <c r="AP707" s="89">
        <f t="shared" ca="1" si="1369"/>
        <v>-9.3840171590928279E-2</v>
      </c>
      <c r="AQ707" s="89">
        <f t="shared" ca="1" si="1369"/>
        <v>-0.81775242806075465</v>
      </c>
      <c r="AR707" s="89">
        <f t="shared" ca="1" si="1369"/>
        <v>0.51560491500326755</v>
      </c>
      <c r="AS707" s="89">
        <f t="shared" ca="1" si="1369"/>
        <v>-1.4331148233707331</v>
      </c>
      <c r="AT707" s="89">
        <f t="shared" ca="1" si="1369"/>
        <v>-0.21005970810345143</v>
      </c>
      <c r="AU707" s="89">
        <f t="shared" ca="1" si="1369"/>
        <v>0.51560491500326755</v>
      </c>
      <c r="AV707" s="89">
        <f t="shared" ca="1" si="1369"/>
        <v>-1.0097454203712564</v>
      </c>
      <c r="AW707" s="89">
        <f t="shared" ca="1" si="1369"/>
        <v>0.89371861765175975</v>
      </c>
      <c r="AX707" s="89" t="str">
        <f t="shared" ca="1" si="1369"/>
        <v/>
      </c>
      <c r="AY707" s="89" t="str">
        <f t="shared" ca="1" si="1370"/>
        <v/>
      </c>
      <c r="AZ707" s="89" t="str">
        <f t="shared" ca="1" si="1370"/>
        <v/>
      </c>
      <c r="BA707" s="89" t="str">
        <f t="shared" ca="1" si="1370"/>
        <v/>
      </c>
      <c r="BB707" s="89" t="str">
        <f t="shared" ca="1" si="1370"/>
        <v/>
      </c>
      <c r="BC707" s="89" t="str">
        <f t="shared" ca="1" si="1370"/>
        <v/>
      </c>
      <c r="BD707" s="89" t="str">
        <f t="shared" ca="1" si="1370"/>
        <v/>
      </c>
      <c r="BE707" s="89" t="str">
        <f t="shared" ca="1" si="1370"/>
        <v/>
      </c>
      <c r="BF707" s="89" t="str">
        <f t="shared" ca="1" si="1370"/>
        <v/>
      </c>
      <c r="BG707" s="89" t="str">
        <f t="shared" ca="1" si="1370"/>
        <v/>
      </c>
      <c r="BH707" s="89" t="str">
        <f t="shared" ca="1" si="1370"/>
        <v/>
      </c>
      <c r="BJ707" s="132">
        <f t="shared" ca="1" si="1372"/>
        <v>2.1763318285209863</v>
      </c>
      <c r="BK707" s="89">
        <f t="shared" ca="1" si="1372"/>
        <v>0.89023509173624904</v>
      </c>
      <c r="BL707" s="89">
        <f t="shared" ca="1" si="1372"/>
        <v>-0.34416099072125461</v>
      </c>
      <c r="BM707" s="89">
        <f t="shared" ca="1" si="1371"/>
        <v>1.598949529565467</v>
      </c>
      <c r="BN707" s="89">
        <f t="shared" ca="1" si="1371"/>
        <v>1.1036984411533657</v>
      </c>
      <c r="BO707" s="89">
        <f t="shared" ca="1" si="1371"/>
        <v>0.82938712846233686</v>
      </c>
      <c r="BP707" s="89">
        <f t="shared" ca="1" si="1371"/>
        <v>-0.3428720828286449</v>
      </c>
      <c r="BQ707" s="89">
        <f t="shared" ca="1" si="1371"/>
        <v>1.1802411714493357</v>
      </c>
      <c r="BR707" s="89">
        <f t="shared" ca="1" si="1371"/>
        <v>0.32166240616123265</v>
      </c>
      <c r="BS707" s="89">
        <f t="shared" ca="1" si="1371"/>
        <v>1.3501199779266433</v>
      </c>
      <c r="BT707" s="89">
        <f t="shared" ca="1" si="1371"/>
        <v>0.87727535365568787</v>
      </c>
      <c r="BU707" s="89">
        <f t="shared" ca="1" si="1371"/>
        <v>0.31184510653492475</v>
      </c>
      <c r="BV707" s="89">
        <f t="shared" ca="1" si="1336"/>
        <v>2.3402756484903031E-2</v>
      </c>
      <c r="BW707" s="89">
        <f t="shared" ca="1" si="1336"/>
        <v>1.2575207188123194</v>
      </c>
      <c r="BX707" s="89">
        <f t="shared" ca="1" si="1336"/>
        <v>0.62279208171521838</v>
      </c>
      <c r="BY707" s="89">
        <f t="shared" ca="1" si="1336"/>
        <v>1.1192127225361499</v>
      </c>
      <c r="BZ707" s="89">
        <f t="shared" ca="1" si="1336"/>
        <v>0.85983744336774848</v>
      </c>
      <c r="CA707" s="89">
        <f t="shared" ca="1" si="1336"/>
        <v>-0.24973038835707961</v>
      </c>
      <c r="CB707" s="89">
        <f t="shared" ca="1" si="1330"/>
        <v>1.4522406646806818</v>
      </c>
      <c r="CC707" s="89">
        <f t="shared" ca="1" si="1330"/>
        <v>1.1964623209783443</v>
      </c>
      <c r="CD707" s="89">
        <f t="shared" ca="1" si="1330"/>
        <v>1.5368875754747897</v>
      </c>
      <c r="CE707" s="89">
        <f t="shared" ca="1" si="1330"/>
        <v>0.23587027362115637</v>
      </c>
      <c r="CF707" s="89">
        <f t="shared" ca="1" si="1330"/>
        <v>0.47286097311639685</v>
      </c>
      <c r="CG707" s="89">
        <f t="shared" ca="1" si="1329"/>
        <v>-0.34260852815534015</v>
      </c>
      <c r="CH707" s="89">
        <f t="shared" ca="1" si="1329"/>
        <v>9.7939984207904174E-2</v>
      </c>
      <c r="CI707" s="89">
        <f t="shared" ca="1" si="1329"/>
        <v>-1.7294969981867834</v>
      </c>
      <c r="CJ707" s="89">
        <f t="shared" ca="1" si="1329"/>
        <v>4.0062722700159314E-2</v>
      </c>
      <c r="CK707" s="89">
        <f t="shared" ca="1" si="1329"/>
        <v>-0.47889876763922667</v>
      </c>
      <c r="CL707" s="89">
        <f t="shared" ca="1" si="1329"/>
        <v>0.37650289549854432</v>
      </c>
      <c r="CM707" s="89">
        <f t="shared" ca="1" si="1329"/>
        <v>1.1379420071844415</v>
      </c>
      <c r="CN707" s="89">
        <f t="shared" ca="1" si="1329"/>
        <v>-8.2107668347771501E-2</v>
      </c>
      <c r="CO707" s="89">
        <f t="shared" ca="1" si="1329"/>
        <v>0.79176724425754796</v>
      </c>
      <c r="CP707" s="89">
        <f t="shared" ca="1" si="1329"/>
        <v>0.14719355593342254</v>
      </c>
      <c r="CQ707" s="89">
        <f t="shared" ca="1" si="1329"/>
        <v>1.2603519884173306</v>
      </c>
      <c r="CR707" s="5">
        <f t="shared" ca="1" si="1357"/>
        <v>-0.28412222334525072</v>
      </c>
      <c r="CS707" s="5">
        <f t="shared" ca="1" si="1357"/>
        <v>0.88586761087995347</v>
      </c>
      <c r="CT707" s="5">
        <f t="shared" ca="1" si="1357"/>
        <v>1.6974725254847645</v>
      </c>
      <c r="CU707" s="5">
        <f t="shared" ca="1" si="1357"/>
        <v>-0.19729138662284806</v>
      </c>
      <c r="CV707" s="5">
        <f t="shared" ca="1" si="1357"/>
        <v>1.0922595347945923</v>
      </c>
      <c r="CW707" s="5" t="str">
        <f t="shared" si="1357"/>
        <v/>
      </c>
      <c r="CX707" s="5" t="str">
        <f t="shared" si="1357"/>
        <v/>
      </c>
      <c r="CY707" s="5" t="str">
        <f t="shared" si="1357"/>
        <v/>
      </c>
      <c r="CZ707" s="5" t="str">
        <f t="shared" si="1357"/>
        <v/>
      </c>
      <c r="DA707" s="5" t="str">
        <f t="shared" si="1356"/>
        <v/>
      </c>
      <c r="DB707" s="5" t="str">
        <f t="shared" si="1356"/>
        <v/>
      </c>
      <c r="DC707" s="5" t="str">
        <f t="shared" si="1356"/>
        <v/>
      </c>
      <c r="DD707" s="5" t="str">
        <f t="shared" si="1344"/>
        <v/>
      </c>
      <c r="DE707" s="5" t="str">
        <f t="shared" si="1344"/>
        <v/>
      </c>
      <c r="DF707" s="5" t="str">
        <f t="shared" si="1344"/>
        <v/>
      </c>
      <c r="DG707" s="133" t="str">
        <f t="shared" si="1344"/>
        <v/>
      </c>
      <c r="EE707" s="107"/>
      <c r="EF707" s="107"/>
      <c r="EG707" s="107"/>
      <c r="EH707" s="107"/>
      <c r="EI707" s="107"/>
      <c r="EJ707" s="107"/>
      <c r="EK707" s="107"/>
      <c r="EL707" s="107"/>
      <c r="EM707" s="107"/>
      <c r="EN707" s="107"/>
      <c r="EO707" s="107"/>
      <c r="EP707" s="107"/>
      <c r="EQ707" s="107"/>
      <c r="ER707" s="107"/>
      <c r="ES707" s="107"/>
      <c r="ET707" s="107"/>
      <c r="EU707" s="107"/>
      <c r="EV707" s="107"/>
      <c r="EW707" s="107"/>
      <c r="EX707" s="107"/>
      <c r="EY707" s="107"/>
    </row>
    <row r="708" spans="1:155" x14ac:dyDescent="0.25">
      <c r="A708" s="176">
        <f t="shared" ca="1" si="1358"/>
        <v>1.5072485156951001</v>
      </c>
      <c r="B708" s="164">
        <f t="shared" ca="1" si="1359"/>
        <v>9.1735142358378569E-2</v>
      </c>
      <c r="C708" s="106">
        <f t="shared" ca="1" si="1360"/>
        <v>0.63810010758404956</v>
      </c>
      <c r="D708" s="108">
        <f t="shared" ca="1" si="1361"/>
        <v>1.7108343893444879</v>
      </c>
      <c r="E708" s="109">
        <f t="shared" ca="1" si="1362"/>
        <v>18.649716404873818</v>
      </c>
      <c r="F708" s="109">
        <f t="shared" ca="1" si="1363"/>
        <v>7.0913978700482962</v>
      </c>
      <c r="G708" s="109">
        <f t="shared" ca="1" si="1364"/>
        <v>20.474628349027849</v>
      </c>
      <c r="H708" s="109">
        <f t="shared" ca="1" si="1365"/>
        <v>13.383230478979552</v>
      </c>
      <c r="I708" s="177"/>
      <c r="J708" s="30" t="s">
        <v>696</v>
      </c>
      <c r="K708" s="89">
        <f t="shared" ca="1" si="1366"/>
        <v>-0.31999883307611282</v>
      </c>
      <c r="L708" s="89">
        <f t="shared" ca="1" si="1366"/>
        <v>3.6539036893229848E-2</v>
      </c>
      <c r="M708" s="89">
        <f t="shared" ca="1" si="1366"/>
        <v>0.2685645797022288</v>
      </c>
      <c r="N708" s="89">
        <f t="shared" ca="1" si="1366"/>
        <v>-1.0097454203712564</v>
      </c>
      <c r="O708" s="89">
        <f t="shared" ca="1" si="1366"/>
        <v>0.2685645797022288</v>
      </c>
      <c r="P708" s="89">
        <f t="shared" ca="1" si="1366"/>
        <v>2.8755171397204293E-2</v>
      </c>
      <c r="Q708" s="89">
        <f t="shared" ca="1" si="1366"/>
        <v>-2.3856124570488357E-2</v>
      </c>
      <c r="R708" s="89">
        <f t="shared" ca="1" si="1366"/>
        <v>-0.15653910921934289</v>
      </c>
      <c r="S708" s="89">
        <f t="shared" ca="1" si="1366"/>
        <v>0.10667228108213433</v>
      </c>
      <c r="T708" s="89">
        <f t="shared" ca="1" si="1366"/>
        <v>0.21206368060581204</v>
      </c>
      <c r="U708" s="89">
        <f t="shared" ca="1" si="1367"/>
        <v>0.31960967874145596</v>
      </c>
      <c r="V708" s="89">
        <f t="shared" ca="1" si="1367"/>
        <v>-0.81775242806075465</v>
      </c>
      <c r="W708" s="89">
        <f t="shared" ca="1" si="1367"/>
        <v>-0.41558093709150801</v>
      </c>
      <c r="X708" s="89">
        <f t="shared" ca="1" si="1367"/>
        <v>0.10667228108213433</v>
      </c>
      <c r="Y708" s="89">
        <f t="shared" ca="1" si="1367"/>
        <v>0.53753403810350731</v>
      </c>
      <c r="Z708" s="89">
        <f t="shared" ca="1" si="1367"/>
        <v>0.41148501321826991</v>
      </c>
      <c r="AA708" s="89">
        <f t="shared" ca="1" si="1367"/>
        <v>0.94353006046483001</v>
      </c>
      <c r="AB708" s="89">
        <f t="shared" ca="1" si="1367"/>
        <v>0.74370258632857644</v>
      </c>
      <c r="AC708" s="89">
        <f t="shared" ca="1" si="1367"/>
        <v>6.3830203882474623E-2</v>
      </c>
      <c r="AD708" s="89">
        <f t="shared" ca="1" si="1367"/>
        <v>-0.22096981093654566</v>
      </c>
      <c r="AE708" s="89">
        <f t="shared" ca="1" si="1368"/>
        <v>0.74370258632857644</v>
      </c>
      <c r="AF708" s="89">
        <f t="shared" ca="1" si="1368"/>
        <v>9.8583260592283506E-2</v>
      </c>
      <c r="AG708" s="89">
        <f t="shared" ca="1" si="1368"/>
        <v>-0.30649199665355353</v>
      </c>
      <c r="AH708" s="89">
        <f t="shared" ca="1" si="1368"/>
        <v>-0.15653910921934289</v>
      </c>
      <c r="AI708" s="89">
        <f t="shared" ca="1" si="1368"/>
        <v>5.4419538639000731E-2</v>
      </c>
      <c r="AJ708" s="89">
        <f t="shared" ca="1" si="1368"/>
        <v>-1.0649490381436091</v>
      </c>
      <c r="AK708" s="89">
        <f t="shared" ca="1" si="1368"/>
        <v>1.1628631778867338</v>
      </c>
      <c r="AL708" s="89">
        <f t="shared" ca="1" si="1368"/>
        <v>-1.0097454203712564</v>
      </c>
      <c r="AM708" s="89">
        <f t="shared" ca="1" si="1368"/>
        <v>-9.3840171590928279E-2</v>
      </c>
      <c r="AN708" s="89">
        <f t="shared" ca="1" si="1368"/>
        <v>-1.3483164959119551</v>
      </c>
      <c r="AO708" s="89">
        <f t="shared" ca="1" si="1369"/>
        <v>0.13695300672662025</v>
      </c>
      <c r="AP708" s="89">
        <f t="shared" ca="1" si="1369"/>
        <v>0.53753403810350731</v>
      </c>
      <c r="AQ708" s="89">
        <f t="shared" ca="1" si="1369"/>
        <v>0.14357639329378769</v>
      </c>
      <c r="AR708" s="89">
        <f t="shared" ca="1" si="1369"/>
        <v>-0.81775242806075465</v>
      </c>
      <c r="AS708" s="89">
        <f t="shared" ca="1" si="1369"/>
        <v>-0.30649199665355353</v>
      </c>
      <c r="AT708" s="89">
        <f t="shared" ca="1" si="1369"/>
        <v>0.3096998313943522</v>
      </c>
      <c r="AU708" s="89">
        <f t="shared" ca="1" si="1369"/>
        <v>-1.4331148233707331</v>
      </c>
      <c r="AV708" s="89">
        <f t="shared" ca="1" si="1369"/>
        <v>0.94353006046483001</v>
      </c>
      <c r="AW708" s="89">
        <f t="shared" ca="1" si="1369"/>
        <v>0.94353006046483001</v>
      </c>
      <c r="AX708" s="89" t="str">
        <f t="shared" ca="1" si="1369"/>
        <v/>
      </c>
      <c r="AY708" s="89" t="str">
        <f t="shared" ca="1" si="1370"/>
        <v/>
      </c>
      <c r="AZ708" s="89" t="str">
        <f t="shared" ca="1" si="1370"/>
        <v/>
      </c>
      <c r="BA708" s="89" t="str">
        <f t="shared" ca="1" si="1370"/>
        <v/>
      </c>
      <c r="BB708" s="89" t="str">
        <f t="shared" ca="1" si="1370"/>
        <v/>
      </c>
      <c r="BC708" s="89" t="str">
        <f t="shared" ca="1" si="1370"/>
        <v/>
      </c>
      <c r="BD708" s="89" t="str">
        <f t="shared" ca="1" si="1370"/>
        <v/>
      </c>
      <c r="BE708" s="89" t="str">
        <f t="shared" ca="1" si="1370"/>
        <v/>
      </c>
      <c r="BF708" s="89" t="str">
        <f t="shared" ca="1" si="1370"/>
        <v/>
      </c>
      <c r="BG708" s="89" t="str">
        <f t="shared" ca="1" si="1370"/>
        <v/>
      </c>
      <c r="BH708" s="89" t="str">
        <f t="shared" ca="1" si="1370"/>
        <v/>
      </c>
      <c r="BJ708" s="132">
        <f t="shared" ca="1" si="1372"/>
        <v>0.69346981755813952</v>
      </c>
      <c r="BK708" s="89">
        <f t="shared" ca="1" si="1372"/>
        <v>1.0206143002204071</v>
      </c>
      <c r="BL708" s="89">
        <f t="shared" ca="1" si="1372"/>
        <v>1.2727200848929292</v>
      </c>
      <c r="BM708" s="89">
        <f t="shared" ca="1" si="1371"/>
        <v>-0.35432595127061939</v>
      </c>
      <c r="BN708" s="89">
        <f t="shared" ca="1" si="1371"/>
        <v>1.3435078494583901</v>
      </c>
      <c r="BO708" s="89">
        <f t="shared" ca="1" si="1371"/>
        <v>0.88199842443002952</v>
      </c>
      <c r="BP708" s="89">
        <f t="shared" ca="1" si="1371"/>
        <v>0.98158828851282187</v>
      </c>
      <c r="BQ708" s="89">
        <f t="shared" ca="1" si="1371"/>
        <v>0.71400223083564063</v>
      </c>
      <c r="BR708" s="89">
        <f t="shared" ca="1" si="1371"/>
        <v>0.87457254139636942</v>
      </c>
      <c r="BS708" s="89">
        <f t="shared" ca="1" si="1371"/>
        <v>0.81848107220387889</v>
      </c>
      <c r="BT708" s="89">
        <f t="shared" ca="1" si="1371"/>
        <v>1.0599320256705236</v>
      </c>
      <c r="BU708" s="89">
        <f t="shared" ca="1" si="1371"/>
        <v>-9.4060136624138924E-2</v>
      </c>
      <c r="BV708" s="89">
        <f t="shared" ca="1" si="1336"/>
        <v>-7.2179347530492155E-2</v>
      </c>
      <c r="BW708" s="89">
        <f t="shared" ca="1" si="1336"/>
        <v>0.53975513870759728</v>
      </c>
      <c r="BX708" s="89">
        <f t="shared" ca="1" si="1336"/>
        <v>1.4803249528948386</v>
      </c>
      <c r="BY708" s="89">
        <f t="shared" ca="1" si="1336"/>
        <v>1.6245379073453481</v>
      </c>
      <c r="BZ708" s="89">
        <f t="shared" ca="1" si="1336"/>
        <v>1.9599066130519214</v>
      </c>
      <c r="CA708" s="89">
        <f t="shared" ca="1" si="1336"/>
        <v>1.92708702134223</v>
      </c>
      <c r="CB708" s="89">
        <f t="shared" ca="1" si="1330"/>
        <v>0.35320769067642266</v>
      </c>
      <c r="CC708" s="89">
        <f t="shared" ca="1" si="1330"/>
        <v>0.70692793033956969</v>
      </c>
      <c r="CD708" s="89">
        <f t="shared" ca="1" si="1330"/>
        <v>1.743056123699859</v>
      </c>
      <c r="CE708" s="89">
        <f t="shared" ca="1" si="1330"/>
        <v>0.74630071911513085</v>
      </c>
      <c r="CF708" s="89">
        <f t="shared" ca="1" si="1330"/>
        <v>-0.57733360986573312</v>
      </c>
      <c r="CG708" s="89">
        <f t="shared" ca="1" si="1329"/>
        <v>0.56580140076892604</v>
      </c>
      <c r="CH708" s="89">
        <f t="shared" ca="1" si="1329"/>
        <v>0.97011195090765956</v>
      </c>
      <c r="CI708" s="89">
        <f t="shared" ca="1" si="1329"/>
        <v>-1.7294969981867834</v>
      </c>
      <c r="CJ708" s="89">
        <f t="shared" ca="1" si="1329"/>
        <v>0.68732098558362553</v>
      </c>
      <c r="CK708" s="89">
        <f t="shared" ca="1" si="1329"/>
        <v>-1.2676743770739374</v>
      </c>
      <c r="CL708" s="89">
        <f t="shared" ca="1" si="1329"/>
        <v>0.25390755251041175</v>
      </c>
      <c r="CM708" s="89">
        <f t="shared" ca="1" si="1329"/>
        <v>-0.31704676980964797</v>
      </c>
      <c r="CN708" s="89">
        <f t="shared" ca="1" si="1329"/>
        <v>1.1197943765224578</v>
      </c>
      <c r="CO708" s="89">
        <f t="shared" ca="1" si="1329"/>
        <v>1.4231414539519835</v>
      </c>
      <c r="CP708" s="89">
        <f t="shared" ca="1" si="1329"/>
        <v>1.1085223772879649</v>
      </c>
      <c r="CQ708" s="89">
        <f t="shared" ca="1" si="1329"/>
        <v>-7.3005354646691445E-2</v>
      </c>
      <c r="CR708" s="5">
        <f t="shared" ca="1" si="1357"/>
        <v>0.84250060337192889</v>
      </c>
      <c r="CS708" s="5">
        <f t="shared" ca="1" si="1357"/>
        <v>1.4056271503777571</v>
      </c>
      <c r="CT708" s="5">
        <f t="shared" ca="1" si="1357"/>
        <v>-0.25124721288923624</v>
      </c>
      <c r="CU708" s="5">
        <f t="shared" ca="1" si="1357"/>
        <v>1.7559840942132383</v>
      </c>
      <c r="CV708" s="5">
        <f t="shared" ca="1" si="1357"/>
        <v>1.1420709776076625</v>
      </c>
      <c r="CW708" s="5" t="str">
        <f t="shared" si="1357"/>
        <v/>
      </c>
      <c r="CX708" s="5" t="str">
        <f t="shared" si="1357"/>
        <v/>
      </c>
      <c r="CY708" s="5" t="str">
        <f t="shared" si="1357"/>
        <v/>
      </c>
      <c r="CZ708" s="5" t="str">
        <f t="shared" si="1357"/>
        <v/>
      </c>
      <c r="DA708" s="5" t="str">
        <f t="shared" si="1356"/>
        <v/>
      </c>
      <c r="DB708" s="5" t="str">
        <f t="shared" si="1356"/>
        <v/>
      </c>
      <c r="DC708" s="5" t="str">
        <f t="shared" si="1356"/>
        <v/>
      </c>
      <c r="DD708" s="5" t="str">
        <f t="shared" si="1344"/>
        <v/>
      </c>
      <c r="DE708" s="5" t="str">
        <f t="shared" si="1344"/>
        <v/>
      </c>
      <c r="DF708" s="5" t="str">
        <f t="shared" si="1344"/>
        <v/>
      </c>
      <c r="DG708" s="133" t="str">
        <f t="shared" si="1344"/>
        <v/>
      </c>
      <c r="EE708" s="107"/>
      <c r="EF708" s="107"/>
      <c r="EG708" s="107"/>
      <c r="EH708" s="107"/>
      <c r="EI708" s="107"/>
      <c r="EJ708" s="107"/>
      <c r="EK708" s="107"/>
      <c r="EL708" s="107"/>
      <c r="EM708" s="107"/>
      <c r="EN708" s="107"/>
      <c r="EO708" s="107"/>
      <c r="EP708" s="107"/>
      <c r="EQ708" s="107"/>
      <c r="ER708" s="107"/>
      <c r="ES708" s="107"/>
      <c r="ET708" s="107"/>
      <c r="EU708" s="107"/>
      <c r="EV708" s="107"/>
      <c r="EW708" s="107"/>
      <c r="EX708" s="107"/>
      <c r="EY708" s="107"/>
    </row>
    <row r="709" spans="1:155" x14ac:dyDescent="0.25">
      <c r="A709" s="176">
        <f t="shared" ca="1" si="1358"/>
        <v>1.5069863377669881</v>
      </c>
      <c r="B709" s="164">
        <f t="shared" ca="1" si="1359"/>
        <v>9.6827767851054847E-2</v>
      </c>
      <c r="C709" s="106">
        <f t="shared" ca="1" si="1360"/>
        <v>0.74185999439402306</v>
      </c>
      <c r="D709" s="108">
        <f t="shared" ca="1" si="1361"/>
        <v>1.7821644634081379</v>
      </c>
      <c r="E709" s="109">
        <f t="shared" ca="1" si="1362"/>
        <v>18.40551014404824</v>
      </c>
      <c r="F709" s="109">
        <f t="shared" ca="1" si="1363"/>
        <v>6.906639844350666</v>
      </c>
      <c r="G709" s="109">
        <f t="shared" ca="1" si="1364"/>
        <v>21.028805517086614</v>
      </c>
      <c r="H709" s="109">
        <f t="shared" ca="1" si="1365"/>
        <v>14.122165672735948</v>
      </c>
      <c r="I709" s="177"/>
      <c r="J709" s="30" t="s">
        <v>697</v>
      </c>
      <c r="K709" s="89">
        <f t="shared" ca="1" si="1366"/>
        <v>-2.3856124570488357E-2</v>
      </c>
      <c r="L709" s="89">
        <f t="shared" ca="1" si="1366"/>
        <v>-1.3483164959119551</v>
      </c>
      <c r="M709" s="89">
        <f t="shared" ca="1" si="1366"/>
        <v>0.74370258632857644</v>
      </c>
      <c r="N709" s="89">
        <f t="shared" ca="1" si="1366"/>
        <v>1.8449135142460493E-2</v>
      </c>
      <c r="O709" s="89">
        <f t="shared" ca="1" si="1366"/>
        <v>0.51560491500326755</v>
      </c>
      <c r="P709" s="89">
        <f t="shared" ca="1" si="1366"/>
        <v>-1.4331148233707331</v>
      </c>
      <c r="Q709" s="89">
        <f t="shared" ca="1" si="1366"/>
        <v>0.10667228108213433</v>
      </c>
      <c r="R709" s="89">
        <f t="shared" ca="1" si="1366"/>
        <v>-0.30700255599325066</v>
      </c>
      <c r="S709" s="89">
        <f t="shared" ca="1" si="1366"/>
        <v>0.51560491500326755</v>
      </c>
      <c r="T709" s="89">
        <f t="shared" ca="1" si="1366"/>
        <v>-0.31999883307611282</v>
      </c>
      <c r="U709" s="89">
        <f t="shared" ca="1" si="1367"/>
        <v>0.2685645797022288</v>
      </c>
      <c r="V709" s="89">
        <f t="shared" ca="1" si="1367"/>
        <v>-2.3856124570488357E-2</v>
      </c>
      <c r="W709" s="89">
        <f t="shared" ca="1" si="1367"/>
        <v>0.82443786118685636</v>
      </c>
      <c r="X709" s="89">
        <f t="shared" ca="1" si="1367"/>
        <v>0.89371861765175975</v>
      </c>
      <c r="Y709" s="89">
        <f t="shared" ca="1" si="1367"/>
        <v>-1.4331148233707331</v>
      </c>
      <c r="Z709" s="89">
        <f t="shared" ca="1" si="1367"/>
        <v>0.51560491500326755</v>
      </c>
      <c r="AA709" s="89">
        <f t="shared" ca="1" si="1367"/>
        <v>5.4419538639000731E-2</v>
      </c>
      <c r="AB709" s="89">
        <f t="shared" ca="1" si="1367"/>
        <v>0.74160465676181864</v>
      </c>
      <c r="AC709" s="89">
        <f t="shared" ca="1" si="1367"/>
        <v>0.94353006046483001</v>
      </c>
      <c r="AD709" s="89">
        <f t="shared" ca="1" si="1367"/>
        <v>0.53753403810350731</v>
      </c>
      <c r="AE709" s="89">
        <f t="shared" ca="1" si="1368"/>
        <v>-9.3840171590928279E-2</v>
      </c>
      <c r="AF709" s="89">
        <f t="shared" ca="1" si="1368"/>
        <v>-1.4331148233707331</v>
      </c>
      <c r="AG709" s="89">
        <f t="shared" ca="1" si="1368"/>
        <v>-0.15653910921934289</v>
      </c>
      <c r="AH709" s="89">
        <f t="shared" ca="1" si="1368"/>
        <v>0.74160465676181864</v>
      </c>
      <c r="AI709" s="89">
        <f t="shared" ca="1" si="1368"/>
        <v>1.8449135142460493E-2</v>
      </c>
      <c r="AJ709" s="89">
        <f t="shared" ca="1" si="1368"/>
        <v>-1.0097454203712564</v>
      </c>
      <c r="AK709" s="89">
        <f t="shared" ca="1" si="1368"/>
        <v>3.6539036893229848E-2</v>
      </c>
      <c r="AL709" s="89">
        <f t="shared" ca="1" si="1368"/>
        <v>-1.4331148233707331</v>
      </c>
      <c r="AM709" s="89">
        <f t="shared" ca="1" si="1368"/>
        <v>-0.21005970810345143</v>
      </c>
      <c r="AN709" s="89">
        <f t="shared" ca="1" si="1368"/>
        <v>0.31960967874145596</v>
      </c>
      <c r="AO709" s="89">
        <f t="shared" ca="1" si="1369"/>
        <v>-1.0649490381436091</v>
      </c>
      <c r="AP709" s="89">
        <f t="shared" ca="1" si="1369"/>
        <v>0.74160465676181864</v>
      </c>
      <c r="AQ709" s="89">
        <f t="shared" ca="1" si="1369"/>
        <v>-1.4331148233707331</v>
      </c>
      <c r="AR709" s="89">
        <f t="shared" ca="1" si="1369"/>
        <v>0.13695300672662025</v>
      </c>
      <c r="AS709" s="89">
        <f t="shared" ca="1" si="1369"/>
        <v>0.53753403810350731</v>
      </c>
      <c r="AT709" s="89">
        <f t="shared" ca="1" si="1369"/>
        <v>-9.3840171590928279E-2</v>
      </c>
      <c r="AU709" s="89">
        <f t="shared" ca="1" si="1369"/>
        <v>-0.15653910921934289</v>
      </c>
      <c r="AV709" s="89">
        <f t="shared" ca="1" si="1369"/>
        <v>0.21206368060581204</v>
      </c>
      <c r="AW709" s="89">
        <f t="shared" ca="1" si="1369"/>
        <v>0.41148501321826991</v>
      </c>
      <c r="AX709" s="89" t="str">
        <f t="shared" ca="1" si="1369"/>
        <v/>
      </c>
      <c r="AY709" s="89" t="str">
        <f t="shared" ca="1" si="1370"/>
        <v/>
      </c>
      <c r="AZ709" s="89" t="str">
        <f t="shared" ca="1" si="1370"/>
        <v/>
      </c>
      <c r="BA709" s="89" t="str">
        <f t="shared" ca="1" si="1370"/>
        <v/>
      </c>
      <c r="BB709" s="89" t="str">
        <f t="shared" ca="1" si="1370"/>
        <v/>
      </c>
      <c r="BC709" s="89" t="str">
        <f t="shared" ca="1" si="1370"/>
        <v/>
      </c>
      <c r="BD709" s="89" t="str">
        <f t="shared" ca="1" si="1370"/>
        <v/>
      </c>
      <c r="BE709" s="89" t="str">
        <f t="shared" ca="1" si="1370"/>
        <v/>
      </c>
      <c r="BF709" s="89" t="str">
        <f t="shared" ca="1" si="1370"/>
        <v/>
      </c>
      <c r="BG709" s="89" t="str">
        <f t="shared" ca="1" si="1370"/>
        <v/>
      </c>
      <c r="BH709" s="89" t="str">
        <f t="shared" ca="1" si="1370"/>
        <v/>
      </c>
      <c r="BJ709" s="132">
        <f t="shared" ca="1" si="1372"/>
        <v>0.98961252606376393</v>
      </c>
      <c r="BK709" s="89">
        <f t="shared" ca="1" si="1372"/>
        <v>-0.36424123258477781</v>
      </c>
      <c r="BL709" s="89">
        <f t="shared" ca="1" si="1372"/>
        <v>1.747858091519277</v>
      </c>
      <c r="BM709" s="89">
        <f t="shared" ca="1" si="1371"/>
        <v>0.67386860424309747</v>
      </c>
      <c r="BN709" s="89">
        <f t="shared" ca="1" si="1371"/>
        <v>1.5905481847594289</v>
      </c>
      <c r="BO709" s="89">
        <f t="shared" ca="1" si="1371"/>
        <v>-0.57987157033790793</v>
      </c>
      <c r="BP709" s="89">
        <f t="shared" ca="1" si="1371"/>
        <v>1.1121166941654446</v>
      </c>
      <c r="BQ709" s="89">
        <f t="shared" ca="1" si="1371"/>
        <v>0.56353878406173286</v>
      </c>
      <c r="BR709" s="89">
        <f t="shared" ca="1" si="1371"/>
        <v>1.2835051753175026</v>
      </c>
      <c r="BS709" s="89">
        <f t="shared" ca="1" si="1371"/>
        <v>0.28641855852195403</v>
      </c>
      <c r="BT709" s="89">
        <f t="shared" ca="1" si="1371"/>
        <v>1.0088869266312965</v>
      </c>
      <c r="BU709" s="89">
        <f t="shared" ca="1" si="1371"/>
        <v>0.69983616686612737</v>
      </c>
      <c r="BV709" s="89">
        <f t="shared" ca="1" si="1336"/>
        <v>1.1678394507478722</v>
      </c>
      <c r="BW709" s="89">
        <f t="shared" ca="1" si="1336"/>
        <v>1.3268014752772226</v>
      </c>
      <c r="BX709" s="89">
        <f t="shared" ca="1" si="1336"/>
        <v>-0.490323908579402</v>
      </c>
      <c r="BY709" s="89">
        <f t="shared" ca="1" si="1336"/>
        <v>1.7286578091303457</v>
      </c>
      <c r="BZ709" s="89">
        <f t="shared" ca="1" si="1336"/>
        <v>1.0707960912260921</v>
      </c>
      <c r="CA709" s="89">
        <f t="shared" ca="1" si="1336"/>
        <v>1.9249890917754722</v>
      </c>
      <c r="CB709" s="89">
        <f t="shared" ca="1" si="1330"/>
        <v>1.232907547258778</v>
      </c>
      <c r="CC709" s="89">
        <f t="shared" ca="1" si="1330"/>
        <v>1.4654317793796228</v>
      </c>
      <c r="CD709" s="89">
        <f t="shared" ca="1" si="1330"/>
        <v>0.90551336578035424</v>
      </c>
      <c r="CE709" s="89">
        <f t="shared" ca="1" si="1330"/>
        <v>-0.7853973648478858</v>
      </c>
      <c r="CF709" s="89">
        <f t="shared" ca="1" si="1330"/>
        <v>-0.42738072243152248</v>
      </c>
      <c r="CG709" s="89">
        <f t="shared" ca="1" si="1329"/>
        <v>1.4639451667500876</v>
      </c>
      <c r="CH709" s="89">
        <f t="shared" ca="1" si="1329"/>
        <v>0.93414154741111932</v>
      </c>
      <c r="CI709" s="89">
        <f t="shared" ca="1" si="1329"/>
        <v>-1.6742933804144307</v>
      </c>
      <c r="CJ709" s="89">
        <f t="shared" ca="1" si="1329"/>
        <v>-0.43900315540987839</v>
      </c>
      <c r="CK709" s="89">
        <f t="shared" ca="1" si="1329"/>
        <v>-1.6910437800734142</v>
      </c>
      <c r="CL709" s="89">
        <f t="shared" ca="1" si="1329"/>
        <v>0.1376880159978886</v>
      </c>
      <c r="CM709" s="89">
        <f t="shared" ca="1" si="1329"/>
        <v>1.3508794048437631</v>
      </c>
      <c r="CN709" s="89">
        <f t="shared" ca="1" si="1329"/>
        <v>-8.2107668347771501E-2</v>
      </c>
      <c r="CO709" s="89">
        <f t="shared" ca="1" si="1329"/>
        <v>1.6272120726102948</v>
      </c>
      <c r="CP709" s="89">
        <f t="shared" ca="1" si="1329"/>
        <v>-0.46816883937655596</v>
      </c>
      <c r="CQ709" s="89">
        <f t="shared" ca="1" si="1329"/>
        <v>0.88170008014068346</v>
      </c>
      <c r="CR709" s="5">
        <f t="shared" ca="1" si="1357"/>
        <v>1.6865266381289898</v>
      </c>
      <c r="CS709" s="5">
        <f t="shared" ca="1" si="1357"/>
        <v>1.0020871473924766</v>
      </c>
      <c r="CT709" s="5">
        <f t="shared" ca="1" si="1357"/>
        <v>1.025328501262154</v>
      </c>
      <c r="CU709" s="5">
        <f t="shared" ca="1" si="1357"/>
        <v>1.0245177143542203</v>
      </c>
      <c r="CV709" s="5">
        <f t="shared" ca="1" si="1357"/>
        <v>0.61002593036110242</v>
      </c>
      <c r="CW709" s="5" t="str">
        <f t="shared" si="1357"/>
        <v/>
      </c>
      <c r="CX709" s="5" t="str">
        <f t="shared" si="1357"/>
        <v/>
      </c>
      <c r="CY709" s="5" t="str">
        <f t="shared" si="1357"/>
        <v/>
      </c>
      <c r="CZ709" s="5" t="str">
        <f t="shared" si="1357"/>
        <v/>
      </c>
      <c r="DA709" s="5" t="str">
        <f t="shared" si="1356"/>
        <v/>
      </c>
      <c r="DB709" s="5" t="str">
        <f t="shared" si="1356"/>
        <v/>
      </c>
      <c r="DC709" s="5" t="str">
        <f t="shared" si="1356"/>
        <v/>
      </c>
      <c r="DD709" s="5" t="str">
        <f t="shared" si="1344"/>
        <v/>
      </c>
      <c r="DE709" s="5" t="str">
        <f t="shared" si="1344"/>
        <v/>
      </c>
      <c r="DF709" s="5" t="str">
        <f t="shared" si="1344"/>
        <v/>
      </c>
      <c r="DG709" s="133" t="str">
        <f t="shared" si="1344"/>
        <v/>
      </c>
      <c r="EE709" s="107"/>
      <c r="EF709" s="107"/>
      <c r="EG709" s="107"/>
      <c r="EH709" s="107"/>
      <c r="EI709" s="107"/>
      <c r="EJ709" s="107"/>
      <c r="EK709" s="107"/>
      <c r="EL709" s="107"/>
      <c r="EM709" s="107"/>
      <c r="EN709" s="107"/>
      <c r="EO709" s="107"/>
      <c r="EP709" s="107"/>
      <c r="EQ709" s="107"/>
      <c r="ER709" s="107"/>
      <c r="ES709" s="107"/>
      <c r="ET709" s="107"/>
      <c r="EU709" s="107"/>
      <c r="EV709" s="107"/>
      <c r="EW709" s="107"/>
      <c r="EX709" s="107"/>
      <c r="EY709" s="107"/>
    </row>
    <row r="710" spans="1:155" x14ac:dyDescent="0.25">
      <c r="A710" s="176">
        <f t="shared" ca="1" si="1358"/>
        <v>1.6187023202520285</v>
      </c>
      <c r="B710" s="164">
        <f t="shared" ca="1" si="1359"/>
        <v>0.10137015945051156</v>
      </c>
      <c r="C710" s="106">
        <f t="shared" ca="1" si="1360"/>
        <v>0.46206344923542553</v>
      </c>
      <c r="D710" s="108">
        <f t="shared" ca="1" si="1361"/>
        <v>1.7254536358116979</v>
      </c>
      <c r="E710" s="109">
        <f t="shared" ca="1" si="1362"/>
        <v>17.021317172279446</v>
      </c>
      <c r="F710" s="109">
        <f t="shared" ca="1" si="1363"/>
        <v>6.4547940340547676</v>
      </c>
      <c r="G710" s="109">
        <f t="shared" ca="1" si="1364"/>
        <v>18.839453309393129</v>
      </c>
      <c r="H710" s="109">
        <f t="shared" ca="1" si="1365"/>
        <v>12.384659275338361</v>
      </c>
      <c r="I710" s="177"/>
      <c r="J710" s="30" t="s">
        <v>698</v>
      </c>
      <c r="K710" s="89">
        <f t="shared" ca="1" si="1366"/>
        <v>0.21206368060581204</v>
      </c>
      <c r="L710" s="89">
        <f t="shared" ca="1" si="1366"/>
        <v>0.3096998313943522</v>
      </c>
      <c r="M710" s="89">
        <f t="shared" ca="1" si="1366"/>
        <v>1.8449135142460493E-2</v>
      </c>
      <c r="N710" s="89">
        <f t="shared" ca="1" si="1366"/>
        <v>0.2685645797022288</v>
      </c>
      <c r="O710" s="89">
        <f t="shared" ca="1" si="1366"/>
        <v>-0.31999883307611282</v>
      </c>
      <c r="P710" s="89">
        <f t="shared" ca="1" si="1366"/>
        <v>5.4419538639000731E-2</v>
      </c>
      <c r="Q710" s="89">
        <f t="shared" ca="1" si="1366"/>
        <v>-1.0649490381436091</v>
      </c>
      <c r="R710" s="89">
        <f t="shared" ca="1" si="1366"/>
        <v>-9.3840171590928279E-2</v>
      </c>
      <c r="S710" s="89">
        <f t="shared" ca="1" si="1366"/>
        <v>6.3830203882474623E-2</v>
      </c>
      <c r="T710" s="89">
        <f t="shared" ca="1" si="1366"/>
        <v>0.31960967874145596</v>
      </c>
      <c r="U710" s="89">
        <f t="shared" ca="1" si="1367"/>
        <v>0.82443786118685636</v>
      </c>
      <c r="V710" s="89">
        <f t="shared" ca="1" si="1367"/>
        <v>0.74370258632857644</v>
      </c>
      <c r="W710" s="89">
        <f t="shared" ca="1" si="1367"/>
        <v>0.14357639329378769</v>
      </c>
      <c r="X710" s="89">
        <f t="shared" ca="1" si="1367"/>
        <v>0.74370258632857644</v>
      </c>
      <c r="Y710" s="89">
        <f t="shared" ca="1" si="1367"/>
        <v>-0.30649199665355353</v>
      </c>
      <c r="Z710" s="89">
        <f t="shared" ca="1" si="1367"/>
        <v>0.51560491500326755</v>
      </c>
      <c r="AA710" s="89">
        <f t="shared" ca="1" si="1367"/>
        <v>3.6539036893229848E-2</v>
      </c>
      <c r="AB710" s="89">
        <f t="shared" ca="1" si="1367"/>
        <v>-0.30649199665355353</v>
      </c>
      <c r="AC710" s="89">
        <f t="shared" ca="1" si="1367"/>
        <v>-2.3856124570488357E-2</v>
      </c>
      <c r="AD710" s="89">
        <f t="shared" ca="1" si="1367"/>
        <v>0.2685645797022288</v>
      </c>
      <c r="AE710" s="89">
        <f t="shared" ca="1" si="1368"/>
        <v>1.8449135142460493E-2</v>
      </c>
      <c r="AF710" s="89">
        <f t="shared" ca="1" si="1368"/>
        <v>0.31960967874145596</v>
      </c>
      <c r="AG710" s="89">
        <f t="shared" ca="1" si="1368"/>
        <v>-0.30649199665355353</v>
      </c>
      <c r="AH710" s="89">
        <f t="shared" ca="1" si="1368"/>
        <v>-0.30700255599325066</v>
      </c>
      <c r="AI710" s="89">
        <f t="shared" ca="1" si="1368"/>
        <v>0.2685645797022288</v>
      </c>
      <c r="AJ710" s="89">
        <f t="shared" ca="1" si="1368"/>
        <v>-1.3483164959119551</v>
      </c>
      <c r="AK710" s="89">
        <f t="shared" ca="1" si="1368"/>
        <v>-0.30700255599325066</v>
      </c>
      <c r="AL710" s="89">
        <f t="shared" ca="1" si="1368"/>
        <v>-0.22096981093654566</v>
      </c>
      <c r="AM710" s="89">
        <f t="shared" ca="1" si="1368"/>
        <v>6.3830203882474623E-2</v>
      </c>
      <c r="AN710" s="89">
        <f t="shared" ca="1" si="1368"/>
        <v>-0.22096981093654566</v>
      </c>
      <c r="AO710" s="89">
        <f t="shared" ca="1" si="1369"/>
        <v>-1.0097454203712564</v>
      </c>
      <c r="AP710" s="89">
        <f t="shared" ca="1" si="1369"/>
        <v>0.74370258632857644</v>
      </c>
      <c r="AQ710" s="89">
        <f t="shared" ca="1" si="1369"/>
        <v>1.4105767449530626E-2</v>
      </c>
      <c r="AR710" s="89">
        <f t="shared" ca="1" si="1369"/>
        <v>-0.15653910921934289</v>
      </c>
      <c r="AS710" s="89">
        <f t="shared" ca="1" si="1369"/>
        <v>-0.30700255599325066</v>
      </c>
      <c r="AT710" s="89">
        <f t="shared" ca="1" si="1369"/>
        <v>0.74370258632857644</v>
      </c>
      <c r="AU710" s="89">
        <f t="shared" ca="1" si="1369"/>
        <v>0.2685645797022288</v>
      </c>
      <c r="AV710" s="89">
        <f t="shared" ca="1" si="1369"/>
        <v>-2.3856124570488357E-2</v>
      </c>
      <c r="AW710" s="89">
        <f t="shared" ca="1" si="1369"/>
        <v>1.8449135142460493E-2</v>
      </c>
      <c r="AX710" s="89" t="str">
        <f t="shared" ca="1" si="1369"/>
        <v/>
      </c>
      <c r="AY710" s="89" t="str">
        <f t="shared" ca="1" si="1370"/>
        <v/>
      </c>
      <c r="AZ710" s="89" t="str">
        <f t="shared" ca="1" si="1370"/>
        <v/>
      </c>
      <c r="BA710" s="89" t="str">
        <f t="shared" ca="1" si="1370"/>
        <v/>
      </c>
      <c r="BB710" s="89" t="str">
        <f t="shared" ca="1" si="1370"/>
        <v/>
      </c>
      <c r="BC710" s="89" t="str">
        <f t="shared" ca="1" si="1370"/>
        <v/>
      </c>
      <c r="BD710" s="89" t="str">
        <f t="shared" ca="1" si="1370"/>
        <v/>
      </c>
      <c r="BE710" s="89" t="str">
        <f t="shared" ca="1" si="1370"/>
        <v/>
      </c>
      <c r="BF710" s="89" t="str">
        <f t="shared" ca="1" si="1370"/>
        <v/>
      </c>
      <c r="BG710" s="89" t="str">
        <f t="shared" ca="1" si="1370"/>
        <v/>
      </c>
      <c r="BH710" s="89" t="str">
        <f t="shared" ca="1" si="1370"/>
        <v/>
      </c>
      <c r="BJ710" s="132">
        <f t="shared" ca="1" si="1372"/>
        <v>1.2255323312400643</v>
      </c>
      <c r="BK710" s="89">
        <f t="shared" ca="1" si="1372"/>
        <v>1.2937750947215294</v>
      </c>
      <c r="BL710" s="89">
        <f t="shared" ca="1" si="1372"/>
        <v>1.022604640333161</v>
      </c>
      <c r="BM710" s="89">
        <f t="shared" ca="1" si="1371"/>
        <v>0.92398404880286578</v>
      </c>
      <c r="BN710" s="89">
        <f t="shared" ca="1" si="1371"/>
        <v>0.75494443668004863</v>
      </c>
      <c r="BO710" s="89">
        <f t="shared" ca="1" si="1371"/>
        <v>0.90766279167182595</v>
      </c>
      <c r="BP710" s="89">
        <f t="shared" ca="1" si="1371"/>
        <v>-5.9504625060298855E-2</v>
      </c>
      <c r="BQ710" s="89">
        <f t="shared" ca="1" si="1371"/>
        <v>0.77670116846405524</v>
      </c>
      <c r="BR710" s="89">
        <f t="shared" ca="1" si="1371"/>
        <v>0.83173046419670971</v>
      </c>
      <c r="BS710" s="89">
        <f t="shared" ca="1" si="1371"/>
        <v>0.92602707033952281</v>
      </c>
      <c r="BT710" s="89">
        <f t="shared" ca="1" si="1371"/>
        <v>1.564760208115924</v>
      </c>
      <c r="BU710" s="89">
        <f t="shared" ca="1" si="1371"/>
        <v>1.4673948777651922</v>
      </c>
      <c r="BV710" s="89">
        <f t="shared" ca="1" si="1336"/>
        <v>0.48697798285480354</v>
      </c>
      <c r="BW710" s="89">
        <f t="shared" ca="1" si="1336"/>
        <v>1.1767854439540395</v>
      </c>
      <c r="BX710" s="89">
        <f t="shared" ca="1" si="1336"/>
        <v>0.63629891813777761</v>
      </c>
      <c r="BY710" s="89">
        <f t="shared" ca="1" si="1336"/>
        <v>1.7286578091303457</v>
      </c>
      <c r="BZ710" s="89">
        <f t="shared" ca="1" si="1336"/>
        <v>1.0529155894803213</v>
      </c>
      <c r="CA710" s="89">
        <f t="shared" ca="1" si="1336"/>
        <v>0.8768924383601</v>
      </c>
      <c r="CB710" s="89">
        <f t="shared" ca="1" si="1330"/>
        <v>0.26552136222345968</v>
      </c>
      <c r="CC710" s="89">
        <f t="shared" ca="1" si="1330"/>
        <v>1.1964623209783443</v>
      </c>
      <c r="CD710" s="89">
        <f t="shared" ca="1" si="1330"/>
        <v>1.017802672513743</v>
      </c>
      <c r="CE710" s="89">
        <f t="shared" ca="1" si="1330"/>
        <v>0.96732713726430331</v>
      </c>
      <c r="CF710" s="89">
        <f t="shared" ca="1" si="1330"/>
        <v>-0.57733360986573312</v>
      </c>
      <c r="CG710" s="89">
        <f t="shared" ca="1" si="1329"/>
        <v>0.41533795399501827</v>
      </c>
      <c r="CH710" s="89">
        <f t="shared" ca="1" si="1329"/>
        <v>1.1842569919708876</v>
      </c>
      <c r="CI710" s="89">
        <f t="shared" ca="1" si="1329"/>
        <v>-2.0128644559551292</v>
      </c>
      <c r="CJ710" s="89">
        <f t="shared" ca="1" si="1329"/>
        <v>-0.78254474829635889</v>
      </c>
      <c r="CK710" s="89">
        <f t="shared" ca="1" si="1329"/>
        <v>-0.47889876763922667</v>
      </c>
      <c r="CL710" s="89">
        <f t="shared" ca="1" si="1329"/>
        <v>0.41157792798381465</v>
      </c>
      <c r="CM710" s="89">
        <f t="shared" ca="1" si="1329"/>
        <v>0.8102999151657615</v>
      </c>
      <c r="CN710" s="89">
        <f t="shared" ca="1" si="1329"/>
        <v>-2.6904050575418781E-2</v>
      </c>
      <c r="CO710" s="89">
        <f t="shared" ca="1" si="1329"/>
        <v>1.6293100021770526</v>
      </c>
      <c r="CP710" s="89">
        <f t="shared" ca="1" si="1329"/>
        <v>0.97905175144370782</v>
      </c>
      <c r="CQ710" s="89">
        <f t="shared" ca="1" si="1329"/>
        <v>0.58820796419472032</v>
      </c>
      <c r="CR710" s="5">
        <f t="shared" ca="1" si="1357"/>
        <v>0.84199004403223177</v>
      </c>
      <c r="CS710" s="5">
        <f t="shared" ca="1" si="1357"/>
        <v>1.8396299053119813</v>
      </c>
      <c r="CT710" s="5">
        <f t="shared" ca="1" si="1357"/>
        <v>1.4504321901837258</v>
      </c>
      <c r="CU710" s="5">
        <f t="shared" ca="1" si="1357"/>
        <v>0.78859790917791994</v>
      </c>
      <c r="CV710" s="5">
        <f t="shared" ca="1" si="1357"/>
        <v>0.216990052285293</v>
      </c>
      <c r="CW710" s="5" t="str">
        <f t="shared" si="1357"/>
        <v/>
      </c>
      <c r="CX710" s="5" t="str">
        <f t="shared" si="1357"/>
        <v/>
      </c>
      <c r="CY710" s="5" t="str">
        <f t="shared" si="1357"/>
        <v/>
      </c>
      <c r="CZ710" s="5" t="str">
        <f t="shared" si="1357"/>
        <v/>
      </c>
      <c r="DA710" s="5" t="str">
        <f t="shared" si="1356"/>
        <v/>
      </c>
      <c r="DB710" s="5" t="str">
        <f t="shared" si="1356"/>
        <v/>
      </c>
      <c r="DC710" s="5" t="str">
        <f t="shared" si="1356"/>
        <v/>
      </c>
      <c r="DD710" s="5" t="str">
        <f t="shared" si="1344"/>
        <v/>
      </c>
      <c r="DE710" s="5" t="str">
        <f t="shared" si="1344"/>
        <v/>
      </c>
      <c r="DF710" s="5" t="str">
        <f t="shared" si="1344"/>
        <v/>
      </c>
      <c r="DG710" s="133" t="str">
        <f t="shared" si="1344"/>
        <v/>
      </c>
      <c r="EE710" s="107"/>
      <c r="EF710" s="107"/>
      <c r="EG710" s="107"/>
      <c r="EH710" s="107"/>
      <c r="EI710" s="107"/>
      <c r="EJ710" s="107"/>
      <c r="EK710" s="107"/>
      <c r="EL710" s="107"/>
      <c r="EM710" s="107"/>
      <c r="EN710" s="107"/>
      <c r="EO710" s="107"/>
      <c r="EP710" s="107"/>
      <c r="EQ710" s="107"/>
      <c r="ER710" s="107"/>
      <c r="ES710" s="107"/>
      <c r="ET710" s="107"/>
      <c r="EU710" s="107"/>
      <c r="EV710" s="107"/>
      <c r="EW710" s="107"/>
      <c r="EX710" s="107"/>
      <c r="EY710" s="107"/>
    </row>
    <row r="711" spans="1:155" x14ac:dyDescent="0.25">
      <c r="A711" s="176">
        <f t="shared" ca="1" si="1358"/>
        <v>1.5327419398692965</v>
      </c>
      <c r="B711" s="164">
        <f t="shared" ca="1" si="1359"/>
        <v>7.9096279667631761E-2</v>
      </c>
      <c r="C711" s="106">
        <f t="shared" ca="1" si="1360"/>
        <v>0.5708659855176007</v>
      </c>
      <c r="D711" s="108">
        <f t="shared" ca="1" si="1361"/>
        <v>1.6956859265797872</v>
      </c>
      <c r="E711" s="109">
        <f t="shared" ca="1" si="1362"/>
        <v>21.438251378006413</v>
      </c>
      <c r="F711" s="109">
        <f t="shared" ca="1" si="1363"/>
        <v>8.1744478083516423</v>
      </c>
      <c r="G711" s="109">
        <f t="shared" ca="1" si="1364"/>
        <v>23.339114447403858</v>
      </c>
      <c r="H711" s="109">
        <f t="shared" ca="1" si="1365"/>
        <v>15.164666639052216</v>
      </c>
      <c r="I711" s="177"/>
      <c r="J711" s="30" t="s">
        <v>699</v>
      </c>
      <c r="K711" s="89">
        <f t="shared" ca="1" si="1366"/>
        <v>0.14357639329378769</v>
      </c>
      <c r="L711" s="89">
        <f t="shared" ca="1" si="1366"/>
        <v>-1.0649490381436091</v>
      </c>
      <c r="M711" s="89">
        <f t="shared" ca="1" si="1366"/>
        <v>-0.30649199665355353</v>
      </c>
      <c r="N711" s="89">
        <f t="shared" ca="1" si="1366"/>
        <v>1.1628631778867338</v>
      </c>
      <c r="O711" s="89">
        <f t="shared" ca="1" si="1366"/>
        <v>0.51560491500326755</v>
      </c>
      <c r="P711" s="89">
        <f t="shared" ca="1" si="1366"/>
        <v>0.41148501321826991</v>
      </c>
      <c r="Q711" s="89">
        <f t="shared" ca="1" si="1366"/>
        <v>0.89371861765175975</v>
      </c>
      <c r="R711" s="89">
        <f t="shared" ca="1" si="1366"/>
        <v>-0.22096981093654566</v>
      </c>
      <c r="S711" s="89">
        <f t="shared" ca="1" si="1366"/>
        <v>0.51560491500326755</v>
      </c>
      <c r="T711" s="89">
        <f t="shared" ca="1" si="1366"/>
        <v>0.94353006046483001</v>
      </c>
      <c r="U711" s="89">
        <f t="shared" ca="1" si="1367"/>
        <v>0.3096998313943522</v>
      </c>
      <c r="V711" s="89">
        <f t="shared" ca="1" si="1367"/>
        <v>1.4105767449530626E-2</v>
      </c>
      <c r="W711" s="89">
        <f t="shared" ca="1" si="1367"/>
        <v>-0.21005970810345143</v>
      </c>
      <c r="X711" s="89">
        <f t="shared" ca="1" si="1367"/>
        <v>1.8449135142460493E-2</v>
      </c>
      <c r="Y711" s="89">
        <f t="shared" ca="1" si="1367"/>
        <v>0.2685645797022288</v>
      </c>
      <c r="Z711" s="89">
        <f t="shared" ca="1" si="1367"/>
        <v>1.4105767449530626E-2</v>
      </c>
      <c r="AA711" s="89">
        <f t="shared" ca="1" si="1367"/>
        <v>0.14357639329378769</v>
      </c>
      <c r="AB711" s="89">
        <f t="shared" ca="1" si="1367"/>
        <v>-1.3483164959119551</v>
      </c>
      <c r="AC711" s="89">
        <f t="shared" ca="1" si="1367"/>
        <v>0.31960967874145596</v>
      </c>
      <c r="AD711" s="89">
        <f t="shared" ca="1" si="1367"/>
        <v>0.13695300672662025</v>
      </c>
      <c r="AE711" s="89">
        <f t="shared" ca="1" si="1368"/>
        <v>-0.15653910921934289</v>
      </c>
      <c r="AF711" s="89">
        <f t="shared" ca="1" si="1368"/>
        <v>0.3096998313943522</v>
      </c>
      <c r="AG711" s="89">
        <f t="shared" ca="1" si="1368"/>
        <v>0.51560491500326755</v>
      </c>
      <c r="AH711" s="89">
        <f t="shared" ca="1" si="1368"/>
        <v>1.4105767449530626E-2</v>
      </c>
      <c r="AI711" s="89">
        <f t="shared" ca="1" si="1368"/>
        <v>-0.15653910921934289</v>
      </c>
      <c r="AJ711" s="89">
        <f t="shared" ca="1" si="1368"/>
        <v>-1.3483164959119551</v>
      </c>
      <c r="AK711" s="89">
        <f t="shared" ca="1" si="1368"/>
        <v>0.74370258632857644</v>
      </c>
      <c r="AL711" s="89">
        <f t="shared" ca="1" si="1368"/>
        <v>0.41148501321826991</v>
      </c>
      <c r="AM711" s="89">
        <f t="shared" ca="1" si="1368"/>
        <v>0.21206368060581204</v>
      </c>
      <c r="AN711" s="89">
        <f t="shared" ca="1" si="1368"/>
        <v>0.94353006046483001</v>
      </c>
      <c r="AO711" s="89">
        <f t="shared" ca="1" si="1369"/>
        <v>-0.22096981093654566</v>
      </c>
      <c r="AP711" s="89">
        <f t="shared" ca="1" si="1369"/>
        <v>0.10667228108213433</v>
      </c>
      <c r="AQ711" s="89">
        <f t="shared" ca="1" si="1369"/>
        <v>-0.41184718490169098</v>
      </c>
      <c r="AR711" s="89">
        <f t="shared" ca="1" si="1369"/>
        <v>2.8755171397204293E-2</v>
      </c>
      <c r="AS711" s="89">
        <f t="shared" ca="1" si="1369"/>
        <v>2.8755171397204293E-2</v>
      </c>
      <c r="AT711" s="89">
        <f t="shared" ca="1" si="1369"/>
        <v>1.8449135142460493E-2</v>
      </c>
      <c r="AU711" s="89">
        <f t="shared" ca="1" si="1369"/>
        <v>1.1628631778867338</v>
      </c>
      <c r="AV711" s="89">
        <f t="shared" ca="1" si="1369"/>
        <v>2.8755171397204293E-2</v>
      </c>
      <c r="AW711" s="89">
        <f t="shared" ca="1" si="1369"/>
        <v>6.3830203882474623E-2</v>
      </c>
      <c r="AX711" s="89" t="str">
        <f t="shared" ca="1" si="1369"/>
        <v/>
      </c>
      <c r="AY711" s="89" t="str">
        <f t="shared" ca="1" si="1370"/>
        <v/>
      </c>
      <c r="AZ711" s="89" t="str">
        <f t="shared" ca="1" si="1370"/>
        <v/>
      </c>
      <c r="BA711" s="89" t="str">
        <f t="shared" ca="1" si="1370"/>
        <v/>
      </c>
      <c r="BB711" s="89" t="str">
        <f t="shared" ca="1" si="1370"/>
        <v/>
      </c>
      <c r="BC711" s="89" t="str">
        <f t="shared" ca="1" si="1370"/>
        <v/>
      </c>
      <c r="BD711" s="89" t="str">
        <f t="shared" ca="1" si="1370"/>
        <v/>
      </c>
      <c r="BE711" s="89" t="str">
        <f t="shared" ca="1" si="1370"/>
        <v/>
      </c>
      <c r="BF711" s="89" t="str">
        <f t="shared" ca="1" si="1370"/>
        <v/>
      </c>
      <c r="BG711" s="89" t="str">
        <f t="shared" ca="1" si="1370"/>
        <v/>
      </c>
      <c r="BH711" s="89" t="str">
        <f t="shared" ca="1" si="1370"/>
        <v/>
      </c>
      <c r="BJ711" s="132">
        <f t="shared" ca="1" si="1372"/>
        <v>1.15704504392804</v>
      </c>
      <c r="BK711" s="89">
        <f t="shared" ca="1" si="1372"/>
        <v>-8.0873774816431765E-2</v>
      </c>
      <c r="BL711" s="89">
        <f t="shared" ca="1" si="1372"/>
        <v>0.69766350853714698</v>
      </c>
      <c r="BM711" s="89">
        <f t="shared" ca="1" si="1371"/>
        <v>1.8182826469873707</v>
      </c>
      <c r="BN711" s="89">
        <f t="shared" ca="1" si="1371"/>
        <v>1.5905481847594289</v>
      </c>
      <c r="BO711" s="89">
        <f t="shared" ca="1" si="1371"/>
        <v>1.2647282662510952</v>
      </c>
      <c r="BP711" s="89">
        <f t="shared" ca="1" si="1371"/>
        <v>1.89916303073507</v>
      </c>
      <c r="BQ711" s="89">
        <f t="shared" ca="1" si="1371"/>
        <v>0.64957152911843785</v>
      </c>
      <c r="BR711" s="89">
        <f t="shared" ca="1" si="1371"/>
        <v>1.2835051753175026</v>
      </c>
      <c r="BS711" s="89">
        <f t="shared" ca="1" si="1371"/>
        <v>1.5499474520628969</v>
      </c>
      <c r="BT711" s="89">
        <f t="shared" ca="1" si="1371"/>
        <v>1.0500221783234198</v>
      </c>
      <c r="BU711" s="89">
        <f t="shared" ca="1" si="1371"/>
        <v>0.73779805888614636</v>
      </c>
      <c r="BV711" s="89">
        <f t="shared" ca="1" si="1336"/>
        <v>0.13334188145756443</v>
      </c>
      <c r="BW711" s="89">
        <f t="shared" ca="1" si="1336"/>
        <v>0.45153199276792344</v>
      </c>
      <c r="BX711" s="89">
        <f t="shared" ca="1" si="1336"/>
        <v>1.2113554944935601</v>
      </c>
      <c r="BY711" s="89">
        <f t="shared" ref="BY711:CK730" ca="1" si="1373">IF(BY$61&gt;0,Z$63+Z711,"")</f>
        <v>1.2271586615766088</v>
      </c>
      <c r="BZ711" s="89">
        <f t="shared" ca="1" si="1373"/>
        <v>1.159952945880879</v>
      </c>
      <c r="CA711" s="89">
        <f t="shared" ca="1" si="1373"/>
        <v>-0.16493206089830159</v>
      </c>
      <c r="CB711" s="89">
        <f t="shared" ca="1" si="1373"/>
        <v>0.608987165535404</v>
      </c>
      <c r="CC711" s="89">
        <f t="shared" ca="1" si="1373"/>
        <v>1.0648507480027356</v>
      </c>
      <c r="CD711" s="89">
        <f t="shared" ca="1" si="1373"/>
        <v>0.84281442815193963</v>
      </c>
      <c r="CE711" s="89">
        <f t="shared" ca="1" si="1373"/>
        <v>0.95741728991719954</v>
      </c>
      <c r="CF711" s="89">
        <f t="shared" ca="1" si="1373"/>
        <v>0.24476330179108796</v>
      </c>
      <c r="CG711" s="89">
        <f t="shared" ca="1" si="1329"/>
        <v>0.73644627743779956</v>
      </c>
      <c r="CH711" s="89">
        <f t="shared" ca="1" si="1329"/>
        <v>0.75915330304931594</v>
      </c>
      <c r="CI711" s="89">
        <f t="shared" ca="1" si="1329"/>
        <v>-2.0128644559551292</v>
      </c>
      <c r="CJ711" s="89">
        <f t="shared" ca="1" si="1329"/>
        <v>0.26816039402546821</v>
      </c>
      <c r="CK711" s="89">
        <f t="shared" ca="1" si="1329"/>
        <v>0.1535560565155889</v>
      </c>
      <c r="CL711" s="89">
        <f t="shared" ref="CL711:CT746" ca="1" si="1374">IF(CL$61&gt;0,AM$63+AM711,"")</f>
        <v>0.55981140470715207</v>
      </c>
      <c r="CM711" s="89">
        <f t="shared" ca="1" si="1374"/>
        <v>1.9747997865671372</v>
      </c>
      <c r="CN711" s="89">
        <f t="shared" ca="1" si="1374"/>
        <v>0.76187155885929192</v>
      </c>
      <c r="CO711" s="89">
        <f t="shared" ca="1" si="1374"/>
        <v>0.99227969693061058</v>
      </c>
      <c r="CP711" s="89">
        <f t="shared" ca="1" si="1374"/>
        <v>0.55309879909248627</v>
      </c>
      <c r="CQ711" s="89">
        <f t="shared" ca="1" si="1374"/>
        <v>0.7735022448112675</v>
      </c>
      <c r="CR711" s="5">
        <f t="shared" ca="1" si="1357"/>
        <v>1.1777477714226867</v>
      </c>
      <c r="CS711" s="5">
        <f t="shared" ca="1" si="1357"/>
        <v>1.1143764541258654</v>
      </c>
      <c r="CT711" s="5">
        <f t="shared" ca="1" si="1357"/>
        <v>2.3447307883682305</v>
      </c>
      <c r="CU711" s="5">
        <f t="shared" ca="1" si="1357"/>
        <v>0.84120920514561259</v>
      </c>
      <c r="CV711" s="5">
        <f t="shared" ca="1" si="1357"/>
        <v>0.26237112102530713</v>
      </c>
      <c r="CW711" s="5" t="str">
        <f t="shared" si="1357"/>
        <v/>
      </c>
      <c r="CX711" s="5" t="str">
        <f t="shared" si="1357"/>
        <v/>
      </c>
      <c r="CY711" s="5" t="str">
        <f t="shared" si="1357"/>
        <v/>
      </c>
      <c r="CZ711" s="5" t="str">
        <f t="shared" si="1357"/>
        <v/>
      </c>
      <c r="DA711" s="5" t="str">
        <f t="shared" si="1356"/>
        <v/>
      </c>
      <c r="DB711" s="5" t="str">
        <f t="shared" si="1356"/>
        <v/>
      </c>
      <c r="DC711" s="5" t="str">
        <f t="shared" si="1356"/>
        <v/>
      </c>
      <c r="DD711" s="5" t="str">
        <f t="shared" si="1344"/>
        <v/>
      </c>
      <c r="DE711" s="5" t="str">
        <f t="shared" si="1344"/>
        <v/>
      </c>
      <c r="DF711" s="5" t="str">
        <f t="shared" si="1344"/>
        <v/>
      </c>
      <c r="DG711" s="133" t="str">
        <f t="shared" si="1344"/>
        <v/>
      </c>
      <c r="EE711" s="107"/>
      <c r="EF711" s="107"/>
      <c r="EG711" s="107"/>
      <c r="EH711" s="107"/>
      <c r="EI711" s="107"/>
      <c r="EJ711" s="107"/>
      <c r="EK711" s="107"/>
      <c r="EL711" s="107"/>
      <c r="EM711" s="107"/>
      <c r="EN711" s="107"/>
      <c r="EO711" s="107"/>
      <c r="EP711" s="107"/>
      <c r="EQ711" s="107"/>
      <c r="ER711" s="107"/>
      <c r="ES711" s="107"/>
      <c r="ET711" s="107"/>
      <c r="EU711" s="107"/>
      <c r="EV711" s="107"/>
      <c r="EW711" s="107"/>
      <c r="EX711" s="107"/>
      <c r="EY711" s="107"/>
    </row>
    <row r="712" spans="1:155" x14ac:dyDescent="0.25">
      <c r="A712" s="176">
        <f t="shared" ca="1" si="1358"/>
        <v>1.4624491564002073</v>
      </c>
      <c r="B712" s="164">
        <f t="shared" ca="1" si="1359"/>
        <v>7.4623255192245913E-2</v>
      </c>
      <c r="C712" s="106">
        <f t="shared" ca="1" si="1360"/>
        <v>0.55643324414279527</v>
      </c>
      <c r="D712" s="108">
        <f t="shared" ca="1" si="1361"/>
        <v>1.6172581339938452</v>
      </c>
      <c r="E712" s="109">
        <f t="shared" ca="1" si="1362"/>
        <v>21.672307510941899</v>
      </c>
      <c r="F712" s="109">
        <f t="shared" ca="1" si="1363"/>
        <v>8.382673663156881</v>
      </c>
      <c r="G712" s="109">
        <f t="shared" ca="1" si="1364"/>
        <v>22.598480161480921</v>
      </c>
      <c r="H712" s="109">
        <f t="shared" ca="1" si="1365"/>
        <v>14.21580649832404</v>
      </c>
      <c r="I712" s="177"/>
      <c r="J712" s="30" t="s">
        <v>700</v>
      </c>
      <c r="K712" s="89">
        <f t="shared" ca="1" si="1366"/>
        <v>0.21206368060581204</v>
      </c>
      <c r="L712" s="89">
        <f t="shared" ca="1" si="1366"/>
        <v>0.74160465676181864</v>
      </c>
      <c r="M712" s="89">
        <f t="shared" ca="1" si="1366"/>
        <v>0.41148501321826991</v>
      </c>
      <c r="N712" s="89">
        <f t="shared" ca="1" si="1366"/>
        <v>0.2685645797022288</v>
      </c>
      <c r="O712" s="89">
        <f t="shared" ca="1" si="1366"/>
        <v>-1.0097454203712564</v>
      </c>
      <c r="P712" s="89">
        <f t="shared" ca="1" si="1366"/>
        <v>0.74370258632857644</v>
      </c>
      <c r="Q712" s="89">
        <f t="shared" ca="1" si="1366"/>
        <v>0.94353006046483001</v>
      </c>
      <c r="R712" s="89">
        <f t="shared" ca="1" si="1366"/>
        <v>-0.31999883307611282</v>
      </c>
      <c r="S712" s="89">
        <f t="shared" ca="1" si="1366"/>
        <v>0.94353006046483001</v>
      </c>
      <c r="T712" s="89">
        <f t="shared" ca="1" si="1366"/>
        <v>0.10667228108213433</v>
      </c>
      <c r="U712" s="89">
        <f t="shared" ca="1" si="1367"/>
        <v>1.4105767449530626E-2</v>
      </c>
      <c r="V712" s="89">
        <f t="shared" ca="1" si="1367"/>
        <v>-0.31999883307611282</v>
      </c>
      <c r="W712" s="89">
        <f t="shared" ca="1" si="1367"/>
        <v>0.53753403810350731</v>
      </c>
      <c r="X712" s="89">
        <f t="shared" ca="1" si="1367"/>
        <v>-0.41558093709150801</v>
      </c>
      <c r="Y712" s="89">
        <f t="shared" ca="1" si="1367"/>
        <v>-0.21005970810345143</v>
      </c>
      <c r="Z712" s="89">
        <f t="shared" ca="1" si="1367"/>
        <v>0.14357639329378769</v>
      </c>
      <c r="AA712" s="89">
        <f t="shared" ca="1" si="1367"/>
        <v>-0.30649199665355353</v>
      </c>
      <c r="AB712" s="89">
        <f t="shared" ca="1" si="1367"/>
        <v>-0.21005970810345143</v>
      </c>
      <c r="AC712" s="89">
        <f t="shared" ca="1" si="1367"/>
        <v>-0.30649199665355353</v>
      </c>
      <c r="AD712" s="89">
        <f t="shared" ca="1" si="1367"/>
        <v>9.8583260592283506E-2</v>
      </c>
      <c r="AE712" s="89">
        <f t="shared" ca="1" si="1368"/>
        <v>1.8449135142460493E-2</v>
      </c>
      <c r="AF712" s="89">
        <f t="shared" ca="1" si="1368"/>
        <v>9.8583260592283506E-2</v>
      </c>
      <c r="AG712" s="89">
        <f t="shared" ca="1" si="1368"/>
        <v>-0.41184718490169098</v>
      </c>
      <c r="AH712" s="89">
        <f t="shared" ca="1" si="1368"/>
        <v>0.82443786118685636</v>
      </c>
      <c r="AI712" s="89">
        <f t="shared" ca="1" si="1368"/>
        <v>9.8583260592283506E-2</v>
      </c>
      <c r="AJ712" s="89">
        <f t="shared" ca="1" si="1368"/>
        <v>0.94353006046483001</v>
      </c>
      <c r="AK712" s="89">
        <f t="shared" ca="1" si="1368"/>
        <v>0.3096998313943522</v>
      </c>
      <c r="AL712" s="89">
        <f t="shared" ca="1" si="1368"/>
        <v>-0.30649199665355353</v>
      </c>
      <c r="AM712" s="89">
        <f t="shared" ca="1" si="1368"/>
        <v>-0.15653910921934289</v>
      </c>
      <c r="AN712" s="89">
        <f t="shared" ca="1" si="1368"/>
        <v>0.53753403810350731</v>
      </c>
      <c r="AO712" s="89">
        <f t="shared" ca="1" si="1369"/>
        <v>0.13695300672662025</v>
      </c>
      <c r="AP712" s="89">
        <f t="shared" ca="1" si="1369"/>
        <v>-0.30700255599325066</v>
      </c>
      <c r="AQ712" s="89">
        <f t="shared" ca="1" si="1369"/>
        <v>0.10667228108213433</v>
      </c>
      <c r="AR712" s="89">
        <f t="shared" ca="1" si="1369"/>
        <v>0.82443786118685636</v>
      </c>
      <c r="AS712" s="89">
        <f t="shared" ca="1" si="1369"/>
        <v>0.2685645797022288</v>
      </c>
      <c r="AT712" s="89">
        <f t="shared" ca="1" si="1369"/>
        <v>5.4419538639000731E-2</v>
      </c>
      <c r="AU712" s="89">
        <f t="shared" ca="1" si="1369"/>
        <v>-1.4331148233707331</v>
      </c>
      <c r="AV712" s="89">
        <f t="shared" ca="1" si="1369"/>
        <v>0.89371861765175975</v>
      </c>
      <c r="AW712" s="89">
        <f t="shared" ca="1" si="1369"/>
        <v>-0.81775242806075465</v>
      </c>
      <c r="AX712" s="89" t="str">
        <f t="shared" ca="1" si="1369"/>
        <v/>
      </c>
      <c r="AY712" s="89" t="str">
        <f t="shared" ca="1" si="1370"/>
        <v/>
      </c>
      <c r="AZ712" s="89" t="str">
        <f t="shared" ca="1" si="1370"/>
        <v/>
      </c>
      <c r="BA712" s="89" t="str">
        <f t="shared" ca="1" si="1370"/>
        <v/>
      </c>
      <c r="BB712" s="89" t="str">
        <f t="shared" ca="1" si="1370"/>
        <v/>
      </c>
      <c r="BC712" s="89" t="str">
        <f t="shared" ca="1" si="1370"/>
        <v/>
      </c>
      <c r="BD712" s="89" t="str">
        <f t="shared" ca="1" si="1370"/>
        <v/>
      </c>
      <c r="BE712" s="89" t="str">
        <f t="shared" ca="1" si="1370"/>
        <v/>
      </c>
      <c r="BF712" s="89" t="str">
        <f t="shared" ca="1" si="1370"/>
        <v/>
      </c>
      <c r="BG712" s="89" t="str">
        <f t="shared" ca="1" si="1370"/>
        <v/>
      </c>
      <c r="BH712" s="89" t="str">
        <f t="shared" ca="1" si="1370"/>
        <v/>
      </c>
      <c r="BJ712" s="132">
        <f t="shared" ca="1" si="1372"/>
        <v>1.2255323312400643</v>
      </c>
      <c r="BK712" s="89">
        <f t="shared" ca="1" si="1372"/>
        <v>1.7256799200889961</v>
      </c>
      <c r="BL712" s="89">
        <f t="shared" ca="1" si="1372"/>
        <v>1.4156405184089704</v>
      </c>
      <c r="BM712" s="89">
        <f t="shared" ca="1" si="1371"/>
        <v>0.92398404880286578</v>
      </c>
      <c r="BN712" s="89">
        <f t="shared" ca="1" si="1371"/>
        <v>6.5197849384905027E-2</v>
      </c>
      <c r="BO712" s="89">
        <f t="shared" ca="1" si="1371"/>
        <v>1.5969458393614016</v>
      </c>
      <c r="BP712" s="89">
        <f t="shared" ca="1" si="1371"/>
        <v>1.9489744735481402</v>
      </c>
      <c r="BQ712" s="89">
        <f t="shared" ca="1" si="1371"/>
        <v>0.55054250697887075</v>
      </c>
      <c r="BR712" s="89">
        <f t="shared" ca="1" si="1371"/>
        <v>1.7114303207790651</v>
      </c>
      <c r="BS712" s="89">
        <f t="shared" ca="1" si="1371"/>
        <v>0.71308967268020118</v>
      </c>
      <c r="BT712" s="89">
        <f t="shared" ca="1" si="1371"/>
        <v>0.75442811437859825</v>
      </c>
      <c r="BU712" s="89">
        <f t="shared" ca="1" si="1371"/>
        <v>0.40369345836050291</v>
      </c>
      <c r="BV712" s="89">
        <f t="shared" ca="1" si="1371"/>
        <v>0.88093562766452316</v>
      </c>
      <c r="BW712" s="89">
        <f t="shared" ca="1" si="1371"/>
        <v>1.750192053395494E-2</v>
      </c>
      <c r="BX712" s="89">
        <f t="shared" ca="1" si="1371"/>
        <v>0.73273120668787972</v>
      </c>
      <c r="BY712" s="89">
        <f t="shared" ca="1" si="1373"/>
        <v>1.3566292874208659</v>
      </c>
      <c r="BZ712" s="89">
        <f t="shared" ca="1" si="1373"/>
        <v>0.70988455593353783</v>
      </c>
      <c r="CA712" s="89">
        <f t="shared" ca="1" si="1373"/>
        <v>0.97332472691020211</v>
      </c>
      <c r="CB712" s="89">
        <f t="shared" ca="1" si="1373"/>
        <v>-1.7114509859605498E-2</v>
      </c>
      <c r="CC712" s="89">
        <f t="shared" ca="1" si="1373"/>
        <v>1.0264810018683987</v>
      </c>
      <c r="CD712" s="89">
        <f t="shared" ca="1" si="1373"/>
        <v>1.017802672513743</v>
      </c>
      <c r="CE712" s="89">
        <f t="shared" ca="1" si="1373"/>
        <v>0.74630071911513085</v>
      </c>
      <c r="CF712" s="89">
        <f t="shared" ca="1" si="1373"/>
        <v>-0.68268879811387051</v>
      </c>
      <c r="CG712" s="89">
        <f t="shared" ca="1" si="1373"/>
        <v>1.5467783711751253</v>
      </c>
      <c r="CH712" s="89">
        <f t="shared" ca="1" si="1373"/>
        <v>1.0142756728609423</v>
      </c>
      <c r="CI712" s="89">
        <f t="shared" ca="1" si="1373"/>
        <v>0.27898210042165572</v>
      </c>
      <c r="CJ712" s="89">
        <f t="shared" ca="1" si="1373"/>
        <v>-0.16584236090875604</v>
      </c>
      <c r="CK712" s="89">
        <f t="shared" ca="1" si="1373"/>
        <v>-0.56442095335623454</v>
      </c>
      <c r="CL712" s="89">
        <f t="shared" ca="1" si="1374"/>
        <v>0.19120861488199714</v>
      </c>
      <c r="CM712" s="89">
        <f t="shared" ca="1" si="1374"/>
        <v>1.5688037642058146</v>
      </c>
      <c r="CN712" s="89">
        <f t="shared" ca="1" si="1374"/>
        <v>1.1197943765224578</v>
      </c>
      <c r="CO712" s="89">
        <f t="shared" ca="1" si="1374"/>
        <v>0.57860485985522558</v>
      </c>
      <c r="CP712" s="89">
        <f t="shared" ca="1" si="1374"/>
        <v>1.0716182650763115</v>
      </c>
      <c r="CQ712" s="89">
        <f t="shared" ca="1" si="1374"/>
        <v>1.5691849346009197</v>
      </c>
      <c r="CR712" s="5">
        <f t="shared" ca="1" si="1357"/>
        <v>1.4175571797277113</v>
      </c>
      <c r="CS712" s="5">
        <f t="shared" ca="1" si="1357"/>
        <v>1.1503468576224056</v>
      </c>
      <c r="CT712" s="5">
        <f t="shared" ca="1" si="1357"/>
        <v>-0.25124721288923624</v>
      </c>
      <c r="CU712" s="5">
        <f t="shared" ca="1" si="1357"/>
        <v>1.706172651400168</v>
      </c>
      <c r="CV712" s="5">
        <f t="shared" ca="1" si="1357"/>
        <v>-0.61921151091792215</v>
      </c>
      <c r="CW712" s="5" t="str">
        <f t="shared" si="1357"/>
        <v/>
      </c>
      <c r="CX712" s="5" t="str">
        <f t="shared" si="1357"/>
        <v/>
      </c>
      <c r="CY712" s="5" t="str">
        <f t="shared" si="1357"/>
        <v/>
      </c>
      <c r="CZ712" s="5" t="str">
        <f t="shared" si="1357"/>
        <v/>
      </c>
      <c r="DA712" s="5" t="str">
        <f t="shared" si="1356"/>
        <v/>
      </c>
      <c r="DB712" s="5" t="str">
        <f t="shared" si="1356"/>
        <v/>
      </c>
      <c r="DC712" s="5" t="str">
        <f t="shared" si="1356"/>
        <v/>
      </c>
      <c r="DD712" s="5" t="str">
        <f t="shared" si="1344"/>
        <v/>
      </c>
      <c r="DE712" s="5" t="str">
        <f t="shared" si="1344"/>
        <v/>
      </c>
      <c r="DF712" s="5" t="str">
        <f t="shared" si="1344"/>
        <v/>
      </c>
      <c r="DG712" s="133" t="str">
        <f t="shared" si="1344"/>
        <v/>
      </c>
      <c r="EE712" s="107"/>
      <c r="EF712" s="107"/>
      <c r="EG712" s="107"/>
      <c r="EH712" s="107"/>
      <c r="EI712" s="107"/>
      <c r="EJ712" s="107"/>
      <c r="EK712" s="107"/>
      <c r="EL712" s="107"/>
      <c r="EM712" s="107"/>
      <c r="EN712" s="107"/>
      <c r="EO712" s="107"/>
      <c r="EP712" s="107"/>
      <c r="EQ712" s="107"/>
      <c r="ER712" s="107"/>
      <c r="ES712" s="107"/>
      <c r="ET712" s="107"/>
      <c r="EU712" s="107"/>
      <c r="EV712" s="107"/>
      <c r="EW712" s="107"/>
      <c r="EX712" s="107"/>
      <c r="EY712" s="107"/>
    </row>
    <row r="713" spans="1:155" x14ac:dyDescent="0.25">
      <c r="A713" s="176">
        <f t="shared" ca="1" si="1358"/>
        <v>1.596042043425308</v>
      </c>
      <c r="B713" s="164">
        <f t="shared" ca="1" si="1359"/>
        <v>7.2033123667346335E-2</v>
      </c>
      <c r="C713" s="106">
        <f t="shared" ca="1" si="1360"/>
        <v>0.5467825014322335</v>
      </c>
      <c r="D713" s="108">
        <f t="shared" ca="1" si="1361"/>
        <v>1.7455275953615532</v>
      </c>
      <c r="E713" s="109">
        <f t="shared" ca="1" si="1362"/>
        <v>24.232290736446661</v>
      </c>
      <c r="F713" s="109">
        <f t="shared" ca="1" si="1363"/>
        <v>9.1552761156729048</v>
      </c>
      <c r="G713" s="109">
        <f t="shared" ca="1" si="1364"/>
        <v>27.122802546804675</v>
      </c>
      <c r="H713" s="109">
        <f t="shared" ca="1" si="1365"/>
        <v>17.96752643113177</v>
      </c>
      <c r="I713" s="177"/>
      <c r="J713" s="30" t="s">
        <v>701</v>
      </c>
      <c r="K713" s="89">
        <f t="shared" ca="1" si="1366"/>
        <v>-0.15653910921934289</v>
      </c>
      <c r="L713" s="89">
        <f t="shared" ca="1" si="1366"/>
        <v>0.53753403810350731</v>
      </c>
      <c r="M713" s="89">
        <f t="shared" ca="1" si="1366"/>
        <v>0.82443786118685636</v>
      </c>
      <c r="N713" s="89">
        <f t="shared" ca="1" si="1366"/>
        <v>0.94353006046483001</v>
      </c>
      <c r="O713" s="89">
        <f t="shared" ca="1" si="1366"/>
        <v>0.31960967874145596</v>
      </c>
      <c r="P713" s="89">
        <f t="shared" ca="1" si="1366"/>
        <v>6.3830203882474623E-2</v>
      </c>
      <c r="Q713" s="89">
        <f t="shared" ca="1" si="1366"/>
        <v>0.3096998313943522</v>
      </c>
      <c r="R713" s="89">
        <f t="shared" ca="1" si="1366"/>
        <v>0.41148501321826991</v>
      </c>
      <c r="S713" s="89">
        <f t="shared" ca="1" si="1366"/>
        <v>0.53753403810350731</v>
      </c>
      <c r="T713" s="89">
        <f t="shared" ca="1" si="1366"/>
        <v>1.4105767449530626E-2</v>
      </c>
      <c r="U713" s="89">
        <f t="shared" ca="1" si="1367"/>
        <v>2.8755171397204293E-2</v>
      </c>
      <c r="V713" s="89">
        <f t="shared" ca="1" si="1367"/>
        <v>0.41148501321826991</v>
      </c>
      <c r="W713" s="89">
        <f t="shared" ca="1" si="1367"/>
        <v>0.74370258632857644</v>
      </c>
      <c r="X713" s="89">
        <f t="shared" ca="1" si="1367"/>
        <v>0.74370258632857644</v>
      </c>
      <c r="Y713" s="89">
        <f t="shared" ca="1" si="1367"/>
        <v>0.53753403810350731</v>
      </c>
      <c r="Z713" s="89">
        <f t="shared" ca="1" si="1367"/>
        <v>1.4105767449530626E-2</v>
      </c>
      <c r="AA713" s="89">
        <f t="shared" ca="1" si="1367"/>
        <v>-1.0097454203712564</v>
      </c>
      <c r="AB713" s="89">
        <f t="shared" ca="1" si="1367"/>
        <v>0.82443786118685636</v>
      </c>
      <c r="AC713" s="89">
        <f t="shared" ca="1" si="1367"/>
        <v>1.8449135142460493E-2</v>
      </c>
      <c r="AD713" s="89">
        <f t="shared" ca="1" si="1367"/>
        <v>0.74370258632857644</v>
      </c>
      <c r="AE713" s="89">
        <f t="shared" ca="1" si="1368"/>
        <v>5.4419538639000731E-2</v>
      </c>
      <c r="AF713" s="89">
        <f t="shared" ca="1" si="1368"/>
        <v>-0.81775242806075465</v>
      </c>
      <c r="AG713" s="89">
        <f t="shared" ca="1" si="1368"/>
        <v>-0.21005970810345143</v>
      </c>
      <c r="AH713" s="89">
        <f t="shared" ca="1" si="1368"/>
        <v>0.21206368060581204</v>
      </c>
      <c r="AI713" s="89">
        <f t="shared" ca="1" si="1368"/>
        <v>0.31960967874145596</v>
      </c>
      <c r="AJ713" s="89">
        <f t="shared" ca="1" si="1368"/>
        <v>0.3096998313943522</v>
      </c>
      <c r="AK713" s="89">
        <f t="shared" ca="1" si="1368"/>
        <v>0.53753403810350731</v>
      </c>
      <c r="AL713" s="89">
        <f t="shared" ca="1" si="1368"/>
        <v>0.53753403810350731</v>
      </c>
      <c r="AM713" s="89">
        <f t="shared" ca="1" si="1368"/>
        <v>-0.41184718490169098</v>
      </c>
      <c r="AN713" s="89">
        <f t="shared" ca="1" si="1368"/>
        <v>-0.41184718490169098</v>
      </c>
      <c r="AO713" s="89">
        <f t="shared" ca="1" si="1369"/>
        <v>-1.4331148233707331</v>
      </c>
      <c r="AP713" s="89">
        <f t="shared" ca="1" si="1369"/>
        <v>3.6539036893229848E-2</v>
      </c>
      <c r="AQ713" s="89">
        <f t="shared" ca="1" si="1369"/>
        <v>0.89371861765175975</v>
      </c>
      <c r="AR713" s="89">
        <f t="shared" ca="1" si="1369"/>
        <v>0.74370258632857644</v>
      </c>
      <c r="AS713" s="89">
        <f t="shared" ca="1" si="1369"/>
        <v>-9.3840171590928279E-2</v>
      </c>
      <c r="AT713" s="89">
        <f t="shared" ca="1" si="1369"/>
        <v>0.82443786118685636</v>
      </c>
      <c r="AU713" s="89">
        <f t="shared" ca="1" si="1369"/>
        <v>0.41148501321826991</v>
      </c>
      <c r="AV713" s="89">
        <f t="shared" ca="1" si="1369"/>
        <v>0.74370258632857644</v>
      </c>
      <c r="AW713" s="89">
        <f t="shared" ca="1" si="1369"/>
        <v>0.74160465676181864</v>
      </c>
      <c r="AX713" s="89" t="str">
        <f t="shared" ca="1" si="1369"/>
        <v/>
      </c>
      <c r="AY713" s="89" t="str">
        <f t="shared" ca="1" si="1370"/>
        <v/>
      </c>
      <c r="AZ713" s="89" t="str">
        <f t="shared" ca="1" si="1370"/>
        <v/>
      </c>
      <c r="BA713" s="89" t="str">
        <f t="shared" ca="1" si="1370"/>
        <v/>
      </c>
      <c r="BB713" s="89" t="str">
        <f t="shared" ca="1" si="1370"/>
        <v/>
      </c>
      <c r="BC713" s="89" t="str">
        <f t="shared" ca="1" si="1370"/>
        <v/>
      </c>
      <c r="BD713" s="89" t="str">
        <f t="shared" ca="1" si="1370"/>
        <v/>
      </c>
      <c r="BE713" s="89" t="str">
        <f t="shared" ca="1" si="1370"/>
        <v/>
      </c>
      <c r="BF713" s="89" t="str">
        <f t="shared" ca="1" si="1370"/>
        <v/>
      </c>
      <c r="BG713" s="89" t="str">
        <f t="shared" ca="1" si="1370"/>
        <v/>
      </c>
      <c r="BH713" s="89" t="str">
        <f t="shared" ca="1" si="1370"/>
        <v/>
      </c>
      <c r="BJ713" s="132">
        <f t="shared" ca="1" si="1372"/>
        <v>0.8569295414149094</v>
      </c>
      <c r="BK713" s="89">
        <f t="shared" ca="1" si="1372"/>
        <v>1.5216093014306846</v>
      </c>
      <c r="BL713" s="89">
        <f t="shared" ca="1" si="1372"/>
        <v>1.8285933663775569</v>
      </c>
      <c r="BM713" s="89">
        <f t="shared" ca="1" si="1371"/>
        <v>1.598949529565467</v>
      </c>
      <c r="BN713" s="89">
        <f t="shared" ca="1" si="1371"/>
        <v>1.3945529484976174</v>
      </c>
      <c r="BO713" s="89">
        <f t="shared" ca="1" si="1371"/>
        <v>0.91707345691529984</v>
      </c>
      <c r="BP713" s="89">
        <f t="shared" ca="1" si="1371"/>
        <v>1.3151442444776624</v>
      </c>
      <c r="BQ713" s="89">
        <f t="shared" ca="1" si="1371"/>
        <v>1.2820263532732534</v>
      </c>
      <c r="BR713" s="89">
        <f t="shared" ca="1" si="1371"/>
        <v>1.3054342984177425</v>
      </c>
      <c r="BS713" s="89">
        <f t="shared" ca="1" si="1371"/>
        <v>0.62052315904759747</v>
      </c>
      <c r="BT713" s="89">
        <f t="shared" ca="1" si="1371"/>
        <v>0.76907751832627191</v>
      </c>
      <c r="BU713" s="89">
        <f t="shared" ca="1" si="1371"/>
        <v>1.1351773046548856</v>
      </c>
      <c r="BV713" s="89">
        <f t="shared" ca="1" si="1371"/>
        <v>1.0871041758895923</v>
      </c>
      <c r="BW713" s="89">
        <f t="shared" ca="1" si="1371"/>
        <v>1.1767854439540395</v>
      </c>
      <c r="BX713" s="89">
        <f t="shared" ca="1" si="1371"/>
        <v>1.4803249528948386</v>
      </c>
      <c r="BY713" s="89">
        <f t="shared" ca="1" si="1373"/>
        <v>1.2271586615766088</v>
      </c>
      <c r="BZ713" s="89">
        <f t="shared" ca="1" si="1373"/>
        <v>6.6311322158350006E-3</v>
      </c>
      <c r="CA713" s="89">
        <f t="shared" ca="1" si="1373"/>
        <v>2.0078222962005099</v>
      </c>
      <c r="CB713" s="89">
        <f t="shared" ca="1" si="1373"/>
        <v>0.30782662193640853</v>
      </c>
      <c r="CC713" s="89">
        <f t="shared" ca="1" si="1373"/>
        <v>1.6716003276046918</v>
      </c>
      <c r="CD713" s="89">
        <f t="shared" ca="1" si="1373"/>
        <v>1.0537730760102832</v>
      </c>
      <c r="CE713" s="89">
        <f t="shared" ca="1" si="1373"/>
        <v>-0.17003496953790731</v>
      </c>
      <c r="CF713" s="89">
        <f t="shared" ca="1" si="1373"/>
        <v>-0.48090132131563101</v>
      </c>
      <c r="CG713" s="89">
        <f t="shared" ca="1" si="1373"/>
        <v>0.93440419059408097</v>
      </c>
      <c r="CH713" s="89">
        <f t="shared" ca="1" si="1373"/>
        <v>1.2353020910101149</v>
      </c>
      <c r="CI713" s="89">
        <f t="shared" ca="1" si="1373"/>
        <v>-0.35484812864882209</v>
      </c>
      <c r="CJ713" s="89">
        <f t="shared" ca="1" si="1373"/>
        <v>6.199184580039907E-2</v>
      </c>
      <c r="CK713" s="89">
        <f t="shared" ca="1" si="1373"/>
        <v>0.27960508140082629</v>
      </c>
      <c r="CL713" s="89">
        <f t="shared" ca="1" si="1374"/>
        <v>-6.4099460800350949E-2</v>
      </c>
      <c r="CM713" s="89">
        <f t="shared" ca="1" si="1374"/>
        <v>0.61942254120061624</v>
      </c>
      <c r="CN713" s="89">
        <f t="shared" ca="1" si="1374"/>
        <v>-0.45027345357489557</v>
      </c>
      <c r="CO713" s="89">
        <f t="shared" ca="1" si="1374"/>
        <v>0.92214645274170604</v>
      </c>
      <c r="CP713" s="89">
        <f t="shared" ca="1" si="1374"/>
        <v>1.8586646016459369</v>
      </c>
      <c r="CQ713" s="89">
        <f t="shared" ca="1" si="1374"/>
        <v>1.4884496597426398</v>
      </c>
      <c r="CR713" s="5">
        <f t="shared" ca="1" si="1357"/>
        <v>1.0551524284345541</v>
      </c>
      <c r="CS713" s="5">
        <f t="shared" ca="1" si="1357"/>
        <v>1.9203651801702613</v>
      </c>
      <c r="CT713" s="5">
        <f t="shared" ca="1" si="1357"/>
        <v>1.5933526236997668</v>
      </c>
      <c r="CU713" s="5">
        <f t="shared" ca="1" si="1357"/>
        <v>1.5561566200769847</v>
      </c>
      <c r="CV713" s="5">
        <f t="shared" ca="1" si="1357"/>
        <v>0.94014557390465114</v>
      </c>
      <c r="CW713" s="5" t="str">
        <f t="shared" si="1357"/>
        <v/>
      </c>
      <c r="CX713" s="5" t="str">
        <f t="shared" si="1357"/>
        <v/>
      </c>
      <c r="CY713" s="5" t="str">
        <f t="shared" si="1357"/>
        <v/>
      </c>
      <c r="CZ713" s="5" t="str">
        <f t="shared" si="1357"/>
        <v/>
      </c>
      <c r="DA713" s="5" t="str">
        <f t="shared" si="1356"/>
        <v/>
      </c>
      <c r="DB713" s="5" t="str">
        <f t="shared" si="1356"/>
        <v/>
      </c>
      <c r="DC713" s="5" t="str">
        <f t="shared" si="1356"/>
        <v/>
      </c>
      <c r="DD713" s="5" t="str">
        <f t="shared" si="1344"/>
        <v/>
      </c>
      <c r="DE713" s="5" t="str">
        <f t="shared" si="1344"/>
        <v/>
      </c>
      <c r="DF713" s="5" t="str">
        <f t="shared" si="1344"/>
        <v/>
      </c>
      <c r="DG713" s="133" t="str">
        <f t="shared" si="1344"/>
        <v/>
      </c>
      <c r="EE713" s="107"/>
      <c r="EF713" s="107"/>
      <c r="EG713" s="107"/>
      <c r="EH713" s="107"/>
      <c r="EI713" s="107"/>
      <c r="EJ713" s="107"/>
      <c r="EK713" s="107"/>
      <c r="EL713" s="107"/>
      <c r="EM713" s="107"/>
      <c r="EN713" s="107"/>
      <c r="EO713" s="107"/>
      <c r="EP713" s="107"/>
      <c r="EQ713" s="107"/>
      <c r="ER713" s="107"/>
      <c r="ES713" s="107"/>
      <c r="ET713" s="107"/>
      <c r="EU713" s="107"/>
      <c r="EV713" s="107"/>
      <c r="EW713" s="107"/>
      <c r="EX713" s="107"/>
      <c r="EY713" s="107"/>
    </row>
    <row r="714" spans="1:155" x14ac:dyDescent="0.25">
      <c r="A714" s="176">
        <f t="shared" ca="1" si="1358"/>
        <v>0.82990714898775064</v>
      </c>
      <c r="B714" s="164">
        <f t="shared" ca="1" si="1359"/>
        <v>3.7834509972734721E-2</v>
      </c>
      <c r="C714" s="106">
        <f t="shared" ca="1" si="1360"/>
        <v>0.70801886704284589</v>
      </c>
      <c r="D714" s="108">
        <f t="shared" ca="1" si="1361"/>
        <v>1.0805525070320683</v>
      </c>
      <c r="E714" s="109">
        <f t="shared" ca="1" si="1362"/>
        <v>28.559970984446842</v>
      </c>
      <c r="F714" s="109">
        <f t="shared" ca="1" si="1363"/>
        <v>12.119747114862919</v>
      </c>
      <c r="G714" s="109">
        <f t="shared" ca="1" si="1364"/>
        <v>22.575018736307005</v>
      </c>
      <c r="H714" s="109">
        <f t="shared" ca="1" si="1365"/>
        <v>10.455271621444085</v>
      </c>
      <c r="I714" s="177"/>
      <c r="J714" s="30" t="s">
        <v>702</v>
      </c>
      <c r="K714" s="89">
        <f t="shared" ca="1" si="1366"/>
        <v>-0.22096981093654566</v>
      </c>
      <c r="L714" s="89">
        <f t="shared" ca="1" si="1366"/>
        <v>3.6539036893229848E-2</v>
      </c>
      <c r="M714" s="89">
        <f t="shared" ca="1" si="1366"/>
        <v>-0.81775242806075465</v>
      </c>
      <c r="N714" s="89">
        <f t="shared" ca="1" si="1366"/>
        <v>1.4105767449530626E-2</v>
      </c>
      <c r="O714" s="89">
        <f t="shared" ca="1" si="1366"/>
        <v>-0.41184718490169098</v>
      </c>
      <c r="P714" s="89">
        <f t="shared" ca="1" si="1366"/>
        <v>-1.3483164959119551</v>
      </c>
      <c r="Q714" s="89">
        <f t="shared" ca="1" si="1366"/>
        <v>-0.22096981093654566</v>
      </c>
      <c r="R714" s="89">
        <f t="shared" ca="1" si="1366"/>
        <v>-0.21005970810345143</v>
      </c>
      <c r="S714" s="89">
        <f t="shared" ca="1" si="1366"/>
        <v>0.94353006046483001</v>
      </c>
      <c r="T714" s="89">
        <f t="shared" ca="1" si="1366"/>
        <v>0.53753403810350731</v>
      </c>
      <c r="U714" s="89">
        <f t="shared" ca="1" si="1367"/>
        <v>2.8755171397204293E-2</v>
      </c>
      <c r="V714" s="89">
        <f t="shared" ca="1" si="1367"/>
        <v>-0.22096981093654566</v>
      </c>
      <c r="W714" s="89">
        <f t="shared" ca="1" si="1367"/>
        <v>0.74370258632857644</v>
      </c>
      <c r="X714" s="89">
        <f t="shared" ca="1" si="1367"/>
        <v>0.94353006046483001</v>
      </c>
      <c r="Y714" s="89">
        <f t="shared" ca="1" si="1367"/>
        <v>-2.3856124570488357E-2</v>
      </c>
      <c r="Z714" s="89">
        <f t="shared" ca="1" si="1367"/>
        <v>-1.0097454203712564</v>
      </c>
      <c r="AA714" s="89">
        <f t="shared" ca="1" si="1367"/>
        <v>6.3830203882474623E-2</v>
      </c>
      <c r="AB714" s="89">
        <f t="shared" ca="1" si="1367"/>
        <v>0.3096998313943522</v>
      </c>
      <c r="AC714" s="89">
        <f t="shared" ca="1" si="1367"/>
        <v>-1.4331148233707331</v>
      </c>
      <c r="AD714" s="89">
        <f t="shared" ca="1" si="1367"/>
        <v>0.3096998313943522</v>
      </c>
      <c r="AE714" s="89">
        <f t="shared" ca="1" si="1368"/>
        <v>-1.0649490381436091</v>
      </c>
      <c r="AF714" s="89">
        <f t="shared" ca="1" si="1368"/>
        <v>-0.44623785415300243</v>
      </c>
      <c r="AG714" s="89">
        <f t="shared" ca="1" si="1368"/>
        <v>1.8449135142460493E-2</v>
      </c>
      <c r="AH714" s="89">
        <f t="shared" ca="1" si="1368"/>
        <v>-1.4331148233707331</v>
      </c>
      <c r="AI714" s="89">
        <f t="shared" ca="1" si="1368"/>
        <v>0.74160465676181864</v>
      </c>
      <c r="AJ714" s="89">
        <f t="shared" ca="1" si="1368"/>
        <v>0.13695300672662025</v>
      </c>
      <c r="AK714" s="89">
        <f t="shared" ca="1" si="1368"/>
        <v>0.3096998313943522</v>
      </c>
      <c r="AL714" s="89">
        <f t="shared" ca="1" si="1368"/>
        <v>2.8755171397204293E-2</v>
      </c>
      <c r="AM714" s="89">
        <f t="shared" ca="1" si="1368"/>
        <v>0.13695300672662025</v>
      </c>
      <c r="AN714" s="89">
        <f t="shared" ca="1" si="1368"/>
        <v>0.21206368060581204</v>
      </c>
      <c r="AO714" s="89">
        <f t="shared" ca="1" si="1369"/>
        <v>-1.4331148233707331</v>
      </c>
      <c r="AP714" s="89">
        <f t="shared" ca="1" si="1369"/>
        <v>-0.41558093709150801</v>
      </c>
      <c r="AQ714" s="89">
        <f t="shared" ca="1" si="1369"/>
        <v>-1.3483164959119551</v>
      </c>
      <c r="AR714" s="89">
        <f t="shared" ca="1" si="1369"/>
        <v>0.13695300672662025</v>
      </c>
      <c r="AS714" s="89">
        <f t="shared" ca="1" si="1369"/>
        <v>-1.4331148233707331</v>
      </c>
      <c r="AT714" s="89">
        <f t="shared" ca="1" si="1369"/>
        <v>-1.4331148233707331</v>
      </c>
      <c r="AU714" s="89">
        <f t="shared" ca="1" si="1369"/>
        <v>0.14357639329378769</v>
      </c>
      <c r="AV714" s="89">
        <f t="shared" ca="1" si="1369"/>
        <v>-0.31999883307611282</v>
      </c>
      <c r="AW714" s="89">
        <f t="shared" ca="1" si="1369"/>
        <v>1.1628631778867338</v>
      </c>
      <c r="AX714" s="89" t="str">
        <f t="shared" ca="1" si="1369"/>
        <v/>
      </c>
      <c r="AY714" s="89" t="str">
        <f t="shared" ca="1" si="1370"/>
        <v/>
      </c>
      <c r="AZ714" s="89" t="str">
        <f t="shared" ca="1" si="1370"/>
        <v/>
      </c>
      <c r="BA714" s="89" t="str">
        <f t="shared" ca="1" si="1370"/>
        <v/>
      </c>
      <c r="BB714" s="89" t="str">
        <f t="shared" ca="1" si="1370"/>
        <v/>
      </c>
      <c r="BC714" s="89" t="str">
        <f t="shared" ca="1" si="1370"/>
        <v/>
      </c>
      <c r="BD714" s="89" t="str">
        <f t="shared" ca="1" si="1370"/>
        <v/>
      </c>
      <c r="BE714" s="89" t="str">
        <f t="shared" ca="1" si="1370"/>
        <v/>
      </c>
      <c r="BF714" s="89" t="str">
        <f t="shared" ca="1" si="1370"/>
        <v/>
      </c>
      <c r="BG714" s="89" t="str">
        <f t="shared" ca="1" si="1370"/>
        <v/>
      </c>
      <c r="BH714" s="89" t="str">
        <f t="shared" ca="1" si="1370"/>
        <v/>
      </c>
      <c r="BJ714" s="132">
        <f t="shared" ca="1" si="1372"/>
        <v>0.79249883969770663</v>
      </c>
      <c r="BK714" s="89">
        <f t="shared" ca="1" si="1372"/>
        <v>1.0206143002204071</v>
      </c>
      <c r="BL714" s="89">
        <f t="shared" ca="1" si="1372"/>
        <v>0.18640307712994586</v>
      </c>
      <c r="BM714" s="89">
        <f t="shared" ca="1" si="1371"/>
        <v>0.6695252365501676</v>
      </c>
      <c r="BN714" s="89">
        <f t="shared" ca="1" si="1371"/>
        <v>0.66309608485447047</v>
      </c>
      <c r="BO714" s="89">
        <f t="shared" ca="1" si="1371"/>
        <v>-0.4950732428791299</v>
      </c>
      <c r="BP714" s="89">
        <f t="shared" ca="1" si="1371"/>
        <v>0.78447460214676457</v>
      </c>
      <c r="BQ714" s="89">
        <f t="shared" ca="1" si="1371"/>
        <v>0.66048163195153209</v>
      </c>
      <c r="BR714" s="89">
        <f t="shared" ca="1" si="1371"/>
        <v>1.7114303207790651</v>
      </c>
      <c r="BS714" s="89">
        <f t="shared" ca="1" si="1371"/>
        <v>1.1439514297015743</v>
      </c>
      <c r="BT714" s="89">
        <f t="shared" ca="1" si="1371"/>
        <v>0.76907751832627191</v>
      </c>
      <c r="BU714" s="89">
        <f t="shared" ca="1" si="1371"/>
        <v>0.50272248050007007</v>
      </c>
      <c r="BV714" s="89">
        <f t="shared" ca="1" si="1371"/>
        <v>1.0871041758895923</v>
      </c>
      <c r="BW714" s="89">
        <f t="shared" ca="1" si="1371"/>
        <v>1.3766129180902928</v>
      </c>
      <c r="BX714" s="89">
        <f t="shared" ca="1" si="1371"/>
        <v>0.91893479022084279</v>
      </c>
      <c r="BY714" s="89">
        <f t="shared" ca="1" si="1373"/>
        <v>0.20330747375582181</v>
      </c>
      <c r="BZ714" s="89">
        <f t="shared" ca="1" si="1373"/>
        <v>1.0802067564695661</v>
      </c>
      <c r="CA714" s="89">
        <f t="shared" ca="1" si="1373"/>
        <v>1.4930842664080057</v>
      </c>
      <c r="CB714" s="89">
        <f t="shared" ca="1" si="1373"/>
        <v>-1.1437373365767851</v>
      </c>
      <c r="CC714" s="89">
        <f t="shared" ca="1" si="1373"/>
        <v>1.2375975726704675</v>
      </c>
      <c r="CD714" s="89">
        <f t="shared" ca="1" si="1373"/>
        <v>-6.5595500772326565E-2</v>
      </c>
      <c r="CE714" s="89">
        <f t="shared" ca="1" si="1373"/>
        <v>0.20147960436984491</v>
      </c>
      <c r="CF714" s="89">
        <f t="shared" ca="1" si="1373"/>
        <v>-0.2523924780697191</v>
      </c>
      <c r="CG714" s="89">
        <f t="shared" ca="1" si="1373"/>
        <v>-0.71077431338246422</v>
      </c>
      <c r="CH714" s="89">
        <f t="shared" ca="1" si="1373"/>
        <v>1.6572970690304776</v>
      </c>
      <c r="CI714" s="89">
        <f t="shared" ca="1" si="1373"/>
        <v>-0.52759495331655404</v>
      </c>
      <c r="CJ714" s="89">
        <f t="shared" ca="1" si="1373"/>
        <v>-0.16584236090875604</v>
      </c>
      <c r="CK714" s="89">
        <f t="shared" ca="1" si="1373"/>
        <v>-0.22917378530547672</v>
      </c>
      <c r="CL714" s="89">
        <f t="shared" ca="1" si="1374"/>
        <v>0.48470073082796028</v>
      </c>
      <c r="CM714" s="89">
        <f t="shared" ca="1" si="1374"/>
        <v>1.2433334067081192</v>
      </c>
      <c r="CN714" s="89">
        <f t="shared" ca="1" si="1374"/>
        <v>-0.45027345357489557</v>
      </c>
      <c r="CO714" s="89">
        <f t="shared" ca="1" si="1374"/>
        <v>0.47002647875696824</v>
      </c>
      <c r="CP714" s="89">
        <f t="shared" ca="1" si="1374"/>
        <v>-0.38337051191777793</v>
      </c>
      <c r="CQ714" s="89">
        <f t="shared" ca="1" si="1374"/>
        <v>0.88170008014068346</v>
      </c>
      <c r="CR714" s="5">
        <f t="shared" ca="1" si="1357"/>
        <v>-0.28412222334525072</v>
      </c>
      <c r="CS714" s="5">
        <f t="shared" ca="1" si="1357"/>
        <v>-0.33718750438732825</v>
      </c>
      <c r="CT714" s="5">
        <f t="shared" ca="1" si="1357"/>
        <v>1.3254440037752846</v>
      </c>
      <c r="CU714" s="5">
        <f t="shared" ca="1" si="1357"/>
        <v>0.49245520067229548</v>
      </c>
      <c r="CV714" s="5">
        <f t="shared" ca="1" si="1357"/>
        <v>1.3614040950295663</v>
      </c>
      <c r="CW714" s="5" t="str">
        <f t="shared" si="1357"/>
        <v/>
      </c>
      <c r="CX714" s="5" t="str">
        <f t="shared" si="1357"/>
        <v/>
      </c>
      <c r="CY714" s="5" t="str">
        <f t="shared" si="1357"/>
        <v/>
      </c>
      <c r="CZ714" s="5" t="str">
        <f t="shared" si="1357"/>
        <v/>
      </c>
      <c r="DA714" s="5" t="str">
        <f t="shared" si="1356"/>
        <v/>
      </c>
      <c r="DB714" s="5" t="str">
        <f t="shared" si="1356"/>
        <v/>
      </c>
      <c r="DC714" s="5" t="str">
        <f t="shared" si="1356"/>
        <v/>
      </c>
      <c r="DD714" s="5" t="str">
        <f t="shared" si="1344"/>
        <v/>
      </c>
      <c r="DE714" s="5" t="str">
        <f t="shared" si="1344"/>
        <v/>
      </c>
      <c r="DF714" s="5" t="str">
        <f t="shared" si="1344"/>
        <v/>
      </c>
      <c r="DG714" s="133" t="str">
        <f t="shared" si="1344"/>
        <v/>
      </c>
      <c r="EE714" s="107"/>
      <c r="EF714" s="107"/>
      <c r="EG714" s="107"/>
      <c r="EH714" s="107"/>
      <c r="EI714" s="107"/>
      <c r="EJ714" s="107"/>
      <c r="EK714" s="107"/>
      <c r="EL714" s="107"/>
      <c r="EM714" s="107"/>
      <c r="EN714" s="107"/>
      <c r="EO714" s="107"/>
      <c r="EP714" s="107"/>
      <c r="EQ714" s="107"/>
      <c r="ER714" s="107"/>
      <c r="ES714" s="107"/>
      <c r="ET714" s="107"/>
      <c r="EU714" s="107"/>
      <c r="EV714" s="107"/>
      <c r="EW714" s="107"/>
      <c r="EX714" s="107"/>
      <c r="EY714" s="107"/>
    </row>
    <row r="715" spans="1:155" x14ac:dyDescent="0.25">
      <c r="A715" s="176">
        <f t="shared" ca="1" si="1358"/>
        <v>1.320840071956727</v>
      </c>
      <c r="B715" s="164">
        <f t="shared" ca="1" si="1359"/>
        <v>6.0108834139010421E-2</v>
      </c>
      <c r="C715" s="106">
        <f t="shared" ca="1" si="1360"/>
        <v>0.54230745049760876</v>
      </c>
      <c r="D715" s="108">
        <f t="shared" ca="1" si="1361"/>
        <v>1.4678887573893351</v>
      </c>
      <c r="E715" s="109">
        <f t="shared" ca="1" si="1362"/>
        <v>24.420516192256013</v>
      </c>
      <c r="F715" s="109">
        <f t="shared" ca="1" si="1363"/>
        <v>9.7009960143500287</v>
      </c>
      <c r="G715" s="109">
        <f t="shared" ca="1" si="1364"/>
        <v>23.500031442060418</v>
      </c>
      <c r="H715" s="109">
        <f t="shared" ca="1" si="1365"/>
        <v>13.79903542771039</v>
      </c>
      <c r="I715" s="177"/>
      <c r="J715" s="30" t="s">
        <v>703</v>
      </c>
      <c r="K715" s="89">
        <f t="shared" ref="K715:T724" ca="1" si="1375">IF(K$61&gt;0,INDEX($K$64:$BH$64,INT($K$1*RAND())+1),"")</f>
        <v>0.94353006046483001</v>
      </c>
      <c r="L715" s="89">
        <f t="shared" ca="1" si="1375"/>
        <v>0.10667228108213433</v>
      </c>
      <c r="M715" s="89">
        <f t="shared" ca="1" si="1375"/>
        <v>-1.3483164959119551</v>
      </c>
      <c r="N715" s="89">
        <f t="shared" ca="1" si="1375"/>
        <v>0.13695300672662025</v>
      </c>
      <c r="O715" s="89">
        <f t="shared" ca="1" si="1375"/>
        <v>0.21206368060581204</v>
      </c>
      <c r="P715" s="89">
        <f t="shared" ca="1" si="1375"/>
        <v>-2.3856124570488357E-2</v>
      </c>
      <c r="Q715" s="89">
        <f t="shared" ca="1" si="1375"/>
        <v>0.13695300672662025</v>
      </c>
      <c r="R715" s="89">
        <f t="shared" ca="1" si="1375"/>
        <v>9.8583260592283506E-2</v>
      </c>
      <c r="S715" s="89">
        <f t="shared" ca="1" si="1375"/>
        <v>-0.15653910921934289</v>
      </c>
      <c r="T715" s="89">
        <f t="shared" ca="1" si="1375"/>
        <v>0.14357639329378769</v>
      </c>
      <c r="U715" s="89">
        <f t="shared" ref="U715:AD724" ca="1" si="1376">IF(U$61&gt;0,INDEX($K$64:$BH$64,INT($K$1*RAND())+1),"")</f>
        <v>1.1628631778867338</v>
      </c>
      <c r="V715" s="89">
        <f t="shared" ca="1" si="1376"/>
        <v>1.1628631778867338</v>
      </c>
      <c r="W715" s="89">
        <f t="shared" ca="1" si="1376"/>
        <v>0.3096998313943522</v>
      </c>
      <c r="X715" s="89">
        <f t="shared" ca="1" si="1376"/>
        <v>1.8449135142460493E-2</v>
      </c>
      <c r="Y715" s="89">
        <f t="shared" ca="1" si="1376"/>
        <v>0.51560491500326755</v>
      </c>
      <c r="Z715" s="89">
        <f t="shared" ca="1" si="1376"/>
        <v>1.8449135142460493E-2</v>
      </c>
      <c r="AA715" s="89">
        <f t="shared" ca="1" si="1376"/>
        <v>2.8755171397204293E-2</v>
      </c>
      <c r="AB715" s="89">
        <f t="shared" ca="1" si="1376"/>
        <v>0.74160465676181864</v>
      </c>
      <c r="AC715" s="89">
        <f t="shared" ca="1" si="1376"/>
        <v>0.74370258632857644</v>
      </c>
      <c r="AD715" s="89">
        <f t="shared" ca="1" si="1376"/>
        <v>-0.21005970810345143</v>
      </c>
      <c r="AE715" s="89">
        <f t="shared" ref="AE715:AN724" ca="1" si="1377">IF(AE$61&gt;0,INDEX($K$64:$BH$64,INT($K$1*RAND())+1),"")</f>
        <v>-0.81775242806075465</v>
      </c>
      <c r="AF715" s="89">
        <f t="shared" ca="1" si="1377"/>
        <v>0.21206368060581204</v>
      </c>
      <c r="AG715" s="89">
        <f t="shared" ca="1" si="1377"/>
        <v>0.21206368060581204</v>
      </c>
      <c r="AH715" s="89">
        <f t="shared" ca="1" si="1377"/>
        <v>3.6539036893229848E-2</v>
      </c>
      <c r="AI715" s="89">
        <f t="shared" ca="1" si="1377"/>
        <v>0.13695300672662025</v>
      </c>
      <c r="AJ715" s="89">
        <f t="shared" ca="1" si="1377"/>
        <v>6.3830203882474623E-2</v>
      </c>
      <c r="AK715" s="89">
        <f t="shared" ca="1" si="1377"/>
        <v>0.2685645797022288</v>
      </c>
      <c r="AL715" s="89">
        <f t="shared" ca="1" si="1377"/>
        <v>0.41148501321826991</v>
      </c>
      <c r="AM715" s="89">
        <f t="shared" ca="1" si="1377"/>
        <v>-0.22096981093654566</v>
      </c>
      <c r="AN715" s="89">
        <f t="shared" ca="1" si="1377"/>
        <v>0.10667228108213433</v>
      </c>
      <c r="AO715" s="89">
        <f t="shared" ref="AO715:AX724" ca="1" si="1378">IF(AO$61&gt;0,INDEX($K$64:$BH$64,INT($K$1*RAND())+1),"")</f>
        <v>-0.44623785415300243</v>
      </c>
      <c r="AP715" s="89">
        <f t="shared" ca="1" si="1378"/>
        <v>9.8583260592283506E-2</v>
      </c>
      <c r="AQ715" s="89">
        <f t="shared" ca="1" si="1378"/>
        <v>-0.81775242806075465</v>
      </c>
      <c r="AR715" s="89">
        <f t="shared" ca="1" si="1378"/>
        <v>-0.41184718490169098</v>
      </c>
      <c r="AS715" s="89">
        <f t="shared" ca="1" si="1378"/>
        <v>9.8583260592283506E-2</v>
      </c>
      <c r="AT715" s="89">
        <f t="shared" ca="1" si="1378"/>
        <v>3.6539036893229848E-2</v>
      </c>
      <c r="AU715" s="89">
        <f t="shared" ca="1" si="1378"/>
        <v>-1.3483164959119551</v>
      </c>
      <c r="AV715" s="89">
        <f t="shared" ca="1" si="1378"/>
        <v>0.74370258632857644</v>
      </c>
      <c r="AW715" s="89">
        <f t="shared" ca="1" si="1378"/>
        <v>0.10667228108213433</v>
      </c>
      <c r="AX715" s="89" t="str">
        <f t="shared" ca="1" si="1378"/>
        <v/>
      </c>
      <c r="AY715" s="89" t="str">
        <f t="shared" ref="AY715:BH724" ca="1" si="1379">IF(AY$61&gt;0,INDEX($K$64:$BH$64,INT($K$1*RAND())+1),"")</f>
        <v/>
      </c>
      <c r="AZ715" s="89" t="str">
        <f t="shared" ca="1" si="1379"/>
        <v/>
      </c>
      <c r="BA715" s="89" t="str">
        <f t="shared" ca="1" si="1379"/>
        <v/>
      </c>
      <c r="BB715" s="89" t="str">
        <f t="shared" ca="1" si="1379"/>
        <v/>
      </c>
      <c r="BC715" s="89" t="str">
        <f t="shared" ca="1" si="1379"/>
        <v/>
      </c>
      <c r="BD715" s="89" t="str">
        <f t="shared" ca="1" si="1379"/>
        <v/>
      </c>
      <c r="BE715" s="89" t="str">
        <f t="shared" ca="1" si="1379"/>
        <v/>
      </c>
      <c r="BF715" s="89" t="str">
        <f t="shared" ca="1" si="1379"/>
        <v/>
      </c>
      <c r="BG715" s="89" t="str">
        <f t="shared" ca="1" si="1379"/>
        <v/>
      </c>
      <c r="BH715" s="89" t="str">
        <f t="shared" ca="1" si="1379"/>
        <v/>
      </c>
      <c r="BJ715" s="132">
        <f t="shared" ca="1" si="1372"/>
        <v>1.9569987110990823</v>
      </c>
      <c r="BK715" s="89">
        <f t="shared" ca="1" si="1372"/>
        <v>1.0907475444093118</v>
      </c>
      <c r="BL715" s="89">
        <f t="shared" ca="1" si="1372"/>
        <v>-0.34416099072125461</v>
      </c>
      <c r="BM715" s="89">
        <f t="shared" ca="1" si="1371"/>
        <v>0.79237247582725723</v>
      </c>
      <c r="BN715" s="89">
        <f t="shared" ca="1" si="1371"/>
        <v>1.2870069503619734</v>
      </c>
      <c r="BO715" s="89">
        <f t="shared" ca="1" si="1371"/>
        <v>0.82938712846233686</v>
      </c>
      <c r="BP715" s="89">
        <f t="shared" ca="1" si="1371"/>
        <v>1.1423974198099305</v>
      </c>
      <c r="BQ715" s="89">
        <f t="shared" ca="1" si="1371"/>
        <v>0.96912460064726702</v>
      </c>
      <c r="BR715" s="89">
        <f t="shared" ca="1" si="1371"/>
        <v>0.6113611510948922</v>
      </c>
      <c r="BS715" s="89">
        <f t="shared" ca="1" si="1371"/>
        <v>0.74999378489185453</v>
      </c>
      <c r="BT715" s="89">
        <f t="shared" ca="1" si="1371"/>
        <v>1.9031855248158014</v>
      </c>
      <c r="BU715" s="89">
        <f t="shared" ca="1" si="1371"/>
        <v>1.8865554693233495</v>
      </c>
      <c r="BV715" s="89">
        <f t="shared" ca="1" si="1371"/>
        <v>0.65310142095536805</v>
      </c>
      <c r="BW715" s="89">
        <f t="shared" ca="1" si="1371"/>
        <v>0.45153199276792344</v>
      </c>
      <c r="BX715" s="89">
        <f t="shared" ca="1" si="1371"/>
        <v>1.4583958297945987</v>
      </c>
      <c r="BY715" s="89">
        <f t="shared" ca="1" si="1373"/>
        <v>1.2315020292695387</v>
      </c>
      <c r="BZ715" s="89">
        <f t="shared" ca="1" si="1373"/>
        <v>1.0451317239842957</v>
      </c>
      <c r="CA715" s="89">
        <f t="shared" ca="1" si="1373"/>
        <v>1.9249890917754722</v>
      </c>
      <c r="CB715" s="89">
        <f t="shared" ca="1" si="1373"/>
        <v>1.0330800731225245</v>
      </c>
      <c r="CC715" s="89">
        <f t="shared" ca="1" si="1373"/>
        <v>0.71783803317266393</v>
      </c>
      <c r="CD715" s="89">
        <f t="shared" ca="1" si="1373"/>
        <v>0.18160110931052786</v>
      </c>
      <c r="CE715" s="89">
        <f t="shared" ca="1" si="1373"/>
        <v>0.85978113912865939</v>
      </c>
      <c r="CF715" s="89">
        <f t="shared" ca="1" si="1373"/>
        <v>-5.8777932606367544E-2</v>
      </c>
      <c r="CG715" s="89">
        <f t="shared" ca="1" si="1373"/>
        <v>0.75887954688149883</v>
      </c>
      <c r="CH715" s="89">
        <f t="shared" ca="1" si="1373"/>
        <v>1.052645418995279</v>
      </c>
      <c r="CI715" s="89">
        <f t="shared" ca="1" si="1373"/>
        <v>-0.60071775616069967</v>
      </c>
      <c r="CJ715" s="89">
        <f t="shared" ca="1" si="1373"/>
        <v>-0.20697761260087943</v>
      </c>
      <c r="CK715" s="89">
        <f t="shared" ca="1" si="1373"/>
        <v>0.1535560565155889</v>
      </c>
      <c r="CL715" s="89">
        <f t="shared" ca="1" si="1374"/>
        <v>0.12677791316479436</v>
      </c>
      <c r="CM715" s="89">
        <f t="shared" ca="1" si="1374"/>
        <v>1.1379420071844415</v>
      </c>
      <c r="CN715" s="89">
        <f t="shared" ca="1" si="1374"/>
        <v>0.53660351564283515</v>
      </c>
      <c r="CO715" s="89">
        <f t="shared" ca="1" si="1374"/>
        <v>0.98419067644075975</v>
      </c>
      <c r="CP715" s="89">
        <f t="shared" ca="1" si="1374"/>
        <v>0.14719355593342254</v>
      </c>
      <c r="CQ715" s="89">
        <f t="shared" ca="1" si="1374"/>
        <v>0.33289988851237223</v>
      </c>
      <c r="CR715" s="5">
        <f t="shared" ca="1" si="1357"/>
        <v>1.2475758606177658</v>
      </c>
      <c r="CS715" s="5">
        <f t="shared" ca="1" si="1357"/>
        <v>1.1324663558766348</v>
      </c>
      <c r="CT715" s="5">
        <f t="shared" ca="1" si="1357"/>
        <v>-0.16644888543045822</v>
      </c>
      <c r="CU715" s="5">
        <f t="shared" ca="1" si="1357"/>
        <v>1.5561566200769847</v>
      </c>
      <c r="CV715" s="5">
        <f t="shared" ca="1" si="1357"/>
        <v>0.30521319822496684</v>
      </c>
      <c r="CW715" s="5" t="str">
        <f t="shared" si="1357"/>
        <v/>
      </c>
      <c r="CX715" s="5" t="str">
        <f t="shared" si="1357"/>
        <v/>
      </c>
      <c r="CY715" s="5" t="str">
        <f t="shared" si="1357"/>
        <v/>
      </c>
      <c r="CZ715" s="5" t="str">
        <f t="shared" si="1357"/>
        <v/>
      </c>
      <c r="DA715" s="5" t="str">
        <f t="shared" si="1356"/>
        <v/>
      </c>
      <c r="DB715" s="5" t="str">
        <f t="shared" si="1356"/>
        <v/>
      </c>
      <c r="DC715" s="5" t="str">
        <f t="shared" si="1356"/>
        <v/>
      </c>
      <c r="DD715" s="5" t="str">
        <f t="shared" si="1344"/>
        <v/>
      </c>
      <c r="DE715" s="5" t="str">
        <f t="shared" si="1344"/>
        <v/>
      </c>
      <c r="DF715" s="5" t="str">
        <f t="shared" si="1344"/>
        <v/>
      </c>
      <c r="DG715" s="133" t="str">
        <f t="shared" si="1344"/>
        <v/>
      </c>
      <c r="EE715" s="107"/>
      <c r="EF715" s="107"/>
      <c r="EG715" s="107"/>
      <c r="EH715" s="107"/>
      <c r="EI715" s="107"/>
      <c r="EJ715" s="107"/>
      <c r="EK715" s="107"/>
      <c r="EL715" s="107"/>
      <c r="EM715" s="107"/>
      <c r="EN715" s="107"/>
      <c r="EO715" s="107"/>
      <c r="EP715" s="107"/>
      <c r="EQ715" s="107"/>
      <c r="ER715" s="107"/>
      <c r="ES715" s="107"/>
      <c r="ET715" s="107"/>
      <c r="EU715" s="107"/>
      <c r="EV715" s="107"/>
      <c r="EW715" s="107"/>
      <c r="EX715" s="107"/>
      <c r="EY715" s="107"/>
    </row>
    <row r="716" spans="1:155" x14ac:dyDescent="0.25">
      <c r="A716" s="176">
        <f t="shared" ca="1" si="1358"/>
        <v>1.711567627022307</v>
      </c>
      <c r="B716" s="164">
        <f t="shared" ca="1" si="1359"/>
        <v>8.9553004442269421E-2</v>
      </c>
      <c r="C716" s="106">
        <f t="shared" ca="1" si="1360"/>
        <v>0.51904898765527507</v>
      </c>
      <c r="D716" s="108">
        <f t="shared" ca="1" si="1361"/>
        <v>1.84627355281529</v>
      </c>
      <c r="E716" s="109">
        <f t="shared" ca="1" si="1362"/>
        <v>20.616545076446823</v>
      </c>
      <c r="F716" s="109">
        <f t="shared" ca="1" si="1363"/>
        <v>7.6438078034686479</v>
      </c>
      <c r="G716" s="109">
        <f t="shared" ca="1" si="1364"/>
        <v>24.425886236133167</v>
      </c>
      <c r="H716" s="109">
        <f t="shared" ca="1" si="1365"/>
        <v>16.78207843266452</v>
      </c>
      <c r="I716" s="177"/>
      <c r="J716" s="30" t="s">
        <v>704</v>
      </c>
      <c r="K716" s="89">
        <f t="shared" ca="1" si="1375"/>
        <v>0.82443786118685636</v>
      </c>
      <c r="L716" s="89">
        <f t="shared" ca="1" si="1375"/>
        <v>3.6539036893229848E-2</v>
      </c>
      <c r="M716" s="89">
        <f t="shared" ca="1" si="1375"/>
        <v>-9.3840171590928279E-2</v>
      </c>
      <c r="N716" s="89">
        <f t="shared" ca="1" si="1375"/>
        <v>0.41148501321826991</v>
      </c>
      <c r="O716" s="89">
        <f t="shared" ca="1" si="1375"/>
        <v>0.41148501321826991</v>
      </c>
      <c r="P716" s="89">
        <f t="shared" ca="1" si="1375"/>
        <v>0.53753403810350731</v>
      </c>
      <c r="Q716" s="89">
        <f t="shared" ca="1" si="1375"/>
        <v>0.13695300672662025</v>
      </c>
      <c r="R716" s="89">
        <f t="shared" ca="1" si="1375"/>
        <v>6.3830203882474623E-2</v>
      </c>
      <c r="S716" s="89">
        <f t="shared" ca="1" si="1375"/>
        <v>0.74160465676181864</v>
      </c>
      <c r="T716" s="89">
        <f t="shared" ca="1" si="1375"/>
        <v>0.21206368060581204</v>
      </c>
      <c r="U716" s="89">
        <f t="shared" ca="1" si="1376"/>
        <v>0.82443786118685636</v>
      </c>
      <c r="V716" s="89">
        <f t="shared" ca="1" si="1376"/>
        <v>0.53753403810350731</v>
      </c>
      <c r="W716" s="89">
        <f t="shared" ca="1" si="1376"/>
        <v>1.4105767449530626E-2</v>
      </c>
      <c r="X716" s="89">
        <f t="shared" ca="1" si="1376"/>
        <v>0.3096998313943522</v>
      </c>
      <c r="Y716" s="89">
        <f t="shared" ca="1" si="1376"/>
        <v>0.13695300672662025</v>
      </c>
      <c r="Z716" s="89">
        <f t="shared" ca="1" si="1376"/>
        <v>-0.44623785415300243</v>
      </c>
      <c r="AA716" s="89">
        <f t="shared" ca="1" si="1376"/>
        <v>0.74370258632857644</v>
      </c>
      <c r="AB716" s="89">
        <f t="shared" ca="1" si="1376"/>
        <v>-1.3483164959119551</v>
      </c>
      <c r="AC716" s="89">
        <f t="shared" ca="1" si="1376"/>
        <v>-1.3483164959119551</v>
      </c>
      <c r="AD716" s="89">
        <f t="shared" ca="1" si="1376"/>
        <v>0.3096998313943522</v>
      </c>
      <c r="AE716" s="89">
        <f t="shared" ca="1" si="1377"/>
        <v>0.89371861765175975</v>
      </c>
      <c r="AF716" s="89">
        <f t="shared" ca="1" si="1377"/>
        <v>-0.31999883307611282</v>
      </c>
      <c r="AG716" s="89">
        <f t="shared" ca="1" si="1377"/>
        <v>-2.3856124570488357E-2</v>
      </c>
      <c r="AH716" s="89">
        <f t="shared" ca="1" si="1377"/>
        <v>0.10667228108213433</v>
      </c>
      <c r="AI716" s="89">
        <f t="shared" ca="1" si="1377"/>
        <v>0.31960967874145596</v>
      </c>
      <c r="AJ716" s="89">
        <f t="shared" ca="1" si="1377"/>
        <v>-0.21005970810345143</v>
      </c>
      <c r="AK716" s="89">
        <f t="shared" ca="1" si="1377"/>
        <v>0.74160465676181864</v>
      </c>
      <c r="AL716" s="89">
        <f t="shared" ca="1" si="1377"/>
        <v>0.41148501321826991</v>
      </c>
      <c r="AM716" s="89">
        <f t="shared" ca="1" si="1377"/>
        <v>6.3830203882474623E-2</v>
      </c>
      <c r="AN716" s="89">
        <f t="shared" ca="1" si="1377"/>
        <v>1.8449135142460493E-2</v>
      </c>
      <c r="AO716" s="89">
        <f t="shared" ca="1" si="1378"/>
        <v>6.3830203882474623E-2</v>
      </c>
      <c r="AP716" s="89">
        <f t="shared" ca="1" si="1378"/>
        <v>0.31960967874145596</v>
      </c>
      <c r="AQ716" s="89">
        <f t="shared" ca="1" si="1378"/>
        <v>1.4105767449530626E-2</v>
      </c>
      <c r="AR716" s="89">
        <f t="shared" ca="1" si="1378"/>
        <v>9.8583260592283506E-2</v>
      </c>
      <c r="AS716" s="89">
        <f t="shared" ca="1" si="1378"/>
        <v>0.53753403810350731</v>
      </c>
      <c r="AT716" s="89">
        <f t="shared" ca="1" si="1378"/>
        <v>0.74370258632857644</v>
      </c>
      <c r="AU716" s="89">
        <f t="shared" ca="1" si="1378"/>
        <v>1.1628631778867338</v>
      </c>
      <c r="AV716" s="89">
        <f t="shared" ca="1" si="1378"/>
        <v>0.53753403810350731</v>
      </c>
      <c r="AW716" s="89">
        <f t="shared" ca="1" si="1378"/>
        <v>-0.15653910921934289</v>
      </c>
      <c r="AX716" s="89" t="str">
        <f t="shared" ca="1" si="1378"/>
        <v/>
      </c>
      <c r="AY716" s="89" t="str">
        <f t="shared" ca="1" si="1379"/>
        <v/>
      </c>
      <c r="AZ716" s="89" t="str">
        <f t="shared" ca="1" si="1379"/>
        <v/>
      </c>
      <c r="BA716" s="89" t="str">
        <f t="shared" ca="1" si="1379"/>
        <v/>
      </c>
      <c r="BB716" s="89" t="str">
        <f t="shared" ca="1" si="1379"/>
        <v/>
      </c>
      <c r="BC716" s="89" t="str">
        <f t="shared" ca="1" si="1379"/>
        <v/>
      </c>
      <c r="BD716" s="89" t="str">
        <f t="shared" ca="1" si="1379"/>
        <v/>
      </c>
      <c r="BE716" s="89" t="str">
        <f t="shared" ca="1" si="1379"/>
        <v/>
      </c>
      <c r="BF716" s="89" t="str">
        <f t="shared" ca="1" si="1379"/>
        <v/>
      </c>
      <c r="BG716" s="89" t="str">
        <f t="shared" ca="1" si="1379"/>
        <v/>
      </c>
      <c r="BH716" s="89" t="str">
        <f t="shared" ca="1" si="1379"/>
        <v/>
      </c>
      <c r="BJ716" s="132">
        <f t="shared" ca="1" si="1372"/>
        <v>1.8379065118211086</v>
      </c>
      <c r="BK716" s="89">
        <f t="shared" ca="1" si="1372"/>
        <v>1.0206143002204071</v>
      </c>
      <c r="BL716" s="89">
        <f t="shared" ca="1" si="1372"/>
        <v>0.91031533359977224</v>
      </c>
      <c r="BM716" s="89">
        <f t="shared" ca="1" si="1371"/>
        <v>1.0669044823189069</v>
      </c>
      <c r="BN716" s="89">
        <f t="shared" ca="1" si="1371"/>
        <v>1.4864282829744313</v>
      </c>
      <c r="BO716" s="89">
        <f t="shared" ca="1" si="1371"/>
        <v>1.3907772911363325</v>
      </c>
      <c r="BP716" s="89">
        <f t="shared" ca="1" si="1371"/>
        <v>1.1423974198099305</v>
      </c>
      <c r="BQ716" s="89">
        <f t="shared" ca="1" si="1371"/>
        <v>0.93437154393745814</v>
      </c>
      <c r="BR716" s="89">
        <f t="shared" ca="1" si="1371"/>
        <v>1.5095049170760537</v>
      </c>
      <c r="BS716" s="89">
        <f t="shared" ca="1" si="1371"/>
        <v>0.81848107220387889</v>
      </c>
      <c r="BT716" s="89">
        <f t="shared" ca="1" si="1371"/>
        <v>1.564760208115924</v>
      </c>
      <c r="BU716" s="89">
        <f t="shared" ca="1" si="1371"/>
        <v>1.2612263295401229</v>
      </c>
      <c r="BV716" s="89">
        <f t="shared" ca="1" si="1371"/>
        <v>0.35750735701054648</v>
      </c>
      <c r="BW716" s="89">
        <f t="shared" ca="1" si="1371"/>
        <v>0.74278268901981515</v>
      </c>
      <c r="BX716" s="89">
        <f t="shared" ca="1" si="1371"/>
        <v>1.0797439215179514</v>
      </c>
      <c r="BY716" s="89">
        <f t="shared" ca="1" si="1373"/>
        <v>0.76681503997407574</v>
      </c>
      <c r="BZ716" s="89">
        <f t="shared" ca="1" si="1373"/>
        <v>1.7600791389156678</v>
      </c>
      <c r="CA716" s="89">
        <f t="shared" ca="1" si="1373"/>
        <v>-0.16493206089830159</v>
      </c>
      <c r="CB716" s="89">
        <f t="shared" ca="1" si="1373"/>
        <v>-1.0589390091180071</v>
      </c>
      <c r="CC716" s="89">
        <f t="shared" ca="1" si="1373"/>
        <v>1.2375975726704675</v>
      </c>
      <c r="CD716" s="89">
        <f t="shared" ca="1" si="1373"/>
        <v>1.8930721550230423</v>
      </c>
      <c r="CE716" s="89">
        <f t="shared" ca="1" si="1373"/>
        <v>0.32771862544673452</v>
      </c>
      <c r="CF716" s="89">
        <f t="shared" ca="1" si="1373"/>
        <v>-0.29469773778266795</v>
      </c>
      <c r="CG716" s="89">
        <f t="shared" ca="1" si="1373"/>
        <v>0.82901279107040327</v>
      </c>
      <c r="CH716" s="89">
        <f t="shared" ca="1" si="1373"/>
        <v>1.2353020910101149</v>
      </c>
      <c r="CI716" s="89">
        <f t="shared" ca="1" si="1373"/>
        <v>-0.87460766814662572</v>
      </c>
      <c r="CJ716" s="89">
        <f t="shared" ca="1" si="1373"/>
        <v>0.2660624644587104</v>
      </c>
      <c r="CK716" s="89">
        <f t="shared" ca="1" si="1373"/>
        <v>0.1535560565155889</v>
      </c>
      <c r="CL716" s="89">
        <f t="shared" ca="1" si="1374"/>
        <v>0.41157792798381465</v>
      </c>
      <c r="CM716" s="89">
        <f t="shared" ca="1" si="1374"/>
        <v>1.0497188612447677</v>
      </c>
      <c r="CN716" s="89">
        <f t="shared" ca="1" si="1374"/>
        <v>1.0466715736783123</v>
      </c>
      <c r="CO716" s="89">
        <f t="shared" ca="1" si="1374"/>
        <v>1.2052170945899321</v>
      </c>
      <c r="CP716" s="89">
        <f t="shared" ca="1" si="1374"/>
        <v>0.97905175144370782</v>
      </c>
      <c r="CQ716" s="89">
        <f t="shared" ca="1" si="1374"/>
        <v>0.84333033400634672</v>
      </c>
      <c r="CR716" s="5">
        <f t="shared" ca="1" si="1357"/>
        <v>1.6865266381289898</v>
      </c>
      <c r="CS716" s="5">
        <f t="shared" ca="1" si="1357"/>
        <v>1.8396299053119813</v>
      </c>
      <c r="CT716" s="5">
        <f t="shared" ca="1" si="1357"/>
        <v>2.3447307883682305</v>
      </c>
      <c r="CU716" s="5">
        <f t="shared" ca="1" si="1357"/>
        <v>1.3499880718519157</v>
      </c>
      <c r="CV716" s="5">
        <f t="shared" ca="1" si="1357"/>
        <v>4.200180792348962E-2</v>
      </c>
      <c r="CW716" s="5" t="str">
        <f t="shared" si="1357"/>
        <v/>
      </c>
      <c r="CX716" s="5" t="str">
        <f t="shared" si="1357"/>
        <v/>
      </c>
      <c r="CY716" s="5" t="str">
        <f t="shared" si="1357"/>
        <v/>
      </c>
      <c r="CZ716" s="5" t="str">
        <f t="shared" si="1357"/>
        <v/>
      </c>
      <c r="DA716" s="5" t="str">
        <f t="shared" si="1356"/>
        <v/>
      </c>
      <c r="DB716" s="5" t="str">
        <f t="shared" si="1356"/>
        <v/>
      </c>
      <c r="DC716" s="5" t="str">
        <f t="shared" si="1356"/>
        <v/>
      </c>
      <c r="DD716" s="5" t="str">
        <f t="shared" si="1344"/>
        <v/>
      </c>
      <c r="DE716" s="5" t="str">
        <f t="shared" si="1344"/>
        <v/>
      </c>
      <c r="DF716" s="5" t="str">
        <f t="shared" si="1344"/>
        <v/>
      </c>
      <c r="DG716" s="133" t="str">
        <f t="shared" si="1344"/>
        <v/>
      </c>
      <c r="EE716" s="107"/>
      <c r="EF716" s="107"/>
      <c r="EG716" s="107"/>
      <c r="EH716" s="107"/>
      <c r="EI716" s="107"/>
      <c r="EJ716" s="107"/>
      <c r="EK716" s="107"/>
      <c r="EL716" s="107"/>
      <c r="EM716" s="107"/>
      <c r="EN716" s="107"/>
      <c r="EO716" s="107"/>
      <c r="EP716" s="107"/>
      <c r="EQ716" s="107"/>
      <c r="ER716" s="107"/>
      <c r="ES716" s="107"/>
      <c r="ET716" s="107"/>
      <c r="EU716" s="107"/>
      <c r="EV716" s="107"/>
      <c r="EW716" s="107"/>
      <c r="EX716" s="107"/>
      <c r="EY716" s="107"/>
    </row>
    <row r="717" spans="1:155" x14ac:dyDescent="0.25">
      <c r="A717" s="176">
        <f t="shared" ca="1" si="1358"/>
        <v>1.447893569868433</v>
      </c>
      <c r="B717" s="164">
        <f t="shared" ca="1" si="1359"/>
        <v>6.6493476010582919E-2</v>
      </c>
      <c r="C717" s="106">
        <f t="shared" ca="1" si="1360"/>
        <v>0.60536002491872287</v>
      </c>
      <c r="D717" s="108">
        <f t="shared" ca="1" si="1361"/>
        <v>1.6311239497532313</v>
      </c>
      <c r="E717" s="109">
        <f t="shared" ca="1" si="1362"/>
        <v>24.530586271255032</v>
      </c>
      <c r="F717" s="109">
        <f t="shared" ca="1" si="1363"/>
        <v>9.4644232618302837</v>
      </c>
      <c r="G717" s="109">
        <f t="shared" ca="1" si="1364"/>
        <v>25.773359931364439</v>
      </c>
      <c r="H717" s="109">
        <f t="shared" ca="1" si="1365"/>
        <v>16.308936669534155</v>
      </c>
      <c r="I717" s="177"/>
      <c r="J717" s="30" t="s">
        <v>705</v>
      </c>
      <c r="K717" s="89">
        <f t="shared" ca="1" si="1375"/>
        <v>1.4105767449530626E-2</v>
      </c>
      <c r="L717" s="89">
        <f t="shared" ca="1" si="1375"/>
        <v>0.74160465676181864</v>
      </c>
      <c r="M717" s="89">
        <f t="shared" ca="1" si="1375"/>
        <v>1.8449135142460493E-2</v>
      </c>
      <c r="N717" s="89">
        <f t="shared" ca="1" si="1375"/>
        <v>0.74160465676181864</v>
      </c>
      <c r="O717" s="89">
        <f t="shared" ca="1" si="1375"/>
        <v>-0.41558093709150801</v>
      </c>
      <c r="P717" s="89">
        <f t="shared" ca="1" si="1375"/>
        <v>0.14357639329378769</v>
      </c>
      <c r="Q717" s="89">
        <f t="shared" ca="1" si="1375"/>
        <v>0.21206368060581204</v>
      </c>
      <c r="R717" s="89">
        <f t="shared" ca="1" si="1375"/>
        <v>0.41148501321826991</v>
      </c>
      <c r="S717" s="89">
        <f t="shared" ca="1" si="1375"/>
        <v>-9.3840171590928279E-2</v>
      </c>
      <c r="T717" s="89">
        <f t="shared" ca="1" si="1375"/>
        <v>0.82443786118685636</v>
      </c>
      <c r="U717" s="89">
        <f t="shared" ca="1" si="1376"/>
        <v>0.82443786118685636</v>
      </c>
      <c r="V717" s="89">
        <f t="shared" ca="1" si="1376"/>
        <v>1.1628631778867338</v>
      </c>
      <c r="W717" s="89">
        <f t="shared" ca="1" si="1376"/>
        <v>0.74370258632857644</v>
      </c>
      <c r="X717" s="89">
        <f t="shared" ca="1" si="1376"/>
        <v>0.74370258632857644</v>
      </c>
      <c r="Y717" s="89">
        <f t="shared" ca="1" si="1376"/>
        <v>-1.4331148233707331</v>
      </c>
      <c r="Z717" s="89">
        <f t="shared" ca="1" si="1376"/>
        <v>-1.0649490381436091</v>
      </c>
      <c r="AA717" s="89">
        <f t="shared" ca="1" si="1376"/>
        <v>0.13695300672662025</v>
      </c>
      <c r="AB717" s="89">
        <f t="shared" ca="1" si="1376"/>
        <v>0.94353006046483001</v>
      </c>
      <c r="AC717" s="89">
        <f t="shared" ca="1" si="1376"/>
        <v>0.10667228108213433</v>
      </c>
      <c r="AD717" s="89">
        <f t="shared" ca="1" si="1376"/>
        <v>0.74370258632857644</v>
      </c>
      <c r="AE717" s="89">
        <f t="shared" ca="1" si="1377"/>
        <v>-1.0649490381436091</v>
      </c>
      <c r="AF717" s="89">
        <f t="shared" ca="1" si="1377"/>
        <v>1.8449135142460493E-2</v>
      </c>
      <c r="AG717" s="89">
        <f t="shared" ca="1" si="1377"/>
        <v>-0.21005970810345143</v>
      </c>
      <c r="AH717" s="89">
        <f t="shared" ca="1" si="1377"/>
        <v>0.82443786118685636</v>
      </c>
      <c r="AI717" s="89">
        <f t="shared" ca="1" si="1377"/>
        <v>-1.0097454203712564</v>
      </c>
      <c r="AJ717" s="89">
        <f t="shared" ca="1" si="1377"/>
        <v>9.8583260592283506E-2</v>
      </c>
      <c r="AK717" s="89">
        <f t="shared" ca="1" si="1377"/>
        <v>0.51560491500326755</v>
      </c>
      <c r="AL717" s="89">
        <f t="shared" ca="1" si="1377"/>
        <v>-9.3840171590928279E-2</v>
      </c>
      <c r="AM717" s="89">
        <f t="shared" ca="1" si="1377"/>
        <v>0.21206368060581204</v>
      </c>
      <c r="AN717" s="89">
        <f t="shared" ca="1" si="1377"/>
        <v>0.3096998313943522</v>
      </c>
      <c r="AO717" s="89">
        <f t="shared" ca="1" si="1378"/>
        <v>0.74160465676181864</v>
      </c>
      <c r="AP717" s="89">
        <f t="shared" ca="1" si="1378"/>
        <v>-0.31999883307611282</v>
      </c>
      <c r="AQ717" s="89">
        <f t="shared" ca="1" si="1378"/>
        <v>0.31960967874145596</v>
      </c>
      <c r="AR717" s="89">
        <f t="shared" ca="1" si="1378"/>
        <v>0.2685645797022288</v>
      </c>
      <c r="AS717" s="89">
        <f t="shared" ca="1" si="1378"/>
        <v>0.14357639329378769</v>
      </c>
      <c r="AT717" s="89">
        <f t="shared" ca="1" si="1378"/>
        <v>-0.30649199665355353</v>
      </c>
      <c r="AU717" s="89">
        <f t="shared" ca="1" si="1378"/>
        <v>-0.21005970810345143</v>
      </c>
      <c r="AV717" s="89">
        <f t="shared" ca="1" si="1378"/>
        <v>0.53753403810350731</v>
      </c>
      <c r="AW717" s="89">
        <f t="shared" ca="1" si="1378"/>
        <v>-0.30649199665355353</v>
      </c>
      <c r="AX717" s="89" t="str">
        <f t="shared" ca="1" si="1378"/>
        <v/>
      </c>
      <c r="AY717" s="89" t="str">
        <f t="shared" ca="1" si="1379"/>
        <v/>
      </c>
      <c r="AZ717" s="89" t="str">
        <f t="shared" ca="1" si="1379"/>
        <v/>
      </c>
      <c r="BA717" s="89" t="str">
        <f t="shared" ca="1" si="1379"/>
        <v/>
      </c>
      <c r="BB717" s="89" t="str">
        <f t="shared" ca="1" si="1379"/>
        <v/>
      </c>
      <c r="BC717" s="89" t="str">
        <f t="shared" ca="1" si="1379"/>
        <v/>
      </c>
      <c r="BD717" s="89" t="str">
        <f t="shared" ca="1" si="1379"/>
        <v/>
      </c>
      <c r="BE717" s="89" t="str">
        <f t="shared" ca="1" si="1379"/>
        <v/>
      </c>
      <c r="BF717" s="89" t="str">
        <f t="shared" ca="1" si="1379"/>
        <v/>
      </c>
      <c r="BG717" s="89" t="str">
        <f t="shared" ca="1" si="1379"/>
        <v/>
      </c>
      <c r="BH717" s="89" t="str">
        <f t="shared" ca="1" si="1379"/>
        <v/>
      </c>
      <c r="BJ717" s="132">
        <f t="shared" ca="1" si="1372"/>
        <v>1.0275744180837829</v>
      </c>
      <c r="BK717" s="89">
        <f t="shared" ca="1" si="1372"/>
        <v>1.7256799200889961</v>
      </c>
      <c r="BL717" s="89">
        <f t="shared" ca="1" si="1372"/>
        <v>1.022604640333161</v>
      </c>
      <c r="BM717" s="89">
        <f t="shared" ca="1" si="1371"/>
        <v>1.3970241258624556</v>
      </c>
      <c r="BN717" s="89">
        <f t="shared" ca="1" si="1371"/>
        <v>0.65936233266465338</v>
      </c>
      <c r="BO717" s="89">
        <f t="shared" ca="1" si="1371"/>
        <v>0.99681964632661291</v>
      </c>
      <c r="BP717" s="89">
        <f t="shared" ca="1" si="1371"/>
        <v>1.2175080936891223</v>
      </c>
      <c r="BQ717" s="89">
        <f t="shared" ca="1" si="1371"/>
        <v>1.2820263532732534</v>
      </c>
      <c r="BR717" s="89">
        <f t="shared" ca="1" si="1371"/>
        <v>0.67406008872330681</v>
      </c>
      <c r="BS717" s="89">
        <f t="shared" ca="1" si="1371"/>
        <v>1.4308552527849232</v>
      </c>
      <c r="BT717" s="89">
        <f t="shared" ca="1" si="1371"/>
        <v>1.564760208115924</v>
      </c>
      <c r="BU717" s="89">
        <f t="shared" ca="1" si="1371"/>
        <v>1.8865554693233495</v>
      </c>
      <c r="BV717" s="89">
        <f t="shared" ca="1" si="1371"/>
        <v>1.0871041758895923</v>
      </c>
      <c r="BW717" s="89">
        <f t="shared" ca="1" si="1371"/>
        <v>1.1767854439540395</v>
      </c>
      <c r="BX717" s="89">
        <f t="shared" ca="1" si="1371"/>
        <v>-0.490323908579402</v>
      </c>
      <c r="BY717" s="89">
        <f t="shared" ca="1" si="1373"/>
        <v>0.14810385598346909</v>
      </c>
      <c r="BZ717" s="89">
        <f t="shared" ca="1" si="1373"/>
        <v>1.1533295593137116</v>
      </c>
      <c r="CA717" s="89">
        <f t="shared" ca="1" si="1373"/>
        <v>2.1269144954784833</v>
      </c>
      <c r="CB717" s="89">
        <f t="shared" ca="1" si="1373"/>
        <v>0.39604976787608237</v>
      </c>
      <c r="CC717" s="89">
        <f t="shared" ca="1" si="1373"/>
        <v>1.6716003276046918</v>
      </c>
      <c r="CD717" s="89">
        <f t="shared" ca="1" si="1373"/>
        <v>-6.5595500772326565E-2</v>
      </c>
      <c r="CE717" s="89">
        <f t="shared" ca="1" si="1373"/>
        <v>0.66616659366530784</v>
      </c>
      <c r="CF717" s="89">
        <f t="shared" ca="1" si="1373"/>
        <v>-0.48090132131563101</v>
      </c>
      <c r="CG717" s="89">
        <f t="shared" ca="1" si="1373"/>
        <v>1.5467783711751253</v>
      </c>
      <c r="CH717" s="89">
        <f t="shared" ca="1" si="1373"/>
        <v>-9.4053008102597535E-2</v>
      </c>
      <c r="CI717" s="89">
        <f t="shared" ca="1" si="1373"/>
        <v>-0.56596469945089078</v>
      </c>
      <c r="CJ717" s="89">
        <f t="shared" ca="1" si="1373"/>
        <v>4.0062722700159314E-2</v>
      </c>
      <c r="CK717" s="89">
        <f t="shared" ca="1" si="1373"/>
        <v>-0.35176912829360929</v>
      </c>
      <c r="CL717" s="89">
        <f t="shared" ca="1" si="1374"/>
        <v>0.55981140470715207</v>
      </c>
      <c r="CM717" s="89">
        <f t="shared" ca="1" si="1374"/>
        <v>1.3409695574966594</v>
      </c>
      <c r="CN717" s="89">
        <f t="shared" ca="1" si="1374"/>
        <v>1.7244460265576562</v>
      </c>
      <c r="CO717" s="89">
        <f t="shared" ca="1" si="1374"/>
        <v>0.56560858277236337</v>
      </c>
      <c r="CP717" s="89">
        <f t="shared" ca="1" si="1374"/>
        <v>1.2845556627356332</v>
      </c>
      <c r="CQ717" s="89">
        <f t="shared" ca="1" si="1374"/>
        <v>1.013311653116292</v>
      </c>
      <c r="CR717" s="5">
        <f t="shared" ca="1" si="1357"/>
        <v>1.2925689933192701</v>
      </c>
      <c r="CS717" s="5">
        <f t="shared" ca="1" si="1357"/>
        <v>0.78943532232985136</v>
      </c>
      <c r="CT717" s="5">
        <f t="shared" ca="1" si="1357"/>
        <v>0.97180790237804549</v>
      </c>
      <c r="CU717" s="5">
        <f t="shared" ca="1" si="1357"/>
        <v>1.3499880718519157</v>
      </c>
      <c r="CV717" s="5">
        <f t="shared" ca="1" si="1357"/>
        <v>-0.10795107951072103</v>
      </c>
      <c r="CW717" s="5" t="str">
        <f t="shared" si="1357"/>
        <v/>
      </c>
      <c r="CX717" s="5" t="str">
        <f t="shared" si="1357"/>
        <v/>
      </c>
      <c r="CY717" s="5" t="str">
        <f t="shared" si="1357"/>
        <v/>
      </c>
      <c r="CZ717" s="5" t="str">
        <f t="shared" si="1357"/>
        <v/>
      </c>
      <c r="DA717" s="5" t="str">
        <f t="shared" si="1356"/>
        <v/>
      </c>
      <c r="DB717" s="5" t="str">
        <f t="shared" si="1356"/>
        <v/>
      </c>
      <c r="DC717" s="5" t="str">
        <f t="shared" si="1356"/>
        <v/>
      </c>
      <c r="DD717" s="5" t="str">
        <f t="shared" si="1344"/>
        <v/>
      </c>
      <c r="DE717" s="5" t="str">
        <f t="shared" si="1344"/>
        <v/>
      </c>
      <c r="DF717" s="5" t="str">
        <f t="shared" si="1344"/>
        <v/>
      </c>
      <c r="DG717" s="133" t="str">
        <f t="shared" si="1344"/>
        <v/>
      </c>
      <c r="EE717" s="107"/>
      <c r="EF717" s="107"/>
      <c r="EG717" s="107"/>
      <c r="EH717" s="107"/>
      <c r="EI717" s="107"/>
      <c r="EJ717" s="107"/>
      <c r="EK717" s="107"/>
      <c r="EL717" s="107"/>
      <c r="EM717" s="107"/>
      <c r="EN717" s="107"/>
      <c r="EO717" s="107"/>
      <c r="EP717" s="107"/>
      <c r="EQ717" s="107"/>
      <c r="ER717" s="107"/>
      <c r="ES717" s="107"/>
      <c r="ET717" s="107"/>
      <c r="EU717" s="107"/>
      <c r="EV717" s="107"/>
      <c r="EW717" s="107"/>
      <c r="EX717" s="107"/>
      <c r="EY717" s="107"/>
    </row>
    <row r="718" spans="1:155" x14ac:dyDescent="0.25">
      <c r="A718" s="176">
        <f t="shared" ca="1" si="1358"/>
        <v>1.2379117385223775</v>
      </c>
      <c r="B718" s="164">
        <f t="shared" ca="1" si="1359"/>
        <v>7.2048788308034559E-2</v>
      </c>
      <c r="C718" s="106">
        <f t="shared" ca="1" si="1360"/>
        <v>0.66415258928002963</v>
      </c>
      <c r="D718" s="108">
        <f t="shared" ca="1" si="1361"/>
        <v>1.4584610694460614</v>
      </c>
      <c r="E718" s="109">
        <f t="shared" ca="1" si="1362"/>
        <v>20.242686986082461</v>
      </c>
      <c r="F718" s="109">
        <f t="shared" ca="1" si="1363"/>
        <v>8.054721529328372</v>
      </c>
      <c r="G718" s="109">
        <f t="shared" ca="1" si="1364"/>
        <v>19.382809945369189</v>
      </c>
      <c r="H718" s="109">
        <f t="shared" ca="1" si="1365"/>
        <v>11.328088416040817</v>
      </c>
      <c r="I718" s="177"/>
      <c r="J718" s="30" t="s">
        <v>706</v>
      </c>
      <c r="K718" s="89">
        <f t="shared" ca="1" si="1375"/>
        <v>-0.22096981093654566</v>
      </c>
      <c r="L718" s="89">
        <f t="shared" ca="1" si="1375"/>
        <v>-1.4331148233707331</v>
      </c>
      <c r="M718" s="89">
        <f t="shared" ca="1" si="1375"/>
        <v>-0.44623785415300243</v>
      </c>
      <c r="N718" s="89">
        <f t="shared" ca="1" si="1375"/>
        <v>0.94353006046483001</v>
      </c>
      <c r="O718" s="89">
        <f t="shared" ca="1" si="1375"/>
        <v>5.4419538639000731E-2</v>
      </c>
      <c r="P718" s="89">
        <f t="shared" ca="1" si="1375"/>
        <v>3.6539036893229848E-2</v>
      </c>
      <c r="Q718" s="89">
        <f t="shared" ca="1" si="1375"/>
        <v>0.53753403810350731</v>
      </c>
      <c r="R718" s="89">
        <f t="shared" ca="1" si="1375"/>
        <v>-0.81775242806075465</v>
      </c>
      <c r="S718" s="89">
        <f t="shared" ca="1" si="1375"/>
        <v>-0.22096981093654566</v>
      </c>
      <c r="T718" s="89">
        <f t="shared" ca="1" si="1375"/>
        <v>-1.3483164959119551</v>
      </c>
      <c r="U718" s="89">
        <f t="shared" ca="1" si="1376"/>
        <v>-0.15653910921934289</v>
      </c>
      <c r="V718" s="89">
        <f t="shared" ca="1" si="1376"/>
        <v>0.14357639329378769</v>
      </c>
      <c r="W718" s="89">
        <f t="shared" ca="1" si="1376"/>
        <v>-1.0649490381436091</v>
      </c>
      <c r="X718" s="89">
        <f t="shared" ca="1" si="1376"/>
        <v>0.51560491500326755</v>
      </c>
      <c r="Y718" s="89">
        <f t="shared" ca="1" si="1376"/>
        <v>-2.3856124570488357E-2</v>
      </c>
      <c r="Z718" s="89">
        <f t="shared" ca="1" si="1376"/>
        <v>-1.0649490381436091</v>
      </c>
      <c r="AA718" s="89">
        <f t="shared" ca="1" si="1376"/>
        <v>-1.0649490381436091</v>
      </c>
      <c r="AB718" s="89">
        <f t="shared" ca="1" si="1376"/>
        <v>2.8755171397204293E-2</v>
      </c>
      <c r="AC718" s="89">
        <f t="shared" ca="1" si="1376"/>
        <v>-0.44623785415300243</v>
      </c>
      <c r="AD718" s="89">
        <f t="shared" ca="1" si="1376"/>
        <v>2.8755171397204293E-2</v>
      </c>
      <c r="AE718" s="89">
        <f t="shared" ca="1" si="1377"/>
        <v>0.2685645797022288</v>
      </c>
      <c r="AF718" s="89">
        <f t="shared" ca="1" si="1377"/>
        <v>0.53753403810350731</v>
      </c>
      <c r="AG718" s="89">
        <f t="shared" ca="1" si="1377"/>
        <v>0.41148501321826991</v>
      </c>
      <c r="AH718" s="89">
        <f t="shared" ca="1" si="1377"/>
        <v>-9.3840171590928279E-2</v>
      </c>
      <c r="AI718" s="89">
        <f t="shared" ca="1" si="1377"/>
        <v>1.8449135142460493E-2</v>
      </c>
      <c r="AJ718" s="89">
        <f t="shared" ca="1" si="1377"/>
        <v>0.2685645797022288</v>
      </c>
      <c r="AK718" s="89">
        <f t="shared" ca="1" si="1377"/>
        <v>0.31960967874145596</v>
      </c>
      <c r="AL718" s="89">
        <f t="shared" ca="1" si="1377"/>
        <v>0.51560491500326755</v>
      </c>
      <c r="AM718" s="89">
        <f t="shared" ca="1" si="1377"/>
        <v>-0.81775242806075465</v>
      </c>
      <c r="AN718" s="89">
        <f t="shared" ca="1" si="1377"/>
        <v>0.2685645797022288</v>
      </c>
      <c r="AO718" s="89">
        <f t="shared" ca="1" si="1378"/>
        <v>0.94353006046483001</v>
      </c>
      <c r="AP718" s="89">
        <f t="shared" ca="1" si="1378"/>
        <v>-0.31999883307611282</v>
      </c>
      <c r="AQ718" s="89">
        <f t="shared" ca="1" si="1378"/>
        <v>0.74370258632857644</v>
      </c>
      <c r="AR718" s="89">
        <f t="shared" ca="1" si="1378"/>
        <v>0.41148501321826991</v>
      </c>
      <c r="AS718" s="89">
        <f t="shared" ca="1" si="1378"/>
        <v>0.51560491500326755</v>
      </c>
      <c r="AT718" s="89">
        <f t="shared" ca="1" si="1378"/>
        <v>2.8755171397204293E-2</v>
      </c>
      <c r="AU718" s="89">
        <f t="shared" ca="1" si="1378"/>
        <v>0.31960967874145596</v>
      </c>
      <c r="AV718" s="89">
        <f t="shared" ca="1" si="1378"/>
        <v>-1.0097454203712564</v>
      </c>
      <c r="AW718" s="89">
        <f t="shared" ca="1" si="1378"/>
        <v>-1.4331148233707331</v>
      </c>
      <c r="AX718" s="89" t="str">
        <f t="shared" ca="1" si="1378"/>
        <v/>
      </c>
      <c r="AY718" s="89" t="str">
        <f t="shared" ca="1" si="1379"/>
        <v/>
      </c>
      <c r="AZ718" s="89" t="str">
        <f t="shared" ca="1" si="1379"/>
        <v/>
      </c>
      <c r="BA718" s="89" t="str">
        <f t="shared" ca="1" si="1379"/>
        <v/>
      </c>
      <c r="BB718" s="89" t="str">
        <f t="shared" ca="1" si="1379"/>
        <v/>
      </c>
      <c r="BC718" s="89" t="str">
        <f t="shared" ca="1" si="1379"/>
        <v/>
      </c>
      <c r="BD718" s="89" t="str">
        <f t="shared" ca="1" si="1379"/>
        <v/>
      </c>
      <c r="BE718" s="89" t="str">
        <f t="shared" ca="1" si="1379"/>
        <v/>
      </c>
      <c r="BF718" s="89" t="str">
        <f t="shared" ca="1" si="1379"/>
        <v/>
      </c>
      <c r="BG718" s="89" t="str">
        <f t="shared" ca="1" si="1379"/>
        <v/>
      </c>
      <c r="BH718" s="89" t="str">
        <f t="shared" ca="1" si="1379"/>
        <v/>
      </c>
      <c r="BJ718" s="132">
        <f t="shared" ca="1" si="1372"/>
        <v>0.79249883969770663</v>
      </c>
      <c r="BK718" s="89">
        <f t="shared" ca="1" si="1372"/>
        <v>-0.44903956004355583</v>
      </c>
      <c r="BL718" s="89">
        <f t="shared" ca="1" si="1372"/>
        <v>0.55791765103769808</v>
      </c>
      <c r="BM718" s="89">
        <f t="shared" ca="1" si="1371"/>
        <v>1.598949529565467</v>
      </c>
      <c r="BN718" s="89">
        <f t="shared" ca="1" si="1371"/>
        <v>1.1293628083951621</v>
      </c>
      <c r="BO718" s="89">
        <f t="shared" ca="1" si="1371"/>
        <v>0.88978228992605501</v>
      </c>
      <c r="BP718" s="89">
        <f t="shared" ca="1" si="1371"/>
        <v>1.5429784511868174</v>
      </c>
      <c r="BQ718" s="89">
        <f t="shared" ca="1" si="1371"/>
        <v>5.278891199422886E-2</v>
      </c>
      <c r="BR718" s="89">
        <f t="shared" ca="1" si="1371"/>
        <v>0.54693044937768942</v>
      </c>
      <c r="BS718" s="89">
        <f t="shared" ca="1" si="1371"/>
        <v>-0.74189910431388828</v>
      </c>
      <c r="BT718" s="89">
        <f t="shared" ca="1" si="1371"/>
        <v>0.58378323770972473</v>
      </c>
      <c r="BU718" s="89">
        <f t="shared" ca="1" si="1371"/>
        <v>0.86726868473040342</v>
      </c>
      <c r="BV718" s="89">
        <f t="shared" ca="1" si="1371"/>
        <v>-0.72154744858259323</v>
      </c>
      <c r="BW718" s="89">
        <f t="shared" ca="1" si="1371"/>
        <v>0.9486877726287305</v>
      </c>
      <c r="BX718" s="89">
        <f t="shared" ca="1" si="1371"/>
        <v>0.91893479022084279</v>
      </c>
      <c r="BY718" s="89">
        <f t="shared" ca="1" si="1373"/>
        <v>0.14810385598346909</v>
      </c>
      <c r="BZ718" s="89">
        <f t="shared" ca="1" si="1373"/>
        <v>-4.8572485556517719E-2</v>
      </c>
      <c r="CA718" s="89">
        <f t="shared" ca="1" si="1373"/>
        <v>1.2121396064108578</v>
      </c>
      <c r="CB718" s="89">
        <f t="shared" ca="1" si="1373"/>
        <v>-0.1568603673590544</v>
      </c>
      <c r="CC718" s="89">
        <f t="shared" ca="1" si="1373"/>
        <v>0.95665291267331964</v>
      </c>
      <c r="CD718" s="89">
        <f t="shared" ca="1" si="1373"/>
        <v>1.2679181170735112</v>
      </c>
      <c r="CE718" s="89">
        <f t="shared" ca="1" si="1373"/>
        <v>1.1852514966263548</v>
      </c>
      <c r="CF718" s="89">
        <f t="shared" ca="1" si="1373"/>
        <v>0.14064340000609032</v>
      </c>
      <c r="CG718" s="89">
        <f t="shared" ca="1" si="1373"/>
        <v>0.62850033839734065</v>
      </c>
      <c r="CH718" s="89">
        <f t="shared" ca="1" si="1373"/>
        <v>0.93414154741111932</v>
      </c>
      <c r="CI718" s="89">
        <f t="shared" ca="1" si="1373"/>
        <v>-0.39598338034094549</v>
      </c>
      <c r="CJ718" s="89">
        <f t="shared" ca="1" si="1373"/>
        <v>-0.15593251356165228</v>
      </c>
      <c r="CK718" s="89">
        <f t="shared" ca="1" si="1373"/>
        <v>0.25767595830058654</v>
      </c>
      <c r="CL718" s="89">
        <f t="shared" ca="1" si="1374"/>
        <v>-0.47000470395941463</v>
      </c>
      <c r="CM718" s="89">
        <f t="shared" ca="1" si="1374"/>
        <v>1.2998343058045361</v>
      </c>
      <c r="CN718" s="89">
        <f t="shared" ca="1" si="1374"/>
        <v>1.9263714302606676</v>
      </c>
      <c r="CO718" s="89">
        <f t="shared" ca="1" si="1374"/>
        <v>0.56560858277236337</v>
      </c>
      <c r="CP718" s="89">
        <f t="shared" ca="1" si="1374"/>
        <v>1.7086485703227536</v>
      </c>
      <c r="CQ718" s="89">
        <f t="shared" ca="1" si="1374"/>
        <v>1.156232086632333</v>
      </c>
      <c r="CR718" s="5">
        <f t="shared" ca="1" si="1357"/>
        <v>1.66459751502875</v>
      </c>
      <c r="CS718" s="5">
        <f t="shared" ca="1" si="1357"/>
        <v>1.1246824903806092</v>
      </c>
      <c r="CT718" s="5">
        <f t="shared" ca="1" si="1357"/>
        <v>1.5014772892229529</v>
      </c>
      <c r="CU718" s="5">
        <f t="shared" ca="1" si="1357"/>
        <v>-0.19729138662284806</v>
      </c>
      <c r="CV718" s="5">
        <f t="shared" ca="1" si="1357"/>
        <v>-1.2345739062279006</v>
      </c>
      <c r="CW718" s="5" t="str">
        <f t="shared" si="1357"/>
        <v/>
      </c>
      <c r="CX718" s="5" t="str">
        <f t="shared" si="1357"/>
        <v/>
      </c>
      <c r="CY718" s="5" t="str">
        <f t="shared" si="1357"/>
        <v/>
      </c>
      <c r="CZ718" s="5" t="str">
        <f t="shared" si="1357"/>
        <v/>
      </c>
      <c r="DA718" s="5" t="str">
        <f t="shared" si="1356"/>
        <v/>
      </c>
      <c r="DB718" s="5" t="str">
        <f t="shared" si="1356"/>
        <v/>
      </c>
      <c r="DC718" s="5" t="str">
        <f t="shared" si="1356"/>
        <v/>
      </c>
      <c r="DD718" s="5" t="str">
        <f t="shared" si="1344"/>
        <v/>
      </c>
      <c r="DE718" s="5" t="str">
        <f t="shared" si="1344"/>
        <v/>
      </c>
      <c r="DF718" s="5" t="str">
        <f t="shared" si="1344"/>
        <v/>
      </c>
      <c r="DG718" s="133" t="str">
        <f t="shared" si="1344"/>
        <v/>
      </c>
      <c r="EE718" s="107"/>
      <c r="EF718" s="107"/>
      <c r="EG718" s="107"/>
      <c r="EH718" s="107"/>
      <c r="EI718" s="107"/>
      <c r="EJ718" s="107"/>
      <c r="EK718" s="107"/>
      <c r="EL718" s="107"/>
      <c r="EM718" s="107"/>
      <c r="EN718" s="107"/>
      <c r="EO718" s="107"/>
      <c r="EP718" s="107"/>
      <c r="EQ718" s="107"/>
      <c r="ER718" s="107"/>
      <c r="ES718" s="107"/>
      <c r="ET718" s="107"/>
      <c r="EU718" s="107"/>
      <c r="EV718" s="107"/>
      <c r="EW718" s="107"/>
      <c r="EX718" s="107"/>
      <c r="EY718" s="107"/>
    </row>
    <row r="719" spans="1:155" x14ac:dyDescent="0.25">
      <c r="A719" s="176">
        <f t="shared" ca="1" si="1358"/>
        <v>1.5694159790873126</v>
      </c>
      <c r="B719" s="164">
        <f t="shared" ca="1" si="1359"/>
        <v>8.3436639390238126E-2</v>
      </c>
      <c r="C719" s="106">
        <f t="shared" ca="1" si="1360"/>
        <v>0.63293038054665807</v>
      </c>
      <c r="D719" s="108">
        <f t="shared" ca="1" si="1361"/>
        <v>1.7697164123967812</v>
      </c>
      <c r="E719" s="109">
        <f t="shared" ca="1" si="1362"/>
        <v>21.210303115394094</v>
      </c>
      <c r="F719" s="109">
        <f t="shared" ca="1" si="1363"/>
        <v>7.9776160502314006</v>
      </c>
      <c r="G719" s="109">
        <f t="shared" ca="1" si="1364"/>
        <v>24.064327689173567</v>
      </c>
      <c r="H719" s="109">
        <f t="shared" ca="1" si="1365"/>
        <v>16.086711638942166</v>
      </c>
      <c r="I719" s="177"/>
      <c r="J719" s="30" t="s">
        <v>707</v>
      </c>
      <c r="K719" s="89">
        <f t="shared" ca="1" si="1375"/>
        <v>0.21206368060581204</v>
      </c>
      <c r="L719" s="89">
        <f t="shared" ca="1" si="1375"/>
        <v>0.41148501321826991</v>
      </c>
      <c r="M719" s="89">
        <f t="shared" ca="1" si="1375"/>
        <v>-0.41558093709150801</v>
      </c>
      <c r="N719" s="89">
        <f t="shared" ca="1" si="1375"/>
        <v>-0.15653910921934289</v>
      </c>
      <c r="O719" s="89">
        <f t="shared" ca="1" si="1375"/>
        <v>0.21206368060581204</v>
      </c>
      <c r="P719" s="89">
        <f t="shared" ca="1" si="1375"/>
        <v>-0.30649199665355353</v>
      </c>
      <c r="Q719" s="89">
        <f t="shared" ca="1" si="1375"/>
        <v>0.3096998313943522</v>
      </c>
      <c r="R719" s="89">
        <f t="shared" ca="1" si="1375"/>
        <v>1.1628631778867338</v>
      </c>
      <c r="S719" s="89">
        <f t="shared" ca="1" si="1375"/>
        <v>0.51560491500326755</v>
      </c>
      <c r="T719" s="89">
        <f t="shared" ca="1" si="1375"/>
        <v>0.82443786118685636</v>
      </c>
      <c r="U719" s="89">
        <f t="shared" ca="1" si="1376"/>
        <v>0.74370258632857644</v>
      </c>
      <c r="V719" s="89">
        <f t="shared" ca="1" si="1376"/>
        <v>0.51560491500326755</v>
      </c>
      <c r="W719" s="89">
        <f t="shared" ca="1" si="1376"/>
        <v>-0.44623785415300243</v>
      </c>
      <c r="X719" s="89">
        <f t="shared" ca="1" si="1376"/>
        <v>-0.41184718490169098</v>
      </c>
      <c r="Y719" s="89">
        <f t="shared" ca="1" si="1376"/>
        <v>9.8583260592283506E-2</v>
      </c>
      <c r="Z719" s="89">
        <f t="shared" ca="1" si="1376"/>
        <v>0.41148501321826991</v>
      </c>
      <c r="AA719" s="89">
        <f t="shared" ca="1" si="1376"/>
        <v>0.10667228108213433</v>
      </c>
      <c r="AB719" s="89">
        <f t="shared" ca="1" si="1376"/>
        <v>-2.3856124570488357E-2</v>
      </c>
      <c r="AC719" s="89">
        <f t="shared" ca="1" si="1376"/>
        <v>-0.81775242806075465</v>
      </c>
      <c r="AD719" s="89">
        <f t="shared" ca="1" si="1376"/>
        <v>0.82443786118685636</v>
      </c>
      <c r="AE719" s="89">
        <f t="shared" ca="1" si="1377"/>
        <v>1.1628631778867338</v>
      </c>
      <c r="AF719" s="89">
        <f t="shared" ca="1" si="1377"/>
        <v>-0.15653910921934289</v>
      </c>
      <c r="AG719" s="89">
        <f t="shared" ca="1" si="1377"/>
        <v>0.41148501321826991</v>
      </c>
      <c r="AH719" s="89">
        <f t="shared" ca="1" si="1377"/>
        <v>-1.4331148233707331</v>
      </c>
      <c r="AI719" s="89">
        <f t="shared" ca="1" si="1377"/>
        <v>0.13695300672662025</v>
      </c>
      <c r="AJ719" s="89">
        <f t="shared" ca="1" si="1377"/>
        <v>-0.15653910921934289</v>
      </c>
      <c r="AK719" s="89">
        <f t="shared" ca="1" si="1377"/>
        <v>0.51560491500326755</v>
      </c>
      <c r="AL719" s="89">
        <f t="shared" ca="1" si="1377"/>
        <v>5.4419538639000731E-2</v>
      </c>
      <c r="AM719" s="89">
        <f t="shared" ca="1" si="1377"/>
        <v>0.2685645797022288</v>
      </c>
      <c r="AN719" s="89">
        <f t="shared" ca="1" si="1377"/>
        <v>-0.41558093709150801</v>
      </c>
      <c r="AO719" s="89">
        <f t="shared" ca="1" si="1378"/>
        <v>0.89371861765175975</v>
      </c>
      <c r="AP719" s="89">
        <f t="shared" ca="1" si="1378"/>
        <v>-0.30700255599325066</v>
      </c>
      <c r="AQ719" s="89">
        <f t="shared" ca="1" si="1378"/>
        <v>0.41148501321826991</v>
      </c>
      <c r="AR719" s="89">
        <f t="shared" ca="1" si="1378"/>
        <v>-1.4331148233707331</v>
      </c>
      <c r="AS719" s="89">
        <f t="shared" ca="1" si="1378"/>
        <v>-0.44623785415300243</v>
      </c>
      <c r="AT719" s="89">
        <f t="shared" ca="1" si="1378"/>
        <v>-2.3856124570488357E-2</v>
      </c>
      <c r="AU719" s="89">
        <f t="shared" ca="1" si="1378"/>
        <v>0.89371861765175975</v>
      </c>
      <c r="AV719" s="89">
        <f t="shared" ca="1" si="1378"/>
        <v>-0.41558093709150801</v>
      </c>
      <c r="AW719" s="89">
        <f t="shared" ca="1" si="1378"/>
        <v>1.1628631778867338</v>
      </c>
      <c r="AX719" s="89" t="str">
        <f t="shared" ca="1" si="1378"/>
        <v/>
      </c>
      <c r="AY719" s="89" t="str">
        <f t="shared" ca="1" si="1379"/>
        <v/>
      </c>
      <c r="AZ719" s="89" t="str">
        <f t="shared" ca="1" si="1379"/>
        <v/>
      </c>
      <c r="BA719" s="89" t="str">
        <f t="shared" ca="1" si="1379"/>
        <v/>
      </c>
      <c r="BB719" s="89" t="str">
        <f t="shared" ca="1" si="1379"/>
        <v/>
      </c>
      <c r="BC719" s="89" t="str">
        <f t="shared" ca="1" si="1379"/>
        <v/>
      </c>
      <c r="BD719" s="89" t="str">
        <f t="shared" ca="1" si="1379"/>
        <v/>
      </c>
      <c r="BE719" s="89" t="str">
        <f t="shared" ca="1" si="1379"/>
        <v/>
      </c>
      <c r="BF719" s="89" t="str">
        <f t="shared" ca="1" si="1379"/>
        <v/>
      </c>
      <c r="BG719" s="89" t="str">
        <f t="shared" ca="1" si="1379"/>
        <v/>
      </c>
      <c r="BH719" s="89" t="str">
        <f t="shared" ca="1" si="1379"/>
        <v/>
      </c>
      <c r="BJ719" s="132">
        <f t="shared" ca="1" si="1372"/>
        <v>1.2255323312400643</v>
      </c>
      <c r="BK719" s="89">
        <f t="shared" ca="1" si="1372"/>
        <v>1.3955602765454471</v>
      </c>
      <c r="BL719" s="89">
        <f t="shared" ca="1" si="1372"/>
        <v>0.58857456809919251</v>
      </c>
      <c r="BM719" s="89">
        <f t="shared" ca="1" si="1371"/>
        <v>0.49888035988129409</v>
      </c>
      <c r="BN719" s="89">
        <f t="shared" ca="1" si="1371"/>
        <v>1.2870069503619734</v>
      </c>
      <c r="BO719" s="89">
        <f t="shared" ca="1" si="1371"/>
        <v>0.54675125637927169</v>
      </c>
      <c r="BP719" s="89">
        <f t="shared" ca="1" si="1371"/>
        <v>1.3151442444776624</v>
      </c>
      <c r="BQ719" s="89">
        <f t="shared" ca="1" si="1371"/>
        <v>2.0334045179417171</v>
      </c>
      <c r="BR719" s="89">
        <f t="shared" ca="1" si="1371"/>
        <v>1.2835051753175026</v>
      </c>
      <c r="BS719" s="89">
        <f t="shared" ca="1" si="1371"/>
        <v>1.4308552527849232</v>
      </c>
      <c r="BT719" s="89">
        <f t="shared" ca="1" si="1371"/>
        <v>1.4840249332576441</v>
      </c>
      <c r="BU719" s="89">
        <f t="shared" ca="1" si="1371"/>
        <v>1.2392972064398833</v>
      </c>
      <c r="BV719" s="89">
        <f t="shared" ca="1" si="1371"/>
        <v>-0.10283626459198658</v>
      </c>
      <c r="BW719" s="89">
        <f t="shared" ca="1" si="1371"/>
        <v>2.123567272377197E-2</v>
      </c>
      <c r="BX719" s="89">
        <f t="shared" ca="1" si="1371"/>
        <v>1.0413741753836145</v>
      </c>
      <c r="BY719" s="89">
        <f t="shared" ca="1" si="1373"/>
        <v>1.6245379073453481</v>
      </c>
      <c r="BZ719" s="89">
        <f t="shared" ca="1" si="1373"/>
        <v>1.1230488336692257</v>
      </c>
      <c r="CA719" s="89">
        <f t="shared" ca="1" si="1373"/>
        <v>1.1595283104431653</v>
      </c>
      <c r="CB719" s="89">
        <f t="shared" ca="1" si="1373"/>
        <v>-0.52837494126680662</v>
      </c>
      <c r="CC719" s="89">
        <f t="shared" ca="1" si="1373"/>
        <v>1.7523356024629717</v>
      </c>
      <c r="CD719" s="89">
        <f t="shared" ca="1" si="1373"/>
        <v>2.1622167152580163</v>
      </c>
      <c r="CE719" s="89">
        <f t="shared" ca="1" si="1373"/>
        <v>0.49117834930350446</v>
      </c>
      <c r="CF719" s="89">
        <f t="shared" ca="1" si="1373"/>
        <v>0.14064340000609032</v>
      </c>
      <c r="CG719" s="89">
        <f t="shared" ca="1" si="1373"/>
        <v>-0.71077431338246422</v>
      </c>
      <c r="CH719" s="89">
        <f t="shared" ca="1" si="1373"/>
        <v>1.052645418995279</v>
      </c>
      <c r="CI719" s="89">
        <f t="shared" ca="1" si="1373"/>
        <v>-0.82108706926251718</v>
      </c>
      <c r="CJ719" s="89">
        <f t="shared" ca="1" si="1373"/>
        <v>4.0062722700159314E-2</v>
      </c>
      <c r="CK719" s="89">
        <f t="shared" ca="1" si="1373"/>
        <v>-0.20350941806368028</v>
      </c>
      <c r="CL719" s="89">
        <f t="shared" ca="1" si="1374"/>
        <v>0.61631230380356883</v>
      </c>
      <c r="CM719" s="89">
        <f t="shared" ca="1" si="1374"/>
        <v>0.61568878901079915</v>
      </c>
      <c r="CN719" s="89">
        <f t="shared" ca="1" si="1374"/>
        <v>1.8765599874475973</v>
      </c>
      <c r="CO719" s="89">
        <f t="shared" ca="1" si="1374"/>
        <v>0.57860485985522558</v>
      </c>
      <c r="CP719" s="89">
        <f t="shared" ca="1" si="1374"/>
        <v>1.3764309972124471</v>
      </c>
      <c r="CQ719" s="89">
        <f t="shared" ca="1" si="1374"/>
        <v>-0.68836774995666994</v>
      </c>
      <c r="CR719" s="5">
        <f t="shared" ca="1" si="1357"/>
        <v>0.70275474587247999</v>
      </c>
      <c r="CS719" s="5">
        <f t="shared" ca="1" si="1357"/>
        <v>1.0720711944129167</v>
      </c>
      <c r="CT719" s="5">
        <f t="shared" ca="1" si="1357"/>
        <v>2.0755862281332567</v>
      </c>
      <c r="CU719" s="5">
        <f t="shared" ca="1" si="1357"/>
        <v>0.39687309665690029</v>
      </c>
      <c r="CV719" s="5">
        <f t="shared" ca="1" si="1357"/>
        <v>1.3614040950295663</v>
      </c>
      <c r="CW719" s="5" t="str">
        <f t="shared" si="1357"/>
        <v/>
      </c>
      <c r="CX719" s="5" t="str">
        <f t="shared" si="1357"/>
        <v/>
      </c>
      <c r="CY719" s="5" t="str">
        <f t="shared" si="1357"/>
        <v/>
      </c>
      <c r="CZ719" s="5" t="str">
        <f t="shared" si="1357"/>
        <v/>
      </c>
      <c r="DA719" s="5" t="str">
        <f t="shared" si="1356"/>
        <v/>
      </c>
      <c r="DB719" s="5" t="str">
        <f t="shared" si="1356"/>
        <v/>
      </c>
      <c r="DC719" s="5" t="str">
        <f t="shared" si="1356"/>
        <v/>
      </c>
      <c r="DD719" s="5" t="str">
        <f t="shared" si="1344"/>
        <v/>
      </c>
      <c r="DE719" s="5" t="str">
        <f t="shared" si="1344"/>
        <v/>
      </c>
      <c r="DF719" s="5" t="str">
        <f t="shared" si="1344"/>
        <v/>
      </c>
      <c r="DG719" s="133" t="str">
        <f t="shared" si="1344"/>
        <v/>
      </c>
      <c r="EE719" s="107"/>
      <c r="EF719" s="107"/>
      <c r="EG719" s="107"/>
      <c r="EH719" s="107"/>
      <c r="EI719" s="107"/>
      <c r="EJ719" s="107"/>
      <c r="EK719" s="107"/>
      <c r="EL719" s="107"/>
      <c r="EM719" s="107"/>
      <c r="EN719" s="107"/>
      <c r="EO719" s="107"/>
      <c r="EP719" s="107"/>
      <c r="EQ719" s="107"/>
      <c r="ER719" s="107"/>
      <c r="ES719" s="107"/>
      <c r="ET719" s="107"/>
      <c r="EU719" s="107"/>
      <c r="EV719" s="107"/>
      <c r="EW719" s="107"/>
      <c r="EX719" s="107"/>
      <c r="EY719" s="107"/>
    </row>
    <row r="720" spans="1:155" x14ac:dyDescent="0.25">
      <c r="A720" s="176">
        <f t="shared" ca="1" si="1358"/>
        <v>1.3546601733835701</v>
      </c>
      <c r="B720" s="164">
        <f t="shared" ca="1" si="1359"/>
        <v>6.8354126030407122E-2</v>
      </c>
      <c r="C720" s="106">
        <f t="shared" ca="1" si="1360"/>
        <v>0.61271767606903771</v>
      </c>
      <c r="D720" s="108">
        <f t="shared" ca="1" si="1361"/>
        <v>1.5423716486672912</v>
      </c>
      <c r="E720" s="109">
        <f t="shared" ca="1" si="1362"/>
        <v>22.564426439761249</v>
      </c>
      <c r="F720" s="109">
        <f t="shared" ca="1" si="1363"/>
        <v>8.8460220072417783</v>
      </c>
      <c r="G720" s="109">
        <f t="shared" ca="1" si="1364"/>
        <v>22.593842485873868</v>
      </c>
      <c r="H720" s="109">
        <f t="shared" ca="1" si="1365"/>
        <v>13.747820478632089</v>
      </c>
      <c r="I720" s="177"/>
      <c r="J720" s="30" t="s">
        <v>708</v>
      </c>
      <c r="K720" s="89">
        <f t="shared" ca="1" si="1375"/>
        <v>-1.4331148233707331</v>
      </c>
      <c r="L720" s="89">
        <f t="shared" ca="1" si="1375"/>
        <v>2.8755171397204293E-2</v>
      </c>
      <c r="M720" s="89">
        <f t="shared" ca="1" si="1375"/>
        <v>0.41148501321826991</v>
      </c>
      <c r="N720" s="89">
        <f t="shared" ca="1" si="1375"/>
        <v>0.3096998313943522</v>
      </c>
      <c r="O720" s="89">
        <f t="shared" ca="1" si="1375"/>
        <v>3.6539036893229848E-2</v>
      </c>
      <c r="P720" s="89">
        <f t="shared" ca="1" si="1375"/>
        <v>0.89371861765175975</v>
      </c>
      <c r="Q720" s="89">
        <f t="shared" ca="1" si="1375"/>
        <v>-0.30649199665355353</v>
      </c>
      <c r="R720" s="89">
        <f t="shared" ca="1" si="1375"/>
        <v>3.6539036893229848E-2</v>
      </c>
      <c r="S720" s="89">
        <f t="shared" ca="1" si="1375"/>
        <v>0.53753403810350731</v>
      </c>
      <c r="T720" s="89">
        <f t="shared" ca="1" si="1375"/>
        <v>-1.0649490381436091</v>
      </c>
      <c r="U720" s="89">
        <f t="shared" ca="1" si="1376"/>
        <v>3.6539036893229848E-2</v>
      </c>
      <c r="V720" s="89">
        <f t="shared" ca="1" si="1376"/>
        <v>-0.41558093709150801</v>
      </c>
      <c r="W720" s="89">
        <f t="shared" ca="1" si="1376"/>
        <v>0.94353006046483001</v>
      </c>
      <c r="X720" s="89">
        <f t="shared" ca="1" si="1376"/>
        <v>0.53753403810350731</v>
      </c>
      <c r="Y720" s="89">
        <f t="shared" ca="1" si="1376"/>
        <v>0.89371861765175975</v>
      </c>
      <c r="Z720" s="89">
        <f t="shared" ca="1" si="1376"/>
        <v>0.14357639329378769</v>
      </c>
      <c r="AA720" s="89">
        <f t="shared" ca="1" si="1376"/>
        <v>-0.44623785415300243</v>
      </c>
      <c r="AB720" s="89">
        <f t="shared" ca="1" si="1376"/>
        <v>-0.30649199665355353</v>
      </c>
      <c r="AC720" s="89">
        <f t="shared" ca="1" si="1376"/>
        <v>0.74160465676181864</v>
      </c>
      <c r="AD720" s="89">
        <f t="shared" ca="1" si="1376"/>
        <v>2.8755171397204293E-2</v>
      </c>
      <c r="AE720" s="89">
        <f t="shared" ca="1" si="1377"/>
        <v>-0.30649199665355353</v>
      </c>
      <c r="AF720" s="89">
        <f t="shared" ca="1" si="1377"/>
        <v>3.6539036893229848E-2</v>
      </c>
      <c r="AG720" s="89">
        <f t="shared" ca="1" si="1377"/>
        <v>0.10667228108213433</v>
      </c>
      <c r="AH720" s="89">
        <f t="shared" ca="1" si="1377"/>
        <v>0.10667228108213433</v>
      </c>
      <c r="AI720" s="89">
        <f t="shared" ca="1" si="1377"/>
        <v>-1.0649490381436091</v>
      </c>
      <c r="AJ720" s="89">
        <f t="shared" ca="1" si="1377"/>
        <v>-2.3856124570488357E-2</v>
      </c>
      <c r="AK720" s="89">
        <f t="shared" ca="1" si="1377"/>
        <v>-0.41558093709150801</v>
      </c>
      <c r="AL720" s="89">
        <f t="shared" ca="1" si="1377"/>
        <v>1.1628631778867338</v>
      </c>
      <c r="AM720" s="89">
        <f t="shared" ca="1" si="1377"/>
        <v>-0.44623785415300243</v>
      </c>
      <c r="AN720" s="89">
        <f t="shared" ca="1" si="1377"/>
        <v>9.8583260592283506E-2</v>
      </c>
      <c r="AO720" s="89">
        <f t="shared" ca="1" si="1378"/>
        <v>0.94353006046483001</v>
      </c>
      <c r="AP720" s="89">
        <f t="shared" ca="1" si="1378"/>
        <v>-0.30649199665355353</v>
      </c>
      <c r="AQ720" s="89">
        <f t="shared" ca="1" si="1378"/>
        <v>0.82443786118685636</v>
      </c>
      <c r="AR720" s="89">
        <f t="shared" ca="1" si="1378"/>
        <v>0.94353006046483001</v>
      </c>
      <c r="AS720" s="89">
        <f t="shared" ca="1" si="1378"/>
        <v>-0.15653910921934289</v>
      </c>
      <c r="AT720" s="89">
        <f t="shared" ca="1" si="1378"/>
        <v>-0.21005970810345143</v>
      </c>
      <c r="AU720" s="89">
        <f t="shared" ca="1" si="1378"/>
        <v>2.8755171397204293E-2</v>
      </c>
      <c r="AV720" s="89">
        <f t="shared" ca="1" si="1378"/>
        <v>-0.41184718490169098</v>
      </c>
      <c r="AW720" s="89">
        <f t="shared" ca="1" si="1378"/>
        <v>-0.81775242806075465</v>
      </c>
      <c r="AX720" s="89" t="str">
        <f t="shared" ca="1" si="1378"/>
        <v/>
      </c>
      <c r="AY720" s="89" t="str">
        <f t="shared" ca="1" si="1379"/>
        <v/>
      </c>
      <c r="AZ720" s="89" t="str">
        <f t="shared" ca="1" si="1379"/>
        <v/>
      </c>
      <c r="BA720" s="89" t="str">
        <f t="shared" ca="1" si="1379"/>
        <v/>
      </c>
      <c r="BB720" s="89" t="str">
        <f t="shared" ca="1" si="1379"/>
        <v/>
      </c>
      <c r="BC720" s="89" t="str">
        <f t="shared" ca="1" si="1379"/>
        <v/>
      </c>
      <c r="BD720" s="89" t="str">
        <f t="shared" ca="1" si="1379"/>
        <v/>
      </c>
      <c r="BE720" s="89" t="str">
        <f t="shared" ca="1" si="1379"/>
        <v/>
      </c>
      <c r="BF720" s="89" t="str">
        <f t="shared" ca="1" si="1379"/>
        <v/>
      </c>
      <c r="BG720" s="89" t="str">
        <f t="shared" ca="1" si="1379"/>
        <v/>
      </c>
      <c r="BH720" s="89" t="str">
        <f t="shared" ca="1" si="1379"/>
        <v/>
      </c>
      <c r="BJ720" s="132">
        <f t="shared" ca="1" si="1372"/>
        <v>-0.41964617273648086</v>
      </c>
      <c r="BK720" s="89">
        <f t="shared" ca="1" si="1372"/>
        <v>1.0128304347243815</v>
      </c>
      <c r="BL720" s="89">
        <f t="shared" ca="1" si="1372"/>
        <v>1.4156405184089704</v>
      </c>
      <c r="BM720" s="89">
        <f t="shared" ca="1" si="1371"/>
        <v>0.96511930049498917</v>
      </c>
      <c r="BN720" s="89">
        <f t="shared" ca="1" si="1371"/>
        <v>1.1114823066493913</v>
      </c>
      <c r="BO720" s="89">
        <f t="shared" ca="1" si="1371"/>
        <v>1.7469618706845851</v>
      </c>
      <c r="BP720" s="89">
        <f t="shared" ca="1" si="1371"/>
        <v>0.6989524164297567</v>
      </c>
      <c r="BQ720" s="89">
        <f t="shared" ca="1" si="1371"/>
        <v>0.90708037694821342</v>
      </c>
      <c r="BR720" s="89">
        <f t="shared" ca="1" si="1371"/>
        <v>1.3054342984177425</v>
      </c>
      <c r="BS720" s="89">
        <f t="shared" ca="1" si="1371"/>
        <v>-0.45853164654554224</v>
      </c>
      <c r="BT720" s="89">
        <f t="shared" ca="1" si="1371"/>
        <v>0.77686138382229752</v>
      </c>
      <c r="BU720" s="89">
        <f t="shared" ca="1" si="1371"/>
        <v>0.30811135434510772</v>
      </c>
      <c r="BV720" s="89">
        <f t="shared" ca="1" si="1371"/>
        <v>1.2869316500258459</v>
      </c>
      <c r="BW720" s="89">
        <f t="shared" ca="1" si="1371"/>
        <v>0.97061689572897025</v>
      </c>
      <c r="BX720" s="89">
        <f t="shared" ca="1" si="1371"/>
        <v>1.8365095324430909</v>
      </c>
      <c r="BY720" s="89">
        <f t="shared" ca="1" si="1373"/>
        <v>1.3566292874208659</v>
      </c>
      <c r="BZ720" s="89">
        <f t="shared" ca="1" si="1373"/>
        <v>0.57013869843408893</v>
      </c>
      <c r="CA720" s="89">
        <f t="shared" ca="1" si="1373"/>
        <v>0.8768924383601</v>
      </c>
      <c r="CB720" s="89">
        <f t="shared" ca="1" si="1373"/>
        <v>1.0309821435557667</v>
      </c>
      <c r="CC720" s="89">
        <f t="shared" ca="1" si="1373"/>
        <v>0.95665291267331964</v>
      </c>
      <c r="CD720" s="89">
        <f t="shared" ca="1" si="1373"/>
        <v>0.69286154071772899</v>
      </c>
      <c r="CE720" s="89">
        <f t="shared" ca="1" si="1373"/>
        <v>0.68425649541607725</v>
      </c>
      <c r="CF720" s="89">
        <f t="shared" ca="1" si="1373"/>
        <v>-0.16416933213004525</v>
      </c>
      <c r="CG720" s="89">
        <f t="shared" ca="1" si="1373"/>
        <v>0.82901279107040327</v>
      </c>
      <c r="CH720" s="89">
        <f t="shared" ca="1" si="1373"/>
        <v>-0.14925662587495026</v>
      </c>
      <c r="CI720" s="89">
        <f t="shared" ca="1" si="1373"/>
        <v>-0.68840408461366265</v>
      </c>
      <c r="CJ720" s="89">
        <f t="shared" ca="1" si="1373"/>
        <v>-0.89112312939461624</v>
      </c>
      <c r="CK720" s="89">
        <f t="shared" ca="1" si="1373"/>
        <v>0.90493422118405276</v>
      </c>
      <c r="CL720" s="89">
        <f t="shared" ca="1" si="1374"/>
        <v>-9.8490130051662406E-2</v>
      </c>
      <c r="CM720" s="89">
        <f t="shared" ca="1" si="1374"/>
        <v>1.1298529866945906</v>
      </c>
      <c r="CN720" s="89">
        <f t="shared" ca="1" si="1374"/>
        <v>1.9263714302606676</v>
      </c>
      <c r="CO720" s="89">
        <f t="shared" ca="1" si="1374"/>
        <v>0.57911541919492271</v>
      </c>
      <c r="CP720" s="89">
        <f t="shared" ca="1" si="1374"/>
        <v>1.7893838451810335</v>
      </c>
      <c r="CQ720" s="89">
        <f t="shared" ca="1" si="1374"/>
        <v>1.6882771338788931</v>
      </c>
      <c r="CR720" s="5">
        <f t="shared" ca="1" si="1357"/>
        <v>0.99245349080613954</v>
      </c>
      <c r="CS720" s="5">
        <f t="shared" ca="1" si="1357"/>
        <v>0.88586761087995347</v>
      </c>
      <c r="CT720" s="5">
        <f t="shared" ca="1" si="1357"/>
        <v>1.2106227818787012</v>
      </c>
      <c r="CU720" s="5">
        <f t="shared" ca="1" si="1357"/>
        <v>0.40060684884671732</v>
      </c>
      <c r="CV720" s="5">
        <f t="shared" ca="1" si="1357"/>
        <v>-0.61921151091792215</v>
      </c>
      <c r="CW720" s="5" t="str">
        <f t="shared" si="1357"/>
        <v/>
      </c>
      <c r="CX720" s="5" t="str">
        <f t="shared" si="1357"/>
        <v/>
      </c>
      <c r="CY720" s="5" t="str">
        <f t="shared" si="1357"/>
        <v/>
      </c>
      <c r="CZ720" s="5" t="str">
        <f t="shared" si="1357"/>
        <v/>
      </c>
      <c r="DA720" s="5" t="str">
        <f t="shared" si="1356"/>
        <v/>
      </c>
      <c r="DB720" s="5" t="str">
        <f t="shared" si="1356"/>
        <v/>
      </c>
      <c r="DC720" s="5" t="str">
        <f t="shared" si="1356"/>
        <v/>
      </c>
      <c r="DD720" s="5" t="str">
        <f t="shared" si="1344"/>
        <v/>
      </c>
      <c r="DE720" s="5" t="str">
        <f t="shared" si="1344"/>
        <v/>
      </c>
      <c r="DF720" s="5" t="str">
        <f t="shared" si="1344"/>
        <v/>
      </c>
      <c r="DG720" s="133" t="str">
        <f t="shared" si="1344"/>
        <v/>
      </c>
      <c r="EE720" s="107"/>
      <c r="EF720" s="107"/>
      <c r="EG720" s="107"/>
      <c r="EH720" s="107"/>
      <c r="EI720" s="107"/>
      <c r="EJ720" s="107"/>
      <c r="EK720" s="107"/>
      <c r="EL720" s="107"/>
      <c r="EM720" s="107"/>
      <c r="EN720" s="107"/>
      <c r="EO720" s="107"/>
      <c r="EP720" s="107"/>
      <c r="EQ720" s="107"/>
      <c r="ER720" s="107"/>
      <c r="ES720" s="107"/>
      <c r="ET720" s="107"/>
      <c r="EU720" s="107"/>
      <c r="EV720" s="107"/>
      <c r="EW720" s="107"/>
      <c r="EX720" s="107"/>
      <c r="EY720" s="107"/>
    </row>
    <row r="721" spans="1:155" x14ac:dyDescent="0.25">
      <c r="A721" s="176">
        <f t="shared" ca="1" si="1358"/>
        <v>1.5955092586860298</v>
      </c>
      <c r="B721" s="164">
        <f t="shared" ca="1" si="1359"/>
        <v>0.10243588126054677</v>
      </c>
      <c r="C721" s="106">
        <f t="shared" ca="1" si="1360"/>
        <v>0.61134873494691544</v>
      </c>
      <c r="D721" s="108">
        <f t="shared" ca="1" si="1361"/>
        <v>1.7823828965466266</v>
      </c>
      <c r="E721" s="109">
        <f t="shared" ca="1" si="1362"/>
        <v>17.399985967935557</v>
      </c>
      <c r="F721" s="109">
        <f t="shared" ca="1" si="1363"/>
        <v>6.529052366709803</v>
      </c>
      <c r="G721" s="109">
        <f t="shared" ca="1" si="1364"/>
        <v>19.88241109604061</v>
      </c>
      <c r="H721" s="109">
        <f t="shared" ca="1" si="1365"/>
        <v>13.353358729330807</v>
      </c>
      <c r="I721" s="177"/>
      <c r="J721" s="30" t="s">
        <v>709</v>
      </c>
      <c r="K721" s="89">
        <f t="shared" ca="1" si="1375"/>
        <v>-1.3483164959119551</v>
      </c>
      <c r="L721" s="89">
        <f t="shared" ca="1" si="1375"/>
        <v>9.8583260592283506E-2</v>
      </c>
      <c r="M721" s="89">
        <f t="shared" ca="1" si="1375"/>
        <v>0.10667228108213433</v>
      </c>
      <c r="N721" s="89">
        <f t="shared" ca="1" si="1375"/>
        <v>0.74370258632857644</v>
      </c>
      <c r="O721" s="89">
        <f t="shared" ca="1" si="1375"/>
        <v>0.74370258632857644</v>
      </c>
      <c r="P721" s="89">
        <f t="shared" ca="1" si="1375"/>
        <v>0.13695300672662025</v>
      </c>
      <c r="Q721" s="89">
        <f t="shared" ca="1" si="1375"/>
        <v>0.74160465676181864</v>
      </c>
      <c r="R721" s="89">
        <f t="shared" ca="1" si="1375"/>
        <v>6.3830203882474623E-2</v>
      </c>
      <c r="S721" s="89">
        <f t="shared" ca="1" si="1375"/>
        <v>0.89371861765175975</v>
      </c>
      <c r="T721" s="89">
        <f t="shared" ca="1" si="1375"/>
        <v>-1.3483164959119551</v>
      </c>
      <c r="U721" s="89">
        <f t="shared" ca="1" si="1376"/>
        <v>0.89371861765175975</v>
      </c>
      <c r="V721" s="89">
        <f t="shared" ca="1" si="1376"/>
        <v>-0.21005970810345143</v>
      </c>
      <c r="W721" s="89">
        <f t="shared" ca="1" si="1376"/>
        <v>6.3830203882474623E-2</v>
      </c>
      <c r="X721" s="89">
        <f t="shared" ca="1" si="1376"/>
        <v>1.4105767449530626E-2</v>
      </c>
      <c r="Y721" s="89">
        <f t="shared" ca="1" si="1376"/>
        <v>1.4105767449530626E-2</v>
      </c>
      <c r="Z721" s="89">
        <f t="shared" ca="1" si="1376"/>
        <v>-0.30649199665355353</v>
      </c>
      <c r="AA721" s="89">
        <f t="shared" ca="1" si="1376"/>
        <v>0.21206368060581204</v>
      </c>
      <c r="AB721" s="89">
        <f t="shared" ca="1" si="1376"/>
        <v>0.41148501321826991</v>
      </c>
      <c r="AC721" s="89">
        <f t="shared" ca="1" si="1376"/>
        <v>-0.31999883307611282</v>
      </c>
      <c r="AD721" s="89">
        <f t="shared" ca="1" si="1376"/>
        <v>0.82443786118685636</v>
      </c>
      <c r="AE721" s="89">
        <f t="shared" ca="1" si="1377"/>
        <v>0.2685645797022288</v>
      </c>
      <c r="AF721" s="89">
        <f t="shared" ca="1" si="1377"/>
        <v>3.6539036893229848E-2</v>
      </c>
      <c r="AG721" s="89">
        <f t="shared" ca="1" si="1377"/>
        <v>0.82443786118685636</v>
      </c>
      <c r="AH721" s="89">
        <f t="shared" ca="1" si="1377"/>
        <v>-0.31999883307611282</v>
      </c>
      <c r="AI721" s="89">
        <f t="shared" ca="1" si="1377"/>
        <v>0.3096998313943522</v>
      </c>
      <c r="AJ721" s="89">
        <f t="shared" ca="1" si="1377"/>
        <v>-1.4331148233707331</v>
      </c>
      <c r="AK721" s="89">
        <f t="shared" ca="1" si="1377"/>
        <v>-0.44623785415300243</v>
      </c>
      <c r="AL721" s="89">
        <f t="shared" ca="1" si="1377"/>
        <v>0.2685645797022288</v>
      </c>
      <c r="AM721" s="89">
        <f t="shared" ca="1" si="1377"/>
        <v>-1.0097454203712564</v>
      </c>
      <c r="AN721" s="89">
        <f t="shared" ca="1" si="1377"/>
        <v>-1.3483164959119551</v>
      </c>
      <c r="AO721" s="89">
        <f t="shared" ca="1" si="1378"/>
        <v>-0.21005970810345143</v>
      </c>
      <c r="AP721" s="89">
        <f t="shared" ca="1" si="1378"/>
        <v>0.31960967874145596</v>
      </c>
      <c r="AQ721" s="89">
        <f t="shared" ca="1" si="1378"/>
        <v>-2.3856124570488357E-2</v>
      </c>
      <c r="AR721" s="89">
        <f t="shared" ca="1" si="1378"/>
        <v>0.10667228108213433</v>
      </c>
      <c r="AS721" s="89">
        <f t="shared" ca="1" si="1378"/>
        <v>-2.3856124570488357E-2</v>
      </c>
      <c r="AT721" s="89">
        <f t="shared" ca="1" si="1378"/>
        <v>5.4419538639000731E-2</v>
      </c>
      <c r="AU721" s="89">
        <f t="shared" ca="1" si="1378"/>
        <v>0.21206368060581204</v>
      </c>
      <c r="AV721" s="89">
        <f t="shared" ca="1" si="1378"/>
        <v>-0.30700255599325066</v>
      </c>
      <c r="AW721" s="89">
        <f t="shared" ca="1" si="1378"/>
        <v>-0.31999883307611282</v>
      </c>
      <c r="AX721" s="89" t="str">
        <f t="shared" ca="1" si="1378"/>
        <v/>
      </c>
      <c r="AY721" s="89" t="str">
        <f t="shared" ca="1" si="1379"/>
        <v/>
      </c>
      <c r="AZ721" s="89" t="str">
        <f t="shared" ca="1" si="1379"/>
        <v/>
      </c>
      <c r="BA721" s="89" t="str">
        <f t="shared" ca="1" si="1379"/>
        <v/>
      </c>
      <c r="BB721" s="89" t="str">
        <f t="shared" ca="1" si="1379"/>
        <v/>
      </c>
      <c r="BC721" s="89" t="str">
        <f t="shared" ca="1" si="1379"/>
        <v/>
      </c>
      <c r="BD721" s="89" t="str">
        <f t="shared" ca="1" si="1379"/>
        <v/>
      </c>
      <c r="BE721" s="89" t="str">
        <f t="shared" ca="1" si="1379"/>
        <v/>
      </c>
      <c r="BF721" s="89" t="str">
        <f t="shared" ca="1" si="1379"/>
        <v/>
      </c>
      <c r="BG721" s="89" t="str">
        <f t="shared" ca="1" si="1379"/>
        <v/>
      </c>
      <c r="BH721" s="89" t="str">
        <f t="shared" ca="1" si="1379"/>
        <v/>
      </c>
      <c r="BJ721" s="132">
        <f t="shared" ca="1" si="1372"/>
        <v>-0.33484784527770284</v>
      </c>
      <c r="BK721" s="89">
        <f t="shared" ca="1" si="1372"/>
        <v>1.0826585239194608</v>
      </c>
      <c r="BL721" s="89">
        <f t="shared" ca="1" si="1372"/>
        <v>1.1108277862728348</v>
      </c>
      <c r="BM721" s="89">
        <f t="shared" ca="1" si="1371"/>
        <v>1.3991220554292134</v>
      </c>
      <c r="BN721" s="89">
        <f t="shared" ca="1" si="1371"/>
        <v>1.8186458560847378</v>
      </c>
      <c r="BO721" s="89">
        <f t="shared" ca="1" si="1371"/>
        <v>0.99019625975944547</v>
      </c>
      <c r="BP721" s="89">
        <f t="shared" ca="1" si="1371"/>
        <v>1.7470490698451289</v>
      </c>
      <c r="BQ721" s="89">
        <f t="shared" ca="1" si="1371"/>
        <v>0.93437154393745814</v>
      </c>
      <c r="BR721" s="89">
        <f t="shared" ca="1" si="1371"/>
        <v>1.6616188779659948</v>
      </c>
      <c r="BS721" s="89">
        <f t="shared" ca="1" si="1371"/>
        <v>-0.74189910431388828</v>
      </c>
      <c r="BT721" s="89">
        <f t="shared" ca="1" si="1371"/>
        <v>1.6340409645808274</v>
      </c>
      <c r="BU721" s="89">
        <f t="shared" ca="1" si="1371"/>
        <v>0.51363258333316431</v>
      </c>
      <c r="BV721" s="89">
        <f t="shared" ca="1" si="1371"/>
        <v>0.40723179344349048</v>
      </c>
      <c r="BW721" s="89">
        <f t="shared" ca="1" si="1371"/>
        <v>0.44718862507499357</v>
      </c>
      <c r="BX721" s="89">
        <f t="shared" ca="1" si="1371"/>
        <v>0.95689668224086177</v>
      </c>
      <c r="BY721" s="89">
        <f t="shared" ca="1" si="1373"/>
        <v>0.90656089747352464</v>
      </c>
      <c r="BZ721" s="89">
        <f t="shared" ca="1" si="1373"/>
        <v>1.2284402331929034</v>
      </c>
      <c r="CA721" s="89">
        <f t="shared" ca="1" si="1373"/>
        <v>1.5948694482319234</v>
      </c>
      <c r="CB721" s="89">
        <f t="shared" ca="1" si="1373"/>
        <v>-3.0621346282164785E-2</v>
      </c>
      <c r="CC721" s="89">
        <f t="shared" ca="1" si="1373"/>
        <v>1.7523356024629717</v>
      </c>
      <c r="CD721" s="89">
        <f t="shared" ca="1" si="1373"/>
        <v>1.2679181170735112</v>
      </c>
      <c r="CE721" s="89">
        <f t="shared" ca="1" si="1373"/>
        <v>0.68425649541607725</v>
      </c>
      <c r="CF721" s="89">
        <f t="shared" ca="1" si="1373"/>
        <v>0.55359624797467677</v>
      </c>
      <c r="CG721" s="89">
        <f t="shared" ca="1" si="1373"/>
        <v>0.40234167691215611</v>
      </c>
      <c r="CH721" s="89">
        <f t="shared" ca="1" si="1373"/>
        <v>1.2253922436630109</v>
      </c>
      <c r="CI721" s="89">
        <f t="shared" ca="1" si="1373"/>
        <v>-2.0976627834139077</v>
      </c>
      <c r="CJ721" s="89">
        <f t="shared" ca="1" si="1373"/>
        <v>-0.92178004645611067</v>
      </c>
      <c r="CK721" s="89">
        <f t="shared" ca="1" si="1373"/>
        <v>1.0635622999547789E-2</v>
      </c>
      <c r="CL721" s="89">
        <f t="shared" ca="1" si="1374"/>
        <v>-0.66199769626991634</v>
      </c>
      <c r="CM721" s="89">
        <f t="shared" ca="1" si="1374"/>
        <v>-0.31704676980964797</v>
      </c>
      <c r="CN721" s="89">
        <f t="shared" ca="1" si="1374"/>
        <v>0.77278166169238616</v>
      </c>
      <c r="CO721" s="89">
        <f t="shared" ca="1" si="1374"/>
        <v>1.2052170945899321</v>
      </c>
      <c r="CP721" s="89">
        <f t="shared" ca="1" si="1374"/>
        <v>0.94108985942368883</v>
      </c>
      <c r="CQ721" s="89">
        <f t="shared" ca="1" si="1374"/>
        <v>0.85141935449619754</v>
      </c>
      <c r="CR721" s="5">
        <f t="shared" ca="1" si="1357"/>
        <v>1.125136475454994</v>
      </c>
      <c r="CS721" s="5">
        <f t="shared" ca="1" si="1357"/>
        <v>1.1503468576224056</v>
      </c>
      <c r="CT721" s="5">
        <f t="shared" ca="1" si="1357"/>
        <v>1.393931291087309</v>
      </c>
      <c r="CU721" s="5">
        <f t="shared" ca="1" si="1357"/>
        <v>0.50545147775515764</v>
      </c>
      <c r="CV721" s="5">
        <f t="shared" ca="1" si="1357"/>
        <v>-0.12145791593328031</v>
      </c>
      <c r="CW721" s="5" t="str">
        <f t="shared" si="1357"/>
        <v/>
      </c>
      <c r="CX721" s="5" t="str">
        <f t="shared" si="1357"/>
        <v/>
      </c>
      <c r="CY721" s="5" t="str">
        <f t="shared" si="1357"/>
        <v/>
      </c>
      <c r="CZ721" s="5" t="str">
        <f t="shared" si="1357"/>
        <v/>
      </c>
      <c r="DA721" s="5" t="str">
        <f t="shared" si="1356"/>
        <v/>
      </c>
      <c r="DB721" s="5" t="str">
        <f t="shared" si="1356"/>
        <v/>
      </c>
      <c r="DC721" s="5" t="str">
        <f t="shared" si="1356"/>
        <v/>
      </c>
      <c r="DD721" s="5" t="str">
        <f t="shared" si="1344"/>
        <v/>
      </c>
      <c r="DE721" s="5" t="str">
        <f t="shared" si="1344"/>
        <v/>
      </c>
      <c r="DF721" s="5" t="str">
        <f t="shared" si="1344"/>
        <v/>
      </c>
      <c r="DG721" s="133" t="str">
        <f t="shared" si="1344"/>
        <v/>
      </c>
      <c r="EE721" s="107"/>
      <c r="EF721" s="107"/>
      <c r="EG721" s="107"/>
      <c r="EH721" s="107"/>
      <c r="EI721" s="107"/>
      <c r="EJ721" s="107"/>
      <c r="EK721" s="107"/>
      <c r="EL721" s="107"/>
      <c r="EM721" s="107"/>
      <c r="EN721" s="107"/>
      <c r="EO721" s="107"/>
      <c r="EP721" s="107"/>
      <c r="EQ721" s="107"/>
      <c r="ER721" s="107"/>
      <c r="ES721" s="107"/>
      <c r="ET721" s="107"/>
      <c r="EU721" s="107"/>
      <c r="EV721" s="107"/>
      <c r="EW721" s="107"/>
      <c r="EX721" s="107"/>
      <c r="EY721" s="107"/>
    </row>
    <row r="722" spans="1:155" x14ac:dyDescent="0.25">
      <c r="A722" s="176">
        <f t="shared" ca="1" si="1358"/>
        <v>1.3333827188374532</v>
      </c>
      <c r="B722" s="164">
        <f t="shared" ca="1" si="1359"/>
        <v>6.2124391235642923E-2</v>
      </c>
      <c r="C722" s="106">
        <f t="shared" ca="1" si="1360"/>
        <v>0.43417084185225274</v>
      </c>
      <c r="D722" s="108">
        <f t="shared" ca="1" si="1361"/>
        <v>1.4276348787948001</v>
      </c>
      <c r="E722" s="109">
        <f t="shared" ca="1" si="1362"/>
        <v>22.980263474609572</v>
      </c>
      <c r="F722" s="109">
        <f t="shared" ca="1" si="1363"/>
        <v>9.193611941087509</v>
      </c>
      <c r="G722" s="109">
        <f t="shared" ca="1" si="1364"/>
        <v>21.649800125943187</v>
      </c>
      <c r="H722" s="109">
        <f t="shared" ca="1" si="1365"/>
        <v>12.456188184855678</v>
      </c>
      <c r="I722" s="177"/>
      <c r="J722" s="30" t="s">
        <v>710</v>
      </c>
      <c r="K722" s="89">
        <f t="shared" ca="1" si="1375"/>
        <v>0.21206368060581204</v>
      </c>
      <c r="L722" s="89">
        <f t="shared" ca="1" si="1375"/>
        <v>1.8449135142460493E-2</v>
      </c>
      <c r="M722" s="89">
        <f t="shared" ca="1" si="1375"/>
        <v>-0.22096981093654566</v>
      </c>
      <c r="N722" s="89">
        <f t="shared" ca="1" si="1375"/>
        <v>0.2685645797022288</v>
      </c>
      <c r="O722" s="89">
        <f t="shared" ca="1" si="1375"/>
        <v>9.8583260592283506E-2</v>
      </c>
      <c r="P722" s="89">
        <f t="shared" ca="1" si="1375"/>
        <v>-0.30700255599325066</v>
      </c>
      <c r="Q722" s="89">
        <f t="shared" ca="1" si="1375"/>
        <v>-0.30700255599325066</v>
      </c>
      <c r="R722" s="89">
        <f t="shared" ca="1" si="1375"/>
        <v>-0.31999883307611282</v>
      </c>
      <c r="S722" s="89">
        <f t="shared" ca="1" si="1375"/>
        <v>0.41148501321826991</v>
      </c>
      <c r="T722" s="89">
        <f t="shared" ca="1" si="1375"/>
        <v>-0.22096981093654566</v>
      </c>
      <c r="U722" s="89">
        <f t="shared" ca="1" si="1376"/>
        <v>1.4105767449530626E-2</v>
      </c>
      <c r="V722" s="89">
        <f t="shared" ca="1" si="1376"/>
        <v>-0.31999883307611282</v>
      </c>
      <c r="W722" s="89">
        <f t="shared" ca="1" si="1376"/>
        <v>6.3830203882474623E-2</v>
      </c>
      <c r="X722" s="89">
        <f t="shared" ca="1" si="1376"/>
        <v>0.94353006046483001</v>
      </c>
      <c r="Y722" s="89">
        <f t="shared" ca="1" si="1376"/>
        <v>1.4105767449530626E-2</v>
      </c>
      <c r="Z722" s="89">
        <f t="shared" ca="1" si="1376"/>
        <v>6.3830203882474623E-2</v>
      </c>
      <c r="AA722" s="89">
        <f t="shared" ca="1" si="1376"/>
        <v>-9.3840171590928279E-2</v>
      </c>
      <c r="AB722" s="89">
        <f t="shared" ca="1" si="1376"/>
        <v>0.13695300672662025</v>
      </c>
      <c r="AC722" s="89">
        <f t="shared" ca="1" si="1376"/>
        <v>1.1628631778867338</v>
      </c>
      <c r="AD722" s="89">
        <f t="shared" ca="1" si="1376"/>
        <v>-0.44623785415300243</v>
      </c>
      <c r="AE722" s="89">
        <f t="shared" ca="1" si="1377"/>
        <v>-0.30649199665355353</v>
      </c>
      <c r="AF722" s="89">
        <f t="shared" ca="1" si="1377"/>
        <v>-0.15653910921934289</v>
      </c>
      <c r="AG722" s="89">
        <f t="shared" ca="1" si="1377"/>
        <v>9.8583260592283506E-2</v>
      </c>
      <c r="AH722" s="89">
        <f t="shared" ca="1" si="1377"/>
        <v>0.41148501321826991</v>
      </c>
      <c r="AI722" s="89">
        <f t="shared" ca="1" si="1377"/>
        <v>-0.30649199665355353</v>
      </c>
      <c r="AJ722" s="89">
        <f t="shared" ca="1" si="1377"/>
        <v>-0.44623785415300243</v>
      </c>
      <c r="AK722" s="89">
        <f t="shared" ca="1" si="1377"/>
        <v>0.82443786118685636</v>
      </c>
      <c r="AL722" s="89">
        <f t="shared" ca="1" si="1377"/>
        <v>5.4419538639000731E-2</v>
      </c>
      <c r="AM722" s="89">
        <f t="shared" ca="1" si="1377"/>
        <v>-2.3856124570488357E-2</v>
      </c>
      <c r="AN722" s="89">
        <f t="shared" ca="1" si="1377"/>
        <v>0.82443786118685636</v>
      </c>
      <c r="AO722" s="89">
        <f t="shared" ca="1" si="1378"/>
        <v>5.4419538639000731E-2</v>
      </c>
      <c r="AP722" s="89">
        <f t="shared" ca="1" si="1378"/>
        <v>5.4419538639000731E-2</v>
      </c>
      <c r="AQ722" s="89">
        <f t="shared" ca="1" si="1378"/>
        <v>1.8449135142460493E-2</v>
      </c>
      <c r="AR722" s="89">
        <f t="shared" ca="1" si="1378"/>
        <v>0.31960967874145596</v>
      </c>
      <c r="AS722" s="89">
        <f t="shared" ca="1" si="1378"/>
        <v>0.74160465676181864</v>
      </c>
      <c r="AT722" s="89">
        <f t="shared" ca="1" si="1378"/>
        <v>-1.0649490381436091</v>
      </c>
      <c r="AU722" s="89">
        <f t="shared" ca="1" si="1378"/>
        <v>1.8449135142460493E-2</v>
      </c>
      <c r="AV722" s="89">
        <f t="shared" ca="1" si="1378"/>
        <v>-2.3856124570488357E-2</v>
      </c>
      <c r="AW722" s="89">
        <f t="shared" ca="1" si="1378"/>
        <v>0.74370258632857644</v>
      </c>
      <c r="AX722" s="89" t="str">
        <f t="shared" ca="1" si="1378"/>
        <v/>
      </c>
      <c r="AY722" s="89" t="str">
        <f t="shared" ca="1" si="1379"/>
        <v/>
      </c>
      <c r="AZ722" s="89" t="str">
        <f t="shared" ca="1" si="1379"/>
        <v/>
      </c>
      <c r="BA722" s="89" t="str">
        <f t="shared" ca="1" si="1379"/>
        <v/>
      </c>
      <c r="BB722" s="89" t="str">
        <f t="shared" ca="1" si="1379"/>
        <v/>
      </c>
      <c r="BC722" s="89" t="str">
        <f t="shared" ca="1" si="1379"/>
        <v/>
      </c>
      <c r="BD722" s="89" t="str">
        <f t="shared" ca="1" si="1379"/>
        <v/>
      </c>
      <c r="BE722" s="89" t="str">
        <f t="shared" ca="1" si="1379"/>
        <v/>
      </c>
      <c r="BF722" s="89" t="str">
        <f t="shared" ca="1" si="1379"/>
        <v/>
      </c>
      <c r="BG722" s="89" t="str">
        <f t="shared" ca="1" si="1379"/>
        <v/>
      </c>
      <c r="BH722" s="89" t="str">
        <f t="shared" ca="1" si="1379"/>
        <v/>
      </c>
      <c r="BJ722" s="132">
        <f t="shared" ca="1" si="1372"/>
        <v>1.2255323312400643</v>
      </c>
      <c r="BK722" s="89">
        <f t="shared" ca="1" si="1372"/>
        <v>1.0025243984696379</v>
      </c>
      <c r="BL722" s="89">
        <f t="shared" ca="1" si="1372"/>
        <v>0.78318569425415485</v>
      </c>
      <c r="BM722" s="89">
        <f t="shared" ca="1" si="1371"/>
        <v>0.92398404880286578</v>
      </c>
      <c r="BN722" s="89">
        <f t="shared" ca="1" si="1371"/>
        <v>1.173526530348445</v>
      </c>
      <c r="BO722" s="89">
        <f t="shared" ca="1" si="1371"/>
        <v>0.54624069703957456</v>
      </c>
      <c r="BP722" s="89">
        <f t="shared" ca="1" si="1371"/>
        <v>0.69844185709005957</v>
      </c>
      <c r="BQ722" s="89">
        <f t="shared" ca="1" si="1371"/>
        <v>0.55054250697887075</v>
      </c>
      <c r="BR722" s="89">
        <f t="shared" ca="1" si="1371"/>
        <v>1.179385273532505</v>
      </c>
      <c r="BS722" s="89">
        <f t="shared" ca="1" si="1371"/>
        <v>0.38544758066152118</v>
      </c>
      <c r="BT722" s="89">
        <f t="shared" ca="1" si="1371"/>
        <v>0.75442811437859825</v>
      </c>
      <c r="BU722" s="89">
        <f t="shared" ca="1" si="1371"/>
        <v>0.40369345836050291</v>
      </c>
      <c r="BV722" s="89">
        <f t="shared" ca="1" si="1371"/>
        <v>0.40723179344349048</v>
      </c>
      <c r="BW722" s="89">
        <f t="shared" ca="1" si="1371"/>
        <v>1.3766129180902928</v>
      </c>
      <c r="BX722" s="89">
        <f t="shared" ca="1" si="1371"/>
        <v>0.95689668224086177</v>
      </c>
      <c r="BY722" s="89">
        <f t="shared" ca="1" si="1373"/>
        <v>1.2768830980095527</v>
      </c>
      <c r="BZ722" s="89">
        <f t="shared" ca="1" si="1373"/>
        <v>0.92253638099616309</v>
      </c>
      <c r="CA722" s="89">
        <f t="shared" ca="1" si="1373"/>
        <v>1.3203374417402738</v>
      </c>
      <c r="CB722" s="89">
        <f t="shared" ca="1" si="1373"/>
        <v>1.4522406646806818</v>
      </c>
      <c r="CC722" s="89">
        <f t="shared" ca="1" si="1373"/>
        <v>0.48165988712311292</v>
      </c>
      <c r="CD722" s="89">
        <f t="shared" ca="1" si="1373"/>
        <v>0.69286154071772899</v>
      </c>
      <c r="CE722" s="89">
        <f t="shared" ca="1" si="1373"/>
        <v>0.49117834930350446</v>
      </c>
      <c r="CF722" s="89">
        <f t="shared" ca="1" si="1373"/>
        <v>-0.17225835261989608</v>
      </c>
      <c r="CG722" s="89">
        <f t="shared" ca="1" si="1373"/>
        <v>1.1338255232065388</v>
      </c>
      <c r="CH722" s="89">
        <f t="shared" ca="1" si="1373"/>
        <v>0.6092004156151053</v>
      </c>
      <c r="CI722" s="89">
        <f t="shared" ca="1" si="1373"/>
        <v>-1.1107858141961766</v>
      </c>
      <c r="CJ722" s="89">
        <f t="shared" ca="1" si="1373"/>
        <v>0.34889566888374812</v>
      </c>
      <c r="CK722" s="89">
        <f t="shared" ca="1" si="1373"/>
        <v>-0.20350941806368028</v>
      </c>
      <c r="CL722" s="89">
        <f t="shared" ca="1" si="1374"/>
        <v>0.32389159953085167</v>
      </c>
      <c r="CM722" s="89">
        <f t="shared" ca="1" si="1374"/>
        <v>1.8557075872891635</v>
      </c>
      <c r="CN722" s="89">
        <f t="shared" ca="1" si="1374"/>
        <v>1.0372609084348383</v>
      </c>
      <c r="CO722" s="89">
        <f t="shared" ca="1" si="1374"/>
        <v>0.94002695448747697</v>
      </c>
      <c r="CP722" s="89">
        <f t="shared" ca="1" si="1374"/>
        <v>0.98339511913663769</v>
      </c>
      <c r="CQ722" s="89">
        <f t="shared" ca="1" si="1374"/>
        <v>1.0643567521555193</v>
      </c>
      <c r="CR722" s="5">
        <f t="shared" ca="1" si="1357"/>
        <v>1.8905972567873011</v>
      </c>
      <c r="CS722" s="5">
        <f t="shared" ca="1" si="1357"/>
        <v>3.0978280839795813E-2</v>
      </c>
      <c r="CT722" s="5">
        <f t="shared" ca="1" si="1357"/>
        <v>1.2003167456239574</v>
      </c>
      <c r="CU722" s="5">
        <f t="shared" ca="1" si="1357"/>
        <v>0.78859790917791994</v>
      </c>
      <c r="CV722" s="5">
        <f t="shared" ca="1" si="1357"/>
        <v>0.94224350347140895</v>
      </c>
      <c r="CW722" s="5" t="str">
        <f t="shared" si="1357"/>
        <v/>
      </c>
      <c r="CX722" s="5" t="str">
        <f t="shared" si="1357"/>
        <v/>
      </c>
      <c r="CY722" s="5" t="str">
        <f t="shared" si="1357"/>
        <v/>
      </c>
      <c r="CZ722" s="5" t="str">
        <f t="shared" si="1357"/>
        <v/>
      </c>
      <c r="DA722" s="5" t="str">
        <f t="shared" si="1356"/>
        <v/>
      </c>
      <c r="DB722" s="5" t="str">
        <f t="shared" si="1356"/>
        <v/>
      </c>
      <c r="DC722" s="5" t="str">
        <f t="shared" si="1356"/>
        <v/>
      </c>
      <c r="DD722" s="5" t="str">
        <f t="shared" si="1344"/>
        <v/>
      </c>
      <c r="DE722" s="5" t="str">
        <f t="shared" si="1344"/>
        <v/>
      </c>
      <c r="DF722" s="5" t="str">
        <f t="shared" si="1344"/>
        <v/>
      </c>
      <c r="DG722" s="133" t="str">
        <f t="shared" si="1344"/>
        <v/>
      </c>
      <c r="EE722" s="107"/>
      <c r="EF722" s="107"/>
      <c r="EG722" s="107"/>
      <c r="EH722" s="107"/>
      <c r="EI722" s="107"/>
      <c r="EJ722" s="107"/>
      <c r="EK722" s="107"/>
      <c r="EL722" s="107"/>
      <c r="EM722" s="107"/>
      <c r="EN722" s="107"/>
      <c r="EO722" s="107"/>
      <c r="EP722" s="107"/>
      <c r="EQ722" s="107"/>
      <c r="ER722" s="107"/>
      <c r="ES722" s="107"/>
      <c r="ET722" s="107"/>
      <c r="EU722" s="107"/>
      <c r="EV722" s="107"/>
      <c r="EW722" s="107"/>
      <c r="EX722" s="107"/>
      <c r="EY722" s="107"/>
    </row>
    <row r="723" spans="1:155" x14ac:dyDescent="0.25">
      <c r="A723" s="176">
        <f t="shared" ca="1" si="1358"/>
        <v>1.1002801007444778</v>
      </c>
      <c r="B723" s="164">
        <f t="shared" ca="1" si="1359"/>
        <v>4.9747939654763228E-2</v>
      </c>
      <c r="C723" s="106">
        <f t="shared" ca="1" si="1360"/>
        <v>0.69194235490510991</v>
      </c>
      <c r="D723" s="108">
        <f t="shared" ca="1" si="1361"/>
        <v>1.3396722120002924</v>
      </c>
      <c r="E723" s="109">
        <f t="shared" ca="1" si="1362"/>
        <v>26.929199908523699</v>
      </c>
      <c r="F723" s="109">
        <f t="shared" ca="1" si="1363"/>
        <v>10.939258897642349</v>
      </c>
      <c r="G723" s="109">
        <f t="shared" ca="1" si="1364"/>
        <v>24.235649590281614</v>
      </c>
      <c r="H723" s="109">
        <f t="shared" ca="1" si="1365"/>
        <v>13.296390692639266</v>
      </c>
      <c r="I723" s="177"/>
      <c r="J723" s="30" t="s">
        <v>711</v>
      </c>
      <c r="K723" s="89">
        <f t="shared" ca="1" si="1375"/>
        <v>9.8583260592283506E-2</v>
      </c>
      <c r="L723" s="89">
        <f t="shared" ca="1" si="1375"/>
        <v>-0.15653910921934289</v>
      </c>
      <c r="M723" s="89">
        <f t="shared" ca="1" si="1375"/>
        <v>0.74160465676181864</v>
      </c>
      <c r="N723" s="89">
        <f t="shared" ca="1" si="1375"/>
        <v>0.14357639329378769</v>
      </c>
      <c r="O723" s="89">
        <f t="shared" ca="1" si="1375"/>
        <v>0.53753403810350731</v>
      </c>
      <c r="P723" s="89">
        <f t="shared" ca="1" si="1375"/>
        <v>-1.4331148233707331</v>
      </c>
      <c r="Q723" s="89">
        <f t="shared" ca="1" si="1375"/>
        <v>6.3830203882474623E-2</v>
      </c>
      <c r="R723" s="89">
        <f t="shared" ca="1" si="1375"/>
        <v>-1.4331148233707331</v>
      </c>
      <c r="S723" s="89">
        <f t="shared" ca="1" si="1375"/>
        <v>0.94353006046483001</v>
      </c>
      <c r="T723" s="89">
        <f t="shared" ca="1" si="1375"/>
        <v>-0.81775242806075465</v>
      </c>
      <c r="U723" s="89">
        <f t="shared" ca="1" si="1376"/>
        <v>6.3830203882474623E-2</v>
      </c>
      <c r="V723" s="89">
        <f t="shared" ca="1" si="1376"/>
        <v>0.2685645797022288</v>
      </c>
      <c r="W723" s="89">
        <f t="shared" ca="1" si="1376"/>
        <v>1.4105767449530626E-2</v>
      </c>
      <c r="X723" s="89">
        <f t="shared" ca="1" si="1376"/>
        <v>2.8755171397204293E-2</v>
      </c>
      <c r="Y723" s="89">
        <f t="shared" ca="1" si="1376"/>
        <v>-1.0097454203712564</v>
      </c>
      <c r="Z723" s="89">
        <f t="shared" ca="1" si="1376"/>
        <v>-0.44623785415300243</v>
      </c>
      <c r="AA723" s="89">
        <f t="shared" ca="1" si="1376"/>
        <v>0.89371861765175975</v>
      </c>
      <c r="AB723" s="89">
        <f t="shared" ca="1" si="1376"/>
        <v>-0.31999883307611282</v>
      </c>
      <c r="AC723" s="89">
        <f t="shared" ca="1" si="1376"/>
        <v>0.10667228108213433</v>
      </c>
      <c r="AD723" s="89">
        <f t="shared" ca="1" si="1376"/>
        <v>0.10667228108213433</v>
      </c>
      <c r="AE723" s="89">
        <f t="shared" ca="1" si="1377"/>
        <v>-0.30649199665355353</v>
      </c>
      <c r="AF723" s="89">
        <f t="shared" ca="1" si="1377"/>
        <v>0.10667228108213433</v>
      </c>
      <c r="AG723" s="89">
        <f t="shared" ca="1" si="1377"/>
        <v>-1.4331148233707331</v>
      </c>
      <c r="AH723" s="89">
        <f t="shared" ca="1" si="1377"/>
        <v>-1.0649490381436091</v>
      </c>
      <c r="AI723" s="89">
        <f t="shared" ca="1" si="1377"/>
        <v>1.4105767449530626E-2</v>
      </c>
      <c r="AJ723" s="89">
        <f t="shared" ca="1" si="1377"/>
        <v>0.53753403810350731</v>
      </c>
      <c r="AK723" s="89">
        <f t="shared" ca="1" si="1377"/>
        <v>1.1628631778867338</v>
      </c>
      <c r="AL723" s="89">
        <f t="shared" ca="1" si="1377"/>
        <v>0.82443786118685636</v>
      </c>
      <c r="AM723" s="89">
        <f t="shared" ca="1" si="1377"/>
        <v>1.1628631778867338</v>
      </c>
      <c r="AN723" s="89">
        <f t="shared" ca="1" si="1377"/>
        <v>3.6539036893229848E-2</v>
      </c>
      <c r="AO723" s="89">
        <f t="shared" ca="1" si="1378"/>
        <v>0.74160465676181864</v>
      </c>
      <c r="AP723" s="89">
        <f t="shared" ca="1" si="1378"/>
        <v>-0.41558093709150801</v>
      </c>
      <c r="AQ723" s="89">
        <f t="shared" ca="1" si="1378"/>
        <v>0.2685645797022288</v>
      </c>
      <c r="AR723" s="89">
        <f t="shared" ca="1" si="1378"/>
        <v>-0.41184718490169098</v>
      </c>
      <c r="AS723" s="89">
        <f t="shared" ca="1" si="1378"/>
        <v>-1.4331148233707331</v>
      </c>
      <c r="AT723" s="89">
        <f t="shared" ca="1" si="1378"/>
        <v>-9.3840171590928279E-2</v>
      </c>
      <c r="AU723" s="89">
        <f t="shared" ca="1" si="1378"/>
        <v>-0.22096981093654566</v>
      </c>
      <c r="AV723" s="89">
        <f t="shared" ca="1" si="1378"/>
        <v>2.8755171397204293E-2</v>
      </c>
      <c r="AW723" s="89">
        <f t="shared" ca="1" si="1378"/>
        <v>0.2685645797022288</v>
      </c>
      <c r="AX723" s="89" t="str">
        <f t="shared" ca="1" si="1378"/>
        <v/>
      </c>
      <c r="AY723" s="89" t="str">
        <f t="shared" ca="1" si="1379"/>
        <v/>
      </c>
      <c r="AZ723" s="89" t="str">
        <f t="shared" ca="1" si="1379"/>
        <v/>
      </c>
      <c r="BA723" s="89" t="str">
        <f t="shared" ca="1" si="1379"/>
        <v/>
      </c>
      <c r="BB723" s="89" t="str">
        <f t="shared" ca="1" si="1379"/>
        <v/>
      </c>
      <c r="BC723" s="89" t="str">
        <f t="shared" ca="1" si="1379"/>
        <v/>
      </c>
      <c r="BD723" s="89" t="str">
        <f t="shared" ca="1" si="1379"/>
        <v/>
      </c>
      <c r="BE723" s="89" t="str">
        <f t="shared" ca="1" si="1379"/>
        <v/>
      </c>
      <c r="BF723" s="89" t="str">
        <f t="shared" ca="1" si="1379"/>
        <v/>
      </c>
      <c r="BG723" s="89" t="str">
        <f t="shared" ca="1" si="1379"/>
        <v/>
      </c>
      <c r="BH723" s="89" t="str">
        <f t="shared" ca="1" si="1379"/>
        <v/>
      </c>
      <c r="BJ723" s="132">
        <f t="shared" ca="1" si="1372"/>
        <v>1.1120519112265357</v>
      </c>
      <c r="BK723" s="89">
        <f t="shared" ca="1" si="1372"/>
        <v>0.82753615410783443</v>
      </c>
      <c r="BL723" s="89">
        <f t="shared" ca="1" si="1372"/>
        <v>1.7457601619525192</v>
      </c>
      <c r="BM723" s="89">
        <f t="shared" ca="1" si="1371"/>
        <v>0.79899586239442466</v>
      </c>
      <c r="BN723" s="89">
        <f t="shared" ca="1" si="1371"/>
        <v>1.6124773078596686</v>
      </c>
      <c r="BO723" s="89">
        <f t="shared" ca="1" si="1371"/>
        <v>-0.57987157033790793</v>
      </c>
      <c r="BP723" s="89">
        <f t="shared" ca="1" si="1371"/>
        <v>1.0692746169657847</v>
      </c>
      <c r="BQ723" s="89">
        <f t="shared" ca="1" si="1371"/>
        <v>-0.56257348331574963</v>
      </c>
      <c r="BR723" s="89">
        <f t="shared" ca="1" si="1371"/>
        <v>1.7114303207790651</v>
      </c>
      <c r="BS723" s="89">
        <f t="shared" ca="1" si="1371"/>
        <v>-0.21133503646268781</v>
      </c>
      <c r="BT723" s="89">
        <f t="shared" ca="1" si="1371"/>
        <v>0.80415255081154224</v>
      </c>
      <c r="BU723" s="89">
        <f t="shared" ca="1" si="1371"/>
        <v>0.99225687113884453</v>
      </c>
      <c r="BV723" s="89">
        <f t="shared" ca="1" si="1371"/>
        <v>0.35750735701054648</v>
      </c>
      <c r="BW723" s="89">
        <f t="shared" ca="1" si="1371"/>
        <v>0.46183802902266724</v>
      </c>
      <c r="BX723" s="89">
        <f t="shared" ca="1" si="1371"/>
        <v>-6.6954505579925216E-2</v>
      </c>
      <c r="BY723" s="89">
        <f t="shared" ca="1" si="1373"/>
        <v>0.76681503997407574</v>
      </c>
      <c r="BZ723" s="89">
        <f t="shared" ca="1" si="1373"/>
        <v>1.9100951702388511</v>
      </c>
      <c r="CA723" s="89">
        <f t="shared" ca="1" si="1373"/>
        <v>0.86338560193754077</v>
      </c>
      <c r="CB723" s="89">
        <f t="shared" ca="1" si="1373"/>
        <v>0.39604976787608237</v>
      </c>
      <c r="CC723" s="89">
        <f t="shared" ca="1" si="1373"/>
        <v>1.0345700223582497</v>
      </c>
      <c r="CD723" s="89">
        <f t="shared" ca="1" si="1373"/>
        <v>0.69286154071772899</v>
      </c>
      <c r="CE723" s="89">
        <f t="shared" ca="1" si="1373"/>
        <v>0.75438973960498168</v>
      </c>
      <c r="CF723" s="89">
        <f t="shared" ca="1" si="1373"/>
        <v>-1.7039564365829127</v>
      </c>
      <c r="CG723" s="89">
        <f t="shared" ca="1" si="1373"/>
        <v>-0.34260852815534015</v>
      </c>
      <c r="CH723" s="89">
        <f t="shared" ca="1" si="1373"/>
        <v>0.92979817971818945</v>
      </c>
      <c r="CI723" s="89">
        <f t="shared" ca="1" si="1373"/>
        <v>-0.12701392193966698</v>
      </c>
      <c r="CJ723" s="89">
        <f t="shared" ca="1" si="1373"/>
        <v>0.68732098558362553</v>
      </c>
      <c r="CK723" s="89">
        <f t="shared" ca="1" si="1373"/>
        <v>0.56650890448417535</v>
      </c>
      <c r="CL723" s="89">
        <f t="shared" ca="1" si="1374"/>
        <v>1.5106109019880738</v>
      </c>
      <c r="CM723" s="89">
        <f t="shared" ca="1" si="1374"/>
        <v>1.0678087629955371</v>
      </c>
      <c r="CN723" s="89">
        <f t="shared" ca="1" si="1374"/>
        <v>1.7244460265576562</v>
      </c>
      <c r="CO723" s="89">
        <f t="shared" ca="1" si="1374"/>
        <v>0.47002647875696824</v>
      </c>
      <c r="CP723" s="89">
        <f t="shared" ca="1" si="1374"/>
        <v>1.2335105636964059</v>
      </c>
      <c r="CQ723" s="89">
        <f t="shared" ca="1" si="1374"/>
        <v>0.33289988851237223</v>
      </c>
      <c r="CR723" s="5">
        <f t="shared" ca="1" si="1357"/>
        <v>-0.28412222334525072</v>
      </c>
      <c r="CS723" s="5">
        <f t="shared" ca="1" si="1357"/>
        <v>1.0020871473924766</v>
      </c>
      <c r="CT723" s="5">
        <f t="shared" ca="1" si="1357"/>
        <v>0.96089779954495125</v>
      </c>
      <c r="CU723" s="5">
        <f t="shared" ca="1" si="1357"/>
        <v>0.84120920514561259</v>
      </c>
      <c r="CV723" s="5">
        <f t="shared" ca="1" si="1357"/>
        <v>0.46710549684506131</v>
      </c>
      <c r="CW723" s="5" t="str">
        <f t="shared" si="1357"/>
        <v/>
      </c>
      <c r="CX723" s="5" t="str">
        <f t="shared" si="1357"/>
        <v/>
      </c>
      <c r="CY723" s="5" t="str">
        <f t="shared" si="1357"/>
        <v/>
      </c>
      <c r="CZ723" s="5" t="str">
        <f t="shared" si="1357"/>
        <v/>
      </c>
      <c r="DA723" s="5" t="str">
        <f t="shared" si="1356"/>
        <v/>
      </c>
      <c r="DB723" s="5" t="str">
        <f t="shared" si="1356"/>
        <v/>
      </c>
      <c r="DC723" s="5" t="str">
        <f t="shared" si="1356"/>
        <v/>
      </c>
      <c r="DD723" s="5" t="str">
        <f t="shared" si="1344"/>
        <v/>
      </c>
      <c r="DE723" s="5" t="str">
        <f t="shared" si="1344"/>
        <v/>
      </c>
      <c r="DF723" s="5" t="str">
        <f t="shared" si="1344"/>
        <v/>
      </c>
      <c r="DG723" s="133" t="str">
        <f t="shared" si="1344"/>
        <v/>
      </c>
      <c r="EE723" s="107"/>
      <c r="EF723" s="107"/>
      <c r="EG723" s="107"/>
      <c r="EH723" s="107"/>
      <c r="EI723" s="107"/>
      <c r="EJ723" s="107"/>
      <c r="EK723" s="107"/>
      <c r="EL723" s="107"/>
      <c r="EM723" s="107"/>
      <c r="EN723" s="107"/>
      <c r="EO723" s="107"/>
      <c r="EP723" s="107"/>
      <c r="EQ723" s="107"/>
      <c r="ER723" s="107"/>
      <c r="ES723" s="107"/>
      <c r="ET723" s="107"/>
      <c r="EU723" s="107"/>
      <c r="EV723" s="107"/>
      <c r="EW723" s="107"/>
      <c r="EX723" s="107"/>
      <c r="EY723" s="107"/>
    </row>
    <row r="724" spans="1:155" x14ac:dyDescent="0.25">
      <c r="A724" s="176">
        <f t="shared" ca="1" si="1358"/>
        <v>1.4406167482507404</v>
      </c>
      <c r="B724" s="164">
        <f t="shared" ca="1" si="1359"/>
        <v>8.4656945931098335E-2</v>
      </c>
      <c r="C724" s="106">
        <f t="shared" ca="1" si="1360"/>
        <v>0.63596992843993472</v>
      </c>
      <c r="D724" s="108">
        <f t="shared" ca="1" si="1361"/>
        <v>1.6428456231906883</v>
      </c>
      <c r="E724" s="109">
        <f t="shared" ca="1" si="1362"/>
        <v>19.405916491811414</v>
      </c>
      <c r="F724" s="109">
        <f t="shared" ca="1" si="1363"/>
        <v>7.4712934978253598</v>
      </c>
      <c r="G724" s="109">
        <f t="shared" ca="1" si="1364"/>
        <v>20.520345895721071</v>
      </c>
      <c r="H724" s="109">
        <f t="shared" ca="1" si="1365"/>
        <v>13.049052397895711</v>
      </c>
      <c r="I724" s="177"/>
      <c r="J724" s="30" t="s">
        <v>712</v>
      </c>
      <c r="K724" s="89">
        <f t="shared" ca="1" si="1375"/>
        <v>-0.41558093709150801</v>
      </c>
      <c r="L724" s="89">
        <f t="shared" ca="1" si="1375"/>
        <v>-1.0649490381436091</v>
      </c>
      <c r="M724" s="89">
        <f t="shared" ca="1" si="1375"/>
        <v>-1.4331148233707331</v>
      </c>
      <c r="N724" s="89">
        <f t="shared" ca="1" si="1375"/>
        <v>0.51560491500326755</v>
      </c>
      <c r="O724" s="89">
        <f t="shared" ca="1" si="1375"/>
        <v>-0.21005970810345143</v>
      </c>
      <c r="P724" s="89">
        <f t="shared" ca="1" si="1375"/>
        <v>1.4105767449530626E-2</v>
      </c>
      <c r="Q724" s="89">
        <f t="shared" ca="1" si="1375"/>
        <v>1.4105767449530626E-2</v>
      </c>
      <c r="R724" s="89">
        <f t="shared" ca="1" si="1375"/>
        <v>-0.15653910921934289</v>
      </c>
      <c r="S724" s="89">
        <f t="shared" ca="1" si="1375"/>
        <v>5.4419538639000731E-2</v>
      </c>
      <c r="T724" s="89">
        <f t="shared" ca="1" si="1375"/>
        <v>0.10667228108213433</v>
      </c>
      <c r="U724" s="89">
        <f t="shared" ca="1" si="1376"/>
        <v>-0.31999883307611282</v>
      </c>
      <c r="V724" s="89">
        <f t="shared" ca="1" si="1376"/>
        <v>5.4419538639000731E-2</v>
      </c>
      <c r="W724" s="89">
        <f t="shared" ca="1" si="1376"/>
        <v>9.8583260592283506E-2</v>
      </c>
      <c r="X724" s="89">
        <f t="shared" ca="1" si="1376"/>
        <v>-9.3840171590928279E-2</v>
      </c>
      <c r="Y724" s="89">
        <f t="shared" ca="1" si="1376"/>
        <v>0.94353006046483001</v>
      </c>
      <c r="Z724" s="89">
        <f t="shared" ca="1" si="1376"/>
        <v>-0.81775242806075465</v>
      </c>
      <c r="AA724" s="89">
        <f t="shared" ca="1" si="1376"/>
        <v>0.82443786118685636</v>
      </c>
      <c r="AB724" s="89">
        <f t="shared" ca="1" si="1376"/>
        <v>3.6539036893229848E-2</v>
      </c>
      <c r="AC724" s="89">
        <f t="shared" ca="1" si="1376"/>
        <v>0.89371861765175975</v>
      </c>
      <c r="AD724" s="89">
        <f t="shared" ca="1" si="1376"/>
        <v>-0.30649199665355353</v>
      </c>
      <c r="AE724" s="89">
        <f t="shared" ca="1" si="1377"/>
        <v>0.74160465676181864</v>
      </c>
      <c r="AF724" s="89">
        <f t="shared" ca="1" si="1377"/>
        <v>0.2685645797022288</v>
      </c>
      <c r="AG724" s="89">
        <f t="shared" ca="1" si="1377"/>
        <v>-0.30649199665355353</v>
      </c>
      <c r="AH724" s="89">
        <f t="shared" ca="1" si="1377"/>
        <v>0.74160465676181864</v>
      </c>
      <c r="AI724" s="89">
        <f t="shared" ca="1" si="1377"/>
        <v>-9.3840171590928279E-2</v>
      </c>
      <c r="AJ724" s="89">
        <f t="shared" ca="1" si="1377"/>
        <v>-1.3483164959119551</v>
      </c>
      <c r="AK724" s="89">
        <f t="shared" ca="1" si="1377"/>
        <v>-2.3856124570488357E-2</v>
      </c>
      <c r="AL724" s="89">
        <f t="shared" ca="1" si="1377"/>
        <v>0.82443786118685636</v>
      </c>
      <c r="AM724" s="89">
        <f t="shared" ca="1" si="1377"/>
        <v>-1.0649490381436091</v>
      </c>
      <c r="AN724" s="89">
        <f t="shared" ca="1" si="1377"/>
        <v>0.41148501321826991</v>
      </c>
      <c r="AO724" s="89">
        <f t="shared" ca="1" si="1378"/>
        <v>0.41148501321826991</v>
      </c>
      <c r="AP724" s="89">
        <f t="shared" ca="1" si="1378"/>
        <v>-0.21005970810345143</v>
      </c>
      <c r="AQ724" s="89">
        <f t="shared" ca="1" si="1378"/>
        <v>-0.21005970810345143</v>
      </c>
      <c r="AR724" s="89">
        <f t="shared" ca="1" si="1378"/>
        <v>-0.81775242806075465</v>
      </c>
      <c r="AS724" s="89">
        <f t="shared" ca="1" si="1378"/>
        <v>1.4105767449530626E-2</v>
      </c>
      <c r="AT724" s="89">
        <f t="shared" ca="1" si="1378"/>
        <v>1.1628631778867338</v>
      </c>
      <c r="AU724" s="89">
        <f t="shared" ca="1" si="1378"/>
        <v>-0.31999883307611282</v>
      </c>
      <c r="AV724" s="89">
        <f t="shared" ca="1" si="1378"/>
        <v>-0.21005970810345143</v>
      </c>
      <c r="AW724" s="89">
        <f t="shared" ca="1" si="1378"/>
        <v>0.74370258632857644</v>
      </c>
      <c r="AX724" s="89" t="str">
        <f t="shared" ca="1" si="1378"/>
        <v/>
      </c>
      <c r="AY724" s="89" t="str">
        <f t="shared" ca="1" si="1379"/>
        <v/>
      </c>
      <c r="AZ724" s="89" t="str">
        <f t="shared" ca="1" si="1379"/>
        <v/>
      </c>
      <c r="BA724" s="89" t="str">
        <f t="shared" ca="1" si="1379"/>
        <v/>
      </c>
      <c r="BB724" s="89" t="str">
        <f t="shared" ca="1" si="1379"/>
        <v/>
      </c>
      <c r="BC724" s="89" t="str">
        <f t="shared" ca="1" si="1379"/>
        <v/>
      </c>
      <c r="BD724" s="89" t="str">
        <f t="shared" ca="1" si="1379"/>
        <v/>
      </c>
      <c r="BE724" s="89" t="str">
        <f t="shared" ca="1" si="1379"/>
        <v/>
      </c>
      <c r="BF724" s="89" t="str">
        <f t="shared" ca="1" si="1379"/>
        <v/>
      </c>
      <c r="BG724" s="89" t="str">
        <f t="shared" ca="1" si="1379"/>
        <v/>
      </c>
      <c r="BH724" s="89" t="str">
        <f t="shared" ca="1" si="1379"/>
        <v/>
      </c>
      <c r="BJ724" s="132">
        <f t="shared" ca="1" si="1372"/>
        <v>0.59788771354274428</v>
      </c>
      <c r="BK724" s="89">
        <f t="shared" ca="1" si="1372"/>
        <v>-8.0873774816431765E-2</v>
      </c>
      <c r="BL724" s="89">
        <f t="shared" ca="1" si="1372"/>
        <v>-0.42895931818003263</v>
      </c>
      <c r="BM724" s="89">
        <f t="shared" ca="1" si="1371"/>
        <v>1.1710243841039045</v>
      </c>
      <c r="BN724" s="89">
        <f t="shared" ca="1" si="1371"/>
        <v>0.86488356165270996</v>
      </c>
      <c r="BO724" s="89">
        <f t="shared" ca="1" si="1371"/>
        <v>0.86734902048235585</v>
      </c>
      <c r="BP724" s="89">
        <f t="shared" ca="1" si="1371"/>
        <v>1.0195501805328409</v>
      </c>
      <c r="BQ724" s="89">
        <f t="shared" ca="1" si="1371"/>
        <v>0.71400223083564063</v>
      </c>
      <c r="BR724" s="89">
        <f t="shared" ca="1" si="1371"/>
        <v>0.82231979895323581</v>
      </c>
      <c r="BS724" s="89">
        <f t="shared" ca="1" si="1371"/>
        <v>0.71308967268020118</v>
      </c>
      <c r="BT724" s="89">
        <f t="shared" ca="1" si="1371"/>
        <v>0.4203235138529548</v>
      </c>
      <c r="BU724" s="89">
        <f t="shared" ca="1" si="1371"/>
        <v>0.77811183007561646</v>
      </c>
      <c r="BV724" s="89">
        <f t="shared" ca="1" si="1371"/>
        <v>0.44198485015329936</v>
      </c>
      <c r="BW724" s="89">
        <f t="shared" ca="1" si="1371"/>
        <v>0.33924268603453467</v>
      </c>
      <c r="BX724" s="89">
        <f t="shared" ca="1" si="1371"/>
        <v>1.8863209752561612</v>
      </c>
      <c r="BY724" s="89">
        <f t="shared" ca="1" si="1373"/>
        <v>0.39530046606632352</v>
      </c>
      <c r="BZ724" s="89">
        <f t="shared" ca="1" si="1373"/>
        <v>1.8408144137739477</v>
      </c>
      <c r="CA724" s="89">
        <f t="shared" ca="1" si="1373"/>
        <v>1.2199234719068834</v>
      </c>
      <c r="CB724" s="89">
        <f t="shared" ca="1" si="1373"/>
        <v>1.1830961044457078</v>
      </c>
      <c r="CC724" s="89">
        <f t="shared" ca="1" si="1373"/>
        <v>0.62140574462256182</v>
      </c>
      <c r="CD724" s="89">
        <f t="shared" ca="1" si="1373"/>
        <v>1.7409581941331012</v>
      </c>
      <c r="CE724" s="89">
        <f t="shared" ca="1" si="1373"/>
        <v>0.91628203822507615</v>
      </c>
      <c r="CF724" s="89">
        <f t="shared" ca="1" si="1373"/>
        <v>-0.57733360986573312</v>
      </c>
      <c r="CG724" s="89">
        <f t="shared" ca="1" si="1373"/>
        <v>1.4639451667500876</v>
      </c>
      <c r="CH724" s="89">
        <f t="shared" ca="1" si="1373"/>
        <v>0.82185224067773055</v>
      </c>
      <c r="CI724" s="89">
        <f t="shared" ca="1" si="1373"/>
        <v>-2.0128644559551292</v>
      </c>
      <c r="CJ724" s="89">
        <f t="shared" ca="1" si="1373"/>
        <v>-0.49939831687359659</v>
      </c>
      <c r="CK724" s="89">
        <f t="shared" ca="1" si="1373"/>
        <v>0.56650890448417535</v>
      </c>
      <c r="CL724" s="89">
        <f t="shared" ca="1" si="1374"/>
        <v>-0.71720131404226906</v>
      </c>
      <c r="CM724" s="89">
        <f t="shared" ca="1" si="1374"/>
        <v>1.4427547393205771</v>
      </c>
      <c r="CN724" s="89">
        <f t="shared" ca="1" si="1374"/>
        <v>1.3943263830141075</v>
      </c>
      <c r="CO724" s="89">
        <f t="shared" ca="1" si="1374"/>
        <v>0.67554770774502482</v>
      </c>
      <c r="CP724" s="89">
        <f t="shared" ca="1" si="1374"/>
        <v>0.75488627589072577</v>
      </c>
      <c r="CQ724" s="89">
        <f t="shared" ca="1" si="1374"/>
        <v>-7.3005354646691445E-2</v>
      </c>
      <c r="CR724" s="5">
        <f t="shared" ca="1" si="1357"/>
        <v>1.1630983674750131</v>
      </c>
      <c r="CS724" s="5">
        <f t="shared" ca="1" si="1357"/>
        <v>2.2587904968701387</v>
      </c>
      <c r="CT724" s="5">
        <f t="shared" ca="1" si="1357"/>
        <v>0.86186877740538415</v>
      </c>
      <c r="CU724" s="5">
        <f t="shared" ca="1" si="1357"/>
        <v>0.60239432564495687</v>
      </c>
      <c r="CV724" s="5">
        <f t="shared" ca="1" si="1357"/>
        <v>0.94224350347140895</v>
      </c>
      <c r="CW724" s="5" t="str">
        <f t="shared" si="1357"/>
        <v/>
      </c>
      <c r="CX724" s="5" t="str">
        <f t="shared" si="1357"/>
        <v/>
      </c>
      <c r="CY724" s="5" t="str">
        <f t="shared" si="1357"/>
        <v/>
      </c>
      <c r="CZ724" s="5" t="str">
        <f t="shared" si="1357"/>
        <v/>
      </c>
      <c r="DA724" s="5" t="str">
        <f t="shared" si="1356"/>
        <v/>
      </c>
      <c r="DB724" s="5" t="str">
        <f t="shared" si="1356"/>
        <v/>
      </c>
      <c r="DC724" s="5" t="str">
        <f t="shared" si="1356"/>
        <v/>
      </c>
      <c r="DD724" s="5" t="str">
        <f t="shared" si="1344"/>
        <v/>
      </c>
      <c r="DE724" s="5" t="str">
        <f t="shared" si="1344"/>
        <v/>
      </c>
      <c r="DF724" s="5" t="str">
        <f t="shared" si="1344"/>
        <v/>
      </c>
      <c r="DG724" s="133" t="str">
        <f t="shared" si="1344"/>
        <v/>
      </c>
      <c r="EE724" s="107"/>
      <c r="EF724" s="107"/>
      <c r="EG724" s="107"/>
      <c r="EH724" s="107"/>
      <c r="EI724" s="107"/>
      <c r="EJ724" s="107"/>
      <c r="EK724" s="107"/>
      <c r="EL724" s="107"/>
      <c r="EM724" s="107"/>
      <c r="EN724" s="107"/>
      <c r="EO724" s="107"/>
      <c r="EP724" s="107"/>
      <c r="EQ724" s="107"/>
      <c r="ER724" s="107"/>
      <c r="ES724" s="107"/>
      <c r="ET724" s="107"/>
      <c r="EU724" s="107"/>
      <c r="EV724" s="107"/>
      <c r="EW724" s="107"/>
      <c r="EX724" s="107"/>
      <c r="EY724" s="107"/>
    </row>
    <row r="725" spans="1:155" x14ac:dyDescent="0.25">
      <c r="A725" s="176">
        <f t="shared" ca="1" si="1358"/>
        <v>1.5902579172824416</v>
      </c>
      <c r="B725" s="164">
        <f t="shared" ca="1" si="1359"/>
        <v>9.3078772928765083E-2</v>
      </c>
      <c r="C725" s="106">
        <f t="shared" ca="1" si="1360"/>
        <v>0.67037666966647391</v>
      </c>
      <c r="D725" s="108">
        <f t="shared" ca="1" si="1361"/>
        <v>1.814960356898998</v>
      </c>
      <c r="E725" s="109">
        <f t="shared" ca="1" si="1362"/>
        <v>19.499186546947939</v>
      </c>
      <c r="F725" s="109">
        <f t="shared" ca="1" si="1363"/>
        <v>7.2722757332597556</v>
      </c>
      <c r="G725" s="109">
        <f t="shared" ca="1" si="1364"/>
        <v>22.694784230818406</v>
      </c>
      <c r="H725" s="109">
        <f t="shared" ca="1" si="1365"/>
        <v>15.422508497558651</v>
      </c>
      <c r="I725" s="177"/>
      <c r="J725" s="30" t="s">
        <v>713</v>
      </c>
      <c r="K725" s="89">
        <f t="shared" ref="K725:T734" ca="1" si="1380">IF(K$61&gt;0,INDEX($K$64:$BH$64,INT($K$1*RAND())+1),"")</f>
        <v>-2.3856124570488357E-2</v>
      </c>
      <c r="L725" s="89">
        <f t="shared" ca="1" si="1380"/>
        <v>3.6539036893229848E-2</v>
      </c>
      <c r="M725" s="89">
        <f t="shared" ca="1" si="1380"/>
        <v>-0.15653910921934289</v>
      </c>
      <c r="N725" s="89">
        <f t="shared" ca="1" si="1380"/>
        <v>-0.30649199665355353</v>
      </c>
      <c r="O725" s="89">
        <f t="shared" ca="1" si="1380"/>
        <v>-9.3840171590928279E-2</v>
      </c>
      <c r="P725" s="89">
        <f t="shared" ca="1" si="1380"/>
        <v>0.82443786118685636</v>
      </c>
      <c r="Q725" s="89">
        <f t="shared" ca="1" si="1380"/>
        <v>0.41148501321826991</v>
      </c>
      <c r="R725" s="89">
        <f t="shared" ca="1" si="1380"/>
        <v>-0.21005970810345143</v>
      </c>
      <c r="S725" s="89">
        <f t="shared" ca="1" si="1380"/>
        <v>0.94353006046483001</v>
      </c>
      <c r="T725" s="89">
        <f t="shared" ca="1" si="1380"/>
        <v>-2.3856124570488357E-2</v>
      </c>
      <c r="U725" s="89">
        <f t="shared" ref="U725:AD734" ca="1" si="1381">IF(U$61&gt;0,INDEX($K$64:$BH$64,INT($K$1*RAND())+1),"")</f>
        <v>-1.0649490381436091</v>
      </c>
      <c r="V725" s="89">
        <f t="shared" ca="1" si="1381"/>
        <v>1.8449135142460493E-2</v>
      </c>
      <c r="W725" s="89">
        <f t="shared" ca="1" si="1381"/>
        <v>0.94353006046483001</v>
      </c>
      <c r="X725" s="89">
        <f t="shared" ca="1" si="1381"/>
        <v>5.4419538639000731E-2</v>
      </c>
      <c r="Y725" s="89">
        <f t="shared" ca="1" si="1381"/>
        <v>0.74370258632857644</v>
      </c>
      <c r="Z725" s="89">
        <f t="shared" ca="1" si="1381"/>
        <v>0.89371861765175975</v>
      </c>
      <c r="AA725" s="89">
        <f t="shared" ca="1" si="1381"/>
        <v>0.74370258632857644</v>
      </c>
      <c r="AB725" s="89">
        <f t="shared" ca="1" si="1381"/>
        <v>-0.21005970810345143</v>
      </c>
      <c r="AC725" s="89">
        <f t="shared" ca="1" si="1381"/>
        <v>-0.31999883307611282</v>
      </c>
      <c r="AD725" s="89">
        <f t="shared" ca="1" si="1381"/>
        <v>-1.4331148233707331</v>
      </c>
      <c r="AE725" s="89">
        <f t="shared" ref="AE725:AN734" ca="1" si="1382">IF(AE$61&gt;0,INDEX($K$64:$BH$64,INT($K$1*RAND())+1),"")</f>
        <v>0.82443786118685636</v>
      </c>
      <c r="AF725" s="89">
        <f t="shared" ca="1" si="1382"/>
        <v>0.3096998313943522</v>
      </c>
      <c r="AG725" s="89">
        <f t="shared" ca="1" si="1382"/>
        <v>0.10667228108213433</v>
      </c>
      <c r="AH725" s="89">
        <f t="shared" ca="1" si="1382"/>
        <v>0.74160465676181864</v>
      </c>
      <c r="AI725" s="89">
        <f t="shared" ca="1" si="1382"/>
        <v>-1.4331148233707331</v>
      </c>
      <c r="AJ725" s="89">
        <f t="shared" ca="1" si="1382"/>
        <v>9.8583260592283506E-2</v>
      </c>
      <c r="AK725" s="89">
        <f t="shared" ca="1" si="1382"/>
        <v>-9.3840171590928279E-2</v>
      </c>
      <c r="AL725" s="89">
        <f t="shared" ca="1" si="1382"/>
        <v>-0.31999883307611282</v>
      </c>
      <c r="AM725" s="89">
        <f t="shared" ca="1" si="1382"/>
        <v>-1.4331148233707331</v>
      </c>
      <c r="AN725" s="89">
        <f t="shared" ca="1" si="1382"/>
        <v>-0.30700255599325066</v>
      </c>
      <c r="AO725" s="89">
        <f t="shared" ref="AO725:AX734" ca="1" si="1383">IF(AO$61&gt;0,INDEX($K$64:$BH$64,INT($K$1*RAND())+1),"")</f>
        <v>-0.81775242806075465</v>
      </c>
      <c r="AP725" s="89">
        <f t="shared" ca="1" si="1383"/>
        <v>0.94353006046483001</v>
      </c>
      <c r="AQ725" s="89">
        <f t="shared" ca="1" si="1383"/>
        <v>1.1628631778867338</v>
      </c>
      <c r="AR725" s="89">
        <f t="shared" ca="1" si="1383"/>
        <v>0.14357639329378769</v>
      </c>
      <c r="AS725" s="89">
        <f t="shared" ca="1" si="1383"/>
        <v>-9.3840171590928279E-2</v>
      </c>
      <c r="AT725" s="89">
        <f t="shared" ca="1" si="1383"/>
        <v>0.53753403810350731</v>
      </c>
      <c r="AU725" s="89">
        <f t="shared" ca="1" si="1383"/>
        <v>0.14357639329378769</v>
      </c>
      <c r="AV725" s="89">
        <f t="shared" ca="1" si="1383"/>
        <v>0.2685645797022288</v>
      </c>
      <c r="AW725" s="89">
        <f t="shared" ca="1" si="1383"/>
        <v>-0.15653910921934289</v>
      </c>
      <c r="AX725" s="89" t="str">
        <f t="shared" ca="1" si="1383"/>
        <v/>
      </c>
      <c r="AY725" s="89" t="str">
        <f t="shared" ref="AY725:BH734" ca="1" si="1384">IF(AY$61&gt;0,INDEX($K$64:$BH$64,INT($K$1*RAND())+1),"")</f>
        <v/>
      </c>
      <c r="AZ725" s="89" t="str">
        <f t="shared" ca="1" si="1384"/>
        <v/>
      </c>
      <c r="BA725" s="89" t="str">
        <f t="shared" ca="1" si="1384"/>
        <v/>
      </c>
      <c r="BB725" s="89" t="str">
        <f t="shared" ca="1" si="1384"/>
        <v/>
      </c>
      <c r="BC725" s="89" t="str">
        <f t="shared" ca="1" si="1384"/>
        <v/>
      </c>
      <c r="BD725" s="89" t="str">
        <f t="shared" ca="1" si="1384"/>
        <v/>
      </c>
      <c r="BE725" s="89" t="str">
        <f t="shared" ca="1" si="1384"/>
        <v/>
      </c>
      <c r="BF725" s="89" t="str">
        <f t="shared" ca="1" si="1384"/>
        <v/>
      </c>
      <c r="BG725" s="89" t="str">
        <f t="shared" ca="1" si="1384"/>
        <v/>
      </c>
      <c r="BH725" s="89" t="str">
        <f t="shared" ca="1" si="1384"/>
        <v/>
      </c>
      <c r="BJ725" s="132">
        <f t="shared" ca="1" si="1372"/>
        <v>0.98961252606376393</v>
      </c>
      <c r="BK725" s="89">
        <f t="shared" ca="1" si="1372"/>
        <v>1.0206143002204071</v>
      </c>
      <c r="BL725" s="89">
        <f t="shared" ca="1" si="1372"/>
        <v>0.84761639597135763</v>
      </c>
      <c r="BM725" s="89">
        <f t="shared" ca="1" si="1371"/>
        <v>0.34892747244708344</v>
      </c>
      <c r="BN725" s="89">
        <f t="shared" ca="1" si="1371"/>
        <v>0.98110309816523311</v>
      </c>
      <c r="BO725" s="89">
        <f t="shared" ca="1" si="1371"/>
        <v>1.6776811142196815</v>
      </c>
      <c r="BP725" s="89">
        <f t="shared" ca="1" si="1371"/>
        <v>1.4169294263015801</v>
      </c>
      <c r="BQ725" s="89">
        <f t="shared" ca="1" si="1371"/>
        <v>0.66048163195153209</v>
      </c>
      <c r="BR725" s="89">
        <f t="shared" ca="1" si="1371"/>
        <v>1.7114303207790651</v>
      </c>
      <c r="BS725" s="89">
        <f t="shared" ca="1" si="1371"/>
        <v>0.58256126702757849</v>
      </c>
      <c r="BT725" s="89">
        <f t="shared" ca="1" si="1371"/>
        <v>-0.32462669121454146</v>
      </c>
      <c r="BU725" s="89">
        <f t="shared" ca="1" si="1371"/>
        <v>0.74214142657907622</v>
      </c>
      <c r="BV725" s="89">
        <f t="shared" ca="1" si="1371"/>
        <v>1.2869316500258459</v>
      </c>
      <c r="BW725" s="89">
        <f t="shared" ca="1" si="1371"/>
        <v>0.48750239626446368</v>
      </c>
      <c r="BX725" s="89">
        <f t="shared" ca="1" si="1371"/>
        <v>1.6864935011199076</v>
      </c>
      <c r="BY725" s="89">
        <f t="shared" ca="1" si="1373"/>
        <v>2.1067715117788381</v>
      </c>
      <c r="BZ725" s="89">
        <f t="shared" ca="1" si="1373"/>
        <v>1.7600791389156678</v>
      </c>
      <c r="CA725" s="89">
        <f t="shared" ca="1" si="1373"/>
        <v>0.97332472691020211</v>
      </c>
      <c r="CB725" s="89">
        <f t="shared" ca="1" si="1373"/>
        <v>-3.0621346282164785E-2</v>
      </c>
      <c r="CC725" s="89">
        <f t="shared" ca="1" si="1373"/>
        <v>-0.5052170820946178</v>
      </c>
      <c r="CD725" s="89">
        <f t="shared" ca="1" si="1373"/>
        <v>1.8237913985581389</v>
      </c>
      <c r="CE725" s="89">
        <f t="shared" ca="1" si="1373"/>
        <v>0.95741728991719954</v>
      </c>
      <c r="CF725" s="89">
        <f t="shared" ca="1" si="1373"/>
        <v>-0.16416933213004525</v>
      </c>
      <c r="CG725" s="89">
        <f t="shared" ca="1" si="1373"/>
        <v>1.4639451667500876</v>
      </c>
      <c r="CH725" s="89">
        <f t="shared" ca="1" si="1373"/>
        <v>-0.51742241110207432</v>
      </c>
      <c r="CI725" s="89">
        <f t="shared" ca="1" si="1373"/>
        <v>-0.56596469945089078</v>
      </c>
      <c r="CJ725" s="89">
        <f t="shared" ca="1" si="1373"/>
        <v>-0.56938236389403651</v>
      </c>
      <c r="CK725" s="89">
        <f t="shared" ca="1" si="1373"/>
        <v>-0.57792778977879378</v>
      </c>
      <c r="CL725" s="89">
        <f t="shared" ca="1" si="1374"/>
        <v>-1.0853670992693931</v>
      </c>
      <c r="CM725" s="89">
        <f t="shared" ca="1" si="1374"/>
        <v>0.7242671701090565</v>
      </c>
      <c r="CN725" s="89">
        <f t="shared" ca="1" si="1374"/>
        <v>0.16508894173508293</v>
      </c>
      <c r="CO725" s="89">
        <f t="shared" ca="1" si="1374"/>
        <v>1.8291374763133064</v>
      </c>
      <c r="CP725" s="89">
        <f t="shared" ca="1" si="1374"/>
        <v>2.127809161880911</v>
      </c>
      <c r="CQ725" s="89">
        <f t="shared" ca="1" si="1374"/>
        <v>0.8883234667078509</v>
      </c>
      <c r="CR725" s="5">
        <f t="shared" ca="1" si="1357"/>
        <v>1.0551524284345541</v>
      </c>
      <c r="CS725" s="5">
        <f t="shared" ca="1" si="1357"/>
        <v>1.6334613570869121</v>
      </c>
      <c r="CT725" s="5">
        <f t="shared" ca="1" si="1357"/>
        <v>1.3254440037752846</v>
      </c>
      <c r="CU725" s="5">
        <f t="shared" ca="1" si="1357"/>
        <v>1.0810186134506372</v>
      </c>
      <c r="CV725" s="5">
        <f t="shared" ca="1" si="1357"/>
        <v>4.200180792348962E-2</v>
      </c>
      <c r="CW725" s="5" t="str">
        <f t="shared" si="1357"/>
        <v/>
      </c>
      <c r="CX725" s="5" t="str">
        <f t="shared" si="1357"/>
        <v/>
      </c>
      <c r="CY725" s="5" t="str">
        <f t="shared" si="1357"/>
        <v/>
      </c>
      <c r="CZ725" s="5" t="str">
        <f t="shared" si="1357"/>
        <v/>
      </c>
      <c r="DA725" s="5" t="str">
        <f t="shared" si="1356"/>
        <v/>
      </c>
      <c r="DB725" s="5" t="str">
        <f t="shared" si="1356"/>
        <v/>
      </c>
      <c r="DC725" s="5" t="str">
        <f t="shared" si="1356"/>
        <v/>
      </c>
      <c r="DD725" s="5" t="str">
        <f t="shared" si="1344"/>
        <v/>
      </c>
      <c r="DE725" s="5" t="str">
        <f t="shared" si="1344"/>
        <v/>
      </c>
      <c r="DF725" s="5" t="str">
        <f t="shared" si="1344"/>
        <v/>
      </c>
      <c r="DG725" s="133" t="str">
        <f t="shared" si="1344"/>
        <v/>
      </c>
      <c r="EE725" s="107"/>
      <c r="EF725" s="107"/>
      <c r="EG725" s="107"/>
      <c r="EH725" s="107"/>
      <c r="EI725" s="107"/>
      <c r="EJ725" s="107"/>
      <c r="EK725" s="107"/>
      <c r="EL725" s="107"/>
      <c r="EM725" s="107"/>
      <c r="EN725" s="107"/>
      <c r="EO725" s="107"/>
      <c r="EP725" s="107"/>
      <c r="EQ725" s="107"/>
      <c r="ER725" s="107"/>
      <c r="ES725" s="107"/>
      <c r="ET725" s="107"/>
      <c r="EU725" s="107"/>
      <c r="EV725" s="107"/>
      <c r="EW725" s="107"/>
      <c r="EX725" s="107"/>
      <c r="EY725" s="107"/>
    </row>
    <row r="726" spans="1:155" x14ac:dyDescent="0.25">
      <c r="A726" s="176">
        <f t="shared" ca="1" si="1358"/>
        <v>1.6093969325321742</v>
      </c>
      <c r="B726" s="164">
        <f t="shared" ca="1" si="1359"/>
        <v>0.10492003319663634</v>
      </c>
      <c r="C726" s="106">
        <f t="shared" ca="1" si="1360"/>
        <v>0.68682787888147268</v>
      </c>
      <c r="D726" s="108">
        <f t="shared" ca="1" si="1361"/>
        <v>1.8452632001365856</v>
      </c>
      <c r="E726" s="109">
        <f t="shared" ca="1" si="1362"/>
        <v>17.587329549146038</v>
      </c>
      <c r="F726" s="109">
        <f t="shared" ca="1" si="1363"/>
        <v>6.5219371341730428</v>
      </c>
      <c r="G726" s="109">
        <f t="shared" ca="1" si="1364"/>
        <v>20.824970631341664</v>
      </c>
      <c r="H726" s="109">
        <f t="shared" ca="1" si="1365"/>
        <v>14.30303349716862</v>
      </c>
      <c r="I726" s="177"/>
      <c r="J726" s="30" t="s">
        <v>714</v>
      </c>
      <c r="K726" s="89">
        <f t="shared" ca="1" si="1380"/>
        <v>-0.44623785415300243</v>
      </c>
      <c r="L726" s="89">
        <f t="shared" ca="1" si="1380"/>
        <v>0.51560491500326755</v>
      </c>
      <c r="M726" s="89">
        <f t="shared" ca="1" si="1380"/>
        <v>0.10667228108213433</v>
      </c>
      <c r="N726" s="89">
        <f t="shared" ca="1" si="1380"/>
        <v>0.51560491500326755</v>
      </c>
      <c r="O726" s="89">
        <f t="shared" ca="1" si="1380"/>
        <v>-9.3840171590928279E-2</v>
      </c>
      <c r="P726" s="89">
        <f t="shared" ca="1" si="1380"/>
        <v>3.6539036893229848E-2</v>
      </c>
      <c r="Q726" s="89">
        <f t="shared" ca="1" si="1380"/>
        <v>0.82443786118685636</v>
      </c>
      <c r="R726" s="89">
        <f t="shared" ca="1" si="1380"/>
        <v>-1.4331148233707331</v>
      </c>
      <c r="S726" s="89">
        <f t="shared" ca="1" si="1380"/>
        <v>-1.3483164959119551</v>
      </c>
      <c r="T726" s="89">
        <f t="shared" ca="1" si="1380"/>
        <v>1.4105767449530626E-2</v>
      </c>
      <c r="U726" s="89">
        <f t="shared" ca="1" si="1381"/>
        <v>0.14357639329378769</v>
      </c>
      <c r="V726" s="89">
        <f t="shared" ca="1" si="1381"/>
        <v>0.74160465676181864</v>
      </c>
      <c r="W726" s="89">
        <f t="shared" ca="1" si="1381"/>
        <v>0.82443786118685636</v>
      </c>
      <c r="X726" s="89">
        <f t="shared" ca="1" si="1381"/>
        <v>2.8755171397204293E-2</v>
      </c>
      <c r="Y726" s="89">
        <f t="shared" ca="1" si="1381"/>
        <v>0.94353006046483001</v>
      </c>
      <c r="Z726" s="89">
        <f t="shared" ca="1" si="1381"/>
        <v>-1.4331148233707331</v>
      </c>
      <c r="AA726" s="89">
        <f t="shared" ca="1" si="1381"/>
        <v>-1.0649490381436091</v>
      </c>
      <c r="AB726" s="89">
        <f t="shared" ca="1" si="1381"/>
        <v>0.94353006046483001</v>
      </c>
      <c r="AC726" s="89">
        <f t="shared" ca="1" si="1381"/>
        <v>-0.44623785415300243</v>
      </c>
      <c r="AD726" s="89">
        <f t="shared" ca="1" si="1381"/>
        <v>0.2685645797022288</v>
      </c>
      <c r="AE726" s="89">
        <f t="shared" ca="1" si="1382"/>
        <v>-0.44623785415300243</v>
      </c>
      <c r="AF726" s="89">
        <f t="shared" ca="1" si="1382"/>
        <v>0.21206368060581204</v>
      </c>
      <c r="AG726" s="89">
        <f t="shared" ca="1" si="1382"/>
        <v>6.3830203882474623E-2</v>
      </c>
      <c r="AH726" s="89">
        <f t="shared" ca="1" si="1382"/>
        <v>0.21206368060581204</v>
      </c>
      <c r="AI726" s="89">
        <f t="shared" ca="1" si="1382"/>
        <v>0.41148501321826991</v>
      </c>
      <c r="AJ726" s="89">
        <f t="shared" ca="1" si="1382"/>
        <v>-0.41184718490169098</v>
      </c>
      <c r="AK726" s="89">
        <f t="shared" ca="1" si="1382"/>
        <v>-1.0649490381436091</v>
      </c>
      <c r="AL726" s="89">
        <f t="shared" ca="1" si="1382"/>
        <v>-0.15653910921934289</v>
      </c>
      <c r="AM726" s="89">
        <f t="shared" ca="1" si="1382"/>
        <v>-0.30700255599325066</v>
      </c>
      <c r="AN726" s="89">
        <f t="shared" ca="1" si="1382"/>
        <v>0.74160465676181864</v>
      </c>
      <c r="AO726" s="89">
        <f t="shared" ca="1" si="1383"/>
        <v>-0.15653910921934289</v>
      </c>
      <c r="AP726" s="89">
        <f t="shared" ca="1" si="1383"/>
        <v>-1.0097454203712564</v>
      </c>
      <c r="AQ726" s="89">
        <f t="shared" ca="1" si="1383"/>
        <v>-0.30700255599325066</v>
      </c>
      <c r="AR726" s="89">
        <f t="shared" ca="1" si="1383"/>
        <v>0.89371861765175975</v>
      </c>
      <c r="AS726" s="89">
        <f t="shared" ca="1" si="1383"/>
        <v>0.53753403810350731</v>
      </c>
      <c r="AT726" s="89">
        <f t="shared" ca="1" si="1383"/>
        <v>0.31960967874145596</v>
      </c>
      <c r="AU726" s="89">
        <f t="shared" ca="1" si="1383"/>
        <v>0.82443786118685636</v>
      </c>
      <c r="AV726" s="89">
        <f t="shared" ca="1" si="1383"/>
        <v>0.14357639329378769</v>
      </c>
      <c r="AW726" s="89">
        <f t="shared" ca="1" si="1383"/>
        <v>-1.0649490381436091</v>
      </c>
      <c r="AX726" s="89" t="str">
        <f t="shared" ca="1" si="1383"/>
        <v/>
      </c>
      <c r="AY726" s="89" t="str">
        <f t="shared" ca="1" si="1384"/>
        <v/>
      </c>
      <c r="AZ726" s="89" t="str">
        <f t="shared" ca="1" si="1384"/>
        <v/>
      </c>
      <c r="BA726" s="89" t="str">
        <f t="shared" ca="1" si="1384"/>
        <v/>
      </c>
      <c r="BB726" s="89" t="str">
        <f t="shared" ca="1" si="1384"/>
        <v/>
      </c>
      <c r="BC726" s="89" t="str">
        <f t="shared" ca="1" si="1384"/>
        <v/>
      </c>
      <c r="BD726" s="89" t="str">
        <f t="shared" ca="1" si="1384"/>
        <v/>
      </c>
      <c r="BE726" s="89" t="str">
        <f t="shared" ca="1" si="1384"/>
        <v/>
      </c>
      <c r="BF726" s="89" t="str">
        <f t="shared" ca="1" si="1384"/>
        <v/>
      </c>
      <c r="BG726" s="89" t="str">
        <f t="shared" ca="1" si="1384"/>
        <v/>
      </c>
      <c r="BH726" s="89" t="str">
        <f t="shared" ca="1" si="1384"/>
        <v/>
      </c>
      <c r="BJ726" s="132">
        <f t="shared" ca="1" si="1372"/>
        <v>0.56723079648124985</v>
      </c>
      <c r="BK726" s="89">
        <f t="shared" ca="1" si="1372"/>
        <v>1.4996801783304448</v>
      </c>
      <c r="BL726" s="89">
        <f t="shared" ca="1" si="1372"/>
        <v>1.1108277862728348</v>
      </c>
      <c r="BM726" s="89">
        <f t="shared" ca="1" si="1371"/>
        <v>1.1710243841039045</v>
      </c>
      <c r="BN726" s="89">
        <f t="shared" ca="1" si="1371"/>
        <v>0.98110309816523311</v>
      </c>
      <c r="BO726" s="89">
        <f t="shared" ca="1" si="1371"/>
        <v>0.88978228992605501</v>
      </c>
      <c r="BP726" s="89">
        <f t="shared" ca="1" si="1371"/>
        <v>1.8298822742701666</v>
      </c>
      <c r="BQ726" s="89">
        <f t="shared" ca="1" si="1371"/>
        <v>-0.56257348331574963</v>
      </c>
      <c r="BR726" s="89">
        <f t="shared" ca="1" si="1371"/>
        <v>-0.58041623559772004</v>
      </c>
      <c r="BS726" s="89">
        <f t="shared" ca="1" si="1371"/>
        <v>0.62052315904759747</v>
      </c>
      <c r="BT726" s="89">
        <f t="shared" ca="1" si="1371"/>
        <v>0.88389874022285531</v>
      </c>
      <c r="BU726" s="89">
        <f t="shared" ca="1" si="1371"/>
        <v>1.4652969481984344</v>
      </c>
      <c r="BV726" s="89">
        <f t="shared" ca="1" si="1371"/>
        <v>1.1678394507478722</v>
      </c>
      <c r="BW726" s="89">
        <f t="shared" ca="1" si="1371"/>
        <v>0.46183802902266724</v>
      </c>
      <c r="BX726" s="89">
        <f t="shared" ca="1" si="1371"/>
        <v>1.8863209752561612</v>
      </c>
      <c r="BY726" s="89">
        <f t="shared" ca="1" si="1373"/>
        <v>-0.22006192924365497</v>
      </c>
      <c r="BZ726" s="89">
        <f t="shared" ca="1" si="1373"/>
        <v>-4.8572485556517719E-2</v>
      </c>
      <c r="CA726" s="89">
        <f t="shared" ca="1" si="1373"/>
        <v>2.1269144954784833</v>
      </c>
      <c r="CB726" s="89">
        <f t="shared" ca="1" si="1373"/>
        <v>-0.1568603673590544</v>
      </c>
      <c r="CC726" s="89">
        <f t="shared" ca="1" si="1373"/>
        <v>1.1964623209783443</v>
      </c>
      <c r="CD726" s="89">
        <f t="shared" ca="1" si="1373"/>
        <v>0.55311568321828009</v>
      </c>
      <c r="CE726" s="89">
        <f t="shared" ca="1" si="1373"/>
        <v>0.85978113912865939</v>
      </c>
      <c r="CF726" s="89">
        <f t="shared" ca="1" si="1373"/>
        <v>-0.20701140932970497</v>
      </c>
      <c r="CG726" s="89">
        <f t="shared" ca="1" si="1373"/>
        <v>0.93440419059408097</v>
      </c>
      <c r="CH726" s="89">
        <f t="shared" ca="1" si="1373"/>
        <v>1.3271774254869286</v>
      </c>
      <c r="CI726" s="89">
        <f t="shared" ca="1" si="1373"/>
        <v>-1.0763951449448652</v>
      </c>
      <c r="CJ726" s="89">
        <f t="shared" ca="1" si="1373"/>
        <v>-1.5404912304467173</v>
      </c>
      <c r="CK726" s="89">
        <f t="shared" ca="1" si="1373"/>
        <v>-0.4144680659220239</v>
      </c>
      <c r="CL726" s="89">
        <f t="shared" ca="1" si="1374"/>
        <v>4.0745168108089369E-2</v>
      </c>
      <c r="CM726" s="89">
        <f t="shared" ca="1" si="1374"/>
        <v>1.7728743828641258</v>
      </c>
      <c r="CN726" s="89">
        <f t="shared" ca="1" si="1374"/>
        <v>0.8263022605764947</v>
      </c>
      <c r="CO726" s="89">
        <f t="shared" ca="1" si="1374"/>
        <v>-0.12413800452278012</v>
      </c>
      <c r="CP726" s="89">
        <f t="shared" ca="1" si="1374"/>
        <v>0.65794342800092653</v>
      </c>
      <c r="CQ726" s="89">
        <f t="shared" ca="1" si="1374"/>
        <v>1.6384656910658228</v>
      </c>
      <c r="CR726" s="5">
        <f t="shared" ca="1" si="1357"/>
        <v>1.6865266381289898</v>
      </c>
      <c r="CS726" s="5">
        <f t="shared" ca="1" si="1357"/>
        <v>1.4155369977248609</v>
      </c>
      <c r="CT726" s="5">
        <f t="shared" ca="1" si="1357"/>
        <v>2.0063054716683535</v>
      </c>
      <c r="CU726" s="5">
        <f t="shared" ca="1" si="1357"/>
        <v>0.95603042704219598</v>
      </c>
      <c r="CV726" s="5">
        <f t="shared" ca="1" si="1357"/>
        <v>-0.86640812100077658</v>
      </c>
      <c r="CW726" s="5" t="str">
        <f t="shared" si="1357"/>
        <v/>
      </c>
      <c r="CX726" s="5" t="str">
        <f t="shared" si="1357"/>
        <v/>
      </c>
      <c r="CY726" s="5" t="str">
        <f t="shared" si="1357"/>
        <v/>
      </c>
      <c r="CZ726" s="5" t="str">
        <f t="shared" si="1357"/>
        <v/>
      </c>
      <c r="DA726" s="5" t="str">
        <f t="shared" si="1356"/>
        <v/>
      </c>
      <c r="DB726" s="5" t="str">
        <f t="shared" si="1356"/>
        <v/>
      </c>
      <c r="DC726" s="5" t="str">
        <f t="shared" si="1356"/>
        <v/>
      </c>
      <c r="DD726" s="5" t="str">
        <f t="shared" si="1344"/>
        <v/>
      </c>
      <c r="DE726" s="5" t="str">
        <f t="shared" si="1344"/>
        <v/>
      </c>
      <c r="DF726" s="5" t="str">
        <f t="shared" si="1344"/>
        <v/>
      </c>
      <c r="DG726" s="133" t="str">
        <f t="shared" si="1344"/>
        <v/>
      </c>
      <c r="EE726" s="107"/>
      <c r="EF726" s="107"/>
      <c r="EG726" s="107"/>
      <c r="EH726" s="107"/>
      <c r="EI726" s="107"/>
      <c r="EJ726" s="107"/>
      <c r="EK726" s="107"/>
      <c r="EL726" s="107"/>
      <c r="EM726" s="107"/>
      <c r="EN726" s="107"/>
      <c r="EO726" s="107"/>
      <c r="EP726" s="107"/>
      <c r="EQ726" s="107"/>
      <c r="ER726" s="107"/>
      <c r="ES726" s="107"/>
      <c r="ET726" s="107"/>
      <c r="EU726" s="107"/>
      <c r="EV726" s="107"/>
      <c r="EW726" s="107"/>
      <c r="EX726" s="107"/>
      <c r="EY726" s="107"/>
    </row>
    <row r="727" spans="1:155" x14ac:dyDescent="0.25">
      <c r="A727" s="176">
        <f t="shared" ca="1" si="1358"/>
        <v>1.4426602851476267</v>
      </c>
      <c r="B727" s="164">
        <f t="shared" ca="1" si="1359"/>
        <v>7.3242132892731807E-2</v>
      </c>
      <c r="C727" s="106">
        <f t="shared" ca="1" si="1360"/>
        <v>0.59837777810273785</v>
      </c>
      <c r="D727" s="108">
        <f t="shared" ca="1" si="1361"/>
        <v>1.6216882678112114</v>
      </c>
      <c r="E727" s="109">
        <f t="shared" ca="1" si="1362"/>
        <v>22.141466991223297</v>
      </c>
      <c r="F727" s="109">
        <f t="shared" ca="1" si="1363"/>
        <v>8.5572744879859268</v>
      </c>
      <c r="G727" s="109">
        <f t="shared" ca="1" si="1364"/>
        <v>23.143569604426155</v>
      </c>
      <c r="H727" s="109">
        <f t="shared" ca="1" si="1365"/>
        <v>14.586295116440228</v>
      </c>
      <c r="I727" s="177"/>
      <c r="J727" s="30" t="s">
        <v>715</v>
      </c>
      <c r="K727" s="89">
        <f t="shared" ca="1" si="1380"/>
        <v>0.10667228108213433</v>
      </c>
      <c r="L727" s="89">
        <f t="shared" ca="1" si="1380"/>
        <v>9.8583260592283506E-2</v>
      </c>
      <c r="M727" s="89">
        <f t="shared" ca="1" si="1380"/>
        <v>3.6539036893229848E-2</v>
      </c>
      <c r="N727" s="89">
        <f t="shared" ca="1" si="1380"/>
        <v>2.8755171397204293E-2</v>
      </c>
      <c r="O727" s="89">
        <f t="shared" ca="1" si="1380"/>
        <v>-1.0649490381436091</v>
      </c>
      <c r="P727" s="89">
        <f t="shared" ca="1" si="1380"/>
        <v>0.41148501321826991</v>
      </c>
      <c r="Q727" s="89">
        <f t="shared" ca="1" si="1380"/>
        <v>-0.31999883307611282</v>
      </c>
      <c r="R727" s="89">
        <f t="shared" ca="1" si="1380"/>
        <v>-0.44623785415300243</v>
      </c>
      <c r="S727" s="89">
        <f t="shared" ca="1" si="1380"/>
        <v>-0.30700255599325066</v>
      </c>
      <c r="T727" s="89">
        <f t="shared" ca="1" si="1380"/>
        <v>0.13695300672662025</v>
      </c>
      <c r="U727" s="89">
        <f t="shared" ca="1" si="1381"/>
        <v>0.41148501321826991</v>
      </c>
      <c r="V727" s="89">
        <f t="shared" ca="1" si="1381"/>
        <v>-1.0649490381436091</v>
      </c>
      <c r="W727" s="89">
        <f t="shared" ca="1" si="1381"/>
        <v>-0.81775242806075465</v>
      </c>
      <c r="X727" s="89">
        <f t="shared" ca="1" si="1381"/>
        <v>-0.81775242806075465</v>
      </c>
      <c r="Y727" s="89">
        <f t="shared" ca="1" si="1381"/>
        <v>0.14357639329378769</v>
      </c>
      <c r="Z727" s="89">
        <f t="shared" ca="1" si="1381"/>
        <v>0.74370258632857644</v>
      </c>
      <c r="AA727" s="89">
        <f t="shared" ca="1" si="1381"/>
        <v>0.53753403810350731</v>
      </c>
      <c r="AB727" s="89">
        <f t="shared" ca="1" si="1381"/>
        <v>2.8755171397204293E-2</v>
      </c>
      <c r="AC727" s="89">
        <f t="shared" ca="1" si="1381"/>
        <v>0.82443786118685636</v>
      </c>
      <c r="AD727" s="89">
        <f t="shared" ca="1" si="1381"/>
        <v>-1.0097454203712564</v>
      </c>
      <c r="AE727" s="89">
        <f t="shared" ca="1" si="1382"/>
        <v>0.51560491500326755</v>
      </c>
      <c r="AF727" s="89">
        <f t="shared" ca="1" si="1382"/>
        <v>0.74370258632857644</v>
      </c>
      <c r="AG727" s="89">
        <f t="shared" ca="1" si="1382"/>
        <v>1.1628631778867338</v>
      </c>
      <c r="AH727" s="89">
        <f t="shared" ca="1" si="1382"/>
        <v>1.1628631778867338</v>
      </c>
      <c r="AI727" s="89">
        <f t="shared" ca="1" si="1382"/>
        <v>-0.15653910921934289</v>
      </c>
      <c r="AJ727" s="89">
        <f t="shared" ca="1" si="1382"/>
        <v>2.8755171397204293E-2</v>
      </c>
      <c r="AK727" s="89">
        <f t="shared" ca="1" si="1382"/>
        <v>0.41148501321826991</v>
      </c>
      <c r="AL727" s="89">
        <f t="shared" ca="1" si="1382"/>
        <v>-0.21005970810345143</v>
      </c>
      <c r="AM727" s="89">
        <f t="shared" ca="1" si="1382"/>
        <v>-0.31999883307611282</v>
      </c>
      <c r="AN727" s="89">
        <f t="shared" ca="1" si="1382"/>
        <v>-0.41558093709150801</v>
      </c>
      <c r="AO727" s="89">
        <f t="shared" ca="1" si="1383"/>
        <v>0.74160465676181864</v>
      </c>
      <c r="AP727" s="89">
        <f t="shared" ca="1" si="1383"/>
        <v>9.8583260592283506E-2</v>
      </c>
      <c r="AQ727" s="89">
        <f t="shared" ca="1" si="1383"/>
        <v>9.8583260592283506E-2</v>
      </c>
      <c r="AR727" s="89">
        <f t="shared" ca="1" si="1383"/>
        <v>0.51560491500326755</v>
      </c>
      <c r="AS727" s="89">
        <f t="shared" ca="1" si="1383"/>
        <v>0.94353006046483001</v>
      </c>
      <c r="AT727" s="89">
        <f t="shared" ca="1" si="1383"/>
        <v>0.82443786118685636</v>
      </c>
      <c r="AU727" s="89">
        <f t="shared" ca="1" si="1383"/>
        <v>-0.44623785415300243</v>
      </c>
      <c r="AV727" s="89">
        <f t="shared" ca="1" si="1383"/>
        <v>2.8755171397204293E-2</v>
      </c>
      <c r="AW727" s="89">
        <f t="shared" ca="1" si="1383"/>
        <v>6.3830203882474623E-2</v>
      </c>
      <c r="AX727" s="89" t="str">
        <f t="shared" ca="1" si="1383"/>
        <v/>
      </c>
      <c r="AY727" s="89" t="str">
        <f t="shared" ca="1" si="1384"/>
        <v/>
      </c>
      <c r="AZ727" s="89" t="str">
        <f t="shared" ca="1" si="1384"/>
        <v/>
      </c>
      <c r="BA727" s="89" t="str">
        <f t="shared" ca="1" si="1384"/>
        <v/>
      </c>
      <c r="BB727" s="89" t="str">
        <f t="shared" ca="1" si="1384"/>
        <v/>
      </c>
      <c r="BC727" s="89" t="str">
        <f t="shared" ca="1" si="1384"/>
        <v/>
      </c>
      <c r="BD727" s="89" t="str">
        <f t="shared" ca="1" si="1384"/>
        <v/>
      </c>
      <c r="BE727" s="89" t="str">
        <f t="shared" ca="1" si="1384"/>
        <v/>
      </c>
      <c r="BF727" s="89" t="str">
        <f t="shared" ca="1" si="1384"/>
        <v/>
      </c>
      <c r="BG727" s="89" t="str">
        <f t="shared" ca="1" si="1384"/>
        <v/>
      </c>
      <c r="BH727" s="89" t="str">
        <f t="shared" ca="1" si="1384"/>
        <v/>
      </c>
      <c r="BJ727" s="132">
        <f t="shared" ca="1" si="1372"/>
        <v>1.1201409317163866</v>
      </c>
      <c r="BK727" s="89">
        <f t="shared" ca="1" si="1372"/>
        <v>1.0826585239194608</v>
      </c>
      <c r="BL727" s="89">
        <f t="shared" ca="1" si="1372"/>
        <v>1.0406945420839304</v>
      </c>
      <c r="BM727" s="89">
        <f t="shared" ca="1" si="1371"/>
        <v>0.68417464049784127</v>
      </c>
      <c r="BN727" s="89">
        <f t="shared" ca="1" si="1371"/>
        <v>9.9942316125523067E-3</v>
      </c>
      <c r="BO727" s="89">
        <f t="shared" ca="1" si="1371"/>
        <v>1.2647282662510952</v>
      </c>
      <c r="BP727" s="89">
        <f t="shared" ca="1" si="1371"/>
        <v>0.68544558000719746</v>
      </c>
      <c r="BQ727" s="89">
        <f t="shared" ca="1" si="1371"/>
        <v>0.42430348590198108</v>
      </c>
      <c r="BR727" s="89">
        <f t="shared" ca="1" si="1371"/>
        <v>0.46089770432098442</v>
      </c>
      <c r="BS727" s="89">
        <f t="shared" ca="1" si="1371"/>
        <v>0.7433703983246871</v>
      </c>
      <c r="BT727" s="89">
        <f t="shared" ca="1" si="1371"/>
        <v>1.1518073601473375</v>
      </c>
      <c r="BU727" s="89">
        <f t="shared" ca="1" si="1371"/>
        <v>-0.34125674670699335</v>
      </c>
      <c r="BV727" s="89">
        <f t="shared" ca="1" si="1371"/>
        <v>-0.4743508384997388</v>
      </c>
      <c r="BW727" s="89">
        <f t="shared" ca="1" si="1371"/>
        <v>-0.38466957043529171</v>
      </c>
      <c r="BX727" s="89">
        <f t="shared" ca="1" si="1371"/>
        <v>1.0863673080851188</v>
      </c>
      <c r="BY727" s="89">
        <f t="shared" ca="1" si="1373"/>
        <v>1.9567554804556546</v>
      </c>
      <c r="BZ727" s="89">
        <f t="shared" ca="1" si="1373"/>
        <v>1.5539105906905988</v>
      </c>
      <c r="CA727" s="89">
        <f t="shared" ca="1" si="1373"/>
        <v>1.2121396064108578</v>
      </c>
      <c r="CB727" s="89">
        <f t="shared" ca="1" si="1373"/>
        <v>1.1138153479808044</v>
      </c>
      <c r="CC727" s="89">
        <f t="shared" ca="1" si="1373"/>
        <v>-8.1847679095141013E-2</v>
      </c>
      <c r="CD727" s="89">
        <f t="shared" ca="1" si="1373"/>
        <v>1.5149584523745501</v>
      </c>
      <c r="CE727" s="89">
        <f t="shared" ca="1" si="1373"/>
        <v>1.3914200448514238</v>
      </c>
      <c r="CF727" s="89">
        <f t="shared" ca="1" si="1373"/>
        <v>0.89202156467455418</v>
      </c>
      <c r="CG727" s="89">
        <f t="shared" ca="1" si="1373"/>
        <v>1.8852036878750027</v>
      </c>
      <c r="CH727" s="89">
        <f t="shared" ca="1" si="1373"/>
        <v>0.75915330304931594</v>
      </c>
      <c r="CI727" s="89">
        <f t="shared" ca="1" si="1373"/>
        <v>-0.63579278864597</v>
      </c>
      <c r="CJ727" s="89">
        <f t="shared" ca="1" si="1373"/>
        <v>-6.4057179084838323E-2</v>
      </c>
      <c r="CK727" s="89">
        <f t="shared" ca="1" si="1373"/>
        <v>-0.46798866480613244</v>
      </c>
      <c r="CL727" s="89">
        <f t="shared" ca="1" si="1374"/>
        <v>2.7748891025227207E-2</v>
      </c>
      <c r="CM727" s="89">
        <f t="shared" ca="1" si="1374"/>
        <v>0.61568878901079915</v>
      </c>
      <c r="CN727" s="89">
        <f t="shared" ca="1" si="1374"/>
        <v>1.7244460265576562</v>
      </c>
      <c r="CO727" s="89">
        <f t="shared" ca="1" si="1374"/>
        <v>0.98419067644075975</v>
      </c>
      <c r="CP727" s="89">
        <f t="shared" ca="1" si="1374"/>
        <v>1.0635292445864608</v>
      </c>
      <c r="CQ727" s="89">
        <f t="shared" ca="1" si="1374"/>
        <v>1.2603519884173306</v>
      </c>
      <c r="CR727" s="5">
        <f t="shared" ca="1" si="1357"/>
        <v>2.0925226604903124</v>
      </c>
      <c r="CS727" s="5">
        <f t="shared" ca="1" si="1357"/>
        <v>1.9203651801702613</v>
      </c>
      <c r="CT727" s="5">
        <f t="shared" ca="1" si="1357"/>
        <v>0.73562975632849448</v>
      </c>
      <c r="CU727" s="5">
        <f t="shared" ca="1" si="1357"/>
        <v>0.84120920514561259</v>
      </c>
      <c r="CV727" s="5">
        <f t="shared" ca="1" si="1357"/>
        <v>0.26237112102530713</v>
      </c>
      <c r="CW727" s="5" t="str">
        <f t="shared" si="1357"/>
        <v/>
      </c>
      <c r="CX727" s="5" t="str">
        <f t="shared" si="1357"/>
        <v/>
      </c>
      <c r="CY727" s="5" t="str">
        <f t="shared" si="1357"/>
        <v/>
      </c>
      <c r="CZ727" s="5" t="str">
        <f t="shared" si="1357"/>
        <v/>
      </c>
      <c r="DA727" s="5" t="str">
        <f t="shared" si="1356"/>
        <v/>
      </c>
      <c r="DB727" s="5" t="str">
        <f t="shared" si="1356"/>
        <v/>
      </c>
      <c r="DC727" s="5" t="str">
        <f t="shared" si="1356"/>
        <v/>
      </c>
      <c r="DD727" s="5" t="str">
        <f t="shared" si="1344"/>
        <v/>
      </c>
      <c r="DE727" s="5" t="str">
        <f t="shared" si="1344"/>
        <v/>
      </c>
      <c r="DF727" s="5" t="str">
        <f t="shared" si="1344"/>
        <v/>
      </c>
      <c r="DG727" s="133" t="str">
        <f t="shared" si="1344"/>
        <v/>
      </c>
      <c r="EE727" s="107"/>
      <c r="EF727" s="107"/>
      <c r="EG727" s="107"/>
      <c r="EH727" s="107"/>
      <c r="EI727" s="107"/>
      <c r="EJ727" s="107"/>
      <c r="EK727" s="107"/>
      <c r="EL727" s="107"/>
      <c r="EM727" s="107"/>
      <c r="EN727" s="107"/>
      <c r="EO727" s="107"/>
      <c r="EP727" s="107"/>
      <c r="EQ727" s="107"/>
      <c r="ER727" s="107"/>
      <c r="ES727" s="107"/>
      <c r="ET727" s="107"/>
      <c r="EU727" s="107"/>
      <c r="EV727" s="107"/>
      <c r="EW727" s="107"/>
      <c r="EX727" s="107"/>
      <c r="EY727" s="107"/>
    </row>
    <row r="728" spans="1:155" x14ac:dyDescent="0.25">
      <c r="A728" s="176">
        <f t="shared" ca="1" si="1358"/>
        <v>1.2296611081868034</v>
      </c>
      <c r="B728" s="164">
        <f t="shared" ca="1" si="1359"/>
        <v>5.5248699546362023E-2</v>
      </c>
      <c r="C728" s="106">
        <f t="shared" ca="1" si="1360"/>
        <v>0.62401974429774298</v>
      </c>
      <c r="D728" s="108">
        <f t="shared" ca="1" si="1361"/>
        <v>1.4243614288235138</v>
      </c>
      <c r="E728" s="109">
        <f t="shared" ca="1" si="1362"/>
        <v>25.780904175459533</v>
      </c>
      <c r="F728" s="109">
        <f t="shared" ca="1" si="1363"/>
        <v>10.319959302189391</v>
      </c>
      <c r="G728" s="109">
        <f t="shared" ca="1" si="1364"/>
        <v>24.246612440870379</v>
      </c>
      <c r="H728" s="109">
        <f t="shared" ca="1" si="1365"/>
        <v>13.926653138680988</v>
      </c>
      <c r="I728" s="177"/>
      <c r="J728" s="30" t="s">
        <v>716</v>
      </c>
      <c r="K728" s="89">
        <f t="shared" ca="1" si="1380"/>
        <v>-0.41184718490169098</v>
      </c>
      <c r="L728" s="89">
        <f t="shared" ca="1" si="1380"/>
        <v>0.82443786118685636</v>
      </c>
      <c r="M728" s="89">
        <f t="shared" ca="1" si="1380"/>
        <v>-1.0097454203712564</v>
      </c>
      <c r="N728" s="89">
        <f t="shared" ca="1" si="1380"/>
        <v>9.8583260592283506E-2</v>
      </c>
      <c r="O728" s="89">
        <f t="shared" ca="1" si="1380"/>
        <v>0.82443786118685636</v>
      </c>
      <c r="P728" s="89">
        <f t="shared" ca="1" si="1380"/>
        <v>-1.0097454203712564</v>
      </c>
      <c r="Q728" s="89">
        <f t="shared" ca="1" si="1380"/>
        <v>-0.21005970810345143</v>
      </c>
      <c r="R728" s="89">
        <f t="shared" ca="1" si="1380"/>
        <v>-1.0649490381436091</v>
      </c>
      <c r="S728" s="89">
        <f t="shared" ca="1" si="1380"/>
        <v>0.51560491500326755</v>
      </c>
      <c r="T728" s="89">
        <f t="shared" ca="1" si="1380"/>
        <v>0.14357639329378769</v>
      </c>
      <c r="U728" s="89">
        <f t="shared" ca="1" si="1381"/>
        <v>0.10667228108213433</v>
      </c>
      <c r="V728" s="89">
        <f t="shared" ca="1" si="1381"/>
        <v>-0.41558093709150801</v>
      </c>
      <c r="W728" s="89">
        <f t="shared" ca="1" si="1381"/>
        <v>1.1628631778867338</v>
      </c>
      <c r="X728" s="89">
        <f t="shared" ca="1" si="1381"/>
        <v>1.4105767449530626E-2</v>
      </c>
      <c r="Y728" s="89">
        <f t="shared" ca="1" si="1381"/>
        <v>-0.41558093709150801</v>
      </c>
      <c r="Z728" s="89">
        <f t="shared" ca="1" si="1381"/>
        <v>0.31960967874145596</v>
      </c>
      <c r="AA728" s="89">
        <f t="shared" ca="1" si="1381"/>
        <v>-0.41184718490169098</v>
      </c>
      <c r="AB728" s="89">
        <f t="shared" ca="1" si="1381"/>
        <v>0.10667228108213433</v>
      </c>
      <c r="AC728" s="89">
        <f t="shared" ca="1" si="1381"/>
        <v>-0.41184718490169098</v>
      </c>
      <c r="AD728" s="89">
        <f t="shared" ca="1" si="1381"/>
        <v>0.74370258632857644</v>
      </c>
      <c r="AE728" s="89">
        <f t="shared" ca="1" si="1382"/>
        <v>-1.0097454203712564</v>
      </c>
      <c r="AF728" s="89">
        <f t="shared" ca="1" si="1382"/>
        <v>0.94353006046483001</v>
      </c>
      <c r="AG728" s="89">
        <f t="shared" ca="1" si="1382"/>
        <v>0.13695300672662025</v>
      </c>
      <c r="AH728" s="89">
        <f t="shared" ca="1" si="1382"/>
        <v>0.3096998313943522</v>
      </c>
      <c r="AI728" s="89">
        <f t="shared" ca="1" si="1382"/>
        <v>-0.15653910921934289</v>
      </c>
      <c r="AJ728" s="89">
        <f t="shared" ca="1" si="1382"/>
        <v>0.94353006046483001</v>
      </c>
      <c r="AK728" s="89">
        <f t="shared" ca="1" si="1382"/>
        <v>0.3096998313943522</v>
      </c>
      <c r="AL728" s="89">
        <f t="shared" ca="1" si="1382"/>
        <v>1.4105767449530626E-2</v>
      </c>
      <c r="AM728" s="89">
        <f t="shared" ca="1" si="1382"/>
        <v>-1.0649490381436091</v>
      </c>
      <c r="AN728" s="89">
        <f t="shared" ca="1" si="1382"/>
        <v>9.8583260592283506E-2</v>
      </c>
      <c r="AO728" s="89">
        <f t="shared" ca="1" si="1383"/>
        <v>0.74160465676181864</v>
      </c>
      <c r="AP728" s="89">
        <f t="shared" ca="1" si="1383"/>
        <v>0.89371861765175975</v>
      </c>
      <c r="AQ728" s="89">
        <f t="shared" ca="1" si="1383"/>
        <v>5.4419538639000731E-2</v>
      </c>
      <c r="AR728" s="89">
        <f t="shared" ca="1" si="1383"/>
        <v>5.4419538639000731E-2</v>
      </c>
      <c r="AS728" s="89">
        <f t="shared" ca="1" si="1383"/>
        <v>9.8583260592283506E-2</v>
      </c>
      <c r="AT728" s="89">
        <f t="shared" ca="1" si="1383"/>
        <v>5.4419538639000731E-2</v>
      </c>
      <c r="AU728" s="89">
        <f t="shared" ca="1" si="1383"/>
        <v>-0.41184718490169098</v>
      </c>
      <c r="AV728" s="89">
        <f t="shared" ca="1" si="1383"/>
        <v>-1.0097454203712564</v>
      </c>
      <c r="AW728" s="89">
        <f t="shared" ca="1" si="1383"/>
        <v>0.82443786118685636</v>
      </c>
      <c r="AX728" s="89" t="str">
        <f t="shared" ca="1" si="1383"/>
        <v/>
      </c>
      <c r="AY728" s="89" t="str">
        <f t="shared" ca="1" si="1384"/>
        <v/>
      </c>
      <c r="AZ728" s="89" t="str">
        <f t="shared" ca="1" si="1384"/>
        <v/>
      </c>
      <c r="BA728" s="89" t="str">
        <f t="shared" ca="1" si="1384"/>
        <v/>
      </c>
      <c r="BB728" s="89" t="str">
        <f t="shared" ca="1" si="1384"/>
        <v/>
      </c>
      <c r="BC728" s="89" t="str">
        <f t="shared" ca="1" si="1384"/>
        <v/>
      </c>
      <c r="BD728" s="89" t="str">
        <f t="shared" ca="1" si="1384"/>
        <v/>
      </c>
      <c r="BE728" s="89" t="str">
        <f t="shared" ca="1" si="1384"/>
        <v/>
      </c>
      <c r="BF728" s="89" t="str">
        <f t="shared" ca="1" si="1384"/>
        <v/>
      </c>
      <c r="BG728" s="89" t="str">
        <f t="shared" ca="1" si="1384"/>
        <v/>
      </c>
      <c r="BH728" s="89" t="str">
        <f t="shared" ca="1" si="1384"/>
        <v/>
      </c>
      <c r="BJ728" s="132">
        <f t="shared" ca="1" si="1372"/>
        <v>0.60162146573256137</v>
      </c>
      <c r="BK728" s="89">
        <f t="shared" ca="1" si="1372"/>
        <v>1.8085131245140338</v>
      </c>
      <c r="BL728" s="89">
        <f t="shared" ca="1" si="1372"/>
        <v>-5.5899151805558489E-3</v>
      </c>
      <c r="BM728" s="89">
        <f t="shared" ca="1" si="1372"/>
        <v>0.75400272969292048</v>
      </c>
      <c r="BN728" s="89">
        <f t="shared" ca="1" si="1372"/>
        <v>1.8993811309430177</v>
      </c>
      <c r="BO728" s="89">
        <f t="shared" ca="1" si="1372"/>
        <v>-0.15650216733843114</v>
      </c>
      <c r="BP728" s="89">
        <f t="shared" ca="1" si="1372"/>
        <v>0.7953847049798588</v>
      </c>
      <c r="BQ728" s="89">
        <f t="shared" ca="1" si="1372"/>
        <v>-0.19440769808862557</v>
      </c>
      <c r="BR728" s="89">
        <f t="shared" ca="1" si="1372"/>
        <v>1.2835051753175026</v>
      </c>
      <c r="BS728" s="89">
        <f t="shared" ca="1" si="1372"/>
        <v>0.74999378489185453</v>
      </c>
      <c r="BT728" s="89">
        <f t="shared" ca="1" si="1372"/>
        <v>0.84699462801120196</v>
      </c>
      <c r="BU728" s="89">
        <f t="shared" ca="1" si="1372"/>
        <v>0.30811135434510772</v>
      </c>
      <c r="BV728" s="89">
        <f t="shared" ca="1" si="1372"/>
        <v>1.5062647674477496</v>
      </c>
      <c r="BW728" s="89">
        <f t="shared" ca="1" si="1372"/>
        <v>0.44718862507499357</v>
      </c>
      <c r="BX728" s="89">
        <f t="shared" ca="1" si="1372"/>
        <v>0.52720997769982314</v>
      </c>
      <c r="BY728" s="89">
        <f t="shared" ca="1" si="1373"/>
        <v>1.5326625728685341</v>
      </c>
      <c r="BZ728" s="89">
        <f t="shared" ca="1" si="1373"/>
        <v>0.60452936768540044</v>
      </c>
      <c r="CA728" s="89">
        <f t="shared" ca="1" si="1373"/>
        <v>1.2900567160957879</v>
      </c>
      <c r="CB728" s="89">
        <f t="shared" ca="1" si="1373"/>
        <v>-0.12246969810774294</v>
      </c>
      <c r="CC728" s="89">
        <f t="shared" ca="1" si="1373"/>
        <v>1.6716003276046918</v>
      </c>
      <c r="CD728" s="89">
        <f t="shared" ca="1" si="1373"/>
        <v>-1.0391882999973845E-2</v>
      </c>
      <c r="CE728" s="89">
        <f t="shared" ca="1" si="1373"/>
        <v>1.5912475189876774</v>
      </c>
      <c r="CF728" s="89">
        <f t="shared" ca="1" si="1373"/>
        <v>-0.13388860648555934</v>
      </c>
      <c r="CG728" s="89">
        <f t="shared" ca="1" si="1373"/>
        <v>1.0320403413826211</v>
      </c>
      <c r="CH728" s="89">
        <f t="shared" ca="1" si="1373"/>
        <v>0.75915330304931594</v>
      </c>
      <c r="CI728" s="89">
        <f t="shared" ca="1" si="1373"/>
        <v>0.27898210042165572</v>
      </c>
      <c r="CJ728" s="89">
        <f t="shared" ca="1" si="1373"/>
        <v>-0.16584236090875604</v>
      </c>
      <c r="CK728" s="89">
        <f t="shared" ca="1" si="1373"/>
        <v>-0.24382318925315039</v>
      </c>
      <c r="CL728" s="89">
        <f t="shared" ca="1" si="1374"/>
        <v>-0.71720131404226906</v>
      </c>
      <c r="CM728" s="89">
        <f t="shared" ca="1" si="1374"/>
        <v>1.1298529866945906</v>
      </c>
      <c r="CN728" s="89">
        <f t="shared" ca="1" si="1374"/>
        <v>1.7244460265576562</v>
      </c>
      <c r="CO728" s="89">
        <f t="shared" ca="1" si="1374"/>
        <v>1.7793260335002361</v>
      </c>
      <c r="CP728" s="89">
        <f t="shared" ca="1" si="1374"/>
        <v>1.0193655226331779</v>
      </c>
      <c r="CQ728" s="89">
        <f t="shared" ca="1" si="1374"/>
        <v>0.79916661205306394</v>
      </c>
      <c r="CR728" s="5">
        <f t="shared" ca="1" si="1357"/>
        <v>1.2475758606177658</v>
      </c>
      <c r="CS728" s="5">
        <f t="shared" ca="1" si="1357"/>
        <v>1.1503468576224056</v>
      </c>
      <c r="CT728" s="5">
        <f t="shared" ca="1" si="1357"/>
        <v>0.77002042557980599</v>
      </c>
      <c r="CU728" s="5">
        <f t="shared" ca="1" si="1357"/>
        <v>-0.19729138662284806</v>
      </c>
      <c r="CV728" s="5">
        <f t="shared" ca="1" si="1357"/>
        <v>1.0229787783296889</v>
      </c>
      <c r="CW728" s="5" t="str">
        <f t="shared" si="1357"/>
        <v/>
      </c>
      <c r="CX728" s="5" t="str">
        <f t="shared" si="1357"/>
        <v/>
      </c>
      <c r="CY728" s="5" t="str">
        <f t="shared" si="1357"/>
        <v/>
      </c>
      <c r="CZ728" s="5" t="str">
        <f t="shared" si="1357"/>
        <v/>
      </c>
      <c r="DA728" s="5" t="str">
        <f t="shared" si="1356"/>
        <v/>
      </c>
      <c r="DB728" s="5" t="str">
        <f t="shared" si="1356"/>
        <v/>
      </c>
      <c r="DC728" s="5" t="str">
        <f t="shared" si="1356"/>
        <v/>
      </c>
      <c r="DD728" s="5" t="str">
        <f t="shared" si="1344"/>
        <v/>
      </c>
      <c r="DE728" s="5" t="str">
        <f t="shared" si="1344"/>
        <v/>
      </c>
      <c r="DF728" s="5" t="str">
        <f t="shared" si="1344"/>
        <v/>
      </c>
      <c r="DG728" s="133" t="str">
        <f t="shared" si="1344"/>
        <v/>
      </c>
      <c r="EE728" s="107"/>
      <c r="EF728" s="107"/>
      <c r="EG728" s="107"/>
      <c r="EH728" s="107"/>
      <c r="EI728" s="107"/>
      <c r="EJ728" s="107"/>
      <c r="EK728" s="107"/>
      <c r="EL728" s="107"/>
      <c r="EM728" s="107"/>
      <c r="EN728" s="107"/>
      <c r="EO728" s="107"/>
      <c r="EP728" s="107"/>
      <c r="EQ728" s="107"/>
      <c r="ER728" s="107"/>
      <c r="ES728" s="107"/>
      <c r="ET728" s="107"/>
      <c r="EU728" s="107"/>
      <c r="EV728" s="107"/>
      <c r="EW728" s="107"/>
      <c r="EX728" s="107"/>
      <c r="EY728" s="107"/>
    </row>
    <row r="729" spans="1:155" x14ac:dyDescent="0.25">
      <c r="A729" s="176">
        <f t="shared" ca="1" si="1358"/>
        <v>1.2737484812052746</v>
      </c>
      <c r="B729" s="164">
        <f t="shared" ca="1" si="1359"/>
        <v>6.1320119748515547E-2</v>
      </c>
      <c r="C729" s="106">
        <f t="shared" ca="1" si="1360"/>
        <v>0.54655092613401846</v>
      </c>
      <c r="D729" s="108">
        <f t="shared" ca="1" si="1361"/>
        <v>1.4231074386342513</v>
      </c>
      <c r="E729" s="109">
        <f t="shared" ca="1" si="1362"/>
        <v>23.207838544194985</v>
      </c>
      <c r="F729" s="109">
        <f t="shared" ca="1" si="1363"/>
        <v>9.2920119354168325</v>
      </c>
      <c r="G729" s="109">
        <f t="shared" ca="1" si="1364"/>
        <v>21.812326667169568</v>
      </c>
      <c r="H729" s="109">
        <f t="shared" ca="1" si="1365"/>
        <v>12.520314731752736</v>
      </c>
      <c r="I729" s="177"/>
      <c r="J729" s="30" t="s">
        <v>717</v>
      </c>
      <c r="K729" s="89">
        <f t="shared" ca="1" si="1380"/>
        <v>0.74160465676181864</v>
      </c>
      <c r="L729" s="89">
        <f t="shared" ca="1" si="1380"/>
        <v>1.1628631778867338</v>
      </c>
      <c r="M729" s="89">
        <f t="shared" ca="1" si="1380"/>
        <v>0.41148501321826991</v>
      </c>
      <c r="N729" s="89">
        <f t="shared" ca="1" si="1380"/>
        <v>-0.41184718490169098</v>
      </c>
      <c r="O729" s="89">
        <f t="shared" ca="1" si="1380"/>
        <v>-0.41184718490169098</v>
      </c>
      <c r="P729" s="89">
        <f t="shared" ca="1" si="1380"/>
        <v>0.74160465676181864</v>
      </c>
      <c r="Q729" s="89">
        <f t="shared" ca="1" si="1380"/>
        <v>0.74160465676181864</v>
      </c>
      <c r="R729" s="89">
        <f t="shared" ca="1" si="1380"/>
        <v>-0.44623785415300243</v>
      </c>
      <c r="S729" s="89">
        <f t="shared" ca="1" si="1380"/>
        <v>-0.22096981093654566</v>
      </c>
      <c r="T729" s="89">
        <f t="shared" ca="1" si="1380"/>
        <v>2.8755171397204293E-2</v>
      </c>
      <c r="U729" s="89">
        <f t="shared" ca="1" si="1381"/>
        <v>6.3830203882474623E-2</v>
      </c>
      <c r="V729" s="89">
        <f t="shared" ca="1" si="1381"/>
        <v>-9.3840171590928279E-2</v>
      </c>
      <c r="W729" s="89">
        <f t="shared" ca="1" si="1381"/>
        <v>1.8449135142460493E-2</v>
      </c>
      <c r="X729" s="89">
        <f t="shared" ca="1" si="1381"/>
        <v>-0.30700255599325066</v>
      </c>
      <c r="Y729" s="89">
        <f t="shared" ca="1" si="1381"/>
        <v>6.3830203882474623E-2</v>
      </c>
      <c r="Z729" s="89">
        <f t="shared" ca="1" si="1381"/>
        <v>-1.0097454203712564</v>
      </c>
      <c r="AA729" s="89">
        <f t="shared" ca="1" si="1381"/>
        <v>0.51560491500326755</v>
      </c>
      <c r="AB729" s="89">
        <f t="shared" ca="1" si="1381"/>
        <v>-0.30700255599325066</v>
      </c>
      <c r="AC729" s="89">
        <f t="shared" ca="1" si="1381"/>
        <v>0.14357639329378769</v>
      </c>
      <c r="AD729" s="89">
        <f t="shared" ca="1" si="1381"/>
        <v>6.3830203882474623E-2</v>
      </c>
      <c r="AE729" s="89">
        <f t="shared" ca="1" si="1382"/>
        <v>0.21206368060581204</v>
      </c>
      <c r="AF729" s="89">
        <f t="shared" ca="1" si="1382"/>
        <v>-0.44623785415300243</v>
      </c>
      <c r="AG729" s="89">
        <f t="shared" ca="1" si="1382"/>
        <v>1.1628631778867338</v>
      </c>
      <c r="AH729" s="89">
        <f t="shared" ca="1" si="1382"/>
        <v>-0.44623785415300243</v>
      </c>
      <c r="AI729" s="89">
        <f t="shared" ca="1" si="1382"/>
        <v>-0.41558093709150801</v>
      </c>
      <c r="AJ729" s="89">
        <f t="shared" ca="1" si="1382"/>
        <v>-2.3856124570488357E-2</v>
      </c>
      <c r="AK729" s="89">
        <f t="shared" ca="1" si="1382"/>
        <v>0.89371861765175975</v>
      </c>
      <c r="AL729" s="89">
        <f t="shared" ca="1" si="1382"/>
        <v>0.13695300672662025</v>
      </c>
      <c r="AM729" s="89">
        <f t="shared" ca="1" si="1382"/>
        <v>-0.30700255599325066</v>
      </c>
      <c r="AN729" s="89">
        <f t="shared" ca="1" si="1382"/>
        <v>0.51560491500326755</v>
      </c>
      <c r="AO729" s="89">
        <f t="shared" ca="1" si="1383"/>
        <v>0.51560491500326755</v>
      </c>
      <c r="AP729" s="89">
        <f t="shared" ca="1" si="1383"/>
        <v>-1.0649490381436091</v>
      </c>
      <c r="AQ729" s="89">
        <f t="shared" ca="1" si="1383"/>
        <v>-0.44623785415300243</v>
      </c>
      <c r="AR729" s="89">
        <f t="shared" ca="1" si="1383"/>
        <v>0.51560491500326755</v>
      </c>
      <c r="AS729" s="89">
        <f t="shared" ca="1" si="1383"/>
        <v>-0.22096981093654566</v>
      </c>
      <c r="AT729" s="89">
        <f t="shared" ca="1" si="1383"/>
        <v>9.8583260592283506E-2</v>
      </c>
      <c r="AU729" s="89">
        <f t="shared" ca="1" si="1383"/>
        <v>0.10667228108213433</v>
      </c>
      <c r="AV729" s="89">
        <f t="shared" ca="1" si="1383"/>
        <v>-1.0097454203712564</v>
      </c>
      <c r="AW729" s="89">
        <f t="shared" ca="1" si="1383"/>
        <v>-0.30700255599325066</v>
      </c>
      <c r="AX729" s="89" t="str">
        <f t="shared" ca="1" si="1383"/>
        <v/>
      </c>
      <c r="AY729" s="89" t="str">
        <f t="shared" ca="1" si="1384"/>
        <v/>
      </c>
      <c r="AZ729" s="89" t="str">
        <f t="shared" ca="1" si="1384"/>
        <v/>
      </c>
      <c r="BA729" s="89" t="str">
        <f t="shared" ca="1" si="1384"/>
        <v/>
      </c>
      <c r="BB729" s="89" t="str">
        <f t="shared" ca="1" si="1384"/>
        <v/>
      </c>
      <c r="BC729" s="89" t="str">
        <f t="shared" ca="1" si="1384"/>
        <v/>
      </c>
      <c r="BD729" s="89" t="str">
        <f t="shared" ca="1" si="1384"/>
        <v/>
      </c>
      <c r="BE729" s="89" t="str">
        <f t="shared" ca="1" si="1384"/>
        <v/>
      </c>
      <c r="BF729" s="89" t="str">
        <f t="shared" ca="1" si="1384"/>
        <v/>
      </c>
      <c r="BG729" s="89" t="str">
        <f t="shared" ca="1" si="1384"/>
        <v/>
      </c>
      <c r="BH729" s="89" t="str">
        <f t="shared" ca="1" si="1384"/>
        <v/>
      </c>
      <c r="BJ729" s="132">
        <f t="shared" ca="1" si="1372"/>
        <v>1.7550733073960709</v>
      </c>
      <c r="BK729" s="89">
        <f t="shared" ca="1" si="1372"/>
        <v>2.1469384412139112</v>
      </c>
      <c r="BL729" s="89">
        <f t="shared" ca="1" si="1372"/>
        <v>1.4156405184089704</v>
      </c>
      <c r="BM729" s="89">
        <f t="shared" ca="1" si="1372"/>
        <v>0.243572284198946</v>
      </c>
      <c r="BN729" s="89">
        <f t="shared" ca="1" si="1372"/>
        <v>0.66309608485447047</v>
      </c>
      <c r="BO729" s="89">
        <f t="shared" ca="1" si="1372"/>
        <v>1.5948479097946437</v>
      </c>
      <c r="BP729" s="89">
        <f t="shared" ca="1" si="1372"/>
        <v>1.7470490698451289</v>
      </c>
      <c r="BQ729" s="89">
        <f t="shared" ca="1" si="1372"/>
        <v>0.42430348590198108</v>
      </c>
      <c r="BR729" s="89">
        <f t="shared" ca="1" si="1372"/>
        <v>0.54693044937768942</v>
      </c>
      <c r="BS729" s="89">
        <f t="shared" ca="1" si="1372"/>
        <v>0.63517256299527114</v>
      </c>
      <c r="BT729" s="89">
        <f t="shared" ca="1" si="1372"/>
        <v>0.80415255081154224</v>
      </c>
      <c r="BU729" s="89">
        <f t="shared" ca="1" si="1372"/>
        <v>0.62985211984568745</v>
      </c>
      <c r="BV729" s="89">
        <f t="shared" ca="1" si="1372"/>
        <v>0.36185072470347635</v>
      </c>
      <c r="BW729" s="89">
        <f t="shared" ca="1" si="1372"/>
        <v>0.12608030163221229</v>
      </c>
      <c r="BX729" s="89">
        <f t="shared" ca="1" si="1372"/>
        <v>1.0066211186738059</v>
      </c>
      <c r="BY729" s="89">
        <f t="shared" ca="1" si="1373"/>
        <v>0.20330747375582181</v>
      </c>
      <c r="BZ729" s="89">
        <f t="shared" ca="1" si="1373"/>
        <v>1.5319814675903589</v>
      </c>
      <c r="CA729" s="89">
        <f t="shared" ca="1" si="1373"/>
        <v>0.87638187902040288</v>
      </c>
      <c r="CB729" s="89">
        <f t="shared" ca="1" si="1373"/>
        <v>0.43295388008773572</v>
      </c>
      <c r="CC729" s="89">
        <f t="shared" ca="1" si="1373"/>
        <v>0.99172794515858997</v>
      </c>
      <c r="CD729" s="89">
        <f t="shared" ca="1" si="1373"/>
        <v>1.2114172179770946</v>
      </c>
      <c r="CE729" s="89">
        <f t="shared" ca="1" si="1373"/>
        <v>0.20147960436984491</v>
      </c>
      <c r="CF729" s="89">
        <f t="shared" ca="1" si="1373"/>
        <v>0.89202156467455418</v>
      </c>
      <c r="CG729" s="89">
        <f t="shared" ca="1" si="1373"/>
        <v>0.2761026558352665</v>
      </c>
      <c r="CH729" s="89">
        <f t="shared" ca="1" si="1373"/>
        <v>0.50011147517715082</v>
      </c>
      <c r="CI729" s="89">
        <f t="shared" ca="1" si="1373"/>
        <v>-0.68840408461366265</v>
      </c>
      <c r="CJ729" s="89">
        <f t="shared" ca="1" si="1373"/>
        <v>0.41817642534865151</v>
      </c>
      <c r="CK729" s="89">
        <f t="shared" ca="1" si="1373"/>
        <v>-0.12097594997606076</v>
      </c>
      <c r="CL729" s="89">
        <f t="shared" ca="1" si="1374"/>
        <v>4.0745168108089369E-2</v>
      </c>
      <c r="CM729" s="89">
        <f t="shared" ca="1" si="1374"/>
        <v>1.5468746411055747</v>
      </c>
      <c r="CN729" s="89">
        <f t="shared" ca="1" si="1374"/>
        <v>1.4984462847991051</v>
      </c>
      <c r="CO729" s="89">
        <f t="shared" ca="1" si="1374"/>
        <v>-0.17934162229513284</v>
      </c>
      <c r="CP729" s="89">
        <f t="shared" ca="1" si="1374"/>
        <v>0.51870812984117476</v>
      </c>
      <c r="CQ729" s="89">
        <f t="shared" ca="1" si="1374"/>
        <v>1.2603519884173306</v>
      </c>
      <c r="CR729" s="5">
        <f t="shared" ca="1" si="1357"/>
        <v>0.92802278908893676</v>
      </c>
      <c r="CS729" s="5">
        <f t="shared" ca="1" si="1357"/>
        <v>1.1945105795756885</v>
      </c>
      <c r="CT729" s="5">
        <f t="shared" ca="1" si="1357"/>
        <v>1.2885398915636312</v>
      </c>
      <c r="CU729" s="5">
        <f t="shared" ca="1" si="1357"/>
        <v>-0.19729138662284806</v>
      </c>
      <c r="CV729" s="5">
        <f t="shared" ca="1" si="1357"/>
        <v>-0.10846163885041815</v>
      </c>
      <c r="CW729" s="5" t="str">
        <f t="shared" si="1357"/>
        <v/>
      </c>
      <c r="CX729" s="5" t="str">
        <f t="shared" si="1357"/>
        <v/>
      </c>
      <c r="CY729" s="5" t="str">
        <f t="shared" si="1357"/>
        <v/>
      </c>
      <c r="CZ729" s="5" t="str">
        <f t="shared" si="1357"/>
        <v/>
      </c>
      <c r="DA729" s="5" t="str">
        <f t="shared" si="1356"/>
        <v/>
      </c>
      <c r="DB729" s="5" t="str">
        <f t="shared" si="1356"/>
        <v/>
      </c>
      <c r="DC729" s="5" t="str">
        <f t="shared" si="1356"/>
        <v/>
      </c>
      <c r="DD729" s="5" t="str">
        <f t="shared" si="1344"/>
        <v/>
      </c>
      <c r="DE729" s="5" t="str">
        <f t="shared" si="1344"/>
        <v/>
      </c>
      <c r="DF729" s="5" t="str">
        <f t="shared" si="1344"/>
        <v/>
      </c>
      <c r="DG729" s="133" t="str">
        <f t="shared" si="1344"/>
        <v/>
      </c>
      <c r="EE729" s="107"/>
      <c r="EF729" s="107"/>
      <c r="EG729" s="107"/>
      <c r="EH729" s="107"/>
      <c r="EI729" s="107"/>
      <c r="EJ729" s="107"/>
      <c r="EK729" s="107"/>
      <c r="EL729" s="107"/>
      <c r="EM729" s="107"/>
      <c r="EN729" s="107"/>
      <c r="EO729" s="107"/>
      <c r="EP729" s="107"/>
      <c r="EQ729" s="107"/>
      <c r="ER729" s="107"/>
      <c r="ES729" s="107"/>
      <c r="ET729" s="107"/>
      <c r="EU729" s="107"/>
      <c r="EV729" s="107"/>
      <c r="EW729" s="107"/>
      <c r="EX729" s="107"/>
      <c r="EY729" s="107"/>
    </row>
    <row r="730" spans="1:155" x14ac:dyDescent="0.25">
      <c r="A730" s="176">
        <f t="shared" ca="1" si="1358"/>
        <v>1.3846257278064176</v>
      </c>
      <c r="B730" s="164">
        <f t="shared" ca="1" si="1359"/>
        <v>7.5713003766281886E-2</v>
      </c>
      <c r="C730" s="106">
        <f t="shared" ca="1" si="1360"/>
        <v>0.61091056834021551</v>
      </c>
      <c r="D730" s="108">
        <f t="shared" ca="1" si="1361"/>
        <v>1.5712315890613002</v>
      </c>
      <c r="E730" s="109">
        <f t="shared" ca="1" si="1362"/>
        <v>20.75246669530544</v>
      </c>
      <c r="F730" s="109">
        <f t="shared" ca="1" si="1363"/>
        <v>8.0937481620702663</v>
      </c>
      <c r="G730" s="109">
        <f t="shared" ca="1" si="1364"/>
        <v>21.105243902784128</v>
      </c>
      <c r="H730" s="109">
        <f t="shared" ca="1" si="1365"/>
        <v>13.011495740713862</v>
      </c>
      <c r="I730" s="177"/>
      <c r="J730" s="30" t="s">
        <v>718</v>
      </c>
      <c r="K730" s="89">
        <f t="shared" ca="1" si="1380"/>
        <v>-0.41184718490169098</v>
      </c>
      <c r="L730" s="89">
        <f t="shared" ca="1" si="1380"/>
        <v>0.2685645797022288</v>
      </c>
      <c r="M730" s="89">
        <f t="shared" ca="1" si="1380"/>
        <v>0.74160465676181864</v>
      </c>
      <c r="N730" s="89">
        <f t="shared" ca="1" si="1380"/>
        <v>3.6539036893229848E-2</v>
      </c>
      <c r="O730" s="89">
        <f t="shared" ca="1" si="1380"/>
        <v>0.89371861765175975</v>
      </c>
      <c r="P730" s="89">
        <f t="shared" ca="1" si="1380"/>
        <v>-0.30700255599325066</v>
      </c>
      <c r="Q730" s="89">
        <f t="shared" ca="1" si="1380"/>
        <v>3.6539036893229848E-2</v>
      </c>
      <c r="R730" s="89">
        <f t="shared" ca="1" si="1380"/>
        <v>-0.30700255599325066</v>
      </c>
      <c r="S730" s="89">
        <f t="shared" ca="1" si="1380"/>
        <v>-0.31999883307611282</v>
      </c>
      <c r="T730" s="89">
        <f t="shared" ca="1" si="1380"/>
        <v>-9.3840171590928279E-2</v>
      </c>
      <c r="U730" s="89">
        <f t="shared" ca="1" si="1381"/>
        <v>-0.15653910921934289</v>
      </c>
      <c r="V730" s="89">
        <f t="shared" ca="1" si="1381"/>
        <v>0.94353006046483001</v>
      </c>
      <c r="W730" s="89">
        <f t="shared" ca="1" si="1381"/>
        <v>-0.21005970810345143</v>
      </c>
      <c r="X730" s="89">
        <f t="shared" ca="1" si="1381"/>
        <v>-9.3840171590928279E-2</v>
      </c>
      <c r="Y730" s="89">
        <f t="shared" ca="1" si="1381"/>
        <v>6.3830203882474623E-2</v>
      </c>
      <c r="Z730" s="89">
        <f t="shared" ca="1" si="1381"/>
        <v>-1.4331148233707331</v>
      </c>
      <c r="AA730" s="89">
        <f t="shared" ca="1" si="1381"/>
        <v>-0.41184718490169098</v>
      </c>
      <c r="AB730" s="89">
        <f t="shared" ca="1" si="1381"/>
        <v>0.21206368060581204</v>
      </c>
      <c r="AC730" s="89">
        <f t="shared" ca="1" si="1381"/>
        <v>0.82443786118685636</v>
      </c>
      <c r="AD730" s="89">
        <f t="shared" ca="1" si="1381"/>
        <v>0.74160465676181864</v>
      </c>
      <c r="AE730" s="89">
        <f t="shared" ca="1" si="1382"/>
        <v>-0.15653910921934289</v>
      </c>
      <c r="AF730" s="89">
        <f t="shared" ca="1" si="1382"/>
        <v>0.53753403810350731</v>
      </c>
      <c r="AG730" s="89">
        <f t="shared" ca="1" si="1382"/>
        <v>0.31960967874145596</v>
      </c>
      <c r="AH730" s="89">
        <f t="shared" ca="1" si="1382"/>
        <v>-0.21005970810345143</v>
      </c>
      <c r="AI730" s="89">
        <f t="shared" ca="1" si="1382"/>
        <v>-1.4331148233707331</v>
      </c>
      <c r="AJ730" s="89">
        <f t="shared" ca="1" si="1382"/>
        <v>0.31960967874145596</v>
      </c>
      <c r="AK730" s="89">
        <f t="shared" ca="1" si="1382"/>
        <v>-0.30649199665355353</v>
      </c>
      <c r="AL730" s="89">
        <f t="shared" ca="1" si="1382"/>
        <v>-0.15653910921934289</v>
      </c>
      <c r="AM730" s="89">
        <f t="shared" ca="1" si="1382"/>
        <v>-0.31999883307611282</v>
      </c>
      <c r="AN730" s="89">
        <f t="shared" ca="1" si="1382"/>
        <v>0.82443786118685636</v>
      </c>
      <c r="AO730" s="89">
        <f t="shared" ca="1" si="1383"/>
        <v>-0.81775242806075465</v>
      </c>
      <c r="AP730" s="89">
        <f t="shared" ca="1" si="1383"/>
        <v>0.89371861765175975</v>
      </c>
      <c r="AQ730" s="89">
        <f t="shared" ca="1" si="1383"/>
        <v>-2.3856124570488357E-2</v>
      </c>
      <c r="AR730" s="89">
        <f t="shared" ca="1" si="1383"/>
        <v>-1.0097454203712564</v>
      </c>
      <c r="AS730" s="89">
        <f t="shared" ca="1" si="1383"/>
        <v>2.8755171397204293E-2</v>
      </c>
      <c r="AT730" s="89">
        <f t="shared" ca="1" si="1383"/>
        <v>1.1628631778867338</v>
      </c>
      <c r="AU730" s="89">
        <f t="shared" ca="1" si="1383"/>
        <v>1.4105767449530626E-2</v>
      </c>
      <c r="AV730" s="89">
        <f t="shared" ca="1" si="1383"/>
        <v>-0.31999883307611282</v>
      </c>
      <c r="AW730" s="89">
        <f t="shared" ca="1" si="1383"/>
        <v>-2.3856124570488357E-2</v>
      </c>
      <c r="AX730" s="89" t="str">
        <f t="shared" ca="1" si="1383"/>
        <v/>
      </c>
      <c r="AY730" s="89" t="str">
        <f t="shared" ca="1" si="1384"/>
        <v/>
      </c>
      <c r="AZ730" s="89" t="str">
        <f t="shared" ca="1" si="1384"/>
        <v/>
      </c>
      <c r="BA730" s="89" t="str">
        <f t="shared" ca="1" si="1384"/>
        <v/>
      </c>
      <c r="BB730" s="89" t="str">
        <f t="shared" ca="1" si="1384"/>
        <v/>
      </c>
      <c r="BC730" s="89" t="str">
        <f t="shared" ca="1" si="1384"/>
        <v/>
      </c>
      <c r="BD730" s="89" t="str">
        <f t="shared" ca="1" si="1384"/>
        <v/>
      </c>
      <c r="BE730" s="89" t="str">
        <f t="shared" ca="1" si="1384"/>
        <v/>
      </c>
      <c r="BF730" s="89" t="str">
        <f t="shared" ca="1" si="1384"/>
        <v/>
      </c>
      <c r="BG730" s="89" t="str">
        <f t="shared" ca="1" si="1384"/>
        <v/>
      </c>
      <c r="BH730" s="89" t="str">
        <f t="shared" ca="1" si="1384"/>
        <v/>
      </c>
      <c r="BJ730" s="132">
        <f t="shared" ca="1" si="1372"/>
        <v>0.60162146573256137</v>
      </c>
      <c r="BK730" s="89">
        <f t="shared" ca="1" si="1372"/>
        <v>1.2526398430294061</v>
      </c>
      <c r="BL730" s="89">
        <f t="shared" ca="1" si="1372"/>
        <v>1.7457601619525192</v>
      </c>
      <c r="BM730" s="89">
        <f t="shared" ca="1" si="1372"/>
        <v>0.69195850599386688</v>
      </c>
      <c r="BN730" s="89">
        <f t="shared" ca="1" si="1372"/>
        <v>1.9686618874079211</v>
      </c>
      <c r="BO730" s="89">
        <f t="shared" ca="1" si="1372"/>
        <v>0.54624069703957456</v>
      </c>
      <c r="BP730" s="89">
        <f t="shared" ca="1" si="1372"/>
        <v>1.0419834499765401</v>
      </c>
      <c r="BQ730" s="89">
        <f t="shared" ca="1" si="1372"/>
        <v>0.56353878406173286</v>
      </c>
      <c r="BR730" s="89">
        <f t="shared" ca="1" si="1372"/>
        <v>0.44790142723812226</v>
      </c>
      <c r="BS730" s="89">
        <f t="shared" ca="1" si="1372"/>
        <v>0.51257722000713857</v>
      </c>
      <c r="BT730" s="89">
        <f t="shared" ca="1" si="1372"/>
        <v>0.58378323770972473</v>
      </c>
      <c r="BU730" s="89">
        <f t="shared" ca="1" si="1372"/>
        <v>1.6672223519014457</v>
      </c>
      <c r="BV730" s="89">
        <f t="shared" ca="1" si="1372"/>
        <v>0.13334188145756443</v>
      </c>
      <c r="BW730" s="89">
        <f t="shared" ca="1" si="1372"/>
        <v>0.33924268603453467</v>
      </c>
      <c r="BX730" s="89">
        <f t="shared" ca="1" si="1372"/>
        <v>1.0066211186738059</v>
      </c>
      <c r="BY730" s="89">
        <f t="shared" ca="1" si="1373"/>
        <v>-0.22006192924365497</v>
      </c>
      <c r="BZ730" s="89">
        <f t="shared" ca="1" si="1373"/>
        <v>0.60452936768540044</v>
      </c>
      <c r="CA730" s="89">
        <f t="shared" ca="1" si="1373"/>
        <v>1.3954481156194656</v>
      </c>
      <c r="CB730" s="89">
        <f t="shared" ca="1" si="1373"/>
        <v>1.1138153479808044</v>
      </c>
      <c r="CC730" s="89">
        <f t="shared" ca="1" si="1373"/>
        <v>1.669502398037934</v>
      </c>
      <c r="CD730" s="89">
        <f t="shared" ca="1" si="1373"/>
        <v>0.84281442815193963</v>
      </c>
      <c r="CE730" s="89">
        <f t="shared" ca="1" si="1373"/>
        <v>1.1852514966263548</v>
      </c>
      <c r="CF730" s="89">
        <f t="shared" ca="1" si="1373"/>
        <v>4.8768065529276372E-2</v>
      </c>
      <c r="CG730" s="89">
        <f t="shared" ca="1" si="1373"/>
        <v>0.5122808018848175</v>
      </c>
      <c r="CH730" s="89">
        <f t="shared" ca="1" si="1373"/>
        <v>-0.51742241110207432</v>
      </c>
      <c r="CI730" s="89">
        <f t="shared" ca="1" si="1373"/>
        <v>-0.34493828130171833</v>
      </c>
      <c r="CJ730" s="89">
        <f t="shared" ca="1" si="1373"/>
        <v>-0.78203418895666177</v>
      </c>
      <c r="CK730" s="89">
        <f t="shared" ca="1" si="1373"/>
        <v>-0.4144680659220239</v>
      </c>
      <c r="CL730" s="89">
        <f t="shared" ca="1" si="1374"/>
        <v>2.7748891025227207E-2</v>
      </c>
      <c r="CM730" s="89">
        <f t="shared" ca="1" si="1374"/>
        <v>1.8557075872891635</v>
      </c>
      <c r="CN730" s="89">
        <f t="shared" ca="1" si="1374"/>
        <v>0.16508894173508293</v>
      </c>
      <c r="CO730" s="89">
        <f t="shared" ca="1" si="1374"/>
        <v>1.7793260335002361</v>
      </c>
      <c r="CP730" s="89">
        <f t="shared" ca="1" si="1374"/>
        <v>0.94108985942368883</v>
      </c>
      <c r="CQ730" s="89">
        <f t="shared" ca="1" si="1374"/>
        <v>-0.26499834695719315</v>
      </c>
      <c r="CR730" s="5">
        <f t="shared" ca="1" si="1357"/>
        <v>1.1777477714226867</v>
      </c>
      <c r="CS730" s="5">
        <f t="shared" ca="1" si="1357"/>
        <v>2.2587904968701387</v>
      </c>
      <c r="CT730" s="5">
        <f t="shared" ca="1" si="1357"/>
        <v>1.1959733779310275</v>
      </c>
      <c r="CU730" s="5">
        <f t="shared" ca="1" si="1357"/>
        <v>0.49245520067229548</v>
      </c>
      <c r="CV730" s="5">
        <f t="shared" ca="1" si="1357"/>
        <v>0.17468479257234415</v>
      </c>
      <c r="CW730" s="5" t="str">
        <f t="shared" si="1357"/>
        <v/>
      </c>
      <c r="CX730" s="5" t="str">
        <f t="shared" si="1357"/>
        <v/>
      </c>
      <c r="CY730" s="5" t="str">
        <f t="shared" si="1357"/>
        <v/>
      </c>
      <c r="CZ730" s="5" t="str">
        <f t="shared" si="1357"/>
        <v/>
      </c>
      <c r="DA730" s="5" t="str">
        <f t="shared" si="1356"/>
        <v/>
      </c>
      <c r="DB730" s="5" t="str">
        <f t="shared" si="1356"/>
        <v/>
      </c>
      <c r="DC730" s="5" t="str">
        <f t="shared" si="1356"/>
        <v/>
      </c>
      <c r="DD730" s="5" t="str">
        <f t="shared" si="1344"/>
        <v/>
      </c>
      <c r="DE730" s="5" t="str">
        <f t="shared" si="1344"/>
        <v/>
      </c>
      <c r="DF730" s="5" t="str">
        <f t="shared" si="1344"/>
        <v/>
      </c>
      <c r="DG730" s="133" t="str">
        <f t="shared" si="1344"/>
        <v/>
      </c>
      <c r="EE730" s="107"/>
      <c r="EF730" s="107"/>
      <c r="EG730" s="107"/>
      <c r="EH730" s="107"/>
      <c r="EI730" s="107"/>
      <c r="EJ730" s="107"/>
      <c r="EK730" s="107"/>
      <c r="EL730" s="107"/>
      <c r="EM730" s="107"/>
      <c r="EN730" s="107"/>
      <c r="EO730" s="107"/>
      <c r="EP730" s="107"/>
      <c r="EQ730" s="107"/>
      <c r="ER730" s="107"/>
      <c r="ES730" s="107"/>
      <c r="ET730" s="107"/>
      <c r="EU730" s="107"/>
      <c r="EV730" s="107"/>
      <c r="EW730" s="107"/>
      <c r="EX730" s="107"/>
      <c r="EY730" s="107"/>
    </row>
    <row r="731" spans="1:155" x14ac:dyDescent="0.25">
      <c r="A731" s="176">
        <f t="shared" ca="1" si="1358"/>
        <v>1.4546339730123736</v>
      </c>
      <c r="B731" s="164">
        <f t="shared" ca="1" si="1359"/>
        <v>8.6891292190762567E-2</v>
      </c>
      <c r="C731" s="106">
        <f t="shared" ca="1" si="1360"/>
        <v>0.64877653557516257</v>
      </c>
      <c r="D731" s="108">
        <f t="shared" ca="1" si="1361"/>
        <v>1.6650894695688288</v>
      </c>
      <c r="E731" s="109">
        <f t="shared" ca="1" si="1362"/>
        <v>19.162903756952584</v>
      </c>
      <c r="F731" s="109">
        <f t="shared" ca="1" si="1363"/>
        <v>7.3478954308319038</v>
      </c>
      <c r="G731" s="109">
        <f t="shared" ca="1" si="1364"/>
        <v>20.512516831878884</v>
      </c>
      <c r="H731" s="109">
        <f t="shared" ca="1" si="1365"/>
        <v>13.164621401046979</v>
      </c>
      <c r="I731" s="177"/>
      <c r="J731" s="30" t="s">
        <v>719</v>
      </c>
      <c r="K731" s="89">
        <f t="shared" ca="1" si="1380"/>
        <v>-1.4331148233707331</v>
      </c>
      <c r="L731" s="89">
        <f t="shared" ca="1" si="1380"/>
        <v>-1.0097454203712564</v>
      </c>
      <c r="M731" s="89">
        <f t="shared" ca="1" si="1380"/>
        <v>2.8755171397204293E-2</v>
      </c>
      <c r="N731" s="89">
        <f t="shared" ca="1" si="1380"/>
        <v>-0.22096981093654566</v>
      </c>
      <c r="O731" s="89">
        <f t="shared" ca="1" si="1380"/>
        <v>0.89371861765175975</v>
      </c>
      <c r="P731" s="89">
        <f t="shared" ca="1" si="1380"/>
        <v>1.8449135142460493E-2</v>
      </c>
      <c r="Q731" s="89">
        <f t="shared" ca="1" si="1380"/>
        <v>-0.15653910921934289</v>
      </c>
      <c r="R731" s="89">
        <f t="shared" ca="1" si="1380"/>
        <v>0.41148501321826991</v>
      </c>
      <c r="S731" s="89">
        <f t="shared" ca="1" si="1380"/>
        <v>0.2685645797022288</v>
      </c>
      <c r="T731" s="89">
        <f t="shared" ca="1" si="1380"/>
        <v>0.13695300672662025</v>
      </c>
      <c r="U731" s="89">
        <f t="shared" ca="1" si="1381"/>
        <v>-0.31999883307611282</v>
      </c>
      <c r="V731" s="89">
        <f t="shared" ca="1" si="1381"/>
        <v>-0.21005970810345143</v>
      </c>
      <c r="W731" s="89">
        <f t="shared" ca="1" si="1381"/>
        <v>-0.30700255599325066</v>
      </c>
      <c r="X731" s="89">
        <f t="shared" ca="1" si="1381"/>
        <v>-0.41558093709150801</v>
      </c>
      <c r="Y731" s="89">
        <f t="shared" ca="1" si="1381"/>
        <v>0.2685645797022288</v>
      </c>
      <c r="Z731" s="89">
        <f t="shared" ca="1" si="1381"/>
        <v>-0.21005970810345143</v>
      </c>
      <c r="AA731" s="89">
        <f t="shared" ca="1" si="1381"/>
        <v>-2.3856124570488357E-2</v>
      </c>
      <c r="AB731" s="89">
        <f t="shared" ca="1" si="1381"/>
        <v>-0.41184718490169098</v>
      </c>
      <c r="AC731" s="89">
        <f t="shared" ca="1" si="1381"/>
        <v>-1.3483164959119551</v>
      </c>
      <c r="AD731" s="89">
        <f t="shared" ca="1" si="1381"/>
        <v>1.1628631778867338</v>
      </c>
      <c r="AE731" s="89">
        <f t="shared" ca="1" si="1382"/>
        <v>5.4419538639000731E-2</v>
      </c>
      <c r="AF731" s="89">
        <f t="shared" ca="1" si="1382"/>
        <v>0.3096998313943522</v>
      </c>
      <c r="AG731" s="89">
        <f t="shared" ca="1" si="1382"/>
        <v>-1.0097454203712564</v>
      </c>
      <c r="AH731" s="89">
        <f t="shared" ca="1" si="1382"/>
        <v>0.21206368060581204</v>
      </c>
      <c r="AI731" s="89">
        <f t="shared" ca="1" si="1382"/>
        <v>-2.3856124570488357E-2</v>
      </c>
      <c r="AJ731" s="89">
        <f t="shared" ca="1" si="1382"/>
        <v>-0.30700255599325066</v>
      </c>
      <c r="AK731" s="89">
        <f t="shared" ca="1" si="1382"/>
        <v>0.10667228108213433</v>
      </c>
      <c r="AL731" s="89">
        <f t="shared" ca="1" si="1382"/>
        <v>0.74160465676181864</v>
      </c>
      <c r="AM731" s="89">
        <f t="shared" ca="1" si="1382"/>
        <v>-1.0097454203712564</v>
      </c>
      <c r="AN731" s="89">
        <f t="shared" ca="1" si="1382"/>
        <v>0.13695300672662025</v>
      </c>
      <c r="AO731" s="89">
        <f t="shared" ca="1" si="1383"/>
        <v>0.51560491500326755</v>
      </c>
      <c r="AP731" s="89">
        <f t="shared" ca="1" si="1383"/>
        <v>-0.31999883307611282</v>
      </c>
      <c r="AQ731" s="89">
        <f t="shared" ca="1" si="1383"/>
        <v>0.10667228108213433</v>
      </c>
      <c r="AR731" s="89">
        <f t="shared" ca="1" si="1383"/>
        <v>0.94353006046483001</v>
      </c>
      <c r="AS731" s="89">
        <f t="shared" ca="1" si="1383"/>
        <v>1.4105767449530626E-2</v>
      </c>
      <c r="AT731" s="89">
        <f t="shared" ca="1" si="1383"/>
        <v>0.74160465676181864</v>
      </c>
      <c r="AU731" s="89">
        <f t="shared" ca="1" si="1383"/>
        <v>-1.0097454203712564</v>
      </c>
      <c r="AV731" s="89">
        <f t="shared" ca="1" si="1383"/>
        <v>0.74370258632857644</v>
      </c>
      <c r="AW731" s="89">
        <f t="shared" ca="1" si="1383"/>
        <v>1.1628631778867338</v>
      </c>
      <c r="AX731" s="89" t="str">
        <f t="shared" ca="1" si="1383"/>
        <v/>
      </c>
      <c r="AY731" s="89" t="str">
        <f t="shared" ca="1" si="1384"/>
        <v/>
      </c>
      <c r="AZ731" s="89" t="str">
        <f t="shared" ca="1" si="1384"/>
        <v/>
      </c>
      <c r="BA731" s="89" t="str">
        <f t="shared" ca="1" si="1384"/>
        <v/>
      </c>
      <c r="BB731" s="89" t="str">
        <f t="shared" ca="1" si="1384"/>
        <v/>
      </c>
      <c r="BC731" s="89" t="str">
        <f t="shared" ca="1" si="1384"/>
        <v/>
      </c>
      <c r="BD731" s="89" t="str">
        <f t="shared" ca="1" si="1384"/>
        <v/>
      </c>
      <c r="BE731" s="89" t="str">
        <f t="shared" ca="1" si="1384"/>
        <v/>
      </c>
      <c r="BF731" s="89" t="str">
        <f t="shared" ca="1" si="1384"/>
        <v/>
      </c>
      <c r="BG731" s="89" t="str">
        <f t="shared" ca="1" si="1384"/>
        <v/>
      </c>
      <c r="BH731" s="89" t="str">
        <f t="shared" ca="1" si="1384"/>
        <v/>
      </c>
      <c r="BJ731" s="132">
        <f t="shared" ca="1" si="1372"/>
        <v>-0.41964617273648086</v>
      </c>
      <c r="BK731" s="89">
        <f t="shared" ca="1" si="1372"/>
        <v>-2.5670157044079045E-2</v>
      </c>
      <c r="BL731" s="89">
        <f t="shared" ca="1" si="1372"/>
        <v>1.0329106765879048</v>
      </c>
      <c r="BM731" s="89">
        <f t="shared" ca="1" si="1372"/>
        <v>0.43444965816409131</v>
      </c>
      <c r="BN731" s="89">
        <f t="shared" ca="1" si="1372"/>
        <v>1.9686618874079211</v>
      </c>
      <c r="BO731" s="89">
        <f t="shared" ca="1" si="1372"/>
        <v>0.87169238817528572</v>
      </c>
      <c r="BP731" s="89">
        <f t="shared" ca="1" si="1372"/>
        <v>0.84890530386396734</v>
      </c>
      <c r="BQ731" s="89">
        <f t="shared" ca="1" si="1372"/>
        <v>1.2820263532732534</v>
      </c>
      <c r="BR731" s="89">
        <f t="shared" ca="1" si="1372"/>
        <v>1.036464840016464</v>
      </c>
      <c r="BS731" s="89">
        <f t="shared" ca="1" si="1372"/>
        <v>0.7433703983246871</v>
      </c>
      <c r="BT731" s="89">
        <f t="shared" ca="1" si="1372"/>
        <v>0.4203235138529548</v>
      </c>
      <c r="BU731" s="89">
        <f t="shared" ca="1" si="1372"/>
        <v>0.51363258333316431</v>
      </c>
      <c r="BV731" s="89">
        <f t="shared" ca="1" si="1372"/>
        <v>3.6399033567765193E-2</v>
      </c>
      <c r="BW731" s="89">
        <f t="shared" ca="1" si="1372"/>
        <v>1.750192053395494E-2</v>
      </c>
      <c r="BX731" s="89">
        <f t="shared" ca="1" si="1372"/>
        <v>1.2113554944935601</v>
      </c>
      <c r="BY731" s="89">
        <f t="shared" ca="1" si="1372"/>
        <v>1.0029931860236267</v>
      </c>
      <c r="BZ731" s="89">
        <f t="shared" ref="BZ731:CN751" ca="1" si="1385">IF(BZ$61&gt;0,AA$63+AA731,"")</f>
        <v>0.99252042801660301</v>
      </c>
      <c r="CA731" s="89">
        <f t="shared" ca="1" si="1385"/>
        <v>0.77153725011196261</v>
      </c>
      <c r="CB731" s="89">
        <f t="shared" ca="1" si="1385"/>
        <v>-1.0589390091180071</v>
      </c>
      <c r="CC731" s="89">
        <f t="shared" ca="1" si="1385"/>
        <v>2.0907609191628493</v>
      </c>
      <c r="CD731" s="89">
        <f t="shared" ca="1" si="1385"/>
        <v>1.0537730760102832</v>
      </c>
      <c r="CE731" s="89">
        <f t="shared" ca="1" si="1385"/>
        <v>0.95741728991719954</v>
      </c>
      <c r="CF731" s="89">
        <f t="shared" ca="1" si="1385"/>
        <v>-1.280587033583436</v>
      </c>
      <c r="CG731" s="89">
        <f t="shared" ca="1" si="1385"/>
        <v>0.93440419059408097</v>
      </c>
      <c r="CH731" s="89">
        <f t="shared" ca="1" si="1385"/>
        <v>0.89183628769817047</v>
      </c>
      <c r="CI731" s="89">
        <f t="shared" ca="1" si="1385"/>
        <v>-0.97155051603642495</v>
      </c>
      <c r="CJ731" s="89">
        <f t="shared" ca="1" si="1385"/>
        <v>-0.3688699112209739</v>
      </c>
      <c r="CK731" s="89">
        <f t="shared" ca="1" si="1385"/>
        <v>0.48367570005913763</v>
      </c>
      <c r="CL731" s="89">
        <f t="shared" ca="1" si="1374"/>
        <v>-0.66199769626991634</v>
      </c>
      <c r="CM731" s="89">
        <f t="shared" ca="1" si="1374"/>
        <v>1.1682227328289274</v>
      </c>
      <c r="CN731" s="89">
        <f t="shared" ca="1" si="1374"/>
        <v>1.4984462847991051</v>
      </c>
      <c r="CO731" s="89">
        <f t="shared" ca="1" si="1374"/>
        <v>0.56560858277236337</v>
      </c>
      <c r="CP731" s="89">
        <f t="shared" ca="1" si="1374"/>
        <v>1.0716182650763115</v>
      </c>
      <c r="CQ731" s="89">
        <f t="shared" ca="1" si="1374"/>
        <v>1.6882771338788931</v>
      </c>
      <c r="CR731" s="5">
        <f t="shared" ca="1" si="1357"/>
        <v>1.1630983674750131</v>
      </c>
      <c r="CS731" s="5">
        <f t="shared" ca="1" si="1357"/>
        <v>1.8375319757452235</v>
      </c>
      <c r="CT731" s="5">
        <f t="shared" ca="1" si="1357"/>
        <v>0.17212219011024055</v>
      </c>
      <c r="CU731" s="5">
        <f t="shared" ref="CU731:DF768" ca="1" si="1386">IF(CU$61&gt;0,AV$63+AV731,"")</f>
        <v>1.5561566200769847</v>
      </c>
      <c r="CV731" s="5">
        <f t="shared" ca="1" si="1386"/>
        <v>1.3614040950295663</v>
      </c>
      <c r="CW731" s="5" t="str">
        <f t="shared" si="1386"/>
        <v/>
      </c>
      <c r="CX731" s="5" t="str">
        <f t="shared" si="1386"/>
        <v/>
      </c>
      <c r="CY731" s="5" t="str">
        <f t="shared" si="1386"/>
        <v/>
      </c>
      <c r="CZ731" s="5" t="str">
        <f t="shared" si="1386"/>
        <v/>
      </c>
      <c r="DA731" s="5" t="str">
        <f t="shared" si="1356"/>
        <v/>
      </c>
      <c r="DB731" s="5" t="str">
        <f t="shared" si="1356"/>
        <v/>
      </c>
      <c r="DC731" s="5" t="str">
        <f t="shared" si="1356"/>
        <v/>
      </c>
      <c r="DD731" s="5" t="str">
        <f t="shared" si="1344"/>
        <v/>
      </c>
      <c r="DE731" s="5" t="str">
        <f t="shared" si="1344"/>
        <v/>
      </c>
      <c r="DF731" s="5" t="str">
        <f t="shared" si="1344"/>
        <v/>
      </c>
      <c r="DG731" s="133" t="str">
        <f t="shared" si="1344"/>
        <v/>
      </c>
      <c r="EE731" s="107"/>
      <c r="EF731" s="107"/>
      <c r="EG731" s="107"/>
      <c r="EH731" s="107"/>
      <c r="EI731" s="107"/>
      <c r="EJ731" s="107"/>
      <c r="EK731" s="107"/>
      <c r="EL731" s="107"/>
      <c r="EM731" s="107"/>
      <c r="EN731" s="107"/>
      <c r="EO731" s="107"/>
      <c r="EP731" s="107"/>
      <c r="EQ731" s="107"/>
      <c r="ER731" s="107"/>
      <c r="ES731" s="107"/>
      <c r="ET731" s="107"/>
      <c r="EU731" s="107"/>
      <c r="EV731" s="107"/>
      <c r="EW731" s="107"/>
      <c r="EX731" s="107"/>
      <c r="EY731" s="107"/>
    </row>
    <row r="732" spans="1:155" x14ac:dyDescent="0.25">
      <c r="A732" s="176">
        <f t="shared" ca="1" si="1358"/>
        <v>1.109612261602603</v>
      </c>
      <c r="B732" s="164">
        <f t="shared" ca="1" si="1359"/>
        <v>6.6563458104862902E-2</v>
      </c>
      <c r="C732" s="106">
        <f t="shared" ca="1" si="1360"/>
        <v>0.53492156885668662</v>
      </c>
      <c r="D732" s="108">
        <f t="shared" ca="1" si="1361"/>
        <v>1.2526828040166524</v>
      </c>
      <c r="E732" s="109">
        <f t="shared" ca="1" si="1362"/>
        <v>18.819376872565694</v>
      </c>
      <c r="F732" s="109">
        <f t="shared" ca="1" si="1363"/>
        <v>7.7594587509428257</v>
      </c>
      <c r="G732" s="109">
        <f t="shared" ca="1" si="1364"/>
        <v>16.201421409307905</v>
      </c>
      <c r="H732" s="109">
        <f t="shared" ca="1" si="1365"/>
        <v>8.4419626583650782</v>
      </c>
      <c r="I732" s="177"/>
      <c r="J732" s="30" t="s">
        <v>720</v>
      </c>
      <c r="K732" s="89">
        <f t="shared" ca="1" si="1380"/>
        <v>-2.3856124570488357E-2</v>
      </c>
      <c r="L732" s="89">
        <f t="shared" ca="1" si="1380"/>
        <v>-1.4331148233707331</v>
      </c>
      <c r="M732" s="89">
        <f t="shared" ca="1" si="1380"/>
        <v>-1.4331148233707331</v>
      </c>
      <c r="N732" s="89">
        <f t="shared" ca="1" si="1380"/>
        <v>3.6539036893229848E-2</v>
      </c>
      <c r="O732" s="89">
        <f t="shared" ca="1" si="1380"/>
        <v>-0.15653910921934289</v>
      </c>
      <c r="P732" s="89">
        <f t="shared" ca="1" si="1380"/>
        <v>-0.31999883307611282</v>
      </c>
      <c r="Q732" s="89">
        <f t="shared" ca="1" si="1380"/>
        <v>0.89371861765175975</v>
      </c>
      <c r="R732" s="89">
        <f t="shared" ca="1" si="1380"/>
        <v>-0.81775242806075465</v>
      </c>
      <c r="S732" s="89">
        <f t="shared" ca="1" si="1380"/>
        <v>0.21206368060581204</v>
      </c>
      <c r="T732" s="89">
        <f t="shared" ca="1" si="1380"/>
        <v>9.8583260592283506E-2</v>
      </c>
      <c r="U732" s="89">
        <f t="shared" ca="1" si="1381"/>
        <v>0.14357639329378769</v>
      </c>
      <c r="V732" s="89">
        <f t="shared" ca="1" si="1381"/>
        <v>0.14357639329378769</v>
      </c>
      <c r="W732" s="89">
        <f t="shared" ca="1" si="1381"/>
        <v>-0.44623785415300243</v>
      </c>
      <c r="X732" s="89">
        <f t="shared" ca="1" si="1381"/>
        <v>0.2685645797022288</v>
      </c>
      <c r="Y732" s="89">
        <f t="shared" ca="1" si="1381"/>
        <v>-1.0097454203712564</v>
      </c>
      <c r="Z732" s="89">
        <f t="shared" ca="1" si="1381"/>
        <v>0.53753403810350731</v>
      </c>
      <c r="AA732" s="89">
        <f t="shared" ca="1" si="1381"/>
        <v>0.3096998313943522</v>
      </c>
      <c r="AB732" s="89">
        <f t="shared" ca="1" si="1381"/>
        <v>-1.0097454203712564</v>
      </c>
      <c r="AC732" s="89">
        <f t="shared" ca="1" si="1381"/>
        <v>-2.3856124570488357E-2</v>
      </c>
      <c r="AD732" s="89">
        <f t="shared" ca="1" si="1381"/>
        <v>-0.21005970810345143</v>
      </c>
      <c r="AE732" s="89">
        <f t="shared" ca="1" si="1382"/>
        <v>-0.30649199665355353</v>
      </c>
      <c r="AF732" s="89">
        <f t="shared" ca="1" si="1382"/>
        <v>-0.41184718490169098</v>
      </c>
      <c r="AG732" s="89">
        <f t="shared" ca="1" si="1382"/>
        <v>-0.44623785415300243</v>
      </c>
      <c r="AH732" s="89">
        <f t="shared" ca="1" si="1382"/>
        <v>0.3096998313943522</v>
      </c>
      <c r="AI732" s="89">
        <f t="shared" ca="1" si="1382"/>
        <v>-0.44623785415300243</v>
      </c>
      <c r="AJ732" s="89">
        <f t="shared" ca="1" si="1382"/>
        <v>2.8755171397204293E-2</v>
      </c>
      <c r="AK732" s="89">
        <f t="shared" ca="1" si="1382"/>
        <v>0.41148501321826991</v>
      </c>
      <c r="AL732" s="89">
        <f t="shared" ca="1" si="1382"/>
        <v>6.3830203882474623E-2</v>
      </c>
      <c r="AM732" s="89">
        <f t="shared" ca="1" si="1382"/>
        <v>0.2685645797022288</v>
      </c>
      <c r="AN732" s="89">
        <f t="shared" ca="1" si="1382"/>
        <v>-0.30700255599325066</v>
      </c>
      <c r="AO732" s="89">
        <f t="shared" ca="1" si="1383"/>
        <v>0.31960967874145596</v>
      </c>
      <c r="AP732" s="89">
        <f t="shared" ca="1" si="1383"/>
        <v>-2.3856124570488357E-2</v>
      </c>
      <c r="AQ732" s="89">
        <f t="shared" ca="1" si="1383"/>
        <v>-1.0097454203712564</v>
      </c>
      <c r="AR732" s="89">
        <f t="shared" ca="1" si="1383"/>
        <v>-0.15653910921934289</v>
      </c>
      <c r="AS732" s="89">
        <f t="shared" ca="1" si="1383"/>
        <v>-0.21005970810345143</v>
      </c>
      <c r="AT732" s="89">
        <f t="shared" ca="1" si="1383"/>
        <v>0.31960967874145596</v>
      </c>
      <c r="AU732" s="89">
        <f t="shared" ca="1" si="1383"/>
        <v>1.8449135142460493E-2</v>
      </c>
      <c r="AV732" s="89">
        <f t="shared" ca="1" si="1383"/>
        <v>-0.41558093709150801</v>
      </c>
      <c r="AW732" s="89">
        <f t="shared" ca="1" si="1383"/>
        <v>-1.0097454203712564</v>
      </c>
      <c r="AX732" s="89" t="str">
        <f t="shared" ca="1" si="1383"/>
        <v/>
      </c>
      <c r="AY732" s="89" t="str">
        <f t="shared" ca="1" si="1384"/>
        <v/>
      </c>
      <c r="AZ732" s="89" t="str">
        <f t="shared" ca="1" si="1384"/>
        <v/>
      </c>
      <c r="BA732" s="89" t="str">
        <f t="shared" ca="1" si="1384"/>
        <v/>
      </c>
      <c r="BB732" s="89" t="str">
        <f t="shared" ca="1" si="1384"/>
        <v/>
      </c>
      <c r="BC732" s="89" t="str">
        <f t="shared" ca="1" si="1384"/>
        <v/>
      </c>
      <c r="BD732" s="89" t="str">
        <f t="shared" ca="1" si="1384"/>
        <v/>
      </c>
      <c r="BE732" s="89" t="str">
        <f t="shared" ca="1" si="1384"/>
        <v/>
      </c>
      <c r="BF732" s="89" t="str">
        <f t="shared" ca="1" si="1384"/>
        <v/>
      </c>
      <c r="BG732" s="89" t="str">
        <f t="shared" ca="1" si="1384"/>
        <v/>
      </c>
      <c r="BH732" s="89" t="str">
        <f t="shared" ca="1" si="1384"/>
        <v/>
      </c>
      <c r="BJ732" s="132">
        <f t="shared" ca="1" si="1372"/>
        <v>0.98961252606376393</v>
      </c>
      <c r="BK732" s="89">
        <f t="shared" ca="1" si="1372"/>
        <v>-0.44903956004355583</v>
      </c>
      <c r="BL732" s="89">
        <f t="shared" ca="1" si="1372"/>
        <v>-0.42895931818003263</v>
      </c>
      <c r="BM732" s="89">
        <f t="shared" ca="1" si="1372"/>
        <v>0.69195850599386688</v>
      </c>
      <c r="BN732" s="89">
        <f t="shared" ca="1" si="1372"/>
        <v>0.9184041605368185</v>
      </c>
      <c r="BO732" s="89">
        <f t="shared" ca="1" si="1372"/>
        <v>0.53324441995671235</v>
      </c>
      <c r="BP732" s="89">
        <f t="shared" ca="1" si="1372"/>
        <v>1.89916303073507</v>
      </c>
      <c r="BQ732" s="89">
        <f t="shared" ca="1" si="1372"/>
        <v>5.278891199422886E-2</v>
      </c>
      <c r="BR732" s="89">
        <f t="shared" ca="1" si="1372"/>
        <v>0.97996394092004713</v>
      </c>
      <c r="BS732" s="89">
        <f t="shared" ca="1" si="1372"/>
        <v>0.70500065219035035</v>
      </c>
      <c r="BT732" s="89">
        <f t="shared" ca="1" si="1372"/>
        <v>0.88389874022285531</v>
      </c>
      <c r="BU732" s="89">
        <f t="shared" ca="1" si="1372"/>
        <v>0.86726868473040342</v>
      </c>
      <c r="BV732" s="89">
        <f t="shared" ca="1" si="1372"/>
        <v>-0.10283626459198658</v>
      </c>
      <c r="BW732" s="89">
        <f t="shared" ca="1" si="1372"/>
        <v>0.70164743732769175</v>
      </c>
      <c r="BX732" s="89">
        <f t="shared" ca="1" si="1372"/>
        <v>-6.6954505579925216E-2</v>
      </c>
      <c r="BY732" s="89">
        <f t="shared" ca="1" si="1372"/>
        <v>1.7505869322305854</v>
      </c>
      <c r="BZ732" s="89">
        <f t="shared" ca="1" si="1385"/>
        <v>1.3260763839814436</v>
      </c>
      <c r="CA732" s="89">
        <f t="shared" ca="1" si="1385"/>
        <v>0.17363901464239717</v>
      </c>
      <c r="CB732" s="89">
        <f t="shared" ca="1" si="1385"/>
        <v>0.26552136222345968</v>
      </c>
      <c r="CC732" s="89">
        <f t="shared" ca="1" si="1385"/>
        <v>0.71783803317266393</v>
      </c>
      <c r="CD732" s="89">
        <f t="shared" ca="1" si="1385"/>
        <v>0.69286154071772899</v>
      </c>
      <c r="CE732" s="89">
        <f t="shared" ca="1" si="1385"/>
        <v>0.23587027362115637</v>
      </c>
      <c r="CF732" s="89">
        <f t="shared" ca="1" si="1385"/>
        <v>-0.71707946736518202</v>
      </c>
      <c r="CG732" s="89">
        <f t="shared" ca="1" si="1385"/>
        <v>1.0320403413826211</v>
      </c>
      <c r="CH732" s="89">
        <f t="shared" ca="1" si="1385"/>
        <v>0.4694545581156564</v>
      </c>
      <c r="CI732" s="89">
        <f t="shared" ca="1" si="1385"/>
        <v>-0.63579278864597</v>
      </c>
      <c r="CJ732" s="89">
        <f t="shared" ca="1" si="1385"/>
        <v>-6.4057179084838323E-2</v>
      </c>
      <c r="CK732" s="89">
        <f t="shared" ca="1" si="1385"/>
        <v>-0.19409875282020639</v>
      </c>
      <c r="CL732" s="89">
        <f t="shared" ca="1" si="1374"/>
        <v>0.61631230380356883</v>
      </c>
      <c r="CM732" s="89">
        <f t="shared" ca="1" si="1374"/>
        <v>0.7242671701090565</v>
      </c>
      <c r="CN732" s="89">
        <f t="shared" ca="1" si="1374"/>
        <v>1.3024510485372935</v>
      </c>
      <c r="CO732" s="89">
        <f t="shared" ca="1" si="1374"/>
        <v>0.86175129127798789</v>
      </c>
      <c r="CP732" s="89">
        <f t="shared" ca="1" si="1374"/>
        <v>-4.4799436377079171E-2</v>
      </c>
      <c r="CQ732" s="89">
        <f t="shared" ca="1" si="1374"/>
        <v>0.58820796419472032</v>
      </c>
      <c r="CR732" s="5">
        <f t="shared" ca="1" si="1374"/>
        <v>0.938932891922031</v>
      </c>
      <c r="CS732" s="5">
        <f t="shared" ca="1" si="1374"/>
        <v>1.4155369977248609</v>
      </c>
      <c r="CT732" s="5">
        <f t="shared" ca="1" si="1374"/>
        <v>1.2003167456239574</v>
      </c>
      <c r="CU732" s="5">
        <f t="shared" ca="1" si="1386"/>
        <v>0.39687309665690029</v>
      </c>
      <c r="CV732" s="5">
        <f t="shared" ca="1" si="1386"/>
        <v>-0.81120450322842386</v>
      </c>
      <c r="CW732" s="5" t="str">
        <f t="shared" si="1386"/>
        <v/>
      </c>
      <c r="CX732" s="5" t="str">
        <f t="shared" si="1386"/>
        <v/>
      </c>
      <c r="CY732" s="5" t="str">
        <f t="shared" si="1386"/>
        <v/>
      </c>
      <c r="CZ732" s="5" t="str">
        <f t="shared" si="1386"/>
        <v/>
      </c>
      <c r="DA732" s="5" t="str">
        <f t="shared" si="1356"/>
        <v/>
      </c>
      <c r="DB732" s="5" t="str">
        <f t="shared" si="1356"/>
        <v/>
      </c>
      <c r="DC732" s="5" t="str">
        <f t="shared" si="1356"/>
        <v/>
      </c>
      <c r="DD732" s="5" t="str">
        <f t="shared" si="1344"/>
        <v/>
      </c>
      <c r="DE732" s="5" t="str">
        <f t="shared" si="1344"/>
        <v/>
      </c>
      <c r="DF732" s="5" t="str">
        <f t="shared" si="1344"/>
        <v/>
      </c>
      <c r="DG732" s="133" t="str">
        <f t="shared" si="1344"/>
        <v/>
      </c>
      <c r="EE732" s="107"/>
      <c r="EF732" s="107"/>
      <c r="EG732" s="107"/>
      <c r="EH732" s="107"/>
      <c r="EI732" s="107"/>
      <c r="EJ732" s="107"/>
      <c r="EK732" s="107"/>
      <c r="EL732" s="107"/>
      <c r="EM732" s="107"/>
      <c r="EN732" s="107"/>
      <c r="EO732" s="107"/>
      <c r="EP732" s="107"/>
      <c r="EQ732" s="107"/>
      <c r="ER732" s="107"/>
      <c r="ES732" s="107"/>
      <c r="ET732" s="107"/>
      <c r="EU732" s="107"/>
      <c r="EV732" s="107"/>
      <c r="EW732" s="107"/>
      <c r="EX732" s="107"/>
      <c r="EY732" s="107"/>
    </row>
    <row r="733" spans="1:155" x14ac:dyDescent="0.25">
      <c r="A733" s="176">
        <f t="shared" ca="1" si="1358"/>
        <v>1.7326019755562847</v>
      </c>
      <c r="B733" s="164">
        <f t="shared" ca="1" si="1359"/>
        <v>0.10971713635395518</v>
      </c>
      <c r="C733" s="106">
        <f t="shared" ca="1" si="1360"/>
        <v>0.58223488026179548</v>
      </c>
      <c r="D733" s="108">
        <f t="shared" ca="1" si="1361"/>
        <v>1.9021007034530184</v>
      </c>
      <c r="E733" s="109">
        <f t="shared" ca="1" si="1362"/>
        <v>17.336404928731536</v>
      </c>
      <c r="F733" s="109">
        <f t="shared" ca="1" si="1363"/>
        <v>6.3599113036457045</v>
      </c>
      <c r="G733" s="109">
        <f t="shared" ca="1" si="1364"/>
        <v>21.206842287988454</v>
      </c>
      <c r="H733" s="109">
        <f t="shared" ca="1" si="1365"/>
        <v>14.84693098434275</v>
      </c>
      <c r="I733" s="177"/>
      <c r="J733" s="30" t="s">
        <v>721</v>
      </c>
      <c r="K733" s="89">
        <f t="shared" ca="1" si="1380"/>
        <v>9.8583260592283506E-2</v>
      </c>
      <c r="L733" s="89">
        <f t="shared" ca="1" si="1380"/>
        <v>0.41148501321826991</v>
      </c>
      <c r="M733" s="89">
        <f t="shared" ca="1" si="1380"/>
        <v>-0.31999883307611282</v>
      </c>
      <c r="N733" s="89">
        <f t="shared" ca="1" si="1380"/>
        <v>0.14357639329378769</v>
      </c>
      <c r="O733" s="89">
        <f t="shared" ca="1" si="1380"/>
        <v>1.4105767449530626E-2</v>
      </c>
      <c r="P733" s="89">
        <f t="shared" ca="1" si="1380"/>
        <v>-0.21005970810345143</v>
      </c>
      <c r="Q733" s="89">
        <f t="shared" ca="1" si="1380"/>
        <v>0.21206368060581204</v>
      </c>
      <c r="R733" s="89">
        <f t="shared" ca="1" si="1380"/>
        <v>6.3830203882474623E-2</v>
      </c>
      <c r="S733" s="89">
        <f t="shared" ca="1" si="1380"/>
        <v>0.14357639329378769</v>
      </c>
      <c r="T733" s="89">
        <f t="shared" ca="1" si="1380"/>
        <v>0.82443786118685636</v>
      </c>
      <c r="U733" s="89">
        <f t="shared" ca="1" si="1381"/>
        <v>-9.3840171590928279E-2</v>
      </c>
      <c r="V733" s="89">
        <f t="shared" ca="1" si="1381"/>
        <v>0.74160465676181864</v>
      </c>
      <c r="W733" s="89">
        <f t="shared" ca="1" si="1381"/>
        <v>9.8583260592283506E-2</v>
      </c>
      <c r="X733" s="89">
        <f t="shared" ca="1" si="1381"/>
        <v>-0.44623785415300243</v>
      </c>
      <c r="Y733" s="89">
        <f t="shared" ca="1" si="1381"/>
        <v>-0.41184718490169098</v>
      </c>
      <c r="Z733" s="89">
        <f t="shared" ca="1" si="1381"/>
        <v>0.74160465676181864</v>
      </c>
      <c r="AA733" s="89">
        <f t="shared" ca="1" si="1381"/>
        <v>0.53753403810350731</v>
      </c>
      <c r="AB733" s="89">
        <f t="shared" ca="1" si="1381"/>
        <v>0.89371861765175975</v>
      </c>
      <c r="AC733" s="89">
        <f t="shared" ca="1" si="1381"/>
        <v>0.21206368060581204</v>
      </c>
      <c r="AD733" s="89">
        <f t="shared" ca="1" si="1381"/>
        <v>1.1628631778867338</v>
      </c>
      <c r="AE733" s="89">
        <f t="shared" ca="1" si="1382"/>
        <v>0.13695300672662025</v>
      </c>
      <c r="AF733" s="89">
        <f t="shared" ca="1" si="1382"/>
        <v>0.74160465676181864</v>
      </c>
      <c r="AG733" s="89">
        <f t="shared" ca="1" si="1382"/>
        <v>-0.81775242806075465</v>
      </c>
      <c r="AH733" s="89">
        <f t="shared" ca="1" si="1382"/>
        <v>-1.0649490381436091</v>
      </c>
      <c r="AI733" s="89">
        <f t="shared" ca="1" si="1382"/>
        <v>5.4419538639000731E-2</v>
      </c>
      <c r="AJ733" s="89">
        <f t="shared" ca="1" si="1382"/>
        <v>-0.31999883307611282</v>
      </c>
      <c r="AK733" s="89">
        <f t="shared" ca="1" si="1382"/>
        <v>3.6539036893229848E-2</v>
      </c>
      <c r="AL733" s="89">
        <f t="shared" ca="1" si="1382"/>
        <v>-0.22096981093654566</v>
      </c>
      <c r="AM733" s="89">
        <f t="shared" ca="1" si="1382"/>
        <v>-1.0097454203712564</v>
      </c>
      <c r="AN733" s="89">
        <f t="shared" ca="1" si="1382"/>
        <v>0.14357639329378769</v>
      </c>
      <c r="AO733" s="89">
        <f t="shared" ca="1" si="1383"/>
        <v>0.31960967874145596</v>
      </c>
      <c r="AP733" s="89">
        <f t="shared" ca="1" si="1383"/>
        <v>1.8449135142460493E-2</v>
      </c>
      <c r="AQ733" s="89">
        <f t="shared" ca="1" si="1383"/>
        <v>1.1628631778867338</v>
      </c>
      <c r="AR733" s="89">
        <f t="shared" ca="1" si="1383"/>
        <v>0.82443786118685636</v>
      </c>
      <c r="AS733" s="89">
        <f t="shared" ca="1" si="1383"/>
        <v>-0.30700255599325066</v>
      </c>
      <c r="AT733" s="89">
        <f t="shared" ca="1" si="1383"/>
        <v>-1.4331148233707331</v>
      </c>
      <c r="AU733" s="89">
        <f t="shared" ca="1" si="1383"/>
        <v>5.4419538639000731E-2</v>
      </c>
      <c r="AV733" s="89">
        <f t="shared" ca="1" si="1383"/>
        <v>0.10667228108213433</v>
      </c>
      <c r="AW733" s="89">
        <f t="shared" ca="1" si="1383"/>
        <v>-1.0097454203712564</v>
      </c>
      <c r="AX733" s="89" t="str">
        <f t="shared" ca="1" si="1383"/>
        <v/>
      </c>
      <c r="AY733" s="89" t="str">
        <f t="shared" ca="1" si="1384"/>
        <v/>
      </c>
      <c r="AZ733" s="89" t="str">
        <f t="shared" ca="1" si="1384"/>
        <v/>
      </c>
      <c r="BA733" s="89" t="str">
        <f t="shared" ca="1" si="1384"/>
        <v/>
      </c>
      <c r="BB733" s="89" t="str">
        <f t="shared" ca="1" si="1384"/>
        <v/>
      </c>
      <c r="BC733" s="89" t="str">
        <f t="shared" ca="1" si="1384"/>
        <v/>
      </c>
      <c r="BD733" s="89" t="str">
        <f t="shared" ca="1" si="1384"/>
        <v/>
      </c>
      <c r="BE733" s="89" t="str">
        <f t="shared" ca="1" si="1384"/>
        <v/>
      </c>
      <c r="BF733" s="89" t="str">
        <f t="shared" ca="1" si="1384"/>
        <v/>
      </c>
      <c r="BG733" s="89" t="str">
        <f t="shared" ca="1" si="1384"/>
        <v/>
      </c>
      <c r="BH733" s="89" t="str">
        <f t="shared" ca="1" si="1384"/>
        <v/>
      </c>
      <c r="BJ733" s="132">
        <f t="shared" ca="1" si="1372"/>
        <v>1.1120519112265357</v>
      </c>
      <c r="BK733" s="89">
        <f t="shared" ca="1" si="1372"/>
        <v>1.3955602765454471</v>
      </c>
      <c r="BL733" s="89">
        <f t="shared" ca="1" si="1372"/>
        <v>0.68415667211458775</v>
      </c>
      <c r="BM733" s="89">
        <f t="shared" ca="1" si="1372"/>
        <v>0.79899586239442466</v>
      </c>
      <c r="BN733" s="89">
        <f t="shared" ca="1" si="1372"/>
        <v>1.089049037205692</v>
      </c>
      <c r="BO733" s="89">
        <f t="shared" ca="1" si="1372"/>
        <v>0.6431835449293738</v>
      </c>
      <c r="BP733" s="89">
        <f t="shared" ca="1" si="1372"/>
        <v>1.2175080936891223</v>
      </c>
      <c r="BQ733" s="89">
        <f t="shared" ca="1" si="1372"/>
        <v>0.93437154393745814</v>
      </c>
      <c r="BR733" s="89">
        <f t="shared" ca="1" si="1372"/>
        <v>0.91147665360802277</v>
      </c>
      <c r="BS733" s="89">
        <f t="shared" ca="1" si="1372"/>
        <v>1.4308552527849232</v>
      </c>
      <c r="BT733" s="89">
        <f t="shared" ca="1" si="1372"/>
        <v>0.64648217533813934</v>
      </c>
      <c r="BU733" s="89">
        <f t="shared" ca="1" si="1372"/>
        <v>1.4652969481984344</v>
      </c>
      <c r="BV733" s="89">
        <f t="shared" ca="1" si="1372"/>
        <v>0.44198485015329936</v>
      </c>
      <c r="BW733" s="89">
        <f t="shared" ca="1" si="1372"/>
        <v>-1.3154996527539486E-2</v>
      </c>
      <c r="BX733" s="89">
        <f t="shared" ca="1" si="1372"/>
        <v>0.53094372988964023</v>
      </c>
      <c r="BY733" s="89">
        <f t="shared" ca="1" si="1372"/>
        <v>1.9546575508888968</v>
      </c>
      <c r="BZ733" s="89">
        <f t="shared" ca="1" si="1385"/>
        <v>1.5539105906905988</v>
      </c>
      <c r="CA733" s="89">
        <f t="shared" ca="1" si="1385"/>
        <v>2.0771030526654135</v>
      </c>
      <c r="CB733" s="89">
        <f t="shared" ca="1" si="1385"/>
        <v>0.50144116739976008</v>
      </c>
      <c r="CC733" s="89">
        <f t="shared" ca="1" si="1385"/>
        <v>2.0907609191628493</v>
      </c>
      <c r="CD733" s="89">
        <f t="shared" ca="1" si="1385"/>
        <v>1.1363065440979028</v>
      </c>
      <c r="CE733" s="89">
        <f t="shared" ca="1" si="1385"/>
        <v>1.389322115284666</v>
      </c>
      <c r="CF733" s="89">
        <f t="shared" ca="1" si="1385"/>
        <v>-1.0885940412729342</v>
      </c>
      <c r="CG733" s="89">
        <f t="shared" ca="1" si="1385"/>
        <v>-0.34260852815534015</v>
      </c>
      <c r="CH733" s="89">
        <f t="shared" ca="1" si="1385"/>
        <v>0.97011195090765956</v>
      </c>
      <c r="CI733" s="89">
        <f t="shared" ca="1" si="1385"/>
        <v>-0.98454679311928706</v>
      </c>
      <c r="CJ733" s="89">
        <f t="shared" ca="1" si="1385"/>
        <v>-0.43900315540987839</v>
      </c>
      <c r="CK733" s="89">
        <f t="shared" ca="1" si="1385"/>
        <v>-0.47889876763922667</v>
      </c>
      <c r="CL733" s="89">
        <f t="shared" ca="1" si="1374"/>
        <v>-0.66199769626991634</v>
      </c>
      <c r="CM733" s="89">
        <f t="shared" ca="1" si="1374"/>
        <v>1.1748461193960948</v>
      </c>
      <c r="CN733" s="89">
        <f t="shared" ca="1" si="1374"/>
        <v>1.3024510485372935</v>
      </c>
      <c r="CO733" s="89">
        <f t="shared" ca="1" si="1374"/>
        <v>0.90405655099093674</v>
      </c>
      <c r="CP733" s="89">
        <f t="shared" ca="1" si="1374"/>
        <v>2.127809161880911</v>
      </c>
      <c r="CQ733" s="89">
        <f t="shared" ca="1" si="1374"/>
        <v>1.5691849346009197</v>
      </c>
      <c r="CR733" s="5">
        <f t="shared" ca="1" si="1374"/>
        <v>0.84199004403223177</v>
      </c>
      <c r="CS733" s="5">
        <f t="shared" ca="1" si="1374"/>
        <v>-0.33718750438732825</v>
      </c>
      <c r="CT733" s="5">
        <f t="shared" ca="1" si="1374"/>
        <v>1.2362871491204976</v>
      </c>
      <c r="CU733" s="5">
        <f t="shared" ca="1" si="1386"/>
        <v>0.91912631483054263</v>
      </c>
      <c r="CV733" s="5">
        <f t="shared" ca="1" si="1386"/>
        <v>-0.81120450322842386</v>
      </c>
      <c r="CW733" s="5" t="str">
        <f t="shared" si="1386"/>
        <v/>
      </c>
      <c r="CX733" s="5" t="str">
        <f t="shared" si="1386"/>
        <v/>
      </c>
      <c r="CY733" s="5" t="str">
        <f t="shared" si="1386"/>
        <v/>
      </c>
      <c r="CZ733" s="5" t="str">
        <f t="shared" si="1386"/>
        <v/>
      </c>
      <c r="DA733" s="5" t="str">
        <f t="shared" si="1356"/>
        <v/>
      </c>
      <c r="DB733" s="5" t="str">
        <f t="shared" si="1356"/>
        <v/>
      </c>
      <c r="DC733" s="5" t="str">
        <f t="shared" si="1356"/>
        <v/>
      </c>
      <c r="DD733" s="5" t="str">
        <f t="shared" si="1344"/>
        <v/>
      </c>
      <c r="DE733" s="5" t="str">
        <f t="shared" si="1344"/>
        <v/>
      </c>
      <c r="DF733" s="5" t="str">
        <f t="shared" si="1344"/>
        <v/>
      </c>
      <c r="DG733" s="133" t="str">
        <f t="shared" si="1344"/>
        <v/>
      </c>
      <c r="EE733" s="107"/>
      <c r="EF733" s="107"/>
      <c r="EG733" s="107"/>
      <c r="EH733" s="107"/>
      <c r="EI733" s="107"/>
      <c r="EJ733" s="107"/>
      <c r="EK733" s="107"/>
      <c r="EL733" s="107"/>
      <c r="EM733" s="107"/>
      <c r="EN733" s="107"/>
      <c r="EO733" s="107"/>
      <c r="EP733" s="107"/>
      <c r="EQ733" s="107"/>
      <c r="ER733" s="107"/>
      <c r="ES733" s="107"/>
      <c r="ET733" s="107"/>
      <c r="EU733" s="107"/>
      <c r="EV733" s="107"/>
      <c r="EW733" s="107"/>
      <c r="EX733" s="107"/>
      <c r="EY733" s="107"/>
    </row>
    <row r="734" spans="1:155" x14ac:dyDescent="0.25">
      <c r="A734" s="176">
        <f t="shared" ca="1" si="1358"/>
        <v>1.3970415912121656</v>
      </c>
      <c r="B734" s="164">
        <f t="shared" ca="1" si="1359"/>
        <v>7.9447026542264293E-2</v>
      </c>
      <c r="C734" s="106">
        <f t="shared" ca="1" si="1360"/>
        <v>0.50880052591508906</v>
      </c>
      <c r="D734" s="108">
        <f t="shared" ca="1" si="1361"/>
        <v>1.5264805787979012</v>
      </c>
      <c r="E734" s="109">
        <f t="shared" ca="1" si="1362"/>
        <v>19.213816365875477</v>
      </c>
      <c r="F734" s="109">
        <f t="shared" ca="1" si="1363"/>
        <v>7.5538419560408654</v>
      </c>
      <c r="G734" s="109">
        <f t="shared" ca="1" si="1364"/>
        <v>19.075534516282517</v>
      </c>
      <c r="H734" s="109">
        <f t="shared" ca="1" si="1365"/>
        <v>11.52169256024165</v>
      </c>
      <c r="I734" s="177"/>
      <c r="J734" s="30" t="s">
        <v>722</v>
      </c>
      <c r="K734" s="89">
        <f t="shared" ca="1" si="1380"/>
        <v>-0.21005970810345143</v>
      </c>
      <c r="L734" s="89">
        <f t="shared" ca="1" si="1380"/>
        <v>-0.81775242806075465</v>
      </c>
      <c r="M734" s="89">
        <f t="shared" ca="1" si="1380"/>
        <v>-0.30649199665355353</v>
      </c>
      <c r="N734" s="89">
        <f t="shared" ca="1" si="1380"/>
        <v>-0.41558093709150801</v>
      </c>
      <c r="O734" s="89">
        <f t="shared" ca="1" si="1380"/>
        <v>0.74370258632857644</v>
      </c>
      <c r="P734" s="89">
        <f t="shared" ca="1" si="1380"/>
        <v>-1.0649490381436091</v>
      </c>
      <c r="Q734" s="89">
        <f t="shared" ca="1" si="1380"/>
        <v>0.74160465676181864</v>
      </c>
      <c r="R734" s="89">
        <f t="shared" ca="1" si="1380"/>
        <v>-0.30649199665355353</v>
      </c>
      <c r="S734" s="89">
        <f t="shared" ca="1" si="1380"/>
        <v>0.10667228108213433</v>
      </c>
      <c r="T734" s="89">
        <f t="shared" ca="1" si="1380"/>
        <v>0.10667228108213433</v>
      </c>
      <c r="U734" s="89">
        <f t="shared" ca="1" si="1381"/>
        <v>5.4419538639000731E-2</v>
      </c>
      <c r="V734" s="89">
        <f t="shared" ca="1" si="1381"/>
        <v>-0.30700255599325066</v>
      </c>
      <c r="W734" s="89">
        <f t="shared" ca="1" si="1381"/>
        <v>0.2685645797022288</v>
      </c>
      <c r="X734" s="89">
        <f t="shared" ca="1" si="1381"/>
        <v>-0.15653910921934289</v>
      </c>
      <c r="Y734" s="89">
        <f t="shared" ca="1" si="1381"/>
        <v>6.3830203882474623E-2</v>
      </c>
      <c r="Z734" s="89">
        <f t="shared" ca="1" si="1381"/>
        <v>0.21206368060581204</v>
      </c>
      <c r="AA734" s="89">
        <f t="shared" ca="1" si="1381"/>
        <v>-9.3840171590928279E-2</v>
      </c>
      <c r="AB734" s="89">
        <f t="shared" ca="1" si="1381"/>
        <v>0.51560491500326755</v>
      </c>
      <c r="AC734" s="89">
        <f t="shared" ca="1" si="1381"/>
        <v>0.82443786118685636</v>
      </c>
      <c r="AD734" s="89">
        <f t="shared" ca="1" si="1381"/>
        <v>0.3096998313943522</v>
      </c>
      <c r="AE734" s="89">
        <f t="shared" ca="1" si="1382"/>
        <v>-2.3856124570488357E-2</v>
      </c>
      <c r="AF734" s="89">
        <f t="shared" ca="1" si="1382"/>
        <v>0.74370258632857644</v>
      </c>
      <c r="AG734" s="89">
        <f t="shared" ca="1" si="1382"/>
        <v>1.4105767449530626E-2</v>
      </c>
      <c r="AH734" s="89">
        <f t="shared" ca="1" si="1382"/>
        <v>0.51560491500326755</v>
      </c>
      <c r="AI734" s="89">
        <f t="shared" ca="1" si="1382"/>
        <v>-2.3856124570488357E-2</v>
      </c>
      <c r="AJ734" s="89">
        <f t="shared" ca="1" si="1382"/>
        <v>0.41148501321826991</v>
      </c>
      <c r="AK734" s="89">
        <f t="shared" ca="1" si="1382"/>
        <v>-0.30700255599325066</v>
      </c>
      <c r="AL734" s="89">
        <f t="shared" ca="1" si="1382"/>
        <v>-1.0097454203712564</v>
      </c>
      <c r="AM734" s="89">
        <f t="shared" ca="1" si="1382"/>
        <v>0.21206368060581204</v>
      </c>
      <c r="AN734" s="89">
        <f t="shared" ca="1" si="1382"/>
        <v>0.3096998313943522</v>
      </c>
      <c r="AO734" s="89">
        <f t="shared" ca="1" si="1383"/>
        <v>-0.30700255599325066</v>
      </c>
      <c r="AP734" s="89">
        <f t="shared" ca="1" si="1383"/>
        <v>-0.15653910921934289</v>
      </c>
      <c r="AQ734" s="89">
        <f t="shared" ca="1" si="1383"/>
        <v>-0.44623785415300243</v>
      </c>
      <c r="AR734" s="89">
        <f t="shared" ca="1" si="1383"/>
        <v>-0.81775242806075465</v>
      </c>
      <c r="AS734" s="89">
        <f t="shared" ca="1" si="1383"/>
        <v>0.14357639329378769</v>
      </c>
      <c r="AT734" s="89">
        <f t="shared" ca="1" si="1383"/>
        <v>-0.44623785415300243</v>
      </c>
      <c r="AU734" s="89">
        <f t="shared" ca="1" si="1383"/>
        <v>0.53753403810350731</v>
      </c>
      <c r="AV734" s="89">
        <f t="shared" ca="1" si="1383"/>
        <v>-0.81775242806075465</v>
      </c>
      <c r="AW734" s="89">
        <f t="shared" ca="1" si="1383"/>
        <v>0.74160465676181864</v>
      </c>
      <c r="AX734" s="89" t="str">
        <f t="shared" ca="1" si="1383"/>
        <v/>
      </c>
      <c r="AY734" s="89" t="str">
        <f t="shared" ca="1" si="1384"/>
        <v/>
      </c>
      <c r="AZ734" s="89" t="str">
        <f t="shared" ca="1" si="1384"/>
        <v/>
      </c>
      <c r="BA734" s="89" t="str">
        <f t="shared" ca="1" si="1384"/>
        <v/>
      </c>
      <c r="BB734" s="89" t="str">
        <f t="shared" ca="1" si="1384"/>
        <v/>
      </c>
      <c r="BC734" s="89" t="str">
        <f t="shared" ca="1" si="1384"/>
        <v/>
      </c>
      <c r="BD734" s="89" t="str">
        <f t="shared" ca="1" si="1384"/>
        <v/>
      </c>
      <c r="BE734" s="89" t="str">
        <f t="shared" ca="1" si="1384"/>
        <v/>
      </c>
      <c r="BF734" s="89" t="str">
        <f t="shared" ca="1" si="1384"/>
        <v/>
      </c>
      <c r="BG734" s="89" t="str">
        <f t="shared" ca="1" si="1384"/>
        <v/>
      </c>
      <c r="BH734" s="89" t="str">
        <f t="shared" ca="1" si="1384"/>
        <v/>
      </c>
      <c r="BJ734" s="132">
        <f t="shared" ca="1" si="1372"/>
        <v>0.80340894253080086</v>
      </c>
      <c r="BK734" s="89">
        <f t="shared" ca="1" si="1372"/>
        <v>0.16632283526642266</v>
      </c>
      <c r="BL734" s="89">
        <f t="shared" ca="1" si="1372"/>
        <v>0.69766350853714698</v>
      </c>
      <c r="BM734" s="89">
        <f t="shared" ca="1" si="1372"/>
        <v>0.23983853200912897</v>
      </c>
      <c r="BN734" s="89">
        <f t="shared" ca="1" si="1372"/>
        <v>1.8186458560847378</v>
      </c>
      <c r="BO734" s="89">
        <f t="shared" ca="1" si="1372"/>
        <v>-0.21170578511078386</v>
      </c>
      <c r="BP734" s="89">
        <f t="shared" ca="1" si="1372"/>
        <v>1.7470490698451289</v>
      </c>
      <c r="BQ734" s="89">
        <f t="shared" ca="1" si="1372"/>
        <v>0.56404934340142998</v>
      </c>
      <c r="BR734" s="89">
        <f t="shared" ca="1" si="1372"/>
        <v>0.87457254139636942</v>
      </c>
      <c r="BS734" s="89">
        <f t="shared" ca="1" si="1372"/>
        <v>0.71308967268020118</v>
      </c>
      <c r="BT734" s="89">
        <f t="shared" ca="1" si="1372"/>
        <v>0.79474188556806835</v>
      </c>
      <c r="BU734" s="89">
        <f t="shared" ca="1" si="1372"/>
        <v>0.41668973544336507</v>
      </c>
      <c r="BV734" s="89">
        <f t="shared" ca="1" si="1372"/>
        <v>0.61196616926324465</v>
      </c>
      <c r="BW734" s="89">
        <f t="shared" ca="1" si="1372"/>
        <v>0.27654374840612006</v>
      </c>
      <c r="BX734" s="89">
        <f t="shared" ca="1" si="1372"/>
        <v>1.0066211186738059</v>
      </c>
      <c r="BY734" s="89">
        <f t="shared" ca="1" si="1372"/>
        <v>1.4251165747328902</v>
      </c>
      <c r="BZ734" s="89">
        <f t="shared" ca="1" si="1385"/>
        <v>0.92253638099616309</v>
      </c>
      <c r="CA734" s="89">
        <f t="shared" ca="1" si="1385"/>
        <v>1.6989893500169211</v>
      </c>
      <c r="CB734" s="89">
        <f t="shared" ca="1" si="1385"/>
        <v>1.1138153479808044</v>
      </c>
      <c r="CC734" s="89">
        <f t="shared" ca="1" si="1385"/>
        <v>1.2375975726704675</v>
      </c>
      <c r="CD734" s="89">
        <f t="shared" ca="1" si="1385"/>
        <v>0.97549741280079416</v>
      </c>
      <c r="CE734" s="89">
        <f t="shared" ca="1" si="1385"/>
        <v>1.3914200448514238</v>
      </c>
      <c r="CF734" s="89">
        <f t="shared" ca="1" si="1385"/>
        <v>-0.25673584576264896</v>
      </c>
      <c r="CG734" s="89">
        <f t="shared" ca="1" si="1385"/>
        <v>1.2379454249915365</v>
      </c>
      <c r="CH734" s="89">
        <f t="shared" ca="1" si="1385"/>
        <v>0.89183628769817047</v>
      </c>
      <c r="CI734" s="89">
        <f t="shared" ca="1" si="1385"/>
        <v>-0.25306294682490438</v>
      </c>
      <c r="CJ734" s="89">
        <f t="shared" ca="1" si="1385"/>
        <v>-0.78254474829635889</v>
      </c>
      <c r="CK734" s="89">
        <f t="shared" ca="1" si="1385"/>
        <v>-1.2676743770739374</v>
      </c>
      <c r="CL734" s="89">
        <f t="shared" ca="1" si="1374"/>
        <v>0.55981140470715207</v>
      </c>
      <c r="CM734" s="89">
        <f t="shared" ca="1" si="1374"/>
        <v>1.3409695574966594</v>
      </c>
      <c r="CN734" s="89">
        <f t="shared" ca="1" si="1374"/>
        <v>0.67583881380258692</v>
      </c>
      <c r="CO734" s="89">
        <f t="shared" ca="1" si="1374"/>
        <v>0.72906830662913336</v>
      </c>
      <c r="CP734" s="89">
        <f t="shared" ca="1" si="1374"/>
        <v>0.51870812984117476</v>
      </c>
      <c r="CQ734" s="89">
        <f t="shared" ca="1" si="1374"/>
        <v>-7.3005354646691445E-2</v>
      </c>
      <c r="CR734" s="5">
        <f t="shared" ca="1" si="1374"/>
        <v>1.2925689933192701</v>
      </c>
      <c r="CS734" s="5">
        <f t="shared" ca="1" si="1374"/>
        <v>0.64968946483040246</v>
      </c>
      <c r="CT734" s="5">
        <f t="shared" ca="1" si="1374"/>
        <v>1.7194016485850043</v>
      </c>
      <c r="CU734" s="5">
        <f t="shared" ca="1" si="1386"/>
        <v>-5.2983943123463551E-3</v>
      </c>
      <c r="CV734" s="5">
        <f t="shared" ca="1" si="1386"/>
        <v>0.94014557390465114</v>
      </c>
      <c r="CW734" s="5" t="str">
        <f t="shared" si="1386"/>
        <v/>
      </c>
      <c r="CX734" s="5" t="str">
        <f t="shared" si="1386"/>
        <v/>
      </c>
      <c r="CY734" s="5" t="str">
        <f t="shared" si="1386"/>
        <v/>
      </c>
      <c r="CZ734" s="5" t="str">
        <f t="shared" si="1386"/>
        <v/>
      </c>
      <c r="DA734" s="5" t="str">
        <f t="shared" si="1356"/>
        <v/>
      </c>
      <c r="DB734" s="5" t="str">
        <f t="shared" si="1356"/>
        <v/>
      </c>
      <c r="DC734" s="5" t="str">
        <f t="shared" si="1356"/>
        <v/>
      </c>
      <c r="DD734" s="5" t="str">
        <f t="shared" si="1344"/>
        <v/>
      </c>
      <c r="DE734" s="5" t="str">
        <f t="shared" si="1344"/>
        <v/>
      </c>
      <c r="DF734" s="5" t="str">
        <f t="shared" si="1344"/>
        <v/>
      </c>
      <c r="DG734" s="133" t="str">
        <f t="shared" si="1344"/>
        <v/>
      </c>
      <c r="EE734" s="107"/>
      <c r="EF734" s="107"/>
      <c r="EG734" s="107"/>
      <c r="EH734" s="107"/>
      <c r="EI734" s="107"/>
      <c r="EJ734" s="107"/>
      <c r="EK734" s="107"/>
      <c r="EL734" s="107"/>
      <c r="EM734" s="107"/>
      <c r="EN734" s="107"/>
      <c r="EO734" s="107"/>
      <c r="EP734" s="107"/>
      <c r="EQ734" s="107"/>
      <c r="ER734" s="107"/>
      <c r="ES734" s="107"/>
      <c r="ET734" s="107"/>
      <c r="EU734" s="107"/>
      <c r="EV734" s="107"/>
      <c r="EW734" s="107"/>
      <c r="EX734" s="107"/>
      <c r="EY734" s="107"/>
    </row>
    <row r="735" spans="1:155" x14ac:dyDescent="0.25">
      <c r="A735" s="176">
        <f t="shared" ca="1" si="1358"/>
        <v>1.5055032892004228</v>
      </c>
      <c r="B735" s="164">
        <f t="shared" ca="1" si="1359"/>
        <v>0.1079535822160769</v>
      </c>
      <c r="C735" s="106">
        <f t="shared" ca="1" si="1360"/>
        <v>0.54134325196209243</v>
      </c>
      <c r="D735" s="108">
        <f t="shared" ca="1" si="1361"/>
        <v>1.6520295474228694</v>
      </c>
      <c r="E735" s="109">
        <f t="shared" ca="1" si="1362"/>
        <v>15.30314708886837</v>
      </c>
      <c r="F735" s="109">
        <f t="shared" ca="1" si="1363"/>
        <v>5.8818859632783678</v>
      </c>
      <c r="G735" s="109">
        <f t="shared" ca="1" si="1364"/>
        <v>16.263711539576708</v>
      </c>
      <c r="H735" s="109">
        <f t="shared" ca="1" si="1365"/>
        <v>10.38182557629834</v>
      </c>
      <c r="I735" s="177"/>
      <c r="J735" s="30" t="s">
        <v>723</v>
      </c>
      <c r="K735" s="89">
        <f t="shared" ref="K735:T744" ca="1" si="1387">IF(K$61&gt;0,INDEX($K$64:$BH$64,INT($K$1*RAND())+1),"")</f>
        <v>1.4105767449530626E-2</v>
      </c>
      <c r="L735" s="89">
        <f t="shared" ca="1" si="1387"/>
        <v>-0.31999883307611282</v>
      </c>
      <c r="M735" s="89">
        <f t="shared" ca="1" si="1387"/>
        <v>-1.0097454203712564</v>
      </c>
      <c r="N735" s="89">
        <f t="shared" ca="1" si="1387"/>
        <v>0.3096998313943522</v>
      </c>
      <c r="O735" s="89">
        <f t="shared" ca="1" si="1387"/>
        <v>-0.31999883307611282</v>
      </c>
      <c r="P735" s="89">
        <f t="shared" ca="1" si="1387"/>
        <v>1.8449135142460493E-2</v>
      </c>
      <c r="Q735" s="89">
        <f t="shared" ca="1" si="1387"/>
        <v>-0.44623785415300243</v>
      </c>
      <c r="R735" s="89">
        <f t="shared" ca="1" si="1387"/>
        <v>0.3096998313943522</v>
      </c>
      <c r="S735" s="89">
        <f t="shared" ca="1" si="1387"/>
        <v>0.21206368060581204</v>
      </c>
      <c r="T735" s="89">
        <f t="shared" ca="1" si="1387"/>
        <v>-1.0649490381436091</v>
      </c>
      <c r="U735" s="89">
        <f t="shared" ref="U735:AD744" ca="1" si="1388">IF(U$61&gt;0,INDEX($K$64:$BH$64,INT($K$1*RAND())+1),"")</f>
        <v>5.4419538639000731E-2</v>
      </c>
      <c r="V735" s="89">
        <f t="shared" ca="1" si="1388"/>
        <v>-0.41558093709150801</v>
      </c>
      <c r="W735" s="89">
        <f t="shared" ca="1" si="1388"/>
        <v>0.74370258632857644</v>
      </c>
      <c r="X735" s="89">
        <f t="shared" ca="1" si="1388"/>
        <v>-1.3483164959119551</v>
      </c>
      <c r="Y735" s="89">
        <f t="shared" ca="1" si="1388"/>
        <v>0.14357639329378769</v>
      </c>
      <c r="Z735" s="89">
        <f t="shared" ca="1" si="1388"/>
        <v>0.10667228108213433</v>
      </c>
      <c r="AA735" s="89">
        <f t="shared" ca="1" si="1388"/>
        <v>-0.44623785415300243</v>
      </c>
      <c r="AB735" s="89">
        <f t="shared" ca="1" si="1388"/>
        <v>9.8583260592283506E-2</v>
      </c>
      <c r="AC735" s="89">
        <f t="shared" ca="1" si="1388"/>
        <v>-9.3840171590928279E-2</v>
      </c>
      <c r="AD735" s="89">
        <f t="shared" ca="1" si="1388"/>
        <v>0.53753403810350731</v>
      </c>
      <c r="AE735" s="89">
        <f t="shared" ref="AE735:AN744" ca="1" si="1389">IF(AE$61&gt;0,INDEX($K$64:$BH$64,INT($K$1*RAND())+1),"")</f>
        <v>0.51560491500326755</v>
      </c>
      <c r="AF735" s="89">
        <f t="shared" ca="1" si="1389"/>
        <v>9.8583260592283506E-2</v>
      </c>
      <c r="AG735" s="89">
        <f t="shared" ca="1" si="1389"/>
        <v>-9.3840171590928279E-2</v>
      </c>
      <c r="AH735" s="89">
        <f t="shared" ca="1" si="1389"/>
        <v>-0.44623785415300243</v>
      </c>
      <c r="AI735" s="89">
        <f t="shared" ca="1" si="1389"/>
        <v>-0.15653910921934289</v>
      </c>
      <c r="AJ735" s="89">
        <f t="shared" ca="1" si="1389"/>
        <v>-1.4331148233707331</v>
      </c>
      <c r="AK735" s="89">
        <f t="shared" ca="1" si="1389"/>
        <v>-0.22096981093654566</v>
      </c>
      <c r="AL735" s="89">
        <f t="shared" ca="1" si="1389"/>
        <v>-1.0649490381436091</v>
      </c>
      <c r="AM735" s="89">
        <f t="shared" ca="1" si="1389"/>
        <v>-0.41558093709150801</v>
      </c>
      <c r="AN735" s="89">
        <f t="shared" ca="1" si="1389"/>
        <v>-0.41558093709150801</v>
      </c>
      <c r="AO735" s="89">
        <f t="shared" ref="AO735:AX744" ca="1" si="1390">IF(AO$61&gt;0,INDEX($K$64:$BH$64,INT($K$1*RAND())+1),"")</f>
        <v>-1.4331148233707331</v>
      </c>
      <c r="AP735" s="89">
        <f t="shared" ca="1" si="1390"/>
        <v>0.74370258632857644</v>
      </c>
      <c r="AQ735" s="89">
        <f t="shared" ca="1" si="1390"/>
        <v>0.31960967874145596</v>
      </c>
      <c r="AR735" s="89">
        <f t="shared" ca="1" si="1390"/>
        <v>0.10667228108213433</v>
      </c>
      <c r="AS735" s="89">
        <f t="shared" ca="1" si="1390"/>
        <v>1.8449135142460493E-2</v>
      </c>
      <c r="AT735" s="89">
        <f t="shared" ca="1" si="1390"/>
        <v>0.21206368060581204</v>
      </c>
      <c r="AU735" s="89">
        <f t="shared" ca="1" si="1390"/>
        <v>-2.3856124570488357E-2</v>
      </c>
      <c r="AV735" s="89">
        <f t="shared" ca="1" si="1390"/>
        <v>0.31960967874145596</v>
      </c>
      <c r="AW735" s="89">
        <f t="shared" ca="1" si="1390"/>
        <v>0.2685645797022288</v>
      </c>
      <c r="AX735" s="89" t="str">
        <f t="shared" ca="1" si="1390"/>
        <v/>
      </c>
      <c r="AY735" s="89" t="str">
        <f t="shared" ref="AY735:BH744" ca="1" si="1391">IF(AY$61&gt;0,INDEX($K$64:$BH$64,INT($K$1*RAND())+1),"")</f>
        <v/>
      </c>
      <c r="AZ735" s="89" t="str">
        <f t="shared" ca="1" si="1391"/>
        <v/>
      </c>
      <c r="BA735" s="89" t="str">
        <f t="shared" ca="1" si="1391"/>
        <v/>
      </c>
      <c r="BB735" s="89" t="str">
        <f t="shared" ca="1" si="1391"/>
        <v/>
      </c>
      <c r="BC735" s="89" t="str">
        <f t="shared" ca="1" si="1391"/>
        <v/>
      </c>
      <c r="BD735" s="89" t="str">
        <f t="shared" ca="1" si="1391"/>
        <v/>
      </c>
      <c r="BE735" s="89" t="str">
        <f t="shared" ca="1" si="1391"/>
        <v/>
      </c>
      <c r="BF735" s="89" t="str">
        <f t="shared" ca="1" si="1391"/>
        <v/>
      </c>
      <c r="BG735" s="89" t="str">
        <f t="shared" ca="1" si="1391"/>
        <v/>
      </c>
      <c r="BH735" s="89" t="str">
        <f t="shared" ca="1" si="1391"/>
        <v/>
      </c>
      <c r="BJ735" s="132">
        <f t="shared" ca="1" si="1372"/>
        <v>1.0275744180837829</v>
      </c>
      <c r="BK735" s="89">
        <f t="shared" ca="1" si="1372"/>
        <v>0.66407643025106444</v>
      </c>
      <c r="BL735" s="89">
        <f t="shared" ca="1" si="1372"/>
        <v>-5.5899151805558489E-3</v>
      </c>
      <c r="BM735" s="89">
        <f t="shared" ca="1" si="1372"/>
        <v>0.96511930049498917</v>
      </c>
      <c r="BN735" s="89">
        <f t="shared" ca="1" si="1372"/>
        <v>0.75494443668004863</v>
      </c>
      <c r="BO735" s="89">
        <f t="shared" ca="1" si="1372"/>
        <v>0.87169238817528572</v>
      </c>
      <c r="BP735" s="89">
        <f t="shared" ca="1" si="1372"/>
        <v>0.5592065589303078</v>
      </c>
      <c r="BQ735" s="89">
        <f t="shared" ca="1" si="1372"/>
        <v>1.1802411714493357</v>
      </c>
      <c r="BR735" s="89">
        <f t="shared" ca="1" si="1372"/>
        <v>0.97996394092004713</v>
      </c>
      <c r="BS735" s="89">
        <f t="shared" ca="1" si="1372"/>
        <v>-0.45853164654554224</v>
      </c>
      <c r="BT735" s="89">
        <f t="shared" ca="1" si="1372"/>
        <v>0.79474188556806835</v>
      </c>
      <c r="BU735" s="89">
        <f t="shared" ca="1" si="1372"/>
        <v>0.30811135434510772</v>
      </c>
      <c r="BV735" s="89">
        <f t="shared" ca="1" si="1372"/>
        <v>1.0871041758895923</v>
      </c>
      <c r="BW735" s="89">
        <f t="shared" ca="1" si="1372"/>
        <v>-0.91523363828649218</v>
      </c>
      <c r="BX735" s="89">
        <f t="shared" ca="1" si="1372"/>
        <v>1.0863673080851188</v>
      </c>
      <c r="BY735" s="89">
        <f t="shared" ca="1" si="1372"/>
        <v>1.3197251752092125</v>
      </c>
      <c r="BZ735" s="89">
        <f t="shared" ca="1" si="1385"/>
        <v>0.57013869843408893</v>
      </c>
      <c r="CA735" s="89">
        <f t="shared" ca="1" si="1385"/>
        <v>1.2819676956059372</v>
      </c>
      <c r="CB735" s="89">
        <f t="shared" ca="1" si="1385"/>
        <v>0.19553731520301976</v>
      </c>
      <c r="CC735" s="89">
        <f t="shared" ca="1" si="1385"/>
        <v>1.4654317793796228</v>
      </c>
      <c r="CD735" s="89">
        <f t="shared" ca="1" si="1385"/>
        <v>1.5149584523745501</v>
      </c>
      <c r="CE735" s="89">
        <f t="shared" ca="1" si="1385"/>
        <v>0.74630071911513085</v>
      </c>
      <c r="CF735" s="89">
        <f t="shared" ca="1" si="1385"/>
        <v>-0.36468178480310787</v>
      </c>
      <c r="CG735" s="89">
        <f t="shared" ca="1" si="1385"/>
        <v>0.2761026558352665</v>
      </c>
      <c r="CH735" s="89">
        <f t="shared" ca="1" si="1385"/>
        <v>0.75915330304931594</v>
      </c>
      <c r="CI735" s="89">
        <f t="shared" ca="1" si="1385"/>
        <v>-2.0976627834139077</v>
      </c>
      <c r="CJ735" s="89">
        <f t="shared" ca="1" si="1385"/>
        <v>-0.6965120032396539</v>
      </c>
      <c r="CK735" s="89">
        <f t="shared" ca="1" si="1385"/>
        <v>-1.3228779948462901</v>
      </c>
      <c r="CL735" s="89">
        <f t="shared" ca="1" si="1374"/>
        <v>-6.7833212990167979E-2</v>
      </c>
      <c r="CM735" s="89">
        <f t="shared" ca="1" si="1374"/>
        <v>0.61568878901079915</v>
      </c>
      <c r="CN735" s="89">
        <f t="shared" ca="1" si="1374"/>
        <v>-0.45027345357489557</v>
      </c>
      <c r="CO735" s="89">
        <f t="shared" ca="1" si="1374"/>
        <v>1.6293100021770526</v>
      </c>
      <c r="CP735" s="89">
        <f t="shared" ca="1" si="1374"/>
        <v>1.2845556627356332</v>
      </c>
      <c r="CQ735" s="89">
        <f t="shared" ca="1" si="1374"/>
        <v>0.85141935449619754</v>
      </c>
      <c r="CR735" s="5">
        <f t="shared" ca="1" si="1374"/>
        <v>1.1674417351679429</v>
      </c>
      <c r="CS735" s="5">
        <f t="shared" ca="1" si="1374"/>
        <v>1.3079909995892169</v>
      </c>
      <c r="CT735" s="5">
        <f t="shared" ca="1" si="1374"/>
        <v>1.1580114859110084</v>
      </c>
      <c r="CU735" s="5">
        <f t="shared" ca="1" si="1386"/>
        <v>1.1320637124898643</v>
      </c>
      <c r="CV735" s="5">
        <f t="shared" ca="1" si="1386"/>
        <v>0.46710549684506131</v>
      </c>
      <c r="CW735" s="5" t="str">
        <f t="shared" si="1386"/>
        <v/>
      </c>
      <c r="CX735" s="5" t="str">
        <f t="shared" si="1386"/>
        <v/>
      </c>
      <c r="CY735" s="5" t="str">
        <f t="shared" si="1386"/>
        <v/>
      </c>
      <c r="CZ735" s="5" t="str">
        <f t="shared" si="1386"/>
        <v/>
      </c>
      <c r="DA735" s="5" t="str">
        <f t="shared" si="1356"/>
        <v/>
      </c>
      <c r="DB735" s="5" t="str">
        <f t="shared" si="1356"/>
        <v/>
      </c>
      <c r="DC735" s="5" t="str">
        <f t="shared" si="1356"/>
        <v/>
      </c>
      <c r="DD735" s="5" t="str">
        <f t="shared" si="1344"/>
        <v/>
      </c>
      <c r="DE735" s="5" t="str">
        <f t="shared" si="1344"/>
        <v/>
      </c>
      <c r="DF735" s="5" t="str">
        <f t="shared" si="1344"/>
        <v/>
      </c>
      <c r="DG735" s="133" t="str">
        <f t="shared" si="1344"/>
        <v/>
      </c>
      <c r="EE735" s="107"/>
      <c r="EF735" s="107"/>
      <c r="EG735" s="107"/>
      <c r="EH735" s="107"/>
      <c r="EI735" s="107"/>
      <c r="EJ735" s="107"/>
      <c r="EK735" s="107"/>
      <c r="EL735" s="107"/>
      <c r="EM735" s="107"/>
      <c r="EN735" s="107"/>
      <c r="EO735" s="107"/>
      <c r="EP735" s="107"/>
      <c r="EQ735" s="107"/>
      <c r="ER735" s="107"/>
      <c r="ES735" s="107"/>
      <c r="ET735" s="107"/>
      <c r="EU735" s="107"/>
      <c r="EV735" s="107"/>
      <c r="EW735" s="107"/>
      <c r="EX735" s="107"/>
      <c r="EY735" s="107"/>
    </row>
    <row r="736" spans="1:155" x14ac:dyDescent="0.25">
      <c r="A736" s="176">
        <f t="shared" ca="1" si="1358"/>
        <v>1.1663003194658377</v>
      </c>
      <c r="B736" s="164">
        <f t="shared" ca="1" si="1359"/>
        <v>7.1612482006185779E-2</v>
      </c>
      <c r="C736" s="106">
        <f t="shared" ca="1" si="1360"/>
        <v>0.49633558111383663</v>
      </c>
      <c r="D736" s="108">
        <f t="shared" ca="1" si="1361"/>
        <v>1.2894748240056426</v>
      </c>
      <c r="E736" s="109">
        <f t="shared" ca="1" si="1362"/>
        <v>18.006285885947364</v>
      </c>
      <c r="F736" s="109">
        <f t="shared" ca="1" si="1363"/>
        <v>7.3778372803092731</v>
      </c>
      <c r="G736" s="109">
        <f t="shared" ca="1" si="1364"/>
        <v>15.793684244222826</v>
      </c>
      <c r="H736" s="109">
        <f t="shared" ca="1" si="1365"/>
        <v>8.4158469639135518</v>
      </c>
      <c r="I736" s="177"/>
      <c r="J736" s="30" t="s">
        <v>724</v>
      </c>
      <c r="K736" s="89">
        <f t="shared" ca="1" si="1387"/>
        <v>0.14357639329378769</v>
      </c>
      <c r="L736" s="89">
        <f t="shared" ca="1" si="1387"/>
        <v>-0.81775242806075465</v>
      </c>
      <c r="M736" s="89">
        <f t="shared" ca="1" si="1387"/>
        <v>0.89371861765175975</v>
      </c>
      <c r="N736" s="89">
        <f t="shared" ca="1" si="1387"/>
        <v>0.3096998313943522</v>
      </c>
      <c r="O736" s="89">
        <f t="shared" ca="1" si="1387"/>
        <v>0.13695300672662025</v>
      </c>
      <c r="P736" s="89">
        <f t="shared" ca="1" si="1387"/>
        <v>-1.0097454203712564</v>
      </c>
      <c r="Q736" s="89">
        <f t="shared" ca="1" si="1387"/>
        <v>6.3830203882474623E-2</v>
      </c>
      <c r="R736" s="89">
        <f t="shared" ca="1" si="1387"/>
        <v>-9.3840171590928279E-2</v>
      </c>
      <c r="S736" s="89">
        <f t="shared" ca="1" si="1387"/>
        <v>-0.21005970810345143</v>
      </c>
      <c r="T736" s="89">
        <f t="shared" ca="1" si="1387"/>
        <v>-2.3856124570488357E-2</v>
      </c>
      <c r="U736" s="89">
        <f t="shared" ca="1" si="1388"/>
        <v>-0.15653910921934289</v>
      </c>
      <c r="V736" s="89">
        <f t="shared" ca="1" si="1388"/>
        <v>0.10667228108213433</v>
      </c>
      <c r="W736" s="89">
        <f t="shared" ca="1" si="1388"/>
        <v>0.31960967874145596</v>
      </c>
      <c r="X736" s="89">
        <f t="shared" ca="1" si="1388"/>
        <v>-0.31999883307611282</v>
      </c>
      <c r="Y736" s="89">
        <f t="shared" ca="1" si="1388"/>
        <v>0.10667228108213433</v>
      </c>
      <c r="Z736" s="89">
        <f t="shared" ca="1" si="1388"/>
        <v>-0.15653910921934289</v>
      </c>
      <c r="AA736" s="89">
        <f t="shared" ca="1" si="1388"/>
        <v>-9.3840171590928279E-2</v>
      </c>
      <c r="AB736" s="89">
        <f t="shared" ca="1" si="1388"/>
        <v>-0.21005970810345143</v>
      </c>
      <c r="AC736" s="89">
        <f t="shared" ca="1" si="1388"/>
        <v>9.8583260592283506E-2</v>
      </c>
      <c r="AD736" s="89">
        <f t="shared" ca="1" si="1388"/>
        <v>-0.41184718490169098</v>
      </c>
      <c r="AE736" s="89">
        <f t="shared" ca="1" si="1389"/>
        <v>-0.30649199665355353</v>
      </c>
      <c r="AF736" s="89">
        <f t="shared" ca="1" si="1389"/>
        <v>-0.31999883307611282</v>
      </c>
      <c r="AG736" s="89">
        <f t="shared" ca="1" si="1389"/>
        <v>-0.30649199665355353</v>
      </c>
      <c r="AH736" s="89">
        <f t="shared" ca="1" si="1389"/>
        <v>-1.3483164959119551</v>
      </c>
      <c r="AI736" s="89">
        <f t="shared" ca="1" si="1389"/>
        <v>-0.31999883307611282</v>
      </c>
      <c r="AJ736" s="89">
        <f t="shared" ca="1" si="1389"/>
        <v>1.8449135142460493E-2</v>
      </c>
      <c r="AK736" s="89">
        <f t="shared" ca="1" si="1389"/>
        <v>0.74160465676181864</v>
      </c>
      <c r="AL736" s="89">
        <f t="shared" ca="1" si="1389"/>
        <v>-0.30649199665355353</v>
      </c>
      <c r="AM736" s="89">
        <f t="shared" ca="1" si="1389"/>
        <v>-1.0649490381436091</v>
      </c>
      <c r="AN736" s="89">
        <f t="shared" ca="1" si="1389"/>
        <v>-0.44623785415300243</v>
      </c>
      <c r="AO736" s="89">
        <f t="shared" ca="1" si="1390"/>
        <v>0.3096998313943522</v>
      </c>
      <c r="AP736" s="89">
        <f t="shared" ca="1" si="1390"/>
        <v>0.14357639329378769</v>
      </c>
      <c r="AQ736" s="89">
        <f t="shared" ca="1" si="1390"/>
        <v>-0.31999883307611282</v>
      </c>
      <c r="AR736" s="89">
        <f t="shared" ca="1" si="1390"/>
        <v>6.3830203882474623E-2</v>
      </c>
      <c r="AS736" s="89">
        <f t="shared" ca="1" si="1390"/>
        <v>0.14357639329378769</v>
      </c>
      <c r="AT736" s="89">
        <f t="shared" ca="1" si="1390"/>
        <v>9.8583260592283506E-2</v>
      </c>
      <c r="AU736" s="89">
        <f t="shared" ca="1" si="1390"/>
        <v>-1.4331148233707331</v>
      </c>
      <c r="AV736" s="89">
        <f t="shared" ca="1" si="1390"/>
        <v>2.8755171397204293E-2</v>
      </c>
      <c r="AW736" s="89">
        <f t="shared" ca="1" si="1390"/>
        <v>-0.81775242806075465</v>
      </c>
      <c r="AX736" s="89" t="str">
        <f t="shared" ca="1" si="1390"/>
        <v/>
      </c>
      <c r="AY736" s="89" t="str">
        <f t="shared" ca="1" si="1391"/>
        <v/>
      </c>
      <c r="AZ736" s="89" t="str">
        <f t="shared" ca="1" si="1391"/>
        <v/>
      </c>
      <c r="BA736" s="89" t="str">
        <f t="shared" ca="1" si="1391"/>
        <v/>
      </c>
      <c r="BB736" s="89" t="str">
        <f t="shared" ca="1" si="1391"/>
        <v/>
      </c>
      <c r="BC736" s="89" t="str">
        <f t="shared" ca="1" si="1391"/>
        <v/>
      </c>
      <c r="BD736" s="89" t="str">
        <f t="shared" ca="1" si="1391"/>
        <v/>
      </c>
      <c r="BE736" s="89" t="str">
        <f t="shared" ca="1" si="1391"/>
        <v/>
      </c>
      <c r="BF736" s="89" t="str">
        <f t="shared" ca="1" si="1391"/>
        <v/>
      </c>
      <c r="BG736" s="89" t="str">
        <f t="shared" ca="1" si="1391"/>
        <v/>
      </c>
      <c r="BH736" s="89" t="str">
        <f t="shared" ca="1" si="1391"/>
        <v/>
      </c>
      <c r="BJ736" s="132">
        <f t="shared" ca="1" si="1372"/>
        <v>1.15704504392804</v>
      </c>
      <c r="BK736" s="89">
        <f t="shared" ca="1" si="1372"/>
        <v>0.16632283526642266</v>
      </c>
      <c r="BL736" s="89">
        <f t="shared" ca="1" si="1372"/>
        <v>1.8978741228424603</v>
      </c>
      <c r="BM736" s="89">
        <f t="shared" ca="1" si="1372"/>
        <v>0.96511930049498917</v>
      </c>
      <c r="BN736" s="89">
        <f t="shared" ca="1" si="1372"/>
        <v>1.2118962764827816</v>
      </c>
      <c r="BO736" s="89">
        <f t="shared" ca="1" si="1372"/>
        <v>-0.15650216733843114</v>
      </c>
      <c r="BP736" s="89">
        <f t="shared" ca="1" si="1372"/>
        <v>1.0692746169657847</v>
      </c>
      <c r="BQ736" s="89">
        <f t="shared" ca="1" si="1372"/>
        <v>0.77670116846405524</v>
      </c>
      <c r="BR736" s="89">
        <f t="shared" ca="1" si="1372"/>
        <v>0.55784055221078366</v>
      </c>
      <c r="BS736" s="89">
        <f t="shared" ca="1" si="1372"/>
        <v>0.58256126702757849</v>
      </c>
      <c r="BT736" s="89">
        <f t="shared" ca="1" si="1372"/>
        <v>0.58378323770972473</v>
      </c>
      <c r="BU736" s="89">
        <f t="shared" ca="1" si="1372"/>
        <v>0.83036457251875007</v>
      </c>
      <c r="BV736" s="89">
        <f t="shared" ca="1" si="1372"/>
        <v>0.66301126830247181</v>
      </c>
      <c r="BW736" s="89">
        <f t="shared" ca="1" si="1372"/>
        <v>0.11308402454935013</v>
      </c>
      <c r="BX736" s="89">
        <f t="shared" ca="1" si="1372"/>
        <v>1.0494631958734655</v>
      </c>
      <c r="BY736" s="89">
        <f t="shared" ca="1" si="1372"/>
        <v>1.0565137849077353</v>
      </c>
      <c r="BZ736" s="89">
        <f t="shared" ca="1" si="1385"/>
        <v>0.92253638099616309</v>
      </c>
      <c r="CA736" s="89">
        <f t="shared" ca="1" si="1385"/>
        <v>0.97332472691020211</v>
      </c>
      <c r="CB736" s="89">
        <f t="shared" ca="1" si="1385"/>
        <v>0.38796074738623154</v>
      </c>
      <c r="CC736" s="89">
        <f t="shared" ca="1" si="1385"/>
        <v>0.51605055637442443</v>
      </c>
      <c r="CD736" s="89">
        <f t="shared" ca="1" si="1385"/>
        <v>0.69286154071772899</v>
      </c>
      <c r="CE736" s="89">
        <f t="shared" ca="1" si="1385"/>
        <v>0.32771862544673452</v>
      </c>
      <c r="CF736" s="89">
        <f t="shared" ca="1" si="1385"/>
        <v>-0.57733360986573312</v>
      </c>
      <c r="CG736" s="89">
        <f t="shared" ca="1" si="1385"/>
        <v>-0.6259759859236862</v>
      </c>
      <c r="CH736" s="89">
        <f t="shared" ca="1" si="1385"/>
        <v>0.59569357919254595</v>
      </c>
      <c r="CI736" s="89">
        <f t="shared" ca="1" si="1385"/>
        <v>-0.6460988249007138</v>
      </c>
      <c r="CJ736" s="89">
        <f t="shared" ca="1" si="1385"/>
        <v>0.2660624644587104</v>
      </c>
      <c r="CK736" s="89">
        <f t="shared" ca="1" si="1385"/>
        <v>-0.56442095335623454</v>
      </c>
      <c r="CL736" s="89">
        <f t="shared" ca="1" si="1374"/>
        <v>-0.71720131404226906</v>
      </c>
      <c r="CM736" s="89">
        <f t="shared" ca="1" si="1374"/>
        <v>0.58503187194930473</v>
      </c>
      <c r="CN736" s="89">
        <f t="shared" ca="1" si="1374"/>
        <v>1.2925412011901898</v>
      </c>
      <c r="CO736" s="89">
        <f t="shared" ca="1" si="1374"/>
        <v>1.029183809142264</v>
      </c>
      <c r="CP736" s="89">
        <f t="shared" ca="1" si="1374"/>
        <v>0.64494715091806443</v>
      </c>
      <c r="CQ736" s="89">
        <f t="shared" ca="1" si="1374"/>
        <v>0.80857727729653783</v>
      </c>
      <c r="CR736" s="5">
        <f t="shared" ca="1" si="1374"/>
        <v>1.2925689933192701</v>
      </c>
      <c r="CS736" s="5">
        <f t="shared" ca="1" si="1374"/>
        <v>1.1945105795756885</v>
      </c>
      <c r="CT736" s="5">
        <f t="shared" ca="1" si="1374"/>
        <v>-0.25124721288923624</v>
      </c>
      <c r="CU736" s="5">
        <f t="shared" ca="1" si="1386"/>
        <v>0.84120920514561259</v>
      </c>
      <c r="CV736" s="5">
        <f t="shared" ca="1" si="1386"/>
        <v>-0.61921151091792215</v>
      </c>
      <c r="CW736" s="5" t="str">
        <f t="shared" si="1386"/>
        <v/>
      </c>
      <c r="CX736" s="5" t="str">
        <f t="shared" si="1386"/>
        <v/>
      </c>
      <c r="CY736" s="5" t="str">
        <f t="shared" si="1386"/>
        <v/>
      </c>
      <c r="CZ736" s="5" t="str">
        <f t="shared" si="1386"/>
        <v/>
      </c>
      <c r="DA736" s="5" t="str">
        <f t="shared" si="1356"/>
        <v/>
      </c>
      <c r="DB736" s="5" t="str">
        <f t="shared" si="1356"/>
        <v/>
      </c>
      <c r="DC736" s="5" t="str">
        <f t="shared" si="1356"/>
        <v/>
      </c>
      <c r="DD736" s="5" t="str">
        <f t="shared" si="1344"/>
        <v/>
      </c>
      <c r="DE736" s="5" t="str">
        <f t="shared" si="1344"/>
        <v/>
      </c>
      <c r="DF736" s="5" t="str">
        <f t="shared" si="1344"/>
        <v/>
      </c>
      <c r="DG736" s="133" t="str">
        <f t="shared" si="1344"/>
        <v/>
      </c>
      <c r="EE736" s="107"/>
      <c r="EF736" s="107"/>
      <c r="EG736" s="107"/>
      <c r="EH736" s="107"/>
      <c r="EI736" s="107"/>
      <c r="EJ736" s="107"/>
      <c r="EK736" s="107"/>
      <c r="EL736" s="107"/>
      <c r="EM736" s="107"/>
      <c r="EN736" s="107"/>
      <c r="EO736" s="107"/>
      <c r="EP736" s="107"/>
      <c r="EQ736" s="107"/>
      <c r="ER736" s="107"/>
      <c r="ES736" s="107"/>
      <c r="ET736" s="107"/>
      <c r="EU736" s="107"/>
      <c r="EV736" s="107"/>
      <c r="EW736" s="107"/>
      <c r="EX736" s="107"/>
      <c r="EY736" s="107"/>
    </row>
    <row r="737" spans="1:155" x14ac:dyDescent="0.25">
      <c r="A737" s="176">
        <f t="shared" ca="1" si="1358"/>
        <v>1.0524496106192118</v>
      </c>
      <c r="B737" s="164">
        <f t="shared" ca="1" si="1359"/>
        <v>5.0352924204719055E-2</v>
      </c>
      <c r="C737" s="106">
        <f t="shared" ca="1" si="1360"/>
        <v>0.48221373153925756</v>
      </c>
      <c r="D737" s="108">
        <f t="shared" ca="1" si="1361"/>
        <v>1.1687146520617193</v>
      </c>
      <c r="E737" s="109">
        <f t="shared" ca="1" si="1362"/>
        <v>23.210462361830178</v>
      </c>
      <c r="F737" s="109">
        <f t="shared" ca="1" si="1363"/>
        <v>9.7063826598772298</v>
      </c>
      <c r="G737" s="109">
        <f t="shared" ca="1" si="1364"/>
        <v>19.158635941538616</v>
      </c>
      <c r="H737" s="109">
        <f t="shared" ca="1" si="1365"/>
        <v>9.4522532816613865</v>
      </c>
      <c r="I737" s="177"/>
      <c r="J737" s="30" t="s">
        <v>725</v>
      </c>
      <c r="K737" s="89">
        <f t="shared" ca="1" si="1387"/>
        <v>2.8755171397204293E-2</v>
      </c>
      <c r="L737" s="89">
        <f t="shared" ca="1" si="1387"/>
        <v>-0.44623785415300243</v>
      </c>
      <c r="M737" s="89">
        <f t="shared" ca="1" si="1387"/>
        <v>6.3830203882474623E-2</v>
      </c>
      <c r="N737" s="89">
        <f t="shared" ca="1" si="1387"/>
        <v>0.21206368060581204</v>
      </c>
      <c r="O737" s="89">
        <f t="shared" ca="1" si="1387"/>
        <v>-1.0097454203712564</v>
      </c>
      <c r="P737" s="89">
        <f t="shared" ca="1" si="1387"/>
        <v>-0.22096981093654566</v>
      </c>
      <c r="Q737" s="89">
        <f t="shared" ca="1" si="1387"/>
        <v>1.8449135142460493E-2</v>
      </c>
      <c r="R737" s="89">
        <f t="shared" ca="1" si="1387"/>
        <v>2.8755171397204293E-2</v>
      </c>
      <c r="S737" s="89">
        <f t="shared" ca="1" si="1387"/>
        <v>-0.30700255599325066</v>
      </c>
      <c r="T737" s="89">
        <f t="shared" ca="1" si="1387"/>
        <v>-0.44623785415300243</v>
      </c>
      <c r="U737" s="89">
        <f t="shared" ca="1" si="1388"/>
        <v>-1.0097454203712564</v>
      </c>
      <c r="V737" s="89">
        <f t="shared" ca="1" si="1388"/>
        <v>0.14357639329378769</v>
      </c>
      <c r="W737" s="89">
        <f t="shared" ca="1" si="1388"/>
        <v>-0.21005970810345143</v>
      </c>
      <c r="X737" s="89">
        <f t="shared" ca="1" si="1388"/>
        <v>0.3096998313943522</v>
      </c>
      <c r="Y737" s="89">
        <f t="shared" ca="1" si="1388"/>
        <v>6.3830203882474623E-2</v>
      </c>
      <c r="Z737" s="89">
        <f t="shared" ca="1" si="1388"/>
        <v>-0.21005970810345143</v>
      </c>
      <c r="AA737" s="89">
        <f t="shared" ca="1" si="1388"/>
        <v>-0.31999883307611282</v>
      </c>
      <c r="AB737" s="89">
        <f t="shared" ca="1" si="1388"/>
        <v>-0.30700255599325066</v>
      </c>
      <c r="AC737" s="89">
        <f t="shared" ca="1" si="1388"/>
        <v>0.31960967874145596</v>
      </c>
      <c r="AD737" s="89">
        <f t="shared" ca="1" si="1388"/>
        <v>-0.21005970810345143</v>
      </c>
      <c r="AE737" s="89">
        <f t="shared" ca="1" si="1389"/>
        <v>0.10667228108213433</v>
      </c>
      <c r="AF737" s="89">
        <f t="shared" ca="1" si="1389"/>
        <v>-0.31999883307611282</v>
      </c>
      <c r="AG737" s="89">
        <f t="shared" ca="1" si="1389"/>
        <v>0.74160465676181864</v>
      </c>
      <c r="AH737" s="89">
        <f t="shared" ca="1" si="1389"/>
        <v>0.53753403810350731</v>
      </c>
      <c r="AI737" s="89">
        <f t="shared" ca="1" si="1389"/>
        <v>-0.30649199665355353</v>
      </c>
      <c r="AJ737" s="89">
        <f t="shared" ca="1" si="1389"/>
        <v>0.89371861765175975</v>
      </c>
      <c r="AK737" s="89">
        <f t="shared" ca="1" si="1389"/>
        <v>-2.3856124570488357E-2</v>
      </c>
      <c r="AL737" s="89">
        <f t="shared" ca="1" si="1389"/>
        <v>-1.0649490381436091</v>
      </c>
      <c r="AM737" s="89">
        <f t="shared" ca="1" si="1389"/>
        <v>0.31960967874145596</v>
      </c>
      <c r="AN737" s="89">
        <f t="shared" ca="1" si="1389"/>
        <v>-2.3856124570488357E-2</v>
      </c>
      <c r="AO737" s="89">
        <f t="shared" ca="1" si="1390"/>
        <v>0.10667228108213433</v>
      </c>
      <c r="AP737" s="89">
        <f t="shared" ca="1" si="1390"/>
        <v>1.8449135142460493E-2</v>
      </c>
      <c r="AQ737" s="89">
        <f t="shared" ca="1" si="1390"/>
        <v>0.13695300672662025</v>
      </c>
      <c r="AR737" s="89">
        <f t="shared" ca="1" si="1390"/>
        <v>-1.0097454203712564</v>
      </c>
      <c r="AS737" s="89">
        <f t="shared" ca="1" si="1390"/>
        <v>0.21206368060581204</v>
      </c>
      <c r="AT737" s="89">
        <f t="shared" ca="1" si="1390"/>
        <v>-0.31999883307611282</v>
      </c>
      <c r="AU737" s="89">
        <f t="shared" ca="1" si="1390"/>
        <v>-1.4331148233707331</v>
      </c>
      <c r="AV737" s="89">
        <f t="shared" ca="1" si="1390"/>
        <v>0.51560491500326755</v>
      </c>
      <c r="AW737" s="89">
        <f t="shared" ca="1" si="1390"/>
        <v>0.51560491500326755</v>
      </c>
      <c r="AX737" s="89" t="str">
        <f t="shared" ca="1" si="1390"/>
        <v/>
      </c>
      <c r="AY737" s="89" t="str">
        <f t="shared" ca="1" si="1391"/>
        <v/>
      </c>
      <c r="AZ737" s="89" t="str">
        <f t="shared" ca="1" si="1391"/>
        <v/>
      </c>
      <c r="BA737" s="89" t="str">
        <f t="shared" ca="1" si="1391"/>
        <v/>
      </c>
      <c r="BB737" s="89" t="str">
        <f t="shared" ca="1" si="1391"/>
        <v/>
      </c>
      <c r="BC737" s="89" t="str">
        <f t="shared" ca="1" si="1391"/>
        <v/>
      </c>
      <c r="BD737" s="89" t="str">
        <f t="shared" ca="1" si="1391"/>
        <v/>
      </c>
      <c r="BE737" s="89" t="str">
        <f t="shared" ca="1" si="1391"/>
        <v/>
      </c>
      <c r="BF737" s="89" t="str">
        <f t="shared" ca="1" si="1391"/>
        <v/>
      </c>
      <c r="BG737" s="89" t="str">
        <f t="shared" ca="1" si="1391"/>
        <v/>
      </c>
      <c r="BH737" s="89" t="str">
        <f t="shared" ca="1" si="1391"/>
        <v/>
      </c>
      <c r="BJ737" s="132">
        <f t="shared" ca="1" si="1372"/>
        <v>1.0422238220314566</v>
      </c>
      <c r="BK737" s="89">
        <f t="shared" ca="1" si="1372"/>
        <v>0.53783740917417489</v>
      </c>
      <c r="BL737" s="89">
        <f t="shared" ca="1" si="1372"/>
        <v>1.067985709073175</v>
      </c>
      <c r="BM737" s="89">
        <f t="shared" ca="1" si="1372"/>
        <v>0.86748314970644902</v>
      </c>
      <c r="BN737" s="89">
        <f t="shared" ca="1" si="1372"/>
        <v>6.5197849384905027E-2</v>
      </c>
      <c r="BO737" s="89">
        <f t="shared" ca="1" si="1372"/>
        <v>0.63227344209627956</v>
      </c>
      <c r="BP737" s="89">
        <f t="shared" ca="1" si="1372"/>
        <v>1.0238935482257707</v>
      </c>
      <c r="BQ737" s="89">
        <f t="shared" ca="1" si="1372"/>
        <v>0.89929651145218781</v>
      </c>
      <c r="BR737" s="89">
        <f t="shared" ca="1" si="1372"/>
        <v>0.46089770432098442</v>
      </c>
      <c r="BS737" s="89">
        <f t="shared" ca="1" si="1372"/>
        <v>0.16017953744506441</v>
      </c>
      <c r="BT737" s="89">
        <f t="shared" ca="1" si="1372"/>
        <v>-0.26942307344218874</v>
      </c>
      <c r="BU737" s="89">
        <f t="shared" ca="1" si="1372"/>
        <v>0.86726868473040342</v>
      </c>
      <c r="BV737" s="89">
        <f t="shared" ca="1" si="1372"/>
        <v>0.13334188145756443</v>
      </c>
      <c r="BW737" s="89">
        <f t="shared" ca="1" si="1372"/>
        <v>0.74278268901981515</v>
      </c>
      <c r="BX737" s="89">
        <f t="shared" ca="1" si="1372"/>
        <v>1.0066211186738059</v>
      </c>
      <c r="BY737" s="89">
        <f t="shared" ca="1" si="1372"/>
        <v>1.0029931860236267</v>
      </c>
      <c r="BZ737" s="89">
        <f t="shared" ca="1" si="1385"/>
        <v>0.6963777195109786</v>
      </c>
      <c r="CA737" s="89">
        <f t="shared" ca="1" si="1385"/>
        <v>0.87638187902040288</v>
      </c>
      <c r="CB737" s="89">
        <f t="shared" ca="1" si="1385"/>
        <v>0.608987165535404</v>
      </c>
      <c r="CC737" s="89">
        <f t="shared" ca="1" si="1385"/>
        <v>0.71783803317266393</v>
      </c>
      <c r="CD737" s="89">
        <f t="shared" ca="1" si="1385"/>
        <v>1.1060258184534169</v>
      </c>
      <c r="CE737" s="89">
        <f t="shared" ca="1" si="1385"/>
        <v>0.32771862544673452</v>
      </c>
      <c r="CF737" s="89">
        <f t="shared" ca="1" si="1385"/>
        <v>0.47076304354963905</v>
      </c>
      <c r="CG737" s="89">
        <f t="shared" ca="1" si="1385"/>
        <v>1.2598745480917763</v>
      </c>
      <c r="CH737" s="89">
        <f t="shared" ca="1" si="1385"/>
        <v>0.6092004156151053</v>
      </c>
      <c r="CI737" s="89">
        <f t="shared" ca="1" si="1385"/>
        <v>0.22917065760858546</v>
      </c>
      <c r="CJ737" s="89">
        <f t="shared" ca="1" si="1385"/>
        <v>-0.49939831687359659</v>
      </c>
      <c r="CK737" s="89">
        <f t="shared" ca="1" si="1385"/>
        <v>-1.3228779948462901</v>
      </c>
      <c r="CL737" s="89">
        <f t="shared" ca="1" si="1374"/>
        <v>0.66735740284279599</v>
      </c>
      <c r="CM737" s="89">
        <f t="shared" ca="1" si="1374"/>
        <v>1.0074136015318187</v>
      </c>
      <c r="CN737" s="89">
        <f t="shared" ca="1" si="1374"/>
        <v>1.0895136508779719</v>
      </c>
      <c r="CO737" s="89">
        <f t="shared" ca="1" si="1374"/>
        <v>0.90405655099093674</v>
      </c>
      <c r="CP737" s="89">
        <f t="shared" ca="1" si="1374"/>
        <v>1.1018989907207974</v>
      </c>
      <c r="CQ737" s="89">
        <f t="shared" ca="1" si="1374"/>
        <v>-0.26499834695719315</v>
      </c>
      <c r="CR737" s="5">
        <f t="shared" ca="1" si="1374"/>
        <v>1.3610562806312945</v>
      </c>
      <c r="CS737" s="5">
        <f t="shared" ca="1" si="1374"/>
        <v>0.77592848590729213</v>
      </c>
      <c r="CT737" s="5">
        <f t="shared" ca="1" si="1374"/>
        <v>-0.25124721288923624</v>
      </c>
      <c r="CU737" s="5">
        <f t="shared" ca="1" si="1386"/>
        <v>1.3280589487516758</v>
      </c>
      <c r="CV737" s="5">
        <f t="shared" ca="1" si="1386"/>
        <v>0.71414583214610006</v>
      </c>
      <c r="CW737" s="5" t="str">
        <f t="shared" si="1386"/>
        <v/>
      </c>
      <c r="CX737" s="5" t="str">
        <f t="shared" si="1386"/>
        <v/>
      </c>
      <c r="CY737" s="5" t="str">
        <f t="shared" si="1386"/>
        <v/>
      </c>
      <c r="CZ737" s="5" t="str">
        <f t="shared" si="1386"/>
        <v/>
      </c>
      <c r="DA737" s="5" t="str">
        <f t="shared" si="1356"/>
        <v/>
      </c>
      <c r="DB737" s="5" t="str">
        <f t="shared" si="1356"/>
        <v/>
      </c>
      <c r="DC737" s="5" t="str">
        <f t="shared" si="1356"/>
        <v/>
      </c>
      <c r="DD737" s="5" t="str">
        <f t="shared" si="1344"/>
        <v/>
      </c>
      <c r="DE737" s="5" t="str">
        <f t="shared" si="1344"/>
        <v/>
      </c>
      <c r="DF737" s="5" t="str">
        <f t="shared" si="1344"/>
        <v/>
      </c>
      <c r="DG737" s="133" t="str">
        <f t="shared" si="1344"/>
        <v/>
      </c>
      <c r="EE737" s="107"/>
      <c r="EF737" s="107"/>
      <c r="EG737" s="107"/>
      <c r="EH737" s="107"/>
      <c r="EI737" s="107"/>
      <c r="EJ737" s="107"/>
      <c r="EK737" s="107"/>
      <c r="EL737" s="107"/>
      <c r="EM737" s="107"/>
      <c r="EN737" s="107"/>
      <c r="EO737" s="107"/>
      <c r="EP737" s="107"/>
      <c r="EQ737" s="107"/>
      <c r="ER737" s="107"/>
      <c r="ES737" s="107"/>
      <c r="ET737" s="107"/>
      <c r="EU737" s="107"/>
      <c r="EV737" s="107"/>
      <c r="EW737" s="107"/>
      <c r="EX737" s="107"/>
      <c r="EY737" s="107"/>
    </row>
    <row r="738" spans="1:155" x14ac:dyDescent="0.25">
      <c r="A738" s="176">
        <f t="shared" ca="1" si="1358"/>
        <v>1.0743247358081667</v>
      </c>
      <c r="B738" s="164">
        <f t="shared" ca="1" si="1359"/>
        <v>4.3826207068311751E-2</v>
      </c>
      <c r="C738" s="106">
        <f t="shared" ca="1" si="1360"/>
        <v>0.54917462231158665</v>
      </c>
      <c r="D738" s="108">
        <f t="shared" ca="1" si="1361"/>
        <v>1.2251211187037037</v>
      </c>
      <c r="E738" s="109">
        <f t="shared" ca="1" si="1362"/>
        <v>27.954075897877992</v>
      </c>
      <c r="F738" s="109">
        <f t="shared" ca="1" si="1363"/>
        <v>11.579738937395438</v>
      </c>
      <c r="G738" s="109">
        <f t="shared" ca="1" si="1364"/>
        <v>23.733368461325927</v>
      </c>
      <c r="H738" s="109">
        <f t="shared" ca="1" si="1365"/>
        <v>12.153629523930489</v>
      </c>
      <c r="I738" s="177"/>
      <c r="J738" s="30" t="s">
        <v>726</v>
      </c>
      <c r="K738" s="89">
        <f t="shared" ca="1" si="1387"/>
        <v>-0.44623785415300243</v>
      </c>
      <c r="L738" s="89">
        <f t="shared" ca="1" si="1387"/>
        <v>-0.30649199665355353</v>
      </c>
      <c r="M738" s="89">
        <f t="shared" ca="1" si="1387"/>
        <v>-0.31999883307611282</v>
      </c>
      <c r="N738" s="89">
        <f t="shared" ca="1" si="1387"/>
        <v>-0.22096981093654566</v>
      </c>
      <c r="O738" s="89">
        <f t="shared" ca="1" si="1387"/>
        <v>0.2685645797022288</v>
      </c>
      <c r="P738" s="89">
        <f t="shared" ca="1" si="1387"/>
        <v>-0.81775242806075465</v>
      </c>
      <c r="Q738" s="89">
        <f t="shared" ca="1" si="1387"/>
        <v>0.2685645797022288</v>
      </c>
      <c r="R738" s="89">
        <f t="shared" ca="1" si="1387"/>
        <v>1.1628631778867338</v>
      </c>
      <c r="S738" s="89">
        <f t="shared" ca="1" si="1387"/>
        <v>1.1628631778867338</v>
      </c>
      <c r="T738" s="89">
        <f t="shared" ca="1" si="1387"/>
        <v>6.3830203882474623E-2</v>
      </c>
      <c r="U738" s="89">
        <f t="shared" ca="1" si="1388"/>
        <v>-0.15653910921934289</v>
      </c>
      <c r="V738" s="89">
        <f t="shared" ca="1" si="1388"/>
        <v>-0.41184718490169098</v>
      </c>
      <c r="W738" s="89">
        <f t="shared" ca="1" si="1388"/>
        <v>1.4105767449530626E-2</v>
      </c>
      <c r="X738" s="89">
        <f t="shared" ca="1" si="1388"/>
        <v>0.10667228108213433</v>
      </c>
      <c r="Y738" s="89">
        <f t="shared" ca="1" si="1388"/>
        <v>-0.30700255599325066</v>
      </c>
      <c r="Z738" s="89">
        <f t="shared" ca="1" si="1388"/>
        <v>3.6539036893229848E-2</v>
      </c>
      <c r="AA738" s="89">
        <f t="shared" ca="1" si="1388"/>
        <v>0.3096998313943522</v>
      </c>
      <c r="AB738" s="89">
        <f t="shared" ca="1" si="1388"/>
        <v>-1.3483164959119551</v>
      </c>
      <c r="AC738" s="89">
        <f t="shared" ca="1" si="1388"/>
        <v>0.94353006046483001</v>
      </c>
      <c r="AD738" s="89">
        <f t="shared" ca="1" si="1388"/>
        <v>-0.21005970810345143</v>
      </c>
      <c r="AE738" s="89">
        <f t="shared" ca="1" si="1389"/>
        <v>0.3096998313943522</v>
      </c>
      <c r="AF738" s="89">
        <f t="shared" ca="1" si="1389"/>
        <v>1.4105767449530626E-2</v>
      </c>
      <c r="AG738" s="89">
        <f t="shared" ca="1" si="1389"/>
        <v>-0.30649199665355353</v>
      </c>
      <c r="AH738" s="89">
        <f t="shared" ca="1" si="1389"/>
        <v>-0.21005970810345143</v>
      </c>
      <c r="AI738" s="89">
        <f t="shared" ca="1" si="1389"/>
        <v>-1.0097454203712564</v>
      </c>
      <c r="AJ738" s="89">
        <f t="shared" ca="1" si="1389"/>
        <v>-2.3856124570488357E-2</v>
      </c>
      <c r="AK738" s="89">
        <f t="shared" ca="1" si="1389"/>
        <v>1.1628631778867338</v>
      </c>
      <c r="AL738" s="89">
        <f t="shared" ca="1" si="1389"/>
        <v>0.51560491500326755</v>
      </c>
      <c r="AM738" s="89">
        <f t="shared" ca="1" si="1389"/>
        <v>-2.3856124570488357E-2</v>
      </c>
      <c r="AN738" s="89">
        <f t="shared" ca="1" si="1389"/>
        <v>-0.41558093709150801</v>
      </c>
      <c r="AO738" s="89">
        <f t="shared" ca="1" si="1390"/>
        <v>0.10667228108213433</v>
      </c>
      <c r="AP738" s="89">
        <f t="shared" ca="1" si="1390"/>
        <v>3.6539036893229848E-2</v>
      </c>
      <c r="AQ738" s="89">
        <f t="shared" ca="1" si="1390"/>
        <v>-0.22096981093654566</v>
      </c>
      <c r="AR738" s="89">
        <f t="shared" ca="1" si="1390"/>
        <v>-9.3840171590928279E-2</v>
      </c>
      <c r="AS738" s="89">
        <f t="shared" ca="1" si="1390"/>
        <v>0.31960967874145596</v>
      </c>
      <c r="AT738" s="89">
        <f t="shared" ca="1" si="1390"/>
        <v>-1.4331148233707331</v>
      </c>
      <c r="AU738" s="89">
        <f t="shared" ca="1" si="1390"/>
        <v>-0.15653910921934289</v>
      </c>
      <c r="AV738" s="89">
        <f t="shared" ca="1" si="1390"/>
        <v>0.3096998313943522</v>
      </c>
      <c r="AW738" s="89">
        <f t="shared" ca="1" si="1390"/>
        <v>0.51560491500326755</v>
      </c>
      <c r="AX738" s="89" t="str">
        <f t="shared" ca="1" si="1390"/>
        <v/>
      </c>
      <c r="AY738" s="89" t="str">
        <f t="shared" ca="1" si="1391"/>
        <v/>
      </c>
      <c r="AZ738" s="89" t="str">
        <f t="shared" ca="1" si="1391"/>
        <v/>
      </c>
      <c r="BA738" s="89" t="str">
        <f t="shared" ca="1" si="1391"/>
        <v/>
      </c>
      <c r="BB738" s="89" t="str">
        <f t="shared" ca="1" si="1391"/>
        <v/>
      </c>
      <c r="BC738" s="89" t="str">
        <f t="shared" ca="1" si="1391"/>
        <v/>
      </c>
      <c r="BD738" s="89" t="str">
        <f t="shared" ca="1" si="1391"/>
        <v/>
      </c>
      <c r="BE738" s="89" t="str">
        <f t="shared" ca="1" si="1391"/>
        <v/>
      </c>
      <c r="BF738" s="89" t="str">
        <f t="shared" ca="1" si="1391"/>
        <v/>
      </c>
      <c r="BG738" s="89" t="str">
        <f t="shared" ca="1" si="1391"/>
        <v/>
      </c>
      <c r="BH738" s="89" t="str">
        <f t="shared" ca="1" si="1391"/>
        <v/>
      </c>
      <c r="BJ738" s="132">
        <f t="shared" ca="1" si="1372"/>
        <v>0.56723079648124985</v>
      </c>
      <c r="BK738" s="89">
        <f t="shared" ca="1" si="1372"/>
        <v>0.67758326667362379</v>
      </c>
      <c r="BL738" s="89">
        <f t="shared" ca="1" si="1372"/>
        <v>0.68415667211458775</v>
      </c>
      <c r="BM738" s="89">
        <f t="shared" ca="1" si="1372"/>
        <v>0.43444965816409131</v>
      </c>
      <c r="BN738" s="89">
        <f t="shared" ca="1" si="1372"/>
        <v>1.3435078494583901</v>
      </c>
      <c r="BO738" s="89">
        <f t="shared" ca="1" si="1372"/>
        <v>3.5490824972070567E-2</v>
      </c>
      <c r="BP738" s="89">
        <f t="shared" ca="1" si="1372"/>
        <v>1.2740089927855389</v>
      </c>
      <c r="BQ738" s="89">
        <f t="shared" ca="1" si="1372"/>
        <v>2.0334045179417171</v>
      </c>
      <c r="BR738" s="89">
        <f t="shared" ca="1" si="1372"/>
        <v>1.9307634382009689</v>
      </c>
      <c r="BS738" s="89">
        <f t="shared" ca="1" si="1372"/>
        <v>0.67024759548054147</v>
      </c>
      <c r="BT738" s="89">
        <f t="shared" ca="1" si="1372"/>
        <v>0.58378323770972473</v>
      </c>
      <c r="BU738" s="89">
        <f t="shared" ca="1" si="1372"/>
        <v>0.31184510653492475</v>
      </c>
      <c r="BV738" s="89">
        <f t="shared" ca="1" si="1372"/>
        <v>0.35750735701054648</v>
      </c>
      <c r="BW738" s="89">
        <f t="shared" ca="1" si="1372"/>
        <v>0.53975513870759728</v>
      </c>
      <c r="BX738" s="89">
        <f t="shared" ca="1" si="1372"/>
        <v>0.63578835879808049</v>
      </c>
      <c r="BY738" s="89">
        <f t="shared" ca="1" si="1372"/>
        <v>1.2495919310203081</v>
      </c>
      <c r="BZ738" s="89">
        <f t="shared" ca="1" si="1385"/>
        <v>1.3260763839814436</v>
      </c>
      <c r="CA738" s="89">
        <f t="shared" ca="1" si="1385"/>
        <v>-0.16493206089830159</v>
      </c>
      <c r="CB738" s="89">
        <f t="shared" ca="1" si="1385"/>
        <v>1.232907547258778</v>
      </c>
      <c r="CC738" s="89">
        <f t="shared" ca="1" si="1385"/>
        <v>0.71783803317266393</v>
      </c>
      <c r="CD738" s="89">
        <f t="shared" ca="1" si="1385"/>
        <v>1.3090533687656347</v>
      </c>
      <c r="CE738" s="89">
        <f t="shared" ca="1" si="1385"/>
        <v>0.66182322597237797</v>
      </c>
      <c r="CF738" s="89">
        <f t="shared" ca="1" si="1385"/>
        <v>-0.57733360986573312</v>
      </c>
      <c r="CG738" s="89">
        <f t="shared" ca="1" si="1385"/>
        <v>0.5122808018848175</v>
      </c>
      <c r="CH738" s="89">
        <f t="shared" ca="1" si="1385"/>
        <v>-9.4053008102597535E-2</v>
      </c>
      <c r="CI738" s="89">
        <f t="shared" ca="1" si="1385"/>
        <v>-0.68840408461366265</v>
      </c>
      <c r="CJ738" s="89">
        <f t="shared" ca="1" si="1385"/>
        <v>0.68732098558362553</v>
      </c>
      <c r="CK738" s="89">
        <f t="shared" ca="1" si="1385"/>
        <v>0.25767595830058654</v>
      </c>
      <c r="CL738" s="89">
        <f t="shared" ca="1" si="1374"/>
        <v>0.32389159953085167</v>
      </c>
      <c r="CM738" s="89">
        <f t="shared" ca="1" si="1374"/>
        <v>0.61568878901079915</v>
      </c>
      <c r="CN738" s="89">
        <f t="shared" ca="1" si="1374"/>
        <v>1.0895136508779719</v>
      </c>
      <c r="CO738" s="89">
        <f t="shared" ca="1" si="1374"/>
        <v>0.92214645274170604</v>
      </c>
      <c r="CP738" s="89">
        <f t="shared" ca="1" si="1374"/>
        <v>0.74397617305763153</v>
      </c>
      <c r="CQ738" s="89">
        <f t="shared" ca="1" si="1374"/>
        <v>0.65090690182313493</v>
      </c>
      <c r="CR738" s="5">
        <f t="shared" ca="1" si="1374"/>
        <v>1.4686022787669384</v>
      </c>
      <c r="CS738" s="5">
        <f t="shared" ca="1" si="1374"/>
        <v>-0.33718750438732825</v>
      </c>
      <c r="CT738" s="5">
        <f t="shared" ca="1" si="1374"/>
        <v>1.025328501262154</v>
      </c>
      <c r="CU738" s="5">
        <f t="shared" ca="1" si="1386"/>
        <v>1.1221538651427605</v>
      </c>
      <c r="CV738" s="5">
        <f t="shared" ca="1" si="1386"/>
        <v>0.71414583214610006</v>
      </c>
      <c r="CW738" s="5" t="str">
        <f t="shared" si="1386"/>
        <v/>
      </c>
      <c r="CX738" s="5" t="str">
        <f t="shared" si="1386"/>
        <v/>
      </c>
      <c r="CY738" s="5" t="str">
        <f t="shared" si="1386"/>
        <v/>
      </c>
      <c r="CZ738" s="5" t="str">
        <f t="shared" si="1386"/>
        <v/>
      </c>
      <c r="DA738" s="5" t="str">
        <f t="shared" si="1356"/>
        <v/>
      </c>
      <c r="DB738" s="5" t="str">
        <f t="shared" si="1356"/>
        <v/>
      </c>
      <c r="DC738" s="5" t="str">
        <f t="shared" si="1356"/>
        <v/>
      </c>
      <c r="DD738" s="5" t="str">
        <f t="shared" si="1344"/>
        <v/>
      </c>
      <c r="DE738" s="5" t="str">
        <f t="shared" si="1344"/>
        <v/>
      </c>
      <c r="DF738" s="5" t="str">
        <f t="shared" si="1344"/>
        <v/>
      </c>
      <c r="DG738" s="133" t="str">
        <f t="shared" si="1344"/>
        <v/>
      </c>
      <c r="EE738" s="107"/>
      <c r="EF738" s="107"/>
      <c r="EG738" s="107"/>
      <c r="EH738" s="107"/>
      <c r="EI738" s="107"/>
      <c r="EJ738" s="107"/>
      <c r="EK738" s="107"/>
      <c r="EL738" s="107"/>
      <c r="EM738" s="107"/>
      <c r="EN738" s="107"/>
      <c r="EO738" s="107"/>
      <c r="EP738" s="107"/>
      <c r="EQ738" s="107"/>
      <c r="ER738" s="107"/>
      <c r="ES738" s="107"/>
      <c r="ET738" s="107"/>
      <c r="EU738" s="107"/>
      <c r="EV738" s="107"/>
      <c r="EW738" s="107"/>
      <c r="EX738" s="107"/>
      <c r="EY738" s="107"/>
    </row>
    <row r="739" spans="1:155" x14ac:dyDescent="0.25">
      <c r="A739" s="176">
        <f t="shared" ca="1" si="1358"/>
        <v>1.0797575283209417</v>
      </c>
      <c r="B739" s="164">
        <f t="shared" ca="1" si="1359"/>
        <v>5.1185591327048356E-2</v>
      </c>
      <c r="C739" s="106">
        <f t="shared" ca="1" si="1360"/>
        <v>0.55719248869633831</v>
      </c>
      <c r="D739" s="108">
        <f t="shared" ca="1" si="1361"/>
        <v>1.2349892630507513</v>
      </c>
      <c r="E739" s="109">
        <f t="shared" ca="1" si="1362"/>
        <v>24.127674039356801</v>
      </c>
      <c r="F739" s="109">
        <f t="shared" ca="1" si="1363"/>
        <v>9.9780177330088193</v>
      </c>
      <c r="G739" s="109">
        <f t="shared" ca="1" si="1364"/>
        <v>20.586653382393898</v>
      </c>
      <c r="H739" s="109">
        <f t="shared" ca="1" si="1365"/>
        <v>10.608635649385079</v>
      </c>
      <c r="I739" s="177"/>
      <c r="J739" s="30" t="s">
        <v>727</v>
      </c>
      <c r="K739" s="89">
        <f t="shared" ca="1" si="1387"/>
        <v>0.53753403810350731</v>
      </c>
      <c r="L739" s="89">
        <f t="shared" ca="1" si="1387"/>
        <v>-0.30649199665355353</v>
      </c>
      <c r="M739" s="89">
        <f t="shared" ca="1" si="1387"/>
        <v>0.31960967874145596</v>
      </c>
      <c r="N739" s="89">
        <f t="shared" ca="1" si="1387"/>
        <v>0.3096998313943522</v>
      </c>
      <c r="O739" s="89">
        <f t="shared" ca="1" si="1387"/>
        <v>-1.0097454203712564</v>
      </c>
      <c r="P739" s="89">
        <f t="shared" ca="1" si="1387"/>
        <v>1.4105767449530626E-2</v>
      </c>
      <c r="Q739" s="89">
        <f t="shared" ca="1" si="1387"/>
        <v>0.13695300672662025</v>
      </c>
      <c r="R739" s="89">
        <f t="shared" ca="1" si="1387"/>
        <v>3.6539036893229848E-2</v>
      </c>
      <c r="S739" s="89">
        <f t="shared" ca="1" si="1387"/>
        <v>-0.41184718490169098</v>
      </c>
      <c r="T739" s="89">
        <f t="shared" ca="1" si="1387"/>
        <v>0.13695300672662025</v>
      </c>
      <c r="U739" s="89">
        <f t="shared" ca="1" si="1388"/>
        <v>6.3830203882474623E-2</v>
      </c>
      <c r="V739" s="89">
        <f t="shared" ca="1" si="1388"/>
        <v>-1.4331148233707331</v>
      </c>
      <c r="W739" s="89">
        <f t="shared" ca="1" si="1388"/>
        <v>0.82443786118685636</v>
      </c>
      <c r="X739" s="89">
        <f t="shared" ca="1" si="1388"/>
        <v>-0.41184718490169098</v>
      </c>
      <c r="Y739" s="89">
        <f t="shared" ca="1" si="1388"/>
        <v>-1.0097454203712564</v>
      </c>
      <c r="Z739" s="89">
        <f t="shared" ca="1" si="1388"/>
        <v>-1.3483164959119551</v>
      </c>
      <c r="AA739" s="89">
        <f t="shared" ca="1" si="1388"/>
        <v>-0.30700255599325066</v>
      </c>
      <c r="AB739" s="89">
        <f t="shared" ca="1" si="1388"/>
        <v>0.53753403810350731</v>
      </c>
      <c r="AC739" s="89">
        <f t="shared" ca="1" si="1388"/>
        <v>-0.31999883307611282</v>
      </c>
      <c r="AD739" s="89">
        <f t="shared" ca="1" si="1388"/>
        <v>2.8755171397204293E-2</v>
      </c>
      <c r="AE739" s="89">
        <f t="shared" ca="1" si="1389"/>
        <v>-0.31999883307611282</v>
      </c>
      <c r="AF739" s="89">
        <f t="shared" ca="1" si="1389"/>
        <v>0.21206368060581204</v>
      </c>
      <c r="AG739" s="89">
        <f t="shared" ca="1" si="1389"/>
        <v>1.1628631778867338</v>
      </c>
      <c r="AH739" s="89">
        <f t="shared" ca="1" si="1389"/>
        <v>6.3830203882474623E-2</v>
      </c>
      <c r="AI739" s="89">
        <f t="shared" ca="1" si="1389"/>
        <v>0.3096998313943522</v>
      </c>
      <c r="AJ739" s="89">
        <f t="shared" ca="1" si="1389"/>
        <v>-0.30649199665355353</v>
      </c>
      <c r="AK739" s="89">
        <f t="shared" ca="1" si="1389"/>
        <v>0.74160465676181864</v>
      </c>
      <c r="AL739" s="89">
        <f t="shared" ca="1" si="1389"/>
        <v>0.10667228108213433</v>
      </c>
      <c r="AM739" s="89">
        <f t="shared" ca="1" si="1389"/>
        <v>0.21206368060581204</v>
      </c>
      <c r="AN739" s="89">
        <f t="shared" ca="1" si="1389"/>
        <v>6.3830203882474623E-2</v>
      </c>
      <c r="AO739" s="89">
        <f t="shared" ca="1" si="1390"/>
        <v>-1.0097454203712564</v>
      </c>
      <c r="AP739" s="89">
        <f t="shared" ca="1" si="1390"/>
        <v>1.8449135142460493E-2</v>
      </c>
      <c r="AQ739" s="89">
        <f t="shared" ca="1" si="1390"/>
        <v>-2.3856124570488357E-2</v>
      </c>
      <c r="AR739" s="89">
        <f t="shared" ca="1" si="1390"/>
        <v>0.14357639329378769</v>
      </c>
      <c r="AS739" s="89">
        <f t="shared" ca="1" si="1390"/>
        <v>2.8755171397204293E-2</v>
      </c>
      <c r="AT739" s="89">
        <f t="shared" ca="1" si="1390"/>
        <v>0.3096998313943522</v>
      </c>
      <c r="AU739" s="89">
        <f t="shared" ca="1" si="1390"/>
        <v>0.14357639329378769</v>
      </c>
      <c r="AV739" s="89">
        <f t="shared" ca="1" si="1390"/>
        <v>-1.0649490381436091</v>
      </c>
      <c r="AW739" s="89">
        <f t="shared" ca="1" si="1390"/>
        <v>-0.30649199665355353</v>
      </c>
      <c r="AX739" s="89" t="str">
        <f t="shared" ca="1" si="1390"/>
        <v/>
      </c>
      <c r="AY739" s="89" t="str">
        <f t="shared" ca="1" si="1391"/>
        <v/>
      </c>
      <c r="AZ739" s="89" t="str">
        <f t="shared" ca="1" si="1391"/>
        <v/>
      </c>
      <c r="BA739" s="89" t="str">
        <f t="shared" ca="1" si="1391"/>
        <v/>
      </c>
      <c r="BB739" s="89" t="str">
        <f t="shared" ca="1" si="1391"/>
        <v/>
      </c>
      <c r="BC739" s="89" t="str">
        <f t="shared" ca="1" si="1391"/>
        <v/>
      </c>
      <c r="BD739" s="89" t="str">
        <f t="shared" ca="1" si="1391"/>
        <v/>
      </c>
      <c r="BE739" s="89" t="str">
        <f t="shared" ca="1" si="1391"/>
        <v/>
      </c>
      <c r="BF739" s="89" t="str">
        <f t="shared" ca="1" si="1391"/>
        <v/>
      </c>
      <c r="BG739" s="89" t="str">
        <f t="shared" ca="1" si="1391"/>
        <v/>
      </c>
      <c r="BH739" s="89" t="str">
        <f t="shared" ca="1" si="1391"/>
        <v/>
      </c>
      <c r="BJ739" s="132">
        <f t="shared" ca="1" si="1372"/>
        <v>1.5510026887377597</v>
      </c>
      <c r="BK739" s="89">
        <f t="shared" ca="1" si="1372"/>
        <v>0.67758326667362379</v>
      </c>
      <c r="BL739" s="89">
        <f t="shared" ca="1" si="1372"/>
        <v>1.3237651839321565</v>
      </c>
      <c r="BM739" s="89">
        <f t="shared" ca="1" si="1372"/>
        <v>0.96511930049498917</v>
      </c>
      <c r="BN739" s="89">
        <f t="shared" ca="1" si="1372"/>
        <v>6.5197849384905027E-2</v>
      </c>
      <c r="BO739" s="89">
        <f t="shared" ca="1" si="1372"/>
        <v>0.86734902048235585</v>
      </c>
      <c r="BP739" s="89">
        <f t="shared" ca="1" si="1372"/>
        <v>1.1423974198099305</v>
      </c>
      <c r="BQ739" s="89">
        <f t="shared" ca="1" si="1372"/>
        <v>0.90708037694821342</v>
      </c>
      <c r="BR739" s="89">
        <f t="shared" ca="1" si="1372"/>
        <v>0.35605307541254411</v>
      </c>
      <c r="BS739" s="89">
        <f t="shared" ca="1" si="1372"/>
        <v>0.7433703983246871</v>
      </c>
      <c r="BT739" s="89">
        <f t="shared" ca="1" si="1372"/>
        <v>0.80415255081154224</v>
      </c>
      <c r="BU739" s="89">
        <f t="shared" ca="1" si="1372"/>
        <v>-0.70942253193411742</v>
      </c>
      <c r="BV739" s="89">
        <f t="shared" ca="1" si="1372"/>
        <v>1.1678394507478722</v>
      </c>
      <c r="BW739" s="89">
        <f t="shared" ca="1" si="1372"/>
        <v>2.123567272377197E-2</v>
      </c>
      <c r="BX739" s="89">
        <f t="shared" ca="1" si="1372"/>
        <v>-6.6954505579925216E-2</v>
      </c>
      <c r="BY739" s="89">
        <f t="shared" ca="1" si="1372"/>
        <v>-0.13526360178487695</v>
      </c>
      <c r="BZ739" s="89">
        <f t="shared" ca="1" si="1385"/>
        <v>0.70937399659384071</v>
      </c>
      <c r="CA739" s="89">
        <f t="shared" ca="1" si="1385"/>
        <v>1.7209184731171607</v>
      </c>
      <c r="CB739" s="89">
        <f t="shared" ca="1" si="1385"/>
        <v>-3.0621346282164785E-2</v>
      </c>
      <c r="CC739" s="89">
        <f t="shared" ca="1" si="1385"/>
        <v>0.95665291267331964</v>
      </c>
      <c r="CD739" s="89">
        <f t="shared" ca="1" si="1385"/>
        <v>0.67935470429516975</v>
      </c>
      <c r="CE739" s="89">
        <f t="shared" ca="1" si="1385"/>
        <v>0.85978113912865939</v>
      </c>
      <c r="CF739" s="89">
        <f t="shared" ca="1" si="1385"/>
        <v>0.89202156467455418</v>
      </c>
      <c r="CG739" s="89">
        <f t="shared" ca="1" si="1385"/>
        <v>0.78617071387074355</v>
      </c>
      <c r="CH739" s="89">
        <f t="shared" ca="1" si="1385"/>
        <v>1.2253922436630109</v>
      </c>
      <c r="CI739" s="89">
        <f t="shared" ca="1" si="1385"/>
        <v>-0.97103995669672782</v>
      </c>
      <c r="CJ739" s="89">
        <f t="shared" ca="1" si="1385"/>
        <v>0.2660624644587104</v>
      </c>
      <c r="CK739" s="89">
        <f t="shared" ca="1" si="1385"/>
        <v>-0.15125667562054668</v>
      </c>
      <c r="CL739" s="89">
        <f t="shared" ca="1" si="1374"/>
        <v>0.55981140470715207</v>
      </c>
      <c r="CM739" s="89">
        <f t="shared" ca="1" si="1374"/>
        <v>1.0950999299847819</v>
      </c>
      <c r="CN739" s="89">
        <f t="shared" ca="1" si="1374"/>
        <v>-2.6904050575418781E-2</v>
      </c>
      <c r="CO739" s="89">
        <f t="shared" ca="1" si="1374"/>
        <v>0.90405655099093674</v>
      </c>
      <c r="CP739" s="89">
        <f t="shared" ca="1" si="1374"/>
        <v>0.94108985942368883</v>
      </c>
      <c r="CQ739" s="89">
        <f t="shared" ca="1" si="1374"/>
        <v>0.8883234667078509</v>
      </c>
      <c r="CR739" s="5">
        <f t="shared" ca="1" si="1374"/>
        <v>1.1777477714226867</v>
      </c>
      <c r="CS739" s="5">
        <f t="shared" ca="1" si="1374"/>
        <v>1.4056271503777571</v>
      </c>
      <c r="CT739" s="5">
        <f t="shared" ca="1" si="1374"/>
        <v>1.3254440037752846</v>
      </c>
      <c r="CU739" s="5">
        <f t="shared" ca="1" si="1386"/>
        <v>-0.25249500439520078</v>
      </c>
      <c r="CV739" s="5">
        <f t="shared" ca="1" si="1386"/>
        <v>-0.10795107951072103</v>
      </c>
      <c r="CW739" s="5" t="str">
        <f t="shared" si="1386"/>
        <v/>
      </c>
      <c r="CX739" s="5" t="str">
        <f t="shared" si="1386"/>
        <v/>
      </c>
      <c r="CY739" s="5" t="str">
        <f t="shared" si="1386"/>
        <v/>
      </c>
      <c r="CZ739" s="5" t="str">
        <f t="shared" si="1386"/>
        <v/>
      </c>
      <c r="DA739" s="5" t="str">
        <f t="shared" si="1356"/>
        <v/>
      </c>
      <c r="DB739" s="5" t="str">
        <f t="shared" si="1356"/>
        <v/>
      </c>
      <c r="DC739" s="5" t="str">
        <f t="shared" si="1356"/>
        <v/>
      </c>
      <c r="DD739" s="5" t="str">
        <f t="shared" si="1344"/>
        <v/>
      </c>
      <c r="DE739" s="5" t="str">
        <f t="shared" si="1344"/>
        <v/>
      </c>
      <c r="DF739" s="5" t="str">
        <f t="shared" si="1344"/>
        <v/>
      </c>
      <c r="DG739" s="133" t="str">
        <f t="shared" si="1344"/>
        <v/>
      </c>
      <c r="EE739" s="107"/>
      <c r="EF739" s="107"/>
      <c r="EG739" s="107"/>
      <c r="EH739" s="107"/>
      <c r="EI739" s="107"/>
      <c r="EJ739" s="107"/>
      <c r="EK739" s="107"/>
      <c r="EL739" s="107"/>
      <c r="EM739" s="107"/>
      <c r="EN739" s="107"/>
      <c r="EO739" s="107"/>
      <c r="EP739" s="107"/>
      <c r="EQ739" s="107"/>
      <c r="ER739" s="107"/>
      <c r="ES739" s="107"/>
      <c r="ET739" s="107"/>
      <c r="EU739" s="107"/>
      <c r="EV739" s="107"/>
      <c r="EW739" s="107"/>
      <c r="EX739" s="107"/>
      <c r="EY739" s="107"/>
    </row>
    <row r="740" spans="1:155" x14ac:dyDescent="0.25">
      <c r="A740" s="176">
        <f t="shared" ca="1" si="1358"/>
        <v>1.4492189603334091</v>
      </c>
      <c r="B740" s="164">
        <f t="shared" ca="1" si="1359"/>
        <v>7.7711840746386096E-2</v>
      </c>
      <c r="C740" s="106">
        <f t="shared" ca="1" si="1360"/>
        <v>0.53539999192931009</v>
      </c>
      <c r="D740" s="108">
        <f t="shared" ca="1" si="1361"/>
        <v>1.5925455360123617</v>
      </c>
      <c r="E740" s="109">
        <f t="shared" ca="1" si="1362"/>
        <v>20.492958611155036</v>
      </c>
      <c r="F740" s="109">
        <f t="shared" ca="1" si="1363"/>
        <v>7.9619614226658442</v>
      </c>
      <c r="G740" s="109">
        <f t="shared" ca="1" si="1364"/>
        <v>21.083320648565895</v>
      </c>
      <c r="H740" s="109">
        <f t="shared" ca="1" si="1365"/>
        <v>13.121359225900051</v>
      </c>
      <c r="I740" s="177"/>
      <c r="J740" s="30" t="s">
        <v>728</v>
      </c>
      <c r="K740" s="89">
        <f t="shared" ca="1" si="1387"/>
        <v>0.10667228108213433</v>
      </c>
      <c r="L740" s="89">
        <f t="shared" ca="1" si="1387"/>
        <v>-0.21005970810345143</v>
      </c>
      <c r="M740" s="89">
        <f t="shared" ca="1" si="1387"/>
        <v>0.41148501321826991</v>
      </c>
      <c r="N740" s="89">
        <f t="shared" ca="1" si="1387"/>
        <v>9.8583260592283506E-2</v>
      </c>
      <c r="O740" s="89">
        <f t="shared" ca="1" si="1387"/>
        <v>0.51560491500326755</v>
      </c>
      <c r="P740" s="89">
        <f t="shared" ca="1" si="1387"/>
        <v>5.4419538639000731E-2</v>
      </c>
      <c r="Q740" s="89">
        <f t="shared" ca="1" si="1387"/>
        <v>0.74160465676181864</v>
      </c>
      <c r="R740" s="89">
        <f t="shared" ca="1" si="1387"/>
        <v>0.10667228108213433</v>
      </c>
      <c r="S740" s="89">
        <f t="shared" ca="1" si="1387"/>
        <v>-1.4331148233707331</v>
      </c>
      <c r="T740" s="89">
        <f t="shared" ca="1" si="1387"/>
        <v>6.3830203882474623E-2</v>
      </c>
      <c r="U740" s="89">
        <f t="shared" ca="1" si="1388"/>
        <v>-0.31999883307611282</v>
      </c>
      <c r="V740" s="89">
        <f t="shared" ca="1" si="1388"/>
        <v>2.8755171397204293E-2</v>
      </c>
      <c r="W740" s="89">
        <f t="shared" ca="1" si="1388"/>
        <v>1.4105767449530626E-2</v>
      </c>
      <c r="X740" s="89">
        <f t="shared" ca="1" si="1388"/>
        <v>-0.44623785415300243</v>
      </c>
      <c r="Y740" s="89">
        <f t="shared" ca="1" si="1388"/>
        <v>-0.21005970810345143</v>
      </c>
      <c r="Z740" s="89">
        <f t="shared" ca="1" si="1388"/>
        <v>-1.3483164959119551</v>
      </c>
      <c r="AA740" s="89">
        <f t="shared" ca="1" si="1388"/>
        <v>-0.15653910921934289</v>
      </c>
      <c r="AB740" s="89">
        <f t="shared" ca="1" si="1388"/>
        <v>0.10667228108213433</v>
      </c>
      <c r="AC740" s="89">
        <f t="shared" ca="1" si="1388"/>
        <v>0.14357639329378769</v>
      </c>
      <c r="AD740" s="89">
        <f t="shared" ca="1" si="1388"/>
        <v>0.51560491500326755</v>
      </c>
      <c r="AE740" s="89">
        <f t="shared" ca="1" si="1389"/>
        <v>-0.15653910921934289</v>
      </c>
      <c r="AF740" s="89">
        <f t="shared" ca="1" si="1389"/>
        <v>-0.41558093709150801</v>
      </c>
      <c r="AG740" s="89">
        <f t="shared" ca="1" si="1389"/>
        <v>0.2685645797022288</v>
      </c>
      <c r="AH740" s="89">
        <f t="shared" ca="1" si="1389"/>
        <v>-9.3840171590928279E-2</v>
      </c>
      <c r="AI740" s="89">
        <f t="shared" ca="1" si="1389"/>
        <v>-0.15653910921934289</v>
      </c>
      <c r="AJ740" s="89">
        <f t="shared" ca="1" si="1389"/>
        <v>-0.31999883307611282</v>
      </c>
      <c r="AK740" s="89">
        <f t="shared" ca="1" si="1389"/>
        <v>6.3830203882474623E-2</v>
      </c>
      <c r="AL740" s="89">
        <f t="shared" ca="1" si="1389"/>
        <v>0.41148501321826991</v>
      </c>
      <c r="AM740" s="89">
        <f t="shared" ca="1" si="1389"/>
        <v>0.89371861765175975</v>
      </c>
      <c r="AN740" s="89">
        <f t="shared" ca="1" si="1389"/>
        <v>-9.3840171590928279E-2</v>
      </c>
      <c r="AO740" s="89">
        <f t="shared" ca="1" si="1390"/>
        <v>1.4105767449530626E-2</v>
      </c>
      <c r="AP740" s="89">
        <f t="shared" ca="1" si="1390"/>
        <v>0.74370258632857644</v>
      </c>
      <c r="AQ740" s="89">
        <f t="shared" ca="1" si="1390"/>
        <v>1.1628631778867338</v>
      </c>
      <c r="AR740" s="89">
        <f t="shared" ca="1" si="1390"/>
        <v>-0.22096981093654566</v>
      </c>
      <c r="AS740" s="89">
        <f t="shared" ca="1" si="1390"/>
        <v>0.51560491500326755</v>
      </c>
      <c r="AT740" s="89">
        <f t="shared" ca="1" si="1390"/>
        <v>0.53753403810350731</v>
      </c>
      <c r="AU740" s="89">
        <f t="shared" ca="1" si="1390"/>
        <v>0.51560491500326755</v>
      </c>
      <c r="AV740" s="89">
        <f t="shared" ca="1" si="1390"/>
        <v>-0.81775242806075465</v>
      </c>
      <c r="AW740" s="89">
        <f t="shared" ca="1" si="1390"/>
        <v>0.53753403810350731</v>
      </c>
      <c r="AX740" s="89" t="str">
        <f t="shared" ca="1" si="1390"/>
        <v/>
      </c>
      <c r="AY740" s="89" t="str">
        <f t="shared" ca="1" si="1391"/>
        <v/>
      </c>
      <c r="AZ740" s="89" t="str">
        <f t="shared" ca="1" si="1391"/>
        <v/>
      </c>
      <c r="BA740" s="89" t="str">
        <f t="shared" ca="1" si="1391"/>
        <v/>
      </c>
      <c r="BB740" s="89" t="str">
        <f t="shared" ca="1" si="1391"/>
        <v/>
      </c>
      <c r="BC740" s="89" t="str">
        <f t="shared" ca="1" si="1391"/>
        <v/>
      </c>
      <c r="BD740" s="89" t="str">
        <f t="shared" ca="1" si="1391"/>
        <v/>
      </c>
      <c r="BE740" s="89" t="str">
        <f t="shared" ca="1" si="1391"/>
        <v/>
      </c>
      <c r="BF740" s="89" t="str">
        <f t="shared" ca="1" si="1391"/>
        <v/>
      </c>
      <c r="BG740" s="89" t="str">
        <f t="shared" ca="1" si="1391"/>
        <v/>
      </c>
      <c r="BH740" s="89" t="str">
        <f t="shared" ca="1" si="1391"/>
        <v/>
      </c>
      <c r="BJ740" s="132">
        <f t="shared" ref="BJ740:BY755" ca="1" si="1392">IF(BJ$61&gt;0,K$63+K740,"")</f>
        <v>1.1201409317163866</v>
      </c>
      <c r="BK740" s="89">
        <f t="shared" ca="1" si="1392"/>
        <v>0.77401555522372589</v>
      </c>
      <c r="BL740" s="89">
        <f t="shared" ca="1" si="1392"/>
        <v>1.4156405184089704</v>
      </c>
      <c r="BM740" s="89">
        <f t="shared" ca="1" si="1392"/>
        <v>0.75400272969292048</v>
      </c>
      <c r="BN740" s="89">
        <f t="shared" ca="1" si="1392"/>
        <v>1.5905481847594289</v>
      </c>
      <c r="BO740" s="89">
        <f t="shared" ca="1" si="1392"/>
        <v>0.90766279167182595</v>
      </c>
      <c r="BP740" s="89">
        <f t="shared" ca="1" si="1392"/>
        <v>1.7470490698451289</v>
      </c>
      <c r="BQ740" s="89">
        <f t="shared" ca="1" si="1392"/>
        <v>0.97721362113711785</v>
      </c>
      <c r="BR740" s="89">
        <f t="shared" ca="1" si="1392"/>
        <v>-0.66521456305649806</v>
      </c>
      <c r="BS740" s="89">
        <f t="shared" ca="1" si="1392"/>
        <v>0.67024759548054147</v>
      </c>
      <c r="BT740" s="89">
        <f t="shared" ca="1" si="1392"/>
        <v>0.4203235138529548</v>
      </c>
      <c r="BU740" s="89">
        <f t="shared" ca="1" si="1392"/>
        <v>0.75244746283382002</v>
      </c>
      <c r="BV740" s="89">
        <f t="shared" ca="1" si="1392"/>
        <v>0.35750735701054648</v>
      </c>
      <c r="BW740" s="89">
        <f t="shared" ca="1" si="1392"/>
        <v>-1.3154996527539486E-2</v>
      </c>
      <c r="BX740" s="89">
        <f t="shared" ca="1" si="1392"/>
        <v>0.73273120668787972</v>
      </c>
      <c r="BY740" s="89">
        <f t="shared" ca="1" si="1392"/>
        <v>-0.13526360178487695</v>
      </c>
      <c r="BZ740" s="89">
        <f t="shared" ca="1" si="1385"/>
        <v>0.85983744336774848</v>
      </c>
      <c r="CA740" s="89">
        <f t="shared" ca="1" si="1385"/>
        <v>1.2900567160957879</v>
      </c>
      <c r="CB740" s="89">
        <f t="shared" ca="1" si="1385"/>
        <v>0.43295388008773572</v>
      </c>
      <c r="CC740" s="89">
        <f t="shared" ca="1" si="1385"/>
        <v>1.4435026562793829</v>
      </c>
      <c r="CD740" s="89">
        <f t="shared" ca="1" si="1385"/>
        <v>0.84281442815193963</v>
      </c>
      <c r="CE740" s="89">
        <f t="shared" ca="1" si="1385"/>
        <v>0.23213652143133934</v>
      </c>
      <c r="CF740" s="89">
        <f t="shared" ca="1" si="1385"/>
        <v>-2.2770335099507877E-3</v>
      </c>
      <c r="CG740" s="89">
        <f t="shared" ca="1" si="1385"/>
        <v>0.62850033839734065</v>
      </c>
      <c r="CH740" s="89">
        <f t="shared" ca="1" si="1385"/>
        <v>0.75915330304931594</v>
      </c>
      <c r="CI740" s="89">
        <f t="shared" ca="1" si="1385"/>
        <v>-0.98454679311928706</v>
      </c>
      <c r="CJ740" s="89">
        <f t="shared" ca="1" si="1385"/>
        <v>-0.41171198842063361</v>
      </c>
      <c r="CK740" s="89">
        <f t="shared" ca="1" si="1385"/>
        <v>0.1535560565155889</v>
      </c>
      <c r="CL740" s="89">
        <f t="shared" ca="1" si="1374"/>
        <v>1.2414663417530998</v>
      </c>
      <c r="CM740" s="89">
        <f t="shared" ca="1" si="1374"/>
        <v>0.93742955451137888</v>
      </c>
      <c r="CN740" s="89">
        <f t="shared" ca="1" si="1374"/>
        <v>0.99694713724536821</v>
      </c>
      <c r="CO740" s="89">
        <f t="shared" ca="1" si="1374"/>
        <v>1.6293100021770526</v>
      </c>
      <c r="CP740" s="89">
        <f t="shared" ca="1" si="1374"/>
        <v>2.127809161880911</v>
      </c>
      <c r="CQ740" s="89">
        <f t="shared" ca="1" si="1374"/>
        <v>0.52377726247751755</v>
      </c>
      <c r="CR740" s="5">
        <f t="shared" ca="1" si="1374"/>
        <v>1.66459751502875</v>
      </c>
      <c r="CS740" s="5">
        <f t="shared" ca="1" si="1374"/>
        <v>1.6334613570869121</v>
      </c>
      <c r="CT740" s="5">
        <f t="shared" ca="1" si="1374"/>
        <v>1.6974725254847645</v>
      </c>
      <c r="CU740" s="5">
        <f t="shared" ca="1" si="1386"/>
        <v>-5.2983943123463551E-3</v>
      </c>
      <c r="CV740" s="5">
        <f t="shared" ca="1" si="1386"/>
        <v>0.73607495524633981</v>
      </c>
      <c r="CW740" s="5" t="str">
        <f t="shared" si="1386"/>
        <v/>
      </c>
      <c r="CX740" s="5" t="str">
        <f t="shared" si="1386"/>
        <v/>
      </c>
      <c r="CY740" s="5" t="str">
        <f t="shared" si="1386"/>
        <v/>
      </c>
      <c r="CZ740" s="5" t="str">
        <f t="shared" si="1386"/>
        <v/>
      </c>
      <c r="DA740" s="5" t="str">
        <f t="shared" si="1356"/>
        <v/>
      </c>
      <c r="DB740" s="5" t="str">
        <f t="shared" si="1356"/>
        <v/>
      </c>
      <c r="DC740" s="5" t="str">
        <f t="shared" si="1356"/>
        <v/>
      </c>
      <c r="DD740" s="5" t="str">
        <f t="shared" si="1344"/>
        <v/>
      </c>
      <c r="DE740" s="5" t="str">
        <f t="shared" si="1344"/>
        <v/>
      </c>
      <c r="DF740" s="5" t="str">
        <f t="shared" si="1344"/>
        <v/>
      </c>
      <c r="DG740" s="133" t="str">
        <f t="shared" si="1344"/>
        <v/>
      </c>
      <c r="EE740" s="107"/>
      <c r="EF740" s="107"/>
      <c r="EG740" s="107"/>
      <c r="EH740" s="107"/>
      <c r="EI740" s="107"/>
      <c r="EJ740" s="107"/>
      <c r="EK740" s="107"/>
      <c r="EL740" s="107"/>
      <c r="EM740" s="107"/>
      <c r="EN740" s="107"/>
      <c r="EO740" s="107"/>
      <c r="EP740" s="107"/>
      <c r="EQ740" s="107"/>
      <c r="ER740" s="107"/>
      <c r="ES740" s="107"/>
      <c r="ET740" s="107"/>
      <c r="EU740" s="107"/>
      <c r="EV740" s="107"/>
      <c r="EW740" s="107"/>
      <c r="EX740" s="107"/>
      <c r="EY740" s="107"/>
    </row>
    <row r="741" spans="1:155" x14ac:dyDescent="0.25">
      <c r="A741" s="176">
        <f t="shared" ca="1" si="1358"/>
        <v>1.272136714859587</v>
      </c>
      <c r="B741" s="164">
        <f t="shared" ca="1" si="1359"/>
        <v>8.1743069371545157E-2</v>
      </c>
      <c r="C741" s="106">
        <f t="shared" ca="1" si="1360"/>
        <v>0.65763226782334616</v>
      </c>
      <c r="D741" s="108">
        <f t="shared" ca="1" si="1361"/>
        <v>1.4883768147008256</v>
      </c>
      <c r="E741" s="109">
        <f t="shared" ca="1" si="1362"/>
        <v>18.207987859322188</v>
      </c>
      <c r="F741" s="109">
        <f t="shared" ca="1" si="1363"/>
        <v>7.2069696416092448</v>
      </c>
      <c r="G741" s="109">
        <f t="shared" ca="1" si="1364"/>
        <v>17.713119131720234</v>
      </c>
      <c r="H741" s="109">
        <f t="shared" ca="1" si="1365"/>
        <v>10.506149490110989</v>
      </c>
      <c r="I741" s="177"/>
      <c r="J741" s="30" t="s">
        <v>729</v>
      </c>
      <c r="K741" s="89">
        <f t="shared" ca="1" si="1387"/>
        <v>-0.31999883307611282</v>
      </c>
      <c r="L741" s="89">
        <f t="shared" ca="1" si="1387"/>
        <v>0.41148501321826991</v>
      </c>
      <c r="M741" s="89">
        <f t="shared" ca="1" si="1387"/>
        <v>1.8449135142460493E-2</v>
      </c>
      <c r="N741" s="89">
        <f t="shared" ca="1" si="1387"/>
        <v>-0.81775242806075465</v>
      </c>
      <c r="O741" s="89">
        <f t="shared" ca="1" si="1387"/>
        <v>-1.4331148233707331</v>
      </c>
      <c r="P741" s="89">
        <f t="shared" ca="1" si="1387"/>
        <v>-1.4331148233707331</v>
      </c>
      <c r="Q741" s="89">
        <f t="shared" ca="1" si="1387"/>
        <v>-0.30649199665355353</v>
      </c>
      <c r="R741" s="89">
        <f t="shared" ca="1" si="1387"/>
        <v>0.2685645797022288</v>
      </c>
      <c r="S741" s="89">
        <f t="shared" ca="1" si="1387"/>
        <v>-0.21005970810345143</v>
      </c>
      <c r="T741" s="89">
        <f t="shared" ca="1" si="1387"/>
        <v>-0.30649199665355353</v>
      </c>
      <c r="U741" s="89">
        <f t="shared" ca="1" si="1388"/>
        <v>0.74370258632857644</v>
      </c>
      <c r="V741" s="89">
        <f t="shared" ca="1" si="1388"/>
        <v>-0.31999883307611282</v>
      </c>
      <c r="W741" s="89">
        <f t="shared" ca="1" si="1388"/>
        <v>6.3830203882474623E-2</v>
      </c>
      <c r="X741" s="89">
        <f t="shared" ca="1" si="1388"/>
        <v>0.21206368060581204</v>
      </c>
      <c r="Y741" s="89">
        <f t="shared" ca="1" si="1388"/>
        <v>-1.0097454203712564</v>
      </c>
      <c r="Z741" s="89">
        <f t="shared" ca="1" si="1388"/>
        <v>0.41148501321826991</v>
      </c>
      <c r="AA741" s="89">
        <f t="shared" ca="1" si="1388"/>
        <v>0.74370258632857644</v>
      </c>
      <c r="AB741" s="89">
        <f t="shared" ca="1" si="1388"/>
        <v>-0.30649199665355353</v>
      </c>
      <c r="AC741" s="89">
        <f t="shared" ca="1" si="1388"/>
        <v>-0.41184718490169098</v>
      </c>
      <c r="AD741" s="89">
        <f t="shared" ca="1" si="1388"/>
        <v>-0.41558093709150801</v>
      </c>
      <c r="AE741" s="89">
        <f t="shared" ca="1" si="1389"/>
        <v>0.3096998313943522</v>
      </c>
      <c r="AF741" s="89">
        <f t="shared" ca="1" si="1389"/>
        <v>-0.15653910921934289</v>
      </c>
      <c r="AG741" s="89">
        <f t="shared" ca="1" si="1389"/>
        <v>0.53753403810350731</v>
      </c>
      <c r="AH741" s="89">
        <f t="shared" ca="1" si="1389"/>
        <v>0.89371861765175975</v>
      </c>
      <c r="AI741" s="89">
        <f t="shared" ca="1" si="1389"/>
        <v>-0.22096981093654566</v>
      </c>
      <c r="AJ741" s="89">
        <f t="shared" ca="1" si="1389"/>
        <v>-0.22096981093654566</v>
      </c>
      <c r="AK741" s="89">
        <f t="shared" ca="1" si="1389"/>
        <v>-1.3483164959119551</v>
      </c>
      <c r="AL741" s="89">
        <f t="shared" ca="1" si="1389"/>
        <v>0.31960967874145596</v>
      </c>
      <c r="AM741" s="89">
        <f t="shared" ca="1" si="1389"/>
        <v>-1.4331148233707331</v>
      </c>
      <c r="AN741" s="89">
        <f t="shared" ca="1" si="1389"/>
        <v>0.13695300672662025</v>
      </c>
      <c r="AO741" s="89">
        <f t="shared" ca="1" si="1390"/>
        <v>-1.4331148233707331</v>
      </c>
      <c r="AP741" s="89">
        <f t="shared" ca="1" si="1390"/>
        <v>-0.30700255599325066</v>
      </c>
      <c r="AQ741" s="89">
        <f t="shared" ca="1" si="1390"/>
        <v>-0.30700255599325066</v>
      </c>
      <c r="AR741" s="89">
        <f t="shared" ca="1" si="1390"/>
        <v>0.41148501321826991</v>
      </c>
      <c r="AS741" s="89">
        <f t="shared" ca="1" si="1390"/>
        <v>0.51560491500326755</v>
      </c>
      <c r="AT741" s="89">
        <f t="shared" ca="1" si="1390"/>
        <v>-0.41558093709150801</v>
      </c>
      <c r="AU741" s="89">
        <f t="shared" ca="1" si="1390"/>
        <v>0.13695300672662025</v>
      </c>
      <c r="AV741" s="89">
        <f t="shared" ca="1" si="1390"/>
        <v>0.13695300672662025</v>
      </c>
      <c r="AW741" s="89">
        <f t="shared" ca="1" si="1390"/>
        <v>0.74370258632857644</v>
      </c>
      <c r="AX741" s="89" t="str">
        <f t="shared" ca="1" si="1390"/>
        <v/>
      </c>
      <c r="AY741" s="89" t="str">
        <f t="shared" ca="1" si="1391"/>
        <v/>
      </c>
      <c r="AZ741" s="89" t="str">
        <f t="shared" ca="1" si="1391"/>
        <v/>
      </c>
      <c r="BA741" s="89" t="str">
        <f t="shared" ca="1" si="1391"/>
        <v/>
      </c>
      <c r="BB741" s="89" t="str">
        <f t="shared" ca="1" si="1391"/>
        <v/>
      </c>
      <c r="BC741" s="89" t="str">
        <f t="shared" ca="1" si="1391"/>
        <v/>
      </c>
      <c r="BD741" s="89" t="str">
        <f t="shared" ca="1" si="1391"/>
        <v/>
      </c>
      <c r="BE741" s="89" t="str">
        <f t="shared" ca="1" si="1391"/>
        <v/>
      </c>
      <c r="BF741" s="89" t="str">
        <f t="shared" ca="1" si="1391"/>
        <v/>
      </c>
      <c r="BG741" s="89" t="str">
        <f t="shared" ca="1" si="1391"/>
        <v/>
      </c>
      <c r="BH741" s="89" t="str">
        <f t="shared" ca="1" si="1391"/>
        <v/>
      </c>
      <c r="BJ741" s="132">
        <f t="shared" ca="1" si="1392"/>
        <v>0.69346981755813952</v>
      </c>
      <c r="BK741" s="89">
        <f t="shared" ca="1" si="1392"/>
        <v>1.3955602765454471</v>
      </c>
      <c r="BL741" s="89">
        <f t="shared" ca="1" si="1392"/>
        <v>1.022604640333161</v>
      </c>
      <c r="BM741" s="89">
        <f t="shared" ca="1" si="1392"/>
        <v>-0.16233295896011768</v>
      </c>
      <c r="BN741" s="89">
        <f t="shared" ca="1" si="1392"/>
        <v>-0.35817155361457176</v>
      </c>
      <c r="BO741" s="89">
        <f t="shared" ca="1" si="1392"/>
        <v>-0.57987157033790793</v>
      </c>
      <c r="BP741" s="89">
        <f t="shared" ca="1" si="1392"/>
        <v>0.6989524164297567</v>
      </c>
      <c r="BQ741" s="89">
        <f t="shared" ca="1" si="1392"/>
        <v>1.1391059197572124</v>
      </c>
      <c r="BR741" s="89">
        <f t="shared" ca="1" si="1392"/>
        <v>0.55784055221078366</v>
      </c>
      <c r="BS741" s="89">
        <f t="shared" ca="1" si="1392"/>
        <v>0.29992539494451331</v>
      </c>
      <c r="BT741" s="89">
        <f t="shared" ca="1" si="1392"/>
        <v>1.4840249332576441</v>
      </c>
      <c r="BU741" s="89">
        <f t="shared" ca="1" si="1392"/>
        <v>0.40369345836050291</v>
      </c>
      <c r="BV741" s="89">
        <f t="shared" ca="1" si="1392"/>
        <v>0.40723179344349048</v>
      </c>
      <c r="BW741" s="89">
        <f t="shared" ca="1" si="1392"/>
        <v>0.64514653823127499</v>
      </c>
      <c r="BX741" s="89">
        <f t="shared" ca="1" si="1392"/>
        <v>-6.6954505579925216E-2</v>
      </c>
      <c r="BY741" s="89">
        <f t="shared" ca="1" si="1392"/>
        <v>1.6245379073453481</v>
      </c>
      <c r="BZ741" s="89">
        <f t="shared" ca="1" si="1385"/>
        <v>1.7600791389156678</v>
      </c>
      <c r="CA741" s="89">
        <f t="shared" ca="1" si="1385"/>
        <v>0.8768924383601</v>
      </c>
      <c r="CB741" s="89">
        <f t="shared" ca="1" si="1385"/>
        <v>-0.12246969810774294</v>
      </c>
      <c r="CC741" s="89">
        <f t="shared" ca="1" si="1385"/>
        <v>0.51231680418460734</v>
      </c>
      <c r="CD741" s="89">
        <f t="shared" ca="1" si="1385"/>
        <v>1.3090533687656347</v>
      </c>
      <c r="CE741" s="89">
        <f t="shared" ca="1" si="1385"/>
        <v>0.49117834930350446</v>
      </c>
      <c r="CF741" s="89">
        <f t="shared" ca="1" si="1385"/>
        <v>0.26669242489132772</v>
      </c>
      <c r="CG741" s="89">
        <f t="shared" ca="1" si="1385"/>
        <v>1.6160591276400287</v>
      </c>
      <c r="CH741" s="89">
        <f t="shared" ca="1" si="1385"/>
        <v>0.69472260133211317</v>
      </c>
      <c r="CI741" s="89">
        <f t="shared" ca="1" si="1385"/>
        <v>-0.88551777097971995</v>
      </c>
      <c r="CJ741" s="89">
        <f t="shared" ca="1" si="1385"/>
        <v>-1.8238586882150634</v>
      </c>
      <c r="CK741" s="89">
        <f t="shared" ca="1" si="1385"/>
        <v>6.1680722038774949E-2</v>
      </c>
      <c r="CL741" s="89">
        <f t="shared" ca="1" si="1374"/>
        <v>-1.0853670992693931</v>
      </c>
      <c r="CM741" s="89">
        <f t="shared" ca="1" si="1374"/>
        <v>1.1682227328289274</v>
      </c>
      <c r="CN741" s="89">
        <f t="shared" ca="1" si="1374"/>
        <v>-0.45027345357489557</v>
      </c>
      <c r="CO741" s="89">
        <f t="shared" ca="1" si="1374"/>
        <v>0.57860485985522558</v>
      </c>
      <c r="CP741" s="89">
        <f t="shared" ca="1" si="1374"/>
        <v>0.65794342800092653</v>
      </c>
      <c r="CQ741" s="89">
        <f t="shared" ca="1" si="1374"/>
        <v>1.156232086632333</v>
      </c>
      <c r="CR741" s="5">
        <f t="shared" ca="1" si="1374"/>
        <v>1.66459751502875</v>
      </c>
      <c r="CS741" s="5">
        <f t="shared" ca="1" si="1374"/>
        <v>0.68034638189189689</v>
      </c>
      <c r="CT741" s="5">
        <f t="shared" ca="1" si="1374"/>
        <v>1.3188206172081172</v>
      </c>
      <c r="CU741" s="5">
        <f t="shared" ca="1" si="1386"/>
        <v>0.94940704047502855</v>
      </c>
      <c r="CV741" s="5">
        <f t="shared" ca="1" si="1386"/>
        <v>0.94224350347140895</v>
      </c>
      <c r="CW741" s="5" t="str">
        <f t="shared" si="1386"/>
        <v/>
      </c>
      <c r="CX741" s="5" t="str">
        <f t="shared" si="1386"/>
        <v/>
      </c>
      <c r="CY741" s="5" t="str">
        <f t="shared" si="1386"/>
        <v/>
      </c>
      <c r="CZ741" s="5" t="str">
        <f t="shared" si="1386"/>
        <v/>
      </c>
      <c r="DA741" s="5" t="str">
        <f t="shared" si="1356"/>
        <v/>
      </c>
      <c r="DB741" s="5" t="str">
        <f t="shared" si="1356"/>
        <v/>
      </c>
      <c r="DC741" s="5" t="str">
        <f t="shared" si="1356"/>
        <v/>
      </c>
      <c r="DD741" s="5" t="str">
        <f t="shared" si="1344"/>
        <v/>
      </c>
      <c r="DE741" s="5" t="str">
        <f t="shared" si="1344"/>
        <v/>
      </c>
      <c r="DF741" s="5" t="str">
        <f t="shared" si="1344"/>
        <v/>
      </c>
      <c r="DG741" s="133" t="str">
        <f t="shared" ref="DG741:DG804" si="1393">IF(DG$61&gt;0,BH$63+BH741,"")</f>
        <v/>
      </c>
      <c r="EE741" s="107"/>
      <c r="EF741" s="107"/>
      <c r="EG741" s="107"/>
      <c r="EH741" s="107"/>
      <c r="EI741" s="107"/>
      <c r="EJ741" s="107"/>
      <c r="EK741" s="107"/>
      <c r="EL741" s="107"/>
      <c r="EM741" s="107"/>
      <c r="EN741" s="107"/>
      <c r="EO741" s="107"/>
      <c r="EP741" s="107"/>
      <c r="EQ741" s="107"/>
      <c r="ER741" s="107"/>
      <c r="ES741" s="107"/>
      <c r="ET741" s="107"/>
      <c r="EU741" s="107"/>
      <c r="EV741" s="107"/>
      <c r="EW741" s="107"/>
      <c r="EX741" s="107"/>
      <c r="EY741" s="107"/>
    </row>
    <row r="742" spans="1:155" x14ac:dyDescent="0.25">
      <c r="A742" s="176">
        <f t="shared" ca="1" si="1358"/>
        <v>1.2417128340792885</v>
      </c>
      <c r="B742" s="164">
        <f t="shared" ca="1" si="1359"/>
        <v>6.2454055325432217E-2</v>
      </c>
      <c r="C742" s="106">
        <f t="shared" ca="1" si="1360"/>
        <v>0.58318823608219328</v>
      </c>
      <c r="D742" s="108">
        <f t="shared" ca="1" si="1361"/>
        <v>1.4117670934316184</v>
      </c>
      <c r="E742" s="109">
        <f t="shared" ca="1" si="1362"/>
        <v>22.60489068444409</v>
      </c>
      <c r="F742" s="109">
        <f t="shared" ca="1" si="1363"/>
        <v>9.0685464848978476</v>
      </c>
      <c r="G742" s="109">
        <f t="shared" ca="1" si="1364"/>
        <v>21.119812597601076</v>
      </c>
      <c r="H742" s="109">
        <f t="shared" ca="1" si="1365"/>
        <v>12.051266112703228</v>
      </c>
      <c r="I742" s="177"/>
      <c r="J742" s="30" t="s">
        <v>730</v>
      </c>
      <c r="K742" s="89">
        <f t="shared" ca="1" si="1387"/>
        <v>0.74160465676181864</v>
      </c>
      <c r="L742" s="89">
        <f t="shared" ca="1" si="1387"/>
        <v>-0.44623785415300243</v>
      </c>
      <c r="M742" s="89">
        <f t="shared" ca="1" si="1387"/>
        <v>1.8449135142460493E-2</v>
      </c>
      <c r="N742" s="89">
        <f t="shared" ca="1" si="1387"/>
        <v>0.82443786118685636</v>
      </c>
      <c r="O742" s="89">
        <f t="shared" ca="1" si="1387"/>
        <v>-9.3840171590928279E-2</v>
      </c>
      <c r="P742" s="89">
        <f t="shared" ca="1" si="1387"/>
        <v>-1.0097454203712564</v>
      </c>
      <c r="Q742" s="89">
        <f t="shared" ca="1" si="1387"/>
        <v>-1.0097454203712564</v>
      </c>
      <c r="R742" s="89">
        <f t="shared" ca="1" si="1387"/>
        <v>0.10667228108213433</v>
      </c>
      <c r="S742" s="89">
        <f t="shared" ca="1" si="1387"/>
        <v>0.13695300672662025</v>
      </c>
      <c r="T742" s="89">
        <f t="shared" ca="1" si="1387"/>
        <v>9.8583260592283506E-2</v>
      </c>
      <c r="U742" s="89">
        <f t="shared" ca="1" si="1388"/>
        <v>9.8583260592283506E-2</v>
      </c>
      <c r="V742" s="89">
        <f t="shared" ca="1" si="1388"/>
        <v>-1.0097454203712564</v>
      </c>
      <c r="W742" s="89">
        <f t="shared" ca="1" si="1388"/>
        <v>1.1628631778867338</v>
      </c>
      <c r="X742" s="89">
        <f t="shared" ca="1" si="1388"/>
        <v>-0.15653910921934289</v>
      </c>
      <c r="Y742" s="89">
        <f t="shared" ca="1" si="1388"/>
        <v>-0.30649199665355353</v>
      </c>
      <c r="Z742" s="89">
        <f t="shared" ca="1" si="1388"/>
        <v>0.94353006046483001</v>
      </c>
      <c r="AA742" s="89">
        <f t="shared" ca="1" si="1388"/>
        <v>5.4419538639000731E-2</v>
      </c>
      <c r="AB742" s="89">
        <f t="shared" ca="1" si="1388"/>
        <v>-1.0649490381436091</v>
      </c>
      <c r="AC742" s="89">
        <f t="shared" ca="1" si="1388"/>
        <v>-0.44623785415300243</v>
      </c>
      <c r="AD742" s="89">
        <f t="shared" ca="1" si="1388"/>
        <v>0.74160465676181864</v>
      </c>
      <c r="AE742" s="89">
        <f t="shared" ca="1" si="1389"/>
        <v>-0.15653910921934289</v>
      </c>
      <c r="AF742" s="89">
        <f t="shared" ca="1" si="1389"/>
        <v>6.3830203882474623E-2</v>
      </c>
      <c r="AG742" s="89">
        <f t="shared" ca="1" si="1389"/>
        <v>1.4105767449530626E-2</v>
      </c>
      <c r="AH742" s="89">
        <f t="shared" ca="1" si="1389"/>
        <v>-0.22096981093654566</v>
      </c>
      <c r="AI742" s="89">
        <f t="shared" ca="1" si="1389"/>
        <v>0.51560491500326755</v>
      </c>
      <c r="AJ742" s="89">
        <f t="shared" ca="1" si="1389"/>
        <v>0.14357639329378769</v>
      </c>
      <c r="AK742" s="89">
        <f t="shared" ca="1" si="1389"/>
        <v>0.51560491500326755</v>
      </c>
      <c r="AL742" s="89">
        <f t="shared" ca="1" si="1389"/>
        <v>-0.21005970810345143</v>
      </c>
      <c r="AM742" s="89">
        <f t="shared" ca="1" si="1389"/>
        <v>5.4419538639000731E-2</v>
      </c>
      <c r="AN742" s="89">
        <f t="shared" ca="1" si="1389"/>
        <v>0.14357639329378769</v>
      </c>
      <c r="AO742" s="89">
        <f t="shared" ca="1" si="1390"/>
        <v>0.94353006046483001</v>
      </c>
      <c r="AP742" s="89">
        <f t="shared" ca="1" si="1390"/>
        <v>-0.31999883307611282</v>
      </c>
      <c r="AQ742" s="89">
        <f t="shared" ca="1" si="1390"/>
        <v>-0.81775242806075465</v>
      </c>
      <c r="AR742" s="89">
        <f t="shared" ca="1" si="1390"/>
        <v>-1.0097454203712564</v>
      </c>
      <c r="AS742" s="89">
        <f t="shared" ca="1" si="1390"/>
        <v>-0.44623785415300243</v>
      </c>
      <c r="AT742" s="89">
        <f t="shared" ca="1" si="1390"/>
        <v>-9.3840171590928279E-2</v>
      </c>
      <c r="AU742" s="89">
        <f t="shared" ca="1" si="1390"/>
        <v>9.8583260592283506E-2</v>
      </c>
      <c r="AV742" s="89">
        <f t="shared" ca="1" si="1390"/>
        <v>-2.3856124570488357E-2</v>
      </c>
      <c r="AW742" s="89">
        <f t="shared" ca="1" si="1390"/>
        <v>0.74160465676181864</v>
      </c>
      <c r="AX742" s="89" t="str">
        <f t="shared" ca="1" si="1390"/>
        <v/>
      </c>
      <c r="AY742" s="89" t="str">
        <f t="shared" ca="1" si="1391"/>
        <v/>
      </c>
      <c r="AZ742" s="89" t="str">
        <f t="shared" ca="1" si="1391"/>
        <v/>
      </c>
      <c r="BA742" s="89" t="str">
        <f t="shared" ca="1" si="1391"/>
        <v/>
      </c>
      <c r="BB742" s="89" t="str">
        <f t="shared" ca="1" si="1391"/>
        <v/>
      </c>
      <c r="BC742" s="89" t="str">
        <f t="shared" ca="1" si="1391"/>
        <v/>
      </c>
      <c r="BD742" s="89" t="str">
        <f t="shared" ca="1" si="1391"/>
        <v/>
      </c>
      <c r="BE742" s="89" t="str">
        <f t="shared" ca="1" si="1391"/>
        <v/>
      </c>
      <c r="BF742" s="89" t="str">
        <f t="shared" ca="1" si="1391"/>
        <v/>
      </c>
      <c r="BG742" s="89" t="str">
        <f t="shared" ca="1" si="1391"/>
        <v/>
      </c>
      <c r="BH742" s="89" t="str">
        <f t="shared" ca="1" si="1391"/>
        <v/>
      </c>
      <c r="BJ742" s="132">
        <f t="shared" ca="1" si="1392"/>
        <v>1.7550733073960709</v>
      </c>
      <c r="BK742" s="89">
        <f t="shared" ca="1" si="1392"/>
        <v>0.53783740917417489</v>
      </c>
      <c r="BL742" s="89">
        <f t="shared" ca="1" si="1392"/>
        <v>1.022604640333161</v>
      </c>
      <c r="BM742" s="89">
        <f t="shared" ca="1" si="1392"/>
        <v>1.4798573302874933</v>
      </c>
      <c r="BN742" s="89">
        <f t="shared" ca="1" si="1392"/>
        <v>0.98110309816523311</v>
      </c>
      <c r="BO742" s="89">
        <f t="shared" ca="1" si="1392"/>
        <v>-0.15650216733843114</v>
      </c>
      <c r="BP742" s="89">
        <f t="shared" ca="1" si="1392"/>
        <v>-4.3010072879461347E-3</v>
      </c>
      <c r="BQ742" s="89">
        <f t="shared" ca="1" si="1392"/>
        <v>0.97721362113711785</v>
      </c>
      <c r="BR742" s="89">
        <f t="shared" ca="1" si="1392"/>
        <v>0.90485326704085534</v>
      </c>
      <c r="BS742" s="89">
        <f t="shared" ca="1" si="1392"/>
        <v>0.70500065219035035</v>
      </c>
      <c r="BT742" s="89">
        <f t="shared" ca="1" si="1392"/>
        <v>0.83890560752135113</v>
      </c>
      <c r="BU742" s="89">
        <f t="shared" ca="1" si="1392"/>
        <v>-0.28605312893464063</v>
      </c>
      <c r="BV742" s="89">
        <f t="shared" ca="1" si="1392"/>
        <v>1.5062647674477496</v>
      </c>
      <c r="BW742" s="89">
        <f t="shared" ca="1" si="1392"/>
        <v>0.27654374840612006</v>
      </c>
      <c r="BX742" s="89">
        <f t="shared" ca="1" si="1392"/>
        <v>0.63629891813777761</v>
      </c>
      <c r="BY742" s="89">
        <f t="shared" ca="1" si="1392"/>
        <v>2.156582954591908</v>
      </c>
      <c r="BZ742" s="89">
        <f t="shared" ca="1" si="1385"/>
        <v>1.0707960912260921</v>
      </c>
      <c r="CA742" s="89">
        <f t="shared" ca="1" si="1385"/>
        <v>0.11843539687004445</v>
      </c>
      <c r="CB742" s="89">
        <f t="shared" ca="1" si="1385"/>
        <v>-0.1568603673590544</v>
      </c>
      <c r="CC742" s="89">
        <f t="shared" ca="1" si="1385"/>
        <v>1.669502398037934</v>
      </c>
      <c r="CD742" s="89">
        <f t="shared" ca="1" si="1385"/>
        <v>0.84281442815193963</v>
      </c>
      <c r="CE742" s="89">
        <f t="shared" ca="1" si="1385"/>
        <v>0.71154766240532197</v>
      </c>
      <c r="CF742" s="89">
        <f t="shared" ca="1" si="1385"/>
        <v>-0.25673584576264896</v>
      </c>
      <c r="CG742" s="89">
        <f t="shared" ca="1" si="1385"/>
        <v>0.50137069905172327</v>
      </c>
      <c r="CH742" s="89">
        <f t="shared" ca="1" si="1385"/>
        <v>1.4312973272719263</v>
      </c>
      <c r="CI742" s="89">
        <f t="shared" ca="1" si="1385"/>
        <v>-0.52097156674938661</v>
      </c>
      <c r="CJ742" s="89">
        <f t="shared" ca="1" si="1385"/>
        <v>4.0062722700159314E-2</v>
      </c>
      <c r="CK742" s="89">
        <f t="shared" ca="1" si="1385"/>
        <v>-0.46798866480613244</v>
      </c>
      <c r="CL742" s="89">
        <f t="shared" ca="1" si="1374"/>
        <v>0.40216726274034076</v>
      </c>
      <c r="CM742" s="89">
        <f t="shared" ca="1" si="1374"/>
        <v>1.1748461193960948</v>
      </c>
      <c r="CN742" s="89">
        <f t="shared" ca="1" si="1374"/>
        <v>1.9263714302606676</v>
      </c>
      <c r="CO742" s="89">
        <f t="shared" ca="1" si="1374"/>
        <v>0.56560858277236337</v>
      </c>
      <c r="CP742" s="89">
        <f t="shared" ca="1" si="1374"/>
        <v>0.14719355593342254</v>
      </c>
      <c r="CQ742" s="89">
        <f t="shared" ca="1" si="1374"/>
        <v>-0.26499834695719315</v>
      </c>
      <c r="CR742" s="5">
        <f t="shared" ca="1" si="1374"/>
        <v>0.70275474587247999</v>
      </c>
      <c r="CS742" s="5">
        <f t="shared" ca="1" si="1374"/>
        <v>1.0020871473924766</v>
      </c>
      <c r="CT742" s="5">
        <f t="shared" ca="1" si="1374"/>
        <v>1.2804508710737803</v>
      </c>
      <c r="CU742" s="5">
        <f t="shared" ca="1" si="1386"/>
        <v>0.78859790917791994</v>
      </c>
      <c r="CV742" s="5">
        <f t="shared" ca="1" si="1386"/>
        <v>0.94014557390465114</v>
      </c>
      <c r="CW742" s="5" t="str">
        <f t="shared" si="1386"/>
        <v/>
      </c>
      <c r="CX742" s="5" t="str">
        <f t="shared" si="1386"/>
        <v/>
      </c>
      <c r="CY742" s="5" t="str">
        <f t="shared" si="1386"/>
        <v/>
      </c>
      <c r="CZ742" s="5" t="str">
        <f t="shared" si="1386"/>
        <v/>
      </c>
      <c r="DA742" s="5" t="str">
        <f t="shared" si="1356"/>
        <v/>
      </c>
      <c r="DB742" s="5" t="str">
        <f t="shared" si="1356"/>
        <v/>
      </c>
      <c r="DC742" s="5" t="str">
        <f t="shared" si="1356"/>
        <v/>
      </c>
      <c r="DD742" s="5" t="str">
        <f t="shared" si="1356"/>
        <v/>
      </c>
      <c r="DE742" s="5" t="str">
        <f t="shared" si="1356"/>
        <v/>
      </c>
      <c r="DF742" s="5" t="str">
        <f t="shared" si="1356"/>
        <v/>
      </c>
      <c r="DG742" s="133" t="str">
        <f t="shared" si="1393"/>
        <v/>
      </c>
      <c r="EE742" s="107"/>
      <c r="EF742" s="107"/>
      <c r="EG742" s="107"/>
      <c r="EH742" s="107"/>
      <c r="EI742" s="107"/>
      <c r="EJ742" s="107"/>
      <c r="EK742" s="107"/>
      <c r="EL742" s="107"/>
      <c r="EM742" s="107"/>
      <c r="EN742" s="107"/>
      <c r="EO742" s="107"/>
      <c r="EP742" s="107"/>
      <c r="EQ742" s="107"/>
      <c r="ER742" s="107"/>
      <c r="ES742" s="107"/>
      <c r="ET742" s="107"/>
      <c r="EU742" s="107"/>
      <c r="EV742" s="107"/>
      <c r="EW742" s="107"/>
      <c r="EX742" s="107"/>
      <c r="EY742" s="107"/>
    </row>
    <row r="743" spans="1:155" x14ac:dyDescent="0.25">
      <c r="A743" s="176">
        <f t="shared" ca="1" si="1358"/>
        <v>1.5415562054793694</v>
      </c>
      <c r="B743" s="164">
        <f t="shared" ca="1" si="1359"/>
        <v>9.1877402656623114E-2</v>
      </c>
      <c r="C743" s="106">
        <f t="shared" ca="1" si="1360"/>
        <v>0.70693219032598253</v>
      </c>
      <c r="D743" s="108">
        <f t="shared" ca="1" si="1361"/>
        <v>1.7914327663389151</v>
      </c>
      <c r="E743" s="109">
        <f t="shared" ca="1" si="1362"/>
        <v>19.498078031592865</v>
      </c>
      <c r="F743" s="109">
        <f t="shared" ca="1" si="1363"/>
        <v>7.3039743051464416</v>
      </c>
      <c r="G743" s="109">
        <f t="shared" ca="1" si="1364"/>
        <v>22.393734355986346</v>
      </c>
      <c r="H743" s="109">
        <f t="shared" ca="1" si="1365"/>
        <v>15.089760050839905</v>
      </c>
      <c r="I743" s="177"/>
      <c r="J743" s="30" t="s">
        <v>731</v>
      </c>
      <c r="K743" s="89">
        <f t="shared" ca="1" si="1387"/>
        <v>-1.4331148233707331</v>
      </c>
      <c r="L743" s="89">
        <f t="shared" ca="1" si="1387"/>
        <v>0.82443786118685636</v>
      </c>
      <c r="M743" s="89">
        <f t="shared" ca="1" si="1387"/>
        <v>0.51560491500326755</v>
      </c>
      <c r="N743" s="89">
        <f t="shared" ca="1" si="1387"/>
        <v>0.74370258632857644</v>
      </c>
      <c r="O743" s="89">
        <f t="shared" ca="1" si="1387"/>
        <v>-1.0649490381436091</v>
      </c>
      <c r="P743" s="89">
        <f t="shared" ca="1" si="1387"/>
        <v>0.3096998313943522</v>
      </c>
      <c r="Q743" s="89">
        <f t="shared" ca="1" si="1387"/>
        <v>-1.3483164959119551</v>
      </c>
      <c r="R743" s="89">
        <f t="shared" ca="1" si="1387"/>
        <v>5.4419538639000731E-2</v>
      </c>
      <c r="S743" s="89">
        <f t="shared" ca="1" si="1387"/>
        <v>0.3096998313943522</v>
      </c>
      <c r="T743" s="89">
        <f t="shared" ca="1" si="1387"/>
        <v>1.8449135142460493E-2</v>
      </c>
      <c r="U743" s="89">
        <f t="shared" ca="1" si="1388"/>
        <v>0.89371861765175975</v>
      </c>
      <c r="V743" s="89">
        <f t="shared" ca="1" si="1388"/>
        <v>-0.44623785415300243</v>
      </c>
      <c r="W743" s="89">
        <f t="shared" ca="1" si="1388"/>
        <v>0.53753403810350731</v>
      </c>
      <c r="X743" s="89">
        <f t="shared" ca="1" si="1388"/>
        <v>0.10667228108213433</v>
      </c>
      <c r="Y743" s="89">
        <f t="shared" ca="1" si="1388"/>
        <v>0.74370258632857644</v>
      </c>
      <c r="Z743" s="89">
        <f t="shared" ca="1" si="1388"/>
        <v>-0.21005970810345143</v>
      </c>
      <c r="AA743" s="89">
        <f t="shared" ca="1" si="1388"/>
        <v>0.74160465676181864</v>
      </c>
      <c r="AB743" s="89">
        <f t="shared" ca="1" si="1388"/>
        <v>-0.41184718490169098</v>
      </c>
      <c r="AC743" s="89">
        <f t="shared" ca="1" si="1388"/>
        <v>3.6539036893229848E-2</v>
      </c>
      <c r="AD743" s="89">
        <f t="shared" ca="1" si="1388"/>
        <v>0.21206368060581204</v>
      </c>
      <c r="AE743" s="89">
        <f t="shared" ca="1" si="1389"/>
        <v>0.74160465676181864</v>
      </c>
      <c r="AF743" s="89">
        <f t="shared" ca="1" si="1389"/>
        <v>0.94353006046483001</v>
      </c>
      <c r="AG743" s="89">
        <f t="shared" ca="1" si="1389"/>
        <v>-0.41184718490169098</v>
      </c>
      <c r="AH743" s="89">
        <f t="shared" ca="1" si="1389"/>
        <v>-1.4331148233707331</v>
      </c>
      <c r="AI743" s="89">
        <f t="shared" ca="1" si="1389"/>
        <v>0.13695300672662025</v>
      </c>
      <c r="AJ743" s="89">
        <f t="shared" ca="1" si="1389"/>
        <v>0.74370258632857644</v>
      </c>
      <c r="AK743" s="89">
        <f t="shared" ca="1" si="1389"/>
        <v>-0.41558093709150801</v>
      </c>
      <c r="AL743" s="89">
        <f t="shared" ca="1" si="1389"/>
        <v>-0.30649199665355353</v>
      </c>
      <c r="AM743" s="89">
        <f t="shared" ca="1" si="1389"/>
        <v>-1.3483164959119551</v>
      </c>
      <c r="AN743" s="89">
        <f t="shared" ca="1" si="1389"/>
        <v>0.41148501321826991</v>
      </c>
      <c r="AO743" s="89">
        <f t="shared" ca="1" si="1390"/>
        <v>-2.3856124570488357E-2</v>
      </c>
      <c r="AP743" s="89">
        <f t="shared" ca="1" si="1390"/>
        <v>0.14357639329378769</v>
      </c>
      <c r="AQ743" s="89">
        <f t="shared" ca="1" si="1390"/>
        <v>0.82443786118685636</v>
      </c>
      <c r="AR743" s="89">
        <f t="shared" ca="1" si="1390"/>
        <v>9.8583260592283506E-2</v>
      </c>
      <c r="AS743" s="89">
        <f t="shared" ca="1" si="1390"/>
        <v>0.51560491500326755</v>
      </c>
      <c r="AT743" s="89">
        <f t="shared" ca="1" si="1390"/>
        <v>0.2685645797022288</v>
      </c>
      <c r="AU743" s="89">
        <f t="shared" ca="1" si="1390"/>
        <v>9.8583260592283506E-2</v>
      </c>
      <c r="AV743" s="89">
        <f t="shared" ca="1" si="1390"/>
        <v>0.13695300672662025</v>
      </c>
      <c r="AW743" s="89">
        <f t="shared" ca="1" si="1390"/>
        <v>-1.3483164959119551</v>
      </c>
      <c r="AX743" s="89" t="str">
        <f t="shared" ca="1" si="1390"/>
        <v/>
      </c>
      <c r="AY743" s="89" t="str">
        <f t="shared" ca="1" si="1391"/>
        <v/>
      </c>
      <c r="AZ743" s="89" t="str">
        <f t="shared" ca="1" si="1391"/>
        <v/>
      </c>
      <c r="BA743" s="89" t="str">
        <f t="shared" ca="1" si="1391"/>
        <v/>
      </c>
      <c r="BB743" s="89" t="str">
        <f t="shared" ca="1" si="1391"/>
        <v/>
      </c>
      <c r="BC743" s="89" t="str">
        <f t="shared" ca="1" si="1391"/>
        <v/>
      </c>
      <c r="BD743" s="89" t="str">
        <f t="shared" ca="1" si="1391"/>
        <v/>
      </c>
      <c r="BE743" s="89" t="str">
        <f t="shared" ca="1" si="1391"/>
        <v/>
      </c>
      <c r="BF743" s="89" t="str">
        <f t="shared" ca="1" si="1391"/>
        <v/>
      </c>
      <c r="BG743" s="89" t="str">
        <f t="shared" ca="1" si="1391"/>
        <v/>
      </c>
      <c r="BH743" s="89" t="str">
        <f t="shared" ca="1" si="1391"/>
        <v/>
      </c>
      <c r="BJ743" s="132">
        <f t="shared" ca="1" si="1392"/>
        <v>-0.41964617273648086</v>
      </c>
      <c r="BK743" s="89">
        <f t="shared" ca="1" si="1392"/>
        <v>1.8085131245140338</v>
      </c>
      <c r="BL743" s="89">
        <f t="shared" ca="1" si="1392"/>
        <v>1.5197604201939681</v>
      </c>
      <c r="BM743" s="89">
        <f t="shared" ca="1" si="1392"/>
        <v>1.3991220554292134</v>
      </c>
      <c r="BN743" s="89">
        <f t="shared" ca="1" si="1392"/>
        <v>9.9942316125523067E-3</v>
      </c>
      <c r="BO743" s="89">
        <f t="shared" ca="1" si="1392"/>
        <v>1.1629430844271775</v>
      </c>
      <c r="BP743" s="89">
        <f t="shared" ca="1" si="1392"/>
        <v>-0.3428720828286449</v>
      </c>
      <c r="BQ743" s="89">
        <f t="shared" ca="1" si="1392"/>
        <v>0.92496087869398425</v>
      </c>
      <c r="BR743" s="89">
        <f t="shared" ca="1" si="1392"/>
        <v>1.0776000917085873</v>
      </c>
      <c r="BS743" s="89">
        <f t="shared" ca="1" si="1392"/>
        <v>0.62486652674052734</v>
      </c>
      <c r="BT743" s="89">
        <f t="shared" ca="1" si="1392"/>
        <v>1.6340409645808274</v>
      </c>
      <c r="BU743" s="89">
        <f t="shared" ca="1" si="1392"/>
        <v>0.2774544372836133</v>
      </c>
      <c r="BV743" s="89">
        <f t="shared" ca="1" si="1392"/>
        <v>0.88093562766452316</v>
      </c>
      <c r="BW743" s="89">
        <f t="shared" ca="1" si="1392"/>
        <v>0.53975513870759728</v>
      </c>
      <c r="BX743" s="89">
        <f t="shared" ca="1" si="1392"/>
        <v>1.6864935011199076</v>
      </c>
      <c r="BY743" s="89">
        <f t="shared" ca="1" si="1392"/>
        <v>1.0029931860236267</v>
      </c>
      <c r="BZ743" s="89">
        <f t="shared" ca="1" si="1385"/>
        <v>1.75798120934891</v>
      </c>
      <c r="CA743" s="89">
        <f t="shared" ca="1" si="1385"/>
        <v>0.77153725011196261</v>
      </c>
      <c r="CB743" s="89">
        <f t="shared" ca="1" si="1385"/>
        <v>0.32591652368717788</v>
      </c>
      <c r="CC743" s="89">
        <f t="shared" ca="1" si="1385"/>
        <v>1.1399614218819274</v>
      </c>
      <c r="CD743" s="89">
        <f t="shared" ca="1" si="1385"/>
        <v>1.7409581941331012</v>
      </c>
      <c r="CE743" s="89">
        <f t="shared" ca="1" si="1385"/>
        <v>1.5912475189876774</v>
      </c>
      <c r="CF743" s="89">
        <f t="shared" ca="1" si="1385"/>
        <v>-0.68268879811387051</v>
      </c>
      <c r="CG743" s="89">
        <f t="shared" ca="1" si="1385"/>
        <v>-0.71077431338246422</v>
      </c>
      <c r="CH743" s="89">
        <f t="shared" ca="1" si="1385"/>
        <v>1.052645418995279</v>
      </c>
      <c r="CI743" s="89">
        <f t="shared" ca="1" si="1385"/>
        <v>7.9154626285402152E-2</v>
      </c>
      <c r="CJ743" s="89">
        <f t="shared" ca="1" si="1385"/>
        <v>-0.89112312939461624</v>
      </c>
      <c r="CK743" s="89">
        <f t="shared" ca="1" si="1385"/>
        <v>-0.56442095335623454</v>
      </c>
      <c r="CL743" s="89">
        <f t="shared" ca="1" si="1374"/>
        <v>-1.0005687718106151</v>
      </c>
      <c r="CM743" s="89">
        <f t="shared" ca="1" si="1374"/>
        <v>1.4427547393205771</v>
      </c>
      <c r="CN743" s="89">
        <f t="shared" ca="1" si="1374"/>
        <v>0.95898524522534923</v>
      </c>
      <c r="CO743" s="89">
        <f t="shared" ca="1" si="1374"/>
        <v>1.029183809142264</v>
      </c>
      <c r="CP743" s="89">
        <f t="shared" ca="1" si="1374"/>
        <v>1.7893838451810335</v>
      </c>
      <c r="CQ743" s="89">
        <f t="shared" ca="1" si="1374"/>
        <v>0.84333033400634672</v>
      </c>
      <c r="CR743" s="5">
        <f t="shared" ca="1" si="1374"/>
        <v>1.66459751502875</v>
      </c>
      <c r="CS743" s="5">
        <f t="shared" ca="1" si="1374"/>
        <v>1.3644918986856336</v>
      </c>
      <c r="CT743" s="5">
        <f t="shared" ca="1" si="1374"/>
        <v>1.2804508710737803</v>
      </c>
      <c r="CU743" s="5">
        <f t="shared" ca="1" si="1386"/>
        <v>0.94940704047502855</v>
      </c>
      <c r="CV743" s="5">
        <f t="shared" ca="1" si="1386"/>
        <v>-1.1497755787691226</v>
      </c>
      <c r="CW743" s="5" t="str">
        <f t="shared" si="1386"/>
        <v/>
      </c>
      <c r="CX743" s="5" t="str">
        <f t="shared" si="1386"/>
        <v/>
      </c>
      <c r="CY743" s="5" t="str">
        <f t="shared" si="1386"/>
        <v/>
      </c>
      <c r="CZ743" s="5" t="str">
        <f t="shared" si="1386"/>
        <v/>
      </c>
      <c r="DA743" s="5" t="str">
        <f t="shared" si="1356"/>
        <v/>
      </c>
      <c r="DB743" s="5" t="str">
        <f t="shared" si="1356"/>
        <v/>
      </c>
      <c r="DC743" s="5" t="str">
        <f t="shared" si="1356"/>
        <v/>
      </c>
      <c r="DD743" s="5" t="str">
        <f t="shared" si="1356"/>
        <v/>
      </c>
      <c r="DE743" s="5" t="str">
        <f t="shared" si="1356"/>
        <v/>
      </c>
      <c r="DF743" s="5" t="str">
        <f t="shared" si="1356"/>
        <v/>
      </c>
      <c r="DG743" s="133" t="str">
        <f t="shared" si="1393"/>
        <v/>
      </c>
      <c r="EE743" s="107"/>
      <c r="EF743" s="107"/>
      <c r="EG743" s="107"/>
      <c r="EH743" s="107"/>
      <c r="EI743" s="107"/>
      <c r="EJ743" s="107"/>
      <c r="EK743" s="107"/>
      <c r="EL743" s="107"/>
      <c r="EM743" s="107"/>
      <c r="EN743" s="107"/>
      <c r="EO743" s="107"/>
      <c r="EP743" s="107"/>
      <c r="EQ743" s="107"/>
      <c r="ER743" s="107"/>
      <c r="ES743" s="107"/>
      <c r="ET743" s="107"/>
      <c r="EU743" s="107"/>
      <c r="EV743" s="107"/>
      <c r="EW743" s="107"/>
      <c r="EX743" s="107"/>
      <c r="EY743" s="107"/>
    </row>
    <row r="744" spans="1:155" x14ac:dyDescent="0.25">
      <c r="A744" s="176">
        <f t="shared" ca="1" si="1358"/>
        <v>1.7167374793632464</v>
      </c>
      <c r="B744" s="164">
        <f t="shared" ca="1" si="1359"/>
        <v>0.11044866555831648</v>
      </c>
      <c r="C744" s="106">
        <f t="shared" ca="1" si="1360"/>
        <v>0.56811835772559227</v>
      </c>
      <c r="D744" s="108">
        <f t="shared" ca="1" si="1361"/>
        <v>1.8781167135556585</v>
      </c>
      <c r="E744" s="109">
        <f t="shared" ca="1" si="1362"/>
        <v>17.004431009300152</v>
      </c>
      <c r="F744" s="109">
        <f t="shared" ca="1" si="1363"/>
        <v>6.2666740788351252</v>
      </c>
      <c r="G744" s="109">
        <f t="shared" ca="1" si="1364"/>
        <v>20.516238366373535</v>
      </c>
      <c r="H744" s="109">
        <f t="shared" ca="1" si="1365"/>
        <v>14.24956428753841</v>
      </c>
      <c r="I744" s="177"/>
      <c r="J744" s="30" t="s">
        <v>732</v>
      </c>
      <c r="K744" s="89">
        <f t="shared" ca="1" si="1387"/>
        <v>-0.30649199665355353</v>
      </c>
      <c r="L744" s="89">
        <f t="shared" ca="1" si="1387"/>
        <v>1.8449135142460493E-2</v>
      </c>
      <c r="M744" s="89">
        <f t="shared" ca="1" si="1387"/>
        <v>0.51560491500326755</v>
      </c>
      <c r="N744" s="89">
        <f t="shared" ca="1" si="1387"/>
        <v>-1.3483164959119551</v>
      </c>
      <c r="O744" s="89">
        <f t="shared" ca="1" si="1387"/>
        <v>0.89371861765175975</v>
      </c>
      <c r="P744" s="89">
        <f t="shared" ca="1" si="1387"/>
        <v>3.6539036893229848E-2</v>
      </c>
      <c r="Q744" s="89">
        <f t="shared" ca="1" si="1387"/>
        <v>1.4105767449530626E-2</v>
      </c>
      <c r="R744" s="89">
        <f t="shared" ca="1" si="1387"/>
        <v>0.31960967874145596</v>
      </c>
      <c r="S744" s="89">
        <f t="shared" ca="1" si="1387"/>
        <v>1.1628631778867338</v>
      </c>
      <c r="T744" s="89">
        <f t="shared" ca="1" si="1387"/>
        <v>6.3830203882474623E-2</v>
      </c>
      <c r="U744" s="89">
        <f t="shared" ca="1" si="1388"/>
        <v>-0.30649199665355353</v>
      </c>
      <c r="V744" s="89">
        <f t="shared" ca="1" si="1388"/>
        <v>-0.44623785415300243</v>
      </c>
      <c r="W744" s="89">
        <f t="shared" ca="1" si="1388"/>
        <v>3.6539036893229848E-2</v>
      </c>
      <c r="X744" s="89">
        <f t="shared" ca="1" si="1388"/>
        <v>9.8583260592283506E-2</v>
      </c>
      <c r="Y744" s="89">
        <f t="shared" ca="1" si="1388"/>
        <v>6.3830203882474623E-2</v>
      </c>
      <c r="Z744" s="89">
        <f t="shared" ca="1" si="1388"/>
        <v>-1.0097454203712564</v>
      </c>
      <c r="AA744" s="89">
        <f t="shared" ca="1" si="1388"/>
        <v>0.82443786118685636</v>
      </c>
      <c r="AB744" s="89">
        <f t="shared" ca="1" si="1388"/>
        <v>0.21206368060581204</v>
      </c>
      <c r="AC744" s="89">
        <f t="shared" ca="1" si="1388"/>
        <v>-0.21005970810345143</v>
      </c>
      <c r="AD744" s="89">
        <f t="shared" ca="1" si="1388"/>
        <v>-9.3840171590928279E-2</v>
      </c>
      <c r="AE744" s="89">
        <f t="shared" ca="1" si="1389"/>
        <v>-0.81775242806075465</v>
      </c>
      <c r="AF744" s="89">
        <f t="shared" ca="1" si="1389"/>
        <v>0.53753403810350731</v>
      </c>
      <c r="AG744" s="89">
        <f t="shared" ca="1" si="1389"/>
        <v>0.74370258632857644</v>
      </c>
      <c r="AH744" s="89">
        <f t="shared" ca="1" si="1389"/>
        <v>-0.22096981093654566</v>
      </c>
      <c r="AI744" s="89">
        <f t="shared" ca="1" si="1389"/>
        <v>0.53753403810350731</v>
      </c>
      <c r="AJ744" s="89">
        <f t="shared" ca="1" si="1389"/>
        <v>-1.0097454203712564</v>
      </c>
      <c r="AK744" s="89">
        <f t="shared" ca="1" si="1389"/>
        <v>-0.81775242806075465</v>
      </c>
      <c r="AL744" s="89">
        <f t="shared" ca="1" si="1389"/>
        <v>-1.0097454203712564</v>
      </c>
      <c r="AM744" s="89">
        <f t="shared" ca="1" si="1389"/>
        <v>0.3096998313943522</v>
      </c>
      <c r="AN744" s="89">
        <f t="shared" ca="1" si="1389"/>
        <v>0.94353006046483001</v>
      </c>
      <c r="AO744" s="89">
        <f t="shared" ca="1" si="1390"/>
        <v>0.53753403810350731</v>
      </c>
      <c r="AP744" s="89">
        <f t="shared" ca="1" si="1390"/>
        <v>-9.3840171590928279E-2</v>
      </c>
      <c r="AQ744" s="89">
        <f t="shared" ca="1" si="1390"/>
        <v>5.4419538639000731E-2</v>
      </c>
      <c r="AR744" s="89">
        <f t="shared" ca="1" si="1390"/>
        <v>0.21206368060581204</v>
      </c>
      <c r="AS744" s="89">
        <f t="shared" ca="1" si="1390"/>
        <v>-9.3840171590928279E-2</v>
      </c>
      <c r="AT744" s="89">
        <f t="shared" ca="1" si="1390"/>
        <v>3.6539036893229848E-2</v>
      </c>
      <c r="AU744" s="89">
        <f t="shared" ca="1" si="1390"/>
        <v>1.4105767449530626E-2</v>
      </c>
      <c r="AV744" s="89">
        <f t="shared" ca="1" si="1390"/>
        <v>0.94353006046483001</v>
      </c>
      <c r="AW744" s="89">
        <f t="shared" ca="1" si="1390"/>
        <v>1.8449135142460493E-2</v>
      </c>
      <c r="AX744" s="89" t="str">
        <f t="shared" ca="1" si="1390"/>
        <v/>
      </c>
      <c r="AY744" s="89" t="str">
        <f t="shared" ca="1" si="1391"/>
        <v/>
      </c>
      <c r="AZ744" s="89" t="str">
        <f t="shared" ca="1" si="1391"/>
        <v/>
      </c>
      <c r="BA744" s="89" t="str">
        <f t="shared" ca="1" si="1391"/>
        <v/>
      </c>
      <c r="BB744" s="89" t="str">
        <f t="shared" ca="1" si="1391"/>
        <v/>
      </c>
      <c r="BC744" s="89" t="str">
        <f t="shared" ca="1" si="1391"/>
        <v/>
      </c>
      <c r="BD744" s="89" t="str">
        <f t="shared" ca="1" si="1391"/>
        <v/>
      </c>
      <c r="BE744" s="89" t="str">
        <f t="shared" ca="1" si="1391"/>
        <v/>
      </c>
      <c r="BF744" s="89" t="str">
        <f t="shared" ca="1" si="1391"/>
        <v/>
      </c>
      <c r="BG744" s="89" t="str">
        <f t="shared" ca="1" si="1391"/>
        <v/>
      </c>
      <c r="BH744" s="89" t="str">
        <f t="shared" ca="1" si="1391"/>
        <v/>
      </c>
      <c r="BJ744" s="132">
        <f t="shared" ca="1" si="1392"/>
        <v>0.70697665398069875</v>
      </c>
      <c r="BK744" s="89">
        <f t="shared" ca="1" si="1392"/>
        <v>1.0025243984696379</v>
      </c>
      <c r="BL744" s="89">
        <f t="shared" ca="1" si="1392"/>
        <v>1.5197604201939681</v>
      </c>
      <c r="BM744" s="89">
        <f t="shared" ca="1" si="1392"/>
        <v>-0.69289702681131815</v>
      </c>
      <c r="BN744" s="89">
        <f t="shared" ca="1" si="1392"/>
        <v>1.9686618874079211</v>
      </c>
      <c r="BO744" s="89">
        <f t="shared" ca="1" si="1392"/>
        <v>0.88978228992605501</v>
      </c>
      <c r="BP744" s="89">
        <f t="shared" ca="1" si="1392"/>
        <v>1.0195501805328409</v>
      </c>
      <c r="BQ744" s="89">
        <f t="shared" ca="1" si="1392"/>
        <v>1.1901510187964395</v>
      </c>
      <c r="BR744" s="89">
        <f t="shared" ca="1" si="1392"/>
        <v>1.9307634382009689</v>
      </c>
      <c r="BS744" s="89">
        <f t="shared" ca="1" si="1392"/>
        <v>0.67024759548054147</v>
      </c>
      <c r="BT744" s="89">
        <f t="shared" ca="1" si="1392"/>
        <v>0.43383035027551409</v>
      </c>
      <c r="BU744" s="89">
        <f t="shared" ca="1" si="1392"/>
        <v>0.2774544372836133</v>
      </c>
      <c r="BV744" s="89">
        <f t="shared" ca="1" si="1392"/>
        <v>0.3799406264542457</v>
      </c>
      <c r="BW744" s="89">
        <f t="shared" ca="1" si="1392"/>
        <v>0.53166611821774645</v>
      </c>
      <c r="BX744" s="89">
        <f t="shared" ca="1" si="1392"/>
        <v>1.0066211186738059</v>
      </c>
      <c r="BY744" s="89">
        <f t="shared" ca="1" si="1392"/>
        <v>0.20330747375582181</v>
      </c>
      <c r="BZ744" s="89">
        <f t="shared" ca="1" si="1385"/>
        <v>1.8408144137739477</v>
      </c>
      <c r="CA744" s="89">
        <f t="shared" ca="1" si="1385"/>
        <v>1.3954481156194656</v>
      </c>
      <c r="CB744" s="89">
        <f t="shared" ca="1" si="1385"/>
        <v>7.931777869049661E-2</v>
      </c>
      <c r="CC744" s="89">
        <f t="shared" ca="1" si="1385"/>
        <v>0.83405756968518707</v>
      </c>
      <c r="CD744" s="89">
        <f t="shared" ca="1" si="1385"/>
        <v>0.18160110931052786</v>
      </c>
      <c r="CE744" s="89">
        <f t="shared" ca="1" si="1385"/>
        <v>1.1852514966263548</v>
      </c>
      <c r="CF744" s="89">
        <f t="shared" ca="1" si="1385"/>
        <v>0.47286097311639685</v>
      </c>
      <c r="CG744" s="89">
        <f t="shared" ca="1" si="1385"/>
        <v>0.50137069905172327</v>
      </c>
      <c r="CH744" s="89">
        <f t="shared" ca="1" si="1385"/>
        <v>1.4532264503721661</v>
      </c>
      <c r="CI744" s="89">
        <f t="shared" ca="1" si="1385"/>
        <v>-1.6742933804144307</v>
      </c>
      <c r="CJ744" s="89">
        <f t="shared" ca="1" si="1385"/>
        <v>-1.2932946203638629</v>
      </c>
      <c r="CK744" s="89">
        <f t="shared" ca="1" si="1385"/>
        <v>-1.2676743770739374</v>
      </c>
      <c r="CL744" s="89">
        <f t="shared" ca="1" si="1374"/>
        <v>0.65744755549569223</v>
      </c>
      <c r="CM744" s="89">
        <f t="shared" ca="1" si="1374"/>
        <v>1.9747997865671372</v>
      </c>
      <c r="CN744" s="89">
        <f t="shared" ca="1" si="1374"/>
        <v>1.520375407899345</v>
      </c>
      <c r="CO744" s="89">
        <f t="shared" ca="1" si="1374"/>
        <v>0.79176724425754796</v>
      </c>
      <c r="CP744" s="89">
        <f t="shared" ca="1" si="1374"/>
        <v>1.0193655226331779</v>
      </c>
      <c r="CQ744" s="89">
        <f t="shared" ca="1" si="1374"/>
        <v>0.95681075401987525</v>
      </c>
      <c r="CR744" s="5">
        <f t="shared" ca="1" si="1374"/>
        <v>1.0551524284345541</v>
      </c>
      <c r="CS744" s="5">
        <f t="shared" ca="1" si="1374"/>
        <v>1.1324663558766348</v>
      </c>
      <c r="CT744" s="5">
        <f t="shared" ca="1" si="1374"/>
        <v>1.1959733779310275</v>
      </c>
      <c r="CU744" s="5">
        <f t="shared" ca="1" si="1386"/>
        <v>1.7559840942132383</v>
      </c>
      <c r="CV744" s="5">
        <f t="shared" ca="1" si="1386"/>
        <v>0.216990052285293</v>
      </c>
      <c r="CW744" s="5" t="str">
        <f t="shared" si="1386"/>
        <v/>
      </c>
      <c r="CX744" s="5" t="str">
        <f t="shared" si="1386"/>
        <v/>
      </c>
      <c r="CY744" s="5" t="str">
        <f t="shared" si="1386"/>
        <v/>
      </c>
      <c r="CZ744" s="5" t="str">
        <f t="shared" si="1386"/>
        <v/>
      </c>
      <c r="DA744" s="5" t="str">
        <f t="shared" si="1356"/>
        <v/>
      </c>
      <c r="DB744" s="5" t="str">
        <f t="shared" si="1356"/>
        <v/>
      </c>
      <c r="DC744" s="5" t="str">
        <f t="shared" si="1356"/>
        <v/>
      </c>
      <c r="DD744" s="5" t="str">
        <f t="shared" si="1356"/>
        <v/>
      </c>
      <c r="DE744" s="5" t="str">
        <f t="shared" si="1356"/>
        <v/>
      </c>
      <c r="DF744" s="5" t="str">
        <f t="shared" si="1356"/>
        <v/>
      </c>
      <c r="DG744" s="133" t="str">
        <f t="shared" si="1393"/>
        <v/>
      </c>
      <c r="EE744" s="107"/>
      <c r="EF744" s="107"/>
      <c r="EG744" s="107"/>
      <c r="EH744" s="107"/>
      <c r="EI744" s="107"/>
      <c r="EJ744" s="107"/>
      <c r="EK744" s="107"/>
      <c r="EL744" s="107"/>
      <c r="EM744" s="107"/>
      <c r="EN744" s="107"/>
      <c r="EO744" s="107"/>
      <c r="EP744" s="107"/>
      <c r="EQ744" s="107"/>
      <c r="ER744" s="107"/>
      <c r="ES744" s="107"/>
      <c r="ET744" s="107"/>
      <c r="EU744" s="107"/>
      <c r="EV744" s="107"/>
      <c r="EW744" s="107"/>
      <c r="EX744" s="107"/>
      <c r="EY744" s="107"/>
    </row>
    <row r="745" spans="1:155" x14ac:dyDescent="0.25">
      <c r="A745" s="176">
        <f t="shared" ca="1" si="1358"/>
        <v>1.3520078609693915</v>
      </c>
      <c r="B745" s="164">
        <f t="shared" ca="1" si="1359"/>
        <v>8.5291908059465876E-2</v>
      </c>
      <c r="C745" s="106">
        <f t="shared" ca="1" si="1360"/>
        <v>0.65323201923683072</v>
      </c>
      <c r="D745" s="108">
        <f t="shared" ca="1" si="1361"/>
        <v>1.5653638964475052</v>
      </c>
      <c r="E745" s="109">
        <f t="shared" ca="1" si="1362"/>
        <v>18.353017678489817</v>
      </c>
      <c r="F745" s="109">
        <f t="shared" ca="1" si="1363"/>
        <v>7.1654682507109539</v>
      </c>
      <c r="G745" s="109">
        <f t="shared" ca="1" si="1364"/>
        <v>18.605939335421837</v>
      </c>
      <c r="H745" s="109">
        <f t="shared" ca="1" si="1365"/>
        <v>11.440471084710882</v>
      </c>
      <c r="I745" s="177"/>
      <c r="J745" s="30" t="s">
        <v>733</v>
      </c>
      <c r="K745" s="89">
        <f t="shared" ref="K745:T754" ca="1" si="1394">IF(K$61&gt;0,INDEX($K$64:$BH$64,INT($K$1*RAND())+1),"")</f>
        <v>-0.30700255599325066</v>
      </c>
      <c r="L745" s="89">
        <f t="shared" ca="1" si="1394"/>
        <v>-0.81775242806075465</v>
      </c>
      <c r="M745" s="89">
        <f t="shared" ca="1" si="1394"/>
        <v>-1.0649490381436091</v>
      </c>
      <c r="N745" s="89">
        <f t="shared" ca="1" si="1394"/>
        <v>-1.4331148233707331</v>
      </c>
      <c r="O745" s="89">
        <f t="shared" ca="1" si="1394"/>
        <v>0.94353006046483001</v>
      </c>
      <c r="P745" s="89">
        <f t="shared" ca="1" si="1394"/>
        <v>0.31960967874145596</v>
      </c>
      <c r="Q745" s="89">
        <f t="shared" ca="1" si="1394"/>
        <v>-0.15653910921934289</v>
      </c>
      <c r="R745" s="89">
        <f t="shared" ca="1" si="1394"/>
        <v>0.74160465676181864</v>
      </c>
      <c r="S745" s="89">
        <f t="shared" ca="1" si="1394"/>
        <v>3.6539036893229848E-2</v>
      </c>
      <c r="T745" s="89">
        <f t="shared" ca="1" si="1394"/>
        <v>-0.41184718490169098</v>
      </c>
      <c r="U745" s="89">
        <f t="shared" ref="U745:AD754" ca="1" si="1395">IF(U$61&gt;0,INDEX($K$64:$BH$64,INT($K$1*RAND())+1),"")</f>
        <v>0.21206368060581204</v>
      </c>
      <c r="V745" s="89">
        <f t="shared" ca="1" si="1395"/>
        <v>1.8449135142460493E-2</v>
      </c>
      <c r="W745" s="89">
        <f t="shared" ca="1" si="1395"/>
        <v>0.41148501321826991</v>
      </c>
      <c r="X745" s="89">
        <f t="shared" ca="1" si="1395"/>
        <v>2.8755171397204293E-2</v>
      </c>
      <c r="Y745" s="89">
        <f t="shared" ca="1" si="1395"/>
        <v>0.82443786118685636</v>
      </c>
      <c r="Z745" s="89">
        <f t="shared" ca="1" si="1395"/>
        <v>0.2685645797022288</v>
      </c>
      <c r="AA745" s="89">
        <f t="shared" ca="1" si="1395"/>
        <v>-0.81775242806075465</v>
      </c>
      <c r="AB745" s="89">
        <f t="shared" ca="1" si="1395"/>
        <v>0.10667228108213433</v>
      </c>
      <c r="AC745" s="89">
        <f t="shared" ca="1" si="1395"/>
        <v>0.41148501321826991</v>
      </c>
      <c r="AD745" s="89">
        <f t="shared" ca="1" si="1395"/>
        <v>0.41148501321826991</v>
      </c>
      <c r="AE745" s="89">
        <f t="shared" ref="AE745:AN754" ca="1" si="1396">IF(AE$61&gt;0,INDEX($K$64:$BH$64,INT($K$1*RAND())+1),"")</f>
        <v>0.21206368060581204</v>
      </c>
      <c r="AF745" s="89">
        <f t="shared" ca="1" si="1396"/>
        <v>5.4419538639000731E-2</v>
      </c>
      <c r="AG745" s="89">
        <f t="shared" ca="1" si="1396"/>
        <v>1.1628631778867338</v>
      </c>
      <c r="AH745" s="89">
        <f t="shared" ca="1" si="1396"/>
        <v>-0.41184718490169098</v>
      </c>
      <c r="AI745" s="89">
        <f t="shared" ca="1" si="1396"/>
        <v>5.4419538639000731E-2</v>
      </c>
      <c r="AJ745" s="89">
        <f t="shared" ca="1" si="1396"/>
        <v>0.53753403810350731</v>
      </c>
      <c r="AK745" s="89">
        <f t="shared" ca="1" si="1396"/>
        <v>-1.3483164959119551</v>
      </c>
      <c r="AL745" s="89">
        <f t="shared" ca="1" si="1396"/>
        <v>-1.0649490381436091</v>
      </c>
      <c r="AM745" s="89">
        <f t="shared" ca="1" si="1396"/>
        <v>-9.3840171590928279E-2</v>
      </c>
      <c r="AN745" s="89">
        <f t="shared" ca="1" si="1396"/>
        <v>-0.31999883307611282</v>
      </c>
      <c r="AO745" s="89">
        <f t="shared" ref="AO745:AX754" ca="1" si="1397">IF(AO$61&gt;0,INDEX($K$64:$BH$64,INT($K$1*RAND())+1),"")</f>
        <v>0.3096998313943522</v>
      </c>
      <c r="AP745" s="89">
        <f t="shared" ca="1" si="1397"/>
        <v>-0.41184718490169098</v>
      </c>
      <c r="AQ745" s="89">
        <f t="shared" ca="1" si="1397"/>
        <v>0.21206368060581204</v>
      </c>
      <c r="AR745" s="89">
        <f t="shared" ca="1" si="1397"/>
        <v>-1.0097454203712564</v>
      </c>
      <c r="AS745" s="89">
        <f t="shared" ca="1" si="1397"/>
        <v>-0.22096981093654566</v>
      </c>
      <c r="AT745" s="89">
        <f t="shared" ca="1" si="1397"/>
        <v>-1.0649490381436091</v>
      </c>
      <c r="AU745" s="89">
        <f t="shared" ca="1" si="1397"/>
        <v>5.4419538639000731E-2</v>
      </c>
      <c r="AV745" s="89">
        <f t="shared" ca="1" si="1397"/>
        <v>0.41148501321826991</v>
      </c>
      <c r="AW745" s="89">
        <f t="shared" ca="1" si="1397"/>
        <v>-1.0097454203712564</v>
      </c>
      <c r="AX745" s="89" t="str">
        <f t="shared" ca="1" si="1397"/>
        <v/>
      </c>
      <c r="AY745" s="89" t="str">
        <f t="shared" ref="AY745:BH754" ca="1" si="1398">IF(AY$61&gt;0,INDEX($K$64:$BH$64,INT($K$1*RAND())+1),"")</f>
        <v/>
      </c>
      <c r="AZ745" s="89" t="str">
        <f t="shared" ca="1" si="1398"/>
        <v/>
      </c>
      <c r="BA745" s="89" t="str">
        <f t="shared" ca="1" si="1398"/>
        <v/>
      </c>
      <c r="BB745" s="89" t="str">
        <f t="shared" ca="1" si="1398"/>
        <v/>
      </c>
      <c r="BC745" s="89" t="str">
        <f t="shared" ca="1" si="1398"/>
        <v/>
      </c>
      <c r="BD745" s="89" t="str">
        <f t="shared" ca="1" si="1398"/>
        <v/>
      </c>
      <c r="BE745" s="89" t="str">
        <f t="shared" ca="1" si="1398"/>
        <v/>
      </c>
      <c r="BF745" s="89" t="str">
        <f t="shared" ca="1" si="1398"/>
        <v/>
      </c>
      <c r="BG745" s="89" t="str">
        <f t="shared" ca="1" si="1398"/>
        <v/>
      </c>
      <c r="BH745" s="89" t="str">
        <f t="shared" ca="1" si="1398"/>
        <v/>
      </c>
      <c r="BJ745" s="132">
        <f t="shared" ca="1" si="1392"/>
        <v>0.70646609464100163</v>
      </c>
      <c r="BK745" s="89">
        <f t="shared" ca="1" si="1392"/>
        <v>0.16632283526642266</v>
      </c>
      <c r="BL745" s="89">
        <f t="shared" ca="1" si="1392"/>
        <v>-6.0793532952908569E-2</v>
      </c>
      <c r="BM745" s="89">
        <f t="shared" ca="1" si="1392"/>
        <v>-0.77769535427009617</v>
      </c>
      <c r="BN745" s="89">
        <f t="shared" ca="1" si="1392"/>
        <v>2.0184733302209912</v>
      </c>
      <c r="BO745" s="89">
        <f t="shared" ca="1" si="1392"/>
        <v>1.1728529317742811</v>
      </c>
      <c r="BP745" s="89">
        <f t="shared" ca="1" si="1392"/>
        <v>0.84890530386396734</v>
      </c>
      <c r="BQ745" s="89">
        <f t="shared" ca="1" si="1392"/>
        <v>1.6121459968168022</v>
      </c>
      <c r="BR745" s="89">
        <f t="shared" ca="1" si="1392"/>
        <v>0.80443929720746499</v>
      </c>
      <c r="BS745" s="89">
        <f t="shared" ca="1" si="1392"/>
        <v>0.19457020669637587</v>
      </c>
      <c r="BT745" s="89">
        <f t="shared" ca="1" si="1392"/>
        <v>0.95238602753487966</v>
      </c>
      <c r="BU745" s="89">
        <f t="shared" ca="1" si="1392"/>
        <v>0.74214142657907622</v>
      </c>
      <c r="BV745" s="89">
        <f t="shared" ca="1" si="1392"/>
        <v>0.75488660277928576</v>
      </c>
      <c r="BW745" s="89">
        <f t="shared" ca="1" si="1392"/>
        <v>0.46183802902266724</v>
      </c>
      <c r="BX745" s="89">
        <f t="shared" ca="1" si="1392"/>
        <v>1.7672287759781875</v>
      </c>
      <c r="BY745" s="89">
        <f t="shared" ca="1" si="1392"/>
        <v>1.4816174738293069</v>
      </c>
      <c r="BZ745" s="89">
        <f t="shared" ca="1" si="1385"/>
        <v>0.19862412452633671</v>
      </c>
      <c r="CA745" s="89">
        <f t="shared" ca="1" si="1385"/>
        <v>1.2900567160957879</v>
      </c>
      <c r="CB745" s="89">
        <f t="shared" ca="1" si="1385"/>
        <v>0.70086250001221795</v>
      </c>
      <c r="CC745" s="89">
        <f t="shared" ca="1" si="1385"/>
        <v>1.3393827544943853</v>
      </c>
      <c r="CD745" s="89">
        <f t="shared" ca="1" si="1385"/>
        <v>1.2114172179770946</v>
      </c>
      <c r="CE745" s="89">
        <f t="shared" ca="1" si="1385"/>
        <v>0.70213699716184808</v>
      </c>
      <c r="CF745" s="89">
        <f t="shared" ca="1" si="1385"/>
        <v>0.89202156467455418</v>
      </c>
      <c r="CG745" s="89">
        <f t="shared" ca="1" si="1385"/>
        <v>0.31049332508657795</v>
      </c>
      <c r="CH745" s="89">
        <f t="shared" ca="1" si="1385"/>
        <v>0.97011195090765956</v>
      </c>
      <c r="CI745" s="89">
        <f t="shared" ca="1" si="1385"/>
        <v>-0.12701392193966698</v>
      </c>
      <c r="CJ745" s="89">
        <f t="shared" ca="1" si="1385"/>
        <v>-1.8238586882150634</v>
      </c>
      <c r="CK745" s="89">
        <f t="shared" ca="1" si="1385"/>
        <v>-1.3228779948462901</v>
      </c>
      <c r="CL745" s="89">
        <f t="shared" ca="1" si="1374"/>
        <v>0.25390755251041175</v>
      </c>
      <c r="CM745" s="89">
        <f t="shared" ca="1" si="1374"/>
        <v>0.7112708930261944</v>
      </c>
      <c r="CN745" s="89">
        <f t="shared" ca="1" si="1374"/>
        <v>1.2925412011901898</v>
      </c>
      <c r="CO745" s="89">
        <f t="shared" ca="1" si="1374"/>
        <v>0.47376023094678527</v>
      </c>
      <c r="CP745" s="89">
        <f t="shared" ca="1" si="1374"/>
        <v>1.1770096645999892</v>
      </c>
      <c r="CQ745" s="89">
        <f t="shared" ca="1" si="1374"/>
        <v>-0.26499834695719315</v>
      </c>
      <c r="CR745" s="5">
        <f t="shared" ca="1" si="1374"/>
        <v>0.92802278908893676</v>
      </c>
      <c r="CS745" s="5">
        <f t="shared" ca="1" si="1374"/>
        <v>3.0978280839795813E-2</v>
      </c>
      <c r="CT745" s="5">
        <f t="shared" ca="1" si="1374"/>
        <v>1.2362871491204976</v>
      </c>
      <c r="CU745" s="5">
        <f t="shared" ca="1" si="1386"/>
        <v>1.2239390469666782</v>
      </c>
      <c r="CV745" s="5">
        <f t="shared" ca="1" si="1386"/>
        <v>-0.81120450322842386</v>
      </c>
      <c r="CW745" s="5" t="str">
        <f t="shared" si="1386"/>
        <v/>
      </c>
      <c r="CX745" s="5" t="str">
        <f t="shared" si="1386"/>
        <v/>
      </c>
      <c r="CY745" s="5" t="str">
        <f t="shared" si="1386"/>
        <v/>
      </c>
      <c r="CZ745" s="5" t="str">
        <f t="shared" si="1386"/>
        <v/>
      </c>
      <c r="DA745" s="5" t="str">
        <f t="shared" si="1356"/>
        <v/>
      </c>
      <c r="DB745" s="5" t="str">
        <f t="shared" si="1356"/>
        <v/>
      </c>
      <c r="DC745" s="5" t="str">
        <f t="shared" si="1356"/>
        <v/>
      </c>
      <c r="DD745" s="5" t="str">
        <f t="shared" si="1356"/>
        <v/>
      </c>
      <c r="DE745" s="5" t="str">
        <f t="shared" si="1356"/>
        <v/>
      </c>
      <c r="DF745" s="5" t="str">
        <f t="shared" si="1356"/>
        <v/>
      </c>
      <c r="DG745" s="133" t="str">
        <f t="shared" si="1393"/>
        <v/>
      </c>
      <c r="EE745" s="107"/>
      <c r="EF745" s="107"/>
      <c r="EG745" s="107"/>
      <c r="EH745" s="107"/>
      <c r="EI745" s="107"/>
      <c r="EJ745" s="107"/>
      <c r="EK745" s="107"/>
      <c r="EL745" s="107"/>
      <c r="EM745" s="107"/>
      <c r="EN745" s="107"/>
      <c r="EO745" s="107"/>
      <c r="EP745" s="107"/>
      <c r="EQ745" s="107"/>
      <c r="ER745" s="107"/>
      <c r="ES745" s="107"/>
      <c r="ET745" s="107"/>
      <c r="EU745" s="107"/>
      <c r="EV745" s="107"/>
      <c r="EW745" s="107"/>
      <c r="EX745" s="107"/>
      <c r="EY745" s="107"/>
    </row>
    <row r="746" spans="1:155" x14ac:dyDescent="0.25">
      <c r="A746" s="176">
        <f t="shared" ca="1" si="1358"/>
        <v>1.5337364126070483</v>
      </c>
      <c r="B746" s="164">
        <f t="shared" ca="1" si="1359"/>
        <v>0.10049275225797263</v>
      </c>
      <c r="C746" s="106">
        <f t="shared" ca="1" si="1360"/>
        <v>0.56734934399857828</v>
      </c>
      <c r="D746" s="108">
        <f t="shared" ca="1" si="1361"/>
        <v>1.6946790516748569</v>
      </c>
      <c r="E746" s="109">
        <f t="shared" ca="1" si="1362"/>
        <v>16.863694282394469</v>
      </c>
      <c r="F746" s="109">
        <f t="shared" ca="1" si="1363"/>
        <v>6.4313486808016274</v>
      </c>
      <c r="G746" s="109">
        <f t="shared" ca="1" si="1364"/>
        <v>18.348712094406537</v>
      </c>
      <c r="H746" s="109">
        <f t="shared" ca="1" si="1365"/>
        <v>11.91736341360491</v>
      </c>
      <c r="I746" s="177"/>
      <c r="J746" s="30" t="s">
        <v>734</v>
      </c>
      <c r="K746" s="89">
        <f t="shared" ca="1" si="1394"/>
        <v>-0.30700255599325066</v>
      </c>
      <c r="L746" s="89">
        <f t="shared" ca="1" si="1394"/>
        <v>0.82443786118685636</v>
      </c>
      <c r="M746" s="89">
        <f t="shared" ca="1" si="1394"/>
        <v>1.8449135142460493E-2</v>
      </c>
      <c r="N746" s="89">
        <f t="shared" ca="1" si="1394"/>
        <v>0.89371861765175975</v>
      </c>
      <c r="O746" s="89">
        <f t="shared" ca="1" si="1394"/>
        <v>5.4419538639000731E-2</v>
      </c>
      <c r="P746" s="89">
        <f t="shared" ca="1" si="1394"/>
        <v>-0.31999883307611282</v>
      </c>
      <c r="Q746" s="89">
        <f t="shared" ca="1" si="1394"/>
        <v>-0.81775242806075465</v>
      </c>
      <c r="R746" s="89">
        <f t="shared" ca="1" si="1394"/>
        <v>-0.30649199665355353</v>
      </c>
      <c r="S746" s="89">
        <f t="shared" ca="1" si="1394"/>
        <v>-0.31999883307611282</v>
      </c>
      <c r="T746" s="89">
        <f t="shared" ca="1" si="1394"/>
        <v>-0.30649199665355353</v>
      </c>
      <c r="U746" s="89">
        <f t="shared" ca="1" si="1395"/>
        <v>3.6539036893229848E-2</v>
      </c>
      <c r="V746" s="89">
        <f t="shared" ca="1" si="1395"/>
        <v>-0.31999883307611282</v>
      </c>
      <c r="W746" s="89">
        <f t="shared" ca="1" si="1395"/>
        <v>0.51560491500326755</v>
      </c>
      <c r="X746" s="89">
        <f t="shared" ca="1" si="1395"/>
        <v>0.13695300672662025</v>
      </c>
      <c r="Y746" s="89">
        <f t="shared" ca="1" si="1395"/>
        <v>0.53753403810350731</v>
      </c>
      <c r="Z746" s="89">
        <f t="shared" ca="1" si="1395"/>
        <v>0.94353006046483001</v>
      </c>
      <c r="AA746" s="89">
        <f t="shared" ca="1" si="1395"/>
        <v>0.74160465676181864</v>
      </c>
      <c r="AB746" s="89">
        <f t="shared" ca="1" si="1395"/>
        <v>0.14357639329378769</v>
      </c>
      <c r="AC746" s="89">
        <f t="shared" ca="1" si="1395"/>
        <v>-1.3483164959119551</v>
      </c>
      <c r="AD746" s="89">
        <f t="shared" ca="1" si="1395"/>
        <v>0.41148501321826991</v>
      </c>
      <c r="AE746" s="89">
        <f t="shared" ca="1" si="1396"/>
        <v>-0.41558093709150801</v>
      </c>
      <c r="AF746" s="89">
        <f t="shared" ca="1" si="1396"/>
        <v>-1.0097454203712564</v>
      </c>
      <c r="AG746" s="89">
        <f t="shared" ca="1" si="1396"/>
        <v>-0.30700255599325066</v>
      </c>
      <c r="AH746" s="89">
        <f t="shared" ca="1" si="1396"/>
        <v>9.8583260592283506E-2</v>
      </c>
      <c r="AI746" s="89">
        <f t="shared" ca="1" si="1396"/>
        <v>0.2685645797022288</v>
      </c>
      <c r="AJ746" s="89">
        <f t="shared" ca="1" si="1396"/>
        <v>-1.0649490381436091</v>
      </c>
      <c r="AK746" s="89">
        <f t="shared" ca="1" si="1396"/>
        <v>0.2685645797022288</v>
      </c>
      <c r="AL746" s="89">
        <f t="shared" ca="1" si="1396"/>
        <v>2.8755171397204293E-2</v>
      </c>
      <c r="AM746" s="89">
        <f t="shared" ca="1" si="1396"/>
        <v>-0.31999883307611282</v>
      </c>
      <c r="AN746" s="89">
        <f t="shared" ca="1" si="1396"/>
        <v>-0.31999883307611282</v>
      </c>
      <c r="AO746" s="89">
        <f t="shared" ca="1" si="1397"/>
        <v>9.8583260592283506E-2</v>
      </c>
      <c r="AP746" s="89">
        <f t="shared" ca="1" si="1397"/>
        <v>-0.21005970810345143</v>
      </c>
      <c r="AQ746" s="89">
        <f t="shared" ca="1" si="1397"/>
        <v>0.94353006046483001</v>
      </c>
      <c r="AR746" s="89">
        <f t="shared" ca="1" si="1397"/>
        <v>-1.0649490381436091</v>
      </c>
      <c r="AS746" s="89">
        <f t="shared" ca="1" si="1397"/>
        <v>-2.3856124570488357E-2</v>
      </c>
      <c r="AT746" s="89">
        <f t="shared" ca="1" si="1397"/>
        <v>-0.81775242806075465</v>
      </c>
      <c r="AU746" s="89">
        <f t="shared" ca="1" si="1397"/>
        <v>-0.31999883307611282</v>
      </c>
      <c r="AV746" s="89">
        <f t="shared" ca="1" si="1397"/>
        <v>0.53753403810350731</v>
      </c>
      <c r="AW746" s="89">
        <f t="shared" ca="1" si="1397"/>
        <v>6.3830203882474623E-2</v>
      </c>
      <c r="AX746" s="89" t="str">
        <f t="shared" ca="1" si="1397"/>
        <v/>
      </c>
      <c r="AY746" s="89" t="str">
        <f t="shared" ca="1" si="1398"/>
        <v/>
      </c>
      <c r="AZ746" s="89" t="str">
        <f t="shared" ca="1" si="1398"/>
        <v/>
      </c>
      <c r="BA746" s="89" t="str">
        <f t="shared" ca="1" si="1398"/>
        <v/>
      </c>
      <c r="BB746" s="89" t="str">
        <f t="shared" ca="1" si="1398"/>
        <v/>
      </c>
      <c r="BC746" s="89" t="str">
        <f t="shared" ca="1" si="1398"/>
        <v/>
      </c>
      <c r="BD746" s="89" t="str">
        <f t="shared" ca="1" si="1398"/>
        <v/>
      </c>
      <c r="BE746" s="89" t="str">
        <f t="shared" ca="1" si="1398"/>
        <v/>
      </c>
      <c r="BF746" s="89" t="str">
        <f t="shared" ca="1" si="1398"/>
        <v/>
      </c>
      <c r="BG746" s="89" t="str">
        <f t="shared" ca="1" si="1398"/>
        <v/>
      </c>
      <c r="BH746" s="89" t="str">
        <f t="shared" ca="1" si="1398"/>
        <v/>
      </c>
      <c r="BJ746" s="132">
        <f t="shared" ca="1" si="1392"/>
        <v>0.70646609464100163</v>
      </c>
      <c r="BK746" s="89">
        <f t="shared" ca="1" si="1392"/>
        <v>1.8085131245140338</v>
      </c>
      <c r="BL746" s="89">
        <f t="shared" ca="1" si="1392"/>
        <v>1.022604640333161</v>
      </c>
      <c r="BM746" s="89">
        <f t="shared" ca="1" si="1392"/>
        <v>1.5491380867523967</v>
      </c>
      <c r="BN746" s="89">
        <f t="shared" ca="1" si="1392"/>
        <v>1.1293628083951621</v>
      </c>
      <c r="BO746" s="89">
        <f t="shared" ca="1" si="1392"/>
        <v>0.53324441995671235</v>
      </c>
      <c r="BP746" s="89">
        <f t="shared" ca="1" si="1392"/>
        <v>0.18769198502255557</v>
      </c>
      <c r="BQ746" s="89">
        <f t="shared" ca="1" si="1392"/>
        <v>0.56404934340142998</v>
      </c>
      <c r="BR746" s="89">
        <f t="shared" ca="1" si="1392"/>
        <v>0.44790142723812226</v>
      </c>
      <c r="BS746" s="89">
        <f t="shared" ca="1" si="1392"/>
        <v>0.29992539494451331</v>
      </c>
      <c r="BT746" s="89">
        <f t="shared" ca="1" si="1392"/>
        <v>0.77686138382229752</v>
      </c>
      <c r="BU746" s="89">
        <f t="shared" ca="1" si="1392"/>
        <v>0.40369345836050291</v>
      </c>
      <c r="BV746" s="89">
        <f t="shared" ca="1" si="1392"/>
        <v>0.8590065045642834</v>
      </c>
      <c r="BW746" s="89">
        <f t="shared" ca="1" si="1392"/>
        <v>0.5700358643520832</v>
      </c>
      <c r="BX746" s="89">
        <f t="shared" ca="1" si="1392"/>
        <v>1.4803249528948386</v>
      </c>
      <c r="BY746" s="89">
        <f t="shared" ca="1" si="1392"/>
        <v>2.156582954591908</v>
      </c>
      <c r="BZ746" s="89">
        <f t="shared" ca="1" si="1385"/>
        <v>1.75798120934891</v>
      </c>
      <c r="CA746" s="89">
        <f t="shared" ca="1" si="1385"/>
        <v>1.3269608283074412</v>
      </c>
      <c r="CB746" s="89">
        <f t="shared" ca="1" si="1385"/>
        <v>-1.0589390091180071</v>
      </c>
      <c r="CC746" s="89">
        <f t="shared" ca="1" si="1385"/>
        <v>1.3393827544943853</v>
      </c>
      <c r="CD746" s="89">
        <f t="shared" ca="1" si="1385"/>
        <v>0.58377260027977451</v>
      </c>
      <c r="CE746" s="89">
        <f t="shared" ca="1" si="1385"/>
        <v>-0.36202796184840902</v>
      </c>
      <c r="CF746" s="89">
        <f t="shared" ca="1" si="1385"/>
        <v>-0.57784416920543025</v>
      </c>
      <c r="CG746" s="89">
        <f t="shared" ca="1" si="1385"/>
        <v>0.82092377058055244</v>
      </c>
      <c r="CH746" s="89">
        <f t="shared" ca="1" si="1385"/>
        <v>1.1842569919708876</v>
      </c>
      <c r="CI746" s="89">
        <f t="shared" ca="1" si="1385"/>
        <v>-1.7294969981867834</v>
      </c>
      <c r="CJ746" s="89">
        <f t="shared" ca="1" si="1385"/>
        <v>-0.20697761260087943</v>
      </c>
      <c r="CK746" s="89">
        <f t="shared" ca="1" si="1385"/>
        <v>-0.22917378530547672</v>
      </c>
      <c r="CL746" s="89">
        <f t="shared" ca="1" si="1374"/>
        <v>2.7748891025227207E-2</v>
      </c>
      <c r="CM746" s="89">
        <f t="shared" ca="1" si="1374"/>
        <v>0.7112708930261944</v>
      </c>
      <c r="CN746" s="89">
        <f t="shared" ca="1" si="1374"/>
        <v>1.081424630388121</v>
      </c>
      <c r="CO746" s="89">
        <f t="shared" ref="CO746:DC776" ca="1" si="1399">IF(CO$61&gt;0,AP$63+AP746,"")</f>
        <v>0.67554770774502482</v>
      </c>
      <c r="CP746" s="89">
        <f t="shared" ca="1" si="1399"/>
        <v>1.9084760444590072</v>
      </c>
      <c r="CQ746" s="89">
        <f t="shared" ca="1" si="1399"/>
        <v>-0.32020196472954587</v>
      </c>
      <c r="CR746" s="5">
        <f t="shared" ca="1" si="1399"/>
        <v>1.125136475454994</v>
      </c>
      <c r="CS746" s="5">
        <f t="shared" ca="1" si="1399"/>
        <v>0.27817489092265024</v>
      </c>
      <c r="CT746" s="5">
        <f t="shared" ca="1" si="1399"/>
        <v>0.86186877740538415</v>
      </c>
      <c r="CU746" s="5">
        <f t="shared" ca="1" si="1386"/>
        <v>1.3499880718519157</v>
      </c>
      <c r="CV746" s="5">
        <f t="shared" ca="1" si="1386"/>
        <v>0.26237112102530713</v>
      </c>
      <c r="CW746" s="5" t="str">
        <f t="shared" si="1386"/>
        <v/>
      </c>
      <c r="CX746" s="5" t="str">
        <f t="shared" si="1386"/>
        <v/>
      </c>
      <c r="CY746" s="5" t="str">
        <f t="shared" si="1386"/>
        <v/>
      </c>
      <c r="CZ746" s="5" t="str">
        <f t="shared" si="1386"/>
        <v/>
      </c>
      <c r="DA746" s="5" t="str">
        <f t="shared" si="1356"/>
        <v/>
      </c>
      <c r="DB746" s="5" t="str">
        <f t="shared" si="1356"/>
        <v/>
      </c>
      <c r="DC746" s="5" t="str">
        <f t="shared" si="1356"/>
        <v/>
      </c>
      <c r="DD746" s="5" t="str">
        <f t="shared" si="1356"/>
        <v/>
      </c>
      <c r="DE746" s="5" t="str">
        <f t="shared" si="1356"/>
        <v/>
      </c>
      <c r="DF746" s="5" t="str">
        <f t="shared" si="1356"/>
        <v/>
      </c>
      <c r="DG746" s="133" t="str">
        <f t="shared" si="1393"/>
        <v/>
      </c>
      <c r="EE746" s="107"/>
      <c r="EF746" s="107"/>
      <c r="EG746" s="107"/>
      <c r="EH746" s="107"/>
      <c r="EI746" s="107"/>
      <c r="EJ746" s="107"/>
      <c r="EK746" s="107"/>
      <c r="EL746" s="107"/>
      <c r="EM746" s="107"/>
      <c r="EN746" s="107"/>
      <c r="EO746" s="107"/>
      <c r="EP746" s="107"/>
      <c r="EQ746" s="107"/>
      <c r="ER746" s="107"/>
      <c r="ES746" s="107"/>
      <c r="ET746" s="107"/>
      <c r="EU746" s="107"/>
      <c r="EV746" s="107"/>
      <c r="EW746" s="107"/>
      <c r="EX746" s="107"/>
      <c r="EY746" s="107"/>
    </row>
    <row r="747" spans="1:155" x14ac:dyDescent="0.25">
      <c r="A747" s="176">
        <f t="shared" ca="1" si="1358"/>
        <v>1.4259239509683752</v>
      </c>
      <c r="B747" s="164">
        <f t="shared" ca="1" si="1359"/>
        <v>7.4132404955966388E-2</v>
      </c>
      <c r="C747" s="106">
        <f t="shared" ca="1" si="1360"/>
        <v>0.5300934507497731</v>
      </c>
      <c r="D747" s="108">
        <f t="shared" ca="1" si="1361"/>
        <v>1.5664234842322762</v>
      </c>
      <c r="E747" s="109">
        <f t="shared" ca="1" si="1362"/>
        <v>21.130077800156489</v>
      </c>
      <c r="F747" s="109">
        <f t="shared" ca="1" si="1363"/>
        <v>8.2481333937908303</v>
      </c>
      <c r="G747" s="109">
        <f t="shared" ca="1" si="1364"/>
        <v>21.433528296672513</v>
      </c>
      <c r="H747" s="109">
        <f t="shared" ca="1" si="1365"/>
        <v>13.185394902881683</v>
      </c>
      <c r="I747" s="177"/>
      <c r="J747" s="30" t="s">
        <v>735</v>
      </c>
      <c r="K747" s="89">
        <f t="shared" ca="1" si="1394"/>
        <v>-0.41558093709150801</v>
      </c>
      <c r="L747" s="89">
        <f t="shared" ca="1" si="1394"/>
        <v>1.1628631778867338</v>
      </c>
      <c r="M747" s="89">
        <f t="shared" ca="1" si="1394"/>
        <v>-0.15653910921934289</v>
      </c>
      <c r="N747" s="89">
        <f t="shared" ca="1" si="1394"/>
        <v>6.3830203882474623E-2</v>
      </c>
      <c r="O747" s="89">
        <f t="shared" ca="1" si="1394"/>
        <v>0.14357639329378769</v>
      </c>
      <c r="P747" s="89">
        <f t="shared" ca="1" si="1394"/>
        <v>-0.30700255599325066</v>
      </c>
      <c r="Q747" s="89">
        <f t="shared" ca="1" si="1394"/>
        <v>-0.21005970810345143</v>
      </c>
      <c r="R747" s="89">
        <f t="shared" ca="1" si="1394"/>
        <v>1.1628631778867338</v>
      </c>
      <c r="S747" s="89">
        <f t="shared" ca="1" si="1394"/>
        <v>0.82443786118685636</v>
      </c>
      <c r="T747" s="89">
        <f t="shared" ca="1" si="1394"/>
        <v>-2.3856124570488357E-2</v>
      </c>
      <c r="U747" s="89">
        <f t="shared" ca="1" si="1395"/>
        <v>-2.3856124570488357E-2</v>
      </c>
      <c r="V747" s="89">
        <f t="shared" ca="1" si="1395"/>
        <v>1.1628631778867338</v>
      </c>
      <c r="W747" s="89">
        <f t="shared" ca="1" si="1395"/>
        <v>0.74160465676181864</v>
      </c>
      <c r="X747" s="89">
        <f t="shared" ca="1" si="1395"/>
        <v>0.82443786118685636</v>
      </c>
      <c r="Y747" s="89">
        <f t="shared" ca="1" si="1395"/>
        <v>-0.22096981093654566</v>
      </c>
      <c r="Z747" s="89">
        <f t="shared" ca="1" si="1395"/>
        <v>0.10667228108213433</v>
      </c>
      <c r="AA747" s="89">
        <f t="shared" ca="1" si="1395"/>
        <v>5.4419538639000731E-2</v>
      </c>
      <c r="AB747" s="89">
        <f t="shared" ca="1" si="1395"/>
        <v>-1.4331148233707331</v>
      </c>
      <c r="AC747" s="89">
        <f t="shared" ca="1" si="1395"/>
        <v>-0.31999883307611282</v>
      </c>
      <c r="AD747" s="89">
        <f t="shared" ca="1" si="1395"/>
        <v>-0.15653910921934289</v>
      </c>
      <c r="AE747" s="89">
        <f t="shared" ca="1" si="1396"/>
        <v>-0.30700255599325066</v>
      </c>
      <c r="AF747" s="89">
        <f t="shared" ca="1" si="1396"/>
        <v>-0.30700255599325066</v>
      </c>
      <c r="AG747" s="89">
        <f t="shared" ca="1" si="1396"/>
        <v>0.10667228108213433</v>
      </c>
      <c r="AH747" s="89">
        <f t="shared" ca="1" si="1396"/>
        <v>-0.44623785415300243</v>
      </c>
      <c r="AI747" s="89">
        <f t="shared" ca="1" si="1396"/>
        <v>0.31960967874145596</v>
      </c>
      <c r="AJ747" s="89">
        <f t="shared" ca="1" si="1396"/>
        <v>-0.30700255599325066</v>
      </c>
      <c r="AK747" s="89">
        <f t="shared" ca="1" si="1396"/>
        <v>0.41148501321826991</v>
      </c>
      <c r="AL747" s="89">
        <f t="shared" ca="1" si="1396"/>
        <v>-0.31999883307611282</v>
      </c>
      <c r="AM747" s="89">
        <f t="shared" ca="1" si="1396"/>
        <v>-0.21005970810345143</v>
      </c>
      <c r="AN747" s="89">
        <f t="shared" ca="1" si="1396"/>
        <v>0.10667228108213433</v>
      </c>
      <c r="AO747" s="89">
        <f t="shared" ca="1" si="1397"/>
        <v>0.31960967874145596</v>
      </c>
      <c r="AP747" s="89">
        <f t="shared" ca="1" si="1397"/>
        <v>0.53753403810350731</v>
      </c>
      <c r="AQ747" s="89">
        <f t="shared" ca="1" si="1397"/>
        <v>6.3830203882474623E-2</v>
      </c>
      <c r="AR747" s="89">
        <f t="shared" ca="1" si="1397"/>
        <v>-0.30700255599325066</v>
      </c>
      <c r="AS747" s="89">
        <f t="shared" ca="1" si="1397"/>
        <v>-0.30700255599325066</v>
      </c>
      <c r="AT747" s="89">
        <f t="shared" ca="1" si="1397"/>
        <v>-0.41184718490169098</v>
      </c>
      <c r="AU747" s="89">
        <f t="shared" ca="1" si="1397"/>
        <v>0.51560491500326755</v>
      </c>
      <c r="AV747" s="89">
        <f t="shared" ca="1" si="1397"/>
        <v>-0.15653910921934289</v>
      </c>
      <c r="AW747" s="89">
        <f t="shared" ca="1" si="1397"/>
        <v>0.21206368060581204</v>
      </c>
      <c r="AX747" s="89" t="str">
        <f t="shared" ca="1" si="1397"/>
        <v/>
      </c>
      <c r="AY747" s="89" t="str">
        <f t="shared" ca="1" si="1398"/>
        <v/>
      </c>
      <c r="AZ747" s="89" t="str">
        <f t="shared" ca="1" si="1398"/>
        <v/>
      </c>
      <c r="BA747" s="89" t="str">
        <f t="shared" ca="1" si="1398"/>
        <v/>
      </c>
      <c r="BB747" s="89" t="str">
        <f t="shared" ca="1" si="1398"/>
        <v/>
      </c>
      <c r="BC747" s="89" t="str">
        <f t="shared" ca="1" si="1398"/>
        <v/>
      </c>
      <c r="BD747" s="89" t="str">
        <f t="shared" ca="1" si="1398"/>
        <v/>
      </c>
      <c r="BE747" s="89" t="str">
        <f t="shared" ca="1" si="1398"/>
        <v/>
      </c>
      <c r="BF747" s="89" t="str">
        <f t="shared" ca="1" si="1398"/>
        <v/>
      </c>
      <c r="BG747" s="89" t="str">
        <f t="shared" ca="1" si="1398"/>
        <v/>
      </c>
      <c r="BH747" s="89" t="str">
        <f t="shared" ca="1" si="1398"/>
        <v/>
      </c>
      <c r="BJ747" s="132">
        <f t="shared" ca="1" si="1392"/>
        <v>0.59788771354274428</v>
      </c>
      <c r="BK747" s="89">
        <f t="shared" ca="1" si="1392"/>
        <v>2.1469384412139112</v>
      </c>
      <c r="BL747" s="89">
        <f t="shared" ca="1" si="1392"/>
        <v>0.84761639597135763</v>
      </c>
      <c r="BM747" s="89">
        <f t="shared" ca="1" si="1392"/>
        <v>0.7192496729831116</v>
      </c>
      <c r="BN747" s="89">
        <f t="shared" ca="1" si="1392"/>
        <v>1.2185196630499491</v>
      </c>
      <c r="BO747" s="89">
        <f t="shared" ca="1" si="1392"/>
        <v>0.54624069703957456</v>
      </c>
      <c r="BP747" s="89">
        <f t="shared" ca="1" si="1392"/>
        <v>0.7953847049798588</v>
      </c>
      <c r="BQ747" s="89">
        <f t="shared" ca="1" si="1392"/>
        <v>2.0334045179417171</v>
      </c>
      <c r="BR747" s="89">
        <f t="shared" ca="1" si="1392"/>
        <v>1.5923381215010914</v>
      </c>
      <c r="BS747" s="89">
        <f t="shared" ca="1" si="1392"/>
        <v>0.58256126702757849</v>
      </c>
      <c r="BT747" s="89">
        <f t="shared" ca="1" si="1392"/>
        <v>0.71646622235857926</v>
      </c>
      <c r="BU747" s="89">
        <f t="shared" ca="1" si="1392"/>
        <v>1.8865554693233495</v>
      </c>
      <c r="BV747" s="89">
        <f t="shared" ca="1" si="1392"/>
        <v>1.0850062463228345</v>
      </c>
      <c r="BW747" s="89">
        <f t="shared" ca="1" si="1392"/>
        <v>1.2575207188123194</v>
      </c>
      <c r="BX747" s="89">
        <f t="shared" ca="1" si="1392"/>
        <v>0.72182110385478548</v>
      </c>
      <c r="BY747" s="89">
        <f t="shared" ca="1" si="1392"/>
        <v>1.3197251752092125</v>
      </c>
      <c r="BZ747" s="89">
        <f t="shared" ca="1" si="1385"/>
        <v>1.0707960912260921</v>
      </c>
      <c r="CA747" s="89">
        <f t="shared" ca="1" si="1385"/>
        <v>-0.24973038835707961</v>
      </c>
      <c r="CB747" s="89">
        <f t="shared" ca="1" si="1385"/>
        <v>-3.0621346282164785E-2</v>
      </c>
      <c r="CC747" s="89">
        <f t="shared" ca="1" si="1385"/>
        <v>0.77135863205677246</v>
      </c>
      <c r="CD747" s="89">
        <f t="shared" ca="1" si="1385"/>
        <v>0.69235098137803186</v>
      </c>
      <c r="CE747" s="89">
        <f t="shared" ca="1" si="1385"/>
        <v>0.34071490252959669</v>
      </c>
      <c r="CF747" s="89">
        <f t="shared" ca="1" si="1385"/>
        <v>-0.16416933213004525</v>
      </c>
      <c r="CG747" s="89">
        <f t="shared" ca="1" si="1385"/>
        <v>0.2761026558352665</v>
      </c>
      <c r="CH747" s="89">
        <f t="shared" ca="1" si="1385"/>
        <v>1.2353020910101149</v>
      </c>
      <c r="CI747" s="89">
        <f t="shared" ca="1" si="1385"/>
        <v>-0.97155051603642495</v>
      </c>
      <c r="CJ747" s="89">
        <f t="shared" ca="1" si="1385"/>
        <v>-6.4057179084838323E-2</v>
      </c>
      <c r="CK747" s="89">
        <f t="shared" ca="1" si="1385"/>
        <v>-0.57792778977879378</v>
      </c>
      <c r="CL747" s="89">
        <f t="shared" ca="1" si="1385"/>
        <v>0.1376880159978886</v>
      </c>
      <c r="CM747" s="89">
        <f t="shared" ca="1" si="1385"/>
        <v>1.1379420071844415</v>
      </c>
      <c r="CN747" s="89">
        <f t="shared" ca="1" si="1385"/>
        <v>1.3024510485372935</v>
      </c>
      <c r="CO747" s="89">
        <f t="shared" ca="1" si="1399"/>
        <v>1.4231414539519835</v>
      </c>
      <c r="CP747" s="89">
        <f t="shared" ca="1" si="1399"/>
        <v>1.0287761878766517</v>
      </c>
      <c r="CQ747" s="89">
        <f t="shared" ca="1" si="1399"/>
        <v>0.43774451742081255</v>
      </c>
      <c r="CR747" s="5">
        <f t="shared" ca="1" si="1399"/>
        <v>0.84199004403223177</v>
      </c>
      <c r="CS747" s="5">
        <f t="shared" ca="1" si="1399"/>
        <v>0.68408013408171398</v>
      </c>
      <c r="CT747" s="5">
        <f t="shared" ca="1" si="1399"/>
        <v>1.6974725254847645</v>
      </c>
      <c r="CU747" s="5">
        <f t="shared" ca="1" si="1386"/>
        <v>0.65591492452906541</v>
      </c>
      <c r="CV747" s="5">
        <f t="shared" ca="1" si="1386"/>
        <v>0.41060459774864455</v>
      </c>
      <c r="CW747" s="5" t="str">
        <f t="shared" si="1386"/>
        <v/>
      </c>
      <c r="CX747" s="5" t="str">
        <f t="shared" si="1386"/>
        <v/>
      </c>
      <c r="CY747" s="5" t="str">
        <f t="shared" si="1386"/>
        <v/>
      </c>
      <c r="CZ747" s="5" t="str">
        <f t="shared" si="1386"/>
        <v/>
      </c>
      <c r="DA747" s="5" t="str">
        <f t="shared" si="1356"/>
        <v/>
      </c>
      <c r="DB747" s="5" t="str">
        <f t="shared" si="1356"/>
        <v/>
      </c>
      <c r="DC747" s="5" t="str">
        <f t="shared" si="1356"/>
        <v/>
      </c>
      <c r="DD747" s="5" t="str">
        <f t="shared" si="1356"/>
        <v/>
      </c>
      <c r="DE747" s="5" t="str">
        <f t="shared" si="1356"/>
        <v/>
      </c>
      <c r="DF747" s="5" t="str">
        <f t="shared" si="1356"/>
        <v/>
      </c>
      <c r="DG747" s="133" t="str">
        <f t="shared" si="1393"/>
        <v/>
      </c>
      <c r="EE747" s="107"/>
      <c r="EF747" s="107"/>
      <c r="EG747" s="107"/>
      <c r="EH747" s="107"/>
      <c r="EI747" s="107"/>
      <c r="EJ747" s="107"/>
      <c r="EK747" s="107"/>
      <c r="EL747" s="107"/>
      <c r="EM747" s="107"/>
      <c r="EN747" s="107"/>
      <c r="EO747" s="107"/>
      <c r="EP747" s="107"/>
      <c r="EQ747" s="107"/>
      <c r="ER747" s="107"/>
      <c r="ES747" s="107"/>
      <c r="ET747" s="107"/>
      <c r="EU747" s="107"/>
      <c r="EV747" s="107"/>
      <c r="EW747" s="107"/>
      <c r="EX747" s="107"/>
      <c r="EY747" s="107"/>
    </row>
    <row r="748" spans="1:155" x14ac:dyDescent="0.25">
      <c r="A748" s="176">
        <f t="shared" ca="1" si="1358"/>
        <v>1.5332082390794293</v>
      </c>
      <c r="B748" s="164">
        <f t="shared" ca="1" si="1359"/>
        <v>8.5730721190431985E-2</v>
      </c>
      <c r="C748" s="106">
        <f t="shared" ca="1" si="1360"/>
        <v>0.49978835026901453</v>
      </c>
      <c r="D748" s="108">
        <f t="shared" ca="1" si="1361"/>
        <v>1.6581024366117409</v>
      </c>
      <c r="E748" s="109">
        <f t="shared" ca="1" si="1362"/>
        <v>19.340819878659719</v>
      </c>
      <c r="F748" s="109">
        <f t="shared" ca="1" si="1363"/>
        <v>7.4255756996486459</v>
      </c>
      <c r="G748" s="109">
        <f t="shared" ca="1" si="1364"/>
        <v>20.623530756110952</v>
      </c>
      <c r="H748" s="109">
        <f t="shared" ca="1" si="1365"/>
        <v>13.197955056462305</v>
      </c>
      <c r="I748" s="177"/>
      <c r="J748" s="30" t="s">
        <v>736</v>
      </c>
      <c r="K748" s="89">
        <f t="shared" ca="1" si="1394"/>
        <v>-9.3840171590928279E-2</v>
      </c>
      <c r="L748" s="89">
        <f t="shared" ca="1" si="1394"/>
        <v>0.41148501321826991</v>
      </c>
      <c r="M748" s="89">
        <f t="shared" ca="1" si="1394"/>
        <v>9.8583260592283506E-2</v>
      </c>
      <c r="N748" s="89">
        <f t="shared" ca="1" si="1394"/>
        <v>-0.22096981093654566</v>
      </c>
      <c r="O748" s="89">
        <f t="shared" ca="1" si="1394"/>
        <v>0.14357639329378769</v>
      </c>
      <c r="P748" s="89">
        <f t="shared" ca="1" si="1394"/>
        <v>0.21206368060581204</v>
      </c>
      <c r="Q748" s="89">
        <f t="shared" ca="1" si="1394"/>
        <v>0.41148501321826991</v>
      </c>
      <c r="R748" s="89">
        <f t="shared" ca="1" si="1394"/>
        <v>1.4105767449530626E-2</v>
      </c>
      <c r="S748" s="89">
        <f t="shared" ca="1" si="1394"/>
        <v>-1.0097454203712564</v>
      </c>
      <c r="T748" s="89">
        <f t="shared" ca="1" si="1394"/>
        <v>-0.41184718490169098</v>
      </c>
      <c r="U748" s="89">
        <f t="shared" ca="1" si="1395"/>
        <v>-1.0097454203712564</v>
      </c>
      <c r="V748" s="89">
        <f t="shared" ca="1" si="1395"/>
        <v>0.89371861765175975</v>
      </c>
      <c r="W748" s="89">
        <f t="shared" ca="1" si="1395"/>
        <v>-0.22096981093654566</v>
      </c>
      <c r="X748" s="89">
        <f t="shared" ca="1" si="1395"/>
        <v>0.10667228108213433</v>
      </c>
      <c r="Y748" s="89">
        <f t="shared" ca="1" si="1395"/>
        <v>0.14357639329378769</v>
      </c>
      <c r="Z748" s="89">
        <f t="shared" ca="1" si="1395"/>
        <v>1.4105767449530626E-2</v>
      </c>
      <c r="AA748" s="89">
        <f t="shared" ca="1" si="1395"/>
        <v>9.8583260592283506E-2</v>
      </c>
      <c r="AB748" s="89">
        <f t="shared" ca="1" si="1395"/>
        <v>-0.21005970810345143</v>
      </c>
      <c r="AC748" s="89">
        <f t="shared" ca="1" si="1395"/>
        <v>-0.21005970810345143</v>
      </c>
      <c r="AD748" s="89">
        <f t="shared" ca="1" si="1395"/>
        <v>3.6539036893229848E-2</v>
      </c>
      <c r="AE748" s="89">
        <f t="shared" ca="1" si="1396"/>
        <v>1.8449135142460493E-2</v>
      </c>
      <c r="AF748" s="89">
        <f t="shared" ca="1" si="1396"/>
        <v>0.74370258632857644</v>
      </c>
      <c r="AG748" s="89">
        <f t="shared" ca="1" si="1396"/>
        <v>0.10667228108213433</v>
      </c>
      <c r="AH748" s="89">
        <f t="shared" ca="1" si="1396"/>
        <v>6.3830203882474623E-2</v>
      </c>
      <c r="AI748" s="89">
        <f t="shared" ca="1" si="1396"/>
        <v>-2.3856124570488357E-2</v>
      </c>
      <c r="AJ748" s="89">
        <f t="shared" ca="1" si="1396"/>
        <v>-0.21005970810345143</v>
      </c>
      <c r="AK748" s="89">
        <f t="shared" ca="1" si="1396"/>
        <v>-0.15653910921934289</v>
      </c>
      <c r="AL748" s="89">
        <f t="shared" ca="1" si="1396"/>
        <v>6.3830203882474623E-2</v>
      </c>
      <c r="AM748" s="89">
        <f t="shared" ca="1" si="1396"/>
        <v>0.82443786118685636</v>
      </c>
      <c r="AN748" s="89">
        <f t="shared" ca="1" si="1396"/>
        <v>0.41148501321826991</v>
      </c>
      <c r="AO748" s="89">
        <f t="shared" ca="1" si="1397"/>
        <v>0.3096998313943522</v>
      </c>
      <c r="AP748" s="89">
        <f t="shared" ca="1" si="1397"/>
        <v>1.1628631778867338</v>
      </c>
      <c r="AQ748" s="89">
        <f t="shared" ca="1" si="1397"/>
        <v>-1.4331148233707331</v>
      </c>
      <c r="AR748" s="89">
        <f t="shared" ca="1" si="1397"/>
        <v>0.14357639329378769</v>
      </c>
      <c r="AS748" s="89">
        <f t="shared" ca="1" si="1397"/>
        <v>0.82443786118685636</v>
      </c>
      <c r="AT748" s="89">
        <f t="shared" ca="1" si="1397"/>
        <v>5.4419538639000731E-2</v>
      </c>
      <c r="AU748" s="89">
        <f t="shared" ca="1" si="1397"/>
        <v>0.13695300672662025</v>
      </c>
      <c r="AV748" s="89">
        <f t="shared" ca="1" si="1397"/>
        <v>0.13695300672662025</v>
      </c>
      <c r="AW748" s="89">
        <f t="shared" ca="1" si="1397"/>
        <v>0.31960967874145596</v>
      </c>
      <c r="AX748" s="89" t="str">
        <f t="shared" ca="1" si="1397"/>
        <v/>
      </c>
      <c r="AY748" s="89" t="str">
        <f t="shared" ca="1" si="1398"/>
        <v/>
      </c>
      <c r="AZ748" s="89" t="str">
        <f t="shared" ca="1" si="1398"/>
        <v/>
      </c>
      <c r="BA748" s="89" t="str">
        <f t="shared" ca="1" si="1398"/>
        <v/>
      </c>
      <c r="BB748" s="89" t="str">
        <f t="shared" ca="1" si="1398"/>
        <v/>
      </c>
      <c r="BC748" s="89" t="str">
        <f t="shared" ca="1" si="1398"/>
        <v/>
      </c>
      <c r="BD748" s="89" t="str">
        <f t="shared" ca="1" si="1398"/>
        <v/>
      </c>
      <c r="BE748" s="89" t="str">
        <f t="shared" ca="1" si="1398"/>
        <v/>
      </c>
      <c r="BF748" s="89" t="str">
        <f t="shared" ca="1" si="1398"/>
        <v/>
      </c>
      <c r="BG748" s="89" t="str">
        <f t="shared" ca="1" si="1398"/>
        <v/>
      </c>
      <c r="BH748" s="89" t="str">
        <f t="shared" ca="1" si="1398"/>
        <v/>
      </c>
      <c r="BJ748" s="132">
        <f t="shared" ca="1" si="1392"/>
        <v>0.91962847904332401</v>
      </c>
      <c r="BK748" s="89">
        <f t="shared" ca="1" si="1392"/>
        <v>1.3955602765454471</v>
      </c>
      <c r="BL748" s="89">
        <f t="shared" ca="1" si="1392"/>
        <v>1.1027387657829841</v>
      </c>
      <c r="BM748" s="89">
        <f t="shared" ca="1" si="1392"/>
        <v>0.43444965816409131</v>
      </c>
      <c r="BN748" s="89">
        <f t="shared" ca="1" si="1392"/>
        <v>1.2185196630499491</v>
      </c>
      <c r="BO748" s="89">
        <f t="shared" ca="1" si="1392"/>
        <v>1.0653069336386372</v>
      </c>
      <c r="BP748" s="89">
        <f t="shared" ca="1" si="1392"/>
        <v>1.4169294263015801</v>
      </c>
      <c r="BQ748" s="89">
        <f t="shared" ca="1" si="1392"/>
        <v>0.88464710750451414</v>
      </c>
      <c r="BR748" s="89">
        <f t="shared" ca="1" si="1392"/>
        <v>-0.24184516005702128</v>
      </c>
      <c r="BS748" s="89">
        <f t="shared" ca="1" si="1392"/>
        <v>0.19457020669637587</v>
      </c>
      <c r="BT748" s="89">
        <f t="shared" ca="1" si="1392"/>
        <v>-0.26942307344218874</v>
      </c>
      <c r="BU748" s="89">
        <f t="shared" ca="1" si="1392"/>
        <v>1.6174109090883755</v>
      </c>
      <c r="BV748" s="89">
        <f t="shared" ca="1" si="1392"/>
        <v>0.12243177862447019</v>
      </c>
      <c r="BW748" s="89">
        <f t="shared" ca="1" si="1392"/>
        <v>0.53975513870759728</v>
      </c>
      <c r="BX748" s="89">
        <f t="shared" ca="1" si="1392"/>
        <v>1.0863673080851188</v>
      </c>
      <c r="BY748" s="89">
        <f t="shared" ca="1" si="1392"/>
        <v>1.2271586615766088</v>
      </c>
      <c r="BZ748" s="89">
        <f t="shared" ca="1" si="1385"/>
        <v>1.1149598131793748</v>
      </c>
      <c r="CA748" s="89">
        <f t="shared" ca="1" si="1385"/>
        <v>0.97332472691020211</v>
      </c>
      <c r="CB748" s="89">
        <f t="shared" ca="1" si="1385"/>
        <v>7.931777869049661E-2</v>
      </c>
      <c r="CC748" s="89">
        <f t="shared" ca="1" si="1385"/>
        <v>0.96443677816934525</v>
      </c>
      <c r="CD748" s="89">
        <f t="shared" ca="1" si="1385"/>
        <v>1.017802672513743</v>
      </c>
      <c r="CE748" s="89">
        <f t="shared" ca="1" si="1385"/>
        <v>1.3914200448514238</v>
      </c>
      <c r="CF748" s="89">
        <f t="shared" ca="1" si="1385"/>
        <v>-0.16416933213004525</v>
      </c>
      <c r="CG748" s="89">
        <f t="shared" ca="1" si="1385"/>
        <v>0.78617071387074355</v>
      </c>
      <c r="CH748" s="89">
        <f t="shared" ca="1" si="1385"/>
        <v>0.89183628769817047</v>
      </c>
      <c r="CI748" s="89">
        <f t="shared" ca="1" si="1385"/>
        <v>-0.87460766814662572</v>
      </c>
      <c r="CJ748" s="89">
        <f t="shared" ca="1" si="1385"/>
        <v>-0.63208130152245112</v>
      </c>
      <c r="CK748" s="89">
        <f t="shared" ca="1" si="1385"/>
        <v>-0.19409875282020639</v>
      </c>
      <c r="CL748" s="89">
        <f t="shared" ca="1" si="1385"/>
        <v>1.1721855852881964</v>
      </c>
      <c r="CM748" s="89">
        <f t="shared" ca="1" si="1385"/>
        <v>1.4427547393205771</v>
      </c>
      <c r="CN748" s="89">
        <f t="shared" ca="1" si="1385"/>
        <v>1.2925412011901898</v>
      </c>
      <c r="CO748" s="89">
        <f t="shared" ca="1" si="1399"/>
        <v>2.0484705937352099</v>
      </c>
      <c r="CP748" s="89">
        <f t="shared" ca="1" si="1399"/>
        <v>-0.46816883937655596</v>
      </c>
      <c r="CQ748" s="89">
        <f t="shared" ca="1" si="1399"/>
        <v>0.8883234667078509</v>
      </c>
      <c r="CR748" s="5">
        <f t="shared" ca="1" si="1399"/>
        <v>1.9734304612123388</v>
      </c>
      <c r="CS748" s="5">
        <f t="shared" ca="1" si="1399"/>
        <v>1.1503468576224056</v>
      </c>
      <c r="CT748" s="5">
        <f t="shared" ca="1" si="1399"/>
        <v>1.3188206172081172</v>
      </c>
      <c r="CU748" s="5">
        <f t="shared" ca="1" si="1386"/>
        <v>0.94940704047502855</v>
      </c>
      <c r="CV748" s="5">
        <f t="shared" ca="1" si="1386"/>
        <v>0.51815059588428847</v>
      </c>
      <c r="CW748" s="5" t="str">
        <f t="shared" si="1386"/>
        <v/>
      </c>
      <c r="CX748" s="5" t="str">
        <f t="shared" si="1386"/>
        <v/>
      </c>
      <c r="CY748" s="5" t="str">
        <f t="shared" si="1386"/>
        <v/>
      </c>
      <c r="CZ748" s="5" t="str">
        <f t="shared" si="1386"/>
        <v/>
      </c>
      <c r="DA748" s="5" t="str">
        <f t="shared" si="1356"/>
        <v/>
      </c>
      <c r="DB748" s="5" t="str">
        <f t="shared" si="1356"/>
        <v/>
      </c>
      <c r="DC748" s="5" t="str">
        <f t="shared" si="1356"/>
        <v/>
      </c>
      <c r="DD748" s="5" t="str">
        <f t="shared" si="1356"/>
        <v/>
      </c>
      <c r="DE748" s="5" t="str">
        <f t="shared" si="1356"/>
        <v/>
      </c>
      <c r="DF748" s="5" t="str">
        <f t="shared" si="1356"/>
        <v/>
      </c>
      <c r="DG748" s="133" t="str">
        <f t="shared" si="1393"/>
        <v/>
      </c>
      <c r="EE748" s="107"/>
      <c r="EF748" s="107"/>
      <c r="EG748" s="107"/>
      <c r="EH748" s="107"/>
      <c r="EI748" s="107"/>
      <c r="EJ748" s="107"/>
      <c r="EK748" s="107"/>
      <c r="EL748" s="107"/>
      <c r="EM748" s="107"/>
      <c r="EN748" s="107"/>
      <c r="EO748" s="107"/>
      <c r="EP748" s="107"/>
      <c r="EQ748" s="107"/>
      <c r="ER748" s="107"/>
      <c r="ES748" s="107"/>
      <c r="ET748" s="107"/>
      <c r="EU748" s="107"/>
      <c r="EV748" s="107"/>
      <c r="EW748" s="107"/>
      <c r="EX748" s="107"/>
      <c r="EY748" s="107"/>
    </row>
    <row r="749" spans="1:155" x14ac:dyDescent="0.25">
      <c r="A749" s="176">
        <f t="shared" ca="1" si="1358"/>
        <v>1.6474203634262707</v>
      </c>
      <c r="B749" s="164">
        <f t="shared" ca="1" si="1359"/>
        <v>0.11815503998908869</v>
      </c>
      <c r="C749" s="106">
        <f t="shared" ca="1" si="1360"/>
        <v>0.64106711217818424</v>
      </c>
      <c r="D749" s="108">
        <f t="shared" ca="1" si="1361"/>
        <v>1.8529038845845092</v>
      </c>
      <c r="E749" s="109">
        <f t="shared" ca="1" si="1362"/>
        <v>15.681970779711301</v>
      </c>
      <c r="F749" s="109">
        <f t="shared" ca="1" si="1363"/>
        <v>5.8069824695589016</v>
      </c>
      <c r="G749" s="109">
        <f t="shared" ca="1" si="1364"/>
        <v>18.649898546643797</v>
      </c>
      <c r="H749" s="109">
        <f t="shared" ca="1" si="1365"/>
        <v>12.842916077084896</v>
      </c>
      <c r="I749" s="177"/>
      <c r="J749" s="30" t="s">
        <v>737</v>
      </c>
      <c r="K749" s="89">
        <f t="shared" ca="1" si="1394"/>
        <v>-1.0097454203712564</v>
      </c>
      <c r="L749" s="89">
        <f t="shared" ca="1" si="1394"/>
        <v>-2.3856124570488357E-2</v>
      </c>
      <c r="M749" s="89">
        <f t="shared" ca="1" si="1394"/>
        <v>0.3096998313943522</v>
      </c>
      <c r="N749" s="89">
        <f t="shared" ca="1" si="1394"/>
        <v>0.94353006046483001</v>
      </c>
      <c r="O749" s="89">
        <f t="shared" ca="1" si="1394"/>
        <v>1.4105767449530626E-2</v>
      </c>
      <c r="P749" s="89">
        <f t="shared" ca="1" si="1394"/>
        <v>0.13695300672662025</v>
      </c>
      <c r="Q749" s="89">
        <f t="shared" ca="1" si="1394"/>
        <v>1.8449135142460493E-2</v>
      </c>
      <c r="R749" s="89">
        <f t="shared" ca="1" si="1394"/>
        <v>0.3096998313943522</v>
      </c>
      <c r="S749" s="89">
        <f t="shared" ca="1" si="1394"/>
        <v>0.74160465676181864</v>
      </c>
      <c r="T749" s="89">
        <f t="shared" ca="1" si="1394"/>
        <v>-1.0649490381436091</v>
      </c>
      <c r="U749" s="89">
        <f t="shared" ca="1" si="1395"/>
        <v>-1.3483164959119551</v>
      </c>
      <c r="V749" s="89">
        <f t="shared" ca="1" si="1395"/>
        <v>0.74160465676181864</v>
      </c>
      <c r="W749" s="89">
        <f t="shared" ca="1" si="1395"/>
        <v>-0.81775242806075465</v>
      </c>
      <c r="X749" s="89">
        <f t="shared" ca="1" si="1395"/>
        <v>0.89371861765175975</v>
      </c>
      <c r="Y749" s="89">
        <f t="shared" ca="1" si="1395"/>
        <v>-0.31999883307611282</v>
      </c>
      <c r="Z749" s="89">
        <f t="shared" ca="1" si="1395"/>
        <v>0.2685645797022288</v>
      </c>
      <c r="AA749" s="89">
        <f t="shared" ca="1" si="1395"/>
        <v>1.8449135142460493E-2</v>
      </c>
      <c r="AB749" s="89">
        <f t="shared" ca="1" si="1395"/>
        <v>6.3830203882474623E-2</v>
      </c>
      <c r="AC749" s="89">
        <f t="shared" ca="1" si="1395"/>
        <v>-0.31999883307611282</v>
      </c>
      <c r="AD749" s="89">
        <f t="shared" ca="1" si="1395"/>
        <v>0.94353006046483001</v>
      </c>
      <c r="AE749" s="89">
        <f t="shared" ca="1" si="1396"/>
        <v>1.1628631778867338</v>
      </c>
      <c r="AF749" s="89">
        <f t="shared" ca="1" si="1396"/>
        <v>0.2685645797022288</v>
      </c>
      <c r="AG749" s="89">
        <f t="shared" ca="1" si="1396"/>
        <v>-2.3856124570488357E-2</v>
      </c>
      <c r="AH749" s="89">
        <f t="shared" ca="1" si="1396"/>
        <v>0.10667228108213433</v>
      </c>
      <c r="AI749" s="89">
        <f t="shared" ca="1" si="1396"/>
        <v>-0.22096981093654566</v>
      </c>
      <c r="AJ749" s="89">
        <f t="shared" ca="1" si="1396"/>
        <v>-1.4331148233707331</v>
      </c>
      <c r="AK749" s="89">
        <f t="shared" ca="1" si="1396"/>
        <v>-1.3483164959119551</v>
      </c>
      <c r="AL749" s="89">
        <f t="shared" ca="1" si="1396"/>
        <v>6.3830203882474623E-2</v>
      </c>
      <c r="AM749" s="89">
        <f t="shared" ca="1" si="1396"/>
        <v>6.3830203882474623E-2</v>
      </c>
      <c r="AN749" s="89">
        <f t="shared" ca="1" si="1396"/>
        <v>-0.41184718490169098</v>
      </c>
      <c r="AO749" s="89">
        <f t="shared" ca="1" si="1397"/>
        <v>1.8449135142460493E-2</v>
      </c>
      <c r="AP749" s="89">
        <f t="shared" ca="1" si="1397"/>
        <v>-0.22096981093654566</v>
      </c>
      <c r="AQ749" s="89">
        <f t="shared" ca="1" si="1397"/>
        <v>-1.4331148233707331</v>
      </c>
      <c r="AR749" s="89">
        <f t="shared" ca="1" si="1397"/>
        <v>2.8755171397204293E-2</v>
      </c>
      <c r="AS749" s="89">
        <f t="shared" ca="1" si="1397"/>
        <v>0.14357639329378769</v>
      </c>
      <c r="AT749" s="89">
        <f t="shared" ca="1" si="1397"/>
        <v>0.14357639329378769</v>
      </c>
      <c r="AU749" s="89">
        <f t="shared" ca="1" si="1397"/>
        <v>-0.41184718490169098</v>
      </c>
      <c r="AV749" s="89">
        <f t="shared" ca="1" si="1397"/>
        <v>2.8755171397204293E-2</v>
      </c>
      <c r="AW749" s="89">
        <f t="shared" ca="1" si="1397"/>
        <v>-1.0097454203712564</v>
      </c>
      <c r="AX749" s="89" t="str">
        <f t="shared" ca="1" si="1397"/>
        <v/>
      </c>
      <c r="AY749" s="89" t="str">
        <f t="shared" ca="1" si="1398"/>
        <v/>
      </c>
      <c r="AZ749" s="89" t="str">
        <f t="shared" ca="1" si="1398"/>
        <v/>
      </c>
      <c r="BA749" s="89" t="str">
        <f t="shared" ca="1" si="1398"/>
        <v/>
      </c>
      <c r="BB749" s="89" t="str">
        <f t="shared" ca="1" si="1398"/>
        <v/>
      </c>
      <c r="BC749" s="89" t="str">
        <f t="shared" ca="1" si="1398"/>
        <v/>
      </c>
      <c r="BD749" s="89" t="str">
        <f t="shared" ca="1" si="1398"/>
        <v/>
      </c>
      <c r="BE749" s="89" t="str">
        <f t="shared" ca="1" si="1398"/>
        <v/>
      </c>
      <c r="BF749" s="89" t="str">
        <f t="shared" ca="1" si="1398"/>
        <v/>
      </c>
      <c r="BG749" s="89" t="str">
        <f t="shared" ca="1" si="1398"/>
        <v/>
      </c>
      <c r="BH749" s="89" t="str">
        <f t="shared" ca="1" si="1398"/>
        <v/>
      </c>
      <c r="BJ749" s="132">
        <f t="shared" ca="1" si="1392"/>
        <v>3.7232302629959246E-3</v>
      </c>
      <c r="BK749" s="89">
        <f t="shared" ca="1" si="1392"/>
        <v>0.96021913875668896</v>
      </c>
      <c r="BL749" s="89">
        <f t="shared" ca="1" si="1392"/>
        <v>1.3138553365850527</v>
      </c>
      <c r="BM749" s="89">
        <f t="shared" ca="1" si="1392"/>
        <v>1.598949529565467</v>
      </c>
      <c r="BN749" s="89">
        <f t="shared" ca="1" si="1392"/>
        <v>1.089049037205692</v>
      </c>
      <c r="BO749" s="89">
        <f t="shared" ca="1" si="1392"/>
        <v>0.99019625975944547</v>
      </c>
      <c r="BP749" s="89">
        <f t="shared" ca="1" si="1392"/>
        <v>1.0238935482257707</v>
      </c>
      <c r="BQ749" s="89">
        <f t="shared" ca="1" si="1392"/>
        <v>1.1802411714493357</v>
      </c>
      <c r="BR749" s="89">
        <f t="shared" ca="1" si="1392"/>
        <v>1.5095049170760537</v>
      </c>
      <c r="BS749" s="89">
        <f t="shared" ca="1" si="1392"/>
        <v>-0.45853164654554224</v>
      </c>
      <c r="BT749" s="89">
        <f t="shared" ca="1" si="1392"/>
        <v>-0.60799414898288751</v>
      </c>
      <c r="BU749" s="89">
        <f t="shared" ca="1" si="1392"/>
        <v>1.4652969481984344</v>
      </c>
      <c r="BV749" s="89">
        <f t="shared" ca="1" si="1392"/>
        <v>-0.4743508384997388</v>
      </c>
      <c r="BW749" s="89">
        <f t="shared" ca="1" si="1392"/>
        <v>1.3268014752772226</v>
      </c>
      <c r="BX749" s="89">
        <f t="shared" ca="1" si="1392"/>
        <v>0.62279208171521838</v>
      </c>
      <c r="BY749" s="89">
        <f t="shared" ca="1" si="1392"/>
        <v>1.4816174738293069</v>
      </c>
      <c r="BZ749" s="89">
        <f t="shared" ca="1" si="1385"/>
        <v>1.0348256877295519</v>
      </c>
      <c r="CA749" s="89">
        <f t="shared" ca="1" si="1385"/>
        <v>1.247214638896128</v>
      </c>
      <c r="CB749" s="89">
        <f t="shared" ca="1" si="1385"/>
        <v>-3.0621346282164785E-2</v>
      </c>
      <c r="CC749" s="89">
        <f t="shared" ca="1" si="1385"/>
        <v>1.8714278017409454</v>
      </c>
      <c r="CD749" s="89">
        <f t="shared" ca="1" si="1385"/>
        <v>2.1622167152580163</v>
      </c>
      <c r="CE749" s="89">
        <f t="shared" ca="1" si="1385"/>
        <v>0.91628203822507615</v>
      </c>
      <c r="CF749" s="89">
        <f t="shared" ca="1" si="1385"/>
        <v>-0.29469773778266795</v>
      </c>
      <c r="CG749" s="89">
        <f t="shared" ca="1" si="1385"/>
        <v>0.82901279107040327</v>
      </c>
      <c r="CH749" s="89">
        <f t="shared" ca="1" si="1385"/>
        <v>0.69472260133211317</v>
      </c>
      <c r="CI749" s="89">
        <f t="shared" ca="1" si="1385"/>
        <v>-2.0976627834139077</v>
      </c>
      <c r="CJ749" s="89">
        <f t="shared" ca="1" si="1385"/>
        <v>-1.8238586882150634</v>
      </c>
      <c r="CK749" s="89">
        <f t="shared" ca="1" si="1385"/>
        <v>-0.19409875282020639</v>
      </c>
      <c r="CL749" s="89">
        <f t="shared" ca="1" si="1385"/>
        <v>0.41157792798381465</v>
      </c>
      <c r="CM749" s="89">
        <f t="shared" ca="1" si="1385"/>
        <v>0.61942254120061624</v>
      </c>
      <c r="CN749" s="89">
        <f t="shared" ca="1" si="1385"/>
        <v>1.0012905049382981</v>
      </c>
      <c r="CO749" s="89">
        <f t="shared" ca="1" si="1399"/>
        <v>0.66463760491193058</v>
      </c>
      <c r="CP749" s="89">
        <f t="shared" ca="1" si="1399"/>
        <v>-0.46816883937655596</v>
      </c>
      <c r="CQ749" s="89">
        <f t="shared" ca="1" si="1399"/>
        <v>0.7735022448112675</v>
      </c>
      <c r="CR749" s="5">
        <f t="shared" ca="1" si="1399"/>
        <v>1.2925689933192701</v>
      </c>
      <c r="CS749" s="5">
        <f t="shared" ca="1" si="1399"/>
        <v>1.2395037122771926</v>
      </c>
      <c r="CT749" s="5">
        <f t="shared" ca="1" si="1399"/>
        <v>0.77002042557980599</v>
      </c>
      <c r="CU749" s="5">
        <f t="shared" ca="1" si="1386"/>
        <v>0.84120920514561259</v>
      </c>
      <c r="CV749" s="5">
        <f t="shared" ca="1" si="1386"/>
        <v>-0.81120450322842386</v>
      </c>
      <c r="CW749" s="5" t="str">
        <f t="shared" si="1386"/>
        <v/>
      </c>
      <c r="CX749" s="5" t="str">
        <f t="shared" si="1386"/>
        <v/>
      </c>
      <c r="CY749" s="5" t="str">
        <f t="shared" si="1386"/>
        <v/>
      </c>
      <c r="CZ749" s="5" t="str">
        <f t="shared" si="1386"/>
        <v/>
      </c>
      <c r="DA749" s="5" t="str">
        <f t="shared" si="1356"/>
        <v/>
      </c>
      <c r="DB749" s="5" t="str">
        <f t="shared" si="1356"/>
        <v/>
      </c>
      <c r="DC749" s="5" t="str">
        <f t="shared" si="1356"/>
        <v/>
      </c>
      <c r="DD749" s="5" t="str">
        <f t="shared" si="1356"/>
        <v/>
      </c>
      <c r="DE749" s="5" t="str">
        <f t="shared" si="1356"/>
        <v/>
      </c>
      <c r="DF749" s="5" t="str">
        <f t="shared" si="1356"/>
        <v/>
      </c>
      <c r="DG749" s="133" t="str">
        <f t="shared" si="1393"/>
        <v/>
      </c>
      <c r="EE749" s="107"/>
      <c r="EF749" s="107"/>
      <c r="EG749" s="107"/>
      <c r="EH749" s="107"/>
      <c r="EI749" s="107"/>
      <c r="EJ749" s="107"/>
      <c r="EK749" s="107"/>
      <c r="EL749" s="107"/>
      <c r="EM749" s="107"/>
      <c r="EN749" s="107"/>
      <c r="EO749" s="107"/>
      <c r="EP749" s="107"/>
      <c r="EQ749" s="107"/>
      <c r="ER749" s="107"/>
      <c r="ES749" s="107"/>
      <c r="ET749" s="107"/>
      <c r="EU749" s="107"/>
      <c r="EV749" s="107"/>
      <c r="EW749" s="107"/>
      <c r="EX749" s="107"/>
      <c r="EY749" s="107"/>
    </row>
    <row r="750" spans="1:155" x14ac:dyDescent="0.25">
      <c r="A750" s="176">
        <f t="shared" ca="1" si="1358"/>
        <v>1.379849988027787</v>
      </c>
      <c r="B750" s="164">
        <f t="shared" ca="1" si="1359"/>
        <v>7.1726198330269025E-2</v>
      </c>
      <c r="C750" s="106">
        <f t="shared" ca="1" si="1360"/>
        <v>0.54314132956930006</v>
      </c>
      <c r="D750" s="108">
        <f t="shared" ca="1" si="1361"/>
        <v>1.5273512399709406</v>
      </c>
      <c r="E750" s="109">
        <f t="shared" ca="1" si="1362"/>
        <v>21.294189229688843</v>
      </c>
      <c r="F750" s="109">
        <f t="shared" ca="1" si="1363"/>
        <v>8.3704351721545454</v>
      </c>
      <c r="G750" s="109">
        <f t="shared" ca="1" si="1364"/>
        <v>21.150797713817518</v>
      </c>
      <c r="H750" s="109">
        <f t="shared" ca="1" si="1365"/>
        <v>12.780362541662972</v>
      </c>
      <c r="I750" s="177"/>
      <c r="J750" s="30" t="s">
        <v>738</v>
      </c>
      <c r="K750" s="89">
        <f t="shared" ca="1" si="1394"/>
        <v>0.74160465676181864</v>
      </c>
      <c r="L750" s="89">
        <f t="shared" ca="1" si="1394"/>
        <v>0.74370258632857644</v>
      </c>
      <c r="M750" s="89">
        <f t="shared" ca="1" si="1394"/>
        <v>0.21206368060581204</v>
      </c>
      <c r="N750" s="89">
        <f t="shared" ca="1" si="1394"/>
        <v>-0.31999883307611282</v>
      </c>
      <c r="O750" s="89">
        <f t="shared" ca="1" si="1394"/>
        <v>0.31960967874145596</v>
      </c>
      <c r="P750" s="89">
        <f t="shared" ca="1" si="1394"/>
        <v>1.1628631778867338</v>
      </c>
      <c r="Q750" s="89">
        <f t="shared" ca="1" si="1394"/>
        <v>0.74370258632857644</v>
      </c>
      <c r="R750" s="89">
        <f t="shared" ca="1" si="1394"/>
        <v>1.4105767449530626E-2</v>
      </c>
      <c r="S750" s="89">
        <f t="shared" ca="1" si="1394"/>
        <v>0.53753403810350731</v>
      </c>
      <c r="T750" s="89">
        <f t="shared" ca="1" si="1394"/>
        <v>-2.3856124570488357E-2</v>
      </c>
      <c r="U750" s="89">
        <f t="shared" ca="1" si="1395"/>
        <v>9.8583260592283506E-2</v>
      </c>
      <c r="V750" s="89">
        <f t="shared" ca="1" si="1395"/>
        <v>6.3830203882474623E-2</v>
      </c>
      <c r="W750" s="89">
        <f t="shared" ca="1" si="1395"/>
        <v>6.3830203882474623E-2</v>
      </c>
      <c r="X750" s="89">
        <f t="shared" ca="1" si="1395"/>
        <v>0.2685645797022288</v>
      </c>
      <c r="Y750" s="89">
        <f t="shared" ca="1" si="1395"/>
        <v>1.8449135142460493E-2</v>
      </c>
      <c r="Z750" s="89">
        <f t="shared" ca="1" si="1395"/>
        <v>2.8755171397204293E-2</v>
      </c>
      <c r="AA750" s="89">
        <f t="shared" ca="1" si="1395"/>
        <v>-0.41558093709150801</v>
      </c>
      <c r="AB750" s="89">
        <f t="shared" ca="1" si="1395"/>
        <v>1.4105767449530626E-2</v>
      </c>
      <c r="AC750" s="89">
        <f t="shared" ca="1" si="1395"/>
        <v>1.4105767449530626E-2</v>
      </c>
      <c r="AD750" s="89">
        <f t="shared" ca="1" si="1395"/>
        <v>0.13695300672662025</v>
      </c>
      <c r="AE750" s="89">
        <f t="shared" ca="1" si="1396"/>
        <v>-0.30700255599325066</v>
      </c>
      <c r="AF750" s="89">
        <f t="shared" ca="1" si="1396"/>
        <v>-1.0097454203712564</v>
      </c>
      <c r="AG750" s="89">
        <f t="shared" ca="1" si="1396"/>
        <v>-0.30700255599325066</v>
      </c>
      <c r="AH750" s="89">
        <f t="shared" ca="1" si="1396"/>
        <v>6.3830203882474623E-2</v>
      </c>
      <c r="AI750" s="89">
        <f t="shared" ca="1" si="1396"/>
        <v>-1.3483164959119551</v>
      </c>
      <c r="AJ750" s="89">
        <f t="shared" ca="1" si="1396"/>
        <v>0.3096998313943522</v>
      </c>
      <c r="AK750" s="89">
        <f t="shared" ca="1" si="1396"/>
        <v>2.8755171397204293E-2</v>
      </c>
      <c r="AL750" s="89">
        <f t="shared" ca="1" si="1396"/>
        <v>0.2685645797022288</v>
      </c>
      <c r="AM750" s="89">
        <f t="shared" ca="1" si="1396"/>
        <v>0.74160465676181864</v>
      </c>
      <c r="AN750" s="89">
        <f t="shared" ca="1" si="1396"/>
        <v>0.14357639329378769</v>
      </c>
      <c r="AO750" s="89">
        <f t="shared" ca="1" si="1397"/>
        <v>1.4105767449530626E-2</v>
      </c>
      <c r="AP750" s="89">
        <f t="shared" ca="1" si="1397"/>
        <v>-1.0649490381436091</v>
      </c>
      <c r="AQ750" s="89">
        <f t="shared" ca="1" si="1397"/>
        <v>0.3096998313943522</v>
      </c>
      <c r="AR750" s="89">
        <f t="shared" ca="1" si="1397"/>
        <v>0.21206368060581204</v>
      </c>
      <c r="AS750" s="89">
        <f t="shared" ca="1" si="1397"/>
        <v>-0.81775242806075465</v>
      </c>
      <c r="AT750" s="89">
        <f t="shared" ca="1" si="1397"/>
        <v>0.14357639329378769</v>
      </c>
      <c r="AU750" s="89">
        <f t="shared" ca="1" si="1397"/>
        <v>0.2685645797022288</v>
      </c>
      <c r="AV750" s="89">
        <f t="shared" ca="1" si="1397"/>
        <v>-1.0649490381436091</v>
      </c>
      <c r="AW750" s="89">
        <f t="shared" ca="1" si="1397"/>
        <v>0.51560491500326755</v>
      </c>
      <c r="AX750" s="89" t="str">
        <f t="shared" ca="1" si="1397"/>
        <v/>
      </c>
      <c r="AY750" s="89" t="str">
        <f t="shared" ca="1" si="1398"/>
        <v/>
      </c>
      <c r="AZ750" s="89" t="str">
        <f t="shared" ca="1" si="1398"/>
        <v/>
      </c>
      <c r="BA750" s="89" t="str">
        <f t="shared" ca="1" si="1398"/>
        <v/>
      </c>
      <c r="BB750" s="89" t="str">
        <f t="shared" ca="1" si="1398"/>
        <v/>
      </c>
      <c r="BC750" s="89" t="str">
        <f t="shared" ca="1" si="1398"/>
        <v/>
      </c>
      <c r="BD750" s="89" t="str">
        <f t="shared" ca="1" si="1398"/>
        <v/>
      </c>
      <c r="BE750" s="89" t="str">
        <f t="shared" ca="1" si="1398"/>
        <v/>
      </c>
      <c r="BF750" s="89" t="str">
        <f t="shared" ca="1" si="1398"/>
        <v/>
      </c>
      <c r="BG750" s="89" t="str">
        <f t="shared" ca="1" si="1398"/>
        <v/>
      </c>
      <c r="BH750" s="89" t="str">
        <f t="shared" ca="1" si="1398"/>
        <v/>
      </c>
      <c r="BJ750" s="132">
        <f t="shared" ca="1" si="1392"/>
        <v>1.7550733073960709</v>
      </c>
      <c r="BK750" s="89">
        <f t="shared" ca="1" si="1392"/>
        <v>1.7277778496557539</v>
      </c>
      <c r="BL750" s="89">
        <f t="shared" ca="1" si="1392"/>
        <v>1.2162191857965126</v>
      </c>
      <c r="BM750" s="89">
        <f t="shared" ca="1" si="1392"/>
        <v>0.33542063602452415</v>
      </c>
      <c r="BN750" s="89">
        <f t="shared" ca="1" si="1392"/>
        <v>1.3945529484976174</v>
      </c>
      <c r="BO750" s="89">
        <f t="shared" ca="1" si="1392"/>
        <v>2.0161064309195589</v>
      </c>
      <c r="BP750" s="89">
        <f t="shared" ca="1" si="1392"/>
        <v>1.7491469994118867</v>
      </c>
      <c r="BQ750" s="89">
        <f t="shared" ca="1" si="1392"/>
        <v>0.88464710750451414</v>
      </c>
      <c r="BR750" s="89">
        <f t="shared" ca="1" si="1392"/>
        <v>1.3054342984177425</v>
      </c>
      <c r="BS750" s="89">
        <f t="shared" ca="1" si="1392"/>
        <v>0.58256126702757849</v>
      </c>
      <c r="BT750" s="89">
        <f t="shared" ca="1" si="1392"/>
        <v>0.83890560752135113</v>
      </c>
      <c r="BU750" s="89">
        <f t="shared" ca="1" si="1392"/>
        <v>0.78752249531909035</v>
      </c>
      <c r="BV750" s="89">
        <f t="shared" ca="1" si="1392"/>
        <v>0.40723179344349048</v>
      </c>
      <c r="BW750" s="89">
        <f t="shared" ca="1" si="1392"/>
        <v>0.70164743732769175</v>
      </c>
      <c r="BX750" s="89">
        <f t="shared" ca="1" si="1392"/>
        <v>0.96124004993379164</v>
      </c>
      <c r="BY750" s="89">
        <f t="shared" ca="1" si="1392"/>
        <v>1.2418080655242825</v>
      </c>
      <c r="BZ750" s="89">
        <f t="shared" ca="1" si="1385"/>
        <v>0.60079561549558336</v>
      </c>
      <c r="CA750" s="89">
        <f t="shared" ca="1" si="1385"/>
        <v>1.1974902024631842</v>
      </c>
      <c r="CB750" s="89">
        <f t="shared" ca="1" si="1385"/>
        <v>0.30348325424347866</v>
      </c>
      <c r="CC750" s="89">
        <f t="shared" ca="1" si="1385"/>
        <v>1.0648507480027356</v>
      </c>
      <c r="CD750" s="89">
        <f t="shared" ca="1" si="1385"/>
        <v>0.69235098137803186</v>
      </c>
      <c r="CE750" s="89">
        <f t="shared" ca="1" si="1385"/>
        <v>-0.36202796184840902</v>
      </c>
      <c r="CF750" s="89">
        <f t="shared" ca="1" si="1385"/>
        <v>-0.57784416920543025</v>
      </c>
      <c r="CG750" s="89">
        <f t="shared" ca="1" si="1385"/>
        <v>0.78617071387074355</v>
      </c>
      <c r="CH750" s="89">
        <f t="shared" ca="1" si="1385"/>
        <v>-0.4326240836432963</v>
      </c>
      <c r="CI750" s="89">
        <f t="shared" ca="1" si="1385"/>
        <v>-0.35484812864882209</v>
      </c>
      <c r="CJ750" s="89">
        <f t="shared" ca="1" si="1385"/>
        <v>-0.44678702090590394</v>
      </c>
      <c r="CK750" s="89">
        <f t="shared" ca="1" si="1385"/>
        <v>1.0635622999547789E-2</v>
      </c>
      <c r="CL750" s="89">
        <f t="shared" ca="1" si="1385"/>
        <v>1.0893523808631587</v>
      </c>
      <c r="CM750" s="89">
        <f t="shared" ca="1" si="1385"/>
        <v>1.1748461193960948</v>
      </c>
      <c r="CN750" s="89">
        <f t="shared" ca="1" si="1385"/>
        <v>0.99694713724536821</v>
      </c>
      <c r="CO750" s="89">
        <f t="shared" ca="1" si="1399"/>
        <v>-0.17934162229513284</v>
      </c>
      <c r="CP750" s="89">
        <f t="shared" ca="1" si="1399"/>
        <v>1.2746458153885294</v>
      </c>
      <c r="CQ750" s="89">
        <f t="shared" ca="1" si="1399"/>
        <v>0.95681075401987525</v>
      </c>
      <c r="CR750" s="5">
        <f t="shared" ca="1" si="1399"/>
        <v>0.33124017196472777</v>
      </c>
      <c r="CS750" s="5">
        <f t="shared" ca="1" si="1399"/>
        <v>1.2395037122771926</v>
      </c>
      <c r="CT750" s="5">
        <f t="shared" ca="1" si="1399"/>
        <v>1.4504321901837258</v>
      </c>
      <c r="CU750" s="5">
        <f t="shared" ca="1" si="1386"/>
        <v>-0.25249500439520078</v>
      </c>
      <c r="CV750" s="5">
        <f t="shared" ca="1" si="1386"/>
        <v>0.71414583214610006</v>
      </c>
      <c r="CW750" s="5" t="str">
        <f t="shared" si="1386"/>
        <v/>
      </c>
      <c r="CX750" s="5" t="str">
        <f t="shared" si="1386"/>
        <v/>
      </c>
      <c r="CY750" s="5" t="str">
        <f t="shared" si="1386"/>
        <v/>
      </c>
      <c r="CZ750" s="5" t="str">
        <f t="shared" si="1386"/>
        <v/>
      </c>
      <c r="DA750" s="5" t="str">
        <f t="shared" si="1356"/>
        <v/>
      </c>
      <c r="DB750" s="5" t="str">
        <f t="shared" si="1356"/>
        <v/>
      </c>
      <c r="DC750" s="5" t="str">
        <f t="shared" si="1356"/>
        <v/>
      </c>
      <c r="DD750" s="5" t="str">
        <f t="shared" si="1356"/>
        <v/>
      </c>
      <c r="DE750" s="5" t="str">
        <f t="shared" si="1356"/>
        <v/>
      </c>
      <c r="DF750" s="5" t="str">
        <f t="shared" si="1356"/>
        <v/>
      </c>
      <c r="DG750" s="133" t="str">
        <f t="shared" si="1393"/>
        <v/>
      </c>
      <c r="EE750" s="107"/>
      <c r="EF750" s="107"/>
      <c r="EG750" s="107"/>
      <c r="EH750" s="107"/>
      <c r="EI750" s="107"/>
      <c r="EJ750" s="107"/>
      <c r="EK750" s="107"/>
      <c r="EL750" s="107"/>
      <c r="EM750" s="107"/>
      <c r="EN750" s="107"/>
      <c r="EO750" s="107"/>
      <c r="EP750" s="107"/>
      <c r="EQ750" s="107"/>
      <c r="ER750" s="107"/>
      <c r="ES750" s="107"/>
      <c r="ET750" s="107"/>
      <c r="EU750" s="107"/>
      <c r="EV750" s="107"/>
      <c r="EW750" s="107"/>
      <c r="EX750" s="107"/>
      <c r="EY750" s="107"/>
    </row>
    <row r="751" spans="1:155" x14ac:dyDescent="0.25">
      <c r="A751" s="176">
        <f t="shared" ca="1" si="1358"/>
        <v>1.6422007689936251</v>
      </c>
      <c r="B751" s="164">
        <f t="shared" ca="1" si="1359"/>
        <v>9.0980562245991464E-2</v>
      </c>
      <c r="C751" s="106">
        <f t="shared" ca="1" si="1360"/>
        <v>0.48513305135133988</v>
      </c>
      <c r="D751" s="108">
        <f t="shared" ca="1" si="1361"/>
        <v>1.7598778077503561</v>
      </c>
      <c r="E751" s="109">
        <f t="shared" ca="1" si="1362"/>
        <v>19.343448361992234</v>
      </c>
      <c r="F751" s="109">
        <f t="shared" ca="1" si="1363"/>
        <v>7.2887767961616587</v>
      </c>
      <c r="G751" s="109">
        <f t="shared" ca="1" si="1364"/>
        <v>21.825445997221891</v>
      </c>
      <c r="H751" s="109">
        <f t="shared" ca="1" si="1365"/>
        <v>14.536669201060231</v>
      </c>
      <c r="I751" s="177"/>
      <c r="J751" s="30" t="s">
        <v>739</v>
      </c>
      <c r="K751" s="89">
        <f t="shared" ca="1" si="1394"/>
        <v>0.3096998313943522</v>
      </c>
      <c r="L751" s="89">
        <f t="shared" ca="1" si="1394"/>
        <v>0.53753403810350731</v>
      </c>
      <c r="M751" s="89">
        <f t="shared" ca="1" si="1394"/>
        <v>0.31960967874145596</v>
      </c>
      <c r="N751" s="89">
        <f t="shared" ca="1" si="1394"/>
        <v>0.31960967874145596</v>
      </c>
      <c r="O751" s="89">
        <f t="shared" ca="1" si="1394"/>
        <v>-0.21005970810345143</v>
      </c>
      <c r="P751" s="89">
        <f t="shared" ca="1" si="1394"/>
        <v>-0.15653910921934289</v>
      </c>
      <c r="Q751" s="89">
        <f t="shared" ca="1" si="1394"/>
        <v>-1.0097454203712564</v>
      </c>
      <c r="R751" s="89">
        <f t="shared" ca="1" si="1394"/>
        <v>0.89371861765175975</v>
      </c>
      <c r="S751" s="89">
        <f t="shared" ca="1" si="1394"/>
        <v>6.3830203882474623E-2</v>
      </c>
      <c r="T751" s="89">
        <f t="shared" ca="1" si="1394"/>
        <v>1.4105767449530626E-2</v>
      </c>
      <c r="U751" s="89">
        <f t="shared" ca="1" si="1395"/>
        <v>5.4419538639000731E-2</v>
      </c>
      <c r="V751" s="89">
        <f t="shared" ca="1" si="1395"/>
        <v>0.14357639329378769</v>
      </c>
      <c r="W751" s="89">
        <f t="shared" ca="1" si="1395"/>
        <v>0.41148501321826991</v>
      </c>
      <c r="X751" s="89">
        <f t="shared" ca="1" si="1395"/>
        <v>0.41148501321826991</v>
      </c>
      <c r="Y751" s="89">
        <f t="shared" ca="1" si="1395"/>
        <v>-1.0097454203712564</v>
      </c>
      <c r="Z751" s="89">
        <f t="shared" ca="1" si="1395"/>
        <v>0.74160465676181864</v>
      </c>
      <c r="AA751" s="89">
        <f t="shared" ca="1" si="1395"/>
        <v>-2.3856124570488357E-2</v>
      </c>
      <c r="AB751" s="89">
        <f t="shared" ca="1" si="1395"/>
        <v>0.53753403810350731</v>
      </c>
      <c r="AC751" s="89">
        <f t="shared" ca="1" si="1395"/>
        <v>1.4105767449530626E-2</v>
      </c>
      <c r="AD751" s="89">
        <f t="shared" ca="1" si="1395"/>
        <v>0.41148501321826991</v>
      </c>
      <c r="AE751" s="89">
        <f t="shared" ca="1" si="1396"/>
        <v>-2.3856124570488357E-2</v>
      </c>
      <c r="AF751" s="89">
        <f t="shared" ca="1" si="1396"/>
        <v>2.8755171397204293E-2</v>
      </c>
      <c r="AG751" s="89">
        <f t="shared" ca="1" si="1396"/>
        <v>-0.44623785415300243</v>
      </c>
      <c r="AH751" s="89">
        <f t="shared" ca="1" si="1396"/>
        <v>-0.31999883307611282</v>
      </c>
      <c r="AI751" s="89">
        <f t="shared" ca="1" si="1396"/>
        <v>0.41148501321826991</v>
      </c>
      <c r="AJ751" s="89">
        <f t="shared" ca="1" si="1396"/>
        <v>0.31960967874145596</v>
      </c>
      <c r="AK751" s="89">
        <f t="shared" ca="1" si="1396"/>
        <v>-1.0649490381436091</v>
      </c>
      <c r="AL751" s="89">
        <f t="shared" ca="1" si="1396"/>
        <v>0.53753403810350731</v>
      </c>
      <c r="AM751" s="89">
        <f t="shared" ca="1" si="1396"/>
        <v>2.8755171397204293E-2</v>
      </c>
      <c r="AN751" s="89">
        <f t="shared" ca="1" si="1396"/>
        <v>0.2685645797022288</v>
      </c>
      <c r="AO751" s="89">
        <f t="shared" ca="1" si="1397"/>
        <v>0.82443786118685636</v>
      </c>
      <c r="AP751" s="89">
        <f t="shared" ca="1" si="1397"/>
        <v>0.94353006046483001</v>
      </c>
      <c r="AQ751" s="89">
        <f t="shared" ca="1" si="1397"/>
        <v>-2.3856124570488357E-2</v>
      </c>
      <c r="AR751" s="89">
        <f t="shared" ca="1" si="1397"/>
        <v>0.13695300672662025</v>
      </c>
      <c r="AS751" s="89">
        <f t="shared" ca="1" si="1397"/>
        <v>-0.31999883307611282</v>
      </c>
      <c r="AT751" s="89">
        <f t="shared" ca="1" si="1397"/>
        <v>0.74370258632857644</v>
      </c>
      <c r="AU751" s="89">
        <f t="shared" ca="1" si="1397"/>
        <v>-0.31999883307611282</v>
      </c>
      <c r="AV751" s="89">
        <f t="shared" ca="1" si="1397"/>
        <v>0.10667228108213433</v>
      </c>
      <c r="AW751" s="89">
        <f t="shared" ca="1" si="1397"/>
        <v>0.53753403810350731</v>
      </c>
      <c r="AX751" s="89" t="str">
        <f t="shared" ca="1" si="1397"/>
        <v/>
      </c>
      <c r="AY751" s="89" t="str">
        <f t="shared" ca="1" si="1398"/>
        <v/>
      </c>
      <c r="AZ751" s="89" t="str">
        <f t="shared" ca="1" si="1398"/>
        <v/>
      </c>
      <c r="BA751" s="89" t="str">
        <f t="shared" ca="1" si="1398"/>
        <v/>
      </c>
      <c r="BB751" s="89" t="str">
        <f t="shared" ca="1" si="1398"/>
        <v/>
      </c>
      <c r="BC751" s="89" t="str">
        <f t="shared" ca="1" si="1398"/>
        <v/>
      </c>
      <c r="BD751" s="89" t="str">
        <f t="shared" ca="1" si="1398"/>
        <v/>
      </c>
      <c r="BE751" s="89" t="str">
        <f t="shared" ca="1" si="1398"/>
        <v/>
      </c>
      <c r="BF751" s="89" t="str">
        <f t="shared" ca="1" si="1398"/>
        <v/>
      </c>
      <c r="BG751" s="89" t="str">
        <f t="shared" ca="1" si="1398"/>
        <v/>
      </c>
      <c r="BH751" s="89" t="str">
        <f t="shared" ca="1" si="1398"/>
        <v/>
      </c>
      <c r="BJ751" s="132">
        <f t="shared" ca="1" si="1392"/>
        <v>1.3231684820286045</v>
      </c>
      <c r="BK751" s="89">
        <f t="shared" ca="1" si="1392"/>
        <v>1.5216093014306846</v>
      </c>
      <c r="BL751" s="89">
        <f t="shared" ca="1" si="1392"/>
        <v>1.3237651839321565</v>
      </c>
      <c r="BM751" s="89">
        <f t="shared" ca="1" si="1392"/>
        <v>0.97502914784209294</v>
      </c>
      <c r="BN751" s="89">
        <f t="shared" ca="1" si="1392"/>
        <v>0.86488356165270996</v>
      </c>
      <c r="BO751" s="89">
        <f t="shared" ca="1" si="1392"/>
        <v>0.69670414381348234</v>
      </c>
      <c r="BP751" s="89">
        <f t="shared" ca="1" si="1392"/>
        <v>-4.3010072879461347E-3</v>
      </c>
      <c r="BQ751" s="89">
        <f t="shared" ca="1" si="1392"/>
        <v>1.7642599577067433</v>
      </c>
      <c r="BR751" s="89">
        <f t="shared" ca="1" si="1392"/>
        <v>0.83173046419670971</v>
      </c>
      <c r="BS751" s="89">
        <f t="shared" ca="1" si="1392"/>
        <v>0.62052315904759747</v>
      </c>
      <c r="BT751" s="89">
        <f t="shared" ca="1" si="1392"/>
        <v>0.79474188556806835</v>
      </c>
      <c r="BU751" s="89">
        <f t="shared" ca="1" si="1392"/>
        <v>0.86726868473040342</v>
      </c>
      <c r="BV751" s="89">
        <f t="shared" ca="1" si="1392"/>
        <v>0.75488660277928576</v>
      </c>
      <c r="BW751" s="89">
        <f t="shared" ca="1" si="1392"/>
        <v>0.84456787084373286</v>
      </c>
      <c r="BX751" s="89">
        <f t="shared" ca="1" si="1392"/>
        <v>-6.6954505579925216E-2</v>
      </c>
      <c r="BY751" s="89">
        <f t="shared" ca="1" si="1392"/>
        <v>1.9546575508888968</v>
      </c>
      <c r="BZ751" s="89">
        <f t="shared" ca="1" si="1385"/>
        <v>0.99252042801660301</v>
      </c>
      <c r="CA751" s="89">
        <f t="shared" ca="1" si="1385"/>
        <v>1.7209184731171607</v>
      </c>
      <c r="CB751" s="89">
        <f t="shared" ca="1" si="1385"/>
        <v>0.30348325424347866</v>
      </c>
      <c r="CC751" s="89">
        <f t="shared" ref="CC751:CN772" ca="1" si="1400">IF(CC$61&gt;0,AD$63+AD751,"")</f>
        <v>1.3393827544943853</v>
      </c>
      <c r="CD751" s="89">
        <f t="shared" ca="1" si="1400"/>
        <v>0.97549741280079416</v>
      </c>
      <c r="CE751" s="89">
        <f t="shared" ca="1" si="1400"/>
        <v>0.67647262992005164</v>
      </c>
      <c r="CF751" s="89">
        <f t="shared" ca="1" si="1400"/>
        <v>-0.71707946736518202</v>
      </c>
      <c r="CG751" s="89">
        <f t="shared" ca="1" si="1400"/>
        <v>0.40234167691215611</v>
      </c>
      <c r="CH751" s="89">
        <f t="shared" ca="1" si="1400"/>
        <v>1.3271774254869286</v>
      </c>
      <c r="CI751" s="89">
        <f t="shared" ca="1" si="1400"/>
        <v>-0.34493828130171833</v>
      </c>
      <c r="CJ751" s="89">
        <f t="shared" ca="1" si="1400"/>
        <v>-1.5404912304467173</v>
      </c>
      <c r="CK751" s="89">
        <f t="shared" ca="1" si="1400"/>
        <v>0.27960508140082629</v>
      </c>
      <c r="CL751" s="89">
        <f t="shared" ca="1" si="1400"/>
        <v>0.37650289549854432</v>
      </c>
      <c r="CM751" s="89">
        <f t="shared" ca="1" si="1400"/>
        <v>1.2998343058045361</v>
      </c>
      <c r="CN751" s="89">
        <f t="shared" ca="1" si="1400"/>
        <v>1.8072792309826939</v>
      </c>
      <c r="CO751" s="89">
        <f t="shared" ca="1" si="1399"/>
        <v>1.8291374763133064</v>
      </c>
      <c r="CP751" s="89">
        <f t="shared" ca="1" si="1399"/>
        <v>0.94108985942368883</v>
      </c>
      <c r="CQ751" s="89">
        <f t="shared" ca="1" si="1399"/>
        <v>0.88170008014068346</v>
      </c>
      <c r="CR751" s="5">
        <f t="shared" ca="1" si="1399"/>
        <v>0.82899376694936966</v>
      </c>
      <c r="CS751" s="5">
        <f t="shared" ca="1" si="1399"/>
        <v>1.8396299053119813</v>
      </c>
      <c r="CT751" s="5">
        <f t="shared" ca="1" si="1399"/>
        <v>0.86186877740538415</v>
      </c>
      <c r="CU751" s="5">
        <f t="shared" ca="1" si="1386"/>
        <v>0.91912631483054263</v>
      </c>
      <c r="CV751" s="5">
        <f t="shared" ca="1" si="1386"/>
        <v>0.73607495524633981</v>
      </c>
      <c r="CW751" s="5" t="str">
        <f t="shared" si="1386"/>
        <v/>
      </c>
      <c r="CX751" s="5" t="str">
        <f t="shared" si="1386"/>
        <v/>
      </c>
      <c r="CY751" s="5" t="str">
        <f t="shared" si="1386"/>
        <v/>
      </c>
      <c r="CZ751" s="5" t="str">
        <f t="shared" si="1386"/>
        <v/>
      </c>
      <c r="DA751" s="5" t="str">
        <f t="shared" si="1356"/>
        <v/>
      </c>
      <c r="DB751" s="5" t="str">
        <f t="shared" si="1356"/>
        <v/>
      </c>
      <c r="DC751" s="5" t="str">
        <f t="shared" si="1356"/>
        <v/>
      </c>
      <c r="DD751" s="5" t="str">
        <f t="shared" si="1356"/>
        <v/>
      </c>
      <c r="DE751" s="5" t="str">
        <f t="shared" si="1356"/>
        <v/>
      </c>
      <c r="DF751" s="5" t="str">
        <f t="shared" si="1356"/>
        <v/>
      </c>
      <c r="DG751" s="133" t="str">
        <f t="shared" si="1393"/>
        <v/>
      </c>
      <c r="EE751" s="107"/>
      <c r="EF751" s="107"/>
      <c r="EG751" s="107"/>
      <c r="EH751" s="107"/>
      <c r="EI751" s="107"/>
      <c r="EJ751" s="107"/>
      <c r="EK751" s="107"/>
      <c r="EL751" s="107"/>
      <c r="EM751" s="107"/>
      <c r="EN751" s="107"/>
      <c r="EO751" s="107"/>
      <c r="EP751" s="107"/>
      <c r="EQ751" s="107"/>
      <c r="ER751" s="107"/>
      <c r="ES751" s="107"/>
      <c r="ET751" s="107"/>
      <c r="EU751" s="107"/>
      <c r="EV751" s="107"/>
      <c r="EW751" s="107"/>
      <c r="EX751" s="107"/>
      <c r="EY751" s="107"/>
    </row>
    <row r="752" spans="1:155" x14ac:dyDescent="0.25">
      <c r="A752" s="176">
        <f t="shared" ca="1" si="1358"/>
        <v>1.3679908494733262</v>
      </c>
      <c r="B752" s="164">
        <f t="shared" ca="1" si="1359"/>
        <v>8.2863731064911184E-2</v>
      </c>
      <c r="C752" s="106">
        <f t="shared" ca="1" si="1360"/>
        <v>0.55557257996167098</v>
      </c>
      <c r="D752" s="108">
        <f t="shared" ca="1" si="1361"/>
        <v>1.5223212952759597</v>
      </c>
      <c r="E752" s="109">
        <f t="shared" ca="1" si="1362"/>
        <v>18.371382457826471</v>
      </c>
      <c r="F752" s="109">
        <f t="shared" ca="1" si="1363"/>
        <v>7.227990957168644</v>
      </c>
      <c r="G752" s="109">
        <f t="shared" ca="1" si="1364"/>
        <v>18.198589991867525</v>
      </c>
      <c r="H752" s="109">
        <f t="shared" ca="1" si="1365"/>
        <v>10.970599034698882</v>
      </c>
      <c r="I752" s="177"/>
      <c r="J752" s="30" t="s">
        <v>740</v>
      </c>
      <c r="K752" s="89">
        <f t="shared" ca="1" si="1394"/>
        <v>0.51560491500326755</v>
      </c>
      <c r="L752" s="89">
        <f t="shared" ca="1" si="1394"/>
        <v>-0.22096981093654566</v>
      </c>
      <c r="M752" s="89">
        <f t="shared" ca="1" si="1394"/>
        <v>9.8583260592283506E-2</v>
      </c>
      <c r="N752" s="89">
        <f t="shared" ca="1" si="1394"/>
        <v>1.8449135142460493E-2</v>
      </c>
      <c r="O752" s="89">
        <f t="shared" ca="1" si="1394"/>
        <v>-0.30649199665355353</v>
      </c>
      <c r="P752" s="89">
        <f t="shared" ca="1" si="1394"/>
        <v>0.89371861765175975</v>
      </c>
      <c r="Q752" s="89">
        <f t="shared" ca="1" si="1394"/>
        <v>5.4419538639000731E-2</v>
      </c>
      <c r="R752" s="89">
        <f t="shared" ca="1" si="1394"/>
        <v>-1.0097454203712564</v>
      </c>
      <c r="S752" s="89">
        <f t="shared" ca="1" si="1394"/>
        <v>-1.0649490381436091</v>
      </c>
      <c r="T752" s="89">
        <f t="shared" ca="1" si="1394"/>
        <v>2.8755171397204293E-2</v>
      </c>
      <c r="U752" s="89">
        <f t="shared" ca="1" si="1395"/>
        <v>-0.44623785415300243</v>
      </c>
      <c r="V752" s="89">
        <f t="shared" ca="1" si="1395"/>
        <v>0.74370258632857644</v>
      </c>
      <c r="W752" s="89">
        <f t="shared" ca="1" si="1395"/>
        <v>-1.4331148233707331</v>
      </c>
      <c r="X752" s="89">
        <f t="shared" ca="1" si="1395"/>
        <v>0.21206368060581204</v>
      </c>
      <c r="Y752" s="89">
        <f t="shared" ca="1" si="1395"/>
        <v>0.74160465676181864</v>
      </c>
      <c r="Z752" s="89">
        <f t="shared" ca="1" si="1395"/>
        <v>0.21206368060581204</v>
      </c>
      <c r="AA752" s="89">
        <f t="shared" ca="1" si="1395"/>
        <v>-0.15653910921934289</v>
      </c>
      <c r="AB752" s="89">
        <f t="shared" ca="1" si="1395"/>
        <v>1.1628631778867338</v>
      </c>
      <c r="AC752" s="89">
        <f t="shared" ca="1" si="1395"/>
        <v>-0.30649199665355353</v>
      </c>
      <c r="AD752" s="89">
        <f t="shared" ca="1" si="1395"/>
        <v>-0.31999883307611282</v>
      </c>
      <c r="AE752" s="89">
        <f t="shared" ca="1" si="1396"/>
        <v>-0.30700255599325066</v>
      </c>
      <c r="AF752" s="89">
        <f t="shared" ca="1" si="1396"/>
        <v>-0.41558093709150801</v>
      </c>
      <c r="AG752" s="89">
        <f t="shared" ca="1" si="1396"/>
        <v>3.6539036893229848E-2</v>
      </c>
      <c r="AH752" s="89">
        <f t="shared" ca="1" si="1396"/>
        <v>0.14357639329378769</v>
      </c>
      <c r="AI752" s="89">
        <f t="shared" ca="1" si="1396"/>
        <v>-0.41184718490169098</v>
      </c>
      <c r="AJ752" s="89">
        <f t="shared" ca="1" si="1396"/>
        <v>0.13695300672662025</v>
      </c>
      <c r="AK752" s="89">
        <f t="shared" ca="1" si="1396"/>
        <v>0.14357639329378769</v>
      </c>
      <c r="AL752" s="89">
        <f t="shared" ca="1" si="1396"/>
        <v>0.31960967874145596</v>
      </c>
      <c r="AM752" s="89">
        <f t="shared" ca="1" si="1396"/>
        <v>-2.3856124570488357E-2</v>
      </c>
      <c r="AN752" s="89">
        <f t="shared" ca="1" si="1396"/>
        <v>2.8755171397204293E-2</v>
      </c>
      <c r="AO752" s="89">
        <f t="shared" ca="1" si="1397"/>
        <v>-0.31999883307611282</v>
      </c>
      <c r="AP752" s="89">
        <f t="shared" ca="1" si="1397"/>
        <v>-1.0097454203712564</v>
      </c>
      <c r="AQ752" s="89">
        <f t="shared" ca="1" si="1397"/>
        <v>-0.44623785415300243</v>
      </c>
      <c r="AR752" s="89">
        <f t="shared" ca="1" si="1397"/>
        <v>-0.81775242806075465</v>
      </c>
      <c r="AS752" s="89">
        <f t="shared" ca="1" si="1397"/>
        <v>-0.22096981093654566</v>
      </c>
      <c r="AT752" s="89">
        <f t="shared" ca="1" si="1397"/>
        <v>0.53753403810350731</v>
      </c>
      <c r="AU752" s="89">
        <f t="shared" ca="1" si="1397"/>
        <v>0.53753403810350731</v>
      </c>
      <c r="AV752" s="89">
        <f t="shared" ca="1" si="1397"/>
        <v>6.3830203882474623E-2</v>
      </c>
      <c r="AW752" s="89">
        <f t="shared" ca="1" si="1397"/>
        <v>-0.15653910921934289</v>
      </c>
      <c r="AX752" s="89" t="str">
        <f t="shared" ca="1" si="1397"/>
        <v/>
      </c>
      <c r="AY752" s="89" t="str">
        <f t="shared" ca="1" si="1398"/>
        <v/>
      </c>
      <c r="AZ752" s="89" t="str">
        <f t="shared" ca="1" si="1398"/>
        <v/>
      </c>
      <c r="BA752" s="89" t="str">
        <f t="shared" ca="1" si="1398"/>
        <v/>
      </c>
      <c r="BB752" s="89" t="str">
        <f t="shared" ca="1" si="1398"/>
        <v/>
      </c>
      <c r="BC752" s="89" t="str">
        <f t="shared" ca="1" si="1398"/>
        <v/>
      </c>
      <c r="BD752" s="89" t="str">
        <f t="shared" ca="1" si="1398"/>
        <v/>
      </c>
      <c r="BE752" s="89" t="str">
        <f t="shared" ca="1" si="1398"/>
        <v/>
      </c>
      <c r="BF752" s="89" t="str">
        <f t="shared" ca="1" si="1398"/>
        <v/>
      </c>
      <c r="BG752" s="89" t="str">
        <f t="shared" ca="1" si="1398"/>
        <v/>
      </c>
      <c r="BH752" s="89" t="str">
        <f t="shared" ca="1" si="1398"/>
        <v/>
      </c>
      <c r="BJ752" s="132">
        <f t="shared" ca="1" si="1392"/>
        <v>1.5290735656375198</v>
      </c>
      <c r="BK752" s="89">
        <f t="shared" ca="1" si="1392"/>
        <v>0.76310545239063166</v>
      </c>
      <c r="BL752" s="89">
        <f t="shared" ca="1" si="1392"/>
        <v>1.1027387657829841</v>
      </c>
      <c r="BM752" s="89">
        <f t="shared" ca="1" si="1392"/>
        <v>0.67386860424309747</v>
      </c>
      <c r="BN752" s="89">
        <f t="shared" ca="1" si="1392"/>
        <v>0.76845127310260786</v>
      </c>
      <c r="BO752" s="89">
        <f t="shared" ca="1" si="1392"/>
        <v>1.7469618706845851</v>
      </c>
      <c r="BP752" s="89">
        <f t="shared" ca="1" si="1392"/>
        <v>1.059863951722311</v>
      </c>
      <c r="BQ752" s="89">
        <f t="shared" ca="1" si="1392"/>
        <v>-0.13920408031627285</v>
      </c>
      <c r="BR752" s="89">
        <f t="shared" ca="1" si="1392"/>
        <v>-0.297048777829374</v>
      </c>
      <c r="BS752" s="89">
        <f t="shared" ca="1" si="1392"/>
        <v>0.63517256299527114</v>
      </c>
      <c r="BT752" s="89">
        <f t="shared" ca="1" si="1392"/>
        <v>0.29408449277606519</v>
      </c>
      <c r="BU752" s="89">
        <f t="shared" ca="1" si="1392"/>
        <v>1.4673948777651922</v>
      </c>
      <c r="BV752" s="89">
        <f t="shared" ca="1" si="1392"/>
        <v>-1.0897132338097173</v>
      </c>
      <c r="BW752" s="89">
        <f t="shared" ca="1" si="1392"/>
        <v>0.64514653823127499</v>
      </c>
      <c r="BX752" s="89">
        <f t="shared" ca="1" si="1392"/>
        <v>1.6843955715531498</v>
      </c>
      <c r="BY752" s="89">
        <f t="shared" ca="1" si="1392"/>
        <v>1.4251165747328902</v>
      </c>
      <c r="BZ752" s="89">
        <f t="shared" ref="BZ752:CG801" ca="1" si="1401">IF(BZ$61&gt;0,AA$63+AA752,"")</f>
        <v>0.85983744336774848</v>
      </c>
      <c r="CA752" s="89">
        <f t="shared" ca="1" si="1401"/>
        <v>2.3462476129003873</v>
      </c>
      <c r="CB752" s="89">
        <f t="shared" ca="1" si="1401"/>
        <v>-1.7114509859605498E-2</v>
      </c>
      <c r="CC752" s="89">
        <f t="shared" ca="1" si="1400"/>
        <v>0.60789890820000259</v>
      </c>
      <c r="CD752" s="89">
        <f t="shared" ca="1" si="1400"/>
        <v>0.69235098137803186</v>
      </c>
      <c r="CE752" s="89">
        <f t="shared" ca="1" si="1400"/>
        <v>0.23213652143133934</v>
      </c>
      <c r="CF752" s="89">
        <f t="shared" ca="1" si="1400"/>
        <v>-0.23430257631894974</v>
      </c>
      <c r="CG752" s="89">
        <f t="shared" ca="1" si="1400"/>
        <v>0.86591690328205662</v>
      </c>
      <c r="CH752" s="89">
        <f t="shared" ca="1" si="1400"/>
        <v>0.5038452273669678</v>
      </c>
      <c r="CI752" s="89">
        <f t="shared" ca="1" si="1400"/>
        <v>-0.52759495331655404</v>
      </c>
      <c r="CJ752" s="89">
        <f t="shared" ca="1" si="1400"/>
        <v>-0.33196579900932055</v>
      </c>
      <c r="CK752" s="89">
        <f t="shared" ca="1" si="1400"/>
        <v>6.1680722038774949E-2</v>
      </c>
      <c r="CL752" s="89">
        <f t="shared" ca="1" si="1400"/>
        <v>0.32389159953085167</v>
      </c>
      <c r="CM752" s="89">
        <f t="shared" ca="1" si="1400"/>
        <v>1.0600248974995115</v>
      </c>
      <c r="CN752" s="89">
        <f t="shared" ca="1" si="1400"/>
        <v>0.66284253671972482</v>
      </c>
      <c r="CO752" s="89">
        <f t="shared" ca="1" si="1399"/>
        <v>-0.12413800452278012</v>
      </c>
      <c r="CP752" s="89">
        <f t="shared" ca="1" si="1399"/>
        <v>0.51870812984117476</v>
      </c>
      <c r="CQ752" s="89">
        <f t="shared" ca="1" si="1399"/>
        <v>-7.3005354646691445E-2</v>
      </c>
      <c r="CR752" s="5">
        <f t="shared" ca="1" si="1399"/>
        <v>0.92802278908893676</v>
      </c>
      <c r="CS752" s="5">
        <f t="shared" ca="1" si="1399"/>
        <v>1.6334613570869121</v>
      </c>
      <c r="CT752" s="5">
        <f t="shared" ca="1" si="1399"/>
        <v>1.7194016485850043</v>
      </c>
      <c r="CU752" s="5">
        <f t="shared" ca="1" si="1386"/>
        <v>0.87628423763088292</v>
      </c>
      <c r="CV752" s="5">
        <f t="shared" ca="1" si="1386"/>
        <v>4.200180792348962E-2</v>
      </c>
      <c r="CW752" s="5" t="str">
        <f t="shared" si="1386"/>
        <v/>
      </c>
      <c r="CX752" s="5" t="str">
        <f t="shared" si="1386"/>
        <v/>
      </c>
      <c r="CY752" s="5" t="str">
        <f t="shared" si="1386"/>
        <v/>
      </c>
      <c r="CZ752" s="5" t="str">
        <f t="shared" si="1386"/>
        <v/>
      </c>
      <c r="DA752" s="5" t="str">
        <f t="shared" si="1356"/>
        <v/>
      </c>
      <c r="DB752" s="5" t="str">
        <f t="shared" si="1356"/>
        <v/>
      </c>
      <c r="DC752" s="5" t="str">
        <f t="shared" si="1356"/>
        <v/>
      </c>
      <c r="DD752" s="5" t="str">
        <f t="shared" si="1356"/>
        <v/>
      </c>
      <c r="DE752" s="5" t="str">
        <f t="shared" si="1356"/>
        <v/>
      </c>
      <c r="DF752" s="5" t="str">
        <f t="shared" si="1356"/>
        <v/>
      </c>
      <c r="DG752" s="133" t="str">
        <f t="shared" si="1393"/>
        <v/>
      </c>
      <c r="EE752" s="107"/>
      <c r="EF752" s="107"/>
      <c r="EG752" s="107"/>
      <c r="EH752" s="107"/>
      <c r="EI752" s="107"/>
      <c r="EJ752" s="107"/>
      <c r="EK752" s="107"/>
      <c r="EL752" s="107"/>
      <c r="EM752" s="107"/>
      <c r="EN752" s="107"/>
      <c r="EO752" s="107"/>
      <c r="EP752" s="107"/>
      <c r="EQ752" s="107"/>
      <c r="ER752" s="107"/>
      <c r="ES752" s="107"/>
      <c r="ET752" s="107"/>
      <c r="EU752" s="107"/>
      <c r="EV752" s="107"/>
      <c r="EW752" s="107"/>
      <c r="EX752" s="107"/>
      <c r="EY752" s="107"/>
    </row>
    <row r="753" spans="1:155" x14ac:dyDescent="0.25">
      <c r="A753" s="176">
        <f t="shared" ca="1" si="1358"/>
        <v>1.5534732621141984</v>
      </c>
      <c r="B753" s="164">
        <f t="shared" ca="1" si="1359"/>
        <v>9.4224442522268748E-2</v>
      </c>
      <c r="C753" s="106">
        <f t="shared" ca="1" si="1360"/>
        <v>0.57648034291397066</v>
      </c>
      <c r="D753" s="108">
        <f t="shared" ca="1" si="1361"/>
        <v>1.7196380549973029</v>
      </c>
      <c r="E753" s="109">
        <f t="shared" ca="1" si="1362"/>
        <v>18.250445520979213</v>
      </c>
      <c r="F753" s="109">
        <f t="shared" ca="1" si="1363"/>
        <v>6.9283315157924408</v>
      </c>
      <c r="G753" s="109">
        <f t="shared" ca="1" si="1364"/>
        <v>20.134583365068135</v>
      </c>
      <c r="H753" s="109">
        <f t="shared" ca="1" si="1365"/>
        <v>13.206251849275695</v>
      </c>
      <c r="I753" s="177"/>
      <c r="J753" s="30" t="s">
        <v>741</v>
      </c>
      <c r="K753" s="89">
        <f t="shared" ca="1" si="1394"/>
        <v>-0.15653910921934289</v>
      </c>
      <c r="L753" s="89">
        <f t="shared" ca="1" si="1394"/>
        <v>-0.81775242806075465</v>
      </c>
      <c r="M753" s="89">
        <f t="shared" ca="1" si="1394"/>
        <v>0.10667228108213433</v>
      </c>
      <c r="N753" s="89">
        <f t="shared" ca="1" si="1394"/>
        <v>0.82443786118685636</v>
      </c>
      <c r="O753" s="89">
        <f t="shared" ca="1" si="1394"/>
        <v>-0.41184718490169098</v>
      </c>
      <c r="P753" s="89">
        <f t="shared" ca="1" si="1394"/>
        <v>0.2685645797022288</v>
      </c>
      <c r="Q753" s="89">
        <f t="shared" ca="1" si="1394"/>
        <v>0.94353006046483001</v>
      </c>
      <c r="R753" s="89">
        <f t="shared" ca="1" si="1394"/>
        <v>-2.3856124570488357E-2</v>
      </c>
      <c r="S753" s="89">
        <f t="shared" ca="1" si="1394"/>
        <v>6.3830203882474623E-2</v>
      </c>
      <c r="T753" s="89">
        <f t="shared" ca="1" si="1394"/>
        <v>0.21206368060581204</v>
      </c>
      <c r="U753" s="89">
        <f t="shared" ca="1" si="1395"/>
        <v>1.8449135142460493E-2</v>
      </c>
      <c r="V753" s="89">
        <f t="shared" ca="1" si="1395"/>
        <v>-0.41558093709150801</v>
      </c>
      <c r="W753" s="89">
        <f t="shared" ca="1" si="1395"/>
        <v>2.8755171397204293E-2</v>
      </c>
      <c r="X753" s="89">
        <f t="shared" ca="1" si="1395"/>
        <v>-0.21005970810345143</v>
      </c>
      <c r="Y753" s="89">
        <f t="shared" ca="1" si="1395"/>
        <v>0.3096998313943522</v>
      </c>
      <c r="Z753" s="89">
        <f t="shared" ca="1" si="1395"/>
        <v>0.94353006046483001</v>
      </c>
      <c r="AA753" s="89">
        <f t="shared" ca="1" si="1395"/>
        <v>-0.21005970810345143</v>
      </c>
      <c r="AB753" s="89">
        <f t="shared" ca="1" si="1395"/>
        <v>0.2685645797022288</v>
      </c>
      <c r="AC753" s="89">
        <f t="shared" ca="1" si="1395"/>
        <v>-0.31999883307611282</v>
      </c>
      <c r="AD753" s="89">
        <f t="shared" ca="1" si="1395"/>
        <v>0.41148501321826991</v>
      </c>
      <c r="AE753" s="89">
        <f t="shared" ca="1" si="1396"/>
        <v>0.41148501321826991</v>
      </c>
      <c r="AF753" s="89">
        <f t="shared" ca="1" si="1396"/>
        <v>-0.41558093709150801</v>
      </c>
      <c r="AG753" s="89">
        <f t="shared" ca="1" si="1396"/>
        <v>0.82443786118685636</v>
      </c>
      <c r="AH753" s="89">
        <f t="shared" ca="1" si="1396"/>
        <v>3.6539036893229848E-2</v>
      </c>
      <c r="AI753" s="89">
        <f t="shared" ca="1" si="1396"/>
        <v>0.74370258632857644</v>
      </c>
      <c r="AJ753" s="89">
        <f t="shared" ca="1" si="1396"/>
        <v>-0.21005970810345143</v>
      </c>
      <c r="AK753" s="89">
        <f t="shared" ca="1" si="1396"/>
        <v>-1.4331148233707331</v>
      </c>
      <c r="AL753" s="89">
        <f t="shared" ca="1" si="1396"/>
        <v>6.3830203882474623E-2</v>
      </c>
      <c r="AM753" s="89">
        <f t="shared" ca="1" si="1396"/>
        <v>0.53753403810350731</v>
      </c>
      <c r="AN753" s="89">
        <f t="shared" ca="1" si="1396"/>
        <v>-1.0649490381436091</v>
      </c>
      <c r="AO753" s="89">
        <f t="shared" ca="1" si="1397"/>
        <v>-0.30649199665355353</v>
      </c>
      <c r="AP753" s="89">
        <f t="shared" ca="1" si="1397"/>
        <v>0.74370258632857644</v>
      </c>
      <c r="AQ753" s="89">
        <f t="shared" ca="1" si="1397"/>
        <v>1.4105767449530626E-2</v>
      </c>
      <c r="AR753" s="89">
        <f t="shared" ca="1" si="1397"/>
        <v>-1.3483164959119551</v>
      </c>
      <c r="AS753" s="89">
        <f t="shared" ca="1" si="1397"/>
        <v>-9.3840171590928279E-2</v>
      </c>
      <c r="AT753" s="89">
        <f t="shared" ca="1" si="1397"/>
        <v>-0.41184718490169098</v>
      </c>
      <c r="AU753" s="89">
        <f t="shared" ca="1" si="1397"/>
        <v>2.8755171397204293E-2</v>
      </c>
      <c r="AV753" s="89">
        <f t="shared" ca="1" si="1397"/>
        <v>0.82443786118685636</v>
      </c>
      <c r="AW753" s="89">
        <f t="shared" ca="1" si="1397"/>
        <v>-0.21005970810345143</v>
      </c>
      <c r="AX753" s="89" t="str">
        <f t="shared" ca="1" si="1397"/>
        <v/>
      </c>
      <c r="AY753" s="89" t="str">
        <f t="shared" ca="1" si="1398"/>
        <v/>
      </c>
      <c r="AZ753" s="89" t="str">
        <f t="shared" ca="1" si="1398"/>
        <v/>
      </c>
      <c r="BA753" s="89" t="str">
        <f t="shared" ca="1" si="1398"/>
        <v/>
      </c>
      <c r="BB753" s="89" t="str">
        <f t="shared" ca="1" si="1398"/>
        <v/>
      </c>
      <c r="BC753" s="89" t="str">
        <f t="shared" ca="1" si="1398"/>
        <v/>
      </c>
      <c r="BD753" s="89" t="str">
        <f t="shared" ca="1" si="1398"/>
        <v/>
      </c>
      <c r="BE753" s="89" t="str">
        <f t="shared" ca="1" si="1398"/>
        <v/>
      </c>
      <c r="BF753" s="89" t="str">
        <f t="shared" ca="1" si="1398"/>
        <v/>
      </c>
      <c r="BG753" s="89" t="str">
        <f t="shared" ca="1" si="1398"/>
        <v/>
      </c>
      <c r="BH753" s="89" t="str">
        <f t="shared" ca="1" si="1398"/>
        <v/>
      </c>
      <c r="BJ753" s="132">
        <f t="shared" ca="1" si="1392"/>
        <v>0.8569295414149094</v>
      </c>
      <c r="BK753" s="89">
        <f t="shared" ca="1" si="1392"/>
        <v>0.16632283526642266</v>
      </c>
      <c r="BL753" s="89">
        <f t="shared" ca="1" si="1392"/>
        <v>1.1108277862728348</v>
      </c>
      <c r="BM753" s="89">
        <f t="shared" ca="1" si="1392"/>
        <v>1.4798573302874933</v>
      </c>
      <c r="BN753" s="89">
        <f t="shared" ca="1" si="1392"/>
        <v>0.66309608485447047</v>
      </c>
      <c r="BO753" s="89">
        <f t="shared" ca="1" si="1392"/>
        <v>1.121807832735054</v>
      </c>
      <c r="BP753" s="89">
        <f t="shared" ca="1" si="1392"/>
        <v>1.9489744735481402</v>
      </c>
      <c r="BQ753" s="89">
        <f t="shared" ca="1" si="1392"/>
        <v>0.84668521548449516</v>
      </c>
      <c r="BR753" s="89">
        <f t="shared" ca="1" si="1392"/>
        <v>0.83173046419670971</v>
      </c>
      <c r="BS753" s="89">
        <f t="shared" ca="1" si="1392"/>
        <v>0.81848107220387889</v>
      </c>
      <c r="BT753" s="89">
        <f t="shared" ca="1" si="1392"/>
        <v>0.75877148207152811</v>
      </c>
      <c r="BU753" s="89">
        <f t="shared" ca="1" si="1392"/>
        <v>0.30811135434510772</v>
      </c>
      <c r="BV753" s="89">
        <f t="shared" ca="1" si="1392"/>
        <v>0.37215676095822015</v>
      </c>
      <c r="BW753" s="89">
        <f t="shared" ca="1" si="1392"/>
        <v>0.22302314952201152</v>
      </c>
      <c r="BX753" s="89">
        <f t="shared" ca="1" si="1392"/>
        <v>1.2524907461856833</v>
      </c>
      <c r="BY753" s="89">
        <f t="shared" ca="1" si="1392"/>
        <v>2.156582954591908</v>
      </c>
      <c r="BZ753" s="89">
        <f t="shared" ca="1" si="1401"/>
        <v>0.80631684448363994</v>
      </c>
      <c r="CA753" s="89">
        <f t="shared" ca="1" si="1401"/>
        <v>1.4519490147158822</v>
      </c>
      <c r="CB753" s="89">
        <f t="shared" ca="1" si="1401"/>
        <v>-3.0621346282164785E-2</v>
      </c>
      <c r="CC753" s="89">
        <f t="shared" ca="1" si="1400"/>
        <v>1.3393827544943853</v>
      </c>
      <c r="CD753" s="89">
        <f t="shared" ca="1" si="1400"/>
        <v>1.4108385505895524</v>
      </c>
      <c r="CE753" s="89">
        <f t="shared" ca="1" si="1400"/>
        <v>0.23213652143133934</v>
      </c>
      <c r="CF753" s="89">
        <f t="shared" ca="1" si="1400"/>
        <v>0.55359624797467677</v>
      </c>
      <c r="CG753" s="89">
        <f t="shared" ca="1" si="1400"/>
        <v>0.75887954688149883</v>
      </c>
      <c r="CH753" s="89">
        <f t="shared" ca="1" si="1400"/>
        <v>1.6593949985972354</v>
      </c>
      <c r="CI753" s="89">
        <f t="shared" ca="1" si="1400"/>
        <v>-0.87460766814662572</v>
      </c>
      <c r="CJ753" s="89">
        <f t="shared" ca="1" si="1400"/>
        <v>-1.9086570156738414</v>
      </c>
      <c r="CK753" s="89">
        <f t="shared" ca="1" si="1400"/>
        <v>-0.19409875282020639</v>
      </c>
      <c r="CL753" s="89">
        <f t="shared" ca="1" si="1400"/>
        <v>0.88528176220484733</v>
      </c>
      <c r="CM753" s="89">
        <f t="shared" ca="1" si="1400"/>
        <v>-3.3679312041301923E-2</v>
      </c>
      <c r="CN753" s="89">
        <f t="shared" ca="1" si="1400"/>
        <v>0.67634937314228405</v>
      </c>
      <c r="CO753" s="89">
        <f t="shared" ca="1" si="1399"/>
        <v>1.6293100021770526</v>
      </c>
      <c r="CP753" s="89">
        <f t="shared" ca="1" si="1399"/>
        <v>0.97905175144370782</v>
      </c>
      <c r="CQ753" s="89">
        <f t="shared" ca="1" si="1399"/>
        <v>-0.60356942249789192</v>
      </c>
      <c r="CR753" s="5">
        <f t="shared" ca="1" si="1399"/>
        <v>1.0551524284345541</v>
      </c>
      <c r="CS753" s="5">
        <f t="shared" ca="1" si="1399"/>
        <v>0.68408013408171398</v>
      </c>
      <c r="CT753" s="5">
        <f t="shared" ca="1" si="1399"/>
        <v>1.2106227818787012</v>
      </c>
      <c r="CU753" s="5">
        <f t="shared" ca="1" si="1386"/>
        <v>1.6368918949352647</v>
      </c>
      <c r="CV753" s="5">
        <f t="shared" ca="1" si="1386"/>
        <v>-1.1518790960618919E-2</v>
      </c>
      <c r="CW753" s="5" t="str">
        <f t="shared" si="1386"/>
        <v/>
      </c>
      <c r="CX753" s="5" t="str">
        <f t="shared" si="1386"/>
        <v/>
      </c>
      <c r="CY753" s="5" t="str">
        <f t="shared" si="1386"/>
        <v/>
      </c>
      <c r="CZ753" s="5" t="str">
        <f t="shared" si="1386"/>
        <v/>
      </c>
      <c r="DA753" s="5" t="str">
        <f t="shared" si="1356"/>
        <v/>
      </c>
      <c r="DB753" s="5" t="str">
        <f t="shared" si="1356"/>
        <v/>
      </c>
      <c r="DC753" s="5" t="str">
        <f t="shared" si="1356"/>
        <v/>
      </c>
      <c r="DD753" s="5" t="str">
        <f t="shared" si="1356"/>
        <v/>
      </c>
      <c r="DE753" s="5" t="str">
        <f t="shared" si="1356"/>
        <v/>
      </c>
      <c r="DF753" s="5" t="str">
        <f t="shared" si="1356"/>
        <v/>
      </c>
      <c r="DG753" s="133" t="str">
        <f t="shared" si="1393"/>
        <v/>
      </c>
      <c r="EE753" s="107"/>
      <c r="EF753" s="107"/>
      <c r="EG753" s="107"/>
      <c r="EH753" s="107"/>
      <c r="EI753" s="107"/>
      <c r="EJ753" s="107"/>
      <c r="EK753" s="107"/>
      <c r="EL753" s="107"/>
      <c r="EM753" s="107"/>
      <c r="EN753" s="107"/>
      <c r="EO753" s="107"/>
      <c r="EP753" s="107"/>
      <c r="EQ753" s="107"/>
      <c r="ER753" s="107"/>
      <c r="ES753" s="107"/>
      <c r="ET753" s="107"/>
      <c r="EU753" s="107"/>
      <c r="EV753" s="107"/>
      <c r="EW753" s="107"/>
      <c r="EX753" s="107"/>
      <c r="EY753" s="107"/>
    </row>
    <row r="754" spans="1:155" x14ac:dyDescent="0.25">
      <c r="A754" s="176">
        <f t="shared" ca="1" si="1358"/>
        <v>1.6621464015630361</v>
      </c>
      <c r="B754" s="164">
        <f t="shared" ca="1" si="1359"/>
        <v>8.1982438844087027E-2</v>
      </c>
      <c r="C754" s="106">
        <f t="shared" ca="1" si="1360"/>
        <v>0.51142121742870128</v>
      </c>
      <c r="D754" s="108">
        <f t="shared" ca="1" si="1361"/>
        <v>1.7929222323811635</v>
      </c>
      <c r="E754" s="109">
        <f t="shared" ca="1" si="1362"/>
        <v>21.869588873672278</v>
      </c>
      <c r="F754" s="109">
        <f t="shared" ca="1" si="1363"/>
        <v>8.1900613895111469</v>
      </c>
      <c r="G754" s="109">
        <f t="shared" ca="1" si="1364"/>
        <v>25.138547345368561</v>
      </c>
      <c r="H754" s="109">
        <f t="shared" ca="1" si="1365"/>
        <v>16.948485955857414</v>
      </c>
      <c r="I754" s="177"/>
      <c r="J754" s="30" t="s">
        <v>742</v>
      </c>
      <c r="K754" s="89">
        <f t="shared" ca="1" si="1394"/>
        <v>0.31960967874145596</v>
      </c>
      <c r="L754" s="89">
        <f t="shared" ca="1" si="1394"/>
        <v>0.74160465676181864</v>
      </c>
      <c r="M754" s="89">
        <f t="shared" ca="1" si="1394"/>
        <v>0.74160465676181864</v>
      </c>
      <c r="N754" s="89">
        <f t="shared" ca="1" si="1394"/>
        <v>0.94353006046483001</v>
      </c>
      <c r="O754" s="89">
        <f t="shared" ca="1" si="1394"/>
        <v>0.89371861765175975</v>
      </c>
      <c r="P754" s="89">
        <f t="shared" ca="1" si="1394"/>
        <v>-1.4331148233707331</v>
      </c>
      <c r="Q754" s="89">
        <f t="shared" ca="1" si="1394"/>
        <v>0.53753403810350731</v>
      </c>
      <c r="R754" s="89">
        <f t="shared" ca="1" si="1394"/>
        <v>1.1628631778867338</v>
      </c>
      <c r="S754" s="89">
        <f t="shared" ca="1" si="1394"/>
        <v>1.4105767449530626E-2</v>
      </c>
      <c r="T754" s="89">
        <f t="shared" ca="1" si="1394"/>
        <v>0.14357639329378769</v>
      </c>
      <c r="U754" s="89">
        <f t="shared" ca="1" si="1395"/>
        <v>0.21206368060581204</v>
      </c>
      <c r="V754" s="89">
        <f t="shared" ca="1" si="1395"/>
        <v>0.82443786118685636</v>
      </c>
      <c r="W754" s="89">
        <f t="shared" ca="1" si="1395"/>
        <v>0.51560491500326755</v>
      </c>
      <c r="X754" s="89">
        <f t="shared" ca="1" si="1395"/>
        <v>1.4105767449530626E-2</v>
      </c>
      <c r="Y754" s="89">
        <f t="shared" ca="1" si="1395"/>
        <v>0.10667228108213433</v>
      </c>
      <c r="Z754" s="89">
        <f t="shared" ca="1" si="1395"/>
        <v>-1.0649490381436091</v>
      </c>
      <c r="AA754" s="89">
        <f t="shared" ca="1" si="1395"/>
        <v>-0.22096981093654566</v>
      </c>
      <c r="AB754" s="89">
        <f t="shared" ca="1" si="1395"/>
        <v>5.4419538639000731E-2</v>
      </c>
      <c r="AC754" s="89">
        <f t="shared" ca="1" si="1395"/>
        <v>0.53753403810350731</v>
      </c>
      <c r="AD754" s="89">
        <f t="shared" ca="1" si="1395"/>
        <v>0.74370258632857644</v>
      </c>
      <c r="AE754" s="89">
        <f t="shared" ca="1" si="1396"/>
        <v>1.4105767449530626E-2</v>
      </c>
      <c r="AF754" s="89">
        <f t="shared" ca="1" si="1396"/>
        <v>9.8583260592283506E-2</v>
      </c>
      <c r="AG754" s="89">
        <f t="shared" ca="1" si="1396"/>
        <v>2.8755171397204293E-2</v>
      </c>
      <c r="AH754" s="89">
        <f t="shared" ca="1" si="1396"/>
        <v>-0.15653910921934289</v>
      </c>
      <c r="AI754" s="89">
        <f t="shared" ca="1" si="1396"/>
        <v>0.41148501321826991</v>
      </c>
      <c r="AJ754" s="89">
        <f t="shared" ca="1" si="1396"/>
        <v>1.8449135142460493E-2</v>
      </c>
      <c r="AK754" s="89">
        <f t="shared" ca="1" si="1396"/>
        <v>9.8583260592283506E-2</v>
      </c>
      <c r="AL754" s="89">
        <f t="shared" ca="1" si="1396"/>
        <v>9.8583260592283506E-2</v>
      </c>
      <c r="AM754" s="89">
        <f t="shared" ca="1" si="1396"/>
        <v>0.14357639329378769</v>
      </c>
      <c r="AN754" s="89">
        <f t="shared" ca="1" si="1396"/>
        <v>0.51560491500326755</v>
      </c>
      <c r="AO754" s="89">
        <f t="shared" ca="1" si="1397"/>
        <v>1.8449135142460493E-2</v>
      </c>
      <c r="AP754" s="89">
        <f t="shared" ca="1" si="1397"/>
        <v>9.8583260592283506E-2</v>
      </c>
      <c r="AQ754" s="89">
        <f t="shared" ca="1" si="1397"/>
        <v>0.13695300672662025</v>
      </c>
      <c r="AR754" s="89">
        <f t="shared" ca="1" si="1397"/>
        <v>0.94353006046483001</v>
      </c>
      <c r="AS754" s="89">
        <f t="shared" ca="1" si="1397"/>
        <v>5.4419538639000731E-2</v>
      </c>
      <c r="AT754" s="89">
        <f t="shared" ca="1" si="1397"/>
        <v>0.74370258632857644</v>
      </c>
      <c r="AU754" s="89">
        <f t="shared" ca="1" si="1397"/>
        <v>6.3830203882474623E-2</v>
      </c>
      <c r="AV754" s="89">
        <f t="shared" ca="1" si="1397"/>
        <v>-0.31999883307611282</v>
      </c>
      <c r="AW754" s="89">
        <f t="shared" ca="1" si="1397"/>
        <v>0.21206368060581204</v>
      </c>
      <c r="AX754" s="89" t="str">
        <f t="shared" ca="1" si="1397"/>
        <v/>
      </c>
      <c r="AY754" s="89" t="str">
        <f t="shared" ca="1" si="1398"/>
        <v/>
      </c>
      <c r="AZ754" s="89" t="str">
        <f t="shared" ca="1" si="1398"/>
        <v/>
      </c>
      <c r="BA754" s="89" t="str">
        <f t="shared" ca="1" si="1398"/>
        <v/>
      </c>
      <c r="BB754" s="89" t="str">
        <f t="shared" ca="1" si="1398"/>
        <v/>
      </c>
      <c r="BC754" s="89" t="str">
        <f t="shared" ca="1" si="1398"/>
        <v/>
      </c>
      <c r="BD754" s="89" t="str">
        <f t="shared" ca="1" si="1398"/>
        <v/>
      </c>
      <c r="BE754" s="89" t="str">
        <f t="shared" ca="1" si="1398"/>
        <v/>
      </c>
      <c r="BF754" s="89" t="str">
        <f t="shared" ca="1" si="1398"/>
        <v/>
      </c>
      <c r="BG754" s="89" t="str">
        <f t="shared" ca="1" si="1398"/>
        <v/>
      </c>
      <c r="BH754" s="89" t="str">
        <f t="shared" ca="1" si="1398"/>
        <v/>
      </c>
      <c r="BJ754" s="132">
        <f t="shared" ca="1" si="1392"/>
        <v>1.3330783293757082</v>
      </c>
      <c r="BK754" s="89">
        <f t="shared" ca="1" si="1392"/>
        <v>1.7256799200889961</v>
      </c>
      <c r="BL754" s="89">
        <f t="shared" ca="1" si="1392"/>
        <v>1.7457601619525192</v>
      </c>
      <c r="BM754" s="89">
        <f t="shared" ca="1" si="1392"/>
        <v>1.598949529565467</v>
      </c>
      <c r="BN754" s="89">
        <f t="shared" ca="1" si="1392"/>
        <v>1.9686618874079211</v>
      </c>
      <c r="BO754" s="89">
        <f t="shared" ca="1" si="1392"/>
        <v>-0.57987157033790793</v>
      </c>
      <c r="BP754" s="89">
        <f t="shared" ca="1" si="1392"/>
        <v>1.5429784511868174</v>
      </c>
      <c r="BQ754" s="89">
        <f t="shared" ca="1" si="1392"/>
        <v>2.0334045179417171</v>
      </c>
      <c r="BR754" s="89">
        <f t="shared" ca="1" si="1392"/>
        <v>0.78200602776376571</v>
      </c>
      <c r="BS754" s="89">
        <f t="shared" ca="1" si="1392"/>
        <v>0.74999378489185453</v>
      </c>
      <c r="BT754" s="89">
        <f t="shared" ca="1" si="1392"/>
        <v>0.95238602753487966</v>
      </c>
      <c r="BU754" s="89">
        <f t="shared" ca="1" si="1392"/>
        <v>1.5481301526234721</v>
      </c>
      <c r="BV754" s="89">
        <f t="shared" ca="1" si="1392"/>
        <v>0.8590065045642834</v>
      </c>
      <c r="BW754" s="89">
        <f t="shared" ca="1" si="1392"/>
        <v>0.44718862507499357</v>
      </c>
      <c r="BX754" s="89">
        <f t="shared" ca="1" si="1392"/>
        <v>1.0494631958734655</v>
      </c>
      <c r="BY754" s="89">
        <f t="shared" ca="1" si="1392"/>
        <v>0.14810385598346909</v>
      </c>
      <c r="BZ754" s="89">
        <f t="shared" ca="1" si="1401"/>
        <v>0.7954067416505457</v>
      </c>
      <c r="CA754" s="89">
        <f t="shared" ca="1" si="1401"/>
        <v>1.2378039736526543</v>
      </c>
      <c r="CB754" s="89">
        <f t="shared" ca="1" si="1401"/>
        <v>0.82691152489745534</v>
      </c>
      <c r="CC754" s="89">
        <f t="shared" ca="1" si="1400"/>
        <v>1.6716003276046918</v>
      </c>
      <c r="CD754" s="89">
        <f t="shared" ca="1" si="1400"/>
        <v>1.0134593048208131</v>
      </c>
      <c r="CE754" s="89">
        <f t="shared" ca="1" si="1400"/>
        <v>0.74630071911513085</v>
      </c>
      <c r="CF754" s="89">
        <f t="shared" ca="1" si="1400"/>
        <v>-0.2420864418149753</v>
      </c>
      <c r="CG754" s="89">
        <f t="shared" ca="1" si="1400"/>
        <v>0.56580140076892604</v>
      </c>
      <c r="CH754" s="89">
        <f t="shared" ca="1" si="1400"/>
        <v>1.3271774254869286</v>
      </c>
      <c r="CI754" s="89">
        <f t="shared" ca="1" si="1400"/>
        <v>-0.6460988249007138</v>
      </c>
      <c r="CJ754" s="89">
        <f t="shared" ca="1" si="1400"/>
        <v>-0.37695893171082473</v>
      </c>
      <c r="CK754" s="89">
        <f t="shared" ca="1" si="1400"/>
        <v>-0.15934569611039751</v>
      </c>
      <c r="CL754" s="89">
        <f t="shared" ca="1" si="1400"/>
        <v>0.49132411739512771</v>
      </c>
      <c r="CM754" s="89">
        <f t="shared" ca="1" si="1400"/>
        <v>1.5468746411055747</v>
      </c>
      <c r="CN754" s="89">
        <f t="shared" ca="1" si="1400"/>
        <v>1.0012905049382981</v>
      </c>
      <c r="CO754" s="89">
        <f t="shared" ca="1" si="1399"/>
        <v>0.98419067644075975</v>
      </c>
      <c r="CP754" s="89">
        <f t="shared" ca="1" si="1399"/>
        <v>1.1018989907207974</v>
      </c>
      <c r="CQ754" s="89">
        <f t="shared" ca="1" si="1399"/>
        <v>1.6882771338788931</v>
      </c>
      <c r="CR754" s="5">
        <f t="shared" ca="1" si="1399"/>
        <v>1.2034121386644832</v>
      </c>
      <c r="CS754" s="5">
        <f t="shared" ca="1" si="1399"/>
        <v>1.8396299053119813</v>
      </c>
      <c r="CT754" s="5">
        <f t="shared" ca="1" si="1399"/>
        <v>1.2456978143639716</v>
      </c>
      <c r="CU754" s="5">
        <f t="shared" ca="1" si="1386"/>
        <v>0.49245520067229548</v>
      </c>
      <c r="CV754" s="5">
        <f t="shared" ca="1" si="1386"/>
        <v>0.41060459774864455</v>
      </c>
      <c r="CW754" s="5" t="str">
        <f t="shared" si="1386"/>
        <v/>
      </c>
      <c r="CX754" s="5" t="str">
        <f t="shared" si="1386"/>
        <v/>
      </c>
      <c r="CY754" s="5" t="str">
        <f t="shared" si="1386"/>
        <v/>
      </c>
      <c r="CZ754" s="5" t="str">
        <f t="shared" si="1386"/>
        <v/>
      </c>
      <c r="DA754" s="5" t="str">
        <f t="shared" si="1356"/>
        <v/>
      </c>
      <c r="DB754" s="5" t="str">
        <f t="shared" si="1356"/>
        <v/>
      </c>
      <c r="DC754" s="5" t="str">
        <f t="shared" si="1356"/>
        <v/>
      </c>
      <c r="DD754" s="5" t="str">
        <f t="shared" si="1356"/>
        <v/>
      </c>
      <c r="DE754" s="5" t="str">
        <f t="shared" si="1356"/>
        <v/>
      </c>
      <c r="DF754" s="5" t="str">
        <f t="shared" si="1356"/>
        <v/>
      </c>
      <c r="DG754" s="133" t="str">
        <f t="shared" si="1393"/>
        <v/>
      </c>
      <c r="EE754" s="107"/>
      <c r="EF754" s="107"/>
      <c r="EG754" s="107"/>
      <c r="EH754" s="107"/>
      <c r="EI754" s="107"/>
      <c r="EJ754" s="107"/>
      <c r="EK754" s="107"/>
      <c r="EL754" s="107"/>
      <c r="EM754" s="107"/>
      <c r="EN754" s="107"/>
      <c r="EO754" s="107"/>
      <c r="EP754" s="107"/>
      <c r="EQ754" s="107"/>
      <c r="ER754" s="107"/>
      <c r="ES754" s="107"/>
      <c r="ET754" s="107"/>
      <c r="EU754" s="107"/>
      <c r="EV754" s="107"/>
      <c r="EW754" s="107"/>
      <c r="EX754" s="107"/>
      <c r="EY754" s="107"/>
    </row>
    <row r="755" spans="1:155" x14ac:dyDescent="0.25">
      <c r="A755" s="176">
        <f t="shared" ca="1" si="1358"/>
        <v>1.4759849645896237</v>
      </c>
      <c r="B755" s="164">
        <f t="shared" ca="1" si="1359"/>
        <v>8.3310302689597396E-2</v>
      </c>
      <c r="C755" s="106">
        <f t="shared" ca="1" si="1360"/>
        <v>0.59562059516585064</v>
      </c>
      <c r="D755" s="108">
        <f t="shared" ca="1" si="1361"/>
        <v>1.6533669112824847</v>
      </c>
      <c r="E755" s="109">
        <f t="shared" ca="1" si="1362"/>
        <v>19.845887698220231</v>
      </c>
      <c r="F755" s="109">
        <f t="shared" ca="1" si="1363"/>
        <v>7.626066465941534</v>
      </c>
      <c r="G755" s="109">
        <f t="shared" ca="1" si="1364"/>
        <v>21.107093794536013</v>
      </c>
      <c r="H755" s="109">
        <f t="shared" ca="1" si="1365"/>
        <v>13.481027328594479</v>
      </c>
      <c r="I755" s="177"/>
      <c r="J755" s="30" t="s">
        <v>743</v>
      </c>
      <c r="K755" s="89">
        <f t="shared" ref="K755:T764" ca="1" si="1402">IF(K$61&gt;0,INDEX($K$64:$BH$64,INT($K$1*RAND())+1),"")</f>
        <v>-2.3856124570488357E-2</v>
      </c>
      <c r="L755" s="89">
        <f t="shared" ca="1" si="1402"/>
        <v>9.8583260592283506E-2</v>
      </c>
      <c r="M755" s="89">
        <f t="shared" ca="1" si="1402"/>
        <v>-0.21005970810345143</v>
      </c>
      <c r="N755" s="89">
        <f t="shared" ca="1" si="1402"/>
        <v>0.94353006046483001</v>
      </c>
      <c r="O755" s="89">
        <f t="shared" ca="1" si="1402"/>
        <v>-1.3483164959119551</v>
      </c>
      <c r="P755" s="89">
        <f t="shared" ca="1" si="1402"/>
        <v>0.10667228108213433</v>
      </c>
      <c r="Q755" s="89">
        <f t="shared" ca="1" si="1402"/>
        <v>-0.21005970810345143</v>
      </c>
      <c r="R755" s="89">
        <f t="shared" ca="1" si="1402"/>
        <v>0.21206368060581204</v>
      </c>
      <c r="S755" s="89">
        <f t="shared" ca="1" si="1402"/>
        <v>0.94353006046483001</v>
      </c>
      <c r="T755" s="89">
        <f t="shared" ca="1" si="1402"/>
        <v>6.3830203882474623E-2</v>
      </c>
      <c r="U755" s="89">
        <f t="shared" ref="U755:AD764" ca="1" si="1403">IF(U$61&gt;0,INDEX($K$64:$BH$64,INT($K$1*RAND())+1),"")</f>
        <v>0.31960967874145596</v>
      </c>
      <c r="V755" s="89">
        <f t="shared" ca="1" si="1403"/>
        <v>-0.30649199665355353</v>
      </c>
      <c r="W755" s="89">
        <f t="shared" ca="1" si="1403"/>
        <v>3.6539036893229848E-2</v>
      </c>
      <c r="X755" s="89">
        <f t="shared" ca="1" si="1403"/>
        <v>0.10667228108213433</v>
      </c>
      <c r="Y755" s="89">
        <f t="shared" ca="1" si="1403"/>
        <v>1.4105767449530626E-2</v>
      </c>
      <c r="Z755" s="89">
        <f t="shared" ca="1" si="1403"/>
        <v>0.21206368060581204</v>
      </c>
      <c r="AA755" s="89">
        <f t="shared" ca="1" si="1403"/>
        <v>2.8755171397204293E-2</v>
      </c>
      <c r="AB755" s="89">
        <f t="shared" ca="1" si="1403"/>
        <v>-0.30700255599325066</v>
      </c>
      <c r="AC755" s="89">
        <f t="shared" ca="1" si="1403"/>
        <v>0.31960967874145596</v>
      </c>
      <c r="AD755" s="89">
        <f t="shared" ca="1" si="1403"/>
        <v>0.82443786118685636</v>
      </c>
      <c r="AE755" s="89">
        <f t="shared" ref="AE755:AN764" ca="1" si="1404">IF(AE$61&gt;0,INDEX($K$64:$BH$64,INT($K$1*RAND())+1),"")</f>
        <v>0.10667228108213433</v>
      </c>
      <c r="AF755" s="89">
        <f t="shared" ca="1" si="1404"/>
        <v>2.8755171397204293E-2</v>
      </c>
      <c r="AG755" s="89">
        <f t="shared" ca="1" si="1404"/>
        <v>-1.0097454203712564</v>
      </c>
      <c r="AH755" s="89">
        <f t="shared" ca="1" si="1404"/>
        <v>1.4105767449530626E-2</v>
      </c>
      <c r="AI755" s="89">
        <f t="shared" ca="1" si="1404"/>
        <v>0.31960967874145596</v>
      </c>
      <c r="AJ755" s="89">
        <f t="shared" ca="1" si="1404"/>
        <v>-1.4331148233707331</v>
      </c>
      <c r="AK755" s="89">
        <f t="shared" ca="1" si="1404"/>
        <v>0.31960967874145596</v>
      </c>
      <c r="AL755" s="89">
        <f t="shared" ca="1" si="1404"/>
        <v>0.94353006046483001</v>
      </c>
      <c r="AM755" s="89">
        <f t="shared" ca="1" si="1404"/>
        <v>1.8449135142460493E-2</v>
      </c>
      <c r="AN755" s="89">
        <f t="shared" ca="1" si="1404"/>
        <v>-1.4331148233707331</v>
      </c>
      <c r="AO755" s="89">
        <f t="shared" ref="AO755:AX764" ca="1" si="1405">IF(AO$61&gt;0,INDEX($K$64:$BH$64,INT($K$1*RAND())+1),"")</f>
        <v>1.4105767449530626E-2</v>
      </c>
      <c r="AP755" s="89">
        <f t="shared" ca="1" si="1405"/>
        <v>0.21206368060581204</v>
      </c>
      <c r="AQ755" s="89">
        <f t="shared" ca="1" si="1405"/>
        <v>0.94353006046483001</v>
      </c>
      <c r="AR755" s="89">
        <f t="shared" ca="1" si="1405"/>
        <v>-0.30700255599325066</v>
      </c>
      <c r="AS755" s="89">
        <f t="shared" ca="1" si="1405"/>
        <v>0.21206368060581204</v>
      </c>
      <c r="AT755" s="89">
        <f t="shared" ca="1" si="1405"/>
        <v>-0.44623785415300243</v>
      </c>
      <c r="AU755" s="89">
        <f t="shared" ca="1" si="1405"/>
        <v>5.4419538639000731E-2</v>
      </c>
      <c r="AV755" s="89">
        <f t="shared" ca="1" si="1405"/>
        <v>1.8449135142460493E-2</v>
      </c>
      <c r="AW755" s="89">
        <f t="shared" ca="1" si="1405"/>
        <v>0.89371861765175975</v>
      </c>
      <c r="AX755" s="89" t="str">
        <f t="shared" ca="1" si="1405"/>
        <v/>
      </c>
      <c r="AY755" s="89" t="str">
        <f t="shared" ref="AY755:BH764" ca="1" si="1406">IF(AY$61&gt;0,INDEX($K$64:$BH$64,INT($K$1*RAND())+1),"")</f>
        <v/>
      </c>
      <c r="AZ755" s="89" t="str">
        <f t="shared" ca="1" si="1406"/>
        <v/>
      </c>
      <c r="BA755" s="89" t="str">
        <f t="shared" ca="1" si="1406"/>
        <v/>
      </c>
      <c r="BB755" s="89" t="str">
        <f t="shared" ca="1" si="1406"/>
        <v/>
      </c>
      <c r="BC755" s="89" t="str">
        <f t="shared" ca="1" si="1406"/>
        <v/>
      </c>
      <c r="BD755" s="89" t="str">
        <f t="shared" ca="1" si="1406"/>
        <v/>
      </c>
      <c r="BE755" s="89" t="str">
        <f t="shared" ca="1" si="1406"/>
        <v/>
      </c>
      <c r="BF755" s="89" t="str">
        <f t="shared" ca="1" si="1406"/>
        <v/>
      </c>
      <c r="BG755" s="89" t="str">
        <f t="shared" ca="1" si="1406"/>
        <v/>
      </c>
      <c r="BH755" s="89" t="str">
        <f t="shared" ca="1" si="1406"/>
        <v/>
      </c>
      <c r="BJ755" s="132">
        <f t="shared" ca="1" si="1392"/>
        <v>0.98961252606376393</v>
      </c>
      <c r="BK755" s="89">
        <f t="shared" ca="1" si="1392"/>
        <v>1.0826585239194608</v>
      </c>
      <c r="BL755" s="89">
        <f t="shared" ca="1" si="1392"/>
        <v>0.79409579708724909</v>
      </c>
      <c r="BM755" s="89">
        <f t="shared" ca="1" si="1392"/>
        <v>1.598949529565467</v>
      </c>
      <c r="BN755" s="89">
        <f t="shared" ca="1" si="1392"/>
        <v>-0.27337322615579374</v>
      </c>
      <c r="BO755" s="89">
        <f t="shared" ca="1" si="1392"/>
        <v>0.95991553411495956</v>
      </c>
      <c r="BP755" s="89">
        <f t="shared" ca="1" si="1392"/>
        <v>0.7953847049798588</v>
      </c>
      <c r="BQ755" s="89">
        <f t="shared" ca="1" si="1392"/>
        <v>1.0826050206607956</v>
      </c>
      <c r="BR755" s="89">
        <f t="shared" ca="1" si="1392"/>
        <v>1.7114303207790651</v>
      </c>
      <c r="BS755" s="89">
        <f t="shared" ca="1" si="1392"/>
        <v>0.67024759548054147</v>
      </c>
      <c r="BT755" s="89">
        <f t="shared" ca="1" si="1392"/>
        <v>1.0599320256705236</v>
      </c>
      <c r="BU755" s="89">
        <f t="shared" ca="1" si="1392"/>
        <v>0.4172002947830622</v>
      </c>
      <c r="BV755" s="89">
        <f t="shared" ca="1" si="1392"/>
        <v>0.3799406264542457</v>
      </c>
      <c r="BW755" s="89">
        <f t="shared" ca="1" si="1392"/>
        <v>0.53975513870759728</v>
      </c>
      <c r="BX755" s="89">
        <f t="shared" ca="1" si="1392"/>
        <v>0.95689668224086177</v>
      </c>
      <c r="BY755" s="89">
        <f t="shared" ref="BY755:CC818" ca="1" si="1407">IF(BY$61&gt;0,Z$63+Z755,"")</f>
        <v>1.4251165747328902</v>
      </c>
      <c r="BZ755" s="89">
        <f t="shared" ca="1" si="1401"/>
        <v>1.0451317239842957</v>
      </c>
      <c r="CA755" s="89">
        <f t="shared" ca="1" si="1401"/>
        <v>0.87638187902040288</v>
      </c>
      <c r="CB755" s="89">
        <f t="shared" ca="1" si="1401"/>
        <v>0.608987165535404</v>
      </c>
      <c r="CC755" s="89">
        <f t="shared" ca="1" si="1400"/>
        <v>1.7523356024629717</v>
      </c>
      <c r="CD755" s="89">
        <f t="shared" ca="1" si="1400"/>
        <v>1.1060258184534169</v>
      </c>
      <c r="CE755" s="89">
        <f t="shared" ca="1" si="1400"/>
        <v>0.67647262992005164</v>
      </c>
      <c r="CF755" s="89">
        <f t="shared" ca="1" si="1400"/>
        <v>-1.280587033583436</v>
      </c>
      <c r="CG755" s="89">
        <f t="shared" ca="1" si="1400"/>
        <v>0.73644627743779956</v>
      </c>
      <c r="CH755" s="89">
        <f t="shared" ca="1" si="1400"/>
        <v>1.2353020910101149</v>
      </c>
      <c r="CI755" s="89">
        <f t="shared" ca="1" si="1400"/>
        <v>-2.0976627834139077</v>
      </c>
      <c r="CJ755" s="89">
        <f t="shared" ca="1" si="1400"/>
        <v>-0.15593251356165228</v>
      </c>
      <c r="CK755" s="89">
        <f t="shared" ca="1" si="1400"/>
        <v>0.685601103762149</v>
      </c>
      <c r="CL755" s="89">
        <f t="shared" ca="1" si="1400"/>
        <v>0.36619685924380052</v>
      </c>
      <c r="CM755" s="89">
        <f t="shared" ca="1" si="1400"/>
        <v>-0.40184509726842599</v>
      </c>
      <c r="CN755" s="89">
        <f t="shared" ca="1" si="1400"/>
        <v>0.99694713724536821</v>
      </c>
      <c r="CO755" s="89">
        <f t="shared" ca="1" si="1399"/>
        <v>1.0976710964542882</v>
      </c>
      <c r="CP755" s="89">
        <f t="shared" ca="1" si="1399"/>
        <v>1.9084760444590072</v>
      </c>
      <c r="CQ755" s="89">
        <f t="shared" ca="1" si="1399"/>
        <v>0.43774451742081255</v>
      </c>
      <c r="CR755" s="5">
        <f t="shared" ca="1" si="1399"/>
        <v>1.3610562806312945</v>
      </c>
      <c r="CS755" s="5">
        <f t="shared" ca="1" si="1399"/>
        <v>0.64968946483040246</v>
      </c>
      <c r="CT755" s="5">
        <f t="shared" ca="1" si="1399"/>
        <v>1.2362871491204976</v>
      </c>
      <c r="CU755" s="5">
        <f t="shared" ca="1" si="1386"/>
        <v>0.83090316889086879</v>
      </c>
      <c r="CV755" s="5">
        <f t="shared" ca="1" si="1386"/>
        <v>1.0922595347945923</v>
      </c>
      <c r="CW755" s="5" t="str">
        <f t="shared" si="1386"/>
        <v/>
      </c>
      <c r="CX755" s="5" t="str">
        <f t="shared" si="1386"/>
        <v/>
      </c>
      <c r="CY755" s="5" t="str">
        <f t="shared" si="1386"/>
        <v/>
      </c>
      <c r="CZ755" s="5" t="str">
        <f t="shared" si="1386"/>
        <v/>
      </c>
      <c r="DA755" s="5" t="str">
        <f t="shared" si="1356"/>
        <v/>
      </c>
      <c r="DB755" s="5" t="str">
        <f t="shared" si="1356"/>
        <v/>
      </c>
      <c r="DC755" s="5" t="str">
        <f t="shared" si="1356"/>
        <v/>
      </c>
      <c r="DD755" s="5" t="str">
        <f t="shared" si="1356"/>
        <v/>
      </c>
      <c r="DE755" s="5" t="str">
        <f t="shared" si="1356"/>
        <v/>
      </c>
      <c r="DF755" s="5" t="str">
        <f t="shared" si="1356"/>
        <v/>
      </c>
      <c r="DG755" s="133" t="str">
        <f t="shared" si="1393"/>
        <v/>
      </c>
      <c r="EE755" s="107"/>
      <c r="EF755" s="107"/>
      <c r="EG755" s="107"/>
      <c r="EH755" s="107"/>
      <c r="EI755" s="107"/>
      <c r="EJ755" s="107"/>
      <c r="EK755" s="107"/>
      <c r="EL755" s="107"/>
      <c r="EM755" s="107"/>
      <c r="EN755" s="107"/>
      <c r="EO755" s="107"/>
      <c r="EP755" s="107"/>
      <c r="EQ755" s="107"/>
      <c r="ER755" s="107"/>
      <c r="ES755" s="107"/>
      <c r="ET755" s="107"/>
      <c r="EU755" s="107"/>
      <c r="EV755" s="107"/>
      <c r="EW755" s="107"/>
      <c r="EX755" s="107"/>
      <c r="EY755" s="107"/>
    </row>
    <row r="756" spans="1:155" x14ac:dyDescent="0.25">
      <c r="A756" s="176">
        <f t="shared" ca="1" si="1358"/>
        <v>1.607855530777194</v>
      </c>
      <c r="B756" s="164">
        <f t="shared" ca="1" si="1359"/>
        <v>9.476089016618891E-2</v>
      </c>
      <c r="C756" s="106">
        <f t="shared" ca="1" si="1360"/>
        <v>0.56673744068026999</v>
      </c>
      <c r="D756" s="108">
        <f t="shared" ca="1" si="1361"/>
        <v>1.7684511941116052</v>
      </c>
      <c r="E756" s="109">
        <f t="shared" ca="1" si="1362"/>
        <v>18.662247589803627</v>
      </c>
      <c r="F756" s="109">
        <f t="shared" ca="1" si="1363"/>
        <v>7.0208946124521878</v>
      </c>
      <c r="G756" s="109">
        <f t="shared" ca="1" si="1364"/>
        <v>21.158370985456436</v>
      </c>
      <c r="H756" s="109">
        <f t="shared" ca="1" si="1365"/>
        <v>14.137476373004247</v>
      </c>
      <c r="I756" s="177"/>
      <c r="J756" s="30" t="s">
        <v>744</v>
      </c>
      <c r="K756" s="89">
        <f t="shared" ca="1" si="1402"/>
        <v>0.10667228108213433</v>
      </c>
      <c r="L756" s="89">
        <f t="shared" ca="1" si="1402"/>
        <v>-0.81775242806075465</v>
      </c>
      <c r="M756" s="89">
        <f t="shared" ca="1" si="1402"/>
        <v>0.82443786118685636</v>
      </c>
      <c r="N756" s="89">
        <f t="shared" ca="1" si="1402"/>
        <v>-1.3483164959119551</v>
      </c>
      <c r="O756" s="89">
        <f t="shared" ca="1" si="1402"/>
        <v>-9.3840171590928279E-2</v>
      </c>
      <c r="P756" s="89">
        <f t="shared" ca="1" si="1402"/>
        <v>-0.21005970810345143</v>
      </c>
      <c r="Q756" s="89">
        <f t="shared" ca="1" si="1402"/>
        <v>0.41148501321826991</v>
      </c>
      <c r="R756" s="89">
        <f t="shared" ca="1" si="1402"/>
        <v>0.94353006046483001</v>
      </c>
      <c r="S756" s="89">
        <f t="shared" ca="1" si="1402"/>
        <v>9.8583260592283506E-2</v>
      </c>
      <c r="T756" s="89">
        <f t="shared" ca="1" si="1402"/>
        <v>-0.81775242806075465</v>
      </c>
      <c r="U756" s="89">
        <f t="shared" ca="1" si="1403"/>
        <v>0.2685645797022288</v>
      </c>
      <c r="V756" s="89">
        <f t="shared" ca="1" si="1403"/>
        <v>-0.41184718490169098</v>
      </c>
      <c r="W756" s="89">
        <f t="shared" ca="1" si="1403"/>
        <v>-0.30649199665355353</v>
      </c>
      <c r="X756" s="89">
        <f t="shared" ca="1" si="1403"/>
        <v>0.41148501321826991</v>
      </c>
      <c r="Y756" s="89">
        <f t="shared" ca="1" si="1403"/>
        <v>-0.44623785415300243</v>
      </c>
      <c r="Z756" s="89">
        <f t="shared" ca="1" si="1403"/>
        <v>0.21206368060581204</v>
      </c>
      <c r="AA756" s="89">
        <f t="shared" ca="1" si="1403"/>
        <v>-0.30700255599325066</v>
      </c>
      <c r="AB756" s="89">
        <f t="shared" ca="1" si="1403"/>
        <v>0.89371861765175975</v>
      </c>
      <c r="AC756" s="89">
        <f t="shared" ca="1" si="1403"/>
        <v>0.21206368060581204</v>
      </c>
      <c r="AD756" s="89">
        <f t="shared" ca="1" si="1403"/>
        <v>-0.44623785415300243</v>
      </c>
      <c r="AE756" s="89">
        <f t="shared" ca="1" si="1404"/>
        <v>2.8755171397204293E-2</v>
      </c>
      <c r="AF756" s="89">
        <f t="shared" ca="1" si="1404"/>
        <v>-9.3840171590928279E-2</v>
      </c>
      <c r="AG756" s="89">
        <f t="shared" ca="1" si="1404"/>
        <v>0.53753403810350731</v>
      </c>
      <c r="AH756" s="89">
        <f t="shared" ca="1" si="1404"/>
        <v>0.74160465676181864</v>
      </c>
      <c r="AI756" s="89">
        <f t="shared" ca="1" si="1404"/>
        <v>0.13695300672662025</v>
      </c>
      <c r="AJ756" s="89">
        <f t="shared" ca="1" si="1404"/>
        <v>-1.0649490381436091</v>
      </c>
      <c r="AK756" s="89">
        <f t="shared" ca="1" si="1404"/>
        <v>0.89371861765175975</v>
      </c>
      <c r="AL756" s="89">
        <f t="shared" ca="1" si="1404"/>
        <v>-0.30649199665355353</v>
      </c>
      <c r="AM756" s="89">
        <f t="shared" ca="1" si="1404"/>
        <v>0.31960967874145596</v>
      </c>
      <c r="AN756" s="89">
        <f t="shared" ca="1" si="1404"/>
        <v>-0.41184718490169098</v>
      </c>
      <c r="AO756" s="89">
        <f t="shared" ca="1" si="1405"/>
        <v>-2.3856124570488357E-2</v>
      </c>
      <c r="AP756" s="89">
        <f t="shared" ca="1" si="1405"/>
        <v>0.31960967874145596</v>
      </c>
      <c r="AQ756" s="89">
        <f t="shared" ca="1" si="1405"/>
        <v>0.51560491500326755</v>
      </c>
      <c r="AR756" s="89">
        <f t="shared" ca="1" si="1405"/>
        <v>-0.22096981093654566</v>
      </c>
      <c r="AS756" s="89">
        <f t="shared" ca="1" si="1405"/>
        <v>0.89371861765175975</v>
      </c>
      <c r="AT756" s="89">
        <f t="shared" ca="1" si="1405"/>
        <v>0.41148501321826991</v>
      </c>
      <c r="AU756" s="89">
        <f t="shared" ca="1" si="1405"/>
        <v>0.94353006046483001</v>
      </c>
      <c r="AV756" s="89">
        <f t="shared" ca="1" si="1405"/>
        <v>-0.30649199665355353</v>
      </c>
      <c r="AW756" s="89">
        <f t="shared" ca="1" si="1405"/>
        <v>1.4105767449530626E-2</v>
      </c>
      <c r="AX756" s="89" t="str">
        <f t="shared" ca="1" si="1405"/>
        <v/>
      </c>
      <c r="AY756" s="89" t="str">
        <f t="shared" ca="1" si="1406"/>
        <v/>
      </c>
      <c r="AZ756" s="89" t="str">
        <f t="shared" ca="1" si="1406"/>
        <v/>
      </c>
      <c r="BA756" s="89" t="str">
        <f t="shared" ca="1" si="1406"/>
        <v/>
      </c>
      <c r="BB756" s="89" t="str">
        <f t="shared" ca="1" si="1406"/>
        <v/>
      </c>
      <c r="BC756" s="89" t="str">
        <f t="shared" ca="1" si="1406"/>
        <v/>
      </c>
      <c r="BD756" s="89" t="str">
        <f t="shared" ca="1" si="1406"/>
        <v/>
      </c>
      <c r="BE756" s="89" t="str">
        <f t="shared" ca="1" si="1406"/>
        <v/>
      </c>
      <c r="BF756" s="89" t="str">
        <f t="shared" ca="1" si="1406"/>
        <v/>
      </c>
      <c r="BG756" s="89" t="str">
        <f t="shared" ca="1" si="1406"/>
        <v/>
      </c>
      <c r="BH756" s="89" t="str">
        <f t="shared" ca="1" si="1406"/>
        <v/>
      </c>
      <c r="BJ756" s="132">
        <f t="shared" ref="BJ756:BX772" ca="1" si="1408">IF(BJ$61&gt;0,K$63+K756,"")</f>
        <v>1.1201409317163866</v>
      </c>
      <c r="BK756" s="89">
        <f t="shared" ca="1" si="1408"/>
        <v>0.16632283526642266</v>
      </c>
      <c r="BL756" s="89">
        <f t="shared" ca="1" si="1408"/>
        <v>1.8285933663775569</v>
      </c>
      <c r="BM756" s="89">
        <f t="shared" ca="1" si="1408"/>
        <v>-0.69289702681131815</v>
      </c>
      <c r="BN756" s="89">
        <f t="shared" ca="1" si="1408"/>
        <v>0.98110309816523311</v>
      </c>
      <c r="BO756" s="89">
        <f t="shared" ca="1" si="1408"/>
        <v>0.6431835449293738</v>
      </c>
      <c r="BP756" s="89">
        <f t="shared" ca="1" si="1408"/>
        <v>1.4169294263015801</v>
      </c>
      <c r="BQ756" s="89">
        <f t="shared" ca="1" si="1408"/>
        <v>1.8140714005198135</v>
      </c>
      <c r="BR756" s="89">
        <f t="shared" ca="1" si="1408"/>
        <v>0.86648352090651859</v>
      </c>
      <c r="BS756" s="89">
        <f t="shared" ca="1" si="1408"/>
        <v>-0.21133503646268781</v>
      </c>
      <c r="BT756" s="89">
        <f t="shared" ca="1" si="1408"/>
        <v>1.0088869266312965</v>
      </c>
      <c r="BU756" s="89">
        <f t="shared" ca="1" si="1408"/>
        <v>0.31184510653492475</v>
      </c>
      <c r="BV756" s="89">
        <f t="shared" ca="1" si="1408"/>
        <v>3.6909592907462319E-2</v>
      </c>
      <c r="BW756" s="89">
        <f t="shared" ca="1" si="1408"/>
        <v>0.84456787084373286</v>
      </c>
      <c r="BX756" s="89">
        <f t="shared" ca="1" si="1408"/>
        <v>0.49655306063832871</v>
      </c>
      <c r="BY756" s="89">
        <f t="shared" ca="1" si="1407"/>
        <v>1.4251165747328902</v>
      </c>
      <c r="BZ756" s="89">
        <f t="shared" ca="1" si="1401"/>
        <v>0.70937399659384071</v>
      </c>
      <c r="CA756" s="89">
        <f t="shared" ca="1" si="1401"/>
        <v>2.0771030526654135</v>
      </c>
      <c r="CB756" s="89">
        <f t="shared" ca="1" si="1401"/>
        <v>0.50144116739976008</v>
      </c>
      <c r="CC756" s="89">
        <f t="shared" ca="1" si="1400"/>
        <v>0.48165988712311292</v>
      </c>
      <c r="CD756" s="89">
        <f t="shared" ca="1" si="1400"/>
        <v>1.0281087087684868</v>
      </c>
      <c r="CE756" s="89">
        <f t="shared" ca="1" si="1400"/>
        <v>0.55387728693191907</v>
      </c>
      <c r="CF756" s="89">
        <f t="shared" ca="1" si="1400"/>
        <v>0.26669242489132772</v>
      </c>
      <c r="CG756" s="89">
        <f t="shared" ca="1" si="1400"/>
        <v>1.4639451667500876</v>
      </c>
      <c r="CH756" s="89">
        <f t="shared" ca="1" si="1400"/>
        <v>1.052645418995279</v>
      </c>
      <c r="CI756" s="89">
        <f t="shared" ca="1" si="1400"/>
        <v>-1.7294969981867834</v>
      </c>
      <c r="CJ756" s="89">
        <f t="shared" ca="1" si="1400"/>
        <v>0.41817642534865151</v>
      </c>
      <c r="CK756" s="89">
        <f t="shared" ca="1" si="1400"/>
        <v>-0.56442095335623454</v>
      </c>
      <c r="CL756" s="89">
        <f t="shared" ca="1" si="1400"/>
        <v>0.66735740284279599</v>
      </c>
      <c r="CM756" s="89">
        <f t="shared" ca="1" si="1400"/>
        <v>0.61942254120061624</v>
      </c>
      <c r="CN756" s="89">
        <f t="shared" ca="1" si="1400"/>
        <v>0.95898524522534923</v>
      </c>
      <c r="CO756" s="89">
        <f t="shared" ca="1" si="1399"/>
        <v>1.2052170945899321</v>
      </c>
      <c r="CP756" s="89">
        <f t="shared" ca="1" si="1399"/>
        <v>1.4805508989974447</v>
      </c>
      <c r="CQ756" s="89">
        <f t="shared" ca="1" si="1399"/>
        <v>0.52377726247751755</v>
      </c>
      <c r="CR756" s="5">
        <f t="shared" ca="1" si="1399"/>
        <v>2.0427112176772422</v>
      </c>
      <c r="CS756" s="5">
        <f t="shared" ca="1" si="1399"/>
        <v>1.5074123322016748</v>
      </c>
      <c r="CT756" s="5">
        <f t="shared" ca="1" si="1399"/>
        <v>2.1253976709463269</v>
      </c>
      <c r="CU756" s="5">
        <f t="shared" ca="1" si="1386"/>
        <v>0.50596203709485477</v>
      </c>
      <c r="CV756" s="5">
        <f t="shared" ca="1" si="1386"/>
        <v>0.21264668459236313</v>
      </c>
      <c r="CW756" s="5" t="str">
        <f t="shared" si="1386"/>
        <v/>
      </c>
      <c r="CX756" s="5" t="str">
        <f t="shared" si="1386"/>
        <v/>
      </c>
      <c r="CY756" s="5" t="str">
        <f t="shared" si="1386"/>
        <v/>
      </c>
      <c r="CZ756" s="5" t="str">
        <f t="shared" si="1386"/>
        <v/>
      </c>
      <c r="DA756" s="5" t="str">
        <f t="shared" si="1356"/>
        <v/>
      </c>
      <c r="DB756" s="5" t="str">
        <f t="shared" si="1356"/>
        <v/>
      </c>
      <c r="DC756" s="5" t="str">
        <f t="shared" si="1356"/>
        <v/>
      </c>
      <c r="DD756" s="5" t="str">
        <f t="shared" si="1356"/>
        <v/>
      </c>
      <c r="DE756" s="5" t="str">
        <f t="shared" si="1356"/>
        <v/>
      </c>
      <c r="DF756" s="5" t="str">
        <f t="shared" si="1356"/>
        <v/>
      </c>
      <c r="DG756" s="133" t="str">
        <f t="shared" si="1393"/>
        <v/>
      </c>
      <c r="EE756" s="107"/>
      <c r="EF756" s="107"/>
      <c r="EG756" s="107"/>
      <c r="EH756" s="107"/>
      <c r="EI756" s="107"/>
      <c r="EJ756" s="107"/>
      <c r="EK756" s="107"/>
      <c r="EL756" s="107"/>
      <c r="EM756" s="107"/>
      <c r="EN756" s="107"/>
      <c r="EO756" s="107"/>
      <c r="EP756" s="107"/>
      <c r="EQ756" s="107"/>
      <c r="ER756" s="107"/>
      <c r="ES756" s="107"/>
      <c r="ET756" s="107"/>
      <c r="EU756" s="107"/>
      <c r="EV756" s="107"/>
      <c r="EW756" s="107"/>
      <c r="EX756" s="107"/>
      <c r="EY756" s="107"/>
    </row>
    <row r="757" spans="1:155" x14ac:dyDescent="0.25">
      <c r="A757" s="176">
        <f t="shared" ca="1" si="1358"/>
        <v>1.4715180432984374</v>
      </c>
      <c r="B757" s="164">
        <f t="shared" ca="1" si="1359"/>
        <v>8.4140147895434711E-2</v>
      </c>
      <c r="C757" s="106">
        <f t="shared" ca="1" si="1360"/>
        <v>0.67523736198178108</v>
      </c>
      <c r="D757" s="108">
        <f t="shared" ca="1" si="1361"/>
        <v>1.6994907908064949</v>
      </c>
      <c r="E757" s="109">
        <f t="shared" ca="1" si="1362"/>
        <v>20.198333771869994</v>
      </c>
      <c r="F757" s="109">
        <f t="shared" ca="1" si="1363"/>
        <v>7.6962851294899757</v>
      </c>
      <c r="G757" s="109">
        <f t="shared" ca="1" si="1364"/>
        <v>22.035658530201879</v>
      </c>
      <c r="H757" s="109">
        <f t="shared" ca="1" si="1365"/>
        <v>14.339373400711903</v>
      </c>
      <c r="I757" s="177"/>
      <c r="J757" s="30" t="s">
        <v>745</v>
      </c>
      <c r="K757" s="89">
        <f t="shared" ca="1" si="1402"/>
        <v>5.4419538639000731E-2</v>
      </c>
      <c r="L757" s="89">
        <f t="shared" ca="1" si="1402"/>
        <v>-0.30649199665355353</v>
      </c>
      <c r="M757" s="89">
        <f t="shared" ca="1" si="1402"/>
        <v>-0.30649199665355353</v>
      </c>
      <c r="N757" s="89">
        <f t="shared" ca="1" si="1402"/>
        <v>-1.0097454203712564</v>
      </c>
      <c r="O757" s="89">
        <f t="shared" ca="1" si="1402"/>
        <v>-0.44623785415300243</v>
      </c>
      <c r="P757" s="89">
        <f t="shared" ca="1" si="1402"/>
        <v>1.1628631778867338</v>
      </c>
      <c r="Q757" s="89">
        <f t="shared" ca="1" si="1402"/>
        <v>0.82443786118685636</v>
      </c>
      <c r="R757" s="89">
        <f t="shared" ca="1" si="1402"/>
        <v>5.4419538639000731E-2</v>
      </c>
      <c r="S757" s="89">
        <f t="shared" ca="1" si="1402"/>
        <v>-0.21005970810345143</v>
      </c>
      <c r="T757" s="89">
        <f t="shared" ca="1" si="1402"/>
        <v>0.10667228108213433</v>
      </c>
      <c r="U757" s="89">
        <f t="shared" ca="1" si="1403"/>
        <v>-2.3856124570488357E-2</v>
      </c>
      <c r="V757" s="89">
        <f t="shared" ca="1" si="1403"/>
        <v>-1.0097454203712564</v>
      </c>
      <c r="W757" s="89">
        <f t="shared" ca="1" si="1403"/>
        <v>-1.4331148233707331</v>
      </c>
      <c r="X757" s="89">
        <f t="shared" ca="1" si="1403"/>
        <v>-1.0097454203712564</v>
      </c>
      <c r="Y757" s="89">
        <f t="shared" ca="1" si="1403"/>
        <v>0.13695300672662025</v>
      </c>
      <c r="Z757" s="89">
        <f t="shared" ca="1" si="1403"/>
        <v>-0.41184718490169098</v>
      </c>
      <c r="AA757" s="89">
        <f t="shared" ca="1" si="1403"/>
        <v>1.1628631778867338</v>
      </c>
      <c r="AB757" s="89">
        <f t="shared" ca="1" si="1403"/>
        <v>1.4105767449530626E-2</v>
      </c>
      <c r="AC757" s="89">
        <f t="shared" ca="1" si="1403"/>
        <v>-1.0097454203712564</v>
      </c>
      <c r="AD757" s="89">
        <f t="shared" ca="1" si="1403"/>
        <v>1.1628631778867338</v>
      </c>
      <c r="AE757" s="89">
        <f t="shared" ca="1" si="1404"/>
        <v>0.21206368060581204</v>
      </c>
      <c r="AF757" s="89">
        <f t="shared" ca="1" si="1404"/>
        <v>0.82443786118685636</v>
      </c>
      <c r="AG757" s="89">
        <f t="shared" ca="1" si="1404"/>
        <v>0.13695300672662025</v>
      </c>
      <c r="AH757" s="89">
        <f t="shared" ca="1" si="1404"/>
        <v>0.13695300672662025</v>
      </c>
      <c r="AI757" s="89">
        <f t="shared" ca="1" si="1404"/>
        <v>-0.31999883307611282</v>
      </c>
      <c r="AJ757" s="89">
        <f t="shared" ca="1" si="1404"/>
        <v>0.51560491500326755</v>
      </c>
      <c r="AK757" s="89">
        <f t="shared" ca="1" si="1404"/>
        <v>0.82443786118685636</v>
      </c>
      <c r="AL757" s="89">
        <f t="shared" ca="1" si="1404"/>
        <v>-0.31999883307611282</v>
      </c>
      <c r="AM757" s="89">
        <f t="shared" ca="1" si="1404"/>
        <v>-0.15653910921934289</v>
      </c>
      <c r="AN757" s="89">
        <f t="shared" ca="1" si="1404"/>
        <v>-1.3483164959119551</v>
      </c>
      <c r="AO757" s="89">
        <f t="shared" ca="1" si="1405"/>
        <v>0.31960967874145596</v>
      </c>
      <c r="AP757" s="89">
        <f t="shared" ca="1" si="1405"/>
        <v>3.6539036893229848E-2</v>
      </c>
      <c r="AQ757" s="89">
        <f t="shared" ca="1" si="1405"/>
        <v>0.82443786118685636</v>
      </c>
      <c r="AR757" s="89">
        <f t="shared" ca="1" si="1405"/>
        <v>6.3830203882474623E-2</v>
      </c>
      <c r="AS757" s="89">
        <f t="shared" ca="1" si="1405"/>
        <v>-2.3856124570488357E-2</v>
      </c>
      <c r="AT757" s="89">
        <f t="shared" ca="1" si="1405"/>
        <v>0.74160465676181864</v>
      </c>
      <c r="AU757" s="89">
        <f t="shared" ca="1" si="1405"/>
        <v>0.51560491500326755</v>
      </c>
      <c r="AV757" s="89">
        <f t="shared" ca="1" si="1405"/>
        <v>0.13695300672662025</v>
      </c>
      <c r="AW757" s="89">
        <f t="shared" ca="1" si="1405"/>
        <v>0.21206368060581204</v>
      </c>
      <c r="AX757" s="89" t="str">
        <f t="shared" ca="1" si="1405"/>
        <v/>
      </c>
      <c r="AY757" s="89" t="str">
        <f t="shared" ca="1" si="1406"/>
        <v/>
      </c>
      <c r="AZ757" s="89" t="str">
        <f t="shared" ca="1" si="1406"/>
        <v/>
      </c>
      <c r="BA757" s="89" t="str">
        <f t="shared" ca="1" si="1406"/>
        <v/>
      </c>
      <c r="BB757" s="89" t="str">
        <f t="shared" ca="1" si="1406"/>
        <v/>
      </c>
      <c r="BC757" s="89" t="str">
        <f t="shared" ca="1" si="1406"/>
        <v/>
      </c>
      <c r="BD757" s="89" t="str">
        <f t="shared" ca="1" si="1406"/>
        <v/>
      </c>
      <c r="BE757" s="89" t="str">
        <f t="shared" ca="1" si="1406"/>
        <v/>
      </c>
      <c r="BF757" s="89" t="str">
        <f t="shared" ca="1" si="1406"/>
        <v/>
      </c>
      <c r="BG757" s="89" t="str">
        <f t="shared" ca="1" si="1406"/>
        <v/>
      </c>
      <c r="BH757" s="89" t="str">
        <f t="shared" ca="1" si="1406"/>
        <v/>
      </c>
      <c r="BJ757" s="132">
        <f t="shared" ca="1" si="1408"/>
        <v>1.067888189273253</v>
      </c>
      <c r="BK757" s="89">
        <f t="shared" ca="1" si="1408"/>
        <v>0.67758326667362379</v>
      </c>
      <c r="BL757" s="89">
        <f t="shared" ca="1" si="1408"/>
        <v>0.69766350853714698</v>
      </c>
      <c r="BM757" s="89">
        <f t="shared" ca="1" si="1408"/>
        <v>-0.35432595127061939</v>
      </c>
      <c r="BN757" s="89">
        <f t="shared" ca="1" si="1408"/>
        <v>0.62870541560315896</v>
      </c>
      <c r="BO757" s="89">
        <f t="shared" ca="1" si="1408"/>
        <v>2.0161064309195589</v>
      </c>
      <c r="BP757" s="89">
        <f t="shared" ca="1" si="1408"/>
        <v>1.8298822742701666</v>
      </c>
      <c r="BQ757" s="89">
        <f t="shared" ca="1" si="1408"/>
        <v>0.92496087869398425</v>
      </c>
      <c r="BR757" s="89">
        <f t="shared" ca="1" si="1408"/>
        <v>0.55784055221078366</v>
      </c>
      <c r="BS757" s="89">
        <f t="shared" ca="1" si="1408"/>
        <v>0.71308967268020118</v>
      </c>
      <c r="BT757" s="89">
        <f t="shared" ca="1" si="1408"/>
        <v>0.71646622235857926</v>
      </c>
      <c r="BU757" s="89">
        <f t="shared" ca="1" si="1408"/>
        <v>-0.28605312893464063</v>
      </c>
      <c r="BV757" s="89">
        <f t="shared" ca="1" si="1408"/>
        <v>-1.0897132338097173</v>
      </c>
      <c r="BW757" s="89">
        <f t="shared" ca="1" si="1408"/>
        <v>-0.57666256274579342</v>
      </c>
      <c r="BX757" s="89">
        <f t="shared" ca="1" si="1408"/>
        <v>1.0797439215179514</v>
      </c>
      <c r="BY757" s="89">
        <f t="shared" ca="1" si="1407"/>
        <v>0.80120570922538725</v>
      </c>
      <c r="BZ757" s="89">
        <f t="shared" ca="1" si="1401"/>
        <v>2.1792397304738254</v>
      </c>
      <c r="CA757" s="89">
        <f t="shared" ca="1" si="1401"/>
        <v>1.1974902024631842</v>
      </c>
      <c r="CB757" s="89">
        <f t="shared" ca="1" si="1401"/>
        <v>-0.72036793357730833</v>
      </c>
      <c r="CC757" s="89">
        <f t="shared" ca="1" si="1400"/>
        <v>2.0907609191628493</v>
      </c>
      <c r="CD757" s="89">
        <f t="shared" ca="1" si="1400"/>
        <v>1.2114172179770946</v>
      </c>
      <c r="CE757" s="89">
        <f t="shared" ca="1" si="1400"/>
        <v>1.4721553197097037</v>
      </c>
      <c r="CF757" s="89">
        <f t="shared" ca="1" si="1400"/>
        <v>-0.13388860648555934</v>
      </c>
      <c r="CG757" s="89">
        <f t="shared" ca="1" si="1400"/>
        <v>0.85929351671488918</v>
      </c>
      <c r="CH757" s="89">
        <f t="shared" ca="1" si="1400"/>
        <v>0.59569357919254595</v>
      </c>
      <c r="CI757" s="89">
        <f t="shared" ca="1" si="1400"/>
        <v>-0.14894304503990674</v>
      </c>
      <c r="CJ757" s="89">
        <f t="shared" ca="1" si="1400"/>
        <v>0.34889566888374812</v>
      </c>
      <c r="CK757" s="89">
        <f t="shared" ca="1" si="1400"/>
        <v>-0.57792778977879378</v>
      </c>
      <c r="CL757" s="89">
        <f t="shared" ca="1" si="1400"/>
        <v>0.19120861488199714</v>
      </c>
      <c r="CM757" s="89">
        <f t="shared" ca="1" si="1400"/>
        <v>-0.31704676980964797</v>
      </c>
      <c r="CN757" s="89">
        <f t="shared" ca="1" si="1400"/>
        <v>1.3024510485372935</v>
      </c>
      <c r="CO757" s="89">
        <f t="shared" ca="1" si="1399"/>
        <v>0.92214645274170604</v>
      </c>
      <c r="CP757" s="89">
        <f t="shared" ca="1" si="1399"/>
        <v>1.7893838451810335</v>
      </c>
      <c r="CQ757" s="89">
        <f t="shared" ca="1" si="1399"/>
        <v>0.80857727729653783</v>
      </c>
      <c r="CR757" s="5">
        <f t="shared" ca="1" si="1399"/>
        <v>1.125136475454994</v>
      </c>
      <c r="CS757" s="5">
        <f t="shared" ca="1" si="1399"/>
        <v>1.8375319757452235</v>
      </c>
      <c r="CT757" s="5">
        <f t="shared" ca="1" si="1399"/>
        <v>1.6974725254847645</v>
      </c>
      <c r="CU757" s="5">
        <f t="shared" ca="1" si="1386"/>
        <v>0.94940704047502855</v>
      </c>
      <c r="CV757" s="5">
        <f t="shared" ca="1" si="1386"/>
        <v>0.41060459774864455</v>
      </c>
      <c r="CW757" s="5" t="str">
        <f t="shared" si="1386"/>
        <v/>
      </c>
      <c r="CX757" s="5" t="str">
        <f t="shared" si="1386"/>
        <v/>
      </c>
      <c r="CY757" s="5" t="str">
        <f t="shared" si="1386"/>
        <v/>
      </c>
      <c r="CZ757" s="5" t="str">
        <f t="shared" si="1386"/>
        <v/>
      </c>
      <c r="DA757" s="5" t="str">
        <f t="shared" si="1356"/>
        <v/>
      </c>
      <c r="DB757" s="5" t="str">
        <f t="shared" si="1356"/>
        <v/>
      </c>
      <c r="DC757" s="5" t="str">
        <f t="shared" si="1356"/>
        <v/>
      </c>
      <c r="DD757" s="5" t="str">
        <f t="shared" si="1356"/>
        <v/>
      </c>
      <c r="DE757" s="5" t="str">
        <f t="shared" si="1356"/>
        <v/>
      </c>
      <c r="DF757" s="5" t="str">
        <f t="shared" si="1356"/>
        <v/>
      </c>
      <c r="DG757" s="133" t="str">
        <f t="shared" si="1393"/>
        <v/>
      </c>
      <c r="EE757" s="107"/>
      <c r="EF757" s="107"/>
      <c r="EG757" s="107"/>
      <c r="EH757" s="107"/>
      <c r="EI757" s="107"/>
      <c r="EJ757" s="107"/>
      <c r="EK757" s="107"/>
      <c r="EL757" s="107"/>
      <c r="EM757" s="107"/>
      <c r="EN757" s="107"/>
      <c r="EO757" s="107"/>
      <c r="EP757" s="107"/>
      <c r="EQ757" s="107"/>
      <c r="ER757" s="107"/>
      <c r="ES757" s="107"/>
      <c r="ET757" s="107"/>
      <c r="EU757" s="107"/>
      <c r="EV757" s="107"/>
      <c r="EW757" s="107"/>
      <c r="EX757" s="107"/>
      <c r="EY757" s="107"/>
    </row>
    <row r="758" spans="1:155" x14ac:dyDescent="0.25">
      <c r="A758" s="176">
        <f t="shared" ca="1" si="1358"/>
        <v>1.3578232879905663</v>
      </c>
      <c r="B758" s="164">
        <f t="shared" ca="1" si="1359"/>
        <v>8.3904452919390984E-2</v>
      </c>
      <c r="C758" s="106">
        <f t="shared" ca="1" si="1360"/>
        <v>0.67965841320596554</v>
      </c>
      <c r="D758" s="108">
        <f t="shared" ca="1" si="1361"/>
        <v>1.5887910673113919</v>
      </c>
      <c r="E758" s="109">
        <f t="shared" ca="1" si="1362"/>
        <v>18.935718093982228</v>
      </c>
      <c r="F758" s="109">
        <f t="shared" ca="1" si="1363"/>
        <v>7.3619160637319174</v>
      </c>
      <c r="G758" s="109">
        <f t="shared" ca="1" si="1364"/>
        <v>19.441573967307498</v>
      </c>
      <c r="H758" s="109">
        <f t="shared" ca="1" si="1365"/>
        <v>12.07965790357558</v>
      </c>
      <c r="I758" s="177"/>
      <c r="J758" s="30" t="s">
        <v>746</v>
      </c>
      <c r="K758" s="89">
        <f t="shared" ca="1" si="1402"/>
        <v>-0.41558093709150801</v>
      </c>
      <c r="L758" s="89">
        <f t="shared" ca="1" si="1402"/>
        <v>0.89371861765175975</v>
      </c>
      <c r="M758" s="89">
        <f t="shared" ca="1" si="1402"/>
        <v>0.53753403810350731</v>
      </c>
      <c r="N758" s="89">
        <f t="shared" ca="1" si="1402"/>
        <v>-1.0649490381436091</v>
      </c>
      <c r="O758" s="89">
        <f t="shared" ca="1" si="1402"/>
        <v>-0.44623785415300243</v>
      </c>
      <c r="P758" s="89">
        <f t="shared" ca="1" si="1402"/>
        <v>5.4419538639000731E-2</v>
      </c>
      <c r="Q758" s="89">
        <f t="shared" ca="1" si="1402"/>
        <v>0.89371861765175975</v>
      </c>
      <c r="R758" s="89">
        <f t="shared" ca="1" si="1402"/>
        <v>1.8449135142460493E-2</v>
      </c>
      <c r="S758" s="89">
        <f t="shared" ca="1" si="1402"/>
        <v>-0.22096981093654566</v>
      </c>
      <c r="T758" s="89">
        <f t="shared" ca="1" si="1402"/>
        <v>-0.15653910921934289</v>
      </c>
      <c r="U758" s="89">
        <f t="shared" ca="1" si="1403"/>
        <v>1.4105767449530626E-2</v>
      </c>
      <c r="V758" s="89">
        <f t="shared" ca="1" si="1403"/>
        <v>0.74370258632857644</v>
      </c>
      <c r="W758" s="89">
        <f t="shared" ca="1" si="1403"/>
        <v>2.8755171397204293E-2</v>
      </c>
      <c r="X758" s="89">
        <f t="shared" ca="1" si="1403"/>
        <v>-1.3483164959119551</v>
      </c>
      <c r="Y758" s="89">
        <f t="shared" ca="1" si="1403"/>
        <v>5.4419538639000731E-2</v>
      </c>
      <c r="Z758" s="89">
        <f t="shared" ca="1" si="1403"/>
        <v>0.41148501321826991</v>
      </c>
      <c r="AA758" s="89">
        <f t="shared" ca="1" si="1403"/>
        <v>-0.30700255599325066</v>
      </c>
      <c r="AB758" s="89">
        <f t="shared" ca="1" si="1403"/>
        <v>2.8755171397204293E-2</v>
      </c>
      <c r="AC758" s="89">
        <f t="shared" ca="1" si="1403"/>
        <v>-0.22096981093654566</v>
      </c>
      <c r="AD758" s="89">
        <f t="shared" ca="1" si="1403"/>
        <v>-0.21005970810345143</v>
      </c>
      <c r="AE758" s="89">
        <f t="shared" ca="1" si="1404"/>
        <v>-1.0097454203712564</v>
      </c>
      <c r="AF758" s="89">
        <f t="shared" ca="1" si="1404"/>
        <v>0.53753403810350731</v>
      </c>
      <c r="AG758" s="89">
        <f t="shared" ca="1" si="1404"/>
        <v>2.8755171397204293E-2</v>
      </c>
      <c r="AH758" s="89">
        <f t="shared" ca="1" si="1404"/>
        <v>0.74160465676181864</v>
      </c>
      <c r="AI758" s="89">
        <f t="shared" ca="1" si="1404"/>
        <v>-1.4331148233707331</v>
      </c>
      <c r="AJ758" s="89">
        <f t="shared" ca="1" si="1404"/>
        <v>-1.4331148233707331</v>
      </c>
      <c r="AK758" s="89">
        <f t="shared" ca="1" si="1404"/>
        <v>5.4419538639000731E-2</v>
      </c>
      <c r="AL758" s="89">
        <f t="shared" ca="1" si="1404"/>
        <v>5.4419538639000731E-2</v>
      </c>
      <c r="AM758" s="89">
        <f t="shared" ca="1" si="1404"/>
        <v>0.51560491500326755</v>
      </c>
      <c r="AN758" s="89">
        <f t="shared" ca="1" si="1404"/>
        <v>-1.3483164959119551</v>
      </c>
      <c r="AO758" s="89">
        <f t="shared" ca="1" si="1405"/>
        <v>-2.3856124570488357E-2</v>
      </c>
      <c r="AP758" s="89">
        <f t="shared" ca="1" si="1405"/>
        <v>-0.30700255599325066</v>
      </c>
      <c r="AQ758" s="89">
        <f t="shared" ca="1" si="1405"/>
        <v>1.8449135142460493E-2</v>
      </c>
      <c r="AR758" s="89">
        <f t="shared" ca="1" si="1405"/>
        <v>1.1628631778867338</v>
      </c>
      <c r="AS758" s="89">
        <f t="shared" ca="1" si="1405"/>
        <v>-9.3840171590928279E-2</v>
      </c>
      <c r="AT758" s="89">
        <f t="shared" ca="1" si="1405"/>
        <v>-0.81775242806075465</v>
      </c>
      <c r="AU758" s="89">
        <f t="shared" ca="1" si="1405"/>
        <v>-0.41558093709150801</v>
      </c>
      <c r="AV758" s="89">
        <f t="shared" ca="1" si="1405"/>
        <v>1.8449135142460493E-2</v>
      </c>
      <c r="AW758" s="89">
        <f t="shared" ca="1" si="1405"/>
        <v>0.94353006046483001</v>
      </c>
      <c r="AX758" s="89" t="str">
        <f t="shared" ca="1" si="1405"/>
        <v/>
      </c>
      <c r="AY758" s="89" t="str">
        <f t="shared" ca="1" si="1406"/>
        <v/>
      </c>
      <c r="AZ758" s="89" t="str">
        <f t="shared" ca="1" si="1406"/>
        <v/>
      </c>
      <c r="BA758" s="89" t="str">
        <f t="shared" ca="1" si="1406"/>
        <v/>
      </c>
      <c r="BB758" s="89" t="str">
        <f t="shared" ca="1" si="1406"/>
        <v/>
      </c>
      <c r="BC758" s="89" t="str">
        <f t="shared" ca="1" si="1406"/>
        <v/>
      </c>
      <c r="BD758" s="89" t="str">
        <f t="shared" ca="1" si="1406"/>
        <v/>
      </c>
      <c r="BE758" s="89" t="str">
        <f t="shared" ca="1" si="1406"/>
        <v/>
      </c>
      <c r="BF758" s="89" t="str">
        <f t="shared" ca="1" si="1406"/>
        <v/>
      </c>
      <c r="BG758" s="89" t="str">
        <f t="shared" ca="1" si="1406"/>
        <v/>
      </c>
      <c r="BH758" s="89" t="str">
        <f t="shared" ca="1" si="1406"/>
        <v/>
      </c>
      <c r="BJ758" s="132">
        <f t="shared" ca="1" si="1408"/>
        <v>0.59788771354274428</v>
      </c>
      <c r="BK758" s="89">
        <f t="shared" ca="1" si="1408"/>
        <v>1.877793880978937</v>
      </c>
      <c r="BL758" s="89">
        <f t="shared" ca="1" si="1408"/>
        <v>1.5416895432942077</v>
      </c>
      <c r="BM758" s="89">
        <f t="shared" ca="1" si="1408"/>
        <v>-0.40952956904297211</v>
      </c>
      <c r="BN758" s="89">
        <f t="shared" ca="1" si="1408"/>
        <v>0.62870541560315896</v>
      </c>
      <c r="BO758" s="89">
        <f t="shared" ca="1" si="1408"/>
        <v>0.90766279167182595</v>
      </c>
      <c r="BP758" s="89">
        <f t="shared" ca="1" si="1408"/>
        <v>1.89916303073507</v>
      </c>
      <c r="BQ758" s="89">
        <f t="shared" ca="1" si="1408"/>
        <v>0.88899047519744401</v>
      </c>
      <c r="BR758" s="89">
        <f t="shared" ca="1" si="1408"/>
        <v>0.54693044937768942</v>
      </c>
      <c r="BS758" s="89">
        <f t="shared" ca="1" si="1408"/>
        <v>0.44987828237872396</v>
      </c>
      <c r="BT758" s="89">
        <f t="shared" ca="1" si="1408"/>
        <v>0.75442811437859825</v>
      </c>
      <c r="BU758" s="89">
        <f t="shared" ca="1" si="1408"/>
        <v>1.4673948777651922</v>
      </c>
      <c r="BV758" s="89">
        <f t="shared" ca="1" si="1408"/>
        <v>0.37215676095822015</v>
      </c>
      <c r="BW758" s="89">
        <f t="shared" ca="1" si="1408"/>
        <v>-0.91523363828649218</v>
      </c>
      <c r="BX758" s="89">
        <f t="shared" ca="1" si="1408"/>
        <v>0.99721045343033188</v>
      </c>
      <c r="BY758" s="89">
        <f t="shared" ca="1" si="1407"/>
        <v>1.6245379073453481</v>
      </c>
      <c r="BZ758" s="89">
        <f t="shared" ca="1" si="1401"/>
        <v>0.70937399659384071</v>
      </c>
      <c r="CA758" s="89">
        <f t="shared" ca="1" si="1401"/>
        <v>1.2121396064108578</v>
      </c>
      <c r="CB758" s="89">
        <f t="shared" ca="1" si="1401"/>
        <v>6.8407675857402372E-2</v>
      </c>
      <c r="CC758" s="89">
        <f t="shared" ca="1" si="1400"/>
        <v>0.71783803317266393</v>
      </c>
      <c r="CD758" s="89">
        <f t="shared" ca="1" si="1400"/>
        <v>-1.0391882999973845E-2</v>
      </c>
      <c r="CE758" s="89">
        <f t="shared" ca="1" si="1400"/>
        <v>1.1852514966263548</v>
      </c>
      <c r="CF758" s="89">
        <f t="shared" ca="1" si="1400"/>
        <v>-0.2420864418149753</v>
      </c>
      <c r="CG758" s="89">
        <f t="shared" ca="1" si="1400"/>
        <v>1.4639451667500876</v>
      </c>
      <c r="CH758" s="89">
        <f t="shared" ca="1" si="1400"/>
        <v>-0.51742241110207432</v>
      </c>
      <c r="CI758" s="89">
        <f t="shared" ca="1" si="1400"/>
        <v>-2.0976627834139077</v>
      </c>
      <c r="CJ758" s="89">
        <f t="shared" ca="1" si="1400"/>
        <v>-0.4211226536641075</v>
      </c>
      <c r="CK758" s="89">
        <f t="shared" ca="1" si="1400"/>
        <v>-0.20350941806368028</v>
      </c>
      <c r="CL758" s="89">
        <f t="shared" ca="1" si="1400"/>
        <v>0.86335263910460758</v>
      </c>
      <c r="CM758" s="89">
        <f t="shared" ca="1" si="1400"/>
        <v>-0.31704676980964797</v>
      </c>
      <c r="CN758" s="89">
        <f t="shared" ca="1" si="1400"/>
        <v>0.95898524522534923</v>
      </c>
      <c r="CO758" s="89">
        <f t="shared" ca="1" si="1399"/>
        <v>0.57860485985522558</v>
      </c>
      <c r="CP758" s="89">
        <f t="shared" ca="1" si="1399"/>
        <v>0.98339511913663769</v>
      </c>
      <c r="CQ758" s="89">
        <f t="shared" ca="1" si="1399"/>
        <v>1.9076102513007971</v>
      </c>
      <c r="CR758" s="5">
        <f t="shared" ca="1" si="1399"/>
        <v>1.0551524284345541</v>
      </c>
      <c r="CS758" s="5">
        <f t="shared" ca="1" si="1399"/>
        <v>0.27817489092265024</v>
      </c>
      <c r="CT758" s="5">
        <f t="shared" ca="1" si="1399"/>
        <v>0.7662866733899889</v>
      </c>
      <c r="CU758" s="5">
        <f t="shared" ca="1" si="1386"/>
        <v>0.83090316889086879</v>
      </c>
      <c r="CV758" s="5">
        <f t="shared" ca="1" si="1386"/>
        <v>1.1420709776076625</v>
      </c>
      <c r="CW758" s="5" t="str">
        <f t="shared" si="1386"/>
        <v/>
      </c>
      <c r="CX758" s="5" t="str">
        <f t="shared" si="1386"/>
        <v/>
      </c>
      <c r="CY758" s="5" t="str">
        <f t="shared" si="1386"/>
        <v/>
      </c>
      <c r="CZ758" s="5" t="str">
        <f t="shared" si="1386"/>
        <v/>
      </c>
      <c r="DA758" s="5" t="str">
        <f t="shared" si="1356"/>
        <v/>
      </c>
      <c r="DB758" s="5" t="str">
        <f t="shared" si="1356"/>
        <v/>
      </c>
      <c r="DC758" s="5" t="str">
        <f t="shared" si="1356"/>
        <v/>
      </c>
      <c r="DD758" s="5" t="str">
        <f t="shared" si="1356"/>
        <v/>
      </c>
      <c r="DE758" s="5" t="str">
        <f t="shared" si="1356"/>
        <v/>
      </c>
      <c r="DF758" s="5" t="str">
        <f t="shared" si="1356"/>
        <v/>
      </c>
      <c r="DG758" s="133" t="str">
        <f t="shared" si="1393"/>
        <v/>
      </c>
      <c r="EE758" s="107"/>
      <c r="EF758" s="107"/>
      <c r="EG758" s="107"/>
      <c r="EH758" s="107"/>
      <c r="EI758" s="107"/>
      <c r="EJ758" s="107"/>
      <c r="EK758" s="107"/>
      <c r="EL758" s="107"/>
      <c r="EM758" s="107"/>
      <c r="EN758" s="107"/>
      <c r="EO758" s="107"/>
      <c r="EP758" s="107"/>
      <c r="EQ758" s="107"/>
      <c r="ER758" s="107"/>
      <c r="ES758" s="107"/>
      <c r="ET758" s="107"/>
      <c r="EU758" s="107"/>
      <c r="EV758" s="107"/>
      <c r="EW758" s="107"/>
      <c r="EX758" s="107"/>
      <c r="EY758" s="107"/>
    </row>
    <row r="759" spans="1:155" x14ac:dyDescent="0.25">
      <c r="A759" s="176">
        <f t="shared" ca="1" si="1358"/>
        <v>1.4768153809698434</v>
      </c>
      <c r="B759" s="164">
        <f t="shared" ca="1" si="1359"/>
        <v>8.763069344649986E-2</v>
      </c>
      <c r="C759" s="106">
        <f t="shared" ca="1" si="1360"/>
        <v>0.61410278795513318</v>
      </c>
      <c r="D759" s="108">
        <f t="shared" ca="1" si="1361"/>
        <v>1.6653764980569772</v>
      </c>
      <c r="E759" s="109">
        <f t="shared" ca="1" si="1362"/>
        <v>19.004488411057935</v>
      </c>
      <c r="F759" s="109">
        <f t="shared" ca="1" si="1363"/>
        <v>7.2867702205129223</v>
      </c>
      <c r="G759" s="109">
        <f t="shared" ca="1" si="1364"/>
        <v>20.346159587959793</v>
      </c>
      <c r="H759" s="109">
        <f t="shared" ca="1" si="1365"/>
        <v>13.059389367446871</v>
      </c>
      <c r="I759" s="177"/>
      <c r="J759" s="30" t="s">
        <v>747</v>
      </c>
      <c r="K759" s="89">
        <f t="shared" ca="1" si="1402"/>
        <v>-0.22096981093654566</v>
      </c>
      <c r="L759" s="89">
        <f t="shared" ca="1" si="1402"/>
        <v>0.14357639329378769</v>
      </c>
      <c r="M759" s="89">
        <f t="shared" ca="1" si="1402"/>
        <v>0.82443786118685636</v>
      </c>
      <c r="N759" s="89">
        <f t="shared" ca="1" si="1402"/>
        <v>-2.3856124570488357E-2</v>
      </c>
      <c r="O759" s="89">
        <f t="shared" ca="1" si="1402"/>
        <v>-1.3483164959119551</v>
      </c>
      <c r="P759" s="89">
        <f t="shared" ca="1" si="1402"/>
        <v>-2.3856124570488357E-2</v>
      </c>
      <c r="Q759" s="89">
        <f t="shared" ca="1" si="1402"/>
        <v>-0.81775242806075465</v>
      </c>
      <c r="R759" s="89">
        <f t="shared" ca="1" si="1402"/>
        <v>-0.30649199665355353</v>
      </c>
      <c r="S759" s="89">
        <f t="shared" ca="1" si="1402"/>
        <v>0.2685645797022288</v>
      </c>
      <c r="T759" s="89">
        <f t="shared" ca="1" si="1402"/>
        <v>-0.30700255599325066</v>
      </c>
      <c r="U759" s="89">
        <f t="shared" ca="1" si="1403"/>
        <v>1.4105767449530626E-2</v>
      </c>
      <c r="V759" s="89">
        <f t="shared" ca="1" si="1403"/>
        <v>6.3830203882474623E-2</v>
      </c>
      <c r="W759" s="89">
        <f t="shared" ca="1" si="1403"/>
        <v>-0.41184718490169098</v>
      </c>
      <c r="X759" s="89">
        <f t="shared" ca="1" si="1403"/>
        <v>2.8755171397204293E-2</v>
      </c>
      <c r="Y759" s="89">
        <f t="shared" ca="1" si="1403"/>
        <v>0.21206368060581204</v>
      </c>
      <c r="Z759" s="89">
        <f t="shared" ca="1" si="1403"/>
        <v>-0.41184718490169098</v>
      </c>
      <c r="AA759" s="89">
        <f t="shared" ca="1" si="1403"/>
        <v>-0.30700255599325066</v>
      </c>
      <c r="AB759" s="89">
        <f t="shared" ca="1" si="1403"/>
        <v>0.2685645797022288</v>
      </c>
      <c r="AC759" s="89">
        <f t="shared" ca="1" si="1403"/>
        <v>1.8449135142460493E-2</v>
      </c>
      <c r="AD759" s="89">
        <f t="shared" ca="1" si="1403"/>
        <v>-1.0649490381436091</v>
      </c>
      <c r="AE759" s="89">
        <f t="shared" ca="1" si="1404"/>
        <v>0.74160465676181864</v>
      </c>
      <c r="AF759" s="89">
        <f t="shared" ca="1" si="1404"/>
        <v>0.82443786118685636</v>
      </c>
      <c r="AG759" s="89">
        <f t="shared" ca="1" si="1404"/>
        <v>-0.44623785415300243</v>
      </c>
      <c r="AH759" s="89">
        <f t="shared" ca="1" si="1404"/>
        <v>0.14357639329378769</v>
      </c>
      <c r="AI759" s="89">
        <f t="shared" ca="1" si="1404"/>
        <v>-9.3840171590928279E-2</v>
      </c>
      <c r="AJ759" s="89">
        <f t="shared" ca="1" si="1404"/>
        <v>-1.0649490381436091</v>
      </c>
      <c r="AK759" s="89">
        <f t="shared" ca="1" si="1404"/>
        <v>9.8583260592283506E-2</v>
      </c>
      <c r="AL759" s="89">
        <f t="shared" ca="1" si="1404"/>
        <v>2.8755171397204293E-2</v>
      </c>
      <c r="AM759" s="89">
        <f t="shared" ca="1" si="1404"/>
        <v>0.74370258632857644</v>
      </c>
      <c r="AN759" s="89">
        <f t="shared" ca="1" si="1404"/>
        <v>-1.3483164959119551</v>
      </c>
      <c r="AO759" s="89">
        <f t="shared" ca="1" si="1405"/>
        <v>1.1628631778867338</v>
      </c>
      <c r="AP759" s="89">
        <f t="shared" ca="1" si="1405"/>
        <v>-0.21005970810345143</v>
      </c>
      <c r="AQ759" s="89">
        <f t="shared" ca="1" si="1405"/>
        <v>9.8583260592283506E-2</v>
      </c>
      <c r="AR759" s="89">
        <f t="shared" ca="1" si="1405"/>
        <v>-0.44623785415300243</v>
      </c>
      <c r="AS759" s="89">
        <f t="shared" ca="1" si="1405"/>
        <v>3.6539036893229848E-2</v>
      </c>
      <c r="AT759" s="89">
        <f t="shared" ca="1" si="1405"/>
        <v>0.51560491500326755</v>
      </c>
      <c r="AU759" s="89">
        <f t="shared" ca="1" si="1405"/>
        <v>0.74160465676181864</v>
      </c>
      <c r="AV759" s="89">
        <f t="shared" ca="1" si="1405"/>
        <v>0.82443786118685636</v>
      </c>
      <c r="AW759" s="89">
        <f t="shared" ca="1" si="1405"/>
        <v>0.89371861765175975</v>
      </c>
      <c r="AX759" s="89" t="str">
        <f t="shared" ca="1" si="1405"/>
        <v/>
      </c>
      <c r="AY759" s="89" t="str">
        <f t="shared" ca="1" si="1406"/>
        <v/>
      </c>
      <c r="AZ759" s="89" t="str">
        <f t="shared" ca="1" si="1406"/>
        <v/>
      </c>
      <c r="BA759" s="89" t="str">
        <f t="shared" ca="1" si="1406"/>
        <v/>
      </c>
      <c r="BB759" s="89" t="str">
        <f t="shared" ca="1" si="1406"/>
        <v/>
      </c>
      <c r="BC759" s="89" t="str">
        <f t="shared" ca="1" si="1406"/>
        <v/>
      </c>
      <c r="BD759" s="89" t="str">
        <f t="shared" ca="1" si="1406"/>
        <v/>
      </c>
      <c r="BE759" s="89" t="str">
        <f t="shared" ca="1" si="1406"/>
        <v/>
      </c>
      <c r="BF759" s="89" t="str">
        <f t="shared" ca="1" si="1406"/>
        <v/>
      </c>
      <c r="BG759" s="89" t="str">
        <f t="shared" ca="1" si="1406"/>
        <v/>
      </c>
      <c r="BH759" s="89" t="str">
        <f t="shared" ca="1" si="1406"/>
        <v/>
      </c>
      <c r="BJ759" s="132">
        <f t="shared" ca="1" si="1408"/>
        <v>0.79249883969770663</v>
      </c>
      <c r="BK759" s="89">
        <f t="shared" ca="1" si="1408"/>
        <v>1.1276516566209649</v>
      </c>
      <c r="BL759" s="89">
        <f t="shared" ca="1" si="1408"/>
        <v>1.8285933663775569</v>
      </c>
      <c r="BM759" s="89">
        <f t="shared" ca="1" si="1408"/>
        <v>0.63156334453014862</v>
      </c>
      <c r="BN759" s="89">
        <f t="shared" ca="1" si="1408"/>
        <v>-0.27337322615579374</v>
      </c>
      <c r="BO759" s="89">
        <f t="shared" ca="1" si="1408"/>
        <v>0.82938712846233686</v>
      </c>
      <c r="BP759" s="89">
        <f t="shared" ca="1" si="1408"/>
        <v>0.18769198502255557</v>
      </c>
      <c r="BQ759" s="89">
        <f t="shared" ca="1" si="1408"/>
        <v>0.56404934340142998</v>
      </c>
      <c r="BR759" s="89">
        <f t="shared" ca="1" si="1408"/>
        <v>1.036464840016464</v>
      </c>
      <c r="BS759" s="89">
        <f t="shared" ca="1" si="1408"/>
        <v>0.29941483560481619</v>
      </c>
      <c r="BT759" s="89">
        <f t="shared" ca="1" si="1408"/>
        <v>0.75442811437859825</v>
      </c>
      <c r="BU759" s="89">
        <f t="shared" ca="1" si="1408"/>
        <v>0.78752249531909035</v>
      </c>
      <c r="BV759" s="89">
        <f t="shared" ca="1" si="1408"/>
        <v>-6.8445595340675125E-2</v>
      </c>
      <c r="BW759" s="89">
        <f t="shared" ca="1" si="1408"/>
        <v>0.46183802902266724</v>
      </c>
      <c r="BX759" s="89">
        <f t="shared" ca="1" si="1408"/>
        <v>1.1548545953971432</v>
      </c>
      <c r="BY759" s="89">
        <f t="shared" ca="1" si="1407"/>
        <v>0.80120570922538725</v>
      </c>
      <c r="BZ759" s="89">
        <f t="shared" ca="1" si="1401"/>
        <v>0.70937399659384071</v>
      </c>
      <c r="CA759" s="89">
        <f t="shared" ca="1" si="1401"/>
        <v>1.4519490147158822</v>
      </c>
      <c r="CB759" s="89">
        <f t="shared" ca="1" si="1401"/>
        <v>0.30782662193640853</v>
      </c>
      <c r="CC759" s="89">
        <f t="shared" ca="1" si="1400"/>
        <v>-0.13705129686749373</v>
      </c>
      <c r="CD759" s="89">
        <f t="shared" ca="1" si="1400"/>
        <v>1.7409581941331012</v>
      </c>
      <c r="CE759" s="89">
        <f t="shared" ca="1" si="1400"/>
        <v>1.4721553197097037</v>
      </c>
      <c r="CF759" s="89">
        <f t="shared" ca="1" si="1400"/>
        <v>-0.71707946736518202</v>
      </c>
      <c r="CG759" s="89">
        <f t="shared" ca="1" si="1400"/>
        <v>0.86591690328205662</v>
      </c>
      <c r="CH759" s="89">
        <f t="shared" ca="1" si="1400"/>
        <v>0.82185224067773055</v>
      </c>
      <c r="CI759" s="89">
        <f t="shared" ca="1" si="1400"/>
        <v>-1.7294969981867834</v>
      </c>
      <c r="CJ759" s="89">
        <f t="shared" ca="1" si="1400"/>
        <v>-0.37695893171082473</v>
      </c>
      <c r="CK759" s="89">
        <f t="shared" ca="1" si="1400"/>
        <v>-0.22917378530547672</v>
      </c>
      <c r="CL759" s="89">
        <f t="shared" ca="1" si="1400"/>
        <v>1.0914503104299165</v>
      </c>
      <c r="CM759" s="89">
        <f t="shared" ca="1" si="1400"/>
        <v>-0.31704676980964797</v>
      </c>
      <c r="CN759" s="89">
        <f t="shared" ca="1" si="1400"/>
        <v>2.1457045476825716</v>
      </c>
      <c r="CO759" s="89">
        <f t="shared" ca="1" si="1399"/>
        <v>0.67554770774502482</v>
      </c>
      <c r="CP759" s="89">
        <f t="shared" ca="1" si="1399"/>
        <v>1.0635292445864608</v>
      </c>
      <c r="CQ759" s="89">
        <f t="shared" ca="1" si="1399"/>
        <v>0.29850921926106078</v>
      </c>
      <c r="CR759" s="5">
        <f t="shared" ca="1" si="1399"/>
        <v>1.1855316369187123</v>
      </c>
      <c r="CS759" s="5">
        <f t="shared" ca="1" si="1399"/>
        <v>1.6115322339866724</v>
      </c>
      <c r="CT759" s="5">
        <f t="shared" ca="1" si="1399"/>
        <v>1.9234722672433155</v>
      </c>
      <c r="CU759" s="5">
        <f t="shared" ca="1" si="1386"/>
        <v>1.6368918949352647</v>
      </c>
      <c r="CV759" s="5">
        <f t="shared" ca="1" si="1386"/>
        <v>1.0922595347945923</v>
      </c>
      <c r="CW759" s="5" t="str">
        <f t="shared" si="1386"/>
        <v/>
      </c>
      <c r="CX759" s="5" t="str">
        <f t="shared" si="1386"/>
        <v/>
      </c>
      <c r="CY759" s="5" t="str">
        <f t="shared" si="1386"/>
        <v/>
      </c>
      <c r="CZ759" s="5" t="str">
        <f t="shared" si="1386"/>
        <v/>
      </c>
      <c r="DA759" s="5" t="str">
        <f t="shared" si="1356"/>
        <v/>
      </c>
      <c r="DB759" s="5" t="str">
        <f t="shared" si="1356"/>
        <v/>
      </c>
      <c r="DC759" s="5" t="str">
        <f t="shared" si="1356"/>
        <v/>
      </c>
      <c r="DD759" s="5" t="str">
        <f t="shared" si="1356"/>
        <v/>
      </c>
      <c r="DE759" s="5" t="str">
        <f t="shared" si="1356"/>
        <v/>
      </c>
      <c r="DF759" s="5" t="str">
        <f t="shared" si="1356"/>
        <v/>
      </c>
      <c r="DG759" s="133" t="str">
        <f t="shared" si="1393"/>
        <v/>
      </c>
      <c r="EE759" s="107"/>
      <c r="EF759" s="107"/>
      <c r="EG759" s="107"/>
      <c r="EH759" s="107"/>
      <c r="EI759" s="107"/>
      <c r="EJ759" s="107"/>
      <c r="EK759" s="107"/>
      <c r="EL759" s="107"/>
      <c r="EM759" s="107"/>
      <c r="EN759" s="107"/>
      <c r="EO759" s="107"/>
      <c r="EP759" s="107"/>
      <c r="EQ759" s="107"/>
      <c r="ER759" s="107"/>
      <c r="ES759" s="107"/>
      <c r="ET759" s="107"/>
      <c r="EU759" s="107"/>
      <c r="EV759" s="107"/>
      <c r="EW759" s="107"/>
      <c r="EX759" s="107"/>
      <c r="EY759" s="107"/>
    </row>
    <row r="760" spans="1:155" x14ac:dyDescent="0.25">
      <c r="A760" s="176">
        <f t="shared" ca="1" si="1358"/>
        <v>1.5280690122957477</v>
      </c>
      <c r="B760" s="164">
        <f t="shared" ca="1" si="1359"/>
        <v>0.10145522351465501</v>
      </c>
      <c r="C760" s="106">
        <f t="shared" ca="1" si="1360"/>
        <v>0.56482196104747351</v>
      </c>
      <c r="D760" s="108">
        <f t="shared" ca="1" si="1361"/>
        <v>1.6875809361365044</v>
      </c>
      <c r="E760" s="109">
        <f t="shared" ca="1" si="1362"/>
        <v>16.633751103931445</v>
      </c>
      <c r="F760" s="109">
        <f t="shared" ca="1" si="1363"/>
        <v>6.3519194638053253</v>
      </c>
      <c r="G760" s="109">
        <f t="shared" ca="1" si="1364"/>
        <v>18.027575758434281</v>
      </c>
      <c r="H760" s="109">
        <f t="shared" ca="1" si="1365"/>
        <v>11.675656294628956</v>
      </c>
      <c r="I760" s="177"/>
      <c r="J760" s="30" t="s">
        <v>748</v>
      </c>
      <c r="K760" s="89">
        <f t="shared" ca="1" si="1402"/>
        <v>-0.22096981093654566</v>
      </c>
      <c r="L760" s="89">
        <f t="shared" ca="1" si="1402"/>
        <v>-0.41558093709150801</v>
      </c>
      <c r="M760" s="89">
        <f t="shared" ca="1" si="1402"/>
        <v>2.8755171397204293E-2</v>
      </c>
      <c r="N760" s="89">
        <f t="shared" ca="1" si="1402"/>
        <v>-0.30649199665355353</v>
      </c>
      <c r="O760" s="89">
        <f t="shared" ca="1" si="1402"/>
        <v>0.3096998313943522</v>
      </c>
      <c r="P760" s="89">
        <f t="shared" ca="1" si="1402"/>
        <v>0.21206368060581204</v>
      </c>
      <c r="Q760" s="89">
        <f t="shared" ca="1" si="1402"/>
        <v>5.4419538639000731E-2</v>
      </c>
      <c r="R760" s="89">
        <f t="shared" ca="1" si="1402"/>
        <v>0.74160465676181864</v>
      </c>
      <c r="S760" s="89">
        <f t="shared" ca="1" si="1402"/>
        <v>1.4105767449530626E-2</v>
      </c>
      <c r="T760" s="89">
        <f t="shared" ca="1" si="1402"/>
        <v>0.14357639329378769</v>
      </c>
      <c r="U760" s="89">
        <f t="shared" ca="1" si="1403"/>
        <v>0.13695300672662025</v>
      </c>
      <c r="V760" s="89">
        <f t="shared" ca="1" si="1403"/>
        <v>0.13695300672662025</v>
      </c>
      <c r="W760" s="89">
        <f t="shared" ca="1" si="1403"/>
        <v>0.14357639329378769</v>
      </c>
      <c r="X760" s="89">
        <f t="shared" ca="1" si="1403"/>
        <v>0.31960967874145596</v>
      </c>
      <c r="Y760" s="89">
        <f t="shared" ca="1" si="1403"/>
        <v>0.3096998313943522</v>
      </c>
      <c r="Z760" s="89">
        <f t="shared" ca="1" si="1403"/>
        <v>0.13695300672662025</v>
      </c>
      <c r="AA760" s="89">
        <f t="shared" ca="1" si="1403"/>
        <v>-0.81775242806075465</v>
      </c>
      <c r="AB760" s="89">
        <f t="shared" ca="1" si="1403"/>
        <v>-9.3840171590928279E-2</v>
      </c>
      <c r="AC760" s="89">
        <f t="shared" ca="1" si="1403"/>
        <v>-0.21005970810345143</v>
      </c>
      <c r="AD760" s="89">
        <f t="shared" ca="1" si="1403"/>
        <v>-1.3483164959119551</v>
      </c>
      <c r="AE760" s="89">
        <f t="shared" ca="1" si="1404"/>
        <v>0.21206368060581204</v>
      </c>
      <c r="AF760" s="89">
        <f t="shared" ca="1" si="1404"/>
        <v>0.14357639329378769</v>
      </c>
      <c r="AG760" s="89">
        <f t="shared" ca="1" si="1404"/>
        <v>-1.4331148233707331</v>
      </c>
      <c r="AH760" s="89">
        <f t="shared" ca="1" si="1404"/>
        <v>-1.4331148233707331</v>
      </c>
      <c r="AI760" s="89">
        <f t="shared" ca="1" si="1404"/>
        <v>-0.41558093709150801</v>
      </c>
      <c r="AJ760" s="89">
        <f t="shared" ca="1" si="1404"/>
        <v>0.21206368060581204</v>
      </c>
      <c r="AK760" s="89">
        <f t="shared" ca="1" si="1404"/>
        <v>-0.30649199665355353</v>
      </c>
      <c r="AL760" s="89">
        <f t="shared" ca="1" si="1404"/>
        <v>-1.0649490381436091</v>
      </c>
      <c r="AM760" s="89">
        <f t="shared" ca="1" si="1404"/>
        <v>0.21206368060581204</v>
      </c>
      <c r="AN760" s="89">
        <f t="shared" ca="1" si="1404"/>
        <v>-0.15653910921934289</v>
      </c>
      <c r="AO760" s="89">
        <f t="shared" ca="1" si="1405"/>
        <v>0.82443786118685636</v>
      </c>
      <c r="AP760" s="89">
        <f t="shared" ca="1" si="1405"/>
        <v>0.10667228108213433</v>
      </c>
      <c r="AQ760" s="89">
        <f t="shared" ca="1" si="1405"/>
        <v>-9.3840171590928279E-2</v>
      </c>
      <c r="AR760" s="89">
        <f t="shared" ca="1" si="1405"/>
        <v>0.74370258632857644</v>
      </c>
      <c r="AS760" s="89">
        <f t="shared" ca="1" si="1405"/>
        <v>-2.3856124570488357E-2</v>
      </c>
      <c r="AT760" s="89">
        <f t="shared" ca="1" si="1405"/>
        <v>9.8583260592283506E-2</v>
      </c>
      <c r="AU760" s="89">
        <f t="shared" ca="1" si="1405"/>
        <v>0.89371861765175975</v>
      </c>
      <c r="AV760" s="89">
        <f t="shared" ca="1" si="1405"/>
        <v>-1.0097454203712564</v>
      </c>
      <c r="AW760" s="89">
        <f t="shared" ca="1" si="1405"/>
        <v>0.3096998313943522</v>
      </c>
      <c r="AX760" s="89" t="str">
        <f t="shared" ca="1" si="1405"/>
        <v/>
      </c>
      <c r="AY760" s="89" t="str">
        <f t="shared" ca="1" si="1406"/>
        <v/>
      </c>
      <c r="AZ760" s="89" t="str">
        <f t="shared" ca="1" si="1406"/>
        <v/>
      </c>
      <c r="BA760" s="89" t="str">
        <f t="shared" ca="1" si="1406"/>
        <v/>
      </c>
      <c r="BB760" s="89" t="str">
        <f t="shared" ca="1" si="1406"/>
        <v/>
      </c>
      <c r="BC760" s="89" t="str">
        <f t="shared" ca="1" si="1406"/>
        <v/>
      </c>
      <c r="BD760" s="89" t="str">
        <f t="shared" ca="1" si="1406"/>
        <v/>
      </c>
      <c r="BE760" s="89" t="str">
        <f t="shared" ca="1" si="1406"/>
        <v/>
      </c>
      <c r="BF760" s="89" t="str">
        <f t="shared" ca="1" si="1406"/>
        <v/>
      </c>
      <c r="BG760" s="89" t="str">
        <f t="shared" ca="1" si="1406"/>
        <v/>
      </c>
      <c r="BH760" s="89" t="str">
        <f t="shared" ca="1" si="1406"/>
        <v/>
      </c>
      <c r="BJ760" s="132">
        <f t="shared" ca="1" si="1408"/>
        <v>0.79249883969770663</v>
      </c>
      <c r="BK760" s="89">
        <f t="shared" ca="1" si="1408"/>
        <v>0.56849432623566931</v>
      </c>
      <c r="BL760" s="89">
        <f t="shared" ca="1" si="1408"/>
        <v>1.0329106765879048</v>
      </c>
      <c r="BM760" s="89">
        <f t="shared" ca="1" si="1408"/>
        <v>0.34892747244708344</v>
      </c>
      <c r="BN760" s="89">
        <f t="shared" ca="1" si="1408"/>
        <v>1.3846431011505136</v>
      </c>
      <c r="BO760" s="89">
        <f t="shared" ca="1" si="1408"/>
        <v>1.0653069336386372</v>
      </c>
      <c r="BP760" s="89">
        <f t="shared" ca="1" si="1408"/>
        <v>1.059863951722311</v>
      </c>
      <c r="BQ760" s="89">
        <f t="shared" ca="1" si="1408"/>
        <v>1.6121459968168022</v>
      </c>
      <c r="BR760" s="89">
        <f t="shared" ca="1" si="1408"/>
        <v>0.78200602776376571</v>
      </c>
      <c r="BS760" s="89">
        <f t="shared" ca="1" si="1408"/>
        <v>0.74999378489185453</v>
      </c>
      <c r="BT760" s="89">
        <f t="shared" ca="1" si="1408"/>
        <v>0.87727535365568787</v>
      </c>
      <c r="BU760" s="89">
        <f t="shared" ca="1" si="1408"/>
        <v>0.86064529816323598</v>
      </c>
      <c r="BV760" s="89">
        <f t="shared" ca="1" si="1408"/>
        <v>0.48697798285480354</v>
      </c>
      <c r="BW760" s="89">
        <f t="shared" ca="1" si="1408"/>
        <v>0.75269253636691891</v>
      </c>
      <c r="BX760" s="89">
        <f t="shared" ca="1" si="1408"/>
        <v>1.2524907461856833</v>
      </c>
      <c r="BY760" s="89">
        <f t="shared" ca="1" si="1407"/>
        <v>1.3500059008536984</v>
      </c>
      <c r="BZ760" s="89">
        <f t="shared" ca="1" si="1401"/>
        <v>0.19862412452633671</v>
      </c>
      <c r="CA760" s="89">
        <f t="shared" ca="1" si="1401"/>
        <v>1.0895442634227253</v>
      </c>
      <c r="CB760" s="89">
        <f t="shared" ca="1" si="1401"/>
        <v>7.931777869049661E-2</v>
      </c>
      <c r="CC760" s="89">
        <f t="shared" ca="1" si="1400"/>
        <v>-0.42041875463583978</v>
      </c>
      <c r="CD760" s="89">
        <f t="shared" ca="1" si="1400"/>
        <v>1.2114172179770946</v>
      </c>
      <c r="CE760" s="89">
        <f t="shared" ca="1" si="1400"/>
        <v>0.79129385181663503</v>
      </c>
      <c r="CF760" s="89">
        <f t="shared" ca="1" si="1400"/>
        <v>-1.7039564365829127</v>
      </c>
      <c r="CG760" s="89">
        <f t="shared" ca="1" si="1400"/>
        <v>-0.71077431338246422</v>
      </c>
      <c r="CH760" s="89">
        <f t="shared" ca="1" si="1400"/>
        <v>0.50011147517715082</v>
      </c>
      <c r="CI760" s="89">
        <f t="shared" ca="1" si="1400"/>
        <v>-0.45248427943736225</v>
      </c>
      <c r="CJ760" s="89">
        <f t="shared" ca="1" si="1400"/>
        <v>-0.78203418895666177</v>
      </c>
      <c r="CK760" s="89">
        <f t="shared" ca="1" si="1400"/>
        <v>-1.3228779948462901</v>
      </c>
      <c r="CL760" s="89">
        <f t="shared" ca="1" si="1400"/>
        <v>0.55981140470715207</v>
      </c>
      <c r="CM760" s="89">
        <f t="shared" ca="1" si="1400"/>
        <v>0.87473061688296427</v>
      </c>
      <c r="CN760" s="89">
        <f t="shared" ca="1" si="1400"/>
        <v>1.8072792309826939</v>
      </c>
      <c r="CO760" s="89">
        <f t="shared" ca="1" si="1399"/>
        <v>0.99227969693061058</v>
      </c>
      <c r="CP760" s="89">
        <f t="shared" ca="1" si="1399"/>
        <v>0.87110581240324891</v>
      </c>
      <c r="CQ760" s="89">
        <f t="shared" ca="1" si="1399"/>
        <v>1.4884496597426398</v>
      </c>
      <c r="CR760" s="5">
        <f t="shared" ca="1" si="1399"/>
        <v>1.125136475454994</v>
      </c>
      <c r="CS760" s="5">
        <f t="shared" ca="1" si="1399"/>
        <v>1.1945105795756885</v>
      </c>
      <c r="CT760" s="5">
        <f t="shared" ca="1" si="1399"/>
        <v>2.0755862281332567</v>
      </c>
      <c r="CU760" s="5">
        <f t="shared" ca="1" si="1386"/>
        <v>-0.19729138662284806</v>
      </c>
      <c r="CV760" s="5">
        <f t="shared" ca="1" si="1386"/>
        <v>0.50824074853718471</v>
      </c>
      <c r="CW760" s="5" t="str">
        <f t="shared" si="1386"/>
        <v/>
      </c>
      <c r="CX760" s="5" t="str">
        <f t="shared" si="1386"/>
        <v/>
      </c>
      <c r="CY760" s="5" t="str">
        <f t="shared" si="1386"/>
        <v/>
      </c>
      <c r="CZ760" s="5" t="str">
        <f t="shared" si="1386"/>
        <v/>
      </c>
      <c r="DA760" s="5" t="str">
        <f t="shared" si="1356"/>
        <v/>
      </c>
      <c r="DB760" s="5" t="str">
        <f t="shared" si="1356"/>
        <v/>
      </c>
      <c r="DC760" s="5" t="str">
        <f t="shared" si="1356"/>
        <v/>
      </c>
      <c r="DD760" s="5" t="str">
        <f t="shared" si="1356"/>
        <v/>
      </c>
      <c r="DE760" s="5" t="str">
        <f t="shared" si="1356"/>
        <v/>
      </c>
      <c r="DF760" s="5" t="str">
        <f t="shared" si="1356"/>
        <v/>
      </c>
      <c r="DG760" s="133" t="str">
        <f t="shared" si="1393"/>
        <v/>
      </c>
      <c r="EE760" s="107"/>
      <c r="EF760" s="107"/>
      <c r="EG760" s="107"/>
      <c r="EH760" s="107"/>
      <c r="EI760" s="107"/>
      <c r="EJ760" s="107"/>
      <c r="EK760" s="107"/>
      <c r="EL760" s="107"/>
      <c r="EM760" s="107"/>
      <c r="EN760" s="107"/>
      <c r="EO760" s="107"/>
      <c r="EP760" s="107"/>
      <c r="EQ760" s="107"/>
      <c r="ER760" s="107"/>
      <c r="ES760" s="107"/>
      <c r="ET760" s="107"/>
      <c r="EU760" s="107"/>
      <c r="EV760" s="107"/>
      <c r="EW760" s="107"/>
      <c r="EX760" s="107"/>
      <c r="EY760" s="107"/>
    </row>
    <row r="761" spans="1:155" x14ac:dyDescent="0.25">
      <c r="A761" s="176">
        <f t="shared" ca="1" si="1358"/>
        <v>1.5670302246943808</v>
      </c>
      <c r="B761" s="164">
        <f t="shared" ca="1" si="1359"/>
        <v>9.3367050776185526E-2</v>
      </c>
      <c r="C761" s="106">
        <f t="shared" ca="1" si="1360"/>
        <v>0.63073724135240972</v>
      </c>
      <c r="D761" s="108">
        <f t="shared" ca="1" si="1361"/>
        <v>1.7659449585088047</v>
      </c>
      <c r="E761" s="109">
        <f t="shared" ca="1" si="1362"/>
        <v>18.914005999204505</v>
      </c>
      <c r="F761" s="109">
        <f t="shared" ca="1" si="1363"/>
        <v>7.1189264518372184</v>
      </c>
      <c r="G761" s="109">
        <f t="shared" ca="1" si="1364"/>
        <v>21.413653354929206</v>
      </c>
      <c r="H761" s="109">
        <f t="shared" ca="1" si="1365"/>
        <v>14.294726903091988</v>
      </c>
      <c r="I761" s="177"/>
      <c r="J761" s="30" t="s">
        <v>749</v>
      </c>
      <c r="K761" s="89">
        <f t="shared" ca="1" si="1402"/>
        <v>0.53753403810350731</v>
      </c>
      <c r="L761" s="89">
        <f t="shared" ca="1" si="1402"/>
        <v>0.14357639329378769</v>
      </c>
      <c r="M761" s="89">
        <f t="shared" ca="1" si="1402"/>
        <v>6.3830203882474623E-2</v>
      </c>
      <c r="N761" s="89">
        <f t="shared" ca="1" si="1402"/>
        <v>1.8449135142460493E-2</v>
      </c>
      <c r="O761" s="89">
        <f t="shared" ca="1" si="1402"/>
        <v>-9.3840171590928279E-2</v>
      </c>
      <c r="P761" s="89">
        <f t="shared" ca="1" si="1402"/>
        <v>-1.4331148233707331</v>
      </c>
      <c r="Q761" s="89">
        <f t="shared" ca="1" si="1402"/>
        <v>0.41148501321826991</v>
      </c>
      <c r="R761" s="89">
        <f t="shared" ca="1" si="1402"/>
        <v>0.51560491500326755</v>
      </c>
      <c r="S761" s="89">
        <f t="shared" ca="1" si="1402"/>
        <v>1.1628631778867338</v>
      </c>
      <c r="T761" s="89">
        <f t="shared" ca="1" si="1402"/>
        <v>3.6539036893229848E-2</v>
      </c>
      <c r="U761" s="89">
        <f t="shared" ca="1" si="1403"/>
        <v>-0.31999883307611282</v>
      </c>
      <c r="V761" s="89">
        <f t="shared" ca="1" si="1403"/>
        <v>-0.31999883307611282</v>
      </c>
      <c r="W761" s="89">
        <f t="shared" ca="1" si="1403"/>
        <v>0.53753403810350731</v>
      </c>
      <c r="X761" s="89">
        <f t="shared" ca="1" si="1403"/>
        <v>-1.3483164959119551</v>
      </c>
      <c r="Y761" s="89">
        <f t="shared" ca="1" si="1403"/>
        <v>-1.3483164959119551</v>
      </c>
      <c r="Z761" s="89">
        <f t="shared" ca="1" si="1403"/>
        <v>1.4105767449530626E-2</v>
      </c>
      <c r="AA761" s="89">
        <f t="shared" ca="1" si="1403"/>
        <v>0.13695300672662025</v>
      </c>
      <c r="AB761" s="89">
        <f t="shared" ca="1" si="1403"/>
        <v>0.31960967874145596</v>
      </c>
      <c r="AC761" s="89">
        <f t="shared" ca="1" si="1403"/>
        <v>-1.0097454203712564</v>
      </c>
      <c r="AD761" s="89">
        <f t="shared" ca="1" si="1403"/>
        <v>-2.3856124570488357E-2</v>
      </c>
      <c r="AE761" s="89">
        <f t="shared" ca="1" si="1404"/>
        <v>0.89371861765175975</v>
      </c>
      <c r="AF761" s="89">
        <f t="shared" ca="1" si="1404"/>
        <v>-0.41184718490169098</v>
      </c>
      <c r="AG761" s="89">
        <f t="shared" ca="1" si="1404"/>
        <v>0.41148501321826991</v>
      </c>
      <c r="AH761" s="89">
        <f t="shared" ca="1" si="1404"/>
        <v>0.41148501321826991</v>
      </c>
      <c r="AI761" s="89">
        <f t="shared" ca="1" si="1404"/>
        <v>2.8755171397204293E-2</v>
      </c>
      <c r="AJ761" s="89">
        <f t="shared" ca="1" si="1404"/>
        <v>0.10667228108213433</v>
      </c>
      <c r="AK761" s="89">
        <f t="shared" ca="1" si="1404"/>
        <v>3.6539036893229848E-2</v>
      </c>
      <c r="AL761" s="89">
        <f t="shared" ca="1" si="1404"/>
        <v>0.31960967874145596</v>
      </c>
      <c r="AM761" s="89">
        <f t="shared" ca="1" si="1404"/>
        <v>-0.21005970810345143</v>
      </c>
      <c r="AN761" s="89">
        <f t="shared" ca="1" si="1404"/>
        <v>1.4105767449530626E-2</v>
      </c>
      <c r="AO761" s="89">
        <f t="shared" ca="1" si="1405"/>
        <v>6.3830203882474623E-2</v>
      </c>
      <c r="AP761" s="89">
        <f t="shared" ca="1" si="1405"/>
        <v>0.89371861765175975</v>
      </c>
      <c r="AQ761" s="89">
        <f t="shared" ca="1" si="1405"/>
        <v>0.74370258632857644</v>
      </c>
      <c r="AR761" s="89">
        <f t="shared" ca="1" si="1405"/>
        <v>6.3830203882474623E-2</v>
      </c>
      <c r="AS761" s="89">
        <f t="shared" ca="1" si="1405"/>
        <v>5.4419538639000731E-2</v>
      </c>
      <c r="AT761" s="89">
        <f t="shared" ca="1" si="1405"/>
        <v>0.10667228108213433</v>
      </c>
      <c r="AU761" s="89">
        <f t="shared" ca="1" si="1405"/>
        <v>0.2685645797022288</v>
      </c>
      <c r="AV761" s="89">
        <f t="shared" ca="1" si="1405"/>
        <v>0.94353006046483001</v>
      </c>
      <c r="AW761" s="89">
        <f t="shared" ca="1" si="1405"/>
        <v>-1.3483164959119551</v>
      </c>
      <c r="AX761" s="89" t="str">
        <f t="shared" ca="1" si="1405"/>
        <v/>
      </c>
      <c r="AY761" s="89" t="str">
        <f t="shared" ca="1" si="1406"/>
        <v/>
      </c>
      <c r="AZ761" s="89" t="str">
        <f t="shared" ca="1" si="1406"/>
        <v/>
      </c>
      <c r="BA761" s="89" t="str">
        <f t="shared" ca="1" si="1406"/>
        <v/>
      </c>
      <c r="BB761" s="89" t="str">
        <f t="shared" ca="1" si="1406"/>
        <v/>
      </c>
      <c r="BC761" s="89" t="str">
        <f t="shared" ca="1" si="1406"/>
        <v/>
      </c>
      <c r="BD761" s="89" t="str">
        <f t="shared" ca="1" si="1406"/>
        <v/>
      </c>
      <c r="BE761" s="89" t="str">
        <f t="shared" ca="1" si="1406"/>
        <v/>
      </c>
      <c r="BF761" s="89" t="str">
        <f t="shared" ca="1" si="1406"/>
        <v/>
      </c>
      <c r="BG761" s="89" t="str">
        <f t="shared" ca="1" si="1406"/>
        <v/>
      </c>
      <c r="BH761" s="89" t="str">
        <f t="shared" ca="1" si="1406"/>
        <v/>
      </c>
      <c r="BJ761" s="132">
        <f t="shared" ca="1" si="1408"/>
        <v>1.5510026887377597</v>
      </c>
      <c r="BK761" s="89">
        <f t="shared" ca="1" si="1408"/>
        <v>1.1276516566209649</v>
      </c>
      <c r="BL761" s="89">
        <f t="shared" ca="1" si="1408"/>
        <v>1.067985709073175</v>
      </c>
      <c r="BM761" s="89">
        <f t="shared" ca="1" si="1408"/>
        <v>0.67386860424309747</v>
      </c>
      <c r="BN761" s="89">
        <f t="shared" ca="1" si="1408"/>
        <v>0.98110309816523311</v>
      </c>
      <c r="BO761" s="89">
        <f t="shared" ca="1" si="1408"/>
        <v>-0.57987157033790793</v>
      </c>
      <c r="BP761" s="89">
        <f t="shared" ca="1" si="1408"/>
        <v>1.4169294263015801</v>
      </c>
      <c r="BQ761" s="89">
        <f t="shared" ca="1" si="1408"/>
        <v>1.3861462550582511</v>
      </c>
      <c r="BR761" s="89">
        <f t="shared" ca="1" si="1408"/>
        <v>1.9307634382009689</v>
      </c>
      <c r="BS761" s="89">
        <f t="shared" ca="1" si="1408"/>
        <v>0.64295642849129675</v>
      </c>
      <c r="BT761" s="89">
        <f t="shared" ca="1" si="1408"/>
        <v>0.4203235138529548</v>
      </c>
      <c r="BU761" s="89">
        <f t="shared" ca="1" si="1408"/>
        <v>0.40369345836050291</v>
      </c>
      <c r="BV761" s="89">
        <f t="shared" ca="1" si="1408"/>
        <v>0.88093562766452316</v>
      </c>
      <c r="BW761" s="89">
        <f t="shared" ca="1" si="1408"/>
        <v>-0.91523363828649218</v>
      </c>
      <c r="BX761" s="89">
        <f t="shared" ca="1" si="1408"/>
        <v>-0.40552558112062398</v>
      </c>
      <c r="BY761" s="89">
        <f t="shared" ca="1" si="1407"/>
        <v>1.2271586615766088</v>
      </c>
      <c r="BZ761" s="89">
        <f t="shared" ca="1" si="1401"/>
        <v>1.1533295593137116</v>
      </c>
      <c r="CA761" s="89">
        <f t="shared" ca="1" si="1401"/>
        <v>1.5029941137551095</v>
      </c>
      <c r="CB761" s="89">
        <f t="shared" ca="1" si="1401"/>
        <v>-0.72036793357730833</v>
      </c>
      <c r="CC761" s="89">
        <f t="shared" ca="1" si="1400"/>
        <v>0.90404161670562699</v>
      </c>
      <c r="CD761" s="89">
        <f t="shared" ca="1" si="1400"/>
        <v>1.8930721550230423</v>
      </c>
      <c r="CE761" s="89">
        <f t="shared" ca="1" si="1400"/>
        <v>0.23587027362115637</v>
      </c>
      <c r="CF761" s="89">
        <f t="shared" ca="1" si="1400"/>
        <v>0.14064340000609032</v>
      </c>
      <c r="CG761" s="89">
        <f t="shared" ca="1" si="1400"/>
        <v>1.1338255232065388</v>
      </c>
      <c r="CH761" s="89">
        <f t="shared" ca="1" si="1400"/>
        <v>0.94444758366586312</v>
      </c>
      <c r="CI761" s="89">
        <f t="shared" ca="1" si="1400"/>
        <v>-0.55787567896103996</v>
      </c>
      <c r="CJ761" s="89">
        <f t="shared" ca="1" si="1400"/>
        <v>-0.43900315540987839</v>
      </c>
      <c r="CK761" s="89">
        <f t="shared" ca="1" si="1400"/>
        <v>6.1680722038774949E-2</v>
      </c>
      <c r="CL761" s="89">
        <f t="shared" ca="1" si="1400"/>
        <v>0.1376880159978886</v>
      </c>
      <c r="CM761" s="89">
        <f t="shared" ca="1" si="1400"/>
        <v>1.0453754935518378</v>
      </c>
      <c r="CN761" s="89">
        <f t="shared" ca="1" si="1400"/>
        <v>1.0466715736783123</v>
      </c>
      <c r="CO761" s="89">
        <f t="shared" ca="1" si="1399"/>
        <v>1.7793260335002361</v>
      </c>
      <c r="CP761" s="89">
        <f t="shared" ca="1" si="1399"/>
        <v>1.7086485703227536</v>
      </c>
      <c r="CQ761" s="89">
        <f t="shared" ca="1" si="1399"/>
        <v>0.80857727729653783</v>
      </c>
      <c r="CR761" s="5">
        <f t="shared" ca="1" si="1399"/>
        <v>1.2034121386644832</v>
      </c>
      <c r="CS761" s="5">
        <f t="shared" ca="1" si="1399"/>
        <v>1.2025996000655392</v>
      </c>
      <c r="CT761" s="5">
        <f t="shared" ca="1" si="1399"/>
        <v>1.4504321901837258</v>
      </c>
      <c r="CU761" s="5">
        <f t="shared" ca="1" si="1386"/>
        <v>1.7559840942132383</v>
      </c>
      <c r="CV761" s="5">
        <f t="shared" ca="1" si="1386"/>
        <v>-1.1497755787691226</v>
      </c>
      <c r="CW761" s="5" t="str">
        <f t="shared" si="1386"/>
        <v/>
      </c>
      <c r="CX761" s="5" t="str">
        <f t="shared" si="1386"/>
        <v/>
      </c>
      <c r="CY761" s="5" t="str">
        <f t="shared" si="1386"/>
        <v/>
      </c>
      <c r="CZ761" s="5" t="str">
        <f t="shared" si="1386"/>
        <v/>
      </c>
      <c r="DA761" s="5" t="str">
        <f t="shared" si="1356"/>
        <v/>
      </c>
      <c r="DB761" s="5" t="str">
        <f t="shared" si="1356"/>
        <v/>
      </c>
      <c r="DC761" s="5" t="str">
        <f t="shared" si="1356"/>
        <v/>
      </c>
      <c r="DD761" s="5" t="str">
        <f t="shared" si="1356"/>
        <v/>
      </c>
      <c r="DE761" s="5" t="str">
        <f t="shared" si="1356"/>
        <v/>
      </c>
      <c r="DF761" s="5" t="str">
        <f t="shared" si="1356"/>
        <v/>
      </c>
      <c r="DG761" s="133" t="str">
        <f t="shared" si="1393"/>
        <v/>
      </c>
      <c r="EE761" s="107"/>
      <c r="EF761" s="107"/>
      <c r="EG761" s="107"/>
      <c r="EH761" s="107"/>
      <c r="EI761" s="107"/>
      <c r="EJ761" s="107"/>
      <c r="EK761" s="107"/>
      <c r="EL761" s="107"/>
      <c r="EM761" s="107"/>
      <c r="EN761" s="107"/>
      <c r="EO761" s="107"/>
      <c r="EP761" s="107"/>
      <c r="EQ761" s="107"/>
      <c r="ER761" s="107"/>
      <c r="ES761" s="107"/>
      <c r="ET761" s="107"/>
      <c r="EU761" s="107"/>
      <c r="EV761" s="107"/>
      <c r="EW761" s="107"/>
      <c r="EX761" s="107"/>
      <c r="EY761" s="107"/>
    </row>
    <row r="762" spans="1:155" x14ac:dyDescent="0.25">
      <c r="A762" s="176">
        <f t="shared" ca="1" si="1358"/>
        <v>1.228926275271423</v>
      </c>
      <c r="B762" s="164">
        <f t="shared" ca="1" si="1359"/>
        <v>7.7610981437938598E-2</v>
      </c>
      <c r="C762" s="106">
        <f t="shared" ca="1" si="1360"/>
        <v>0.66586541324781823</v>
      </c>
      <c r="D762" s="108">
        <f t="shared" ca="1" si="1361"/>
        <v>1.4506146495512668</v>
      </c>
      <c r="E762" s="109">
        <f t="shared" ca="1" si="1362"/>
        <v>18.690842747701197</v>
      </c>
      <c r="F762" s="109">
        <f t="shared" ca="1" si="1363"/>
        <v>7.4474966526913899</v>
      </c>
      <c r="G762" s="109">
        <f t="shared" ca="1" si="1364"/>
        <v>17.822916645403481</v>
      </c>
      <c r="H762" s="109">
        <f t="shared" ca="1" si="1365"/>
        <v>10.375419992712091</v>
      </c>
      <c r="I762" s="177"/>
      <c r="J762" s="30" t="s">
        <v>750</v>
      </c>
      <c r="K762" s="89">
        <f t="shared" ca="1" si="1402"/>
        <v>1.1628631778867338</v>
      </c>
      <c r="L762" s="89">
        <f t="shared" ca="1" si="1402"/>
        <v>1.8449135142460493E-2</v>
      </c>
      <c r="M762" s="89">
        <f t="shared" ca="1" si="1402"/>
        <v>-0.30700255599325066</v>
      </c>
      <c r="N762" s="89">
        <f t="shared" ca="1" si="1402"/>
        <v>0.51560491500326755</v>
      </c>
      <c r="O762" s="89">
        <f t="shared" ca="1" si="1402"/>
        <v>-1.3483164959119551</v>
      </c>
      <c r="P762" s="89">
        <f t="shared" ca="1" si="1402"/>
        <v>0.13695300672662025</v>
      </c>
      <c r="Q762" s="89">
        <f t="shared" ca="1" si="1402"/>
        <v>-0.30700255599325066</v>
      </c>
      <c r="R762" s="89">
        <f t="shared" ca="1" si="1402"/>
        <v>-0.22096981093654566</v>
      </c>
      <c r="S762" s="89">
        <f t="shared" ca="1" si="1402"/>
        <v>2.8755171397204293E-2</v>
      </c>
      <c r="T762" s="89">
        <f t="shared" ca="1" si="1402"/>
        <v>-1.0649490381436091</v>
      </c>
      <c r="U762" s="89">
        <f t="shared" ca="1" si="1403"/>
        <v>0.94353006046483001</v>
      </c>
      <c r="V762" s="89">
        <f t="shared" ca="1" si="1403"/>
        <v>1.4105767449530626E-2</v>
      </c>
      <c r="W762" s="89">
        <f t="shared" ca="1" si="1403"/>
        <v>-0.31999883307611282</v>
      </c>
      <c r="X762" s="89">
        <f t="shared" ca="1" si="1403"/>
        <v>-2.3856124570488357E-2</v>
      </c>
      <c r="Y762" s="89">
        <f t="shared" ca="1" si="1403"/>
        <v>-1.0097454203712564</v>
      </c>
      <c r="Z762" s="89">
        <f t="shared" ca="1" si="1403"/>
        <v>3.6539036893229848E-2</v>
      </c>
      <c r="AA762" s="89">
        <f t="shared" ca="1" si="1403"/>
        <v>-1.4331148233707331</v>
      </c>
      <c r="AB762" s="89">
        <f t="shared" ca="1" si="1403"/>
        <v>-0.81775242806075465</v>
      </c>
      <c r="AC762" s="89">
        <f t="shared" ca="1" si="1403"/>
        <v>-1.4331148233707331</v>
      </c>
      <c r="AD762" s="89">
        <f t="shared" ca="1" si="1403"/>
        <v>0.74160465676181864</v>
      </c>
      <c r="AE762" s="89">
        <f t="shared" ca="1" si="1404"/>
        <v>0.3096998313943522</v>
      </c>
      <c r="AF762" s="89">
        <f t="shared" ca="1" si="1404"/>
        <v>0.53753403810350731</v>
      </c>
      <c r="AG762" s="89">
        <f t="shared" ca="1" si="1404"/>
        <v>0.14357639329378769</v>
      </c>
      <c r="AH762" s="89">
        <f t="shared" ca="1" si="1404"/>
        <v>0.74370258632857644</v>
      </c>
      <c r="AI762" s="89">
        <f t="shared" ca="1" si="1404"/>
        <v>-1.0649490381436091</v>
      </c>
      <c r="AJ762" s="89">
        <f t="shared" ca="1" si="1404"/>
        <v>-0.30700255599325066</v>
      </c>
      <c r="AK762" s="89">
        <f t="shared" ca="1" si="1404"/>
        <v>-9.3840171590928279E-2</v>
      </c>
      <c r="AL762" s="89">
        <f t="shared" ca="1" si="1404"/>
        <v>-0.22096981093654566</v>
      </c>
      <c r="AM762" s="89">
        <f t="shared" ca="1" si="1404"/>
        <v>6.3830203882474623E-2</v>
      </c>
      <c r="AN762" s="89">
        <f t="shared" ca="1" si="1404"/>
        <v>0.51560491500326755</v>
      </c>
      <c r="AO762" s="89">
        <f t="shared" ca="1" si="1405"/>
        <v>-0.81775242806075465</v>
      </c>
      <c r="AP762" s="89">
        <f t="shared" ca="1" si="1405"/>
        <v>-0.22096981093654566</v>
      </c>
      <c r="AQ762" s="89">
        <f t="shared" ca="1" si="1405"/>
        <v>6.3830203882474623E-2</v>
      </c>
      <c r="AR762" s="89">
        <f t="shared" ca="1" si="1405"/>
        <v>1.8449135142460493E-2</v>
      </c>
      <c r="AS762" s="89">
        <f t="shared" ca="1" si="1405"/>
        <v>-0.81775242806075465</v>
      </c>
      <c r="AT762" s="89">
        <f t="shared" ca="1" si="1405"/>
        <v>0.53753403810350731</v>
      </c>
      <c r="AU762" s="89">
        <f t="shared" ca="1" si="1405"/>
        <v>0.14357639329378769</v>
      </c>
      <c r="AV762" s="89">
        <f t="shared" ca="1" si="1405"/>
        <v>-1.0097454203712564</v>
      </c>
      <c r="AW762" s="89">
        <f t="shared" ca="1" si="1405"/>
        <v>-0.22096981093654566</v>
      </c>
      <c r="AX762" s="89" t="str">
        <f t="shared" ca="1" si="1405"/>
        <v/>
      </c>
      <c r="AY762" s="89" t="str">
        <f t="shared" ca="1" si="1406"/>
        <v/>
      </c>
      <c r="AZ762" s="89" t="str">
        <f t="shared" ca="1" si="1406"/>
        <v/>
      </c>
      <c r="BA762" s="89" t="str">
        <f t="shared" ca="1" si="1406"/>
        <v/>
      </c>
      <c r="BB762" s="89" t="str">
        <f t="shared" ca="1" si="1406"/>
        <v/>
      </c>
      <c r="BC762" s="89" t="str">
        <f t="shared" ca="1" si="1406"/>
        <v/>
      </c>
      <c r="BD762" s="89" t="str">
        <f t="shared" ca="1" si="1406"/>
        <v/>
      </c>
      <c r="BE762" s="89" t="str">
        <f t="shared" ca="1" si="1406"/>
        <v/>
      </c>
      <c r="BF762" s="89" t="str">
        <f t="shared" ca="1" si="1406"/>
        <v/>
      </c>
      <c r="BG762" s="89" t="str">
        <f t="shared" ca="1" si="1406"/>
        <v/>
      </c>
      <c r="BH762" s="89" t="str">
        <f t="shared" ca="1" si="1406"/>
        <v/>
      </c>
      <c r="BJ762" s="132">
        <f t="shared" ca="1" si="1408"/>
        <v>2.1763318285209863</v>
      </c>
      <c r="BK762" s="89">
        <f t="shared" ca="1" si="1408"/>
        <v>1.0025243984696379</v>
      </c>
      <c r="BL762" s="89">
        <f t="shared" ca="1" si="1408"/>
        <v>0.69715294919744986</v>
      </c>
      <c r="BM762" s="89">
        <f t="shared" ca="1" si="1408"/>
        <v>1.1710243841039045</v>
      </c>
      <c r="BN762" s="89">
        <f t="shared" ca="1" si="1408"/>
        <v>-0.27337322615579374</v>
      </c>
      <c r="BO762" s="89">
        <f t="shared" ca="1" si="1408"/>
        <v>0.99019625975944547</v>
      </c>
      <c r="BP762" s="89">
        <f t="shared" ca="1" si="1408"/>
        <v>0.69844185709005957</v>
      </c>
      <c r="BQ762" s="89">
        <f t="shared" ca="1" si="1408"/>
        <v>0.64957152911843785</v>
      </c>
      <c r="BR762" s="89">
        <f t="shared" ca="1" si="1408"/>
        <v>0.79665543171143938</v>
      </c>
      <c r="BS762" s="89">
        <f t="shared" ca="1" si="1408"/>
        <v>-0.45853164654554224</v>
      </c>
      <c r="BT762" s="89">
        <f t="shared" ca="1" si="1408"/>
        <v>1.6838524073938976</v>
      </c>
      <c r="BU762" s="89">
        <f t="shared" ca="1" si="1408"/>
        <v>0.73779805888614636</v>
      </c>
      <c r="BV762" s="89">
        <f t="shared" ca="1" si="1408"/>
        <v>2.3402756484903031E-2</v>
      </c>
      <c r="BW762" s="89">
        <f t="shared" ca="1" si="1408"/>
        <v>0.40922673305497459</v>
      </c>
      <c r="BX762" s="89">
        <f t="shared" ca="1" si="1408"/>
        <v>-6.6954505579925216E-2</v>
      </c>
      <c r="BY762" s="89">
        <f t="shared" ca="1" si="1407"/>
        <v>1.2495919310203081</v>
      </c>
      <c r="BZ762" s="89">
        <f t="shared" ca="1" si="1401"/>
        <v>-0.41673827078364178</v>
      </c>
      <c r="CA762" s="89">
        <f t="shared" ca="1" si="1401"/>
        <v>0.36563200695289888</v>
      </c>
      <c r="CB762" s="89">
        <f t="shared" ca="1" si="1401"/>
        <v>-1.1437373365767851</v>
      </c>
      <c r="CC762" s="89">
        <f t="shared" ca="1" si="1400"/>
        <v>1.669502398037934</v>
      </c>
      <c r="CD762" s="89">
        <f t="shared" ca="1" si="1400"/>
        <v>1.3090533687656347</v>
      </c>
      <c r="CE762" s="89">
        <f t="shared" ca="1" si="1400"/>
        <v>1.1852514966263548</v>
      </c>
      <c r="CF762" s="89">
        <f t="shared" ca="1" si="1400"/>
        <v>-0.1272652199183919</v>
      </c>
      <c r="CG762" s="89">
        <f t="shared" ca="1" si="1400"/>
        <v>1.4660430963168454</v>
      </c>
      <c r="CH762" s="89">
        <f t="shared" ca="1" si="1400"/>
        <v>-0.14925662587495026</v>
      </c>
      <c r="CI762" s="89">
        <f t="shared" ca="1" si="1400"/>
        <v>-0.97155051603642495</v>
      </c>
      <c r="CJ762" s="89">
        <f t="shared" ca="1" si="1400"/>
        <v>-0.56938236389403651</v>
      </c>
      <c r="CK762" s="89">
        <f t="shared" ca="1" si="1400"/>
        <v>-0.47889876763922667</v>
      </c>
      <c r="CL762" s="89">
        <f t="shared" ca="1" si="1400"/>
        <v>0.41157792798381465</v>
      </c>
      <c r="CM762" s="89">
        <f t="shared" ca="1" si="1400"/>
        <v>1.5468746411055747</v>
      </c>
      <c r="CN762" s="89">
        <f t="shared" ca="1" si="1400"/>
        <v>0.16508894173508293</v>
      </c>
      <c r="CO762" s="89">
        <f t="shared" ca="1" si="1399"/>
        <v>0.66463760491193058</v>
      </c>
      <c r="CP762" s="89">
        <f t="shared" ca="1" si="1399"/>
        <v>1.0287761878766517</v>
      </c>
      <c r="CQ762" s="89">
        <f t="shared" ca="1" si="1399"/>
        <v>0.7631962085565237</v>
      </c>
      <c r="CR762" s="5">
        <f t="shared" ca="1" si="1399"/>
        <v>0.33124017196472777</v>
      </c>
      <c r="CS762" s="5">
        <f t="shared" ca="1" si="1399"/>
        <v>1.6334613570869121</v>
      </c>
      <c r="CT762" s="5">
        <f t="shared" ca="1" si="1399"/>
        <v>1.3254440037752846</v>
      </c>
      <c r="CU762" s="5">
        <f t="shared" ca="1" si="1386"/>
        <v>-0.19729138662284806</v>
      </c>
      <c r="CV762" s="5">
        <f t="shared" ca="1" si="1386"/>
        <v>-2.2428893793713156E-2</v>
      </c>
      <c r="CW762" s="5" t="str">
        <f t="shared" si="1386"/>
        <v/>
      </c>
      <c r="CX762" s="5" t="str">
        <f t="shared" si="1386"/>
        <v/>
      </c>
      <c r="CY762" s="5" t="str">
        <f t="shared" si="1386"/>
        <v/>
      </c>
      <c r="CZ762" s="5" t="str">
        <f t="shared" si="1386"/>
        <v/>
      </c>
      <c r="DA762" s="5" t="str">
        <f t="shared" si="1356"/>
        <v/>
      </c>
      <c r="DB762" s="5" t="str">
        <f t="shared" si="1356"/>
        <v/>
      </c>
      <c r="DC762" s="5" t="str">
        <f t="shared" si="1356"/>
        <v/>
      </c>
      <c r="DD762" s="5" t="str">
        <f t="shared" si="1356"/>
        <v/>
      </c>
      <c r="DE762" s="5" t="str">
        <f t="shared" si="1356"/>
        <v/>
      </c>
      <c r="DF762" s="5" t="str">
        <f t="shared" si="1356"/>
        <v/>
      </c>
      <c r="DG762" s="133" t="str">
        <f t="shared" si="1393"/>
        <v/>
      </c>
      <c r="EE762" s="107"/>
      <c r="EF762" s="107"/>
      <c r="EG762" s="107"/>
      <c r="EH762" s="107"/>
      <c r="EI762" s="107"/>
      <c r="EJ762" s="107"/>
      <c r="EK762" s="107"/>
      <c r="EL762" s="107"/>
      <c r="EM762" s="107"/>
      <c r="EN762" s="107"/>
      <c r="EO762" s="107"/>
      <c r="EP762" s="107"/>
      <c r="EQ762" s="107"/>
      <c r="ER762" s="107"/>
      <c r="ES762" s="107"/>
      <c r="ET762" s="107"/>
      <c r="EU762" s="107"/>
      <c r="EV762" s="107"/>
      <c r="EW762" s="107"/>
      <c r="EX762" s="107"/>
      <c r="EY762" s="107"/>
    </row>
    <row r="763" spans="1:155" x14ac:dyDescent="0.25">
      <c r="A763" s="176">
        <f t="shared" ca="1" si="1358"/>
        <v>1.3635133257149703</v>
      </c>
      <c r="B763" s="164">
        <f t="shared" ca="1" si="1359"/>
        <v>6.9560262750593529E-2</v>
      </c>
      <c r="C763" s="106">
        <f t="shared" ca="1" si="1360"/>
        <v>0.51185473553828187</v>
      </c>
      <c r="D763" s="108">
        <f t="shared" ca="1" si="1361"/>
        <v>1.4945109608614526</v>
      </c>
      <c r="E763" s="109">
        <f t="shared" ca="1" si="1362"/>
        <v>21.485125296607659</v>
      </c>
      <c r="F763" s="109">
        <f t="shared" ca="1" si="1363"/>
        <v>8.4948797807155021</v>
      </c>
      <c r="G763" s="109">
        <f t="shared" ca="1" si="1364"/>
        <v>20.969489378754666</v>
      </c>
      <c r="H763" s="109">
        <f t="shared" ca="1" si="1365"/>
        <v>12.474609598039164</v>
      </c>
      <c r="I763" s="177"/>
      <c r="J763" s="30" t="s">
        <v>751</v>
      </c>
      <c r="K763" s="89">
        <f t="shared" ca="1" si="1402"/>
        <v>0.2685645797022288</v>
      </c>
      <c r="L763" s="89">
        <f t="shared" ca="1" si="1402"/>
        <v>-1.4331148233707331</v>
      </c>
      <c r="M763" s="89">
        <f t="shared" ca="1" si="1402"/>
        <v>5.4419538639000731E-2</v>
      </c>
      <c r="N763" s="89">
        <f t="shared" ca="1" si="1402"/>
        <v>1.4105767449530626E-2</v>
      </c>
      <c r="O763" s="89">
        <f t="shared" ca="1" si="1402"/>
        <v>5.4419538639000731E-2</v>
      </c>
      <c r="P763" s="89">
        <f t="shared" ca="1" si="1402"/>
        <v>-0.31999883307611282</v>
      </c>
      <c r="Q763" s="89">
        <f t="shared" ca="1" si="1402"/>
        <v>-1.0097454203712564</v>
      </c>
      <c r="R763" s="89">
        <f t="shared" ca="1" si="1402"/>
        <v>0.94353006046483001</v>
      </c>
      <c r="S763" s="89">
        <f t="shared" ca="1" si="1402"/>
        <v>-2.3856124570488357E-2</v>
      </c>
      <c r="T763" s="89">
        <f t="shared" ca="1" si="1402"/>
        <v>0.53753403810350731</v>
      </c>
      <c r="U763" s="89">
        <f t="shared" ca="1" si="1403"/>
        <v>0.3096998313943522</v>
      </c>
      <c r="V763" s="89">
        <f t="shared" ca="1" si="1403"/>
        <v>-0.30700255599325066</v>
      </c>
      <c r="W763" s="89">
        <f t="shared" ca="1" si="1403"/>
        <v>0.53753403810350731</v>
      </c>
      <c r="X763" s="89">
        <f t="shared" ca="1" si="1403"/>
        <v>0.21206368060581204</v>
      </c>
      <c r="Y763" s="89">
        <f t="shared" ca="1" si="1403"/>
        <v>-0.30649199665355353</v>
      </c>
      <c r="Z763" s="89">
        <f t="shared" ca="1" si="1403"/>
        <v>1.8449135142460493E-2</v>
      </c>
      <c r="AA763" s="89">
        <f t="shared" ca="1" si="1403"/>
        <v>0.51560491500326755</v>
      </c>
      <c r="AB763" s="89">
        <f t="shared" ca="1" si="1403"/>
        <v>9.8583260592283506E-2</v>
      </c>
      <c r="AC763" s="89">
        <f t="shared" ca="1" si="1403"/>
        <v>0.3096998313943522</v>
      </c>
      <c r="AD763" s="89">
        <f t="shared" ca="1" si="1403"/>
        <v>-0.15653910921934289</v>
      </c>
      <c r="AE763" s="89">
        <f t="shared" ca="1" si="1404"/>
        <v>0.2685645797022288</v>
      </c>
      <c r="AF763" s="89">
        <f t="shared" ca="1" si="1404"/>
        <v>-0.21005970810345143</v>
      </c>
      <c r="AG763" s="89">
        <f t="shared" ca="1" si="1404"/>
        <v>0.94353006046483001</v>
      </c>
      <c r="AH763" s="89">
        <f t="shared" ca="1" si="1404"/>
        <v>-0.30700255599325066</v>
      </c>
      <c r="AI763" s="89">
        <f t="shared" ca="1" si="1404"/>
        <v>-0.22096981093654566</v>
      </c>
      <c r="AJ763" s="89">
        <f t="shared" ca="1" si="1404"/>
        <v>9.8583260592283506E-2</v>
      </c>
      <c r="AK763" s="89">
        <f t="shared" ca="1" si="1404"/>
        <v>-9.3840171590928279E-2</v>
      </c>
      <c r="AL763" s="89">
        <f t="shared" ca="1" si="1404"/>
        <v>1.8449135142460493E-2</v>
      </c>
      <c r="AM763" s="89">
        <f t="shared" ca="1" si="1404"/>
        <v>-1.3483164959119551</v>
      </c>
      <c r="AN763" s="89">
        <f t="shared" ca="1" si="1404"/>
        <v>0.51560491500326755</v>
      </c>
      <c r="AO763" s="89">
        <f t="shared" ca="1" si="1405"/>
        <v>9.8583260592283506E-2</v>
      </c>
      <c r="AP763" s="89">
        <f t="shared" ca="1" si="1405"/>
        <v>0.13695300672662025</v>
      </c>
      <c r="AQ763" s="89">
        <f t="shared" ca="1" si="1405"/>
        <v>-0.30649199665355353</v>
      </c>
      <c r="AR763" s="89">
        <f t="shared" ca="1" si="1405"/>
        <v>0.3096998313943522</v>
      </c>
      <c r="AS763" s="89">
        <f t="shared" ca="1" si="1405"/>
        <v>6.3830203882474623E-2</v>
      </c>
      <c r="AT763" s="89">
        <f t="shared" ca="1" si="1405"/>
        <v>-2.3856124570488357E-2</v>
      </c>
      <c r="AU763" s="89">
        <f t="shared" ca="1" si="1405"/>
        <v>0.82443786118685636</v>
      </c>
      <c r="AV763" s="89">
        <f t="shared" ca="1" si="1405"/>
        <v>2.8755171397204293E-2</v>
      </c>
      <c r="AW763" s="89">
        <f t="shared" ca="1" si="1405"/>
        <v>0.51560491500326755</v>
      </c>
      <c r="AX763" s="89" t="str">
        <f t="shared" ca="1" si="1405"/>
        <v/>
      </c>
      <c r="AY763" s="89" t="str">
        <f t="shared" ca="1" si="1406"/>
        <v/>
      </c>
      <c r="AZ763" s="89" t="str">
        <f t="shared" ca="1" si="1406"/>
        <v/>
      </c>
      <c r="BA763" s="89" t="str">
        <f t="shared" ca="1" si="1406"/>
        <v/>
      </c>
      <c r="BB763" s="89" t="str">
        <f t="shared" ca="1" si="1406"/>
        <v/>
      </c>
      <c r="BC763" s="89" t="str">
        <f t="shared" ca="1" si="1406"/>
        <v/>
      </c>
      <c r="BD763" s="89" t="str">
        <f t="shared" ca="1" si="1406"/>
        <v/>
      </c>
      <c r="BE763" s="89" t="str">
        <f t="shared" ca="1" si="1406"/>
        <v/>
      </c>
      <c r="BF763" s="89" t="str">
        <f t="shared" ca="1" si="1406"/>
        <v/>
      </c>
      <c r="BG763" s="89" t="str">
        <f t="shared" ca="1" si="1406"/>
        <v/>
      </c>
      <c r="BH763" s="89" t="str">
        <f t="shared" ca="1" si="1406"/>
        <v/>
      </c>
      <c r="BJ763" s="132">
        <f t="shared" ca="1" si="1408"/>
        <v>1.2820332303364812</v>
      </c>
      <c r="BK763" s="89">
        <f t="shared" ca="1" si="1408"/>
        <v>-0.44903956004355583</v>
      </c>
      <c r="BL763" s="89">
        <f t="shared" ca="1" si="1408"/>
        <v>1.0585750438297012</v>
      </c>
      <c r="BM763" s="89">
        <f t="shared" ca="1" si="1408"/>
        <v>0.6695252365501676</v>
      </c>
      <c r="BN763" s="89">
        <f t="shared" ca="1" si="1408"/>
        <v>1.1293628083951621</v>
      </c>
      <c r="BO763" s="89">
        <f t="shared" ca="1" si="1408"/>
        <v>0.53324441995671235</v>
      </c>
      <c r="BP763" s="89">
        <f t="shared" ca="1" si="1408"/>
        <v>-4.3010072879461347E-3</v>
      </c>
      <c r="BQ763" s="89">
        <f t="shared" ca="1" si="1408"/>
        <v>1.8140714005198135</v>
      </c>
      <c r="BR763" s="89">
        <f t="shared" ca="1" si="1408"/>
        <v>0.74404413574374673</v>
      </c>
      <c r="BS763" s="89">
        <f t="shared" ca="1" si="1408"/>
        <v>1.1439514297015743</v>
      </c>
      <c r="BT763" s="89">
        <f t="shared" ca="1" si="1408"/>
        <v>1.0500221783234198</v>
      </c>
      <c r="BU763" s="89">
        <f t="shared" ca="1" si="1408"/>
        <v>0.41668973544336507</v>
      </c>
      <c r="BV763" s="89">
        <f t="shared" ca="1" si="1408"/>
        <v>0.88093562766452316</v>
      </c>
      <c r="BW763" s="89">
        <f t="shared" ca="1" si="1408"/>
        <v>0.64514653823127499</v>
      </c>
      <c r="BX763" s="89">
        <f t="shared" ca="1" si="1408"/>
        <v>0.63629891813777761</v>
      </c>
      <c r="BY763" s="89">
        <f t="shared" ca="1" si="1407"/>
        <v>1.2315020292695387</v>
      </c>
      <c r="BZ763" s="89">
        <f t="shared" ca="1" si="1401"/>
        <v>1.5319814675903589</v>
      </c>
      <c r="CA763" s="89">
        <f t="shared" ca="1" si="1401"/>
        <v>1.2819676956059372</v>
      </c>
      <c r="CB763" s="89">
        <f t="shared" ca="1" si="1401"/>
        <v>0.59907731818830023</v>
      </c>
      <c r="CC763" s="89">
        <f t="shared" ca="1" si="1400"/>
        <v>0.77135863205677246</v>
      </c>
      <c r="CD763" s="89">
        <f t="shared" ca="1" si="1400"/>
        <v>1.2679181170735112</v>
      </c>
      <c r="CE763" s="89">
        <f t="shared" ca="1" si="1400"/>
        <v>0.43765775041939592</v>
      </c>
      <c r="CF763" s="89">
        <f t="shared" ca="1" si="1400"/>
        <v>0.67268844725265042</v>
      </c>
      <c r="CG763" s="89">
        <f t="shared" ca="1" si="1400"/>
        <v>0.41533795399501827</v>
      </c>
      <c r="CH763" s="89">
        <f t="shared" ca="1" si="1400"/>
        <v>0.69472260133211317</v>
      </c>
      <c r="CI763" s="89">
        <f t="shared" ca="1" si="1400"/>
        <v>-0.56596469945089078</v>
      </c>
      <c r="CJ763" s="89">
        <f t="shared" ca="1" si="1400"/>
        <v>-0.56938236389403651</v>
      </c>
      <c r="CK763" s="89">
        <f t="shared" ca="1" si="1400"/>
        <v>-0.23947982156022052</v>
      </c>
      <c r="CL763" s="89">
        <f t="shared" ca="1" si="1400"/>
        <v>-1.0005687718106151</v>
      </c>
      <c r="CM763" s="89">
        <f t="shared" ca="1" si="1400"/>
        <v>1.5468746411055747</v>
      </c>
      <c r="CN763" s="89">
        <f t="shared" ca="1" si="1400"/>
        <v>1.081424630388121</v>
      </c>
      <c r="CO763" s="89">
        <f t="shared" ca="1" si="1399"/>
        <v>1.0225604225750966</v>
      </c>
      <c r="CP763" s="89">
        <f t="shared" ca="1" si="1399"/>
        <v>0.65845398734062366</v>
      </c>
      <c r="CQ763" s="89">
        <f t="shared" ca="1" si="1399"/>
        <v>1.0544469048084153</v>
      </c>
      <c r="CR763" s="5">
        <f t="shared" ca="1" si="1399"/>
        <v>1.2128228039079572</v>
      </c>
      <c r="CS763" s="5">
        <f t="shared" ca="1" si="1399"/>
        <v>1.0720711944129167</v>
      </c>
      <c r="CT763" s="5">
        <f t="shared" ca="1" si="1399"/>
        <v>2.0063054716683535</v>
      </c>
      <c r="CU763" s="5">
        <f t="shared" ca="1" si="1386"/>
        <v>0.84120920514561259</v>
      </c>
      <c r="CV763" s="5">
        <f t="shared" ca="1" si="1386"/>
        <v>0.71414583214610006</v>
      </c>
      <c r="CW763" s="5" t="str">
        <f t="shared" si="1386"/>
        <v/>
      </c>
      <c r="CX763" s="5" t="str">
        <f t="shared" si="1386"/>
        <v/>
      </c>
      <c r="CY763" s="5" t="str">
        <f t="shared" si="1386"/>
        <v/>
      </c>
      <c r="CZ763" s="5" t="str">
        <f t="shared" si="1386"/>
        <v/>
      </c>
      <c r="DA763" s="5" t="str">
        <f t="shared" si="1356"/>
        <v/>
      </c>
      <c r="DB763" s="5" t="str">
        <f t="shared" si="1356"/>
        <v/>
      </c>
      <c r="DC763" s="5" t="str">
        <f t="shared" si="1356"/>
        <v/>
      </c>
      <c r="DD763" s="5" t="str">
        <f t="shared" si="1356"/>
        <v/>
      </c>
      <c r="DE763" s="5" t="str">
        <f t="shared" si="1356"/>
        <v/>
      </c>
      <c r="DF763" s="5" t="str">
        <f t="shared" si="1356"/>
        <v/>
      </c>
      <c r="DG763" s="133" t="str">
        <f t="shared" si="1393"/>
        <v/>
      </c>
      <c r="EE763" s="107"/>
      <c r="EF763" s="107"/>
      <c r="EG763" s="107"/>
      <c r="EH763" s="107"/>
      <c r="EI763" s="107"/>
      <c r="EJ763" s="107"/>
      <c r="EK763" s="107"/>
      <c r="EL763" s="107"/>
      <c r="EM763" s="107"/>
      <c r="EN763" s="107"/>
      <c r="EO763" s="107"/>
      <c r="EP763" s="107"/>
      <c r="EQ763" s="107"/>
      <c r="ER763" s="107"/>
      <c r="ES763" s="107"/>
      <c r="ET763" s="107"/>
      <c r="EU763" s="107"/>
      <c r="EV763" s="107"/>
      <c r="EW763" s="107"/>
      <c r="EX763" s="107"/>
      <c r="EY763" s="107"/>
    </row>
    <row r="764" spans="1:155" x14ac:dyDescent="0.25">
      <c r="A764" s="176">
        <f t="shared" ca="1" si="1358"/>
        <v>1.6191645689820118</v>
      </c>
      <c r="B764" s="164">
        <f t="shared" ca="1" si="1359"/>
        <v>7.4728191351066384E-2</v>
      </c>
      <c r="C764" s="106">
        <f t="shared" ca="1" si="1360"/>
        <v>0.63394000836571351</v>
      </c>
      <c r="D764" s="108">
        <f t="shared" ca="1" si="1361"/>
        <v>1.8201045360853723</v>
      </c>
      <c r="E764" s="109">
        <f t="shared" ca="1" si="1362"/>
        <v>24.356330632099517</v>
      </c>
      <c r="F764" s="109">
        <f t="shared" ca="1" si="1363"/>
        <v>9.074990565438199</v>
      </c>
      <c r="G764" s="109">
        <f t="shared" ca="1" si="1364"/>
        <v>28.430691410897218</v>
      </c>
      <c r="H764" s="109">
        <f t="shared" ca="1" si="1365"/>
        <v>19.355700845459019</v>
      </c>
      <c r="I764" s="177"/>
      <c r="J764" s="30" t="s">
        <v>752</v>
      </c>
      <c r="K764" s="89">
        <f t="shared" ca="1" si="1402"/>
        <v>-0.31999883307611282</v>
      </c>
      <c r="L764" s="89">
        <f t="shared" ca="1" si="1402"/>
        <v>0.13695300672662025</v>
      </c>
      <c r="M764" s="89">
        <f t="shared" ca="1" si="1402"/>
        <v>-1.3483164959119551</v>
      </c>
      <c r="N764" s="89">
        <f t="shared" ca="1" si="1402"/>
        <v>1.1628631778867338</v>
      </c>
      <c r="O764" s="89">
        <f t="shared" ca="1" si="1402"/>
        <v>0.13695300672662025</v>
      </c>
      <c r="P764" s="89">
        <f t="shared" ca="1" si="1402"/>
        <v>0.94353006046483001</v>
      </c>
      <c r="Q764" s="89">
        <f t="shared" ca="1" si="1402"/>
        <v>0.89371861765175975</v>
      </c>
      <c r="R764" s="89">
        <f t="shared" ca="1" si="1402"/>
        <v>0.82443786118685636</v>
      </c>
      <c r="S764" s="89">
        <f t="shared" ca="1" si="1402"/>
        <v>0.41148501321826991</v>
      </c>
      <c r="T764" s="89">
        <f t="shared" ca="1" si="1402"/>
        <v>0.74370258632857644</v>
      </c>
      <c r="U764" s="89">
        <f t="shared" ca="1" si="1403"/>
        <v>-1.0097454203712564</v>
      </c>
      <c r="V764" s="89">
        <f t="shared" ca="1" si="1403"/>
        <v>0.53753403810350731</v>
      </c>
      <c r="W764" s="89">
        <f t="shared" ca="1" si="1403"/>
        <v>0.21206368060581204</v>
      </c>
      <c r="X764" s="89">
        <f t="shared" ca="1" si="1403"/>
        <v>-2.3856124570488357E-2</v>
      </c>
      <c r="Y764" s="89">
        <f t="shared" ca="1" si="1403"/>
        <v>1.1628631778867338</v>
      </c>
      <c r="Z764" s="89">
        <f t="shared" ca="1" si="1403"/>
        <v>-2.3856124570488357E-2</v>
      </c>
      <c r="AA764" s="89">
        <f t="shared" ca="1" si="1403"/>
        <v>1.1628631778867338</v>
      </c>
      <c r="AB764" s="89">
        <f t="shared" ca="1" si="1403"/>
        <v>0.31960967874145596</v>
      </c>
      <c r="AC764" s="89">
        <f t="shared" ca="1" si="1403"/>
        <v>1.8449135142460493E-2</v>
      </c>
      <c r="AD764" s="89">
        <f t="shared" ca="1" si="1403"/>
        <v>0.2685645797022288</v>
      </c>
      <c r="AE764" s="89">
        <f t="shared" ca="1" si="1404"/>
        <v>0.89371861765175975</v>
      </c>
      <c r="AF764" s="89">
        <f t="shared" ca="1" si="1404"/>
        <v>-0.22096981093654566</v>
      </c>
      <c r="AG764" s="89">
        <f t="shared" ca="1" si="1404"/>
        <v>0.94353006046483001</v>
      </c>
      <c r="AH764" s="89">
        <f t="shared" ca="1" si="1404"/>
        <v>0.2685645797022288</v>
      </c>
      <c r="AI764" s="89">
        <f t="shared" ca="1" si="1404"/>
        <v>1.8449135142460493E-2</v>
      </c>
      <c r="AJ764" s="89">
        <f t="shared" ca="1" si="1404"/>
        <v>0.74370258632857644</v>
      </c>
      <c r="AK764" s="89">
        <f t="shared" ca="1" si="1404"/>
        <v>0.74160465676181864</v>
      </c>
      <c r="AL764" s="89">
        <f t="shared" ca="1" si="1404"/>
        <v>-1.0097454203712564</v>
      </c>
      <c r="AM764" s="89">
        <f t="shared" ca="1" si="1404"/>
        <v>-0.44623785415300243</v>
      </c>
      <c r="AN764" s="89">
        <f t="shared" ca="1" si="1404"/>
        <v>-0.41184718490169098</v>
      </c>
      <c r="AO764" s="89">
        <f t="shared" ca="1" si="1405"/>
        <v>-0.41558093709150801</v>
      </c>
      <c r="AP764" s="89">
        <f t="shared" ca="1" si="1405"/>
        <v>-0.31999883307611282</v>
      </c>
      <c r="AQ764" s="89">
        <f t="shared" ca="1" si="1405"/>
        <v>1.8449135142460493E-2</v>
      </c>
      <c r="AR764" s="89">
        <f t="shared" ca="1" si="1405"/>
        <v>0.74370258632857644</v>
      </c>
      <c r="AS764" s="89">
        <f t="shared" ca="1" si="1405"/>
        <v>1.1628631778867338</v>
      </c>
      <c r="AT764" s="89">
        <f t="shared" ca="1" si="1405"/>
        <v>6.3830203882474623E-2</v>
      </c>
      <c r="AU764" s="89">
        <f t="shared" ca="1" si="1405"/>
        <v>0.3096998313943522</v>
      </c>
      <c r="AV764" s="89">
        <f t="shared" ca="1" si="1405"/>
        <v>0.21206368060581204</v>
      </c>
      <c r="AW764" s="89">
        <f t="shared" ca="1" si="1405"/>
        <v>0.31960967874145596</v>
      </c>
      <c r="AX764" s="89" t="str">
        <f t="shared" ca="1" si="1405"/>
        <v/>
      </c>
      <c r="AY764" s="89" t="str">
        <f t="shared" ca="1" si="1406"/>
        <v/>
      </c>
      <c r="AZ764" s="89" t="str">
        <f t="shared" ca="1" si="1406"/>
        <v/>
      </c>
      <c r="BA764" s="89" t="str">
        <f t="shared" ca="1" si="1406"/>
        <v/>
      </c>
      <c r="BB764" s="89" t="str">
        <f t="shared" ca="1" si="1406"/>
        <v/>
      </c>
      <c r="BC764" s="89" t="str">
        <f t="shared" ca="1" si="1406"/>
        <v/>
      </c>
      <c r="BD764" s="89" t="str">
        <f t="shared" ca="1" si="1406"/>
        <v/>
      </c>
      <c r="BE764" s="89" t="str">
        <f t="shared" ca="1" si="1406"/>
        <v/>
      </c>
      <c r="BF764" s="89" t="str">
        <f t="shared" ca="1" si="1406"/>
        <v/>
      </c>
      <c r="BG764" s="89" t="str">
        <f t="shared" ca="1" si="1406"/>
        <v/>
      </c>
      <c r="BH764" s="89" t="str">
        <f t="shared" ca="1" si="1406"/>
        <v/>
      </c>
      <c r="BJ764" s="132">
        <f t="shared" ca="1" si="1408"/>
        <v>0.69346981755813952</v>
      </c>
      <c r="BK764" s="89">
        <f t="shared" ca="1" si="1408"/>
        <v>1.1210282700537975</v>
      </c>
      <c r="BL764" s="89">
        <f t="shared" ca="1" si="1408"/>
        <v>-0.34416099072125461</v>
      </c>
      <c r="BM764" s="89">
        <f t="shared" ca="1" si="1408"/>
        <v>1.8182826469873707</v>
      </c>
      <c r="BN764" s="89">
        <f t="shared" ca="1" si="1408"/>
        <v>1.2118962764827816</v>
      </c>
      <c r="BO764" s="89">
        <f t="shared" ca="1" si="1408"/>
        <v>1.7967733134976553</v>
      </c>
      <c r="BP764" s="89">
        <f t="shared" ca="1" si="1408"/>
        <v>1.89916303073507</v>
      </c>
      <c r="BQ764" s="89">
        <f t="shared" ca="1" si="1408"/>
        <v>1.6949792012418399</v>
      </c>
      <c r="BR764" s="89">
        <f t="shared" ca="1" si="1408"/>
        <v>1.179385273532505</v>
      </c>
      <c r="BS764" s="89">
        <f t="shared" ca="1" si="1408"/>
        <v>1.3501199779266433</v>
      </c>
      <c r="BT764" s="89">
        <f t="shared" ca="1" si="1408"/>
        <v>-0.26942307344218874</v>
      </c>
      <c r="BU764" s="89">
        <f t="shared" ca="1" si="1408"/>
        <v>1.2612263295401229</v>
      </c>
      <c r="BV764" s="89">
        <f t="shared" ca="1" si="1408"/>
        <v>0.5554652701668279</v>
      </c>
      <c r="BW764" s="89">
        <f t="shared" ca="1" si="1408"/>
        <v>0.40922673305497459</v>
      </c>
      <c r="BX764" s="89">
        <f t="shared" ca="1" si="1408"/>
        <v>2.1056540926780647</v>
      </c>
      <c r="BY764" s="89">
        <f t="shared" ca="1" si="1407"/>
        <v>1.1891967695565899</v>
      </c>
      <c r="BZ764" s="89">
        <f t="shared" ca="1" si="1401"/>
        <v>2.1792397304738254</v>
      </c>
      <c r="CA764" s="89">
        <f t="shared" ca="1" si="1401"/>
        <v>1.5029941137551095</v>
      </c>
      <c r="CB764" s="89">
        <f t="shared" ca="1" si="1401"/>
        <v>0.30782662193640853</v>
      </c>
      <c r="CC764" s="89">
        <f t="shared" ca="1" si="1400"/>
        <v>1.1964623209783443</v>
      </c>
      <c r="CD764" s="89">
        <f t="shared" ca="1" si="1400"/>
        <v>1.8930721550230423</v>
      </c>
      <c r="CE764" s="89">
        <f t="shared" ca="1" si="1400"/>
        <v>0.42674764758630168</v>
      </c>
      <c r="CF764" s="89">
        <f t="shared" ca="1" si="1400"/>
        <v>0.67268844725265042</v>
      </c>
      <c r="CG764" s="89">
        <f t="shared" ca="1" si="1400"/>
        <v>0.99090508969049773</v>
      </c>
      <c r="CH764" s="89">
        <f t="shared" ca="1" si="1400"/>
        <v>0.93414154741111932</v>
      </c>
      <c r="CI764" s="89">
        <f t="shared" ca="1" si="1400"/>
        <v>7.9154626285402152E-2</v>
      </c>
      <c r="CJ764" s="89">
        <f t="shared" ca="1" si="1400"/>
        <v>0.2660624644587104</v>
      </c>
      <c r="CK764" s="89">
        <f t="shared" ca="1" si="1400"/>
        <v>-1.2676743770739374</v>
      </c>
      <c r="CL764" s="89">
        <f t="shared" ca="1" si="1400"/>
        <v>-9.8490130051662406E-2</v>
      </c>
      <c r="CM764" s="89">
        <f t="shared" ca="1" si="1400"/>
        <v>0.61942254120061624</v>
      </c>
      <c r="CN764" s="89">
        <f t="shared" ca="1" si="1400"/>
        <v>0.56726043270432958</v>
      </c>
      <c r="CO764" s="89">
        <f t="shared" ca="1" si="1399"/>
        <v>0.56560858277236337</v>
      </c>
      <c r="CP764" s="89">
        <f t="shared" ca="1" si="1399"/>
        <v>0.98339511913663769</v>
      </c>
      <c r="CQ764" s="89">
        <f t="shared" ca="1" si="1399"/>
        <v>1.4884496597426398</v>
      </c>
      <c r="CR764" s="5">
        <f t="shared" ca="1" si="1399"/>
        <v>2.311855777912216</v>
      </c>
      <c r="CS764" s="5">
        <f t="shared" ca="1" si="1399"/>
        <v>1.1597575228658794</v>
      </c>
      <c r="CT764" s="5">
        <f t="shared" ca="1" si="1399"/>
        <v>1.4915674418758491</v>
      </c>
      <c r="CU764" s="5">
        <f t="shared" ca="1" si="1386"/>
        <v>1.0245177143542203</v>
      </c>
      <c r="CV764" s="5">
        <f t="shared" ca="1" si="1386"/>
        <v>0.51815059588428847</v>
      </c>
      <c r="CW764" s="5" t="str">
        <f t="shared" si="1386"/>
        <v/>
      </c>
      <c r="CX764" s="5" t="str">
        <f t="shared" si="1386"/>
        <v/>
      </c>
      <c r="CY764" s="5" t="str">
        <f t="shared" si="1386"/>
        <v/>
      </c>
      <c r="CZ764" s="5" t="str">
        <f t="shared" si="1386"/>
        <v/>
      </c>
      <c r="DA764" s="5" t="str">
        <f t="shared" si="1386"/>
        <v/>
      </c>
      <c r="DB764" s="5" t="str">
        <f t="shared" si="1386"/>
        <v/>
      </c>
      <c r="DC764" s="5" t="str">
        <f t="shared" si="1386"/>
        <v/>
      </c>
      <c r="DD764" s="5" t="str">
        <f t="shared" si="1386"/>
        <v/>
      </c>
      <c r="DE764" s="5" t="str">
        <f t="shared" si="1386"/>
        <v/>
      </c>
      <c r="DF764" s="5" t="str">
        <f t="shared" si="1386"/>
        <v/>
      </c>
      <c r="DG764" s="133" t="str">
        <f t="shared" si="1393"/>
        <v/>
      </c>
      <c r="EE764" s="107"/>
      <c r="EF764" s="107"/>
      <c r="EG764" s="107"/>
      <c r="EH764" s="107"/>
      <c r="EI764" s="107"/>
      <c r="EJ764" s="107"/>
      <c r="EK764" s="107"/>
      <c r="EL764" s="107"/>
      <c r="EM764" s="107"/>
      <c r="EN764" s="107"/>
      <c r="EO764" s="107"/>
      <c r="EP764" s="107"/>
      <c r="EQ764" s="107"/>
      <c r="ER764" s="107"/>
      <c r="ES764" s="107"/>
      <c r="ET764" s="107"/>
      <c r="EU764" s="107"/>
      <c r="EV764" s="107"/>
      <c r="EW764" s="107"/>
      <c r="EX764" s="107"/>
      <c r="EY764" s="107"/>
    </row>
    <row r="765" spans="1:155" x14ac:dyDescent="0.25">
      <c r="A765" s="176">
        <f t="shared" ca="1" si="1358"/>
        <v>1.581383217113552</v>
      </c>
      <c r="B765" s="164">
        <f t="shared" ca="1" si="1359"/>
        <v>9.4499924096449819E-2</v>
      </c>
      <c r="C765" s="106">
        <f t="shared" ca="1" si="1360"/>
        <v>0.65258071941866536</v>
      </c>
      <c r="D765" s="108">
        <f t="shared" ca="1" si="1361"/>
        <v>1.7943140147920433</v>
      </c>
      <c r="E765" s="109">
        <f t="shared" ca="1" si="1362"/>
        <v>18.987465142942398</v>
      </c>
      <c r="F765" s="109">
        <f t="shared" ca="1" si="1363"/>
        <v>7.1088693346762115</v>
      </c>
      <c r="G765" s="109">
        <f t="shared" ca="1" si="1364"/>
        <v>21.842762014898263</v>
      </c>
      <c r="H765" s="109">
        <f t="shared" ca="1" si="1365"/>
        <v>14.733892680222052</v>
      </c>
      <c r="I765" s="177"/>
      <c r="J765" s="30" t="s">
        <v>753</v>
      </c>
      <c r="K765" s="89">
        <f t="shared" ref="K765:T774" ca="1" si="1409">IF(K$61&gt;0,INDEX($K$64:$BH$64,INT($K$1*RAND())+1),"")</f>
        <v>0.82443786118685636</v>
      </c>
      <c r="L765" s="89">
        <f t="shared" ca="1" si="1409"/>
        <v>0.21206368060581204</v>
      </c>
      <c r="M765" s="89">
        <f t="shared" ca="1" si="1409"/>
        <v>0.94353006046483001</v>
      </c>
      <c r="N765" s="89">
        <f t="shared" ca="1" si="1409"/>
        <v>0.10667228108213433</v>
      </c>
      <c r="O765" s="89">
        <f t="shared" ca="1" si="1409"/>
        <v>9.8583260592283506E-2</v>
      </c>
      <c r="P765" s="89">
        <f t="shared" ca="1" si="1409"/>
        <v>-0.44623785415300243</v>
      </c>
      <c r="Q765" s="89">
        <f t="shared" ca="1" si="1409"/>
        <v>-1.0649490381436091</v>
      </c>
      <c r="R765" s="89">
        <f t="shared" ca="1" si="1409"/>
        <v>9.8583260592283506E-2</v>
      </c>
      <c r="S765" s="89">
        <f t="shared" ca="1" si="1409"/>
        <v>9.8583260592283506E-2</v>
      </c>
      <c r="T765" s="89">
        <f t="shared" ca="1" si="1409"/>
        <v>6.3830203882474623E-2</v>
      </c>
      <c r="U765" s="89">
        <f t="shared" ref="U765:AD774" ca="1" si="1410">IF(U$61&gt;0,INDEX($K$64:$BH$64,INT($K$1*RAND())+1),"")</f>
        <v>0.89371861765175975</v>
      </c>
      <c r="V765" s="89">
        <f t="shared" ca="1" si="1410"/>
        <v>-1.0649490381436091</v>
      </c>
      <c r="W765" s="89">
        <f t="shared" ca="1" si="1410"/>
        <v>0.74160465676181864</v>
      </c>
      <c r="X765" s="89">
        <f t="shared" ca="1" si="1410"/>
        <v>-0.41184718490169098</v>
      </c>
      <c r="Y765" s="89">
        <f t="shared" ca="1" si="1410"/>
        <v>0.13695300672662025</v>
      </c>
      <c r="Z765" s="89">
        <f t="shared" ca="1" si="1410"/>
        <v>1.1628631778867338</v>
      </c>
      <c r="AA765" s="89">
        <f t="shared" ca="1" si="1410"/>
        <v>1.4105767449530626E-2</v>
      </c>
      <c r="AB765" s="89">
        <f t="shared" ca="1" si="1410"/>
        <v>-0.30700255599325066</v>
      </c>
      <c r="AC765" s="89">
        <f t="shared" ca="1" si="1410"/>
        <v>2.8755171397204293E-2</v>
      </c>
      <c r="AD765" s="89">
        <f t="shared" ca="1" si="1410"/>
        <v>-1.0649490381436091</v>
      </c>
      <c r="AE765" s="89">
        <f t="shared" ref="AE765:AN774" ca="1" si="1411">IF(AE$61&gt;0,INDEX($K$64:$BH$64,INT($K$1*RAND())+1),"")</f>
        <v>-2.3856124570488357E-2</v>
      </c>
      <c r="AF765" s="89">
        <f t="shared" ca="1" si="1411"/>
        <v>0.89371861765175975</v>
      </c>
      <c r="AG765" s="89">
        <f t="shared" ca="1" si="1411"/>
        <v>-0.44623785415300243</v>
      </c>
      <c r="AH765" s="89">
        <f t="shared" ca="1" si="1411"/>
        <v>-0.81775242806075465</v>
      </c>
      <c r="AI765" s="89">
        <f t="shared" ca="1" si="1411"/>
        <v>0.74370258632857644</v>
      </c>
      <c r="AJ765" s="89">
        <f t="shared" ca="1" si="1411"/>
        <v>-0.41558093709150801</v>
      </c>
      <c r="AK765" s="89">
        <f t="shared" ca="1" si="1411"/>
        <v>0.89371861765175975</v>
      </c>
      <c r="AL765" s="89">
        <f t="shared" ca="1" si="1411"/>
        <v>-0.30649199665355353</v>
      </c>
      <c r="AM765" s="89">
        <f t="shared" ca="1" si="1411"/>
        <v>9.8583260592283506E-2</v>
      </c>
      <c r="AN765" s="89">
        <f t="shared" ca="1" si="1411"/>
        <v>-0.44623785415300243</v>
      </c>
      <c r="AO765" s="89">
        <f t="shared" ref="AO765:AX774" ca="1" si="1412">IF(AO$61&gt;0,INDEX($K$64:$BH$64,INT($K$1*RAND())+1),"")</f>
        <v>5.4419538639000731E-2</v>
      </c>
      <c r="AP765" s="89">
        <f t="shared" ca="1" si="1412"/>
        <v>-0.44623785415300243</v>
      </c>
      <c r="AQ765" s="89">
        <f t="shared" ca="1" si="1412"/>
        <v>0.2685645797022288</v>
      </c>
      <c r="AR765" s="89">
        <f t="shared" ca="1" si="1412"/>
        <v>1.1628631778867338</v>
      </c>
      <c r="AS765" s="89">
        <f t="shared" ca="1" si="1412"/>
        <v>-9.3840171590928279E-2</v>
      </c>
      <c r="AT765" s="89">
        <f t="shared" ca="1" si="1412"/>
        <v>0.14357639329378769</v>
      </c>
      <c r="AU765" s="89">
        <f t="shared" ca="1" si="1412"/>
        <v>0.82443786118685636</v>
      </c>
      <c r="AV765" s="89">
        <f t="shared" ca="1" si="1412"/>
        <v>-0.15653910921934289</v>
      </c>
      <c r="AW765" s="89">
        <f t="shared" ca="1" si="1412"/>
        <v>-1.4331148233707331</v>
      </c>
      <c r="AX765" s="89" t="str">
        <f t="shared" ca="1" si="1412"/>
        <v/>
      </c>
      <c r="AY765" s="89" t="str">
        <f t="shared" ref="AY765:BH774" ca="1" si="1413">IF(AY$61&gt;0,INDEX($K$64:$BH$64,INT($K$1*RAND())+1),"")</f>
        <v/>
      </c>
      <c r="AZ765" s="89" t="str">
        <f t="shared" ca="1" si="1413"/>
        <v/>
      </c>
      <c r="BA765" s="89" t="str">
        <f t="shared" ca="1" si="1413"/>
        <v/>
      </c>
      <c r="BB765" s="89" t="str">
        <f t="shared" ca="1" si="1413"/>
        <v/>
      </c>
      <c r="BC765" s="89" t="str">
        <f t="shared" ca="1" si="1413"/>
        <v/>
      </c>
      <c r="BD765" s="89" t="str">
        <f t="shared" ca="1" si="1413"/>
        <v/>
      </c>
      <c r="BE765" s="89" t="str">
        <f t="shared" ca="1" si="1413"/>
        <v/>
      </c>
      <c r="BF765" s="89" t="str">
        <f t="shared" ca="1" si="1413"/>
        <v/>
      </c>
      <c r="BG765" s="89" t="str">
        <f t="shared" ca="1" si="1413"/>
        <v/>
      </c>
      <c r="BH765" s="89" t="str">
        <f t="shared" ca="1" si="1413"/>
        <v/>
      </c>
      <c r="BJ765" s="132">
        <f t="shared" ca="1" si="1408"/>
        <v>1.8379065118211086</v>
      </c>
      <c r="BK765" s="89">
        <f t="shared" ca="1" si="1408"/>
        <v>1.1961389439329895</v>
      </c>
      <c r="BL765" s="89">
        <f t="shared" ca="1" si="1408"/>
        <v>1.9476855656555305</v>
      </c>
      <c r="BM765" s="89">
        <f t="shared" ca="1" si="1408"/>
        <v>0.76209175018277131</v>
      </c>
      <c r="BN765" s="89">
        <f t="shared" ca="1" si="1408"/>
        <v>1.173526530348445</v>
      </c>
      <c r="BO765" s="89">
        <f t="shared" ca="1" si="1408"/>
        <v>0.40700539887982279</v>
      </c>
      <c r="BP765" s="89">
        <f t="shared" ca="1" si="1408"/>
        <v>-5.9504625060298855E-2</v>
      </c>
      <c r="BQ765" s="89">
        <f t="shared" ca="1" si="1408"/>
        <v>0.96912460064726702</v>
      </c>
      <c r="BR765" s="89">
        <f t="shared" ca="1" si="1408"/>
        <v>0.86648352090651859</v>
      </c>
      <c r="BS765" s="89">
        <f t="shared" ca="1" si="1408"/>
        <v>0.67024759548054147</v>
      </c>
      <c r="BT765" s="89">
        <f t="shared" ca="1" si="1408"/>
        <v>1.6340409645808274</v>
      </c>
      <c r="BU765" s="89">
        <f t="shared" ca="1" si="1408"/>
        <v>-0.34125674670699335</v>
      </c>
      <c r="BV765" s="89">
        <f t="shared" ca="1" si="1408"/>
        <v>1.0850062463228345</v>
      </c>
      <c r="BW765" s="89">
        <f t="shared" ca="1" si="1408"/>
        <v>2.123567272377197E-2</v>
      </c>
      <c r="BX765" s="89">
        <f t="shared" ca="1" si="1408"/>
        <v>1.0797439215179514</v>
      </c>
      <c r="BY765" s="89">
        <f t="shared" ca="1" si="1407"/>
        <v>2.3759160720138119</v>
      </c>
      <c r="BZ765" s="89">
        <f t="shared" ca="1" si="1401"/>
        <v>1.030482320036622</v>
      </c>
      <c r="CA765" s="89">
        <f t="shared" ca="1" si="1401"/>
        <v>0.87638187902040288</v>
      </c>
      <c r="CB765" s="89">
        <f t="shared" ca="1" si="1401"/>
        <v>0.31813265819115233</v>
      </c>
      <c r="CC765" s="89">
        <f t="shared" ca="1" si="1400"/>
        <v>-0.13705129686749373</v>
      </c>
      <c r="CD765" s="89">
        <f t="shared" ca="1" si="1400"/>
        <v>0.97549741280079416</v>
      </c>
      <c r="CE765" s="89">
        <f t="shared" ca="1" si="1400"/>
        <v>1.5414360761746071</v>
      </c>
      <c r="CF765" s="89">
        <f t="shared" ca="1" si="1400"/>
        <v>-0.71707946736518202</v>
      </c>
      <c r="CG765" s="89">
        <f t="shared" ca="1" si="1400"/>
        <v>-9.5411918072485724E-2</v>
      </c>
      <c r="CH765" s="89">
        <f t="shared" ca="1" si="1400"/>
        <v>1.6593949985972354</v>
      </c>
      <c r="CI765" s="89">
        <f t="shared" ca="1" si="1400"/>
        <v>-1.0801288971346823</v>
      </c>
      <c r="CJ765" s="89">
        <f t="shared" ca="1" si="1400"/>
        <v>0.41817642534865151</v>
      </c>
      <c r="CK765" s="89">
        <f t="shared" ca="1" si="1400"/>
        <v>-0.56442095335623454</v>
      </c>
      <c r="CL765" s="89">
        <f t="shared" ca="1" si="1400"/>
        <v>0.44633098469362353</v>
      </c>
      <c r="CM765" s="89">
        <f t="shared" ca="1" si="1400"/>
        <v>0.58503187194930473</v>
      </c>
      <c r="CN765" s="89">
        <f t="shared" ca="1" si="1400"/>
        <v>1.0372609084348383</v>
      </c>
      <c r="CO765" s="89">
        <f t="shared" ca="1" si="1399"/>
        <v>0.43936956169547381</v>
      </c>
      <c r="CP765" s="89">
        <f t="shared" ca="1" si="1399"/>
        <v>1.2335105636964059</v>
      </c>
      <c r="CQ765" s="89">
        <f t="shared" ca="1" si="1399"/>
        <v>1.9076102513007971</v>
      </c>
      <c r="CR765" s="5">
        <f t="shared" ca="1" si="1399"/>
        <v>1.0551524284345541</v>
      </c>
      <c r="CS765" s="5">
        <f t="shared" ca="1" si="1399"/>
        <v>1.2395037122771926</v>
      </c>
      <c r="CT765" s="5">
        <f t="shared" ca="1" si="1399"/>
        <v>2.0063054716683535</v>
      </c>
      <c r="CU765" s="5">
        <f t="shared" ca="1" si="1386"/>
        <v>0.65591492452906541</v>
      </c>
      <c r="CV765" s="5">
        <f t="shared" ca="1" si="1386"/>
        <v>-1.2345739062279006</v>
      </c>
      <c r="CW765" s="5" t="str">
        <f t="shared" si="1386"/>
        <v/>
      </c>
      <c r="CX765" s="5" t="str">
        <f t="shared" si="1386"/>
        <v/>
      </c>
      <c r="CY765" s="5" t="str">
        <f t="shared" si="1386"/>
        <v/>
      </c>
      <c r="CZ765" s="5" t="str">
        <f t="shared" si="1386"/>
        <v/>
      </c>
      <c r="DA765" s="5" t="str">
        <f t="shared" si="1386"/>
        <v/>
      </c>
      <c r="DB765" s="5" t="str">
        <f t="shared" si="1386"/>
        <v/>
      </c>
      <c r="DC765" s="5" t="str">
        <f t="shared" si="1386"/>
        <v/>
      </c>
      <c r="DD765" s="5" t="str">
        <f t="shared" si="1386"/>
        <v/>
      </c>
      <c r="DE765" s="5" t="str">
        <f t="shared" si="1386"/>
        <v/>
      </c>
      <c r="DF765" s="5" t="str">
        <f t="shared" si="1386"/>
        <v/>
      </c>
      <c r="DG765" s="133" t="str">
        <f t="shared" si="1393"/>
        <v/>
      </c>
      <c r="EE765" s="107"/>
      <c r="EF765" s="107"/>
      <c r="EG765" s="107"/>
      <c r="EH765" s="107"/>
      <c r="EI765" s="107"/>
      <c r="EJ765" s="107"/>
      <c r="EK765" s="107"/>
      <c r="EL765" s="107"/>
      <c r="EM765" s="107"/>
      <c r="EN765" s="107"/>
      <c r="EO765" s="107"/>
      <c r="EP765" s="107"/>
      <c r="EQ765" s="107"/>
      <c r="ER765" s="107"/>
      <c r="ES765" s="107"/>
      <c r="ET765" s="107"/>
      <c r="EU765" s="107"/>
      <c r="EV765" s="107"/>
      <c r="EW765" s="107"/>
      <c r="EX765" s="107"/>
      <c r="EY765" s="107"/>
    </row>
    <row r="766" spans="1:155" x14ac:dyDescent="0.25">
      <c r="A766" s="176">
        <f t="shared" ca="1" si="1358"/>
        <v>1.4101744110993759</v>
      </c>
      <c r="B766" s="164">
        <f t="shared" ca="1" si="1359"/>
        <v>9.0575098922515224E-2</v>
      </c>
      <c r="C766" s="106">
        <f t="shared" ca="1" si="1360"/>
        <v>0.58014399157477692</v>
      </c>
      <c r="D766" s="108">
        <f t="shared" ca="1" si="1361"/>
        <v>1.5784579365795333</v>
      </c>
      <c r="E766" s="109">
        <f t="shared" ca="1" si="1362"/>
        <v>17.427062794928496</v>
      </c>
      <c r="F766" s="109">
        <f t="shared" ca="1" si="1363"/>
        <v>6.7879794068695123</v>
      </c>
      <c r="G766" s="109">
        <f t="shared" ca="1" si="1364"/>
        <v>17.792719271480692</v>
      </c>
      <c r="H766" s="109">
        <f t="shared" ca="1" si="1365"/>
        <v>11.00473986461118</v>
      </c>
      <c r="I766" s="177"/>
      <c r="J766" s="30" t="s">
        <v>754</v>
      </c>
      <c r="K766" s="89">
        <f t="shared" ca="1" si="1409"/>
        <v>-2.3856124570488357E-2</v>
      </c>
      <c r="L766" s="89">
        <f t="shared" ca="1" si="1409"/>
        <v>0.82443786118685636</v>
      </c>
      <c r="M766" s="89">
        <f t="shared" ca="1" si="1409"/>
        <v>3.6539036893229848E-2</v>
      </c>
      <c r="N766" s="89">
        <f t="shared" ca="1" si="1409"/>
        <v>0.14357639329378769</v>
      </c>
      <c r="O766" s="89">
        <f t="shared" ca="1" si="1409"/>
        <v>0.10667228108213433</v>
      </c>
      <c r="P766" s="89">
        <f t="shared" ca="1" si="1409"/>
        <v>1.4105767449530626E-2</v>
      </c>
      <c r="Q766" s="89">
        <f t="shared" ca="1" si="1409"/>
        <v>0.10667228108213433</v>
      </c>
      <c r="R766" s="89">
        <f t="shared" ca="1" si="1409"/>
        <v>0.10667228108213433</v>
      </c>
      <c r="S766" s="89">
        <f t="shared" ca="1" si="1409"/>
        <v>-9.3840171590928279E-2</v>
      </c>
      <c r="T766" s="89">
        <f t="shared" ca="1" si="1409"/>
        <v>0.2685645797022288</v>
      </c>
      <c r="U766" s="89">
        <f t="shared" ca="1" si="1410"/>
        <v>-1.4331148233707331</v>
      </c>
      <c r="V766" s="89">
        <f t="shared" ca="1" si="1410"/>
        <v>-0.15653910921934289</v>
      </c>
      <c r="W766" s="89">
        <f t="shared" ca="1" si="1410"/>
        <v>0.51560491500326755</v>
      </c>
      <c r="X766" s="89">
        <f t="shared" ca="1" si="1410"/>
        <v>-0.41184718490169098</v>
      </c>
      <c r="Y766" s="89">
        <f t="shared" ca="1" si="1410"/>
        <v>0.53753403810350731</v>
      </c>
      <c r="Z766" s="89">
        <f t="shared" ca="1" si="1410"/>
        <v>-0.44623785415300243</v>
      </c>
      <c r="AA766" s="89">
        <f t="shared" ca="1" si="1410"/>
        <v>-0.44623785415300243</v>
      </c>
      <c r="AB766" s="89">
        <f t="shared" ca="1" si="1410"/>
        <v>1.4105767449530626E-2</v>
      </c>
      <c r="AC766" s="89">
        <f t="shared" ca="1" si="1410"/>
        <v>-0.30700255599325066</v>
      </c>
      <c r="AD766" s="89">
        <f t="shared" ca="1" si="1410"/>
        <v>0.41148501321826991</v>
      </c>
      <c r="AE766" s="89">
        <f t="shared" ca="1" si="1411"/>
        <v>-9.3840171590928279E-2</v>
      </c>
      <c r="AF766" s="89">
        <f t="shared" ca="1" si="1411"/>
        <v>-0.15653910921934289</v>
      </c>
      <c r="AG766" s="89">
        <f t="shared" ca="1" si="1411"/>
        <v>-0.15653910921934289</v>
      </c>
      <c r="AH766" s="89">
        <f t="shared" ca="1" si="1411"/>
        <v>-0.30700255599325066</v>
      </c>
      <c r="AI766" s="89">
        <f t="shared" ca="1" si="1411"/>
        <v>0.94353006046483001</v>
      </c>
      <c r="AJ766" s="89">
        <f t="shared" ca="1" si="1411"/>
        <v>0.74370258632857644</v>
      </c>
      <c r="AK766" s="89">
        <f t="shared" ca="1" si="1411"/>
        <v>-0.44623785415300243</v>
      </c>
      <c r="AL766" s="89">
        <f t="shared" ca="1" si="1411"/>
        <v>-1.3483164959119551</v>
      </c>
      <c r="AM766" s="89">
        <f t="shared" ca="1" si="1411"/>
        <v>0.13695300672662025</v>
      </c>
      <c r="AN766" s="89">
        <f t="shared" ca="1" si="1411"/>
        <v>-0.30700255599325066</v>
      </c>
      <c r="AO766" s="89">
        <f t="shared" ca="1" si="1412"/>
        <v>-0.30649199665355353</v>
      </c>
      <c r="AP766" s="89">
        <f t="shared" ca="1" si="1412"/>
        <v>5.4419538639000731E-2</v>
      </c>
      <c r="AQ766" s="89">
        <f t="shared" ca="1" si="1412"/>
        <v>0.74370258632857644</v>
      </c>
      <c r="AR766" s="89">
        <f t="shared" ca="1" si="1412"/>
        <v>-0.21005970810345143</v>
      </c>
      <c r="AS766" s="89">
        <f t="shared" ca="1" si="1412"/>
        <v>-1.4331148233707331</v>
      </c>
      <c r="AT766" s="89">
        <f t="shared" ca="1" si="1412"/>
        <v>2.8755171397204293E-2</v>
      </c>
      <c r="AU766" s="89">
        <f t="shared" ca="1" si="1412"/>
        <v>-0.30700255599325066</v>
      </c>
      <c r="AV766" s="89">
        <f t="shared" ca="1" si="1412"/>
        <v>0.31960967874145596</v>
      </c>
      <c r="AW766" s="89">
        <f t="shared" ca="1" si="1412"/>
        <v>-1.4331148233707331</v>
      </c>
      <c r="AX766" s="89" t="str">
        <f t="shared" ca="1" si="1412"/>
        <v/>
      </c>
      <c r="AY766" s="89" t="str">
        <f t="shared" ca="1" si="1413"/>
        <v/>
      </c>
      <c r="AZ766" s="89" t="str">
        <f t="shared" ca="1" si="1413"/>
        <v/>
      </c>
      <c r="BA766" s="89" t="str">
        <f t="shared" ca="1" si="1413"/>
        <v/>
      </c>
      <c r="BB766" s="89" t="str">
        <f t="shared" ca="1" si="1413"/>
        <v/>
      </c>
      <c r="BC766" s="89" t="str">
        <f t="shared" ca="1" si="1413"/>
        <v/>
      </c>
      <c r="BD766" s="89" t="str">
        <f t="shared" ca="1" si="1413"/>
        <v/>
      </c>
      <c r="BE766" s="89" t="str">
        <f t="shared" ca="1" si="1413"/>
        <v/>
      </c>
      <c r="BF766" s="89" t="str">
        <f t="shared" ca="1" si="1413"/>
        <v/>
      </c>
      <c r="BG766" s="89" t="str">
        <f t="shared" ca="1" si="1413"/>
        <v/>
      </c>
      <c r="BH766" s="89" t="str">
        <f t="shared" ca="1" si="1413"/>
        <v/>
      </c>
      <c r="BJ766" s="132">
        <f t="shared" ca="1" si="1408"/>
        <v>0.98961252606376393</v>
      </c>
      <c r="BK766" s="89">
        <f t="shared" ca="1" si="1408"/>
        <v>1.8085131245140338</v>
      </c>
      <c r="BL766" s="89">
        <f t="shared" ca="1" si="1408"/>
        <v>1.0406945420839304</v>
      </c>
      <c r="BM766" s="89">
        <f t="shared" ca="1" si="1408"/>
        <v>0.79899586239442466</v>
      </c>
      <c r="BN766" s="89">
        <f t="shared" ca="1" si="1408"/>
        <v>1.1816155508382957</v>
      </c>
      <c r="BO766" s="89">
        <f t="shared" ca="1" si="1408"/>
        <v>0.86734902048235585</v>
      </c>
      <c r="BP766" s="89">
        <f t="shared" ca="1" si="1408"/>
        <v>1.1121166941654446</v>
      </c>
      <c r="BQ766" s="89">
        <f t="shared" ca="1" si="1408"/>
        <v>0.97721362113711785</v>
      </c>
      <c r="BR766" s="89">
        <f t="shared" ca="1" si="1408"/>
        <v>0.67406008872330681</v>
      </c>
      <c r="BS766" s="89">
        <f t="shared" ca="1" si="1408"/>
        <v>0.87498197130029565</v>
      </c>
      <c r="BT766" s="89">
        <f t="shared" ca="1" si="1408"/>
        <v>-0.69279247644166553</v>
      </c>
      <c r="BU766" s="89">
        <f t="shared" ca="1" si="1408"/>
        <v>0.56715318221727284</v>
      </c>
      <c r="BV766" s="89">
        <f t="shared" ca="1" si="1408"/>
        <v>0.8590065045642834</v>
      </c>
      <c r="BW766" s="89">
        <f t="shared" ca="1" si="1408"/>
        <v>2.123567272377197E-2</v>
      </c>
      <c r="BX766" s="89">
        <f t="shared" ca="1" si="1408"/>
        <v>1.4803249528948386</v>
      </c>
      <c r="BY766" s="89">
        <f t="shared" ca="1" si="1407"/>
        <v>0.76681503997407574</v>
      </c>
      <c r="BZ766" s="89">
        <f t="shared" ca="1" si="1401"/>
        <v>0.57013869843408893</v>
      </c>
      <c r="CA766" s="89">
        <f t="shared" ca="1" si="1401"/>
        <v>1.1974902024631842</v>
      </c>
      <c r="CB766" s="89">
        <f t="shared" ca="1" si="1401"/>
        <v>-1.7625069199302623E-2</v>
      </c>
      <c r="CC766" s="89">
        <f t="shared" ca="1" si="1400"/>
        <v>1.3393827544943853</v>
      </c>
      <c r="CD766" s="89">
        <f t="shared" ca="1" si="1400"/>
        <v>0.90551336578035424</v>
      </c>
      <c r="CE766" s="89">
        <f t="shared" ca="1" si="1400"/>
        <v>0.49117834930350446</v>
      </c>
      <c r="CF766" s="89">
        <f t="shared" ca="1" si="1400"/>
        <v>-0.42738072243152248</v>
      </c>
      <c r="CG766" s="89">
        <f t="shared" ca="1" si="1400"/>
        <v>0.41533795399501827</v>
      </c>
      <c r="CH766" s="89">
        <f t="shared" ca="1" si="1400"/>
        <v>1.8592224727334887</v>
      </c>
      <c r="CI766" s="89">
        <f t="shared" ca="1" si="1400"/>
        <v>7.9154626285402152E-2</v>
      </c>
      <c r="CJ766" s="89">
        <f t="shared" ca="1" si="1400"/>
        <v>-0.92178004645611067</v>
      </c>
      <c r="CK766" s="89">
        <f t="shared" ca="1" si="1400"/>
        <v>-1.6062454526146361</v>
      </c>
      <c r="CL766" s="89">
        <f t="shared" ca="1" si="1400"/>
        <v>0.48470073082796028</v>
      </c>
      <c r="CM766" s="89">
        <f t="shared" ca="1" si="1400"/>
        <v>0.7242671701090565</v>
      </c>
      <c r="CN766" s="89">
        <f t="shared" ca="1" si="1400"/>
        <v>0.67634937314228405</v>
      </c>
      <c r="CO766" s="89">
        <f t="shared" ca="1" si="1399"/>
        <v>0.94002695448747697</v>
      </c>
      <c r="CP766" s="89">
        <f t="shared" ca="1" si="1399"/>
        <v>1.7086485703227536</v>
      </c>
      <c r="CQ766" s="89">
        <f t="shared" ca="1" si="1399"/>
        <v>0.53468736531061178</v>
      </c>
      <c r="CR766" s="5">
        <f t="shared" ca="1" si="1399"/>
        <v>-0.28412222334525072</v>
      </c>
      <c r="CS766" s="5">
        <f t="shared" ca="1" si="1399"/>
        <v>1.1246824903806092</v>
      </c>
      <c r="CT766" s="5">
        <f t="shared" ca="1" si="1399"/>
        <v>0.87486505448824625</v>
      </c>
      <c r="CU766" s="5">
        <f t="shared" ca="1" si="1386"/>
        <v>1.1320637124898643</v>
      </c>
      <c r="CV766" s="5">
        <f t="shared" ca="1" si="1386"/>
        <v>-1.2345739062279006</v>
      </c>
      <c r="CW766" s="5" t="str">
        <f t="shared" si="1386"/>
        <v/>
      </c>
      <c r="CX766" s="5" t="str">
        <f t="shared" si="1386"/>
        <v/>
      </c>
      <c r="CY766" s="5" t="str">
        <f t="shared" si="1386"/>
        <v/>
      </c>
      <c r="CZ766" s="5" t="str">
        <f t="shared" si="1386"/>
        <v/>
      </c>
      <c r="DA766" s="5" t="str">
        <f t="shared" si="1386"/>
        <v/>
      </c>
      <c r="DB766" s="5" t="str">
        <f t="shared" si="1386"/>
        <v/>
      </c>
      <c r="DC766" s="5" t="str">
        <f t="shared" si="1386"/>
        <v/>
      </c>
      <c r="DD766" s="5" t="str">
        <f t="shared" si="1386"/>
        <v/>
      </c>
      <c r="DE766" s="5" t="str">
        <f t="shared" si="1386"/>
        <v/>
      </c>
      <c r="DF766" s="5" t="str">
        <f t="shared" si="1386"/>
        <v/>
      </c>
      <c r="DG766" s="133" t="str">
        <f t="shared" si="1393"/>
        <v/>
      </c>
      <c r="EE766" s="107"/>
      <c r="EF766" s="107"/>
      <c r="EG766" s="107"/>
      <c r="EH766" s="107"/>
      <c r="EI766" s="107"/>
      <c r="EJ766" s="107"/>
      <c r="EK766" s="107"/>
      <c r="EL766" s="107"/>
      <c r="EM766" s="107"/>
      <c r="EN766" s="107"/>
      <c r="EO766" s="107"/>
      <c r="EP766" s="107"/>
      <c r="EQ766" s="107"/>
      <c r="ER766" s="107"/>
      <c r="ES766" s="107"/>
      <c r="ET766" s="107"/>
      <c r="EU766" s="107"/>
      <c r="EV766" s="107"/>
      <c r="EW766" s="107"/>
      <c r="EX766" s="107"/>
      <c r="EY766" s="107"/>
    </row>
    <row r="767" spans="1:155" x14ac:dyDescent="0.25">
      <c r="A767" s="176">
        <f t="shared" ca="1" si="1358"/>
        <v>1.3099947440279496</v>
      </c>
      <c r="B767" s="164">
        <f t="shared" ca="1" si="1359"/>
        <v>6.0145649242567038E-2</v>
      </c>
      <c r="C767" s="106">
        <f t="shared" ca="1" si="1360"/>
        <v>0.62498248311933258</v>
      </c>
      <c r="D767" s="108">
        <f t="shared" ca="1" si="1361"/>
        <v>1.5052962961309531</v>
      </c>
      <c r="E767" s="109">
        <f t="shared" ca="1" si="1362"/>
        <v>25.027517619106618</v>
      </c>
      <c r="F767" s="109">
        <f t="shared" ca="1" si="1363"/>
        <v>9.8765907394157733</v>
      </c>
      <c r="G767" s="109">
        <f t="shared" ca="1" si="1364"/>
        <v>24.567629910850737</v>
      </c>
      <c r="H767" s="109">
        <f t="shared" ca="1" si="1365"/>
        <v>14.691039171434964</v>
      </c>
      <c r="I767" s="177"/>
      <c r="J767" s="30" t="s">
        <v>755</v>
      </c>
      <c r="K767" s="89">
        <f t="shared" ca="1" si="1409"/>
        <v>1.4105767449530626E-2</v>
      </c>
      <c r="L767" s="89">
        <f t="shared" ca="1" si="1409"/>
        <v>-0.44623785415300243</v>
      </c>
      <c r="M767" s="89">
        <f t="shared" ca="1" si="1409"/>
        <v>0.14357639329378769</v>
      </c>
      <c r="N767" s="89">
        <f t="shared" ca="1" si="1409"/>
        <v>-0.30649199665355353</v>
      </c>
      <c r="O767" s="89">
        <f t="shared" ca="1" si="1409"/>
        <v>-0.44623785415300243</v>
      </c>
      <c r="P767" s="89">
        <f t="shared" ca="1" si="1409"/>
        <v>0.53753403810350731</v>
      </c>
      <c r="Q767" s="89">
        <f t="shared" ca="1" si="1409"/>
        <v>-0.30700255599325066</v>
      </c>
      <c r="R767" s="89">
        <f t="shared" ca="1" si="1409"/>
        <v>0.94353006046483001</v>
      </c>
      <c r="S767" s="89">
        <f t="shared" ca="1" si="1409"/>
        <v>-0.15653910921934289</v>
      </c>
      <c r="T767" s="89">
        <f t="shared" ca="1" si="1409"/>
        <v>-1.4331148233707331</v>
      </c>
      <c r="U767" s="89">
        <f t="shared" ca="1" si="1410"/>
        <v>0.14357639329378769</v>
      </c>
      <c r="V767" s="89">
        <f t="shared" ca="1" si="1410"/>
        <v>0.94353006046483001</v>
      </c>
      <c r="W767" s="89">
        <f t="shared" ca="1" si="1410"/>
        <v>-1.4331148233707331</v>
      </c>
      <c r="X767" s="89">
        <f t="shared" ca="1" si="1410"/>
        <v>0.31960967874145596</v>
      </c>
      <c r="Y767" s="89">
        <f t="shared" ca="1" si="1410"/>
        <v>-0.30700255599325066</v>
      </c>
      <c r="Z767" s="89">
        <f t="shared" ca="1" si="1410"/>
        <v>0.10667228108213433</v>
      </c>
      <c r="AA767" s="89">
        <f t="shared" ca="1" si="1410"/>
        <v>0.31960967874145596</v>
      </c>
      <c r="AB767" s="89">
        <f t="shared" ca="1" si="1410"/>
        <v>-1.3483164959119551</v>
      </c>
      <c r="AC767" s="89">
        <f t="shared" ca="1" si="1410"/>
        <v>0.10667228108213433</v>
      </c>
      <c r="AD767" s="89">
        <f t="shared" ca="1" si="1410"/>
        <v>-0.22096981093654566</v>
      </c>
      <c r="AE767" s="89">
        <f t="shared" ca="1" si="1411"/>
        <v>0.2685645797022288</v>
      </c>
      <c r="AF767" s="89">
        <f t="shared" ca="1" si="1411"/>
        <v>-0.31999883307611282</v>
      </c>
      <c r="AG767" s="89">
        <f t="shared" ca="1" si="1411"/>
        <v>1.8449135142460493E-2</v>
      </c>
      <c r="AH767" s="89">
        <f t="shared" ca="1" si="1411"/>
        <v>0.53753403810350731</v>
      </c>
      <c r="AI767" s="89">
        <f t="shared" ca="1" si="1411"/>
        <v>6.3830203882474623E-2</v>
      </c>
      <c r="AJ767" s="89">
        <f t="shared" ca="1" si="1411"/>
        <v>1.8449135142460493E-2</v>
      </c>
      <c r="AK767" s="89">
        <f t="shared" ca="1" si="1411"/>
        <v>0.74370258632857644</v>
      </c>
      <c r="AL767" s="89">
        <f t="shared" ca="1" si="1411"/>
        <v>0.89371861765175975</v>
      </c>
      <c r="AM767" s="89">
        <f t="shared" ca="1" si="1411"/>
        <v>0.74160465676181864</v>
      </c>
      <c r="AN767" s="89">
        <f t="shared" ca="1" si="1411"/>
        <v>0.74160465676181864</v>
      </c>
      <c r="AO767" s="89">
        <f t="shared" ca="1" si="1412"/>
        <v>0.3096998313943522</v>
      </c>
      <c r="AP767" s="89">
        <f t="shared" ca="1" si="1412"/>
        <v>0.94353006046483001</v>
      </c>
      <c r="AQ767" s="89">
        <f t="shared" ca="1" si="1412"/>
        <v>1.4105767449530626E-2</v>
      </c>
      <c r="AR767" s="89">
        <f t="shared" ca="1" si="1412"/>
        <v>0.82443786118685636</v>
      </c>
      <c r="AS767" s="89">
        <f t="shared" ca="1" si="1412"/>
        <v>-0.81775242806075465</v>
      </c>
      <c r="AT767" s="89">
        <f t="shared" ca="1" si="1412"/>
        <v>-0.44623785415300243</v>
      </c>
      <c r="AU767" s="89">
        <f t="shared" ca="1" si="1412"/>
        <v>0.2685645797022288</v>
      </c>
      <c r="AV767" s="89">
        <f t="shared" ca="1" si="1412"/>
        <v>0.74370258632857644</v>
      </c>
      <c r="AW767" s="89">
        <f t="shared" ca="1" si="1412"/>
        <v>5.4419538639000731E-2</v>
      </c>
      <c r="AX767" s="89" t="str">
        <f t="shared" ca="1" si="1412"/>
        <v/>
      </c>
      <c r="AY767" s="89" t="str">
        <f t="shared" ca="1" si="1413"/>
        <v/>
      </c>
      <c r="AZ767" s="89" t="str">
        <f t="shared" ca="1" si="1413"/>
        <v/>
      </c>
      <c r="BA767" s="89" t="str">
        <f t="shared" ca="1" si="1413"/>
        <v/>
      </c>
      <c r="BB767" s="89" t="str">
        <f t="shared" ca="1" si="1413"/>
        <v/>
      </c>
      <c r="BC767" s="89" t="str">
        <f t="shared" ca="1" si="1413"/>
        <v/>
      </c>
      <c r="BD767" s="89" t="str">
        <f t="shared" ca="1" si="1413"/>
        <v/>
      </c>
      <c r="BE767" s="89" t="str">
        <f t="shared" ca="1" si="1413"/>
        <v/>
      </c>
      <c r="BF767" s="89" t="str">
        <f t="shared" ca="1" si="1413"/>
        <v/>
      </c>
      <c r="BG767" s="89" t="str">
        <f t="shared" ca="1" si="1413"/>
        <v/>
      </c>
      <c r="BH767" s="89" t="str">
        <f t="shared" ca="1" si="1413"/>
        <v/>
      </c>
      <c r="BJ767" s="132">
        <f t="shared" ca="1" si="1408"/>
        <v>1.0275744180837829</v>
      </c>
      <c r="BK767" s="89">
        <f t="shared" ca="1" si="1408"/>
        <v>0.53783740917417489</v>
      </c>
      <c r="BL767" s="89">
        <f t="shared" ca="1" si="1408"/>
        <v>1.1477318984844882</v>
      </c>
      <c r="BM767" s="89">
        <f t="shared" ca="1" si="1408"/>
        <v>0.34892747244708344</v>
      </c>
      <c r="BN767" s="89">
        <f t="shared" ca="1" si="1408"/>
        <v>0.62870541560315896</v>
      </c>
      <c r="BO767" s="89">
        <f t="shared" ca="1" si="1408"/>
        <v>1.3907772911363325</v>
      </c>
      <c r="BP767" s="89">
        <f t="shared" ca="1" si="1408"/>
        <v>0.69844185709005957</v>
      </c>
      <c r="BQ767" s="89">
        <f t="shared" ca="1" si="1408"/>
        <v>1.8140714005198135</v>
      </c>
      <c r="BR767" s="89">
        <f t="shared" ca="1" si="1408"/>
        <v>0.6113611510948922</v>
      </c>
      <c r="BS767" s="89">
        <f t="shared" ca="1" si="1408"/>
        <v>-0.8266974317726663</v>
      </c>
      <c r="BT767" s="89">
        <f t="shared" ca="1" si="1408"/>
        <v>0.88389874022285531</v>
      </c>
      <c r="BU767" s="89">
        <f t="shared" ca="1" si="1408"/>
        <v>1.6672223519014457</v>
      </c>
      <c r="BV767" s="89">
        <f t="shared" ca="1" si="1408"/>
        <v>-1.0897132338097173</v>
      </c>
      <c r="BW767" s="89">
        <f t="shared" ca="1" si="1408"/>
        <v>0.75269253636691891</v>
      </c>
      <c r="BX767" s="89">
        <f t="shared" ca="1" si="1408"/>
        <v>0.63578835879808049</v>
      </c>
      <c r="BY767" s="89">
        <f t="shared" ca="1" si="1407"/>
        <v>1.3197251752092125</v>
      </c>
      <c r="BZ767" s="89">
        <f t="shared" ca="1" si="1401"/>
        <v>1.3359862313285473</v>
      </c>
      <c r="CA767" s="89">
        <f t="shared" ca="1" si="1401"/>
        <v>-0.16493206089830159</v>
      </c>
      <c r="CB767" s="89">
        <f t="shared" ca="1" si="1401"/>
        <v>0.39604976787608237</v>
      </c>
      <c r="CC767" s="89">
        <f t="shared" ca="1" si="1400"/>
        <v>0.70692793033956969</v>
      </c>
      <c r="CD767" s="89">
        <f t="shared" ca="1" si="1400"/>
        <v>1.2679181170735112</v>
      </c>
      <c r="CE767" s="89">
        <f t="shared" ca="1" si="1400"/>
        <v>0.32771862544673452</v>
      </c>
      <c r="CF767" s="89">
        <f t="shared" ca="1" si="1400"/>
        <v>-0.2523924780697191</v>
      </c>
      <c r="CG767" s="89">
        <f t="shared" ca="1" si="1400"/>
        <v>1.2598745480917763</v>
      </c>
      <c r="CH767" s="89">
        <f t="shared" ca="1" si="1400"/>
        <v>0.97952261615113345</v>
      </c>
      <c r="CI767" s="89">
        <f t="shared" ca="1" si="1400"/>
        <v>-0.6460988249007138</v>
      </c>
      <c r="CJ767" s="89">
        <f t="shared" ca="1" si="1400"/>
        <v>0.26816039402546821</v>
      </c>
      <c r="CK767" s="89">
        <f t="shared" ca="1" si="1400"/>
        <v>0.63578966094907874</v>
      </c>
      <c r="CL767" s="89">
        <f t="shared" ca="1" si="1400"/>
        <v>1.0893523808631587</v>
      </c>
      <c r="CM767" s="89">
        <f t="shared" ca="1" si="1400"/>
        <v>1.7728743828641258</v>
      </c>
      <c r="CN767" s="89">
        <f t="shared" ca="1" si="1400"/>
        <v>1.2925412011901898</v>
      </c>
      <c r="CO767" s="89">
        <f t="shared" ca="1" si="1399"/>
        <v>1.8291374763133064</v>
      </c>
      <c r="CP767" s="89">
        <f t="shared" ca="1" si="1399"/>
        <v>0.97905175144370782</v>
      </c>
      <c r="CQ767" s="89">
        <f t="shared" ca="1" si="1399"/>
        <v>1.5691849346009197</v>
      </c>
      <c r="CR767" s="5">
        <f t="shared" ca="1" si="1399"/>
        <v>0.33124017196472777</v>
      </c>
      <c r="CS767" s="5">
        <f t="shared" ca="1" si="1399"/>
        <v>0.64968946483040246</v>
      </c>
      <c r="CT767" s="5">
        <f t="shared" ca="1" si="1399"/>
        <v>1.4504321901837258</v>
      </c>
      <c r="CU767" s="5">
        <f t="shared" ca="1" si="1386"/>
        <v>1.5561566200769847</v>
      </c>
      <c r="CV767" s="5">
        <f t="shared" ca="1" si="1386"/>
        <v>0.25296045578183324</v>
      </c>
      <c r="CW767" s="5" t="str">
        <f t="shared" si="1386"/>
        <v/>
      </c>
      <c r="CX767" s="5" t="str">
        <f t="shared" si="1386"/>
        <v/>
      </c>
      <c r="CY767" s="5" t="str">
        <f t="shared" si="1386"/>
        <v/>
      </c>
      <c r="CZ767" s="5" t="str">
        <f t="shared" si="1386"/>
        <v/>
      </c>
      <c r="DA767" s="5" t="str">
        <f t="shared" si="1386"/>
        <v/>
      </c>
      <c r="DB767" s="5" t="str">
        <f t="shared" si="1386"/>
        <v/>
      </c>
      <c r="DC767" s="5" t="str">
        <f t="shared" si="1386"/>
        <v/>
      </c>
      <c r="DD767" s="5" t="str">
        <f t="shared" si="1386"/>
        <v/>
      </c>
      <c r="DE767" s="5" t="str">
        <f t="shared" si="1386"/>
        <v/>
      </c>
      <c r="DF767" s="5" t="str">
        <f t="shared" si="1386"/>
        <v/>
      </c>
      <c r="DG767" s="133" t="str">
        <f t="shared" si="1393"/>
        <v/>
      </c>
      <c r="EE767" s="107"/>
      <c r="EF767" s="107"/>
      <c r="EG767" s="107"/>
      <c r="EH767" s="107"/>
      <c r="EI767" s="107"/>
      <c r="EJ767" s="107"/>
      <c r="EK767" s="107"/>
      <c r="EL767" s="107"/>
      <c r="EM767" s="107"/>
      <c r="EN767" s="107"/>
      <c r="EO767" s="107"/>
      <c r="EP767" s="107"/>
      <c r="EQ767" s="107"/>
      <c r="ER767" s="107"/>
      <c r="ES767" s="107"/>
      <c r="ET767" s="107"/>
      <c r="EU767" s="107"/>
      <c r="EV767" s="107"/>
      <c r="EW767" s="107"/>
      <c r="EX767" s="107"/>
      <c r="EY767" s="107"/>
    </row>
    <row r="768" spans="1:155" x14ac:dyDescent="0.25">
      <c r="A768" s="176">
        <f t="shared" ca="1" si="1358"/>
        <v>1.5605723733764811</v>
      </c>
      <c r="B768" s="164">
        <f t="shared" ca="1" si="1359"/>
        <v>9.4496196094516288E-2</v>
      </c>
      <c r="C768" s="106">
        <f t="shared" ca="1" si="1360"/>
        <v>0.62320621323181991</v>
      </c>
      <c r="D768" s="108">
        <f t="shared" ca="1" si="1361"/>
        <v>1.7547653654818534</v>
      </c>
      <c r="E768" s="109">
        <f t="shared" ca="1" si="1362"/>
        <v>18.56969315174036</v>
      </c>
      <c r="F768" s="109">
        <f t="shared" ca="1" si="1363"/>
        <v>7.0038647685492119</v>
      </c>
      <c r="G768" s="109">
        <f t="shared" ca="1" si="1364"/>
        <v>20.892471805415212</v>
      </c>
      <c r="H768" s="109">
        <f t="shared" ca="1" si="1365"/>
        <v>13.888607036866</v>
      </c>
      <c r="I768" s="177"/>
      <c r="J768" s="30" t="s">
        <v>756</v>
      </c>
      <c r="K768" s="89">
        <f t="shared" ca="1" si="1409"/>
        <v>0.41148501321826991</v>
      </c>
      <c r="L768" s="89">
        <f t="shared" ca="1" si="1409"/>
        <v>-0.41558093709150801</v>
      </c>
      <c r="M768" s="89">
        <f t="shared" ca="1" si="1409"/>
        <v>-1.0097454203712564</v>
      </c>
      <c r="N768" s="89">
        <f t="shared" ca="1" si="1409"/>
        <v>0.74370258632857644</v>
      </c>
      <c r="O768" s="89">
        <f t="shared" ca="1" si="1409"/>
        <v>0.2685645797022288</v>
      </c>
      <c r="P768" s="89">
        <f t="shared" ca="1" si="1409"/>
        <v>1.4105767449530626E-2</v>
      </c>
      <c r="Q768" s="89">
        <f t="shared" ca="1" si="1409"/>
        <v>0.89371861765175975</v>
      </c>
      <c r="R768" s="89">
        <f t="shared" ca="1" si="1409"/>
        <v>-0.30649199665355353</v>
      </c>
      <c r="S768" s="89">
        <f t="shared" ca="1" si="1409"/>
        <v>0.14357639329378769</v>
      </c>
      <c r="T768" s="89">
        <f t="shared" ca="1" si="1409"/>
        <v>9.8583260592283506E-2</v>
      </c>
      <c r="U768" s="89">
        <f t="shared" ca="1" si="1410"/>
        <v>6.3830203882474623E-2</v>
      </c>
      <c r="V768" s="89">
        <f t="shared" ca="1" si="1410"/>
        <v>0.74370258632857644</v>
      </c>
      <c r="W768" s="89">
        <f t="shared" ca="1" si="1410"/>
        <v>-1.0649490381436091</v>
      </c>
      <c r="X768" s="89">
        <f t="shared" ca="1" si="1410"/>
        <v>-1.3483164959119551</v>
      </c>
      <c r="Y768" s="89">
        <f t="shared" ca="1" si="1410"/>
        <v>-9.3840171590928279E-2</v>
      </c>
      <c r="Z768" s="89">
        <f t="shared" ca="1" si="1410"/>
        <v>1.1628631778867338</v>
      </c>
      <c r="AA768" s="89">
        <f t="shared" ca="1" si="1410"/>
        <v>0.31960967874145596</v>
      </c>
      <c r="AB768" s="89">
        <f t="shared" ca="1" si="1410"/>
        <v>0.51560491500326755</v>
      </c>
      <c r="AC768" s="89">
        <f t="shared" ca="1" si="1410"/>
        <v>-0.81775242806075465</v>
      </c>
      <c r="AD768" s="89">
        <f t="shared" ca="1" si="1410"/>
        <v>0.13695300672662025</v>
      </c>
      <c r="AE768" s="89">
        <f t="shared" ca="1" si="1411"/>
        <v>-9.3840171590928279E-2</v>
      </c>
      <c r="AF768" s="89">
        <f t="shared" ca="1" si="1411"/>
        <v>0.74370258632857644</v>
      </c>
      <c r="AG768" s="89">
        <f t="shared" ca="1" si="1411"/>
        <v>0.82443786118685636</v>
      </c>
      <c r="AH768" s="89">
        <f t="shared" ca="1" si="1411"/>
        <v>-0.41184718490169098</v>
      </c>
      <c r="AI768" s="89">
        <f t="shared" ca="1" si="1411"/>
        <v>0.3096998313943522</v>
      </c>
      <c r="AJ768" s="89">
        <f t="shared" ca="1" si="1411"/>
        <v>-0.31999883307611282</v>
      </c>
      <c r="AK768" s="89">
        <f t="shared" ca="1" si="1411"/>
        <v>9.8583260592283506E-2</v>
      </c>
      <c r="AL768" s="89">
        <f t="shared" ca="1" si="1411"/>
        <v>0.2685645797022288</v>
      </c>
      <c r="AM768" s="89">
        <f t="shared" ca="1" si="1411"/>
        <v>-0.22096981093654566</v>
      </c>
      <c r="AN768" s="89">
        <f t="shared" ca="1" si="1411"/>
        <v>0.74370258632857644</v>
      </c>
      <c r="AO768" s="89">
        <f t="shared" ca="1" si="1412"/>
        <v>2.8755171397204293E-2</v>
      </c>
      <c r="AP768" s="89">
        <f t="shared" ca="1" si="1412"/>
        <v>3.6539036893229848E-2</v>
      </c>
      <c r="AQ768" s="89">
        <f t="shared" ca="1" si="1412"/>
        <v>-0.30649199665355353</v>
      </c>
      <c r="AR768" s="89">
        <f t="shared" ca="1" si="1412"/>
        <v>0.41148501321826991</v>
      </c>
      <c r="AS768" s="89">
        <f t="shared" ca="1" si="1412"/>
        <v>0.74370258632857644</v>
      </c>
      <c r="AT768" s="89">
        <f t="shared" ca="1" si="1412"/>
        <v>-1.4331148233707331</v>
      </c>
      <c r="AU768" s="89">
        <f t="shared" ca="1" si="1412"/>
        <v>-0.15653910921934289</v>
      </c>
      <c r="AV768" s="89">
        <f t="shared" ca="1" si="1412"/>
        <v>-0.15653910921934289</v>
      </c>
      <c r="AW768" s="89">
        <f t="shared" ca="1" si="1412"/>
        <v>-0.81775242806075465</v>
      </c>
      <c r="AX768" s="89" t="str">
        <f t="shared" ca="1" si="1412"/>
        <v/>
      </c>
      <c r="AY768" s="89" t="str">
        <f t="shared" ca="1" si="1413"/>
        <v/>
      </c>
      <c r="AZ768" s="89" t="str">
        <f t="shared" ca="1" si="1413"/>
        <v/>
      </c>
      <c r="BA768" s="89" t="str">
        <f t="shared" ca="1" si="1413"/>
        <v/>
      </c>
      <c r="BB768" s="89" t="str">
        <f t="shared" ca="1" si="1413"/>
        <v/>
      </c>
      <c r="BC768" s="89" t="str">
        <f t="shared" ca="1" si="1413"/>
        <v/>
      </c>
      <c r="BD768" s="89" t="str">
        <f t="shared" ca="1" si="1413"/>
        <v/>
      </c>
      <c r="BE768" s="89" t="str">
        <f t="shared" ca="1" si="1413"/>
        <v/>
      </c>
      <c r="BF768" s="89" t="str">
        <f t="shared" ca="1" si="1413"/>
        <v/>
      </c>
      <c r="BG768" s="89" t="str">
        <f t="shared" ca="1" si="1413"/>
        <v/>
      </c>
      <c r="BH768" s="89" t="str">
        <f t="shared" ca="1" si="1413"/>
        <v/>
      </c>
      <c r="BJ768" s="132">
        <f t="shared" ca="1" si="1408"/>
        <v>1.4249536638525222</v>
      </c>
      <c r="BK768" s="89">
        <f t="shared" ca="1" si="1408"/>
        <v>0.56849432623566931</v>
      </c>
      <c r="BL768" s="89">
        <f t="shared" ca="1" si="1408"/>
        <v>-5.5899151805558489E-3</v>
      </c>
      <c r="BM768" s="89">
        <f t="shared" ca="1" si="1408"/>
        <v>1.3991220554292134</v>
      </c>
      <c r="BN768" s="89">
        <f t="shared" ca="1" si="1408"/>
        <v>1.3435078494583901</v>
      </c>
      <c r="BO768" s="89">
        <f t="shared" ca="1" si="1408"/>
        <v>0.86734902048235585</v>
      </c>
      <c r="BP768" s="89">
        <f t="shared" ca="1" si="1408"/>
        <v>1.89916303073507</v>
      </c>
      <c r="BQ768" s="89">
        <f t="shared" ca="1" si="1408"/>
        <v>0.56404934340142998</v>
      </c>
      <c r="BR768" s="89">
        <f t="shared" ca="1" si="1408"/>
        <v>0.91147665360802277</v>
      </c>
      <c r="BS768" s="89">
        <f t="shared" ca="1" si="1408"/>
        <v>0.70500065219035035</v>
      </c>
      <c r="BT768" s="89">
        <f t="shared" ca="1" si="1408"/>
        <v>0.80415255081154224</v>
      </c>
      <c r="BU768" s="89">
        <f t="shared" ca="1" si="1408"/>
        <v>1.4673948777651922</v>
      </c>
      <c r="BV768" s="89">
        <f t="shared" ca="1" si="1408"/>
        <v>-0.72154744858259323</v>
      </c>
      <c r="BW768" s="89">
        <f t="shared" ca="1" si="1408"/>
        <v>-0.91523363828649218</v>
      </c>
      <c r="BX768" s="89">
        <f t="shared" ca="1" si="1408"/>
        <v>0.84895074320040287</v>
      </c>
      <c r="BY768" s="89">
        <f t="shared" ca="1" si="1407"/>
        <v>2.3759160720138119</v>
      </c>
      <c r="BZ768" s="89">
        <f t="shared" ca="1" si="1401"/>
        <v>1.3359862313285473</v>
      </c>
      <c r="CA768" s="89">
        <f t="shared" ca="1" si="1401"/>
        <v>1.6989893500169211</v>
      </c>
      <c r="CB768" s="89">
        <f t="shared" ca="1" si="1401"/>
        <v>-0.52837494126680662</v>
      </c>
      <c r="CC768" s="89">
        <f t="shared" ca="1" si="1400"/>
        <v>1.0648507480027356</v>
      </c>
      <c r="CD768" s="89">
        <f t="shared" ca="1" si="1400"/>
        <v>0.90551336578035424</v>
      </c>
      <c r="CE768" s="89">
        <f t="shared" ca="1" si="1400"/>
        <v>1.3914200448514238</v>
      </c>
      <c r="CF768" s="89">
        <f t="shared" ca="1" si="1400"/>
        <v>0.55359624797467677</v>
      </c>
      <c r="CG768" s="89">
        <f t="shared" ca="1" si="1400"/>
        <v>0.31049332508657795</v>
      </c>
      <c r="CH768" s="89">
        <f t="shared" ca="1" si="1400"/>
        <v>1.2253922436630109</v>
      </c>
      <c r="CI768" s="89">
        <f t="shared" ca="1" si="1400"/>
        <v>-0.98454679311928706</v>
      </c>
      <c r="CJ768" s="89">
        <f t="shared" ca="1" si="1400"/>
        <v>-0.37695893171082473</v>
      </c>
      <c r="CK768" s="89">
        <f t="shared" ca="1" si="1400"/>
        <v>1.0635622999547789E-2</v>
      </c>
      <c r="CL768" s="89">
        <f t="shared" ca="1" si="1400"/>
        <v>0.12677791316479436</v>
      </c>
      <c r="CM768" s="89">
        <f t="shared" ca="1" si="1400"/>
        <v>1.7749723124308836</v>
      </c>
      <c r="CN768" s="89">
        <f t="shared" ca="1" si="1400"/>
        <v>1.0115965411930419</v>
      </c>
      <c r="CO768" s="89">
        <f t="shared" ca="1" si="1399"/>
        <v>0.92214645274170604</v>
      </c>
      <c r="CP768" s="89">
        <f t="shared" ca="1" si="1399"/>
        <v>0.65845398734062366</v>
      </c>
      <c r="CQ768" s="89">
        <f t="shared" ca="1" si="1399"/>
        <v>1.156232086632333</v>
      </c>
      <c r="CR768" s="5">
        <f t="shared" ca="1" si="1399"/>
        <v>1.8926951863540589</v>
      </c>
      <c r="CS768" s="5">
        <f t="shared" ca="1" si="1399"/>
        <v>-0.33718750438732825</v>
      </c>
      <c r="CT768" s="5">
        <f t="shared" ca="1" si="1399"/>
        <v>1.025328501262154</v>
      </c>
      <c r="CU768" s="5">
        <f t="shared" ca="1" si="1386"/>
        <v>0.65591492452906541</v>
      </c>
      <c r="CV768" s="5">
        <f t="shared" ca="1" si="1386"/>
        <v>-0.61921151091792215</v>
      </c>
      <c r="CW768" s="5" t="str">
        <f t="shared" si="1386"/>
        <v/>
      </c>
      <c r="CX768" s="5" t="str">
        <f t="shared" si="1386"/>
        <v/>
      </c>
      <c r="CY768" s="5" t="str">
        <f t="shared" si="1386"/>
        <v/>
      </c>
      <c r="CZ768" s="5" t="str">
        <f t="shared" si="1386"/>
        <v/>
      </c>
      <c r="DA768" s="5" t="str">
        <f t="shared" si="1386"/>
        <v/>
      </c>
      <c r="DB768" s="5" t="str">
        <f t="shared" si="1386"/>
        <v/>
      </c>
      <c r="DC768" s="5" t="str">
        <f t="shared" si="1386"/>
        <v/>
      </c>
      <c r="DD768" s="5" t="str">
        <f t="shared" ref="DD768:DG831" si="1414">IF(DD$61&gt;0,BE$63+BE768,"")</f>
        <v/>
      </c>
      <c r="DE768" s="5" t="str">
        <f t="shared" si="1414"/>
        <v/>
      </c>
      <c r="DF768" s="5" t="str">
        <f t="shared" si="1414"/>
        <v/>
      </c>
      <c r="DG768" s="133" t="str">
        <f t="shared" si="1393"/>
        <v/>
      </c>
      <c r="EE768" s="107"/>
      <c r="EF768" s="107"/>
      <c r="EG768" s="107"/>
      <c r="EH768" s="107"/>
      <c r="EI768" s="107"/>
      <c r="EJ768" s="107"/>
      <c r="EK768" s="107"/>
      <c r="EL768" s="107"/>
      <c r="EM768" s="107"/>
      <c r="EN768" s="107"/>
      <c r="EO768" s="107"/>
      <c r="EP768" s="107"/>
      <c r="EQ768" s="107"/>
      <c r="ER768" s="107"/>
      <c r="ES768" s="107"/>
      <c r="ET768" s="107"/>
      <c r="EU768" s="107"/>
      <c r="EV768" s="107"/>
      <c r="EW768" s="107"/>
      <c r="EX768" s="107"/>
      <c r="EY768" s="107"/>
    </row>
    <row r="769" spans="1:155" x14ac:dyDescent="0.25">
      <c r="A769" s="176">
        <f t="shared" ref="A769:A832" ca="1" si="1415">INTERCEPT(BJ769:DG769,$K$62:$BH$62)</f>
        <v>1.5447427771033104</v>
      </c>
      <c r="B769" s="164">
        <f t="shared" ref="B769:B832" ca="1" si="1416">-SLOPE(BJ769:DG769,$K$62:$BH$62)</f>
        <v>8.1253969511080285E-2</v>
      </c>
      <c r="C769" s="106">
        <f t="shared" ref="C769:C832" ca="1" si="1417">IF(AND(A769&gt;0,B769&gt;0),SQRT((SUMSQ(BJ769:DG769)-SUM(BJ769:DG769)^2/$K$1+(SUMPRODUCT(BJ769:DG769,$K$62:$BH$62)-SUM(BJ769:DG769)*SUM($K$62:$BH$62)/$K$1)*B769)/($K$1-2)),"")</f>
        <v>0.65123169617361198</v>
      </c>
      <c r="D769" s="108">
        <f t="shared" ref="D769:D832" ca="1" si="1418">IF(AND(A769&gt;0,B769&gt;0),A769+C769^2/2,"")</f>
        <v>1.7567941381538903</v>
      </c>
      <c r="E769" s="109">
        <f t="shared" ref="E769:E832" ca="1" si="1419">IF(AND(A769&gt;0,B769&gt;0),D769/B769,"")</f>
        <v>21.621025393895657</v>
      </c>
      <c r="F769" s="109">
        <f t="shared" ref="F769:F832" ca="1" si="1420">IF(AND(A769&gt;0,B769&gt;0),E769*(0.5-0.07*D769),"")</f>
        <v>8.1516543498467673</v>
      </c>
      <c r="G769" s="109">
        <f t="shared" ref="G769:G832" ca="1" si="1421">IF(AND(A769&gt;0,B769&gt;0),F769*EXP(D769-B769*F769),"")</f>
        <v>24.353139136058019</v>
      </c>
      <c r="H769" s="109">
        <f t="shared" ref="H769:H832" ca="1" si="1422">IF(AND(A769&gt;0,B769&gt;0),G769-F769,"")</f>
        <v>16.201484786211253</v>
      </c>
      <c r="I769" s="177"/>
      <c r="J769" s="30" t="s">
        <v>757</v>
      </c>
      <c r="K769" s="89">
        <f t="shared" ca="1" si="1409"/>
        <v>-0.41558093709150801</v>
      </c>
      <c r="L769" s="89">
        <f t="shared" ca="1" si="1409"/>
        <v>0.41148501321826991</v>
      </c>
      <c r="M769" s="89">
        <f t="shared" ca="1" si="1409"/>
        <v>-0.15653910921934289</v>
      </c>
      <c r="N769" s="89">
        <f t="shared" ca="1" si="1409"/>
        <v>9.8583260592283506E-2</v>
      </c>
      <c r="O769" s="89">
        <f t="shared" ca="1" si="1409"/>
        <v>-0.22096981093654566</v>
      </c>
      <c r="P769" s="89">
        <f t="shared" ca="1" si="1409"/>
        <v>0.53753403810350731</v>
      </c>
      <c r="Q769" s="89">
        <f t="shared" ca="1" si="1409"/>
        <v>0.2685645797022288</v>
      </c>
      <c r="R769" s="89">
        <f t="shared" ca="1" si="1409"/>
        <v>-9.3840171590928279E-2</v>
      </c>
      <c r="S769" s="89">
        <f t="shared" ca="1" si="1409"/>
        <v>1.8449135142460493E-2</v>
      </c>
      <c r="T769" s="89">
        <f t="shared" ca="1" si="1409"/>
        <v>0.82443786118685636</v>
      </c>
      <c r="U769" s="89">
        <f t="shared" ca="1" si="1410"/>
        <v>0.51560491500326755</v>
      </c>
      <c r="V769" s="89">
        <f t="shared" ca="1" si="1410"/>
        <v>0.74160465676181864</v>
      </c>
      <c r="W769" s="89">
        <f t="shared" ca="1" si="1410"/>
        <v>-1.4331148233707331</v>
      </c>
      <c r="X769" s="89">
        <f t="shared" ca="1" si="1410"/>
        <v>0.53753403810350731</v>
      </c>
      <c r="Y769" s="89">
        <f t="shared" ca="1" si="1410"/>
        <v>0.31960967874145596</v>
      </c>
      <c r="Z769" s="89">
        <f t="shared" ca="1" si="1410"/>
        <v>-0.31999883307611282</v>
      </c>
      <c r="AA769" s="89">
        <f t="shared" ca="1" si="1410"/>
        <v>-1.3483164959119551</v>
      </c>
      <c r="AB769" s="89">
        <f t="shared" ca="1" si="1410"/>
        <v>0.31960967874145596</v>
      </c>
      <c r="AC769" s="89">
        <f t="shared" ca="1" si="1410"/>
        <v>-0.41184718490169098</v>
      </c>
      <c r="AD769" s="89">
        <f t="shared" ca="1" si="1410"/>
        <v>0.74370258632857644</v>
      </c>
      <c r="AE769" s="89">
        <f t="shared" ca="1" si="1411"/>
        <v>-0.22096981093654566</v>
      </c>
      <c r="AF769" s="89">
        <f t="shared" ca="1" si="1411"/>
        <v>0.3096998313943522</v>
      </c>
      <c r="AG769" s="89">
        <f t="shared" ca="1" si="1411"/>
        <v>0.14357639329378769</v>
      </c>
      <c r="AH769" s="89">
        <f t="shared" ca="1" si="1411"/>
        <v>0.89371861765175975</v>
      </c>
      <c r="AI769" s="89">
        <f t="shared" ca="1" si="1411"/>
        <v>-2.3856124570488357E-2</v>
      </c>
      <c r="AJ769" s="89">
        <f t="shared" ca="1" si="1411"/>
        <v>1.4105767449530626E-2</v>
      </c>
      <c r="AK769" s="89">
        <f t="shared" ca="1" si="1411"/>
        <v>0.82443786118685636</v>
      </c>
      <c r="AL769" s="89">
        <f t="shared" ca="1" si="1411"/>
        <v>0.21206368060581204</v>
      </c>
      <c r="AM769" s="89">
        <f t="shared" ca="1" si="1411"/>
        <v>0.89371861765175975</v>
      </c>
      <c r="AN769" s="89">
        <f t="shared" ca="1" si="1411"/>
        <v>0.10667228108213433</v>
      </c>
      <c r="AO769" s="89">
        <f t="shared" ca="1" si="1412"/>
        <v>0.89371861765175975</v>
      </c>
      <c r="AP769" s="89">
        <f t="shared" ca="1" si="1412"/>
        <v>-0.21005970810345143</v>
      </c>
      <c r="AQ769" s="89">
        <f t="shared" ca="1" si="1412"/>
        <v>3.6539036893229848E-2</v>
      </c>
      <c r="AR769" s="89">
        <f t="shared" ca="1" si="1412"/>
        <v>-1.0097454203712564</v>
      </c>
      <c r="AS769" s="89">
        <f t="shared" ca="1" si="1412"/>
        <v>1.1628631778867338</v>
      </c>
      <c r="AT769" s="89">
        <f t="shared" ca="1" si="1412"/>
        <v>-0.21005970810345143</v>
      </c>
      <c r="AU769" s="89">
        <f t="shared" ca="1" si="1412"/>
        <v>0.53753403810350731</v>
      </c>
      <c r="AV769" s="89">
        <f t="shared" ca="1" si="1412"/>
        <v>0.82443786118685636</v>
      </c>
      <c r="AW769" s="89">
        <f t="shared" ca="1" si="1412"/>
        <v>-1.4331148233707331</v>
      </c>
      <c r="AX769" s="89" t="str">
        <f t="shared" ca="1" si="1412"/>
        <v/>
      </c>
      <c r="AY769" s="89" t="str">
        <f t="shared" ca="1" si="1413"/>
        <v/>
      </c>
      <c r="AZ769" s="89" t="str">
        <f t="shared" ca="1" si="1413"/>
        <v/>
      </c>
      <c r="BA769" s="89" t="str">
        <f t="shared" ca="1" si="1413"/>
        <v/>
      </c>
      <c r="BB769" s="89" t="str">
        <f t="shared" ca="1" si="1413"/>
        <v/>
      </c>
      <c r="BC769" s="89" t="str">
        <f t="shared" ca="1" si="1413"/>
        <v/>
      </c>
      <c r="BD769" s="89" t="str">
        <f t="shared" ca="1" si="1413"/>
        <v/>
      </c>
      <c r="BE769" s="89" t="str">
        <f t="shared" ca="1" si="1413"/>
        <v/>
      </c>
      <c r="BF769" s="89" t="str">
        <f t="shared" ca="1" si="1413"/>
        <v/>
      </c>
      <c r="BG769" s="89" t="str">
        <f t="shared" ca="1" si="1413"/>
        <v/>
      </c>
      <c r="BH769" s="89" t="str">
        <f t="shared" ca="1" si="1413"/>
        <v/>
      </c>
      <c r="BJ769" s="132">
        <f t="shared" ca="1" si="1408"/>
        <v>0.59788771354274428</v>
      </c>
      <c r="BK769" s="89">
        <f t="shared" ca="1" si="1408"/>
        <v>1.3955602765454471</v>
      </c>
      <c r="BL769" s="89">
        <f t="shared" ca="1" si="1408"/>
        <v>0.84761639597135763</v>
      </c>
      <c r="BM769" s="89">
        <f t="shared" ca="1" si="1408"/>
        <v>0.75400272969292048</v>
      </c>
      <c r="BN769" s="89">
        <f t="shared" ca="1" si="1408"/>
        <v>0.85397345881961573</v>
      </c>
      <c r="BO769" s="89">
        <f t="shared" ca="1" si="1408"/>
        <v>1.3907772911363325</v>
      </c>
      <c r="BP769" s="89">
        <f t="shared" ca="1" si="1408"/>
        <v>1.2740089927855389</v>
      </c>
      <c r="BQ769" s="89">
        <f t="shared" ca="1" si="1408"/>
        <v>0.77670116846405524</v>
      </c>
      <c r="BR769" s="89">
        <f t="shared" ca="1" si="1408"/>
        <v>0.78634939545669558</v>
      </c>
      <c r="BS769" s="89">
        <f t="shared" ca="1" si="1408"/>
        <v>1.4308552527849232</v>
      </c>
      <c r="BT769" s="89">
        <f t="shared" ca="1" si="1408"/>
        <v>1.2559272619323352</v>
      </c>
      <c r="BU769" s="89">
        <f t="shared" ca="1" si="1408"/>
        <v>1.4652969481984344</v>
      </c>
      <c r="BV769" s="89">
        <f t="shared" ca="1" si="1408"/>
        <v>-1.0897132338097173</v>
      </c>
      <c r="BW769" s="89">
        <f t="shared" ca="1" si="1408"/>
        <v>0.97061689572897025</v>
      </c>
      <c r="BX769" s="89">
        <f t="shared" ca="1" si="1408"/>
        <v>1.2624005935327871</v>
      </c>
      <c r="BY769" s="89">
        <f t="shared" ca="1" si="1407"/>
        <v>0.89305406105096541</v>
      </c>
      <c r="BZ769" s="89">
        <f t="shared" ca="1" si="1401"/>
        <v>-0.33193994332486376</v>
      </c>
      <c r="CA769" s="89">
        <f t="shared" ca="1" si="1401"/>
        <v>1.5029941137551095</v>
      </c>
      <c r="CB769" s="89">
        <f t="shared" ca="1" si="1401"/>
        <v>-0.12246969810774294</v>
      </c>
      <c r="CC769" s="89">
        <f t="shared" ca="1" si="1400"/>
        <v>1.6716003276046918</v>
      </c>
      <c r="CD769" s="89">
        <f t="shared" ca="1" si="1400"/>
        <v>0.77838372643473686</v>
      </c>
      <c r="CE769" s="89">
        <f t="shared" ca="1" si="1400"/>
        <v>0.95741728991719954</v>
      </c>
      <c r="CF769" s="89">
        <f t="shared" ca="1" si="1400"/>
        <v>-0.1272652199183919</v>
      </c>
      <c r="CG769" s="89">
        <f t="shared" ca="1" si="1400"/>
        <v>1.6160591276400287</v>
      </c>
      <c r="CH769" s="89">
        <f t="shared" ca="1" si="1400"/>
        <v>0.89183628769817047</v>
      </c>
      <c r="CI769" s="89">
        <f t="shared" ca="1" si="1400"/>
        <v>-0.65044219259364366</v>
      </c>
      <c r="CJ769" s="89">
        <f t="shared" ca="1" si="1400"/>
        <v>0.34889566888374812</v>
      </c>
      <c r="CK769" s="89">
        <f t="shared" ca="1" si="1400"/>
        <v>-4.5865276096868968E-2</v>
      </c>
      <c r="CL769" s="89">
        <f t="shared" ca="1" si="1400"/>
        <v>1.2414663417530998</v>
      </c>
      <c r="CM769" s="89">
        <f t="shared" ca="1" si="1400"/>
        <v>1.1379420071844415</v>
      </c>
      <c r="CN769" s="89">
        <f t="shared" ca="1" si="1400"/>
        <v>1.8765599874475973</v>
      </c>
      <c r="CO769" s="89">
        <f t="shared" ca="1" si="1399"/>
        <v>0.67554770774502482</v>
      </c>
      <c r="CP769" s="89">
        <f t="shared" ca="1" si="1399"/>
        <v>1.0014850208874071</v>
      </c>
      <c r="CQ769" s="89">
        <f t="shared" ca="1" si="1399"/>
        <v>-0.26499834695719315</v>
      </c>
      <c r="CR769" s="5">
        <f t="shared" ca="1" si="1399"/>
        <v>2.311855777912216</v>
      </c>
      <c r="CS769" s="5">
        <f t="shared" ca="1" si="1399"/>
        <v>0.88586761087995347</v>
      </c>
      <c r="CT769" s="5">
        <f t="shared" ca="1" si="1399"/>
        <v>1.7194016485850043</v>
      </c>
      <c r="CU769" s="5">
        <f t="shared" ca="1" si="1399"/>
        <v>1.6368918949352647</v>
      </c>
      <c r="CV769" s="5">
        <f t="shared" ca="1" si="1399"/>
        <v>-1.2345739062279006</v>
      </c>
      <c r="CW769" s="5" t="str">
        <f t="shared" si="1399"/>
        <v/>
      </c>
      <c r="CX769" s="5" t="str">
        <f t="shared" si="1399"/>
        <v/>
      </c>
      <c r="CY769" s="5" t="str">
        <f t="shared" si="1399"/>
        <v/>
      </c>
      <c r="CZ769" s="5" t="str">
        <f t="shared" si="1399"/>
        <v/>
      </c>
      <c r="DA769" s="5" t="str">
        <f t="shared" si="1399"/>
        <v/>
      </c>
      <c r="DB769" s="5" t="str">
        <f t="shared" si="1399"/>
        <v/>
      </c>
      <c r="DC769" s="5" t="str">
        <f t="shared" si="1399"/>
        <v/>
      </c>
      <c r="DD769" s="5" t="str">
        <f t="shared" si="1414"/>
        <v/>
      </c>
      <c r="DE769" s="5" t="str">
        <f t="shared" si="1414"/>
        <v/>
      </c>
      <c r="DF769" s="5" t="str">
        <f t="shared" si="1414"/>
        <v/>
      </c>
      <c r="DG769" s="133" t="str">
        <f t="shared" si="1393"/>
        <v/>
      </c>
      <c r="EE769" s="107"/>
      <c r="EF769" s="107"/>
      <c r="EG769" s="107"/>
      <c r="EH769" s="107"/>
      <c r="EI769" s="107"/>
      <c r="EJ769" s="107"/>
      <c r="EK769" s="107"/>
      <c r="EL769" s="107"/>
      <c r="EM769" s="107"/>
      <c r="EN769" s="107"/>
      <c r="EO769" s="107"/>
      <c r="EP769" s="107"/>
      <c r="EQ769" s="107"/>
      <c r="ER769" s="107"/>
      <c r="ES769" s="107"/>
      <c r="ET769" s="107"/>
      <c r="EU769" s="107"/>
      <c r="EV769" s="107"/>
      <c r="EW769" s="107"/>
      <c r="EX769" s="107"/>
      <c r="EY769" s="107"/>
    </row>
    <row r="770" spans="1:155" x14ac:dyDescent="0.25">
      <c r="A770" s="176">
        <f t="shared" ca="1" si="1415"/>
        <v>1.3022768256684656</v>
      </c>
      <c r="B770" s="164">
        <f t="shared" ca="1" si="1416"/>
        <v>7.0728632224515892E-2</v>
      </c>
      <c r="C770" s="106">
        <f t="shared" ca="1" si="1417"/>
        <v>0.60034163595855483</v>
      </c>
      <c r="D770" s="108">
        <f t="shared" ca="1" si="1418"/>
        <v>1.4824818656011627</v>
      </c>
      <c r="E770" s="109">
        <f t="shared" ca="1" si="1419"/>
        <v>20.960137627082602</v>
      </c>
      <c r="F770" s="109">
        <f t="shared" ca="1" si="1420"/>
        <v>8.3049571382554834</v>
      </c>
      <c r="G770" s="109">
        <f t="shared" ca="1" si="1421"/>
        <v>20.326718209720681</v>
      </c>
      <c r="H770" s="109">
        <f t="shared" ca="1" si="1422"/>
        <v>12.021761071465198</v>
      </c>
      <c r="I770" s="177"/>
      <c r="J770" s="30" t="s">
        <v>758</v>
      </c>
      <c r="K770" s="89">
        <f t="shared" ca="1" si="1409"/>
        <v>-0.81775242806075465</v>
      </c>
      <c r="L770" s="89">
        <f t="shared" ca="1" si="1409"/>
        <v>-0.81775242806075465</v>
      </c>
      <c r="M770" s="89">
        <f t="shared" ca="1" si="1409"/>
        <v>0.10667228108213433</v>
      </c>
      <c r="N770" s="89">
        <f t="shared" ca="1" si="1409"/>
        <v>2.8755171397204293E-2</v>
      </c>
      <c r="O770" s="89">
        <f t="shared" ca="1" si="1409"/>
        <v>-1.3483164959119551</v>
      </c>
      <c r="P770" s="89">
        <f t="shared" ca="1" si="1409"/>
        <v>0.2685645797022288</v>
      </c>
      <c r="Q770" s="89">
        <f t="shared" ca="1" si="1409"/>
        <v>-0.30649199665355353</v>
      </c>
      <c r="R770" s="89">
        <f t="shared" ca="1" si="1409"/>
        <v>9.8583260592283506E-2</v>
      </c>
      <c r="S770" s="89">
        <f t="shared" ca="1" si="1409"/>
        <v>-0.41558093709150801</v>
      </c>
      <c r="T770" s="89">
        <f t="shared" ca="1" si="1409"/>
        <v>-1.0649490381436091</v>
      </c>
      <c r="U770" s="89">
        <f t="shared" ca="1" si="1410"/>
        <v>-1.4331148233707331</v>
      </c>
      <c r="V770" s="89">
        <f t="shared" ca="1" si="1410"/>
        <v>0.94353006046483001</v>
      </c>
      <c r="W770" s="89">
        <f t="shared" ca="1" si="1410"/>
        <v>0.51560491500326755</v>
      </c>
      <c r="X770" s="89">
        <f t="shared" ca="1" si="1410"/>
        <v>1.1628631778867338</v>
      </c>
      <c r="Y770" s="89">
        <f t="shared" ca="1" si="1410"/>
        <v>-0.41558093709150801</v>
      </c>
      <c r="Z770" s="89">
        <f t="shared" ca="1" si="1410"/>
        <v>-0.22096981093654566</v>
      </c>
      <c r="AA770" s="89">
        <f t="shared" ca="1" si="1410"/>
        <v>0.74370258632857644</v>
      </c>
      <c r="AB770" s="89">
        <f t="shared" ca="1" si="1410"/>
        <v>3.6539036893229848E-2</v>
      </c>
      <c r="AC770" s="89">
        <f t="shared" ca="1" si="1410"/>
        <v>-0.31999883307611282</v>
      </c>
      <c r="AD770" s="89">
        <f t="shared" ca="1" si="1410"/>
        <v>2.8755171397204293E-2</v>
      </c>
      <c r="AE770" s="89">
        <f t="shared" ca="1" si="1411"/>
        <v>0.3096998313943522</v>
      </c>
      <c r="AF770" s="89">
        <f t="shared" ca="1" si="1411"/>
        <v>-0.15653910921934289</v>
      </c>
      <c r="AG770" s="89">
        <f t="shared" ca="1" si="1411"/>
        <v>0.14357639329378769</v>
      </c>
      <c r="AH770" s="89">
        <f t="shared" ca="1" si="1411"/>
        <v>0.74370258632857644</v>
      </c>
      <c r="AI770" s="89">
        <f t="shared" ca="1" si="1411"/>
        <v>0.94353006046483001</v>
      </c>
      <c r="AJ770" s="89">
        <f t="shared" ca="1" si="1411"/>
        <v>0.21206368060581204</v>
      </c>
      <c r="AK770" s="89">
        <f t="shared" ca="1" si="1411"/>
        <v>-0.44623785415300243</v>
      </c>
      <c r="AL770" s="89">
        <f t="shared" ca="1" si="1411"/>
        <v>0.51560491500326755</v>
      </c>
      <c r="AM770" s="89">
        <f t="shared" ca="1" si="1411"/>
        <v>1.8449135142460493E-2</v>
      </c>
      <c r="AN770" s="89">
        <f t="shared" ca="1" si="1411"/>
        <v>-0.15653910921934289</v>
      </c>
      <c r="AO770" s="89">
        <f t="shared" ca="1" si="1412"/>
        <v>-0.22096981093654566</v>
      </c>
      <c r="AP770" s="89">
        <f t="shared" ca="1" si="1412"/>
        <v>-0.31999883307611282</v>
      </c>
      <c r="AQ770" s="89">
        <f t="shared" ca="1" si="1412"/>
        <v>0.51560491500326755</v>
      </c>
      <c r="AR770" s="89">
        <f t="shared" ca="1" si="1412"/>
        <v>-0.22096981093654566</v>
      </c>
      <c r="AS770" s="89">
        <f t="shared" ca="1" si="1412"/>
        <v>1.8449135142460493E-2</v>
      </c>
      <c r="AT770" s="89">
        <f t="shared" ca="1" si="1412"/>
        <v>2.8755171397204293E-2</v>
      </c>
      <c r="AU770" s="89">
        <f t="shared" ca="1" si="1412"/>
        <v>0.74160465676181864</v>
      </c>
      <c r="AV770" s="89">
        <f t="shared" ca="1" si="1412"/>
        <v>-0.15653910921934289</v>
      </c>
      <c r="AW770" s="89">
        <f t="shared" ca="1" si="1412"/>
        <v>-0.44623785415300243</v>
      </c>
      <c r="AX770" s="89" t="str">
        <f t="shared" ca="1" si="1412"/>
        <v/>
      </c>
      <c r="AY770" s="89" t="str">
        <f t="shared" ca="1" si="1413"/>
        <v/>
      </c>
      <c r="AZ770" s="89" t="str">
        <f t="shared" ca="1" si="1413"/>
        <v/>
      </c>
      <c r="BA770" s="89" t="str">
        <f t="shared" ca="1" si="1413"/>
        <v/>
      </c>
      <c r="BB770" s="89" t="str">
        <f t="shared" ca="1" si="1413"/>
        <v/>
      </c>
      <c r="BC770" s="89" t="str">
        <f t="shared" ca="1" si="1413"/>
        <v/>
      </c>
      <c r="BD770" s="89" t="str">
        <f t="shared" ca="1" si="1413"/>
        <v/>
      </c>
      <c r="BE770" s="89" t="str">
        <f t="shared" ca="1" si="1413"/>
        <v/>
      </c>
      <c r="BF770" s="89" t="str">
        <f t="shared" ca="1" si="1413"/>
        <v/>
      </c>
      <c r="BG770" s="89" t="str">
        <f t="shared" ca="1" si="1413"/>
        <v/>
      </c>
      <c r="BH770" s="89" t="str">
        <f t="shared" ca="1" si="1413"/>
        <v/>
      </c>
      <c r="BJ770" s="132">
        <f t="shared" ca="1" si="1408"/>
        <v>0.19571622257349763</v>
      </c>
      <c r="BK770" s="89">
        <f t="shared" ca="1" si="1408"/>
        <v>0.16632283526642266</v>
      </c>
      <c r="BL770" s="89">
        <f t="shared" ca="1" si="1408"/>
        <v>1.1108277862728348</v>
      </c>
      <c r="BM770" s="89">
        <f t="shared" ca="1" si="1408"/>
        <v>0.68417464049784127</v>
      </c>
      <c r="BN770" s="89">
        <f t="shared" ca="1" si="1408"/>
        <v>-0.27337322615579374</v>
      </c>
      <c r="BO770" s="89">
        <f t="shared" ca="1" si="1408"/>
        <v>1.121807832735054</v>
      </c>
      <c r="BP770" s="89">
        <f t="shared" ca="1" si="1408"/>
        <v>0.6989524164297567</v>
      </c>
      <c r="BQ770" s="89">
        <f t="shared" ca="1" si="1408"/>
        <v>0.96912460064726702</v>
      </c>
      <c r="BR770" s="89">
        <f t="shared" ca="1" si="1408"/>
        <v>0.35231932322272708</v>
      </c>
      <c r="BS770" s="89">
        <f t="shared" ca="1" si="1408"/>
        <v>-0.45853164654554224</v>
      </c>
      <c r="BT770" s="89">
        <f t="shared" ca="1" si="1408"/>
        <v>-0.69279247644166553</v>
      </c>
      <c r="BU770" s="89">
        <f t="shared" ca="1" si="1408"/>
        <v>1.6672223519014457</v>
      </c>
      <c r="BV770" s="89">
        <f t="shared" ca="1" si="1408"/>
        <v>0.8590065045642834</v>
      </c>
      <c r="BW770" s="89">
        <f t="shared" ca="1" si="1408"/>
        <v>1.5959460355121968</v>
      </c>
      <c r="BX770" s="89">
        <f t="shared" ca="1" si="1408"/>
        <v>0.52720997769982314</v>
      </c>
      <c r="BY770" s="89">
        <f t="shared" ca="1" si="1407"/>
        <v>0.99208308319053251</v>
      </c>
      <c r="BZ770" s="89">
        <f t="shared" ca="1" si="1401"/>
        <v>1.7600791389156678</v>
      </c>
      <c r="CA770" s="89">
        <f t="shared" ca="1" si="1401"/>
        <v>1.2199234719068834</v>
      </c>
      <c r="CB770" s="89">
        <f t="shared" ca="1" si="1401"/>
        <v>-3.0621346282164785E-2</v>
      </c>
      <c r="CC770" s="89">
        <f t="shared" ca="1" si="1400"/>
        <v>0.95665291267331964</v>
      </c>
      <c r="CD770" s="89">
        <f t="shared" ca="1" si="1400"/>
        <v>1.3090533687656347</v>
      </c>
      <c r="CE770" s="89">
        <f t="shared" ca="1" si="1400"/>
        <v>0.49117834930350446</v>
      </c>
      <c r="CF770" s="89">
        <f t="shared" ca="1" si="1400"/>
        <v>-0.1272652199183919</v>
      </c>
      <c r="CG770" s="89">
        <f t="shared" ca="1" si="1400"/>
        <v>1.4660430963168454</v>
      </c>
      <c r="CH770" s="89">
        <f t="shared" ca="1" si="1400"/>
        <v>1.8592224727334887</v>
      </c>
      <c r="CI770" s="89">
        <f t="shared" ca="1" si="1400"/>
        <v>-0.45248427943736225</v>
      </c>
      <c r="CJ770" s="89">
        <f t="shared" ca="1" si="1400"/>
        <v>-0.92178004645611067</v>
      </c>
      <c r="CK770" s="89">
        <f t="shared" ca="1" si="1400"/>
        <v>0.25767595830058654</v>
      </c>
      <c r="CL770" s="89">
        <f t="shared" ca="1" si="1400"/>
        <v>0.36619685924380052</v>
      </c>
      <c r="CM770" s="89">
        <f t="shared" ca="1" si="1400"/>
        <v>0.87473061688296427</v>
      </c>
      <c r="CN770" s="89">
        <f t="shared" ca="1" si="1400"/>
        <v>0.76187155885929192</v>
      </c>
      <c r="CO770" s="89">
        <f t="shared" ca="1" si="1399"/>
        <v>0.56560858277236337</v>
      </c>
      <c r="CP770" s="89">
        <f t="shared" ca="1" si="1399"/>
        <v>1.4805508989974447</v>
      </c>
      <c r="CQ770" s="89">
        <f t="shared" ca="1" si="1399"/>
        <v>0.52377726247751755</v>
      </c>
      <c r="CR770" s="5">
        <f t="shared" ca="1" si="1399"/>
        <v>1.1674417351679429</v>
      </c>
      <c r="CS770" s="5">
        <f t="shared" ca="1" si="1399"/>
        <v>1.1246824903806092</v>
      </c>
      <c r="CT770" s="5">
        <f t="shared" ca="1" si="1399"/>
        <v>1.9234722672433155</v>
      </c>
      <c r="CU770" s="5">
        <f t="shared" ca="1" si="1399"/>
        <v>0.65591492452906541</v>
      </c>
      <c r="CV770" s="5">
        <f t="shared" ca="1" si="1399"/>
        <v>-0.24769693701016993</v>
      </c>
      <c r="CW770" s="5" t="str">
        <f t="shared" si="1399"/>
        <v/>
      </c>
      <c r="CX770" s="5" t="str">
        <f t="shared" si="1399"/>
        <v/>
      </c>
      <c r="CY770" s="5" t="str">
        <f t="shared" si="1399"/>
        <v/>
      </c>
      <c r="CZ770" s="5" t="str">
        <f t="shared" si="1399"/>
        <v/>
      </c>
      <c r="DA770" s="5" t="str">
        <f t="shared" si="1399"/>
        <v/>
      </c>
      <c r="DB770" s="5" t="str">
        <f t="shared" si="1399"/>
        <v/>
      </c>
      <c r="DC770" s="5" t="str">
        <f t="shared" si="1399"/>
        <v/>
      </c>
      <c r="DD770" s="5" t="str">
        <f t="shared" si="1414"/>
        <v/>
      </c>
      <c r="DE770" s="5" t="str">
        <f t="shared" si="1414"/>
        <v/>
      </c>
      <c r="DF770" s="5" t="str">
        <f t="shared" si="1414"/>
        <v/>
      </c>
      <c r="DG770" s="133" t="str">
        <f t="shared" si="1393"/>
        <v/>
      </c>
      <c r="EE770" s="107"/>
      <c r="EF770" s="107"/>
      <c r="EG770" s="107"/>
      <c r="EH770" s="107"/>
      <c r="EI770" s="107"/>
      <c r="EJ770" s="107"/>
      <c r="EK770" s="107"/>
      <c r="EL770" s="107"/>
      <c r="EM770" s="107"/>
      <c r="EN770" s="107"/>
      <c r="EO770" s="107"/>
      <c r="EP770" s="107"/>
      <c r="EQ770" s="107"/>
      <c r="ER770" s="107"/>
      <c r="ES770" s="107"/>
      <c r="ET770" s="107"/>
      <c r="EU770" s="107"/>
      <c r="EV770" s="107"/>
      <c r="EW770" s="107"/>
      <c r="EX770" s="107"/>
      <c r="EY770" s="107"/>
    </row>
    <row r="771" spans="1:155" x14ac:dyDescent="0.25">
      <c r="A771" s="176">
        <f t="shared" ca="1" si="1415"/>
        <v>1.3936621152244251</v>
      </c>
      <c r="B771" s="164">
        <f t="shared" ca="1" si="1416"/>
        <v>6.9268014294111932E-2</v>
      </c>
      <c r="C771" s="106">
        <f t="shared" ca="1" si="1417"/>
        <v>0.66992841235465206</v>
      </c>
      <c r="D771" s="108">
        <f t="shared" ca="1" si="1418"/>
        <v>1.6180641540644374</v>
      </c>
      <c r="E771" s="109">
        <f t="shared" ca="1" si="1419"/>
        <v>23.359470753617078</v>
      </c>
      <c r="F771" s="109">
        <f t="shared" ca="1" si="1420"/>
        <v>9.0339368169044327</v>
      </c>
      <c r="G771" s="109">
        <f t="shared" ca="1" si="1421"/>
        <v>24.368456578518106</v>
      </c>
      <c r="H771" s="109">
        <f t="shared" ca="1" si="1422"/>
        <v>15.334519761613674</v>
      </c>
      <c r="I771" s="177"/>
      <c r="J771" s="30" t="s">
        <v>759</v>
      </c>
      <c r="K771" s="89">
        <f t="shared" ca="1" si="1409"/>
        <v>9.8583260592283506E-2</v>
      </c>
      <c r="L771" s="89">
        <f t="shared" ca="1" si="1409"/>
        <v>-1.0097454203712564</v>
      </c>
      <c r="M771" s="89">
        <f t="shared" ca="1" si="1409"/>
        <v>1.1628631778867338</v>
      </c>
      <c r="N771" s="89">
        <f t="shared" ca="1" si="1409"/>
        <v>0.13695300672662025</v>
      </c>
      <c r="O771" s="89">
        <f t="shared" ca="1" si="1409"/>
        <v>5.4419538639000731E-2</v>
      </c>
      <c r="P771" s="89">
        <f t="shared" ca="1" si="1409"/>
        <v>-1.3483164959119551</v>
      </c>
      <c r="Q771" s="89">
        <f t="shared" ca="1" si="1409"/>
        <v>0.74370258632857644</v>
      </c>
      <c r="R771" s="89">
        <f t="shared" ca="1" si="1409"/>
        <v>1.4105767449530626E-2</v>
      </c>
      <c r="S771" s="89">
        <f t="shared" ca="1" si="1409"/>
        <v>1.4105767449530626E-2</v>
      </c>
      <c r="T771" s="89">
        <f t="shared" ca="1" si="1409"/>
        <v>0.41148501321826991</v>
      </c>
      <c r="U771" s="89">
        <f t="shared" ca="1" si="1410"/>
        <v>0.94353006046483001</v>
      </c>
      <c r="V771" s="89">
        <f t="shared" ca="1" si="1410"/>
        <v>-1.4331148233707331</v>
      </c>
      <c r="W771" s="89">
        <f t="shared" ca="1" si="1410"/>
        <v>0.3096998313943522</v>
      </c>
      <c r="X771" s="89">
        <f t="shared" ca="1" si="1410"/>
        <v>0.3096998313943522</v>
      </c>
      <c r="Y771" s="89">
        <f t="shared" ca="1" si="1410"/>
        <v>1.4105767449530626E-2</v>
      </c>
      <c r="Z771" s="89">
        <f t="shared" ca="1" si="1410"/>
        <v>6.3830203882474623E-2</v>
      </c>
      <c r="AA771" s="89">
        <f t="shared" ca="1" si="1410"/>
        <v>1.1628631778867338</v>
      </c>
      <c r="AB771" s="89">
        <f t="shared" ca="1" si="1410"/>
        <v>-0.30700255599325066</v>
      </c>
      <c r="AC771" s="89">
        <f t="shared" ca="1" si="1410"/>
        <v>0.41148501321826991</v>
      </c>
      <c r="AD771" s="89">
        <f t="shared" ca="1" si="1410"/>
        <v>0.2685645797022288</v>
      </c>
      <c r="AE771" s="89">
        <f t="shared" ca="1" si="1411"/>
        <v>-1.3483164959119551</v>
      </c>
      <c r="AF771" s="89">
        <f t="shared" ca="1" si="1411"/>
        <v>0.74370258632857644</v>
      </c>
      <c r="AG771" s="89">
        <f t="shared" ca="1" si="1411"/>
        <v>0.53753403810350731</v>
      </c>
      <c r="AH771" s="89">
        <f t="shared" ca="1" si="1411"/>
        <v>1.8449135142460493E-2</v>
      </c>
      <c r="AI771" s="89">
        <f t="shared" ca="1" si="1411"/>
        <v>6.3830203882474623E-2</v>
      </c>
      <c r="AJ771" s="89">
        <f t="shared" ca="1" si="1411"/>
        <v>0.41148501321826991</v>
      </c>
      <c r="AK771" s="89">
        <f t="shared" ca="1" si="1411"/>
        <v>0.2685645797022288</v>
      </c>
      <c r="AL771" s="89">
        <f t="shared" ca="1" si="1411"/>
        <v>1.4105767449530626E-2</v>
      </c>
      <c r="AM771" s="89">
        <f t="shared" ca="1" si="1411"/>
        <v>-0.31999883307611282</v>
      </c>
      <c r="AN771" s="89">
        <f t="shared" ca="1" si="1411"/>
        <v>0.2685645797022288</v>
      </c>
      <c r="AO771" s="89">
        <f t="shared" ca="1" si="1412"/>
        <v>0.14357639329378769</v>
      </c>
      <c r="AP771" s="89">
        <f t="shared" ca="1" si="1412"/>
        <v>3.6539036893229848E-2</v>
      </c>
      <c r="AQ771" s="89">
        <f t="shared" ca="1" si="1412"/>
        <v>-0.30700255599325066</v>
      </c>
      <c r="AR771" s="89">
        <f t="shared" ca="1" si="1412"/>
        <v>0.74370258632857644</v>
      </c>
      <c r="AS771" s="89">
        <f t="shared" ca="1" si="1412"/>
        <v>0.21206368060581204</v>
      </c>
      <c r="AT771" s="89">
        <f t="shared" ca="1" si="1412"/>
        <v>1.1628631778867338</v>
      </c>
      <c r="AU771" s="89">
        <f t="shared" ca="1" si="1412"/>
        <v>2.8755171397204293E-2</v>
      </c>
      <c r="AV771" s="89">
        <f t="shared" ca="1" si="1412"/>
        <v>-1.3483164959119551</v>
      </c>
      <c r="AW771" s="89">
        <f t="shared" ca="1" si="1412"/>
        <v>-0.44623785415300243</v>
      </c>
      <c r="AX771" s="89" t="str">
        <f t="shared" ca="1" si="1412"/>
        <v/>
      </c>
      <c r="AY771" s="89" t="str">
        <f t="shared" ca="1" si="1413"/>
        <v/>
      </c>
      <c r="AZ771" s="89" t="str">
        <f t="shared" ca="1" si="1413"/>
        <v/>
      </c>
      <c r="BA771" s="89" t="str">
        <f t="shared" ca="1" si="1413"/>
        <v/>
      </c>
      <c r="BB771" s="89" t="str">
        <f t="shared" ca="1" si="1413"/>
        <v/>
      </c>
      <c r="BC771" s="89" t="str">
        <f t="shared" ca="1" si="1413"/>
        <v/>
      </c>
      <c r="BD771" s="89" t="str">
        <f t="shared" ca="1" si="1413"/>
        <v/>
      </c>
      <c r="BE771" s="89" t="str">
        <f t="shared" ca="1" si="1413"/>
        <v/>
      </c>
      <c r="BF771" s="89" t="str">
        <f t="shared" ca="1" si="1413"/>
        <v/>
      </c>
      <c r="BG771" s="89" t="str">
        <f t="shared" ca="1" si="1413"/>
        <v/>
      </c>
      <c r="BH771" s="89" t="str">
        <f t="shared" ca="1" si="1413"/>
        <v/>
      </c>
      <c r="BJ771" s="132">
        <f t="shared" ca="1" si="1408"/>
        <v>1.1120519112265357</v>
      </c>
      <c r="BK771" s="89">
        <f t="shared" ca="1" si="1408"/>
        <v>-2.5670157044079045E-2</v>
      </c>
      <c r="BL771" s="89">
        <f t="shared" ca="1" si="1408"/>
        <v>2.1670186830774343</v>
      </c>
      <c r="BM771" s="89">
        <f t="shared" ca="1" si="1408"/>
        <v>0.79237247582725723</v>
      </c>
      <c r="BN771" s="89">
        <f t="shared" ca="1" si="1408"/>
        <v>1.1293628083951621</v>
      </c>
      <c r="BO771" s="89">
        <f t="shared" ca="1" si="1408"/>
        <v>-0.4950732428791299</v>
      </c>
      <c r="BP771" s="89">
        <f t="shared" ca="1" si="1408"/>
        <v>1.7491469994118867</v>
      </c>
      <c r="BQ771" s="89">
        <f t="shared" ca="1" si="1408"/>
        <v>0.88464710750451414</v>
      </c>
      <c r="BR771" s="89">
        <f t="shared" ca="1" si="1408"/>
        <v>0.78200602776376571</v>
      </c>
      <c r="BS771" s="89">
        <f t="shared" ca="1" si="1408"/>
        <v>1.0179024048163368</v>
      </c>
      <c r="BT771" s="89">
        <f t="shared" ca="1" si="1408"/>
        <v>1.6838524073938976</v>
      </c>
      <c r="BU771" s="89">
        <f t="shared" ca="1" si="1408"/>
        <v>-0.70942253193411742</v>
      </c>
      <c r="BV771" s="89">
        <f t="shared" ca="1" si="1408"/>
        <v>0.65310142095536805</v>
      </c>
      <c r="BW771" s="89">
        <f t="shared" ca="1" si="1408"/>
        <v>0.74278268901981515</v>
      </c>
      <c r="BX771" s="89">
        <f t="shared" ca="1" si="1408"/>
        <v>0.95689668224086177</v>
      </c>
      <c r="BY771" s="89">
        <f t="shared" ca="1" si="1407"/>
        <v>1.2768830980095527</v>
      </c>
      <c r="BZ771" s="89">
        <f t="shared" ca="1" si="1401"/>
        <v>2.1792397304738254</v>
      </c>
      <c r="CA771" s="89">
        <f t="shared" ca="1" si="1401"/>
        <v>0.87638187902040288</v>
      </c>
      <c r="CB771" s="89">
        <f t="shared" ca="1" si="1401"/>
        <v>0.70086250001221795</v>
      </c>
      <c r="CC771" s="89">
        <f t="shared" ca="1" si="1400"/>
        <v>1.1964623209783443</v>
      </c>
      <c r="CD771" s="89">
        <f t="shared" ca="1" si="1400"/>
        <v>-0.34896295854067261</v>
      </c>
      <c r="CE771" s="89">
        <f t="shared" ca="1" si="1400"/>
        <v>1.3914200448514238</v>
      </c>
      <c r="CF771" s="89">
        <f t="shared" ca="1" si="1400"/>
        <v>0.26669242489132772</v>
      </c>
      <c r="CG771" s="89">
        <f t="shared" ca="1" si="1400"/>
        <v>0.74078964513072942</v>
      </c>
      <c r="CH771" s="89">
        <f t="shared" ca="1" si="1400"/>
        <v>0.97952261615113345</v>
      </c>
      <c r="CI771" s="89">
        <f t="shared" ca="1" si="1400"/>
        <v>-0.25306294682490438</v>
      </c>
      <c r="CJ771" s="89">
        <f t="shared" ca="1" si="1400"/>
        <v>-0.20697761260087943</v>
      </c>
      <c r="CK771" s="89">
        <f t="shared" ca="1" si="1400"/>
        <v>-0.24382318925315039</v>
      </c>
      <c r="CL771" s="89">
        <f t="shared" ca="1" si="1400"/>
        <v>2.7748891025227207E-2</v>
      </c>
      <c r="CM771" s="89">
        <f t="shared" ca="1" si="1400"/>
        <v>1.2998343058045361</v>
      </c>
      <c r="CN771" s="89">
        <f t="shared" ca="1" si="1400"/>
        <v>1.1264177630896253</v>
      </c>
      <c r="CO771" s="89">
        <f t="shared" ca="1" si="1399"/>
        <v>0.92214645274170604</v>
      </c>
      <c r="CP771" s="89">
        <f t="shared" ca="1" si="1399"/>
        <v>0.65794342800092653</v>
      </c>
      <c r="CQ771" s="89">
        <f t="shared" ca="1" si="1399"/>
        <v>1.4884496597426398</v>
      </c>
      <c r="CR771" s="5">
        <f t="shared" ca="1" si="1399"/>
        <v>1.3610562806312945</v>
      </c>
      <c r="CS771" s="5">
        <f t="shared" ca="1" si="1399"/>
        <v>2.2587904968701387</v>
      </c>
      <c r="CT771" s="5">
        <f t="shared" ca="1" si="1399"/>
        <v>1.2106227818787012</v>
      </c>
      <c r="CU771" s="5">
        <f t="shared" ca="1" si="1399"/>
        <v>-0.53586246216354683</v>
      </c>
      <c r="CV771" s="5">
        <f t="shared" ca="1" si="1399"/>
        <v>-0.24769693701016993</v>
      </c>
      <c r="CW771" s="5" t="str">
        <f t="shared" si="1399"/>
        <v/>
      </c>
      <c r="CX771" s="5" t="str">
        <f t="shared" si="1399"/>
        <v/>
      </c>
      <c r="CY771" s="5" t="str">
        <f t="shared" si="1399"/>
        <v/>
      </c>
      <c r="CZ771" s="5" t="str">
        <f t="shared" si="1399"/>
        <v/>
      </c>
      <c r="DA771" s="5" t="str">
        <f t="shared" si="1399"/>
        <v/>
      </c>
      <c r="DB771" s="5" t="str">
        <f t="shared" si="1399"/>
        <v/>
      </c>
      <c r="DC771" s="5" t="str">
        <f t="shared" si="1399"/>
        <v/>
      </c>
      <c r="DD771" s="5" t="str">
        <f t="shared" si="1414"/>
        <v/>
      </c>
      <c r="DE771" s="5" t="str">
        <f t="shared" si="1414"/>
        <v/>
      </c>
      <c r="DF771" s="5" t="str">
        <f t="shared" si="1414"/>
        <v/>
      </c>
      <c r="DG771" s="133" t="str">
        <f t="shared" si="1393"/>
        <v/>
      </c>
      <c r="EE771" s="107"/>
      <c r="EF771" s="107"/>
      <c r="EG771" s="107"/>
      <c r="EH771" s="107"/>
      <c r="EI771" s="107"/>
      <c r="EJ771" s="107"/>
      <c r="EK771" s="107"/>
      <c r="EL771" s="107"/>
      <c r="EM771" s="107"/>
      <c r="EN771" s="107"/>
      <c r="EO771" s="107"/>
      <c r="EP771" s="107"/>
      <c r="EQ771" s="107"/>
      <c r="ER771" s="107"/>
      <c r="ES771" s="107"/>
      <c r="ET771" s="107"/>
      <c r="EU771" s="107"/>
      <c r="EV771" s="107"/>
      <c r="EW771" s="107"/>
      <c r="EX771" s="107"/>
      <c r="EY771" s="107"/>
    </row>
    <row r="772" spans="1:155" x14ac:dyDescent="0.25">
      <c r="A772" s="176">
        <f t="shared" ca="1" si="1415"/>
        <v>1.6138148343853633</v>
      </c>
      <c r="B772" s="164">
        <f t="shared" ca="1" si="1416"/>
        <v>0.1046776148386416</v>
      </c>
      <c r="C772" s="106">
        <f t="shared" ca="1" si="1417"/>
        <v>0.51861682389840535</v>
      </c>
      <c r="D772" s="108">
        <f t="shared" ca="1" si="1418"/>
        <v>1.748296539400598</v>
      </c>
      <c r="E772" s="109">
        <f t="shared" ca="1" si="1419"/>
        <v>16.701723115257845</v>
      </c>
      <c r="F772" s="109">
        <f t="shared" ca="1" si="1420"/>
        <v>6.3068920269186641</v>
      </c>
      <c r="G772" s="109">
        <f t="shared" ca="1" si="1421"/>
        <v>18.722932940517566</v>
      </c>
      <c r="H772" s="109">
        <f t="shared" ca="1" si="1422"/>
        <v>12.416040913598902</v>
      </c>
      <c r="I772" s="177"/>
      <c r="J772" s="30" t="s">
        <v>760</v>
      </c>
      <c r="K772" s="89">
        <f t="shared" ca="1" si="1409"/>
        <v>3.6539036893229848E-2</v>
      </c>
      <c r="L772" s="89">
        <f t="shared" ca="1" si="1409"/>
        <v>-0.30700255599325066</v>
      </c>
      <c r="M772" s="89">
        <f t="shared" ca="1" si="1409"/>
        <v>-9.3840171590928279E-2</v>
      </c>
      <c r="N772" s="89">
        <f t="shared" ca="1" si="1409"/>
        <v>0.13695300672662025</v>
      </c>
      <c r="O772" s="89">
        <f t="shared" ca="1" si="1409"/>
        <v>0.82443786118685636</v>
      </c>
      <c r="P772" s="89">
        <f t="shared" ca="1" si="1409"/>
        <v>-0.22096981093654566</v>
      </c>
      <c r="Q772" s="89">
        <f t="shared" ca="1" si="1409"/>
        <v>3.6539036893229848E-2</v>
      </c>
      <c r="R772" s="89">
        <f t="shared" ca="1" si="1409"/>
        <v>6.3830203882474623E-2</v>
      </c>
      <c r="S772" s="89">
        <f t="shared" ca="1" si="1409"/>
        <v>0.2685645797022288</v>
      </c>
      <c r="T772" s="89">
        <f t="shared" ca="1" si="1409"/>
        <v>0.13695300672662025</v>
      </c>
      <c r="U772" s="89">
        <f t="shared" ca="1" si="1410"/>
        <v>-9.3840171590928279E-2</v>
      </c>
      <c r="V772" s="89">
        <f t="shared" ca="1" si="1410"/>
        <v>-1.3483164959119551</v>
      </c>
      <c r="W772" s="89">
        <f t="shared" ca="1" si="1410"/>
        <v>0.3096998313943522</v>
      </c>
      <c r="X772" s="89">
        <f t="shared" ca="1" si="1410"/>
        <v>0.21206368060581204</v>
      </c>
      <c r="Y772" s="89">
        <f t="shared" ca="1" si="1410"/>
        <v>0.94353006046483001</v>
      </c>
      <c r="Z772" s="89">
        <f t="shared" ca="1" si="1410"/>
        <v>-9.3840171590928279E-2</v>
      </c>
      <c r="AA772" s="89">
        <f t="shared" ca="1" si="1410"/>
        <v>5.4419538639000731E-2</v>
      </c>
      <c r="AB772" s="89">
        <f t="shared" ca="1" si="1410"/>
        <v>-2.3856124570488357E-2</v>
      </c>
      <c r="AC772" s="89">
        <f t="shared" ca="1" si="1410"/>
        <v>-0.22096981093654566</v>
      </c>
      <c r="AD772" s="89">
        <f t="shared" ca="1" si="1410"/>
        <v>0.74160465676181864</v>
      </c>
      <c r="AE772" s="89">
        <f t="shared" ca="1" si="1411"/>
        <v>-0.41184718490169098</v>
      </c>
      <c r="AF772" s="89">
        <f t="shared" ca="1" si="1411"/>
        <v>-9.3840171590928279E-2</v>
      </c>
      <c r="AG772" s="89">
        <f t="shared" ca="1" si="1411"/>
        <v>0.10667228108213433</v>
      </c>
      <c r="AH772" s="89">
        <f t="shared" ca="1" si="1411"/>
        <v>2.8755171397204293E-2</v>
      </c>
      <c r="AI772" s="89">
        <f t="shared" ca="1" si="1411"/>
        <v>-1.0649490381436091</v>
      </c>
      <c r="AJ772" s="89">
        <f t="shared" ca="1" si="1411"/>
        <v>0.10667228108213433</v>
      </c>
      <c r="AK772" s="89">
        <f t="shared" ca="1" si="1411"/>
        <v>-1.4331148233707331</v>
      </c>
      <c r="AL772" s="89">
        <f t="shared" ca="1" si="1411"/>
        <v>0.14357639329378769</v>
      </c>
      <c r="AM772" s="89">
        <f t="shared" ca="1" si="1411"/>
        <v>-0.41558093709150801</v>
      </c>
      <c r="AN772" s="89">
        <f t="shared" ca="1" si="1411"/>
        <v>-0.21005970810345143</v>
      </c>
      <c r="AO772" s="89">
        <f t="shared" ca="1" si="1412"/>
        <v>0.21206368060581204</v>
      </c>
      <c r="AP772" s="89">
        <f t="shared" ca="1" si="1412"/>
        <v>0.74160465676181864</v>
      </c>
      <c r="AQ772" s="89">
        <f t="shared" ca="1" si="1412"/>
        <v>-0.31999883307611282</v>
      </c>
      <c r="AR772" s="89">
        <f t="shared" ca="1" si="1412"/>
        <v>6.3830203882474623E-2</v>
      </c>
      <c r="AS772" s="89">
        <f t="shared" ca="1" si="1412"/>
        <v>0.89371861765175975</v>
      </c>
      <c r="AT772" s="89">
        <f t="shared" ca="1" si="1412"/>
        <v>0.2685645797022288</v>
      </c>
      <c r="AU772" s="89">
        <f t="shared" ca="1" si="1412"/>
        <v>9.8583260592283506E-2</v>
      </c>
      <c r="AV772" s="89">
        <f t="shared" ca="1" si="1412"/>
        <v>0.31960967874145596</v>
      </c>
      <c r="AW772" s="89">
        <f t="shared" ca="1" si="1412"/>
        <v>-1.0649490381436091</v>
      </c>
      <c r="AX772" s="89" t="str">
        <f t="shared" ca="1" si="1412"/>
        <v/>
      </c>
      <c r="AY772" s="89" t="str">
        <f t="shared" ca="1" si="1413"/>
        <v/>
      </c>
      <c r="AZ772" s="89" t="str">
        <f t="shared" ca="1" si="1413"/>
        <v/>
      </c>
      <c r="BA772" s="89" t="str">
        <f t="shared" ca="1" si="1413"/>
        <v/>
      </c>
      <c r="BB772" s="89" t="str">
        <f t="shared" ca="1" si="1413"/>
        <v/>
      </c>
      <c r="BC772" s="89" t="str">
        <f t="shared" ca="1" si="1413"/>
        <v/>
      </c>
      <c r="BD772" s="89" t="str">
        <f t="shared" ca="1" si="1413"/>
        <v/>
      </c>
      <c r="BE772" s="89" t="str">
        <f t="shared" ca="1" si="1413"/>
        <v/>
      </c>
      <c r="BF772" s="89" t="str">
        <f t="shared" ca="1" si="1413"/>
        <v/>
      </c>
      <c r="BG772" s="89" t="str">
        <f t="shared" ca="1" si="1413"/>
        <v/>
      </c>
      <c r="BH772" s="89" t="str">
        <f t="shared" ca="1" si="1413"/>
        <v/>
      </c>
      <c r="BJ772" s="132">
        <f t="shared" ca="1" si="1408"/>
        <v>1.0500076875274822</v>
      </c>
      <c r="BK772" s="89">
        <f t="shared" ca="1" si="1408"/>
        <v>0.67707270733392666</v>
      </c>
      <c r="BL772" s="89">
        <f t="shared" ca="1" si="1408"/>
        <v>0.91031533359977224</v>
      </c>
      <c r="BM772" s="89">
        <f t="shared" ca="1" si="1408"/>
        <v>0.79237247582725723</v>
      </c>
      <c r="BN772" s="89">
        <f t="shared" ca="1" si="1408"/>
        <v>1.8993811309430177</v>
      </c>
      <c r="BO772" s="89">
        <f t="shared" ca="1" si="1408"/>
        <v>0.63227344209627956</v>
      </c>
      <c r="BP772" s="89">
        <f t="shared" ca="1" si="1408"/>
        <v>1.0419834499765401</v>
      </c>
      <c r="BQ772" s="89">
        <f t="shared" ca="1" si="1408"/>
        <v>0.93437154393745814</v>
      </c>
      <c r="BR772" s="89">
        <f t="shared" ca="1" si="1408"/>
        <v>1.036464840016464</v>
      </c>
      <c r="BS772" s="89">
        <f t="shared" ca="1" si="1408"/>
        <v>0.7433703983246871</v>
      </c>
      <c r="BT772" s="89">
        <f t="shared" ca="1" si="1408"/>
        <v>0.64648217533813934</v>
      </c>
      <c r="BU772" s="89">
        <f t="shared" ca="1" si="1408"/>
        <v>-0.6246242044753394</v>
      </c>
      <c r="BV772" s="89">
        <f t="shared" ca="1" si="1408"/>
        <v>0.65310142095536805</v>
      </c>
      <c r="BW772" s="89">
        <f t="shared" ca="1" si="1408"/>
        <v>0.64514653823127499</v>
      </c>
      <c r="BX772" s="89">
        <f t="shared" ca="1" si="1408"/>
        <v>1.8863209752561612</v>
      </c>
      <c r="BY772" s="89">
        <f t="shared" ca="1" si="1407"/>
        <v>1.1192127225361499</v>
      </c>
      <c r="BZ772" s="89">
        <f t="shared" ca="1" si="1401"/>
        <v>1.0707960912260921</v>
      </c>
      <c r="CA772" s="89">
        <f t="shared" ca="1" si="1401"/>
        <v>1.1595283104431653</v>
      </c>
      <c r="CB772" s="89">
        <f t="shared" ca="1" si="1401"/>
        <v>6.8407675857402372E-2</v>
      </c>
      <c r="CC772" s="89">
        <f t="shared" ca="1" si="1400"/>
        <v>1.669502398037934</v>
      </c>
      <c r="CD772" s="89">
        <f t="shared" ca="1" si="1400"/>
        <v>0.5875063524695916</v>
      </c>
      <c r="CE772" s="89">
        <f t="shared" ca="1" si="1400"/>
        <v>0.55387728693191907</v>
      </c>
      <c r="CF772" s="89">
        <f t="shared" ref="CF772:CU790" ca="1" si="1423">IF(CF$61&gt;0,AG$63+AG772,"")</f>
        <v>-0.16416933213004525</v>
      </c>
      <c r="CG772" s="89">
        <f t="shared" ca="1" si="1423"/>
        <v>0.75109568138547322</v>
      </c>
      <c r="CH772" s="89">
        <f t="shared" ca="1" si="1423"/>
        <v>-0.14925662587495026</v>
      </c>
      <c r="CI772" s="89">
        <f t="shared" ca="1" si="1423"/>
        <v>-0.55787567896103996</v>
      </c>
      <c r="CJ772" s="89">
        <f t="shared" ca="1" si="1423"/>
        <v>-1.9086570156738414</v>
      </c>
      <c r="CK772" s="89">
        <f t="shared" ca="1" si="1423"/>
        <v>-0.11435256340889333</v>
      </c>
      <c r="CL772" s="89">
        <f t="shared" ca="1" si="1423"/>
        <v>-6.7833212990167979E-2</v>
      </c>
      <c r="CM772" s="89">
        <f t="shared" ca="1" si="1423"/>
        <v>0.82121001799885573</v>
      </c>
      <c r="CN772" s="89">
        <f t="shared" ca="1" si="1423"/>
        <v>1.1949050504016496</v>
      </c>
      <c r="CO772" s="89">
        <f t="shared" ca="1" si="1399"/>
        <v>1.6272120726102948</v>
      </c>
      <c r="CP772" s="89">
        <f t="shared" ca="1" si="1399"/>
        <v>0.64494715091806443</v>
      </c>
      <c r="CQ772" s="89">
        <f t="shared" ca="1" si="1399"/>
        <v>0.80857727729653783</v>
      </c>
      <c r="CR772" s="5">
        <f t="shared" ca="1" si="1399"/>
        <v>2.0427112176772422</v>
      </c>
      <c r="CS772" s="5">
        <f t="shared" ca="1" si="1399"/>
        <v>1.3644918986856336</v>
      </c>
      <c r="CT772" s="5">
        <f t="shared" ca="1" si="1399"/>
        <v>1.2804508710737803</v>
      </c>
      <c r="CU772" s="5">
        <f t="shared" ca="1" si="1399"/>
        <v>1.1320637124898643</v>
      </c>
      <c r="CV772" s="5">
        <f t="shared" ca="1" si="1399"/>
        <v>-0.86640812100077658</v>
      </c>
      <c r="CW772" s="5" t="str">
        <f t="shared" si="1399"/>
        <v/>
      </c>
      <c r="CX772" s="5" t="str">
        <f t="shared" si="1399"/>
        <v/>
      </c>
      <c r="CY772" s="5" t="str">
        <f t="shared" si="1399"/>
        <v/>
      </c>
      <c r="CZ772" s="5" t="str">
        <f t="shared" si="1399"/>
        <v/>
      </c>
      <c r="DA772" s="5" t="str">
        <f t="shared" si="1399"/>
        <v/>
      </c>
      <c r="DB772" s="5" t="str">
        <f t="shared" si="1399"/>
        <v/>
      </c>
      <c r="DC772" s="5" t="str">
        <f t="shared" si="1399"/>
        <v/>
      </c>
      <c r="DD772" s="5" t="str">
        <f t="shared" si="1414"/>
        <v/>
      </c>
      <c r="DE772" s="5" t="str">
        <f t="shared" si="1414"/>
        <v/>
      </c>
      <c r="DF772" s="5" t="str">
        <f t="shared" si="1414"/>
        <v/>
      </c>
      <c r="DG772" s="133" t="str">
        <f t="shared" si="1393"/>
        <v/>
      </c>
      <c r="EE772" s="107"/>
      <c r="EF772" s="107"/>
      <c r="EG772" s="107"/>
      <c r="EH772" s="107"/>
      <c r="EI772" s="107"/>
      <c r="EJ772" s="107"/>
      <c r="EK772" s="107"/>
      <c r="EL772" s="107"/>
      <c r="EM772" s="107"/>
      <c r="EN772" s="107"/>
      <c r="EO772" s="107"/>
      <c r="EP772" s="107"/>
      <c r="EQ772" s="107"/>
      <c r="ER772" s="107"/>
      <c r="ES772" s="107"/>
      <c r="ET772" s="107"/>
      <c r="EU772" s="107"/>
      <c r="EV772" s="107"/>
      <c r="EW772" s="107"/>
      <c r="EX772" s="107"/>
      <c r="EY772" s="107"/>
    </row>
    <row r="773" spans="1:155" x14ac:dyDescent="0.25">
      <c r="A773" s="176">
        <f t="shared" ca="1" si="1415"/>
        <v>1.4242458822847541</v>
      </c>
      <c r="B773" s="164">
        <f t="shared" ca="1" si="1416"/>
        <v>7.1682473798644786E-2</v>
      </c>
      <c r="C773" s="106">
        <f t="shared" ca="1" si="1417"/>
        <v>0.46701464942166182</v>
      </c>
      <c r="D773" s="108">
        <f t="shared" ca="1" si="1418"/>
        <v>1.5332972236719731</v>
      </c>
      <c r="E773" s="109">
        <f t="shared" ca="1" si="1419"/>
        <v>21.390127075957043</v>
      </c>
      <c r="F773" s="109">
        <f t="shared" ca="1" si="1420"/>
        <v>8.3992439658096263</v>
      </c>
      <c r="G773" s="109">
        <f t="shared" ca="1" si="1421"/>
        <v>21.313919051585462</v>
      </c>
      <c r="H773" s="109">
        <f t="shared" ca="1" si="1422"/>
        <v>12.914675085775835</v>
      </c>
      <c r="I773" s="177"/>
      <c r="J773" s="30" t="s">
        <v>761</v>
      </c>
      <c r="K773" s="89">
        <f t="shared" ca="1" si="1409"/>
        <v>-9.3840171590928279E-2</v>
      </c>
      <c r="L773" s="89">
        <f t="shared" ca="1" si="1409"/>
        <v>0.2685645797022288</v>
      </c>
      <c r="M773" s="89">
        <f t="shared" ca="1" si="1409"/>
        <v>-0.30649199665355353</v>
      </c>
      <c r="N773" s="89">
        <f t="shared" ca="1" si="1409"/>
        <v>0.14357639329378769</v>
      </c>
      <c r="O773" s="89">
        <f t="shared" ca="1" si="1409"/>
        <v>0.74370258632857644</v>
      </c>
      <c r="P773" s="89">
        <f t="shared" ca="1" si="1409"/>
        <v>0.14357639329378769</v>
      </c>
      <c r="Q773" s="89">
        <f t="shared" ca="1" si="1409"/>
        <v>-0.31999883307611282</v>
      </c>
      <c r="R773" s="89">
        <f t="shared" ca="1" si="1409"/>
        <v>-0.22096981093654566</v>
      </c>
      <c r="S773" s="89">
        <f t="shared" ca="1" si="1409"/>
        <v>0.53753403810350731</v>
      </c>
      <c r="T773" s="89">
        <f t="shared" ca="1" si="1409"/>
        <v>0.2685645797022288</v>
      </c>
      <c r="U773" s="89">
        <f t="shared" ca="1" si="1410"/>
        <v>-0.21005970810345143</v>
      </c>
      <c r="V773" s="89">
        <f t="shared" ca="1" si="1410"/>
        <v>1.1628631778867338</v>
      </c>
      <c r="W773" s="89">
        <f t="shared" ca="1" si="1410"/>
        <v>-0.31999883307611282</v>
      </c>
      <c r="X773" s="89">
        <f t="shared" ca="1" si="1410"/>
        <v>0.14357639329378769</v>
      </c>
      <c r="Y773" s="89">
        <f t="shared" ca="1" si="1410"/>
        <v>0.21206368060581204</v>
      </c>
      <c r="Z773" s="89">
        <f t="shared" ca="1" si="1410"/>
        <v>1.4105767449530626E-2</v>
      </c>
      <c r="AA773" s="89">
        <f t="shared" ca="1" si="1410"/>
        <v>0.82443786118685636</v>
      </c>
      <c r="AB773" s="89">
        <f t="shared" ca="1" si="1410"/>
        <v>-0.41558093709150801</v>
      </c>
      <c r="AC773" s="89">
        <f t="shared" ca="1" si="1410"/>
        <v>0.31960967874145596</v>
      </c>
      <c r="AD773" s="89">
        <f t="shared" ca="1" si="1410"/>
        <v>-0.30649199665355353</v>
      </c>
      <c r="AE773" s="89">
        <f t="shared" ca="1" si="1411"/>
        <v>1.4105767449530626E-2</v>
      </c>
      <c r="AF773" s="89">
        <f t="shared" ca="1" si="1411"/>
        <v>6.3830203882474623E-2</v>
      </c>
      <c r="AG773" s="89">
        <f t="shared" ca="1" si="1411"/>
        <v>0.74370258632857644</v>
      </c>
      <c r="AH773" s="89">
        <f t="shared" ca="1" si="1411"/>
        <v>0.53753403810350731</v>
      </c>
      <c r="AI773" s="89">
        <f t="shared" ca="1" si="1411"/>
        <v>-9.3840171590928279E-2</v>
      </c>
      <c r="AJ773" s="89">
        <f t="shared" ca="1" si="1411"/>
        <v>0.10667228108213433</v>
      </c>
      <c r="AK773" s="89">
        <f t="shared" ca="1" si="1411"/>
        <v>2.8755171397204293E-2</v>
      </c>
      <c r="AL773" s="89">
        <f t="shared" ca="1" si="1411"/>
        <v>1.4105767449530626E-2</v>
      </c>
      <c r="AM773" s="89">
        <f t="shared" ca="1" si="1411"/>
        <v>1.4105767449530626E-2</v>
      </c>
      <c r="AN773" s="89">
        <f t="shared" ca="1" si="1411"/>
        <v>0.31960967874145596</v>
      </c>
      <c r="AO773" s="89">
        <f t="shared" ca="1" si="1412"/>
        <v>0.13695300672662025</v>
      </c>
      <c r="AP773" s="89">
        <f t="shared" ca="1" si="1412"/>
        <v>-1.4331148233707331</v>
      </c>
      <c r="AQ773" s="89">
        <f t="shared" ca="1" si="1412"/>
        <v>0.3096998313943522</v>
      </c>
      <c r="AR773" s="89">
        <f t="shared" ca="1" si="1412"/>
        <v>0.94353006046483001</v>
      </c>
      <c r="AS773" s="89">
        <f t="shared" ca="1" si="1412"/>
        <v>9.8583260592283506E-2</v>
      </c>
      <c r="AT773" s="89">
        <f t="shared" ca="1" si="1412"/>
        <v>-0.31999883307611282</v>
      </c>
      <c r="AU773" s="89">
        <f t="shared" ca="1" si="1412"/>
        <v>5.4419538639000731E-2</v>
      </c>
      <c r="AV773" s="89">
        <f t="shared" ca="1" si="1412"/>
        <v>-0.44623785415300243</v>
      </c>
      <c r="AW773" s="89">
        <f t="shared" ca="1" si="1412"/>
        <v>-0.41184718490169098</v>
      </c>
      <c r="AX773" s="89" t="str">
        <f t="shared" ca="1" si="1412"/>
        <v/>
      </c>
      <c r="AY773" s="89" t="str">
        <f t="shared" ca="1" si="1413"/>
        <v/>
      </c>
      <c r="AZ773" s="89" t="str">
        <f t="shared" ca="1" si="1413"/>
        <v/>
      </c>
      <c r="BA773" s="89" t="str">
        <f t="shared" ca="1" si="1413"/>
        <v/>
      </c>
      <c r="BB773" s="89" t="str">
        <f t="shared" ca="1" si="1413"/>
        <v/>
      </c>
      <c r="BC773" s="89" t="str">
        <f t="shared" ca="1" si="1413"/>
        <v/>
      </c>
      <c r="BD773" s="89" t="str">
        <f t="shared" ca="1" si="1413"/>
        <v/>
      </c>
      <c r="BE773" s="89" t="str">
        <f t="shared" ca="1" si="1413"/>
        <v/>
      </c>
      <c r="BF773" s="89" t="str">
        <f t="shared" ca="1" si="1413"/>
        <v/>
      </c>
      <c r="BG773" s="89" t="str">
        <f t="shared" ca="1" si="1413"/>
        <v/>
      </c>
      <c r="BH773" s="89" t="str">
        <f t="shared" ca="1" si="1413"/>
        <v/>
      </c>
      <c r="BJ773" s="132">
        <f t="shared" ref="BJ773:BX789" ca="1" si="1424">IF(BJ$61&gt;0,K$63+K773,"")</f>
        <v>0.91962847904332401</v>
      </c>
      <c r="BK773" s="89">
        <f t="shared" ca="1" si="1424"/>
        <v>1.2526398430294061</v>
      </c>
      <c r="BL773" s="89">
        <f t="shared" ca="1" si="1424"/>
        <v>0.69766350853714698</v>
      </c>
      <c r="BM773" s="89">
        <f t="shared" ca="1" si="1424"/>
        <v>0.79899586239442466</v>
      </c>
      <c r="BN773" s="89">
        <f t="shared" ca="1" si="1424"/>
        <v>1.8186458560847378</v>
      </c>
      <c r="BO773" s="89">
        <f t="shared" ca="1" si="1424"/>
        <v>0.99681964632661291</v>
      </c>
      <c r="BP773" s="89">
        <f t="shared" ca="1" si="1424"/>
        <v>0.68544558000719746</v>
      </c>
      <c r="BQ773" s="89">
        <f t="shared" ca="1" si="1424"/>
        <v>0.64957152911843785</v>
      </c>
      <c r="BR773" s="89">
        <f t="shared" ca="1" si="1424"/>
        <v>1.3054342984177425</v>
      </c>
      <c r="BS773" s="89">
        <f t="shared" ca="1" si="1424"/>
        <v>0.87498197130029565</v>
      </c>
      <c r="BT773" s="89">
        <f t="shared" ca="1" si="1424"/>
        <v>0.53026263882561619</v>
      </c>
      <c r="BU773" s="89">
        <f t="shared" ca="1" si="1424"/>
        <v>1.8865554693233495</v>
      </c>
      <c r="BV773" s="89">
        <f t="shared" ca="1" si="1424"/>
        <v>2.3402756484903031E-2</v>
      </c>
      <c r="BW773" s="89">
        <f t="shared" ca="1" si="1424"/>
        <v>0.57665925091925063</v>
      </c>
      <c r="BX773" s="89">
        <f t="shared" ca="1" si="1424"/>
        <v>1.1548545953971432</v>
      </c>
      <c r="BY773" s="89">
        <f t="shared" ca="1" si="1407"/>
        <v>1.2271586615766088</v>
      </c>
      <c r="BZ773" s="89">
        <f t="shared" ca="1" si="1401"/>
        <v>1.8408144137739477</v>
      </c>
      <c r="CA773" s="89">
        <f t="shared" ca="1" si="1401"/>
        <v>0.76780349792214553</v>
      </c>
      <c r="CB773" s="89">
        <f t="shared" ca="1" si="1401"/>
        <v>0.608987165535404</v>
      </c>
      <c r="CC773" s="89">
        <f t="shared" ca="1" si="1401"/>
        <v>0.62140574462256182</v>
      </c>
      <c r="CD773" s="89">
        <f t="shared" ca="1" si="1401"/>
        <v>1.0134593048208131</v>
      </c>
      <c r="CE773" s="89">
        <f t="shared" ca="1" si="1401"/>
        <v>0.71154766240532197</v>
      </c>
      <c r="CF773" s="89">
        <f t="shared" ca="1" si="1423"/>
        <v>0.47286097311639685</v>
      </c>
      <c r="CG773" s="89">
        <f t="shared" ca="1" si="1423"/>
        <v>1.2598745480917763</v>
      </c>
      <c r="CH773" s="89">
        <f t="shared" ca="1" si="1423"/>
        <v>0.82185224067773055</v>
      </c>
      <c r="CI773" s="89">
        <f t="shared" ca="1" si="1423"/>
        <v>-0.55787567896103996</v>
      </c>
      <c r="CJ773" s="89">
        <f t="shared" ca="1" si="1423"/>
        <v>-0.44678702090590394</v>
      </c>
      <c r="CK773" s="89">
        <f t="shared" ca="1" si="1423"/>
        <v>-0.24382318925315039</v>
      </c>
      <c r="CL773" s="89">
        <f t="shared" ca="1" si="1423"/>
        <v>0.36185349155087065</v>
      </c>
      <c r="CM773" s="89">
        <f t="shared" ca="1" si="1423"/>
        <v>1.3508794048437631</v>
      </c>
      <c r="CN773" s="89">
        <f t="shared" ca="1" si="1423"/>
        <v>1.1197943765224578</v>
      </c>
      <c r="CO773" s="89">
        <f t="shared" ca="1" si="1399"/>
        <v>-0.54750740752225691</v>
      </c>
      <c r="CP773" s="89">
        <f t="shared" ca="1" si="1399"/>
        <v>1.2746458153885294</v>
      </c>
      <c r="CQ773" s="89">
        <f t="shared" ca="1" si="1399"/>
        <v>1.6882771338788931</v>
      </c>
      <c r="CR773" s="5">
        <f t="shared" ca="1" si="1399"/>
        <v>1.2475758606177658</v>
      </c>
      <c r="CS773" s="5">
        <f t="shared" ca="1" si="1399"/>
        <v>0.77592848590729213</v>
      </c>
      <c r="CT773" s="5">
        <f t="shared" ca="1" si="1399"/>
        <v>1.2362871491204976</v>
      </c>
      <c r="CU773" s="5">
        <f t="shared" ca="1" si="1399"/>
        <v>0.36621617959540587</v>
      </c>
      <c r="CV773" s="5">
        <f t="shared" ca="1" si="1399"/>
        <v>-0.21330626775885847</v>
      </c>
      <c r="CW773" s="5" t="str">
        <f t="shared" si="1399"/>
        <v/>
      </c>
      <c r="CX773" s="5" t="str">
        <f t="shared" si="1399"/>
        <v/>
      </c>
      <c r="CY773" s="5" t="str">
        <f t="shared" si="1399"/>
        <v/>
      </c>
      <c r="CZ773" s="5" t="str">
        <f t="shared" si="1399"/>
        <v/>
      </c>
      <c r="DA773" s="5" t="str">
        <f t="shared" si="1399"/>
        <v/>
      </c>
      <c r="DB773" s="5" t="str">
        <f t="shared" si="1399"/>
        <v/>
      </c>
      <c r="DC773" s="5" t="str">
        <f t="shared" si="1399"/>
        <v/>
      </c>
      <c r="DD773" s="5" t="str">
        <f t="shared" si="1414"/>
        <v/>
      </c>
      <c r="DE773" s="5" t="str">
        <f t="shared" si="1414"/>
        <v/>
      </c>
      <c r="DF773" s="5" t="str">
        <f t="shared" si="1414"/>
        <v/>
      </c>
      <c r="DG773" s="133" t="str">
        <f t="shared" si="1393"/>
        <v/>
      </c>
      <c r="EE773" s="107"/>
      <c r="EF773" s="107"/>
      <c r="EG773" s="107"/>
      <c r="EH773" s="107"/>
      <c r="EI773" s="107"/>
      <c r="EJ773" s="107"/>
      <c r="EK773" s="107"/>
      <c r="EL773" s="107"/>
      <c r="EM773" s="107"/>
      <c r="EN773" s="107"/>
      <c r="EO773" s="107"/>
      <c r="EP773" s="107"/>
      <c r="EQ773" s="107"/>
      <c r="ER773" s="107"/>
      <c r="ES773" s="107"/>
      <c r="ET773" s="107"/>
      <c r="EU773" s="107"/>
      <c r="EV773" s="107"/>
      <c r="EW773" s="107"/>
      <c r="EX773" s="107"/>
      <c r="EY773" s="107"/>
    </row>
    <row r="774" spans="1:155" x14ac:dyDescent="0.25">
      <c r="A774" s="176">
        <f t="shared" ca="1" si="1415"/>
        <v>1.6081024031315438</v>
      </c>
      <c r="B774" s="164">
        <f t="shared" ca="1" si="1416"/>
        <v>9.2415106338734454E-2</v>
      </c>
      <c r="C774" s="106">
        <f t="shared" ca="1" si="1417"/>
        <v>0.5601186847954025</v>
      </c>
      <c r="D774" s="108">
        <f t="shared" ca="1" si="1418"/>
        <v>1.7649688736600095</v>
      </c>
      <c r="E774" s="109">
        <f t="shared" ca="1" si="1419"/>
        <v>19.098272388399</v>
      </c>
      <c r="F774" s="109">
        <f t="shared" ca="1" si="1420"/>
        <v>7.1895862527651753</v>
      </c>
      <c r="G774" s="109">
        <f t="shared" ca="1" si="1421"/>
        <v>21.610431130727108</v>
      </c>
      <c r="H774" s="109">
        <f t="shared" ca="1" si="1422"/>
        <v>14.420844877961933</v>
      </c>
      <c r="I774" s="177"/>
      <c r="J774" s="30" t="s">
        <v>762</v>
      </c>
      <c r="K774" s="89">
        <f t="shared" ca="1" si="1409"/>
        <v>-9.3840171590928279E-2</v>
      </c>
      <c r="L774" s="89">
        <f t="shared" ca="1" si="1409"/>
        <v>-0.30700255599325066</v>
      </c>
      <c r="M774" s="89">
        <f t="shared" ca="1" si="1409"/>
        <v>0.3096998313943522</v>
      </c>
      <c r="N774" s="89">
        <f t="shared" ca="1" si="1409"/>
        <v>-0.21005970810345143</v>
      </c>
      <c r="O774" s="89">
        <f t="shared" ca="1" si="1409"/>
        <v>0.10667228108213433</v>
      </c>
      <c r="P774" s="89">
        <f t="shared" ca="1" si="1409"/>
        <v>0.74160465676181864</v>
      </c>
      <c r="Q774" s="89">
        <f t="shared" ca="1" si="1409"/>
        <v>6.3830203882474623E-2</v>
      </c>
      <c r="R774" s="89">
        <f t="shared" ca="1" si="1409"/>
        <v>0.74160465676181864</v>
      </c>
      <c r="S774" s="89">
        <f t="shared" ca="1" si="1409"/>
        <v>0.74370258632857644</v>
      </c>
      <c r="T774" s="89">
        <f t="shared" ca="1" si="1409"/>
        <v>0.31960967874145596</v>
      </c>
      <c r="U774" s="89">
        <f t="shared" ca="1" si="1410"/>
        <v>-0.15653910921934289</v>
      </c>
      <c r="V774" s="89">
        <f t="shared" ca="1" si="1410"/>
        <v>1.4105767449530626E-2</v>
      </c>
      <c r="W774" s="89">
        <f t="shared" ca="1" si="1410"/>
        <v>-0.81775242806075465</v>
      </c>
      <c r="X774" s="89">
        <f t="shared" ca="1" si="1410"/>
        <v>1.4105767449530626E-2</v>
      </c>
      <c r="Y774" s="89">
        <f t="shared" ca="1" si="1410"/>
        <v>-0.30649199665355353</v>
      </c>
      <c r="Z774" s="89">
        <f t="shared" ca="1" si="1410"/>
        <v>1.1628631778867338</v>
      </c>
      <c r="AA774" s="89">
        <f t="shared" ca="1" si="1410"/>
        <v>0.53753403810350731</v>
      </c>
      <c r="AB774" s="89">
        <f t="shared" ca="1" si="1410"/>
        <v>0.74160465676181864</v>
      </c>
      <c r="AC774" s="89">
        <f t="shared" ca="1" si="1410"/>
        <v>0.53753403810350731</v>
      </c>
      <c r="AD774" s="89">
        <f t="shared" ca="1" si="1410"/>
        <v>-1.0097454203712564</v>
      </c>
      <c r="AE774" s="89">
        <f t="shared" ca="1" si="1411"/>
        <v>-0.41184718490169098</v>
      </c>
      <c r="AF774" s="89">
        <f t="shared" ca="1" si="1411"/>
        <v>-1.0097454203712564</v>
      </c>
      <c r="AG774" s="89">
        <f t="shared" ca="1" si="1411"/>
        <v>-0.22096981093654566</v>
      </c>
      <c r="AH774" s="89">
        <f t="shared" ca="1" si="1411"/>
        <v>1.8449135142460493E-2</v>
      </c>
      <c r="AI774" s="89">
        <f t="shared" ca="1" si="1411"/>
        <v>1.8449135142460493E-2</v>
      </c>
      <c r="AJ774" s="89">
        <f t="shared" ca="1" si="1411"/>
        <v>0.10667228108213433</v>
      </c>
      <c r="AK774" s="89">
        <f t="shared" ca="1" si="1411"/>
        <v>0.14357639329378769</v>
      </c>
      <c r="AL774" s="89">
        <f t="shared" ca="1" si="1411"/>
        <v>-0.21005970810345143</v>
      </c>
      <c r="AM774" s="89">
        <f t="shared" ca="1" si="1411"/>
        <v>0.41148501321826991</v>
      </c>
      <c r="AN774" s="89">
        <f t="shared" ca="1" si="1411"/>
        <v>0.2685645797022288</v>
      </c>
      <c r="AO774" s="89">
        <f t="shared" ca="1" si="1412"/>
        <v>0.94353006046483001</v>
      </c>
      <c r="AP774" s="89">
        <f t="shared" ca="1" si="1412"/>
        <v>-0.21005970810345143</v>
      </c>
      <c r="AQ774" s="89">
        <f t="shared" ca="1" si="1412"/>
        <v>0.3096998313943522</v>
      </c>
      <c r="AR774" s="89">
        <f t="shared" ca="1" si="1412"/>
        <v>6.3830203882474623E-2</v>
      </c>
      <c r="AS774" s="89">
        <f t="shared" ca="1" si="1412"/>
        <v>-1.3483164959119551</v>
      </c>
      <c r="AT774" s="89">
        <f t="shared" ca="1" si="1412"/>
        <v>1.1628631778867338</v>
      </c>
      <c r="AU774" s="89">
        <f t="shared" ca="1" si="1412"/>
        <v>0.2685645797022288</v>
      </c>
      <c r="AV774" s="89">
        <f t="shared" ca="1" si="1412"/>
        <v>-9.3840171590928279E-2</v>
      </c>
      <c r="AW774" s="89">
        <f t="shared" ca="1" si="1412"/>
        <v>-2.3856124570488357E-2</v>
      </c>
      <c r="AX774" s="89" t="str">
        <f t="shared" ca="1" si="1412"/>
        <v/>
      </c>
      <c r="AY774" s="89" t="str">
        <f t="shared" ca="1" si="1413"/>
        <v/>
      </c>
      <c r="AZ774" s="89" t="str">
        <f t="shared" ca="1" si="1413"/>
        <v/>
      </c>
      <c r="BA774" s="89" t="str">
        <f t="shared" ca="1" si="1413"/>
        <v/>
      </c>
      <c r="BB774" s="89" t="str">
        <f t="shared" ca="1" si="1413"/>
        <v/>
      </c>
      <c r="BC774" s="89" t="str">
        <f t="shared" ca="1" si="1413"/>
        <v/>
      </c>
      <c r="BD774" s="89" t="str">
        <f t="shared" ca="1" si="1413"/>
        <v/>
      </c>
      <c r="BE774" s="89" t="str">
        <f t="shared" ca="1" si="1413"/>
        <v/>
      </c>
      <c r="BF774" s="89" t="str">
        <f t="shared" ca="1" si="1413"/>
        <v/>
      </c>
      <c r="BG774" s="89" t="str">
        <f t="shared" ca="1" si="1413"/>
        <v/>
      </c>
      <c r="BH774" s="89" t="str">
        <f t="shared" ca="1" si="1413"/>
        <v/>
      </c>
      <c r="BJ774" s="132">
        <f t="shared" ca="1" si="1424"/>
        <v>0.91962847904332401</v>
      </c>
      <c r="BK774" s="89">
        <f t="shared" ca="1" si="1424"/>
        <v>0.67707270733392666</v>
      </c>
      <c r="BL774" s="89">
        <f t="shared" ca="1" si="1424"/>
        <v>1.3138553365850527</v>
      </c>
      <c r="BM774" s="89">
        <f t="shared" ca="1" si="1424"/>
        <v>0.44535976099718555</v>
      </c>
      <c r="BN774" s="89">
        <f t="shared" ca="1" si="1424"/>
        <v>1.1816155508382957</v>
      </c>
      <c r="BO774" s="89">
        <f t="shared" ca="1" si="1424"/>
        <v>1.5948479097946437</v>
      </c>
      <c r="BP774" s="89">
        <f t="shared" ca="1" si="1424"/>
        <v>1.0692746169657847</v>
      </c>
      <c r="BQ774" s="89">
        <f t="shared" ca="1" si="1424"/>
        <v>1.6121459968168022</v>
      </c>
      <c r="BR774" s="89">
        <f t="shared" ca="1" si="1424"/>
        <v>1.5116028466428115</v>
      </c>
      <c r="BS774" s="89">
        <f t="shared" ca="1" si="1424"/>
        <v>0.92602707033952281</v>
      </c>
      <c r="BT774" s="89">
        <f t="shared" ca="1" si="1424"/>
        <v>0.58378323770972473</v>
      </c>
      <c r="BU774" s="89">
        <f t="shared" ca="1" si="1424"/>
        <v>0.73779805888614636</v>
      </c>
      <c r="BV774" s="89">
        <f t="shared" ca="1" si="1424"/>
        <v>-0.4743508384997388</v>
      </c>
      <c r="BW774" s="89">
        <f t="shared" ca="1" si="1424"/>
        <v>0.44718862507499357</v>
      </c>
      <c r="BX774" s="89">
        <f t="shared" ca="1" si="1424"/>
        <v>0.63629891813777761</v>
      </c>
      <c r="BY774" s="89">
        <f t="shared" ca="1" si="1407"/>
        <v>2.3759160720138119</v>
      </c>
      <c r="BZ774" s="89">
        <f t="shared" ca="1" si="1401"/>
        <v>1.5539105906905988</v>
      </c>
      <c r="CA774" s="89">
        <f t="shared" ca="1" si="1401"/>
        <v>1.9249890917754722</v>
      </c>
      <c r="CB774" s="89">
        <f t="shared" ca="1" si="1401"/>
        <v>0.82691152489745534</v>
      </c>
      <c r="CC774" s="89">
        <f t="shared" ca="1" si="1401"/>
        <v>-8.1847679095141013E-2</v>
      </c>
      <c r="CD774" s="89">
        <f t="shared" ca="1" si="1401"/>
        <v>0.5875063524695916</v>
      </c>
      <c r="CE774" s="89">
        <f t="shared" ca="1" si="1401"/>
        <v>-0.36202796184840902</v>
      </c>
      <c r="CF774" s="89">
        <f t="shared" ca="1" si="1423"/>
        <v>-0.49181142414872525</v>
      </c>
      <c r="CG774" s="89">
        <f t="shared" ca="1" si="1423"/>
        <v>0.74078964513072942</v>
      </c>
      <c r="CH774" s="89">
        <f t="shared" ca="1" si="1423"/>
        <v>0.93414154741111932</v>
      </c>
      <c r="CI774" s="89">
        <f t="shared" ca="1" si="1423"/>
        <v>-0.55787567896103996</v>
      </c>
      <c r="CJ774" s="89">
        <f t="shared" ca="1" si="1423"/>
        <v>-0.33196579900932055</v>
      </c>
      <c r="CK774" s="89">
        <f t="shared" ca="1" si="1423"/>
        <v>-0.46798866480613244</v>
      </c>
      <c r="CL774" s="89">
        <f t="shared" ca="1" si="1423"/>
        <v>0.75923273731960994</v>
      </c>
      <c r="CM774" s="89">
        <f t="shared" ca="1" si="1423"/>
        <v>1.2998343058045361</v>
      </c>
      <c r="CN774" s="89">
        <f t="shared" ca="1" si="1423"/>
        <v>1.9263714302606676</v>
      </c>
      <c r="CO774" s="89">
        <f t="shared" ca="1" si="1399"/>
        <v>0.67554770774502482</v>
      </c>
      <c r="CP774" s="89">
        <f t="shared" ca="1" si="1399"/>
        <v>1.2746458153885294</v>
      </c>
      <c r="CQ774" s="89">
        <f t="shared" ca="1" si="1399"/>
        <v>0.80857727729653783</v>
      </c>
      <c r="CR774" s="5">
        <f t="shared" ca="1" si="1399"/>
        <v>-0.1993238958864727</v>
      </c>
      <c r="CS774" s="5">
        <f t="shared" ca="1" si="1399"/>
        <v>2.2587904968701387</v>
      </c>
      <c r="CT774" s="5">
        <f t="shared" ca="1" si="1399"/>
        <v>1.4504321901837258</v>
      </c>
      <c r="CU774" s="5">
        <f t="shared" ca="1" si="1399"/>
        <v>0.71861386215748002</v>
      </c>
      <c r="CV774" s="5">
        <f t="shared" ca="1" si="1399"/>
        <v>0.17468479257234415</v>
      </c>
      <c r="CW774" s="5" t="str">
        <f t="shared" si="1399"/>
        <v/>
      </c>
      <c r="CX774" s="5" t="str">
        <f t="shared" si="1399"/>
        <v/>
      </c>
      <c r="CY774" s="5" t="str">
        <f t="shared" si="1399"/>
        <v/>
      </c>
      <c r="CZ774" s="5" t="str">
        <f t="shared" si="1399"/>
        <v/>
      </c>
      <c r="DA774" s="5" t="str">
        <f t="shared" si="1399"/>
        <v/>
      </c>
      <c r="DB774" s="5" t="str">
        <f t="shared" si="1399"/>
        <v/>
      </c>
      <c r="DC774" s="5" t="str">
        <f t="shared" si="1399"/>
        <v/>
      </c>
      <c r="DD774" s="5" t="str">
        <f t="shared" si="1414"/>
        <v/>
      </c>
      <c r="DE774" s="5" t="str">
        <f t="shared" si="1414"/>
        <v/>
      </c>
      <c r="DF774" s="5" t="str">
        <f t="shared" si="1414"/>
        <v/>
      </c>
      <c r="DG774" s="133" t="str">
        <f t="shared" si="1393"/>
        <v/>
      </c>
      <c r="EE774" s="107"/>
      <c r="EF774" s="107"/>
      <c r="EG774" s="107"/>
      <c r="EH774" s="107"/>
      <c r="EI774" s="107"/>
      <c r="EJ774" s="107"/>
      <c r="EK774" s="107"/>
      <c r="EL774" s="107"/>
      <c r="EM774" s="107"/>
      <c r="EN774" s="107"/>
      <c r="EO774" s="107"/>
      <c r="EP774" s="107"/>
      <c r="EQ774" s="107"/>
      <c r="ER774" s="107"/>
      <c r="ES774" s="107"/>
      <c r="ET774" s="107"/>
      <c r="EU774" s="107"/>
      <c r="EV774" s="107"/>
      <c r="EW774" s="107"/>
      <c r="EX774" s="107"/>
      <c r="EY774" s="107"/>
    </row>
    <row r="775" spans="1:155" x14ac:dyDescent="0.25">
      <c r="A775" s="176">
        <f t="shared" ca="1" si="1415"/>
        <v>1.0718309075522781</v>
      </c>
      <c r="B775" s="164">
        <f t="shared" ca="1" si="1416"/>
        <v>5.8552248231906627E-2</v>
      </c>
      <c r="C775" s="106">
        <f t="shared" ca="1" si="1417"/>
        <v>0.5343092042926898</v>
      </c>
      <c r="D775" s="108">
        <f t="shared" ca="1" si="1418"/>
        <v>1.2145740704482217</v>
      </c>
      <c r="E775" s="109">
        <f t="shared" ca="1" si="1419"/>
        <v>20.743423303537114</v>
      </c>
      <c r="F775" s="109">
        <f t="shared" ca="1" si="1420"/>
        <v>8.6081019663920273</v>
      </c>
      <c r="G775" s="109">
        <f t="shared" ca="1" si="1421"/>
        <v>17.518442728425221</v>
      </c>
      <c r="H775" s="109">
        <f t="shared" ca="1" si="1422"/>
        <v>8.9103407620331936</v>
      </c>
      <c r="I775" s="177"/>
      <c r="J775" s="30" t="s">
        <v>763</v>
      </c>
      <c r="K775" s="89">
        <f t="shared" ref="K775:T784" ca="1" si="1425">IF(K$61&gt;0,INDEX($K$64:$BH$64,INT($K$1*RAND())+1),"")</f>
        <v>-1.0097454203712564</v>
      </c>
      <c r="L775" s="89">
        <f t="shared" ca="1" si="1425"/>
        <v>-0.30649199665355353</v>
      </c>
      <c r="M775" s="89">
        <f t="shared" ca="1" si="1425"/>
        <v>-0.41558093709150801</v>
      </c>
      <c r="N775" s="89">
        <f t="shared" ca="1" si="1425"/>
        <v>0.10667228108213433</v>
      </c>
      <c r="O775" s="89">
        <f t="shared" ca="1" si="1425"/>
        <v>1.4105767449530626E-2</v>
      </c>
      <c r="P775" s="89">
        <f t="shared" ca="1" si="1425"/>
        <v>1.1628631778867338</v>
      </c>
      <c r="Q775" s="89">
        <f t="shared" ca="1" si="1425"/>
        <v>3.6539036893229848E-2</v>
      </c>
      <c r="R775" s="89">
        <f t="shared" ca="1" si="1425"/>
        <v>-0.81775242806075465</v>
      </c>
      <c r="S775" s="89">
        <f t="shared" ca="1" si="1425"/>
        <v>0.10667228108213433</v>
      </c>
      <c r="T775" s="89">
        <f t="shared" ca="1" si="1425"/>
        <v>0.21206368060581204</v>
      </c>
      <c r="U775" s="89">
        <f t="shared" ref="U775:AD784" ca="1" si="1426">IF(U$61&gt;0,INDEX($K$64:$BH$64,INT($K$1*RAND())+1),"")</f>
        <v>-0.30649199665355353</v>
      </c>
      <c r="V775" s="89">
        <f t="shared" ca="1" si="1426"/>
        <v>-1.0649490381436091</v>
      </c>
      <c r="W775" s="89">
        <f t="shared" ca="1" si="1426"/>
        <v>0.94353006046483001</v>
      </c>
      <c r="X775" s="89">
        <f t="shared" ca="1" si="1426"/>
        <v>-0.44623785415300243</v>
      </c>
      <c r="Y775" s="89">
        <f t="shared" ca="1" si="1426"/>
        <v>0.3096998313943522</v>
      </c>
      <c r="Z775" s="89">
        <f t="shared" ca="1" si="1426"/>
        <v>0.14357639329378769</v>
      </c>
      <c r="AA775" s="89">
        <f t="shared" ca="1" si="1426"/>
        <v>-1.0649490381436091</v>
      </c>
      <c r="AB775" s="89">
        <f t="shared" ca="1" si="1426"/>
        <v>2.8755171397204293E-2</v>
      </c>
      <c r="AC775" s="89">
        <f t="shared" ca="1" si="1426"/>
        <v>-0.21005970810345143</v>
      </c>
      <c r="AD775" s="89">
        <f t="shared" ca="1" si="1426"/>
        <v>0.31960967874145596</v>
      </c>
      <c r="AE775" s="89">
        <f t="shared" ref="AE775:AN784" ca="1" si="1427">IF(AE$61&gt;0,INDEX($K$64:$BH$64,INT($K$1*RAND())+1),"")</f>
        <v>-0.22096981093654566</v>
      </c>
      <c r="AF775" s="89">
        <f t="shared" ca="1" si="1427"/>
        <v>-9.3840171590928279E-2</v>
      </c>
      <c r="AG775" s="89">
        <f t="shared" ca="1" si="1427"/>
        <v>-0.30700255599325066</v>
      </c>
      <c r="AH775" s="89">
        <f t="shared" ca="1" si="1427"/>
        <v>-9.3840171590928279E-2</v>
      </c>
      <c r="AI775" s="89">
        <f t="shared" ca="1" si="1427"/>
        <v>0.31960967874145596</v>
      </c>
      <c r="AJ775" s="89">
        <f t="shared" ca="1" si="1427"/>
        <v>0.94353006046483001</v>
      </c>
      <c r="AK775" s="89">
        <f t="shared" ca="1" si="1427"/>
        <v>1.4105767449530626E-2</v>
      </c>
      <c r="AL775" s="89">
        <f t="shared" ca="1" si="1427"/>
        <v>1.8449135142460493E-2</v>
      </c>
      <c r="AM775" s="89">
        <f t="shared" ca="1" si="1427"/>
        <v>-1.0649490381436091</v>
      </c>
      <c r="AN775" s="89">
        <f t="shared" ca="1" si="1427"/>
        <v>-0.21005970810345143</v>
      </c>
      <c r="AO775" s="89">
        <f t="shared" ref="AO775:AX784" ca="1" si="1428">IF(AO$61&gt;0,INDEX($K$64:$BH$64,INT($K$1*RAND())+1),"")</f>
        <v>-9.3840171590928279E-2</v>
      </c>
      <c r="AP775" s="89">
        <f t="shared" ca="1" si="1428"/>
        <v>-1.0097454203712564</v>
      </c>
      <c r="AQ775" s="89">
        <f t="shared" ca="1" si="1428"/>
        <v>-0.44623785415300243</v>
      </c>
      <c r="AR775" s="89">
        <f t="shared" ca="1" si="1428"/>
        <v>-1.0649490381436091</v>
      </c>
      <c r="AS775" s="89">
        <f t="shared" ca="1" si="1428"/>
        <v>-0.41558093709150801</v>
      </c>
      <c r="AT775" s="89">
        <f t="shared" ca="1" si="1428"/>
        <v>-2.3856124570488357E-2</v>
      </c>
      <c r="AU775" s="89">
        <f t="shared" ca="1" si="1428"/>
        <v>-0.15653910921934289</v>
      </c>
      <c r="AV775" s="89">
        <f t="shared" ca="1" si="1428"/>
        <v>0.14357639329378769</v>
      </c>
      <c r="AW775" s="89">
        <f t="shared" ca="1" si="1428"/>
        <v>5.4419538639000731E-2</v>
      </c>
      <c r="AX775" s="89" t="str">
        <f t="shared" ca="1" si="1428"/>
        <v/>
      </c>
      <c r="AY775" s="89" t="str">
        <f t="shared" ref="AY775:BH784" ca="1" si="1429">IF(AY$61&gt;0,INDEX($K$64:$BH$64,INT($K$1*RAND())+1),"")</f>
        <v/>
      </c>
      <c r="AZ775" s="89" t="str">
        <f t="shared" ca="1" si="1429"/>
        <v/>
      </c>
      <c r="BA775" s="89" t="str">
        <f t="shared" ca="1" si="1429"/>
        <v/>
      </c>
      <c r="BB775" s="89" t="str">
        <f t="shared" ca="1" si="1429"/>
        <v/>
      </c>
      <c r="BC775" s="89" t="str">
        <f t="shared" ca="1" si="1429"/>
        <v/>
      </c>
      <c r="BD775" s="89" t="str">
        <f t="shared" ca="1" si="1429"/>
        <v/>
      </c>
      <c r="BE775" s="89" t="str">
        <f t="shared" ca="1" si="1429"/>
        <v/>
      </c>
      <c r="BF775" s="89" t="str">
        <f t="shared" ca="1" si="1429"/>
        <v/>
      </c>
      <c r="BG775" s="89" t="str">
        <f t="shared" ca="1" si="1429"/>
        <v/>
      </c>
      <c r="BH775" s="89" t="str">
        <f t="shared" ca="1" si="1429"/>
        <v/>
      </c>
      <c r="BJ775" s="132">
        <f t="shared" ca="1" si="1424"/>
        <v>3.7232302629959246E-3</v>
      </c>
      <c r="BK775" s="89">
        <f t="shared" ca="1" si="1424"/>
        <v>0.67758326667362379</v>
      </c>
      <c r="BL775" s="89">
        <f t="shared" ca="1" si="1424"/>
        <v>0.58857456809919251</v>
      </c>
      <c r="BM775" s="89">
        <f t="shared" ca="1" si="1424"/>
        <v>0.76209175018277131</v>
      </c>
      <c r="BN775" s="89">
        <f t="shared" ca="1" si="1424"/>
        <v>1.089049037205692</v>
      </c>
      <c r="BO775" s="89">
        <f t="shared" ca="1" si="1424"/>
        <v>2.0161064309195589</v>
      </c>
      <c r="BP775" s="89">
        <f t="shared" ca="1" si="1424"/>
        <v>1.0419834499765401</v>
      </c>
      <c r="BQ775" s="89">
        <f t="shared" ca="1" si="1424"/>
        <v>5.278891199422886E-2</v>
      </c>
      <c r="BR775" s="89">
        <f t="shared" ca="1" si="1424"/>
        <v>0.87457254139636942</v>
      </c>
      <c r="BS775" s="89">
        <f t="shared" ca="1" si="1424"/>
        <v>0.81848107220387889</v>
      </c>
      <c r="BT775" s="89">
        <f t="shared" ca="1" si="1424"/>
        <v>0.43383035027551409</v>
      </c>
      <c r="BU775" s="89">
        <f t="shared" ca="1" si="1424"/>
        <v>-0.34125674670699335</v>
      </c>
      <c r="BV775" s="89">
        <f t="shared" ca="1" si="1424"/>
        <v>1.2869316500258459</v>
      </c>
      <c r="BW775" s="89">
        <f t="shared" ca="1" si="1424"/>
        <v>-1.3154996527539486E-2</v>
      </c>
      <c r="BX775" s="89">
        <f t="shared" ca="1" si="1424"/>
        <v>1.2524907461856833</v>
      </c>
      <c r="BY775" s="89">
        <f t="shared" ca="1" si="1407"/>
        <v>1.3566292874208659</v>
      </c>
      <c r="BZ775" s="89">
        <f t="shared" ca="1" si="1401"/>
        <v>-4.8572485556517719E-2</v>
      </c>
      <c r="CA775" s="89">
        <f t="shared" ca="1" si="1401"/>
        <v>1.2121396064108578</v>
      </c>
      <c r="CB775" s="89">
        <f t="shared" ca="1" si="1401"/>
        <v>7.931777869049661E-2</v>
      </c>
      <c r="CC775" s="89">
        <f t="shared" ca="1" si="1401"/>
        <v>1.2475074200175713</v>
      </c>
      <c r="CD775" s="89">
        <f t="shared" ca="1" si="1401"/>
        <v>0.77838372643473686</v>
      </c>
      <c r="CE775" s="89">
        <f t="shared" ca="1" si="1401"/>
        <v>0.55387728693191907</v>
      </c>
      <c r="CF775" s="89">
        <f t="shared" ca="1" si="1423"/>
        <v>-0.57784416920543025</v>
      </c>
      <c r="CG775" s="89">
        <f t="shared" ca="1" si="1423"/>
        <v>0.62850033839734065</v>
      </c>
      <c r="CH775" s="89">
        <f t="shared" ca="1" si="1423"/>
        <v>1.2353020910101149</v>
      </c>
      <c r="CI775" s="89">
        <f t="shared" ca="1" si="1423"/>
        <v>0.27898210042165572</v>
      </c>
      <c r="CJ775" s="89">
        <f t="shared" ca="1" si="1423"/>
        <v>-0.46143642485357761</v>
      </c>
      <c r="CK775" s="89">
        <f t="shared" ca="1" si="1423"/>
        <v>-0.23947982156022052</v>
      </c>
      <c r="CL775" s="89">
        <f t="shared" ca="1" si="1423"/>
        <v>-0.71720131404226906</v>
      </c>
      <c r="CM775" s="89">
        <f t="shared" ca="1" si="1423"/>
        <v>0.82121001799885573</v>
      </c>
      <c r="CN775" s="89">
        <f t="shared" ca="1" si="1423"/>
        <v>0.8890011982049093</v>
      </c>
      <c r="CO775" s="89">
        <f t="shared" ca="1" si="1399"/>
        <v>-0.12413800452278012</v>
      </c>
      <c r="CP775" s="89">
        <f t="shared" ca="1" si="1399"/>
        <v>0.51870812984117476</v>
      </c>
      <c r="CQ775" s="89">
        <f t="shared" ca="1" si="1399"/>
        <v>-0.32020196472954587</v>
      </c>
      <c r="CR775" s="5">
        <f t="shared" ca="1" si="1399"/>
        <v>0.73341166293397442</v>
      </c>
      <c r="CS775" s="5">
        <f t="shared" ca="1" si="1399"/>
        <v>1.0720711944129167</v>
      </c>
      <c r="CT775" s="5">
        <f t="shared" ca="1" si="1399"/>
        <v>1.025328501262154</v>
      </c>
      <c r="CU775" s="5">
        <f t="shared" ca="1" si="1399"/>
        <v>0.95603042704219598</v>
      </c>
      <c r="CV775" s="5">
        <f t="shared" ca="1" si="1399"/>
        <v>0.25296045578183324</v>
      </c>
      <c r="CW775" s="5" t="str">
        <f t="shared" si="1399"/>
        <v/>
      </c>
      <c r="CX775" s="5" t="str">
        <f t="shared" si="1399"/>
        <v/>
      </c>
      <c r="CY775" s="5" t="str">
        <f t="shared" si="1399"/>
        <v/>
      </c>
      <c r="CZ775" s="5" t="str">
        <f t="shared" si="1399"/>
        <v/>
      </c>
      <c r="DA775" s="5" t="str">
        <f t="shared" si="1399"/>
        <v/>
      </c>
      <c r="DB775" s="5" t="str">
        <f t="shared" si="1399"/>
        <v/>
      </c>
      <c r="DC775" s="5" t="str">
        <f t="shared" si="1399"/>
        <v/>
      </c>
      <c r="DD775" s="5" t="str">
        <f t="shared" si="1414"/>
        <v/>
      </c>
      <c r="DE775" s="5" t="str">
        <f t="shared" si="1414"/>
        <v/>
      </c>
      <c r="DF775" s="5" t="str">
        <f t="shared" si="1414"/>
        <v/>
      </c>
      <c r="DG775" s="133" t="str">
        <f t="shared" si="1393"/>
        <v/>
      </c>
      <c r="EE775" s="107"/>
      <c r="EF775" s="107"/>
      <c r="EG775" s="107"/>
      <c r="EH775" s="107"/>
      <c r="EI775" s="107"/>
      <c r="EJ775" s="107"/>
      <c r="EK775" s="107"/>
      <c r="EL775" s="107"/>
      <c r="EM775" s="107"/>
      <c r="EN775" s="107"/>
      <c r="EO775" s="107"/>
      <c r="EP775" s="107"/>
      <c r="EQ775" s="107"/>
      <c r="ER775" s="107"/>
      <c r="ES775" s="107"/>
      <c r="ET775" s="107"/>
      <c r="EU775" s="107"/>
      <c r="EV775" s="107"/>
      <c r="EW775" s="107"/>
      <c r="EX775" s="107"/>
      <c r="EY775" s="107"/>
    </row>
    <row r="776" spans="1:155" x14ac:dyDescent="0.25">
      <c r="A776" s="176">
        <f t="shared" ca="1" si="1415"/>
        <v>1.1332672195679081</v>
      </c>
      <c r="B776" s="164">
        <f t="shared" ca="1" si="1416"/>
        <v>5.035621668018863E-2</v>
      </c>
      <c r="C776" s="106">
        <f t="shared" ca="1" si="1417"/>
        <v>0.64019718688250327</v>
      </c>
      <c r="D776" s="108">
        <f t="shared" ca="1" si="1418"/>
        <v>1.3381934386140435</v>
      </c>
      <c r="E776" s="109">
        <f t="shared" ca="1" si="1419"/>
        <v>26.574542863553162</v>
      </c>
      <c r="F776" s="109">
        <f t="shared" ca="1" si="1420"/>
        <v>10.797939909184366</v>
      </c>
      <c r="G776" s="109">
        <f t="shared" ca="1" si="1421"/>
        <v>23.898254042003266</v>
      </c>
      <c r="H776" s="109">
        <f t="shared" ca="1" si="1422"/>
        <v>13.1003141328189</v>
      </c>
      <c r="I776" s="177"/>
      <c r="J776" s="30" t="s">
        <v>764</v>
      </c>
      <c r="K776" s="89">
        <f t="shared" ca="1" si="1425"/>
        <v>0.41148501321826991</v>
      </c>
      <c r="L776" s="89">
        <f t="shared" ca="1" si="1425"/>
        <v>0.2685645797022288</v>
      </c>
      <c r="M776" s="89">
        <f t="shared" ca="1" si="1425"/>
        <v>0.74160465676181864</v>
      </c>
      <c r="N776" s="89">
        <f t="shared" ca="1" si="1425"/>
        <v>0.10667228108213433</v>
      </c>
      <c r="O776" s="89">
        <f t="shared" ca="1" si="1425"/>
        <v>9.8583260592283506E-2</v>
      </c>
      <c r="P776" s="89">
        <f t="shared" ca="1" si="1425"/>
        <v>-0.41184718490169098</v>
      </c>
      <c r="Q776" s="89">
        <f t="shared" ca="1" si="1425"/>
        <v>-0.81775242806075465</v>
      </c>
      <c r="R776" s="89">
        <f t="shared" ca="1" si="1425"/>
        <v>1.4105767449530626E-2</v>
      </c>
      <c r="S776" s="89">
        <f t="shared" ca="1" si="1425"/>
        <v>0.41148501321826991</v>
      </c>
      <c r="T776" s="89">
        <f t="shared" ca="1" si="1425"/>
        <v>3.6539036893229848E-2</v>
      </c>
      <c r="U776" s="89">
        <f t="shared" ca="1" si="1426"/>
        <v>-1.0097454203712564</v>
      </c>
      <c r="V776" s="89">
        <f t="shared" ca="1" si="1426"/>
        <v>-1.0649490381436091</v>
      </c>
      <c r="W776" s="89">
        <f t="shared" ca="1" si="1426"/>
        <v>1.1628631778867338</v>
      </c>
      <c r="X776" s="89">
        <f t="shared" ca="1" si="1426"/>
        <v>0.51560491500326755</v>
      </c>
      <c r="Y776" s="89">
        <f t="shared" ca="1" si="1426"/>
        <v>0.31960967874145596</v>
      </c>
      <c r="Z776" s="89">
        <f t="shared" ca="1" si="1426"/>
        <v>-0.41558093709150801</v>
      </c>
      <c r="AA776" s="89">
        <f t="shared" ca="1" si="1426"/>
        <v>1.8449135142460493E-2</v>
      </c>
      <c r="AB776" s="89">
        <f t="shared" ca="1" si="1426"/>
        <v>0.41148501321826991</v>
      </c>
      <c r="AC776" s="89">
        <f t="shared" ca="1" si="1426"/>
        <v>-0.30649199665355353</v>
      </c>
      <c r="AD776" s="89">
        <f t="shared" ca="1" si="1426"/>
        <v>1.4105767449530626E-2</v>
      </c>
      <c r="AE776" s="89">
        <f t="shared" ca="1" si="1427"/>
        <v>-1.0649490381436091</v>
      </c>
      <c r="AF776" s="89">
        <f t="shared" ca="1" si="1427"/>
        <v>1.8449135142460493E-2</v>
      </c>
      <c r="AG776" s="89">
        <f t="shared" ca="1" si="1427"/>
        <v>0.31960967874145596</v>
      </c>
      <c r="AH776" s="89">
        <f t="shared" ca="1" si="1427"/>
        <v>0.31960967874145596</v>
      </c>
      <c r="AI776" s="89">
        <f t="shared" ca="1" si="1427"/>
        <v>-1.0097454203712564</v>
      </c>
      <c r="AJ776" s="89">
        <f t="shared" ca="1" si="1427"/>
        <v>1.4105767449530626E-2</v>
      </c>
      <c r="AK776" s="89">
        <f t="shared" ca="1" si="1427"/>
        <v>1.8449135142460493E-2</v>
      </c>
      <c r="AL776" s="89">
        <f t="shared" ca="1" si="1427"/>
        <v>1.1628631778867338</v>
      </c>
      <c r="AM776" s="89">
        <f t="shared" ca="1" si="1427"/>
        <v>0.89371861765175975</v>
      </c>
      <c r="AN776" s="89">
        <f t="shared" ca="1" si="1427"/>
        <v>-0.81775242806075465</v>
      </c>
      <c r="AO776" s="89">
        <f t="shared" ca="1" si="1428"/>
        <v>0.94353006046483001</v>
      </c>
      <c r="AP776" s="89">
        <f t="shared" ca="1" si="1428"/>
        <v>0.31960967874145596</v>
      </c>
      <c r="AQ776" s="89">
        <f t="shared" ca="1" si="1428"/>
        <v>-1.0649490381436091</v>
      </c>
      <c r="AR776" s="89">
        <f t="shared" ca="1" si="1428"/>
        <v>-2.3856124570488357E-2</v>
      </c>
      <c r="AS776" s="89">
        <f t="shared" ca="1" si="1428"/>
        <v>-0.30649199665355353</v>
      </c>
      <c r="AT776" s="89">
        <f t="shared" ca="1" si="1428"/>
        <v>0.74370258632857644</v>
      </c>
      <c r="AU776" s="89">
        <f t="shared" ca="1" si="1428"/>
        <v>-0.30700255599325066</v>
      </c>
      <c r="AV776" s="89">
        <f t="shared" ca="1" si="1428"/>
        <v>-1.4331148233707331</v>
      </c>
      <c r="AW776" s="89">
        <f t="shared" ca="1" si="1428"/>
        <v>1.4105767449530626E-2</v>
      </c>
      <c r="AX776" s="89" t="str">
        <f t="shared" ca="1" si="1428"/>
        <v/>
      </c>
      <c r="AY776" s="89" t="str">
        <f t="shared" ca="1" si="1429"/>
        <v/>
      </c>
      <c r="AZ776" s="89" t="str">
        <f t="shared" ca="1" si="1429"/>
        <v/>
      </c>
      <c r="BA776" s="89" t="str">
        <f t="shared" ca="1" si="1429"/>
        <v/>
      </c>
      <c r="BB776" s="89" t="str">
        <f t="shared" ca="1" si="1429"/>
        <v/>
      </c>
      <c r="BC776" s="89" t="str">
        <f t="shared" ca="1" si="1429"/>
        <v/>
      </c>
      <c r="BD776" s="89" t="str">
        <f t="shared" ca="1" si="1429"/>
        <v/>
      </c>
      <c r="BE776" s="89" t="str">
        <f t="shared" ca="1" si="1429"/>
        <v/>
      </c>
      <c r="BF776" s="89" t="str">
        <f t="shared" ca="1" si="1429"/>
        <v/>
      </c>
      <c r="BG776" s="89" t="str">
        <f t="shared" ca="1" si="1429"/>
        <v/>
      </c>
      <c r="BH776" s="89" t="str">
        <f t="shared" ca="1" si="1429"/>
        <v/>
      </c>
      <c r="BJ776" s="132">
        <f t="shared" ca="1" si="1424"/>
        <v>1.4249536638525222</v>
      </c>
      <c r="BK776" s="89">
        <f t="shared" ca="1" si="1424"/>
        <v>1.2526398430294061</v>
      </c>
      <c r="BL776" s="89">
        <f t="shared" ca="1" si="1424"/>
        <v>1.7457601619525192</v>
      </c>
      <c r="BM776" s="89">
        <f t="shared" ca="1" si="1424"/>
        <v>0.76209175018277131</v>
      </c>
      <c r="BN776" s="89">
        <f t="shared" ca="1" si="1424"/>
        <v>1.173526530348445</v>
      </c>
      <c r="BO776" s="89">
        <f t="shared" ca="1" si="1424"/>
        <v>0.44139606813113424</v>
      </c>
      <c r="BP776" s="89">
        <f t="shared" ca="1" si="1424"/>
        <v>0.18769198502255557</v>
      </c>
      <c r="BQ776" s="89">
        <f t="shared" ca="1" si="1424"/>
        <v>0.88464710750451414</v>
      </c>
      <c r="BR776" s="89">
        <f t="shared" ca="1" si="1424"/>
        <v>1.179385273532505</v>
      </c>
      <c r="BS776" s="89">
        <f t="shared" ca="1" si="1424"/>
        <v>0.64295642849129675</v>
      </c>
      <c r="BT776" s="89">
        <f t="shared" ca="1" si="1424"/>
        <v>-0.26942307344218874</v>
      </c>
      <c r="BU776" s="89">
        <f t="shared" ca="1" si="1424"/>
        <v>-0.34125674670699335</v>
      </c>
      <c r="BV776" s="89">
        <f t="shared" ca="1" si="1424"/>
        <v>1.5062647674477496</v>
      </c>
      <c r="BW776" s="89">
        <f t="shared" ca="1" si="1424"/>
        <v>0.9486877726287305</v>
      </c>
      <c r="BX776" s="89">
        <f t="shared" ca="1" si="1424"/>
        <v>1.2624005935327871</v>
      </c>
      <c r="BY776" s="89">
        <f t="shared" ca="1" si="1407"/>
        <v>0.79747195703557017</v>
      </c>
      <c r="BZ776" s="89">
        <f t="shared" ca="1" si="1401"/>
        <v>1.0348256877295519</v>
      </c>
      <c r="CA776" s="89">
        <f t="shared" ca="1" si="1401"/>
        <v>1.5948694482319234</v>
      </c>
      <c r="CB776" s="89">
        <f t="shared" ca="1" si="1401"/>
        <v>-1.7114509859605498E-2</v>
      </c>
      <c r="CC776" s="89">
        <f t="shared" ca="1" si="1401"/>
        <v>0.94200350872564598</v>
      </c>
      <c r="CD776" s="89">
        <f t="shared" ca="1" si="1401"/>
        <v>-6.5595500772326565E-2</v>
      </c>
      <c r="CE776" s="89">
        <f t="shared" ca="1" si="1401"/>
        <v>0.66616659366530784</v>
      </c>
      <c r="CF776" s="89">
        <f t="shared" ca="1" si="1423"/>
        <v>4.8768065529276372E-2</v>
      </c>
      <c r="CG776" s="89">
        <f t="shared" ca="1" si="1423"/>
        <v>1.0419501887297249</v>
      </c>
      <c r="CH776" s="89">
        <f t="shared" ca="1" si="1423"/>
        <v>-9.4053008102597535E-2</v>
      </c>
      <c r="CI776" s="89">
        <f t="shared" ca="1" si="1423"/>
        <v>-0.65044219259364366</v>
      </c>
      <c r="CJ776" s="89">
        <f t="shared" ca="1" si="1423"/>
        <v>-0.45709305716064774</v>
      </c>
      <c r="CK776" s="89">
        <f t="shared" ca="1" si="1423"/>
        <v>0.90493422118405276</v>
      </c>
      <c r="CL776" s="89">
        <f t="shared" ca="1" si="1423"/>
        <v>1.2414663417530998</v>
      </c>
      <c r="CM776" s="89">
        <f t="shared" ca="1" si="1423"/>
        <v>0.21351729804155251</v>
      </c>
      <c r="CN776" s="89">
        <f t="shared" ca="1" si="1423"/>
        <v>1.9263714302606676</v>
      </c>
      <c r="CO776" s="89">
        <f t="shared" ca="1" si="1399"/>
        <v>1.2052170945899321</v>
      </c>
      <c r="CP776" s="89">
        <f t="shared" ca="1" si="1399"/>
        <v>-0.10000305414943189</v>
      </c>
      <c r="CQ776" s="89">
        <f t="shared" ca="1" si="1399"/>
        <v>0.72089094884357485</v>
      </c>
      <c r="CR776" s="5">
        <f t="shared" ca="1" si="1399"/>
        <v>0.84250060337192889</v>
      </c>
      <c r="CS776" s="5">
        <f t="shared" ca="1" si="1399"/>
        <v>1.8396299053119813</v>
      </c>
      <c r="CT776" s="5">
        <f t="shared" ca="1" si="1399"/>
        <v>0.87486505448824625</v>
      </c>
      <c r="CU776" s="5">
        <f t="shared" ca="1" si="1399"/>
        <v>-0.62066078962232485</v>
      </c>
      <c r="CV776" s="5">
        <f t="shared" ca="1" si="1399"/>
        <v>0.21264668459236313</v>
      </c>
      <c r="CW776" s="5" t="str">
        <f t="shared" si="1399"/>
        <v/>
      </c>
      <c r="CX776" s="5" t="str">
        <f t="shared" si="1399"/>
        <v/>
      </c>
      <c r="CY776" s="5" t="str">
        <f t="shared" si="1399"/>
        <v/>
      </c>
      <c r="CZ776" s="5" t="str">
        <f t="shared" si="1399"/>
        <v/>
      </c>
      <c r="DA776" s="5" t="str">
        <f t="shared" ref="DA776:DG839" si="1430">IF(DA$61&gt;0,BB$63+BB776,"")</f>
        <v/>
      </c>
      <c r="DB776" s="5" t="str">
        <f t="shared" si="1430"/>
        <v/>
      </c>
      <c r="DC776" s="5" t="str">
        <f t="shared" si="1430"/>
        <v/>
      </c>
      <c r="DD776" s="5" t="str">
        <f t="shared" si="1414"/>
        <v/>
      </c>
      <c r="DE776" s="5" t="str">
        <f t="shared" si="1414"/>
        <v/>
      </c>
      <c r="DF776" s="5" t="str">
        <f t="shared" si="1414"/>
        <v/>
      </c>
      <c r="DG776" s="133" t="str">
        <f t="shared" si="1393"/>
        <v/>
      </c>
      <c r="EE776" s="107"/>
      <c r="EF776" s="107"/>
      <c r="EG776" s="107"/>
      <c r="EH776" s="107"/>
      <c r="EI776" s="107"/>
      <c r="EJ776" s="107"/>
      <c r="EK776" s="107"/>
      <c r="EL776" s="107"/>
      <c r="EM776" s="107"/>
      <c r="EN776" s="107"/>
      <c r="EO776" s="107"/>
      <c r="EP776" s="107"/>
      <c r="EQ776" s="107"/>
      <c r="ER776" s="107"/>
      <c r="ES776" s="107"/>
      <c r="ET776" s="107"/>
      <c r="EU776" s="107"/>
      <c r="EV776" s="107"/>
      <c r="EW776" s="107"/>
      <c r="EX776" s="107"/>
      <c r="EY776" s="107"/>
    </row>
    <row r="777" spans="1:155" x14ac:dyDescent="0.25">
      <c r="A777" s="176">
        <f t="shared" ca="1" si="1415"/>
        <v>1.2432684109550758</v>
      </c>
      <c r="B777" s="164">
        <f t="shared" ca="1" si="1416"/>
        <v>6.9387039244790352E-2</v>
      </c>
      <c r="C777" s="106">
        <f t="shared" ca="1" si="1417"/>
        <v>0.70201219021939121</v>
      </c>
      <c r="D777" s="108">
        <f t="shared" ca="1" si="1418"/>
        <v>1.4896789685633891</v>
      </c>
      <c r="E777" s="109">
        <f t="shared" ca="1" si="1419"/>
        <v>21.46912427417395</v>
      </c>
      <c r="F777" s="109">
        <f t="shared" ca="1" si="1420"/>
        <v>8.4958149337572291</v>
      </c>
      <c r="G777" s="109">
        <f t="shared" ca="1" si="1421"/>
        <v>20.900084579963458</v>
      </c>
      <c r="H777" s="109">
        <f t="shared" ca="1" si="1422"/>
        <v>12.404269646206229</v>
      </c>
      <c r="I777" s="177"/>
      <c r="J777" s="30" t="s">
        <v>765</v>
      </c>
      <c r="K777" s="89">
        <f t="shared" ca="1" si="1425"/>
        <v>0.14357639329378769</v>
      </c>
      <c r="L777" s="89">
        <f t="shared" ca="1" si="1425"/>
        <v>0.94353006046483001</v>
      </c>
      <c r="M777" s="89">
        <f t="shared" ca="1" si="1425"/>
        <v>-0.41184718490169098</v>
      </c>
      <c r="N777" s="89">
        <f t="shared" ca="1" si="1425"/>
        <v>-1.4331148233707331</v>
      </c>
      <c r="O777" s="89">
        <f t="shared" ca="1" si="1425"/>
        <v>0.51560491500326755</v>
      </c>
      <c r="P777" s="89">
        <f t="shared" ca="1" si="1425"/>
        <v>1.8449135142460493E-2</v>
      </c>
      <c r="Q777" s="89">
        <f t="shared" ca="1" si="1425"/>
        <v>-1.0649490381436091</v>
      </c>
      <c r="R777" s="89">
        <f t="shared" ca="1" si="1425"/>
        <v>-9.3840171590928279E-2</v>
      </c>
      <c r="S777" s="89">
        <f t="shared" ca="1" si="1425"/>
        <v>-1.4331148233707331</v>
      </c>
      <c r="T777" s="89">
        <f t="shared" ca="1" si="1425"/>
        <v>0.2685645797022288</v>
      </c>
      <c r="U777" s="89">
        <f t="shared" ca="1" si="1426"/>
        <v>1.4105767449530626E-2</v>
      </c>
      <c r="V777" s="89">
        <f t="shared" ca="1" si="1426"/>
        <v>-0.22096981093654566</v>
      </c>
      <c r="W777" s="89">
        <f t="shared" ca="1" si="1426"/>
        <v>-1.4331148233707331</v>
      </c>
      <c r="X777" s="89">
        <f t="shared" ca="1" si="1426"/>
        <v>5.4419538639000731E-2</v>
      </c>
      <c r="Y777" s="89">
        <f t="shared" ca="1" si="1426"/>
        <v>-0.30649199665355353</v>
      </c>
      <c r="Z777" s="89">
        <f t="shared" ca="1" si="1426"/>
        <v>0.13695300672662025</v>
      </c>
      <c r="AA777" s="89">
        <f t="shared" ca="1" si="1426"/>
        <v>-0.81775242806075465</v>
      </c>
      <c r="AB777" s="89">
        <f t="shared" ca="1" si="1426"/>
        <v>0.21206368060581204</v>
      </c>
      <c r="AC777" s="89">
        <f t="shared" ca="1" si="1426"/>
        <v>-0.30700255599325066</v>
      </c>
      <c r="AD777" s="89">
        <f t="shared" ca="1" si="1426"/>
        <v>-1.4331148233707331</v>
      </c>
      <c r="AE777" s="89">
        <f t="shared" ca="1" si="1427"/>
        <v>0.94353006046483001</v>
      </c>
      <c r="AF777" s="89">
        <f t="shared" ca="1" si="1427"/>
        <v>0.94353006046483001</v>
      </c>
      <c r="AG777" s="89">
        <f t="shared" ca="1" si="1427"/>
        <v>0.13695300672662025</v>
      </c>
      <c r="AH777" s="89">
        <f t="shared" ca="1" si="1427"/>
        <v>-2.3856124570488357E-2</v>
      </c>
      <c r="AI777" s="89">
        <f t="shared" ca="1" si="1427"/>
        <v>1.8449135142460493E-2</v>
      </c>
      <c r="AJ777" s="89">
        <f t="shared" ca="1" si="1427"/>
        <v>0.2685645797022288</v>
      </c>
      <c r="AK777" s="89">
        <f t="shared" ca="1" si="1427"/>
        <v>0.82443786118685636</v>
      </c>
      <c r="AL777" s="89">
        <f t="shared" ca="1" si="1427"/>
        <v>-0.44623785415300243</v>
      </c>
      <c r="AM777" s="89">
        <f t="shared" ca="1" si="1427"/>
        <v>0.94353006046483001</v>
      </c>
      <c r="AN777" s="89">
        <f t="shared" ca="1" si="1427"/>
        <v>-0.30649199665355353</v>
      </c>
      <c r="AO777" s="89">
        <f t="shared" ca="1" si="1428"/>
        <v>3.6539036893229848E-2</v>
      </c>
      <c r="AP777" s="89">
        <f t="shared" ca="1" si="1428"/>
        <v>-1.0649490381436091</v>
      </c>
      <c r="AQ777" s="89">
        <f t="shared" ca="1" si="1428"/>
        <v>-0.30649199665355353</v>
      </c>
      <c r="AR777" s="89">
        <f t="shared" ca="1" si="1428"/>
        <v>0.3096998313943522</v>
      </c>
      <c r="AS777" s="89">
        <f t="shared" ca="1" si="1428"/>
        <v>0.74370258632857644</v>
      </c>
      <c r="AT777" s="89">
        <f t="shared" ca="1" si="1428"/>
        <v>0.94353006046483001</v>
      </c>
      <c r="AU777" s="89">
        <f t="shared" ca="1" si="1428"/>
        <v>-0.22096981093654566</v>
      </c>
      <c r="AV777" s="89">
        <f t="shared" ca="1" si="1428"/>
        <v>-0.41558093709150801</v>
      </c>
      <c r="AW777" s="89">
        <f t="shared" ca="1" si="1428"/>
        <v>0.31960967874145596</v>
      </c>
      <c r="AX777" s="89" t="str">
        <f t="shared" ca="1" si="1428"/>
        <v/>
      </c>
      <c r="AY777" s="89" t="str">
        <f t="shared" ca="1" si="1429"/>
        <v/>
      </c>
      <c r="AZ777" s="89" t="str">
        <f t="shared" ca="1" si="1429"/>
        <v/>
      </c>
      <c r="BA777" s="89" t="str">
        <f t="shared" ca="1" si="1429"/>
        <v/>
      </c>
      <c r="BB777" s="89" t="str">
        <f t="shared" ca="1" si="1429"/>
        <v/>
      </c>
      <c r="BC777" s="89" t="str">
        <f t="shared" ca="1" si="1429"/>
        <v/>
      </c>
      <c r="BD777" s="89" t="str">
        <f t="shared" ca="1" si="1429"/>
        <v/>
      </c>
      <c r="BE777" s="89" t="str">
        <f t="shared" ca="1" si="1429"/>
        <v/>
      </c>
      <c r="BF777" s="89" t="str">
        <f t="shared" ca="1" si="1429"/>
        <v/>
      </c>
      <c r="BG777" s="89" t="str">
        <f t="shared" ca="1" si="1429"/>
        <v/>
      </c>
      <c r="BH777" s="89" t="str">
        <f t="shared" ca="1" si="1429"/>
        <v/>
      </c>
      <c r="BJ777" s="132">
        <f t="shared" ca="1" si="1424"/>
        <v>1.15704504392804</v>
      </c>
      <c r="BK777" s="89">
        <f t="shared" ca="1" si="1424"/>
        <v>1.9276053237920072</v>
      </c>
      <c r="BL777" s="89">
        <f t="shared" ca="1" si="1424"/>
        <v>0.59230832028900959</v>
      </c>
      <c r="BM777" s="89">
        <f t="shared" ca="1" si="1424"/>
        <v>-0.77769535427009617</v>
      </c>
      <c r="BN777" s="89">
        <f t="shared" ca="1" si="1424"/>
        <v>1.5905481847594289</v>
      </c>
      <c r="BO777" s="89">
        <f t="shared" ca="1" si="1424"/>
        <v>0.87169238817528572</v>
      </c>
      <c r="BP777" s="89">
        <f t="shared" ca="1" si="1424"/>
        <v>-5.9504625060298855E-2</v>
      </c>
      <c r="BQ777" s="89">
        <f t="shared" ca="1" si="1424"/>
        <v>0.77670116846405524</v>
      </c>
      <c r="BR777" s="89">
        <f t="shared" ca="1" si="1424"/>
        <v>-0.66521456305649806</v>
      </c>
      <c r="BS777" s="89">
        <f t="shared" ca="1" si="1424"/>
        <v>0.87498197130029565</v>
      </c>
      <c r="BT777" s="89">
        <f t="shared" ca="1" si="1424"/>
        <v>0.75442811437859825</v>
      </c>
      <c r="BU777" s="89">
        <f t="shared" ca="1" si="1424"/>
        <v>0.50272248050007007</v>
      </c>
      <c r="BV777" s="89">
        <f t="shared" ca="1" si="1424"/>
        <v>-1.0897132338097173</v>
      </c>
      <c r="BW777" s="89">
        <f t="shared" ca="1" si="1424"/>
        <v>0.48750239626446368</v>
      </c>
      <c r="BX777" s="89">
        <f t="shared" ca="1" si="1424"/>
        <v>0.63629891813777761</v>
      </c>
      <c r="BY777" s="89">
        <f t="shared" ca="1" si="1407"/>
        <v>1.3500059008536984</v>
      </c>
      <c r="BZ777" s="89">
        <f t="shared" ca="1" si="1401"/>
        <v>0.19862412452633671</v>
      </c>
      <c r="CA777" s="89">
        <f t="shared" ca="1" si="1401"/>
        <v>1.3954481156194656</v>
      </c>
      <c r="CB777" s="89">
        <f t="shared" ca="1" si="1401"/>
        <v>-1.7625069199302623E-2</v>
      </c>
      <c r="CC777" s="89">
        <f t="shared" ca="1" si="1401"/>
        <v>-0.5052170820946178</v>
      </c>
      <c r="CD777" s="89">
        <f t="shared" ca="1" si="1401"/>
        <v>1.9428835978361125</v>
      </c>
      <c r="CE777" s="89">
        <f t="shared" ca="1" si="1401"/>
        <v>1.5912475189876774</v>
      </c>
      <c r="CF777" s="89">
        <f t="shared" ca="1" si="1423"/>
        <v>-0.13388860648555934</v>
      </c>
      <c r="CG777" s="89">
        <f t="shared" ca="1" si="1423"/>
        <v>0.69848438541778057</v>
      </c>
      <c r="CH777" s="89">
        <f t="shared" ca="1" si="1423"/>
        <v>0.93414154741111932</v>
      </c>
      <c r="CI777" s="89">
        <f t="shared" ca="1" si="1423"/>
        <v>-0.39598338034094549</v>
      </c>
      <c r="CJ777" s="89">
        <f t="shared" ca="1" si="1423"/>
        <v>0.34889566888374812</v>
      </c>
      <c r="CK777" s="89">
        <f t="shared" ca="1" si="1423"/>
        <v>-0.70416681085568344</v>
      </c>
      <c r="CL777" s="89">
        <f t="shared" ca="1" si="1423"/>
        <v>1.29127778456617</v>
      </c>
      <c r="CM777" s="89">
        <f t="shared" ca="1" si="1423"/>
        <v>0.72477772944875363</v>
      </c>
      <c r="CN777" s="89">
        <f t="shared" ca="1" si="1423"/>
        <v>1.0193804066890675</v>
      </c>
      <c r="CO777" s="89">
        <f t="shared" ca="1" si="1423"/>
        <v>-0.17934162229513284</v>
      </c>
      <c r="CP777" s="89">
        <f t="shared" ca="1" si="1423"/>
        <v>0.65845398734062366</v>
      </c>
      <c r="CQ777" s="89">
        <f t="shared" ca="1" si="1423"/>
        <v>1.0544469048084153</v>
      </c>
      <c r="CR777" s="5">
        <f t="shared" ca="1" si="1423"/>
        <v>1.8926951863540589</v>
      </c>
      <c r="CS777" s="5">
        <f t="shared" ca="1" si="1423"/>
        <v>2.0394573794482351</v>
      </c>
      <c r="CT777" s="5">
        <f t="shared" ca="1" si="1423"/>
        <v>0.96089779954495125</v>
      </c>
      <c r="CU777" s="5">
        <f t="shared" ca="1" si="1423"/>
        <v>0.39687309665690029</v>
      </c>
      <c r="CV777" s="5">
        <f t="shared" ref="CV777:CZ827" ca="1" si="1431">IF(CV$61&gt;0,AW$63+AW777,"")</f>
        <v>0.51815059588428847</v>
      </c>
      <c r="CW777" s="5" t="str">
        <f t="shared" si="1431"/>
        <v/>
      </c>
      <c r="CX777" s="5" t="str">
        <f t="shared" si="1431"/>
        <v/>
      </c>
      <c r="CY777" s="5" t="str">
        <f t="shared" si="1431"/>
        <v/>
      </c>
      <c r="CZ777" s="5" t="str">
        <f t="shared" si="1431"/>
        <v/>
      </c>
      <c r="DA777" s="5" t="str">
        <f t="shared" si="1430"/>
        <v/>
      </c>
      <c r="DB777" s="5" t="str">
        <f t="shared" si="1430"/>
        <v/>
      </c>
      <c r="DC777" s="5" t="str">
        <f t="shared" si="1430"/>
        <v/>
      </c>
      <c r="DD777" s="5" t="str">
        <f t="shared" si="1414"/>
        <v/>
      </c>
      <c r="DE777" s="5" t="str">
        <f t="shared" si="1414"/>
        <v/>
      </c>
      <c r="DF777" s="5" t="str">
        <f t="shared" si="1414"/>
        <v/>
      </c>
      <c r="DG777" s="133" t="str">
        <f t="shared" si="1393"/>
        <v/>
      </c>
      <c r="EE777" s="107"/>
      <c r="EF777" s="107"/>
      <c r="EG777" s="107"/>
      <c r="EH777" s="107"/>
      <c r="EI777" s="107"/>
      <c r="EJ777" s="107"/>
      <c r="EK777" s="107"/>
      <c r="EL777" s="107"/>
      <c r="EM777" s="107"/>
      <c r="EN777" s="107"/>
      <c r="EO777" s="107"/>
      <c r="EP777" s="107"/>
      <c r="EQ777" s="107"/>
      <c r="ER777" s="107"/>
      <c r="ES777" s="107"/>
      <c r="ET777" s="107"/>
      <c r="EU777" s="107"/>
      <c r="EV777" s="107"/>
      <c r="EW777" s="107"/>
      <c r="EX777" s="107"/>
      <c r="EY777" s="107"/>
    </row>
    <row r="778" spans="1:155" x14ac:dyDescent="0.25">
      <c r="A778" s="176">
        <f t="shared" ca="1" si="1415"/>
        <v>1.6365621579412957</v>
      </c>
      <c r="B778" s="164">
        <f t="shared" ca="1" si="1416"/>
        <v>9.9591913693195921E-2</v>
      </c>
      <c r="C778" s="106">
        <f t="shared" ca="1" si="1417"/>
        <v>0.67788603323303021</v>
      </c>
      <c r="D778" s="108">
        <f t="shared" ca="1" si="1418"/>
        <v>1.8663268949675023</v>
      </c>
      <c r="E778" s="109">
        <f t="shared" ca="1" si="1419"/>
        <v>18.739743275914268</v>
      </c>
      <c r="F778" s="109">
        <f t="shared" ca="1" si="1420"/>
        <v>6.9216575563133693</v>
      </c>
      <c r="G778" s="109">
        <f t="shared" ca="1" si="1421"/>
        <v>22.45786855507254</v>
      </c>
      <c r="H778" s="109">
        <f t="shared" ca="1" si="1422"/>
        <v>15.53621099875917</v>
      </c>
      <c r="I778" s="177"/>
      <c r="J778" s="30" t="s">
        <v>766</v>
      </c>
      <c r="K778" s="89">
        <f t="shared" ca="1" si="1425"/>
        <v>-0.22096981093654566</v>
      </c>
      <c r="L778" s="89">
        <f t="shared" ca="1" si="1425"/>
        <v>0.10667228108213433</v>
      </c>
      <c r="M778" s="89">
        <f t="shared" ca="1" si="1425"/>
        <v>-0.15653910921934289</v>
      </c>
      <c r="N778" s="89">
        <f t="shared" ca="1" si="1425"/>
        <v>-2.3856124570488357E-2</v>
      </c>
      <c r="O778" s="89">
        <f t="shared" ca="1" si="1425"/>
        <v>1.1628631778867338</v>
      </c>
      <c r="P778" s="89">
        <f t="shared" ca="1" si="1425"/>
        <v>1.1628631778867338</v>
      </c>
      <c r="Q778" s="89">
        <f t="shared" ca="1" si="1425"/>
        <v>-0.30649199665355353</v>
      </c>
      <c r="R778" s="89">
        <f t="shared" ca="1" si="1425"/>
        <v>1.4105767449530626E-2</v>
      </c>
      <c r="S778" s="89">
        <f t="shared" ca="1" si="1425"/>
        <v>-0.30700255599325066</v>
      </c>
      <c r="T778" s="89">
        <f t="shared" ca="1" si="1425"/>
        <v>0.51560491500326755</v>
      </c>
      <c r="U778" s="89">
        <f t="shared" ca="1" si="1426"/>
        <v>9.8583260592283506E-2</v>
      </c>
      <c r="V778" s="89">
        <f t="shared" ca="1" si="1426"/>
        <v>0.31960967874145596</v>
      </c>
      <c r="W778" s="89">
        <f t="shared" ca="1" si="1426"/>
        <v>-2.3856124570488357E-2</v>
      </c>
      <c r="X778" s="89">
        <f t="shared" ca="1" si="1426"/>
        <v>1.1628631778867338</v>
      </c>
      <c r="Y778" s="89">
        <f t="shared" ca="1" si="1426"/>
        <v>0.74370258632857644</v>
      </c>
      <c r="Z778" s="89">
        <f t="shared" ca="1" si="1426"/>
        <v>-2.3856124570488357E-2</v>
      </c>
      <c r="AA778" s="89">
        <f t="shared" ca="1" si="1426"/>
        <v>0.13695300672662025</v>
      </c>
      <c r="AB778" s="89">
        <f t="shared" ca="1" si="1426"/>
        <v>-0.41184718490169098</v>
      </c>
      <c r="AC778" s="89">
        <f t="shared" ca="1" si="1426"/>
        <v>1.1628631778867338</v>
      </c>
      <c r="AD778" s="89">
        <f t="shared" ca="1" si="1426"/>
        <v>1.8449135142460493E-2</v>
      </c>
      <c r="AE778" s="89">
        <f t="shared" ca="1" si="1427"/>
        <v>-0.30649199665355353</v>
      </c>
      <c r="AF778" s="89">
        <f t="shared" ca="1" si="1427"/>
        <v>-1.4331148233707331</v>
      </c>
      <c r="AG778" s="89">
        <f t="shared" ca="1" si="1427"/>
        <v>5.4419538639000731E-2</v>
      </c>
      <c r="AH778" s="89">
        <f t="shared" ca="1" si="1427"/>
        <v>-1.3483164959119551</v>
      </c>
      <c r="AI778" s="89">
        <f t="shared" ca="1" si="1427"/>
        <v>1.1628631778867338</v>
      </c>
      <c r="AJ778" s="89">
        <f t="shared" ca="1" si="1427"/>
        <v>-0.31999883307611282</v>
      </c>
      <c r="AK778" s="89">
        <f t="shared" ca="1" si="1427"/>
        <v>-1.4331148233707331</v>
      </c>
      <c r="AL778" s="89">
        <f t="shared" ca="1" si="1427"/>
        <v>6.3830203882474623E-2</v>
      </c>
      <c r="AM778" s="89">
        <f t="shared" ca="1" si="1427"/>
        <v>0.31960967874145596</v>
      </c>
      <c r="AN778" s="89">
        <f t="shared" ca="1" si="1427"/>
        <v>-0.81775242806075465</v>
      </c>
      <c r="AO778" s="89">
        <f t="shared" ca="1" si="1428"/>
        <v>-0.41558093709150801</v>
      </c>
      <c r="AP778" s="89">
        <f t="shared" ca="1" si="1428"/>
        <v>-9.3840171590928279E-2</v>
      </c>
      <c r="AQ778" s="89">
        <f t="shared" ca="1" si="1428"/>
        <v>-0.30700255599325066</v>
      </c>
      <c r="AR778" s="89">
        <f t="shared" ca="1" si="1428"/>
        <v>-0.41558093709150801</v>
      </c>
      <c r="AS778" s="89">
        <f t="shared" ca="1" si="1428"/>
        <v>1.1628631778867338</v>
      </c>
      <c r="AT778" s="89">
        <f t="shared" ca="1" si="1428"/>
        <v>0.14357639329378769</v>
      </c>
      <c r="AU778" s="89">
        <f t="shared" ca="1" si="1428"/>
        <v>0.89371861765175975</v>
      </c>
      <c r="AV778" s="89">
        <f t="shared" ca="1" si="1428"/>
        <v>-9.3840171590928279E-2</v>
      </c>
      <c r="AW778" s="89">
        <f t="shared" ca="1" si="1428"/>
        <v>1.8449135142460493E-2</v>
      </c>
      <c r="AX778" s="89" t="str">
        <f t="shared" ca="1" si="1428"/>
        <v/>
      </c>
      <c r="AY778" s="89" t="str">
        <f t="shared" ca="1" si="1429"/>
        <v/>
      </c>
      <c r="AZ778" s="89" t="str">
        <f t="shared" ca="1" si="1429"/>
        <v/>
      </c>
      <c r="BA778" s="89" t="str">
        <f t="shared" ca="1" si="1429"/>
        <v/>
      </c>
      <c r="BB778" s="89" t="str">
        <f t="shared" ca="1" si="1429"/>
        <v/>
      </c>
      <c r="BC778" s="89" t="str">
        <f t="shared" ca="1" si="1429"/>
        <v/>
      </c>
      <c r="BD778" s="89" t="str">
        <f t="shared" ca="1" si="1429"/>
        <v/>
      </c>
      <c r="BE778" s="89" t="str">
        <f t="shared" ca="1" si="1429"/>
        <v/>
      </c>
      <c r="BF778" s="89" t="str">
        <f t="shared" ca="1" si="1429"/>
        <v/>
      </c>
      <c r="BG778" s="89" t="str">
        <f t="shared" ca="1" si="1429"/>
        <v/>
      </c>
      <c r="BH778" s="89" t="str">
        <f t="shared" ca="1" si="1429"/>
        <v/>
      </c>
      <c r="BJ778" s="132">
        <f t="shared" ca="1" si="1424"/>
        <v>0.79249883969770663</v>
      </c>
      <c r="BK778" s="89">
        <f t="shared" ca="1" si="1424"/>
        <v>1.0907475444093118</v>
      </c>
      <c r="BL778" s="89">
        <f t="shared" ca="1" si="1424"/>
        <v>0.84761639597135763</v>
      </c>
      <c r="BM778" s="89">
        <f t="shared" ca="1" si="1424"/>
        <v>0.63156334453014862</v>
      </c>
      <c r="BN778" s="89">
        <f t="shared" ca="1" si="1424"/>
        <v>2.2378064476428952</v>
      </c>
      <c r="BO778" s="89">
        <f t="shared" ca="1" si="1424"/>
        <v>2.0161064309195589</v>
      </c>
      <c r="BP778" s="89">
        <f t="shared" ca="1" si="1424"/>
        <v>0.6989524164297567</v>
      </c>
      <c r="BQ778" s="89">
        <f t="shared" ca="1" si="1424"/>
        <v>0.88464710750451414</v>
      </c>
      <c r="BR778" s="89">
        <f t="shared" ca="1" si="1424"/>
        <v>0.46089770432098442</v>
      </c>
      <c r="BS778" s="89">
        <f t="shared" ca="1" si="1424"/>
        <v>1.1220223066013344</v>
      </c>
      <c r="BT778" s="89">
        <f t="shared" ca="1" si="1424"/>
        <v>0.83890560752135113</v>
      </c>
      <c r="BU778" s="89">
        <f t="shared" ca="1" si="1424"/>
        <v>1.0433019701780717</v>
      </c>
      <c r="BV778" s="89">
        <f t="shared" ca="1" si="1424"/>
        <v>0.31954546499052749</v>
      </c>
      <c r="BW778" s="89">
        <f t="shared" ca="1" si="1424"/>
        <v>1.5959460355121968</v>
      </c>
      <c r="BX778" s="89">
        <f t="shared" ca="1" si="1424"/>
        <v>1.6864935011199076</v>
      </c>
      <c r="BY778" s="89">
        <f t="shared" ca="1" si="1407"/>
        <v>1.1891967695565899</v>
      </c>
      <c r="BZ778" s="89">
        <f t="shared" ca="1" si="1401"/>
        <v>1.1533295593137116</v>
      </c>
      <c r="CA778" s="89">
        <f t="shared" ca="1" si="1401"/>
        <v>0.77153725011196261</v>
      </c>
      <c r="CB778" s="89">
        <f t="shared" ca="1" si="1401"/>
        <v>1.4522406646806818</v>
      </c>
      <c r="CC778" s="89">
        <f t="shared" ca="1" si="1401"/>
        <v>0.94634687641857584</v>
      </c>
      <c r="CD778" s="89">
        <f t="shared" ca="1" si="1401"/>
        <v>0.69286154071772899</v>
      </c>
      <c r="CE778" s="89">
        <f t="shared" ca="1" si="1401"/>
        <v>-0.7853973648478858</v>
      </c>
      <c r="CF778" s="89">
        <f t="shared" ca="1" si="1423"/>
        <v>-0.21642207457317886</v>
      </c>
      <c r="CG778" s="89">
        <f t="shared" ca="1" si="1423"/>
        <v>-0.6259759859236862</v>
      </c>
      <c r="CH778" s="89">
        <f t="shared" ca="1" si="1423"/>
        <v>2.0785555901553927</v>
      </c>
      <c r="CI778" s="89">
        <f t="shared" ca="1" si="1423"/>
        <v>-0.98454679311928706</v>
      </c>
      <c r="CJ778" s="89">
        <f t="shared" ca="1" si="1423"/>
        <v>-1.9086570156738414</v>
      </c>
      <c r="CK778" s="89">
        <f t="shared" ca="1" si="1423"/>
        <v>-0.19409875282020639</v>
      </c>
      <c r="CL778" s="89">
        <f t="shared" ca="1" si="1423"/>
        <v>0.66735740284279599</v>
      </c>
      <c r="CM778" s="89">
        <f t="shared" ca="1" si="1423"/>
        <v>0.21351729804155251</v>
      </c>
      <c r="CN778" s="89">
        <f t="shared" ca="1" si="1423"/>
        <v>0.56726043270432958</v>
      </c>
      <c r="CO778" s="89">
        <f t="shared" ca="1" si="1423"/>
        <v>0.79176724425754796</v>
      </c>
      <c r="CP778" s="89">
        <f t="shared" ca="1" si="1423"/>
        <v>0.65794342800092653</v>
      </c>
      <c r="CQ778" s="89">
        <f t="shared" ca="1" si="1423"/>
        <v>0.3291661363225552</v>
      </c>
      <c r="CR778" s="5">
        <f t="shared" ca="1" si="1423"/>
        <v>2.311855777912216</v>
      </c>
      <c r="CS778" s="5">
        <f t="shared" ca="1" si="1423"/>
        <v>1.2395037122771926</v>
      </c>
      <c r="CT778" s="5">
        <f t="shared" ca="1" si="1423"/>
        <v>2.0755862281332567</v>
      </c>
      <c r="CU778" s="5">
        <f t="shared" ca="1" si="1423"/>
        <v>0.71861386215748002</v>
      </c>
      <c r="CV778" s="5">
        <f t="shared" ca="1" si="1431"/>
        <v>0.216990052285293</v>
      </c>
      <c r="CW778" s="5" t="str">
        <f t="shared" si="1431"/>
        <v/>
      </c>
      <c r="CX778" s="5" t="str">
        <f t="shared" si="1431"/>
        <v/>
      </c>
      <c r="CY778" s="5" t="str">
        <f t="shared" si="1431"/>
        <v/>
      </c>
      <c r="CZ778" s="5" t="str">
        <f t="shared" si="1431"/>
        <v/>
      </c>
      <c r="DA778" s="5" t="str">
        <f t="shared" si="1430"/>
        <v/>
      </c>
      <c r="DB778" s="5" t="str">
        <f t="shared" si="1430"/>
        <v/>
      </c>
      <c r="DC778" s="5" t="str">
        <f t="shared" si="1430"/>
        <v/>
      </c>
      <c r="DD778" s="5" t="str">
        <f t="shared" si="1414"/>
        <v/>
      </c>
      <c r="DE778" s="5" t="str">
        <f t="shared" si="1414"/>
        <v/>
      </c>
      <c r="DF778" s="5" t="str">
        <f t="shared" si="1414"/>
        <v/>
      </c>
      <c r="DG778" s="133" t="str">
        <f t="shared" si="1393"/>
        <v/>
      </c>
      <c r="EE778" s="107"/>
      <c r="EF778" s="107"/>
      <c r="EG778" s="107"/>
      <c r="EH778" s="107"/>
      <c r="EI778" s="107"/>
      <c r="EJ778" s="107"/>
      <c r="EK778" s="107"/>
      <c r="EL778" s="107"/>
      <c r="EM778" s="107"/>
      <c r="EN778" s="107"/>
      <c r="EO778" s="107"/>
      <c r="EP778" s="107"/>
      <c r="EQ778" s="107"/>
      <c r="ER778" s="107"/>
      <c r="ES778" s="107"/>
      <c r="ET778" s="107"/>
      <c r="EU778" s="107"/>
      <c r="EV778" s="107"/>
      <c r="EW778" s="107"/>
      <c r="EX778" s="107"/>
      <c r="EY778" s="107"/>
    </row>
    <row r="779" spans="1:155" x14ac:dyDescent="0.25">
      <c r="A779" s="176">
        <f t="shared" ca="1" si="1415"/>
        <v>1.3811568513029546</v>
      </c>
      <c r="B779" s="164">
        <f t="shared" ca="1" si="1416"/>
        <v>8.3503298812744264E-2</v>
      </c>
      <c r="C779" s="106">
        <f t="shared" ca="1" si="1417"/>
        <v>0.63407413756794517</v>
      </c>
      <c r="D779" s="108">
        <f t="shared" ca="1" si="1418"/>
        <v>1.5821818572692214</v>
      </c>
      <c r="E779" s="109">
        <f t="shared" ca="1" si="1419"/>
        <v>18.947537160385203</v>
      </c>
      <c r="F779" s="109">
        <f t="shared" ca="1" si="1420"/>
        <v>7.3752771127358914</v>
      </c>
      <c r="G779" s="109">
        <f t="shared" ca="1" si="1421"/>
        <v>19.384143079873084</v>
      </c>
      <c r="H779" s="109">
        <f t="shared" ca="1" si="1422"/>
        <v>12.008865967137194</v>
      </c>
      <c r="I779" s="177"/>
      <c r="J779" s="30" t="s">
        <v>767</v>
      </c>
      <c r="K779" s="89">
        <f t="shared" ca="1" si="1425"/>
        <v>-0.81775242806075465</v>
      </c>
      <c r="L779" s="89">
        <f t="shared" ca="1" si="1425"/>
        <v>-0.21005970810345143</v>
      </c>
      <c r="M779" s="89">
        <f t="shared" ca="1" si="1425"/>
        <v>-1.0097454203712564</v>
      </c>
      <c r="N779" s="89">
        <f t="shared" ca="1" si="1425"/>
        <v>-1.0097454203712564</v>
      </c>
      <c r="O779" s="89">
        <f t="shared" ca="1" si="1425"/>
        <v>6.3830203882474623E-2</v>
      </c>
      <c r="P779" s="89">
        <f t="shared" ca="1" si="1425"/>
        <v>-0.22096981093654566</v>
      </c>
      <c r="Q779" s="89">
        <f t="shared" ca="1" si="1425"/>
        <v>-0.41184718490169098</v>
      </c>
      <c r="R779" s="89">
        <f t="shared" ca="1" si="1425"/>
        <v>-2.3856124570488357E-2</v>
      </c>
      <c r="S779" s="89">
        <f t="shared" ca="1" si="1425"/>
        <v>1.1628631778867338</v>
      </c>
      <c r="T779" s="89">
        <f t="shared" ca="1" si="1425"/>
        <v>-1.4331148233707331</v>
      </c>
      <c r="U779" s="89">
        <f t="shared" ca="1" si="1426"/>
        <v>9.8583260592283506E-2</v>
      </c>
      <c r="V779" s="89">
        <f t="shared" ca="1" si="1426"/>
        <v>0.21206368060581204</v>
      </c>
      <c r="W779" s="89">
        <f t="shared" ca="1" si="1426"/>
        <v>-0.22096981093654566</v>
      </c>
      <c r="X779" s="89">
        <f t="shared" ca="1" si="1426"/>
        <v>0.82443786118685636</v>
      </c>
      <c r="Y779" s="89">
        <f t="shared" ca="1" si="1426"/>
        <v>-0.21005970810345143</v>
      </c>
      <c r="Z779" s="89">
        <f t="shared" ca="1" si="1426"/>
        <v>0.53753403810350731</v>
      </c>
      <c r="AA779" s="89">
        <f t="shared" ca="1" si="1426"/>
        <v>0.10667228108213433</v>
      </c>
      <c r="AB779" s="89">
        <f t="shared" ca="1" si="1426"/>
        <v>-1.0649490381436091</v>
      </c>
      <c r="AC779" s="89">
        <f t="shared" ca="1" si="1426"/>
        <v>-2.3856124570488357E-2</v>
      </c>
      <c r="AD779" s="89">
        <f t="shared" ca="1" si="1426"/>
        <v>5.4419538639000731E-2</v>
      </c>
      <c r="AE779" s="89">
        <f t="shared" ca="1" si="1427"/>
        <v>0.3096998313943522</v>
      </c>
      <c r="AF779" s="89">
        <f t="shared" ca="1" si="1427"/>
        <v>5.4419538639000731E-2</v>
      </c>
      <c r="AG779" s="89">
        <f t="shared" ca="1" si="1427"/>
        <v>6.3830203882474623E-2</v>
      </c>
      <c r="AH779" s="89">
        <f t="shared" ca="1" si="1427"/>
        <v>0.51560491500326755</v>
      </c>
      <c r="AI779" s="89">
        <f t="shared" ca="1" si="1427"/>
        <v>0.89371861765175975</v>
      </c>
      <c r="AJ779" s="89">
        <f t="shared" ca="1" si="1427"/>
        <v>-1.0097454203712564</v>
      </c>
      <c r="AK779" s="89">
        <f t="shared" ca="1" si="1427"/>
        <v>-0.21005970810345143</v>
      </c>
      <c r="AL779" s="89">
        <f t="shared" ca="1" si="1427"/>
        <v>0.21206368060581204</v>
      </c>
      <c r="AM779" s="89">
        <f t="shared" ca="1" si="1427"/>
        <v>0.74370258632857644</v>
      </c>
      <c r="AN779" s="89">
        <f t="shared" ca="1" si="1427"/>
        <v>-0.30649199665355353</v>
      </c>
      <c r="AO779" s="89">
        <f t="shared" ca="1" si="1428"/>
        <v>-1.4331148233707331</v>
      </c>
      <c r="AP779" s="89">
        <f t="shared" ca="1" si="1428"/>
        <v>-0.44623785415300243</v>
      </c>
      <c r="AQ779" s="89">
        <f t="shared" ca="1" si="1428"/>
        <v>0.89371861765175975</v>
      </c>
      <c r="AR779" s="89">
        <f t="shared" ca="1" si="1428"/>
        <v>0.31960967874145596</v>
      </c>
      <c r="AS779" s="89">
        <f t="shared" ca="1" si="1428"/>
        <v>0.13695300672662025</v>
      </c>
      <c r="AT779" s="89">
        <f t="shared" ca="1" si="1428"/>
        <v>0.51560491500326755</v>
      </c>
      <c r="AU779" s="89">
        <f t="shared" ca="1" si="1428"/>
        <v>0.10667228108213433</v>
      </c>
      <c r="AV779" s="89">
        <f t="shared" ca="1" si="1428"/>
        <v>-0.21005970810345143</v>
      </c>
      <c r="AW779" s="89">
        <f t="shared" ca="1" si="1428"/>
        <v>-2.3856124570488357E-2</v>
      </c>
      <c r="AX779" s="89" t="str">
        <f t="shared" ca="1" si="1428"/>
        <v/>
      </c>
      <c r="AY779" s="89" t="str">
        <f t="shared" ca="1" si="1429"/>
        <v/>
      </c>
      <c r="AZ779" s="89" t="str">
        <f t="shared" ca="1" si="1429"/>
        <v/>
      </c>
      <c r="BA779" s="89" t="str">
        <f t="shared" ca="1" si="1429"/>
        <v/>
      </c>
      <c r="BB779" s="89" t="str">
        <f t="shared" ca="1" si="1429"/>
        <v/>
      </c>
      <c r="BC779" s="89" t="str">
        <f t="shared" ca="1" si="1429"/>
        <v/>
      </c>
      <c r="BD779" s="89" t="str">
        <f t="shared" ca="1" si="1429"/>
        <v/>
      </c>
      <c r="BE779" s="89" t="str">
        <f t="shared" ca="1" si="1429"/>
        <v/>
      </c>
      <c r="BF779" s="89" t="str">
        <f t="shared" ca="1" si="1429"/>
        <v/>
      </c>
      <c r="BG779" s="89" t="str">
        <f t="shared" ca="1" si="1429"/>
        <v/>
      </c>
      <c r="BH779" s="89" t="str">
        <f t="shared" ca="1" si="1429"/>
        <v/>
      </c>
      <c r="BJ779" s="132">
        <f t="shared" ca="1" si="1424"/>
        <v>0.19571622257349763</v>
      </c>
      <c r="BK779" s="89">
        <f t="shared" ca="1" si="1424"/>
        <v>0.77401555522372589</v>
      </c>
      <c r="BL779" s="89">
        <f t="shared" ca="1" si="1424"/>
        <v>-5.5899151805558489E-3</v>
      </c>
      <c r="BM779" s="89">
        <f t="shared" ca="1" si="1424"/>
        <v>-0.35432595127061939</v>
      </c>
      <c r="BN779" s="89">
        <f t="shared" ca="1" si="1424"/>
        <v>1.1387734736386359</v>
      </c>
      <c r="BO779" s="89">
        <f t="shared" ca="1" si="1424"/>
        <v>0.63227344209627956</v>
      </c>
      <c r="BP779" s="89">
        <f t="shared" ca="1" si="1424"/>
        <v>0.59359722818161931</v>
      </c>
      <c r="BQ779" s="89">
        <f t="shared" ca="1" si="1424"/>
        <v>0.84668521548449516</v>
      </c>
      <c r="BR779" s="89">
        <f t="shared" ca="1" si="1424"/>
        <v>1.9307634382009689</v>
      </c>
      <c r="BS779" s="89">
        <f t="shared" ca="1" si="1424"/>
        <v>-0.8266974317726663</v>
      </c>
      <c r="BT779" s="89">
        <f t="shared" ca="1" si="1424"/>
        <v>0.83890560752135113</v>
      </c>
      <c r="BU779" s="89">
        <f t="shared" ca="1" si="1424"/>
        <v>0.93575597204242777</v>
      </c>
      <c r="BV779" s="89">
        <f t="shared" ca="1" si="1424"/>
        <v>0.12243177862447019</v>
      </c>
      <c r="BW779" s="89">
        <f t="shared" ca="1" si="1424"/>
        <v>1.2575207188123194</v>
      </c>
      <c r="BX779" s="89">
        <f t="shared" ca="1" si="1424"/>
        <v>0.73273120668787972</v>
      </c>
      <c r="BY779" s="89">
        <f t="shared" ca="1" si="1407"/>
        <v>1.7505869322305854</v>
      </c>
      <c r="BZ779" s="89">
        <f t="shared" ca="1" si="1401"/>
        <v>1.1230488336692257</v>
      </c>
      <c r="CA779" s="89">
        <f t="shared" ca="1" si="1401"/>
        <v>0.11843539687004445</v>
      </c>
      <c r="CB779" s="89">
        <f t="shared" ca="1" si="1401"/>
        <v>0.26552136222345968</v>
      </c>
      <c r="CC779" s="89">
        <f t="shared" ca="1" si="1401"/>
        <v>0.98231727991511608</v>
      </c>
      <c r="CD779" s="89">
        <f t="shared" ca="1" si="1401"/>
        <v>1.3090533687656347</v>
      </c>
      <c r="CE779" s="89">
        <f t="shared" ca="1" si="1401"/>
        <v>0.70213699716184808</v>
      </c>
      <c r="CF779" s="89">
        <f t="shared" ca="1" si="1423"/>
        <v>-0.20701140932970497</v>
      </c>
      <c r="CG779" s="89">
        <f t="shared" ca="1" si="1423"/>
        <v>1.2379454249915365</v>
      </c>
      <c r="CH779" s="89">
        <f t="shared" ca="1" si="1423"/>
        <v>1.8094110299204185</v>
      </c>
      <c r="CI779" s="89">
        <f t="shared" ca="1" si="1423"/>
        <v>-1.6742933804144307</v>
      </c>
      <c r="CJ779" s="89">
        <f t="shared" ca="1" si="1423"/>
        <v>-0.68560190040655966</v>
      </c>
      <c r="CK779" s="89">
        <f t="shared" ca="1" si="1423"/>
        <v>-4.5865276096868968E-2</v>
      </c>
      <c r="CL779" s="89">
        <f t="shared" ca="1" si="1423"/>
        <v>1.0914503104299165</v>
      </c>
      <c r="CM779" s="89">
        <f t="shared" ca="1" si="1423"/>
        <v>0.72477772944875363</v>
      </c>
      <c r="CN779" s="89">
        <f t="shared" ca="1" si="1423"/>
        <v>-0.45027345357489557</v>
      </c>
      <c r="CO779" s="89">
        <f t="shared" ca="1" si="1423"/>
        <v>0.43936956169547381</v>
      </c>
      <c r="CP779" s="89">
        <f t="shared" ca="1" si="1423"/>
        <v>1.8586646016459369</v>
      </c>
      <c r="CQ779" s="89">
        <f t="shared" ca="1" si="1423"/>
        <v>1.0643567521555193</v>
      </c>
      <c r="CR779" s="5">
        <f t="shared" ca="1" si="1423"/>
        <v>1.2859456067521027</v>
      </c>
      <c r="CS779" s="5">
        <f t="shared" ca="1" si="1423"/>
        <v>1.6115322339866724</v>
      </c>
      <c r="CT779" s="5">
        <f t="shared" ca="1" si="1423"/>
        <v>1.2885398915636312</v>
      </c>
      <c r="CU779" s="5">
        <f t="shared" ca="1" si="1423"/>
        <v>0.60239432564495687</v>
      </c>
      <c r="CV779" s="5">
        <f t="shared" ca="1" si="1431"/>
        <v>0.17468479257234415</v>
      </c>
      <c r="CW779" s="5" t="str">
        <f t="shared" si="1431"/>
        <v/>
      </c>
      <c r="CX779" s="5" t="str">
        <f t="shared" si="1431"/>
        <v/>
      </c>
      <c r="CY779" s="5" t="str">
        <f t="shared" si="1431"/>
        <v/>
      </c>
      <c r="CZ779" s="5" t="str">
        <f t="shared" si="1431"/>
        <v/>
      </c>
      <c r="DA779" s="5" t="str">
        <f t="shared" si="1430"/>
        <v/>
      </c>
      <c r="DB779" s="5" t="str">
        <f t="shared" si="1430"/>
        <v/>
      </c>
      <c r="DC779" s="5" t="str">
        <f t="shared" si="1430"/>
        <v/>
      </c>
      <c r="DD779" s="5" t="str">
        <f t="shared" si="1414"/>
        <v/>
      </c>
      <c r="DE779" s="5" t="str">
        <f t="shared" si="1414"/>
        <v/>
      </c>
      <c r="DF779" s="5" t="str">
        <f t="shared" si="1414"/>
        <v/>
      </c>
      <c r="DG779" s="133" t="str">
        <f t="shared" si="1393"/>
        <v/>
      </c>
      <c r="EE779" s="107"/>
      <c r="EF779" s="107"/>
      <c r="EG779" s="107"/>
      <c r="EH779" s="107"/>
      <c r="EI779" s="107"/>
      <c r="EJ779" s="107"/>
      <c r="EK779" s="107"/>
      <c r="EL779" s="107"/>
      <c r="EM779" s="107"/>
      <c r="EN779" s="107"/>
      <c r="EO779" s="107"/>
      <c r="EP779" s="107"/>
      <c r="EQ779" s="107"/>
      <c r="ER779" s="107"/>
      <c r="ES779" s="107"/>
      <c r="ET779" s="107"/>
      <c r="EU779" s="107"/>
      <c r="EV779" s="107"/>
      <c r="EW779" s="107"/>
      <c r="EX779" s="107"/>
      <c r="EY779" s="107"/>
    </row>
    <row r="780" spans="1:155" x14ac:dyDescent="0.25">
      <c r="A780" s="176">
        <f t="shared" ca="1" si="1415"/>
        <v>1.4991727665131882</v>
      </c>
      <c r="B780" s="164">
        <f t="shared" ca="1" si="1416"/>
        <v>5.3394397272171136E-2</v>
      </c>
      <c r="C780" s="106">
        <f t="shared" ca="1" si="1417"/>
        <v>0.48310208270952709</v>
      </c>
      <c r="D780" s="108">
        <f t="shared" ca="1" si="1418"/>
        <v>1.6158665776723296</v>
      </c>
      <c r="E780" s="109">
        <f t="shared" ca="1" si="1419"/>
        <v>30.262848917193608</v>
      </c>
      <c r="F780" s="109">
        <f t="shared" ca="1" si="1420"/>
        <v>11.708373630865976</v>
      </c>
      <c r="G780" s="109">
        <f t="shared" ca="1" si="1421"/>
        <v>31.53220187416143</v>
      </c>
      <c r="H780" s="109">
        <f t="shared" ca="1" si="1422"/>
        <v>19.823828243295452</v>
      </c>
      <c r="I780" s="177"/>
      <c r="J780" s="30" t="s">
        <v>768</v>
      </c>
      <c r="K780" s="89">
        <f t="shared" ca="1" si="1425"/>
        <v>1.4105767449530626E-2</v>
      </c>
      <c r="L780" s="89">
        <f t="shared" ca="1" si="1425"/>
        <v>0.94353006046483001</v>
      </c>
      <c r="M780" s="89">
        <f t="shared" ca="1" si="1425"/>
        <v>-0.41184718490169098</v>
      </c>
      <c r="N780" s="89">
        <f t="shared" ca="1" si="1425"/>
        <v>0.94353006046483001</v>
      </c>
      <c r="O780" s="89">
        <f t="shared" ca="1" si="1425"/>
        <v>0.89371861765175975</v>
      </c>
      <c r="P780" s="89">
        <f t="shared" ca="1" si="1425"/>
        <v>0.94353006046483001</v>
      </c>
      <c r="Q780" s="89">
        <f t="shared" ca="1" si="1425"/>
        <v>2.8755171397204293E-2</v>
      </c>
      <c r="R780" s="89">
        <f t="shared" ca="1" si="1425"/>
        <v>-0.30700255599325066</v>
      </c>
      <c r="S780" s="89">
        <f t="shared" ca="1" si="1425"/>
        <v>1.8449135142460493E-2</v>
      </c>
      <c r="T780" s="89">
        <f t="shared" ca="1" si="1425"/>
        <v>0.74370258632857644</v>
      </c>
      <c r="U780" s="89">
        <f t="shared" ca="1" si="1426"/>
        <v>0.21206368060581204</v>
      </c>
      <c r="V780" s="89">
        <f t="shared" ca="1" si="1426"/>
        <v>1.8449135142460493E-2</v>
      </c>
      <c r="W780" s="89">
        <f t="shared" ca="1" si="1426"/>
        <v>1.4105767449530626E-2</v>
      </c>
      <c r="X780" s="89">
        <f t="shared" ca="1" si="1426"/>
        <v>0.51560491500326755</v>
      </c>
      <c r="Y780" s="89">
        <f t="shared" ca="1" si="1426"/>
        <v>0.10667228108213433</v>
      </c>
      <c r="Z780" s="89">
        <f t="shared" ca="1" si="1426"/>
        <v>0.14357639329378769</v>
      </c>
      <c r="AA780" s="89">
        <f t="shared" ca="1" si="1426"/>
        <v>0.31960967874145596</v>
      </c>
      <c r="AB780" s="89">
        <f t="shared" ca="1" si="1426"/>
        <v>0.82443786118685636</v>
      </c>
      <c r="AC780" s="89">
        <f t="shared" ca="1" si="1426"/>
        <v>-0.31999883307611282</v>
      </c>
      <c r="AD780" s="89">
        <f t="shared" ca="1" si="1426"/>
        <v>-9.3840171590928279E-2</v>
      </c>
      <c r="AE780" s="89">
        <f t="shared" ca="1" si="1427"/>
        <v>0.89371861765175975</v>
      </c>
      <c r="AF780" s="89">
        <f t="shared" ca="1" si="1427"/>
        <v>1.1628631778867338</v>
      </c>
      <c r="AG780" s="89">
        <f t="shared" ca="1" si="1427"/>
        <v>0.82443786118685636</v>
      </c>
      <c r="AH780" s="89">
        <f t="shared" ca="1" si="1427"/>
        <v>0.51560491500326755</v>
      </c>
      <c r="AI780" s="89">
        <f t="shared" ca="1" si="1427"/>
        <v>0.13695300672662025</v>
      </c>
      <c r="AJ780" s="89">
        <f t="shared" ca="1" si="1427"/>
        <v>1.1628631778867338</v>
      </c>
      <c r="AK780" s="89">
        <f t="shared" ca="1" si="1427"/>
        <v>2.8755171397204293E-2</v>
      </c>
      <c r="AL780" s="89">
        <f t="shared" ca="1" si="1427"/>
        <v>0.31960967874145596</v>
      </c>
      <c r="AM780" s="89">
        <f t="shared" ca="1" si="1427"/>
        <v>0.89371861765175975</v>
      </c>
      <c r="AN780" s="89">
        <f t="shared" ca="1" si="1427"/>
        <v>-0.30649199665355353</v>
      </c>
      <c r="AO780" s="89">
        <f t="shared" ca="1" si="1428"/>
        <v>0.31960967874145596</v>
      </c>
      <c r="AP780" s="89">
        <f t="shared" ca="1" si="1428"/>
        <v>1.4105767449530626E-2</v>
      </c>
      <c r="AQ780" s="89">
        <f t="shared" ca="1" si="1428"/>
        <v>-0.22096981093654566</v>
      </c>
      <c r="AR780" s="89">
        <f t="shared" ca="1" si="1428"/>
        <v>1.1628631778867338</v>
      </c>
      <c r="AS780" s="89">
        <f t="shared" ca="1" si="1428"/>
        <v>-0.30700255599325066</v>
      </c>
      <c r="AT780" s="89">
        <f t="shared" ca="1" si="1428"/>
        <v>6.3830203882474623E-2</v>
      </c>
      <c r="AU780" s="89">
        <f t="shared" ca="1" si="1428"/>
        <v>-0.41184718490169098</v>
      </c>
      <c r="AV780" s="89">
        <f t="shared" ca="1" si="1428"/>
        <v>-0.15653910921934289</v>
      </c>
      <c r="AW780" s="89">
        <f t="shared" ca="1" si="1428"/>
        <v>0.82443786118685636</v>
      </c>
      <c r="AX780" s="89" t="str">
        <f t="shared" ca="1" si="1428"/>
        <v/>
      </c>
      <c r="AY780" s="89" t="str">
        <f t="shared" ca="1" si="1429"/>
        <v/>
      </c>
      <c r="AZ780" s="89" t="str">
        <f t="shared" ca="1" si="1429"/>
        <v/>
      </c>
      <c r="BA780" s="89" t="str">
        <f t="shared" ca="1" si="1429"/>
        <v/>
      </c>
      <c r="BB780" s="89" t="str">
        <f t="shared" ca="1" si="1429"/>
        <v/>
      </c>
      <c r="BC780" s="89" t="str">
        <f t="shared" ca="1" si="1429"/>
        <v/>
      </c>
      <c r="BD780" s="89" t="str">
        <f t="shared" ca="1" si="1429"/>
        <v/>
      </c>
      <c r="BE780" s="89" t="str">
        <f t="shared" ca="1" si="1429"/>
        <v/>
      </c>
      <c r="BF780" s="89" t="str">
        <f t="shared" ca="1" si="1429"/>
        <v/>
      </c>
      <c r="BG780" s="89" t="str">
        <f t="shared" ca="1" si="1429"/>
        <v/>
      </c>
      <c r="BH780" s="89" t="str">
        <f t="shared" ca="1" si="1429"/>
        <v/>
      </c>
      <c r="BJ780" s="132">
        <f t="shared" ca="1" si="1424"/>
        <v>1.0275744180837829</v>
      </c>
      <c r="BK780" s="89">
        <f t="shared" ca="1" si="1424"/>
        <v>1.9276053237920072</v>
      </c>
      <c r="BL780" s="89">
        <f t="shared" ca="1" si="1424"/>
        <v>0.59230832028900959</v>
      </c>
      <c r="BM780" s="89">
        <f t="shared" ca="1" si="1424"/>
        <v>1.598949529565467</v>
      </c>
      <c r="BN780" s="89">
        <f t="shared" ca="1" si="1424"/>
        <v>1.9686618874079211</v>
      </c>
      <c r="BO780" s="89">
        <f t="shared" ca="1" si="1424"/>
        <v>1.7967733134976553</v>
      </c>
      <c r="BP780" s="89">
        <f t="shared" ca="1" si="1424"/>
        <v>1.0341995844805145</v>
      </c>
      <c r="BQ780" s="89">
        <f t="shared" ca="1" si="1424"/>
        <v>0.56353878406173286</v>
      </c>
      <c r="BR780" s="89">
        <f t="shared" ca="1" si="1424"/>
        <v>0.78634939545669558</v>
      </c>
      <c r="BS780" s="89">
        <f t="shared" ca="1" si="1424"/>
        <v>1.3501199779266433</v>
      </c>
      <c r="BT780" s="89">
        <f t="shared" ca="1" si="1424"/>
        <v>0.95238602753487966</v>
      </c>
      <c r="BU780" s="89">
        <f t="shared" ca="1" si="1424"/>
        <v>0.74214142657907622</v>
      </c>
      <c r="BV780" s="89">
        <f t="shared" ca="1" si="1424"/>
        <v>0.35750735701054648</v>
      </c>
      <c r="BW780" s="89">
        <f t="shared" ca="1" si="1424"/>
        <v>0.9486877726287305</v>
      </c>
      <c r="BX780" s="89">
        <f t="shared" ca="1" si="1424"/>
        <v>1.0494631958734655</v>
      </c>
      <c r="BY780" s="89">
        <f t="shared" ca="1" si="1407"/>
        <v>1.3566292874208659</v>
      </c>
      <c r="BZ780" s="89">
        <f t="shared" ca="1" si="1401"/>
        <v>1.3359862313285473</v>
      </c>
      <c r="CA780" s="89">
        <f t="shared" ca="1" si="1401"/>
        <v>2.0078222962005099</v>
      </c>
      <c r="CB780" s="89">
        <f t="shared" ca="1" si="1401"/>
        <v>-3.0621346282164785E-2</v>
      </c>
      <c r="CC780" s="89">
        <f t="shared" ca="1" si="1401"/>
        <v>0.83405756968518707</v>
      </c>
      <c r="CD780" s="89">
        <f t="shared" ca="1" si="1401"/>
        <v>1.8930721550230423</v>
      </c>
      <c r="CE780" s="89">
        <f t="shared" ca="1" si="1401"/>
        <v>1.8105806364095811</v>
      </c>
      <c r="CF780" s="89">
        <f t="shared" ca="1" si="1423"/>
        <v>0.55359624797467677</v>
      </c>
      <c r="CG780" s="89">
        <f t="shared" ca="1" si="1423"/>
        <v>1.2379454249915365</v>
      </c>
      <c r="CH780" s="89">
        <f t="shared" ca="1" si="1423"/>
        <v>1.052645418995279</v>
      </c>
      <c r="CI780" s="89">
        <f t="shared" ca="1" si="1423"/>
        <v>0.49831521784355948</v>
      </c>
      <c r="CJ780" s="89">
        <f t="shared" ca="1" si="1423"/>
        <v>-0.44678702090590394</v>
      </c>
      <c r="CK780" s="89">
        <f t="shared" ca="1" si="1423"/>
        <v>6.1680722038774949E-2</v>
      </c>
      <c r="CL780" s="89">
        <f t="shared" ca="1" si="1423"/>
        <v>1.2414663417530998</v>
      </c>
      <c r="CM780" s="89">
        <f t="shared" ca="1" si="1423"/>
        <v>0.72477772944875363</v>
      </c>
      <c r="CN780" s="89">
        <f t="shared" ca="1" si="1423"/>
        <v>1.3024510485372935</v>
      </c>
      <c r="CO780" s="89">
        <f t="shared" ca="1" si="1423"/>
        <v>0.89971318329800687</v>
      </c>
      <c r="CP780" s="89">
        <f t="shared" ca="1" si="1423"/>
        <v>0.74397617305763153</v>
      </c>
      <c r="CQ780" s="89">
        <f t="shared" ca="1" si="1423"/>
        <v>1.9076102513007971</v>
      </c>
      <c r="CR780" s="5">
        <f t="shared" ca="1" si="1423"/>
        <v>0.84199004403223177</v>
      </c>
      <c r="CS780" s="5">
        <f t="shared" ca="1" si="1423"/>
        <v>1.1597575228658794</v>
      </c>
      <c r="CT780" s="5">
        <f t="shared" ca="1" si="1423"/>
        <v>0.77002042557980599</v>
      </c>
      <c r="CU780" s="5">
        <f t="shared" ca="1" si="1423"/>
        <v>0.65591492452906541</v>
      </c>
      <c r="CV780" s="5">
        <f t="shared" ca="1" si="1431"/>
        <v>1.0229787783296889</v>
      </c>
      <c r="CW780" s="5" t="str">
        <f t="shared" si="1431"/>
        <v/>
      </c>
      <c r="CX780" s="5" t="str">
        <f t="shared" si="1431"/>
        <v/>
      </c>
      <c r="CY780" s="5" t="str">
        <f t="shared" si="1431"/>
        <v/>
      </c>
      <c r="CZ780" s="5" t="str">
        <f t="shared" si="1431"/>
        <v/>
      </c>
      <c r="DA780" s="5" t="str">
        <f t="shared" si="1430"/>
        <v/>
      </c>
      <c r="DB780" s="5" t="str">
        <f t="shared" si="1430"/>
        <v/>
      </c>
      <c r="DC780" s="5" t="str">
        <f t="shared" si="1430"/>
        <v/>
      </c>
      <c r="DD780" s="5" t="str">
        <f t="shared" si="1414"/>
        <v/>
      </c>
      <c r="DE780" s="5" t="str">
        <f t="shared" si="1414"/>
        <v/>
      </c>
      <c r="DF780" s="5" t="str">
        <f t="shared" si="1414"/>
        <v/>
      </c>
      <c r="DG780" s="133" t="str">
        <f t="shared" si="1393"/>
        <v/>
      </c>
      <c r="EE780" s="107"/>
      <c r="EF780" s="107"/>
      <c r="EG780" s="107"/>
      <c r="EH780" s="107"/>
      <c r="EI780" s="107"/>
      <c r="EJ780" s="107"/>
      <c r="EK780" s="107"/>
      <c r="EL780" s="107"/>
      <c r="EM780" s="107"/>
      <c r="EN780" s="107"/>
      <c r="EO780" s="107"/>
      <c r="EP780" s="107"/>
      <c r="EQ780" s="107"/>
      <c r="ER780" s="107"/>
      <c r="ES780" s="107"/>
      <c r="ET780" s="107"/>
      <c r="EU780" s="107"/>
      <c r="EV780" s="107"/>
      <c r="EW780" s="107"/>
      <c r="EX780" s="107"/>
      <c r="EY780" s="107"/>
    </row>
    <row r="781" spans="1:155" x14ac:dyDescent="0.25">
      <c r="A781" s="176">
        <f t="shared" ca="1" si="1415"/>
        <v>1.2965724224804978</v>
      </c>
      <c r="B781" s="164">
        <f t="shared" ca="1" si="1416"/>
        <v>6.1271791513390593E-2</v>
      </c>
      <c r="C781" s="106">
        <f t="shared" ca="1" si="1417"/>
        <v>0.5447687450662726</v>
      </c>
      <c r="D781" s="108">
        <f t="shared" ca="1" si="1418"/>
        <v>1.4449589152810385</v>
      </c>
      <c r="E781" s="109">
        <f t="shared" ca="1" si="1419"/>
        <v>23.582775688307581</v>
      </c>
      <c r="F781" s="109">
        <f t="shared" ca="1" si="1420"/>
        <v>9.4060579057012834</v>
      </c>
      <c r="G781" s="109">
        <f t="shared" ca="1" si="1421"/>
        <v>22.420749253751097</v>
      </c>
      <c r="H781" s="109">
        <f t="shared" ca="1" si="1422"/>
        <v>13.014691348049814</v>
      </c>
      <c r="I781" s="177"/>
      <c r="J781" s="30" t="s">
        <v>769</v>
      </c>
      <c r="K781" s="89">
        <f t="shared" ca="1" si="1425"/>
        <v>0.89371861765175975</v>
      </c>
      <c r="L781" s="89">
        <f t="shared" ca="1" si="1425"/>
        <v>0.13695300672662025</v>
      </c>
      <c r="M781" s="89">
        <f t="shared" ca="1" si="1425"/>
        <v>0.31960967874145596</v>
      </c>
      <c r="N781" s="89">
        <f t="shared" ca="1" si="1425"/>
        <v>3.6539036893229848E-2</v>
      </c>
      <c r="O781" s="89">
        <f t="shared" ca="1" si="1425"/>
        <v>2.8755171397204293E-2</v>
      </c>
      <c r="P781" s="89">
        <f t="shared" ca="1" si="1425"/>
        <v>3.6539036893229848E-2</v>
      </c>
      <c r="Q781" s="89">
        <f t="shared" ca="1" si="1425"/>
        <v>6.3830203882474623E-2</v>
      </c>
      <c r="R781" s="89">
        <f t="shared" ca="1" si="1425"/>
        <v>1.4105767449530626E-2</v>
      </c>
      <c r="S781" s="89">
        <f t="shared" ca="1" si="1425"/>
        <v>0.51560491500326755</v>
      </c>
      <c r="T781" s="89">
        <f t="shared" ca="1" si="1425"/>
        <v>0.94353006046483001</v>
      </c>
      <c r="U781" s="89">
        <f t="shared" ca="1" si="1426"/>
        <v>2.8755171397204293E-2</v>
      </c>
      <c r="V781" s="89">
        <f t="shared" ca="1" si="1426"/>
        <v>0.53753403810350731</v>
      </c>
      <c r="W781" s="89">
        <f t="shared" ca="1" si="1426"/>
        <v>0.10667228108213433</v>
      </c>
      <c r="X781" s="89">
        <f t="shared" ca="1" si="1426"/>
        <v>-0.31999883307611282</v>
      </c>
      <c r="Y781" s="89">
        <f t="shared" ca="1" si="1426"/>
        <v>-0.81775242806075465</v>
      </c>
      <c r="Z781" s="89">
        <f t="shared" ca="1" si="1426"/>
        <v>-1.4331148233707331</v>
      </c>
      <c r="AA781" s="89">
        <f t="shared" ca="1" si="1426"/>
        <v>-0.81775242806075465</v>
      </c>
      <c r="AB781" s="89">
        <f t="shared" ca="1" si="1426"/>
        <v>-9.3840171590928279E-2</v>
      </c>
      <c r="AC781" s="89">
        <f t="shared" ca="1" si="1426"/>
        <v>-0.41184718490169098</v>
      </c>
      <c r="AD781" s="89">
        <f t="shared" ca="1" si="1426"/>
        <v>0.41148501321826991</v>
      </c>
      <c r="AE781" s="89">
        <f t="shared" ca="1" si="1427"/>
        <v>0.3096998313943522</v>
      </c>
      <c r="AF781" s="89">
        <f t="shared" ca="1" si="1427"/>
        <v>0.94353006046483001</v>
      </c>
      <c r="AG781" s="89">
        <f t="shared" ca="1" si="1427"/>
        <v>1.8449135142460493E-2</v>
      </c>
      <c r="AH781" s="89">
        <f t="shared" ca="1" si="1427"/>
        <v>1.1628631778867338</v>
      </c>
      <c r="AI781" s="89">
        <f t="shared" ca="1" si="1427"/>
        <v>-9.3840171590928279E-2</v>
      </c>
      <c r="AJ781" s="89">
        <f t="shared" ca="1" si="1427"/>
        <v>0.13695300672662025</v>
      </c>
      <c r="AK781" s="89">
        <f t="shared" ca="1" si="1427"/>
        <v>0.10667228108213433</v>
      </c>
      <c r="AL781" s="89">
        <f t="shared" ca="1" si="1427"/>
        <v>-9.3840171590928279E-2</v>
      </c>
      <c r="AM781" s="89">
        <f t="shared" ca="1" si="1427"/>
        <v>0.82443786118685636</v>
      </c>
      <c r="AN781" s="89">
        <f t="shared" ca="1" si="1427"/>
        <v>-1.3483164959119551</v>
      </c>
      <c r="AO781" s="89">
        <f t="shared" ca="1" si="1428"/>
        <v>1.4105767449530626E-2</v>
      </c>
      <c r="AP781" s="89">
        <f t="shared" ca="1" si="1428"/>
        <v>-0.15653910921934289</v>
      </c>
      <c r="AQ781" s="89">
        <f t="shared" ca="1" si="1428"/>
        <v>1.4105767449530626E-2</v>
      </c>
      <c r="AR781" s="89">
        <f t="shared" ca="1" si="1428"/>
        <v>0.13695300672662025</v>
      </c>
      <c r="AS781" s="89">
        <f t="shared" ca="1" si="1428"/>
        <v>0.13695300672662025</v>
      </c>
      <c r="AT781" s="89">
        <f t="shared" ca="1" si="1428"/>
        <v>-0.44623785415300243</v>
      </c>
      <c r="AU781" s="89">
        <f t="shared" ca="1" si="1428"/>
        <v>-0.22096981093654566</v>
      </c>
      <c r="AV781" s="89">
        <f t="shared" ca="1" si="1428"/>
        <v>2.8755171397204293E-2</v>
      </c>
      <c r="AW781" s="89">
        <f t="shared" ca="1" si="1428"/>
        <v>0.21206368060581204</v>
      </c>
      <c r="AX781" s="89" t="str">
        <f t="shared" ca="1" si="1428"/>
        <v/>
      </c>
      <c r="AY781" s="89" t="str">
        <f t="shared" ca="1" si="1429"/>
        <v/>
      </c>
      <c r="AZ781" s="89" t="str">
        <f t="shared" ca="1" si="1429"/>
        <v/>
      </c>
      <c r="BA781" s="89" t="str">
        <f t="shared" ca="1" si="1429"/>
        <v/>
      </c>
      <c r="BB781" s="89" t="str">
        <f t="shared" ca="1" si="1429"/>
        <v/>
      </c>
      <c r="BC781" s="89" t="str">
        <f t="shared" ca="1" si="1429"/>
        <v/>
      </c>
      <c r="BD781" s="89" t="str">
        <f t="shared" ca="1" si="1429"/>
        <v/>
      </c>
      <c r="BE781" s="89" t="str">
        <f t="shared" ca="1" si="1429"/>
        <v/>
      </c>
      <c r="BF781" s="89" t="str">
        <f t="shared" ca="1" si="1429"/>
        <v/>
      </c>
      <c r="BG781" s="89" t="str">
        <f t="shared" ca="1" si="1429"/>
        <v/>
      </c>
      <c r="BH781" s="89" t="str">
        <f t="shared" ca="1" si="1429"/>
        <v/>
      </c>
      <c r="BJ781" s="132">
        <f t="shared" ca="1" si="1424"/>
        <v>1.907187268286012</v>
      </c>
      <c r="BK781" s="89">
        <f t="shared" ca="1" si="1424"/>
        <v>1.1210282700537975</v>
      </c>
      <c r="BL781" s="89">
        <f t="shared" ca="1" si="1424"/>
        <v>1.3237651839321565</v>
      </c>
      <c r="BM781" s="89">
        <f t="shared" ca="1" si="1424"/>
        <v>0.69195850599386688</v>
      </c>
      <c r="BN781" s="89">
        <f t="shared" ca="1" si="1424"/>
        <v>1.1036984411533657</v>
      </c>
      <c r="BO781" s="89">
        <f t="shared" ca="1" si="1424"/>
        <v>0.88978228992605501</v>
      </c>
      <c r="BP781" s="89">
        <f t="shared" ca="1" si="1424"/>
        <v>1.0692746169657847</v>
      </c>
      <c r="BQ781" s="89">
        <f t="shared" ca="1" si="1424"/>
        <v>0.88464710750451414</v>
      </c>
      <c r="BR781" s="89">
        <f t="shared" ca="1" si="1424"/>
        <v>1.2835051753175026</v>
      </c>
      <c r="BS781" s="89">
        <f t="shared" ca="1" si="1424"/>
        <v>1.5499474520628969</v>
      </c>
      <c r="BT781" s="89">
        <f t="shared" ca="1" si="1424"/>
        <v>0.76907751832627191</v>
      </c>
      <c r="BU781" s="89">
        <f t="shared" ca="1" si="1424"/>
        <v>1.2612263295401229</v>
      </c>
      <c r="BV781" s="89">
        <f t="shared" ca="1" si="1424"/>
        <v>0.45007387064315019</v>
      </c>
      <c r="BW781" s="89">
        <f t="shared" ca="1" si="1424"/>
        <v>0.11308402454935013</v>
      </c>
      <c r="BX781" s="89">
        <f t="shared" ca="1" si="1424"/>
        <v>0.12503848673057649</v>
      </c>
      <c r="BY781" s="89">
        <f t="shared" ca="1" si="1407"/>
        <v>-0.22006192924365497</v>
      </c>
      <c r="BZ781" s="89">
        <f t="shared" ca="1" si="1401"/>
        <v>0.19862412452633671</v>
      </c>
      <c r="CA781" s="89">
        <f t="shared" ca="1" si="1401"/>
        <v>1.0895442634227253</v>
      </c>
      <c r="CB781" s="89">
        <f t="shared" ca="1" si="1401"/>
        <v>-0.12246969810774294</v>
      </c>
      <c r="CC781" s="89">
        <f t="shared" ca="1" si="1401"/>
        <v>1.3393827544943853</v>
      </c>
      <c r="CD781" s="89">
        <f t="shared" ca="1" si="1401"/>
        <v>1.3090533687656347</v>
      </c>
      <c r="CE781" s="89">
        <f t="shared" ca="1" si="1401"/>
        <v>1.5912475189876774</v>
      </c>
      <c r="CF781" s="89">
        <f t="shared" ca="1" si="1423"/>
        <v>-0.2523924780697191</v>
      </c>
      <c r="CG781" s="89">
        <f t="shared" ca="1" si="1423"/>
        <v>1.8852036878750027</v>
      </c>
      <c r="CH781" s="89">
        <f t="shared" ca="1" si="1423"/>
        <v>0.82185224067773055</v>
      </c>
      <c r="CI781" s="89">
        <f t="shared" ca="1" si="1423"/>
        <v>-0.52759495331655404</v>
      </c>
      <c r="CJ781" s="89">
        <f t="shared" ca="1" si="1423"/>
        <v>-0.3688699112209739</v>
      </c>
      <c r="CK781" s="89">
        <f t="shared" ca="1" si="1423"/>
        <v>-0.35176912829360929</v>
      </c>
      <c r="CL781" s="89">
        <f t="shared" ca="1" si="1423"/>
        <v>1.1721855852881964</v>
      </c>
      <c r="CM781" s="89">
        <f t="shared" ca="1" si="1423"/>
        <v>-0.31704676980964797</v>
      </c>
      <c r="CN781" s="89">
        <f t="shared" ca="1" si="1423"/>
        <v>0.99694713724536821</v>
      </c>
      <c r="CO781" s="89">
        <f t="shared" ca="1" si="1423"/>
        <v>0.72906830662913336</v>
      </c>
      <c r="CP781" s="89">
        <f t="shared" ca="1" si="1423"/>
        <v>0.97905175144370782</v>
      </c>
      <c r="CQ781" s="89">
        <f t="shared" ca="1" si="1423"/>
        <v>0.88170008014068346</v>
      </c>
      <c r="CR781" s="5">
        <f t="shared" ca="1" si="1423"/>
        <v>1.2859456067521027</v>
      </c>
      <c r="CS781" s="5">
        <f t="shared" ca="1" si="1423"/>
        <v>0.64968946483040246</v>
      </c>
      <c r="CT781" s="5">
        <f t="shared" ca="1" si="1423"/>
        <v>0.96089779954495125</v>
      </c>
      <c r="CU781" s="5">
        <f t="shared" ca="1" si="1423"/>
        <v>0.84120920514561259</v>
      </c>
      <c r="CV781" s="5">
        <f t="shared" ca="1" si="1431"/>
        <v>0.41060459774864455</v>
      </c>
      <c r="CW781" s="5" t="str">
        <f t="shared" si="1431"/>
        <v/>
      </c>
      <c r="CX781" s="5" t="str">
        <f t="shared" si="1431"/>
        <v/>
      </c>
      <c r="CY781" s="5" t="str">
        <f t="shared" si="1431"/>
        <v/>
      </c>
      <c r="CZ781" s="5" t="str">
        <f t="shared" si="1431"/>
        <v/>
      </c>
      <c r="DA781" s="5" t="str">
        <f t="shared" si="1430"/>
        <v/>
      </c>
      <c r="DB781" s="5" t="str">
        <f t="shared" si="1430"/>
        <v/>
      </c>
      <c r="DC781" s="5" t="str">
        <f t="shared" si="1430"/>
        <v/>
      </c>
      <c r="DD781" s="5" t="str">
        <f t="shared" si="1414"/>
        <v/>
      </c>
      <c r="DE781" s="5" t="str">
        <f t="shared" si="1414"/>
        <v/>
      </c>
      <c r="DF781" s="5" t="str">
        <f t="shared" si="1414"/>
        <v/>
      </c>
      <c r="DG781" s="133" t="str">
        <f t="shared" si="1393"/>
        <v/>
      </c>
      <c r="EE781" s="107"/>
      <c r="EF781" s="107"/>
      <c r="EG781" s="107"/>
      <c r="EH781" s="107"/>
      <c r="EI781" s="107"/>
      <c r="EJ781" s="107"/>
      <c r="EK781" s="107"/>
      <c r="EL781" s="107"/>
      <c r="EM781" s="107"/>
      <c r="EN781" s="107"/>
      <c r="EO781" s="107"/>
      <c r="EP781" s="107"/>
      <c r="EQ781" s="107"/>
      <c r="ER781" s="107"/>
      <c r="ES781" s="107"/>
      <c r="ET781" s="107"/>
      <c r="EU781" s="107"/>
      <c r="EV781" s="107"/>
      <c r="EW781" s="107"/>
      <c r="EX781" s="107"/>
      <c r="EY781" s="107"/>
    </row>
    <row r="782" spans="1:155" x14ac:dyDescent="0.25">
      <c r="A782" s="176">
        <f t="shared" ca="1" si="1415"/>
        <v>1.2262997540249456</v>
      </c>
      <c r="B782" s="164">
        <f t="shared" ca="1" si="1416"/>
        <v>6.1813338147923766E-2</v>
      </c>
      <c r="C782" s="106">
        <f t="shared" ca="1" si="1417"/>
        <v>0.57008960792337571</v>
      </c>
      <c r="D782" s="108">
        <f t="shared" ca="1" si="1418"/>
        <v>1.3888008345560596</v>
      </c>
      <c r="E782" s="109">
        <f t="shared" ca="1" si="1419"/>
        <v>22.467656272381848</v>
      </c>
      <c r="F782" s="109">
        <f t="shared" ca="1" si="1420"/>
        <v>9.049611151478743</v>
      </c>
      <c r="G782" s="109">
        <f t="shared" ca="1" si="1421"/>
        <v>20.741488099486748</v>
      </c>
      <c r="H782" s="109">
        <f t="shared" ca="1" si="1422"/>
        <v>11.691876948008005</v>
      </c>
      <c r="I782" s="177"/>
      <c r="J782" s="30" t="s">
        <v>770</v>
      </c>
      <c r="K782" s="89">
        <f t="shared" ca="1" si="1425"/>
        <v>-0.22096981093654566</v>
      </c>
      <c r="L782" s="89">
        <f t="shared" ca="1" si="1425"/>
        <v>0.94353006046483001</v>
      </c>
      <c r="M782" s="89">
        <f t="shared" ca="1" si="1425"/>
        <v>0.10667228108213433</v>
      </c>
      <c r="N782" s="89">
        <f t="shared" ca="1" si="1425"/>
        <v>0.74160465676181864</v>
      </c>
      <c r="O782" s="89">
        <f t="shared" ca="1" si="1425"/>
        <v>0.14357639329378769</v>
      </c>
      <c r="P782" s="89">
        <f t="shared" ca="1" si="1425"/>
        <v>-1.3483164959119551</v>
      </c>
      <c r="Q782" s="89">
        <f t="shared" ca="1" si="1425"/>
        <v>-1.0649490381436091</v>
      </c>
      <c r="R782" s="89">
        <f t="shared" ca="1" si="1425"/>
        <v>0.74160465676181864</v>
      </c>
      <c r="S782" s="89">
        <f t="shared" ca="1" si="1425"/>
        <v>0.74370258632857644</v>
      </c>
      <c r="T782" s="89">
        <f t="shared" ca="1" si="1425"/>
        <v>0.14357639329378769</v>
      </c>
      <c r="U782" s="89">
        <f t="shared" ca="1" si="1426"/>
        <v>0.94353006046483001</v>
      </c>
      <c r="V782" s="89">
        <f t="shared" ca="1" si="1426"/>
        <v>-1.3483164959119551</v>
      </c>
      <c r="W782" s="89">
        <f t="shared" ca="1" si="1426"/>
        <v>0.41148501321826991</v>
      </c>
      <c r="X782" s="89">
        <f t="shared" ca="1" si="1426"/>
        <v>-0.41558093709150801</v>
      </c>
      <c r="Y782" s="89">
        <f t="shared" ca="1" si="1426"/>
        <v>0.74160465676181864</v>
      </c>
      <c r="Z782" s="89">
        <f t="shared" ca="1" si="1426"/>
        <v>-0.81775242806075465</v>
      </c>
      <c r="AA782" s="89">
        <f t="shared" ca="1" si="1426"/>
        <v>-0.22096981093654566</v>
      </c>
      <c r="AB782" s="89">
        <f t="shared" ca="1" si="1426"/>
        <v>-2.3856124570488357E-2</v>
      </c>
      <c r="AC782" s="89">
        <f t="shared" ca="1" si="1426"/>
        <v>9.8583260592283506E-2</v>
      </c>
      <c r="AD782" s="89">
        <f t="shared" ca="1" si="1426"/>
        <v>-0.30649199665355353</v>
      </c>
      <c r="AE782" s="89">
        <f t="shared" ca="1" si="1427"/>
        <v>-0.30649199665355353</v>
      </c>
      <c r="AF782" s="89">
        <f t="shared" ca="1" si="1427"/>
        <v>-0.81775242806075465</v>
      </c>
      <c r="AG782" s="89">
        <f t="shared" ca="1" si="1427"/>
        <v>9.8583260592283506E-2</v>
      </c>
      <c r="AH782" s="89">
        <f t="shared" ca="1" si="1427"/>
        <v>0.21206368060581204</v>
      </c>
      <c r="AI782" s="89">
        <f t="shared" ca="1" si="1427"/>
        <v>-0.44623785415300243</v>
      </c>
      <c r="AJ782" s="89">
        <f t="shared" ca="1" si="1427"/>
        <v>0.10667228108213433</v>
      </c>
      <c r="AK782" s="89">
        <f t="shared" ca="1" si="1427"/>
        <v>0.10667228108213433</v>
      </c>
      <c r="AL782" s="89">
        <f t="shared" ca="1" si="1427"/>
        <v>-0.22096981093654566</v>
      </c>
      <c r="AM782" s="89">
        <f t="shared" ca="1" si="1427"/>
        <v>6.3830203882474623E-2</v>
      </c>
      <c r="AN782" s="89">
        <f t="shared" ca="1" si="1427"/>
        <v>-0.21005970810345143</v>
      </c>
      <c r="AO782" s="89">
        <f t="shared" ca="1" si="1428"/>
        <v>-0.15653910921934289</v>
      </c>
      <c r="AP782" s="89">
        <f t="shared" ca="1" si="1428"/>
        <v>-0.15653910921934289</v>
      </c>
      <c r="AQ782" s="89">
        <f t="shared" ca="1" si="1428"/>
        <v>-0.21005970810345143</v>
      </c>
      <c r="AR782" s="89">
        <f t="shared" ca="1" si="1428"/>
        <v>0.41148501321826991</v>
      </c>
      <c r="AS782" s="89">
        <f t="shared" ca="1" si="1428"/>
        <v>5.4419538639000731E-2</v>
      </c>
      <c r="AT782" s="89">
        <f t="shared" ca="1" si="1428"/>
        <v>-0.30700255599325066</v>
      </c>
      <c r="AU782" s="89">
        <f t="shared" ca="1" si="1428"/>
        <v>-0.30649199665355353</v>
      </c>
      <c r="AV782" s="89">
        <f t="shared" ca="1" si="1428"/>
        <v>0.13695300672662025</v>
      </c>
      <c r="AW782" s="89">
        <f t="shared" ca="1" si="1428"/>
        <v>0.89371861765175975</v>
      </c>
      <c r="AX782" s="89" t="str">
        <f t="shared" ca="1" si="1428"/>
        <v/>
      </c>
      <c r="AY782" s="89" t="str">
        <f t="shared" ca="1" si="1429"/>
        <v/>
      </c>
      <c r="AZ782" s="89" t="str">
        <f t="shared" ca="1" si="1429"/>
        <v/>
      </c>
      <c r="BA782" s="89" t="str">
        <f t="shared" ca="1" si="1429"/>
        <v/>
      </c>
      <c r="BB782" s="89" t="str">
        <f t="shared" ca="1" si="1429"/>
        <v/>
      </c>
      <c r="BC782" s="89" t="str">
        <f t="shared" ca="1" si="1429"/>
        <v/>
      </c>
      <c r="BD782" s="89" t="str">
        <f t="shared" ca="1" si="1429"/>
        <v/>
      </c>
      <c r="BE782" s="89" t="str">
        <f t="shared" ca="1" si="1429"/>
        <v/>
      </c>
      <c r="BF782" s="89" t="str">
        <f t="shared" ca="1" si="1429"/>
        <v/>
      </c>
      <c r="BG782" s="89" t="str">
        <f t="shared" ca="1" si="1429"/>
        <v/>
      </c>
      <c r="BH782" s="89" t="str">
        <f t="shared" ca="1" si="1429"/>
        <v/>
      </c>
      <c r="BJ782" s="132">
        <f t="shared" ca="1" si="1424"/>
        <v>0.79249883969770663</v>
      </c>
      <c r="BK782" s="89">
        <f t="shared" ca="1" si="1424"/>
        <v>1.9276053237920072</v>
      </c>
      <c r="BL782" s="89">
        <f t="shared" ca="1" si="1424"/>
        <v>1.1108277862728348</v>
      </c>
      <c r="BM782" s="89">
        <f t="shared" ca="1" si="1424"/>
        <v>1.3970241258624556</v>
      </c>
      <c r="BN782" s="89">
        <f t="shared" ca="1" si="1424"/>
        <v>1.2185196630499491</v>
      </c>
      <c r="BO782" s="89">
        <f t="shared" ca="1" si="1424"/>
        <v>-0.4950732428791299</v>
      </c>
      <c r="BP782" s="89">
        <f t="shared" ca="1" si="1424"/>
        <v>-5.9504625060298855E-2</v>
      </c>
      <c r="BQ782" s="89">
        <f t="shared" ca="1" si="1424"/>
        <v>1.6121459968168022</v>
      </c>
      <c r="BR782" s="89">
        <f t="shared" ca="1" si="1424"/>
        <v>1.5116028466428115</v>
      </c>
      <c r="BS782" s="89">
        <f t="shared" ca="1" si="1424"/>
        <v>0.74999378489185453</v>
      </c>
      <c r="BT782" s="89">
        <f t="shared" ca="1" si="1424"/>
        <v>1.6838524073938976</v>
      </c>
      <c r="BU782" s="89">
        <f t="shared" ca="1" si="1424"/>
        <v>-0.6246242044753394</v>
      </c>
      <c r="BV782" s="89">
        <f t="shared" ca="1" si="1424"/>
        <v>0.75488660277928576</v>
      </c>
      <c r="BW782" s="89">
        <f t="shared" ca="1" si="1424"/>
        <v>1.750192053395494E-2</v>
      </c>
      <c r="BX782" s="89">
        <f t="shared" ca="1" si="1424"/>
        <v>1.6843955715531498</v>
      </c>
      <c r="BY782" s="89">
        <f t="shared" ca="1" si="1407"/>
        <v>0.39530046606632352</v>
      </c>
      <c r="BZ782" s="89">
        <f t="shared" ca="1" si="1401"/>
        <v>0.7954067416505457</v>
      </c>
      <c r="CA782" s="89">
        <f t="shared" ca="1" si="1401"/>
        <v>1.1595283104431653</v>
      </c>
      <c r="CB782" s="89">
        <f t="shared" ca="1" si="1401"/>
        <v>0.38796074738623154</v>
      </c>
      <c r="CC782" s="89">
        <f t="shared" ca="1" si="1401"/>
        <v>0.62140574462256182</v>
      </c>
      <c r="CD782" s="89">
        <f t="shared" ca="1" si="1401"/>
        <v>0.69286154071772899</v>
      </c>
      <c r="CE782" s="89">
        <f t="shared" ca="1" si="1401"/>
        <v>-0.17003496953790731</v>
      </c>
      <c r="CF782" s="89">
        <f t="shared" ca="1" si="1423"/>
        <v>-0.17225835261989608</v>
      </c>
      <c r="CG782" s="89">
        <f t="shared" ca="1" si="1423"/>
        <v>0.93440419059408097</v>
      </c>
      <c r="CH782" s="89">
        <f t="shared" ca="1" si="1423"/>
        <v>0.4694545581156564</v>
      </c>
      <c r="CI782" s="89">
        <f t="shared" ca="1" si="1423"/>
        <v>-0.55787567896103996</v>
      </c>
      <c r="CJ782" s="89">
        <f t="shared" ca="1" si="1423"/>
        <v>-0.3688699112209739</v>
      </c>
      <c r="CK782" s="89">
        <f t="shared" ca="1" si="1423"/>
        <v>-0.47889876763922667</v>
      </c>
      <c r="CL782" s="89">
        <f t="shared" ca="1" si="1423"/>
        <v>0.41157792798381465</v>
      </c>
      <c r="CM782" s="89">
        <f t="shared" ca="1" si="1423"/>
        <v>0.82121001799885573</v>
      </c>
      <c r="CN782" s="89">
        <f t="shared" ca="1" si="1423"/>
        <v>0.8263022605764947</v>
      </c>
      <c r="CO782" s="89">
        <f t="shared" ca="1" si="1423"/>
        <v>0.72906830662913336</v>
      </c>
      <c r="CP782" s="89">
        <f t="shared" ca="1" si="1423"/>
        <v>0.75488627589072577</v>
      </c>
      <c r="CQ782" s="89">
        <f t="shared" ca="1" si="1423"/>
        <v>1.156232086632333</v>
      </c>
      <c r="CR782" s="5">
        <f t="shared" ca="1" si="1423"/>
        <v>1.2034121386644832</v>
      </c>
      <c r="CS782" s="5">
        <f t="shared" ca="1" si="1423"/>
        <v>0.78892476299015424</v>
      </c>
      <c r="CT782" s="5">
        <f t="shared" ca="1" si="1423"/>
        <v>0.87537561382794338</v>
      </c>
      <c r="CU782" s="5">
        <f t="shared" ca="1" si="1423"/>
        <v>0.94940704047502855</v>
      </c>
      <c r="CV782" s="5">
        <f t="shared" ca="1" si="1431"/>
        <v>1.0922595347945923</v>
      </c>
      <c r="CW782" s="5" t="str">
        <f t="shared" si="1431"/>
        <v/>
      </c>
      <c r="CX782" s="5" t="str">
        <f t="shared" si="1431"/>
        <v/>
      </c>
      <c r="CY782" s="5" t="str">
        <f t="shared" si="1431"/>
        <v/>
      </c>
      <c r="CZ782" s="5" t="str">
        <f t="shared" si="1431"/>
        <v/>
      </c>
      <c r="DA782" s="5" t="str">
        <f t="shared" si="1430"/>
        <v/>
      </c>
      <c r="DB782" s="5" t="str">
        <f t="shared" si="1430"/>
        <v/>
      </c>
      <c r="DC782" s="5" t="str">
        <f t="shared" si="1430"/>
        <v/>
      </c>
      <c r="DD782" s="5" t="str">
        <f t="shared" si="1414"/>
        <v/>
      </c>
      <c r="DE782" s="5" t="str">
        <f t="shared" si="1414"/>
        <v/>
      </c>
      <c r="DF782" s="5" t="str">
        <f t="shared" si="1414"/>
        <v/>
      </c>
      <c r="DG782" s="133" t="str">
        <f t="shared" si="1393"/>
        <v/>
      </c>
      <c r="EE782" s="107"/>
      <c r="EF782" s="107"/>
      <c r="EG782" s="107"/>
      <c r="EH782" s="107"/>
      <c r="EI782" s="107"/>
      <c r="EJ782" s="107"/>
      <c r="EK782" s="107"/>
      <c r="EL782" s="107"/>
      <c r="EM782" s="107"/>
      <c r="EN782" s="107"/>
      <c r="EO782" s="107"/>
      <c r="EP782" s="107"/>
      <c r="EQ782" s="107"/>
      <c r="ER782" s="107"/>
      <c r="ES782" s="107"/>
      <c r="ET782" s="107"/>
      <c r="EU782" s="107"/>
      <c r="EV782" s="107"/>
      <c r="EW782" s="107"/>
      <c r="EX782" s="107"/>
      <c r="EY782" s="107"/>
    </row>
    <row r="783" spans="1:155" x14ac:dyDescent="0.25">
      <c r="A783" s="176">
        <f t="shared" ca="1" si="1415"/>
        <v>1.5912436998824462</v>
      </c>
      <c r="B783" s="164">
        <f t="shared" ca="1" si="1416"/>
        <v>0.10602749333362456</v>
      </c>
      <c r="C783" s="106">
        <f t="shared" ca="1" si="1417"/>
        <v>0.6804400011701327</v>
      </c>
      <c r="D783" s="108">
        <f t="shared" ca="1" si="1418"/>
        <v>1.8227429974786513</v>
      </c>
      <c r="E783" s="109">
        <f t="shared" ca="1" si="1419"/>
        <v>17.191229747771505</v>
      </c>
      <c r="F783" s="109">
        <f t="shared" ca="1" si="1420"/>
        <v>6.4021513190299491</v>
      </c>
      <c r="G783" s="109">
        <f t="shared" ca="1" si="1421"/>
        <v>20.097049608813613</v>
      </c>
      <c r="H783" s="109">
        <f t="shared" ca="1" si="1422"/>
        <v>13.694898289783664</v>
      </c>
      <c r="I783" s="177"/>
      <c r="J783" s="30" t="s">
        <v>771</v>
      </c>
      <c r="K783" s="89">
        <f t="shared" ca="1" si="1425"/>
        <v>-0.44623785415300243</v>
      </c>
      <c r="L783" s="89">
        <f t="shared" ca="1" si="1425"/>
        <v>1.1628631778867338</v>
      </c>
      <c r="M783" s="89">
        <f t="shared" ca="1" si="1425"/>
        <v>0.31960967874145596</v>
      </c>
      <c r="N783" s="89">
        <f t="shared" ca="1" si="1425"/>
        <v>0.3096998313943522</v>
      </c>
      <c r="O783" s="89">
        <f t="shared" ca="1" si="1425"/>
        <v>-0.21005970810345143</v>
      </c>
      <c r="P783" s="89">
        <f t="shared" ca="1" si="1425"/>
        <v>0.10667228108213433</v>
      </c>
      <c r="Q783" s="89">
        <f t="shared" ca="1" si="1425"/>
        <v>0.3096998313943522</v>
      </c>
      <c r="R783" s="89">
        <f t="shared" ca="1" si="1425"/>
        <v>0.74370258632857644</v>
      </c>
      <c r="S783" s="89">
        <f t="shared" ca="1" si="1425"/>
        <v>0.14357639329378769</v>
      </c>
      <c r="T783" s="89">
        <f t="shared" ca="1" si="1425"/>
        <v>1.1628631778867338</v>
      </c>
      <c r="U783" s="89">
        <f t="shared" ca="1" si="1426"/>
        <v>-1.0097454203712564</v>
      </c>
      <c r="V783" s="89">
        <f t="shared" ca="1" si="1426"/>
        <v>-1.4331148233707331</v>
      </c>
      <c r="W783" s="89">
        <f t="shared" ca="1" si="1426"/>
        <v>0.53753403810350731</v>
      </c>
      <c r="X783" s="89">
        <f t="shared" ca="1" si="1426"/>
        <v>0.3096998313943522</v>
      </c>
      <c r="Y783" s="89">
        <f t="shared" ca="1" si="1426"/>
        <v>1.8449135142460493E-2</v>
      </c>
      <c r="Z783" s="89">
        <f t="shared" ca="1" si="1426"/>
        <v>1.8449135142460493E-2</v>
      </c>
      <c r="AA783" s="89">
        <f t="shared" ca="1" si="1426"/>
        <v>-1.3483164959119551</v>
      </c>
      <c r="AB783" s="89">
        <f t="shared" ca="1" si="1426"/>
        <v>0.3096998313943522</v>
      </c>
      <c r="AC783" s="89">
        <f t="shared" ca="1" si="1426"/>
        <v>-1.0097454203712564</v>
      </c>
      <c r="AD783" s="89">
        <f t="shared" ca="1" si="1426"/>
        <v>0.13695300672662025</v>
      </c>
      <c r="AE783" s="89">
        <f t="shared" ca="1" si="1427"/>
        <v>0.41148501321826991</v>
      </c>
      <c r="AF783" s="89">
        <f t="shared" ca="1" si="1427"/>
        <v>-0.15653910921934289</v>
      </c>
      <c r="AG783" s="89">
        <f t="shared" ca="1" si="1427"/>
        <v>-0.41184718490169098</v>
      </c>
      <c r="AH783" s="89">
        <f t="shared" ca="1" si="1427"/>
        <v>-1.0097454203712564</v>
      </c>
      <c r="AI783" s="89">
        <f t="shared" ca="1" si="1427"/>
        <v>-0.30700255599325066</v>
      </c>
      <c r="AJ783" s="89">
        <f t="shared" ca="1" si="1427"/>
        <v>1.8449135142460493E-2</v>
      </c>
      <c r="AK783" s="89">
        <f t="shared" ca="1" si="1427"/>
        <v>-1.3483164959119551</v>
      </c>
      <c r="AL783" s="89">
        <f t="shared" ca="1" si="1427"/>
        <v>-1.3483164959119551</v>
      </c>
      <c r="AM783" s="89">
        <f t="shared" ca="1" si="1427"/>
        <v>0.10667228108213433</v>
      </c>
      <c r="AN783" s="89">
        <f t="shared" ca="1" si="1427"/>
        <v>-2.3856124570488357E-2</v>
      </c>
      <c r="AO783" s="89">
        <f t="shared" ca="1" si="1428"/>
        <v>0.53753403810350731</v>
      </c>
      <c r="AP783" s="89">
        <f t="shared" ca="1" si="1428"/>
        <v>0.94353006046483001</v>
      </c>
      <c r="AQ783" s="89">
        <f t="shared" ca="1" si="1428"/>
        <v>-0.22096981093654566</v>
      </c>
      <c r="AR783" s="89">
        <f t="shared" ca="1" si="1428"/>
        <v>2.8755171397204293E-2</v>
      </c>
      <c r="AS783" s="89">
        <f t="shared" ca="1" si="1428"/>
        <v>5.4419538639000731E-2</v>
      </c>
      <c r="AT783" s="89">
        <f t="shared" ca="1" si="1428"/>
        <v>-0.41184718490169098</v>
      </c>
      <c r="AU783" s="89">
        <f t="shared" ca="1" si="1428"/>
        <v>-0.30649199665355353</v>
      </c>
      <c r="AV783" s="89">
        <f t="shared" ca="1" si="1428"/>
        <v>0.13695300672662025</v>
      </c>
      <c r="AW783" s="89">
        <f t="shared" ca="1" si="1428"/>
        <v>1.1628631778867338</v>
      </c>
      <c r="AX783" s="89" t="str">
        <f t="shared" ca="1" si="1428"/>
        <v/>
      </c>
      <c r="AY783" s="89" t="str">
        <f t="shared" ca="1" si="1429"/>
        <v/>
      </c>
      <c r="AZ783" s="89" t="str">
        <f t="shared" ca="1" si="1429"/>
        <v/>
      </c>
      <c r="BA783" s="89" t="str">
        <f t="shared" ca="1" si="1429"/>
        <v/>
      </c>
      <c r="BB783" s="89" t="str">
        <f t="shared" ca="1" si="1429"/>
        <v/>
      </c>
      <c r="BC783" s="89" t="str">
        <f t="shared" ca="1" si="1429"/>
        <v/>
      </c>
      <c r="BD783" s="89" t="str">
        <f t="shared" ca="1" si="1429"/>
        <v/>
      </c>
      <c r="BE783" s="89" t="str">
        <f t="shared" ca="1" si="1429"/>
        <v/>
      </c>
      <c r="BF783" s="89" t="str">
        <f t="shared" ca="1" si="1429"/>
        <v/>
      </c>
      <c r="BG783" s="89" t="str">
        <f t="shared" ca="1" si="1429"/>
        <v/>
      </c>
      <c r="BH783" s="89" t="str">
        <f t="shared" ca="1" si="1429"/>
        <v/>
      </c>
      <c r="BJ783" s="132">
        <f t="shared" ca="1" si="1424"/>
        <v>0.56723079648124985</v>
      </c>
      <c r="BK783" s="89">
        <f t="shared" ca="1" si="1424"/>
        <v>2.1469384412139112</v>
      </c>
      <c r="BL783" s="89">
        <f t="shared" ca="1" si="1424"/>
        <v>1.3237651839321565</v>
      </c>
      <c r="BM783" s="89">
        <f t="shared" ca="1" si="1424"/>
        <v>0.96511930049498917</v>
      </c>
      <c r="BN783" s="89">
        <f t="shared" ca="1" si="1424"/>
        <v>0.86488356165270996</v>
      </c>
      <c r="BO783" s="89">
        <f t="shared" ca="1" si="1424"/>
        <v>0.95991553411495956</v>
      </c>
      <c r="BP783" s="89">
        <f t="shared" ca="1" si="1424"/>
        <v>1.3151442444776624</v>
      </c>
      <c r="BQ783" s="89">
        <f t="shared" ca="1" si="1424"/>
        <v>1.61424392638356</v>
      </c>
      <c r="BR783" s="89">
        <f t="shared" ca="1" si="1424"/>
        <v>0.91147665360802277</v>
      </c>
      <c r="BS783" s="89">
        <f t="shared" ca="1" si="1424"/>
        <v>1.7692805694848006</v>
      </c>
      <c r="BT783" s="89">
        <f t="shared" ca="1" si="1424"/>
        <v>-0.26942307344218874</v>
      </c>
      <c r="BU783" s="89">
        <f t="shared" ca="1" si="1424"/>
        <v>-0.70942253193411742</v>
      </c>
      <c r="BV783" s="89">
        <f t="shared" ca="1" si="1424"/>
        <v>0.88093562766452316</v>
      </c>
      <c r="BW783" s="89">
        <f t="shared" ca="1" si="1424"/>
        <v>0.74278268901981515</v>
      </c>
      <c r="BX783" s="89">
        <f t="shared" ca="1" si="1424"/>
        <v>0.96124004993379164</v>
      </c>
      <c r="BY783" s="89">
        <f t="shared" ca="1" si="1407"/>
        <v>1.2315020292695387</v>
      </c>
      <c r="BZ783" s="89">
        <f t="shared" ca="1" si="1401"/>
        <v>-0.33193994332486376</v>
      </c>
      <c r="CA783" s="89">
        <f t="shared" ca="1" si="1401"/>
        <v>1.4930842664080057</v>
      </c>
      <c r="CB783" s="89">
        <f t="shared" ca="1" si="1401"/>
        <v>-0.72036793357730833</v>
      </c>
      <c r="CC783" s="89">
        <f t="shared" ca="1" si="1401"/>
        <v>1.0648507480027356</v>
      </c>
      <c r="CD783" s="89">
        <f t="shared" ca="1" si="1401"/>
        <v>1.4108385505895524</v>
      </c>
      <c r="CE783" s="89">
        <f t="shared" ca="1" si="1401"/>
        <v>0.49117834930350446</v>
      </c>
      <c r="CF783" s="89">
        <f t="shared" ca="1" si="1423"/>
        <v>-0.68268879811387051</v>
      </c>
      <c r="CG783" s="89">
        <f t="shared" ca="1" si="1423"/>
        <v>-0.28740491038298743</v>
      </c>
      <c r="CH783" s="89">
        <f t="shared" ca="1" si="1423"/>
        <v>0.60868985627540817</v>
      </c>
      <c r="CI783" s="89">
        <f t="shared" ca="1" si="1423"/>
        <v>-0.6460988249007138</v>
      </c>
      <c r="CJ783" s="89">
        <f t="shared" ca="1" si="1423"/>
        <v>-1.8238586882150634</v>
      </c>
      <c r="CK783" s="89">
        <f t="shared" ca="1" si="1423"/>
        <v>-1.6062454526146361</v>
      </c>
      <c r="CL783" s="89">
        <f t="shared" ca="1" si="1423"/>
        <v>0.45442000518347436</v>
      </c>
      <c r="CM783" s="89">
        <f t="shared" ca="1" si="1423"/>
        <v>1.0074136015318187</v>
      </c>
      <c r="CN783" s="89">
        <f t="shared" ca="1" si="1423"/>
        <v>1.520375407899345</v>
      </c>
      <c r="CO783" s="89">
        <f t="shared" ca="1" si="1423"/>
        <v>1.8291374763133064</v>
      </c>
      <c r="CP783" s="89">
        <f t="shared" ca="1" si="1423"/>
        <v>0.74397617305763153</v>
      </c>
      <c r="CQ783" s="89">
        <f t="shared" ca="1" si="1423"/>
        <v>0.7735022448112675</v>
      </c>
      <c r="CR783" s="5">
        <f t="shared" ca="1" si="1423"/>
        <v>1.2034121386644832</v>
      </c>
      <c r="CS783" s="5">
        <f t="shared" ca="1" si="1423"/>
        <v>0.68408013408171398</v>
      </c>
      <c r="CT783" s="5">
        <f t="shared" ca="1" si="1423"/>
        <v>0.87537561382794338</v>
      </c>
      <c r="CU783" s="5">
        <f t="shared" ca="1" si="1423"/>
        <v>0.94940704047502855</v>
      </c>
      <c r="CV783" s="5">
        <f t="shared" ca="1" si="1431"/>
        <v>1.3614040950295663</v>
      </c>
      <c r="CW783" s="5" t="str">
        <f t="shared" si="1431"/>
        <v/>
      </c>
      <c r="CX783" s="5" t="str">
        <f t="shared" si="1431"/>
        <v/>
      </c>
      <c r="CY783" s="5" t="str">
        <f t="shared" si="1431"/>
        <v/>
      </c>
      <c r="CZ783" s="5" t="str">
        <f t="shared" si="1431"/>
        <v/>
      </c>
      <c r="DA783" s="5" t="str">
        <f t="shared" si="1430"/>
        <v/>
      </c>
      <c r="DB783" s="5" t="str">
        <f t="shared" si="1430"/>
        <v/>
      </c>
      <c r="DC783" s="5" t="str">
        <f t="shared" si="1430"/>
        <v/>
      </c>
      <c r="DD783" s="5" t="str">
        <f t="shared" si="1414"/>
        <v/>
      </c>
      <c r="DE783" s="5" t="str">
        <f t="shared" si="1414"/>
        <v/>
      </c>
      <c r="DF783" s="5" t="str">
        <f t="shared" si="1414"/>
        <v/>
      </c>
      <c r="DG783" s="133" t="str">
        <f t="shared" si="1393"/>
        <v/>
      </c>
      <c r="EE783" s="107"/>
      <c r="EF783" s="107"/>
      <c r="EG783" s="107"/>
      <c r="EH783" s="107"/>
      <c r="EI783" s="107"/>
      <c r="EJ783" s="107"/>
      <c r="EK783" s="107"/>
      <c r="EL783" s="107"/>
      <c r="EM783" s="107"/>
      <c r="EN783" s="107"/>
      <c r="EO783" s="107"/>
      <c r="EP783" s="107"/>
      <c r="EQ783" s="107"/>
      <c r="ER783" s="107"/>
      <c r="ES783" s="107"/>
      <c r="ET783" s="107"/>
      <c r="EU783" s="107"/>
      <c r="EV783" s="107"/>
      <c r="EW783" s="107"/>
      <c r="EX783" s="107"/>
      <c r="EY783" s="107"/>
    </row>
    <row r="784" spans="1:155" x14ac:dyDescent="0.25">
      <c r="A784" s="176">
        <f t="shared" ca="1" si="1415"/>
        <v>1.4139280781046346</v>
      </c>
      <c r="B784" s="164">
        <f t="shared" ca="1" si="1416"/>
        <v>6.8191766115682381E-2</v>
      </c>
      <c r="C784" s="106">
        <f t="shared" ca="1" si="1417"/>
        <v>0.47743331218733798</v>
      </c>
      <c r="D784" s="108">
        <f t="shared" ca="1" si="1418"/>
        <v>1.5278993618977206</v>
      </c>
      <c r="E784" s="109">
        <f t="shared" ca="1" si="1419"/>
        <v>22.405921549322397</v>
      </c>
      <c r="F784" s="109">
        <f t="shared" ca="1" si="1420"/>
        <v>8.8065812480053935</v>
      </c>
      <c r="G784" s="109">
        <f t="shared" ca="1" si="1421"/>
        <v>22.261580479788538</v>
      </c>
      <c r="H784" s="109">
        <f t="shared" ca="1" si="1422"/>
        <v>13.454999231783145</v>
      </c>
      <c r="I784" s="177"/>
      <c r="J784" s="30" t="s">
        <v>772</v>
      </c>
      <c r="K784" s="89">
        <f t="shared" ca="1" si="1425"/>
        <v>0.74160465676181864</v>
      </c>
      <c r="L784" s="89">
        <f t="shared" ca="1" si="1425"/>
        <v>0.10667228108213433</v>
      </c>
      <c r="M784" s="89">
        <f t="shared" ca="1" si="1425"/>
        <v>0.3096998313943522</v>
      </c>
      <c r="N784" s="89">
        <f t="shared" ca="1" si="1425"/>
        <v>0.21206368060581204</v>
      </c>
      <c r="O784" s="89">
        <f t="shared" ca="1" si="1425"/>
        <v>1.8449135142460493E-2</v>
      </c>
      <c r="P784" s="89">
        <f t="shared" ca="1" si="1425"/>
        <v>-0.31999883307611282</v>
      </c>
      <c r="Q784" s="89">
        <f t="shared" ca="1" si="1425"/>
        <v>-0.81775242806075465</v>
      </c>
      <c r="R784" s="89">
        <f t="shared" ca="1" si="1425"/>
        <v>2.8755171397204293E-2</v>
      </c>
      <c r="S784" s="89">
        <f t="shared" ca="1" si="1425"/>
        <v>3.6539036893229848E-2</v>
      </c>
      <c r="T784" s="89">
        <f t="shared" ca="1" si="1425"/>
        <v>2.8755171397204293E-2</v>
      </c>
      <c r="U784" s="89">
        <f t="shared" ca="1" si="1426"/>
        <v>0.89371861765175975</v>
      </c>
      <c r="V784" s="89">
        <f t="shared" ca="1" si="1426"/>
        <v>3.6539036893229848E-2</v>
      </c>
      <c r="W784" s="89">
        <f t="shared" ca="1" si="1426"/>
        <v>-0.30700255599325066</v>
      </c>
      <c r="X784" s="89">
        <f t="shared" ca="1" si="1426"/>
        <v>0.41148501321826991</v>
      </c>
      <c r="Y784" s="89">
        <f t="shared" ca="1" si="1426"/>
        <v>0.10667228108213433</v>
      </c>
      <c r="Z784" s="89">
        <f t="shared" ca="1" si="1426"/>
        <v>6.3830203882474623E-2</v>
      </c>
      <c r="AA784" s="89">
        <f t="shared" ca="1" si="1426"/>
        <v>6.3830203882474623E-2</v>
      </c>
      <c r="AB784" s="89">
        <f t="shared" ca="1" si="1426"/>
        <v>3.6539036893229848E-2</v>
      </c>
      <c r="AC784" s="89">
        <f t="shared" ca="1" si="1426"/>
        <v>-0.81775242806075465</v>
      </c>
      <c r="AD784" s="89">
        <f t="shared" ca="1" si="1426"/>
        <v>0.2685645797022288</v>
      </c>
      <c r="AE784" s="89">
        <f t="shared" ca="1" si="1427"/>
        <v>0.74370258632857644</v>
      </c>
      <c r="AF784" s="89">
        <f t="shared" ca="1" si="1427"/>
        <v>0.14357639329378769</v>
      </c>
      <c r="AG784" s="89">
        <f t="shared" ca="1" si="1427"/>
        <v>0.51560491500326755</v>
      </c>
      <c r="AH784" s="89">
        <f t="shared" ca="1" si="1427"/>
        <v>0.74160465676181864</v>
      </c>
      <c r="AI784" s="89">
        <f t="shared" ca="1" si="1427"/>
        <v>-0.44623785415300243</v>
      </c>
      <c r="AJ784" s="89">
        <f t="shared" ca="1" si="1427"/>
        <v>0.51560491500326755</v>
      </c>
      <c r="AK784" s="89">
        <f t="shared" ca="1" si="1427"/>
        <v>-0.30700255599325066</v>
      </c>
      <c r="AL784" s="89">
        <f t="shared" ca="1" si="1427"/>
        <v>0.14357639329378769</v>
      </c>
      <c r="AM784" s="89">
        <f t="shared" ca="1" si="1427"/>
        <v>0.94353006046483001</v>
      </c>
      <c r="AN784" s="89">
        <f t="shared" ca="1" si="1427"/>
        <v>0.74160465676181864</v>
      </c>
      <c r="AO784" s="89">
        <f t="shared" ca="1" si="1428"/>
        <v>0.41148501321826991</v>
      </c>
      <c r="AP784" s="89">
        <f t="shared" ca="1" si="1428"/>
        <v>0.74160465676181864</v>
      </c>
      <c r="AQ784" s="89">
        <f t="shared" ca="1" si="1428"/>
        <v>-0.44623785415300243</v>
      </c>
      <c r="AR784" s="89">
        <f t="shared" ca="1" si="1428"/>
        <v>2.8755171397204293E-2</v>
      </c>
      <c r="AS784" s="89">
        <f t="shared" ca="1" si="1428"/>
        <v>-0.21005970810345143</v>
      </c>
      <c r="AT784" s="89">
        <f t="shared" ca="1" si="1428"/>
        <v>-0.41184718490169098</v>
      </c>
      <c r="AU784" s="89">
        <f t="shared" ca="1" si="1428"/>
        <v>-1.0649490381436091</v>
      </c>
      <c r="AV784" s="89">
        <f t="shared" ca="1" si="1428"/>
        <v>3.6539036893229848E-2</v>
      </c>
      <c r="AW784" s="89">
        <f t="shared" ca="1" si="1428"/>
        <v>0.14357639329378769</v>
      </c>
      <c r="AX784" s="89" t="str">
        <f t="shared" ca="1" si="1428"/>
        <v/>
      </c>
      <c r="AY784" s="89" t="str">
        <f t="shared" ca="1" si="1429"/>
        <v/>
      </c>
      <c r="AZ784" s="89" t="str">
        <f t="shared" ca="1" si="1429"/>
        <v/>
      </c>
      <c r="BA784" s="89" t="str">
        <f t="shared" ca="1" si="1429"/>
        <v/>
      </c>
      <c r="BB784" s="89" t="str">
        <f t="shared" ca="1" si="1429"/>
        <v/>
      </c>
      <c r="BC784" s="89" t="str">
        <f t="shared" ca="1" si="1429"/>
        <v/>
      </c>
      <c r="BD784" s="89" t="str">
        <f t="shared" ca="1" si="1429"/>
        <v/>
      </c>
      <c r="BE784" s="89" t="str">
        <f t="shared" ca="1" si="1429"/>
        <v/>
      </c>
      <c r="BF784" s="89" t="str">
        <f t="shared" ca="1" si="1429"/>
        <v/>
      </c>
      <c r="BG784" s="89" t="str">
        <f t="shared" ca="1" si="1429"/>
        <v/>
      </c>
      <c r="BH784" s="89" t="str">
        <f t="shared" ca="1" si="1429"/>
        <v/>
      </c>
      <c r="BJ784" s="132">
        <f t="shared" ca="1" si="1424"/>
        <v>1.7550733073960709</v>
      </c>
      <c r="BK784" s="89">
        <f t="shared" ca="1" si="1424"/>
        <v>1.0907475444093118</v>
      </c>
      <c r="BL784" s="89">
        <f t="shared" ca="1" si="1424"/>
        <v>1.3138553365850527</v>
      </c>
      <c r="BM784" s="89">
        <f t="shared" ca="1" si="1424"/>
        <v>0.86748314970644902</v>
      </c>
      <c r="BN784" s="89">
        <f t="shared" ca="1" si="1424"/>
        <v>1.0933924048986219</v>
      </c>
      <c r="BO784" s="89">
        <f t="shared" ca="1" si="1424"/>
        <v>0.53324441995671235</v>
      </c>
      <c r="BP784" s="89">
        <f t="shared" ca="1" si="1424"/>
        <v>0.18769198502255557</v>
      </c>
      <c r="BQ784" s="89">
        <f t="shared" ca="1" si="1424"/>
        <v>0.89929651145218781</v>
      </c>
      <c r="BR784" s="89">
        <f t="shared" ca="1" si="1424"/>
        <v>0.80443929720746499</v>
      </c>
      <c r="BS784" s="89">
        <f t="shared" ca="1" si="1424"/>
        <v>0.63517256299527114</v>
      </c>
      <c r="BT784" s="89">
        <f t="shared" ca="1" si="1424"/>
        <v>1.6340409645808274</v>
      </c>
      <c r="BU784" s="89">
        <f t="shared" ca="1" si="1424"/>
        <v>0.76023132832984563</v>
      </c>
      <c r="BV784" s="89">
        <f t="shared" ca="1" si="1424"/>
        <v>3.6399033567765193E-2</v>
      </c>
      <c r="BW784" s="89">
        <f t="shared" ca="1" si="1424"/>
        <v>0.84456787084373286</v>
      </c>
      <c r="BX784" s="89">
        <f t="shared" ca="1" si="1424"/>
        <v>1.0494631958734655</v>
      </c>
      <c r="BY784" s="89">
        <f t="shared" ca="1" si="1407"/>
        <v>1.2768830980095527</v>
      </c>
      <c r="BZ784" s="89">
        <f t="shared" ca="1" si="1401"/>
        <v>1.0802067564695661</v>
      </c>
      <c r="CA784" s="89">
        <f t="shared" ca="1" si="1401"/>
        <v>1.2199234719068834</v>
      </c>
      <c r="CB784" s="89">
        <f t="shared" ca="1" si="1401"/>
        <v>-0.52837494126680662</v>
      </c>
      <c r="CC784" s="89">
        <f t="shared" ca="1" si="1401"/>
        <v>1.1964623209783443</v>
      </c>
      <c r="CD784" s="89">
        <f t="shared" ca="1" si="1401"/>
        <v>1.743056123699859</v>
      </c>
      <c r="CE784" s="89">
        <f t="shared" ca="1" si="1401"/>
        <v>0.79129385181663503</v>
      </c>
      <c r="CF784" s="89">
        <f t="shared" ca="1" si="1423"/>
        <v>0.24476330179108796</v>
      </c>
      <c r="CG784" s="89">
        <f t="shared" ca="1" si="1423"/>
        <v>1.4639451667500876</v>
      </c>
      <c r="CH784" s="89">
        <f t="shared" ca="1" si="1423"/>
        <v>0.4694545581156564</v>
      </c>
      <c r="CI784" s="89">
        <f t="shared" ca="1" si="1423"/>
        <v>-0.14894304503990674</v>
      </c>
      <c r="CJ784" s="89">
        <f t="shared" ca="1" si="1423"/>
        <v>-0.78254474829635889</v>
      </c>
      <c r="CK784" s="89">
        <f t="shared" ca="1" si="1423"/>
        <v>-0.11435256340889333</v>
      </c>
      <c r="CL784" s="89">
        <f t="shared" ca="1" si="1423"/>
        <v>1.29127778456617</v>
      </c>
      <c r="CM784" s="89">
        <f t="shared" ca="1" si="1423"/>
        <v>1.7728743828641258</v>
      </c>
      <c r="CN784" s="89">
        <f t="shared" ca="1" si="1423"/>
        <v>1.3943263830141075</v>
      </c>
      <c r="CO784" s="89">
        <f t="shared" ca="1" si="1423"/>
        <v>1.6272120726102948</v>
      </c>
      <c r="CP784" s="89">
        <f t="shared" ca="1" si="1423"/>
        <v>0.51870812984117476</v>
      </c>
      <c r="CQ784" s="89">
        <f t="shared" ca="1" si="1423"/>
        <v>0.7735022448112675</v>
      </c>
      <c r="CR784" s="5">
        <f t="shared" ca="1" si="1423"/>
        <v>0.938932891922031</v>
      </c>
      <c r="CS784" s="5">
        <f t="shared" ca="1" si="1423"/>
        <v>0.68408013408171398</v>
      </c>
      <c r="CT784" s="5">
        <f t="shared" ca="1" si="1423"/>
        <v>0.11691857233788783</v>
      </c>
      <c r="CU784" s="5">
        <f t="shared" ca="1" si="1423"/>
        <v>0.8489930706416382</v>
      </c>
      <c r="CV784" s="5">
        <f t="shared" ca="1" si="1431"/>
        <v>0.34211731043662019</v>
      </c>
      <c r="CW784" s="5" t="str">
        <f t="shared" si="1431"/>
        <v/>
      </c>
      <c r="CX784" s="5" t="str">
        <f t="shared" si="1431"/>
        <v/>
      </c>
      <c r="CY784" s="5" t="str">
        <f t="shared" si="1431"/>
        <v/>
      </c>
      <c r="CZ784" s="5" t="str">
        <f t="shared" si="1431"/>
        <v/>
      </c>
      <c r="DA784" s="5" t="str">
        <f t="shared" si="1430"/>
        <v/>
      </c>
      <c r="DB784" s="5" t="str">
        <f t="shared" si="1430"/>
        <v/>
      </c>
      <c r="DC784" s="5" t="str">
        <f t="shared" si="1430"/>
        <v/>
      </c>
      <c r="DD784" s="5" t="str">
        <f t="shared" si="1414"/>
        <v/>
      </c>
      <c r="DE784" s="5" t="str">
        <f t="shared" si="1414"/>
        <v/>
      </c>
      <c r="DF784" s="5" t="str">
        <f t="shared" si="1414"/>
        <v/>
      </c>
      <c r="DG784" s="133" t="str">
        <f t="shared" si="1393"/>
        <v/>
      </c>
      <c r="EE784" s="107"/>
      <c r="EF784" s="107"/>
      <c r="EG784" s="107"/>
      <c r="EH784" s="107"/>
      <c r="EI784" s="107"/>
      <c r="EJ784" s="107"/>
      <c r="EK784" s="107"/>
      <c r="EL784" s="107"/>
      <c r="EM784" s="107"/>
      <c r="EN784" s="107"/>
      <c r="EO784" s="107"/>
      <c r="EP784" s="107"/>
      <c r="EQ784" s="107"/>
      <c r="ER784" s="107"/>
      <c r="ES784" s="107"/>
      <c r="ET784" s="107"/>
      <c r="EU784" s="107"/>
      <c r="EV784" s="107"/>
      <c r="EW784" s="107"/>
      <c r="EX784" s="107"/>
      <c r="EY784" s="107"/>
    </row>
    <row r="785" spans="1:155" x14ac:dyDescent="0.25">
      <c r="A785" s="176">
        <f t="shared" ca="1" si="1415"/>
        <v>1.5388124096962563</v>
      </c>
      <c r="B785" s="164">
        <f t="shared" ca="1" si="1416"/>
        <v>9.1247940928453189E-2</v>
      </c>
      <c r="C785" s="106">
        <f t="shared" ca="1" si="1417"/>
        <v>0.51513467155756576</v>
      </c>
      <c r="D785" s="108">
        <f t="shared" ca="1" si="1418"/>
        <v>1.6714942746166168</v>
      </c>
      <c r="E785" s="109">
        <f t="shared" ca="1" si="1419"/>
        <v>18.318158827575328</v>
      </c>
      <c r="F785" s="109">
        <f t="shared" ca="1" si="1420"/>
        <v>7.0157705816609637</v>
      </c>
      <c r="G785" s="109">
        <f t="shared" ca="1" si="1421"/>
        <v>19.67758577848776</v>
      </c>
      <c r="H785" s="109">
        <f t="shared" ca="1" si="1422"/>
        <v>12.661815196826797</v>
      </c>
      <c r="I785" s="177"/>
      <c r="J785" s="30" t="s">
        <v>773</v>
      </c>
      <c r="K785" s="89">
        <f t="shared" ref="K785:T794" ca="1" si="1432">IF(K$61&gt;0,INDEX($K$64:$BH$64,INT($K$1*RAND())+1),"")</f>
        <v>3.6539036893229848E-2</v>
      </c>
      <c r="L785" s="89">
        <f t="shared" ca="1" si="1432"/>
        <v>0.51560491500326755</v>
      </c>
      <c r="M785" s="89">
        <f t="shared" ca="1" si="1432"/>
        <v>0.41148501321826991</v>
      </c>
      <c r="N785" s="89">
        <f t="shared" ca="1" si="1432"/>
        <v>0.74370258632857644</v>
      </c>
      <c r="O785" s="89">
        <f t="shared" ca="1" si="1432"/>
        <v>0.21206368060581204</v>
      </c>
      <c r="P785" s="89">
        <f t="shared" ca="1" si="1432"/>
        <v>-9.3840171590928279E-2</v>
      </c>
      <c r="Q785" s="89">
        <f t="shared" ca="1" si="1432"/>
        <v>-0.30700255599325066</v>
      </c>
      <c r="R785" s="89">
        <f t="shared" ca="1" si="1432"/>
        <v>-0.30700255599325066</v>
      </c>
      <c r="S785" s="89">
        <f t="shared" ca="1" si="1432"/>
        <v>0.74160465676181864</v>
      </c>
      <c r="T785" s="89">
        <f t="shared" ca="1" si="1432"/>
        <v>0.2685645797022288</v>
      </c>
      <c r="U785" s="89">
        <f t="shared" ref="U785:AD794" ca="1" si="1433">IF(U$61&gt;0,INDEX($K$64:$BH$64,INT($K$1*RAND())+1),"")</f>
        <v>-0.30649199665355353</v>
      </c>
      <c r="V785" s="89">
        <f t="shared" ca="1" si="1433"/>
        <v>0.13695300672662025</v>
      </c>
      <c r="W785" s="89">
        <f t="shared" ca="1" si="1433"/>
        <v>0.89371861765175975</v>
      </c>
      <c r="X785" s="89">
        <f t="shared" ca="1" si="1433"/>
        <v>-0.41184718490169098</v>
      </c>
      <c r="Y785" s="89">
        <f t="shared" ca="1" si="1433"/>
        <v>1.4105767449530626E-2</v>
      </c>
      <c r="Z785" s="89">
        <f t="shared" ca="1" si="1433"/>
        <v>2.8755171397204293E-2</v>
      </c>
      <c r="AA785" s="89">
        <f t="shared" ca="1" si="1433"/>
        <v>0.41148501321826991</v>
      </c>
      <c r="AB785" s="89">
        <f t="shared" ca="1" si="1433"/>
        <v>0.3096998313943522</v>
      </c>
      <c r="AC785" s="89">
        <f t="shared" ca="1" si="1433"/>
        <v>-0.21005970810345143</v>
      </c>
      <c r="AD785" s="89">
        <f t="shared" ca="1" si="1433"/>
        <v>9.8583260592283506E-2</v>
      </c>
      <c r="AE785" s="89">
        <f t="shared" ref="AE785:AN794" ca="1" si="1434">IF(AE$61&gt;0,INDEX($K$64:$BH$64,INT($K$1*RAND())+1),"")</f>
        <v>-0.44623785415300243</v>
      </c>
      <c r="AF785" s="89">
        <f t="shared" ca="1" si="1434"/>
        <v>0.53753403810350731</v>
      </c>
      <c r="AG785" s="89">
        <f t="shared" ca="1" si="1434"/>
        <v>-1.0649490381436091</v>
      </c>
      <c r="AH785" s="89">
        <f t="shared" ca="1" si="1434"/>
        <v>3.6539036893229848E-2</v>
      </c>
      <c r="AI785" s="89">
        <f t="shared" ca="1" si="1434"/>
        <v>-0.81775242806075465</v>
      </c>
      <c r="AJ785" s="89">
        <f t="shared" ca="1" si="1434"/>
        <v>-0.41184718490169098</v>
      </c>
      <c r="AK785" s="89">
        <f t="shared" ca="1" si="1434"/>
        <v>0.74160465676181864</v>
      </c>
      <c r="AL785" s="89">
        <f t="shared" ca="1" si="1434"/>
        <v>-0.81775242806075465</v>
      </c>
      <c r="AM785" s="89">
        <f t="shared" ca="1" si="1434"/>
        <v>9.8583260592283506E-2</v>
      </c>
      <c r="AN785" s="89">
        <f t="shared" ca="1" si="1434"/>
        <v>-1.4331148233707331</v>
      </c>
      <c r="AO785" s="89">
        <f t="shared" ref="AO785:AX794" ca="1" si="1435">IF(AO$61&gt;0,INDEX($K$64:$BH$64,INT($K$1*RAND())+1),"")</f>
        <v>0.41148501321826991</v>
      </c>
      <c r="AP785" s="89">
        <f t="shared" ca="1" si="1435"/>
        <v>1.4105767449530626E-2</v>
      </c>
      <c r="AQ785" s="89">
        <f t="shared" ca="1" si="1435"/>
        <v>0.14357639329378769</v>
      </c>
      <c r="AR785" s="89">
        <f t="shared" ca="1" si="1435"/>
        <v>0.74370258632857644</v>
      </c>
      <c r="AS785" s="89">
        <f t="shared" ca="1" si="1435"/>
        <v>0.3096998313943522</v>
      </c>
      <c r="AT785" s="89">
        <f t="shared" ca="1" si="1435"/>
        <v>-0.41558093709150801</v>
      </c>
      <c r="AU785" s="89">
        <f t="shared" ca="1" si="1435"/>
        <v>0.21206368060581204</v>
      </c>
      <c r="AV785" s="89">
        <f t="shared" ca="1" si="1435"/>
        <v>1.4105767449530626E-2</v>
      </c>
      <c r="AW785" s="89">
        <f t="shared" ca="1" si="1435"/>
        <v>-2.3856124570488357E-2</v>
      </c>
      <c r="AX785" s="89" t="str">
        <f t="shared" ca="1" si="1435"/>
        <v/>
      </c>
      <c r="AY785" s="89" t="str">
        <f t="shared" ref="AY785:BH794" ca="1" si="1436">IF(AY$61&gt;0,INDEX($K$64:$BH$64,INT($K$1*RAND())+1),"")</f>
        <v/>
      </c>
      <c r="AZ785" s="89" t="str">
        <f t="shared" ca="1" si="1436"/>
        <v/>
      </c>
      <c r="BA785" s="89" t="str">
        <f t="shared" ca="1" si="1436"/>
        <v/>
      </c>
      <c r="BB785" s="89" t="str">
        <f t="shared" ca="1" si="1436"/>
        <v/>
      </c>
      <c r="BC785" s="89" t="str">
        <f t="shared" ca="1" si="1436"/>
        <v/>
      </c>
      <c r="BD785" s="89" t="str">
        <f t="shared" ca="1" si="1436"/>
        <v/>
      </c>
      <c r="BE785" s="89" t="str">
        <f t="shared" ca="1" si="1436"/>
        <v/>
      </c>
      <c r="BF785" s="89" t="str">
        <f t="shared" ca="1" si="1436"/>
        <v/>
      </c>
      <c r="BG785" s="89" t="str">
        <f t="shared" ca="1" si="1436"/>
        <v/>
      </c>
      <c r="BH785" s="89" t="str">
        <f t="shared" ca="1" si="1436"/>
        <v/>
      </c>
      <c r="BJ785" s="132">
        <f t="shared" ca="1" si="1424"/>
        <v>1.0500076875274822</v>
      </c>
      <c r="BK785" s="89">
        <f t="shared" ca="1" si="1424"/>
        <v>1.4996801783304448</v>
      </c>
      <c r="BL785" s="89">
        <f t="shared" ca="1" si="1424"/>
        <v>1.4156405184089704</v>
      </c>
      <c r="BM785" s="89">
        <f t="shared" ca="1" si="1424"/>
        <v>1.3991220554292134</v>
      </c>
      <c r="BN785" s="89">
        <f t="shared" ca="1" si="1424"/>
        <v>1.2870069503619734</v>
      </c>
      <c r="BO785" s="89">
        <f t="shared" ca="1" si="1424"/>
        <v>0.75940308144189694</v>
      </c>
      <c r="BP785" s="89">
        <f t="shared" ca="1" si="1424"/>
        <v>0.69844185709005957</v>
      </c>
      <c r="BQ785" s="89">
        <f t="shared" ca="1" si="1424"/>
        <v>0.56353878406173286</v>
      </c>
      <c r="BR785" s="89">
        <f t="shared" ca="1" si="1424"/>
        <v>1.5095049170760537</v>
      </c>
      <c r="BS785" s="89">
        <f t="shared" ca="1" si="1424"/>
        <v>0.87498197130029565</v>
      </c>
      <c r="BT785" s="89">
        <f t="shared" ca="1" si="1424"/>
        <v>0.43383035027551409</v>
      </c>
      <c r="BU785" s="89">
        <f t="shared" ca="1" si="1424"/>
        <v>0.86064529816323598</v>
      </c>
      <c r="BV785" s="89">
        <f t="shared" ca="1" si="1424"/>
        <v>1.2371202072127756</v>
      </c>
      <c r="BW785" s="89">
        <f t="shared" ca="1" si="1424"/>
        <v>2.123567272377197E-2</v>
      </c>
      <c r="BX785" s="89">
        <f t="shared" ca="1" si="1424"/>
        <v>0.95689668224086177</v>
      </c>
      <c r="BY785" s="89">
        <f t="shared" ca="1" si="1407"/>
        <v>1.2418080655242825</v>
      </c>
      <c r="BZ785" s="89">
        <f t="shared" ca="1" si="1401"/>
        <v>1.4278615658053613</v>
      </c>
      <c r="CA785" s="89">
        <f t="shared" ca="1" si="1401"/>
        <v>1.4930842664080057</v>
      </c>
      <c r="CB785" s="89">
        <f t="shared" ca="1" si="1401"/>
        <v>7.931777869049661E-2</v>
      </c>
      <c r="CC785" s="89">
        <f t="shared" ca="1" si="1401"/>
        <v>1.0264810018683987</v>
      </c>
      <c r="CD785" s="89">
        <f t="shared" ca="1" si="1401"/>
        <v>0.55311568321828009</v>
      </c>
      <c r="CE785" s="89">
        <f t="shared" ca="1" si="1401"/>
        <v>1.1852514966263548</v>
      </c>
      <c r="CF785" s="89">
        <f t="shared" ca="1" si="1423"/>
        <v>-1.3357906513557887</v>
      </c>
      <c r="CG785" s="89">
        <f t="shared" ca="1" si="1423"/>
        <v>0.75887954688149883</v>
      </c>
      <c r="CH785" s="89">
        <f t="shared" ca="1" si="1423"/>
        <v>9.7939984207904174E-2</v>
      </c>
      <c r="CI785" s="89">
        <f t="shared" ca="1" si="1423"/>
        <v>-1.0763951449448652</v>
      </c>
      <c r="CJ785" s="89">
        <f t="shared" ca="1" si="1423"/>
        <v>0.2660624644587104</v>
      </c>
      <c r="CK785" s="89">
        <f t="shared" ca="1" si="1423"/>
        <v>-1.0756813847634357</v>
      </c>
      <c r="CL785" s="89">
        <f t="shared" ca="1" si="1423"/>
        <v>0.44633098469362353</v>
      </c>
      <c r="CM785" s="89">
        <f t="shared" ca="1" si="1423"/>
        <v>-0.40184509726842599</v>
      </c>
      <c r="CN785" s="89">
        <f t="shared" ca="1" si="1423"/>
        <v>1.3943263830141075</v>
      </c>
      <c r="CO785" s="89">
        <f t="shared" ca="1" si="1423"/>
        <v>0.89971318329800687</v>
      </c>
      <c r="CP785" s="89">
        <f t="shared" ca="1" si="1423"/>
        <v>1.1085223772879649</v>
      </c>
      <c r="CQ785" s="89">
        <f t="shared" ca="1" si="1423"/>
        <v>1.4884496597426398</v>
      </c>
      <c r="CR785" s="5">
        <f t="shared" ca="1" si="1423"/>
        <v>1.4586924314198346</v>
      </c>
      <c r="CS785" s="5">
        <f t="shared" ca="1" si="1423"/>
        <v>0.68034638189189689</v>
      </c>
      <c r="CT785" s="5">
        <f t="shared" ca="1" si="1423"/>
        <v>1.393931291087309</v>
      </c>
      <c r="CU785" s="5">
        <f t="shared" ca="1" si="1423"/>
        <v>0.82655980119793893</v>
      </c>
      <c r="CV785" s="5">
        <f t="shared" ca="1" si="1431"/>
        <v>0.17468479257234415</v>
      </c>
      <c r="CW785" s="5" t="str">
        <f t="shared" si="1431"/>
        <v/>
      </c>
      <c r="CX785" s="5" t="str">
        <f t="shared" si="1431"/>
        <v/>
      </c>
      <c r="CY785" s="5" t="str">
        <f t="shared" si="1431"/>
        <v/>
      </c>
      <c r="CZ785" s="5" t="str">
        <f t="shared" si="1431"/>
        <v/>
      </c>
      <c r="DA785" s="5" t="str">
        <f t="shared" si="1430"/>
        <v/>
      </c>
      <c r="DB785" s="5" t="str">
        <f t="shared" si="1430"/>
        <v/>
      </c>
      <c r="DC785" s="5" t="str">
        <f t="shared" si="1430"/>
        <v/>
      </c>
      <c r="DD785" s="5" t="str">
        <f t="shared" si="1414"/>
        <v/>
      </c>
      <c r="DE785" s="5" t="str">
        <f t="shared" si="1414"/>
        <v/>
      </c>
      <c r="DF785" s="5" t="str">
        <f t="shared" si="1414"/>
        <v/>
      </c>
      <c r="DG785" s="133" t="str">
        <f t="shared" si="1393"/>
        <v/>
      </c>
      <c r="EE785" s="107"/>
      <c r="EF785" s="107"/>
      <c r="EG785" s="107"/>
      <c r="EH785" s="107"/>
      <c r="EI785" s="107"/>
      <c r="EJ785" s="107"/>
      <c r="EK785" s="107"/>
      <c r="EL785" s="107"/>
      <c r="EM785" s="107"/>
      <c r="EN785" s="107"/>
      <c r="EO785" s="107"/>
      <c r="EP785" s="107"/>
      <c r="EQ785" s="107"/>
      <c r="ER785" s="107"/>
      <c r="ES785" s="107"/>
      <c r="ET785" s="107"/>
      <c r="EU785" s="107"/>
      <c r="EV785" s="107"/>
      <c r="EW785" s="107"/>
      <c r="EX785" s="107"/>
      <c r="EY785" s="107"/>
    </row>
    <row r="786" spans="1:155" x14ac:dyDescent="0.25">
      <c r="A786" s="176">
        <f t="shared" ca="1" si="1415"/>
        <v>1.2913121375439469</v>
      </c>
      <c r="B786" s="164">
        <f t="shared" ca="1" si="1416"/>
        <v>8.5485754814814074E-2</v>
      </c>
      <c r="C786" s="106">
        <f t="shared" ca="1" si="1417"/>
        <v>0.53403497021877711</v>
      </c>
      <c r="D786" s="108">
        <f t="shared" ca="1" si="1418"/>
        <v>1.4339088122522319</v>
      </c>
      <c r="E786" s="109">
        <f t="shared" ca="1" si="1419"/>
        <v>16.773657966271426</v>
      </c>
      <c r="F786" s="109">
        <f t="shared" ca="1" si="1420"/>
        <v>6.7031962651278114</v>
      </c>
      <c r="G786" s="109">
        <f t="shared" ca="1" si="1421"/>
        <v>15.854692083112988</v>
      </c>
      <c r="H786" s="109">
        <f t="shared" ca="1" si="1422"/>
        <v>9.1514958179851771</v>
      </c>
      <c r="I786" s="177"/>
      <c r="J786" s="30" t="s">
        <v>774</v>
      </c>
      <c r="K786" s="89">
        <f t="shared" ca="1" si="1432"/>
        <v>0.13695300672662025</v>
      </c>
      <c r="L786" s="89">
        <f t="shared" ca="1" si="1432"/>
        <v>0.21206368060581204</v>
      </c>
      <c r="M786" s="89">
        <f t="shared" ca="1" si="1432"/>
        <v>-1.0649490381436091</v>
      </c>
      <c r="N786" s="89">
        <f t="shared" ca="1" si="1432"/>
        <v>-0.41184718490169098</v>
      </c>
      <c r="O786" s="89">
        <f t="shared" ca="1" si="1432"/>
        <v>0.53753403810350731</v>
      </c>
      <c r="P786" s="89">
        <f t="shared" ca="1" si="1432"/>
        <v>9.8583260592283506E-2</v>
      </c>
      <c r="Q786" s="89">
        <f t="shared" ca="1" si="1432"/>
        <v>-0.30700255599325066</v>
      </c>
      <c r="R786" s="89">
        <f t="shared" ca="1" si="1432"/>
        <v>-0.21005970810345143</v>
      </c>
      <c r="S786" s="89">
        <f t="shared" ca="1" si="1432"/>
        <v>-0.81775242806075465</v>
      </c>
      <c r="T786" s="89">
        <f t="shared" ca="1" si="1432"/>
        <v>-0.21005970810345143</v>
      </c>
      <c r="U786" s="89">
        <f t="shared" ca="1" si="1433"/>
        <v>3.6539036893229848E-2</v>
      </c>
      <c r="V786" s="89">
        <f t="shared" ca="1" si="1433"/>
        <v>0.13695300672662025</v>
      </c>
      <c r="W786" s="89">
        <f t="shared" ca="1" si="1433"/>
        <v>0.31960967874145596</v>
      </c>
      <c r="X786" s="89">
        <f t="shared" ca="1" si="1433"/>
        <v>-0.41184718490169098</v>
      </c>
      <c r="Y786" s="89">
        <f t="shared" ca="1" si="1433"/>
        <v>1.8449135142460493E-2</v>
      </c>
      <c r="Z786" s="89">
        <f t="shared" ca="1" si="1433"/>
        <v>6.3830203882474623E-2</v>
      </c>
      <c r="AA786" s="89">
        <f t="shared" ca="1" si="1433"/>
        <v>-0.41558093709150801</v>
      </c>
      <c r="AB786" s="89">
        <f t="shared" ca="1" si="1433"/>
        <v>2.8755171397204293E-2</v>
      </c>
      <c r="AC786" s="89">
        <f t="shared" ca="1" si="1433"/>
        <v>-2.3856124570488357E-2</v>
      </c>
      <c r="AD786" s="89">
        <f t="shared" ca="1" si="1433"/>
        <v>0.31960967874145596</v>
      </c>
      <c r="AE786" s="89">
        <f t="shared" ca="1" si="1434"/>
        <v>2.8755171397204293E-2</v>
      </c>
      <c r="AF786" s="89">
        <f t="shared" ca="1" si="1434"/>
        <v>0.51560491500326755</v>
      </c>
      <c r="AG786" s="89">
        <f t="shared" ca="1" si="1434"/>
        <v>-1.4331148233707331</v>
      </c>
      <c r="AH786" s="89">
        <f t="shared" ca="1" si="1434"/>
        <v>-1.4331148233707331</v>
      </c>
      <c r="AI786" s="89">
        <f t="shared" ca="1" si="1434"/>
        <v>0.14357639329378769</v>
      </c>
      <c r="AJ786" s="89">
        <f t="shared" ca="1" si="1434"/>
        <v>-0.31999883307611282</v>
      </c>
      <c r="AK786" s="89">
        <f t="shared" ca="1" si="1434"/>
        <v>0.89371861765175975</v>
      </c>
      <c r="AL786" s="89">
        <f t="shared" ca="1" si="1434"/>
        <v>-0.81775242806075465</v>
      </c>
      <c r="AM786" s="89">
        <f t="shared" ca="1" si="1434"/>
        <v>-2.3856124570488357E-2</v>
      </c>
      <c r="AN786" s="89">
        <f t="shared" ca="1" si="1434"/>
        <v>9.8583260592283506E-2</v>
      </c>
      <c r="AO786" s="89">
        <f t="shared" ca="1" si="1435"/>
        <v>-1.0097454203712564</v>
      </c>
      <c r="AP786" s="89">
        <f t="shared" ca="1" si="1435"/>
        <v>0.31960967874145596</v>
      </c>
      <c r="AQ786" s="89">
        <f t="shared" ca="1" si="1435"/>
        <v>-0.15653910921934289</v>
      </c>
      <c r="AR786" s="89">
        <f t="shared" ca="1" si="1435"/>
        <v>0.10667228108213433</v>
      </c>
      <c r="AS786" s="89">
        <f t="shared" ca="1" si="1435"/>
        <v>2.8755171397204293E-2</v>
      </c>
      <c r="AT786" s="89">
        <f t="shared" ca="1" si="1435"/>
        <v>-0.81775242806075465</v>
      </c>
      <c r="AU786" s="89">
        <f t="shared" ca="1" si="1435"/>
        <v>-0.81775242806075465</v>
      </c>
      <c r="AV786" s="89">
        <f t="shared" ca="1" si="1435"/>
        <v>0.3096998313943522</v>
      </c>
      <c r="AW786" s="89">
        <f t="shared" ca="1" si="1435"/>
        <v>-0.30649199665355353</v>
      </c>
      <c r="AX786" s="89" t="str">
        <f t="shared" ca="1" si="1435"/>
        <v/>
      </c>
      <c r="AY786" s="89" t="str">
        <f t="shared" ca="1" si="1436"/>
        <v/>
      </c>
      <c r="AZ786" s="89" t="str">
        <f t="shared" ca="1" si="1436"/>
        <v/>
      </c>
      <c r="BA786" s="89" t="str">
        <f t="shared" ca="1" si="1436"/>
        <v/>
      </c>
      <c r="BB786" s="89" t="str">
        <f t="shared" ca="1" si="1436"/>
        <v/>
      </c>
      <c r="BC786" s="89" t="str">
        <f t="shared" ca="1" si="1436"/>
        <v/>
      </c>
      <c r="BD786" s="89" t="str">
        <f t="shared" ca="1" si="1436"/>
        <v/>
      </c>
      <c r="BE786" s="89" t="str">
        <f t="shared" ca="1" si="1436"/>
        <v/>
      </c>
      <c r="BF786" s="89" t="str">
        <f t="shared" ca="1" si="1436"/>
        <v/>
      </c>
      <c r="BG786" s="89" t="str">
        <f t="shared" ca="1" si="1436"/>
        <v/>
      </c>
      <c r="BH786" s="89" t="str">
        <f t="shared" ca="1" si="1436"/>
        <v/>
      </c>
      <c r="BJ786" s="132">
        <f t="shared" ca="1" si="1424"/>
        <v>1.1504216573608725</v>
      </c>
      <c r="BK786" s="89">
        <f t="shared" ca="1" si="1424"/>
        <v>1.1961389439329895</v>
      </c>
      <c r="BL786" s="89">
        <f t="shared" ca="1" si="1424"/>
        <v>-6.0793532952908569E-2</v>
      </c>
      <c r="BM786" s="89">
        <f t="shared" ca="1" si="1424"/>
        <v>0.243572284198946</v>
      </c>
      <c r="BN786" s="89">
        <f t="shared" ca="1" si="1424"/>
        <v>1.6124773078596686</v>
      </c>
      <c r="BO786" s="89">
        <f t="shared" ca="1" si="1424"/>
        <v>0.95182651362510873</v>
      </c>
      <c r="BP786" s="89">
        <f t="shared" ca="1" si="1424"/>
        <v>0.69844185709005957</v>
      </c>
      <c r="BQ786" s="89">
        <f t="shared" ca="1" si="1424"/>
        <v>0.66048163195153209</v>
      </c>
      <c r="BR786" s="89">
        <f t="shared" ca="1" si="1424"/>
        <v>-4.9852167746519571E-2</v>
      </c>
      <c r="BS786" s="89">
        <f t="shared" ca="1" si="1424"/>
        <v>0.39635768349461542</v>
      </c>
      <c r="BT786" s="89">
        <f t="shared" ca="1" si="1424"/>
        <v>0.77686138382229752</v>
      </c>
      <c r="BU786" s="89">
        <f t="shared" ca="1" si="1424"/>
        <v>0.86064529816323598</v>
      </c>
      <c r="BV786" s="89">
        <f t="shared" ca="1" si="1424"/>
        <v>0.66301126830247181</v>
      </c>
      <c r="BW786" s="89">
        <f t="shared" ca="1" si="1424"/>
        <v>2.123567272377197E-2</v>
      </c>
      <c r="BX786" s="89">
        <f t="shared" ca="1" si="1424"/>
        <v>0.96124004993379164</v>
      </c>
      <c r="BY786" s="89">
        <f t="shared" ca="1" si="1407"/>
        <v>1.2768830980095527</v>
      </c>
      <c r="BZ786" s="89">
        <f t="shared" ca="1" si="1401"/>
        <v>0.60079561549558336</v>
      </c>
      <c r="CA786" s="89">
        <f t="shared" ca="1" si="1401"/>
        <v>1.2121396064108578</v>
      </c>
      <c r="CB786" s="89">
        <f t="shared" ca="1" si="1401"/>
        <v>0.26552136222345968</v>
      </c>
      <c r="CC786" s="89">
        <f t="shared" ca="1" si="1401"/>
        <v>1.2475074200175713</v>
      </c>
      <c r="CD786" s="89">
        <f t="shared" ca="1" si="1401"/>
        <v>1.0281087087684868</v>
      </c>
      <c r="CE786" s="89">
        <f t="shared" ca="1" si="1401"/>
        <v>1.1633223735261149</v>
      </c>
      <c r="CF786" s="89">
        <f t="shared" ca="1" si="1423"/>
        <v>-1.7039564365829127</v>
      </c>
      <c r="CG786" s="89">
        <f t="shared" ca="1" si="1423"/>
        <v>-0.71077431338246422</v>
      </c>
      <c r="CH786" s="89">
        <f t="shared" ca="1" si="1423"/>
        <v>1.0592688055624464</v>
      </c>
      <c r="CI786" s="89">
        <f t="shared" ca="1" si="1423"/>
        <v>-0.98454679311928706</v>
      </c>
      <c r="CJ786" s="89">
        <f t="shared" ca="1" si="1423"/>
        <v>0.41817642534865151</v>
      </c>
      <c r="CK786" s="89">
        <f t="shared" ca="1" si="1423"/>
        <v>-1.0756813847634357</v>
      </c>
      <c r="CL786" s="89">
        <f t="shared" ca="1" si="1423"/>
        <v>0.32389159953085167</v>
      </c>
      <c r="CM786" s="89">
        <f t="shared" ca="1" si="1423"/>
        <v>1.1298529866945906</v>
      </c>
      <c r="CN786" s="89">
        <f t="shared" ca="1" si="1423"/>
        <v>-2.6904050575418781E-2</v>
      </c>
      <c r="CO786" s="89">
        <f t="shared" ca="1" si="1423"/>
        <v>1.2052170945899321</v>
      </c>
      <c r="CP786" s="89">
        <f t="shared" ca="1" si="1423"/>
        <v>0.80840687477483431</v>
      </c>
      <c r="CQ786" s="89">
        <f t="shared" ca="1" si="1423"/>
        <v>0.85141935449619754</v>
      </c>
      <c r="CR786" s="5">
        <f t="shared" ca="1" si="1423"/>
        <v>1.1777477714226867</v>
      </c>
      <c r="CS786" s="5">
        <f t="shared" ca="1" si="1423"/>
        <v>0.27817489092265024</v>
      </c>
      <c r="CT786" s="5">
        <f t="shared" ca="1" si="1423"/>
        <v>0.36411518242074226</v>
      </c>
      <c r="CU786" s="5">
        <f t="shared" ca="1" si="1423"/>
        <v>1.1221538651427605</v>
      </c>
      <c r="CV786" s="5">
        <f t="shared" ca="1" si="1431"/>
        <v>-0.10795107951072103</v>
      </c>
      <c r="CW786" s="5" t="str">
        <f t="shared" si="1431"/>
        <v/>
      </c>
      <c r="CX786" s="5" t="str">
        <f t="shared" si="1431"/>
        <v/>
      </c>
      <c r="CY786" s="5" t="str">
        <f t="shared" si="1431"/>
        <v/>
      </c>
      <c r="CZ786" s="5" t="str">
        <f t="shared" si="1431"/>
        <v/>
      </c>
      <c r="DA786" s="5" t="str">
        <f t="shared" si="1430"/>
        <v/>
      </c>
      <c r="DB786" s="5" t="str">
        <f t="shared" si="1430"/>
        <v/>
      </c>
      <c r="DC786" s="5" t="str">
        <f t="shared" si="1430"/>
        <v/>
      </c>
      <c r="DD786" s="5" t="str">
        <f t="shared" si="1414"/>
        <v/>
      </c>
      <c r="DE786" s="5" t="str">
        <f t="shared" si="1414"/>
        <v/>
      </c>
      <c r="DF786" s="5" t="str">
        <f t="shared" si="1414"/>
        <v/>
      </c>
      <c r="DG786" s="133" t="str">
        <f t="shared" si="1393"/>
        <v/>
      </c>
      <c r="EE786" s="107"/>
      <c r="EF786" s="107"/>
      <c r="EG786" s="107"/>
      <c r="EH786" s="107"/>
      <c r="EI786" s="107"/>
      <c r="EJ786" s="107"/>
      <c r="EK786" s="107"/>
      <c r="EL786" s="107"/>
      <c r="EM786" s="107"/>
      <c r="EN786" s="107"/>
      <c r="EO786" s="107"/>
      <c r="EP786" s="107"/>
      <c r="EQ786" s="107"/>
      <c r="ER786" s="107"/>
      <c r="ES786" s="107"/>
      <c r="ET786" s="107"/>
      <c r="EU786" s="107"/>
      <c r="EV786" s="107"/>
      <c r="EW786" s="107"/>
      <c r="EX786" s="107"/>
      <c r="EY786" s="107"/>
    </row>
    <row r="787" spans="1:155" x14ac:dyDescent="0.25">
      <c r="A787" s="176">
        <f t="shared" ca="1" si="1415"/>
        <v>1.0677990009307823</v>
      </c>
      <c r="B787" s="164">
        <f t="shared" ca="1" si="1416"/>
        <v>4.7823582046835345E-2</v>
      </c>
      <c r="C787" s="106">
        <f t="shared" ca="1" si="1417"/>
        <v>0.63143923240169664</v>
      </c>
      <c r="D787" s="108">
        <f t="shared" ca="1" si="1418"/>
        <v>1.2671567530388042</v>
      </c>
      <c r="E787" s="109">
        <f t="shared" ca="1" si="1419"/>
        <v>26.496483508864564</v>
      </c>
      <c r="F787" s="109">
        <f t="shared" ca="1" si="1420"/>
        <v>10.897977893729548</v>
      </c>
      <c r="G787" s="109">
        <f t="shared" ca="1" si="1421"/>
        <v>22.978377631613544</v>
      </c>
      <c r="H787" s="109">
        <f t="shared" ca="1" si="1422"/>
        <v>12.080399737883996</v>
      </c>
      <c r="I787" s="177"/>
      <c r="J787" s="30" t="s">
        <v>775</v>
      </c>
      <c r="K787" s="89">
        <f t="shared" ca="1" si="1432"/>
        <v>-0.41184718490169098</v>
      </c>
      <c r="L787" s="89">
        <f t="shared" ca="1" si="1432"/>
        <v>0.10667228108213433</v>
      </c>
      <c r="M787" s="89">
        <f t="shared" ca="1" si="1432"/>
        <v>-0.31999883307611282</v>
      </c>
      <c r="N787" s="89">
        <f t="shared" ca="1" si="1432"/>
        <v>-0.30649199665355353</v>
      </c>
      <c r="O787" s="89">
        <f t="shared" ca="1" si="1432"/>
        <v>9.8583260592283506E-2</v>
      </c>
      <c r="P787" s="89">
        <f t="shared" ca="1" si="1432"/>
        <v>-0.15653910921934289</v>
      </c>
      <c r="Q787" s="89">
        <f t="shared" ca="1" si="1432"/>
        <v>-0.30700255599325066</v>
      </c>
      <c r="R787" s="89">
        <f t="shared" ca="1" si="1432"/>
        <v>0.13695300672662025</v>
      </c>
      <c r="S787" s="89">
        <f t="shared" ca="1" si="1432"/>
        <v>0.21206368060581204</v>
      </c>
      <c r="T787" s="89">
        <f t="shared" ca="1" si="1432"/>
        <v>0.10667228108213433</v>
      </c>
      <c r="U787" s="89">
        <f t="shared" ca="1" si="1433"/>
        <v>-0.41558093709150801</v>
      </c>
      <c r="V787" s="89">
        <f t="shared" ca="1" si="1433"/>
        <v>0.3096998313943522</v>
      </c>
      <c r="W787" s="89">
        <f t="shared" ca="1" si="1433"/>
        <v>-1.4331148233707331</v>
      </c>
      <c r="X787" s="89">
        <f t="shared" ca="1" si="1433"/>
        <v>0.53753403810350731</v>
      </c>
      <c r="Y787" s="89">
        <f t="shared" ca="1" si="1433"/>
        <v>0.89371861765175975</v>
      </c>
      <c r="Z787" s="89">
        <f t="shared" ca="1" si="1433"/>
        <v>-1.4331148233707331</v>
      </c>
      <c r="AA787" s="89">
        <f t="shared" ca="1" si="1433"/>
        <v>1.4105767449530626E-2</v>
      </c>
      <c r="AB787" s="89">
        <f t="shared" ca="1" si="1433"/>
        <v>0.31960967874145596</v>
      </c>
      <c r="AC787" s="89">
        <f t="shared" ca="1" si="1433"/>
        <v>-0.31999883307611282</v>
      </c>
      <c r="AD787" s="89">
        <f t="shared" ca="1" si="1433"/>
        <v>-1.4331148233707331</v>
      </c>
      <c r="AE787" s="89">
        <f t="shared" ca="1" si="1434"/>
        <v>0.51560491500326755</v>
      </c>
      <c r="AF787" s="89">
        <f t="shared" ca="1" si="1434"/>
        <v>-0.30649199665355353</v>
      </c>
      <c r="AG787" s="89">
        <f t="shared" ca="1" si="1434"/>
        <v>0.41148501321826991</v>
      </c>
      <c r="AH787" s="89">
        <f t="shared" ca="1" si="1434"/>
        <v>-0.15653910921934289</v>
      </c>
      <c r="AI787" s="89">
        <f t="shared" ca="1" si="1434"/>
        <v>0.13695300672662025</v>
      </c>
      <c r="AJ787" s="89">
        <f t="shared" ca="1" si="1434"/>
        <v>0.10667228108213433</v>
      </c>
      <c r="AK787" s="89">
        <f t="shared" ca="1" si="1434"/>
        <v>0.3096998313943522</v>
      </c>
      <c r="AL787" s="89">
        <f t="shared" ca="1" si="1434"/>
        <v>1.1628631778867338</v>
      </c>
      <c r="AM787" s="89">
        <f t="shared" ca="1" si="1434"/>
        <v>1.1628631778867338</v>
      </c>
      <c r="AN787" s="89">
        <f t="shared" ca="1" si="1434"/>
        <v>-0.21005970810345143</v>
      </c>
      <c r="AO787" s="89">
        <f t="shared" ca="1" si="1435"/>
        <v>0.10667228108213433</v>
      </c>
      <c r="AP787" s="89">
        <f t="shared" ca="1" si="1435"/>
        <v>-0.31999883307611282</v>
      </c>
      <c r="AQ787" s="89">
        <f t="shared" ca="1" si="1435"/>
        <v>-1.0649490381436091</v>
      </c>
      <c r="AR787" s="89">
        <f t="shared" ca="1" si="1435"/>
        <v>-0.22096981093654566</v>
      </c>
      <c r="AS787" s="89">
        <f t="shared" ca="1" si="1435"/>
        <v>0.53753403810350731</v>
      </c>
      <c r="AT787" s="89">
        <f t="shared" ca="1" si="1435"/>
        <v>0.10667228108213433</v>
      </c>
      <c r="AU787" s="89">
        <f t="shared" ca="1" si="1435"/>
        <v>-1.4331148233707331</v>
      </c>
      <c r="AV787" s="89">
        <f t="shared" ca="1" si="1435"/>
        <v>0.82443786118685636</v>
      </c>
      <c r="AW787" s="89">
        <f t="shared" ca="1" si="1435"/>
        <v>-0.30700255599325066</v>
      </c>
      <c r="AX787" s="89" t="str">
        <f t="shared" ca="1" si="1435"/>
        <v/>
      </c>
      <c r="AY787" s="89" t="str">
        <f t="shared" ca="1" si="1436"/>
        <v/>
      </c>
      <c r="AZ787" s="89" t="str">
        <f t="shared" ca="1" si="1436"/>
        <v/>
      </c>
      <c r="BA787" s="89" t="str">
        <f t="shared" ca="1" si="1436"/>
        <v/>
      </c>
      <c r="BB787" s="89" t="str">
        <f t="shared" ca="1" si="1436"/>
        <v/>
      </c>
      <c r="BC787" s="89" t="str">
        <f t="shared" ca="1" si="1436"/>
        <v/>
      </c>
      <c r="BD787" s="89" t="str">
        <f t="shared" ca="1" si="1436"/>
        <v/>
      </c>
      <c r="BE787" s="89" t="str">
        <f t="shared" ca="1" si="1436"/>
        <v/>
      </c>
      <c r="BF787" s="89" t="str">
        <f t="shared" ca="1" si="1436"/>
        <v/>
      </c>
      <c r="BG787" s="89" t="str">
        <f t="shared" ca="1" si="1436"/>
        <v/>
      </c>
      <c r="BH787" s="89" t="str">
        <f t="shared" ca="1" si="1436"/>
        <v/>
      </c>
      <c r="BJ787" s="132">
        <f t="shared" ca="1" si="1424"/>
        <v>0.60162146573256137</v>
      </c>
      <c r="BK787" s="89">
        <f t="shared" ca="1" si="1424"/>
        <v>1.0907475444093118</v>
      </c>
      <c r="BL787" s="89">
        <f t="shared" ca="1" si="1424"/>
        <v>0.68415667211458775</v>
      </c>
      <c r="BM787" s="89">
        <f t="shared" ca="1" si="1424"/>
        <v>0.34892747244708344</v>
      </c>
      <c r="BN787" s="89">
        <f t="shared" ca="1" si="1424"/>
        <v>1.173526530348445</v>
      </c>
      <c r="BO787" s="89">
        <f t="shared" ca="1" si="1424"/>
        <v>0.69670414381348234</v>
      </c>
      <c r="BP787" s="89">
        <f t="shared" ca="1" si="1424"/>
        <v>0.69844185709005957</v>
      </c>
      <c r="BQ787" s="89">
        <f t="shared" ca="1" si="1424"/>
        <v>1.0074943467816038</v>
      </c>
      <c r="BR787" s="89">
        <f t="shared" ca="1" si="1424"/>
        <v>0.97996394092004713</v>
      </c>
      <c r="BS787" s="89">
        <f t="shared" ca="1" si="1424"/>
        <v>0.71308967268020118</v>
      </c>
      <c r="BT787" s="89">
        <f t="shared" ca="1" si="1424"/>
        <v>0.32474140983755961</v>
      </c>
      <c r="BU787" s="89">
        <f t="shared" ca="1" si="1424"/>
        <v>1.0333921228309679</v>
      </c>
      <c r="BV787" s="89">
        <f t="shared" ca="1" si="1424"/>
        <v>-1.0897132338097173</v>
      </c>
      <c r="BW787" s="89">
        <f t="shared" ca="1" si="1424"/>
        <v>0.97061689572897025</v>
      </c>
      <c r="BX787" s="89">
        <f t="shared" ca="1" si="1424"/>
        <v>1.8365095324430909</v>
      </c>
      <c r="BY787" s="89">
        <f t="shared" ca="1" si="1407"/>
        <v>-0.22006192924365497</v>
      </c>
      <c r="BZ787" s="89">
        <f t="shared" ca="1" si="1401"/>
        <v>1.030482320036622</v>
      </c>
      <c r="CA787" s="89">
        <f t="shared" ca="1" si="1401"/>
        <v>1.5029941137551095</v>
      </c>
      <c r="CB787" s="89">
        <f t="shared" ca="1" si="1401"/>
        <v>-3.0621346282164785E-2</v>
      </c>
      <c r="CC787" s="89">
        <f t="shared" ca="1" si="1401"/>
        <v>-0.5052170820946178</v>
      </c>
      <c r="CD787" s="89">
        <f t="shared" ca="1" si="1401"/>
        <v>1.5149584523745501</v>
      </c>
      <c r="CE787" s="89">
        <f t="shared" ca="1" si="1401"/>
        <v>0.34122546186929381</v>
      </c>
      <c r="CF787" s="89">
        <f t="shared" ca="1" si="1423"/>
        <v>0.14064340000609032</v>
      </c>
      <c r="CG787" s="89">
        <f t="shared" ca="1" si="1423"/>
        <v>0.56580140076892604</v>
      </c>
      <c r="CH787" s="89">
        <f t="shared" ca="1" si="1423"/>
        <v>1.052645418995279</v>
      </c>
      <c r="CI787" s="89">
        <f t="shared" ca="1" si="1423"/>
        <v>-0.55787567896103996</v>
      </c>
      <c r="CJ787" s="89">
        <f t="shared" ca="1" si="1423"/>
        <v>-0.16584236090875604</v>
      </c>
      <c r="CK787" s="89">
        <f t="shared" ca="1" si="1423"/>
        <v>0.90493422118405276</v>
      </c>
      <c r="CL787" s="89">
        <f t="shared" ca="1" si="1423"/>
        <v>1.5106109019880738</v>
      </c>
      <c r="CM787" s="89">
        <f t="shared" ca="1" si="1423"/>
        <v>0.82121001799885573</v>
      </c>
      <c r="CN787" s="89">
        <f t="shared" ca="1" si="1423"/>
        <v>1.0895136508779719</v>
      </c>
      <c r="CO787" s="89">
        <f t="shared" ca="1" si="1423"/>
        <v>0.56560858277236337</v>
      </c>
      <c r="CP787" s="89">
        <f t="shared" ca="1" si="1423"/>
        <v>-0.10000305414943189</v>
      </c>
      <c r="CQ787" s="89">
        <f t="shared" ca="1" si="1423"/>
        <v>0.52377726247751755</v>
      </c>
      <c r="CR787" s="5">
        <f t="shared" ca="1" si="1423"/>
        <v>1.6865266381289898</v>
      </c>
      <c r="CS787" s="5">
        <f t="shared" ca="1" si="1423"/>
        <v>1.2025996000655392</v>
      </c>
      <c r="CT787" s="5">
        <f t="shared" ca="1" si="1423"/>
        <v>-0.25124721288923624</v>
      </c>
      <c r="CU787" s="5">
        <f t="shared" ca="1" si="1423"/>
        <v>1.6368918949352647</v>
      </c>
      <c r="CV787" s="5">
        <f t="shared" ca="1" si="1431"/>
        <v>-0.10846163885041815</v>
      </c>
      <c r="CW787" s="5" t="str">
        <f t="shared" si="1431"/>
        <v/>
      </c>
      <c r="CX787" s="5" t="str">
        <f t="shared" si="1431"/>
        <v/>
      </c>
      <c r="CY787" s="5" t="str">
        <f t="shared" si="1431"/>
        <v/>
      </c>
      <c r="CZ787" s="5" t="str">
        <f t="shared" si="1431"/>
        <v/>
      </c>
      <c r="DA787" s="5" t="str">
        <f t="shared" si="1430"/>
        <v/>
      </c>
      <c r="DB787" s="5" t="str">
        <f t="shared" si="1430"/>
        <v/>
      </c>
      <c r="DC787" s="5" t="str">
        <f t="shared" si="1430"/>
        <v/>
      </c>
      <c r="DD787" s="5" t="str">
        <f t="shared" si="1414"/>
        <v/>
      </c>
      <c r="DE787" s="5" t="str">
        <f t="shared" si="1414"/>
        <v/>
      </c>
      <c r="DF787" s="5" t="str">
        <f t="shared" si="1414"/>
        <v/>
      </c>
      <c r="DG787" s="133" t="str">
        <f t="shared" si="1393"/>
        <v/>
      </c>
      <c r="EE787" s="107"/>
      <c r="EF787" s="107"/>
      <c r="EG787" s="107"/>
      <c r="EH787" s="107"/>
      <c r="EI787" s="107"/>
      <c r="EJ787" s="107"/>
      <c r="EK787" s="107"/>
      <c r="EL787" s="107"/>
      <c r="EM787" s="107"/>
      <c r="EN787" s="107"/>
      <c r="EO787" s="107"/>
      <c r="EP787" s="107"/>
      <c r="EQ787" s="107"/>
      <c r="ER787" s="107"/>
      <c r="ES787" s="107"/>
      <c r="ET787" s="107"/>
      <c r="EU787" s="107"/>
      <c r="EV787" s="107"/>
      <c r="EW787" s="107"/>
      <c r="EX787" s="107"/>
      <c r="EY787" s="107"/>
    </row>
    <row r="788" spans="1:155" x14ac:dyDescent="0.25">
      <c r="A788" s="176">
        <f t="shared" ca="1" si="1415"/>
        <v>1.3746425741855628</v>
      </c>
      <c r="B788" s="164">
        <f t="shared" ca="1" si="1416"/>
        <v>5.7164849065886286E-2</v>
      </c>
      <c r="C788" s="106">
        <f t="shared" ca="1" si="1417"/>
        <v>0.51418723792094034</v>
      </c>
      <c r="D788" s="108">
        <f t="shared" ca="1" si="1418"/>
        <v>1.5068368320059458</v>
      </c>
      <c r="E788" s="109">
        <f t="shared" ca="1" si="1419"/>
        <v>26.359499878486798</v>
      </c>
      <c r="F788" s="109">
        <f t="shared" ca="1" si="1420"/>
        <v>10.399387368932187</v>
      </c>
      <c r="G788" s="109">
        <f t="shared" ca="1" si="1421"/>
        <v>25.896409254246535</v>
      </c>
      <c r="H788" s="109">
        <f t="shared" ca="1" si="1422"/>
        <v>15.497021885314348</v>
      </c>
      <c r="I788" s="177"/>
      <c r="J788" s="30" t="s">
        <v>776</v>
      </c>
      <c r="K788" s="89">
        <f t="shared" ca="1" si="1432"/>
        <v>0.74370258632857644</v>
      </c>
      <c r="L788" s="89">
        <f t="shared" ca="1" si="1432"/>
        <v>5.4419538639000731E-2</v>
      </c>
      <c r="M788" s="89">
        <f t="shared" ca="1" si="1432"/>
        <v>-0.30649199665355353</v>
      </c>
      <c r="N788" s="89">
        <f t="shared" ca="1" si="1432"/>
        <v>0.74160465676181864</v>
      </c>
      <c r="O788" s="89">
        <f t="shared" ca="1" si="1432"/>
        <v>6.3830203882474623E-2</v>
      </c>
      <c r="P788" s="89">
        <f t="shared" ca="1" si="1432"/>
        <v>0.10667228108213433</v>
      </c>
      <c r="Q788" s="89">
        <f t="shared" ca="1" si="1432"/>
        <v>1.8449135142460493E-2</v>
      </c>
      <c r="R788" s="89">
        <f t="shared" ca="1" si="1432"/>
        <v>-0.22096981093654566</v>
      </c>
      <c r="S788" s="89">
        <f t="shared" ca="1" si="1432"/>
        <v>0.14357639329378769</v>
      </c>
      <c r="T788" s="89">
        <f t="shared" ca="1" si="1432"/>
        <v>-2.3856124570488357E-2</v>
      </c>
      <c r="U788" s="89">
        <f t="shared" ca="1" si="1433"/>
        <v>1.1628631778867338</v>
      </c>
      <c r="V788" s="89">
        <f t="shared" ca="1" si="1433"/>
        <v>0.94353006046483001</v>
      </c>
      <c r="W788" s="89">
        <f t="shared" ca="1" si="1433"/>
        <v>0.74160465676181864</v>
      </c>
      <c r="X788" s="89">
        <f t="shared" ca="1" si="1433"/>
        <v>-0.41558093709150801</v>
      </c>
      <c r="Y788" s="89">
        <f t="shared" ca="1" si="1433"/>
        <v>0.53753403810350731</v>
      </c>
      <c r="Z788" s="89">
        <f t="shared" ca="1" si="1433"/>
        <v>-0.15653910921934289</v>
      </c>
      <c r="AA788" s="89">
        <f t="shared" ca="1" si="1433"/>
        <v>0.10667228108213433</v>
      </c>
      <c r="AB788" s="89">
        <f t="shared" ca="1" si="1433"/>
        <v>5.4419538639000731E-2</v>
      </c>
      <c r="AC788" s="89">
        <f t="shared" ca="1" si="1433"/>
        <v>-1.3483164959119551</v>
      </c>
      <c r="AD788" s="89">
        <f t="shared" ca="1" si="1433"/>
        <v>-0.30700255599325066</v>
      </c>
      <c r="AE788" s="89">
        <f t="shared" ca="1" si="1434"/>
        <v>-0.15653910921934289</v>
      </c>
      <c r="AF788" s="89">
        <f t="shared" ca="1" si="1434"/>
        <v>-0.41558093709150801</v>
      </c>
      <c r="AG788" s="89">
        <f t="shared" ca="1" si="1434"/>
        <v>-9.3840171590928279E-2</v>
      </c>
      <c r="AH788" s="89">
        <f t="shared" ca="1" si="1434"/>
        <v>9.8583260592283506E-2</v>
      </c>
      <c r="AI788" s="89">
        <f t="shared" ca="1" si="1434"/>
        <v>0.74160465676181864</v>
      </c>
      <c r="AJ788" s="89">
        <f t="shared" ca="1" si="1434"/>
        <v>0.94353006046483001</v>
      </c>
      <c r="AK788" s="89">
        <f t="shared" ca="1" si="1434"/>
        <v>0.53753403810350731</v>
      </c>
      <c r="AL788" s="89">
        <f t="shared" ca="1" si="1434"/>
        <v>1.1628631778867338</v>
      </c>
      <c r="AM788" s="89">
        <f t="shared" ca="1" si="1434"/>
        <v>-0.21005970810345143</v>
      </c>
      <c r="AN788" s="89">
        <f t="shared" ca="1" si="1434"/>
        <v>-0.15653910921934289</v>
      </c>
      <c r="AO788" s="89">
        <f t="shared" ca="1" si="1435"/>
        <v>-2.3856124570488357E-2</v>
      </c>
      <c r="AP788" s="89">
        <f t="shared" ca="1" si="1435"/>
        <v>5.4419538639000731E-2</v>
      </c>
      <c r="AQ788" s="89">
        <f t="shared" ca="1" si="1435"/>
        <v>-0.22096981093654566</v>
      </c>
      <c r="AR788" s="89">
        <f t="shared" ca="1" si="1435"/>
        <v>0.74160465676181864</v>
      </c>
      <c r="AS788" s="89">
        <f t="shared" ca="1" si="1435"/>
        <v>-0.44623785415300243</v>
      </c>
      <c r="AT788" s="89">
        <f t="shared" ca="1" si="1435"/>
        <v>-2.3856124570488357E-2</v>
      </c>
      <c r="AU788" s="89">
        <f t="shared" ca="1" si="1435"/>
        <v>0.2685645797022288</v>
      </c>
      <c r="AV788" s="89">
        <f t="shared" ca="1" si="1435"/>
        <v>0.82443786118685636</v>
      </c>
      <c r="AW788" s="89">
        <f t="shared" ca="1" si="1435"/>
        <v>5.4419538639000731E-2</v>
      </c>
      <c r="AX788" s="89" t="str">
        <f t="shared" ca="1" si="1435"/>
        <v/>
      </c>
      <c r="AY788" s="89" t="str">
        <f t="shared" ca="1" si="1436"/>
        <v/>
      </c>
      <c r="AZ788" s="89" t="str">
        <f t="shared" ca="1" si="1436"/>
        <v/>
      </c>
      <c r="BA788" s="89" t="str">
        <f t="shared" ca="1" si="1436"/>
        <v/>
      </c>
      <c r="BB788" s="89" t="str">
        <f t="shared" ca="1" si="1436"/>
        <v/>
      </c>
      <c r="BC788" s="89" t="str">
        <f t="shared" ca="1" si="1436"/>
        <v/>
      </c>
      <c r="BD788" s="89" t="str">
        <f t="shared" ca="1" si="1436"/>
        <v/>
      </c>
      <c r="BE788" s="89" t="str">
        <f t="shared" ca="1" si="1436"/>
        <v/>
      </c>
      <c r="BF788" s="89" t="str">
        <f t="shared" ca="1" si="1436"/>
        <v/>
      </c>
      <c r="BG788" s="89" t="str">
        <f t="shared" ca="1" si="1436"/>
        <v/>
      </c>
      <c r="BH788" s="89" t="str">
        <f t="shared" ca="1" si="1436"/>
        <v/>
      </c>
      <c r="BJ788" s="132">
        <f t="shared" ca="1" si="1424"/>
        <v>1.7571712369628287</v>
      </c>
      <c r="BK788" s="89">
        <f t="shared" ca="1" si="1424"/>
        <v>1.0384948019661779</v>
      </c>
      <c r="BL788" s="89">
        <f t="shared" ca="1" si="1424"/>
        <v>0.69766350853714698</v>
      </c>
      <c r="BM788" s="89">
        <f t="shared" ca="1" si="1424"/>
        <v>1.3970241258624556</v>
      </c>
      <c r="BN788" s="89">
        <f t="shared" ca="1" si="1424"/>
        <v>1.1387734736386359</v>
      </c>
      <c r="BO788" s="89">
        <f t="shared" ca="1" si="1424"/>
        <v>0.95991553411495956</v>
      </c>
      <c r="BP788" s="89">
        <f t="shared" ca="1" si="1424"/>
        <v>1.0238935482257707</v>
      </c>
      <c r="BQ788" s="89">
        <f t="shared" ca="1" si="1424"/>
        <v>0.64957152911843785</v>
      </c>
      <c r="BR788" s="89">
        <f t="shared" ca="1" si="1424"/>
        <v>0.91147665360802277</v>
      </c>
      <c r="BS788" s="89">
        <f t="shared" ca="1" si="1424"/>
        <v>0.58256126702757849</v>
      </c>
      <c r="BT788" s="89">
        <f t="shared" ca="1" si="1424"/>
        <v>1.9031855248158014</v>
      </c>
      <c r="BU788" s="89">
        <f t="shared" ca="1" si="1424"/>
        <v>1.6672223519014457</v>
      </c>
      <c r="BV788" s="89">
        <f t="shared" ca="1" si="1424"/>
        <v>1.0850062463228345</v>
      </c>
      <c r="BW788" s="89">
        <f t="shared" ca="1" si="1424"/>
        <v>1.750192053395494E-2</v>
      </c>
      <c r="BX788" s="89">
        <f t="shared" ca="1" si="1424"/>
        <v>1.4803249528948386</v>
      </c>
      <c r="BY788" s="89">
        <f t="shared" ca="1" si="1407"/>
        <v>1.0565137849077353</v>
      </c>
      <c r="BZ788" s="89">
        <f t="shared" ca="1" si="1401"/>
        <v>1.1230488336692257</v>
      </c>
      <c r="CA788" s="89">
        <f t="shared" ca="1" si="1401"/>
        <v>1.2378039736526543</v>
      </c>
      <c r="CB788" s="89">
        <f t="shared" ca="1" si="1401"/>
        <v>-1.0589390091180071</v>
      </c>
      <c r="CC788" s="89">
        <f t="shared" ca="1" si="1401"/>
        <v>0.62089518528286469</v>
      </c>
      <c r="CD788" s="89">
        <f t="shared" ca="1" si="1401"/>
        <v>0.84281442815193963</v>
      </c>
      <c r="CE788" s="89">
        <f t="shared" ca="1" si="1401"/>
        <v>0.23213652143133934</v>
      </c>
      <c r="CF788" s="89">
        <f t="shared" ca="1" si="1423"/>
        <v>-0.36468178480310787</v>
      </c>
      <c r="CG788" s="89">
        <f t="shared" ca="1" si="1423"/>
        <v>0.82092377058055244</v>
      </c>
      <c r="CH788" s="89">
        <f t="shared" ca="1" si="1423"/>
        <v>1.6572970690304776</v>
      </c>
      <c r="CI788" s="89">
        <f t="shared" ca="1" si="1423"/>
        <v>0.27898210042165572</v>
      </c>
      <c r="CJ788" s="89">
        <f t="shared" ca="1" si="1423"/>
        <v>6.199184580039907E-2</v>
      </c>
      <c r="CK788" s="89">
        <f t="shared" ca="1" si="1423"/>
        <v>0.90493422118405276</v>
      </c>
      <c r="CL788" s="89">
        <f t="shared" ca="1" si="1423"/>
        <v>0.1376880159978886</v>
      </c>
      <c r="CM788" s="89">
        <f t="shared" ca="1" si="1423"/>
        <v>0.87473061688296427</v>
      </c>
      <c r="CN788" s="89">
        <f t="shared" ca="1" si="1423"/>
        <v>0.95898524522534923</v>
      </c>
      <c r="CO788" s="89">
        <f t="shared" ca="1" si="1423"/>
        <v>0.94002695448747697</v>
      </c>
      <c r="CP788" s="89">
        <f t="shared" ca="1" si="1423"/>
        <v>0.74397617305763153</v>
      </c>
      <c r="CQ788" s="89">
        <f t="shared" ca="1" si="1423"/>
        <v>1.486351730175882</v>
      </c>
      <c r="CR788" s="5">
        <f t="shared" ca="1" si="1423"/>
        <v>0.70275474587247999</v>
      </c>
      <c r="CS788" s="5">
        <f t="shared" ca="1" si="1423"/>
        <v>1.0720711944129167</v>
      </c>
      <c r="CT788" s="5">
        <f t="shared" ca="1" si="1423"/>
        <v>1.4504321901837258</v>
      </c>
      <c r="CU788" s="5">
        <f t="shared" ca="1" si="1423"/>
        <v>1.6368918949352647</v>
      </c>
      <c r="CV788" s="5">
        <f t="shared" ca="1" si="1431"/>
        <v>0.25296045578183324</v>
      </c>
      <c r="CW788" s="5" t="str">
        <f t="shared" si="1431"/>
        <v/>
      </c>
      <c r="CX788" s="5" t="str">
        <f t="shared" si="1431"/>
        <v/>
      </c>
      <c r="CY788" s="5" t="str">
        <f t="shared" si="1431"/>
        <v/>
      </c>
      <c r="CZ788" s="5" t="str">
        <f t="shared" si="1431"/>
        <v/>
      </c>
      <c r="DA788" s="5" t="str">
        <f t="shared" si="1430"/>
        <v/>
      </c>
      <c r="DB788" s="5" t="str">
        <f t="shared" si="1430"/>
        <v/>
      </c>
      <c r="DC788" s="5" t="str">
        <f t="shared" si="1430"/>
        <v/>
      </c>
      <c r="DD788" s="5" t="str">
        <f t="shared" si="1414"/>
        <v/>
      </c>
      <c r="DE788" s="5" t="str">
        <f t="shared" si="1414"/>
        <v/>
      </c>
      <c r="DF788" s="5" t="str">
        <f t="shared" si="1414"/>
        <v/>
      </c>
      <c r="DG788" s="133" t="str">
        <f t="shared" si="1393"/>
        <v/>
      </c>
      <c r="EE788" s="107"/>
      <c r="EF788" s="107"/>
      <c r="EG788" s="107"/>
      <c r="EH788" s="107"/>
      <c r="EI788" s="107"/>
      <c r="EJ788" s="107"/>
      <c r="EK788" s="107"/>
      <c r="EL788" s="107"/>
      <c r="EM788" s="107"/>
      <c r="EN788" s="107"/>
      <c r="EO788" s="107"/>
      <c r="EP788" s="107"/>
      <c r="EQ788" s="107"/>
      <c r="ER788" s="107"/>
      <c r="ES788" s="107"/>
      <c r="ET788" s="107"/>
      <c r="EU788" s="107"/>
      <c r="EV788" s="107"/>
      <c r="EW788" s="107"/>
      <c r="EX788" s="107"/>
      <c r="EY788" s="107"/>
    </row>
    <row r="789" spans="1:155" x14ac:dyDescent="0.25">
      <c r="A789" s="176">
        <f t="shared" ca="1" si="1415"/>
        <v>1.3200367841198126</v>
      </c>
      <c r="B789" s="164">
        <f t="shared" ca="1" si="1416"/>
        <v>6.8869982357183113E-2</v>
      </c>
      <c r="C789" s="106">
        <f t="shared" ca="1" si="1417"/>
        <v>0.63366638166863687</v>
      </c>
      <c r="D789" s="108">
        <f t="shared" ca="1" si="1418"/>
        <v>1.520803325748324</v>
      </c>
      <c r="E789" s="109">
        <f t="shared" ca="1" si="1419"/>
        <v>22.08223777176131</v>
      </c>
      <c r="F789" s="109">
        <f t="shared" ca="1" si="1420"/>
        <v>8.6903270408524644</v>
      </c>
      <c r="G789" s="109">
        <f t="shared" ca="1" si="1421"/>
        <v>21.856781259036353</v>
      </c>
      <c r="H789" s="109">
        <f t="shared" ca="1" si="1422"/>
        <v>13.166454218183889</v>
      </c>
      <c r="I789" s="177"/>
      <c r="J789" s="30" t="s">
        <v>777</v>
      </c>
      <c r="K789" s="89">
        <f t="shared" ca="1" si="1432"/>
        <v>1.4105767449530626E-2</v>
      </c>
      <c r="L789" s="89">
        <f t="shared" ca="1" si="1432"/>
        <v>1.8449135142460493E-2</v>
      </c>
      <c r="M789" s="89">
        <f t="shared" ca="1" si="1432"/>
        <v>-2.3856124570488357E-2</v>
      </c>
      <c r="N789" s="89">
        <f t="shared" ca="1" si="1432"/>
        <v>-1.4331148233707331</v>
      </c>
      <c r="O789" s="89">
        <f t="shared" ca="1" si="1432"/>
        <v>-0.44623785415300243</v>
      </c>
      <c r="P789" s="89">
        <f t="shared" ca="1" si="1432"/>
        <v>-0.30649199665355353</v>
      </c>
      <c r="Q789" s="89">
        <f t="shared" ca="1" si="1432"/>
        <v>6.3830203882474623E-2</v>
      </c>
      <c r="R789" s="89">
        <f t="shared" ca="1" si="1432"/>
        <v>-0.81775242806075465</v>
      </c>
      <c r="S789" s="89">
        <f t="shared" ca="1" si="1432"/>
        <v>0.89371861765175975</v>
      </c>
      <c r="T789" s="89">
        <f t="shared" ca="1" si="1432"/>
        <v>0.13695300672662025</v>
      </c>
      <c r="U789" s="89">
        <f t="shared" ca="1" si="1433"/>
        <v>0.31960967874145596</v>
      </c>
      <c r="V789" s="89">
        <f t="shared" ca="1" si="1433"/>
        <v>0.94353006046483001</v>
      </c>
      <c r="W789" s="89">
        <f t="shared" ca="1" si="1433"/>
        <v>9.8583260592283506E-2</v>
      </c>
      <c r="X789" s="89">
        <f t="shared" ca="1" si="1433"/>
        <v>0.3096998313943522</v>
      </c>
      <c r="Y789" s="89">
        <f t="shared" ca="1" si="1433"/>
        <v>6.3830203882474623E-2</v>
      </c>
      <c r="Z789" s="89">
        <f t="shared" ca="1" si="1433"/>
        <v>-0.41184718490169098</v>
      </c>
      <c r="AA789" s="89">
        <f t="shared" ca="1" si="1433"/>
        <v>-0.30700255599325066</v>
      </c>
      <c r="AB789" s="89">
        <f t="shared" ca="1" si="1433"/>
        <v>-0.41558093709150801</v>
      </c>
      <c r="AC789" s="89">
        <f t="shared" ca="1" si="1433"/>
        <v>0.51560491500326755</v>
      </c>
      <c r="AD789" s="89">
        <f t="shared" ca="1" si="1433"/>
        <v>-0.22096981093654566</v>
      </c>
      <c r="AE789" s="89">
        <f t="shared" ca="1" si="1434"/>
        <v>0.82443786118685636</v>
      </c>
      <c r="AF789" s="89">
        <f t="shared" ca="1" si="1434"/>
        <v>-0.30649199665355353</v>
      </c>
      <c r="AG789" s="89">
        <f t="shared" ca="1" si="1434"/>
        <v>-0.81775242806075465</v>
      </c>
      <c r="AH789" s="89">
        <f t="shared" ca="1" si="1434"/>
        <v>-0.15653910921934289</v>
      </c>
      <c r="AI789" s="89">
        <f t="shared" ca="1" si="1434"/>
        <v>0.82443786118685636</v>
      </c>
      <c r="AJ789" s="89">
        <f t="shared" ca="1" si="1434"/>
        <v>0.21206368060581204</v>
      </c>
      <c r="AK789" s="89">
        <f t="shared" ca="1" si="1434"/>
        <v>0.74160465676181864</v>
      </c>
      <c r="AL789" s="89">
        <f t="shared" ca="1" si="1434"/>
        <v>-1.0649490381436091</v>
      </c>
      <c r="AM789" s="89">
        <f t="shared" ca="1" si="1434"/>
        <v>0.51560491500326755</v>
      </c>
      <c r="AN789" s="89">
        <f t="shared" ca="1" si="1434"/>
        <v>-0.41184718490169098</v>
      </c>
      <c r="AO789" s="89">
        <f t="shared" ca="1" si="1435"/>
        <v>-0.21005970810345143</v>
      </c>
      <c r="AP789" s="89">
        <f t="shared" ca="1" si="1435"/>
        <v>0.2685645797022288</v>
      </c>
      <c r="AQ789" s="89">
        <f t="shared" ca="1" si="1435"/>
        <v>-0.15653910921934289</v>
      </c>
      <c r="AR789" s="89">
        <f t="shared" ca="1" si="1435"/>
        <v>-0.44623785415300243</v>
      </c>
      <c r="AS789" s="89">
        <f t="shared" ca="1" si="1435"/>
        <v>6.3830203882474623E-2</v>
      </c>
      <c r="AT789" s="89">
        <f t="shared" ca="1" si="1435"/>
        <v>0.74160465676181864</v>
      </c>
      <c r="AU789" s="89">
        <f t="shared" ca="1" si="1435"/>
        <v>-1.4331148233707331</v>
      </c>
      <c r="AV789" s="89">
        <f t="shared" ca="1" si="1435"/>
        <v>1.1628631778867338</v>
      </c>
      <c r="AW789" s="89">
        <f t="shared" ca="1" si="1435"/>
        <v>0.82443786118685636</v>
      </c>
      <c r="AX789" s="89" t="str">
        <f t="shared" ca="1" si="1435"/>
        <v/>
      </c>
      <c r="AY789" s="89" t="str">
        <f t="shared" ca="1" si="1436"/>
        <v/>
      </c>
      <c r="AZ789" s="89" t="str">
        <f t="shared" ca="1" si="1436"/>
        <v/>
      </c>
      <c r="BA789" s="89" t="str">
        <f t="shared" ca="1" si="1436"/>
        <v/>
      </c>
      <c r="BB789" s="89" t="str">
        <f t="shared" ca="1" si="1436"/>
        <v/>
      </c>
      <c r="BC789" s="89" t="str">
        <f t="shared" ca="1" si="1436"/>
        <v/>
      </c>
      <c r="BD789" s="89" t="str">
        <f t="shared" ca="1" si="1436"/>
        <v/>
      </c>
      <c r="BE789" s="89" t="str">
        <f t="shared" ca="1" si="1436"/>
        <v/>
      </c>
      <c r="BF789" s="89" t="str">
        <f t="shared" ca="1" si="1436"/>
        <v/>
      </c>
      <c r="BG789" s="89" t="str">
        <f t="shared" ca="1" si="1436"/>
        <v/>
      </c>
      <c r="BH789" s="89" t="str">
        <f t="shared" ca="1" si="1436"/>
        <v/>
      </c>
      <c r="BJ789" s="132">
        <f t="shared" ca="1" si="1424"/>
        <v>1.0275744180837829</v>
      </c>
      <c r="BK789" s="89">
        <f t="shared" ca="1" si="1424"/>
        <v>1.0025243984696379</v>
      </c>
      <c r="BL789" s="89">
        <f t="shared" ca="1" si="1424"/>
        <v>0.98029938062021216</v>
      </c>
      <c r="BM789" s="89">
        <f t="shared" ca="1" si="1424"/>
        <v>-0.77769535427009617</v>
      </c>
      <c r="BN789" s="89">
        <f t="shared" ca="1" si="1424"/>
        <v>0.62870541560315896</v>
      </c>
      <c r="BO789" s="89">
        <f t="shared" ca="1" si="1424"/>
        <v>0.54675125637927169</v>
      </c>
      <c r="BP789" s="89">
        <f t="shared" ca="1" si="1424"/>
        <v>1.0692746169657847</v>
      </c>
      <c r="BQ789" s="89">
        <f t="shared" ca="1" si="1424"/>
        <v>5.278891199422886E-2</v>
      </c>
      <c r="BR789" s="89">
        <f t="shared" ca="1" si="1424"/>
        <v>1.6616188779659948</v>
      </c>
      <c r="BS789" s="89">
        <f t="shared" ca="1" si="1424"/>
        <v>0.7433703983246871</v>
      </c>
      <c r="BT789" s="89">
        <f t="shared" ca="1" si="1424"/>
        <v>1.0599320256705236</v>
      </c>
      <c r="BU789" s="89">
        <f t="shared" ca="1" si="1424"/>
        <v>1.6672223519014457</v>
      </c>
      <c r="BV789" s="89">
        <f t="shared" ca="1" si="1424"/>
        <v>0.44198485015329936</v>
      </c>
      <c r="BW789" s="89">
        <f t="shared" ca="1" si="1424"/>
        <v>0.74278268901981515</v>
      </c>
      <c r="BX789" s="89">
        <f t="shared" ca="1" si="1424"/>
        <v>1.0066211186738059</v>
      </c>
      <c r="BY789" s="89">
        <f t="shared" ca="1" si="1407"/>
        <v>0.80120570922538725</v>
      </c>
      <c r="BZ789" s="89">
        <f t="shared" ca="1" si="1401"/>
        <v>0.70937399659384071</v>
      </c>
      <c r="CA789" s="89">
        <f t="shared" ca="1" si="1401"/>
        <v>0.76780349792214553</v>
      </c>
      <c r="CB789" s="89">
        <f t="shared" ca="1" si="1401"/>
        <v>0.80498240179721559</v>
      </c>
      <c r="CC789" s="89">
        <f t="shared" ca="1" si="1401"/>
        <v>0.70692793033956969</v>
      </c>
      <c r="CD789" s="89">
        <f t="shared" ca="1" si="1401"/>
        <v>1.8237913985581389</v>
      </c>
      <c r="CE789" s="89">
        <f t="shared" ca="1" si="1401"/>
        <v>0.34122546186929381</v>
      </c>
      <c r="CF789" s="89">
        <f t="shared" ca="1" si="1423"/>
        <v>-1.0885940412729342</v>
      </c>
      <c r="CG789" s="89">
        <f t="shared" ca="1" si="1423"/>
        <v>0.56580140076892604</v>
      </c>
      <c r="CH789" s="89">
        <f t="shared" ca="1" si="1423"/>
        <v>1.7401302734555153</v>
      </c>
      <c r="CI789" s="89">
        <f t="shared" ca="1" si="1423"/>
        <v>-0.45248427943736225</v>
      </c>
      <c r="CJ789" s="89">
        <f t="shared" ca="1" si="1423"/>
        <v>0.2660624644587104</v>
      </c>
      <c r="CK789" s="89">
        <f t="shared" ca="1" si="1423"/>
        <v>-1.3228779948462901</v>
      </c>
      <c r="CL789" s="89">
        <f t="shared" ca="1" si="1423"/>
        <v>0.86335263910460758</v>
      </c>
      <c r="CM789" s="89">
        <f t="shared" ca="1" si="1423"/>
        <v>0.61942254120061624</v>
      </c>
      <c r="CN789" s="89">
        <f t="shared" ca="1" si="1423"/>
        <v>0.77278166169238616</v>
      </c>
      <c r="CO789" s="89">
        <f t="shared" ca="1" si="1423"/>
        <v>1.154171995550705</v>
      </c>
      <c r="CP789" s="89">
        <f t="shared" ca="1" si="1423"/>
        <v>0.80840687477483431</v>
      </c>
      <c r="CQ789" s="89">
        <f t="shared" ca="1" si="1423"/>
        <v>0.29850921926106078</v>
      </c>
      <c r="CR789" s="5">
        <f t="shared" ca="1" si="1423"/>
        <v>1.2128228039079572</v>
      </c>
      <c r="CS789" s="5">
        <f t="shared" ca="1" si="1423"/>
        <v>1.8375319757452235</v>
      </c>
      <c r="CT789" s="5">
        <f t="shared" ca="1" si="1423"/>
        <v>-0.25124721288923624</v>
      </c>
      <c r="CU789" s="5">
        <f t="shared" ca="1" si="1423"/>
        <v>1.9753172116351421</v>
      </c>
      <c r="CV789" s="5">
        <f t="shared" ca="1" si="1431"/>
        <v>1.0229787783296889</v>
      </c>
      <c r="CW789" s="5" t="str">
        <f t="shared" si="1431"/>
        <v/>
      </c>
      <c r="CX789" s="5" t="str">
        <f t="shared" si="1431"/>
        <v/>
      </c>
      <c r="CY789" s="5" t="str">
        <f t="shared" si="1431"/>
        <v/>
      </c>
      <c r="CZ789" s="5" t="str">
        <f t="shared" si="1431"/>
        <v/>
      </c>
      <c r="DA789" s="5" t="str">
        <f t="shared" si="1430"/>
        <v/>
      </c>
      <c r="DB789" s="5" t="str">
        <f t="shared" si="1430"/>
        <v/>
      </c>
      <c r="DC789" s="5" t="str">
        <f t="shared" si="1430"/>
        <v/>
      </c>
      <c r="DD789" s="5" t="str">
        <f t="shared" si="1414"/>
        <v/>
      </c>
      <c r="DE789" s="5" t="str">
        <f t="shared" si="1414"/>
        <v/>
      </c>
      <c r="DF789" s="5" t="str">
        <f t="shared" si="1414"/>
        <v/>
      </c>
      <c r="DG789" s="133" t="str">
        <f t="shared" si="1393"/>
        <v/>
      </c>
      <c r="EE789" s="107"/>
      <c r="EF789" s="107"/>
      <c r="EG789" s="107"/>
      <c r="EH789" s="107"/>
      <c r="EI789" s="107"/>
      <c r="EJ789" s="107"/>
      <c r="EK789" s="107"/>
      <c r="EL789" s="107"/>
      <c r="EM789" s="107"/>
      <c r="EN789" s="107"/>
      <c r="EO789" s="107"/>
      <c r="EP789" s="107"/>
      <c r="EQ789" s="107"/>
      <c r="ER789" s="107"/>
      <c r="ES789" s="107"/>
      <c r="ET789" s="107"/>
      <c r="EU789" s="107"/>
      <c r="EV789" s="107"/>
      <c r="EW789" s="107"/>
      <c r="EX789" s="107"/>
      <c r="EY789" s="107"/>
    </row>
    <row r="790" spans="1:155" x14ac:dyDescent="0.25">
      <c r="A790" s="176">
        <f t="shared" ca="1" si="1415"/>
        <v>1.529274536265663</v>
      </c>
      <c r="B790" s="164">
        <f t="shared" ca="1" si="1416"/>
        <v>9.2938941895418209E-2</v>
      </c>
      <c r="C790" s="106">
        <f t="shared" ca="1" si="1417"/>
        <v>0.6822912338596655</v>
      </c>
      <c r="D790" s="108">
        <f t="shared" ca="1" si="1418"/>
        <v>1.7620352001665354</v>
      </c>
      <c r="E790" s="109">
        <f t="shared" ca="1" si="1419"/>
        <v>18.959062414862739</v>
      </c>
      <c r="F790" s="109">
        <f t="shared" ca="1" si="1420"/>
        <v>7.1410737338313943</v>
      </c>
      <c r="G790" s="109">
        <f t="shared" ca="1" si="1421"/>
        <v>21.417632069829438</v>
      </c>
      <c r="H790" s="109">
        <f t="shared" ca="1" si="1422"/>
        <v>14.276558335998043</v>
      </c>
      <c r="I790" s="177"/>
      <c r="J790" s="30" t="s">
        <v>778</v>
      </c>
      <c r="K790" s="89">
        <f t="shared" ca="1" si="1432"/>
        <v>-0.21005970810345143</v>
      </c>
      <c r="L790" s="89">
        <f t="shared" ca="1" si="1432"/>
        <v>-0.30700255599325066</v>
      </c>
      <c r="M790" s="89">
        <f t="shared" ca="1" si="1432"/>
        <v>0.82443786118685636</v>
      </c>
      <c r="N790" s="89">
        <f t="shared" ca="1" si="1432"/>
        <v>-0.21005970810345143</v>
      </c>
      <c r="O790" s="89">
        <f t="shared" ca="1" si="1432"/>
        <v>1.8449135142460493E-2</v>
      </c>
      <c r="P790" s="89">
        <f t="shared" ca="1" si="1432"/>
        <v>-0.22096981093654566</v>
      </c>
      <c r="Q790" s="89">
        <f t="shared" ca="1" si="1432"/>
        <v>0.3096998313943522</v>
      </c>
      <c r="R790" s="89">
        <f t="shared" ca="1" si="1432"/>
        <v>0.21206368060581204</v>
      </c>
      <c r="S790" s="89">
        <f t="shared" ca="1" si="1432"/>
        <v>-0.44623785415300243</v>
      </c>
      <c r="T790" s="89">
        <f t="shared" ca="1" si="1432"/>
        <v>0.53753403810350731</v>
      </c>
      <c r="U790" s="89">
        <f t="shared" ca="1" si="1433"/>
        <v>-1.3483164959119551</v>
      </c>
      <c r="V790" s="89">
        <f t="shared" ca="1" si="1433"/>
        <v>1.1628631778867338</v>
      </c>
      <c r="W790" s="89">
        <f t="shared" ca="1" si="1433"/>
        <v>9.8583260592283506E-2</v>
      </c>
      <c r="X790" s="89">
        <f t="shared" ca="1" si="1433"/>
        <v>-1.0097454203712564</v>
      </c>
      <c r="Y790" s="89">
        <f t="shared" ca="1" si="1433"/>
        <v>0.21206368060581204</v>
      </c>
      <c r="Z790" s="89">
        <f t="shared" ca="1" si="1433"/>
        <v>0.3096998313943522</v>
      </c>
      <c r="AA790" s="89">
        <f t="shared" ca="1" si="1433"/>
        <v>0.2685645797022288</v>
      </c>
      <c r="AB790" s="89">
        <f t="shared" ca="1" si="1433"/>
        <v>0.94353006046483001</v>
      </c>
      <c r="AC790" s="89">
        <f t="shared" ca="1" si="1433"/>
        <v>-0.44623785415300243</v>
      </c>
      <c r="AD790" s="89">
        <f t="shared" ca="1" si="1433"/>
        <v>0.13695300672662025</v>
      </c>
      <c r="AE790" s="89">
        <f t="shared" ca="1" si="1434"/>
        <v>0.14357639329378769</v>
      </c>
      <c r="AF790" s="89">
        <f t="shared" ca="1" si="1434"/>
        <v>0.74160465676181864</v>
      </c>
      <c r="AG790" s="89">
        <f t="shared" ca="1" si="1434"/>
        <v>-1.3483164959119551</v>
      </c>
      <c r="AH790" s="89">
        <f t="shared" ca="1" si="1434"/>
        <v>-2.3856124570488357E-2</v>
      </c>
      <c r="AI790" s="89">
        <f t="shared" ca="1" si="1434"/>
        <v>1.1628631778867338</v>
      </c>
      <c r="AJ790" s="89">
        <f t="shared" ca="1" si="1434"/>
        <v>5.4419538639000731E-2</v>
      </c>
      <c r="AK790" s="89">
        <f t="shared" ca="1" si="1434"/>
        <v>0.74160465676181864</v>
      </c>
      <c r="AL790" s="89">
        <f t="shared" ca="1" si="1434"/>
        <v>1.8449135142460493E-2</v>
      </c>
      <c r="AM790" s="89">
        <f t="shared" ca="1" si="1434"/>
        <v>-0.44623785415300243</v>
      </c>
      <c r="AN790" s="89">
        <f t="shared" ca="1" si="1434"/>
        <v>0.41148501321826991</v>
      </c>
      <c r="AO790" s="89">
        <f t="shared" ca="1" si="1435"/>
        <v>0.89371861765175975</v>
      </c>
      <c r="AP790" s="89">
        <f t="shared" ca="1" si="1435"/>
        <v>3.6539036893229848E-2</v>
      </c>
      <c r="AQ790" s="89">
        <f t="shared" ca="1" si="1435"/>
        <v>-1.3483164959119551</v>
      </c>
      <c r="AR790" s="89">
        <f t="shared" ca="1" si="1435"/>
        <v>-0.81775242806075465</v>
      </c>
      <c r="AS790" s="89">
        <f t="shared" ca="1" si="1435"/>
        <v>-1.0649490381436091</v>
      </c>
      <c r="AT790" s="89">
        <f t="shared" ca="1" si="1435"/>
        <v>0.82443786118685636</v>
      </c>
      <c r="AU790" s="89">
        <f t="shared" ca="1" si="1435"/>
        <v>-0.81775242806075465</v>
      </c>
      <c r="AV790" s="89">
        <f t="shared" ca="1" si="1435"/>
        <v>1.4105767449530626E-2</v>
      </c>
      <c r="AW790" s="89">
        <f t="shared" ca="1" si="1435"/>
        <v>5.4419538639000731E-2</v>
      </c>
      <c r="AX790" s="89" t="str">
        <f t="shared" ca="1" si="1435"/>
        <v/>
      </c>
      <c r="AY790" s="89" t="str">
        <f t="shared" ca="1" si="1436"/>
        <v/>
      </c>
      <c r="AZ790" s="89" t="str">
        <f t="shared" ca="1" si="1436"/>
        <v/>
      </c>
      <c r="BA790" s="89" t="str">
        <f t="shared" ca="1" si="1436"/>
        <v/>
      </c>
      <c r="BB790" s="89" t="str">
        <f t="shared" ca="1" si="1436"/>
        <v/>
      </c>
      <c r="BC790" s="89" t="str">
        <f t="shared" ca="1" si="1436"/>
        <v/>
      </c>
      <c r="BD790" s="89" t="str">
        <f t="shared" ca="1" si="1436"/>
        <v/>
      </c>
      <c r="BE790" s="89" t="str">
        <f t="shared" ca="1" si="1436"/>
        <v/>
      </c>
      <c r="BF790" s="89" t="str">
        <f t="shared" ca="1" si="1436"/>
        <v/>
      </c>
      <c r="BG790" s="89" t="str">
        <f t="shared" ca="1" si="1436"/>
        <v/>
      </c>
      <c r="BH790" s="89" t="str">
        <f t="shared" ca="1" si="1436"/>
        <v/>
      </c>
      <c r="BJ790" s="132">
        <f t="shared" ref="BJ790:BX806" ca="1" si="1437">IF(BJ$61&gt;0,K$63+K790,"")</f>
        <v>0.80340894253080086</v>
      </c>
      <c r="BK790" s="89">
        <f t="shared" ca="1" si="1437"/>
        <v>0.67707270733392666</v>
      </c>
      <c r="BL790" s="89">
        <f t="shared" ca="1" si="1437"/>
        <v>1.8285933663775569</v>
      </c>
      <c r="BM790" s="89">
        <f t="shared" ca="1" si="1437"/>
        <v>0.44535976099718555</v>
      </c>
      <c r="BN790" s="89">
        <f t="shared" ca="1" si="1437"/>
        <v>1.0933924048986219</v>
      </c>
      <c r="BO790" s="89">
        <f t="shared" ca="1" si="1437"/>
        <v>0.63227344209627956</v>
      </c>
      <c r="BP790" s="89">
        <f t="shared" ca="1" si="1437"/>
        <v>1.3151442444776624</v>
      </c>
      <c r="BQ790" s="89">
        <f t="shared" ca="1" si="1437"/>
        <v>1.0826050206607956</v>
      </c>
      <c r="BR790" s="89">
        <f t="shared" ca="1" si="1437"/>
        <v>0.32166240616123265</v>
      </c>
      <c r="BS790" s="89">
        <f t="shared" ca="1" si="1437"/>
        <v>1.1439514297015743</v>
      </c>
      <c r="BT790" s="89">
        <f t="shared" ca="1" si="1437"/>
        <v>-0.60799414898288751</v>
      </c>
      <c r="BU790" s="89">
        <f t="shared" ca="1" si="1437"/>
        <v>1.8865554693233495</v>
      </c>
      <c r="BV790" s="89">
        <f t="shared" ca="1" si="1437"/>
        <v>0.44198485015329936</v>
      </c>
      <c r="BW790" s="89">
        <f t="shared" ca="1" si="1437"/>
        <v>-0.57666256274579342</v>
      </c>
      <c r="BX790" s="89">
        <f t="shared" ca="1" si="1437"/>
        <v>1.1548545953971432</v>
      </c>
      <c r="BY790" s="89">
        <f t="shared" ca="1" si="1407"/>
        <v>1.5227527255214304</v>
      </c>
      <c r="BZ790" s="89">
        <f t="shared" ca="1" si="1401"/>
        <v>1.2849411322893203</v>
      </c>
      <c r="CA790" s="89">
        <f t="shared" ca="1" si="1401"/>
        <v>2.1269144954784833</v>
      </c>
      <c r="CB790" s="89">
        <f t="shared" ca="1" si="1401"/>
        <v>-0.1568603673590544</v>
      </c>
      <c r="CC790" s="89">
        <f t="shared" ca="1" si="1401"/>
        <v>1.0648507480027356</v>
      </c>
      <c r="CD790" s="89">
        <f t="shared" ca="1" si="1401"/>
        <v>1.1429299306650702</v>
      </c>
      <c r="CE790" s="89">
        <f t="shared" ca="1" si="1401"/>
        <v>1.389322115284666</v>
      </c>
      <c r="CF790" s="89">
        <f t="shared" ca="1" si="1423"/>
        <v>-1.6191581091241347</v>
      </c>
      <c r="CG790" s="89">
        <f t="shared" ca="1" si="1423"/>
        <v>0.69848438541778057</v>
      </c>
      <c r="CH790" s="89">
        <f t="shared" ref="CH790:CU808" ca="1" si="1438">IF(CH$61&gt;0,AI$63+AI790,"")</f>
        <v>2.0785555901553927</v>
      </c>
      <c r="CI790" s="89">
        <f t="shared" ca="1" si="1438"/>
        <v>-0.61012842140417356</v>
      </c>
      <c r="CJ790" s="89">
        <f t="shared" ca="1" si="1438"/>
        <v>0.2660624644587104</v>
      </c>
      <c r="CK790" s="89">
        <f t="shared" ca="1" si="1438"/>
        <v>-0.23947982156022052</v>
      </c>
      <c r="CL790" s="89">
        <f t="shared" ca="1" si="1438"/>
        <v>-9.8490130051662406E-2</v>
      </c>
      <c r="CM790" s="89">
        <f t="shared" ca="1" si="1438"/>
        <v>1.4427547393205771</v>
      </c>
      <c r="CN790" s="89">
        <f t="shared" ca="1" si="1438"/>
        <v>1.8765599874475973</v>
      </c>
      <c r="CO790" s="89">
        <f t="shared" ca="1" si="1438"/>
        <v>0.92214645274170604</v>
      </c>
      <c r="CP790" s="89">
        <f t="shared" ca="1" si="1438"/>
        <v>-0.38337051191777793</v>
      </c>
      <c r="CQ790" s="89">
        <f t="shared" ca="1" si="1438"/>
        <v>-7.3005354646691445E-2</v>
      </c>
      <c r="CR790" s="5">
        <f t="shared" ca="1" si="1438"/>
        <v>8.4043561881873341E-2</v>
      </c>
      <c r="CS790" s="5">
        <f t="shared" ca="1" si="1438"/>
        <v>1.9203651801702613</v>
      </c>
      <c r="CT790" s="5">
        <f t="shared" ca="1" si="1438"/>
        <v>0.36411518242074226</v>
      </c>
      <c r="CU790" s="5">
        <f t="shared" ca="1" si="1438"/>
        <v>0.82655980119793893</v>
      </c>
      <c r="CV790" s="5">
        <f t="shared" ca="1" si="1431"/>
        <v>0.25296045578183324</v>
      </c>
      <c r="CW790" s="5" t="str">
        <f t="shared" si="1431"/>
        <v/>
      </c>
      <c r="CX790" s="5" t="str">
        <f t="shared" si="1431"/>
        <v/>
      </c>
      <c r="CY790" s="5" t="str">
        <f t="shared" si="1431"/>
        <v/>
      </c>
      <c r="CZ790" s="5" t="str">
        <f t="shared" si="1431"/>
        <v/>
      </c>
      <c r="DA790" s="5" t="str">
        <f t="shared" si="1430"/>
        <v/>
      </c>
      <c r="DB790" s="5" t="str">
        <f t="shared" si="1430"/>
        <v/>
      </c>
      <c r="DC790" s="5" t="str">
        <f t="shared" si="1430"/>
        <v/>
      </c>
      <c r="DD790" s="5" t="str">
        <f t="shared" si="1414"/>
        <v/>
      </c>
      <c r="DE790" s="5" t="str">
        <f t="shared" si="1414"/>
        <v/>
      </c>
      <c r="DF790" s="5" t="str">
        <f t="shared" si="1414"/>
        <v/>
      </c>
      <c r="DG790" s="133" t="str">
        <f t="shared" si="1393"/>
        <v/>
      </c>
      <c r="EE790" s="107"/>
      <c r="EF790" s="107"/>
      <c r="EG790" s="107"/>
      <c r="EH790" s="107"/>
      <c r="EI790" s="107"/>
      <c r="EJ790" s="107"/>
      <c r="EK790" s="107"/>
      <c r="EL790" s="107"/>
      <c r="EM790" s="107"/>
      <c r="EN790" s="107"/>
      <c r="EO790" s="107"/>
      <c r="EP790" s="107"/>
      <c r="EQ790" s="107"/>
      <c r="ER790" s="107"/>
      <c r="ES790" s="107"/>
      <c r="ET790" s="107"/>
      <c r="EU790" s="107"/>
      <c r="EV790" s="107"/>
      <c r="EW790" s="107"/>
      <c r="EX790" s="107"/>
      <c r="EY790" s="107"/>
    </row>
    <row r="791" spans="1:155" x14ac:dyDescent="0.25">
      <c r="A791" s="176">
        <f t="shared" ca="1" si="1415"/>
        <v>1.3623333467317535</v>
      </c>
      <c r="B791" s="164">
        <f t="shared" ca="1" si="1416"/>
        <v>9.5694059532637571E-2</v>
      </c>
      <c r="C791" s="106">
        <f t="shared" ca="1" si="1417"/>
        <v>0.70464286686457001</v>
      </c>
      <c r="D791" s="108">
        <f t="shared" ca="1" si="1418"/>
        <v>1.6105941316433137</v>
      </c>
      <c r="E791" s="109">
        <f t="shared" ca="1" si="1419"/>
        <v>16.830659494532174</v>
      </c>
      <c r="F791" s="109">
        <f t="shared" ca="1" si="1420"/>
        <v>6.5178144483154634</v>
      </c>
      <c r="G791" s="109">
        <f t="shared" ca="1" si="1421"/>
        <v>17.486289561382261</v>
      </c>
      <c r="H791" s="109">
        <f t="shared" ca="1" si="1422"/>
        <v>10.968475113066798</v>
      </c>
      <c r="I791" s="177"/>
      <c r="J791" s="30" t="s">
        <v>779</v>
      </c>
      <c r="K791" s="89">
        <f t="shared" ca="1" si="1432"/>
        <v>3.6539036893229848E-2</v>
      </c>
      <c r="L791" s="89">
        <f t="shared" ca="1" si="1432"/>
        <v>0.51560491500326755</v>
      </c>
      <c r="M791" s="89">
        <f t="shared" ca="1" si="1432"/>
        <v>0.82443786118685636</v>
      </c>
      <c r="N791" s="89">
        <f t="shared" ca="1" si="1432"/>
        <v>-1.0649490381436091</v>
      </c>
      <c r="O791" s="89">
        <f t="shared" ca="1" si="1432"/>
        <v>-0.41184718490169098</v>
      </c>
      <c r="P791" s="89">
        <f t="shared" ca="1" si="1432"/>
        <v>-0.41558093709150801</v>
      </c>
      <c r="Q791" s="89">
        <f t="shared" ca="1" si="1432"/>
        <v>-1.0649490381436091</v>
      </c>
      <c r="R791" s="89">
        <f t="shared" ca="1" si="1432"/>
        <v>-1.4331148233707331</v>
      </c>
      <c r="S791" s="89">
        <f t="shared" ca="1" si="1432"/>
        <v>-0.41558093709150801</v>
      </c>
      <c r="T791" s="89">
        <f t="shared" ca="1" si="1432"/>
        <v>0.3096998313943522</v>
      </c>
      <c r="U791" s="89">
        <f t="shared" ca="1" si="1433"/>
        <v>-1.3483164959119551</v>
      </c>
      <c r="V791" s="89">
        <f t="shared" ca="1" si="1433"/>
        <v>0.31960967874145596</v>
      </c>
      <c r="W791" s="89">
        <f t="shared" ca="1" si="1433"/>
        <v>-9.3840171590928279E-2</v>
      </c>
      <c r="X791" s="89">
        <f t="shared" ca="1" si="1433"/>
        <v>-0.41558093709150801</v>
      </c>
      <c r="Y791" s="89">
        <f t="shared" ca="1" si="1433"/>
        <v>0.53753403810350731</v>
      </c>
      <c r="Z791" s="89">
        <f t="shared" ca="1" si="1433"/>
        <v>0.21206368060581204</v>
      </c>
      <c r="AA791" s="89">
        <f t="shared" ca="1" si="1433"/>
        <v>-0.15653910921934289</v>
      </c>
      <c r="AB791" s="89">
        <f t="shared" ca="1" si="1433"/>
        <v>-0.22096981093654566</v>
      </c>
      <c r="AC791" s="89">
        <f t="shared" ca="1" si="1433"/>
        <v>-1.0097454203712564</v>
      </c>
      <c r="AD791" s="89">
        <f t="shared" ca="1" si="1433"/>
        <v>9.8583260592283506E-2</v>
      </c>
      <c r="AE791" s="89">
        <f t="shared" ca="1" si="1434"/>
        <v>5.4419538639000731E-2</v>
      </c>
      <c r="AF791" s="89">
        <f t="shared" ca="1" si="1434"/>
        <v>9.8583260592283506E-2</v>
      </c>
      <c r="AG791" s="89">
        <f t="shared" ca="1" si="1434"/>
        <v>-0.41558093709150801</v>
      </c>
      <c r="AH791" s="89">
        <f t="shared" ca="1" si="1434"/>
        <v>-0.22096981093654566</v>
      </c>
      <c r="AI791" s="89">
        <f t="shared" ca="1" si="1434"/>
        <v>0.31960967874145596</v>
      </c>
      <c r="AJ791" s="89">
        <f t="shared" ca="1" si="1434"/>
        <v>0.31960967874145596</v>
      </c>
      <c r="AK791" s="89">
        <f t="shared" ca="1" si="1434"/>
        <v>-0.30700255599325066</v>
      </c>
      <c r="AL791" s="89">
        <f t="shared" ca="1" si="1434"/>
        <v>-1.4331148233707331</v>
      </c>
      <c r="AM791" s="89">
        <f t="shared" ca="1" si="1434"/>
        <v>-1.3483164959119551</v>
      </c>
      <c r="AN791" s="89">
        <f t="shared" ca="1" si="1434"/>
        <v>0.74160465676181864</v>
      </c>
      <c r="AO791" s="89">
        <f t="shared" ca="1" si="1435"/>
        <v>-0.44623785415300243</v>
      </c>
      <c r="AP791" s="89">
        <f t="shared" ca="1" si="1435"/>
        <v>-1.0097454203712564</v>
      </c>
      <c r="AQ791" s="89">
        <f t="shared" ca="1" si="1435"/>
        <v>1.1628631778867338</v>
      </c>
      <c r="AR791" s="89">
        <f t="shared" ca="1" si="1435"/>
        <v>0.74370258632857644</v>
      </c>
      <c r="AS791" s="89">
        <f t="shared" ca="1" si="1435"/>
        <v>-1.3483164959119551</v>
      </c>
      <c r="AT791" s="89">
        <f t="shared" ca="1" si="1435"/>
        <v>-0.15653910921934289</v>
      </c>
      <c r="AU791" s="89">
        <f t="shared" ca="1" si="1435"/>
        <v>0.14357639329378769</v>
      </c>
      <c r="AV791" s="89">
        <f t="shared" ca="1" si="1435"/>
        <v>1.4105767449530626E-2</v>
      </c>
      <c r="AW791" s="89">
        <f t="shared" ca="1" si="1435"/>
        <v>0.89371861765175975</v>
      </c>
      <c r="AX791" s="89" t="str">
        <f t="shared" ca="1" si="1435"/>
        <v/>
      </c>
      <c r="AY791" s="89" t="str">
        <f t="shared" ca="1" si="1436"/>
        <v/>
      </c>
      <c r="AZ791" s="89" t="str">
        <f t="shared" ca="1" si="1436"/>
        <v/>
      </c>
      <c r="BA791" s="89" t="str">
        <f t="shared" ca="1" si="1436"/>
        <v/>
      </c>
      <c r="BB791" s="89" t="str">
        <f t="shared" ca="1" si="1436"/>
        <v/>
      </c>
      <c r="BC791" s="89" t="str">
        <f t="shared" ca="1" si="1436"/>
        <v/>
      </c>
      <c r="BD791" s="89" t="str">
        <f t="shared" ca="1" si="1436"/>
        <v/>
      </c>
      <c r="BE791" s="89" t="str">
        <f t="shared" ca="1" si="1436"/>
        <v/>
      </c>
      <c r="BF791" s="89" t="str">
        <f t="shared" ca="1" si="1436"/>
        <v/>
      </c>
      <c r="BG791" s="89" t="str">
        <f t="shared" ca="1" si="1436"/>
        <v/>
      </c>
      <c r="BH791" s="89" t="str">
        <f t="shared" ca="1" si="1436"/>
        <v/>
      </c>
      <c r="BJ791" s="132">
        <f t="shared" ca="1" si="1437"/>
        <v>1.0500076875274822</v>
      </c>
      <c r="BK791" s="89">
        <f t="shared" ca="1" si="1437"/>
        <v>1.4996801783304448</v>
      </c>
      <c r="BL791" s="89">
        <f t="shared" ca="1" si="1437"/>
        <v>1.8285933663775569</v>
      </c>
      <c r="BM791" s="89">
        <f t="shared" ca="1" si="1437"/>
        <v>-0.40952956904297211</v>
      </c>
      <c r="BN791" s="89">
        <f t="shared" ca="1" si="1437"/>
        <v>0.66309608485447047</v>
      </c>
      <c r="BO791" s="89">
        <f t="shared" ca="1" si="1437"/>
        <v>0.43766231594131721</v>
      </c>
      <c r="BP791" s="89">
        <f t="shared" ca="1" si="1437"/>
        <v>-5.9504625060298855E-2</v>
      </c>
      <c r="BQ791" s="89">
        <f t="shared" ca="1" si="1437"/>
        <v>-0.56257348331574963</v>
      </c>
      <c r="BR791" s="89">
        <f t="shared" ca="1" si="1437"/>
        <v>0.35231932322272708</v>
      </c>
      <c r="BS791" s="89">
        <f t="shared" ca="1" si="1437"/>
        <v>0.91611722299241904</v>
      </c>
      <c r="BT791" s="89">
        <f t="shared" ca="1" si="1437"/>
        <v>-0.60799414898288751</v>
      </c>
      <c r="BU791" s="89">
        <f t="shared" ca="1" si="1437"/>
        <v>1.0433019701780717</v>
      </c>
      <c r="BV791" s="89">
        <f t="shared" ca="1" si="1437"/>
        <v>0.24956141797008757</v>
      </c>
      <c r="BW791" s="89">
        <f t="shared" ca="1" si="1437"/>
        <v>1.750192053395494E-2</v>
      </c>
      <c r="BX791" s="89">
        <f t="shared" ca="1" si="1437"/>
        <v>1.4803249528948386</v>
      </c>
      <c r="BY791" s="89">
        <f t="shared" ca="1" si="1407"/>
        <v>1.4251165747328902</v>
      </c>
      <c r="BZ791" s="89">
        <f t="shared" ca="1" si="1401"/>
        <v>0.85983744336774848</v>
      </c>
      <c r="CA791" s="89">
        <f t="shared" ca="1" si="1401"/>
        <v>0.96241462407710787</v>
      </c>
      <c r="CB791" s="89">
        <f t="shared" ca="1" si="1401"/>
        <v>-0.72036793357730833</v>
      </c>
      <c r="CC791" s="89">
        <f t="shared" ca="1" si="1401"/>
        <v>1.0264810018683987</v>
      </c>
      <c r="CD791" s="89">
        <f t="shared" ca="1" si="1401"/>
        <v>1.0537730760102832</v>
      </c>
      <c r="CE791" s="89">
        <f t="shared" ca="1" si="1401"/>
        <v>0.74630071911513085</v>
      </c>
      <c r="CF791" s="89">
        <f t="shared" ca="1" si="1401"/>
        <v>-0.6864225503036876</v>
      </c>
      <c r="CG791" s="89">
        <f t="shared" ca="1" si="1401"/>
        <v>0.50137069905172327</v>
      </c>
      <c r="CH791" s="89">
        <f t="shared" ca="1" si="1438"/>
        <v>1.2353020910101149</v>
      </c>
      <c r="CI791" s="89">
        <f t="shared" ca="1" si="1438"/>
        <v>-0.34493828130171833</v>
      </c>
      <c r="CJ791" s="89">
        <f t="shared" ca="1" si="1438"/>
        <v>-0.78254474829635889</v>
      </c>
      <c r="CK791" s="89">
        <f t="shared" ca="1" si="1438"/>
        <v>-1.6910437800734142</v>
      </c>
      <c r="CL791" s="89">
        <f t="shared" ca="1" si="1438"/>
        <v>-1.0005687718106151</v>
      </c>
      <c r="CM791" s="89">
        <f t="shared" ca="1" si="1438"/>
        <v>1.7728743828641258</v>
      </c>
      <c r="CN791" s="89">
        <f t="shared" ca="1" si="1438"/>
        <v>0.53660351564283515</v>
      </c>
      <c r="CO791" s="89">
        <f t="shared" ca="1" si="1438"/>
        <v>-0.12413800452278012</v>
      </c>
      <c r="CP791" s="89">
        <f t="shared" ca="1" si="1438"/>
        <v>2.127809161880911</v>
      </c>
      <c r="CQ791" s="89">
        <f t="shared" ca="1" si="1438"/>
        <v>1.4884496597426398</v>
      </c>
      <c r="CR791" s="5">
        <f t="shared" ca="1" si="1438"/>
        <v>-0.1993238958864727</v>
      </c>
      <c r="CS791" s="5">
        <f t="shared" ca="1" si="1438"/>
        <v>0.93938820976406201</v>
      </c>
      <c r="CT791" s="5">
        <f t="shared" ca="1" si="1438"/>
        <v>1.3254440037752846</v>
      </c>
      <c r="CU791" s="5">
        <f t="shared" ca="1" si="1438"/>
        <v>0.82655980119793893</v>
      </c>
      <c r="CV791" s="5">
        <f t="shared" ca="1" si="1431"/>
        <v>1.0922595347945923</v>
      </c>
      <c r="CW791" s="5" t="str">
        <f t="shared" si="1431"/>
        <v/>
      </c>
      <c r="CX791" s="5" t="str">
        <f t="shared" si="1431"/>
        <v/>
      </c>
      <c r="CY791" s="5" t="str">
        <f t="shared" si="1431"/>
        <v/>
      </c>
      <c r="CZ791" s="5" t="str">
        <f t="shared" si="1431"/>
        <v/>
      </c>
      <c r="DA791" s="5" t="str">
        <f t="shared" si="1430"/>
        <v/>
      </c>
      <c r="DB791" s="5" t="str">
        <f t="shared" si="1430"/>
        <v/>
      </c>
      <c r="DC791" s="5" t="str">
        <f t="shared" si="1430"/>
        <v/>
      </c>
      <c r="DD791" s="5" t="str">
        <f t="shared" si="1414"/>
        <v/>
      </c>
      <c r="DE791" s="5" t="str">
        <f t="shared" si="1414"/>
        <v/>
      </c>
      <c r="DF791" s="5" t="str">
        <f t="shared" si="1414"/>
        <v/>
      </c>
      <c r="DG791" s="133" t="str">
        <f t="shared" si="1393"/>
        <v/>
      </c>
      <c r="EE791" s="107"/>
      <c r="EF791" s="107"/>
      <c r="EG791" s="107"/>
      <c r="EH791" s="107"/>
      <c r="EI791" s="107"/>
      <c r="EJ791" s="107"/>
      <c r="EK791" s="107"/>
      <c r="EL791" s="107"/>
      <c r="EM791" s="107"/>
      <c r="EN791" s="107"/>
      <c r="EO791" s="107"/>
      <c r="EP791" s="107"/>
      <c r="EQ791" s="107"/>
      <c r="ER791" s="107"/>
      <c r="ES791" s="107"/>
      <c r="ET791" s="107"/>
      <c r="EU791" s="107"/>
      <c r="EV791" s="107"/>
      <c r="EW791" s="107"/>
      <c r="EX791" s="107"/>
      <c r="EY791" s="107"/>
    </row>
    <row r="792" spans="1:155" x14ac:dyDescent="0.25">
      <c r="A792" s="176">
        <f t="shared" ca="1" si="1415"/>
        <v>1.3940731464122544</v>
      </c>
      <c r="B792" s="164">
        <f t="shared" ca="1" si="1416"/>
        <v>7.5867019796939758E-2</v>
      </c>
      <c r="C792" s="106">
        <f t="shared" ca="1" si="1417"/>
        <v>0.56908120766977177</v>
      </c>
      <c r="D792" s="108">
        <f t="shared" ca="1" si="1418"/>
        <v>1.5559998568736975</v>
      </c>
      <c r="E792" s="109">
        <f t="shared" ca="1" si="1419"/>
        <v>20.509568730106643</v>
      </c>
      <c r="F792" s="109">
        <f t="shared" ca="1" si="1420"/>
        <v>8.0208823444522181</v>
      </c>
      <c r="G792" s="109">
        <f t="shared" ca="1" si="1421"/>
        <v>20.687462720316997</v>
      </c>
      <c r="H792" s="109">
        <f t="shared" ca="1" si="1422"/>
        <v>12.666580375864779</v>
      </c>
      <c r="I792" s="177"/>
      <c r="J792" s="30" t="s">
        <v>780</v>
      </c>
      <c r="K792" s="89">
        <f t="shared" ca="1" si="1432"/>
        <v>-1.0649490381436091</v>
      </c>
      <c r="L792" s="89">
        <f t="shared" ca="1" si="1432"/>
        <v>-1.0649490381436091</v>
      </c>
      <c r="M792" s="89">
        <f t="shared" ca="1" si="1432"/>
        <v>0.74370258632857644</v>
      </c>
      <c r="N792" s="89">
        <f t="shared" ca="1" si="1432"/>
        <v>0.2685645797022288</v>
      </c>
      <c r="O792" s="89">
        <f t="shared" ca="1" si="1432"/>
        <v>0.94353006046483001</v>
      </c>
      <c r="P792" s="89">
        <f t="shared" ca="1" si="1432"/>
        <v>-0.31999883307611282</v>
      </c>
      <c r="Q792" s="89">
        <f t="shared" ca="1" si="1432"/>
        <v>0.89371861765175975</v>
      </c>
      <c r="R792" s="89">
        <f t="shared" ca="1" si="1432"/>
        <v>0.94353006046483001</v>
      </c>
      <c r="S792" s="89">
        <f t="shared" ca="1" si="1432"/>
        <v>9.8583260592283506E-2</v>
      </c>
      <c r="T792" s="89">
        <f t="shared" ca="1" si="1432"/>
        <v>1.4105767449530626E-2</v>
      </c>
      <c r="U792" s="89">
        <f t="shared" ca="1" si="1433"/>
        <v>0.31960967874145596</v>
      </c>
      <c r="V792" s="89">
        <f t="shared" ca="1" si="1433"/>
        <v>3.6539036893229848E-2</v>
      </c>
      <c r="W792" s="89">
        <f t="shared" ca="1" si="1433"/>
        <v>0.3096998313943522</v>
      </c>
      <c r="X792" s="89">
        <f t="shared" ca="1" si="1433"/>
        <v>-0.30649199665355353</v>
      </c>
      <c r="Y792" s="89">
        <f t="shared" ca="1" si="1433"/>
        <v>-1.0097454203712564</v>
      </c>
      <c r="Z792" s="89">
        <f t="shared" ca="1" si="1433"/>
        <v>0.51560491500326755</v>
      </c>
      <c r="AA792" s="89">
        <f t="shared" ca="1" si="1433"/>
        <v>3.6539036893229848E-2</v>
      </c>
      <c r="AB792" s="89">
        <f t="shared" ca="1" si="1433"/>
        <v>0.3096998313943522</v>
      </c>
      <c r="AC792" s="89">
        <f t="shared" ca="1" si="1433"/>
        <v>-0.30649199665355353</v>
      </c>
      <c r="AD792" s="89">
        <f t="shared" ca="1" si="1433"/>
        <v>-9.3840171590928279E-2</v>
      </c>
      <c r="AE792" s="89">
        <f t="shared" ca="1" si="1434"/>
        <v>-0.81775242806075465</v>
      </c>
      <c r="AF792" s="89">
        <f t="shared" ca="1" si="1434"/>
        <v>-0.22096981093654566</v>
      </c>
      <c r="AG792" s="89">
        <f t="shared" ca="1" si="1434"/>
        <v>-0.44623785415300243</v>
      </c>
      <c r="AH792" s="89">
        <f t="shared" ca="1" si="1434"/>
        <v>-0.30700255599325066</v>
      </c>
      <c r="AI792" s="89">
        <f t="shared" ca="1" si="1434"/>
        <v>0.3096998313943522</v>
      </c>
      <c r="AJ792" s="89">
        <f t="shared" ca="1" si="1434"/>
        <v>0.41148501321826991</v>
      </c>
      <c r="AK792" s="89">
        <f t="shared" ca="1" si="1434"/>
        <v>0.3096998313943522</v>
      </c>
      <c r="AL792" s="89">
        <f t="shared" ca="1" si="1434"/>
        <v>5.4419538639000731E-2</v>
      </c>
      <c r="AM792" s="89">
        <f t="shared" ca="1" si="1434"/>
        <v>-0.31999883307611282</v>
      </c>
      <c r="AN792" s="89">
        <f t="shared" ca="1" si="1434"/>
        <v>1.4105767449530626E-2</v>
      </c>
      <c r="AO792" s="89">
        <f t="shared" ca="1" si="1435"/>
        <v>0.13695300672662025</v>
      </c>
      <c r="AP792" s="89">
        <f t="shared" ca="1" si="1435"/>
        <v>-0.41558093709150801</v>
      </c>
      <c r="AQ792" s="89">
        <f t="shared" ca="1" si="1435"/>
        <v>1.8449135142460493E-2</v>
      </c>
      <c r="AR792" s="89">
        <f t="shared" ca="1" si="1435"/>
        <v>-0.15653910921934289</v>
      </c>
      <c r="AS792" s="89">
        <f t="shared" ca="1" si="1435"/>
        <v>-1.0649490381436091</v>
      </c>
      <c r="AT792" s="89">
        <f t="shared" ca="1" si="1435"/>
        <v>0.51560491500326755</v>
      </c>
      <c r="AU792" s="89">
        <f t="shared" ca="1" si="1435"/>
        <v>0.94353006046483001</v>
      </c>
      <c r="AV792" s="89">
        <f t="shared" ca="1" si="1435"/>
        <v>-0.31999883307611282</v>
      </c>
      <c r="AW792" s="89">
        <f t="shared" ca="1" si="1435"/>
        <v>0.74370258632857644</v>
      </c>
      <c r="AX792" s="89" t="str">
        <f t="shared" ca="1" si="1435"/>
        <v/>
      </c>
      <c r="AY792" s="89" t="str">
        <f t="shared" ca="1" si="1436"/>
        <v/>
      </c>
      <c r="AZ792" s="89" t="str">
        <f t="shared" ca="1" si="1436"/>
        <v/>
      </c>
      <c r="BA792" s="89" t="str">
        <f t="shared" ca="1" si="1436"/>
        <v/>
      </c>
      <c r="BB792" s="89" t="str">
        <f t="shared" ca="1" si="1436"/>
        <v/>
      </c>
      <c r="BC792" s="89" t="str">
        <f t="shared" ca="1" si="1436"/>
        <v/>
      </c>
      <c r="BD792" s="89" t="str">
        <f t="shared" ca="1" si="1436"/>
        <v/>
      </c>
      <c r="BE792" s="89" t="str">
        <f t="shared" ca="1" si="1436"/>
        <v/>
      </c>
      <c r="BF792" s="89" t="str">
        <f t="shared" ca="1" si="1436"/>
        <v/>
      </c>
      <c r="BG792" s="89" t="str">
        <f t="shared" ca="1" si="1436"/>
        <v/>
      </c>
      <c r="BH792" s="89" t="str">
        <f t="shared" ca="1" si="1436"/>
        <v/>
      </c>
      <c r="BJ792" s="132">
        <f t="shared" ca="1" si="1437"/>
        <v>-5.1480387509356795E-2</v>
      </c>
      <c r="BK792" s="89">
        <f t="shared" ca="1" si="1437"/>
        <v>-8.0873774816431765E-2</v>
      </c>
      <c r="BL792" s="89">
        <f t="shared" ca="1" si="1437"/>
        <v>1.747858091519277</v>
      </c>
      <c r="BM792" s="89">
        <f t="shared" ca="1" si="1437"/>
        <v>0.92398404880286578</v>
      </c>
      <c r="BN792" s="89">
        <f t="shared" ca="1" si="1437"/>
        <v>2.0184733302209912</v>
      </c>
      <c r="BO792" s="89">
        <f t="shared" ca="1" si="1437"/>
        <v>0.53324441995671235</v>
      </c>
      <c r="BP792" s="89">
        <f t="shared" ca="1" si="1437"/>
        <v>1.89916303073507</v>
      </c>
      <c r="BQ792" s="89">
        <f t="shared" ca="1" si="1437"/>
        <v>1.8140714005198135</v>
      </c>
      <c r="BR792" s="89">
        <f t="shared" ca="1" si="1437"/>
        <v>0.86648352090651859</v>
      </c>
      <c r="BS792" s="89">
        <f t="shared" ca="1" si="1437"/>
        <v>0.62052315904759747</v>
      </c>
      <c r="BT792" s="89">
        <f t="shared" ca="1" si="1437"/>
        <v>1.0599320256705236</v>
      </c>
      <c r="BU792" s="89">
        <f t="shared" ca="1" si="1437"/>
        <v>0.76023132832984563</v>
      </c>
      <c r="BV792" s="89">
        <f t="shared" ca="1" si="1437"/>
        <v>0.65310142095536805</v>
      </c>
      <c r="BW792" s="89">
        <f t="shared" ca="1" si="1437"/>
        <v>0.12659086097190941</v>
      </c>
      <c r="BX792" s="89">
        <f t="shared" ca="1" si="1437"/>
        <v>-6.6954505579925216E-2</v>
      </c>
      <c r="BY792" s="89">
        <f t="shared" ca="1" si="1407"/>
        <v>1.7286578091303457</v>
      </c>
      <c r="BZ792" s="89">
        <f t="shared" ca="1" si="1401"/>
        <v>1.0529155894803213</v>
      </c>
      <c r="CA792" s="89">
        <f t="shared" ca="1" si="1401"/>
        <v>1.4930842664080057</v>
      </c>
      <c r="CB792" s="89">
        <f t="shared" ca="1" si="1401"/>
        <v>-1.7114509859605498E-2</v>
      </c>
      <c r="CC792" s="89">
        <f t="shared" ca="1" si="1401"/>
        <v>0.83405756968518707</v>
      </c>
      <c r="CD792" s="89">
        <f t="shared" ca="1" si="1401"/>
        <v>0.18160110931052786</v>
      </c>
      <c r="CE792" s="89">
        <f t="shared" ca="1" si="1401"/>
        <v>0.42674764758630168</v>
      </c>
      <c r="CF792" s="89">
        <f t="shared" ca="1" si="1401"/>
        <v>-0.71707946736518202</v>
      </c>
      <c r="CG792" s="89">
        <f t="shared" ca="1" si="1401"/>
        <v>0.41533795399501827</v>
      </c>
      <c r="CH792" s="89">
        <f t="shared" ca="1" si="1438"/>
        <v>1.2253922436630109</v>
      </c>
      <c r="CI792" s="89">
        <f t="shared" ca="1" si="1438"/>
        <v>-0.25306294682490438</v>
      </c>
      <c r="CJ792" s="89">
        <f t="shared" ca="1" si="1438"/>
        <v>-0.16584236090875604</v>
      </c>
      <c r="CK792" s="89">
        <f t="shared" ca="1" si="1438"/>
        <v>-0.20350941806368028</v>
      </c>
      <c r="CL792" s="89">
        <f t="shared" ca="1" si="1438"/>
        <v>2.7748891025227207E-2</v>
      </c>
      <c r="CM792" s="89">
        <f t="shared" ca="1" si="1438"/>
        <v>1.0453754935518378</v>
      </c>
      <c r="CN792" s="89">
        <f t="shared" ca="1" si="1438"/>
        <v>1.1197943765224578</v>
      </c>
      <c r="CO792" s="89">
        <f t="shared" ca="1" si="1438"/>
        <v>0.47002647875696824</v>
      </c>
      <c r="CP792" s="89">
        <f t="shared" ca="1" si="1438"/>
        <v>0.98339511913663769</v>
      </c>
      <c r="CQ792" s="89">
        <f t="shared" ca="1" si="1438"/>
        <v>0.58820796419472032</v>
      </c>
      <c r="CR792" s="5">
        <f t="shared" ca="1" si="1438"/>
        <v>8.4043561881873341E-2</v>
      </c>
      <c r="CS792" s="5">
        <f t="shared" ca="1" si="1438"/>
        <v>1.6115322339866724</v>
      </c>
      <c r="CT792" s="5">
        <f t="shared" ca="1" si="1438"/>
        <v>2.1253976709463269</v>
      </c>
      <c r="CU792" s="5">
        <f t="shared" ca="1" si="1438"/>
        <v>0.49245520067229548</v>
      </c>
      <c r="CV792" s="5">
        <f t="shared" ca="1" si="1431"/>
        <v>0.94224350347140895</v>
      </c>
      <c r="CW792" s="5" t="str">
        <f t="shared" si="1431"/>
        <v/>
      </c>
      <c r="CX792" s="5" t="str">
        <f t="shared" si="1431"/>
        <v/>
      </c>
      <c r="CY792" s="5" t="str">
        <f t="shared" si="1431"/>
        <v/>
      </c>
      <c r="CZ792" s="5" t="str">
        <f t="shared" si="1431"/>
        <v/>
      </c>
      <c r="DA792" s="5" t="str">
        <f t="shared" si="1430"/>
        <v/>
      </c>
      <c r="DB792" s="5" t="str">
        <f t="shared" si="1430"/>
        <v/>
      </c>
      <c r="DC792" s="5" t="str">
        <f t="shared" si="1430"/>
        <v/>
      </c>
      <c r="DD792" s="5" t="str">
        <f t="shared" si="1414"/>
        <v/>
      </c>
      <c r="DE792" s="5" t="str">
        <f t="shared" si="1414"/>
        <v/>
      </c>
      <c r="DF792" s="5" t="str">
        <f t="shared" si="1414"/>
        <v/>
      </c>
      <c r="DG792" s="133" t="str">
        <f t="shared" si="1393"/>
        <v/>
      </c>
      <c r="EE792" s="107"/>
      <c r="EF792" s="107"/>
      <c r="EG792" s="107"/>
      <c r="EH792" s="107"/>
      <c r="EI792" s="107"/>
      <c r="EJ792" s="107"/>
      <c r="EK792" s="107"/>
      <c r="EL792" s="107"/>
      <c r="EM792" s="107"/>
      <c r="EN792" s="107"/>
      <c r="EO792" s="107"/>
      <c r="EP792" s="107"/>
      <c r="EQ792" s="107"/>
      <c r="ER792" s="107"/>
      <c r="ES792" s="107"/>
      <c r="ET792" s="107"/>
      <c r="EU792" s="107"/>
      <c r="EV792" s="107"/>
      <c r="EW792" s="107"/>
      <c r="EX792" s="107"/>
      <c r="EY792" s="107"/>
    </row>
    <row r="793" spans="1:155" x14ac:dyDescent="0.25">
      <c r="A793" s="176">
        <f t="shared" ca="1" si="1415"/>
        <v>1.436913909505201</v>
      </c>
      <c r="B793" s="164">
        <f t="shared" ca="1" si="1416"/>
        <v>9.6258837042376727E-2</v>
      </c>
      <c r="C793" s="106">
        <f t="shared" ca="1" si="1417"/>
        <v>0.48276029246650687</v>
      </c>
      <c r="D793" s="108">
        <f t="shared" ca="1" si="1418"/>
        <v>1.5534426594963746</v>
      </c>
      <c r="E793" s="109">
        <f t="shared" ca="1" si="1419"/>
        <v>16.138182292940972</v>
      </c>
      <c r="F793" s="109">
        <f t="shared" ca="1" si="1420"/>
        <v>6.3142092890296384</v>
      </c>
      <c r="G793" s="109">
        <f t="shared" ca="1" si="1421"/>
        <v>16.255750984434449</v>
      </c>
      <c r="H793" s="109">
        <f t="shared" ca="1" si="1422"/>
        <v>9.9415416954048119</v>
      </c>
      <c r="I793" s="177"/>
      <c r="J793" s="30" t="s">
        <v>781</v>
      </c>
      <c r="K793" s="89">
        <f t="shared" ca="1" si="1432"/>
        <v>-0.21005970810345143</v>
      </c>
      <c r="L793" s="89">
        <f t="shared" ca="1" si="1432"/>
        <v>-0.15653910921934289</v>
      </c>
      <c r="M793" s="89">
        <f t="shared" ca="1" si="1432"/>
        <v>6.3830203882474623E-2</v>
      </c>
      <c r="N793" s="89">
        <f t="shared" ca="1" si="1432"/>
        <v>0.3096998313943522</v>
      </c>
      <c r="O793" s="89">
        <f t="shared" ca="1" si="1432"/>
        <v>0.10667228108213433</v>
      </c>
      <c r="P793" s="89">
        <f t="shared" ca="1" si="1432"/>
        <v>6.3830203882474623E-2</v>
      </c>
      <c r="Q793" s="89">
        <f t="shared" ca="1" si="1432"/>
        <v>5.4419538639000731E-2</v>
      </c>
      <c r="R793" s="89">
        <f t="shared" ca="1" si="1432"/>
        <v>-9.3840171590928279E-2</v>
      </c>
      <c r="S793" s="89">
        <f t="shared" ca="1" si="1432"/>
        <v>-0.21005970810345143</v>
      </c>
      <c r="T793" s="89">
        <f t="shared" ca="1" si="1432"/>
        <v>0.51560491500326755</v>
      </c>
      <c r="U793" s="89">
        <f t="shared" ca="1" si="1433"/>
        <v>-0.44623785415300243</v>
      </c>
      <c r="V793" s="89">
        <f t="shared" ca="1" si="1433"/>
        <v>6.3830203882474623E-2</v>
      </c>
      <c r="W793" s="89">
        <f t="shared" ca="1" si="1433"/>
        <v>0.10667228108213433</v>
      </c>
      <c r="X793" s="89">
        <f t="shared" ca="1" si="1433"/>
        <v>-1.0097454203712564</v>
      </c>
      <c r="Y793" s="89">
        <f t="shared" ca="1" si="1433"/>
        <v>0.10667228108213433</v>
      </c>
      <c r="Z793" s="89">
        <f t="shared" ca="1" si="1433"/>
        <v>-9.3840171590928279E-2</v>
      </c>
      <c r="AA793" s="89">
        <f t="shared" ca="1" si="1433"/>
        <v>1.4105767449530626E-2</v>
      </c>
      <c r="AB793" s="89">
        <f t="shared" ca="1" si="1433"/>
        <v>-1.0649490381436091</v>
      </c>
      <c r="AC793" s="89">
        <f t="shared" ca="1" si="1433"/>
        <v>3.6539036893229848E-2</v>
      </c>
      <c r="AD793" s="89">
        <f t="shared" ca="1" si="1433"/>
        <v>0.31960967874145596</v>
      </c>
      <c r="AE793" s="89">
        <f t="shared" ca="1" si="1434"/>
        <v>1.8449135142460493E-2</v>
      </c>
      <c r="AF793" s="89">
        <f t="shared" ca="1" si="1434"/>
        <v>2.8755171397204293E-2</v>
      </c>
      <c r="AG793" s="89">
        <f t="shared" ca="1" si="1434"/>
        <v>2.8755171397204293E-2</v>
      </c>
      <c r="AH793" s="89">
        <f t="shared" ca="1" si="1434"/>
        <v>9.8583260592283506E-2</v>
      </c>
      <c r="AI793" s="89">
        <f t="shared" ca="1" si="1434"/>
        <v>0.2685645797022288</v>
      </c>
      <c r="AJ793" s="89">
        <f t="shared" ca="1" si="1434"/>
        <v>-1.0649490381436091</v>
      </c>
      <c r="AK793" s="89">
        <f t="shared" ca="1" si="1434"/>
        <v>3.6539036893229848E-2</v>
      </c>
      <c r="AL793" s="89">
        <f t="shared" ca="1" si="1434"/>
        <v>-1.0649490381436091</v>
      </c>
      <c r="AM793" s="89">
        <f t="shared" ca="1" si="1434"/>
        <v>0.51560491500326755</v>
      </c>
      <c r="AN793" s="89">
        <f t="shared" ca="1" si="1434"/>
        <v>3.6539036893229848E-2</v>
      </c>
      <c r="AO793" s="89">
        <f t="shared" ca="1" si="1435"/>
        <v>-0.30700255599325066</v>
      </c>
      <c r="AP793" s="89">
        <f t="shared" ca="1" si="1435"/>
        <v>-0.15653910921934289</v>
      </c>
      <c r="AQ793" s="89">
        <f t="shared" ca="1" si="1435"/>
        <v>-2.3856124570488357E-2</v>
      </c>
      <c r="AR793" s="89">
        <f t="shared" ca="1" si="1435"/>
        <v>-1.3483164959119551</v>
      </c>
      <c r="AS793" s="89">
        <f t="shared" ca="1" si="1435"/>
        <v>-1.0649490381436091</v>
      </c>
      <c r="AT793" s="89">
        <f t="shared" ca="1" si="1435"/>
        <v>0.10667228108213433</v>
      </c>
      <c r="AU793" s="89">
        <f t="shared" ca="1" si="1435"/>
        <v>0.41148501321826991</v>
      </c>
      <c r="AV793" s="89">
        <f t="shared" ca="1" si="1435"/>
        <v>0.74370258632857644</v>
      </c>
      <c r="AW793" s="89">
        <f t="shared" ca="1" si="1435"/>
        <v>-0.41558093709150801</v>
      </c>
      <c r="AX793" s="89" t="str">
        <f t="shared" ca="1" si="1435"/>
        <v/>
      </c>
      <c r="AY793" s="89" t="str">
        <f t="shared" ca="1" si="1436"/>
        <v/>
      </c>
      <c r="AZ793" s="89" t="str">
        <f t="shared" ca="1" si="1436"/>
        <v/>
      </c>
      <c r="BA793" s="89" t="str">
        <f t="shared" ca="1" si="1436"/>
        <v/>
      </c>
      <c r="BB793" s="89" t="str">
        <f t="shared" ca="1" si="1436"/>
        <v/>
      </c>
      <c r="BC793" s="89" t="str">
        <f t="shared" ca="1" si="1436"/>
        <v/>
      </c>
      <c r="BD793" s="89" t="str">
        <f t="shared" ca="1" si="1436"/>
        <v/>
      </c>
      <c r="BE793" s="89" t="str">
        <f t="shared" ca="1" si="1436"/>
        <v/>
      </c>
      <c r="BF793" s="89" t="str">
        <f t="shared" ca="1" si="1436"/>
        <v/>
      </c>
      <c r="BG793" s="89" t="str">
        <f t="shared" ca="1" si="1436"/>
        <v/>
      </c>
      <c r="BH793" s="89" t="str">
        <f t="shared" ca="1" si="1436"/>
        <v/>
      </c>
      <c r="BJ793" s="132">
        <f t="shared" ca="1" si="1437"/>
        <v>0.80340894253080086</v>
      </c>
      <c r="BK793" s="89">
        <f t="shared" ca="1" si="1437"/>
        <v>0.82753615410783443</v>
      </c>
      <c r="BL793" s="89">
        <f t="shared" ca="1" si="1437"/>
        <v>1.067985709073175</v>
      </c>
      <c r="BM793" s="89">
        <f t="shared" ca="1" si="1437"/>
        <v>0.96511930049498917</v>
      </c>
      <c r="BN793" s="89">
        <f t="shared" ca="1" si="1437"/>
        <v>1.1816155508382957</v>
      </c>
      <c r="BO793" s="89">
        <f t="shared" ca="1" si="1437"/>
        <v>0.91707345691529984</v>
      </c>
      <c r="BP793" s="89">
        <f t="shared" ca="1" si="1437"/>
        <v>1.059863951722311</v>
      </c>
      <c r="BQ793" s="89">
        <f t="shared" ca="1" si="1437"/>
        <v>0.77670116846405524</v>
      </c>
      <c r="BR793" s="89">
        <f t="shared" ca="1" si="1437"/>
        <v>0.55784055221078366</v>
      </c>
      <c r="BS793" s="89">
        <f t="shared" ca="1" si="1437"/>
        <v>1.1220223066013344</v>
      </c>
      <c r="BT793" s="89">
        <f t="shared" ca="1" si="1437"/>
        <v>0.29408449277606519</v>
      </c>
      <c r="BU793" s="89">
        <f t="shared" ca="1" si="1437"/>
        <v>0.78752249531909035</v>
      </c>
      <c r="BV793" s="89">
        <f t="shared" ca="1" si="1437"/>
        <v>0.45007387064315019</v>
      </c>
      <c r="BW793" s="89">
        <f t="shared" ca="1" si="1437"/>
        <v>-0.57666256274579342</v>
      </c>
      <c r="BX793" s="89">
        <f t="shared" ca="1" si="1437"/>
        <v>1.0494631958734655</v>
      </c>
      <c r="BY793" s="89">
        <f t="shared" ca="1" si="1407"/>
        <v>1.1192127225361499</v>
      </c>
      <c r="BZ793" s="89">
        <f t="shared" ca="1" si="1401"/>
        <v>1.030482320036622</v>
      </c>
      <c r="CA793" s="89">
        <f t="shared" ca="1" si="1401"/>
        <v>0.11843539687004445</v>
      </c>
      <c r="CB793" s="89">
        <f t="shared" ca="1" si="1401"/>
        <v>0.32591652368717788</v>
      </c>
      <c r="CC793" s="89">
        <f t="shared" ca="1" si="1401"/>
        <v>1.2475074200175713</v>
      </c>
      <c r="CD793" s="89">
        <f t="shared" ca="1" si="1401"/>
        <v>1.017802672513743</v>
      </c>
      <c r="CE793" s="89">
        <f t="shared" ca="1" si="1401"/>
        <v>0.67647262992005164</v>
      </c>
      <c r="CF793" s="89">
        <f t="shared" ca="1" si="1401"/>
        <v>-0.2420864418149753</v>
      </c>
      <c r="CG793" s="89">
        <f t="shared" ca="1" si="1401"/>
        <v>0.82092377058055244</v>
      </c>
      <c r="CH793" s="89">
        <f t="shared" ca="1" si="1438"/>
        <v>1.1842569919708876</v>
      </c>
      <c r="CI793" s="89">
        <f t="shared" ca="1" si="1438"/>
        <v>-1.7294969981867834</v>
      </c>
      <c r="CJ793" s="89">
        <f t="shared" ca="1" si="1438"/>
        <v>-0.43900315540987839</v>
      </c>
      <c r="CK793" s="89">
        <f t="shared" ca="1" si="1438"/>
        <v>-1.3228779948462901</v>
      </c>
      <c r="CL793" s="89">
        <f t="shared" ca="1" si="1438"/>
        <v>0.86335263910460758</v>
      </c>
      <c r="CM793" s="89">
        <f t="shared" ca="1" si="1438"/>
        <v>1.0678087629955371</v>
      </c>
      <c r="CN793" s="89">
        <f t="shared" ca="1" si="1438"/>
        <v>0.67583881380258692</v>
      </c>
      <c r="CO793" s="89">
        <f t="shared" ca="1" si="1438"/>
        <v>0.72906830662913336</v>
      </c>
      <c r="CP793" s="89">
        <f t="shared" ca="1" si="1438"/>
        <v>0.94108985942368883</v>
      </c>
      <c r="CQ793" s="89">
        <f t="shared" ca="1" si="1438"/>
        <v>-0.60356942249789192</v>
      </c>
      <c r="CR793" s="5">
        <f t="shared" ca="1" si="1438"/>
        <v>8.4043561881873341E-2</v>
      </c>
      <c r="CS793" s="5">
        <f t="shared" ca="1" si="1438"/>
        <v>1.2025996000655392</v>
      </c>
      <c r="CT793" s="5">
        <f t="shared" ca="1" si="1438"/>
        <v>1.5933526236997668</v>
      </c>
      <c r="CU793" s="5">
        <f t="shared" ca="1" si="1438"/>
        <v>1.5561566200769847</v>
      </c>
      <c r="CV793" s="5">
        <f t="shared" ca="1" si="1431"/>
        <v>-0.2170400199486755</v>
      </c>
      <c r="CW793" s="5" t="str">
        <f t="shared" si="1431"/>
        <v/>
      </c>
      <c r="CX793" s="5" t="str">
        <f t="shared" si="1431"/>
        <v/>
      </c>
      <c r="CY793" s="5" t="str">
        <f t="shared" si="1431"/>
        <v/>
      </c>
      <c r="CZ793" s="5" t="str">
        <f t="shared" si="1431"/>
        <v/>
      </c>
      <c r="DA793" s="5" t="str">
        <f t="shared" si="1430"/>
        <v/>
      </c>
      <c r="DB793" s="5" t="str">
        <f t="shared" si="1430"/>
        <v/>
      </c>
      <c r="DC793" s="5" t="str">
        <f t="shared" si="1430"/>
        <v/>
      </c>
      <c r="DD793" s="5" t="str">
        <f t="shared" si="1414"/>
        <v/>
      </c>
      <c r="DE793" s="5" t="str">
        <f t="shared" si="1414"/>
        <v/>
      </c>
      <c r="DF793" s="5" t="str">
        <f t="shared" si="1414"/>
        <v/>
      </c>
      <c r="DG793" s="133" t="str">
        <f t="shared" si="1393"/>
        <v/>
      </c>
      <c r="EE793" s="107"/>
      <c r="EF793" s="107"/>
      <c r="EG793" s="107"/>
      <c r="EH793" s="107"/>
      <c r="EI793" s="107"/>
      <c r="EJ793" s="107"/>
      <c r="EK793" s="107"/>
      <c r="EL793" s="107"/>
      <c r="EM793" s="107"/>
      <c r="EN793" s="107"/>
      <c r="EO793" s="107"/>
      <c r="EP793" s="107"/>
      <c r="EQ793" s="107"/>
      <c r="ER793" s="107"/>
      <c r="ES793" s="107"/>
      <c r="ET793" s="107"/>
      <c r="EU793" s="107"/>
      <c r="EV793" s="107"/>
      <c r="EW793" s="107"/>
      <c r="EX793" s="107"/>
      <c r="EY793" s="107"/>
    </row>
    <row r="794" spans="1:155" x14ac:dyDescent="0.25">
      <c r="A794" s="176">
        <f t="shared" ca="1" si="1415"/>
        <v>1.1411015442455525</v>
      </c>
      <c r="B794" s="164">
        <f t="shared" ca="1" si="1416"/>
        <v>5.9229391829497914E-2</v>
      </c>
      <c r="C794" s="106">
        <f t="shared" ca="1" si="1417"/>
        <v>0.64624918104995477</v>
      </c>
      <c r="D794" s="108">
        <f t="shared" ca="1" si="1418"/>
        <v>1.3499205462494213</v>
      </c>
      <c r="E794" s="109">
        <f t="shared" ca="1" si="1419"/>
        <v>22.791396375221982</v>
      </c>
      <c r="F794" s="109">
        <f t="shared" ca="1" si="1420"/>
        <v>9.2420379904871197</v>
      </c>
      <c r="G794" s="109">
        <f t="shared" ca="1" si="1421"/>
        <v>20.620437175304204</v>
      </c>
      <c r="H794" s="109">
        <f t="shared" ca="1" si="1422"/>
        <v>11.378399184817084</v>
      </c>
      <c r="I794" s="177"/>
      <c r="J794" s="30" t="s">
        <v>782</v>
      </c>
      <c r="K794" s="89">
        <f t="shared" ca="1" si="1432"/>
        <v>-1.4331148233707331</v>
      </c>
      <c r="L794" s="89">
        <f t="shared" ca="1" si="1432"/>
        <v>-1.0097454203712564</v>
      </c>
      <c r="M794" s="89">
        <f t="shared" ca="1" si="1432"/>
        <v>0.53753403810350731</v>
      </c>
      <c r="N794" s="89">
        <f t="shared" ca="1" si="1432"/>
        <v>-0.41558093709150801</v>
      </c>
      <c r="O794" s="89">
        <f t="shared" ca="1" si="1432"/>
        <v>0.41148501321826991</v>
      </c>
      <c r="P794" s="89">
        <f t="shared" ca="1" si="1432"/>
        <v>-0.15653910921934289</v>
      </c>
      <c r="Q794" s="89">
        <f t="shared" ca="1" si="1432"/>
        <v>0.74370258632857644</v>
      </c>
      <c r="R794" s="89">
        <f t="shared" ca="1" si="1432"/>
        <v>-1.4331148233707331</v>
      </c>
      <c r="S794" s="89">
        <f t="shared" ca="1" si="1432"/>
        <v>0.13695300672662025</v>
      </c>
      <c r="T794" s="89">
        <f t="shared" ca="1" si="1432"/>
        <v>-1.0649490381436091</v>
      </c>
      <c r="U794" s="89">
        <f t="shared" ca="1" si="1433"/>
        <v>0.53753403810350731</v>
      </c>
      <c r="V794" s="89">
        <f t="shared" ca="1" si="1433"/>
        <v>-0.22096981093654566</v>
      </c>
      <c r="W794" s="89">
        <f t="shared" ca="1" si="1433"/>
        <v>0.2685645797022288</v>
      </c>
      <c r="X794" s="89">
        <f t="shared" ca="1" si="1433"/>
        <v>0.21206368060581204</v>
      </c>
      <c r="Y794" s="89">
        <f t="shared" ca="1" si="1433"/>
        <v>-0.15653910921934289</v>
      </c>
      <c r="Z794" s="89">
        <f t="shared" ca="1" si="1433"/>
        <v>-0.44623785415300243</v>
      </c>
      <c r="AA794" s="89">
        <f t="shared" ca="1" si="1433"/>
        <v>-0.22096981093654566</v>
      </c>
      <c r="AB794" s="89">
        <f t="shared" ca="1" si="1433"/>
        <v>-0.22096981093654566</v>
      </c>
      <c r="AC794" s="89">
        <f t="shared" ca="1" si="1433"/>
        <v>-1.4331148233707331</v>
      </c>
      <c r="AD794" s="89">
        <f t="shared" ca="1" si="1433"/>
        <v>0.89371861765175975</v>
      </c>
      <c r="AE794" s="89">
        <f t="shared" ca="1" si="1434"/>
        <v>0.74370258632857644</v>
      </c>
      <c r="AF794" s="89">
        <f t="shared" ca="1" si="1434"/>
        <v>-0.44623785415300243</v>
      </c>
      <c r="AG794" s="89">
        <f t="shared" ca="1" si="1434"/>
        <v>-0.22096981093654566</v>
      </c>
      <c r="AH794" s="89">
        <f t="shared" ca="1" si="1434"/>
        <v>1.8449135142460493E-2</v>
      </c>
      <c r="AI794" s="89">
        <f t="shared" ca="1" si="1434"/>
        <v>-0.31999883307611282</v>
      </c>
      <c r="AJ794" s="89">
        <f t="shared" ca="1" si="1434"/>
        <v>1.1628631778867338</v>
      </c>
      <c r="AK794" s="89">
        <f t="shared" ca="1" si="1434"/>
        <v>0.2685645797022288</v>
      </c>
      <c r="AL794" s="89">
        <f t="shared" ca="1" si="1434"/>
        <v>-0.15653910921934289</v>
      </c>
      <c r="AM794" s="89">
        <f t="shared" ca="1" si="1434"/>
        <v>-0.30700255599325066</v>
      </c>
      <c r="AN794" s="89">
        <f t="shared" ca="1" si="1434"/>
        <v>0.13695300672662025</v>
      </c>
      <c r="AO794" s="89">
        <f t="shared" ca="1" si="1435"/>
        <v>0.31960967874145596</v>
      </c>
      <c r="AP794" s="89">
        <f t="shared" ca="1" si="1435"/>
        <v>0.74160465676181864</v>
      </c>
      <c r="AQ794" s="89">
        <f t="shared" ca="1" si="1435"/>
        <v>0.3096998313943522</v>
      </c>
      <c r="AR794" s="89">
        <f t="shared" ca="1" si="1435"/>
        <v>-0.41184718490169098</v>
      </c>
      <c r="AS794" s="89">
        <f t="shared" ca="1" si="1435"/>
        <v>1.4105767449530626E-2</v>
      </c>
      <c r="AT794" s="89">
        <f t="shared" ca="1" si="1435"/>
        <v>-0.30649199665355353</v>
      </c>
      <c r="AU794" s="89">
        <f t="shared" ca="1" si="1435"/>
        <v>-1.0097454203712564</v>
      </c>
      <c r="AV794" s="89">
        <f t="shared" ca="1" si="1435"/>
        <v>-0.30700255599325066</v>
      </c>
      <c r="AW794" s="89">
        <f t="shared" ca="1" si="1435"/>
        <v>0.74370258632857644</v>
      </c>
      <c r="AX794" s="89" t="str">
        <f t="shared" ca="1" si="1435"/>
        <v/>
      </c>
      <c r="AY794" s="89" t="str">
        <f t="shared" ca="1" si="1436"/>
        <v/>
      </c>
      <c r="AZ794" s="89" t="str">
        <f t="shared" ca="1" si="1436"/>
        <v/>
      </c>
      <c r="BA794" s="89" t="str">
        <f t="shared" ca="1" si="1436"/>
        <v/>
      </c>
      <c r="BB794" s="89" t="str">
        <f t="shared" ca="1" si="1436"/>
        <v/>
      </c>
      <c r="BC794" s="89" t="str">
        <f t="shared" ca="1" si="1436"/>
        <v/>
      </c>
      <c r="BD794" s="89" t="str">
        <f t="shared" ca="1" si="1436"/>
        <v/>
      </c>
      <c r="BE794" s="89" t="str">
        <f t="shared" ca="1" si="1436"/>
        <v/>
      </c>
      <c r="BF794" s="89" t="str">
        <f t="shared" ca="1" si="1436"/>
        <v/>
      </c>
      <c r="BG794" s="89" t="str">
        <f t="shared" ca="1" si="1436"/>
        <v/>
      </c>
      <c r="BH794" s="89" t="str">
        <f t="shared" ca="1" si="1436"/>
        <v/>
      </c>
      <c r="BJ794" s="132">
        <f t="shared" ca="1" si="1437"/>
        <v>-0.41964617273648086</v>
      </c>
      <c r="BK794" s="89">
        <f t="shared" ca="1" si="1437"/>
        <v>-2.5670157044079045E-2</v>
      </c>
      <c r="BL794" s="89">
        <f t="shared" ca="1" si="1437"/>
        <v>1.5416895432942077</v>
      </c>
      <c r="BM794" s="89">
        <f t="shared" ca="1" si="1437"/>
        <v>0.23983853200912897</v>
      </c>
      <c r="BN794" s="89">
        <f t="shared" ca="1" si="1437"/>
        <v>1.4864282829744313</v>
      </c>
      <c r="BO794" s="89">
        <f t="shared" ca="1" si="1437"/>
        <v>0.69670414381348234</v>
      </c>
      <c r="BP794" s="89">
        <f t="shared" ca="1" si="1437"/>
        <v>1.7491469994118867</v>
      </c>
      <c r="BQ794" s="89">
        <f t="shared" ca="1" si="1437"/>
        <v>-0.56257348331574963</v>
      </c>
      <c r="BR794" s="89">
        <f t="shared" ca="1" si="1437"/>
        <v>0.90485326704085534</v>
      </c>
      <c r="BS794" s="89">
        <f t="shared" ca="1" si="1437"/>
        <v>-0.45853164654554224</v>
      </c>
      <c r="BT794" s="89">
        <f t="shared" ca="1" si="1437"/>
        <v>1.277856385032575</v>
      </c>
      <c r="BU794" s="89">
        <f t="shared" ca="1" si="1437"/>
        <v>0.50272248050007007</v>
      </c>
      <c r="BV794" s="89">
        <f t="shared" ca="1" si="1437"/>
        <v>0.61196616926324465</v>
      </c>
      <c r="BW794" s="89">
        <f t="shared" ca="1" si="1437"/>
        <v>0.64514653823127499</v>
      </c>
      <c r="BX794" s="89">
        <f t="shared" ca="1" si="1437"/>
        <v>0.78625180557198826</v>
      </c>
      <c r="BY794" s="89">
        <f t="shared" ca="1" si="1407"/>
        <v>0.76681503997407574</v>
      </c>
      <c r="BZ794" s="89">
        <f t="shared" ca="1" si="1401"/>
        <v>0.7954067416505457</v>
      </c>
      <c r="CA794" s="89">
        <f t="shared" ca="1" si="1401"/>
        <v>0.96241462407710787</v>
      </c>
      <c r="CB794" s="89">
        <f t="shared" ca="1" si="1401"/>
        <v>-1.1437373365767851</v>
      </c>
      <c r="CC794" s="89">
        <f t="shared" ca="1" si="1401"/>
        <v>1.8216163589278751</v>
      </c>
      <c r="CD794" s="89">
        <f t="shared" ca="1" si="1401"/>
        <v>1.743056123699859</v>
      </c>
      <c r="CE794" s="89">
        <f t="shared" ca="1" si="1401"/>
        <v>0.20147960436984491</v>
      </c>
      <c r="CF794" s="89">
        <f t="shared" ca="1" si="1401"/>
        <v>-0.49181142414872525</v>
      </c>
      <c r="CG794" s="89">
        <f t="shared" ca="1" si="1401"/>
        <v>0.74078964513072942</v>
      </c>
      <c r="CH794" s="89">
        <f t="shared" ca="1" si="1438"/>
        <v>0.59569357919254595</v>
      </c>
      <c r="CI794" s="89">
        <f t="shared" ca="1" si="1438"/>
        <v>0.49831521784355948</v>
      </c>
      <c r="CJ794" s="89">
        <f t="shared" ca="1" si="1438"/>
        <v>-0.20697761260087943</v>
      </c>
      <c r="CK794" s="89">
        <f t="shared" ca="1" si="1438"/>
        <v>-0.4144680659220239</v>
      </c>
      <c r="CL794" s="89">
        <f t="shared" ca="1" si="1438"/>
        <v>4.0745168108089369E-2</v>
      </c>
      <c r="CM794" s="89">
        <f t="shared" ca="1" si="1438"/>
        <v>1.1682227328289274</v>
      </c>
      <c r="CN794" s="89">
        <f t="shared" ca="1" si="1438"/>
        <v>1.3024510485372935</v>
      </c>
      <c r="CO794" s="89">
        <f t="shared" ca="1" si="1438"/>
        <v>1.6272120726102948</v>
      </c>
      <c r="CP794" s="89">
        <f t="shared" ca="1" si="1438"/>
        <v>1.2746458153885294</v>
      </c>
      <c r="CQ794" s="89">
        <f t="shared" ca="1" si="1438"/>
        <v>0.33289988851237223</v>
      </c>
      <c r="CR794" s="5">
        <f t="shared" ca="1" si="1438"/>
        <v>1.1630983674750131</v>
      </c>
      <c r="CS794" s="5">
        <f t="shared" ca="1" si="1438"/>
        <v>0.78943532232985136</v>
      </c>
      <c r="CT794" s="5">
        <f t="shared" ca="1" si="1438"/>
        <v>0.17212219011024055</v>
      </c>
      <c r="CU794" s="5">
        <f t="shared" ca="1" si="1438"/>
        <v>0.50545147775515764</v>
      </c>
      <c r="CV794" s="5">
        <f t="shared" ca="1" si="1431"/>
        <v>0.94224350347140895</v>
      </c>
      <c r="CW794" s="5" t="str">
        <f t="shared" si="1431"/>
        <v/>
      </c>
      <c r="CX794" s="5" t="str">
        <f t="shared" si="1431"/>
        <v/>
      </c>
      <c r="CY794" s="5" t="str">
        <f t="shared" si="1431"/>
        <v/>
      </c>
      <c r="CZ794" s="5" t="str">
        <f t="shared" si="1431"/>
        <v/>
      </c>
      <c r="DA794" s="5" t="str">
        <f t="shared" si="1430"/>
        <v/>
      </c>
      <c r="DB794" s="5" t="str">
        <f t="shared" si="1430"/>
        <v/>
      </c>
      <c r="DC794" s="5" t="str">
        <f t="shared" si="1430"/>
        <v/>
      </c>
      <c r="DD794" s="5" t="str">
        <f t="shared" si="1414"/>
        <v/>
      </c>
      <c r="DE794" s="5" t="str">
        <f t="shared" si="1414"/>
        <v/>
      </c>
      <c r="DF794" s="5" t="str">
        <f t="shared" si="1414"/>
        <v/>
      </c>
      <c r="DG794" s="133" t="str">
        <f t="shared" si="1393"/>
        <v/>
      </c>
      <c r="EE794" s="107"/>
      <c r="EF794" s="107"/>
      <c r="EG794" s="107"/>
      <c r="EH794" s="107"/>
      <c r="EI794" s="107"/>
      <c r="EJ794" s="107"/>
      <c r="EK794" s="107"/>
      <c r="EL794" s="107"/>
      <c r="EM794" s="107"/>
      <c r="EN794" s="107"/>
      <c r="EO794" s="107"/>
      <c r="EP794" s="107"/>
      <c r="EQ794" s="107"/>
      <c r="ER794" s="107"/>
      <c r="ES794" s="107"/>
      <c r="ET794" s="107"/>
      <c r="EU794" s="107"/>
      <c r="EV794" s="107"/>
      <c r="EW794" s="107"/>
      <c r="EX794" s="107"/>
      <c r="EY794" s="107"/>
    </row>
    <row r="795" spans="1:155" x14ac:dyDescent="0.25">
      <c r="A795" s="176">
        <f t="shared" ca="1" si="1415"/>
        <v>1.3688692508576898</v>
      </c>
      <c r="B795" s="164">
        <f t="shared" ca="1" si="1416"/>
        <v>8.4285994401312264E-2</v>
      </c>
      <c r="C795" s="106">
        <f t="shared" ca="1" si="1417"/>
        <v>0.63435905261226844</v>
      </c>
      <c r="D795" s="108">
        <f t="shared" ca="1" si="1418"/>
        <v>1.5700749546732573</v>
      </c>
      <c r="E795" s="109">
        <f t="shared" ca="1" si="1419"/>
        <v>18.62794602858494</v>
      </c>
      <c r="F795" s="109">
        <f t="shared" ca="1" si="1420"/>
        <v>7.2666640081384237</v>
      </c>
      <c r="G795" s="109">
        <f t="shared" ca="1" si="1421"/>
        <v>18.932769714990183</v>
      </c>
      <c r="H795" s="109">
        <f t="shared" ca="1" si="1422"/>
        <v>11.666105706851759</v>
      </c>
      <c r="I795" s="177"/>
      <c r="J795" s="30" t="s">
        <v>783</v>
      </c>
      <c r="K795" s="89">
        <f t="shared" ref="K795:T804" ca="1" si="1439">IF(K$61&gt;0,INDEX($K$64:$BH$64,INT($K$1*RAND())+1),"")</f>
        <v>0.74160465676181864</v>
      </c>
      <c r="L795" s="89">
        <f t="shared" ca="1" si="1439"/>
        <v>-0.81775242806075465</v>
      </c>
      <c r="M795" s="89">
        <f t="shared" ca="1" si="1439"/>
        <v>0.13695300672662025</v>
      </c>
      <c r="N795" s="89">
        <f t="shared" ca="1" si="1439"/>
        <v>2.8755171397204293E-2</v>
      </c>
      <c r="O795" s="89">
        <f t="shared" ca="1" si="1439"/>
        <v>-9.3840171590928279E-2</v>
      </c>
      <c r="P795" s="89">
        <f t="shared" ca="1" si="1439"/>
        <v>6.3830203882474623E-2</v>
      </c>
      <c r="Q795" s="89">
        <f t="shared" ca="1" si="1439"/>
        <v>-1.0649490381436091</v>
      </c>
      <c r="R795" s="89">
        <f t="shared" ca="1" si="1439"/>
        <v>2.8755171397204293E-2</v>
      </c>
      <c r="S795" s="89">
        <f t="shared" ca="1" si="1439"/>
        <v>0.89371861765175975</v>
      </c>
      <c r="T795" s="89">
        <f t="shared" ca="1" si="1439"/>
        <v>-0.30700255599325066</v>
      </c>
      <c r="U795" s="89">
        <f t="shared" ref="U795:AD804" ca="1" si="1440">IF(U$61&gt;0,INDEX($K$64:$BH$64,INT($K$1*RAND())+1),"")</f>
        <v>-0.41558093709150801</v>
      </c>
      <c r="V795" s="89">
        <f t="shared" ca="1" si="1440"/>
        <v>0.41148501321826991</v>
      </c>
      <c r="W795" s="89">
        <f t="shared" ca="1" si="1440"/>
        <v>6.3830203882474623E-2</v>
      </c>
      <c r="X795" s="89">
        <f t="shared" ca="1" si="1440"/>
        <v>-0.41184718490169098</v>
      </c>
      <c r="Y795" s="89">
        <f t="shared" ca="1" si="1440"/>
        <v>6.3830203882474623E-2</v>
      </c>
      <c r="Z795" s="89">
        <f t="shared" ca="1" si="1440"/>
        <v>1.4105767449530626E-2</v>
      </c>
      <c r="AA795" s="89">
        <f t="shared" ca="1" si="1440"/>
        <v>1.8449135142460493E-2</v>
      </c>
      <c r="AB795" s="89">
        <f t="shared" ca="1" si="1440"/>
        <v>6.3830203882474623E-2</v>
      </c>
      <c r="AC795" s="89">
        <f t="shared" ca="1" si="1440"/>
        <v>-0.81775242806075465</v>
      </c>
      <c r="AD795" s="89">
        <f t="shared" ca="1" si="1440"/>
        <v>-2.3856124570488357E-2</v>
      </c>
      <c r="AE795" s="89">
        <f t="shared" ref="AE795:AN804" ca="1" si="1441">IF(AE$61&gt;0,INDEX($K$64:$BH$64,INT($K$1*RAND())+1),"")</f>
        <v>0.41148501321826991</v>
      </c>
      <c r="AF795" s="89">
        <f t="shared" ca="1" si="1441"/>
        <v>-1.0649490381436091</v>
      </c>
      <c r="AG795" s="89">
        <f t="shared" ca="1" si="1441"/>
        <v>-0.15653910921934289</v>
      </c>
      <c r="AH795" s="89">
        <f t="shared" ca="1" si="1441"/>
        <v>0.94353006046483001</v>
      </c>
      <c r="AI795" s="89">
        <f t="shared" ca="1" si="1441"/>
        <v>0.82443786118685636</v>
      </c>
      <c r="AJ795" s="89">
        <f t="shared" ca="1" si="1441"/>
        <v>0.2685645797022288</v>
      </c>
      <c r="AK795" s="89">
        <f t="shared" ca="1" si="1441"/>
        <v>1.4105767449530626E-2</v>
      </c>
      <c r="AL795" s="89">
        <f t="shared" ca="1" si="1441"/>
        <v>-1.0097454203712564</v>
      </c>
      <c r="AM795" s="89">
        <f t="shared" ca="1" si="1441"/>
        <v>0.53753403810350731</v>
      </c>
      <c r="AN795" s="89">
        <f t="shared" ca="1" si="1441"/>
        <v>-1.0649490381436091</v>
      </c>
      <c r="AO795" s="89">
        <f t="shared" ref="AO795:AX804" ca="1" si="1442">IF(AO$61&gt;0,INDEX($K$64:$BH$64,INT($K$1*RAND())+1),"")</f>
        <v>0.89371861765175975</v>
      </c>
      <c r="AP795" s="89">
        <f t="shared" ca="1" si="1442"/>
        <v>-0.41558093709150801</v>
      </c>
      <c r="AQ795" s="89">
        <f t="shared" ca="1" si="1442"/>
        <v>-0.31999883307611282</v>
      </c>
      <c r="AR795" s="89">
        <f t="shared" ca="1" si="1442"/>
        <v>0.89371861765175975</v>
      </c>
      <c r="AS795" s="89">
        <f t="shared" ca="1" si="1442"/>
        <v>-1.0097454203712564</v>
      </c>
      <c r="AT795" s="89">
        <f t="shared" ca="1" si="1442"/>
        <v>1.8449135142460493E-2</v>
      </c>
      <c r="AU795" s="89">
        <f t="shared" ca="1" si="1442"/>
        <v>-1.0649490381436091</v>
      </c>
      <c r="AV795" s="89">
        <f t="shared" ca="1" si="1442"/>
        <v>0.51560491500326755</v>
      </c>
      <c r="AW795" s="89">
        <f t="shared" ca="1" si="1442"/>
        <v>-1.0097454203712564</v>
      </c>
      <c r="AX795" s="89" t="str">
        <f t="shared" ca="1" si="1442"/>
        <v/>
      </c>
      <c r="AY795" s="89" t="str">
        <f t="shared" ref="AY795:BH804" ca="1" si="1443">IF(AY$61&gt;0,INDEX($K$64:$BH$64,INT($K$1*RAND())+1),"")</f>
        <v/>
      </c>
      <c r="AZ795" s="89" t="str">
        <f t="shared" ca="1" si="1443"/>
        <v/>
      </c>
      <c r="BA795" s="89" t="str">
        <f t="shared" ca="1" si="1443"/>
        <v/>
      </c>
      <c r="BB795" s="89" t="str">
        <f t="shared" ca="1" si="1443"/>
        <v/>
      </c>
      <c r="BC795" s="89" t="str">
        <f t="shared" ca="1" si="1443"/>
        <v/>
      </c>
      <c r="BD795" s="89" t="str">
        <f t="shared" ca="1" si="1443"/>
        <v/>
      </c>
      <c r="BE795" s="89" t="str">
        <f t="shared" ca="1" si="1443"/>
        <v/>
      </c>
      <c r="BF795" s="89" t="str">
        <f t="shared" ca="1" si="1443"/>
        <v/>
      </c>
      <c r="BG795" s="89" t="str">
        <f t="shared" ca="1" si="1443"/>
        <v/>
      </c>
      <c r="BH795" s="89" t="str">
        <f t="shared" ca="1" si="1443"/>
        <v/>
      </c>
      <c r="BJ795" s="132">
        <f t="shared" ca="1" si="1437"/>
        <v>1.7550733073960709</v>
      </c>
      <c r="BK795" s="89">
        <f t="shared" ca="1" si="1437"/>
        <v>0.16632283526642266</v>
      </c>
      <c r="BL795" s="89">
        <f t="shared" ca="1" si="1437"/>
        <v>1.1411085119173208</v>
      </c>
      <c r="BM795" s="89">
        <f t="shared" ca="1" si="1437"/>
        <v>0.68417464049784127</v>
      </c>
      <c r="BN795" s="89">
        <f t="shared" ca="1" si="1437"/>
        <v>0.98110309816523311</v>
      </c>
      <c r="BO795" s="89">
        <f t="shared" ca="1" si="1437"/>
        <v>0.91707345691529984</v>
      </c>
      <c r="BP795" s="89">
        <f t="shared" ca="1" si="1437"/>
        <v>-5.9504625060298855E-2</v>
      </c>
      <c r="BQ795" s="89">
        <f t="shared" ca="1" si="1437"/>
        <v>0.89929651145218781</v>
      </c>
      <c r="BR795" s="89">
        <f t="shared" ca="1" si="1437"/>
        <v>1.6616188779659948</v>
      </c>
      <c r="BS795" s="89">
        <f t="shared" ca="1" si="1437"/>
        <v>0.29941483560481619</v>
      </c>
      <c r="BT795" s="89">
        <f t="shared" ca="1" si="1437"/>
        <v>0.32474140983755961</v>
      </c>
      <c r="BU795" s="89">
        <f t="shared" ca="1" si="1437"/>
        <v>1.1351773046548856</v>
      </c>
      <c r="BV795" s="89">
        <f t="shared" ca="1" si="1437"/>
        <v>0.40723179344349048</v>
      </c>
      <c r="BW795" s="89">
        <f t="shared" ca="1" si="1437"/>
        <v>2.123567272377197E-2</v>
      </c>
      <c r="BX795" s="89">
        <f t="shared" ca="1" si="1437"/>
        <v>1.0066211186738059</v>
      </c>
      <c r="BY795" s="89">
        <f t="shared" ca="1" si="1407"/>
        <v>1.2271586615766088</v>
      </c>
      <c r="BZ795" s="89">
        <f t="shared" ca="1" si="1401"/>
        <v>1.0348256877295519</v>
      </c>
      <c r="CA795" s="89">
        <f t="shared" ca="1" si="1401"/>
        <v>1.247214638896128</v>
      </c>
      <c r="CB795" s="89">
        <f t="shared" ca="1" si="1401"/>
        <v>-0.52837494126680662</v>
      </c>
      <c r="CC795" s="89">
        <f t="shared" ca="1" si="1401"/>
        <v>0.90404161670562699</v>
      </c>
      <c r="CD795" s="89">
        <f t="shared" ca="1" si="1401"/>
        <v>1.4108385505895524</v>
      </c>
      <c r="CE795" s="89">
        <f t="shared" ca="1" si="1401"/>
        <v>-0.41723157962076174</v>
      </c>
      <c r="CF795" s="89">
        <f t="shared" ca="1" si="1401"/>
        <v>-0.42738072243152248</v>
      </c>
      <c r="CG795" s="89">
        <f t="shared" ca="1" si="1401"/>
        <v>1.6658705704530989</v>
      </c>
      <c r="CH795" s="89">
        <f t="shared" ca="1" si="1438"/>
        <v>1.7401302734555153</v>
      </c>
      <c r="CI795" s="89">
        <f t="shared" ca="1" si="1438"/>
        <v>-0.39598338034094549</v>
      </c>
      <c r="CJ795" s="89">
        <f t="shared" ca="1" si="1438"/>
        <v>-0.46143642485357761</v>
      </c>
      <c r="CK795" s="89">
        <f t="shared" ca="1" si="1438"/>
        <v>-1.2676743770739374</v>
      </c>
      <c r="CL795" s="89">
        <f t="shared" ca="1" si="1438"/>
        <v>0.88528176220484733</v>
      </c>
      <c r="CM795" s="89">
        <f t="shared" ca="1" si="1438"/>
        <v>-3.3679312041301923E-2</v>
      </c>
      <c r="CN795" s="89">
        <f t="shared" ca="1" si="1438"/>
        <v>1.8765599874475973</v>
      </c>
      <c r="CO795" s="89">
        <f t="shared" ca="1" si="1438"/>
        <v>0.47002647875696824</v>
      </c>
      <c r="CP795" s="89">
        <f t="shared" ca="1" si="1438"/>
        <v>0.64494715091806443</v>
      </c>
      <c r="CQ795" s="89">
        <f t="shared" ca="1" si="1438"/>
        <v>1.6384656910658228</v>
      </c>
      <c r="CR795" s="5">
        <f t="shared" ca="1" si="1438"/>
        <v>0.13924717965422606</v>
      </c>
      <c r="CS795" s="5">
        <f t="shared" ca="1" si="1438"/>
        <v>1.1143764541258654</v>
      </c>
      <c r="CT795" s="5">
        <f t="shared" ca="1" si="1438"/>
        <v>0.11691857233788783</v>
      </c>
      <c r="CU795" s="5">
        <f t="shared" ca="1" si="1438"/>
        <v>1.3280589487516758</v>
      </c>
      <c r="CV795" s="5">
        <f t="shared" ca="1" si="1431"/>
        <v>-0.81120450322842386</v>
      </c>
      <c r="CW795" s="5" t="str">
        <f t="shared" si="1431"/>
        <v/>
      </c>
      <c r="CX795" s="5" t="str">
        <f t="shared" si="1431"/>
        <v/>
      </c>
      <c r="CY795" s="5" t="str">
        <f t="shared" si="1431"/>
        <v/>
      </c>
      <c r="CZ795" s="5" t="str">
        <f t="shared" si="1431"/>
        <v/>
      </c>
      <c r="DA795" s="5" t="str">
        <f t="shared" si="1430"/>
        <v/>
      </c>
      <c r="DB795" s="5" t="str">
        <f t="shared" si="1430"/>
        <v/>
      </c>
      <c r="DC795" s="5" t="str">
        <f t="shared" si="1430"/>
        <v/>
      </c>
      <c r="DD795" s="5" t="str">
        <f t="shared" si="1414"/>
        <v/>
      </c>
      <c r="DE795" s="5" t="str">
        <f t="shared" si="1414"/>
        <v/>
      </c>
      <c r="DF795" s="5" t="str">
        <f t="shared" si="1414"/>
        <v/>
      </c>
      <c r="DG795" s="133" t="str">
        <f t="shared" si="1393"/>
        <v/>
      </c>
      <c r="EE795" s="107"/>
      <c r="EF795" s="107"/>
      <c r="EG795" s="107"/>
      <c r="EH795" s="107"/>
      <c r="EI795" s="107"/>
      <c r="EJ795" s="107"/>
      <c r="EK795" s="107"/>
      <c r="EL795" s="107"/>
      <c r="EM795" s="107"/>
      <c r="EN795" s="107"/>
      <c r="EO795" s="107"/>
      <c r="EP795" s="107"/>
      <c r="EQ795" s="107"/>
      <c r="ER795" s="107"/>
      <c r="ES795" s="107"/>
      <c r="ET795" s="107"/>
      <c r="EU795" s="107"/>
      <c r="EV795" s="107"/>
      <c r="EW795" s="107"/>
      <c r="EX795" s="107"/>
      <c r="EY795" s="107"/>
    </row>
    <row r="796" spans="1:155" x14ac:dyDescent="0.25">
      <c r="A796" s="176">
        <f t="shared" ca="1" si="1415"/>
        <v>1.3754404391569359</v>
      </c>
      <c r="B796" s="164">
        <f t="shared" ca="1" si="1416"/>
        <v>8.0602943621415332E-2</v>
      </c>
      <c r="C796" s="106">
        <f t="shared" ca="1" si="1417"/>
        <v>0.67508846806136091</v>
      </c>
      <c r="D796" s="108">
        <f t="shared" ca="1" si="1418"/>
        <v>1.6033126590116535</v>
      </c>
      <c r="E796" s="109">
        <f t="shared" ca="1" si="1419"/>
        <v>19.891490148824673</v>
      </c>
      <c r="F796" s="109">
        <f t="shared" ca="1" si="1420"/>
        <v>7.7132856170572026</v>
      </c>
      <c r="G796" s="109">
        <f t="shared" ca="1" si="1421"/>
        <v>20.584603226582185</v>
      </c>
      <c r="H796" s="109">
        <f t="shared" ca="1" si="1422"/>
        <v>12.871317609524983</v>
      </c>
      <c r="I796" s="177"/>
      <c r="J796" s="30" t="s">
        <v>784</v>
      </c>
      <c r="K796" s="89">
        <f t="shared" ca="1" si="1439"/>
        <v>5.4419538639000731E-2</v>
      </c>
      <c r="L796" s="89">
        <f t="shared" ca="1" si="1439"/>
        <v>0.82443786118685636</v>
      </c>
      <c r="M796" s="89">
        <f t="shared" ca="1" si="1439"/>
        <v>-0.30649199665355353</v>
      </c>
      <c r="N796" s="89">
        <f t="shared" ca="1" si="1439"/>
        <v>0.14357639329378769</v>
      </c>
      <c r="O796" s="89">
        <f t="shared" ca="1" si="1439"/>
        <v>1.8449135142460493E-2</v>
      </c>
      <c r="P796" s="89">
        <f t="shared" ca="1" si="1439"/>
        <v>-0.21005970810345143</v>
      </c>
      <c r="Q796" s="89">
        <f t="shared" ca="1" si="1439"/>
        <v>0.53753403810350731</v>
      </c>
      <c r="R796" s="89">
        <f t="shared" ca="1" si="1439"/>
        <v>0.41148501321826991</v>
      </c>
      <c r="S796" s="89">
        <f t="shared" ca="1" si="1439"/>
        <v>1.8449135142460493E-2</v>
      </c>
      <c r="T796" s="89">
        <f t="shared" ca="1" si="1439"/>
        <v>-1.0097454203712564</v>
      </c>
      <c r="U796" s="89">
        <f t="shared" ca="1" si="1440"/>
        <v>-0.30700255599325066</v>
      </c>
      <c r="V796" s="89">
        <f t="shared" ca="1" si="1440"/>
        <v>0.31960967874145596</v>
      </c>
      <c r="W796" s="89">
        <f t="shared" ca="1" si="1440"/>
        <v>5.4419538639000731E-2</v>
      </c>
      <c r="X796" s="89">
        <f t="shared" ca="1" si="1440"/>
        <v>1.1628631778867338</v>
      </c>
      <c r="Y796" s="89">
        <f t="shared" ca="1" si="1440"/>
        <v>-1.0097454203712564</v>
      </c>
      <c r="Z796" s="89">
        <f t="shared" ca="1" si="1440"/>
        <v>-0.22096981093654566</v>
      </c>
      <c r="AA796" s="89">
        <f t="shared" ca="1" si="1440"/>
        <v>-0.31999883307611282</v>
      </c>
      <c r="AB796" s="89">
        <f t="shared" ca="1" si="1440"/>
        <v>-1.4331148233707331</v>
      </c>
      <c r="AC796" s="89">
        <f t="shared" ca="1" si="1440"/>
        <v>9.8583260592283506E-2</v>
      </c>
      <c r="AD796" s="89">
        <f t="shared" ca="1" si="1440"/>
        <v>0.53753403810350731</v>
      </c>
      <c r="AE796" s="89">
        <f t="shared" ca="1" si="1441"/>
        <v>1.8449135142460493E-2</v>
      </c>
      <c r="AF796" s="89">
        <f t="shared" ca="1" si="1441"/>
        <v>-1.0649490381436091</v>
      </c>
      <c r="AG796" s="89">
        <f t="shared" ca="1" si="1441"/>
        <v>0.21206368060581204</v>
      </c>
      <c r="AH796" s="89">
        <f t="shared" ca="1" si="1441"/>
        <v>0.41148501321826991</v>
      </c>
      <c r="AI796" s="89">
        <f t="shared" ca="1" si="1441"/>
        <v>0.74160465676181864</v>
      </c>
      <c r="AJ796" s="89">
        <f t="shared" ca="1" si="1441"/>
        <v>-1.3483164959119551</v>
      </c>
      <c r="AK796" s="89">
        <f t="shared" ca="1" si="1441"/>
        <v>1.8449135142460493E-2</v>
      </c>
      <c r="AL796" s="89">
        <f t="shared" ca="1" si="1441"/>
        <v>5.4419538639000731E-2</v>
      </c>
      <c r="AM796" s="89">
        <f t="shared" ca="1" si="1441"/>
        <v>0.94353006046483001</v>
      </c>
      <c r="AN796" s="89">
        <f t="shared" ca="1" si="1441"/>
        <v>0.74160465676181864</v>
      </c>
      <c r="AO796" s="89">
        <f t="shared" ca="1" si="1442"/>
        <v>0.31960967874145596</v>
      </c>
      <c r="AP796" s="89">
        <f t="shared" ca="1" si="1442"/>
        <v>-1.3483164959119551</v>
      </c>
      <c r="AQ796" s="89">
        <f t="shared" ca="1" si="1442"/>
        <v>-1.4331148233707331</v>
      </c>
      <c r="AR796" s="89">
        <f t="shared" ca="1" si="1442"/>
        <v>0.31960967874145596</v>
      </c>
      <c r="AS796" s="89">
        <f t="shared" ca="1" si="1442"/>
        <v>1.4105767449530626E-2</v>
      </c>
      <c r="AT796" s="89">
        <f t="shared" ca="1" si="1442"/>
        <v>1.8449135142460493E-2</v>
      </c>
      <c r="AU796" s="89">
        <f t="shared" ca="1" si="1442"/>
        <v>-0.21005970810345143</v>
      </c>
      <c r="AV796" s="89">
        <f t="shared" ca="1" si="1442"/>
        <v>0.51560491500326755</v>
      </c>
      <c r="AW796" s="89">
        <f t="shared" ca="1" si="1442"/>
        <v>1.4105767449530626E-2</v>
      </c>
      <c r="AX796" s="89" t="str">
        <f t="shared" ca="1" si="1442"/>
        <v/>
      </c>
      <c r="AY796" s="89" t="str">
        <f t="shared" ca="1" si="1443"/>
        <v/>
      </c>
      <c r="AZ796" s="89" t="str">
        <f t="shared" ca="1" si="1443"/>
        <v/>
      </c>
      <c r="BA796" s="89" t="str">
        <f t="shared" ca="1" si="1443"/>
        <v/>
      </c>
      <c r="BB796" s="89" t="str">
        <f t="shared" ca="1" si="1443"/>
        <v/>
      </c>
      <c r="BC796" s="89" t="str">
        <f t="shared" ca="1" si="1443"/>
        <v/>
      </c>
      <c r="BD796" s="89" t="str">
        <f t="shared" ca="1" si="1443"/>
        <v/>
      </c>
      <c r="BE796" s="89" t="str">
        <f t="shared" ca="1" si="1443"/>
        <v/>
      </c>
      <c r="BF796" s="89" t="str">
        <f t="shared" ca="1" si="1443"/>
        <v/>
      </c>
      <c r="BG796" s="89" t="str">
        <f t="shared" ca="1" si="1443"/>
        <v/>
      </c>
      <c r="BH796" s="89" t="str">
        <f t="shared" ca="1" si="1443"/>
        <v/>
      </c>
      <c r="BJ796" s="132">
        <f t="shared" ca="1" si="1437"/>
        <v>1.067888189273253</v>
      </c>
      <c r="BK796" s="89">
        <f t="shared" ca="1" si="1437"/>
        <v>1.8085131245140338</v>
      </c>
      <c r="BL796" s="89">
        <f t="shared" ca="1" si="1437"/>
        <v>0.69766350853714698</v>
      </c>
      <c r="BM796" s="89">
        <f t="shared" ca="1" si="1437"/>
        <v>0.79899586239442466</v>
      </c>
      <c r="BN796" s="89">
        <f t="shared" ca="1" si="1437"/>
        <v>1.0933924048986219</v>
      </c>
      <c r="BO796" s="89">
        <f t="shared" ca="1" si="1437"/>
        <v>0.6431835449293738</v>
      </c>
      <c r="BP796" s="89">
        <f t="shared" ca="1" si="1437"/>
        <v>1.5429784511868174</v>
      </c>
      <c r="BQ796" s="89">
        <f t="shared" ca="1" si="1437"/>
        <v>1.2820263532732534</v>
      </c>
      <c r="BR796" s="89">
        <f t="shared" ca="1" si="1437"/>
        <v>0.78634939545669558</v>
      </c>
      <c r="BS796" s="89">
        <f t="shared" ca="1" si="1437"/>
        <v>-0.40332802877318952</v>
      </c>
      <c r="BT796" s="89">
        <f t="shared" ca="1" si="1437"/>
        <v>0.43331979093581696</v>
      </c>
      <c r="BU796" s="89">
        <f t="shared" ca="1" si="1437"/>
        <v>1.0433019701780717</v>
      </c>
      <c r="BV796" s="89">
        <f t="shared" ca="1" si="1437"/>
        <v>0.39782112820001658</v>
      </c>
      <c r="BW796" s="89">
        <f t="shared" ca="1" si="1437"/>
        <v>1.5959460355121968</v>
      </c>
      <c r="BX796" s="89">
        <f t="shared" ca="1" si="1437"/>
        <v>-6.6954505579925216E-2</v>
      </c>
      <c r="BY796" s="89">
        <f t="shared" ca="1" si="1407"/>
        <v>0.99208308319053251</v>
      </c>
      <c r="BZ796" s="89">
        <f t="shared" ca="1" si="1401"/>
        <v>0.6963777195109786</v>
      </c>
      <c r="CA796" s="89">
        <f t="shared" ca="1" si="1401"/>
        <v>-0.24973038835707961</v>
      </c>
      <c r="CB796" s="89">
        <f t="shared" ca="1" si="1401"/>
        <v>0.38796074738623154</v>
      </c>
      <c r="CC796" s="89">
        <f t="shared" ca="1" si="1401"/>
        <v>1.4654317793796228</v>
      </c>
      <c r="CD796" s="89">
        <f t="shared" ca="1" si="1401"/>
        <v>1.017802672513743</v>
      </c>
      <c r="CE796" s="89">
        <f t="shared" ca="1" si="1401"/>
        <v>-0.41723157962076174</v>
      </c>
      <c r="CF796" s="89">
        <f t="shared" ca="1" si="1401"/>
        <v>-5.8777932606367544E-2</v>
      </c>
      <c r="CG796" s="89">
        <f t="shared" ca="1" si="1401"/>
        <v>1.1338255232065388</v>
      </c>
      <c r="CH796" s="89">
        <f t="shared" ca="1" si="1438"/>
        <v>1.6572970690304776</v>
      </c>
      <c r="CI796" s="89">
        <f t="shared" ca="1" si="1438"/>
        <v>-2.0128644559551292</v>
      </c>
      <c r="CJ796" s="89">
        <f t="shared" ca="1" si="1438"/>
        <v>-0.45709305716064774</v>
      </c>
      <c r="CK796" s="89">
        <f t="shared" ca="1" si="1438"/>
        <v>-0.20350941806368028</v>
      </c>
      <c r="CL796" s="89">
        <f t="shared" ca="1" si="1438"/>
        <v>1.29127778456617</v>
      </c>
      <c r="CM796" s="89">
        <f t="shared" ca="1" si="1438"/>
        <v>1.7728743828641258</v>
      </c>
      <c r="CN796" s="89">
        <f t="shared" ca="1" si="1438"/>
        <v>1.3024510485372935</v>
      </c>
      <c r="CO796" s="89">
        <f t="shared" ca="1" si="1438"/>
        <v>-0.46270908006347888</v>
      </c>
      <c r="CP796" s="89">
        <f t="shared" ca="1" si="1438"/>
        <v>-0.46816883937655596</v>
      </c>
      <c r="CQ796" s="89">
        <f t="shared" ca="1" si="1438"/>
        <v>1.0643567521555193</v>
      </c>
      <c r="CR796" s="5">
        <f t="shared" ca="1" si="1438"/>
        <v>1.1630983674750131</v>
      </c>
      <c r="CS796" s="5">
        <f t="shared" ca="1" si="1438"/>
        <v>1.1143764541258654</v>
      </c>
      <c r="CT796" s="5">
        <f t="shared" ca="1" si="1438"/>
        <v>0.97180790237804549</v>
      </c>
      <c r="CU796" s="5">
        <f t="shared" ca="1" si="1438"/>
        <v>1.3280589487516758</v>
      </c>
      <c r="CV796" s="5">
        <f t="shared" ca="1" si="1431"/>
        <v>0.21264668459236313</v>
      </c>
      <c r="CW796" s="5" t="str">
        <f t="shared" si="1431"/>
        <v/>
      </c>
      <c r="CX796" s="5" t="str">
        <f t="shared" si="1431"/>
        <v/>
      </c>
      <c r="CY796" s="5" t="str">
        <f t="shared" si="1431"/>
        <v/>
      </c>
      <c r="CZ796" s="5" t="str">
        <f t="shared" si="1431"/>
        <v/>
      </c>
      <c r="DA796" s="5" t="str">
        <f t="shared" si="1430"/>
        <v/>
      </c>
      <c r="DB796" s="5" t="str">
        <f t="shared" si="1430"/>
        <v/>
      </c>
      <c r="DC796" s="5" t="str">
        <f t="shared" si="1430"/>
        <v/>
      </c>
      <c r="DD796" s="5" t="str">
        <f t="shared" si="1414"/>
        <v/>
      </c>
      <c r="DE796" s="5" t="str">
        <f t="shared" si="1414"/>
        <v/>
      </c>
      <c r="DF796" s="5" t="str">
        <f t="shared" si="1414"/>
        <v/>
      </c>
      <c r="DG796" s="133" t="str">
        <f t="shared" si="1393"/>
        <v/>
      </c>
      <c r="EE796" s="107"/>
      <c r="EF796" s="107"/>
      <c r="EG796" s="107"/>
      <c r="EH796" s="107"/>
      <c r="EI796" s="107"/>
      <c r="EJ796" s="107"/>
      <c r="EK796" s="107"/>
      <c r="EL796" s="107"/>
      <c r="EM796" s="107"/>
      <c r="EN796" s="107"/>
      <c r="EO796" s="107"/>
      <c r="EP796" s="107"/>
      <c r="EQ796" s="107"/>
      <c r="ER796" s="107"/>
      <c r="ES796" s="107"/>
      <c r="ET796" s="107"/>
      <c r="EU796" s="107"/>
      <c r="EV796" s="107"/>
      <c r="EW796" s="107"/>
      <c r="EX796" s="107"/>
      <c r="EY796" s="107"/>
    </row>
    <row r="797" spans="1:155" x14ac:dyDescent="0.25">
      <c r="A797" s="176">
        <f t="shared" ca="1" si="1415"/>
        <v>1.3692275869096946</v>
      </c>
      <c r="B797" s="164">
        <f t="shared" ca="1" si="1416"/>
        <v>9.049796038096615E-2</v>
      </c>
      <c r="C797" s="106">
        <f t="shared" ca="1" si="1417"/>
        <v>0.64300381752115632</v>
      </c>
      <c r="D797" s="108">
        <f t="shared" ca="1" si="1418"/>
        <v>1.5759545415830849</v>
      </c>
      <c r="E797" s="109">
        <f t="shared" ca="1" si="1419"/>
        <v>17.414254806946403</v>
      </c>
      <c r="F797" s="109">
        <f t="shared" ca="1" si="1420"/>
        <v>6.7860422268827438</v>
      </c>
      <c r="G797" s="109">
        <f t="shared" ca="1" si="1421"/>
        <v>17.755573204317368</v>
      </c>
      <c r="H797" s="109">
        <f t="shared" ca="1" si="1422"/>
        <v>10.969530977434625</v>
      </c>
      <c r="I797" s="177"/>
      <c r="J797" s="30" t="s">
        <v>785</v>
      </c>
      <c r="K797" s="89">
        <f t="shared" ca="1" si="1439"/>
        <v>0.21206368060581204</v>
      </c>
      <c r="L797" s="89">
        <f t="shared" ca="1" si="1439"/>
        <v>-0.21005970810345143</v>
      </c>
      <c r="M797" s="89">
        <f t="shared" ca="1" si="1439"/>
        <v>0.10667228108213433</v>
      </c>
      <c r="N797" s="89">
        <f t="shared" ca="1" si="1439"/>
        <v>-0.30700255599325066</v>
      </c>
      <c r="O797" s="89">
        <f t="shared" ca="1" si="1439"/>
        <v>-0.31999883307611282</v>
      </c>
      <c r="P797" s="89">
        <f t="shared" ca="1" si="1439"/>
        <v>-1.4331148233707331</v>
      </c>
      <c r="Q797" s="89">
        <f t="shared" ca="1" si="1439"/>
        <v>0.3096998313943522</v>
      </c>
      <c r="R797" s="89">
        <f t="shared" ca="1" si="1439"/>
        <v>0.14357639329378769</v>
      </c>
      <c r="S797" s="89">
        <f t="shared" ca="1" si="1439"/>
        <v>0.21206368060581204</v>
      </c>
      <c r="T797" s="89">
        <f t="shared" ca="1" si="1439"/>
        <v>0.82443786118685636</v>
      </c>
      <c r="U797" s="89">
        <f t="shared" ca="1" si="1440"/>
        <v>1.4105767449530626E-2</v>
      </c>
      <c r="V797" s="89">
        <f t="shared" ca="1" si="1440"/>
        <v>-1.3483164959119551</v>
      </c>
      <c r="W797" s="89">
        <f t="shared" ca="1" si="1440"/>
        <v>0.74160465676181864</v>
      </c>
      <c r="X797" s="89">
        <f t="shared" ca="1" si="1440"/>
        <v>-0.41184718490169098</v>
      </c>
      <c r="Y797" s="89">
        <f t="shared" ca="1" si="1440"/>
        <v>0.74370258632857644</v>
      </c>
      <c r="Z797" s="89">
        <f t="shared" ca="1" si="1440"/>
        <v>5.4419538639000731E-2</v>
      </c>
      <c r="AA797" s="89">
        <f t="shared" ca="1" si="1440"/>
        <v>9.8583260592283506E-2</v>
      </c>
      <c r="AB797" s="89">
        <f t="shared" ca="1" si="1440"/>
        <v>1.8449135142460493E-2</v>
      </c>
      <c r="AC797" s="89">
        <f t="shared" ca="1" si="1440"/>
        <v>1.1628631778867338</v>
      </c>
      <c r="AD797" s="89">
        <f t="shared" ca="1" si="1440"/>
        <v>-0.81775242806075465</v>
      </c>
      <c r="AE797" s="89">
        <f t="shared" ca="1" si="1441"/>
        <v>-0.21005970810345143</v>
      </c>
      <c r="AF797" s="89">
        <f t="shared" ca="1" si="1441"/>
        <v>-0.30649199665355353</v>
      </c>
      <c r="AG797" s="89">
        <f t="shared" ca="1" si="1441"/>
        <v>0.10667228108213433</v>
      </c>
      <c r="AH797" s="89">
        <f t="shared" ca="1" si="1441"/>
        <v>-0.31999883307611282</v>
      </c>
      <c r="AI797" s="89">
        <f t="shared" ca="1" si="1441"/>
        <v>-1.0097454203712564</v>
      </c>
      <c r="AJ797" s="89">
        <f t="shared" ca="1" si="1441"/>
        <v>-0.44623785415300243</v>
      </c>
      <c r="AK797" s="89">
        <f t="shared" ca="1" si="1441"/>
        <v>9.8583260592283506E-2</v>
      </c>
      <c r="AL797" s="89">
        <f t="shared" ca="1" si="1441"/>
        <v>-1.3483164959119551</v>
      </c>
      <c r="AM797" s="89">
        <f t="shared" ca="1" si="1441"/>
        <v>6.3830203882474623E-2</v>
      </c>
      <c r="AN797" s="89">
        <f t="shared" ca="1" si="1441"/>
        <v>-1.0097454203712564</v>
      </c>
      <c r="AO797" s="89">
        <f t="shared" ca="1" si="1442"/>
        <v>0.13695300672662025</v>
      </c>
      <c r="AP797" s="89">
        <f t="shared" ca="1" si="1442"/>
        <v>0.51560491500326755</v>
      </c>
      <c r="AQ797" s="89">
        <f t="shared" ca="1" si="1442"/>
        <v>0.21206368060581204</v>
      </c>
      <c r="AR797" s="89">
        <f t="shared" ca="1" si="1442"/>
        <v>-9.3840171590928279E-2</v>
      </c>
      <c r="AS797" s="89">
        <f t="shared" ca="1" si="1442"/>
        <v>0.41148501321826991</v>
      </c>
      <c r="AT797" s="89">
        <f t="shared" ca="1" si="1442"/>
        <v>0.21206368060581204</v>
      </c>
      <c r="AU797" s="89">
        <f t="shared" ca="1" si="1442"/>
        <v>0.2685645797022288</v>
      </c>
      <c r="AV797" s="89">
        <f t="shared" ca="1" si="1442"/>
        <v>-1.3483164959119551</v>
      </c>
      <c r="AW797" s="89">
        <f t="shared" ca="1" si="1442"/>
        <v>-1.0649490381436091</v>
      </c>
      <c r="AX797" s="89" t="str">
        <f t="shared" ca="1" si="1442"/>
        <v/>
      </c>
      <c r="AY797" s="89" t="str">
        <f t="shared" ca="1" si="1443"/>
        <v/>
      </c>
      <c r="AZ797" s="89" t="str">
        <f t="shared" ca="1" si="1443"/>
        <v/>
      </c>
      <c r="BA797" s="89" t="str">
        <f t="shared" ca="1" si="1443"/>
        <v/>
      </c>
      <c r="BB797" s="89" t="str">
        <f t="shared" ca="1" si="1443"/>
        <v/>
      </c>
      <c r="BC797" s="89" t="str">
        <f t="shared" ca="1" si="1443"/>
        <v/>
      </c>
      <c r="BD797" s="89" t="str">
        <f t="shared" ca="1" si="1443"/>
        <v/>
      </c>
      <c r="BE797" s="89" t="str">
        <f t="shared" ca="1" si="1443"/>
        <v/>
      </c>
      <c r="BF797" s="89" t="str">
        <f t="shared" ca="1" si="1443"/>
        <v/>
      </c>
      <c r="BG797" s="89" t="str">
        <f t="shared" ca="1" si="1443"/>
        <v/>
      </c>
      <c r="BH797" s="89" t="str">
        <f t="shared" ca="1" si="1443"/>
        <v/>
      </c>
      <c r="BJ797" s="132">
        <f t="shared" ca="1" si="1437"/>
        <v>1.2255323312400643</v>
      </c>
      <c r="BK797" s="89">
        <f t="shared" ca="1" si="1437"/>
        <v>0.77401555522372589</v>
      </c>
      <c r="BL797" s="89">
        <f t="shared" ca="1" si="1437"/>
        <v>1.1108277862728348</v>
      </c>
      <c r="BM797" s="89">
        <f t="shared" ca="1" si="1437"/>
        <v>0.34841691310738632</v>
      </c>
      <c r="BN797" s="89">
        <f t="shared" ca="1" si="1437"/>
        <v>0.75494443668004863</v>
      </c>
      <c r="BO797" s="89">
        <f t="shared" ca="1" si="1437"/>
        <v>-0.57987157033790793</v>
      </c>
      <c r="BP797" s="89">
        <f t="shared" ca="1" si="1437"/>
        <v>1.3151442444776624</v>
      </c>
      <c r="BQ797" s="89">
        <f t="shared" ca="1" si="1437"/>
        <v>1.0141177333487712</v>
      </c>
      <c r="BR797" s="89">
        <f t="shared" ca="1" si="1437"/>
        <v>0.97996394092004713</v>
      </c>
      <c r="BS797" s="89">
        <f t="shared" ca="1" si="1437"/>
        <v>1.4308552527849232</v>
      </c>
      <c r="BT797" s="89">
        <f t="shared" ca="1" si="1437"/>
        <v>0.75442811437859825</v>
      </c>
      <c r="BU797" s="89">
        <f t="shared" ca="1" si="1437"/>
        <v>-0.6246242044753394</v>
      </c>
      <c r="BV797" s="89">
        <f t="shared" ca="1" si="1437"/>
        <v>1.0850062463228345</v>
      </c>
      <c r="BW797" s="89">
        <f t="shared" ca="1" si="1437"/>
        <v>2.123567272377197E-2</v>
      </c>
      <c r="BX797" s="89">
        <f t="shared" ca="1" si="1437"/>
        <v>1.6864935011199076</v>
      </c>
      <c r="BY797" s="89">
        <f t="shared" ca="1" si="1407"/>
        <v>1.2674724327660789</v>
      </c>
      <c r="BZ797" s="89">
        <f t="shared" ca="1" si="1401"/>
        <v>1.1149598131793748</v>
      </c>
      <c r="CA797" s="89">
        <f t="shared" ca="1" si="1401"/>
        <v>1.201833570156114</v>
      </c>
      <c r="CB797" s="89">
        <f t="shared" ca="1" si="1401"/>
        <v>1.4522406646806818</v>
      </c>
      <c r="CC797" s="89">
        <f t="shared" ca="1" si="1401"/>
        <v>0.1101453132153607</v>
      </c>
      <c r="CD797" s="89">
        <f t="shared" ca="1" si="1401"/>
        <v>0.78929382926783109</v>
      </c>
      <c r="CE797" s="89">
        <f t="shared" ca="1" si="1401"/>
        <v>0.34122546186929381</v>
      </c>
      <c r="CF797" s="89">
        <f t="shared" ca="1" si="1401"/>
        <v>-0.16416933213004525</v>
      </c>
      <c r="CG797" s="89">
        <f t="shared" ca="1" si="1401"/>
        <v>0.40234167691215611</v>
      </c>
      <c r="CH797" s="89">
        <f t="shared" ca="1" si="1438"/>
        <v>-9.4053008102597535E-2</v>
      </c>
      <c r="CI797" s="89">
        <f t="shared" ca="1" si="1438"/>
        <v>-1.1107858141961766</v>
      </c>
      <c r="CJ797" s="89">
        <f t="shared" ca="1" si="1438"/>
        <v>-0.37695893171082473</v>
      </c>
      <c r="CK797" s="89">
        <f t="shared" ca="1" si="1438"/>
        <v>-1.6062454526146361</v>
      </c>
      <c r="CL797" s="89">
        <f t="shared" ca="1" si="1438"/>
        <v>0.41157792798381465</v>
      </c>
      <c r="CM797" s="89">
        <f t="shared" ca="1" si="1438"/>
        <v>2.1524305731050797E-2</v>
      </c>
      <c r="CN797" s="89">
        <f t="shared" ca="1" si="1438"/>
        <v>1.1197943765224578</v>
      </c>
      <c r="CO797" s="89">
        <f t="shared" ca="1" si="1438"/>
        <v>1.4012123308517439</v>
      </c>
      <c r="CP797" s="89">
        <f t="shared" ca="1" si="1438"/>
        <v>1.1770096645999892</v>
      </c>
      <c r="CQ797" s="89">
        <f t="shared" ca="1" si="1438"/>
        <v>0.65090690182313493</v>
      </c>
      <c r="CR797" s="5">
        <f t="shared" ca="1" si="1438"/>
        <v>1.5604776132437523</v>
      </c>
      <c r="CS797" s="5">
        <f t="shared" ca="1" si="1438"/>
        <v>1.3079909995892169</v>
      </c>
      <c r="CT797" s="5">
        <f t="shared" ca="1" si="1438"/>
        <v>1.4504321901837258</v>
      </c>
      <c r="CU797" s="5">
        <f t="shared" ca="1" si="1438"/>
        <v>-0.53586246216354683</v>
      </c>
      <c r="CV797" s="5">
        <f t="shared" ca="1" si="1431"/>
        <v>-0.86640812100077658</v>
      </c>
      <c r="CW797" s="5" t="str">
        <f t="shared" si="1431"/>
        <v/>
      </c>
      <c r="CX797" s="5" t="str">
        <f t="shared" si="1431"/>
        <v/>
      </c>
      <c r="CY797" s="5" t="str">
        <f t="shared" si="1431"/>
        <v/>
      </c>
      <c r="CZ797" s="5" t="str">
        <f t="shared" si="1431"/>
        <v/>
      </c>
      <c r="DA797" s="5" t="str">
        <f t="shared" si="1430"/>
        <v/>
      </c>
      <c r="DB797" s="5" t="str">
        <f t="shared" si="1430"/>
        <v/>
      </c>
      <c r="DC797" s="5" t="str">
        <f t="shared" si="1430"/>
        <v/>
      </c>
      <c r="DD797" s="5" t="str">
        <f t="shared" si="1414"/>
        <v/>
      </c>
      <c r="DE797" s="5" t="str">
        <f t="shared" si="1414"/>
        <v/>
      </c>
      <c r="DF797" s="5" t="str">
        <f t="shared" si="1414"/>
        <v/>
      </c>
      <c r="DG797" s="133" t="str">
        <f t="shared" si="1393"/>
        <v/>
      </c>
      <c r="EE797" s="107"/>
      <c r="EF797" s="107"/>
      <c r="EG797" s="107"/>
      <c r="EH797" s="107"/>
      <c r="EI797" s="107"/>
      <c r="EJ797" s="107"/>
      <c r="EK797" s="107"/>
      <c r="EL797" s="107"/>
      <c r="EM797" s="107"/>
      <c r="EN797" s="107"/>
      <c r="EO797" s="107"/>
      <c r="EP797" s="107"/>
      <c r="EQ797" s="107"/>
      <c r="ER797" s="107"/>
      <c r="ES797" s="107"/>
      <c r="ET797" s="107"/>
      <c r="EU797" s="107"/>
      <c r="EV797" s="107"/>
      <c r="EW797" s="107"/>
      <c r="EX797" s="107"/>
      <c r="EY797" s="107"/>
    </row>
    <row r="798" spans="1:155" x14ac:dyDescent="0.25">
      <c r="A798" s="176">
        <f t="shared" ca="1" si="1415"/>
        <v>1.4555186430760525</v>
      </c>
      <c r="B798" s="164">
        <f t="shared" ca="1" si="1416"/>
        <v>8.8109055554926125E-2</v>
      </c>
      <c r="C798" s="106">
        <f t="shared" ca="1" si="1417"/>
        <v>0.54804347814736787</v>
      </c>
      <c r="D798" s="108">
        <f t="shared" ca="1" si="1418"/>
        <v>1.6056944700459848</v>
      </c>
      <c r="E798" s="109">
        <f t="shared" ca="1" si="1419"/>
        <v>18.223943724433799</v>
      </c>
      <c r="F798" s="109">
        <f t="shared" ca="1" si="1420"/>
        <v>7.0636258659642186</v>
      </c>
      <c r="G798" s="109">
        <f t="shared" ca="1" si="1421"/>
        <v>18.883406332925396</v>
      </c>
      <c r="H798" s="109">
        <f t="shared" ca="1" si="1422"/>
        <v>11.819780466961177</v>
      </c>
      <c r="I798" s="177"/>
      <c r="J798" s="30" t="s">
        <v>786</v>
      </c>
      <c r="K798" s="89">
        <f t="shared" ca="1" si="1439"/>
        <v>6.3830203882474623E-2</v>
      </c>
      <c r="L798" s="89">
        <f t="shared" ca="1" si="1439"/>
        <v>0.14357639329378769</v>
      </c>
      <c r="M798" s="89">
        <f t="shared" ca="1" si="1439"/>
        <v>-0.41558093709150801</v>
      </c>
      <c r="N798" s="89">
        <f t="shared" ca="1" si="1439"/>
        <v>0.94353006046483001</v>
      </c>
      <c r="O798" s="89">
        <f t="shared" ca="1" si="1439"/>
        <v>-0.30700255599325066</v>
      </c>
      <c r="P798" s="89">
        <f t="shared" ca="1" si="1439"/>
        <v>-0.81775242806075465</v>
      </c>
      <c r="Q798" s="89">
        <f t="shared" ca="1" si="1439"/>
        <v>2.8755171397204293E-2</v>
      </c>
      <c r="R798" s="89">
        <f t="shared" ca="1" si="1439"/>
        <v>-1.0097454203712564</v>
      </c>
      <c r="S798" s="89">
        <f t="shared" ca="1" si="1439"/>
        <v>6.3830203882474623E-2</v>
      </c>
      <c r="T798" s="89">
        <f t="shared" ca="1" si="1439"/>
        <v>0.53753403810350731</v>
      </c>
      <c r="U798" s="89">
        <f t="shared" ca="1" si="1440"/>
        <v>-1.4331148233707331</v>
      </c>
      <c r="V798" s="89">
        <f t="shared" ca="1" si="1440"/>
        <v>0.41148501321826991</v>
      </c>
      <c r="W798" s="89">
        <f t="shared" ca="1" si="1440"/>
        <v>0.31960967874145596</v>
      </c>
      <c r="X798" s="89">
        <f t="shared" ca="1" si="1440"/>
        <v>0.21206368060581204</v>
      </c>
      <c r="Y798" s="89">
        <f t="shared" ca="1" si="1440"/>
        <v>3.6539036893229848E-2</v>
      </c>
      <c r="Z798" s="89">
        <f t="shared" ca="1" si="1440"/>
        <v>-9.3840171590928279E-2</v>
      </c>
      <c r="AA798" s="89">
        <f t="shared" ca="1" si="1440"/>
        <v>-0.31999883307611282</v>
      </c>
      <c r="AB798" s="89">
        <f t="shared" ca="1" si="1440"/>
        <v>0.21206368060581204</v>
      </c>
      <c r="AC798" s="89">
        <f t="shared" ca="1" si="1440"/>
        <v>-0.31999883307611282</v>
      </c>
      <c r="AD798" s="89">
        <f t="shared" ca="1" si="1440"/>
        <v>0.31960967874145596</v>
      </c>
      <c r="AE798" s="89">
        <f t="shared" ca="1" si="1441"/>
        <v>0.14357639329378769</v>
      </c>
      <c r="AF798" s="89">
        <f t="shared" ca="1" si="1441"/>
        <v>-0.41558093709150801</v>
      </c>
      <c r="AG798" s="89">
        <f t="shared" ca="1" si="1441"/>
        <v>-1.0097454203712564</v>
      </c>
      <c r="AH798" s="89">
        <f t="shared" ca="1" si="1441"/>
        <v>-0.44623785415300243</v>
      </c>
      <c r="AI798" s="89">
        <f t="shared" ca="1" si="1441"/>
        <v>0.74370258632857644</v>
      </c>
      <c r="AJ798" s="89">
        <f t="shared" ca="1" si="1441"/>
        <v>2.8755171397204293E-2</v>
      </c>
      <c r="AK798" s="89">
        <f t="shared" ca="1" si="1441"/>
        <v>-0.30700255599325066</v>
      </c>
      <c r="AL798" s="89">
        <f t="shared" ca="1" si="1441"/>
        <v>0.14357639329378769</v>
      </c>
      <c r="AM798" s="89">
        <f t="shared" ca="1" si="1441"/>
        <v>0.13695300672662025</v>
      </c>
      <c r="AN798" s="89">
        <f t="shared" ca="1" si="1441"/>
        <v>-1.3483164959119551</v>
      </c>
      <c r="AO798" s="89">
        <f t="shared" ca="1" si="1442"/>
        <v>0.41148501321826991</v>
      </c>
      <c r="AP798" s="89">
        <f t="shared" ca="1" si="1442"/>
        <v>-0.15653910921934289</v>
      </c>
      <c r="AQ798" s="89">
        <f t="shared" ca="1" si="1442"/>
        <v>-2.3856124570488357E-2</v>
      </c>
      <c r="AR798" s="89">
        <f t="shared" ca="1" si="1442"/>
        <v>0.53753403810350731</v>
      </c>
      <c r="AS798" s="89">
        <f t="shared" ca="1" si="1442"/>
        <v>0.74160465676181864</v>
      </c>
      <c r="AT798" s="89">
        <f t="shared" ca="1" si="1442"/>
        <v>0.53753403810350731</v>
      </c>
      <c r="AU798" s="89">
        <f t="shared" ca="1" si="1442"/>
        <v>0.13695300672662025</v>
      </c>
      <c r="AV798" s="89">
        <f t="shared" ca="1" si="1442"/>
        <v>0.31960967874145596</v>
      </c>
      <c r="AW798" s="89">
        <f t="shared" ca="1" si="1442"/>
        <v>9.8583260592283506E-2</v>
      </c>
      <c r="AX798" s="89" t="str">
        <f t="shared" ca="1" si="1442"/>
        <v/>
      </c>
      <c r="AY798" s="89" t="str">
        <f t="shared" ca="1" si="1443"/>
        <v/>
      </c>
      <c r="AZ798" s="89" t="str">
        <f t="shared" ca="1" si="1443"/>
        <v/>
      </c>
      <c r="BA798" s="89" t="str">
        <f t="shared" ca="1" si="1443"/>
        <v/>
      </c>
      <c r="BB798" s="89" t="str">
        <f t="shared" ca="1" si="1443"/>
        <v/>
      </c>
      <c r="BC798" s="89" t="str">
        <f t="shared" ca="1" si="1443"/>
        <v/>
      </c>
      <c r="BD798" s="89" t="str">
        <f t="shared" ca="1" si="1443"/>
        <v/>
      </c>
      <c r="BE798" s="89" t="str">
        <f t="shared" ca="1" si="1443"/>
        <v/>
      </c>
      <c r="BF798" s="89" t="str">
        <f t="shared" ca="1" si="1443"/>
        <v/>
      </c>
      <c r="BG798" s="89" t="str">
        <f t="shared" ca="1" si="1443"/>
        <v/>
      </c>
      <c r="BH798" s="89" t="str">
        <f t="shared" ca="1" si="1443"/>
        <v/>
      </c>
      <c r="BJ798" s="132">
        <f t="shared" ca="1" si="1437"/>
        <v>1.077298854516727</v>
      </c>
      <c r="BK798" s="89">
        <f t="shared" ca="1" si="1437"/>
        <v>1.1276516566209649</v>
      </c>
      <c r="BL798" s="89">
        <f t="shared" ca="1" si="1437"/>
        <v>0.58857456809919251</v>
      </c>
      <c r="BM798" s="89">
        <f t="shared" ca="1" si="1437"/>
        <v>1.598949529565467</v>
      </c>
      <c r="BN798" s="89">
        <f t="shared" ca="1" si="1437"/>
        <v>0.76794071376291073</v>
      </c>
      <c r="BO798" s="89">
        <f t="shared" ca="1" si="1437"/>
        <v>3.5490824972070567E-2</v>
      </c>
      <c r="BP798" s="89">
        <f t="shared" ca="1" si="1437"/>
        <v>1.0341995844805145</v>
      </c>
      <c r="BQ798" s="89">
        <f t="shared" ca="1" si="1437"/>
        <v>-0.13920408031627285</v>
      </c>
      <c r="BR798" s="89">
        <f t="shared" ca="1" si="1437"/>
        <v>0.83173046419670971</v>
      </c>
      <c r="BS798" s="89">
        <f t="shared" ca="1" si="1437"/>
        <v>1.1439514297015743</v>
      </c>
      <c r="BT798" s="89">
        <f t="shared" ca="1" si="1437"/>
        <v>-0.69279247644166553</v>
      </c>
      <c r="BU798" s="89">
        <f t="shared" ca="1" si="1437"/>
        <v>1.1351773046548856</v>
      </c>
      <c r="BV798" s="89">
        <f t="shared" ca="1" si="1437"/>
        <v>0.66301126830247181</v>
      </c>
      <c r="BW798" s="89">
        <f t="shared" ca="1" si="1437"/>
        <v>0.64514653823127499</v>
      </c>
      <c r="BX798" s="89">
        <f t="shared" ca="1" si="1437"/>
        <v>0.97932995168456105</v>
      </c>
      <c r="BY798" s="89">
        <f t="shared" ca="1" si="1407"/>
        <v>1.1192127225361499</v>
      </c>
      <c r="BZ798" s="89">
        <f t="shared" ca="1" si="1401"/>
        <v>0.6963777195109786</v>
      </c>
      <c r="CA798" s="89">
        <f t="shared" ca="1" si="1401"/>
        <v>1.3954481156194656</v>
      </c>
      <c r="CB798" s="89">
        <f t="shared" ca="1" si="1401"/>
        <v>-3.0621346282164785E-2</v>
      </c>
      <c r="CC798" s="89">
        <f t="shared" ca="1" si="1401"/>
        <v>1.2475074200175713</v>
      </c>
      <c r="CD798" s="89">
        <f t="shared" ca="1" si="1401"/>
        <v>1.1429299306650702</v>
      </c>
      <c r="CE798" s="89">
        <f t="shared" ca="1" si="1401"/>
        <v>0.23213652143133934</v>
      </c>
      <c r="CF798" s="89">
        <f t="shared" ca="1" si="1401"/>
        <v>-1.280587033583436</v>
      </c>
      <c r="CG798" s="89">
        <f t="shared" ca="1" si="1401"/>
        <v>0.2761026558352665</v>
      </c>
      <c r="CH798" s="89">
        <f t="shared" ca="1" si="1438"/>
        <v>1.6593949985972354</v>
      </c>
      <c r="CI798" s="89">
        <f t="shared" ca="1" si="1438"/>
        <v>-0.63579278864597</v>
      </c>
      <c r="CJ798" s="89">
        <f t="shared" ca="1" si="1438"/>
        <v>-0.78254474829635889</v>
      </c>
      <c r="CK798" s="89">
        <f t="shared" ca="1" si="1438"/>
        <v>-0.11435256340889333</v>
      </c>
      <c r="CL798" s="89">
        <f t="shared" ca="1" si="1438"/>
        <v>0.48470073082796028</v>
      </c>
      <c r="CM798" s="89">
        <f t="shared" ca="1" si="1438"/>
        <v>-0.31704676980964797</v>
      </c>
      <c r="CN798" s="89">
        <f t="shared" ca="1" si="1438"/>
        <v>1.3943263830141075</v>
      </c>
      <c r="CO798" s="89">
        <f t="shared" ca="1" si="1438"/>
        <v>0.72906830662913336</v>
      </c>
      <c r="CP798" s="89">
        <f t="shared" ca="1" si="1438"/>
        <v>0.94108985942368883</v>
      </c>
      <c r="CQ798" s="89">
        <f t="shared" ca="1" si="1438"/>
        <v>1.2822811115175705</v>
      </c>
      <c r="CR798" s="5">
        <f t="shared" ca="1" si="1438"/>
        <v>1.8905972567873011</v>
      </c>
      <c r="CS798" s="5">
        <f t="shared" ca="1" si="1438"/>
        <v>1.6334613570869121</v>
      </c>
      <c r="CT798" s="5">
        <f t="shared" ca="1" si="1438"/>
        <v>1.3188206172081172</v>
      </c>
      <c r="CU798" s="5">
        <f t="shared" ca="1" si="1438"/>
        <v>1.1320637124898643</v>
      </c>
      <c r="CV798" s="5">
        <f t="shared" ca="1" si="1431"/>
        <v>0.29712417773511601</v>
      </c>
      <c r="CW798" s="5" t="str">
        <f t="shared" si="1431"/>
        <v/>
      </c>
      <c r="CX798" s="5" t="str">
        <f t="shared" si="1431"/>
        <v/>
      </c>
      <c r="CY798" s="5" t="str">
        <f t="shared" si="1431"/>
        <v/>
      </c>
      <c r="CZ798" s="5" t="str">
        <f t="shared" si="1431"/>
        <v/>
      </c>
      <c r="DA798" s="5" t="str">
        <f t="shared" si="1430"/>
        <v/>
      </c>
      <c r="DB798" s="5" t="str">
        <f t="shared" si="1430"/>
        <v/>
      </c>
      <c r="DC798" s="5" t="str">
        <f t="shared" si="1430"/>
        <v/>
      </c>
      <c r="DD798" s="5" t="str">
        <f t="shared" si="1414"/>
        <v/>
      </c>
      <c r="DE798" s="5" t="str">
        <f t="shared" si="1414"/>
        <v/>
      </c>
      <c r="DF798" s="5" t="str">
        <f t="shared" si="1414"/>
        <v/>
      </c>
      <c r="DG798" s="133" t="str">
        <f t="shared" si="1393"/>
        <v/>
      </c>
      <c r="EE798" s="107"/>
      <c r="EF798" s="107"/>
      <c r="EG798" s="107"/>
      <c r="EH798" s="107"/>
      <c r="EI798" s="107"/>
      <c r="EJ798" s="107"/>
      <c r="EK798" s="107"/>
      <c r="EL798" s="107"/>
      <c r="EM798" s="107"/>
      <c r="EN798" s="107"/>
      <c r="EO798" s="107"/>
      <c r="EP798" s="107"/>
      <c r="EQ798" s="107"/>
      <c r="ER798" s="107"/>
      <c r="ES798" s="107"/>
      <c r="ET798" s="107"/>
      <c r="EU798" s="107"/>
      <c r="EV798" s="107"/>
      <c r="EW798" s="107"/>
      <c r="EX798" s="107"/>
      <c r="EY798" s="107"/>
    </row>
    <row r="799" spans="1:155" x14ac:dyDescent="0.25">
      <c r="A799" s="176">
        <f t="shared" ca="1" si="1415"/>
        <v>1.3062381998246597</v>
      </c>
      <c r="B799" s="164">
        <f t="shared" ca="1" si="1416"/>
        <v>6.6293940815729577E-2</v>
      </c>
      <c r="C799" s="106">
        <f t="shared" ca="1" si="1417"/>
        <v>0.68588978780031085</v>
      </c>
      <c r="D799" s="108">
        <f t="shared" ca="1" si="1418"/>
        <v>1.5414606003290374</v>
      </c>
      <c r="E799" s="109">
        <f t="shared" ca="1" si="1419"/>
        <v>23.251907811811584</v>
      </c>
      <c r="F799" s="109">
        <f t="shared" ca="1" si="1420"/>
        <v>9.1170209216984563</v>
      </c>
      <c r="G799" s="109">
        <f t="shared" ca="1" si="1421"/>
        <v>23.270825518285253</v>
      </c>
      <c r="H799" s="109">
        <f t="shared" ca="1" si="1422"/>
        <v>14.153804596586797</v>
      </c>
      <c r="I799" s="177"/>
      <c r="J799" s="30" t="s">
        <v>787</v>
      </c>
      <c r="K799" s="89">
        <f t="shared" ca="1" si="1439"/>
        <v>0.74160465676181864</v>
      </c>
      <c r="L799" s="89">
        <f t="shared" ca="1" si="1439"/>
        <v>0.94353006046483001</v>
      </c>
      <c r="M799" s="89">
        <f t="shared" ca="1" si="1439"/>
        <v>0.31960967874145596</v>
      </c>
      <c r="N799" s="89">
        <f t="shared" ca="1" si="1439"/>
        <v>-0.41184718490169098</v>
      </c>
      <c r="O799" s="89">
        <f t="shared" ca="1" si="1439"/>
        <v>0.14357639329378769</v>
      </c>
      <c r="P799" s="89">
        <f t="shared" ca="1" si="1439"/>
        <v>0.41148501321826991</v>
      </c>
      <c r="Q799" s="89">
        <f t="shared" ca="1" si="1439"/>
        <v>0.31960967874145596</v>
      </c>
      <c r="R799" s="89">
        <f t="shared" ca="1" si="1439"/>
        <v>0.13695300672662025</v>
      </c>
      <c r="S799" s="89">
        <f t="shared" ca="1" si="1439"/>
        <v>-1.4331148233707331</v>
      </c>
      <c r="T799" s="89">
        <f t="shared" ca="1" si="1439"/>
        <v>-0.22096981093654566</v>
      </c>
      <c r="U799" s="89">
        <f t="shared" ca="1" si="1440"/>
        <v>0.41148501321826991</v>
      </c>
      <c r="V799" s="89">
        <f t="shared" ca="1" si="1440"/>
        <v>-9.3840171590928279E-2</v>
      </c>
      <c r="W799" s="89">
        <f t="shared" ca="1" si="1440"/>
        <v>9.8583260592283506E-2</v>
      </c>
      <c r="X799" s="89">
        <f t="shared" ca="1" si="1440"/>
        <v>0.74370258632857644</v>
      </c>
      <c r="Y799" s="89">
        <f t="shared" ca="1" si="1440"/>
        <v>0.94353006046483001</v>
      </c>
      <c r="Z799" s="89">
        <f t="shared" ca="1" si="1440"/>
        <v>-0.41558093709150801</v>
      </c>
      <c r="AA799" s="89">
        <f t="shared" ca="1" si="1440"/>
        <v>-0.41184718490169098</v>
      </c>
      <c r="AB799" s="89">
        <f t="shared" ca="1" si="1440"/>
        <v>6.3830203882474623E-2</v>
      </c>
      <c r="AC799" s="89">
        <f t="shared" ca="1" si="1440"/>
        <v>0.10667228108213433</v>
      </c>
      <c r="AD799" s="89">
        <f t="shared" ca="1" si="1440"/>
        <v>-1.0649490381436091</v>
      </c>
      <c r="AE799" s="89">
        <f t="shared" ca="1" si="1441"/>
        <v>0.13695300672662025</v>
      </c>
      <c r="AF799" s="89">
        <f t="shared" ca="1" si="1441"/>
        <v>-0.15653910921934289</v>
      </c>
      <c r="AG799" s="89">
        <f t="shared" ca="1" si="1441"/>
        <v>5.4419538639000731E-2</v>
      </c>
      <c r="AH799" s="89">
        <f t="shared" ca="1" si="1441"/>
        <v>-0.15653910921934289</v>
      </c>
      <c r="AI799" s="89">
        <f t="shared" ca="1" si="1441"/>
        <v>0.74160465676181864</v>
      </c>
      <c r="AJ799" s="89">
        <f t="shared" ca="1" si="1441"/>
        <v>-2.3856124570488357E-2</v>
      </c>
      <c r="AK799" s="89">
        <f t="shared" ca="1" si="1441"/>
        <v>0.53753403810350731</v>
      </c>
      <c r="AL799" s="89">
        <f t="shared" ca="1" si="1441"/>
        <v>-0.31999883307611282</v>
      </c>
      <c r="AM799" s="89">
        <f t="shared" ca="1" si="1441"/>
        <v>-0.31999883307611282</v>
      </c>
      <c r="AN799" s="89">
        <f t="shared" ca="1" si="1441"/>
        <v>0.89371861765175975</v>
      </c>
      <c r="AO799" s="89">
        <f t="shared" ca="1" si="1442"/>
        <v>0.53753403810350731</v>
      </c>
      <c r="AP799" s="89">
        <f t="shared" ca="1" si="1442"/>
        <v>-1.0649490381436091</v>
      </c>
      <c r="AQ799" s="89">
        <f t="shared" ca="1" si="1442"/>
        <v>0.2685645797022288</v>
      </c>
      <c r="AR799" s="89">
        <f t="shared" ca="1" si="1442"/>
        <v>0.51560491500326755</v>
      </c>
      <c r="AS799" s="89">
        <f t="shared" ca="1" si="1442"/>
        <v>-1.4331148233707331</v>
      </c>
      <c r="AT799" s="89">
        <f t="shared" ca="1" si="1442"/>
        <v>0.3096998313943522</v>
      </c>
      <c r="AU799" s="89">
        <f t="shared" ca="1" si="1442"/>
        <v>-1.0649490381436091</v>
      </c>
      <c r="AV799" s="89">
        <f t="shared" ca="1" si="1442"/>
        <v>-1.4331148233707331</v>
      </c>
      <c r="AW799" s="89">
        <f t="shared" ca="1" si="1442"/>
        <v>1.1628631778867338</v>
      </c>
      <c r="AX799" s="89" t="str">
        <f t="shared" ca="1" si="1442"/>
        <v/>
      </c>
      <c r="AY799" s="89" t="str">
        <f t="shared" ca="1" si="1443"/>
        <v/>
      </c>
      <c r="AZ799" s="89" t="str">
        <f t="shared" ca="1" si="1443"/>
        <v/>
      </c>
      <c r="BA799" s="89" t="str">
        <f t="shared" ca="1" si="1443"/>
        <v/>
      </c>
      <c r="BB799" s="89" t="str">
        <f t="shared" ca="1" si="1443"/>
        <v/>
      </c>
      <c r="BC799" s="89" t="str">
        <f t="shared" ca="1" si="1443"/>
        <v/>
      </c>
      <c r="BD799" s="89" t="str">
        <f t="shared" ca="1" si="1443"/>
        <v/>
      </c>
      <c r="BE799" s="89" t="str">
        <f t="shared" ca="1" si="1443"/>
        <v/>
      </c>
      <c r="BF799" s="89" t="str">
        <f t="shared" ca="1" si="1443"/>
        <v/>
      </c>
      <c r="BG799" s="89" t="str">
        <f t="shared" ca="1" si="1443"/>
        <v/>
      </c>
      <c r="BH799" s="89" t="str">
        <f t="shared" ca="1" si="1443"/>
        <v/>
      </c>
      <c r="BJ799" s="132">
        <f t="shared" ca="1" si="1437"/>
        <v>1.7550733073960709</v>
      </c>
      <c r="BK799" s="89">
        <f t="shared" ca="1" si="1437"/>
        <v>1.9276053237920072</v>
      </c>
      <c r="BL799" s="89">
        <f t="shared" ca="1" si="1437"/>
        <v>1.3237651839321565</v>
      </c>
      <c r="BM799" s="89">
        <f t="shared" ca="1" si="1437"/>
        <v>0.243572284198946</v>
      </c>
      <c r="BN799" s="89">
        <f t="shared" ca="1" si="1437"/>
        <v>1.2185196630499491</v>
      </c>
      <c r="BO799" s="89">
        <f t="shared" ca="1" si="1437"/>
        <v>1.2647282662510952</v>
      </c>
      <c r="BP799" s="89">
        <f t="shared" ca="1" si="1437"/>
        <v>1.3250540918247662</v>
      </c>
      <c r="BQ799" s="89">
        <f t="shared" ca="1" si="1437"/>
        <v>1.0074943467816038</v>
      </c>
      <c r="BR799" s="89">
        <f t="shared" ca="1" si="1437"/>
        <v>-0.66521456305649806</v>
      </c>
      <c r="BS799" s="89">
        <f t="shared" ca="1" si="1437"/>
        <v>0.38544758066152118</v>
      </c>
      <c r="BT799" s="89">
        <f t="shared" ca="1" si="1437"/>
        <v>1.1518073601473375</v>
      </c>
      <c r="BU799" s="89">
        <f t="shared" ca="1" si="1437"/>
        <v>0.62985211984568745</v>
      </c>
      <c r="BV799" s="89">
        <f t="shared" ca="1" si="1437"/>
        <v>0.44198485015329936</v>
      </c>
      <c r="BW799" s="89">
        <f t="shared" ca="1" si="1437"/>
        <v>1.1767854439540395</v>
      </c>
      <c r="BX799" s="89">
        <f t="shared" ca="1" si="1437"/>
        <v>1.8863209752561612</v>
      </c>
      <c r="BY799" s="89">
        <f t="shared" ca="1" si="1407"/>
        <v>0.79747195703557017</v>
      </c>
      <c r="BZ799" s="89">
        <f t="shared" ca="1" si="1401"/>
        <v>0.60452936768540044</v>
      </c>
      <c r="CA799" s="89">
        <f t="shared" ca="1" si="1401"/>
        <v>1.247214638896128</v>
      </c>
      <c r="CB799" s="89">
        <f t="shared" ca="1" si="1401"/>
        <v>0.39604976787608237</v>
      </c>
      <c r="CC799" s="89">
        <f t="shared" ca="1" si="1401"/>
        <v>-0.13705129686749373</v>
      </c>
      <c r="CD799" s="89">
        <f t="shared" ca="1" si="1401"/>
        <v>1.1363065440979028</v>
      </c>
      <c r="CE799" s="89">
        <f t="shared" ca="1" si="1401"/>
        <v>0.49117834930350446</v>
      </c>
      <c r="CF799" s="89">
        <f t="shared" ca="1" si="1401"/>
        <v>-0.21642207457317886</v>
      </c>
      <c r="CG799" s="89">
        <f t="shared" ca="1" si="1401"/>
        <v>0.56580140076892604</v>
      </c>
      <c r="CH799" s="89">
        <f t="shared" ca="1" si="1438"/>
        <v>1.6572970690304776</v>
      </c>
      <c r="CI799" s="89">
        <f t="shared" ca="1" si="1438"/>
        <v>-0.68840408461366265</v>
      </c>
      <c r="CJ799" s="89">
        <f t="shared" ca="1" si="1438"/>
        <v>6.199184580039907E-2</v>
      </c>
      <c r="CK799" s="89">
        <f t="shared" ca="1" si="1438"/>
        <v>-0.57792778977879378</v>
      </c>
      <c r="CL799" s="89">
        <f t="shared" ca="1" si="1438"/>
        <v>2.7748891025227207E-2</v>
      </c>
      <c r="CM799" s="89">
        <f t="shared" ca="1" si="1438"/>
        <v>1.9249883437540669</v>
      </c>
      <c r="CN799" s="89">
        <f t="shared" ca="1" si="1438"/>
        <v>1.520375407899345</v>
      </c>
      <c r="CO799" s="89">
        <f t="shared" ca="1" si="1438"/>
        <v>-0.17934162229513284</v>
      </c>
      <c r="CP799" s="89">
        <f t="shared" ca="1" si="1438"/>
        <v>1.2335105636964059</v>
      </c>
      <c r="CQ799" s="89">
        <f t="shared" ca="1" si="1438"/>
        <v>1.2603519884173306</v>
      </c>
      <c r="CR799" s="5">
        <f t="shared" ca="1" si="1438"/>
        <v>-0.28412222334525072</v>
      </c>
      <c r="CS799" s="5">
        <f t="shared" ca="1" si="1438"/>
        <v>1.4056271503777571</v>
      </c>
      <c r="CT799" s="5">
        <f t="shared" ca="1" si="1438"/>
        <v>0.11691857233788783</v>
      </c>
      <c r="CU799" s="5">
        <f t="shared" ca="1" si="1438"/>
        <v>-0.62066078962232485</v>
      </c>
      <c r="CV799" s="5">
        <f t="shared" ca="1" si="1431"/>
        <v>1.3614040950295663</v>
      </c>
      <c r="CW799" s="5" t="str">
        <f t="shared" si="1431"/>
        <v/>
      </c>
      <c r="CX799" s="5" t="str">
        <f t="shared" si="1431"/>
        <v/>
      </c>
      <c r="CY799" s="5" t="str">
        <f t="shared" si="1431"/>
        <v/>
      </c>
      <c r="CZ799" s="5" t="str">
        <f t="shared" si="1431"/>
        <v/>
      </c>
      <c r="DA799" s="5" t="str">
        <f t="shared" si="1430"/>
        <v/>
      </c>
      <c r="DB799" s="5" t="str">
        <f t="shared" si="1430"/>
        <v/>
      </c>
      <c r="DC799" s="5" t="str">
        <f t="shared" si="1430"/>
        <v/>
      </c>
      <c r="DD799" s="5" t="str">
        <f t="shared" si="1414"/>
        <v/>
      </c>
      <c r="DE799" s="5" t="str">
        <f t="shared" si="1414"/>
        <v/>
      </c>
      <c r="DF799" s="5" t="str">
        <f t="shared" si="1414"/>
        <v/>
      </c>
      <c r="DG799" s="133" t="str">
        <f t="shared" si="1393"/>
        <v/>
      </c>
      <c r="EE799" s="107"/>
      <c r="EF799" s="107"/>
      <c r="EG799" s="107"/>
      <c r="EH799" s="107"/>
      <c r="EI799" s="107"/>
      <c r="EJ799" s="107"/>
      <c r="EK799" s="107"/>
      <c r="EL799" s="107"/>
      <c r="EM799" s="107"/>
      <c r="EN799" s="107"/>
      <c r="EO799" s="107"/>
      <c r="EP799" s="107"/>
      <c r="EQ799" s="107"/>
      <c r="ER799" s="107"/>
      <c r="ES799" s="107"/>
      <c r="ET799" s="107"/>
      <c r="EU799" s="107"/>
      <c r="EV799" s="107"/>
      <c r="EW799" s="107"/>
      <c r="EX799" s="107"/>
      <c r="EY799" s="107"/>
    </row>
    <row r="800" spans="1:155" x14ac:dyDescent="0.25">
      <c r="A800" s="176">
        <f t="shared" ca="1" si="1415"/>
        <v>1.4181435888055918</v>
      </c>
      <c r="B800" s="164">
        <f t="shared" ca="1" si="1416"/>
        <v>6.6562583892206401E-2</v>
      </c>
      <c r="C800" s="106">
        <f t="shared" ca="1" si="1417"/>
        <v>0.4828129152499771</v>
      </c>
      <c r="D800" s="108">
        <f t="shared" ca="1" si="1418"/>
        <v>1.5346977443716825</v>
      </c>
      <c r="E800" s="109">
        <f t="shared" ca="1" si="1419"/>
        <v>23.056462874954217</v>
      </c>
      <c r="F800" s="109">
        <f t="shared" ca="1" si="1420"/>
        <v>9.051302327760391</v>
      </c>
      <c r="G800" s="109">
        <f t="shared" ca="1" si="1421"/>
        <v>22.991586043995245</v>
      </c>
      <c r="H800" s="109">
        <f t="shared" ca="1" si="1422"/>
        <v>13.940283716234854</v>
      </c>
      <c r="I800" s="177"/>
      <c r="J800" s="30" t="s">
        <v>788</v>
      </c>
      <c r="K800" s="89">
        <f t="shared" ca="1" si="1439"/>
        <v>-0.44623785415300243</v>
      </c>
      <c r="L800" s="89">
        <f t="shared" ca="1" si="1439"/>
        <v>0.53753403810350731</v>
      </c>
      <c r="M800" s="89">
        <f t="shared" ca="1" si="1439"/>
        <v>-0.21005970810345143</v>
      </c>
      <c r="N800" s="89">
        <f t="shared" ca="1" si="1439"/>
        <v>0.21206368060581204</v>
      </c>
      <c r="O800" s="89">
        <f t="shared" ca="1" si="1439"/>
        <v>-0.21005970810345143</v>
      </c>
      <c r="P800" s="89">
        <f t="shared" ca="1" si="1439"/>
        <v>-0.22096981093654566</v>
      </c>
      <c r="Q800" s="89">
        <f t="shared" ca="1" si="1439"/>
        <v>1.8449135142460493E-2</v>
      </c>
      <c r="R800" s="89">
        <f t="shared" ca="1" si="1439"/>
        <v>-0.30649199665355353</v>
      </c>
      <c r="S800" s="89">
        <f t="shared" ca="1" si="1439"/>
        <v>0.41148501321826991</v>
      </c>
      <c r="T800" s="89">
        <f t="shared" ca="1" si="1439"/>
        <v>0.13695300672662025</v>
      </c>
      <c r="U800" s="89">
        <f t="shared" ca="1" si="1440"/>
        <v>0.89371861765175975</v>
      </c>
      <c r="V800" s="89">
        <f t="shared" ca="1" si="1440"/>
        <v>0.2685645797022288</v>
      </c>
      <c r="W800" s="89">
        <f t="shared" ca="1" si="1440"/>
        <v>0.94353006046483001</v>
      </c>
      <c r="X800" s="89">
        <f t="shared" ca="1" si="1440"/>
        <v>0.14357639329378769</v>
      </c>
      <c r="Y800" s="89">
        <f t="shared" ca="1" si="1440"/>
        <v>0.10667228108213433</v>
      </c>
      <c r="Z800" s="89">
        <f t="shared" ca="1" si="1440"/>
        <v>-0.81775242806075465</v>
      </c>
      <c r="AA800" s="89">
        <f t="shared" ca="1" si="1440"/>
        <v>5.4419538639000731E-2</v>
      </c>
      <c r="AB800" s="89">
        <f t="shared" ca="1" si="1440"/>
        <v>-0.30649199665355353</v>
      </c>
      <c r="AC800" s="89">
        <f t="shared" ca="1" si="1440"/>
        <v>1.8449135142460493E-2</v>
      </c>
      <c r="AD800" s="89">
        <f t="shared" ca="1" si="1440"/>
        <v>0.31960967874145596</v>
      </c>
      <c r="AE800" s="89">
        <f t="shared" ca="1" si="1441"/>
        <v>-0.81775242806075465</v>
      </c>
      <c r="AF800" s="89">
        <f t="shared" ca="1" si="1441"/>
        <v>6.3830203882474623E-2</v>
      </c>
      <c r="AG800" s="89">
        <f t="shared" ca="1" si="1441"/>
        <v>-2.3856124570488357E-2</v>
      </c>
      <c r="AH800" s="89">
        <f t="shared" ca="1" si="1441"/>
        <v>-1.0649490381436091</v>
      </c>
      <c r="AI800" s="89">
        <f t="shared" ca="1" si="1441"/>
        <v>0.89371861765175975</v>
      </c>
      <c r="AJ800" s="89">
        <f t="shared" ca="1" si="1441"/>
        <v>0.53753403810350731</v>
      </c>
      <c r="AK800" s="89">
        <f t="shared" ca="1" si="1441"/>
        <v>0.3096998313943522</v>
      </c>
      <c r="AL800" s="89">
        <f t="shared" ca="1" si="1441"/>
        <v>-0.31999883307611282</v>
      </c>
      <c r="AM800" s="89">
        <f t="shared" ca="1" si="1441"/>
        <v>3.6539036893229848E-2</v>
      </c>
      <c r="AN800" s="89">
        <f t="shared" ca="1" si="1441"/>
        <v>0.41148501321826991</v>
      </c>
      <c r="AO800" s="89">
        <f t="shared" ca="1" si="1442"/>
        <v>-9.3840171590928279E-2</v>
      </c>
      <c r="AP800" s="89">
        <f t="shared" ca="1" si="1442"/>
        <v>0.51560491500326755</v>
      </c>
      <c r="AQ800" s="89">
        <f t="shared" ca="1" si="1442"/>
        <v>0.51560491500326755</v>
      </c>
      <c r="AR800" s="89">
        <f t="shared" ca="1" si="1442"/>
        <v>6.3830203882474623E-2</v>
      </c>
      <c r="AS800" s="89">
        <f t="shared" ca="1" si="1442"/>
        <v>0.2685645797022288</v>
      </c>
      <c r="AT800" s="89">
        <f t="shared" ca="1" si="1442"/>
        <v>-2.3856124570488357E-2</v>
      </c>
      <c r="AU800" s="89">
        <f t="shared" ca="1" si="1442"/>
        <v>1.1628631778867338</v>
      </c>
      <c r="AV800" s="89">
        <f t="shared" ca="1" si="1442"/>
        <v>6.3830203882474623E-2</v>
      </c>
      <c r="AW800" s="89">
        <f t="shared" ca="1" si="1442"/>
        <v>0.74370258632857644</v>
      </c>
      <c r="AX800" s="89" t="str">
        <f t="shared" ca="1" si="1442"/>
        <v/>
      </c>
      <c r="AY800" s="89" t="str">
        <f t="shared" ca="1" si="1443"/>
        <v/>
      </c>
      <c r="AZ800" s="89" t="str">
        <f t="shared" ca="1" si="1443"/>
        <v/>
      </c>
      <c r="BA800" s="89" t="str">
        <f t="shared" ca="1" si="1443"/>
        <v/>
      </c>
      <c r="BB800" s="89" t="str">
        <f t="shared" ca="1" si="1443"/>
        <v/>
      </c>
      <c r="BC800" s="89" t="str">
        <f t="shared" ca="1" si="1443"/>
        <v/>
      </c>
      <c r="BD800" s="89" t="str">
        <f t="shared" ca="1" si="1443"/>
        <v/>
      </c>
      <c r="BE800" s="89" t="str">
        <f t="shared" ca="1" si="1443"/>
        <v/>
      </c>
      <c r="BF800" s="89" t="str">
        <f t="shared" ca="1" si="1443"/>
        <v/>
      </c>
      <c r="BG800" s="89" t="str">
        <f t="shared" ca="1" si="1443"/>
        <v/>
      </c>
      <c r="BH800" s="89" t="str">
        <f t="shared" ca="1" si="1443"/>
        <v/>
      </c>
      <c r="BJ800" s="132">
        <f t="shared" ca="1" si="1437"/>
        <v>0.56723079648124985</v>
      </c>
      <c r="BK800" s="89">
        <f t="shared" ca="1" si="1437"/>
        <v>1.5216093014306846</v>
      </c>
      <c r="BL800" s="89">
        <f t="shared" ca="1" si="1437"/>
        <v>0.79409579708724909</v>
      </c>
      <c r="BM800" s="89">
        <f t="shared" ca="1" si="1437"/>
        <v>0.86748314970644902</v>
      </c>
      <c r="BN800" s="89">
        <f t="shared" ca="1" si="1437"/>
        <v>0.86488356165270996</v>
      </c>
      <c r="BO800" s="89">
        <f t="shared" ca="1" si="1437"/>
        <v>0.63227344209627956</v>
      </c>
      <c r="BP800" s="89">
        <f t="shared" ca="1" si="1437"/>
        <v>1.0238935482257707</v>
      </c>
      <c r="BQ800" s="89">
        <f t="shared" ca="1" si="1437"/>
        <v>0.56404934340142998</v>
      </c>
      <c r="BR800" s="89">
        <f t="shared" ca="1" si="1437"/>
        <v>1.179385273532505</v>
      </c>
      <c r="BS800" s="89">
        <f t="shared" ca="1" si="1437"/>
        <v>0.7433703983246871</v>
      </c>
      <c r="BT800" s="89">
        <f t="shared" ca="1" si="1437"/>
        <v>1.6340409645808274</v>
      </c>
      <c r="BU800" s="89">
        <f t="shared" ca="1" si="1437"/>
        <v>0.99225687113884453</v>
      </c>
      <c r="BV800" s="89">
        <f t="shared" ca="1" si="1437"/>
        <v>1.2869316500258459</v>
      </c>
      <c r="BW800" s="89">
        <f t="shared" ca="1" si="1437"/>
        <v>0.57665925091925063</v>
      </c>
      <c r="BX800" s="89">
        <f t="shared" ca="1" si="1437"/>
        <v>1.0494631958734655</v>
      </c>
      <c r="BY800" s="89">
        <f t="shared" ca="1" si="1407"/>
        <v>0.39530046606632352</v>
      </c>
      <c r="BZ800" s="89">
        <f t="shared" ca="1" si="1401"/>
        <v>1.0707960912260921</v>
      </c>
      <c r="CA800" s="89">
        <f t="shared" ca="1" si="1401"/>
        <v>0.8768924383601</v>
      </c>
      <c r="CB800" s="89">
        <f t="shared" ca="1" si="1401"/>
        <v>0.30782662193640853</v>
      </c>
      <c r="CC800" s="89">
        <f t="shared" ca="1" si="1401"/>
        <v>1.2475074200175713</v>
      </c>
      <c r="CD800" s="89">
        <f t="shared" ca="1" si="1401"/>
        <v>0.18160110931052786</v>
      </c>
      <c r="CE800" s="89">
        <f t="shared" ca="1" si="1401"/>
        <v>0.71154766240532197</v>
      </c>
      <c r="CF800" s="89">
        <f t="shared" ca="1" si="1401"/>
        <v>-0.29469773778266795</v>
      </c>
      <c r="CG800" s="89">
        <f t="shared" ca="1" si="1401"/>
        <v>-0.34260852815534015</v>
      </c>
      <c r="CH800" s="89">
        <f t="shared" ca="1" si="1438"/>
        <v>1.8094110299204185</v>
      </c>
      <c r="CI800" s="89">
        <f t="shared" ca="1" si="1438"/>
        <v>-0.12701392193966698</v>
      </c>
      <c r="CJ800" s="89">
        <f t="shared" ca="1" si="1438"/>
        <v>-0.16584236090875604</v>
      </c>
      <c r="CK800" s="89">
        <f t="shared" ca="1" si="1438"/>
        <v>-0.57792778977879378</v>
      </c>
      <c r="CL800" s="89">
        <f t="shared" ca="1" si="1438"/>
        <v>0.38428676099456988</v>
      </c>
      <c r="CM800" s="89">
        <f t="shared" ca="1" si="1438"/>
        <v>1.4427547393205771</v>
      </c>
      <c r="CN800" s="89">
        <f t="shared" ca="1" si="1438"/>
        <v>0.8890011982049093</v>
      </c>
      <c r="CO800" s="89">
        <f t="shared" ca="1" si="1438"/>
        <v>1.4012123308517439</v>
      </c>
      <c r="CP800" s="89">
        <f t="shared" ca="1" si="1438"/>
        <v>1.4805508989974447</v>
      </c>
      <c r="CQ800" s="89">
        <f t="shared" ca="1" si="1438"/>
        <v>0.80857727729653783</v>
      </c>
      <c r="CR800" s="5">
        <f t="shared" ca="1" si="1438"/>
        <v>1.4175571797277113</v>
      </c>
      <c r="CS800" s="5">
        <f t="shared" ca="1" si="1438"/>
        <v>1.0720711944129167</v>
      </c>
      <c r="CT800" s="5">
        <f t="shared" ca="1" si="1438"/>
        <v>2.3447307883682305</v>
      </c>
      <c r="CU800" s="5">
        <f t="shared" ca="1" si="1438"/>
        <v>0.87628423763088292</v>
      </c>
      <c r="CV800" s="5">
        <f t="shared" ca="1" si="1431"/>
        <v>0.94224350347140895</v>
      </c>
      <c r="CW800" s="5" t="str">
        <f t="shared" si="1431"/>
        <v/>
      </c>
      <c r="CX800" s="5" t="str">
        <f t="shared" si="1431"/>
        <v/>
      </c>
      <c r="CY800" s="5" t="str">
        <f t="shared" si="1431"/>
        <v/>
      </c>
      <c r="CZ800" s="5" t="str">
        <f t="shared" si="1431"/>
        <v/>
      </c>
      <c r="DA800" s="5" t="str">
        <f t="shared" si="1430"/>
        <v/>
      </c>
      <c r="DB800" s="5" t="str">
        <f t="shared" si="1430"/>
        <v/>
      </c>
      <c r="DC800" s="5" t="str">
        <f t="shared" si="1430"/>
        <v/>
      </c>
      <c r="DD800" s="5" t="str">
        <f t="shared" si="1414"/>
        <v/>
      </c>
      <c r="DE800" s="5" t="str">
        <f t="shared" si="1414"/>
        <v/>
      </c>
      <c r="DF800" s="5" t="str">
        <f t="shared" si="1414"/>
        <v/>
      </c>
      <c r="DG800" s="133" t="str">
        <f t="shared" si="1393"/>
        <v/>
      </c>
      <c r="EE800" s="107"/>
      <c r="EF800" s="107"/>
      <c r="EG800" s="107"/>
      <c r="EH800" s="107"/>
      <c r="EI800" s="107"/>
      <c r="EJ800" s="107"/>
      <c r="EK800" s="107"/>
      <c r="EL800" s="107"/>
      <c r="EM800" s="107"/>
      <c r="EN800" s="107"/>
      <c r="EO800" s="107"/>
      <c r="EP800" s="107"/>
      <c r="EQ800" s="107"/>
      <c r="ER800" s="107"/>
      <c r="ES800" s="107"/>
      <c r="ET800" s="107"/>
      <c r="EU800" s="107"/>
      <c r="EV800" s="107"/>
      <c r="EW800" s="107"/>
      <c r="EX800" s="107"/>
      <c r="EY800" s="107"/>
    </row>
    <row r="801" spans="1:155" x14ac:dyDescent="0.25">
      <c r="A801" s="176">
        <f t="shared" ca="1" si="1415"/>
        <v>1.3482146536740964</v>
      </c>
      <c r="B801" s="164">
        <f t="shared" ca="1" si="1416"/>
        <v>5.279053926768093E-2</v>
      </c>
      <c r="C801" s="106">
        <f t="shared" ca="1" si="1417"/>
        <v>0.53083904829551209</v>
      </c>
      <c r="D801" s="108">
        <f t="shared" ca="1" si="1418"/>
        <v>1.4891097012717389</v>
      </c>
      <c r="E801" s="109">
        <f t="shared" ca="1" si="1419"/>
        <v>28.20788955613855</v>
      </c>
      <c r="F801" s="109">
        <f t="shared" ca="1" si="1420"/>
        <v>11.163619838737938</v>
      </c>
      <c r="G801" s="109">
        <f t="shared" ca="1" si="1421"/>
        <v>27.451929377877931</v>
      </c>
      <c r="H801" s="109">
        <f t="shared" ca="1" si="1422"/>
        <v>16.288309539139995</v>
      </c>
      <c r="I801" s="177"/>
      <c r="J801" s="30" t="s">
        <v>789</v>
      </c>
      <c r="K801" s="89">
        <f t="shared" ca="1" si="1439"/>
        <v>-0.30649199665355353</v>
      </c>
      <c r="L801" s="89">
        <f t="shared" ca="1" si="1439"/>
        <v>6.3830203882474623E-2</v>
      </c>
      <c r="M801" s="89">
        <f t="shared" ca="1" si="1439"/>
        <v>2.8755171397204293E-2</v>
      </c>
      <c r="N801" s="89">
        <f t="shared" ca="1" si="1439"/>
        <v>-0.31999883307611282</v>
      </c>
      <c r="O801" s="89">
        <f t="shared" ca="1" si="1439"/>
        <v>-0.21005970810345143</v>
      </c>
      <c r="P801" s="89">
        <f t="shared" ca="1" si="1439"/>
        <v>2.8755171397204293E-2</v>
      </c>
      <c r="Q801" s="89">
        <f t="shared" ca="1" si="1439"/>
        <v>0.82443786118685636</v>
      </c>
      <c r="R801" s="89">
        <f t="shared" ca="1" si="1439"/>
        <v>0.74370258632857644</v>
      </c>
      <c r="S801" s="89">
        <f t="shared" ca="1" si="1439"/>
        <v>0.2685645797022288</v>
      </c>
      <c r="T801" s="89">
        <f t="shared" ca="1" si="1439"/>
        <v>9.8583260592283506E-2</v>
      </c>
      <c r="U801" s="89">
        <f t="shared" ca="1" si="1440"/>
        <v>0.41148501321826991</v>
      </c>
      <c r="V801" s="89">
        <f t="shared" ca="1" si="1440"/>
        <v>0.94353006046483001</v>
      </c>
      <c r="W801" s="89">
        <f t="shared" ca="1" si="1440"/>
        <v>-0.22096981093654566</v>
      </c>
      <c r="X801" s="89">
        <f t="shared" ca="1" si="1440"/>
        <v>1.8449135142460493E-2</v>
      </c>
      <c r="Y801" s="89">
        <f t="shared" ca="1" si="1440"/>
        <v>0.74370258632857644</v>
      </c>
      <c r="Z801" s="89">
        <f t="shared" ca="1" si="1440"/>
        <v>0.41148501321826991</v>
      </c>
      <c r="AA801" s="89">
        <f t="shared" ca="1" si="1440"/>
        <v>-1.0649490381436091</v>
      </c>
      <c r="AB801" s="89">
        <f t="shared" ca="1" si="1440"/>
        <v>-0.21005970810345143</v>
      </c>
      <c r="AC801" s="89">
        <f t="shared" ca="1" si="1440"/>
        <v>0.51560491500326755</v>
      </c>
      <c r="AD801" s="89">
        <f t="shared" ca="1" si="1440"/>
        <v>0.94353006046483001</v>
      </c>
      <c r="AE801" s="89">
        <f t="shared" ca="1" si="1441"/>
        <v>1.1628631778867338</v>
      </c>
      <c r="AF801" s="89">
        <f t="shared" ca="1" si="1441"/>
        <v>3.6539036893229848E-2</v>
      </c>
      <c r="AG801" s="89">
        <f t="shared" ca="1" si="1441"/>
        <v>0.82443786118685636</v>
      </c>
      <c r="AH801" s="89">
        <f t="shared" ca="1" si="1441"/>
        <v>0.51560491500326755</v>
      </c>
      <c r="AI801" s="89">
        <f t="shared" ca="1" si="1441"/>
        <v>0.41148501321826991</v>
      </c>
      <c r="AJ801" s="89">
        <f t="shared" ca="1" si="1441"/>
        <v>0.13695300672662025</v>
      </c>
      <c r="AK801" s="89">
        <f t="shared" ca="1" si="1441"/>
        <v>1.1628631778867338</v>
      </c>
      <c r="AL801" s="89">
        <f t="shared" ca="1" si="1441"/>
        <v>-9.3840171590928279E-2</v>
      </c>
      <c r="AM801" s="89">
        <f t="shared" ca="1" si="1441"/>
        <v>6.3830203882474623E-2</v>
      </c>
      <c r="AN801" s="89">
        <f t="shared" ca="1" si="1441"/>
        <v>1.8449135142460493E-2</v>
      </c>
      <c r="AO801" s="89">
        <f t="shared" ca="1" si="1442"/>
        <v>-2.3856124570488357E-2</v>
      </c>
      <c r="AP801" s="89">
        <f t="shared" ca="1" si="1442"/>
        <v>-0.41558093709150801</v>
      </c>
      <c r="AQ801" s="89">
        <f t="shared" ca="1" si="1442"/>
        <v>3.6539036893229848E-2</v>
      </c>
      <c r="AR801" s="89">
        <f t="shared" ca="1" si="1442"/>
        <v>0.53753403810350731</v>
      </c>
      <c r="AS801" s="89">
        <f t="shared" ca="1" si="1442"/>
        <v>-1.4331148233707331</v>
      </c>
      <c r="AT801" s="89">
        <f t="shared" ca="1" si="1442"/>
        <v>-0.22096981093654566</v>
      </c>
      <c r="AU801" s="89">
        <f t="shared" ca="1" si="1442"/>
        <v>-0.31999883307611282</v>
      </c>
      <c r="AV801" s="89">
        <f t="shared" ca="1" si="1442"/>
        <v>0.2685645797022288</v>
      </c>
      <c r="AW801" s="89">
        <f t="shared" ca="1" si="1442"/>
        <v>0.41148501321826991</v>
      </c>
      <c r="AX801" s="89" t="str">
        <f t="shared" ca="1" si="1442"/>
        <v/>
      </c>
      <c r="AY801" s="89" t="str">
        <f t="shared" ca="1" si="1443"/>
        <v/>
      </c>
      <c r="AZ801" s="89" t="str">
        <f t="shared" ca="1" si="1443"/>
        <v/>
      </c>
      <c r="BA801" s="89" t="str">
        <f t="shared" ca="1" si="1443"/>
        <v/>
      </c>
      <c r="BB801" s="89" t="str">
        <f t="shared" ca="1" si="1443"/>
        <v/>
      </c>
      <c r="BC801" s="89" t="str">
        <f t="shared" ca="1" si="1443"/>
        <v/>
      </c>
      <c r="BD801" s="89" t="str">
        <f t="shared" ca="1" si="1443"/>
        <v/>
      </c>
      <c r="BE801" s="89" t="str">
        <f t="shared" ca="1" si="1443"/>
        <v/>
      </c>
      <c r="BF801" s="89" t="str">
        <f t="shared" ca="1" si="1443"/>
        <v/>
      </c>
      <c r="BG801" s="89" t="str">
        <f t="shared" ca="1" si="1443"/>
        <v/>
      </c>
      <c r="BH801" s="89" t="str">
        <f t="shared" ca="1" si="1443"/>
        <v/>
      </c>
      <c r="BJ801" s="132">
        <f t="shared" ca="1" si="1437"/>
        <v>0.70697665398069875</v>
      </c>
      <c r="BK801" s="89">
        <f t="shared" ca="1" si="1437"/>
        <v>1.0479054672096519</v>
      </c>
      <c r="BL801" s="89">
        <f t="shared" ca="1" si="1437"/>
        <v>1.0329106765879048</v>
      </c>
      <c r="BM801" s="89">
        <f t="shared" ca="1" si="1437"/>
        <v>0.33542063602452415</v>
      </c>
      <c r="BN801" s="89">
        <f t="shared" ca="1" si="1437"/>
        <v>0.86488356165270996</v>
      </c>
      <c r="BO801" s="89">
        <f t="shared" ca="1" si="1437"/>
        <v>0.88199842443002952</v>
      </c>
      <c r="BP801" s="89">
        <f t="shared" ca="1" si="1437"/>
        <v>1.8298822742701666</v>
      </c>
      <c r="BQ801" s="89">
        <f t="shared" ca="1" si="1437"/>
        <v>1.61424392638356</v>
      </c>
      <c r="BR801" s="89">
        <f t="shared" ca="1" si="1437"/>
        <v>1.036464840016464</v>
      </c>
      <c r="BS801" s="89">
        <f t="shared" ca="1" si="1437"/>
        <v>0.70500065219035035</v>
      </c>
      <c r="BT801" s="89">
        <f t="shared" ca="1" si="1437"/>
        <v>1.1518073601473375</v>
      </c>
      <c r="BU801" s="89">
        <f t="shared" ca="1" si="1437"/>
        <v>1.6672223519014457</v>
      </c>
      <c r="BV801" s="89">
        <f t="shared" ca="1" si="1437"/>
        <v>0.12243177862447019</v>
      </c>
      <c r="BW801" s="89">
        <f t="shared" ca="1" si="1437"/>
        <v>0.45153199276792344</v>
      </c>
      <c r="BX801" s="89">
        <f t="shared" ca="1" si="1437"/>
        <v>1.6864935011199076</v>
      </c>
      <c r="BY801" s="89">
        <f t="shared" ca="1" si="1407"/>
        <v>1.6245379073453481</v>
      </c>
      <c r="BZ801" s="89">
        <f t="shared" ca="1" si="1401"/>
        <v>-4.8572485556517719E-2</v>
      </c>
      <c r="CA801" s="89">
        <f t="shared" ca="1" si="1401"/>
        <v>0.97332472691020211</v>
      </c>
      <c r="CB801" s="89">
        <f t="shared" ca="1" si="1401"/>
        <v>0.80498240179721559</v>
      </c>
      <c r="CC801" s="89">
        <f t="shared" ca="1" si="1401"/>
        <v>1.8714278017409454</v>
      </c>
      <c r="CD801" s="89">
        <f t="shared" ref="CD801:CM837" ca="1" si="1444">IF(CD$61&gt;0,AE$63+AE801,"")</f>
        <v>2.1622167152580163</v>
      </c>
      <c r="CE801" s="89">
        <f t="shared" ca="1" si="1444"/>
        <v>0.68425649541607725</v>
      </c>
      <c r="CF801" s="89">
        <f t="shared" ca="1" si="1444"/>
        <v>0.55359624797467677</v>
      </c>
      <c r="CG801" s="89">
        <f t="shared" ca="1" si="1444"/>
        <v>1.2379454249915365</v>
      </c>
      <c r="CH801" s="89">
        <f t="shared" ca="1" si="1438"/>
        <v>1.3271774254869286</v>
      </c>
      <c r="CI801" s="89">
        <f t="shared" ca="1" si="1438"/>
        <v>-0.52759495331655404</v>
      </c>
      <c r="CJ801" s="89">
        <f t="shared" ca="1" si="1438"/>
        <v>0.68732098558362553</v>
      </c>
      <c r="CK801" s="89">
        <f t="shared" ca="1" si="1438"/>
        <v>-0.35176912829360929</v>
      </c>
      <c r="CL801" s="89">
        <f t="shared" ca="1" si="1438"/>
        <v>0.41157792798381465</v>
      </c>
      <c r="CM801" s="89">
        <f t="shared" ca="1" si="1438"/>
        <v>1.0497188612447677</v>
      </c>
      <c r="CN801" s="89">
        <f t="shared" ca="1" si="1438"/>
        <v>0.95898524522534923</v>
      </c>
      <c r="CO801" s="89">
        <f t="shared" ca="1" si="1438"/>
        <v>0.47002647875696824</v>
      </c>
      <c r="CP801" s="89">
        <f t="shared" ca="1" si="1438"/>
        <v>1.0014850208874071</v>
      </c>
      <c r="CQ801" s="89">
        <f t="shared" ca="1" si="1438"/>
        <v>1.2822811115175705</v>
      </c>
      <c r="CR801" s="5">
        <f t="shared" ca="1" si="1438"/>
        <v>-0.28412222334525072</v>
      </c>
      <c r="CS801" s="5">
        <f t="shared" ca="1" si="1438"/>
        <v>0.87495750804685923</v>
      </c>
      <c r="CT801" s="5">
        <f t="shared" ca="1" si="1438"/>
        <v>0.86186877740538415</v>
      </c>
      <c r="CU801" s="5">
        <f t="shared" ca="1" si="1438"/>
        <v>1.0810186134506372</v>
      </c>
      <c r="CV801" s="5">
        <f t="shared" ca="1" si="1431"/>
        <v>0.61002593036110242</v>
      </c>
      <c r="CW801" s="5" t="str">
        <f t="shared" si="1431"/>
        <v/>
      </c>
      <c r="CX801" s="5" t="str">
        <f t="shared" si="1431"/>
        <v/>
      </c>
      <c r="CY801" s="5" t="str">
        <f t="shared" si="1431"/>
        <v/>
      </c>
      <c r="CZ801" s="5" t="str">
        <f t="shared" si="1431"/>
        <v/>
      </c>
      <c r="DA801" s="5" t="str">
        <f t="shared" si="1430"/>
        <v/>
      </c>
      <c r="DB801" s="5" t="str">
        <f t="shared" si="1430"/>
        <v/>
      </c>
      <c r="DC801" s="5" t="str">
        <f t="shared" si="1430"/>
        <v/>
      </c>
      <c r="DD801" s="5" t="str">
        <f t="shared" si="1414"/>
        <v/>
      </c>
      <c r="DE801" s="5" t="str">
        <f t="shared" si="1414"/>
        <v/>
      </c>
      <c r="DF801" s="5" t="str">
        <f t="shared" si="1414"/>
        <v/>
      </c>
      <c r="DG801" s="133" t="str">
        <f t="shared" si="1393"/>
        <v/>
      </c>
      <c r="EE801" s="107"/>
      <c r="EF801" s="107"/>
      <c r="EG801" s="107"/>
      <c r="EH801" s="107"/>
      <c r="EI801" s="107"/>
      <c r="EJ801" s="107"/>
      <c r="EK801" s="107"/>
      <c r="EL801" s="107"/>
      <c r="EM801" s="107"/>
      <c r="EN801" s="107"/>
      <c r="EO801" s="107"/>
      <c r="EP801" s="107"/>
      <c r="EQ801" s="107"/>
      <c r="ER801" s="107"/>
      <c r="ES801" s="107"/>
      <c r="ET801" s="107"/>
      <c r="EU801" s="107"/>
      <c r="EV801" s="107"/>
      <c r="EW801" s="107"/>
      <c r="EX801" s="107"/>
      <c r="EY801" s="107"/>
    </row>
    <row r="802" spans="1:155" x14ac:dyDescent="0.25">
      <c r="A802" s="176">
        <f t="shared" ca="1" si="1415"/>
        <v>1.6221249739082468</v>
      </c>
      <c r="B802" s="164">
        <f t="shared" ca="1" si="1416"/>
        <v>8.4135056839807917E-2</v>
      </c>
      <c r="C802" s="106">
        <f t="shared" ca="1" si="1417"/>
        <v>0.56885720602224477</v>
      </c>
      <c r="D802" s="108">
        <f t="shared" ca="1" si="1418"/>
        <v>1.7839242343299642</v>
      </c>
      <c r="E802" s="109">
        <f t="shared" ca="1" si="1419"/>
        <v>21.203102503710593</v>
      </c>
      <c r="F802" s="109">
        <f t="shared" ca="1" si="1420"/>
        <v>7.9538202639006794</v>
      </c>
      <c r="G802" s="109">
        <f t="shared" ca="1" si="1421"/>
        <v>24.249147543455017</v>
      </c>
      <c r="H802" s="109">
        <f t="shared" ca="1" si="1422"/>
        <v>16.295327279554336</v>
      </c>
      <c r="I802" s="177"/>
      <c r="J802" s="30" t="s">
        <v>790</v>
      </c>
      <c r="K802" s="89">
        <f t="shared" ca="1" si="1439"/>
        <v>-1.4331148233707331</v>
      </c>
      <c r="L802" s="89">
        <f t="shared" ca="1" si="1439"/>
        <v>0.82443786118685636</v>
      </c>
      <c r="M802" s="89">
        <f t="shared" ca="1" si="1439"/>
        <v>0.53753403810350731</v>
      </c>
      <c r="N802" s="89">
        <f t="shared" ca="1" si="1439"/>
        <v>-0.22096981093654566</v>
      </c>
      <c r="O802" s="89">
        <f t="shared" ca="1" si="1439"/>
        <v>0.94353006046483001</v>
      </c>
      <c r="P802" s="89">
        <f t="shared" ca="1" si="1439"/>
        <v>-0.30700255599325066</v>
      </c>
      <c r="Q802" s="89">
        <f t="shared" ca="1" si="1439"/>
        <v>0.51560491500326755</v>
      </c>
      <c r="R802" s="89">
        <f t="shared" ca="1" si="1439"/>
        <v>1.8449135142460493E-2</v>
      </c>
      <c r="S802" s="89">
        <f t="shared" ca="1" si="1439"/>
        <v>6.3830203882474623E-2</v>
      </c>
      <c r="T802" s="89">
        <f t="shared" ca="1" si="1439"/>
        <v>0.41148501321826991</v>
      </c>
      <c r="U802" s="89">
        <f t="shared" ca="1" si="1440"/>
        <v>0.74160465676181864</v>
      </c>
      <c r="V802" s="89">
        <f t="shared" ca="1" si="1440"/>
        <v>0.10667228108213433</v>
      </c>
      <c r="W802" s="89">
        <f t="shared" ca="1" si="1440"/>
        <v>-9.3840171590928279E-2</v>
      </c>
      <c r="X802" s="89">
        <f t="shared" ca="1" si="1440"/>
        <v>3.6539036893229848E-2</v>
      </c>
      <c r="Y802" s="89">
        <f t="shared" ca="1" si="1440"/>
        <v>-0.15653910921934289</v>
      </c>
      <c r="Z802" s="89">
        <f t="shared" ca="1" si="1440"/>
        <v>0.82443786118685636</v>
      </c>
      <c r="AA802" s="89">
        <f t="shared" ca="1" si="1440"/>
        <v>-0.30700255599325066</v>
      </c>
      <c r="AB802" s="89">
        <f t="shared" ca="1" si="1440"/>
        <v>6.3830203882474623E-2</v>
      </c>
      <c r="AC802" s="89">
        <f t="shared" ca="1" si="1440"/>
        <v>-9.3840171590928279E-2</v>
      </c>
      <c r="AD802" s="89">
        <f t="shared" ca="1" si="1440"/>
        <v>0.94353006046483001</v>
      </c>
      <c r="AE802" s="89">
        <f t="shared" ca="1" si="1441"/>
        <v>0.89371861765175975</v>
      </c>
      <c r="AF802" s="89">
        <f t="shared" ca="1" si="1441"/>
        <v>3.6539036893229848E-2</v>
      </c>
      <c r="AG802" s="89">
        <f t="shared" ca="1" si="1441"/>
        <v>0.74160465676181864</v>
      </c>
      <c r="AH802" s="89">
        <f t="shared" ca="1" si="1441"/>
        <v>-9.3840171590928279E-2</v>
      </c>
      <c r="AI802" s="89">
        <f t="shared" ca="1" si="1441"/>
        <v>-0.81775242806075465</v>
      </c>
      <c r="AJ802" s="89">
        <f t="shared" ca="1" si="1441"/>
        <v>0.13695300672662025</v>
      </c>
      <c r="AK802" s="89">
        <f t="shared" ca="1" si="1441"/>
        <v>-0.15653910921934289</v>
      </c>
      <c r="AL802" s="89">
        <f t="shared" ca="1" si="1441"/>
        <v>-9.3840171590928279E-2</v>
      </c>
      <c r="AM802" s="89">
        <f t="shared" ca="1" si="1441"/>
        <v>-0.30649199665355353</v>
      </c>
      <c r="AN802" s="89">
        <f t="shared" ca="1" si="1441"/>
        <v>0.89371861765175975</v>
      </c>
      <c r="AO802" s="89">
        <f t="shared" ca="1" si="1442"/>
        <v>0.31960967874145596</v>
      </c>
      <c r="AP802" s="89">
        <f t="shared" ca="1" si="1442"/>
        <v>0.74370258632857644</v>
      </c>
      <c r="AQ802" s="89">
        <f t="shared" ca="1" si="1442"/>
        <v>0.3096998313943522</v>
      </c>
      <c r="AR802" s="89">
        <f t="shared" ca="1" si="1442"/>
        <v>9.8583260592283506E-2</v>
      </c>
      <c r="AS802" s="89">
        <f t="shared" ca="1" si="1442"/>
        <v>-1.0097454203712564</v>
      </c>
      <c r="AT802" s="89">
        <f t="shared" ca="1" si="1442"/>
        <v>-0.22096981093654566</v>
      </c>
      <c r="AU802" s="89">
        <f t="shared" ca="1" si="1442"/>
        <v>0.89371861765175975</v>
      </c>
      <c r="AV802" s="89">
        <f t="shared" ca="1" si="1442"/>
        <v>2.8755171397204293E-2</v>
      </c>
      <c r="AW802" s="89">
        <f t="shared" ca="1" si="1442"/>
        <v>0.89371861765175975</v>
      </c>
      <c r="AX802" s="89" t="str">
        <f t="shared" ca="1" si="1442"/>
        <v/>
      </c>
      <c r="AY802" s="89" t="str">
        <f t="shared" ca="1" si="1443"/>
        <v/>
      </c>
      <c r="AZ802" s="89" t="str">
        <f t="shared" ca="1" si="1443"/>
        <v/>
      </c>
      <c r="BA802" s="89" t="str">
        <f t="shared" ca="1" si="1443"/>
        <v/>
      </c>
      <c r="BB802" s="89" t="str">
        <f t="shared" ca="1" si="1443"/>
        <v/>
      </c>
      <c r="BC802" s="89" t="str">
        <f t="shared" ca="1" si="1443"/>
        <v/>
      </c>
      <c r="BD802" s="89" t="str">
        <f t="shared" ca="1" si="1443"/>
        <v/>
      </c>
      <c r="BE802" s="89" t="str">
        <f t="shared" ca="1" si="1443"/>
        <v/>
      </c>
      <c r="BF802" s="89" t="str">
        <f t="shared" ca="1" si="1443"/>
        <v/>
      </c>
      <c r="BG802" s="89" t="str">
        <f t="shared" ca="1" si="1443"/>
        <v/>
      </c>
      <c r="BH802" s="89" t="str">
        <f t="shared" ca="1" si="1443"/>
        <v/>
      </c>
      <c r="BJ802" s="132">
        <f t="shared" ca="1" si="1437"/>
        <v>-0.41964617273648086</v>
      </c>
      <c r="BK802" s="89">
        <f t="shared" ca="1" si="1437"/>
        <v>1.8085131245140338</v>
      </c>
      <c r="BL802" s="89">
        <f t="shared" ca="1" si="1437"/>
        <v>1.5416895432942077</v>
      </c>
      <c r="BM802" s="89">
        <f t="shared" ca="1" si="1437"/>
        <v>0.43444965816409131</v>
      </c>
      <c r="BN802" s="89">
        <f t="shared" ca="1" si="1437"/>
        <v>2.0184733302209912</v>
      </c>
      <c r="BO802" s="89">
        <f t="shared" ca="1" si="1437"/>
        <v>0.54624069703957456</v>
      </c>
      <c r="BP802" s="89">
        <f t="shared" ca="1" si="1437"/>
        <v>1.5210493280865778</v>
      </c>
      <c r="BQ802" s="89">
        <f t="shared" ca="1" si="1437"/>
        <v>0.88899047519744401</v>
      </c>
      <c r="BR802" s="89">
        <f t="shared" ca="1" si="1437"/>
        <v>0.83173046419670971</v>
      </c>
      <c r="BS802" s="89">
        <f t="shared" ca="1" si="1437"/>
        <v>1.0179024048163368</v>
      </c>
      <c r="BT802" s="89">
        <f t="shared" ca="1" si="1437"/>
        <v>1.4819270036908863</v>
      </c>
      <c r="BU802" s="89">
        <f t="shared" ca="1" si="1437"/>
        <v>0.83036457251875007</v>
      </c>
      <c r="BV802" s="89">
        <f t="shared" ca="1" si="1437"/>
        <v>0.24956141797008757</v>
      </c>
      <c r="BW802" s="89">
        <f t="shared" ca="1" si="1437"/>
        <v>0.4696218945186928</v>
      </c>
      <c r="BX802" s="89">
        <f t="shared" ca="1" si="1437"/>
        <v>0.78625180557198826</v>
      </c>
      <c r="BY802" s="89">
        <f t="shared" ca="1" si="1407"/>
        <v>2.0374907553139345</v>
      </c>
      <c r="BZ802" s="89">
        <f t="shared" ca="1" si="1407"/>
        <v>0.70937399659384071</v>
      </c>
      <c r="CA802" s="89">
        <f t="shared" ca="1" si="1407"/>
        <v>1.247214638896128</v>
      </c>
      <c r="CB802" s="89">
        <f t="shared" ca="1" si="1407"/>
        <v>0.19553731520301976</v>
      </c>
      <c r="CC802" s="89">
        <f t="shared" ca="1" si="1407"/>
        <v>1.8714278017409454</v>
      </c>
      <c r="CD802" s="89">
        <f t="shared" ca="1" si="1444"/>
        <v>1.8930721550230423</v>
      </c>
      <c r="CE802" s="89">
        <f t="shared" ca="1" si="1444"/>
        <v>0.68425649541607725</v>
      </c>
      <c r="CF802" s="89">
        <f t="shared" ca="1" si="1444"/>
        <v>0.47076304354963905</v>
      </c>
      <c r="CG802" s="89">
        <f t="shared" ca="1" si="1444"/>
        <v>0.62850033839734065</v>
      </c>
      <c r="CH802" s="89">
        <f t="shared" ca="1" si="1438"/>
        <v>9.7939984207904174E-2</v>
      </c>
      <c r="CI802" s="89">
        <f t="shared" ca="1" si="1438"/>
        <v>-0.52759495331655404</v>
      </c>
      <c r="CJ802" s="89">
        <f t="shared" ca="1" si="1438"/>
        <v>-0.63208130152245112</v>
      </c>
      <c r="CK802" s="89">
        <f t="shared" ca="1" si="1438"/>
        <v>-0.35176912829360929</v>
      </c>
      <c r="CL802" s="89">
        <f t="shared" ca="1" si="1438"/>
        <v>4.1255727447786494E-2</v>
      </c>
      <c r="CM802" s="89">
        <f t="shared" ca="1" si="1438"/>
        <v>1.9249883437540669</v>
      </c>
      <c r="CN802" s="89">
        <f t="shared" ca="1" si="1438"/>
        <v>1.3024510485372935</v>
      </c>
      <c r="CO802" s="89">
        <f t="shared" ca="1" si="1438"/>
        <v>1.6293100021770526</v>
      </c>
      <c r="CP802" s="89">
        <f t="shared" ca="1" si="1438"/>
        <v>1.2746458153885294</v>
      </c>
      <c r="CQ802" s="89">
        <f t="shared" ca="1" si="1438"/>
        <v>0.84333033400634672</v>
      </c>
      <c r="CR802" s="5">
        <f t="shared" ca="1" si="1438"/>
        <v>0.13924717965422606</v>
      </c>
      <c r="CS802" s="5">
        <f t="shared" ca="1" si="1438"/>
        <v>0.87495750804685923</v>
      </c>
      <c r="CT802" s="5">
        <f t="shared" ca="1" si="1438"/>
        <v>2.0755862281332567</v>
      </c>
      <c r="CU802" s="5">
        <f t="shared" ca="1" si="1438"/>
        <v>0.84120920514561259</v>
      </c>
      <c r="CV802" s="5">
        <f t="shared" ca="1" si="1431"/>
        <v>1.0922595347945923</v>
      </c>
      <c r="CW802" s="5" t="str">
        <f t="shared" si="1431"/>
        <v/>
      </c>
      <c r="CX802" s="5" t="str">
        <f t="shared" si="1431"/>
        <v/>
      </c>
      <c r="CY802" s="5" t="str">
        <f t="shared" si="1431"/>
        <v/>
      </c>
      <c r="CZ802" s="5" t="str">
        <f t="shared" si="1431"/>
        <v/>
      </c>
      <c r="DA802" s="5" t="str">
        <f t="shared" si="1430"/>
        <v/>
      </c>
      <c r="DB802" s="5" t="str">
        <f t="shared" si="1430"/>
        <v/>
      </c>
      <c r="DC802" s="5" t="str">
        <f t="shared" si="1430"/>
        <v/>
      </c>
      <c r="DD802" s="5" t="str">
        <f t="shared" si="1414"/>
        <v/>
      </c>
      <c r="DE802" s="5" t="str">
        <f t="shared" si="1414"/>
        <v/>
      </c>
      <c r="DF802" s="5" t="str">
        <f t="shared" si="1414"/>
        <v/>
      </c>
      <c r="DG802" s="133" t="str">
        <f t="shared" si="1393"/>
        <v/>
      </c>
      <c r="EE802" s="107"/>
      <c r="EF802" s="107"/>
      <c r="EG802" s="107"/>
      <c r="EH802" s="107"/>
      <c r="EI802" s="107"/>
      <c r="EJ802" s="107"/>
      <c r="EK802" s="107"/>
      <c r="EL802" s="107"/>
      <c r="EM802" s="107"/>
      <c r="EN802" s="107"/>
      <c r="EO802" s="107"/>
      <c r="EP802" s="107"/>
      <c r="EQ802" s="107"/>
      <c r="ER802" s="107"/>
      <c r="ES802" s="107"/>
      <c r="ET802" s="107"/>
      <c r="EU802" s="107"/>
      <c r="EV802" s="107"/>
      <c r="EW802" s="107"/>
      <c r="EX802" s="107"/>
      <c r="EY802" s="107"/>
    </row>
    <row r="803" spans="1:155" x14ac:dyDescent="0.25">
      <c r="A803" s="176">
        <f t="shared" ca="1" si="1415"/>
        <v>1.472874217400586</v>
      </c>
      <c r="B803" s="164">
        <f t="shared" ca="1" si="1416"/>
        <v>9.2177788765138755E-2</v>
      </c>
      <c r="C803" s="106">
        <f t="shared" ca="1" si="1417"/>
        <v>0.60055898873526647</v>
      </c>
      <c r="D803" s="108">
        <f t="shared" ca="1" si="1418"/>
        <v>1.6532097668759489</v>
      </c>
      <c r="E803" s="109">
        <f t="shared" ca="1" si="1419"/>
        <v>17.935012208724036</v>
      </c>
      <c r="F803" s="109">
        <f t="shared" ca="1" si="1420"/>
        <v>6.89198248968688</v>
      </c>
      <c r="G803" s="109">
        <f t="shared" ca="1" si="1421"/>
        <v>19.073135730902617</v>
      </c>
      <c r="H803" s="109">
        <f t="shared" ca="1" si="1422"/>
        <v>12.181153241215737</v>
      </c>
      <c r="I803" s="177"/>
      <c r="J803" s="30" t="s">
        <v>791</v>
      </c>
      <c r="K803" s="89">
        <f t="shared" ca="1" si="1439"/>
        <v>0.82443786118685636</v>
      </c>
      <c r="L803" s="89">
        <f t="shared" ca="1" si="1439"/>
        <v>-0.81775242806075465</v>
      </c>
      <c r="M803" s="89">
        <f t="shared" ca="1" si="1439"/>
        <v>-0.41184718490169098</v>
      </c>
      <c r="N803" s="89">
        <f t="shared" ca="1" si="1439"/>
        <v>-1.4331148233707331</v>
      </c>
      <c r="O803" s="89">
        <f t="shared" ca="1" si="1439"/>
        <v>0.21206368060581204</v>
      </c>
      <c r="P803" s="89">
        <f t="shared" ca="1" si="1439"/>
        <v>-0.31999883307611282</v>
      </c>
      <c r="Q803" s="89">
        <f t="shared" ca="1" si="1439"/>
        <v>1.4105767449530626E-2</v>
      </c>
      <c r="R803" s="89">
        <f t="shared" ca="1" si="1439"/>
        <v>-0.30649199665355353</v>
      </c>
      <c r="S803" s="89">
        <f t="shared" ca="1" si="1439"/>
        <v>0.31960967874145596</v>
      </c>
      <c r="T803" s="89">
        <f t="shared" ca="1" si="1439"/>
        <v>0.10667228108213433</v>
      </c>
      <c r="U803" s="89">
        <f t="shared" ca="1" si="1440"/>
        <v>-0.15653910921934289</v>
      </c>
      <c r="V803" s="89">
        <f t="shared" ca="1" si="1440"/>
        <v>0.3096998313943522</v>
      </c>
      <c r="W803" s="89">
        <f t="shared" ca="1" si="1440"/>
        <v>-0.44623785415300243</v>
      </c>
      <c r="X803" s="89">
        <f t="shared" ca="1" si="1440"/>
        <v>-0.41558093709150801</v>
      </c>
      <c r="Y803" s="89">
        <f t="shared" ca="1" si="1440"/>
        <v>0.51560491500326755</v>
      </c>
      <c r="Z803" s="89">
        <f t="shared" ca="1" si="1440"/>
        <v>0.31960967874145596</v>
      </c>
      <c r="AA803" s="89">
        <f t="shared" ca="1" si="1440"/>
        <v>-0.81775242806075465</v>
      </c>
      <c r="AB803" s="89">
        <f t="shared" ca="1" si="1440"/>
        <v>0.94353006046483001</v>
      </c>
      <c r="AC803" s="89">
        <f t="shared" ca="1" si="1440"/>
        <v>-1.0649490381436091</v>
      </c>
      <c r="AD803" s="89">
        <f t="shared" ca="1" si="1440"/>
        <v>0.3096998313943522</v>
      </c>
      <c r="AE803" s="89">
        <f t="shared" ca="1" si="1441"/>
        <v>0.89371861765175975</v>
      </c>
      <c r="AF803" s="89">
        <f t="shared" ca="1" si="1441"/>
        <v>-0.44623785415300243</v>
      </c>
      <c r="AG803" s="89">
        <f t="shared" ca="1" si="1441"/>
        <v>-0.31999883307611282</v>
      </c>
      <c r="AH803" s="89">
        <f t="shared" ca="1" si="1441"/>
        <v>-0.81775242806075465</v>
      </c>
      <c r="AI803" s="89">
        <f t="shared" ca="1" si="1441"/>
        <v>0.74160465676181864</v>
      </c>
      <c r="AJ803" s="89">
        <f t="shared" ca="1" si="1441"/>
        <v>-0.31999883307611282</v>
      </c>
      <c r="AK803" s="89">
        <f t="shared" ca="1" si="1441"/>
        <v>0.94353006046483001</v>
      </c>
      <c r="AL803" s="89">
        <f t="shared" ca="1" si="1441"/>
        <v>0.14357639329378769</v>
      </c>
      <c r="AM803" s="89">
        <f t="shared" ca="1" si="1441"/>
        <v>-0.81775242806075465</v>
      </c>
      <c r="AN803" s="89">
        <f t="shared" ca="1" si="1441"/>
        <v>0.3096998313943522</v>
      </c>
      <c r="AO803" s="89">
        <f t="shared" ca="1" si="1442"/>
        <v>0.89371861765175975</v>
      </c>
      <c r="AP803" s="89">
        <f t="shared" ca="1" si="1442"/>
        <v>-0.30700255599325066</v>
      </c>
      <c r="AQ803" s="89">
        <f t="shared" ca="1" si="1442"/>
        <v>0.53753403810350731</v>
      </c>
      <c r="AR803" s="89">
        <f t="shared" ca="1" si="1442"/>
        <v>-0.22096981093654566</v>
      </c>
      <c r="AS803" s="89">
        <f t="shared" ca="1" si="1442"/>
        <v>-9.3840171590928279E-2</v>
      </c>
      <c r="AT803" s="89">
        <f t="shared" ca="1" si="1442"/>
        <v>-0.15653910921934289</v>
      </c>
      <c r="AU803" s="89">
        <f t="shared" ca="1" si="1442"/>
        <v>-0.81775242806075465</v>
      </c>
      <c r="AV803" s="89">
        <f t="shared" ca="1" si="1442"/>
        <v>0.2685645797022288</v>
      </c>
      <c r="AW803" s="89">
        <f t="shared" ca="1" si="1442"/>
        <v>2.8755171397204293E-2</v>
      </c>
      <c r="AX803" s="89" t="str">
        <f t="shared" ca="1" si="1442"/>
        <v/>
      </c>
      <c r="AY803" s="89" t="str">
        <f t="shared" ca="1" si="1443"/>
        <v/>
      </c>
      <c r="AZ803" s="89" t="str">
        <f t="shared" ca="1" si="1443"/>
        <v/>
      </c>
      <c r="BA803" s="89" t="str">
        <f t="shared" ca="1" si="1443"/>
        <v/>
      </c>
      <c r="BB803" s="89" t="str">
        <f t="shared" ca="1" si="1443"/>
        <v/>
      </c>
      <c r="BC803" s="89" t="str">
        <f t="shared" ca="1" si="1443"/>
        <v/>
      </c>
      <c r="BD803" s="89" t="str">
        <f t="shared" ca="1" si="1443"/>
        <v/>
      </c>
      <c r="BE803" s="89" t="str">
        <f t="shared" ca="1" si="1443"/>
        <v/>
      </c>
      <c r="BF803" s="89" t="str">
        <f t="shared" ca="1" si="1443"/>
        <v/>
      </c>
      <c r="BG803" s="89" t="str">
        <f t="shared" ca="1" si="1443"/>
        <v/>
      </c>
      <c r="BH803" s="89" t="str">
        <f t="shared" ca="1" si="1443"/>
        <v/>
      </c>
      <c r="BJ803" s="132">
        <f t="shared" ca="1" si="1437"/>
        <v>1.8379065118211086</v>
      </c>
      <c r="BK803" s="89">
        <f t="shared" ca="1" si="1437"/>
        <v>0.16632283526642266</v>
      </c>
      <c r="BL803" s="89">
        <f t="shared" ca="1" si="1437"/>
        <v>0.59230832028900959</v>
      </c>
      <c r="BM803" s="89">
        <f t="shared" ca="1" si="1437"/>
        <v>-0.77769535427009617</v>
      </c>
      <c r="BN803" s="89">
        <f t="shared" ca="1" si="1437"/>
        <v>1.2870069503619734</v>
      </c>
      <c r="BO803" s="89">
        <f t="shared" ca="1" si="1437"/>
        <v>0.53324441995671235</v>
      </c>
      <c r="BP803" s="89">
        <f t="shared" ca="1" si="1437"/>
        <v>1.0195501805328409</v>
      </c>
      <c r="BQ803" s="89">
        <f t="shared" ca="1" si="1437"/>
        <v>0.56404934340142998</v>
      </c>
      <c r="BR803" s="89">
        <f t="shared" ca="1" si="1437"/>
        <v>1.087509939055691</v>
      </c>
      <c r="BS803" s="89">
        <f t="shared" ca="1" si="1437"/>
        <v>0.71308967268020118</v>
      </c>
      <c r="BT803" s="89">
        <f t="shared" ca="1" si="1437"/>
        <v>0.58378323770972473</v>
      </c>
      <c r="BU803" s="89">
        <f t="shared" ca="1" si="1437"/>
        <v>1.0333921228309679</v>
      </c>
      <c r="BV803" s="89">
        <f t="shared" ca="1" si="1437"/>
        <v>-0.10283626459198658</v>
      </c>
      <c r="BW803" s="89">
        <f t="shared" ca="1" si="1437"/>
        <v>1.750192053395494E-2</v>
      </c>
      <c r="BX803" s="89">
        <f t="shared" ca="1" si="1437"/>
        <v>1.4583958297945987</v>
      </c>
      <c r="BY803" s="89">
        <f t="shared" ca="1" si="1407"/>
        <v>1.5326625728685341</v>
      </c>
      <c r="BZ803" s="89">
        <f t="shared" ca="1" si="1407"/>
        <v>0.19862412452633671</v>
      </c>
      <c r="CA803" s="89">
        <f t="shared" ca="1" si="1407"/>
        <v>2.1269144954784833</v>
      </c>
      <c r="CB803" s="89">
        <f t="shared" ca="1" si="1407"/>
        <v>-0.77557155134966105</v>
      </c>
      <c r="CC803" s="89">
        <f t="shared" ca="1" si="1407"/>
        <v>1.2375975726704675</v>
      </c>
      <c r="CD803" s="89">
        <f t="shared" ca="1" si="1444"/>
        <v>1.8930721550230423</v>
      </c>
      <c r="CE803" s="89">
        <f t="shared" ca="1" si="1444"/>
        <v>0.20147960436984491</v>
      </c>
      <c r="CF803" s="89">
        <f t="shared" ca="1" si="1444"/>
        <v>-0.59084044628829235</v>
      </c>
      <c r="CG803" s="89">
        <f t="shared" ca="1" si="1444"/>
        <v>-9.5411918072485724E-2</v>
      </c>
      <c r="CH803" s="89">
        <f t="shared" ca="1" si="1438"/>
        <v>1.6572970690304776</v>
      </c>
      <c r="CI803" s="89">
        <f t="shared" ca="1" si="1438"/>
        <v>-0.98454679311928706</v>
      </c>
      <c r="CJ803" s="89">
        <f t="shared" ca="1" si="1438"/>
        <v>0.46798786816172178</v>
      </c>
      <c r="CK803" s="89">
        <f t="shared" ca="1" si="1438"/>
        <v>-0.11435256340889333</v>
      </c>
      <c r="CL803" s="89">
        <f t="shared" ca="1" si="1438"/>
        <v>-0.47000470395941463</v>
      </c>
      <c r="CM803" s="89">
        <f t="shared" ca="1" si="1438"/>
        <v>1.3409695574966594</v>
      </c>
      <c r="CN803" s="89">
        <f t="shared" ca="1" si="1438"/>
        <v>1.8765599874475973</v>
      </c>
      <c r="CO803" s="89">
        <f t="shared" ca="1" si="1438"/>
        <v>0.57860485985522558</v>
      </c>
      <c r="CP803" s="89">
        <f t="shared" ca="1" si="1438"/>
        <v>1.5024800220976844</v>
      </c>
      <c r="CQ803" s="89">
        <f t="shared" ca="1" si="1438"/>
        <v>0.52377726247751755</v>
      </c>
      <c r="CR803" s="5">
        <f t="shared" ca="1" si="1438"/>
        <v>1.0551524284345541</v>
      </c>
      <c r="CS803" s="5">
        <f t="shared" ca="1" si="1438"/>
        <v>0.93938820976406201</v>
      </c>
      <c r="CT803" s="5">
        <f t="shared" ca="1" si="1438"/>
        <v>0.36411518242074226</v>
      </c>
      <c r="CU803" s="5">
        <f t="shared" ca="1" si="1438"/>
        <v>1.0810186134506372</v>
      </c>
      <c r="CV803" s="5">
        <f t="shared" ca="1" si="1431"/>
        <v>0.2272960885400368</v>
      </c>
      <c r="CW803" s="5" t="str">
        <f t="shared" si="1431"/>
        <v/>
      </c>
      <c r="CX803" s="5" t="str">
        <f t="shared" si="1431"/>
        <v/>
      </c>
      <c r="CY803" s="5" t="str">
        <f t="shared" si="1431"/>
        <v/>
      </c>
      <c r="CZ803" s="5" t="str">
        <f t="shared" si="1431"/>
        <v/>
      </c>
      <c r="DA803" s="5" t="str">
        <f t="shared" si="1430"/>
        <v/>
      </c>
      <c r="DB803" s="5" t="str">
        <f t="shared" si="1430"/>
        <v/>
      </c>
      <c r="DC803" s="5" t="str">
        <f t="shared" si="1430"/>
        <v/>
      </c>
      <c r="DD803" s="5" t="str">
        <f t="shared" si="1414"/>
        <v/>
      </c>
      <c r="DE803" s="5" t="str">
        <f t="shared" si="1414"/>
        <v/>
      </c>
      <c r="DF803" s="5" t="str">
        <f t="shared" si="1414"/>
        <v/>
      </c>
      <c r="DG803" s="133" t="str">
        <f t="shared" si="1393"/>
        <v/>
      </c>
      <c r="EE803" s="107"/>
      <c r="EF803" s="107"/>
      <c r="EG803" s="107"/>
      <c r="EH803" s="107"/>
      <c r="EI803" s="107"/>
      <c r="EJ803" s="107"/>
      <c r="EK803" s="107"/>
      <c r="EL803" s="107"/>
      <c r="EM803" s="107"/>
      <c r="EN803" s="107"/>
      <c r="EO803" s="107"/>
      <c r="EP803" s="107"/>
      <c r="EQ803" s="107"/>
      <c r="ER803" s="107"/>
      <c r="ES803" s="107"/>
      <c r="ET803" s="107"/>
      <c r="EU803" s="107"/>
      <c r="EV803" s="107"/>
      <c r="EW803" s="107"/>
      <c r="EX803" s="107"/>
      <c r="EY803" s="107"/>
    </row>
    <row r="804" spans="1:155" x14ac:dyDescent="0.25">
      <c r="A804" s="176">
        <f t="shared" ca="1" si="1415"/>
        <v>1.4241294091244727</v>
      </c>
      <c r="B804" s="164">
        <f t="shared" ca="1" si="1416"/>
        <v>8.725564066652676E-2</v>
      </c>
      <c r="C804" s="106">
        <f t="shared" ca="1" si="1417"/>
        <v>0.61441564057599296</v>
      </c>
      <c r="D804" s="108">
        <f t="shared" ca="1" si="1418"/>
        <v>1.6128826988166767</v>
      </c>
      <c r="E804" s="109">
        <f t="shared" ca="1" si="1419"/>
        <v>18.484566573532877</v>
      </c>
      <c r="F804" s="109">
        <f t="shared" ca="1" si="1420"/>
        <v>7.1553426532561017</v>
      </c>
      <c r="G804" s="109">
        <f t="shared" ca="1" si="1421"/>
        <v>19.228585372511176</v>
      </c>
      <c r="H804" s="109">
        <f t="shared" ca="1" si="1422"/>
        <v>12.073242719255074</v>
      </c>
      <c r="I804" s="177"/>
      <c r="J804" s="30" t="s">
        <v>792</v>
      </c>
      <c r="K804" s="89">
        <f t="shared" ca="1" si="1439"/>
        <v>-0.41184718490169098</v>
      </c>
      <c r="L804" s="89">
        <f t="shared" ca="1" si="1439"/>
        <v>-1.4331148233707331</v>
      </c>
      <c r="M804" s="89">
        <f t="shared" ca="1" si="1439"/>
        <v>0.89371861765175975</v>
      </c>
      <c r="N804" s="89">
        <f t="shared" ca="1" si="1439"/>
        <v>-1.3483164959119551</v>
      </c>
      <c r="O804" s="89">
        <f t="shared" ca="1" si="1439"/>
        <v>0.89371861765175975</v>
      </c>
      <c r="P804" s="89">
        <f t="shared" ca="1" si="1439"/>
        <v>1.8449135142460493E-2</v>
      </c>
      <c r="Q804" s="89">
        <f t="shared" ca="1" si="1439"/>
        <v>0.53753403810350731</v>
      </c>
      <c r="R804" s="89">
        <f t="shared" ca="1" si="1439"/>
        <v>-0.30700255599325066</v>
      </c>
      <c r="S804" s="89">
        <f t="shared" ca="1" si="1439"/>
        <v>-0.30649199665355353</v>
      </c>
      <c r="T804" s="89">
        <f t="shared" ca="1" si="1439"/>
        <v>0.94353006046483001</v>
      </c>
      <c r="U804" s="89">
        <f t="shared" ca="1" si="1440"/>
        <v>0.53753403810350731</v>
      </c>
      <c r="V804" s="89">
        <f t="shared" ca="1" si="1440"/>
        <v>-0.41558093709150801</v>
      </c>
      <c r="W804" s="89">
        <f t="shared" ca="1" si="1440"/>
        <v>6.3830203882474623E-2</v>
      </c>
      <c r="X804" s="89">
        <f t="shared" ca="1" si="1440"/>
        <v>-0.31999883307611282</v>
      </c>
      <c r="Y804" s="89">
        <f t="shared" ca="1" si="1440"/>
        <v>-0.44623785415300243</v>
      </c>
      <c r="Z804" s="89">
        <f t="shared" ca="1" si="1440"/>
        <v>-0.21005970810345143</v>
      </c>
      <c r="AA804" s="89">
        <f t="shared" ca="1" si="1440"/>
        <v>0.2685645797022288</v>
      </c>
      <c r="AB804" s="89">
        <f t="shared" ca="1" si="1440"/>
        <v>0.21206368060581204</v>
      </c>
      <c r="AC804" s="89">
        <f t="shared" ca="1" si="1440"/>
        <v>0.74370258632857644</v>
      </c>
      <c r="AD804" s="89">
        <f t="shared" ca="1" si="1440"/>
        <v>0.21206368060581204</v>
      </c>
      <c r="AE804" s="89">
        <f t="shared" ca="1" si="1441"/>
        <v>2.8755171397204293E-2</v>
      </c>
      <c r="AF804" s="89">
        <f t="shared" ca="1" si="1441"/>
        <v>-0.44623785415300243</v>
      </c>
      <c r="AG804" s="89">
        <f t="shared" ca="1" si="1441"/>
        <v>-1.3483164959119551</v>
      </c>
      <c r="AH804" s="89">
        <f t="shared" ca="1" si="1441"/>
        <v>0.10667228108213433</v>
      </c>
      <c r="AI804" s="89">
        <f t="shared" ca="1" si="1441"/>
        <v>-1.4331148233707331</v>
      </c>
      <c r="AJ804" s="89">
        <f t="shared" ca="1" si="1441"/>
        <v>6.3830203882474623E-2</v>
      </c>
      <c r="AK804" s="89">
        <f t="shared" ca="1" si="1441"/>
        <v>0.51560491500326755</v>
      </c>
      <c r="AL804" s="89">
        <f t="shared" ca="1" si="1441"/>
        <v>-9.3840171590928279E-2</v>
      </c>
      <c r="AM804" s="89">
        <f t="shared" ca="1" si="1441"/>
        <v>-0.30649199665355353</v>
      </c>
      <c r="AN804" s="89">
        <f t="shared" ca="1" si="1441"/>
        <v>-0.15653910921934289</v>
      </c>
      <c r="AO804" s="89">
        <f t="shared" ca="1" si="1442"/>
        <v>0.14357639329378769</v>
      </c>
      <c r="AP804" s="89">
        <f t="shared" ca="1" si="1442"/>
        <v>-9.3840171590928279E-2</v>
      </c>
      <c r="AQ804" s="89">
        <f t="shared" ca="1" si="1442"/>
        <v>-0.22096981093654566</v>
      </c>
      <c r="AR804" s="89">
        <f t="shared" ca="1" si="1442"/>
        <v>5.4419538639000731E-2</v>
      </c>
      <c r="AS804" s="89">
        <f t="shared" ca="1" si="1442"/>
        <v>0.94353006046483001</v>
      </c>
      <c r="AT804" s="89">
        <f t="shared" ca="1" si="1442"/>
        <v>-2.3856124570488357E-2</v>
      </c>
      <c r="AU804" s="89">
        <f t="shared" ca="1" si="1442"/>
        <v>0.3096998313943522</v>
      </c>
      <c r="AV804" s="89">
        <f t="shared" ca="1" si="1442"/>
        <v>-0.30649199665355353</v>
      </c>
      <c r="AW804" s="89">
        <f t="shared" ca="1" si="1442"/>
        <v>5.4419538639000731E-2</v>
      </c>
      <c r="AX804" s="89" t="str">
        <f t="shared" ca="1" si="1442"/>
        <v/>
      </c>
      <c r="AY804" s="89" t="str">
        <f t="shared" ca="1" si="1443"/>
        <v/>
      </c>
      <c r="AZ804" s="89" t="str">
        <f t="shared" ca="1" si="1443"/>
        <v/>
      </c>
      <c r="BA804" s="89" t="str">
        <f t="shared" ca="1" si="1443"/>
        <v/>
      </c>
      <c r="BB804" s="89" t="str">
        <f t="shared" ca="1" si="1443"/>
        <v/>
      </c>
      <c r="BC804" s="89" t="str">
        <f t="shared" ca="1" si="1443"/>
        <v/>
      </c>
      <c r="BD804" s="89" t="str">
        <f t="shared" ca="1" si="1443"/>
        <v/>
      </c>
      <c r="BE804" s="89" t="str">
        <f t="shared" ca="1" si="1443"/>
        <v/>
      </c>
      <c r="BF804" s="89" t="str">
        <f t="shared" ca="1" si="1443"/>
        <v/>
      </c>
      <c r="BG804" s="89" t="str">
        <f t="shared" ca="1" si="1443"/>
        <v/>
      </c>
      <c r="BH804" s="89" t="str">
        <f t="shared" ca="1" si="1443"/>
        <v/>
      </c>
      <c r="BJ804" s="132">
        <f t="shared" ca="1" si="1437"/>
        <v>0.60162146573256137</v>
      </c>
      <c r="BK804" s="89">
        <f t="shared" ca="1" si="1437"/>
        <v>-0.44903956004355583</v>
      </c>
      <c r="BL804" s="89">
        <f t="shared" ca="1" si="1437"/>
        <v>1.8978741228424603</v>
      </c>
      <c r="BM804" s="89">
        <f t="shared" ca="1" si="1437"/>
        <v>-0.69289702681131815</v>
      </c>
      <c r="BN804" s="89">
        <f t="shared" ca="1" si="1437"/>
        <v>1.9686618874079211</v>
      </c>
      <c r="BO804" s="89">
        <f t="shared" ca="1" si="1437"/>
        <v>0.87169238817528572</v>
      </c>
      <c r="BP804" s="89">
        <f t="shared" ca="1" si="1437"/>
        <v>1.5429784511868174</v>
      </c>
      <c r="BQ804" s="89">
        <f t="shared" ca="1" si="1437"/>
        <v>0.56353878406173286</v>
      </c>
      <c r="BR804" s="89">
        <f t="shared" ca="1" si="1437"/>
        <v>0.46140826366068155</v>
      </c>
      <c r="BS804" s="89">
        <f t="shared" ca="1" si="1437"/>
        <v>1.5499474520628969</v>
      </c>
      <c r="BT804" s="89">
        <f t="shared" ca="1" si="1437"/>
        <v>1.277856385032575</v>
      </c>
      <c r="BU804" s="89">
        <f t="shared" ca="1" si="1437"/>
        <v>0.30811135434510772</v>
      </c>
      <c r="BV804" s="89">
        <f t="shared" ca="1" si="1437"/>
        <v>0.40723179344349048</v>
      </c>
      <c r="BW804" s="89">
        <f t="shared" ca="1" si="1437"/>
        <v>0.11308402454935013</v>
      </c>
      <c r="BX804" s="89">
        <f t="shared" ca="1" si="1437"/>
        <v>0.49655306063832871</v>
      </c>
      <c r="BY804" s="89">
        <f t="shared" ca="1" si="1407"/>
        <v>1.0029931860236267</v>
      </c>
      <c r="BZ804" s="89">
        <f t="shared" ca="1" si="1407"/>
        <v>1.2849411322893203</v>
      </c>
      <c r="CA804" s="89">
        <f t="shared" ca="1" si="1407"/>
        <v>1.3954481156194656</v>
      </c>
      <c r="CB804" s="89">
        <f t="shared" ca="1" si="1407"/>
        <v>1.0330800731225245</v>
      </c>
      <c r="CC804" s="89">
        <f t="shared" ca="1" si="1407"/>
        <v>1.1399614218819274</v>
      </c>
      <c r="CD804" s="89">
        <f t="shared" ca="1" si="1444"/>
        <v>1.0281087087684868</v>
      </c>
      <c r="CE804" s="89">
        <f t="shared" ca="1" si="1444"/>
        <v>0.20147960436984491</v>
      </c>
      <c r="CF804" s="89">
        <f t="shared" ca="1" si="1444"/>
        <v>-1.6191581091241347</v>
      </c>
      <c r="CG804" s="89">
        <f t="shared" ca="1" si="1444"/>
        <v>0.82901279107040327</v>
      </c>
      <c r="CH804" s="89">
        <f t="shared" ca="1" si="1438"/>
        <v>-0.51742241110207432</v>
      </c>
      <c r="CI804" s="89">
        <f t="shared" ca="1" si="1438"/>
        <v>-0.60071775616069967</v>
      </c>
      <c r="CJ804" s="89">
        <f t="shared" ca="1" si="1438"/>
        <v>4.0062722700159314E-2</v>
      </c>
      <c r="CK804" s="89">
        <f t="shared" ca="1" si="1438"/>
        <v>-0.35176912829360929</v>
      </c>
      <c r="CL804" s="89">
        <f t="shared" ca="1" si="1438"/>
        <v>4.1255727447786494E-2</v>
      </c>
      <c r="CM804" s="89">
        <f t="shared" ca="1" si="1438"/>
        <v>0.87473061688296427</v>
      </c>
      <c r="CN804" s="89">
        <f t="shared" ca="1" si="1438"/>
        <v>1.1264177630896253</v>
      </c>
      <c r="CO804" s="89">
        <f t="shared" ca="1" si="1438"/>
        <v>0.79176724425754796</v>
      </c>
      <c r="CP804" s="89">
        <f t="shared" ca="1" si="1438"/>
        <v>0.74397617305763153</v>
      </c>
      <c r="CQ804" s="89">
        <f t="shared" ca="1" si="1438"/>
        <v>0.79916661205306394</v>
      </c>
      <c r="CR804" s="5">
        <f t="shared" ca="1" si="1438"/>
        <v>2.0925226604903124</v>
      </c>
      <c r="CS804" s="5">
        <f t="shared" ca="1" si="1438"/>
        <v>1.0720711944129167</v>
      </c>
      <c r="CT804" s="5">
        <f t="shared" ca="1" si="1438"/>
        <v>1.4915674418758491</v>
      </c>
      <c r="CU804" s="5">
        <f t="shared" ca="1" si="1438"/>
        <v>0.50596203709485477</v>
      </c>
      <c r="CV804" s="5">
        <f t="shared" ca="1" si="1431"/>
        <v>0.25296045578183324</v>
      </c>
      <c r="CW804" s="5" t="str">
        <f t="shared" si="1431"/>
        <v/>
      </c>
      <c r="CX804" s="5" t="str">
        <f t="shared" si="1431"/>
        <v/>
      </c>
      <c r="CY804" s="5" t="str">
        <f t="shared" si="1431"/>
        <v/>
      </c>
      <c r="CZ804" s="5" t="str">
        <f t="shared" si="1431"/>
        <v/>
      </c>
      <c r="DA804" s="5" t="str">
        <f t="shared" si="1430"/>
        <v/>
      </c>
      <c r="DB804" s="5" t="str">
        <f t="shared" si="1430"/>
        <v/>
      </c>
      <c r="DC804" s="5" t="str">
        <f t="shared" si="1430"/>
        <v/>
      </c>
      <c r="DD804" s="5" t="str">
        <f t="shared" si="1414"/>
        <v/>
      </c>
      <c r="DE804" s="5" t="str">
        <f t="shared" si="1414"/>
        <v/>
      </c>
      <c r="DF804" s="5" t="str">
        <f t="shared" si="1414"/>
        <v/>
      </c>
      <c r="DG804" s="133" t="str">
        <f t="shared" si="1393"/>
        <v/>
      </c>
      <c r="EE804" s="107"/>
      <c r="EF804" s="107"/>
      <c r="EG804" s="107"/>
      <c r="EH804" s="107"/>
      <c r="EI804" s="107"/>
      <c r="EJ804" s="107"/>
      <c r="EK804" s="107"/>
      <c r="EL804" s="107"/>
      <c r="EM804" s="107"/>
      <c r="EN804" s="107"/>
      <c r="EO804" s="107"/>
      <c r="EP804" s="107"/>
      <c r="EQ804" s="107"/>
      <c r="ER804" s="107"/>
      <c r="ES804" s="107"/>
      <c r="ET804" s="107"/>
      <c r="EU804" s="107"/>
      <c r="EV804" s="107"/>
      <c r="EW804" s="107"/>
      <c r="EX804" s="107"/>
      <c r="EY804" s="107"/>
    </row>
    <row r="805" spans="1:155" x14ac:dyDescent="0.25">
      <c r="A805" s="176">
        <f t="shared" ca="1" si="1415"/>
        <v>1.4028599313682242</v>
      </c>
      <c r="B805" s="164">
        <f t="shared" ca="1" si="1416"/>
        <v>7.774843352645909E-2</v>
      </c>
      <c r="C805" s="106">
        <f t="shared" ca="1" si="1417"/>
        <v>0.63130810995595554</v>
      </c>
      <c r="D805" s="108">
        <f t="shared" ca="1" si="1418"/>
        <v>1.6021348962163047</v>
      </c>
      <c r="E805" s="109">
        <f t="shared" ca="1" si="1419"/>
        <v>20.606651781235843</v>
      </c>
      <c r="F805" s="109">
        <f t="shared" ca="1" si="1420"/>
        <v>7.9923013767152149</v>
      </c>
      <c r="G805" s="109">
        <f t="shared" ca="1" si="1421"/>
        <v>21.311029047010873</v>
      </c>
      <c r="H805" s="109">
        <f t="shared" ca="1" si="1422"/>
        <v>13.318727670295658</v>
      </c>
      <c r="I805" s="177"/>
      <c r="J805" s="30" t="s">
        <v>793</v>
      </c>
      <c r="K805" s="89">
        <f t="shared" ref="K805:T814" ca="1" si="1445">IF(K$61&gt;0,INDEX($K$64:$BH$64,INT($K$1*RAND())+1),"")</f>
        <v>1.8449135142460493E-2</v>
      </c>
      <c r="L805" s="89">
        <f t="shared" ca="1" si="1445"/>
        <v>-0.44623785415300243</v>
      </c>
      <c r="M805" s="89">
        <f t="shared" ca="1" si="1445"/>
        <v>-0.41184718490169098</v>
      </c>
      <c r="N805" s="89">
        <f t="shared" ca="1" si="1445"/>
        <v>0.3096998313943522</v>
      </c>
      <c r="O805" s="89">
        <f t="shared" ca="1" si="1445"/>
        <v>0.89371861765175975</v>
      </c>
      <c r="P805" s="89">
        <f t="shared" ca="1" si="1445"/>
        <v>-0.15653910921934289</v>
      </c>
      <c r="Q805" s="89">
        <f t="shared" ca="1" si="1445"/>
        <v>-1.4331148233707331</v>
      </c>
      <c r="R805" s="89">
        <f t="shared" ca="1" si="1445"/>
        <v>-0.81775242806075465</v>
      </c>
      <c r="S805" s="89">
        <f t="shared" ca="1" si="1445"/>
        <v>0.31960967874145596</v>
      </c>
      <c r="T805" s="89">
        <f t="shared" ca="1" si="1445"/>
        <v>0.74370258632857644</v>
      </c>
      <c r="U805" s="89">
        <f t="shared" ref="U805:AD814" ca="1" si="1446">IF(U$61&gt;0,INDEX($K$64:$BH$64,INT($K$1*RAND())+1),"")</f>
        <v>3.6539036893229848E-2</v>
      </c>
      <c r="V805" s="89">
        <f t="shared" ca="1" si="1446"/>
        <v>0.21206368060581204</v>
      </c>
      <c r="W805" s="89">
        <f t="shared" ca="1" si="1446"/>
        <v>-1.0649490381436091</v>
      </c>
      <c r="X805" s="89">
        <f t="shared" ca="1" si="1446"/>
        <v>-0.31999883307611282</v>
      </c>
      <c r="Y805" s="89">
        <f t="shared" ca="1" si="1446"/>
        <v>0.14357639329378769</v>
      </c>
      <c r="Z805" s="89">
        <f t="shared" ca="1" si="1446"/>
        <v>0.82443786118685636</v>
      </c>
      <c r="AA805" s="89">
        <f t="shared" ca="1" si="1446"/>
        <v>9.8583260592283506E-2</v>
      </c>
      <c r="AB805" s="89">
        <f t="shared" ca="1" si="1446"/>
        <v>-0.81775242806075465</v>
      </c>
      <c r="AC805" s="89">
        <f t="shared" ca="1" si="1446"/>
        <v>0.53753403810350731</v>
      </c>
      <c r="AD805" s="89">
        <f t="shared" ca="1" si="1446"/>
        <v>0.89371861765175975</v>
      </c>
      <c r="AE805" s="89">
        <f t="shared" ref="AE805:AN814" ca="1" si="1447">IF(AE$61&gt;0,INDEX($K$64:$BH$64,INT($K$1*RAND())+1),"")</f>
        <v>6.3830203882474623E-2</v>
      </c>
      <c r="AF805" s="89">
        <f t="shared" ca="1" si="1447"/>
        <v>-1.0097454203712564</v>
      </c>
      <c r="AG805" s="89">
        <f t="shared" ca="1" si="1447"/>
        <v>-1.0097454203712564</v>
      </c>
      <c r="AH805" s="89">
        <f t="shared" ca="1" si="1447"/>
        <v>0.53753403810350731</v>
      </c>
      <c r="AI805" s="89">
        <f t="shared" ca="1" si="1447"/>
        <v>-0.41184718490169098</v>
      </c>
      <c r="AJ805" s="89">
        <f t="shared" ca="1" si="1447"/>
        <v>0.74160465676181864</v>
      </c>
      <c r="AK805" s="89">
        <f t="shared" ca="1" si="1447"/>
        <v>-0.30700255599325066</v>
      </c>
      <c r="AL805" s="89">
        <f t="shared" ca="1" si="1447"/>
        <v>0.51560491500326755</v>
      </c>
      <c r="AM805" s="89">
        <f t="shared" ca="1" si="1447"/>
        <v>9.8583260592283506E-2</v>
      </c>
      <c r="AN805" s="89">
        <f t="shared" ca="1" si="1447"/>
        <v>0.74370258632857644</v>
      </c>
      <c r="AO805" s="89">
        <f t="shared" ref="AO805:AX814" ca="1" si="1448">IF(AO$61&gt;0,INDEX($K$64:$BH$64,INT($K$1*RAND())+1),"")</f>
        <v>-1.0649490381436091</v>
      </c>
      <c r="AP805" s="89">
        <f t="shared" ca="1" si="1448"/>
        <v>0.14357639329378769</v>
      </c>
      <c r="AQ805" s="89">
        <f t="shared" ca="1" si="1448"/>
        <v>5.4419538639000731E-2</v>
      </c>
      <c r="AR805" s="89">
        <f t="shared" ca="1" si="1448"/>
        <v>0.51560491500326755</v>
      </c>
      <c r="AS805" s="89">
        <f t="shared" ca="1" si="1448"/>
        <v>-0.15653910921934289</v>
      </c>
      <c r="AT805" s="89">
        <f t="shared" ca="1" si="1448"/>
        <v>1.4105767449530626E-2</v>
      </c>
      <c r="AU805" s="89">
        <f t="shared" ca="1" si="1448"/>
        <v>0.31960967874145596</v>
      </c>
      <c r="AV805" s="89">
        <f t="shared" ca="1" si="1448"/>
        <v>0.89371861765175975</v>
      </c>
      <c r="AW805" s="89">
        <f t="shared" ca="1" si="1448"/>
        <v>0.10667228108213433</v>
      </c>
      <c r="AX805" s="89" t="str">
        <f t="shared" ca="1" si="1448"/>
        <v/>
      </c>
      <c r="AY805" s="89" t="str">
        <f t="shared" ref="AY805:BH814" ca="1" si="1449">IF(AY$61&gt;0,INDEX($K$64:$BH$64,INT($K$1*RAND())+1),"")</f>
        <v/>
      </c>
      <c r="AZ805" s="89" t="str">
        <f t="shared" ca="1" si="1449"/>
        <v/>
      </c>
      <c r="BA805" s="89" t="str">
        <f t="shared" ca="1" si="1449"/>
        <v/>
      </c>
      <c r="BB805" s="89" t="str">
        <f t="shared" ca="1" si="1449"/>
        <v/>
      </c>
      <c r="BC805" s="89" t="str">
        <f t="shared" ca="1" si="1449"/>
        <v/>
      </c>
      <c r="BD805" s="89" t="str">
        <f t="shared" ca="1" si="1449"/>
        <v/>
      </c>
      <c r="BE805" s="89" t="str">
        <f t="shared" ca="1" si="1449"/>
        <v/>
      </c>
      <c r="BF805" s="89" t="str">
        <f t="shared" ca="1" si="1449"/>
        <v/>
      </c>
      <c r="BG805" s="89" t="str">
        <f t="shared" ca="1" si="1449"/>
        <v/>
      </c>
      <c r="BH805" s="89" t="str">
        <f t="shared" ca="1" si="1449"/>
        <v/>
      </c>
      <c r="BJ805" s="132">
        <f t="shared" ca="1" si="1437"/>
        <v>1.0319177857767128</v>
      </c>
      <c r="BK805" s="89">
        <f t="shared" ca="1" si="1437"/>
        <v>0.53783740917417489</v>
      </c>
      <c r="BL805" s="89">
        <f t="shared" ca="1" si="1437"/>
        <v>0.59230832028900959</v>
      </c>
      <c r="BM805" s="89">
        <f t="shared" ca="1" si="1437"/>
        <v>0.96511930049498917</v>
      </c>
      <c r="BN805" s="89">
        <f t="shared" ca="1" si="1437"/>
        <v>1.9686618874079211</v>
      </c>
      <c r="BO805" s="89">
        <f t="shared" ca="1" si="1437"/>
        <v>0.69670414381348234</v>
      </c>
      <c r="BP805" s="89">
        <f t="shared" ca="1" si="1437"/>
        <v>-0.42767041028742292</v>
      </c>
      <c r="BQ805" s="89">
        <f t="shared" ca="1" si="1437"/>
        <v>5.278891199422886E-2</v>
      </c>
      <c r="BR805" s="89">
        <f t="shared" ca="1" si="1437"/>
        <v>1.087509939055691</v>
      </c>
      <c r="BS805" s="89">
        <f t="shared" ca="1" si="1437"/>
        <v>1.3501199779266433</v>
      </c>
      <c r="BT805" s="89">
        <f t="shared" ca="1" si="1437"/>
        <v>0.77686138382229752</v>
      </c>
      <c r="BU805" s="89">
        <f t="shared" ca="1" si="1437"/>
        <v>0.93575597204242777</v>
      </c>
      <c r="BV805" s="89">
        <f t="shared" ca="1" si="1437"/>
        <v>-0.72154744858259323</v>
      </c>
      <c r="BW805" s="89">
        <f t="shared" ca="1" si="1437"/>
        <v>0.11308402454935013</v>
      </c>
      <c r="BX805" s="89">
        <f t="shared" ca="1" si="1437"/>
        <v>1.0863673080851188</v>
      </c>
      <c r="BY805" s="89">
        <f t="shared" ca="1" si="1407"/>
        <v>2.0374907553139345</v>
      </c>
      <c r="BZ805" s="89">
        <f t="shared" ca="1" si="1407"/>
        <v>1.1149598131793748</v>
      </c>
      <c r="CA805" s="89">
        <f t="shared" ca="1" si="1407"/>
        <v>0.36563200695289888</v>
      </c>
      <c r="CB805" s="89">
        <f t="shared" ca="1" si="1407"/>
        <v>0.82691152489745534</v>
      </c>
      <c r="CC805" s="89">
        <f t="shared" ca="1" si="1407"/>
        <v>1.8216163589278751</v>
      </c>
      <c r="CD805" s="89">
        <f t="shared" ca="1" si="1444"/>
        <v>1.063183741253757</v>
      </c>
      <c r="CE805" s="89">
        <f t="shared" ca="1" si="1444"/>
        <v>-0.36202796184840902</v>
      </c>
      <c r="CF805" s="89">
        <f t="shared" ca="1" si="1444"/>
        <v>-1.280587033583436</v>
      </c>
      <c r="CG805" s="89">
        <f t="shared" ca="1" si="1444"/>
        <v>1.2598745480917763</v>
      </c>
      <c r="CH805" s="89">
        <f t="shared" ca="1" si="1438"/>
        <v>0.5038452273669678</v>
      </c>
      <c r="CI805" s="89">
        <f t="shared" ca="1" si="1438"/>
        <v>7.7056696718644346E-2</v>
      </c>
      <c r="CJ805" s="89">
        <f t="shared" ca="1" si="1438"/>
        <v>-0.78254474829635889</v>
      </c>
      <c r="CK805" s="89">
        <f t="shared" ca="1" si="1438"/>
        <v>0.25767595830058654</v>
      </c>
      <c r="CL805" s="89">
        <f t="shared" ca="1" si="1438"/>
        <v>0.44633098469362353</v>
      </c>
      <c r="CM805" s="89">
        <f t="shared" ca="1" si="1438"/>
        <v>1.7749723124308836</v>
      </c>
      <c r="CN805" s="89">
        <f t="shared" ca="1" si="1438"/>
        <v>-8.2107668347771501E-2</v>
      </c>
      <c r="CO805" s="89">
        <f t="shared" ca="1" si="1438"/>
        <v>1.029183809142264</v>
      </c>
      <c r="CP805" s="89">
        <f t="shared" ca="1" si="1438"/>
        <v>1.0193655226331779</v>
      </c>
      <c r="CQ805" s="89">
        <f t="shared" ca="1" si="1438"/>
        <v>1.2603519884173306</v>
      </c>
      <c r="CR805" s="5">
        <f t="shared" ca="1" si="1438"/>
        <v>0.99245349080613954</v>
      </c>
      <c r="CS805" s="5">
        <f t="shared" ca="1" si="1438"/>
        <v>1.1100330864329355</v>
      </c>
      <c r="CT805" s="5">
        <f t="shared" ca="1" si="1438"/>
        <v>1.5014772892229529</v>
      </c>
      <c r="CU805" s="5">
        <f t="shared" ca="1" si="1438"/>
        <v>1.706172651400168</v>
      </c>
      <c r="CV805" s="5">
        <f t="shared" ca="1" si="1431"/>
        <v>0.30521319822496684</v>
      </c>
      <c r="CW805" s="5" t="str">
        <f t="shared" si="1431"/>
        <v/>
      </c>
      <c r="CX805" s="5" t="str">
        <f t="shared" si="1431"/>
        <v/>
      </c>
      <c r="CY805" s="5" t="str">
        <f t="shared" si="1431"/>
        <v/>
      </c>
      <c r="CZ805" s="5" t="str">
        <f t="shared" si="1431"/>
        <v/>
      </c>
      <c r="DA805" s="5" t="str">
        <f t="shared" si="1430"/>
        <v/>
      </c>
      <c r="DB805" s="5" t="str">
        <f t="shared" si="1430"/>
        <v/>
      </c>
      <c r="DC805" s="5" t="str">
        <f t="shared" si="1430"/>
        <v/>
      </c>
      <c r="DD805" s="5" t="str">
        <f t="shared" si="1414"/>
        <v/>
      </c>
      <c r="DE805" s="5" t="str">
        <f t="shared" si="1414"/>
        <v/>
      </c>
      <c r="DF805" s="5" t="str">
        <f t="shared" si="1414"/>
        <v/>
      </c>
      <c r="DG805" s="133" t="str">
        <f t="shared" si="1414"/>
        <v/>
      </c>
      <c r="EE805" s="107"/>
      <c r="EF805" s="107"/>
      <c r="EG805" s="107"/>
      <c r="EH805" s="107"/>
      <c r="EI805" s="107"/>
      <c r="EJ805" s="107"/>
      <c r="EK805" s="107"/>
      <c r="EL805" s="107"/>
      <c r="EM805" s="107"/>
      <c r="EN805" s="107"/>
      <c r="EO805" s="107"/>
      <c r="EP805" s="107"/>
      <c r="EQ805" s="107"/>
      <c r="ER805" s="107"/>
      <c r="ES805" s="107"/>
      <c r="ET805" s="107"/>
      <c r="EU805" s="107"/>
      <c r="EV805" s="107"/>
      <c r="EW805" s="107"/>
      <c r="EX805" s="107"/>
      <c r="EY805" s="107"/>
    </row>
    <row r="806" spans="1:155" x14ac:dyDescent="0.25">
      <c r="A806" s="176">
        <f t="shared" ca="1" si="1415"/>
        <v>1.2113605255887809</v>
      </c>
      <c r="B806" s="164">
        <f t="shared" ca="1" si="1416"/>
        <v>5.9149039185221651E-2</v>
      </c>
      <c r="C806" s="106">
        <f t="shared" ca="1" si="1417"/>
        <v>0.56038969759014134</v>
      </c>
      <c r="D806" s="108">
        <f t="shared" ca="1" si="1418"/>
        <v>1.3683788321713659</v>
      </c>
      <c r="E806" s="109">
        <f t="shared" ca="1" si="1419"/>
        <v>23.134421979135961</v>
      </c>
      <c r="F806" s="109">
        <f t="shared" ca="1" si="1420"/>
        <v>9.3512452564141046</v>
      </c>
      <c r="G806" s="109">
        <f t="shared" ca="1" si="1421"/>
        <v>21.13163437104016</v>
      </c>
      <c r="H806" s="109">
        <f t="shared" ca="1" si="1422"/>
        <v>11.780389114626056</v>
      </c>
      <c r="I806" s="177"/>
      <c r="J806" s="30" t="s">
        <v>794</v>
      </c>
      <c r="K806" s="89">
        <f t="shared" ca="1" si="1445"/>
        <v>-0.81775242806075465</v>
      </c>
      <c r="L806" s="89">
        <f t="shared" ca="1" si="1445"/>
        <v>-0.22096981093654566</v>
      </c>
      <c r="M806" s="89">
        <f t="shared" ca="1" si="1445"/>
        <v>9.8583260592283506E-2</v>
      </c>
      <c r="N806" s="89">
        <f t="shared" ca="1" si="1445"/>
        <v>-2.3856124570488357E-2</v>
      </c>
      <c r="O806" s="89">
        <f t="shared" ca="1" si="1445"/>
        <v>-0.41558093709150801</v>
      </c>
      <c r="P806" s="89">
        <f t="shared" ca="1" si="1445"/>
        <v>3.6539036893229848E-2</v>
      </c>
      <c r="Q806" s="89">
        <f t="shared" ca="1" si="1445"/>
        <v>-9.3840171590928279E-2</v>
      </c>
      <c r="R806" s="89">
        <f t="shared" ca="1" si="1445"/>
        <v>-0.81775242806075465</v>
      </c>
      <c r="S806" s="89">
        <f t="shared" ca="1" si="1445"/>
        <v>0.13695300672662025</v>
      </c>
      <c r="T806" s="89">
        <f t="shared" ca="1" si="1445"/>
        <v>0.41148501321826991</v>
      </c>
      <c r="U806" s="89">
        <f t="shared" ca="1" si="1446"/>
        <v>9.8583260592283506E-2</v>
      </c>
      <c r="V806" s="89">
        <f t="shared" ca="1" si="1446"/>
        <v>-1.3483164959119551</v>
      </c>
      <c r="W806" s="89">
        <f t="shared" ca="1" si="1446"/>
        <v>0.74160465676181864</v>
      </c>
      <c r="X806" s="89">
        <f t="shared" ca="1" si="1446"/>
        <v>2.8755171397204293E-2</v>
      </c>
      <c r="Y806" s="89">
        <f t="shared" ca="1" si="1446"/>
        <v>0.82443786118685636</v>
      </c>
      <c r="Z806" s="89">
        <f t="shared" ca="1" si="1446"/>
        <v>6.3830203882474623E-2</v>
      </c>
      <c r="AA806" s="89">
        <f t="shared" ca="1" si="1446"/>
        <v>0.31960967874145596</v>
      </c>
      <c r="AB806" s="89">
        <f t="shared" ca="1" si="1446"/>
        <v>-9.3840171590928279E-2</v>
      </c>
      <c r="AC806" s="89">
        <f t="shared" ca="1" si="1446"/>
        <v>0.2685645797022288</v>
      </c>
      <c r="AD806" s="89">
        <f t="shared" ca="1" si="1446"/>
        <v>0.74160465676181864</v>
      </c>
      <c r="AE806" s="89">
        <f t="shared" ca="1" si="1447"/>
        <v>0.31960967874145596</v>
      </c>
      <c r="AF806" s="89">
        <f t="shared" ca="1" si="1447"/>
        <v>-0.81775242806075465</v>
      </c>
      <c r="AG806" s="89">
        <f t="shared" ca="1" si="1447"/>
        <v>0.10667228108213433</v>
      </c>
      <c r="AH806" s="89">
        <f t="shared" ca="1" si="1447"/>
        <v>9.8583260592283506E-2</v>
      </c>
      <c r="AI806" s="89">
        <f t="shared" ca="1" si="1447"/>
        <v>0.2685645797022288</v>
      </c>
      <c r="AJ806" s="89">
        <f t="shared" ca="1" si="1447"/>
        <v>0.74370258632857644</v>
      </c>
      <c r="AK806" s="89">
        <f t="shared" ca="1" si="1447"/>
        <v>-0.30700255599325066</v>
      </c>
      <c r="AL806" s="89">
        <f t="shared" ca="1" si="1447"/>
        <v>-2.3856124570488357E-2</v>
      </c>
      <c r="AM806" s="89">
        <f t="shared" ca="1" si="1447"/>
        <v>0.3096998313943522</v>
      </c>
      <c r="AN806" s="89">
        <f t="shared" ca="1" si="1447"/>
        <v>0.74370258632857644</v>
      </c>
      <c r="AO806" s="89">
        <f t="shared" ca="1" si="1448"/>
        <v>0.82443786118685636</v>
      </c>
      <c r="AP806" s="89">
        <f t="shared" ca="1" si="1448"/>
        <v>-1.0097454203712564</v>
      </c>
      <c r="AQ806" s="89">
        <f t="shared" ca="1" si="1448"/>
        <v>-0.41184718490169098</v>
      </c>
      <c r="AR806" s="89">
        <f t="shared" ca="1" si="1448"/>
        <v>-0.41558093709150801</v>
      </c>
      <c r="AS806" s="89">
        <f t="shared" ca="1" si="1448"/>
        <v>5.4419538639000731E-2</v>
      </c>
      <c r="AT806" s="89">
        <f t="shared" ca="1" si="1448"/>
        <v>-2.3856124570488357E-2</v>
      </c>
      <c r="AU806" s="89">
        <f t="shared" ca="1" si="1448"/>
        <v>-1.4331148233707331</v>
      </c>
      <c r="AV806" s="89">
        <f t="shared" ca="1" si="1448"/>
        <v>-0.21005970810345143</v>
      </c>
      <c r="AW806" s="89">
        <f t="shared" ca="1" si="1448"/>
        <v>0.51560491500326755</v>
      </c>
      <c r="AX806" s="89" t="str">
        <f t="shared" ca="1" si="1448"/>
        <v/>
      </c>
      <c r="AY806" s="89" t="str">
        <f t="shared" ca="1" si="1449"/>
        <v/>
      </c>
      <c r="AZ806" s="89" t="str">
        <f t="shared" ca="1" si="1449"/>
        <v/>
      </c>
      <c r="BA806" s="89" t="str">
        <f t="shared" ca="1" si="1449"/>
        <v/>
      </c>
      <c r="BB806" s="89" t="str">
        <f t="shared" ca="1" si="1449"/>
        <v/>
      </c>
      <c r="BC806" s="89" t="str">
        <f t="shared" ca="1" si="1449"/>
        <v/>
      </c>
      <c r="BD806" s="89" t="str">
        <f t="shared" ca="1" si="1449"/>
        <v/>
      </c>
      <c r="BE806" s="89" t="str">
        <f t="shared" ca="1" si="1449"/>
        <v/>
      </c>
      <c r="BF806" s="89" t="str">
        <f t="shared" ca="1" si="1449"/>
        <v/>
      </c>
      <c r="BG806" s="89" t="str">
        <f t="shared" ca="1" si="1449"/>
        <v/>
      </c>
      <c r="BH806" s="89" t="str">
        <f t="shared" ca="1" si="1449"/>
        <v/>
      </c>
      <c r="BJ806" s="132">
        <f t="shared" ca="1" si="1437"/>
        <v>0.19571622257349763</v>
      </c>
      <c r="BK806" s="89">
        <f t="shared" ca="1" si="1437"/>
        <v>0.76310545239063166</v>
      </c>
      <c r="BL806" s="89">
        <f t="shared" ca="1" si="1437"/>
        <v>1.1027387657829841</v>
      </c>
      <c r="BM806" s="89">
        <f t="shared" ca="1" si="1437"/>
        <v>0.63156334453014862</v>
      </c>
      <c r="BN806" s="89">
        <f t="shared" ca="1" si="1437"/>
        <v>0.65936233266465338</v>
      </c>
      <c r="BO806" s="89">
        <f t="shared" ca="1" si="1437"/>
        <v>0.88978228992605501</v>
      </c>
      <c r="BP806" s="89">
        <f t="shared" ca="1" si="1437"/>
        <v>0.91160424149238195</v>
      </c>
      <c r="BQ806" s="89">
        <f t="shared" ca="1" si="1437"/>
        <v>5.278891199422886E-2</v>
      </c>
      <c r="BR806" s="89">
        <f t="shared" ca="1" si="1437"/>
        <v>0.90485326704085534</v>
      </c>
      <c r="BS806" s="89">
        <f t="shared" ca="1" si="1437"/>
        <v>1.0179024048163368</v>
      </c>
      <c r="BT806" s="89">
        <f t="shared" ca="1" si="1437"/>
        <v>0.83890560752135113</v>
      </c>
      <c r="BU806" s="89">
        <f t="shared" ca="1" si="1437"/>
        <v>-0.6246242044753394</v>
      </c>
      <c r="BV806" s="89">
        <f t="shared" ca="1" si="1437"/>
        <v>1.0850062463228345</v>
      </c>
      <c r="BW806" s="89">
        <f t="shared" ca="1" si="1437"/>
        <v>0.46183802902266724</v>
      </c>
      <c r="BX806" s="89">
        <f t="shared" ca="1" si="1437"/>
        <v>1.7672287759781875</v>
      </c>
      <c r="BY806" s="89">
        <f t="shared" ca="1" si="1407"/>
        <v>1.2768830980095527</v>
      </c>
      <c r="BZ806" s="89">
        <f t="shared" ca="1" si="1407"/>
        <v>1.3359862313285473</v>
      </c>
      <c r="CA806" s="89">
        <f t="shared" ca="1" si="1407"/>
        <v>1.0895442634227253</v>
      </c>
      <c r="CB806" s="89">
        <f t="shared" ca="1" si="1407"/>
        <v>0.55794206649617684</v>
      </c>
      <c r="CC806" s="89">
        <f t="shared" ca="1" si="1407"/>
        <v>1.669502398037934</v>
      </c>
      <c r="CD806" s="89">
        <f t="shared" ca="1" si="1444"/>
        <v>1.3189632161127385</v>
      </c>
      <c r="CE806" s="89">
        <f t="shared" ca="1" si="1444"/>
        <v>-0.17003496953790731</v>
      </c>
      <c r="CF806" s="89">
        <f t="shared" ca="1" si="1444"/>
        <v>-0.16416933213004525</v>
      </c>
      <c r="CG806" s="89">
        <f t="shared" ca="1" si="1444"/>
        <v>0.82092377058055244</v>
      </c>
      <c r="CH806" s="89">
        <f t="shared" ca="1" si="1438"/>
        <v>1.1842569919708876</v>
      </c>
      <c r="CI806" s="89">
        <f t="shared" ca="1" si="1438"/>
        <v>7.9154626285402152E-2</v>
      </c>
      <c r="CJ806" s="89">
        <f t="shared" ca="1" si="1438"/>
        <v>-0.78254474829635889</v>
      </c>
      <c r="CK806" s="89">
        <f t="shared" ca="1" si="1438"/>
        <v>-0.28178508127316937</v>
      </c>
      <c r="CL806" s="89">
        <f t="shared" ca="1" si="1438"/>
        <v>0.65744755549569223</v>
      </c>
      <c r="CM806" s="89">
        <f t="shared" ca="1" si="1438"/>
        <v>1.7749723124308836</v>
      </c>
      <c r="CN806" s="89">
        <f t="shared" ca="1" si="1438"/>
        <v>1.8072792309826939</v>
      </c>
      <c r="CO806" s="89">
        <f t="shared" ca="1" si="1438"/>
        <v>-0.12413800452278012</v>
      </c>
      <c r="CP806" s="89">
        <f t="shared" ca="1" si="1438"/>
        <v>0.55309879909248627</v>
      </c>
      <c r="CQ806" s="89">
        <f t="shared" ca="1" si="1438"/>
        <v>0.3291661363225552</v>
      </c>
      <c r="CR806" s="5">
        <f t="shared" ca="1" si="1438"/>
        <v>1.2034121386644832</v>
      </c>
      <c r="CS806" s="5">
        <f t="shared" ca="1" si="1438"/>
        <v>1.0720711944129167</v>
      </c>
      <c r="CT806" s="5">
        <f t="shared" ca="1" si="1438"/>
        <v>-0.25124721288923624</v>
      </c>
      <c r="CU806" s="5">
        <f t="shared" ca="1" si="1438"/>
        <v>0.60239432564495687</v>
      </c>
      <c r="CV806" s="5">
        <f t="shared" ca="1" si="1431"/>
        <v>0.71414583214610006</v>
      </c>
      <c r="CW806" s="5" t="str">
        <f t="shared" si="1431"/>
        <v/>
      </c>
      <c r="CX806" s="5" t="str">
        <f t="shared" si="1431"/>
        <v/>
      </c>
      <c r="CY806" s="5" t="str">
        <f t="shared" si="1431"/>
        <v/>
      </c>
      <c r="CZ806" s="5" t="str">
        <f t="shared" si="1431"/>
        <v/>
      </c>
      <c r="DA806" s="5" t="str">
        <f t="shared" si="1430"/>
        <v/>
      </c>
      <c r="DB806" s="5" t="str">
        <f t="shared" si="1430"/>
        <v/>
      </c>
      <c r="DC806" s="5" t="str">
        <f t="shared" si="1430"/>
        <v/>
      </c>
      <c r="DD806" s="5" t="str">
        <f t="shared" si="1414"/>
        <v/>
      </c>
      <c r="DE806" s="5" t="str">
        <f t="shared" si="1414"/>
        <v/>
      </c>
      <c r="DF806" s="5" t="str">
        <f t="shared" si="1414"/>
        <v/>
      </c>
      <c r="DG806" s="133" t="str">
        <f t="shared" si="1414"/>
        <v/>
      </c>
      <c r="EE806" s="107"/>
      <c r="EF806" s="107"/>
      <c r="EG806" s="107"/>
      <c r="EH806" s="107"/>
      <c r="EI806" s="107"/>
      <c r="EJ806" s="107"/>
      <c r="EK806" s="107"/>
      <c r="EL806" s="107"/>
      <c r="EM806" s="107"/>
      <c r="EN806" s="107"/>
      <c r="EO806" s="107"/>
      <c r="EP806" s="107"/>
      <c r="EQ806" s="107"/>
      <c r="ER806" s="107"/>
      <c r="ES806" s="107"/>
      <c r="ET806" s="107"/>
      <c r="EU806" s="107"/>
      <c r="EV806" s="107"/>
      <c r="EW806" s="107"/>
      <c r="EX806" s="107"/>
      <c r="EY806" s="107"/>
    </row>
    <row r="807" spans="1:155" x14ac:dyDescent="0.25">
      <c r="A807" s="176">
        <f t="shared" ca="1" si="1415"/>
        <v>1.5335204002948859</v>
      </c>
      <c r="B807" s="164">
        <f t="shared" ca="1" si="1416"/>
        <v>8.6069357559439008E-2</v>
      </c>
      <c r="C807" s="106">
        <f t="shared" ca="1" si="1417"/>
        <v>0.62489458198261116</v>
      </c>
      <c r="D807" s="108">
        <f t="shared" ca="1" si="1418"/>
        <v>1.7287670195904972</v>
      </c>
      <c r="E807" s="109">
        <f t="shared" ca="1" si="1419"/>
        <v>20.085743272762556</v>
      </c>
      <c r="F807" s="109">
        <f t="shared" ca="1" si="1420"/>
        <v>7.6122216990073257</v>
      </c>
      <c r="G807" s="109">
        <f t="shared" ca="1" si="1421"/>
        <v>22.272284596774284</v>
      </c>
      <c r="H807" s="109">
        <f t="shared" ca="1" si="1422"/>
        <v>14.660062897766959</v>
      </c>
      <c r="I807" s="177"/>
      <c r="J807" s="30" t="s">
        <v>795</v>
      </c>
      <c r="K807" s="89">
        <f t="shared" ca="1" si="1445"/>
        <v>-1.0649490381436091</v>
      </c>
      <c r="L807" s="89">
        <f t="shared" ca="1" si="1445"/>
        <v>0.31960967874145596</v>
      </c>
      <c r="M807" s="89">
        <f t="shared" ca="1" si="1445"/>
        <v>0.2685645797022288</v>
      </c>
      <c r="N807" s="89">
        <f t="shared" ca="1" si="1445"/>
        <v>-0.31999883307611282</v>
      </c>
      <c r="O807" s="89">
        <f t="shared" ca="1" si="1445"/>
        <v>0.13695300672662025</v>
      </c>
      <c r="P807" s="89">
        <f t="shared" ca="1" si="1445"/>
        <v>0.94353006046483001</v>
      </c>
      <c r="Q807" s="89">
        <f t="shared" ca="1" si="1445"/>
        <v>0.21206368060581204</v>
      </c>
      <c r="R807" s="89">
        <f t="shared" ca="1" si="1445"/>
        <v>-1.0097454203712564</v>
      </c>
      <c r="S807" s="89">
        <f t="shared" ca="1" si="1445"/>
        <v>-0.22096981093654566</v>
      </c>
      <c r="T807" s="89">
        <f t="shared" ca="1" si="1445"/>
        <v>0.89371861765175975</v>
      </c>
      <c r="U807" s="89">
        <f t="shared" ca="1" si="1446"/>
        <v>1.4105767449530626E-2</v>
      </c>
      <c r="V807" s="89">
        <f t="shared" ca="1" si="1446"/>
        <v>-1.0649490381436091</v>
      </c>
      <c r="W807" s="89">
        <f t="shared" ca="1" si="1446"/>
        <v>0.74370258632857644</v>
      </c>
      <c r="X807" s="89">
        <f t="shared" ca="1" si="1446"/>
        <v>0.89371861765175975</v>
      </c>
      <c r="Y807" s="89">
        <f t="shared" ca="1" si="1446"/>
        <v>0.82443786118685636</v>
      </c>
      <c r="Z807" s="89">
        <f t="shared" ca="1" si="1446"/>
        <v>-0.22096981093654566</v>
      </c>
      <c r="AA807" s="89">
        <f t="shared" ca="1" si="1446"/>
        <v>0.10667228108213433</v>
      </c>
      <c r="AB807" s="89">
        <f t="shared" ca="1" si="1446"/>
        <v>0.53753403810350731</v>
      </c>
      <c r="AC807" s="89">
        <f t="shared" ca="1" si="1446"/>
        <v>0.53753403810350731</v>
      </c>
      <c r="AD807" s="89">
        <f t="shared" ca="1" si="1446"/>
        <v>-0.41184718490169098</v>
      </c>
      <c r="AE807" s="89">
        <f t="shared" ca="1" si="1447"/>
        <v>-0.21005970810345143</v>
      </c>
      <c r="AF807" s="89">
        <f t="shared" ca="1" si="1447"/>
        <v>0.74370258632857644</v>
      </c>
      <c r="AG807" s="89">
        <f t="shared" ca="1" si="1447"/>
        <v>-0.30700255599325066</v>
      </c>
      <c r="AH807" s="89">
        <f t="shared" ca="1" si="1447"/>
        <v>0.82443786118685636</v>
      </c>
      <c r="AI807" s="89">
        <f t="shared" ca="1" si="1447"/>
        <v>1.8449135142460493E-2</v>
      </c>
      <c r="AJ807" s="89">
        <f t="shared" ca="1" si="1447"/>
        <v>-1.0649490381436091</v>
      </c>
      <c r="AK807" s="89">
        <f t="shared" ca="1" si="1447"/>
        <v>-0.41558093709150801</v>
      </c>
      <c r="AL807" s="89">
        <f t="shared" ca="1" si="1447"/>
        <v>0.53753403810350731</v>
      </c>
      <c r="AM807" s="89">
        <f t="shared" ca="1" si="1447"/>
        <v>5.4419538639000731E-2</v>
      </c>
      <c r="AN807" s="89">
        <f t="shared" ca="1" si="1447"/>
        <v>0.94353006046483001</v>
      </c>
      <c r="AO807" s="89">
        <f t="shared" ca="1" si="1448"/>
        <v>-0.44623785415300243</v>
      </c>
      <c r="AP807" s="89">
        <f t="shared" ca="1" si="1448"/>
        <v>6.3830203882474623E-2</v>
      </c>
      <c r="AQ807" s="89">
        <f t="shared" ca="1" si="1448"/>
        <v>6.3830203882474623E-2</v>
      </c>
      <c r="AR807" s="89">
        <f t="shared" ca="1" si="1448"/>
        <v>1.8449135142460493E-2</v>
      </c>
      <c r="AS807" s="89">
        <f t="shared" ca="1" si="1448"/>
        <v>-1.3483164959119551</v>
      </c>
      <c r="AT807" s="89">
        <f t="shared" ca="1" si="1448"/>
        <v>0.74370258632857644</v>
      </c>
      <c r="AU807" s="89">
        <f t="shared" ca="1" si="1448"/>
        <v>-2.3856124570488357E-2</v>
      </c>
      <c r="AV807" s="89">
        <f t="shared" ca="1" si="1448"/>
        <v>6.3830203882474623E-2</v>
      </c>
      <c r="AW807" s="89">
        <f t="shared" ca="1" si="1448"/>
        <v>0.21206368060581204</v>
      </c>
      <c r="AX807" s="89" t="str">
        <f t="shared" ca="1" si="1448"/>
        <v/>
      </c>
      <c r="AY807" s="89" t="str">
        <f t="shared" ca="1" si="1449"/>
        <v/>
      </c>
      <c r="AZ807" s="89" t="str">
        <f t="shared" ca="1" si="1449"/>
        <v/>
      </c>
      <c r="BA807" s="89" t="str">
        <f t="shared" ca="1" si="1449"/>
        <v/>
      </c>
      <c r="BB807" s="89" t="str">
        <f t="shared" ca="1" si="1449"/>
        <v/>
      </c>
      <c r="BC807" s="89" t="str">
        <f t="shared" ca="1" si="1449"/>
        <v/>
      </c>
      <c r="BD807" s="89" t="str">
        <f t="shared" ca="1" si="1449"/>
        <v/>
      </c>
      <c r="BE807" s="89" t="str">
        <f t="shared" ca="1" si="1449"/>
        <v/>
      </c>
      <c r="BF807" s="89" t="str">
        <f t="shared" ca="1" si="1449"/>
        <v/>
      </c>
      <c r="BG807" s="89" t="str">
        <f t="shared" ca="1" si="1449"/>
        <v/>
      </c>
      <c r="BH807" s="89" t="str">
        <f t="shared" ca="1" si="1449"/>
        <v/>
      </c>
      <c r="BJ807" s="132">
        <f t="shared" ref="BJ807:BY823" ca="1" si="1450">IF(BJ$61&gt;0,K$63+K807,"")</f>
        <v>-5.1480387509356795E-2</v>
      </c>
      <c r="BK807" s="89">
        <f t="shared" ca="1" si="1450"/>
        <v>1.3036849420686334</v>
      </c>
      <c r="BL807" s="89">
        <f t="shared" ca="1" si="1450"/>
        <v>1.2727200848929292</v>
      </c>
      <c r="BM807" s="89">
        <f t="shared" ca="1" si="1450"/>
        <v>0.33542063602452415</v>
      </c>
      <c r="BN807" s="89">
        <f t="shared" ca="1" si="1450"/>
        <v>1.2118962764827816</v>
      </c>
      <c r="BO807" s="89">
        <f t="shared" ca="1" si="1450"/>
        <v>1.7967733134976553</v>
      </c>
      <c r="BP807" s="89">
        <f t="shared" ca="1" si="1450"/>
        <v>1.2175080936891223</v>
      </c>
      <c r="BQ807" s="89">
        <f t="shared" ca="1" si="1450"/>
        <v>-0.13920408031627285</v>
      </c>
      <c r="BR807" s="89">
        <f t="shared" ca="1" si="1450"/>
        <v>0.54693044937768942</v>
      </c>
      <c r="BS807" s="89">
        <f t="shared" ca="1" si="1450"/>
        <v>1.5001360092498266</v>
      </c>
      <c r="BT807" s="89">
        <f t="shared" ca="1" si="1450"/>
        <v>0.75442811437859825</v>
      </c>
      <c r="BU807" s="89">
        <f t="shared" ca="1" si="1450"/>
        <v>-0.34125674670699335</v>
      </c>
      <c r="BV807" s="89">
        <f t="shared" ca="1" si="1450"/>
        <v>1.0871041758895923</v>
      </c>
      <c r="BW807" s="89">
        <f t="shared" ca="1" si="1450"/>
        <v>1.3268014752772226</v>
      </c>
      <c r="BX807" s="89">
        <f t="shared" ca="1" si="1450"/>
        <v>1.7672287759781875</v>
      </c>
      <c r="BY807" s="89">
        <f t="shared" ca="1" si="1407"/>
        <v>0.99208308319053251</v>
      </c>
      <c r="BZ807" s="89">
        <f t="shared" ca="1" si="1407"/>
        <v>1.1230488336692257</v>
      </c>
      <c r="CA807" s="89">
        <f t="shared" ca="1" si="1407"/>
        <v>1.7209184731171607</v>
      </c>
      <c r="CB807" s="89">
        <f t="shared" ca="1" si="1407"/>
        <v>0.82691152489745534</v>
      </c>
      <c r="CC807" s="89">
        <f t="shared" ca="1" si="1407"/>
        <v>0.51605055637442443</v>
      </c>
      <c r="CD807" s="89">
        <f t="shared" ca="1" si="1444"/>
        <v>0.78929382926783109</v>
      </c>
      <c r="CE807" s="89">
        <f t="shared" ca="1" si="1444"/>
        <v>1.3914200448514238</v>
      </c>
      <c r="CF807" s="89">
        <f t="shared" ca="1" si="1444"/>
        <v>-0.57784416920543025</v>
      </c>
      <c r="CG807" s="89">
        <f t="shared" ca="1" si="1444"/>
        <v>1.5467783711751253</v>
      </c>
      <c r="CH807" s="89">
        <f t="shared" ca="1" si="1438"/>
        <v>0.93414154741111932</v>
      </c>
      <c r="CI807" s="89">
        <f t="shared" ca="1" si="1438"/>
        <v>-1.7294969981867834</v>
      </c>
      <c r="CJ807" s="89">
        <f t="shared" ca="1" si="1438"/>
        <v>-0.89112312939461624</v>
      </c>
      <c r="CK807" s="89">
        <f t="shared" ca="1" si="1438"/>
        <v>0.27960508140082629</v>
      </c>
      <c r="CL807" s="89">
        <f t="shared" ca="1" si="1438"/>
        <v>0.40216726274034076</v>
      </c>
      <c r="CM807" s="89">
        <f t="shared" ca="1" si="1438"/>
        <v>1.9747997865671372</v>
      </c>
      <c r="CN807" s="89">
        <f t="shared" ca="1" si="1438"/>
        <v>0.53660351564283515</v>
      </c>
      <c r="CO807" s="89">
        <f t="shared" ca="1" si="1438"/>
        <v>0.94943761973095087</v>
      </c>
      <c r="CP807" s="89">
        <f t="shared" ca="1" si="1438"/>
        <v>1.0287761878766517</v>
      </c>
      <c r="CQ807" s="89">
        <f t="shared" ca="1" si="1438"/>
        <v>0.7631962085565237</v>
      </c>
      <c r="CR807" s="5">
        <f t="shared" ca="1" si="1438"/>
        <v>-0.1993238958864727</v>
      </c>
      <c r="CS807" s="5">
        <f t="shared" ca="1" si="1438"/>
        <v>1.8396299053119813</v>
      </c>
      <c r="CT807" s="5">
        <f t="shared" ca="1" si="1438"/>
        <v>1.1580114859110084</v>
      </c>
      <c r="CU807" s="5">
        <f t="shared" ca="1" si="1438"/>
        <v>0.87628423763088292</v>
      </c>
      <c r="CV807" s="5">
        <f t="shared" ca="1" si="1431"/>
        <v>0.41060459774864455</v>
      </c>
      <c r="CW807" s="5" t="str">
        <f t="shared" si="1431"/>
        <v/>
      </c>
      <c r="CX807" s="5" t="str">
        <f t="shared" si="1431"/>
        <v/>
      </c>
      <c r="CY807" s="5" t="str">
        <f t="shared" si="1431"/>
        <v/>
      </c>
      <c r="CZ807" s="5" t="str">
        <f t="shared" si="1431"/>
        <v/>
      </c>
      <c r="DA807" s="5" t="str">
        <f t="shared" si="1430"/>
        <v/>
      </c>
      <c r="DB807" s="5" t="str">
        <f t="shared" si="1430"/>
        <v/>
      </c>
      <c r="DC807" s="5" t="str">
        <f t="shared" si="1430"/>
        <v/>
      </c>
      <c r="DD807" s="5" t="str">
        <f t="shared" si="1414"/>
        <v/>
      </c>
      <c r="DE807" s="5" t="str">
        <f t="shared" si="1414"/>
        <v/>
      </c>
      <c r="DF807" s="5" t="str">
        <f t="shared" si="1414"/>
        <v/>
      </c>
      <c r="DG807" s="133" t="str">
        <f t="shared" si="1414"/>
        <v/>
      </c>
      <c r="EE807" s="107"/>
      <c r="EF807" s="107"/>
      <c r="EG807" s="107"/>
      <c r="EH807" s="107"/>
      <c r="EI807" s="107"/>
      <c r="EJ807" s="107"/>
      <c r="EK807" s="107"/>
      <c r="EL807" s="107"/>
      <c r="EM807" s="107"/>
      <c r="EN807" s="107"/>
      <c r="EO807" s="107"/>
      <c r="EP807" s="107"/>
      <c r="EQ807" s="107"/>
      <c r="ER807" s="107"/>
      <c r="ES807" s="107"/>
      <c r="ET807" s="107"/>
      <c r="EU807" s="107"/>
      <c r="EV807" s="107"/>
      <c r="EW807" s="107"/>
      <c r="EX807" s="107"/>
      <c r="EY807" s="107"/>
    </row>
    <row r="808" spans="1:155" x14ac:dyDescent="0.25">
      <c r="A808" s="176">
        <f t="shared" ca="1" si="1415"/>
        <v>1.5172628834659065</v>
      </c>
      <c r="B808" s="164">
        <f t="shared" ca="1" si="1416"/>
        <v>8.5047593677083436E-2</v>
      </c>
      <c r="C808" s="106">
        <f t="shared" ca="1" si="1417"/>
        <v>0.573184274122013</v>
      </c>
      <c r="D808" s="108">
        <f t="shared" ca="1" si="1418"/>
        <v>1.681532989516296</v>
      </c>
      <c r="E808" s="109">
        <f t="shared" ca="1" si="1419"/>
        <v>19.771670388475609</v>
      </c>
      <c r="F808" s="109">
        <f t="shared" ca="1" si="1420"/>
        <v>7.5585650731133098</v>
      </c>
      <c r="G808" s="109">
        <f t="shared" ca="1" si="1421"/>
        <v>21.356936583449958</v>
      </c>
      <c r="H808" s="109">
        <f t="shared" ca="1" si="1422"/>
        <v>13.798371510336647</v>
      </c>
      <c r="I808" s="177"/>
      <c r="J808" s="30" t="s">
        <v>796</v>
      </c>
      <c r="K808" s="89">
        <f t="shared" ca="1" si="1445"/>
        <v>-0.22096981093654566</v>
      </c>
      <c r="L808" s="89">
        <f t="shared" ca="1" si="1445"/>
        <v>1.8449135142460493E-2</v>
      </c>
      <c r="M808" s="89">
        <f t="shared" ca="1" si="1445"/>
        <v>0.94353006046483001</v>
      </c>
      <c r="N808" s="89">
        <f t="shared" ca="1" si="1445"/>
        <v>1.8449135142460493E-2</v>
      </c>
      <c r="O808" s="89">
        <f t="shared" ca="1" si="1445"/>
        <v>0.94353006046483001</v>
      </c>
      <c r="P808" s="89">
        <f t="shared" ca="1" si="1445"/>
        <v>-0.22096981093654566</v>
      </c>
      <c r="Q808" s="89">
        <f t="shared" ca="1" si="1445"/>
        <v>5.4419538639000731E-2</v>
      </c>
      <c r="R808" s="89">
        <f t="shared" ca="1" si="1445"/>
        <v>0.21206368060581204</v>
      </c>
      <c r="S808" s="89">
        <f t="shared" ca="1" si="1445"/>
        <v>0.21206368060581204</v>
      </c>
      <c r="T808" s="89">
        <f t="shared" ca="1" si="1445"/>
        <v>-9.3840171590928279E-2</v>
      </c>
      <c r="U808" s="89">
        <f t="shared" ca="1" si="1446"/>
        <v>0.2685645797022288</v>
      </c>
      <c r="V808" s="89">
        <f t="shared" ca="1" si="1446"/>
        <v>3.6539036893229848E-2</v>
      </c>
      <c r="W808" s="89">
        <f t="shared" ca="1" si="1446"/>
        <v>-9.3840171590928279E-2</v>
      </c>
      <c r="X808" s="89">
        <f t="shared" ca="1" si="1446"/>
        <v>1.1628631778867338</v>
      </c>
      <c r="Y808" s="89">
        <f t="shared" ca="1" si="1446"/>
        <v>-1.3483164959119551</v>
      </c>
      <c r="Z808" s="89">
        <f t="shared" ca="1" si="1446"/>
        <v>0.94353006046483001</v>
      </c>
      <c r="AA808" s="89">
        <f t="shared" ca="1" si="1446"/>
        <v>-0.41558093709150801</v>
      </c>
      <c r="AB808" s="89">
        <f t="shared" ca="1" si="1446"/>
        <v>1.4105767449530626E-2</v>
      </c>
      <c r="AC808" s="89">
        <f t="shared" ca="1" si="1446"/>
        <v>-0.15653910921934289</v>
      </c>
      <c r="AD808" s="89">
        <f t="shared" ca="1" si="1446"/>
        <v>0.10667228108213433</v>
      </c>
      <c r="AE808" s="89">
        <f t="shared" ca="1" si="1447"/>
        <v>0.21206368060581204</v>
      </c>
      <c r="AF808" s="89">
        <f t="shared" ca="1" si="1447"/>
        <v>-1.0649490381436091</v>
      </c>
      <c r="AG808" s="89">
        <f t="shared" ca="1" si="1447"/>
        <v>-0.41184718490169098</v>
      </c>
      <c r="AH808" s="89">
        <f t="shared" ca="1" si="1447"/>
        <v>3.6539036893229848E-2</v>
      </c>
      <c r="AI808" s="89">
        <f t="shared" ca="1" si="1447"/>
        <v>6.3830203882474623E-2</v>
      </c>
      <c r="AJ808" s="89">
        <f t="shared" ca="1" si="1447"/>
        <v>0.41148501321826991</v>
      </c>
      <c r="AK808" s="89">
        <f t="shared" ca="1" si="1447"/>
        <v>0.14357639329378769</v>
      </c>
      <c r="AL808" s="89">
        <f t="shared" ca="1" si="1447"/>
        <v>0.14357639329378769</v>
      </c>
      <c r="AM808" s="89">
        <f t="shared" ca="1" si="1447"/>
        <v>-1.4331148233707331</v>
      </c>
      <c r="AN808" s="89">
        <f t="shared" ca="1" si="1447"/>
        <v>-9.3840171590928279E-2</v>
      </c>
      <c r="AO808" s="89">
        <f t="shared" ca="1" si="1448"/>
        <v>2.8755171397204293E-2</v>
      </c>
      <c r="AP808" s="89">
        <f t="shared" ca="1" si="1448"/>
        <v>0.51560491500326755</v>
      </c>
      <c r="AQ808" s="89">
        <f t="shared" ca="1" si="1448"/>
        <v>-0.41184718490169098</v>
      </c>
      <c r="AR808" s="89">
        <f t="shared" ca="1" si="1448"/>
        <v>2.8755171397204293E-2</v>
      </c>
      <c r="AS808" s="89">
        <f t="shared" ca="1" si="1448"/>
        <v>1.1628631778867338</v>
      </c>
      <c r="AT808" s="89">
        <f t="shared" ca="1" si="1448"/>
        <v>-0.21005970810345143</v>
      </c>
      <c r="AU808" s="89">
        <f t="shared" ca="1" si="1448"/>
        <v>2.8755171397204293E-2</v>
      </c>
      <c r="AV808" s="89">
        <f t="shared" ca="1" si="1448"/>
        <v>2.8755171397204293E-2</v>
      </c>
      <c r="AW808" s="89">
        <f t="shared" ca="1" si="1448"/>
        <v>0.74370258632857644</v>
      </c>
      <c r="AX808" s="89" t="str">
        <f t="shared" ca="1" si="1448"/>
        <v/>
      </c>
      <c r="AY808" s="89" t="str">
        <f t="shared" ca="1" si="1449"/>
        <v/>
      </c>
      <c r="AZ808" s="89" t="str">
        <f t="shared" ca="1" si="1449"/>
        <v/>
      </c>
      <c r="BA808" s="89" t="str">
        <f t="shared" ca="1" si="1449"/>
        <v/>
      </c>
      <c r="BB808" s="89" t="str">
        <f t="shared" ca="1" si="1449"/>
        <v/>
      </c>
      <c r="BC808" s="89" t="str">
        <f t="shared" ca="1" si="1449"/>
        <v/>
      </c>
      <c r="BD808" s="89" t="str">
        <f t="shared" ca="1" si="1449"/>
        <v/>
      </c>
      <c r="BE808" s="89" t="str">
        <f t="shared" ca="1" si="1449"/>
        <v/>
      </c>
      <c r="BF808" s="89" t="str">
        <f t="shared" ca="1" si="1449"/>
        <v/>
      </c>
      <c r="BG808" s="89" t="str">
        <f t="shared" ca="1" si="1449"/>
        <v/>
      </c>
      <c r="BH808" s="89" t="str">
        <f t="shared" ca="1" si="1449"/>
        <v/>
      </c>
      <c r="BJ808" s="132">
        <f t="shared" ca="1" si="1450"/>
        <v>0.79249883969770663</v>
      </c>
      <c r="BK808" s="89">
        <f t="shared" ca="1" si="1450"/>
        <v>1.0025243984696379</v>
      </c>
      <c r="BL808" s="89">
        <f t="shared" ca="1" si="1450"/>
        <v>1.9476855656555305</v>
      </c>
      <c r="BM808" s="89">
        <f t="shared" ca="1" si="1450"/>
        <v>0.67386860424309747</v>
      </c>
      <c r="BN808" s="89">
        <f t="shared" ca="1" si="1450"/>
        <v>2.0184733302209912</v>
      </c>
      <c r="BO808" s="89">
        <f t="shared" ca="1" si="1450"/>
        <v>0.63227344209627956</v>
      </c>
      <c r="BP808" s="89">
        <f t="shared" ca="1" si="1450"/>
        <v>1.059863951722311</v>
      </c>
      <c r="BQ808" s="89">
        <f t="shared" ca="1" si="1450"/>
        <v>1.0826050206607956</v>
      </c>
      <c r="BR808" s="89">
        <f t="shared" ca="1" si="1450"/>
        <v>0.97996394092004713</v>
      </c>
      <c r="BS808" s="89">
        <f t="shared" ca="1" si="1450"/>
        <v>0.51257722000713857</v>
      </c>
      <c r="BT808" s="89">
        <f t="shared" ca="1" si="1450"/>
        <v>1.0088869266312965</v>
      </c>
      <c r="BU808" s="89">
        <f t="shared" ca="1" si="1450"/>
        <v>0.76023132832984563</v>
      </c>
      <c r="BV808" s="89">
        <f t="shared" ca="1" si="1450"/>
        <v>0.24956141797008757</v>
      </c>
      <c r="BW808" s="89">
        <f t="shared" ca="1" si="1450"/>
        <v>1.5959460355121968</v>
      </c>
      <c r="BX808" s="89">
        <f t="shared" ca="1" si="1450"/>
        <v>-0.40552558112062398</v>
      </c>
      <c r="BY808" s="89">
        <f t="shared" ca="1" si="1407"/>
        <v>2.156582954591908</v>
      </c>
      <c r="BZ808" s="89">
        <f t="shared" ca="1" si="1407"/>
        <v>0.60079561549558336</v>
      </c>
      <c r="CA808" s="89">
        <f t="shared" ca="1" si="1407"/>
        <v>1.1974902024631842</v>
      </c>
      <c r="CB808" s="89">
        <f t="shared" ca="1" si="1407"/>
        <v>0.13283837757460515</v>
      </c>
      <c r="CC808" s="89">
        <f t="shared" ca="1" si="1407"/>
        <v>1.0345700223582497</v>
      </c>
      <c r="CD808" s="89">
        <f t="shared" ca="1" si="1444"/>
        <v>1.2114172179770946</v>
      </c>
      <c r="CE808" s="89">
        <f t="shared" ca="1" si="1444"/>
        <v>-0.41723157962076174</v>
      </c>
      <c r="CF808" s="89">
        <f t="shared" ca="1" si="1444"/>
        <v>-0.68268879811387051</v>
      </c>
      <c r="CG808" s="89">
        <f t="shared" ca="1" si="1444"/>
        <v>0.75887954688149883</v>
      </c>
      <c r="CH808" s="89">
        <f t="shared" ca="1" si="1438"/>
        <v>0.97952261615113345</v>
      </c>
      <c r="CI808" s="89">
        <f t="shared" ca="1" si="1438"/>
        <v>-0.25306294682490438</v>
      </c>
      <c r="CJ808" s="89">
        <f t="shared" ca="1" si="1438"/>
        <v>-0.33196579900932055</v>
      </c>
      <c r="CK808" s="89">
        <f t="shared" ref="CK808:CZ830" ca="1" si="1451">IF(CK$61&gt;0,AL$63+AL808,"")</f>
        <v>-0.11435256340889333</v>
      </c>
      <c r="CL808" s="89">
        <f t="shared" ca="1" si="1451"/>
        <v>-1.0853670992693931</v>
      </c>
      <c r="CM808" s="89">
        <f t="shared" ca="1" si="1451"/>
        <v>0.93742955451137888</v>
      </c>
      <c r="CN808" s="89">
        <f t="shared" ca="1" si="1451"/>
        <v>1.0115965411930419</v>
      </c>
      <c r="CO808" s="89">
        <f t="shared" ca="1" si="1451"/>
        <v>1.4012123308517439</v>
      </c>
      <c r="CP808" s="89">
        <f t="shared" ca="1" si="1451"/>
        <v>0.55309879909248627</v>
      </c>
      <c r="CQ808" s="89">
        <f t="shared" ca="1" si="1451"/>
        <v>0.7735022448112675</v>
      </c>
      <c r="CR808" s="5">
        <f t="shared" ca="1" si="1451"/>
        <v>2.311855777912216</v>
      </c>
      <c r="CS808" s="5">
        <f t="shared" ca="1" si="1451"/>
        <v>0.88586761087995347</v>
      </c>
      <c r="CT808" s="5">
        <f t="shared" ca="1" si="1451"/>
        <v>1.2106227818787012</v>
      </c>
      <c r="CU808" s="5">
        <f t="shared" ca="1" si="1451"/>
        <v>0.84120920514561259</v>
      </c>
      <c r="CV808" s="5">
        <f t="shared" ca="1" si="1431"/>
        <v>0.94224350347140895</v>
      </c>
      <c r="CW808" s="5" t="str">
        <f t="shared" si="1431"/>
        <v/>
      </c>
      <c r="CX808" s="5" t="str">
        <f t="shared" si="1431"/>
        <v/>
      </c>
      <c r="CY808" s="5" t="str">
        <f t="shared" si="1431"/>
        <v/>
      </c>
      <c r="CZ808" s="5" t="str">
        <f t="shared" si="1431"/>
        <v/>
      </c>
      <c r="DA808" s="5" t="str">
        <f t="shared" si="1430"/>
        <v/>
      </c>
      <c r="DB808" s="5" t="str">
        <f t="shared" si="1430"/>
        <v/>
      </c>
      <c r="DC808" s="5" t="str">
        <f t="shared" si="1430"/>
        <v/>
      </c>
      <c r="DD808" s="5" t="str">
        <f t="shared" si="1414"/>
        <v/>
      </c>
      <c r="DE808" s="5" t="str">
        <f t="shared" si="1414"/>
        <v/>
      </c>
      <c r="DF808" s="5" t="str">
        <f t="shared" si="1414"/>
        <v/>
      </c>
      <c r="DG808" s="133" t="str">
        <f t="shared" si="1414"/>
        <v/>
      </c>
      <c r="EE808" s="107"/>
      <c r="EF808" s="107"/>
      <c r="EG808" s="107"/>
      <c r="EH808" s="107"/>
      <c r="EI808" s="107"/>
      <c r="EJ808" s="107"/>
      <c r="EK808" s="107"/>
      <c r="EL808" s="107"/>
      <c r="EM808" s="107"/>
      <c r="EN808" s="107"/>
      <c r="EO808" s="107"/>
      <c r="EP808" s="107"/>
      <c r="EQ808" s="107"/>
      <c r="ER808" s="107"/>
      <c r="ES808" s="107"/>
      <c r="ET808" s="107"/>
      <c r="EU808" s="107"/>
      <c r="EV808" s="107"/>
      <c r="EW808" s="107"/>
      <c r="EX808" s="107"/>
      <c r="EY808" s="107"/>
    </row>
    <row r="809" spans="1:155" x14ac:dyDescent="0.25">
      <c r="A809" s="176">
        <f t="shared" ca="1" si="1415"/>
        <v>1.4159242249003414</v>
      </c>
      <c r="B809" s="164">
        <f t="shared" ca="1" si="1416"/>
        <v>8.3446633103422443E-2</v>
      </c>
      <c r="C809" s="106">
        <f t="shared" ca="1" si="1417"/>
        <v>0.59046872332063816</v>
      </c>
      <c r="D809" s="108">
        <f t="shared" ca="1" si="1418"/>
        <v>1.5902508815102936</v>
      </c>
      <c r="E809" s="109">
        <f t="shared" ca="1" si="1419"/>
        <v>19.05710059672943</v>
      </c>
      <c r="F809" s="109">
        <f t="shared" ca="1" si="1420"/>
        <v>7.4071603267561628</v>
      </c>
      <c r="G809" s="109">
        <f t="shared" ca="1" si="1421"/>
        <v>19.581699586086021</v>
      </c>
      <c r="H809" s="109">
        <f t="shared" ca="1" si="1422"/>
        <v>12.174539259329858</v>
      </c>
      <c r="I809" s="177"/>
      <c r="J809" s="30" t="s">
        <v>797</v>
      </c>
      <c r="K809" s="89">
        <f t="shared" ca="1" si="1445"/>
        <v>0.14357639329378769</v>
      </c>
      <c r="L809" s="89">
        <f t="shared" ca="1" si="1445"/>
        <v>0.14357639329378769</v>
      </c>
      <c r="M809" s="89">
        <f t="shared" ca="1" si="1445"/>
        <v>0.2685645797022288</v>
      </c>
      <c r="N809" s="89">
        <f t="shared" ca="1" si="1445"/>
        <v>6.3830203882474623E-2</v>
      </c>
      <c r="O809" s="89">
        <f t="shared" ca="1" si="1445"/>
        <v>0.82443786118685636</v>
      </c>
      <c r="P809" s="89">
        <f t="shared" ca="1" si="1445"/>
        <v>0.14357639329378769</v>
      </c>
      <c r="Q809" s="89">
        <f t="shared" ca="1" si="1445"/>
        <v>-0.30700255599325066</v>
      </c>
      <c r="R809" s="89">
        <f t="shared" ca="1" si="1445"/>
        <v>-0.41184718490169098</v>
      </c>
      <c r="S809" s="89">
        <f t="shared" ca="1" si="1445"/>
        <v>-0.81775242806075465</v>
      </c>
      <c r="T809" s="89">
        <f t="shared" ca="1" si="1445"/>
        <v>-0.44623785415300243</v>
      </c>
      <c r="U809" s="89">
        <f t="shared" ca="1" si="1446"/>
        <v>0.89371861765175975</v>
      </c>
      <c r="V809" s="89">
        <f t="shared" ca="1" si="1446"/>
        <v>-0.30700255599325066</v>
      </c>
      <c r="W809" s="89">
        <f t="shared" ca="1" si="1446"/>
        <v>-0.30649199665355353</v>
      </c>
      <c r="X809" s="89">
        <f t="shared" ca="1" si="1446"/>
        <v>-0.81775242806075465</v>
      </c>
      <c r="Y809" s="89">
        <f t="shared" ca="1" si="1446"/>
        <v>0.14357639329378769</v>
      </c>
      <c r="Z809" s="89">
        <f t="shared" ca="1" si="1446"/>
        <v>-1.0649490381436091</v>
      </c>
      <c r="AA809" s="89">
        <f t="shared" ca="1" si="1446"/>
        <v>0.89371861765175975</v>
      </c>
      <c r="AB809" s="89">
        <f t="shared" ca="1" si="1446"/>
        <v>0.21206368060581204</v>
      </c>
      <c r="AC809" s="89">
        <f t="shared" ca="1" si="1446"/>
        <v>-2.3856124570488357E-2</v>
      </c>
      <c r="AD809" s="89">
        <f t="shared" ca="1" si="1446"/>
        <v>0.14357639329378769</v>
      </c>
      <c r="AE809" s="89">
        <f t="shared" ca="1" si="1447"/>
        <v>3.6539036893229848E-2</v>
      </c>
      <c r="AF809" s="89">
        <f t="shared" ca="1" si="1447"/>
        <v>-1.4331148233707331</v>
      </c>
      <c r="AG809" s="89">
        <f t="shared" ca="1" si="1447"/>
        <v>5.4419538639000731E-2</v>
      </c>
      <c r="AH809" s="89">
        <f t="shared" ca="1" si="1447"/>
        <v>1.8449135142460493E-2</v>
      </c>
      <c r="AI809" s="89">
        <f t="shared" ca="1" si="1447"/>
        <v>0.10667228108213433</v>
      </c>
      <c r="AJ809" s="89">
        <f t="shared" ca="1" si="1447"/>
        <v>-0.22096981093654566</v>
      </c>
      <c r="AK809" s="89">
        <f t="shared" ca="1" si="1447"/>
        <v>0.74370258632857644</v>
      </c>
      <c r="AL809" s="89">
        <f t="shared" ca="1" si="1447"/>
        <v>-0.41184718490169098</v>
      </c>
      <c r="AM809" s="89">
        <f t="shared" ca="1" si="1447"/>
        <v>1.8449135142460493E-2</v>
      </c>
      <c r="AN809" s="89">
        <f t="shared" ca="1" si="1447"/>
        <v>0.82443786118685636</v>
      </c>
      <c r="AO809" s="89">
        <f t="shared" ca="1" si="1448"/>
        <v>-0.44623785415300243</v>
      </c>
      <c r="AP809" s="89">
        <f t="shared" ca="1" si="1448"/>
        <v>0.14357639329378769</v>
      </c>
      <c r="AQ809" s="89">
        <f t="shared" ca="1" si="1448"/>
        <v>-1.3483164959119551</v>
      </c>
      <c r="AR809" s="89">
        <f t="shared" ca="1" si="1448"/>
        <v>-0.31999883307611282</v>
      </c>
      <c r="AS809" s="89">
        <f t="shared" ca="1" si="1448"/>
        <v>0.89371861765175975</v>
      </c>
      <c r="AT809" s="89">
        <f t="shared" ca="1" si="1448"/>
        <v>-0.30649199665355353</v>
      </c>
      <c r="AU809" s="89">
        <f t="shared" ca="1" si="1448"/>
        <v>3.6539036893229848E-2</v>
      </c>
      <c r="AV809" s="89">
        <f t="shared" ca="1" si="1448"/>
        <v>0.82443786118685636</v>
      </c>
      <c r="AW809" s="89">
        <f t="shared" ca="1" si="1448"/>
        <v>0.31960967874145596</v>
      </c>
      <c r="AX809" s="89" t="str">
        <f t="shared" ca="1" si="1448"/>
        <v/>
      </c>
      <c r="AY809" s="89" t="str">
        <f t="shared" ca="1" si="1449"/>
        <v/>
      </c>
      <c r="AZ809" s="89" t="str">
        <f t="shared" ca="1" si="1449"/>
        <v/>
      </c>
      <c r="BA809" s="89" t="str">
        <f t="shared" ca="1" si="1449"/>
        <v/>
      </c>
      <c r="BB809" s="89" t="str">
        <f t="shared" ca="1" si="1449"/>
        <v/>
      </c>
      <c r="BC809" s="89" t="str">
        <f t="shared" ca="1" si="1449"/>
        <v/>
      </c>
      <c r="BD809" s="89" t="str">
        <f t="shared" ca="1" si="1449"/>
        <v/>
      </c>
      <c r="BE809" s="89" t="str">
        <f t="shared" ca="1" si="1449"/>
        <v/>
      </c>
      <c r="BF809" s="89" t="str">
        <f t="shared" ca="1" si="1449"/>
        <v/>
      </c>
      <c r="BG809" s="89" t="str">
        <f t="shared" ca="1" si="1449"/>
        <v/>
      </c>
      <c r="BH809" s="89" t="str">
        <f t="shared" ca="1" si="1449"/>
        <v/>
      </c>
      <c r="BJ809" s="132">
        <f t="shared" ca="1" si="1450"/>
        <v>1.15704504392804</v>
      </c>
      <c r="BK809" s="89">
        <f t="shared" ca="1" si="1450"/>
        <v>1.1276516566209649</v>
      </c>
      <c r="BL809" s="89">
        <f t="shared" ca="1" si="1450"/>
        <v>1.2727200848929292</v>
      </c>
      <c r="BM809" s="89">
        <f t="shared" ca="1" si="1450"/>
        <v>0.7192496729831116</v>
      </c>
      <c r="BN809" s="89">
        <f t="shared" ca="1" si="1450"/>
        <v>1.8993811309430177</v>
      </c>
      <c r="BO809" s="89">
        <f t="shared" ca="1" si="1450"/>
        <v>0.99681964632661291</v>
      </c>
      <c r="BP809" s="89">
        <f t="shared" ca="1" si="1450"/>
        <v>0.69844185709005957</v>
      </c>
      <c r="BQ809" s="89">
        <f t="shared" ca="1" si="1450"/>
        <v>0.45869415515329254</v>
      </c>
      <c r="BR809" s="89">
        <f t="shared" ca="1" si="1450"/>
        <v>-4.9852167746519571E-2</v>
      </c>
      <c r="BS809" s="89">
        <f t="shared" ca="1" si="1450"/>
        <v>0.16017953744506441</v>
      </c>
      <c r="BT809" s="89">
        <f t="shared" ca="1" si="1450"/>
        <v>1.6340409645808274</v>
      </c>
      <c r="BU809" s="89">
        <f t="shared" ca="1" si="1450"/>
        <v>0.41668973544336507</v>
      </c>
      <c r="BV809" s="89">
        <f t="shared" ca="1" si="1450"/>
        <v>3.6909592907462319E-2</v>
      </c>
      <c r="BW809" s="89">
        <f t="shared" ca="1" si="1450"/>
        <v>-0.38466957043529171</v>
      </c>
      <c r="BX809" s="89">
        <f t="shared" ca="1" si="1450"/>
        <v>1.0863673080851188</v>
      </c>
      <c r="BY809" s="89">
        <f t="shared" ca="1" si="1407"/>
        <v>0.14810385598346909</v>
      </c>
      <c r="BZ809" s="89">
        <f t="shared" ca="1" si="1407"/>
        <v>1.9100951702388511</v>
      </c>
      <c r="CA809" s="89">
        <f t="shared" ca="1" si="1407"/>
        <v>1.3954481156194656</v>
      </c>
      <c r="CB809" s="89">
        <f t="shared" ca="1" si="1407"/>
        <v>0.26552136222345968</v>
      </c>
      <c r="CC809" s="89">
        <f t="shared" ca="1" si="1407"/>
        <v>1.071474134569903</v>
      </c>
      <c r="CD809" s="89">
        <f t="shared" ca="1" si="1444"/>
        <v>1.0358925742645124</v>
      </c>
      <c r="CE809" s="89">
        <f t="shared" ca="1" si="1444"/>
        <v>-0.7853973648478858</v>
      </c>
      <c r="CF809" s="89">
        <f t="shared" ca="1" si="1444"/>
        <v>-0.21642207457317886</v>
      </c>
      <c r="CG809" s="89">
        <f t="shared" ca="1" si="1444"/>
        <v>0.74078964513072942</v>
      </c>
      <c r="CH809" s="89">
        <f t="shared" ca="1" si="1444"/>
        <v>1.0223646933507933</v>
      </c>
      <c r="CI809" s="89">
        <f t="shared" ca="1" si="1444"/>
        <v>-0.88551777097971995</v>
      </c>
      <c r="CJ809" s="89">
        <f t="shared" ca="1" si="1444"/>
        <v>0.26816039402546821</v>
      </c>
      <c r="CK809" s="89">
        <f t="shared" ca="1" si="1451"/>
        <v>-0.66977614160437193</v>
      </c>
      <c r="CL809" s="89">
        <f t="shared" ca="1" si="1451"/>
        <v>0.36619685924380052</v>
      </c>
      <c r="CM809" s="89">
        <f t="shared" ca="1" si="1451"/>
        <v>1.8557075872891635</v>
      </c>
      <c r="CN809" s="89">
        <f t="shared" ca="1" si="1451"/>
        <v>0.53660351564283515</v>
      </c>
      <c r="CO809" s="89">
        <f t="shared" ca="1" si="1451"/>
        <v>1.029183809142264</v>
      </c>
      <c r="CP809" s="89">
        <f t="shared" ca="1" si="1451"/>
        <v>-0.38337051191777793</v>
      </c>
      <c r="CQ809" s="89">
        <f t="shared" ca="1" si="1451"/>
        <v>0.42474824033795039</v>
      </c>
      <c r="CR809" s="5">
        <f t="shared" ca="1" si="1451"/>
        <v>2.0427112176772422</v>
      </c>
      <c r="CS809" s="5">
        <f t="shared" ca="1" si="1451"/>
        <v>0.78943532232985136</v>
      </c>
      <c r="CT809" s="5">
        <f t="shared" ca="1" si="1451"/>
        <v>1.2184066473747268</v>
      </c>
      <c r="CU809" s="5">
        <f t="shared" ca="1" si="1451"/>
        <v>1.6368918949352647</v>
      </c>
      <c r="CV809" s="5">
        <f t="shared" ca="1" si="1431"/>
        <v>0.51815059588428847</v>
      </c>
      <c r="CW809" s="5" t="str">
        <f t="shared" si="1431"/>
        <v/>
      </c>
      <c r="CX809" s="5" t="str">
        <f t="shared" si="1431"/>
        <v/>
      </c>
      <c r="CY809" s="5" t="str">
        <f t="shared" si="1431"/>
        <v/>
      </c>
      <c r="CZ809" s="5" t="str">
        <f t="shared" si="1431"/>
        <v/>
      </c>
      <c r="DA809" s="5" t="str">
        <f t="shared" si="1430"/>
        <v/>
      </c>
      <c r="DB809" s="5" t="str">
        <f t="shared" si="1430"/>
        <v/>
      </c>
      <c r="DC809" s="5" t="str">
        <f t="shared" si="1430"/>
        <v/>
      </c>
      <c r="DD809" s="5" t="str">
        <f t="shared" si="1414"/>
        <v/>
      </c>
      <c r="DE809" s="5" t="str">
        <f t="shared" si="1414"/>
        <v/>
      </c>
      <c r="DF809" s="5" t="str">
        <f t="shared" si="1414"/>
        <v/>
      </c>
      <c r="DG809" s="133" t="str">
        <f t="shared" si="1414"/>
        <v/>
      </c>
      <c r="EE809" s="107"/>
      <c r="EF809" s="107"/>
      <c r="EG809" s="107"/>
      <c r="EH809" s="107"/>
      <c r="EI809" s="107"/>
      <c r="EJ809" s="107"/>
      <c r="EK809" s="107"/>
      <c r="EL809" s="107"/>
      <c r="EM809" s="107"/>
      <c r="EN809" s="107"/>
      <c r="EO809" s="107"/>
      <c r="EP809" s="107"/>
      <c r="EQ809" s="107"/>
      <c r="ER809" s="107"/>
      <c r="ES809" s="107"/>
      <c r="ET809" s="107"/>
      <c r="EU809" s="107"/>
      <c r="EV809" s="107"/>
      <c r="EW809" s="107"/>
      <c r="EX809" s="107"/>
      <c r="EY809" s="107"/>
    </row>
    <row r="810" spans="1:155" x14ac:dyDescent="0.25">
      <c r="A810" s="176">
        <f t="shared" ca="1" si="1415"/>
        <v>1.6197684512048443</v>
      </c>
      <c r="B810" s="164">
        <f t="shared" ca="1" si="1416"/>
        <v>9.1565616704736244E-2</v>
      </c>
      <c r="C810" s="106">
        <f t="shared" ca="1" si="1417"/>
        <v>0.48907664579550336</v>
      </c>
      <c r="D810" s="108">
        <f t="shared" ca="1" si="1418"/>
        <v>1.7393664339361343</v>
      </c>
      <c r="E810" s="109">
        <f t="shared" ca="1" si="1419"/>
        <v>18.995846874978405</v>
      </c>
      <c r="F810" s="109">
        <f t="shared" ca="1" si="1420"/>
        <v>7.1850717467922385</v>
      </c>
      <c r="G810" s="109">
        <f t="shared" ca="1" si="1421"/>
        <v>21.188665945233758</v>
      </c>
      <c r="H810" s="109">
        <f t="shared" ca="1" si="1422"/>
        <v>14.003594198441519</v>
      </c>
      <c r="I810" s="177"/>
      <c r="J810" s="30" t="s">
        <v>798</v>
      </c>
      <c r="K810" s="89">
        <f t="shared" ca="1" si="1445"/>
        <v>0.74370258632857644</v>
      </c>
      <c r="L810" s="89">
        <f t="shared" ca="1" si="1445"/>
        <v>0.2685645797022288</v>
      </c>
      <c r="M810" s="89">
        <f t="shared" ca="1" si="1445"/>
        <v>2.8755171397204293E-2</v>
      </c>
      <c r="N810" s="89">
        <f t="shared" ca="1" si="1445"/>
        <v>0.13695300672662025</v>
      </c>
      <c r="O810" s="89">
        <f t="shared" ca="1" si="1445"/>
        <v>0.13695300672662025</v>
      </c>
      <c r="P810" s="89">
        <f t="shared" ca="1" si="1445"/>
        <v>0.21206368060581204</v>
      </c>
      <c r="Q810" s="89">
        <f t="shared" ca="1" si="1445"/>
        <v>0.41148501321826991</v>
      </c>
      <c r="R810" s="89">
        <f t="shared" ca="1" si="1445"/>
        <v>3.6539036893229848E-2</v>
      </c>
      <c r="S810" s="89">
        <f t="shared" ca="1" si="1445"/>
        <v>-0.31999883307611282</v>
      </c>
      <c r="T810" s="89">
        <f t="shared" ca="1" si="1445"/>
        <v>0.10667228108213433</v>
      </c>
      <c r="U810" s="89">
        <f t="shared" ca="1" si="1446"/>
        <v>-0.30649199665355353</v>
      </c>
      <c r="V810" s="89">
        <f t="shared" ca="1" si="1446"/>
        <v>0.14357639329378769</v>
      </c>
      <c r="W810" s="89">
        <f t="shared" ca="1" si="1446"/>
        <v>0.41148501321826991</v>
      </c>
      <c r="X810" s="89">
        <f t="shared" ca="1" si="1446"/>
        <v>0.2685645797022288</v>
      </c>
      <c r="Y810" s="89">
        <f t="shared" ca="1" si="1446"/>
        <v>0.31960967874145596</v>
      </c>
      <c r="Z810" s="89">
        <f t="shared" ca="1" si="1446"/>
        <v>-1.0097454203712564</v>
      </c>
      <c r="AA810" s="89">
        <f t="shared" ca="1" si="1446"/>
        <v>1.8449135142460493E-2</v>
      </c>
      <c r="AB810" s="89">
        <f t="shared" ca="1" si="1446"/>
        <v>-0.30649199665355353</v>
      </c>
      <c r="AC810" s="89">
        <f t="shared" ca="1" si="1446"/>
        <v>-1.0649490381436091</v>
      </c>
      <c r="AD810" s="89">
        <f t="shared" ca="1" si="1446"/>
        <v>6.3830203882474623E-2</v>
      </c>
      <c r="AE810" s="89">
        <f t="shared" ca="1" si="1447"/>
        <v>-0.30700255599325066</v>
      </c>
      <c r="AF810" s="89">
        <f t="shared" ca="1" si="1447"/>
        <v>0.94353006046483001</v>
      </c>
      <c r="AG810" s="89">
        <f t="shared" ca="1" si="1447"/>
        <v>0.3096998313943522</v>
      </c>
      <c r="AH810" s="89">
        <f t="shared" ca="1" si="1447"/>
        <v>0.53753403810350731</v>
      </c>
      <c r="AI810" s="89">
        <f t="shared" ca="1" si="1447"/>
        <v>0.74370258632857644</v>
      </c>
      <c r="AJ810" s="89">
        <f t="shared" ca="1" si="1447"/>
        <v>-0.81775242806075465</v>
      </c>
      <c r="AK810" s="89">
        <f t="shared" ca="1" si="1447"/>
        <v>-0.30700255599325066</v>
      </c>
      <c r="AL810" s="89">
        <f t="shared" ca="1" si="1447"/>
        <v>0.31960967874145596</v>
      </c>
      <c r="AM810" s="89">
        <f t="shared" ca="1" si="1447"/>
        <v>0.21206368060581204</v>
      </c>
      <c r="AN810" s="89">
        <f t="shared" ca="1" si="1447"/>
        <v>0.74160465676181864</v>
      </c>
      <c r="AO810" s="89">
        <f t="shared" ca="1" si="1448"/>
        <v>-0.44623785415300243</v>
      </c>
      <c r="AP810" s="89">
        <f t="shared" ca="1" si="1448"/>
        <v>9.8583260592283506E-2</v>
      </c>
      <c r="AQ810" s="89">
        <f t="shared" ca="1" si="1448"/>
        <v>-0.41184718490169098</v>
      </c>
      <c r="AR810" s="89">
        <f t="shared" ca="1" si="1448"/>
        <v>2.8755171397204293E-2</v>
      </c>
      <c r="AS810" s="89">
        <f t="shared" ca="1" si="1448"/>
        <v>1.1628631778867338</v>
      </c>
      <c r="AT810" s="89">
        <f t="shared" ca="1" si="1448"/>
        <v>5.4419538639000731E-2</v>
      </c>
      <c r="AU810" s="89">
        <f t="shared" ca="1" si="1448"/>
        <v>-0.15653910921934289</v>
      </c>
      <c r="AV810" s="89">
        <f t="shared" ca="1" si="1448"/>
        <v>0.74160465676181864</v>
      </c>
      <c r="AW810" s="89">
        <f t="shared" ca="1" si="1448"/>
        <v>0.31960967874145596</v>
      </c>
      <c r="AX810" s="89" t="str">
        <f t="shared" ca="1" si="1448"/>
        <v/>
      </c>
      <c r="AY810" s="89" t="str">
        <f t="shared" ca="1" si="1449"/>
        <v/>
      </c>
      <c r="AZ810" s="89" t="str">
        <f t="shared" ca="1" si="1449"/>
        <v/>
      </c>
      <c r="BA810" s="89" t="str">
        <f t="shared" ca="1" si="1449"/>
        <v/>
      </c>
      <c r="BB810" s="89" t="str">
        <f t="shared" ca="1" si="1449"/>
        <v/>
      </c>
      <c r="BC810" s="89" t="str">
        <f t="shared" ca="1" si="1449"/>
        <v/>
      </c>
      <c r="BD810" s="89" t="str">
        <f t="shared" ca="1" si="1449"/>
        <v/>
      </c>
      <c r="BE810" s="89" t="str">
        <f t="shared" ca="1" si="1449"/>
        <v/>
      </c>
      <c r="BF810" s="89" t="str">
        <f t="shared" ca="1" si="1449"/>
        <v/>
      </c>
      <c r="BG810" s="89" t="str">
        <f t="shared" ca="1" si="1449"/>
        <v/>
      </c>
      <c r="BH810" s="89" t="str">
        <f t="shared" ca="1" si="1449"/>
        <v/>
      </c>
      <c r="BJ810" s="132">
        <f t="shared" ca="1" si="1450"/>
        <v>1.7571712369628287</v>
      </c>
      <c r="BK810" s="89">
        <f t="shared" ca="1" si="1450"/>
        <v>1.2526398430294061</v>
      </c>
      <c r="BL810" s="89">
        <f t="shared" ca="1" si="1450"/>
        <v>1.0329106765879048</v>
      </c>
      <c r="BM810" s="89">
        <f t="shared" ca="1" si="1450"/>
        <v>0.79237247582725723</v>
      </c>
      <c r="BN810" s="89">
        <f t="shared" ca="1" si="1450"/>
        <v>1.2118962764827816</v>
      </c>
      <c r="BO810" s="89">
        <f t="shared" ca="1" si="1450"/>
        <v>1.0653069336386372</v>
      </c>
      <c r="BP810" s="89">
        <f t="shared" ca="1" si="1450"/>
        <v>1.4169294263015801</v>
      </c>
      <c r="BQ810" s="89">
        <f t="shared" ca="1" si="1450"/>
        <v>0.90708037694821342</v>
      </c>
      <c r="BR810" s="89">
        <f t="shared" ca="1" si="1450"/>
        <v>0.44790142723812226</v>
      </c>
      <c r="BS810" s="89">
        <f t="shared" ca="1" si="1450"/>
        <v>0.71308967268020118</v>
      </c>
      <c r="BT810" s="89">
        <f t="shared" ca="1" si="1450"/>
        <v>0.43383035027551409</v>
      </c>
      <c r="BU810" s="89">
        <f t="shared" ca="1" si="1450"/>
        <v>0.86726868473040342</v>
      </c>
      <c r="BV810" s="89">
        <f t="shared" ca="1" si="1450"/>
        <v>0.75488660277928576</v>
      </c>
      <c r="BW810" s="89">
        <f t="shared" ca="1" si="1450"/>
        <v>0.70164743732769175</v>
      </c>
      <c r="BX810" s="89">
        <f t="shared" ca="1" si="1450"/>
        <v>1.2624005935327871</v>
      </c>
      <c r="BY810" s="89">
        <f t="shared" ca="1" si="1407"/>
        <v>0.20330747375582181</v>
      </c>
      <c r="BZ810" s="89">
        <f t="shared" ca="1" si="1407"/>
        <v>1.0348256877295519</v>
      </c>
      <c r="CA810" s="89">
        <f t="shared" ca="1" si="1407"/>
        <v>0.8768924383601</v>
      </c>
      <c r="CB810" s="89">
        <f t="shared" ca="1" si="1407"/>
        <v>-0.77557155134966105</v>
      </c>
      <c r="CC810" s="89">
        <f t="shared" ca="1" si="1407"/>
        <v>0.99172794515858997</v>
      </c>
      <c r="CD810" s="89">
        <f t="shared" ca="1" si="1444"/>
        <v>0.69235098137803186</v>
      </c>
      <c r="CE810" s="89">
        <f t="shared" ca="1" si="1444"/>
        <v>1.5912475189876774</v>
      </c>
      <c r="CF810" s="89">
        <f t="shared" ca="1" si="1444"/>
        <v>3.885821818217261E-2</v>
      </c>
      <c r="CG810" s="89">
        <f t="shared" ca="1" si="1444"/>
        <v>1.2598745480917763</v>
      </c>
      <c r="CH810" s="89">
        <f t="shared" ca="1" si="1444"/>
        <v>1.6593949985972354</v>
      </c>
      <c r="CI810" s="89">
        <f t="shared" ca="1" si="1444"/>
        <v>-1.4823003881039289</v>
      </c>
      <c r="CJ810" s="89">
        <f t="shared" ca="1" si="1444"/>
        <v>-0.78254474829635889</v>
      </c>
      <c r="CK810" s="89">
        <f t="shared" ca="1" si="1451"/>
        <v>6.1680722038774949E-2</v>
      </c>
      <c r="CL810" s="89">
        <f t="shared" ca="1" si="1451"/>
        <v>0.55981140470715207</v>
      </c>
      <c r="CM810" s="89">
        <f t="shared" ca="1" si="1451"/>
        <v>1.7728743828641258</v>
      </c>
      <c r="CN810" s="89">
        <f t="shared" ca="1" si="1451"/>
        <v>0.53660351564283515</v>
      </c>
      <c r="CO810" s="89">
        <f t="shared" ca="1" si="1451"/>
        <v>0.98419067644075975</v>
      </c>
      <c r="CP810" s="89">
        <f t="shared" ca="1" si="1451"/>
        <v>0.55309879909248627</v>
      </c>
      <c r="CQ810" s="89">
        <f t="shared" ca="1" si="1451"/>
        <v>0.7735022448112675</v>
      </c>
      <c r="CR810" s="5">
        <f t="shared" ca="1" si="1451"/>
        <v>2.311855777912216</v>
      </c>
      <c r="CS810" s="5">
        <f t="shared" ca="1" si="1451"/>
        <v>1.1503468576224056</v>
      </c>
      <c r="CT810" s="5">
        <f t="shared" ca="1" si="1451"/>
        <v>1.025328501262154</v>
      </c>
      <c r="CU810" s="5">
        <f t="shared" ca="1" si="1451"/>
        <v>1.5540586905102269</v>
      </c>
      <c r="CV810" s="5">
        <f t="shared" ca="1" si="1431"/>
        <v>0.51815059588428847</v>
      </c>
      <c r="CW810" s="5" t="str">
        <f t="shared" si="1431"/>
        <v/>
      </c>
      <c r="CX810" s="5" t="str">
        <f t="shared" si="1431"/>
        <v/>
      </c>
      <c r="CY810" s="5" t="str">
        <f t="shared" si="1431"/>
        <v/>
      </c>
      <c r="CZ810" s="5" t="str">
        <f t="shared" si="1431"/>
        <v/>
      </c>
      <c r="DA810" s="5" t="str">
        <f t="shared" si="1430"/>
        <v/>
      </c>
      <c r="DB810" s="5" t="str">
        <f t="shared" si="1430"/>
        <v/>
      </c>
      <c r="DC810" s="5" t="str">
        <f t="shared" si="1430"/>
        <v/>
      </c>
      <c r="DD810" s="5" t="str">
        <f t="shared" si="1414"/>
        <v/>
      </c>
      <c r="DE810" s="5" t="str">
        <f t="shared" si="1414"/>
        <v/>
      </c>
      <c r="DF810" s="5" t="str">
        <f t="shared" si="1414"/>
        <v/>
      </c>
      <c r="DG810" s="133" t="str">
        <f t="shared" si="1414"/>
        <v/>
      </c>
      <c r="EE810" s="107"/>
      <c r="EF810" s="107"/>
      <c r="EG810" s="107"/>
      <c r="EH810" s="107"/>
      <c r="EI810" s="107"/>
      <c r="EJ810" s="107"/>
      <c r="EK810" s="107"/>
      <c r="EL810" s="107"/>
      <c r="EM810" s="107"/>
      <c r="EN810" s="107"/>
      <c r="EO810" s="107"/>
      <c r="EP810" s="107"/>
      <c r="EQ810" s="107"/>
      <c r="ER810" s="107"/>
      <c r="ES810" s="107"/>
      <c r="ET810" s="107"/>
      <c r="EU810" s="107"/>
      <c r="EV810" s="107"/>
      <c r="EW810" s="107"/>
      <c r="EX810" s="107"/>
      <c r="EY810" s="107"/>
    </row>
    <row r="811" spans="1:155" x14ac:dyDescent="0.25">
      <c r="A811" s="176">
        <f t="shared" ca="1" si="1415"/>
        <v>1.5532595742114772</v>
      </c>
      <c r="B811" s="164">
        <f t="shared" ca="1" si="1416"/>
        <v>8.8961516473533855E-2</v>
      </c>
      <c r="C811" s="106">
        <f t="shared" ca="1" si="1417"/>
        <v>0.55584260492990856</v>
      </c>
      <c r="D811" s="108">
        <f t="shared" ca="1" si="1418"/>
        <v>1.7077400749391103</v>
      </c>
      <c r="E811" s="109">
        <f t="shared" ca="1" si="1419"/>
        <v>19.19639123336173</v>
      </c>
      <c r="F811" s="109">
        <f t="shared" ca="1" si="1420"/>
        <v>7.3034243544413497</v>
      </c>
      <c r="G811" s="109">
        <f t="shared" ca="1" si="1421"/>
        <v>21.038617903904242</v>
      </c>
      <c r="H811" s="109">
        <f t="shared" ca="1" si="1422"/>
        <v>13.735193549462892</v>
      </c>
      <c r="I811" s="177"/>
      <c r="J811" s="30" t="s">
        <v>799</v>
      </c>
      <c r="K811" s="89">
        <f t="shared" ca="1" si="1445"/>
        <v>1.4105767449530626E-2</v>
      </c>
      <c r="L811" s="89">
        <f t="shared" ca="1" si="1445"/>
        <v>3.6539036893229848E-2</v>
      </c>
      <c r="M811" s="89">
        <f t="shared" ca="1" si="1445"/>
        <v>0.74370258632857644</v>
      </c>
      <c r="N811" s="89">
        <f t="shared" ca="1" si="1445"/>
        <v>-0.21005970810345143</v>
      </c>
      <c r="O811" s="89">
        <f t="shared" ca="1" si="1445"/>
        <v>-0.30700255599325066</v>
      </c>
      <c r="P811" s="89">
        <f t="shared" ca="1" si="1445"/>
        <v>-1.0097454203712564</v>
      </c>
      <c r="Q811" s="89">
        <f t="shared" ca="1" si="1445"/>
        <v>9.8583260592283506E-2</v>
      </c>
      <c r="R811" s="89">
        <f t="shared" ca="1" si="1445"/>
        <v>1.8449135142460493E-2</v>
      </c>
      <c r="S811" s="89">
        <f t="shared" ca="1" si="1445"/>
        <v>5.4419538639000731E-2</v>
      </c>
      <c r="T811" s="89">
        <f t="shared" ca="1" si="1445"/>
        <v>-0.31999883307611282</v>
      </c>
      <c r="U811" s="89">
        <f t="shared" ca="1" si="1446"/>
        <v>0.74370258632857644</v>
      </c>
      <c r="V811" s="89">
        <f t="shared" ca="1" si="1446"/>
        <v>0.74370258632857644</v>
      </c>
      <c r="W811" s="89">
        <f t="shared" ca="1" si="1446"/>
        <v>0.74370258632857644</v>
      </c>
      <c r="X811" s="89">
        <f t="shared" ca="1" si="1446"/>
        <v>-9.3840171590928279E-2</v>
      </c>
      <c r="Y811" s="89">
        <f t="shared" ca="1" si="1446"/>
        <v>-1.0097454203712564</v>
      </c>
      <c r="Z811" s="89">
        <f t="shared" ca="1" si="1446"/>
        <v>0.51560491500326755</v>
      </c>
      <c r="AA811" s="89">
        <f t="shared" ca="1" si="1446"/>
        <v>-0.22096981093654566</v>
      </c>
      <c r="AB811" s="89">
        <f t="shared" ca="1" si="1446"/>
        <v>0.82443786118685636</v>
      </c>
      <c r="AC811" s="89">
        <f t="shared" ca="1" si="1446"/>
        <v>0.53753403810350731</v>
      </c>
      <c r="AD811" s="89">
        <f t="shared" ca="1" si="1446"/>
        <v>0.13695300672662025</v>
      </c>
      <c r="AE811" s="89">
        <f t="shared" ca="1" si="1447"/>
        <v>0.74160465676181864</v>
      </c>
      <c r="AF811" s="89">
        <f t="shared" ca="1" si="1447"/>
        <v>0.13695300672662025</v>
      </c>
      <c r="AG811" s="89">
        <f t="shared" ca="1" si="1447"/>
        <v>5.4419538639000731E-2</v>
      </c>
      <c r="AH811" s="89">
        <f t="shared" ca="1" si="1447"/>
        <v>0.41148501321826991</v>
      </c>
      <c r="AI811" s="89">
        <f t="shared" ca="1" si="1447"/>
        <v>0.13695300672662025</v>
      </c>
      <c r="AJ811" s="89">
        <f t="shared" ca="1" si="1447"/>
        <v>-0.22096981093654566</v>
      </c>
      <c r="AK811" s="89">
        <f t="shared" ca="1" si="1447"/>
        <v>-1.0097454203712564</v>
      </c>
      <c r="AL811" s="89">
        <f t="shared" ca="1" si="1447"/>
        <v>5.4419538639000731E-2</v>
      </c>
      <c r="AM811" s="89">
        <f t="shared" ca="1" si="1447"/>
        <v>0.51560491500326755</v>
      </c>
      <c r="AN811" s="89">
        <f t="shared" ca="1" si="1447"/>
        <v>-2.3856124570488357E-2</v>
      </c>
      <c r="AO811" s="89">
        <f t="shared" ca="1" si="1448"/>
        <v>0.13695300672662025</v>
      </c>
      <c r="AP811" s="89">
        <f t="shared" ca="1" si="1448"/>
        <v>-1.0649490381436091</v>
      </c>
      <c r="AQ811" s="89">
        <f t="shared" ca="1" si="1448"/>
        <v>-1.0097454203712564</v>
      </c>
      <c r="AR811" s="89">
        <f t="shared" ca="1" si="1448"/>
        <v>1.1628631778867338</v>
      </c>
      <c r="AS811" s="89">
        <f t="shared" ca="1" si="1448"/>
        <v>-0.31999883307611282</v>
      </c>
      <c r="AT811" s="89">
        <f t="shared" ca="1" si="1448"/>
        <v>0.31960967874145596</v>
      </c>
      <c r="AU811" s="89">
        <f t="shared" ca="1" si="1448"/>
        <v>1.8449135142460493E-2</v>
      </c>
      <c r="AV811" s="89">
        <f t="shared" ca="1" si="1448"/>
        <v>0.2685645797022288</v>
      </c>
      <c r="AW811" s="89">
        <f t="shared" ca="1" si="1448"/>
        <v>1.8449135142460493E-2</v>
      </c>
      <c r="AX811" s="89" t="str">
        <f t="shared" ca="1" si="1448"/>
        <v/>
      </c>
      <c r="AY811" s="89" t="str">
        <f t="shared" ca="1" si="1449"/>
        <v/>
      </c>
      <c r="AZ811" s="89" t="str">
        <f t="shared" ca="1" si="1449"/>
        <v/>
      </c>
      <c r="BA811" s="89" t="str">
        <f t="shared" ca="1" si="1449"/>
        <v/>
      </c>
      <c r="BB811" s="89" t="str">
        <f t="shared" ca="1" si="1449"/>
        <v/>
      </c>
      <c r="BC811" s="89" t="str">
        <f t="shared" ca="1" si="1449"/>
        <v/>
      </c>
      <c r="BD811" s="89" t="str">
        <f t="shared" ca="1" si="1449"/>
        <v/>
      </c>
      <c r="BE811" s="89" t="str">
        <f t="shared" ca="1" si="1449"/>
        <v/>
      </c>
      <c r="BF811" s="89" t="str">
        <f t="shared" ca="1" si="1449"/>
        <v/>
      </c>
      <c r="BG811" s="89" t="str">
        <f t="shared" ca="1" si="1449"/>
        <v/>
      </c>
      <c r="BH811" s="89" t="str">
        <f t="shared" ca="1" si="1449"/>
        <v/>
      </c>
      <c r="BJ811" s="132">
        <f t="shared" ca="1" si="1450"/>
        <v>1.0275744180837829</v>
      </c>
      <c r="BK811" s="89">
        <f t="shared" ca="1" si="1450"/>
        <v>1.0206143002204071</v>
      </c>
      <c r="BL811" s="89">
        <f t="shared" ca="1" si="1450"/>
        <v>1.747858091519277</v>
      </c>
      <c r="BM811" s="89">
        <f t="shared" ca="1" si="1450"/>
        <v>0.44535976099718555</v>
      </c>
      <c r="BN811" s="89">
        <f t="shared" ca="1" si="1450"/>
        <v>0.76794071376291073</v>
      </c>
      <c r="BO811" s="89">
        <f t="shared" ca="1" si="1450"/>
        <v>-0.15650216733843114</v>
      </c>
      <c r="BP811" s="89">
        <f t="shared" ca="1" si="1450"/>
        <v>1.1040276736755938</v>
      </c>
      <c r="BQ811" s="89">
        <f t="shared" ca="1" si="1450"/>
        <v>0.88899047519744401</v>
      </c>
      <c r="BR811" s="89">
        <f t="shared" ca="1" si="1450"/>
        <v>0.82231979895323581</v>
      </c>
      <c r="BS811" s="89">
        <f t="shared" ca="1" si="1450"/>
        <v>0.28641855852195403</v>
      </c>
      <c r="BT811" s="89">
        <f t="shared" ca="1" si="1450"/>
        <v>1.4840249332576441</v>
      </c>
      <c r="BU811" s="89">
        <f t="shared" ca="1" si="1450"/>
        <v>1.4673948777651922</v>
      </c>
      <c r="BV811" s="89">
        <f t="shared" ca="1" si="1450"/>
        <v>1.0871041758895923</v>
      </c>
      <c r="BW811" s="89">
        <f t="shared" ca="1" si="1450"/>
        <v>0.33924268603453467</v>
      </c>
      <c r="BX811" s="89">
        <f t="shared" ca="1" si="1450"/>
        <v>-6.6954505579925216E-2</v>
      </c>
      <c r="BY811" s="89">
        <f t="shared" ca="1" si="1407"/>
        <v>1.7286578091303457</v>
      </c>
      <c r="BZ811" s="89">
        <f t="shared" ca="1" si="1407"/>
        <v>0.7954067416505457</v>
      </c>
      <c r="CA811" s="89">
        <f t="shared" ca="1" si="1407"/>
        <v>2.0078222962005099</v>
      </c>
      <c r="CB811" s="89">
        <f t="shared" ca="1" si="1407"/>
        <v>0.82691152489745534</v>
      </c>
      <c r="CC811" s="89">
        <f t="shared" ca="1" si="1407"/>
        <v>1.0648507480027356</v>
      </c>
      <c r="CD811" s="89">
        <f t="shared" ca="1" si="1444"/>
        <v>1.7409581941331012</v>
      </c>
      <c r="CE811" s="89">
        <f t="shared" ca="1" si="1444"/>
        <v>0.7846704652494676</v>
      </c>
      <c r="CF811" s="89">
        <f t="shared" ca="1" si="1444"/>
        <v>-0.21642207457317886</v>
      </c>
      <c r="CG811" s="89">
        <f t="shared" ca="1" si="1444"/>
        <v>1.1338255232065388</v>
      </c>
      <c r="CH811" s="89">
        <f t="shared" ca="1" si="1444"/>
        <v>1.052645418995279</v>
      </c>
      <c r="CI811" s="89">
        <f t="shared" ca="1" si="1444"/>
        <v>-0.88551777097971995</v>
      </c>
      <c r="CJ811" s="89">
        <f t="shared" ca="1" si="1444"/>
        <v>-1.4852876126743646</v>
      </c>
      <c r="CK811" s="89">
        <f t="shared" ca="1" si="1451"/>
        <v>-0.20350941806368028</v>
      </c>
      <c r="CL811" s="89">
        <f t="shared" ca="1" si="1451"/>
        <v>0.86335263910460758</v>
      </c>
      <c r="CM811" s="89">
        <f t="shared" ca="1" si="1451"/>
        <v>1.0074136015318187</v>
      </c>
      <c r="CN811" s="89">
        <f t="shared" ca="1" si="1451"/>
        <v>1.1197943765224578</v>
      </c>
      <c r="CO811" s="89">
        <f t="shared" ca="1" si="1451"/>
        <v>-0.17934162229513284</v>
      </c>
      <c r="CP811" s="89">
        <f t="shared" ca="1" si="1451"/>
        <v>-4.4799436377079171E-2</v>
      </c>
      <c r="CQ811" s="89">
        <f t="shared" ca="1" si="1451"/>
        <v>1.9076102513007971</v>
      </c>
      <c r="CR811" s="5">
        <f t="shared" ca="1" si="1451"/>
        <v>0.82899376694936966</v>
      </c>
      <c r="CS811" s="5">
        <f t="shared" ca="1" si="1451"/>
        <v>1.4155369977248609</v>
      </c>
      <c r="CT811" s="5">
        <f t="shared" ca="1" si="1451"/>
        <v>1.2003167456239574</v>
      </c>
      <c r="CU811" s="5">
        <f t="shared" ca="1" si="1451"/>
        <v>1.0810186134506372</v>
      </c>
      <c r="CV811" s="5">
        <f t="shared" ca="1" si="1431"/>
        <v>0.216990052285293</v>
      </c>
      <c r="CW811" s="5" t="str">
        <f t="shared" si="1431"/>
        <v/>
      </c>
      <c r="CX811" s="5" t="str">
        <f t="shared" si="1431"/>
        <v/>
      </c>
      <c r="CY811" s="5" t="str">
        <f t="shared" si="1431"/>
        <v/>
      </c>
      <c r="CZ811" s="5" t="str">
        <f t="shared" si="1431"/>
        <v/>
      </c>
      <c r="DA811" s="5" t="str">
        <f t="shared" si="1430"/>
        <v/>
      </c>
      <c r="DB811" s="5" t="str">
        <f t="shared" si="1430"/>
        <v/>
      </c>
      <c r="DC811" s="5" t="str">
        <f t="shared" si="1430"/>
        <v/>
      </c>
      <c r="DD811" s="5" t="str">
        <f t="shared" si="1414"/>
        <v/>
      </c>
      <c r="DE811" s="5" t="str">
        <f t="shared" si="1414"/>
        <v/>
      </c>
      <c r="DF811" s="5" t="str">
        <f t="shared" si="1414"/>
        <v/>
      </c>
      <c r="DG811" s="133" t="str">
        <f t="shared" si="1414"/>
        <v/>
      </c>
      <c r="EE811" s="107"/>
      <c r="EF811" s="107"/>
      <c r="EG811" s="107"/>
      <c r="EH811" s="107"/>
      <c r="EI811" s="107"/>
      <c r="EJ811" s="107"/>
      <c r="EK811" s="107"/>
      <c r="EL811" s="107"/>
      <c r="EM811" s="107"/>
      <c r="EN811" s="107"/>
      <c r="EO811" s="107"/>
      <c r="EP811" s="107"/>
      <c r="EQ811" s="107"/>
      <c r="ER811" s="107"/>
      <c r="ES811" s="107"/>
      <c r="ET811" s="107"/>
      <c r="EU811" s="107"/>
      <c r="EV811" s="107"/>
      <c r="EW811" s="107"/>
      <c r="EX811" s="107"/>
      <c r="EY811" s="107"/>
    </row>
    <row r="812" spans="1:155" x14ac:dyDescent="0.25">
      <c r="A812" s="176">
        <f t="shared" ca="1" si="1415"/>
        <v>1.5783520241954605</v>
      </c>
      <c r="B812" s="164">
        <f t="shared" ca="1" si="1416"/>
        <v>9.2407619004264294E-2</v>
      </c>
      <c r="C812" s="106">
        <f t="shared" ca="1" si="1417"/>
        <v>0.60963884308906369</v>
      </c>
      <c r="D812" s="108">
        <f t="shared" ca="1" si="1418"/>
        <v>1.7641817836969464</v>
      </c>
      <c r="E812" s="109">
        <f t="shared" ca="1" si="1419"/>
        <v>19.091302240084072</v>
      </c>
      <c r="F812" s="109">
        <f t="shared" ca="1" si="1420"/>
        <v>7.1880141853114043</v>
      </c>
      <c r="G812" s="109">
        <f t="shared" ca="1" si="1421"/>
        <v>21.59300565221405</v>
      </c>
      <c r="H812" s="109">
        <f t="shared" ca="1" si="1422"/>
        <v>14.404991466902645</v>
      </c>
      <c r="I812" s="177"/>
      <c r="J812" s="30" t="s">
        <v>800</v>
      </c>
      <c r="K812" s="89">
        <f t="shared" ca="1" si="1445"/>
        <v>-0.31999883307611282</v>
      </c>
      <c r="L812" s="89">
        <f t="shared" ca="1" si="1445"/>
        <v>3.6539036893229848E-2</v>
      </c>
      <c r="M812" s="89">
        <f t="shared" ca="1" si="1445"/>
        <v>1.8449135142460493E-2</v>
      </c>
      <c r="N812" s="89">
        <f t="shared" ca="1" si="1445"/>
        <v>-1.3483164959119551</v>
      </c>
      <c r="O812" s="89">
        <f t="shared" ca="1" si="1445"/>
        <v>0.13695300672662025</v>
      </c>
      <c r="P812" s="89">
        <f t="shared" ca="1" si="1445"/>
        <v>0.2685645797022288</v>
      </c>
      <c r="Q812" s="89">
        <f t="shared" ca="1" si="1445"/>
        <v>0.10667228108213433</v>
      </c>
      <c r="R812" s="89">
        <f t="shared" ca="1" si="1445"/>
        <v>-0.30700255599325066</v>
      </c>
      <c r="S812" s="89">
        <f t="shared" ca="1" si="1445"/>
        <v>9.8583260592283506E-2</v>
      </c>
      <c r="T812" s="89">
        <f t="shared" ca="1" si="1445"/>
        <v>0.51560491500326755</v>
      </c>
      <c r="U812" s="89">
        <f t="shared" ca="1" si="1446"/>
        <v>0.31960967874145596</v>
      </c>
      <c r="V812" s="89">
        <f t="shared" ca="1" si="1446"/>
        <v>-0.31999883307611282</v>
      </c>
      <c r="W812" s="89">
        <f t="shared" ca="1" si="1446"/>
        <v>0.21206368060581204</v>
      </c>
      <c r="X812" s="89">
        <f t="shared" ca="1" si="1446"/>
        <v>0.3096998313943522</v>
      </c>
      <c r="Y812" s="89">
        <f t="shared" ca="1" si="1446"/>
        <v>0.14357639329378769</v>
      </c>
      <c r="Z812" s="89">
        <f t="shared" ca="1" si="1446"/>
        <v>0.89371861765175975</v>
      </c>
      <c r="AA812" s="89">
        <f t="shared" ca="1" si="1446"/>
        <v>-1.0097454203712564</v>
      </c>
      <c r="AB812" s="89">
        <f t="shared" ca="1" si="1446"/>
        <v>0.94353006046483001</v>
      </c>
      <c r="AC812" s="89">
        <f t="shared" ca="1" si="1446"/>
        <v>-1.4331148233707331</v>
      </c>
      <c r="AD812" s="89">
        <f t="shared" ca="1" si="1446"/>
        <v>-2.3856124570488357E-2</v>
      </c>
      <c r="AE812" s="89">
        <f t="shared" ca="1" si="1447"/>
        <v>0.74370258632857644</v>
      </c>
      <c r="AF812" s="89">
        <f t="shared" ca="1" si="1447"/>
        <v>0.31960967874145596</v>
      </c>
      <c r="AG812" s="89">
        <f t="shared" ca="1" si="1447"/>
        <v>0.2685645797022288</v>
      </c>
      <c r="AH812" s="89">
        <f t="shared" ca="1" si="1447"/>
        <v>-0.44623785415300243</v>
      </c>
      <c r="AI812" s="89">
        <f t="shared" ca="1" si="1447"/>
        <v>-0.81775242806075465</v>
      </c>
      <c r="AJ812" s="89">
        <f t="shared" ca="1" si="1447"/>
        <v>0.31960967874145596</v>
      </c>
      <c r="AK812" s="89">
        <f t="shared" ca="1" si="1447"/>
        <v>-1.3483164959119551</v>
      </c>
      <c r="AL812" s="89">
        <f t="shared" ca="1" si="1447"/>
        <v>0.74160465676181864</v>
      </c>
      <c r="AM812" s="89">
        <f t="shared" ca="1" si="1447"/>
        <v>-0.21005970810345143</v>
      </c>
      <c r="AN812" s="89">
        <f t="shared" ca="1" si="1447"/>
        <v>0.53753403810350731</v>
      </c>
      <c r="AO812" s="89">
        <f t="shared" ca="1" si="1448"/>
        <v>0.31960967874145596</v>
      </c>
      <c r="AP812" s="89">
        <f t="shared" ca="1" si="1448"/>
        <v>0.51560491500326755</v>
      </c>
      <c r="AQ812" s="89">
        <f t="shared" ca="1" si="1448"/>
        <v>-0.31999883307611282</v>
      </c>
      <c r="AR812" s="89">
        <f t="shared" ca="1" si="1448"/>
        <v>0.13695300672662025</v>
      </c>
      <c r="AS812" s="89">
        <f t="shared" ca="1" si="1448"/>
        <v>0.10667228108213433</v>
      </c>
      <c r="AT812" s="89">
        <f t="shared" ca="1" si="1448"/>
        <v>0.2685645797022288</v>
      </c>
      <c r="AU812" s="89">
        <f t="shared" ca="1" si="1448"/>
        <v>0.51560491500326755</v>
      </c>
      <c r="AV812" s="89">
        <f t="shared" ca="1" si="1448"/>
        <v>0.10667228108213433</v>
      </c>
      <c r="AW812" s="89">
        <f t="shared" ca="1" si="1448"/>
        <v>1.1628631778867338</v>
      </c>
      <c r="AX812" s="89" t="str">
        <f t="shared" ca="1" si="1448"/>
        <v/>
      </c>
      <c r="AY812" s="89" t="str">
        <f t="shared" ca="1" si="1449"/>
        <v/>
      </c>
      <c r="AZ812" s="89" t="str">
        <f t="shared" ca="1" si="1449"/>
        <v/>
      </c>
      <c r="BA812" s="89" t="str">
        <f t="shared" ca="1" si="1449"/>
        <v/>
      </c>
      <c r="BB812" s="89" t="str">
        <f t="shared" ca="1" si="1449"/>
        <v/>
      </c>
      <c r="BC812" s="89" t="str">
        <f t="shared" ca="1" si="1449"/>
        <v/>
      </c>
      <c r="BD812" s="89" t="str">
        <f t="shared" ca="1" si="1449"/>
        <v/>
      </c>
      <c r="BE812" s="89" t="str">
        <f t="shared" ca="1" si="1449"/>
        <v/>
      </c>
      <c r="BF812" s="89" t="str">
        <f t="shared" ca="1" si="1449"/>
        <v/>
      </c>
      <c r="BG812" s="89" t="str">
        <f t="shared" ca="1" si="1449"/>
        <v/>
      </c>
      <c r="BH812" s="89" t="str">
        <f t="shared" ca="1" si="1449"/>
        <v/>
      </c>
      <c r="BJ812" s="132">
        <f t="shared" ca="1" si="1450"/>
        <v>0.69346981755813952</v>
      </c>
      <c r="BK812" s="89">
        <f t="shared" ca="1" si="1450"/>
        <v>1.0206143002204071</v>
      </c>
      <c r="BL812" s="89">
        <f t="shared" ca="1" si="1450"/>
        <v>1.022604640333161</v>
      </c>
      <c r="BM812" s="89">
        <f t="shared" ca="1" si="1450"/>
        <v>-0.69289702681131815</v>
      </c>
      <c r="BN812" s="89">
        <f t="shared" ca="1" si="1450"/>
        <v>1.2118962764827816</v>
      </c>
      <c r="BO812" s="89">
        <f t="shared" ca="1" si="1450"/>
        <v>1.121807832735054</v>
      </c>
      <c r="BP812" s="89">
        <f t="shared" ca="1" si="1450"/>
        <v>1.1121166941654446</v>
      </c>
      <c r="BQ812" s="89">
        <f t="shared" ca="1" si="1450"/>
        <v>0.56353878406173286</v>
      </c>
      <c r="BR812" s="89">
        <f t="shared" ca="1" si="1450"/>
        <v>0.86648352090651859</v>
      </c>
      <c r="BS812" s="89">
        <f t="shared" ca="1" si="1450"/>
        <v>1.1220223066013344</v>
      </c>
      <c r="BT812" s="89">
        <f t="shared" ca="1" si="1450"/>
        <v>1.0599320256705236</v>
      </c>
      <c r="BU812" s="89">
        <f t="shared" ca="1" si="1450"/>
        <v>0.40369345836050291</v>
      </c>
      <c r="BV812" s="89">
        <f t="shared" ca="1" si="1450"/>
        <v>0.5554652701668279</v>
      </c>
      <c r="BW812" s="89">
        <f t="shared" ca="1" si="1450"/>
        <v>0.74278268901981515</v>
      </c>
      <c r="BX812" s="89">
        <f t="shared" ca="1" si="1450"/>
        <v>1.0863673080851188</v>
      </c>
      <c r="BY812" s="89">
        <f t="shared" ca="1" si="1407"/>
        <v>2.1067715117788381</v>
      </c>
      <c r="BZ812" s="89">
        <f t="shared" ca="1" si="1407"/>
        <v>6.6311322158350006E-3</v>
      </c>
      <c r="CA812" s="89">
        <f t="shared" ca="1" si="1407"/>
        <v>2.1269144954784833</v>
      </c>
      <c r="CB812" s="89">
        <f t="shared" ca="1" si="1407"/>
        <v>-1.1437373365767851</v>
      </c>
      <c r="CC812" s="89">
        <f t="shared" ca="1" si="1407"/>
        <v>0.90404161670562699</v>
      </c>
      <c r="CD812" s="89">
        <f t="shared" ca="1" si="1444"/>
        <v>1.743056123699859</v>
      </c>
      <c r="CE812" s="89">
        <f t="shared" ca="1" si="1444"/>
        <v>0.96732713726430331</v>
      </c>
      <c r="CF812" s="89">
        <f t="shared" ca="1" si="1444"/>
        <v>-2.2770335099507877E-3</v>
      </c>
      <c r="CG812" s="89">
        <f t="shared" ca="1" si="1444"/>
        <v>0.2761026558352665</v>
      </c>
      <c r="CH812" s="89">
        <f t="shared" ca="1" si="1444"/>
        <v>9.7939984207904174E-2</v>
      </c>
      <c r="CI812" s="89">
        <f t="shared" ca="1" si="1444"/>
        <v>-0.34493828130171833</v>
      </c>
      <c r="CJ812" s="89">
        <f t="shared" ca="1" si="1444"/>
        <v>-1.8238586882150634</v>
      </c>
      <c r="CK812" s="89">
        <f t="shared" ca="1" si="1451"/>
        <v>0.48367570005913763</v>
      </c>
      <c r="CL812" s="89">
        <f t="shared" ca="1" si="1451"/>
        <v>0.1376880159978886</v>
      </c>
      <c r="CM812" s="89">
        <f t="shared" ca="1" si="1451"/>
        <v>1.5688037642058146</v>
      </c>
      <c r="CN812" s="89">
        <f t="shared" ca="1" si="1451"/>
        <v>1.3024510485372935</v>
      </c>
      <c r="CO812" s="89">
        <f t="shared" ca="1" si="1451"/>
        <v>1.4012123308517439</v>
      </c>
      <c r="CP812" s="89">
        <f t="shared" ca="1" si="1451"/>
        <v>0.64494715091806443</v>
      </c>
      <c r="CQ812" s="89">
        <f t="shared" ca="1" si="1451"/>
        <v>0.88170008014068346</v>
      </c>
      <c r="CR812" s="5">
        <f t="shared" ca="1" si="1451"/>
        <v>1.2556648811076168</v>
      </c>
      <c r="CS812" s="5">
        <f t="shared" ca="1" si="1451"/>
        <v>1.3644918986856336</v>
      </c>
      <c r="CT812" s="5">
        <f t="shared" ca="1" si="1451"/>
        <v>1.6974725254847645</v>
      </c>
      <c r="CU812" s="5">
        <f t="shared" ca="1" si="1451"/>
        <v>0.91912631483054263</v>
      </c>
      <c r="CV812" s="5">
        <f t="shared" ca="1" si="1431"/>
        <v>1.3614040950295663</v>
      </c>
      <c r="CW812" s="5" t="str">
        <f t="shared" si="1431"/>
        <v/>
      </c>
      <c r="CX812" s="5" t="str">
        <f t="shared" si="1431"/>
        <v/>
      </c>
      <c r="CY812" s="5" t="str">
        <f t="shared" si="1431"/>
        <v/>
      </c>
      <c r="CZ812" s="5" t="str">
        <f t="shared" si="1431"/>
        <v/>
      </c>
      <c r="DA812" s="5" t="str">
        <f t="shared" si="1430"/>
        <v/>
      </c>
      <c r="DB812" s="5" t="str">
        <f t="shared" si="1430"/>
        <v/>
      </c>
      <c r="DC812" s="5" t="str">
        <f t="shared" si="1430"/>
        <v/>
      </c>
      <c r="DD812" s="5" t="str">
        <f t="shared" si="1414"/>
        <v/>
      </c>
      <c r="DE812" s="5" t="str">
        <f t="shared" si="1414"/>
        <v/>
      </c>
      <c r="DF812" s="5" t="str">
        <f t="shared" si="1414"/>
        <v/>
      </c>
      <c r="DG812" s="133" t="str">
        <f t="shared" si="1414"/>
        <v/>
      </c>
      <c r="EE812" s="107"/>
      <c r="EF812" s="107"/>
      <c r="EG812" s="107"/>
      <c r="EH812" s="107"/>
      <c r="EI812" s="107"/>
      <c r="EJ812" s="107"/>
      <c r="EK812" s="107"/>
      <c r="EL812" s="107"/>
      <c r="EM812" s="107"/>
      <c r="EN812" s="107"/>
      <c r="EO812" s="107"/>
      <c r="EP812" s="107"/>
      <c r="EQ812" s="107"/>
      <c r="ER812" s="107"/>
      <c r="ES812" s="107"/>
      <c r="ET812" s="107"/>
      <c r="EU812" s="107"/>
      <c r="EV812" s="107"/>
      <c r="EW812" s="107"/>
      <c r="EX812" s="107"/>
      <c r="EY812" s="107"/>
    </row>
    <row r="813" spans="1:155" x14ac:dyDescent="0.25">
      <c r="A813" s="176">
        <f t="shared" ca="1" si="1415"/>
        <v>1.3550696644276701</v>
      </c>
      <c r="B813" s="164">
        <f t="shared" ca="1" si="1416"/>
        <v>7.4739465452685894E-2</v>
      </c>
      <c r="C813" s="106">
        <f t="shared" ca="1" si="1417"/>
        <v>0.5961130943762819</v>
      </c>
      <c r="D813" s="108">
        <f t="shared" ca="1" si="1418"/>
        <v>1.5327450750711031</v>
      </c>
      <c r="E813" s="109">
        <f t="shared" ca="1" si="1419"/>
        <v>20.507841015285468</v>
      </c>
      <c r="F813" s="109">
        <f t="shared" ca="1" si="1420"/>
        <v>8.0535900454863345</v>
      </c>
      <c r="G813" s="109">
        <f t="shared" ca="1" si="1421"/>
        <v>20.428725446103115</v>
      </c>
      <c r="H813" s="109">
        <f t="shared" ca="1" si="1422"/>
        <v>12.375135400616781</v>
      </c>
      <c r="I813" s="177"/>
      <c r="J813" s="30" t="s">
        <v>801</v>
      </c>
      <c r="K813" s="89">
        <f t="shared" ca="1" si="1445"/>
        <v>0.31960967874145596</v>
      </c>
      <c r="L813" s="89">
        <f t="shared" ca="1" si="1445"/>
        <v>-0.41558093709150801</v>
      </c>
      <c r="M813" s="89">
        <f t="shared" ca="1" si="1445"/>
        <v>0.14357639329378769</v>
      </c>
      <c r="N813" s="89">
        <f t="shared" ca="1" si="1445"/>
        <v>-0.15653910921934289</v>
      </c>
      <c r="O813" s="89">
        <f t="shared" ca="1" si="1445"/>
        <v>-0.15653910921934289</v>
      </c>
      <c r="P813" s="89">
        <f t="shared" ca="1" si="1445"/>
        <v>0.82443786118685636</v>
      </c>
      <c r="Q813" s="89">
        <f t="shared" ca="1" si="1445"/>
        <v>-0.30700255599325066</v>
      </c>
      <c r="R813" s="89">
        <f t="shared" ca="1" si="1445"/>
        <v>0.51560491500326755</v>
      </c>
      <c r="S813" s="89">
        <f t="shared" ca="1" si="1445"/>
        <v>-9.3840171590928279E-2</v>
      </c>
      <c r="T813" s="89">
        <f t="shared" ca="1" si="1445"/>
        <v>0.82443786118685636</v>
      </c>
      <c r="U813" s="89">
        <f t="shared" ca="1" si="1446"/>
        <v>-0.21005970810345143</v>
      </c>
      <c r="V813" s="89">
        <f t="shared" ca="1" si="1446"/>
        <v>-1.3483164959119551</v>
      </c>
      <c r="W813" s="89">
        <f t="shared" ca="1" si="1446"/>
        <v>9.8583260592283506E-2</v>
      </c>
      <c r="X813" s="89">
        <f t="shared" ca="1" si="1446"/>
        <v>9.8583260592283506E-2</v>
      </c>
      <c r="Y813" s="89">
        <f t="shared" ca="1" si="1446"/>
        <v>0.82443786118685636</v>
      </c>
      <c r="Z813" s="89">
        <f t="shared" ca="1" si="1446"/>
        <v>-0.41558093709150801</v>
      </c>
      <c r="AA813" s="89">
        <f t="shared" ca="1" si="1446"/>
        <v>6.3830203882474623E-2</v>
      </c>
      <c r="AB813" s="89">
        <f t="shared" ca="1" si="1446"/>
        <v>0.41148501321826991</v>
      </c>
      <c r="AC813" s="89">
        <f t="shared" ca="1" si="1446"/>
        <v>0.31960967874145596</v>
      </c>
      <c r="AD813" s="89">
        <f t="shared" ca="1" si="1446"/>
        <v>-1.3483164959119551</v>
      </c>
      <c r="AE813" s="89">
        <f t="shared" ca="1" si="1447"/>
        <v>-0.15653910921934289</v>
      </c>
      <c r="AF813" s="89">
        <f t="shared" ca="1" si="1447"/>
        <v>0.31960967874145596</v>
      </c>
      <c r="AG813" s="89">
        <f t="shared" ca="1" si="1447"/>
        <v>0.31960967874145596</v>
      </c>
      <c r="AH813" s="89">
        <f t="shared" ca="1" si="1447"/>
        <v>-0.30649199665355353</v>
      </c>
      <c r="AI813" s="89">
        <f t="shared" ca="1" si="1447"/>
        <v>0.3096998313943522</v>
      </c>
      <c r="AJ813" s="89">
        <f t="shared" ca="1" si="1447"/>
        <v>1.8449135142460493E-2</v>
      </c>
      <c r="AK813" s="89">
        <f t="shared" ca="1" si="1447"/>
        <v>-0.30700255599325066</v>
      </c>
      <c r="AL813" s="89">
        <f t="shared" ca="1" si="1447"/>
        <v>-0.30700255599325066</v>
      </c>
      <c r="AM813" s="89">
        <f t="shared" ca="1" si="1447"/>
        <v>0.51560491500326755</v>
      </c>
      <c r="AN813" s="89">
        <f t="shared" ca="1" si="1447"/>
        <v>-1.0649490381436091</v>
      </c>
      <c r="AO813" s="89">
        <f t="shared" ca="1" si="1448"/>
        <v>0.94353006046483001</v>
      </c>
      <c r="AP813" s="89">
        <f t="shared" ca="1" si="1448"/>
        <v>-1.0097454203712564</v>
      </c>
      <c r="AQ813" s="89">
        <f t="shared" ca="1" si="1448"/>
        <v>-1.0097454203712564</v>
      </c>
      <c r="AR813" s="89">
        <f t="shared" ca="1" si="1448"/>
        <v>0.89371861765175975</v>
      </c>
      <c r="AS813" s="89">
        <f t="shared" ca="1" si="1448"/>
        <v>0.51560491500326755</v>
      </c>
      <c r="AT813" s="89">
        <f t="shared" ca="1" si="1448"/>
        <v>0.2685645797022288</v>
      </c>
      <c r="AU813" s="89">
        <f t="shared" ca="1" si="1448"/>
        <v>1.4105767449530626E-2</v>
      </c>
      <c r="AV813" s="89">
        <f t="shared" ca="1" si="1448"/>
        <v>-0.44623785415300243</v>
      </c>
      <c r="AW813" s="89">
        <f t="shared" ca="1" si="1448"/>
        <v>1.8449135142460493E-2</v>
      </c>
      <c r="AX813" s="89" t="str">
        <f t="shared" ca="1" si="1448"/>
        <v/>
      </c>
      <c r="AY813" s="89" t="str">
        <f t="shared" ca="1" si="1449"/>
        <v/>
      </c>
      <c r="AZ813" s="89" t="str">
        <f t="shared" ca="1" si="1449"/>
        <v/>
      </c>
      <c r="BA813" s="89" t="str">
        <f t="shared" ca="1" si="1449"/>
        <v/>
      </c>
      <c r="BB813" s="89" t="str">
        <f t="shared" ca="1" si="1449"/>
        <v/>
      </c>
      <c r="BC813" s="89" t="str">
        <f t="shared" ca="1" si="1449"/>
        <v/>
      </c>
      <c r="BD813" s="89" t="str">
        <f t="shared" ca="1" si="1449"/>
        <v/>
      </c>
      <c r="BE813" s="89" t="str">
        <f t="shared" ca="1" si="1449"/>
        <v/>
      </c>
      <c r="BF813" s="89" t="str">
        <f t="shared" ca="1" si="1449"/>
        <v/>
      </c>
      <c r="BG813" s="89" t="str">
        <f t="shared" ca="1" si="1449"/>
        <v/>
      </c>
      <c r="BH813" s="89" t="str">
        <f t="shared" ca="1" si="1449"/>
        <v/>
      </c>
      <c r="BJ813" s="132">
        <f t="shared" ca="1" si="1450"/>
        <v>1.3330783293757082</v>
      </c>
      <c r="BK813" s="89">
        <f t="shared" ca="1" si="1450"/>
        <v>0.56849432623566931</v>
      </c>
      <c r="BL813" s="89">
        <f t="shared" ca="1" si="1450"/>
        <v>1.1477318984844882</v>
      </c>
      <c r="BM813" s="89">
        <f t="shared" ca="1" si="1450"/>
        <v>0.49888035988129409</v>
      </c>
      <c r="BN813" s="89">
        <f t="shared" ca="1" si="1450"/>
        <v>0.9184041605368185</v>
      </c>
      <c r="BO813" s="89">
        <f t="shared" ca="1" si="1450"/>
        <v>1.6776811142196815</v>
      </c>
      <c r="BP813" s="89">
        <f t="shared" ca="1" si="1450"/>
        <v>0.69844185709005957</v>
      </c>
      <c r="BQ813" s="89">
        <f t="shared" ca="1" si="1450"/>
        <v>1.3861462550582511</v>
      </c>
      <c r="BR813" s="89">
        <f t="shared" ca="1" si="1450"/>
        <v>0.67406008872330681</v>
      </c>
      <c r="BS813" s="89">
        <f t="shared" ca="1" si="1450"/>
        <v>1.4308552527849232</v>
      </c>
      <c r="BT813" s="89">
        <f t="shared" ca="1" si="1450"/>
        <v>0.53026263882561619</v>
      </c>
      <c r="BU813" s="89">
        <f t="shared" ca="1" si="1450"/>
        <v>-0.6246242044753394</v>
      </c>
      <c r="BV813" s="89">
        <f t="shared" ca="1" si="1450"/>
        <v>0.44198485015329936</v>
      </c>
      <c r="BW813" s="89">
        <f t="shared" ca="1" si="1450"/>
        <v>0.53166611821774645</v>
      </c>
      <c r="BX813" s="89">
        <f t="shared" ca="1" si="1450"/>
        <v>1.7672287759781875</v>
      </c>
      <c r="BY813" s="89">
        <f t="shared" ca="1" si="1407"/>
        <v>0.79747195703557017</v>
      </c>
      <c r="BZ813" s="89">
        <f t="shared" ca="1" si="1407"/>
        <v>1.0802067564695661</v>
      </c>
      <c r="CA813" s="89">
        <f t="shared" ca="1" si="1407"/>
        <v>1.5948694482319234</v>
      </c>
      <c r="CB813" s="89">
        <f t="shared" ca="1" si="1407"/>
        <v>0.608987165535404</v>
      </c>
      <c r="CC813" s="89">
        <f t="shared" ca="1" si="1407"/>
        <v>-0.42041875463583978</v>
      </c>
      <c r="CD813" s="89">
        <f t="shared" ca="1" si="1444"/>
        <v>0.84281442815193963</v>
      </c>
      <c r="CE813" s="89">
        <f t="shared" ca="1" si="1444"/>
        <v>0.96732713726430331</v>
      </c>
      <c r="CF813" s="89">
        <f t="shared" ca="1" si="1444"/>
        <v>4.8768065529276372E-2</v>
      </c>
      <c r="CG813" s="89">
        <f t="shared" ca="1" si="1444"/>
        <v>0.4158485133347154</v>
      </c>
      <c r="CH813" s="89">
        <f t="shared" ca="1" si="1444"/>
        <v>1.2253922436630109</v>
      </c>
      <c r="CI813" s="89">
        <f t="shared" ca="1" si="1444"/>
        <v>-0.6460988249007138</v>
      </c>
      <c r="CJ813" s="89">
        <f t="shared" ca="1" si="1444"/>
        <v>-0.78254474829635889</v>
      </c>
      <c r="CK813" s="89">
        <f t="shared" ca="1" si="1451"/>
        <v>-0.56493151269593167</v>
      </c>
      <c r="CL813" s="89">
        <f t="shared" ca="1" si="1451"/>
        <v>0.86335263910460758</v>
      </c>
      <c r="CM813" s="89">
        <f t="shared" ca="1" si="1451"/>
        <v>-3.3679312041301923E-2</v>
      </c>
      <c r="CN813" s="89">
        <f t="shared" ca="1" si="1451"/>
        <v>1.9263714302606676</v>
      </c>
      <c r="CO813" s="89">
        <f t="shared" ca="1" si="1451"/>
        <v>-0.12413800452278012</v>
      </c>
      <c r="CP813" s="89">
        <f t="shared" ca="1" si="1451"/>
        <v>-4.4799436377079171E-2</v>
      </c>
      <c r="CQ813" s="89">
        <f t="shared" ca="1" si="1451"/>
        <v>1.6384656910658228</v>
      </c>
      <c r="CR813" s="5">
        <f t="shared" ca="1" si="1451"/>
        <v>1.66459751502875</v>
      </c>
      <c r="CS813" s="5">
        <f t="shared" ca="1" si="1451"/>
        <v>1.3644918986856336</v>
      </c>
      <c r="CT813" s="5">
        <f t="shared" ca="1" si="1451"/>
        <v>1.1959733779310275</v>
      </c>
      <c r="CU813" s="5">
        <f t="shared" ca="1" si="1451"/>
        <v>0.36621617959540587</v>
      </c>
      <c r="CV813" s="5">
        <f t="shared" ca="1" si="1431"/>
        <v>0.216990052285293</v>
      </c>
      <c r="CW813" s="5" t="str">
        <f t="shared" si="1431"/>
        <v/>
      </c>
      <c r="CX813" s="5" t="str">
        <f t="shared" si="1431"/>
        <v/>
      </c>
      <c r="CY813" s="5" t="str">
        <f t="shared" si="1431"/>
        <v/>
      </c>
      <c r="CZ813" s="5" t="str">
        <f t="shared" si="1431"/>
        <v/>
      </c>
      <c r="DA813" s="5" t="str">
        <f t="shared" si="1430"/>
        <v/>
      </c>
      <c r="DB813" s="5" t="str">
        <f t="shared" si="1430"/>
        <v/>
      </c>
      <c r="DC813" s="5" t="str">
        <f t="shared" si="1430"/>
        <v/>
      </c>
      <c r="DD813" s="5" t="str">
        <f t="shared" si="1414"/>
        <v/>
      </c>
      <c r="DE813" s="5" t="str">
        <f t="shared" si="1414"/>
        <v/>
      </c>
      <c r="DF813" s="5" t="str">
        <f t="shared" si="1414"/>
        <v/>
      </c>
      <c r="DG813" s="133" t="str">
        <f t="shared" si="1414"/>
        <v/>
      </c>
      <c r="EE813" s="107"/>
      <c r="EF813" s="107"/>
      <c r="EG813" s="107"/>
      <c r="EH813" s="107"/>
      <c r="EI813" s="107"/>
      <c r="EJ813" s="107"/>
      <c r="EK813" s="107"/>
      <c r="EL813" s="107"/>
      <c r="EM813" s="107"/>
      <c r="EN813" s="107"/>
      <c r="EO813" s="107"/>
      <c r="EP813" s="107"/>
      <c r="EQ813" s="107"/>
      <c r="ER813" s="107"/>
      <c r="ES813" s="107"/>
      <c r="ET813" s="107"/>
      <c r="EU813" s="107"/>
      <c r="EV813" s="107"/>
      <c r="EW813" s="107"/>
      <c r="EX813" s="107"/>
      <c r="EY813" s="107"/>
    </row>
    <row r="814" spans="1:155" x14ac:dyDescent="0.25">
      <c r="A814" s="176">
        <f t="shared" ca="1" si="1415"/>
        <v>0.99046879279046007</v>
      </c>
      <c r="B814" s="164">
        <f t="shared" ca="1" si="1416"/>
        <v>4.8922643512182409E-2</v>
      </c>
      <c r="C814" s="106">
        <f t="shared" ca="1" si="1417"/>
        <v>0.7569484856165587</v>
      </c>
      <c r="D814" s="108">
        <f t="shared" ca="1" si="1418"/>
        <v>1.2769542977290609</v>
      </c>
      <c r="E814" s="109">
        <f t="shared" ca="1" si="1419"/>
        <v>26.101498325843366</v>
      </c>
      <c r="F814" s="109">
        <f t="shared" ca="1" si="1420"/>
        <v>10.717619730416931</v>
      </c>
      <c r="G814" s="109">
        <f t="shared" ca="1" si="1421"/>
        <v>22.748724986428304</v>
      </c>
      <c r="H814" s="109">
        <f t="shared" ca="1" si="1422"/>
        <v>12.031105256011372</v>
      </c>
      <c r="I814" s="177"/>
      <c r="J814" s="30" t="s">
        <v>802</v>
      </c>
      <c r="K814" s="89">
        <f t="shared" ca="1" si="1445"/>
        <v>-1.3483164959119551</v>
      </c>
      <c r="L814" s="89">
        <f t="shared" ca="1" si="1445"/>
        <v>0.74160465676181864</v>
      </c>
      <c r="M814" s="89">
        <f t="shared" ca="1" si="1445"/>
        <v>-1.3483164959119551</v>
      </c>
      <c r="N814" s="89">
        <f t="shared" ca="1" si="1445"/>
        <v>-1.3483164959119551</v>
      </c>
      <c r="O814" s="89">
        <f t="shared" ca="1" si="1445"/>
        <v>2.8755171397204293E-2</v>
      </c>
      <c r="P814" s="89">
        <f t="shared" ca="1" si="1445"/>
        <v>-1.0097454203712564</v>
      </c>
      <c r="Q814" s="89">
        <f t="shared" ca="1" si="1445"/>
        <v>9.8583260592283506E-2</v>
      </c>
      <c r="R814" s="89">
        <f t="shared" ca="1" si="1445"/>
        <v>-1.3483164959119551</v>
      </c>
      <c r="S814" s="89">
        <f t="shared" ca="1" si="1445"/>
        <v>2.8755171397204293E-2</v>
      </c>
      <c r="T814" s="89">
        <f t="shared" ca="1" si="1445"/>
        <v>0.41148501321826991</v>
      </c>
      <c r="U814" s="89">
        <f t="shared" ca="1" si="1446"/>
        <v>-1.3483164959119551</v>
      </c>
      <c r="V814" s="89">
        <f t="shared" ca="1" si="1446"/>
        <v>1.8449135142460493E-2</v>
      </c>
      <c r="W814" s="89">
        <f t="shared" ca="1" si="1446"/>
        <v>3.6539036893229848E-2</v>
      </c>
      <c r="X814" s="89">
        <f t="shared" ca="1" si="1446"/>
        <v>0.31960967874145596</v>
      </c>
      <c r="Y814" s="89">
        <f t="shared" ca="1" si="1446"/>
        <v>-1.4331148233707331</v>
      </c>
      <c r="Z814" s="89">
        <f t="shared" ca="1" si="1446"/>
        <v>-0.15653910921934289</v>
      </c>
      <c r="AA814" s="89">
        <f t="shared" ca="1" si="1446"/>
        <v>2.8755171397204293E-2</v>
      </c>
      <c r="AB814" s="89">
        <f t="shared" ca="1" si="1446"/>
        <v>0.3096998313943522</v>
      </c>
      <c r="AC814" s="89">
        <f t="shared" ca="1" si="1446"/>
        <v>-2.3856124570488357E-2</v>
      </c>
      <c r="AD814" s="89">
        <f t="shared" ca="1" si="1446"/>
        <v>0.14357639329378769</v>
      </c>
      <c r="AE814" s="89">
        <f t="shared" ca="1" si="1447"/>
        <v>-0.21005970810345143</v>
      </c>
      <c r="AF814" s="89">
        <f t="shared" ca="1" si="1447"/>
        <v>0.94353006046483001</v>
      </c>
      <c r="AG814" s="89">
        <f t="shared" ca="1" si="1447"/>
        <v>0.13695300672662025</v>
      </c>
      <c r="AH814" s="89">
        <f t="shared" ca="1" si="1447"/>
        <v>0.53753403810350731</v>
      </c>
      <c r="AI814" s="89">
        <f t="shared" ca="1" si="1447"/>
        <v>-0.41184718490169098</v>
      </c>
      <c r="AJ814" s="89">
        <f t="shared" ca="1" si="1447"/>
        <v>-0.30649199665355353</v>
      </c>
      <c r="AK814" s="89">
        <f t="shared" ca="1" si="1447"/>
        <v>1.1628631778867338</v>
      </c>
      <c r="AL814" s="89">
        <f t="shared" ca="1" si="1447"/>
        <v>0.94353006046483001</v>
      </c>
      <c r="AM814" s="89">
        <f t="shared" ca="1" si="1447"/>
        <v>1.8449135142460493E-2</v>
      </c>
      <c r="AN814" s="89">
        <f t="shared" ca="1" si="1447"/>
        <v>3.6539036893229848E-2</v>
      </c>
      <c r="AO814" s="89">
        <f t="shared" ca="1" si="1448"/>
        <v>-0.41184718490169098</v>
      </c>
      <c r="AP814" s="89">
        <f t="shared" ca="1" si="1448"/>
        <v>-1.0649490381436091</v>
      </c>
      <c r="AQ814" s="89">
        <f t="shared" ca="1" si="1448"/>
        <v>0.2685645797022288</v>
      </c>
      <c r="AR814" s="89">
        <f t="shared" ca="1" si="1448"/>
        <v>-1.0649490381436091</v>
      </c>
      <c r="AS814" s="89">
        <f t="shared" ca="1" si="1448"/>
        <v>0.3096998313943522</v>
      </c>
      <c r="AT814" s="89">
        <f t="shared" ca="1" si="1448"/>
        <v>0.53753403810350731</v>
      </c>
      <c r="AU814" s="89">
        <f t="shared" ca="1" si="1448"/>
        <v>1.1628631778867338</v>
      </c>
      <c r="AV814" s="89">
        <f t="shared" ca="1" si="1448"/>
        <v>-1.4331148233707331</v>
      </c>
      <c r="AW814" s="89">
        <f t="shared" ca="1" si="1448"/>
        <v>0.21206368060581204</v>
      </c>
      <c r="AX814" s="89" t="str">
        <f t="shared" ca="1" si="1448"/>
        <v/>
      </c>
      <c r="AY814" s="89" t="str">
        <f t="shared" ca="1" si="1449"/>
        <v/>
      </c>
      <c r="AZ814" s="89" t="str">
        <f t="shared" ca="1" si="1449"/>
        <v/>
      </c>
      <c r="BA814" s="89" t="str">
        <f t="shared" ca="1" si="1449"/>
        <v/>
      </c>
      <c r="BB814" s="89" t="str">
        <f t="shared" ca="1" si="1449"/>
        <v/>
      </c>
      <c r="BC814" s="89" t="str">
        <f t="shared" ca="1" si="1449"/>
        <v/>
      </c>
      <c r="BD814" s="89" t="str">
        <f t="shared" ca="1" si="1449"/>
        <v/>
      </c>
      <c r="BE814" s="89" t="str">
        <f t="shared" ca="1" si="1449"/>
        <v/>
      </c>
      <c r="BF814" s="89" t="str">
        <f t="shared" ca="1" si="1449"/>
        <v/>
      </c>
      <c r="BG814" s="89" t="str">
        <f t="shared" ca="1" si="1449"/>
        <v/>
      </c>
      <c r="BH814" s="89" t="str">
        <f t="shared" ca="1" si="1449"/>
        <v/>
      </c>
      <c r="BJ814" s="132">
        <f t="shared" ca="1" si="1450"/>
        <v>-0.33484784527770284</v>
      </c>
      <c r="BK814" s="89">
        <f t="shared" ca="1" si="1450"/>
        <v>1.7256799200889961</v>
      </c>
      <c r="BL814" s="89">
        <f t="shared" ca="1" si="1450"/>
        <v>-0.34416099072125461</v>
      </c>
      <c r="BM814" s="89">
        <f t="shared" ca="1" si="1450"/>
        <v>-0.69289702681131815</v>
      </c>
      <c r="BN814" s="89">
        <f t="shared" ca="1" si="1450"/>
        <v>1.1036984411533657</v>
      </c>
      <c r="BO814" s="89">
        <f t="shared" ca="1" si="1450"/>
        <v>-0.15650216733843114</v>
      </c>
      <c r="BP814" s="89">
        <f t="shared" ca="1" si="1450"/>
        <v>1.1040276736755938</v>
      </c>
      <c r="BQ814" s="89">
        <f t="shared" ca="1" si="1450"/>
        <v>-0.47777515585697161</v>
      </c>
      <c r="BR814" s="89">
        <f t="shared" ca="1" si="1450"/>
        <v>0.79665543171143938</v>
      </c>
      <c r="BS814" s="89">
        <f t="shared" ca="1" si="1450"/>
        <v>1.0179024048163368</v>
      </c>
      <c r="BT814" s="89">
        <f t="shared" ca="1" si="1450"/>
        <v>-0.60799414898288751</v>
      </c>
      <c r="BU814" s="89">
        <f t="shared" ca="1" si="1450"/>
        <v>0.74214142657907622</v>
      </c>
      <c r="BV814" s="89">
        <f t="shared" ca="1" si="1450"/>
        <v>0.3799406264542457</v>
      </c>
      <c r="BW814" s="89">
        <f t="shared" ca="1" si="1450"/>
        <v>0.75269253636691891</v>
      </c>
      <c r="BX814" s="89">
        <f t="shared" ca="1" si="1450"/>
        <v>-0.490323908579402</v>
      </c>
      <c r="BY814" s="89">
        <f t="shared" ca="1" si="1407"/>
        <v>1.0565137849077353</v>
      </c>
      <c r="BZ814" s="89">
        <f t="shared" ca="1" si="1407"/>
        <v>1.0451317239842957</v>
      </c>
      <c r="CA814" s="89">
        <f t="shared" ca="1" si="1407"/>
        <v>1.4930842664080057</v>
      </c>
      <c r="CB814" s="89">
        <f t="shared" ca="1" si="1407"/>
        <v>0.26552136222345968</v>
      </c>
      <c r="CC814" s="89">
        <f t="shared" ca="1" si="1407"/>
        <v>1.071474134569903</v>
      </c>
      <c r="CD814" s="89">
        <f t="shared" ca="1" si="1444"/>
        <v>0.78929382926783109</v>
      </c>
      <c r="CE814" s="89">
        <f t="shared" ca="1" si="1444"/>
        <v>1.5912475189876774</v>
      </c>
      <c r="CF814" s="89">
        <f t="shared" ca="1" si="1444"/>
        <v>-0.13388860648555934</v>
      </c>
      <c r="CG814" s="89">
        <f t="shared" ca="1" si="1444"/>
        <v>1.2598745480917763</v>
      </c>
      <c r="CH814" s="89">
        <f t="shared" ca="1" si="1444"/>
        <v>0.5038452273669678</v>
      </c>
      <c r="CI814" s="89">
        <f t="shared" ca="1" si="1444"/>
        <v>-0.97103995669672782</v>
      </c>
      <c r="CJ814" s="89">
        <f t="shared" ca="1" si="1444"/>
        <v>0.68732098558362553</v>
      </c>
      <c r="CK814" s="89">
        <f t="shared" ca="1" si="1451"/>
        <v>0.685601103762149</v>
      </c>
      <c r="CL814" s="89">
        <f t="shared" ca="1" si="1451"/>
        <v>0.36619685924380052</v>
      </c>
      <c r="CM814" s="89">
        <f t="shared" ca="1" si="1451"/>
        <v>1.0678087629955371</v>
      </c>
      <c r="CN814" s="89">
        <f t="shared" ca="1" si="1451"/>
        <v>0.57099418489414666</v>
      </c>
      <c r="CO814" s="89">
        <f t="shared" ca="1" si="1451"/>
        <v>-0.17934162229513284</v>
      </c>
      <c r="CP814" s="89">
        <f t="shared" ca="1" si="1451"/>
        <v>1.2335105636964059</v>
      </c>
      <c r="CQ814" s="89">
        <f t="shared" ca="1" si="1451"/>
        <v>-0.32020196472954587</v>
      </c>
      <c r="CR814" s="5">
        <f t="shared" ca="1" si="1451"/>
        <v>1.4586924314198346</v>
      </c>
      <c r="CS814" s="5">
        <f t="shared" ca="1" si="1451"/>
        <v>1.6334613570869121</v>
      </c>
      <c r="CT814" s="5">
        <f t="shared" ca="1" si="1451"/>
        <v>2.3447307883682305</v>
      </c>
      <c r="CU814" s="5">
        <f t="shared" ca="1" si="1451"/>
        <v>-0.62066078962232485</v>
      </c>
      <c r="CV814" s="5">
        <f t="shared" ca="1" si="1431"/>
        <v>0.41060459774864455</v>
      </c>
      <c r="CW814" s="5" t="str">
        <f t="shared" si="1431"/>
        <v/>
      </c>
      <c r="CX814" s="5" t="str">
        <f t="shared" si="1431"/>
        <v/>
      </c>
      <c r="CY814" s="5" t="str">
        <f t="shared" si="1431"/>
        <v/>
      </c>
      <c r="CZ814" s="5" t="str">
        <f t="shared" si="1431"/>
        <v/>
      </c>
      <c r="DA814" s="5" t="str">
        <f t="shared" si="1430"/>
        <v/>
      </c>
      <c r="DB814" s="5" t="str">
        <f t="shared" si="1430"/>
        <v/>
      </c>
      <c r="DC814" s="5" t="str">
        <f t="shared" si="1430"/>
        <v/>
      </c>
      <c r="DD814" s="5" t="str">
        <f t="shared" si="1414"/>
        <v/>
      </c>
      <c r="DE814" s="5" t="str">
        <f t="shared" si="1414"/>
        <v/>
      </c>
      <c r="DF814" s="5" t="str">
        <f t="shared" si="1414"/>
        <v/>
      </c>
      <c r="DG814" s="133" t="str">
        <f t="shared" si="1414"/>
        <v/>
      </c>
      <c r="EE814" s="107"/>
      <c r="EF814" s="107"/>
      <c r="EG814" s="107"/>
      <c r="EH814" s="107"/>
      <c r="EI814" s="107"/>
      <c r="EJ814" s="107"/>
      <c r="EK814" s="107"/>
      <c r="EL814" s="107"/>
      <c r="EM814" s="107"/>
      <c r="EN814" s="107"/>
      <c r="EO814" s="107"/>
      <c r="EP814" s="107"/>
      <c r="EQ814" s="107"/>
      <c r="ER814" s="107"/>
      <c r="ES814" s="107"/>
      <c r="ET814" s="107"/>
      <c r="EU814" s="107"/>
      <c r="EV814" s="107"/>
      <c r="EW814" s="107"/>
      <c r="EX814" s="107"/>
      <c r="EY814" s="107"/>
    </row>
    <row r="815" spans="1:155" x14ac:dyDescent="0.25">
      <c r="A815" s="176">
        <f t="shared" ca="1" si="1415"/>
        <v>1.4254014005688695</v>
      </c>
      <c r="B815" s="164">
        <f t="shared" ca="1" si="1416"/>
        <v>7.1713312337663579E-2</v>
      </c>
      <c r="C815" s="106">
        <f t="shared" ca="1" si="1417"/>
        <v>0.70641259124302191</v>
      </c>
      <c r="D815" s="108">
        <f t="shared" ca="1" si="1418"/>
        <v>1.6749107751022099</v>
      </c>
      <c r="E815" s="109">
        <f t="shared" ca="1" si="1419"/>
        <v>23.355646539039483</v>
      </c>
      <c r="F815" s="109">
        <f t="shared" ca="1" si="1420"/>
        <v>8.9395195861796299</v>
      </c>
      <c r="G815" s="109">
        <f t="shared" ca="1" si="1421"/>
        <v>25.136225811132253</v>
      </c>
      <c r="H815" s="109">
        <f t="shared" ca="1" si="1422"/>
        <v>16.196706224952621</v>
      </c>
      <c r="I815" s="177"/>
      <c r="J815" s="30" t="s">
        <v>803</v>
      </c>
      <c r="K815" s="89">
        <f t="shared" ref="K815:T824" ca="1" si="1452">IF(K$61&gt;0,INDEX($K$64:$BH$64,INT($K$1*RAND())+1),"")</f>
        <v>0.2685645797022288</v>
      </c>
      <c r="L815" s="89">
        <f t="shared" ca="1" si="1452"/>
        <v>-2.3856124570488357E-2</v>
      </c>
      <c r="M815" s="89">
        <f t="shared" ca="1" si="1452"/>
        <v>0.10667228108213433</v>
      </c>
      <c r="N815" s="89">
        <f t="shared" ca="1" si="1452"/>
        <v>0.51560491500326755</v>
      </c>
      <c r="O815" s="89">
        <f t="shared" ca="1" si="1452"/>
        <v>5.4419538639000731E-2</v>
      </c>
      <c r="P815" s="89">
        <f t="shared" ca="1" si="1452"/>
        <v>2.8755171397204293E-2</v>
      </c>
      <c r="Q815" s="89">
        <f t="shared" ca="1" si="1452"/>
        <v>-1.4331148233707331</v>
      </c>
      <c r="R815" s="89">
        <f t="shared" ca="1" si="1452"/>
        <v>-2.3856124570488357E-2</v>
      </c>
      <c r="S815" s="89">
        <f t="shared" ca="1" si="1452"/>
        <v>0.53753403810350731</v>
      </c>
      <c r="T815" s="89">
        <f t="shared" ca="1" si="1452"/>
        <v>-0.21005970810345143</v>
      </c>
      <c r="U815" s="89">
        <f t="shared" ref="U815:AD824" ca="1" si="1453">IF(U$61&gt;0,INDEX($K$64:$BH$64,INT($K$1*RAND())+1),"")</f>
        <v>1.1628631778867338</v>
      </c>
      <c r="V815" s="89">
        <f t="shared" ca="1" si="1453"/>
        <v>-0.44623785415300243</v>
      </c>
      <c r="W815" s="89">
        <f t="shared" ca="1" si="1453"/>
        <v>-2.3856124570488357E-2</v>
      </c>
      <c r="X815" s="89">
        <f t="shared" ca="1" si="1453"/>
        <v>0.3096998313943522</v>
      </c>
      <c r="Y815" s="89">
        <f t="shared" ca="1" si="1453"/>
        <v>0.13695300672662025</v>
      </c>
      <c r="Z815" s="89">
        <f t="shared" ca="1" si="1453"/>
        <v>1.8449135142460493E-2</v>
      </c>
      <c r="AA815" s="89">
        <f t="shared" ca="1" si="1453"/>
        <v>-0.30700255599325066</v>
      </c>
      <c r="AB815" s="89">
        <f t="shared" ca="1" si="1453"/>
        <v>0.53753403810350731</v>
      </c>
      <c r="AC815" s="89">
        <f t="shared" ca="1" si="1453"/>
        <v>0.82443786118685636</v>
      </c>
      <c r="AD815" s="89">
        <f t="shared" ca="1" si="1453"/>
        <v>0.2685645797022288</v>
      </c>
      <c r="AE815" s="89">
        <f t="shared" ref="AE815:AN824" ca="1" si="1454">IF(AE$61&gt;0,INDEX($K$64:$BH$64,INT($K$1*RAND())+1),"")</f>
        <v>0.74370258632857644</v>
      </c>
      <c r="AF815" s="89">
        <f t="shared" ca="1" si="1454"/>
        <v>0.13695300672662025</v>
      </c>
      <c r="AG815" s="89">
        <f t="shared" ca="1" si="1454"/>
        <v>-0.44623785415300243</v>
      </c>
      <c r="AH815" s="89">
        <f t="shared" ca="1" si="1454"/>
        <v>-1.4331148233707331</v>
      </c>
      <c r="AI815" s="89">
        <f t="shared" ca="1" si="1454"/>
        <v>9.8583260592283506E-2</v>
      </c>
      <c r="AJ815" s="89">
        <f t="shared" ca="1" si="1454"/>
        <v>0.89371861765175975</v>
      </c>
      <c r="AK815" s="89">
        <f t="shared" ca="1" si="1454"/>
        <v>0.3096998313943522</v>
      </c>
      <c r="AL815" s="89">
        <f t="shared" ca="1" si="1454"/>
        <v>-0.81775242806075465</v>
      </c>
      <c r="AM815" s="89">
        <f t="shared" ca="1" si="1454"/>
        <v>0.74370258632857644</v>
      </c>
      <c r="AN815" s="89">
        <f t="shared" ca="1" si="1454"/>
        <v>0.82443786118685636</v>
      </c>
      <c r="AO815" s="89">
        <f t="shared" ref="AO815:AX824" ca="1" si="1455">IF(AO$61&gt;0,INDEX($K$64:$BH$64,INT($K$1*RAND())+1),"")</f>
        <v>0.82443786118685636</v>
      </c>
      <c r="AP815" s="89">
        <f t="shared" ca="1" si="1455"/>
        <v>0.82443786118685636</v>
      </c>
      <c r="AQ815" s="89">
        <f t="shared" ca="1" si="1455"/>
        <v>-0.41558093709150801</v>
      </c>
      <c r="AR815" s="89">
        <f t="shared" ca="1" si="1455"/>
        <v>-1.0097454203712564</v>
      </c>
      <c r="AS815" s="89">
        <f t="shared" ca="1" si="1455"/>
        <v>1.1628631778867338</v>
      </c>
      <c r="AT815" s="89">
        <f t="shared" ca="1" si="1455"/>
        <v>-1.3483164959119551</v>
      </c>
      <c r="AU815" s="89">
        <f t="shared" ca="1" si="1455"/>
        <v>-1.0097454203712564</v>
      </c>
      <c r="AV815" s="89">
        <f t="shared" ca="1" si="1455"/>
        <v>0.94353006046483001</v>
      </c>
      <c r="AW815" s="89">
        <f t="shared" ca="1" si="1455"/>
        <v>-2.3856124570488357E-2</v>
      </c>
      <c r="AX815" s="89" t="str">
        <f t="shared" ca="1" si="1455"/>
        <v/>
      </c>
      <c r="AY815" s="89" t="str">
        <f t="shared" ref="AY815:BH824" ca="1" si="1456">IF(AY$61&gt;0,INDEX($K$64:$BH$64,INT($K$1*RAND())+1),"")</f>
        <v/>
      </c>
      <c r="AZ815" s="89" t="str">
        <f t="shared" ca="1" si="1456"/>
        <v/>
      </c>
      <c r="BA815" s="89" t="str">
        <f t="shared" ca="1" si="1456"/>
        <v/>
      </c>
      <c r="BB815" s="89" t="str">
        <f t="shared" ca="1" si="1456"/>
        <v/>
      </c>
      <c r="BC815" s="89" t="str">
        <f t="shared" ca="1" si="1456"/>
        <v/>
      </c>
      <c r="BD815" s="89" t="str">
        <f t="shared" ca="1" si="1456"/>
        <v/>
      </c>
      <c r="BE815" s="89" t="str">
        <f t="shared" ca="1" si="1456"/>
        <v/>
      </c>
      <c r="BF815" s="89" t="str">
        <f t="shared" ca="1" si="1456"/>
        <v/>
      </c>
      <c r="BG815" s="89" t="str">
        <f t="shared" ca="1" si="1456"/>
        <v/>
      </c>
      <c r="BH815" s="89" t="str">
        <f t="shared" ca="1" si="1456"/>
        <v/>
      </c>
      <c r="BJ815" s="132">
        <f t="shared" ca="1" si="1450"/>
        <v>1.2820332303364812</v>
      </c>
      <c r="BK815" s="89">
        <f t="shared" ca="1" si="1450"/>
        <v>0.96021913875668896</v>
      </c>
      <c r="BL815" s="89">
        <f t="shared" ca="1" si="1450"/>
        <v>1.1108277862728348</v>
      </c>
      <c r="BM815" s="89">
        <f t="shared" ca="1" si="1450"/>
        <v>1.1710243841039045</v>
      </c>
      <c r="BN815" s="89">
        <f t="shared" ca="1" si="1450"/>
        <v>1.1293628083951621</v>
      </c>
      <c r="BO815" s="89">
        <f t="shared" ca="1" si="1450"/>
        <v>0.88199842443002952</v>
      </c>
      <c r="BP815" s="89">
        <f t="shared" ca="1" si="1450"/>
        <v>-0.42767041028742292</v>
      </c>
      <c r="BQ815" s="89">
        <f t="shared" ca="1" si="1450"/>
        <v>0.84668521548449516</v>
      </c>
      <c r="BR815" s="89">
        <f t="shared" ca="1" si="1450"/>
        <v>1.3054342984177425</v>
      </c>
      <c r="BS815" s="89">
        <f t="shared" ca="1" si="1450"/>
        <v>0.39635768349461542</v>
      </c>
      <c r="BT815" s="89">
        <f t="shared" ca="1" si="1450"/>
        <v>1.9031855248158014</v>
      </c>
      <c r="BU815" s="89">
        <f t="shared" ca="1" si="1450"/>
        <v>0.2774544372836133</v>
      </c>
      <c r="BV815" s="89">
        <f t="shared" ca="1" si="1450"/>
        <v>0.31954546499052749</v>
      </c>
      <c r="BW815" s="89">
        <f t="shared" ca="1" si="1450"/>
        <v>0.74278268901981515</v>
      </c>
      <c r="BX815" s="89">
        <f t="shared" ca="1" si="1450"/>
        <v>1.0797439215179514</v>
      </c>
      <c r="BY815" s="89">
        <f t="shared" ca="1" si="1407"/>
        <v>1.2315020292695387</v>
      </c>
      <c r="BZ815" s="89">
        <f t="shared" ca="1" si="1407"/>
        <v>0.70937399659384071</v>
      </c>
      <c r="CA815" s="89">
        <f t="shared" ca="1" si="1407"/>
        <v>1.7209184731171607</v>
      </c>
      <c r="CB815" s="89">
        <f t="shared" ca="1" si="1407"/>
        <v>1.1138153479808044</v>
      </c>
      <c r="CC815" s="89">
        <f t="shared" ca="1" si="1407"/>
        <v>1.1964623209783443</v>
      </c>
      <c r="CD815" s="89">
        <f t="shared" ca="1" si="1444"/>
        <v>1.743056123699859</v>
      </c>
      <c r="CE815" s="89">
        <f t="shared" ca="1" si="1444"/>
        <v>0.7846704652494676</v>
      </c>
      <c r="CF815" s="89">
        <f t="shared" ca="1" si="1444"/>
        <v>-0.71707946736518202</v>
      </c>
      <c r="CG815" s="89">
        <f t="shared" ca="1" si="1444"/>
        <v>-0.71077431338246422</v>
      </c>
      <c r="CH815" s="89">
        <f t="shared" ca="1" si="1444"/>
        <v>1.0142756728609423</v>
      </c>
      <c r="CI815" s="89">
        <f t="shared" ca="1" si="1444"/>
        <v>0.22917065760858546</v>
      </c>
      <c r="CJ815" s="89">
        <f t="shared" ca="1" si="1444"/>
        <v>-0.16584236090875604</v>
      </c>
      <c r="CK815" s="89">
        <f t="shared" ca="1" si="1451"/>
        <v>-1.0756813847634357</v>
      </c>
      <c r="CL815" s="89">
        <f t="shared" ca="1" si="1451"/>
        <v>1.0914503104299165</v>
      </c>
      <c r="CM815" s="89">
        <f t="shared" ca="1" si="1451"/>
        <v>1.8557075872891635</v>
      </c>
      <c r="CN815" s="89">
        <f t="shared" ca="1" si="1451"/>
        <v>1.8072792309826939</v>
      </c>
      <c r="CO815" s="89">
        <f t="shared" ca="1" si="1451"/>
        <v>1.7100452770353325</v>
      </c>
      <c r="CP815" s="89">
        <f t="shared" ca="1" si="1451"/>
        <v>0.54936504690266919</v>
      </c>
      <c r="CQ815" s="89">
        <f t="shared" ca="1" si="1451"/>
        <v>-0.26499834695719315</v>
      </c>
      <c r="CR815" s="5">
        <f t="shared" ca="1" si="1451"/>
        <v>2.311855777912216</v>
      </c>
      <c r="CS815" s="5">
        <f t="shared" ca="1" si="1451"/>
        <v>-0.25238917692855023</v>
      </c>
      <c r="CT815" s="5">
        <f t="shared" ca="1" si="1451"/>
        <v>0.17212219011024055</v>
      </c>
      <c r="CU815" s="5">
        <f t="shared" ca="1" si="1451"/>
        <v>1.7559840942132383</v>
      </c>
      <c r="CV815" s="5">
        <f t="shared" ca="1" si="1431"/>
        <v>0.17468479257234415</v>
      </c>
      <c r="CW815" s="5" t="str">
        <f t="shared" si="1431"/>
        <v/>
      </c>
      <c r="CX815" s="5" t="str">
        <f t="shared" si="1431"/>
        <v/>
      </c>
      <c r="CY815" s="5" t="str">
        <f t="shared" si="1431"/>
        <v/>
      </c>
      <c r="CZ815" s="5" t="str">
        <f t="shared" si="1431"/>
        <v/>
      </c>
      <c r="DA815" s="5" t="str">
        <f t="shared" si="1430"/>
        <v/>
      </c>
      <c r="DB815" s="5" t="str">
        <f t="shared" si="1430"/>
        <v/>
      </c>
      <c r="DC815" s="5" t="str">
        <f t="shared" si="1430"/>
        <v/>
      </c>
      <c r="DD815" s="5" t="str">
        <f t="shared" si="1414"/>
        <v/>
      </c>
      <c r="DE815" s="5" t="str">
        <f t="shared" si="1414"/>
        <v/>
      </c>
      <c r="DF815" s="5" t="str">
        <f t="shared" si="1414"/>
        <v/>
      </c>
      <c r="DG815" s="133" t="str">
        <f t="shared" si="1414"/>
        <v/>
      </c>
      <c r="EE815" s="107"/>
      <c r="EF815" s="107"/>
      <c r="EG815" s="107"/>
      <c r="EH815" s="107"/>
      <c r="EI815" s="107"/>
      <c r="EJ815" s="107"/>
      <c r="EK815" s="107"/>
      <c r="EL815" s="107"/>
      <c r="EM815" s="107"/>
      <c r="EN815" s="107"/>
      <c r="EO815" s="107"/>
      <c r="EP815" s="107"/>
      <c r="EQ815" s="107"/>
      <c r="ER815" s="107"/>
      <c r="ES815" s="107"/>
      <c r="ET815" s="107"/>
      <c r="EU815" s="107"/>
      <c r="EV815" s="107"/>
      <c r="EW815" s="107"/>
      <c r="EX815" s="107"/>
      <c r="EY815" s="107"/>
    </row>
    <row r="816" spans="1:155" x14ac:dyDescent="0.25">
      <c r="A816" s="176">
        <f t="shared" ca="1" si="1415"/>
        <v>1.6088300126804884</v>
      </c>
      <c r="B816" s="164">
        <f t="shared" ca="1" si="1416"/>
        <v>9.6386456014546498E-2</v>
      </c>
      <c r="C816" s="106">
        <f t="shared" ca="1" si="1417"/>
        <v>0.38604987406001395</v>
      </c>
      <c r="D816" s="108">
        <f t="shared" ca="1" si="1418"/>
        <v>1.6833472653113648</v>
      </c>
      <c r="E816" s="109">
        <f t="shared" ca="1" si="1419"/>
        <v>17.464562293454556</v>
      </c>
      <c r="F816" s="109">
        <f t="shared" ca="1" si="1420"/>
        <v>6.6743565243690082</v>
      </c>
      <c r="G816" s="109">
        <f t="shared" ca="1" si="1421"/>
        <v>18.883763760025829</v>
      </c>
      <c r="H816" s="109">
        <f t="shared" ca="1" si="1422"/>
        <v>12.209407235656821</v>
      </c>
      <c r="I816" s="177"/>
      <c r="J816" s="30" t="s">
        <v>804</v>
      </c>
      <c r="K816" s="89">
        <f t="shared" ca="1" si="1452"/>
        <v>-2.3856124570488357E-2</v>
      </c>
      <c r="L816" s="89">
        <f t="shared" ca="1" si="1452"/>
        <v>0.3096998313943522</v>
      </c>
      <c r="M816" s="89">
        <f t="shared" ca="1" si="1452"/>
        <v>-2.3856124570488357E-2</v>
      </c>
      <c r="N816" s="89">
        <f t="shared" ca="1" si="1452"/>
        <v>9.8583260592283506E-2</v>
      </c>
      <c r="O816" s="89">
        <f t="shared" ca="1" si="1452"/>
        <v>1.1628631778867338</v>
      </c>
      <c r="P816" s="89">
        <f t="shared" ca="1" si="1452"/>
        <v>9.8583260592283506E-2</v>
      </c>
      <c r="Q816" s="89">
        <f t="shared" ca="1" si="1452"/>
        <v>1.4105767449530626E-2</v>
      </c>
      <c r="R816" s="89">
        <f t="shared" ca="1" si="1452"/>
        <v>0.21206368060581204</v>
      </c>
      <c r="S816" s="89">
        <f t="shared" ca="1" si="1452"/>
        <v>-0.41184718490169098</v>
      </c>
      <c r="T816" s="89">
        <f t="shared" ca="1" si="1452"/>
        <v>9.8583260592283506E-2</v>
      </c>
      <c r="U816" s="89">
        <f t="shared" ca="1" si="1453"/>
        <v>-0.81775242806075465</v>
      </c>
      <c r="V816" s="89">
        <f t="shared" ca="1" si="1453"/>
        <v>-0.15653910921934289</v>
      </c>
      <c r="W816" s="89">
        <f t="shared" ca="1" si="1453"/>
        <v>0.74160465676181864</v>
      </c>
      <c r="X816" s="89">
        <f t="shared" ca="1" si="1453"/>
        <v>-0.21005970810345143</v>
      </c>
      <c r="Y816" s="89">
        <f t="shared" ca="1" si="1453"/>
        <v>-0.41558093709150801</v>
      </c>
      <c r="Z816" s="89">
        <f t="shared" ca="1" si="1453"/>
        <v>3.6539036893229848E-2</v>
      </c>
      <c r="AA816" s="89">
        <f t="shared" ca="1" si="1453"/>
        <v>0.14357639329378769</v>
      </c>
      <c r="AB816" s="89">
        <f t="shared" ca="1" si="1453"/>
        <v>-0.21005970810345143</v>
      </c>
      <c r="AC816" s="89">
        <f t="shared" ca="1" si="1453"/>
        <v>-0.41184718490169098</v>
      </c>
      <c r="AD816" s="89">
        <f t="shared" ca="1" si="1453"/>
        <v>0.13695300672662025</v>
      </c>
      <c r="AE816" s="89">
        <f t="shared" ca="1" si="1454"/>
        <v>5.4419538639000731E-2</v>
      </c>
      <c r="AF816" s="89">
        <f t="shared" ca="1" si="1454"/>
        <v>1.8449135142460493E-2</v>
      </c>
      <c r="AG816" s="89">
        <f t="shared" ca="1" si="1454"/>
        <v>0.41148501321826991</v>
      </c>
      <c r="AH816" s="89">
        <f t="shared" ca="1" si="1454"/>
        <v>0.13695300672662025</v>
      </c>
      <c r="AI816" s="89">
        <f t="shared" ca="1" si="1454"/>
        <v>0.74160465676181864</v>
      </c>
      <c r="AJ816" s="89">
        <f t="shared" ca="1" si="1454"/>
        <v>-0.41558093709150801</v>
      </c>
      <c r="AK816" s="89">
        <f t="shared" ca="1" si="1454"/>
        <v>-0.81775242806075465</v>
      </c>
      <c r="AL816" s="89">
        <f t="shared" ca="1" si="1454"/>
        <v>0.13695300672662025</v>
      </c>
      <c r="AM816" s="89">
        <f t="shared" ca="1" si="1454"/>
        <v>0.31960967874145596</v>
      </c>
      <c r="AN816" s="89">
        <f t="shared" ca="1" si="1454"/>
        <v>0.21206368060581204</v>
      </c>
      <c r="AO816" s="89">
        <f t="shared" ca="1" si="1455"/>
        <v>0.74370258632857644</v>
      </c>
      <c r="AP816" s="89">
        <f t="shared" ca="1" si="1455"/>
        <v>0.3096998313943522</v>
      </c>
      <c r="AQ816" s="89">
        <f t="shared" ca="1" si="1455"/>
        <v>2.8755171397204293E-2</v>
      </c>
      <c r="AR816" s="89">
        <f t="shared" ca="1" si="1455"/>
        <v>0.10667228108213433</v>
      </c>
      <c r="AS816" s="89">
        <f t="shared" ca="1" si="1455"/>
        <v>1.4105767449530626E-2</v>
      </c>
      <c r="AT816" s="89">
        <f t="shared" ca="1" si="1455"/>
        <v>0.14357639329378769</v>
      </c>
      <c r="AU816" s="89">
        <f t="shared" ca="1" si="1455"/>
        <v>3.6539036893229848E-2</v>
      </c>
      <c r="AV816" s="89">
        <f t="shared" ca="1" si="1455"/>
        <v>-0.41184718490169098</v>
      </c>
      <c r="AW816" s="89">
        <f t="shared" ca="1" si="1455"/>
        <v>-0.15653910921934289</v>
      </c>
      <c r="AX816" s="89" t="str">
        <f t="shared" ca="1" si="1455"/>
        <v/>
      </c>
      <c r="AY816" s="89" t="str">
        <f t="shared" ca="1" si="1456"/>
        <v/>
      </c>
      <c r="AZ816" s="89" t="str">
        <f t="shared" ca="1" si="1456"/>
        <v/>
      </c>
      <c r="BA816" s="89" t="str">
        <f t="shared" ca="1" si="1456"/>
        <v/>
      </c>
      <c r="BB816" s="89" t="str">
        <f t="shared" ca="1" si="1456"/>
        <v/>
      </c>
      <c r="BC816" s="89" t="str">
        <f t="shared" ca="1" si="1456"/>
        <v/>
      </c>
      <c r="BD816" s="89" t="str">
        <f t="shared" ca="1" si="1456"/>
        <v/>
      </c>
      <c r="BE816" s="89" t="str">
        <f t="shared" ca="1" si="1456"/>
        <v/>
      </c>
      <c r="BF816" s="89" t="str">
        <f t="shared" ca="1" si="1456"/>
        <v/>
      </c>
      <c r="BG816" s="89" t="str">
        <f t="shared" ca="1" si="1456"/>
        <v/>
      </c>
      <c r="BH816" s="89" t="str">
        <f t="shared" ca="1" si="1456"/>
        <v/>
      </c>
      <c r="BJ816" s="132">
        <f t="shared" ca="1" si="1450"/>
        <v>0.98961252606376393</v>
      </c>
      <c r="BK816" s="89">
        <f t="shared" ca="1" si="1450"/>
        <v>1.2937750947215294</v>
      </c>
      <c r="BL816" s="89">
        <f t="shared" ca="1" si="1450"/>
        <v>0.98029938062021216</v>
      </c>
      <c r="BM816" s="89">
        <f t="shared" ca="1" si="1450"/>
        <v>0.75400272969292048</v>
      </c>
      <c r="BN816" s="89">
        <f t="shared" ca="1" si="1450"/>
        <v>2.2378064476428952</v>
      </c>
      <c r="BO816" s="89">
        <f t="shared" ca="1" si="1450"/>
        <v>0.95182651362510873</v>
      </c>
      <c r="BP816" s="89">
        <f t="shared" ca="1" si="1450"/>
        <v>1.0195501805328409</v>
      </c>
      <c r="BQ816" s="89">
        <f t="shared" ca="1" si="1450"/>
        <v>1.0826050206607956</v>
      </c>
      <c r="BR816" s="89">
        <f t="shared" ca="1" si="1450"/>
        <v>0.35605307541254411</v>
      </c>
      <c r="BS816" s="89">
        <f t="shared" ca="1" si="1450"/>
        <v>0.70500065219035035</v>
      </c>
      <c r="BT816" s="89">
        <f t="shared" ca="1" si="1450"/>
        <v>-7.7430081131687034E-2</v>
      </c>
      <c r="BU816" s="89">
        <f t="shared" ca="1" si="1450"/>
        <v>0.56715318221727284</v>
      </c>
      <c r="BV816" s="89">
        <f t="shared" ca="1" si="1450"/>
        <v>1.0850062463228345</v>
      </c>
      <c r="BW816" s="89">
        <f t="shared" ca="1" si="1450"/>
        <v>0.22302314952201152</v>
      </c>
      <c r="BX816" s="89">
        <f t="shared" ca="1" si="1450"/>
        <v>0.52720997769982314</v>
      </c>
      <c r="BY816" s="89">
        <f t="shared" ca="1" si="1407"/>
        <v>1.2495919310203081</v>
      </c>
      <c r="BZ816" s="89">
        <f t="shared" ca="1" si="1407"/>
        <v>1.159952945880879</v>
      </c>
      <c r="CA816" s="89">
        <f t="shared" ca="1" si="1407"/>
        <v>0.97332472691020211</v>
      </c>
      <c r="CB816" s="89">
        <f t="shared" ca="1" si="1407"/>
        <v>-0.12246969810774294</v>
      </c>
      <c r="CC816" s="89">
        <f t="shared" ca="1" si="1407"/>
        <v>1.0648507480027356</v>
      </c>
      <c r="CD816" s="89">
        <f t="shared" ca="1" si="1444"/>
        <v>1.0537730760102832</v>
      </c>
      <c r="CE816" s="89">
        <f t="shared" ca="1" si="1444"/>
        <v>0.66616659366530784</v>
      </c>
      <c r="CF816" s="89">
        <f t="shared" ca="1" si="1444"/>
        <v>0.14064340000609032</v>
      </c>
      <c r="CG816" s="89">
        <f t="shared" ca="1" si="1444"/>
        <v>0.85929351671488918</v>
      </c>
      <c r="CH816" s="89">
        <f t="shared" ca="1" si="1444"/>
        <v>1.6572970690304776</v>
      </c>
      <c r="CI816" s="89">
        <f t="shared" ca="1" si="1444"/>
        <v>-1.0801288971346823</v>
      </c>
      <c r="CJ816" s="89">
        <f t="shared" ca="1" si="1444"/>
        <v>-1.2932946203638629</v>
      </c>
      <c r="CK816" s="89">
        <f t="shared" ca="1" si="1451"/>
        <v>-0.12097594997606076</v>
      </c>
      <c r="CL816" s="89">
        <f t="shared" ca="1" si="1451"/>
        <v>0.66735740284279599</v>
      </c>
      <c r="CM816" s="89">
        <f t="shared" ca="1" si="1451"/>
        <v>1.2433334067081192</v>
      </c>
      <c r="CN816" s="89">
        <f t="shared" ca="1" si="1451"/>
        <v>1.726543956124414</v>
      </c>
      <c r="CO816" s="89">
        <f t="shared" ca="1" si="1451"/>
        <v>1.1953072472428286</v>
      </c>
      <c r="CP816" s="89">
        <f t="shared" ca="1" si="1451"/>
        <v>0.99370115539138149</v>
      </c>
      <c r="CQ816" s="89">
        <f t="shared" ca="1" si="1451"/>
        <v>0.85141935449619754</v>
      </c>
      <c r="CR816" s="5">
        <f t="shared" ca="1" si="1451"/>
        <v>1.1630983674750131</v>
      </c>
      <c r="CS816" s="5">
        <f t="shared" ca="1" si="1451"/>
        <v>1.2395037122771926</v>
      </c>
      <c r="CT816" s="5">
        <f t="shared" ca="1" si="1451"/>
        <v>1.2184066473747268</v>
      </c>
      <c r="CU816" s="5">
        <f t="shared" ca="1" si="1451"/>
        <v>0.40060684884671732</v>
      </c>
      <c r="CV816" s="5">
        <f t="shared" ca="1" si="1431"/>
        <v>4.200180792348962E-2</v>
      </c>
      <c r="CW816" s="5" t="str">
        <f t="shared" si="1431"/>
        <v/>
      </c>
      <c r="CX816" s="5" t="str">
        <f t="shared" si="1431"/>
        <v/>
      </c>
      <c r="CY816" s="5" t="str">
        <f t="shared" si="1431"/>
        <v/>
      </c>
      <c r="CZ816" s="5" t="str">
        <f t="shared" si="1431"/>
        <v/>
      </c>
      <c r="DA816" s="5" t="str">
        <f t="shared" si="1430"/>
        <v/>
      </c>
      <c r="DB816" s="5" t="str">
        <f t="shared" si="1430"/>
        <v/>
      </c>
      <c r="DC816" s="5" t="str">
        <f t="shared" si="1430"/>
        <v/>
      </c>
      <c r="DD816" s="5" t="str">
        <f t="shared" si="1414"/>
        <v/>
      </c>
      <c r="DE816" s="5" t="str">
        <f t="shared" si="1414"/>
        <v/>
      </c>
      <c r="DF816" s="5" t="str">
        <f t="shared" si="1414"/>
        <v/>
      </c>
      <c r="DG816" s="133" t="str">
        <f t="shared" si="1414"/>
        <v/>
      </c>
      <c r="EE816" s="107"/>
      <c r="EF816" s="107"/>
      <c r="EG816" s="107"/>
      <c r="EH816" s="107"/>
      <c r="EI816" s="107"/>
      <c r="EJ816" s="107"/>
      <c r="EK816" s="107"/>
      <c r="EL816" s="107"/>
      <c r="EM816" s="107"/>
      <c r="EN816" s="107"/>
      <c r="EO816" s="107"/>
      <c r="EP816" s="107"/>
      <c r="EQ816" s="107"/>
      <c r="ER816" s="107"/>
      <c r="ES816" s="107"/>
      <c r="ET816" s="107"/>
      <c r="EU816" s="107"/>
      <c r="EV816" s="107"/>
      <c r="EW816" s="107"/>
      <c r="EX816" s="107"/>
      <c r="EY816" s="107"/>
    </row>
    <row r="817" spans="1:155" x14ac:dyDescent="0.25">
      <c r="A817" s="176">
        <f t="shared" ca="1" si="1415"/>
        <v>1.4694900743340646</v>
      </c>
      <c r="B817" s="164">
        <f t="shared" ca="1" si="1416"/>
        <v>7.3874131381453684E-2</v>
      </c>
      <c r="C817" s="106">
        <f t="shared" ca="1" si="1417"/>
        <v>0.42521678207947994</v>
      </c>
      <c r="D817" s="108">
        <f t="shared" ca="1" si="1418"/>
        <v>1.5598947302150785</v>
      </c>
      <c r="E817" s="109">
        <f t="shared" ca="1" si="1419"/>
        <v>21.115574573194841</v>
      </c>
      <c r="F817" s="109">
        <f t="shared" ca="1" si="1420"/>
        <v>8.2521221414441115</v>
      </c>
      <c r="G817" s="109">
        <f t="shared" ca="1" si="1421"/>
        <v>21.343489922141277</v>
      </c>
      <c r="H817" s="109">
        <f t="shared" ca="1" si="1422"/>
        <v>13.091367780697166</v>
      </c>
      <c r="I817" s="177"/>
      <c r="J817" s="30" t="s">
        <v>805</v>
      </c>
      <c r="K817" s="89">
        <f t="shared" ca="1" si="1452"/>
        <v>-0.30700255599325066</v>
      </c>
      <c r="L817" s="89">
        <f t="shared" ca="1" si="1452"/>
        <v>1.4105767449530626E-2</v>
      </c>
      <c r="M817" s="89">
        <f t="shared" ca="1" si="1452"/>
        <v>-0.41558093709150801</v>
      </c>
      <c r="N817" s="89">
        <f t="shared" ca="1" si="1452"/>
        <v>-0.81775242806075465</v>
      </c>
      <c r="O817" s="89">
        <f t="shared" ca="1" si="1452"/>
        <v>0.74160465676181864</v>
      </c>
      <c r="P817" s="89">
        <f t="shared" ca="1" si="1452"/>
        <v>0.31960967874145596</v>
      </c>
      <c r="Q817" s="89">
        <f t="shared" ca="1" si="1452"/>
        <v>0.74370258632857644</v>
      </c>
      <c r="R817" s="89">
        <f t="shared" ca="1" si="1452"/>
        <v>0.51560491500326755</v>
      </c>
      <c r="S817" s="89">
        <f t="shared" ca="1" si="1452"/>
        <v>-0.22096981093654566</v>
      </c>
      <c r="T817" s="89">
        <f t="shared" ca="1" si="1452"/>
        <v>-0.41184718490169098</v>
      </c>
      <c r="U817" s="89">
        <f t="shared" ca="1" si="1453"/>
        <v>-9.3840171590928279E-2</v>
      </c>
      <c r="V817" s="89">
        <f t="shared" ca="1" si="1453"/>
        <v>0.51560491500326755</v>
      </c>
      <c r="W817" s="89">
        <f t="shared" ca="1" si="1453"/>
        <v>-0.41558093709150801</v>
      </c>
      <c r="X817" s="89">
        <f t="shared" ca="1" si="1453"/>
        <v>1.4105767449530626E-2</v>
      </c>
      <c r="Y817" s="89">
        <f t="shared" ca="1" si="1453"/>
        <v>0.14357639329378769</v>
      </c>
      <c r="Z817" s="89">
        <f t="shared" ca="1" si="1453"/>
        <v>9.8583260592283506E-2</v>
      </c>
      <c r="AA817" s="89">
        <f t="shared" ca="1" si="1453"/>
        <v>0.2685645797022288</v>
      </c>
      <c r="AB817" s="89">
        <f t="shared" ca="1" si="1453"/>
        <v>0.21206368060581204</v>
      </c>
      <c r="AC817" s="89">
        <f t="shared" ca="1" si="1453"/>
        <v>0.14357639329378769</v>
      </c>
      <c r="AD817" s="89">
        <f t="shared" ca="1" si="1453"/>
        <v>9.8583260592283506E-2</v>
      </c>
      <c r="AE817" s="89">
        <f t="shared" ca="1" si="1454"/>
        <v>0.41148501321826991</v>
      </c>
      <c r="AF817" s="89">
        <f t="shared" ca="1" si="1454"/>
        <v>9.8583260592283506E-2</v>
      </c>
      <c r="AG817" s="89">
        <f t="shared" ca="1" si="1454"/>
        <v>5.4419538639000731E-2</v>
      </c>
      <c r="AH817" s="89">
        <f t="shared" ca="1" si="1454"/>
        <v>-0.30649199665355353</v>
      </c>
      <c r="AI817" s="89">
        <f t="shared" ca="1" si="1454"/>
        <v>1.8449135142460493E-2</v>
      </c>
      <c r="AJ817" s="89">
        <f t="shared" ca="1" si="1454"/>
        <v>1.1628631778867338</v>
      </c>
      <c r="AK817" s="89">
        <f t="shared" ca="1" si="1454"/>
        <v>0.41148501321826991</v>
      </c>
      <c r="AL817" s="89">
        <f t="shared" ca="1" si="1454"/>
        <v>-0.22096981093654566</v>
      </c>
      <c r="AM817" s="89">
        <f t="shared" ca="1" si="1454"/>
        <v>0.21206368060581204</v>
      </c>
      <c r="AN817" s="89">
        <f t="shared" ca="1" si="1454"/>
        <v>0.21206368060581204</v>
      </c>
      <c r="AO817" s="89">
        <f t="shared" ca="1" si="1455"/>
        <v>-0.21005970810345143</v>
      </c>
      <c r="AP817" s="89">
        <f t="shared" ca="1" si="1455"/>
        <v>0.21206368060581204</v>
      </c>
      <c r="AQ817" s="89">
        <f t="shared" ca="1" si="1455"/>
        <v>1.1628631778867338</v>
      </c>
      <c r="AR817" s="89">
        <f t="shared" ca="1" si="1455"/>
        <v>-0.41558093709150801</v>
      </c>
      <c r="AS817" s="89">
        <f t="shared" ca="1" si="1455"/>
        <v>1.8449135142460493E-2</v>
      </c>
      <c r="AT817" s="89">
        <f t="shared" ca="1" si="1455"/>
        <v>0.53753403810350731</v>
      </c>
      <c r="AU817" s="89">
        <f t="shared" ca="1" si="1455"/>
        <v>6.3830203882474623E-2</v>
      </c>
      <c r="AV817" s="89">
        <f t="shared" ca="1" si="1455"/>
        <v>-0.30700255599325066</v>
      </c>
      <c r="AW817" s="89">
        <f t="shared" ca="1" si="1455"/>
        <v>1.8449135142460493E-2</v>
      </c>
      <c r="AX817" s="89" t="str">
        <f t="shared" ca="1" si="1455"/>
        <v/>
      </c>
      <c r="AY817" s="89" t="str">
        <f t="shared" ca="1" si="1456"/>
        <v/>
      </c>
      <c r="AZ817" s="89" t="str">
        <f t="shared" ca="1" si="1456"/>
        <v/>
      </c>
      <c r="BA817" s="89" t="str">
        <f t="shared" ca="1" si="1456"/>
        <v/>
      </c>
      <c r="BB817" s="89" t="str">
        <f t="shared" ca="1" si="1456"/>
        <v/>
      </c>
      <c r="BC817" s="89" t="str">
        <f t="shared" ca="1" si="1456"/>
        <v/>
      </c>
      <c r="BD817" s="89" t="str">
        <f t="shared" ca="1" si="1456"/>
        <v/>
      </c>
      <c r="BE817" s="89" t="str">
        <f t="shared" ca="1" si="1456"/>
        <v/>
      </c>
      <c r="BF817" s="89" t="str">
        <f t="shared" ca="1" si="1456"/>
        <v/>
      </c>
      <c r="BG817" s="89" t="str">
        <f t="shared" ca="1" si="1456"/>
        <v/>
      </c>
      <c r="BH817" s="89" t="str">
        <f t="shared" ca="1" si="1456"/>
        <v/>
      </c>
      <c r="BJ817" s="132">
        <f t="shared" ca="1" si="1450"/>
        <v>0.70646609464100163</v>
      </c>
      <c r="BK817" s="89">
        <f t="shared" ca="1" si="1450"/>
        <v>0.99818103077670794</v>
      </c>
      <c r="BL817" s="89">
        <f t="shared" ca="1" si="1450"/>
        <v>0.58857456809919251</v>
      </c>
      <c r="BM817" s="89">
        <f t="shared" ca="1" si="1450"/>
        <v>-0.16233295896011768</v>
      </c>
      <c r="BN817" s="89">
        <f t="shared" ca="1" si="1450"/>
        <v>1.81654792651798</v>
      </c>
      <c r="BO817" s="89">
        <f t="shared" ca="1" si="1450"/>
        <v>1.1728529317742811</v>
      </c>
      <c r="BP817" s="89">
        <f t="shared" ca="1" si="1450"/>
        <v>1.7491469994118867</v>
      </c>
      <c r="BQ817" s="89">
        <f t="shared" ca="1" si="1450"/>
        <v>1.3861462550582511</v>
      </c>
      <c r="BR817" s="89">
        <f t="shared" ca="1" si="1450"/>
        <v>0.54693044937768942</v>
      </c>
      <c r="BS817" s="89">
        <f t="shared" ca="1" si="1450"/>
        <v>0.19457020669637587</v>
      </c>
      <c r="BT817" s="89">
        <f t="shared" ca="1" si="1450"/>
        <v>0.64648217533813934</v>
      </c>
      <c r="BU817" s="89">
        <f t="shared" ca="1" si="1450"/>
        <v>1.2392972064398833</v>
      </c>
      <c r="BV817" s="89">
        <f t="shared" ca="1" si="1450"/>
        <v>-7.2179347530492155E-2</v>
      </c>
      <c r="BW817" s="89">
        <f t="shared" ca="1" si="1450"/>
        <v>0.44718862507499357</v>
      </c>
      <c r="BX817" s="89">
        <f t="shared" ca="1" si="1450"/>
        <v>1.0863673080851188</v>
      </c>
      <c r="BY817" s="89">
        <f t="shared" ca="1" si="1407"/>
        <v>1.3116361547193618</v>
      </c>
      <c r="BZ817" s="89">
        <f t="shared" ca="1" si="1407"/>
        <v>1.2849411322893203</v>
      </c>
      <c r="CA817" s="89">
        <f t="shared" ca="1" si="1407"/>
        <v>1.3954481156194656</v>
      </c>
      <c r="CB817" s="89">
        <f t="shared" ca="1" si="1407"/>
        <v>0.43295388008773572</v>
      </c>
      <c r="CC817" s="89">
        <f t="shared" ca="1" si="1407"/>
        <v>1.0264810018683987</v>
      </c>
      <c r="CD817" s="89">
        <f t="shared" ca="1" si="1444"/>
        <v>1.4108385505895524</v>
      </c>
      <c r="CE817" s="89">
        <f t="shared" ca="1" si="1444"/>
        <v>0.74630071911513085</v>
      </c>
      <c r="CF817" s="89">
        <f t="shared" ca="1" si="1444"/>
        <v>-0.21642207457317886</v>
      </c>
      <c r="CG817" s="89">
        <f t="shared" ca="1" si="1444"/>
        <v>0.4158485133347154</v>
      </c>
      <c r="CH817" s="89">
        <f t="shared" ca="1" si="1444"/>
        <v>0.93414154741111932</v>
      </c>
      <c r="CI817" s="89">
        <f t="shared" ca="1" si="1444"/>
        <v>0.49831521784355948</v>
      </c>
      <c r="CJ817" s="89">
        <f t="shared" ca="1" si="1444"/>
        <v>-6.4057179084838323E-2</v>
      </c>
      <c r="CK817" s="89">
        <f t="shared" ca="1" si="1451"/>
        <v>-0.47889876763922667</v>
      </c>
      <c r="CL817" s="89">
        <f t="shared" ca="1" si="1451"/>
        <v>0.55981140470715207</v>
      </c>
      <c r="CM817" s="89">
        <f t="shared" ca="1" si="1451"/>
        <v>1.2433334067081192</v>
      </c>
      <c r="CN817" s="89">
        <f t="shared" ca="1" si="1451"/>
        <v>0.77278166169238616</v>
      </c>
      <c r="CO817" s="89">
        <f t="shared" ca="1" si="1451"/>
        <v>1.0976710964542882</v>
      </c>
      <c r="CP817" s="89">
        <f t="shared" ca="1" si="1451"/>
        <v>2.127809161880911</v>
      </c>
      <c r="CQ817" s="89">
        <f t="shared" ca="1" si="1451"/>
        <v>0.3291661363225552</v>
      </c>
      <c r="CR817" s="5">
        <f t="shared" ca="1" si="1451"/>
        <v>1.1674417351679429</v>
      </c>
      <c r="CS817" s="5">
        <f t="shared" ca="1" si="1451"/>
        <v>1.6334613570869121</v>
      </c>
      <c r="CT817" s="5">
        <f t="shared" ca="1" si="1451"/>
        <v>1.2456978143639716</v>
      </c>
      <c r="CU817" s="5">
        <f t="shared" ca="1" si="1451"/>
        <v>0.50545147775515764</v>
      </c>
      <c r="CV817" s="5">
        <f t="shared" ca="1" si="1431"/>
        <v>0.216990052285293</v>
      </c>
      <c r="CW817" s="5" t="str">
        <f t="shared" si="1431"/>
        <v/>
      </c>
      <c r="CX817" s="5" t="str">
        <f t="shared" si="1431"/>
        <v/>
      </c>
      <c r="CY817" s="5" t="str">
        <f t="shared" si="1431"/>
        <v/>
      </c>
      <c r="CZ817" s="5" t="str">
        <f t="shared" si="1431"/>
        <v/>
      </c>
      <c r="DA817" s="5" t="str">
        <f t="shared" si="1430"/>
        <v/>
      </c>
      <c r="DB817" s="5" t="str">
        <f t="shared" si="1430"/>
        <v/>
      </c>
      <c r="DC817" s="5" t="str">
        <f t="shared" si="1430"/>
        <v/>
      </c>
      <c r="DD817" s="5" t="str">
        <f t="shared" si="1414"/>
        <v/>
      </c>
      <c r="DE817" s="5" t="str">
        <f t="shared" si="1414"/>
        <v/>
      </c>
      <c r="DF817" s="5" t="str">
        <f t="shared" si="1414"/>
        <v/>
      </c>
      <c r="DG817" s="133" t="str">
        <f t="shared" si="1414"/>
        <v/>
      </c>
      <c r="EE817" s="107"/>
      <c r="EF817" s="107"/>
      <c r="EG817" s="107"/>
      <c r="EH817" s="107"/>
      <c r="EI817" s="107"/>
      <c r="EJ817" s="107"/>
      <c r="EK817" s="107"/>
      <c r="EL817" s="107"/>
      <c r="EM817" s="107"/>
      <c r="EN817" s="107"/>
      <c r="EO817" s="107"/>
      <c r="EP817" s="107"/>
      <c r="EQ817" s="107"/>
      <c r="ER817" s="107"/>
      <c r="ES817" s="107"/>
      <c r="ET817" s="107"/>
      <c r="EU817" s="107"/>
      <c r="EV817" s="107"/>
      <c r="EW817" s="107"/>
      <c r="EX817" s="107"/>
      <c r="EY817" s="107"/>
    </row>
    <row r="818" spans="1:155" x14ac:dyDescent="0.25">
      <c r="A818" s="176">
        <f t="shared" ca="1" si="1415"/>
        <v>1.4860194446823241</v>
      </c>
      <c r="B818" s="164">
        <f t="shared" ca="1" si="1416"/>
        <v>8.5710251533037046E-2</v>
      </c>
      <c r="C818" s="106">
        <f t="shared" ca="1" si="1417"/>
        <v>0.6444405109768262</v>
      </c>
      <c r="D818" s="108">
        <f t="shared" ca="1" si="1418"/>
        <v>1.6936712307763604</v>
      </c>
      <c r="E818" s="109">
        <f t="shared" ca="1" si="1419"/>
        <v>19.760427725772502</v>
      </c>
      <c r="F818" s="109">
        <f t="shared" ca="1" si="1420"/>
        <v>7.5374771065979003</v>
      </c>
      <c r="G818" s="109">
        <f t="shared" ca="1" si="1421"/>
        <v>21.488538432547582</v>
      </c>
      <c r="H818" s="109">
        <f t="shared" ca="1" si="1422"/>
        <v>13.951061325949681</v>
      </c>
      <c r="I818" s="177"/>
      <c r="J818" s="30" t="s">
        <v>806</v>
      </c>
      <c r="K818" s="89">
        <f t="shared" ca="1" si="1452"/>
        <v>1.1628631778867338</v>
      </c>
      <c r="L818" s="89">
        <f t="shared" ca="1" si="1452"/>
        <v>0.14357639329378769</v>
      </c>
      <c r="M818" s="89">
        <f t="shared" ca="1" si="1452"/>
        <v>0.94353006046483001</v>
      </c>
      <c r="N818" s="89">
        <f t="shared" ca="1" si="1452"/>
        <v>-0.21005970810345143</v>
      </c>
      <c r="O818" s="89">
        <f t="shared" ca="1" si="1452"/>
        <v>-1.4331148233707331</v>
      </c>
      <c r="P818" s="89">
        <f t="shared" ca="1" si="1452"/>
        <v>0.74160465676181864</v>
      </c>
      <c r="Q818" s="89">
        <f t="shared" ca="1" si="1452"/>
        <v>-0.30649199665355353</v>
      </c>
      <c r="R818" s="89">
        <f t="shared" ca="1" si="1452"/>
        <v>0.10667228108213433</v>
      </c>
      <c r="S818" s="89">
        <f t="shared" ca="1" si="1452"/>
        <v>-1.3483164959119551</v>
      </c>
      <c r="T818" s="89">
        <f t="shared" ca="1" si="1452"/>
        <v>5.4419538639000731E-2</v>
      </c>
      <c r="U818" s="89">
        <f t="shared" ca="1" si="1453"/>
        <v>0.13695300672662025</v>
      </c>
      <c r="V818" s="89">
        <f t="shared" ca="1" si="1453"/>
        <v>0.31960967874145596</v>
      </c>
      <c r="W818" s="89">
        <f t="shared" ca="1" si="1453"/>
        <v>0.53753403810350731</v>
      </c>
      <c r="X818" s="89">
        <f t="shared" ca="1" si="1453"/>
        <v>-0.81775242806075465</v>
      </c>
      <c r="Y818" s="89">
        <f t="shared" ca="1" si="1453"/>
        <v>-0.15653910921934289</v>
      </c>
      <c r="Z818" s="89">
        <f t="shared" ca="1" si="1453"/>
        <v>-0.30700255599325066</v>
      </c>
      <c r="AA818" s="89">
        <f t="shared" ca="1" si="1453"/>
        <v>-0.81775242806075465</v>
      </c>
      <c r="AB818" s="89">
        <f t="shared" ca="1" si="1453"/>
        <v>-9.3840171590928279E-2</v>
      </c>
      <c r="AC818" s="89">
        <f t="shared" ca="1" si="1453"/>
        <v>0.3096998313943522</v>
      </c>
      <c r="AD818" s="89">
        <f t="shared" ca="1" si="1453"/>
        <v>-0.22096981093654566</v>
      </c>
      <c r="AE818" s="89">
        <f t="shared" ca="1" si="1454"/>
        <v>0.53753403810350731</v>
      </c>
      <c r="AF818" s="89">
        <f t="shared" ca="1" si="1454"/>
        <v>0.21206368060581204</v>
      </c>
      <c r="AG818" s="89">
        <f t="shared" ca="1" si="1454"/>
        <v>9.8583260592283506E-2</v>
      </c>
      <c r="AH818" s="89">
        <f t="shared" ca="1" si="1454"/>
        <v>-0.21005970810345143</v>
      </c>
      <c r="AI818" s="89">
        <f t="shared" ca="1" si="1454"/>
        <v>1.1628631778867338</v>
      </c>
      <c r="AJ818" s="89">
        <f t="shared" ca="1" si="1454"/>
        <v>0.10667228108213433</v>
      </c>
      <c r="AK818" s="89">
        <f t="shared" ca="1" si="1454"/>
        <v>-1.4331148233707331</v>
      </c>
      <c r="AL818" s="89">
        <f t="shared" ca="1" si="1454"/>
        <v>0.3096998313943522</v>
      </c>
      <c r="AM818" s="89">
        <f t="shared" ca="1" si="1454"/>
        <v>2.8755171397204293E-2</v>
      </c>
      <c r="AN818" s="89">
        <f t="shared" ca="1" si="1454"/>
        <v>0.13695300672662025</v>
      </c>
      <c r="AO818" s="89">
        <f t="shared" ca="1" si="1455"/>
        <v>0.3096998313943522</v>
      </c>
      <c r="AP818" s="89">
        <f t="shared" ca="1" si="1455"/>
        <v>9.8583260592283506E-2</v>
      </c>
      <c r="AQ818" s="89">
        <f t="shared" ca="1" si="1455"/>
        <v>0.74160465676181864</v>
      </c>
      <c r="AR818" s="89">
        <f t="shared" ca="1" si="1455"/>
        <v>-2.3856124570488357E-2</v>
      </c>
      <c r="AS818" s="89">
        <f t="shared" ca="1" si="1455"/>
        <v>-1.0649490381436091</v>
      </c>
      <c r="AT818" s="89">
        <f t="shared" ca="1" si="1455"/>
        <v>3.6539036893229848E-2</v>
      </c>
      <c r="AU818" s="89">
        <f t="shared" ca="1" si="1455"/>
        <v>0.53753403810350731</v>
      </c>
      <c r="AV818" s="89">
        <f t="shared" ca="1" si="1455"/>
        <v>-0.21005970810345143</v>
      </c>
      <c r="AW818" s="89">
        <f t="shared" ca="1" si="1455"/>
        <v>0.74160465676181864</v>
      </c>
      <c r="AX818" s="89" t="str">
        <f t="shared" ca="1" si="1455"/>
        <v/>
      </c>
      <c r="AY818" s="89" t="str">
        <f t="shared" ca="1" si="1456"/>
        <v/>
      </c>
      <c r="AZ818" s="89" t="str">
        <f t="shared" ca="1" si="1456"/>
        <v/>
      </c>
      <c r="BA818" s="89" t="str">
        <f t="shared" ca="1" si="1456"/>
        <v/>
      </c>
      <c r="BB818" s="89" t="str">
        <f t="shared" ca="1" si="1456"/>
        <v/>
      </c>
      <c r="BC818" s="89" t="str">
        <f t="shared" ca="1" si="1456"/>
        <v/>
      </c>
      <c r="BD818" s="89" t="str">
        <f t="shared" ca="1" si="1456"/>
        <v/>
      </c>
      <c r="BE818" s="89" t="str">
        <f t="shared" ca="1" si="1456"/>
        <v/>
      </c>
      <c r="BF818" s="89" t="str">
        <f t="shared" ca="1" si="1456"/>
        <v/>
      </c>
      <c r="BG818" s="89" t="str">
        <f t="shared" ca="1" si="1456"/>
        <v/>
      </c>
      <c r="BH818" s="89" t="str">
        <f t="shared" ca="1" si="1456"/>
        <v/>
      </c>
      <c r="BJ818" s="132">
        <f t="shared" ca="1" si="1450"/>
        <v>2.1763318285209863</v>
      </c>
      <c r="BK818" s="89">
        <f t="shared" ca="1" si="1450"/>
        <v>1.1276516566209649</v>
      </c>
      <c r="BL818" s="89">
        <f t="shared" ca="1" si="1450"/>
        <v>1.9476855656555305</v>
      </c>
      <c r="BM818" s="89">
        <f t="shared" ca="1" si="1450"/>
        <v>0.44535976099718555</v>
      </c>
      <c r="BN818" s="89">
        <f t="shared" ca="1" si="1450"/>
        <v>-0.35817155361457176</v>
      </c>
      <c r="BO818" s="89">
        <f t="shared" ca="1" si="1450"/>
        <v>1.5948479097946437</v>
      </c>
      <c r="BP818" s="89">
        <f t="shared" ca="1" si="1450"/>
        <v>0.6989524164297567</v>
      </c>
      <c r="BQ818" s="89">
        <f t="shared" ca="1" si="1450"/>
        <v>0.97721362113711785</v>
      </c>
      <c r="BR818" s="89">
        <f t="shared" ca="1" si="1450"/>
        <v>-0.58041623559772004</v>
      </c>
      <c r="BS818" s="89">
        <f t="shared" ca="1" si="1450"/>
        <v>0.66083693023706758</v>
      </c>
      <c r="BT818" s="89">
        <f t="shared" ca="1" si="1450"/>
        <v>0.87727535365568787</v>
      </c>
      <c r="BU818" s="89">
        <f t="shared" ca="1" si="1450"/>
        <v>1.0433019701780717</v>
      </c>
      <c r="BV818" s="89">
        <f t="shared" ca="1" si="1450"/>
        <v>0.88093562766452316</v>
      </c>
      <c r="BW818" s="89">
        <f t="shared" ca="1" si="1450"/>
        <v>-0.38466957043529171</v>
      </c>
      <c r="BX818" s="89">
        <f t="shared" ca="1" si="1450"/>
        <v>0.78625180557198826</v>
      </c>
      <c r="BY818" s="89">
        <f t="shared" ca="1" si="1407"/>
        <v>0.90605033813382752</v>
      </c>
      <c r="BZ818" s="89">
        <f t="shared" ca="1" si="1407"/>
        <v>0.19862412452633671</v>
      </c>
      <c r="CA818" s="89">
        <f t="shared" ca="1" si="1407"/>
        <v>1.0895442634227253</v>
      </c>
      <c r="CB818" s="89">
        <f t="shared" ca="1" si="1407"/>
        <v>0.59907731818830023</v>
      </c>
      <c r="CC818" s="89">
        <f t="shared" ca="1" si="1407"/>
        <v>0.70692793033956969</v>
      </c>
      <c r="CD818" s="89">
        <f t="shared" ca="1" si="1444"/>
        <v>1.5368875754747897</v>
      </c>
      <c r="CE818" s="89">
        <f t="shared" ca="1" si="1444"/>
        <v>0.85978113912865939</v>
      </c>
      <c r="CF818" s="89">
        <f t="shared" ca="1" si="1444"/>
        <v>-0.17225835261989608</v>
      </c>
      <c r="CG818" s="89">
        <f t="shared" ca="1" si="1444"/>
        <v>0.5122808018848175</v>
      </c>
      <c r="CH818" s="89">
        <f t="shared" ca="1" si="1444"/>
        <v>2.0785555901553927</v>
      </c>
      <c r="CI818" s="89">
        <f t="shared" ca="1" si="1444"/>
        <v>-0.55787567896103996</v>
      </c>
      <c r="CJ818" s="89">
        <f t="shared" ca="1" si="1444"/>
        <v>-1.9086570156738414</v>
      </c>
      <c r="CK818" s="89">
        <f t="shared" ca="1" si="1451"/>
        <v>5.1770874691671187E-2</v>
      </c>
      <c r="CL818" s="89">
        <f t="shared" ca="1" si="1451"/>
        <v>0.37650289549854432</v>
      </c>
      <c r="CM818" s="89">
        <f t="shared" ca="1" si="1451"/>
        <v>1.1682227328289274</v>
      </c>
      <c r="CN818" s="89">
        <f t="shared" ca="1" si="1451"/>
        <v>1.2925412011901898</v>
      </c>
      <c r="CO818" s="89">
        <f t="shared" ca="1" si="1451"/>
        <v>0.98419067644075975</v>
      </c>
      <c r="CP818" s="89">
        <f t="shared" ca="1" si="1451"/>
        <v>1.7065506407559958</v>
      </c>
      <c r="CQ818" s="89">
        <f t="shared" ca="1" si="1451"/>
        <v>0.72089094884357485</v>
      </c>
      <c r="CR818" s="5">
        <f t="shared" ca="1" si="1451"/>
        <v>8.4043561881873341E-2</v>
      </c>
      <c r="CS818" s="5">
        <f t="shared" ca="1" si="1451"/>
        <v>1.1324663558766348</v>
      </c>
      <c r="CT818" s="5">
        <f t="shared" ca="1" si="1451"/>
        <v>1.7194016485850043</v>
      </c>
      <c r="CU818" s="5">
        <f t="shared" ca="1" si="1451"/>
        <v>0.60239432564495687</v>
      </c>
      <c r="CV818" s="5">
        <f t="shared" ca="1" si="1431"/>
        <v>0.94014557390465114</v>
      </c>
      <c r="CW818" s="5" t="str">
        <f t="shared" si="1431"/>
        <v/>
      </c>
      <c r="CX818" s="5" t="str">
        <f t="shared" si="1431"/>
        <v/>
      </c>
      <c r="CY818" s="5" t="str">
        <f t="shared" si="1431"/>
        <v/>
      </c>
      <c r="CZ818" s="5" t="str">
        <f t="shared" si="1431"/>
        <v/>
      </c>
      <c r="DA818" s="5" t="str">
        <f t="shared" si="1430"/>
        <v/>
      </c>
      <c r="DB818" s="5" t="str">
        <f t="shared" si="1430"/>
        <v/>
      </c>
      <c r="DC818" s="5" t="str">
        <f t="shared" si="1430"/>
        <v/>
      </c>
      <c r="DD818" s="5" t="str">
        <f t="shared" si="1414"/>
        <v/>
      </c>
      <c r="DE818" s="5" t="str">
        <f t="shared" si="1414"/>
        <v/>
      </c>
      <c r="DF818" s="5" t="str">
        <f t="shared" si="1414"/>
        <v/>
      </c>
      <c r="DG818" s="133" t="str">
        <f t="shared" si="1414"/>
        <v/>
      </c>
      <c r="EE818" s="107"/>
      <c r="EF818" s="107"/>
      <c r="EG818" s="107"/>
      <c r="EH818" s="107"/>
      <c r="EI818" s="107"/>
      <c r="EJ818" s="107"/>
      <c r="EK818" s="107"/>
      <c r="EL818" s="107"/>
      <c r="EM818" s="107"/>
      <c r="EN818" s="107"/>
      <c r="EO818" s="107"/>
      <c r="EP818" s="107"/>
      <c r="EQ818" s="107"/>
      <c r="ER818" s="107"/>
      <c r="ES818" s="107"/>
      <c r="ET818" s="107"/>
      <c r="EU818" s="107"/>
      <c r="EV818" s="107"/>
      <c r="EW818" s="107"/>
      <c r="EX818" s="107"/>
      <c r="EY818" s="107"/>
    </row>
    <row r="819" spans="1:155" x14ac:dyDescent="0.25">
      <c r="A819" s="176">
        <f t="shared" ca="1" si="1415"/>
        <v>0.78460888584665145</v>
      </c>
      <c r="B819" s="164">
        <f t="shared" ca="1" si="1416"/>
        <v>2.4696082199926476E-2</v>
      </c>
      <c r="C819" s="106">
        <f t="shared" ca="1" si="1417"/>
        <v>0.64479852206470922</v>
      </c>
      <c r="D819" s="108">
        <f t="shared" ca="1" si="1418"/>
        <v>0.99249145287506813</v>
      </c>
      <c r="E819" s="109">
        <f t="shared" ca="1" si="1419"/>
        <v>40.188214666617156</v>
      </c>
      <c r="F819" s="109">
        <f t="shared" ca="1" si="1420"/>
        <v>17.302055163903759</v>
      </c>
      <c r="G819" s="109">
        <f t="shared" ca="1" si="1421"/>
        <v>30.448105222846461</v>
      </c>
      <c r="H819" s="109">
        <f t="shared" ca="1" si="1422"/>
        <v>13.146050058942702</v>
      </c>
      <c r="I819" s="177"/>
      <c r="J819" s="30" t="s">
        <v>807</v>
      </c>
      <c r="K819" s="89">
        <f t="shared" ca="1" si="1452"/>
        <v>9.8583260592283506E-2</v>
      </c>
      <c r="L819" s="89">
        <f t="shared" ca="1" si="1452"/>
        <v>-1.0097454203712564</v>
      </c>
      <c r="M819" s="89">
        <f t="shared" ca="1" si="1452"/>
        <v>-1.3483164959119551</v>
      </c>
      <c r="N819" s="89">
        <f t="shared" ca="1" si="1452"/>
        <v>-0.44623785415300243</v>
      </c>
      <c r="O819" s="89">
        <f t="shared" ca="1" si="1452"/>
        <v>-1.3483164959119551</v>
      </c>
      <c r="P819" s="89">
        <f t="shared" ca="1" si="1452"/>
        <v>5.4419538639000731E-2</v>
      </c>
      <c r="Q819" s="89">
        <f t="shared" ca="1" si="1452"/>
        <v>-1.4331148233707331</v>
      </c>
      <c r="R819" s="89">
        <f t="shared" ca="1" si="1452"/>
        <v>-0.41558093709150801</v>
      </c>
      <c r="S819" s="89">
        <f t="shared" ca="1" si="1452"/>
        <v>5.4419538639000731E-2</v>
      </c>
      <c r="T819" s="89">
        <f t="shared" ca="1" si="1452"/>
        <v>-9.3840171590928279E-2</v>
      </c>
      <c r="U819" s="89">
        <f t="shared" ca="1" si="1453"/>
        <v>0.31960967874145596</v>
      </c>
      <c r="V819" s="89">
        <f t="shared" ca="1" si="1453"/>
        <v>0.2685645797022288</v>
      </c>
      <c r="W819" s="89">
        <f t="shared" ca="1" si="1453"/>
        <v>0.74160465676181864</v>
      </c>
      <c r="X819" s="89">
        <f t="shared" ca="1" si="1453"/>
        <v>0.74160465676181864</v>
      </c>
      <c r="Y819" s="89">
        <f t="shared" ca="1" si="1453"/>
        <v>0.51560491500326755</v>
      </c>
      <c r="Z819" s="89">
        <f t="shared" ca="1" si="1453"/>
        <v>-0.44623785415300243</v>
      </c>
      <c r="AA819" s="89">
        <f t="shared" ca="1" si="1453"/>
        <v>-0.15653910921934289</v>
      </c>
      <c r="AB819" s="89">
        <f t="shared" ca="1" si="1453"/>
        <v>-1.3483164959119551</v>
      </c>
      <c r="AC819" s="89">
        <f t="shared" ca="1" si="1453"/>
        <v>0.89371861765175975</v>
      </c>
      <c r="AD819" s="89">
        <f t="shared" ca="1" si="1453"/>
        <v>1.8449135142460493E-2</v>
      </c>
      <c r="AE819" s="89">
        <f t="shared" ca="1" si="1454"/>
        <v>-0.31999883307611282</v>
      </c>
      <c r="AF819" s="89">
        <f t="shared" ca="1" si="1454"/>
        <v>0.10667228108213433</v>
      </c>
      <c r="AG819" s="89">
        <f t="shared" ca="1" si="1454"/>
        <v>1.1628631778867338</v>
      </c>
      <c r="AH819" s="89">
        <f t="shared" ca="1" si="1454"/>
        <v>0.74370258632857644</v>
      </c>
      <c r="AI819" s="89">
        <f t="shared" ca="1" si="1454"/>
        <v>3.6539036893229848E-2</v>
      </c>
      <c r="AJ819" s="89">
        <f t="shared" ca="1" si="1454"/>
        <v>0.2685645797022288</v>
      </c>
      <c r="AK819" s="89">
        <f t="shared" ca="1" si="1454"/>
        <v>-2.3856124570488357E-2</v>
      </c>
      <c r="AL819" s="89">
        <f t="shared" ca="1" si="1454"/>
        <v>0.31960967874145596</v>
      </c>
      <c r="AM819" s="89">
        <f t="shared" ca="1" si="1454"/>
        <v>-1.3483164959119551</v>
      </c>
      <c r="AN819" s="89">
        <f t="shared" ca="1" si="1454"/>
        <v>-1.3483164959119551</v>
      </c>
      <c r="AO819" s="89">
        <f t="shared" ca="1" si="1455"/>
        <v>-1.4331148233707331</v>
      </c>
      <c r="AP819" s="89">
        <f t="shared" ca="1" si="1455"/>
        <v>0.13695300672662025</v>
      </c>
      <c r="AQ819" s="89">
        <f t="shared" ca="1" si="1455"/>
        <v>-0.44623785415300243</v>
      </c>
      <c r="AR819" s="89">
        <f t="shared" ca="1" si="1455"/>
        <v>0.31960967874145596</v>
      </c>
      <c r="AS819" s="89">
        <f t="shared" ca="1" si="1455"/>
        <v>9.8583260592283506E-2</v>
      </c>
      <c r="AT819" s="89">
        <f t="shared" ca="1" si="1455"/>
        <v>-0.21005970810345143</v>
      </c>
      <c r="AU819" s="89">
        <f t="shared" ca="1" si="1455"/>
        <v>0.3096998313943522</v>
      </c>
      <c r="AV819" s="89">
        <f t="shared" ca="1" si="1455"/>
        <v>1.4105767449530626E-2</v>
      </c>
      <c r="AW819" s="89">
        <f t="shared" ca="1" si="1455"/>
        <v>0.41148501321826991</v>
      </c>
      <c r="AX819" s="89" t="str">
        <f t="shared" ca="1" si="1455"/>
        <v/>
      </c>
      <c r="AY819" s="89" t="str">
        <f t="shared" ca="1" si="1456"/>
        <v/>
      </c>
      <c r="AZ819" s="89" t="str">
        <f t="shared" ca="1" si="1456"/>
        <v/>
      </c>
      <c r="BA819" s="89" t="str">
        <f t="shared" ca="1" si="1456"/>
        <v/>
      </c>
      <c r="BB819" s="89" t="str">
        <f t="shared" ca="1" si="1456"/>
        <v/>
      </c>
      <c r="BC819" s="89" t="str">
        <f t="shared" ca="1" si="1456"/>
        <v/>
      </c>
      <c r="BD819" s="89" t="str">
        <f t="shared" ca="1" si="1456"/>
        <v/>
      </c>
      <c r="BE819" s="89" t="str">
        <f t="shared" ca="1" si="1456"/>
        <v/>
      </c>
      <c r="BF819" s="89" t="str">
        <f t="shared" ca="1" si="1456"/>
        <v/>
      </c>
      <c r="BG819" s="89" t="str">
        <f t="shared" ca="1" si="1456"/>
        <v/>
      </c>
      <c r="BH819" s="89" t="str">
        <f t="shared" ca="1" si="1456"/>
        <v/>
      </c>
      <c r="BJ819" s="132">
        <f t="shared" ca="1" si="1450"/>
        <v>1.1120519112265357</v>
      </c>
      <c r="BK819" s="89">
        <f t="shared" ca="1" si="1450"/>
        <v>-2.5670157044079045E-2</v>
      </c>
      <c r="BL819" s="89">
        <f t="shared" ca="1" si="1450"/>
        <v>-0.34416099072125461</v>
      </c>
      <c r="BM819" s="89">
        <f t="shared" ca="1" si="1450"/>
        <v>0.20918161494763454</v>
      </c>
      <c r="BN819" s="89">
        <f t="shared" ca="1" si="1450"/>
        <v>-0.27337322615579374</v>
      </c>
      <c r="BO819" s="89">
        <f t="shared" ca="1" si="1450"/>
        <v>0.90766279167182595</v>
      </c>
      <c r="BP819" s="89">
        <f t="shared" ca="1" si="1450"/>
        <v>-0.42767041028742292</v>
      </c>
      <c r="BQ819" s="89">
        <f t="shared" ca="1" si="1450"/>
        <v>0.45496040296347551</v>
      </c>
      <c r="BR819" s="89">
        <f t="shared" ca="1" si="1450"/>
        <v>0.82231979895323581</v>
      </c>
      <c r="BS819" s="89">
        <f t="shared" ca="1" si="1450"/>
        <v>0.51257722000713857</v>
      </c>
      <c r="BT819" s="89">
        <f t="shared" ca="1" si="1450"/>
        <v>1.0599320256705236</v>
      </c>
      <c r="BU819" s="89">
        <f t="shared" ca="1" si="1450"/>
        <v>0.99225687113884453</v>
      </c>
      <c r="BV819" s="89">
        <f t="shared" ca="1" si="1450"/>
        <v>1.0850062463228345</v>
      </c>
      <c r="BW819" s="89">
        <f t="shared" ca="1" si="1450"/>
        <v>1.1746875143872817</v>
      </c>
      <c r="BX819" s="89">
        <f t="shared" ca="1" si="1450"/>
        <v>1.4583958297945987</v>
      </c>
      <c r="BY819" s="89">
        <f t="shared" ca="1" si="1450"/>
        <v>0.76681503997407574</v>
      </c>
      <c r="BZ819" s="89">
        <f t="shared" ref="BZ819:CL851" ca="1" si="1457">IF(BZ$61&gt;0,AA$63+AA819,"")</f>
        <v>0.85983744336774848</v>
      </c>
      <c r="CA819" s="89">
        <f t="shared" ca="1" si="1457"/>
        <v>-0.16493206089830159</v>
      </c>
      <c r="CB819" s="89">
        <f t="shared" ca="1" si="1457"/>
        <v>1.1830961044457078</v>
      </c>
      <c r="CC819" s="89">
        <f t="shared" ca="1" si="1457"/>
        <v>0.94634687641857584</v>
      </c>
      <c r="CD819" s="89">
        <f t="shared" ca="1" si="1444"/>
        <v>0.67935470429516975</v>
      </c>
      <c r="CE819" s="89">
        <f t="shared" ca="1" si="1444"/>
        <v>0.75438973960498168</v>
      </c>
      <c r="CF819" s="89">
        <f t="shared" ca="1" si="1444"/>
        <v>0.89202156467455418</v>
      </c>
      <c r="CG819" s="89">
        <f t="shared" ca="1" si="1444"/>
        <v>1.4660430963168454</v>
      </c>
      <c r="CH819" s="89">
        <f t="shared" ca="1" si="1444"/>
        <v>0.95223144916188862</v>
      </c>
      <c r="CI819" s="89">
        <f t="shared" ca="1" si="1444"/>
        <v>-0.39598338034094549</v>
      </c>
      <c r="CJ819" s="89">
        <f t="shared" ca="1" si="1444"/>
        <v>-0.49939831687359659</v>
      </c>
      <c r="CK819" s="89">
        <f t="shared" ca="1" si="1451"/>
        <v>6.1680722038774949E-2</v>
      </c>
      <c r="CL819" s="89">
        <f t="shared" ca="1" si="1451"/>
        <v>-1.0005687718106151</v>
      </c>
      <c r="CM819" s="89">
        <f t="shared" ca="1" si="1451"/>
        <v>-0.31704676980964797</v>
      </c>
      <c r="CN819" s="89">
        <f t="shared" ca="1" si="1451"/>
        <v>-0.45027345357489557</v>
      </c>
      <c r="CO819" s="89">
        <f t="shared" ca="1" si="1451"/>
        <v>1.0225604225750966</v>
      </c>
      <c r="CP819" s="89">
        <f t="shared" ca="1" si="1451"/>
        <v>0.51870812984117476</v>
      </c>
      <c r="CQ819" s="89">
        <f t="shared" ca="1" si="1451"/>
        <v>1.0643567521555193</v>
      </c>
      <c r="CR819" s="5">
        <f t="shared" ca="1" si="1451"/>
        <v>1.2475758606177658</v>
      </c>
      <c r="CS819" s="5">
        <f t="shared" ca="1" si="1451"/>
        <v>0.88586761087995347</v>
      </c>
      <c r="CT819" s="5">
        <f t="shared" ca="1" si="1451"/>
        <v>1.4915674418758491</v>
      </c>
      <c r="CU819" s="5">
        <f t="shared" ca="1" si="1451"/>
        <v>0.82655980119793893</v>
      </c>
      <c r="CV819" s="5">
        <f t="shared" ca="1" si="1431"/>
        <v>0.61002593036110242</v>
      </c>
      <c r="CW819" s="5" t="str">
        <f t="shared" si="1431"/>
        <v/>
      </c>
      <c r="CX819" s="5" t="str">
        <f t="shared" si="1431"/>
        <v/>
      </c>
      <c r="CY819" s="5" t="str">
        <f t="shared" si="1431"/>
        <v/>
      </c>
      <c r="CZ819" s="5" t="str">
        <f t="shared" si="1431"/>
        <v/>
      </c>
      <c r="DA819" s="5" t="str">
        <f t="shared" si="1430"/>
        <v/>
      </c>
      <c r="DB819" s="5" t="str">
        <f t="shared" si="1430"/>
        <v/>
      </c>
      <c r="DC819" s="5" t="str">
        <f t="shared" si="1430"/>
        <v/>
      </c>
      <c r="DD819" s="5" t="str">
        <f t="shared" si="1414"/>
        <v/>
      </c>
      <c r="DE819" s="5" t="str">
        <f t="shared" si="1414"/>
        <v/>
      </c>
      <c r="DF819" s="5" t="str">
        <f t="shared" si="1414"/>
        <v/>
      </c>
      <c r="DG819" s="133" t="str">
        <f t="shared" si="1414"/>
        <v/>
      </c>
      <c r="EE819" s="107"/>
      <c r="EF819" s="107"/>
      <c r="EG819" s="107"/>
      <c r="EH819" s="107"/>
      <c r="EI819" s="107"/>
      <c r="EJ819" s="107"/>
      <c r="EK819" s="107"/>
      <c r="EL819" s="107"/>
      <c r="EM819" s="107"/>
      <c r="EN819" s="107"/>
      <c r="EO819" s="107"/>
      <c r="EP819" s="107"/>
      <c r="EQ819" s="107"/>
      <c r="ER819" s="107"/>
      <c r="ES819" s="107"/>
      <c r="ET819" s="107"/>
      <c r="EU819" s="107"/>
      <c r="EV819" s="107"/>
      <c r="EW819" s="107"/>
      <c r="EX819" s="107"/>
      <c r="EY819" s="107"/>
    </row>
    <row r="820" spans="1:155" x14ac:dyDescent="0.25">
      <c r="A820" s="176">
        <f t="shared" ca="1" si="1415"/>
        <v>1.5055390931607233</v>
      </c>
      <c r="B820" s="164">
        <f t="shared" ca="1" si="1416"/>
        <v>7.6832693424889117E-2</v>
      </c>
      <c r="C820" s="106">
        <f t="shared" ca="1" si="1417"/>
        <v>0.59535531787826679</v>
      </c>
      <c r="D820" s="108">
        <f t="shared" ca="1" si="1418"/>
        <v>1.6827630704236893</v>
      </c>
      <c r="E820" s="109">
        <f t="shared" ca="1" si="1419"/>
        <v>21.901654040916082</v>
      </c>
      <c r="F820" s="109">
        <f t="shared" ca="1" si="1420"/>
        <v>8.3709563983705859</v>
      </c>
      <c r="G820" s="109">
        <f t="shared" ca="1" si="1421"/>
        <v>23.673779531570197</v>
      </c>
      <c r="H820" s="109">
        <f t="shared" ca="1" si="1422"/>
        <v>15.302823133199611</v>
      </c>
      <c r="I820" s="177"/>
      <c r="J820" s="30" t="s">
        <v>808</v>
      </c>
      <c r="K820" s="89">
        <f t="shared" ca="1" si="1452"/>
        <v>-9.3840171590928279E-2</v>
      </c>
      <c r="L820" s="89">
        <f t="shared" ca="1" si="1452"/>
        <v>-0.30700255599325066</v>
      </c>
      <c r="M820" s="89">
        <f t="shared" ca="1" si="1452"/>
        <v>0.3096998313943522</v>
      </c>
      <c r="N820" s="89">
        <f t="shared" ca="1" si="1452"/>
        <v>-0.81775242806075465</v>
      </c>
      <c r="O820" s="89">
        <f t="shared" ca="1" si="1452"/>
        <v>0.89371861765175975</v>
      </c>
      <c r="P820" s="89">
        <f t="shared" ca="1" si="1452"/>
        <v>5.4419538639000731E-2</v>
      </c>
      <c r="Q820" s="89">
        <f t="shared" ca="1" si="1452"/>
        <v>0.74370258632857644</v>
      </c>
      <c r="R820" s="89">
        <f t="shared" ca="1" si="1452"/>
        <v>0.2685645797022288</v>
      </c>
      <c r="S820" s="89">
        <f t="shared" ca="1" si="1452"/>
        <v>0.51560491500326755</v>
      </c>
      <c r="T820" s="89">
        <f t="shared" ca="1" si="1452"/>
        <v>-9.3840171590928279E-2</v>
      </c>
      <c r="U820" s="89">
        <f t="shared" ca="1" si="1453"/>
        <v>0.53753403810350731</v>
      </c>
      <c r="V820" s="89">
        <f t="shared" ca="1" si="1453"/>
        <v>-0.21005970810345143</v>
      </c>
      <c r="W820" s="89">
        <f t="shared" ca="1" si="1453"/>
        <v>-0.44623785415300243</v>
      </c>
      <c r="X820" s="89">
        <f t="shared" ca="1" si="1453"/>
        <v>0.74160465676181864</v>
      </c>
      <c r="Y820" s="89">
        <f t="shared" ca="1" si="1453"/>
        <v>0.41148501321826991</v>
      </c>
      <c r="Z820" s="89">
        <f t="shared" ca="1" si="1453"/>
        <v>0.21206368060581204</v>
      </c>
      <c r="AA820" s="89">
        <f t="shared" ca="1" si="1453"/>
        <v>0.13695300672662025</v>
      </c>
      <c r="AB820" s="89">
        <f t="shared" ca="1" si="1453"/>
        <v>3.6539036893229848E-2</v>
      </c>
      <c r="AC820" s="89">
        <f t="shared" ca="1" si="1453"/>
        <v>-0.41558093709150801</v>
      </c>
      <c r="AD820" s="89">
        <f t="shared" ca="1" si="1453"/>
        <v>0.94353006046483001</v>
      </c>
      <c r="AE820" s="89">
        <f t="shared" ca="1" si="1454"/>
        <v>-0.30649199665355353</v>
      </c>
      <c r="AF820" s="89">
        <f t="shared" ca="1" si="1454"/>
        <v>0.94353006046483001</v>
      </c>
      <c r="AG820" s="89">
        <f t="shared" ca="1" si="1454"/>
        <v>-9.3840171590928279E-2</v>
      </c>
      <c r="AH820" s="89">
        <f t="shared" ca="1" si="1454"/>
        <v>-0.30649199665355353</v>
      </c>
      <c r="AI820" s="89">
        <f t="shared" ca="1" si="1454"/>
        <v>-0.30649199665355353</v>
      </c>
      <c r="AJ820" s="89">
        <f t="shared" ca="1" si="1454"/>
        <v>-0.21005970810345143</v>
      </c>
      <c r="AK820" s="89">
        <f t="shared" ca="1" si="1454"/>
        <v>0.21206368060581204</v>
      </c>
      <c r="AL820" s="89">
        <f t="shared" ca="1" si="1454"/>
        <v>1.1628631778867338</v>
      </c>
      <c r="AM820" s="89">
        <f t="shared" ca="1" si="1454"/>
        <v>1.1628631778867338</v>
      </c>
      <c r="AN820" s="89">
        <f t="shared" ca="1" si="1454"/>
        <v>0.10667228108213433</v>
      </c>
      <c r="AO820" s="89">
        <f t="shared" ca="1" si="1455"/>
        <v>-0.30649199665355353</v>
      </c>
      <c r="AP820" s="89">
        <f t="shared" ca="1" si="1455"/>
        <v>5.4419538639000731E-2</v>
      </c>
      <c r="AQ820" s="89">
        <f t="shared" ca="1" si="1455"/>
        <v>2.8755171397204293E-2</v>
      </c>
      <c r="AR820" s="89">
        <f t="shared" ca="1" si="1455"/>
        <v>-1.4331148233707331</v>
      </c>
      <c r="AS820" s="89">
        <f t="shared" ca="1" si="1455"/>
        <v>-0.81775242806075465</v>
      </c>
      <c r="AT820" s="89">
        <f t="shared" ca="1" si="1455"/>
        <v>-0.22096981093654566</v>
      </c>
      <c r="AU820" s="89">
        <f t="shared" ca="1" si="1455"/>
        <v>0.94353006046483001</v>
      </c>
      <c r="AV820" s="89">
        <f t="shared" ca="1" si="1455"/>
        <v>0.94353006046483001</v>
      </c>
      <c r="AW820" s="89">
        <f t="shared" ca="1" si="1455"/>
        <v>-0.30649199665355353</v>
      </c>
      <c r="AX820" s="89" t="str">
        <f t="shared" ca="1" si="1455"/>
        <v/>
      </c>
      <c r="AY820" s="89" t="str">
        <f t="shared" ca="1" si="1456"/>
        <v/>
      </c>
      <c r="AZ820" s="89" t="str">
        <f t="shared" ca="1" si="1456"/>
        <v/>
      </c>
      <c r="BA820" s="89" t="str">
        <f t="shared" ca="1" si="1456"/>
        <v/>
      </c>
      <c r="BB820" s="89" t="str">
        <f t="shared" ca="1" si="1456"/>
        <v/>
      </c>
      <c r="BC820" s="89" t="str">
        <f t="shared" ca="1" si="1456"/>
        <v/>
      </c>
      <c r="BD820" s="89" t="str">
        <f t="shared" ca="1" si="1456"/>
        <v/>
      </c>
      <c r="BE820" s="89" t="str">
        <f t="shared" ca="1" si="1456"/>
        <v/>
      </c>
      <c r="BF820" s="89" t="str">
        <f t="shared" ca="1" si="1456"/>
        <v/>
      </c>
      <c r="BG820" s="89" t="str">
        <f t="shared" ca="1" si="1456"/>
        <v/>
      </c>
      <c r="BH820" s="89" t="str">
        <f t="shared" ca="1" si="1456"/>
        <v/>
      </c>
      <c r="BJ820" s="132">
        <f t="shared" ca="1" si="1450"/>
        <v>0.91962847904332401</v>
      </c>
      <c r="BK820" s="89">
        <f t="shared" ca="1" si="1450"/>
        <v>0.67707270733392666</v>
      </c>
      <c r="BL820" s="89">
        <f t="shared" ca="1" si="1450"/>
        <v>1.3138553365850527</v>
      </c>
      <c r="BM820" s="89">
        <f t="shared" ca="1" si="1450"/>
        <v>-0.16233295896011768</v>
      </c>
      <c r="BN820" s="89">
        <f t="shared" ca="1" si="1450"/>
        <v>1.9686618874079211</v>
      </c>
      <c r="BO820" s="89">
        <f t="shared" ca="1" si="1450"/>
        <v>0.90766279167182595</v>
      </c>
      <c r="BP820" s="89">
        <f t="shared" ca="1" si="1450"/>
        <v>1.7491469994118867</v>
      </c>
      <c r="BQ820" s="89">
        <f t="shared" ca="1" si="1450"/>
        <v>1.1391059197572124</v>
      </c>
      <c r="BR820" s="89">
        <f t="shared" ca="1" si="1450"/>
        <v>1.2835051753175026</v>
      </c>
      <c r="BS820" s="89">
        <f t="shared" ca="1" si="1450"/>
        <v>0.51257722000713857</v>
      </c>
      <c r="BT820" s="89">
        <f t="shared" ca="1" si="1450"/>
        <v>1.277856385032575</v>
      </c>
      <c r="BU820" s="89">
        <f t="shared" ca="1" si="1450"/>
        <v>0.51363258333316431</v>
      </c>
      <c r="BV820" s="89">
        <f t="shared" ca="1" si="1450"/>
        <v>-0.10283626459198658</v>
      </c>
      <c r="BW820" s="89">
        <f t="shared" ca="1" si="1450"/>
        <v>1.1746875143872817</v>
      </c>
      <c r="BX820" s="89">
        <f t="shared" ca="1" si="1450"/>
        <v>1.3542759280096011</v>
      </c>
      <c r="BY820" s="89">
        <f t="shared" ca="1" si="1450"/>
        <v>1.4251165747328902</v>
      </c>
      <c r="BZ820" s="89">
        <f t="shared" ca="1" si="1457"/>
        <v>1.1533295593137116</v>
      </c>
      <c r="CA820" s="89">
        <f t="shared" ca="1" si="1457"/>
        <v>1.2199234719068834</v>
      </c>
      <c r="CB820" s="89">
        <f t="shared" ca="1" si="1457"/>
        <v>-0.12620345029755997</v>
      </c>
      <c r="CC820" s="89">
        <f t="shared" ca="1" si="1457"/>
        <v>1.8714278017409454</v>
      </c>
      <c r="CD820" s="89">
        <f t="shared" ca="1" si="1444"/>
        <v>0.69286154071772899</v>
      </c>
      <c r="CE820" s="89">
        <f t="shared" ca="1" si="1444"/>
        <v>1.5912475189876774</v>
      </c>
      <c r="CF820" s="89">
        <f t="shared" ca="1" si="1444"/>
        <v>-0.36468178480310787</v>
      </c>
      <c r="CG820" s="89">
        <f t="shared" ca="1" si="1444"/>
        <v>0.4158485133347154</v>
      </c>
      <c r="CH820" s="89">
        <f t="shared" ca="1" si="1444"/>
        <v>0.6092004156151053</v>
      </c>
      <c r="CI820" s="89">
        <f t="shared" ca="1" si="1444"/>
        <v>-0.87460766814662572</v>
      </c>
      <c r="CJ820" s="89">
        <f t="shared" ca="1" si="1444"/>
        <v>-0.26347851169729619</v>
      </c>
      <c r="CK820" s="89">
        <f t="shared" ca="1" si="1451"/>
        <v>0.90493422118405276</v>
      </c>
      <c r="CL820" s="89">
        <f t="shared" ca="1" si="1451"/>
        <v>1.5106109019880738</v>
      </c>
      <c r="CM820" s="89">
        <f t="shared" ca="1" si="1451"/>
        <v>1.1379420071844415</v>
      </c>
      <c r="CN820" s="89">
        <f t="shared" ca="1" si="1451"/>
        <v>0.67634937314228405</v>
      </c>
      <c r="CO820" s="89">
        <f t="shared" ca="1" si="1451"/>
        <v>0.94002695448747697</v>
      </c>
      <c r="CP820" s="89">
        <f t="shared" ca="1" si="1451"/>
        <v>0.99370115539138149</v>
      </c>
      <c r="CQ820" s="89">
        <f t="shared" ca="1" si="1451"/>
        <v>-0.68836774995666994</v>
      </c>
      <c r="CR820" s="5">
        <f t="shared" ca="1" si="1451"/>
        <v>0.33124017196472777</v>
      </c>
      <c r="CS820" s="5">
        <f t="shared" ca="1" si="1451"/>
        <v>0.87495750804685923</v>
      </c>
      <c r="CT820" s="5">
        <f t="shared" ca="1" si="1451"/>
        <v>2.1253976709463269</v>
      </c>
      <c r="CU820" s="5">
        <f t="shared" ca="1" si="1451"/>
        <v>1.7559840942132383</v>
      </c>
      <c r="CV820" s="5">
        <f t="shared" ca="1" si="1431"/>
        <v>-0.10795107951072103</v>
      </c>
      <c r="CW820" s="5" t="str">
        <f t="shared" si="1431"/>
        <v/>
      </c>
      <c r="CX820" s="5" t="str">
        <f t="shared" si="1431"/>
        <v/>
      </c>
      <c r="CY820" s="5" t="str">
        <f t="shared" si="1431"/>
        <v/>
      </c>
      <c r="CZ820" s="5" t="str">
        <f t="shared" si="1431"/>
        <v/>
      </c>
      <c r="DA820" s="5" t="str">
        <f t="shared" si="1430"/>
        <v/>
      </c>
      <c r="DB820" s="5" t="str">
        <f t="shared" si="1430"/>
        <v/>
      </c>
      <c r="DC820" s="5" t="str">
        <f t="shared" si="1430"/>
        <v/>
      </c>
      <c r="DD820" s="5" t="str">
        <f t="shared" si="1414"/>
        <v/>
      </c>
      <c r="DE820" s="5" t="str">
        <f t="shared" si="1414"/>
        <v/>
      </c>
      <c r="DF820" s="5" t="str">
        <f t="shared" si="1414"/>
        <v/>
      </c>
      <c r="DG820" s="133" t="str">
        <f t="shared" si="1414"/>
        <v/>
      </c>
      <c r="EE820" s="107"/>
      <c r="EF820" s="107"/>
      <c r="EG820" s="107"/>
      <c r="EH820" s="107"/>
      <c r="EI820" s="107"/>
      <c r="EJ820" s="107"/>
      <c r="EK820" s="107"/>
      <c r="EL820" s="107"/>
      <c r="EM820" s="107"/>
      <c r="EN820" s="107"/>
      <c r="EO820" s="107"/>
      <c r="EP820" s="107"/>
      <c r="EQ820" s="107"/>
      <c r="ER820" s="107"/>
      <c r="ES820" s="107"/>
      <c r="ET820" s="107"/>
      <c r="EU820" s="107"/>
      <c r="EV820" s="107"/>
      <c r="EW820" s="107"/>
      <c r="EX820" s="107"/>
      <c r="EY820" s="107"/>
    </row>
    <row r="821" spans="1:155" x14ac:dyDescent="0.25">
      <c r="A821" s="176">
        <f t="shared" ca="1" si="1415"/>
        <v>1.5446112627030359</v>
      </c>
      <c r="B821" s="164">
        <f t="shared" ca="1" si="1416"/>
        <v>9.0005027657968903E-2</v>
      </c>
      <c r="C821" s="106">
        <f t="shared" ca="1" si="1417"/>
        <v>0.5752250733977301</v>
      </c>
      <c r="D821" s="108">
        <f t="shared" ca="1" si="1418"/>
        <v>1.710053205235748</v>
      </c>
      <c r="E821" s="109">
        <f t="shared" ca="1" si="1419"/>
        <v>18.999529801092645</v>
      </c>
      <c r="F821" s="109">
        <f t="shared" ca="1" si="1420"/>
        <v>7.2254504221431812</v>
      </c>
      <c r="G821" s="109">
        <f t="shared" ca="1" si="1421"/>
        <v>20.849623997098895</v>
      </c>
      <c r="H821" s="109">
        <f t="shared" ca="1" si="1422"/>
        <v>13.624173574955714</v>
      </c>
      <c r="I821" s="177"/>
      <c r="J821" s="30" t="s">
        <v>809</v>
      </c>
      <c r="K821" s="89">
        <f t="shared" ca="1" si="1452"/>
        <v>-0.15653910921934289</v>
      </c>
      <c r="L821" s="89">
        <f t="shared" ca="1" si="1452"/>
        <v>-0.22096981093654566</v>
      </c>
      <c r="M821" s="89">
        <f t="shared" ca="1" si="1452"/>
        <v>0.31960967874145596</v>
      </c>
      <c r="N821" s="89">
        <f t="shared" ca="1" si="1452"/>
        <v>-0.22096981093654566</v>
      </c>
      <c r="O821" s="89">
        <f t="shared" ca="1" si="1452"/>
        <v>0.94353006046483001</v>
      </c>
      <c r="P821" s="89">
        <f t="shared" ca="1" si="1452"/>
        <v>-2.3856124570488357E-2</v>
      </c>
      <c r="Q821" s="89">
        <f t="shared" ca="1" si="1452"/>
        <v>0.74370258632857644</v>
      </c>
      <c r="R821" s="89">
        <f t="shared" ca="1" si="1452"/>
        <v>1.4105767449530626E-2</v>
      </c>
      <c r="S821" s="89">
        <f t="shared" ca="1" si="1452"/>
        <v>-1.0097454203712564</v>
      </c>
      <c r="T821" s="89">
        <f t="shared" ca="1" si="1452"/>
        <v>0.3096998313943522</v>
      </c>
      <c r="U821" s="89">
        <f t="shared" ca="1" si="1453"/>
        <v>1.1628631778867338</v>
      </c>
      <c r="V821" s="89">
        <f t="shared" ca="1" si="1453"/>
        <v>-0.41184718490169098</v>
      </c>
      <c r="W821" s="89">
        <f t="shared" ca="1" si="1453"/>
        <v>0.94353006046483001</v>
      </c>
      <c r="X821" s="89">
        <f t="shared" ca="1" si="1453"/>
        <v>-2.3856124570488357E-2</v>
      </c>
      <c r="Y821" s="89">
        <f t="shared" ca="1" si="1453"/>
        <v>0.2685645797022288</v>
      </c>
      <c r="Z821" s="89">
        <f t="shared" ca="1" si="1453"/>
        <v>-0.15653910921934289</v>
      </c>
      <c r="AA821" s="89">
        <f t="shared" ca="1" si="1453"/>
        <v>2.8755171397204293E-2</v>
      </c>
      <c r="AB821" s="89">
        <f t="shared" ca="1" si="1453"/>
        <v>-1.0097454203712564</v>
      </c>
      <c r="AC821" s="89">
        <f t="shared" ca="1" si="1453"/>
        <v>0.74160465676181864</v>
      </c>
      <c r="AD821" s="89">
        <f t="shared" ca="1" si="1453"/>
        <v>0.3096998313943522</v>
      </c>
      <c r="AE821" s="89">
        <f t="shared" ca="1" si="1454"/>
        <v>-0.30649199665355353</v>
      </c>
      <c r="AF821" s="89">
        <f t="shared" ca="1" si="1454"/>
        <v>-0.41184718490169098</v>
      </c>
      <c r="AG821" s="89">
        <f t="shared" ca="1" si="1454"/>
        <v>-0.22096981093654566</v>
      </c>
      <c r="AH821" s="89">
        <f t="shared" ca="1" si="1454"/>
        <v>-0.44623785415300243</v>
      </c>
      <c r="AI821" s="89">
        <f t="shared" ca="1" si="1454"/>
        <v>1.1628631778867338</v>
      </c>
      <c r="AJ821" s="89">
        <f t="shared" ca="1" si="1454"/>
        <v>0.2685645797022288</v>
      </c>
      <c r="AK821" s="89">
        <f t="shared" ca="1" si="1454"/>
        <v>-0.41184718490169098</v>
      </c>
      <c r="AL821" s="89">
        <f t="shared" ca="1" si="1454"/>
        <v>-1.3483164959119551</v>
      </c>
      <c r="AM821" s="89">
        <f t="shared" ca="1" si="1454"/>
        <v>-0.41558093709150801</v>
      </c>
      <c r="AN821" s="89">
        <f t="shared" ca="1" si="1454"/>
        <v>3.6539036893229848E-2</v>
      </c>
      <c r="AO821" s="89">
        <f t="shared" ca="1" si="1455"/>
        <v>1.8449135142460493E-2</v>
      </c>
      <c r="AP821" s="89">
        <f t="shared" ca="1" si="1455"/>
        <v>0.21206368060581204</v>
      </c>
      <c r="AQ821" s="89">
        <f t="shared" ca="1" si="1455"/>
        <v>0.94353006046483001</v>
      </c>
      <c r="AR821" s="89">
        <f t="shared" ca="1" si="1455"/>
        <v>1.4105767449530626E-2</v>
      </c>
      <c r="AS821" s="89">
        <f t="shared" ca="1" si="1455"/>
        <v>-0.41558093709150801</v>
      </c>
      <c r="AT821" s="89">
        <f t="shared" ca="1" si="1455"/>
        <v>9.8583260592283506E-2</v>
      </c>
      <c r="AU821" s="89">
        <f t="shared" ca="1" si="1455"/>
        <v>-0.21005970810345143</v>
      </c>
      <c r="AV821" s="89">
        <f t="shared" ca="1" si="1455"/>
        <v>3.6539036893229848E-2</v>
      </c>
      <c r="AW821" s="89">
        <f t="shared" ca="1" si="1455"/>
        <v>0.51560491500326755</v>
      </c>
      <c r="AX821" s="89" t="str">
        <f t="shared" ca="1" si="1455"/>
        <v/>
      </c>
      <c r="AY821" s="89" t="str">
        <f t="shared" ca="1" si="1456"/>
        <v/>
      </c>
      <c r="AZ821" s="89" t="str">
        <f t="shared" ca="1" si="1456"/>
        <v/>
      </c>
      <c r="BA821" s="89" t="str">
        <f t="shared" ca="1" si="1456"/>
        <v/>
      </c>
      <c r="BB821" s="89" t="str">
        <f t="shared" ca="1" si="1456"/>
        <v/>
      </c>
      <c r="BC821" s="89" t="str">
        <f t="shared" ca="1" si="1456"/>
        <v/>
      </c>
      <c r="BD821" s="89" t="str">
        <f t="shared" ca="1" si="1456"/>
        <v/>
      </c>
      <c r="BE821" s="89" t="str">
        <f t="shared" ca="1" si="1456"/>
        <v/>
      </c>
      <c r="BF821" s="89" t="str">
        <f t="shared" ca="1" si="1456"/>
        <v/>
      </c>
      <c r="BG821" s="89" t="str">
        <f t="shared" ca="1" si="1456"/>
        <v/>
      </c>
      <c r="BH821" s="89" t="str">
        <f t="shared" ca="1" si="1456"/>
        <v/>
      </c>
      <c r="BJ821" s="132">
        <f t="shared" ca="1" si="1450"/>
        <v>0.8569295414149094</v>
      </c>
      <c r="BK821" s="89">
        <f t="shared" ca="1" si="1450"/>
        <v>0.76310545239063166</v>
      </c>
      <c r="BL821" s="89">
        <f t="shared" ca="1" si="1450"/>
        <v>1.3237651839321565</v>
      </c>
      <c r="BM821" s="89">
        <f t="shared" ca="1" si="1450"/>
        <v>0.43444965816409131</v>
      </c>
      <c r="BN821" s="89">
        <f t="shared" ca="1" si="1450"/>
        <v>2.0184733302209912</v>
      </c>
      <c r="BO821" s="89">
        <f t="shared" ca="1" si="1450"/>
        <v>0.82938712846233686</v>
      </c>
      <c r="BP821" s="89">
        <f t="shared" ca="1" si="1450"/>
        <v>1.7491469994118867</v>
      </c>
      <c r="BQ821" s="89">
        <f t="shared" ca="1" si="1450"/>
        <v>0.88464710750451414</v>
      </c>
      <c r="BR821" s="89">
        <f t="shared" ca="1" si="1450"/>
        <v>-0.24184516005702128</v>
      </c>
      <c r="BS821" s="89">
        <f t="shared" ca="1" si="1450"/>
        <v>0.91611722299241904</v>
      </c>
      <c r="BT821" s="89">
        <f t="shared" ca="1" si="1450"/>
        <v>1.9031855248158014</v>
      </c>
      <c r="BU821" s="89">
        <f t="shared" ca="1" si="1450"/>
        <v>0.31184510653492475</v>
      </c>
      <c r="BV821" s="89">
        <f t="shared" ca="1" si="1450"/>
        <v>1.2869316500258459</v>
      </c>
      <c r="BW821" s="89">
        <f t="shared" ca="1" si="1450"/>
        <v>0.40922673305497459</v>
      </c>
      <c r="BX821" s="89">
        <f t="shared" ca="1" si="1450"/>
        <v>1.2113554944935601</v>
      </c>
      <c r="BY821" s="89">
        <f t="shared" ca="1" si="1450"/>
        <v>1.0565137849077353</v>
      </c>
      <c r="BZ821" s="89">
        <f t="shared" ca="1" si="1457"/>
        <v>1.0451317239842957</v>
      </c>
      <c r="CA821" s="89">
        <f t="shared" ca="1" si="1457"/>
        <v>0.17363901464239717</v>
      </c>
      <c r="CB821" s="89">
        <f t="shared" ca="1" si="1457"/>
        <v>1.0309821435557667</v>
      </c>
      <c r="CC821" s="89">
        <f t="shared" ca="1" si="1457"/>
        <v>1.2375975726704675</v>
      </c>
      <c r="CD821" s="89">
        <f t="shared" ca="1" si="1444"/>
        <v>0.69286154071772899</v>
      </c>
      <c r="CE821" s="89">
        <f t="shared" ca="1" si="1444"/>
        <v>0.23587027362115637</v>
      </c>
      <c r="CF821" s="89">
        <f t="shared" ca="1" si="1444"/>
        <v>-0.49181142414872525</v>
      </c>
      <c r="CG821" s="89">
        <f t="shared" ca="1" si="1444"/>
        <v>0.2761026558352665</v>
      </c>
      <c r="CH821" s="89">
        <f t="shared" ca="1" si="1444"/>
        <v>2.0785555901553927</v>
      </c>
      <c r="CI821" s="89">
        <f t="shared" ca="1" si="1444"/>
        <v>-0.39598338034094549</v>
      </c>
      <c r="CJ821" s="89">
        <f t="shared" ca="1" si="1444"/>
        <v>-0.88738937720479916</v>
      </c>
      <c r="CK821" s="89">
        <f t="shared" ca="1" si="1451"/>
        <v>-1.6062454526146361</v>
      </c>
      <c r="CL821" s="89">
        <f t="shared" ca="1" si="1451"/>
        <v>-6.7833212990167979E-2</v>
      </c>
      <c r="CM821" s="89">
        <f t="shared" ca="1" si="1451"/>
        <v>1.0678087629955371</v>
      </c>
      <c r="CN821" s="89">
        <f t="shared" ca="1" si="1451"/>
        <v>1.0012905049382981</v>
      </c>
      <c r="CO821" s="89">
        <f t="shared" ca="1" si="1451"/>
        <v>1.0976710964542882</v>
      </c>
      <c r="CP821" s="89">
        <f t="shared" ca="1" si="1451"/>
        <v>1.9084760444590072</v>
      </c>
      <c r="CQ821" s="89">
        <f t="shared" ca="1" si="1451"/>
        <v>0.75885284086359384</v>
      </c>
      <c r="CR821" s="5">
        <f t="shared" ca="1" si="1451"/>
        <v>0.73341166293397442</v>
      </c>
      <c r="CS821" s="5">
        <f t="shared" ca="1" si="1451"/>
        <v>1.1945105795756885</v>
      </c>
      <c r="CT821" s="5">
        <f t="shared" ca="1" si="1451"/>
        <v>0.97180790237804549</v>
      </c>
      <c r="CU821" s="5">
        <f t="shared" ca="1" si="1451"/>
        <v>0.8489930706416382</v>
      </c>
      <c r="CV821" s="5">
        <f t="shared" ca="1" si="1431"/>
        <v>0.71414583214610006</v>
      </c>
      <c r="CW821" s="5" t="str">
        <f t="shared" si="1431"/>
        <v/>
      </c>
      <c r="CX821" s="5" t="str">
        <f t="shared" si="1431"/>
        <v/>
      </c>
      <c r="CY821" s="5" t="str">
        <f t="shared" si="1431"/>
        <v/>
      </c>
      <c r="CZ821" s="5" t="str">
        <f t="shared" si="1431"/>
        <v/>
      </c>
      <c r="DA821" s="5" t="str">
        <f t="shared" si="1430"/>
        <v/>
      </c>
      <c r="DB821" s="5" t="str">
        <f t="shared" si="1430"/>
        <v/>
      </c>
      <c r="DC821" s="5" t="str">
        <f t="shared" si="1430"/>
        <v/>
      </c>
      <c r="DD821" s="5" t="str">
        <f t="shared" si="1414"/>
        <v/>
      </c>
      <c r="DE821" s="5" t="str">
        <f t="shared" si="1414"/>
        <v/>
      </c>
      <c r="DF821" s="5" t="str">
        <f t="shared" si="1414"/>
        <v/>
      </c>
      <c r="DG821" s="133" t="str">
        <f t="shared" si="1414"/>
        <v/>
      </c>
      <c r="EE821" s="107"/>
      <c r="EF821" s="107"/>
      <c r="EG821" s="107"/>
      <c r="EH821" s="107"/>
      <c r="EI821" s="107"/>
      <c r="EJ821" s="107"/>
      <c r="EK821" s="107"/>
      <c r="EL821" s="107"/>
      <c r="EM821" s="107"/>
      <c r="EN821" s="107"/>
      <c r="EO821" s="107"/>
      <c r="EP821" s="107"/>
      <c r="EQ821" s="107"/>
      <c r="ER821" s="107"/>
      <c r="ES821" s="107"/>
      <c r="ET821" s="107"/>
      <c r="EU821" s="107"/>
      <c r="EV821" s="107"/>
      <c r="EW821" s="107"/>
      <c r="EX821" s="107"/>
      <c r="EY821" s="107"/>
    </row>
    <row r="822" spans="1:155" x14ac:dyDescent="0.25">
      <c r="A822" s="176">
        <f t="shared" ca="1" si="1415"/>
        <v>1.72201661733276</v>
      </c>
      <c r="B822" s="164">
        <f t="shared" ca="1" si="1416"/>
        <v>9.5877633184216382E-2</v>
      </c>
      <c r="C822" s="106">
        <f t="shared" ca="1" si="1417"/>
        <v>0.49177552771546623</v>
      </c>
      <c r="D822" s="108">
        <f t="shared" ca="1" si="1418"/>
        <v>1.8429382021626726</v>
      </c>
      <c r="E822" s="109">
        <f t="shared" ca="1" si="1419"/>
        <v>19.221774056746966</v>
      </c>
      <c r="F822" s="109">
        <f t="shared" ca="1" si="1420"/>
        <v>7.1311691077971977</v>
      </c>
      <c r="G822" s="109">
        <f t="shared" ca="1" si="1421"/>
        <v>22.730185014515961</v>
      </c>
      <c r="H822" s="109">
        <f t="shared" ca="1" si="1422"/>
        <v>15.599015906718762</v>
      </c>
      <c r="I822" s="177"/>
      <c r="J822" s="30" t="s">
        <v>810</v>
      </c>
      <c r="K822" s="89">
        <f t="shared" ca="1" si="1452"/>
        <v>9.8583260592283506E-2</v>
      </c>
      <c r="L822" s="89">
        <f t="shared" ca="1" si="1452"/>
        <v>-0.31999883307611282</v>
      </c>
      <c r="M822" s="89">
        <f t="shared" ca="1" si="1452"/>
        <v>-0.22096981093654566</v>
      </c>
      <c r="N822" s="89">
        <f t="shared" ca="1" si="1452"/>
        <v>-1.0649490381436091</v>
      </c>
      <c r="O822" s="89">
        <f t="shared" ca="1" si="1452"/>
        <v>1.4105767449530626E-2</v>
      </c>
      <c r="P822" s="89">
        <f t="shared" ca="1" si="1452"/>
        <v>-0.30649199665355353</v>
      </c>
      <c r="Q822" s="89">
        <f t="shared" ca="1" si="1452"/>
        <v>0.82443786118685636</v>
      </c>
      <c r="R822" s="89">
        <f t="shared" ca="1" si="1452"/>
        <v>0.41148501321826991</v>
      </c>
      <c r="S822" s="89">
        <f t="shared" ca="1" si="1452"/>
        <v>0.51560491500326755</v>
      </c>
      <c r="T822" s="89">
        <f t="shared" ca="1" si="1452"/>
        <v>0.89371861765175975</v>
      </c>
      <c r="U822" s="89">
        <f t="shared" ca="1" si="1453"/>
        <v>-0.21005970810345143</v>
      </c>
      <c r="V822" s="89">
        <f t="shared" ca="1" si="1453"/>
        <v>-2.3856124570488357E-2</v>
      </c>
      <c r="W822" s="89">
        <f t="shared" ca="1" si="1453"/>
        <v>-1.0097454203712564</v>
      </c>
      <c r="X822" s="89">
        <f t="shared" ca="1" si="1453"/>
        <v>-0.21005970810345143</v>
      </c>
      <c r="Y822" s="89">
        <f t="shared" ca="1" si="1453"/>
        <v>2.8755171397204293E-2</v>
      </c>
      <c r="Z822" s="89">
        <f t="shared" ca="1" si="1453"/>
        <v>0.74370258632857644</v>
      </c>
      <c r="AA822" s="89">
        <f t="shared" ca="1" si="1453"/>
        <v>5.4419538639000731E-2</v>
      </c>
      <c r="AB822" s="89">
        <f t="shared" ca="1" si="1453"/>
        <v>0.13695300672662025</v>
      </c>
      <c r="AC822" s="89">
        <f t="shared" ca="1" si="1453"/>
        <v>1.8449135142460493E-2</v>
      </c>
      <c r="AD822" s="89">
        <f t="shared" ca="1" si="1453"/>
        <v>0.13695300672662025</v>
      </c>
      <c r="AE822" s="89">
        <f t="shared" ca="1" si="1454"/>
        <v>-2.3856124570488357E-2</v>
      </c>
      <c r="AF822" s="89">
        <f t="shared" ca="1" si="1454"/>
        <v>9.8583260592283506E-2</v>
      </c>
      <c r="AG822" s="89">
        <f t="shared" ca="1" si="1454"/>
        <v>-0.30649199665355353</v>
      </c>
      <c r="AH822" s="89">
        <f t="shared" ca="1" si="1454"/>
        <v>-0.41184718490169098</v>
      </c>
      <c r="AI822" s="89">
        <f t="shared" ca="1" si="1454"/>
        <v>0.89371861765175975</v>
      </c>
      <c r="AJ822" s="89">
        <f t="shared" ca="1" si="1454"/>
        <v>0.51560491500326755</v>
      </c>
      <c r="AK822" s="89">
        <f t="shared" ca="1" si="1454"/>
        <v>0.10667228108213433</v>
      </c>
      <c r="AL822" s="89">
        <f t="shared" ca="1" si="1454"/>
        <v>0.31960967874145596</v>
      </c>
      <c r="AM822" s="89">
        <f t="shared" ca="1" si="1454"/>
        <v>0.21206368060581204</v>
      </c>
      <c r="AN822" s="89">
        <f t="shared" ca="1" si="1454"/>
        <v>0.53753403810350731</v>
      </c>
      <c r="AO822" s="89">
        <f t="shared" ca="1" si="1455"/>
        <v>0.53753403810350731</v>
      </c>
      <c r="AP822" s="89">
        <f t="shared" ca="1" si="1455"/>
        <v>-0.21005970810345143</v>
      </c>
      <c r="AQ822" s="89">
        <f t="shared" ca="1" si="1455"/>
        <v>0.89371861765175975</v>
      </c>
      <c r="AR822" s="89">
        <f t="shared" ca="1" si="1455"/>
        <v>0.41148501321826991</v>
      </c>
      <c r="AS822" s="89">
        <f t="shared" ca="1" si="1455"/>
        <v>1.4105767449530626E-2</v>
      </c>
      <c r="AT822" s="89">
        <f t="shared" ca="1" si="1455"/>
        <v>0.94353006046483001</v>
      </c>
      <c r="AU822" s="89">
        <f t="shared" ca="1" si="1455"/>
        <v>0.94353006046483001</v>
      </c>
      <c r="AV822" s="89">
        <f t="shared" ca="1" si="1455"/>
        <v>0.74370258632857644</v>
      </c>
      <c r="AW822" s="89">
        <f t="shared" ca="1" si="1455"/>
        <v>-0.15653910921934289</v>
      </c>
      <c r="AX822" s="89" t="str">
        <f t="shared" ca="1" si="1455"/>
        <v/>
      </c>
      <c r="AY822" s="89" t="str">
        <f t="shared" ca="1" si="1456"/>
        <v/>
      </c>
      <c r="AZ822" s="89" t="str">
        <f t="shared" ca="1" si="1456"/>
        <v/>
      </c>
      <c r="BA822" s="89" t="str">
        <f t="shared" ca="1" si="1456"/>
        <v/>
      </c>
      <c r="BB822" s="89" t="str">
        <f t="shared" ca="1" si="1456"/>
        <v/>
      </c>
      <c r="BC822" s="89" t="str">
        <f t="shared" ca="1" si="1456"/>
        <v/>
      </c>
      <c r="BD822" s="89" t="str">
        <f t="shared" ca="1" si="1456"/>
        <v/>
      </c>
      <c r="BE822" s="89" t="str">
        <f t="shared" ca="1" si="1456"/>
        <v/>
      </c>
      <c r="BF822" s="89" t="str">
        <f t="shared" ca="1" si="1456"/>
        <v/>
      </c>
      <c r="BG822" s="89" t="str">
        <f t="shared" ca="1" si="1456"/>
        <v/>
      </c>
      <c r="BH822" s="89" t="str">
        <f t="shared" ca="1" si="1456"/>
        <v/>
      </c>
      <c r="BJ822" s="132">
        <f t="shared" ca="1" si="1450"/>
        <v>1.1120519112265357</v>
      </c>
      <c r="BK822" s="89">
        <f t="shared" ca="1" si="1450"/>
        <v>0.66407643025106444</v>
      </c>
      <c r="BL822" s="89">
        <f t="shared" ca="1" si="1450"/>
        <v>0.78318569425415485</v>
      </c>
      <c r="BM822" s="89">
        <f t="shared" ca="1" si="1450"/>
        <v>-0.40952956904297211</v>
      </c>
      <c r="BN822" s="89">
        <f t="shared" ca="1" si="1450"/>
        <v>1.089049037205692</v>
      </c>
      <c r="BO822" s="89">
        <f t="shared" ca="1" si="1450"/>
        <v>0.54675125637927169</v>
      </c>
      <c r="BP822" s="89">
        <f t="shared" ca="1" si="1450"/>
        <v>1.8298822742701666</v>
      </c>
      <c r="BQ822" s="89">
        <f t="shared" ca="1" si="1450"/>
        <v>1.2820263532732534</v>
      </c>
      <c r="BR822" s="89">
        <f t="shared" ca="1" si="1450"/>
        <v>1.2835051753175026</v>
      </c>
      <c r="BS822" s="89">
        <f t="shared" ca="1" si="1450"/>
        <v>1.5001360092498266</v>
      </c>
      <c r="BT822" s="89">
        <f t="shared" ca="1" si="1450"/>
        <v>0.53026263882561619</v>
      </c>
      <c r="BU822" s="89">
        <f t="shared" ca="1" si="1450"/>
        <v>0.69983616686612737</v>
      </c>
      <c r="BV822" s="89">
        <f t="shared" ca="1" si="1450"/>
        <v>-0.66634383081024051</v>
      </c>
      <c r="BW822" s="89">
        <f t="shared" ca="1" si="1450"/>
        <v>0.22302314952201152</v>
      </c>
      <c r="BX822" s="89">
        <f t="shared" ca="1" si="1450"/>
        <v>0.97154608618853544</v>
      </c>
      <c r="BY822" s="89">
        <f t="shared" ca="1" si="1450"/>
        <v>1.9567554804556546</v>
      </c>
      <c r="BZ822" s="89">
        <f t="shared" ca="1" si="1457"/>
        <v>1.0707960912260921</v>
      </c>
      <c r="CA822" s="89">
        <f t="shared" ca="1" si="1457"/>
        <v>1.3203374417402738</v>
      </c>
      <c r="CB822" s="89">
        <f t="shared" ca="1" si="1457"/>
        <v>0.30782662193640853</v>
      </c>
      <c r="CC822" s="89">
        <f t="shared" ca="1" si="1457"/>
        <v>1.0648507480027356</v>
      </c>
      <c r="CD822" s="89">
        <f t="shared" ca="1" si="1444"/>
        <v>0.97549741280079416</v>
      </c>
      <c r="CE822" s="89">
        <f t="shared" ca="1" si="1444"/>
        <v>0.74630071911513085</v>
      </c>
      <c r="CF822" s="89">
        <f t="shared" ca="1" si="1444"/>
        <v>-0.57733360986573312</v>
      </c>
      <c r="CG822" s="89">
        <f t="shared" ca="1" si="1444"/>
        <v>0.31049332508657795</v>
      </c>
      <c r="CH822" s="89">
        <f t="shared" ca="1" si="1444"/>
        <v>1.8094110299204185</v>
      </c>
      <c r="CI822" s="89">
        <f t="shared" ca="1" si="1444"/>
        <v>-0.14894304503990674</v>
      </c>
      <c r="CJ822" s="89">
        <f t="shared" ca="1" si="1444"/>
        <v>-0.3688699112209739</v>
      </c>
      <c r="CK822" s="89">
        <f t="shared" ca="1" si="1451"/>
        <v>6.1680722038774949E-2</v>
      </c>
      <c r="CL822" s="89">
        <f t="shared" ca="1" si="1451"/>
        <v>0.55981140470715207</v>
      </c>
      <c r="CM822" s="89">
        <f t="shared" ca="1" si="1451"/>
        <v>1.5688037642058146</v>
      </c>
      <c r="CN822" s="89">
        <f t="shared" ca="1" si="1451"/>
        <v>1.520375407899345</v>
      </c>
      <c r="CO822" s="89">
        <f t="shared" ca="1" si="1451"/>
        <v>0.67554770774502482</v>
      </c>
      <c r="CP822" s="89">
        <f t="shared" ca="1" si="1451"/>
        <v>1.8586646016459369</v>
      </c>
      <c r="CQ822" s="89">
        <f t="shared" ca="1" si="1451"/>
        <v>1.156232086632333</v>
      </c>
      <c r="CR822" s="5">
        <f t="shared" ca="1" si="1451"/>
        <v>1.1630983674750131</v>
      </c>
      <c r="CS822" s="5">
        <f t="shared" ca="1" si="1451"/>
        <v>2.0394573794482351</v>
      </c>
      <c r="CT822" s="5">
        <f t="shared" ca="1" si="1451"/>
        <v>2.1253976709463269</v>
      </c>
      <c r="CU822" s="5">
        <f t="shared" ca="1" si="1451"/>
        <v>1.5561566200769847</v>
      </c>
      <c r="CV822" s="5">
        <f t="shared" ca="1" si="1431"/>
        <v>4.200180792348962E-2</v>
      </c>
      <c r="CW822" s="5" t="str">
        <f t="shared" si="1431"/>
        <v/>
      </c>
      <c r="CX822" s="5" t="str">
        <f t="shared" si="1431"/>
        <v/>
      </c>
      <c r="CY822" s="5" t="str">
        <f t="shared" si="1431"/>
        <v/>
      </c>
      <c r="CZ822" s="5" t="str">
        <f t="shared" si="1431"/>
        <v/>
      </c>
      <c r="DA822" s="5" t="str">
        <f t="shared" si="1430"/>
        <v/>
      </c>
      <c r="DB822" s="5" t="str">
        <f t="shared" si="1430"/>
        <v/>
      </c>
      <c r="DC822" s="5" t="str">
        <f t="shared" si="1430"/>
        <v/>
      </c>
      <c r="DD822" s="5" t="str">
        <f t="shared" si="1414"/>
        <v/>
      </c>
      <c r="DE822" s="5" t="str">
        <f t="shared" si="1414"/>
        <v/>
      </c>
      <c r="DF822" s="5" t="str">
        <f t="shared" si="1414"/>
        <v/>
      </c>
      <c r="DG822" s="133" t="str">
        <f t="shared" si="1414"/>
        <v/>
      </c>
      <c r="EE822" s="107"/>
      <c r="EF822" s="107"/>
      <c r="EG822" s="107"/>
      <c r="EH822" s="107"/>
      <c r="EI822" s="107"/>
      <c r="EJ822" s="107"/>
      <c r="EK822" s="107"/>
      <c r="EL822" s="107"/>
      <c r="EM822" s="107"/>
      <c r="EN822" s="107"/>
      <c r="EO822" s="107"/>
      <c r="EP822" s="107"/>
      <c r="EQ822" s="107"/>
      <c r="ER822" s="107"/>
      <c r="ES822" s="107"/>
      <c r="ET822" s="107"/>
      <c r="EU822" s="107"/>
      <c r="EV822" s="107"/>
      <c r="EW822" s="107"/>
      <c r="EX822" s="107"/>
      <c r="EY822" s="107"/>
    </row>
    <row r="823" spans="1:155" x14ac:dyDescent="0.25">
      <c r="A823" s="176">
        <f t="shared" ca="1" si="1415"/>
        <v>1.3479066127034902</v>
      </c>
      <c r="B823" s="164">
        <f t="shared" ca="1" si="1416"/>
        <v>7.0478443445787076E-2</v>
      </c>
      <c r="C823" s="106">
        <f t="shared" ca="1" si="1417"/>
        <v>0.46831303408033237</v>
      </c>
      <c r="D823" s="108">
        <f t="shared" ca="1" si="1418"/>
        <v>1.4575651616482534</v>
      </c>
      <c r="E823" s="109">
        <f t="shared" ca="1" si="1419"/>
        <v>20.681006707667024</v>
      </c>
      <c r="F823" s="109">
        <f t="shared" ca="1" si="1420"/>
        <v>8.2304293118898606</v>
      </c>
      <c r="G823" s="109">
        <f t="shared" ca="1" si="1421"/>
        <v>19.793141572100215</v>
      </c>
      <c r="H823" s="109">
        <f t="shared" ca="1" si="1422"/>
        <v>11.562712260210354</v>
      </c>
      <c r="I823" s="177"/>
      <c r="J823" s="30" t="s">
        <v>811</v>
      </c>
      <c r="K823" s="89">
        <f t="shared" ca="1" si="1452"/>
        <v>-0.15653910921934289</v>
      </c>
      <c r="L823" s="89">
        <f t="shared" ca="1" si="1452"/>
        <v>0.14357639329378769</v>
      </c>
      <c r="M823" s="89">
        <f t="shared" ca="1" si="1452"/>
        <v>1.8449135142460493E-2</v>
      </c>
      <c r="N823" s="89">
        <f t="shared" ca="1" si="1452"/>
        <v>-0.41558093709150801</v>
      </c>
      <c r="O823" s="89">
        <f t="shared" ca="1" si="1452"/>
        <v>0.51560491500326755</v>
      </c>
      <c r="P823" s="89">
        <f t="shared" ca="1" si="1452"/>
        <v>0.10667228108213433</v>
      </c>
      <c r="Q823" s="89">
        <f t="shared" ca="1" si="1452"/>
        <v>-2.3856124570488357E-2</v>
      </c>
      <c r="R823" s="89">
        <f t="shared" ca="1" si="1452"/>
        <v>9.8583260592283506E-2</v>
      </c>
      <c r="S823" s="89">
        <f t="shared" ca="1" si="1452"/>
        <v>0.13695300672662025</v>
      </c>
      <c r="T823" s="89">
        <f t="shared" ca="1" si="1452"/>
        <v>0.89371861765175975</v>
      </c>
      <c r="U823" s="89">
        <f t="shared" ca="1" si="1453"/>
        <v>0.2685645797022288</v>
      </c>
      <c r="V823" s="89">
        <f t="shared" ca="1" si="1453"/>
        <v>-0.81775242806075465</v>
      </c>
      <c r="W823" s="89">
        <f t="shared" ca="1" si="1453"/>
        <v>-1.3483164959119551</v>
      </c>
      <c r="X823" s="89">
        <f t="shared" ca="1" si="1453"/>
        <v>3.6539036893229848E-2</v>
      </c>
      <c r="Y823" s="89">
        <f t="shared" ca="1" si="1453"/>
        <v>-0.22096981093654566</v>
      </c>
      <c r="Z823" s="89">
        <f t="shared" ca="1" si="1453"/>
        <v>-0.81775242806075465</v>
      </c>
      <c r="AA823" s="89">
        <f t="shared" ca="1" si="1453"/>
        <v>-0.44623785415300243</v>
      </c>
      <c r="AB823" s="89">
        <f t="shared" ca="1" si="1453"/>
        <v>-0.15653910921934289</v>
      </c>
      <c r="AC823" s="89">
        <f t="shared" ca="1" si="1453"/>
        <v>-0.30649199665355353</v>
      </c>
      <c r="AD823" s="89">
        <f t="shared" ca="1" si="1453"/>
        <v>-0.21005970810345143</v>
      </c>
      <c r="AE823" s="89">
        <f t="shared" ca="1" si="1454"/>
        <v>5.4419538639000731E-2</v>
      </c>
      <c r="AF823" s="89">
        <f t="shared" ca="1" si="1454"/>
        <v>0.3096998313943522</v>
      </c>
      <c r="AG823" s="89">
        <f t="shared" ca="1" si="1454"/>
        <v>2.8755171397204293E-2</v>
      </c>
      <c r="AH823" s="89">
        <f t="shared" ca="1" si="1454"/>
        <v>0.82443786118685636</v>
      </c>
      <c r="AI823" s="89">
        <f t="shared" ca="1" si="1454"/>
        <v>-0.44623785415300243</v>
      </c>
      <c r="AJ823" s="89">
        <f t="shared" ca="1" si="1454"/>
        <v>0.82443786118685636</v>
      </c>
      <c r="AK823" s="89">
        <f t="shared" ca="1" si="1454"/>
        <v>-2.3856124570488357E-2</v>
      </c>
      <c r="AL823" s="89">
        <f t="shared" ca="1" si="1454"/>
        <v>0.14357639329378769</v>
      </c>
      <c r="AM823" s="89">
        <f t="shared" ca="1" si="1454"/>
        <v>-0.21005970810345143</v>
      </c>
      <c r="AN823" s="89">
        <f t="shared" ca="1" si="1454"/>
        <v>3.6539036893229848E-2</v>
      </c>
      <c r="AO823" s="89">
        <f t="shared" ca="1" si="1455"/>
        <v>0.74160465676181864</v>
      </c>
      <c r="AP823" s="89">
        <f t="shared" ca="1" si="1455"/>
        <v>5.4419538639000731E-2</v>
      </c>
      <c r="AQ823" s="89">
        <f t="shared" ca="1" si="1455"/>
        <v>-0.22096981093654566</v>
      </c>
      <c r="AR823" s="89">
        <f t="shared" ca="1" si="1455"/>
        <v>-0.21005970810345143</v>
      </c>
      <c r="AS823" s="89">
        <f t="shared" ca="1" si="1455"/>
        <v>0.41148501321826991</v>
      </c>
      <c r="AT823" s="89">
        <f t="shared" ca="1" si="1455"/>
        <v>0.10667228108213433</v>
      </c>
      <c r="AU823" s="89">
        <f t="shared" ca="1" si="1455"/>
        <v>1.4105767449530626E-2</v>
      </c>
      <c r="AV823" s="89">
        <f t="shared" ca="1" si="1455"/>
        <v>0.82443786118685636</v>
      </c>
      <c r="AW823" s="89">
        <f t="shared" ca="1" si="1455"/>
        <v>0.14357639329378769</v>
      </c>
      <c r="AX823" s="89" t="str">
        <f t="shared" ca="1" si="1455"/>
        <v/>
      </c>
      <c r="AY823" s="89" t="str">
        <f t="shared" ca="1" si="1456"/>
        <v/>
      </c>
      <c r="AZ823" s="89" t="str">
        <f t="shared" ca="1" si="1456"/>
        <v/>
      </c>
      <c r="BA823" s="89" t="str">
        <f t="shared" ca="1" si="1456"/>
        <v/>
      </c>
      <c r="BB823" s="89" t="str">
        <f t="shared" ca="1" si="1456"/>
        <v/>
      </c>
      <c r="BC823" s="89" t="str">
        <f t="shared" ca="1" si="1456"/>
        <v/>
      </c>
      <c r="BD823" s="89" t="str">
        <f t="shared" ca="1" si="1456"/>
        <v/>
      </c>
      <c r="BE823" s="89" t="str">
        <f t="shared" ca="1" si="1456"/>
        <v/>
      </c>
      <c r="BF823" s="89" t="str">
        <f t="shared" ca="1" si="1456"/>
        <v/>
      </c>
      <c r="BG823" s="89" t="str">
        <f t="shared" ca="1" si="1456"/>
        <v/>
      </c>
      <c r="BH823" s="89" t="str">
        <f t="shared" ca="1" si="1456"/>
        <v/>
      </c>
      <c r="BJ823" s="132">
        <f t="shared" ca="1" si="1450"/>
        <v>0.8569295414149094</v>
      </c>
      <c r="BK823" s="89">
        <f t="shared" ca="1" si="1450"/>
        <v>1.1276516566209649</v>
      </c>
      <c r="BL823" s="89">
        <f t="shared" ca="1" si="1450"/>
        <v>1.022604640333161</v>
      </c>
      <c r="BM823" s="89">
        <f t="shared" ca="1" si="1450"/>
        <v>0.23983853200912897</v>
      </c>
      <c r="BN823" s="89">
        <f t="shared" ca="1" si="1450"/>
        <v>1.5905481847594289</v>
      </c>
      <c r="BO823" s="89">
        <f t="shared" ca="1" si="1450"/>
        <v>0.95991553411495956</v>
      </c>
      <c r="BP823" s="89">
        <f t="shared" ca="1" si="1450"/>
        <v>0.98158828851282187</v>
      </c>
      <c r="BQ823" s="89">
        <f t="shared" ca="1" si="1450"/>
        <v>0.96912460064726702</v>
      </c>
      <c r="BR823" s="89">
        <f t="shared" ca="1" si="1450"/>
        <v>0.90485326704085534</v>
      </c>
      <c r="BS823" s="89">
        <f t="shared" ca="1" si="1450"/>
        <v>1.5001360092498266</v>
      </c>
      <c r="BT823" s="89">
        <f t="shared" ca="1" si="1450"/>
        <v>1.0088869266312965</v>
      </c>
      <c r="BU823" s="89">
        <f t="shared" ref="BU823:CI859" ca="1" si="1458">IF(BU$61&gt;0,V$63+V823,"")</f>
        <v>-9.4060136624138924E-2</v>
      </c>
      <c r="BV823" s="89">
        <f t="shared" ca="1" si="1458"/>
        <v>-1.0049149063509393</v>
      </c>
      <c r="BW823" s="89">
        <f t="shared" ca="1" si="1458"/>
        <v>0.4696218945186928</v>
      </c>
      <c r="BX823" s="89">
        <f t="shared" ca="1" si="1458"/>
        <v>0.72182110385478548</v>
      </c>
      <c r="BY823" s="89">
        <f t="shared" ca="1" si="1458"/>
        <v>0.39530046606632352</v>
      </c>
      <c r="BZ823" s="89">
        <f t="shared" ca="1" si="1457"/>
        <v>0.57013869843408893</v>
      </c>
      <c r="CA823" s="89">
        <f t="shared" ca="1" si="1457"/>
        <v>1.0268453257943106</v>
      </c>
      <c r="CB823" s="89">
        <f t="shared" ca="1" si="1457"/>
        <v>-1.7114509859605498E-2</v>
      </c>
      <c r="CC823" s="89">
        <f t="shared" ca="1" si="1457"/>
        <v>0.71783803317266393</v>
      </c>
      <c r="CD823" s="89">
        <f t="shared" ca="1" si="1444"/>
        <v>1.0537730760102832</v>
      </c>
      <c r="CE823" s="89">
        <f t="shared" ca="1" si="1444"/>
        <v>0.95741728991719954</v>
      </c>
      <c r="CF823" s="89">
        <f t="shared" ca="1" si="1444"/>
        <v>-0.2420864418149753</v>
      </c>
      <c r="CG823" s="89">
        <f t="shared" ca="1" si="1444"/>
        <v>1.5467783711751253</v>
      </c>
      <c r="CH823" s="89">
        <f t="shared" ca="1" si="1444"/>
        <v>0.4694545581156564</v>
      </c>
      <c r="CI823" s="89">
        <f t="shared" ca="1" si="1444"/>
        <v>0.15988990114368207</v>
      </c>
      <c r="CJ823" s="89">
        <f t="shared" ca="1" si="1444"/>
        <v>-0.49939831687359659</v>
      </c>
      <c r="CK823" s="89">
        <f t="shared" ca="1" si="1451"/>
        <v>-0.11435256340889333</v>
      </c>
      <c r="CL823" s="89">
        <f t="shared" ca="1" si="1451"/>
        <v>0.1376880159978886</v>
      </c>
      <c r="CM823" s="89">
        <f t="shared" ca="1" si="1451"/>
        <v>1.0678087629955371</v>
      </c>
      <c r="CN823" s="89">
        <f t="shared" ca="1" si="1451"/>
        <v>1.7244460265576562</v>
      </c>
      <c r="CO823" s="89">
        <f t="shared" ca="1" si="1451"/>
        <v>0.94002695448747697</v>
      </c>
      <c r="CP823" s="89">
        <f t="shared" ca="1" si="1451"/>
        <v>0.74397617305763153</v>
      </c>
      <c r="CQ823" s="89">
        <f t="shared" ca="1" si="1451"/>
        <v>0.53468736531061178</v>
      </c>
      <c r="CR823" s="5">
        <f t="shared" ca="1" si="1451"/>
        <v>1.5604776132437523</v>
      </c>
      <c r="CS823" s="5">
        <f t="shared" ca="1" si="1451"/>
        <v>1.2025996000655392</v>
      </c>
      <c r="CT823" s="5">
        <f t="shared" ca="1" si="1451"/>
        <v>1.1959733779310275</v>
      </c>
      <c r="CU823" s="5">
        <f t="shared" ca="1" si="1451"/>
        <v>1.6368918949352647</v>
      </c>
      <c r="CV823" s="5">
        <f t="shared" ca="1" si="1431"/>
        <v>0.34211731043662019</v>
      </c>
      <c r="CW823" s="5" t="str">
        <f t="shared" si="1431"/>
        <v/>
      </c>
      <c r="CX823" s="5" t="str">
        <f t="shared" si="1431"/>
        <v/>
      </c>
      <c r="CY823" s="5" t="str">
        <f t="shared" si="1431"/>
        <v/>
      </c>
      <c r="CZ823" s="5" t="str">
        <f t="shared" si="1431"/>
        <v/>
      </c>
      <c r="DA823" s="5" t="str">
        <f t="shared" si="1430"/>
        <v/>
      </c>
      <c r="DB823" s="5" t="str">
        <f t="shared" si="1430"/>
        <v/>
      </c>
      <c r="DC823" s="5" t="str">
        <f t="shared" si="1430"/>
        <v/>
      </c>
      <c r="DD823" s="5" t="str">
        <f t="shared" si="1414"/>
        <v/>
      </c>
      <c r="DE823" s="5" t="str">
        <f t="shared" si="1414"/>
        <v/>
      </c>
      <c r="DF823" s="5" t="str">
        <f t="shared" si="1414"/>
        <v/>
      </c>
      <c r="DG823" s="133" t="str">
        <f t="shared" si="1414"/>
        <v/>
      </c>
      <c r="EE823" s="107"/>
      <c r="EF823" s="107"/>
      <c r="EG823" s="107"/>
      <c r="EH823" s="107"/>
      <c r="EI823" s="107"/>
      <c r="EJ823" s="107"/>
      <c r="EK823" s="107"/>
      <c r="EL823" s="107"/>
      <c r="EM823" s="107"/>
      <c r="EN823" s="107"/>
      <c r="EO823" s="107"/>
      <c r="EP823" s="107"/>
      <c r="EQ823" s="107"/>
      <c r="ER823" s="107"/>
      <c r="ES823" s="107"/>
      <c r="ET823" s="107"/>
      <c r="EU823" s="107"/>
      <c r="EV823" s="107"/>
      <c r="EW823" s="107"/>
      <c r="EX823" s="107"/>
      <c r="EY823" s="107"/>
    </row>
    <row r="824" spans="1:155" x14ac:dyDescent="0.25">
      <c r="A824" s="176">
        <f t="shared" ca="1" si="1415"/>
        <v>1.4103321689367898</v>
      </c>
      <c r="B824" s="164">
        <f t="shared" ca="1" si="1416"/>
        <v>7.0222475572439269E-2</v>
      </c>
      <c r="C824" s="106">
        <f t="shared" ca="1" si="1417"/>
        <v>0.58185671233830294</v>
      </c>
      <c r="D824" s="108">
        <f t="shared" ca="1" si="1418"/>
        <v>1.579610785783359</v>
      </c>
      <c r="E824" s="109">
        <f t="shared" ca="1" si="1419"/>
        <v>22.494376236478345</v>
      </c>
      <c r="F824" s="109">
        <f t="shared" ca="1" si="1420"/>
        <v>8.7599229656564663</v>
      </c>
      <c r="G824" s="109">
        <f t="shared" ca="1" si="1421"/>
        <v>22.980692809766492</v>
      </c>
      <c r="H824" s="109">
        <f t="shared" ca="1" si="1422"/>
        <v>14.220769844110025</v>
      </c>
      <c r="I824" s="177"/>
      <c r="J824" s="30" t="s">
        <v>812</v>
      </c>
      <c r="K824" s="89">
        <f t="shared" ca="1" si="1452"/>
        <v>-0.21005970810345143</v>
      </c>
      <c r="L824" s="89">
        <f t="shared" ca="1" si="1452"/>
        <v>0.94353006046483001</v>
      </c>
      <c r="M824" s="89">
        <f t="shared" ca="1" si="1452"/>
        <v>-1.3483164959119551</v>
      </c>
      <c r="N824" s="89">
        <f t="shared" ca="1" si="1452"/>
        <v>0.2685645797022288</v>
      </c>
      <c r="O824" s="89">
        <f t="shared" ca="1" si="1452"/>
        <v>0.41148501321826991</v>
      </c>
      <c r="P824" s="89">
        <f t="shared" ca="1" si="1452"/>
        <v>-9.3840171590928279E-2</v>
      </c>
      <c r="Q824" s="89">
        <f t="shared" ca="1" si="1452"/>
        <v>0.89371861765175975</v>
      </c>
      <c r="R824" s="89">
        <f t="shared" ca="1" si="1452"/>
        <v>0.10667228108213433</v>
      </c>
      <c r="S824" s="89">
        <f t="shared" ca="1" si="1452"/>
        <v>-0.15653910921934289</v>
      </c>
      <c r="T824" s="89">
        <f t="shared" ca="1" si="1452"/>
        <v>-0.41184718490169098</v>
      </c>
      <c r="U824" s="89">
        <f t="shared" ca="1" si="1453"/>
        <v>0.74160465676181864</v>
      </c>
      <c r="V824" s="89">
        <f t="shared" ca="1" si="1453"/>
        <v>-0.22096981093654566</v>
      </c>
      <c r="W824" s="89">
        <f t="shared" ca="1" si="1453"/>
        <v>0.94353006046483001</v>
      </c>
      <c r="X824" s="89">
        <f t="shared" ca="1" si="1453"/>
        <v>0.41148501321826991</v>
      </c>
      <c r="Y824" s="89">
        <f t="shared" ca="1" si="1453"/>
        <v>-0.41558093709150801</v>
      </c>
      <c r="Z824" s="89">
        <f t="shared" ca="1" si="1453"/>
        <v>0.53753403810350731</v>
      </c>
      <c r="AA824" s="89">
        <f t="shared" ca="1" si="1453"/>
        <v>-0.30649199665355353</v>
      </c>
      <c r="AB824" s="89">
        <f t="shared" ca="1" si="1453"/>
        <v>0.41148501321826991</v>
      </c>
      <c r="AC824" s="89">
        <f t="shared" ca="1" si="1453"/>
        <v>-0.15653910921934289</v>
      </c>
      <c r="AD824" s="89">
        <f t="shared" ca="1" si="1453"/>
        <v>0.51560491500326755</v>
      </c>
      <c r="AE824" s="89">
        <f t="shared" ca="1" si="1454"/>
        <v>-9.3840171590928279E-2</v>
      </c>
      <c r="AF824" s="89">
        <f t="shared" ca="1" si="1454"/>
        <v>0.14357639329378769</v>
      </c>
      <c r="AG824" s="89">
        <f t="shared" ca="1" si="1454"/>
        <v>-0.30700255599325066</v>
      </c>
      <c r="AH824" s="89">
        <f t="shared" ca="1" si="1454"/>
        <v>9.8583260592283506E-2</v>
      </c>
      <c r="AI824" s="89">
        <f t="shared" ca="1" si="1454"/>
        <v>-0.31999883307611282</v>
      </c>
      <c r="AJ824" s="89">
        <f t="shared" ca="1" si="1454"/>
        <v>2.8755171397204293E-2</v>
      </c>
      <c r="AK824" s="89">
        <f t="shared" ca="1" si="1454"/>
        <v>0.74370258632857644</v>
      </c>
      <c r="AL824" s="89">
        <f t="shared" ca="1" si="1454"/>
        <v>1.8449135142460493E-2</v>
      </c>
      <c r="AM824" s="89">
        <f t="shared" ca="1" si="1454"/>
        <v>0.89371861765175975</v>
      </c>
      <c r="AN824" s="89">
        <f t="shared" ca="1" si="1454"/>
        <v>0.14357639329378769</v>
      </c>
      <c r="AO824" s="89">
        <f t="shared" ca="1" si="1455"/>
        <v>0.14357639329378769</v>
      </c>
      <c r="AP824" s="89">
        <f t="shared" ca="1" si="1455"/>
        <v>0.3096998313943522</v>
      </c>
      <c r="AQ824" s="89">
        <f t="shared" ca="1" si="1455"/>
        <v>0.3096998313943522</v>
      </c>
      <c r="AR824" s="89">
        <f t="shared" ca="1" si="1455"/>
        <v>-0.15653910921934289</v>
      </c>
      <c r="AS824" s="89">
        <f t="shared" ca="1" si="1455"/>
        <v>1.1628631778867338</v>
      </c>
      <c r="AT824" s="89">
        <f t="shared" ca="1" si="1455"/>
        <v>-0.41184718490169098</v>
      </c>
      <c r="AU824" s="89">
        <f t="shared" ca="1" si="1455"/>
        <v>-1.0097454203712564</v>
      </c>
      <c r="AV824" s="89">
        <f t="shared" ca="1" si="1455"/>
        <v>-1.3483164959119551</v>
      </c>
      <c r="AW824" s="89">
        <f t="shared" ca="1" si="1455"/>
        <v>1.4105767449530626E-2</v>
      </c>
      <c r="AX824" s="89" t="str">
        <f t="shared" ca="1" si="1455"/>
        <v/>
      </c>
      <c r="AY824" s="89" t="str">
        <f t="shared" ca="1" si="1456"/>
        <v/>
      </c>
      <c r="AZ824" s="89" t="str">
        <f t="shared" ca="1" si="1456"/>
        <v/>
      </c>
      <c r="BA824" s="89" t="str">
        <f t="shared" ca="1" si="1456"/>
        <v/>
      </c>
      <c r="BB824" s="89" t="str">
        <f t="shared" ca="1" si="1456"/>
        <v/>
      </c>
      <c r="BC824" s="89" t="str">
        <f t="shared" ca="1" si="1456"/>
        <v/>
      </c>
      <c r="BD824" s="89" t="str">
        <f t="shared" ca="1" si="1456"/>
        <v/>
      </c>
      <c r="BE824" s="89" t="str">
        <f t="shared" ca="1" si="1456"/>
        <v/>
      </c>
      <c r="BF824" s="89" t="str">
        <f t="shared" ca="1" si="1456"/>
        <v/>
      </c>
      <c r="BG824" s="89" t="str">
        <f t="shared" ca="1" si="1456"/>
        <v/>
      </c>
      <c r="BH824" s="89" t="str">
        <f t="shared" ca="1" si="1456"/>
        <v/>
      </c>
      <c r="BJ824" s="132">
        <f t="shared" ref="BJ824:BT847" ca="1" si="1459">IF(BJ$61&gt;0,K$63+K824,"")</f>
        <v>0.80340894253080086</v>
      </c>
      <c r="BK824" s="89">
        <f t="shared" ca="1" si="1459"/>
        <v>1.9276053237920072</v>
      </c>
      <c r="BL824" s="89">
        <f t="shared" ca="1" si="1459"/>
        <v>-0.34416099072125461</v>
      </c>
      <c r="BM824" s="89">
        <f t="shared" ca="1" si="1459"/>
        <v>0.92398404880286578</v>
      </c>
      <c r="BN824" s="89">
        <f t="shared" ca="1" si="1459"/>
        <v>1.4864282829744313</v>
      </c>
      <c r="BO824" s="89">
        <f t="shared" ca="1" si="1459"/>
        <v>0.75940308144189694</v>
      </c>
      <c r="BP824" s="89">
        <f t="shared" ca="1" si="1459"/>
        <v>1.89916303073507</v>
      </c>
      <c r="BQ824" s="89">
        <f t="shared" ca="1" si="1459"/>
        <v>0.97721362113711785</v>
      </c>
      <c r="BR824" s="89">
        <f t="shared" ca="1" si="1459"/>
        <v>0.6113611510948922</v>
      </c>
      <c r="BS824" s="89">
        <f t="shared" ca="1" si="1459"/>
        <v>0.19457020669637587</v>
      </c>
      <c r="BT824" s="89">
        <f t="shared" ca="1" si="1459"/>
        <v>1.4819270036908863</v>
      </c>
      <c r="BU824" s="89">
        <f t="shared" ca="1" si="1458"/>
        <v>0.50272248050007007</v>
      </c>
      <c r="BV824" s="89">
        <f t="shared" ca="1" si="1458"/>
        <v>1.2869316500258459</v>
      </c>
      <c r="BW824" s="89">
        <f t="shared" ca="1" si="1458"/>
        <v>0.84456787084373286</v>
      </c>
      <c r="BX824" s="89">
        <f t="shared" ca="1" si="1458"/>
        <v>0.52720997769982314</v>
      </c>
      <c r="BY824" s="89">
        <f t="shared" ca="1" si="1458"/>
        <v>1.7505869322305854</v>
      </c>
      <c r="BZ824" s="89">
        <f t="shared" ca="1" si="1457"/>
        <v>0.70988455593353783</v>
      </c>
      <c r="CA824" s="89">
        <f t="shared" ca="1" si="1457"/>
        <v>1.5948694482319234</v>
      </c>
      <c r="CB824" s="89">
        <f t="shared" ca="1" si="1457"/>
        <v>0.13283837757460515</v>
      </c>
      <c r="CC824" s="89">
        <f t="shared" ca="1" si="1457"/>
        <v>1.4435026562793829</v>
      </c>
      <c r="CD824" s="89">
        <f t="shared" ca="1" si="1444"/>
        <v>0.90551336578035424</v>
      </c>
      <c r="CE824" s="89">
        <f t="shared" ca="1" si="1444"/>
        <v>0.79129385181663503</v>
      </c>
      <c r="CF824" s="89">
        <f t="shared" ca="1" si="1444"/>
        <v>-0.57784416920543025</v>
      </c>
      <c r="CG824" s="89">
        <f t="shared" ca="1" si="1444"/>
        <v>0.82092377058055244</v>
      </c>
      <c r="CH824" s="89">
        <f t="shared" ca="1" si="1444"/>
        <v>0.59569357919254595</v>
      </c>
      <c r="CI824" s="89">
        <f t="shared" ca="1" si="1444"/>
        <v>-0.63579278864597</v>
      </c>
      <c r="CJ824" s="89">
        <f t="shared" ca="1" si="1444"/>
        <v>0.26816039402546821</v>
      </c>
      <c r="CK824" s="89">
        <f t="shared" ca="1" si="1451"/>
        <v>-0.23947982156022052</v>
      </c>
      <c r="CL824" s="89">
        <f t="shared" ca="1" si="1451"/>
        <v>1.2414663417530998</v>
      </c>
      <c r="CM824" s="89">
        <f t="shared" ca="1" si="1451"/>
        <v>1.1748461193960948</v>
      </c>
      <c r="CN824" s="89">
        <f t="shared" ca="1" si="1451"/>
        <v>1.1264177630896253</v>
      </c>
      <c r="CO824" s="89">
        <f t="shared" ca="1" si="1451"/>
        <v>1.1953072472428286</v>
      </c>
      <c r="CP824" s="89">
        <f t="shared" ca="1" si="1451"/>
        <v>1.2746458153885294</v>
      </c>
      <c r="CQ824" s="89">
        <f t="shared" ca="1" si="1451"/>
        <v>0.58820796419472032</v>
      </c>
      <c r="CR824" s="5">
        <f t="shared" ca="1" si="1451"/>
        <v>2.311855777912216</v>
      </c>
      <c r="CS824" s="5">
        <f t="shared" ca="1" si="1451"/>
        <v>0.68408013408171398</v>
      </c>
      <c r="CT824" s="5">
        <f t="shared" ca="1" si="1451"/>
        <v>0.17212219011024055</v>
      </c>
      <c r="CU824" s="5">
        <f t="shared" ca="1" si="1451"/>
        <v>-0.53586246216354683</v>
      </c>
      <c r="CV824" s="5">
        <f t="shared" ca="1" si="1431"/>
        <v>0.21264668459236313</v>
      </c>
      <c r="CW824" s="5" t="str">
        <f t="shared" si="1431"/>
        <v/>
      </c>
      <c r="CX824" s="5" t="str">
        <f t="shared" si="1431"/>
        <v/>
      </c>
      <c r="CY824" s="5" t="str">
        <f t="shared" si="1431"/>
        <v/>
      </c>
      <c r="CZ824" s="5" t="str">
        <f t="shared" si="1431"/>
        <v/>
      </c>
      <c r="DA824" s="5" t="str">
        <f t="shared" si="1430"/>
        <v/>
      </c>
      <c r="DB824" s="5" t="str">
        <f t="shared" si="1430"/>
        <v/>
      </c>
      <c r="DC824" s="5" t="str">
        <f t="shared" si="1430"/>
        <v/>
      </c>
      <c r="DD824" s="5" t="str">
        <f t="shared" si="1414"/>
        <v/>
      </c>
      <c r="DE824" s="5" t="str">
        <f t="shared" si="1414"/>
        <v/>
      </c>
      <c r="DF824" s="5" t="str">
        <f t="shared" si="1414"/>
        <v/>
      </c>
      <c r="DG824" s="133" t="str">
        <f t="shared" si="1414"/>
        <v/>
      </c>
      <c r="EE824" s="107"/>
      <c r="EF824" s="107"/>
      <c r="EG824" s="107"/>
      <c r="EH824" s="107"/>
      <c r="EI824" s="107"/>
      <c r="EJ824" s="107"/>
      <c r="EK824" s="107"/>
      <c r="EL824" s="107"/>
      <c r="EM824" s="107"/>
      <c r="EN824" s="107"/>
      <c r="EO824" s="107"/>
      <c r="EP824" s="107"/>
      <c r="EQ824" s="107"/>
      <c r="ER824" s="107"/>
      <c r="ES824" s="107"/>
      <c r="ET824" s="107"/>
      <c r="EU824" s="107"/>
      <c r="EV824" s="107"/>
      <c r="EW824" s="107"/>
      <c r="EX824" s="107"/>
      <c r="EY824" s="107"/>
    </row>
    <row r="825" spans="1:155" x14ac:dyDescent="0.25">
      <c r="A825" s="176">
        <f t="shared" ca="1" si="1415"/>
        <v>1.3653857603015136</v>
      </c>
      <c r="B825" s="164">
        <f t="shared" ca="1" si="1416"/>
        <v>8.9257286311643647E-2</v>
      </c>
      <c r="C825" s="106">
        <f t="shared" ca="1" si="1417"/>
        <v>0.68726603838482558</v>
      </c>
      <c r="D825" s="108">
        <f t="shared" ca="1" si="1418"/>
        <v>1.6015530640600999</v>
      </c>
      <c r="E825" s="109">
        <f t="shared" ca="1" si="1419"/>
        <v>17.943107282785235</v>
      </c>
      <c r="F825" s="109">
        <f t="shared" ca="1" si="1420"/>
        <v>6.9599749500673518</v>
      </c>
      <c r="G825" s="109">
        <f t="shared" ca="1" si="1421"/>
        <v>18.55056899989258</v>
      </c>
      <c r="H825" s="109">
        <f t="shared" ca="1" si="1422"/>
        <v>11.590594049825228</v>
      </c>
      <c r="I825" s="177"/>
      <c r="J825" s="30" t="s">
        <v>813</v>
      </c>
      <c r="K825" s="89">
        <f t="shared" ref="K825:T834" ca="1" si="1460">IF(K$61&gt;0,INDEX($K$64:$BH$64,INT($K$1*RAND())+1),"")</f>
        <v>0.74160465676181864</v>
      </c>
      <c r="L825" s="89">
        <f t="shared" ca="1" si="1460"/>
        <v>0.14357639329378769</v>
      </c>
      <c r="M825" s="89">
        <f t="shared" ca="1" si="1460"/>
        <v>-0.31999883307611282</v>
      </c>
      <c r="N825" s="89">
        <f t="shared" ca="1" si="1460"/>
        <v>-0.41558093709150801</v>
      </c>
      <c r="O825" s="89">
        <f t="shared" ca="1" si="1460"/>
        <v>1.1628631778867338</v>
      </c>
      <c r="P825" s="89">
        <f t="shared" ca="1" si="1460"/>
        <v>0.41148501321826991</v>
      </c>
      <c r="Q825" s="89">
        <f t="shared" ca="1" si="1460"/>
        <v>-0.41558093709150801</v>
      </c>
      <c r="R825" s="89">
        <f t="shared" ca="1" si="1460"/>
        <v>0.13695300672662025</v>
      </c>
      <c r="S825" s="89">
        <f t="shared" ca="1" si="1460"/>
        <v>-0.81775242806075465</v>
      </c>
      <c r="T825" s="89">
        <f t="shared" ca="1" si="1460"/>
        <v>-1.0649490381436091</v>
      </c>
      <c r="U825" s="89">
        <f t="shared" ref="U825:AD834" ca="1" si="1461">IF(U$61&gt;0,INDEX($K$64:$BH$64,INT($K$1*RAND())+1),"")</f>
        <v>0.14357639329378769</v>
      </c>
      <c r="V825" s="89">
        <f t="shared" ca="1" si="1461"/>
        <v>0.51560491500326755</v>
      </c>
      <c r="W825" s="89">
        <f t="shared" ca="1" si="1461"/>
        <v>-0.41558093709150801</v>
      </c>
      <c r="X825" s="89">
        <f t="shared" ca="1" si="1461"/>
        <v>-0.41184718490169098</v>
      </c>
      <c r="Y825" s="89">
        <f t="shared" ca="1" si="1461"/>
        <v>0.51560491500326755</v>
      </c>
      <c r="Z825" s="89">
        <f t="shared" ca="1" si="1461"/>
        <v>9.8583260592283506E-2</v>
      </c>
      <c r="AA825" s="89">
        <f t="shared" ca="1" si="1461"/>
        <v>5.4419538639000731E-2</v>
      </c>
      <c r="AB825" s="89">
        <f t="shared" ca="1" si="1461"/>
        <v>-0.81775242806075465</v>
      </c>
      <c r="AC825" s="89">
        <f t="shared" ca="1" si="1461"/>
        <v>-0.22096981093654566</v>
      </c>
      <c r="AD825" s="89">
        <f t="shared" ca="1" si="1461"/>
        <v>3.6539036893229848E-2</v>
      </c>
      <c r="AE825" s="89">
        <f t="shared" ref="AE825:AN834" ca="1" si="1462">IF(AE$61&gt;0,INDEX($K$64:$BH$64,INT($K$1*RAND())+1),"")</f>
        <v>1.1628631778867338</v>
      </c>
      <c r="AF825" s="89">
        <f t="shared" ca="1" si="1462"/>
        <v>-1.4331148233707331</v>
      </c>
      <c r="AG825" s="89">
        <f t="shared" ca="1" si="1462"/>
        <v>-1.3483164959119551</v>
      </c>
      <c r="AH825" s="89">
        <f t="shared" ca="1" si="1462"/>
        <v>-0.41558093709150801</v>
      </c>
      <c r="AI825" s="89">
        <f t="shared" ca="1" si="1462"/>
        <v>1.8449135142460493E-2</v>
      </c>
      <c r="AJ825" s="89">
        <f t="shared" ca="1" si="1462"/>
        <v>-9.3840171590928279E-2</v>
      </c>
      <c r="AK825" s="89">
        <f t="shared" ca="1" si="1462"/>
        <v>0.82443786118685636</v>
      </c>
      <c r="AL825" s="89">
        <f t="shared" ca="1" si="1462"/>
        <v>-0.41558093709150801</v>
      </c>
      <c r="AM825" s="89">
        <f t="shared" ca="1" si="1462"/>
        <v>0.51560491500326755</v>
      </c>
      <c r="AN825" s="89">
        <f t="shared" ca="1" si="1462"/>
        <v>-1.0097454203712564</v>
      </c>
      <c r="AO825" s="89">
        <f t="shared" ref="AO825:AX834" ca="1" si="1463">IF(AO$61&gt;0,INDEX($K$64:$BH$64,INT($K$1*RAND())+1),"")</f>
        <v>-1.4331148233707331</v>
      </c>
      <c r="AP825" s="89">
        <f t="shared" ca="1" si="1463"/>
        <v>6.3830203882474623E-2</v>
      </c>
      <c r="AQ825" s="89">
        <f t="shared" ca="1" si="1463"/>
        <v>6.3830203882474623E-2</v>
      </c>
      <c r="AR825" s="89">
        <f t="shared" ca="1" si="1463"/>
        <v>0.51560491500326755</v>
      </c>
      <c r="AS825" s="89">
        <f t="shared" ca="1" si="1463"/>
        <v>-1.3483164959119551</v>
      </c>
      <c r="AT825" s="89">
        <f t="shared" ca="1" si="1463"/>
        <v>0.3096998313943522</v>
      </c>
      <c r="AU825" s="89">
        <f t="shared" ca="1" si="1463"/>
        <v>0.53753403810350731</v>
      </c>
      <c r="AV825" s="89">
        <f t="shared" ca="1" si="1463"/>
        <v>-0.41558093709150801</v>
      </c>
      <c r="AW825" s="89">
        <f t="shared" ca="1" si="1463"/>
        <v>-0.22096981093654566</v>
      </c>
      <c r="AX825" s="89" t="str">
        <f t="shared" ca="1" si="1463"/>
        <v/>
      </c>
      <c r="AY825" s="89" t="str">
        <f t="shared" ref="AY825:BH834" ca="1" si="1464">IF(AY$61&gt;0,INDEX($K$64:$BH$64,INT($K$1*RAND())+1),"")</f>
        <v/>
      </c>
      <c r="AZ825" s="89" t="str">
        <f t="shared" ca="1" si="1464"/>
        <v/>
      </c>
      <c r="BA825" s="89" t="str">
        <f t="shared" ca="1" si="1464"/>
        <v/>
      </c>
      <c r="BB825" s="89" t="str">
        <f t="shared" ca="1" si="1464"/>
        <v/>
      </c>
      <c r="BC825" s="89" t="str">
        <f t="shared" ca="1" si="1464"/>
        <v/>
      </c>
      <c r="BD825" s="89" t="str">
        <f t="shared" ca="1" si="1464"/>
        <v/>
      </c>
      <c r="BE825" s="89" t="str">
        <f t="shared" ca="1" si="1464"/>
        <v/>
      </c>
      <c r="BF825" s="89" t="str">
        <f t="shared" ca="1" si="1464"/>
        <v/>
      </c>
      <c r="BG825" s="89" t="str">
        <f t="shared" ca="1" si="1464"/>
        <v/>
      </c>
      <c r="BH825" s="89" t="str">
        <f t="shared" ca="1" si="1464"/>
        <v/>
      </c>
      <c r="BJ825" s="132">
        <f t="shared" ca="1" si="1459"/>
        <v>1.7550733073960709</v>
      </c>
      <c r="BK825" s="89">
        <f t="shared" ca="1" si="1459"/>
        <v>1.1276516566209649</v>
      </c>
      <c r="BL825" s="89">
        <f t="shared" ca="1" si="1459"/>
        <v>0.68415667211458775</v>
      </c>
      <c r="BM825" s="89">
        <f t="shared" ca="1" si="1459"/>
        <v>0.23983853200912897</v>
      </c>
      <c r="BN825" s="89">
        <f t="shared" ca="1" si="1459"/>
        <v>2.2378064476428952</v>
      </c>
      <c r="BO825" s="89">
        <f t="shared" ca="1" si="1459"/>
        <v>1.2647282662510952</v>
      </c>
      <c r="BP825" s="89">
        <f t="shared" ca="1" si="1459"/>
        <v>0.58986347599180222</v>
      </c>
      <c r="BQ825" s="89">
        <f t="shared" ca="1" si="1459"/>
        <v>1.0074943467816038</v>
      </c>
      <c r="BR825" s="89">
        <f t="shared" ca="1" si="1459"/>
        <v>-4.9852167746519571E-2</v>
      </c>
      <c r="BS825" s="89">
        <f t="shared" ca="1" si="1459"/>
        <v>-0.45853164654554224</v>
      </c>
      <c r="BT825" s="89">
        <f t="shared" ca="1" si="1459"/>
        <v>0.88389874022285531</v>
      </c>
      <c r="BU825" s="89">
        <f t="shared" ca="1" si="1458"/>
        <v>1.2392972064398833</v>
      </c>
      <c r="BV825" s="89">
        <f t="shared" ca="1" si="1458"/>
        <v>-7.2179347530492155E-2</v>
      </c>
      <c r="BW825" s="89">
        <f t="shared" ca="1" si="1458"/>
        <v>2.123567272377197E-2</v>
      </c>
      <c r="BX825" s="89">
        <f t="shared" ca="1" si="1458"/>
        <v>1.4583958297945987</v>
      </c>
      <c r="BY825" s="89">
        <f t="shared" ca="1" si="1458"/>
        <v>1.3116361547193618</v>
      </c>
      <c r="BZ825" s="89">
        <f t="shared" ca="1" si="1457"/>
        <v>1.0707960912260921</v>
      </c>
      <c r="CA825" s="89">
        <f t="shared" ca="1" si="1457"/>
        <v>0.36563200695289888</v>
      </c>
      <c r="CB825" s="89">
        <f t="shared" ca="1" si="1457"/>
        <v>6.8407675857402372E-2</v>
      </c>
      <c r="CC825" s="89">
        <f t="shared" ca="1" si="1457"/>
        <v>0.96443677816934525</v>
      </c>
      <c r="CD825" s="89">
        <f t="shared" ca="1" si="1444"/>
        <v>2.1622167152580163</v>
      </c>
      <c r="CE825" s="89">
        <f t="shared" ca="1" si="1444"/>
        <v>-0.7853973648478858</v>
      </c>
      <c r="CF825" s="89">
        <f t="shared" ca="1" si="1444"/>
        <v>-1.6191581091241347</v>
      </c>
      <c r="CG825" s="89">
        <f t="shared" ca="1" si="1444"/>
        <v>0.30675957289676092</v>
      </c>
      <c r="CH825" s="89">
        <f t="shared" ca="1" si="1444"/>
        <v>0.93414154741111932</v>
      </c>
      <c r="CI825" s="89">
        <f t="shared" ca="1" si="1444"/>
        <v>-0.75838813163410257</v>
      </c>
      <c r="CJ825" s="89">
        <f t="shared" ca="1" si="1444"/>
        <v>0.34889566888374812</v>
      </c>
      <c r="CK825" s="89">
        <f t="shared" ca="1" si="1451"/>
        <v>-0.67350989379418902</v>
      </c>
      <c r="CL825" s="89">
        <f t="shared" ca="1" si="1451"/>
        <v>0.86335263910460758</v>
      </c>
      <c r="CM825" s="89">
        <f t="shared" ca="1" si="1451"/>
        <v>2.1524305731050797E-2</v>
      </c>
      <c r="CN825" s="89">
        <f t="shared" ca="1" si="1451"/>
        <v>-0.45027345357489557</v>
      </c>
      <c r="CO825" s="89">
        <f t="shared" ca="1" si="1451"/>
        <v>0.94943761973095087</v>
      </c>
      <c r="CP825" s="89">
        <f t="shared" ca="1" si="1451"/>
        <v>1.0287761878766517</v>
      </c>
      <c r="CQ825" s="89">
        <f t="shared" ca="1" si="1451"/>
        <v>1.2603519884173306</v>
      </c>
      <c r="CR825" s="5">
        <f t="shared" ca="1" si="1451"/>
        <v>-0.1993238958864727</v>
      </c>
      <c r="CS825" s="5">
        <f t="shared" ca="1" si="1451"/>
        <v>1.4056271503777571</v>
      </c>
      <c r="CT825" s="5">
        <f t="shared" ca="1" si="1451"/>
        <v>1.7194016485850043</v>
      </c>
      <c r="CU825" s="5">
        <f t="shared" ca="1" si="1451"/>
        <v>0.39687309665690029</v>
      </c>
      <c r="CV825" s="5">
        <f t="shared" ca="1" si="1431"/>
        <v>-2.2428893793713156E-2</v>
      </c>
      <c r="CW825" s="5" t="str">
        <f t="shared" si="1431"/>
        <v/>
      </c>
      <c r="CX825" s="5" t="str">
        <f t="shared" si="1431"/>
        <v/>
      </c>
      <c r="CY825" s="5" t="str">
        <f t="shared" si="1431"/>
        <v/>
      </c>
      <c r="CZ825" s="5" t="str">
        <f t="shared" si="1431"/>
        <v/>
      </c>
      <c r="DA825" s="5" t="str">
        <f t="shared" si="1430"/>
        <v/>
      </c>
      <c r="DB825" s="5" t="str">
        <f t="shared" si="1430"/>
        <v/>
      </c>
      <c r="DC825" s="5" t="str">
        <f t="shared" si="1430"/>
        <v/>
      </c>
      <c r="DD825" s="5" t="str">
        <f t="shared" si="1414"/>
        <v/>
      </c>
      <c r="DE825" s="5" t="str">
        <f t="shared" si="1414"/>
        <v/>
      </c>
      <c r="DF825" s="5" t="str">
        <f t="shared" si="1414"/>
        <v/>
      </c>
      <c r="DG825" s="133" t="str">
        <f t="shared" si="1414"/>
        <v/>
      </c>
      <c r="EE825" s="107"/>
      <c r="EF825" s="107"/>
      <c r="EG825" s="107"/>
      <c r="EH825" s="107"/>
      <c r="EI825" s="107"/>
      <c r="EJ825" s="107"/>
      <c r="EK825" s="107"/>
      <c r="EL825" s="107"/>
      <c r="EM825" s="107"/>
      <c r="EN825" s="107"/>
      <c r="EO825" s="107"/>
      <c r="EP825" s="107"/>
      <c r="EQ825" s="107"/>
      <c r="ER825" s="107"/>
      <c r="ES825" s="107"/>
      <c r="ET825" s="107"/>
      <c r="EU825" s="107"/>
      <c r="EV825" s="107"/>
      <c r="EW825" s="107"/>
      <c r="EX825" s="107"/>
      <c r="EY825" s="107"/>
    </row>
    <row r="826" spans="1:155" x14ac:dyDescent="0.25">
      <c r="A826" s="176">
        <f t="shared" ca="1" si="1415"/>
        <v>1.2273302810633979</v>
      </c>
      <c r="B826" s="164">
        <f t="shared" ca="1" si="1416"/>
        <v>6.3495395080118852E-2</v>
      </c>
      <c r="C826" s="106">
        <f t="shared" ca="1" si="1417"/>
        <v>0.5446717174064043</v>
      </c>
      <c r="D826" s="108">
        <f t="shared" ca="1" si="1418"/>
        <v>1.3756639209346189</v>
      </c>
      <c r="E826" s="109">
        <f t="shared" ca="1" si="1419"/>
        <v>21.665569907846045</v>
      </c>
      <c r="F826" s="109">
        <f t="shared" ca="1" si="1420"/>
        <v>8.7464669545132825</v>
      </c>
      <c r="G826" s="109">
        <f t="shared" ca="1" si="1421"/>
        <v>19.864880791262834</v>
      </c>
      <c r="H826" s="109">
        <f t="shared" ca="1" si="1422"/>
        <v>11.118413836749552</v>
      </c>
      <c r="I826" s="177"/>
      <c r="J826" s="30" t="s">
        <v>814</v>
      </c>
      <c r="K826" s="89">
        <f t="shared" ca="1" si="1460"/>
        <v>-0.21005970810345143</v>
      </c>
      <c r="L826" s="89">
        <f t="shared" ca="1" si="1460"/>
        <v>-1.0097454203712564</v>
      </c>
      <c r="M826" s="89">
        <f t="shared" ca="1" si="1460"/>
        <v>0.51560491500326755</v>
      </c>
      <c r="N826" s="89">
        <f t="shared" ca="1" si="1460"/>
        <v>1.4105767449530626E-2</v>
      </c>
      <c r="O826" s="89">
        <f t="shared" ca="1" si="1460"/>
        <v>-1.0097454203712564</v>
      </c>
      <c r="P826" s="89">
        <f t="shared" ca="1" si="1460"/>
        <v>0.51560491500326755</v>
      </c>
      <c r="Q826" s="89">
        <f t="shared" ca="1" si="1460"/>
        <v>-0.15653910921934289</v>
      </c>
      <c r="R826" s="89">
        <f t="shared" ca="1" si="1460"/>
        <v>6.3830203882474623E-2</v>
      </c>
      <c r="S826" s="89">
        <f t="shared" ca="1" si="1460"/>
        <v>-0.41184718490169098</v>
      </c>
      <c r="T826" s="89">
        <f t="shared" ca="1" si="1460"/>
        <v>-0.31999883307611282</v>
      </c>
      <c r="U826" s="89">
        <f t="shared" ca="1" si="1461"/>
        <v>0.21206368060581204</v>
      </c>
      <c r="V826" s="89">
        <f t="shared" ca="1" si="1461"/>
        <v>-0.31999883307611282</v>
      </c>
      <c r="W826" s="89">
        <f t="shared" ca="1" si="1461"/>
        <v>-9.3840171590928279E-2</v>
      </c>
      <c r="X826" s="89">
        <f t="shared" ca="1" si="1461"/>
        <v>5.4419538639000731E-2</v>
      </c>
      <c r="Y826" s="89">
        <f t="shared" ca="1" si="1461"/>
        <v>0.74370258632857644</v>
      </c>
      <c r="Z826" s="89">
        <f t="shared" ca="1" si="1461"/>
        <v>-0.31999883307611282</v>
      </c>
      <c r="AA826" s="89">
        <f t="shared" ca="1" si="1461"/>
        <v>-0.15653910921934289</v>
      </c>
      <c r="AB826" s="89">
        <f t="shared" ca="1" si="1461"/>
        <v>9.8583260592283506E-2</v>
      </c>
      <c r="AC826" s="89">
        <f t="shared" ca="1" si="1461"/>
        <v>0.31960967874145596</v>
      </c>
      <c r="AD826" s="89">
        <f t="shared" ca="1" si="1461"/>
        <v>-9.3840171590928279E-2</v>
      </c>
      <c r="AE826" s="89">
        <f t="shared" ca="1" si="1462"/>
        <v>0.13695300672662025</v>
      </c>
      <c r="AF826" s="89">
        <f t="shared" ca="1" si="1462"/>
        <v>0.53753403810350731</v>
      </c>
      <c r="AG826" s="89">
        <f t="shared" ca="1" si="1462"/>
        <v>0.41148501321826991</v>
      </c>
      <c r="AH826" s="89">
        <f t="shared" ca="1" si="1462"/>
        <v>-0.41184718490169098</v>
      </c>
      <c r="AI826" s="89">
        <f t="shared" ca="1" si="1462"/>
        <v>0.3096998313943522</v>
      </c>
      <c r="AJ826" s="89">
        <f t="shared" ca="1" si="1462"/>
        <v>0.41148501321826991</v>
      </c>
      <c r="AK826" s="89">
        <f t="shared" ca="1" si="1462"/>
        <v>0.10667228108213433</v>
      </c>
      <c r="AL826" s="89">
        <f t="shared" ca="1" si="1462"/>
        <v>-1.3483164959119551</v>
      </c>
      <c r="AM826" s="89">
        <f t="shared" ca="1" si="1462"/>
        <v>0.3096998313943522</v>
      </c>
      <c r="AN826" s="89">
        <f t="shared" ca="1" si="1462"/>
        <v>-0.41184718490169098</v>
      </c>
      <c r="AO826" s="89">
        <f t="shared" ca="1" si="1463"/>
        <v>-1.4331148233707331</v>
      </c>
      <c r="AP826" s="89">
        <f t="shared" ca="1" si="1463"/>
        <v>0.74160465676181864</v>
      </c>
      <c r="AQ826" s="89">
        <f t="shared" ca="1" si="1463"/>
        <v>0.14357639329378769</v>
      </c>
      <c r="AR826" s="89">
        <f t="shared" ca="1" si="1463"/>
        <v>0.13695300672662025</v>
      </c>
      <c r="AS826" s="89">
        <f t="shared" ca="1" si="1463"/>
        <v>-1.0097454203712564</v>
      </c>
      <c r="AT826" s="89">
        <f t="shared" ca="1" si="1463"/>
        <v>6.3830203882474623E-2</v>
      </c>
      <c r="AU826" s="89">
        <f t="shared" ca="1" si="1463"/>
        <v>0.13695300672662025</v>
      </c>
      <c r="AV826" s="89">
        <f t="shared" ca="1" si="1463"/>
        <v>0.3096998313943522</v>
      </c>
      <c r="AW826" s="89">
        <f t="shared" ca="1" si="1463"/>
        <v>0.82443786118685636</v>
      </c>
      <c r="AX826" s="89" t="str">
        <f t="shared" ca="1" si="1463"/>
        <v/>
      </c>
      <c r="AY826" s="89" t="str">
        <f t="shared" ca="1" si="1464"/>
        <v/>
      </c>
      <c r="AZ826" s="89" t="str">
        <f t="shared" ca="1" si="1464"/>
        <v/>
      </c>
      <c r="BA826" s="89" t="str">
        <f t="shared" ca="1" si="1464"/>
        <v/>
      </c>
      <c r="BB826" s="89" t="str">
        <f t="shared" ca="1" si="1464"/>
        <v/>
      </c>
      <c r="BC826" s="89" t="str">
        <f t="shared" ca="1" si="1464"/>
        <v/>
      </c>
      <c r="BD826" s="89" t="str">
        <f t="shared" ca="1" si="1464"/>
        <v/>
      </c>
      <c r="BE826" s="89" t="str">
        <f t="shared" ca="1" si="1464"/>
        <v/>
      </c>
      <c r="BF826" s="89" t="str">
        <f t="shared" ca="1" si="1464"/>
        <v/>
      </c>
      <c r="BG826" s="89" t="str">
        <f t="shared" ca="1" si="1464"/>
        <v/>
      </c>
      <c r="BH826" s="89" t="str">
        <f t="shared" ca="1" si="1464"/>
        <v/>
      </c>
      <c r="BJ826" s="132">
        <f t="shared" ca="1" si="1459"/>
        <v>0.80340894253080086</v>
      </c>
      <c r="BK826" s="89">
        <f t="shared" ca="1" si="1459"/>
        <v>-2.5670157044079045E-2</v>
      </c>
      <c r="BL826" s="89">
        <f t="shared" ca="1" si="1459"/>
        <v>1.5197604201939681</v>
      </c>
      <c r="BM826" s="89">
        <f t="shared" ca="1" si="1459"/>
        <v>0.6695252365501676</v>
      </c>
      <c r="BN826" s="89">
        <f t="shared" ca="1" si="1459"/>
        <v>6.5197849384905027E-2</v>
      </c>
      <c r="BO826" s="89">
        <f t="shared" ca="1" si="1459"/>
        <v>1.3688481680360929</v>
      </c>
      <c r="BP826" s="89">
        <f t="shared" ca="1" si="1459"/>
        <v>0.84890530386396734</v>
      </c>
      <c r="BQ826" s="89">
        <f t="shared" ca="1" si="1459"/>
        <v>0.93437154393745814</v>
      </c>
      <c r="BR826" s="89">
        <f t="shared" ca="1" si="1459"/>
        <v>0.35605307541254411</v>
      </c>
      <c r="BS826" s="89">
        <f t="shared" ca="1" si="1459"/>
        <v>0.28641855852195403</v>
      </c>
      <c r="BT826" s="89">
        <f t="shared" ca="1" si="1459"/>
        <v>0.95238602753487966</v>
      </c>
      <c r="BU826" s="89">
        <f t="shared" ca="1" si="1458"/>
        <v>0.40369345836050291</v>
      </c>
      <c r="BV826" s="89">
        <f t="shared" ca="1" si="1458"/>
        <v>0.24956141797008757</v>
      </c>
      <c r="BW826" s="89">
        <f t="shared" ca="1" si="1458"/>
        <v>0.48750239626446368</v>
      </c>
      <c r="BX826" s="89">
        <f t="shared" ca="1" si="1458"/>
        <v>1.6864935011199076</v>
      </c>
      <c r="BY826" s="89">
        <f t="shared" ca="1" si="1458"/>
        <v>0.89305406105096541</v>
      </c>
      <c r="BZ826" s="89">
        <f t="shared" ca="1" si="1457"/>
        <v>0.85983744336774848</v>
      </c>
      <c r="CA826" s="89">
        <f t="shared" ca="1" si="1457"/>
        <v>1.2819676956059372</v>
      </c>
      <c r="CB826" s="89">
        <f t="shared" ca="1" si="1457"/>
        <v>0.608987165535404</v>
      </c>
      <c r="CC826" s="89">
        <f t="shared" ca="1" si="1457"/>
        <v>0.83405756968518707</v>
      </c>
      <c r="CD826" s="89">
        <f t="shared" ca="1" si="1444"/>
        <v>1.1363065440979028</v>
      </c>
      <c r="CE826" s="89">
        <f t="shared" ca="1" si="1444"/>
        <v>1.1852514966263548</v>
      </c>
      <c r="CF826" s="89">
        <f t="shared" ca="1" si="1444"/>
        <v>0.14064340000609032</v>
      </c>
      <c r="CG826" s="89">
        <f t="shared" ca="1" si="1444"/>
        <v>0.31049332508657795</v>
      </c>
      <c r="CH826" s="89">
        <f t="shared" ca="1" si="1444"/>
        <v>1.2253922436630109</v>
      </c>
      <c r="CI826" s="89">
        <f t="shared" ca="1" si="1444"/>
        <v>-0.25306294682490438</v>
      </c>
      <c r="CJ826" s="89">
        <f t="shared" ca="1" si="1444"/>
        <v>-0.3688699112209739</v>
      </c>
      <c r="CK826" s="89">
        <f t="shared" ca="1" si="1451"/>
        <v>-1.6062454526146361</v>
      </c>
      <c r="CL826" s="89">
        <f t="shared" ca="1" si="1451"/>
        <v>0.65744755549569223</v>
      </c>
      <c r="CM826" s="89">
        <f t="shared" ca="1" si="1451"/>
        <v>0.61942254120061624</v>
      </c>
      <c r="CN826" s="89">
        <f t="shared" ca="1" si="1451"/>
        <v>-0.45027345357489557</v>
      </c>
      <c r="CO826" s="89">
        <f t="shared" ca="1" si="1451"/>
        <v>1.6272120726102948</v>
      </c>
      <c r="CP826" s="89">
        <f t="shared" ca="1" si="1451"/>
        <v>1.1085223772879649</v>
      </c>
      <c r="CQ826" s="89">
        <f t="shared" ca="1" si="1451"/>
        <v>0.88170008014068346</v>
      </c>
      <c r="CR826" s="5">
        <f t="shared" ca="1" si="1451"/>
        <v>0.13924717965422606</v>
      </c>
      <c r="CS826" s="5">
        <f t="shared" ca="1" si="1451"/>
        <v>1.1597575228658794</v>
      </c>
      <c r="CT826" s="5">
        <f t="shared" ca="1" si="1451"/>
        <v>1.3188206172081172</v>
      </c>
      <c r="CU826" s="5">
        <f t="shared" ca="1" si="1451"/>
        <v>1.1221538651427605</v>
      </c>
      <c r="CV826" s="5">
        <f t="shared" ca="1" si="1431"/>
        <v>1.0229787783296889</v>
      </c>
      <c r="CW826" s="5" t="str">
        <f t="shared" si="1431"/>
        <v/>
      </c>
      <c r="CX826" s="5" t="str">
        <f t="shared" si="1431"/>
        <v/>
      </c>
      <c r="CY826" s="5" t="str">
        <f t="shared" si="1431"/>
        <v/>
      </c>
      <c r="CZ826" s="5" t="str">
        <f t="shared" si="1431"/>
        <v/>
      </c>
      <c r="DA826" s="5" t="str">
        <f t="shared" si="1430"/>
        <v/>
      </c>
      <c r="DB826" s="5" t="str">
        <f t="shared" si="1430"/>
        <v/>
      </c>
      <c r="DC826" s="5" t="str">
        <f t="shared" si="1430"/>
        <v/>
      </c>
      <c r="DD826" s="5" t="str">
        <f t="shared" si="1414"/>
        <v/>
      </c>
      <c r="DE826" s="5" t="str">
        <f t="shared" si="1414"/>
        <v/>
      </c>
      <c r="DF826" s="5" t="str">
        <f t="shared" si="1414"/>
        <v/>
      </c>
      <c r="DG826" s="133" t="str">
        <f t="shared" si="1414"/>
        <v/>
      </c>
      <c r="EE826" s="107"/>
      <c r="EF826" s="107"/>
      <c r="EG826" s="107"/>
      <c r="EH826" s="107"/>
      <c r="EI826" s="107"/>
      <c r="EJ826" s="107"/>
      <c r="EK826" s="107"/>
      <c r="EL826" s="107"/>
      <c r="EM826" s="107"/>
      <c r="EN826" s="107"/>
      <c r="EO826" s="107"/>
      <c r="EP826" s="107"/>
      <c r="EQ826" s="107"/>
      <c r="ER826" s="107"/>
      <c r="ES826" s="107"/>
      <c r="ET826" s="107"/>
      <c r="EU826" s="107"/>
      <c r="EV826" s="107"/>
      <c r="EW826" s="107"/>
      <c r="EX826" s="107"/>
      <c r="EY826" s="107"/>
    </row>
    <row r="827" spans="1:155" x14ac:dyDescent="0.25">
      <c r="A827" s="176">
        <f t="shared" ca="1" si="1415"/>
        <v>1.4184069361168732</v>
      </c>
      <c r="B827" s="164">
        <f t="shared" ca="1" si="1416"/>
        <v>9.217273331702544E-2</v>
      </c>
      <c r="C827" s="106">
        <f t="shared" ca="1" si="1417"/>
        <v>0.7092334983553199</v>
      </c>
      <c r="D827" s="108">
        <f t="shared" ca="1" si="1418"/>
        <v>1.6699130137115359</v>
      </c>
      <c r="E827" s="109">
        <f t="shared" ca="1" si="1419"/>
        <v>18.117212689873462</v>
      </c>
      <c r="F827" s="109">
        <f t="shared" ca="1" si="1420"/>
        <v>6.9408144979267679</v>
      </c>
      <c r="G827" s="109">
        <f t="shared" ca="1" si="1421"/>
        <v>19.444773133190544</v>
      </c>
      <c r="H827" s="109">
        <f t="shared" ca="1" si="1422"/>
        <v>12.503958635263777</v>
      </c>
      <c r="I827" s="177"/>
      <c r="J827" s="30" t="s">
        <v>815</v>
      </c>
      <c r="K827" s="89">
        <f t="shared" ca="1" si="1460"/>
        <v>-0.81775242806075465</v>
      </c>
      <c r="L827" s="89">
        <f t="shared" ca="1" si="1460"/>
        <v>0.10667228108213433</v>
      </c>
      <c r="M827" s="89">
        <f t="shared" ca="1" si="1460"/>
        <v>-9.3840171590928279E-2</v>
      </c>
      <c r="N827" s="89">
        <f t="shared" ca="1" si="1460"/>
        <v>2.8755171397204293E-2</v>
      </c>
      <c r="O827" s="89">
        <f t="shared" ca="1" si="1460"/>
        <v>0.14357639329378769</v>
      </c>
      <c r="P827" s="89">
        <f t="shared" ca="1" si="1460"/>
        <v>0.21206368060581204</v>
      </c>
      <c r="Q827" s="89">
        <f t="shared" ca="1" si="1460"/>
        <v>0.21206368060581204</v>
      </c>
      <c r="R827" s="89">
        <f t="shared" ca="1" si="1460"/>
        <v>0.74160465676181864</v>
      </c>
      <c r="S827" s="89">
        <f t="shared" ca="1" si="1460"/>
        <v>-0.15653910921934289</v>
      </c>
      <c r="T827" s="89">
        <f t="shared" ca="1" si="1460"/>
        <v>0.53753403810350731</v>
      </c>
      <c r="U827" s="89">
        <f t="shared" ca="1" si="1461"/>
        <v>5.4419538639000731E-2</v>
      </c>
      <c r="V827" s="89">
        <f t="shared" ca="1" si="1461"/>
        <v>-0.31999883307611282</v>
      </c>
      <c r="W827" s="89">
        <f t="shared" ca="1" si="1461"/>
        <v>0.89371861765175975</v>
      </c>
      <c r="X827" s="89">
        <f t="shared" ca="1" si="1461"/>
        <v>0.41148501321826991</v>
      </c>
      <c r="Y827" s="89">
        <f t="shared" ca="1" si="1461"/>
        <v>1.1628631778867338</v>
      </c>
      <c r="Z827" s="89">
        <f t="shared" ca="1" si="1461"/>
        <v>5.4419538639000731E-2</v>
      </c>
      <c r="AA827" s="89">
        <f t="shared" ca="1" si="1461"/>
        <v>0.13695300672662025</v>
      </c>
      <c r="AB827" s="89">
        <f t="shared" ca="1" si="1461"/>
        <v>0.14357639329378769</v>
      </c>
      <c r="AC827" s="89">
        <f t="shared" ca="1" si="1461"/>
        <v>1.4105767449530626E-2</v>
      </c>
      <c r="AD827" s="89">
        <f t="shared" ca="1" si="1461"/>
        <v>0.94353006046483001</v>
      </c>
      <c r="AE827" s="89">
        <f t="shared" ca="1" si="1462"/>
        <v>-1.4331148233707331</v>
      </c>
      <c r="AF827" s="89">
        <f t="shared" ca="1" si="1462"/>
        <v>-1.0649490381436091</v>
      </c>
      <c r="AG827" s="89">
        <f t="shared" ca="1" si="1462"/>
        <v>0.82443786118685636</v>
      </c>
      <c r="AH827" s="89">
        <f t="shared" ca="1" si="1462"/>
        <v>-1.3483164959119551</v>
      </c>
      <c r="AI827" s="89">
        <f t="shared" ca="1" si="1462"/>
        <v>1.4105767449530626E-2</v>
      </c>
      <c r="AJ827" s="89">
        <f t="shared" ca="1" si="1462"/>
        <v>-1.0649490381436091</v>
      </c>
      <c r="AK827" s="89">
        <f t="shared" ca="1" si="1462"/>
        <v>0.10667228108213433</v>
      </c>
      <c r="AL827" s="89">
        <f t="shared" ca="1" si="1462"/>
        <v>-0.41558093709150801</v>
      </c>
      <c r="AM827" s="89">
        <f t="shared" ca="1" si="1462"/>
        <v>-1.3483164959119551</v>
      </c>
      <c r="AN827" s="89">
        <f t="shared" ca="1" si="1462"/>
        <v>0.82443786118685636</v>
      </c>
      <c r="AO827" s="89">
        <f t="shared" ca="1" si="1463"/>
        <v>0.2685645797022288</v>
      </c>
      <c r="AP827" s="89">
        <f t="shared" ca="1" si="1463"/>
        <v>0.10667228108213433</v>
      </c>
      <c r="AQ827" s="89">
        <f t="shared" ca="1" si="1463"/>
        <v>0.10667228108213433</v>
      </c>
      <c r="AR827" s="89">
        <f t="shared" ca="1" si="1463"/>
        <v>-1.4331148233707331</v>
      </c>
      <c r="AS827" s="89">
        <f t="shared" ca="1" si="1463"/>
        <v>0.3096998313943522</v>
      </c>
      <c r="AT827" s="89">
        <f t="shared" ca="1" si="1463"/>
        <v>-0.15653910921934289</v>
      </c>
      <c r="AU827" s="89">
        <f t="shared" ca="1" si="1463"/>
        <v>-1.0649490381436091</v>
      </c>
      <c r="AV827" s="89">
        <f t="shared" ca="1" si="1463"/>
        <v>-0.81775242806075465</v>
      </c>
      <c r="AW827" s="89">
        <f t="shared" ca="1" si="1463"/>
        <v>-0.81775242806075465</v>
      </c>
      <c r="AX827" s="89" t="str">
        <f t="shared" ca="1" si="1463"/>
        <v/>
      </c>
      <c r="AY827" s="89" t="str">
        <f t="shared" ca="1" si="1464"/>
        <v/>
      </c>
      <c r="AZ827" s="89" t="str">
        <f t="shared" ca="1" si="1464"/>
        <v/>
      </c>
      <c r="BA827" s="89" t="str">
        <f t="shared" ca="1" si="1464"/>
        <v/>
      </c>
      <c r="BB827" s="89" t="str">
        <f t="shared" ca="1" si="1464"/>
        <v/>
      </c>
      <c r="BC827" s="89" t="str">
        <f t="shared" ca="1" si="1464"/>
        <v/>
      </c>
      <c r="BD827" s="89" t="str">
        <f t="shared" ca="1" si="1464"/>
        <v/>
      </c>
      <c r="BE827" s="89" t="str">
        <f t="shared" ca="1" si="1464"/>
        <v/>
      </c>
      <c r="BF827" s="89" t="str">
        <f t="shared" ca="1" si="1464"/>
        <v/>
      </c>
      <c r="BG827" s="89" t="str">
        <f t="shared" ca="1" si="1464"/>
        <v/>
      </c>
      <c r="BH827" s="89" t="str">
        <f t="shared" ca="1" si="1464"/>
        <v/>
      </c>
      <c r="BJ827" s="132">
        <f t="shared" ca="1" si="1459"/>
        <v>0.19571622257349763</v>
      </c>
      <c r="BK827" s="89">
        <f t="shared" ca="1" si="1459"/>
        <v>1.0907475444093118</v>
      </c>
      <c r="BL827" s="89">
        <f t="shared" ca="1" si="1459"/>
        <v>0.91031533359977224</v>
      </c>
      <c r="BM827" s="89">
        <f t="shared" ca="1" si="1459"/>
        <v>0.68417464049784127</v>
      </c>
      <c r="BN827" s="89">
        <f t="shared" ca="1" si="1459"/>
        <v>1.2185196630499491</v>
      </c>
      <c r="BO827" s="89">
        <f t="shared" ca="1" si="1459"/>
        <v>1.0653069336386372</v>
      </c>
      <c r="BP827" s="89">
        <f t="shared" ca="1" si="1459"/>
        <v>1.2175080936891223</v>
      </c>
      <c r="BQ827" s="89">
        <f t="shared" ca="1" si="1459"/>
        <v>1.6121459968168022</v>
      </c>
      <c r="BR827" s="89">
        <f t="shared" ca="1" si="1459"/>
        <v>0.6113611510948922</v>
      </c>
      <c r="BS827" s="89">
        <f t="shared" ca="1" si="1459"/>
        <v>1.1439514297015743</v>
      </c>
      <c r="BT827" s="89">
        <f t="shared" ca="1" si="1459"/>
        <v>0.79474188556806835</v>
      </c>
      <c r="BU827" s="89">
        <f t="shared" ca="1" si="1458"/>
        <v>0.40369345836050291</v>
      </c>
      <c r="BV827" s="89">
        <f t="shared" ca="1" si="1458"/>
        <v>1.2371202072127756</v>
      </c>
      <c r="BW827" s="89">
        <f t="shared" ca="1" si="1458"/>
        <v>0.84456787084373286</v>
      </c>
      <c r="BX827" s="89">
        <f t="shared" ca="1" si="1458"/>
        <v>2.1056540926780647</v>
      </c>
      <c r="BY827" s="89">
        <f t="shared" ca="1" si="1458"/>
        <v>1.2674724327660789</v>
      </c>
      <c r="BZ827" s="89">
        <f t="shared" ca="1" si="1457"/>
        <v>1.1533295593137116</v>
      </c>
      <c r="CA827" s="89">
        <f t="shared" ca="1" si="1457"/>
        <v>1.3269608283074412</v>
      </c>
      <c r="CB827" s="89">
        <f t="shared" ca="1" si="1457"/>
        <v>0.30348325424347866</v>
      </c>
      <c r="CC827" s="89">
        <f t="shared" ca="1" si="1457"/>
        <v>1.8714278017409454</v>
      </c>
      <c r="CD827" s="89">
        <f t="shared" ca="1" si="1444"/>
        <v>-0.43376128599945063</v>
      </c>
      <c r="CE827" s="89">
        <f t="shared" ca="1" si="1444"/>
        <v>-0.41723157962076174</v>
      </c>
      <c r="CF827" s="89">
        <f t="shared" ca="1" si="1444"/>
        <v>0.55359624797467677</v>
      </c>
      <c r="CG827" s="89">
        <f t="shared" ca="1" si="1444"/>
        <v>-0.6259759859236862</v>
      </c>
      <c r="CH827" s="89">
        <f t="shared" ca="1" si="1444"/>
        <v>0.92979817971818945</v>
      </c>
      <c r="CI827" s="89">
        <f t="shared" ca="1" si="1444"/>
        <v>-1.7294969981867834</v>
      </c>
      <c r="CJ827" s="89">
        <f t="shared" ca="1" si="1444"/>
        <v>-0.3688699112209739</v>
      </c>
      <c r="CK827" s="89">
        <f t="shared" ca="1" si="1451"/>
        <v>-0.67350989379418902</v>
      </c>
      <c r="CL827" s="89">
        <f t="shared" ca="1" si="1451"/>
        <v>-1.0005687718106151</v>
      </c>
      <c r="CM827" s="89">
        <f t="shared" ca="1" si="1451"/>
        <v>1.8557075872891635</v>
      </c>
      <c r="CN827" s="89">
        <f t="shared" ca="1" si="1451"/>
        <v>1.2514059494980665</v>
      </c>
      <c r="CO827" s="89">
        <f t="shared" ca="1" si="1451"/>
        <v>0.99227969693061058</v>
      </c>
      <c r="CP827" s="89">
        <f t="shared" ca="1" si="1451"/>
        <v>1.0716182650763115</v>
      </c>
      <c r="CQ827" s="89">
        <f t="shared" ca="1" si="1451"/>
        <v>-0.68836774995666994</v>
      </c>
      <c r="CR827" s="5">
        <f t="shared" ca="1" si="1451"/>
        <v>1.4586924314198346</v>
      </c>
      <c r="CS827" s="5">
        <f t="shared" ca="1" si="1451"/>
        <v>0.93938820976406201</v>
      </c>
      <c r="CT827" s="5">
        <f t="shared" ca="1" si="1451"/>
        <v>0.11691857233788783</v>
      </c>
      <c r="CU827" s="5">
        <f t="shared" ca="1" si="1451"/>
        <v>-5.2983943123463551E-3</v>
      </c>
      <c r="CV827" s="5">
        <f t="shared" ca="1" si="1431"/>
        <v>-0.61921151091792215</v>
      </c>
      <c r="CW827" s="5" t="str">
        <f t="shared" si="1431"/>
        <v/>
      </c>
      <c r="CX827" s="5" t="str">
        <f t="shared" si="1431"/>
        <v/>
      </c>
      <c r="CY827" s="5" t="str">
        <f t="shared" si="1431"/>
        <v/>
      </c>
      <c r="CZ827" s="5" t="str">
        <f t="shared" si="1431"/>
        <v/>
      </c>
      <c r="DA827" s="5" t="str">
        <f t="shared" si="1430"/>
        <v/>
      </c>
      <c r="DB827" s="5" t="str">
        <f t="shared" si="1430"/>
        <v/>
      </c>
      <c r="DC827" s="5" t="str">
        <f t="shared" si="1430"/>
        <v/>
      </c>
      <c r="DD827" s="5" t="str">
        <f t="shared" si="1414"/>
        <v/>
      </c>
      <c r="DE827" s="5" t="str">
        <f t="shared" si="1414"/>
        <v/>
      </c>
      <c r="DF827" s="5" t="str">
        <f t="shared" si="1414"/>
        <v/>
      </c>
      <c r="DG827" s="133" t="str">
        <f t="shared" si="1414"/>
        <v/>
      </c>
      <c r="EE827" s="107"/>
      <c r="EF827" s="107"/>
      <c r="EG827" s="107"/>
      <c r="EH827" s="107"/>
      <c r="EI827" s="107"/>
      <c r="EJ827" s="107"/>
      <c r="EK827" s="107"/>
      <c r="EL827" s="107"/>
      <c r="EM827" s="107"/>
      <c r="EN827" s="107"/>
      <c r="EO827" s="107"/>
      <c r="EP827" s="107"/>
      <c r="EQ827" s="107"/>
      <c r="ER827" s="107"/>
      <c r="ES827" s="107"/>
      <c r="ET827" s="107"/>
      <c r="EU827" s="107"/>
      <c r="EV827" s="107"/>
      <c r="EW827" s="107"/>
      <c r="EX827" s="107"/>
      <c r="EY827" s="107"/>
    </row>
    <row r="828" spans="1:155" x14ac:dyDescent="0.25">
      <c r="A828" s="176">
        <f t="shared" ca="1" si="1415"/>
        <v>1.6345876313686167</v>
      </c>
      <c r="B828" s="164">
        <f t="shared" ca="1" si="1416"/>
        <v>9.7125064217664883E-2</v>
      </c>
      <c r="C828" s="106">
        <f t="shared" ca="1" si="1417"/>
        <v>0.66701183364281369</v>
      </c>
      <c r="D828" s="108">
        <f t="shared" ca="1" si="1418"/>
        <v>1.8570400244783909</v>
      </c>
      <c r="E828" s="109">
        <f t="shared" ca="1" si="1419"/>
        <v>19.120090570201516</v>
      </c>
      <c r="F828" s="109">
        <f t="shared" ca="1" si="1420"/>
        <v>7.0745711428646327</v>
      </c>
      <c r="G828" s="109">
        <f t="shared" ca="1" si="1421"/>
        <v>22.79243479715246</v>
      </c>
      <c r="H828" s="109">
        <f t="shared" ca="1" si="1422"/>
        <v>15.717863654287827</v>
      </c>
      <c r="I828" s="177"/>
      <c r="J828" s="30" t="s">
        <v>816</v>
      </c>
      <c r="K828" s="89">
        <f t="shared" ca="1" si="1460"/>
        <v>0.89371861765175975</v>
      </c>
      <c r="L828" s="89">
        <f t="shared" ca="1" si="1460"/>
        <v>1.1628631778867338</v>
      </c>
      <c r="M828" s="89">
        <f t="shared" ca="1" si="1460"/>
        <v>0.89371861765175975</v>
      </c>
      <c r="N828" s="89">
        <f t="shared" ca="1" si="1460"/>
        <v>-0.30700255599325066</v>
      </c>
      <c r="O828" s="89">
        <f t="shared" ca="1" si="1460"/>
        <v>0.74160465676181864</v>
      </c>
      <c r="P828" s="89">
        <f t="shared" ca="1" si="1460"/>
        <v>-1.3483164959119551</v>
      </c>
      <c r="Q828" s="89">
        <f t="shared" ca="1" si="1460"/>
        <v>-1.0649490381436091</v>
      </c>
      <c r="R828" s="89">
        <f t="shared" ca="1" si="1460"/>
        <v>3.6539036893229848E-2</v>
      </c>
      <c r="S828" s="89">
        <f t="shared" ca="1" si="1460"/>
        <v>-1.3483164959119551</v>
      </c>
      <c r="T828" s="89">
        <f t="shared" ca="1" si="1460"/>
        <v>-0.41184718490169098</v>
      </c>
      <c r="U828" s="89">
        <f t="shared" ca="1" si="1461"/>
        <v>-9.3840171590928279E-2</v>
      </c>
      <c r="V828" s="89">
        <f t="shared" ca="1" si="1461"/>
        <v>1.8449135142460493E-2</v>
      </c>
      <c r="W828" s="89">
        <f t="shared" ca="1" si="1461"/>
        <v>-0.41184718490169098</v>
      </c>
      <c r="X828" s="89">
        <f t="shared" ca="1" si="1461"/>
        <v>-1.0097454203712564</v>
      </c>
      <c r="Y828" s="89">
        <f t="shared" ca="1" si="1461"/>
        <v>0.3096998313943522</v>
      </c>
      <c r="Z828" s="89">
        <f t="shared" ca="1" si="1461"/>
        <v>6.3830203882474623E-2</v>
      </c>
      <c r="AA828" s="89">
        <f t="shared" ca="1" si="1461"/>
        <v>0.82443786118685636</v>
      </c>
      <c r="AB828" s="89">
        <f t="shared" ca="1" si="1461"/>
        <v>0.94353006046483001</v>
      </c>
      <c r="AC828" s="89">
        <f t="shared" ca="1" si="1461"/>
        <v>0.41148501321826991</v>
      </c>
      <c r="AD828" s="89">
        <f t="shared" ca="1" si="1461"/>
        <v>-0.41184718490169098</v>
      </c>
      <c r="AE828" s="89">
        <f t="shared" ca="1" si="1462"/>
        <v>0.2685645797022288</v>
      </c>
      <c r="AF828" s="89">
        <f t="shared" ca="1" si="1462"/>
        <v>-0.15653910921934289</v>
      </c>
      <c r="AG828" s="89">
        <f t="shared" ca="1" si="1462"/>
        <v>6.3830203882474623E-2</v>
      </c>
      <c r="AH828" s="89">
        <f t="shared" ca="1" si="1462"/>
        <v>-9.3840171590928279E-2</v>
      </c>
      <c r="AI828" s="89">
        <f t="shared" ca="1" si="1462"/>
        <v>0.89371861765175975</v>
      </c>
      <c r="AJ828" s="89">
        <f t="shared" ca="1" si="1462"/>
        <v>0.94353006046483001</v>
      </c>
      <c r="AK828" s="89">
        <f t="shared" ca="1" si="1462"/>
        <v>-0.30700255599325066</v>
      </c>
      <c r="AL828" s="89">
        <f t="shared" ca="1" si="1462"/>
        <v>-0.15653910921934289</v>
      </c>
      <c r="AM828" s="89">
        <f t="shared" ca="1" si="1462"/>
        <v>-9.3840171590928279E-2</v>
      </c>
      <c r="AN828" s="89">
        <f t="shared" ca="1" si="1462"/>
        <v>-0.22096981093654566</v>
      </c>
      <c r="AO828" s="89">
        <f t="shared" ca="1" si="1463"/>
        <v>0.51560491500326755</v>
      </c>
      <c r="AP828" s="89">
        <f t="shared" ca="1" si="1463"/>
        <v>0.31960967874145596</v>
      </c>
      <c r="AQ828" s="89">
        <f t="shared" ca="1" si="1463"/>
        <v>0.89371861765175975</v>
      </c>
      <c r="AR828" s="89">
        <f t="shared" ca="1" si="1463"/>
        <v>0.82443786118685636</v>
      </c>
      <c r="AS828" s="89">
        <f t="shared" ca="1" si="1463"/>
        <v>0.31960967874145596</v>
      </c>
      <c r="AT828" s="89">
        <f t="shared" ca="1" si="1463"/>
        <v>-0.30700255599325066</v>
      </c>
      <c r="AU828" s="89">
        <f t="shared" ca="1" si="1463"/>
        <v>-0.21005970810345143</v>
      </c>
      <c r="AV828" s="89">
        <f t="shared" ca="1" si="1463"/>
        <v>0.41148501321826991</v>
      </c>
      <c r="AW828" s="89">
        <f t="shared" ca="1" si="1463"/>
        <v>-1.0649490381436091</v>
      </c>
      <c r="AX828" s="89" t="str">
        <f t="shared" ca="1" si="1463"/>
        <v/>
      </c>
      <c r="AY828" s="89" t="str">
        <f t="shared" ca="1" si="1464"/>
        <v/>
      </c>
      <c r="AZ828" s="89" t="str">
        <f t="shared" ca="1" si="1464"/>
        <v/>
      </c>
      <c r="BA828" s="89" t="str">
        <f t="shared" ca="1" si="1464"/>
        <v/>
      </c>
      <c r="BB828" s="89" t="str">
        <f t="shared" ca="1" si="1464"/>
        <v/>
      </c>
      <c r="BC828" s="89" t="str">
        <f t="shared" ca="1" si="1464"/>
        <v/>
      </c>
      <c r="BD828" s="89" t="str">
        <f t="shared" ca="1" si="1464"/>
        <v/>
      </c>
      <c r="BE828" s="89" t="str">
        <f t="shared" ca="1" si="1464"/>
        <v/>
      </c>
      <c r="BF828" s="89" t="str">
        <f t="shared" ca="1" si="1464"/>
        <v/>
      </c>
      <c r="BG828" s="89" t="str">
        <f t="shared" ca="1" si="1464"/>
        <v/>
      </c>
      <c r="BH828" s="89" t="str">
        <f t="shared" ca="1" si="1464"/>
        <v/>
      </c>
      <c r="BJ828" s="132">
        <f t="shared" ca="1" si="1459"/>
        <v>1.907187268286012</v>
      </c>
      <c r="BK828" s="89">
        <f t="shared" ca="1" si="1459"/>
        <v>2.1469384412139112</v>
      </c>
      <c r="BL828" s="89">
        <f t="shared" ca="1" si="1459"/>
        <v>1.8978741228424603</v>
      </c>
      <c r="BM828" s="89">
        <f t="shared" ca="1" si="1459"/>
        <v>0.34841691310738632</v>
      </c>
      <c r="BN828" s="89">
        <f t="shared" ca="1" si="1459"/>
        <v>1.81654792651798</v>
      </c>
      <c r="BO828" s="89">
        <f t="shared" ca="1" si="1459"/>
        <v>-0.4950732428791299</v>
      </c>
      <c r="BP828" s="89">
        <f t="shared" ca="1" si="1459"/>
        <v>-5.9504625060298855E-2</v>
      </c>
      <c r="BQ828" s="89">
        <f t="shared" ca="1" si="1459"/>
        <v>0.90708037694821342</v>
      </c>
      <c r="BR828" s="89">
        <f t="shared" ca="1" si="1459"/>
        <v>-0.58041623559772004</v>
      </c>
      <c r="BS828" s="89">
        <f t="shared" ca="1" si="1459"/>
        <v>0.19457020669637587</v>
      </c>
      <c r="BT828" s="89">
        <f t="shared" ca="1" si="1459"/>
        <v>0.64648217533813934</v>
      </c>
      <c r="BU828" s="89">
        <f t="shared" ca="1" si="1458"/>
        <v>0.74214142657907622</v>
      </c>
      <c r="BV828" s="89">
        <f t="shared" ca="1" si="1458"/>
        <v>-6.8445595340675125E-2</v>
      </c>
      <c r="BW828" s="89">
        <f t="shared" ca="1" si="1458"/>
        <v>-0.57666256274579342</v>
      </c>
      <c r="BX828" s="89">
        <f t="shared" ca="1" si="1458"/>
        <v>1.2524907461856833</v>
      </c>
      <c r="BY828" s="89">
        <f t="shared" ca="1" si="1458"/>
        <v>1.2768830980095527</v>
      </c>
      <c r="BZ828" s="89">
        <f t="shared" ca="1" si="1457"/>
        <v>1.8408144137739477</v>
      </c>
      <c r="CA828" s="89">
        <f t="shared" ca="1" si="1457"/>
        <v>2.1269144954784833</v>
      </c>
      <c r="CB828" s="89">
        <f t="shared" ca="1" si="1457"/>
        <v>0.70086250001221795</v>
      </c>
      <c r="CC828" s="89">
        <f t="shared" ca="1" si="1457"/>
        <v>0.51605055637442443</v>
      </c>
      <c r="CD828" s="89">
        <f t="shared" ca="1" si="1444"/>
        <v>1.2679181170735112</v>
      </c>
      <c r="CE828" s="89">
        <f t="shared" ca="1" si="1444"/>
        <v>0.49117834930350446</v>
      </c>
      <c r="CF828" s="89">
        <f t="shared" ca="1" si="1444"/>
        <v>-0.20701140932970497</v>
      </c>
      <c r="CG828" s="89">
        <f t="shared" ca="1" si="1444"/>
        <v>0.62850033839734065</v>
      </c>
      <c r="CH828" s="89">
        <f t="shared" ca="1" si="1444"/>
        <v>1.8094110299204185</v>
      </c>
      <c r="CI828" s="89">
        <f t="shared" ca="1" si="1444"/>
        <v>0.27898210042165572</v>
      </c>
      <c r="CJ828" s="89">
        <f t="shared" ca="1" si="1444"/>
        <v>-0.78254474829635889</v>
      </c>
      <c r="CK828" s="89">
        <f t="shared" ca="1" si="1451"/>
        <v>-0.4144680659220239</v>
      </c>
      <c r="CL828" s="89">
        <f t="shared" ca="1" si="1451"/>
        <v>0.25390755251041175</v>
      </c>
      <c r="CM828" s="89">
        <f t="shared" ca="1" si="1451"/>
        <v>0.8102999151657615</v>
      </c>
      <c r="CN828" s="89">
        <f t="shared" ca="1" si="1451"/>
        <v>1.4984462847991051</v>
      </c>
      <c r="CO828" s="89">
        <f t="shared" ca="1" si="1451"/>
        <v>1.2052170945899321</v>
      </c>
      <c r="CP828" s="89">
        <f t="shared" ca="1" si="1451"/>
        <v>1.8586646016459369</v>
      </c>
      <c r="CQ828" s="89">
        <f t="shared" ca="1" si="1451"/>
        <v>1.5691849346009197</v>
      </c>
      <c r="CR828" s="5">
        <f t="shared" ca="1" si="1451"/>
        <v>1.4686022787669384</v>
      </c>
      <c r="CS828" s="5">
        <f t="shared" ca="1" si="1451"/>
        <v>0.78892476299015424</v>
      </c>
      <c r="CT828" s="5">
        <f t="shared" ca="1" si="1451"/>
        <v>0.97180790237804549</v>
      </c>
      <c r="CU828" s="5">
        <f t="shared" ca="1" si="1451"/>
        <v>1.2239390469666782</v>
      </c>
      <c r="CV828" s="5">
        <f t="shared" ca="1" si="1451"/>
        <v>-0.86640812100077658</v>
      </c>
      <c r="CW828" s="5" t="str">
        <f t="shared" si="1451"/>
        <v/>
      </c>
      <c r="CX828" s="5" t="str">
        <f t="shared" si="1451"/>
        <v/>
      </c>
      <c r="CY828" s="5" t="str">
        <f t="shared" si="1451"/>
        <v/>
      </c>
      <c r="CZ828" s="5" t="str">
        <f t="shared" si="1451"/>
        <v/>
      </c>
      <c r="DA828" s="5" t="str">
        <f t="shared" si="1430"/>
        <v/>
      </c>
      <c r="DB828" s="5" t="str">
        <f t="shared" si="1430"/>
        <v/>
      </c>
      <c r="DC828" s="5" t="str">
        <f t="shared" si="1430"/>
        <v/>
      </c>
      <c r="DD828" s="5" t="str">
        <f t="shared" si="1414"/>
        <v/>
      </c>
      <c r="DE828" s="5" t="str">
        <f t="shared" si="1414"/>
        <v/>
      </c>
      <c r="DF828" s="5" t="str">
        <f t="shared" si="1414"/>
        <v/>
      </c>
      <c r="DG828" s="133" t="str">
        <f t="shared" si="1414"/>
        <v/>
      </c>
      <c r="EE828" s="107"/>
      <c r="EF828" s="107"/>
      <c r="EG828" s="107"/>
      <c r="EH828" s="107"/>
      <c r="EI828" s="107"/>
      <c r="EJ828" s="107"/>
      <c r="EK828" s="107"/>
      <c r="EL828" s="107"/>
      <c r="EM828" s="107"/>
      <c r="EN828" s="107"/>
      <c r="EO828" s="107"/>
      <c r="EP828" s="107"/>
      <c r="EQ828" s="107"/>
      <c r="ER828" s="107"/>
      <c r="ES828" s="107"/>
      <c r="ET828" s="107"/>
      <c r="EU828" s="107"/>
      <c r="EV828" s="107"/>
      <c r="EW828" s="107"/>
      <c r="EX828" s="107"/>
      <c r="EY828" s="107"/>
    </row>
    <row r="829" spans="1:155" x14ac:dyDescent="0.25">
      <c r="A829" s="176">
        <f t="shared" ca="1" si="1415"/>
        <v>1.3792048942581177</v>
      </c>
      <c r="B829" s="164">
        <f t="shared" ca="1" si="1416"/>
        <v>7.2434078021238246E-2</v>
      </c>
      <c r="C829" s="106">
        <f t="shared" ca="1" si="1417"/>
        <v>0.56775430042027752</v>
      </c>
      <c r="D829" s="108">
        <f t="shared" ca="1" si="1418"/>
        <v>1.5403773670809771</v>
      </c>
      <c r="E829" s="109">
        <f t="shared" ca="1" si="1419"/>
        <v>21.265920809115926</v>
      </c>
      <c r="F829" s="109">
        <f t="shared" ca="1" si="1420"/>
        <v>8.3399323872430635</v>
      </c>
      <c r="G829" s="109">
        <f t="shared" ca="1" si="1421"/>
        <v>21.2708409033559</v>
      </c>
      <c r="H829" s="109">
        <f t="shared" ca="1" si="1422"/>
        <v>12.930908516112837</v>
      </c>
      <c r="I829" s="177"/>
      <c r="J829" s="30" t="s">
        <v>817</v>
      </c>
      <c r="K829" s="89">
        <f t="shared" ca="1" si="1460"/>
        <v>0.53753403810350731</v>
      </c>
      <c r="L829" s="89">
        <f t="shared" ca="1" si="1460"/>
        <v>1.1628631778867338</v>
      </c>
      <c r="M829" s="89">
        <f t="shared" ca="1" si="1460"/>
        <v>-0.21005970810345143</v>
      </c>
      <c r="N829" s="89">
        <f t="shared" ca="1" si="1460"/>
        <v>-1.0649490381436091</v>
      </c>
      <c r="O829" s="89">
        <f t="shared" ca="1" si="1460"/>
        <v>-0.44623785415300243</v>
      </c>
      <c r="P829" s="89">
        <f t="shared" ca="1" si="1460"/>
        <v>-0.41558093709150801</v>
      </c>
      <c r="Q829" s="89">
        <f t="shared" ca="1" si="1460"/>
        <v>-0.30649199665355353</v>
      </c>
      <c r="R829" s="89">
        <f t="shared" ca="1" si="1460"/>
        <v>0.74160465676181864</v>
      </c>
      <c r="S829" s="89">
        <f t="shared" ca="1" si="1460"/>
        <v>-1.0649490381436091</v>
      </c>
      <c r="T829" s="89">
        <f t="shared" ca="1" si="1460"/>
        <v>2.8755171397204293E-2</v>
      </c>
      <c r="U829" s="89">
        <f t="shared" ca="1" si="1461"/>
        <v>2.8755171397204293E-2</v>
      </c>
      <c r="V829" s="89">
        <f t="shared" ca="1" si="1461"/>
        <v>0.3096998313943522</v>
      </c>
      <c r="W829" s="89">
        <f t="shared" ca="1" si="1461"/>
        <v>0.51560491500326755</v>
      </c>
      <c r="X829" s="89">
        <f t="shared" ca="1" si="1461"/>
        <v>0.74370258632857644</v>
      </c>
      <c r="Y829" s="89">
        <f t="shared" ca="1" si="1461"/>
        <v>0.51560491500326755</v>
      </c>
      <c r="Z829" s="89">
        <f t="shared" ca="1" si="1461"/>
        <v>9.8583260592283506E-2</v>
      </c>
      <c r="AA829" s="89">
        <f t="shared" ca="1" si="1461"/>
        <v>0.53753403810350731</v>
      </c>
      <c r="AB829" s="89">
        <f t="shared" ca="1" si="1461"/>
        <v>2.8755171397204293E-2</v>
      </c>
      <c r="AC829" s="89">
        <f t="shared" ca="1" si="1461"/>
        <v>-0.21005970810345143</v>
      </c>
      <c r="AD829" s="89">
        <f t="shared" ca="1" si="1461"/>
        <v>0.51560491500326755</v>
      </c>
      <c r="AE829" s="89">
        <f t="shared" ca="1" si="1462"/>
        <v>-0.22096981093654566</v>
      </c>
      <c r="AF829" s="89">
        <f t="shared" ca="1" si="1462"/>
        <v>-0.81775242806075465</v>
      </c>
      <c r="AG829" s="89">
        <f t="shared" ca="1" si="1462"/>
        <v>-9.3840171590928279E-2</v>
      </c>
      <c r="AH829" s="89">
        <f t="shared" ca="1" si="1462"/>
        <v>-0.41558093709150801</v>
      </c>
      <c r="AI829" s="89">
        <f t="shared" ca="1" si="1462"/>
        <v>0.74160465676181864</v>
      </c>
      <c r="AJ829" s="89">
        <f t="shared" ca="1" si="1462"/>
        <v>1.8449135142460493E-2</v>
      </c>
      <c r="AK829" s="89">
        <f t="shared" ca="1" si="1462"/>
        <v>0.41148501321826991</v>
      </c>
      <c r="AL829" s="89">
        <f t="shared" ca="1" si="1462"/>
        <v>0.14357639329378769</v>
      </c>
      <c r="AM829" s="89">
        <f t="shared" ca="1" si="1462"/>
        <v>-0.41184718490169098</v>
      </c>
      <c r="AN829" s="89">
        <f t="shared" ca="1" si="1462"/>
        <v>-1.4331148233707331</v>
      </c>
      <c r="AO829" s="89">
        <f t="shared" ca="1" si="1463"/>
        <v>0.13695300672662025</v>
      </c>
      <c r="AP829" s="89">
        <f t="shared" ca="1" si="1463"/>
        <v>-9.3840171590928279E-2</v>
      </c>
      <c r="AQ829" s="89">
        <f t="shared" ca="1" si="1463"/>
        <v>0.21206368060581204</v>
      </c>
      <c r="AR829" s="89">
        <f t="shared" ca="1" si="1463"/>
        <v>-0.31999883307611282</v>
      </c>
      <c r="AS829" s="89">
        <f t="shared" ca="1" si="1463"/>
        <v>0.14357639329378769</v>
      </c>
      <c r="AT829" s="89">
        <f t="shared" ca="1" si="1463"/>
        <v>-0.30649199665355353</v>
      </c>
      <c r="AU829" s="89">
        <f t="shared" ca="1" si="1463"/>
        <v>2.8755171397204293E-2</v>
      </c>
      <c r="AV829" s="89">
        <f t="shared" ca="1" si="1463"/>
        <v>0.74160465676181864</v>
      </c>
      <c r="AW829" s="89">
        <f t="shared" ca="1" si="1463"/>
        <v>0.74370258632857644</v>
      </c>
      <c r="AX829" s="89" t="str">
        <f t="shared" ca="1" si="1463"/>
        <v/>
      </c>
      <c r="AY829" s="89" t="str">
        <f t="shared" ca="1" si="1464"/>
        <v/>
      </c>
      <c r="AZ829" s="89" t="str">
        <f t="shared" ca="1" si="1464"/>
        <v/>
      </c>
      <c r="BA829" s="89" t="str">
        <f t="shared" ca="1" si="1464"/>
        <v/>
      </c>
      <c r="BB829" s="89" t="str">
        <f t="shared" ca="1" si="1464"/>
        <v/>
      </c>
      <c r="BC829" s="89" t="str">
        <f t="shared" ca="1" si="1464"/>
        <v/>
      </c>
      <c r="BD829" s="89" t="str">
        <f t="shared" ca="1" si="1464"/>
        <v/>
      </c>
      <c r="BE829" s="89" t="str">
        <f t="shared" ca="1" si="1464"/>
        <v/>
      </c>
      <c r="BF829" s="89" t="str">
        <f t="shared" ca="1" si="1464"/>
        <v/>
      </c>
      <c r="BG829" s="89" t="str">
        <f t="shared" ca="1" si="1464"/>
        <v/>
      </c>
      <c r="BH829" s="89" t="str">
        <f t="shared" ca="1" si="1464"/>
        <v/>
      </c>
      <c r="BJ829" s="132">
        <f t="shared" ca="1" si="1459"/>
        <v>1.5510026887377597</v>
      </c>
      <c r="BK829" s="89">
        <f t="shared" ca="1" si="1459"/>
        <v>2.1469384412139112</v>
      </c>
      <c r="BL829" s="89">
        <f t="shared" ca="1" si="1459"/>
        <v>0.79409579708724909</v>
      </c>
      <c r="BM829" s="89">
        <f t="shared" ca="1" si="1459"/>
        <v>-0.40952956904297211</v>
      </c>
      <c r="BN829" s="89">
        <f t="shared" ca="1" si="1459"/>
        <v>0.62870541560315896</v>
      </c>
      <c r="BO829" s="89">
        <f t="shared" ca="1" si="1459"/>
        <v>0.43766231594131721</v>
      </c>
      <c r="BP829" s="89">
        <f t="shared" ca="1" si="1459"/>
        <v>0.6989524164297567</v>
      </c>
      <c r="BQ829" s="89">
        <f t="shared" ca="1" si="1459"/>
        <v>1.6121459968168022</v>
      </c>
      <c r="BR829" s="89">
        <f t="shared" ca="1" si="1459"/>
        <v>-0.297048777829374</v>
      </c>
      <c r="BS829" s="89">
        <f t="shared" ca="1" si="1459"/>
        <v>0.63517256299527114</v>
      </c>
      <c r="BT829" s="89">
        <f t="shared" ca="1" si="1459"/>
        <v>0.76907751832627191</v>
      </c>
      <c r="BU829" s="89">
        <f t="shared" ca="1" si="1458"/>
        <v>1.0333921228309679</v>
      </c>
      <c r="BV829" s="89">
        <f t="shared" ca="1" si="1458"/>
        <v>0.8590065045642834</v>
      </c>
      <c r="BW829" s="89">
        <f t="shared" ca="1" si="1458"/>
        <v>1.1767854439540395</v>
      </c>
      <c r="BX829" s="89">
        <f t="shared" ca="1" si="1458"/>
        <v>1.4583958297945987</v>
      </c>
      <c r="BY829" s="89">
        <f t="shared" ca="1" si="1458"/>
        <v>1.3116361547193618</v>
      </c>
      <c r="BZ829" s="89">
        <f t="shared" ca="1" si="1457"/>
        <v>1.5539105906905988</v>
      </c>
      <c r="CA829" s="89">
        <f t="shared" ca="1" si="1457"/>
        <v>1.2121396064108578</v>
      </c>
      <c r="CB829" s="89">
        <f t="shared" ca="1" si="1457"/>
        <v>7.931777869049661E-2</v>
      </c>
      <c r="CC829" s="89">
        <f t="shared" ca="1" si="1457"/>
        <v>1.4435026562793829</v>
      </c>
      <c r="CD829" s="89">
        <f t="shared" ca="1" si="1444"/>
        <v>0.77838372643473686</v>
      </c>
      <c r="CE829" s="89">
        <f t="shared" ca="1" si="1444"/>
        <v>-0.17003496953790731</v>
      </c>
      <c r="CF829" s="89">
        <f t="shared" ca="1" si="1444"/>
        <v>-0.36468178480310787</v>
      </c>
      <c r="CG829" s="89">
        <f t="shared" ca="1" si="1444"/>
        <v>0.30675957289676092</v>
      </c>
      <c r="CH829" s="89">
        <f t="shared" ca="1" si="1444"/>
        <v>1.6572970690304776</v>
      </c>
      <c r="CI829" s="89">
        <f t="shared" ca="1" si="1444"/>
        <v>-0.6460988249007138</v>
      </c>
      <c r="CJ829" s="89">
        <f t="shared" ca="1" si="1444"/>
        <v>-6.4057179084838323E-2</v>
      </c>
      <c r="CK829" s="89">
        <f t="shared" ca="1" si="1451"/>
        <v>-0.11435256340889333</v>
      </c>
      <c r="CL829" s="89">
        <f t="shared" ca="1" si="1451"/>
        <v>-6.4099460800350949E-2</v>
      </c>
      <c r="CM829" s="89">
        <f t="shared" ca="1" si="1451"/>
        <v>-0.40184509726842599</v>
      </c>
      <c r="CN829" s="89">
        <f t="shared" ca="1" si="1451"/>
        <v>1.1197943765224578</v>
      </c>
      <c r="CO829" s="89">
        <f t="shared" ca="1" si="1451"/>
        <v>0.79176724425754796</v>
      </c>
      <c r="CP829" s="89">
        <f t="shared" ca="1" si="1451"/>
        <v>1.1770096645999892</v>
      </c>
      <c r="CQ829" s="89">
        <f t="shared" ca="1" si="1451"/>
        <v>0.42474824033795039</v>
      </c>
      <c r="CR829" s="5">
        <f t="shared" ca="1" si="1451"/>
        <v>1.2925689933192701</v>
      </c>
      <c r="CS829" s="5">
        <f t="shared" ca="1" si="1451"/>
        <v>0.78943532232985136</v>
      </c>
      <c r="CT829" s="5">
        <f t="shared" ca="1" si="1451"/>
        <v>1.2106227818787012</v>
      </c>
      <c r="CU829" s="5">
        <f t="shared" ca="1" si="1451"/>
        <v>1.5540586905102269</v>
      </c>
      <c r="CV829" s="5">
        <f t="shared" ca="1" si="1451"/>
        <v>0.94224350347140895</v>
      </c>
      <c r="CW829" s="5" t="str">
        <f t="shared" si="1451"/>
        <v/>
      </c>
      <c r="CX829" s="5" t="str">
        <f t="shared" si="1451"/>
        <v/>
      </c>
      <c r="CY829" s="5" t="str">
        <f t="shared" si="1451"/>
        <v/>
      </c>
      <c r="CZ829" s="5" t="str">
        <f t="shared" si="1451"/>
        <v/>
      </c>
      <c r="DA829" s="5" t="str">
        <f t="shared" si="1430"/>
        <v/>
      </c>
      <c r="DB829" s="5" t="str">
        <f t="shared" si="1430"/>
        <v/>
      </c>
      <c r="DC829" s="5" t="str">
        <f t="shared" si="1430"/>
        <v/>
      </c>
      <c r="DD829" s="5" t="str">
        <f t="shared" si="1414"/>
        <v/>
      </c>
      <c r="DE829" s="5" t="str">
        <f t="shared" si="1414"/>
        <v/>
      </c>
      <c r="DF829" s="5" t="str">
        <f t="shared" si="1414"/>
        <v/>
      </c>
      <c r="DG829" s="133" t="str">
        <f t="shared" si="1414"/>
        <v/>
      </c>
      <c r="EE829" s="107"/>
      <c r="EF829" s="107"/>
      <c r="EG829" s="107"/>
      <c r="EH829" s="107"/>
      <c r="EI829" s="107"/>
      <c r="EJ829" s="107"/>
      <c r="EK829" s="107"/>
      <c r="EL829" s="107"/>
      <c r="EM829" s="107"/>
      <c r="EN829" s="107"/>
      <c r="EO829" s="107"/>
      <c r="EP829" s="107"/>
      <c r="EQ829" s="107"/>
      <c r="ER829" s="107"/>
      <c r="ES829" s="107"/>
      <c r="ET829" s="107"/>
      <c r="EU829" s="107"/>
      <c r="EV829" s="107"/>
      <c r="EW829" s="107"/>
      <c r="EX829" s="107"/>
      <c r="EY829" s="107"/>
    </row>
    <row r="830" spans="1:155" x14ac:dyDescent="0.25">
      <c r="A830" s="176">
        <f t="shared" ca="1" si="1415"/>
        <v>1.3584335909304639</v>
      </c>
      <c r="B830" s="164">
        <f t="shared" ca="1" si="1416"/>
        <v>7.5600153180430132E-2</v>
      </c>
      <c r="C830" s="106">
        <f t="shared" ca="1" si="1417"/>
        <v>0.64496549724909946</v>
      </c>
      <c r="D830" s="108">
        <f t="shared" ca="1" si="1418"/>
        <v>1.566423837251353</v>
      </c>
      <c r="E830" s="109">
        <f t="shared" ca="1" si="1419"/>
        <v>20.719850044653583</v>
      </c>
      <c r="F830" s="109">
        <f t="shared" ca="1" si="1420"/>
        <v>8.0880003313314699</v>
      </c>
      <c r="G830" s="109">
        <f t="shared" ca="1" si="1421"/>
        <v>21.017413238593718</v>
      </c>
      <c r="H830" s="109">
        <f t="shared" ca="1" si="1422"/>
        <v>12.929412907262249</v>
      </c>
      <c r="I830" s="177"/>
      <c r="J830" s="30" t="s">
        <v>818</v>
      </c>
      <c r="K830" s="89">
        <f t="shared" ca="1" si="1460"/>
        <v>-1.4331148233707331</v>
      </c>
      <c r="L830" s="89">
        <f t="shared" ca="1" si="1460"/>
        <v>0.41148501321826991</v>
      </c>
      <c r="M830" s="89">
        <f t="shared" ca="1" si="1460"/>
        <v>0.14357639329378769</v>
      </c>
      <c r="N830" s="89">
        <f t="shared" ca="1" si="1460"/>
        <v>9.8583260592283506E-2</v>
      </c>
      <c r="O830" s="89">
        <f t="shared" ca="1" si="1460"/>
        <v>1.1628631778867338</v>
      </c>
      <c r="P830" s="89">
        <f t="shared" ca="1" si="1460"/>
        <v>1.4105767449530626E-2</v>
      </c>
      <c r="Q830" s="89">
        <f t="shared" ca="1" si="1460"/>
        <v>5.4419538639000731E-2</v>
      </c>
      <c r="R830" s="89">
        <f t="shared" ca="1" si="1460"/>
        <v>0.31960967874145596</v>
      </c>
      <c r="S830" s="89">
        <f t="shared" ca="1" si="1460"/>
        <v>-9.3840171590928279E-2</v>
      </c>
      <c r="T830" s="89">
        <f t="shared" ca="1" si="1460"/>
        <v>-1.0097454203712564</v>
      </c>
      <c r="U830" s="89">
        <f t="shared" ca="1" si="1461"/>
        <v>-0.41558093709150801</v>
      </c>
      <c r="V830" s="89">
        <f t="shared" ca="1" si="1461"/>
        <v>-0.30700255599325066</v>
      </c>
      <c r="W830" s="89">
        <f t="shared" ca="1" si="1461"/>
        <v>0.51560491500326755</v>
      </c>
      <c r="X830" s="89">
        <f t="shared" ca="1" si="1461"/>
        <v>6.3830203882474623E-2</v>
      </c>
      <c r="Y830" s="89">
        <f t="shared" ca="1" si="1461"/>
        <v>0.3096998313943522</v>
      </c>
      <c r="Z830" s="89">
        <f t="shared" ca="1" si="1461"/>
        <v>-0.81775242806075465</v>
      </c>
      <c r="AA830" s="89">
        <f t="shared" ca="1" si="1461"/>
        <v>-1.0649490381436091</v>
      </c>
      <c r="AB830" s="89">
        <f t="shared" ca="1" si="1461"/>
        <v>-1.3483164959119551</v>
      </c>
      <c r="AC830" s="89">
        <f t="shared" ca="1" si="1461"/>
        <v>0.82443786118685636</v>
      </c>
      <c r="AD830" s="89">
        <f t="shared" ca="1" si="1461"/>
        <v>-0.21005970810345143</v>
      </c>
      <c r="AE830" s="89">
        <f t="shared" ca="1" si="1462"/>
        <v>0.51560491500326755</v>
      </c>
      <c r="AF830" s="89">
        <f t="shared" ca="1" si="1462"/>
        <v>1.1628631778867338</v>
      </c>
      <c r="AG830" s="89">
        <f t="shared" ca="1" si="1462"/>
        <v>-0.81775242806075465</v>
      </c>
      <c r="AH830" s="89">
        <f t="shared" ca="1" si="1462"/>
        <v>-0.22096981093654566</v>
      </c>
      <c r="AI830" s="89">
        <f t="shared" ca="1" si="1462"/>
        <v>-0.81775242806075465</v>
      </c>
      <c r="AJ830" s="89">
        <f t="shared" ca="1" si="1462"/>
        <v>-0.15653910921934289</v>
      </c>
      <c r="AK830" s="89">
        <f t="shared" ca="1" si="1462"/>
        <v>0.41148501321826991</v>
      </c>
      <c r="AL830" s="89">
        <f t="shared" ca="1" si="1462"/>
        <v>1.8449135142460493E-2</v>
      </c>
      <c r="AM830" s="89">
        <f t="shared" ca="1" si="1462"/>
        <v>-0.44623785415300243</v>
      </c>
      <c r="AN830" s="89">
        <f t="shared" ca="1" si="1462"/>
        <v>1.1628631778867338</v>
      </c>
      <c r="AO830" s="89">
        <f t="shared" ca="1" si="1463"/>
        <v>-0.30700255599325066</v>
      </c>
      <c r="AP830" s="89">
        <f t="shared" ca="1" si="1463"/>
        <v>-0.22096981093654566</v>
      </c>
      <c r="AQ830" s="89">
        <f t="shared" ca="1" si="1463"/>
        <v>9.8583260592283506E-2</v>
      </c>
      <c r="AR830" s="89">
        <f t="shared" ca="1" si="1463"/>
        <v>0.14357639329378769</v>
      </c>
      <c r="AS830" s="89">
        <f t="shared" ca="1" si="1463"/>
        <v>0.2685645797022288</v>
      </c>
      <c r="AT830" s="89">
        <f t="shared" ca="1" si="1463"/>
        <v>0.2685645797022288</v>
      </c>
      <c r="AU830" s="89">
        <f t="shared" ca="1" si="1463"/>
        <v>0.74370258632857644</v>
      </c>
      <c r="AV830" s="89">
        <f t="shared" ca="1" si="1463"/>
        <v>6.3830203882474623E-2</v>
      </c>
      <c r="AW830" s="89">
        <f t="shared" ca="1" si="1463"/>
        <v>0.2685645797022288</v>
      </c>
      <c r="AX830" s="89" t="str">
        <f t="shared" ca="1" si="1463"/>
        <v/>
      </c>
      <c r="AY830" s="89" t="str">
        <f t="shared" ca="1" si="1464"/>
        <v/>
      </c>
      <c r="AZ830" s="89" t="str">
        <f t="shared" ca="1" si="1464"/>
        <v/>
      </c>
      <c r="BA830" s="89" t="str">
        <f t="shared" ca="1" si="1464"/>
        <v/>
      </c>
      <c r="BB830" s="89" t="str">
        <f t="shared" ca="1" si="1464"/>
        <v/>
      </c>
      <c r="BC830" s="89" t="str">
        <f t="shared" ca="1" si="1464"/>
        <v/>
      </c>
      <c r="BD830" s="89" t="str">
        <f t="shared" ca="1" si="1464"/>
        <v/>
      </c>
      <c r="BE830" s="89" t="str">
        <f t="shared" ca="1" si="1464"/>
        <v/>
      </c>
      <c r="BF830" s="89" t="str">
        <f t="shared" ca="1" si="1464"/>
        <v/>
      </c>
      <c r="BG830" s="89" t="str">
        <f t="shared" ca="1" si="1464"/>
        <v/>
      </c>
      <c r="BH830" s="89" t="str">
        <f t="shared" ca="1" si="1464"/>
        <v/>
      </c>
      <c r="BJ830" s="132">
        <f t="shared" ca="1" si="1459"/>
        <v>-0.41964617273648086</v>
      </c>
      <c r="BK830" s="89">
        <f t="shared" ca="1" si="1459"/>
        <v>1.3955602765454471</v>
      </c>
      <c r="BL830" s="89">
        <f t="shared" ca="1" si="1459"/>
        <v>1.1477318984844882</v>
      </c>
      <c r="BM830" s="89">
        <f t="shared" ca="1" si="1459"/>
        <v>0.75400272969292048</v>
      </c>
      <c r="BN830" s="89">
        <f t="shared" ca="1" si="1459"/>
        <v>2.2378064476428952</v>
      </c>
      <c r="BO830" s="89">
        <f t="shared" ca="1" si="1459"/>
        <v>0.86734902048235585</v>
      </c>
      <c r="BP830" s="89">
        <f t="shared" ca="1" si="1459"/>
        <v>1.059863951722311</v>
      </c>
      <c r="BQ830" s="89">
        <f t="shared" ca="1" si="1459"/>
        <v>1.1901510187964395</v>
      </c>
      <c r="BR830" s="89">
        <f t="shared" ca="1" si="1459"/>
        <v>0.67406008872330681</v>
      </c>
      <c r="BS830" s="89">
        <f t="shared" ca="1" si="1459"/>
        <v>-0.40332802877318952</v>
      </c>
      <c r="BT830" s="89">
        <f t="shared" ca="1" si="1459"/>
        <v>0.32474140983755961</v>
      </c>
      <c r="BU830" s="89">
        <f t="shared" ca="1" si="1458"/>
        <v>0.41668973544336507</v>
      </c>
      <c r="BV830" s="89">
        <f t="shared" ca="1" si="1458"/>
        <v>0.8590065045642834</v>
      </c>
      <c r="BW830" s="89">
        <f t="shared" ca="1" si="1458"/>
        <v>0.49691306150793757</v>
      </c>
      <c r="BX830" s="89">
        <f t="shared" ca="1" si="1458"/>
        <v>1.2524907461856833</v>
      </c>
      <c r="BY830" s="89">
        <f t="shared" ca="1" si="1458"/>
        <v>0.39530046606632352</v>
      </c>
      <c r="BZ830" s="89">
        <f t="shared" ca="1" si="1457"/>
        <v>-4.8572485556517719E-2</v>
      </c>
      <c r="CA830" s="89">
        <f t="shared" ca="1" si="1457"/>
        <v>-0.16493206089830159</v>
      </c>
      <c r="CB830" s="89">
        <f t="shared" ca="1" si="1457"/>
        <v>1.1138153479808044</v>
      </c>
      <c r="CC830" s="89">
        <f t="shared" ca="1" si="1457"/>
        <v>0.71783803317266393</v>
      </c>
      <c r="CD830" s="89">
        <f t="shared" ca="1" si="1444"/>
        <v>1.5149584523745501</v>
      </c>
      <c r="CE830" s="89">
        <f t="shared" ca="1" si="1444"/>
        <v>1.8105806364095811</v>
      </c>
      <c r="CF830" s="89">
        <f t="shared" ca="1" si="1444"/>
        <v>-1.0885940412729342</v>
      </c>
      <c r="CG830" s="89">
        <f t="shared" ca="1" si="1444"/>
        <v>0.50137069905172327</v>
      </c>
      <c r="CH830" s="89">
        <f t="shared" ca="1" si="1444"/>
        <v>9.7939984207904174E-2</v>
      </c>
      <c r="CI830" s="89">
        <f t="shared" ca="1" si="1444"/>
        <v>-0.82108706926251718</v>
      </c>
      <c r="CJ830" s="89">
        <f t="shared" ca="1" si="1444"/>
        <v>-6.4057179084838323E-2</v>
      </c>
      <c r="CK830" s="89">
        <f t="shared" ca="1" si="1451"/>
        <v>-0.23947982156022052</v>
      </c>
      <c r="CL830" s="89">
        <f t="shared" ca="1" si="1451"/>
        <v>-9.8490130051662406E-2</v>
      </c>
      <c r="CM830" s="89">
        <f t="shared" ca="1" si="1451"/>
        <v>2.1941329039890407</v>
      </c>
      <c r="CN830" s="89">
        <f t="shared" ref="CN830:DC847" ca="1" si="1465">IF(CN$61&gt;0,AO$63+AO830,"")</f>
        <v>0.67583881380258692</v>
      </c>
      <c r="CO830" s="89">
        <f t="shared" ca="1" si="1465"/>
        <v>0.66463760491193058</v>
      </c>
      <c r="CP830" s="89">
        <f t="shared" ca="1" si="1465"/>
        <v>1.0635292445864608</v>
      </c>
      <c r="CQ830" s="89">
        <f t="shared" ca="1" si="1465"/>
        <v>0.8883234667078509</v>
      </c>
      <c r="CR830" s="5">
        <f t="shared" ca="1" si="1465"/>
        <v>1.4175571797277113</v>
      </c>
      <c r="CS830" s="5">
        <f t="shared" ca="1" si="1465"/>
        <v>1.3644918986856336</v>
      </c>
      <c r="CT830" s="5">
        <f t="shared" ca="1" si="1465"/>
        <v>1.9255701968100734</v>
      </c>
      <c r="CU830" s="5">
        <f t="shared" ca="1" si="1465"/>
        <v>0.87628423763088292</v>
      </c>
      <c r="CV830" s="5">
        <f t="shared" ca="1" si="1465"/>
        <v>0.46710549684506131</v>
      </c>
      <c r="CW830" s="5" t="str">
        <f t="shared" si="1465"/>
        <v/>
      </c>
      <c r="CX830" s="5" t="str">
        <f t="shared" si="1465"/>
        <v/>
      </c>
      <c r="CY830" s="5" t="str">
        <f t="shared" si="1465"/>
        <v/>
      </c>
      <c r="CZ830" s="5" t="str">
        <f t="shared" si="1465"/>
        <v/>
      </c>
      <c r="DA830" s="5" t="str">
        <f t="shared" si="1430"/>
        <v/>
      </c>
      <c r="DB830" s="5" t="str">
        <f t="shared" si="1430"/>
        <v/>
      </c>
      <c r="DC830" s="5" t="str">
        <f t="shared" si="1430"/>
        <v/>
      </c>
      <c r="DD830" s="5" t="str">
        <f t="shared" si="1414"/>
        <v/>
      </c>
      <c r="DE830" s="5" t="str">
        <f t="shared" si="1414"/>
        <v/>
      </c>
      <c r="DF830" s="5" t="str">
        <f t="shared" si="1414"/>
        <v/>
      </c>
      <c r="DG830" s="133" t="str">
        <f t="shared" si="1414"/>
        <v/>
      </c>
      <c r="EE830" s="107"/>
      <c r="EF830" s="107"/>
      <c r="EG830" s="107"/>
      <c r="EH830" s="107"/>
      <c r="EI830" s="107"/>
      <c r="EJ830" s="107"/>
      <c r="EK830" s="107"/>
      <c r="EL830" s="107"/>
      <c r="EM830" s="107"/>
      <c r="EN830" s="107"/>
      <c r="EO830" s="107"/>
      <c r="EP830" s="107"/>
      <c r="EQ830" s="107"/>
      <c r="ER830" s="107"/>
      <c r="ES830" s="107"/>
      <c r="ET830" s="107"/>
      <c r="EU830" s="107"/>
      <c r="EV830" s="107"/>
      <c r="EW830" s="107"/>
      <c r="EX830" s="107"/>
      <c r="EY830" s="107"/>
    </row>
    <row r="831" spans="1:155" x14ac:dyDescent="0.25">
      <c r="A831" s="176">
        <f t="shared" ca="1" si="1415"/>
        <v>1.1404483760734778</v>
      </c>
      <c r="B831" s="164">
        <f t="shared" ca="1" si="1416"/>
        <v>4.9643834330834635E-2</v>
      </c>
      <c r="C831" s="106">
        <f t="shared" ca="1" si="1417"/>
        <v>0.64296683687871259</v>
      </c>
      <c r="D831" s="108">
        <f t="shared" ca="1" si="1418"/>
        <v>1.3471515527363862</v>
      </c>
      <c r="E831" s="109">
        <f t="shared" ca="1" si="1419"/>
        <v>27.136331649137894</v>
      </c>
      <c r="F831" s="109">
        <f t="shared" ca="1" si="1420"/>
        <v>11.00919323239955</v>
      </c>
      <c r="G831" s="109">
        <f t="shared" ca="1" si="1421"/>
        <v>24.516433797850944</v>
      </c>
      <c r="H831" s="109">
        <f t="shared" ca="1" si="1422"/>
        <v>13.507240565451394</v>
      </c>
      <c r="I831" s="177"/>
      <c r="J831" s="30" t="s">
        <v>819</v>
      </c>
      <c r="K831" s="89">
        <f t="shared" ca="1" si="1460"/>
        <v>-9.3840171590928279E-2</v>
      </c>
      <c r="L831" s="89">
        <f t="shared" ca="1" si="1460"/>
        <v>-1.4331148233707331</v>
      </c>
      <c r="M831" s="89">
        <f t="shared" ca="1" si="1460"/>
        <v>-2.3856124570488357E-2</v>
      </c>
      <c r="N831" s="89">
        <f t="shared" ca="1" si="1460"/>
        <v>0.53753403810350731</v>
      </c>
      <c r="O831" s="89">
        <f t="shared" ca="1" si="1460"/>
        <v>-1.0649490381436091</v>
      </c>
      <c r="P831" s="89">
        <f t="shared" ca="1" si="1460"/>
        <v>0.89371861765175975</v>
      </c>
      <c r="Q831" s="89">
        <f t="shared" ca="1" si="1460"/>
        <v>6.3830203882474623E-2</v>
      </c>
      <c r="R831" s="89">
        <f t="shared" ca="1" si="1460"/>
        <v>0.74370258632857644</v>
      </c>
      <c r="S831" s="89">
        <f t="shared" ca="1" si="1460"/>
        <v>0.41148501321826991</v>
      </c>
      <c r="T831" s="89">
        <f t="shared" ca="1" si="1460"/>
        <v>0.51560491500326755</v>
      </c>
      <c r="U831" s="89">
        <f t="shared" ca="1" si="1461"/>
        <v>-2.3856124570488357E-2</v>
      </c>
      <c r="V831" s="89">
        <f t="shared" ca="1" si="1461"/>
        <v>-2.3856124570488357E-2</v>
      </c>
      <c r="W831" s="89">
        <f t="shared" ca="1" si="1461"/>
        <v>0.74160465676181864</v>
      </c>
      <c r="X831" s="89">
        <f t="shared" ca="1" si="1461"/>
        <v>0.51560491500326755</v>
      </c>
      <c r="Y831" s="89">
        <f t="shared" ca="1" si="1461"/>
        <v>-0.41184718490169098</v>
      </c>
      <c r="Z831" s="89">
        <f t="shared" ca="1" si="1461"/>
        <v>0.82443786118685636</v>
      </c>
      <c r="AA831" s="89">
        <f t="shared" ca="1" si="1461"/>
        <v>6.3830203882474623E-2</v>
      </c>
      <c r="AB831" s="89">
        <f t="shared" ca="1" si="1461"/>
        <v>-0.21005970810345143</v>
      </c>
      <c r="AC831" s="89">
        <f t="shared" ca="1" si="1461"/>
        <v>0.74370258632857644</v>
      </c>
      <c r="AD831" s="89">
        <f t="shared" ca="1" si="1461"/>
        <v>-1.0097454203712564</v>
      </c>
      <c r="AE831" s="89">
        <f t="shared" ca="1" si="1462"/>
        <v>2.8755171397204293E-2</v>
      </c>
      <c r="AF831" s="89">
        <f t="shared" ca="1" si="1462"/>
        <v>0.21206368060581204</v>
      </c>
      <c r="AG831" s="89">
        <f t="shared" ca="1" si="1462"/>
        <v>3.6539036893229848E-2</v>
      </c>
      <c r="AH831" s="89">
        <f t="shared" ca="1" si="1462"/>
        <v>0.74370258632857644</v>
      </c>
      <c r="AI831" s="89">
        <f t="shared" ca="1" si="1462"/>
        <v>0.94353006046483001</v>
      </c>
      <c r="AJ831" s="89">
        <f t="shared" ca="1" si="1462"/>
        <v>0.74370258632857644</v>
      </c>
      <c r="AK831" s="89">
        <f t="shared" ca="1" si="1462"/>
        <v>-0.21005970810345143</v>
      </c>
      <c r="AL831" s="89">
        <f t="shared" ca="1" si="1462"/>
        <v>-0.31999883307611282</v>
      </c>
      <c r="AM831" s="89">
        <f t="shared" ca="1" si="1462"/>
        <v>-2.3856124570488357E-2</v>
      </c>
      <c r="AN831" s="89">
        <f t="shared" ca="1" si="1462"/>
        <v>1.8449135142460493E-2</v>
      </c>
      <c r="AO831" s="89">
        <f t="shared" ca="1" si="1463"/>
        <v>-1.4331148233707331</v>
      </c>
      <c r="AP831" s="89">
        <f t="shared" ca="1" si="1463"/>
        <v>1.4105767449530626E-2</v>
      </c>
      <c r="AQ831" s="89">
        <f t="shared" ca="1" si="1463"/>
        <v>-1.0649490381436091</v>
      </c>
      <c r="AR831" s="89">
        <f t="shared" ca="1" si="1463"/>
        <v>2.8755171397204293E-2</v>
      </c>
      <c r="AS831" s="89">
        <f t="shared" ca="1" si="1463"/>
        <v>-1.0649490381436091</v>
      </c>
      <c r="AT831" s="89">
        <f t="shared" ca="1" si="1463"/>
        <v>0.3096998313943522</v>
      </c>
      <c r="AU831" s="89">
        <f t="shared" ca="1" si="1463"/>
        <v>-1.0649490381436091</v>
      </c>
      <c r="AV831" s="89">
        <f t="shared" ca="1" si="1463"/>
        <v>0.2685645797022288</v>
      </c>
      <c r="AW831" s="89">
        <f t="shared" ca="1" si="1463"/>
        <v>-0.15653910921934289</v>
      </c>
      <c r="AX831" s="89" t="str">
        <f t="shared" ca="1" si="1463"/>
        <v/>
      </c>
      <c r="AY831" s="89" t="str">
        <f t="shared" ca="1" si="1464"/>
        <v/>
      </c>
      <c r="AZ831" s="89" t="str">
        <f t="shared" ca="1" si="1464"/>
        <v/>
      </c>
      <c r="BA831" s="89" t="str">
        <f t="shared" ca="1" si="1464"/>
        <v/>
      </c>
      <c r="BB831" s="89" t="str">
        <f t="shared" ca="1" si="1464"/>
        <v/>
      </c>
      <c r="BC831" s="89" t="str">
        <f t="shared" ca="1" si="1464"/>
        <v/>
      </c>
      <c r="BD831" s="89" t="str">
        <f t="shared" ca="1" si="1464"/>
        <v/>
      </c>
      <c r="BE831" s="89" t="str">
        <f t="shared" ca="1" si="1464"/>
        <v/>
      </c>
      <c r="BF831" s="89" t="str">
        <f t="shared" ca="1" si="1464"/>
        <v/>
      </c>
      <c r="BG831" s="89" t="str">
        <f t="shared" ca="1" si="1464"/>
        <v/>
      </c>
      <c r="BH831" s="89" t="str">
        <f t="shared" ca="1" si="1464"/>
        <v/>
      </c>
      <c r="BJ831" s="132">
        <f t="shared" ca="1" si="1459"/>
        <v>0.91962847904332401</v>
      </c>
      <c r="BK831" s="89">
        <f t="shared" ca="1" si="1459"/>
        <v>-0.44903956004355583</v>
      </c>
      <c r="BL831" s="89">
        <f t="shared" ca="1" si="1459"/>
        <v>0.98029938062021216</v>
      </c>
      <c r="BM831" s="89">
        <f t="shared" ca="1" si="1459"/>
        <v>1.1929535072041442</v>
      </c>
      <c r="BN831" s="89">
        <f t="shared" ca="1" si="1459"/>
        <v>9.9942316125523067E-3</v>
      </c>
      <c r="BO831" s="89">
        <f t="shared" ca="1" si="1459"/>
        <v>1.7469618706845851</v>
      </c>
      <c r="BP831" s="89">
        <f t="shared" ca="1" si="1459"/>
        <v>1.0692746169657847</v>
      </c>
      <c r="BQ831" s="89">
        <f t="shared" ca="1" si="1459"/>
        <v>1.61424392638356</v>
      </c>
      <c r="BR831" s="89">
        <f t="shared" ca="1" si="1459"/>
        <v>1.179385273532505</v>
      </c>
      <c r="BS831" s="89">
        <f t="shared" ca="1" si="1459"/>
        <v>1.1220223066013344</v>
      </c>
      <c r="BT831" s="89">
        <f t="shared" ca="1" si="1459"/>
        <v>0.71646622235857926</v>
      </c>
      <c r="BU831" s="89">
        <f t="shared" ca="1" si="1458"/>
        <v>0.69983616686612737</v>
      </c>
      <c r="BV831" s="89">
        <f t="shared" ca="1" si="1458"/>
        <v>1.0850062463228345</v>
      </c>
      <c r="BW831" s="89">
        <f t="shared" ca="1" si="1458"/>
        <v>0.9486877726287305</v>
      </c>
      <c r="BX831" s="89">
        <f t="shared" ca="1" si="1458"/>
        <v>0.53094372988964023</v>
      </c>
      <c r="BY831" s="89">
        <f t="shared" ca="1" si="1458"/>
        <v>2.0374907553139345</v>
      </c>
      <c r="BZ831" s="89">
        <f t="shared" ca="1" si="1457"/>
        <v>1.0802067564695661</v>
      </c>
      <c r="CA831" s="89">
        <f t="shared" ca="1" si="1457"/>
        <v>0.97332472691020211</v>
      </c>
      <c r="CB831" s="89">
        <f t="shared" ca="1" si="1457"/>
        <v>1.0330800731225245</v>
      </c>
      <c r="CC831" s="89">
        <f t="shared" ca="1" si="1457"/>
        <v>-8.1847679095141013E-2</v>
      </c>
      <c r="CD831" s="89">
        <f t="shared" ca="1" si="1444"/>
        <v>1.0281087087684868</v>
      </c>
      <c r="CE831" s="89">
        <f t="shared" ca="1" si="1444"/>
        <v>0.85978113912865939</v>
      </c>
      <c r="CF831" s="89">
        <f t="shared" ca="1" si="1444"/>
        <v>-0.23430257631894974</v>
      </c>
      <c r="CG831" s="89">
        <f t="shared" ca="1" si="1444"/>
        <v>1.4660430963168454</v>
      </c>
      <c r="CH831" s="89">
        <f t="shared" ca="1" si="1444"/>
        <v>1.8592224727334887</v>
      </c>
      <c r="CI831" s="89">
        <f t="shared" ca="1" si="1444"/>
        <v>7.9154626285402152E-2</v>
      </c>
      <c r="CJ831" s="89">
        <f t="shared" ca="1" si="1444"/>
        <v>-0.68560190040655966</v>
      </c>
      <c r="CK831" s="89">
        <f t="shared" ca="1" si="1444"/>
        <v>-0.57792778977879378</v>
      </c>
      <c r="CL831" s="89">
        <f t="shared" ca="1" si="1444"/>
        <v>0.32389159953085167</v>
      </c>
      <c r="CM831" s="89">
        <f t="shared" ca="1" si="1444"/>
        <v>1.0497188612447677</v>
      </c>
      <c r="CN831" s="89">
        <f t="shared" ca="1" si="1465"/>
        <v>-0.45027345357489557</v>
      </c>
      <c r="CO831" s="89">
        <f t="shared" ca="1" si="1465"/>
        <v>0.89971318329800687</v>
      </c>
      <c r="CP831" s="89">
        <f t="shared" ca="1" si="1465"/>
        <v>-0.10000305414943189</v>
      </c>
      <c r="CQ831" s="89">
        <f t="shared" ca="1" si="1465"/>
        <v>0.7735022448112675</v>
      </c>
      <c r="CR831" s="5">
        <f t="shared" ca="1" si="1465"/>
        <v>8.4043561881873341E-2</v>
      </c>
      <c r="CS831" s="5">
        <f t="shared" ca="1" si="1465"/>
        <v>1.4056271503777571</v>
      </c>
      <c r="CT831" s="5">
        <f t="shared" ca="1" si="1465"/>
        <v>0.11691857233788783</v>
      </c>
      <c r="CU831" s="5">
        <f t="shared" ca="1" si="1465"/>
        <v>1.0810186134506372</v>
      </c>
      <c r="CV831" s="5">
        <f t="shared" ca="1" si="1465"/>
        <v>4.200180792348962E-2</v>
      </c>
      <c r="CW831" s="5" t="str">
        <f t="shared" si="1465"/>
        <v/>
      </c>
      <c r="CX831" s="5" t="str">
        <f t="shared" si="1465"/>
        <v/>
      </c>
      <c r="CY831" s="5" t="str">
        <f t="shared" si="1465"/>
        <v/>
      </c>
      <c r="CZ831" s="5" t="str">
        <f t="shared" si="1465"/>
        <v/>
      </c>
      <c r="DA831" s="5" t="str">
        <f t="shared" si="1430"/>
        <v/>
      </c>
      <c r="DB831" s="5" t="str">
        <f t="shared" si="1430"/>
        <v/>
      </c>
      <c r="DC831" s="5" t="str">
        <f t="shared" si="1430"/>
        <v/>
      </c>
      <c r="DD831" s="5" t="str">
        <f t="shared" si="1414"/>
        <v/>
      </c>
      <c r="DE831" s="5" t="str">
        <f t="shared" si="1414"/>
        <v/>
      </c>
      <c r="DF831" s="5" t="str">
        <f t="shared" si="1414"/>
        <v/>
      </c>
      <c r="DG831" s="133" t="str">
        <f t="shared" si="1414"/>
        <v/>
      </c>
      <c r="EE831" s="107"/>
      <c r="EF831" s="107"/>
      <c r="EG831" s="107"/>
      <c r="EH831" s="107"/>
      <c r="EI831" s="107"/>
      <c r="EJ831" s="107"/>
      <c r="EK831" s="107"/>
      <c r="EL831" s="107"/>
      <c r="EM831" s="107"/>
      <c r="EN831" s="107"/>
      <c r="EO831" s="107"/>
      <c r="EP831" s="107"/>
      <c r="EQ831" s="107"/>
      <c r="ER831" s="107"/>
      <c r="ES831" s="107"/>
      <c r="ET831" s="107"/>
      <c r="EU831" s="107"/>
      <c r="EV831" s="107"/>
      <c r="EW831" s="107"/>
      <c r="EX831" s="107"/>
      <c r="EY831" s="107"/>
    </row>
    <row r="832" spans="1:155" x14ac:dyDescent="0.25">
      <c r="A832" s="176">
        <f t="shared" ca="1" si="1415"/>
        <v>1.4475444404764057</v>
      </c>
      <c r="B832" s="164">
        <f t="shared" ca="1" si="1416"/>
        <v>7.8107873751206633E-2</v>
      </c>
      <c r="C832" s="106">
        <f t="shared" ca="1" si="1417"/>
        <v>0.58677837952491751</v>
      </c>
      <c r="D832" s="108">
        <f t="shared" ca="1" si="1418"/>
        <v>1.6196988738153497</v>
      </c>
      <c r="E832" s="109">
        <f t="shared" ca="1" si="1419"/>
        <v>20.736691399057936</v>
      </c>
      <c r="F832" s="109">
        <f t="shared" ca="1" si="1420"/>
        <v>8.0172420001292259</v>
      </c>
      <c r="G832" s="109">
        <f t="shared" ca="1" si="1421"/>
        <v>21.651692357103364</v>
      </c>
      <c r="H832" s="109">
        <f t="shared" ca="1" si="1422"/>
        <v>13.634450356974138</v>
      </c>
      <c r="I832" s="177"/>
      <c r="J832" s="30" t="s">
        <v>820</v>
      </c>
      <c r="K832" s="89">
        <f t="shared" ca="1" si="1460"/>
        <v>0.31960967874145596</v>
      </c>
      <c r="L832" s="89">
        <f t="shared" ca="1" si="1460"/>
        <v>-0.30649199665355353</v>
      </c>
      <c r="M832" s="89">
        <f t="shared" ca="1" si="1460"/>
        <v>0.31960967874145596</v>
      </c>
      <c r="N832" s="89">
        <f t="shared" ca="1" si="1460"/>
        <v>0.74160465676181864</v>
      </c>
      <c r="O832" s="89">
        <f t="shared" ca="1" si="1460"/>
        <v>0.21206368060581204</v>
      </c>
      <c r="P832" s="89">
        <f t="shared" ca="1" si="1460"/>
        <v>0.74370258632857644</v>
      </c>
      <c r="Q832" s="89">
        <f t="shared" ca="1" si="1460"/>
        <v>0.31960967874145596</v>
      </c>
      <c r="R832" s="89">
        <f t="shared" ca="1" si="1460"/>
        <v>-0.44623785415300243</v>
      </c>
      <c r="S832" s="89">
        <f t="shared" ca="1" si="1460"/>
        <v>0.51560491500326755</v>
      </c>
      <c r="T832" s="89">
        <f t="shared" ca="1" si="1460"/>
        <v>0.13695300672662025</v>
      </c>
      <c r="U832" s="89">
        <f t="shared" ca="1" si="1461"/>
        <v>-0.44623785415300243</v>
      </c>
      <c r="V832" s="89">
        <f t="shared" ca="1" si="1461"/>
        <v>0.53753403810350731</v>
      </c>
      <c r="W832" s="89">
        <f t="shared" ca="1" si="1461"/>
        <v>-1.0097454203712564</v>
      </c>
      <c r="X832" s="89">
        <f t="shared" ca="1" si="1461"/>
        <v>3.6539036893229848E-2</v>
      </c>
      <c r="Y832" s="89">
        <f t="shared" ca="1" si="1461"/>
        <v>0.14357639329378769</v>
      </c>
      <c r="Z832" s="89">
        <f t="shared" ca="1" si="1461"/>
        <v>-0.44623785415300243</v>
      </c>
      <c r="AA832" s="89">
        <f t="shared" ca="1" si="1461"/>
        <v>-1.3483164959119551</v>
      </c>
      <c r="AB832" s="89">
        <f t="shared" ca="1" si="1461"/>
        <v>-0.30649199665355353</v>
      </c>
      <c r="AC832" s="89">
        <f t="shared" ca="1" si="1461"/>
        <v>0.3096998313943522</v>
      </c>
      <c r="AD832" s="89">
        <f t="shared" ca="1" si="1461"/>
        <v>0.13695300672662025</v>
      </c>
      <c r="AE832" s="89">
        <f t="shared" ca="1" si="1462"/>
        <v>5.4419538639000731E-2</v>
      </c>
      <c r="AF832" s="89">
        <f t="shared" ca="1" si="1462"/>
        <v>-0.41184718490169098</v>
      </c>
      <c r="AG832" s="89">
        <f t="shared" ca="1" si="1462"/>
        <v>1.1628631778867338</v>
      </c>
      <c r="AH832" s="89">
        <f t="shared" ca="1" si="1462"/>
        <v>-9.3840171590928279E-2</v>
      </c>
      <c r="AI832" s="89">
        <f t="shared" ca="1" si="1462"/>
        <v>0.53753403810350731</v>
      </c>
      <c r="AJ832" s="89">
        <f t="shared" ca="1" si="1462"/>
        <v>-1.3483164959119551</v>
      </c>
      <c r="AK832" s="89">
        <f t="shared" ca="1" si="1462"/>
        <v>0.3096998313943522</v>
      </c>
      <c r="AL832" s="89">
        <f t="shared" ca="1" si="1462"/>
        <v>0.41148501321826991</v>
      </c>
      <c r="AM832" s="89">
        <f t="shared" ca="1" si="1462"/>
        <v>2.8755171397204293E-2</v>
      </c>
      <c r="AN832" s="89">
        <f t="shared" ca="1" si="1462"/>
        <v>-0.30700255599325066</v>
      </c>
      <c r="AO832" s="89">
        <f t="shared" ca="1" si="1463"/>
        <v>-0.31999883307611282</v>
      </c>
      <c r="AP832" s="89">
        <f t="shared" ca="1" si="1463"/>
        <v>0.53753403810350731</v>
      </c>
      <c r="AQ832" s="89">
        <f t="shared" ca="1" si="1463"/>
        <v>-1.0097454203712564</v>
      </c>
      <c r="AR832" s="89">
        <f t="shared" ca="1" si="1463"/>
        <v>1.8449135142460493E-2</v>
      </c>
      <c r="AS832" s="89">
        <f t="shared" ca="1" si="1463"/>
        <v>0.74160465676181864</v>
      </c>
      <c r="AT832" s="89">
        <f t="shared" ca="1" si="1463"/>
        <v>0.89371861765175975</v>
      </c>
      <c r="AU832" s="89">
        <f t="shared" ca="1" si="1463"/>
        <v>3.6539036893229848E-2</v>
      </c>
      <c r="AV832" s="89">
        <f t="shared" ca="1" si="1463"/>
        <v>2.8755171397204293E-2</v>
      </c>
      <c r="AW832" s="89">
        <f t="shared" ca="1" si="1463"/>
        <v>0.53753403810350731</v>
      </c>
      <c r="AX832" s="89" t="str">
        <f t="shared" ca="1" si="1463"/>
        <v/>
      </c>
      <c r="AY832" s="89" t="str">
        <f t="shared" ca="1" si="1464"/>
        <v/>
      </c>
      <c r="AZ832" s="89" t="str">
        <f t="shared" ca="1" si="1464"/>
        <v/>
      </c>
      <c r="BA832" s="89" t="str">
        <f t="shared" ca="1" si="1464"/>
        <v/>
      </c>
      <c r="BB832" s="89" t="str">
        <f t="shared" ca="1" si="1464"/>
        <v/>
      </c>
      <c r="BC832" s="89" t="str">
        <f t="shared" ca="1" si="1464"/>
        <v/>
      </c>
      <c r="BD832" s="89" t="str">
        <f t="shared" ca="1" si="1464"/>
        <v/>
      </c>
      <c r="BE832" s="89" t="str">
        <f t="shared" ca="1" si="1464"/>
        <v/>
      </c>
      <c r="BF832" s="89" t="str">
        <f t="shared" ca="1" si="1464"/>
        <v/>
      </c>
      <c r="BG832" s="89" t="str">
        <f t="shared" ca="1" si="1464"/>
        <v/>
      </c>
      <c r="BH832" s="89" t="str">
        <f t="shared" ca="1" si="1464"/>
        <v/>
      </c>
      <c r="BJ832" s="132">
        <f t="shared" ca="1" si="1459"/>
        <v>1.3330783293757082</v>
      </c>
      <c r="BK832" s="89">
        <f t="shared" ca="1" si="1459"/>
        <v>0.67758326667362379</v>
      </c>
      <c r="BL832" s="89">
        <f t="shared" ca="1" si="1459"/>
        <v>1.3237651839321565</v>
      </c>
      <c r="BM832" s="89">
        <f t="shared" ca="1" si="1459"/>
        <v>1.3970241258624556</v>
      </c>
      <c r="BN832" s="89">
        <f t="shared" ca="1" si="1459"/>
        <v>1.2870069503619734</v>
      </c>
      <c r="BO832" s="89">
        <f t="shared" ca="1" si="1459"/>
        <v>1.5969458393614016</v>
      </c>
      <c r="BP832" s="89">
        <f t="shared" ca="1" si="1459"/>
        <v>1.3250540918247662</v>
      </c>
      <c r="BQ832" s="89">
        <f t="shared" ca="1" si="1459"/>
        <v>0.42430348590198108</v>
      </c>
      <c r="BR832" s="89">
        <f t="shared" ca="1" si="1459"/>
        <v>1.2835051753175026</v>
      </c>
      <c r="BS832" s="89">
        <f t="shared" ca="1" si="1459"/>
        <v>0.7433703983246871</v>
      </c>
      <c r="BT832" s="89">
        <f t="shared" ca="1" si="1459"/>
        <v>0.29408449277606519</v>
      </c>
      <c r="BU832" s="89">
        <f t="shared" ca="1" si="1458"/>
        <v>1.2612263295401229</v>
      </c>
      <c r="BV832" s="89">
        <f t="shared" ca="1" si="1458"/>
        <v>-0.66634383081024051</v>
      </c>
      <c r="BW832" s="89">
        <f t="shared" ca="1" si="1458"/>
        <v>0.4696218945186928</v>
      </c>
      <c r="BX832" s="89">
        <f t="shared" ca="1" si="1458"/>
        <v>1.0863673080851188</v>
      </c>
      <c r="BY832" s="89">
        <f t="shared" ca="1" si="1458"/>
        <v>0.76681503997407574</v>
      </c>
      <c r="BZ832" s="89">
        <f t="shared" ca="1" si="1457"/>
        <v>-0.33193994332486376</v>
      </c>
      <c r="CA832" s="89">
        <f t="shared" ca="1" si="1457"/>
        <v>0.8768924383601</v>
      </c>
      <c r="CB832" s="89">
        <f t="shared" ca="1" si="1457"/>
        <v>0.59907731818830023</v>
      </c>
      <c r="CC832" s="89">
        <f t="shared" ca="1" si="1457"/>
        <v>1.0648507480027356</v>
      </c>
      <c r="CD832" s="89">
        <f t="shared" ca="1" si="1444"/>
        <v>1.0537730760102832</v>
      </c>
      <c r="CE832" s="89">
        <f t="shared" ca="1" si="1444"/>
        <v>0.23587027362115637</v>
      </c>
      <c r="CF832" s="89">
        <f t="shared" ca="1" si="1444"/>
        <v>0.89202156467455418</v>
      </c>
      <c r="CG832" s="89">
        <f t="shared" ca="1" si="1444"/>
        <v>0.62850033839734065</v>
      </c>
      <c r="CH832" s="89">
        <f t="shared" ca="1" si="1444"/>
        <v>1.4532264503721661</v>
      </c>
      <c r="CI832" s="89">
        <f t="shared" ca="1" si="1444"/>
        <v>-2.0128644559551292</v>
      </c>
      <c r="CJ832" s="89">
        <f t="shared" ca="1" si="1444"/>
        <v>-0.16584236090875604</v>
      </c>
      <c r="CK832" s="89">
        <f t="shared" ca="1" si="1444"/>
        <v>0.1535560565155889</v>
      </c>
      <c r="CL832" s="89">
        <f t="shared" ca="1" si="1444"/>
        <v>0.37650289549854432</v>
      </c>
      <c r="CM832" s="89">
        <f t="shared" ca="1" si="1444"/>
        <v>0.7242671701090565</v>
      </c>
      <c r="CN832" s="89">
        <f t="shared" ca="1" si="1465"/>
        <v>0.66284253671972482</v>
      </c>
      <c r="CO832" s="89">
        <f t="shared" ca="1" si="1465"/>
        <v>1.4231414539519835</v>
      </c>
      <c r="CP832" s="89">
        <f t="shared" ca="1" si="1465"/>
        <v>-4.4799436377079171E-2</v>
      </c>
      <c r="CQ832" s="89">
        <f t="shared" ca="1" si="1465"/>
        <v>0.7631962085565237</v>
      </c>
      <c r="CR832" s="5">
        <f t="shared" ca="1" si="1465"/>
        <v>1.8905972567873011</v>
      </c>
      <c r="CS832" s="5">
        <f t="shared" ca="1" si="1465"/>
        <v>1.9896459366351646</v>
      </c>
      <c r="CT832" s="5">
        <f t="shared" ca="1" si="1465"/>
        <v>1.2184066473747268</v>
      </c>
      <c r="CU832" s="5">
        <f t="shared" ca="1" si="1465"/>
        <v>0.84120920514561259</v>
      </c>
      <c r="CV832" s="5">
        <f t="shared" ca="1" si="1465"/>
        <v>0.73607495524633981</v>
      </c>
      <c r="CW832" s="5" t="str">
        <f t="shared" si="1465"/>
        <v/>
      </c>
      <c r="CX832" s="5" t="str">
        <f t="shared" si="1465"/>
        <v/>
      </c>
      <c r="CY832" s="5" t="str">
        <f t="shared" si="1465"/>
        <v/>
      </c>
      <c r="CZ832" s="5" t="str">
        <f t="shared" si="1465"/>
        <v/>
      </c>
      <c r="DA832" s="5" t="str">
        <f t="shared" si="1430"/>
        <v/>
      </c>
      <c r="DB832" s="5" t="str">
        <f t="shared" si="1430"/>
        <v/>
      </c>
      <c r="DC832" s="5" t="str">
        <f t="shared" si="1430"/>
        <v/>
      </c>
      <c r="DD832" s="5" t="str">
        <f t="shared" si="1430"/>
        <v/>
      </c>
      <c r="DE832" s="5" t="str">
        <f t="shared" si="1430"/>
        <v/>
      </c>
      <c r="DF832" s="5" t="str">
        <f t="shared" si="1430"/>
        <v/>
      </c>
      <c r="DG832" s="133" t="str">
        <f t="shared" si="1430"/>
        <v/>
      </c>
      <c r="EE832" s="107"/>
      <c r="EF832" s="107"/>
      <c r="EG832" s="107"/>
      <c r="EH832" s="107"/>
      <c r="EI832" s="107"/>
      <c r="EJ832" s="107"/>
      <c r="EK832" s="107"/>
      <c r="EL832" s="107"/>
      <c r="EM832" s="107"/>
      <c r="EN832" s="107"/>
      <c r="EO832" s="107"/>
      <c r="EP832" s="107"/>
      <c r="EQ832" s="107"/>
      <c r="ER832" s="107"/>
      <c r="ES832" s="107"/>
      <c r="ET832" s="107"/>
      <c r="EU832" s="107"/>
      <c r="EV832" s="107"/>
      <c r="EW832" s="107"/>
      <c r="EX832" s="107"/>
      <c r="EY832" s="107"/>
    </row>
    <row r="833" spans="1:155" x14ac:dyDescent="0.25">
      <c r="A833" s="176">
        <f t="shared" ref="A833:A896" ca="1" si="1466">INTERCEPT(BJ833:DG833,$K$62:$BH$62)</f>
        <v>1.3256305255097336</v>
      </c>
      <c r="B833" s="164">
        <f t="shared" ref="B833:B896" ca="1" si="1467">-SLOPE(BJ833:DG833,$K$62:$BH$62)</f>
        <v>6.7238248005305923E-2</v>
      </c>
      <c r="C833" s="106">
        <f t="shared" ref="C833:C896" ca="1" si="1468">IF(AND(A833&gt;0,B833&gt;0),SQRT((SUMSQ(BJ833:DG833)-SUM(BJ833:DG833)^2/$K$1+(SUMPRODUCT(BJ833:DG833,$K$62:$BH$62)-SUM(BJ833:DG833)*SUM($K$62:$BH$62)/$K$1)*B833)/($K$1-2)),"")</f>
        <v>0.57690926939078424</v>
      </c>
      <c r="D833" s="108">
        <f t="shared" ref="D833:D896" ca="1" si="1469">IF(AND(A833&gt;0,B833&gt;0),A833+C833^2/2,"")</f>
        <v>1.4920426780642377</v>
      </c>
      <c r="E833" s="109">
        <f t="shared" ref="E833:E896" ca="1" si="1470">IF(AND(A833&gt;0,B833&gt;0),D833/B833,"")</f>
        <v>22.190386012831524</v>
      </c>
      <c r="F833" s="109">
        <f t="shared" ref="F833:F896" ca="1" si="1471">IF(AND(A833&gt;0,B833&gt;0),E833*(0.5-0.07*D833),"")</f>
        <v>8.777562798245258</v>
      </c>
      <c r="G833" s="109">
        <f t="shared" ref="G833:G896" ca="1" si="1472">IF(AND(A833&gt;0,B833&gt;0),F833*EXP(D833-B833*F833),"")</f>
        <v>21.629400365887815</v>
      </c>
      <c r="H833" s="109">
        <f t="shared" ref="H833:H896" ca="1" si="1473">IF(AND(A833&gt;0,B833&gt;0),G833-F833,"")</f>
        <v>12.851837567642557</v>
      </c>
      <c r="I833" s="177"/>
      <c r="J833" s="30" t="s">
        <v>821</v>
      </c>
      <c r="K833" s="89">
        <f t="shared" ca="1" si="1460"/>
        <v>0.94353006046483001</v>
      </c>
      <c r="L833" s="89">
        <f t="shared" ca="1" si="1460"/>
        <v>0.13695300672662025</v>
      </c>
      <c r="M833" s="89">
        <f t="shared" ca="1" si="1460"/>
        <v>0.21206368060581204</v>
      </c>
      <c r="N833" s="89">
        <f t="shared" ca="1" si="1460"/>
        <v>-0.31999883307611282</v>
      </c>
      <c r="O833" s="89">
        <f t="shared" ca="1" si="1460"/>
        <v>-0.22096981093654566</v>
      </c>
      <c r="P833" s="89">
        <f t="shared" ca="1" si="1460"/>
        <v>0.3096998313943522</v>
      </c>
      <c r="Q833" s="89">
        <f t="shared" ca="1" si="1460"/>
        <v>0.13695300672662025</v>
      </c>
      <c r="R833" s="89">
        <f t="shared" ca="1" si="1460"/>
        <v>0.31960967874145596</v>
      </c>
      <c r="S833" s="89">
        <f t="shared" ca="1" si="1460"/>
        <v>-2.3856124570488357E-2</v>
      </c>
      <c r="T833" s="89">
        <f t="shared" ca="1" si="1460"/>
        <v>-0.22096981093654566</v>
      </c>
      <c r="U833" s="89">
        <f t="shared" ca="1" si="1461"/>
        <v>-0.31999883307611282</v>
      </c>
      <c r="V833" s="89">
        <f t="shared" ca="1" si="1461"/>
        <v>5.4419538639000731E-2</v>
      </c>
      <c r="W833" s="89">
        <f t="shared" ca="1" si="1461"/>
        <v>0.10667228108213433</v>
      </c>
      <c r="X833" s="89">
        <f t="shared" ca="1" si="1461"/>
        <v>2.8755171397204293E-2</v>
      </c>
      <c r="Y833" s="89">
        <f t="shared" ca="1" si="1461"/>
        <v>0.14357639329378769</v>
      </c>
      <c r="Z833" s="89">
        <f t="shared" ca="1" si="1461"/>
        <v>0.41148501321826991</v>
      </c>
      <c r="AA833" s="89">
        <f t="shared" ca="1" si="1461"/>
        <v>5.4419538639000731E-2</v>
      </c>
      <c r="AB833" s="89">
        <f t="shared" ca="1" si="1461"/>
        <v>1.1628631778867338</v>
      </c>
      <c r="AC833" s="89">
        <f t="shared" ca="1" si="1461"/>
        <v>-0.41184718490169098</v>
      </c>
      <c r="AD833" s="89">
        <f t="shared" ca="1" si="1461"/>
        <v>3.6539036893229848E-2</v>
      </c>
      <c r="AE833" s="89">
        <f t="shared" ca="1" si="1462"/>
        <v>-0.15653910921934289</v>
      </c>
      <c r="AF833" s="89">
        <f t="shared" ca="1" si="1462"/>
        <v>0.51560491500326755</v>
      </c>
      <c r="AG833" s="89">
        <f t="shared" ca="1" si="1462"/>
        <v>0.14357639329378769</v>
      </c>
      <c r="AH833" s="89">
        <f t="shared" ca="1" si="1462"/>
        <v>-1.4331148233707331</v>
      </c>
      <c r="AI833" s="89">
        <f t="shared" ca="1" si="1462"/>
        <v>3.6539036893229848E-2</v>
      </c>
      <c r="AJ833" s="89">
        <f t="shared" ca="1" si="1462"/>
        <v>0.74370258632857644</v>
      </c>
      <c r="AK833" s="89">
        <f t="shared" ca="1" si="1462"/>
        <v>0.41148501321826991</v>
      </c>
      <c r="AL833" s="89">
        <f t="shared" ca="1" si="1462"/>
        <v>-0.30649199665355353</v>
      </c>
      <c r="AM833" s="89">
        <f t="shared" ca="1" si="1462"/>
        <v>0.74370258632857644</v>
      </c>
      <c r="AN833" s="89">
        <f t="shared" ca="1" si="1462"/>
        <v>0.53753403810350731</v>
      </c>
      <c r="AO833" s="89">
        <f t="shared" ca="1" si="1463"/>
        <v>-1.0097454203712564</v>
      </c>
      <c r="AP833" s="89">
        <f t="shared" ca="1" si="1463"/>
        <v>3.6539036893229848E-2</v>
      </c>
      <c r="AQ833" s="89">
        <f t="shared" ca="1" si="1463"/>
        <v>1.4105767449530626E-2</v>
      </c>
      <c r="AR833" s="89">
        <f t="shared" ca="1" si="1463"/>
        <v>-0.41558093709150801</v>
      </c>
      <c r="AS833" s="89">
        <f t="shared" ca="1" si="1463"/>
        <v>0.94353006046483001</v>
      </c>
      <c r="AT833" s="89">
        <f t="shared" ca="1" si="1463"/>
        <v>-1.4331148233707331</v>
      </c>
      <c r="AU833" s="89">
        <f t="shared" ca="1" si="1463"/>
        <v>-1.0097454203712564</v>
      </c>
      <c r="AV833" s="89">
        <f t="shared" ca="1" si="1463"/>
        <v>-0.22096981093654566</v>
      </c>
      <c r="AW833" s="89">
        <f t="shared" ca="1" si="1463"/>
        <v>0.2685645797022288</v>
      </c>
      <c r="AX833" s="89" t="str">
        <f t="shared" ca="1" si="1463"/>
        <v/>
      </c>
      <c r="AY833" s="89" t="str">
        <f t="shared" ca="1" si="1464"/>
        <v/>
      </c>
      <c r="AZ833" s="89" t="str">
        <f t="shared" ca="1" si="1464"/>
        <v/>
      </c>
      <c r="BA833" s="89" t="str">
        <f t="shared" ca="1" si="1464"/>
        <v/>
      </c>
      <c r="BB833" s="89" t="str">
        <f t="shared" ca="1" si="1464"/>
        <v/>
      </c>
      <c r="BC833" s="89" t="str">
        <f t="shared" ca="1" si="1464"/>
        <v/>
      </c>
      <c r="BD833" s="89" t="str">
        <f t="shared" ca="1" si="1464"/>
        <v/>
      </c>
      <c r="BE833" s="89" t="str">
        <f t="shared" ca="1" si="1464"/>
        <v/>
      </c>
      <c r="BF833" s="89" t="str">
        <f t="shared" ca="1" si="1464"/>
        <v/>
      </c>
      <c r="BG833" s="89" t="str">
        <f t="shared" ca="1" si="1464"/>
        <v/>
      </c>
      <c r="BH833" s="89" t="str">
        <f t="shared" ca="1" si="1464"/>
        <v/>
      </c>
      <c r="BJ833" s="132">
        <f t="shared" ca="1" si="1459"/>
        <v>1.9569987110990823</v>
      </c>
      <c r="BK833" s="89">
        <f t="shared" ca="1" si="1459"/>
        <v>1.1210282700537975</v>
      </c>
      <c r="BL833" s="89">
        <f t="shared" ca="1" si="1459"/>
        <v>1.2162191857965126</v>
      </c>
      <c r="BM833" s="89">
        <f t="shared" ca="1" si="1459"/>
        <v>0.33542063602452415</v>
      </c>
      <c r="BN833" s="89">
        <f t="shared" ca="1" si="1459"/>
        <v>0.85397345881961573</v>
      </c>
      <c r="BO833" s="89">
        <f t="shared" ca="1" si="1459"/>
        <v>1.1629430844271775</v>
      </c>
      <c r="BP833" s="89">
        <f t="shared" ca="1" si="1459"/>
        <v>1.1423974198099305</v>
      </c>
      <c r="BQ833" s="89">
        <f t="shared" ca="1" si="1459"/>
        <v>1.1901510187964395</v>
      </c>
      <c r="BR833" s="89">
        <f t="shared" ca="1" si="1459"/>
        <v>0.74404413574374673</v>
      </c>
      <c r="BS833" s="89">
        <f t="shared" ca="1" si="1459"/>
        <v>0.38544758066152118</v>
      </c>
      <c r="BT833" s="89">
        <f t="shared" ca="1" si="1459"/>
        <v>0.4203235138529548</v>
      </c>
      <c r="BU833" s="89">
        <f t="shared" ca="1" si="1458"/>
        <v>0.77811183007561646</v>
      </c>
      <c r="BV833" s="89">
        <f t="shared" ca="1" si="1458"/>
        <v>0.45007387064315019</v>
      </c>
      <c r="BW833" s="89">
        <f t="shared" ca="1" si="1458"/>
        <v>0.46183802902266724</v>
      </c>
      <c r="BX833" s="89">
        <f t="shared" ca="1" si="1458"/>
        <v>1.0863673080851188</v>
      </c>
      <c r="BY833" s="89">
        <f t="shared" ca="1" si="1458"/>
        <v>1.6245379073453481</v>
      </c>
      <c r="BZ833" s="89">
        <f t="shared" ca="1" si="1457"/>
        <v>1.0707960912260921</v>
      </c>
      <c r="CA833" s="89">
        <f t="shared" ca="1" si="1457"/>
        <v>2.3462476129003873</v>
      </c>
      <c r="CB833" s="89">
        <f t="shared" ca="1" si="1457"/>
        <v>-0.12246969810774294</v>
      </c>
      <c r="CC833" s="89">
        <f t="shared" ca="1" si="1457"/>
        <v>0.96443677816934525</v>
      </c>
      <c r="CD833" s="89">
        <f t="shared" ca="1" si="1444"/>
        <v>0.84281442815193963</v>
      </c>
      <c r="CE833" s="89">
        <f t="shared" ca="1" si="1444"/>
        <v>1.1633223735261149</v>
      </c>
      <c r="CF833" s="89">
        <f t="shared" ca="1" si="1444"/>
        <v>-0.1272652199183919</v>
      </c>
      <c r="CG833" s="89">
        <f t="shared" ca="1" si="1444"/>
        <v>-0.71077431338246422</v>
      </c>
      <c r="CH833" s="89">
        <f t="shared" ca="1" si="1444"/>
        <v>0.95223144916188862</v>
      </c>
      <c r="CI833" s="89">
        <f t="shared" ca="1" si="1444"/>
        <v>7.9154626285402152E-2</v>
      </c>
      <c r="CJ833" s="89">
        <f t="shared" ca="1" si="1444"/>
        <v>-6.4057179084838323E-2</v>
      </c>
      <c r="CK833" s="89">
        <f t="shared" ca="1" si="1444"/>
        <v>-0.56442095335623454</v>
      </c>
      <c r="CL833" s="89">
        <f t="shared" ca="1" si="1444"/>
        <v>1.0914503104299165</v>
      </c>
      <c r="CM833" s="89">
        <f t="shared" ca="1" si="1444"/>
        <v>1.5688037642058146</v>
      </c>
      <c r="CN833" s="89">
        <f t="shared" ca="1" si="1465"/>
        <v>-2.6904050575418781E-2</v>
      </c>
      <c r="CO833" s="89">
        <f t="shared" ca="1" si="1465"/>
        <v>0.92214645274170604</v>
      </c>
      <c r="CP833" s="89">
        <f t="shared" ca="1" si="1465"/>
        <v>0.97905175144370782</v>
      </c>
      <c r="CQ833" s="89">
        <f t="shared" ca="1" si="1465"/>
        <v>0.3291661363225552</v>
      </c>
      <c r="CR833" s="5">
        <f t="shared" ca="1" si="1465"/>
        <v>2.0925226604903124</v>
      </c>
      <c r="CS833" s="5">
        <f t="shared" ca="1" si="1465"/>
        <v>-0.33718750438732825</v>
      </c>
      <c r="CT833" s="5">
        <f t="shared" ca="1" si="1465"/>
        <v>0.17212219011024055</v>
      </c>
      <c r="CU833" s="5">
        <f t="shared" ca="1" si="1465"/>
        <v>0.59148422281186264</v>
      </c>
      <c r="CV833" s="5">
        <f t="shared" ca="1" si="1465"/>
        <v>0.46710549684506131</v>
      </c>
      <c r="CW833" s="5" t="str">
        <f t="shared" si="1465"/>
        <v/>
      </c>
      <c r="CX833" s="5" t="str">
        <f t="shared" si="1465"/>
        <v/>
      </c>
      <c r="CY833" s="5" t="str">
        <f t="shared" si="1465"/>
        <v/>
      </c>
      <c r="CZ833" s="5" t="str">
        <f t="shared" si="1465"/>
        <v/>
      </c>
      <c r="DA833" s="5" t="str">
        <f t="shared" si="1430"/>
        <v/>
      </c>
      <c r="DB833" s="5" t="str">
        <f t="shared" si="1430"/>
        <v/>
      </c>
      <c r="DC833" s="5" t="str">
        <f t="shared" si="1430"/>
        <v/>
      </c>
      <c r="DD833" s="5" t="str">
        <f t="shared" si="1430"/>
        <v/>
      </c>
      <c r="DE833" s="5" t="str">
        <f t="shared" si="1430"/>
        <v/>
      </c>
      <c r="DF833" s="5" t="str">
        <f t="shared" si="1430"/>
        <v/>
      </c>
      <c r="DG833" s="133" t="str">
        <f t="shared" si="1430"/>
        <v/>
      </c>
      <c r="EE833" s="107"/>
      <c r="EF833" s="107"/>
      <c r="EG833" s="107"/>
      <c r="EH833" s="107"/>
      <c r="EI833" s="107"/>
      <c r="EJ833" s="107"/>
      <c r="EK833" s="107"/>
      <c r="EL833" s="107"/>
      <c r="EM833" s="107"/>
      <c r="EN833" s="107"/>
      <c r="EO833" s="107"/>
      <c r="EP833" s="107"/>
      <c r="EQ833" s="107"/>
      <c r="ER833" s="107"/>
      <c r="ES833" s="107"/>
      <c r="ET833" s="107"/>
      <c r="EU833" s="107"/>
      <c r="EV833" s="107"/>
      <c r="EW833" s="107"/>
      <c r="EX833" s="107"/>
      <c r="EY833" s="107"/>
    </row>
    <row r="834" spans="1:155" x14ac:dyDescent="0.25">
      <c r="A834" s="176">
        <f t="shared" ca="1" si="1466"/>
        <v>1.2168302040332208</v>
      </c>
      <c r="B834" s="164">
        <f t="shared" ca="1" si="1467"/>
        <v>6.0480598832765506E-2</v>
      </c>
      <c r="C834" s="106">
        <f t="shared" ca="1" si="1468"/>
        <v>0.62145121891573585</v>
      </c>
      <c r="D834" s="108">
        <f t="shared" ca="1" si="1469"/>
        <v>1.4099310127791478</v>
      </c>
      <c r="E834" s="109">
        <f t="shared" ca="1" si="1470"/>
        <v>23.31212058064667</v>
      </c>
      <c r="F834" s="109">
        <f t="shared" ca="1" si="1471"/>
        <v>9.35526656570228</v>
      </c>
      <c r="G834" s="109">
        <f t="shared" ca="1" si="1472"/>
        <v>21.759671871265262</v>
      </c>
      <c r="H834" s="109">
        <f t="shared" ca="1" si="1473"/>
        <v>12.404405305562982</v>
      </c>
      <c r="I834" s="177"/>
      <c r="J834" s="30" t="s">
        <v>822</v>
      </c>
      <c r="K834" s="89">
        <f t="shared" ca="1" si="1460"/>
        <v>-0.41184718490169098</v>
      </c>
      <c r="L834" s="89">
        <f t="shared" ca="1" si="1460"/>
        <v>-1.0097454203712564</v>
      </c>
      <c r="M834" s="89">
        <f t="shared" ca="1" si="1460"/>
        <v>-0.30649199665355353</v>
      </c>
      <c r="N834" s="89">
        <f t="shared" ca="1" si="1460"/>
        <v>-9.3840171590928279E-2</v>
      </c>
      <c r="O834" s="89">
        <f t="shared" ca="1" si="1460"/>
        <v>0.74160465676181864</v>
      </c>
      <c r="P834" s="89">
        <f t="shared" ca="1" si="1460"/>
        <v>0.94353006046483001</v>
      </c>
      <c r="Q834" s="89">
        <f t="shared" ca="1" si="1460"/>
        <v>-0.30649199665355353</v>
      </c>
      <c r="R834" s="89">
        <f t="shared" ca="1" si="1460"/>
        <v>0.53753403810350731</v>
      </c>
      <c r="S834" s="89">
        <f t="shared" ca="1" si="1460"/>
        <v>-0.44623785415300243</v>
      </c>
      <c r="T834" s="89">
        <f t="shared" ca="1" si="1460"/>
        <v>-9.3840171590928279E-2</v>
      </c>
      <c r="U834" s="89">
        <f t="shared" ca="1" si="1461"/>
        <v>0.31960967874145596</v>
      </c>
      <c r="V834" s="89">
        <f t="shared" ca="1" si="1461"/>
        <v>0.53753403810350731</v>
      </c>
      <c r="W834" s="89">
        <f t="shared" ca="1" si="1461"/>
        <v>0.51560491500326755</v>
      </c>
      <c r="X834" s="89">
        <f t="shared" ca="1" si="1461"/>
        <v>-1.0649490381436091</v>
      </c>
      <c r="Y834" s="89">
        <f t="shared" ca="1" si="1461"/>
        <v>-0.30700255599325066</v>
      </c>
      <c r="Z834" s="89">
        <f t="shared" ca="1" si="1461"/>
        <v>0.51560491500326755</v>
      </c>
      <c r="AA834" s="89">
        <f t="shared" ca="1" si="1461"/>
        <v>6.3830203882474623E-2</v>
      </c>
      <c r="AB834" s="89">
        <f t="shared" ca="1" si="1461"/>
        <v>2.8755171397204293E-2</v>
      </c>
      <c r="AC834" s="89">
        <f t="shared" ca="1" si="1461"/>
        <v>0.74370258632857644</v>
      </c>
      <c r="AD834" s="89">
        <f t="shared" ca="1" si="1461"/>
        <v>-1.0097454203712564</v>
      </c>
      <c r="AE834" s="89">
        <f t="shared" ca="1" si="1462"/>
        <v>-0.30649199665355353</v>
      </c>
      <c r="AF834" s="89">
        <f t="shared" ca="1" si="1462"/>
        <v>3.6539036893229848E-2</v>
      </c>
      <c r="AG834" s="89">
        <f t="shared" ca="1" si="1462"/>
        <v>-0.31999883307611282</v>
      </c>
      <c r="AH834" s="89">
        <f t="shared" ca="1" si="1462"/>
        <v>0.3096998313943522</v>
      </c>
      <c r="AI834" s="89">
        <f t="shared" ca="1" si="1462"/>
        <v>-1.3483164959119551</v>
      </c>
      <c r="AJ834" s="89">
        <f t="shared" ca="1" si="1462"/>
        <v>1.4105767449530626E-2</v>
      </c>
      <c r="AK834" s="89">
        <f t="shared" ca="1" si="1462"/>
        <v>-0.15653910921934289</v>
      </c>
      <c r="AL834" s="89">
        <f t="shared" ca="1" si="1462"/>
        <v>0.94353006046483001</v>
      </c>
      <c r="AM834" s="89">
        <f t="shared" ca="1" si="1462"/>
        <v>5.4419538639000731E-2</v>
      </c>
      <c r="AN834" s="89">
        <f t="shared" ca="1" si="1462"/>
        <v>-0.31999883307611282</v>
      </c>
      <c r="AO834" s="89">
        <f t="shared" ca="1" si="1463"/>
        <v>-1.3483164959119551</v>
      </c>
      <c r="AP834" s="89">
        <f t="shared" ca="1" si="1463"/>
        <v>0.82443786118685636</v>
      </c>
      <c r="AQ834" s="89">
        <f t="shared" ca="1" si="1463"/>
        <v>0.82443786118685636</v>
      </c>
      <c r="AR834" s="89">
        <f t="shared" ca="1" si="1463"/>
        <v>0.3096998313943522</v>
      </c>
      <c r="AS834" s="89">
        <f t="shared" ca="1" si="1463"/>
        <v>-1.0097454203712564</v>
      </c>
      <c r="AT834" s="89">
        <f t="shared" ca="1" si="1463"/>
        <v>1.4105767449530626E-2</v>
      </c>
      <c r="AU834" s="89">
        <f t="shared" ca="1" si="1463"/>
        <v>6.3830203882474623E-2</v>
      </c>
      <c r="AV834" s="89">
        <f t="shared" ca="1" si="1463"/>
        <v>2.8755171397204293E-2</v>
      </c>
      <c r="AW834" s="89">
        <f t="shared" ca="1" si="1463"/>
        <v>0.51560491500326755</v>
      </c>
      <c r="AX834" s="89" t="str">
        <f t="shared" ca="1" si="1463"/>
        <v/>
      </c>
      <c r="AY834" s="89" t="str">
        <f t="shared" ca="1" si="1464"/>
        <v/>
      </c>
      <c r="AZ834" s="89" t="str">
        <f t="shared" ca="1" si="1464"/>
        <v/>
      </c>
      <c r="BA834" s="89" t="str">
        <f t="shared" ca="1" si="1464"/>
        <v/>
      </c>
      <c r="BB834" s="89" t="str">
        <f t="shared" ca="1" si="1464"/>
        <v/>
      </c>
      <c r="BC834" s="89" t="str">
        <f t="shared" ca="1" si="1464"/>
        <v/>
      </c>
      <c r="BD834" s="89" t="str">
        <f t="shared" ca="1" si="1464"/>
        <v/>
      </c>
      <c r="BE834" s="89" t="str">
        <f t="shared" ca="1" si="1464"/>
        <v/>
      </c>
      <c r="BF834" s="89" t="str">
        <f t="shared" ca="1" si="1464"/>
        <v/>
      </c>
      <c r="BG834" s="89" t="str">
        <f t="shared" ca="1" si="1464"/>
        <v/>
      </c>
      <c r="BH834" s="89" t="str">
        <f t="shared" ca="1" si="1464"/>
        <v/>
      </c>
      <c r="BJ834" s="132">
        <f t="shared" ca="1" si="1459"/>
        <v>0.60162146573256137</v>
      </c>
      <c r="BK834" s="89">
        <f t="shared" ca="1" si="1459"/>
        <v>-2.5670157044079045E-2</v>
      </c>
      <c r="BL834" s="89">
        <f t="shared" ca="1" si="1459"/>
        <v>0.69766350853714698</v>
      </c>
      <c r="BM834" s="89">
        <f t="shared" ca="1" si="1459"/>
        <v>0.5615792975097087</v>
      </c>
      <c r="BN834" s="89">
        <f t="shared" ca="1" si="1459"/>
        <v>1.81654792651798</v>
      </c>
      <c r="BO834" s="89">
        <f t="shared" ca="1" si="1459"/>
        <v>1.7967733134976553</v>
      </c>
      <c r="BP834" s="89">
        <f t="shared" ca="1" si="1459"/>
        <v>0.6989524164297567</v>
      </c>
      <c r="BQ834" s="89">
        <f t="shared" ca="1" si="1459"/>
        <v>1.4080753781584909</v>
      </c>
      <c r="BR834" s="89">
        <f t="shared" ca="1" si="1459"/>
        <v>0.32166240616123265</v>
      </c>
      <c r="BS834" s="89">
        <f t="shared" ca="1" si="1459"/>
        <v>0.51257722000713857</v>
      </c>
      <c r="BT834" s="89">
        <f t="shared" ca="1" si="1459"/>
        <v>1.0599320256705236</v>
      </c>
      <c r="BU834" s="89">
        <f t="shared" ca="1" si="1458"/>
        <v>1.2612263295401229</v>
      </c>
      <c r="BV834" s="89">
        <f t="shared" ca="1" si="1458"/>
        <v>0.8590065045642834</v>
      </c>
      <c r="BW834" s="89">
        <f t="shared" ca="1" si="1458"/>
        <v>-0.63186618051814614</v>
      </c>
      <c r="BX834" s="89">
        <f t="shared" ca="1" si="1458"/>
        <v>0.63578835879808049</v>
      </c>
      <c r="BY834" s="89">
        <f t="shared" ca="1" si="1458"/>
        <v>1.7286578091303457</v>
      </c>
      <c r="BZ834" s="89">
        <f t="shared" ca="1" si="1457"/>
        <v>1.0802067564695661</v>
      </c>
      <c r="CA834" s="89">
        <f t="shared" ca="1" si="1457"/>
        <v>1.2121396064108578</v>
      </c>
      <c r="CB834" s="89">
        <f t="shared" ca="1" si="1457"/>
        <v>1.0330800731225245</v>
      </c>
      <c r="CC834" s="89">
        <f t="shared" ca="1" si="1457"/>
        <v>-8.1847679095141013E-2</v>
      </c>
      <c r="CD834" s="89">
        <f t="shared" ca="1" si="1444"/>
        <v>0.69286154071772899</v>
      </c>
      <c r="CE834" s="89">
        <f t="shared" ca="1" si="1444"/>
        <v>0.68425649541607725</v>
      </c>
      <c r="CF834" s="89">
        <f t="shared" ca="1" si="1444"/>
        <v>-0.59084044628829235</v>
      </c>
      <c r="CG834" s="89">
        <f t="shared" ca="1" si="1444"/>
        <v>1.0320403413826211</v>
      </c>
      <c r="CH834" s="89">
        <f t="shared" ca="1" si="1444"/>
        <v>-0.4326240836432963</v>
      </c>
      <c r="CI834" s="89">
        <f t="shared" ca="1" si="1444"/>
        <v>-0.65044219259364366</v>
      </c>
      <c r="CJ834" s="89">
        <f t="shared" ca="1" si="1444"/>
        <v>-0.63208130152245112</v>
      </c>
      <c r="CK834" s="89">
        <f t="shared" ca="1" si="1444"/>
        <v>0.685601103762149</v>
      </c>
      <c r="CL834" s="89">
        <f t="shared" ca="1" si="1444"/>
        <v>0.40216726274034076</v>
      </c>
      <c r="CM834" s="89">
        <f t="shared" ca="1" si="1444"/>
        <v>0.7112708930261944</v>
      </c>
      <c r="CN834" s="89">
        <f t="shared" ca="1" si="1465"/>
        <v>-0.36547512611611754</v>
      </c>
      <c r="CO834" s="89">
        <f t="shared" ca="1" si="1465"/>
        <v>1.7100452770353325</v>
      </c>
      <c r="CP834" s="89">
        <f t="shared" ca="1" si="1465"/>
        <v>1.7893838451810335</v>
      </c>
      <c r="CQ834" s="89">
        <f t="shared" ca="1" si="1465"/>
        <v>1.0544469048084153</v>
      </c>
      <c r="CR834" s="5">
        <f t="shared" ca="1" si="1465"/>
        <v>0.13924717965422606</v>
      </c>
      <c r="CS834" s="5">
        <f t="shared" ca="1" si="1465"/>
        <v>1.1100330864329355</v>
      </c>
      <c r="CT834" s="5">
        <f t="shared" ca="1" si="1465"/>
        <v>1.2456978143639716</v>
      </c>
      <c r="CU834" s="5">
        <f t="shared" ca="1" si="1465"/>
        <v>0.84120920514561259</v>
      </c>
      <c r="CV834" s="5">
        <f t="shared" ca="1" si="1465"/>
        <v>0.71414583214610006</v>
      </c>
      <c r="CW834" s="5" t="str">
        <f t="shared" si="1465"/>
        <v/>
      </c>
      <c r="CX834" s="5" t="str">
        <f t="shared" si="1465"/>
        <v/>
      </c>
      <c r="CY834" s="5" t="str">
        <f t="shared" si="1465"/>
        <v/>
      </c>
      <c r="CZ834" s="5" t="str">
        <f t="shared" si="1465"/>
        <v/>
      </c>
      <c r="DA834" s="5" t="str">
        <f t="shared" si="1430"/>
        <v/>
      </c>
      <c r="DB834" s="5" t="str">
        <f t="shared" si="1430"/>
        <v/>
      </c>
      <c r="DC834" s="5" t="str">
        <f t="shared" si="1430"/>
        <v/>
      </c>
      <c r="DD834" s="5" t="str">
        <f t="shared" si="1430"/>
        <v/>
      </c>
      <c r="DE834" s="5" t="str">
        <f t="shared" si="1430"/>
        <v/>
      </c>
      <c r="DF834" s="5" t="str">
        <f t="shared" si="1430"/>
        <v/>
      </c>
      <c r="DG834" s="133" t="str">
        <f t="shared" si="1430"/>
        <v/>
      </c>
      <c r="EE834" s="107"/>
      <c r="EF834" s="107"/>
      <c r="EG834" s="107"/>
      <c r="EH834" s="107"/>
      <c r="EI834" s="107"/>
      <c r="EJ834" s="107"/>
      <c r="EK834" s="107"/>
      <c r="EL834" s="107"/>
      <c r="EM834" s="107"/>
      <c r="EN834" s="107"/>
      <c r="EO834" s="107"/>
      <c r="EP834" s="107"/>
      <c r="EQ834" s="107"/>
      <c r="ER834" s="107"/>
      <c r="ES834" s="107"/>
      <c r="ET834" s="107"/>
      <c r="EU834" s="107"/>
      <c r="EV834" s="107"/>
      <c r="EW834" s="107"/>
      <c r="EX834" s="107"/>
      <c r="EY834" s="107"/>
    </row>
    <row r="835" spans="1:155" x14ac:dyDescent="0.25">
      <c r="A835" s="176">
        <f t="shared" ca="1" si="1466"/>
        <v>1.4372621443796367</v>
      </c>
      <c r="B835" s="164">
        <f t="shared" ca="1" si="1467"/>
        <v>8.2987064050211987E-2</v>
      </c>
      <c r="C835" s="106">
        <f t="shared" ca="1" si="1468"/>
        <v>0.67533478303977534</v>
      </c>
      <c r="D835" s="108">
        <f t="shared" ca="1" si="1469"/>
        <v>1.6653006789713269</v>
      </c>
      <c r="E835" s="109">
        <f t="shared" ca="1" si="1470"/>
        <v>20.066991139290376</v>
      </c>
      <c r="F835" s="109">
        <f t="shared" ca="1" si="1471"/>
        <v>7.6942653918031567</v>
      </c>
      <c r="G835" s="109">
        <f t="shared" ca="1" si="1472"/>
        <v>21.482775642829711</v>
      </c>
      <c r="H835" s="109">
        <f t="shared" ca="1" si="1473"/>
        <v>13.788510251026555</v>
      </c>
      <c r="I835" s="177"/>
      <c r="J835" s="30" t="s">
        <v>823</v>
      </c>
      <c r="K835" s="89">
        <f t="shared" ref="K835:T844" ca="1" si="1474">IF(K$61&gt;0,INDEX($K$64:$BH$64,INT($K$1*RAND())+1),"")</f>
        <v>-1.4331148233707331</v>
      </c>
      <c r="L835" s="89">
        <f t="shared" ca="1" si="1474"/>
        <v>0.89371861765175975</v>
      </c>
      <c r="M835" s="89">
        <f t="shared" ca="1" si="1474"/>
        <v>-1.0097454203712564</v>
      </c>
      <c r="N835" s="89">
        <f t="shared" ca="1" si="1474"/>
        <v>-0.44623785415300243</v>
      </c>
      <c r="O835" s="89">
        <f t="shared" ca="1" si="1474"/>
        <v>0.82443786118685636</v>
      </c>
      <c r="P835" s="89">
        <f t="shared" ca="1" si="1474"/>
        <v>0.21206368060581204</v>
      </c>
      <c r="Q835" s="89">
        <f t="shared" ca="1" si="1474"/>
        <v>0.51560491500326755</v>
      </c>
      <c r="R835" s="89">
        <f t="shared" ca="1" si="1474"/>
        <v>0.2685645797022288</v>
      </c>
      <c r="S835" s="89">
        <f t="shared" ca="1" si="1474"/>
        <v>0.41148501321826991</v>
      </c>
      <c r="T835" s="89">
        <f t="shared" ca="1" si="1474"/>
        <v>0.21206368060581204</v>
      </c>
      <c r="U835" s="89">
        <f t="shared" ref="U835:AD844" ca="1" si="1475">IF(U$61&gt;0,INDEX($K$64:$BH$64,INT($K$1*RAND())+1),"")</f>
        <v>5.4419538639000731E-2</v>
      </c>
      <c r="V835" s="89">
        <f t="shared" ca="1" si="1475"/>
        <v>0.3096998313943522</v>
      </c>
      <c r="W835" s="89">
        <f t="shared" ca="1" si="1475"/>
        <v>0.89371861765175975</v>
      </c>
      <c r="X835" s="89">
        <f t="shared" ca="1" si="1475"/>
        <v>0.41148501321826991</v>
      </c>
      <c r="Y835" s="89">
        <f t="shared" ca="1" si="1475"/>
        <v>0.14357639329378769</v>
      </c>
      <c r="Z835" s="89">
        <f t="shared" ca="1" si="1475"/>
        <v>-0.21005970810345143</v>
      </c>
      <c r="AA835" s="89">
        <f t="shared" ca="1" si="1475"/>
        <v>-0.30700255599325066</v>
      </c>
      <c r="AB835" s="89">
        <f t="shared" ca="1" si="1475"/>
        <v>0.51560491500326755</v>
      </c>
      <c r="AC835" s="89">
        <f t="shared" ca="1" si="1475"/>
        <v>-0.21005970810345143</v>
      </c>
      <c r="AD835" s="89">
        <f t="shared" ca="1" si="1475"/>
        <v>0.89371861765175975</v>
      </c>
      <c r="AE835" s="89">
        <f t="shared" ref="AE835:AN844" ca="1" si="1476">IF(AE$61&gt;0,INDEX($K$64:$BH$64,INT($K$1*RAND())+1),"")</f>
        <v>1.4105767449530626E-2</v>
      </c>
      <c r="AF835" s="89">
        <f t="shared" ca="1" si="1476"/>
        <v>1.4105767449530626E-2</v>
      </c>
      <c r="AG835" s="89">
        <f t="shared" ca="1" si="1476"/>
        <v>6.3830203882474623E-2</v>
      </c>
      <c r="AH835" s="89">
        <f t="shared" ca="1" si="1476"/>
        <v>-0.44623785415300243</v>
      </c>
      <c r="AI835" s="89">
        <f t="shared" ca="1" si="1476"/>
        <v>0.3096998313943522</v>
      </c>
      <c r="AJ835" s="89">
        <f t="shared" ca="1" si="1476"/>
        <v>-1.0649490381436091</v>
      </c>
      <c r="AK835" s="89">
        <f t="shared" ca="1" si="1476"/>
        <v>-0.31999883307611282</v>
      </c>
      <c r="AL835" s="89">
        <f t="shared" ca="1" si="1476"/>
        <v>0.89371861765175975</v>
      </c>
      <c r="AM835" s="89">
        <f t="shared" ca="1" si="1476"/>
        <v>-1.0097454203712564</v>
      </c>
      <c r="AN835" s="89">
        <f t="shared" ca="1" si="1476"/>
        <v>-1.4331148233707331</v>
      </c>
      <c r="AO835" s="89">
        <f t="shared" ref="AO835:AX844" ca="1" si="1477">IF(AO$61&gt;0,INDEX($K$64:$BH$64,INT($K$1*RAND())+1),"")</f>
        <v>0.31960967874145596</v>
      </c>
      <c r="AP835" s="89">
        <f t="shared" ca="1" si="1477"/>
        <v>-0.41558093709150801</v>
      </c>
      <c r="AQ835" s="89">
        <f t="shared" ca="1" si="1477"/>
        <v>1.1628631778867338</v>
      </c>
      <c r="AR835" s="89">
        <f t="shared" ca="1" si="1477"/>
        <v>0.21206368060581204</v>
      </c>
      <c r="AS835" s="89">
        <f t="shared" ca="1" si="1477"/>
        <v>-0.22096981093654566</v>
      </c>
      <c r="AT835" s="89">
        <f t="shared" ca="1" si="1477"/>
        <v>0.14357639329378769</v>
      </c>
      <c r="AU835" s="89">
        <f t="shared" ca="1" si="1477"/>
        <v>-1.4331148233707331</v>
      </c>
      <c r="AV835" s="89">
        <f t="shared" ca="1" si="1477"/>
        <v>0.10667228108213433</v>
      </c>
      <c r="AW835" s="89">
        <f t="shared" ca="1" si="1477"/>
        <v>5.4419538639000731E-2</v>
      </c>
      <c r="AX835" s="89" t="str">
        <f t="shared" ca="1" si="1477"/>
        <v/>
      </c>
      <c r="AY835" s="89" t="str">
        <f t="shared" ref="AY835:BH844" ca="1" si="1478">IF(AY$61&gt;0,INDEX($K$64:$BH$64,INT($K$1*RAND())+1),"")</f>
        <v/>
      </c>
      <c r="AZ835" s="89" t="str">
        <f t="shared" ca="1" si="1478"/>
        <v/>
      </c>
      <c r="BA835" s="89" t="str">
        <f t="shared" ca="1" si="1478"/>
        <v/>
      </c>
      <c r="BB835" s="89" t="str">
        <f t="shared" ca="1" si="1478"/>
        <v/>
      </c>
      <c r="BC835" s="89" t="str">
        <f t="shared" ca="1" si="1478"/>
        <v/>
      </c>
      <c r="BD835" s="89" t="str">
        <f t="shared" ca="1" si="1478"/>
        <v/>
      </c>
      <c r="BE835" s="89" t="str">
        <f t="shared" ca="1" si="1478"/>
        <v/>
      </c>
      <c r="BF835" s="89" t="str">
        <f t="shared" ca="1" si="1478"/>
        <v/>
      </c>
      <c r="BG835" s="89" t="str">
        <f t="shared" ca="1" si="1478"/>
        <v/>
      </c>
      <c r="BH835" s="89" t="str">
        <f t="shared" ca="1" si="1478"/>
        <v/>
      </c>
      <c r="BJ835" s="132">
        <f t="shared" ca="1" si="1459"/>
        <v>-0.41964617273648086</v>
      </c>
      <c r="BK835" s="89">
        <f t="shared" ca="1" si="1459"/>
        <v>1.877793880978937</v>
      </c>
      <c r="BL835" s="89">
        <f t="shared" ca="1" si="1459"/>
        <v>-5.5899151805558489E-3</v>
      </c>
      <c r="BM835" s="89">
        <f t="shared" ca="1" si="1459"/>
        <v>0.20918161494763454</v>
      </c>
      <c r="BN835" s="89">
        <f t="shared" ca="1" si="1459"/>
        <v>1.8993811309430177</v>
      </c>
      <c r="BO835" s="89">
        <f t="shared" ca="1" si="1459"/>
        <v>1.0653069336386372</v>
      </c>
      <c r="BP835" s="89">
        <f t="shared" ca="1" si="1459"/>
        <v>1.5210493280865778</v>
      </c>
      <c r="BQ835" s="89">
        <f t="shared" ca="1" si="1459"/>
        <v>1.1391059197572124</v>
      </c>
      <c r="BR835" s="89">
        <f t="shared" ca="1" si="1459"/>
        <v>1.179385273532505</v>
      </c>
      <c r="BS835" s="89">
        <f t="shared" ca="1" si="1459"/>
        <v>0.81848107220387889</v>
      </c>
      <c r="BT835" s="89">
        <f t="shared" ca="1" si="1459"/>
        <v>0.79474188556806835</v>
      </c>
      <c r="BU835" s="89">
        <f t="shared" ca="1" si="1458"/>
        <v>1.0333921228309679</v>
      </c>
      <c r="BV835" s="89">
        <f t="shared" ca="1" si="1458"/>
        <v>1.2371202072127756</v>
      </c>
      <c r="BW835" s="89">
        <f t="shared" ca="1" si="1458"/>
        <v>0.84456787084373286</v>
      </c>
      <c r="BX835" s="89">
        <f t="shared" ca="1" si="1458"/>
        <v>1.0863673080851188</v>
      </c>
      <c r="BY835" s="89">
        <f t="shared" ca="1" si="1458"/>
        <v>1.0029931860236267</v>
      </c>
      <c r="BZ835" s="89">
        <f t="shared" ca="1" si="1457"/>
        <v>0.70937399659384071</v>
      </c>
      <c r="CA835" s="89">
        <f t="shared" ca="1" si="1457"/>
        <v>1.6989893500169211</v>
      </c>
      <c r="CB835" s="89">
        <f t="shared" ca="1" si="1457"/>
        <v>7.931777869049661E-2</v>
      </c>
      <c r="CC835" s="89">
        <f t="shared" ca="1" si="1457"/>
        <v>1.8216163589278751</v>
      </c>
      <c r="CD835" s="89">
        <f t="shared" ca="1" si="1444"/>
        <v>1.0134593048208131</v>
      </c>
      <c r="CE835" s="89">
        <f t="shared" ca="1" si="1444"/>
        <v>0.66182322597237797</v>
      </c>
      <c r="CF835" s="89">
        <f t="shared" ca="1" si="1444"/>
        <v>-0.20701140932970497</v>
      </c>
      <c r="CG835" s="89">
        <f t="shared" ca="1" si="1444"/>
        <v>0.2761026558352665</v>
      </c>
      <c r="CH835" s="89">
        <f t="shared" ca="1" si="1444"/>
        <v>1.2253922436630109</v>
      </c>
      <c r="CI835" s="89">
        <f t="shared" ca="1" si="1444"/>
        <v>-1.7294969981867834</v>
      </c>
      <c r="CJ835" s="89">
        <f t="shared" ca="1" si="1444"/>
        <v>-0.795541025379221</v>
      </c>
      <c r="CK835" s="89">
        <f t="shared" ca="1" si="1444"/>
        <v>0.63578966094907874</v>
      </c>
      <c r="CL835" s="89">
        <f t="shared" ca="1" si="1444"/>
        <v>-0.66199769626991634</v>
      </c>
      <c r="CM835" s="89">
        <f t="shared" ca="1" si="1444"/>
        <v>-0.40184509726842599</v>
      </c>
      <c r="CN835" s="89">
        <f t="shared" ca="1" si="1465"/>
        <v>1.3024510485372935</v>
      </c>
      <c r="CO835" s="89">
        <f t="shared" ca="1" si="1465"/>
        <v>0.47002647875696824</v>
      </c>
      <c r="CP835" s="89">
        <f t="shared" ca="1" si="1465"/>
        <v>2.127809161880911</v>
      </c>
      <c r="CQ835" s="89">
        <f t="shared" ca="1" si="1465"/>
        <v>0.95681075401987525</v>
      </c>
      <c r="CR835" s="5">
        <f t="shared" ca="1" si="1465"/>
        <v>0.92802278908893676</v>
      </c>
      <c r="CS835" s="5">
        <f t="shared" ca="1" si="1465"/>
        <v>1.2395037122771926</v>
      </c>
      <c r="CT835" s="5">
        <f t="shared" ca="1" si="1465"/>
        <v>-0.25124721288923624</v>
      </c>
      <c r="CU835" s="5">
        <f t="shared" ca="1" si="1465"/>
        <v>0.91912631483054263</v>
      </c>
      <c r="CV835" s="5">
        <f t="shared" ca="1" si="1465"/>
        <v>0.25296045578183324</v>
      </c>
      <c r="CW835" s="5" t="str">
        <f t="shared" si="1465"/>
        <v/>
      </c>
      <c r="CX835" s="5" t="str">
        <f t="shared" si="1465"/>
        <v/>
      </c>
      <c r="CY835" s="5" t="str">
        <f t="shared" si="1465"/>
        <v/>
      </c>
      <c r="CZ835" s="5" t="str">
        <f t="shared" si="1465"/>
        <v/>
      </c>
      <c r="DA835" s="5" t="str">
        <f t="shared" si="1430"/>
        <v/>
      </c>
      <c r="DB835" s="5" t="str">
        <f t="shared" si="1430"/>
        <v/>
      </c>
      <c r="DC835" s="5" t="str">
        <f t="shared" si="1430"/>
        <v/>
      </c>
      <c r="DD835" s="5" t="str">
        <f t="shared" si="1430"/>
        <v/>
      </c>
      <c r="DE835" s="5" t="str">
        <f t="shared" si="1430"/>
        <v/>
      </c>
      <c r="DF835" s="5" t="str">
        <f t="shared" si="1430"/>
        <v/>
      </c>
      <c r="DG835" s="133" t="str">
        <f t="shared" si="1430"/>
        <v/>
      </c>
      <c r="EE835" s="107"/>
      <c r="EF835" s="107"/>
      <c r="EG835" s="107"/>
      <c r="EH835" s="107"/>
      <c r="EI835" s="107"/>
      <c r="EJ835" s="107"/>
      <c r="EK835" s="107"/>
      <c r="EL835" s="107"/>
      <c r="EM835" s="107"/>
      <c r="EN835" s="107"/>
      <c r="EO835" s="107"/>
      <c r="EP835" s="107"/>
      <c r="EQ835" s="107"/>
      <c r="ER835" s="107"/>
      <c r="ES835" s="107"/>
      <c r="ET835" s="107"/>
      <c r="EU835" s="107"/>
      <c r="EV835" s="107"/>
      <c r="EW835" s="107"/>
      <c r="EX835" s="107"/>
      <c r="EY835" s="107"/>
    </row>
    <row r="836" spans="1:155" x14ac:dyDescent="0.25">
      <c r="A836" s="176">
        <f t="shared" ca="1" si="1466"/>
        <v>1.2977209971997721</v>
      </c>
      <c r="B836" s="164">
        <f t="shared" ca="1" si="1467"/>
        <v>6.9712411852526773E-2</v>
      </c>
      <c r="C836" s="106">
        <f t="shared" ca="1" si="1468"/>
        <v>0.61381117431665588</v>
      </c>
      <c r="D836" s="108">
        <f t="shared" ca="1" si="1469"/>
        <v>1.486103076057768</v>
      </c>
      <c r="E836" s="109">
        <f t="shared" ca="1" si="1470"/>
        <v>21.317625320460106</v>
      </c>
      <c r="F836" s="109">
        <f t="shared" ca="1" si="1471"/>
        <v>8.4411994608212613</v>
      </c>
      <c r="G836" s="109">
        <f t="shared" ca="1" si="1472"/>
        <v>20.71319874143548</v>
      </c>
      <c r="H836" s="109">
        <f t="shared" ca="1" si="1473"/>
        <v>12.271999280614219</v>
      </c>
      <c r="I836" s="177"/>
      <c r="J836" s="30" t="s">
        <v>824</v>
      </c>
      <c r="K836" s="89">
        <f t="shared" ca="1" si="1474"/>
        <v>-1.0097454203712564</v>
      </c>
      <c r="L836" s="89">
        <f t="shared" ca="1" si="1474"/>
        <v>1.1628631778867338</v>
      </c>
      <c r="M836" s="89">
        <f t="shared" ca="1" si="1474"/>
        <v>0.41148501321826991</v>
      </c>
      <c r="N836" s="89">
        <f t="shared" ca="1" si="1474"/>
        <v>-0.41558093709150801</v>
      </c>
      <c r="O836" s="89">
        <f t="shared" ca="1" si="1474"/>
        <v>-0.41558093709150801</v>
      </c>
      <c r="P836" s="89">
        <f t="shared" ca="1" si="1474"/>
        <v>0.21206368060581204</v>
      </c>
      <c r="Q836" s="89">
        <f t="shared" ca="1" si="1474"/>
        <v>-0.44623785415300243</v>
      </c>
      <c r="R836" s="89">
        <f t="shared" ca="1" si="1474"/>
        <v>0.14357639329378769</v>
      </c>
      <c r="S836" s="89">
        <f t="shared" ca="1" si="1474"/>
        <v>0.41148501321826991</v>
      </c>
      <c r="T836" s="89">
        <f t="shared" ca="1" si="1474"/>
        <v>-1.4331148233707331</v>
      </c>
      <c r="U836" s="89">
        <f t="shared" ca="1" si="1475"/>
        <v>-0.41184718490169098</v>
      </c>
      <c r="V836" s="89">
        <f t="shared" ca="1" si="1475"/>
        <v>0.3096998313943522</v>
      </c>
      <c r="W836" s="89">
        <f t="shared" ca="1" si="1475"/>
        <v>0.13695300672662025</v>
      </c>
      <c r="X836" s="89">
        <f t="shared" ca="1" si="1475"/>
        <v>0.51560491500326755</v>
      </c>
      <c r="Y836" s="89">
        <f t="shared" ca="1" si="1475"/>
        <v>0.21206368060581204</v>
      </c>
      <c r="Z836" s="89">
        <f t="shared" ca="1" si="1475"/>
        <v>0.82443786118685636</v>
      </c>
      <c r="AA836" s="89">
        <f t="shared" ca="1" si="1475"/>
        <v>1.8449135142460493E-2</v>
      </c>
      <c r="AB836" s="89">
        <f t="shared" ca="1" si="1475"/>
        <v>-1.0097454203712564</v>
      </c>
      <c r="AC836" s="89">
        <f t="shared" ca="1" si="1475"/>
        <v>0.3096998313943522</v>
      </c>
      <c r="AD836" s="89">
        <f t="shared" ca="1" si="1475"/>
        <v>-1.4331148233707331</v>
      </c>
      <c r="AE836" s="89">
        <f t="shared" ca="1" si="1476"/>
        <v>-0.41558093709150801</v>
      </c>
      <c r="AF836" s="89">
        <f t="shared" ca="1" si="1476"/>
        <v>0.94353006046483001</v>
      </c>
      <c r="AG836" s="89">
        <f t="shared" ca="1" si="1476"/>
        <v>0.41148501321826991</v>
      </c>
      <c r="AH836" s="89">
        <f t="shared" ca="1" si="1476"/>
        <v>-0.44623785415300243</v>
      </c>
      <c r="AI836" s="89">
        <f t="shared" ca="1" si="1476"/>
        <v>0.2685645797022288</v>
      </c>
      <c r="AJ836" s="89">
        <f t="shared" ca="1" si="1476"/>
        <v>5.4419538639000731E-2</v>
      </c>
      <c r="AK836" s="89">
        <f t="shared" ca="1" si="1476"/>
        <v>0.2685645797022288</v>
      </c>
      <c r="AL836" s="89">
        <f t="shared" ca="1" si="1476"/>
        <v>-0.30700255599325066</v>
      </c>
      <c r="AM836" s="89">
        <f t="shared" ca="1" si="1476"/>
        <v>-1.0097454203712564</v>
      </c>
      <c r="AN836" s="89">
        <f t="shared" ca="1" si="1476"/>
        <v>-2.3856124570488357E-2</v>
      </c>
      <c r="AO836" s="89">
        <f t="shared" ca="1" si="1477"/>
        <v>1.4105767449530626E-2</v>
      </c>
      <c r="AP836" s="89">
        <f t="shared" ca="1" si="1477"/>
        <v>0.31960967874145596</v>
      </c>
      <c r="AQ836" s="89">
        <f t="shared" ca="1" si="1477"/>
        <v>3.6539036893229848E-2</v>
      </c>
      <c r="AR836" s="89">
        <f t="shared" ca="1" si="1477"/>
        <v>-0.30649199665355353</v>
      </c>
      <c r="AS836" s="89">
        <f t="shared" ca="1" si="1477"/>
        <v>1.8449135142460493E-2</v>
      </c>
      <c r="AT836" s="89">
        <f t="shared" ca="1" si="1477"/>
        <v>-0.15653910921934289</v>
      </c>
      <c r="AU836" s="89">
        <f t="shared" ca="1" si="1477"/>
        <v>0.74370258632857644</v>
      </c>
      <c r="AV836" s="89">
        <f t="shared" ca="1" si="1477"/>
        <v>-0.31999883307611282</v>
      </c>
      <c r="AW836" s="89">
        <f t="shared" ca="1" si="1477"/>
        <v>0.82443786118685636</v>
      </c>
      <c r="AX836" s="89" t="str">
        <f t="shared" ca="1" si="1477"/>
        <v/>
      </c>
      <c r="AY836" s="89" t="str">
        <f t="shared" ca="1" si="1478"/>
        <v/>
      </c>
      <c r="AZ836" s="89" t="str">
        <f t="shared" ca="1" si="1478"/>
        <v/>
      </c>
      <c r="BA836" s="89" t="str">
        <f t="shared" ca="1" si="1478"/>
        <v/>
      </c>
      <c r="BB836" s="89" t="str">
        <f t="shared" ca="1" si="1478"/>
        <v/>
      </c>
      <c r="BC836" s="89" t="str">
        <f t="shared" ca="1" si="1478"/>
        <v/>
      </c>
      <c r="BD836" s="89" t="str">
        <f t="shared" ca="1" si="1478"/>
        <v/>
      </c>
      <c r="BE836" s="89" t="str">
        <f t="shared" ca="1" si="1478"/>
        <v/>
      </c>
      <c r="BF836" s="89" t="str">
        <f t="shared" ca="1" si="1478"/>
        <v/>
      </c>
      <c r="BG836" s="89" t="str">
        <f t="shared" ca="1" si="1478"/>
        <v/>
      </c>
      <c r="BH836" s="89" t="str">
        <f t="shared" ca="1" si="1478"/>
        <v/>
      </c>
      <c r="BJ836" s="132">
        <f t="shared" ca="1" si="1459"/>
        <v>3.7232302629959246E-3</v>
      </c>
      <c r="BK836" s="89">
        <f t="shared" ca="1" si="1459"/>
        <v>2.1469384412139112</v>
      </c>
      <c r="BL836" s="89">
        <f t="shared" ca="1" si="1459"/>
        <v>1.4156405184089704</v>
      </c>
      <c r="BM836" s="89">
        <f t="shared" ca="1" si="1459"/>
        <v>0.23983853200912897</v>
      </c>
      <c r="BN836" s="89">
        <f t="shared" ca="1" si="1459"/>
        <v>0.65936233266465338</v>
      </c>
      <c r="BO836" s="89">
        <f t="shared" ca="1" si="1459"/>
        <v>1.0653069336386372</v>
      </c>
      <c r="BP836" s="89">
        <f t="shared" ca="1" si="1459"/>
        <v>0.5592065589303078</v>
      </c>
      <c r="BQ836" s="89">
        <f t="shared" ca="1" si="1459"/>
        <v>1.0141177333487712</v>
      </c>
      <c r="BR836" s="89">
        <f t="shared" ca="1" si="1459"/>
        <v>1.179385273532505</v>
      </c>
      <c r="BS836" s="89">
        <f t="shared" ca="1" si="1459"/>
        <v>-0.8266974317726663</v>
      </c>
      <c r="BT836" s="89">
        <f t="shared" ca="1" si="1459"/>
        <v>0.32847516202737664</v>
      </c>
      <c r="BU836" s="89">
        <f t="shared" ca="1" si="1458"/>
        <v>1.0333921228309679</v>
      </c>
      <c r="BV836" s="89">
        <f t="shared" ca="1" si="1458"/>
        <v>0.4803545962876361</v>
      </c>
      <c r="BW836" s="89">
        <f t="shared" ca="1" si="1458"/>
        <v>0.9486877726287305</v>
      </c>
      <c r="BX836" s="89">
        <f t="shared" ca="1" si="1458"/>
        <v>1.1548545953971432</v>
      </c>
      <c r="BY836" s="89">
        <f t="shared" ca="1" si="1458"/>
        <v>2.0374907553139345</v>
      </c>
      <c r="BZ836" s="89">
        <f t="shared" ca="1" si="1457"/>
        <v>1.0348256877295519</v>
      </c>
      <c r="CA836" s="89">
        <f t="shared" ca="1" si="1457"/>
        <v>0.17363901464239717</v>
      </c>
      <c r="CB836" s="89">
        <f t="shared" ca="1" si="1457"/>
        <v>0.59907731818830023</v>
      </c>
      <c r="CC836" s="89">
        <f t="shared" ca="1" si="1457"/>
        <v>-0.5052170820946178</v>
      </c>
      <c r="CD836" s="89">
        <f t="shared" ca="1" si="1444"/>
        <v>0.58377260027977451</v>
      </c>
      <c r="CE836" s="89">
        <f t="shared" ca="1" si="1444"/>
        <v>1.5912475189876774</v>
      </c>
      <c r="CF836" s="89">
        <f t="shared" ca="1" si="1444"/>
        <v>0.14064340000609032</v>
      </c>
      <c r="CG836" s="89">
        <f t="shared" ca="1" si="1444"/>
        <v>0.2761026558352665</v>
      </c>
      <c r="CH836" s="89">
        <f t="shared" ca="1" si="1444"/>
        <v>1.1842569919708876</v>
      </c>
      <c r="CI836" s="89">
        <f t="shared" ca="1" si="1444"/>
        <v>-0.61012842140417356</v>
      </c>
      <c r="CJ836" s="89">
        <f t="shared" ca="1" si="1444"/>
        <v>-0.20697761260087943</v>
      </c>
      <c r="CK836" s="89">
        <f t="shared" ca="1" si="1444"/>
        <v>-0.56493151269593167</v>
      </c>
      <c r="CL836" s="89">
        <f t="shared" ca="1" si="1444"/>
        <v>-0.66199769626991634</v>
      </c>
      <c r="CM836" s="89">
        <f t="shared" ca="1" si="1444"/>
        <v>1.0074136015318187</v>
      </c>
      <c r="CN836" s="89">
        <f t="shared" ca="1" si="1465"/>
        <v>0.99694713724536821</v>
      </c>
      <c r="CO836" s="89">
        <f t="shared" ca="1" si="1465"/>
        <v>1.2052170945899321</v>
      </c>
      <c r="CP836" s="89">
        <f t="shared" ca="1" si="1465"/>
        <v>1.0014850208874071</v>
      </c>
      <c r="CQ836" s="89">
        <f t="shared" ca="1" si="1465"/>
        <v>0.43825507676050968</v>
      </c>
      <c r="CR836" s="5">
        <f t="shared" ca="1" si="1465"/>
        <v>1.1674417351679429</v>
      </c>
      <c r="CS836" s="5">
        <f t="shared" ca="1" si="1465"/>
        <v>0.93938820976406201</v>
      </c>
      <c r="CT836" s="5">
        <f t="shared" ca="1" si="1465"/>
        <v>1.9255701968100734</v>
      </c>
      <c r="CU836" s="5">
        <f t="shared" ca="1" si="1465"/>
        <v>0.49245520067229548</v>
      </c>
      <c r="CV836" s="5">
        <f t="shared" ca="1" si="1465"/>
        <v>1.0229787783296889</v>
      </c>
      <c r="CW836" s="5" t="str">
        <f t="shared" si="1465"/>
        <v/>
      </c>
      <c r="CX836" s="5" t="str">
        <f t="shared" si="1465"/>
        <v/>
      </c>
      <c r="CY836" s="5" t="str">
        <f t="shared" si="1465"/>
        <v/>
      </c>
      <c r="CZ836" s="5" t="str">
        <f t="shared" si="1465"/>
        <v/>
      </c>
      <c r="DA836" s="5" t="str">
        <f t="shared" si="1430"/>
        <v/>
      </c>
      <c r="DB836" s="5" t="str">
        <f t="shared" si="1430"/>
        <v/>
      </c>
      <c r="DC836" s="5" t="str">
        <f t="shared" si="1430"/>
        <v/>
      </c>
      <c r="DD836" s="5" t="str">
        <f t="shared" si="1430"/>
        <v/>
      </c>
      <c r="DE836" s="5" t="str">
        <f t="shared" si="1430"/>
        <v/>
      </c>
      <c r="DF836" s="5" t="str">
        <f t="shared" si="1430"/>
        <v/>
      </c>
      <c r="DG836" s="133" t="str">
        <f t="shared" si="1430"/>
        <v/>
      </c>
      <c r="EE836" s="107"/>
      <c r="EF836" s="107"/>
      <c r="EG836" s="107"/>
      <c r="EH836" s="107"/>
      <c r="EI836" s="107"/>
      <c r="EJ836" s="107"/>
      <c r="EK836" s="107"/>
      <c r="EL836" s="107"/>
      <c r="EM836" s="107"/>
      <c r="EN836" s="107"/>
      <c r="EO836" s="107"/>
      <c r="EP836" s="107"/>
      <c r="EQ836" s="107"/>
      <c r="ER836" s="107"/>
      <c r="ES836" s="107"/>
      <c r="ET836" s="107"/>
      <c r="EU836" s="107"/>
      <c r="EV836" s="107"/>
      <c r="EW836" s="107"/>
      <c r="EX836" s="107"/>
      <c r="EY836" s="107"/>
    </row>
    <row r="837" spans="1:155" x14ac:dyDescent="0.25">
      <c r="A837" s="176">
        <f t="shared" ca="1" si="1466"/>
        <v>1.5822031583822227</v>
      </c>
      <c r="B837" s="164">
        <f t="shared" ca="1" si="1467"/>
        <v>8.5839947797921076E-2</v>
      </c>
      <c r="C837" s="106">
        <f t="shared" ca="1" si="1468"/>
        <v>0.6581895110462832</v>
      </c>
      <c r="D837" s="108">
        <f t="shared" ca="1" si="1469"/>
        <v>1.7988098746078953</v>
      </c>
      <c r="E837" s="109">
        <f t="shared" ca="1" si="1470"/>
        <v>20.955393389130883</v>
      </c>
      <c r="F837" s="109">
        <f t="shared" ca="1" si="1471"/>
        <v>7.8390628957391266</v>
      </c>
      <c r="G837" s="109">
        <f t="shared" ca="1" si="1472"/>
        <v>24.167878662012598</v>
      </c>
      <c r="H837" s="109">
        <f t="shared" ca="1" si="1473"/>
        <v>16.328815766273472</v>
      </c>
      <c r="I837" s="177"/>
      <c r="J837" s="30" t="s">
        <v>825</v>
      </c>
      <c r="K837" s="89">
        <f t="shared" ca="1" si="1474"/>
        <v>-0.44623785415300243</v>
      </c>
      <c r="L837" s="89">
        <f t="shared" ca="1" si="1474"/>
        <v>-0.41558093709150801</v>
      </c>
      <c r="M837" s="89">
        <f t="shared" ca="1" si="1474"/>
        <v>-0.44623785415300243</v>
      </c>
      <c r="N837" s="89">
        <f t="shared" ca="1" si="1474"/>
        <v>1.1628631778867338</v>
      </c>
      <c r="O837" s="89">
        <f t="shared" ca="1" si="1474"/>
        <v>0.74370258632857644</v>
      </c>
      <c r="P837" s="89">
        <f t="shared" ca="1" si="1474"/>
        <v>0.74370258632857644</v>
      </c>
      <c r="Q837" s="89">
        <f t="shared" ca="1" si="1474"/>
        <v>0.2685645797022288</v>
      </c>
      <c r="R837" s="89">
        <f t="shared" ca="1" si="1474"/>
        <v>0.31960967874145596</v>
      </c>
      <c r="S837" s="89">
        <f t="shared" ca="1" si="1474"/>
        <v>-1.4331148233707331</v>
      </c>
      <c r="T837" s="89">
        <f t="shared" ca="1" si="1474"/>
        <v>3.6539036893229848E-2</v>
      </c>
      <c r="U837" s="89">
        <f t="shared" ca="1" si="1475"/>
        <v>-2.3856124570488357E-2</v>
      </c>
      <c r="V837" s="89">
        <f t="shared" ca="1" si="1475"/>
        <v>6.3830203882474623E-2</v>
      </c>
      <c r="W837" s="89">
        <f t="shared" ca="1" si="1475"/>
        <v>1.1628631778867338</v>
      </c>
      <c r="X837" s="89">
        <f t="shared" ca="1" si="1475"/>
        <v>0.14357639329378769</v>
      </c>
      <c r="Y837" s="89">
        <f t="shared" ca="1" si="1475"/>
        <v>0.2685645797022288</v>
      </c>
      <c r="Z837" s="89">
        <f t="shared" ca="1" si="1475"/>
        <v>0.3096998313943522</v>
      </c>
      <c r="AA837" s="89">
        <f t="shared" ca="1" si="1475"/>
        <v>-0.15653910921934289</v>
      </c>
      <c r="AB837" s="89">
        <f t="shared" ca="1" si="1475"/>
        <v>0.51560491500326755</v>
      </c>
      <c r="AC837" s="89">
        <f t="shared" ca="1" si="1475"/>
        <v>-0.22096981093654566</v>
      </c>
      <c r="AD837" s="89">
        <f t="shared" ca="1" si="1475"/>
        <v>-1.0649490381436091</v>
      </c>
      <c r="AE837" s="89">
        <f t="shared" ca="1" si="1476"/>
        <v>0.82443786118685636</v>
      </c>
      <c r="AF837" s="89">
        <f t="shared" ca="1" si="1476"/>
        <v>0.2685645797022288</v>
      </c>
      <c r="AG837" s="89">
        <f t="shared" ca="1" si="1476"/>
        <v>-0.81775242806075465</v>
      </c>
      <c r="AH837" s="89">
        <f t="shared" ca="1" si="1476"/>
        <v>-0.81775242806075465</v>
      </c>
      <c r="AI837" s="89">
        <f t="shared" ca="1" si="1476"/>
        <v>0.94353006046483001</v>
      </c>
      <c r="AJ837" s="89">
        <f t="shared" ca="1" si="1476"/>
        <v>9.8583260592283506E-2</v>
      </c>
      <c r="AK837" s="89">
        <f t="shared" ca="1" si="1476"/>
        <v>1.1628631778867338</v>
      </c>
      <c r="AL837" s="89">
        <f t="shared" ca="1" si="1476"/>
        <v>6.3830203882474623E-2</v>
      </c>
      <c r="AM837" s="89">
        <f t="shared" ca="1" si="1476"/>
        <v>3.6539036893229848E-2</v>
      </c>
      <c r="AN837" s="89">
        <f t="shared" ca="1" si="1476"/>
        <v>-0.41184718490169098</v>
      </c>
      <c r="AO837" s="89">
        <f t="shared" ca="1" si="1477"/>
        <v>-2.3856124570488357E-2</v>
      </c>
      <c r="AP837" s="89">
        <f t="shared" ca="1" si="1477"/>
        <v>0.31960967874145596</v>
      </c>
      <c r="AQ837" s="89">
        <f t="shared" ca="1" si="1477"/>
        <v>2.8755171397204293E-2</v>
      </c>
      <c r="AR837" s="89">
        <f t="shared" ca="1" si="1477"/>
        <v>0.51560491500326755</v>
      </c>
      <c r="AS837" s="89">
        <f t="shared" ca="1" si="1477"/>
        <v>0.41148501321826991</v>
      </c>
      <c r="AT837" s="89">
        <f t="shared" ca="1" si="1477"/>
        <v>6.3830203882474623E-2</v>
      </c>
      <c r="AU837" s="89">
        <f t="shared" ca="1" si="1477"/>
        <v>0.89371861765175975</v>
      </c>
      <c r="AV837" s="89">
        <f t="shared" ca="1" si="1477"/>
        <v>0.82443786118685636</v>
      </c>
      <c r="AW837" s="89">
        <f t="shared" ca="1" si="1477"/>
        <v>-1.3483164959119551</v>
      </c>
      <c r="AX837" s="89" t="str">
        <f t="shared" ca="1" si="1477"/>
        <v/>
      </c>
      <c r="AY837" s="89" t="str">
        <f t="shared" ca="1" si="1478"/>
        <v/>
      </c>
      <c r="AZ837" s="89" t="str">
        <f t="shared" ca="1" si="1478"/>
        <v/>
      </c>
      <c r="BA837" s="89" t="str">
        <f t="shared" ca="1" si="1478"/>
        <v/>
      </c>
      <c r="BB837" s="89" t="str">
        <f t="shared" ca="1" si="1478"/>
        <v/>
      </c>
      <c r="BC837" s="89" t="str">
        <f t="shared" ca="1" si="1478"/>
        <v/>
      </c>
      <c r="BD837" s="89" t="str">
        <f t="shared" ca="1" si="1478"/>
        <v/>
      </c>
      <c r="BE837" s="89" t="str">
        <f t="shared" ca="1" si="1478"/>
        <v/>
      </c>
      <c r="BF837" s="89" t="str">
        <f t="shared" ca="1" si="1478"/>
        <v/>
      </c>
      <c r="BG837" s="89" t="str">
        <f t="shared" ca="1" si="1478"/>
        <v/>
      </c>
      <c r="BH837" s="89" t="str">
        <f t="shared" ca="1" si="1478"/>
        <v/>
      </c>
      <c r="BJ837" s="132">
        <f t="shared" ca="1" si="1459"/>
        <v>0.56723079648124985</v>
      </c>
      <c r="BK837" s="89">
        <f t="shared" ca="1" si="1459"/>
        <v>0.56849432623566931</v>
      </c>
      <c r="BL837" s="89">
        <f t="shared" ca="1" si="1459"/>
        <v>0.55791765103769808</v>
      </c>
      <c r="BM837" s="89">
        <f t="shared" ca="1" si="1459"/>
        <v>1.8182826469873707</v>
      </c>
      <c r="BN837" s="89">
        <f t="shared" ca="1" si="1459"/>
        <v>1.8186458560847378</v>
      </c>
      <c r="BO837" s="89">
        <f t="shared" ca="1" si="1459"/>
        <v>1.5969458393614016</v>
      </c>
      <c r="BP837" s="89">
        <f t="shared" ca="1" si="1459"/>
        <v>1.2740089927855389</v>
      </c>
      <c r="BQ837" s="89">
        <f t="shared" ca="1" si="1459"/>
        <v>1.1901510187964395</v>
      </c>
      <c r="BR837" s="89">
        <f t="shared" ca="1" si="1459"/>
        <v>-0.66521456305649806</v>
      </c>
      <c r="BS837" s="89">
        <f t="shared" ca="1" si="1459"/>
        <v>0.64295642849129675</v>
      </c>
      <c r="BT837" s="89">
        <f t="shared" ca="1" si="1459"/>
        <v>0.71646622235857926</v>
      </c>
      <c r="BU837" s="89">
        <f t="shared" ca="1" si="1458"/>
        <v>0.78752249531909035</v>
      </c>
      <c r="BV837" s="89">
        <f t="shared" ca="1" si="1458"/>
        <v>1.5062647674477496</v>
      </c>
      <c r="BW837" s="89">
        <f t="shared" ca="1" si="1458"/>
        <v>0.57665925091925063</v>
      </c>
      <c r="BX837" s="89">
        <f t="shared" ca="1" si="1458"/>
        <v>1.2113554944935601</v>
      </c>
      <c r="BY837" s="89">
        <f t="shared" ca="1" si="1458"/>
        <v>1.5227527255214304</v>
      </c>
      <c r="BZ837" s="89">
        <f t="shared" ca="1" si="1457"/>
        <v>0.85983744336774848</v>
      </c>
      <c r="CA837" s="89">
        <f t="shared" ca="1" si="1457"/>
        <v>1.6989893500169211</v>
      </c>
      <c r="CB837" s="89">
        <f t="shared" ca="1" si="1457"/>
        <v>6.8407675857402372E-2</v>
      </c>
      <c r="CC837" s="89">
        <f t="shared" ca="1" si="1457"/>
        <v>-0.13705129686749373</v>
      </c>
      <c r="CD837" s="89">
        <f t="shared" ca="1" si="1444"/>
        <v>1.8237913985581389</v>
      </c>
      <c r="CE837" s="89">
        <f t="shared" ca="1" si="1444"/>
        <v>0.91628203822507615</v>
      </c>
      <c r="CF837" s="89">
        <f t="shared" ca="1" si="1444"/>
        <v>-1.0885940412729342</v>
      </c>
      <c r="CG837" s="89">
        <f t="shared" ca="1" si="1444"/>
        <v>-9.5411918072485724E-2</v>
      </c>
      <c r="CH837" s="89">
        <f t="shared" ca="1" si="1444"/>
        <v>1.8592224727334887</v>
      </c>
      <c r="CI837" s="89">
        <f t="shared" ca="1" si="1444"/>
        <v>-0.56596469945089078</v>
      </c>
      <c r="CJ837" s="89">
        <f t="shared" ca="1" si="1444"/>
        <v>0.68732098558362553</v>
      </c>
      <c r="CK837" s="89">
        <f t="shared" ca="1" si="1444"/>
        <v>-0.19409875282020639</v>
      </c>
      <c r="CL837" s="89">
        <f t="shared" ca="1" si="1444"/>
        <v>0.38428676099456988</v>
      </c>
      <c r="CM837" s="89">
        <f t="shared" ref="CM837:CZ865" ca="1" si="1479">IF(CM$61&gt;0,AN$63+AN837,"")</f>
        <v>0.61942254120061624</v>
      </c>
      <c r="CN837" s="89">
        <f t="shared" ca="1" si="1465"/>
        <v>0.95898524522534923</v>
      </c>
      <c r="CO837" s="89">
        <f t="shared" ca="1" si="1465"/>
        <v>1.2052170945899321</v>
      </c>
      <c r="CP837" s="89">
        <f t="shared" ca="1" si="1465"/>
        <v>0.99370115539138149</v>
      </c>
      <c r="CQ837" s="89">
        <f t="shared" ca="1" si="1465"/>
        <v>1.2603519884173306</v>
      </c>
      <c r="CR837" s="5">
        <f t="shared" ca="1" si="1465"/>
        <v>1.5604776132437523</v>
      </c>
      <c r="CS837" s="5">
        <f t="shared" ca="1" si="1465"/>
        <v>1.1597575228658794</v>
      </c>
      <c r="CT837" s="5">
        <f t="shared" ca="1" si="1465"/>
        <v>2.0755862281332567</v>
      </c>
      <c r="CU837" s="5">
        <f t="shared" ca="1" si="1465"/>
        <v>1.6368918949352647</v>
      </c>
      <c r="CV837" s="5">
        <f t="shared" ca="1" si="1465"/>
        <v>-1.1497755787691226</v>
      </c>
      <c r="CW837" s="5" t="str">
        <f t="shared" si="1465"/>
        <v/>
      </c>
      <c r="CX837" s="5" t="str">
        <f t="shared" si="1465"/>
        <v/>
      </c>
      <c r="CY837" s="5" t="str">
        <f t="shared" si="1465"/>
        <v/>
      </c>
      <c r="CZ837" s="5" t="str">
        <f t="shared" si="1465"/>
        <v/>
      </c>
      <c r="DA837" s="5" t="str">
        <f t="shared" si="1430"/>
        <v/>
      </c>
      <c r="DB837" s="5" t="str">
        <f t="shared" si="1430"/>
        <v/>
      </c>
      <c r="DC837" s="5" t="str">
        <f t="shared" si="1430"/>
        <v/>
      </c>
      <c r="DD837" s="5" t="str">
        <f t="shared" si="1430"/>
        <v/>
      </c>
      <c r="DE837" s="5" t="str">
        <f t="shared" si="1430"/>
        <v/>
      </c>
      <c r="DF837" s="5" t="str">
        <f t="shared" si="1430"/>
        <v/>
      </c>
      <c r="DG837" s="133" t="str">
        <f t="shared" si="1430"/>
        <v/>
      </c>
      <c r="EE837" s="107"/>
      <c r="EF837" s="107"/>
      <c r="EG837" s="107"/>
      <c r="EH837" s="107"/>
      <c r="EI837" s="107"/>
      <c r="EJ837" s="107"/>
      <c r="EK837" s="107"/>
      <c r="EL837" s="107"/>
      <c r="EM837" s="107"/>
      <c r="EN837" s="107"/>
      <c r="EO837" s="107"/>
      <c r="EP837" s="107"/>
      <c r="EQ837" s="107"/>
      <c r="ER837" s="107"/>
      <c r="ES837" s="107"/>
      <c r="ET837" s="107"/>
      <c r="EU837" s="107"/>
      <c r="EV837" s="107"/>
      <c r="EW837" s="107"/>
      <c r="EX837" s="107"/>
      <c r="EY837" s="107"/>
    </row>
    <row r="838" spans="1:155" x14ac:dyDescent="0.25">
      <c r="A838" s="176">
        <f t="shared" ca="1" si="1466"/>
        <v>1.2526674359276959</v>
      </c>
      <c r="B838" s="164">
        <f t="shared" ca="1" si="1467"/>
        <v>8.1432288291260702E-2</v>
      </c>
      <c r="C838" s="106">
        <f t="shared" ca="1" si="1468"/>
        <v>0.58827945281396554</v>
      </c>
      <c r="D838" s="108">
        <f t="shared" ca="1" si="1469"/>
        <v>1.4257037932292453</v>
      </c>
      <c r="E838" s="109">
        <f t="shared" ca="1" si="1470"/>
        <v>17.507843917266555</v>
      </c>
      <c r="F838" s="109">
        <f t="shared" ca="1" si="1471"/>
        <v>7.0066519947454031</v>
      </c>
      <c r="G838" s="109">
        <f t="shared" ca="1" si="1472"/>
        <v>16.477504232673095</v>
      </c>
      <c r="H838" s="109">
        <f t="shared" ca="1" si="1473"/>
        <v>9.4708522379276907</v>
      </c>
      <c r="I838" s="177"/>
      <c r="J838" s="30" t="s">
        <v>826</v>
      </c>
      <c r="K838" s="89">
        <f t="shared" ca="1" si="1474"/>
        <v>-1.4331148233707331</v>
      </c>
      <c r="L838" s="89">
        <f t="shared" ca="1" si="1474"/>
        <v>1.8449135142460493E-2</v>
      </c>
      <c r="M838" s="89">
        <f t="shared" ca="1" si="1474"/>
        <v>0.74160465676181864</v>
      </c>
      <c r="N838" s="89">
        <f t="shared" ca="1" si="1474"/>
        <v>0.41148501321826991</v>
      </c>
      <c r="O838" s="89">
        <f t="shared" ca="1" si="1474"/>
        <v>-0.21005970810345143</v>
      </c>
      <c r="P838" s="89">
        <f t="shared" ca="1" si="1474"/>
        <v>-0.30649199665355353</v>
      </c>
      <c r="Q838" s="89">
        <f t="shared" ca="1" si="1474"/>
        <v>0.2685645797022288</v>
      </c>
      <c r="R838" s="89">
        <f t="shared" ca="1" si="1474"/>
        <v>0.13695300672662025</v>
      </c>
      <c r="S838" s="89">
        <f t="shared" ca="1" si="1474"/>
        <v>-0.30649199665355353</v>
      </c>
      <c r="T838" s="89">
        <f t="shared" ca="1" si="1474"/>
        <v>-1.0649490381436091</v>
      </c>
      <c r="U838" s="89">
        <f t="shared" ca="1" si="1475"/>
        <v>0.51560491500326755</v>
      </c>
      <c r="V838" s="89">
        <f t="shared" ca="1" si="1475"/>
        <v>0.2685645797022288</v>
      </c>
      <c r="W838" s="89">
        <f t="shared" ca="1" si="1475"/>
        <v>1.8449135142460493E-2</v>
      </c>
      <c r="X838" s="89">
        <f t="shared" ca="1" si="1475"/>
        <v>3.6539036893229848E-2</v>
      </c>
      <c r="Y838" s="89">
        <f t="shared" ca="1" si="1475"/>
        <v>-1.0097454203712564</v>
      </c>
      <c r="Z838" s="89">
        <f t="shared" ca="1" si="1475"/>
        <v>0.74370258632857644</v>
      </c>
      <c r="AA838" s="89">
        <f t="shared" ca="1" si="1475"/>
        <v>-0.30649199665355353</v>
      </c>
      <c r="AB838" s="89">
        <f t="shared" ca="1" si="1475"/>
        <v>-1.4331148233707331</v>
      </c>
      <c r="AC838" s="89">
        <f t="shared" ca="1" si="1475"/>
        <v>1.4105767449530626E-2</v>
      </c>
      <c r="AD838" s="89">
        <f t="shared" ca="1" si="1475"/>
        <v>2.8755171397204293E-2</v>
      </c>
      <c r="AE838" s="89">
        <f t="shared" ca="1" si="1476"/>
        <v>1.8449135142460493E-2</v>
      </c>
      <c r="AF838" s="89">
        <f t="shared" ca="1" si="1476"/>
        <v>0.10667228108213433</v>
      </c>
      <c r="AG838" s="89">
        <f t="shared" ca="1" si="1476"/>
        <v>-1.0649490381436091</v>
      </c>
      <c r="AH838" s="89">
        <f t="shared" ca="1" si="1476"/>
        <v>1.8449135142460493E-2</v>
      </c>
      <c r="AI838" s="89">
        <f t="shared" ca="1" si="1476"/>
        <v>-0.41558093709150801</v>
      </c>
      <c r="AJ838" s="89">
        <f t="shared" ca="1" si="1476"/>
        <v>-0.30649199665355353</v>
      </c>
      <c r="AK838" s="89">
        <f t="shared" ca="1" si="1476"/>
        <v>2.8755171397204293E-2</v>
      </c>
      <c r="AL838" s="89">
        <f t="shared" ca="1" si="1476"/>
        <v>-0.81775242806075465</v>
      </c>
      <c r="AM838" s="89">
        <f t="shared" ca="1" si="1476"/>
        <v>-0.30649199665355353</v>
      </c>
      <c r="AN838" s="89">
        <f t="shared" ca="1" si="1476"/>
        <v>-0.44623785415300243</v>
      </c>
      <c r="AO838" s="89">
        <f t="shared" ca="1" si="1477"/>
        <v>-0.41184718490169098</v>
      </c>
      <c r="AP838" s="89">
        <f t="shared" ca="1" si="1477"/>
        <v>-1.3483164959119551</v>
      </c>
      <c r="AQ838" s="89">
        <f t="shared" ca="1" si="1477"/>
        <v>-0.21005970810345143</v>
      </c>
      <c r="AR838" s="89">
        <f t="shared" ca="1" si="1477"/>
        <v>0.51560491500326755</v>
      </c>
      <c r="AS838" s="89">
        <f t="shared" ca="1" si="1477"/>
        <v>-0.31999883307611282</v>
      </c>
      <c r="AT838" s="89">
        <f t="shared" ca="1" si="1477"/>
        <v>6.3830203882474623E-2</v>
      </c>
      <c r="AU838" s="89">
        <f t="shared" ca="1" si="1477"/>
        <v>-9.3840171590928279E-2</v>
      </c>
      <c r="AV838" s="89">
        <f t="shared" ca="1" si="1477"/>
        <v>0.14357639329378769</v>
      </c>
      <c r="AW838" s="89">
        <f t="shared" ca="1" si="1477"/>
        <v>0.94353006046483001</v>
      </c>
      <c r="AX838" s="89" t="str">
        <f t="shared" ca="1" si="1477"/>
        <v/>
      </c>
      <c r="AY838" s="89" t="str">
        <f t="shared" ca="1" si="1478"/>
        <v/>
      </c>
      <c r="AZ838" s="89" t="str">
        <f t="shared" ca="1" si="1478"/>
        <v/>
      </c>
      <c r="BA838" s="89" t="str">
        <f t="shared" ca="1" si="1478"/>
        <v/>
      </c>
      <c r="BB838" s="89" t="str">
        <f t="shared" ca="1" si="1478"/>
        <v/>
      </c>
      <c r="BC838" s="89" t="str">
        <f t="shared" ca="1" si="1478"/>
        <v/>
      </c>
      <c r="BD838" s="89" t="str">
        <f t="shared" ca="1" si="1478"/>
        <v/>
      </c>
      <c r="BE838" s="89" t="str">
        <f t="shared" ca="1" si="1478"/>
        <v/>
      </c>
      <c r="BF838" s="89" t="str">
        <f t="shared" ca="1" si="1478"/>
        <v/>
      </c>
      <c r="BG838" s="89" t="str">
        <f t="shared" ca="1" si="1478"/>
        <v/>
      </c>
      <c r="BH838" s="89" t="str">
        <f t="shared" ca="1" si="1478"/>
        <v/>
      </c>
      <c r="BJ838" s="132">
        <f t="shared" ca="1" si="1459"/>
        <v>-0.41964617273648086</v>
      </c>
      <c r="BK838" s="89">
        <f t="shared" ca="1" si="1459"/>
        <v>1.0025243984696379</v>
      </c>
      <c r="BL838" s="89">
        <f t="shared" ca="1" si="1459"/>
        <v>1.7457601619525192</v>
      </c>
      <c r="BM838" s="89">
        <f t="shared" ca="1" si="1459"/>
        <v>1.0669044823189069</v>
      </c>
      <c r="BN838" s="89">
        <f t="shared" ca="1" si="1459"/>
        <v>0.86488356165270996</v>
      </c>
      <c r="BO838" s="89">
        <f t="shared" ca="1" si="1459"/>
        <v>0.54675125637927169</v>
      </c>
      <c r="BP838" s="89">
        <f t="shared" ca="1" si="1459"/>
        <v>1.2740089927855389</v>
      </c>
      <c r="BQ838" s="89">
        <f t="shared" ca="1" si="1459"/>
        <v>1.0074943467816038</v>
      </c>
      <c r="BR838" s="89">
        <f t="shared" ca="1" si="1459"/>
        <v>0.46140826366068155</v>
      </c>
      <c r="BS838" s="89">
        <f t="shared" ca="1" si="1459"/>
        <v>-0.45853164654554224</v>
      </c>
      <c r="BT838" s="89">
        <f t="shared" ca="1" si="1459"/>
        <v>1.2559272619323352</v>
      </c>
      <c r="BU838" s="89">
        <f t="shared" ca="1" si="1458"/>
        <v>0.99225687113884453</v>
      </c>
      <c r="BV838" s="89">
        <f t="shared" ca="1" si="1458"/>
        <v>0.36185072470347635</v>
      </c>
      <c r="BW838" s="89">
        <f t="shared" ca="1" si="1458"/>
        <v>0.4696218945186928</v>
      </c>
      <c r="BX838" s="89">
        <f t="shared" ca="1" si="1458"/>
        <v>-6.6954505579925216E-2</v>
      </c>
      <c r="BY838" s="89">
        <f t="shared" ca="1" si="1458"/>
        <v>1.9567554804556546</v>
      </c>
      <c r="BZ838" s="89">
        <f t="shared" ca="1" si="1457"/>
        <v>0.70988455593353783</v>
      </c>
      <c r="CA838" s="89">
        <f t="shared" ca="1" si="1457"/>
        <v>-0.24973038835707961</v>
      </c>
      <c r="CB838" s="89">
        <f t="shared" ca="1" si="1457"/>
        <v>0.30348325424347866</v>
      </c>
      <c r="CC838" s="89">
        <f t="shared" ca="1" si="1457"/>
        <v>0.95665291267331964</v>
      </c>
      <c r="CD838" s="89">
        <f t="shared" ca="1" si="1457"/>
        <v>1.017802672513743</v>
      </c>
      <c r="CE838" s="89">
        <f t="shared" ca="1" si="1457"/>
        <v>0.75438973960498168</v>
      </c>
      <c r="CF838" s="89">
        <f t="shared" ca="1" si="1457"/>
        <v>-1.3357906513557887</v>
      </c>
      <c r="CG838" s="89">
        <f t="shared" ca="1" si="1457"/>
        <v>0.74078964513072942</v>
      </c>
      <c r="CH838" s="89">
        <f t="shared" ca="1" si="1457"/>
        <v>0.50011147517715082</v>
      </c>
      <c r="CI838" s="89">
        <f t="shared" ca="1" si="1457"/>
        <v>-0.97103995669672782</v>
      </c>
      <c r="CJ838" s="89">
        <f t="shared" ca="1" si="1457"/>
        <v>-0.44678702090590394</v>
      </c>
      <c r="CK838" s="89">
        <f t="shared" ca="1" si="1457"/>
        <v>-1.0756813847634357</v>
      </c>
      <c r="CL838" s="89">
        <f t="shared" ca="1" si="1457"/>
        <v>4.1255727447786494E-2</v>
      </c>
      <c r="CM838" s="89">
        <f t="shared" ca="1" si="1479"/>
        <v>0.58503187194930473</v>
      </c>
      <c r="CN838" s="89">
        <f t="shared" ca="1" si="1465"/>
        <v>0.57099418489414666</v>
      </c>
      <c r="CO838" s="89">
        <f t="shared" ca="1" si="1465"/>
        <v>-0.46270908006347888</v>
      </c>
      <c r="CP838" s="89">
        <f t="shared" ca="1" si="1465"/>
        <v>0.75488627589072577</v>
      </c>
      <c r="CQ838" s="89">
        <f t="shared" ca="1" si="1465"/>
        <v>1.2603519884173306</v>
      </c>
      <c r="CR838" s="5">
        <f t="shared" ca="1" si="1465"/>
        <v>0.82899376694936966</v>
      </c>
      <c r="CS838" s="5">
        <f t="shared" ca="1" si="1465"/>
        <v>1.1597575228658794</v>
      </c>
      <c r="CT838" s="5">
        <f t="shared" ca="1" si="1465"/>
        <v>1.0880274388905686</v>
      </c>
      <c r="CU838" s="5">
        <f t="shared" ca="1" si="1465"/>
        <v>0.95603042704219598</v>
      </c>
      <c r="CV838" s="5">
        <f t="shared" ca="1" si="1465"/>
        <v>1.1420709776076625</v>
      </c>
      <c r="CW838" s="5" t="str">
        <f t="shared" si="1465"/>
        <v/>
      </c>
      <c r="CX838" s="5" t="str">
        <f t="shared" si="1465"/>
        <v/>
      </c>
      <c r="CY838" s="5" t="str">
        <f t="shared" si="1465"/>
        <v/>
      </c>
      <c r="CZ838" s="5" t="str">
        <f t="shared" si="1465"/>
        <v/>
      </c>
      <c r="DA838" s="5" t="str">
        <f t="shared" si="1430"/>
        <v/>
      </c>
      <c r="DB838" s="5" t="str">
        <f t="shared" si="1430"/>
        <v/>
      </c>
      <c r="DC838" s="5" t="str">
        <f t="shared" si="1430"/>
        <v/>
      </c>
      <c r="DD838" s="5" t="str">
        <f t="shared" si="1430"/>
        <v/>
      </c>
      <c r="DE838" s="5" t="str">
        <f t="shared" si="1430"/>
        <v/>
      </c>
      <c r="DF838" s="5" t="str">
        <f t="shared" si="1430"/>
        <v/>
      </c>
      <c r="DG838" s="133" t="str">
        <f t="shared" si="1430"/>
        <v/>
      </c>
      <c r="EE838" s="107"/>
      <c r="EF838" s="107"/>
      <c r="EG838" s="107"/>
      <c r="EH838" s="107"/>
      <c r="EI838" s="107"/>
      <c r="EJ838" s="107"/>
      <c r="EK838" s="107"/>
      <c r="EL838" s="107"/>
      <c r="EM838" s="107"/>
      <c r="EN838" s="107"/>
      <c r="EO838" s="107"/>
      <c r="EP838" s="107"/>
      <c r="EQ838" s="107"/>
      <c r="ER838" s="107"/>
      <c r="ES838" s="107"/>
      <c r="ET838" s="107"/>
      <c r="EU838" s="107"/>
      <c r="EV838" s="107"/>
      <c r="EW838" s="107"/>
      <c r="EX838" s="107"/>
      <c r="EY838" s="107"/>
    </row>
    <row r="839" spans="1:155" x14ac:dyDescent="0.25">
      <c r="A839" s="176">
        <f t="shared" ca="1" si="1466"/>
        <v>1.3665589949069994</v>
      </c>
      <c r="B839" s="164">
        <f t="shared" ca="1" si="1467"/>
        <v>6.3594147930648645E-2</v>
      </c>
      <c r="C839" s="106">
        <f t="shared" ca="1" si="1468"/>
        <v>0.47618157963085067</v>
      </c>
      <c r="D839" s="108">
        <f t="shared" ca="1" si="1469"/>
        <v>1.4799334432968654</v>
      </c>
      <c r="E839" s="109">
        <f t="shared" ca="1" si="1470"/>
        <v>23.271535061854713</v>
      </c>
      <c r="F839" s="109">
        <f t="shared" ca="1" si="1471"/>
        <v>9.2249449198847504</v>
      </c>
      <c r="G839" s="109">
        <f t="shared" ca="1" si="1472"/>
        <v>22.537760581090168</v>
      </c>
      <c r="H839" s="109">
        <f t="shared" ca="1" si="1473"/>
        <v>13.312815661205418</v>
      </c>
      <c r="I839" s="177"/>
      <c r="J839" s="30" t="s">
        <v>827</v>
      </c>
      <c r="K839" s="89">
        <f t="shared" ca="1" si="1474"/>
        <v>-9.3840171590928279E-2</v>
      </c>
      <c r="L839" s="89">
        <f t="shared" ca="1" si="1474"/>
        <v>9.8583260592283506E-2</v>
      </c>
      <c r="M839" s="89">
        <f t="shared" ca="1" si="1474"/>
        <v>3.6539036893229848E-2</v>
      </c>
      <c r="N839" s="89">
        <f t="shared" ca="1" si="1474"/>
        <v>0.21206368060581204</v>
      </c>
      <c r="O839" s="89">
        <f t="shared" ca="1" si="1474"/>
        <v>-0.22096981093654566</v>
      </c>
      <c r="P839" s="89">
        <f t="shared" ca="1" si="1474"/>
        <v>-0.31999883307611282</v>
      </c>
      <c r="Q839" s="89">
        <f t="shared" ca="1" si="1474"/>
        <v>-0.15653910921934289</v>
      </c>
      <c r="R839" s="89">
        <f t="shared" ca="1" si="1474"/>
        <v>-1.0097454203712564</v>
      </c>
      <c r="S839" s="89">
        <f t="shared" ca="1" si="1474"/>
        <v>-9.3840171590928279E-2</v>
      </c>
      <c r="T839" s="89">
        <f t="shared" ca="1" si="1474"/>
        <v>-0.30649199665355353</v>
      </c>
      <c r="U839" s="89">
        <f t="shared" ca="1" si="1475"/>
        <v>0.94353006046483001</v>
      </c>
      <c r="V839" s="89">
        <f t="shared" ca="1" si="1475"/>
        <v>-0.31999883307611282</v>
      </c>
      <c r="W839" s="89">
        <f t="shared" ca="1" si="1475"/>
        <v>0.3096998313943522</v>
      </c>
      <c r="X839" s="89">
        <f t="shared" ca="1" si="1475"/>
        <v>-0.21005970810345143</v>
      </c>
      <c r="Y839" s="89">
        <f t="shared" ca="1" si="1475"/>
        <v>-0.41558093709150801</v>
      </c>
      <c r="Z839" s="89">
        <f t="shared" ca="1" si="1475"/>
        <v>-0.15653910921934289</v>
      </c>
      <c r="AA839" s="89">
        <f t="shared" ca="1" si="1475"/>
        <v>-2.3856124570488357E-2</v>
      </c>
      <c r="AB839" s="89">
        <f t="shared" ca="1" si="1475"/>
        <v>-0.41184718490169098</v>
      </c>
      <c r="AC839" s="89">
        <f t="shared" ca="1" si="1475"/>
        <v>-0.15653910921934289</v>
      </c>
      <c r="AD839" s="89">
        <f t="shared" ca="1" si="1475"/>
        <v>0.74160465676181864</v>
      </c>
      <c r="AE839" s="89">
        <f t="shared" ca="1" si="1476"/>
        <v>-0.15653910921934289</v>
      </c>
      <c r="AF839" s="89">
        <f t="shared" ca="1" si="1476"/>
        <v>0.14357639329378769</v>
      </c>
      <c r="AG839" s="89">
        <f t="shared" ca="1" si="1476"/>
        <v>-0.15653910921934289</v>
      </c>
      <c r="AH839" s="89">
        <f t="shared" ca="1" si="1476"/>
        <v>0.53753403810350731</v>
      </c>
      <c r="AI839" s="89">
        <f t="shared" ca="1" si="1476"/>
        <v>0.94353006046483001</v>
      </c>
      <c r="AJ839" s="89">
        <f t="shared" ca="1" si="1476"/>
        <v>-9.3840171590928279E-2</v>
      </c>
      <c r="AK839" s="89">
        <f t="shared" ca="1" si="1476"/>
        <v>0.74370258632857644</v>
      </c>
      <c r="AL839" s="89">
        <f t="shared" ca="1" si="1476"/>
        <v>-0.22096981093654566</v>
      </c>
      <c r="AM839" s="89">
        <f t="shared" ca="1" si="1476"/>
        <v>0.89371861765175975</v>
      </c>
      <c r="AN839" s="89">
        <f t="shared" ca="1" si="1476"/>
        <v>0.51560491500326755</v>
      </c>
      <c r="AO839" s="89">
        <f t="shared" ca="1" si="1477"/>
        <v>-0.21005970810345143</v>
      </c>
      <c r="AP839" s="89">
        <f t="shared" ca="1" si="1477"/>
        <v>-9.3840171590928279E-2</v>
      </c>
      <c r="AQ839" s="89">
        <f t="shared" ca="1" si="1477"/>
        <v>1.4105767449530626E-2</v>
      </c>
      <c r="AR839" s="89">
        <f t="shared" ca="1" si="1477"/>
        <v>0.82443786118685636</v>
      </c>
      <c r="AS839" s="89">
        <f t="shared" ca="1" si="1477"/>
        <v>-0.21005970810345143</v>
      </c>
      <c r="AT839" s="89">
        <f t="shared" ca="1" si="1477"/>
        <v>6.3830203882474623E-2</v>
      </c>
      <c r="AU839" s="89">
        <f t="shared" ca="1" si="1477"/>
        <v>-9.3840171590928279E-2</v>
      </c>
      <c r="AV839" s="89">
        <f t="shared" ca="1" si="1477"/>
        <v>0.74370258632857644</v>
      </c>
      <c r="AW839" s="89">
        <f t="shared" ca="1" si="1477"/>
        <v>1.1628631778867338</v>
      </c>
      <c r="AX839" s="89" t="str">
        <f t="shared" ca="1" si="1477"/>
        <v/>
      </c>
      <c r="AY839" s="89" t="str">
        <f t="shared" ca="1" si="1478"/>
        <v/>
      </c>
      <c r="AZ839" s="89" t="str">
        <f t="shared" ca="1" si="1478"/>
        <v/>
      </c>
      <c r="BA839" s="89" t="str">
        <f t="shared" ca="1" si="1478"/>
        <v/>
      </c>
      <c r="BB839" s="89" t="str">
        <f t="shared" ca="1" si="1478"/>
        <v/>
      </c>
      <c r="BC839" s="89" t="str">
        <f t="shared" ca="1" si="1478"/>
        <v/>
      </c>
      <c r="BD839" s="89" t="str">
        <f t="shared" ca="1" si="1478"/>
        <v/>
      </c>
      <c r="BE839" s="89" t="str">
        <f t="shared" ca="1" si="1478"/>
        <v/>
      </c>
      <c r="BF839" s="89" t="str">
        <f t="shared" ca="1" si="1478"/>
        <v/>
      </c>
      <c r="BG839" s="89" t="str">
        <f t="shared" ca="1" si="1478"/>
        <v/>
      </c>
      <c r="BH839" s="89" t="str">
        <f t="shared" ca="1" si="1478"/>
        <v/>
      </c>
      <c r="BJ839" s="132">
        <f t="shared" ca="1" si="1459"/>
        <v>0.91962847904332401</v>
      </c>
      <c r="BK839" s="89">
        <f t="shared" ca="1" si="1459"/>
        <v>1.0826585239194608</v>
      </c>
      <c r="BL839" s="89">
        <f t="shared" ca="1" si="1459"/>
        <v>1.0406945420839304</v>
      </c>
      <c r="BM839" s="89">
        <f t="shared" ca="1" si="1459"/>
        <v>0.86748314970644902</v>
      </c>
      <c r="BN839" s="89">
        <f t="shared" ca="1" si="1459"/>
        <v>0.85397345881961573</v>
      </c>
      <c r="BO839" s="89">
        <f t="shared" ca="1" si="1459"/>
        <v>0.53324441995671235</v>
      </c>
      <c r="BP839" s="89">
        <f t="shared" ca="1" si="1459"/>
        <v>0.84890530386396734</v>
      </c>
      <c r="BQ839" s="89">
        <f t="shared" ca="1" si="1459"/>
        <v>-0.13920408031627285</v>
      </c>
      <c r="BR839" s="89">
        <f t="shared" ca="1" si="1459"/>
        <v>0.67406008872330681</v>
      </c>
      <c r="BS839" s="89">
        <f t="shared" ca="1" si="1459"/>
        <v>0.29992539494451331</v>
      </c>
      <c r="BT839" s="89">
        <f t="shared" ca="1" si="1459"/>
        <v>1.6838524073938976</v>
      </c>
      <c r="BU839" s="89">
        <f t="shared" ca="1" si="1458"/>
        <v>0.40369345836050291</v>
      </c>
      <c r="BV839" s="89">
        <f t="shared" ca="1" si="1458"/>
        <v>0.65310142095536805</v>
      </c>
      <c r="BW839" s="89">
        <f t="shared" ca="1" si="1458"/>
        <v>0.22302314952201152</v>
      </c>
      <c r="BX839" s="89">
        <f t="shared" ca="1" si="1458"/>
        <v>0.52720997769982314</v>
      </c>
      <c r="BY839" s="89">
        <f t="shared" ca="1" si="1458"/>
        <v>1.0565137849077353</v>
      </c>
      <c r="BZ839" s="89">
        <f t="shared" ca="1" si="1457"/>
        <v>0.99252042801660301</v>
      </c>
      <c r="CA839" s="89">
        <f t="shared" ca="1" si="1457"/>
        <v>0.77153725011196261</v>
      </c>
      <c r="CB839" s="89">
        <f t="shared" ca="1" si="1457"/>
        <v>0.13283837757460515</v>
      </c>
      <c r="CC839" s="89">
        <f t="shared" ca="1" si="1457"/>
        <v>1.669502398037934</v>
      </c>
      <c r="CD839" s="89">
        <f t="shared" ca="1" si="1457"/>
        <v>0.84281442815193963</v>
      </c>
      <c r="CE839" s="89">
        <f t="shared" ca="1" si="1457"/>
        <v>0.79129385181663503</v>
      </c>
      <c r="CF839" s="89">
        <f t="shared" ca="1" si="1457"/>
        <v>-0.42738072243152248</v>
      </c>
      <c r="CG839" s="89">
        <f t="shared" ca="1" si="1457"/>
        <v>1.2598745480917763</v>
      </c>
      <c r="CH839" s="89">
        <f t="shared" ca="1" si="1457"/>
        <v>1.8592224727334887</v>
      </c>
      <c r="CI839" s="89">
        <f t="shared" ca="1" si="1457"/>
        <v>-0.75838813163410257</v>
      </c>
      <c r="CJ839" s="89">
        <f t="shared" ca="1" si="1457"/>
        <v>0.26816039402546821</v>
      </c>
      <c r="CK839" s="89">
        <f t="shared" ca="1" si="1457"/>
        <v>-0.47889876763922667</v>
      </c>
      <c r="CL839" s="89">
        <f t="shared" ca="1" si="1457"/>
        <v>1.2414663417530998</v>
      </c>
      <c r="CM839" s="89">
        <f t="shared" ca="1" si="1479"/>
        <v>1.5468746411055747</v>
      </c>
      <c r="CN839" s="89">
        <f t="shared" ca="1" si="1465"/>
        <v>0.77278166169238616</v>
      </c>
      <c r="CO839" s="89">
        <f t="shared" ca="1" si="1465"/>
        <v>0.79176724425754796</v>
      </c>
      <c r="CP839" s="89">
        <f t="shared" ca="1" si="1465"/>
        <v>0.97905175144370782</v>
      </c>
      <c r="CQ839" s="89">
        <f t="shared" ca="1" si="1465"/>
        <v>1.5691849346009197</v>
      </c>
      <c r="CR839" s="5">
        <f t="shared" ca="1" si="1465"/>
        <v>0.938932891922031</v>
      </c>
      <c r="CS839" s="5">
        <f t="shared" ca="1" si="1465"/>
        <v>1.1597575228658794</v>
      </c>
      <c r="CT839" s="5">
        <f t="shared" ca="1" si="1465"/>
        <v>1.0880274388905686</v>
      </c>
      <c r="CU839" s="5">
        <f t="shared" ca="1" si="1465"/>
        <v>1.5561566200769847</v>
      </c>
      <c r="CV839" s="5">
        <f t="shared" ca="1" si="1465"/>
        <v>1.3614040950295663</v>
      </c>
      <c r="CW839" s="5" t="str">
        <f t="shared" si="1465"/>
        <v/>
      </c>
      <c r="CX839" s="5" t="str">
        <f t="shared" si="1465"/>
        <v/>
      </c>
      <c r="CY839" s="5" t="str">
        <f t="shared" si="1465"/>
        <v/>
      </c>
      <c r="CZ839" s="5" t="str">
        <f t="shared" si="1465"/>
        <v/>
      </c>
      <c r="DA839" s="5" t="str">
        <f t="shared" si="1430"/>
        <v/>
      </c>
      <c r="DB839" s="5" t="str">
        <f t="shared" si="1430"/>
        <v/>
      </c>
      <c r="DC839" s="5" t="str">
        <f t="shared" si="1430"/>
        <v/>
      </c>
      <c r="DD839" s="5" t="str">
        <f t="shared" si="1430"/>
        <v/>
      </c>
      <c r="DE839" s="5" t="str">
        <f t="shared" si="1430"/>
        <v/>
      </c>
      <c r="DF839" s="5" t="str">
        <f t="shared" si="1430"/>
        <v/>
      </c>
      <c r="DG839" s="133" t="str">
        <f t="shared" si="1430"/>
        <v/>
      </c>
      <c r="EE839" s="107"/>
      <c r="EF839" s="107"/>
      <c r="EG839" s="107"/>
      <c r="EH839" s="107"/>
      <c r="EI839" s="107"/>
      <c r="EJ839" s="107"/>
      <c r="EK839" s="107"/>
      <c r="EL839" s="107"/>
      <c r="EM839" s="107"/>
      <c r="EN839" s="107"/>
      <c r="EO839" s="107"/>
      <c r="EP839" s="107"/>
      <c r="EQ839" s="107"/>
      <c r="ER839" s="107"/>
      <c r="ES839" s="107"/>
      <c r="ET839" s="107"/>
      <c r="EU839" s="107"/>
      <c r="EV839" s="107"/>
      <c r="EW839" s="107"/>
      <c r="EX839" s="107"/>
      <c r="EY839" s="107"/>
    </row>
    <row r="840" spans="1:155" x14ac:dyDescent="0.25">
      <c r="A840" s="176">
        <f t="shared" ca="1" si="1466"/>
        <v>1.5117065549122222</v>
      </c>
      <c r="B840" s="164">
        <f t="shared" ca="1" si="1467"/>
        <v>9.741665678461453E-2</v>
      </c>
      <c r="C840" s="106">
        <f t="shared" ca="1" si="1468"/>
        <v>0.66572325730539761</v>
      </c>
      <c r="D840" s="108">
        <f t="shared" ca="1" si="1469"/>
        <v>1.7333002825708765</v>
      </c>
      <c r="E840" s="109">
        <f t="shared" ca="1" si="1470"/>
        <v>17.792647990406348</v>
      </c>
      <c r="F840" s="109">
        <f t="shared" ca="1" si="1471"/>
        <v>6.7375238699412918</v>
      </c>
      <c r="G840" s="109">
        <f t="shared" ca="1" si="1472"/>
        <v>19.779493342528028</v>
      </c>
      <c r="H840" s="109">
        <f t="shared" ca="1" si="1473"/>
        <v>13.041969472586736</v>
      </c>
      <c r="I840" s="177"/>
      <c r="J840" s="30" t="s">
        <v>828</v>
      </c>
      <c r="K840" s="89">
        <f t="shared" ca="1" si="1474"/>
        <v>9.8583260592283506E-2</v>
      </c>
      <c r="L840" s="89">
        <f t="shared" ca="1" si="1474"/>
        <v>-9.3840171590928279E-2</v>
      </c>
      <c r="M840" s="89">
        <f t="shared" ca="1" si="1474"/>
        <v>-1.0097454203712564</v>
      </c>
      <c r="N840" s="89">
        <f t="shared" ca="1" si="1474"/>
        <v>-0.15653910921934289</v>
      </c>
      <c r="O840" s="89">
        <f t="shared" ca="1" si="1474"/>
        <v>-0.31999883307611282</v>
      </c>
      <c r="P840" s="89">
        <f t="shared" ca="1" si="1474"/>
        <v>9.8583260592283506E-2</v>
      </c>
      <c r="Q840" s="89">
        <f t="shared" ca="1" si="1474"/>
        <v>-0.30649199665355353</v>
      </c>
      <c r="R840" s="89">
        <f t="shared" ca="1" si="1474"/>
        <v>-0.41558093709150801</v>
      </c>
      <c r="S840" s="89">
        <f t="shared" ca="1" si="1474"/>
        <v>0.31960967874145596</v>
      </c>
      <c r="T840" s="89">
        <f t="shared" ca="1" si="1474"/>
        <v>0.82443786118685636</v>
      </c>
      <c r="U840" s="89">
        <f t="shared" ca="1" si="1475"/>
        <v>5.4419538639000731E-2</v>
      </c>
      <c r="V840" s="89">
        <f t="shared" ca="1" si="1475"/>
        <v>0.94353006046483001</v>
      </c>
      <c r="W840" s="89">
        <f t="shared" ca="1" si="1475"/>
        <v>-1.3483164959119551</v>
      </c>
      <c r="X840" s="89">
        <f t="shared" ca="1" si="1475"/>
        <v>0.10667228108213433</v>
      </c>
      <c r="Y840" s="89">
        <f t="shared" ca="1" si="1475"/>
        <v>-0.15653910921934289</v>
      </c>
      <c r="Z840" s="89">
        <f t="shared" ca="1" si="1475"/>
        <v>-0.31999883307611282</v>
      </c>
      <c r="AA840" s="89">
        <f t="shared" ca="1" si="1475"/>
        <v>0.82443786118685636</v>
      </c>
      <c r="AB840" s="89">
        <f t="shared" ca="1" si="1475"/>
        <v>-9.3840171590928279E-2</v>
      </c>
      <c r="AC840" s="89">
        <f t="shared" ca="1" si="1475"/>
        <v>-0.81775242806075465</v>
      </c>
      <c r="AD840" s="89">
        <f t="shared" ca="1" si="1475"/>
        <v>0.41148501321826991</v>
      </c>
      <c r="AE840" s="89">
        <f t="shared" ca="1" si="1476"/>
        <v>0.89371861765175975</v>
      </c>
      <c r="AF840" s="89">
        <f t="shared" ca="1" si="1476"/>
        <v>-0.31999883307611282</v>
      </c>
      <c r="AG840" s="89">
        <f t="shared" ca="1" si="1476"/>
        <v>0.53753403810350731</v>
      </c>
      <c r="AH840" s="89">
        <f t="shared" ca="1" si="1476"/>
        <v>-0.44623785415300243</v>
      </c>
      <c r="AI840" s="89">
        <f t="shared" ca="1" si="1476"/>
        <v>0.53753403810350731</v>
      </c>
      <c r="AJ840" s="89">
        <f t="shared" ca="1" si="1476"/>
        <v>0.74370258632857644</v>
      </c>
      <c r="AK840" s="89">
        <f t="shared" ca="1" si="1476"/>
        <v>-1.3483164959119551</v>
      </c>
      <c r="AL840" s="89">
        <f t="shared" ca="1" si="1476"/>
        <v>-1.3483164959119551</v>
      </c>
      <c r="AM840" s="89">
        <f t="shared" ca="1" si="1476"/>
        <v>-0.44623785415300243</v>
      </c>
      <c r="AN840" s="89">
        <f t="shared" ca="1" si="1476"/>
        <v>-1.0649490381436091</v>
      </c>
      <c r="AO840" s="89">
        <f t="shared" ca="1" si="1477"/>
        <v>-0.21005970810345143</v>
      </c>
      <c r="AP840" s="89">
        <f t="shared" ca="1" si="1477"/>
        <v>3.6539036893229848E-2</v>
      </c>
      <c r="AQ840" s="89">
        <f t="shared" ca="1" si="1477"/>
        <v>-2.3856124570488357E-2</v>
      </c>
      <c r="AR840" s="89">
        <f t="shared" ca="1" si="1477"/>
        <v>0.51560491500326755</v>
      </c>
      <c r="AS840" s="89">
        <f t="shared" ca="1" si="1477"/>
        <v>-1.0649490381436091</v>
      </c>
      <c r="AT840" s="89">
        <f t="shared" ca="1" si="1477"/>
        <v>0.82443786118685636</v>
      </c>
      <c r="AU840" s="89">
        <f t="shared" ca="1" si="1477"/>
        <v>0.41148501321826991</v>
      </c>
      <c r="AV840" s="89">
        <f t="shared" ca="1" si="1477"/>
        <v>0.94353006046483001</v>
      </c>
      <c r="AW840" s="89">
        <f t="shared" ca="1" si="1477"/>
        <v>2.8755171397204293E-2</v>
      </c>
      <c r="AX840" s="89" t="str">
        <f t="shared" ca="1" si="1477"/>
        <v/>
      </c>
      <c r="AY840" s="89" t="str">
        <f t="shared" ca="1" si="1478"/>
        <v/>
      </c>
      <c r="AZ840" s="89" t="str">
        <f t="shared" ca="1" si="1478"/>
        <v/>
      </c>
      <c r="BA840" s="89" t="str">
        <f t="shared" ca="1" si="1478"/>
        <v/>
      </c>
      <c r="BB840" s="89" t="str">
        <f t="shared" ca="1" si="1478"/>
        <v/>
      </c>
      <c r="BC840" s="89" t="str">
        <f t="shared" ca="1" si="1478"/>
        <v/>
      </c>
      <c r="BD840" s="89" t="str">
        <f t="shared" ca="1" si="1478"/>
        <v/>
      </c>
      <c r="BE840" s="89" t="str">
        <f t="shared" ca="1" si="1478"/>
        <v/>
      </c>
      <c r="BF840" s="89" t="str">
        <f t="shared" ca="1" si="1478"/>
        <v/>
      </c>
      <c r="BG840" s="89" t="str">
        <f t="shared" ca="1" si="1478"/>
        <v/>
      </c>
      <c r="BH840" s="89" t="str">
        <f t="shared" ca="1" si="1478"/>
        <v/>
      </c>
      <c r="BJ840" s="132">
        <f t="shared" ca="1" si="1459"/>
        <v>1.1120519112265357</v>
      </c>
      <c r="BK840" s="89">
        <f t="shared" ca="1" si="1459"/>
        <v>0.89023509173624904</v>
      </c>
      <c r="BL840" s="89">
        <f t="shared" ca="1" si="1459"/>
        <v>-5.5899151805558489E-3</v>
      </c>
      <c r="BM840" s="89">
        <f t="shared" ca="1" si="1459"/>
        <v>0.49888035988129409</v>
      </c>
      <c r="BN840" s="89">
        <f t="shared" ca="1" si="1459"/>
        <v>0.75494443668004863</v>
      </c>
      <c r="BO840" s="89">
        <f t="shared" ca="1" si="1459"/>
        <v>0.95182651362510873</v>
      </c>
      <c r="BP840" s="89">
        <f t="shared" ca="1" si="1459"/>
        <v>0.6989524164297567</v>
      </c>
      <c r="BQ840" s="89">
        <f t="shared" ca="1" si="1459"/>
        <v>0.45496040296347551</v>
      </c>
      <c r="BR840" s="89">
        <f t="shared" ca="1" si="1459"/>
        <v>1.087509939055691</v>
      </c>
      <c r="BS840" s="89">
        <f t="shared" ca="1" si="1459"/>
        <v>1.4308552527849232</v>
      </c>
      <c r="BT840" s="89">
        <f t="shared" ca="1" si="1459"/>
        <v>0.79474188556806835</v>
      </c>
      <c r="BU840" s="89">
        <f t="shared" ca="1" si="1458"/>
        <v>1.6672223519014457</v>
      </c>
      <c r="BV840" s="89">
        <f t="shared" ca="1" si="1458"/>
        <v>-1.0049149063509393</v>
      </c>
      <c r="BW840" s="89">
        <f t="shared" ca="1" si="1458"/>
        <v>0.53975513870759728</v>
      </c>
      <c r="BX840" s="89">
        <f t="shared" ca="1" si="1458"/>
        <v>0.78625180557198826</v>
      </c>
      <c r="BY840" s="89">
        <f t="shared" ca="1" si="1458"/>
        <v>0.89305406105096541</v>
      </c>
      <c r="BZ840" s="89">
        <f t="shared" ca="1" si="1457"/>
        <v>1.8408144137739477</v>
      </c>
      <c r="CA840" s="89">
        <f t="shared" ca="1" si="1457"/>
        <v>1.0895442634227253</v>
      </c>
      <c r="CB840" s="89">
        <f t="shared" ca="1" si="1457"/>
        <v>-0.52837494126680662</v>
      </c>
      <c r="CC840" s="89">
        <f t="shared" ca="1" si="1457"/>
        <v>1.3393827544943853</v>
      </c>
      <c r="CD840" s="89">
        <f t="shared" ca="1" si="1457"/>
        <v>1.8930721550230423</v>
      </c>
      <c r="CE840" s="89">
        <f t="shared" ca="1" si="1457"/>
        <v>0.32771862544673452</v>
      </c>
      <c r="CF840" s="89">
        <f t="shared" ca="1" si="1457"/>
        <v>0.26669242489132772</v>
      </c>
      <c r="CG840" s="89">
        <f t="shared" ca="1" si="1457"/>
        <v>0.2761026558352665</v>
      </c>
      <c r="CH840" s="89">
        <f t="shared" ca="1" si="1457"/>
        <v>1.4532264503721661</v>
      </c>
      <c r="CI840" s="89">
        <f t="shared" ca="1" si="1457"/>
        <v>7.9154626285402152E-2</v>
      </c>
      <c r="CJ840" s="89">
        <f t="shared" ca="1" si="1457"/>
        <v>-1.8238586882150634</v>
      </c>
      <c r="CK840" s="89">
        <f t="shared" ca="1" si="1457"/>
        <v>-1.6062454526146361</v>
      </c>
      <c r="CL840" s="89">
        <f t="shared" ca="1" si="1457"/>
        <v>-9.8490130051662406E-2</v>
      </c>
      <c r="CM840" s="89">
        <f t="shared" ca="1" si="1479"/>
        <v>-3.3679312041301923E-2</v>
      </c>
      <c r="CN840" s="89">
        <f t="shared" ca="1" si="1465"/>
        <v>0.77278166169238616</v>
      </c>
      <c r="CO840" s="89">
        <f t="shared" ca="1" si="1465"/>
        <v>0.92214645274170604</v>
      </c>
      <c r="CP840" s="89">
        <f t="shared" ca="1" si="1465"/>
        <v>0.94108985942368883</v>
      </c>
      <c r="CQ840" s="89">
        <f t="shared" ca="1" si="1465"/>
        <v>1.2603519884173306</v>
      </c>
      <c r="CR840" s="5">
        <f t="shared" ca="1" si="1465"/>
        <v>8.4043561881873341E-2</v>
      </c>
      <c r="CS840" s="5">
        <f t="shared" ca="1" si="1465"/>
        <v>1.9203651801702613</v>
      </c>
      <c r="CT840" s="5">
        <f t="shared" ca="1" si="1465"/>
        <v>1.5933526236997668</v>
      </c>
      <c r="CU840" s="5">
        <f t="shared" ca="1" si="1465"/>
        <v>1.7559840942132383</v>
      </c>
      <c r="CV840" s="5">
        <f t="shared" ca="1" si="1465"/>
        <v>0.2272960885400368</v>
      </c>
      <c r="CW840" s="5" t="str">
        <f t="shared" si="1465"/>
        <v/>
      </c>
      <c r="CX840" s="5" t="str">
        <f t="shared" si="1465"/>
        <v/>
      </c>
      <c r="CY840" s="5" t="str">
        <f t="shared" si="1465"/>
        <v/>
      </c>
      <c r="CZ840" s="5" t="str">
        <f t="shared" si="1465"/>
        <v/>
      </c>
      <c r="DA840" s="5" t="str">
        <f t="shared" si="1465"/>
        <v/>
      </c>
      <c r="DB840" s="5" t="str">
        <f t="shared" si="1465"/>
        <v/>
      </c>
      <c r="DC840" s="5" t="str">
        <f t="shared" si="1465"/>
        <v/>
      </c>
      <c r="DD840" s="5" t="str">
        <f t="shared" ref="DD840:DG903" si="1480">IF(DD$61&gt;0,BE$63+BE840,"")</f>
        <v/>
      </c>
      <c r="DE840" s="5" t="str">
        <f t="shared" si="1480"/>
        <v/>
      </c>
      <c r="DF840" s="5" t="str">
        <f t="shared" si="1480"/>
        <v/>
      </c>
      <c r="DG840" s="133" t="str">
        <f t="shared" si="1480"/>
        <v/>
      </c>
      <c r="EE840" s="107"/>
      <c r="EF840" s="107"/>
      <c r="EG840" s="107"/>
      <c r="EH840" s="107"/>
      <c r="EI840" s="107"/>
      <c r="EJ840" s="107"/>
      <c r="EK840" s="107"/>
      <c r="EL840" s="107"/>
      <c r="EM840" s="107"/>
      <c r="EN840" s="107"/>
      <c r="EO840" s="107"/>
      <c r="EP840" s="107"/>
      <c r="EQ840" s="107"/>
      <c r="ER840" s="107"/>
      <c r="ES840" s="107"/>
      <c r="ET840" s="107"/>
      <c r="EU840" s="107"/>
      <c r="EV840" s="107"/>
      <c r="EW840" s="107"/>
      <c r="EX840" s="107"/>
      <c r="EY840" s="107"/>
    </row>
    <row r="841" spans="1:155" x14ac:dyDescent="0.25">
      <c r="A841" s="176">
        <f t="shared" ca="1" si="1466"/>
        <v>1.3866489612278596</v>
      </c>
      <c r="B841" s="164">
        <f t="shared" ca="1" si="1467"/>
        <v>8.0977792783487407E-2</v>
      </c>
      <c r="C841" s="106">
        <f t="shared" ca="1" si="1468"/>
        <v>0.52733312250492403</v>
      </c>
      <c r="D841" s="108">
        <f t="shared" ca="1" si="1469"/>
        <v>1.5256890722732561</v>
      </c>
      <c r="E841" s="109">
        <f t="shared" ca="1" si="1470"/>
        <v>18.840833021375797</v>
      </c>
      <c r="F841" s="109">
        <f t="shared" ca="1" si="1471"/>
        <v>7.4082487969612263</v>
      </c>
      <c r="G841" s="109">
        <f t="shared" ca="1" si="1472"/>
        <v>18.697307284058528</v>
      </c>
      <c r="H841" s="109">
        <f t="shared" ca="1" si="1473"/>
        <v>11.289058487097302</v>
      </c>
      <c r="I841" s="177"/>
      <c r="J841" s="30" t="s">
        <v>829</v>
      </c>
      <c r="K841" s="89">
        <f t="shared" ca="1" si="1474"/>
        <v>0.21206368060581204</v>
      </c>
      <c r="L841" s="89">
        <f t="shared" ca="1" si="1474"/>
        <v>3.6539036893229848E-2</v>
      </c>
      <c r="M841" s="89">
        <f t="shared" ca="1" si="1474"/>
        <v>-1.0097454203712564</v>
      </c>
      <c r="N841" s="89">
        <f t="shared" ca="1" si="1474"/>
        <v>0.82443786118685636</v>
      </c>
      <c r="O841" s="89">
        <f t="shared" ca="1" si="1474"/>
        <v>-0.21005970810345143</v>
      </c>
      <c r="P841" s="89">
        <f t="shared" ca="1" si="1474"/>
        <v>-0.41184718490169098</v>
      </c>
      <c r="Q841" s="89">
        <f t="shared" ca="1" si="1474"/>
        <v>0.53753403810350731</v>
      </c>
      <c r="R841" s="89">
        <f t="shared" ca="1" si="1474"/>
        <v>0.21206368060581204</v>
      </c>
      <c r="S841" s="89">
        <f t="shared" ca="1" si="1474"/>
        <v>-0.41558093709150801</v>
      </c>
      <c r="T841" s="89">
        <f t="shared" ca="1" si="1474"/>
        <v>3.6539036893229848E-2</v>
      </c>
      <c r="U841" s="89">
        <f t="shared" ca="1" si="1475"/>
        <v>-0.30700255599325066</v>
      </c>
      <c r="V841" s="89">
        <f t="shared" ca="1" si="1475"/>
        <v>-0.41184718490169098</v>
      </c>
      <c r="W841" s="89">
        <f t="shared" ca="1" si="1475"/>
        <v>0.21206368060581204</v>
      </c>
      <c r="X841" s="89">
        <f t="shared" ca="1" si="1475"/>
        <v>0.3096998313943522</v>
      </c>
      <c r="Y841" s="89">
        <f t="shared" ca="1" si="1475"/>
        <v>-0.31999883307611282</v>
      </c>
      <c r="Z841" s="89">
        <f t="shared" ca="1" si="1475"/>
        <v>-0.31999883307611282</v>
      </c>
      <c r="AA841" s="89">
        <f t="shared" ca="1" si="1475"/>
        <v>-1.4331148233707331</v>
      </c>
      <c r="AB841" s="89">
        <f t="shared" ca="1" si="1475"/>
        <v>0.10667228108213433</v>
      </c>
      <c r="AC841" s="89">
        <f t="shared" ca="1" si="1475"/>
        <v>0.2685645797022288</v>
      </c>
      <c r="AD841" s="89">
        <f t="shared" ca="1" si="1475"/>
        <v>0.14357639329378769</v>
      </c>
      <c r="AE841" s="89">
        <f t="shared" ca="1" si="1476"/>
        <v>0.31960967874145596</v>
      </c>
      <c r="AF841" s="89">
        <f t="shared" ca="1" si="1476"/>
        <v>-0.15653910921934289</v>
      </c>
      <c r="AG841" s="89">
        <f t="shared" ca="1" si="1476"/>
        <v>2.8755171397204293E-2</v>
      </c>
      <c r="AH841" s="89">
        <f t="shared" ca="1" si="1476"/>
        <v>3.6539036893229848E-2</v>
      </c>
      <c r="AI841" s="89">
        <f t="shared" ca="1" si="1476"/>
        <v>0.51560491500326755</v>
      </c>
      <c r="AJ841" s="89">
        <f t="shared" ca="1" si="1476"/>
        <v>-0.30700255599325066</v>
      </c>
      <c r="AK841" s="89">
        <f t="shared" ca="1" si="1476"/>
        <v>9.8583260592283506E-2</v>
      </c>
      <c r="AL841" s="89">
        <f t="shared" ca="1" si="1476"/>
        <v>0.31960967874145596</v>
      </c>
      <c r="AM841" s="89">
        <f t="shared" ca="1" si="1476"/>
        <v>-0.15653910921934289</v>
      </c>
      <c r="AN841" s="89">
        <f t="shared" ca="1" si="1476"/>
        <v>-0.81775242806075465</v>
      </c>
      <c r="AO841" s="89">
        <f t="shared" ca="1" si="1477"/>
        <v>1.4105767449530626E-2</v>
      </c>
      <c r="AP841" s="89">
        <f t="shared" ca="1" si="1477"/>
        <v>-0.41558093709150801</v>
      </c>
      <c r="AQ841" s="89">
        <f t="shared" ca="1" si="1477"/>
        <v>-0.41558093709150801</v>
      </c>
      <c r="AR841" s="89">
        <f t="shared" ca="1" si="1477"/>
        <v>-0.21005970810345143</v>
      </c>
      <c r="AS841" s="89">
        <f t="shared" ca="1" si="1477"/>
        <v>1.1628631778867338</v>
      </c>
      <c r="AT841" s="89">
        <f t="shared" ca="1" si="1477"/>
        <v>0.31960967874145596</v>
      </c>
      <c r="AU841" s="89">
        <f t="shared" ca="1" si="1477"/>
        <v>0.74160465676181864</v>
      </c>
      <c r="AV841" s="89">
        <f t="shared" ca="1" si="1477"/>
        <v>0.53753403810350731</v>
      </c>
      <c r="AW841" s="89">
        <f t="shared" ca="1" si="1477"/>
        <v>-1.0649490381436091</v>
      </c>
      <c r="AX841" s="89" t="str">
        <f t="shared" ca="1" si="1477"/>
        <v/>
      </c>
      <c r="AY841" s="89" t="str">
        <f t="shared" ca="1" si="1478"/>
        <v/>
      </c>
      <c r="AZ841" s="89" t="str">
        <f t="shared" ca="1" si="1478"/>
        <v/>
      </c>
      <c r="BA841" s="89" t="str">
        <f t="shared" ca="1" si="1478"/>
        <v/>
      </c>
      <c r="BB841" s="89" t="str">
        <f t="shared" ca="1" si="1478"/>
        <v/>
      </c>
      <c r="BC841" s="89" t="str">
        <f t="shared" ca="1" si="1478"/>
        <v/>
      </c>
      <c r="BD841" s="89" t="str">
        <f t="shared" ca="1" si="1478"/>
        <v/>
      </c>
      <c r="BE841" s="89" t="str">
        <f t="shared" ca="1" si="1478"/>
        <v/>
      </c>
      <c r="BF841" s="89" t="str">
        <f t="shared" ca="1" si="1478"/>
        <v/>
      </c>
      <c r="BG841" s="89" t="str">
        <f t="shared" ca="1" si="1478"/>
        <v/>
      </c>
      <c r="BH841" s="89" t="str">
        <f t="shared" ca="1" si="1478"/>
        <v/>
      </c>
      <c r="BJ841" s="132">
        <f t="shared" ca="1" si="1459"/>
        <v>1.2255323312400643</v>
      </c>
      <c r="BK841" s="89">
        <f t="shared" ca="1" si="1459"/>
        <v>1.0206143002204071</v>
      </c>
      <c r="BL841" s="89">
        <f t="shared" ca="1" si="1459"/>
        <v>-5.5899151805558489E-3</v>
      </c>
      <c r="BM841" s="89">
        <f t="shared" ca="1" si="1459"/>
        <v>1.4798573302874933</v>
      </c>
      <c r="BN841" s="89">
        <f t="shared" ca="1" si="1459"/>
        <v>0.86488356165270996</v>
      </c>
      <c r="BO841" s="89">
        <f t="shared" ca="1" si="1459"/>
        <v>0.44139606813113424</v>
      </c>
      <c r="BP841" s="89">
        <f t="shared" ca="1" si="1459"/>
        <v>1.5429784511868174</v>
      </c>
      <c r="BQ841" s="89">
        <f t="shared" ca="1" si="1459"/>
        <v>1.0826050206607956</v>
      </c>
      <c r="BR841" s="89">
        <f t="shared" ca="1" si="1459"/>
        <v>0.35231932322272708</v>
      </c>
      <c r="BS841" s="89">
        <f t="shared" ca="1" si="1459"/>
        <v>0.64295642849129675</v>
      </c>
      <c r="BT841" s="89">
        <f t="shared" ca="1" si="1459"/>
        <v>0.43331979093581696</v>
      </c>
      <c r="BU841" s="89">
        <f t="shared" ca="1" si="1458"/>
        <v>0.31184510653492475</v>
      </c>
      <c r="BV841" s="89">
        <f t="shared" ca="1" si="1458"/>
        <v>0.5554652701668279</v>
      </c>
      <c r="BW841" s="89">
        <f t="shared" ca="1" si="1458"/>
        <v>0.74278268901981515</v>
      </c>
      <c r="BX841" s="89">
        <f t="shared" ca="1" si="1458"/>
        <v>0.62279208171521838</v>
      </c>
      <c r="BY841" s="89">
        <f t="shared" ca="1" si="1458"/>
        <v>0.89305406105096541</v>
      </c>
      <c r="BZ841" s="89">
        <f t="shared" ca="1" si="1457"/>
        <v>-0.41673827078364178</v>
      </c>
      <c r="CA841" s="89">
        <f t="shared" ca="1" si="1457"/>
        <v>1.2900567160957879</v>
      </c>
      <c r="CB841" s="89">
        <f t="shared" ca="1" si="1457"/>
        <v>0.55794206649617684</v>
      </c>
      <c r="CC841" s="89">
        <f t="shared" ca="1" si="1457"/>
        <v>1.071474134569903</v>
      </c>
      <c r="CD841" s="89">
        <f t="shared" ca="1" si="1457"/>
        <v>1.3189632161127385</v>
      </c>
      <c r="CE841" s="89">
        <f t="shared" ca="1" si="1457"/>
        <v>0.49117834930350446</v>
      </c>
      <c r="CF841" s="89">
        <f t="shared" ca="1" si="1457"/>
        <v>-0.2420864418149753</v>
      </c>
      <c r="CG841" s="89">
        <f t="shared" ca="1" si="1457"/>
        <v>0.75887954688149883</v>
      </c>
      <c r="CH841" s="89">
        <f t="shared" ca="1" si="1457"/>
        <v>1.4312973272719263</v>
      </c>
      <c r="CI841" s="89">
        <f t="shared" ca="1" si="1457"/>
        <v>-0.97155051603642495</v>
      </c>
      <c r="CJ841" s="89">
        <f t="shared" ca="1" si="1457"/>
        <v>-0.37695893171082473</v>
      </c>
      <c r="CK841" s="89">
        <f t="shared" ca="1" si="1457"/>
        <v>6.1680722038774949E-2</v>
      </c>
      <c r="CL841" s="89">
        <f t="shared" ca="1" si="1457"/>
        <v>0.19120861488199714</v>
      </c>
      <c r="CM841" s="89">
        <f t="shared" ca="1" si="1479"/>
        <v>0.21351729804155251</v>
      </c>
      <c r="CN841" s="89">
        <f t="shared" ca="1" si="1465"/>
        <v>0.99694713724536821</v>
      </c>
      <c r="CO841" s="89">
        <f t="shared" ca="1" si="1465"/>
        <v>0.47002647875696824</v>
      </c>
      <c r="CP841" s="89">
        <f t="shared" ca="1" si="1465"/>
        <v>0.54936504690266919</v>
      </c>
      <c r="CQ841" s="89">
        <f t="shared" ca="1" si="1465"/>
        <v>0.53468736531061178</v>
      </c>
      <c r="CR841" s="5">
        <f t="shared" ca="1" si="1465"/>
        <v>2.311855777912216</v>
      </c>
      <c r="CS841" s="5">
        <f t="shared" ca="1" si="1465"/>
        <v>1.4155369977248609</v>
      </c>
      <c r="CT841" s="5">
        <f t="shared" ca="1" si="1465"/>
        <v>1.9234722672433155</v>
      </c>
      <c r="CU841" s="5">
        <f t="shared" ca="1" si="1465"/>
        <v>1.3499880718519157</v>
      </c>
      <c r="CV841" s="5">
        <f t="shared" ca="1" si="1465"/>
        <v>-0.86640812100077658</v>
      </c>
      <c r="CW841" s="5" t="str">
        <f t="shared" si="1465"/>
        <v/>
      </c>
      <c r="CX841" s="5" t="str">
        <f t="shared" si="1465"/>
        <v/>
      </c>
      <c r="CY841" s="5" t="str">
        <f t="shared" si="1465"/>
        <v/>
      </c>
      <c r="CZ841" s="5" t="str">
        <f t="shared" si="1465"/>
        <v/>
      </c>
      <c r="DA841" s="5" t="str">
        <f t="shared" si="1465"/>
        <v/>
      </c>
      <c r="DB841" s="5" t="str">
        <f t="shared" si="1465"/>
        <v/>
      </c>
      <c r="DC841" s="5" t="str">
        <f t="shared" si="1465"/>
        <v/>
      </c>
      <c r="DD841" s="5" t="str">
        <f t="shared" si="1480"/>
        <v/>
      </c>
      <c r="DE841" s="5" t="str">
        <f t="shared" si="1480"/>
        <v/>
      </c>
      <c r="DF841" s="5" t="str">
        <f t="shared" si="1480"/>
        <v/>
      </c>
      <c r="DG841" s="133" t="str">
        <f t="shared" si="1480"/>
        <v/>
      </c>
      <c r="EE841" s="107"/>
      <c r="EF841" s="107"/>
      <c r="EG841" s="107"/>
      <c r="EH841" s="107"/>
      <c r="EI841" s="107"/>
      <c r="EJ841" s="107"/>
      <c r="EK841" s="107"/>
      <c r="EL841" s="107"/>
      <c r="EM841" s="107"/>
      <c r="EN841" s="107"/>
      <c r="EO841" s="107"/>
      <c r="EP841" s="107"/>
      <c r="EQ841" s="107"/>
      <c r="ER841" s="107"/>
      <c r="ES841" s="107"/>
      <c r="ET841" s="107"/>
      <c r="EU841" s="107"/>
      <c r="EV841" s="107"/>
      <c r="EW841" s="107"/>
      <c r="EX841" s="107"/>
      <c r="EY841" s="107"/>
    </row>
    <row r="842" spans="1:155" x14ac:dyDescent="0.25">
      <c r="A842" s="176">
        <f t="shared" ca="1" si="1466"/>
        <v>1.5950687821051419</v>
      </c>
      <c r="B842" s="164">
        <f t="shared" ca="1" si="1467"/>
        <v>8.1915294268150113E-2</v>
      </c>
      <c r="C842" s="106">
        <f t="shared" ca="1" si="1468"/>
        <v>0.49235241964573068</v>
      </c>
      <c r="D842" s="108">
        <f t="shared" ca="1" si="1469"/>
        <v>1.7162742346706448</v>
      </c>
      <c r="E842" s="109">
        <f t="shared" ca="1" si="1470"/>
        <v>20.951816751733965</v>
      </c>
      <c r="F842" s="109">
        <f t="shared" ca="1" si="1471"/>
        <v>7.958773947629056</v>
      </c>
      <c r="G842" s="109">
        <f t="shared" ca="1" si="1472"/>
        <v>23.071633733697887</v>
      </c>
      <c r="H842" s="109">
        <f t="shared" ca="1" si="1473"/>
        <v>15.112859786068832</v>
      </c>
      <c r="I842" s="177"/>
      <c r="J842" s="30" t="s">
        <v>830</v>
      </c>
      <c r="K842" s="89">
        <f t="shared" ca="1" si="1474"/>
        <v>2.8755171397204293E-2</v>
      </c>
      <c r="L842" s="89">
        <f t="shared" ca="1" si="1474"/>
        <v>-0.81775242806075465</v>
      </c>
      <c r="M842" s="89">
        <f t="shared" ca="1" si="1474"/>
        <v>-0.44623785415300243</v>
      </c>
      <c r="N842" s="89">
        <f t="shared" ca="1" si="1474"/>
        <v>0.2685645797022288</v>
      </c>
      <c r="O842" s="89">
        <f t="shared" ca="1" si="1474"/>
        <v>0.74370258632857644</v>
      </c>
      <c r="P842" s="89">
        <f t="shared" ca="1" si="1474"/>
        <v>0.74370258632857644</v>
      </c>
      <c r="Q842" s="89">
        <f t="shared" ca="1" si="1474"/>
        <v>5.4419538639000731E-2</v>
      </c>
      <c r="R842" s="89">
        <f t="shared" ca="1" si="1474"/>
        <v>9.8583260592283506E-2</v>
      </c>
      <c r="S842" s="89">
        <f t="shared" ca="1" si="1474"/>
        <v>0.74370258632857644</v>
      </c>
      <c r="T842" s="89">
        <f t="shared" ca="1" si="1474"/>
        <v>0.94353006046483001</v>
      </c>
      <c r="U842" s="89">
        <f t="shared" ca="1" si="1475"/>
        <v>-0.30700255599325066</v>
      </c>
      <c r="V842" s="89">
        <f t="shared" ca="1" si="1475"/>
        <v>0.53753403810350731</v>
      </c>
      <c r="W842" s="89">
        <f t="shared" ca="1" si="1475"/>
        <v>0.21206368060581204</v>
      </c>
      <c r="X842" s="89">
        <f t="shared" ca="1" si="1475"/>
        <v>-2.3856124570488357E-2</v>
      </c>
      <c r="Y842" s="89">
        <f t="shared" ca="1" si="1475"/>
        <v>1.1628631778867338</v>
      </c>
      <c r="Z842" s="89">
        <f t="shared" ca="1" si="1475"/>
        <v>0.41148501321826991</v>
      </c>
      <c r="AA842" s="89">
        <f t="shared" ca="1" si="1475"/>
        <v>0.89371861765175975</v>
      </c>
      <c r="AB842" s="89">
        <f t="shared" ca="1" si="1475"/>
        <v>5.4419538639000731E-2</v>
      </c>
      <c r="AC842" s="89">
        <f t="shared" ca="1" si="1475"/>
        <v>0.74370258632857644</v>
      </c>
      <c r="AD842" s="89">
        <f t="shared" ca="1" si="1475"/>
        <v>-0.21005970810345143</v>
      </c>
      <c r="AE842" s="89">
        <f t="shared" ca="1" si="1476"/>
        <v>0.89371861765175975</v>
      </c>
      <c r="AF842" s="89">
        <f t="shared" ca="1" si="1476"/>
        <v>0.31960967874145596</v>
      </c>
      <c r="AG842" s="89">
        <f t="shared" ca="1" si="1476"/>
        <v>0.41148501321826991</v>
      </c>
      <c r="AH842" s="89">
        <f t="shared" ca="1" si="1476"/>
        <v>0.13695300672662025</v>
      </c>
      <c r="AI842" s="89">
        <f t="shared" ca="1" si="1476"/>
        <v>-0.21005970810345143</v>
      </c>
      <c r="AJ842" s="89">
        <f t="shared" ca="1" si="1476"/>
        <v>-0.41184718490169098</v>
      </c>
      <c r="AK842" s="89">
        <f t="shared" ca="1" si="1476"/>
        <v>0.14357639329378769</v>
      </c>
      <c r="AL842" s="89">
        <f t="shared" ca="1" si="1476"/>
        <v>6.3830203882474623E-2</v>
      </c>
      <c r="AM842" s="89">
        <f t="shared" ca="1" si="1476"/>
        <v>1.4105767449530626E-2</v>
      </c>
      <c r="AN842" s="89">
        <f t="shared" ca="1" si="1476"/>
        <v>0.31960967874145596</v>
      </c>
      <c r="AO842" s="89">
        <f t="shared" ca="1" si="1477"/>
        <v>-0.81775242806075465</v>
      </c>
      <c r="AP842" s="89">
        <f t="shared" ca="1" si="1477"/>
        <v>0.41148501321826991</v>
      </c>
      <c r="AQ842" s="89">
        <f t="shared" ca="1" si="1477"/>
        <v>0.13695300672662025</v>
      </c>
      <c r="AR842" s="89">
        <f t="shared" ca="1" si="1477"/>
        <v>-0.81775242806075465</v>
      </c>
      <c r="AS842" s="89">
        <f t="shared" ca="1" si="1477"/>
        <v>9.8583260592283506E-2</v>
      </c>
      <c r="AT842" s="89">
        <f t="shared" ca="1" si="1477"/>
        <v>-0.41558093709150801</v>
      </c>
      <c r="AU842" s="89">
        <f t="shared" ca="1" si="1477"/>
        <v>6.3830203882474623E-2</v>
      </c>
      <c r="AV842" s="89">
        <f t="shared" ca="1" si="1477"/>
        <v>0.21206368060581204</v>
      </c>
      <c r="AW842" s="89">
        <f t="shared" ca="1" si="1477"/>
        <v>2.8755171397204293E-2</v>
      </c>
      <c r="AX842" s="89" t="str">
        <f t="shared" ca="1" si="1477"/>
        <v/>
      </c>
      <c r="AY842" s="89" t="str">
        <f t="shared" ca="1" si="1478"/>
        <v/>
      </c>
      <c r="AZ842" s="89" t="str">
        <f t="shared" ca="1" si="1478"/>
        <v/>
      </c>
      <c r="BA842" s="89" t="str">
        <f t="shared" ca="1" si="1478"/>
        <v/>
      </c>
      <c r="BB842" s="89" t="str">
        <f t="shared" ca="1" si="1478"/>
        <v/>
      </c>
      <c r="BC842" s="89" t="str">
        <f t="shared" ca="1" si="1478"/>
        <v/>
      </c>
      <c r="BD842" s="89" t="str">
        <f t="shared" ca="1" si="1478"/>
        <v/>
      </c>
      <c r="BE842" s="89" t="str">
        <f t="shared" ca="1" si="1478"/>
        <v/>
      </c>
      <c r="BF842" s="89" t="str">
        <f t="shared" ca="1" si="1478"/>
        <v/>
      </c>
      <c r="BG842" s="89" t="str">
        <f t="shared" ca="1" si="1478"/>
        <v/>
      </c>
      <c r="BH842" s="89" t="str">
        <f t="shared" ca="1" si="1478"/>
        <v/>
      </c>
      <c r="BJ842" s="132">
        <f t="shared" ca="1" si="1459"/>
        <v>1.0422238220314566</v>
      </c>
      <c r="BK842" s="89">
        <f t="shared" ca="1" si="1459"/>
        <v>0.16632283526642266</v>
      </c>
      <c r="BL842" s="89">
        <f t="shared" ca="1" si="1459"/>
        <v>0.55791765103769808</v>
      </c>
      <c r="BM842" s="89">
        <f t="shared" ca="1" si="1459"/>
        <v>0.92398404880286578</v>
      </c>
      <c r="BN842" s="89">
        <f t="shared" ca="1" si="1459"/>
        <v>1.8186458560847378</v>
      </c>
      <c r="BO842" s="89">
        <f t="shared" ca="1" si="1459"/>
        <v>1.5969458393614016</v>
      </c>
      <c r="BP842" s="89">
        <f t="shared" ca="1" si="1459"/>
        <v>1.059863951722311</v>
      </c>
      <c r="BQ842" s="89">
        <f t="shared" ca="1" si="1459"/>
        <v>0.96912460064726702</v>
      </c>
      <c r="BR842" s="89">
        <f t="shared" ca="1" si="1459"/>
        <v>1.5116028466428115</v>
      </c>
      <c r="BS842" s="89">
        <f t="shared" ca="1" si="1459"/>
        <v>1.5499474520628969</v>
      </c>
      <c r="BT842" s="89">
        <f t="shared" ca="1" si="1459"/>
        <v>0.43331979093581696</v>
      </c>
      <c r="BU842" s="89">
        <f t="shared" ca="1" si="1458"/>
        <v>1.2612263295401229</v>
      </c>
      <c r="BV842" s="89">
        <f t="shared" ca="1" si="1458"/>
        <v>0.5554652701668279</v>
      </c>
      <c r="BW842" s="89">
        <f t="shared" ca="1" si="1458"/>
        <v>0.40922673305497459</v>
      </c>
      <c r="BX842" s="89">
        <f t="shared" ca="1" si="1458"/>
        <v>2.1056540926780647</v>
      </c>
      <c r="BY842" s="89">
        <f t="shared" ca="1" si="1458"/>
        <v>1.6245379073453481</v>
      </c>
      <c r="BZ842" s="89">
        <f t="shared" ca="1" si="1457"/>
        <v>1.9100951702388511</v>
      </c>
      <c r="CA842" s="89">
        <f t="shared" ca="1" si="1457"/>
        <v>1.2378039736526543</v>
      </c>
      <c r="CB842" s="89">
        <f t="shared" ca="1" si="1457"/>
        <v>1.0330800731225245</v>
      </c>
      <c r="CC842" s="89">
        <f t="shared" ca="1" si="1457"/>
        <v>0.71783803317266393</v>
      </c>
      <c r="CD842" s="89">
        <f t="shared" ca="1" si="1457"/>
        <v>1.8930721550230423</v>
      </c>
      <c r="CE842" s="89">
        <f t="shared" ca="1" si="1457"/>
        <v>0.96732713726430331</v>
      </c>
      <c r="CF842" s="89">
        <f t="shared" ca="1" si="1457"/>
        <v>0.14064340000609032</v>
      </c>
      <c r="CG842" s="89">
        <f t="shared" ca="1" si="1457"/>
        <v>0.85929351671488918</v>
      </c>
      <c r="CH842" s="89">
        <f t="shared" ca="1" si="1457"/>
        <v>0.7056327041652074</v>
      </c>
      <c r="CI842" s="89">
        <f t="shared" ca="1" si="1457"/>
        <v>-1.0763951449448652</v>
      </c>
      <c r="CJ842" s="89">
        <f t="shared" ca="1" si="1457"/>
        <v>-0.33196579900932055</v>
      </c>
      <c r="CK842" s="89">
        <f t="shared" ca="1" si="1457"/>
        <v>-0.19409875282020639</v>
      </c>
      <c r="CL842" s="89">
        <f t="shared" ca="1" si="1457"/>
        <v>0.36185349155087065</v>
      </c>
      <c r="CM842" s="89">
        <f t="shared" ca="1" si="1479"/>
        <v>1.3508794048437631</v>
      </c>
      <c r="CN842" s="89">
        <f t="shared" ca="1" si="1465"/>
        <v>0.16508894173508293</v>
      </c>
      <c r="CO842" s="89">
        <f t="shared" ca="1" si="1465"/>
        <v>1.2970924290667463</v>
      </c>
      <c r="CP842" s="89">
        <f t="shared" ca="1" si="1465"/>
        <v>1.1018989907207974</v>
      </c>
      <c r="CQ842" s="89">
        <f t="shared" ca="1" si="1465"/>
        <v>-7.3005354646691445E-2</v>
      </c>
      <c r="CR842" s="5">
        <f t="shared" ca="1" si="1465"/>
        <v>1.2475758606177658</v>
      </c>
      <c r="CS842" s="5">
        <f t="shared" ca="1" si="1465"/>
        <v>0.68034638189189689</v>
      </c>
      <c r="CT842" s="5">
        <f t="shared" ca="1" si="1465"/>
        <v>1.2456978143639716</v>
      </c>
      <c r="CU842" s="5">
        <f t="shared" ca="1" si="1465"/>
        <v>1.0245177143542203</v>
      </c>
      <c r="CV842" s="5">
        <f t="shared" ca="1" si="1465"/>
        <v>0.2272960885400368</v>
      </c>
      <c r="CW842" s="5" t="str">
        <f t="shared" si="1465"/>
        <v/>
      </c>
      <c r="CX842" s="5" t="str">
        <f t="shared" si="1465"/>
        <v/>
      </c>
      <c r="CY842" s="5" t="str">
        <f t="shared" si="1465"/>
        <v/>
      </c>
      <c r="CZ842" s="5" t="str">
        <f t="shared" si="1465"/>
        <v/>
      </c>
      <c r="DA842" s="5" t="str">
        <f t="shared" si="1465"/>
        <v/>
      </c>
      <c r="DB842" s="5" t="str">
        <f t="shared" si="1465"/>
        <v/>
      </c>
      <c r="DC842" s="5" t="str">
        <f t="shared" si="1465"/>
        <v/>
      </c>
      <c r="DD842" s="5" t="str">
        <f t="shared" si="1480"/>
        <v/>
      </c>
      <c r="DE842" s="5" t="str">
        <f t="shared" si="1480"/>
        <v/>
      </c>
      <c r="DF842" s="5" t="str">
        <f t="shared" si="1480"/>
        <v/>
      </c>
      <c r="DG842" s="133" t="str">
        <f t="shared" si="1480"/>
        <v/>
      </c>
      <c r="EE842" s="107"/>
      <c r="EF842" s="107"/>
      <c r="EG842" s="107"/>
      <c r="EH842" s="107"/>
      <c r="EI842" s="107"/>
      <c r="EJ842" s="107"/>
      <c r="EK842" s="107"/>
      <c r="EL842" s="107"/>
      <c r="EM842" s="107"/>
      <c r="EN842" s="107"/>
      <c r="EO842" s="107"/>
      <c r="EP842" s="107"/>
      <c r="EQ842" s="107"/>
      <c r="ER842" s="107"/>
      <c r="ES842" s="107"/>
      <c r="ET842" s="107"/>
      <c r="EU842" s="107"/>
      <c r="EV842" s="107"/>
      <c r="EW842" s="107"/>
      <c r="EX842" s="107"/>
      <c r="EY842" s="107"/>
    </row>
    <row r="843" spans="1:155" x14ac:dyDescent="0.25">
      <c r="A843" s="176">
        <f t="shared" ca="1" si="1466"/>
        <v>1.3709122888973324</v>
      </c>
      <c r="B843" s="164">
        <f t="shared" ca="1" si="1467"/>
        <v>7.9390688700025691E-2</v>
      </c>
      <c r="C843" s="106">
        <f t="shared" ca="1" si="1468"/>
        <v>0.65273805690078313</v>
      </c>
      <c r="D843" s="108">
        <f t="shared" ca="1" si="1469"/>
        <v>1.5839457743606373</v>
      </c>
      <c r="E843" s="109">
        <f t="shared" ca="1" si="1470"/>
        <v>19.95127892573786</v>
      </c>
      <c r="F843" s="109">
        <f t="shared" ca="1" si="1471"/>
        <v>7.7635173865430254</v>
      </c>
      <c r="G843" s="109">
        <f t="shared" ca="1" si="1472"/>
        <v>20.430528662493032</v>
      </c>
      <c r="H843" s="109">
        <f t="shared" ca="1" si="1473"/>
        <v>12.667011275950006</v>
      </c>
      <c r="I843" s="177"/>
      <c r="J843" s="30" t="s">
        <v>831</v>
      </c>
      <c r="K843" s="89">
        <f t="shared" ca="1" si="1474"/>
        <v>1.8449135142460493E-2</v>
      </c>
      <c r="L843" s="89">
        <f t="shared" ca="1" si="1474"/>
        <v>-0.22096981093654566</v>
      </c>
      <c r="M843" s="89">
        <f t="shared" ca="1" si="1474"/>
        <v>-0.81775242806075465</v>
      </c>
      <c r="N843" s="89">
        <f t="shared" ca="1" si="1474"/>
        <v>0.74370258632857644</v>
      </c>
      <c r="O843" s="89">
        <f t="shared" ca="1" si="1474"/>
        <v>6.3830203882474623E-2</v>
      </c>
      <c r="P843" s="89">
        <f t="shared" ca="1" si="1474"/>
        <v>1.1628631778867338</v>
      </c>
      <c r="Q843" s="89">
        <f t="shared" ca="1" si="1474"/>
        <v>1.4105767449530626E-2</v>
      </c>
      <c r="R843" s="89">
        <f t="shared" ca="1" si="1474"/>
        <v>-0.22096981093654566</v>
      </c>
      <c r="S843" s="89">
        <f t="shared" ca="1" si="1474"/>
        <v>-9.3840171590928279E-2</v>
      </c>
      <c r="T843" s="89">
        <f t="shared" ca="1" si="1474"/>
        <v>-1.3483164959119551</v>
      </c>
      <c r="U843" s="89">
        <f t="shared" ca="1" si="1475"/>
        <v>3.6539036893229848E-2</v>
      </c>
      <c r="V843" s="89">
        <f t="shared" ca="1" si="1475"/>
        <v>-0.22096981093654566</v>
      </c>
      <c r="W843" s="89">
        <f t="shared" ca="1" si="1475"/>
        <v>-1.0649490381436091</v>
      </c>
      <c r="X843" s="89">
        <f t="shared" ca="1" si="1475"/>
        <v>0.94353006046483001</v>
      </c>
      <c r="Y843" s="89">
        <f t="shared" ca="1" si="1475"/>
        <v>-0.31999883307611282</v>
      </c>
      <c r="Z843" s="89">
        <f t="shared" ca="1" si="1475"/>
        <v>-9.3840171590928279E-2</v>
      </c>
      <c r="AA843" s="89">
        <f t="shared" ca="1" si="1475"/>
        <v>-0.41558093709150801</v>
      </c>
      <c r="AB843" s="89">
        <f t="shared" ca="1" si="1475"/>
        <v>-0.30700255599325066</v>
      </c>
      <c r="AC843" s="89">
        <f t="shared" ca="1" si="1475"/>
        <v>0.74160465676181864</v>
      </c>
      <c r="AD843" s="89">
        <f t="shared" ca="1" si="1475"/>
        <v>0.74370258632857644</v>
      </c>
      <c r="AE843" s="89">
        <f t="shared" ca="1" si="1476"/>
        <v>-0.44623785415300243</v>
      </c>
      <c r="AF843" s="89">
        <f t="shared" ca="1" si="1476"/>
        <v>1.1628631778867338</v>
      </c>
      <c r="AG843" s="89">
        <f t="shared" ca="1" si="1476"/>
        <v>-0.15653910921934289</v>
      </c>
      <c r="AH843" s="89">
        <f t="shared" ca="1" si="1476"/>
        <v>-0.21005970810345143</v>
      </c>
      <c r="AI843" s="89">
        <f t="shared" ca="1" si="1476"/>
        <v>6.3830203882474623E-2</v>
      </c>
      <c r="AJ843" s="89">
        <f t="shared" ca="1" si="1476"/>
        <v>-0.21005970810345143</v>
      </c>
      <c r="AK843" s="89">
        <f t="shared" ca="1" si="1476"/>
        <v>-0.44623785415300243</v>
      </c>
      <c r="AL843" s="89">
        <f t="shared" ca="1" si="1476"/>
        <v>6.3830203882474623E-2</v>
      </c>
      <c r="AM843" s="89">
        <f t="shared" ca="1" si="1476"/>
        <v>-0.31999883307611282</v>
      </c>
      <c r="AN843" s="89">
        <f t="shared" ca="1" si="1476"/>
        <v>5.4419538639000731E-2</v>
      </c>
      <c r="AO843" s="89">
        <f t="shared" ca="1" si="1477"/>
        <v>-0.81775242806075465</v>
      </c>
      <c r="AP843" s="89">
        <f t="shared" ca="1" si="1477"/>
        <v>-1.4331148233707331</v>
      </c>
      <c r="AQ843" s="89">
        <f t="shared" ca="1" si="1477"/>
        <v>0.31960967874145596</v>
      </c>
      <c r="AR843" s="89">
        <f t="shared" ca="1" si="1477"/>
        <v>1.1628631778867338</v>
      </c>
      <c r="AS843" s="89">
        <f t="shared" ca="1" si="1477"/>
        <v>0.21206368060581204</v>
      </c>
      <c r="AT843" s="89">
        <f t="shared" ca="1" si="1477"/>
        <v>0.94353006046483001</v>
      </c>
      <c r="AU843" s="89">
        <f t="shared" ca="1" si="1477"/>
        <v>-0.81775242806075465</v>
      </c>
      <c r="AV843" s="89">
        <f t="shared" ca="1" si="1477"/>
        <v>1.8449135142460493E-2</v>
      </c>
      <c r="AW843" s="89">
        <f t="shared" ca="1" si="1477"/>
        <v>5.4419538639000731E-2</v>
      </c>
      <c r="AX843" s="89" t="str">
        <f t="shared" ca="1" si="1477"/>
        <v/>
      </c>
      <c r="AY843" s="89" t="str">
        <f t="shared" ca="1" si="1478"/>
        <v/>
      </c>
      <c r="AZ843" s="89" t="str">
        <f t="shared" ca="1" si="1478"/>
        <v/>
      </c>
      <c r="BA843" s="89" t="str">
        <f t="shared" ca="1" si="1478"/>
        <v/>
      </c>
      <c r="BB843" s="89" t="str">
        <f t="shared" ca="1" si="1478"/>
        <v/>
      </c>
      <c r="BC843" s="89" t="str">
        <f t="shared" ca="1" si="1478"/>
        <v/>
      </c>
      <c r="BD843" s="89" t="str">
        <f t="shared" ca="1" si="1478"/>
        <v/>
      </c>
      <c r="BE843" s="89" t="str">
        <f t="shared" ca="1" si="1478"/>
        <v/>
      </c>
      <c r="BF843" s="89" t="str">
        <f t="shared" ca="1" si="1478"/>
        <v/>
      </c>
      <c r="BG843" s="89" t="str">
        <f t="shared" ca="1" si="1478"/>
        <v/>
      </c>
      <c r="BH843" s="89" t="str">
        <f t="shared" ca="1" si="1478"/>
        <v/>
      </c>
      <c r="BJ843" s="132">
        <f t="shared" ca="1" si="1459"/>
        <v>1.0319177857767128</v>
      </c>
      <c r="BK843" s="89">
        <f t="shared" ca="1" si="1459"/>
        <v>0.76310545239063166</v>
      </c>
      <c r="BL843" s="89">
        <f t="shared" ca="1" si="1459"/>
        <v>0.18640307712994586</v>
      </c>
      <c r="BM843" s="89">
        <f t="shared" ca="1" si="1459"/>
        <v>1.3991220554292134</v>
      </c>
      <c r="BN843" s="89">
        <f t="shared" ca="1" si="1459"/>
        <v>1.1387734736386359</v>
      </c>
      <c r="BO843" s="89">
        <f t="shared" ca="1" si="1459"/>
        <v>2.0161064309195589</v>
      </c>
      <c r="BP843" s="89">
        <f t="shared" ca="1" si="1459"/>
        <v>1.0195501805328409</v>
      </c>
      <c r="BQ843" s="89">
        <f t="shared" ca="1" si="1459"/>
        <v>0.64957152911843785</v>
      </c>
      <c r="BR843" s="89">
        <f t="shared" ca="1" si="1459"/>
        <v>0.67406008872330681</v>
      </c>
      <c r="BS843" s="89">
        <f t="shared" ca="1" si="1459"/>
        <v>-0.74189910431388828</v>
      </c>
      <c r="BT843" s="89">
        <f t="shared" ca="1" si="1459"/>
        <v>0.77686138382229752</v>
      </c>
      <c r="BU843" s="89">
        <f t="shared" ca="1" si="1458"/>
        <v>0.50272248050007007</v>
      </c>
      <c r="BV843" s="89">
        <f t="shared" ca="1" si="1458"/>
        <v>-0.72154744858259323</v>
      </c>
      <c r="BW843" s="89">
        <f t="shared" ca="1" si="1458"/>
        <v>1.3766129180902928</v>
      </c>
      <c r="BX843" s="89">
        <f t="shared" ca="1" si="1458"/>
        <v>0.62279208171521838</v>
      </c>
      <c r="BY843" s="89">
        <f t="shared" ca="1" si="1458"/>
        <v>1.1192127225361499</v>
      </c>
      <c r="BZ843" s="89">
        <f t="shared" ca="1" si="1457"/>
        <v>0.60079561549558336</v>
      </c>
      <c r="CA843" s="89">
        <f t="shared" ca="1" si="1457"/>
        <v>0.87638187902040288</v>
      </c>
      <c r="CB843" s="89">
        <f t="shared" ca="1" si="1457"/>
        <v>1.0309821435557667</v>
      </c>
      <c r="CC843" s="89">
        <f t="shared" ca="1" si="1457"/>
        <v>1.6716003276046918</v>
      </c>
      <c r="CD843" s="89">
        <f t="shared" ca="1" si="1457"/>
        <v>0.55311568321828009</v>
      </c>
      <c r="CE843" s="89">
        <f t="shared" ca="1" si="1457"/>
        <v>1.8105806364095811</v>
      </c>
      <c r="CF843" s="89">
        <f t="shared" ca="1" si="1457"/>
        <v>-0.42738072243152248</v>
      </c>
      <c r="CG843" s="89">
        <f t="shared" ca="1" si="1457"/>
        <v>0.5122808018848175</v>
      </c>
      <c r="CH843" s="89">
        <f t="shared" ca="1" si="1457"/>
        <v>0.97952261615113345</v>
      </c>
      <c r="CI843" s="89">
        <f t="shared" ca="1" si="1457"/>
        <v>-0.87460766814662572</v>
      </c>
      <c r="CJ843" s="89">
        <f t="shared" ca="1" si="1457"/>
        <v>-0.92178004645611067</v>
      </c>
      <c r="CK843" s="89">
        <f t="shared" ca="1" si="1457"/>
        <v>-0.19409875282020639</v>
      </c>
      <c r="CL843" s="89">
        <f t="shared" ca="1" si="1457"/>
        <v>2.7748891025227207E-2</v>
      </c>
      <c r="CM843" s="89">
        <f t="shared" ca="1" si="1479"/>
        <v>1.0856892647413079</v>
      </c>
      <c r="CN843" s="89">
        <f t="shared" ca="1" si="1465"/>
        <v>0.16508894173508293</v>
      </c>
      <c r="CO843" s="89">
        <f t="shared" ca="1" si="1465"/>
        <v>-0.54750740752225691</v>
      </c>
      <c r="CP843" s="89">
        <f t="shared" ca="1" si="1465"/>
        <v>1.2845556627356332</v>
      </c>
      <c r="CQ843" s="89">
        <f t="shared" ca="1" si="1465"/>
        <v>1.9076102513007971</v>
      </c>
      <c r="CR843" s="5">
        <f t="shared" ca="1" si="1465"/>
        <v>1.3610562806312945</v>
      </c>
      <c r="CS843" s="5">
        <f t="shared" ca="1" si="1465"/>
        <v>2.0394573794482351</v>
      </c>
      <c r="CT843" s="5">
        <f t="shared" ca="1" si="1465"/>
        <v>0.36411518242074226</v>
      </c>
      <c r="CU843" s="5">
        <f t="shared" ca="1" si="1465"/>
        <v>0.83090316889086879</v>
      </c>
      <c r="CV843" s="5">
        <f t="shared" ca="1" si="1465"/>
        <v>0.25296045578183324</v>
      </c>
      <c r="CW843" s="5" t="str">
        <f t="shared" si="1465"/>
        <v/>
      </c>
      <c r="CX843" s="5" t="str">
        <f t="shared" si="1465"/>
        <v/>
      </c>
      <c r="CY843" s="5" t="str">
        <f t="shared" si="1465"/>
        <v/>
      </c>
      <c r="CZ843" s="5" t="str">
        <f t="shared" si="1465"/>
        <v/>
      </c>
      <c r="DA843" s="5" t="str">
        <f t="shared" si="1465"/>
        <v/>
      </c>
      <c r="DB843" s="5" t="str">
        <f t="shared" si="1465"/>
        <v/>
      </c>
      <c r="DC843" s="5" t="str">
        <f t="shared" si="1465"/>
        <v/>
      </c>
      <c r="DD843" s="5" t="str">
        <f t="shared" si="1480"/>
        <v/>
      </c>
      <c r="DE843" s="5" t="str">
        <f t="shared" si="1480"/>
        <v/>
      </c>
      <c r="DF843" s="5" t="str">
        <f t="shared" si="1480"/>
        <v/>
      </c>
      <c r="DG843" s="133" t="str">
        <f t="shared" si="1480"/>
        <v/>
      </c>
      <c r="EE843" s="107"/>
      <c r="EF843" s="107"/>
      <c r="EG843" s="107"/>
      <c r="EH843" s="107"/>
      <c r="EI843" s="107"/>
      <c r="EJ843" s="107"/>
      <c r="EK843" s="107"/>
      <c r="EL843" s="107"/>
      <c r="EM843" s="107"/>
      <c r="EN843" s="107"/>
      <c r="EO843" s="107"/>
      <c r="EP843" s="107"/>
      <c r="EQ843" s="107"/>
      <c r="ER843" s="107"/>
      <c r="ES843" s="107"/>
      <c r="ET843" s="107"/>
      <c r="EU843" s="107"/>
      <c r="EV843" s="107"/>
      <c r="EW843" s="107"/>
      <c r="EX843" s="107"/>
      <c r="EY843" s="107"/>
    </row>
    <row r="844" spans="1:155" x14ac:dyDescent="0.25">
      <c r="A844" s="176">
        <f t="shared" ca="1" si="1466"/>
        <v>1.2812216929552953</v>
      </c>
      <c r="B844" s="164">
        <f t="shared" ca="1" si="1467"/>
        <v>6.8243797926231892E-2</v>
      </c>
      <c r="C844" s="106">
        <f t="shared" ca="1" si="1468"/>
        <v>0.61912399694264941</v>
      </c>
      <c r="D844" s="108">
        <f t="shared" ca="1" si="1469"/>
        <v>1.4728789547504162</v>
      </c>
      <c r="E844" s="109">
        <f t="shared" ca="1" si="1470"/>
        <v>21.582605299056247</v>
      </c>
      <c r="F844" s="109">
        <f t="shared" ca="1" si="1471"/>
        <v>8.5661030901715893</v>
      </c>
      <c r="G844" s="109">
        <f t="shared" ca="1" si="1472"/>
        <v>20.824047742962655</v>
      </c>
      <c r="H844" s="109">
        <f t="shared" ca="1" si="1473"/>
        <v>12.257944652791066</v>
      </c>
      <c r="I844" s="177"/>
      <c r="J844" s="30" t="s">
        <v>832</v>
      </c>
      <c r="K844" s="89">
        <f t="shared" ca="1" si="1474"/>
        <v>-2.3856124570488357E-2</v>
      </c>
      <c r="L844" s="89">
        <f t="shared" ca="1" si="1474"/>
        <v>3.6539036893229848E-2</v>
      </c>
      <c r="M844" s="89">
        <f t="shared" ca="1" si="1474"/>
        <v>-1.4331148233707331</v>
      </c>
      <c r="N844" s="89">
        <f t="shared" ca="1" si="1474"/>
        <v>0.14357639329378769</v>
      </c>
      <c r="O844" s="89">
        <f t="shared" ca="1" si="1474"/>
        <v>0.3096998313943522</v>
      </c>
      <c r="P844" s="89">
        <f t="shared" ca="1" si="1474"/>
        <v>-0.81775242806075465</v>
      </c>
      <c r="Q844" s="89">
        <f t="shared" ca="1" si="1474"/>
        <v>0.10667228108213433</v>
      </c>
      <c r="R844" s="89">
        <f t="shared" ca="1" si="1474"/>
        <v>0.94353006046483001</v>
      </c>
      <c r="S844" s="89">
        <f t="shared" ca="1" si="1474"/>
        <v>0.82443786118685636</v>
      </c>
      <c r="T844" s="89">
        <f t="shared" ca="1" si="1474"/>
        <v>1.8449135142460493E-2</v>
      </c>
      <c r="U844" s="89">
        <f t="shared" ca="1" si="1475"/>
        <v>1.4105767449530626E-2</v>
      </c>
      <c r="V844" s="89">
        <f t="shared" ca="1" si="1475"/>
        <v>2.8755171397204293E-2</v>
      </c>
      <c r="W844" s="89">
        <f t="shared" ca="1" si="1475"/>
        <v>0.51560491500326755</v>
      </c>
      <c r="X844" s="89">
        <f t="shared" ca="1" si="1475"/>
        <v>6.3830203882474623E-2</v>
      </c>
      <c r="Y844" s="89">
        <f t="shared" ca="1" si="1475"/>
        <v>9.8583260592283506E-2</v>
      </c>
      <c r="Z844" s="89">
        <f t="shared" ca="1" si="1475"/>
        <v>-0.41558093709150801</v>
      </c>
      <c r="AA844" s="89">
        <f t="shared" ca="1" si="1475"/>
        <v>-1.3483164959119551</v>
      </c>
      <c r="AB844" s="89">
        <f t="shared" ca="1" si="1475"/>
        <v>-1.4331148233707331</v>
      </c>
      <c r="AC844" s="89">
        <f t="shared" ca="1" si="1475"/>
        <v>0.89371861765175975</v>
      </c>
      <c r="AD844" s="89">
        <f t="shared" ca="1" si="1475"/>
        <v>-0.41558093709150801</v>
      </c>
      <c r="AE844" s="89">
        <f t="shared" ca="1" si="1476"/>
        <v>0.41148501321826991</v>
      </c>
      <c r="AF844" s="89">
        <f t="shared" ca="1" si="1476"/>
        <v>-0.30649199665355353</v>
      </c>
      <c r="AG844" s="89">
        <f t="shared" ca="1" si="1476"/>
        <v>0.31960967874145596</v>
      </c>
      <c r="AH844" s="89">
        <f t="shared" ca="1" si="1476"/>
        <v>-0.81775242806075465</v>
      </c>
      <c r="AI844" s="89">
        <f t="shared" ca="1" si="1476"/>
        <v>6.3830203882474623E-2</v>
      </c>
      <c r="AJ844" s="89">
        <f t="shared" ca="1" si="1476"/>
        <v>-0.81775242806075465</v>
      </c>
      <c r="AK844" s="89">
        <f t="shared" ca="1" si="1476"/>
        <v>-0.41184718490169098</v>
      </c>
      <c r="AL844" s="89">
        <f t="shared" ca="1" si="1476"/>
        <v>0.21206368060581204</v>
      </c>
      <c r="AM844" s="89">
        <f t="shared" ca="1" si="1476"/>
        <v>-0.30700255599325066</v>
      </c>
      <c r="AN844" s="89">
        <f t="shared" ca="1" si="1476"/>
        <v>0.21206368060581204</v>
      </c>
      <c r="AO844" s="89">
        <f t="shared" ca="1" si="1477"/>
        <v>-0.21005970810345143</v>
      </c>
      <c r="AP844" s="89">
        <f t="shared" ca="1" si="1477"/>
        <v>-0.21005970810345143</v>
      </c>
      <c r="AQ844" s="89">
        <f t="shared" ca="1" si="1477"/>
        <v>6.3830203882474623E-2</v>
      </c>
      <c r="AR844" s="89">
        <f t="shared" ca="1" si="1477"/>
        <v>0.14357639329378769</v>
      </c>
      <c r="AS844" s="89">
        <f t="shared" ca="1" si="1477"/>
        <v>-0.21005970810345143</v>
      </c>
      <c r="AT844" s="89">
        <f t="shared" ca="1" si="1477"/>
        <v>0.89371861765175975</v>
      </c>
      <c r="AU844" s="89">
        <f t="shared" ca="1" si="1477"/>
        <v>5.4419538639000731E-2</v>
      </c>
      <c r="AV844" s="89">
        <f t="shared" ca="1" si="1477"/>
        <v>0.51560491500326755</v>
      </c>
      <c r="AW844" s="89">
        <f t="shared" ca="1" si="1477"/>
        <v>1.1628631778867338</v>
      </c>
      <c r="AX844" s="89" t="str">
        <f t="shared" ca="1" si="1477"/>
        <v/>
      </c>
      <c r="AY844" s="89" t="str">
        <f t="shared" ca="1" si="1478"/>
        <v/>
      </c>
      <c r="AZ844" s="89" t="str">
        <f t="shared" ca="1" si="1478"/>
        <v/>
      </c>
      <c r="BA844" s="89" t="str">
        <f t="shared" ca="1" si="1478"/>
        <v/>
      </c>
      <c r="BB844" s="89" t="str">
        <f t="shared" ca="1" si="1478"/>
        <v/>
      </c>
      <c r="BC844" s="89" t="str">
        <f t="shared" ca="1" si="1478"/>
        <v/>
      </c>
      <c r="BD844" s="89" t="str">
        <f t="shared" ca="1" si="1478"/>
        <v/>
      </c>
      <c r="BE844" s="89" t="str">
        <f t="shared" ca="1" si="1478"/>
        <v/>
      </c>
      <c r="BF844" s="89" t="str">
        <f t="shared" ca="1" si="1478"/>
        <v/>
      </c>
      <c r="BG844" s="89" t="str">
        <f t="shared" ca="1" si="1478"/>
        <v/>
      </c>
      <c r="BH844" s="89" t="str">
        <f t="shared" ca="1" si="1478"/>
        <v/>
      </c>
      <c r="BJ844" s="132">
        <f t="shared" ca="1" si="1459"/>
        <v>0.98961252606376393</v>
      </c>
      <c r="BK844" s="89">
        <f t="shared" ca="1" si="1459"/>
        <v>1.0206143002204071</v>
      </c>
      <c r="BL844" s="89">
        <f t="shared" ca="1" si="1459"/>
        <v>-0.42895931818003263</v>
      </c>
      <c r="BM844" s="89">
        <f t="shared" ca="1" si="1459"/>
        <v>0.79899586239442466</v>
      </c>
      <c r="BN844" s="89">
        <f t="shared" ca="1" si="1459"/>
        <v>1.3846431011505136</v>
      </c>
      <c r="BO844" s="89">
        <f t="shared" ca="1" si="1459"/>
        <v>3.5490824972070567E-2</v>
      </c>
      <c r="BP844" s="89">
        <f t="shared" ca="1" si="1459"/>
        <v>1.1121166941654446</v>
      </c>
      <c r="BQ844" s="89">
        <f t="shared" ca="1" si="1459"/>
        <v>1.8140714005198135</v>
      </c>
      <c r="BR844" s="89">
        <f t="shared" ca="1" si="1459"/>
        <v>1.5923381215010914</v>
      </c>
      <c r="BS844" s="89">
        <f t="shared" ca="1" si="1459"/>
        <v>0.62486652674052734</v>
      </c>
      <c r="BT844" s="89">
        <f t="shared" ca="1" si="1459"/>
        <v>0.75442811437859825</v>
      </c>
      <c r="BU844" s="89">
        <f t="shared" ca="1" si="1458"/>
        <v>0.75244746283382002</v>
      </c>
      <c r="BV844" s="89">
        <f t="shared" ca="1" si="1458"/>
        <v>0.8590065045642834</v>
      </c>
      <c r="BW844" s="89">
        <f t="shared" ca="1" si="1458"/>
        <v>0.49691306150793757</v>
      </c>
      <c r="BX844" s="89">
        <f t="shared" ca="1" si="1458"/>
        <v>1.0413741753836145</v>
      </c>
      <c r="BY844" s="89">
        <f t="shared" ca="1" si="1458"/>
        <v>0.79747195703557017</v>
      </c>
      <c r="BZ844" s="89">
        <f t="shared" ca="1" si="1457"/>
        <v>-0.33193994332486376</v>
      </c>
      <c r="CA844" s="89">
        <f t="shared" ca="1" si="1457"/>
        <v>-0.24973038835707961</v>
      </c>
      <c r="CB844" s="89">
        <f t="shared" ca="1" si="1457"/>
        <v>1.1830961044457078</v>
      </c>
      <c r="CC844" s="89">
        <f t="shared" ca="1" si="1457"/>
        <v>0.51231680418460734</v>
      </c>
      <c r="CD844" s="89">
        <f t="shared" ca="1" si="1457"/>
        <v>1.4108385505895524</v>
      </c>
      <c r="CE844" s="89">
        <f t="shared" ca="1" si="1457"/>
        <v>0.34122546186929381</v>
      </c>
      <c r="CF844" s="89">
        <f t="shared" ca="1" si="1457"/>
        <v>4.8768065529276372E-2</v>
      </c>
      <c r="CG844" s="89">
        <f t="shared" ca="1" si="1457"/>
        <v>-9.5411918072485724E-2</v>
      </c>
      <c r="CH844" s="89">
        <f t="shared" ca="1" si="1457"/>
        <v>0.97952261615113345</v>
      </c>
      <c r="CI844" s="89">
        <f t="shared" ca="1" si="1457"/>
        <v>-1.4823003881039289</v>
      </c>
      <c r="CJ844" s="89">
        <f t="shared" ca="1" si="1457"/>
        <v>-0.88738937720479916</v>
      </c>
      <c r="CK844" s="89">
        <f t="shared" ca="1" si="1457"/>
        <v>-4.5865276096868968E-2</v>
      </c>
      <c r="CL844" s="89">
        <f t="shared" ca="1" si="1457"/>
        <v>4.0745168108089369E-2</v>
      </c>
      <c r="CM844" s="89">
        <f t="shared" ca="1" si="1479"/>
        <v>1.2433334067081192</v>
      </c>
      <c r="CN844" s="89">
        <f t="shared" ca="1" si="1465"/>
        <v>0.77278166169238616</v>
      </c>
      <c r="CO844" s="89">
        <f t="shared" ca="1" si="1465"/>
        <v>0.67554770774502482</v>
      </c>
      <c r="CP844" s="89">
        <f t="shared" ca="1" si="1465"/>
        <v>1.0287761878766517</v>
      </c>
      <c r="CQ844" s="89">
        <f t="shared" ca="1" si="1465"/>
        <v>0.8883234667078509</v>
      </c>
      <c r="CR844" s="5">
        <f t="shared" ca="1" si="1465"/>
        <v>0.938932891922031</v>
      </c>
      <c r="CS844" s="5">
        <f t="shared" ca="1" si="1465"/>
        <v>1.9896459366351646</v>
      </c>
      <c r="CT844" s="5">
        <f t="shared" ca="1" si="1465"/>
        <v>1.2362871491204976</v>
      </c>
      <c r="CU844" s="5">
        <f t="shared" ca="1" si="1465"/>
        <v>1.3280589487516758</v>
      </c>
      <c r="CV844" s="5">
        <f t="shared" ca="1" si="1465"/>
        <v>1.3614040950295663</v>
      </c>
      <c r="CW844" s="5" t="str">
        <f t="shared" si="1465"/>
        <v/>
      </c>
      <c r="CX844" s="5" t="str">
        <f t="shared" si="1465"/>
        <v/>
      </c>
      <c r="CY844" s="5" t="str">
        <f t="shared" si="1465"/>
        <v/>
      </c>
      <c r="CZ844" s="5" t="str">
        <f t="shared" si="1465"/>
        <v/>
      </c>
      <c r="DA844" s="5" t="str">
        <f t="shared" si="1465"/>
        <v/>
      </c>
      <c r="DB844" s="5" t="str">
        <f t="shared" si="1465"/>
        <v/>
      </c>
      <c r="DC844" s="5" t="str">
        <f t="shared" si="1465"/>
        <v/>
      </c>
      <c r="DD844" s="5" t="str">
        <f t="shared" si="1480"/>
        <v/>
      </c>
      <c r="DE844" s="5" t="str">
        <f t="shared" si="1480"/>
        <v/>
      </c>
      <c r="DF844" s="5" t="str">
        <f t="shared" si="1480"/>
        <v/>
      </c>
      <c r="DG844" s="133" t="str">
        <f t="shared" si="1480"/>
        <v/>
      </c>
      <c r="EE844" s="107"/>
      <c r="EF844" s="107"/>
      <c r="EG844" s="107"/>
      <c r="EH844" s="107"/>
      <c r="EI844" s="107"/>
      <c r="EJ844" s="107"/>
      <c r="EK844" s="107"/>
      <c r="EL844" s="107"/>
      <c r="EM844" s="107"/>
      <c r="EN844" s="107"/>
      <c r="EO844" s="107"/>
      <c r="EP844" s="107"/>
      <c r="EQ844" s="107"/>
      <c r="ER844" s="107"/>
      <c r="ES844" s="107"/>
      <c r="ET844" s="107"/>
      <c r="EU844" s="107"/>
      <c r="EV844" s="107"/>
      <c r="EW844" s="107"/>
      <c r="EX844" s="107"/>
      <c r="EY844" s="107"/>
    </row>
    <row r="845" spans="1:155" x14ac:dyDescent="0.25">
      <c r="A845" s="176">
        <f t="shared" ca="1" si="1466"/>
        <v>1.2388032028754008</v>
      </c>
      <c r="B845" s="164">
        <f t="shared" ca="1" si="1467"/>
        <v>6.0851403099976782E-2</v>
      </c>
      <c r="C845" s="106">
        <f t="shared" ca="1" si="1468"/>
        <v>0.68938251283356611</v>
      </c>
      <c r="D845" s="108">
        <f t="shared" ca="1" si="1469"/>
        <v>1.4764273273757618</v>
      </c>
      <c r="E845" s="109">
        <f t="shared" ca="1" si="1470"/>
        <v>24.262831293307109</v>
      </c>
      <c r="F845" s="109">
        <f t="shared" ca="1" si="1471"/>
        <v>9.6238541453873054</v>
      </c>
      <c r="G845" s="109">
        <f t="shared" ca="1" si="1472"/>
        <v>23.454142286878621</v>
      </c>
      <c r="H845" s="109">
        <f t="shared" ca="1" si="1473"/>
        <v>13.830288141491316</v>
      </c>
      <c r="I845" s="177"/>
      <c r="J845" s="30" t="s">
        <v>833</v>
      </c>
      <c r="K845" s="89">
        <f t="shared" ref="K845:T854" ca="1" si="1481">IF(K$61&gt;0,INDEX($K$64:$BH$64,INT($K$1*RAND())+1),"")</f>
        <v>1.8449135142460493E-2</v>
      </c>
      <c r="L845" s="89">
        <f t="shared" ca="1" si="1481"/>
        <v>0.2685645797022288</v>
      </c>
      <c r="M845" s="89">
        <f t="shared" ca="1" si="1481"/>
        <v>1.1628631778867338</v>
      </c>
      <c r="N845" s="89">
        <f t="shared" ca="1" si="1481"/>
        <v>0.31960967874145596</v>
      </c>
      <c r="O845" s="89">
        <f t="shared" ca="1" si="1481"/>
        <v>1.1628631778867338</v>
      </c>
      <c r="P845" s="89">
        <f t="shared" ca="1" si="1481"/>
        <v>0.74160465676181864</v>
      </c>
      <c r="Q845" s="89">
        <f t="shared" ca="1" si="1481"/>
        <v>0.82443786118685636</v>
      </c>
      <c r="R845" s="89">
        <f t="shared" ca="1" si="1481"/>
        <v>0.94353006046483001</v>
      </c>
      <c r="S845" s="89">
        <f t="shared" ca="1" si="1481"/>
        <v>-0.81775242806075465</v>
      </c>
      <c r="T845" s="89">
        <f t="shared" ca="1" si="1481"/>
        <v>-0.44623785415300243</v>
      </c>
      <c r="U845" s="89">
        <f t="shared" ref="U845:AD854" ca="1" si="1482">IF(U$61&gt;0,INDEX($K$64:$BH$64,INT($K$1*RAND())+1),"")</f>
        <v>-0.41558093709150801</v>
      </c>
      <c r="V845" s="89">
        <f t="shared" ca="1" si="1482"/>
        <v>-1.3483164959119551</v>
      </c>
      <c r="W845" s="89">
        <f t="shared" ca="1" si="1482"/>
        <v>-1.4331148233707331</v>
      </c>
      <c r="X845" s="89">
        <f t="shared" ca="1" si="1482"/>
        <v>1.4105767449530626E-2</v>
      </c>
      <c r="Y845" s="89">
        <f t="shared" ca="1" si="1482"/>
        <v>-0.21005970810345143</v>
      </c>
      <c r="Z845" s="89">
        <f t="shared" ca="1" si="1482"/>
        <v>-1.0097454203712564</v>
      </c>
      <c r="AA845" s="89">
        <f t="shared" ca="1" si="1482"/>
        <v>-0.81775242806075465</v>
      </c>
      <c r="AB845" s="89">
        <f t="shared" ca="1" si="1482"/>
        <v>-0.41558093709150801</v>
      </c>
      <c r="AC845" s="89">
        <f t="shared" ca="1" si="1482"/>
        <v>0.53753403810350731</v>
      </c>
      <c r="AD845" s="89">
        <f t="shared" ca="1" si="1482"/>
        <v>-0.41558093709150801</v>
      </c>
      <c r="AE845" s="89">
        <f t="shared" ref="AE845:AN854" ca="1" si="1483">IF(AE$61&gt;0,INDEX($K$64:$BH$64,INT($K$1*RAND())+1),"")</f>
        <v>0.74160465676181864</v>
      </c>
      <c r="AF845" s="89">
        <f t="shared" ca="1" si="1483"/>
        <v>9.8583260592283506E-2</v>
      </c>
      <c r="AG845" s="89">
        <f t="shared" ca="1" si="1483"/>
        <v>0.14357639329378769</v>
      </c>
      <c r="AH845" s="89">
        <f t="shared" ca="1" si="1483"/>
        <v>5.4419538639000731E-2</v>
      </c>
      <c r="AI845" s="89">
        <f t="shared" ca="1" si="1483"/>
        <v>-0.15653910921934289</v>
      </c>
      <c r="AJ845" s="89">
        <f t="shared" ca="1" si="1483"/>
        <v>0.94353006046483001</v>
      </c>
      <c r="AK845" s="89">
        <f t="shared" ca="1" si="1483"/>
        <v>-0.15653910921934289</v>
      </c>
      <c r="AL845" s="89">
        <f t="shared" ca="1" si="1483"/>
        <v>0.89371861765175975</v>
      </c>
      <c r="AM845" s="89">
        <f t="shared" ca="1" si="1483"/>
        <v>0.74370258632857644</v>
      </c>
      <c r="AN845" s="89">
        <f t="shared" ca="1" si="1483"/>
        <v>-0.30700255599325066</v>
      </c>
      <c r="AO845" s="89">
        <f t="shared" ref="AO845:AX854" ca="1" si="1484">IF(AO$61&gt;0,INDEX($K$64:$BH$64,INT($K$1*RAND())+1),"")</f>
        <v>0.13695300672662025</v>
      </c>
      <c r="AP845" s="89">
        <f t="shared" ca="1" si="1484"/>
        <v>0.2685645797022288</v>
      </c>
      <c r="AQ845" s="89">
        <f t="shared" ca="1" si="1484"/>
        <v>-1.0097454203712564</v>
      </c>
      <c r="AR845" s="89">
        <f t="shared" ca="1" si="1484"/>
        <v>0.31960967874145596</v>
      </c>
      <c r="AS845" s="89">
        <f t="shared" ca="1" si="1484"/>
        <v>1.4105767449530626E-2</v>
      </c>
      <c r="AT845" s="89">
        <f t="shared" ca="1" si="1484"/>
        <v>0.31960967874145596</v>
      </c>
      <c r="AU845" s="89">
        <f t="shared" ca="1" si="1484"/>
        <v>-0.81775242806075465</v>
      </c>
      <c r="AV845" s="89">
        <f t="shared" ca="1" si="1484"/>
        <v>-0.31999883307611282</v>
      </c>
      <c r="AW845" s="89">
        <f t="shared" ca="1" si="1484"/>
        <v>-0.81775242806075465</v>
      </c>
      <c r="AX845" s="89" t="str">
        <f t="shared" ca="1" si="1484"/>
        <v/>
      </c>
      <c r="AY845" s="89" t="str">
        <f t="shared" ref="AY845:BH854" ca="1" si="1485">IF(AY$61&gt;0,INDEX($K$64:$BH$64,INT($K$1*RAND())+1),"")</f>
        <v/>
      </c>
      <c r="AZ845" s="89" t="str">
        <f t="shared" ca="1" si="1485"/>
        <v/>
      </c>
      <c r="BA845" s="89" t="str">
        <f t="shared" ca="1" si="1485"/>
        <v/>
      </c>
      <c r="BB845" s="89" t="str">
        <f t="shared" ca="1" si="1485"/>
        <v/>
      </c>
      <c r="BC845" s="89" t="str">
        <f t="shared" ca="1" si="1485"/>
        <v/>
      </c>
      <c r="BD845" s="89" t="str">
        <f t="shared" ca="1" si="1485"/>
        <v/>
      </c>
      <c r="BE845" s="89" t="str">
        <f t="shared" ca="1" si="1485"/>
        <v/>
      </c>
      <c r="BF845" s="89" t="str">
        <f t="shared" ca="1" si="1485"/>
        <v/>
      </c>
      <c r="BG845" s="89" t="str">
        <f t="shared" ca="1" si="1485"/>
        <v/>
      </c>
      <c r="BH845" s="89" t="str">
        <f t="shared" ca="1" si="1485"/>
        <v/>
      </c>
      <c r="BJ845" s="132">
        <f t="shared" ca="1" si="1459"/>
        <v>1.0319177857767128</v>
      </c>
      <c r="BK845" s="89">
        <f t="shared" ca="1" si="1459"/>
        <v>1.2526398430294061</v>
      </c>
      <c r="BL845" s="89">
        <f t="shared" ca="1" si="1459"/>
        <v>2.1670186830774343</v>
      </c>
      <c r="BM845" s="89">
        <f t="shared" ca="1" si="1459"/>
        <v>0.97502914784209294</v>
      </c>
      <c r="BN845" s="89">
        <f t="shared" ca="1" si="1459"/>
        <v>2.2378064476428952</v>
      </c>
      <c r="BO845" s="89">
        <f t="shared" ca="1" si="1459"/>
        <v>1.5948479097946437</v>
      </c>
      <c r="BP845" s="89">
        <f t="shared" ca="1" si="1459"/>
        <v>1.8298822742701666</v>
      </c>
      <c r="BQ845" s="89">
        <f t="shared" ca="1" si="1459"/>
        <v>1.8140714005198135</v>
      </c>
      <c r="BR845" s="89">
        <f t="shared" ca="1" si="1459"/>
        <v>-4.9852167746519571E-2</v>
      </c>
      <c r="BS845" s="89">
        <f t="shared" ca="1" si="1459"/>
        <v>0.16017953744506441</v>
      </c>
      <c r="BT845" s="89">
        <f t="shared" ca="1" si="1459"/>
        <v>0.32474140983755961</v>
      </c>
      <c r="BU845" s="89">
        <f t="shared" ca="1" si="1458"/>
        <v>-0.6246242044753394</v>
      </c>
      <c r="BV845" s="89">
        <f t="shared" ca="1" si="1458"/>
        <v>-1.0897132338097173</v>
      </c>
      <c r="BW845" s="89">
        <f t="shared" ca="1" si="1458"/>
        <v>0.44718862507499357</v>
      </c>
      <c r="BX845" s="89">
        <f t="shared" ca="1" si="1458"/>
        <v>0.73273120668787972</v>
      </c>
      <c r="BY845" s="89">
        <f t="shared" ca="1" si="1458"/>
        <v>0.20330747375582181</v>
      </c>
      <c r="BZ845" s="89">
        <f t="shared" ca="1" si="1457"/>
        <v>0.19862412452633671</v>
      </c>
      <c r="CA845" s="89">
        <f t="shared" ca="1" si="1457"/>
        <v>0.76780349792214553</v>
      </c>
      <c r="CB845" s="89">
        <f t="shared" ca="1" si="1457"/>
        <v>0.82691152489745534</v>
      </c>
      <c r="CC845" s="89">
        <f t="shared" ca="1" si="1457"/>
        <v>0.51231680418460734</v>
      </c>
      <c r="CD845" s="89">
        <f t="shared" ca="1" si="1457"/>
        <v>1.7409581941331012</v>
      </c>
      <c r="CE845" s="89">
        <f t="shared" ca="1" si="1457"/>
        <v>0.74630071911513085</v>
      </c>
      <c r="CF845" s="89">
        <f t="shared" ca="1" si="1457"/>
        <v>-0.1272652199183919</v>
      </c>
      <c r="CG845" s="89">
        <f t="shared" ca="1" si="1457"/>
        <v>0.77676004862726966</v>
      </c>
      <c r="CH845" s="89">
        <f t="shared" ca="1" si="1457"/>
        <v>0.75915330304931594</v>
      </c>
      <c r="CI845" s="89">
        <f t="shared" ca="1" si="1457"/>
        <v>0.27898210042165572</v>
      </c>
      <c r="CJ845" s="89">
        <f t="shared" ca="1" si="1457"/>
        <v>-0.63208130152245112</v>
      </c>
      <c r="CK845" s="89">
        <f t="shared" ca="1" si="1457"/>
        <v>0.63578966094907874</v>
      </c>
      <c r="CL845" s="89">
        <f t="shared" ca="1" si="1457"/>
        <v>1.0914503104299165</v>
      </c>
      <c r="CM845" s="89">
        <f t="shared" ca="1" si="1479"/>
        <v>0.7242671701090565</v>
      </c>
      <c r="CN845" s="89">
        <f t="shared" ca="1" si="1465"/>
        <v>1.1197943765224578</v>
      </c>
      <c r="CO845" s="89">
        <f t="shared" ca="1" si="1465"/>
        <v>1.154171995550705</v>
      </c>
      <c r="CP845" s="89">
        <f t="shared" ca="1" si="1465"/>
        <v>-4.4799436377079171E-2</v>
      </c>
      <c r="CQ845" s="89">
        <f t="shared" ca="1" si="1465"/>
        <v>1.0643567521555193</v>
      </c>
      <c r="CR845" s="5">
        <f t="shared" ca="1" si="1465"/>
        <v>1.1630983674750131</v>
      </c>
      <c r="CS845" s="5">
        <f t="shared" ca="1" si="1465"/>
        <v>1.4155369977248609</v>
      </c>
      <c r="CT845" s="5">
        <f t="shared" ca="1" si="1465"/>
        <v>0.36411518242074226</v>
      </c>
      <c r="CU845" s="5">
        <f t="shared" ca="1" si="1465"/>
        <v>0.49245520067229548</v>
      </c>
      <c r="CV845" s="5">
        <f t="shared" ca="1" si="1465"/>
        <v>-0.61921151091792215</v>
      </c>
      <c r="CW845" s="5" t="str">
        <f t="shared" si="1465"/>
        <v/>
      </c>
      <c r="CX845" s="5" t="str">
        <f t="shared" si="1465"/>
        <v/>
      </c>
      <c r="CY845" s="5" t="str">
        <f t="shared" si="1465"/>
        <v/>
      </c>
      <c r="CZ845" s="5" t="str">
        <f t="shared" si="1465"/>
        <v/>
      </c>
      <c r="DA845" s="5" t="str">
        <f t="shared" si="1465"/>
        <v/>
      </c>
      <c r="DB845" s="5" t="str">
        <f t="shared" si="1465"/>
        <v/>
      </c>
      <c r="DC845" s="5" t="str">
        <f t="shared" si="1465"/>
        <v/>
      </c>
      <c r="DD845" s="5" t="str">
        <f t="shared" si="1480"/>
        <v/>
      </c>
      <c r="DE845" s="5" t="str">
        <f t="shared" si="1480"/>
        <v/>
      </c>
      <c r="DF845" s="5" t="str">
        <f t="shared" si="1480"/>
        <v/>
      </c>
      <c r="DG845" s="133" t="str">
        <f t="shared" si="1480"/>
        <v/>
      </c>
      <c r="EE845" s="107"/>
      <c r="EF845" s="107"/>
      <c r="EG845" s="107"/>
      <c r="EH845" s="107"/>
      <c r="EI845" s="107"/>
      <c r="EJ845" s="107"/>
      <c r="EK845" s="107"/>
      <c r="EL845" s="107"/>
      <c r="EM845" s="107"/>
      <c r="EN845" s="107"/>
      <c r="EO845" s="107"/>
      <c r="EP845" s="107"/>
      <c r="EQ845" s="107"/>
      <c r="ER845" s="107"/>
      <c r="ES845" s="107"/>
      <c r="ET845" s="107"/>
      <c r="EU845" s="107"/>
      <c r="EV845" s="107"/>
      <c r="EW845" s="107"/>
      <c r="EX845" s="107"/>
      <c r="EY845" s="107"/>
    </row>
    <row r="846" spans="1:155" x14ac:dyDescent="0.25">
      <c r="A846" s="176">
        <f t="shared" ca="1" si="1466"/>
        <v>1.2128380978277926</v>
      </c>
      <c r="B846" s="164">
        <f t="shared" ca="1" si="1467"/>
        <v>7.3129183448071858E-2</v>
      </c>
      <c r="C846" s="106">
        <f t="shared" ca="1" si="1468"/>
        <v>0.59868557392062949</v>
      </c>
      <c r="D846" s="108">
        <f t="shared" ca="1" si="1469"/>
        <v>1.3920503060381293</v>
      </c>
      <c r="E846" s="109">
        <f t="shared" ca="1" si="1470"/>
        <v>19.035496369607454</v>
      </c>
      <c r="F846" s="109">
        <f t="shared" ca="1" si="1471"/>
        <v>7.6628623865207439</v>
      </c>
      <c r="G846" s="109">
        <f t="shared" ca="1" si="1472"/>
        <v>17.60278328071745</v>
      </c>
      <c r="H846" s="109">
        <f t="shared" ca="1" si="1473"/>
        <v>9.9399208941967068</v>
      </c>
      <c r="I846" s="177"/>
      <c r="J846" s="30" t="s">
        <v>834</v>
      </c>
      <c r="K846" s="89">
        <f t="shared" ca="1" si="1481"/>
        <v>5.4419538639000731E-2</v>
      </c>
      <c r="L846" s="89">
        <f t="shared" ca="1" si="1481"/>
        <v>-1.4331148233707331</v>
      </c>
      <c r="M846" s="89">
        <f t="shared" ca="1" si="1481"/>
        <v>-0.30649199665355353</v>
      </c>
      <c r="N846" s="89">
        <f t="shared" ca="1" si="1481"/>
        <v>0.89371861765175975</v>
      </c>
      <c r="O846" s="89">
        <f t="shared" ca="1" si="1481"/>
        <v>-0.30649199665355353</v>
      </c>
      <c r="P846" s="89">
        <f t="shared" ca="1" si="1481"/>
        <v>5.4419538639000731E-2</v>
      </c>
      <c r="Q846" s="89">
        <f t="shared" ca="1" si="1481"/>
        <v>-0.41558093709150801</v>
      </c>
      <c r="R846" s="89">
        <f t="shared" ca="1" si="1481"/>
        <v>-1.4331148233707331</v>
      </c>
      <c r="S846" s="89">
        <f t="shared" ca="1" si="1481"/>
        <v>0.82443786118685636</v>
      </c>
      <c r="T846" s="89">
        <f t="shared" ca="1" si="1481"/>
        <v>-0.21005970810345143</v>
      </c>
      <c r="U846" s="89">
        <f t="shared" ca="1" si="1482"/>
        <v>0.21206368060581204</v>
      </c>
      <c r="V846" s="89">
        <f t="shared" ca="1" si="1482"/>
        <v>0.3096998313943522</v>
      </c>
      <c r="W846" s="89">
        <f t="shared" ca="1" si="1482"/>
        <v>0.13695300672662025</v>
      </c>
      <c r="X846" s="89">
        <f t="shared" ca="1" si="1482"/>
        <v>0.53753403810350731</v>
      </c>
      <c r="Y846" s="89">
        <f t="shared" ca="1" si="1482"/>
        <v>3.6539036893229848E-2</v>
      </c>
      <c r="Z846" s="89">
        <f t="shared" ca="1" si="1482"/>
        <v>0.31960967874145596</v>
      </c>
      <c r="AA846" s="89">
        <f t="shared" ca="1" si="1482"/>
        <v>-0.15653910921934289</v>
      </c>
      <c r="AB846" s="89">
        <f t="shared" ca="1" si="1482"/>
        <v>-1.0097454203712564</v>
      </c>
      <c r="AC846" s="89">
        <f t="shared" ca="1" si="1482"/>
        <v>0.51560491500326755</v>
      </c>
      <c r="AD846" s="89">
        <f t="shared" ca="1" si="1482"/>
        <v>2.8755171397204293E-2</v>
      </c>
      <c r="AE846" s="89">
        <f t="shared" ca="1" si="1483"/>
        <v>0.14357639329378769</v>
      </c>
      <c r="AF846" s="89">
        <f t="shared" ca="1" si="1483"/>
        <v>-0.22096981093654566</v>
      </c>
      <c r="AG846" s="89">
        <f t="shared" ca="1" si="1483"/>
        <v>-0.15653910921934289</v>
      </c>
      <c r="AH846" s="89">
        <f t="shared" ca="1" si="1483"/>
        <v>-0.41558093709150801</v>
      </c>
      <c r="AI846" s="89">
        <f t="shared" ca="1" si="1483"/>
        <v>9.8583260592283506E-2</v>
      </c>
      <c r="AJ846" s="89">
        <f t="shared" ca="1" si="1483"/>
        <v>-1.0649490381436091</v>
      </c>
      <c r="AK846" s="89">
        <f t="shared" ca="1" si="1483"/>
        <v>0.3096998313943522</v>
      </c>
      <c r="AL846" s="89">
        <f t="shared" ca="1" si="1483"/>
        <v>-0.41184718490169098</v>
      </c>
      <c r="AM846" s="89">
        <f t="shared" ca="1" si="1483"/>
        <v>-2.3856124570488357E-2</v>
      </c>
      <c r="AN846" s="89">
        <f t="shared" ca="1" si="1483"/>
        <v>-2.3856124570488357E-2</v>
      </c>
      <c r="AO846" s="89">
        <f t="shared" ca="1" si="1484"/>
        <v>-1.4331148233707331</v>
      </c>
      <c r="AP846" s="89">
        <f t="shared" ca="1" si="1484"/>
        <v>1.4105767449530626E-2</v>
      </c>
      <c r="AQ846" s="89">
        <f t="shared" ca="1" si="1484"/>
        <v>-0.21005970810345143</v>
      </c>
      <c r="AR846" s="89">
        <f t="shared" ca="1" si="1484"/>
        <v>-1.0649490381436091</v>
      </c>
      <c r="AS846" s="89">
        <f t="shared" ca="1" si="1484"/>
        <v>-0.41184718490169098</v>
      </c>
      <c r="AT846" s="89">
        <f t="shared" ca="1" si="1484"/>
        <v>0.94353006046483001</v>
      </c>
      <c r="AU846" s="89">
        <f t="shared" ca="1" si="1484"/>
        <v>-0.30649199665355353</v>
      </c>
      <c r="AV846" s="89">
        <f t="shared" ca="1" si="1484"/>
        <v>-0.21005970810345143</v>
      </c>
      <c r="AW846" s="89">
        <f t="shared" ca="1" si="1484"/>
        <v>0.31960967874145596</v>
      </c>
      <c r="AX846" s="89" t="str">
        <f t="shared" ca="1" si="1484"/>
        <v/>
      </c>
      <c r="AY846" s="89" t="str">
        <f t="shared" ca="1" si="1485"/>
        <v/>
      </c>
      <c r="AZ846" s="89" t="str">
        <f t="shared" ca="1" si="1485"/>
        <v/>
      </c>
      <c r="BA846" s="89" t="str">
        <f t="shared" ca="1" si="1485"/>
        <v/>
      </c>
      <c r="BB846" s="89" t="str">
        <f t="shared" ca="1" si="1485"/>
        <v/>
      </c>
      <c r="BC846" s="89" t="str">
        <f t="shared" ca="1" si="1485"/>
        <v/>
      </c>
      <c r="BD846" s="89" t="str">
        <f t="shared" ca="1" si="1485"/>
        <v/>
      </c>
      <c r="BE846" s="89" t="str">
        <f t="shared" ca="1" si="1485"/>
        <v/>
      </c>
      <c r="BF846" s="89" t="str">
        <f t="shared" ca="1" si="1485"/>
        <v/>
      </c>
      <c r="BG846" s="89" t="str">
        <f t="shared" ca="1" si="1485"/>
        <v/>
      </c>
      <c r="BH846" s="89" t="str">
        <f t="shared" ca="1" si="1485"/>
        <v/>
      </c>
      <c r="BJ846" s="132">
        <f t="shared" ca="1" si="1459"/>
        <v>1.067888189273253</v>
      </c>
      <c r="BK846" s="89">
        <f t="shared" ca="1" si="1459"/>
        <v>-0.44903956004355583</v>
      </c>
      <c r="BL846" s="89">
        <f t="shared" ca="1" si="1459"/>
        <v>0.69766350853714698</v>
      </c>
      <c r="BM846" s="89">
        <f t="shared" ca="1" si="1459"/>
        <v>1.5491380867523967</v>
      </c>
      <c r="BN846" s="89">
        <f t="shared" ca="1" si="1459"/>
        <v>0.76845127310260786</v>
      </c>
      <c r="BO846" s="89">
        <f t="shared" ca="1" si="1459"/>
        <v>0.90766279167182595</v>
      </c>
      <c r="BP846" s="89">
        <f t="shared" ca="1" si="1459"/>
        <v>0.58986347599180222</v>
      </c>
      <c r="BQ846" s="89">
        <f t="shared" ca="1" si="1459"/>
        <v>-0.56257348331574963</v>
      </c>
      <c r="BR846" s="89">
        <f t="shared" ca="1" si="1459"/>
        <v>1.5923381215010914</v>
      </c>
      <c r="BS846" s="89">
        <f t="shared" ca="1" si="1459"/>
        <v>0.39635768349461542</v>
      </c>
      <c r="BT846" s="89">
        <f t="shared" ca="1" si="1459"/>
        <v>0.95238602753487966</v>
      </c>
      <c r="BU846" s="89">
        <f t="shared" ca="1" si="1458"/>
        <v>1.0333921228309679</v>
      </c>
      <c r="BV846" s="89">
        <f t="shared" ca="1" si="1458"/>
        <v>0.4803545962876361</v>
      </c>
      <c r="BW846" s="89">
        <f t="shared" ca="1" si="1458"/>
        <v>0.97061689572897025</v>
      </c>
      <c r="BX846" s="89">
        <f t="shared" ca="1" si="1458"/>
        <v>0.97932995168456105</v>
      </c>
      <c r="BY846" s="89">
        <f t="shared" ca="1" si="1458"/>
        <v>1.5326625728685341</v>
      </c>
      <c r="BZ846" s="89">
        <f t="shared" ca="1" si="1457"/>
        <v>0.85983744336774848</v>
      </c>
      <c r="CA846" s="89">
        <f t="shared" ca="1" si="1457"/>
        <v>0.17363901464239717</v>
      </c>
      <c r="CB846" s="89">
        <f t="shared" ca="1" si="1457"/>
        <v>0.80498240179721559</v>
      </c>
      <c r="CC846" s="89">
        <f t="shared" ca="1" si="1457"/>
        <v>0.95665291267331964</v>
      </c>
      <c r="CD846" s="89">
        <f t="shared" ca="1" si="1457"/>
        <v>1.1429299306650702</v>
      </c>
      <c r="CE846" s="89">
        <f t="shared" ca="1" si="1457"/>
        <v>0.42674764758630168</v>
      </c>
      <c r="CF846" s="89">
        <f t="shared" ca="1" si="1457"/>
        <v>-0.42738072243152248</v>
      </c>
      <c r="CG846" s="89">
        <f t="shared" ca="1" si="1457"/>
        <v>0.30675957289676092</v>
      </c>
      <c r="CH846" s="89">
        <f t="shared" ca="1" si="1457"/>
        <v>1.0142756728609423</v>
      </c>
      <c r="CI846" s="89">
        <f t="shared" ca="1" si="1457"/>
        <v>-1.7294969981867834</v>
      </c>
      <c r="CJ846" s="89">
        <f t="shared" ca="1" si="1457"/>
        <v>-0.16584236090875604</v>
      </c>
      <c r="CK846" s="89">
        <f t="shared" ca="1" si="1457"/>
        <v>-0.66977614160437193</v>
      </c>
      <c r="CL846" s="89">
        <f t="shared" ca="1" si="1457"/>
        <v>0.32389159953085167</v>
      </c>
      <c r="CM846" s="89">
        <f t="shared" ca="1" si="1479"/>
        <v>1.0074136015318187</v>
      </c>
      <c r="CN846" s="89">
        <f t="shared" ca="1" si="1465"/>
        <v>-0.45027345357489557</v>
      </c>
      <c r="CO846" s="89">
        <f t="shared" ca="1" si="1465"/>
        <v>0.89971318329800687</v>
      </c>
      <c r="CP846" s="89">
        <f t="shared" ca="1" si="1465"/>
        <v>0.75488627589072577</v>
      </c>
      <c r="CQ846" s="89">
        <f t="shared" ca="1" si="1465"/>
        <v>-0.32020196472954587</v>
      </c>
      <c r="CR846" s="5">
        <f t="shared" ca="1" si="1465"/>
        <v>0.7371454151237915</v>
      </c>
      <c r="CS846" s="5">
        <f t="shared" ca="1" si="1465"/>
        <v>2.0394573794482351</v>
      </c>
      <c r="CT846" s="5">
        <f t="shared" ca="1" si="1465"/>
        <v>0.87537561382794338</v>
      </c>
      <c r="CU846" s="5">
        <f t="shared" ca="1" si="1465"/>
        <v>0.60239432564495687</v>
      </c>
      <c r="CV846" s="5">
        <f t="shared" ca="1" si="1465"/>
        <v>0.51815059588428847</v>
      </c>
      <c r="CW846" s="5" t="str">
        <f t="shared" si="1465"/>
        <v/>
      </c>
      <c r="CX846" s="5" t="str">
        <f t="shared" si="1465"/>
        <v/>
      </c>
      <c r="CY846" s="5" t="str">
        <f t="shared" si="1465"/>
        <v/>
      </c>
      <c r="CZ846" s="5" t="str">
        <f t="shared" si="1465"/>
        <v/>
      </c>
      <c r="DA846" s="5" t="str">
        <f t="shared" si="1465"/>
        <v/>
      </c>
      <c r="DB846" s="5" t="str">
        <f t="shared" si="1465"/>
        <v/>
      </c>
      <c r="DC846" s="5" t="str">
        <f t="shared" si="1465"/>
        <v/>
      </c>
      <c r="DD846" s="5" t="str">
        <f t="shared" si="1480"/>
        <v/>
      </c>
      <c r="DE846" s="5" t="str">
        <f t="shared" si="1480"/>
        <v/>
      </c>
      <c r="DF846" s="5" t="str">
        <f t="shared" si="1480"/>
        <v/>
      </c>
      <c r="DG846" s="133" t="str">
        <f t="shared" si="1480"/>
        <v/>
      </c>
      <c r="EE846" s="107"/>
      <c r="EF846" s="107"/>
      <c r="EG846" s="107"/>
      <c r="EH846" s="107"/>
      <c r="EI846" s="107"/>
      <c r="EJ846" s="107"/>
      <c r="EK846" s="107"/>
      <c r="EL846" s="107"/>
      <c r="EM846" s="107"/>
      <c r="EN846" s="107"/>
      <c r="EO846" s="107"/>
      <c r="EP846" s="107"/>
      <c r="EQ846" s="107"/>
      <c r="ER846" s="107"/>
      <c r="ES846" s="107"/>
      <c r="ET846" s="107"/>
      <c r="EU846" s="107"/>
      <c r="EV846" s="107"/>
      <c r="EW846" s="107"/>
      <c r="EX846" s="107"/>
      <c r="EY846" s="107"/>
    </row>
    <row r="847" spans="1:155" x14ac:dyDescent="0.25">
      <c r="A847" s="176">
        <f t="shared" ca="1" si="1466"/>
        <v>1.3879965725477403</v>
      </c>
      <c r="B847" s="164">
        <f t="shared" ca="1" si="1467"/>
        <v>7.596048794585368E-2</v>
      </c>
      <c r="C847" s="106">
        <f t="shared" ca="1" si="1468"/>
        <v>0.43635685414563141</v>
      </c>
      <c r="D847" s="108">
        <f t="shared" ca="1" si="1469"/>
        <v>1.4832002246276763</v>
      </c>
      <c r="E847" s="109">
        <f t="shared" ca="1" si="1470"/>
        <v>19.525943878677218</v>
      </c>
      <c r="F847" s="109">
        <f t="shared" ca="1" si="1471"/>
        <v>7.7357100350541073</v>
      </c>
      <c r="G847" s="109">
        <f t="shared" ca="1" si="1472"/>
        <v>18.943089420975308</v>
      </c>
      <c r="H847" s="109">
        <f t="shared" ca="1" si="1473"/>
        <v>11.2073793859212</v>
      </c>
      <c r="I847" s="177"/>
      <c r="J847" s="30" t="s">
        <v>835</v>
      </c>
      <c r="K847" s="89">
        <f t="shared" ca="1" si="1481"/>
        <v>1.4105767449530626E-2</v>
      </c>
      <c r="L847" s="89">
        <f t="shared" ca="1" si="1481"/>
        <v>1.4105767449530626E-2</v>
      </c>
      <c r="M847" s="89">
        <f t="shared" ca="1" si="1481"/>
        <v>3.6539036893229848E-2</v>
      </c>
      <c r="N847" s="89">
        <f t="shared" ca="1" si="1481"/>
        <v>1.8449135142460493E-2</v>
      </c>
      <c r="O847" s="89">
        <f t="shared" ca="1" si="1481"/>
        <v>-9.3840171590928279E-2</v>
      </c>
      <c r="P847" s="89">
        <f t="shared" ca="1" si="1481"/>
        <v>-0.15653910921934289</v>
      </c>
      <c r="Q847" s="89">
        <f t="shared" ca="1" si="1481"/>
        <v>-0.22096981093654566</v>
      </c>
      <c r="R847" s="89">
        <f t="shared" ca="1" si="1481"/>
        <v>-0.22096981093654566</v>
      </c>
      <c r="S847" s="89">
        <f t="shared" ca="1" si="1481"/>
        <v>5.4419538639000731E-2</v>
      </c>
      <c r="T847" s="89">
        <f t="shared" ca="1" si="1481"/>
        <v>0.21206368060581204</v>
      </c>
      <c r="U847" s="89">
        <f t="shared" ca="1" si="1482"/>
        <v>0.2685645797022288</v>
      </c>
      <c r="V847" s="89">
        <f t="shared" ca="1" si="1482"/>
        <v>0.10667228108213433</v>
      </c>
      <c r="W847" s="89">
        <f t="shared" ca="1" si="1482"/>
        <v>-0.44623785415300243</v>
      </c>
      <c r="X847" s="89">
        <f t="shared" ca="1" si="1482"/>
        <v>0.74370258632857644</v>
      </c>
      <c r="Y847" s="89">
        <f t="shared" ca="1" si="1482"/>
        <v>5.4419538639000731E-2</v>
      </c>
      <c r="Z847" s="89">
        <f t="shared" ca="1" si="1482"/>
        <v>9.8583260592283506E-2</v>
      </c>
      <c r="AA847" s="89">
        <f t="shared" ca="1" si="1482"/>
        <v>5.4419538639000731E-2</v>
      </c>
      <c r="AB847" s="89">
        <f t="shared" ca="1" si="1482"/>
        <v>2.8755171397204293E-2</v>
      </c>
      <c r="AC847" s="89">
        <f t="shared" ca="1" si="1482"/>
        <v>0.74370258632857644</v>
      </c>
      <c r="AD847" s="89">
        <f t="shared" ca="1" si="1482"/>
        <v>-0.15653910921934289</v>
      </c>
      <c r="AE847" s="89">
        <f t="shared" ca="1" si="1483"/>
        <v>-0.81775242806075465</v>
      </c>
      <c r="AF847" s="89">
        <f t="shared" ca="1" si="1483"/>
        <v>0.74160465676181864</v>
      </c>
      <c r="AG847" s="89">
        <f t="shared" ca="1" si="1483"/>
        <v>0.31960967874145596</v>
      </c>
      <c r="AH847" s="89">
        <f t="shared" ca="1" si="1483"/>
        <v>-0.44623785415300243</v>
      </c>
      <c r="AI847" s="89">
        <f t="shared" ca="1" si="1483"/>
        <v>-0.30700255599325066</v>
      </c>
      <c r="AJ847" s="89">
        <f t="shared" ca="1" si="1483"/>
        <v>-2.3856124570488357E-2</v>
      </c>
      <c r="AK847" s="89">
        <f t="shared" ca="1" si="1483"/>
        <v>2.8755171397204293E-2</v>
      </c>
      <c r="AL847" s="89">
        <f t="shared" ca="1" si="1483"/>
        <v>6.3830203882474623E-2</v>
      </c>
      <c r="AM847" s="89">
        <f t="shared" ca="1" si="1483"/>
        <v>-1.0097454203712564</v>
      </c>
      <c r="AN847" s="89">
        <f t="shared" ca="1" si="1483"/>
        <v>-0.44623785415300243</v>
      </c>
      <c r="AO847" s="89">
        <f t="shared" ca="1" si="1484"/>
        <v>0.3096998313943522</v>
      </c>
      <c r="AP847" s="89">
        <f t="shared" ca="1" si="1484"/>
        <v>0.74160465676181864</v>
      </c>
      <c r="AQ847" s="89">
        <f t="shared" ca="1" si="1484"/>
        <v>0.14357639329378769</v>
      </c>
      <c r="AR847" s="89">
        <f t="shared" ca="1" si="1484"/>
        <v>-0.15653910921934289</v>
      </c>
      <c r="AS847" s="89">
        <f t="shared" ca="1" si="1484"/>
        <v>3.6539036893229848E-2</v>
      </c>
      <c r="AT847" s="89">
        <f t="shared" ca="1" si="1484"/>
        <v>0.31960967874145596</v>
      </c>
      <c r="AU847" s="89">
        <f t="shared" ca="1" si="1484"/>
        <v>0.82443786118685636</v>
      </c>
      <c r="AV847" s="89">
        <f t="shared" ca="1" si="1484"/>
        <v>-1.0649490381436091</v>
      </c>
      <c r="AW847" s="89">
        <f t="shared" ca="1" si="1484"/>
        <v>-2.3856124570488357E-2</v>
      </c>
      <c r="AX847" s="89" t="str">
        <f t="shared" ca="1" si="1484"/>
        <v/>
      </c>
      <c r="AY847" s="89" t="str">
        <f t="shared" ca="1" si="1485"/>
        <v/>
      </c>
      <c r="AZ847" s="89" t="str">
        <f t="shared" ca="1" si="1485"/>
        <v/>
      </c>
      <c r="BA847" s="89" t="str">
        <f t="shared" ca="1" si="1485"/>
        <v/>
      </c>
      <c r="BB847" s="89" t="str">
        <f t="shared" ca="1" si="1485"/>
        <v/>
      </c>
      <c r="BC847" s="89" t="str">
        <f t="shared" ca="1" si="1485"/>
        <v/>
      </c>
      <c r="BD847" s="89" t="str">
        <f t="shared" ca="1" si="1485"/>
        <v/>
      </c>
      <c r="BE847" s="89" t="str">
        <f t="shared" ca="1" si="1485"/>
        <v/>
      </c>
      <c r="BF847" s="89" t="str">
        <f t="shared" ca="1" si="1485"/>
        <v/>
      </c>
      <c r="BG847" s="89" t="str">
        <f t="shared" ca="1" si="1485"/>
        <v/>
      </c>
      <c r="BH847" s="89" t="str">
        <f t="shared" ca="1" si="1485"/>
        <v/>
      </c>
      <c r="BJ847" s="132">
        <f t="shared" ca="1" si="1459"/>
        <v>1.0275744180837829</v>
      </c>
      <c r="BK847" s="89">
        <f t="shared" ca="1" si="1459"/>
        <v>0.99818103077670794</v>
      </c>
      <c r="BL847" s="89">
        <f t="shared" ref="BL847:BY869" ca="1" si="1486">IF(BL$61&gt;0,M$63+M847,"")</f>
        <v>1.0406945420839304</v>
      </c>
      <c r="BM847" s="89">
        <f t="shared" ca="1" si="1486"/>
        <v>0.67386860424309747</v>
      </c>
      <c r="BN847" s="89">
        <f t="shared" ca="1" si="1486"/>
        <v>0.98110309816523311</v>
      </c>
      <c r="BO847" s="89">
        <f t="shared" ca="1" si="1486"/>
        <v>0.69670414381348234</v>
      </c>
      <c r="BP847" s="89">
        <f t="shared" ca="1" si="1486"/>
        <v>0.78447460214676457</v>
      </c>
      <c r="BQ847" s="89">
        <f t="shared" ca="1" si="1486"/>
        <v>0.64957152911843785</v>
      </c>
      <c r="BR847" s="89">
        <f t="shared" ca="1" si="1486"/>
        <v>0.82231979895323581</v>
      </c>
      <c r="BS847" s="89">
        <f t="shared" ca="1" si="1486"/>
        <v>0.81848107220387889</v>
      </c>
      <c r="BT847" s="89">
        <f t="shared" ca="1" si="1486"/>
        <v>1.0088869266312965</v>
      </c>
      <c r="BU847" s="89">
        <f t="shared" ca="1" si="1458"/>
        <v>0.83036457251875007</v>
      </c>
      <c r="BV847" s="89">
        <f t="shared" ca="1" si="1458"/>
        <v>-0.10283626459198658</v>
      </c>
      <c r="BW847" s="89">
        <f t="shared" ca="1" si="1458"/>
        <v>1.1767854439540395</v>
      </c>
      <c r="BX847" s="89">
        <f t="shared" ca="1" si="1458"/>
        <v>0.99721045343033188</v>
      </c>
      <c r="BY847" s="89">
        <f t="shared" ca="1" si="1458"/>
        <v>1.3116361547193618</v>
      </c>
      <c r="BZ847" s="89">
        <f t="shared" ca="1" si="1457"/>
        <v>1.0707960912260921</v>
      </c>
      <c r="CA847" s="89">
        <f t="shared" ca="1" si="1457"/>
        <v>1.2121396064108578</v>
      </c>
      <c r="CB847" s="89">
        <f t="shared" ca="1" si="1457"/>
        <v>1.0330800731225245</v>
      </c>
      <c r="CC847" s="89">
        <f t="shared" ca="1" si="1457"/>
        <v>0.77135863205677246</v>
      </c>
      <c r="CD847" s="89">
        <f t="shared" ca="1" si="1457"/>
        <v>0.18160110931052786</v>
      </c>
      <c r="CE847" s="89">
        <f t="shared" ca="1" si="1457"/>
        <v>1.389322115284666</v>
      </c>
      <c r="CF847" s="89">
        <f t="shared" ca="1" si="1457"/>
        <v>4.8768065529276372E-2</v>
      </c>
      <c r="CG847" s="89">
        <f t="shared" ca="1" si="1457"/>
        <v>0.2761026558352665</v>
      </c>
      <c r="CH847" s="89">
        <f t="shared" ca="1" si="1457"/>
        <v>0.60868985627540817</v>
      </c>
      <c r="CI847" s="89">
        <f t="shared" ca="1" si="1457"/>
        <v>-0.68840408461366265</v>
      </c>
      <c r="CJ847" s="89">
        <f t="shared" ca="1" si="1457"/>
        <v>-0.44678702090590394</v>
      </c>
      <c r="CK847" s="89">
        <f t="shared" ca="1" si="1457"/>
        <v>-0.19409875282020639</v>
      </c>
      <c r="CL847" s="89">
        <f t="shared" ca="1" si="1457"/>
        <v>-0.66199769626991634</v>
      </c>
      <c r="CM847" s="89">
        <f t="shared" ca="1" si="1479"/>
        <v>0.58503187194930473</v>
      </c>
      <c r="CN847" s="89">
        <f t="shared" ca="1" si="1465"/>
        <v>1.2925412011901898</v>
      </c>
      <c r="CO847" s="89">
        <f t="shared" ca="1" si="1465"/>
        <v>1.6272120726102948</v>
      </c>
      <c r="CP847" s="89">
        <f t="shared" ca="1" si="1465"/>
        <v>1.1085223772879649</v>
      </c>
      <c r="CQ847" s="89">
        <f t="shared" ca="1" si="1465"/>
        <v>0.58820796419472032</v>
      </c>
      <c r="CR847" s="5">
        <f t="shared" ca="1" si="1465"/>
        <v>1.1855316369187123</v>
      </c>
      <c r="CS847" s="5">
        <f t="shared" ca="1" si="1465"/>
        <v>1.4155369977248609</v>
      </c>
      <c r="CT847" s="5">
        <f t="shared" ca="1" si="1465"/>
        <v>2.0063054716683535</v>
      </c>
      <c r="CU847" s="5">
        <f t="shared" ca="1" si="1465"/>
        <v>-0.25249500439520078</v>
      </c>
      <c r="CV847" s="5">
        <f t="shared" ca="1" si="1465"/>
        <v>0.17468479257234415</v>
      </c>
      <c r="CW847" s="5" t="str">
        <f t="shared" si="1465"/>
        <v/>
      </c>
      <c r="CX847" s="5" t="str">
        <f t="shared" si="1465"/>
        <v/>
      </c>
      <c r="CY847" s="5" t="str">
        <f t="shared" si="1465"/>
        <v/>
      </c>
      <c r="CZ847" s="5" t="str">
        <f t="shared" si="1465"/>
        <v/>
      </c>
      <c r="DA847" s="5" t="str">
        <f t="shared" ref="DA847:DF910" si="1487">IF(DA$61&gt;0,BB$63+BB847,"")</f>
        <v/>
      </c>
      <c r="DB847" s="5" t="str">
        <f t="shared" si="1487"/>
        <v/>
      </c>
      <c r="DC847" s="5" t="str">
        <f t="shared" si="1487"/>
        <v/>
      </c>
      <c r="DD847" s="5" t="str">
        <f t="shared" si="1480"/>
        <v/>
      </c>
      <c r="DE847" s="5" t="str">
        <f t="shared" si="1480"/>
        <v/>
      </c>
      <c r="DF847" s="5" t="str">
        <f t="shared" si="1480"/>
        <v/>
      </c>
      <c r="DG847" s="133" t="str">
        <f t="shared" si="1480"/>
        <v/>
      </c>
      <c r="EE847" s="107"/>
      <c r="EF847" s="107"/>
      <c r="EG847" s="107"/>
      <c r="EH847" s="107"/>
      <c r="EI847" s="107"/>
      <c r="EJ847" s="107"/>
      <c r="EK847" s="107"/>
      <c r="EL847" s="107"/>
      <c r="EM847" s="107"/>
      <c r="EN847" s="107"/>
      <c r="EO847" s="107"/>
      <c r="EP847" s="107"/>
      <c r="EQ847" s="107"/>
      <c r="ER847" s="107"/>
      <c r="ES847" s="107"/>
      <c r="ET847" s="107"/>
      <c r="EU847" s="107"/>
      <c r="EV847" s="107"/>
      <c r="EW847" s="107"/>
      <c r="EX847" s="107"/>
      <c r="EY847" s="107"/>
    </row>
    <row r="848" spans="1:155" x14ac:dyDescent="0.25">
      <c r="A848" s="176">
        <f t="shared" ca="1" si="1466"/>
        <v>1.4089462838129188</v>
      </c>
      <c r="B848" s="164">
        <f t="shared" ca="1" si="1467"/>
        <v>7.0136285022851588E-2</v>
      </c>
      <c r="C848" s="106">
        <f t="shared" ca="1" si="1468"/>
        <v>0.4412361623898039</v>
      </c>
      <c r="D848" s="108">
        <f t="shared" ca="1" si="1469"/>
        <v>1.5062909593131595</v>
      </c>
      <c r="E848" s="109">
        <f t="shared" ca="1" si="1470"/>
        <v>21.476628806649575</v>
      </c>
      <c r="F848" s="109">
        <f t="shared" ca="1" si="1471"/>
        <v>8.473810776766129</v>
      </c>
      <c r="G848" s="109">
        <f t="shared" ca="1" si="1472"/>
        <v>21.093178060560859</v>
      </c>
      <c r="H848" s="109">
        <f t="shared" ca="1" si="1473"/>
        <v>12.61936728379473</v>
      </c>
      <c r="I848" s="177"/>
      <c r="J848" s="30" t="s">
        <v>836</v>
      </c>
      <c r="K848" s="89">
        <f t="shared" ca="1" si="1481"/>
        <v>3.6539036893229848E-2</v>
      </c>
      <c r="L848" s="89">
        <f t="shared" ca="1" si="1481"/>
        <v>3.6539036893229848E-2</v>
      </c>
      <c r="M848" s="89">
        <f t="shared" ca="1" si="1481"/>
        <v>0.89371861765175975</v>
      </c>
      <c r="N848" s="89">
        <f t="shared" ca="1" si="1481"/>
        <v>3.6539036893229848E-2</v>
      </c>
      <c r="O848" s="89">
        <f t="shared" ca="1" si="1481"/>
        <v>9.8583260592283506E-2</v>
      </c>
      <c r="P848" s="89">
        <f t="shared" ca="1" si="1481"/>
        <v>-0.30649199665355353</v>
      </c>
      <c r="Q848" s="89">
        <f t="shared" ca="1" si="1481"/>
        <v>-0.30649199665355353</v>
      </c>
      <c r="R848" s="89">
        <f t="shared" ca="1" si="1481"/>
        <v>0.13695300672662025</v>
      </c>
      <c r="S848" s="89">
        <f t="shared" ca="1" si="1481"/>
        <v>-0.30700255599325066</v>
      </c>
      <c r="T848" s="89">
        <f t="shared" ca="1" si="1481"/>
        <v>3.6539036893229848E-2</v>
      </c>
      <c r="U848" s="89">
        <f t="shared" ca="1" si="1482"/>
        <v>0.74160465676181864</v>
      </c>
      <c r="V848" s="89">
        <f t="shared" ca="1" si="1482"/>
        <v>9.8583260592283506E-2</v>
      </c>
      <c r="W848" s="89">
        <f t="shared" ca="1" si="1482"/>
        <v>0.14357639329378769</v>
      </c>
      <c r="X848" s="89">
        <f t="shared" ca="1" si="1482"/>
        <v>1.8449135142460493E-2</v>
      </c>
      <c r="Y848" s="89">
        <f t="shared" ca="1" si="1482"/>
        <v>-0.21005970810345143</v>
      </c>
      <c r="Z848" s="89">
        <f t="shared" ca="1" si="1482"/>
        <v>0.31960967874145596</v>
      </c>
      <c r="AA848" s="89">
        <f t="shared" ca="1" si="1482"/>
        <v>0.82443786118685636</v>
      </c>
      <c r="AB848" s="89">
        <f t="shared" ca="1" si="1482"/>
        <v>5.4419538639000731E-2</v>
      </c>
      <c r="AC848" s="89">
        <f t="shared" ca="1" si="1482"/>
        <v>-9.3840171590928279E-2</v>
      </c>
      <c r="AD848" s="89">
        <f t="shared" ca="1" si="1482"/>
        <v>9.8583260592283506E-2</v>
      </c>
      <c r="AE848" s="89">
        <f t="shared" ca="1" si="1483"/>
        <v>-0.41558093709150801</v>
      </c>
      <c r="AF848" s="89">
        <f t="shared" ca="1" si="1483"/>
        <v>0.53753403810350731</v>
      </c>
      <c r="AG848" s="89">
        <f t="shared" ca="1" si="1483"/>
        <v>5.4419538639000731E-2</v>
      </c>
      <c r="AH848" s="89">
        <f t="shared" ca="1" si="1483"/>
        <v>0.82443786118685636</v>
      </c>
      <c r="AI848" s="89">
        <f t="shared" ca="1" si="1483"/>
        <v>-0.30700255599325066</v>
      </c>
      <c r="AJ848" s="89">
        <f t="shared" ca="1" si="1483"/>
        <v>0.31960967874145596</v>
      </c>
      <c r="AK848" s="89">
        <f t="shared" ca="1" si="1483"/>
        <v>0.41148501321826991</v>
      </c>
      <c r="AL848" s="89">
        <f t="shared" ca="1" si="1483"/>
        <v>9.8583260592283506E-2</v>
      </c>
      <c r="AM848" s="89">
        <f t="shared" ca="1" si="1483"/>
        <v>0.3096998313943522</v>
      </c>
      <c r="AN848" s="89">
        <f t="shared" ca="1" si="1483"/>
        <v>-1.0649490381436091</v>
      </c>
      <c r="AO848" s="89">
        <f t="shared" ca="1" si="1484"/>
        <v>3.6539036893229848E-2</v>
      </c>
      <c r="AP848" s="89">
        <f t="shared" ca="1" si="1484"/>
        <v>0.51560491500326755</v>
      </c>
      <c r="AQ848" s="89">
        <f t="shared" ca="1" si="1484"/>
        <v>0.82443786118685636</v>
      </c>
      <c r="AR848" s="89">
        <f t="shared" ca="1" si="1484"/>
        <v>-1.0649490381436091</v>
      </c>
      <c r="AS848" s="89">
        <f t="shared" ca="1" si="1484"/>
        <v>-0.21005970810345143</v>
      </c>
      <c r="AT848" s="89">
        <f t="shared" ca="1" si="1484"/>
        <v>0.21206368060581204</v>
      </c>
      <c r="AU848" s="89">
        <f t="shared" ca="1" si="1484"/>
        <v>6.3830203882474623E-2</v>
      </c>
      <c r="AV848" s="89">
        <f t="shared" ca="1" si="1484"/>
        <v>-0.30700255599325066</v>
      </c>
      <c r="AW848" s="89">
        <f t="shared" ca="1" si="1484"/>
        <v>1.4105767449530626E-2</v>
      </c>
      <c r="AX848" s="89" t="str">
        <f t="shared" ca="1" si="1484"/>
        <v/>
      </c>
      <c r="AY848" s="89" t="str">
        <f t="shared" ca="1" si="1485"/>
        <v/>
      </c>
      <c r="AZ848" s="89" t="str">
        <f t="shared" ca="1" si="1485"/>
        <v/>
      </c>
      <c r="BA848" s="89" t="str">
        <f t="shared" ca="1" si="1485"/>
        <v/>
      </c>
      <c r="BB848" s="89" t="str">
        <f t="shared" ca="1" si="1485"/>
        <v/>
      </c>
      <c r="BC848" s="89" t="str">
        <f t="shared" ca="1" si="1485"/>
        <v/>
      </c>
      <c r="BD848" s="89" t="str">
        <f t="shared" ca="1" si="1485"/>
        <v/>
      </c>
      <c r="BE848" s="89" t="str">
        <f t="shared" ca="1" si="1485"/>
        <v/>
      </c>
      <c r="BF848" s="89" t="str">
        <f t="shared" ca="1" si="1485"/>
        <v/>
      </c>
      <c r="BG848" s="89" t="str">
        <f t="shared" ca="1" si="1485"/>
        <v/>
      </c>
      <c r="BH848" s="89" t="str">
        <f t="shared" ca="1" si="1485"/>
        <v/>
      </c>
      <c r="BJ848" s="132">
        <f t="shared" ref="BJ848:BW885" ca="1" si="1488">IF(BJ$61&gt;0,K$63+K848,"")</f>
        <v>1.0500076875274822</v>
      </c>
      <c r="BK848" s="89">
        <f t="shared" ca="1" si="1488"/>
        <v>1.0206143002204071</v>
      </c>
      <c r="BL848" s="89">
        <f t="shared" ca="1" si="1486"/>
        <v>1.8978741228424603</v>
      </c>
      <c r="BM848" s="89">
        <f t="shared" ca="1" si="1486"/>
        <v>0.69195850599386688</v>
      </c>
      <c r="BN848" s="89">
        <f t="shared" ca="1" si="1486"/>
        <v>1.173526530348445</v>
      </c>
      <c r="BO848" s="89">
        <f t="shared" ca="1" si="1486"/>
        <v>0.54675125637927169</v>
      </c>
      <c r="BP848" s="89">
        <f t="shared" ca="1" si="1486"/>
        <v>0.6989524164297567</v>
      </c>
      <c r="BQ848" s="89">
        <f t="shared" ca="1" si="1486"/>
        <v>1.0074943467816038</v>
      </c>
      <c r="BR848" s="89">
        <f t="shared" ca="1" si="1486"/>
        <v>0.46089770432098442</v>
      </c>
      <c r="BS848" s="89">
        <f t="shared" ca="1" si="1486"/>
        <v>0.64295642849129675</v>
      </c>
      <c r="BT848" s="89">
        <f t="shared" ca="1" si="1486"/>
        <v>1.4819270036908863</v>
      </c>
      <c r="BU848" s="89">
        <f t="shared" ca="1" si="1458"/>
        <v>0.82227555202889924</v>
      </c>
      <c r="BV848" s="89">
        <f t="shared" ca="1" si="1458"/>
        <v>0.48697798285480354</v>
      </c>
      <c r="BW848" s="89">
        <f t="shared" ca="1" si="1458"/>
        <v>0.45153199276792344</v>
      </c>
      <c r="BX848" s="89">
        <f t="shared" ca="1" si="1458"/>
        <v>0.73273120668787972</v>
      </c>
      <c r="BY848" s="89">
        <f t="shared" ca="1" si="1458"/>
        <v>1.5326625728685341</v>
      </c>
      <c r="BZ848" s="89">
        <f t="shared" ca="1" si="1457"/>
        <v>1.8408144137739477</v>
      </c>
      <c r="CA848" s="89">
        <f t="shared" ca="1" si="1457"/>
        <v>1.2378039736526543</v>
      </c>
      <c r="CB848" s="89">
        <f t="shared" ca="1" si="1457"/>
        <v>0.19553731520301976</v>
      </c>
      <c r="CC848" s="89">
        <f t="shared" ca="1" si="1457"/>
        <v>1.0264810018683987</v>
      </c>
      <c r="CD848" s="89">
        <f t="shared" ca="1" si="1457"/>
        <v>0.58377260027977451</v>
      </c>
      <c r="CE848" s="89">
        <f t="shared" ca="1" si="1457"/>
        <v>1.1852514966263548</v>
      </c>
      <c r="CF848" s="89">
        <f t="shared" ca="1" si="1457"/>
        <v>-0.21642207457317886</v>
      </c>
      <c r="CG848" s="89">
        <f t="shared" ca="1" si="1457"/>
        <v>1.5467783711751253</v>
      </c>
      <c r="CH848" s="89">
        <f t="shared" ca="1" si="1457"/>
        <v>0.60868985627540817</v>
      </c>
      <c r="CI848" s="89">
        <f t="shared" ca="1" si="1457"/>
        <v>-0.34493828130171833</v>
      </c>
      <c r="CJ848" s="89">
        <f t="shared" ca="1" si="1457"/>
        <v>-6.4057179084838323E-2</v>
      </c>
      <c r="CK848" s="89">
        <f t="shared" ca="1" si="1457"/>
        <v>-0.15934569611039751</v>
      </c>
      <c r="CL848" s="89">
        <f t="shared" ca="1" si="1457"/>
        <v>0.65744755549569223</v>
      </c>
      <c r="CM848" s="89">
        <f t="shared" ca="1" si="1479"/>
        <v>-3.3679312041301923E-2</v>
      </c>
      <c r="CN848" s="89">
        <f t="shared" ca="1" si="1479"/>
        <v>1.0193804066890675</v>
      </c>
      <c r="CO848" s="89">
        <f t="shared" ca="1" si="1479"/>
        <v>1.4012123308517439</v>
      </c>
      <c r="CP848" s="89">
        <f t="shared" ca="1" si="1479"/>
        <v>1.7893838451810335</v>
      </c>
      <c r="CQ848" s="89">
        <f t="shared" ca="1" si="1479"/>
        <v>-0.32020196472954587</v>
      </c>
      <c r="CR848" s="5">
        <f t="shared" ca="1" si="1479"/>
        <v>0.938932891922031</v>
      </c>
      <c r="CS848" s="5">
        <f t="shared" ca="1" si="1479"/>
        <v>1.3079909995892169</v>
      </c>
      <c r="CT848" s="5">
        <f t="shared" ca="1" si="1479"/>
        <v>1.2456978143639716</v>
      </c>
      <c r="CU848" s="5">
        <f t="shared" ca="1" si="1479"/>
        <v>0.50545147775515764</v>
      </c>
      <c r="CV848" s="5">
        <f t="shared" ca="1" si="1479"/>
        <v>0.21264668459236313</v>
      </c>
      <c r="CW848" s="5" t="str">
        <f t="shared" si="1479"/>
        <v/>
      </c>
      <c r="CX848" s="5" t="str">
        <f t="shared" si="1479"/>
        <v/>
      </c>
      <c r="CY848" s="5" t="str">
        <f t="shared" si="1479"/>
        <v/>
      </c>
      <c r="CZ848" s="5" t="str">
        <f t="shared" si="1479"/>
        <v/>
      </c>
      <c r="DA848" s="5" t="str">
        <f t="shared" si="1487"/>
        <v/>
      </c>
      <c r="DB848" s="5" t="str">
        <f t="shared" si="1487"/>
        <v/>
      </c>
      <c r="DC848" s="5" t="str">
        <f t="shared" si="1487"/>
        <v/>
      </c>
      <c r="DD848" s="5" t="str">
        <f t="shared" si="1480"/>
        <v/>
      </c>
      <c r="DE848" s="5" t="str">
        <f t="shared" si="1480"/>
        <v/>
      </c>
      <c r="DF848" s="5" t="str">
        <f t="shared" si="1480"/>
        <v/>
      </c>
      <c r="DG848" s="133" t="str">
        <f t="shared" si="1480"/>
        <v/>
      </c>
      <c r="EE848" s="107"/>
      <c r="EF848" s="107"/>
      <c r="EG848" s="107"/>
      <c r="EH848" s="107"/>
      <c r="EI848" s="107"/>
      <c r="EJ848" s="107"/>
      <c r="EK848" s="107"/>
      <c r="EL848" s="107"/>
      <c r="EM848" s="107"/>
      <c r="EN848" s="107"/>
      <c r="EO848" s="107"/>
      <c r="EP848" s="107"/>
      <c r="EQ848" s="107"/>
      <c r="ER848" s="107"/>
      <c r="ES848" s="107"/>
      <c r="ET848" s="107"/>
      <c r="EU848" s="107"/>
      <c r="EV848" s="107"/>
      <c r="EW848" s="107"/>
      <c r="EX848" s="107"/>
      <c r="EY848" s="107"/>
    </row>
    <row r="849" spans="1:155" x14ac:dyDescent="0.25">
      <c r="A849" s="176">
        <f t="shared" ca="1" si="1466"/>
        <v>1.6507378047620276</v>
      </c>
      <c r="B849" s="164">
        <f t="shared" ca="1" si="1467"/>
        <v>7.6578594775320294E-2</v>
      </c>
      <c r="C849" s="106">
        <f t="shared" ca="1" si="1468"/>
        <v>0.63665531126222175</v>
      </c>
      <c r="D849" s="108">
        <f t="shared" ca="1" si="1469"/>
        <v>1.8534027974412259</v>
      </c>
      <c r="E849" s="109">
        <f t="shared" ca="1" si="1470"/>
        <v>24.202622193304329</v>
      </c>
      <c r="F849" s="109">
        <f t="shared" ca="1" si="1471"/>
        <v>8.961306559158329</v>
      </c>
      <c r="G849" s="109">
        <f t="shared" ca="1" si="1472"/>
        <v>28.791337811880709</v>
      </c>
      <c r="H849" s="109">
        <f t="shared" ca="1" si="1473"/>
        <v>19.830031252722378</v>
      </c>
      <c r="I849" s="177"/>
      <c r="J849" s="30" t="s">
        <v>837</v>
      </c>
      <c r="K849" s="89">
        <f t="shared" ca="1" si="1481"/>
        <v>0.74370258632857644</v>
      </c>
      <c r="L849" s="89">
        <f t="shared" ca="1" si="1481"/>
        <v>-1.0649490381436091</v>
      </c>
      <c r="M849" s="89">
        <f t="shared" ca="1" si="1481"/>
        <v>-0.31999883307611282</v>
      </c>
      <c r="N849" s="89">
        <f t="shared" ca="1" si="1481"/>
        <v>-0.31999883307611282</v>
      </c>
      <c r="O849" s="89">
        <f t="shared" ca="1" si="1481"/>
        <v>1.1628631778867338</v>
      </c>
      <c r="P849" s="89">
        <f t="shared" ca="1" si="1481"/>
        <v>-0.41184718490169098</v>
      </c>
      <c r="Q849" s="89">
        <f t="shared" ca="1" si="1481"/>
        <v>0.21206368060581204</v>
      </c>
      <c r="R849" s="89">
        <f t="shared" ca="1" si="1481"/>
        <v>-0.15653910921934289</v>
      </c>
      <c r="S849" s="89">
        <f t="shared" ca="1" si="1481"/>
        <v>-1.0649490381436091</v>
      </c>
      <c r="T849" s="89">
        <f t="shared" ca="1" si="1481"/>
        <v>0.74160465676181864</v>
      </c>
      <c r="U849" s="89">
        <f t="shared" ca="1" si="1482"/>
        <v>0.74370258632857644</v>
      </c>
      <c r="V849" s="89">
        <f t="shared" ca="1" si="1482"/>
        <v>0.82443786118685636</v>
      </c>
      <c r="W849" s="89">
        <f t="shared" ca="1" si="1482"/>
        <v>3.6539036893229848E-2</v>
      </c>
      <c r="X849" s="89">
        <f t="shared" ca="1" si="1482"/>
        <v>0.89371861765175975</v>
      </c>
      <c r="Y849" s="89">
        <f t="shared" ca="1" si="1482"/>
        <v>0.89371861765175975</v>
      </c>
      <c r="Z849" s="89">
        <f t="shared" ca="1" si="1482"/>
        <v>0.74370258632857644</v>
      </c>
      <c r="AA849" s="89">
        <f t="shared" ca="1" si="1482"/>
        <v>0.41148501321826991</v>
      </c>
      <c r="AB849" s="89">
        <f t="shared" ca="1" si="1482"/>
        <v>0.31960967874145596</v>
      </c>
      <c r="AC849" s="89">
        <f t="shared" ca="1" si="1482"/>
        <v>-1.0097454203712564</v>
      </c>
      <c r="AD849" s="89">
        <f t="shared" ca="1" si="1482"/>
        <v>0.94353006046483001</v>
      </c>
      <c r="AE849" s="89">
        <f t="shared" ca="1" si="1483"/>
        <v>0.94353006046483001</v>
      </c>
      <c r="AF849" s="89">
        <f t="shared" ca="1" si="1483"/>
        <v>-0.21005970810345143</v>
      </c>
      <c r="AG849" s="89">
        <f t="shared" ca="1" si="1483"/>
        <v>6.3830203882474623E-2</v>
      </c>
      <c r="AH849" s="89">
        <f t="shared" ca="1" si="1483"/>
        <v>9.8583260592283506E-2</v>
      </c>
      <c r="AI849" s="89">
        <f t="shared" ca="1" si="1483"/>
        <v>0.89371861765175975</v>
      </c>
      <c r="AJ849" s="89">
        <f t="shared" ca="1" si="1483"/>
        <v>1.1628631778867338</v>
      </c>
      <c r="AK849" s="89">
        <f t="shared" ca="1" si="1483"/>
        <v>0.3096998313943522</v>
      </c>
      <c r="AL849" s="89">
        <f t="shared" ca="1" si="1483"/>
        <v>0.41148501321826991</v>
      </c>
      <c r="AM849" s="89">
        <f t="shared" ca="1" si="1483"/>
        <v>0.41148501321826991</v>
      </c>
      <c r="AN849" s="89">
        <f t="shared" ca="1" si="1483"/>
        <v>0.89371861765175975</v>
      </c>
      <c r="AO849" s="89">
        <f t="shared" ca="1" si="1484"/>
        <v>0.10667228108213433</v>
      </c>
      <c r="AP849" s="89">
        <f t="shared" ca="1" si="1484"/>
        <v>-0.44623785415300243</v>
      </c>
      <c r="AQ849" s="89">
        <f t="shared" ca="1" si="1484"/>
        <v>0.94353006046483001</v>
      </c>
      <c r="AR849" s="89">
        <f t="shared" ca="1" si="1484"/>
        <v>1.1628631778867338</v>
      </c>
      <c r="AS849" s="89">
        <f t="shared" ca="1" si="1484"/>
        <v>-0.30700255599325066</v>
      </c>
      <c r="AT849" s="89">
        <f t="shared" ca="1" si="1484"/>
        <v>0.13695300672662025</v>
      </c>
      <c r="AU849" s="89">
        <f t="shared" ca="1" si="1484"/>
        <v>-0.22096981093654566</v>
      </c>
      <c r="AV849" s="89">
        <f t="shared" ca="1" si="1484"/>
        <v>6.3830203882474623E-2</v>
      </c>
      <c r="AW849" s="89">
        <f t="shared" ca="1" si="1484"/>
        <v>-0.31999883307611282</v>
      </c>
      <c r="AX849" s="89" t="str">
        <f t="shared" ca="1" si="1484"/>
        <v/>
      </c>
      <c r="AY849" s="89" t="str">
        <f t="shared" ca="1" si="1485"/>
        <v/>
      </c>
      <c r="AZ849" s="89" t="str">
        <f t="shared" ca="1" si="1485"/>
        <v/>
      </c>
      <c r="BA849" s="89" t="str">
        <f t="shared" ca="1" si="1485"/>
        <v/>
      </c>
      <c r="BB849" s="89" t="str">
        <f t="shared" ca="1" si="1485"/>
        <v/>
      </c>
      <c r="BC849" s="89" t="str">
        <f t="shared" ca="1" si="1485"/>
        <v/>
      </c>
      <c r="BD849" s="89" t="str">
        <f t="shared" ca="1" si="1485"/>
        <v/>
      </c>
      <c r="BE849" s="89" t="str">
        <f t="shared" ca="1" si="1485"/>
        <v/>
      </c>
      <c r="BF849" s="89" t="str">
        <f t="shared" ca="1" si="1485"/>
        <v/>
      </c>
      <c r="BG849" s="89" t="str">
        <f t="shared" ca="1" si="1485"/>
        <v/>
      </c>
      <c r="BH849" s="89" t="str">
        <f t="shared" ca="1" si="1485"/>
        <v/>
      </c>
      <c r="BJ849" s="132">
        <f t="shared" ca="1" si="1488"/>
        <v>1.7571712369628287</v>
      </c>
      <c r="BK849" s="89">
        <f t="shared" ca="1" si="1488"/>
        <v>-8.0873774816431765E-2</v>
      </c>
      <c r="BL849" s="89">
        <f t="shared" ca="1" si="1486"/>
        <v>0.68415667211458775</v>
      </c>
      <c r="BM849" s="89">
        <f t="shared" ca="1" si="1486"/>
        <v>0.33542063602452415</v>
      </c>
      <c r="BN849" s="89">
        <f t="shared" ca="1" si="1486"/>
        <v>2.2378064476428952</v>
      </c>
      <c r="BO849" s="89">
        <f t="shared" ca="1" si="1486"/>
        <v>0.44139606813113424</v>
      </c>
      <c r="BP849" s="89">
        <f t="shared" ca="1" si="1486"/>
        <v>1.2175080936891223</v>
      </c>
      <c r="BQ849" s="89">
        <f t="shared" ca="1" si="1486"/>
        <v>0.71400223083564063</v>
      </c>
      <c r="BR849" s="89">
        <f t="shared" ca="1" si="1486"/>
        <v>-0.297048777829374</v>
      </c>
      <c r="BS849" s="89">
        <f t="shared" ca="1" si="1486"/>
        <v>1.3480220483598855</v>
      </c>
      <c r="BT849" s="89">
        <f t="shared" ca="1" si="1486"/>
        <v>1.4840249332576441</v>
      </c>
      <c r="BU849" s="89">
        <f t="shared" ca="1" si="1458"/>
        <v>1.5481301526234721</v>
      </c>
      <c r="BV849" s="89">
        <f t="shared" ca="1" si="1458"/>
        <v>0.3799406264542457</v>
      </c>
      <c r="BW849" s="89">
        <f t="shared" ca="1" si="1458"/>
        <v>1.3268014752772226</v>
      </c>
      <c r="BX849" s="89">
        <f t="shared" ca="1" si="1458"/>
        <v>1.8365095324430909</v>
      </c>
      <c r="BY849" s="89">
        <f t="shared" ca="1" si="1458"/>
        <v>1.9567554804556546</v>
      </c>
      <c r="BZ849" s="89">
        <f t="shared" ca="1" si="1457"/>
        <v>1.4278615658053613</v>
      </c>
      <c r="CA849" s="89">
        <f t="shared" ca="1" si="1457"/>
        <v>1.5029941137551095</v>
      </c>
      <c r="CB849" s="89">
        <f t="shared" ca="1" si="1457"/>
        <v>-0.72036793357730833</v>
      </c>
      <c r="CC849" s="89">
        <f t="shared" ca="1" si="1457"/>
        <v>1.8714278017409454</v>
      </c>
      <c r="CD849" s="89">
        <f t="shared" ca="1" si="1457"/>
        <v>1.9428835978361125</v>
      </c>
      <c r="CE849" s="89">
        <f t="shared" ca="1" si="1457"/>
        <v>0.43765775041939592</v>
      </c>
      <c r="CF849" s="89">
        <f t="shared" ca="1" si="1457"/>
        <v>-0.20701140932970497</v>
      </c>
      <c r="CG849" s="89">
        <f t="shared" ca="1" si="1457"/>
        <v>0.82092377058055244</v>
      </c>
      <c r="CH849" s="89">
        <f t="shared" ca="1" si="1457"/>
        <v>1.8094110299204185</v>
      </c>
      <c r="CI849" s="89">
        <f t="shared" ca="1" si="1457"/>
        <v>0.49831521784355948</v>
      </c>
      <c r="CJ849" s="89">
        <f t="shared" ca="1" si="1457"/>
        <v>-0.16584236090875604</v>
      </c>
      <c r="CK849" s="89">
        <f t="shared" ca="1" si="1457"/>
        <v>0.1535560565155889</v>
      </c>
      <c r="CL849" s="89">
        <f t="shared" ca="1" si="1457"/>
        <v>0.75923273731960994</v>
      </c>
      <c r="CM849" s="89">
        <f t="shared" ca="1" si="1479"/>
        <v>1.9249883437540669</v>
      </c>
      <c r="CN849" s="89">
        <f t="shared" ca="1" si="1479"/>
        <v>1.0895136508779719</v>
      </c>
      <c r="CO849" s="89">
        <f t="shared" ca="1" si="1479"/>
        <v>0.43936956169547381</v>
      </c>
      <c r="CP849" s="89">
        <f t="shared" ca="1" si="1479"/>
        <v>1.9084760444590072</v>
      </c>
      <c r="CQ849" s="89">
        <f t="shared" ca="1" si="1479"/>
        <v>1.9076102513007971</v>
      </c>
      <c r="CR849" s="5">
        <f t="shared" ca="1" si="1479"/>
        <v>0.84199004403223177</v>
      </c>
      <c r="CS849" s="5">
        <f t="shared" ca="1" si="1479"/>
        <v>1.2328803257100251</v>
      </c>
      <c r="CT849" s="5">
        <f t="shared" ca="1" si="1479"/>
        <v>0.96089779954495125</v>
      </c>
      <c r="CU849" s="5">
        <f t="shared" ca="1" si="1479"/>
        <v>0.87628423763088292</v>
      </c>
      <c r="CV849" s="5">
        <f t="shared" ca="1" si="1479"/>
        <v>-0.12145791593328031</v>
      </c>
      <c r="CW849" s="5" t="str">
        <f t="shared" si="1479"/>
        <v/>
      </c>
      <c r="CX849" s="5" t="str">
        <f t="shared" si="1479"/>
        <v/>
      </c>
      <c r="CY849" s="5" t="str">
        <f t="shared" si="1479"/>
        <v/>
      </c>
      <c r="CZ849" s="5" t="str">
        <f t="shared" si="1479"/>
        <v/>
      </c>
      <c r="DA849" s="5" t="str">
        <f t="shared" si="1487"/>
        <v/>
      </c>
      <c r="DB849" s="5" t="str">
        <f t="shared" si="1487"/>
        <v/>
      </c>
      <c r="DC849" s="5" t="str">
        <f t="shared" si="1487"/>
        <v/>
      </c>
      <c r="DD849" s="5" t="str">
        <f t="shared" si="1480"/>
        <v/>
      </c>
      <c r="DE849" s="5" t="str">
        <f t="shared" si="1480"/>
        <v/>
      </c>
      <c r="DF849" s="5" t="str">
        <f t="shared" si="1480"/>
        <v/>
      </c>
      <c r="DG849" s="133" t="str">
        <f t="shared" si="1480"/>
        <v/>
      </c>
      <c r="EE849" s="107"/>
      <c r="EF849" s="107"/>
      <c r="EG849" s="107"/>
      <c r="EH849" s="107"/>
      <c r="EI849" s="107"/>
      <c r="EJ849" s="107"/>
      <c r="EK849" s="107"/>
      <c r="EL849" s="107"/>
      <c r="EM849" s="107"/>
      <c r="EN849" s="107"/>
      <c r="EO849" s="107"/>
      <c r="EP849" s="107"/>
      <c r="EQ849" s="107"/>
      <c r="ER849" s="107"/>
      <c r="ES849" s="107"/>
      <c r="ET849" s="107"/>
      <c r="EU849" s="107"/>
      <c r="EV849" s="107"/>
      <c r="EW849" s="107"/>
      <c r="EX849" s="107"/>
      <c r="EY849" s="107"/>
    </row>
    <row r="850" spans="1:155" x14ac:dyDescent="0.25">
      <c r="A850" s="176">
        <f t="shared" ca="1" si="1466"/>
        <v>1.6280411706691886</v>
      </c>
      <c r="B850" s="164">
        <f t="shared" ca="1" si="1467"/>
        <v>9.296774341173554E-2</v>
      </c>
      <c r="C850" s="106">
        <f t="shared" ca="1" si="1468"/>
        <v>0.61063817270155618</v>
      </c>
      <c r="D850" s="108">
        <f t="shared" ca="1" si="1469"/>
        <v>1.8144806596493364</v>
      </c>
      <c r="E850" s="109">
        <f t="shared" ca="1" si="1470"/>
        <v>19.517314210944804</v>
      </c>
      <c r="F850" s="109">
        <f t="shared" ca="1" si="1471"/>
        <v>7.2796918639883081</v>
      </c>
      <c r="G850" s="109">
        <f t="shared" ca="1" si="1472"/>
        <v>22.709711883275229</v>
      </c>
      <c r="H850" s="109">
        <f t="shared" ca="1" si="1473"/>
        <v>15.430020019286921</v>
      </c>
      <c r="I850" s="177"/>
      <c r="J850" s="30" t="s">
        <v>838</v>
      </c>
      <c r="K850" s="89">
        <f t="shared" ca="1" si="1481"/>
        <v>1.1628631778867338</v>
      </c>
      <c r="L850" s="89">
        <f t="shared" ca="1" si="1481"/>
        <v>-1.4331148233707331</v>
      </c>
      <c r="M850" s="89">
        <f t="shared" ca="1" si="1481"/>
        <v>0.82443786118685636</v>
      </c>
      <c r="N850" s="89">
        <f t="shared" ca="1" si="1481"/>
        <v>-0.30700255599325066</v>
      </c>
      <c r="O850" s="89">
        <f t="shared" ca="1" si="1481"/>
        <v>9.8583260592283506E-2</v>
      </c>
      <c r="P850" s="89">
        <f t="shared" ca="1" si="1481"/>
        <v>1.4105767449530626E-2</v>
      </c>
      <c r="Q850" s="89">
        <f t="shared" ca="1" si="1481"/>
        <v>0.41148501321826991</v>
      </c>
      <c r="R850" s="89">
        <f t="shared" ca="1" si="1481"/>
        <v>0.14357639329378769</v>
      </c>
      <c r="S850" s="89">
        <f t="shared" ca="1" si="1481"/>
        <v>0.2685645797022288</v>
      </c>
      <c r="T850" s="89">
        <f t="shared" ca="1" si="1481"/>
        <v>1.1628631778867338</v>
      </c>
      <c r="U850" s="89">
        <f t="shared" ca="1" si="1482"/>
        <v>2.8755171397204293E-2</v>
      </c>
      <c r="V850" s="89">
        <f t="shared" ca="1" si="1482"/>
        <v>0.74370258632857644</v>
      </c>
      <c r="W850" s="89">
        <f t="shared" ca="1" si="1482"/>
        <v>-1.0097454203712564</v>
      </c>
      <c r="X850" s="89">
        <f t="shared" ca="1" si="1482"/>
        <v>0.89371861765175975</v>
      </c>
      <c r="Y850" s="89">
        <f t="shared" ca="1" si="1482"/>
        <v>-0.31999883307611282</v>
      </c>
      <c r="Z850" s="89">
        <f t="shared" ca="1" si="1482"/>
        <v>0.2685645797022288</v>
      </c>
      <c r="AA850" s="89">
        <f t="shared" ca="1" si="1482"/>
        <v>0.21206368060581204</v>
      </c>
      <c r="AB850" s="89">
        <f t="shared" ca="1" si="1482"/>
        <v>6.3830203882474623E-2</v>
      </c>
      <c r="AC850" s="89">
        <f t="shared" ca="1" si="1482"/>
        <v>-0.41558093709150801</v>
      </c>
      <c r="AD850" s="89">
        <f t="shared" ca="1" si="1482"/>
        <v>9.8583260592283506E-2</v>
      </c>
      <c r="AE850" s="89">
        <f t="shared" ca="1" si="1483"/>
        <v>1.4105767449530626E-2</v>
      </c>
      <c r="AF850" s="89">
        <f t="shared" ca="1" si="1483"/>
        <v>0.51560491500326755</v>
      </c>
      <c r="AG850" s="89">
        <f t="shared" ca="1" si="1483"/>
        <v>-1.0097454203712564</v>
      </c>
      <c r="AH850" s="89">
        <f t="shared" ca="1" si="1483"/>
        <v>0.31960967874145596</v>
      </c>
      <c r="AI850" s="89">
        <f t="shared" ca="1" si="1483"/>
        <v>0.74160465676181864</v>
      </c>
      <c r="AJ850" s="89">
        <f t="shared" ca="1" si="1483"/>
        <v>0.13695300672662025</v>
      </c>
      <c r="AK850" s="89">
        <f t="shared" ca="1" si="1483"/>
        <v>-9.3840171590928279E-2</v>
      </c>
      <c r="AL850" s="89">
        <f t="shared" ca="1" si="1483"/>
        <v>-0.41184718490169098</v>
      </c>
      <c r="AM850" s="89">
        <f t="shared" ca="1" si="1483"/>
        <v>0.74160465676181864</v>
      </c>
      <c r="AN850" s="89">
        <f t="shared" ca="1" si="1483"/>
        <v>6.3830203882474623E-2</v>
      </c>
      <c r="AO850" s="89">
        <f t="shared" ca="1" si="1484"/>
        <v>-0.41558093709150801</v>
      </c>
      <c r="AP850" s="89">
        <f t="shared" ca="1" si="1484"/>
        <v>1.1628631778867338</v>
      </c>
      <c r="AQ850" s="89">
        <f t="shared" ca="1" si="1484"/>
        <v>0.31960967874145596</v>
      </c>
      <c r="AR850" s="89">
        <f t="shared" ca="1" si="1484"/>
        <v>0.41148501321826991</v>
      </c>
      <c r="AS850" s="89">
        <f t="shared" ca="1" si="1484"/>
        <v>-2.3856124570488357E-2</v>
      </c>
      <c r="AT850" s="89">
        <f t="shared" ca="1" si="1484"/>
        <v>-1.0649490381436091</v>
      </c>
      <c r="AU850" s="89">
        <f t="shared" ca="1" si="1484"/>
        <v>-0.21005970810345143</v>
      </c>
      <c r="AV850" s="89">
        <f t="shared" ca="1" si="1484"/>
        <v>-0.41184718490169098</v>
      </c>
      <c r="AW850" s="89">
        <f t="shared" ca="1" si="1484"/>
        <v>0.21206368060581204</v>
      </c>
      <c r="AX850" s="89" t="str">
        <f t="shared" ca="1" si="1484"/>
        <v/>
      </c>
      <c r="AY850" s="89" t="str">
        <f t="shared" ca="1" si="1485"/>
        <v/>
      </c>
      <c r="AZ850" s="89" t="str">
        <f t="shared" ca="1" si="1485"/>
        <v/>
      </c>
      <c r="BA850" s="89" t="str">
        <f t="shared" ca="1" si="1485"/>
        <v/>
      </c>
      <c r="BB850" s="89" t="str">
        <f t="shared" ca="1" si="1485"/>
        <v/>
      </c>
      <c r="BC850" s="89" t="str">
        <f t="shared" ca="1" si="1485"/>
        <v/>
      </c>
      <c r="BD850" s="89" t="str">
        <f t="shared" ca="1" si="1485"/>
        <v/>
      </c>
      <c r="BE850" s="89" t="str">
        <f t="shared" ca="1" si="1485"/>
        <v/>
      </c>
      <c r="BF850" s="89" t="str">
        <f t="shared" ca="1" si="1485"/>
        <v/>
      </c>
      <c r="BG850" s="89" t="str">
        <f t="shared" ca="1" si="1485"/>
        <v/>
      </c>
      <c r="BH850" s="89" t="str">
        <f t="shared" ca="1" si="1485"/>
        <v/>
      </c>
      <c r="BJ850" s="132">
        <f t="shared" ca="1" si="1488"/>
        <v>2.1763318285209863</v>
      </c>
      <c r="BK850" s="89">
        <f t="shared" ca="1" si="1488"/>
        <v>-0.44903956004355583</v>
      </c>
      <c r="BL850" s="89">
        <f t="shared" ca="1" si="1486"/>
        <v>1.8285933663775569</v>
      </c>
      <c r="BM850" s="89">
        <f t="shared" ca="1" si="1486"/>
        <v>0.34841691310738632</v>
      </c>
      <c r="BN850" s="89">
        <f t="shared" ca="1" si="1486"/>
        <v>1.173526530348445</v>
      </c>
      <c r="BO850" s="89">
        <f t="shared" ca="1" si="1486"/>
        <v>0.86734902048235585</v>
      </c>
      <c r="BP850" s="89">
        <f t="shared" ca="1" si="1486"/>
        <v>1.4169294263015801</v>
      </c>
      <c r="BQ850" s="89">
        <f t="shared" ca="1" si="1486"/>
        <v>1.0141177333487712</v>
      </c>
      <c r="BR850" s="89">
        <f t="shared" ca="1" si="1486"/>
        <v>1.036464840016464</v>
      </c>
      <c r="BS850" s="89">
        <f t="shared" ca="1" si="1486"/>
        <v>1.7692805694848006</v>
      </c>
      <c r="BT850" s="89">
        <f t="shared" ca="1" si="1486"/>
        <v>0.76907751832627191</v>
      </c>
      <c r="BU850" s="89">
        <f t="shared" ca="1" si="1458"/>
        <v>1.4673948777651922</v>
      </c>
      <c r="BV850" s="89">
        <f t="shared" ca="1" si="1458"/>
        <v>-0.66634383081024051</v>
      </c>
      <c r="BW850" s="89">
        <f t="shared" ca="1" si="1458"/>
        <v>1.3268014752772226</v>
      </c>
      <c r="BX850" s="89">
        <f t="shared" ca="1" si="1458"/>
        <v>0.62279208171521838</v>
      </c>
      <c r="BY850" s="89">
        <f t="shared" ca="1" si="1458"/>
        <v>1.4816174738293069</v>
      </c>
      <c r="BZ850" s="89">
        <f t="shared" ca="1" si="1457"/>
        <v>1.2284402331929034</v>
      </c>
      <c r="CA850" s="89">
        <f t="shared" ca="1" si="1457"/>
        <v>1.247214638896128</v>
      </c>
      <c r="CB850" s="89">
        <f t="shared" ca="1" si="1457"/>
        <v>-0.12620345029755997</v>
      </c>
      <c r="CC850" s="89">
        <f t="shared" ca="1" si="1457"/>
        <v>1.0264810018683987</v>
      </c>
      <c r="CD850" s="89">
        <f t="shared" ca="1" si="1457"/>
        <v>1.0134593048208131</v>
      </c>
      <c r="CE850" s="89">
        <f t="shared" ca="1" si="1457"/>
        <v>1.1633223735261149</v>
      </c>
      <c r="CF850" s="89">
        <f t="shared" ca="1" si="1457"/>
        <v>-1.280587033583436</v>
      </c>
      <c r="CG850" s="89">
        <f t="shared" ca="1" si="1457"/>
        <v>1.0419501887297249</v>
      </c>
      <c r="CH850" s="89">
        <f t="shared" ca="1" si="1457"/>
        <v>1.6572970690304776</v>
      </c>
      <c r="CI850" s="89">
        <f t="shared" ca="1" si="1457"/>
        <v>-0.52759495331655404</v>
      </c>
      <c r="CJ850" s="89">
        <f t="shared" ca="1" si="1457"/>
        <v>-0.56938236389403651</v>
      </c>
      <c r="CK850" s="89">
        <f t="shared" ca="1" si="1457"/>
        <v>-0.66977614160437193</v>
      </c>
      <c r="CL850" s="89">
        <f t="shared" ca="1" si="1457"/>
        <v>1.0893523808631587</v>
      </c>
      <c r="CM850" s="89">
        <f t="shared" ca="1" si="1479"/>
        <v>1.0950999299847819</v>
      </c>
      <c r="CN850" s="89">
        <f t="shared" ca="1" si="1479"/>
        <v>0.56726043270432958</v>
      </c>
      <c r="CO850" s="89">
        <f t="shared" ca="1" si="1479"/>
        <v>2.0484705937352099</v>
      </c>
      <c r="CP850" s="89">
        <f t="shared" ca="1" si="1479"/>
        <v>1.2845556627356332</v>
      </c>
      <c r="CQ850" s="89">
        <f t="shared" ca="1" si="1479"/>
        <v>1.156232086632333</v>
      </c>
      <c r="CR850" s="5">
        <f t="shared" ca="1" si="1479"/>
        <v>1.125136475454994</v>
      </c>
      <c r="CS850" s="5">
        <f t="shared" ca="1" si="1479"/>
        <v>3.0978280839795813E-2</v>
      </c>
      <c r="CT850" s="5">
        <f t="shared" ca="1" si="1479"/>
        <v>0.97180790237804549</v>
      </c>
      <c r="CU850" s="5">
        <f t="shared" ca="1" si="1479"/>
        <v>0.40060684884671732</v>
      </c>
      <c r="CV850" s="5">
        <f t="shared" ca="1" si="1479"/>
        <v>0.41060459774864455</v>
      </c>
      <c r="CW850" s="5" t="str">
        <f t="shared" si="1479"/>
        <v/>
      </c>
      <c r="CX850" s="5" t="str">
        <f t="shared" si="1479"/>
        <v/>
      </c>
      <c r="CY850" s="5" t="str">
        <f t="shared" si="1479"/>
        <v/>
      </c>
      <c r="CZ850" s="5" t="str">
        <f t="shared" si="1479"/>
        <v/>
      </c>
      <c r="DA850" s="5" t="str">
        <f t="shared" si="1487"/>
        <v/>
      </c>
      <c r="DB850" s="5" t="str">
        <f t="shared" si="1487"/>
        <v/>
      </c>
      <c r="DC850" s="5" t="str">
        <f t="shared" si="1487"/>
        <v/>
      </c>
      <c r="DD850" s="5" t="str">
        <f t="shared" si="1480"/>
        <v/>
      </c>
      <c r="DE850" s="5" t="str">
        <f t="shared" si="1480"/>
        <v/>
      </c>
      <c r="DF850" s="5" t="str">
        <f t="shared" si="1480"/>
        <v/>
      </c>
      <c r="DG850" s="133" t="str">
        <f t="shared" si="1480"/>
        <v/>
      </c>
      <c r="EE850" s="107"/>
      <c r="EF850" s="107"/>
      <c r="EG850" s="107"/>
      <c r="EH850" s="107"/>
      <c r="EI850" s="107"/>
      <c r="EJ850" s="107"/>
      <c r="EK850" s="107"/>
      <c r="EL850" s="107"/>
      <c r="EM850" s="107"/>
      <c r="EN850" s="107"/>
      <c r="EO850" s="107"/>
      <c r="EP850" s="107"/>
      <c r="EQ850" s="107"/>
      <c r="ER850" s="107"/>
      <c r="ES850" s="107"/>
      <c r="ET850" s="107"/>
      <c r="EU850" s="107"/>
      <c r="EV850" s="107"/>
      <c r="EW850" s="107"/>
      <c r="EX850" s="107"/>
      <c r="EY850" s="107"/>
    </row>
    <row r="851" spans="1:155" x14ac:dyDescent="0.25">
      <c r="A851" s="176">
        <f t="shared" ca="1" si="1466"/>
        <v>1.44070062516978</v>
      </c>
      <c r="B851" s="164">
        <f t="shared" ca="1" si="1467"/>
        <v>7.8288356375965332E-2</v>
      </c>
      <c r="C851" s="106">
        <f t="shared" ca="1" si="1468"/>
        <v>0.51727643910354215</v>
      </c>
      <c r="D851" s="108">
        <f t="shared" ca="1" si="1469"/>
        <v>1.5744880823956002</v>
      </c>
      <c r="E851" s="109">
        <f t="shared" ca="1" si="1470"/>
        <v>20.111395299122297</v>
      </c>
      <c r="F851" s="109">
        <f t="shared" ca="1" si="1471"/>
        <v>7.8391369942441012</v>
      </c>
      <c r="G851" s="109">
        <f t="shared" ca="1" si="1472"/>
        <v>20.489318114350137</v>
      </c>
      <c r="H851" s="109">
        <f t="shared" ca="1" si="1473"/>
        <v>12.650181120106037</v>
      </c>
      <c r="I851" s="177"/>
      <c r="J851" s="30" t="s">
        <v>839</v>
      </c>
      <c r="K851" s="89">
        <f t="shared" ca="1" si="1481"/>
        <v>9.8583260592283506E-2</v>
      </c>
      <c r="L851" s="89">
        <f t="shared" ca="1" si="1481"/>
        <v>0.31960967874145596</v>
      </c>
      <c r="M851" s="89">
        <f t="shared" ca="1" si="1481"/>
        <v>0.14357639329378769</v>
      </c>
      <c r="N851" s="89">
        <f t="shared" ca="1" si="1481"/>
        <v>-0.15653910921934289</v>
      </c>
      <c r="O851" s="89">
        <f t="shared" ca="1" si="1481"/>
        <v>-0.31999883307611282</v>
      </c>
      <c r="P851" s="89">
        <f t="shared" ca="1" si="1481"/>
        <v>0.2685645797022288</v>
      </c>
      <c r="Q851" s="89">
        <f t="shared" ca="1" si="1481"/>
        <v>0.53753403810350731</v>
      </c>
      <c r="R851" s="89">
        <f t="shared" ca="1" si="1481"/>
        <v>9.8583260592283506E-2</v>
      </c>
      <c r="S851" s="89">
        <f t="shared" ca="1" si="1481"/>
        <v>-0.21005970810345143</v>
      </c>
      <c r="T851" s="89">
        <f t="shared" ca="1" si="1481"/>
        <v>6.3830203882474623E-2</v>
      </c>
      <c r="U851" s="89">
        <f t="shared" ca="1" si="1482"/>
        <v>2.8755171397204293E-2</v>
      </c>
      <c r="V851" s="89">
        <f t="shared" ca="1" si="1482"/>
        <v>-0.81775242806075465</v>
      </c>
      <c r="W851" s="89">
        <f t="shared" ca="1" si="1482"/>
        <v>-0.41184718490169098</v>
      </c>
      <c r="X851" s="89">
        <f t="shared" ca="1" si="1482"/>
        <v>-0.15653910921934289</v>
      </c>
      <c r="Y851" s="89">
        <f t="shared" ca="1" si="1482"/>
        <v>-0.41184718490169098</v>
      </c>
      <c r="Z851" s="89">
        <f t="shared" ca="1" si="1482"/>
        <v>0.74160465676181864</v>
      </c>
      <c r="AA851" s="89">
        <f t="shared" ca="1" si="1482"/>
        <v>0.10667228108213433</v>
      </c>
      <c r="AB851" s="89">
        <f t="shared" ca="1" si="1482"/>
        <v>0.10667228108213433</v>
      </c>
      <c r="AC851" s="89">
        <f t="shared" ca="1" si="1482"/>
        <v>0.53753403810350731</v>
      </c>
      <c r="AD851" s="89">
        <f t="shared" ca="1" si="1482"/>
        <v>3.6539036893229848E-2</v>
      </c>
      <c r="AE851" s="89">
        <f t="shared" ca="1" si="1483"/>
        <v>0.10667228108213433</v>
      </c>
      <c r="AF851" s="89">
        <f t="shared" ca="1" si="1483"/>
        <v>0.94353006046483001</v>
      </c>
      <c r="AG851" s="89">
        <f t="shared" ca="1" si="1483"/>
        <v>9.8583260592283506E-2</v>
      </c>
      <c r="AH851" s="89">
        <f t="shared" ca="1" si="1483"/>
        <v>0.13695300672662025</v>
      </c>
      <c r="AI851" s="89">
        <f t="shared" ca="1" si="1483"/>
        <v>-0.15653910921934289</v>
      </c>
      <c r="AJ851" s="89">
        <f t="shared" ca="1" si="1483"/>
        <v>0.82443786118685636</v>
      </c>
      <c r="AK851" s="89">
        <f t="shared" ca="1" si="1483"/>
        <v>-0.41558093709150801</v>
      </c>
      <c r="AL851" s="89">
        <f t="shared" ca="1" si="1483"/>
        <v>-0.81775242806075465</v>
      </c>
      <c r="AM851" s="89">
        <f t="shared" ca="1" si="1483"/>
        <v>-2.3856124570488357E-2</v>
      </c>
      <c r="AN851" s="89">
        <f t="shared" ca="1" si="1483"/>
        <v>0.82443786118685636</v>
      </c>
      <c r="AO851" s="89">
        <f t="shared" ca="1" si="1484"/>
        <v>0.14357639329378769</v>
      </c>
      <c r="AP851" s="89">
        <f t="shared" ca="1" si="1484"/>
        <v>-0.21005970810345143</v>
      </c>
      <c r="AQ851" s="89">
        <f t="shared" ca="1" si="1484"/>
        <v>0.82443786118685636</v>
      </c>
      <c r="AR851" s="89">
        <f t="shared" ca="1" si="1484"/>
        <v>0.31960967874145596</v>
      </c>
      <c r="AS851" s="89">
        <f t="shared" ca="1" si="1484"/>
        <v>1.8449135142460493E-2</v>
      </c>
      <c r="AT851" s="89">
        <f t="shared" ca="1" si="1484"/>
        <v>3.6539036893229848E-2</v>
      </c>
      <c r="AU851" s="89">
        <f t="shared" ca="1" si="1484"/>
        <v>-1.3483164959119551</v>
      </c>
      <c r="AV851" s="89">
        <f t="shared" ca="1" si="1484"/>
        <v>-1.0097454203712564</v>
      </c>
      <c r="AW851" s="89">
        <f t="shared" ca="1" si="1484"/>
        <v>0.74370258632857644</v>
      </c>
      <c r="AX851" s="89" t="str">
        <f t="shared" ca="1" si="1484"/>
        <v/>
      </c>
      <c r="AY851" s="89" t="str">
        <f t="shared" ca="1" si="1485"/>
        <v/>
      </c>
      <c r="AZ851" s="89" t="str">
        <f t="shared" ca="1" si="1485"/>
        <v/>
      </c>
      <c r="BA851" s="89" t="str">
        <f t="shared" ca="1" si="1485"/>
        <v/>
      </c>
      <c r="BB851" s="89" t="str">
        <f t="shared" ca="1" si="1485"/>
        <v/>
      </c>
      <c r="BC851" s="89" t="str">
        <f t="shared" ca="1" si="1485"/>
        <v/>
      </c>
      <c r="BD851" s="89" t="str">
        <f t="shared" ca="1" si="1485"/>
        <v/>
      </c>
      <c r="BE851" s="89" t="str">
        <f t="shared" ca="1" si="1485"/>
        <v/>
      </c>
      <c r="BF851" s="89" t="str">
        <f t="shared" ca="1" si="1485"/>
        <v/>
      </c>
      <c r="BG851" s="89" t="str">
        <f t="shared" ca="1" si="1485"/>
        <v/>
      </c>
      <c r="BH851" s="89" t="str">
        <f t="shared" ca="1" si="1485"/>
        <v/>
      </c>
      <c r="BJ851" s="132">
        <f t="shared" ca="1" si="1488"/>
        <v>1.1120519112265357</v>
      </c>
      <c r="BK851" s="89">
        <f t="shared" ca="1" si="1488"/>
        <v>1.3036849420686334</v>
      </c>
      <c r="BL851" s="89">
        <f t="shared" ca="1" si="1486"/>
        <v>1.1477318984844882</v>
      </c>
      <c r="BM851" s="89">
        <f t="shared" ca="1" si="1486"/>
        <v>0.49888035988129409</v>
      </c>
      <c r="BN851" s="89">
        <f t="shared" ca="1" si="1486"/>
        <v>0.75494443668004863</v>
      </c>
      <c r="BO851" s="89">
        <f t="shared" ca="1" si="1486"/>
        <v>1.121807832735054</v>
      </c>
      <c r="BP851" s="89">
        <f t="shared" ca="1" si="1486"/>
        <v>1.5429784511868174</v>
      </c>
      <c r="BQ851" s="89">
        <f t="shared" ca="1" si="1486"/>
        <v>0.96912460064726702</v>
      </c>
      <c r="BR851" s="89">
        <f t="shared" ca="1" si="1486"/>
        <v>0.55784055221078366</v>
      </c>
      <c r="BS851" s="89">
        <f t="shared" ca="1" si="1486"/>
        <v>0.67024759548054147</v>
      </c>
      <c r="BT851" s="89">
        <f t="shared" ca="1" si="1486"/>
        <v>0.76907751832627191</v>
      </c>
      <c r="BU851" s="89">
        <f t="shared" ca="1" si="1458"/>
        <v>-9.4060136624138924E-2</v>
      </c>
      <c r="BV851" s="89">
        <f t="shared" ca="1" si="1458"/>
        <v>-6.8445595340675125E-2</v>
      </c>
      <c r="BW851" s="89">
        <f t="shared" ca="1" si="1458"/>
        <v>0.27654374840612006</v>
      </c>
      <c r="BX851" s="89">
        <f t="shared" ca="1" si="1458"/>
        <v>0.53094372988964023</v>
      </c>
      <c r="BY851" s="89">
        <f t="shared" ca="1" si="1458"/>
        <v>1.9546575508888968</v>
      </c>
      <c r="BZ851" s="89">
        <f t="shared" ca="1" si="1457"/>
        <v>1.1230488336692257</v>
      </c>
      <c r="CA851" s="89">
        <f t="shared" ca="1" si="1457"/>
        <v>1.2900567160957879</v>
      </c>
      <c r="CB851" s="89">
        <f t="shared" ca="1" si="1457"/>
        <v>0.82691152489745534</v>
      </c>
      <c r="CC851" s="89">
        <f t="shared" ca="1" si="1457"/>
        <v>0.96443677816934525</v>
      </c>
      <c r="CD851" s="89">
        <f t="shared" ca="1" si="1457"/>
        <v>1.1060258184534169</v>
      </c>
      <c r="CE851" s="89">
        <f t="shared" ca="1" si="1457"/>
        <v>1.5912475189876774</v>
      </c>
      <c r="CF851" s="89">
        <f t="shared" ca="1" si="1457"/>
        <v>-0.17225835261989608</v>
      </c>
      <c r="CG851" s="89">
        <f t="shared" ca="1" si="1457"/>
        <v>0.85929351671488918</v>
      </c>
      <c r="CH851" s="89">
        <f t="shared" ca="1" si="1457"/>
        <v>0.75915330304931594</v>
      </c>
      <c r="CI851" s="89">
        <f t="shared" ca="1" si="1457"/>
        <v>0.15988990114368207</v>
      </c>
      <c r="CJ851" s="89">
        <f t="shared" ref="CJ851:CR889" ca="1" si="1489">IF(CJ$61&gt;0,AK$63+AK851,"")</f>
        <v>-0.89112312939461624</v>
      </c>
      <c r="CK851" s="89">
        <f t="shared" ca="1" si="1489"/>
        <v>-1.0756813847634357</v>
      </c>
      <c r="CL851" s="89">
        <f t="shared" ca="1" si="1489"/>
        <v>0.32389159953085167</v>
      </c>
      <c r="CM851" s="89">
        <f t="shared" ca="1" si="1479"/>
        <v>1.8557075872891635</v>
      </c>
      <c r="CN851" s="89">
        <f t="shared" ca="1" si="1479"/>
        <v>1.1264177630896253</v>
      </c>
      <c r="CO851" s="89">
        <f t="shared" ca="1" si="1479"/>
        <v>0.67554770774502482</v>
      </c>
      <c r="CP851" s="89">
        <f t="shared" ca="1" si="1479"/>
        <v>1.7893838451810335</v>
      </c>
      <c r="CQ851" s="89">
        <f t="shared" ca="1" si="1479"/>
        <v>1.0643567521555193</v>
      </c>
      <c r="CR851" s="5">
        <f t="shared" ca="1" si="1479"/>
        <v>1.1674417351679429</v>
      </c>
      <c r="CS851" s="5">
        <f t="shared" ca="1" si="1479"/>
        <v>1.1324663558766348</v>
      </c>
      <c r="CT851" s="5">
        <f t="shared" ca="1" si="1479"/>
        <v>-0.16644888543045822</v>
      </c>
      <c r="CU851" s="5">
        <f t="shared" ca="1" si="1479"/>
        <v>-0.19729138662284806</v>
      </c>
      <c r="CV851" s="5">
        <f t="shared" ca="1" si="1479"/>
        <v>0.94224350347140895</v>
      </c>
      <c r="CW851" s="5" t="str">
        <f t="shared" si="1479"/>
        <v/>
      </c>
      <c r="CX851" s="5" t="str">
        <f t="shared" si="1479"/>
        <v/>
      </c>
      <c r="CY851" s="5" t="str">
        <f t="shared" si="1479"/>
        <v/>
      </c>
      <c r="CZ851" s="5" t="str">
        <f t="shared" si="1479"/>
        <v/>
      </c>
      <c r="DA851" s="5" t="str">
        <f t="shared" si="1487"/>
        <v/>
      </c>
      <c r="DB851" s="5" t="str">
        <f t="shared" si="1487"/>
        <v/>
      </c>
      <c r="DC851" s="5" t="str">
        <f t="shared" si="1487"/>
        <v/>
      </c>
      <c r="DD851" s="5" t="str">
        <f t="shared" si="1480"/>
        <v/>
      </c>
      <c r="DE851" s="5" t="str">
        <f t="shared" si="1480"/>
        <v/>
      </c>
      <c r="DF851" s="5" t="str">
        <f t="shared" si="1480"/>
        <v/>
      </c>
      <c r="DG851" s="133" t="str">
        <f t="shared" si="1480"/>
        <v/>
      </c>
      <c r="EE851" s="107"/>
      <c r="EF851" s="107"/>
      <c r="EG851" s="107"/>
      <c r="EH851" s="107"/>
      <c r="EI851" s="107"/>
      <c r="EJ851" s="107"/>
      <c r="EK851" s="107"/>
      <c r="EL851" s="107"/>
      <c r="EM851" s="107"/>
      <c r="EN851" s="107"/>
      <c r="EO851" s="107"/>
      <c r="EP851" s="107"/>
      <c r="EQ851" s="107"/>
      <c r="ER851" s="107"/>
      <c r="ES851" s="107"/>
      <c r="ET851" s="107"/>
      <c r="EU851" s="107"/>
      <c r="EV851" s="107"/>
      <c r="EW851" s="107"/>
      <c r="EX851" s="107"/>
      <c r="EY851" s="107"/>
    </row>
    <row r="852" spans="1:155" x14ac:dyDescent="0.25">
      <c r="A852" s="176">
        <f t="shared" ca="1" si="1466"/>
        <v>1.4268528502055611</v>
      </c>
      <c r="B852" s="164">
        <f t="shared" ca="1" si="1467"/>
        <v>9.2851105525061928E-2</v>
      </c>
      <c r="C852" s="106">
        <f t="shared" ca="1" si="1468"/>
        <v>0.55058672052941937</v>
      </c>
      <c r="D852" s="108">
        <f t="shared" ca="1" si="1469"/>
        <v>1.5784257186172315</v>
      </c>
      <c r="E852" s="109">
        <f t="shared" ca="1" si="1470"/>
        <v>16.999536081896089</v>
      </c>
      <c r="F852" s="109">
        <f t="shared" ca="1" si="1471"/>
        <v>6.621492694012197</v>
      </c>
      <c r="G852" s="109">
        <f t="shared" ca="1" si="1472"/>
        <v>17.355919482695345</v>
      </c>
      <c r="H852" s="109">
        <f t="shared" ca="1" si="1473"/>
        <v>10.734426788683148</v>
      </c>
      <c r="I852" s="177"/>
      <c r="J852" s="30" t="s">
        <v>840</v>
      </c>
      <c r="K852" s="89">
        <f t="shared" ca="1" si="1481"/>
        <v>-0.15653910921934289</v>
      </c>
      <c r="L852" s="89">
        <f t="shared" ca="1" si="1481"/>
        <v>-0.21005970810345143</v>
      </c>
      <c r="M852" s="89">
        <f t="shared" ca="1" si="1481"/>
        <v>-1.4331148233707331</v>
      </c>
      <c r="N852" s="89">
        <f t="shared" ca="1" si="1481"/>
        <v>9.8583260592283506E-2</v>
      </c>
      <c r="O852" s="89">
        <f t="shared" ca="1" si="1481"/>
        <v>-9.3840171590928279E-2</v>
      </c>
      <c r="P852" s="89">
        <f t="shared" ca="1" si="1481"/>
        <v>-0.41558093709150801</v>
      </c>
      <c r="Q852" s="89">
        <f t="shared" ca="1" si="1481"/>
        <v>6.3830203882474623E-2</v>
      </c>
      <c r="R852" s="89">
        <f t="shared" ca="1" si="1481"/>
        <v>-0.22096981093654566</v>
      </c>
      <c r="S852" s="89">
        <f t="shared" ca="1" si="1481"/>
        <v>-0.21005970810345143</v>
      </c>
      <c r="T852" s="89">
        <f t="shared" ca="1" si="1481"/>
        <v>0.14357639329378769</v>
      </c>
      <c r="U852" s="89">
        <f t="shared" ca="1" si="1482"/>
        <v>-0.21005970810345143</v>
      </c>
      <c r="V852" s="89">
        <f t="shared" ca="1" si="1482"/>
        <v>-0.30649199665355353</v>
      </c>
      <c r="W852" s="89">
        <f t="shared" ca="1" si="1482"/>
        <v>3.6539036893229848E-2</v>
      </c>
      <c r="X852" s="89">
        <f t="shared" ca="1" si="1482"/>
        <v>1.8449135142460493E-2</v>
      </c>
      <c r="Y852" s="89">
        <f t="shared" ca="1" si="1482"/>
        <v>9.8583260592283506E-2</v>
      </c>
      <c r="Z852" s="89">
        <f t="shared" ca="1" si="1482"/>
        <v>0.89371861765175975</v>
      </c>
      <c r="AA852" s="89">
        <f t="shared" ca="1" si="1482"/>
        <v>0.82443786118685636</v>
      </c>
      <c r="AB852" s="89">
        <f t="shared" ca="1" si="1482"/>
        <v>2.8755171397204293E-2</v>
      </c>
      <c r="AC852" s="89">
        <f t="shared" ca="1" si="1482"/>
        <v>-1.3483164959119551</v>
      </c>
      <c r="AD852" s="89">
        <f t="shared" ca="1" si="1482"/>
        <v>0.82443786118685636</v>
      </c>
      <c r="AE852" s="89">
        <f t="shared" ca="1" si="1483"/>
        <v>-0.15653910921934289</v>
      </c>
      <c r="AF852" s="89">
        <f t="shared" ca="1" si="1483"/>
        <v>-1.0097454203712564</v>
      </c>
      <c r="AG852" s="89">
        <f t="shared" ca="1" si="1483"/>
        <v>-1.0649490381436091</v>
      </c>
      <c r="AH852" s="89">
        <f t="shared" ca="1" si="1483"/>
        <v>0.10667228108213433</v>
      </c>
      <c r="AI852" s="89">
        <f t="shared" ca="1" si="1483"/>
        <v>1.4105767449530626E-2</v>
      </c>
      <c r="AJ852" s="89">
        <f t="shared" ca="1" si="1483"/>
        <v>0.13695300672662025</v>
      </c>
      <c r="AK852" s="89">
        <f t="shared" ca="1" si="1483"/>
        <v>0.82443786118685636</v>
      </c>
      <c r="AL852" s="89">
        <f t="shared" ca="1" si="1483"/>
        <v>9.8583260592283506E-2</v>
      </c>
      <c r="AM852" s="89">
        <f t="shared" ca="1" si="1483"/>
        <v>-0.41184718490169098</v>
      </c>
      <c r="AN852" s="89">
        <f t="shared" ca="1" si="1483"/>
        <v>-0.44623785415300243</v>
      </c>
      <c r="AO852" s="89">
        <f t="shared" ca="1" si="1484"/>
        <v>-0.15653910921934289</v>
      </c>
      <c r="AP852" s="89">
        <f t="shared" ca="1" si="1484"/>
        <v>-0.41184718490169098</v>
      </c>
      <c r="AQ852" s="89">
        <f t="shared" ca="1" si="1484"/>
        <v>0.13695300672662025</v>
      </c>
      <c r="AR852" s="89">
        <f t="shared" ca="1" si="1484"/>
        <v>0.10667228108213433</v>
      </c>
      <c r="AS852" s="89">
        <f t="shared" ca="1" si="1484"/>
        <v>0.82443786118685636</v>
      </c>
      <c r="AT852" s="89">
        <f t="shared" ca="1" si="1484"/>
        <v>0.10667228108213433</v>
      </c>
      <c r="AU852" s="89">
        <f t="shared" ca="1" si="1484"/>
        <v>2.8755171397204293E-2</v>
      </c>
      <c r="AV852" s="89">
        <f t="shared" ca="1" si="1484"/>
        <v>1.4105767449530626E-2</v>
      </c>
      <c r="AW852" s="89">
        <f t="shared" ca="1" si="1484"/>
        <v>-1.0649490381436091</v>
      </c>
      <c r="AX852" s="89" t="str">
        <f t="shared" ca="1" si="1484"/>
        <v/>
      </c>
      <c r="AY852" s="89" t="str">
        <f t="shared" ca="1" si="1485"/>
        <v/>
      </c>
      <c r="AZ852" s="89" t="str">
        <f t="shared" ca="1" si="1485"/>
        <v/>
      </c>
      <c r="BA852" s="89" t="str">
        <f t="shared" ca="1" si="1485"/>
        <v/>
      </c>
      <c r="BB852" s="89" t="str">
        <f t="shared" ca="1" si="1485"/>
        <v/>
      </c>
      <c r="BC852" s="89" t="str">
        <f t="shared" ca="1" si="1485"/>
        <v/>
      </c>
      <c r="BD852" s="89" t="str">
        <f t="shared" ca="1" si="1485"/>
        <v/>
      </c>
      <c r="BE852" s="89" t="str">
        <f t="shared" ca="1" si="1485"/>
        <v/>
      </c>
      <c r="BF852" s="89" t="str">
        <f t="shared" ca="1" si="1485"/>
        <v/>
      </c>
      <c r="BG852" s="89" t="str">
        <f t="shared" ca="1" si="1485"/>
        <v/>
      </c>
      <c r="BH852" s="89" t="str">
        <f t="shared" ca="1" si="1485"/>
        <v/>
      </c>
      <c r="BJ852" s="132">
        <f t="shared" ca="1" si="1488"/>
        <v>0.8569295414149094</v>
      </c>
      <c r="BK852" s="89">
        <f t="shared" ca="1" si="1488"/>
        <v>0.77401555522372589</v>
      </c>
      <c r="BL852" s="89">
        <f t="shared" ca="1" si="1486"/>
        <v>-0.42895931818003263</v>
      </c>
      <c r="BM852" s="89">
        <f t="shared" ca="1" si="1486"/>
        <v>0.75400272969292048</v>
      </c>
      <c r="BN852" s="89">
        <f t="shared" ca="1" si="1486"/>
        <v>0.98110309816523311</v>
      </c>
      <c r="BO852" s="89">
        <f t="shared" ca="1" si="1486"/>
        <v>0.43766231594131721</v>
      </c>
      <c r="BP852" s="89">
        <f t="shared" ca="1" si="1486"/>
        <v>1.0692746169657847</v>
      </c>
      <c r="BQ852" s="89">
        <f t="shared" ca="1" si="1486"/>
        <v>0.64957152911843785</v>
      </c>
      <c r="BR852" s="89">
        <f t="shared" ca="1" si="1486"/>
        <v>0.55784055221078366</v>
      </c>
      <c r="BS852" s="89">
        <f t="shared" ca="1" si="1486"/>
        <v>0.74999378489185453</v>
      </c>
      <c r="BT852" s="89">
        <f t="shared" ca="1" si="1486"/>
        <v>0.53026263882561619</v>
      </c>
      <c r="BU852" s="89">
        <f t="shared" ca="1" si="1458"/>
        <v>0.4172002947830622</v>
      </c>
      <c r="BV852" s="89">
        <f t="shared" ca="1" si="1458"/>
        <v>0.3799406264542457</v>
      </c>
      <c r="BW852" s="89">
        <f t="shared" ca="1" si="1458"/>
        <v>0.45153199276792344</v>
      </c>
      <c r="BX852" s="89">
        <f t="shared" ca="1" si="1458"/>
        <v>1.0413741753836145</v>
      </c>
      <c r="BY852" s="89">
        <f t="shared" ca="1" si="1458"/>
        <v>2.1067715117788381</v>
      </c>
      <c r="BZ852" s="89">
        <f t="shared" ca="1" si="1458"/>
        <v>1.8408144137739477</v>
      </c>
      <c r="CA852" s="89">
        <f t="shared" ca="1" si="1458"/>
        <v>1.2121396064108578</v>
      </c>
      <c r="CB852" s="89">
        <f t="shared" ca="1" si="1458"/>
        <v>-1.0589390091180071</v>
      </c>
      <c r="CC852" s="89">
        <f t="shared" ca="1" si="1458"/>
        <v>1.7523356024629717</v>
      </c>
      <c r="CD852" s="89">
        <f t="shared" ca="1" si="1458"/>
        <v>0.84281442815193963</v>
      </c>
      <c r="CE852" s="89">
        <f t="shared" ca="1" si="1458"/>
        <v>-0.36202796184840902</v>
      </c>
      <c r="CF852" s="89">
        <f t="shared" ca="1" si="1458"/>
        <v>-1.3357906513557887</v>
      </c>
      <c r="CG852" s="89">
        <f t="shared" ca="1" si="1458"/>
        <v>0.82901279107040327</v>
      </c>
      <c r="CH852" s="89">
        <f t="shared" ca="1" si="1458"/>
        <v>0.92979817971818945</v>
      </c>
      <c r="CI852" s="89">
        <f t="shared" ca="1" si="1458"/>
        <v>-0.52759495331655404</v>
      </c>
      <c r="CJ852" s="89">
        <f t="shared" ca="1" si="1489"/>
        <v>0.34889566888374812</v>
      </c>
      <c r="CK852" s="89">
        <f t="shared" ca="1" si="1489"/>
        <v>-0.15934569611039751</v>
      </c>
      <c r="CL852" s="89">
        <f t="shared" ca="1" si="1489"/>
        <v>-6.4099460800350949E-2</v>
      </c>
      <c r="CM852" s="89">
        <f t="shared" ca="1" si="1479"/>
        <v>0.58503187194930473</v>
      </c>
      <c r="CN852" s="89">
        <f t="shared" ca="1" si="1479"/>
        <v>0.8263022605764947</v>
      </c>
      <c r="CO852" s="89">
        <f t="shared" ca="1" si="1479"/>
        <v>0.47376023094678527</v>
      </c>
      <c r="CP852" s="89">
        <f t="shared" ca="1" si="1479"/>
        <v>1.1018989907207974</v>
      </c>
      <c r="CQ852" s="89">
        <f t="shared" ca="1" si="1479"/>
        <v>0.85141935449619754</v>
      </c>
      <c r="CR852" s="5">
        <f t="shared" ca="1" si="1479"/>
        <v>1.9734304612123388</v>
      </c>
      <c r="CS852" s="5">
        <f t="shared" ca="1" si="1479"/>
        <v>1.2025996000655392</v>
      </c>
      <c r="CT852" s="5">
        <f t="shared" ca="1" si="1479"/>
        <v>1.2106227818787012</v>
      </c>
      <c r="CU852" s="5">
        <f t="shared" ca="1" si="1479"/>
        <v>0.82655980119793893</v>
      </c>
      <c r="CV852" s="5">
        <f t="shared" ca="1" si="1479"/>
        <v>-0.86640812100077658</v>
      </c>
      <c r="CW852" s="5" t="str">
        <f t="shared" si="1479"/>
        <v/>
      </c>
      <c r="CX852" s="5" t="str">
        <f t="shared" si="1479"/>
        <v/>
      </c>
      <c r="CY852" s="5" t="str">
        <f t="shared" si="1479"/>
        <v/>
      </c>
      <c r="CZ852" s="5" t="str">
        <f t="shared" si="1479"/>
        <v/>
      </c>
      <c r="DA852" s="5" t="str">
        <f t="shared" si="1487"/>
        <v/>
      </c>
      <c r="DB852" s="5" t="str">
        <f t="shared" si="1487"/>
        <v/>
      </c>
      <c r="DC852" s="5" t="str">
        <f t="shared" si="1487"/>
        <v/>
      </c>
      <c r="DD852" s="5" t="str">
        <f t="shared" si="1480"/>
        <v/>
      </c>
      <c r="DE852" s="5" t="str">
        <f t="shared" si="1480"/>
        <v/>
      </c>
      <c r="DF852" s="5" t="str">
        <f t="shared" si="1480"/>
        <v/>
      </c>
      <c r="DG852" s="133" t="str">
        <f t="shared" si="1480"/>
        <v/>
      </c>
      <c r="EE852" s="107"/>
      <c r="EF852" s="107"/>
      <c r="EG852" s="107"/>
      <c r="EH852" s="107"/>
      <c r="EI852" s="107"/>
      <c r="EJ852" s="107"/>
      <c r="EK852" s="107"/>
      <c r="EL852" s="107"/>
      <c r="EM852" s="107"/>
      <c r="EN852" s="107"/>
      <c r="EO852" s="107"/>
      <c r="EP852" s="107"/>
      <c r="EQ852" s="107"/>
      <c r="ER852" s="107"/>
      <c r="ES852" s="107"/>
      <c r="ET852" s="107"/>
      <c r="EU852" s="107"/>
      <c r="EV852" s="107"/>
      <c r="EW852" s="107"/>
      <c r="EX852" s="107"/>
      <c r="EY852" s="107"/>
    </row>
    <row r="853" spans="1:155" x14ac:dyDescent="0.25">
      <c r="A853" s="176">
        <f t="shared" ca="1" si="1466"/>
        <v>1.3919624060885138</v>
      </c>
      <c r="B853" s="164">
        <f t="shared" ca="1" si="1467"/>
        <v>7.2668964251449142E-2</v>
      </c>
      <c r="C853" s="106">
        <f t="shared" ca="1" si="1468"/>
        <v>0.53428329457078894</v>
      </c>
      <c r="D853" s="108">
        <f t="shared" ca="1" si="1469"/>
        <v>1.5346917255172221</v>
      </c>
      <c r="E853" s="109">
        <f t="shared" ca="1" si="1470"/>
        <v>21.118943159928385</v>
      </c>
      <c r="F853" s="109">
        <f t="shared" ca="1" si="1471"/>
        <v>8.2906968676194488</v>
      </c>
      <c r="G853" s="109">
        <f t="shared" ca="1" si="1472"/>
        <v>21.059450159340603</v>
      </c>
      <c r="H853" s="109">
        <f t="shared" ca="1" si="1473"/>
        <v>12.768753291721154</v>
      </c>
      <c r="I853" s="177"/>
      <c r="J853" s="30" t="s">
        <v>841</v>
      </c>
      <c r="K853" s="89">
        <f t="shared" ca="1" si="1481"/>
        <v>9.8583260592283506E-2</v>
      </c>
      <c r="L853" s="89">
        <f t="shared" ca="1" si="1481"/>
        <v>0.94353006046483001</v>
      </c>
      <c r="M853" s="89">
        <f t="shared" ca="1" si="1481"/>
        <v>0.10667228108213433</v>
      </c>
      <c r="N853" s="89">
        <f t="shared" ca="1" si="1481"/>
        <v>-1.0649490381436091</v>
      </c>
      <c r="O853" s="89">
        <f t="shared" ca="1" si="1481"/>
        <v>0.41148501321826991</v>
      </c>
      <c r="P853" s="89">
        <f t="shared" ca="1" si="1481"/>
        <v>1.8449135142460493E-2</v>
      </c>
      <c r="Q853" s="89">
        <f t="shared" ca="1" si="1481"/>
        <v>0.74160465676181864</v>
      </c>
      <c r="R853" s="89">
        <f t="shared" ca="1" si="1481"/>
        <v>0.10667228108213433</v>
      </c>
      <c r="S853" s="89">
        <f t="shared" ca="1" si="1481"/>
        <v>-1.0097454203712564</v>
      </c>
      <c r="T853" s="89">
        <f t="shared" ca="1" si="1481"/>
        <v>0.94353006046483001</v>
      </c>
      <c r="U853" s="89">
        <f t="shared" ca="1" si="1482"/>
        <v>6.3830203882474623E-2</v>
      </c>
      <c r="V853" s="89">
        <f t="shared" ca="1" si="1482"/>
        <v>9.8583260592283506E-2</v>
      </c>
      <c r="W853" s="89">
        <f t="shared" ca="1" si="1482"/>
        <v>0.82443786118685636</v>
      </c>
      <c r="X853" s="89">
        <f t="shared" ca="1" si="1482"/>
        <v>2.8755171397204293E-2</v>
      </c>
      <c r="Y853" s="89">
        <f t="shared" ca="1" si="1482"/>
        <v>9.8583260592283506E-2</v>
      </c>
      <c r="Z853" s="89">
        <f t="shared" ca="1" si="1482"/>
        <v>0.41148501321826991</v>
      </c>
      <c r="AA853" s="89">
        <f t="shared" ca="1" si="1482"/>
        <v>0.53753403810350731</v>
      </c>
      <c r="AB853" s="89">
        <f t="shared" ca="1" si="1482"/>
        <v>0.13695300672662025</v>
      </c>
      <c r="AC853" s="89">
        <f t="shared" ca="1" si="1482"/>
        <v>-0.21005970810345143</v>
      </c>
      <c r="AD853" s="89">
        <f t="shared" ca="1" si="1482"/>
        <v>-0.21005970810345143</v>
      </c>
      <c r="AE853" s="89">
        <f t="shared" ca="1" si="1483"/>
        <v>0.14357639329378769</v>
      </c>
      <c r="AF853" s="89">
        <f t="shared" ca="1" si="1483"/>
        <v>-0.30700255599325066</v>
      </c>
      <c r="AG853" s="89">
        <f t="shared" ca="1" si="1483"/>
        <v>-0.30649199665355353</v>
      </c>
      <c r="AH853" s="89">
        <f t="shared" ca="1" si="1483"/>
        <v>0.82443786118685636</v>
      </c>
      <c r="AI853" s="89">
        <f t="shared" ca="1" si="1483"/>
        <v>-2.3856124570488357E-2</v>
      </c>
      <c r="AJ853" s="89">
        <f t="shared" ca="1" si="1483"/>
        <v>0.89371861765175975</v>
      </c>
      <c r="AK853" s="89">
        <f t="shared" ca="1" si="1483"/>
        <v>-0.41184718490169098</v>
      </c>
      <c r="AL853" s="89">
        <f t="shared" ca="1" si="1483"/>
        <v>0.2685645797022288</v>
      </c>
      <c r="AM853" s="89">
        <f t="shared" ca="1" si="1483"/>
        <v>0.10667228108213433</v>
      </c>
      <c r="AN853" s="89">
        <f t="shared" ca="1" si="1483"/>
        <v>0.10667228108213433</v>
      </c>
      <c r="AO853" s="89">
        <f t="shared" ca="1" si="1484"/>
        <v>1.8449135142460493E-2</v>
      </c>
      <c r="AP853" s="89">
        <f t="shared" ca="1" si="1484"/>
        <v>5.4419538639000731E-2</v>
      </c>
      <c r="AQ853" s="89">
        <f t="shared" ca="1" si="1484"/>
        <v>-0.81775242806075465</v>
      </c>
      <c r="AR853" s="89">
        <f t="shared" ca="1" si="1484"/>
        <v>3.6539036893229848E-2</v>
      </c>
      <c r="AS853" s="89">
        <f t="shared" ca="1" si="1484"/>
        <v>-1.0649490381436091</v>
      </c>
      <c r="AT853" s="89">
        <f t="shared" ca="1" si="1484"/>
        <v>-0.44623785415300243</v>
      </c>
      <c r="AU853" s="89">
        <f t="shared" ca="1" si="1484"/>
        <v>0.3096998313943522</v>
      </c>
      <c r="AV853" s="89">
        <f t="shared" ca="1" si="1484"/>
        <v>-0.81775242806075465</v>
      </c>
      <c r="AW853" s="89">
        <f t="shared" ca="1" si="1484"/>
        <v>2.8755171397204293E-2</v>
      </c>
      <c r="AX853" s="89" t="str">
        <f t="shared" ca="1" si="1484"/>
        <v/>
      </c>
      <c r="AY853" s="89" t="str">
        <f t="shared" ca="1" si="1485"/>
        <v/>
      </c>
      <c r="AZ853" s="89" t="str">
        <f t="shared" ca="1" si="1485"/>
        <v/>
      </c>
      <c r="BA853" s="89" t="str">
        <f t="shared" ca="1" si="1485"/>
        <v/>
      </c>
      <c r="BB853" s="89" t="str">
        <f t="shared" ca="1" si="1485"/>
        <v/>
      </c>
      <c r="BC853" s="89" t="str">
        <f t="shared" ca="1" si="1485"/>
        <v/>
      </c>
      <c r="BD853" s="89" t="str">
        <f t="shared" ca="1" si="1485"/>
        <v/>
      </c>
      <c r="BE853" s="89" t="str">
        <f t="shared" ca="1" si="1485"/>
        <v/>
      </c>
      <c r="BF853" s="89" t="str">
        <f t="shared" ca="1" si="1485"/>
        <v/>
      </c>
      <c r="BG853" s="89" t="str">
        <f t="shared" ca="1" si="1485"/>
        <v/>
      </c>
      <c r="BH853" s="89" t="str">
        <f t="shared" ca="1" si="1485"/>
        <v/>
      </c>
      <c r="BJ853" s="132">
        <f t="shared" ca="1" si="1488"/>
        <v>1.1120519112265357</v>
      </c>
      <c r="BK853" s="89">
        <f t="shared" ca="1" si="1488"/>
        <v>1.9276053237920072</v>
      </c>
      <c r="BL853" s="89">
        <f t="shared" ca="1" si="1486"/>
        <v>1.1108277862728348</v>
      </c>
      <c r="BM853" s="89">
        <f t="shared" ca="1" si="1486"/>
        <v>-0.40952956904297211</v>
      </c>
      <c r="BN853" s="89">
        <f t="shared" ca="1" si="1486"/>
        <v>1.4864282829744313</v>
      </c>
      <c r="BO853" s="89">
        <f t="shared" ca="1" si="1486"/>
        <v>0.87169238817528572</v>
      </c>
      <c r="BP853" s="89">
        <f t="shared" ca="1" si="1486"/>
        <v>1.7470490698451289</v>
      </c>
      <c r="BQ853" s="89">
        <f t="shared" ca="1" si="1486"/>
        <v>0.97721362113711785</v>
      </c>
      <c r="BR853" s="89">
        <f t="shared" ca="1" si="1486"/>
        <v>-0.24184516005702128</v>
      </c>
      <c r="BS853" s="89">
        <f t="shared" ca="1" si="1486"/>
        <v>1.5499474520628969</v>
      </c>
      <c r="BT853" s="89">
        <f t="shared" ca="1" si="1486"/>
        <v>0.80415255081154224</v>
      </c>
      <c r="BU853" s="89">
        <f t="shared" ca="1" si="1458"/>
        <v>0.82227555202889924</v>
      </c>
      <c r="BV853" s="89">
        <f t="shared" ca="1" si="1458"/>
        <v>1.1678394507478722</v>
      </c>
      <c r="BW853" s="89">
        <f t="shared" ca="1" si="1458"/>
        <v>0.46183802902266724</v>
      </c>
      <c r="BX853" s="89">
        <f t="shared" ca="1" si="1458"/>
        <v>1.0413741753836145</v>
      </c>
      <c r="BY853" s="89">
        <f t="shared" ca="1" si="1458"/>
        <v>1.6245379073453481</v>
      </c>
      <c r="BZ853" s="89">
        <f t="shared" ca="1" si="1458"/>
        <v>1.5539105906905988</v>
      </c>
      <c r="CA853" s="89">
        <f t="shared" ca="1" si="1458"/>
        <v>1.3203374417402738</v>
      </c>
      <c r="CB853" s="89">
        <f t="shared" ca="1" si="1458"/>
        <v>7.931777869049661E-2</v>
      </c>
      <c r="CC853" s="89">
        <f t="shared" ca="1" si="1458"/>
        <v>0.71783803317266393</v>
      </c>
      <c r="CD853" s="89">
        <f t="shared" ca="1" si="1458"/>
        <v>1.1429299306650702</v>
      </c>
      <c r="CE853" s="89">
        <f t="shared" ca="1" si="1458"/>
        <v>0.34071490252959669</v>
      </c>
      <c r="CF853" s="89">
        <f t="shared" ca="1" si="1458"/>
        <v>-0.57733360986573312</v>
      </c>
      <c r="CG853" s="89">
        <f t="shared" ca="1" si="1458"/>
        <v>1.5467783711751253</v>
      </c>
      <c r="CH853" s="89">
        <f t="shared" ca="1" si="1458"/>
        <v>0.89183628769817047</v>
      </c>
      <c r="CI853" s="89">
        <f t="shared" ca="1" si="1458"/>
        <v>0.22917065760858546</v>
      </c>
      <c r="CJ853" s="89">
        <f t="shared" ca="1" si="1489"/>
        <v>-0.88738937720479916</v>
      </c>
      <c r="CK853" s="89">
        <f t="shared" ca="1" si="1489"/>
        <v>1.0635622999547789E-2</v>
      </c>
      <c r="CL853" s="89">
        <f t="shared" ca="1" si="1489"/>
        <v>0.45442000518347436</v>
      </c>
      <c r="CM853" s="89">
        <f t="shared" ca="1" si="1479"/>
        <v>1.1379420071844415</v>
      </c>
      <c r="CN853" s="89">
        <f t="shared" ca="1" si="1479"/>
        <v>1.0012905049382981</v>
      </c>
      <c r="CO853" s="89">
        <f t="shared" ca="1" si="1479"/>
        <v>0.94002695448747697</v>
      </c>
      <c r="CP853" s="89">
        <f t="shared" ca="1" si="1479"/>
        <v>0.14719355593342254</v>
      </c>
      <c r="CQ853" s="89">
        <f t="shared" ca="1" si="1479"/>
        <v>0.781286110307293</v>
      </c>
      <c r="CR853" s="5">
        <f t="shared" ca="1" si="1479"/>
        <v>8.4043561881873341E-2</v>
      </c>
      <c r="CS853" s="5">
        <f t="shared" ca="1" si="1479"/>
        <v>0.64968946483040246</v>
      </c>
      <c r="CT853" s="5">
        <f t="shared" ca="1" si="1479"/>
        <v>1.4915674418758491</v>
      </c>
      <c r="CU853" s="5">
        <f t="shared" ca="1" si="1479"/>
        <v>-5.2983943123463551E-3</v>
      </c>
      <c r="CV853" s="5">
        <f t="shared" ca="1" si="1479"/>
        <v>0.2272960885400368</v>
      </c>
      <c r="CW853" s="5" t="str">
        <f t="shared" si="1479"/>
        <v/>
      </c>
      <c r="CX853" s="5" t="str">
        <f t="shared" si="1479"/>
        <v/>
      </c>
      <c r="CY853" s="5" t="str">
        <f t="shared" si="1479"/>
        <v/>
      </c>
      <c r="CZ853" s="5" t="str">
        <f t="shared" si="1479"/>
        <v/>
      </c>
      <c r="DA853" s="5" t="str">
        <f t="shared" si="1487"/>
        <v/>
      </c>
      <c r="DB853" s="5" t="str">
        <f t="shared" si="1487"/>
        <v/>
      </c>
      <c r="DC853" s="5" t="str">
        <f t="shared" si="1487"/>
        <v/>
      </c>
      <c r="DD853" s="5" t="str">
        <f t="shared" si="1480"/>
        <v/>
      </c>
      <c r="DE853" s="5" t="str">
        <f t="shared" si="1480"/>
        <v/>
      </c>
      <c r="DF853" s="5" t="str">
        <f t="shared" si="1480"/>
        <v/>
      </c>
      <c r="DG853" s="133" t="str">
        <f t="shared" si="1480"/>
        <v/>
      </c>
      <c r="EE853" s="107"/>
      <c r="EF853" s="107"/>
      <c r="EG853" s="107"/>
      <c r="EH853" s="107"/>
      <c r="EI853" s="107"/>
      <c r="EJ853" s="107"/>
      <c r="EK853" s="107"/>
      <c r="EL853" s="107"/>
      <c r="EM853" s="107"/>
      <c r="EN853" s="107"/>
      <c r="EO853" s="107"/>
      <c r="EP853" s="107"/>
      <c r="EQ853" s="107"/>
      <c r="ER853" s="107"/>
      <c r="ES853" s="107"/>
      <c r="ET853" s="107"/>
      <c r="EU853" s="107"/>
      <c r="EV853" s="107"/>
      <c r="EW853" s="107"/>
      <c r="EX853" s="107"/>
      <c r="EY853" s="107"/>
    </row>
    <row r="854" spans="1:155" x14ac:dyDescent="0.25">
      <c r="A854" s="176">
        <f t="shared" ca="1" si="1466"/>
        <v>1.2657938202147365</v>
      </c>
      <c r="B854" s="164">
        <f t="shared" ca="1" si="1467"/>
        <v>7.3027219773971766E-2</v>
      </c>
      <c r="C854" s="106">
        <f t="shared" ca="1" si="1468"/>
        <v>0.67469926467093033</v>
      </c>
      <c r="D854" s="108">
        <f t="shared" ca="1" si="1469"/>
        <v>1.4934033690884836</v>
      </c>
      <c r="E854" s="109">
        <f t="shared" ca="1" si="1470"/>
        <v>20.449955149747598</v>
      </c>
      <c r="F854" s="109">
        <f t="shared" ca="1" si="1471"/>
        <v>8.0871753405898978</v>
      </c>
      <c r="G854" s="109">
        <f t="shared" ca="1" si="1472"/>
        <v>19.947402887892267</v>
      </c>
      <c r="H854" s="109">
        <f t="shared" ca="1" si="1473"/>
        <v>11.860227547302369</v>
      </c>
      <c r="I854" s="177"/>
      <c r="J854" s="30" t="s">
        <v>842</v>
      </c>
      <c r="K854" s="89">
        <f t="shared" ca="1" si="1481"/>
        <v>-0.22096981093654566</v>
      </c>
      <c r="L854" s="89">
        <f t="shared" ca="1" si="1481"/>
        <v>0.14357639329378769</v>
      </c>
      <c r="M854" s="89">
        <f t="shared" ca="1" si="1481"/>
        <v>-1.0649490381436091</v>
      </c>
      <c r="N854" s="89">
        <f t="shared" ca="1" si="1481"/>
        <v>-1.0097454203712564</v>
      </c>
      <c r="O854" s="89">
        <f t="shared" ca="1" si="1481"/>
        <v>2.8755171397204293E-2</v>
      </c>
      <c r="P854" s="89">
        <f t="shared" ca="1" si="1481"/>
        <v>5.4419538639000731E-2</v>
      </c>
      <c r="Q854" s="89">
        <f t="shared" ca="1" si="1481"/>
        <v>6.3830203882474623E-2</v>
      </c>
      <c r="R854" s="89">
        <f t="shared" ca="1" si="1481"/>
        <v>0.53753403810350731</v>
      </c>
      <c r="S854" s="89">
        <f t="shared" ca="1" si="1481"/>
        <v>-1.0649490381436091</v>
      </c>
      <c r="T854" s="89">
        <f t="shared" ca="1" si="1481"/>
        <v>-0.44623785415300243</v>
      </c>
      <c r="U854" s="89">
        <f t="shared" ca="1" si="1482"/>
        <v>-1.4331148233707331</v>
      </c>
      <c r="V854" s="89">
        <f t="shared" ca="1" si="1482"/>
        <v>0.21206368060581204</v>
      </c>
      <c r="W854" s="89">
        <f t="shared" ca="1" si="1482"/>
        <v>-1.3483164959119551</v>
      </c>
      <c r="X854" s="89">
        <f t="shared" ca="1" si="1482"/>
        <v>6.3830203882474623E-2</v>
      </c>
      <c r="Y854" s="89">
        <f t="shared" ca="1" si="1482"/>
        <v>0.74370258632857644</v>
      </c>
      <c r="Z854" s="89">
        <f t="shared" ca="1" si="1482"/>
        <v>-9.3840171590928279E-2</v>
      </c>
      <c r="AA854" s="89">
        <f t="shared" ca="1" si="1482"/>
        <v>1.8449135142460493E-2</v>
      </c>
      <c r="AB854" s="89">
        <f t="shared" ca="1" si="1482"/>
        <v>9.8583260592283506E-2</v>
      </c>
      <c r="AC854" s="89">
        <f t="shared" ca="1" si="1482"/>
        <v>-0.22096981093654566</v>
      </c>
      <c r="AD854" s="89">
        <f t="shared" ca="1" si="1482"/>
        <v>-0.31999883307611282</v>
      </c>
      <c r="AE854" s="89">
        <f t="shared" ca="1" si="1483"/>
        <v>9.8583260592283506E-2</v>
      </c>
      <c r="AF854" s="89">
        <f t="shared" ca="1" si="1483"/>
        <v>-1.4331148233707331</v>
      </c>
      <c r="AG854" s="89">
        <f t="shared" ca="1" si="1483"/>
        <v>1.1628631778867338</v>
      </c>
      <c r="AH854" s="89">
        <f t="shared" ca="1" si="1483"/>
        <v>0.14357639329378769</v>
      </c>
      <c r="AI854" s="89">
        <f t="shared" ca="1" si="1483"/>
        <v>0.41148501321826991</v>
      </c>
      <c r="AJ854" s="89">
        <f t="shared" ca="1" si="1483"/>
        <v>0.89371861765175975</v>
      </c>
      <c r="AK854" s="89">
        <f t="shared" ca="1" si="1483"/>
        <v>2.8755171397204293E-2</v>
      </c>
      <c r="AL854" s="89">
        <f t="shared" ca="1" si="1483"/>
        <v>1.4105767449530626E-2</v>
      </c>
      <c r="AM854" s="89">
        <f t="shared" ca="1" si="1483"/>
        <v>-0.44623785415300243</v>
      </c>
      <c r="AN854" s="89">
        <f t="shared" ca="1" si="1483"/>
        <v>0.14357639329378769</v>
      </c>
      <c r="AO854" s="89">
        <f t="shared" ca="1" si="1484"/>
        <v>1.1628631778867338</v>
      </c>
      <c r="AP854" s="89">
        <f t="shared" ca="1" si="1484"/>
        <v>0.3096998313943522</v>
      </c>
      <c r="AQ854" s="89">
        <f t="shared" ca="1" si="1484"/>
        <v>5.4419538639000731E-2</v>
      </c>
      <c r="AR854" s="89">
        <f t="shared" ca="1" si="1484"/>
        <v>0.82443786118685636</v>
      </c>
      <c r="AS854" s="89">
        <f t="shared" ca="1" si="1484"/>
        <v>0.14357639329378769</v>
      </c>
      <c r="AT854" s="89">
        <f t="shared" ca="1" si="1484"/>
        <v>0.41148501321826991</v>
      </c>
      <c r="AU854" s="89">
        <f t="shared" ca="1" si="1484"/>
        <v>-0.21005970810345143</v>
      </c>
      <c r="AV854" s="89">
        <f t="shared" ca="1" si="1484"/>
        <v>-0.81775242806075465</v>
      </c>
      <c r="AW854" s="89">
        <f t="shared" ca="1" si="1484"/>
        <v>-1.0097454203712564</v>
      </c>
      <c r="AX854" s="89" t="str">
        <f t="shared" ca="1" si="1484"/>
        <v/>
      </c>
      <c r="AY854" s="89" t="str">
        <f t="shared" ca="1" si="1485"/>
        <v/>
      </c>
      <c r="AZ854" s="89" t="str">
        <f t="shared" ca="1" si="1485"/>
        <v/>
      </c>
      <c r="BA854" s="89" t="str">
        <f t="shared" ca="1" si="1485"/>
        <v/>
      </c>
      <c r="BB854" s="89" t="str">
        <f t="shared" ca="1" si="1485"/>
        <v/>
      </c>
      <c r="BC854" s="89" t="str">
        <f t="shared" ca="1" si="1485"/>
        <v/>
      </c>
      <c r="BD854" s="89" t="str">
        <f t="shared" ca="1" si="1485"/>
        <v/>
      </c>
      <c r="BE854" s="89" t="str">
        <f t="shared" ca="1" si="1485"/>
        <v/>
      </c>
      <c r="BF854" s="89" t="str">
        <f t="shared" ca="1" si="1485"/>
        <v/>
      </c>
      <c r="BG854" s="89" t="str">
        <f t="shared" ca="1" si="1485"/>
        <v/>
      </c>
      <c r="BH854" s="89" t="str">
        <f t="shared" ca="1" si="1485"/>
        <v/>
      </c>
      <c r="BJ854" s="132">
        <f t="shared" ca="1" si="1488"/>
        <v>0.79249883969770663</v>
      </c>
      <c r="BK854" s="89">
        <f t="shared" ca="1" si="1488"/>
        <v>1.1276516566209649</v>
      </c>
      <c r="BL854" s="89">
        <f t="shared" ca="1" si="1486"/>
        <v>-6.0793532952908569E-2</v>
      </c>
      <c r="BM854" s="89">
        <f t="shared" ca="1" si="1486"/>
        <v>-0.35432595127061939</v>
      </c>
      <c r="BN854" s="89">
        <f t="shared" ca="1" si="1486"/>
        <v>1.1036984411533657</v>
      </c>
      <c r="BO854" s="89">
        <f t="shared" ca="1" si="1486"/>
        <v>0.90766279167182595</v>
      </c>
      <c r="BP854" s="89">
        <f t="shared" ca="1" si="1486"/>
        <v>1.0692746169657847</v>
      </c>
      <c r="BQ854" s="89">
        <f t="shared" ca="1" si="1486"/>
        <v>1.4080753781584909</v>
      </c>
      <c r="BR854" s="89">
        <f t="shared" ca="1" si="1486"/>
        <v>-0.297048777829374</v>
      </c>
      <c r="BS854" s="89">
        <f t="shared" ca="1" si="1486"/>
        <v>0.16017953744506441</v>
      </c>
      <c r="BT854" s="89">
        <f t="shared" ca="1" si="1486"/>
        <v>-0.69279247644166553</v>
      </c>
      <c r="BU854" s="89">
        <f t="shared" ca="1" si="1458"/>
        <v>0.93575597204242777</v>
      </c>
      <c r="BV854" s="89">
        <f t="shared" ca="1" si="1458"/>
        <v>-1.0049149063509393</v>
      </c>
      <c r="BW854" s="89">
        <f t="shared" ca="1" si="1458"/>
        <v>0.49691306150793757</v>
      </c>
      <c r="BX854" s="89">
        <f t="shared" ca="1" si="1458"/>
        <v>1.6864935011199076</v>
      </c>
      <c r="BY854" s="89">
        <f t="shared" ca="1" si="1458"/>
        <v>1.1192127225361499</v>
      </c>
      <c r="BZ854" s="89">
        <f t="shared" ca="1" si="1458"/>
        <v>1.0348256877295519</v>
      </c>
      <c r="CA854" s="89">
        <f t="shared" ca="1" si="1458"/>
        <v>1.2819676956059372</v>
      </c>
      <c r="CB854" s="89">
        <f t="shared" ca="1" si="1458"/>
        <v>6.8407675857402372E-2</v>
      </c>
      <c r="CC854" s="89">
        <f t="shared" ca="1" si="1458"/>
        <v>0.60789890820000259</v>
      </c>
      <c r="CD854" s="89">
        <f t="shared" ca="1" si="1458"/>
        <v>1.0979367979635661</v>
      </c>
      <c r="CE854" s="89">
        <f t="shared" ca="1" si="1458"/>
        <v>-0.7853973648478858</v>
      </c>
      <c r="CF854" s="89">
        <f t="shared" ca="1" si="1458"/>
        <v>0.89202156467455418</v>
      </c>
      <c r="CG854" s="89">
        <f t="shared" ca="1" si="1458"/>
        <v>0.86591690328205662</v>
      </c>
      <c r="CH854" s="89">
        <f t="shared" ca="1" si="1458"/>
        <v>1.3271774254869286</v>
      </c>
      <c r="CI854" s="89">
        <f t="shared" ca="1" si="1458"/>
        <v>0.22917065760858546</v>
      </c>
      <c r="CJ854" s="89">
        <f t="shared" ca="1" si="1489"/>
        <v>-0.44678702090590394</v>
      </c>
      <c r="CK854" s="89">
        <f t="shared" ca="1" si="1489"/>
        <v>-0.24382318925315039</v>
      </c>
      <c r="CL854" s="89">
        <f t="shared" ca="1" si="1489"/>
        <v>-9.8490130051662406E-2</v>
      </c>
      <c r="CM854" s="89">
        <f t="shared" ca="1" si="1479"/>
        <v>1.1748461193960948</v>
      </c>
      <c r="CN854" s="89">
        <f t="shared" ca="1" si="1479"/>
        <v>2.1457045476825716</v>
      </c>
      <c r="CO854" s="89">
        <f t="shared" ca="1" si="1479"/>
        <v>1.1953072472428286</v>
      </c>
      <c r="CP854" s="89">
        <f t="shared" ca="1" si="1479"/>
        <v>1.0193655226331779</v>
      </c>
      <c r="CQ854" s="89">
        <f t="shared" ca="1" si="1479"/>
        <v>1.5691849346009197</v>
      </c>
      <c r="CR854" s="5">
        <f t="shared" ca="1" si="1479"/>
        <v>1.2925689933192701</v>
      </c>
      <c r="CS854" s="5">
        <f t="shared" ca="1" si="1479"/>
        <v>1.5074123322016748</v>
      </c>
      <c r="CT854" s="5">
        <f t="shared" ca="1" si="1479"/>
        <v>0.97180790237804549</v>
      </c>
      <c r="CU854" s="5">
        <f t="shared" ca="1" si="1479"/>
        <v>-5.2983943123463551E-3</v>
      </c>
      <c r="CV854" s="5">
        <f t="shared" ca="1" si="1479"/>
        <v>-0.81120450322842386</v>
      </c>
      <c r="CW854" s="5" t="str">
        <f t="shared" si="1479"/>
        <v/>
      </c>
      <c r="CX854" s="5" t="str">
        <f t="shared" si="1479"/>
        <v/>
      </c>
      <c r="CY854" s="5" t="str">
        <f t="shared" si="1479"/>
        <v/>
      </c>
      <c r="CZ854" s="5" t="str">
        <f t="shared" si="1479"/>
        <v/>
      </c>
      <c r="DA854" s="5" t="str">
        <f t="shared" si="1487"/>
        <v/>
      </c>
      <c r="DB854" s="5" t="str">
        <f t="shared" si="1487"/>
        <v/>
      </c>
      <c r="DC854" s="5" t="str">
        <f t="shared" si="1487"/>
        <v/>
      </c>
      <c r="DD854" s="5" t="str">
        <f t="shared" si="1480"/>
        <v/>
      </c>
      <c r="DE854" s="5" t="str">
        <f t="shared" si="1480"/>
        <v/>
      </c>
      <c r="DF854" s="5" t="str">
        <f t="shared" si="1480"/>
        <v/>
      </c>
      <c r="DG854" s="133" t="str">
        <f t="shared" si="1480"/>
        <v/>
      </c>
      <c r="EE854" s="107"/>
      <c r="EF854" s="107"/>
      <c r="EG854" s="107"/>
      <c r="EH854" s="107"/>
      <c r="EI854" s="107"/>
      <c r="EJ854" s="107"/>
      <c r="EK854" s="107"/>
      <c r="EL854" s="107"/>
      <c r="EM854" s="107"/>
      <c r="EN854" s="107"/>
      <c r="EO854" s="107"/>
      <c r="EP854" s="107"/>
      <c r="EQ854" s="107"/>
      <c r="ER854" s="107"/>
      <c r="ES854" s="107"/>
      <c r="ET854" s="107"/>
      <c r="EU854" s="107"/>
      <c r="EV854" s="107"/>
      <c r="EW854" s="107"/>
      <c r="EX854" s="107"/>
      <c r="EY854" s="107"/>
    </row>
    <row r="855" spans="1:155" x14ac:dyDescent="0.25">
      <c r="A855" s="176">
        <f t="shared" ca="1" si="1466"/>
        <v>1.3345587376352661</v>
      </c>
      <c r="B855" s="164">
        <f t="shared" ca="1" si="1467"/>
        <v>8.664684746894355E-2</v>
      </c>
      <c r="C855" s="106">
        <f t="shared" ca="1" si="1468"/>
        <v>0.65028868723324129</v>
      </c>
      <c r="D855" s="108">
        <f t="shared" ca="1" si="1469"/>
        <v>1.5459964260070322</v>
      </c>
      <c r="E855" s="109">
        <f t="shared" ca="1" si="1470"/>
        <v>17.842500577544463</v>
      </c>
      <c r="F855" s="109">
        <f t="shared" ca="1" si="1471"/>
        <v>6.9903393400983811</v>
      </c>
      <c r="G855" s="109">
        <f t="shared" ca="1" si="1472"/>
        <v>17.900607682720796</v>
      </c>
      <c r="H855" s="109">
        <f t="shared" ca="1" si="1473"/>
        <v>10.910268342622416</v>
      </c>
      <c r="I855" s="177"/>
      <c r="J855" s="30" t="s">
        <v>843</v>
      </c>
      <c r="K855" s="89">
        <f t="shared" ref="K855:T864" ca="1" si="1490">IF(K$61&gt;0,INDEX($K$64:$BH$64,INT($K$1*RAND())+1),"")</f>
        <v>2.8755171397204293E-2</v>
      </c>
      <c r="L855" s="89">
        <f t="shared" ca="1" si="1490"/>
        <v>5.4419538639000731E-2</v>
      </c>
      <c r="M855" s="89">
        <f t="shared" ca="1" si="1490"/>
        <v>-0.22096981093654566</v>
      </c>
      <c r="N855" s="89">
        <f t="shared" ca="1" si="1490"/>
        <v>-1.4331148233707331</v>
      </c>
      <c r="O855" s="89">
        <f t="shared" ca="1" si="1490"/>
        <v>-0.81775242806075465</v>
      </c>
      <c r="P855" s="89">
        <f t="shared" ca="1" si="1490"/>
        <v>0.74370258632857644</v>
      </c>
      <c r="Q855" s="89">
        <f t="shared" ca="1" si="1490"/>
        <v>-0.30649199665355353</v>
      </c>
      <c r="R855" s="89">
        <f t="shared" ca="1" si="1490"/>
        <v>0.21206368060581204</v>
      </c>
      <c r="S855" s="89">
        <f t="shared" ca="1" si="1490"/>
        <v>1.1628631778867338</v>
      </c>
      <c r="T855" s="89">
        <f t="shared" ca="1" si="1490"/>
        <v>-1.3483164959119551</v>
      </c>
      <c r="U855" s="89">
        <f t="shared" ref="U855:AD864" ca="1" si="1491">IF(U$61&gt;0,INDEX($K$64:$BH$64,INT($K$1*RAND())+1),"")</f>
        <v>0.74370258632857644</v>
      </c>
      <c r="V855" s="89">
        <f t="shared" ca="1" si="1491"/>
        <v>-0.22096981093654566</v>
      </c>
      <c r="W855" s="89">
        <f t="shared" ca="1" si="1491"/>
        <v>0.51560491500326755</v>
      </c>
      <c r="X855" s="89">
        <f t="shared" ca="1" si="1491"/>
        <v>-0.22096981093654566</v>
      </c>
      <c r="Y855" s="89">
        <f t="shared" ca="1" si="1491"/>
        <v>-0.81775242806075465</v>
      </c>
      <c r="Z855" s="89">
        <f t="shared" ca="1" si="1491"/>
        <v>-2.3856124570488357E-2</v>
      </c>
      <c r="AA855" s="89">
        <f t="shared" ca="1" si="1491"/>
        <v>0.94353006046483001</v>
      </c>
      <c r="AB855" s="89">
        <f t="shared" ca="1" si="1491"/>
        <v>-2.3856124570488357E-2</v>
      </c>
      <c r="AC855" s="89">
        <f t="shared" ca="1" si="1491"/>
        <v>2.8755171397204293E-2</v>
      </c>
      <c r="AD855" s="89">
        <f t="shared" ca="1" si="1491"/>
        <v>0.53753403810350731</v>
      </c>
      <c r="AE855" s="89">
        <f t="shared" ref="AE855:AN864" ca="1" si="1492">IF(AE$61&gt;0,INDEX($K$64:$BH$64,INT($K$1*RAND())+1),"")</f>
        <v>-0.81775242806075465</v>
      </c>
      <c r="AF855" s="89">
        <f t="shared" ca="1" si="1492"/>
        <v>-1.3483164959119551</v>
      </c>
      <c r="AG855" s="89">
        <f t="shared" ca="1" si="1492"/>
        <v>0.13695300672662025</v>
      </c>
      <c r="AH855" s="89">
        <f t="shared" ca="1" si="1492"/>
        <v>3.6539036893229848E-2</v>
      </c>
      <c r="AI855" s="89">
        <f t="shared" ca="1" si="1492"/>
        <v>0.89371861765175975</v>
      </c>
      <c r="AJ855" s="89">
        <f t="shared" ca="1" si="1492"/>
        <v>-0.30649199665355353</v>
      </c>
      <c r="AK855" s="89">
        <f t="shared" ca="1" si="1492"/>
        <v>-0.41184718490169098</v>
      </c>
      <c r="AL855" s="89">
        <f t="shared" ca="1" si="1492"/>
        <v>0.14357639329378769</v>
      </c>
      <c r="AM855" s="89">
        <f t="shared" ca="1" si="1492"/>
        <v>-0.15653910921934289</v>
      </c>
      <c r="AN855" s="89">
        <f t="shared" ca="1" si="1492"/>
        <v>-0.22096981093654566</v>
      </c>
      <c r="AO855" s="89">
        <f t="shared" ref="AO855:AX864" ca="1" si="1493">IF(AO$61&gt;0,INDEX($K$64:$BH$64,INT($K$1*RAND())+1),"")</f>
        <v>-0.44623785415300243</v>
      </c>
      <c r="AP855" s="89">
        <f t="shared" ca="1" si="1493"/>
        <v>-1.3483164959119551</v>
      </c>
      <c r="AQ855" s="89">
        <f t="shared" ca="1" si="1493"/>
        <v>1.4105767449530626E-2</v>
      </c>
      <c r="AR855" s="89">
        <f t="shared" ca="1" si="1493"/>
        <v>-0.22096981093654566</v>
      </c>
      <c r="AS855" s="89">
        <f t="shared" ca="1" si="1493"/>
        <v>-0.41558093709150801</v>
      </c>
      <c r="AT855" s="89">
        <f t="shared" ca="1" si="1493"/>
        <v>0.2685645797022288</v>
      </c>
      <c r="AU855" s="89">
        <f t="shared" ca="1" si="1493"/>
        <v>3.6539036893229848E-2</v>
      </c>
      <c r="AV855" s="89">
        <f t="shared" ca="1" si="1493"/>
        <v>0.2685645797022288</v>
      </c>
      <c r="AW855" s="89">
        <f t="shared" ca="1" si="1493"/>
        <v>-1.0097454203712564</v>
      </c>
      <c r="AX855" s="89" t="str">
        <f t="shared" ca="1" si="1493"/>
        <v/>
      </c>
      <c r="AY855" s="89" t="str">
        <f t="shared" ref="AY855:BH864" ca="1" si="1494">IF(AY$61&gt;0,INDEX($K$64:$BH$64,INT($K$1*RAND())+1),"")</f>
        <v/>
      </c>
      <c r="AZ855" s="89" t="str">
        <f t="shared" ca="1" si="1494"/>
        <v/>
      </c>
      <c r="BA855" s="89" t="str">
        <f t="shared" ca="1" si="1494"/>
        <v/>
      </c>
      <c r="BB855" s="89" t="str">
        <f t="shared" ca="1" si="1494"/>
        <v/>
      </c>
      <c r="BC855" s="89" t="str">
        <f t="shared" ca="1" si="1494"/>
        <v/>
      </c>
      <c r="BD855" s="89" t="str">
        <f t="shared" ca="1" si="1494"/>
        <v/>
      </c>
      <c r="BE855" s="89" t="str">
        <f t="shared" ca="1" si="1494"/>
        <v/>
      </c>
      <c r="BF855" s="89" t="str">
        <f t="shared" ca="1" si="1494"/>
        <v/>
      </c>
      <c r="BG855" s="89" t="str">
        <f t="shared" ca="1" si="1494"/>
        <v/>
      </c>
      <c r="BH855" s="89" t="str">
        <f t="shared" ca="1" si="1494"/>
        <v/>
      </c>
      <c r="BJ855" s="132">
        <f t="shared" ca="1" si="1488"/>
        <v>1.0422238220314566</v>
      </c>
      <c r="BK855" s="89">
        <f t="shared" ca="1" si="1488"/>
        <v>1.0384948019661779</v>
      </c>
      <c r="BL855" s="89">
        <f t="shared" ca="1" si="1486"/>
        <v>0.78318569425415485</v>
      </c>
      <c r="BM855" s="89">
        <f t="shared" ca="1" si="1486"/>
        <v>-0.77769535427009617</v>
      </c>
      <c r="BN855" s="89">
        <f t="shared" ca="1" si="1486"/>
        <v>0.25719084169540674</v>
      </c>
      <c r="BO855" s="89">
        <f t="shared" ca="1" si="1486"/>
        <v>1.5969458393614016</v>
      </c>
      <c r="BP855" s="89">
        <f t="shared" ca="1" si="1486"/>
        <v>0.6989524164297567</v>
      </c>
      <c r="BQ855" s="89">
        <f t="shared" ca="1" si="1486"/>
        <v>1.0826050206607956</v>
      </c>
      <c r="BR855" s="89">
        <f t="shared" ca="1" si="1486"/>
        <v>1.9307634382009689</v>
      </c>
      <c r="BS855" s="89">
        <f t="shared" ca="1" si="1486"/>
        <v>-0.74189910431388828</v>
      </c>
      <c r="BT855" s="89">
        <f t="shared" ca="1" si="1486"/>
        <v>1.4840249332576441</v>
      </c>
      <c r="BU855" s="89">
        <f t="shared" ca="1" si="1458"/>
        <v>0.50272248050007007</v>
      </c>
      <c r="BV855" s="89">
        <f t="shared" ca="1" si="1458"/>
        <v>0.8590065045642834</v>
      </c>
      <c r="BW855" s="89">
        <f t="shared" ca="1" si="1458"/>
        <v>0.21211304668891728</v>
      </c>
      <c r="BX855" s="89">
        <f t="shared" ca="1" si="1458"/>
        <v>0.12503848673057649</v>
      </c>
      <c r="BY855" s="89">
        <f t="shared" ca="1" si="1458"/>
        <v>1.1891967695565899</v>
      </c>
      <c r="BZ855" s="89">
        <f t="shared" ca="1" si="1458"/>
        <v>1.9599066130519214</v>
      </c>
      <c r="CA855" s="89">
        <f t="shared" ca="1" si="1458"/>
        <v>1.1595283104431653</v>
      </c>
      <c r="CB855" s="89">
        <f t="shared" ca="1" si="1458"/>
        <v>0.31813265819115233</v>
      </c>
      <c r="CC855" s="89">
        <f t="shared" ca="1" si="1458"/>
        <v>1.4654317793796228</v>
      </c>
      <c r="CD855" s="89">
        <f t="shared" ca="1" si="1458"/>
        <v>0.18160110931052786</v>
      </c>
      <c r="CE855" s="89">
        <f t="shared" ca="1" si="1458"/>
        <v>-0.70059903738910778</v>
      </c>
      <c r="CF855" s="89">
        <f t="shared" ca="1" si="1458"/>
        <v>-0.13388860648555934</v>
      </c>
      <c r="CG855" s="89">
        <f t="shared" ca="1" si="1458"/>
        <v>0.75887954688149883</v>
      </c>
      <c r="CH855" s="89">
        <f t="shared" ca="1" si="1458"/>
        <v>1.8094110299204185</v>
      </c>
      <c r="CI855" s="89">
        <f t="shared" ca="1" si="1458"/>
        <v>-0.97103995669672782</v>
      </c>
      <c r="CJ855" s="89">
        <f t="shared" ca="1" si="1489"/>
        <v>-0.88738937720479916</v>
      </c>
      <c r="CK855" s="89">
        <f t="shared" ca="1" si="1489"/>
        <v>-0.11435256340889333</v>
      </c>
      <c r="CL855" s="89">
        <f t="shared" ca="1" si="1489"/>
        <v>0.19120861488199714</v>
      </c>
      <c r="CM855" s="89">
        <f t="shared" ca="1" si="1479"/>
        <v>0.8102999151657615</v>
      </c>
      <c r="CN855" s="89">
        <f t="shared" ca="1" si="1479"/>
        <v>0.53660351564283515</v>
      </c>
      <c r="CO855" s="89">
        <f t="shared" ca="1" si="1479"/>
        <v>-0.46270908006347888</v>
      </c>
      <c r="CP855" s="89">
        <f t="shared" ca="1" si="1479"/>
        <v>0.97905175144370782</v>
      </c>
      <c r="CQ855" s="89">
        <f t="shared" ca="1" si="1479"/>
        <v>0.52377726247751755</v>
      </c>
      <c r="CR855" s="5">
        <f t="shared" ca="1" si="1479"/>
        <v>0.73341166293397442</v>
      </c>
      <c r="CS855" s="5">
        <f t="shared" ca="1" si="1479"/>
        <v>1.3644918986856336</v>
      </c>
      <c r="CT855" s="5">
        <f t="shared" ca="1" si="1479"/>
        <v>1.2184066473747268</v>
      </c>
      <c r="CU855" s="5">
        <f t="shared" ca="1" si="1479"/>
        <v>1.0810186134506372</v>
      </c>
      <c r="CV855" s="5">
        <f t="shared" ca="1" si="1479"/>
        <v>-0.81120450322842386</v>
      </c>
      <c r="CW855" s="5" t="str">
        <f t="shared" si="1479"/>
        <v/>
      </c>
      <c r="CX855" s="5" t="str">
        <f t="shared" si="1479"/>
        <v/>
      </c>
      <c r="CY855" s="5" t="str">
        <f t="shared" si="1479"/>
        <v/>
      </c>
      <c r="CZ855" s="5" t="str">
        <f t="shared" si="1479"/>
        <v/>
      </c>
      <c r="DA855" s="5" t="str">
        <f t="shared" si="1487"/>
        <v/>
      </c>
      <c r="DB855" s="5" t="str">
        <f t="shared" si="1487"/>
        <v/>
      </c>
      <c r="DC855" s="5" t="str">
        <f t="shared" si="1487"/>
        <v/>
      </c>
      <c r="DD855" s="5" t="str">
        <f t="shared" si="1480"/>
        <v/>
      </c>
      <c r="DE855" s="5" t="str">
        <f t="shared" si="1480"/>
        <v/>
      </c>
      <c r="DF855" s="5" t="str">
        <f t="shared" si="1480"/>
        <v/>
      </c>
      <c r="DG855" s="133" t="str">
        <f t="shared" si="1480"/>
        <v/>
      </c>
      <c r="EE855" s="107"/>
      <c r="EF855" s="107"/>
      <c r="EG855" s="107"/>
      <c r="EH855" s="107"/>
      <c r="EI855" s="107"/>
      <c r="EJ855" s="107"/>
      <c r="EK855" s="107"/>
      <c r="EL855" s="107"/>
      <c r="EM855" s="107"/>
      <c r="EN855" s="107"/>
      <c r="EO855" s="107"/>
      <c r="EP855" s="107"/>
      <c r="EQ855" s="107"/>
      <c r="ER855" s="107"/>
      <c r="ES855" s="107"/>
      <c r="ET855" s="107"/>
      <c r="EU855" s="107"/>
      <c r="EV855" s="107"/>
      <c r="EW855" s="107"/>
      <c r="EX855" s="107"/>
      <c r="EY855" s="107"/>
    </row>
    <row r="856" spans="1:155" x14ac:dyDescent="0.25">
      <c r="A856" s="176">
        <f t="shared" ca="1" si="1466"/>
        <v>1.2038089718460503</v>
      </c>
      <c r="B856" s="164">
        <f t="shared" ca="1" si="1467"/>
        <v>7.5104881838170184E-2</v>
      </c>
      <c r="C856" s="106">
        <f t="shared" ca="1" si="1468"/>
        <v>0.77765558160532278</v>
      </c>
      <c r="D856" s="108">
        <f t="shared" ca="1" si="1469"/>
        <v>1.5061830736470068</v>
      </c>
      <c r="E856" s="109">
        <f t="shared" ca="1" si="1470"/>
        <v>20.054396422490964</v>
      </c>
      <c r="F856" s="109">
        <f t="shared" ca="1" si="1471"/>
        <v>7.9128067401820736</v>
      </c>
      <c r="G856" s="109">
        <f t="shared" ca="1" si="1472"/>
        <v>19.695205129320048</v>
      </c>
      <c r="H856" s="109">
        <f t="shared" ca="1" si="1473"/>
        <v>11.782398389137974</v>
      </c>
      <c r="I856" s="177"/>
      <c r="J856" s="30" t="s">
        <v>844</v>
      </c>
      <c r="K856" s="89">
        <f t="shared" ca="1" si="1490"/>
        <v>-0.30700255599325066</v>
      </c>
      <c r="L856" s="89">
        <f t="shared" ca="1" si="1490"/>
        <v>-0.21005970810345143</v>
      </c>
      <c r="M856" s="89">
        <f t="shared" ca="1" si="1490"/>
        <v>-0.22096981093654566</v>
      </c>
      <c r="N856" s="89">
        <f t="shared" ca="1" si="1490"/>
        <v>6.3830203882474623E-2</v>
      </c>
      <c r="O856" s="89">
        <f t="shared" ca="1" si="1490"/>
        <v>-1.3483164959119551</v>
      </c>
      <c r="P856" s="89">
        <f t="shared" ca="1" si="1490"/>
        <v>-1.4331148233707331</v>
      </c>
      <c r="Q856" s="89">
        <f t="shared" ca="1" si="1490"/>
        <v>-0.41184718490169098</v>
      </c>
      <c r="R856" s="89">
        <f t="shared" ca="1" si="1490"/>
        <v>-1.3483164959119551</v>
      </c>
      <c r="S856" s="89">
        <f t="shared" ca="1" si="1490"/>
        <v>9.8583260592283506E-2</v>
      </c>
      <c r="T856" s="89">
        <f t="shared" ca="1" si="1490"/>
        <v>-1.0649490381436091</v>
      </c>
      <c r="U856" s="89">
        <f t="shared" ca="1" si="1491"/>
        <v>0.51560491500326755</v>
      </c>
      <c r="V856" s="89">
        <f t="shared" ca="1" si="1491"/>
        <v>0.89371861765175975</v>
      </c>
      <c r="W856" s="89">
        <f t="shared" ca="1" si="1491"/>
        <v>0.89371861765175975</v>
      </c>
      <c r="X856" s="89">
        <f t="shared" ca="1" si="1491"/>
        <v>0.74370258632857644</v>
      </c>
      <c r="Y856" s="89">
        <f t="shared" ca="1" si="1491"/>
        <v>0.41148501321826991</v>
      </c>
      <c r="Z856" s="89">
        <f t="shared" ca="1" si="1491"/>
        <v>5.4419538639000731E-2</v>
      </c>
      <c r="AA856" s="89">
        <f t="shared" ca="1" si="1491"/>
        <v>-1.0097454203712564</v>
      </c>
      <c r="AB856" s="89">
        <f t="shared" ca="1" si="1491"/>
        <v>-0.21005970810345143</v>
      </c>
      <c r="AC856" s="89">
        <f t="shared" ca="1" si="1491"/>
        <v>-1.4331148233707331</v>
      </c>
      <c r="AD856" s="89">
        <f t="shared" ca="1" si="1491"/>
        <v>0.74160465676181864</v>
      </c>
      <c r="AE856" s="89">
        <f t="shared" ca="1" si="1492"/>
        <v>0.13695300672662025</v>
      </c>
      <c r="AF856" s="89">
        <f t="shared" ca="1" si="1492"/>
        <v>-1.4331148233707331</v>
      </c>
      <c r="AG856" s="89">
        <f t="shared" ca="1" si="1492"/>
        <v>-1.3483164959119551</v>
      </c>
      <c r="AH856" s="89">
        <f t="shared" ca="1" si="1492"/>
        <v>0.89371861765175975</v>
      </c>
      <c r="AI856" s="89">
        <f t="shared" ca="1" si="1492"/>
        <v>6.3830203882474623E-2</v>
      </c>
      <c r="AJ856" s="89">
        <f t="shared" ca="1" si="1492"/>
        <v>0.89371861765175975</v>
      </c>
      <c r="AK856" s="89">
        <f t="shared" ca="1" si="1492"/>
        <v>2.8755171397204293E-2</v>
      </c>
      <c r="AL856" s="89">
        <f t="shared" ca="1" si="1492"/>
        <v>1.4105767449530626E-2</v>
      </c>
      <c r="AM856" s="89">
        <f t="shared" ca="1" si="1492"/>
        <v>-1.3483164959119551</v>
      </c>
      <c r="AN856" s="89">
        <f t="shared" ca="1" si="1492"/>
        <v>0.82443786118685636</v>
      </c>
      <c r="AO856" s="89">
        <f t="shared" ca="1" si="1493"/>
        <v>-0.31999883307611282</v>
      </c>
      <c r="AP856" s="89">
        <f t="shared" ca="1" si="1493"/>
        <v>0.82443786118685636</v>
      </c>
      <c r="AQ856" s="89">
        <f t="shared" ca="1" si="1493"/>
        <v>5.4419538639000731E-2</v>
      </c>
      <c r="AR856" s="89">
        <f t="shared" ca="1" si="1493"/>
        <v>-0.15653910921934289</v>
      </c>
      <c r="AS856" s="89">
        <f t="shared" ca="1" si="1493"/>
        <v>-2.3856124570488357E-2</v>
      </c>
      <c r="AT856" s="89">
        <f t="shared" ca="1" si="1493"/>
        <v>-1.0649490381436091</v>
      </c>
      <c r="AU856" s="89">
        <f t="shared" ca="1" si="1493"/>
        <v>0.21206368060581204</v>
      </c>
      <c r="AV856" s="89">
        <f t="shared" ca="1" si="1493"/>
        <v>3.6539036893229848E-2</v>
      </c>
      <c r="AW856" s="89">
        <f t="shared" ca="1" si="1493"/>
        <v>-0.21005970810345143</v>
      </c>
      <c r="AX856" s="89" t="str">
        <f t="shared" ca="1" si="1493"/>
        <v/>
      </c>
      <c r="AY856" s="89" t="str">
        <f t="shared" ca="1" si="1494"/>
        <v/>
      </c>
      <c r="AZ856" s="89" t="str">
        <f t="shared" ca="1" si="1494"/>
        <v/>
      </c>
      <c r="BA856" s="89" t="str">
        <f t="shared" ca="1" si="1494"/>
        <v/>
      </c>
      <c r="BB856" s="89" t="str">
        <f t="shared" ca="1" si="1494"/>
        <v/>
      </c>
      <c r="BC856" s="89" t="str">
        <f t="shared" ca="1" si="1494"/>
        <v/>
      </c>
      <c r="BD856" s="89" t="str">
        <f t="shared" ca="1" si="1494"/>
        <v/>
      </c>
      <c r="BE856" s="89" t="str">
        <f t="shared" ca="1" si="1494"/>
        <v/>
      </c>
      <c r="BF856" s="89" t="str">
        <f t="shared" ca="1" si="1494"/>
        <v/>
      </c>
      <c r="BG856" s="89" t="str">
        <f t="shared" ca="1" si="1494"/>
        <v/>
      </c>
      <c r="BH856" s="89" t="str">
        <f t="shared" ca="1" si="1494"/>
        <v/>
      </c>
      <c r="BJ856" s="132">
        <f t="shared" ca="1" si="1488"/>
        <v>0.70646609464100163</v>
      </c>
      <c r="BK856" s="89">
        <f t="shared" ca="1" si="1488"/>
        <v>0.77401555522372589</v>
      </c>
      <c r="BL856" s="89">
        <f t="shared" ca="1" si="1486"/>
        <v>0.78318569425415485</v>
      </c>
      <c r="BM856" s="89">
        <f t="shared" ca="1" si="1486"/>
        <v>0.7192496729831116</v>
      </c>
      <c r="BN856" s="89">
        <f t="shared" ca="1" si="1486"/>
        <v>-0.27337322615579374</v>
      </c>
      <c r="BO856" s="89">
        <f t="shared" ca="1" si="1486"/>
        <v>-0.57987157033790793</v>
      </c>
      <c r="BP856" s="89">
        <f t="shared" ca="1" si="1486"/>
        <v>0.59359722818161931</v>
      </c>
      <c r="BQ856" s="89">
        <f t="shared" ca="1" si="1486"/>
        <v>-0.47777515585697161</v>
      </c>
      <c r="BR856" s="89">
        <f t="shared" ca="1" si="1486"/>
        <v>0.86648352090651859</v>
      </c>
      <c r="BS856" s="89">
        <f t="shared" ca="1" si="1486"/>
        <v>-0.45853164654554224</v>
      </c>
      <c r="BT856" s="89">
        <f t="shared" ca="1" si="1486"/>
        <v>1.2559272619323352</v>
      </c>
      <c r="BU856" s="89">
        <f t="shared" ca="1" si="1458"/>
        <v>1.6174109090883755</v>
      </c>
      <c r="BV856" s="89">
        <f t="shared" ca="1" si="1458"/>
        <v>1.2371202072127756</v>
      </c>
      <c r="BW856" s="89">
        <f t="shared" ca="1" si="1458"/>
        <v>1.1767854439540395</v>
      </c>
      <c r="BX856" s="89">
        <f t="shared" ca="1" si="1458"/>
        <v>1.3542759280096011</v>
      </c>
      <c r="BY856" s="89">
        <f t="shared" ca="1" si="1458"/>
        <v>1.2674724327660789</v>
      </c>
      <c r="BZ856" s="89">
        <f t="shared" ca="1" si="1458"/>
        <v>6.6311322158350006E-3</v>
      </c>
      <c r="CA856" s="89">
        <f t="shared" ca="1" si="1458"/>
        <v>0.97332472691020211</v>
      </c>
      <c r="CB856" s="89">
        <f t="shared" ca="1" si="1458"/>
        <v>-1.1437373365767851</v>
      </c>
      <c r="CC856" s="89">
        <f t="shared" ca="1" si="1458"/>
        <v>1.669502398037934</v>
      </c>
      <c r="CD856" s="89">
        <f t="shared" ca="1" si="1458"/>
        <v>1.1363065440979028</v>
      </c>
      <c r="CE856" s="89">
        <f t="shared" ca="1" si="1458"/>
        <v>-0.7853973648478858</v>
      </c>
      <c r="CF856" s="89">
        <f t="shared" ca="1" si="1458"/>
        <v>-1.6191581091241347</v>
      </c>
      <c r="CG856" s="89">
        <f t="shared" ca="1" si="1458"/>
        <v>1.6160591276400287</v>
      </c>
      <c r="CH856" s="89">
        <f t="shared" ca="1" si="1458"/>
        <v>0.97952261615113345</v>
      </c>
      <c r="CI856" s="89">
        <f t="shared" ca="1" si="1458"/>
        <v>0.22917065760858546</v>
      </c>
      <c r="CJ856" s="89">
        <f t="shared" ca="1" si="1489"/>
        <v>-0.44678702090590394</v>
      </c>
      <c r="CK856" s="89">
        <f t="shared" ca="1" si="1489"/>
        <v>-0.24382318925315039</v>
      </c>
      <c r="CL856" s="89">
        <f t="shared" ca="1" si="1489"/>
        <v>-1.0005687718106151</v>
      </c>
      <c r="CM856" s="89">
        <f t="shared" ca="1" si="1479"/>
        <v>1.8557075872891635</v>
      </c>
      <c r="CN856" s="89">
        <f t="shared" ca="1" si="1479"/>
        <v>0.66284253671972482</v>
      </c>
      <c r="CO856" s="89">
        <f t="shared" ca="1" si="1479"/>
        <v>1.7100452770353325</v>
      </c>
      <c r="CP856" s="89">
        <f t="shared" ca="1" si="1479"/>
        <v>1.0193655226331779</v>
      </c>
      <c r="CQ856" s="89">
        <f t="shared" ca="1" si="1479"/>
        <v>0.58820796419472032</v>
      </c>
      <c r="CR856" s="5">
        <f t="shared" ca="1" si="1479"/>
        <v>1.125136475454994</v>
      </c>
      <c r="CS856" s="5">
        <f t="shared" ca="1" si="1479"/>
        <v>3.0978280839795813E-2</v>
      </c>
      <c r="CT856" s="5">
        <f t="shared" ca="1" si="1479"/>
        <v>1.393931291087309</v>
      </c>
      <c r="CU856" s="5">
        <f t="shared" ca="1" si="1479"/>
        <v>0.8489930706416382</v>
      </c>
      <c r="CV856" s="5">
        <f t="shared" ca="1" si="1479"/>
        <v>-1.1518790960618919E-2</v>
      </c>
      <c r="CW856" s="5" t="str">
        <f t="shared" si="1479"/>
        <v/>
      </c>
      <c r="CX856" s="5" t="str">
        <f t="shared" si="1479"/>
        <v/>
      </c>
      <c r="CY856" s="5" t="str">
        <f t="shared" si="1479"/>
        <v/>
      </c>
      <c r="CZ856" s="5" t="str">
        <f t="shared" si="1479"/>
        <v/>
      </c>
      <c r="DA856" s="5" t="str">
        <f t="shared" si="1487"/>
        <v/>
      </c>
      <c r="DB856" s="5" t="str">
        <f t="shared" si="1487"/>
        <v/>
      </c>
      <c r="DC856" s="5" t="str">
        <f t="shared" si="1487"/>
        <v/>
      </c>
      <c r="DD856" s="5" t="str">
        <f t="shared" si="1480"/>
        <v/>
      </c>
      <c r="DE856" s="5" t="str">
        <f t="shared" si="1480"/>
        <v/>
      </c>
      <c r="DF856" s="5" t="str">
        <f t="shared" si="1480"/>
        <v/>
      </c>
      <c r="DG856" s="133" t="str">
        <f t="shared" si="1480"/>
        <v/>
      </c>
      <c r="EE856" s="107"/>
      <c r="EF856" s="107"/>
      <c r="EG856" s="107"/>
      <c r="EH856" s="107"/>
      <c r="EI856" s="107"/>
      <c r="EJ856" s="107"/>
      <c r="EK856" s="107"/>
      <c r="EL856" s="107"/>
      <c r="EM856" s="107"/>
      <c r="EN856" s="107"/>
      <c r="EO856" s="107"/>
      <c r="EP856" s="107"/>
      <c r="EQ856" s="107"/>
      <c r="ER856" s="107"/>
      <c r="ES856" s="107"/>
      <c r="ET856" s="107"/>
      <c r="EU856" s="107"/>
      <c r="EV856" s="107"/>
      <c r="EW856" s="107"/>
      <c r="EX856" s="107"/>
      <c r="EY856" s="107"/>
    </row>
    <row r="857" spans="1:155" x14ac:dyDescent="0.25">
      <c r="A857" s="176">
        <f t="shared" ca="1" si="1466"/>
        <v>1.1641176750692455</v>
      </c>
      <c r="B857" s="164">
        <f t="shared" ca="1" si="1467"/>
        <v>4.8476765958741778E-2</v>
      </c>
      <c r="C857" s="106">
        <f t="shared" ca="1" si="1468"/>
        <v>0.59149354110644115</v>
      </c>
      <c r="D857" s="108">
        <f t="shared" ca="1" si="1469"/>
        <v>1.3390499796545641</v>
      </c>
      <c r="E857" s="109">
        <f t="shared" ca="1" si="1470"/>
        <v>27.622510560919427</v>
      </c>
      <c r="F857" s="109">
        <f t="shared" ca="1" si="1471"/>
        <v>11.222100726137214</v>
      </c>
      <c r="G857" s="109">
        <f t="shared" ca="1" si="1472"/>
        <v>24.851644868684065</v>
      </c>
      <c r="H857" s="109">
        <f t="shared" ca="1" si="1473"/>
        <v>13.629544142546852</v>
      </c>
      <c r="I857" s="177"/>
      <c r="J857" s="30" t="s">
        <v>845</v>
      </c>
      <c r="K857" s="89">
        <f t="shared" ca="1" si="1490"/>
        <v>-0.30700255599325066</v>
      </c>
      <c r="L857" s="89">
        <f t="shared" ca="1" si="1490"/>
        <v>0.31960967874145596</v>
      </c>
      <c r="M857" s="89">
        <f t="shared" ca="1" si="1490"/>
        <v>0.14357639329378769</v>
      </c>
      <c r="N857" s="89">
        <f t="shared" ca="1" si="1490"/>
        <v>0.94353006046483001</v>
      </c>
      <c r="O857" s="89">
        <f t="shared" ca="1" si="1490"/>
        <v>-0.21005970810345143</v>
      </c>
      <c r="P857" s="89">
        <f t="shared" ca="1" si="1490"/>
        <v>-0.15653910921934289</v>
      </c>
      <c r="Q857" s="89">
        <f t="shared" ca="1" si="1490"/>
        <v>0.2685645797022288</v>
      </c>
      <c r="R857" s="89">
        <f t="shared" ca="1" si="1490"/>
        <v>0.31960967874145596</v>
      </c>
      <c r="S857" s="89">
        <f t="shared" ca="1" si="1490"/>
        <v>0.41148501321826991</v>
      </c>
      <c r="T857" s="89">
        <f t="shared" ca="1" si="1490"/>
        <v>-0.15653910921934289</v>
      </c>
      <c r="U857" s="89">
        <f t="shared" ca="1" si="1491"/>
        <v>0.3096998313943522</v>
      </c>
      <c r="V857" s="89">
        <f t="shared" ca="1" si="1491"/>
        <v>0.3096998313943522</v>
      </c>
      <c r="W857" s="89">
        <f t="shared" ca="1" si="1491"/>
        <v>0.74370258632857644</v>
      </c>
      <c r="X857" s="89">
        <f t="shared" ca="1" si="1491"/>
        <v>-0.21005970810345143</v>
      </c>
      <c r="Y857" s="89">
        <f t="shared" ca="1" si="1491"/>
        <v>0.14357639329378769</v>
      </c>
      <c r="Z857" s="89">
        <f t="shared" ca="1" si="1491"/>
        <v>-0.30649199665355353</v>
      </c>
      <c r="AA857" s="89">
        <f t="shared" ca="1" si="1491"/>
        <v>3.6539036893229848E-2</v>
      </c>
      <c r="AB857" s="89">
        <f t="shared" ca="1" si="1491"/>
        <v>-2.3856124570488357E-2</v>
      </c>
      <c r="AC857" s="89">
        <f t="shared" ca="1" si="1491"/>
        <v>0.10667228108213433</v>
      </c>
      <c r="AD857" s="89">
        <f t="shared" ca="1" si="1491"/>
        <v>5.4419538639000731E-2</v>
      </c>
      <c r="AE857" s="89">
        <f t="shared" ca="1" si="1492"/>
        <v>-1.0649490381436091</v>
      </c>
      <c r="AF857" s="89">
        <f t="shared" ca="1" si="1492"/>
        <v>6.3830203882474623E-2</v>
      </c>
      <c r="AG857" s="89">
        <f t="shared" ca="1" si="1492"/>
        <v>-0.22096981093654566</v>
      </c>
      <c r="AH857" s="89">
        <f t="shared" ca="1" si="1492"/>
        <v>0.82443786118685636</v>
      </c>
      <c r="AI857" s="89">
        <f t="shared" ca="1" si="1492"/>
        <v>-1.3483164959119551</v>
      </c>
      <c r="AJ857" s="89">
        <f t="shared" ca="1" si="1492"/>
        <v>-2.3856124570488357E-2</v>
      </c>
      <c r="AK857" s="89">
        <f t="shared" ca="1" si="1492"/>
        <v>5.4419538639000731E-2</v>
      </c>
      <c r="AL857" s="89">
        <f t="shared" ca="1" si="1492"/>
        <v>0.89371861765175975</v>
      </c>
      <c r="AM857" s="89">
        <f t="shared" ca="1" si="1492"/>
        <v>0.74370258632857644</v>
      </c>
      <c r="AN857" s="89">
        <f t="shared" ca="1" si="1492"/>
        <v>-1.0649490381436091</v>
      </c>
      <c r="AO857" s="89">
        <f t="shared" ca="1" si="1493"/>
        <v>-0.22096981093654566</v>
      </c>
      <c r="AP857" s="89">
        <f t="shared" ca="1" si="1493"/>
        <v>-1.4331148233707331</v>
      </c>
      <c r="AQ857" s="89">
        <f t="shared" ca="1" si="1493"/>
        <v>1.1628631778867338</v>
      </c>
      <c r="AR857" s="89">
        <f t="shared" ca="1" si="1493"/>
        <v>0.53753403810350731</v>
      </c>
      <c r="AS857" s="89">
        <f t="shared" ca="1" si="1493"/>
        <v>0.14357639329378769</v>
      </c>
      <c r="AT857" s="89">
        <f t="shared" ca="1" si="1493"/>
        <v>-0.44623785415300243</v>
      </c>
      <c r="AU857" s="89">
        <f t="shared" ca="1" si="1493"/>
        <v>-1.0097454203712564</v>
      </c>
      <c r="AV857" s="89">
        <f t="shared" ca="1" si="1493"/>
        <v>1.8449135142460493E-2</v>
      </c>
      <c r="AW857" s="89">
        <f t="shared" ca="1" si="1493"/>
        <v>0.74370258632857644</v>
      </c>
      <c r="AX857" s="89" t="str">
        <f t="shared" ca="1" si="1493"/>
        <v/>
      </c>
      <c r="AY857" s="89" t="str">
        <f t="shared" ca="1" si="1494"/>
        <v/>
      </c>
      <c r="AZ857" s="89" t="str">
        <f t="shared" ca="1" si="1494"/>
        <v/>
      </c>
      <c r="BA857" s="89" t="str">
        <f t="shared" ca="1" si="1494"/>
        <v/>
      </c>
      <c r="BB857" s="89" t="str">
        <f t="shared" ca="1" si="1494"/>
        <v/>
      </c>
      <c r="BC857" s="89" t="str">
        <f t="shared" ca="1" si="1494"/>
        <v/>
      </c>
      <c r="BD857" s="89" t="str">
        <f t="shared" ca="1" si="1494"/>
        <v/>
      </c>
      <c r="BE857" s="89" t="str">
        <f t="shared" ca="1" si="1494"/>
        <v/>
      </c>
      <c r="BF857" s="89" t="str">
        <f t="shared" ca="1" si="1494"/>
        <v/>
      </c>
      <c r="BG857" s="89" t="str">
        <f t="shared" ca="1" si="1494"/>
        <v/>
      </c>
      <c r="BH857" s="89" t="str">
        <f t="shared" ca="1" si="1494"/>
        <v/>
      </c>
      <c r="BJ857" s="132">
        <f t="shared" ca="1" si="1488"/>
        <v>0.70646609464100163</v>
      </c>
      <c r="BK857" s="89">
        <f t="shared" ca="1" si="1488"/>
        <v>1.3036849420686334</v>
      </c>
      <c r="BL857" s="89">
        <f t="shared" ca="1" si="1486"/>
        <v>1.1477318984844882</v>
      </c>
      <c r="BM857" s="89">
        <f t="shared" ca="1" si="1486"/>
        <v>1.598949529565467</v>
      </c>
      <c r="BN857" s="89">
        <f t="shared" ca="1" si="1486"/>
        <v>0.86488356165270996</v>
      </c>
      <c r="BO857" s="89">
        <f t="shared" ca="1" si="1486"/>
        <v>0.69670414381348234</v>
      </c>
      <c r="BP857" s="89">
        <f t="shared" ca="1" si="1486"/>
        <v>1.2740089927855389</v>
      </c>
      <c r="BQ857" s="89">
        <f t="shared" ca="1" si="1486"/>
        <v>1.1901510187964395</v>
      </c>
      <c r="BR857" s="89">
        <f t="shared" ca="1" si="1486"/>
        <v>1.179385273532505</v>
      </c>
      <c r="BS857" s="89">
        <f t="shared" ca="1" si="1486"/>
        <v>0.44987828237872396</v>
      </c>
      <c r="BT857" s="89">
        <f t="shared" ca="1" si="1486"/>
        <v>1.0500221783234198</v>
      </c>
      <c r="BU857" s="89">
        <f t="shared" ca="1" si="1458"/>
        <v>1.0333921228309679</v>
      </c>
      <c r="BV857" s="89">
        <f t="shared" ca="1" si="1458"/>
        <v>1.0871041758895923</v>
      </c>
      <c r="BW857" s="89">
        <f t="shared" ca="1" si="1458"/>
        <v>0.22302314952201152</v>
      </c>
      <c r="BX857" s="89">
        <f t="shared" ca="1" si="1458"/>
        <v>1.0863673080851188</v>
      </c>
      <c r="BY857" s="89">
        <f t="shared" ca="1" si="1458"/>
        <v>0.90656089747352464</v>
      </c>
      <c r="BZ857" s="89">
        <f t="shared" ca="1" si="1458"/>
        <v>1.0529155894803213</v>
      </c>
      <c r="CA857" s="89">
        <f t="shared" ca="1" si="1458"/>
        <v>1.1595283104431653</v>
      </c>
      <c r="CB857" s="89">
        <f t="shared" ca="1" si="1458"/>
        <v>0.39604976787608237</v>
      </c>
      <c r="CC857" s="89">
        <f t="shared" ca="1" si="1458"/>
        <v>0.98231727991511608</v>
      </c>
      <c r="CD857" s="89">
        <f t="shared" ca="1" si="1458"/>
        <v>-6.5595500772326565E-2</v>
      </c>
      <c r="CE857" s="89">
        <f t="shared" ca="1" si="1458"/>
        <v>0.71154766240532197</v>
      </c>
      <c r="CF857" s="89">
        <f t="shared" ca="1" si="1458"/>
        <v>-0.49181142414872525</v>
      </c>
      <c r="CG857" s="89">
        <f t="shared" ca="1" si="1458"/>
        <v>1.5467783711751253</v>
      </c>
      <c r="CH857" s="89">
        <f t="shared" ca="1" si="1458"/>
        <v>-0.4326240836432963</v>
      </c>
      <c r="CI857" s="89">
        <f t="shared" ca="1" si="1458"/>
        <v>-0.68840408461366265</v>
      </c>
      <c r="CJ857" s="89">
        <f t="shared" ca="1" si="1489"/>
        <v>-0.4211226536641075</v>
      </c>
      <c r="CK857" s="89">
        <f t="shared" ca="1" si="1489"/>
        <v>0.63578966094907874</v>
      </c>
      <c r="CL857" s="89">
        <f t="shared" ca="1" si="1489"/>
        <v>1.0914503104299165</v>
      </c>
      <c r="CM857" s="89">
        <f t="shared" ca="1" si="1479"/>
        <v>-3.3679312041301923E-2</v>
      </c>
      <c r="CN857" s="89">
        <f t="shared" ca="1" si="1479"/>
        <v>0.76187155885929192</v>
      </c>
      <c r="CO857" s="89">
        <f t="shared" ca="1" si="1479"/>
        <v>-0.54750740752225691</v>
      </c>
      <c r="CP857" s="89">
        <f t="shared" ca="1" si="1479"/>
        <v>2.127809161880911</v>
      </c>
      <c r="CQ857" s="89">
        <f t="shared" ca="1" si="1479"/>
        <v>1.2822811115175705</v>
      </c>
      <c r="CR857" s="5">
        <f t="shared" ca="1" si="1479"/>
        <v>1.2925689933192701</v>
      </c>
      <c r="CS857" s="5">
        <f t="shared" ca="1" si="1479"/>
        <v>0.64968946483040246</v>
      </c>
      <c r="CT857" s="5">
        <f t="shared" ca="1" si="1479"/>
        <v>0.17212219011024055</v>
      </c>
      <c r="CU857" s="5">
        <f t="shared" ca="1" si="1479"/>
        <v>0.83090316889086879</v>
      </c>
      <c r="CV857" s="5">
        <f t="shared" ca="1" si="1479"/>
        <v>0.94224350347140895</v>
      </c>
      <c r="CW857" s="5" t="str">
        <f t="shared" si="1479"/>
        <v/>
      </c>
      <c r="CX857" s="5" t="str">
        <f t="shared" si="1479"/>
        <v/>
      </c>
      <c r="CY857" s="5" t="str">
        <f t="shared" si="1479"/>
        <v/>
      </c>
      <c r="CZ857" s="5" t="str">
        <f t="shared" si="1479"/>
        <v/>
      </c>
      <c r="DA857" s="5" t="str">
        <f t="shared" si="1487"/>
        <v/>
      </c>
      <c r="DB857" s="5" t="str">
        <f t="shared" si="1487"/>
        <v/>
      </c>
      <c r="DC857" s="5" t="str">
        <f t="shared" si="1487"/>
        <v/>
      </c>
      <c r="DD857" s="5" t="str">
        <f t="shared" si="1480"/>
        <v/>
      </c>
      <c r="DE857" s="5" t="str">
        <f t="shared" si="1480"/>
        <v/>
      </c>
      <c r="DF857" s="5" t="str">
        <f t="shared" si="1480"/>
        <v/>
      </c>
      <c r="DG857" s="133" t="str">
        <f t="shared" si="1480"/>
        <v/>
      </c>
      <c r="EE857" s="107"/>
      <c r="EF857" s="107"/>
      <c r="EG857" s="107"/>
      <c r="EH857" s="107"/>
      <c r="EI857" s="107"/>
      <c r="EJ857" s="107"/>
      <c r="EK857" s="107"/>
      <c r="EL857" s="107"/>
      <c r="EM857" s="107"/>
      <c r="EN857" s="107"/>
      <c r="EO857" s="107"/>
      <c r="EP857" s="107"/>
      <c r="EQ857" s="107"/>
      <c r="ER857" s="107"/>
      <c r="ES857" s="107"/>
      <c r="ET857" s="107"/>
      <c r="EU857" s="107"/>
      <c r="EV857" s="107"/>
      <c r="EW857" s="107"/>
      <c r="EX857" s="107"/>
      <c r="EY857" s="107"/>
    </row>
    <row r="858" spans="1:155" x14ac:dyDescent="0.25">
      <c r="A858" s="176">
        <f t="shared" ca="1" si="1466"/>
        <v>1.347604380096918</v>
      </c>
      <c r="B858" s="164">
        <f t="shared" ca="1" si="1467"/>
        <v>7.9276790740885825E-2</v>
      </c>
      <c r="C858" s="106">
        <f t="shared" ca="1" si="1468"/>
        <v>0.64243830913852551</v>
      </c>
      <c r="D858" s="108">
        <f t="shared" ca="1" si="1469"/>
        <v>1.5539678706213018</v>
      </c>
      <c r="E858" s="109">
        <f t="shared" ca="1" si="1470"/>
        <v>19.601800931881897</v>
      </c>
      <c r="F858" s="109">
        <f t="shared" ca="1" si="1471"/>
        <v>7.6686606461288074</v>
      </c>
      <c r="G858" s="109">
        <f t="shared" ca="1" si="1472"/>
        <v>19.750188646794427</v>
      </c>
      <c r="H858" s="109">
        <f t="shared" ca="1" si="1473"/>
        <v>12.081528000665621</v>
      </c>
      <c r="I858" s="177"/>
      <c r="J858" s="30" t="s">
        <v>846</v>
      </c>
      <c r="K858" s="89">
        <f t="shared" ca="1" si="1490"/>
        <v>-0.41558093709150801</v>
      </c>
      <c r="L858" s="89">
        <f t="shared" ca="1" si="1490"/>
        <v>3.6539036893229848E-2</v>
      </c>
      <c r="M858" s="89">
        <f t="shared" ca="1" si="1490"/>
        <v>-1.3483164959119551</v>
      </c>
      <c r="N858" s="89">
        <f t="shared" ca="1" si="1490"/>
        <v>-1.0649490381436091</v>
      </c>
      <c r="O858" s="89">
        <f t="shared" ca="1" si="1490"/>
        <v>-0.44623785415300243</v>
      </c>
      <c r="P858" s="89">
        <f t="shared" ca="1" si="1490"/>
        <v>1.1628631778867338</v>
      </c>
      <c r="Q858" s="89">
        <f t="shared" ca="1" si="1490"/>
        <v>-9.3840171590928279E-2</v>
      </c>
      <c r="R858" s="89">
        <f t="shared" ca="1" si="1490"/>
        <v>-0.31999883307611282</v>
      </c>
      <c r="S858" s="89">
        <f t="shared" ca="1" si="1490"/>
        <v>0.31960967874145596</v>
      </c>
      <c r="T858" s="89">
        <f t="shared" ca="1" si="1490"/>
        <v>-0.30700255599325066</v>
      </c>
      <c r="U858" s="89">
        <f t="shared" ca="1" si="1491"/>
        <v>-1.4331148233707331</v>
      </c>
      <c r="V858" s="89">
        <f t="shared" ca="1" si="1491"/>
        <v>5.4419538639000731E-2</v>
      </c>
      <c r="W858" s="89">
        <f t="shared" ca="1" si="1491"/>
        <v>9.8583260592283506E-2</v>
      </c>
      <c r="X858" s="89">
        <f t="shared" ca="1" si="1491"/>
        <v>0.14357639329378769</v>
      </c>
      <c r="Y858" s="89">
        <f t="shared" ca="1" si="1491"/>
        <v>1.8449135142460493E-2</v>
      </c>
      <c r="Z858" s="89">
        <f t="shared" ca="1" si="1491"/>
        <v>0.74370258632857644</v>
      </c>
      <c r="AA858" s="89">
        <f t="shared" ca="1" si="1491"/>
        <v>0.94353006046483001</v>
      </c>
      <c r="AB858" s="89">
        <f t="shared" ca="1" si="1491"/>
        <v>0.51560491500326755</v>
      </c>
      <c r="AC858" s="89">
        <f t="shared" ca="1" si="1491"/>
        <v>0.41148501321826991</v>
      </c>
      <c r="AD858" s="89">
        <f t="shared" ca="1" si="1491"/>
        <v>-0.21005970810345143</v>
      </c>
      <c r="AE858" s="89">
        <f t="shared" ca="1" si="1492"/>
        <v>-0.41558093709150801</v>
      </c>
      <c r="AF858" s="89">
        <f t="shared" ca="1" si="1492"/>
        <v>0.31960967874145596</v>
      </c>
      <c r="AG858" s="89">
        <f t="shared" ca="1" si="1492"/>
        <v>-0.15653910921934289</v>
      </c>
      <c r="AH858" s="89">
        <f t="shared" ca="1" si="1492"/>
        <v>9.8583260592283506E-2</v>
      </c>
      <c r="AI858" s="89">
        <f t="shared" ca="1" si="1492"/>
        <v>0.53753403810350731</v>
      </c>
      <c r="AJ858" s="89">
        <f t="shared" ca="1" si="1492"/>
        <v>0.13695300672662025</v>
      </c>
      <c r="AK858" s="89">
        <f t="shared" ca="1" si="1492"/>
        <v>-9.3840171590928279E-2</v>
      </c>
      <c r="AL858" s="89">
        <f t="shared" ca="1" si="1492"/>
        <v>-0.21005970810345143</v>
      </c>
      <c r="AM858" s="89">
        <f t="shared" ca="1" si="1492"/>
        <v>-0.81775242806075465</v>
      </c>
      <c r="AN858" s="89">
        <f t="shared" ca="1" si="1492"/>
        <v>-1.3483164959119551</v>
      </c>
      <c r="AO858" s="89">
        <f t="shared" ca="1" si="1493"/>
        <v>-9.3840171590928279E-2</v>
      </c>
      <c r="AP858" s="89">
        <f t="shared" ca="1" si="1493"/>
        <v>-1.3483164959119551</v>
      </c>
      <c r="AQ858" s="89">
        <f t="shared" ca="1" si="1493"/>
        <v>-2.3856124570488357E-2</v>
      </c>
      <c r="AR858" s="89">
        <f t="shared" ca="1" si="1493"/>
        <v>0.31960967874145596</v>
      </c>
      <c r="AS858" s="89">
        <f t="shared" ca="1" si="1493"/>
        <v>0.82443786118685636</v>
      </c>
      <c r="AT858" s="89">
        <f t="shared" ca="1" si="1493"/>
        <v>0.3096998313943522</v>
      </c>
      <c r="AU858" s="89">
        <f t="shared" ca="1" si="1493"/>
        <v>2.8755171397204293E-2</v>
      </c>
      <c r="AV858" s="89">
        <f t="shared" ca="1" si="1493"/>
        <v>5.4419538639000731E-2</v>
      </c>
      <c r="AW858" s="89">
        <f t="shared" ca="1" si="1493"/>
        <v>0.74160465676181864</v>
      </c>
      <c r="AX858" s="89" t="str">
        <f t="shared" ca="1" si="1493"/>
        <v/>
      </c>
      <c r="AY858" s="89" t="str">
        <f t="shared" ca="1" si="1494"/>
        <v/>
      </c>
      <c r="AZ858" s="89" t="str">
        <f t="shared" ca="1" si="1494"/>
        <v/>
      </c>
      <c r="BA858" s="89" t="str">
        <f t="shared" ca="1" si="1494"/>
        <v/>
      </c>
      <c r="BB858" s="89" t="str">
        <f t="shared" ca="1" si="1494"/>
        <v/>
      </c>
      <c r="BC858" s="89" t="str">
        <f t="shared" ca="1" si="1494"/>
        <v/>
      </c>
      <c r="BD858" s="89" t="str">
        <f t="shared" ca="1" si="1494"/>
        <v/>
      </c>
      <c r="BE858" s="89" t="str">
        <f t="shared" ca="1" si="1494"/>
        <v/>
      </c>
      <c r="BF858" s="89" t="str">
        <f t="shared" ca="1" si="1494"/>
        <v/>
      </c>
      <c r="BG858" s="89" t="str">
        <f t="shared" ca="1" si="1494"/>
        <v/>
      </c>
      <c r="BH858" s="89" t="str">
        <f t="shared" ca="1" si="1494"/>
        <v/>
      </c>
      <c r="BJ858" s="132">
        <f t="shared" ca="1" si="1488"/>
        <v>0.59788771354274428</v>
      </c>
      <c r="BK858" s="89">
        <f t="shared" ca="1" si="1488"/>
        <v>1.0206143002204071</v>
      </c>
      <c r="BL858" s="89">
        <f t="shared" ca="1" si="1486"/>
        <v>-0.34416099072125461</v>
      </c>
      <c r="BM858" s="89">
        <f t="shared" ca="1" si="1486"/>
        <v>-0.40952956904297211</v>
      </c>
      <c r="BN858" s="89">
        <f t="shared" ca="1" si="1486"/>
        <v>0.62870541560315896</v>
      </c>
      <c r="BO858" s="89">
        <f t="shared" ca="1" si="1486"/>
        <v>2.0161064309195589</v>
      </c>
      <c r="BP858" s="89">
        <f t="shared" ca="1" si="1486"/>
        <v>0.91160424149238195</v>
      </c>
      <c r="BQ858" s="89">
        <f t="shared" ca="1" si="1486"/>
        <v>0.55054250697887075</v>
      </c>
      <c r="BR858" s="89">
        <f t="shared" ca="1" si="1486"/>
        <v>1.087509939055691</v>
      </c>
      <c r="BS858" s="89">
        <f t="shared" ca="1" si="1486"/>
        <v>0.29941483560481619</v>
      </c>
      <c r="BT858" s="89">
        <f t="shared" ca="1" si="1486"/>
        <v>-0.69279247644166553</v>
      </c>
      <c r="BU858" s="89">
        <f t="shared" ca="1" si="1458"/>
        <v>0.77811183007561646</v>
      </c>
      <c r="BV858" s="89">
        <f t="shared" ca="1" si="1458"/>
        <v>0.44198485015329936</v>
      </c>
      <c r="BW858" s="89">
        <f t="shared" ca="1" si="1458"/>
        <v>0.57665925091925063</v>
      </c>
      <c r="BX858" s="89">
        <f t="shared" ca="1" si="1458"/>
        <v>0.96124004993379164</v>
      </c>
      <c r="BY858" s="89">
        <f t="shared" ca="1" si="1458"/>
        <v>1.9567554804556546</v>
      </c>
      <c r="BZ858" s="89">
        <f t="shared" ca="1" si="1458"/>
        <v>1.9599066130519214</v>
      </c>
      <c r="CA858" s="89">
        <f t="shared" ca="1" si="1458"/>
        <v>1.6989893500169211</v>
      </c>
      <c r="CB858" s="89">
        <f t="shared" ca="1" si="1458"/>
        <v>0.70086250001221795</v>
      </c>
      <c r="CC858" s="89">
        <f t="shared" ca="1" si="1458"/>
        <v>0.71783803317266393</v>
      </c>
      <c r="CD858" s="89">
        <f t="shared" ca="1" si="1458"/>
        <v>0.58377260027977451</v>
      </c>
      <c r="CE858" s="89">
        <f t="shared" ca="1" si="1458"/>
        <v>0.96732713726430331</v>
      </c>
      <c r="CF858" s="89">
        <f t="shared" ca="1" si="1458"/>
        <v>-0.42738072243152248</v>
      </c>
      <c r="CG858" s="89">
        <f t="shared" ca="1" si="1458"/>
        <v>0.82092377058055244</v>
      </c>
      <c r="CH858" s="89">
        <f t="shared" ca="1" si="1458"/>
        <v>1.4532264503721661</v>
      </c>
      <c r="CI858" s="89">
        <f t="shared" ca="1" si="1458"/>
        <v>-0.52759495331655404</v>
      </c>
      <c r="CJ858" s="89">
        <f t="shared" ca="1" si="1489"/>
        <v>-0.56938236389403651</v>
      </c>
      <c r="CK858" s="89">
        <f t="shared" ca="1" si="1489"/>
        <v>-0.46798866480613244</v>
      </c>
      <c r="CL858" s="89">
        <f t="shared" ca="1" si="1489"/>
        <v>-0.47000470395941463</v>
      </c>
      <c r="CM858" s="89">
        <f t="shared" ca="1" si="1479"/>
        <v>-0.31704676980964797</v>
      </c>
      <c r="CN858" s="89">
        <f t="shared" ca="1" si="1479"/>
        <v>0.8890011982049093</v>
      </c>
      <c r="CO858" s="89">
        <f t="shared" ca="1" si="1479"/>
        <v>-0.46270908006347888</v>
      </c>
      <c r="CP858" s="89">
        <f t="shared" ca="1" si="1479"/>
        <v>0.94108985942368883</v>
      </c>
      <c r="CQ858" s="89">
        <f t="shared" ca="1" si="1479"/>
        <v>1.0643567521555193</v>
      </c>
      <c r="CR858" s="5">
        <f t="shared" ca="1" si="1479"/>
        <v>1.9734304612123388</v>
      </c>
      <c r="CS858" s="5">
        <f t="shared" ca="1" si="1479"/>
        <v>1.4056271503777571</v>
      </c>
      <c r="CT858" s="5">
        <f t="shared" ca="1" si="1479"/>
        <v>1.2106227818787012</v>
      </c>
      <c r="CU858" s="5">
        <f t="shared" ca="1" si="1479"/>
        <v>0.86687357238740903</v>
      </c>
      <c r="CV858" s="5">
        <f t="shared" ca="1" si="1479"/>
        <v>0.94014557390465114</v>
      </c>
      <c r="CW858" s="5" t="str">
        <f t="shared" si="1479"/>
        <v/>
      </c>
      <c r="CX858" s="5" t="str">
        <f t="shared" si="1479"/>
        <v/>
      </c>
      <c r="CY858" s="5" t="str">
        <f t="shared" si="1479"/>
        <v/>
      </c>
      <c r="CZ858" s="5" t="str">
        <f t="shared" si="1479"/>
        <v/>
      </c>
      <c r="DA858" s="5" t="str">
        <f t="shared" si="1487"/>
        <v/>
      </c>
      <c r="DB858" s="5" t="str">
        <f t="shared" si="1487"/>
        <v/>
      </c>
      <c r="DC858" s="5" t="str">
        <f t="shared" si="1487"/>
        <v/>
      </c>
      <c r="DD858" s="5" t="str">
        <f t="shared" si="1480"/>
        <v/>
      </c>
      <c r="DE858" s="5" t="str">
        <f t="shared" si="1480"/>
        <v/>
      </c>
      <c r="DF858" s="5" t="str">
        <f t="shared" si="1480"/>
        <v/>
      </c>
      <c r="DG858" s="133" t="str">
        <f t="shared" si="1480"/>
        <v/>
      </c>
      <c r="EE858" s="107"/>
      <c r="EF858" s="107"/>
      <c r="EG858" s="107"/>
      <c r="EH858" s="107"/>
      <c r="EI858" s="107"/>
      <c r="EJ858" s="107"/>
      <c r="EK858" s="107"/>
      <c r="EL858" s="107"/>
      <c r="EM858" s="107"/>
      <c r="EN858" s="107"/>
      <c r="EO858" s="107"/>
      <c r="EP858" s="107"/>
      <c r="EQ858" s="107"/>
      <c r="ER858" s="107"/>
      <c r="ES858" s="107"/>
      <c r="ET858" s="107"/>
      <c r="EU858" s="107"/>
      <c r="EV858" s="107"/>
      <c r="EW858" s="107"/>
      <c r="EX858" s="107"/>
      <c r="EY858" s="107"/>
    </row>
    <row r="859" spans="1:155" x14ac:dyDescent="0.25">
      <c r="A859" s="176">
        <f t="shared" ca="1" si="1466"/>
        <v>1.2971471051339474</v>
      </c>
      <c r="B859" s="164">
        <f t="shared" ca="1" si="1467"/>
        <v>6.3949897759321125E-2</v>
      </c>
      <c r="C859" s="106">
        <f t="shared" ca="1" si="1468"/>
        <v>0.59910224582817484</v>
      </c>
      <c r="D859" s="108">
        <f t="shared" ca="1" si="1469"/>
        <v>1.4766088556121288</v>
      </c>
      <c r="E859" s="109">
        <f t="shared" ca="1" si="1470"/>
        <v>23.090089387936562</v>
      </c>
      <c r="F859" s="109">
        <f t="shared" ca="1" si="1471"/>
        <v>9.1583925612710875</v>
      </c>
      <c r="G859" s="109">
        <f t="shared" ca="1" si="1472"/>
        <v>22.322636792237233</v>
      </c>
      <c r="H859" s="109">
        <f t="shared" ca="1" si="1473"/>
        <v>13.164244230966146</v>
      </c>
      <c r="I859" s="177"/>
      <c r="J859" s="30" t="s">
        <v>847</v>
      </c>
      <c r="K859" s="89">
        <f t="shared" ca="1" si="1490"/>
        <v>-0.44623785415300243</v>
      </c>
      <c r="L859" s="89">
        <f t="shared" ca="1" si="1490"/>
        <v>-0.15653910921934289</v>
      </c>
      <c r="M859" s="89">
        <f t="shared" ca="1" si="1490"/>
        <v>-2.3856124570488357E-2</v>
      </c>
      <c r="N859" s="89">
        <f t="shared" ca="1" si="1490"/>
        <v>-0.31999883307611282</v>
      </c>
      <c r="O859" s="89">
        <f t="shared" ca="1" si="1490"/>
        <v>0.3096998313943522</v>
      </c>
      <c r="P859" s="89">
        <f t="shared" ca="1" si="1490"/>
        <v>-1.3483164959119551</v>
      </c>
      <c r="Q859" s="89">
        <f t="shared" ca="1" si="1490"/>
        <v>0.53753403810350731</v>
      </c>
      <c r="R859" s="89">
        <f t="shared" ca="1" si="1490"/>
        <v>0.3096998313943522</v>
      </c>
      <c r="S859" s="89">
        <f t="shared" ca="1" si="1490"/>
        <v>-0.22096981093654566</v>
      </c>
      <c r="T859" s="89">
        <f t="shared" ca="1" si="1490"/>
        <v>1.1628631778867338</v>
      </c>
      <c r="U859" s="89">
        <f t="shared" ca="1" si="1491"/>
        <v>0.89371861765175975</v>
      </c>
      <c r="V859" s="89">
        <f t="shared" ca="1" si="1491"/>
        <v>0.74370258632857644</v>
      </c>
      <c r="W859" s="89">
        <f t="shared" ca="1" si="1491"/>
        <v>-0.15653910921934289</v>
      </c>
      <c r="X859" s="89">
        <f t="shared" ca="1" si="1491"/>
        <v>-1.0097454203712564</v>
      </c>
      <c r="Y859" s="89">
        <f t="shared" ca="1" si="1491"/>
        <v>-0.41184718490169098</v>
      </c>
      <c r="Z859" s="89">
        <f t="shared" ca="1" si="1491"/>
        <v>-0.44623785415300243</v>
      </c>
      <c r="AA859" s="89">
        <f t="shared" ca="1" si="1491"/>
        <v>-0.22096981093654566</v>
      </c>
      <c r="AB859" s="89">
        <f t="shared" ca="1" si="1491"/>
        <v>0.31960967874145596</v>
      </c>
      <c r="AC859" s="89">
        <f t="shared" ca="1" si="1491"/>
        <v>-2.3856124570488357E-2</v>
      </c>
      <c r="AD859" s="89">
        <f t="shared" ca="1" si="1491"/>
        <v>-0.22096981093654566</v>
      </c>
      <c r="AE859" s="89">
        <f t="shared" ca="1" si="1492"/>
        <v>6.3830203882474623E-2</v>
      </c>
      <c r="AF859" s="89">
        <f t="shared" ca="1" si="1492"/>
        <v>-0.15653910921934289</v>
      </c>
      <c r="AG859" s="89">
        <f t="shared" ca="1" si="1492"/>
        <v>1.4105767449530626E-2</v>
      </c>
      <c r="AH859" s="89">
        <f t="shared" ca="1" si="1492"/>
        <v>-0.81775242806075465</v>
      </c>
      <c r="AI859" s="89">
        <f t="shared" ca="1" si="1492"/>
        <v>0.3096998313943522</v>
      </c>
      <c r="AJ859" s="89">
        <f t="shared" ca="1" si="1492"/>
        <v>0.51560491500326755</v>
      </c>
      <c r="AK859" s="89">
        <f t="shared" ca="1" si="1492"/>
        <v>0.53753403810350731</v>
      </c>
      <c r="AL859" s="89">
        <f t="shared" ca="1" si="1492"/>
        <v>0.31960967874145596</v>
      </c>
      <c r="AM859" s="89">
        <f t="shared" ca="1" si="1492"/>
        <v>0.89371861765175975</v>
      </c>
      <c r="AN859" s="89">
        <f t="shared" ca="1" si="1492"/>
        <v>0.13695300672662025</v>
      </c>
      <c r="AO859" s="89">
        <f t="shared" ca="1" si="1493"/>
        <v>0.2685645797022288</v>
      </c>
      <c r="AP859" s="89">
        <f t="shared" ca="1" si="1493"/>
        <v>0.74160465676181864</v>
      </c>
      <c r="AQ859" s="89">
        <f t="shared" ca="1" si="1493"/>
        <v>-0.31999883307611282</v>
      </c>
      <c r="AR859" s="89">
        <f t="shared" ca="1" si="1493"/>
        <v>-1.4331148233707331</v>
      </c>
      <c r="AS859" s="89">
        <f t="shared" ca="1" si="1493"/>
        <v>-0.41558093709150801</v>
      </c>
      <c r="AT859" s="89">
        <f t="shared" ca="1" si="1493"/>
        <v>1.4105767449530626E-2</v>
      </c>
      <c r="AU859" s="89">
        <f t="shared" ca="1" si="1493"/>
        <v>1.1628631778867338</v>
      </c>
      <c r="AV859" s="89">
        <f t="shared" ca="1" si="1493"/>
        <v>-0.15653910921934289</v>
      </c>
      <c r="AW859" s="89">
        <f t="shared" ca="1" si="1493"/>
        <v>1.8449135142460493E-2</v>
      </c>
      <c r="AX859" s="89" t="str">
        <f t="shared" ca="1" si="1493"/>
        <v/>
      </c>
      <c r="AY859" s="89" t="str">
        <f t="shared" ca="1" si="1494"/>
        <v/>
      </c>
      <c r="AZ859" s="89" t="str">
        <f t="shared" ca="1" si="1494"/>
        <v/>
      </c>
      <c r="BA859" s="89" t="str">
        <f t="shared" ca="1" si="1494"/>
        <v/>
      </c>
      <c r="BB859" s="89" t="str">
        <f t="shared" ca="1" si="1494"/>
        <v/>
      </c>
      <c r="BC859" s="89" t="str">
        <f t="shared" ca="1" si="1494"/>
        <v/>
      </c>
      <c r="BD859" s="89" t="str">
        <f t="shared" ca="1" si="1494"/>
        <v/>
      </c>
      <c r="BE859" s="89" t="str">
        <f t="shared" ca="1" si="1494"/>
        <v/>
      </c>
      <c r="BF859" s="89" t="str">
        <f t="shared" ca="1" si="1494"/>
        <v/>
      </c>
      <c r="BG859" s="89" t="str">
        <f t="shared" ca="1" si="1494"/>
        <v/>
      </c>
      <c r="BH859" s="89" t="str">
        <f t="shared" ca="1" si="1494"/>
        <v/>
      </c>
      <c r="BJ859" s="132">
        <f t="shared" ca="1" si="1488"/>
        <v>0.56723079648124985</v>
      </c>
      <c r="BK859" s="89">
        <f t="shared" ca="1" si="1488"/>
        <v>0.82753615410783443</v>
      </c>
      <c r="BL859" s="89">
        <f t="shared" ca="1" si="1486"/>
        <v>0.98029938062021216</v>
      </c>
      <c r="BM859" s="89">
        <f t="shared" ca="1" si="1486"/>
        <v>0.33542063602452415</v>
      </c>
      <c r="BN859" s="89">
        <f t="shared" ca="1" si="1486"/>
        <v>1.3846431011505136</v>
      </c>
      <c r="BO859" s="89">
        <f t="shared" ca="1" si="1486"/>
        <v>-0.4950732428791299</v>
      </c>
      <c r="BP859" s="89">
        <f t="shared" ca="1" si="1486"/>
        <v>1.5429784511868174</v>
      </c>
      <c r="BQ859" s="89">
        <f t="shared" ca="1" si="1486"/>
        <v>1.1802411714493357</v>
      </c>
      <c r="BR859" s="89">
        <f t="shared" ca="1" si="1486"/>
        <v>0.54693044937768942</v>
      </c>
      <c r="BS859" s="89">
        <f t="shared" ca="1" si="1486"/>
        <v>1.7692805694848006</v>
      </c>
      <c r="BT859" s="89">
        <f t="shared" ca="1" si="1486"/>
        <v>1.6340409645808274</v>
      </c>
      <c r="BU859" s="89">
        <f t="shared" ca="1" si="1458"/>
        <v>1.4673948777651922</v>
      </c>
      <c r="BV859" s="89">
        <f t="shared" ca="1" si="1458"/>
        <v>0.18686248034167297</v>
      </c>
      <c r="BW859" s="89">
        <f t="shared" ca="1" si="1458"/>
        <v>-0.57666256274579342</v>
      </c>
      <c r="BX859" s="89">
        <f t="shared" ca="1" si="1458"/>
        <v>0.53094372988964023</v>
      </c>
      <c r="BY859" s="89">
        <f t="shared" ca="1" si="1458"/>
        <v>0.76681503997407574</v>
      </c>
      <c r="BZ859" s="89">
        <f t="shared" ref="BZ859:CI884" ca="1" si="1495">IF(BZ$61&gt;0,AA$63+AA859,"")</f>
        <v>0.7954067416505457</v>
      </c>
      <c r="CA859" s="89">
        <f t="shared" ca="1" si="1495"/>
        <v>1.5029941137551095</v>
      </c>
      <c r="CB859" s="89">
        <f t="shared" ca="1" si="1495"/>
        <v>0.26552136222345968</v>
      </c>
      <c r="CC859" s="89">
        <f t="shared" ca="1" si="1495"/>
        <v>0.70692793033956969</v>
      </c>
      <c r="CD859" s="89">
        <f t="shared" ca="1" si="1495"/>
        <v>1.063183741253757</v>
      </c>
      <c r="CE859" s="89">
        <f t="shared" ca="1" si="1495"/>
        <v>0.49117834930350446</v>
      </c>
      <c r="CF859" s="89">
        <f t="shared" ca="1" si="1495"/>
        <v>-0.25673584576264896</v>
      </c>
      <c r="CG859" s="89">
        <f t="shared" ca="1" si="1495"/>
        <v>-9.5411918072485724E-2</v>
      </c>
      <c r="CH859" s="89">
        <f t="shared" ca="1" si="1495"/>
        <v>1.2253922436630109</v>
      </c>
      <c r="CI859" s="89">
        <f t="shared" ca="1" si="1495"/>
        <v>-0.14894304503990674</v>
      </c>
      <c r="CJ859" s="89">
        <f t="shared" ca="1" si="1489"/>
        <v>6.199184580039907E-2</v>
      </c>
      <c r="CK859" s="89">
        <f t="shared" ca="1" si="1489"/>
        <v>6.1680722038774949E-2</v>
      </c>
      <c r="CL859" s="89">
        <f t="shared" ca="1" si="1489"/>
        <v>1.2414663417530998</v>
      </c>
      <c r="CM859" s="89">
        <f t="shared" ca="1" si="1479"/>
        <v>1.1682227328289274</v>
      </c>
      <c r="CN859" s="89">
        <f t="shared" ca="1" si="1479"/>
        <v>1.2514059494980665</v>
      </c>
      <c r="CO859" s="89">
        <f t="shared" ca="1" si="1479"/>
        <v>1.6272120726102948</v>
      </c>
      <c r="CP859" s="89">
        <f t="shared" ca="1" si="1479"/>
        <v>0.64494715091806443</v>
      </c>
      <c r="CQ859" s="89">
        <f t="shared" ca="1" si="1479"/>
        <v>-0.68836774995666994</v>
      </c>
      <c r="CR859" s="5">
        <f t="shared" ca="1" si="1479"/>
        <v>0.73341166293397442</v>
      </c>
      <c r="CS859" s="5">
        <f t="shared" ca="1" si="1479"/>
        <v>1.1100330864329355</v>
      </c>
      <c r="CT859" s="5">
        <f t="shared" ca="1" si="1479"/>
        <v>2.3447307883682305</v>
      </c>
      <c r="CU859" s="5">
        <f t="shared" ca="1" si="1479"/>
        <v>0.65591492452906541</v>
      </c>
      <c r="CV859" s="5">
        <f t="shared" ca="1" si="1479"/>
        <v>0.216990052285293</v>
      </c>
      <c r="CW859" s="5" t="str">
        <f t="shared" si="1479"/>
        <v/>
      </c>
      <c r="CX859" s="5" t="str">
        <f t="shared" si="1479"/>
        <v/>
      </c>
      <c r="CY859" s="5" t="str">
        <f t="shared" si="1479"/>
        <v/>
      </c>
      <c r="CZ859" s="5" t="str">
        <f t="shared" si="1479"/>
        <v/>
      </c>
      <c r="DA859" s="5" t="str">
        <f t="shared" si="1487"/>
        <v/>
      </c>
      <c r="DB859" s="5" t="str">
        <f t="shared" si="1487"/>
        <v/>
      </c>
      <c r="DC859" s="5" t="str">
        <f t="shared" si="1487"/>
        <v/>
      </c>
      <c r="DD859" s="5" t="str">
        <f t="shared" si="1480"/>
        <v/>
      </c>
      <c r="DE859" s="5" t="str">
        <f t="shared" si="1480"/>
        <v/>
      </c>
      <c r="DF859" s="5" t="str">
        <f t="shared" si="1480"/>
        <v/>
      </c>
      <c r="DG859" s="133" t="str">
        <f t="shared" si="1480"/>
        <v/>
      </c>
      <c r="EE859" s="107"/>
      <c r="EF859" s="107"/>
      <c r="EG859" s="107"/>
      <c r="EH859" s="107"/>
      <c r="EI859" s="107"/>
      <c r="EJ859" s="107"/>
      <c r="EK859" s="107"/>
      <c r="EL859" s="107"/>
      <c r="EM859" s="107"/>
      <c r="EN859" s="107"/>
      <c r="EO859" s="107"/>
      <c r="EP859" s="107"/>
      <c r="EQ859" s="107"/>
      <c r="ER859" s="107"/>
      <c r="ES859" s="107"/>
      <c r="ET859" s="107"/>
      <c r="EU859" s="107"/>
      <c r="EV859" s="107"/>
      <c r="EW859" s="107"/>
      <c r="EX859" s="107"/>
      <c r="EY859" s="107"/>
    </row>
    <row r="860" spans="1:155" x14ac:dyDescent="0.25">
      <c r="A860" s="176">
        <f t="shared" ca="1" si="1466"/>
        <v>1.4719131591708186</v>
      </c>
      <c r="B860" s="164">
        <f t="shared" ca="1" si="1467"/>
        <v>9.4270522922041855E-2</v>
      </c>
      <c r="C860" s="106">
        <f t="shared" ca="1" si="1468"/>
        <v>0.59537930060751021</v>
      </c>
      <c r="D860" s="108">
        <f t="shared" ca="1" si="1469"/>
        <v>1.6491514149667625</v>
      </c>
      <c r="E860" s="109">
        <f t="shared" ca="1" si="1470"/>
        <v>17.493818468903033</v>
      </c>
      <c r="F860" s="109">
        <f t="shared" ca="1" si="1471"/>
        <v>6.7274123507700976</v>
      </c>
      <c r="G860" s="109">
        <f t="shared" ca="1" si="1472"/>
        <v>18.562535142914079</v>
      </c>
      <c r="H860" s="109">
        <f t="shared" ca="1" si="1473"/>
        <v>11.835122792143981</v>
      </c>
      <c r="I860" s="177"/>
      <c r="J860" s="30" t="s">
        <v>848</v>
      </c>
      <c r="K860" s="89">
        <f t="shared" ca="1" si="1490"/>
        <v>-1.3483164959119551</v>
      </c>
      <c r="L860" s="89">
        <f t="shared" ca="1" si="1490"/>
        <v>-0.22096981093654566</v>
      </c>
      <c r="M860" s="89">
        <f t="shared" ca="1" si="1490"/>
        <v>-0.41558093709150801</v>
      </c>
      <c r="N860" s="89">
        <f t="shared" ca="1" si="1490"/>
        <v>0.41148501321826991</v>
      </c>
      <c r="O860" s="89">
        <f t="shared" ca="1" si="1490"/>
        <v>-0.41184718490169098</v>
      </c>
      <c r="P860" s="89">
        <f t="shared" ca="1" si="1490"/>
        <v>-0.44623785415300243</v>
      </c>
      <c r="Q860" s="89">
        <f t="shared" ca="1" si="1490"/>
        <v>0.53753403810350731</v>
      </c>
      <c r="R860" s="89">
        <f t="shared" ca="1" si="1490"/>
        <v>-0.21005970810345143</v>
      </c>
      <c r="S860" s="89">
        <f t="shared" ca="1" si="1490"/>
        <v>1.8449135142460493E-2</v>
      </c>
      <c r="T860" s="89">
        <f t="shared" ca="1" si="1490"/>
        <v>-1.0097454203712564</v>
      </c>
      <c r="U860" s="89">
        <f t="shared" ca="1" si="1491"/>
        <v>9.8583260592283506E-2</v>
      </c>
      <c r="V860" s="89">
        <f t="shared" ca="1" si="1491"/>
        <v>-1.4331148233707331</v>
      </c>
      <c r="W860" s="89">
        <f t="shared" ca="1" si="1491"/>
        <v>0.2685645797022288</v>
      </c>
      <c r="X860" s="89">
        <f t="shared" ca="1" si="1491"/>
        <v>0.31960967874145596</v>
      </c>
      <c r="Y860" s="89">
        <f t="shared" ca="1" si="1491"/>
        <v>0.74370258632857644</v>
      </c>
      <c r="Z860" s="89">
        <f t="shared" ca="1" si="1491"/>
        <v>1.4105767449530626E-2</v>
      </c>
      <c r="AA860" s="89">
        <f t="shared" ca="1" si="1491"/>
        <v>-1.3483164959119551</v>
      </c>
      <c r="AB860" s="89">
        <f t="shared" ca="1" si="1491"/>
        <v>0.74160465676181864</v>
      </c>
      <c r="AC860" s="89">
        <f t="shared" ca="1" si="1491"/>
        <v>-9.3840171590928279E-2</v>
      </c>
      <c r="AD860" s="89">
        <f t="shared" ca="1" si="1491"/>
        <v>0.41148501321826991</v>
      </c>
      <c r="AE860" s="89">
        <f t="shared" ca="1" si="1492"/>
        <v>0.41148501321826991</v>
      </c>
      <c r="AF860" s="89">
        <f t="shared" ca="1" si="1492"/>
        <v>6.3830203882474623E-2</v>
      </c>
      <c r="AG860" s="89">
        <f t="shared" ca="1" si="1492"/>
        <v>0.14357639329378769</v>
      </c>
      <c r="AH860" s="89">
        <f t="shared" ca="1" si="1492"/>
        <v>0.31960967874145596</v>
      </c>
      <c r="AI860" s="89">
        <f t="shared" ca="1" si="1492"/>
        <v>0.3096998313943522</v>
      </c>
      <c r="AJ860" s="89">
        <f t="shared" ca="1" si="1492"/>
        <v>-0.30700255599325066</v>
      </c>
      <c r="AK860" s="89">
        <f t="shared" ca="1" si="1492"/>
        <v>0.31960967874145596</v>
      </c>
      <c r="AL860" s="89">
        <f t="shared" ca="1" si="1492"/>
        <v>-1.4331148233707331</v>
      </c>
      <c r="AM860" s="89">
        <f t="shared" ca="1" si="1492"/>
        <v>6.3830203882474623E-2</v>
      </c>
      <c r="AN860" s="89">
        <f t="shared" ca="1" si="1492"/>
        <v>-0.31999883307611282</v>
      </c>
      <c r="AO860" s="89">
        <f t="shared" ca="1" si="1493"/>
        <v>0.51560491500326755</v>
      </c>
      <c r="AP860" s="89">
        <f t="shared" ca="1" si="1493"/>
        <v>-0.30700255599325066</v>
      </c>
      <c r="AQ860" s="89">
        <f t="shared" ca="1" si="1493"/>
        <v>-0.30649199665355353</v>
      </c>
      <c r="AR860" s="89">
        <f t="shared" ca="1" si="1493"/>
        <v>0.31960967874145596</v>
      </c>
      <c r="AS860" s="89">
        <f t="shared" ca="1" si="1493"/>
        <v>6.3830203882474623E-2</v>
      </c>
      <c r="AT860" s="89">
        <f t="shared" ca="1" si="1493"/>
        <v>0.53753403810350731</v>
      </c>
      <c r="AU860" s="89">
        <f t="shared" ca="1" si="1493"/>
        <v>0.74160465676181864</v>
      </c>
      <c r="AV860" s="89">
        <f t="shared" ca="1" si="1493"/>
        <v>5.4419538639000731E-2</v>
      </c>
      <c r="AW860" s="89">
        <f t="shared" ca="1" si="1493"/>
        <v>-0.44623785415300243</v>
      </c>
      <c r="AX860" s="89" t="str">
        <f t="shared" ca="1" si="1493"/>
        <v/>
      </c>
      <c r="AY860" s="89" t="str">
        <f t="shared" ca="1" si="1494"/>
        <v/>
      </c>
      <c r="AZ860" s="89" t="str">
        <f t="shared" ca="1" si="1494"/>
        <v/>
      </c>
      <c r="BA860" s="89" t="str">
        <f t="shared" ca="1" si="1494"/>
        <v/>
      </c>
      <c r="BB860" s="89" t="str">
        <f t="shared" ca="1" si="1494"/>
        <v/>
      </c>
      <c r="BC860" s="89" t="str">
        <f t="shared" ca="1" si="1494"/>
        <v/>
      </c>
      <c r="BD860" s="89" t="str">
        <f t="shared" ca="1" si="1494"/>
        <v/>
      </c>
      <c r="BE860" s="89" t="str">
        <f t="shared" ca="1" si="1494"/>
        <v/>
      </c>
      <c r="BF860" s="89" t="str">
        <f t="shared" ca="1" si="1494"/>
        <v/>
      </c>
      <c r="BG860" s="89" t="str">
        <f t="shared" ca="1" si="1494"/>
        <v/>
      </c>
      <c r="BH860" s="89" t="str">
        <f t="shared" ca="1" si="1494"/>
        <v/>
      </c>
      <c r="BJ860" s="132">
        <f t="shared" ca="1" si="1488"/>
        <v>-0.33484784527770284</v>
      </c>
      <c r="BK860" s="89">
        <f t="shared" ca="1" si="1488"/>
        <v>0.76310545239063166</v>
      </c>
      <c r="BL860" s="89">
        <f t="shared" ca="1" si="1486"/>
        <v>0.58857456809919251</v>
      </c>
      <c r="BM860" s="89">
        <f t="shared" ca="1" si="1486"/>
        <v>1.0669044823189069</v>
      </c>
      <c r="BN860" s="89">
        <f t="shared" ca="1" si="1486"/>
        <v>0.66309608485447047</v>
      </c>
      <c r="BO860" s="89">
        <f t="shared" ca="1" si="1486"/>
        <v>0.40700539887982279</v>
      </c>
      <c r="BP860" s="89">
        <f t="shared" ca="1" si="1486"/>
        <v>1.5429784511868174</v>
      </c>
      <c r="BQ860" s="89">
        <f t="shared" ca="1" si="1486"/>
        <v>0.66048163195153209</v>
      </c>
      <c r="BR860" s="89">
        <f t="shared" ca="1" si="1486"/>
        <v>0.78634939545669558</v>
      </c>
      <c r="BS860" s="89">
        <f t="shared" ca="1" si="1486"/>
        <v>-0.40332802877318952</v>
      </c>
      <c r="BT860" s="89">
        <f t="shared" ca="1" si="1486"/>
        <v>0.83890560752135113</v>
      </c>
      <c r="BU860" s="89">
        <f t="shared" ca="1" si="1486"/>
        <v>-0.70942253193411742</v>
      </c>
      <c r="BV860" s="89">
        <f t="shared" ca="1" si="1486"/>
        <v>0.61196616926324465</v>
      </c>
      <c r="BW860" s="89">
        <f t="shared" ca="1" si="1486"/>
        <v>0.75269253636691891</v>
      </c>
      <c r="BX860" s="89">
        <f t="shared" ca="1" si="1486"/>
        <v>1.6864935011199076</v>
      </c>
      <c r="BY860" s="89">
        <f t="shared" ca="1" si="1486"/>
        <v>1.2271586615766088</v>
      </c>
      <c r="BZ860" s="89">
        <f t="shared" ca="1" si="1495"/>
        <v>-0.33193994332486376</v>
      </c>
      <c r="CA860" s="89">
        <f t="shared" ca="1" si="1495"/>
        <v>1.9249890917754722</v>
      </c>
      <c r="CB860" s="89">
        <f t="shared" ca="1" si="1495"/>
        <v>0.19553731520301976</v>
      </c>
      <c r="CC860" s="89">
        <f t="shared" ca="1" si="1495"/>
        <v>1.3393827544943853</v>
      </c>
      <c r="CD860" s="89">
        <f t="shared" ca="1" si="1495"/>
        <v>1.4108385505895524</v>
      </c>
      <c r="CE860" s="89">
        <f t="shared" ca="1" si="1495"/>
        <v>0.71154766240532197</v>
      </c>
      <c r="CF860" s="89">
        <f t="shared" ca="1" si="1495"/>
        <v>-0.1272652199183919</v>
      </c>
      <c r="CG860" s="89">
        <f t="shared" ca="1" si="1495"/>
        <v>1.0419501887297249</v>
      </c>
      <c r="CH860" s="89">
        <f t="shared" ca="1" si="1495"/>
        <v>1.2253922436630109</v>
      </c>
      <c r="CI860" s="89">
        <f t="shared" ca="1" si="1495"/>
        <v>-0.97155051603642495</v>
      </c>
      <c r="CJ860" s="89">
        <f t="shared" ca="1" si="1489"/>
        <v>-0.15593251356165228</v>
      </c>
      <c r="CK860" s="89">
        <f t="shared" ca="1" si="1489"/>
        <v>-1.6910437800734142</v>
      </c>
      <c r="CL860" s="89">
        <f t="shared" ca="1" si="1489"/>
        <v>0.41157792798381465</v>
      </c>
      <c r="CM860" s="89">
        <f t="shared" ca="1" si="1479"/>
        <v>0.7112708930261944</v>
      </c>
      <c r="CN860" s="89">
        <f t="shared" ca="1" si="1479"/>
        <v>1.4984462847991051</v>
      </c>
      <c r="CO860" s="89">
        <f t="shared" ca="1" si="1479"/>
        <v>0.57860485985522558</v>
      </c>
      <c r="CP860" s="89">
        <f t="shared" ca="1" si="1479"/>
        <v>0.65845398734062366</v>
      </c>
      <c r="CQ860" s="89">
        <f t="shared" ca="1" si="1479"/>
        <v>1.0643567521555193</v>
      </c>
      <c r="CR860" s="5">
        <f t="shared" ca="1" si="1479"/>
        <v>1.2128228039079572</v>
      </c>
      <c r="CS860" s="5">
        <f t="shared" ca="1" si="1479"/>
        <v>1.6334613570869121</v>
      </c>
      <c r="CT860" s="5">
        <f t="shared" ca="1" si="1479"/>
        <v>1.9234722672433155</v>
      </c>
      <c r="CU860" s="5">
        <f t="shared" ca="1" si="1479"/>
        <v>0.86687357238740903</v>
      </c>
      <c r="CV860" s="5">
        <f t="shared" ca="1" si="1479"/>
        <v>-0.24769693701016993</v>
      </c>
      <c r="CW860" s="5" t="str">
        <f t="shared" si="1479"/>
        <v/>
      </c>
      <c r="CX860" s="5" t="str">
        <f t="shared" si="1479"/>
        <v/>
      </c>
      <c r="CY860" s="5" t="str">
        <f t="shared" si="1479"/>
        <v/>
      </c>
      <c r="CZ860" s="5" t="str">
        <f t="shared" si="1479"/>
        <v/>
      </c>
      <c r="DA860" s="5" t="str">
        <f t="shared" si="1487"/>
        <v/>
      </c>
      <c r="DB860" s="5" t="str">
        <f t="shared" si="1487"/>
        <v/>
      </c>
      <c r="DC860" s="5" t="str">
        <f t="shared" si="1487"/>
        <v/>
      </c>
      <c r="DD860" s="5" t="str">
        <f t="shared" si="1480"/>
        <v/>
      </c>
      <c r="DE860" s="5" t="str">
        <f t="shared" si="1480"/>
        <v/>
      </c>
      <c r="DF860" s="5" t="str">
        <f t="shared" si="1480"/>
        <v/>
      </c>
      <c r="DG860" s="133" t="str">
        <f t="shared" si="1480"/>
        <v/>
      </c>
      <c r="EE860" s="107"/>
      <c r="EF860" s="107"/>
      <c r="EG860" s="107"/>
      <c r="EH860" s="107"/>
      <c r="EI860" s="107"/>
      <c r="EJ860" s="107"/>
      <c r="EK860" s="107"/>
      <c r="EL860" s="107"/>
      <c r="EM860" s="107"/>
      <c r="EN860" s="107"/>
      <c r="EO860" s="107"/>
      <c r="EP860" s="107"/>
      <c r="EQ860" s="107"/>
      <c r="ER860" s="107"/>
      <c r="ES860" s="107"/>
      <c r="ET860" s="107"/>
      <c r="EU860" s="107"/>
      <c r="EV860" s="107"/>
      <c r="EW860" s="107"/>
      <c r="EX860" s="107"/>
      <c r="EY860" s="107"/>
    </row>
    <row r="861" spans="1:155" x14ac:dyDescent="0.25">
      <c r="A861" s="176">
        <f t="shared" ca="1" si="1466"/>
        <v>1.1558284603130129</v>
      </c>
      <c r="B861" s="164">
        <f t="shared" ca="1" si="1467"/>
        <v>4.9757514262545897E-2</v>
      </c>
      <c r="C861" s="106">
        <f t="shared" ca="1" si="1468"/>
        <v>0.61537768659775671</v>
      </c>
      <c r="D861" s="108">
        <f t="shared" ca="1" si="1469"/>
        <v>1.3451733088942164</v>
      </c>
      <c r="E861" s="109">
        <f t="shared" ca="1" si="1470"/>
        <v>27.034576160625697</v>
      </c>
      <c r="F861" s="109">
        <f t="shared" ca="1" si="1471"/>
        <v>10.971654761514939</v>
      </c>
      <c r="G861" s="109">
        <f t="shared" ca="1" si="1472"/>
        <v>24.399585581352511</v>
      </c>
      <c r="H861" s="109">
        <f t="shared" ca="1" si="1473"/>
        <v>13.427930819837572</v>
      </c>
      <c r="I861" s="177"/>
      <c r="J861" s="30" t="s">
        <v>849</v>
      </c>
      <c r="K861" s="89">
        <f t="shared" ca="1" si="1490"/>
        <v>0.21206368060581204</v>
      </c>
      <c r="L861" s="89">
        <f t="shared" ca="1" si="1490"/>
        <v>-0.30649199665355353</v>
      </c>
      <c r="M861" s="89">
        <f t="shared" ca="1" si="1490"/>
        <v>-1.0649490381436091</v>
      </c>
      <c r="N861" s="89">
        <f t="shared" ca="1" si="1490"/>
        <v>2.8755171397204293E-2</v>
      </c>
      <c r="O861" s="89">
        <f t="shared" ca="1" si="1490"/>
        <v>0.31960967874145596</v>
      </c>
      <c r="P861" s="89">
        <f t="shared" ca="1" si="1490"/>
        <v>0.74370258632857644</v>
      </c>
      <c r="Q861" s="89">
        <f t="shared" ca="1" si="1490"/>
        <v>0.94353006046483001</v>
      </c>
      <c r="R861" s="89">
        <f t="shared" ca="1" si="1490"/>
        <v>-0.41558093709150801</v>
      </c>
      <c r="S861" s="89">
        <f t="shared" ca="1" si="1490"/>
        <v>0.74160465676181864</v>
      </c>
      <c r="T861" s="89">
        <f t="shared" ca="1" si="1490"/>
        <v>0.13695300672662025</v>
      </c>
      <c r="U861" s="89">
        <f t="shared" ca="1" si="1491"/>
        <v>-1.0649490381436091</v>
      </c>
      <c r="V861" s="89">
        <f t="shared" ca="1" si="1491"/>
        <v>2.8755171397204293E-2</v>
      </c>
      <c r="W861" s="89">
        <f t="shared" ca="1" si="1491"/>
        <v>-0.31999883307611282</v>
      </c>
      <c r="X861" s="89">
        <f t="shared" ca="1" si="1491"/>
        <v>0.53753403810350731</v>
      </c>
      <c r="Y861" s="89">
        <f t="shared" ca="1" si="1491"/>
        <v>0.74160465676181864</v>
      </c>
      <c r="Z861" s="89">
        <f t="shared" ca="1" si="1491"/>
        <v>-0.41558093709150801</v>
      </c>
      <c r="AA861" s="89">
        <f t="shared" ca="1" si="1491"/>
        <v>-1.3483164959119551</v>
      </c>
      <c r="AB861" s="89">
        <f t="shared" ca="1" si="1491"/>
        <v>0.10667228108213433</v>
      </c>
      <c r="AC861" s="89">
        <f t="shared" ca="1" si="1491"/>
        <v>-2.3856124570488357E-2</v>
      </c>
      <c r="AD861" s="89">
        <f t="shared" ca="1" si="1491"/>
        <v>-0.30649199665355353</v>
      </c>
      <c r="AE861" s="89">
        <f t="shared" ca="1" si="1492"/>
        <v>5.4419538639000731E-2</v>
      </c>
      <c r="AF861" s="89">
        <f t="shared" ca="1" si="1492"/>
        <v>0.31960967874145596</v>
      </c>
      <c r="AG861" s="89">
        <f t="shared" ca="1" si="1492"/>
        <v>0.41148501321826991</v>
      </c>
      <c r="AH861" s="89">
        <f t="shared" ca="1" si="1492"/>
        <v>0.41148501321826991</v>
      </c>
      <c r="AI861" s="89">
        <f t="shared" ca="1" si="1492"/>
        <v>-0.22096981093654566</v>
      </c>
      <c r="AJ861" s="89">
        <f t="shared" ca="1" si="1492"/>
        <v>0.89371861765175975</v>
      </c>
      <c r="AK861" s="89">
        <f t="shared" ca="1" si="1492"/>
        <v>1.1628631778867338</v>
      </c>
      <c r="AL861" s="89">
        <f t="shared" ca="1" si="1492"/>
        <v>-0.41558093709150801</v>
      </c>
      <c r="AM861" s="89">
        <f t="shared" ca="1" si="1492"/>
        <v>-0.41184718490169098</v>
      </c>
      <c r="AN861" s="89">
        <f t="shared" ca="1" si="1492"/>
        <v>9.8583260592283506E-2</v>
      </c>
      <c r="AO861" s="89">
        <f t="shared" ca="1" si="1493"/>
        <v>0.82443786118685636</v>
      </c>
      <c r="AP861" s="89">
        <f t="shared" ca="1" si="1493"/>
        <v>0.41148501321826991</v>
      </c>
      <c r="AQ861" s="89">
        <f t="shared" ca="1" si="1493"/>
        <v>-1.0649490381436091</v>
      </c>
      <c r="AR861" s="89">
        <f t="shared" ca="1" si="1493"/>
        <v>-1.4331148233707331</v>
      </c>
      <c r="AS861" s="89">
        <f t="shared" ca="1" si="1493"/>
        <v>5.4419538639000731E-2</v>
      </c>
      <c r="AT861" s="89">
        <f t="shared" ca="1" si="1493"/>
        <v>-0.41558093709150801</v>
      </c>
      <c r="AU861" s="89">
        <f t="shared" ca="1" si="1493"/>
        <v>0.31960967874145596</v>
      </c>
      <c r="AV861" s="89">
        <f t="shared" ca="1" si="1493"/>
        <v>-0.15653910921934289</v>
      </c>
      <c r="AW861" s="89">
        <f t="shared" ca="1" si="1493"/>
        <v>0.21206368060581204</v>
      </c>
      <c r="AX861" s="89" t="str">
        <f t="shared" ca="1" si="1493"/>
        <v/>
      </c>
      <c r="AY861" s="89" t="str">
        <f t="shared" ca="1" si="1494"/>
        <v/>
      </c>
      <c r="AZ861" s="89" t="str">
        <f t="shared" ca="1" si="1494"/>
        <v/>
      </c>
      <c r="BA861" s="89" t="str">
        <f t="shared" ca="1" si="1494"/>
        <v/>
      </c>
      <c r="BB861" s="89" t="str">
        <f t="shared" ca="1" si="1494"/>
        <v/>
      </c>
      <c r="BC861" s="89" t="str">
        <f t="shared" ca="1" si="1494"/>
        <v/>
      </c>
      <c r="BD861" s="89" t="str">
        <f t="shared" ca="1" si="1494"/>
        <v/>
      </c>
      <c r="BE861" s="89" t="str">
        <f t="shared" ca="1" si="1494"/>
        <v/>
      </c>
      <c r="BF861" s="89" t="str">
        <f t="shared" ca="1" si="1494"/>
        <v/>
      </c>
      <c r="BG861" s="89" t="str">
        <f t="shared" ca="1" si="1494"/>
        <v/>
      </c>
      <c r="BH861" s="89" t="str">
        <f t="shared" ca="1" si="1494"/>
        <v/>
      </c>
      <c r="BJ861" s="132">
        <f t="shared" ca="1" si="1488"/>
        <v>1.2255323312400643</v>
      </c>
      <c r="BK861" s="89">
        <f t="shared" ca="1" si="1488"/>
        <v>0.67758326667362379</v>
      </c>
      <c r="BL861" s="89">
        <f t="shared" ca="1" si="1486"/>
        <v>-6.0793532952908569E-2</v>
      </c>
      <c r="BM861" s="89">
        <f t="shared" ca="1" si="1486"/>
        <v>0.68417464049784127</v>
      </c>
      <c r="BN861" s="89">
        <f t="shared" ca="1" si="1486"/>
        <v>1.3945529484976174</v>
      </c>
      <c r="BO861" s="89">
        <f t="shared" ca="1" si="1486"/>
        <v>1.5969458393614016</v>
      </c>
      <c r="BP861" s="89">
        <f t="shared" ca="1" si="1486"/>
        <v>1.9489744735481402</v>
      </c>
      <c r="BQ861" s="89">
        <f t="shared" ca="1" si="1486"/>
        <v>0.45496040296347551</v>
      </c>
      <c r="BR861" s="89">
        <f t="shared" ca="1" si="1486"/>
        <v>1.5095049170760537</v>
      </c>
      <c r="BS861" s="89">
        <f t="shared" ca="1" si="1486"/>
        <v>0.7433703983246871</v>
      </c>
      <c r="BT861" s="89">
        <f t="shared" ca="1" si="1486"/>
        <v>-0.32462669121454146</v>
      </c>
      <c r="BU861" s="89">
        <f t="shared" ca="1" si="1486"/>
        <v>0.75244746283382002</v>
      </c>
      <c r="BV861" s="89">
        <f t="shared" ca="1" si="1486"/>
        <v>2.3402756484903031E-2</v>
      </c>
      <c r="BW861" s="89">
        <f t="shared" ca="1" si="1486"/>
        <v>0.97061689572897025</v>
      </c>
      <c r="BX861" s="89">
        <f t="shared" ca="1" si="1486"/>
        <v>1.6843955715531498</v>
      </c>
      <c r="BY861" s="89">
        <f t="shared" ca="1" si="1486"/>
        <v>0.79747195703557017</v>
      </c>
      <c r="BZ861" s="89">
        <f t="shared" ca="1" si="1495"/>
        <v>-0.33193994332486376</v>
      </c>
      <c r="CA861" s="89">
        <f t="shared" ca="1" si="1495"/>
        <v>1.2900567160957879</v>
      </c>
      <c r="CB861" s="89">
        <f t="shared" ca="1" si="1495"/>
        <v>0.26552136222345968</v>
      </c>
      <c r="CC861" s="89">
        <f t="shared" ca="1" si="1495"/>
        <v>0.62140574462256182</v>
      </c>
      <c r="CD861" s="89">
        <f t="shared" ca="1" si="1495"/>
        <v>1.0537730760102832</v>
      </c>
      <c r="CE861" s="89">
        <f t="shared" ca="1" si="1495"/>
        <v>0.96732713726430331</v>
      </c>
      <c r="CF861" s="89">
        <f t="shared" ca="1" si="1495"/>
        <v>0.14064340000609032</v>
      </c>
      <c r="CG861" s="89">
        <f t="shared" ca="1" si="1495"/>
        <v>1.1338255232065388</v>
      </c>
      <c r="CH861" s="89">
        <f t="shared" ca="1" si="1495"/>
        <v>0.69472260133211317</v>
      </c>
      <c r="CI861" s="89">
        <f t="shared" ca="1" si="1495"/>
        <v>0.22917065760858546</v>
      </c>
      <c r="CJ861" s="89">
        <f t="shared" ca="1" si="1489"/>
        <v>0.68732098558362553</v>
      </c>
      <c r="CK861" s="89">
        <f t="shared" ca="1" si="1489"/>
        <v>-0.67350989379418902</v>
      </c>
      <c r="CL861" s="89">
        <f t="shared" ca="1" si="1489"/>
        <v>-6.4099460800350949E-2</v>
      </c>
      <c r="CM861" s="89">
        <f t="shared" ca="1" si="1479"/>
        <v>1.1298529866945906</v>
      </c>
      <c r="CN861" s="89">
        <f t="shared" ca="1" si="1479"/>
        <v>1.8072792309826939</v>
      </c>
      <c r="CO861" s="89">
        <f t="shared" ca="1" si="1479"/>
        <v>1.2970924290667463</v>
      </c>
      <c r="CP861" s="89">
        <f t="shared" ca="1" si="1479"/>
        <v>-0.10000305414943189</v>
      </c>
      <c r="CQ861" s="89">
        <f t="shared" ca="1" si="1479"/>
        <v>-0.68836774995666994</v>
      </c>
      <c r="CR861" s="5">
        <f t="shared" ca="1" si="1479"/>
        <v>1.2034121386644832</v>
      </c>
      <c r="CS861" s="5">
        <f t="shared" ca="1" si="1479"/>
        <v>0.68034638189189689</v>
      </c>
      <c r="CT861" s="5">
        <f t="shared" ca="1" si="1479"/>
        <v>1.5014772892229529</v>
      </c>
      <c r="CU861" s="5">
        <f t="shared" ca="1" si="1479"/>
        <v>0.65591492452906541</v>
      </c>
      <c r="CV861" s="5">
        <f t="shared" ca="1" si="1479"/>
        <v>0.41060459774864455</v>
      </c>
      <c r="CW861" s="5" t="str">
        <f t="shared" si="1479"/>
        <v/>
      </c>
      <c r="CX861" s="5" t="str">
        <f t="shared" si="1479"/>
        <v/>
      </c>
      <c r="CY861" s="5" t="str">
        <f t="shared" si="1479"/>
        <v/>
      </c>
      <c r="CZ861" s="5" t="str">
        <f t="shared" si="1479"/>
        <v/>
      </c>
      <c r="DA861" s="5" t="str">
        <f t="shared" si="1487"/>
        <v/>
      </c>
      <c r="DB861" s="5" t="str">
        <f t="shared" si="1487"/>
        <v/>
      </c>
      <c r="DC861" s="5" t="str">
        <f t="shared" si="1487"/>
        <v/>
      </c>
      <c r="DD861" s="5" t="str">
        <f t="shared" si="1480"/>
        <v/>
      </c>
      <c r="DE861" s="5" t="str">
        <f t="shared" si="1480"/>
        <v/>
      </c>
      <c r="DF861" s="5" t="str">
        <f t="shared" si="1480"/>
        <v/>
      </c>
      <c r="DG861" s="133" t="str">
        <f t="shared" si="1480"/>
        <v/>
      </c>
      <c r="EE861" s="107"/>
      <c r="EF861" s="107"/>
      <c r="EG861" s="107"/>
      <c r="EH861" s="107"/>
      <c r="EI861" s="107"/>
      <c r="EJ861" s="107"/>
      <c r="EK861" s="107"/>
      <c r="EL861" s="107"/>
      <c r="EM861" s="107"/>
      <c r="EN861" s="107"/>
      <c r="EO861" s="107"/>
      <c r="EP861" s="107"/>
      <c r="EQ861" s="107"/>
      <c r="ER861" s="107"/>
      <c r="ES861" s="107"/>
      <c r="ET861" s="107"/>
      <c r="EU861" s="107"/>
      <c r="EV861" s="107"/>
      <c r="EW861" s="107"/>
      <c r="EX861" s="107"/>
      <c r="EY861" s="107"/>
    </row>
    <row r="862" spans="1:155" x14ac:dyDescent="0.25">
      <c r="A862" s="176">
        <f t="shared" ca="1" si="1466"/>
        <v>1.6305698255780925</v>
      </c>
      <c r="B862" s="164">
        <f t="shared" ca="1" si="1467"/>
        <v>9.675414311242618E-2</v>
      </c>
      <c r="C862" s="106">
        <f t="shared" ca="1" si="1468"/>
        <v>0.58404901385381913</v>
      </c>
      <c r="D862" s="108">
        <f t="shared" ca="1" si="1469"/>
        <v>1.8011264508699019</v>
      </c>
      <c r="E862" s="109">
        <f t="shared" ca="1" si="1470"/>
        <v>18.615496896882572</v>
      </c>
      <c r="F862" s="109">
        <f t="shared" ca="1" si="1471"/>
        <v>6.9607279784469611</v>
      </c>
      <c r="G862" s="109">
        <f t="shared" ca="1" si="1472"/>
        <v>21.497383786007259</v>
      </c>
      <c r="H862" s="109">
        <f t="shared" ca="1" si="1473"/>
        <v>14.536655807560297</v>
      </c>
      <c r="I862" s="177"/>
      <c r="J862" s="30" t="s">
        <v>850</v>
      </c>
      <c r="K862" s="89">
        <f t="shared" ca="1" si="1490"/>
        <v>0.21206368060581204</v>
      </c>
      <c r="L862" s="89">
        <f t="shared" ca="1" si="1490"/>
        <v>1.1628631778867338</v>
      </c>
      <c r="M862" s="89">
        <f t="shared" ca="1" si="1490"/>
        <v>0.31960967874145596</v>
      </c>
      <c r="N862" s="89">
        <f t="shared" ca="1" si="1490"/>
        <v>-0.30649199665355353</v>
      </c>
      <c r="O862" s="89">
        <f t="shared" ca="1" si="1490"/>
        <v>-0.30700255599325066</v>
      </c>
      <c r="P862" s="89">
        <f t="shared" ca="1" si="1490"/>
        <v>-0.15653910921934289</v>
      </c>
      <c r="Q862" s="89">
        <f t="shared" ca="1" si="1490"/>
        <v>0.13695300672662025</v>
      </c>
      <c r="R862" s="89">
        <f t="shared" ca="1" si="1490"/>
        <v>-1.0097454203712564</v>
      </c>
      <c r="S862" s="89">
        <f t="shared" ca="1" si="1490"/>
        <v>-0.30700255599325066</v>
      </c>
      <c r="T862" s="89">
        <f t="shared" ca="1" si="1490"/>
        <v>1.8449135142460493E-2</v>
      </c>
      <c r="U862" s="89">
        <f t="shared" ca="1" si="1491"/>
        <v>0.94353006046483001</v>
      </c>
      <c r="V862" s="89">
        <f t="shared" ca="1" si="1491"/>
        <v>-0.30700255599325066</v>
      </c>
      <c r="W862" s="89">
        <f t="shared" ca="1" si="1491"/>
        <v>9.8583260592283506E-2</v>
      </c>
      <c r="X862" s="89">
        <f t="shared" ca="1" si="1491"/>
        <v>9.8583260592283506E-2</v>
      </c>
      <c r="Y862" s="89">
        <f t="shared" ca="1" si="1491"/>
        <v>0.74160465676181864</v>
      </c>
      <c r="Z862" s="89">
        <f t="shared" ca="1" si="1491"/>
        <v>-0.41184718490169098</v>
      </c>
      <c r="AA862" s="89">
        <f t="shared" ca="1" si="1491"/>
        <v>1.4105767449530626E-2</v>
      </c>
      <c r="AB862" s="89">
        <f t="shared" ca="1" si="1491"/>
        <v>1.8449135142460493E-2</v>
      </c>
      <c r="AC862" s="89">
        <f t="shared" ca="1" si="1491"/>
        <v>0.31960967874145596</v>
      </c>
      <c r="AD862" s="89">
        <f t="shared" ca="1" si="1491"/>
        <v>3.6539036893229848E-2</v>
      </c>
      <c r="AE862" s="89">
        <f t="shared" ca="1" si="1492"/>
        <v>0.82443786118685636</v>
      </c>
      <c r="AF862" s="89">
        <f t="shared" ca="1" si="1492"/>
        <v>1.1628631778867338</v>
      </c>
      <c r="AG862" s="89">
        <f t="shared" ca="1" si="1492"/>
        <v>-9.3840171590928279E-2</v>
      </c>
      <c r="AH862" s="89">
        <f t="shared" ca="1" si="1492"/>
        <v>9.8583260592283506E-2</v>
      </c>
      <c r="AI862" s="89">
        <f t="shared" ca="1" si="1492"/>
        <v>-0.21005970810345143</v>
      </c>
      <c r="AJ862" s="89">
        <f t="shared" ca="1" si="1492"/>
        <v>-0.30649199665355353</v>
      </c>
      <c r="AK862" s="89">
        <f t="shared" ca="1" si="1492"/>
        <v>-1.0097454203712564</v>
      </c>
      <c r="AL862" s="89">
        <f t="shared" ca="1" si="1492"/>
        <v>0.82443786118685636</v>
      </c>
      <c r="AM862" s="89">
        <f t="shared" ca="1" si="1492"/>
        <v>6.3830203882474623E-2</v>
      </c>
      <c r="AN862" s="89">
        <f t="shared" ca="1" si="1492"/>
        <v>0.74160465676181864</v>
      </c>
      <c r="AO862" s="89">
        <f t="shared" ca="1" si="1493"/>
        <v>0.13695300672662025</v>
      </c>
      <c r="AP862" s="89">
        <f t="shared" ca="1" si="1493"/>
        <v>-0.41184718490169098</v>
      </c>
      <c r="AQ862" s="89">
        <f t="shared" ca="1" si="1493"/>
        <v>-0.21005970810345143</v>
      </c>
      <c r="AR862" s="89">
        <f t="shared" ca="1" si="1493"/>
        <v>-1.4331148233707331</v>
      </c>
      <c r="AS862" s="89">
        <f t="shared" ca="1" si="1493"/>
        <v>0.89371861765175975</v>
      </c>
      <c r="AT862" s="89">
        <f t="shared" ca="1" si="1493"/>
        <v>-0.31999883307611282</v>
      </c>
      <c r="AU862" s="89">
        <f t="shared" ca="1" si="1493"/>
        <v>0.94353006046483001</v>
      </c>
      <c r="AV862" s="89">
        <f t="shared" ca="1" si="1493"/>
        <v>-0.21005970810345143</v>
      </c>
      <c r="AW862" s="89">
        <f t="shared" ca="1" si="1493"/>
        <v>-9.3840171590928279E-2</v>
      </c>
      <c r="AX862" s="89" t="str">
        <f t="shared" ca="1" si="1493"/>
        <v/>
      </c>
      <c r="AY862" s="89" t="str">
        <f t="shared" ca="1" si="1494"/>
        <v/>
      </c>
      <c r="AZ862" s="89" t="str">
        <f t="shared" ca="1" si="1494"/>
        <v/>
      </c>
      <c r="BA862" s="89" t="str">
        <f t="shared" ca="1" si="1494"/>
        <v/>
      </c>
      <c r="BB862" s="89" t="str">
        <f t="shared" ca="1" si="1494"/>
        <v/>
      </c>
      <c r="BC862" s="89" t="str">
        <f t="shared" ca="1" si="1494"/>
        <v/>
      </c>
      <c r="BD862" s="89" t="str">
        <f t="shared" ca="1" si="1494"/>
        <v/>
      </c>
      <c r="BE862" s="89" t="str">
        <f t="shared" ca="1" si="1494"/>
        <v/>
      </c>
      <c r="BF862" s="89" t="str">
        <f t="shared" ca="1" si="1494"/>
        <v/>
      </c>
      <c r="BG862" s="89" t="str">
        <f t="shared" ca="1" si="1494"/>
        <v/>
      </c>
      <c r="BH862" s="89" t="str">
        <f t="shared" ca="1" si="1494"/>
        <v/>
      </c>
      <c r="BJ862" s="132">
        <f t="shared" ca="1" si="1488"/>
        <v>1.2255323312400643</v>
      </c>
      <c r="BK862" s="89">
        <f t="shared" ca="1" si="1488"/>
        <v>2.1469384412139112</v>
      </c>
      <c r="BL862" s="89">
        <f t="shared" ca="1" si="1486"/>
        <v>1.3237651839321565</v>
      </c>
      <c r="BM862" s="89">
        <f t="shared" ca="1" si="1486"/>
        <v>0.34892747244708344</v>
      </c>
      <c r="BN862" s="89">
        <f t="shared" ca="1" si="1486"/>
        <v>0.76794071376291073</v>
      </c>
      <c r="BO862" s="89">
        <f t="shared" ca="1" si="1486"/>
        <v>0.69670414381348234</v>
      </c>
      <c r="BP862" s="89">
        <f t="shared" ca="1" si="1486"/>
        <v>1.1423974198099305</v>
      </c>
      <c r="BQ862" s="89">
        <f t="shared" ca="1" si="1486"/>
        <v>-0.13920408031627285</v>
      </c>
      <c r="BR862" s="89">
        <f t="shared" ca="1" si="1486"/>
        <v>0.46089770432098442</v>
      </c>
      <c r="BS862" s="89">
        <f t="shared" ca="1" si="1486"/>
        <v>0.62486652674052734</v>
      </c>
      <c r="BT862" s="89">
        <f t="shared" ca="1" si="1486"/>
        <v>1.6838524073938976</v>
      </c>
      <c r="BU862" s="89">
        <f t="shared" ca="1" si="1486"/>
        <v>0.41668973544336507</v>
      </c>
      <c r="BV862" s="89">
        <f t="shared" ca="1" si="1486"/>
        <v>0.44198485015329936</v>
      </c>
      <c r="BW862" s="89">
        <f t="shared" ca="1" si="1486"/>
        <v>0.53166611821774645</v>
      </c>
      <c r="BX862" s="89">
        <f t="shared" ca="1" si="1486"/>
        <v>1.6843955715531498</v>
      </c>
      <c r="BY862" s="89">
        <f t="shared" ca="1" si="1486"/>
        <v>0.80120570922538725</v>
      </c>
      <c r="BZ862" s="89">
        <f t="shared" ca="1" si="1495"/>
        <v>1.030482320036622</v>
      </c>
      <c r="CA862" s="89">
        <f t="shared" ca="1" si="1495"/>
        <v>1.201833570156114</v>
      </c>
      <c r="CB862" s="89">
        <f t="shared" ca="1" si="1495"/>
        <v>0.608987165535404</v>
      </c>
      <c r="CC862" s="89">
        <f t="shared" ca="1" si="1495"/>
        <v>0.96443677816934525</v>
      </c>
      <c r="CD862" s="89">
        <f t="shared" ca="1" si="1495"/>
        <v>1.8237913985581389</v>
      </c>
      <c r="CE862" s="89">
        <f t="shared" ca="1" si="1495"/>
        <v>1.8105806364095811</v>
      </c>
      <c r="CF862" s="89">
        <f t="shared" ca="1" si="1495"/>
        <v>-0.36468178480310787</v>
      </c>
      <c r="CG862" s="89">
        <f t="shared" ca="1" si="1495"/>
        <v>0.82092377058055244</v>
      </c>
      <c r="CH862" s="89">
        <f t="shared" ca="1" si="1495"/>
        <v>0.7056327041652074</v>
      </c>
      <c r="CI862" s="89">
        <f t="shared" ca="1" si="1495"/>
        <v>-0.97103995669672782</v>
      </c>
      <c r="CJ862" s="89">
        <f t="shared" ca="1" si="1489"/>
        <v>-1.4852876126743646</v>
      </c>
      <c r="CK862" s="89">
        <f t="shared" ca="1" si="1489"/>
        <v>0.56650890448417535</v>
      </c>
      <c r="CL862" s="89">
        <f t="shared" ca="1" si="1489"/>
        <v>0.41157792798381465</v>
      </c>
      <c r="CM862" s="89">
        <f t="shared" ca="1" si="1479"/>
        <v>1.7728743828641258</v>
      </c>
      <c r="CN862" s="89">
        <f t="shared" ca="1" si="1479"/>
        <v>1.1197943765224578</v>
      </c>
      <c r="CO862" s="89">
        <f t="shared" ca="1" si="1479"/>
        <v>0.47376023094678527</v>
      </c>
      <c r="CP862" s="89">
        <f t="shared" ca="1" si="1479"/>
        <v>0.75488627589072577</v>
      </c>
      <c r="CQ862" s="89">
        <f t="shared" ca="1" si="1479"/>
        <v>-0.68836774995666994</v>
      </c>
      <c r="CR862" s="5">
        <f t="shared" ca="1" si="1479"/>
        <v>2.0427112176772422</v>
      </c>
      <c r="CS862" s="5">
        <f t="shared" ca="1" si="1479"/>
        <v>0.77592848590729213</v>
      </c>
      <c r="CT862" s="5">
        <f t="shared" ca="1" si="1479"/>
        <v>2.1253976709463269</v>
      </c>
      <c r="CU862" s="5">
        <f t="shared" ca="1" si="1479"/>
        <v>0.60239432564495687</v>
      </c>
      <c r="CV862" s="5">
        <f t="shared" ca="1" si="1479"/>
        <v>0.10470074555190423</v>
      </c>
      <c r="CW862" s="5" t="str">
        <f t="shared" si="1479"/>
        <v/>
      </c>
      <c r="CX862" s="5" t="str">
        <f t="shared" si="1479"/>
        <v/>
      </c>
      <c r="CY862" s="5" t="str">
        <f t="shared" si="1479"/>
        <v/>
      </c>
      <c r="CZ862" s="5" t="str">
        <f t="shared" si="1479"/>
        <v/>
      </c>
      <c r="DA862" s="5" t="str">
        <f t="shared" si="1487"/>
        <v/>
      </c>
      <c r="DB862" s="5" t="str">
        <f t="shared" si="1487"/>
        <v/>
      </c>
      <c r="DC862" s="5" t="str">
        <f t="shared" si="1487"/>
        <v/>
      </c>
      <c r="DD862" s="5" t="str">
        <f t="shared" si="1480"/>
        <v/>
      </c>
      <c r="DE862" s="5" t="str">
        <f t="shared" si="1480"/>
        <v/>
      </c>
      <c r="DF862" s="5" t="str">
        <f t="shared" si="1480"/>
        <v/>
      </c>
      <c r="DG862" s="133" t="str">
        <f t="shared" si="1480"/>
        <v/>
      </c>
      <c r="EE862" s="107"/>
      <c r="EF862" s="107"/>
      <c r="EG862" s="107"/>
      <c r="EH862" s="107"/>
      <c r="EI862" s="107"/>
      <c r="EJ862" s="107"/>
      <c r="EK862" s="107"/>
      <c r="EL862" s="107"/>
      <c r="EM862" s="107"/>
      <c r="EN862" s="107"/>
      <c r="EO862" s="107"/>
      <c r="EP862" s="107"/>
      <c r="EQ862" s="107"/>
      <c r="ER862" s="107"/>
      <c r="ES862" s="107"/>
      <c r="ET862" s="107"/>
      <c r="EU862" s="107"/>
      <c r="EV862" s="107"/>
      <c r="EW862" s="107"/>
      <c r="EX862" s="107"/>
      <c r="EY862" s="107"/>
    </row>
    <row r="863" spans="1:155" x14ac:dyDescent="0.25">
      <c r="A863" s="176">
        <f t="shared" ca="1" si="1466"/>
        <v>1.339304991410232</v>
      </c>
      <c r="B863" s="164">
        <f t="shared" ca="1" si="1467"/>
        <v>6.4014320999103244E-2</v>
      </c>
      <c r="C863" s="106">
        <f t="shared" ca="1" si="1468"/>
        <v>0.58368330340721497</v>
      </c>
      <c r="D863" s="108">
        <f t="shared" ca="1" si="1469"/>
        <v>1.5096480907484113</v>
      </c>
      <c r="E863" s="109">
        <f t="shared" ca="1" si="1470"/>
        <v>23.582974359277504</v>
      </c>
      <c r="F863" s="109">
        <f t="shared" ca="1" si="1471"/>
        <v>9.2993477245431091</v>
      </c>
      <c r="G863" s="109">
        <f t="shared" ca="1" si="1472"/>
        <v>23.203448757867619</v>
      </c>
      <c r="H863" s="109">
        <f t="shared" ca="1" si="1473"/>
        <v>13.90410103332451</v>
      </c>
      <c r="I863" s="177"/>
      <c r="J863" s="30" t="s">
        <v>851</v>
      </c>
      <c r="K863" s="89">
        <f t="shared" ca="1" si="1490"/>
        <v>-1.3483164959119551</v>
      </c>
      <c r="L863" s="89">
        <f t="shared" ca="1" si="1490"/>
        <v>0.82443786118685636</v>
      </c>
      <c r="M863" s="89">
        <f t="shared" ca="1" si="1490"/>
        <v>-0.15653910921934289</v>
      </c>
      <c r="N863" s="89">
        <f t="shared" ca="1" si="1490"/>
        <v>0.82443786118685636</v>
      </c>
      <c r="O863" s="89">
        <f t="shared" ca="1" si="1490"/>
        <v>3.6539036893229848E-2</v>
      </c>
      <c r="P863" s="89">
        <f t="shared" ca="1" si="1490"/>
        <v>0.2685645797022288</v>
      </c>
      <c r="Q863" s="89">
        <f t="shared" ca="1" si="1490"/>
        <v>-0.41184718490169098</v>
      </c>
      <c r="R863" s="89">
        <f t="shared" ca="1" si="1490"/>
        <v>0.74370258632857644</v>
      </c>
      <c r="S863" s="89">
        <f t="shared" ca="1" si="1490"/>
        <v>2.8755171397204293E-2</v>
      </c>
      <c r="T863" s="89">
        <f t="shared" ca="1" si="1490"/>
        <v>0.89371861765175975</v>
      </c>
      <c r="U863" s="89">
        <f t="shared" ca="1" si="1491"/>
        <v>1.1628631778867338</v>
      </c>
      <c r="V863" s="89">
        <f t="shared" ca="1" si="1491"/>
        <v>0.53753403810350731</v>
      </c>
      <c r="W863" s="89">
        <f t="shared" ca="1" si="1491"/>
        <v>-0.44623785415300243</v>
      </c>
      <c r="X863" s="89">
        <f t="shared" ca="1" si="1491"/>
        <v>-0.31999883307611282</v>
      </c>
      <c r="Y863" s="89">
        <f t="shared" ca="1" si="1491"/>
        <v>-0.22096981093654566</v>
      </c>
      <c r="Z863" s="89">
        <f t="shared" ca="1" si="1491"/>
        <v>0.2685645797022288</v>
      </c>
      <c r="AA863" s="89">
        <f t="shared" ca="1" si="1491"/>
        <v>5.4419538639000731E-2</v>
      </c>
      <c r="AB863" s="89">
        <f t="shared" ca="1" si="1491"/>
        <v>1.1628631778867338</v>
      </c>
      <c r="AC863" s="89">
        <f t="shared" ca="1" si="1491"/>
        <v>0.31960967874145596</v>
      </c>
      <c r="AD863" s="89">
        <f t="shared" ca="1" si="1491"/>
        <v>-0.30700255599325066</v>
      </c>
      <c r="AE863" s="89">
        <f t="shared" ca="1" si="1492"/>
        <v>0.53753403810350731</v>
      </c>
      <c r="AF863" s="89">
        <f t="shared" ca="1" si="1492"/>
        <v>-0.15653910921934289</v>
      </c>
      <c r="AG863" s="89">
        <f t="shared" ca="1" si="1492"/>
        <v>5.4419538639000731E-2</v>
      </c>
      <c r="AH863" s="89">
        <f t="shared" ca="1" si="1492"/>
        <v>0.13695300672662025</v>
      </c>
      <c r="AI863" s="89">
        <f t="shared" ca="1" si="1492"/>
        <v>-0.22096981093654566</v>
      </c>
      <c r="AJ863" s="89">
        <f t="shared" ca="1" si="1492"/>
        <v>1.8449135142460493E-2</v>
      </c>
      <c r="AK863" s="89">
        <f t="shared" ca="1" si="1492"/>
        <v>-9.3840171590928279E-2</v>
      </c>
      <c r="AL863" s="89">
        <f t="shared" ca="1" si="1492"/>
        <v>0.94353006046483001</v>
      </c>
      <c r="AM863" s="89">
        <f t="shared" ca="1" si="1492"/>
        <v>0.41148501321826991</v>
      </c>
      <c r="AN863" s="89">
        <f t="shared" ca="1" si="1492"/>
        <v>-0.41558093709150801</v>
      </c>
      <c r="AO863" s="89">
        <f t="shared" ca="1" si="1493"/>
        <v>6.3830203882474623E-2</v>
      </c>
      <c r="AP863" s="89">
        <f t="shared" ca="1" si="1493"/>
        <v>-2.3856124570488357E-2</v>
      </c>
      <c r="AQ863" s="89">
        <f t="shared" ca="1" si="1493"/>
        <v>-0.21005970810345143</v>
      </c>
      <c r="AR863" s="89">
        <f t="shared" ca="1" si="1493"/>
        <v>-0.30700255599325066</v>
      </c>
      <c r="AS863" s="89">
        <f t="shared" ca="1" si="1493"/>
        <v>-0.81775242806075465</v>
      </c>
      <c r="AT863" s="89">
        <f t="shared" ca="1" si="1493"/>
        <v>9.8583260592283506E-2</v>
      </c>
      <c r="AU863" s="89">
        <f t="shared" ca="1" si="1493"/>
        <v>-1.4331148233707331</v>
      </c>
      <c r="AV863" s="89">
        <f t="shared" ca="1" si="1493"/>
        <v>0.3096998313943522</v>
      </c>
      <c r="AW863" s="89">
        <f t="shared" ca="1" si="1493"/>
        <v>-0.22096981093654566</v>
      </c>
      <c r="AX863" s="89" t="str">
        <f t="shared" ca="1" si="1493"/>
        <v/>
      </c>
      <c r="AY863" s="89" t="str">
        <f t="shared" ca="1" si="1494"/>
        <v/>
      </c>
      <c r="AZ863" s="89" t="str">
        <f t="shared" ca="1" si="1494"/>
        <v/>
      </c>
      <c r="BA863" s="89" t="str">
        <f t="shared" ca="1" si="1494"/>
        <v/>
      </c>
      <c r="BB863" s="89" t="str">
        <f t="shared" ca="1" si="1494"/>
        <v/>
      </c>
      <c r="BC863" s="89" t="str">
        <f t="shared" ca="1" si="1494"/>
        <v/>
      </c>
      <c r="BD863" s="89" t="str">
        <f t="shared" ca="1" si="1494"/>
        <v/>
      </c>
      <c r="BE863" s="89" t="str">
        <f t="shared" ca="1" si="1494"/>
        <v/>
      </c>
      <c r="BF863" s="89" t="str">
        <f t="shared" ca="1" si="1494"/>
        <v/>
      </c>
      <c r="BG863" s="89" t="str">
        <f t="shared" ca="1" si="1494"/>
        <v/>
      </c>
      <c r="BH863" s="89" t="str">
        <f t="shared" ca="1" si="1494"/>
        <v/>
      </c>
      <c r="BJ863" s="132">
        <f t="shared" ca="1" si="1488"/>
        <v>-0.33484784527770284</v>
      </c>
      <c r="BK863" s="89">
        <f t="shared" ca="1" si="1488"/>
        <v>1.8085131245140338</v>
      </c>
      <c r="BL863" s="89">
        <f t="shared" ca="1" si="1486"/>
        <v>0.84761639597135763</v>
      </c>
      <c r="BM863" s="89">
        <f t="shared" ca="1" si="1486"/>
        <v>1.4798573302874933</v>
      </c>
      <c r="BN863" s="89">
        <f t="shared" ca="1" si="1486"/>
        <v>1.1114823066493913</v>
      </c>
      <c r="BO863" s="89">
        <f t="shared" ca="1" si="1486"/>
        <v>1.121807832735054</v>
      </c>
      <c r="BP863" s="89">
        <f t="shared" ca="1" si="1486"/>
        <v>0.59359722818161931</v>
      </c>
      <c r="BQ863" s="89">
        <f t="shared" ca="1" si="1486"/>
        <v>1.61424392638356</v>
      </c>
      <c r="BR863" s="89">
        <f t="shared" ca="1" si="1486"/>
        <v>0.79665543171143938</v>
      </c>
      <c r="BS863" s="89">
        <f t="shared" ca="1" si="1486"/>
        <v>1.5001360092498266</v>
      </c>
      <c r="BT863" s="89">
        <f t="shared" ca="1" si="1486"/>
        <v>1.9031855248158014</v>
      </c>
      <c r="BU863" s="89">
        <f t="shared" ca="1" si="1486"/>
        <v>1.2612263295401229</v>
      </c>
      <c r="BV863" s="89">
        <f t="shared" ca="1" si="1486"/>
        <v>-0.10283626459198658</v>
      </c>
      <c r="BW863" s="89">
        <f t="shared" ca="1" si="1486"/>
        <v>0.11308402454935013</v>
      </c>
      <c r="BX863" s="89">
        <f t="shared" ca="1" si="1486"/>
        <v>0.72182110385478548</v>
      </c>
      <c r="BY863" s="89">
        <f t="shared" ca="1" si="1486"/>
        <v>1.4816174738293069</v>
      </c>
      <c r="BZ863" s="89">
        <f t="shared" ca="1" si="1495"/>
        <v>1.0707960912260921</v>
      </c>
      <c r="CA863" s="89">
        <f t="shared" ca="1" si="1495"/>
        <v>2.3462476129003873</v>
      </c>
      <c r="CB863" s="89">
        <f t="shared" ca="1" si="1495"/>
        <v>0.608987165535404</v>
      </c>
      <c r="CC863" s="89">
        <f t="shared" ca="1" si="1495"/>
        <v>0.62089518528286469</v>
      </c>
      <c r="CD863" s="89">
        <f t="shared" ca="1" si="1495"/>
        <v>1.5368875754747897</v>
      </c>
      <c r="CE863" s="89">
        <f t="shared" ca="1" si="1495"/>
        <v>0.49117834930350446</v>
      </c>
      <c r="CF863" s="89">
        <f t="shared" ca="1" si="1495"/>
        <v>-0.21642207457317886</v>
      </c>
      <c r="CG863" s="89">
        <f t="shared" ca="1" si="1495"/>
        <v>0.85929351671488918</v>
      </c>
      <c r="CH863" s="89">
        <f t="shared" ca="1" si="1495"/>
        <v>0.69472260133211317</v>
      </c>
      <c r="CI863" s="89">
        <f t="shared" ca="1" si="1495"/>
        <v>-0.6460988249007138</v>
      </c>
      <c r="CJ863" s="89">
        <f t="shared" ca="1" si="1489"/>
        <v>-0.56938236389403651</v>
      </c>
      <c r="CK863" s="89">
        <f t="shared" ca="1" si="1489"/>
        <v>0.685601103762149</v>
      </c>
      <c r="CL863" s="89">
        <f t="shared" ca="1" si="1489"/>
        <v>0.75923273731960994</v>
      </c>
      <c r="CM863" s="89">
        <f t="shared" ca="1" si="1479"/>
        <v>0.61568878901079915</v>
      </c>
      <c r="CN863" s="89">
        <f t="shared" ca="1" si="1479"/>
        <v>1.0466715736783123</v>
      </c>
      <c r="CO863" s="89">
        <f t="shared" ca="1" si="1479"/>
        <v>0.86175129127798789</v>
      </c>
      <c r="CP863" s="89">
        <f t="shared" ca="1" si="1479"/>
        <v>0.75488627589072577</v>
      </c>
      <c r="CQ863" s="89">
        <f t="shared" ca="1" si="1479"/>
        <v>0.43774451742081255</v>
      </c>
      <c r="CR863" s="5">
        <f t="shared" ca="1" si="1479"/>
        <v>0.33124017196472777</v>
      </c>
      <c r="CS863" s="5">
        <f t="shared" ca="1" si="1479"/>
        <v>1.1945105795756885</v>
      </c>
      <c r="CT863" s="5">
        <f t="shared" ca="1" si="1479"/>
        <v>-0.25124721288923624</v>
      </c>
      <c r="CU863" s="5">
        <f t="shared" ca="1" si="1479"/>
        <v>1.1221538651427605</v>
      </c>
      <c r="CV863" s="5">
        <f t="shared" ca="1" si="1479"/>
        <v>-2.2428893793713156E-2</v>
      </c>
      <c r="CW863" s="5" t="str">
        <f t="shared" si="1479"/>
        <v/>
      </c>
      <c r="CX863" s="5" t="str">
        <f t="shared" si="1479"/>
        <v/>
      </c>
      <c r="CY863" s="5" t="str">
        <f t="shared" si="1479"/>
        <v/>
      </c>
      <c r="CZ863" s="5" t="str">
        <f t="shared" si="1479"/>
        <v/>
      </c>
      <c r="DA863" s="5" t="str">
        <f t="shared" si="1487"/>
        <v/>
      </c>
      <c r="DB863" s="5" t="str">
        <f t="shared" si="1487"/>
        <v/>
      </c>
      <c r="DC863" s="5" t="str">
        <f t="shared" si="1487"/>
        <v/>
      </c>
      <c r="DD863" s="5" t="str">
        <f t="shared" si="1480"/>
        <v/>
      </c>
      <c r="DE863" s="5" t="str">
        <f t="shared" si="1480"/>
        <v/>
      </c>
      <c r="DF863" s="5" t="str">
        <f t="shared" si="1480"/>
        <v/>
      </c>
      <c r="DG863" s="133" t="str">
        <f t="shared" si="1480"/>
        <v/>
      </c>
      <c r="EE863" s="107"/>
      <c r="EF863" s="107"/>
      <c r="EG863" s="107"/>
      <c r="EH863" s="107"/>
      <c r="EI863" s="107"/>
      <c r="EJ863" s="107"/>
      <c r="EK863" s="107"/>
      <c r="EL863" s="107"/>
      <c r="EM863" s="107"/>
      <c r="EN863" s="107"/>
      <c r="EO863" s="107"/>
      <c r="EP863" s="107"/>
      <c r="EQ863" s="107"/>
      <c r="ER863" s="107"/>
      <c r="ES863" s="107"/>
      <c r="ET863" s="107"/>
      <c r="EU863" s="107"/>
      <c r="EV863" s="107"/>
      <c r="EW863" s="107"/>
      <c r="EX863" s="107"/>
      <c r="EY863" s="107"/>
    </row>
    <row r="864" spans="1:155" x14ac:dyDescent="0.25">
      <c r="A864" s="176">
        <f t="shared" ca="1" si="1466"/>
        <v>1.5823326413301326</v>
      </c>
      <c r="B864" s="164">
        <f t="shared" ca="1" si="1467"/>
        <v>9.5555994491522842E-2</v>
      </c>
      <c r="C864" s="106">
        <f t="shared" ca="1" si="1468"/>
        <v>0.71446638153526787</v>
      </c>
      <c r="D864" s="108">
        <f t="shared" ca="1" si="1469"/>
        <v>1.8375637465021821</v>
      </c>
      <c r="E864" s="109">
        <f t="shared" ca="1" si="1470"/>
        <v>19.230229942980706</v>
      </c>
      <c r="F864" s="109">
        <f t="shared" ca="1" si="1471"/>
        <v>7.1415408348818081</v>
      </c>
      <c r="G864" s="109">
        <f t="shared" ca="1" si="1472"/>
        <v>22.670743623966018</v>
      </c>
      <c r="H864" s="109">
        <f t="shared" ca="1" si="1473"/>
        <v>15.529202789084209</v>
      </c>
      <c r="I864" s="177"/>
      <c r="J864" s="30" t="s">
        <v>852</v>
      </c>
      <c r="K864" s="89">
        <f t="shared" ca="1" si="1490"/>
        <v>0.3096998313943522</v>
      </c>
      <c r="L864" s="89">
        <f t="shared" ca="1" si="1490"/>
        <v>1.1628631778867338</v>
      </c>
      <c r="M864" s="89">
        <f t="shared" ca="1" si="1490"/>
        <v>-1.0097454203712564</v>
      </c>
      <c r="N864" s="89">
        <f t="shared" ca="1" si="1490"/>
        <v>-1.0097454203712564</v>
      </c>
      <c r="O864" s="89">
        <f t="shared" ca="1" si="1490"/>
        <v>1.1628631778867338</v>
      </c>
      <c r="P864" s="89">
        <f t="shared" ca="1" si="1490"/>
        <v>1.8449135142460493E-2</v>
      </c>
      <c r="Q864" s="89">
        <f t="shared" ca="1" si="1490"/>
        <v>9.8583260592283506E-2</v>
      </c>
      <c r="R864" s="89">
        <f t="shared" ca="1" si="1490"/>
        <v>-1.4331148233707331</v>
      </c>
      <c r="S864" s="89">
        <f t="shared" ca="1" si="1490"/>
        <v>-1.3483164959119551</v>
      </c>
      <c r="T864" s="89">
        <f t="shared" ca="1" si="1490"/>
        <v>-0.21005970810345143</v>
      </c>
      <c r="U864" s="89">
        <f t="shared" ca="1" si="1491"/>
        <v>1.8449135142460493E-2</v>
      </c>
      <c r="V864" s="89">
        <f t="shared" ca="1" si="1491"/>
        <v>3.6539036893229848E-2</v>
      </c>
      <c r="W864" s="89">
        <f t="shared" ca="1" si="1491"/>
        <v>0.89371861765175975</v>
      </c>
      <c r="X864" s="89">
        <f t="shared" ca="1" si="1491"/>
        <v>0.89371861765175975</v>
      </c>
      <c r="Y864" s="89">
        <f t="shared" ca="1" si="1491"/>
        <v>0.74370258632857644</v>
      </c>
      <c r="Z864" s="89">
        <f t="shared" ca="1" si="1491"/>
        <v>1.4105767449530626E-2</v>
      </c>
      <c r="AA864" s="89">
        <f t="shared" ca="1" si="1491"/>
        <v>0.10667228108213433</v>
      </c>
      <c r="AB864" s="89">
        <f t="shared" ca="1" si="1491"/>
        <v>0.51560491500326755</v>
      </c>
      <c r="AC864" s="89">
        <f t="shared" ca="1" si="1491"/>
        <v>0.2685645797022288</v>
      </c>
      <c r="AD864" s="89">
        <f t="shared" ca="1" si="1491"/>
        <v>0.13695300672662025</v>
      </c>
      <c r="AE864" s="89">
        <f t="shared" ca="1" si="1492"/>
        <v>-0.30649199665355353</v>
      </c>
      <c r="AF864" s="89">
        <f t="shared" ca="1" si="1492"/>
        <v>-2.3856124570488357E-2</v>
      </c>
      <c r="AG864" s="89">
        <f t="shared" ca="1" si="1492"/>
        <v>-1.3483164959119551</v>
      </c>
      <c r="AH864" s="89">
        <f t="shared" ca="1" si="1492"/>
        <v>0.3096998313943522</v>
      </c>
      <c r="AI864" s="89">
        <f t="shared" ca="1" si="1492"/>
        <v>0.82443786118685636</v>
      </c>
      <c r="AJ864" s="89">
        <f t="shared" ca="1" si="1492"/>
        <v>0.2685645797022288</v>
      </c>
      <c r="AK864" s="89">
        <f t="shared" ca="1" si="1492"/>
        <v>-0.81775242806075465</v>
      </c>
      <c r="AL864" s="89">
        <f t="shared" ca="1" si="1492"/>
        <v>-0.21005970810345143</v>
      </c>
      <c r="AM864" s="89">
        <f t="shared" ca="1" si="1492"/>
        <v>0.74370258632857644</v>
      </c>
      <c r="AN864" s="89">
        <f t="shared" ca="1" si="1492"/>
        <v>0.41148501321826991</v>
      </c>
      <c r="AO864" s="89">
        <f t="shared" ca="1" si="1493"/>
        <v>-1.0097454203712564</v>
      </c>
      <c r="AP864" s="89">
        <f t="shared" ca="1" si="1493"/>
        <v>5.4419538639000731E-2</v>
      </c>
      <c r="AQ864" s="89">
        <f t="shared" ca="1" si="1493"/>
        <v>1.4105767449530626E-2</v>
      </c>
      <c r="AR864" s="89">
        <f t="shared" ca="1" si="1493"/>
        <v>1.4105767449530626E-2</v>
      </c>
      <c r="AS864" s="89">
        <f t="shared" ca="1" si="1493"/>
        <v>2.8755171397204293E-2</v>
      </c>
      <c r="AT864" s="89">
        <f t="shared" ca="1" si="1493"/>
        <v>0.94353006046483001</v>
      </c>
      <c r="AU864" s="89">
        <f t="shared" ca="1" si="1493"/>
        <v>3.6539036893229848E-2</v>
      </c>
      <c r="AV864" s="89">
        <f t="shared" ca="1" si="1493"/>
        <v>-1.0097454203712564</v>
      </c>
      <c r="AW864" s="89">
        <f t="shared" ca="1" si="1493"/>
        <v>0.94353006046483001</v>
      </c>
      <c r="AX864" s="89" t="str">
        <f t="shared" ca="1" si="1493"/>
        <v/>
      </c>
      <c r="AY864" s="89" t="str">
        <f t="shared" ca="1" si="1494"/>
        <v/>
      </c>
      <c r="AZ864" s="89" t="str">
        <f t="shared" ca="1" si="1494"/>
        <v/>
      </c>
      <c r="BA864" s="89" t="str">
        <f t="shared" ca="1" si="1494"/>
        <v/>
      </c>
      <c r="BB864" s="89" t="str">
        <f t="shared" ca="1" si="1494"/>
        <v/>
      </c>
      <c r="BC864" s="89" t="str">
        <f t="shared" ca="1" si="1494"/>
        <v/>
      </c>
      <c r="BD864" s="89" t="str">
        <f t="shared" ca="1" si="1494"/>
        <v/>
      </c>
      <c r="BE864" s="89" t="str">
        <f t="shared" ca="1" si="1494"/>
        <v/>
      </c>
      <c r="BF864" s="89" t="str">
        <f t="shared" ca="1" si="1494"/>
        <v/>
      </c>
      <c r="BG864" s="89" t="str">
        <f t="shared" ca="1" si="1494"/>
        <v/>
      </c>
      <c r="BH864" s="89" t="str">
        <f t="shared" ca="1" si="1494"/>
        <v/>
      </c>
      <c r="BJ864" s="132">
        <f t="shared" ca="1" si="1488"/>
        <v>1.3231684820286045</v>
      </c>
      <c r="BK864" s="89">
        <f t="shared" ca="1" si="1488"/>
        <v>2.1469384412139112</v>
      </c>
      <c r="BL864" s="89">
        <f t="shared" ca="1" si="1486"/>
        <v>-5.5899151805558489E-3</v>
      </c>
      <c r="BM864" s="89">
        <f t="shared" ca="1" si="1486"/>
        <v>-0.35432595127061939</v>
      </c>
      <c r="BN864" s="89">
        <f t="shared" ca="1" si="1486"/>
        <v>2.2378064476428952</v>
      </c>
      <c r="BO864" s="89">
        <f t="shared" ca="1" si="1486"/>
        <v>0.87169238817528572</v>
      </c>
      <c r="BP864" s="89">
        <f t="shared" ca="1" si="1486"/>
        <v>1.1040276736755938</v>
      </c>
      <c r="BQ864" s="89">
        <f t="shared" ca="1" si="1486"/>
        <v>-0.56257348331574963</v>
      </c>
      <c r="BR864" s="89">
        <f t="shared" ca="1" si="1486"/>
        <v>-0.58041623559772004</v>
      </c>
      <c r="BS864" s="89">
        <f t="shared" ca="1" si="1486"/>
        <v>0.39635768349461542</v>
      </c>
      <c r="BT864" s="89">
        <f t="shared" ca="1" si="1486"/>
        <v>0.75877148207152811</v>
      </c>
      <c r="BU864" s="89">
        <f t="shared" ca="1" si="1486"/>
        <v>0.76023132832984563</v>
      </c>
      <c r="BV864" s="89">
        <f t="shared" ca="1" si="1486"/>
        <v>1.2371202072127756</v>
      </c>
      <c r="BW864" s="89">
        <f t="shared" ca="1" si="1486"/>
        <v>1.3268014752772226</v>
      </c>
      <c r="BX864" s="89">
        <f t="shared" ca="1" si="1486"/>
        <v>1.6864935011199076</v>
      </c>
      <c r="BY864" s="89">
        <f t="shared" ca="1" si="1486"/>
        <v>1.2271586615766088</v>
      </c>
      <c r="BZ864" s="89">
        <f t="shared" ca="1" si="1495"/>
        <v>1.1230488336692257</v>
      </c>
      <c r="CA864" s="89">
        <f t="shared" ca="1" si="1495"/>
        <v>1.6989893500169211</v>
      </c>
      <c r="CB864" s="89">
        <f t="shared" ca="1" si="1495"/>
        <v>0.55794206649617684</v>
      </c>
      <c r="CC864" s="89">
        <f t="shared" ca="1" si="1495"/>
        <v>1.0648507480027356</v>
      </c>
      <c r="CD864" s="89">
        <f t="shared" ca="1" si="1495"/>
        <v>0.69286154071772899</v>
      </c>
      <c r="CE864" s="89">
        <f t="shared" ca="1" si="1495"/>
        <v>0.62386133395235899</v>
      </c>
      <c r="CF864" s="89">
        <f t="shared" ca="1" si="1495"/>
        <v>-1.6191581091241347</v>
      </c>
      <c r="CG864" s="89">
        <f t="shared" ca="1" si="1495"/>
        <v>1.0320403413826211</v>
      </c>
      <c r="CH864" s="89">
        <f t="shared" ca="1" si="1495"/>
        <v>1.7401302734555153</v>
      </c>
      <c r="CI864" s="89">
        <f t="shared" ca="1" si="1495"/>
        <v>-0.39598338034094549</v>
      </c>
      <c r="CJ864" s="89">
        <f t="shared" ca="1" si="1489"/>
        <v>-1.2932946203638629</v>
      </c>
      <c r="CK864" s="89">
        <f t="shared" ca="1" si="1489"/>
        <v>-0.46798866480613244</v>
      </c>
      <c r="CL864" s="89">
        <f t="shared" ca="1" si="1489"/>
        <v>1.0914503104299165</v>
      </c>
      <c r="CM864" s="89">
        <f t="shared" ca="1" si="1479"/>
        <v>1.4427547393205771</v>
      </c>
      <c r="CN864" s="89">
        <f t="shared" ca="1" si="1479"/>
        <v>-2.6904050575418781E-2</v>
      </c>
      <c r="CO864" s="89">
        <f t="shared" ca="1" si="1479"/>
        <v>0.94002695448747697</v>
      </c>
      <c r="CP864" s="89">
        <f t="shared" ca="1" si="1479"/>
        <v>0.97905175144370782</v>
      </c>
      <c r="CQ864" s="89">
        <f t="shared" ca="1" si="1479"/>
        <v>0.75885284086359384</v>
      </c>
      <c r="CR864" s="5">
        <f t="shared" ca="1" si="1479"/>
        <v>1.1777477714226867</v>
      </c>
      <c r="CS864" s="5">
        <f t="shared" ca="1" si="1479"/>
        <v>2.0394573794482351</v>
      </c>
      <c r="CT864" s="5">
        <f t="shared" ca="1" si="1479"/>
        <v>1.2184066473747268</v>
      </c>
      <c r="CU864" s="5">
        <f t="shared" ca="1" si="1479"/>
        <v>-0.19729138662284806</v>
      </c>
      <c r="CV864" s="5">
        <f t="shared" ca="1" si="1479"/>
        <v>1.1420709776076625</v>
      </c>
      <c r="CW864" s="5" t="str">
        <f t="shared" si="1479"/>
        <v/>
      </c>
      <c r="CX864" s="5" t="str">
        <f t="shared" si="1479"/>
        <v/>
      </c>
      <c r="CY864" s="5" t="str">
        <f t="shared" si="1479"/>
        <v/>
      </c>
      <c r="CZ864" s="5" t="str">
        <f t="shared" si="1479"/>
        <v/>
      </c>
      <c r="DA864" s="5" t="str">
        <f t="shared" si="1487"/>
        <v/>
      </c>
      <c r="DB864" s="5" t="str">
        <f t="shared" si="1487"/>
        <v/>
      </c>
      <c r="DC864" s="5" t="str">
        <f t="shared" si="1487"/>
        <v/>
      </c>
      <c r="DD864" s="5" t="str">
        <f t="shared" si="1480"/>
        <v/>
      </c>
      <c r="DE864" s="5" t="str">
        <f t="shared" si="1480"/>
        <v/>
      </c>
      <c r="DF864" s="5" t="str">
        <f t="shared" si="1480"/>
        <v/>
      </c>
      <c r="DG864" s="133" t="str">
        <f t="shared" si="1480"/>
        <v/>
      </c>
      <c r="EE864" s="107"/>
      <c r="EF864" s="107"/>
      <c r="EG864" s="107"/>
      <c r="EH864" s="107"/>
      <c r="EI864" s="107"/>
      <c r="EJ864" s="107"/>
      <c r="EK864" s="107"/>
      <c r="EL864" s="107"/>
      <c r="EM864" s="107"/>
      <c r="EN864" s="107"/>
      <c r="EO864" s="107"/>
      <c r="EP864" s="107"/>
      <c r="EQ864" s="107"/>
      <c r="ER864" s="107"/>
      <c r="ES864" s="107"/>
      <c r="ET864" s="107"/>
      <c r="EU864" s="107"/>
      <c r="EV864" s="107"/>
      <c r="EW864" s="107"/>
      <c r="EX864" s="107"/>
      <c r="EY864" s="107"/>
    </row>
    <row r="865" spans="1:155" x14ac:dyDescent="0.25">
      <c r="A865" s="176">
        <f t="shared" ca="1" si="1466"/>
        <v>1.5419872501398353</v>
      </c>
      <c r="B865" s="164">
        <f t="shared" ca="1" si="1467"/>
        <v>9.3298420157576362E-2</v>
      </c>
      <c r="C865" s="106">
        <f t="shared" ca="1" si="1468"/>
        <v>0.68042614724340644</v>
      </c>
      <c r="D865" s="108">
        <f t="shared" ca="1" si="1469"/>
        <v>1.7734771210660882</v>
      </c>
      <c r="E865" s="109">
        <f t="shared" ca="1" si="1470"/>
        <v>19.008651144046965</v>
      </c>
      <c r="F865" s="109">
        <f t="shared" ca="1" si="1471"/>
        <v>7.1445270185829015</v>
      </c>
      <c r="G865" s="109">
        <f t="shared" ca="1" si="1472"/>
        <v>21.61204177882238</v>
      </c>
      <c r="H865" s="109">
        <f t="shared" ca="1" si="1473"/>
        <v>14.467514760239478</v>
      </c>
      <c r="I865" s="177"/>
      <c r="J865" s="30" t="s">
        <v>853</v>
      </c>
      <c r="K865" s="89">
        <f t="shared" ref="K865:T874" ca="1" si="1496">IF(K$61&gt;0,INDEX($K$64:$BH$64,INT($K$1*RAND())+1),"")</f>
        <v>0.94353006046483001</v>
      </c>
      <c r="L865" s="89">
        <f t="shared" ca="1" si="1496"/>
        <v>0.94353006046483001</v>
      </c>
      <c r="M865" s="89">
        <f t="shared" ca="1" si="1496"/>
        <v>-0.81775242806075465</v>
      </c>
      <c r="N865" s="89">
        <f t="shared" ca="1" si="1496"/>
        <v>-1.3483164959119551</v>
      </c>
      <c r="O865" s="89">
        <f t="shared" ca="1" si="1496"/>
        <v>0.53753403810350731</v>
      </c>
      <c r="P865" s="89">
        <f t="shared" ca="1" si="1496"/>
        <v>-1.0649490381436091</v>
      </c>
      <c r="Q865" s="89">
        <f t="shared" ca="1" si="1496"/>
        <v>-0.30700255599325066</v>
      </c>
      <c r="R865" s="89">
        <f t="shared" ca="1" si="1496"/>
        <v>1.8449135142460493E-2</v>
      </c>
      <c r="S865" s="89">
        <f t="shared" ca="1" si="1496"/>
        <v>0.13695300672662025</v>
      </c>
      <c r="T865" s="89">
        <f t="shared" ca="1" si="1496"/>
        <v>6.3830203882474623E-2</v>
      </c>
      <c r="U865" s="89">
        <f t="shared" ref="U865:AD874" ca="1" si="1497">IF(U$61&gt;0,INDEX($K$64:$BH$64,INT($K$1*RAND())+1),"")</f>
        <v>0.31960967874145596</v>
      </c>
      <c r="V865" s="89">
        <f t="shared" ca="1" si="1497"/>
        <v>0.89371861765175975</v>
      </c>
      <c r="W865" s="89">
        <f t="shared" ca="1" si="1497"/>
        <v>-1.3483164959119551</v>
      </c>
      <c r="X865" s="89">
        <f t="shared" ca="1" si="1497"/>
        <v>0.94353006046483001</v>
      </c>
      <c r="Y865" s="89">
        <f t="shared" ca="1" si="1497"/>
        <v>0.2685645797022288</v>
      </c>
      <c r="Z865" s="89">
        <f t="shared" ca="1" si="1497"/>
        <v>0.89371861765175975</v>
      </c>
      <c r="AA865" s="89">
        <f t="shared" ca="1" si="1497"/>
        <v>0.14357639329378769</v>
      </c>
      <c r="AB865" s="89">
        <f t="shared" ca="1" si="1497"/>
        <v>-1.3483164959119551</v>
      </c>
      <c r="AC865" s="89">
        <f t="shared" ca="1" si="1497"/>
        <v>-0.81775242806075465</v>
      </c>
      <c r="AD865" s="89">
        <f t="shared" ca="1" si="1497"/>
        <v>-0.15653910921934289</v>
      </c>
      <c r="AE865" s="89">
        <f t="shared" ref="AE865:AN874" ca="1" si="1498">IF(AE$61&gt;0,INDEX($K$64:$BH$64,INT($K$1*RAND())+1),"")</f>
        <v>0.53753403810350731</v>
      </c>
      <c r="AF865" s="89">
        <f t="shared" ca="1" si="1498"/>
        <v>-0.41558093709150801</v>
      </c>
      <c r="AG865" s="89">
        <f t="shared" ca="1" si="1498"/>
        <v>-0.30700255599325066</v>
      </c>
      <c r="AH865" s="89">
        <f t="shared" ca="1" si="1498"/>
        <v>3.6539036893229848E-2</v>
      </c>
      <c r="AI865" s="89">
        <f t="shared" ca="1" si="1498"/>
        <v>-0.21005970810345143</v>
      </c>
      <c r="AJ865" s="89">
        <f t="shared" ca="1" si="1498"/>
        <v>0.74160465676181864</v>
      </c>
      <c r="AK865" s="89">
        <f t="shared" ca="1" si="1498"/>
        <v>-1.0649490381436091</v>
      </c>
      <c r="AL865" s="89">
        <f t="shared" ca="1" si="1498"/>
        <v>1.8449135142460493E-2</v>
      </c>
      <c r="AM865" s="89">
        <f t="shared" ca="1" si="1498"/>
        <v>-2.3856124570488357E-2</v>
      </c>
      <c r="AN865" s="89">
        <f t="shared" ca="1" si="1498"/>
        <v>0.82443786118685636</v>
      </c>
      <c r="AO865" s="89">
        <f t="shared" ref="AO865:AX874" ca="1" si="1499">IF(AO$61&gt;0,INDEX($K$64:$BH$64,INT($K$1*RAND())+1),"")</f>
        <v>0.2685645797022288</v>
      </c>
      <c r="AP865" s="89">
        <f t="shared" ca="1" si="1499"/>
        <v>-2.3856124570488357E-2</v>
      </c>
      <c r="AQ865" s="89">
        <f t="shared" ca="1" si="1499"/>
        <v>0.53753403810350731</v>
      </c>
      <c r="AR865" s="89">
        <f t="shared" ca="1" si="1499"/>
        <v>-0.44623785415300243</v>
      </c>
      <c r="AS865" s="89">
        <f t="shared" ca="1" si="1499"/>
        <v>6.3830203882474623E-2</v>
      </c>
      <c r="AT865" s="89">
        <f t="shared" ca="1" si="1499"/>
        <v>0.41148501321826991</v>
      </c>
      <c r="AU865" s="89">
        <f t="shared" ca="1" si="1499"/>
        <v>-0.31999883307611282</v>
      </c>
      <c r="AV865" s="89">
        <f t="shared" ca="1" si="1499"/>
        <v>1.8449135142460493E-2</v>
      </c>
      <c r="AW865" s="89">
        <f t="shared" ca="1" si="1499"/>
        <v>0.89371861765175975</v>
      </c>
      <c r="AX865" s="89" t="str">
        <f t="shared" ca="1" si="1499"/>
        <v/>
      </c>
      <c r="AY865" s="89" t="str">
        <f t="shared" ref="AY865:BH874" ca="1" si="1500">IF(AY$61&gt;0,INDEX($K$64:$BH$64,INT($K$1*RAND())+1),"")</f>
        <v/>
      </c>
      <c r="AZ865" s="89" t="str">
        <f t="shared" ca="1" si="1500"/>
        <v/>
      </c>
      <c r="BA865" s="89" t="str">
        <f t="shared" ca="1" si="1500"/>
        <v/>
      </c>
      <c r="BB865" s="89" t="str">
        <f t="shared" ca="1" si="1500"/>
        <v/>
      </c>
      <c r="BC865" s="89" t="str">
        <f t="shared" ca="1" si="1500"/>
        <v/>
      </c>
      <c r="BD865" s="89" t="str">
        <f t="shared" ca="1" si="1500"/>
        <v/>
      </c>
      <c r="BE865" s="89" t="str">
        <f t="shared" ca="1" si="1500"/>
        <v/>
      </c>
      <c r="BF865" s="89" t="str">
        <f t="shared" ca="1" si="1500"/>
        <v/>
      </c>
      <c r="BG865" s="89" t="str">
        <f t="shared" ca="1" si="1500"/>
        <v/>
      </c>
      <c r="BH865" s="89" t="str">
        <f t="shared" ca="1" si="1500"/>
        <v/>
      </c>
      <c r="BJ865" s="132">
        <f t="shared" ca="1" si="1488"/>
        <v>1.9569987110990823</v>
      </c>
      <c r="BK865" s="89">
        <f t="shared" ca="1" si="1488"/>
        <v>1.9276053237920072</v>
      </c>
      <c r="BL865" s="89">
        <f t="shared" ca="1" si="1486"/>
        <v>0.18640307712994586</v>
      </c>
      <c r="BM865" s="89">
        <f t="shared" ca="1" si="1486"/>
        <v>-0.69289702681131815</v>
      </c>
      <c r="BN865" s="89">
        <f t="shared" ca="1" si="1486"/>
        <v>1.6124773078596686</v>
      </c>
      <c r="BO865" s="89">
        <f t="shared" ca="1" si="1486"/>
        <v>-0.21170578511078386</v>
      </c>
      <c r="BP865" s="89">
        <f t="shared" ca="1" si="1486"/>
        <v>0.69844185709005957</v>
      </c>
      <c r="BQ865" s="89">
        <f t="shared" ca="1" si="1486"/>
        <v>0.88899047519744401</v>
      </c>
      <c r="BR865" s="89">
        <f t="shared" ca="1" si="1486"/>
        <v>0.90485326704085534</v>
      </c>
      <c r="BS865" s="89">
        <f t="shared" ca="1" si="1486"/>
        <v>0.67024759548054147</v>
      </c>
      <c r="BT865" s="89">
        <f t="shared" ca="1" si="1486"/>
        <v>1.0599320256705236</v>
      </c>
      <c r="BU865" s="89">
        <f t="shared" ca="1" si="1486"/>
        <v>1.6174109090883755</v>
      </c>
      <c r="BV865" s="89">
        <f t="shared" ca="1" si="1486"/>
        <v>-1.0049149063509393</v>
      </c>
      <c r="BW865" s="89">
        <f t="shared" ca="1" si="1486"/>
        <v>1.3766129180902928</v>
      </c>
      <c r="BX865" s="89">
        <f t="shared" ca="1" si="1486"/>
        <v>1.2113554944935601</v>
      </c>
      <c r="BY865" s="89">
        <f t="shared" ca="1" si="1486"/>
        <v>2.1067715117788381</v>
      </c>
      <c r="BZ865" s="89">
        <f t="shared" ca="1" si="1495"/>
        <v>1.159952945880879</v>
      </c>
      <c r="CA865" s="89">
        <f t="shared" ca="1" si="1495"/>
        <v>-0.16493206089830159</v>
      </c>
      <c r="CB865" s="89">
        <f t="shared" ca="1" si="1495"/>
        <v>-0.52837494126680662</v>
      </c>
      <c r="CC865" s="89">
        <f t="shared" ca="1" si="1495"/>
        <v>0.77135863205677246</v>
      </c>
      <c r="CD865" s="89">
        <f t="shared" ca="1" si="1495"/>
        <v>1.5368875754747897</v>
      </c>
      <c r="CE865" s="89">
        <f t="shared" ca="1" si="1495"/>
        <v>0.23213652143133934</v>
      </c>
      <c r="CF865" s="89">
        <f t="shared" ca="1" si="1495"/>
        <v>-0.57784416920543025</v>
      </c>
      <c r="CG865" s="89">
        <f t="shared" ca="1" si="1495"/>
        <v>0.75887954688149883</v>
      </c>
      <c r="CH865" s="89">
        <f t="shared" ca="1" si="1495"/>
        <v>0.7056327041652074</v>
      </c>
      <c r="CI865" s="89">
        <f t="shared" ca="1" si="1495"/>
        <v>7.7056696718644346E-2</v>
      </c>
      <c r="CJ865" s="89">
        <f t="shared" ca="1" si="1489"/>
        <v>-1.5404912304467173</v>
      </c>
      <c r="CK865" s="89">
        <f t="shared" ca="1" si="1489"/>
        <v>-0.23947982156022052</v>
      </c>
      <c r="CL865" s="89">
        <f t="shared" ca="1" si="1489"/>
        <v>0.32389159953085167</v>
      </c>
      <c r="CM865" s="89">
        <f t="shared" ca="1" si="1479"/>
        <v>1.8557075872891635</v>
      </c>
      <c r="CN865" s="89">
        <f t="shared" ca="1" si="1479"/>
        <v>1.2514059494980665</v>
      </c>
      <c r="CO865" s="89">
        <f t="shared" ca="1" si="1479"/>
        <v>0.86175129127798789</v>
      </c>
      <c r="CP865" s="89">
        <f t="shared" ca="1" si="1479"/>
        <v>1.5024800220976844</v>
      </c>
      <c r="CQ865" s="89">
        <f t="shared" ca="1" si="1479"/>
        <v>0.29850921926106078</v>
      </c>
      <c r="CR865" s="5">
        <f t="shared" ca="1" si="1479"/>
        <v>1.2128228039079572</v>
      </c>
      <c r="CS865" s="5">
        <f t="shared" ref="CS865:CZ896" ca="1" si="1501">IF(CS$61&gt;0,AT$63+AT865,"")</f>
        <v>1.5074123322016748</v>
      </c>
      <c r="CT865" s="5">
        <f t="shared" ca="1" si="1501"/>
        <v>0.86186877740538415</v>
      </c>
      <c r="CU865" s="5">
        <f t="shared" ca="1" si="1501"/>
        <v>0.83090316889086879</v>
      </c>
      <c r="CV865" s="5">
        <f t="shared" ca="1" si="1501"/>
        <v>1.0922595347945923</v>
      </c>
      <c r="CW865" s="5" t="str">
        <f t="shared" si="1501"/>
        <v/>
      </c>
      <c r="CX865" s="5" t="str">
        <f t="shared" si="1501"/>
        <v/>
      </c>
      <c r="CY865" s="5" t="str">
        <f t="shared" si="1501"/>
        <v/>
      </c>
      <c r="CZ865" s="5" t="str">
        <f t="shared" si="1501"/>
        <v/>
      </c>
      <c r="DA865" s="5" t="str">
        <f t="shared" si="1487"/>
        <v/>
      </c>
      <c r="DB865" s="5" t="str">
        <f t="shared" si="1487"/>
        <v/>
      </c>
      <c r="DC865" s="5" t="str">
        <f t="shared" si="1487"/>
        <v/>
      </c>
      <c r="DD865" s="5" t="str">
        <f t="shared" si="1480"/>
        <v/>
      </c>
      <c r="DE865" s="5" t="str">
        <f t="shared" si="1480"/>
        <v/>
      </c>
      <c r="DF865" s="5" t="str">
        <f t="shared" si="1480"/>
        <v/>
      </c>
      <c r="DG865" s="133" t="str">
        <f t="shared" si="1480"/>
        <v/>
      </c>
      <c r="EE865" s="107"/>
      <c r="EF865" s="107"/>
      <c r="EG865" s="107"/>
      <c r="EH865" s="107"/>
      <c r="EI865" s="107"/>
      <c r="EJ865" s="107"/>
      <c r="EK865" s="107"/>
      <c r="EL865" s="107"/>
      <c r="EM865" s="107"/>
      <c r="EN865" s="107"/>
      <c r="EO865" s="107"/>
      <c r="EP865" s="107"/>
      <c r="EQ865" s="107"/>
      <c r="ER865" s="107"/>
      <c r="ES865" s="107"/>
      <c r="ET865" s="107"/>
      <c r="EU865" s="107"/>
      <c r="EV865" s="107"/>
      <c r="EW865" s="107"/>
      <c r="EX865" s="107"/>
      <c r="EY865" s="107"/>
    </row>
    <row r="866" spans="1:155" x14ac:dyDescent="0.25">
      <c r="A866" s="176">
        <f t="shared" ca="1" si="1466"/>
        <v>1.494408403094325</v>
      </c>
      <c r="B866" s="164">
        <f t="shared" ca="1" si="1467"/>
        <v>9.3452751866077849E-2</v>
      </c>
      <c r="C866" s="106">
        <f t="shared" ca="1" si="1468"/>
        <v>0.59121253964443399</v>
      </c>
      <c r="D866" s="108">
        <f t="shared" ca="1" si="1469"/>
        <v>1.6691745366107358</v>
      </c>
      <c r="E866" s="109">
        <f t="shared" ca="1" si="1470"/>
        <v>17.861159819057448</v>
      </c>
      <c r="F866" s="109">
        <f t="shared" ca="1" si="1471"/>
        <v>6.8436423880273392</v>
      </c>
      <c r="G866" s="109">
        <f t="shared" ca="1" si="1472"/>
        <v>19.162158550931004</v>
      </c>
      <c r="H866" s="109">
        <f t="shared" ca="1" si="1473"/>
        <v>12.318516162903665</v>
      </c>
      <c r="I866" s="177"/>
      <c r="J866" s="30" t="s">
        <v>854</v>
      </c>
      <c r="K866" s="89">
        <f t="shared" ca="1" si="1496"/>
        <v>0.53753403810350731</v>
      </c>
      <c r="L866" s="89">
        <f t="shared" ca="1" si="1496"/>
        <v>0.51560491500326755</v>
      </c>
      <c r="M866" s="89">
        <f t="shared" ca="1" si="1496"/>
        <v>-1.0649490381436091</v>
      </c>
      <c r="N866" s="89">
        <f t="shared" ca="1" si="1496"/>
        <v>-0.30649199665355353</v>
      </c>
      <c r="O866" s="89">
        <f t="shared" ca="1" si="1496"/>
        <v>0.3096998313943522</v>
      </c>
      <c r="P866" s="89">
        <f t="shared" ca="1" si="1496"/>
        <v>0.13695300672662025</v>
      </c>
      <c r="Q866" s="89">
        <f t="shared" ca="1" si="1496"/>
        <v>-0.21005970810345143</v>
      </c>
      <c r="R866" s="89">
        <f t="shared" ca="1" si="1496"/>
        <v>-0.31999883307611282</v>
      </c>
      <c r="S866" s="89">
        <f t="shared" ca="1" si="1496"/>
        <v>-0.44623785415300243</v>
      </c>
      <c r="T866" s="89">
        <f t="shared" ca="1" si="1496"/>
        <v>-1.3483164959119551</v>
      </c>
      <c r="U866" s="89">
        <f t="shared" ca="1" si="1497"/>
        <v>2.8755171397204293E-2</v>
      </c>
      <c r="V866" s="89">
        <f t="shared" ca="1" si="1497"/>
        <v>-0.15653910921934289</v>
      </c>
      <c r="W866" s="89">
        <f t="shared" ca="1" si="1497"/>
        <v>0.94353006046483001</v>
      </c>
      <c r="X866" s="89">
        <f t="shared" ca="1" si="1497"/>
        <v>-0.81775242806075465</v>
      </c>
      <c r="Y866" s="89">
        <f t="shared" ca="1" si="1497"/>
        <v>-0.21005970810345143</v>
      </c>
      <c r="Z866" s="89">
        <f t="shared" ca="1" si="1497"/>
        <v>-1.0649490381436091</v>
      </c>
      <c r="AA866" s="89">
        <f t="shared" ca="1" si="1497"/>
        <v>0.2685645797022288</v>
      </c>
      <c r="AB866" s="89">
        <f t="shared" ca="1" si="1497"/>
        <v>-2.3856124570488357E-2</v>
      </c>
      <c r="AC866" s="89">
        <f t="shared" ca="1" si="1497"/>
        <v>-0.30649199665355353</v>
      </c>
      <c r="AD866" s="89">
        <f t="shared" ca="1" si="1497"/>
        <v>0.74160465676181864</v>
      </c>
      <c r="AE866" s="89">
        <f t="shared" ca="1" si="1498"/>
        <v>0.51560491500326755</v>
      </c>
      <c r="AF866" s="89">
        <f t="shared" ca="1" si="1498"/>
        <v>5.4419538639000731E-2</v>
      </c>
      <c r="AG866" s="89">
        <f t="shared" ca="1" si="1498"/>
        <v>-0.41184718490169098</v>
      </c>
      <c r="AH866" s="89">
        <f t="shared" ca="1" si="1498"/>
        <v>0.74370258632857644</v>
      </c>
      <c r="AI866" s="89">
        <f t="shared" ca="1" si="1498"/>
        <v>0.3096998313943522</v>
      </c>
      <c r="AJ866" s="89">
        <f t="shared" ca="1" si="1498"/>
        <v>0.51560491500326755</v>
      </c>
      <c r="AK866" s="89">
        <f t="shared" ca="1" si="1498"/>
        <v>-1.3483164959119551</v>
      </c>
      <c r="AL866" s="89">
        <f t="shared" ca="1" si="1498"/>
        <v>0.10667228108213433</v>
      </c>
      <c r="AM866" s="89">
        <f t="shared" ca="1" si="1498"/>
        <v>-0.30700255599325066</v>
      </c>
      <c r="AN866" s="89">
        <f t="shared" ca="1" si="1498"/>
        <v>0.2685645797022288</v>
      </c>
      <c r="AO866" s="89">
        <f t="shared" ca="1" si="1499"/>
        <v>1.8449135142460493E-2</v>
      </c>
      <c r="AP866" s="89">
        <f t="shared" ca="1" si="1499"/>
        <v>1.1628631778867338</v>
      </c>
      <c r="AQ866" s="89">
        <f t="shared" ca="1" si="1499"/>
        <v>1.4105767449530626E-2</v>
      </c>
      <c r="AR866" s="89">
        <f t="shared" ca="1" si="1499"/>
        <v>0.74160465676181864</v>
      </c>
      <c r="AS866" s="89">
        <f t="shared" ca="1" si="1499"/>
        <v>-0.41558093709150801</v>
      </c>
      <c r="AT866" s="89">
        <f t="shared" ca="1" si="1499"/>
        <v>-0.22096981093654566</v>
      </c>
      <c r="AU866" s="89">
        <f t="shared" ca="1" si="1499"/>
        <v>0.21206368060581204</v>
      </c>
      <c r="AV866" s="89">
        <f t="shared" ca="1" si="1499"/>
        <v>-0.41558093709150801</v>
      </c>
      <c r="AW866" s="89">
        <f t="shared" ca="1" si="1499"/>
        <v>-0.22096981093654566</v>
      </c>
      <c r="AX866" s="89" t="str">
        <f t="shared" ca="1" si="1499"/>
        <v/>
      </c>
      <c r="AY866" s="89" t="str">
        <f t="shared" ca="1" si="1500"/>
        <v/>
      </c>
      <c r="AZ866" s="89" t="str">
        <f t="shared" ca="1" si="1500"/>
        <v/>
      </c>
      <c r="BA866" s="89" t="str">
        <f t="shared" ca="1" si="1500"/>
        <v/>
      </c>
      <c r="BB866" s="89" t="str">
        <f t="shared" ca="1" si="1500"/>
        <v/>
      </c>
      <c r="BC866" s="89" t="str">
        <f t="shared" ca="1" si="1500"/>
        <v/>
      </c>
      <c r="BD866" s="89" t="str">
        <f t="shared" ca="1" si="1500"/>
        <v/>
      </c>
      <c r="BE866" s="89" t="str">
        <f t="shared" ca="1" si="1500"/>
        <v/>
      </c>
      <c r="BF866" s="89" t="str">
        <f t="shared" ca="1" si="1500"/>
        <v/>
      </c>
      <c r="BG866" s="89" t="str">
        <f t="shared" ca="1" si="1500"/>
        <v/>
      </c>
      <c r="BH866" s="89" t="str">
        <f t="shared" ca="1" si="1500"/>
        <v/>
      </c>
      <c r="BJ866" s="132">
        <f t="shared" ca="1" si="1488"/>
        <v>1.5510026887377597</v>
      </c>
      <c r="BK866" s="89">
        <f t="shared" ca="1" si="1488"/>
        <v>1.4996801783304448</v>
      </c>
      <c r="BL866" s="89">
        <f t="shared" ca="1" si="1486"/>
        <v>-6.0793532952908569E-2</v>
      </c>
      <c r="BM866" s="89">
        <f t="shared" ca="1" si="1486"/>
        <v>0.34892747244708344</v>
      </c>
      <c r="BN866" s="89">
        <f t="shared" ca="1" si="1486"/>
        <v>1.3846431011505136</v>
      </c>
      <c r="BO866" s="89">
        <f t="shared" ca="1" si="1486"/>
        <v>0.99019625975944547</v>
      </c>
      <c r="BP866" s="89">
        <f t="shared" ca="1" si="1486"/>
        <v>0.7953847049798588</v>
      </c>
      <c r="BQ866" s="89">
        <f t="shared" ca="1" si="1486"/>
        <v>0.55054250697887075</v>
      </c>
      <c r="BR866" s="89">
        <f t="shared" ca="1" si="1486"/>
        <v>0.32166240616123265</v>
      </c>
      <c r="BS866" s="89">
        <f t="shared" ca="1" si="1486"/>
        <v>-0.74189910431388828</v>
      </c>
      <c r="BT866" s="89">
        <f t="shared" ca="1" si="1486"/>
        <v>0.76907751832627191</v>
      </c>
      <c r="BU866" s="89">
        <f t="shared" ca="1" si="1486"/>
        <v>0.56715318221727284</v>
      </c>
      <c r="BV866" s="89">
        <f t="shared" ca="1" si="1486"/>
        <v>1.2869316500258459</v>
      </c>
      <c r="BW866" s="89">
        <f t="shared" ca="1" si="1486"/>
        <v>-0.38466957043529171</v>
      </c>
      <c r="BX866" s="89">
        <f t="shared" ca="1" si="1486"/>
        <v>0.73273120668787972</v>
      </c>
      <c r="BY866" s="89">
        <f t="shared" ca="1" si="1486"/>
        <v>0.14810385598346909</v>
      </c>
      <c r="BZ866" s="89">
        <f t="shared" ca="1" si="1495"/>
        <v>1.2849411322893203</v>
      </c>
      <c r="CA866" s="89">
        <f t="shared" ca="1" si="1495"/>
        <v>1.1595283104431653</v>
      </c>
      <c r="CB866" s="89">
        <f t="shared" ca="1" si="1495"/>
        <v>-1.7114509859605498E-2</v>
      </c>
      <c r="CC866" s="89">
        <f t="shared" ca="1" si="1495"/>
        <v>1.669502398037934</v>
      </c>
      <c r="CD866" s="89">
        <f t="shared" ca="1" si="1495"/>
        <v>1.5149584523745501</v>
      </c>
      <c r="CE866" s="89">
        <f t="shared" ca="1" si="1495"/>
        <v>0.70213699716184808</v>
      </c>
      <c r="CF866" s="89">
        <f t="shared" ca="1" si="1495"/>
        <v>-0.68268879811387051</v>
      </c>
      <c r="CG866" s="89">
        <f t="shared" ca="1" si="1495"/>
        <v>1.4660430963168454</v>
      </c>
      <c r="CH866" s="89">
        <f t="shared" ca="1" si="1495"/>
        <v>1.2253922436630109</v>
      </c>
      <c r="CI866" s="89">
        <f t="shared" ca="1" si="1495"/>
        <v>-0.14894304503990674</v>
      </c>
      <c r="CJ866" s="89">
        <f t="shared" ca="1" si="1489"/>
        <v>-1.8238586882150634</v>
      </c>
      <c r="CK866" s="89">
        <f t="shared" ca="1" si="1489"/>
        <v>-0.15125667562054668</v>
      </c>
      <c r="CL866" s="89">
        <f t="shared" ca="1" si="1489"/>
        <v>4.0745168108089369E-2</v>
      </c>
      <c r="CM866" s="89">
        <f t="shared" ca="1" si="1489"/>
        <v>1.2998343058045361</v>
      </c>
      <c r="CN866" s="89">
        <f t="shared" ca="1" si="1489"/>
        <v>1.0012905049382981</v>
      </c>
      <c r="CO866" s="89">
        <f t="shared" ca="1" si="1489"/>
        <v>2.0484705937352099</v>
      </c>
      <c r="CP866" s="89">
        <f t="shared" ca="1" si="1489"/>
        <v>0.97905175144370782</v>
      </c>
      <c r="CQ866" s="89">
        <f t="shared" ca="1" si="1489"/>
        <v>1.486351730175882</v>
      </c>
      <c r="CR866" s="5">
        <f t="shared" ca="1" si="1489"/>
        <v>0.73341166293397442</v>
      </c>
      <c r="CS866" s="5">
        <f t="shared" ca="1" si="1501"/>
        <v>0.87495750804685923</v>
      </c>
      <c r="CT866" s="5">
        <f t="shared" ca="1" si="1501"/>
        <v>1.393931291087309</v>
      </c>
      <c r="CU866" s="5">
        <f t="shared" ca="1" si="1501"/>
        <v>0.39687309665690029</v>
      </c>
      <c r="CV866" s="5">
        <f t="shared" ca="1" si="1501"/>
        <v>-2.2428893793713156E-2</v>
      </c>
      <c r="CW866" s="5" t="str">
        <f t="shared" si="1501"/>
        <v/>
      </c>
      <c r="CX866" s="5" t="str">
        <f t="shared" si="1501"/>
        <v/>
      </c>
      <c r="CY866" s="5" t="str">
        <f t="shared" si="1501"/>
        <v/>
      </c>
      <c r="CZ866" s="5" t="str">
        <f t="shared" si="1501"/>
        <v/>
      </c>
      <c r="DA866" s="5" t="str">
        <f t="shared" si="1487"/>
        <v/>
      </c>
      <c r="DB866" s="5" t="str">
        <f t="shared" si="1487"/>
        <v/>
      </c>
      <c r="DC866" s="5" t="str">
        <f t="shared" si="1487"/>
        <v/>
      </c>
      <c r="DD866" s="5" t="str">
        <f t="shared" si="1480"/>
        <v/>
      </c>
      <c r="DE866" s="5" t="str">
        <f t="shared" si="1480"/>
        <v/>
      </c>
      <c r="DF866" s="5" t="str">
        <f t="shared" si="1480"/>
        <v/>
      </c>
      <c r="DG866" s="133" t="str">
        <f t="shared" si="1480"/>
        <v/>
      </c>
      <c r="EE866" s="107"/>
      <c r="EF866" s="107"/>
      <c r="EG866" s="107"/>
      <c r="EH866" s="107"/>
      <c r="EI866" s="107"/>
      <c r="EJ866" s="107"/>
      <c r="EK866" s="107"/>
      <c r="EL866" s="107"/>
      <c r="EM866" s="107"/>
      <c r="EN866" s="107"/>
      <c r="EO866" s="107"/>
      <c r="EP866" s="107"/>
      <c r="EQ866" s="107"/>
      <c r="ER866" s="107"/>
      <c r="ES866" s="107"/>
      <c r="ET866" s="107"/>
      <c r="EU866" s="107"/>
      <c r="EV866" s="107"/>
      <c r="EW866" s="107"/>
      <c r="EX866" s="107"/>
      <c r="EY866" s="107"/>
    </row>
    <row r="867" spans="1:155" x14ac:dyDescent="0.25">
      <c r="A867" s="176">
        <f t="shared" ca="1" si="1466"/>
        <v>1.32476945355623</v>
      </c>
      <c r="B867" s="164">
        <f t="shared" ca="1" si="1467"/>
        <v>7.6321287391021148E-2</v>
      </c>
      <c r="C867" s="106">
        <f t="shared" ca="1" si="1468"/>
        <v>0.60256777234778758</v>
      </c>
      <c r="D867" s="108">
        <f t="shared" ca="1" si="1469"/>
        <v>1.5063134136923175</v>
      </c>
      <c r="E867" s="109">
        <f t="shared" ca="1" si="1470"/>
        <v>19.736478054607979</v>
      </c>
      <c r="F867" s="109">
        <f t="shared" ca="1" si="1471"/>
        <v>7.7871865130149862</v>
      </c>
      <c r="G867" s="109">
        <f t="shared" ca="1" si="1472"/>
        <v>19.384328726419966</v>
      </c>
      <c r="H867" s="109">
        <f t="shared" ca="1" si="1473"/>
        <v>11.597142213404979</v>
      </c>
      <c r="I867" s="177"/>
      <c r="J867" s="30" t="s">
        <v>855</v>
      </c>
      <c r="K867" s="89">
        <f t="shared" ca="1" si="1496"/>
        <v>-0.30649199665355353</v>
      </c>
      <c r="L867" s="89">
        <f t="shared" ca="1" si="1496"/>
        <v>0.74370258632857644</v>
      </c>
      <c r="M867" s="89">
        <f t="shared" ca="1" si="1496"/>
        <v>-0.21005970810345143</v>
      </c>
      <c r="N867" s="89">
        <f t="shared" ca="1" si="1496"/>
        <v>-0.22096981093654566</v>
      </c>
      <c r="O867" s="89">
        <f t="shared" ca="1" si="1496"/>
        <v>-0.30700255599325066</v>
      </c>
      <c r="P867" s="89">
        <f t="shared" ca="1" si="1496"/>
        <v>0.94353006046483001</v>
      </c>
      <c r="Q867" s="89">
        <f t="shared" ca="1" si="1496"/>
        <v>0.41148501321826991</v>
      </c>
      <c r="R867" s="89">
        <f t="shared" ca="1" si="1496"/>
        <v>0.74370258632857644</v>
      </c>
      <c r="S867" s="89">
        <f t="shared" ca="1" si="1496"/>
        <v>0.53753403810350731</v>
      </c>
      <c r="T867" s="89">
        <f t="shared" ca="1" si="1496"/>
        <v>5.4419538639000731E-2</v>
      </c>
      <c r="U867" s="89">
        <f t="shared" ca="1" si="1497"/>
        <v>-0.30700255599325066</v>
      </c>
      <c r="V867" s="89">
        <f t="shared" ca="1" si="1497"/>
        <v>-1.4331148233707331</v>
      </c>
      <c r="W867" s="89">
        <f t="shared" ca="1" si="1497"/>
        <v>1.8449135142460493E-2</v>
      </c>
      <c r="X867" s="89">
        <f t="shared" ca="1" si="1497"/>
        <v>0.53753403810350731</v>
      </c>
      <c r="Y867" s="89">
        <f t="shared" ca="1" si="1497"/>
        <v>-0.41558093709150801</v>
      </c>
      <c r="Z867" s="89">
        <f t="shared" ca="1" si="1497"/>
        <v>0.21206368060581204</v>
      </c>
      <c r="AA867" s="89">
        <f t="shared" ca="1" si="1497"/>
        <v>0.2685645797022288</v>
      </c>
      <c r="AB867" s="89">
        <f t="shared" ca="1" si="1497"/>
        <v>9.8583260592283506E-2</v>
      </c>
      <c r="AC867" s="89">
        <f t="shared" ca="1" si="1497"/>
        <v>-9.3840171590928279E-2</v>
      </c>
      <c r="AD867" s="89">
        <f t="shared" ca="1" si="1497"/>
        <v>0.3096998313943522</v>
      </c>
      <c r="AE867" s="89">
        <f t="shared" ca="1" si="1498"/>
        <v>0.74160465676181864</v>
      </c>
      <c r="AF867" s="89">
        <f t="shared" ca="1" si="1498"/>
        <v>-0.21005970810345143</v>
      </c>
      <c r="AG867" s="89">
        <f t="shared" ca="1" si="1498"/>
        <v>1.4105767449530626E-2</v>
      </c>
      <c r="AH867" s="89">
        <f t="shared" ca="1" si="1498"/>
        <v>0.3096998313943522</v>
      </c>
      <c r="AI867" s="89">
        <f t="shared" ca="1" si="1498"/>
        <v>-0.81775242806075465</v>
      </c>
      <c r="AJ867" s="89">
        <f t="shared" ca="1" si="1498"/>
        <v>0.21206368060581204</v>
      </c>
      <c r="AK867" s="89">
        <f t="shared" ca="1" si="1498"/>
        <v>-0.15653910921934289</v>
      </c>
      <c r="AL867" s="89">
        <f t="shared" ca="1" si="1498"/>
        <v>-0.41184718490169098</v>
      </c>
      <c r="AM867" s="89">
        <f t="shared" ca="1" si="1498"/>
        <v>6.3830203882474623E-2</v>
      </c>
      <c r="AN867" s="89">
        <f t="shared" ca="1" si="1498"/>
        <v>-9.3840171590928279E-2</v>
      </c>
      <c r="AO867" s="89">
        <f t="shared" ca="1" si="1499"/>
        <v>0.82443786118685636</v>
      </c>
      <c r="AP867" s="89">
        <f t="shared" ca="1" si="1499"/>
        <v>-0.81775242806075465</v>
      </c>
      <c r="AQ867" s="89">
        <f t="shared" ca="1" si="1499"/>
        <v>-0.30700255599325066</v>
      </c>
      <c r="AR867" s="89">
        <f t="shared" ca="1" si="1499"/>
        <v>0.74370258632857644</v>
      </c>
      <c r="AS867" s="89">
        <f t="shared" ca="1" si="1499"/>
        <v>3.6539036893229848E-2</v>
      </c>
      <c r="AT867" s="89">
        <f t="shared" ca="1" si="1499"/>
        <v>-1.0649490381436091</v>
      </c>
      <c r="AU867" s="89">
        <f t="shared" ca="1" si="1499"/>
        <v>-1.4331148233707331</v>
      </c>
      <c r="AV867" s="89">
        <f t="shared" ca="1" si="1499"/>
        <v>-1.0097454203712564</v>
      </c>
      <c r="AW867" s="89">
        <f t="shared" ca="1" si="1499"/>
        <v>-0.41184718490169098</v>
      </c>
      <c r="AX867" s="89" t="str">
        <f t="shared" ca="1" si="1499"/>
        <v/>
      </c>
      <c r="AY867" s="89" t="str">
        <f t="shared" ca="1" si="1500"/>
        <v/>
      </c>
      <c r="AZ867" s="89" t="str">
        <f t="shared" ca="1" si="1500"/>
        <v/>
      </c>
      <c r="BA867" s="89" t="str">
        <f t="shared" ca="1" si="1500"/>
        <v/>
      </c>
      <c r="BB867" s="89" t="str">
        <f t="shared" ca="1" si="1500"/>
        <v/>
      </c>
      <c r="BC867" s="89" t="str">
        <f t="shared" ca="1" si="1500"/>
        <v/>
      </c>
      <c r="BD867" s="89" t="str">
        <f t="shared" ca="1" si="1500"/>
        <v/>
      </c>
      <c r="BE867" s="89" t="str">
        <f t="shared" ca="1" si="1500"/>
        <v/>
      </c>
      <c r="BF867" s="89" t="str">
        <f t="shared" ca="1" si="1500"/>
        <v/>
      </c>
      <c r="BG867" s="89" t="str">
        <f t="shared" ca="1" si="1500"/>
        <v/>
      </c>
      <c r="BH867" s="89" t="str">
        <f t="shared" ca="1" si="1500"/>
        <v/>
      </c>
      <c r="BJ867" s="132">
        <f t="shared" ca="1" si="1488"/>
        <v>0.70697665398069875</v>
      </c>
      <c r="BK867" s="89">
        <f t="shared" ca="1" si="1488"/>
        <v>1.7277778496557539</v>
      </c>
      <c r="BL867" s="89">
        <f t="shared" ca="1" si="1486"/>
        <v>0.79409579708724909</v>
      </c>
      <c r="BM867" s="89">
        <f t="shared" ca="1" si="1486"/>
        <v>0.43444965816409131</v>
      </c>
      <c r="BN867" s="89">
        <f t="shared" ca="1" si="1486"/>
        <v>0.76794071376291073</v>
      </c>
      <c r="BO867" s="89">
        <f t="shared" ca="1" si="1486"/>
        <v>1.7967733134976553</v>
      </c>
      <c r="BP867" s="89">
        <f t="shared" ca="1" si="1486"/>
        <v>1.4169294263015801</v>
      </c>
      <c r="BQ867" s="89">
        <f t="shared" ca="1" si="1486"/>
        <v>1.61424392638356</v>
      </c>
      <c r="BR867" s="89">
        <f t="shared" ca="1" si="1486"/>
        <v>1.3054342984177425</v>
      </c>
      <c r="BS867" s="89">
        <f t="shared" ca="1" si="1486"/>
        <v>0.66083693023706758</v>
      </c>
      <c r="BT867" s="89">
        <f t="shared" ca="1" si="1486"/>
        <v>0.43331979093581696</v>
      </c>
      <c r="BU867" s="89">
        <f t="shared" ca="1" si="1486"/>
        <v>-0.70942253193411742</v>
      </c>
      <c r="BV867" s="89">
        <f t="shared" ca="1" si="1486"/>
        <v>0.36185072470347635</v>
      </c>
      <c r="BW867" s="89">
        <f t="shared" ca="1" si="1486"/>
        <v>0.97061689572897025</v>
      </c>
      <c r="BX867" s="89">
        <f t="shared" ca="1" si="1486"/>
        <v>0.52720997769982314</v>
      </c>
      <c r="BY867" s="89">
        <f t="shared" ca="1" si="1486"/>
        <v>1.4251165747328902</v>
      </c>
      <c r="BZ867" s="89">
        <f t="shared" ca="1" si="1495"/>
        <v>1.2849411322893203</v>
      </c>
      <c r="CA867" s="89">
        <f t="shared" ca="1" si="1495"/>
        <v>1.2819676956059372</v>
      </c>
      <c r="CB867" s="89">
        <f t="shared" ca="1" si="1495"/>
        <v>0.19553731520301976</v>
      </c>
      <c r="CC867" s="89">
        <f t="shared" ca="1" si="1495"/>
        <v>1.2375975726704675</v>
      </c>
      <c r="CD867" s="89">
        <f t="shared" ca="1" si="1495"/>
        <v>1.7409581941331012</v>
      </c>
      <c r="CE867" s="89">
        <f t="shared" ca="1" si="1495"/>
        <v>0.43765775041939592</v>
      </c>
      <c r="CF867" s="89">
        <f t="shared" ca="1" si="1495"/>
        <v>-0.25673584576264896</v>
      </c>
      <c r="CG867" s="89">
        <f t="shared" ca="1" si="1495"/>
        <v>1.0320403413826211</v>
      </c>
      <c r="CH867" s="89">
        <f t="shared" ca="1" si="1495"/>
        <v>9.7939984207904174E-2</v>
      </c>
      <c r="CI867" s="89">
        <f t="shared" ca="1" si="1495"/>
        <v>-0.45248427943736225</v>
      </c>
      <c r="CJ867" s="89">
        <f t="shared" ca="1" si="1489"/>
        <v>-0.63208130152245112</v>
      </c>
      <c r="CK867" s="89">
        <f t="shared" ca="1" si="1489"/>
        <v>-0.66977614160437193</v>
      </c>
      <c r="CL867" s="89">
        <f t="shared" ca="1" si="1489"/>
        <v>0.41157792798381465</v>
      </c>
      <c r="CM867" s="89">
        <f t="shared" ca="1" si="1489"/>
        <v>0.93742955451137888</v>
      </c>
      <c r="CN867" s="89">
        <f t="shared" ca="1" si="1489"/>
        <v>1.8072792309826939</v>
      </c>
      <c r="CO867" s="89">
        <f t="shared" ca="1" si="1489"/>
        <v>6.7854987787721588E-2</v>
      </c>
      <c r="CP867" s="89">
        <f t="shared" ca="1" si="1489"/>
        <v>0.65794342800092653</v>
      </c>
      <c r="CQ867" s="89">
        <f t="shared" ca="1" si="1489"/>
        <v>1.4884496597426398</v>
      </c>
      <c r="CR867" s="5">
        <f t="shared" ca="1" si="1489"/>
        <v>1.1855316369187123</v>
      </c>
      <c r="CS867" s="5">
        <f t="shared" ca="1" si="1501"/>
        <v>3.0978280839795813E-2</v>
      </c>
      <c r="CT867" s="5">
        <f t="shared" ca="1" si="1501"/>
        <v>-0.25124721288923624</v>
      </c>
      <c r="CU867" s="5">
        <f t="shared" ca="1" si="1501"/>
        <v>-0.19729138662284806</v>
      </c>
      <c r="CV867" s="5">
        <f t="shared" ca="1" si="1501"/>
        <v>-0.21330626775885847</v>
      </c>
      <c r="CW867" s="5" t="str">
        <f t="shared" si="1501"/>
        <v/>
      </c>
      <c r="CX867" s="5" t="str">
        <f t="shared" si="1501"/>
        <v/>
      </c>
      <c r="CY867" s="5" t="str">
        <f t="shared" si="1501"/>
        <v/>
      </c>
      <c r="CZ867" s="5" t="str">
        <f t="shared" si="1501"/>
        <v/>
      </c>
      <c r="DA867" s="5" t="str">
        <f t="shared" si="1487"/>
        <v/>
      </c>
      <c r="DB867" s="5" t="str">
        <f t="shared" si="1487"/>
        <v/>
      </c>
      <c r="DC867" s="5" t="str">
        <f t="shared" si="1487"/>
        <v/>
      </c>
      <c r="DD867" s="5" t="str">
        <f t="shared" si="1480"/>
        <v/>
      </c>
      <c r="DE867" s="5" t="str">
        <f t="shared" si="1480"/>
        <v/>
      </c>
      <c r="DF867" s="5" t="str">
        <f t="shared" si="1480"/>
        <v/>
      </c>
      <c r="DG867" s="133" t="str">
        <f t="shared" si="1480"/>
        <v/>
      </c>
      <c r="EE867" s="107"/>
      <c r="EF867" s="107"/>
      <c r="EG867" s="107"/>
      <c r="EH867" s="107"/>
      <c r="EI867" s="107"/>
      <c r="EJ867" s="107"/>
      <c r="EK867" s="107"/>
      <c r="EL867" s="107"/>
      <c r="EM867" s="107"/>
      <c r="EN867" s="107"/>
      <c r="EO867" s="107"/>
      <c r="EP867" s="107"/>
      <c r="EQ867" s="107"/>
      <c r="ER867" s="107"/>
      <c r="ES867" s="107"/>
      <c r="ET867" s="107"/>
      <c r="EU867" s="107"/>
      <c r="EV867" s="107"/>
      <c r="EW867" s="107"/>
      <c r="EX867" s="107"/>
      <c r="EY867" s="107"/>
    </row>
    <row r="868" spans="1:155" x14ac:dyDescent="0.25">
      <c r="A868" s="176">
        <f t="shared" ca="1" si="1466"/>
        <v>1.5892070604885022</v>
      </c>
      <c r="B868" s="164">
        <f t="shared" ca="1" si="1467"/>
        <v>0.10059812138672283</v>
      </c>
      <c r="C868" s="106">
        <f t="shared" ca="1" si="1468"/>
        <v>0.5241009586349793</v>
      </c>
      <c r="D868" s="108">
        <f t="shared" ca="1" si="1469"/>
        <v>1.7265479679095543</v>
      </c>
      <c r="E868" s="109">
        <f t="shared" ca="1" si="1470"/>
        <v>17.162825151299774</v>
      </c>
      <c r="F868" s="109">
        <f t="shared" ca="1" si="1471"/>
        <v>6.5071417134504337</v>
      </c>
      <c r="G868" s="109">
        <f t="shared" ca="1" si="1472"/>
        <v>19.007659601133597</v>
      </c>
      <c r="H868" s="109">
        <f t="shared" ca="1" si="1473"/>
        <v>12.500517887683163</v>
      </c>
      <c r="I868" s="177"/>
      <c r="J868" s="30" t="s">
        <v>856</v>
      </c>
      <c r="K868" s="89">
        <f t="shared" ca="1" si="1496"/>
        <v>0.89371861765175975</v>
      </c>
      <c r="L868" s="89">
        <f t="shared" ca="1" si="1496"/>
        <v>0.10667228108213433</v>
      </c>
      <c r="M868" s="89">
        <f t="shared" ca="1" si="1496"/>
        <v>0.21206368060581204</v>
      </c>
      <c r="N868" s="89">
        <f t="shared" ca="1" si="1496"/>
        <v>0.51560491500326755</v>
      </c>
      <c r="O868" s="89">
        <f t="shared" ca="1" si="1496"/>
        <v>0.2685645797022288</v>
      </c>
      <c r="P868" s="89">
        <f t="shared" ca="1" si="1496"/>
        <v>3.6539036893229848E-2</v>
      </c>
      <c r="Q868" s="89">
        <f t="shared" ca="1" si="1496"/>
        <v>0.10667228108213433</v>
      </c>
      <c r="R868" s="89">
        <f t="shared" ca="1" si="1496"/>
        <v>1.4105767449530626E-2</v>
      </c>
      <c r="S868" s="89">
        <f t="shared" ca="1" si="1496"/>
        <v>0.3096998313943522</v>
      </c>
      <c r="T868" s="89">
        <f t="shared" ca="1" si="1496"/>
        <v>1.4105767449530626E-2</v>
      </c>
      <c r="U868" s="89">
        <f t="shared" ca="1" si="1497"/>
        <v>0.13695300672662025</v>
      </c>
      <c r="V868" s="89">
        <f t="shared" ca="1" si="1497"/>
        <v>0.3096998313943522</v>
      </c>
      <c r="W868" s="89">
        <f t="shared" ca="1" si="1497"/>
        <v>-0.81775242806075465</v>
      </c>
      <c r="X868" s="89">
        <f t="shared" ca="1" si="1497"/>
        <v>-2.3856124570488357E-2</v>
      </c>
      <c r="Y868" s="89">
        <f t="shared" ca="1" si="1497"/>
        <v>-2.3856124570488357E-2</v>
      </c>
      <c r="Z868" s="89">
        <f t="shared" ca="1" si="1497"/>
        <v>0.74160465676181864</v>
      </c>
      <c r="AA868" s="89">
        <f t="shared" ca="1" si="1497"/>
        <v>0.3096998313943522</v>
      </c>
      <c r="AB868" s="89">
        <f t="shared" ca="1" si="1497"/>
        <v>0.82443786118685636</v>
      </c>
      <c r="AC868" s="89">
        <f t="shared" ca="1" si="1497"/>
        <v>0.2685645797022288</v>
      </c>
      <c r="AD868" s="89">
        <f t="shared" ca="1" si="1497"/>
        <v>-1.0649490381436091</v>
      </c>
      <c r="AE868" s="89">
        <f t="shared" ca="1" si="1498"/>
        <v>-0.41184718490169098</v>
      </c>
      <c r="AF868" s="89">
        <f t="shared" ca="1" si="1498"/>
        <v>-0.30700255599325066</v>
      </c>
      <c r="AG868" s="89">
        <f t="shared" ca="1" si="1498"/>
        <v>-0.30649199665355353</v>
      </c>
      <c r="AH868" s="89">
        <f t="shared" ca="1" si="1498"/>
        <v>0.41148501321826991</v>
      </c>
      <c r="AI868" s="89">
        <f t="shared" ca="1" si="1498"/>
        <v>6.3830203882474623E-2</v>
      </c>
      <c r="AJ868" s="89">
        <f t="shared" ca="1" si="1498"/>
        <v>-0.41184718490169098</v>
      </c>
      <c r="AK868" s="89">
        <f t="shared" ca="1" si="1498"/>
        <v>6.3830203882474623E-2</v>
      </c>
      <c r="AL868" s="89">
        <f t="shared" ca="1" si="1498"/>
        <v>-2.3856124570488357E-2</v>
      </c>
      <c r="AM868" s="89">
        <f t="shared" ca="1" si="1498"/>
        <v>0.2685645797022288</v>
      </c>
      <c r="AN868" s="89">
        <f t="shared" ca="1" si="1498"/>
        <v>-2.3856124570488357E-2</v>
      </c>
      <c r="AO868" s="89">
        <f t="shared" ca="1" si="1499"/>
        <v>-1.3483164959119551</v>
      </c>
      <c r="AP868" s="89">
        <f t="shared" ca="1" si="1499"/>
        <v>-0.30649199665355353</v>
      </c>
      <c r="AQ868" s="89">
        <f t="shared" ca="1" si="1499"/>
        <v>6.3830203882474623E-2</v>
      </c>
      <c r="AR868" s="89">
        <f t="shared" ca="1" si="1499"/>
        <v>0.53753403810350731</v>
      </c>
      <c r="AS868" s="89">
        <f t="shared" ca="1" si="1499"/>
        <v>9.8583260592283506E-2</v>
      </c>
      <c r="AT868" s="89">
        <f t="shared" ca="1" si="1499"/>
        <v>0.41148501321826991</v>
      </c>
      <c r="AU868" s="89">
        <f t="shared" ca="1" si="1499"/>
        <v>0.2685645797022288</v>
      </c>
      <c r="AV868" s="89">
        <f t="shared" ca="1" si="1499"/>
        <v>-1.3483164959119551</v>
      </c>
      <c r="AW868" s="89">
        <f t="shared" ca="1" si="1499"/>
        <v>-1.0649490381436091</v>
      </c>
      <c r="AX868" s="89" t="str">
        <f t="shared" ca="1" si="1499"/>
        <v/>
      </c>
      <c r="AY868" s="89" t="str">
        <f t="shared" ca="1" si="1500"/>
        <v/>
      </c>
      <c r="AZ868" s="89" t="str">
        <f t="shared" ca="1" si="1500"/>
        <v/>
      </c>
      <c r="BA868" s="89" t="str">
        <f t="shared" ca="1" si="1500"/>
        <v/>
      </c>
      <c r="BB868" s="89" t="str">
        <f t="shared" ca="1" si="1500"/>
        <v/>
      </c>
      <c r="BC868" s="89" t="str">
        <f t="shared" ca="1" si="1500"/>
        <v/>
      </c>
      <c r="BD868" s="89" t="str">
        <f t="shared" ca="1" si="1500"/>
        <v/>
      </c>
      <c r="BE868" s="89" t="str">
        <f t="shared" ca="1" si="1500"/>
        <v/>
      </c>
      <c r="BF868" s="89" t="str">
        <f t="shared" ca="1" si="1500"/>
        <v/>
      </c>
      <c r="BG868" s="89" t="str">
        <f t="shared" ca="1" si="1500"/>
        <v/>
      </c>
      <c r="BH868" s="89" t="str">
        <f t="shared" ca="1" si="1500"/>
        <v/>
      </c>
      <c r="BJ868" s="132">
        <f t="shared" ca="1" si="1488"/>
        <v>1.907187268286012</v>
      </c>
      <c r="BK868" s="89">
        <f t="shared" ca="1" si="1488"/>
        <v>1.0907475444093118</v>
      </c>
      <c r="BL868" s="89">
        <f t="shared" ca="1" si="1486"/>
        <v>1.2162191857965126</v>
      </c>
      <c r="BM868" s="89">
        <f t="shared" ca="1" si="1486"/>
        <v>1.1710243841039045</v>
      </c>
      <c r="BN868" s="89">
        <f t="shared" ca="1" si="1486"/>
        <v>1.3435078494583901</v>
      </c>
      <c r="BO868" s="89">
        <f t="shared" ca="1" si="1486"/>
        <v>0.88978228992605501</v>
      </c>
      <c r="BP868" s="89">
        <f t="shared" ca="1" si="1486"/>
        <v>1.1121166941654446</v>
      </c>
      <c r="BQ868" s="89">
        <f t="shared" ca="1" si="1486"/>
        <v>0.88464710750451414</v>
      </c>
      <c r="BR868" s="89">
        <f t="shared" ca="1" si="1486"/>
        <v>1.0776000917085873</v>
      </c>
      <c r="BS868" s="89">
        <f t="shared" ca="1" si="1486"/>
        <v>0.62052315904759747</v>
      </c>
      <c r="BT868" s="89">
        <f t="shared" ca="1" si="1486"/>
        <v>0.87727535365568787</v>
      </c>
      <c r="BU868" s="89">
        <f t="shared" ca="1" si="1486"/>
        <v>1.0333921228309679</v>
      </c>
      <c r="BV868" s="89">
        <f t="shared" ca="1" si="1486"/>
        <v>-0.4743508384997388</v>
      </c>
      <c r="BW868" s="89">
        <f t="shared" ca="1" si="1486"/>
        <v>0.40922673305497459</v>
      </c>
      <c r="BX868" s="89">
        <f t="shared" ca="1" si="1486"/>
        <v>0.91893479022084279</v>
      </c>
      <c r="BY868" s="89">
        <f t="shared" ca="1" si="1486"/>
        <v>1.9546575508888968</v>
      </c>
      <c r="BZ868" s="89">
        <f t="shared" ca="1" si="1495"/>
        <v>1.3260763839814436</v>
      </c>
      <c r="CA868" s="89">
        <f t="shared" ca="1" si="1495"/>
        <v>2.0078222962005099</v>
      </c>
      <c r="CB868" s="89">
        <f t="shared" ca="1" si="1495"/>
        <v>0.55794206649617684</v>
      </c>
      <c r="CC868" s="89">
        <f t="shared" ca="1" si="1495"/>
        <v>-0.13705129686749373</v>
      </c>
      <c r="CD868" s="89">
        <f t="shared" ca="1" si="1495"/>
        <v>0.5875063524695916</v>
      </c>
      <c r="CE868" s="89">
        <f t="shared" ca="1" si="1495"/>
        <v>0.34071490252959669</v>
      </c>
      <c r="CF868" s="89">
        <f t="shared" ca="1" si="1495"/>
        <v>-0.57733360986573312</v>
      </c>
      <c r="CG868" s="89">
        <f t="shared" ca="1" si="1495"/>
        <v>1.1338255232065388</v>
      </c>
      <c r="CH868" s="89">
        <f t="shared" ca="1" si="1495"/>
        <v>0.97952261615113345</v>
      </c>
      <c r="CI868" s="89">
        <f t="shared" ca="1" si="1495"/>
        <v>-1.0763951449448652</v>
      </c>
      <c r="CJ868" s="89">
        <f t="shared" ca="1" si="1489"/>
        <v>-0.41171198842063361</v>
      </c>
      <c r="CK868" s="89">
        <f t="shared" ca="1" si="1489"/>
        <v>-0.28178508127316937</v>
      </c>
      <c r="CL868" s="89">
        <f t="shared" ca="1" si="1489"/>
        <v>0.61631230380356883</v>
      </c>
      <c r="CM868" s="89">
        <f t="shared" ca="1" si="1489"/>
        <v>1.0074136015318187</v>
      </c>
      <c r="CN868" s="89">
        <f t="shared" ca="1" si="1489"/>
        <v>-0.36547512611611754</v>
      </c>
      <c r="CO868" s="89">
        <f t="shared" ca="1" si="1489"/>
        <v>0.57911541919492271</v>
      </c>
      <c r="CP868" s="89">
        <f t="shared" ca="1" si="1489"/>
        <v>1.0287761878766517</v>
      </c>
      <c r="CQ868" s="89">
        <f t="shared" ca="1" si="1489"/>
        <v>1.2822811115175705</v>
      </c>
      <c r="CR868" s="5">
        <f t="shared" ca="1" si="1489"/>
        <v>1.2475758606177658</v>
      </c>
      <c r="CS868" s="5">
        <f t="shared" ca="1" si="1501"/>
        <v>1.5074123322016748</v>
      </c>
      <c r="CT868" s="5">
        <f t="shared" ca="1" si="1501"/>
        <v>1.4504321901837258</v>
      </c>
      <c r="CU868" s="5">
        <f t="shared" ca="1" si="1501"/>
        <v>-0.53586246216354683</v>
      </c>
      <c r="CV868" s="5">
        <f t="shared" ca="1" si="1501"/>
        <v>-0.86640812100077658</v>
      </c>
      <c r="CW868" s="5" t="str">
        <f t="shared" si="1501"/>
        <v/>
      </c>
      <c r="CX868" s="5" t="str">
        <f t="shared" si="1501"/>
        <v/>
      </c>
      <c r="CY868" s="5" t="str">
        <f t="shared" si="1501"/>
        <v/>
      </c>
      <c r="CZ868" s="5" t="str">
        <f t="shared" si="1501"/>
        <v/>
      </c>
      <c r="DA868" s="5" t="str">
        <f t="shared" si="1487"/>
        <v/>
      </c>
      <c r="DB868" s="5" t="str">
        <f t="shared" si="1487"/>
        <v/>
      </c>
      <c r="DC868" s="5" t="str">
        <f t="shared" si="1487"/>
        <v/>
      </c>
      <c r="DD868" s="5" t="str">
        <f t="shared" si="1480"/>
        <v/>
      </c>
      <c r="DE868" s="5" t="str">
        <f t="shared" si="1480"/>
        <v/>
      </c>
      <c r="DF868" s="5" t="str">
        <f t="shared" si="1480"/>
        <v/>
      </c>
      <c r="DG868" s="133" t="str">
        <f t="shared" si="1480"/>
        <v/>
      </c>
      <c r="EE868" s="107"/>
      <c r="EF868" s="107"/>
      <c r="EG868" s="107"/>
      <c r="EH868" s="107"/>
      <c r="EI868" s="107"/>
      <c r="EJ868" s="107"/>
      <c r="EK868" s="107"/>
      <c r="EL868" s="107"/>
      <c r="EM868" s="107"/>
      <c r="EN868" s="107"/>
      <c r="EO868" s="107"/>
      <c r="EP868" s="107"/>
      <c r="EQ868" s="107"/>
      <c r="ER868" s="107"/>
      <c r="ES868" s="107"/>
      <c r="ET868" s="107"/>
      <c r="EU868" s="107"/>
      <c r="EV868" s="107"/>
      <c r="EW868" s="107"/>
      <c r="EX868" s="107"/>
      <c r="EY868" s="107"/>
    </row>
    <row r="869" spans="1:155" x14ac:dyDescent="0.25">
      <c r="A869" s="176">
        <f t="shared" ca="1" si="1466"/>
        <v>1.3561023036185551</v>
      </c>
      <c r="B869" s="164">
        <f t="shared" ca="1" si="1467"/>
        <v>6.7326345641826935E-2</v>
      </c>
      <c r="C869" s="106">
        <f t="shared" ca="1" si="1468"/>
        <v>0.59061368983106155</v>
      </c>
      <c r="D869" s="108">
        <f t="shared" ca="1" si="1469"/>
        <v>1.5305145689264859</v>
      </c>
      <c r="E869" s="109">
        <f t="shared" ca="1" si="1470"/>
        <v>22.732773542600292</v>
      </c>
      <c r="F869" s="109">
        <f t="shared" ca="1" si="1471"/>
        <v>8.9308878943662044</v>
      </c>
      <c r="G869" s="109">
        <f t="shared" ca="1" si="1472"/>
        <v>22.618006613935776</v>
      </c>
      <c r="H869" s="109">
        <f t="shared" ca="1" si="1473"/>
        <v>13.687118719569572</v>
      </c>
      <c r="I869" s="177"/>
      <c r="J869" s="30" t="s">
        <v>857</v>
      </c>
      <c r="K869" s="89">
        <f t="shared" ca="1" si="1496"/>
        <v>-0.41558093709150801</v>
      </c>
      <c r="L869" s="89">
        <f t="shared" ca="1" si="1496"/>
        <v>0.51560491500326755</v>
      </c>
      <c r="M869" s="89">
        <f t="shared" ca="1" si="1496"/>
        <v>0.74370258632857644</v>
      </c>
      <c r="N869" s="89">
        <f t="shared" ca="1" si="1496"/>
        <v>-0.31999883307611282</v>
      </c>
      <c r="O869" s="89">
        <f t="shared" ca="1" si="1496"/>
        <v>0.3096998313943522</v>
      </c>
      <c r="P869" s="89">
        <f t="shared" ca="1" si="1496"/>
        <v>0.14357639329378769</v>
      </c>
      <c r="Q869" s="89">
        <f t="shared" ca="1" si="1496"/>
        <v>3.6539036893229848E-2</v>
      </c>
      <c r="R869" s="89">
        <f t="shared" ca="1" si="1496"/>
        <v>0.13695300672662025</v>
      </c>
      <c r="S869" s="89">
        <f t="shared" ca="1" si="1496"/>
        <v>0.51560491500326755</v>
      </c>
      <c r="T869" s="89">
        <f t="shared" ca="1" si="1496"/>
        <v>0.3096998313943522</v>
      </c>
      <c r="U869" s="89">
        <f t="shared" ca="1" si="1497"/>
        <v>1.4105767449530626E-2</v>
      </c>
      <c r="V869" s="89">
        <f t="shared" ca="1" si="1497"/>
        <v>0.74160465676181864</v>
      </c>
      <c r="W869" s="89">
        <f t="shared" ca="1" si="1497"/>
        <v>-0.21005970810345143</v>
      </c>
      <c r="X869" s="89">
        <f t="shared" ca="1" si="1497"/>
        <v>2.8755171397204293E-2</v>
      </c>
      <c r="Y869" s="89">
        <f t="shared" ca="1" si="1497"/>
        <v>0.21206368060581204</v>
      </c>
      <c r="Z869" s="89">
        <f t="shared" ca="1" si="1497"/>
        <v>-0.41558093709150801</v>
      </c>
      <c r="AA869" s="89">
        <f t="shared" ca="1" si="1497"/>
        <v>0.89371861765175975</v>
      </c>
      <c r="AB869" s="89">
        <f t="shared" ca="1" si="1497"/>
        <v>-1.4331148233707331</v>
      </c>
      <c r="AC869" s="89">
        <f t="shared" ca="1" si="1497"/>
        <v>-0.21005970810345143</v>
      </c>
      <c r="AD869" s="89">
        <f t="shared" ca="1" si="1497"/>
        <v>5.4419538639000731E-2</v>
      </c>
      <c r="AE869" s="89">
        <f t="shared" ca="1" si="1498"/>
        <v>0.31960967874145596</v>
      </c>
      <c r="AF869" s="89">
        <f t="shared" ca="1" si="1498"/>
        <v>-0.44623785415300243</v>
      </c>
      <c r="AG869" s="89">
        <f t="shared" ca="1" si="1498"/>
        <v>0.94353006046483001</v>
      </c>
      <c r="AH869" s="89">
        <f t="shared" ca="1" si="1498"/>
        <v>5.4419538639000731E-2</v>
      </c>
      <c r="AI869" s="89">
        <f t="shared" ca="1" si="1498"/>
        <v>-1.0649490381436091</v>
      </c>
      <c r="AJ869" s="89">
        <f t="shared" ca="1" si="1498"/>
        <v>0.74160465676181864</v>
      </c>
      <c r="AK869" s="89">
        <f t="shared" ca="1" si="1498"/>
        <v>-0.15653910921934289</v>
      </c>
      <c r="AL869" s="89">
        <f t="shared" ca="1" si="1498"/>
        <v>0.31960967874145596</v>
      </c>
      <c r="AM869" s="89">
        <f t="shared" ca="1" si="1498"/>
        <v>-1.0649490381436091</v>
      </c>
      <c r="AN869" s="89">
        <f t="shared" ca="1" si="1498"/>
        <v>0.82443786118685636</v>
      </c>
      <c r="AO869" s="89">
        <f t="shared" ca="1" si="1499"/>
        <v>0.41148501321826991</v>
      </c>
      <c r="AP869" s="89">
        <f t="shared" ca="1" si="1499"/>
        <v>-1.3483164959119551</v>
      </c>
      <c r="AQ869" s="89">
        <f t="shared" ca="1" si="1499"/>
        <v>0.3096998313943522</v>
      </c>
      <c r="AR869" s="89">
        <f t="shared" ca="1" si="1499"/>
        <v>-0.30700255599325066</v>
      </c>
      <c r="AS869" s="89">
        <f t="shared" ca="1" si="1499"/>
        <v>0.2685645797022288</v>
      </c>
      <c r="AT869" s="89">
        <f t="shared" ca="1" si="1499"/>
        <v>0.14357639329378769</v>
      </c>
      <c r="AU869" s="89">
        <f t="shared" ca="1" si="1499"/>
        <v>0.74160465676181864</v>
      </c>
      <c r="AV869" s="89">
        <f t="shared" ca="1" si="1499"/>
        <v>-0.44623785415300243</v>
      </c>
      <c r="AW869" s="89">
        <f t="shared" ca="1" si="1499"/>
        <v>0.21206368060581204</v>
      </c>
      <c r="AX869" s="89" t="str">
        <f t="shared" ca="1" si="1499"/>
        <v/>
      </c>
      <c r="AY869" s="89" t="str">
        <f t="shared" ca="1" si="1500"/>
        <v/>
      </c>
      <c r="AZ869" s="89" t="str">
        <f t="shared" ca="1" si="1500"/>
        <v/>
      </c>
      <c r="BA869" s="89" t="str">
        <f t="shared" ca="1" si="1500"/>
        <v/>
      </c>
      <c r="BB869" s="89" t="str">
        <f t="shared" ca="1" si="1500"/>
        <v/>
      </c>
      <c r="BC869" s="89" t="str">
        <f t="shared" ca="1" si="1500"/>
        <v/>
      </c>
      <c r="BD869" s="89" t="str">
        <f t="shared" ca="1" si="1500"/>
        <v/>
      </c>
      <c r="BE869" s="89" t="str">
        <f t="shared" ca="1" si="1500"/>
        <v/>
      </c>
      <c r="BF869" s="89" t="str">
        <f t="shared" ca="1" si="1500"/>
        <v/>
      </c>
      <c r="BG869" s="89" t="str">
        <f t="shared" ca="1" si="1500"/>
        <v/>
      </c>
      <c r="BH869" s="89" t="str">
        <f t="shared" ca="1" si="1500"/>
        <v/>
      </c>
      <c r="BJ869" s="132">
        <f t="shared" ca="1" si="1488"/>
        <v>0.59788771354274428</v>
      </c>
      <c r="BK869" s="89">
        <f t="shared" ca="1" si="1488"/>
        <v>1.4996801783304448</v>
      </c>
      <c r="BL869" s="89">
        <f t="shared" ca="1" si="1486"/>
        <v>1.747858091519277</v>
      </c>
      <c r="BM869" s="89">
        <f t="shared" ca="1" si="1486"/>
        <v>0.33542063602452415</v>
      </c>
      <c r="BN869" s="89">
        <f t="shared" ca="1" si="1486"/>
        <v>1.3846431011505136</v>
      </c>
      <c r="BO869" s="89">
        <f t="shared" ca="1" si="1486"/>
        <v>0.99681964632661291</v>
      </c>
      <c r="BP869" s="89">
        <f t="shared" ca="1" si="1486"/>
        <v>1.0419834499765401</v>
      </c>
      <c r="BQ869" s="89">
        <f t="shared" ca="1" si="1486"/>
        <v>1.0074943467816038</v>
      </c>
      <c r="BR869" s="89">
        <f t="shared" ca="1" si="1486"/>
        <v>1.2835051753175026</v>
      </c>
      <c r="BS869" s="89">
        <f t="shared" ca="1" si="1486"/>
        <v>0.91611722299241904</v>
      </c>
      <c r="BT869" s="89">
        <f t="shared" ca="1" si="1486"/>
        <v>0.75442811437859825</v>
      </c>
      <c r="BU869" s="89">
        <f t="shared" ca="1" si="1486"/>
        <v>1.4652969481984344</v>
      </c>
      <c r="BV869" s="89">
        <f t="shared" ca="1" si="1486"/>
        <v>0.13334188145756443</v>
      </c>
      <c r="BW869" s="89">
        <f t="shared" ca="1" si="1486"/>
        <v>0.46183802902266724</v>
      </c>
      <c r="BX869" s="89">
        <f t="shared" ref="BX869:CD916" ca="1" si="1502">IF(BX$61&gt;0,Y$63+Y869,"")</f>
        <v>1.1548545953971432</v>
      </c>
      <c r="BY869" s="89">
        <f t="shared" ca="1" si="1502"/>
        <v>0.79747195703557017</v>
      </c>
      <c r="BZ869" s="89">
        <f t="shared" ca="1" si="1495"/>
        <v>1.9100951702388511</v>
      </c>
      <c r="CA869" s="89">
        <f t="shared" ca="1" si="1495"/>
        <v>-0.24973038835707961</v>
      </c>
      <c r="CB869" s="89">
        <f t="shared" ca="1" si="1495"/>
        <v>7.931777869049661E-2</v>
      </c>
      <c r="CC869" s="89">
        <f t="shared" ca="1" si="1495"/>
        <v>0.98231727991511608</v>
      </c>
      <c r="CD869" s="89">
        <f t="shared" ca="1" si="1495"/>
        <v>1.3189632161127385</v>
      </c>
      <c r="CE869" s="89">
        <f t="shared" ca="1" si="1495"/>
        <v>0.20147960436984491</v>
      </c>
      <c r="CF869" s="89">
        <f t="shared" ca="1" si="1495"/>
        <v>0.67268844725265042</v>
      </c>
      <c r="CG869" s="89">
        <f t="shared" ca="1" si="1495"/>
        <v>0.77676004862726966</v>
      </c>
      <c r="CH869" s="89">
        <f t="shared" ca="1" si="1495"/>
        <v>-0.14925662587495026</v>
      </c>
      <c r="CI869" s="89">
        <f t="shared" ca="1" si="1495"/>
        <v>7.7056696718644346E-2</v>
      </c>
      <c r="CJ869" s="89">
        <f t="shared" ca="1" si="1489"/>
        <v>-0.63208130152245112</v>
      </c>
      <c r="CK869" s="89">
        <f t="shared" ca="1" si="1489"/>
        <v>6.1680722038774949E-2</v>
      </c>
      <c r="CL869" s="89">
        <f t="shared" ca="1" si="1489"/>
        <v>-0.71720131404226906</v>
      </c>
      <c r="CM869" s="89">
        <f t="shared" ca="1" si="1489"/>
        <v>1.8557075872891635</v>
      </c>
      <c r="CN869" s="89">
        <f t="shared" ca="1" si="1489"/>
        <v>1.3943263830141075</v>
      </c>
      <c r="CO869" s="89">
        <f t="shared" ca="1" si="1489"/>
        <v>-0.46270908006347888</v>
      </c>
      <c r="CP869" s="89">
        <f t="shared" ca="1" si="1489"/>
        <v>1.2746458153885294</v>
      </c>
      <c r="CQ869" s="89">
        <f t="shared" ca="1" si="1489"/>
        <v>0.43774451742081255</v>
      </c>
      <c r="CR869" s="5">
        <f t="shared" ca="1" si="1489"/>
        <v>1.4175571797277113</v>
      </c>
      <c r="CS869" s="5">
        <f t="shared" ca="1" si="1501"/>
        <v>1.2395037122771926</v>
      </c>
      <c r="CT869" s="5">
        <f t="shared" ca="1" si="1501"/>
        <v>1.9234722672433155</v>
      </c>
      <c r="CU869" s="5">
        <f t="shared" ca="1" si="1501"/>
        <v>0.36621617959540587</v>
      </c>
      <c r="CV869" s="5">
        <f t="shared" ca="1" si="1501"/>
        <v>0.41060459774864455</v>
      </c>
      <c r="CW869" s="5" t="str">
        <f t="shared" si="1501"/>
        <v/>
      </c>
      <c r="CX869" s="5" t="str">
        <f t="shared" si="1501"/>
        <v/>
      </c>
      <c r="CY869" s="5" t="str">
        <f t="shared" si="1501"/>
        <v/>
      </c>
      <c r="CZ869" s="5" t="str">
        <f t="shared" si="1501"/>
        <v/>
      </c>
      <c r="DA869" s="5" t="str">
        <f t="shared" si="1487"/>
        <v/>
      </c>
      <c r="DB869" s="5" t="str">
        <f t="shared" si="1487"/>
        <v/>
      </c>
      <c r="DC869" s="5" t="str">
        <f t="shared" si="1487"/>
        <v/>
      </c>
      <c r="DD869" s="5" t="str">
        <f t="shared" si="1480"/>
        <v/>
      </c>
      <c r="DE869" s="5" t="str">
        <f t="shared" si="1480"/>
        <v/>
      </c>
      <c r="DF869" s="5" t="str">
        <f t="shared" si="1480"/>
        <v/>
      </c>
      <c r="DG869" s="133" t="str">
        <f t="shared" si="1480"/>
        <v/>
      </c>
      <c r="EE869" s="107"/>
      <c r="EF869" s="107"/>
      <c r="EG869" s="107"/>
      <c r="EH869" s="107"/>
      <c r="EI869" s="107"/>
      <c r="EJ869" s="107"/>
      <c r="EK869" s="107"/>
      <c r="EL869" s="107"/>
      <c r="EM869" s="107"/>
      <c r="EN869" s="107"/>
      <c r="EO869" s="107"/>
      <c r="EP869" s="107"/>
      <c r="EQ869" s="107"/>
      <c r="ER869" s="107"/>
      <c r="ES869" s="107"/>
      <c r="ET869" s="107"/>
      <c r="EU869" s="107"/>
      <c r="EV869" s="107"/>
      <c r="EW869" s="107"/>
      <c r="EX869" s="107"/>
      <c r="EY869" s="107"/>
    </row>
    <row r="870" spans="1:155" x14ac:dyDescent="0.25">
      <c r="A870" s="176">
        <f t="shared" ca="1" si="1466"/>
        <v>1.4562054512004603</v>
      </c>
      <c r="B870" s="164">
        <f t="shared" ca="1" si="1467"/>
        <v>8.6507858211905084E-2</v>
      </c>
      <c r="C870" s="106">
        <f t="shared" ca="1" si="1468"/>
        <v>0.53836789906197247</v>
      </c>
      <c r="D870" s="108">
        <f t="shared" ca="1" si="1469"/>
        <v>1.6011254485706614</v>
      </c>
      <c r="E870" s="109">
        <f t="shared" ca="1" si="1470"/>
        <v>18.508439368000872</v>
      </c>
      <c r="F870" s="109">
        <f t="shared" ca="1" si="1471"/>
        <v>7.1798163540201054</v>
      </c>
      <c r="G870" s="109">
        <f t="shared" ca="1" si="1472"/>
        <v>19.130591800981879</v>
      </c>
      <c r="H870" s="109">
        <f t="shared" ca="1" si="1473"/>
        <v>11.950775446961774</v>
      </c>
      <c r="I870" s="177"/>
      <c r="J870" s="30" t="s">
        <v>858</v>
      </c>
      <c r="K870" s="89">
        <f t="shared" ca="1" si="1496"/>
        <v>0.13695300672662025</v>
      </c>
      <c r="L870" s="89">
        <f t="shared" ca="1" si="1496"/>
        <v>-0.31999883307611282</v>
      </c>
      <c r="M870" s="89">
        <f t="shared" ca="1" si="1496"/>
        <v>2.8755171397204293E-2</v>
      </c>
      <c r="N870" s="89">
        <f t="shared" ca="1" si="1496"/>
        <v>1.1628631778867338</v>
      </c>
      <c r="O870" s="89">
        <f t="shared" ca="1" si="1496"/>
        <v>0.3096998313943522</v>
      </c>
      <c r="P870" s="89">
        <f t="shared" ca="1" si="1496"/>
        <v>2.8755171397204293E-2</v>
      </c>
      <c r="Q870" s="89">
        <f t="shared" ca="1" si="1496"/>
        <v>0.14357639329378769</v>
      </c>
      <c r="R870" s="89">
        <f t="shared" ca="1" si="1496"/>
        <v>0.41148501321826991</v>
      </c>
      <c r="S870" s="89">
        <f t="shared" ca="1" si="1496"/>
        <v>-0.21005970810345143</v>
      </c>
      <c r="T870" s="89">
        <f t="shared" ca="1" si="1496"/>
        <v>0.31960967874145596</v>
      </c>
      <c r="U870" s="89">
        <f t="shared" ca="1" si="1497"/>
        <v>1.8449135142460493E-2</v>
      </c>
      <c r="V870" s="89">
        <f t="shared" ca="1" si="1497"/>
        <v>6.3830203882474623E-2</v>
      </c>
      <c r="W870" s="89">
        <f t="shared" ca="1" si="1497"/>
        <v>1.4105767449530626E-2</v>
      </c>
      <c r="X870" s="89">
        <f t="shared" ca="1" si="1497"/>
        <v>0.2685645797022288</v>
      </c>
      <c r="Y870" s="89">
        <f t="shared" ca="1" si="1497"/>
        <v>0.31960967874145596</v>
      </c>
      <c r="Z870" s="89">
        <f t="shared" ca="1" si="1497"/>
        <v>-1.0097454203712564</v>
      </c>
      <c r="AA870" s="89">
        <f t="shared" ca="1" si="1497"/>
        <v>1.4105767449530626E-2</v>
      </c>
      <c r="AB870" s="89">
        <f t="shared" ca="1" si="1497"/>
        <v>0.3096998313943522</v>
      </c>
      <c r="AC870" s="89">
        <f t="shared" ca="1" si="1497"/>
        <v>-2.3856124570488357E-2</v>
      </c>
      <c r="AD870" s="89">
        <f t="shared" ca="1" si="1497"/>
        <v>-0.21005970810345143</v>
      </c>
      <c r="AE870" s="89">
        <f t="shared" ca="1" si="1498"/>
        <v>-0.44623785415300243</v>
      </c>
      <c r="AF870" s="89">
        <f t="shared" ca="1" si="1498"/>
        <v>0.74370258632857644</v>
      </c>
      <c r="AG870" s="89">
        <f t="shared" ca="1" si="1498"/>
        <v>-1.0097454203712564</v>
      </c>
      <c r="AH870" s="89">
        <f t="shared" ca="1" si="1498"/>
        <v>1.4105767449530626E-2</v>
      </c>
      <c r="AI870" s="89">
        <f t="shared" ca="1" si="1498"/>
        <v>0.13695300672662025</v>
      </c>
      <c r="AJ870" s="89">
        <f t="shared" ca="1" si="1498"/>
        <v>0.13695300672662025</v>
      </c>
      <c r="AK870" s="89">
        <f t="shared" ca="1" si="1498"/>
        <v>-1.0097454203712564</v>
      </c>
      <c r="AL870" s="89">
        <f t="shared" ca="1" si="1498"/>
        <v>0.13695300672662025</v>
      </c>
      <c r="AM870" s="89">
        <f t="shared" ca="1" si="1498"/>
        <v>0.51560491500326755</v>
      </c>
      <c r="AN870" s="89">
        <f t="shared" ca="1" si="1498"/>
        <v>9.8583260592283506E-2</v>
      </c>
      <c r="AO870" s="89">
        <f t="shared" ca="1" si="1499"/>
        <v>-1.0649490381436091</v>
      </c>
      <c r="AP870" s="89">
        <f t="shared" ca="1" si="1499"/>
        <v>-0.31999883307611282</v>
      </c>
      <c r="AQ870" s="89">
        <f t="shared" ca="1" si="1499"/>
        <v>-0.21005970810345143</v>
      </c>
      <c r="AR870" s="89">
        <f t="shared" ca="1" si="1499"/>
        <v>0.82443786118685636</v>
      </c>
      <c r="AS870" s="89">
        <f t="shared" ca="1" si="1499"/>
        <v>-1.3483164959119551</v>
      </c>
      <c r="AT870" s="89">
        <f t="shared" ca="1" si="1499"/>
        <v>0.10667228108213433</v>
      </c>
      <c r="AU870" s="89">
        <f t="shared" ca="1" si="1499"/>
        <v>0.74370258632857644</v>
      </c>
      <c r="AV870" s="89">
        <f t="shared" ca="1" si="1499"/>
        <v>-9.3840171590928279E-2</v>
      </c>
      <c r="AW870" s="89">
        <f t="shared" ca="1" si="1499"/>
        <v>-0.30649199665355353</v>
      </c>
      <c r="AX870" s="89" t="str">
        <f t="shared" ca="1" si="1499"/>
        <v/>
      </c>
      <c r="AY870" s="89" t="str">
        <f t="shared" ca="1" si="1500"/>
        <v/>
      </c>
      <c r="AZ870" s="89" t="str">
        <f t="shared" ca="1" si="1500"/>
        <v/>
      </c>
      <c r="BA870" s="89" t="str">
        <f t="shared" ca="1" si="1500"/>
        <v/>
      </c>
      <c r="BB870" s="89" t="str">
        <f t="shared" ca="1" si="1500"/>
        <v/>
      </c>
      <c r="BC870" s="89" t="str">
        <f t="shared" ca="1" si="1500"/>
        <v/>
      </c>
      <c r="BD870" s="89" t="str">
        <f t="shared" ca="1" si="1500"/>
        <v/>
      </c>
      <c r="BE870" s="89" t="str">
        <f t="shared" ca="1" si="1500"/>
        <v/>
      </c>
      <c r="BF870" s="89" t="str">
        <f t="shared" ca="1" si="1500"/>
        <v/>
      </c>
      <c r="BG870" s="89" t="str">
        <f t="shared" ca="1" si="1500"/>
        <v/>
      </c>
      <c r="BH870" s="89" t="str">
        <f t="shared" ca="1" si="1500"/>
        <v/>
      </c>
      <c r="BJ870" s="132">
        <f t="shared" ca="1" si="1488"/>
        <v>1.1504216573608725</v>
      </c>
      <c r="BK870" s="89">
        <f t="shared" ca="1" si="1488"/>
        <v>0.66407643025106444</v>
      </c>
      <c r="BL870" s="89">
        <f t="shared" ca="1" si="1488"/>
        <v>1.0329106765879048</v>
      </c>
      <c r="BM870" s="89">
        <f t="shared" ca="1" si="1488"/>
        <v>1.8182826469873707</v>
      </c>
      <c r="BN870" s="89">
        <f t="shared" ca="1" si="1488"/>
        <v>1.3846431011505136</v>
      </c>
      <c r="BO870" s="89">
        <f t="shared" ca="1" si="1488"/>
        <v>0.88199842443002952</v>
      </c>
      <c r="BP870" s="89">
        <f t="shared" ca="1" si="1488"/>
        <v>1.1490208063770979</v>
      </c>
      <c r="BQ870" s="89">
        <f t="shared" ca="1" si="1488"/>
        <v>1.2820263532732534</v>
      </c>
      <c r="BR870" s="89">
        <f t="shared" ca="1" si="1488"/>
        <v>0.55784055221078366</v>
      </c>
      <c r="BS870" s="89">
        <f t="shared" ca="1" si="1488"/>
        <v>0.92602707033952281</v>
      </c>
      <c r="BT870" s="89">
        <f t="shared" ca="1" si="1488"/>
        <v>0.75877148207152811</v>
      </c>
      <c r="BU870" s="89">
        <f t="shared" ca="1" si="1488"/>
        <v>0.78752249531909035</v>
      </c>
      <c r="BV870" s="89">
        <f t="shared" ca="1" si="1488"/>
        <v>0.35750735701054648</v>
      </c>
      <c r="BW870" s="89">
        <f t="shared" ca="1" si="1488"/>
        <v>0.70164743732769175</v>
      </c>
      <c r="BX870" s="89">
        <f t="shared" ca="1" si="1502"/>
        <v>1.2624005935327871</v>
      </c>
      <c r="BY870" s="89">
        <f t="shared" ca="1" si="1502"/>
        <v>0.20330747375582181</v>
      </c>
      <c r="BZ870" s="89">
        <f t="shared" ca="1" si="1495"/>
        <v>1.030482320036622</v>
      </c>
      <c r="CA870" s="89">
        <f t="shared" ca="1" si="1495"/>
        <v>1.4930842664080057</v>
      </c>
      <c r="CB870" s="89">
        <f t="shared" ca="1" si="1495"/>
        <v>0.26552136222345968</v>
      </c>
      <c r="CC870" s="89">
        <f t="shared" ca="1" si="1495"/>
        <v>0.71783803317266393</v>
      </c>
      <c r="CD870" s="89">
        <f t="shared" ca="1" si="1495"/>
        <v>0.55311568321828009</v>
      </c>
      <c r="CE870" s="89">
        <f t="shared" ca="1" si="1495"/>
        <v>1.3914200448514238</v>
      </c>
      <c r="CF870" s="89">
        <f t="shared" ca="1" si="1495"/>
        <v>-1.280587033583436</v>
      </c>
      <c r="CG870" s="89">
        <f t="shared" ca="1" si="1495"/>
        <v>0.73644627743779956</v>
      </c>
      <c r="CH870" s="89">
        <f t="shared" ca="1" si="1495"/>
        <v>1.052645418995279</v>
      </c>
      <c r="CI870" s="89">
        <f t="shared" ca="1" si="1495"/>
        <v>-0.52759495331655404</v>
      </c>
      <c r="CJ870" s="89">
        <f t="shared" ca="1" si="1489"/>
        <v>-1.4852876126743646</v>
      </c>
      <c r="CK870" s="89">
        <f t="shared" ca="1" si="1489"/>
        <v>-0.12097594997606076</v>
      </c>
      <c r="CL870" s="89">
        <f t="shared" ca="1" si="1489"/>
        <v>0.86335263910460758</v>
      </c>
      <c r="CM870" s="89">
        <f t="shared" ca="1" si="1489"/>
        <v>1.1298529866945906</v>
      </c>
      <c r="CN870" s="89">
        <f t="shared" ca="1" si="1489"/>
        <v>-8.2107668347771501E-2</v>
      </c>
      <c r="CO870" s="89">
        <f t="shared" ca="1" si="1489"/>
        <v>0.56560858277236337</v>
      </c>
      <c r="CP870" s="89">
        <f t="shared" ca="1" si="1489"/>
        <v>0.75488627589072577</v>
      </c>
      <c r="CQ870" s="89">
        <f t="shared" ca="1" si="1489"/>
        <v>1.5691849346009197</v>
      </c>
      <c r="CR870" s="5">
        <f t="shared" ca="1" si="1489"/>
        <v>-0.1993238958864727</v>
      </c>
      <c r="CS870" s="5">
        <f t="shared" ca="1" si="1501"/>
        <v>1.2025996000655392</v>
      </c>
      <c r="CT870" s="5">
        <f t="shared" ca="1" si="1501"/>
        <v>1.9255701968100734</v>
      </c>
      <c r="CU870" s="5">
        <f t="shared" ca="1" si="1501"/>
        <v>0.71861386215748002</v>
      </c>
      <c r="CV870" s="5">
        <f t="shared" ca="1" si="1501"/>
        <v>-0.10795107951072103</v>
      </c>
      <c r="CW870" s="5" t="str">
        <f t="shared" si="1501"/>
        <v/>
      </c>
      <c r="CX870" s="5" t="str">
        <f t="shared" si="1501"/>
        <v/>
      </c>
      <c r="CY870" s="5" t="str">
        <f t="shared" si="1501"/>
        <v/>
      </c>
      <c r="CZ870" s="5" t="str">
        <f t="shared" si="1501"/>
        <v/>
      </c>
      <c r="DA870" s="5" t="str">
        <f t="shared" si="1487"/>
        <v/>
      </c>
      <c r="DB870" s="5" t="str">
        <f t="shared" si="1487"/>
        <v/>
      </c>
      <c r="DC870" s="5" t="str">
        <f t="shared" si="1487"/>
        <v/>
      </c>
      <c r="DD870" s="5" t="str">
        <f t="shared" si="1480"/>
        <v/>
      </c>
      <c r="DE870" s="5" t="str">
        <f t="shared" si="1480"/>
        <v/>
      </c>
      <c r="DF870" s="5" t="str">
        <f t="shared" si="1480"/>
        <v/>
      </c>
      <c r="DG870" s="133" t="str">
        <f t="shared" si="1480"/>
        <v/>
      </c>
      <c r="EE870" s="107"/>
      <c r="EF870" s="107"/>
      <c r="EG870" s="107"/>
      <c r="EH870" s="107"/>
      <c r="EI870" s="107"/>
      <c r="EJ870" s="107"/>
      <c r="EK870" s="107"/>
      <c r="EL870" s="107"/>
      <c r="EM870" s="107"/>
      <c r="EN870" s="107"/>
      <c r="EO870" s="107"/>
      <c r="EP870" s="107"/>
      <c r="EQ870" s="107"/>
      <c r="ER870" s="107"/>
      <c r="ES870" s="107"/>
      <c r="ET870" s="107"/>
      <c r="EU870" s="107"/>
      <c r="EV870" s="107"/>
      <c r="EW870" s="107"/>
      <c r="EX870" s="107"/>
      <c r="EY870" s="107"/>
    </row>
    <row r="871" spans="1:155" x14ac:dyDescent="0.25">
      <c r="A871" s="176">
        <f t="shared" ca="1" si="1466"/>
        <v>0.88790164395941573</v>
      </c>
      <c r="B871" s="164">
        <f t="shared" ca="1" si="1467"/>
        <v>4.3629583634869851E-2</v>
      </c>
      <c r="C871" s="106">
        <f t="shared" ca="1" si="1468"/>
        <v>0.73999942827185605</v>
      </c>
      <c r="D871" s="108">
        <f t="shared" ca="1" si="1469"/>
        <v>1.1617012208807527</v>
      </c>
      <c r="E871" s="109">
        <f t="shared" ca="1" si="1470"/>
        <v>26.626456731810112</v>
      </c>
      <c r="F871" s="109">
        <f t="shared" ca="1" si="1471"/>
        <v>11.147989255389993</v>
      </c>
      <c r="G871" s="109">
        <f t="shared" ca="1" si="1472"/>
        <v>21.902006138095928</v>
      </c>
      <c r="H871" s="109">
        <f t="shared" ca="1" si="1473"/>
        <v>10.754016882705935</v>
      </c>
      <c r="I871" s="177"/>
      <c r="J871" s="30" t="s">
        <v>859</v>
      </c>
      <c r="K871" s="89">
        <f t="shared" ca="1" si="1496"/>
        <v>-1.4331148233707331</v>
      </c>
      <c r="L871" s="89">
        <f t="shared" ca="1" si="1496"/>
        <v>0.94353006046483001</v>
      </c>
      <c r="M871" s="89">
        <f t="shared" ca="1" si="1496"/>
        <v>-0.41558093709150801</v>
      </c>
      <c r="N871" s="89">
        <f t="shared" ca="1" si="1496"/>
        <v>1.1628631778867338</v>
      </c>
      <c r="O871" s="89">
        <f t="shared" ca="1" si="1496"/>
        <v>2.8755171397204293E-2</v>
      </c>
      <c r="P871" s="89">
        <f t="shared" ca="1" si="1496"/>
        <v>0.14357639329378769</v>
      </c>
      <c r="Q871" s="89">
        <f t="shared" ca="1" si="1496"/>
        <v>-1.4331148233707331</v>
      </c>
      <c r="R871" s="89">
        <f t="shared" ca="1" si="1496"/>
        <v>-0.81775242806075465</v>
      </c>
      <c r="S871" s="89">
        <f t="shared" ca="1" si="1496"/>
        <v>0.94353006046483001</v>
      </c>
      <c r="T871" s="89">
        <f t="shared" ca="1" si="1496"/>
        <v>0.3096998313943522</v>
      </c>
      <c r="U871" s="89">
        <f t="shared" ca="1" si="1497"/>
        <v>1.1628631778867338</v>
      </c>
      <c r="V871" s="89">
        <f t="shared" ca="1" si="1497"/>
        <v>-0.30700255599325066</v>
      </c>
      <c r="W871" s="89">
        <f t="shared" ca="1" si="1497"/>
        <v>2.8755171397204293E-2</v>
      </c>
      <c r="X871" s="89">
        <f t="shared" ca="1" si="1497"/>
        <v>-9.3840171590928279E-2</v>
      </c>
      <c r="Y871" s="89">
        <f t="shared" ca="1" si="1497"/>
        <v>-0.22096981093654566</v>
      </c>
      <c r="Z871" s="89">
        <f t="shared" ca="1" si="1497"/>
        <v>-1.3483164959119551</v>
      </c>
      <c r="AA871" s="89">
        <f t="shared" ca="1" si="1497"/>
        <v>2.8755171397204293E-2</v>
      </c>
      <c r="AB871" s="89">
        <f t="shared" ca="1" si="1497"/>
        <v>-0.30700255599325066</v>
      </c>
      <c r="AC871" s="89">
        <f t="shared" ca="1" si="1497"/>
        <v>0.89371861765175975</v>
      </c>
      <c r="AD871" s="89">
        <f t="shared" ca="1" si="1497"/>
        <v>3.6539036893229848E-2</v>
      </c>
      <c r="AE871" s="89">
        <f t="shared" ca="1" si="1498"/>
        <v>-9.3840171590928279E-2</v>
      </c>
      <c r="AF871" s="89">
        <f t="shared" ca="1" si="1498"/>
        <v>-1.0649490381436091</v>
      </c>
      <c r="AG871" s="89">
        <f t="shared" ca="1" si="1498"/>
        <v>-1.0097454203712564</v>
      </c>
      <c r="AH871" s="89">
        <f t="shared" ca="1" si="1498"/>
        <v>-0.21005970810345143</v>
      </c>
      <c r="AI871" s="89">
        <f t="shared" ca="1" si="1498"/>
        <v>-9.3840171590928279E-2</v>
      </c>
      <c r="AJ871" s="89">
        <f t="shared" ca="1" si="1498"/>
        <v>-9.3840171590928279E-2</v>
      </c>
      <c r="AK871" s="89">
        <f t="shared" ca="1" si="1498"/>
        <v>5.4419538639000731E-2</v>
      </c>
      <c r="AL871" s="89">
        <f t="shared" ca="1" si="1498"/>
        <v>0.94353006046483001</v>
      </c>
      <c r="AM871" s="89">
        <f t="shared" ca="1" si="1498"/>
        <v>-2.3856124570488357E-2</v>
      </c>
      <c r="AN871" s="89">
        <f t="shared" ca="1" si="1498"/>
        <v>0.41148501321826991</v>
      </c>
      <c r="AO871" s="89">
        <f t="shared" ca="1" si="1499"/>
        <v>0.14357639329378769</v>
      </c>
      <c r="AP871" s="89">
        <f t="shared" ca="1" si="1499"/>
        <v>6.3830203882474623E-2</v>
      </c>
      <c r="AQ871" s="89">
        <f t="shared" ca="1" si="1499"/>
        <v>-0.41184718490169098</v>
      </c>
      <c r="AR871" s="89">
        <f t="shared" ca="1" si="1499"/>
        <v>-1.4331148233707331</v>
      </c>
      <c r="AS871" s="89">
        <f t="shared" ca="1" si="1499"/>
        <v>-1.0097454203712564</v>
      </c>
      <c r="AT871" s="89">
        <f t="shared" ca="1" si="1499"/>
        <v>-1.4331148233707331</v>
      </c>
      <c r="AU871" s="89">
        <f t="shared" ca="1" si="1499"/>
        <v>-1.3483164959119551</v>
      </c>
      <c r="AV871" s="89">
        <f t="shared" ca="1" si="1499"/>
        <v>-0.81775242806075465</v>
      </c>
      <c r="AW871" s="89">
        <f t="shared" ca="1" si="1499"/>
        <v>0.10667228108213433</v>
      </c>
      <c r="AX871" s="89" t="str">
        <f t="shared" ca="1" si="1499"/>
        <v/>
      </c>
      <c r="AY871" s="89" t="str">
        <f t="shared" ca="1" si="1500"/>
        <v/>
      </c>
      <c r="AZ871" s="89" t="str">
        <f t="shared" ca="1" si="1500"/>
        <v/>
      </c>
      <c r="BA871" s="89" t="str">
        <f t="shared" ca="1" si="1500"/>
        <v/>
      </c>
      <c r="BB871" s="89" t="str">
        <f t="shared" ca="1" si="1500"/>
        <v/>
      </c>
      <c r="BC871" s="89" t="str">
        <f t="shared" ca="1" si="1500"/>
        <v/>
      </c>
      <c r="BD871" s="89" t="str">
        <f t="shared" ca="1" si="1500"/>
        <v/>
      </c>
      <c r="BE871" s="89" t="str">
        <f t="shared" ca="1" si="1500"/>
        <v/>
      </c>
      <c r="BF871" s="89" t="str">
        <f t="shared" ca="1" si="1500"/>
        <v/>
      </c>
      <c r="BG871" s="89" t="str">
        <f t="shared" ca="1" si="1500"/>
        <v/>
      </c>
      <c r="BH871" s="89" t="str">
        <f t="shared" ca="1" si="1500"/>
        <v/>
      </c>
      <c r="BJ871" s="132">
        <f t="shared" ca="1" si="1488"/>
        <v>-0.41964617273648086</v>
      </c>
      <c r="BK871" s="89">
        <f t="shared" ca="1" si="1488"/>
        <v>1.9276053237920072</v>
      </c>
      <c r="BL871" s="89">
        <f t="shared" ca="1" si="1488"/>
        <v>0.58857456809919251</v>
      </c>
      <c r="BM871" s="89">
        <f t="shared" ca="1" si="1488"/>
        <v>1.8182826469873707</v>
      </c>
      <c r="BN871" s="89">
        <f t="shared" ca="1" si="1488"/>
        <v>1.1036984411533657</v>
      </c>
      <c r="BO871" s="89">
        <f t="shared" ca="1" si="1488"/>
        <v>0.99681964632661291</v>
      </c>
      <c r="BP871" s="89">
        <f t="shared" ca="1" si="1488"/>
        <v>-0.42767041028742292</v>
      </c>
      <c r="BQ871" s="89">
        <f t="shared" ca="1" si="1488"/>
        <v>5.278891199422886E-2</v>
      </c>
      <c r="BR871" s="89">
        <f t="shared" ca="1" si="1488"/>
        <v>1.7114303207790651</v>
      </c>
      <c r="BS871" s="89">
        <f t="shared" ca="1" si="1488"/>
        <v>0.91611722299241904</v>
      </c>
      <c r="BT871" s="89">
        <f t="shared" ca="1" si="1488"/>
        <v>1.9031855248158014</v>
      </c>
      <c r="BU871" s="89">
        <f t="shared" ca="1" si="1488"/>
        <v>0.41668973544336507</v>
      </c>
      <c r="BV871" s="89">
        <f t="shared" ca="1" si="1488"/>
        <v>0.37215676095822015</v>
      </c>
      <c r="BW871" s="89">
        <f t="shared" ca="1" si="1488"/>
        <v>0.33924268603453467</v>
      </c>
      <c r="BX871" s="89">
        <f t="shared" ca="1" si="1502"/>
        <v>0.72182110385478548</v>
      </c>
      <c r="BY871" s="89">
        <f t="shared" ca="1" si="1502"/>
        <v>-0.13526360178487695</v>
      </c>
      <c r="BZ871" s="89">
        <f t="shared" ca="1" si="1495"/>
        <v>1.0451317239842957</v>
      </c>
      <c r="CA871" s="89">
        <f t="shared" ca="1" si="1495"/>
        <v>0.87638187902040288</v>
      </c>
      <c r="CB871" s="89">
        <f t="shared" ca="1" si="1495"/>
        <v>1.1830961044457078</v>
      </c>
      <c r="CC871" s="89">
        <f t="shared" ca="1" si="1495"/>
        <v>0.96443677816934525</v>
      </c>
      <c r="CD871" s="89">
        <f t="shared" ca="1" si="1495"/>
        <v>0.90551336578035424</v>
      </c>
      <c r="CE871" s="89">
        <f t="shared" ca="1" si="1495"/>
        <v>-0.41723157962076174</v>
      </c>
      <c r="CF871" s="89">
        <f t="shared" ca="1" si="1495"/>
        <v>-1.280587033583436</v>
      </c>
      <c r="CG871" s="89">
        <f t="shared" ca="1" si="1495"/>
        <v>0.5122808018848175</v>
      </c>
      <c r="CH871" s="89">
        <f t="shared" ca="1" si="1495"/>
        <v>0.82185224067773055</v>
      </c>
      <c r="CI871" s="89">
        <f t="shared" ca="1" si="1495"/>
        <v>-0.75838813163410257</v>
      </c>
      <c r="CJ871" s="89">
        <f t="shared" ca="1" si="1489"/>
        <v>-0.4211226536641075</v>
      </c>
      <c r="CK871" s="89">
        <f t="shared" ca="1" si="1489"/>
        <v>0.685601103762149</v>
      </c>
      <c r="CL871" s="89">
        <f t="shared" ca="1" si="1489"/>
        <v>0.32389159953085167</v>
      </c>
      <c r="CM871" s="89">
        <f t="shared" ca="1" si="1489"/>
        <v>1.4427547393205771</v>
      </c>
      <c r="CN871" s="89">
        <f t="shared" ca="1" si="1489"/>
        <v>1.1264177630896253</v>
      </c>
      <c r="CO871" s="89">
        <f t="shared" ca="1" si="1489"/>
        <v>0.94943761973095087</v>
      </c>
      <c r="CP871" s="89">
        <f t="shared" ca="1" si="1489"/>
        <v>0.55309879909248627</v>
      </c>
      <c r="CQ871" s="89">
        <f t="shared" ca="1" si="1489"/>
        <v>-0.68836774995666994</v>
      </c>
      <c r="CR871" s="5">
        <f t="shared" ca="1" si="1489"/>
        <v>0.13924717965422606</v>
      </c>
      <c r="CS871" s="5">
        <f t="shared" ca="1" si="1501"/>
        <v>-0.33718750438732825</v>
      </c>
      <c r="CT871" s="5">
        <f t="shared" ca="1" si="1501"/>
        <v>-0.16644888543045822</v>
      </c>
      <c r="CU871" s="5">
        <f t="shared" ca="1" si="1501"/>
        <v>-5.2983943123463551E-3</v>
      </c>
      <c r="CV871" s="5">
        <f t="shared" ca="1" si="1501"/>
        <v>0.30521319822496684</v>
      </c>
      <c r="CW871" s="5" t="str">
        <f t="shared" si="1501"/>
        <v/>
      </c>
      <c r="CX871" s="5" t="str">
        <f t="shared" si="1501"/>
        <v/>
      </c>
      <c r="CY871" s="5" t="str">
        <f t="shared" si="1501"/>
        <v/>
      </c>
      <c r="CZ871" s="5" t="str">
        <f t="shared" si="1501"/>
        <v/>
      </c>
      <c r="DA871" s="5" t="str">
        <f t="shared" si="1487"/>
        <v/>
      </c>
      <c r="DB871" s="5" t="str">
        <f t="shared" si="1487"/>
        <v/>
      </c>
      <c r="DC871" s="5" t="str">
        <f t="shared" si="1487"/>
        <v/>
      </c>
      <c r="DD871" s="5" t="str">
        <f t="shared" si="1480"/>
        <v/>
      </c>
      <c r="DE871" s="5" t="str">
        <f t="shared" si="1480"/>
        <v/>
      </c>
      <c r="DF871" s="5" t="str">
        <f t="shared" si="1480"/>
        <v/>
      </c>
      <c r="DG871" s="133" t="str">
        <f t="shared" si="1480"/>
        <v/>
      </c>
      <c r="EE871" s="107"/>
      <c r="EF871" s="107"/>
      <c r="EG871" s="107"/>
      <c r="EH871" s="107"/>
      <c r="EI871" s="107"/>
      <c r="EJ871" s="107"/>
      <c r="EK871" s="107"/>
      <c r="EL871" s="107"/>
      <c r="EM871" s="107"/>
      <c r="EN871" s="107"/>
      <c r="EO871" s="107"/>
      <c r="EP871" s="107"/>
      <c r="EQ871" s="107"/>
      <c r="ER871" s="107"/>
      <c r="ES871" s="107"/>
      <c r="ET871" s="107"/>
      <c r="EU871" s="107"/>
      <c r="EV871" s="107"/>
      <c r="EW871" s="107"/>
      <c r="EX871" s="107"/>
      <c r="EY871" s="107"/>
    </row>
    <row r="872" spans="1:155" x14ac:dyDescent="0.25">
      <c r="A872" s="176">
        <f t="shared" ca="1" si="1466"/>
        <v>1.4809881701879095</v>
      </c>
      <c r="B872" s="164">
        <f t="shared" ca="1" si="1467"/>
        <v>8.0381318181315178E-2</v>
      </c>
      <c r="C872" s="106">
        <f t="shared" ca="1" si="1468"/>
        <v>0.60328032551616506</v>
      </c>
      <c r="D872" s="108">
        <f t="shared" ca="1" si="1469"/>
        <v>1.6629617457653545</v>
      </c>
      <c r="E872" s="109">
        <f t="shared" ca="1" si="1470"/>
        <v>20.688410981445109</v>
      </c>
      <c r="F872" s="109">
        <f t="shared" ca="1" si="1471"/>
        <v>7.9359229677254977</v>
      </c>
      <c r="G872" s="109">
        <f t="shared" ca="1" si="1472"/>
        <v>22.119541749743835</v>
      </c>
      <c r="H872" s="109">
        <f t="shared" ca="1" si="1473"/>
        <v>14.183618782018337</v>
      </c>
      <c r="I872" s="177"/>
      <c r="J872" s="30" t="s">
        <v>860</v>
      </c>
      <c r="K872" s="89">
        <f t="shared" ca="1" si="1496"/>
        <v>6.3830203882474623E-2</v>
      </c>
      <c r="L872" s="89">
        <f t="shared" ca="1" si="1496"/>
        <v>-1.0097454203712564</v>
      </c>
      <c r="M872" s="89">
        <f t="shared" ca="1" si="1496"/>
        <v>-2.3856124570488357E-2</v>
      </c>
      <c r="N872" s="89">
        <f t="shared" ca="1" si="1496"/>
        <v>-2.3856124570488357E-2</v>
      </c>
      <c r="O872" s="89">
        <f t="shared" ca="1" si="1496"/>
        <v>1.1628631778867338</v>
      </c>
      <c r="P872" s="89">
        <f t="shared" ca="1" si="1496"/>
        <v>-0.31999883307611282</v>
      </c>
      <c r="Q872" s="89">
        <f t="shared" ca="1" si="1496"/>
        <v>0.21206368060581204</v>
      </c>
      <c r="R872" s="89">
        <f t="shared" ca="1" si="1496"/>
        <v>-0.41558093709150801</v>
      </c>
      <c r="S872" s="89">
        <f t="shared" ca="1" si="1496"/>
        <v>-0.21005970810345143</v>
      </c>
      <c r="T872" s="89">
        <f t="shared" ca="1" si="1496"/>
        <v>0.13695300672662025</v>
      </c>
      <c r="U872" s="89">
        <f t="shared" ca="1" si="1497"/>
        <v>0.94353006046483001</v>
      </c>
      <c r="V872" s="89">
        <f t="shared" ca="1" si="1497"/>
        <v>0.41148501321826991</v>
      </c>
      <c r="W872" s="89">
        <f t="shared" ca="1" si="1497"/>
        <v>1.8449135142460493E-2</v>
      </c>
      <c r="X872" s="89">
        <f t="shared" ca="1" si="1497"/>
        <v>1.4105767449530626E-2</v>
      </c>
      <c r="Y872" s="89">
        <f t="shared" ca="1" si="1497"/>
        <v>9.8583260592283506E-2</v>
      </c>
      <c r="Z872" s="89">
        <f t="shared" ca="1" si="1497"/>
        <v>0.89371861765175975</v>
      </c>
      <c r="AA872" s="89">
        <f t="shared" ca="1" si="1497"/>
        <v>0.89371861765175975</v>
      </c>
      <c r="AB872" s="89">
        <f t="shared" ca="1" si="1497"/>
        <v>-0.81775242806075465</v>
      </c>
      <c r="AC872" s="89">
        <f t="shared" ca="1" si="1497"/>
        <v>-0.30700255599325066</v>
      </c>
      <c r="AD872" s="89">
        <f t="shared" ca="1" si="1497"/>
        <v>0.74160465676181864</v>
      </c>
      <c r="AE872" s="89">
        <f t="shared" ca="1" si="1498"/>
        <v>-0.15653910921934289</v>
      </c>
      <c r="AF872" s="89">
        <f t="shared" ca="1" si="1498"/>
        <v>-1.0649490381436091</v>
      </c>
      <c r="AG872" s="89">
        <f t="shared" ca="1" si="1498"/>
        <v>0.31960967874145596</v>
      </c>
      <c r="AH872" s="89">
        <f t="shared" ca="1" si="1498"/>
        <v>0.14357639329378769</v>
      </c>
      <c r="AI872" s="89">
        <f t="shared" ca="1" si="1498"/>
        <v>-2.3856124570488357E-2</v>
      </c>
      <c r="AJ872" s="89">
        <f t="shared" ca="1" si="1498"/>
        <v>9.8583260592283506E-2</v>
      </c>
      <c r="AK872" s="89">
        <f t="shared" ca="1" si="1498"/>
        <v>-0.41184718490169098</v>
      </c>
      <c r="AL872" s="89">
        <f t="shared" ca="1" si="1498"/>
        <v>0.41148501321826991</v>
      </c>
      <c r="AM872" s="89">
        <f t="shared" ca="1" si="1498"/>
        <v>1.1628631778867338</v>
      </c>
      <c r="AN872" s="89">
        <f t="shared" ca="1" si="1498"/>
        <v>-0.21005970810345143</v>
      </c>
      <c r="AO872" s="89">
        <f t="shared" ca="1" si="1499"/>
        <v>-1.4331148233707331</v>
      </c>
      <c r="AP872" s="89">
        <f t="shared" ca="1" si="1499"/>
        <v>-0.31999883307611282</v>
      </c>
      <c r="AQ872" s="89">
        <f t="shared" ca="1" si="1499"/>
        <v>0.89371861765175975</v>
      </c>
      <c r="AR872" s="89">
        <f t="shared" ca="1" si="1499"/>
        <v>-0.30649199665355353</v>
      </c>
      <c r="AS872" s="89">
        <f t="shared" ca="1" si="1499"/>
        <v>0.89371861765175975</v>
      </c>
      <c r="AT872" s="89">
        <f t="shared" ca="1" si="1499"/>
        <v>2.8755171397204293E-2</v>
      </c>
      <c r="AU872" s="89">
        <f t="shared" ca="1" si="1499"/>
        <v>6.3830203882474623E-2</v>
      </c>
      <c r="AV872" s="89">
        <f t="shared" ca="1" si="1499"/>
        <v>3.6539036893229848E-2</v>
      </c>
      <c r="AW872" s="89">
        <f t="shared" ca="1" si="1499"/>
        <v>-9.3840171590928279E-2</v>
      </c>
      <c r="AX872" s="89" t="str">
        <f t="shared" ca="1" si="1499"/>
        <v/>
      </c>
      <c r="AY872" s="89" t="str">
        <f t="shared" ca="1" si="1500"/>
        <v/>
      </c>
      <c r="AZ872" s="89" t="str">
        <f t="shared" ca="1" si="1500"/>
        <v/>
      </c>
      <c r="BA872" s="89" t="str">
        <f t="shared" ca="1" si="1500"/>
        <v/>
      </c>
      <c r="BB872" s="89" t="str">
        <f t="shared" ca="1" si="1500"/>
        <v/>
      </c>
      <c r="BC872" s="89" t="str">
        <f t="shared" ca="1" si="1500"/>
        <v/>
      </c>
      <c r="BD872" s="89" t="str">
        <f t="shared" ca="1" si="1500"/>
        <v/>
      </c>
      <c r="BE872" s="89" t="str">
        <f t="shared" ca="1" si="1500"/>
        <v/>
      </c>
      <c r="BF872" s="89" t="str">
        <f t="shared" ca="1" si="1500"/>
        <v/>
      </c>
      <c r="BG872" s="89" t="str">
        <f t="shared" ca="1" si="1500"/>
        <v/>
      </c>
      <c r="BH872" s="89" t="str">
        <f t="shared" ca="1" si="1500"/>
        <v/>
      </c>
      <c r="BJ872" s="132">
        <f t="shared" ca="1" si="1488"/>
        <v>1.077298854516727</v>
      </c>
      <c r="BK872" s="89">
        <f t="shared" ca="1" si="1488"/>
        <v>-2.5670157044079045E-2</v>
      </c>
      <c r="BL872" s="89">
        <f t="shared" ca="1" si="1488"/>
        <v>0.98029938062021216</v>
      </c>
      <c r="BM872" s="89">
        <f t="shared" ca="1" si="1488"/>
        <v>0.63156334453014862</v>
      </c>
      <c r="BN872" s="89">
        <f t="shared" ca="1" si="1488"/>
        <v>2.2378064476428952</v>
      </c>
      <c r="BO872" s="89">
        <f t="shared" ca="1" si="1488"/>
        <v>0.53324441995671235</v>
      </c>
      <c r="BP872" s="89">
        <f t="shared" ca="1" si="1488"/>
        <v>1.2175080936891223</v>
      </c>
      <c r="BQ872" s="89">
        <f t="shared" ca="1" si="1488"/>
        <v>0.45496040296347551</v>
      </c>
      <c r="BR872" s="89">
        <f t="shared" ca="1" si="1488"/>
        <v>0.55784055221078366</v>
      </c>
      <c r="BS872" s="89">
        <f t="shared" ca="1" si="1488"/>
        <v>0.7433703983246871</v>
      </c>
      <c r="BT872" s="89">
        <f t="shared" ca="1" si="1488"/>
        <v>1.6838524073938976</v>
      </c>
      <c r="BU872" s="89">
        <f t="shared" ca="1" si="1488"/>
        <v>1.1351773046548856</v>
      </c>
      <c r="BV872" s="89">
        <f t="shared" ca="1" si="1488"/>
        <v>0.36185072470347635</v>
      </c>
      <c r="BW872" s="89">
        <f t="shared" ca="1" si="1488"/>
        <v>0.44718862507499357</v>
      </c>
      <c r="BX872" s="89">
        <f t="shared" ca="1" si="1502"/>
        <v>1.0413741753836145</v>
      </c>
      <c r="BY872" s="89">
        <f t="shared" ca="1" si="1502"/>
        <v>2.1067715117788381</v>
      </c>
      <c r="BZ872" s="89">
        <f t="shared" ca="1" si="1495"/>
        <v>1.9100951702388511</v>
      </c>
      <c r="CA872" s="89">
        <f t="shared" ca="1" si="1495"/>
        <v>0.36563200695289888</v>
      </c>
      <c r="CB872" s="89">
        <f t="shared" ca="1" si="1495"/>
        <v>-1.7625069199302623E-2</v>
      </c>
      <c r="CC872" s="89">
        <f t="shared" ca="1" si="1495"/>
        <v>1.669502398037934</v>
      </c>
      <c r="CD872" s="89">
        <f t="shared" ca="1" si="1495"/>
        <v>0.84281442815193963</v>
      </c>
      <c r="CE872" s="89">
        <f t="shared" ca="1" si="1495"/>
        <v>-0.41723157962076174</v>
      </c>
      <c r="CF872" s="89">
        <f t="shared" ca="1" si="1495"/>
        <v>4.8768065529276372E-2</v>
      </c>
      <c r="CG872" s="89">
        <f t="shared" ca="1" si="1495"/>
        <v>0.86591690328205662</v>
      </c>
      <c r="CH872" s="89">
        <f t="shared" ca="1" si="1495"/>
        <v>0.89183628769817047</v>
      </c>
      <c r="CI872" s="89">
        <f t="shared" ca="1" si="1495"/>
        <v>-0.56596469945089078</v>
      </c>
      <c r="CJ872" s="89">
        <f t="shared" ca="1" si="1489"/>
        <v>-0.88738937720479916</v>
      </c>
      <c r="CK872" s="89">
        <f t="shared" ca="1" si="1489"/>
        <v>0.1535560565155889</v>
      </c>
      <c r="CL872" s="89">
        <f t="shared" ca="1" si="1489"/>
        <v>1.5106109019880738</v>
      </c>
      <c r="CM872" s="89">
        <f t="shared" ca="1" si="1489"/>
        <v>0.82121001799885573</v>
      </c>
      <c r="CN872" s="89">
        <f t="shared" ca="1" si="1489"/>
        <v>-0.45027345357489557</v>
      </c>
      <c r="CO872" s="89">
        <f t="shared" ca="1" si="1489"/>
        <v>0.56560858277236337</v>
      </c>
      <c r="CP872" s="89">
        <f t="shared" ca="1" si="1489"/>
        <v>1.8586646016459369</v>
      </c>
      <c r="CQ872" s="89">
        <f t="shared" ca="1" si="1489"/>
        <v>0.43825507676050968</v>
      </c>
      <c r="CR872" s="5">
        <f t="shared" ca="1" si="1489"/>
        <v>2.0427112176772422</v>
      </c>
      <c r="CS872" s="5">
        <f t="shared" ca="1" si="1501"/>
        <v>1.1246824903806092</v>
      </c>
      <c r="CT872" s="5">
        <f t="shared" ca="1" si="1501"/>
        <v>1.2456978143639716</v>
      </c>
      <c r="CU872" s="5">
        <f t="shared" ca="1" si="1501"/>
        <v>0.8489930706416382</v>
      </c>
      <c r="CV872" s="5">
        <f t="shared" ca="1" si="1501"/>
        <v>0.10470074555190423</v>
      </c>
      <c r="CW872" s="5" t="str">
        <f t="shared" si="1501"/>
        <v/>
      </c>
      <c r="CX872" s="5" t="str">
        <f t="shared" si="1501"/>
        <v/>
      </c>
      <c r="CY872" s="5" t="str">
        <f t="shared" si="1501"/>
        <v/>
      </c>
      <c r="CZ872" s="5" t="str">
        <f t="shared" si="1501"/>
        <v/>
      </c>
      <c r="DA872" s="5" t="str">
        <f t="shared" si="1487"/>
        <v/>
      </c>
      <c r="DB872" s="5" t="str">
        <f t="shared" si="1487"/>
        <v/>
      </c>
      <c r="DC872" s="5" t="str">
        <f t="shared" si="1487"/>
        <v/>
      </c>
      <c r="DD872" s="5" t="str">
        <f t="shared" si="1480"/>
        <v/>
      </c>
      <c r="DE872" s="5" t="str">
        <f t="shared" si="1480"/>
        <v/>
      </c>
      <c r="DF872" s="5" t="str">
        <f t="shared" si="1480"/>
        <v/>
      </c>
      <c r="DG872" s="133" t="str">
        <f t="shared" si="1480"/>
        <v/>
      </c>
      <c r="EE872" s="107"/>
      <c r="EF872" s="107"/>
      <c r="EG872" s="107"/>
      <c r="EH872" s="107"/>
      <c r="EI872" s="107"/>
      <c r="EJ872" s="107"/>
      <c r="EK872" s="107"/>
      <c r="EL872" s="107"/>
      <c r="EM872" s="107"/>
      <c r="EN872" s="107"/>
      <c r="EO872" s="107"/>
      <c r="EP872" s="107"/>
      <c r="EQ872" s="107"/>
      <c r="ER872" s="107"/>
      <c r="ES872" s="107"/>
      <c r="ET872" s="107"/>
      <c r="EU872" s="107"/>
      <c r="EV872" s="107"/>
      <c r="EW872" s="107"/>
      <c r="EX872" s="107"/>
      <c r="EY872" s="107"/>
    </row>
    <row r="873" spans="1:155" x14ac:dyDescent="0.25">
      <c r="A873" s="176">
        <f t="shared" ca="1" si="1466"/>
        <v>1.6327689031986874</v>
      </c>
      <c r="B873" s="164">
        <f t="shared" ca="1" si="1467"/>
        <v>8.1158355900840778E-2</v>
      </c>
      <c r="C873" s="106">
        <f t="shared" ca="1" si="1468"/>
        <v>0.49954609321909454</v>
      </c>
      <c r="D873" s="108">
        <f t="shared" ca="1" si="1469"/>
        <v>1.7575420528239176</v>
      </c>
      <c r="E873" s="109">
        <f t="shared" ca="1" si="1470"/>
        <v>21.655712875348058</v>
      </c>
      <c r="F873" s="109">
        <f t="shared" ca="1" si="1471"/>
        <v>8.1635986133127094</v>
      </c>
      <c r="G873" s="109">
        <f t="shared" ca="1" si="1472"/>
        <v>24.402434195348857</v>
      </c>
      <c r="H873" s="109">
        <f t="shared" ca="1" si="1473"/>
        <v>16.238835582036145</v>
      </c>
      <c r="I873" s="177"/>
      <c r="J873" s="30" t="s">
        <v>861</v>
      </c>
      <c r="K873" s="89">
        <f t="shared" ca="1" si="1496"/>
        <v>0.14357639329378769</v>
      </c>
      <c r="L873" s="89">
        <f t="shared" ca="1" si="1496"/>
        <v>0.74370258632857644</v>
      </c>
      <c r="M873" s="89">
        <f t="shared" ca="1" si="1496"/>
        <v>-0.31999883307611282</v>
      </c>
      <c r="N873" s="89">
        <f t="shared" ca="1" si="1496"/>
        <v>0.2685645797022288</v>
      </c>
      <c r="O873" s="89">
        <f t="shared" ca="1" si="1496"/>
        <v>1.8449135142460493E-2</v>
      </c>
      <c r="P873" s="89">
        <f t="shared" ca="1" si="1496"/>
        <v>0.82443786118685636</v>
      </c>
      <c r="Q873" s="89">
        <f t="shared" ca="1" si="1496"/>
        <v>-0.44623785415300243</v>
      </c>
      <c r="R873" s="89">
        <f t="shared" ca="1" si="1496"/>
        <v>-0.15653910921934289</v>
      </c>
      <c r="S873" s="89">
        <f t="shared" ca="1" si="1496"/>
        <v>0.74370258632857644</v>
      </c>
      <c r="T873" s="89">
        <f t="shared" ca="1" si="1496"/>
        <v>-2.3856124570488357E-2</v>
      </c>
      <c r="U873" s="89">
        <f t="shared" ca="1" si="1497"/>
        <v>0.74160465676181864</v>
      </c>
      <c r="V873" s="89">
        <f t="shared" ca="1" si="1497"/>
        <v>0.53753403810350731</v>
      </c>
      <c r="W873" s="89">
        <f t="shared" ca="1" si="1497"/>
        <v>0.51560491500326755</v>
      </c>
      <c r="X873" s="89">
        <f t="shared" ca="1" si="1497"/>
        <v>0.74160465676181864</v>
      </c>
      <c r="Y873" s="89">
        <f t="shared" ca="1" si="1497"/>
        <v>1.1628631778867338</v>
      </c>
      <c r="Z873" s="89">
        <f t="shared" ca="1" si="1497"/>
        <v>0.41148501321826991</v>
      </c>
      <c r="AA873" s="89">
        <f t="shared" ca="1" si="1497"/>
        <v>2.8755171397204293E-2</v>
      </c>
      <c r="AB873" s="89">
        <f t="shared" ca="1" si="1497"/>
        <v>2.8755171397204293E-2</v>
      </c>
      <c r="AC873" s="89">
        <f t="shared" ca="1" si="1497"/>
        <v>0.41148501321826991</v>
      </c>
      <c r="AD873" s="89">
        <f t="shared" ca="1" si="1497"/>
        <v>6.3830203882474623E-2</v>
      </c>
      <c r="AE873" s="89">
        <f t="shared" ca="1" si="1498"/>
        <v>-2.3856124570488357E-2</v>
      </c>
      <c r="AF873" s="89">
        <f t="shared" ca="1" si="1498"/>
        <v>1.1628631778867338</v>
      </c>
      <c r="AG873" s="89">
        <f t="shared" ca="1" si="1498"/>
        <v>3.6539036893229848E-2</v>
      </c>
      <c r="AH873" s="89">
        <f t="shared" ca="1" si="1498"/>
        <v>-0.31999883307611282</v>
      </c>
      <c r="AI873" s="89">
        <f t="shared" ca="1" si="1498"/>
        <v>-0.44623785415300243</v>
      </c>
      <c r="AJ873" s="89">
        <f t="shared" ca="1" si="1498"/>
        <v>-0.30700255599325066</v>
      </c>
      <c r="AK873" s="89">
        <f t="shared" ca="1" si="1498"/>
        <v>-9.3840171590928279E-2</v>
      </c>
      <c r="AL873" s="89">
        <f t="shared" ca="1" si="1498"/>
        <v>-9.3840171590928279E-2</v>
      </c>
      <c r="AM873" s="89">
        <f t="shared" ca="1" si="1498"/>
        <v>0.2685645797022288</v>
      </c>
      <c r="AN873" s="89">
        <f t="shared" ca="1" si="1498"/>
        <v>5.4419538639000731E-2</v>
      </c>
      <c r="AO873" s="89">
        <f t="shared" ca="1" si="1499"/>
        <v>0.10667228108213433</v>
      </c>
      <c r="AP873" s="89">
        <f t="shared" ca="1" si="1499"/>
        <v>-0.30649199665355353</v>
      </c>
      <c r="AQ873" s="89">
        <f t="shared" ca="1" si="1499"/>
        <v>-1.0649490381436091</v>
      </c>
      <c r="AR873" s="89">
        <f t="shared" ca="1" si="1499"/>
        <v>0.74160465676181864</v>
      </c>
      <c r="AS873" s="89">
        <f t="shared" ca="1" si="1499"/>
        <v>0.74160465676181864</v>
      </c>
      <c r="AT873" s="89">
        <f t="shared" ca="1" si="1499"/>
        <v>1.4105767449530626E-2</v>
      </c>
      <c r="AU873" s="89">
        <f t="shared" ca="1" si="1499"/>
        <v>0.51560491500326755</v>
      </c>
      <c r="AV873" s="89">
        <f t="shared" ca="1" si="1499"/>
        <v>-0.22096981093654566</v>
      </c>
      <c r="AW873" s="89">
        <f t="shared" ca="1" si="1499"/>
        <v>0.94353006046483001</v>
      </c>
      <c r="AX873" s="89" t="str">
        <f t="shared" ca="1" si="1499"/>
        <v/>
      </c>
      <c r="AY873" s="89" t="str">
        <f t="shared" ca="1" si="1500"/>
        <v/>
      </c>
      <c r="AZ873" s="89" t="str">
        <f t="shared" ca="1" si="1500"/>
        <v/>
      </c>
      <c r="BA873" s="89" t="str">
        <f t="shared" ca="1" si="1500"/>
        <v/>
      </c>
      <c r="BB873" s="89" t="str">
        <f t="shared" ca="1" si="1500"/>
        <v/>
      </c>
      <c r="BC873" s="89" t="str">
        <f t="shared" ca="1" si="1500"/>
        <v/>
      </c>
      <c r="BD873" s="89" t="str">
        <f t="shared" ca="1" si="1500"/>
        <v/>
      </c>
      <c r="BE873" s="89" t="str">
        <f t="shared" ca="1" si="1500"/>
        <v/>
      </c>
      <c r="BF873" s="89" t="str">
        <f t="shared" ca="1" si="1500"/>
        <v/>
      </c>
      <c r="BG873" s="89" t="str">
        <f t="shared" ca="1" si="1500"/>
        <v/>
      </c>
      <c r="BH873" s="89" t="str">
        <f t="shared" ca="1" si="1500"/>
        <v/>
      </c>
      <c r="BJ873" s="132">
        <f t="shared" ca="1" si="1488"/>
        <v>1.15704504392804</v>
      </c>
      <c r="BK873" s="89">
        <f t="shared" ca="1" si="1488"/>
        <v>1.7277778496557539</v>
      </c>
      <c r="BL873" s="89">
        <f t="shared" ca="1" si="1488"/>
        <v>0.68415667211458775</v>
      </c>
      <c r="BM873" s="89">
        <f t="shared" ca="1" si="1488"/>
        <v>0.92398404880286578</v>
      </c>
      <c r="BN873" s="89">
        <f t="shared" ca="1" si="1488"/>
        <v>1.0933924048986219</v>
      </c>
      <c r="BO873" s="89">
        <f t="shared" ca="1" si="1488"/>
        <v>1.6776811142196815</v>
      </c>
      <c r="BP873" s="89">
        <f t="shared" ca="1" si="1488"/>
        <v>0.5592065589303078</v>
      </c>
      <c r="BQ873" s="89">
        <f t="shared" ca="1" si="1488"/>
        <v>0.71400223083564063</v>
      </c>
      <c r="BR873" s="89">
        <f t="shared" ca="1" si="1488"/>
        <v>1.5116028466428115</v>
      </c>
      <c r="BS873" s="89">
        <f t="shared" ca="1" si="1488"/>
        <v>0.58256126702757849</v>
      </c>
      <c r="BT873" s="89">
        <f t="shared" ca="1" si="1488"/>
        <v>1.4819270036908863</v>
      </c>
      <c r="BU873" s="89">
        <f t="shared" ca="1" si="1488"/>
        <v>1.2612263295401229</v>
      </c>
      <c r="BV873" s="89">
        <f t="shared" ca="1" si="1488"/>
        <v>0.8590065045642834</v>
      </c>
      <c r="BW873" s="89">
        <f t="shared" ca="1" si="1488"/>
        <v>1.1746875143872817</v>
      </c>
      <c r="BX873" s="89">
        <f t="shared" ca="1" si="1502"/>
        <v>2.1056540926780647</v>
      </c>
      <c r="BY873" s="89">
        <f t="shared" ca="1" si="1502"/>
        <v>1.6245379073453481</v>
      </c>
      <c r="BZ873" s="89">
        <f t="shared" ca="1" si="1495"/>
        <v>1.0451317239842957</v>
      </c>
      <c r="CA873" s="89">
        <f t="shared" ca="1" si="1495"/>
        <v>1.2121396064108578</v>
      </c>
      <c r="CB873" s="89">
        <f t="shared" ca="1" si="1495"/>
        <v>0.70086250001221795</v>
      </c>
      <c r="CC873" s="89">
        <f t="shared" ca="1" si="1495"/>
        <v>0.99172794515858997</v>
      </c>
      <c r="CD873" s="89">
        <f t="shared" ca="1" si="1495"/>
        <v>0.97549741280079416</v>
      </c>
      <c r="CE873" s="89">
        <f t="shared" ca="1" si="1495"/>
        <v>1.8105806364095811</v>
      </c>
      <c r="CF873" s="89">
        <f t="shared" ca="1" si="1495"/>
        <v>-0.23430257631894974</v>
      </c>
      <c r="CG873" s="89">
        <f t="shared" ca="1" si="1495"/>
        <v>0.40234167691215611</v>
      </c>
      <c r="CH873" s="89">
        <f t="shared" ca="1" si="1495"/>
        <v>0.4694545581156564</v>
      </c>
      <c r="CI873" s="89">
        <f t="shared" ca="1" si="1495"/>
        <v>-0.97155051603642495</v>
      </c>
      <c r="CJ873" s="89">
        <f t="shared" ca="1" si="1489"/>
        <v>-0.56938236389403651</v>
      </c>
      <c r="CK873" s="89">
        <f t="shared" ca="1" si="1489"/>
        <v>-0.35176912829360929</v>
      </c>
      <c r="CL873" s="89">
        <f t="shared" ca="1" si="1489"/>
        <v>0.61631230380356883</v>
      </c>
      <c r="CM873" s="89">
        <f t="shared" ca="1" si="1489"/>
        <v>1.0856892647413079</v>
      </c>
      <c r="CN873" s="89">
        <f t="shared" ca="1" si="1489"/>
        <v>1.0895136508779719</v>
      </c>
      <c r="CO873" s="89">
        <f t="shared" ca="1" si="1489"/>
        <v>0.57911541919492271</v>
      </c>
      <c r="CP873" s="89">
        <f t="shared" ca="1" si="1489"/>
        <v>-0.10000305414943189</v>
      </c>
      <c r="CQ873" s="89">
        <f t="shared" ca="1" si="1489"/>
        <v>1.486351730175882</v>
      </c>
      <c r="CR873" s="5">
        <f t="shared" ca="1" si="1489"/>
        <v>1.8905972567873011</v>
      </c>
      <c r="CS873" s="5">
        <f t="shared" ca="1" si="1501"/>
        <v>1.1100330864329355</v>
      </c>
      <c r="CT873" s="5">
        <f t="shared" ca="1" si="1501"/>
        <v>1.6974725254847645</v>
      </c>
      <c r="CU873" s="5">
        <f t="shared" ca="1" si="1501"/>
        <v>0.59148422281186264</v>
      </c>
      <c r="CV873" s="5">
        <f t="shared" ca="1" si="1501"/>
        <v>1.1420709776076625</v>
      </c>
      <c r="CW873" s="5" t="str">
        <f t="shared" si="1501"/>
        <v/>
      </c>
      <c r="CX873" s="5" t="str">
        <f t="shared" si="1501"/>
        <v/>
      </c>
      <c r="CY873" s="5" t="str">
        <f t="shared" si="1501"/>
        <v/>
      </c>
      <c r="CZ873" s="5" t="str">
        <f t="shared" si="1501"/>
        <v/>
      </c>
      <c r="DA873" s="5" t="str">
        <f t="shared" si="1487"/>
        <v/>
      </c>
      <c r="DB873" s="5" t="str">
        <f t="shared" si="1487"/>
        <v/>
      </c>
      <c r="DC873" s="5" t="str">
        <f t="shared" si="1487"/>
        <v/>
      </c>
      <c r="DD873" s="5" t="str">
        <f t="shared" si="1480"/>
        <v/>
      </c>
      <c r="DE873" s="5" t="str">
        <f t="shared" si="1480"/>
        <v/>
      </c>
      <c r="DF873" s="5" t="str">
        <f t="shared" si="1480"/>
        <v/>
      </c>
      <c r="DG873" s="133" t="str">
        <f t="shared" si="1480"/>
        <v/>
      </c>
      <c r="EE873" s="107"/>
      <c r="EF873" s="107"/>
      <c r="EG873" s="107"/>
      <c r="EH873" s="107"/>
      <c r="EI873" s="107"/>
      <c r="EJ873" s="107"/>
      <c r="EK873" s="107"/>
      <c r="EL873" s="107"/>
      <c r="EM873" s="107"/>
      <c r="EN873" s="107"/>
      <c r="EO873" s="107"/>
      <c r="EP873" s="107"/>
      <c r="EQ873" s="107"/>
      <c r="ER873" s="107"/>
      <c r="ES873" s="107"/>
      <c r="ET873" s="107"/>
      <c r="EU873" s="107"/>
      <c r="EV873" s="107"/>
      <c r="EW873" s="107"/>
      <c r="EX873" s="107"/>
      <c r="EY873" s="107"/>
    </row>
    <row r="874" spans="1:155" x14ac:dyDescent="0.25">
      <c r="A874" s="176">
        <f t="shared" ca="1" si="1466"/>
        <v>1.3737159433766635</v>
      </c>
      <c r="B874" s="164">
        <f t="shared" ca="1" si="1467"/>
        <v>7.9389236406824659E-2</v>
      </c>
      <c r="C874" s="106">
        <f t="shared" ca="1" si="1468"/>
        <v>0.50138280479281805</v>
      </c>
      <c r="D874" s="108">
        <f t="shared" ca="1" si="1469"/>
        <v>1.4994083018476201</v>
      </c>
      <c r="E874" s="109">
        <f t="shared" ca="1" si="1470"/>
        <v>18.886795864416754</v>
      </c>
      <c r="F874" s="109">
        <f t="shared" ca="1" si="1471"/>
        <v>7.4610666361998321</v>
      </c>
      <c r="G874" s="109">
        <f t="shared" ca="1" si="1472"/>
        <v>18.481649179339467</v>
      </c>
      <c r="H874" s="109">
        <f t="shared" ca="1" si="1473"/>
        <v>11.020582543139636</v>
      </c>
      <c r="I874" s="177"/>
      <c r="J874" s="30" t="s">
        <v>862</v>
      </c>
      <c r="K874" s="89">
        <f t="shared" ca="1" si="1496"/>
        <v>-1.0097454203712564</v>
      </c>
      <c r="L874" s="89">
        <f t="shared" ca="1" si="1496"/>
        <v>0.2685645797022288</v>
      </c>
      <c r="M874" s="89">
        <f t="shared" ca="1" si="1496"/>
        <v>-0.31999883307611282</v>
      </c>
      <c r="N874" s="89">
        <f t="shared" ca="1" si="1496"/>
        <v>0.94353006046483001</v>
      </c>
      <c r="O874" s="89">
        <f t="shared" ca="1" si="1496"/>
        <v>0.82443786118685636</v>
      </c>
      <c r="P874" s="89">
        <f t="shared" ca="1" si="1496"/>
        <v>-0.44623785415300243</v>
      </c>
      <c r="Q874" s="89">
        <f t="shared" ca="1" si="1496"/>
        <v>-0.44623785415300243</v>
      </c>
      <c r="R874" s="89">
        <f t="shared" ca="1" si="1496"/>
        <v>-0.44623785415300243</v>
      </c>
      <c r="S874" s="89">
        <f t="shared" ca="1" si="1496"/>
        <v>0.31960967874145596</v>
      </c>
      <c r="T874" s="89">
        <f t="shared" ca="1" si="1496"/>
        <v>9.8583260592283506E-2</v>
      </c>
      <c r="U874" s="89">
        <f t="shared" ca="1" si="1497"/>
        <v>0.13695300672662025</v>
      </c>
      <c r="V874" s="89">
        <f t="shared" ca="1" si="1497"/>
        <v>1.4105767449530626E-2</v>
      </c>
      <c r="W874" s="89">
        <f t="shared" ca="1" si="1497"/>
        <v>0.14357639329378769</v>
      </c>
      <c r="X874" s="89">
        <f t="shared" ca="1" si="1497"/>
        <v>-1.0097454203712564</v>
      </c>
      <c r="Y874" s="89">
        <f t="shared" ca="1" si="1497"/>
        <v>-2.3856124570488357E-2</v>
      </c>
      <c r="Z874" s="89">
        <f t="shared" ca="1" si="1497"/>
        <v>0.2685645797022288</v>
      </c>
      <c r="AA874" s="89">
        <f t="shared" ca="1" si="1497"/>
        <v>-9.3840171590928279E-2</v>
      </c>
      <c r="AB874" s="89">
        <f t="shared" ca="1" si="1497"/>
        <v>1.4105767449530626E-2</v>
      </c>
      <c r="AC874" s="89">
        <f t="shared" ca="1" si="1497"/>
        <v>0.94353006046483001</v>
      </c>
      <c r="AD874" s="89">
        <f t="shared" ca="1" si="1497"/>
        <v>-0.15653910921934289</v>
      </c>
      <c r="AE874" s="89">
        <f t="shared" ca="1" si="1498"/>
        <v>-1.0649490381436091</v>
      </c>
      <c r="AF874" s="89">
        <f t="shared" ca="1" si="1498"/>
        <v>-0.44623785415300243</v>
      </c>
      <c r="AG874" s="89">
        <f t="shared" ca="1" si="1498"/>
        <v>-0.30700255599325066</v>
      </c>
      <c r="AH874" s="89">
        <f t="shared" ca="1" si="1498"/>
        <v>-0.31999883307611282</v>
      </c>
      <c r="AI874" s="89">
        <f t="shared" ca="1" si="1498"/>
        <v>2.8755171397204293E-2</v>
      </c>
      <c r="AJ874" s="89">
        <f t="shared" ca="1" si="1498"/>
        <v>2.8755171397204293E-2</v>
      </c>
      <c r="AK874" s="89">
        <f t="shared" ca="1" si="1498"/>
        <v>0.3096998313943522</v>
      </c>
      <c r="AL874" s="89">
        <f t="shared" ca="1" si="1498"/>
        <v>-0.81775242806075465</v>
      </c>
      <c r="AM874" s="89">
        <f t="shared" ca="1" si="1498"/>
        <v>5.4419538639000731E-2</v>
      </c>
      <c r="AN874" s="89">
        <f t="shared" ca="1" si="1498"/>
        <v>9.8583260592283506E-2</v>
      </c>
      <c r="AO874" s="89">
        <f t="shared" ca="1" si="1499"/>
        <v>0.74370258632857644</v>
      </c>
      <c r="AP874" s="89">
        <f t="shared" ca="1" si="1499"/>
        <v>0.21206368060581204</v>
      </c>
      <c r="AQ874" s="89">
        <f t="shared" ca="1" si="1499"/>
        <v>1.4105767449530626E-2</v>
      </c>
      <c r="AR874" s="89">
        <f t="shared" ca="1" si="1499"/>
        <v>-0.41184718490169098</v>
      </c>
      <c r="AS874" s="89">
        <f t="shared" ca="1" si="1499"/>
        <v>6.3830203882474623E-2</v>
      </c>
      <c r="AT874" s="89">
        <f t="shared" ca="1" si="1499"/>
        <v>-0.41184718490169098</v>
      </c>
      <c r="AU874" s="89">
        <f t="shared" ca="1" si="1499"/>
        <v>-2.3856124570488357E-2</v>
      </c>
      <c r="AV874" s="89">
        <f t="shared" ca="1" si="1499"/>
        <v>0.74160465676181864</v>
      </c>
      <c r="AW874" s="89">
        <f t="shared" ca="1" si="1499"/>
        <v>0.13695300672662025</v>
      </c>
      <c r="AX874" s="89" t="str">
        <f t="shared" ca="1" si="1499"/>
        <v/>
      </c>
      <c r="AY874" s="89" t="str">
        <f t="shared" ca="1" si="1500"/>
        <v/>
      </c>
      <c r="AZ874" s="89" t="str">
        <f t="shared" ca="1" si="1500"/>
        <v/>
      </c>
      <c r="BA874" s="89" t="str">
        <f t="shared" ca="1" si="1500"/>
        <v/>
      </c>
      <c r="BB874" s="89" t="str">
        <f t="shared" ca="1" si="1500"/>
        <v/>
      </c>
      <c r="BC874" s="89" t="str">
        <f t="shared" ca="1" si="1500"/>
        <v/>
      </c>
      <c r="BD874" s="89" t="str">
        <f t="shared" ca="1" si="1500"/>
        <v/>
      </c>
      <c r="BE874" s="89" t="str">
        <f t="shared" ca="1" si="1500"/>
        <v/>
      </c>
      <c r="BF874" s="89" t="str">
        <f t="shared" ca="1" si="1500"/>
        <v/>
      </c>
      <c r="BG874" s="89" t="str">
        <f t="shared" ca="1" si="1500"/>
        <v/>
      </c>
      <c r="BH874" s="89" t="str">
        <f t="shared" ca="1" si="1500"/>
        <v/>
      </c>
      <c r="BJ874" s="132">
        <f t="shared" ca="1" si="1488"/>
        <v>3.7232302629959246E-3</v>
      </c>
      <c r="BK874" s="89">
        <f t="shared" ca="1" si="1488"/>
        <v>1.2526398430294061</v>
      </c>
      <c r="BL874" s="89">
        <f t="shared" ca="1" si="1488"/>
        <v>0.68415667211458775</v>
      </c>
      <c r="BM874" s="89">
        <f t="shared" ca="1" si="1488"/>
        <v>1.598949529565467</v>
      </c>
      <c r="BN874" s="89">
        <f t="shared" ca="1" si="1488"/>
        <v>1.8993811309430177</v>
      </c>
      <c r="BO874" s="89">
        <f t="shared" ca="1" si="1488"/>
        <v>0.40700539887982279</v>
      </c>
      <c r="BP874" s="89">
        <f t="shared" ca="1" si="1488"/>
        <v>0.5592065589303078</v>
      </c>
      <c r="BQ874" s="89">
        <f t="shared" ca="1" si="1488"/>
        <v>0.42430348590198108</v>
      </c>
      <c r="BR874" s="89">
        <f t="shared" ca="1" si="1488"/>
        <v>1.087509939055691</v>
      </c>
      <c r="BS874" s="89">
        <f t="shared" ca="1" si="1488"/>
        <v>0.70500065219035035</v>
      </c>
      <c r="BT874" s="89">
        <f t="shared" ca="1" si="1488"/>
        <v>0.87727535365568787</v>
      </c>
      <c r="BU874" s="89">
        <f t="shared" ca="1" si="1488"/>
        <v>0.73779805888614636</v>
      </c>
      <c r="BV874" s="89">
        <f t="shared" ca="1" si="1488"/>
        <v>0.48697798285480354</v>
      </c>
      <c r="BW874" s="89">
        <f t="shared" ca="1" si="1488"/>
        <v>-0.57666256274579342</v>
      </c>
      <c r="BX874" s="89">
        <f t="shared" ca="1" si="1502"/>
        <v>0.91893479022084279</v>
      </c>
      <c r="BY874" s="89">
        <f t="shared" ca="1" si="1502"/>
        <v>1.4816174738293069</v>
      </c>
      <c r="BZ874" s="89">
        <f t="shared" ca="1" si="1495"/>
        <v>0.92253638099616309</v>
      </c>
      <c r="CA874" s="89">
        <f t="shared" ca="1" si="1495"/>
        <v>1.1974902024631842</v>
      </c>
      <c r="CB874" s="89">
        <f t="shared" ca="1" si="1495"/>
        <v>1.232907547258778</v>
      </c>
      <c r="CC874" s="89">
        <f t="shared" ca="1" si="1495"/>
        <v>0.77135863205677246</v>
      </c>
      <c r="CD874" s="89">
        <f t="shared" ca="1" si="1495"/>
        <v>-6.5595500772326565E-2</v>
      </c>
      <c r="CE874" s="89">
        <f t="shared" ca="1" si="1495"/>
        <v>0.20147960436984491</v>
      </c>
      <c r="CF874" s="89">
        <f t="shared" ca="1" si="1495"/>
        <v>-0.57784416920543025</v>
      </c>
      <c r="CG874" s="89">
        <f t="shared" ca="1" si="1495"/>
        <v>0.40234167691215611</v>
      </c>
      <c r="CH874" s="89">
        <f t="shared" ca="1" si="1495"/>
        <v>0.94444758366586312</v>
      </c>
      <c r="CI874" s="89">
        <f t="shared" ca="1" si="1495"/>
        <v>-0.63579278864597</v>
      </c>
      <c r="CJ874" s="89">
        <f t="shared" ca="1" si="1489"/>
        <v>-0.16584236090875604</v>
      </c>
      <c r="CK874" s="89">
        <f t="shared" ca="1" si="1489"/>
        <v>-1.0756813847634357</v>
      </c>
      <c r="CL874" s="89">
        <f t="shared" ca="1" si="1489"/>
        <v>0.40216726274034076</v>
      </c>
      <c r="CM874" s="89">
        <f t="shared" ca="1" si="1489"/>
        <v>1.1298529866945906</v>
      </c>
      <c r="CN874" s="89">
        <f t="shared" ca="1" si="1489"/>
        <v>1.726543956124414</v>
      </c>
      <c r="CO874" s="89">
        <f t="shared" ca="1" si="1489"/>
        <v>1.0976710964542882</v>
      </c>
      <c r="CP874" s="89">
        <f t="shared" ca="1" si="1489"/>
        <v>0.97905175144370782</v>
      </c>
      <c r="CQ874" s="89">
        <f t="shared" ca="1" si="1489"/>
        <v>0.33289988851237223</v>
      </c>
      <c r="CR874" s="5">
        <f t="shared" ca="1" si="1489"/>
        <v>1.2128228039079572</v>
      </c>
      <c r="CS874" s="5">
        <f t="shared" ca="1" si="1501"/>
        <v>0.68408013408171398</v>
      </c>
      <c r="CT874" s="5">
        <f t="shared" ca="1" si="1501"/>
        <v>1.1580114859110084</v>
      </c>
      <c r="CU874" s="5">
        <f t="shared" ca="1" si="1501"/>
        <v>1.5540586905102269</v>
      </c>
      <c r="CV874" s="5">
        <f t="shared" ca="1" si="1501"/>
        <v>0.33549392386945276</v>
      </c>
      <c r="CW874" s="5" t="str">
        <f t="shared" si="1501"/>
        <v/>
      </c>
      <c r="CX874" s="5" t="str">
        <f t="shared" si="1501"/>
        <v/>
      </c>
      <c r="CY874" s="5" t="str">
        <f t="shared" si="1501"/>
        <v/>
      </c>
      <c r="CZ874" s="5" t="str">
        <f t="shared" si="1501"/>
        <v/>
      </c>
      <c r="DA874" s="5" t="str">
        <f t="shared" si="1487"/>
        <v/>
      </c>
      <c r="DB874" s="5" t="str">
        <f t="shared" si="1487"/>
        <v/>
      </c>
      <c r="DC874" s="5" t="str">
        <f t="shared" si="1487"/>
        <v/>
      </c>
      <c r="DD874" s="5" t="str">
        <f t="shared" si="1480"/>
        <v/>
      </c>
      <c r="DE874" s="5" t="str">
        <f t="shared" si="1480"/>
        <v/>
      </c>
      <c r="DF874" s="5" t="str">
        <f t="shared" si="1480"/>
        <v/>
      </c>
      <c r="DG874" s="133" t="str">
        <f t="shared" si="1480"/>
        <v/>
      </c>
      <c r="EE874" s="107"/>
      <c r="EF874" s="107"/>
      <c r="EG874" s="107"/>
      <c r="EH874" s="107"/>
      <c r="EI874" s="107"/>
      <c r="EJ874" s="107"/>
      <c r="EK874" s="107"/>
      <c r="EL874" s="107"/>
      <c r="EM874" s="107"/>
      <c r="EN874" s="107"/>
      <c r="EO874" s="107"/>
      <c r="EP874" s="107"/>
      <c r="EQ874" s="107"/>
      <c r="ER874" s="107"/>
      <c r="ES874" s="107"/>
      <c r="ET874" s="107"/>
      <c r="EU874" s="107"/>
      <c r="EV874" s="107"/>
      <c r="EW874" s="107"/>
      <c r="EX874" s="107"/>
      <c r="EY874" s="107"/>
    </row>
    <row r="875" spans="1:155" x14ac:dyDescent="0.25">
      <c r="A875" s="176">
        <f t="shared" ca="1" si="1466"/>
        <v>1.2039638285471055</v>
      </c>
      <c r="B875" s="164">
        <f t="shared" ca="1" si="1467"/>
        <v>4.0054984063729759E-2</v>
      </c>
      <c r="C875" s="106">
        <f t="shared" ca="1" si="1468"/>
        <v>0.55681832314094348</v>
      </c>
      <c r="D875" s="108">
        <f t="shared" ca="1" si="1469"/>
        <v>1.3589871510398517</v>
      </c>
      <c r="E875" s="109">
        <f t="shared" ca="1" si="1470"/>
        <v>33.928041236457013</v>
      </c>
      <c r="F875" s="109">
        <f t="shared" ca="1" si="1471"/>
        <v>13.736476571207834</v>
      </c>
      <c r="G875" s="109">
        <f t="shared" ca="1" si="1472"/>
        <v>30.840464769598405</v>
      </c>
      <c r="H875" s="109">
        <f t="shared" ca="1" si="1473"/>
        <v>17.103988198390571</v>
      </c>
      <c r="I875" s="177"/>
      <c r="J875" s="30" t="s">
        <v>863</v>
      </c>
      <c r="K875" s="89">
        <f t="shared" ref="K875:T884" ca="1" si="1503">IF(K$61&gt;0,INDEX($K$64:$BH$64,INT($K$1*RAND())+1),"")</f>
        <v>-1.4331148233707331</v>
      </c>
      <c r="L875" s="89">
        <f t="shared" ca="1" si="1503"/>
        <v>-0.22096981093654566</v>
      </c>
      <c r="M875" s="89">
        <f t="shared" ca="1" si="1503"/>
        <v>-0.30649199665355353</v>
      </c>
      <c r="N875" s="89">
        <f t="shared" ca="1" si="1503"/>
        <v>0.74370258632857644</v>
      </c>
      <c r="O875" s="89">
        <f t="shared" ca="1" si="1503"/>
        <v>-0.44623785415300243</v>
      </c>
      <c r="P875" s="89">
        <f t="shared" ca="1" si="1503"/>
        <v>1.4105767449530626E-2</v>
      </c>
      <c r="Q875" s="89">
        <f t="shared" ca="1" si="1503"/>
        <v>0.31960967874145596</v>
      </c>
      <c r="R875" s="89">
        <f t="shared" ca="1" si="1503"/>
        <v>0.89371861765175975</v>
      </c>
      <c r="S875" s="89">
        <f t="shared" ca="1" si="1503"/>
        <v>1.8449135142460493E-2</v>
      </c>
      <c r="T875" s="89">
        <f t="shared" ca="1" si="1503"/>
        <v>-0.30700255599325066</v>
      </c>
      <c r="U875" s="89">
        <f t="shared" ref="U875:AD884" ca="1" si="1504">IF(U$61&gt;0,INDEX($K$64:$BH$64,INT($K$1*RAND())+1),"")</f>
        <v>0.2685645797022288</v>
      </c>
      <c r="V875" s="89">
        <f t="shared" ca="1" si="1504"/>
        <v>2.8755171397204293E-2</v>
      </c>
      <c r="W875" s="89">
        <f t="shared" ca="1" si="1504"/>
        <v>1.1628631778867338</v>
      </c>
      <c r="X875" s="89">
        <f t="shared" ca="1" si="1504"/>
        <v>0.41148501321826991</v>
      </c>
      <c r="Y875" s="89">
        <f t="shared" ca="1" si="1504"/>
        <v>-0.21005970810345143</v>
      </c>
      <c r="Z875" s="89">
        <f t="shared" ca="1" si="1504"/>
        <v>1.4105767449530626E-2</v>
      </c>
      <c r="AA875" s="89">
        <f t="shared" ca="1" si="1504"/>
        <v>-1.3483164959119551</v>
      </c>
      <c r="AB875" s="89">
        <f t="shared" ca="1" si="1504"/>
        <v>1.1628631778867338</v>
      </c>
      <c r="AC875" s="89">
        <f t="shared" ca="1" si="1504"/>
        <v>9.8583260592283506E-2</v>
      </c>
      <c r="AD875" s="89">
        <f t="shared" ca="1" si="1504"/>
        <v>0.53753403810350731</v>
      </c>
      <c r="AE875" s="89">
        <f t="shared" ref="AE875:AN884" ca="1" si="1505">IF(AE$61&gt;0,INDEX($K$64:$BH$64,INT($K$1*RAND())+1),"")</f>
        <v>-0.41184718490169098</v>
      </c>
      <c r="AF875" s="89">
        <f t="shared" ca="1" si="1505"/>
        <v>-2.3856124570488357E-2</v>
      </c>
      <c r="AG875" s="89">
        <f t="shared" ca="1" si="1505"/>
        <v>0.13695300672662025</v>
      </c>
      <c r="AH875" s="89">
        <f t="shared" ca="1" si="1505"/>
        <v>1.1628631778867338</v>
      </c>
      <c r="AI875" s="89">
        <f t="shared" ca="1" si="1505"/>
        <v>-0.15653910921934289</v>
      </c>
      <c r="AJ875" s="89">
        <f t="shared" ca="1" si="1505"/>
        <v>0.74370258632857644</v>
      </c>
      <c r="AK875" s="89">
        <f t="shared" ca="1" si="1505"/>
        <v>0.82443786118685636</v>
      </c>
      <c r="AL875" s="89">
        <f t="shared" ca="1" si="1505"/>
        <v>0.94353006046483001</v>
      </c>
      <c r="AM875" s="89">
        <f t="shared" ca="1" si="1505"/>
        <v>0.41148501321826991</v>
      </c>
      <c r="AN875" s="89">
        <f t="shared" ca="1" si="1505"/>
        <v>5.4419538639000731E-2</v>
      </c>
      <c r="AO875" s="89">
        <f t="shared" ref="AO875:AX884" ca="1" si="1506">IF(AO$61&gt;0,INDEX($K$64:$BH$64,INT($K$1*RAND())+1),"")</f>
        <v>-9.3840171590928279E-2</v>
      </c>
      <c r="AP875" s="89">
        <f t="shared" ca="1" si="1506"/>
        <v>-0.31999883307611282</v>
      </c>
      <c r="AQ875" s="89">
        <f t="shared" ca="1" si="1506"/>
        <v>2.8755171397204293E-2</v>
      </c>
      <c r="AR875" s="89">
        <f t="shared" ca="1" si="1506"/>
        <v>-0.44623785415300243</v>
      </c>
      <c r="AS875" s="89">
        <f t="shared" ca="1" si="1506"/>
        <v>1.4105767449530626E-2</v>
      </c>
      <c r="AT875" s="89">
        <f t="shared" ca="1" si="1506"/>
        <v>0.82443786118685636</v>
      </c>
      <c r="AU875" s="89">
        <f t="shared" ca="1" si="1506"/>
        <v>-0.15653910921934289</v>
      </c>
      <c r="AV875" s="89">
        <f t="shared" ca="1" si="1506"/>
        <v>0.53753403810350731</v>
      </c>
      <c r="AW875" s="89">
        <f t="shared" ca="1" si="1506"/>
        <v>6.3830203882474623E-2</v>
      </c>
      <c r="AX875" s="89" t="str">
        <f t="shared" ca="1" si="1506"/>
        <v/>
      </c>
      <c r="AY875" s="89" t="str">
        <f t="shared" ref="AY875:BH884" ca="1" si="1507">IF(AY$61&gt;0,INDEX($K$64:$BH$64,INT($K$1*RAND())+1),"")</f>
        <v/>
      </c>
      <c r="AZ875" s="89" t="str">
        <f t="shared" ca="1" si="1507"/>
        <v/>
      </c>
      <c r="BA875" s="89" t="str">
        <f t="shared" ca="1" si="1507"/>
        <v/>
      </c>
      <c r="BB875" s="89" t="str">
        <f t="shared" ca="1" si="1507"/>
        <v/>
      </c>
      <c r="BC875" s="89" t="str">
        <f t="shared" ca="1" si="1507"/>
        <v/>
      </c>
      <c r="BD875" s="89" t="str">
        <f t="shared" ca="1" si="1507"/>
        <v/>
      </c>
      <c r="BE875" s="89" t="str">
        <f t="shared" ca="1" si="1507"/>
        <v/>
      </c>
      <c r="BF875" s="89" t="str">
        <f t="shared" ca="1" si="1507"/>
        <v/>
      </c>
      <c r="BG875" s="89" t="str">
        <f t="shared" ca="1" si="1507"/>
        <v/>
      </c>
      <c r="BH875" s="89" t="str">
        <f t="shared" ca="1" si="1507"/>
        <v/>
      </c>
      <c r="BJ875" s="132">
        <f t="shared" ca="1" si="1488"/>
        <v>-0.41964617273648086</v>
      </c>
      <c r="BK875" s="89">
        <f t="shared" ca="1" si="1488"/>
        <v>0.76310545239063166</v>
      </c>
      <c r="BL875" s="89">
        <f t="shared" ca="1" si="1488"/>
        <v>0.69766350853714698</v>
      </c>
      <c r="BM875" s="89">
        <f t="shared" ca="1" si="1488"/>
        <v>1.3991220554292134</v>
      </c>
      <c r="BN875" s="89">
        <f t="shared" ca="1" si="1488"/>
        <v>0.62870541560315896</v>
      </c>
      <c r="BO875" s="89">
        <f t="shared" ca="1" si="1488"/>
        <v>0.86734902048235585</v>
      </c>
      <c r="BP875" s="89">
        <f t="shared" ca="1" si="1488"/>
        <v>1.3250540918247662</v>
      </c>
      <c r="BQ875" s="89">
        <f t="shared" ca="1" si="1488"/>
        <v>1.7642599577067433</v>
      </c>
      <c r="BR875" s="89">
        <f t="shared" ca="1" si="1488"/>
        <v>0.78634939545669558</v>
      </c>
      <c r="BS875" s="89">
        <f t="shared" ca="1" si="1488"/>
        <v>0.29941483560481619</v>
      </c>
      <c r="BT875" s="89">
        <f t="shared" ca="1" si="1488"/>
        <v>1.0088869266312965</v>
      </c>
      <c r="BU875" s="89">
        <f t="shared" ca="1" si="1488"/>
        <v>0.75244746283382002</v>
      </c>
      <c r="BV875" s="89">
        <f t="shared" ca="1" si="1488"/>
        <v>1.5062647674477496</v>
      </c>
      <c r="BW875" s="89">
        <f t="shared" ca="1" si="1488"/>
        <v>0.84456787084373286</v>
      </c>
      <c r="BX875" s="89">
        <f t="shared" ca="1" si="1502"/>
        <v>0.73273120668787972</v>
      </c>
      <c r="BY875" s="89">
        <f t="shared" ca="1" si="1502"/>
        <v>1.2271586615766088</v>
      </c>
      <c r="BZ875" s="89">
        <f t="shared" ca="1" si="1495"/>
        <v>-0.33193994332486376</v>
      </c>
      <c r="CA875" s="89">
        <f t="shared" ca="1" si="1495"/>
        <v>2.3462476129003873</v>
      </c>
      <c r="CB875" s="89">
        <f t="shared" ca="1" si="1495"/>
        <v>0.38796074738623154</v>
      </c>
      <c r="CC875" s="89">
        <f t="shared" ca="1" si="1495"/>
        <v>1.4654317793796228</v>
      </c>
      <c r="CD875" s="89">
        <f t="shared" ca="1" si="1495"/>
        <v>0.5875063524695916</v>
      </c>
      <c r="CE875" s="89">
        <f t="shared" ca="1" si="1495"/>
        <v>0.62386133395235899</v>
      </c>
      <c r="CF875" s="89">
        <f t="shared" ca="1" si="1495"/>
        <v>-0.13388860648555934</v>
      </c>
      <c r="CG875" s="89">
        <f t="shared" ca="1" si="1495"/>
        <v>1.8852036878750027</v>
      </c>
      <c r="CH875" s="89">
        <f t="shared" ca="1" si="1495"/>
        <v>0.75915330304931594</v>
      </c>
      <c r="CI875" s="89">
        <f t="shared" ca="1" si="1495"/>
        <v>7.9154626285402152E-2</v>
      </c>
      <c r="CJ875" s="89">
        <f t="shared" ca="1" si="1489"/>
        <v>0.34889566888374812</v>
      </c>
      <c r="CK875" s="89">
        <f t="shared" ca="1" si="1489"/>
        <v>0.685601103762149</v>
      </c>
      <c r="CL875" s="89">
        <f t="shared" ca="1" si="1489"/>
        <v>0.75923273731960994</v>
      </c>
      <c r="CM875" s="89">
        <f t="shared" ca="1" si="1489"/>
        <v>1.0856892647413079</v>
      </c>
      <c r="CN875" s="89">
        <f t="shared" ca="1" si="1489"/>
        <v>0.8890011982049093</v>
      </c>
      <c r="CO875" s="89">
        <f t="shared" ca="1" si="1489"/>
        <v>0.56560858277236337</v>
      </c>
      <c r="CP875" s="89">
        <f t="shared" ca="1" si="1489"/>
        <v>0.99370115539138149</v>
      </c>
      <c r="CQ875" s="89">
        <f t="shared" ca="1" si="1489"/>
        <v>0.29850921926106078</v>
      </c>
      <c r="CR875" s="5">
        <f t="shared" ca="1" si="1489"/>
        <v>1.1630983674750131</v>
      </c>
      <c r="CS875" s="5">
        <f t="shared" ca="1" si="1501"/>
        <v>1.9203651801702613</v>
      </c>
      <c r="CT875" s="5">
        <f t="shared" ca="1" si="1501"/>
        <v>1.025328501262154</v>
      </c>
      <c r="CU875" s="5">
        <f t="shared" ca="1" si="1501"/>
        <v>1.3499880718519157</v>
      </c>
      <c r="CV875" s="5">
        <f t="shared" ca="1" si="1501"/>
        <v>0.26237112102530713</v>
      </c>
      <c r="CW875" s="5" t="str">
        <f t="shared" si="1501"/>
        <v/>
      </c>
      <c r="CX875" s="5" t="str">
        <f t="shared" si="1501"/>
        <v/>
      </c>
      <c r="CY875" s="5" t="str">
        <f t="shared" si="1501"/>
        <v/>
      </c>
      <c r="CZ875" s="5" t="str">
        <f t="shared" si="1501"/>
        <v/>
      </c>
      <c r="DA875" s="5" t="str">
        <f t="shared" si="1487"/>
        <v/>
      </c>
      <c r="DB875" s="5" t="str">
        <f t="shared" si="1487"/>
        <v/>
      </c>
      <c r="DC875" s="5" t="str">
        <f t="shared" si="1487"/>
        <v/>
      </c>
      <c r="DD875" s="5" t="str">
        <f t="shared" si="1480"/>
        <v/>
      </c>
      <c r="DE875" s="5" t="str">
        <f t="shared" si="1480"/>
        <v/>
      </c>
      <c r="DF875" s="5" t="str">
        <f t="shared" si="1480"/>
        <v/>
      </c>
      <c r="DG875" s="133" t="str">
        <f t="shared" si="1480"/>
        <v/>
      </c>
      <c r="EE875" s="107"/>
      <c r="EF875" s="107"/>
      <c r="EG875" s="107"/>
      <c r="EH875" s="107"/>
      <c r="EI875" s="107"/>
      <c r="EJ875" s="107"/>
      <c r="EK875" s="107"/>
      <c r="EL875" s="107"/>
      <c r="EM875" s="107"/>
      <c r="EN875" s="107"/>
      <c r="EO875" s="107"/>
      <c r="EP875" s="107"/>
      <c r="EQ875" s="107"/>
      <c r="ER875" s="107"/>
      <c r="ES875" s="107"/>
      <c r="ET875" s="107"/>
      <c r="EU875" s="107"/>
      <c r="EV875" s="107"/>
      <c r="EW875" s="107"/>
      <c r="EX875" s="107"/>
      <c r="EY875" s="107"/>
    </row>
    <row r="876" spans="1:155" x14ac:dyDescent="0.25">
      <c r="A876" s="176">
        <f t="shared" ca="1" si="1466"/>
        <v>1.6023945398863659</v>
      </c>
      <c r="B876" s="164">
        <f t="shared" ca="1" si="1467"/>
        <v>0.10073298915922747</v>
      </c>
      <c r="C876" s="106">
        <f t="shared" ca="1" si="1468"/>
        <v>0.48056956930739919</v>
      </c>
      <c r="D876" s="108">
        <f t="shared" ca="1" si="1469"/>
        <v>1.7178680953585155</v>
      </c>
      <c r="E876" s="109">
        <f t="shared" ca="1" si="1470"/>
        <v>17.053679332826125</v>
      </c>
      <c r="F876" s="109">
        <f t="shared" ca="1" si="1471"/>
        <v>6.4761216520094793</v>
      </c>
      <c r="G876" s="109">
        <f t="shared" ca="1" si="1472"/>
        <v>18.795750816410077</v>
      </c>
      <c r="H876" s="109">
        <f t="shared" ca="1" si="1473"/>
        <v>12.319629164400599</v>
      </c>
      <c r="I876" s="177"/>
      <c r="J876" s="30" t="s">
        <v>864</v>
      </c>
      <c r="K876" s="89">
        <f t="shared" ca="1" si="1503"/>
        <v>-0.22096981093654566</v>
      </c>
      <c r="L876" s="89">
        <f t="shared" ca="1" si="1503"/>
        <v>6.3830203882474623E-2</v>
      </c>
      <c r="M876" s="89">
        <f t="shared" ca="1" si="1503"/>
        <v>-2.3856124570488357E-2</v>
      </c>
      <c r="N876" s="89">
        <f t="shared" ca="1" si="1503"/>
        <v>9.8583260592283506E-2</v>
      </c>
      <c r="O876" s="89">
        <f t="shared" ca="1" si="1503"/>
        <v>0.51560491500326755</v>
      </c>
      <c r="P876" s="89">
        <f t="shared" ca="1" si="1503"/>
        <v>-0.31999883307611282</v>
      </c>
      <c r="Q876" s="89">
        <f t="shared" ca="1" si="1503"/>
        <v>0.74370258632857644</v>
      </c>
      <c r="R876" s="89">
        <f t="shared" ca="1" si="1503"/>
        <v>-1.0097454203712564</v>
      </c>
      <c r="S876" s="89">
        <f t="shared" ca="1" si="1503"/>
        <v>-0.41184718490169098</v>
      </c>
      <c r="T876" s="89">
        <f t="shared" ca="1" si="1503"/>
        <v>-0.22096981093654566</v>
      </c>
      <c r="U876" s="89">
        <f t="shared" ca="1" si="1504"/>
        <v>-2.3856124570488357E-2</v>
      </c>
      <c r="V876" s="89">
        <f t="shared" ca="1" si="1504"/>
        <v>6.3830203882474623E-2</v>
      </c>
      <c r="W876" s="89">
        <f t="shared" ca="1" si="1504"/>
        <v>0.89371861765175975</v>
      </c>
      <c r="X876" s="89">
        <f t="shared" ca="1" si="1504"/>
        <v>-1.4331148233707331</v>
      </c>
      <c r="Y876" s="89">
        <f t="shared" ca="1" si="1504"/>
        <v>2.8755171397204293E-2</v>
      </c>
      <c r="Z876" s="89">
        <f t="shared" ca="1" si="1504"/>
        <v>6.3830203882474623E-2</v>
      </c>
      <c r="AA876" s="89">
        <f t="shared" ca="1" si="1504"/>
        <v>0.3096998313943522</v>
      </c>
      <c r="AB876" s="89">
        <f t="shared" ca="1" si="1504"/>
        <v>0.31960967874145596</v>
      </c>
      <c r="AC876" s="89">
        <f t="shared" ca="1" si="1504"/>
        <v>-2.3856124570488357E-2</v>
      </c>
      <c r="AD876" s="89">
        <f t="shared" ca="1" si="1504"/>
        <v>2.8755171397204293E-2</v>
      </c>
      <c r="AE876" s="89">
        <f t="shared" ca="1" si="1505"/>
        <v>5.4419538639000731E-2</v>
      </c>
      <c r="AF876" s="89">
        <f t="shared" ca="1" si="1505"/>
        <v>0.10667228108213433</v>
      </c>
      <c r="AG876" s="89">
        <f t="shared" ca="1" si="1505"/>
        <v>0.53753403810350731</v>
      </c>
      <c r="AH876" s="89">
        <f t="shared" ca="1" si="1505"/>
        <v>0.51560491500326755</v>
      </c>
      <c r="AI876" s="89">
        <f t="shared" ca="1" si="1505"/>
        <v>5.4419538639000731E-2</v>
      </c>
      <c r="AJ876" s="89">
        <f t="shared" ca="1" si="1505"/>
        <v>-1.0097454203712564</v>
      </c>
      <c r="AK876" s="89">
        <f t="shared" ca="1" si="1505"/>
        <v>1.4105767449530626E-2</v>
      </c>
      <c r="AL876" s="89">
        <f t="shared" ca="1" si="1505"/>
        <v>-0.81775242806075465</v>
      </c>
      <c r="AM876" s="89">
        <f t="shared" ca="1" si="1505"/>
        <v>9.8583260592283506E-2</v>
      </c>
      <c r="AN876" s="89">
        <f t="shared" ca="1" si="1505"/>
        <v>0.74160465676181864</v>
      </c>
      <c r="AO876" s="89">
        <f t="shared" ca="1" si="1506"/>
        <v>-0.30649199665355353</v>
      </c>
      <c r="AP876" s="89">
        <f t="shared" ca="1" si="1506"/>
        <v>6.3830203882474623E-2</v>
      </c>
      <c r="AQ876" s="89">
        <f t="shared" ca="1" si="1506"/>
        <v>0.51560491500326755</v>
      </c>
      <c r="AR876" s="89">
        <f t="shared" ca="1" si="1506"/>
        <v>-0.15653910921934289</v>
      </c>
      <c r="AS876" s="89">
        <f t="shared" ca="1" si="1506"/>
        <v>-0.30649199665355353</v>
      </c>
      <c r="AT876" s="89">
        <f t="shared" ca="1" si="1506"/>
        <v>-0.21005970810345143</v>
      </c>
      <c r="AU876" s="89">
        <f t="shared" ca="1" si="1506"/>
        <v>9.8583260592283506E-2</v>
      </c>
      <c r="AV876" s="89">
        <f t="shared" ca="1" si="1506"/>
        <v>0.74160465676181864</v>
      </c>
      <c r="AW876" s="89">
        <f t="shared" ca="1" si="1506"/>
        <v>6.3830203882474623E-2</v>
      </c>
      <c r="AX876" s="89" t="str">
        <f t="shared" ca="1" si="1506"/>
        <v/>
      </c>
      <c r="AY876" s="89" t="str">
        <f t="shared" ca="1" si="1507"/>
        <v/>
      </c>
      <c r="AZ876" s="89" t="str">
        <f t="shared" ca="1" si="1507"/>
        <v/>
      </c>
      <c r="BA876" s="89" t="str">
        <f t="shared" ca="1" si="1507"/>
        <v/>
      </c>
      <c r="BB876" s="89" t="str">
        <f t="shared" ca="1" si="1507"/>
        <v/>
      </c>
      <c r="BC876" s="89" t="str">
        <f t="shared" ca="1" si="1507"/>
        <v/>
      </c>
      <c r="BD876" s="89" t="str">
        <f t="shared" ca="1" si="1507"/>
        <v/>
      </c>
      <c r="BE876" s="89" t="str">
        <f t="shared" ca="1" si="1507"/>
        <v/>
      </c>
      <c r="BF876" s="89" t="str">
        <f t="shared" ca="1" si="1507"/>
        <v/>
      </c>
      <c r="BG876" s="89" t="str">
        <f t="shared" ca="1" si="1507"/>
        <v/>
      </c>
      <c r="BH876" s="89" t="str">
        <f t="shared" ca="1" si="1507"/>
        <v/>
      </c>
      <c r="BJ876" s="132">
        <f t="shared" ca="1" si="1488"/>
        <v>0.79249883969770663</v>
      </c>
      <c r="BK876" s="89">
        <f t="shared" ca="1" si="1488"/>
        <v>1.0479054672096519</v>
      </c>
      <c r="BL876" s="89">
        <f t="shared" ca="1" si="1488"/>
        <v>0.98029938062021216</v>
      </c>
      <c r="BM876" s="89">
        <f t="shared" ca="1" si="1488"/>
        <v>0.75400272969292048</v>
      </c>
      <c r="BN876" s="89">
        <f t="shared" ca="1" si="1488"/>
        <v>1.5905481847594289</v>
      </c>
      <c r="BO876" s="89">
        <f t="shared" ca="1" si="1488"/>
        <v>0.53324441995671235</v>
      </c>
      <c r="BP876" s="89">
        <f t="shared" ca="1" si="1488"/>
        <v>1.7491469994118867</v>
      </c>
      <c r="BQ876" s="89">
        <f t="shared" ca="1" si="1488"/>
        <v>-0.13920408031627285</v>
      </c>
      <c r="BR876" s="89">
        <f t="shared" ca="1" si="1488"/>
        <v>0.35605307541254411</v>
      </c>
      <c r="BS876" s="89">
        <f t="shared" ca="1" si="1488"/>
        <v>0.38544758066152118</v>
      </c>
      <c r="BT876" s="89">
        <f t="shared" ca="1" si="1488"/>
        <v>0.71646622235857926</v>
      </c>
      <c r="BU876" s="89">
        <f t="shared" ca="1" si="1488"/>
        <v>0.78752249531909035</v>
      </c>
      <c r="BV876" s="89">
        <f t="shared" ca="1" si="1488"/>
        <v>1.2371202072127756</v>
      </c>
      <c r="BW876" s="89">
        <f t="shared" ca="1" si="1488"/>
        <v>-1.0000319657452703</v>
      </c>
      <c r="BX876" s="89">
        <f t="shared" ca="1" si="1502"/>
        <v>0.97154608618853544</v>
      </c>
      <c r="BY876" s="89">
        <f t="shared" ca="1" si="1502"/>
        <v>1.2768830980095527</v>
      </c>
      <c r="BZ876" s="89">
        <f t="shared" ca="1" si="1495"/>
        <v>1.3260763839814436</v>
      </c>
      <c r="CA876" s="89">
        <f t="shared" ca="1" si="1495"/>
        <v>1.5029941137551095</v>
      </c>
      <c r="CB876" s="89">
        <f t="shared" ca="1" si="1495"/>
        <v>0.26552136222345968</v>
      </c>
      <c r="CC876" s="89">
        <f t="shared" ca="1" si="1495"/>
        <v>0.95665291267331964</v>
      </c>
      <c r="CD876" s="89">
        <f t="shared" ca="1" si="1495"/>
        <v>1.0537730760102832</v>
      </c>
      <c r="CE876" s="89">
        <f t="shared" ca="1" si="1495"/>
        <v>0.75438973960498168</v>
      </c>
      <c r="CF876" s="89">
        <f t="shared" ca="1" si="1495"/>
        <v>0.26669242489132772</v>
      </c>
      <c r="CG876" s="89">
        <f t="shared" ca="1" si="1495"/>
        <v>1.2379454249915365</v>
      </c>
      <c r="CH876" s="89">
        <f t="shared" ca="1" si="1495"/>
        <v>0.97011195090765956</v>
      </c>
      <c r="CI876" s="89">
        <f t="shared" ca="1" si="1495"/>
        <v>-1.6742933804144307</v>
      </c>
      <c r="CJ876" s="89">
        <f t="shared" ca="1" si="1489"/>
        <v>-0.46143642485357761</v>
      </c>
      <c r="CK876" s="89">
        <f t="shared" ca="1" si="1489"/>
        <v>-1.0756813847634357</v>
      </c>
      <c r="CL876" s="89">
        <f t="shared" ca="1" si="1489"/>
        <v>0.44633098469362353</v>
      </c>
      <c r="CM876" s="89">
        <f t="shared" ca="1" si="1489"/>
        <v>1.7728743828641258</v>
      </c>
      <c r="CN876" s="89">
        <f t="shared" ca="1" si="1489"/>
        <v>0.67634937314228405</v>
      </c>
      <c r="CO876" s="89">
        <f t="shared" ca="1" si="1489"/>
        <v>0.94943761973095087</v>
      </c>
      <c r="CP876" s="89">
        <f t="shared" ca="1" si="1489"/>
        <v>1.4805508989974447</v>
      </c>
      <c r="CQ876" s="89">
        <f t="shared" ca="1" si="1489"/>
        <v>0.58820796419472032</v>
      </c>
      <c r="CR876" s="5">
        <f t="shared" ca="1" si="1489"/>
        <v>0.84250060337192889</v>
      </c>
      <c r="CS876" s="5">
        <f t="shared" ca="1" si="1501"/>
        <v>0.88586761087995347</v>
      </c>
      <c r="CT876" s="5">
        <f t="shared" ca="1" si="1501"/>
        <v>1.2804508710737803</v>
      </c>
      <c r="CU876" s="5">
        <f t="shared" ca="1" si="1501"/>
        <v>1.5540586905102269</v>
      </c>
      <c r="CV876" s="5">
        <f t="shared" ca="1" si="1501"/>
        <v>0.26237112102530713</v>
      </c>
      <c r="CW876" s="5" t="str">
        <f t="shared" si="1501"/>
        <v/>
      </c>
      <c r="CX876" s="5" t="str">
        <f t="shared" si="1501"/>
        <v/>
      </c>
      <c r="CY876" s="5" t="str">
        <f t="shared" si="1501"/>
        <v/>
      </c>
      <c r="CZ876" s="5" t="str">
        <f t="shared" si="1501"/>
        <v/>
      </c>
      <c r="DA876" s="5" t="str">
        <f t="shared" si="1487"/>
        <v/>
      </c>
      <c r="DB876" s="5" t="str">
        <f t="shared" si="1487"/>
        <v/>
      </c>
      <c r="DC876" s="5" t="str">
        <f t="shared" si="1487"/>
        <v/>
      </c>
      <c r="DD876" s="5" t="str">
        <f t="shared" si="1480"/>
        <v/>
      </c>
      <c r="DE876" s="5" t="str">
        <f t="shared" si="1480"/>
        <v/>
      </c>
      <c r="DF876" s="5" t="str">
        <f t="shared" si="1480"/>
        <v/>
      </c>
      <c r="DG876" s="133" t="str">
        <f t="shared" si="1480"/>
        <v/>
      </c>
      <c r="EE876" s="107"/>
      <c r="EF876" s="107"/>
      <c r="EG876" s="107"/>
      <c r="EH876" s="107"/>
      <c r="EI876" s="107"/>
      <c r="EJ876" s="107"/>
      <c r="EK876" s="107"/>
      <c r="EL876" s="107"/>
      <c r="EM876" s="107"/>
      <c r="EN876" s="107"/>
      <c r="EO876" s="107"/>
      <c r="EP876" s="107"/>
      <c r="EQ876" s="107"/>
      <c r="ER876" s="107"/>
      <c r="ES876" s="107"/>
      <c r="ET876" s="107"/>
      <c r="EU876" s="107"/>
      <c r="EV876" s="107"/>
      <c r="EW876" s="107"/>
      <c r="EX876" s="107"/>
      <c r="EY876" s="107"/>
    </row>
    <row r="877" spans="1:155" x14ac:dyDescent="0.25">
      <c r="A877" s="176">
        <f t="shared" ca="1" si="1466"/>
        <v>1.29215886216109</v>
      </c>
      <c r="B877" s="164">
        <f t="shared" ca="1" si="1467"/>
        <v>8.3212024225909509E-2</v>
      </c>
      <c r="C877" s="106">
        <f t="shared" ca="1" si="1468"/>
        <v>0.63644966489752508</v>
      </c>
      <c r="D877" s="108">
        <f t="shared" ca="1" si="1469"/>
        <v>1.494692950135176</v>
      </c>
      <c r="E877" s="109">
        <f t="shared" ca="1" si="1470"/>
        <v>17.962463526632696</v>
      </c>
      <c r="F877" s="109">
        <f t="shared" ca="1" si="1471"/>
        <v>7.1018460312940794</v>
      </c>
      <c r="G877" s="109">
        <f t="shared" ca="1" si="1472"/>
        <v>17.533068401662462</v>
      </c>
      <c r="H877" s="109">
        <f t="shared" ca="1" si="1473"/>
        <v>10.431222370368381</v>
      </c>
      <c r="I877" s="177"/>
      <c r="J877" s="30" t="s">
        <v>865</v>
      </c>
      <c r="K877" s="89">
        <f t="shared" ca="1" si="1503"/>
        <v>-1.0649490381436091</v>
      </c>
      <c r="L877" s="89">
        <f t="shared" ca="1" si="1503"/>
        <v>0.51560491500326755</v>
      </c>
      <c r="M877" s="89">
        <f t="shared" ca="1" si="1503"/>
        <v>-0.21005970810345143</v>
      </c>
      <c r="N877" s="89">
        <f t="shared" ca="1" si="1503"/>
        <v>0.94353006046483001</v>
      </c>
      <c r="O877" s="89">
        <f t="shared" ca="1" si="1503"/>
        <v>0.2685645797022288</v>
      </c>
      <c r="P877" s="89">
        <f t="shared" ca="1" si="1503"/>
        <v>0.3096998313943522</v>
      </c>
      <c r="Q877" s="89">
        <f t="shared" ca="1" si="1503"/>
        <v>0.94353006046483001</v>
      </c>
      <c r="R877" s="89">
        <f t="shared" ca="1" si="1503"/>
        <v>-0.30649199665355353</v>
      </c>
      <c r="S877" s="89">
        <f t="shared" ca="1" si="1503"/>
        <v>0.10667228108213433</v>
      </c>
      <c r="T877" s="89">
        <f t="shared" ca="1" si="1503"/>
        <v>1.8449135142460493E-2</v>
      </c>
      <c r="U877" s="89">
        <f t="shared" ca="1" si="1504"/>
        <v>-0.30649199665355353</v>
      </c>
      <c r="V877" s="89">
        <f t="shared" ca="1" si="1504"/>
        <v>0.10667228108213433</v>
      </c>
      <c r="W877" s="89">
        <f t="shared" ca="1" si="1504"/>
        <v>0.31960967874145596</v>
      </c>
      <c r="X877" s="89">
        <f t="shared" ca="1" si="1504"/>
        <v>-0.15653910921934289</v>
      </c>
      <c r="Y877" s="89">
        <f t="shared" ca="1" si="1504"/>
        <v>-0.41558093709150801</v>
      </c>
      <c r="Z877" s="89">
        <f t="shared" ca="1" si="1504"/>
        <v>0.89371861765175975</v>
      </c>
      <c r="AA877" s="89">
        <f t="shared" ca="1" si="1504"/>
        <v>-1.4331148233707331</v>
      </c>
      <c r="AB877" s="89">
        <f t="shared" ca="1" si="1504"/>
        <v>-2.3856124570488357E-2</v>
      </c>
      <c r="AC877" s="89">
        <f t="shared" ca="1" si="1504"/>
        <v>0.94353006046483001</v>
      </c>
      <c r="AD877" s="89">
        <f t="shared" ca="1" si="1504"/>
        <v>-1.0097454203712564</v>
      </c>
      <c r="AE877" s="89">
        <f t="shared" ca="1" si="1505"/>
        <v>-9.3840171590928279E-2</v>
      </c>
      <c r="AF877" s="89">
        <f t="shared" ca="1" si="1505"/>
        <v>-0.41558093709150801</v>
      </c>
      <c r="AG877" s="89">
        <f t="shared" ca="1" si="1505"/>
        <v>-0.41184718490169098</v>
      </c>
      <c r="AH877" s="89">
        <f t="shared" ca="1" si="1505"/>
        <v>-0.30700255599325066</v>
      </c>
      <c r="AI877" s="89">
        <f t="shared" ca="1" si="1505"/>
        <v>-1.3483164959119551</v>
      </c>
      <c r="AJ877" s="89">
        <f t="shared" ca="1" si="1505"/>
        <v>-1.4331148233707331</v>
      </c>
      <c r="AK877" s="89">
        <f t="shared" ca="1" si="1505"/>
        <v>9.8583260592283506E-2</v>
      </c>
      <c r="AL877" s="89">
        <f t="shared" ca="1" si="1505"/>
        <v>2.8755171397204293E-2</v>
      </c>
      <c r="AM877" s="89">
        <f t="shared" ca="1" si="1505"/>
        <v>-0.22096981093654566</v>
      </c>
      <c r="AN877" s="89">
        <f t="shared" ca="1" si="1505"/>
        <v>6.3830203882474623E-2</v>
      </c>
      <c r="AO877" s="89">
        <f t="shared" ca="1" si="1506"/>
        <v>-0.15653910921934289</v>
      </c>
      <c r="AP877" s="89">
        <f t="shared" ca="1" si="1506"/>
        <v>0.14357639329378769</v>
      </c>
      <c r="AQ877" s="89">
        <f t="shared" ca="1" si="1506"/>
        <v>6.3830203882474623E-2</v>
      </c>
      <c r="AR877" s="89">
        <f t="shared" ca="1" si="1506"/>
        <v>-0.30700255599325066</v>
      </c>
      <c r="AS877" s="89">
        <f t="shared" ca="1" si="1506"/>
        <v>-0.21005970810345143</v>
      </c>
      <c r="AT877" s="89">
        <f t="shared" ca="1" si="1506"/>
        <v>-2.3856124570488357E-2</v>
      </c>
      <c r="AU877" s="89">
        <f t="shared" ca="1" si="1506"/>
        <v>-0.81775242806075465</v>
      </c>
      <c r="AV877" s="89">
        <f t="shared" ca="1" si="1506"/>
        <v>-1.3483164959119551</v>
      </c>
      <c r="AW877" s="89">
        <f t="shared" ca="1" si="1506"/>
        <v>0.41148501321826991</v>
      </c>
      <c r="AX877" s="89" t="str">
        <f t="shared" ca="1" si="1506"/>
        <v/>
      </c>
      <c r="AY877" s="89" t="str">
        <f t="shared" ca="1" si="1507"/>
        <v/>
      </c>
      <c r="AZ877" s="89" t="str">
        <f t="shared" ca="1" si="1507"/>
        <v/>
      </c>
      <c r="BA877" s="89" t="str">
        <f t="shared" ca="1" si="1507"/>
        <v/>
      </c>
      <c r="BB877" s="89" t="str">
        <f t="shared" ca="1" si="1507"/>
        <v/>
      </c>
      <c r="BC877" s="89" t="str">
        <f t="shared" ca="1" si="1507"/>
        <v/>
      </c>
      <c r="BD877" s="89" t="str">
        <f t="shared" ca="1" si="1507"/>
        <v/>
      </c>
      <c r="BE877" s="89" t="str">
        <f t="shared" ca="1" si="1507"/>
        <v/>
      </c>
      <c r="BF877" s="89" t="str">
        <f t="shared" ca="1" si="1507"/>
        <v/>
      </c>
      <c r="BG877" s="89" t="str">
        <f t="shared" ca="1" si="1507"/>
        <v/>
      </c>
      <c r="BH877" s="89" t="str">
        <f t="shared" ca="1" si="1507"/>
        <v/>
      </c>
      <c r="BJ877" s="132">
        <f t="shared" ca="1" si="1488"/>
        <v>-5.1480387509356795E-2</v>
      </c>
      <c r="BK877" s="89">
        <f t="shared" ca="1" si="1488"/>
        <v>1.4996801783304448</v>
      </c>
      <c r="BL877" s="89">
        <f t="shared" ca="1" si="1488"/>
        <v>0.79409579708724909</v>
      </c>
      <c r="BM877" s="89">
        <f t="shared" ca="1" si="1488"/>
        <v>1.598949529565467</v>
      </c>
      <c r="BN877" s="89">
        <f t="shared" ca="1" si="1488"/>
        <v>1.3435078494583901</v>
      </c>
      <c r="BO877" s="89">
        <f t="shared" ca="1" si="1488"/>
        <v>1.1629430844271775</v>
      </c>
      <c r="BP877" s="89">
        <f t="shared" ca="1" si="1488"/>
        <v>1.9489744735481402</v>
      </c>
      <c r="BQ877" s="89">
        <f t="shared" ca="1" si="1488"/>
        <v>0.56404934340142998</v>
      </c>
      <c r="BR877" s="89">
        <f t="shared" ca="1" si="1488"/>
        <v>0.87457254139636942</v>
      </c>
      <c r="BS877" s="89">
        <f t="shared" ca="1" si="1488"/>
        <v>0.62486652674052734</v>
      </c>
      <c r="BT877" s="89">
        <f t="shared" ca="1" si="1488"/>
        <v>0.43383035027551409</v>
      </c>
      <c r="BU877" s="89">
        <f t="shared" ca="1" si="1488"/>
        <v>0.83036457251875007</v>
      </c>
      <c r="BV877" s="89">
        <f t="shared" ca="1" si="1488"/>
        <v>0.66301126830247181</v>
      </c>
      <c r="BW877" s="89">
        <f t="shared" ca="1" si="1488"/>
        <v>0.27654374840612006</v>
      </c>
      <c r="BX877" s="89">
        <f t="shared" ca="1" si="1502"/>
        <v>0.52720997769982314</v>
      </c>
      <c r="BY877" s="89">
        <f t="shared" ca="1" si="1502"/>
        <v>2.1067715117788381</v>
      </c>
      <c r="BZ877" s="89">
        <f t="shared" ca="1" si="1495"/>
        <v>-0.41673827078364178</v>
      </c>
      <c r="CA877" s="89">
        <f t="shared" ca="1" si="1495"/>
        <v>1.1595283104431653</v>
      </c>
      <c r="CB877" s="89">
        <f t="shared" ca="1" si="1495"/>
        <v>1.232907547258778</v>
      </c>
      <c r="CC877" s="89">
        <f t="shared" ca="1" si="1495"/>
        <v>-8.1847679095141013E-2</v>
      </c>
      <c r="CD877" s="89">
        <f t="shared" ca="1" si="1495"/>
        <v>0.90551336578035424</v>
      </c>
      <c r="CE877" s="89">
        <f t="shared" ca="1" si="1495"/>
        <v>0.23213652143133934</v>
      </c>
      <c r="CF877" s="89">
        <f t="shared" ca="1" si="1495"/>
        <v>-0.68268879811387051</v>
      </c>
      <c r="CG877" s="89">
        <f t="shared" ca="1" si="1495"/>
        <v>0.41533795399501827</v>
      </c>
      <c r="CH877" s="89">
        <f t="shared" ca="1" si="1495"/>
        <v>-0.4326240836432963</v>
      </c>
      <c r="CI877" s="89">
        <f t="shared" ca="1" si="1495"/>
        <v>-2.0976627834139077</v>
      </c>
      <c r="CJ877" s="89">
        <f t="shared" ca="1" si="1489"/>
        <v>-0.37695893171082473</v>
      </c>
      <c r="CK877" s="89">
        <f t="shared" ca="1" si="1489"/>
        <v>-0.22917378530547672</v>
      </c>
      <c r="CL877" s="89">
        <f t="shared" ca="1" si="1489"/>
        <v>0.12677791316479436</v>
      </c>
      <c r="CM877" s="89">
        <f t="shared" ca="1" si="1489"/>
        <v>1.0950999299847819</v>
      </c>
      <c r="CN877" s="89">
        <f t="shared" ca="1" si="1489"/>
        <v>0.8263022605764947</v>
      </c>
      <c r="CO877" s="89">
        <f t="shared" ca="1" si="1489"/>
        <v>1.029183809142264</v>
      </c>
      <c r="CP877" s="89">
        <f t="shared" ca="1" si="1489"/>
        <v>1.0287761878766517</v>
      </c>
      <c r="CQ877" s="89">
        <f t="shared" ca="1" si="1489"/>
        <v>0.43774451742081255</v>
      </c>
      <c r="CR877" s="5">
        <f t="shared" ca="1" si="1489"/>
        <v>0.938932891922031</v>
      </c>
      <c r="CS877" s="5">
        <f t="shared" ca="1" si="1501"/>
        <v>1.0720711944129167</v>
      </c>
      <c r="CT877" s="5">
        <f t="shared" ca="1" si="1501"/>
        <v>0.36411518242074226</v>
      </c>
      <c r="CU877" s="5">
        <f t="shared" ca="1" si="1501"/>
        <v>-0.53586246216354683</v>
      </c>
      <c r="CV877" s="5">
        <f t="shared" ca="1" si="1501"/>
        <v>0.61002593036110242</v>
      </c>
      <c r="CW877" s="5" t="str">
        <f t="shared" si="1501"/>
        <v/>
      </c>
      <c r="CX877" s="5" t="str">
        <f t="shared" si="1501"/>
        <v/>
      </c>
      <c r="CY877" s="5" t="str">
        <f t="shared" si="1501"/>
        <v/>
      </c>
      <c r="CZ877" s="5" t="str">
        <f t="shared" si="1501"/>
        <v/>
      </c>
      <c r="DA877" s="5" t="str">
        <f t="shared" si="1487"/>
        <v/>
      </c>
      <c r="DB877" s="5" t="str">
        <f t="shared" si="1487"/>
        <v/>
      </c>
      <c r="DC877" s="5" t="str">
        <f t="shared" si="1487"/>
        <v/>
      </c>
      <c r="DD877" s="5" t="str">
        <f t="shared" si="1480"/>
        <v/>
      </c>
      <c r="DE877" s="5" t="str">
        <f t="shared" si="1480"/>
        <v/>
      </c>
      <c r="DF877" s="5" t="str">
        <f t="shared" si="1480"/>
        <v/>
      </c>
      <c r="DG877" s="133" t="str">
        <f t="shared" si="1480"/>
        <v/>
      </c>
      <c r="EE877" s="107"/>
      <c r="EF877" s="107"/>
      <c r="EG877" s="107"/>
      <c r="EH877" s="107"/>
      <c r="EI877" s="107"/>
      <c r="EJ877" s="107"/>
      <c r="EK877" s="107"/>
      <c r="EL877" s="107"/>
      <c r="EM877" s="107"/>
      <c r="EN877" s="107"/>
      <c r="EO877" s="107"/>
      <c r="EP877" s="107"/>
      <c r="EQ877" s="107"/>
      <c r="ER877" s="107"/>
      <c r="ES877" s="107"/>
      <c r="ET877" s="107"/>
      <c r="EU877" s="107"/>
      <c r="EV877" s="107"/>
      <c r="EW877" s="107"/>
      <c r="EX877" s="107"/>
      <c r="EY877" s="107"/>
    </row>
    <row r="878" spans="1:155" x14ac:dyDescent="0.25">
      <c r="A878" s="176">
        <f t="shared" ca="1" si="1466"/>
        <v>1.3600169817192529</v>
      </c>
      <c r="B878" s="164">
        <f t="shared" ca="1" si="1467"/>
        <v>7.2870595272794769E-2</v>
      </c>
      <c r="C878" s="106">
        <f t="shared" ca="1" si="1468"/>
        <v>0.58896088339258568</v>
      </c>
      <c r="D878" s="108">
        <f t="shared" ca="1" si="1469"/>
        <v>1.5334544428025403</v>
      </c>
      <c r="E878" s="109">
        <f t="shared" ca="1" si="1470"/>
        <v>21.043528422705698</v>
      </c>
      <c r="F878" s="109">
        <f t="shared" ca="1" si="1471"/>
        <v>8.2629137607100773</v>
      </c>
      <c r="G878" s="109">
        <f t="shared" ca="1" si="1472"/>
        <v>20.97032366021309</v>
      </c>
      <c r="H878" s="109">
        <f t="shared" ca="1" si="1473"/>
        <v>12.707409899503013</v>
      </c>
      <c r="I878" s="177"/>
      <c r="J878" s="30" t="s">
        <v>866</v>
      </c>
      <c r="K878" s="89">
        <f t="shared" ca="1" si="1503"/>
        <v>1.4105767449530626E-2</v>
      </c>
      <c r="L878" s="89">
        <f t="shared" ca="1" si="1503"/>
        <v>1.8449135142460493E-2</v>
      </c>
      <c r="M878" s="89">
        <f t="shared" ca="1" si="1503"/>
        <v>0.10667228108213433</v>
      </c>
      <c r="N878" s="89">
        <f t="shared" ca="1" si="1503"/>
        <v>0.94353006046483001</v>
      </c>
      <c r="O878" s="89">
        <f t="shared" ca="1" si="1503"/>
        <v>6.3830203882474623E-2</v>
      </c>
      <c r="P878" s="89">
        <f t="shared" ca="1" si="1503"/>
        <v>5.4419538639000731E-2</v>
      </c>
      <c r="Q878" s="89">
        <f t="shared" ca="1" si="1503"/>
        <v>0.82443786118685636</v>
      </c>
      <c r="R878" s="89">
        <f t="shared" ca="1" si="1503"/>
        <v>0.21206368060581204</v>
      </c>
      <c r="S878" s="89">
        <f t="shared" ca="1" si="1503"/>
        <v>-0.15653910921934289</v>
      </c>
      <c r="T878" s="89">
        <f t="shared" ca="1" si="1503"/>
        <v>2.8755171397204293E-2</v>
      </c>
      <c r="U878" s="89">
        <f t="shared" ca="1" si="1504"/>
        <v>1.1628631778867338</v>
      </c>
      <c r="V878" s="89">
        <f t="shared" ca="1" si="1504"/>
        <v>0.74370258632857644</v>
      </c>
      <c r="W878" s="89">
        <f t="shared" ca="1" si="1504"/>
        <v>5.4419538639000731E-2</v>
      </c>
      <c r="X878" s="89">
        <f t="shared" ca="1" si="1504"/>
        <v>-0.81775242806075465</v>
      </c>
      <c r="Y878" s="89">
        <f t="shared" ca="1" si="1504"/>
        <v>1.4105767449530626E-2</v>
      </c>
      <c r="Z878" s="89">
        <f t="shared" ca="1" si="1504"/>
        <v>-1.3483164959119551</v>
      </c>
      <c r="AA878" s="89">
        <f t="shared" ca="1" si="1504"/>
        <v>0.74370258632857644</v>
      </c>
      <c r="AB878" s="89">
        <f t="shared" ca="1" si="1504"/>
        <v>-0.41184718490169098</v>
      </c>
      <c r="AC878" s="89">
        <f t="shared" ca="1" si="1504"/>
        <v>0.89371861765175975</v>
      </c>
      <c r="AD878" s="89">
        <f t="shared" ca="1" si="1504"/>
        <v>1.8449135142460493E-2</v>
      </c>
      <c r="AE878" s="89">
        <f t="shared" ca="1" si="1505"/>
        <v>-1.4331148233707331</v>
      </c>
      <c r="AF878" s="89">
        <f t="shared" ca="1" si="1505"/>
        <v>-9.3840171590928279E-2</v>
      </c>
      <c r="AG878" s="89">
        <f t="shared" ca="1" si="1505"/>
        <v>-0.15653910921934289</v>
      </c>
      <c r="AH878" s="89">
        <f t="shared" ca="1" si="1505"/>
        <v>-0.15653910921934289</v>
      </c>
      <c r="AI878" s="89">
        <f t="shared" ca="1" si="1505"/>
        <v>5.4419538639000731E-2</v>
      </c>
      <c r="AJ878" s="89">
        <f t="shared" ca="1" si="1505"/>
        <v>0.10667228108213433</v>
      </c>
      <c r="AK878" s="89">
        <f t="shared" ca="1" si="1505"/>
        <v>-0.21005970810345143</v>
      </c>
      <c r="AL878" s="89">
        <f t="shared" ca="1" si="1505"/>
        <v>0.21206368060581204</v>
      </c>
      <c r="AM878" s="89">
        <f t="shared" ca="1" si="1505"/>
        <v>1.8449135142460493E-2</v>
      </c>
      <c r="AN878" s="89">
        <f t="shared" ca="1" si="1505"/>
        <v>-0.31999883307611282</v>
      </c>
      <c r="AO878" s="89">
        <f t="shared" ca="1" si="1506"/>
        <v>-0.44623785415300243</v>
      </c>
      <c r="AP878" s="89">
        <f t="shared" ca="1" si="1506"/>
        <v>0.3096998313943522</v>
      </c>
      <c r="AQ878" s="89">
        <f t="shared" ca="1" si="1506"/>
        <v>-0.15653910921934289</v>
      </c>
      <c r="AR878" s="89">
        <f t="shared" ca="1" si="1506"/>
        <v>2.8755171397204293E-2</v>
      </c>
      <c r="AS878" s="89">
        <f t="shared" ca="1" si="1506"/>
        <v>3.6539036893229848E-2</v>
      </c>
      <c r="AT878" s="89">
        <f t="shared" ca="1" si="1506"/>
        <v>-0.44623785415300243</v>
      </c>
      <c r="AU878" s="89">
        <f t="shared" ca="1" si="1506"/>
        <v>1.1628631778867338</v>
      </c>
      <c r="AV878" s="89">
        <f t="shared" ca="1" si="1506"/>
        <v>-1.0097454203712564</v>
      </c>
      <c r="AW878" s="89">
        <f t="shared" ca="1" si="1506"/>
        <v>-0.30700255599325066</v>
      </c>
      <c r="AX878" s="89" t="str">
        <f t="shared" ca="1" si="1506"/>
        <v/>
      </c>
      <c r="AY878" s="89" t="str">
        <f t="shared" ca="1" si="1507"/>
        <v/>
      </c>
      <c r="AZ878" s="89" t="str">
        <f t="shared" ca="1" si="1507"/>
        <v/>
      </c>
      <c r="BA878" s="89" t="str">
        <f t="shared" ca="1" si="1507"/>
        <v/>
      </c>
      <c r="BB878" s="89" t="str">
        <f t="shared" ca="1" si="1507"/>
        <v/>
      </c>
      <c r="BC878" s="89" t="str">
        <f t="shared" ca="1" si="1507"/>
        <v/>
      </c>
      <c r="BD878" s="89" t="str">
        <f t="shared" ca="1" si="1507"/>
        <v/>
      </c>
      <c r="BE878" s="89" t="str">
        <f t="shared" ca="1" si="1507"/>
        <v/>
      </c>
      <c r="BF878" s="89" t="str">
        <f t="shared" ca="1" si="1507"/>
        <v/>
      </c>
      <c r="BG878" s="89" t="str">
        <f t="shared" ca="1" si="1507"/>
        <v/>
      </c>
      <c r="BH878" s="89" t="str">
        <f t="shared" ca="1" si="1507"/>
        <v/>
      </c>
      <c r="BJ878" s="132">
        <f t="shared" ca="1" si="1488"/>
        <v>1.0275744180837829</v>
      </c>
      <c r="BK878" s="89">
        <f t="shared" ca="1" si="1488"/>
        <v>1.0025243984696379</v>
      </c>
      <c r="BL878" s="89">
        <f t="shared" ca="1" si="1488"/>
        <v>1.1108277862728348</v>
      </c>
      <c r="BM878" s="89">
        <f t="shared" ca="1" si="1488"/>
        <v>1.598949529565467</v>
      </c>
      <c r="BN878" s="89">
        <f t="shared" ca="1" si="1488"/>
        <v>1.1387734736386359</v>
      </c>
      <c r="BO878" s="89">
        <f t="shared" ca="1" si="1488"/>
        <v>0.90766279167182595</v>
      </c>
      <c r="BP878" s="89">
        <f t="shared" ca="1" si="1488"/>
        <v>1.8298822742701666</v>
      </c>
      <c r="BQ878" s="89">
        <f t="shared" ca="1" si="1488"/>
        <v>1.0826050206607956</v>
      </c>
      <c r="BR878" s="89">
        <f t="shared" ca="1" si="1488"/>
        <v>0.6113611510948922</v>
      </c>
      <c r="BS878" s="89">
        <f t="shared" ca="1" si="1488"/>
        <v>0.63517256299527114</v>
      </c>
      <c r="BT878" s="89">
        <f t="shared" ca="1" si="1488"/>
        <v>1.9031855248158014</v>
      </c>
      <c r="BU878" s="89">
        <f t="shared" ca="1" si="1488"/>
        <v>1.4673948777651922</v>
      </c>
      <c r="BV878" s="89">
        <f t="shared" ca="1" si="1488"/>
        <v>0.39782112820001658</v>
      </c>
      <c r="BW878" s="89">
        <f t="shared" ca="1" si="1488"/>
        <v>-0.38466957043529171</v>
      </c>
      <c r="BX878" s="89">
        <f t="shared" ca="1" si="1502"/>
        <v>0.95689668224086177</v>
      </c>
      <c r="BY878" s="89">
        <f t="shared" ca="1" si="1502"/>
        <v>-0.13526360178487695</v>
      </c>
      <c r="BZ878" s="89">
        <f t="shared" ca="1" si="1495"/>
        <v>1.7600791389156678</v>
      </c>
      <c r="CA878" s="89">
        <f t="shared" ca="1" si="1495"/>
        <v>0.77153725011196261</v>
      </c>
      <c r="CB878" s="89">
        <f t="shared" ca="1" si="1495"/>
        <v>1.1830961044457078</v>
      </c>
      <c r="CC878" s="89">
        <f t="shared" ca="1" si="1495"/>
        <v>0.94634687641857584</v>
      </c>
      <c r="CD878" s="89">
        <f t="shared" ca="1" si="1495"/>
        <v>-0.43376128599945063</v>
      </c>
      <c r="CE878" s="89">
        <f t="shared" ca="1" si="1495"/>
        <v>0.55387728693191907</v>
      </c>
      <c r="CF878" s="89">
        <f t="shared" ca="1" si="1495"/>
        <v>-0.42738072243152248</v>
      </c>
      <c r="CG878" s="89">
        <f t="shared" ca="1" si="1495"/>
        <v>0.56580140076892604</v>
      </c>
      <c r="CH878" s="89">
        <f t="shared" ca="1" si="1495"/>
        <v>0.97011195090765956</v>
      </c>
      <c r="CI878" s="89">
        <f t="shared" ca="1" si="1495"/>
        <v>-0.55787567896103996</v>
      </c>
      <c r="CJ878" s="89">
        <f t="shared" ca="1" si="1489"/>
        <v>-0.68560190040655966</v>
      </c>
      <c r="CK878" s="89">
        <f t="shared" ca="1" si="1489"/>
        <v>-4.5865276096868968E-2</v>
      </c>
      <c r="CL878" s="89">
        <f t="shared" ca="1" si="1489"/>
        <v>0.36619685924380052</v>
      </c>
      <c r="CM878" s="89">
        <f t="shared" ca="1" si="1489"/>
        <v>0.7112708930261944</v>
      </c>
      <c r="CN878" s="89">
        <f t="shared" ca="1" si="1489"/>
        <v>0.53660351564283515</v>
      </c>
      <c r="CO878" s="89">
        <f t="shared" ca="1" si="1489"/>
        <v>1.1953072472428286</v>
      </c>
      <c r="CP878" s="89">
        <f t="shared" ca="1" si="1489"/>
        <v>0.80840687477483431</v>
      </c>
      <c r="CQ878" s="89">
        <f t="shared" ca="1" si="1489"/>
        <v>0.7735022448112675</v>
      </c>
      <c r="CR878" s="5">
        <f t="shared" ca="1" si="1489"/>
        <v>1.1855316369187123</v>
      </c>
      <c r="CS878" s="5">
        <f t="shared" ca="1" si="1501"/>
        <v>0.64968946483040246</v>
      </c>
      <c r="CT878" s="5">
        <f t="shared" ca="1" si="1501"/>
        <v>2.3447307883682305</v>
      </c>
      <c r="CU878" s="5">
        <f t="shared" ca="1" si="1501"/>
        <v>-0.19729138662284806</v>
      </c>
      <c r="CV878" s="5">
        <f t="shared" ca="1" si="1501"/>
        <v>-0.10846163885041815</v>
      </c>
      <c r="CW878" s="5" t="str">
        <f t="shared" si="1501"/>
        <v/>
      </c>
      <c r="CX878" s="5" t="str">
        <f t="shared" si="1501"/>
        <v/>
      </c>
      <c r="CY878" s="5" t="str">
        <f t="shared" si="1501"/>
        <v/>
      </c>
      <c r="CZ878" s="5" t="str">
        <f t="shared" si="1501"/>
        <v/>
      </c>
      <c r="DA878" s="5" t="str">
        <f t="shared" si="1487"/>
        <v/>
      </c>
      <c r="DB878" s="5" t="str">
        <f t="shared" si="1487"/>
        <v/>
      </c>
      <c r="DC878" s="5" t="str">
        <f t="shared" si="1487"/>
        <v/>
      </c>
      <c r="DD878" s="5" t="str">
        <f t="shared" si="1480"/>
        <v/>
      </c>
      <c r="DE878" s="5" t="str">
        <f t="shared" si="1480"/>
        <v/>
      </c>
      <c r="DF878" s="5" t="str">
        <f t="shared" si="1480"/>
        <v/>
      </c>
      <c r="DG878" s="133" t="str">
        <f t="shared" si="1480"/>
        <v/>
      </c>
      <c r="EE878" s="107"/>
      <c r="EF878" s="107"/>
      <c r="EG878" s="107"/>
      <c r="EH878" s="107"/>
      <c r="EI878" s="107"/>
      <c r="EJ878" s="107"/>
      <c r="EK878" s="107"/>
      <c r="EL878" s="107"/>
      <c r="EM878" s="107"/>
      <c r="EN878" s="107"/>
      <c r="EO878" s="107"/>
      <c r="EP878" s="107"/>
      <c r="EQ878" s="107"/>
      <c r="ER878" s="107"/>
      <c r="ES878" s="107"/>
      <c r="ET878" s="107"/>
      <c r="EU878" s="107"/>
      <c r="EV878" s="107"/>
      <c r="EW878" s="107"/>
      <c r="EX878" s="107"/>
      <c r="EY878" s="107"/>
    </row>
    <row r="879" spans="1:155" x14ac:dyDescent="0.25">
      <c r="A879" s="176">
        <f t="shared" ca="1" si="1466"/>
        <v>1.4211556974510469</v>
      </c>
      <c r="B879" s="164">
        <f t="shared" ca="1" si="1467"/>
        <v>7.5327959303564687E-2</v>
      </c>
      <c r="C879" s="106">
        <f t="shared" ca="1" si="1468"/>
        <v>0.61506034120247788</v>
      </c>
      <c r="D879" s="108">
        <f t="shared" ca="1" si="1469"/>
        <v>1.610305309111101</v>
      </c>
      <c r="E879" s="109">
        <f t="shared" ca="1" si="1470"/>
        <v>21.3772591744019</v>
      </c>
      <c r="F879" s="109">
        <f t="shared" ca="1" si="1471"/>
        <v>8.2789556112061131</v>
      </c>
      <c r="G879" s="109">
        <f t="shared" ca="1" si="1472"/>
        <v>22.206505895113239</v>
      </c>
      <c r="H879" s="109">
        <f t="shared" ca="1" si="1473"/>
        <v>13.927550283907125</v>
      </c>
      <c r="I879" s="177"/>
      <c r="J879" s="30" t="s">
        <v>867</v>
      </c>
      <c r="K879" s="89">
        <f t="shared" ca="1" si="1503"/>
        <v>0.51560491500326755</v>
      </c>
      <c r="L879" s="89">
        <f t="shared" ca="1" si="1503"/>
        <v>0.13695300672662025</v>
      </c>
      <c r="M879" s="89">
        <f t="shared" ca="1" si="1503"/>
        <v>9.8583260592283506E-2</v>
      </c>
      <c r="N879" s="89">
        <f t="shared" ca="1" si="1503"/>
        <v>-0.30649199665355353</v>
      </c>
      <c r="O879" s="89">
        <f t="shared" ca="1" si="1503"/>
        <v>0.74370258632857644</v>
      </c>
      <c r="P879" s="89">
        <f t="shared" ca="1" si="1503"/>
        <v>1.1628631778867338</v>
      </c>
      <c r="Q879" s="89">
        <f t="shared" ca="1" si="1503"/>
        <v>1.8449135142460493E-2</v>
      </c>
      <c r="R879" s="89">
        <f t="shared" ca="1" si="1503"/>
        <v>3.6539036893229848E-2</v>
      </c>
      <c r="S879" s="89">
        <f t="shared" ca="1" si="1503"/>
        <v>-0.21005970810345143</v>
      </c>
      <c r="T879" s="89">
        <f t="shared" ca="1" si="1503"/>
        <v>-0.44623785415300243</v>
      </c>
      <c r="U879" s="89">
        <f t="shared" ca="1" si="1504"/>
        <v>-2.3856124570488357E-2</v>
      </c>
      <c r="V879" s="89">
        <f t="shared" ca="1" si="1504"/>
        <v>-9.3840171590928279E-2</v>
      </c>
      <c r="W879" s="89">
        <f t="shared" ca="1" si="1504"/>
        <v>-1.0097454203712564</v>
      </c>
      <c r="X879" s="89">
        <f t="shared" ca="1" si="1504"/>
        <v>1.4105767449530626E-2</v>
      </c>
      <c r="Y879" s="89">
        <f t="shared" ca="1" si="1504"/>
        <v>-1.4331148233707331</v>
      </c>
      <c r="Z879" s="89">
        <f t="shared" ca="1" si="1504"/>
        <v>-0.81775242806075465</v>
      </c>
      <c r="AA879" s="89">
        <f t="shared" ca="1" si="1504"/>
        <v>-0.44623785415300243</v>
      </c>
      <c r="AB879" s="89">
        <f t="shared" ca="1" si="1504"/>
        <v>6.3830203882474623E-2</v>
      </c>
      <c r="AC879" s="89">
        <f t="shared" ca="1" si="1504"/>
        <v>0.94353006046483001</v>
      </c>
      <c r="AD879" s="89">
        <f t="shared" ca="1" si="1504"/>
        <v>0.82443786118685636</v>
      </c>
      <c r="AE879" s="89">
        <f t="shared" ca="1" si="1505"/>
        <v>5.4419538639000731E-2</v>
      </c>
      <c r="AF879" s="89">
        <f t="shared" ca="1" si="1505"/>
        <v>9.8583260592283506E-2</v>
      </c>
      <c r="AG879" s="89">
        <f t="shared" ca="1" si="1505"/>
        <v>1.1628631778867338</v>
      </c>
      <c r="AH879" s="89">
        <f t="shared" ca="1" si="1505"/>
        <v>0.94353006046483001</v>
      </c>
      <c r="AI879" s="89">
        <f t="shared" ca="1" si="1505"/>
        <v>-0.30649199665355353</v>
      </c>
      <c r="AJ879" s="89">
        <f t="shared" ca="1" si="1505"/>
        <v>0.82443786118685636</v>
      </c>
      <c r="AK879" s="89">
        <f t="shared" ca="1" si="1505"/>
        <v>-0.22096981093654566</v>
      </c>
      <c r="AL879" s="89">
        <f t="shared" ca="1" si="1505"/>
        <v>-1.4331148233707331</v>
      </c>
      <c r="AM879" s="89">
        <f t="shared" ca="1" si="1505"/>
        <v>-0.22096981093654566</v>
      </c>
      <c r="AN879" s="89">
        <f t="shared" ca="1" si="1505"/>
        <v>0.31960967874145596</v>
      </c>
      <c r="AO879" s="89">
        <f t="shared" ca="1" si="1506"/>
        <v>1.4105767449530626E-2</v>
      </c>
      <c r="AP879" s="89">
        <f t="shared" ca="1" si="1506"/>
        <v>-2.3856124570488357E-2</v>
      </c>
      <c r="AQ879" s="89">
        <f t="shared" ca="1" si="1506"/>
        <v>0.74370258632857644</v>
      </c>
      <c r="AR879" s="89">
        <f t="shared" ca="1" si="1506"/>
        <v>0.41148501321826991</v>
      </c>
      <c r="AS879" s="89">
        <f t="shared" ca="1" si="1506"/>
        <v>-2.3856124570488357E-2</v>
      </c>
      <c r="AT879" s="89">
        <f t="shared" ca="1" si="1506"/>
        <v>-0.15653910921934289</v>
      </c>
      <c r="AU879" s="89">
        <f t="shared" ca="1" si="1506"/>
        <v>1.8449135142460493E-2</v>
      </c>
      <c r="AV879" s="89">
        <f t="shared" ca="1" si="1506"/>
        <v>-9.3840171590928279E-2</v>
      </c>
      <c r="AW879" s="89">
        <f t="shared" ca="1" si="1506"/>
        <v>1.4105767449530626E-2</v>
      </c>
      <c r="AX879" s="89" t="str">
        <f t="shared" ca="1" si="1506"/>
        <v/>
      </c>
      <c r="AY879" s="89" t="str">
        <f t="shared" ca="1" si="1507"/>
        <v/>
      </c>
      <c r="AZ879" s="89" t="str">
        <f t="shared" ca="1" si="1507"/>
        <v/>
      </c>
      <c r="BA879" s="89" t="str">
        <f t="shared" ca="1" si="1507"/>
        <v/>
      </c>
      <c r="BB879" s="89" t="str">
        <f t="shared" ca="1" si="1507"/>
        <v/>
      </c>
      <c r="BC879" s="89" t="str">
        <f t="shared" ca="1" si="1507"/>
        <v/>
      </c>
      <c r="BD879" s="89" t="str">
        <f t="shared" ca="1" si="1507"/>
        <v/>
      </c>
      <c r="BE879" s="89" t="str">
        <f t="shared" ca="1" si="1507"/>
        <v/>
      </c>
      <c r="BF879" s="89" t="str">
        <f t="shared" ca="1" si="1507"/>
        <v/>
      </c>
      <c r="BG879" s="89" t="str">
        <f t="shared" ca="1" si="1507"/>
        <v/>
      </c>
      <c r="BH879" s="89" t="str">
        <f t="shared" ca="1" si="1507"/>
        <v/>
      </c>
      <c r="BJ879" s="132">
        <f t="shared" ca="1" si="1488"/>
        <v>1.5290735656375198</v>
      </c>
      <c r="BK879" s="89">
        <f t="shared" ca="1" si="1488"/>
        <v>1.1210282700537975</v>
      </c>
      <c r="BL879" s="89">
        <f t="shared" ca="1" si="1488"/>
        <v>1.1027387657829841</v>
      </c>
      <c r="BM879" s="89">
        <f t="shared" ca="1" si="1488"/>
        <v>0.34892747244708344</v>
      </c>
      <c r="BN879" s="89">
        <f t="shared" ca="1" si="1488"/>
        <v>1.8186458560847378</v>
      </c>
      <c r="BO879" s="89">
        <f t="shared" ca="1" si="1488"/>
        <v>2.0161064309195589</v>
      </c>
      <c r="BP879" s="89">
        <f t="shared" ca="1" si="1488"/>
        <v>1.0238935482257707</v>
      </c>
      <c r="BQ879" s="89">
        <f t="shared" ca="1" si="1488"/>
        <v>0.90708037694821342</v>
      </c>
      <c r="BR879" s="89">
        <f t="shared" ca="1" si="1488"/>
        <v>0.55784055221078366</v>
      </c>
      <c r="BS879" s="89">
        <f t="shared" ca="1" si="1488"/>
        <v>0.16017953744506441</v>
      </c>
      <c r="BT879" s="89">
        <f t="shared" ca="1" si="1488"/>
        <v>0.71646622235857926</v>
      </c>
      <c r="BU879" s="89">
        <f t="shared" ca="1" si="1488"/>
        <v>0.62985211984568745</v>
      </c>
      <c r="BV879" s="89">
        <f t="shared" ca="1" si="1488"/>
        <v>-0.66634383081024051</v>
      </c>
      <c r="BW879" s="89">
        <f t="shared" ca="1" si="1488"/>
        <v>0.44718862507499357</v>
      </c>
      <c r="BX879" s="89">
        <f t="shared" ca="1" si="1502"/>
        <v>-0.490323908579402</v>
      </c>
      <c r="BY879" s="89">
        <f t="shared" ca="1" si="1502"/>
        <v>0.39530046606632352</v>
      </c>
      <c r="BZ879" s="89">
        <f t="shared" ca="1" si="1495"/>
        <v>0.57013869843408893</v>
      </c>
      <c r="CA879" s="89">
        <f t="shared" ca="1" si="1495"/>
        <v>1.247214638896128</v>
      </c>
      <c r="CB879" s="89">
        <f t="shared" ca="1" si="1495"/>
        <v>1.232907547258778</v>
      </c>
      <c r="CC879" s="89">
        <f t="shared" ca="1" si="1495"/>
        <v>1.7523356024629717</v>
      </c>
      <c r="CD879" s="89">
        <f t="shared" ca="1" si="1495"/>
        <v>1.0537730760102832</v>
      </c>
      <c r="CE879" s="89">
        <f t="shared" ca="1" si="1495"/>
        <v>0.74630071911513085</v>
      </c>
      <c r="CF879" s="89">
        <f t="shared" ca="1" si="1495"/>
        <v>0.89202156467455418</v>
      </c>
      <c r="CG879" s="89">
        <f t="shared" ca="1" si="1495"/>
        <v>1.6658705704530989</v>
      </c>
      <c r="CH879" s="89">
        <f t="shared" ca="1" si="1495"/>
        <v>0.6092004156151053</v>
      </c>
      <c r="CI879" s="89">
        <f t="shared" ca="1" si="1495"/>
        <v>0.15988990114368207</v>
      </c>
      <c r="CJ879" s="89">
        <f t="shared" ca="1" si="1489"/>
        <v>-0.6965120032396539</v>
      </c>
      <c r="CK879" s="89">
        <f t="shared" ca="1" si="1489"/>
        <v>-1.6910437800734142</v>
      </c>
      <c r="CL879" s="89">
        <f t="shared" ca="1" si="1489"/>
        <v>0.12677791316479436</v>
      </c>
      <c r="CM879" s="89">
        <f t="shared" ca="1" si="1489"/>
        <v>1.3508794048437631</v>
      </c>
      <c r="CN879" s="89">
        <f t="shared" ca="1" si="1489"/>
        <v>0.99694713724536821</v>
      </c>
      <c r="CO879" s="89">
        <f t="shared" ca="1" si="1489"/>
        <v>0.86175129127798789</v>
      </c>
      <c r="CP879" s="89">
        <f t="shared" ca="1" si="1489"/>
        <v>1.7086485703227536</v>
      </c>
      <c r="CQ879" s="89">
        <f t="shared" ca="1" si="1489"/>
        <v>1.156232086632333</v>
      </c>
      <c r="CR879" s="5">
        <f t="shared" ca="1" si="1489"/>
        <v>1.125136475454994</v>
      </c>
      <c r="CS879" s="5">
        <f t="shared" ca="1" si="1501"/>
        <v>0.93938820976406201</v>
      </c>
      <c r="CT879" s="5">
        <f t="shared" ca="1" si="1501"/>
        <v>1.2003167456239574</v>
      </c>
      <c r="CU879" s="5">
        <f t="shared" ca="1" si="1501"/>
        <v>0.71861386215748002</v>
      </c>
      <c r="CV879" s="5">
        <f t="shared" ca="1" si="1501"/>
        <v>0.21264668459236313</v>
      </c>
      <c r="CW879" s="5" t="str">
        <f t="shared" si="1501"/>
        <v/>
      </c>
      <c r="CX879" s="5" t="str">
        <f t="shared" si="1501"/>
        <v/>
      </c>
      <c r="CY879" s="5" t="str">
        <f t="shared" si="1501"/>
        <v/>
      </c>
      <c r="CZ879" s="5" t="str">
        <f t="shared" si="1501"/>
        <v/>
      </c>
      <c r="DA879" s="5" t="str">
        <f t="shared" si="1487"/>
        <v/>
      </c>
      <c r="DB879" s="5" t="str">
        <f t="shared" si="1487"/>
        <v/>
      </c>
      <c r="DC879" s="5" t="str">
        <f t="shared" si="1487"/>
        <v/>
      </c>
      <c r="DD879" s="5" t="str">
        <f t="shared" si="1480"/>
        <v/>
      </c>
      <c r="DE879" s="5" t="str">
        <f t="shared" si="1480"/>
        <v/>
      </c>
      <c r="DF879" s="5" t="str">
        <f t="shared" si="1480"/>
        <v/>
      </c>
      <c r="DG879" s="133" t="str">
        <f t="shared" si="1480"/>
        <v/>
      </c>
      <c r="EE879" s="107"/>
      <c r="EF879" s="107"/>
      <c r="EG879" s="107"/>
      <c r="EH879" s="107"/>
      <c r="EI879" s="107"/>
      <c r="EJ879" s="107"/>
      <c r="EK879" s="107"/>
      <c r="EL879" s="107"/>
      <c r="EM879" s="107"/>
      <c r="EN879" s="107"/>
      <c r="EO879" s="107"/>
      <c r="EP879" s="107"/>
      <c r="EQ879" s="107"/>
      <c r="ER879" s="107"/>
      <c r="ES879" s="107"/>
      <c r="ET879" s="107"/>
      <c r="EU879" s="107"/>
      <c r="EV879" s="107"/>
      <c r="EW879" s="107"/>
      <c r="EX879" s="107"/>
      <c r="EY879" s="107"/>
    </row>
    <row r="880" spans="1:155" x14ac:dyDescent="0.25">
      <c r="A880" s="176">
        <f t="shared" ca="1" si="1466"/>
        <v>1.3150155244339115</v>
      </c>
      <c r="B880" s="164">
        <f t="shared" ca="1" si="1467"/>
        <v>6.2909794145361686E-2</v>
      </c>
      <c r="C880" s="106">
        <f t="shared" ca="1" si="1468"/>
        <v>0.64424699389272289</v>
      </c>
      <c r="D880" s="108">
        <f t="shared" ca="1" si="1469"/>
        <v>1.5225426190038165</v>
      </c>
      <c r="E880" s="109">
        <f t="shared" ca="1" si="1470"/>
        <v>24.201996520379218</v>
      </c>
      <c r="F880" s="109">
        <f t="shared" ca="1" si="1471"/>
        <v>9.5215982784814504</v>
      </c>
      <c r="G880" s="109">
        <f t="shared" ca="1" si="1472"/>
        <v>23.977204163996209</v>
      </c>
      <c r="H880" s="109">
        <f t="shared" ca="1" si="1473"/>
        <v>14.455605885514759</v>
      </c>
      <c r="I880" s="177"/>
      <c r="J880" s="30" t="s">
        <v>868</v>
      </c>
      <c r="K880" s="89">
        <f t="shared" ca="1" si="1503"/>
        <v>-2.3856124570488357E-2</v>
      </c>
      <c r="L880" s="89">
        <f t="shared" ca="1" si="1503"/>
        <v>0.51560491500326755</v>
      </c>
      <c r="M880" s="89">
        <f t="shared" ca="1" si="1503"/>
        <v>0.31960967874145596</v>
      </c>
      <c r="N880" s="89">
        <f t="shared" ca="1" si="1503"/>
        <v>0.3096998313943522</v>
      </c>
      <c r="O880" s="89">
        <f t="shared" ca="1" si="1503"/>
        <v>1.4105767449530626E-2</v>
      </c>
      <c r="P880" s="89">
        <f t="shared" ca="1" si="1503"/>
        <v>-0.30700255599325066</v>
      </c>
      <c r="Q880" s="89">
        <f t="shared" ca="1" si="1503"/>
        <v>-1.0097454203712564</v>
      </c>
      <c r="R880" s="89">
        <f t="shared" ca="1" si="1503"/>
        <v>0.14357639329378769</v>
      </c>
      <c r="S880" s="89">
        <f t="shared" ca="1" si="1503"/>
        <v>-1.4331148233707331</v>
      </c>
      <c r="T880" s="89">
        <f t="shared" ca="1" si="1503"/>
        <v>0.51560491500326755</v>
      </c>
      <c r="U880" s="89">
        <f t="shared" ca="1" si="1504"/>
        <v>-1.4331148233707331</v>
      </c>
      <c r="V880" s="89">
        <f t="shared" ca="1" si="1504"/>
        <v>-0.31999883307611282</v>
      </c>
      <c r="W880" s="89">
        <f t="shared" ca="1" si="1504"/>
        <v>0.74370258632857644</v>
      </c>
      <c r="X880" s="89">
        <f t="shared" ca="1" si="1504"/>
        <v>5.4419538639000731E-2</v>
      </c>
      <c r="Y880" s="89">
        <f t="shared" ca="1" si="1504"/>
        <v>-0.41184718490169098</v>
      </c>
      <c r="Z880" s="89">
        <f t="shared" ca="1" si="1504"/>
        <v>-0.15653910921934289</v>
      </c>
      <c r="AA880" s="89">
        <f t="shared" ca="1" si="1504"/>
        <v>0.74370258632857644</v>
      </c>
      <c r="AB880" s="89">
        <f t="shared" ca="1" si="1504"/>
        <v>-0.41558093709150801</v>
      </c>
      <c r="AC880" s="89">
        <f t="shared" ca="1" si="1504"/>
        <v>0.94353006046483001</v>
      </c>
      <c r="AD880" s="89">
        <f t="shared" ca="1" si="1504"/>
        <v>1.1628631778867338</v>
      </c>
      <c r="AE880" s="89">
        <f t="shared" ca="1" si="1505"/>
        <v>-0.15653910921934289</v>
      </c>
      <c r="AF880" s="89">
        <f t="shared" ca="1" si="1505"/>
        <v>-0.41558093709150801</v>
      </c>
      <c r="AG880" s="89">
        <f t="shared" ca="1" si="1505"/>
        <v>9.8583260592283506E-2</v>
      </c>
      <c r="AH880" s="89">
        <f t="shared" ca="1" si="1505"/>
        <v>-1.0649490381436091</v>
      </c>
      <c r="AI880" s="89">
        <f t="shared" ca="1" si="1505"/>
        <v>-0.41558093709150801</v>
      </c>
      <c r="AJ880" s="89">
        <f t="shared" ca="1" si="1505"/>
        <v>0.74160465676181864</v>
      </c>
      <c r="AK880" s="89">
        <f t="shared" ca="1" si="1505"/>
        <v>0.51560491500326755</v>
      </c>
      <c r="AL880" s="89">
        <f t="shared" ca="1" si="1505"/>
        <v>9.8583260592283506E-2</v>
      </c>
      <c r="AM880" s="89">
        <f t="shared" ca="1" si="1505"/>
        <v>3.6539036893229848E-2</v>
      </c>
      <c r="AN880" s="89">
        <f t="shared" ca="1" si="1505"/>
        <v>0.89371861765175975</v>
      </c>
      <c r="AO880" s="89">
        <f t="shared" ca="1" si="1506"/>
        <v>0.41148501321826991</v>
      </c>
      <c r="AP880" s="89">
        <f t="shared" ca="1" si="1506"/>
        <v>0.94353006046483001</v>
      </c>
      <c r="AQ880" s="89">
        <f t="shared" ca="1" si="1506"/>
        <v>2.8755171397204293E-2</v>
      </c>
      <c r="AR880" s="89">
        <f t="shared" ca="1" si="1506"/>
        <v>0.13695300672662025</v>
      </c>
      <c r="AS880" s="89">
        <f t="shared" ca="1" si="1506"/>
        <v>1.1628631778867338</v>
      </c>
      <c r="AT880" s="89">
        <f t="shared" ca="1" si="1506"/>
        <v>0.13695300672662025</v>
      </c>
      <c r="AU880" s="89">
        <f t="shared" ca="1" si="1506"/>
        <v>-0.31999883307611282</v>
      </c>
      <c r="AV880" s="89">
        <f t="shared" ca="1" si="1506"/>
        <v>-0.31999883307611282</v>
      </c>
      <c r="AW880" s="89">
        <f t="shared" ca="1" si="1506"/>
        <v>-0.44623785415300243</v>
      </c>
      <c r="AX880" s="89" t="str">
        <f t="shared" ca="1" si="1506"/>
        <v/>
      </c>
      <c r="AY880" s="89" t="str">
        <f t="shared" ca="1" si="1507"/>
        <v/>
      </c>
      <c r="AZ880" s="89" t="str">
        <f t="shared" ca="1" si="1507"/>
        <v/>
      </c>
      <c r="BA880" s="89" t="str">
        <f t="shared" ca="1" si="1507"/>
        <v/>
      </c>
      <c r="BB880" s="89" t="str">
        <f t="shared" ca="1" si="1507"/>
        <v/>
      </c>
      <c r="BC880" s="89" t="str">
        <f t="shared" ca="1" si="1507"/>
        <v/>
      </c>
      <c r="BD880" s="89" t="str">
        <f t="shared" ca="1" si="1507"/>
        <v/>
      </c>
      <c r="BE880" s="89" t="str">
        <f t="shared" ca="1" si="1507"/>
        <v/>
      </c>
      <c r="BF880" s="89" t="str">
        <f t="shared" ca="1" si="1507"/>
        <v/>
      </c>
      <c r="BG880" s="89" t="str">
        <f t="shared" ca="1" si="1507"/>
        <v/>
      </c>
      <c r="BH880" s="89" t="str">
        <f t="shared" ca="1" si="1507"/>
        <v/>
      </c>
      <c r="BJ880" s="132">
        <f t="shared" ca="1" si="1488"/>
        <v>0.98961252606376393</v>
      </c>
      <c r="BK880" s="89">
        <f t="shared" ca="1" si="1488"/>
        <v>1.4996801783304448</v>
      </c>
      <c r="BL880" s="89">
        <f t="shared" ca="1" si="1488"/>
        <v>1.3237651839321565</v>
      </c>
      <c r="BM880" s="89">
        <f t="shared" ca="1" si="1488"/>
        <v>0.96511930049498917</v>
      </c>
      <c r="BN880" s="89">
        <f t="shared" ca="1" si="1488"/>
        <v>1.089049037205692</v>
      </c>
      <c r="BO880" s="89">
        <f t="shared" ca="1" si="1488"/>
        <v>0.54624069703957456</v>
      </c>
      <c r="BP880" s="89">
        <f t="shared" ca="1" si="1488"/>
        <v>-4.3010072879461347E-3</v>
      </c>
      <c r="BQ880" s="89">
        <f t="shared" ca="1" si="1488"/>
        <v>1.0141177333487712</v>
      </c>
      <c r="BR880" s="89">
        <f t="shared" ca="1" si="1488"/>
        <v>-0.66521456305649806</v>
      </c>
      <c r="BS880" s="89">
        <f t="shared" ca="1" si="1488"/>
        <v>1.1220223066013344</v>
      </c>
      <c r="BT880" s="89">
        <f t="shared" ca="1" si="1488"/>
        <v>-0.69279247644166553</v>
      </c>
      <c r="BU880" s="89">
        <f t="shared" ca="1" si="1488"/>
        <v>0.40369345836050291</v>
      </c>
      <c r="BV880" s="89">
        <f t="shared" ca="1" si="1488"/>
        <v>1.0871041758895923</v>
      </c>
      <c r="BW880" s="89">
        <f t="shared" ca="1" si="1488"/>
        <v>0.48750239626446368</v>
      </c>
      <c r="BX880" s="89">
        <f t="shared" ca="1" si="1502"/>
        <v>0.53094372988964023</v>
      </c>
      <c r="BY880" s="89">
        <f t="shared" ca="1" si="1502"/>
        <v>1.0565137849077353</v>
      </c>
      <c r="BZ880" s="89">
        <f t="shared" ca="1" si="1495"/>
        <v>1.7600791389156678</v>
      </c>
      <c r="CA880" s="89">
        <f t="shared" ca="1" si="1495"/>
        <v>0.76780349792214553</v>
      </c>
      <c r="CB880" s="89">
        <f t="shared" ca="1" si="1495"/>
        <v>1.232907547258778</v>
      </c>
      <c r="CC880" s="89">
        <f t="shared" ca="1" si="1495"/>
        <v>2.0907609191628493</v>
      </c>
      <c r="CD880" s="89">
        <f t="shared" ca="1" si="1495"/>
        <v>0.84281442815193963</v>
      </c>
      <c r="CE880" s="89">
        <f t="shared" ca="1" si="1495"/>
        <v>0.23213652143133934</v>
      </c>
      <c r="CF880" s="89">
        <f t="shared" ca="1" si="1495"/>
        <v>-0.17225835261989608</v>
      </c>
      <c r="CG880" s="89">
        <f t="shared" ca="1" si="1495"/>
        <v>-0.34260852815534015</v>
      </c>
      <c r="CH880" s="89">
        <f t="shared" ca="1" si="1495"/>
        <v>0.50011147517715082</v>
      </c>
      <c r="CI880" s="89">
        <f t="shared" ca="1" si="1495"/>
        <v>7.7056696718644346E-2</v>
      </c>
      <c r="CJ880" s="89">
        <f t="shared" ca="1" si="1489"/>
        <v>4.0062722700159314E-2</v>
      </c>
      <c r="CK880" s="89">
        <f t="shared" ca="1" si="1489"/>
        <v>-0.15934569611039751</v>
      </c>
      <c r="CL880" s="89">
        <f t="shared" ca="1" si="1489"/>
        <v>0.38428676099456988</v>
      </c>
      <c r="CM880" s="89">
        <f t="shared" ca="1" si="1489"/>
        <v>1.9249883437540669</v>
      </c>
      <c r="CN880" s="89">
        <f t="shared" ca="1" si="1489"/>
        <v>1.3943263830141075</v>
      </c>
      <c r="CO880" s="89">
        <f t="shared" ca="1" si="1489"/>
        <v>1.8291374763133064</v>
      </c>
      <c r="CP880" s="89">
        <f t="shared" ca="1" si="1489"/>
        <v>0.99370115539138149</v>
      </c>
      <c r="CQ880" s="89">
        <f t="shared" ca="1" si="1489"/>
        <v>0.88170008014068346</v>
      </c>
      <c r="CR880" s="5">
        <f t="shared" ca="1" si="1489"/>
        <v>2.311855777912216</v>
      </c>
      <c r="CS880" s="5">
        <f t="shared" ca="1" si="1501"/>
        <v>1.2328803257100251</v>
      </c>
      <c r="CT880" s="5">
        <f t="shared" ca="1" si="1501"/>
        <v>0.86186877740538415</v>
      </c>
      <c r="CU880" s="5">
        <f t="shared" ca="1" si="1501"/>
        <v>0.49245520067229548</v>
      </c>
      <c r="CV880" s="5">
        <f t="shared" ca="1" si="1501"/>
        <v>-0.24769693701016993</v>
      </c>
      <c r="CW880" s="5" t="str">
        <f t="shared" si="1501"/>
        <v/>
      </c>
      <c r="CX880" s="5" t="str">
        <f t="shared" si="1501"/>
        <v/>
      </c>
      <c r="CY880" s="5" t="str">
        <f t="shared" si="1501"/>
        <v/>
      </c>
      <c r="CZ880" s="5" t="str">
        <f t="shared" si="1501"/>
        <v/>
      </c>
      <c r="DA880" s="5" t="str">
        <f t="shared" si="1487"/>
        <v/>
      </c>
      <c r="DB880" s="5" t="str">
        <f t="shared" si="1487"/>
        <v/>
      </c>
      <c r="DC880" s="5" t="str">
        <f t="shared" si="1487"/>
        <v/>
      </c>
      <c r="DD880" s="5" t="str">
        <f t="shared" si="1480"/>
        <v/>
      </c>
      <c r="DE880" s="5" t="str">
        <f t="shared" si="1480"/>
        <v/>
      </c>
      <c r="DF880" s="5" t="str">
        <f t="shared" si="1480"/>
        <v/>
      </c>
      <c r="DG880" s="133" t="str">
        <f t="shared" si="1480"/>
        <v/>
      </c>
      <c r="EE880" s="107"/>
      <c r="EF880" s="107"/>
      <c r="EG880" s="107"/>
      <c r="EH880" s="107"/>
      <c r="EI880" s="107"/>
      <c r="EJ880" s="107"/>
      <c r="EK880" s="107"/>
      <c r="EL880" s="107"/>
      <c r="EM880" s="107"/>
      <c r="EN880" s="107"/>
      <c r="EO880" s="107"/>
      <c r="EP880" s="107"/>
      <c r="EQ880" s="107"/>
      <c r="ER880" s="107"/>
      <c r="ES880" s="107"/>
      <c r="ET880" s="107"/>
      <c r="EU880" s="107"/>
      <c r="EV880" s="107"/>
      <c r="EW880" s="107"/>
      <c r="EX880" s="107"/>
      <c r="EY880" s="107"/>
    </row>
    <row r="881" spans="1:155" x14ac:dyDescent="0.25">
      <c r="A881" s="176">
        <f t="shared" ca="1" si="1466"/>
        <v>1.2802707742938413</v>
      </c>
      <c r="B881" s="164">
        <f t="shared" ca="1" si="1467"/>
        <v>7.8856037795933448E-2</v>
      </c>
      <c r="C881" s="106">
        <f t="shared" ca="1" si="1468"/>
        <v>0.63766080814511261</v>
      </c>
      <c r="D881" s="108">
        <f t="shared" ca="1" si="1469"/>
        <v>1.4835764274159804</v>
      </c>
      <c r="E881" s="109">
        <f t="shared" ca="1" si="1470"/>
        <v>18.813732833689084</v>
      </c>
      <c r="F881" s="109">
        <f t="shared" ca="1" si="1471"/>
        <v>7.453053678781119</v>
      </c>
      <c r="G881" s="109">
        <f t="shared" ca="1" si="1472"/>
        <v>18.255784395833039</v>
      </c>
      <c r="H881" s="109">
        <f t="shared" ca="1" si="1473"/>
        <v>10.80273071705192</v>
      </c>
      <c r="I881" s="177"/>
      <c r="J881" s="30" t="s">
        <v>869</v>
      </c>
      <c r="K881" s="89">
        <f t="shared" ca="1" si="1503"/>
        <v>-0.41184718490169098</v>
      </c>
      <c r="L881" s="89">
        <f t="shared" ca="1" si="1503"/>
        <v>9.8583260592283506E-2</v>
      </c>
      <c r="M881" s="89">
        <f t="shared" ca="1" si="1503"/>
        <v>0.82443786118685636</v>
      </c>
      <c r="N881" s="89">
        <f t="shared" ca="1" si="1503"/>
        <v>-0.44623785415300243</v>
      </c>
      <c r="O881" s="89">
        <f t="shared" ca="1" si="1503"/>
        <v>0.14357639329378769</v>
      </c>
      <c r="P881" s="89">
        <f t="shared" ca="1" si="1503"/>
        <v>-1.0097454203712564</v>
      </c>
      <c r="Q881" s="89">
        <f t="shared" ca="1" si="1503"/>
        <v>-0.30700255599325066</v>
      </c>
      <c r="R881" s="89">
        <f t="shared" ca="1" si="1503"/>
        <v>-1.0649490381436091</v>
      </c>
      <c r="S881" s="89">
        <f t="shared" ca="1" si="1503"/>
        <v>0.74370258632857644</v>
      </c>
      <c r="T881" s="89">
        <f t="shared" ca="1" si="1503"/>
        <v>1.8449135142460493E-2</v>
      </c>
      <c r="U881" s="89">
        <f t="shared" ca="1" si="1504"/>
        <v>-1.0649490381436091</v>
      </c>
      <c r="V881" s="89">
        <f t="shared" ca="1" si="1504"/>
        <v>0.14357639329378769</v>
      </c>
      <c r="W881" s="89">
        <f t="shared" ca="1" si="1504"/>
        <v>-1.3483164959119551</v>
      </c>
      <c r="X881" s="89">
        <f t="shared" ca="1" si="1504"/>
        <v>0.41148501321826991</v>
      </c>
      <c r="Y881" s="89">
        <f t="shared" ca="1" si="1504"/>
        <v>0.21206368060581204</v>
      </c>
      <c r="Z881" s="89">
        <f t="shared" ca="1" si="1504"/>
        <v>0.31960967874145596</v>
      </c>
      <c r="AA881" s="89">
        <f t="shared" ca="1" si="1504"/>
        <v>-1.4331148233707331</v>
      </c>
      <c r="AB881" s="89">
        <f t="shared" ca="1" si="1504"/>
        <v>-0.22096981093654566</v>
      </c>
      <c r="AC881" s="89">
        <f t="shared" ca="1" si="1504"/>
        <v>-0.31999883307611282</v>
      </c>
      <c r="AD881" s="89">
        <f t="shared" ca="1" si="1504"/>
        <v>-0.22096981093654566</v>
      </c>
      <c r="AE881" s="89">
        <f t="shared" ca="1" si="1505"/>
        <v>-0.15653910921934289</v>
      </c>
      <c r="AF881" s="89">
        <f t="shared" ca="1" si="1505"/>
        <v>-0.44623785415300243</v>
      </c>
      <c r="AG881" s="89">
        <f t="shared" ca="1" si="1505"/>
        <v>0.2685645797022288</v>
      </c>
      <c r="AH881" s="89">
        <f t="shared" ca="1" si="1505"/>
        <v>-9.3840171590928279E-2</v>
      </c>
      <c r="AI881" s="89">
        <f t="shared" ca="1" si="1505"/>
        <v>0.74160465676181864</v>
      </c>
      <c r="AJ881" s="89">
        <f t="shared" ca="1" si="1505"/>
        <v>-0.31999883307611282</v>
      </c>
      <c r="AK881" s="89">
        <f t="shared" ca="1" si="1505"/>
        <v>0.74370258632857644</v>
      </c>
      <c r="AL881" s="89">
        <f t="shared" ca="1" si="1505"/>
        <v>-0.30700255599325066</v>
      </c>
      <c r="AM881" s="89">
        <f t="shared" ca="1" si="1505"/>
        <v>-0.44623785415300243</v>
      </c>
      <c r="AN881" s="89">
        <f t="shared" ca="1" si="1505"/>
        <v>1.1628631778867338</v>
      </c>
      <c r="AO881" s="89">
        <f t="shared" ca="1" si="1506"/>
        <v>0.14357639329378769</v>
      </c>
      <c r="AP881" s="89">
        <f t="shared" ca="1" si="1506"/>
        <v>-1.0649490381436091</v>
      </c>
      <c r="AQ881" s="89">
        <f t="shared" ca="1" si="1506"/>
        <v>0.21206368060581204</v>
      </c>
      <c r="AR881" s="89">
        <f t="shared" ca="1" si="1506"/>
        <v>0.21206368060581204</v>
      </c>
      <c r="AS881" s="89">
        <f t="shared" ca="1" si="1506"/>
        <v>0.74160465676181864</v>
      </c>
      <c r="AT881" s="89">
        <f t="shared" ca="1" si="1506"/>
        <v>0.21206368060581204</v>
      </c>
      <c r="AU881" s="89">
        <f t="shared" ca="1" si="1506"/>
        <v>-1.0097454203712564</v>
      </c>
      <c r="AV881" s="89">
        <f t="shared" ca="1" si="1506"/>
        <v>-0.44623785415300243</v>
      </c>
      <c r="AW881" s="89">
        <f t="shared" ca="1" si="1506"/>
        <v>-2.3856124570488357E-2</v>
      </c>
      <c r="AX881" s="89" t="str">
        <f t="shared" ca="1" si="1506"/>
        <v/>
      </c>
      <c r="AY881" s="89" t="str">
        <f t="shared" ca="1" si="1507"/>
        <v/>
      </c>
      <c r="AZ881" s="89" t="str">
        <f t="shared" ca="1" si="1507"/>
        <v/>
      </c>
      <c r="BA881" s="89" t="str">
        <f t="shared" ca="1" si="1507"/>
        <v/>
      </c>
      <c r="BB881" s="89" t="str">
        <f t="shared" ca="1" si="1507"/>
        <v/>
      </c>
      <c r="BC881" s="89" t="str">
        <f t="shared" ca="1" si="1507"/>
        <v/>
      </c>
      <c r="BD881" s="89" t="str">
        <f t="shared" ca="1" si="1507"/>
        <v/>
      </c>
      <c r="BE881" s="89" t="str">
        <f t="shared" ca="1" si="1507"/>
        <v/>
      </c>
      <c r="BF881" s="89" t="str">
        <f t="shared" ca="1" si="1507"/>
        <v/>
      </c>
      <c r="BG881" s="89" t="str">
        <f t="shared" ca="1" si="1507"/>
        <v/>
      </c>
      <c r="BH881" s="89" t="str">
        <f t="shared" ca="1" si="1507"/>
        <v/>
      </c>
      <c r="BJ881" s="132">
        <f t="shared" ca="1" si="1488"/>
        <v>0.60162146573256137</v>
      </c>
      <c r="BK881" s="89">
        <f t="shared" ca="1" si="1488"/>
        <v>1.0826585239194608</v>
      </c>
      <c r="BL881" s="89">
        <f t="shared" ca="1" si="1488"/>
        <v>1.8285933663775569</v>
      </c>
      <c r="BM881" s="89">
        <f t="shared" ca="1" si="1488"/>
        <v>0.20918161494763454</v>
      </c>
      <c r="BN881" s="89">
        <f t="shared" ca="1" si="1488"/>
        <v>1.2185196630499491</v>
      </c>
      <c r="BO881" s="89">
        <f t="shared" ca="1" si="1488"/>
        <v>-0.15650216733843114</v>
      </c>
      <c r="BP881" s="89">
        <f t="shared" ca="1" si="1488"/>
        <v>0.69844185709005957</v>
      </c>
      <c r="BQ881" s="89">
        <f t="shared" ca="1" si="1488"/>
        <v>-0.19440769808862557</v>
      </c>
      <c r="BR881" s="89">
        <f t="shared" ca="1" si="1488"/>
        <v>1.5116028466428115</v>
      </c>
      <c r="BS881" s="89">
        <f t="shared" ca="1" si="1488"/>
        <v>0.62486652674052734</v>
      </c>
      <c r="BT881" s="89">
        <f t="shared" ca="1" si="1488"/>
        <v>-0.32462669121454146</v>
      </c>
      <c r="BU881" s="89">
        <f t="shared" ca="1" si="1488"/>
        <v>0.86726868473040342</v>
      </c>
      <c r="BV881" s="89">
        <f t="shared" ca="1" si="1488"/>
        <v>-1.0049149063509393</v>
      </c>
      <c r="BW881" s="89">
        <f t="shared" ca="1" si="1488"/>
        <v>0.84456787084373286</v>
      </c>
      <c r="BX881" s="89">
        <f t="shared" ca="1" si="1502"/>
        <v>1.1548545953971432</v>
      </c>
      <c r="BY881" s="89">
        <f t="shared" ca="1" si="1502"/>
        <v>1.5326625728685341</v>
      </c>
      <c r="BZ881" s="89">
        <f t="shared" ca="1" si="1495"/>
        <v>-0.41673827078364178</v>
      </c>
      <c r="CA881" s="89">
        <f t="shared" ca="1" si="1495"/>
        <v>0.96241462407710787</v>
      </c>
      <c r="CB881" s="89">
        <f t="shared" ca="1" si="1495"/>
        <v>-3.0621346282164785E-2</v>
      </c>
      <c r="CC881" s="89">
        <f t="shared" ca="1" si="1495"/>
        <v>0.70692793033956969</v>
      </c>
      <c r="CD881" s="89">
        <f t="shared" ca="1" si="1495"/>
        <v>0.84281442815193963</v>
      </c>
      <c r="CE881" s="89">
        <f t="shared" ca="1" si="1495"/>
        <v>0.20147960436984491</v>
      </c>
      <c r="CF881" s="89">
        <f t="shared" ca="1" si="1495"/>
        <v>-2.2770335099507877E-3</v>
      </c>
      <c r="CG881" s="89">
        <f t="shared" ca="1" si="1495"/>
        <v>0.62850033839734065</v>
      </c>
      <c r="CH881" s="89">
        <f t="shared" ca="1" si="1495"/>
        <v>1.6572970690304776</v>
      </c>
      <c r="CI881" s="89">
        <f t="shared" ca="1" si="1495"/>
        <v>-0.98454679311928706</v>
      </c>
      <c r="CJ881" s="89">
        <f t="shared" ca="1" si="1489"/>
        <v>0.26816039402546821</v>
      </c>
      <c r="CK881" s="89">
        <f t="shared" ca="1" si="1489"/>
        <v>-0.56493151269593167</v>
      </c>
      <c r="CL881" s="89">
        <f t="shared" ca="1" si="1489"/>
        <v>-9.8490130051662406E-2</v>
      </c>
      <c r="CM881" s="89">
        <f t="shared" ca="1" si="1489"/>
        <v>2.1941329039890407</v>
      </c>
      <c r="CN881" s="89">
        <f t="shared" ca="1" si="1489"/>
        <v>1.1264177630896253</v>
      </c>
      <c r="CO881" s="89">
        <f t="shared" ca="1" si="1489"/>
        <v>-0.17934162229513284</v>
      </c>
      <c r="CP881" s="89">
        <f t="shared" ca="1" si="1489"/>
        <v>1.1770096645999892</v>
      </c>
      <c r="CQ881" s="89">
        <f t="shared" ca="1" si="1489"/>
        <v>0.95681075401987525</v>
      </c>
      <c r="CR881" s="5">
        <f t="shared" ca="1" si="1489"/>
        <v>1.8905972567873011</v>
      </c>
      <c r="CS881" s="5">
        <f t="shared" ca="1" si="1501"/>
        <v>1.3079909995892169</v>
      </c>
      <c r="CT881" s="5">
        <f t="shared" ca="1" si="1501"/>
        <v>0.17212219011024055</v>
      </c>
      <c r="CU881" s="5">
        <f t="shared" ca="1" si="1501"/>
        <v>0.36621617959540587</v>
      </c>
      <c r="CV881" s="5">
        <f t="shared" ca="1" si="1501"/>
        <v>0.17468479257234415</v>
      </c>
      <c r="CW881" s="5" t="str">
        <f t="shared" si="1501"/>
        <v/>
      </c>
      <c r="CX881" s="5" t="str">
        <f t="shared" si="1501"/>
        <v/>
      </c>
      <c r="CY881" s="5" t="str">
        <f t="shared" si="1501"/>
        <v/>
      </c>
      <c r="CZ881" s="5" t="str">
        <f t="shared" si="1501"/>
        <v/>
      </c>
      <c r="DA881" s="5" t="str">
        <f t="shared" si="1487"/>
        <v/>
      </c>
      <c r="DB881" s="5" t="str">
        <f t="shared" si="1487"/>
        <v/>
      </c>
      <c r="DC881" s="5" t="str">
        <f t="shared" si="1487"/>
        <v/>
      </c>
      <c r="DD881" s="5" t="str">
        <f t="shared" si="1480"/>
        <v/>
      </c>
      <c r="DE881" s="5" t="str">
        <f t="shared" si="1480"/>
        <v/>
      </c>
      <c r="DF881" s="5" t="str">
        <f t="shared" si="1480"/>
        <v/>
      </c>
      <c r="DG881" s="133" t="str">
        <f t="shared" si="1480"/>
        <v/>
      </c>
      <c r="EE881" s="107"/>
      <c r="EF881" s="107"/>
      <c r="EG881" s="107"/>
      <c r="EH881" s="107"/>
      <c r="EI881" s="107"/>
      <c r="EJ881" s="107"/>
      <c r="EK881" s="107"/>
      <c r="EL881" s="107"/>
      <c r="EM881" s="107"/>
      <c r="EN881" s="107"/>
      <c r="EO881" s="107"/>
      <c r="EP881" s="107"/>
      <c r="EQ881" s="107"/>
      <c r="ER881" s="107"/>
      <c r="ES881" s="107"/>
      <c r="ET881" s="107"/>
      <c r="EU881" s="107"/>
      <c r="EV881" s="107"/>
      <c r="EW881" s="107"/>
      <c r="EX881" s="107"/>
      <c r="EY881" s="107"/>
    </row>
    <row r="882" spans="1:155" x14ac:dyDescent="0.25">
      <c r="A882" s="176">
        <f t="shared" ca="1" si="1466"/>
        <v>1.5056796904222818</v>
      </c>
      <c r="B882" s="164">
        <f t="shared" ca="1" si="1467"/>
        <v>8.550598674297967E-2</v>
      </c>
      <c r="C882" s="106">
        <f t="shared" ca="1" si="1468"/>
        <v>0.57726523838873101</v>
      </c>
      <c r="D882" s="108">
        <f t="shared" ca="1" si="1469"/>
        <v>1.6722972681482811</v>
      </c>
      <c r="E882" s="109">
        <f t="shared" ca="1" si="1470"/>
        <v>19.557662940900244</v>
      </c>
      <c r="F882" s="109">
        <f t="shared" ca="1" si="1471"/>
        <v>7.4893956289298576</v>
      </c>
      <c r="G882" s="109">
        <f t="shared" ca="1" si="1472"/>
        <v>21.018378226970828</v>
      </c>
      <c r="H882" s="109">
        <f t="shared" ca="1" si="1473"/>
        <v>13.528982598040971</v>
      </c>
      <c r="I882" s="177"/>
      <c r="J882" s="30" t="s">
        <v>870</v>
      </c>
      <c r="K882" s="89">
        <f t="shared" ca="1" si="1503"/>
        <v>1.4105767449530626E-2</v>
      </c>
      <c r="L882" s="89">
        <f t="shared" ca="1" si="1503"/>
        <v>-0.41184718490169098</v>
      </c>
      <c r="M882" s="89">
        <f t="shared" ca="1" si="1503"/>
        <v>0.31960967874145596</v>
      </c>
      <c r="N882" s="89">
        <f t="shared" ca="1" si="1503"/>
        <v>0.3096998313943522</v>
      </c>
      <c r="O882" s="89">
        <f t="shared" ca="1" si="1503"/>
        <v>0.94353006046483001</v>
      </c>
      <c r="P882" s="89">
        <f t="shared" ca="1" si="1503"/>
        <v>-0.21005970810345143</v>
      </c>
      <c r="Q882" s="89">
        <f t="shared" ca="1" si="1503"/>
        <v>-0.41184718490169098</v>
      </c>
      <c r="R882" s="89">
        <f t="shared" ca="1" si="1503"/>
        <v>0.74370258632857644</v>
      </c>
      <c r="S882" s="89">
        <f t="shared" ca="1" si="1503"/>
        <v>0.74160465676181864</v>
      </c>
      <c r="T882" s="89">
        <f t="shared" ca="1" si="1503"/>
        <v>-1.0649490381436091</v>
      </c>
      <c r="U882" s="89">
        <f t="shared" ca="1" si="1504"/>
        <v>0.82443786118685636</v>
      </c>
      <c r="V882" s="89">
        <f t="shared" ca="1" si="1504"/>
        <v>9.8583260592283506E-2</v>
      </c>
      <c r="W882" s="89">
        <f t="shared" ca="1" si="1504"/>
        <v>3.6539036893229848E-2</v>
      </c>
      <c r="X882" s="89">
        <f t="shared" ca="1" si="1504"/>
        <v>-0.15653910921934289</v>
      </c>
      <c r="Y882" s="89">
        <f t="shared" ca="1" si="1504"/>
        <v>0.82443786118685636</v>
      </c>
      <c r="Z882" s="89">
        <f t="shared" ca="1" si="1504"/>
        <v>-0.41184718490169098</v>
      </c>
      <c r="AA882" s="89">
        <f t="shared" ca="1" si="1504"/>
        <v>-0.31999883307611282</v>
      </c>
      <c r="AB882" s="89">
        <f t="shared" ca="1" si="1504"/>
        <v>-0.41558093709150801</v>
      </c>
      <c r="AC882" s="89">
        <f t="shared" ca="1" si="1504"/>
        <v>-0.44623785415300243</v>
      </c>
      <c r="AD882" s="89">
        <f t="shared" ca="1" si="1504"/>
        <v>0.31960967874145596</v>
      </c>
      <c r="AE882" s="89">
        <f t="shared" ca="1" si="1505"/>
        <v>-0.41184718490169098</v>
      </c>
      <c r="AF882" s="89">
        <f t="shared" ca="1" si="1505"/>
        <v>-0.81775242806075465</v>
      </c>
      <c r="AG882" s="89">
        <f t="shared" ca="1" si="1505"/>
        <v>-1.0097454203712564</v>
      </c>
      <c r="AH882" s="89">
        <f t="shared" ca="1" si="1505"/>
        <v>0.13695300672662025</v>
      </c>
      <c r="AI882" s="89">
        <f t="shared" ca="1" si="1505"/>
        <v>-0.41558093709150801</v>
      </c>
      <c r="AJ882" s="89">
        <f t="shared" ca="1" si="1505"/>
        <v>-0.44623785415300243</v>
      </c>
      <c r="AK882" s="89">
        <f t="shared" ca="1" si="1505"/>
        <v>0.74160465676181864</v>
      </c>
      <c r="AL882" s="89">
        <f t="shared" ca="1" si="1505"/>
        <v>0.74160465676181864</v>
      </c>
      <c r="AM882" s="89">
        <f t="shared" ca="1" si="1505"/>
        <v>0.53753403810350731</v>
      </c>
      <c r="AN882" s="89">
        <f t="shared" ca="1" si="1505"/>
        <v>-9.3840171590928279E-2</v>
      </c>
      <c r="AO882" s="89">
        <f t="shared" ca="1" si="1506"/>
        <v>-2.3856124570488357E-2</v>
      </c>
      <c r="AP882" s="89">
        <f t="shared" ca="1" si="1506"/>
        <v>-1.0097454203712564</v>
      </c>
      <c r="AQ882" s="89">
        <f t="shared" ca="1" si="1506"/>
        <v>0.21206368060581204</v>
      </c>
      <c r="AR882" s="89">
        <f t="shared" ca="1" si="1506"/>
        <v>0.74370258632857644</v>
      </c>
      <c r="AS882" s="89">
        <f t="shared" ca="1" si="1506"/>
        <v>0.94353006046483001</v>
      </c>
      <c r="AT882" s="89">
        <f t="shared" ca="1" si="1506"/>
        <v>0.31960967874145596</v>
      </c>
      <c r="AU882" s="89">
        <f t="shared" ca="1" si="1506"/>
        <v>1.4105767449530626E-2</v>
      </c>
      <c r="AV882" s="89">
        <f t="shared" ca="1" si="1506"/>
        <v>0.51560491500326755</v>
      </c>
      <c r="AW882" s="89">
        <f t="shared" ca="1" si="1506"/>
        <v>-0.30649199665355353</v>
      </c>
      <c r="AX882" s="89" t="str">
        <f t="shared" ca="1" si="1506"/>
        <v/>
      </c>
      <c r="AY882" s="89" t="str">
        <f t="shared" ca="1" si="1507"/>
        <v/>
      </c>
      <c r="AZ882" s="89" t="str">
        <f t="shared" ca="1" si="1507"/>
        <v/>
      </c>
      <c r="BA882" s="89" t="str">
        <f t="shared" ca="1" si="1507"/>
        <v/>
      </c>
      <c r="BB882" s="89" t="str">
        <f t="shared" ca="1" si="1507"/>
        <v/>
      </c>
      <c r="BC882" s="89" t="str">
        <f t="shared" ca="1" si="1507"/>
        <v/>
      </c>
      <c r="BD882" s="89" t="str">
        <f t="shared" ca="1" si="1507"/>
        <v/>
      </c>
      <c r="BE882" s="89" t="str">
        <f t="shared" ca="1" si="1507"/>
        <v/>
      </c>
      <c r="BF882" s="89" t="str">
        <f t="shared" ca="1" si="1507"/>
        <v/>
      </c>
      <c r="BG882" s="89" t="str">
        <f t="shared" ca="1" si="1507"/>
        <v/>
      </c>
      <c r="BH882" s="89" t="str">
        <f t="shared" ca="1" si="1507"/>
        <v/>
      </c>
      <c r="BJ882" s="132">
        <f t="shared" ca="1" si="1488"/>
        <v>1.0275744180837829</v>
      </c>
      <c r="BK882" s="89">
        <f t="shared" ca="1" si="1488"/>
        <v>0.57222807842548629</v>
      </c>
      <c r="BL882" s="89">
        <f t="shared" ca="1" si="1488"/>
        <v>1.3237651839321565</v>
      </c>
      <c r="BM882" s="89">
        <f t="shared" ca="1" si="1488"/>
        <v>0.96511930049498917</v>
      </c>
      <c r="BN882" s="89">
        <f t="shared" ca="1" si="1488"/>
        <v>2.0184733302209912</v>
      </c>
      <c r="BO882" s="89">
        <f t="shared" ca="1" si="1488"/>
        <v>0.6431835449293738</v>
      </c>
      <c r="BP882" s="89">
        <f t="shared" ca="1" si="1488"/>
        <v>0.59359722818161931</v>
      </c>
      <c r="BQ882" s="89">
        <f t="shared" ca="1" si="1488"/>
        <v>1.61424392638356</v>
      </c>
      <c r="BR882" s="89">
        <f t="shared" ca="1" si="1488"/>
        <v>1.5095049170760537</v>
      </c>
      <c r="BS882" s="89">
        <f t="shared" ca="1" si="1488"/>
        <v>-0.45853164654554224</v>
      </c>
      <c r="BT882" s="89">
        <f t="shared" ca="1" si="1488"/>
        <v>1.564760208115924</v>
      </c>
      <c r="BU882" s="89">
        <f t="shared" ca="1" si="1488"/>
        <v>0.82227555202889924</v>
      </c>
      <c r="BV882" s="89">
        <f t="shared" ca="1" si="1488"/>
        <v>0.3799406264542457</v>
      </c>
      <c r="BW882" s="89">
        <f t="shared" ca="1" si="1488"/>
        <v>0.27654374840612006</v>
      </c>
      <c r="BX882" s="89">
        <f t="shared" ca="1" si="1502"/>
        <v>1.7672287759781875</v>
      </c>
      <c r="BY882" s="89">
        <f t="shared" ca="1" si="1502"/>
        <v>0.80120570922538725</v>
      </c>
      <c r="BZ882" s="89">
        <f t="shared" ca="1" si="1495"/>
        <v>0.6963777195109786</v>
      </c>
      <c r="CA882" s="89">
        <f t="shared" ca="1" si="1495"/>
        <v>0.76780349792214553</v>
      </c>
      <c r="CB882" s="89">
        <f t="shared" ca="1" si="1495"/>
        <v>-0.1568603673590544</v>
      </c>
      <c r="CC882" s="89">
        <f t="shared" ca="1" si="1495"/>
        <v>1.2475074200175713</v>
      </c>
      <c r="CD882" s="89">
        <f t="shared" ca="1" si="1495"/>
        <v>0.5875063524695916</v>
      </c>
      <c r="CE882" s="89">
        <f t="shared" ca="1" si="1495"/>
        <v>-0.17003496953790731</v>
      </c>
      <c r="CF882" s="89">
        <f t="shared" ca="1" si="1495"/>
        <v>-1.280587033583436</v>
      </c>
      <c r="CG882" s="89">
        <f t="shared" ca="1" si="1495"/>
        <v>0.85929351671488918</v>
      </c>
      <c r="CH882" s="89">
        <f t="shared" ca="1" si="1495"/>
        <v>0.50011147517715082</v>
      </c>
      <c r="CI882" s="89">
        <f t="shared" ca="1" si="1495"/>
        <v>-1.1107858141961766</v>
      </c>
      <c r="CJ882" s="89">
        <f t="shared" ca="1" si="1489"/>
        <v>0.2660624644587104</v>
      </c>
      <c r="CK882" s="89">
        <f t="shared" ca="1" si="1489"/>
        <v>0.48367570005913763</v>
      </c>
      <c r="CL882" s="89">
        <f t="shared" ca="1" si="1489"/>
        <v>0.88528176220484733</v>
      </c>
      <c r="CM882" s="89">
        <f t="shared" ca="1" si="1489"/>
        <v>0.93742955451137888</v>
      </c>
      <c r="CN882" s="89">
        <f t="shared" ca="1" si="1489"/>
        <v>0.95898524522534923</v>
      </c>
      <c r="CO882" s="89">
        <f t="shared" ca="1" si="1489"/>
        <v>-0.12413800452278012</v>
      </c>
      <c r="CP882" s="89">
        <f t="shared" ca="1" si="1489"/>
        <v>1.1770096645999892</v>
      </c>
      <c r="CQ882" s="89">
        <f t="shared" ca="1" si="1489"/>
        <v>1.4884496597426398</v>
      </c>
      <c r="CR882" s="5">
        <f t="shared" ca="1" si="1489"/>
        <v>2.0925226604903124</v>
      </c>
      <c r="CS882" s="5">
        <f t="shared" ca="1" si="1501"/>
        <v>1.4155369977248609</v>
      </c>
      <c r="CT882" s="5">
        <f t="shared" ca="1" si="1501"/>
        <v>1.1959733779310275</v>
      </c>
      <c r="CU882" s="5">
        <f t="shared" ca="1" si="1501"/>
        <v>1.3280589487516758</v>
      </c>
      <c r="CV882" s="5">
        <f t="shared" ca="1" si="1501"/>
        <v>-0.10795107951072103</v>
      </c>
      <c r="CW882" s="5" t="str">
        <f t="shared" si="1501"/>
        <v/>
      </c>
      <c r="CX882" s="5" t="str">
        <f t="shared" si="1501"/>
        <v/>
      </c>
      <c r="CY882" s="5" t="str">
        <f t="shared" si="1501"/>
        <v/>
      </c>
      <c r="CZ882" s="5" t="str">
        <f t="shared" si="1501"/>
        <v/>
      </c>
      <c r="DA882" s="5" t="str">
        <f t="shared" si="1487"/>
        <v/>
      </c>
      <c r="DB882" s="5" t="str">
        <f t="shared" si="1487"/>
        <v/>
      </c>
      <c r="DC882" s="5" t="str">
        <f t="shared" si="1487"/>
        <v/>
      </c>
      <c r="DD882" s="5" t="str">
        <f t="shared" si="1480"/>
        <v/>
      </c>
      <c r="DE882" s="5" t="str">
        <f t="shared" si="1480"/>
        <v/>
      </c>
      <c r="DF882" s="5" t="str">
        <f t="shared" si="1480"/>
        <v/>
      </c>
      <c r="DG882" s="133" t="str">
        <f t="shared" si="1480"/>
        <v/>
      </c>
      <c r="EE882" s="107"/>
      <c r="EF882" s="107"/>
      <c r="EG882" s="107"/>
      <c r="EH882" s="107"/>
      <c r="EI882" s="107"/>
      <c r="EJ882" s="107"/>
      <c r="EK882" s="107"/>
      <c r="EL882" s="107"/>
      <c r="EM882" s="107"/>
      <c r="EN882" s="107"/>
      <c r="EO882" s="107"/>
      <c r="EP882" s="107"/>
      <c r="EQ882" s="107"/>
      <c r="ER882" s="107"/>
      <c r="ES882" s="107"/>
      <c r="ET882" s="107"/>
      <c r="EU882" s="107"/>
      <c r="EV882" s="107"/>
      <c r="EW882" s="107"/>
      <c r="EX882" s="107"/>
      <c r="EY882" s="107"/>
    </row>
    <row r="883" spans="1:155" x14ac:dyDescent="0.25">
      <c r="A883" s="176">
        <f t="shared" ca="1" si="1466"/>
        <v>1.1729587419986731</v>
      </c>
      <c r="B883" s="164">
        <f t="shared" ca="1" si="1467"/>
        <v>5.9430093846240477E-2</v>
      </c>
      <c r="C883" s="106">
        <f t="shared" ca="1" si="1468"/>
        <v>0.6483084502998393</v>
      </c>
      <c r="D883" s="108">
        <f t="shared" ca="1" si="1469"/>
        <v>1.3831106653637628</v>
      </c>
      <c r="E883" s="109">
        <f t="shared" ca="1" si="1470"/>
        <v>23.272900576973559</v>
      </c>
      <c r="F883" s="109">
        <f t="shared" ca="1" si="1471"/>
        <v>9.383220498349397</v>
      </c>
      <c r="G883" s="109">
        <f t="shared" ca="1" si="1472"/>
        <v>21.421348781677985</v>
      </c>
      <c r="H883" s="109">
        <f t="shared" ca="1" si="1473"/>
        <v>12.038128283328588</v>
      </c>
      <c r="I883" s="177"/>
      <c r="J883" s="30" t="s">
        <v>871</v>
      </c>
      <c r="K883" s="89">
        <f t="shared" ca="1" si="1503"/>
        <v>0.94353006046483001</v>
      </c>
      <c r="L883" s="89">
        <f t="shared" ca="1" si="1503"/>
        <v>0.74370258632857644</v>
      </c>
      <c r="M883" s="89">
        <f t="shared" ca="1" si="1503"/>
        <v>0.3096998313943522</v>
      </c>
      <c r="N883" s="89">
        <f t="shared" ca="1" si="1503"/>
        <v>-1.0649490381436091</v>
      </c>
      <c r="O883" s="89">
        <f t="shared" ca="1" si="1503"/>
        <v>-1.4331148233707331</v>
      </c>
      <c r="P883" s="89">
        <f t="shared" ca="1" si="1503"/>
        <v>1.4105767449530626E-2</v>
      </c>
      <c r="Q883" s="89">
        <f t="shared" ca="1" si="1503"/>
        <v>2.8755171397204293E-2</v>
      </c>
      <c r="R883" s="89">
        <f t="shared" ca="1" si="1503"/>
        <v>0.3096998313943522</v>
      </c>
      <c r="S883" s="89">
        <f t="shared" ca="1" si="1503"/>
        <v>0.13695300672662025</v>
      </c>
      <c r="T883" s="89">
        <f t="shared" ca="1" si="1503"/>
        <v>3.6539036893229848E-2</v>
      </c>
      <c r="U883" s="89">
        <f t="shared" ca="1" si="1504"/>
        <v>-9.3840171590928279E-2</v>
      </c>
      <c r="V883" s="89">
        <f t="shared" ca="1" si="1504"/>
        <v>-0.41184718490169098</v>
      </c>
      <c r="W883" s="89">
        <f t="shared" ca="1" si="1504"/>
        <v>0.2685645797022288</v>
      </c>
      <c r="X883" s="89">
        <f t="shared" ca="1" si="1504"/>
        <v>0.41148501321826991</v>
      </c>
      <c r="Y883" s="89">
        <f t="shared" ca="1" si="1504"/>
        <v>1.4105767449530626E-2</v>
      </c>
      <c r="Z883" s="89">
        <f t="shared" ca="1" si="1504"/>
        <v>0.82443786118685636</v>
      </c>
      <c r="AA883" s="89">
        <f t="shared" ca="1" si="1504"/>
        <v>0.10667228108213433</v>
      </c>
      <c r="AB883" s="89">
        <f t="shared" ca="1" si="1504"/>
        <v>0.3096998313943522</v>
      </c>
      <c r="AC883" s="89">
        <f t="shared" ca="1" si="1504"/>
        <v>0.21206368060581204</v>
      </c>
      <c r="AD883" s="89">
        <f t="shared" ca="1" si="1504"/>
        <v>-1.0649490381436091</v>
      </c>
      <c r="AE883" s="89">
        <f t="shared" ca="1" si="1505"/>
        <v>-1.0649490381436091</v>
      </c>
      <c r="AF883" s="89">
        <f t="shared" ca="1" si="1505"/>
        <v>-0.21005970810345143</v>
      </c>
      <c r="AG883" s="89">
        <f t="shared" ca="1" si="1505"/>
        <v>5.4419538639000731E-2</v>
      </c>
      <c r="AH883" s="89">
        <f t="shared" ca="1" si="1505"/>
        <v>0.82443786118685636</v>
      </c>
      <c r="AI883" s="89">
        <f t="shared" ca="1" si="1505"/>
        <v>-0.41558093709150801</v>
      </c>
      <c r="AJ883" s="89">
        <f t="shared" ca="1" si="1505"/>
        <v>0.13695300672662025</v>
      </c>
      <c r="AK883" s="89">
        <f t="shared" ca="1" si="1505"/>
        <v>3.6539036893229848E-2</v>
      </c>
      <c r="AL883" s="89">
        <f t="shared" ca="1" si="1505"/>
        <v>0.94353006046483001</v>
      </c>
      <c r="AM883" s="89">
        <f t="shared" ca="1" si="1505"/>
        <v>0.2685645797022288</v>
      </c>
      <c r="AN883" s="89">
        <f t="shared" ca="1" si="1505"/>
        <v>-9.3840171590928279E-2</v>
      </c>
      <c r="AO883" s="89">
        <f t="shared" ca="1" si="1506"/>
        <v>-1.3483164959119551</v>
      </c>
      <c r="AP883" s="89">
        <f t="shared" ca="1" si="1506"/>
        <v>0.31960967874145596</v>
      </c>
      <c r="AQ883" s="89">
        <f t="shared" ca="1" si="1506"/>
        <v>-0.21005970810345143</v>
      </c>
      <c r="AR883" s="89">
        <f t="shared" ca="1" si="1506"/>
        <v>5.4419538639000731E-2</v>
      </c>
      <c r="AS883" s="89">
        <f t="shared" ca="1" si="1506"/>
        <v>-1.4331148233707331</v>
      </c>
      <c r="AT883" s="89">
        <f t="shared" ca="1" si="1506"/>
        <v>-0.81775242806075465</v>
      </c>
      <c r="AU883" s="89">
        <f t="shared" ca="1" si="1506"/>
        <v>0.74160465676181864</v>
      </c>
      <c r="AV883" s="89">
        <f t="shared" ca="1" si="1506"/>
        <v>0.10667228108213433</v>
      </c>
      <c r="AW883" s="89">
        <f t="shared" ca="1" si="1506"/>
        <v>-0.81775242806075465</v>
      </c>
      <c r="AX883" s="89" t="str">
        <f t="shared" ca="1" si="1506"/>
        <v/>
      </c>
      <c r="AY883" s="89" t="str">
        <f t="shared" ca="1" si="1507"/>
        <v/>
      </c>
      <c r="AZ883" s="89" t="str">
        <f t="shared" ca="1" si="1507"/>
        <v/>
      </c>
      <c r="BA883" s="89" t="str">
        <f t="shared" ca="1" si="1507"/>
        <v/>
      </c>
      <c r="BB883" s="89" t="str">
        <f t="shared" ca="1" si="1507"/>
        <v/>
      </c>
      <c r="BC883" s="89" t="str">
        <f t="shared" ca="1" si="1507"/>
        <v/>
      </c>
      <c r="BD883" s="89" t="str">
        <f t="shared" ca="1" si="1507"/>
        <v/>
      </c>
      <c r="BE883" s="89" t="str">
        <f t="shared" ca="1" si="1507"/>
        <v/>
      </c>
      <c r="BF883" s="89" t="str">
        <f t="shared" ca="1" si="1507"/>
        <v/>
      </c>
      <c r="BG883" s="89" t="str">
        <f t="shared" ca="1" si="1507"/>
        <v/>
      </c>
      <c r="BH883" s="89" t="str">
        <f t="shared" ca="1" si="1507"/>
        <v/>
      </c>
      <c r="BJ883" s="132">
        <f t="shared" ca="1" si="1488"/>
        <v>1.9569987110990823</v>
      </c>
      <c r="BK883" s="89">
        <f t="shared" ca="1" si="1488"/>
        <v>1.7277778496557539</v>
      </c>
      <c r="BL883" s="89">
        <f t="shared" ca="1" si="1488"/>
        <v>1.3138553365850527</v>
      </c>
      <c r="BM883" s="89">
        <f t="shared" ca="1" si="1488"/>
        <v>-0.40952956904297211</v>
      </c>
      <c r="BN883" s="89">
        <f t="shared" ca="1" si="1488"/>
        <v>-0.35817155361457176</v>
      </c>
      <c r="BO883" s="89">
        <f t="shared" ca="1" si="1488"/>
        <v>0.86734902048235585</v>
      </c>
      <c r="BP883" s="89">
        <f t="shared" ca="1" si="1488"/>
        <v>1.0341995844805145</v>
      </c>
      <c r="BQ883" s="89">
        <f t="shared" ca="1" si="1488"/>
        <v>1.1802411714493357</v>
      </c>
      <c r="BR883" s="89">
        <f t="shared" ca="1" si="1488"/>
        <v>0.90485326704085534</v>
      </c>
      <c r="BS883" s="89">
        <f t="shared" ca="1" si="1488"/>
        <v>0.64295642849129675</v>
      </c>
      <c r="BT883" s="89">
        <f t="shared" ca="1" si="1488"/>
        <v>0.64648217533813934</v>
      </c>
      <c r="BU883" s="89">
        <f t="shared" ca="1" si="1488"/>
        <v>0.31184510653492475</v>
      </c>
      <c r="BV883" s="89">
        <f t="shared" ca="1" si="1488"/>
        <v>0.61196616926324465</v>
      </c>
      <c r="BW883" s="89">
        <f t="shared" ca="1" si="1488"/>
        <v>0.84456787084373286</v>
      </c>
      <c r="BX883" s="89">
        <f t="shared" ca="1" si="1502"/>
        <v>0.95689668224086177</v>
      </c>
      <c r="BY883" s="89">
        <f t="shared" ca="1" si="1502"/>
        <v>2.0374907553139345</v>
      </c>
      <c r="BZ883" s="89">
        <f t="shared" ca="1" si="1495"/>
        <v>1.1230488336692257</v>
      </c>
      <c r="CA883" s="89">
        <f t="shared" ca="1" si="1495"/>
        <v>1.4930842664080057</v>
      </c>
      <c r="CB883" s="89">
        <f t="shared" ca="1" si="1495"/>
        <v>0.50144116739976008</v>
      </c>
      <c r="CC883" s="89">
        <f t="shared" ca="1" si="1495"/>
        <v>-0.13705129686749373</v>
      </c>
      <c r="CD883" s="89">
        <f t="shared" ca="1" si="1495"/>
        <v>-6.5595500772326565E-2</v>
      </c>
      <c r="CE883" s="89">
        <f t="shared" ca="1" si="1495"/>
        <v>0.43765775041939592</v>
      </c>
      <c r="CF883" s="89">
        <f t="shared" ca="1" si="1495"/>
        <v>-0.21642207457317886</v>
      </c>
      <c r="CG883" s="89">
        <f t="shared" ca="1" si="1495"/>
        <v>1.5467783711751253</v>
      </c>
      <c r="CH883" s="89">
        <f t="shared" ca="1" si="1495"/>
        <v>0.50011147517715082</v>
      </c>
      <c r="CI883" s="89">
        <f t="shared" ca="1" si="1495"/>
        <v>-0.52759495331655404</v>
      </c>
      <c r="CJ883" s="89">
        <f t="shared" ca="1" si="1489"/>
        <v>-0.43900315540987839</v>
      </c>
      <c r="CK883" s="89">
        <f t="shared" ca="1" si="1489"/>
        <v>0.685601103762149</v>
      </c>
      <c r="CL883" s="89">
        <f t="shared" ca="1" si="1489"/>
        <v>0.61631230380356883</v>
      </c>
      <c r="CM883" s="89">
        <f t="shared" ca="1" si="1489"/>
        <v>0.93742955451137888</v>
      </c>
      <c r="CN883" s="89">
        <f t="shared" ca="1" si="1489"/>
        <v>-0.36547512611611754</v>
      </c>
      <c r="CO883" s="89">
        <f t="shared" ca="1" si="1489"/>
        <v>1.2052170945899321</v>
      </c>
      <c r="CP883" s="89">
        <f t="shared" ca="1" si="1489"/>
        <v>0.75488627589072577</v>
      </c>
      <c r="CQ883" s="89">
        <f t="shared" ca="1" si="1489"/>
        <v>0.79916661205306394</v>
      </c>
      <c r="CR883" s="5">
        <f t="shared" ca="1" si="1489"/>
        <v>-0.28412222334525072</v>
      </c>
      <c r="CS883" s="5">
        <f t="shared" ca="1" si="1501"/>
        <v>0.27817489092265024</v>
      </c>
      <c r="CT883" s="5">
        <f t="shared" ca="1" si="1501"/>
        <v>1.9234722672433155</v>
      </c>
      <c r="CU883" s="5">
        <f t="shared" ca="1" si="1501"/>
        <v>0.91912631483054263</v>
      </c>
      <c r="CV883" s="5">
        <f t="shared" ca="1" si="1501"/>
        <v>-0.61921151091792215</v>
      </c>
      <c r="CW883" s="5" t="str">
        <f t="shared" si="1501"/>
        <v/>
      </c>
      <c r="CX883" s="5" t="str">
        <f t="shared" si="1501"/>
        <v/>
      </c>
      <c r="CY883" s="5" t="str">
        <f t="shared" si="1501"/>
        <v/>
      </c>
      <c r="CZ883" s="5" t="str">
        <f t="shared" si="1501"/>
        <v/>
      </c>
      <c r="DA883" s="5" t="str">
        <f t="shared" si="1487"/>
        <v/>
      </c>
      <c r="DB883" s="5" t="str">
        <f t="shared" si="1487"/>
        <v/>
      </c>
      <c r="DC883" s="5" t="str">
        <f t="shared" si="1487"/>
        <v/>
      </c>
      <c r="DD883" s="5" t="str">
        <f t="shared" si="1480"/>
        <v/>
      </c>
      <c r="DE883" s="5" t="str">
        <f t="shared" si="1480"/>
        <v/>
      </c>
      <c r="DF883" s="5" t="str">
        <f t="shared" si="1480"/>
        <v/>
      </c>
      <c r="DG883" s="133" t="str">
        <f t="shared" si="1480"/>
        <v/>
      </c>
      <c r="EE883" s="107"/>
      <c r="EF883" s="107"/>
      <c r="EG883" s="107"/>
      <c r="EH883" s="107"/>
      <c r="EI883" s="107"/>
      <c r="EJ883" s="107"/>
      <c r="EK883" s="107"/>
      <c r="EL883" s="107"/>
      <c r="EM883" s="107"/>
      <c r="EN883" s="107"/>
      <c r="EO883" s="107"/>
      <c r="EP883" s="107"/>
      <c r="EQ883" s="107"/>
      <c r="ER883" s="107"/>
      <c r="ES883" s="107"/>
      <c r="ET883" s="107"/>
      <c r="EU883" s="107"/>
      <c r="EV883" s="107"/>
      <c r="EW883" s="107"/>
      <c r="EX883" s="107"/>
      <c r="EY883" s="107"/>
    </row>
    <row r="884" spans="1:155" x14ac:dyDescent="0.25">
      <c r="A884" s="176">
        <f t="shared" ca="1" si="1466"/>
        <v>1.4962665253670573</v>
      </c>
      <c r="B884" s="164">
        <f t="shared" ca="1" si="1467"/>
        <v>9.2300319882357484E-2</v>
      </c>
      <c r="C884" s="106">
        <f t="shared" ca="1" si="1468"/>
        <v>0.55241703623629401</v>
      </c>
      <c r="D884" s="108">
        <f t="shared" ca="1" si="1469"/>
        <v>1.6488488163291029</v>
      </c>
      <c r="E884" s="109">
        <f t="shared" ca="1" si="1470"/>
        <v>17.863955600919514</v>
      </c>
      <c r="F884" s="109">
        <f t="shared" ca="1" si="1471"/>
        <v>6.8701304571325315</v>
      </c>
      <c r="G884" s="109">
        <f t="shared" ca="1" si="1472"/>
        <v>18.952136570368548</v>
      </c>
      <c r="H884" s="109">
        <f t="shared" ca="1" si="1473"/>
        <v>12.082006113236016</v>
      </c>
      <c r="I884" s="177"/>
      <c r="J884" s="30" t="s">
        <v>872</v>
      </c>
      <c r="K884" s="89">
        <f t="shared" ca="1" si="1503"/>
        <v>-1.0097454203712564</v>
      </c>
      <c r="L884" s="89">
        <f t="shared" ca="1" si="1503"/>
        <v>0.2685645797022288</v>
      </c>
      <c r="M884" s="89">
        <f t="shared" ca="1" si="1503"/>
        <v>-0.31999883307611282</v>
      </c>
      <c r="N884" s="89">
        <f t="shared" ca="1" si="1503"/>
        <v>1.8449135142460493E-2</v>
      </c>
      <c r="O884" s="89">
        <f t="shared" ca="1" si="1503"/>
        <v>0.94353006046483001</v>
      </c>
      <c r="P884" s="89">
        <f t="shared" ca="1" si="1503"/>
        <v>-9.3840171590928279E-2</v>
      </c>
      <c r="Q884" s="89">
        <f t="shared" ca="1" si="1503"/>
        <v>-0.44623785415300243</v>
      </c>
      <c r="R884" s="89">
        <f t="shared" ca="1" si="1503"/>
        <v>-1.4331148233707331</v>
      </c>
      <c r="S884" s="89">
        <f t="shared" ca="1" si="1503"/>
        <v>2.8755171397204293E-2</v>
      </c>
      <c r="T884" s="89">
        <f t="shared" ca="1" si="1503"/>
        <v>5.4419538639000731E-2</v>
      </c>
      <c r="U884" s="89">
        <f t="shared" ca="1" si="1504"/>
        <v>-0.41558093709150801</v>
      </c>
      <c r="V884" s="89">
        <f t="shared" ca="1" si="1504"/>
        <v>-0.30649199665355353</v>
      </c>
      <c r="W884" s="89">
        <f t="shared" ca="1" si="1504"/>
        <v>3.6539036893229848E-2</v>
      </c>
      <c r="X884" s="89">
        <f t="shared" ca="1" si="1504"/>
        <v>-0.22096981093654566</v>
      </c>
      <c r="Y884" s="89">
        <f t="shared" ca="1" si="1504"/>
        <v>6.3830203882474623E-2</v>
      </c>
      <c r="Z884" s="89">
        <f t="shared" ca="1" si="1504"/>
        <v>-0.15653910921934289</v>
      </c>
      <c r="AA884" s="89">
        <f t="shared" ca="1" si="1504"/>
        <v>9.8583260592283506E-2</v>
      </c>
      <c r="AB884" s="89">
        <f t="shared" ca="1" si="1504"/>
        <v>0.2685645797022288</v>
      </c>
      <c r="AC884" s="89">
        <f t="shared" ca="1" si="1504"/>
        <v>5.4419538639000731E-2</v>
      </c>
      <c r="AD884" s="89">
        <f t="shared" ca="1" si="1504"/>
        <v>0.3096998313943522</v>
      </c>
      <c r="AE884" s="89">
        <f t="shared" ca="1" si="1505"/>
        <v>0.2685645797022288</v>
      </c>
      <c r="AF884" s="89">
        <f t="shared" ca="1" si="1505"/>
        <v>0.31960967874145596</v>
      </c>
      <c r="AG884" s="89">
        <f t="shared" ca="1" si="1505"/>
        <v>0.74370258632857644</v>
      </c>
      <c r="AH884" s="89">
        <f t="shared" ca="1" si="1505"/>
        <v>-9.3840171590928279E-2</v>
      </c>
      <c r="AI884" s="89">
        <f t="shared" ca="1" si="1505"/>
        <v>1.4105767449530626E-2</v>
      </c>
      <c r="AJ884" s="89">
        <f t="shared" ca="1" si="1505"/>
        <v>-0.41184718490169098</v>
      </c>
      <c r="AK884" s="89">
        <f t="shared" ca="1" si="1505"/>
        <v>-1.0097454203712564</v>
      </c>
      <c r="AL884" s="89">
        <f t="shared" ca="1" si="1505"/>
        <v>0.14357639329378769</v>
      </c>
      <c r="AM884" s="89">
        <f t="shared" ca="1" si="1505"/>
        <v>-1.0097454203712564</v>
      </c>
      <c r="AN884" s="89">
        <f t="shared" ca="1" si="1505"/>
        <v>0.53753403810350731</v>
      </c>
      <c r="AO884" s="89">
        <f t="shared" ca="1" si="1506"/>
        <v>0.82443786118685636</v>
      </c>
      <c r="AP884" s="89">
        <f t="shared" ca="1" si="1506"/>
        <v>0.74370258632857644</v>
      </c>
      <c r="AQ884" s="89">
        <f t="shared" ca="1" si="1506"/>
        <v>-1.0649490381436091</v>
      </c>
      <c r="AR884" s="89">
        <f t="shared" ca="1" si="1506"/>
        <v>0.89371861765175975</v>
      </c>
      <c r="AS884" s="89">
        <f t="shared" ca="1" si="1506"/>
        <v>3.6539036893229848E-2</v>
      </c>
      <c r="AT884" s="89">
        <f t="shared" ca="1" si="1506"/>
        <v>-0.21005970810345143</v>
      </c>
      <c r="AU884" s="89">
        <f t="shared" ca="1" si="1506"/>
        <v>0.41148501321826991</v>
      </c>
      <c r="AV884" s="89">
        <f t="shared" ca="1" si="1506"/>
        <v>-9.3840171590928279E-2</v>
      </c>
      <c r="AW884" s="89">
        <f t="shared" ca="1" si="1506"/>
        <v>0.21206368060581204</v>
      </c>
      <c r="AX884" s="89" t="str">
        <f t="shared" ca="1" si="1506"/>
        <v/>
      </c>
      <c r="AY884" s="89" t="str">
        <f t="shared" ca="1" si="1507"/>
        <v/>
      </c>
      <c r="AZ884" s="89" t="str">
        <f t="shared" ca="1" si="1507"/>
        <v/>
      </c>
      <c r="BA884" s="89" t="str">
        <f t="shared" ca="1" si="1507"/>
        <v/>
      </c>
      <c r="BB884" s="89" t="str">
        <f t="shared" ca="1" si="1507"/>
        <v/>
      </c>
      <c r="BC884" s="89" t="str">
        <f t="shared" ca="1" si="1507"/>
        <v/>
      </c>
      <c r="BD884" s="89" t="str">
        <f t="shared" ca="1" si="1507"/>
        <v/>
      </c>
      <c r="BE884" s="89" t="str">
        <f t="shared" ca="1" si="1507"/>
        <v/>
      </c>
      <c r="BF884" s="89" t="str">
        <f t="shared" ca="1" si="1507"/>
        <v/>
      </c>
      <c r="BG884" s="89" t="str">
        <f t="shared" ca="1" si="1507"/>
        <v/>
      </c>
      <c r="BH884" s="89" t="str">
        <f t="shared" ca="1" si="1507"/>
        <v/>
      </c>
      <c r="BJ884" s="132">
        <f t="shared" ca="1" si="1488"/>
        <v>3.7232302629959246E-3</v>
      </c>
      <c r="BK884" s="89">
        <f t="shared" ca="1" si="1488"/>
        <v>1.2526398430294061</v>
      </c>
      <c r="BL884" s="89">
        <f t="shared" ca="1" si="1488"/>
        <v>0.68415667211458775</v>
      </c>
      <c r="BM884" s="89">
        <f t="shared" ca="1" si="1488"/>
        <v>0.67386860424309747</v>
      </c>
      <c r="BN884" s="89">
        <f t="shared" ca="1" si="1488"/>
        <v>2.0184733302209912</v>
      </c>
      <c r="BO884" s="89">
        <f t="shared" ca="1" si="1488"/>
        <v>0.75940308144189694</v>
      </c>
      <c r="BP884" s="89">
        <f t="shared" ca="1" si="1488"/>
        <v>0.5592065589303078</v>
      </c>
      <c r="BQ884" s="89">
        <f t="shared" ca="1" si="1488"/>
        <v>-0.56257348331574963</v>
      </c>
      <c r="BR884" s="89">
        <f t="shared" ca="1" si="1488"/>
        <v>0.79665543171143938</v>
      </c>
      <c r="BS884" s="89">
        <f t="shared" ca="1" si="1488"/>
        <v>0.66083693023706758</v>
      </c>
      <c r="BT884" s="89">
        <f t="shared" ca="1" si="1488"/>
        <v>0.32474140983755961</v>
      </c>
      <c r="BU884" s="89">
        <f t="shared" ca="1" si="1488"/>
        <v>0.4172002947830622</v>
      </c>
      <c r="BV884" s="89">
        <f t="shared" ca="1" si="1488"/>
        <v>0.3799406264542457</v>
      </c>
      <c r="BW884" s="89">
        <f t="shared" ca="1" si="1488"/>
        <v>0.21211304668891728</v>
      </c>
      <c r="BX884" s="89">
        <f t="shared" ca="1" si="1502"/>
        <v>1.0066211186738059</v>
      </c>
      <c r="BY884" s="89">
        <f t="shared" ca="1" si="1502"/>
        <v>1.0565137849077353</v>
      </c>
      <c r="BZ884" s="89">
        <f t="shared" ca="1" si="1495"/>
        <v>1.1149598131793748</v>
      </c>
      <c r="CA884" s="89">
        <f t="shared" ca="1" si="1495"/>
        <v>1.4519490147158822</v>
      </c>
      <c r="CB884" s="89">
        <f t="shared" ca="1" si="1495"/>
        <v>0.34379702543294877</v>
      </c>
      <c r="CC884" s="89">
        <f t="shared" ca="1" si="1495"/>
        <v>1.2375975726704675</v>
      </c>
      <c r="CD884" s="89">
        <f t="shared" ca="1" si="1495"/>
        <v>1.2679181170735112</v>
      </c>
      <c r="CE884" s="89">
        <f t="shared" ref="CE884:CT915" ca="1" si="1508">IF(CE$61&gt;0,AF$63+AF884,"")</f>
        <v>0.96732713726430331</v>
      </c>
      <c r="CF884" s="89">
        <f t="shared" ca="1" si="1508"/>
        <v>0.47286097311639685</v>
      </c>
      <c r="CG884" s="89">
        <f t="shared" ca="1" si="1508"/>
        <v>0.62850033839734065</v>
      </c>
      <c r="CH884" s="89">
        <f t="shared" ca="1" si="1508"/>
        <v>0.92979817971818945</v>
      </c>
      <c r="CI884" s="89">
        <f t="shared" ca="1" si="1508"/>
        <v>-1.0763951449448652</v>
      </c>
      <c r="CJ884" s="89">
        <f t="shared" ca="1" si="1489"/>
        <v>-1.4852876126743646</v>
      </c>
      <c r="CK884" s="89">
        <f t="shared" ca="1" si="1489"/>
        <v>-0.11435256340889333</v>
      </c>
      <c r="CL884" s="89">
        <f t="shared" ca="1" si="1489"/>
        <v>-0.66199769626991634</v>
      </c>
      <c r="CM884" s="89">
        <f t="shared" ca="1" si="1489"/>
        <v>1.5688037642058146</v>
      </c>
      <c r="CN884" s="89">
        <f t="shared" ca="1" si="1489"/>
        <v>1.8072792309826939</v>
      </c>
      <c r="CO884" s="89">
        <f t="shared" ca="1" si="1489"/>
        <v>1.6293100021770526</v>
      </c>
      <c r="CP884" s="89">
        <f t="shared" ca="1" si="1489"/>
        <v>-0.10000305414943189</v>
      </c>
      <c r="CQ884" s="89">
        <f t="shared" ca="1" si="1489"/>
        <v>1.6384656910658228</v>
      </c>
      <c r="CR884" s="5">
        <f t="shared" ca="1" si="1489"/>
        <v>1.1855316369187123</v>
      </c>
      <c r="CS884" s="5">
        <f t="shared" ca="1" si="1501"/>
        <v>0.88586761087995347</v>
      </c>
      <c r="CT884" s="5">
        <f t="shared" ca="1" si="1501"/>
        <v>1.5933526236997668</v>
      </c>
      <c r="CU884" s="5">
        <f t="shared" ca="1" si="1501"/>
        <v>0.71861386215748002</v>
      </c>
      <c r="CV884" s="5">
        <f t="shared" ca="1" si="1501"/>
        <v>0.41060459774864455</v>
      </c>
      <c r="CW884" s="5" t="str">
        <f t="shared" si="1501"/>
        <v/>
      </c>
      <c r="CX884" s="5" t="str">
        <f t="shared" si="1501"/>
        <v/>
      </c>
      <c r="CY884" s="5" t="str">
        <f t="shared" si="1501"/>
        <v/>
      </c>
      <c r="CZ884" s="5" t="str">
        <f t="shared" si="1501"/>
        <v/>
      </c>
      <c r="DA884" s="5" t="str">
        <f t="shared" si="1487"/>
        <v/>
      </c>
      <c r="DB884" s="5" t="str">
        <f t="shared" si="1487"/>
        <v/>
      </c>
      <c r="DC884" s="5" t="str">
        <f t="shared" si="1487"/>
        <v/>
      </c>
      <c r="DD884" s="5" t="str">
        <f t="shared" si="1480"/>
        <v/>
      </c>
      <c r="DE884" s="5" t="str">
        <f t="shared" si="1480"/>
        <v/>
      </c>
      <c r="DF884" s="5" t="str">
        <f t="shared" si="1480"/>
        <v/>
      </c>
      <c r="DG884" s="133" t="str">
        <f t="shared" si="1480"/>
        <v/>
      </c>
      <c r="EE884" s="107"/>
      <c r="EF884" s="107"/>
      <c r="EG884" s="107"/>
      <c r="EH884" s="107"/>
      <c r="EI884" s="107"/>
      <c r="EJ884" s="107"/>
      <c r="EK884" s="107"/>
      <c r="EL884" s="107"/>
      <c r="EM884" s="107"/>
      <c r="EN884" s="107"/>
      <c r="EO884" s="107"/>
      <c r="EP884" s="107"/>
      <c r="EQ884" s="107"/>
      <c r="ER884" s="107"/>
      <c r="ES884" s="107"/>
      <c r="ET884" s="107"/>
      <c r="EU884" s="107"/>
      <c r="EV884" s="107"/>
      <c r="EW884" s="107"/>
      <c r="EX884" s="107"/>
      <c r="EY884" s="107"/>
    </row>
    <row r="885" spans="1:155" x14ac:dyDescent="0.25">
      <c r="A885" s="176">
        <f t="shared" ca="1" si="1466"/>
        <v>1.3428389897415673</v>
      </c>
      <c r="B885" s="164">
        <f t="shared" ca="1" si="1467"/>
        <v>6.8145327948889861E-2</v>
      </c>
      <c r="C885" s="106">
        <f t="shared" ca="1" si="1468"/>
        <v>0.62443482963322383</v>
      </c>
      <c r="D885" s="108">
        <f t="shared" ca="1" si="1469"/>
        <v>1.5377984179711039</v>
      </c>
      <c r="E885" s="109">
        <f t="shared" ca="1" si="1470"/>
        <v>22.566454139372233</v>
      </c>
      <c r="F885" s="109">
        <f t="shared" ca="1" si="1471"/>
        <v>8.8540410464540305</v>
      </c>
      <c r="G885" s="109">
        <f t="shared" ca="1" si="1472"/>
        <v>22.540436126108311</v>
      </c>
      <c r="H885" s="109">
        <f t="shared" ca="1" si="1473"/>
        <v>13.686395079654281</v>
      </c>
      <c r="I885" s="177"/>
      <c r="J885" s="30" t="s">
        <v>873</v>
      </c>
      <c r="K885" s="89">
        <f t="shared" ref="K885:T894" ca="1" si="1509">IF(K$61&gt;0,INDEX($K$64:$BH$64,INT($K$1*RAND())+1),"")</f>
        <v>0.51560491500326755</v>
      </c>
      <c r="L885" s="89">
        <f t="shared" ca="1" si="1509"/>
        <v>-0.21005970810345143</v>
      </c>
      <c r="M885" s="89">
        <f t="shared" ca="1" si="1509"/>
        <v>-0.44623785415300243</v>
      </c>
      <c r="N885" s="89">
        <f t="shared" ca="1" si="1509"/>
        <v>-0.21005970810345143</v>
      </c>
      <c r="O885" s="89">
        <f t="shared" ca="1" si="1509"/>
        <v>0.3096998313943522</v>
      </c>
      <c r="P885" s="89">
        <f t="shared" ca="1" si="1509"/>
        <v>0.21206368060581204</v>
      </c>
      <c r="Q885" s="89">
        <f t="shared" ca="1" si="1509"/>
        <v>5.4419538639000731E-2</v>
      </c>
      <c r="R885" s="89">
        <f t="shared" ca="1" si="1509"/>
        <v>0.89371861765175975</v>
      </c>
      <c r="S885" s="89">
        <f t="shared" ca="1" si="1509"/>
        <v>-1.0649490381436091</v>
      </c>
      <c r="T885" s="89">
        <f t="shared" ca="1" si="1509"/>
        <v>1.1628631778867338</v>
      </c>
      <c r="U885" s="89">
        <f t="shared" ref="U885:AD894" ca="1" si="1510">IF(U$61&gt;0,INDEX($K$64:$BH$64,INT($K$1*RAND())+1),"")</f>
        <v>-0.30649199665355353</v>
      </c>
      <c r="V885" s="89">
        <f t="shared" ca="1" si="1510"/>
        <v>-0.21005970810345143</v>
      </c>
      <c r="W885" s="89">
        <f t="shared" ca="1" si="1510"/>
        <v>5.4419538639000731E-2</v>
      </c>
      <c r="X885" s="89">
        <f t="shared" ca="1" si="1510"/>
        <v>0.3096998313943522</v>
      </c>
      <c r="Y885" s="89">
        <f t="shared" ca="1" si="1510"/>
        <v>-0.22096981093654566</v>
      </c>
      <c r="Z885" s="89">
        <f t="shared" ca="1" si="1510"/>
        <v>-1.0649490381436091</v>
      </c>
      <c r="AA885" s="89">
        <f t="shared" ca="1" si="1510"/>
        <v>-9.3840171590928279E-2</v>
      </c>
      <c r="AB885" s="89">
        <f t="shared" ca="1" si="1510"/>
        <v>0.10667228108213433</v>
      </c>
      <c r="AC885" s="89">
        <f t="shared" ca="1" si="1510"/>
        <v>-9.3840171590928279E-2</v>
      </c>
      <c r="AD885" s="89">
        <f t="shared" ca="1" si="1510"/>
        <v>0.53753403810350731</v>
      </c>
      <c r="AE885" s="89">
        <f t="shared" ref="AE885:AN894" ca="1" si="1511">IF(AE$61&gt;0,INDEX($K$64:$BH$64,INT($K$1*RAND())+1),"")</f>
        <v>9.8583260592283506E-2</v>
      </c>
      <c r="AF885" s="89">
        <f t="shared" ca="1" si="1511"/>
        <v>-1.0649490381436091</v>
      </c>
      <c r="AG885" s="89">
        <f t="shared" ca="1" si="1511"/>
        <v>-0.81775242806075465</v>
      </c>
      <c r="AH885" s="89">
        <f t="shared" ca="1" si="1511"/>
        <v>0.74160465676181864</v>
      </c>
      <c r="AI885" s="89">
        <f t="shared" ca="1" si="1511"/>
        <v>0.13695300672662025</v>
      </c>
      <c r="AJ885" s="89">
        <f t="shared" ca="1" si="1511"/>
        <v>0.89371861765175975</v>
      </c>
      <c r="AK885" s="89">
        <f t="shared" ca="1" si="1511"/>
        <v>1.4105767449530626E-2</v>
      </c>
      <c r="AL885" s="89">
        <f t="shared" ca="1" si="1511"/>
        <v>0.31960967874145596</v>
      </c>
      <c r="AM885" s="89">
        <f t="shared" ca="1" si="1511"/>
        <v>0.94353006046483001</v>
      </c>
      <c r="AN885" s="89">
        <f t="shared" ca="1" si="1511"/>
        <v>0.13695300672662025</v>
      </c>
      <c r="AO885" s="89">
        <f t="shared" ref="AO885:AX894" ca="1" si="1512">IF(AO$61&gt;0,INDEX($K$64:$BH$64,INT($K$1*RAND())+1),"")</f>
        <v>0.89371861765175975</v>
      </c>
      <c r="AP885" s="89">
        <f t="shared" ca="1" si="1512"/>
        <v>-1.3483164959119551</v>
      </c>
      <c r="AQ885" s="89">
        <f t="shared" ca="1" si="1512"/>
        <v>0.53753403810350731</v>
      </c>
      <c r="AR885" s="89">
        <f t="shared" ca="1" si="1512"/>
        <v>5.4419538639000731E-2</v>
      </c>
      <c r="AS885" s="89">
        <f t="shared" ca="1" si="1512"/>
        <v>-0.30700255599325066</v>
      </c>
      <c r="AT885" s="89">
        <f t="shared" ca="1" si="1512"/>
        <v>9.8583260592283506E-2</v>
      </c>
      <c r="AU885" s="89">
        <f t="shared" ca="1" si="1512"/>
        <v>0.74370258632857644</v>
      </c>
      <c r="AV885" s="89">
        <f t="shared" ca="1" si="1512"/>
        <v>-1.0649490381436091</v>
      </c>
      <c r="AW885" s="89">
        <f t="shared" ca="1" si="1512"/>
        <v>6.3830203882474623E-2</v>
      </c>
      <c r="AX885" s="89" t="str">
        <f t="shared" ca="1" si="1512"/>
        <v/>
      </c>
      <c r="AY885" s="89" t="str">
        <f t="shared" ref="AY885:BH894" ca="1" si="1513">IF(AY$61&gt;0,INDEX($K$64:$BH$64,INT($K$1*RAND())+1),"")</f>
        <v/>
      </c>
      <c r="AZ885" s="89" t="str">
        <f t="shared" ca="1" si="1513"/>
        <v/>
      </c>
      <c r="BA885" s="89" t="str">
        <f t="shared" ca="1" si="1513"/>
        <v/>
      </c>
      <c r="BB885" s="89" t="str">
        <f t="shared" ca="1" si="1513"/>
        <v/>
      </c>
      <c r="BC885" s="89" t="str">
        <f t="shared" ca="1" si="1513"/>
        <v/>
      </c>
      <c r="BD885" s="89" t="str">
        <f t="shared" ca="1" si="1513"/>
        <v/>
      </c>
      <c r="BE885" s="89" t="str">
        <f t="shared" ca="1" si="1513"/>
        <v/>
      </c>
      <c r="BF885" s="89" t="str">
        <f t="shared" ca="1" si="1513"/>
        <v/>
      </c>
      <c r="BG885" s="89" t="str">
        <f t="shared" ca="1" si="1513"/>
        <v/>
      </c>
      <c r="BH885" s="89" t="str">
        <f t="shared" ca="1" si="1513"/>
        <v/>
      </c>
      <c r="BJ885" s="132">
        <f t="shared" ca="1" si="1488"/>
        <v>1.5290735656375198</v>
      </c>
      <c r="BK885" s="89">
        <f t="shared" ref="BK885:BW904" ca="1" si="1514">IF(BK$61&gt;0,L$63+L885,"")</f>
        <v>0.77401555522372589</v>
      </c>
      <c r="BL885" s="89">
        <f t="shared" ca="1" si="1514"/>
        <v>0.55791765103769808</v>
      </c>
      <c r="BM885" s="89">
        <f t="shared" ca="1" si="1514"/>
        <v>0.44535976099718555</v>
      </c>
      <c r="BN885" s="89">
        <f t="shared" ca="1" si="1514"/>
        <v>1.3846431011505136</v>
      </c>
      <c r="BO885" s="89">
        <f t="shared" ca="1" si="1514"/>
        <v>1.0653069336386372</v>
      </c>
      <c r="BP885" s="89">
        <f t="shared" ca="1" si="1514"/>
        <v>1.059863951722311</v>
      </c>
      <c r="BQ885" s="89">
        <f t="shared" ca="1" si="1514"/>
        <v>1.7642599577067433</v>
      </c>
      <c r="BR885" s="89">
        <f t="shared" ca="1" si="1514"/>
        <v>-0.297048777829374</v>
      </c>
      <c r="BS885" s="89">
        <f t="shared" ca="1" si="1514"/>
        <v>1.7692805694848006</v>
      </c>
      <c r="BT885" s="89">
        <f t="shared" ca="1" si="1514"/>
        <v>0.43383035027551409</v>
      </c>
      <c r="BU885" s="89">
        <f t="shared" ca="1" si="1514"/>
        <v>0.51363258333316431</v>
      </c>
      <c r="BV885" s="89">
        <f t="shared" ca="1" si="1514"/>
        <v>0.39782112820001658</v>
      </c>
      <c r="BW885" s="89">
        <f t="shared" ca="1" si="1514"/>
        <v>0.74278268901981515</v>
      </c>
      <c r="BX885" s="89">
        <f t="shared" ca="1" si="1502"/>
        <v>0.72182110385478548</v>
      </c>
      <c r="BY885" s="89">
        <f t="shared" ca="1" si="1502"/>
        <v>0.14810385598346909</v>
      </c>
      <c r="BZ885" s="89">
        <f t="shared" ca="1" si="1502"/>
        <v>0.92253638099616309</v>
      </c>
      <c r="CA885" s="89">
        <f t="shared" ca="1" si="1502"/>
        <v>1.2900567160957879</v>
      </c>
      <c r="CB885" s="89">
        <f t="shared" ca="1" si="1502"/>
        <v>0.19553731520301976</v>
      </c>
      <c r="CC885" s="89">
        <f t="shared" ca="1" si="1502"/>
        <v>1.4654317793796228</v>
      </c>
      <c r="CD885" s="89">
        <f t="shared" ca="1" si="1502"/>
        <v>1.0979367979635661</v>
      </c>
      <c r="CE885" s="89">
        <f t="shared" ca="1" si="1508"/>
        <v>-0.41723157962076174</v>
      </c>
      <c r="CF885" s="89">
        <f t="shared" ca="1" si="1508"/>
        <v>-1.0885940412729342</v>
      </c>
      <c r="CG885" s="89">
        <f t="shared" ca="1" si="1508"/>
        <v>1.4639451667500876</v>
      </c>
      <c r="CH885" s="89">
        <f t="shared" ca="1" si="1508"/>
        <v>1.052645418995279</v>
      </c>
      <c r="CI885" s="89">
        <f t="shared" ca="1" si="1508"/>
        <v>0.22917065760858546</v>
      </c>
      <c r="CJ885" s="89">
        <f t="shared" ca="1" si="1489"/>
        <v>-0.46143642485357761</v>
      </c>
      <c r="CK885" s="89">
        <f t="shared" ca="1" si="1489"/>
        <v>6.1680722038774949E-2</v>
      </c>
      <c r="CL885" s="89">
        <f t="shared" ca="1" si="1489"/>
        <v>1.29127778456617</v>
      </c>
      <c r="CM885" s="89">
        <f t="shared" ca="1" si="1489"/>
        <v>1.1682227328289274</v>
      </c>
      <c r="CN885" s="89">
        <f t="shared" ca="1" si="1489"/>
        <v>1.8765599874475973</v>
      </c>
      <c r="CO885" s="89">
        <f t="shared" ca="1" si="1489"/>
        <v>-0.46270908006347888</v>
      </c>
      <c r="CP885" s="89">
        <f t="shared" ca="1" si="1489"/>
        <v>1.5024800220976844</v>
      </c>
      <c r="CQ885" s="89">
        <f t="shared" ca="1" si="1489"/>
        <v>0.79916661205306394</v>
      </c>
      <c r="CR885" s="5">
        <f t="shared" ca="1" si="1489"/>
        <v>0.84199004403223177</v>
      </c>
      <c r="CS885" s="5">
        <f t="shared" ca="1" si="1501"/>
        <v>1.1945105795756885</v>
      </c>
      <c r="CT885" s="5">
        <f t="shared" ca="1" si="1501"/>
        <v>1.9255701968100734</v>
      </c>
      <c r="CU885" s="5">
        <f t="shared" ca="1" si="1501"/>
        <v>-0.25249500439520078</v>
      </c>
      <c r="CV885" s="5">
        <f t="shared" ca="1" si="1501"/>
        <v>0.26237112102530713</v>
      </c>
      <c r="CW885" s="5" t="str">
        <f t="shared" si="1501"/>
        <v/>
      </c>
      <c r="CX885" s="5" t="str">
        <f t="shared" si="1501"/>
        <v/>
      </c>
      <c r="CY885" s="5" t="str">
        <f t="shared" si="1501"/>
        <v/>
      </c>
      <c r="CZ885" s="5" t="str">
        <f t="shared" si="1501"/>
        <v/>
      </c>
      <c r="DA885" s="5" t="str">
        <f t="shared" si="1487"/>
        <v/>
      </c>
      <c r="DB885" s="5" t="str">
        <f t="shared" si="1487"/>
        <v/>
      </c>
      <c r="DC885" s="5" t="str">
        <f t="shared" si="1487"/>
        <v/>
      </c>
      <c r="DD885" s="5" t="str">
        <f t="shared" si="1480"/>
        <v/>
      </c>
      <c r="DE885" s="5" t="str">
        <f t="shared" si="1480"/>
        <v/>
      </c>
      <c r="DF885" s="5" t="str">
        <f t="shared" si="1480"/>
        <v/>
      </c>
      <c r="DG885" s="133" t="str">
        <f t="shared" si="1480"/>
        <v/>
      </c>
      <c r="EE885" s="107"/>
      <c r="EF885" s="107"/>
      <c r="EG885" s="107"/>
      <c r="EH885" s="107"/>
      <c r="EI885" s="107"/>
      <c r="EJ885" s="107"/>
      <c r="EK885" s="107"/>
      <c r="EL885" s="107"/>
      <c r="EM885" s="107"/>
      <c r="EN885" s="107"/>
      <c r="EO885" s="107"/>
      <c r="EP885" s="107"/>
      <c r="EQ885" s="107"/>
      <c r="ER885" s="107"/>
      <c r="ES885" s="107"/>
      <c r="ET885" s="107"/>
      <c r="EU885" s="107"/>
      <c r="EV885" s="107"/>
      <c r="EW885" s="107"/>
      <c r="EX885" s="107"/>
      <c r="EY885" s="107"/>
    </row>
    <row r="886" spans="1:155" x14ac:dyDescent="0.25">
      <c r="A886" s="176">
        <f t="shared" ca="1" si="1466"/>
        <v>1.3514182388559113</v>
      </c>
      <c r="B886" s="164">
        <f t="shared" ca="1" si="1467"/>
        <v>7.0292533301755777E-2</v>
      </c>
      <c r="C886" s="106">
        <f t="shared" ca="1" si="1468"/>
        <v>0.58831196139613084</v>
      </c>
      <c r="D886" s="108">
        <f t="shared" ca="1" si="1469"/>
        <v>1.5244737208167924</v>
      </c>
      <c r="E886" s="109">
        <f t="shared" ca="1" si="1470"/>
        <v>21.687562664336554</v>
      </c>
      <c r="F886" s="109">
        <f t="shared" ca="1" si="1471"/>
        <v>8.5294329776438822</v>
      </c>
      <c r="G886" s="109">
        <f t="shared" ca="1" si="1472"/>
        <v>21.508348338616003</v>
      </c>
      <c r="H886" s="109">
        <f t="shared" ca="1" si="1473"/>
        <v>12.97891536097212</v>
      </c>
      <c r="I886" s="177"/>
      <c r="J886" s="30" t="s">
        <v>874</v>
      </c>
      <c r="K886" s="89">
        <f t="shared" ca="1" si="1509"/>
        <v>-0.22096981093654566</v>
      </c>
      <c r="L886" s="89">
        <f t="shared" ca="1" si="1509"/>
        <v>-0.30649199665355353</v>
      </c>
      <c r="M886" s="89">
        <f t="shared" ca="1" si="1509"/>
        <v>0.13695300672662025</v>
      </c>
      <c r="N886" s="89">
        <f t="shared" ca="1" si="1509"/>
        <v>0.89371861765175975</v>
      </c>
      <c r="O886" s="89">
        <f t="shared" ca="1" si="1509"/>
        <v>0.41148501321826991</v>
      </c>
      <c r="P886" s="89">
        <f t="shared" ca="1" si="1509"/>
        <v>0.41148501321826991</v>
      </c>
      <c r="Q886" s="89">
        <f t="shared" ca="1" si="1509"/>
        <v>9.8583260592283506E-2</v>
      </c>
      <c r="R886" s="89">
        <f t="shared" ca="1" si="1509"/>
        <v>-0.81775242806075465</v>
      </c>
      <c r="S886" s="89">
        <f t="shared" ca="1" si="1509"/>
        <v>0.31960967874145596</v>
      </c>
      <c r="T886" s="89">
        <f t="shared" ca="1" si="1509"/>
        <v>-1.4331148233707331</v>
      </c>
      <c r="U886" s="89">
        <f t="shared" ca="1" si="1510"/>
        <v>3.6539036893229848E-2</v>
      </c>
      <c r="V886" s="89">
        <f t="shared" ca="1" si="1510"/>
        <v>-0.30700255599325066</v>
      </c>
      <c r="W886" s="89">
        <f t="shared" ca="1" si="1510"/>
        <v>0.14357639329378769</v>
      </c>
      <c r="X886" s="89">
        <f t="shared" ca="1" si="1510"/>
        <v>0.41148501321826991</v>
      </c>
      <c r="Y886" s="89">
        <f t="shared" ca="1" si="1510"/>
        <v>0.53753403810350731</v>
      </c>
      <c r="Z886" s="89">
        <f t="shared" ca="1" si="1510"/>
        <v>-0.30700255599325066</v>
      </c>
      <c r="AA886" s="89">
        <f t="shared" ca="1" si="1510"/>
        <v>-0.22096981093654566</v>
      </c>
      <c r="AB886" s="89">
        <f t="shared" ca="1" si="1510"/>
        <v>0.51560491500326755</v>
      </c>
      <c r="AC886" s="89">
        <f t="shared" ca="1" si="1510"/>
        <v>0.13695300672662025</v>
      </c>
      <c r="AD886" s="89">
        <f t="shared" ca="1" si="1510"/>
        <v>-0.31999883307611282</v>
      </c>
      <c r="AE886" s="89">
        <f t="shared" ca="1" si="1511"/>
        <v>2.8755171397204293E-2</v>
      </c>
      <c r="AF886" s="89">
        <f t="shared" ca="1" si="1511"/>
        <v>0.3096998313943522</v>
      </c>
      <c r="AG886" s="89">
        <f t="shared" ca="1" si="1511"/>
        <v>0.3096998313943522</v>
      </c>
      <c r="AH886" s="89">
        <f t="shared" ca="1" si="1511"/>
        <v>1.1628631778867338</v>
      </c>
      <c r="AI886" s="89">
        <f t="shared" ca="1" si="1511"/>
        <v>-9.3840171590928279E-2</v>
      </c>
      <c r="AJ886" s="89">
        <f t="shared" ca="1" si="1511"/>
        <v>0.10667228108213433</v>
      </c>
      <c r="AK886" s="89">
        <f t="shared" ca="1" si="1511"/>
        <v>-0.21005970810345143</v>
      </c>
      <c r="AL886" s="89">
        <f t="shared" ca="1" si="1511"/>
        <v>0.41148501321826991</v>
      </c>
      <c r="AM886" s="89">
        <f t="shared" ca="1" si="1511"/>
        <v>-1.4331148233707331</v>
      </c>
      <c r="AN886" s="89">
        <f t="shared" ca="1" si="1511"/>
        <v>0.94353006046483001</v>
      </c>
      <c r="AO886" s="89">
        <f t="shared" ca="1" si="1512"/>
        <v>-0.22096981093654566</v>
      </c>
      <c r="AP886" s="89">
        <f t="shared" ca="1" si="1512"/>
        <v>0.14357639329378769</v>
      </c>
      <c r="AQ886" s="89">
        <f t="shared" ca="1" si="1512"/>
        <v>-0.41184718490169098</v>
      </c>
      <c r="AR886" s="89">
        <f t="shared" ca="1" si="1512"/>
        <v>-2.3856124570488357E-2</v>
      </c>
      <c r="AS886" s="89">
        <f t="shared" ca="1" si="1512"/>
        <v>0.31960967874145596</v>
      </c>
      <c r="AT886" s="89">
        <f t="shared" ca="1" si="1512"/>
        <v>2.8755171397204293E-2</v>
      </c>
      <c r="AU886" s="89">
        <f t="shared" ca="1" si="1512"/>
        <v>-1.4331148233707331</v>
      </c>
      <c r="AV886" s="89">
        <f t="shared" ca="1" si="1512"/>
        <v>0.10667228108213433</v>
      </c>
      <c r="AW886" s="89">
        <f t="shared" ca="1" si="1512"/>
        <v>0.74160465676181864</v>
      </c>
      <c r="AX886" s="89" t="str">
        <f t="shared" ca="1" si="1512"/>
        <v/>
      </c>
      <c r="AY886" s="89" t="str">
        <f t="shared" ca="1" si="1513"/>
        <v/>
      </c>
      <c r="AZ886" s="89" t="str">
        <f t="shared" ca="1" si="1513"/>
        <v/>
      </c>
      <c r="BA886" s="89" t="str">
        <f t="shared" ca="1" si="1513"/>
        <v/>
      </c>
      <c r="BB886" s="89" t="str">
        <f t="shared" ca="1" si="1513"/>
        <v/>
      </c>
      <c r="BC886" s="89" t="str">
        <f t="shared" ca="1" si="1513"/>
        <v/>
      </c>
      <c r="BD886" s="89" t="str">
        <f t="shared" ca="1" si="1513"/>
        <v/>
      </c>
      <c r="BE886" s="89" t="str">
        <f t="shared" ca="1" si="1513"/>
        <v/>
      </c>
      <c r="BF886" s="89" t="str">
        <f t="shared" ca="1" si="1513"/>
        <v/>
      </c>
      <c r="BG886" s="89" t="str">
        <f t="shared" ca="1" si="1513"/>
        <v/>
      </c>
      <c r="BH886" s="89" t="str">
        <f t="shared" ca="1" si="1513"/>
        <v/>
      </c>
      <c r="BJ886" s="132">
        <f t="shared" ref="BJ886:BR931" ca="1" si="1515">IF(BJ$61&gt;0,K$63+K886,"")</f>
        <v>0.79249883969770663</v>
      </c>
      <c r="BK886" s="89">
        <f t="shared" ca="1" si="1514"/>
        <v>0.67758326667362379</v>
      </c>
      <c r="BL886" s="89">
        <f t="shared" ca="1" si="1514"/>
        <v>1.1411085119173208</v>
      </c>
      <c r="BM886" s="89">
        <f t="shared" ca="1" si="1514"/>
        <v>1.5491380867523967</v>
      </c>
      <c r="BN886" s="89">
        <f t="shared" ca="1" si="1514"/>
        <v>1.4864282829744313</v>
      </c>
      <c r="BO886" s="89">
        <f t="shared" ca="1" si="1514"/>
        <v>1.2647282662510952</v>
      </c>
      <c r="BP886" s="89">
        <f t="shared" ca="1" si="1514"/>
        <v>1.1040276736755938</v>
      </c>
      <c r="BQ886" s="89">
        <f t="shared" ca="1" si="1514"/>
        <v>5.278891199422886E-2</v>
      </c>
      <c r="BR886" s="89">
        <f t="shared" ca="1" si="1514"/>
        <v>1.087509939055691</v>
      </c>
      <c r="BS886" s="89">
        <f t="shared" ca="1" si="1514"/>
        <v>-0.8266974317726663</v>
      </c>
      <c r="BT886" s="89">
        <f t="shared" ca="1" si="1514"/>
        <v>0.77686138382229752</v>
      </c>
      <c r="BU886" s="89">
        <f t="shared" ca="1" si="1514"/>
        <v>0.41668973544336507</v>
      </c>
      <c r="BV886" s="89">
        <f t="shared" ca="1" si="1514"/>
        <v>0.48697798285480354</v>
      </c>
      <c r="BW886" s="89">
        <f t="shared" ca="1" si="1514"/>
        <v>0.84456787084373286</v>
      </c>
      <c r="BX886" s="89">
        <f t="shared" ca="1" si="1502"/>
        <v>1.4803249528948386</v>
      </c>
      <c r="BY886" s="89">
        <f t="shared" ca="1" si="1502"/>
        <v>0.90605033813382752</v>
      </c>
      <c r="BZ886" s="89">
        <f t="shared" ca="1" si="1502"/>
        <v>0.7954067416505457</v>
      </c>
      <c r="CA886" s="89">
        <f t="shared" ca="1" si="1502"/>
        <v>1.6989893500169211</v>
      </c>
      <c r="CB886" s="89">
        <f t="shared" ca="1" si="1502"/>
        <v>0.42633049352056829</v>
      </c>
      <c r="CC886" s="89">
        <f t="shared" ca="1" si="1502"/>
        <v>0.60789890820000259</v>
      </c>
      <c r="CD886" s="89">
        <f t="shared" ca="1" si="1502"/>
        <v>1.0281087087684868</v>
      </c>
      <c r="CE886" s="89">
        <f t="shared" ca="1" si="1508"/>
        <v>0.95741728991719954</v>
      </c>
      <c r="CF886" s="89">
        <f t="shared" ca="1" si="1508"/>
        <v>3.885821818217261E-2</v>
      </c>
      <c r="CG886" s="89">
        <f t="shared" ca="1" si="1508"/>
        <v>1.8852036878750027</v>
      </c>
      <c r="CH886" s="89">
        <f t="shared" ca="1" si="1508"/>
        <v>0.82185224067773055</v>
      </c>
      <c r="CI886" s="89">
        <f t="shared" ca="1" si="1508"/>
        <v>-0.55787567896103996</v>
      </c>
      <c r="CJ886" s="89">
        <f t="shared" ca="1" si="1489"/>
        <v>-0.68560190040655966</v>
      </c>
      <c r="CK886" s="89">
        <f t="shared" ca="1" si="1489"/>
        <v>0.1535560565155889</v>
      </c>
      <c r="CL886" s="89">
        <f t="shared" ca="1" si="1489"/>
        <v>-1.0853670992693931</v>
      </c>
      <c r="CM886" s="89">
        <f t="shared" ca="1" si="1489"/>
        <v>1.9747997865671372</v>
      </c>
      <c r="CN886" s="89">
        <f t="shared" ca="1" si="1489"/>
        <v>0.76187155885929192</v>
      </c>
      <c r="CO886" s="89">
        <f t="shared" ca="1" si="1489"/>
        <v>1.029183809142264</v>
      </c>
      <c r="CP886" s="89">
        <f t="shared" ca="1" si="1489"/>
        <v>0.55309879909248627</v>
      </c>
      <c r="CQ886" s="89">
        <f t="shared" ca="1" si="1489"/>
        <v>0.72089094884357485</v>
      </c>
      <c r="CR886" s="5">
        <f t="shared" ca="1" si="1489"/>
        <v>1.4686022787669384</v>
      </c>
      <c r="CS886" s="5">
        <f t="shared" ca="1" si="1501"/>
        <v>1.1246824903806092</v>
      </c>
      <c r="CT886" s="5">
        <f t="shared" ca="1" si="1501"/>
        <v>-0.25124721288923624</v>
      </c>
      <c r="CU886" s="5">
        <f t="shared" ca="1" si="1501"/>
        <v>0.91912631483054263</v>
      </c>
      <c r="CV886" s="5">
        <f t="shared" ca="1" si="1501"/>
        <v>0.94014557390465114</v>
      </c>
      <c r="CW886" s="5" t="str">
        <f t="shared" si="1501"/>
        <v/>
      </c>
      <c r="CX886" s="5" t="str">
        <f t="shared" si="1501"/>
        <v/>
      </c>
      <c r="CY886" s="5" t="str">
        <f t="shared" si="1501"/>
        <v/>
      </c>
      <c r="CZ886" s="5" t="str">
        <f t="shared" si="1501"/>
        <v/>
      </c>
      <c r="DA886" s="5" t="str">
        <f t="shared" si="1487"/>
        <v/>
      </c>
      <c r="DB886" s="5" t="str">
        <f t="shared" si="1487"/>
        <v/>
      </c>
      <c r="DC886" s="5" t="str">
        <f t="shared" si="1487"/>
        <v/>
      </c>
      <c r="DD886" s="5" t="str">
        <f t="shared" si="1480"/>
        <v/>
      </c>
      <c r="DE886" s="5" t="str">
        <f t="shared" si="1480"/>
        <v/>
      </c>
      <c r="DF886" s="5" t="str">
        <f t="shared" si="1480"/>
        <v/>
      </c>
      <c r="DG886" s="133" t="str">
        <f t="shared" si="1480"/>
        <v/>
      </c>
      <c r="EE886" s="107"/>
      <c r="EF886" s="107"/>
      <c r="EG886" s="107"/>
      <c r="EH886" s="107"/>
      <c r="EI886" s="107"/>
      <c r="EJ886" s="107"/>
      <c r="EK886" s="107"/>
      <c r="EL886" s="107"/>
      <c r="EM886" s="107"/>
      <c r="EN886" s="107"/>
      <c r="EO886" s="107"/>
      <c r="EP886" s="107"/>
      <c r="EQ886" s="107"/>
      <c r="ER886" s="107"/>
      <c r="ES886" s="107"/>
      <c r="ET886" s="107"/>
      <c r="EU886" s="107"/>
      <c r="EV886" s="107"/>
      <c r="EW886" s="107"/>
      <c r="EX886" s="107"/>
      <c r="EY886" s="107"/>
    </row>
    <row r="887" spans="1:155" x14ac:dyDescent="0.25">
      <c r="A887" s="176">
        <f t="shared" ca="1" si="1466"/>
        <v>1.617911052072659</v>
      </c>
      <c r="B887" s="164">
        <f t="shared" ca="1" si="1467"/>
        <v>9.6889928109971019E-2</v>
      </c>
      <c r="C887" s="106">
        <f t="shared" ca="1" si="1468"/>
        <v>0.67972169876070454</v>
      </c>
      <c r="D887" s="108">
        <f t="shared" ca="1" si="1469"/>
        <v>1.8489218459557279</v>
      </c>
      <c r="E887" s="109">
        <f t="shared" ca="1" si="1470"/>
        <v>19.082704281266299</v>
      </c>
      <c r="F887" s="109">
        <f t="shared" ca="1" si="1471"/>
        <v>7.0715821228449185</v>
      </c>
      <c r="G887" s="109">
        <f t="shared" ca="1" si="1472"/>
        <v>22.642779088824128</v>
      </c>
      <c r="H887" s="109">
        <f t="shared" ca="1" si="1473"/>
        <v>15.571196965979208</v>
      </c>
      <c r="I887" s="177"/>
      <c r="J887" s="30" t="s">
        <v>875</v>
      </c>
      <c r="K887" s="89">
        <f t="shared" ca="1" si="1509"/>
        <v>0.74370258632857644</v>
      </c>
      <c r="L887" s="89">
        <f t="shared" ca="1" si="1509"/>
        <v>0.2685645797022288</v>
      </c>
      <c r="M887" s="89">
        <f t="shared" ca="1" si="1509"/>
        <v>-1.3483164959119551</v>
      </c>
      <c r="N887" s="89">
        <f t="shared" ca="1" si="1509"/>
        <v>1.1628631778867338</v>
      </c>
      <c r="O887" s="89">
        <f t="shared" ca="1" si="1509"/>
        <v>0.94353006046483001</v>
      </c>
      <c r="P887" s="89">
        <f t="shared" ca="1" si="1509"/>
        <v>1.8449135142460493E-2</v>
      </c>
      <c r="Q887" s="89">
        <f t="shared" ca="1" si="1509"/>
        <v>1.4105767449530626E-2</v>
      </c>
      <c r="R887" s="89">
        <f t="shared" ca="1" si="1509"/>
        <v>1.1628631778867338</v>
      </c>
      <c r="S887" s="89">
        <f t="shared" ca="1" si="1509"/>
        <v>0.74370258632857644</v>
      </c>
      <c r="T887" s="89">
        <f t="shared" ca="1" si="1509"/>
        <v>-1.4331148233707331</v>
      </c>
      <c r="U887" s="89">
        <f t="shared" ca="1" si="1510"/>
        <v>1.1628631778867338</v>
      </c>
      <c r="V887" s="89">
        <f t="shared" ca="1" si="1510"/>
        <v>-0.41184718490169098</v>
      </c>
      <c r="W887" s="89">
        <f t="shared" ca="1" si="1510"/>
        <v>-9.3840171590928279E-2</v>
      </c>
      <c r="X887" s="89">
        <f t="shared" ca="1" si="1510"/>
        <v>-0.22096981093654566</v>
      </c>
      <c r="Y887" s="89">
        <f t="shared" ca="1" si="1510"/>
        <v>-1.0097454203712564</v>
      </c>
      <c r="Z887" s="89">
        <f t="shared" ca="1" si="1510"/>
        <v>0.21206368060581204</v>
      </c>
      <c r="AA887" s="89">
        <f t="shared" ca="1" si="1510"/>
        <v>-0.15653910921934289</v>
      </c>
      <c r="AB887" s="89">
        <f t="shared" ca="1" si="1510"/>
        <v>3.6539036893229848E-2</v>
      </c>
      <c r="AC887" s="89">
        <f t="shared" ca="1" si="1510"/>
        <v>0.74370258632857644</v>
      </c>
      <c r="AD887" s="89">
        <f t="shared" ca="1" si="1510"/>
        <v>0.3096998313943522</v>
      </c>
      <c r="AE887" s="89">
        <f t="shared" ca="1" si="1511"/>
        <v>0.74370258632857644</v>
      </c>
      <c r="AF887" s="89">
        <f t="shared" ca="1" si="1511"/>
        <v>1.8449135142460493E-2</v>
      </c>
      <c r="AG887" s="89">
        <f t="shared" ca="1" si="1511"/>
        <v>-0.21005970810345143</v>
      </c>
      <c r="AH887" s="89">
        <f t="shared" ca="1" si="1511"/>
        <v>-0.31999883307611282</v>
      </c>
      <c r="AI887" s="89">
        <f t="shared" ca="1" si="1511"/>
        <v>-1.4331148233707331</v>
      </c>
      <c r="AJ887" s="89">
        <f t="shared" ca="1" si="1511"/>
        <v>1.4105767449530626E-2</v>
      </c>
      <c r="AK887" s="89">
        <f t="shared" ca="1" si="1511"/>
        <v>0.3096998313943522</v>
      </c>
      <c r="AL887" s="89">
        <f t="shared" ca="1" si="1511"/>
        <v>-1.0649490381436091</v>
      </c>
      <c r="AM887" s="89">
        <f t="shared" ca="1" si="1511"/>
        <v>-0.30700255599325066</v>
      </c>
      <c r="AN887" s="89">
        <f t="shared" ca="1" si="1511"/>
        <v>5.4419538639000731E-2</v>
      </c>
      <c r="AO887" s="89">
        <f t="shared" ca="1" si="1512"/>
        <v>0.31960967874145596</v>
      </c>
      <c r="AP887" s="89">
        <f t="shared" ca="1" si="1512"/>
        <v>-0.41558093709150801</v>
      </c>
      <c r="AQ887" s="89">
        <f t="shared" ca="1" si="1512"/>
        <v>0.51560491500326755</v>
      </c>
      <c r="AR887" s="89">
        <f t="shared" ca="1" si="1512"/>
        <v>0.13695300672662025</v>
      </c>
      <c r="AS887" s="89">
        <f t="shared" ca="1" si="1512"/>
        <v>0.10667228108213433</v>
      </c>
      <c r="AT887" s="89">
        <f t="shared" ca="1" si="1512"/>
        <v>0.53753403810350731</v>
      </c>
      <c r="AU887" s="89">
        <f t="shared" ca="1" si="1512"/>
        <v>1.4105767449530626E-2</v>
      </c>
      <c r="AV887" s="89">
        <f t="shared" ca="1" si="1512"/>
        <v>0.74370258632857644</v>
      </c>
      <c r="AW887" s="89">
        <f t="shared" ca="1" si="1512"/>
        <v>-0.44623785415300243</v>
      </c>
      <c r="AX887" s="89" t="str">
        <f t="shared" ca="1" si="1512"/>
        <v/>
      </c>
      <c r="AY887" s="89" t="str">
        <f t="shared" ca="1" si="1513"/>
        <v/>
      </c>
      <c r="AZ887" s="89" t="str">
        <f t="shared" ca="1" si="1513"/>
        <v/>
      </c>
      <c r="BA887" s="89" t="str">
        <f t="shared" ca="1" si="1513"/>
        <v/>
      </c>
      <c r="BB887" s="89" t="str">
        <f t="shared" ca="1" si="1513"/>
        <v/>
      </c>
      <c r="BC887" s="89" t="str">
        <f t="shared" ca="1" si="1513"/>
        <v/>
      </c>
      <c r="BD887" s="89" t="str">
        <f t="shared" ca="1" si="1513"/>
        <v/>
      </c>
      <c r="BE887" s="89" t="str">
        <f t="shared" ca="1" si="1513"/>
        <v/>
      </c>
      <c r="BF887" s="89" t="str">
        <f t="shared" ca="1" si="1513"/>
        <v/>
      </c>
      <c r="BG887" s="89" t="str">
        <f t="shared" ca="1" si="1513"/>
        <v/>
      </c>
      <c r="BH887" s="89" t="str">
        <f t="shared" ca="1" si="1513"/>
        <v/>
      </c>
      <c r="BJ887" s="132">
        <f t="shared" ca="1" si="1515"/>
        <v>1.7571712369628287</v>
      </c>
      <c r="BK887" s="89">
        <f t="shared" ca="1" si="1514"/>
        <v>1.2526398430294061</v>
      </c>
      <c r="BL887" s="89">
        <f t="shared" ca="1" si="1514"/>
        <v>-0.34416099072125461</v>
      </c>
      <c r="BM887" s="89">
        <f t="shared" ca="1" si="1514"/>
        <v>1.8182826469873707</v>
      </c>
      <c r="BN887" s="89">
        <f t="shared" ca="1" si="1514"/>
        <v>2.0184733302209912</v>
      </c>
      <c r="BO887" s="89">
        <f t="shared" ca="1" si="1514"/>
        <v>0.87169238817528572</v>
      </c>
      <c r="BP887" s="89">
        <f t="shared" ca="1" si="1514"/>
        <v>1.0195501805328409</v>
      </c>
      <c r="BQ887" s="89">
        <f t="shared" ca="1" si="1514"/>
        <v>2.0334045179417171</v>
      </c>
      <c r="BR887" s="89">
        <f t="shared" ca="1" si="1514"/>
        <v>1.5116028466428115</v>
      </c>
      <c r="BS887" s="89">
        <f t="shared" ca="1" si="1514"/>
        <v>-0.8266974317726663</v>
      </c>
      <c r="BT887" s="89">
        <f t="shared" ca="1" si="1514"/>
        <v>1.9031855248158014</v>
      </c>
      <c r="BU887" s="89">
        <f t="shared" ca="1" si="1514"/>
        <v>0.31184510653492475</v>
      </c>
      <c r="BV887" s="89">
        <f t="shared" ca="1" si="1514"/>
        <v>0.24956141797008757</v>
      </c>
      <c r="BW887" s="89">
        <f t="shared" ca="1" si="1514"/>
        <v>0.21211304668891728</v>
      </c>
      <c r="BX887" s="89">
        <f t="shared" ca="1" si="1502"/>
        <v>-6.6954505579925216E-2</v>
      </c>
      <c r="BY887" s="89">
        <f t="shared" ca="1" si="1502"/>
        <v>1.4251165747328902</v>
      </c>
      <c r="BZ887" s="89">
        <f t="shared" ca="1" si="1502"/>
        <v>0.85983744336774848</v>
      </c>
      <c r="CA887" s="89">
        <f t="shared" ca="1" si="1502"/>
        <v>1.2199234719068834</v>
      </c>
      <c r="CB887" s="89">
        <f t="shared" ca="1" si="1502"/>
        <v>1.0330800731225245</v>
      </c>
      <c r="CC887" s="89">
        <f t="shared" ca="1" si="1502"/>
        <v>1.2375975726704675</v>
      </c>
      <c r="CD887" s="89">
        <f t="shared" ca="1" si="1502"/>
        <v>1.743056123699859</v>
      </c>
      <c r="CE887" s="89">
        <f t="shared" ca="1" si="1508"/>
        <v>0.66616659366530784</v>
      </c>
      <c r="CF887" s="89">
        <f t="shared" ca="1" si="1508"/>
        <v>-0.48090132131563101</v>
      </c>
      <c r="CG887" s="89">
        <f t="shared" ca="1" si="1508"/>
        <v>0.40234167691215611</v>
      </c>
      <c r="CH887" s="89">
        <f t="shared" ca="1" si="1508"/>
        <v>-0.51742241110207432</v>
      </c>
      <c r="CI887" s="89">
        <f t="shared" ca="1" si="1508"/>
        <v>-0.65044219259364366</v>
      </c>
      <c r="CJ887" s="89">
        <f t="shared" ca="1" si="1489"/>
        <v>-0.16584236090875604</v>
      </c>
      <c r="CK887" s="89">
        <f t="shared" ca="1" si="1489"/>
        <v>-1.3228779948462901</v>
      </c>
      <c r="CL887" s="89">
        <f t="shared" ca="1" si="1489"/>
        <v>4.0745168108089369E-2</v>
      </c>
      <c r="CM887" s="89">
        <f t="shared" ca="1" si="1489"/>
        <v>1.0856892647413079</v>
      </c>
      <c r="CN887" s="89">
        <f t="shared" ca="1" si="1489"/>
        <v>1.3024510485372935</v>
      </c>
      <c r="CO887" s="89">
        <f t="shared" ca="1" si="1489"/>
        <v>0.47002647875696824</v>
      </c>
      <c r="CP887" s="89">
        <f t="shared" ca="1" si="1489"/>
        <v>1.4805508989974447</v>
      </c>
      <c r="CQ887" s="89">
        <f t="shared" ca="1" si="1489"/>
        <v>0.88170008014068346</v>
      </c>
      <c r="CR887" s="5">
        <f t="shared" ca="1" si="1489"/>
        <v>1.2556648811076168</v>
      </c>
      <c r="CS887" s="5">
        <f t="shared" ca="1" si="1501"/>
        <v>1.6334613570869121</v>
      </c>
      <c r="CT887" s="5">
        <f t="shared" ca="1" si="1501"/>
        <v>1.1959733779310275</v>
      </c>
      <c r="CU887" s="5">
        <f t="shared" ca="1" si="1501"/>
        <v>1.5561566200769847</v>
      </c>
      <c r="CV887" s="5">
        <f t="shared" ca="1" si="1501"/>
        <v>-0.24769693701016993</v>
      </c>
      <c r="CW887" s="5" t="str">
        <f t="shared" si="1501"/>
        <v/>
      </c>
      <c r="CX887" s="5" t="str">
        <f t="shared" si="1501"/>
        <v/>
      </c>
      <c r="CY887" s="5" t="str">
        <f t="shared" si="1501"/>
        <v/>
      </c>
      <c r="CZ887" s="5" t="str">
        <f t="shared" si="1501"/>
        <v/>
      </c>
      <c r="DA887" s="5" t="str">
        <f t="shared" si="1487"/>
        <v/>
      </c>
      <c r="DB887" s="5" t="str">
        <f t="shared" si="1487"/>
        <v/>
      </c>
      <c r="DC887" s="5" t="str">
        <f t="shared" si="1487"/>
        <v/>
      </c>
      <c r="DD887" s="5" t="str">
        <f t="shared" si="1480"/>
        <v/>
      </c>
      <c r="DE887" s="5" t="str">
        <f t="shared" si="1480"/>
        <v/>
      </c>
      <c r="DF887" s="5" t="str">
        <f t="shared" si="1480"/>
        <v/>
      </c>
      <c r="DG887" s="133" t="str">
        <f t="shared" si="1480"/>
        <v/>
      </c>
      <c r="EE887" s="107"/>
      <c r="EF887" s="107"/>
      <c r="EG887" s="107"/>
      <c r="EH887" s="107"/>
      <c r="EI887" s="107"/>
      <c r="EJ887" s="107"/>
      <c r="EK887" s="107"/>
      <c r="EL887" s="107"/>
      <c r="EM887" s="107"/>
      <c r="EN887" s="107"/>
      <c r="EO887" s="107"/>
      <c r="EP887" s="107"/>
      <c r="EQ887" s="107"/>
      <c r="ER887" s="107"/>
      <c r="ES887" s="107"/>
      <c r="ET887" s="107"/>
      <c r="EU887" s="107"/>
      <c r="EV887" s="107"/>
      <c r="EW887" s="107"/>
      <c r="EX887" s="107"/>
      <c r="EY887" s="107"/>
    </row>
    <row r="888" spans="1:155" x14ac:dyDescent="0.25">
      <c r="A888" s="176">
        <f t="shared" ca="1" si="1466"/>
        <v>1.8187857322984948</v>
      </c>
      <c r="B888" s="164">
        <f t="shared" ca="1" si="1467"/>
        <v>0.11758616222282586</v>
      </c>
      <c r="C888" s="106">
        <f t="shared" ca="1" si="1468"/>
        <v>0.64381770565138652</v>
      </c>
      <c r="D888" s="108">
        <f t="shared" ca="1" si="1469"/>
        <v>2.0260363513536026</v>
      </c>
      <c r="E888" s="109">
        <f t="shared" ca="1" si="1470"/>
        <v>17.230227716032285</v>
      </c>
      <c r="F888" s="109">
        <f t="shared" ca="1" si="1471"/>
        <v>6.1714791193814191</v>
      </c>
      <c r="G888" s="109">
        <f t="shared" ca="1" si="1472"/>
        <v>22.653046433703839</v>
      </c>
      <c r="H888" s="109">
        <f t="shared" ca="1" si="1473"/>
        <v>16.481567314322419</v>
      </c>
      <c r="I888" s="177"/>
      <c r="J888" s="30" t="s">
        <v>876</v>
      </c>
      <c r="K888" s="89">
        <f t="shared" ca="1" si="1509"/>
        <v>9.8583260592283506E-2</v>
      </c>
      <c r="L888" s="89">
        <f t="shared" ca="1" si="1509"/>
        <v>0.21206368060581204</v>
      </c>
      <c r="M888" s="89">
        <f t="shared" ca="1" si="1509"/>
        <v>0.3096998313943522</v>
      </c>
      <c r="N888" s="89">
        <f t="shared" ca="1" si="1509"/>
        <v>9.8583260592283506E-2</v>
      </c>
      <c r="O888" s="89">
        <f t="shared" ca="1" si="1509"/>
        <v>0.82443786118685636</v>
      </c>
      <c r="P888" s="89">
        <f t="shared" ca="1" si="1509"/>
        <v>0.53753403810350731</v>
      </c>
      <c r="Q888" s="89">
        <f t="shared" ca="1" si="1509"/>
        <v>-0.22096981093654566</v>
      </c>
      <c r="R888" s="89">
        <f t="shared" ca="1" si="1509"/>
        <v>0.10667228108213433</v>
      </c>
      <c r="S888" s="89">
        <f t="shared" ca="1" si="1509"/>
        <v>-0.22096981093654566</v>
      </c>
      <c r="T888" s="89">
        <f t="shared" ca="1" si="1509"/>
        <v>0.51560491500326755</v>
      </c>
      <c r="U888" s="89">
        <f t="shared" ca="1" si="1510"/>
        <v>1.8449135142460493E-2</v>
      </c>
      <c r="V888" s="89">
        <f t="shared" ca="1" si="1510"/>
        <v>0.21206368060581204</v>
      </c>
      <c r="W888" s="89">
        <f t="shared" ca="1" si="1510"/>
        <v>0.14357639329378769</v>
      </c>
      <c r="X888" s="89">
        <f t="shared" ca="1" si="1510"/>
        <v>2.8755171397204293E-2</v>
      </c>
      <c r="Y888" s="89">
        <f t="shared" ca="1" si="1510"/>
        <v>0.82443786118685636</v>
      </c>
      <c r="Z888" s="89">
        <f t="shared" ca="1" si="1510"/>
        <v>0.74160465676181864</v>
      </c>
      <c r="AA888" s="89">
        <f t="shared" ca="1" si="1510"/>
        <v>-0.30700255599325066</v>
      </c>
      <c r="AB888" s="89">
        <f t="shared" ca="1" si="1510"/>
        <v>0.51560491500326755</v>
      </c>
      <c r="AC888" s="89">
        <f t="shared" ca="1" si="1510"/>
        <v>-0.21005970810345143</v>
      </c>
      <c r="AD888" s="89">
        <f t="shared" ca="1" si="1510"/>
        <v>0.51560491500326755</v>
      </c>
      <c r="AE888" s="89">
        <f t="shared" ca="1" si="1511"/>
        <v>0.53753403810350731</v>
      </c>
      <c r="AF888" s="89">
        <f t="shared" ca="1" si="1511"/>
        <v>3.6539036893229848E-2</v>
      </c>
      <c r="AG888" s="89">
        <f t="shared" ca="1" si="1511"/>
        <v>-1.3483164959119551</v>
      </c>
      <c r="AH888" s="89">
        <f t="shared" ca="1" si="1511"/>
        <v>0.94353006046483001</v>
      </c>
      <c r="AI888" s="89">
        <f t="shared" ca="1" si="1511"/>
        <v>-1.4331148233707331</v>
      </c>
      <c r="AJ888" s="89">
        <f t="shared" ca="1" si="1511"/>
        <v>1.8449135142460493E-2</v>
      </c>
      <c r="AK888" s="89">
        <f t="shared" ca="1" si="1511"/>
        <v>-2.3856124570488357E-2</v>
      </c>
      <c r="AL888" s="89">
        <f t="shared" ca="1" si="1511"/>
        <v>-1.0097454203712564</v>
      </c>
      <c r="AM888" s="89">
        <f t="shared" ca="1" si="1511"/>
        <v>-1.3483164959119551</v>
      </c>
      <c r="AN888" s="89">
        <f t="shared" ca="1" si="1511"/>
        <v>0.21206368060581204</v>
      </c>
      <c r="AO888" s="89">
        <f t="shared" ca="1" si="1512"/>
        <v>0.94353006046483001</v>
      </c>
      <c r="AP888" s="89">
        <f t="shared" ca="1" si="1512"/>
        <v>0.82443786118685636</v>
      </c>
      <c r="AQ888" s="89">
        <f t="shared" ca="1" si="1512"/>
        <v>0.31960967874145596</v>
      </c>
      <c r="AR888" s="89">
        <f t="shared" ca="1" si="1512"/>
        <v>-1.0649490381436091</v>
      </c>
      <c r="AS888" s="89">
        <f t="shared" ca="1" si="1512"/>
        <v>1.1628631778867338</v>
      </c>
      <c r="AT888" s="89">
        <f t="shared" ca="1" si="1512"/>
        <v>-1.0097454203712564</v>
      </c>
      <c r="AU888" s="89">
        <f t="shared" ca="1" si="1512"/>
        <v>-9.3840171590928279E-2</v>
      </c>
      <c r="AV888" s="89">
        <f t="shared" ca="1" si="1512"/>
        <v>-0.41184718490169098</v>
      </c>
      <c r="AW888" s="89">
        <f t="shared" ca="1" si="1512"/>
        <v>0.89371861765175975</v>
      </c>
      <c r="AX888" s="89" t="str">
        <f t="shared" ca="1" si="1512"/>
        <v/>
      </c>
      <c r="AY888" s="89" t="str">
        <f t="shared" ca="1" si="1513"/>
        <v/>
      </c>
      <c r="AZ888" s="89" t="str">
        <f t="shared" ca="1" si="1513"/>
        <v/>
      </c>
      <c r="BA888" s="89" t="str">
        <f t="shared" ca="1" si="1513"/>
        <v/>
      </c>
      <c r="BB888" s="89" t="str">
        <f t="shared" ca="1" si="1513"/>
        <v/>
      </c>
      <c r="BC888" s="89" t="str">
        <f t="shared" ca="1" si="1513"/>
        <v/>
      </c>
      <c r="BD888" s="89" t="str">
        <f t="shared" ca="1" si="1513"/>
        <v/>
      </c>
      <c r="BE888" s="89" t="str">
        <f t="shared" ca="1" si="1513"/>
        <v/>
      </c>
      <c r="BF888" s="89" t="str">
        <f t="shared" ca="1" si="1513"/>
        <v/>
      </c>
      <c r="BG888" s="89" t="str">
        <f t="shared" ca="1" si="1513"/>
        <v/>
      </c>
      <c r="BH888" s="89" t="str">
        <f t="shared" ca="1" si="1513"/>
        <v/>
      </c>
      <c r="BJ888" s="132">
        <f t="shared" ca="1" si="1515"/>
        <v>1.1120519112265357</v>
      </c>
      <c r="BK888" s="89">
        <f t="shared" ca="1" si="1514"/>
        <v>1.1961389439329895</v>
      </c>
      <c r="BL888" s="89">
        <f t="shared" ca="1" si="1514"/>
        <v>1.3138553365850527</v>
      </c>
      <c r="BM888" s="89">
        <f t="shared" ca="1" si="1514"/>
        <v>0.75400272969292048</v>
      </c>
      <c r="BN888" s="89">
        <f t="shared" ca="1" si="1514"/>
        <v>1.8993811309430177</v>
      </c>
      <c r="BO888" s="89">
        <f t="shared" ca="1" si="1514"/>
        <v>1.3907772911363325</v>
      </c>
      <c r="BP888" s="89">
        <f t="shared" ca="1" si="1514"/>
        <v>0.78447460214676457</v>
      </c>
      <c r="BQ888" s="89">
        <f t="shared" ca="1" si="1514"/>
        <v>0.97721362113711785</v>
      </c>
      <c r="BR888" s="89">
        <f t="shared" ca="1" si="1514"/>
        <v>0.54693044937768942</v>
      </c>
      <c r="BS888" s="89">
        <f t="shared" ca="1" si="1514"/>
        <v>1.1220223066013344</v>
      </c>
      <c r="BT888" s="89">
        <f t="shared" ca="1" si="1514"/>
        <v>0.75877148207152811</v>
      </c>
      <c r="BU888" s="89">
        <f t="shared" ca="1" si="1514"/>
        <v>0.93575597204242777</v>
      </c>
      <c r="BV888" s="89">
        <f t="shared" ca="1" si="1514"/>
        <v>0.48697798285480354</v>
      </c>
      <c r="BW888" s="89">
        <f t="shared" ca="1" si="1514"/>
        <v>0.46183802902266724</v>
      </c>
      <c r="BX888" s="89">
        <f t="shared" ca="1" si="1502"/>
        <v>1.7672287759781875</v>
      </c>
      <c r="BY888" s="89">
        <f t="shared" ca="1" si="1502"/>
        <v>1.9546575508888968</v>
      </c>
      <c r="BZ888" s="89">
        <f t="shared" ca="1" si="1502"/>
        <v>0.70937399659384071</v>
      </c>
      <c r="CA888" s="89">
        <f t="shared" ca="1" si="1502"/>
        <v>1.6989893500169211</v>
      </c>
      <c r="CB888" s="89">
        <f t="shared" ca="1" si="1502"/>
        <v>7.931777869049661E-2</v>
      </c>
      <c r="CC888" s="89">
        <f t="shared" ca="1" si="1502"/>
        <v>1.4435026562793829</v>
      </c>
      <c r="CD888" s="89">
        <f t="shared" ca="1" si="1502"/>
        <v>1.5368875754747897</v>
      </c>
      <c r="CE888" s="89">
        <f t="shared" ca="1" si="1508"/>
        <v>0.68425649541607725</v>
      </c>
      <c r="CF888" s="89">
        <f t="shared" ca="1" si="1508"/>
        <v>-1.6191581091241347</v>
      </c>
      <c r="CG888" s="89">
        <f t="shared" ca="1" si="1508"/>
        <v>1.6658705704530989</v>
      </c>
      <c r="CH888" s="89">
        <f t="shared" ca="1" si="1508"/>
        <v>-0.51742241110207432</v>
      </c>
      <c r="CI888" s="89">
        <f t="shared" ca="1" si="1508"/>
        <v>-0.6460988249007138</v>
      </c>
      <c r="CJ888" s="89">
        <f t="shared" ca="1" si="1489"/>
        <v>-0.49939831687359659</v>
      </c>
      <c r="CK888" s="89">
        <f t="shared" ca="1" si="1489"/>
        <v>-1.2676743770739374</v>
      </c>
      <c r="CL888" s="89">
        <f t="shared" ca="1" si="1489"/>
        <v>-1.0005687718106151</v>
      </c>
      <c r="CM888" s="89">
        <f t="shared" ca="1" si="1489"/>
        <v>1.2433334067081192</v>
      </c>
      <c r="CN888" s="89">
        <f t="shared" ca="1" si="1489"/>
        <v>1.9263714302606676</v>
      </c>
      <c r="CO888" s="89">
        <f t="shared" ca="1" si="1489"/>
        <v>1.7100452770353325</v>
      </c>
      <c r="CP888" s="89">
        <f t="shared" ca="1" si="1489"/>
        <v>1.2845556627356332</v>
      </c>
      <c r="CQ888" s="89">
        <f t="shared" ca="1" si="1489"/>
        <v>-0.32020196472954587</v>
      </c>
      <c r="CR888" s="5">
        <f t="shared" ca="1" si="1489"/>
        <v>2.311855777912216</v>
      </c>
      <c r="CS888" s="5">
        <f t="shared" ca="1" si="1501"/>
        <v>8.6181898612148533E-2</v>
      </c>
      <c r="CT888" s="5">
        <f t="shared" ca="1" si="1501"/>
        <v>1.0880274388905686</v>
      </c>
      <c r="CU888" s="5">
        <f t="shared" ca="1" si="1501"/>
        <v>0.40060684884671732</v>
      </c>
      <c r="CV888" s="5">
        <f t="shared" ca="1" si="1501"/>
        <v>1.0922595347945923</v>
      </c>
      <c r="CW888" s="5" t="str">
        <f t="shared" si="1501"/>
        <v/>
      </c>
      <c r="CX888" s="5" t="str">
        <f t="shared" si="1501"/>
        <v/>
      </c>
      <c r="CY888" s="5" t="str">
        <f t="shared" si="1501"/>
        <v/>
      </c>
      <c r="CZ888" s="5" t="str">
        <f t="shared" si="1501"/>
        <v/>
      </c>
      <c r="DA888" s="5" t="str">
        <f t="shared" si="1487"/>
        <v/>
      </c>
      <c r="DB888" s="5" t="str">
        <f t="shared" si="1487"/>
        <v/>
      </c>
      <c r="DC888" s="5" t="str">
        <f t="shared" si="1487"/>
        <v/>
      </c>
      <c r="DD888" s="5" t="str">
        <f t="shared" si="1480"/>
        <v/>
      </c>
      <c r="DE888" s="5" t="str">
        <f t="shared" si="1480"/>
        <v/>
      </c>
      <c r="DF888" s="5" t="str">
        <f t="shared" si="1480"/>
        <v/>
      </c>
      <c r="DG888" s="133" t="str">
        <f t="shared" si="1480"/>
        <v/>
      </c>
      <c r="EE888" s="107"/>
      <c r="EF888" s="107"/>
      <c r="EG888" s="107"/>
      <c r="EH888" s="107"/>
      <c r="EI888" s="107"/>
      <c r="EJ888" s="107"/>
      <c r="EK888" s="107"/>
      <c r="EL888" s="107"/>
      <c r="EM888" s="107"/>
      <c r="EN888" s="107"/>
      <c r="EO888" s="107"/>
      <c r="EP888" s="107"/>
      <c r="EQ888" s="107"/>
      <c r="ER888" s="107"/>
      <c r="ES888" s="107"/>
      <c r="ET888" s="107"/>
      <c r="EU888" s="107"/>
      <c r="EV888" s="107"/>
      <c r="EW888" s="107"/>
      <c r="EX888" s="107"/>
      <c r="EY888" s="107"/>
    </row>
    <row r="889" spans="1:155" x14ac:dyDescent="0.25">
      <c r="A889" s="176">
        <f t="shared" ca="1" si="1466"/>
        <v>1.3485736591215525</v>
      </c>
      <c r="B889" s="164">
        <f t="shared" ca="1" si="1467"/>
        <v>7.8497657938286752E-2</v>
      </c>
      <c r="C889" s="106">
        <f t="shared" ca="1" si="1468"/>
        <v>0.56857910307588888</v>
      </c>
      <c r="D889" s="108">
        <f t="shared" ca="1" si="1469"/>
        <v>1.5102147573488436</v>
      </c>
      <c r="E889" s="109">
        <f t="shared" ca="1" si="1470"/>
        <v>19.238978550623045</v>
      </c>
      <c r="F889" s="109">
        <f t="shared" ca="1" si="1471"/>
        <v>7.5856400226687066</v>
      </c>
      <c r="G889" s="109">
        <f t="shared" ca="1" si="1472"/>
        <v>18.935089175387173</v>
      </c>
      <c r="H889" s="109">
        <f t="shared" ca="1" si="1473"/>
        <v>11.349449152718467</v>
      </c>
      <c r="I889" s="177"/>
      <c r="J889" s="30" t="s">
        <v>877</v>
      </c>
      <c r="K889" s="89">
        <f t="shared" ca="1" si="1509"/>
        <v>0.41148501321826991</v>
      </c>
      <c r="L889" s="89">
        <f t="shared" ca="1" si="1509"/>
        <v>-2.3856124570488357E-2</v>
      </c>
      <c r="M889" s="89">
        <f t="shared" ca="1" si="1509"/>
        <v>5.4419538639000731E-2</v>
      </c>
      <c r="N889" s="89">
        <f t="shared" ca="1" si="1509"/>
        <v>0.13695300672662025</v>
      </c>
      <c r="O889" s="89">
        <f t="shared" ca="1" si="1509"/>
        <v>-0.81775242806075465</v>
      </c>
      <c r="P889" s="89">
        <f t="shared" ca="1" si="1509"/>
        <v>0.13695300672662025</v>
      </c>
      <c r="Q889" s="89">
        <f t="shared" ca="1" si="1509"/>
        <v>1.1628631778867338</v>
      </c>
      <c r="R889" s="89">
        <f t="shared" ca="1" si="1509"/>
        <v>-0.30700255599325066</v>
      </c>
      <c r="S889" s="89">
        <f t="shared" ca="1" si="1509"/>
        <v>-0.22096981093654566</v>
      </c>
      <c r="T889" s="89">
        <f t="shared" ca="1" si="1509"/>
        <v>-0.30649199665355353</v>
      </c>
      <c r="U889" s="89">
        <f t="shared" ca="1" si="1510"/>
        <v>0.2685645797022288</v>
      </c>
      <c r="V889" s="89">
        <f t="shared" ca="1" si="1510"/>
        <v>0.2685645797022288</v>
      </c>
      <c r="W889" s="89">
        <f t="shared" ca="1" si="1510"/>
        <v>-0.81775242806075465</v>
      </c>
      <c r="X889" s="89">
        <f t="shared" ca="1" si="1510"/>
        <v>0.89371861765175975</v>
      </c>
      <c r="Y889" s="89">
        <f t="shared" ca="1" si="1510"/>
        <v>-0.21005970810345143</v>
      </c>
      <c r="Z889" s="89">
        <f t="shared" ca="1" si="1510"/>
        <v>0.53753403810350731</v>
      </c>
      <c r="AA889" s="89">
        <f t="shared" ca="1" si="1510"/>
        <v>-2.3856124570488357E-2</v>
      </c>
      <c r="AB889" s="89">
        <f t="shared" ca="1" si="1510"/>
        <v>-9.3840171590928279E-2</v>
      </c>
      <c r="AC889" s="89">
        <f t="shared" ca="1" si="1510"/>
        <v>0.3096998313943522</v>
      </c>
      <c r="AD889" s="89">
        <f t="shared" ca="1" si="1510"/>
        <v>1.8449135142460493E-2</v>
      </c>
      <c r="AE889" s="89">
        <f t="shared" ca="1" si="1511"/>
        <v>-0.81775242806075465</v>
      </c>
      <c r="AF889" s="89">
        <f t="shared" ca="1" si="1511"/>
        <v>0.3096998313943522</v>
      </c>
      <c r="AG889" s="89">
        <f t="shared" ca="1" si="1511"/>
        <v>-0.15653910921934289</v>
      </c>
      <c r="AH889" s="89">
        <f t="shared" ca="1" si="1511"/>
        <v>-0.44623785415300243</v>
      </c>
      <c r="AI889" s="89">
        <f t="shared" ca="1" si="1511"/>
        <v>-9.3840171590928279E-2</v>
      </c>
      <c r="AJ889" s="89">
        <f t="shared" ca="1" si="1511"/>
        <v>-0.81775242806075465</v>
      </c>
      <c r="AK889" s="89">
        <f t="shared" ca="1" si="1511"/>
        <v>6.3830203882474623E-2</v>
      </c>
      <c r="AL889" s="89">
        <f t="shared" ca="1" si="1511"/>
        <v>0.21206368060581204</v>
      </c>
      <c r="AM889" s="89">
        <f t="shared" ca="1" si="1511"/>
        <v>-0.41184718490169098</v>
      </c>
      <c r="AN889" s="89">
        <f t="shared" ca="1" si="1511"/>
        <v>-0.21005970810345143</v>
      </c>
      <c r="AO889" s="89">
        <f t="shared" ca="1" si="1512"/>
        <v>-2.3856124570488357E-2</v>
      </c>
      <c r="AP889" s="89">
        <f t="shared" ca="1" si="1512"/>
        <v>0.31960967874145596</v>
      </c>
      <c r="AQ889" s="89">
        <f t="shared" ca="1" si="1512"/>
        <v>-1.4331148233707331</v>
      </c>
      <c r="AR889" s="89">
        <f t="shared" ca="1" si="1512"/>
        <v>0.89371861765175975</v>
      </c>
      <c r="AS889" s="89">
        <f t="shared" ca="1" si="1512"/>
        <v>-1.4331148233707331</v>
      </c>
      <c r="AT889" s="89">
        <f t="shared" ca="1" si="1512"/>
        <v>-0.44623785415300243</v>
      </c>
      <c r="AU889" s="89">
        <f t="shared" ca="1" si="1512"/>
        <v>0.41148501321826991</v>
      </c>
      <c r="AV889" s="89">
        <f t="shared" ca="1" si="1512"/>
        <v>0.2685645797022288</v>
      </c>
      <c r="AW889" s="89">
        <f t="shared" ca="1" si="1512"/>
        <v>0.41148501321826991</v>
      </c>
      <c r="AX889" s="89" t="str">
        <f t="shared" ca="1" si="1512"/>
        <v/>
      </c>
      <c r="AY889" s="89" t="str">
        <f t="shared" ca="1" si="1513"/>
        <v/>
      </c>
      <c r="AZ889" s="89" t="str">
        <f t="shared" ca="1" si="1513"/>
        <v/>
      </c>
      <c r="BA889" s="89" t="str">
        <f t="shared" ca="1" si="1513"/>
        <v/>
      </c>
      <c r="BB889" s="89" t="str">
        <f t="shared" ca="1" si="1513"/>
        <v/>
      </c>
      <c r="BC889" s="89" t="str">
        <f t="shared" ca="1" si="1513"/>
        <v/>
      </c>
      <c r="BD889" s="89" t="str">
        <f t="shared" ca="1" si="1513"/>
        <v/>
      </c>
      <c r="BE889" s="89" t="str">
        <f t="shared" ca="1" si="1513"/>
        <v/>
      </c>
      <c r="BF889" s="89" t="str">
        <f t="shared" ca="1" si="1513"/>
        <v/>
      </c>
      <c r="BG889" s="89" t="str">
        <f t="shared" ca="1" si="1513"/>
        <v/>
      </c>
      <c r="BH889" s="89" t="str">
        <f t="shared" ca="1" si="1513"/>
        <v/>
      </c>
      <c r="BJ889" s="132">
        <f t="shared" ca="1" si="1515"/>
        <v>1.4249536638525222</v>
      </c>
      <c r="BK889" s="89">
        <f t="shared" ca="1" si="1514"/>
        <v>0.96021913875668896</v>
      </c>
      <c r="BL889" s="89">
        <f t="shared" ca="1" si="1514"/>
        <v>1.0585750438297012</v>
      </c>
      <c r="BM889" s="89">
        <f t="shared" ca="1" si="1514"/>
        <v>0.79237247582725723</v>
      </c>
      <c r="BN889" s="89">
        <f t="shared" ca="1" si="1514"/>
        <v>0.25719084169540674</v>
      </c>
      <c r="BO889" s="89">
        <f t="shared" ca="1" si="1514"/>
        <v>0.99019625975944547</v>
      </c>
      <c r="BP889" s="89">
        <f t="shared" ca="1" si="1514"/>
        <v>2.168307590970044</v>
      </c>
      <c r="BQ889" s="89">
        <f t="shared" ca="1" si="1514"/>
        <v>0.56353878406173286</v>
      </c>
      <c r="BR889" s="89">
        <f t="shared" ca="1" si="1514"/>
        <v>0.54693044937768942</v>
      </c>
      <c r="BS889" s="89">
        <f t="shared" ca="1" si="1514"/>
        <v>0.29992539494451331</v>
      </c>
      <c r="BT889" s="89">
        <f t="shared" ca="1" si="1514"/>
        <v>1.0088869266312965</v>
      </c>
      <c r="BU889" s="89">
        <f t="shared" ca="1" si="1514"/>
        <v>0.99225687113884453</v>
      </c>
      <c r="BV889" s="89">
        <f t="shared" ca="1" si="1514"/>
        <v>-0.4743508384997388</v>
      </c>
      <c r="BW889" s="89">
        <f t="shared" ca="1" si="1514"/>
        <v>1.3268014752772226</v>
      </c>
      <c r="BX889" s="89">
        <f t="shared" ca="1" si="1502"/>
        <v>0.73273120668787972</v>
      </c>
      <c r="BY889" s="89">
        <f t="shared" ca="1" si="1502"/>
        <v>1.7505869322305854</v>
      </c>
      <c r="BZ889" s="89">
        <f t="shared" ca="1" si="1502"/>
        <v>0.99252042801660301</v>
      </c>
      <c r="CA889" s="89">
        <f t="shared" ca="1" si="1502"/>
        <v>1.0895442634227253</v>
      </c>
      <c r="CB889" s="89">
        <f t="shared" ca="1" si="1502"/>
        <v>0.59907731818830023</v>
      </c>
      <c r="CC889" s="89">
        <f t="shared" ca="1" si="1502"/>
        <v>0.94634687641857584</v>
      </c>
      <c r="CD889" s="89">
        <f t="shared" ca="1" si="1502"/>
        <v>0.18160110931052786</v>
      </c>
      <c r="CE889" s="89">
        <f t="shared" ca="1" si="1508"/>
        <v>0.95741728991719954</v>
      </c>
      <c r="CF889" s="89">
        <f t="shared" ca="1" si="1508"/>
        <v>-0.42738072243152248</v>
      </c>
      <c r="CG889" s="89">
        <f t="shared" ca="1" si="1508"/>
        <v>0.2761026558352665</v>
      </c>
      <c r="CH889" s="89">
        <f t="shared" ca="1" si="1508"/>
        <v>0.82185224067773055</v>
      </c>
      <c r="CI889" s="89">
        <f t="shared" ca="1" si="1508"/>
        <v>-1.4823003881039289</v>
      </c>
      <c r="CJ889" s="89">
        <f t="shared" ca="1" si="1489"/>
        <v>-0.41171198842063361</v>
      </c>
      <c r="CK889" s="89">
        <f t="shared" ca="1" si="1489"/>
        <v>-4.5865276096868968E-2</v>
      </c>
      <c r="CL889" s="89">
        <f t="shared" ca="1" si="1489"/>
        <v>-6.4099460800350949E-2</v>
      </c>
      <c r="CM889" s="89">
        <f t="shared" ref="CM889:CY912" ca="1" si="1516">IF(CM$61&gt;0,AN$63+AN889,"")</f>
        <v>0.82121001799885573</v>
      </c>
      <c r="CN889" s="89">
        <f t="shared" ca="1" si="1516"/>
        <v>0.95898524522534923</v>
      </c>
      <c r="CO889" s="89">
        <f t="shared" ca="1" si="1516"/>
        <v>1.2052170945899321</v>
      </c>
      <c r="CP889" s="89">
        <f t="shared" ca="1" si="1516"/>
        <v>-0.46816883937655596</v>
      </c>
      <c r="CQ889" s="89">
        <f t="shared" ca="1" si="1516"/>
        <v>1.6384656910658228</v>
      </c>
      <c r="CR889" s="5">
        <f t="shared" ca="1" si="1516"/>
        <v>-0.28412222334525072</v>
      </c>
      <c r="CS889" s="5">
        <f t="shared" ca="1" si="1501"/>
        <v>0.64968946483040246</v>
      </c>
      <c r="CT889" s="5">
        <f t="shared" ca="1" si="1501"/>
        <v>1.5933526236997668</v>
      </c>
      <c r="CU889" s="5">
        <f t="shared" ca="1" si="1501"/>
        <v>1.0810186134506372</v>
      </c>
      <c r="CV889" s="5">
        <f t="shared" ca="1" si="1501"/>
        <v>0.61002593036110242</v>
      </c>
      <c r="CW889" s="5" t="str">
        <f t="shared" si="1501"/>
        <v/>
      </c>
      <c r="CX889" s="5" t="str">
        <f t="shared" si="1501"/>
        <v/>
      </c>
      <c r="CY889" s="5" t="str">
        <f t="shared" si="1501"/>
        <v/>
      </c>
      <c r="CZ889" s="5" t="str">
        <f t="shared" si="1501"/>
        <v/>
      </c>
      <c r="DA889" s="5" t="str">
        <f t="shared" si="1487"/>
        <v/>
      </c>
      <c r="DB889" s="5" t="str">
        <f t="shared" si="1487"/>
        <v/>
      </c>
      <c r="DC889" s="5" t="str">
        <f t="shared" si="1487"/>
        <v/>
      </c>
      <c r="DD889" s="5" t="str">
        <f t="shared" si="1480"/>
        <v/>
      </c>
      <c r="DE889" s="5" t="str">
        <f t="shared" si="1480"/>
        <v/>
      </c>
      <c r="DF889" s="5" t="str">
        <f t="shared" si="1480"/>
        <v/>
      </c>
      <c r="DG889" s="133" t="str">
        <f t="shared" si="1480"/>
        <v/>
      </c>
      <c r="EE889" s="107"/>
      <c r="EF889" s="107"/>
      <c r="EG889" s="107"/>
      <c r="EH889" s="107"/>
      <c r="EI889" s="107"/>
      <c r="EJ889" s="107"/>
      <c r="EK889" s="107"/>
      <c r="EL889" s="107"/>
      <c r="EM889" s="107"/>
      <c r="EN889" s="107"/>
      <c r="EO889" s="107"/>
      <c r="EP889" s="107"/>
      <c r="EQ889" s="107"/>
      <c r="ER889" s="107"/>
      <c r="ES889" s="107"/>
      <c r="ET889" s="107"/>
      <c r="EU889" s="107"/>
      <c r="EV889" s="107"/>
      <c r="EW889" s="107"/>
      <c r="EX889" s="107"/>
      <c r="EY889" s="107"/>
    </row>
    <row r="890" spans="1:155" x14ac:dyDescent="0.25">
      <c r="A890" s="176">
        <f t="shared" ca="1" si="1466"/>
        <v>1.290548436473602</v>
      </c>
      <c r="B890" s="164">
        <f t="shared" ca="1" si="1467"/>
        <v>6.4578272215454549E-2</v>
      </c>
      <c r="C890" s="106">
        <f t="shared" ca="1" si="1468"/>
        <v>0.47905258619669855</v>
      </c>
      <c r="D890" s="108">
        <f t="shared" ca="1" si="1469"/>
        <v>1.4052941266444745</v>
      </c>
      <c r="E890" s="109">
        <f t="shared" ca="1" si="1470"/>
        <v>21.761098252302986</v>
      </c>
      <c r="F890" s="109">
        <f t="shared" ca="1" si="1471"/>
        <v>8.7398970767208617</v>
      </c>
      <c r="G890" s="109">
        <f t="shared" ca="1" si="1472"/>
        <v>20.262767477025434</v>
      </c>
      <c r="H890" s="109">
        <f t="shared" ca="1" si="1473"/>
        <v>11.522870400304573</v>
      </c>
      <c r="I890" s="177"/>
      <c r="J890" s="30" t="s">
        <v>878</v>
      </c>
      <c r="K890" s="89">
        <f t="shared" ca="1" si="1509"/>
        <v>-1.0649490381436091</v>
      </c>
      <c r="L890" s="89">
        <f t="shared" ca="1" si="1509"/>
        <v>0.53753403810350731</v>
      </c>
      <c r="M890" s="89">
        <f t="shared" ca="1" si="1509"/>
        <v>0.14357639329378769</v>
      </c>
      <c r="N890" s="89">
        <f t="shared" ca="1" si="1509"/>
        <v>-2.3856124570488357E-2</v>
      </c>
      <c r="O890" s="89">
        <f t="shared" ca="1" si="1509"/>
        <v>0.13695300672662025</v>
      </c>
      <c r="P890" s="89">
        <f t="shared" ca="1" si="1509"/>
        <v>0.74370258632857644</v>
      </c>
      <c r="Q890" s="89">
        <f t="shared" ca="1" si="1509"/>
        <v>2.8755171397204293E-2</v>
      </c>
      <c r="R890" s="89">
        <f t="shared" ca="1" si="1509"/>
        <v>-1.0097454203712564</v>
      </c>
      <c r="S890" s="89">
        <f t="shared" ca="1" si="1509"/>
        <v>9.8583260592283506E-2</v>
      </c>
      <c r="T890" s="89">
        <f t="shared" ca="1" si="1509"/>
        <v>0.31960967874145596</v>
      </c>
      <c r="U890" s="89">
        <f t="shared" ca="1" si="1510"/>
        <v>3.6539036893229848E-2</v>
      </c>
      <c r="V890" s="89">
        <f t="shared" ca="1" si="1510"/>
        <v>0.31960967874145596</v>
      </c>
      <c r="W890" s="89">
        <f t="shared" ca="1" si="1510"/>
        <v>0.74160465676181864</v>
      </c>
      <c r="X890" s="89">
        <f t="shared" ca="1" si="1510"/>
        <v>0.21206368060581204</v>
      </c>
      <c r="Y890" s="89">
        <f t="shared" ca="1" si="1510"/>
        <v>2.8755171397204293E-2</v>
      </c>
      <c r="Z890" s="89">
        <f t="shared" ca="1" si="1510"/>
        <v>0.89371861765175975</v>
      </c>
      <c r="AA890" s="89">
        <f t="shared" ca="1" si="1510"/>
        <v>-0.22096981093654566</v>
      </c>
      <c r="AB890" s="89">
        <f t="shared" ca="1" si="1510"/>
        <v>-0.30649199665355353</v>
      </c>
      <c r="AC890" s="89">
        <f t="shared" ca="1" si="1510"/>
        <v>-0.41184718490169098</v>
      </c>
      <c r="AD890" s="89">
        <f t="shared" ca="1" si="1510"/>
        <v>0.74160465676181864</v>
      </c>
      <c r="AE890" s="89">
        <f t="shared" ca="1" si="1511"/>
        <v>-0.81775242806075465</v>
      </c>
      <c r="AF890" s="89">
        <f t="shared" ca="1" si="1511"/>
        <v>0.3096998313943522</v>
      </c>
      <c r="AG890" s="89">
        <f t="shared" ca="1" si="1511"/>
        <v>-9.3840171590928279E-2</v>
      </c>
      <c r="AH890" s="89">
        <f t="shared" ca="1" si="1511"/>
        <v>-0.41184718490169098</v>
      </c>
      <c r="AI890" s="89">
        <f t="shared" ca="1" si="1511"/>
        <v>0.14357639329378769</v>
      </c>
      <c r="AJ890" s="89">
        <f t="shared" ca="1" si="1511"/>
        <v>-0.15653910921934289</v>
      </c>
      <c r="AK890" s="89">
        <f t="shared" ca="1" si="1511"/>
        <v>0.82443786118685636</v>
      </c>
      <c r="AL890" s="89">
        <f t="shared" ca="1" si="1511"/>
        <v>-2.3856124570488357E-2</v>
      </c>
      <c r="AM890" s="89">
        <f t="shared" ca="1" si="1511"/>
        <v>0.31960967874145596</v>
      </c>
      <c r="AN890" s="89">
        <f t="shared" ca="1" si="1511"/>
        <v>1.8449135142460493E-2</v>
      </c>
      <c r="AO890" s="89">
        <f t="shared" ca="1" si="1512"/>
        <v>-1.0097454203712564</v>
      </c>
      <c r="AP890" s="89">
        <f t="shared" ca="1" si="1512"/>
        <v>9.8583260592283506E-2</v>
      </c>
      <c r="AQ890" s="89">
        <f t="shared" ca="1" si="1512"/>
        <v>3.6539036893229848E-2</v>
      </c>
      <c r="AR890" s="89">
        <f t="shared" ca="1" si="1512"/>
        <v>0.14357639329378769</v>
      </c>
      <c r="AS890" s="89">
        <f t="shared" ca="1" si="1512"/>
        <v>-9.3840171590928279E-2</v>
      </c>
      <c r="AT890" s="89">
        <f t="shared" ca="1" si="1512"/>
        <v>-0.44623785415300243</v>
      </c>
      <c r="AU890" s="89">
        <f t="shared" ca="1" si="1512"/>
        <v>1.8449135142460493E-2</v>
      </c>
      <c r="AV890" s="89">
        <f t="shared" ca="1" si="1512"/>
        <v>-0.44623785415300243</v>
      </c>
      <c r="AW890" s="89">
        <f t="shared" ca="1" si="1512"/>
        <v>0.13695300672662025</v>
      </c>
      <c r="AX890" s="89" t="str">
        <f t="shared" ca="1" si="1512"/>
        <v/>
      </c>
      <c r="AY890" s="89" t="str">
        <f t="shared" ca="1" si="1513"/>
        <v/>
      </c>
      <c r="AZ890" s="89" t="str">
        <f t="shared" ca="1" si="1513"/>
        <v/>
      </c>
      <c r="BA890" s="89" t="str">
        <f t="shared" ca="1" si="1513"/>
        <v/>
      </c>
      <c r="BB890" s="89" t="str">
        <f t="shared" ca="1" si="1513"/>
        <v/>
      </c>
      <c r="BC890" s="89" t="str">
        <f t="shared" ca="1" si="1513"/>
        <v/>
      </c>
      <c r="BD890" s="89" t="str">
        <f t="shared" ca="1" si="1513"/>
        <v/>
      </c>
      <c r="BE890" s="89" t="str">
        <f t="shared" ca="1" si="1513"/>
        <v/>
      </c>
      <c r="BF890" s="89" t="str">
        <f t="shared" ca="1" si="1513"/>
        <v/>
      </c>
      <c r="BG890" s="89" t="str">
        <f t="shared" ca="1" si="1513"/>
        <v/>
      </c>
      <c r="BH890" s="89" t="str">
        <f t="shared" ca="1" si="1513"/>
        <v/>
      </c>
      <c r="BJ890" s="132">
        <f t="shared" ca="1" si="1515"/>
        <v>-5.1480387509356795E-2</v>
      </c>
      <c r="BK890" s="89">
        <f t="shared" ca="1" si="1514"/>
        <v>1.5216093014306846</v>
      </c>
      <c r="BL890" s="89">
        <f t="shared" ca="1" si="1514"/>
        <v>1.1477318984844882</v>
      </c>
      <c r="BM890" s="89">
        <f t="shared" ca="1" si="1514"/>
        <v>0.63156334453014862</v>
      </c>
      <c r="BN890" s="89">
        <f t="shared" ca="1" si="1514"/>
        <v>1.2118962764827816</v>
      </c>
      <c r="BO890" s="89">
        <f t="shared" ca="1" si="1514"/>
        <v>1.5969458393614016</v>
      </c>
      <c r="BP890" s="89">
        <f t="shared" ca="1" si="1514"/>
        <v>1.0341995844805145</v>
      </c>
      <c r="BQ890" s="89">
        <f t="shared" ca="1" si="1514"/>
        <v>-0.13920408031627285</v>
      </c>
      <c r="BR890" s="89">
        <f t="shared" ca="1" si="1514"/>
        <v>0.86648352090651859</v>
      </c>
      <c r="BS890" s="89">
        <f t="shared" ca="1" si="1514"/>
        <v>0.92602707033952281</v>
      </c>
      <c r="BT890" s="89">
        <f t="shared" ca="1" si="1514"/>
        <v>0.77686138382229752</v>
      </c>
      <c r="BU890" s="89">
        <f t="shared" ca="1" si="1514"/>
        <v>1.0433019701780717</v>
      </c>
      <c r="BV890" s="89">
        <f t="shared" ca="1" si="1514"/>
        <v>1.0850062463228345</v>
      </c>
      <c r="BW890" s="89">
        <f t="shared" ca="1" si="1514"/>
        <v>0.64514653823127499</v>
      </c>
      <c r="BX890" s="89">
        <f t="shared" ca="1" si="1502"/>
        <v>0.97154608618853544</v>
      </c>
      <c r="BY890" s="89">
        <f t="shared" ca="1" si="1502"/>
        <v>2.1067715117788381</v>
      </c>
      <c r="BZ890" s="89">
        <f t="shared" ca="1" si="1502"/>
        <v>0.7954067416505457</v>
      </c>
      <c r="CA890" s="89">
        <f t="shared" ca="1" si="1502"/>
        <v>0.8768924383601</v>
      </c>
      <c r="CB890" s="89">
        <f t="shared" ca="1" si="1502"/>
        <v>-0.12246969810774294</v>
      </c>
      <c r="CC890" s="89">
        <f t="shared" ca="1" si="1502"/>
        <v>1.669502398037934</v>
      </c>
      <c r="CD890" s="89">
        <f t="shared" ca="1" si="1502"/>
        <v>0.18160110931052786</v>
      </c>
      <c r="CE890" s="89">
        <f t="shared" ca="1" si="1508"/>
        <v>0.95741728991719954</v>
      </c>
      <c r="CF890" s="89">
        <f t="shared" ca="1" si="1508"/>
        <v>-0.36468178480310787</v>
      </c>
      <c r="CG890" s="89">
        <f t="shared" ca="1" si="1508"/>
        <v>0.31049332508657795</v>
      </c>
      <c r="CH890" s="89">
        <f t="shared" ca="1" si="1508"/>
        <v>1.0592688055624464</v>
      </c>
      <c r="CI890" s="89">
        <f t="shared" ca="1" si="1508"/>
        <v>-0.82108706926251718</v>
      </c>
      <c r="CJ890" s="89">
        <f t="shared" ca="1" si="1508"/>
        <v>0.34889566888374812</v>
      </c>
      <c r="CK890" s="89">
        <f t="shared" ca="1" si="1508"/>
        <v>-0.28178508127316937</v>
      </c>
      <c r="CL890" s="89">
        <f t="shared" ca="1" si="1508"/>
        <v>0.66735740284279599</v>
      </c>
      <c r="CM890" s="89">
        <f t="shared" ca="1" si="1516"/>
        <v>1.0497188612447677</v>
      </c>
      <c r="CN890" s="89">
        <f t="shared" ca="1" si="1516"/>
        <v>-2.6904050575418781E-2</v>
      </c>
      <c r="CO890" s="89">
        <f t="shared" ca="1" si="1516"/>
        <v>0.98419067644075975</v>
      </c>
      <c r="CP890" s="89">
        <f t="shared" ca="1" si="1516"/>
        <v>1.0014850208874071</v>
      </c>
      <c r="CQ890" s="89">
        <f t="shared" ca="1" si="1516"/>
        <v>0.8883234667078509</v>
      </c>
      <c r="CR890" s="5">
        <f t="shared" ca="1" si="1516"/>
        <v>1.0551524284345541</v>
      </c>
      <c r="CS890" s="5">
        <f t="shared" ca="1" si="1501"/>
        <v>0.64968946483040246</v>
      </c>
      <c r="CT890" s="5">
        <f t="shared" ca="1" si="1501"/>
        <v>1.2003167456239574</v>
      </c>
      <c r="CU890" s="5">
        <f t="shared" ca="1" si="1501"/>
        <v>0.36621617959540587</v>
      </c>
      <c r="CV890" s="5">
        <f t="shared" ca="1" si="1501"/>
        <v>0.33549392386945276</v>
      </c>
      <c r="CW890" s="5" t="str">
        <f t="shared" si="1501"/>
        <v/>
      </c>
      <c r="CX890" s="5" t="str">
        <f t="shared" si="1501"/>
        <v/>
      </c>
      <c r="CY890" s="5" t="str">
        <f t="shared" si="1501"/>
        <v/>
      </c>
      <c r="CZ890" s="5" t="str">
        <f t="shared" si="1501"/>
        <v/>
      </c>
      <c r="DA890" s="5" t="str">
        <f t="shared" si="1487"/>
        <v/>
      </c>
      <c r="DB890" s="5" t="str">
        <f t="shared" si="1487"/>
        <v/>
      </c>
      <c r="DC890" s="5" t="str">
        <f t="shared" si="1487"/>
        <v/>
      </c>
      <c r="DD890" s="5" t="str">
        <f t="shared" si="1480"/>
        <v/>
      </c>
      <c r="DE890" s="5" t="str">
        <f t="shared" si="1480"/>
        <v/>
      </c>
      <c r="DF890" s="5" t="str">
        <f t="shared" si="1480"/>
        <v/>
      </c>
      <c r="DG890" s="133" t="str">
        <f t="shared" si="1480"/>
        <v/>
      </c>
      <c r="EE890" s="107"/>
      <c r="EF890" s="107"/>
      <c r="EG890" s="107"/>
      <c r="EH890" s="107"/>
      <c r="EI890" s="107"/>
      <c r="EJ890" s="107"/>
      <c r="EK890" s="107"/>
      <c r="EL890" s="107"/>
      <c r="EM890" s="107"/>
      <c r="EN890" s="107"/>
      <c r="EO890" s="107"/>
      <c r="EP890" s="107"/>
      <c r="EQ890" s="107"/>
      <c r="ER890" s="107"/>
      <c r="ES890" s="107"/>
      <c r="ET890" s="107"/>
      <c r="EU890" s="107"/>
      <c r="EV890" s="107"/>
      <c r="EW890" s="107"/>
      <c r="EX890" s="107"/>
      <c r="EY890" s="107"/>
    </row>
    <row r="891" spans="1:155" x14ac:dyDescent="0.25">
      <c r="A891" s="176">
        <f t="shared" ca="1" si="1466"/>
        <v>1.2635457025394872</v>
      </c>
      <c r="B891" s="164">
        <f t="shared" ca="1" si="1467"/>
        <v>8.0581837944785253E-2</v>
      </c>
      <c r="C891" s="106">
        <f t="shared" ca="1" si="1468"/>
        <v>0.53389044808134212</v>
      </c>
      <c r="D891" s="108">
        <f t="shared" ca="1" si="1469"/>
        <v>1.4060652078157352</v>
      </c>
      <c r="E891" s="109">
        <f t="shared" ca="1" si="1470"/>
        <v>17.448909626250675</v>
      </c>
      <c r="F891" s="109">
        <f t="shared" ca="1" si="1471"/>
        <v>7.0070534813398879</v>
      </c>
      <c r="G891" s="109">
        <f t="shared" ca="1" si="1472"/>
        <v>16.254035909986762</v>
      </c>
      <c r="H891" s="109">
        <f t="shared" ca="1" si="1473"/>
        <v>9.2469824286468736</v>
      </c>
      <c r="I891" s="177"/>
      <c r="J891" s="30" t="s">
        <v>879</v>
      </c>
      <c r="K891" s="89">
        <f t="shared" ca="1" si="1509"/>
        <v>-0.30700255599325066</v>
      </c>
      <c r="L891" s="89">
        <f t="shared" ca="1" si="1509"/>
        <v>1.8449135142460493E-2</v>
      </c>
      <c r="M891" s="89">
        <f t="shared" ca="1" si="1509"/>
        <v>-1.0097454203712564</v>
      </c>
      <c r="N891" s="89">
        <f t="shared" ca="1" si="1509"/>
        <v>-9.3840171590928279E-2</v>
      </c>
      <c r="O891" s="89">
        <f t="shared" ca="1" si="1509"/>
        <v>-0.81775242806075465</v>
      </c>
      <c r="P891" s="89">
        <f t="shared" ca="1" si="1509"/>
        <v>9.8583260592283506E-2</v>
      </c>
      <c r="Q891" s="89">
        <f t="shared" ca="1" si="1509"/>
        <v>9.8583260592283506E-2</v>
      </c>
      <c r="R891" s="89">
        <f t="shared" ca="1" si="1509"/>
        <v>0.82443786118685636</v>
      </c>
      <c r="S891" s="89">
        <f t="shared" ca="1" si="1509"/>
        <v>-0.41558093709150801</v>
      </c>
      <c r="T891" s="89">
        <f t="shared" ca="1" si="1509"/>
        <v>9.8583260592283506E-2</v>
      </c>
      <c r="U891" s="89">
        <f t="shared" ca="1" si="1510"/>
        <v>1.4105767449530626E-2</v>
      </c>
      <c r="V891" s="89">
        <f t="shared" ca="1" si="1510"/>
        <v>-9.3840171590928279E-2</v>
      </c>
      <c r="W891" s="89">
        <f t="shared" ca="1" si="1510"/>
        <v>-0.44623785415300243</v>
      </c>
      <c r="X891" s="89">
        <f t="shared" ca="1" si="1510"/>
        <v>0.3096998313943522</v>
      </c>
      <c r="Y891" s="89">
        <f t="shared" ca="1" si="1510"/>
        <v>3.6539036893229848E-2</v>
      </c>
      <c r="Z891" s="89">
        <f t="shared" ca="1" si="1510"/>
        <v>-1.3483164959119551</v>
      </c>
      <c r="AA891" s="89">
        <f t="shared" ca="1" si="1510"/>
        <v>0.74160465676181864</v>
      </c>
      <c r="AB891" s="89">
        <f t="shared" ca="1" si="1510"/>
        <v>-0.15653910921934289</v>
      </c>
      <c r="AC891" s="89">
        <f t="shared" ca="1" si="1510"/>
        <v>0.13695300672662025</v>
      </c>
      <c r="AD891" s="89">
        <f t="shared" ca="1" si="1510"/>
        <v>-1.3483164959119551</v>
      </c>
      <c r="AE891" s="89">
        <f t="shared" ca="1" si="1511"/>
        <v>-0.21005970810345143</v>
      </c>
      <c r="AF891" s="89">
        <f t="shared" ca="1" si="1511"/>
        <v>-0.81775242806075465</v>
      </c>
      <c r="AG891" s="89">
        <f t="shared" ca="1" si="1511"/>
        <v>3.6539036893229848E-2</v>
      </c>
      <c r="AH891" s="89">
        <f t="shared" ca="1" si="1511"/>
        <v>3.6539036893229848E-2</v>
      </c>
      <c r="AI891" s="89">
        <f t="shared" ca="1" si="1511"/>
        <v>0.10667228108213433</v>
      </c>
      <c r="AJ891" s="89">
        <f t="shared" ca="1" si="1511"/>
        <v>-0.30700255599325066</v>
      </c>
      <c r="AK891" s="89">
        <f t="shared" ca="1" si="1511"/>
        <v>-0.30649199665355353</v>
      </c>
      <c r="AL891" s="89">
        <f t="shared" ca="1" si="1511"/>
        <v>-9.3840171590928279E-2</v>
      </c>
      <c r="AM891" s="89">
        <f t="shared" ca="1" si="1511"/>
        <v>-1.4331148233707331</v>
      </c>
      <c r="AN891" s="89">
        <f t="shared" ca="1" si="1511"/>
        <v>-0.21005970810345143</v>
      </c>
      <c r="AO891" s="89">
        <f t="shared" ca="1" si="1512"/>
        <v>-0.41558093709150801</v>
      </c>
      <c r="AP891" s="89">
        <f t="shared" ca="1" si="1512"/>
        <v>0.31960967874145596</v>
      </c>
      <c r="AQ891" s="89">
        <f t="shared" ca="1" si="1512"/>
        <v>-2.3856124570488357E-2</v>
      </c>
      <c r="AR891" s="89">
        <f t="shared" ca="1" si="1512"/>
        <v>0.41148501321826991</v>
      </c>
      <c r="AS891" s="89">
        <f t="shared" ca="1" si="1512"/>
        <v>-0.30649199665355353</v>
      </c>
      <c r="AT891" s="89">
        <f t="shared" ca="1" si="1512"/>
        <v>0.13695300672662025</v>
      </c>
      <c r="AU891" s="89">
        <f t="shared" ca="1" si="1512"/>
        <v>0.82443786118685636</v>
      </c>
      <c r="AV891" s="89">
        <f t="shared" ca="1" si="1512"/>
        <v>-0.15653910921934289</v>
      </c>
      <c r="AW891" s="89">
        <f t="shared" ca="1" si="1512"/>
        <v>1.4105767449530626E-2</v>
      </c>
      <c r="AX891" s="89" t="str">
        <f t="shared" ca="1" si="1512"/>
        <v/>
      </c>
      <c r="AY891" s="89" t="str">
        <f t="shared" ca="1" si="1513"/>
        <v/>
      </c>
      <c r="AZ891" s="89" t="str">
        <f t="shared" ca="1" si="1513"/>
        <v/>
      </c>
      <c r="BA891" s="89" t="str">
        <f t="shared" ca="1" si="1513"/>
        <v/>
      </c>
      <c r="BB891" s="89" t="str">
        <f t="shared" ca="1" si="1513"/>
        <v/>
      </c>
      <c r="BC891" s="89" t="str">
        <f t="shared" ca="1" si="1513"/>
        <v/>
      </c>
      <c r="BD891" s="89" t="str">
        <f t="shared" ca="1" si="1513"/>
        <v/>
      </c>
      <c r="BE891" s="89" t="str">
        <f t="shared" ca="1" si="1513"/>
        <v/>
      </c>
      <c r="BF891" s="89" t="str">
        <f t="shared" ca="1" si="1513"/>
        <v/>
      </c>
      <c r="BG891" s="89" t="str">
        <f t="shared" ca="1" si="1513"/>
        <v/>
      </c>
      <c r="BH891" s="89" t="str">
        <f t="shared" ca="1" si="1513"/>
        <v/>
      </c>
      <c r="BJ891" s="132">
        <f t="shared" ca="1" si="1515"/>
        <v>0.70646609464100163</v>
      </c>
      <c r="BK891" s="89">
        <f t="shared" ca="1" si="1514"/>
        <v>1.0025243984696379</v>
      </c>
      <c r="BL891" s="89">
        <f t="shared" ca="1" si="1514"/>
        <v>-5.5899151805558489E-3</v>
      </c>
      <c r="BM891" s="89">
        <f t="shared" ca="1" si="1514"/>
        <v>0.5615792975097087</v>
      </c>
      <c r="BN891" s="89">
        <f t="shared" ca="1" si="1514"/>
        <v>0.25719084169540674</v>
      </c>
      <c r="BO891" s="89">
        <f t="shared" ca="1" si="1514"/>
        <v>0.95182651362510873</v>
      </c>
      <c r="BP891" s="89">
        <f t="shared" ca="1" si="1514"/>
        <v>1.1040276736755938</v>
      </c>
      <c r="BQ891" s="89">
        <f t="shared" ca="1" si="1514"/>
        <v>1.6949792012418399</v>
      </c>
      <c r="BR891" s="89">
        <f t="shared" ca="1" si="1514"/>
        <v>0.35231932322272708</v>
      </c>
      <c r="BS891" s="89">
        <f t="shared" ca="1" si="1514"/>
        <v>0.70500065219035035</v>
      </c>
      <c r="BT891" s="89">
        <f t="shared" ca="1" si="1514"/>
        <v>0.75442811437859825</v>
      </c>
      <c r="BU891" s="89">
        <f t="shared" ca="1" si="1514"/>
        <v>0.62985211984568745</v>
      </c>
      <c r="BV891" s="89">
        <f t="shared" ca="1" si="1514"/>
        <v>-0.10283626459198658</v>
      </c>
      <c r="BW891" s="89">
        <f t="shared" ca="1" si="1514"/>
        <v>0.74278268901981515</v>
      </c>
      <c r="BX891" s="89">
        <f t="shared" ca="1" si="1502"/>
        <v>0.97932995168456105</v>
      </c>
      <c r="BY891" s="89">
        <f t="shared" ca="1" si="1502"/>
        <v>-0.13526360178487695</v>
      </c>
      <c r="BZ891" s="89">
        <f t="shared" ca="1" si="1502"/>
        <v>1.75798120934891</v>
      </c>
      <c r="CA891" s="89">
        <f t="shared" ca="1" si="1502"/>
        <v>1.0268453257943106</v>
      </c>
      <c r="CB891" s="89">
        <f t="shared" ca="1" si="1502"/>
        <v>0.42633049352056829</v>
      </c>
      <c r="CC891" s="89">
        <f t="shared" ca="1" si="1502"/>
        <v>-0.42041875463583978</v>
      </c>
      <c r="CD891" s="89">
        <f t="shared" ca="1" si="1502"/>
        <v>0.78929382926783109</v>
      </c>
      <c r="CE891" s="89">
        <f t="shared" ca="1" si="1508"/>
        <v>-0.17003496953790731</v>
      </c>
      <c r="CF891" s="89">
        <f t="shared" ca="1" si="1508"/>
        <v>-0.23430257631894974</v>
      </c>
      <c r="CG891" s="89">
        <f t="shared" ca="1" si="1508"/>
        <v>0.75887954688149883</v>
      </c>
      <c r="CH891" s="89">
        <f t="shared" ca="1" si="1508"/>
        <v>1.0223646933507933</v>
      </c>
      <c r="CI891" s="89">
        <f t="shared" ca="1" si="1508"/>
        <v>-0.97155051603642495</v>
      </c>
      <c r="CJ891" s="89">
        <f t="shared" ca="1" si="1508"/>
        <v>-0.78203418895666177</v>
      </c>
      <c r="CK891" s="89">
        <f t="shared" ca="1" si="1508"/>
        <v>-0.35176912829360929</v>
      </c>
      <c r="CL891" s="89">
        <f t="shared" ca="1" si="1508"/>
        <v>-1.0853670992693931</v>
      </c>
      <c r="CM891" s="89">
        <f t="shared" ca="1" si="1516"/>
        <v>0.82121001799885573</v>
      </c>
      <c r="CN891" s="89">
        <f t="shared" ca="1" si="1516"/>
        <v>0.56726043270432958</v>
      </c>
      <c r="CO891" s="89">
        <f t="shared" ca="1" si="1516"/>
        <v>1.2052170945899321</v>
      </c>
      <c r="CP891" s="89">
        <f t="shared" ca="1" si="1516"/>
        <v>0.94108985942368883</v>
      </c>
      <c r="CQ891" s="89">
        <f t="shared" ca="1" si="1516"/>
        <v>1.156232086632333</v>
      </c>
      <c r="CR891" s="5">
        <f t="shared" ca="1" si="1516"/>
        <v>0.84250060337192889</v>
      </c>
      <c r="CS891" s="5">
        <f t="shared" ca="1" si="1501"/>
        <v>1.2328803257100251</v>
      </c>
      <c r="CT891" s="5">
        <f t="shared" ca="1" si="1501"/>
        <v>2.0063054716683535</v>
      </c>
      <c r="CU891" s="5">
        <f t="shared" ca="1" si="1501"/>
        <v>0.65591492452906541</v>
      </c>
      <c r="CV891" s="5">
        <f t="shared" ca="1" si="1501"/>
        <v>0.21264668459236313</v>
      </c>
      <c r="CW891" s="5" t="str">
        <f t="shared" si="1501"/>
        <v/>
      </c>
      <c r="CX891" s="5" t="str">
        <f t="shared" si="1501"/>
        <v/>
      </c>
      <c r="CY891" s="5" t="str">
        <f t="shared" si="1501"/>
        <v/>
      </c>
      <c r="CZ891" s="5" t="str">
        <f t="shared" si="1501"/>
        <v/>
      </c>
      <c r="DA891" s="5" t="str">
        <f t="shared" si="1487"/>
        <v/>
      </c>
      <c r="DB891" s="5" t="str">
        <f t="shared" si="1487"/>
        <v/>
      </c>
      <c r="DC891" s="5" t="str">
        <f t="shared" si="1487"/>
        <v/>
      </c>
      <c r="DD891" s="5" t="str">
        <f t="shared" si="1480"/>
        <v/>
      </c>
      <c r="DE891" s="5" t="str">
        <f t="shared" si="1480"/>
        <v/>
      </c>
      <c r="DF891" s="5" t="str">
        <f t="shared" si="1480"/>
        <v/>
      </c>
      <c r="DG891" s="133" t="str">
        <f t="shared" si="1480"/>
        <v/>
      </c>
      <c r="EE891" s="107"/>
      <c r="EF891" s="107"/>
      <c r="EG891" s="107"/>
      <c r="EH891" s="107"/>
      <c r="EI891" s="107"/>
      <c r="EJ891" s="107"/>
      <c r="EK891" s="107"/>
      <c r="EL891" s="107"/>
      <c r="EM891" s="107"/>
      <c r="EN891" s="107"/>
      <c r="EO891" s="107"/>
      <c r="EP891" s="107"/>
      <c r="EQ891" s="107"/>
      <c r="ER891" s="107"/>
      <c r="ES891" s="107"/>
      <c r="ET891" s="107"/>
      <c r="EU891" s="107"/>
      <c r="EV891" s="107"/>
      <c r="EW891" s="107"/>
      <c r="EX891" s="107"/>
      <c r="EY891" s="107"/>
    </row>
    <row r="892" spans="1:155" x14ac:dyDescent="0.25">
      <c r="A892" s="176">
        <f t="shared" ca="1" si="1466"/>
        <v>1.7107451451284312</v>
      </c>
      <c r="B892" s="164">
        <f t="shared" ca="1" si="1467"/>
        <v>9.9533539710055893E-2</v>
      </c>
      <c r="C892" s="106">
        <f t="shared" ca="1" si="1468"/>
        <v>0.52978656371487343</v>
      </c>
      <c r="D892" s="108">
        <f t="shared" ca="1" si="1469"/>
        <v>1.8510820466748381</v>
      </c>
      <c r="E892" s="109">
        <f t="shared" ca="1" si="1470"/>
        <v>18.597570749187604</v>
      </c>
      <c r="F892" s="109">
        <f t="shared" ca="1" si="1471"/>
        <v>6.8889913218027621</v>
      </c>
      <c r="G892" s="109">
        <f t="shared" ca="1" si="1472"/>
        <v>22.094330392305128</v>
      </c>
      <c r="H892" s="109">
        <f t="shared" ca="1" si="1473"/>
        <v>15.205339070502365</v>
      </c>
      <c r="I892" s="177"/>
      <c r="J892" s="30" t="s">
        <v>880</v>
      </c>
      <c r="K892" s="89">
        <f t="shared" ca="1" si="1509"/>
        <v>0.74370258632857644</v>
      </c>
      <c r="L892" s="89">
        <f t="shared" ca="1" si="1509"/>
        <v>-0.44623785415300243</v>
      </c>
      <c r="M892" s="89">
        <f t="shared" ca="1" si="1509"/>
        <v>0.21206368060581204</v>
      </c>
      <c r="N892" s="89">
        <f t="shared" ca="1" si="1509"/>
        <v>0.74370258632857644</v>
      </c>
      <c r="O892" s="89">
        <f t="shared" ca="1" si="1509"/>
        <v>-9.3840171590928279E-2</v>
      </c>
      <c r="P892" s="89">
        <f t="shared" ca="1" si="1509"/>
        <v>0.51560491500326755</v>
      </c>
      <c r="Q892" s="89">
        <f t="shared" ca="1" si="1509"/>
        <v>0.14357639329378769</v>
      </c>
      <c r="R892" s="89">
        <f t="shared" ca="1" si="1509"/>
        <v>0.82443786118685636</v>
      </c>
      <c r="S892" s="89">
        <f t="shared" ca="1" si="1509"/>
        <v>0.89371861765175975</v>
      </c>
      <c r="T892" s="89">
        <f t="shared" ca="1" si="1509"/>
        <v>-1.4331148233707331</v>
      </c>
      <c r="U892" s="89">
        <f t="shared" ca="1" si="1510"/>
        <v>0.2685645797022288</v>
      </c>
      <c r="V892" s="89">
        <f t="shared" ca="1" si="1510"/>
        <v>0.89371861765175975</v>
      </c>
      <c r="W892" s="89">
        <f t="shared" ca="1" si="1510"/>
        <v>-2.3856124570488357E-2</v>
      </c>
      <c r="X892" s="89">
        <f t="shared" ca="1" si="1510"/>
        <v>1.8449135142460493E-2</v>
      </c>
      <c r="Y892" s="89">
        <f t="shared" ca="1" si="1510"/>
        <v>1.8449135142460493E-2</v>
      </c>
      <c r="Z892" s="89">
        <f t="shared" ca="1" si="1510"/>
        <v>-9.3840171590928279E-2</v>
      </c>
      <c r="AA892" s="89">
        <f t="shared" ca="1" si="1510"/>
        <v>-0.21005970810345143</v>
      </c>
      <c r="AB892" s="89">
        <f t="shared" ca="1" si="1510"/>
        <v>0.94353006046483001</v>
      </c>
      <c r="AC892" s="89">
        <f t="shared" ca="1" si="1510"/>
        <v>-0.41184718490169098</v>
      </c>
      <c r="AD892" s="89">
        <f t="shared" ca="1" si="1510"/>
        <v>1.8449135142460493E-2</v>
      </c>
      <c r="AE892" s="89">
        <f t="shared" ca="1" si="1511"/>
        <v>0.89371861765175975</v>
      </c>
      <c r="AF892" s="89">
        <f t="shared" ca="1" si="1511"/>
        <v>0.21206368060581204</v>
      </c>
      <c r="AG892" s="89">
        <f t="shared" ca="1" si="1511"/>
        <v>1.4105767449530626E-2</v>
      </c>
      <c r="AH892" s="89">
        <f t="shared" ca="1" si="1511"/>
        <v>0.74370258632857644</v>
      </c>
      <c r="AI892" s="89">
        <f t="shared" ca="1" si="1511"/>
        <v>0.41148501321826991</v>
      </c>
      <c r="AJ892" s="89">
        <f t="shared" ca="1" si="1511"/>
        <v>-0.44623785415300243</v>
      </c>
      <c r="AK892" s="89">
        <f t="shared" ca="1" si="1511"/>
        <v>-0.31999883307611282</v>
      </c>
      <c r="AL892" s="89">
        <f t="shared" ca="1" si="1511"/>
        <v>0.10667228108213433</v>
      </c>
      <c r="AM892" s="89">
        <f t="shared" ca="1" si="1511"/>
        <v>-0.81775242806075465</v>
      </c>
      <c r="AN892" s="89">
        <f t="shared" ca="1" si="1511"/>
        <v>2.8755171397204293E-2</v>
      </c>
      <c r="AO892" s="89">
        <f t="shared" ca="1" si="1512"/>
        <v>-0.15653910921934289</v>
      </c>
      <c r="AP892" s="89">
        <f t="shared" ca="1" si="1512"/>
        <v>1.1628631778867338</v>
      </c>
      <c r="AQ892" s="89">
        <f t="shared" ca="1" si="1512"/>
        <v>2.8755171397204293E-2</v>
      </c>
      <c r="AR892" s="89">
        <f t="shared" ca="1" si="1512"/>
        <v>0.13695300672662025</v>
      </c>
      <c r="AS892" s="89">
        <f t="shared" ca="1" si="1512"/>
        <v>-0.41558093709150801</v>
      </c>
      <c r="AT892" s="89">
        <f t="shared" ca="1" si="1512"/>
        <v>-0.30649199665355353</v>
      </c>
      <c r="AU892" s="89">
        <f t="shared" ca="1" si="1512"/>
        <v>-0.30649199665355353</v>
      </c>
      <c r="AV892" s="89">
        <f t="shared" ca="1" si="1512"/>
        <v>6.3830203882474623E-2</v>
      </c>
      <c r="AW892" s="89">
        <f t="shared" ca="1" si="1512"/>
        <v>0.31960967874145596</v>
      </c>
      <c r="AX892" s="89" t="str">
        <f t="shared" ca="1" si="1512"/>
        <v/>
      </c>
      <c r="AY892" s="89" t="str">
        <f t="shared" ca="1" si="1513"/>
        <v/>
      </c>
      <c r="AZ892" s="89" t="str">
        <f t="shared" ca="1" si="1513"/>
        <v/>
      </c>
      <c r="BA892" s="89" t="str">
        <f t="shared" ca="1" si="1513"/>
        <v/>
      </c>
      <c r="BB892" s="89" t="str">
        <f t="shared" ca="1" si="1513"/>
        <v/>
      </c>
      <c r="BC892" s="89" t="str">
        <f t="shared" ca="1" si="1513"/>
        <v/>
      </c>
      <c r="BD892" s="89" t="str">
        <f t="shared" ca="1" si="1513"/>
        <v/>
      </c>
      <c r="BE892" s="89" t="str">
        <f t="shared" ca="1" si="1513"/>
        <v/>
      </c>
      <c r="BF892" s="89" t="str">
        <f t="shared" ca="1" si="1513"/>
        <v/>
      </c>
      <c r="BG892" s="89" t="str">
        <f t="shared" ca="1" si="1513"/>
        <v/>
      </c>
      <c r="BH892" s="89" t="str">
        <f t="shared" ca="1" si="1513"/>
        <v/>
      </c>
      <c r="BJ892" s="132">
        <f t="shared" ca="1" si="1515"/>
        <v>1.7571712369628287</v>
      </c>
      <c r="BK892" s="89">
        <f t="shared" ca="1" si="1514"/>
        <v>0.53783740917417489</v>
      </c>
      <c r="BL892" s="89">
        <f t="shared" ca="1" si="1514"/>
        <v>1.2162191857965126</v>
      </c>
      <c r="BM892" s="89">
        <f t="shared" ca="1" si="1514"/>
        <v>1.3991220554292134</v>
      </c>
      <c r="BN892" s="89">
        <f t="shared" ca="1" si="1514"/>
        <v>0.98110309816523311</v>
      </c>
      <c r="BO892" s="89">
        <f t="shared" ca="1" si="1514"/>
        <v>1.3688481680360929</v>
      </c>
      <c r="BP892" s="89">
        <f t="shared" ca="1" si="1514"/>
        <v>1.1490208063770979</v>
      </c>
      <c r="BQ892" s="89">
        <f t="shared" ca="1" si="1514"/>
        <v>1.6949792012418399</v>
      </c>
      <c r="BR892" s="89">
        <f t="shared" ca="1" si="1514"/>
        <v>1.6616188779659948</v>
      </c>
      <c r="BS892" s="89">
        <f t="shared" ca="1" si="1514"/>
        <v>-0.8266974317726663</v>
      </c>
      <c r="BT892" s="89">
        <f t="shared" ca="1" si="1514"/>
        <v>1.0088869266312965</v>
      </c>
      <c r="BU892" s="89">
        <f t="shared" ca="1" si="1514"/>
        <v>1.6174109090883755</v>
      </c>
      <c r="BV892" s="89">
        <f t="shared" ca="1" si="1514"/>
        <v>0.31954546499052749</v>
      </c>
      <c r="BW892" s="89">
        <f t="shared" ca="1" si="1514"/>
        <v>0.45153199276792344</v>
      </c>
      <c r="BX892" s="89">
        <f t="shared" ca="1" si="1502"/>
        <v>0.96124004993379164</v>
      </c>
      <c r="BY892" s="89">
        <f t="shared" ca="1" si="1502"/>
        <v>1.1192127225361499</v>
      </c>
      <c r="BZ892" s="89">
        <f t="shared" ca="1" si="1502"/>
        <v>0.80631684448363994</v>
      </c>
      <c r="CA892" s="89">
        <f t="shared" ca="1" si="1502"/>
        <v>2.1269144954784833</v>
      </c>
      <c r="CB892" s="89">
        <f t="shared" ca="1" si="1502"/>
        <v>-0.12246969810774294</v>
      </c>
      <c r="CC892" s="89">
        <f t="shared" ca="1" si="1502"/>
        <v>0.94634687641857584</v>
      </c>
      <c r="CD892" s="89">
        <f t="shared" ca="1" si="1502"/>
        <v>1.8930721550230423</v>
      </c>
      <c r="CE892" s="89">
        <f t="shared" ca="1" si="1508"/>
        <v>0.85978113912865939</v>
      </c>
      <c r="CF892" s="89">
        <f t="shared" ca="1" si="1508"/>
        <v>-0.25673584576264896</v>
      </c>
      <c r="CG892" s="89">
        <f t="shared" ca="1" si="1508"/>
        <v>1.4660430963168454</v>
      </c>
      <c r="CH892" s="89">
        <f t="shared" ca="1" si="1508"/>
        <v>1.3271774254869286</v>
      </c>
      <c r="CI892" s="89">
        <f t="shared" ca="1" si="1508"/>
        <v>-1.1107858141961766</v>
      </c>
      <c r="CJ892" s="89">
        <f t="shared" ca="1" si="1508"/>
        <v>-0.795541025379221</v>
      </c>
      <c r="CK892" s="89">
        <f t="shared" ca="1" si="1508"/>
        <v>-0.15125667562054668</v>
      </c>
      <c r="CL892" s="89">
        <f t="shared" ca="1" si="1508"/>
        <v>-0.47000470395941463</v>
      </c>
      <c r="CM892" s="89">
        <f t="shared" ca="1" si="1516"/>
        <v>1.0600248974995115</v>
      </c>
      <c r="CN892" s="89">
        <f t="shared" ca="1" si="1516"/>
        <v>0.8263022605764947</v>
      </c>
      <c r="CO892" s="89">
        <f t="shared" ca="1" si="1516"/>
        <v>2.0484705937352099</v>
      </c>
      <c r="CP892" s="89">
        <f t="shared" ca="1" si="1516"/>
        <v>0.99370115539138149</v>
      </c>
      <c r="CQ892" s="89">
        <f t="shared" ca="1" si="1516"/>
        <v>0.88170008014068346</v>
      </c>
      <c r="CR892" s="5">
        <f t="shared" ca="1" si="1516"/>
        <v>0.73341166293397442</v>
      </c>
      <c r="CS892" s="5">
        <f t="shared" ca="1" si="1501"/>
        <v>0.78943532232985136</v>
      </c>
      <c r="CT892" s="5">
        <f t="shared" ca="1" si="1501"/>
        <v>0.87537561382794338</v>
      </c>
      <c r="CU892" s="5">
        <f t="shared" ca="1" si="1501"/>
        <v>0.87628423763088292</v>
      </c>
      <c r="CV892" s="5">
        <f t="shared" ca="1" si="1501"/>
        <v>0.51815059588428847</v>
      </c>
      <c r="CW892" s="5" t="str">
        <f t="shared" si="1501"/>
        <v/>
      </c>
      <c r="CX892" s="5" t="str">
        <f t="shared" si="1501"/>
        <v/>
      </c>
      <c r="CY892" s="5" t="str">
        <f t="shared" si="1501"/>
        <v/>
      </c>
      <c r="CZ892" s="5" t="str">
        <f t="shared" si="1501"/>
        <v/>
      </c>
      <c r="DA892" s="5" t="str">
        <f t="shared" si="1487"/>
        <v/>
      </c>
      <c r="DB892" s="5" t="str">
        <f t="shared" si="1487"/>
        <v/>
      </c>
      <c r="DC892" s="5" t="str">
        <f t="shared" si="1487"/>
        <v/>
      </c>
      <c r="DD892" s="5" t="str">
        <f t="shared" si="1480"/>
        <v/>
      </c>
      <c r="DE892" s="5" t="str">
        <f t="shared" si="1480"/>
        <v/>
      </c>
      <c r="DF892" s="5" t="str">
        <f t="shared" si="1480"/>
        <v/>
      </c>
      <c r="DG892" s="133" t="str">
        <f t="shared" si="1480"/>
        <v/>
      </c>
      <c r="EE892" s="107"/>
      <c r="EF892" s="107"/>
      <c r="EG892" s="107"/>
      <c r="EH892" s="107"/>
      <c r="EI892" s="107"/>
      <c r="EJ892" s="107"/>
      <c r="EK892" s="107"/>
      <c r="EL892" s="107"/>
      <c r="EM892" s="107"/>
      <c r="EN892" s="107"/>
      <c r="EO892" s="107"/>
      <c r="EP892" s="107"/>
      <c r="EQ892" s="107"/>
      <c r="ER892" s="107"/>
      <c r="ES892" s="107"/>
      <c r="ET892" s="107"/>
      <c r="EU892" s="107"/>
      <c r="EV892" s="107"/>
      <c r="EW892" s="107"/>
      <c r="EX892" s="107"/>
      <c r="EY892" s="107"/>
    </row>
    <row r="893" spans="1:155" x14ac:dyDescent="0.25">
      <c r="A893" s="176">
        <f t="shared" ca="1" si="1466"/>
        <v>1.3423206371701861</v>
      </c>
      <c r="B893" s="164">
        <f t="shared" ca="1" si="1467"/>
        <v>7.8357371893033947E-2</v>
      </c>
      <c r="C893" s="106">
        <f t="shared" ca="1" si="1468"/>
        <v>0.55078713911322175</v>
      </c>
      <c r="D893" s="108">
        <f t="shared" ca="1" si="1469"/>
        <v>1.4940038734764498</v>
      </c>
      <c r="E893" s="109">
        <f t="shared" ca="1" si="1470"/>
        <v>19.066538825675806</v>
      </c>
      <c r="F893" s="109">
        <f t="shared" ca="1" si="1471"/>
        <v>7.5392856126834884</v>
      </c>
      <c r="G893" s="109">
        <f t="shared" ca="1" si="1472"/>
        <v>18.603927198159568</v>
      </c>
      <c r="H893" s="109">
        <f t="shared" ca="1" si="1473"/>
        <v>11.064641585476078</v>
      </c>
      <c r="I893" s="177"/>
      <c r="J893" s="30" t="s">
        <v>881</v>
      </c>
      <c r="K893" s="89">
        <f t="shared" ca="1" si="1509"/>
        <v>-1.3483164959119551</v>
      </c>
      <c r="L893" s="89">
        <f t="shared" ca="1" si="1509"/>
        <v>-0.44623785415300243</v>
      </c>
      <c r="M893" s="89">
        <f t="shared" ca="1" si="1509"/>
        <v>0.31960967874145596</v>
      </c>
      <c r="N893" s="89">
        <f t="shared" ca="1" si="1509"/>
        <v>-0.41184718490169098</v>
      </c>
      <c r="O893" s="89">
        <f t="shared" ca="1" si="1509"/>
        <v>0.53753403810350731</v>
      </c>
      <c r="P893" s="89">
        <f t="shared" ca="1" si="1509"/>
        <v>1.8449135142460493E-2</v>
      </c>
      <c r="Q893" s="89">
        <f t="shared" ca="1" si="1509"/>
        <v>0.51560491500326755</v>
      </c>
      <c r="R893" s="89">
        <f t="shared" ca="1" si="1509"/>
        <v>0.14357639329378769</v>
      </c>
      <c r="S893" s="89">
        <f t="shared" ca="1" si="1509"/>
        <v>0.94353006046483001</v>
      </c>
      <c r="T893" s="89">
        <f t="shared" ca="1" si="1509"/>
        <v>-0.41558093709150801</v>
      </c>
      <c r="U893" s="89">
        <f t="shared" ca="1" si="1510"/>
        <v>0.51560491500326755</v>
      </c>
      <c r="V893" s="89">
        <f t="shared" ca="1" si="1510"/>
        <v>-0.22096981093654566</v>
      </c>
      <c r="W893" s="89">
        <f t="shared" ca="1" si="1510"/>
        <v>0.2685645797022288</v>
      </c>
      <c r="X893" s="89">
        <f t="shared" ca="1" si="1510"/>
        <v>3.6539036893229848E-2</v>
      </c>
      <c r="Y893" s="89">
        <f t="shared" ca="1" si="1510"/>
        <v>0.53753403810350731</v>
      </c>
      <c r="Z893" s="89">
        <f t="shared" ca="1" si="1510"/>
        <v>-1.3483164959119551</v>
      </c>
      <c r="AA893" s="89">
        <f t="shared" ca="1" si="1510"/>
        <v>6.3830203882474623E-2</v>
      </c>
      <c r="AB893" s="89">
        <f t="shared" ca="1" si="1510"/>
        <v>9.8583260592283506E-2</v>
      </c>
      <c r="AC893" s="89">
        <f t="shared" ca="1" si="1510"/>
        <v>-0.81775242806075465</v>
      </c>
      <c r="AD893" s="89">
        <f t="shared" ca="1" si="1510"/>
        <v>0.21206368060581204</v>
      </c>
      <c r="AE893" s="89">
        <f t="shared" ca="1" si="1511"/>
        <v>-0.22096981093654566</v>
      </c>
      <c r="AF893" s="89">
        <f t="shared" ca="1" si="1511"/>
        <v>-0.30700255599325066</v>
      </c>
      <c r="AG893" s="89">
        <f t="shared" ca="1" si="1511"/>
        <v>0.2685645797022288</v>
      </c>
      <c r="AH893" s="89">
        <f t="shared" ca="1" si="1511"/>
        <v>0.3096998313943522</v>
      </c>
      <c r="AI893" s="89">
        <f t="shared" ca="1" si="1511"/>
        <v>-1.0649490381436091</v>
      </c>
      <c r="AJ893" s="89">
        <f t="shared" ca="1" si="1511"/>
        <v>-0.44623785415300243</v>
      </c>
      <c r="AK893" s="89">
        <f t="shared" ca="1" si="1511"/>
        <v>-0.30700255599325066</v>
      </c>
      <c r="AL893" s="89">
        <f t="shared" ca="1" si="1511"/>
        <v>-9.3840171590928279E-2</v>
      </c>
      <c r="AM893" s="89">
        <f t="shared" ca="1" si="1511"/>
        <v>0.74370258632857644</v>
      </c>
      <c r="AN893" s="89">
        <f t="shared" ca="1" si="1511"/>
        <v>0.21206368060581204</v>
      </c>
      <c r="AO893" s="89">
        <f t="shared" ca="1" si="1512"/>
        <v>0.10667228108213433</v>
      </c>
      <c r="AP893" s="89">
        <f t="shared" ca="1" si="1512"/>
        <v>2.8755171397204293E-2</v>
      </c>
      <c r="AQ893" s="89">
        <f t="shared" ca="1" si="1512"/>
        <v>-1.0097454203712564</v>
      </c>
      <c r="AR893" s="89">
        <f t="shared" ca="1" si="1512"/>
        <v>0.74160465676181864</v>
      </c>
      <c r="AS893" s="89">
        <f t="shared" ca="1" si="1512"/>
        <v>-0.30649199665355353</v>
      </c>
      <c r="AT893" s="89">
        <f t="shared" ca="1" si="1512"/>
        <v>-0.22096981093654566</v>
      </c>
      <c r="AU893" s="89">
        <f t="shared" ca="1" si="1512"/>
        <v>9.8583260592283506E-2</v>
      </c>
      <c r="AV893" s="89">
        <f t="shared" ca="1" si="1512"/>
        <v>0.2685645797022288</v>
      </c>
      <c r="AW893" s="89">
        <f t="shared" ca="1" si="1512"/>
        <v>-0.22096981093654566</v>
      </c>
      <c r="AX893" s="89" t="str">
        <f t="shared" ca="1" si="1512"/>
        <v/>
      </c>
      <c r="AY893" s="89" t="str">
        <f t="shared" ca="1" si="1513"/>
        <v/>
      </c>
      <c r="AZ893" s="89" t="str">
        <f t="shared" ca="1" si="1513"/>
        <v/>
      </c>
      <c r="BA893" s="89" t="str">
        <f t="shared" ca="1" si="1513"/>
        <v/>
      </c>
      <c r="BB893" s="89" t="str">
        <f t="shared" ca="1" si="1513"/>
        <v/>
      </c>
      <c r="BC893" s="89" t="str">
        <f t="shared" ca="1" si="1513"/>
        <v/>
      </c>
      <c r="BD893" s="89" t="str">
        <f t="shared" ca="1" si="1513"/>
        <v/>
      </c>
      <c r="BE893" s="89" t="str">
        <f t="shared" ca="1" si="1513"/>
        <v/>
      </c>
      <c r="BF893" s="89" t="str">
        <f t="shared" ca="1" si="1513"/>
        <v/>
      </c>
      <c r="BG893" s="89" t="str">
        <f t="shared" ca="1" si="1513"/>
        <v/>
      </c>
      <c r="BH893" s="89" t="str">
        <f t="shared" ca="1" si="1513"/>
        <v/>
      </c>
      <c r="BJ893" s="132">
        <f t="shared" ca="1" si="1515"/>
        <v>-0.33484784527770284</v>
      </c>
      <c r="BK893" s="89">
        <f t="shared" ca="1" si="1514"/>
        <v>0.53783740917417489</v>
      </c>
      <c r="BL893" s="89">
        <f t="shared" ca="1" si="1514"/>
        <v>1.3237651839321565</v>
      </c>
      <c r="BM893" s="89">
        <f t="shared" ca="1" si="1514"/>
        <v>0.243572284198946</v>
      </c>
      <c r="BN893" s="89">
        <f t="shared" ca="1" si="1514"/>
        <v>1.6124773078596686</v>
      </c>
      <c r="BO893" s="89">
        <f t="shared" ca="1" si="1514"/>
        <v>0.87169238817528572</v>
      </c>
      <c r="BP893" s="89">
        <f t="shared" ca="1" si="1514"/>
        <v>1.5210493280865778</v>
      </c>
      <c r="BQ893" s="89">
        <f t="shared" ca="1" si="1514"/>
        <v>1.0141177333487712</v>
      </c>
      <c r="BR893" s="89">
        <f t="shared" ca="1" si="1514"/>
        <v>1.7114303207790651</v>
      </c>
      <c r="BS893" s="89">
        <f t="shared" ca="1" si="1514"/>
        <v>0.19083645450655884</v>
      </c>
      <c r="BT893" s="89">
        <f t="shared" ca="1" si="1514"/>
        <v>1.2559272619323352</v>
      </c>
      <c r="BU893" s="89">
        <f t="shared" ca="1" si="1514"/>
        <v>0.50272248050007007</v>
      </c>
      <c r="BV893" s="89">
        <f t="shared" ca="1" si="1514"/>
        <v>0.61196616926324465</v>
      </c>
      <c r="BW893" s="89">
        <f t="shared" ca="1" si="1514"/>
        <v>0.4696218945186928</v>
      </c>
      <c r="BX893" s="89">
        <f t="shared" ca="1" si="1502"/>
        <v>1.4803249528948386</v>
      </c>
      <c r="BY893" s="89">
        <f t="shared" ca="1" si="1502"/>
        <v>-0.13526360178487695</v>
      </c>
      <c r="BZ893" s="89">
        <f t="shared" ca="1" si="1502"/>
        <v>1.0802067564695661</v>
      </c>
      <c r="CA893" s="89">
        <f t="shared" ca="1" si="1502"/>
        <v>1.2819676956059372</v>
      </c>
      <c r="CB893" s="89">
        <f t="shared" ca="1" si="1502"/>
        <v>-0.52837494126680662</v>
      </c>
      <c r="CC893" s="89">
        <f t="shared" ca="1" si="1502"/>
        <v>1.1399614218819274</v>
      </c>
      <c r="CD893" s="89">
        <f t="shared" ca="1" si="1502"/>
        <v>0.77838372643473686</v>
      </c>
      <c r="CE893" s="89">
        <f t="shared" ca="1" si="1508"/>
        <v>0.34071490252959669</v>
      </c>
      <c r="CF893" s="89">
        <f t="shared" ca="1" si="1508"/>
        <v>-2.2770335099507877E-3</v>
      </c>
      <c r="CG893" s="89">
        <f t="shared" ca="1" si="1508"/>
        <v>1.0320403413826211</v>
      </c>
      <c r="CH893" s="89">
        <f t="shared" ca="1" si="1508"/>
        <v>-0.14925662587495026</v>
      </c>
      <c r="CI893" s="89">
        <f t="shared" ca="1" si="1508"/>
        <v>-1.1107858141961766</v>
      </c>
      <c r="CJ893" s="89">
        <f t="shared" ca="1" si="1508"/>
        <v>-0.78254474829635889</v>
      </c>
      <c r="CK893" s="89">
        <f t="shared" ca="1" si="1508"/>
        <v>-0.35176912829360929</v>
      </c>
      <c r="CL893" s="89">
        <f t="shared" ca="1" si="1508"/>
        <v>1.0914503104299165</v>
      </c>
      <c r="CM893" s="89">
        <f t="shared" ca="1" si="1516"/>
        <v>1.2433334067081192</v>
      </c>
      <c r="CN893" s="89">
        <f t="shared" ca="1" si="1516"/>
        <v>1.0895136508779719</v>
      </c>
      <c r="CO893" s="89">
        <f t="shared" ca="1" si="1516"/>
        <v>0.91436258724568054</v>
      </c>
      <c r="CP893" s="89">
        <f t="shared" ca="1" si="1516"/>
        <v>-4.4799436377079171E-2</v>
      </c>
      <c r="CQ893" s="89">
        <f t="shared" ca="1" si="1516"/>
        <v>1.486351730175882</v>
      </c>
      <c r="CR893" s="5">
        <f t="shared" ca="1" si="1516"/>
        <v>0.84250060337192889</v>
      </c>
      <c r="CS893" s="5">
        <f t="shared" ca="1" si="1501"/>
        <v>0.87495750804685923</v>
      </c>
      <c r="CT893" s="5">
        <f t="shared" ca="1" si="1501"/>
        <v>1.2804508710737803</v>
      </c>
      <c r="CU893" s="5">
        <f t="shared" ca="1" si="1501"/>
        <v>1.0810186134506372</v>
      </c>
      <c r="CV893" s="5">
        <f t="shared" ca="1" si="1501"/>
        <v>-2.2428893793713156E-2</v>
      </c>
      <c r="CW893" s="5" t="str">
        <f t="shared" si="1501"/>
        <v/>
      </c>
      <c r="CX893" s="5" t="str">
        <f t="shared" si="1501"/>
        <v/>
      </c>
      <c r="CY893" s="5" t="str">
        <f t="shared" si="1501"/>
        <v/>
      </c>
      <c r="CZ893" s="5" t="str">
        <f t="shared" si="1501"/>
        <v/>
      </c>
      <c r="DA893" s="5" t="str">
        <f t="shared" si="1487"/>
        <v/>
      </c>
      <c r="DB893" s="5" t="str">
        <f t="shared" si="1487"/>
        <v/>
      </c>
      <c r="DC893" s="5" t="str">
        <f t="shared" si="1487"/>
        <v/>
      </c>
      <c r="DD893" s="5" t="str">
        <f t="shared" si="1480"/>
        <v/>
      </c>
      <c r="DE893" s="5" t="str">
        <f t="shared" si="1480"/>
        <v/>
      </c>
      <c r="DF893" s="5" t="str">
        <f t="shared" si="1480"/>
        <v/>
      </c>
      <c r="DG893" s="133" t="str">
        <f t="shared" si="1480"/>
        <v/>
      </c>
      <c r="EE893" s="107"/>
      <c r="EF893" s="107"/>
      <c r="EG893" s="107"/>
      <c r="EH893" s="107"/>
      <c r="EI893" s="107"/>
      <c r="EJ893" s="107"/>
      <c r="EK893" s="107"/>
      <c r="EL893" s="107"/>
      <c r="EM893" s="107"/>
      <c r="EN893" s="107"/>
      <c r="EO893" s="107"/>
      <c r="EP893" s="107"/>
      <c r="EQ893" s="107"/>
      <c r="ER893" s="107"/>
      <c r="ES893" s="107"/>
      <c r="ET893" s="107"/>
      <c r="EU893" s="107"/>
      <c r="EV893" s="107"/>
      <c r="EW893" s="107"/>
      <c r="EX893" s="107"/>
      <c r="EY893" s="107"/>
    </row>
    <row r="894" spans="1:155" x14ac:dyDescent="0.25">
      <c r="A894" s="176">
        <f t="shared" ca="1" si="1466"/>
        <v>1.484451532507534</v>
      </c>
      <c r="B894" s="164">
        <f t="shared" ca="1" si="1467"/>
        <v>7.3203866687027386E-2</v>
      </c>
      <c r="C894" s="106">
        <f t="shared" ca="1" si="1468"/>
        <v>0.67141659569324752</v>
      </c>
      <c r="D894" s="108">
        <f t="shared" ca="1" si="1469"/>
        <v>1.7098516549936889</v>
      </c>
      <c r="E894" s="109">
        <f t="shared" ca="1" si="1470"/>
        <v>23.357395345028891</v>
      </c>
      <c r="F894" s="109">
        <f t="shared" ca="1" si="1471"/>
        <v>8.8830599964216788</v>
      </c>
      <c r="G894" s="109">
        <f t="shared" ca="1" si="1472"/>
        <v>25.628971404252784</v>
      </c>
      <c r="H894" s="109">
        <f t="shared" ca="1" si="1473"/>
        <v>16.745911407831105</v>
      </c>
      <c r="I894" s="177"/>
      <c r="J894" s="30" t="s">
        <v>882</v>
      </c>
      <c r="K894" s="89">
        <f t="shared" ca="1" si="1509"/>
        <v>0.89371861765175975</v>
      </c>
      <c r="L894" s="89">
        <f t="shared" ca="1" si="1509"/>
        <v>-1.3483164959119551</v>
      </c>
      <c r="M894" s="89">
        <f t="shared" ca="1" si="1509"/>
        <v>1.1628631778867338</v>
      </c>
      <c r="N894" s="89">
        <f t="shared" ca="1" si="1509"/>
        <v>-1.0097454203712564</v>
      </c>
      <c r="O894" s="89">
        <f t="shared" ca="1" si="1509"/>
        <v>-0.30649199665355353</v>
      </c>
      <c r="P894" s="89">
        <f t="shared" ca="1" si="1509"/>
        <v>-1.3483164959119551</v>
      </c>
      <c r="Q894" s="89">
        <f t="shared" ca="1" si="1509"/>
        <v>-0.41184718490169098</v>
      </c>
      <c r="R894" s="89">
        <f t="shared" ca="1" si="1509"/>
        <v>-1.3483164959119551</v>
      </c>
      <c r="S894" s="89">
        <f t="shared" ca="1" si="1509"/>
        <v>2.8755171397204293E-2</v>
      </c>
      <c r="T894" s="89">
        <f t="shared" ca="1" si="1509"/>
        <v>-9.3840171590928279E-2</v>
      </c>
      <c r="U894" s="89">
        <f t="shared" ca="1" si="1510"/>
        <v>0.3096998313943522</v>
      </c>
      <c r="V894" s="89">
        <f t="shared" ca="1" si="1510"/>
        <v>5.4419538639000731E-2</v>
      </c>
      <c r="W894" s="89">
        <f t="shared" ca="1" si="1510"/>
        <v>-0.31999883307611282</v>
      </c>
      <c r="X894" s="89">
        <f t="shared" ca="1" si="1510"/>
        <v>3.6539036893229848E-2</v>
      </c>
      <c r="Y894" s="89">
        <f t="shared" ca="1" si="1510"/>
        <v>0.53753403810350731</v>
      </c>
      <c r="Z894" s="89">
        <f t="shared" ca="1" si="1510"/>
        <v>2.8755171397204293E-2</v>
      </c>
      <c r="AA894" s="89">
        <f t="shared" ca="1" si="1510"/>
        <v>1.8449135142460493E-2</v>
      </c>
      <c r="AB894" s="89">
        <f t="shared" ca="1" si="1510"/>
        <v>0.94353006046483001</v>
      </c>
      <c r="AC894" s="89">
        <f t="shared" ca="1" si="1510"/>
        <v>1.1628631778867338</v>
      </c>
      <c r="AD894" s="89">
        <f t="shared" ca="1" si="1510"/>
        <v>0.21206368060581204</v>
      </c>
      <c r="AE894" s="89">
        <f t="shared" ca="1" si="1511"/>
        <v>0.10667228108213433</v>
      </c>
      <c r="AF894" s="89">
        <f t="shared" ca="1" si="1511"/>
        <v>0.74160465676181864</v>
      </c>
      <c r="AG894" s="89">
        <f t="shared" ca="1" si="1511"/>
        <v>1.4105767449530626E-2</v>
      </c>
      <c r="AH894" s="89">
        <f t="shared" ca="1" si="1511"/>
        <v>-0.21005970810345143</v>
      </c>
      <c r="AI894" s="89">
        <f t="shared" ca="1" si="1511"/>
        <v>0.2685645797022288</v>
      </c>
      <c r="AJ894" s="89">
        <f t="shared" ca="1" si="1511"/>
        <v>-0.30649199665355353</v>
      </c>
      <c r="AK894" s="89">
        <f t="shared" ca="1" si="1511"/>
        <v>0.74370258632857644</v>
      </c>
      <c r="AL894" s="89">
        <f t="shared" ca="1" si="1511"/>
        <v>0.74160465676181864</v>
      </c>
      <c r="AM894" s="89">
        <f t="shared" ca="1" si="1511"/>
        <v>0.74160465676181864</v>
      </c>
      <c r="AN894" s="89">
        <f t="shared" ca="1" si="1511"/>
        <v>0.89371861765175975</v>
      </c>
      <c r="AO894" s="89">
        <f t="shared" ca="1" si="1512"/>
        <v>0.14357639329378769</v>
      </c>
      <c r="AP894" s="89">
        <f t="shared" ca="1" si="1512"/>
        <v>0.2685645797022288</v>
      </c>
      <c r="AQ894" s="89">
        <f t="shared" ca="1" si="1512"/>
        <v>-0.22096981093654566</v>
      </c>
      <c r="AR894" s="89">
        <f t="shared" ca="1" si="1512"/>
        <v>1.1628631778867338</v>
      </c>
      <c r="AS894" s="89">
        <f t="shared" ca="1" si="1512"/>
        <v>0.74160465676181864</v>
      </c>
      <c r="AT894" s="89">
        <f t="shared" ca="1" si="1512"/>
        <v>-0.31999883307611282</v>
      </c>
      <c r="AU894" s="89">
        <f t="shared" ca="1" si="1512"/>
        <v>0.53753403810350731</v>
      </c>
      <c r="AV894" s="89">
        <f t="shared" ca="1" si="1512"/>
        <v>5.4419538639000731E-2</v>
      </c>
      <c r="AW894" s="89">
        <f t="shared" ca="1" si="1512"/>
        <v>-0.21005970810345143</v>
      </c>
      <c r="AX894" s="89" t="str">
        <f t="shared" ca="1" si="1512"/>
        <v/>
      </c>
      <c r="AY894" s="89" t="str">
        <f t="shared" ca="1" si="1513"/>
        <v/>
      </c>
      <c r="AZ894" s="89" t="str">
        <f t="shared" ca="1" si="1513"/>
        <v/>
      </c>
      <c r="BA894" s="89" t="str">
        <f t="shared" ca="1" si="1513"/>
        <v/>
      </c>
      <c r="BB894" s="89" t="str">
        <f t="shared" ca="1" si="1513"/>
        <v/>
      </c>
      <c r="BC894" s="89" t="str">
        <f t="shared" ca="1" si="1513"/>
        <v/>
      </c>
      <c r="BD894" s="89" t="str">
        <f t="shared" ca="1" si="1513"/>
        <v/>
      </c>
      <c r="BE894" s="89" t="str">
        <f t="shared" ca="1" si="1513"/>
        <v/>
      </c>
      <c r="BF894" s="89" t="str">
        <f t="shared" ca="1" si="1513"/>
        <v/>
      </c>
      <c r="BG894" s="89" t="str">
        <f t="shared" ca="1" si="1513"/>
        <v/>
      </c>
      <c r="BH894" s="89" t="str">
        <f t="shared" ca="1" si="1513"/>
        <v/>
      </c>
      <c r="BJ894" s="132">
        <f t="shared" ca="1" si="1515"/>
        <v>1.907187268286012</v>
      </c>
      <c r="BK894" s="89">
        <f t="shared" ca="1" si="1514"/>
        <v>-0.36424123258477781</v>
      </c>
      <c r="BL894" s="89">
        <f t="shared" ca="1" si="1514"/>
        <v>2.1670186830774343</v>
      </c>
      <c r="BM894" s="89">
        <f t="shared" ca="1" si="1514"/>
        <v>-0.35432595127061939</v>
      </c>
      <c r="BN894" s="89">
        <f t="shared" ca="1" si="1514"/>
        <v>0.76845127310260786</v>
      </c>
      <c r="BO894" s="89">
        <f t="shared" ca="1" si="1514"/>
        <v>-0.4950732428791299</v>
      </c>
      <c r="BP894" s="89">
        <f t="shared" ca="1" si="1514"/>
        <v>0.59359722818161931</v>
      </c>
      <c r="BQ894" s="89">
        <f t="shared" ca="1" si="1514"/>
        <v>-0.47777515585697161</v>
      </c>
      <c r="BR894" s="89">
        <f t="shared" ca="1" si="1514"/>
        <v>0.79665543171143938</v>
      </c>
      <c r="BS894" s="89">
        <f t="shared" ca="1" si="1514"/>
        <v>0.51257722000713857</v>
      </c>
      <c r="BT894" s="89">
        <f t="shared" ca="1" si="1514"/>
        <v>1.0500221783234198</v>
      </c>
      <c r="BU894" s="89">
        <f t="shared" ca="1" si="1514"/>
        <v>0.77811183007561646</v>
      </c>
      <c r="BV894" s="89">
        <f t="shared" ca="1" si="1514"/>
        <v>2.3402756484903031E-2</v>
      </c>
      <c r="BW894" s="89">
        <f t="shared" ca="1" si="1514"/>
        <v>0.4696218945186928</v>
      </c>
      <c r="BX894" s="89">
        <f t="shared" ca="1" si="1502"/>
        <v>1.4803249528948386</v>
      </c>
      <c r="BY894" s="89">
        <f t="shared" ca="1" si="1502"/>
        <v>1.2418080655242825</v>
      </c>
      <c r="BZ894" s="89">
        <f t="shared" ca="1" si="1502"/>
        <v>1.0348256877295519</v>
      </c>
      <c r="CA894" s="89">
        <f t="shared" ca="1" si="1502"/>
        <v>2.1269144954784833</v>
      </c>
      <c r="CB894" s="89">
        <f t="shared" ca="1" si="1502"/>
        <v>1.4522406646806818</v>
      </c>
      <c r="CC894" s="89">
        <f t="shared" ca="1" si="1502"/>
        <v>1.1399614218819274</v>
      </c>
      <c r="CD894" s="89">
        <f t="shared" ca="1" si="1502"/>
        <v>1.1060258184534169</v>
      </c>
      <c r="CE894" s="89">
        <f t="shared" ca="1" si="1508"/>
        <v>1.389322115284666</v>
      </c>
      <c r="CF894" s="89">
        <f t="shared" ca="1" si="1508"/>
        <v>-0.25673584576264896</v>
      </c>
      <c r="CG894" s="89">
        <f t="shared" ca="1" si="1508"/>
        <v>0.5122808018848175</v>
      </c>
      <c r="CH894" s="89">
        <f t="shared" ca="1" si="1508"/>
        <v>1.1842569919708876</v>
      </c>
      <c r="CI894" s="89">
        <f t="shared" ca="1" si="1508"/>
        <v>-0.97103995669672782</v>
      </c>
      <c r="CJ894" s="89">
        <f t="shared" ca="1" si="1508"/>
        <v>0.26816039402546821</v>
      </c>
      <c r="CK894" s="89">
        <f t="shared" ca="1" si="1508"/>
        <v>0.48367570005913763</v>
      </c>
      <c r="CL894" s="89">
        <f t="shared" ca="1" si="1508"/>
        <v>1.0893523808631587</v>
      </c>
      <c r="CM894" s="89">
        <f t="shared" ca="1" si="1516"/>
        <v>1.9249883437540669</v>
      </c>
      <c r="CN894" s="89">
        <f t="shared" ca="1" si="1516"/>
        <v>1.1264177630896253</v>
      </c>
      <c r="CO894" s="89">
        <f t="shared" ca="1" si="1516"/>
        <v>1.154171995550705</v>
      </c>
      <c r="CP894" s="89">
        <f t="shared" ca="1" si="1516"/>
        <v>0.74397617305763153</v>
      </c>
      <c r="CQ894" s="89">
        <f t="shared" ca="1" si="1516"/>
        <v>1.9076102513007971</v>
      </c>
      <c r="CR894" s="5">
        <f t="shared" ca="1" si="1516"/>
        <v>1.8905972567873011</v>
      </c>
      <c r="CS894" s="5">
        <f t="shared" ca="1" si="1501"/>
        <v>0.77592848590729213</v>
      </c>
      <c r="CT894" s="5">
        <f t="shared" ca="1" si="1501"/>
        <v>1.7194016485850043</v>
      </c>
      <c r="CU894" s="5">
        <f t="shared" ca="1" si="1501"/>
        <v>0.86687357238740903</v>
      </c>
      <c r="CV894" s="5">
        <f t="shared" ca="1" si="1501"/>
        <v>-1.1518790960618919E-2</v>
      </c>
      <c r="CW894" s="5" t="str">
        <f t="shared" si="1501"/>
        <v/>
      </c>
      <c r="CX894" s="5" t="str">
        <f t="shared" si="1501"/>
        <v/>
      </c>
      <c r="CY894" s="5" t="str">
        <f t="shared" si="1501"/>
        <v/>
      </c>
      <c r="CZ894" s="5" t="str">
        <f t="shared" si="1501"/>
        <v/>
      </c>
      <c r="DA894" s="5" t="str">
        <f t="shared" si="1487"/>
        <v/>
      </c>
      <c r="DB894" s="5" t="str">
        <f t="shared" si="1487"/>
        <v/>
      </c>
      <c r="DC894" s="5" t="str">
        <f t="shared" si="1487"/>
        <v/>
      </c>
      <c r="DD894" s="5" t="str">
        <f t="shared" si="1480"/>
        <v/>
      </c>
      <c r="DE894" s="5" t="str">
        <f t="shared" si="1480"/>
        <v/>
      </c>
      <c r="DF894" s="5" t="str">
        <f t="shared" si="1480"/>
        <v/>
      </c>
      <c r="DG894" s="133" t="str">
        <f t="shared" si="1480"/>
        <v/>
      </c>
      <c r="EE894" s="107"/>
      <c r="EF894" s="107"/>
      <c r="EG894" s="107"/>
      <c r="EH894" s="107"/>
      <c r="EI894" s="107"/>
      <c r="EJ894" s="107"/>
      <c r="EK894" s="107"/>
      <c r="EL894" s="107"/>
      <c r="EM894" s="107"/>
      <c r="EN894" s="107"/>
      <c r="EO894" s="107"/>
      <c r="EP894" s="107"/>
      <c r="EQ894" s="107"/>
      <c r="ER894" s="107"/>
      <c r="ES894" s="107"/>
      <c r="ET894" s="107"/>
      <c r="EU894" s="107"/>
      <c r="EV894" s="107"/>
      <c r="EW894" s="107"/>
      <c r="EX894" s="107"/>
      <c r="EY894" s="107"/>
    </row>
    <row r="895" spans="1:155" x14ac:dyDescent="0.25">
      <c r="A895" s="176">
        <f t="shared" ca="1" si="1466"/>
        <v>1.5351396668237525</v>
      </c>
      <c r="B895" s="164">
        <f t="shared" ca="1" si="1467"/>
        <v>8.9539375513061209E-2</v>
      </c>
      <c r="C895" s="106">
        <f t="shared" ca="1" si="1468"/>
        <v>0.45247959713614372</v>
      </c>
      <c r="D895" s="108">
        <f t="shared" ca="1" si="1469"/>
        <v>1.637508559735996</v>
      </c>
      <c r="E895" s="109">
        <f t="shared" ca="1" si="1470"/>
        <v>18.288139160599023</v>
      </c>
      <c r="F895" s="109">
        <f t="shared" ca="1" si="1471"/>
        <v>7.0477806711008339</v>
      </c>
      <c r="G895" s="109">
        <f t="shared" ca="1" si="1472"/>
        <v>19.281911887048349</v>
      </c>
      <c r="H895" s="109">
        <f t="shared" ca="1" si="1473"/>
        <v>12.234131215947514</v>
      </c>
      <c r="I895" s="177"/>
      <c r="J895" s="30" t="s">
        <v>883</v>
      </c>
      <c r="K895" s="89">
        <f t="shared" ref="K895:T904" ca="1" si="1517">IF(K$61&gt;0,INDEX($K$64:$BH$64,INT($K$1*RAND())+1),"")</f>
        <v>-0.41184718490169098</v>
      </c>
      <c r="L895" s="89">
        <f t="shared" ca="1" si="1517"/>
        <v>-9.3840171590928279E-2</v>
      </c>
      <c r="M895" s="89">
        <f t="shared" ca="1" si="1517"/>
        <v>0.82443786118685636</v>
      </c>
      <c r="N895" s="89">
        <f t="shared" ca="1" si="1517"/>
        <v>0.94353006046483001</v>
      </c>
      <c r="O895" s="89">
        <f t="shared" ca="1" si="1517"/>
        <v>-0.44623785415300243</v>
      </c>
      <c r="P895" s="89">
        <f t="shared" ca="1" si="1517"/>
        <v>-0.21005970810345143</v>
      </c>
      <c r="Q895" s="89">
        <f t="shared" ca="1" si="1517"/>
        <v>-2.3856124570488357E-2</v>
      </c>
      <c r="R895" s="89">
        <f t="shared" ca="1" si="1517"/>
        <v>-0.41558093709150801</v>
      </c>
      <c r="S895" s="89">
        <f t="shared" ca="1" si="1517"/>
        <v>-1.3483164959119551</v>
      </c>
      <c r="T895" s="89">
        <f t="shared" ca="1" si="1517"/>
        <v>1.8449135142460493E-2</v>
      </c>
      <c r="U895" s="89">
        <f t="shared" ref="U895:AD904" ca="1" si="1518">IF(U$61&gt;0,INDEX($K$64:$BH$64,INT($K$1*RAND())+1),"")</f>
        <v>2.8755171397204293E-2</v>
      </c>
      <c r="V895" s="89">
        <f t="shared" ca="1" si="1518"/>
        <v>0.14357639329378769</v>
      </c>
      <c r="W895" s="89">
        <f t="shared" ca="1" si="1518"/>
        <v>0.13695300672662025</v>
      </c>
      <c r="X895" s="89">
        <f t="shared" ca="1" si="1518"/>
        <v>0.14357639329378769</v>
      </c>
      <c r="Y895" s="89">
        <f t="shared" ca="1" si="1518"/>
        <v>-0.15653910921934289</v>
      </c>
      <c r="Z895" s="89">
        <f t="shared" ca="1" si="1518"/>
        <v>0.13695300672662025</v>
      </c>
      <c r="AA895" s="89">
        <f t="shared" ca="1" si="1518"/>
        <v>6.3830203882474623E-2</v>
      </c>
      <c r="AB895" s="89">
        <f t="shared" ca="1" si="1518"/>
        <v>1.8449135142460493E-2</v>
      </c>
      <c r="AC895" s="89">
        <f t="shared" ca="1" si="1518"/>
        <v>0.51560491500326755</v>
      </c>
      <c r="AD895" s="89">
        <f t="shared" ca="1" si="1518"/>
        <v>3.6539036893229848E-2</v>
      </c>
      <c r="AE895" s="89">
        <f t="shared" ref="AE895:AN904" ca="1" si="1519">IF(AE$61&gt;0,INDEX($K$64:$BH$64,INT($K$1*RAND())+1),"")</f>
        <v>0.89371861765175975</v>
      </c>
      <c r="AF895" s="89">
        <f t="shared" ca="1" si="1519"/>
        <v>0.3096998313943522</v>
      </c>
      <c r="AG895" s="89">
        <f t="shared" ca="1" si="1519"/>
        <v>5.4419538639000731E-2</v>
      </c>
      <c r="AH895" s="89">
        <f t="shared" ca="1" si="1519"/>
        <v>-0.30700255599325066</v>
      </c>
      <c r="AI895" s="89">
        <f t="shared" ca="1" si="1519"/>
        <v>0.41148501321826991</v>
      </c>
      <c r="AJ895" s="89">
        <f t="shared" ca="1" si="1519"/>
        <v>5.4419538639000731E-2</v>
      </c>
      <c r="AK895" s="89">
        <f t="shared" ca="1" si="1519"/>
        <v>-0.81775242806075465</v>
      </c>
      <c r="AL895" s="89">
        <f t="shared" ca="1" si="1519"/>
        <v>0.13695300672662025</v>
      </c>
      <c r="AM895" s="89">
        <f t="shared" ca="1" si="1519"/>
        <v>3.6539036893229848E-2</v>
      </c>
      <c r="AN895" s="89">
        <f t="shared" ca="1" si="1519"/>
        <v>-0.22096981093654566</v>
      </c>
      <c r="AO895" s="89">
        <f t="shared" ref="AO895:AX904" ca="1" si="1520">IF(AO$61&gt;0,INDEX($K$64:$BH$64,INT($K$1*RAND())+1),"")</f>
        <v>0.74370258632857644</v>
      </c>
      <c r="AP895" s="89">
        <f t="shared" ca="1" si="1520"/>
        <v>-0.22096981093654566</v>
      </c>
      <c r="AQ895" s="89">
        <f t="shared" ca="1" si="1520"/>
        <v>1.4105767449530626E-2</v>
      </c>
      <c r="AR895" s="89">
        <f t="shared" ca="1" si="1520"/>
        <v>-9.3840171590928279E-2</v>
      </c>
      <c r="AS895" s="89">
        <f t="shared" ca="1" si="1520"/>
        <v>0.74160465676181864</v>
      </c>
      <c r="AT895" s="89">
        <f t="shared" ca="1" si="1520"/>
        <v>-0.30649199665355353</v>
      </c>
      <c r="AU895" s="89">
        <f t="shared" ca="1" si="1520"/>
        <v>0.41148501321826991</v>
      </c>
      <c r="AV895" s="89">
        <f t="shared" ca="1" si="1520"/>
        <v>3.6539036893229848E-2</v>
      </c>
      <c r="AW895" s="89">
        <f t="shared" ca="1" si="1520"/>
        <v>-0.31999883307611282</v>
      </c>
      <c r="AX895" s="89" t="str">
        <f t="shared" ca="1" si="1520"/>
        <v/>
      </c>
      <c r="AY895" s="89" t="str">
        <f t="shared" ref="AY895:BH904" ca="1" si="1521">IF(AY$61&gt;0,INDEX($K$64:$BH$64,INT($K$1*RAND())+1),"")</f>
        <v/>
      </c>
      <c r="AZ895" s="89" t="str">
        <f t="shared" ca="1" si="1521"/>
        <v/>
      </c>
      <c r="BA895" s="89" t="str">
        <f t="shared" ca="1" si="1521"/>
        <v/>
      </c>
      <c r="BB895" s="89" t="str">
        <f t="shared" ca="1" si="1521"/>
        <v/>
      </c>
      <c r="BC895" s="89" t="str">
        <f t="shared" ca="1" si="1521"/>
        <v/>
      </c>
      <c r="BD895" s="89" t="str">
        <f t="shared" ca="1" si="1521"/>
        <v/>
      </c>
      <c r="BE895" s="89" t="str">
        <f t="shared" ca="1" si="1521"/>
        <v/>
      </c>
      <c r="BF895" s="89" t="str">
        <f t="shared" ca="1" si="1521"/>
        <v/>
      </c>
      <c r="BG895" s="89" t="str">
        <f t="shared" ca="1" si="1521"/>
        <v/>
      </c>
      <c r="BH895" s="89" t="str">
        <f t="shared" ca="1" si="1521"/>
        <v/>
      </c>
      <c r="BJ895" s="132">
        <f t="shared" ca="1" si="1515"/>
        <v>0.60162146573256137</v>
      </c>
      <c r="BK895" s="89">
        <f t="shared" ca="1" si="1514"/>
        <v>0.89023509173624904</v>
      </c>
      <c r="BL895" s="89">
        <f t="shared" ca="1" si="1514"/>
        <v>1.8285933663775569</v>
      </c>
      <c r="BM895" s="89">
        <f t="shared" ca="1" si="1514"/>
        <v>1.598949529565467</v>
      </c>
      <c r="BN895" s="89">
        <f t="shared" ca="1" si="1514"/>
        <v>0.62870541560315896</v>
      </c>
      <c r="BO895" s="89">
        <f t="shared" ca="1" si="1514"/>
        <v>0.6431835449293738</v>
      </c>
      <c r="BP895" s="89">
        <f t="shared" ca="1" si="1514"/>
        <v>0.98158828851282187</v>
      </c>
      <c r="BQ895" s="89">
        <f t="shared" ca="1" si="1514"/>
        <v>0.45496040296347551</v>
      </c>
      <c r="BR895" s="89">
        <f t="shared" ca="1" si="1514"/>
        <v>-0.58041623559772004</v>
      </c>
      <c r="BS895" s="89">
        <f t="shared" ca="1" si="1514"/>
        <v>0.62486652674052734</v>
      </c>
      <c r="BT895" s="89">
        <f t="shared" ca="1" si="1514"/>
        <v>0.76907751832627191</v>
      </c>
      <c r="BU895" s="89">
        <f t="shared" ca="1" si="1514"/>
        <v>0.86726868473040342</v>
      </c>
      <c r="BV895" s="89">
        <f t="shared" ca="1" si="1514"/>
        <v>0.4803545962876361</v>
      </c>
      <c r="BW895" s="89">
        <f t="shared" ca="1" si="1514"/>
        <v>0.57665925091925063</v>
      </c>
      <c r="BX895" s="89">
        <f t="shared" ca="1" si="1502"/>
        <v>0.78625180557198826</v>
      </c>
      <c r="BY895" s="89">
        <f t="shared" ca="1" si="1502"/>
        <v>1.3500059008536984</v>
      </c>
      <c r="BZ895" s="89">
        <f t="shared" ca="1" si="1502"/>
        <v>1.0802067564695661</v>
      </c>
      <c r="CA895" s="89">
        <f t="shared" ca="1" si="1502"/>
        <v>1.201833570156114</v>
      </c>
      <c r="CB895" s="89">
        <f t="shared" ca="1" si="1502"/>
        <v>0.80498240179721559</v>
      </c>
      <c r="CC895" s="89">
        <f t="shared" ca="1" si="1502"/>
        <v>0.96443677816934525</v>
      </c>
      <c r="CD895" s="89">
        <f t="shared" ca="1" si="1502"/>
        <v>1.8930721550230423</v>
      </c>
      <c r="CE895" s="89">
        <f t="shared" ca="1" si="1508"/>
        <v>0.95741728991719954</v>
      </c>
      <c r="CF895" s="89">
        <f t="shared" ca="1" si="1508"/>
        <v>-0.21642207457317886</v>
      </c>
      <c r="CG895" s="89">
        <f t="shared" ca="1" si="1508"/>
        <v>0.41533795399501827</v>
      </c>
      <c r="CH895" s="89">
        <f t="shared" ca="1" si="1508"/>
        <v>1.3271774254869286</v>
      </c>
      <c r="CI895" s="89">
        <f t="shared" ca="1" si="1508"/>
        <v>-0.61012842140417356</v>
      </c>
      <c r="CJ895" s="89">
        <f t="shared" ca="1" si="1508"/>
        <v>-1.2932946203638629</v>
      </c>
      <c r="CK895" s="89">
        <f t="shared" ca="1" si="1508"/>
        <v>-0.12097594997606076</v>
      </c>
      <c r="CL895" s="89">
        <f t="shared" ca="1" si="1508"/>
        <v>0.38428676099456988</v>
      </c>
      <c r="CM895" s="89">
        <f t="shared" ca="1" si="1516"/>
        <v>0.8102999151657615</v>
      </c>
      <c r="CN895" s="89">
        <f t="shared" ca="1" si="1516"/>
        <v>1.726543956124414</v>
      </c>
      <c r="CO895" s="89">
        <f t="shared" ca="1" si="1516"/>
        <v>0.66463760491193058</v>
      </c>
      <c r="CP895" s="89">
        <f t="shared" ca="1" si="1516"/>
        <v>0.97905175144370782</v>
      </c>
      <c r="CQ895" s="89">
        <f t="shared" ca="1" si="1516"/>
        <v>0.65090690182313493</v>
      </c>
      <c r="CR895" s="5">
        <f t="shared" ca="1" si="1516"/>
        <v>1.8905972567873011</v>
      </c>
      <c r="CS895" s="5">
        <f t="shared" ca="1" si="1501"/>
        <v>0.78943532232985136</v>
      </c>
      <c r="CT895" s="5">
        <f t="shared" ca="1" si="1501"/>
        <v>1.5933526236997668</v>
      </c>
      <c r="CU895" s="5">
        <f t="shared" ca="1" si="1501"/>
        <v>0.8489930706416382</v>
      </c>
      <c r="CV895" s="5">
        <f t="shared" ca="1" si="1501"/>
        <v>-0.12145791593328031</v>
      </c>
      <c r="CW895" s="5" t="str">
        <f t="shared" si="1501"/>
        <v/>
      </c>
      <c r="CX895" s="5" t="str">
        <f t="shared" si="1501"/>
        <v/>
      </c>
      <c r="CY895" s="5" t="str">
        <f t="shared" si="1501"/>
        <v/>
      </c>
      <c r="CZ895" s="5" t="str">
        <f t="shared" si="1501"/>
        <v/>
      </c>
      <c r="DA895" s="5" t="str">
        <f t="shared" si="1487"/>
        <v/>
      </c>
      <c r="DB895" s="5" t="str">
        <f t="shared" si="1487"/>
        <v/>
      </c>
      <c r="DC895" s="5" t="str">
        <f t="shared" si="1487"/>
        <v/>
      </c>
      <c r="DD895" s="5" t="str">
        <f t="shared" si="1480"/>
        <v/>
      </c>
      <c r="DE895" s="5" t="str">
        <f t="shared" si="1480"/>
        <v/>
      </c>
      <c r="DF895" s="5" t="str">
        <f t="shared" si="1480"/>
        <v/>
      </c>
      <c r="DG895" s="133" t="str">
        <f t="shared" si="1480"/>
        <v/>
      </c>
      <c r="EE895" s="107"/>
      <c r="EF895" s="107"/>
      <c r="EG895" s="107"/>
      <c r="EH895" s="107"/>
      <c r="EI895" s="107"/>
      <c r="EJ895" s="107"/>
      <c r="EK895" s="107"/>
      <c r="EL895" s="107"/>
      <c r="EM895" s="107"/>
      <c r="EN895" s="107"/>
      <c r="EO895" s="107"/>
      <c r="EP895" s="107"/>
      <c r="EQ895" s="107"/>
      <c r="ER895" s="107"/>
      <c r="ES895" s="107"/>
      <c r="ET895" s="107"/>
      <c r="EU895" s="107"/>
      <c r="EV895" s="107"/>
      <c r="EW895" s="107"/>
      <c r="EX895" s="107"/>
      <c r="EY895" s="107"/>
    </row>
    <row r="896" spans="1:155" x14ac:dyDescent="0.25">
      <c r="A896" s="176">
        <f t="shared" ca="1" si="1466"/>
        <v>1.0425433025203705</v>
      </c>
      <c r="B896" s="164">
        <f t="shared" ca="1" si="1467"/>
        <v>5.103992254543159E-2</v>
      </c>
      <c r="C896" s="106">
        <f t="shared" ca="1" si="1468"/>
        <v>0.54390973522166397</v>
      </c>
      <c r="D896" s="108">
        <f t="shared" ca="1" si="1469"/>
        <v>1.1904622025548208</v>
      </c>
      <c r="E896" s="109">
        <f t="shared" ca="1" si="1470"/>
        <v>23.324138109636984</v>
      </c>
      <c r="F896" s="109">
        <f t="shared" ca="1" si="1471"/>
        <v>9.7184137169501028</v>
      </c>
      <c r="G896" s="109">
        <f t="shared" ca="1" si="1472"/>
        <v>19.461877002240332</v>
      </c>
      <c r="H896" s="109">
        <f t="shared" ca="1" si="1473"/>
        <v>9.743463285290229</v>
      </c>
      <c r="I896" s="177"/>
      <c r="J896" s="30" t="s">
        <v>884</v>
      </c>
      <c r="K896" s="89">
        <f t="shared" ca="1" si="1517"/>
        <v>0.10667228108213433</v>
      </c>
      <c r="L896" s="89">
        <f t="shared" ca="1" si="1517"/>
        <v>0.21206368060581204</v>
      </c>
      <c r="M896" s="89">
        <f t="shared" ca="1" si="1517"/>
        <v>0.51560491500326755</v>
      </c>
      <c r="N896" s="89">
        <f t="shared" ca="1" si="1517"/>
        <v>-0.81775242806075465</v>
      </c>
      <c r="O896" s="89">
        <f t="shared" ca="1" si="1517"/>
        <v>-0.21005970810345143</v>
      </c>
      <c r="P896" s="89">
        <f t="shared" ca="1" si="1517"/>
        <v>-0.15653910921934289</v>
      </c>
      <c r="Q896" s="89">
        <f t="shared" ca="1" si="1517"/>
        <v>-0.21005970810345143</v>
      </c>
      <c r="R896" s="89">
        <f t="shared" ca="1" si="1517"/>
        <v>-0.44623785415300243</v>
      </c>
      <c r="S896" s="89">
        <f t="shared" ca="1" si="1517"/>
        <v>0.74370258632857644</v>
      </c>
      <c r="T896" s="89">
        <f t="shared" ca="1" si="1517"/>
        <v>-9.3840171590928279E-2</v>
      </c>
      <c r="U896" s="89">
        <f t="shared" ca="1" si="1518"/>
        <v>-1.0649490381436091</v>
      </c>
      <c r="V896" s="89">
        <f t="shared" ca="1" si="1518"/>
        <v>-1.4331148233707331</v>
      </c>
      <c r="W896" s="89">
        <f t="shared" ca="1" si="1518"/>
        <v>-0.21005970810345143</v>
      </c>
      <c r="X896" s="89">
        <f t="shared" ca="1" si="1518"/>
        <v>-0.30649199665355353</v>
      </c>
      <c r="Y896" s="89">
        <f t="shared" ca="1" si="1518"/>
        <v>1.8449135142460493E-2</v>
      </c>
      <c r="Z896" s="89">
        <f t="shared" ca="1" si="1518"/>
        <v>-0.30700255599325066</v>
      </c>
      <c r="AA896" s="89">
        <f t="shared" ca="1" si="1518"/>
        <v>-0.30649199665355353</v>
      </c>
      <c r="AB896" s="89">
        <f t="shared" ca="1" si="1518"/>
        <v>0.10667228108213433</v>
      </c>
      <c r="AC896" s="89">
        <f t="shared" ca="1" si="1518"/>
        <v>0.2685645797022288</v>
      </c>
      <c r="AD896" s="89">
        <f t="shared" ca="1" si="1518"/>
        <v>2.8755171397204293E-2</v>
      </c>
      <c r="AE896" s="89">
        <f t="shared" ca="1" si="1519"/>
        <v>5.4419538639000731E-2</v>
      </c>
      <c r="AF896" s="89">
        <f t="shared" ca="1" si="1519"/>
        <v>0.82443786118685636</v>
      </c>
      <c r="AG896" s="89">
        <f t="shared" ca="1" si="1519"/>
        <v>-0.44623785415300243</v>
      </c>
      <c r="AH896" s="89">
        <f t="shared" ca="1" si="1519"/>
        <v>-2.3856124570488357E-2</v>
      </c>
      <c r="AI896" s="89">
        <f t="shared" ca="1" si="1519"/>
        <v>-9.3840171590928279E-2</v>
      </c>
      <c r="AJ896" s="89">
        <f t="shared" ca="1" si="1519"/>
        <v>0.94353006046483001</v>
      </c>
      <c r="AK896" s="89">
        <f t="shared" ca="1" si="1519"/>
        <v>0.74160465676181864</v>
      </c>
      <c r="AL896" s="89">
        <f t="shared" ca="1" si="1519"/>
        <v>0.3096998313943522</v>
      </c>
      <c r="AM896" s="89">
        <f t="shared" ca="1" si="1519"/>
        <v>-0.22096981093654566</v>
      </c>
      <c r="AN896" s="89">
        <f t="shared" ca="1" si="1519"/>
        <v>-0.44623785415300243</v>
      </c>
      <c r="AO896" s="89">
        <f t="shared" ca="1" si="1520"/>
        <v>0.74370258632857644</v>
      </c>
      <c r="AP896" s="89">
        <f t="shared" ca="1" si="1520"/>
        <v>-0.30649199665355353</v>
      </c>
      <c r="AQ896" s="89">
        <f t="shared" ca="1" si="1520"/>
        <v>-0.81775242806075465</v>
      </c>
      <c r="AR896" s="89">
        <f t="shared" ca="1" si="1520"/>
        <v>-1.3483164959119551</v>
      </c>
      <c r="AS896" s="89">
        <f t="shared" ca="1" si="1520"/>
        <v>5.4419538639000731E-2</v>
      </c>
      <c r="AT896" s="89">
        <f t="shared" ca="1" si="1520"/>
        <v>0.14357639329378769</v>
      </c>
      <c r="AU896" s="89">
        <f t="shared" ca="1" si="1520"/>
        <v>-1.0649490381436091</v>
      </c>
      <c r="AV896" s="89">
        <f t="shared" ca="1" si="1520"/>
        <v>-0.15653910921934289</v>
      </c>
      <c r="AW896" s="89">
        <f t="shared" ca="1" si="1520"/>
        <v>0.14357639329378769</v>
      </c>
      <c r="AX896" s="89" t="str">
        <f t="shared" ca="1" si="1520"/>
        <v/>
      </c>
      <c r="AY896" s="89" t="str">
        <f t="shared" ca="1" si="1521"/>
        <v/>
      </c>
      <c r="AZ896" s="89" t="str">
        <f t="shared" ca="1" si="1521"/>
        <v/>
      </c>
      <c r="BA896" s="89" t="str">
        <f t="shared" ca="1" si="1521"/>
        <v/>
      </c>
      <c r="BB896" s="89" t="str">
        <f t="shared" ca="1" si="1521"/>
        <v/>
      </c>
      <c r="BC896" s="89" t="str">
        <f t="shared" ca="1" si="1521"/>
        <v/>
      </c>
      <c r="BD896" s="89" t="str">
        <f t="shared" ca="1" si="1521"/>
        <v/>
      </c>
      <c r="BE896" s="89" t="str">
        <f t="shared" ca="1" si="1521"/>
        <v/>
      </c>
      <c r="BF896" s="89" t="str">
        <f t="shared" ca="1" si="1521"/>
        <v/>
      </c>
      <c r="BG896" s="89" t="str">
        <f t="shared" ca="1" si="1521"/>
        <v/>
      </c>
      <c r="BH896" s="89" t="str">
        <f t="shared" ca="1" si="1521"/>
        <v/>
      </c>
      <c r="BJ896" s="132">
        <f t="shared" ca="1" si="1515"/>
        <v>1.1201409317163866</v>
      </c>
      <c r="BK896" s="89">
        <f t="shared" ca="1" si="1514"/>
        <v>1.1961389439329895</v>
      </c>
      <c r="BL896" s="89">
        <f t="shared" ca="1" si="1514"/>
        <v>1.5197604201939681</v>
      </c>
      <c r="BM896" s="89">
        <f t="shared" ca="1" si="1514"/>
        <v>-0.16233295896011768</v>
      </c>
      <c r="BN896" s="89">
        <f t="shared" ca="1" si="1514"/>
        <v>0.86488356165270996</v>
      </c>
      <c r="BO896" s="89">
        <f t="shared" ca="1" si="1514"/>
        <v>0.69670414381348234</v>
      </c>
      <c r="BP896" s="89">
        <f t="shared" ca="1" si="1514"/>
        <v>0.7953847049798588</v>
      </c>
      <c r="BQ896" s="89">
        <f t="shared" ca="1" si="1514"/>
        <v>0.42430348590198108</v>
      </c>
      <c r="BR896" s="89">
        <f t="shared" ca="1" si="1514"/>
        <v>1.5116028466428115</v>
      </c>
      <c r="BS896" s="89">
        <f t="shared" ca="1" si="1514"/>
        <v>0.51257722000713857</v>
      </c>
      <c r="BT896" s="89">
        <f t="shared" ca="1" si="1514"/>
        <v>-0.32462669121454146</v>
      </c>
      <c r="BU896" s="89">
        <f t="shared" ca="1" si="1514"/>
        <v>-0.70942253193411742</v>
      </c>
      <c r="BV896" s="89">
        <f t="shared" ca="1" si="1514"/>
        <v>0.13334188145756443</v>
      </c>
      <c r="BW896" s="89">
        <f t="shared" ca="1" si="1514"/>
        <v>0.12659086097190941</v>
      </c>
      <c r="BX896" s="89">
        <f t="shared" ca="1" si="1502"/>
        <v>0.96124004993379164</v>
      </c>
      <c r="BY896" s="89">
        <f t="shared" ca="1" si="1502"/>
        <v>0.90605033813382752</v>
      </c>
      <c r="BZ896" s="89">
        <f t="shared" ca="1" si="1502"/>
        <v>0.70988455593353783</v>
      </c>
      <c r="CA896" s="89">
        <f t="shared" ca="1" si="1502"/>
        <v>1.2900567160957879</v>
      </c>
      <c r="CB896" s="89">
        <f t="shared" ca="1" si="1502"/>
        <v>0.55794206649617684</v>
      </c>
      <c r="CC896" s="89">
        <f t="shared" ca="1" si="1502"/>
        <v>0.95665291267331964</v>
      </c>
      <c r="CD896" s="89">
        <f t="shared" ca="1" si="1502"/>
        <v>1.0537730760102832</v>
      </c>
      <c r="CE896" s="89">
        <f t="shared" ca="1" si="1508"/>
        <v>1.4721553197097037</v>
      </c>
      <c r="CF896" s="89">
        <f t="shared" ca="1" si="1508"/>
        <v>-0.71707946736518202</v>
      </c>
      <c r="CG896" s="89">
        <f t="shared" ca="1" si="1508"/>
        <v>0.69848438541778057</v>
      </c>
      <c r="CH896" s="89">
        <f t="shared" ca="1" si="1508"/>
        <v>0.82185224067773055</v>
      </c>
      <c r="CI896" s="89">
        <f t="shared" ca="1" si="1508"/>
        <v>0.27898210042165572</v>
      </c>
      <c r="CJ896" s="89">
        <f t="shared" ca="1" si="1508"/>
        <v>0.2660624644587104</v>
      </c>
      <c r="CK896" s="89">
        <f t="shared" ca="1" si="1508"/>
        <v>5.1770874691671187E-2</v>
      </c>
      <c r="CL896" s="89">
        <f t="shared" ca="1" si="1508"/>
        <v>0.12677791316479436</v>
      </c>
      <c r="CM896" s="89">
        <f t="shared" ca="1" si="1516"/>
        <v>0.58503187194930473</v>
      </c>
      <c r="CN896" s="89">
        <f t="shared" ca="1" si="1516"/>
        <v>1.726543956124414</v>
      </c>
      <c r="CO896" s="89">
        <f t="shared" ca="1" si="1516"/>
        <v>0.57911541919492271</v>
      </c>
      <c r="CP896" s="89">
        <f t="shared" ca="1" si="1516"/>
        <v>0.14719355593342254</v>
      </c>
      <c r="CQ896" s="89">
        <f t="shared" ca="1" si="1516"/>
        <v>-0.60356942249789192</v>
      </c>
      <c r="CR896" s="5">
        <f t="shared" ca="1" si="1516"/>
        <v>1.2034121386644832</v>
      </c>
      <c r="CS896" s="5">
        <f t="shared" ca="1" si="1501"/>
        <v>1.2395037122771926</v>
      </c>
      <c r="CT896" s="5">
        <f t="shared" ca="1" si="1501"/>
        <v>0.11691857233788783</v>
      </c>
      <c r="CU896" s="5">
        <f t="shared" ca="1" si="1501"/>
        <v>0.65591492452906541</v>
      </c>
      <c r="CV896" s="5">
        <f t="shared" ca="1" si="1501"/>
        <v>0.34211731043662019</v>
      </c>
      <c r="CW896" s="5" t="str">
        <f t="shared" si="1501"/>
        <v/>
      </c>
      <c r="CX896" s="5" t="str">
        <f t="shared" si="1501"/>
        <v/>
      </c>
      <c r="CY896" s="5" t="str">
        <f t="shared" si="1501"/>
        <v/>
      </c>
      <c r="CZ896" s="5" t="str">
        <f t="shared" ref="CZ896:DF945" si="1522">IF(CZ$61&gt;0,BA$63+BA896,"")</f>
        <v/>
      </c>
      <c r="DA896" s="5" t="str">
        <f t="shared" si="1487"/>
        <v/>
      </c>
      <c r="DB896" s="5" t="str">
        <f t="shared" si="1487"/>
        <v/>
      </c>
      <c r="DC896" s="5" t="str">
        <f t="shared" si="1487"/>
        <v/>
      </c>
      <c r="DD896" s="5" t="str">
        <f t="shared" si="1480"/>
        <v/>
      </c>
      <c r="DE896" s="5" t="str">
        <f t="shared" si="1480"/>
        <v/>
      </c>
      <c r="DF896" s="5" t="str">
        <f t="shared" si="1480"/>
        <v/>
      </c>
      <c r="DG896" s="133" t="str">
        <f t="shared" si="1480"/>
        <v/>
      </c>
      <c r="EE896" s="107"/>
      <c r="EF896" s="107"/>
      <c r="EG896" s="107"/>
      <c r="EH896" s="107"/>
      <c r="EI896" s="107"/>
      <c r="EJ896" s="107"/>
      <c r="EK896" s="107"/>
      <c r="EL896" s="107"/>
      <c r="EM896" s="107"/>
      <c r="EN896" s="107"/>
      <c r="EO896" s="107"/>
      <c r="EP896" s="107"/>
      <c r="EQ896" s="107"/>
      <c r="ER896" s="107"/>
      <c r="ES896" s="107"/>
      <c r="ET896" s="107"/>
      <c r="EU896" s="107"/>
      <c r="EV896" s="107"/>
      <c r="EW896" s="107"/>
      <c r="EX896" s="107"/>
      <c r="EY896" s="107"/>
    </row>
    <row r="897" spans="1:155" x14ac:dyDescent="0.25">
      <c r="A897" s="176">
        <f t="shared" ref="A897:A960" ca="1" si="1523">INTERCEPT(BJ897:DG897,$K$62:$BH$62)</f>
        <v>1.4233162293568364</v>
      </c>
      <c r="B897" s="164">
        <f t="shared" ref="B897:B960" ca="1" si="1524">-SLOPE(BJ897:DG897,$K$62:$BH$62)</f>
        <v>7.2903667604186984E-2</v>
      </c>
      <c r="C897" s="106">
        <f t="shared" ref="C897:C960" ca="1" si="1525">IF(AND(A897&gt;0,B897&gt;0),SQRT((SUMSQ(BJ897:DG897)-SUM(BJ897:DG897)^2/$K$1+(SUMPRODUCT(BJ897:DG897,$K$62:$BH$62)-SUM(BJ897:DG897)*SUM($K$62:$BH$62)/$K$1)*B897)/($K$1-2)),"")</f>
        <v>0.58611724591635772</v>
      </c>
      <c r="D897" s="108">
        <f t="shared" ref="D897:D960" ca="1" si="1526">IF(AND(A897&gt;0,B897&gt;0),A897+C897^2/2,"")</f>
        <v>1.5950829423371244</v>
      </c>
      <c r="E897" s="109">
        <f t="shared" ref="E897:E960" ca="1" si="1527">IF(AND(A897&gt;0,B897&gt;0),D897/B897,"")</f>
        <v>21.879323698736879</v>
      </c>
      <c r="F897" s="109">
        <f t="shared" ref="F897:F960" ca="1" si="1528">IF(AND(A897&gt;0,B897&gt;0),E897*(0.5-0.07*D897),"")</f>
        <v>8.4967083278475073</v>
      </c>
      <c r="G897" s="109">
        <f t="shared" ref="G897:G960" ca="1" si="1529">IF(AND(A897&gt;0,B897&gt;0),F897*EXP(D897-B897*F897),"")</f>
        <v>22.540655179893541</v>
      </c>
      <c r="H897" s="109">
        <f t="shared" ref="H897:H960" ca="1" si="1530">IF(AND(A897&gt;0,B897&gt;0),G897-F897,"")</f>
        <v>14.043946852046034</v>
      </c>
      <c r="I897" s="177"/>
      <c r="J897" s="30" t="s">
        <v>885</v>
      </c>
      <c r="K897" s="89">
        <f t="shared" ca="1" si="1517"/>
        <v>-0.41184718490169098</v>
      </c>
      <c r="L897" s="89">
        <f t="shared" ca="1" si="1517"/>
        <v>0.74370258632857644</v>
      </c>
      <c r="M897" s="89">
        <f t="shared" ca="1" si="1517"/>
        <v>0.3096998313943522</v>
      </c>
      <c r="N897" s="89">
        <f t="shared" ca="1" si="1517"/>
        <v>-9.3840171590928279E-2</v>
      </c>
      <c r="O897" s="89">
        <f t="shared" ca="1" si="1517"/>
        <v>-0.15653910921934289</v>
      </c>
      <c r="P897" s="89">
        <f t="shared" ca="1" si="1517"/>
        <v>-0.30700255599325066</v>
      </c>
      <c r="Q897" s="89">
        <f t="shared" ca="1" si="1517"/>
        <v>0.31960967874145596</v>
      </c>
      <c r="R897" s="89">
        <f t="shared" ca="1" si="1517"/>
        <v>-9.3840171590928279E-2</v>
      </c>
      <c r="S897" s="89">
        <f t="shared" ca="1" si="1517"/>
        <v>0.14357639329378769</v>
      </c>
      <c r="T897" s="89">
        <f t="shared" ca="1" si="1517"/>
        <v>-0.44623785415300243</v>
      </c>
      <c r="U897" s="89">
        <f t="shared" ca="1" si="1518"/>
        <v>-1.4331148233707331</v>
      </c>
      <c r="V897" s="89">
        <f t="shared" ca="1" si="1518"/>
        <v>-0.41184718490169098</v>
      </c>
      <c r="W897" s="89">
        <f t="shared" ca="1" si="1518"/>
        <v>3.6539036893229848E-2</v>
      </c>
      <c r="X897" s="89">
        <f t="shared" ca="1" si="1518"/>
        <v>0.89371861765175975</v>
      </c>
      <c r="Y897" s="89">
        <f t="shared" ca="1" si="1518"/>
        <v>9.8583260592283506E-2</v>
      </c>
      <c r="Z897" s="89">
        <f t="shared" ca="1" si="1518"/>
        <v>1.1628631778867338</v>
      </c>
      <c r="AA897" s="89">
        <f t="shared" ca="1" si="1518"/>
        <v>0.2685645797022288</v>
      </c>
      <c r="AB897" s="89">
        <f t="shared" ca="1" si="1518"/>
        <v>0.51560491500326755</v>
      </c>
      <c r="AC897" s="89">
        <f t="shared" ca="1" si="1518"/>
        <v>-0.21005970810345143</v>
      </c>
      <c r="AD897" s="89">
        <f t="shared" ca="1" si="1518"/>
        <v>-0.15653910921934289</v>
      </c>
      <c r="AE897" s="89">
        <f t="shared" ca="1" si="1519"/>
        <v>5.4419538639000731E-2</v>
      </c>
      <c r="AF897" s="89">
        <f t="shared" ca="1" si="1519"/>
        <v>-1.0097454203712564</v>
      </c>
      <c r="AG897" s="89">
        <f t="shared" ca="1" si="1519"/>
        <v>-0.44623785415300243</v>
      </c>
      <c r="AH897" s="89">
        <f t="shared" ca="1" si="1519"/>
        <v>-0.41184718490169098</v>
      </c>
      <c r="AI897" s="89">
        <f t="shared" ca="1" si="1519"/>
        <v>0.14357639329378769</v>
      </c>
      <c r="AJ897" s="89">
        <f t="shared" ca="1" si="1519"/>
        <v>0.89371861765175975</v>
      </c>
      <c r="AK897" s="89">
        <f t="shared" ca="1" si="1519"/>
        <v>6.3830203882474623E-2</v>
      </c>
      <c r="AL897" s="89">
        <f t="shared" ca="1" si="1519"/>
        <v>0.82443786118685636</v>
      </c>
      <c r="AM897" s="89">
        <f t="shared" ca="1" si="1519"/>
        <v>0.74370258632857644</v>
      </c>
      <c r="AN897" s="89">
        <f t="shared" ca="1" si="1519"/>
        <v>0.89371861765175975</v>
      </c>
      <c r="AO897" s="89">
        <f t="shared" ca="1" si="1520"/>
        <v>0.3096998313943522</v>
      </c>
      <c r="AP897" s="89">
        <f t="shared" ca="1" si="1520"/>
        <v>0.74160465676181864</v>
      </c>
      <c r="AQ897" s="89">
        <f t="shared" ca="1" si="1520"/>
        <v>0.74370258632857644</v>
      </c>
      <c r="AR897" s="89">
        <f t="shared" ca="1" si="1520"/>
        <v>5.4419538639000731E-2</v>
      </c>
      <c r="AS897" s="89">
        <f t="shared" ca="1" si="1520"/>
        <v>-1.0649490381436091</v>
      </c>
      <c r="AT897" s="89">
        <f t="shared" ca="1" si="1520"/>
        <v>0.13695300672662025</v>
      </c>
      <c r="AU897" s="89">
        <f t="shared" ca="1" si="1520"/>
        <v>-0.31999883307611282</v>
      </c>
      <c r="AV897" s="89">
        <f t="shared" ca="1" si="1520"/>
        <v>0.10667228108213433</v>
      </c>
      <c r="AW897" s="89">
        <f t="shared" ca="1" si="1520"/>
        <v>-0.41558093709150801</v>
      </c>
      <c r="AX897" s="89" t="str">
        <f t="shared" ca="1" si="1520"/>
        <v/>
      </c>
      <c r="AY897" s="89" t="str">
        <f t="shared" ca="1" si="1521"/>
        <v/>
      </c>
      <c r="AZ897" s="89" t="str">
        <f t="shared" ca="1" si="1521"/>
        <v/>
      </c>
      <c r="BA897" s="89" t="str">
        <f t="shared" ca="1" si="1521"/>
        <v/>
      </c>
      <c r="BB897" s="89" t="str">
        <f t="shared" ca="1" si="1521"/>
        <v/>
      </c>
      <c r="BC897" s="89" t="str">
        <f t="shared" ca="1" si="1521"/>
        <v/>
      </c>
      <c r="BD897" s="89" t="str">
        <f t="shared" ca="1" si="1521"/>
        <v/>
      </c>
      <c r="BE897" s="89" t="str">
        <f t="shared" ca="1" si="1521"/>
        <v/>
      </c>
      <c r="BF897" s="89" t="str">
        <f t="shared" ca="1" si="1521"/>
        <v/>
      </c>
      <c r="BG897" s="89" t="str">
        <f t="shared" ca="1" si="1521"/>
        <v/>
      </c>
      <c r="BH897" s="89" t="str">
        <f t="shared" ca="1" si="1521"/>
        <v/>
      </c>
      <c r="BJ897" s="132">
        <f t="shared" ca="1" si="1515"/>
        <v>0.60162146573256137</v>
      </c>
      <c r="BK897" s="89">
        <f t="shared" ca="1" si="1514"/>
        <v>1.7277778496557539</v>
      </c>
      <c r="BL897" s="89">
        <f t="shared" ca="1" si="1514"/>
        <v>1.3138553365850527</v>
      </c>
      <c r="BM897" s="89">
        <f t="shared" ca="1" si="1514"/>
        <v>0.5615792975097087</v>
      </c>
      <c r="BN897" s="89">
        <f t="shared" ca="1" si="1514"/>
        <v>0.9184041605368185</v>
      </c>
      <c r="BO897" s="89">
        <f t="shared" ca="1" si="1514"/>
        <v>0.54624069703957456</v>
      </c>
      <c r="BP897" s="89">
        <f t="shared" ca="1" si="1514"/>
        <v>1.3250540918247662</v>
      </c>
      <c r="BQ897" s="89">
        <f t="shared" ca="1" si="1514"/>
        <v>0.77670116846405524</v>
      </c>
      <c r="BR897" s="89">
        <f t="shared" ca="1" si="1514"/>
        <v>0.91147665360802277</v>
      </c>
      <c r="BS897" s="89">
        <f t="shared" ca="1" si="1514"/>
        <v>0.16017953744506441</v>
      </c>
      <c r="BT897" s="89">
        <f t="shared" ca="1" si="1514"/>
        <v>-0.69279247644166553</v>
      </c>
      <c r="BU897" s="89">
        <f t="shared" ca="1" si="1514"/>
        <v>0.31184510653492475</v>
      </c>
      <c r="BV897" s="89">
        <f t="shared" ca="1" si="1514"/>
        <v>0.3799406264542457</v>
      </c>
      <c r="BW897" s="89">
        <f t="shared" ca="1" si="1514"/>
        <v>1.3268014752772226</v>
      </c>
      <c r="BX897" s="89">
        <f t="shared" ca="1" si="1502"/>
        <v>1.0413741753836145</v>
      </c>
      <c r="BY897" s="89">
        <f t="shared" ca="1" si="1502"/>
        <v>2.3759160720138119</v>
      </c>
      <c r="BZ897" s="89">
        <f t="shared" ca="1" si="1502"/>
        <v>1.2849411322893203</v>
      </c>
      <c r="CA897" s="89">
        <f t="shared" ca="1" si="1502"/>
        <v>1.6989893500169211</v>
      </c>
      <c r="CB897" s="89">
        <f t="shared" ca="1" si="1502"/>
        <v>7.931777869049661E-2</v>
      </c>
      <c r="CC897" s="89">
        <f t="shared" ca="1" si="1502"/>
        <v>0.77135863205677246</v>
      </c>
      <c r="CD897" s="89">
        <f t="shared" ca="1" si="1502"/>
        <v>1.0537730760102832</v>
      </c>
      <c r="CE897" s="89">
        <f t="shared" ca="1" si="1508"/>
        <v>-0.36202796184840902</v>
      </c>
      <c r="CF897" s="89">
        <f t="shared" ca="1" si="1508"/>
        <v>-0.71707946736518202</v>
      </c>
      <c r="CG897" s="89">
        <f t="shared" ca="1" si="1508"/>
        <v>0.31049332508657795</v>
      </c>
      <c r="CH897" s="89">
        <f t="shared" ca="1" si="1508"/>
        <v>1.0592688055624464</v>
      </c>
      <c r="CI897" s="89">
        <f t="shared" ca="1" si="1508"/>
        <v>0.22917065760858546</v>
      </c>
      <c r="CJ897" s="89">
        <f t="shared" ca="1" si="1508"/>
        <v>-0.41171198842063361</v>
      </c>
      <c r="CK897" s="89">
        <f t="shared" ca="1" si="1508"/>
        <v>0.56650890448417535</v>
      </c>
      <c r="CL897" s="89">
        <f t="shared" ca="1" si="1508"/>
        <v>1.0914503104299165</v>
      </c>
      <c r="CM897" s="89">
        <f t="shared" ca="1" si="1516"/>
        <v>1.9249883437540669</v>
      </c>
      <c r="CN897" s="89">
        <f t="shared" ca="1" si="1516"/>
        <v>1.2925412011901898</v>
      </c>
      <c r="CO897" s="89">
        <f t="shared" ca="1" si="1516"/>
        <v>1.6272120726102948</v>
      </c>
      <c r="CP897" s="89">
        <f t="shared" ca="1" si="1516"/>
        <v>1.7086485703227536</v>
      </c>
      <c r="CQ897" s="89">
        <f t="shared" ca="1" si="1516"/>
        <v>0.79916661205306394</v>
      </c>
      <c r="CR897" s="5">
        <f t="shared" ca="1" si="1516"/>
        <v>8.4043561881873341E-2</v>
      </c>
      <c r="CS897" s="5">
        <f t="shared" ca="1" si="1516"/>
        <v>1.2328803257100251</v>
      </c>
      <c r="CT897" s="5">
        <f t="shared" ca="1" si="1516"/>
        <v>0.86186877740538415</v>
      </c>
      <c r="CU897" s="5">
        <f t="shared" ca="1" si="1516"/>
        <v>0.91912631483054263</v>
      </c>
      <c r="CV897" s="5">
        <f t="shared" ca="1" si="1516"/>
        <v>-0.2170400199486755</v>
      </c>
      <c r="CW897" s="5" t="str">
        <f t="shared" si="1516"/>
        <v/>
      </c>
      <c r="CX897" s="5" t="str">
        <f t="shared" si="1516"/>
        <v/>
      </c>
      <c r="CY897" s="5" t="str">
        <f t="shared" si="1516"/>
        <v/>
      </c>
      <c r="CZ897" s="5" t="str">
        <f t="shared" si="1522"/>
        <v/>
      </c>
      <c r="DA897" s="5" t="str">
        <f t="shared" si="1487"/>
        <v/>
      </c>
      <c r="DB897" s="5" t="str">
        <f t="shared" si="1487"/>
        <v/>
      </c>
      <c r="DC897" s="5" t="str">
        <f t="shared" si="1487"/>
        <v/>
      </c>
      <c r="DD897" s="5" t="str">
        <f t="shared" si="1480"/>
        <v/>
      </c>
      <c r="DE897" s="5" t="str">
        <f t="shared" si="1480"/>
        <v/>
      </c>
      <c r="DF897" s="5" t="str">
        <f t="shared" si="1480"/>
        <v/>
      </c>
      <c r="DG897" s="133" t="str">
        <f t="shared" si="1480"/>
        <v/>
      </c>
      <c r="EE897" s="107"/>
      <c r="EF897" s="107"/>
      <c r="EG897" s="107"/>
      <c r="EH897" s="107"/>
      <c r="EI897" s="107"/>
      <c r="EJ897" s="107"/>
      <c r="EK897" s="107"/>
      <c r="EL897" s="107"/>
      <c r="EM897" s="107"/>
      <c r="EN897" s="107"/>
      <c r="EO897" s="107"/>
      <c r="EP897" s="107"/>
      <c r="EQ897" s="107"/>
      <c r="ER897" s="107"/>
      <c r="ES897" s="107"/>
      <c r="ET897" s="107"/>
      <c r="EU897" s="107"/>
      <c r="EV897" s="107"/>
      <c r="EW897" s="107"/>
      <c r="EX897" s="107"/>
      <c r="EY897" s="107"/>
    </row>
    <row r="898" spans="1:155" x14ac:dyDescent="0.25">
      <c r="A898" s="176">
        <f t="shared" ca="1" si="1523"/>
        <v>1.2035106132562352</v>
      </c>
      <c r="B898" s="164">
        <f t="shared" ca="1" si="1524"/>
        <v>6.4935131265819804E-2</v>
      </c>
      <c r="C898" s="106">
        <f t="shared" ca="1" si="1525"/>
        <v>0.58716329980239002</v>
      </c>
      <c r="D898" s="108">
        <f t="shared" ca="1" si="1526"/>
        <v>1.3758909835736508</v>
      </c>
      <c r="E898" s="109">
        <f t="shared" ca="1" si="1527"/>
        <v>21.188699502912758</v>
      </c>
      <c r="F898" s="109">
        <f t="shared" ca="1" si="1528"/>
        <v>8.5536159094767363</v>
      </c>
      <c r="G898" s="109">
        <f t="shared" ca="1" si="1529"/>
        <v>19.429935011424305</v>
      </c>
      <c r="H898" s="109">
        <f t="shared" ca="1" si="1530"/>
        <v>10.876319101947569</v>
      </c>
      <c r="I898" s="177"/>
      <c r="J898" s="30" t="s">
        <v>886</v>
      </c>
      <c r="K898" s="89">
        <f t="shared" ca="1" si="1517"/>
        <v>0.51560491500326755</v>
      </c>
      <c r="L898" s="89">
        <f t="shared" ca="1" si="1517"/>
        <v>-0.41558093709150801</v>
      </c>
      <c r="M898" s="89">
        <f t="shared" ca="1" si="1517"/>
        <v>-1.4331148233707331</v>
      </c>
      <c r="N898" s="89">
        <f t="shared" ca="1" si="1517"/>
        <v>0.14357639329378769</v>
      </c>
      <c r="O898" s="89">
        <f t="shared" ca="1" si="1517"/>
        <v>0.51560491500326755</v>
      </c>
      <c r="P898" s="89">
        <f t="shared" ca="1" si="1517"/>
        <v>-0.30649199665355353</v>
      </c>
      <c r="Q898" s="89">
        <f t="shared" ca="1" si="1517"/>
        <v>1.8449135142460493E-2</v>
      </c>
      <c r="R898" s="89">
        <f t="shared" ca="1" si="1517"/>
        <v>-0.41184718490169098</v>
      </c>
      <c r="S898" s="89">
        <f t="shared" ca="1" si="1517"/>
        <v>-0.31999883307611282</v>
      </c>
      <c r="T898" s="89">
        <f t="shared" ca="1" si="1517"/>
        <v>-1.4331148233707331</v>
      </c>
      <c r="U898" s="89">
        <f t="shared" ca="1" si="1518"/>
        <v>-0.30700255599325066</v>
      </c>
      <c r="V898" s="89">
        <f t="shared" ca="1" si="1518"/>
        <v>6.3830203882474623E-2</v>
      </c>
      <c r="W898" s="89">
        <f t="shared" ca="1" si="1518"/>
        <v>-0.22096981093654566</v>
      </c>
      <c r="X898" s="89">
        <f t="shared" ca="1" si="1518"/>
        <v>1.4105767449530626E-2</v>
      </c>
      <c r="Y898" s="89">
        <f t="shared" ca="1" si="1518"/>
        <v>-1.0097454203712564</v>
      </c>
      <c r="Z898" s="89">
        <f t="shared" ca="1" si="1518"/>
        <v>0.74160465676181864</v>
      </c>
      <c r="AA898" s="89">
        <f t="shared" ca="1" si="1518"/>
        <v>0.31960967874145596</v>
      </c>
      <c r="AB898" s="89">
        <f t="shared" ca="1" si="1518"/>
        <v>-1.4331148233707331</v>
      </c>
      <c r="AC898" s="89">
        <f t="shared" ca="1" si="1518"/>
        <v>-0.15653910921934289</v>
      </c>
      <c r="AD898" s="89">
        <f t="shared" ca="1" si="1518"/>
        <v>0.51560491500326755</v>
      </c>
      <c r="AE898" s="89">
        <f t="shared" ca="1" si="1519"/>
        <v>5.4419538639000731E-2</v>
      </c>
      <c r="AF898" s="89">
        <f t="shared" ca="1" si="1519"/>
        <v>-1.3483164959119551</v>
      </c>
      <c r="AG898" s="89">
        <f t="shared" ca="1" si="1519"/>
        <v>0.41148501321826991</v>
      </c>
      <c r="AH898" s="89">
        <f t="shared" ca="1" si="1519"/>
        <v>-0.30700255599325066</v>
      </c>
      <c r="AI898" s="89">
        <f t="shared" ca="1" si="1519"/>
        <v>0.53753403810350731</v>
      </c>
      <c r="AJ898" s="89">
        <f t="shared" ca="1" si="1519"/>
        <v>3.6539036893229848E-2</v>
      </c>
      <c r="AK898" s="89">
        <f t="shared" ca="1" si="1519"/>
        <v>0.74160465676181864</v>
      </c>
      <c r="AL898" s="89">
        <f t="shared" ca="1" si="1519"/>
        <v>1.4105767449530626E-2</v>
      </c>
      <c r="AM898" s="89">
        <f t="shared" ca="1" si="1519"/>
        <v>-0.30649199665355353</v>
      </c>
      <c r="AN898" s="89">
        <f t="shared" ca="1" si="1519"/>
        <v>0.51560491500326755</v>
      </c>
      <c r="AO898" s="89">
        <f t="shared" ca="1" si="1520"/>
        <v>6.3830203882474623E-2</v>
      </c>
      <c r="AP898" s="89">
        <f t="shared" ca="1" si="1520"/>
        <v>-9.3840171590928279E-2</v>
      </c>
      <c r="AQ898" s="89">
        <f t="shared" ca="1" si="1520"/>
        <v>0.13695300672662025</v>
      </c>
      <c r="AR898" s="89">
        <f t="shared" ca="1" si="1520"/>
        <v>0.51560491500326755</v>
      </c>
      <c r="AS898" s="89">
        <f t="shared" ca="1" si="1520"/>
        <v>1.8449135142460493E-2</v>
      </c>
      <c r="AT898" s="89">
        <f t="shared" ca="1" si="1520"/>
        <v>3.6539036893229848E-2</v>
      </c>
      <c r="AU898" s="89">
        <f t="shared" ca="1" si="1520"/>
        <v>3.6539036893229848E-2</v>
      </c>
      <c r="AV898" s="89">
        <f t="shared" ca="1" si="1520"/>
        <v>-2.3856124570488357E-2</v>
      </c>
      <c r="AW898" s="89">
        <f t="shared" ca="1" si="1520"/>
        <v>0.53753403810350731</v>
      </c>
      <c r="AX898" s="89" t="str">
        <f t="shared" ca="1" si="1520"/>
        <v/>
      </c>
      <c r="AY898" s="89" t="str">
        <f t="shared" ca="1" si="1521"/>
        <v/>
      </c>
      <c r="AZ898" s="89" t="str">
        <f t="shared" ca="1" si="1521"/>
        <v/>
      </c>
      <c r="BA898" s="89" t="str">
        <f t="shared" ca="1" si="1521"/>
        <v/>
      </c>
      <c r="BB898" s="89" t="str">
        <f t="shared" ca="1" si="1521"/>
        <v/>
      </c>
      <c r="BC898" s="89" t="str">
        <f t="shared" ca="1" si="1521"/>
        <v/>
      </c>
      <c r="BD898" s="89" t="str">
        <f t="shared" ca="1" si="1521"/>
        <v/>
      </c>
      <c r="BE898" s="89" t="str">
        <f t="shared" ca="1" si="1521"/>
        <v/>
      </c>
      <c r="BF898" s="89" t="str">
        <f t="shared" ca="1" si="1521"/>
        <v/>
      </c>
      <c r="BG898" s="89" t="str">
        <f t="shared" ca="1" si="1521"/>
        <v/>
      </c>
      <c r="BH898" s="89" t="str">
        <f t="shared" ca="1" si="1521"/>
        <v/>
      </c>
      <c r="BJ898" s="132">
        <f t="shared" ca="1" si="1515"/>
        <v>1.5290735656375198</v>
      </c>
      <c r="BK898" s="89">
        <f t="shared" ca="1" si="1514"/>
        <v>0.56849432623566931</v>
      </c>
      <c r="BL898" s="89">
        <f t="shared" ca="1" si="1514"/>
        <v>-0.42895931818003263</v>
      </c>
      <c r="BM898" s="89">
        <f t="shared" ca="1" si="1514"/>
        <v>0.79899586239442466</v>
      </c>
      <c r="BN898" s="89">
        <f t="shared" ca="1" si="1514"/>
        <v>1.5905481847594289</v>
      </c>
      <c r="BO898" s="89">
        <f t="shared" ca="1" si="1514"/>
        <v>0.54675125637927169</v>
      </c>
      <c r="BP898" s="89">
        <f t="shared" ca="1" si="1514"/>
        <v>1.0238935482257707</v>
      </c>
      <c r="BQ898" s="89">
        <f t="shared" ca="1" si="1514"/>
        <v>0.45869415515329254</v>
      </c>
      <c r="BR898" s="89">
        <f t="shared" ca="1" si="1514"/>
        <v>0.44790142723812226</v>
      </c>
      <c r="BS898" s="89">
        <f t="shared" ca="1" si="1514"/>
        <v>-0.8266974317726663</v>
      </c>
      <c r="BT898" s="89">
        <f t="shared" ca="1" si="1514"/>
        <v>0.43331979093581696</v>
      </c>
      <c r="BU898" s="89">
        <f t="shared" ca="1" si="1514"/>
        <v>0.78752249531909035</v>
      </c>
      <c r="BV898" s="89">
        <f t="shared" ca="1" si="1514"/>
        <v>0.12243177862447019</v>
      </c>
      <c r="BW898" s="89">
        <f t="shared" ca="1" si="1514"/>
        <v>0.44718862507499357</v>
      </c>
      <c r="BX898" s="89">
        <f t="shared" ca="1" si="1502"/>
        <v>-6.6954505579925216E-2</v>
      </c>
      <c r="BY898" s="89">
        <f t="shared" ca="1" si="1502"/>
        <v>1.9546575508888968</v>
      </c>
      <c r="BZ898" s="89">
        <f t="shared" ca="1" si="1502"/>
        <v>1.3359862313285473</v>
      </c>
      <c r="CA898" s="89">
        <f t="shared" ca="1" si="1502"/>
        <v>-0.24973038835707961</v>
      </c>
      <c r="CB898" s="89">
        <f t="shared" ca="1" si="1502"/>
        <v>0.13283837757460515</v>
      </c>
      <c r="CC898" s="89">
        <f t="shared" ca="1" si="1502"/>
        <v>1.4435026562793829</v>
      </c>
      <c r="CD898" s="89">
        <f t="shared" ca="1" si="1502"/>
        <v>1.0537730760102832</v>
      </c>
      <c r="CE898" s="89">
        <f t="shared" ca="1" si="1508"/>
        <v>-0.70059903738910778</v>
      </c>
      <c r="CF898" s="89">
        <f t="shared" ca="1" si="1508"/>
        <v>0.14064340000609032</v>
      </c>
      <c r="CG898" s="89">
        <f t="shared" ca="1" si="1508"/>
        <v>0.41533795399501827</v>
      </c>
      <c r="CH898" s="89">
        <f t="shared" ca="1" si="1508"/>
        <v>1.4532264503721661</v>
      </c>
      <c r="CI898" s="89">
        <f t="shared" ca="1" si="1508"/>
        <v>-0.62800892314994439</v>
      </c>
      <c r="CJ898" s="89">
        <f t="shared" ca="1" si="1508"/>
        <v>0.2660624644587104</v>
      </c>
      <c r="CK898" s="89">
        <f t="shared" ca="1" si="1508"/>
        <v>-0.24382318925315039</v>
      </c>
      <c r="CL898" s="89">
        <f t="shared" ca="1" si="1508"/>
        <v>4.1255727447786494E-2</v>
      </c>
      <c r="CM898" s="89">
        <f t="shared" ca="1" si="1516"/>
        <v>1.5468746411055747</v>
      </c>
      <c r="CN898" s="89">
        <f t="shared" ca="1" si="1516"/>
        <v>1.0466715736783123</v>
      </c>
      <c r="CO898" s="89">
        <f t="shared" ca="1" si="1516"/>
        <v>0.79176724425754796</v>
      </c>
      <c r="CP898" s="89">
        <f t="shared" ca="1" si="1516"/>
        <v>1.1018989907207974</v>
      </c>
      <c r="CQ898" s="89">
        <f t="shared" ca="1" si="1516"/>
        <v>1.2603519884173306</v>
      </c>
      <c r="CR898" s="5">
        <f t="shared" ca="1" si="1516"/>
        <v>1.1674417351679429</v>
      </c>
      <c r="CS898" s="5">
        <f t="shared" ca="1" si="1516"/>
        <v>1.1324663558766348</v>
      </c>
      <c r="CT898" s="5">
        <f t="shared" ca="1" si="1516"/>
        <v>1.2184066473747268</v>
      </c>
      <c r="CU898" s="5">
        <f t="shared" ca="1" si="1516"/>
        <v>0.78859790917791994</v>
      </c>
      <c r="CV898" s="5">
        <f t="shared" ca="1" si="1516"/>
        <v>0.73607495524633981</v>
      </c>
      <c r="CW898" s="5" t="str">
        <f t="shared" si="1516"/>
        <v/>
      </c>
      <c r="CX898" s="5" t="str">
        <f t="shared" si="1516"/>
        <v/>
      </c>
      <c r="CY898" s="5" t="str">
        <f t="shared" si="1516"/>
        <v/>
      </c>
      <c r="CZ898" s="5" t="str">
        <f t="shared" si="1522"/>
        <v/>
      </c>
      <c r="DA898" s="5" t="str">
        <f t="shared" si="1487"/>
        <v/>
      </c>
      <c r="DB898" s="5" t="str">
        <f t="shared" si="1487"/>
        <v/>
      </c>
      <c r="DC898" s="5" t="str">
        <f t="shared" si="1487"/>
        <v/>
      </c>
      <c r="DD898" s="5" t="str">
        <f t="shared" si="1480"/>
        <v/>
      </c>
      <c r="DE898" s="5" t="str">
        <f t="shared" si="1480"/>
        <v/>
      </c>
      <c r="DF898" s="5" t="str">
        <f t="shared" si="1480"/>
        <v/>
      </c>
      <c r="DG898" s="133" t="str">
        <f t="shared" si="1480"/>
        <v/>
      </c>
      <c r="EE898" s="107"/>
      <c r="EF898" s="107"/>
      <c r="EG898" s="107"/>
      <c r="EH898" s="107"/>
      <c r="EI898" s="107"/>
      <c r="EJ898" s="107"/>
      <c r="EK898" s="107"/>
      <c r="EL898" s="107"/>
      <c r="EM898" s="107"/>
      <c r="EN898" s="107"/>
      <c r="EO898" s="107"/>
      <c r="EP898" s="107"/>
      <c r="EQ898" s="107"/>
      <c r="ER898" s="107"/>
      <c r="ES898" s="107"/>
      <c r="ET898" s="107"/>
      <c r="EU898" s="107"/>
      <c r="EV898" s="107"/>
      <c r="EW898" s="107"/>
      <c r="EX898" s="107"/>
      <c r="EY898" s="107"/>
    </row>
    <row r="899" spans="1:155" x14ac:dyDescent="0.25">
      <c r="A899" s="176">
        <f t="shared" ca="1" si="1523"/>
        <v>1.1412190345062416</v>
      </c>
      <c r="B899" s="164">
        <f t="shared" ca="1" si="1524"/>
        <v>6.7237807553489209E-2</v>
      </c>
      <c r="C899" s="106">
        <f t="shared" ca="1" si="1525"/>
        <v>0.73134178358278745</v>
      </c>
      <c r="D899" s="108">
        <f t="shared" ca="1" si="1526"/>
        <v>1.408649436713268</v>
      </c>
      <c r="E899" s="109">
        <f t="shared" ca="1" si="1527"/>
        <v>20.950258314009648</v>
      </c>
      <c r="F899" s="109">
        <f t="shared" ca="1" si="1528"/>
        <v>8.4093192868929219</v>
      </c>
      <c r="G899" s="109">
        <f t="shared" ca="1" si="1529"/>
        <v>19.541995683479698</v>
      </c>
      <c r="H899" s="109">
        <f t="shared" ca="1" si="1530"/>
        <v>11.132676396586776</v>
      </c>
      <c r="I899" s="177"/>
      <c r="J899" s="30" t="s">
        <v>887</v>
      </c>
      <c r="K899" s="89">
        <f t="shared" ca="1" si="1517"/>
        <v>0.13695300672662025</v>
      </c>
      <c r="L899" s="89">
        <f t="shared" ca="1" si="1517"/>
        <v>0.94353006046483001</v>
      </c>
      <c r="M899" s="89">
        <f t="shared" ca="1" si="1517"/>
        <v>0.94353006046483001</v>
      </c>
      <c r="N899" s="89">
        <f t="shared" ca="1" si="1517"/>
        <v>-0.30649199665355353</v>
      </c>
      <c r="O899" s="89">
        <f t="shared" ca="1" si="1517"/>
        <v>-0.44623785415300243</v>
      </c>
      <c r="P899" s="89">
        <f t="shared" ca="1" si="1517"/>
        <v>0.74370258632857644</v>
      </c>
      <c r="Q899" s="89">
        <f t="shared" ca="1" si="1517"/>
        <v>-0.44623785415300243</v>
      </c>
      <c r="R899" s="89">
        <f t="shared" ca="1" si="1517"/>
        <v>-0.21005970810345143</v>
      </c>
      <c r="S899" s="89">
        <f t="shared" ca="1" si="1517"/>
        <v>-0.81775242806075465</v>
      </c>
      <c r="T899" s="89">
        <f t="shared" ca="1" si="1517"/>
        <v>3.6539036893229848E-2</v>
      </c>
      <c r="U899" s="89">
        <f t="shared" ca="1" si="1518"/>
        <v>-1.3483164959119551</v>
      </c>
      <c r="V899" s="89">
        <f t="shared" ca="1" si="1518"/>
        <v>1.8449135142460493E-2</v>
      </c>
      <c r="W899" s="89">
        <f t="shared" ca="1" si="1518"/>
        <v>-0.41558093709150801</v>
      </c>
      <c r="X899" s="89">
        <f t="shared" ca="1" si="1518"/>
        <v>5.4419538639000731E-2</v>
      </c>
      <c r="Y899" s="89">
        <f t="shared" ca="1" si="1518"/>
        <v>-1.3483164959119551</v>
      </c>
      <c r="Z899" s="89">
        <f t="shared" ca="1" si="1518"/>
        <v>-0.30649199665355353</v>
      </c>
      <c r="AA899" s="89">
        <f t="shared" ca="1" si="1518"/>
        <v>-1.4331148233707331</v>
      </c>
      <c r="AB899" s="89">
        <f t="shared" ca="1" si="1518"/>
        <v>1.8449135142460493E-2</v>
      </c>
      <c r="AC899" s="89">
        <f t="shared" ca="1" si="1518"/>
        <v>1.1628631778867338</v>
      </c>
      <c r="AD899" s="89">
        <f t="shared" ca="1" si="1518"/>
        <v>2.8755171397204293E-2</v>
      </c>
      <c r="AE899" s="89">
        <f t="shared" ca="1" si="1519"/>
        <v>0.89371861765175975</v>
      </c>
      <c r="AF899" s="89">
        <f t="shared" ca="1" si="1519"/>
        <v>-1.4331148233707331</v>
      </c>
      <c r="AG899" s="89">
        <f t="shared" ca="1" si="1519"/>
        <v>-1.0649490381436091</v>
      </c>
      <c r="AH899" s="89">
        <f t="shared" ca="1" si="1519"/>
        <v>1.4105767449530626E-2</v>
      </c>
      <c r="AI899" s="89">
        <f t="shared" ca="1" si="1519"/>
        <v>1.4105767449530626E-2</v>
      </c>
      <c r="AJ899" s="89">
        <f t="shared" ca="1" si="1519"/>
        <v>0.13695300672662025</v>
      </c>
      <c r="AK899" s="89">
        <f t="shared" ca="1" si="1519"/>
        <v>1.1628631778867338</v>
      </c>
      <c r="AL899" s="89">
        <f t="shared" ca="1" si="1519"/>
        <v>0.51560491500326755</v>
      </c>
      <c r="AM899" s="89">
        <f t="shared" ca="1" si="1519"/>
        <v>1.4105767449530626E-2</v>
      </c>
      <c r="AN899" s="89">
        <f t="shared" ca="1" si="1519"/>
        <v>-0.41184718490169098</v>
      </c>
      <c r="AO899" s="89">
        <f t="shared" ca="1" si="1520"/>
        <v>0.21206368060581204</v>
      </c>
      <c r="AP899" s="89">
        <f t="shared" ca="1" si="1520"/>
        <v>0.2685645797022288</v>
      </c>
      <c r="AQ899" s="89">
        <f t="shared" ca="1" si="1520"/>
        <v>-0.31999883307611282</v>
      </c>
      <c r="AR899" s="89">
        <f t="shared" ca="1" si="1520"/>
        <v>-1.4331148233707331</v>
      </c>
      <c r="AS899" s="89">
        <f t="shared" ca="1" si="1520"/>
        <v>-0.15653910921934289</v>
      </c>
      <c r="AT899" s="89">
        <f t="shared" ca="1" si="1520"/>
        <v>3.6539036893229848E-2</v>
      </c>
      <c r="AU899" s="89">
        <f t="shared" ca="1" si="1520"/>
        <v>6.3830203882474623E-2</v>
      </c>
      <c r="AV899" s="89">
        <f t="shared" ca="1" si="1520"/>
        <v>-0.41558093709150801</v>
      </c>
      <c r="AW899" s="89">
        <f t="shared" ca="1" si="1520"/>
        <v>-1.3483164959119551</v>
      </c>
      <c r="AX899" s="89" t="str">
        <f t="shared" ca="1" si="1520"/>
        <v/>
      </c>
      <c r="AY899" s="89" t="str">
        <f t="shared" ca="1" si="1521"/>
        <v/>
      </c>
      <c r="AZ899" s="89" t="str">
        <f t="shared" ca="1" si="1521"/>
        <v/>
      </c>
      <c r="BA899" s="89" t="str">
        <f t="shared" ca="1" si="1521"/>
        <v/>
      </c>
      <c r="BB899" s="89" t="str">
        <f t="shared" ca="1" si="1521"/>
        <v/>
      </c>
      <c r="BC899" s="89" t="str">
        <f t="shared" ca="1" si="1521"/>
        <v/>
      </c>
      <c r="BD899" s="89" t="str">
        <f t="shared" ca="1" si="1521"/>
        <v/>
      </c>
      <c r="BE899" s="89" t="str">
        <f t="shared" ca="1" si="1521"/>
        <v/>
      </c>
      <c r="BF899" s="89" t="str">
        <f t="shared" ca="1" si="1521"/>
        <v/>
      </c>
      <c r="BG899" s="89" t="str">
        <f t="shared" ca="1" si="1521"/>
        <v/>
      </c>
      <c r="BH899" s="89" t="str">
        <f t="shared" ca="1" si="1521"/>
        <v/>
      </c>
      <c r="BJ899" s="132">
        <f t="shared" ca="1" si="1515"/>
        <v>1.1504216573608725</v>
      </c>
      <c r="BK899" s="89">
        <f t="shared" ca="1" si="1514"/>
        <v>1.9276053237920072</v>
      </c>
      <c r="BL899" s="89">
        <f t="shared" ca="1" si="1514"/>
        <v>1.9476855656555305</v>
      </c>
      <c r="BM899" s="89">
        <f t="shared" ca="1" si="1514"/>
        <v>0.34892747244708344</v>
      </c>
      <c r="BN899" s="89">
        <f t="shared" ca="1" si="1514"/>
        <v>0.62870541560315896</v>
      </c>
      <c r="BO899" s="89">
        <f t="shared" ca="1" si="1514"/>
        <v>1.5969458393614016</v>
      </c>
      <c r="BP899" s="89">
        <f t="shared" ca="1" si="1514"/>
        <v>0.5592065589303078</v>
      </c>
      <c r="BQ899" s="89">
        <f t="shared" ca="1" si="1514"/>
        <v>0.66048163195153209</v>
      </c>
      <c r="BR899" s="89">
        <f t="shared" ca="1" si="1514"/>
        <v>-4.9852167746519571E-2</v>
      </c>
      <c r="BS899" s="89">
        <f t="shared" ca="1" si="1514"/>
        <v>0.64295642849129675</v>
      </c>
      <c r="BT899" s="89">
        <f t="shared" ca="1" si="1514"/>
        <v>-0.60799414898288751</v>
      </c>
      <c r="BU899" s="89">
        <f t="shared" ca="1" si="1514"/>
        <v>0.74214142657907622</v>
      </c>
      <c r="BV899" s="89">
        <f t="shared" ca="1" si="1514"/>
        <v>-7.2179347530492155E-2</v>
      </c>
      <c r="BW899" s="89">
        <f t="shared" ca="1" si="1514"/>
        <v>0.48750239626446368</v>
      </c>
      <c r="BX899" s="89">
        <f t="shared" ca="1" si="1502"/>
        <v>-0.40552558112062398</v>
      </c>
      <c r="BY899" s="89">
        <f t="shared" ca="1" si="1502"/>
        <v>0.90656089747352464</v>
      </c>
      <c r="BZ899" s="89">
        <f t="shared" ca="1" si="1502"/>
        <v>-0.41673827078364178</v>
      </c>
      <c r="CA899" s="89">
        <f t="shared" ca="1" si="1502"/>
        <v>1.201833570156114</v>
      </c>
      <c r="CB899" s="89">
        <f t="shared" ca="1" si="1502"/>
        <v>1.4522406646806818</v>
      </c>
      <c r="CC899" s="89">
        <f t="shared" ca="1" si="1502"/>
        <v>0.95665291267331964</v>
      </c>
      <c r="CD899" s="89">
        <f t="shared" ca="1" si="1502"/>
        <v>1.8930721550230423</v>
      </c>
      <c r="CE899" s="89">
        <f t="shared" ca="1" si="1508"/>
        <v>-0.7853973648478858</v>
      </c>
      <c r="CF899" s="89">
        <f t="shared" ca="1" si="1508"/>
        <v>-1.3357906513557887</v>
      </c>
      <c r="CG899" s="89">
        <f t="shared" ca="1" si="1508"/>
        <v>0.73644627743779956</v>
      </c>
      <c r="CH899" s="89">
        <f t="shared" ca="1" si="1508"/>
        <v>0.92979817971818945</v>
      </c>
      <c r="CI899" s="89">
        <f t="shared" ca="1" si="1508"/>
        <v>-0.52759495331655404</v>
      </c>
      <c r="CJ899" s="89">
        <f t="shared" ca="1" si="1508"/>
        <v>0.68732098558362553</v>
      </c>
      <c r="CK899" s="89">
        <f t="shared" ca="1" si="1508"/>
        <v>0.25767595830058654</v>
      </c>
      <c r="CL899" s="89">
        <f t="shared" ca="1" si="1508"/>
        <v>0.36185349155087065</v>
      </c>
      <c r="CM899" s="89">
        <f t="shared" ca="1" si="1516"/>
        <v>0.61942254120061624</v>
      </c>
      <c r="CN899" s="89">
        <f t="shared" ca="1" si="1516"/>
        <v>1.1949050504016496</v>
      </c>
      <c r="CO899" s="89">
        <f t="shared" ca="1" si="1516"/>
        <v>1.154171995550705</v>
      </c>
      <c r="CP899" s="89">
        <f t="shared" ca="1" si="1516"/>
        <v>0.64494715091806443</v>
      </c>
      <c r="CQ899" s="89">
        <f t="shared" ca="1" si="1516"/>
        <v>-0.68836774995666994</v>
      </c>
      <c r="CR899" s="5">
        <f t="shared" ca="1" si="1516"/>
        <v>0.99245349080613954</v>
      </c>
      <c r="CS899" s="5">
        <f t="shared" ca="1" si="1516"/>
        <v>1.1324663558766348</v>
      </c>
      <c r="CT899" s="5">
        <f t="shared" ca="1" si="1516"/>
        <v>1.2456978143639716</v>
      </c>
      <c r="CU899" s="5">
        <f t="shared" ca="1" si="1516"/>
        <v>0.39687309665690029</v>
      </c>
      <c r="CV899" s="5">
        <f t="shared" ca="1" si="1516"/>
        <v>-1.1497755787691226</v>
      </c>
      <c r="CW899" s="5" t="str">
        <f t="shared" si="1516"/>
        <v/>
      </c>
      <c r="CX899" s="5" t="str">
        <f t="shared" si="1516"/>
        <v/>
      </c>
      <c r="CY899" s="5" t="str">
        <f t="shared" si="1516"/>
        <v/>
      </c>
      <c r="CZ899" s="5" t="str">
        <f t="shared" si="1522"/>
        <v/>
      </c>
      <c r="DA899" s="5" t="str">
        <f t="shared" si="1487"/>
        <v/>
      </c>
      <c r="DB899" s="5" t="str">
        <f t="shared" si="1487"/>
        <v/>
      </c>
      <c r="DC899" s="5" t="str">
        <f t="shared" si="1487"/>
        <v/>
      </c>
      <c r="DD899" s="5" t="str">
        <f t="shared" si="1480"/>
        <v/>
      </c>
      <c r="DE899" s="5" t="str">
        <f t="shared" si="1480"/>
        <v/>
      </c>
      <c r="DF899" s="5" t="str">
        <f t="shared" si="1480"/>
        <v/>
      </c>
      <c r="DG899" s="133" t="str">
        <f t="shared" si="1480"/>
        <v/>
      </c>
      <c r="EE899" s="107"/>
      <c r="EF899" s="107"/>
      <c r="EG899" s="107"/>
      <c r="EH899" s="107"/>
      <c r="EI899" s="107"/>
      <c r="EJ899" s="107"/>
      <c r="EK899" s="107"/>
      <c r="EL899" s="107"/>
      <c r="EM899" s="107"/>
      <c r="EN899" s="107"/>
      <c r="EO899" s="107"/>
      <c r="EP899" s="107"/>
      <c r="EQ899" s="107"/>
      <c r="ER899" s="107"/>
      <c r="ES899" s="107"/>
      <c r="ET899" s="107"/>
      <c r="EU899" s="107"/>
      <c r="EV899" s="107"/>
      <c r="EW899" s="107"/>
      <c r="EX899" s="107"/>
      <c r="EY899" s="107"/>
    </row>
    <row r="900" spans="1:155" x14ac:dyDescent="0.25">
      <c r="A900" s="176">
        <f t="shared" ca="1" si="1523"/>
        <v>1.4661838647074457</v>
      </c>
      <c r="B900" s="164">
        <f t="shared" ca="1" si="1524"/>
        <v>9.2571244510649242E-2</v>
      </c>
      <c r="C900" s="106">
        <f t="shared" ca="1" si="1525"/>
        <v>0.51239380862148964</v>
      </c>
      <c r="D900" s="108">
        <f t="shared" ca="1" si="1526"/>
        <v>1.5974575722642634</v>
      </c>
      <c r="E900" s="109">
        <f t="shared" ca="1" si="1527"/>
        <v>17.256520431466107</v>
      </c>
      <c r="F900" s="109">
        <f t="shared" ca="1" si="1528"/>
        <v>6.6986010693405582</v>
      </c>
      <c r="G900" s="109">
        <f t="shared" ca="1" si="1529"/>
        <v>17.801067791232608</v>
      </c>
      <c r="H900" s="109">
        <f t="shared" ca="1" si="1530"/>
        <v>11.10246672189205</v>
      </c>
      <c r="I900" s="177"/>
      <c r="J900" s="30" t="s">
        <v>888</v>
      </c>
      <c r="K900" s="89">
        <f t="shared" ca="1" si="1517"/>
        <v>3.6539036893229848E-2</v>
      </c>
      <c r="L900" s="89">
        <f t="shared" ca="1" si="1517"/>
        <v>-1.0097454203712564</v>
      </c>
      <c r="M900" s="89">
        <f t="shared" ca="1" si="1517"/>
        <v>0.3096998313943522</v>
      </c>
      <c r="N900" s="89">
        <f t="shared" ca="1" si="1517"/>
        <v>1.8449135142460493E-2</v>
      </c>
      <c r="O900" s="89">
        <f t="shared" ca="1" si="1517"/>
        <v>0.2685645797022288</v>
      </c>
      <c r="P900" s="89">
        <f t="shared" ca="1" si="1517"/>
        <v>0.10667228108213433</v>
      </c>
      <c r="Q900" s="89">
        <f t="shared" ca="1" si="1517"/>
        <v>0.31960967874145596</v>
      </c>
      <c r="R900" s="89">
        <f t="shared" ca="1" si="1517"/>
        <v>-0.41558093709150801</v>
      </c>
      <c r="S900" s="89">
        <f t="shared" ca="1" si="1517"/>
        <v>0.89371861765175975</v>
      </c>
      <c r="T900" s="89">
        <f t="shared" ca="1" si="1517"/>
        <v>-0.44623785415300243</v>
      </c>
      <c r="U900" s="89">
        <f t="shared" ca="1" si="1518"/>
        <v>-9.3840171590928279E-2</v>
      </c>
      <c r="V900" s="89">
        <f t="shared" ca="1" si="1518"/>
        <v>-0.21005970810345143</v>
      </c>
      <c r="W900" s="89">
        <f t="shared" ca="1" si="1518"/>
        <v>-0.41558093709150801</v>
      </c>
      <c r="X900" s="89">
        <f t="shared" ca="1" si="1518"/>
        <v>1.4105767449530626E-2</v>
      </c>
      <c r="Y900" s="89">
        <f t="shared" ca="1" si="1518"/>
        <v>-0.41184718490169098</v>
      </c>
      <c r="Z900" s="89">
        <f t="shared" ca="1" si="1518"/>
        <v>9.8583260592283506E-2</v>
      </c>
      <c r="AA900" s="89">
        <f t="shared" ca="1" si="1518"/>
        <v>-0.81775242806075465</v>
      </c>
      <c r="AB900" s="89">
        <f t="shared" ca="1" si="1518"/>
        <v>9.8583260592283506E-2</v>
      </c>
      <c r="AC900" s="89">
        <f t="shared" ca="1" si="1518"/>
        <v>0.94353006046483001</v>
      </c>
      <c r="AD900" s="89">
        <f t="shared" ca="1" si="1518"/>
        <v>1.4105767449530626E-2</v>
      </c>
      <c r="AE900" s="89">
        <f t="shared" ca="1" si="1519"/>
        <v>1.4105767449530626E-2</v>
      </c>
      <c r="AF900" s="89">
        <f t="shared" ca="1" si="1519"/>
        <v>0.10667228108213433</v>
      </c>
      <c r="AG900" s="89">
        <f t="shared" ca="1" si="1519"/>
        <v>0.74160465676181864</v>
      </c>
      <c r="AH900" s="89">
        <f t="shared" ca="1" si="1519"/>
        <v>1.4105767449530626E-2</v>
      </c>
      <c r="AI900" s="89">
        <f t="shared" ca="1" si="1519"/>
        <v>-1.4331148233707331</v>
      </c>
      <c r="AJ900" s="89">
        <f t="shared" ca="1" si="1519"/>
        <v>-0.41558093709150801</v>
      </c>
      <c r="AK900" s="89">
        <f t="shared" ca="1" si="1519"/>
        <v>-1.0097454203712564</v>
      </c>
      <c r="AL900" s="89">
        <f t="shared" ca="1" si="1519"/>
        <v>-0.30700255599325066</v>
      </c>
      <c r="AM900" s="89">
        <f t="shared" ca="1" si="1519"/>
        <v>0.14357639329378769</v>
      </c>
      <c r="AN900" s="89">
        <f t="shared" ca="1" si="1519"/>
        <v>0.10667228108213433</v>
      </c>
      <c r="AO900" s="89">
        <f t="shared" ca="1" si="1520"/>
        <v>0.31960967874145596</v>
      </c>
      <c r="AP900" s="89">
        <f t="shared" ca="1" si="1520"/>
        <v>0.41148501321826991</v>
      </c>
      <c r="AQ900" s="89">
        <f t="shared" ca="1" si="1520"/>
        <v>5.4419538639000731E-2</v>
      </c>
      <c r="AR900" s="89">
        <f t="shared" ca="1" si="1520"/>
        <v>-2.3856124570488357E-2</v>
      </c>
      <c r="AS900" s="89">
        <f t="shared" ca="1" si="1520"/>
        <v>5.4419538639000731E-2</v>
      </c>
      <c r="AT900" s="89">
        <f t="shared" ca="1" si="1520"/>
        <v>0.14357639329378769</v>
      </c>
      <c r="AU900" s="89">
        <f t="shared" ca="1" si="1520"/>
        <v>3.6539036893229848E-2</v>
      </c>
      <c r="AV900" s="89">
        <f t="shared" ca="1" si="1520"/>
        <v>0.53753403810350731</v>
      </c>
      <c r="AW900" s="89">
        <f t="shared" ca="1" si="1520"/>
        <v>-1.0649490381436091</v>
      </c>
      <c r="AX900" s="89" t="str">
        <f t="shared" ca="1" si="1520"/>
        <v/>
      </c>
      <c r="AY900" s="89" t="str">
        <f t="shared" ca="1" si="1521"/>
        <v/>
      </c>
      <c r="AZ900" s="89" t="str">
        <f t="shared" ca="1" si="1521"/>
        <v/>
      </c>
      <c r="BA900" s="89" t="str">
        <f t="shared" ca="1" si="1521"/>
        <v/>
      </c>
      <c r="BB900" s="89" t="str">
        <f t="shared" ca="1" si="1521"/>
        <v/>
      </c>
      <c r="BC900" s="89" t="str">
        <f t="shared" ca="1" si="1521"/>
        <v/>
      </c>
      <c r="BD900" s="89" t="str">
        <f t="shared" ca="1" si="1521"/>
        <v/>
      </c>
      <c r="BE900" s="89" t="str">
        <f t="shared" ca="1" si="1521"/>
        <v/>
      </c>
      <c r="BF900" s="89" t="str">
        <f t="shared" ca="1" si="1521"/>
        <v/>
      </c>
      <c r="BG900" s="89" t="str">
        <f t="shared" ca="1" si="1521"/>
        <v/>
      </c>
      <c r="BH900" s="89" t="str">
        <f t="shared" ca="1" si="1521"/>
        <v/>
      </c>
      <c r="BJ900" s="132">
        <f t="shared" ca="1" si="1515"/>
        <v>1.0500076875274822</v>
      </c>
      <c r="BK900" s="89">
        <f t="shared" ca="1" si="1514"/>
        <v>-2.5670157044079045E-2</v>
      </c>
      <c r="BL900" s="89">
        <f t="shared" ca="1" si="1514"/>
        <v>1.3138553365850527</v>
      </c>
      <c r="BM900" s="89">
        <f t="shared" ca="1" si="1514"/>
        <v>0.67386860424309747</v>
      </c>
      <c r="BN900" s="89">
        <f t="shared" ca="1" si="1514"/>
        <v>1.3435078494583901</v>
      </c>
      <c r="BO900" s="89">
        <f t="shared" ca="1" si="1514"/>
        <v>0.95991553411495956</v>
      </c>
      <c r="BP900" s="89">
        <f t="shared" ca="1" si="1514"/>
        <v>1.3250540918247662</v>
      </c>
      <c r="BQ900" s="89">
        <f t="shared" ca="1" si="1514"/>
        <v>0.45496040296347551</v>
      </c>
      <c r="BR900" s="89">
        <f t="shared" ca="1" si="1514"/>
        <v>1.6616188779659948</v>
      </c>
      <c r="BS900" s="89">
        <f t="shared" ca="1" si="1514"/>
        <v>0.16017953744506441</v>
      </c>
      <c r="BT900" s="89">
        <f t="shared" ca="1" si="1514"/>
        <v>0.64648217533813934</v>
      </c>
      <c r="BU900" s="89">
        <f t="shared" ca="1" si="1514"/>
        <v>0.51363258333316431</v>
      </c>
      <c r="BV900" s="89">
        <f t="shared" ca="1" si="1514"/>
        <v>-7.2179347530492155E-2</v>
      </c>
      <c r="BW900" s="89">
        <f t="shared" ca="1" si="1514"/>
        <v>0.44718862507499357</v>
      </c>
      <c r="BX900" s="89">
        <f t="shared" ca="1" si="1502"/>
        <v>0.53094372988964023</v>
      </c>
      <c r="BY900" s="89">
        <f t="shared" ca="1" si="1502"/>
        <v>1.3116361547193618</v>
      </c>
      <c r="BZ900" s="89">
        <f t="shared" ca="1" si="1502"/>
        <v>0.19862412452633671</v>
      </c>
      <c r="CA900" s="89">
        <f t="shared" ca="1" si="1502"/>
        <v>1.2819676956059372</v>
      </c>
      <c r="CB900" s="89">
        <f t="shared" ca="1" si="1502"/>
        <v>1.232907547258778</v>
      </c>
      <c r="CC900" s="89">
        <f t="shared" ca="1" si="1502"/>
        <v>0.94200350872564598</v>
      </c>
      <c r="CD900" s="89">
        <f t="shared" ca="1" si="1502"/>
        <v>1.0134593048208131</v>
      </c>
      <c r="CE900" s="89">
        <f t="shared" ca="1" si="1508"/>
        <v>0.75438973960498168</v>
      </c>
      <c r="CF900" s="89">
        <f t="shared" ca="1" si="1508"/>
        <v>0.47076304354963905</v>
      </c>
      <c r="CG900" s="89">
        <f t="shared" ca="1" si="1508"/>
        <v>0.73644627743779956</v>
      </c>
      <c r="CH900" s="89">
        <f t="shared" ca="1" si="1508"/>
        <v>-0.51742241110207432</v>
      </c>
      <c r="CI900" s="89">
        <f t="shared" ca="1" si="1508"/>
        <v>-1.0801288971346823</v>
      </c>
      <c r="CJ900" s="89">
        <f t="shared" ca="1" si="1508"/>
        <v>-1.4852876126743646</v>
      </c>
      <c r="CK900" s="89">
        <f t="shared" ca="1" si="1508"/>
        <v>-0.56493151269593167</v>
      </c>
      <c r="CL900" s="89">
        <f t="shared" ca="1" si="1508"/>
        <v>0.49132411739512771</v>
      </c>
      <c r="CM900" s="89">
        <f t="shared" ca="1" si="1516"/>
        <v>1.1379420071844415</v>
      </c>
      <c r="CN900" s="89">
        <f t="shared" ca="1" si="1516"/>
        <v>1.3024510485372935</v>
      </c>
      <c r="CO900" s="89">
        <f t="shared" ca="1" si="1516"/>
        <v>1.2970924290667463</v>
      </c>
      <c r="CP900" s="89">
        <f t="shared" ca="1" si="1516"/>
        <v>1.0193655226331779</v>
      </c>
      <c r="CQ900" s="89">
        <f t="shared" ca="1" si="1516"/>
        <v>0.72089094884357485</v>
      </c>
      <c r="CR900" s="5">
        <f t="shared" ca="1" si="1516"/>
        <v>1.2034121386644832</v>
      </c>
      <c r="CS900" s="5">
        <f t="shared" ca="1" si="1516"/>
        <v>1.2395037122771926</v>
      </c>
      <c r="CT900" s="5">
        <f t="shared" ca="1" si="1516"/>
        <v>1.2184066473747268</v>
      </c>
      <c r="CU900" s="5">
        <f t="shared" ca="1" si="1516"/>
        <v>1.3499880718519157</v>
      </c>
      <c r="CV900" s="5">
        <f t="shared" ca="1" si="1516"/>
        <v>-0.86640812100077658</v>
      </c>
      <c r="CW900" s="5" t="str">
        <f t="shared" si="1516"/>
        <v/>
      </c>
      <c r="CX900" s="5" t="str">
        <f t="shared" si="1516"/>
        <v/>
      </c>
      <c r="CY900" s="5" t="str">
        <f t="shared" si="1516"/>
        <v/>
      </c>
      <c r="CZ900" s="5" t="str">
        <f t="shared" si="1522"/>
        <v/>
      </c>
      <c r="DA900" s="5" t="str">
        <f t="shared" si="1487"/>
        <v/>
      </c>
      <c r="DB900" s="5" t="str">
        <f t="shared" si="1487"/>
        <v/>
      </c>
      <c r="DC900" s="5" t="str">
        <f t="shared" si="1487"/>
        <v/>
      </c>
      <c r="DD900" s="5" t="str">
        <f t="shared" si="1480"/>
        <v/>
      </c>
      <c r="DE900" s="5" t="str">
        <f t="shared" si="1480"/>
        <v/>
      </c>
      <c r="DF900" s="5" t="str">
        <f t="shared" si="1480"/>
        <v/>
      </c>
      <c r="DG900" s="133" t="str">
        <f t="shared" si="1480"/>
        <v/>
      </c>
      <c r="EE900" s="107"/>
      <c r="EF900" s="107"/>
      <c r="EG900" s="107"/>
      <c r="EH900" s="107"/>
      <c r="EI900" s="107"/>
      <c r="EJ900" s="107"/>
      <c r="EK900" s="107"/>
      <c r="EL900" s="107"/>
      <c r="EM900" s="107"/>
      <c r="EN900" s="107"/>
      <c r="EO900" s="107"/>
      <c r="EP900" s="107"/>
      <c r="EQ900" s="107"/>
      <c r="ER900" s="107"/>
      <c r="ES900" s="107"/>
      <c r="ET900" s="107"/>
      <c r="EU900" s="107"/>
      <c r="EV900" s="107"/>
      <c r="EW900" s="107"/>
      <c r="EX900" s="107"/>
      <c r="EY900" s="107"/>
    </row>
    <row r="901" spans="1:155" x14ac:dyDescent="0.25">
      <c r="A901" s="176">
        <f t="shared" ca="1" si="1523"/>
        <v>1.4334516940706772</v>
      </c>
      <c r="B901" s="164">
        <f t="shared" ca="1" si="1524"/>
        <v>8.6167222703389917E-2</v>
      </c>
      <c r="C901" s="106">
        <f t="shared" ca="1" si="1525"/>
        <v>0.64584338506227468</v>
      </c>
      <c r="D901" s="108">
        <f t="shared" ca="1" si="1526"/>
        <v>1.642008533085026</v>
      </c>
      <c r="E901" s="109">
        <f t="shared" ca="1" si="1527"/>
        <v>19.056068903801719</v>
      </c>
      <c r="F901" s="109">
        <f t="shared" ca="1" si="1528"/>
        <v>7.3377185096039543</v>
      </c>
      <c r="G901" s="109">
        <f t="shared" ca="1" si="1529"/>
        <v>20.141163831529415</v>
      </c>
      <c r="H901" s="109">
        <f t="shared" ca="1" si="1530"/>
        <v>12.80344532192546</v>
      </c>
      <c r="I901" s="177"/>
      <c r="J901" s="30" t="s">
        <v>889</v>
      </c>
      <c r="K901" s="89">
        <f t="shared" ca="1" si="1517"/>
        <v>5.4419538639000731E-2</v>
      </c>
      <c r="L901" s="89">
        <f t="shared" ca="1" si="1517"/>
        <v>5.4419538639000731E-2</v>
      </c>
      <c r="M901" s="89">
        <f t="shared" ca="1" si="1517"/>
        <v>-0.30700255599325066</v>
      </c>
      <c r="N901" s="89">
        <f t="shared" ca="1" si="1517"/>
        <v>-0.81775242806075465</v>
      </c>
      <c r="O901" s="89">
        <f t="shared" ca="1" si="1517"/>
        <v>0.41148501321826991</v>
      </c>
      <c r="P901" s="89">
        <f t="shared" ca="1" si="1517"/>
        <v>0.74370258632857644</v>
      </c>
      <c r="Q901" s="89">
        <f t="shared" ca="1" si="1517"/>
        <v>0.94353006046483001</v>
      </c>
      <c r="R901" s="89">
        <f t="shared" ca="1" si="1517"/>
        <v>-1.3483164959119551</v>
      </c>
      <c r="S901" s="89">
        <f t="shared" ca="1" si="1517"/>
        <v>-1.3483164959119551</v>
      </c>
      <c r="T901" s="89">
        <f t="shared" ca="1" si="1517"/>
        <v>5.4419538639000731E-2</v>
      </c>
      <c r="U901" s="89">
        <f t="shared" ca="1" si="1518"/>
        <v>5.4419538639000731E-2</v>
      </c>
      <c r="V901" s="89">
        <f t="shared" ca="1" si="1518"/>
        <v>1.1628631778867338</v>
      </c>
      <c r="W901" s="89">
        <f t="shared" ca="1" si="1518"/>
        <v>0.41148501321826991</v>
      </c>
      <c r="X901" s="89">
        <f t="shared" ca="1" si="1518"/>
        <v>-9.3840171590928279E-2</v>
      </c>
      <c r="Y901" s="89">
        <f t="shared" ca="1" si="1518"/>
        <v>-0.30700255599325066</v>
      </c>
      <c r="Z901" s="89">
        <f t="shared" ca="1" si="1518"/>
        <v>-1.4331148233707331</v>
      </c>
      <c r="AA901" s="89">
        <f t="shared" ca="1" si="1518"/>
        <v>0.74160465676181864</v>
      </c>
      <c r="AB901" s="89">
        <f t="shared" ca="1" si="1518"/>
        <v>5.4419538639000731E-2</v>
      </c>
      <c r="AC901" s="89">
        <f t="shared" ca="1" si="1518"/>
        <v>1.4105767449530626E-2</v>
      </c>
      <c r="AD901" s="89">
        <f t="shared" ca="1" si="1518"/>
        <v>0.13695300672662025</v>
      </c>
      <c r="AE901" s="89">
        <f t="shared" ca="1" si="1519"/>
        <v>2.8755171397204293E-2</v>
      </c>
      <c r="AF901" s="89">
        <f t="shared" ca="1" si="1519"/>
        <v>6.3830203882474623E-2</v>
      </c>
      <c r="AG901" s="89">
        <f t="shared" ca="1" si="1519"/>
        <v>0.41148501321826991</v>
      </c>
      <c r="AH901" s="89">
        <f t="shared" ca="1" si="1519"/>
        <v>-0.30649199665355353</v>
      </c>
      <c r="AI901" s="89">
        <f t="shared" ca="1" si="1519"/>
        <v>-0.31999883307611282</v>
      </c>
      <c r="AJ901" s="89">
        <f t="shared" ca="1" si="1519"/>
        <v>0.10667228108213433</v>
      </c>
      <c r="AK901" s="89">
        <f t="shared" ca="1" si="1519"/>
        <v>0.53753403810350731</v>
      </c>
      <c r="AL901" s="89">
        <f t="shared" ca="1" si="1519"/>
        <v>-1.0649490381436091</v>
      </c>
      <c r="AM901" s="89">
        <f t="shared" ca="1" si="1519"/>
        <v>5.4419538639000731E-2</v>
      </c>
      <c r="AN901" s="89">
        <f t="shared" ca="1" si="1519"/>
        <v>0.74370258632857644</v>
      </c>
      <c r="AO901" s="89">
        <f t="shared" ca="1" si="1520"/>
        <v>6.3830203882474623E-2</v>
      </c>
      <c r="AP901" s="89">
        <f t="shared" ca="1" si="1520"/>
        <v>1.4105767449530626E-2</v>
      </c>
      <c r="AQ901" s="89">
        <f t="shared" ca="1" si="1520"/>
        <v>3.6539036893229848E-2</v>
      </c>
      <c r="AR901" s="89">
        <f t="shared" ca="1" si="1520"/>
        <v>-0.30649199665355353</v>
      </c>
      <c r="AS901" s="89">
        <f t="shared" ca="1" si="1520"/>
        <v>0.31960967874145596</v>
      </c>
      <c r="AT901" s="89">
        <f t="shared" ca="1" si="1520"/>
        <v>0.74370258632857644</v>
      </c>
      <c r="AU901" s="89">
        <f t="shared" ca="1" si="1520"/>
        <v>9.8583260592283506E-2</v>
      </c>
      <c r="AV901" s="89">
        <f t="shared" ca="1" si="1520"/>
        <v>-0.31999883307611282</v>
      </c>
      <c r="AW901" s="89">
        <f t="shared" ca="1" si="1520"/>
        <v>-1.4331148233707331</v>
      </c>
      <c r="AX901" s="89" t="str">
        <f t="shared" ca="1" si="1520"/>
        <v/>
      </c>
      <c r="AY901" s="89" t="str">
        <f t="shared" ca="1" si="1521"/>
        <v/>
      </c>
      <c r="AZ901" s="89" t="str">
        <f t="shared" ca="1" si="1521"/>
        <v/>
      </c>
      <c r="BA901" s="89" t="str">
        <f t="shared" ca="1" si="1521"/>
        <v/>
      </c>
      <c r="BB901" s="89" t="str">
        <f t="shared" ca="1" si="1521"/>
        <v/>
      </c>
      <c r="BC901" s="89" t="str">
        <f t="shared" ca="1" si="1521"/>
        <v/>
      </c>
      <c r="BD901" s="89" t="str">
        <f t="shared" ca="1" si="1521"/>
        <v/>
      </c>
      <c r="BE901" s="89" t="str">
        <f t="shared" ca="1" si="1521"/>
        <v/>
      </c>
      <c r="BF901" s="89" t="str">
        <f t="shared" ca="1" si="1521"/>
        <v/>
      </c>
      <c r="BG901" s="89" t="str">
        <f t="shared" ca="1" si="1521"/>
        <v/>
      </c>
      <c r="BH901" s="89" t="str">
        <f t="shared" ca="1" si="1521"/>
        <v/>
      </c>
      <c r="BJ901" s="132">
        <f t="shared" ca="1" si="1515"/>
        <v>1.067888189273253</v>
      </c>
      <c r="BK901" s="89">
        <f t="shared" ca="1" si="1514"/>
        <v>1.0384948019661779</v>
      </c>
      <c r="BL901" s="89">
        <f t="shared" ca="1" si="1514"/>
        <v>0.69715294919744986</v>
      </c>
      <c r="BM901" s="89">
        <f t="shared" ca="1" si="1514"/>
        <v>-0.16233295896011768</v>
      </c>
      <c r="BN901" s="89">
        <f t="shared" ca="1" si="1514"/>
        <v>1.4864282829744313</v>
      </c>
      <c r="BO901" s="89">
        <f t="shared" ca="1" si="1514"/>
        <v>1.5969458393614016</v>
      </c>
      <c r="BP901" s="89">
        <f t="shared" ca="1" si="1514"/>
        <v>1.9489744735481402</v>
      </c>
      <c r="BQ901" s="89">
        <f t="shared" ca="1" si="1514"/>
        <v>-0.47777515585697161</v>
      </c>
      <c r="BR901" s="89">
        <f t="shared" ca="1" si="1514"/>
        <v>-0.58041623559772004</v>
      </c>
      <c r="BS901" s="89">
        <f t="shared" ca="1" si="1514"/>
        <v>0.66083693023706758</v>
      </c>
      <c r="BT901" s="89">
        <f t="shared" ca="1" si="1514"/>
        <v>0.79474188556806835</v>
      </c>
      <c r="BU901" s="89">
        <f t="shared" ca="1" si="1514"/>
        <v>1.8865554693233495</v>
      </c>
      <c r="BV901" s="89">
        <f t="shared" ca="1" si="1514"/>
        <v>0.75488660277928576</v>
      </c>
      <c r="BW901" s="89">
        <f t="shared" ca="1" si="1514"/>
        <v>0.33924268603453467</v>
      </c>
      <c r="BX901" s="89">
        <f t="shared" ca="1" si="1502"/>
        <v>0.63578835879808049</v>
      </c>
      <c r="BY901" s="89">
        <f t="shared" ca="1" si="1502"/>
        <v>-0.22006192924365497</v>
      </c>
      <c r="BZ901" s="89">
        <f t="shared" ca="1" si="1502"/>
        <v>1.75798120934891</v>
      </c>
      <c r="CA901" s="89">
        <f t="shared" ca="1" si="1502"/>
        <v>1.2378039736526543</v>
      </c>
      <c r="CB901" s="89">
        <f t="shared" ca="1" si="1502"/>
        <v>0.30348325424347866</v>
      </c>
      <c r="CC901" s="89">
        <f t="shared" ca="1" si="1502"/>
        <v>1.0648507480027356</v>
      </c>
      <c r="CD901" s="89">
        <f t="shared" ca="1" si="1502"/>
        <v>1.0281087087684868</v>
      </c>
      <c r="CE901" s="89">
        <f t="shared" ca="1" si="1508"/>
        <v>0.71154766240532197</v>
      </c>
      <c r="CF901" s="89">
        <f t="shared" ca="1" si="1508"/>
        <v>0.14064340000609032</v>
      </c>
      <c r="CG901" s="89">
        <f t="shared" ca="1" si="1508"/>
        <v>0.4158485133347154</v>
      </c>
      <c r="CH901" s="89">
        <f t="shared" ca="1" si="1508"/>
        <v>0.59569357919254595</v>
      </c>
      <c r="CI901" s="89">
        <f t="shared" ca="1" si="1508"/>
        <v>-0.55787567896103996</v>
      </c>
      <c r="CJ901" s="89">
        <f t="shared" ca="1" si="1508"/>
        <v>6.199184580039907E-2</v>
      </c>
      <c r="CK901" s="89">
        <f t="shared" ca="1" si="1508"/>
        <v>-1.3228779948462901</v>
      </c>
      <c r="CL901" s="89">
        <f t="shared" ca="1" si="1508"/>
        <v>0.40216726274034076</v>
      </c>
      <c r="CM901" s="89">
        <f t="shared" ca="1" si="1516"/>
        <v>1.7749723124308836</v>
      </c>
      <c r="CN901" s="89">
        <f t="shared" ca="1" si="1516"/>
        <v>1.0466715736783123</v>
      </c>
      <c r="CO901" s="89">
        <f t="shared" ca="1" si="1516"/>
        <v>0.89971318329800687</v>
      </c>
      <c r="CP901" s="89">
        <f t="shared" ca="1" si="1516"/>
        <v>1.0014850208874071</v>
      </c>
      <c r="CQ901" s="89">
        <f t="shared" ca="1" si="1516"/>
        <v>0.43825507676050968</v>
      </c>
      <c r="CR901" s="5">
        <f t="shared" ca="1" si="1516"/>
        <v>1.4686022787669384</v>
      </c>
      <c r="CS901" s="5">
        <f t="shared" ca="1" si="1516"/>
        <v>1.8396299053119813</v>
      </c>
      <c r="CT901" s="5">
        <f t="shared" ca="1" si="1516"/>
        <v>1.2804508710737803</v>
      </c>
      <c r="CU901" s="5">
        <f t="shared" ca="1" si="1516"/>
        <v>0.49245520067229548</v>
      </c>
      <c r="CV901" s="5">
        <f t="shared" ca="1" si="1516"/>
        <v>-1.2345739062279006</v>
      </c>
      <c r="CW901" s="5" t="str">
        <f t="shared" si="1516"/>
        <v/>
      </c>
      <c r="CX901" s="5" t="str">
        <f t="shared" si="1516"/>
        <v/>
      </c>
      <c r="CY901" s="5" t="str">
        <f t="shared" si="1516"/>
        <v/>
      </c>
      <c r="CZ901" s="5" t="str">
        <f t="shared" si="1522"/>
        <v/>
      </c>
      <c r="DA901" s="5" t="str">
        <f t="shared" si="1487"/>
        <v/>
      </c>
      <c r="DB901" s="5" t="str">
        <f t="shared" si="1487"/>
        <v/>
      </c>
      <c r="DC901" s="5" t="str">
        <f t="shared" si="1487"/>
        <v/>
      </c>
      <c r="DD901" s="5" t="str">
        <f t="shared" si="1480"/>
        <v/>
      </c>
      <c r="DE901" s="5" t="str">
        <f t="shared" si="1480"/>
        <v/>
      </c>
      <c r="DF901" s="5" t="str">
        <f t="shared" si="1480"/>
        <v/>
      </c>
      <c r="DG901" s="133" t="str">
        <f t="shared" si="1480"/>
        <v/>
      </c>
      <c r="EE901" s="107"/>
      <c r="EF901" s="107"/>
      <c r="EG901" s="107"/>
      <c r="EH901" s="107"/>
      <c r="EI901" s="107"/>
      <c r="EJ901" s="107"/>
      <c r="EK901" s="107"/>
      <c r="EL901" s="107"/>
      <c r="EM901" s="107"/>
      <c r="EN901" s="107"/>
      <c r="EO901" s="107"/>
      <c r="EP901" s="107"/>
      <c r="EQ901" s="107"/>
      <c r="ER901" s="107"/>
      <c r="ES901" s="107"/>
      <c r="ET901" s="107"/>
      <c r="EU901" s="107"/>
      <c r="EV901" s="107"/>
      <c r="EW901" s="107"/>
      <c r="EX901" s="107"/>
      <c r="EY901" s="107"/>
    </row>
    <row r="902" spans="1:155" x14ac:dyDescent="0.25">
      <c r="A902" s="176">
        <f t="shared" ca="1" si="1523"/>
        <v>1.9023356346441371</v>
      </c>
      <c r="B902" s="164">
        <f t="shared" ca="1" si="1524"/>
        <v>0.110464383995272</v>
      </c>
      <c r="C902" s="106">
        <f t="shared" ca="1" si="1525"/>
        <v>0.5657463266280387</v>
      </c>
      <c r="D902" s="108">
        <f t="shared" ca="1" si="1526"/>
        <v>2.062370087690697</v>
      </c>
      <c r="E902" s="109">
        <f t="shared" ca="1" si="1527"/>
        <v>18.670000348519292</v>
      </c>
      <c r="F902" s="109">
        <f t="shared" ca="1" si="1528"/>
        <v>6.6396886563423712</v>
      </c>
      <c r="G902" s="109">
        <f t="shared" ca="1" si="1529"/>
        <v>25.077876512797477</v>
      </c>
      <c r="H902" s="109">
        <f t="shared" ca="1" si="1530"/>
        <v>18.438187856455105</v>
      </c>
      <c r="I902" s="177"/>
      <c r="J902" s="30" t="s">
        <v>890</v>
      </c>
      <c r="K902" s="89">
        <f t="shared" ca="1" si="1517"/>
        <v>-9.3840171590928279E-2</v>
      </c>
      <c r="L902" s="89">
        <f t="shared" ca="1" si="1517"/>
        <v>0.89371861765175975</v>
      </c>
      <c r="M902" s="89">
        <f t="shared" ca="1" si="1517"/>
        <v>0.31960967874145596</v>
      </c>
      <c r="N902" s="89">
        <f t="shared" ca="1" si="1517"/>
        <v>9.8583260592283506E-2</v>
      </c>
      <c r="O902" s="89">
        <f t="shared" ca="1" si="1517"/>
        <v>1.1628631778867338</v>
      </c>
      <c r="P902" s="89">
        <f t="shared" ca="1" si="1517"/>
        <v>-0.22096981093654566</v>
      </c>
      <c r="Q902" s="89">
        <f t="shared" ca="1" si="1517"/>
        <v>1.8449135142460493E-2</v>
      </c>
      <c r="R902" s="89">
        <f t="shared" ca="1" si="1517"/>
        <v>9.8583260592283506E-2</v>
      </c>
      <c r="S902" s="89">
        <f t="shared" ca="1" si="1517"/>
        <v>0.2685645797022288</v>
      </c>
      <c r="T902" s="89">
        <f t="shared" ca="1" si="1517"/>
        <v>-9.3840171590928279E-2</v>
      </c>
      <c r="U902" s="89">
        <f t="shared" ca="1" si="1518"/>
        <v>1.8449135142460493E-2</v>
      </c>
      <c r="V902" s="89">
        <f t="shared" ca="1" si="1518"/>
        <v>1.1628631778867338</v>
      </c>
      <c r="W902" s="89">
        <f t="shared" ca="1" si="1518"/>
        <v>0.53753403810350731</v>
      </c>
      <c r="X902" s="89">
        <f t="shared" ca="1" si="1518"/>
        <v>0.41148501321826991</v>
      </c>
      <c r="Y902" s="89">
        <f t="shared" ca="1" si="1518"/>
        <v>-0.44623785415300243</v>
      </c>
      <c r="Z902" s="89">
        <f t="shared" ca="1" si="1518"/>
        <v>0.82443786118685636</v>
      </c>
      <c r="AA902" s="89">
        <f t="shared" ca="1" si="1518"/>
        <v>9.8583260592283506E-2</v>
      </c>
      <c r="AB902" s="89">
        <f t="shared" ca="1" si="1518"/>
        <v>0.94353006046483001</v>
      </c>
      <c r="AC902" s="89">
        <f t="shared" ca="1" si="1518"/>
        <v>0.74370258632857644</v>
      </c>
      <c r="AD902" s="89">
        <f t="shared" ca="1" si="1518"/>
        <v>0.53753403810350731</v>
      </c>
      <c r="AE902" s="89">
        <f t="shared" ca="1" si="1519"/>
        <v>0.41148501321826991</v>
      </c>
      <c r="AF902" s="89">
        <f t="shared" ca="1" si="1519"/>
        <v>1.8449135142460493E-2</v>
      </c>
      <c r="AG902" s="89">
        <f t="shared" ca="1" si="1519"/>
        <v>-0.44623785415300243</v>
      </c>
      <c r="AH902" s="89">
        <f t="shared" ca="1" si="1519"/>
        <v>0.53753403810350731</v>
      </c>
      <c r="AI902" s="89">
        <f t="shared" ca="1" si="1519"/>
        <v>0.94353006046483001</v>
      </c>
      <c r="AJ902" s="89">
        <f t="shared" ca="1" si="1519"/>
        <v>-0.81775242806075465</v>
      </c>
      <c r="AK902" s="89">
        <f t="shared" ca="1" si="1519"/>
        <v>-0.81775242806075465</v>
      </c>
      <c r="AL902" s="89">
        <f t="shared" ca="1" si="1519"/>
        <v>5.4419538639000731E-2</v>
      </c>
      <c r="AM902" s="89">
        <f t="shared" ca="1" si="1519"/>
        <v>1.1628631778867338</v>
      </c>
      <c r="AN902" s="89">
        <f t="shared" ca="1" si="1519"/>
        <v>0.14357639329378769</v>
      </c>
      <c r="AO902" s="89">
        <f t="shared" ca="1" si="1520"/>
        <v>1.8449135142460493E-2</v>
      </c>
      <c r="AP902" s="89">
        <f t="shared" ca="1" si="1520"/>
        <v>-1.3483164959119551</v>
      </c>
      <c r="AQ902" s="89">
        <f t="shared" ca="1" si="1520"/>
        <v>-0.41184718490169098</v>
      </c>
      <c r="AR902" s="89">
        <f t="shared" ca="1" si="1520"/>
        <v>0.2685645797022288</v>
      </c>
      <c r="AS902" s="89">
        <f t="shared" ca="1" si="1520"/>
        <v>5.4419538639000731E-2</v>
      </c>
      <c r="AT902" s="89">
        <f t="shared" ca="1" si="1520"/>
        <v>-0.44623785415300243</v>
      </c>
      <c r="AU902" s="89">
        <f t="shared" ca="1" si="1520"/>
        <v>1.1628631778867338</v>
      </c>
      <c r="AV902" s="89">
        <f t="shared" ca="1" si="1520"/>
        <v>0.3096998313943522</v>
      </c>
      <c r="AW902" s="89">
        <f t="shared" ca="1" si="1520"/>
        <v>0.51560491500326755</v>
      </c>
      <c r="AX902" s="89" t="str">
        <f t="shared" ca="1" si="1520"/>
        <v/>
      </c>
      <c r="AY902" s="89" t="str">
        <f t="shared" ca="1" si="1521"/>
        <v/>
      </c>
      <c r="AZ902" s="89" t="str">
        <f t="shared" ca="1" si="1521"/>
        <v/>
      </c>
      <c r="BA902" s="89" t="str">
        <f t="shared" ca="1" si="1521"/>
        <v/>
      </c>
      <c r="BB902" s="89" t="str">
        <f t="shared" ca="1" si="1521"/>
        <v/>
      </c>
      <c r="BC902" s="89" t="str">
        <f t="shared" ca="1" si="1521"/>
        <v/>
      </c>
      <c r="BD902" s="89" t="str">
        <f t="shared" ca="1" si="1521"/>
        <v/>
      </c>
      <c r="BE902" s="89" t="str">
        <f t="shared" ca="1" si="1521"/>
        <v/>
      </c>
      <c r="BF902" s="89" t="str">
        <f t="shared" ca="1" si="1521"/>
        <v/>
      </c>
      <c r="BG902" s="89" t="str">
        <f t="shared" ca="1" si="1521"/>
        <v/>
      </c>
      <c r="BH902" s="89" t="str">
        <f t="shared" ca="1" si="1521"/>
        <v/>
      </c>
      <c r="BJ902" s="132">
        <f t="shared" ca="1" si="1515"/>
        <v>0.91962847904332401</v>
      </c>
      <c r="BK902" s="89">
        <f t="shared" ca="1" si="1514"/>
        <v>1.877793880978937</v>
      </c>
      <c r="BL902" s="89">
        <f t="shared" ca="1" si="1514"/>
        <v>1.3237651839321565</v>
      </c>
      <c r="BM902" s="89">
        <f t="shared" ca="1" si="1514"/>
        <v>0.75400272969292048</v>
      </c>
      <c r="BN902" s="89">
        <f t="shared" ca="1" si="1514"/>
        <v>2.2378064476428952</v>
      </c>
      <c r="BO902" s="89">
        <f t="shared" ca="1" si="1514"/>
        <v>0.63227344209627956</v>
      </c>
      <c r="BP902" s="89">
        <f t="shared" ca="1" si="1514"/>
        <v>1.0238935482257707</v>
      </c>
      <c r="BQ902" s="89">
        <f t="shared" ca="1" si="1514"/>
        <v>0.96912460064726702</v>
      </c>
      <c r="BR902" s="89">
        <f t="shared" ca="1" si="1514"/>
        <v>1.036464840016464</v>
      </c>
      <c r="BS902" s="89">
        <f t="shared" ca="1" si="1514"/>
        <v>0.51257722000713857</v>
      </c>
      <c r="BT902" s="89">
        <f t="shared" ca="1" si="1514"/>
        <v>0.75877148207152811</v>
      </c>
      <c r="BU902" s="89">
        <f t="shared" ca="1" si="1514"/>
        <v>1.8865554693233495</v>
      </c>
      <c r="BV902" s="89">
        <f t="shared" ca="1" si="1514"/>
        <v>0.88093562766452316</v>
      </c>
      <c r="BW902" s="89">
        <f t="shared" ca="1" si="1514"/>
        <v>0.84456787084373286</v>
      </c>
      <c r="BX902" s="89">
        <f t="shared" ca="1" si="1502"/>
        <v>0.49655306063832871</v>
      </c>
      <c r="BY902" s="89">
        <f t="shared" ca="1" si="1502"/>
        <v>2.0374907553139345</v>
      </c>
      <c r="BZ902" s="89">
        <f t="shared" ca="1" si="1502"/>
        <v>1.1149598131793748</v>
      </c>
      <c r="CA902" s="89">
        <f t="shared" ca="1" si="1502"/>
        <v>2.1269144954784833</v>
      </c>
      <c r="CB902" s="89">
        <f t="shared" ca="1" si="1502"/>
        <v>1.0330800731225245</v>
      </c>
      <c r="CC902" s="89">
        <f t="shared" ca="1" si="1502"/>
        <v>1.4654317793796228</v>
      </c>
      <c r="CD902" s="89">
        <f t="shared" ca="1" si="1502"/>
        <v>1.4108385505895524</v>
      </c>
      <c r="CE902" s="89">
        <f t="shared" ca="1" si="1508"/>
        <v>0.66616659366530784</v>
      </c>
      <c r="CF902" s="89">
        <f t="shared" ca="1" si="1508"/>
        <v>-0.71707946736518202</v>
      </c>
      <c r="CG902" s="89">
        <f t="shared" ca="1" si="1508"/>
        <v>1.2598745480917763</v>
      </c>
      <c r="CH902" s="89">
        <f t="shared" ca="1" si="1508"/>
        <v>1.8592224727334887</v>
      </c>
      <c r="CI902" s="89">
        <f t="shared" ca="1" si="1508"/>
        <v>-1.4823003881039289</v>
      </c>
      <c r="CJ902" s="89">
        <f t="shared" ca="1" si="1508"/>
        <v>-1.2932946203638629</v>
      </c>
      <c r="CK902" s="89">
        <f t="shared" ca="1" si="1508"/>
        <v>-0.20350941806368028</v>
      </c>
      <c r="CL902" s="89">
        <f t="shared" ca="1" si="1508"/>
        <v>1.5106109019880738</v>
      </c>
      <c r="CM902" s="89">
        <f t="shared" ca="1" si="1516"/>
        <v>1.1748461193960948</v>
      </c>
      <c r="CN902" s="89">
        <f t="shared" ca="1" si="1516"/>
        <v>1.0012905049382981</v>
      </c>
      <c r="CO902" s="89">
        <f t="shared" ca="1" si="1516"/>
        <v>-0.46270908006347888</v>
      </c>
      <c r="CP902" s="89">
        <f t="shared" ca="1" si="1516"/>
        <v>0.55309879909248627</v>
      </c>
      <c r="CQ902" s="89">
        <f t="shared" ca="1" si="1516"/>
        <v>1.013311653116292</v>
      </c>
      <c r="CR902" s="5">
        <f t="shared" ca="1" si="1516"/>
        <v>1.2034121386644832</v>
      </c>
      <c r="CS902" s="5">
        <f t="shared" ca="1" si="1516"/>
        <v>0.64968946483040246</v>
      </c>
      <c r="CT902" s="5">
        <f t="shared" ca="1" si="1516"/>
        <v>2.3447307883682305</v>
      </c>
      <c r="CU902" s="5">
        <f t="shared" ca="1" si="1516"/>
        <v>1.1221538651427605</v>
      </c>
      <c r="CV902" s="5">
        <f t="shared" ca="1" si="1516"/>
        <v>0.71414583214610006</v>
      </c>
      <c r="CW902" s="5" t="str">
        <f t="shared" si="1516"/>
        <v/>
      </c>
      <c r="CX902" s="5" t="str">
        <f t="shared" si="1516"/>
        <v/>
      </c>
      <c r="CY902" s="5" t="str">
        <f t="shared" si="1516"/>
        <v/>
      </c>
      <c r="CZ902" s="5" t="str">
        <f t="shared" si="1522"/>
        <v/>
      </c>
      <c r="DA902" s="5" t="str">
        <f t="shared" si="1487"/>
        <v/>
      </c>
      <c r="DB902" s="5" t="str">
        <f t="shared" si="1487"/>
        <v/>
      </c>
      <c r="DC902" s="5" t="str">
        <f t="shared" si="1487"/>
        <v/>
      </c>
      <c r="DD902" s="5" t="str">
        <f t="shared" si="1480"/>
        <v/>
      </c>
      <c r="DE902" s="5" t="str">
        <f t="shared" si="1480"/>
        <v/>
      </c>
      <c r="DF902" s="5" t="str">
        <f t="shared" si="1480"/>
        <v/>
      </c>
      <c r="DG902" s="133" t="str">
        <f t="shared" si="1480"/>
        <v/>
      </c>
      <c r="EE902" s="107"/>
      <c r="EF902" s="107"/>
      <c r="EG902" s="107"/>
      <c r="EH902" s="107"/>
      <c r="EI902" s="107"/>
      <c r="EJ902" s="107"/>
      <c r="EK902" s="107"/>
      <c r="EL902" s="107"/>
      <c r="EM902" s="107"/>
      <c r="EN902" s="107"/>
      <c r="EO902" s="107"/>
      <c r="EP902" s="107"/>
      <c r="EQ902" s="107"/>
      <c r="ER902" s="107"/>
      <c r="ES902" s="107"/>
      <c r="ET902" s="107"/>
      <c r="EU902" s="107"/>
      <c r="EV902" s="107"/>
      <c r="EW902" s="107"/>
      <c r="EX902" s="107"/>
      <c r="EY902" s="107"/>
    </row>
    <row r="903" spans="1:155" x14ac:dyDescent="0.25">
      <c r="A903" s="176">
        <f t="shared" ca="1" si="1523"/>
        <v>1.5463647670995664</v>
      </c>
      <c r="B903" s="164">
        <f t="shared" ca="1" si="1524"/>
        <v>8.6071820585854816E-2</v>
      </c>
      <c r="C903" s="106">
        <f t="shared" ca="1" si="1525"/>
        <v>0.62041416567858199</v>
      </c>
      <c r="D903" s="108">
        <f t="shared" ca="1" si="1526"/>
        <v>1.738821635586892</v>
      </c>
      <c r="E903" s="109">
        <f t="shared" ca="1" si="1527"/>
        <v>20.201985083520501</v>
      </c>
      <c r="F903" s="109">
        <f t="shared" ca="1" si="1528"/>
        <v>7.6420571296082116</v>
      </c>
      <c r="G903" s="109">
        <f t="shared" ca="1" si="1529"/>
        <v>22.527182477812794</v>
      </c>
      <c r="H903" s="109">
        <f t="shared" ca="1" si="1530"/>
        <v>14.885125348204582</v>
      </c>
      <c r="I903" s="177"/>
      <c r="J903" s="30" t="s">
        <v>891</v>
      </c>
      <c r="K903" s="89">
        <f t="shared" ca="1" si="1517"/>
        <v>9.8583260592283506E-2</v>
      </c>
      <c r="L903" s="89">
        <f t="shared" ca="1" si="1517"/>
        <v>1.8449135142460493E-2</v>
      </c>
      <c r="M903" s="89">
        <f t="shared" ca="1" si="1517"/>
        <v>-2.3856124570488357E-2</v>
      </c>
      <c r="N903" s="89">
        <f t="shared" ca="1" si="1517"/>
        <v>-2.3856124570488357E-2</v>
      </c>
      <c r="O903" s="89">
        <f t="shared" ca="1" si="1517"/>
        <v>6.3830203882474623E-2</v>
      </c>
      <c r="P903" s="89">
        <f t="shared" ca="1" si="1517"/>
        <v>2.8755171397204293E-2</v>
      </c>
      <c r="Q903" s="89">
        <f t="shared" ca="1" si="1517"/>
        <v>1.4105767449530626E-2</v>
      </c>
      <c r="R903" s="89">
        <f t="shared" ca="1" si="1517"/>
        <v>0.74160465676181864</v>
      </c>
      <c r="S903" s="89">
        <f t="shared" ca="1" si="1517"/>
        <v>0.10667228108213433</v>
      </c>
      <c r="T903" s="89">
        <f t="shared" ca="1" si="1517"/>
        <v>-0.21005970810345143</v>
      </c>
      <c r="U903" s="89">
        <f t="shared" ca="1" si="1518"/>
        <v>0.94353006046483001</v>
      </c>
      <c r="V903" s="89">
        <f t="shared" ca="1" si="1518"/>
        <v>-1.4331148233707331</v>
      </c>
      <c r="W903" s="89">
        <f t="shared" ca="1" si="1518"/>
        <v>1.4105767449530626E-2</v>
      </c>
      <c r="X903" s="89">
        <f t="shared" ca="1" si="1518"/>
        <v>-1.0649490381436091</v>
      </c>
      <c r="Y903" s="89">
        <f t="shared" ca="1" si="1518"/>
        <v>9.8583260592283506E-2</v>
      </c>
      <c r="Z903" s="89">
        <f t="shared" ca="1" si="1518"/>
        <v>0.53753403810350731</v>
      </c>
      <c r="AA903" s="89">
        <f t="shared" ca="1" si="1518"/>
        <v>9.8583260592283506E-2</v>
      </c>
      <c r="AB903" s="89">
        <f t="shared" ca="1" si="1518"/>
        <v>0.74160465676181864</v>
      </c>
      <c r="AC903" s="89">
        <f t="shared" ca="1" si="1518"/>
        <v>1.4105767449530626E-2</v>
      </c>
      <c r="AD903" s="89">
        <f t="shared" ca="1" si="1518"/>
        <v>1.1628631778867338</v>
      </c>
      <c r="AE903" s="89">
        <f t="shared" ca="1" si="1519"/>
        <v>0.89371861765175975</v>
      </c>
      <c r="AF903" s="89">
        <f t="shared" ca="1" si="1519"/>
        <v>0.53753403810350731</v>
      </c>
      <c r="AG903" s="89">
        <f t="shared" ca="1" si="1519"/>
        <v>6.3830203882474623E-2</v>
      </c>
      <c r="AH903" s="89">
        <f t="shared" ca="1" si="1519"/>
        <v>-0.15653910921934289</v>
      </c>
      <c r="AI903" s="89">
        <f t="shared" ca="1" si="1519"/>
        <v>0.3096998313943522</v>
      </c>
      <c r="AJ903" s="89">
        <f t="shared" ca="1" si="1519"/>
        <v>-2.3856124570488357E-2</v>
      </c>
      <c r="AK903" s="89">
        <f t="shared" ca="1" si="1519"/>
        <v>0.13695300672662025</v>
      </c>
      <c r="AL903" s="89">
        <f t="shared" ca="1" si="1519"/>
        <v>0.10667228108213433</v>
      </c>
      <c r="AM903" s="89">
        <f t="shared" ca="1" si="1519"/>
        <v>0.13695300672662025</v>
      </c>
      <c r="AN903" s="89">
        <f t="shared" ca="1" si="1519"/>
        <v>0.82443786118685636</v>
      </c>
      <c r="AO903" s="89">
        <f t="shared" ca="1" si="1520"/>
        <v>-0.31999883307611282</v>
      </c>
      <c r="AP903" s="89">
        <f t="shared" ca="1" si="1520"/>
        <v>6.3830203882474623E-2</v>
      </c>
      <c r="AQ903" s="89">
        <f t="shared" ca="1" si="1520"/>
        <v>-1.4331148233707331</v>
      </c>
      <c r="AR903" s="89">
        <f t="shared" ca="1" si="1520"/>
        <v>0.21206368060581204</v>
      </c>
      <c r="AS903" s="89">
        <f t="shared" ca="1" si="1520"/>
        <v>-1.0097454203712564</v>
      </c>
      <c r="AT903" s="89">
        <f t="shared" ca="1" si="1520"/>
        <v>0.14357639329378769</v>
      </c>
      <c r="AU903" s="89">
        <f t="shared" ca="1" si="1520"/>
        <v>0.94353006046483001</v>
      </c>
      <c r="AV903" s="89">
        <f t="shared" ca="1" si="1520"/>
        <v>-1.0097454203712564</v>
      </c>
      <c r="AW903" s="89">
        <f t="shared" ca="1" si="1520"/>
        <v>0.74370258632857644</v>
      </c>
      <c r="AX903" s="89" t="str">
        <f t="shared" ca="1" si="1520"/>
        <v/>
      </c>
      <c r="AY903" s="89" t="str">
        <f t="shared" ca="1" si="1521"/>
        <v/>
      </c>
      <c r="AZ903" s="89" t="str">
        <f t="shared" ca="1" si="1521"/>
        <v/>
      </c>
      <c r="BA903" s="89" t="str">
        <f t="shared" ca="1" si="1521"/>
        <v/>
      </c>
      <c r="BB903" s="89" t="str">
        <f t="shared" ca="1" si="1521"/>
        <v/>
      </c>
      <c r="BC903" s="89" t="str">
        <f t="shared" ca="1" si="1521"/>
        <v/>
      </c>
      <c r="BD903" s="89" t="str">
        <f t="shared" ca="1" si="1521"/>
        <v/>
      </c>
      <c r="BE903" s="89" t="str">
        <f t="shared" ca="1" si="1521"/>
        <v/>
      </c>
      <c r="BF903" s="89" t="str">
        <f t="shared" ca="1" si="1521"/>
        <v/>
      </c>
      <c r="BG903" s="89" t="str">
        <f t="shared" ca="1" si="1521"/>
        <v/>
      </c>
      <c r="BH903" s="89" t="str">
        <f t="shared" ca="1" si="1521"/>
        <v/>
      </c>
      <c r="BJ903" s="132">
        <f t="shared" ca="1" si="1515"/>
        <v>1.1120519112265357</v>
      </c>
      <c r="BK903" s="89">
        <f t="shared" ca="1" si="1514"/>
        <v>1.0025243984696379</v>
      </c>
      <c r="BL903" s="89">
        <f t="shared" ca="1" si="1514"/>
        <v>0.98029938062021216</v>
      </c>
      <c r="BM903" s="89">
        <f t="shared" ca="1" si="1514"/>
        <v>0.63156334453014862</v>
      </c>
      <c r="BN903" s="89">
        <f t="shared" ca="1" si="1514"/>
        <v>1.1387734736386359</v>
      </c>
      <c r="BO903" s="89">
        <f t="shared" ca="1" si="1514"/>
        <v>0.88199842443002952</v>
      </c>
      <c r="BP903" s="89">
        <f t="shared" ca="1" si="1514"/>
        <v>1.0195501805328409</v>
      </c>
      <c r="BQ903" s="89">
        <f t="shared" ca="1" si="1514"/>
        <v>1.6121459968168022</v>
      </c>
      <c r="BR903" s="89">
        <f t="shared" ca="1" si="1514"/>
        <v>0.87457254139636942</v>
      </c>
      <c r="BS903" s="89">
        <f t="shared" ca="1" si="1514"/>
        <v>0.39635768349461542</v>
      </c>
      <c r="BT903" s="89">
        <f t="shared" ca="1" si="1514"/>
        <v>1.6838524073938976</v>
      </c>
      <c r="BU903" s="89">
        <f t="shared" ca="1" si="1514"/>
        <v>-0.70942253193411742</v>
      </c>
      <c r="BV903" s="89">
        <f t="shared" ca="1" si="1514"/>
        <v>0.35750735701054648</v>
      </c>
      <c r="BW903" s="89">
        <f t="shared" ca="1" si="1514"/>
        <v>-0.63186618051814614</v>
      </c>
      <c r="BX903" s="89">
        <f t="shared" ca="1" si="1502"/>
        <v>1.0413741753836145</v>
      </c>
      <c r="BY903" s="89">
        <f t="shared" ca="1" si="1502"/>
        <v>1.7505869322305854</v>
      </c>
      <c r="BZ903" s="89">
        <f t="shared" ca="1" si="1502"/>
        <v>1.1149598131793748</v>
      </c>
      <c r="CA903" s="89">
        <f t="shared" ca="1" si="1502"/>
        <v>1.9249890917754722</v>
      </c>
      <c r="CB903" s="89">
        <f t="shared" ca="1" si="1502"/>
        <v>0.30348325424347866</v>
      </c>
      <c r="CC903" s="89">
        <f t="shared" ca="1" si="1502"/>
        <v>2.0907609191628493</v>
      </c>
      <c r="CD903" s="89">
        <f t="shared" ca="1" si="1502"/>
        <v>1.8930721550230423</v>
      </c>
      <c r="CE903" s="89">
        <f t="shared" ca="1" si="1508"/>
        <v>1.1852514966263548</v>
      </c>
      <c r="CF903" s="89">
        <f t="shared" ca="1" si="1508"/>
        <v>-0.20701140932970497</v>
      </c>
      <c r="CG903" s="89">
        <f t="shared" ca="1" si="1508"/>
        <v>0.56580140076892604</v>
      </c>
      <c r="CH903" s="89">
        <f t="shared" ca="1" si="1508"/>
        <v>1.2253922436630109</v>
      </c>
      <c r="CI903" s="89">
        <f t="shared" ca="1" si="1508"/>
        <v>-0.68840408461366265</v>
      </c>
      <c r="CJ903" s="89">
        <f t="shared" ca="1" si="1508"/>
        <v>-0.33858918557648798</v>
      </c>
      <c r="CK903" s="89">
        <f t="shared" ca="1" si="1508"/>
        <v>-0.15125667562054668</v>
      </c>
      <c r="CL903" s="89">
        <f t="shared" ca="1" si="1508"/>
        <v>0.48470073082796028</v>
      </c>
      <c r="CM903" s="89">
        <f t="shared" ca="1" si="1516"/>
        <v>1.8557075872891635</v>
      </c>
      <c r="CN903" s="89">
        <f t="shared" ca="1" si="1516"/>
        <v>0.66284253671972482</v>
      </c>
      <c r="CO903" s="89">
        <f t="shared" ca="1" si="1516"/>
        <v>0.94943761973095087</v>
      </c>
      <c r="CP903" s="89">
        <f t="shared" ca="1" si="1516"/>
        <v>-0.46816883937655596</v>
      </c>
      <c r="CQ903" s="89">
        <f t="shared" ca="1" si="1516"/>
        <v>0.95681075401987525</v>
      </c>
      <c r="CR903" s="5">
        <f t="shared" ca="1" si="1516"/>
        <v>0.13924717965422606</v>
      </c>
      <c r="CS903" s="5">
        <f t="shared" ca="1" si="1516"/>
        <v>1.2395037122771926</v>
      </c>
      <c r="CT903" s="5">
        <f t="shared" ca="1" si="1516"/>
        <v>2.1253976709463269</v>
      </c>
      <c r="CU903" s="5">
        <f t="shared" ca="1" si="1516"/>
        <v>-0.19729138662284806</v>
      </c>
      <c r="CV903" s="5">
        <f t="shared" ca="1" si="1516"/>
        <v>0.94224350347140895</v>
      </c>
      <c r="CW903" s="5" t="str">
        <f t="shared" si="1516"/>
        <v/>
      </c>
      <c r="CX903" s="5" t="str">
        <f t="shared" si="1516"/>
        <v/>
      </c>
      <c r="CY903" s="5" t="str">
        <f t="shared" si="1516"/>
        <v/>
      </c>
      <c r="CZ903" s="5" t="str">
        <f t="shared" si="1522"/>
        <v/>
      </c>
      <c r="DA903" s="5" t="str">
        <f t="shared" si="1487"/>
        <v/>
      </c>
      <c r="DB903" s="5" t="str">
        <f t="shared" si="1487"/>
        <v/>
      </c>
      <c r="DC903" s="5" t="str">
        <f t="shared" si="1487"/>
        <v/>
      </c>
      <c r="DD903" s="5" t="str">
        <f t="shared" si="1480"/>
        <v/>
      </c>
      <c r="DE903" s="5" t="str">
        <f t="shared" si="1480"/>
        <v/>
      </c>
      <c r="DF903" s="5" t="str">
        <f t="shared" si="1480"/>
        <v/>
      </c>
      <c r="DG903" s="133" t="str">
        <f t="shared" ref="DG903:DG966" si="1531">IF(DG$61&gt;0,BH$63+BH903,"")</f>
        <v/>
      </c>
      <c r="EE903" s="107"/>
      <c r="EF903" s="107"/>
      <c r="EG903" s="107"/>
      <c r="EH903" s="107"/>
      <c r="EI903" s="107"/>
      <c r="EJ903" s="107"/>
      <c r="EK903" s="107"/>
      <c r="EL903" s="107"/>
      <c r="EM903" s="107"/>
      <c r="EN903" s="107"/>
      <c r="EO903" s="107"/>
      <c r="EP903" s="107"/>
      <c r="EQ903" s="107"/>
      <c r="ER903" s="107"/>
      <c r="ES903" s="107"/>
      <c r="ET903" s="107"/>
      <c r="EU903" s="107"/>
      <c r="EV903" s="107"/>
      <c r="EW903" s="107"/>
      <c r="EX903" s="107"/>
      <c r="EY903" s="107"/>
    </row>
    <row r="904" spans="1:155" x14ac:dyDescent="0.25">
      <c r="A904" s="176">
        <f t="shared" ca="1" si="1523"/>
        <v>1.7011697389227285</v>
      </c>
      <c r="B904" s="164">
        <f t="shared" ca="1" si="1524"/>
        <v>0.10097519235466468</v>
      </c>
      <c r="C904" s="106">
        <f t="shared" ca="1" si="1525"/>
        <v>0.58505904598321945</v>
      </c>
      <c r="D904" s="108">
        <f t="shared" ca="1" si="1526"/>
        <v>1.872316782566126</v>
      </c>
      <c r="E904" s="109">
        <f t="shared" ca="1" si="1527"/>
        <v>18.542344301655909</v>
      </c>
      <c r="F904" s="109">
        <f t="shared" ca="1" si="1528"/>
        <v>6.8409721811402733</v>
      </c>
      <c r="G904" s="109">
        <f t="shared" ca="1" si="1529"/>
        <v>22.297580034895049</v>
      </c>
      <c r="H904" s="109">
        <f t="shared" ca="1" si="1530"/>
        <v>15.456607853754775</v>
      </c>
      <c r="I904" s="177"/>
      <c r="J904" s="30" t="s">
        <v>892</v>
      </c>
      <c r="K904" s="89">
        <f t="shared" ca="1" si="1517"/>
        <v>1.1628631778867338</v>
      </c>
      <c r="L904" s="89">
        <f t="shared" ca="1" si="1517"/>
        <v>1.8449135142460493E-2</v>
      </c>
      <c r="M904" s="89">
        <f t="shared" ca="1" si="1517"/>
        <v>-9.3840171590928279E-2</v>
      </c>
      <c r="N904" s="89">
        <f t="shared" ca="1" si="1517"/>
        <v>-9.3840171590928279E-2</v>
      </c>
      <c r="O904" s="89">
        <f t="shared" ca="1" si="1517"/>
        <v>0.14357639329378769</v>
      </c>
      <c r="P904" s="89">
        <f t="shared" ca="1" si="1517"/>
        <v>-0.31999883307611282</v>
      </c>
      <c r="Q904" s="89">
        <f t="shared" ca="1" si="1517"/>
        <v>0.89371861765175975</v>
      </c>
      <c r="R904" s="89">
        <f t="shared" ca="1" si="1517"/>
        <v>5.4419538639000731E-2</v>
      </c>
      <c r="S904" s="89">
        <f t="shared" ca="1" si="1517"/>
        <v>-2.3856124570488357E-2</v>
      </c>
      <c r="T904" s="89">
        <f t="shared" ca="1" si="1517"/>
        <v>-0.31999883307611282</v>
      </c>
      <c r="U904" s="89">
        <f t="shared" ca="1" si="1518"/>
        <v>0.31960967874145596</v>
      </c>
      <c r="V904" s="89">
        <f t="shared" ca="1" si="1518"/>
        <v>-1.4331148233707331</v>
      </c>
      <c r="W904" s="89">
        <f t="shared" ca="1" si="1518"/>
        <v>-1.0097454203712564</v>
      </c>
      <c r="X904" s="89">
        <f t="shared" ca="1" si="1518"/>
        <v>-0.31999883307611282</v>
      </c>
      <c r="Y904" s="89">
        <f t="shared" ca="1" si="1518"/>
        <v>0.74160465676181864</v>
      </c>
      <c r="Z904" s="89">
        <f t="shared" ca="1" si="1518"/>
        <v>0.94353006046483001</v>
      </c>
      <c r="AA904" s="89">
        <f t="shared" ca="1" si="1518"/>
        <v>0.89371861765175975</v>
      </c>
      <c r="AB904" s="89">
        <f t="shared" ca="1" si="1518"/>
        <v>0.82443786118685636</v>
      </c>
      <c r="AC904" s="89">
        <f t="shared" ca="1" si="1518"/>
        <v>0.21206368060581204</v>
      </c>
      <c r="AD904" s="89">
        <f t="shared" ca="1" si="1518"/>
        <v>0.13695300672662025</v>
      </c>
      <c r="AE904" s="89">
        <f t="shared" ca="1" si="1519"/>
        <v>-0.15653910921934289</v>
      </c>
      <c r="AF904" s="89">
        <f t="shared" ca="1" si="1519"/>
        <v>0.31960967874145596</v>
      </c>
      <c r="AG904" s="89">
        <f t="shared" ca="1" si="1519"/>
        <v>-9.3840171590928279E-2</v>
      </c>
      <c r="AH904" s="89">
        <f t="shared" ca="1" si="1519"/>
        <v>0.2685645797022288</v>
      </c>
      <c r="AI904" s="89">
        <f t="shared" ca="1" si="1519"/>
        <v>-1.0097454203712564</v>
      </c>
      <c r="AJ904" s="89">
        <f t="shared" ca="1" si="1519"/>
        <v>0.21206368060581204</v>
      </c>
      <c r="AK904" s="89">
        <f t="shared" ca="1" si="1519"/>
        <v>0.41148501321826991</v>
      </c>
      <c r="AL904" s="89">
        <f t="shared" ca="1" si="1519"/>
        <v>3.6539036893229848E-2</v>
      </c>
      <c r="AM904" s="89">
        <f t="shared" ca="1" si="1519"/>
        <v>-1.0097454203712564</v>
      </c>
      <c r="AN904" s="89">
        <f t="shared" ca="1" si="1519"/>
        <v>3.6539036893229848E-2</v>
      </c>
      <c r="AO904" s="89">
        <f t="shared" ca="1" si="1520"/>
        <v>-0.31999883307611282</v>
      </c>
      <c r="AP904" s="89">
        <f t="shared" ca="1" si="1520"/>
        <v>0.74160465676181864</v>
      </c>
      <c r="AQ904" s="89">
        <f t="shared" ca="1" si="1520"/>
        <v>-0.21005970810345143</v>
      </c>
      <c r="AR904" s="89">
        <f t="shared" ca="1" si="1520"/>
        <v>0.94353006046483001</v>
      </c>
      <c r="AS904" s="89">
        <f t="shared" ca="1" si="1520"/>
        <v>0.10667228108213433</v>
      </c>
      <c r="AT904" s="89">
        <f t="shared" ca="1" si="1520"/>
        <v>-9.3840171590928279E-2</v>
      </c>
      <c r="AU904" s="89">
        <f t="shared" ca="1" si="1520"/>
        <v>0.94353006046483001</v>
      </c>
      <c r="AV904" s="89">
        <f t="shared" ca="1" si="1520"/>
        <v>0.3096998313943522</v>
      </c>
      <c r="AW904" s="89">
        <f t="shared" ca="1" si="1520"/>
        <v>-0.15653910921934289</v>
      </c>
      <c r="AX904" s="89" t="str">
        <f t="shared" ca="1" si="1520"/>
        <v/>
      </c>
      <c r="AY904" s="89" t="str">
        <f t="shared" ca="1" si="1521"/>
        <v/>
      </c>
      <c r="AZ904" s="89" t="str">
        <f t="shared" ca="1" si="1521"/>
        <v/>
      </c>
      <c r="BA904" s="89" t="str">
        <f t="shared" ca="1" si="1521"/>
        <v/>
      </c>
      <c r="BB904" s="89" t="str">
        <f t="shared" ca="1" si="1521"/>
        <v/>
      </c>
      <c r="BC904" s="89" t="str">
        <f t="shared" ca="1" si="1521"/>
        <v/>
      </c>
      <c r="BD904" s="89" t="str">
        <f t="shared" ca="1" si="1521"/>
        <v/>
      </c>
      <c r="BE904" s="89" t="str">
        <f t="shared" ca="1" si="1521"/>
        <v/>
      </c>
      <c r="BF904" s="89" t="str">
        <f t="shared" ca="1" si="1521"/>
        <v/>
      </c>
      <c r="BG904" s="89" t="str">
        <f t="shared" ca="1" si="1521"/>
        <v/>
      </c>
      <c r="BH904" s="89" t="str">
        <f t="shared" ca="1" si="1521"/>
        <v/>
      </c>
      <c r="BJ904" s="132">
        <f t="shared" ca="1" si="1515"/>
        <v>2.1763318285209863</v>
      </c>
      <c r="BK904" s="89">
        <f t="shared" ca="1" si="1514"/>
        <v>1.0025243984696379</v>
      </c>
      <c r="BL904" s="89">
        <f t="shared" ca="1" si="1514"/>
        <v>0.91031533359977224</v>
      </c>
      <c r="BM904" s="89">
        <f t="shared" ca="1" si="1514"/>
        <v>0.5615792975097087</v>
      </c>
      <c r="BN904" s="89">
        <f t="shared" ca="1" si="1514"/>
        <v>1.2185196630499491</v>
      </c>
      <c r="BO904" s="89">
        <f t="shared" ca="1" si="1514"/>
        <v>0.53324441995671235</v>
      </c>
      <c r="BP904" s="89">
        <f t="shared" ca="1" si="1514"/>
        <v>1.89916303073507</v>
      </c>
      <c r="BQ904" s="89">
        <f t="shared" ca="1" si="1514"/>
        <v>0.92496087869398425</v>
      </c>
      <c r="BR904" s="89">
        <f t="shared" ca="1" si="1514"/>
        <v>0.74404413574374673</v>
      </c>
      <c r="BS904" s="89">
        <f t="shared" ref="BS904:CC934" ca="1" si="1532">IF(BS$61&gt;0,T$63+T904,"")</f>
        <v>0.28641855852195403</v>
      </c>
      <c r="BT904" s="89">
        <f t="shared" ca="1" si="1532"/>
        <v>1.0599320256705236</v>
      </c>
      <c r="BU904" s="89">
        <f t="shared" ca="1" si="1532"/>
        <v>-0.70942253193411742</v>
      </c>
      <c r="BV904" s="89">
        <f t="shared" ca="1" si="1532"/>
        <v>-0.66634383081024051</v>
      </c>
      <c r="BW904" s="89">
        <f t="shared" ca="1" si="1532"/>
        <v>0.11308402454935013</v>
      </c>
      <c r="BX904" s="89">
        <f t="shared" ca="1" si="1502"/>
        <v>1.6843955715531498</v>
      </c>
      <c r="BY904" s="89">
        <f t="shared" ca="1" si="1502"/>
        <v>2.156582954591908</v>
      </c>
      <c r="BZ904" s="89">
        <f t="shared" ca="1" si="1502"/>
        <v>1.9100951702388511</v>
      </c>
      <c r="CA904" s="89">
        <f t="shared" ca="1" si="1502"/>
        <v>2.0078222962005099</v>
      </c>
      <c r="CB904" s="89">
        <f t="shared" ca="1" si="1502"/>
        <v>0.50144116739976008</v>
      </c>
      <c r="CC904" s="89">
        <f t="shared" ca="1" si="1502"/>
        <v>1.0648507480027356</v>
      </c>
      <c r="CD904" s="89">
        <f t="shared" ca="1" si="1502"/>
        <v>0.84281442815193963</v>
      </c>
      <c r="CE904" s="89">
        <f t="shared" ca="1" si="1508"/>
        <v>0.96732713726430331</v>
      </c>
      <c r="CF904" s="89">
        <f t="shared" ca="1" si="1508"/>
        <v>-0.36468178480310787</v>
      </c>
      <c r="CG904" s="89">
        <f t="shared" ca="1" si="1508"/>
        <v>0.99090508969049773</v>
      </c>
      <c r="CH904" s="89">
        <f t="shared" ca="1" si="1508"/>
        <v>-9.4053008102597535E-2</v>
      </c>
      <c r="CI904" s="89">
        <f t="shared" ca="1" si="1508"/>
        <v>-0.45248427943736225</v>
      </c>
      <c r="CJ904" s="89">
        <f t="shared" ca="1" si="1508"/>
        <v>-6.4057179084838323E-2</v>
      </c>
      <c r="CK904" s="89">
        <f t="shared" ca="1" si="1508"/>
        <v>-0.22138991980945116</v>
      </c>
      <c r="CL904" s="89">
        <f t="shared" ca="1" si="1508"/>
        <v>-0.66199769626991634</v>
      </c>
      <c r="CM904" s="89">
        <f t="shared" ca="1" si="1516"/>
        <v>1.0678087629955371</v>
      </c>
      <c r="CN904" s="89">
        <f t="shared" ca="1" si="1516"/>
        <v>0.66284253671972482</v>
      </c>
      <c r="CO904" s="89">
        <f t="shared" ca="1" si="1516"/>
        <v>1.6272120726102948</v>
      </c>
      <c r="CP904" s="89">
        <f t="shared" ca="1" si="1516"/>
        <v>0.75488627589072577</v>
      </c>
      <c r="CQ904" s="89">
        <f t="shared" ca="1" si="1516"/>
        <v>1.6882771338788931</v>
      </c>
      <c r="CR904" s="5">
        <f t="shared" ca="1" si="1516"/>
        <v>1.2556648811076168</v>
      </c>
      <c r="CS904" s="5">
        <f t="shared" ca="1" si="1516"/>
        <v>1.0020871473924766</v>
      </c>
      <c r="CT904" s="5">
        <f t="shared" ca="1" si="1516"/>
        <v>2.1253976709463269</v>
      </c>
      <c r="CU904" s="5">
        <f t="shared" ca="1" si="1516"/>
        <v>1.1221538651427605</v>
      </c>
      <c r="CV904" s="5">
        <f t="shared" ca="1" si="1516"/>
        <v>4.200180792348962E-2</v>
      </c>
      <c r="CW904" s="5" t="str">
        <f t="shared" si="1516"/>
        <v/>
      </c>
      <c r="CX904" s="5" t="str">
        <f t="shared" si="1516"/>
        <v/>
      </c>
      <c r="CY904" s="5" t="str">
        <f t="shared" si="1516"/>
        <v/>
      </c>
      <c r="CZ904" s="5" t="str">
        <f t="shared" si="1522"/>
        <v/>
      </c>
      <c r="DA904" s="5" t="str">
        <f t="shared" si="1487"/>
        <v/>
      </c>
      <c r="DB904" s="5" t="str">
        <f t="shared" si="1487"/>
        <v/>
      </c>
      <c r="DC904" s="5" t="str">
        <f t="shared" si="1487"/>
        <v/>
      </c>
      <c r="DD904" s="5" t="str">
        <f t="shared" si="1487"/>
        <v/>
      </c>
      <c r="DE904" s="5" t="str">
        <f t="shared" si="1487"/>
        <v/>
      </c>
      <c r="DF904" s="5" t="str">
        <f t="shared" si="1487"/>
        <v/>
      </c>
      <c r="DG904" s="133" t="str">
        <f t="shared" si="1531"/>
        <v/>
      </c>
      <c r="EE904" s="107"/>
      <c r="EF904" s="107"/>
      <c r="EG904" s="107"/>
      <c r="EH904" s="107"/>
      <c r="EI904" s="107"/>
      <c r="EJ904" s="107"/>
      <c r="EK904" s="107"/>
      <c r="EL904" s="107"/>
      <c r="EM904" s="107"/>
      <c r="EN904" s="107"/>
      <c r="EO904" s="107"/>
      <c r="EP904" s="107"/>
      <c r="EQ904" s="107"/>
      <c r="ER904" s="107"/>
      <c r="ES904" s="107"/>
      <c r="ET904" s="107"/>
      <c r="EU904" s="107"/>
      <c r="EV904" s="107"/>
      <c r="EW904" s="107"/>
      <c r="EX904" s="107"/>
      <c r="EY904" s="107"/>
    </row>
    <row r="905" spans="1:155" x14ac:dyDescent="0.25">
      <c r="A905" s="176">
        <f t="shared" ca="1" si="1523"/>
        <v>1.3014534106602929</v>
      </c>
      <c r="B905" s="164">
        <f t="shared" ca="1" si="1524"/>
        <v>8.6908823136073635E-2</v>
      </c>
      <c r="C905" s="106">
        <f t="shared" ca="1" si="1525"/>
        <v>0.47565671203812454</v>
      </c>
      <c r="D905" s="108">
        <f t="shared" ca="1" si="1526"/>
        <v>1.4145780645137525</v>
      </c>
      <c r="E905" s="109">
        <f t="shared" ca="1" si="1527"/>
        <v>16.276575996190164</v>
      </c>
      <c r="F905" s="109">
        <f t="shared" ca="1" si="1528"/>
        <v>6.526573882222964</v>
      </c>
      <c r="G905" s="109">
        <f t="shared" ca="1" si="1529"/>
        <v>15.229637142237149</v>
      </c>
      <c r="H905" s="109">
        <f t="shared" ca="1" si="1530"/>
        <v>8.7030632600141846</v>
      </c>
      <c r="I905" s="177"/>
      <c r="J905" s="30" t="s">
        <v>893</v>
      </c>
      <c r="K905" s="89">
        <f t="shared" ref="K905:T914" ca="1" si="1533">IF(K$61&gt;0,INDEX($K$64:$BH$64,INT($K$1*RAND())+1),"")</f>
        <v>0.10667228108213433</v>
      </c>
      <c r="L905" s="89">
        <f t="shared" ca="1" si="1533"/>
        <v>-9.3840171590928279E-2</v>
      </c>
      <c r="M905" s="89">
        <f t="shared" ca="1" si="1533"/>
        <v>-0.44623785415300243</v>
      </c>
      <c r="N905" s="89">
        <f t="shared" ca="1" si="1533"/>
        <v>0.21206368060581204</v>
      </c>
      <c r="O905" s="89">
        <f t="shared" ca="1" si="1533"/>
        <v>9.8583260592283506E-2</v>
      </c>
      <c r="P905" s="89">
        <f t="shared" ca="1" si="1533"/>
        <v>-1.0649490381436091</v>
      </c>
      <c r="Q905" s="89">
        <f t="shared" ca="1" si="1533"/>
        <v>-0.44623785415300243</v>
      </c>
      <c r="R905" s="89">
        <f t="shared" ca="1" si="1533"/>
        <v>-0.81775242806075465</v>
      </c>
      <c r="S905" s="89">
        <f t="shared" ca="1" si="1533"/>
        <v>-0.81775242806075465</v>
      </c>
      <c r="T905" s="89">
        <f t="shared" ca="1" si="1533"/>
        <v>0.41148501321826991</v>
      </c>
      <c r="U905" s="89">
        <f t="shared" ref="U905:AD914" ca="1" si="1534">IF(U$61&gt;0,INDEX($K$64:$BH$64,INT($K$1*RAND())+1),"")</f>
        <v>-1.0649490381436091</v>
      </c>
      <c r="V905" s="89">
        <f t="shared" ca="1" si="1534"/>
        <v>-0.44623785415300243</v>
      </c>
      <c r="W905" s="89">
        <f t="shared" ca="1" si="1534"/>
        <v>0.21206368060581204</v>
      </c>
      <c r="X905" s="89">
        <f t="shared" ca="1" si="1534"/>
        <v>0.41148501321826991</v>
      </c>
      <c r="Y905" s="89">
        <f t="shared" ca="1" si="1534"/>
        <v>0.53753403810350731</v>
      </c>
      <c r="Z905" s="89">
        <f t="shared" ca="1" si="1534"/>
        <v>0.2685645797022288</v>
      </c>
      <c r="AA905" s="89">
        <f t="shared" ca="1" si="1534"/>
        <v>0.31960967874145596</v>
      </c>
      <c r="AB905" s="89">
        <f t="shared" ca="1" si="1534"/>
        <v>-0.31999883307611282</v>
      </c>
      <c r="AC905" s="89">
        <f t="shared" ca="1" si="1534"/>
        <v>-0.22096981093654566</v>
      </c>
      <c r="AD905" s="89">
        <f t="shared" ca="1" si="1534"/>
        <v>-0.31999883307611282</v>
      </c>
      <c r="AE905" s="89">
        <f t="shared" ref="AE905:AN914" ca="1" si="1535">IF(AE$61&gt;0,INDEX($K$64:$BH$64,INT($K$1*RAND())+1),"")</f>
        <v>0.89371861765175975</v>
      </c>
      <c r="AF905" s="89">
        <f t="shared" ca="1" si="1535"/>
        <v>0.2685645797022288</v>
      </c>
      <c r="AG905" s="89">
        <f t="shared" ca="1" si="1535"/>
        <v>-9.3840171590928279E-2</v>
      </c>
      <c r="AH905" s="89">
        <f t="shared" ca="1" si="1535"/>
        <v>-0.41558093709150801</v>
      </c>
      <c r="AI905" s="89">
        <f t="shared" ca="1" si="1535"/>
        <v>-1.0097454203712564</v>
      </c>
      <c r="AJ905" s="89">
        <f t="shared" ca="1" si="1535"/>
        <v>-0.30700255599325066</v>
      </c>
      <c r="AK905" s="89">
        <f t="shared" ca="1" si="1535"/>
        <v>-0.22096981093654566</v>
      </c>
      <c r="AL905" s="89">
        <f t="shared" ca="1" si="1535"/>
        <v>-1.0649490381436091</v>
      </c>
      <c r="AM905" s="89">
        <f t="shared" ca="1" si="1535"/>
        <v>0.41148501321826991</v>
      </c>
      <c r="AN905" s="89">
        <f t="shared" ca="1" si="1535"/>
        <v>0.14357639329378769</v>
      </c>
      <c r="AO905" s="89">
        <f t="shared" ref="AO905:AX914" ca="1" si="1536">IF(AO$61&gt;0,INDEX($K$64:$BH$64,INT($K$1*RAND())+1),"")</f>
        <v>-0.30700255599325066</v>
      </c>
      <c r="AP905" s="89">
        <f t="shared" ca="1" si="1536"/>
        <v>2.8755171397204293E-2</v>
      </c>
      <c r="AQ905" s="89">
        <f t="shared" ca="1" si="1536"/>
        <v>-0.31999883307611282</v>
      </c>
      <c r="AR905" s="89">
        <f t="shared" ca="1" si="1536"/>
        <v>-0.31999883307611282</v>
      </c>
      <c r="AS905" s="89">
        <f t="shared" ca="1" si="1536"/>
        <v>0.21206368060581204</v>
      </c>
      <c r="AT905" s="89">
        <f t="shared" ca="1" si="1536"/>
        <v>-0.41558093709150801</v>
      </c>
      <c r="AU905" s="89">
        <f t="shared" ca="1" si="1536"/>
        <v>-0.21005970810345143</v>
      </c>
      <c r="AV905" s="89">
        <f t="shared" ca="1" si="1536"/>
        <v>-0.31999883307611282</v>
      </c>
      <c r="AW905" s="89">
        <f t="shared" ca="1" si="1536"/>
        <v>-0.22096981093654566</v>
      </c>
      <c r="AX905" s="89" t="str">
        <f t="shared" ca="1" si="1536"/>
        <v/>
      </c>
      <c r="AY905" s="89" t="str">
        <f t="shared" ref="AY905:BH914" ca="1" si="1537">IF(AY$61&gt;0,INDEX($K$64:$BH$64,INT($K$1*RAND())+1),"")</f>
        <v/>
      </c>
      <c r="AZ905" s="89" t="str">
        <f t="shared" ca="1" si="1537"/>
        <v/>
      </c>
      <c r="BA905" s="89" t="str">
        <f t="shared" ca="1" si="1537"/>
        <v/>
      </c>
      <c r="BB905" s="89" t="str">
        <f t="shared" ca="1" si="1537"/>
        <v/>
      </c>
      <c r="BC905" s="89" t="str">
        <f t="shared" ca="1" si="1537"/>
        <v/>
      </c>
      <c r="BD905" s="89" t="str">
        <f t="shared" ca="1" si="1537"/>
        <v/>
      </c>
      <c r="BE905" s="89" t="str">
        <f t="shared" ca="1" si="1537"/>
        <v/>
      </c>
      <c r="BF905" s="89" t="str">
        <f t="shared" ca="1" si="1537"/>
        <v/>
      </c>
      <c r="BG905" s="89" t="str">
        <f t="shared" ca="1" si="1537"/>
        <v/>
      </c>
      <c r="BH905" s="89" t="str">
        <f t="shared" ca="1" si="1537"/>
        <v/>
      </c>
      <c r="BJ905" s="132">
        <f t="shared" ca="1" si="1515"/>
        <v>1.1201409317163866</v>
      </c>
      <c r="BK905" s="89">
        <f t="shared" ca="1" si="1515"/>
        <v>0.89023509173624904</v>
      </c>
      <c r="BL905" s="89">
        <f t="shared" ca="1" si="1515"/>
        <v>0.55791765103769808</v>
      </c>
      <c r="BM905" s="89">
        <f t="shared" ca="1" si="1515"/>
        <v>0.86748314970644902</v>
      </c>
      <c r="BN905" s="89">
        <f t="shared" ca="1" si="1515"/>
        <v>1.173526530348445</v>
      </c>
      <c r="BO905" s="89">
        <f t="shared" ca="1" si="1515"/>
        <v>-0.21170578511078386</v>
      </c>
      <c r="BP905" s="89">
        <f t="shared" ca="1" si="1515"/>
        <v>0.5592065589303078</v>
      </c>
      <c r="BQ905" s="89">
        <f t="shared" ca="1" si="1515"/>
        <v>5.278891199422886E-2</v>
      </c>
      <c r="BR905" s="89">
        <f t="shared" ca="1" si="1515"/>
        <v>-4.9852167746519571E-2</v>
      </c>
      <c r="BS905" s="89">
        <f t="shared" ca="1" si="1532"/>
        <v>1.0179024048163368</v>
      </c>
      <c r="BT905" s="89">
        <f t="shared" ca="1" si="1532"/>
        <v>-0.32462669121454146</v>
      </c>
      <c r="BU905" s="89">
        <f t="shared" ca="1" si="1532"/>
        <v>0.2774544372836133</v>
      </c>
      <c r="BV905" s="89">
        <f t="shared" ca="1" si="1532"/>
        <v>0.5554652701668279</v>
      </c>
      <c r="BW905" s="89">
        <f t="shared" ca="1" si="1532"/>
        <v>0.84456787084373286</v>
      </c>
      <c r="BX905" s="89">
        <f t="shared" ca="1" si="1502"/>
        <v>1.4803249528948386</v>
      </c>
      <c r="BY905" s="89">
        <f t="shared" ca="1" si="1502"/>
        <v>1.4816174738293069</v>
      </c>
      <c r="BZ905" s="89">
        <f t="shared" ca="1" si="1502"/>
        <v>1.3359862313285473</v>
      </c>
      <c r="CA905" s="89">
        <f t="shared" ca="1" si="1502"/>
        <v>0.86338560193754077</v>
      </c>
      <c r="CB905" s="89">
        <f t="shared" ca="1" si="1502"/>
        <v>6.8407675857402372E-2</v>
      </c>
      <c r="CC905" s="89">
        <f t="shared" ca="1" si="1502"/>
        <v>0.60789890820000259</v>
      </c>
      <c r="CD905" s="89">
        <f t="shared" ca="1" si="1502"/>
        <v>1.8930721550230423</v>
      </c>
      <c r="CE905" s="89">
        <f t="shared" ca="1" si="1508"/>
        <v>0.91628203822507615</v>
      </c>
      <c r="CF905" s="89">
        <f t="shared" ca="1" si="1508"/>
        <v>-0.36468178480310787</v>
      </c>
      <c r="CG905" s="89">
        <f t="shared" ca="1" si="1508"/>
        <v>0.30675957289676092</v>
      </c>
      <c r="CH905" s="89">
        <f t="shared" ca="1" si="1508"/>
        <v>-9.4053008102597535E-2</v>
      </c>
      <c r="CI905" s="89">
        <f t="shared" ca="1" si="1508"/>
        <v>-0.97155051603642495</v>
      </c>
      <c r="CJ905" s="89">
        <f t="shared" ca="1" si="1508"/>
        <v>-0.6965120032396539</v>
      </c>
      <c r="CK905" s="89">
        <f t="shared" ca="1" si="1508"/>
        <v>-1.3228779948462901</v>
      </c>
      <c r="CL905" s="89">
        <f t="shared" ca="1" si="1508"/>
        <v>0.75923273731960994</v>
      </c>
      <c r="CM905" s="89">
        <f t="shared" ca="1" si="1516"/>
        <v>1.1748461193960948</v>
      </c>
      <c r="CN905" s="89">
        <f t="shared" ca="1" si="1516"/>
        <v>0.67583881380258692</v>
      </c>
      <c r="CO905" s="89">
        <f t="shared" ca="1" si="1516"/>
        <v>0.91436258724568054</v>
      </c>
      <c r="CP905" s="89">
        <f t="shared" ca="1" si="1516"/>
        <v>0.64494715091806443</v>
      </c>
      <c r="CQ905" s="89">
        <f t="shared" ca="1" si="1516"/>
        <v>0.42474824033795039</v>
      </c>
      <c r="CR905" s="5">
        <f t="shared" ca="1" si="1516"/>
        <v>1.3610562806312945</v>
      </c>
      <c r="CS905" s="5">
        <f t="shared" ca="1" si="1516"/>
        <v>0.68034638189189689</v>
      </c>
      <c r="CT905" s="5">
        <f t="shared" ca="1" si="1516"/>
        <v>0.97180790237804549</v>
      </c>
      <c r="CU905" s="5">
        <f t="shared" ca="1" si="1516"/>
        <v>0.49245520067229548</v>
      </c>
      <c r="CV905" s="5">
        <f t="shared" ca="1" si="1516"/>
        <v>-2.2428893793713156E-2</v>
      </c>
      <c r="CW905" s="5" t="str">
        <f t="shared" si="1516"/>
        <v/>
      </c>
      <c r="CX905" s="5" t="str">
        <f t="shared" si="1516"/>
        <v/>
      </c>
      <c r="CY905" s="5" t="str">
        <f t="shared" si="1516"/>
        <v/>
      </c>
      <c r="CZ905" s="5" t="str">
        <f t="shared" si="1522"/>
        <v/>
      </c>
      <c r="DA905" s="5" t="str">
        <f t="shared" si="1487"/>
        <v/>
      </c>
      <c r="DB905" s="5" t="str">
        <f t="shared" si="1487"/>
        <v/>
      </c>
      <c r="DC905" s="5" t="str">
        <f t="shared" si="1487"/>
        <v/>
      </c>
      <c r="DD905" s="5" t="str">
        <f t="shared" si="1487"/>
        <v/>
      </c>
      <c r="DE905" s="5" t="str">
        <f t="shared" si="1487"/>
        <v/>
      </c>
      <c r="DF905" s="5" t="str">
        <f t="shared" si="1487"/>
        <v/>
      </c>
      <c r="DG905" s="133" t="str">
        <f t="shared" si="1531"/>
        <v/>
      </c>
      <c r="EE905" s="107"/>
      <c r="EF905" s="107"/>
      <c r="EG905" s="107"/>
      <c r="EH905" s="107"/>
      <c r="EI905" s="107"/>
      <c r="EJ905" s="107"/>
      <c r="EK905" s="107"/>
      <c r="EL905" s="107"/>
      <c r="EM905" s="107"/>
      <c r="EN905" s="107"/>
      <c r="EO905" s="107"/>
      <c r="EP905" s="107"/>
      <c r="EQ905" s="107"/>
      <c r="ER905" s="107"/>
      <c r="ES905" s="107"/>
      <c r="ET905" s="107"/>
      <c r="EU905" s="107"/>
      <c r="EV905" s="107"/>
      <c r="EW905" s="107"/>
      <c r="EX905" s="107"/>
      <c r="EY905" s="107"/>
    </row>
    <row r="906" spans="1:155" x14ac:dyDescent="0.25">
      <c r="A906" s="176">
        <f t="shared" ca="1" si="1523"/>
        <v>1.4884194933642982</v>
      </c>
      <c r="B906" s="164">
        <f t="shared" ca="1" si="1524"/>
        <v>7.0276938917373494E-2</v>
      </c>
      <c r="C906" s="106">
        <f t="shared" ca="1" si="1525"/>
        <v>0.56701912966365309</v>
      </c>
      <c r="D906" s="108">
        <f t="shared" ca="1" si="1526"/>
        <v>1.6491748400665616</v>
      </c>
      <c r="E906" s="109">
        <f t="shared" ca="1" si="1527"/>
        <v>23.466799571414761</v>
      </c>
      <c r="F906" s="109">
        <f t="shared" ca="1" si="1528"/>
        <v>9.0243399056030409</v>
      </c>
      <c r="G906" s="109">
        <f t="shared" ca="1" si="1529"/>
        <v>24.900732398725257</v>
      </c>
      <c r="H906" s="109">
        <f t="shared" ca="1" si="1530"/>
        <v>15.876392493122216</v>
      </c>
      <c r="I906" s="177"/>
      <c r="J906" s="30" t="s">
        <v>894</v>
      </c>
      <c r="K906" s="89">
        <f t="shared" ca="1" si="1533"/>
        <v>0.3096998313943522</v>
      </c>
      <c r="L906" s="89">
        <f t="shared" ca="1" si="1533"/>
        <v>5.4419538639000731E-2</v>
      </c>
      <c r="M906" s="89">
        <f t="shared" ca="1" si="1533"/>
        <v>3.6539036893229848E-2</v>
      </c>
      <c r="N906" s="89">
        <f t="shared" ca="1" si="1533"/>
        <v>0.2685645797022288</v>
      </c>
      <c r="O906" s="89">
        <f t="shared" ca="1" si="1533"/>
        <v>0.53753403810350731</v>
      </c>
      <c r="P906" s="89">
        <f t="shared" ca="1" si="1533"/>
        <v>0.94353006046483001</v>
      </c>
      <c r="Q906" s="89">
        <f t="shared" ca="1" si="1533"/>
        <v>0.21206368060581204</v>
      </c>
      <c r="R906" s="89">
        <f t="shared" ca="1" si="1533"/>
        <v>-1.0649490381436091</v>
      </c>
      <c r="S906" s="89">
        <f t="shared" ca="1" si="1533"/>
        <v>0.74370258632857644</v>
      </c>
      <c r="T906" s="89">
        <f t="shared" ca="1" si="1533"/>
        <v>0.94353006046483001</v>
      </c>
      <c r="U906" s="89">
        <f t="shared" ca="1" si="1534"/>
        <v>1.4105767449530626E-2</v>
      </c>
      <c r="V906" s="89">
        <f t="shared" ca="1" si="1534"/>
        <v>1.1628631778867338</v>
      </c>
      <c r="W906" s="89">
        <f t="shared" ca="1" si="1534"/>
        <v>0.51560491500326755</v>
      </c>
      <c r="X906" s="89">
        <f t="shared" ca="1" si="1534"/>
        <v>0.10667228108213433</v>
      </c>
      <c r="Y906" s="89">
        <f t="shared" ca="1" si="1534"/>
        <v>2.8755171397204293E-2</v>
      </c>
      <c r="Z906" s="89">
        <f t="shared" ca="1" si="1534"/>
        <v>1.4105767449530626E-2</v>
      </c>
      <c r="AA906" s="89">
        <f t="shared" ca="1" si="1534"/>
        <v>0.51560491500326755</v>
      </c>
      <c r="AB906" s="89">
        <f t="shared" ca="1" si="1534"/>
        <v>-1.4331148233707331</v>
      </c>
      <c r="AC906" s="89">
        <f t="shared" ca="1" si="1534"/>
        <v>1.1628631778867338</v>
      </c>
      <c r="AD906" s="89">
        <f t="shared" ca="1" si="1534"/>
        <v>-0.21005970810345143</v>
      </c>
      <c r="AE906" s="89">
        <f t="shared" ca="1" si="1535"/>
        <v>0.21206368060581204</v>
      </c>
      <c r="AF906" s="89">
        <f t="shared" ca="1" si="1535"/>
        <v>-0.44623785415300243</v>
      </c>
      <c r="AG906" s="89">
        <f t="shared" ca="1" si="1535"/>
        <v>-0.81775242806075465</v>
      </c>
      <c r="AH906" s="89">
        <f t="shared" ca="1" si="1535"/>
        <v>0.74370258632857644</v>
      </c>
      <c r="AI906" s="89">
        <f t="shared" ca="1" si="1535"/>
        <v>0.10667228108213433</v>
      </c>
      <c r="AJ906" s="89">
        <f t="shared" ca="1" si="1535"/>
        <v>6.3830203882474623E-2</v>
      </c>
      <c r="AK906" s="89">
        <f t="shared" ca="1" si="1535"/>
        <v>9.8583260592283506E-2</v>
      </c>
      <c r="AL906" s="89">
        <f t="shared" ca="1" si="1535"/>
        <v>0.51560491500326755</v>
      </c>
      <c r="AM906" s="89">
        <f t="shared" ca="1" si="1535"/>
        <v>0.74370258632857644</v>
      </c>
      <c r="AN906" s="89">
        <f t="shared" ca="1" si="1535"/>
        <v>0.3096998313943522</v>
      </c>
      <c r="AO906" s="89">
        <f t="shared" ca="1" si="1536"/>
        <v>0.53753403810350731</v>
      </c>
      <c r="AP906" s="89">
        <f t="shared" ca="1" si="1536"/>
        <v>-0.22096981093654566</v>
      </c>
      <c r="AQ906" s="89">
        <f t="shared" ca="1" si="1536"/>
        <v>2.8755171397204293E-2</v>
      </c>
      <c r="AR906" s="89">
        <f t="shared" ca="1" si="1536"/>
        <v>-0.22096981093654566</v>
      </c>
      <c r="AS906" s="89">
        <f t="shared" ca="1" si="1536"/>
        <v>-9.3840171590928279E-2</v>
      </c>
      <c r="AT906" s="89">
        <f t="shared" ca="1" si="1536"/>
        <v>-0.44623785415300243</v>
      </c>
      <c r="AU906" s="89">
        <f t="shared" ca="1" si="1536"/>
        <v>-0.15653910921934289</v>
      </c>
      <c r="AV906" s="89">
        <f t="shared" ca="1" si="1536"/>
        <v>0.74160465676181864</v>
      </c>
      <c r="AW906" s="89">
        <f t="shared" ca="1" si="1536"/>
        <v>-0.30649199665355353</v>
      </c>
      <c r="AX906" s="89" t="str">
        <f t="shared" ca="1" si="1536"/>
        <v/>
      </c>
      <c r="AY906" s="89" t="str">
        <f t="shared" ca="1" si="1537"/>
        <v/>
      </c>
      <c r="AZ906" s="89" t="str">
        <f t="shared" ca="1" si="1537"/>
        <v/>
      </c>
      <c r="BA906" s="89" t="str">
        <f t="shared" ca="1" si="1537"/>
        <v/>
      </c>
      <c r="BB906" s="89" t="str">
        <f t="shared" ca="1" si="1537"/>
        <v/>
      </c>
      <c r="BC906" s="89" t="str">
        <f t="shared" ca="1" si="1537"/>
        <v/>
      </c>
      <c r="BD906" s="89" t="str">
        <f t="shared" ca="1" si="1537"/>
        <v/>
      </c>
      <c r="BE906" s="89" t="str">
        <f t="shared" ca="1" si="1537"/>
        <v/>
      </c>
      <c r="BF906" s="89" t="str">
        <f t="shared" ca="1" si="1537"/>
        <v/>
      </c>
      <c r="BG906" s="89" t="str">
        <f t="shared" ca="1" si="1537"/>
        <v/>
      </c>
      <c r="BH906" s="89" t="str">
        <f t="shared" ca="1" si="1537"/>
        <v/>
      </c>
      <c r="BJ906" s="132">
        <f t="shared" ca="1" si="1515"/>
        <v>1.3231684820286045</v>
      </c>
      <c r="BK906" s="89">
        <f t="shared" ca="1" si="1515"/>
        <v>1.0384948019661779</v>
      </c>
      <c r="BL906" s="89">
        <f t="shared" ca="1" si="1515"/>
        <v>1.0406945420839304</v>
      </c>
      <c r="BM906" s="89">
        <f t="shared" ca="1" si="1515"/>
        <v>0.92398404880286578</v>
      </c>
      <c r="BN906" s="89">
        <f t="shared" ca="1" si="1515"/>
        <v>1.6124773078596686</v>
      </c>
      <c r="BO906" s="89">
        <f t="shared" ca="1" si="1515"/>
        <v>1.7967733134976553</v>
      </c>
      <c r="BP906" s="89">
        <f t="shared" ca="1" si="1515"/>
        <v>1.2175080936891223</v>
      </c>
      <c r="BQ906" s="89">
        <f t="shared" ca="1" si="1515"/>
        <v>-0.19440769808862557</v>
      </c>
      <c r="BR906" s="89">
        <f t="shared" ca="1" si="1515"/>
        <v>1.5116028466428115</v>
      </c>
      <c r="BS906" s="89">
        <f t="shared" ca="1" si="1532"/>
        <v>1.5499474520628969</v>
      </c>
      <c r="BT906" s="89">
        <f t="shared" ca="1" si="1532"/>
        <v>0.75442811437859825</v>
      </c>
      <c r="BU906" s="89">
        <f t="shared" ca="1" si="1532"/>
        <v>1.8865554693233495</v>
      </c>
      <c r="BV906" s="89">
        <f t="shared" ca="1" si="1532"/>
        <v>0.8590065045642834</v>
      </c>
      <c r="BW906" s="89">
        <f t="shared" ca="1" si="1532"/>
        <v>0.53975513870759728</v>
      </c>
      <c r="BX906" s="89">
        <f t="shared" ca="1" si="1502"/>
        <v>0.97154608618853544</v>
      </c>
      <c r="BY906" s="89">
        <f t="shared" ca="1" si="1502"/>
        <v>1.2271586615766088</v>
      </c>
      <c r="BZ906" s="89">
        <f t="shared" ca="1" si="1502"/>
        <v>1.5319814675903589</v>
      </c>
      <c r="CA906" s="89">
        <f t="shared" ca="1" si="1502"/>
        <v>-0.24973038835707961</v>
      </c>
      <c r="CB906" s="89">
        <f t="shared" ca="1" si="1502"/>
        <v>1.4522406646806818</v>
      </c>
      <c r="CC906" s="89">
        <f t="shared" ca="1" si="1502"/>
        <v>0.71783803317266393</v>
      </c>
      <c r="CD906" s="89">
        <f t="shared" ca="1" si="1502"/>
        <v>1.2114172179770946</v>
      </c>
      <c r="CE906" s="89">
        <f t="shared" ca="1" si="1508"/>
        <v>0.20147960436984491</v>
      </c>
      <c r="CF906" s="89">
        <f t="shared" ca="1" si="1508"/>
        <v>-1.0885940412729342</v>
      </c>
      <c r="CG906" s="89">
        <f t="shared" ca="1" si="1508"/>
        <v>1.4660430963168454</v>
      </c>
      <c r="CH906" s="89">
        <f t="shared" ca="1" si="1508"/>
        <v>1.0223646933507933</v>
      </c>
      <c r="CI906" s="89">
        <f t="shared" ca="1" si="1508"/>
        <v>-0.60071775616069967</v>
      </c>
      <c r="CJ906" s="89">
        <f t="shared" ca="1" si="1508"/>
        <v>-0.37695893171082473</v>
      </c>
      <c r="CK906" s="89">
        <f t="shared" ca="1" si="1508"/>
        <v>0.25767595830058654</v>
      </c>
      <c r="CL906" s="89">
        <f t="shared" ca="1" si="1508"/>
        <v>1.0914503104299165</v>
      </c>
      <c r="CM906" s="89">
        <f t="shared" ca="1" si="1516"/>
        <v>1.3409695574966594</v>
      </c>
      <c r="CN906" s="89">
        <f t="shared" ca="1" si="1516"/>
        <v>1.520375407899345</v>
      </c>
      <c r="CO906" s="89">
        <f t="shared" ca="1" si="1516"/>
        <v>0.66463760491193058</v>
      </c>
      <c r="CP906" s="89">
        <f t="shared" ca="1" si="1516"/>
        <v>0.99370115539138149</v>
      </c>
      <c r="CQ906" s="89">
        <f t="shared" ca="1" si="1516"/>
        <v>0.52377726247751755</v>
      </c>
      <c r="CR906" s="5">
        <f t="shared" ca="1" si="1516"/>
        <v>1.0551524284345541</v>
      </c>
      <c r="CS906" s="5">
        <f t="shared" ca="1" si="1516"/>
        <v>0.64968946483040246</v>
      </c>
      <c r="CT906" s="5">
        <f t="shared" ca="1" si="1516"/>
        <v>1.025328501262154</v>
      </c>
      <c r="CU906" s="5">
        <f t="shared" ca="1" si="1516"/>
        <v>1.5540586905102269</v>
      </c>
      <c r="CV906" s="5">
        <f t="shared" ca="1" si="1516"/>
        <v>-0.10795107951072103</v>
      </c>
      <c r="CW906" s="5" t="str">
        <f t="shared" si="1516"/>
        <v/>
      </c>
      <c r="CX906" s="5" t="str">
        <f t="shared" si="1516"/>
        <v/>
      </c>
      <c r="CY906" s="5" t="str">
        <f t="shared" si="1516"/>
        <v/>
      </c>
      <c r="CZ906" s="5" t="str">
        <f t="shared" si="1522"/>
        <v/>
      </c>
      <c r="DA906" s="5" t="str">
        <f t="shared" si="1487"/>
        <v/>
      </c>
      <c r="DB906" s="5" t="str">
        <f t="shared" si="1487"/>
        <v/>
      </c>
      <c r="DC906" s="5" t="str">
        <f t="shared" si="1487"/>
        <v/>
      </c>
      <c r="DD906" s="5" t="str">
        <f t="shared" si="1487"/>
        <v/>
      </c>
      <c r="DE906" s="5" t="str">
        <f t="shared" si="1487"/>
        <v/>
      </c>
      <c r="DF906" s="5" t="str">
        <f t="shared" si="1487"/>
        <v/>
      </c>
      <c r="DG906" s="133" t="str">
        <f t="shared" si="1531"/>
        <v/>
      </c>
      <c r="EE906" s="107"/>
      <c r="EF906" s="107"/>
      <c r="EG906" s="107"/>
      <c r="EH906" s="107"/>
      <c r="EI906" s="107"/>
      <c r="EJ906" s="107"/>
      <c r="EK906" s="107"/>
      <c r="EL906" s="107"/>
      <c r="EM906" s="107"/>
      <c r="EN906" s="107"/>
      <c r="EO906" s="107"/>
      <c r="EP906" s="107"/>
      <c r="EQ906" s="107"/>
      <c r="ER906" s="107"/>
      <c r="ES906" s="107"/>
      <c r="ET906" s="107"/>
      <c r="EU906" s="107"/>
      <c r="EV906" s="107"/>
      <c r="EW906" s="107"/>
      <c r="EX906" s="107"/>
      <c r="EY906" s="107"/>
    </row>
    <row r="907" spans="1:155" x14ac:dyDescent="0.25">
      <c r="A907" s="176">
        <f t="shared" ca="1" si="1523"/>
        <v>1.6699521854548489</v>
      </c>
      <c r="B907" s="164">
        <f t="shared" ca="1" si="1524"/>
        <v>0.11561468965014425</v>
      </c>
      <c r="C907" s="106">
        <f t="shared" ca="1" si="1525"/>
        <v>0.5558097663585243</v>
      </c>
      <c r="D907" s="108">
        <f t="shared" ca="1" si="1526"/>
        <v>1.8244144336446075</v>
      </c>
      <c r="E907" s="109">
        <f t="shared" ca="1" si="1527"/>
        <v>15.780126549363022</v>
      </c>
      <c r="F907" s="109">
        <f t="shared" ca="1" si="1528"/>
        <v>5.8747989297837657</v>
      </c>
      <c r="G907" s="109">
        <f t="shared" ca="1" si="1529"/>
        <v>18.464929187655109</v>
      </c>
      <c r="H907" s="109">
        <f t="shared" ca="1" si="1530"/>
        <v>12.590130257871344</v>
      </c>
      <c r="I907" s="177"/>
      <c r="J907" s="30" t="s">
        <v>895</v>
      </c>
      <c r="K907" s="89">
        <f t="shared" ca="1" si="1533"/>
        <v>3.6539036893229848E-2</v>
      </c>
      <c r="L907" s="89">
        <f t="shared" ca="1" si="1533"/>
        <v>-0.41558093709150801</v>
      </c>
      <c r="M907" s="89">
        <f t="shared" ca="1" si="1533"/>
        <v>-1.0649490381436091</v>
      </c>
      <c r="N907" s="89">
        <f t="shared" ca="1" si="1533"/>
        <v>1.8449135142460493E-2</v>
      </c>
      <c r="O907" s="89">
        <f t="shared" ca="1" si="1533"/>
        <v>-0.30700255599325066</v>
      </c>
      <c r="P907" s="89">
        <f t="shared" ca="1" si="1533"/>
        <v>0.10667228108213433</v>
      </c>
      <c r="Q907" s="89">
        <f t="shared" ca="1" si="1533"/>
        <v>0.51560491500326755</v>
      </c>
      <c r="R907" s="89">
        <f t="shared" ca="1" si="1533"/>
        <v>0.10667228108213433</v>
      </c>
      <c r="S907" s="89">
        <f t="shared" ca="1" si="1533"/>
        <v>0.2685645797022288</v>
      </c>
      <c r="T907" s="89">
        <f t="shared" ca="1" si="1533"/>
        <v>0.3096998313943522</v>
      </c>
      <c r="U907" s="89">
        <f t="shared" ca="1" si="1534"/>
        <v>-1.0097454203712564</v>
      </c>
      <c r="V907" s="89">
        <f t="shared" ca="1" si="1534"/>
        <v>0.74370258632857644</v>
      </c>
      <c r="W907" s="89">
        <f t="shared" ca="1" si="1534"/>
        <v>3.6539036893229848E-2</v>
      </c>
      <c r="X907" s="89">
        <f t="shared" ca="1" si="1534"/>
        <v>9.8583260592283506E-2</v>
      </c>
      <c r="Y907" s="89">
        <f t="shared" ca="1" si="1534"/>
        <v>-0.41558093709150801</v>
      </c>
      <c r="Z907" s="89">
        <f t="shared" ca="1" si="1534"/>
        <v>0.74160465676181864</v>
      </c>
      <c r="AA907" s="89">
        <f t="shared" ca="1" si="1534"/>
        <v>-2.3856124570488357E-2</v>
      </c>
      <c r="AB907" s="89">
        <f t="shared" ca="1" si="1534"/>
        <v>0.89371861765175975</v>
      </c>
      <c r="AC907" s="89">
        <f t="shared" ca="1" si="1534"/>
        <v>9.8583260592283506E-2</v>
      </c>
      <c r="AD907" s="89">
        <f t="shared" ca="1" si="1534"/>
        <v>-1.0649490381436091</v>
      </c>
      <c r="AE907" s="89">
        <f t="shared" ca="1" si="1535"/>
        <v>0.13695300672662025</v>
      </c>
      <c r="AF907" s="89">
        <f t="shared" ca="1" si="1535"/>
        <v>-0.41558093709150801</v>
      </c>
      <c r="AG907" s="89">
        <f t="shared" ca="1" si="1535"/>
        <v>-1.3483164959119551</v>
      </c>
      <c r="AH907" s="89">
        <f t="shared" ca="1" si="1535"/>
        <v>0.31960967874145596</v>
      </c>
      <c r="AI907" s="89">
        <f t="shared" ca="1" si="1535"/>
        <v>0.13695300672662025</v>
      </c>
      <c r="AJ907" s="89">
        <f t="shared" ca="1" si="1535"/>
        <v>-0.44623785415300243</v>
      </c>
      <c r="AK907" s="89">
        <f t="shared" ca="1" si="1535"/>
        <v>3.6539036893229848E-2</v>
      </c>
      <c r="AL907" s="89">
        <f t="shared" ca="1" si="1535"/>
        <v>-1.0097454203712564</v>
      </c>
      <c r="AM907" s="89">
        <f t="shared" ca="1" si="1535"/>
        <v>0.3096998313943522</v>
      </c>
      <c r="AN907" s="89">
        <f t="shared" ca="1" si="1535"/>
        <v>1.4105767449530626E-2</v>
      </c>
      <c r="AO907" s="89">
        <f t="shared" ca="1" si="1536"/>
        <v>-0.44623785415300243</v>
      </c>
      <c r="AP907" s="89">
        <f t="shared" ca="1" si="1536"/>
        <v>5.4419538639000731E-2</v>
      </c>
      <c r="AQ907" s="89">
        <f t="shared" ca="1" si="1536"/>
        <v>0.94353006046483001</v>
      </c>
      <c r="AR907" s="89">
        <f t="shared" ca="1" si="1536"/>
        <v>0.10667228108213433</v>
      </c>
      <c r="AS907" s="89">
        <f t="shared" ca="1" si="1536"/>
        <v>0.14357639329378769</v>
      </c>
      <c r="AT907" s="89">
        <f t="shared" ca="1" si="1536"/>
        <v>1.1628631778867338</v>
      </c>
      <c r="AU907" s="89">
        <f t="shared" ca="1" si="1536"/>
        <v>2.8755171397204293E-2</v>
      </c>
      <c r="AV907" s="89">
        <f t="shared" ca="1" si="1536"/>
        <v>-0.81775242806075465</v>
      </c>
      <c r="AW907" s="89">
        <f t="shared" ca="1" si="1536"/>
        <v>-0.81775242806075465</v>
      </c>
      <c r="AX907" s="89" t="str">
        <f t="shared" ca="1" si="1536"/>
        <v/>
      </c>
      <c r="AY907" s="89" t="str">
        <f t="shared" ca="1" si="1537"/>
        <v/>
      </c>
      <c r="AZ907" s="89" t="str">
        <f t="shared" ca="1" si="1537"/>
        <v/>
      </c>
      <c r="BA907" s="89" t="str">
        <f t="shared" ca="1" si="1537"/>
        <v/>
      </c>
      <c r="BB907" s="89" t="str">
        <f t="shared" ca="1" si="1537"/>
        <v/>
      </c>
      <c r="BC907" s="89" t="str">
        <f t="shared" ca="1" si="1537"/>
        <v/>
      </c>
      <c r="BD907" s="89" t="str">
        <f t="shared" ca="1" si="1537"/>
        <v/>
      </c>
      <c r="BE907" s="89" t="str">
        <f t="shared" ca="1" si="1537"/>
        <v/>
      </c>
      <c r="BF907" s="89" t="str">
        <f t="shared" ca="1" si="1537"/>
        <v/>
      </c>
      <c r="BG907" s="89" t="str">
        <f t="shared" ca="1" si="1537"/>
        <v/>
      </c>
      <c r="BH907" s="89" t="str">
        <f t="shared" ca="1" si="1537"/>
        <v/>
      </c>
      <c r="BJ907" s="132">
        <f t="shared" ca="1" si="1515"/>
        <v>1.0500076875274822</v>
      </c>
      <c r="BK907" s="89">
        <f t="shared" ca="1" si="1515"/>
        <v>0.56849432623566931</v>
      </c>
      <c r="BL907" s="89">
        <f t="shared" ca="1" si="1515"/>
        <v>-6.0793532952908569E-2</v>
      </c>
      <c r="BM907" s="89">
        <f t="shared" ca="1" si="1515"/>
        <v>0.67386860424309747</v>
      </c>
      <c r="BN907" s="89">
        <f t="shared" ca="1" si="1515"/>
        <v>0.76794071376291073</v>
      </c>
      <c r="BO907" s="89">
        <f t="shared" ca="1" si="1515"/>
        <v>0.95991553411495956</v>
      </c>
      <c r="BP907" s="89">
        <f t="shared" ca="1" si="1515"/>
        <v>1.5210493280865778</v>
      </c>
      <c r="BQ907" s="89">
        <f t="shared" ca="1" si="1515"/>
        <v>0.97721362113711785</v>
      </c>
      <c r="BR907" s="89">
        <f t="shared" ca="1" si="1515"/>
        <v>1.036464840016464</v>
      </c>
      <c r="BS907" s="89">
        <f t="shared" ca="1" si="1532"/>
        <v>0.91611722299241904</v>
      </c>
      <c r="BT907" s="89">
        <f t="shared" ca="1" si="1532"/>
        <v>-0.26942307344218874</v>
      </c>
      <c r="BU907" s="89">
        <f t="shared" ca="1" si="1532"/>
        <v>1.4673948777651922</v>
      </c>
      <c r="BV907" s="89">
        <f t="shared" ca="1" si="1532"/>
        <v>0.3799406264542457</v>
      </c>
      <c r="BW907" s="89">
        <f t="shared" ca="1" si="1532"/>
        <v>0.53166611821774645</v>
      </c>
      <c r="BX907" s="89">
        <f t="shared" ca="1" si="1502"/>
        <v>0.52720997769982314</v>
      </c>
      <c r="BY907" s="89">
        <f t="shared" ca="1" si="1502"/>
        <v>1.9546575508888968</v>
      </c>
      <c r="BZ907" s="89">
        <f t="shared" ca="1" si="1502"/>
        <v>0.99252042801660301</v>
      </c>
      <c r="CA907" s="89">
        <f t="shared" ca="1" si="1502"/>
        <v>2.0771030526654135</v>
      </c>
      <c r="CB907" s="89">
        <f t="shared" ca="1" si="1502"/>
        <v>0.38796074738623154</v>
      </c>
      <c r="CC907" s="89">
        <f t="shared" ca="1" si="1502"/>
        <v>-0.13705129686749373</v>
      </c>
      <c r="CD907" s="89">
        <f t="shared" ca="1" si="1502"/>
        <v>1.1363065440979028</v>
      </c>
      <c r="CE907" s="89">
        <f t="shared" ca="1" si="1508"/>
        <v>0.23213652143133934</v>
      </c>
      <c r="CF907" s="89">
        <f t="shared" ca="1" si="1508"/>
        <v>-1.6191581091241347</v>
      </c>
      <c r="CG907" s="89">
        <f t="shared" ca="1" si="1508"/>
        <v>1.0419501887297249</v>
      </c>
      <c r="CH907" s="89">
        <f t="shared" ca="1" si="1508"/>
        <v>1.052645418995279</v>
      </c>
      <c r="CI907" s="89">
        <f t="shared" ca="1" si="1508"/>
        <v>-1.1107858141961766</v>
      </c>
      <c r="CJ907" s="89">
        <f t="shared" ca="1" si="1508"/>
        <v>-0.43900315540987839</v>
      </c>
      <c r="CK907" s="89">
        <f t="shared" ca="1" si="1508"/>
        <v>-1.2676743770739374</v>
      </c>
      <c r="CL907" s="89">
        <f t="shared" ca="1" si="1508"/>
        <v>0.65744755549569223</v>
      </c>
      <c r="CM907" s="89">
        <f t="shared" ca="1" si="1516"/>
        <v>1.0453754935518378</v>
      </c>
      <c r="CN907" s="89">
        <f t="shared" ca="1" si="1516"/>
        <v>0.53660351564283515</v>
      </c>
      <c r="CO907" s="89">
        <f t="shared" ca="1" si="1516"/>
        <v>0.94002695448747697</v>
      </c>
      <c r="CP907" s="89">
        <f t="shared" ca="1" si="1516"/>
        <v>1.9084760444590072</v>
      </c>
      <c r="CQ907" s="89">
        <f t="shared" ca="1" si="1516"/>
        <v>0.85141935449619754</v>
      </c>
      <c r="CR907" s="5">
        <f t="shared" ca="1" si="1516"/>
        <v>1.2925689933192701</v>
      </c>
      <c r="CS907" s="5">
        <f t="shared" ca="1" si="1516"/>
        <v>2.2587904968701387</v>
      </c>
      <c r="CT907" s="5">
        <f t="shared" ca="1" si="1516"/>
        <v>1.2106227818787012</v>
      </c>
      <c r="CU907" s="5">
        <f t="shared" ca="1" si="1516"/>
        <v>-5.2983943123463551E-3</v>
      </c>
      <c r="CV907" s="5">
        <f t="shared" ca="1" si="1516"/>
        <v>-0.61921151091792215</v>
      </c>
      <c r="CW907" s="5" t="str">
        <f t="shared" si="1516"/>
        <v/>
      </c>
      <c r="CX907" s="5" t="str">
        <f t="shared" si="1516"/>
        <v/>
      </c>
      <c r="CY907" s="5" t="str">
        <f t="shared" si="1516"/>
        <v/>
      </c>
      <c r="CZ907" s="5" t="str">
        <f t="shared" si="1522"/>
        <v/>
      </c>
      <c r="DA907" s="5" t="str">
        <f t="shared" si="1487"/>
        <v/>
      </c>
      <c r="DB907" s="5" t="str">
        <f t="shared" si="1487"/>
        <v/>
      </c>
      <c r="DC907" s="5" t="str">
        <f t="shared" si="1487"/>
        <v/>
      </c>
      <c r="DD907" s="5" t="str">
        <f t="shared" si="1487"/>
        <v/>
      </c>
      <c r="DE907" s="5" t="str">
        <f t="shared" si="1487"/>
        <v/>
      </c>
      <c r="DF907" s="5" t="str">
        <f t="shared" si="1487"/>
        <v/>
      </c>
      <c r="DG907" s="133" t="str">
        <f t="shared" si="1531"/>
        <v/>
      </c>
      <c r="EE907" s="107"/>
      <c r="EF907" s="107"/>
      <c r="EG907" s="107"/>
      <c r="EH907" s="107"/>
      <c r="EI907" s="107"/>
      <c r="EJ907" s="107"/>
      <c r="EK907" s="107"/>
      <c r="EL907" s="107"/>
      <c r="EM907" s="107"/>
      <c r="EN907" s="107"/>
      <c r="EO907" s="107"/>
      <c r="EP907" s="107"/>
      <c r="EQ907" s="107"/>
      <c r="ER907" s="107"/>
      <c r="ES907" s="107"/>
      <c r="ET907" s="107"/>
      <c r="EU907" s="107"/>
      <c r="EV907" s="107"/>
      <c r="EW907" s="107"/>
      <c r="EX907" s="107"/>
      <c r="EY907" s="107"/>
    </row>
    <row r="908" spans="1:155" x14ac:dyDescent="0.25">
      <c r="A908" s="176">
        <f t="shared" ca="1" si="1523"/>
        <v>1.3411274397279866</v>
      </c>
      <c r="B908" s="164">
        <f t="shared" ca="1" si="1524"/>
        <v>7.8924222127797039E-2</v>
      </c>
      <c r="C908" s="106">
        <f t="shared" ca="1" si="1525"/>
        <v>0.61765962363445237</v>
      </c>
      <c r="D908" s="108">
        <f t="shared" ca="1" si="1526"/>
        <v>1.5318791450621134</v>
      </c>
      <c r="E908" s="109">
        <f t="shared" ca="1" si="1527"/>
        <v>19.409493103164674</v>
      </c>
      <c r="F908" s="109">
        <f t="shared" ca="1" si="1528"/>
        <v>7.6234367125147955</v>
      </c>
      <c r="G908" s="109">
        <f t="shared" ca="1" si="1529"/>
        <v>19.325638088739307</v>
      </c>
      <c r="H908" s="109">
        <f t="shared" ca="1" si="1530"/>
        <v>11.702201376224512</v>
      </c>
      <c r="I908" s="177"/>
      <c r="J908" s="30" t="s">
        <v>896</v>
      </c>
      <c r="K908" s="89">
        <f t="shared" ca="1" si="1533"/>
        <v>1.1628631778867338</v>
      </c>
      <c r="L908" s="89">
        <f t="shared" ca="1" si="1533"/>
        <v>6.3830203882474623E-2</v>
      </c>
      <c r="M908" s="89">
        <f t="shared" ca="1" si="1533"/>
        <v>0.53753403810350731</v>
      </c>
      <c r="N908" s="89">
        <f t="shared" ca="1" si="1533"/>
        <v>0.14357639329378769</v>
      </c>
      <c r="O908" s="89">
        <f t="shared" ca="1" si="1533"/>
        <v>-1.4331148233707331</v>
      </c>
      <c r="P908" s="89">
        <f t="shared" ca="1" si="1533"/>
        <v>5.4419538639000731E-2</v>
      </c>
      <c r="Q908" s="89">
        <f t="shared" ca="1" si="1533"/>
        <v>-0.41558093709150801</v>
      </c>
      <c r="R908" s="89">
        <f t="shared" ca="1" si="1533"/>
        <v>0.13695300672662025</v>
      </c>
      <c r="S908" s="89">
        <f t="shared" ca="1" si="1533"/>
        <v>-0.30700255599325066</v>
      </c>
      <c r="T908" s="89">
        <f t="shared" ca="1" si="1533"/>
        <v>0.31960967874145596</v>
      </c>
      <c r="U908" s="89">
        <f t="shared" ca="1" si="1534"/>
        <v>0.51560491500326755</v>
      </c>
      <c r="V908" s="89">
        <f t="shared" ca="1" si="1534"/>
        <v>0.94353006046483001</v>
      </c>
      <c r="W908" s="89">
        <f t="shared" ca="1" si="1534"/>
        <v>-0.22096981093654566</v>
      </c>
      <c r="X908" s="89">
        <f t="shared" ca="1" si="1534"/>
        <v>-0.30700255599325066</v>
      </c>
      <c r="Y908" s="89">
        <f t="shared" ca="1" si="1534"/>
        <v>0.74370258632857644</v>
      </c>
      <c r="Z908" s="89">
        <f t="shared" ca="1" si="1534"/>
        <v>1.8449135142460493E-2</v>
      </c>
      <c r="AA908" s="89">
        <f t="shared" ca="1" si="1534"/>
        <v>6.3830203882474623E-2</v>
      </c>
      <c r="AB908" s="89">
        <f t="shared" ca="1" si="1534"/>
        <v>-0.41558093709150801</v>
      </c>
      <c r="AC908" s="89">
        <f t="shared" ca="1" si="1534"/>
        <v>1.8449135142460493E-2</v>
      </c>
      <c r="AD908" s="89">
        <f t="shared" ca="1" si="1534"/>
        <v>-0.15653910921934289</v>
      </c>
      <c r="AE908" s="89">
        <f t="shared" ca="1" si="1535"/>
        <v>-1.0097454203712564</v>
      </c>
      <c r="AF908" s="89">
        <f t="shared" ca="1" si="1535"/>
        <v>0.41148501321826991</v>
      </c>
      <c r="AG908" s="89">
        <f t="shared" ca="1" si="1535"/>
        <v>-1.4331148233707331</v>
      </c>
      <c r="AH908" s="89">
        <f t="shared" ca="1" si="1535"/>
        <v>0.21206368060581204</v>
      </c>
      <c r="AI908" s="89">
        <f t="shared" ca="1" si="1535"/>
        <v>0.41148501321826991</v>
      </c>
      <c r="AJ908" s="89">
        <f t="shared" ca="1" si="1535"/>
        <v>-0.22096981093654566</v>
      </c>
      <c r="AK908" s="89">
        <f t="shared" ca="1" si="1535"/>
        <v>0.10667228108213433</v>
      </c>
      <c r="AL908" s="89">
        <f t="shared" ca="1" si="1535"/>
        <v>-0.30649199665355353</v>
      </c>
      <c r="AM908" s="89">
        <f t="shared" ca="1" si="1535"/>
        <v>0.13695300672662025</v>
      </c>
      <c r="AN908" s="89">
        <f t="shared" ca="1" si="1535"/>
        <v>-1.3483164959119551</v>
      </c>
      <c r="AO908" s="89">
        <f t="shared" ca="1" si="1536"/>
        <v>1.4105767449530626E-2</v>
      </c>
      <c r="AP908" s="89">
        <f t="shared" ca="1" si="1536"/>
        <v>-0.44623785415300243</v>
      </c>
      <c r="AQ908" s="89">
        <f t="shared" ca="1" si="1536"/>
        <v>-1.0097454203712564</v>
      </c>
      <c r="AR908" s="89">
        <f t="shared" ca="1" si="1536"/>
        <v>9.8583260592283506E-2</v>
      </c>
      <c r="AS908" s="89">
        <f t="shared" ca="1" si="1536"/>
        <v>-0.30649199665355353</v>
      </c>
      <c r="AT908" s="89">
        <f t="shared" ca="1" si="1536"/>
        <v>-0.44623785415300243</v>
      </c>
      <c r="AU908" s="89">
        <f t="shared" ca="1" si="1536"/>
        <v>-0.22096981093654566</v>
      </c>
      <c r="AV908" s="89">
        <f t="shared" ca="1" si="1536"/>
        <v>0.53753403810350731</v>
      </c>
      <c r="AW908" s="89">
        <f t="shared" ca="1" si="1536"/>
        <v>0.89371861765175975</v>
      </c>
      <c r="AX908" s="89" t="str">
        <f t="shared" ca="1" si="1536"/>
        <v/>
      </c>
      <c r="AY908" s="89" t="str">
        <f t="shared" ca="1" si="1537"/>
        <v/>
      </c>
      <c r="AZ908" s="89" t="str">
        <f t="shared" ca="1" si="1537"/>
        <v/>
      </c>
      <c r="BA908" s="89" t="str">
        <f t="shared" ca="1" si="1537"/>
        <v/>
      </c>
      <c r="BB908" s="89" t="str">
        <f t="shared" ca="1" si="1537"/>
        <v/>
      </c>
      <c r="BC908" s="89" t="str">
        <f t="shared" ca="1" si="1537"/>
        <v/>
      </c>
      <c r="BD908" s="89" t="str">
        <f t="shared" ca="1" si="1537"/>
        <v/>
      </c>
      <c r="BE908" s="89" t="str">
        <f t="shared" ca="1" si="1537"/>
        <v/>
      </c>
      <c r="BF908" s="89" t="str">
        <f t="shared" ca="1" si="1537"/>
        <v/>
      </c>
      <c r="BG908" s="89" t="str">
        <f t="shared" ca="1" si="1537"/>
        <v/>
      </c>
      <c r="BH908" s="89" t="str">
        <f t="shared" ca="1" si="1537"/>
        <v/>
      </c>
      <c r="BJ908" s="132">
        <f t="shared" ca="1" si="1515"/>
        <v>2.1763318285209863</v>
      </c>
      <c r="BK908" s="89">
        <f t="shared" ca="1" si="1515"/>
        <v>1.0479054672096519</v>
      </c>
      <c r="BL908" s="89">
        <f t="shared" ca="1" si="1515"/>
        <v>1.5416895432942077</v>
      </c>
      <c r="BM908" s="89">
        <f t="shared" ca="1" si="1515"/>
        <v>0.79899586239442466</v>
      </c>
      <c r="BN908" s="89">
        <f t="shared" ca="1" si="1515"/>
        <v>-0.35817155361457176</v>
      </c>
      <c r="BO908" s="89">
        <f t="shared" ca="1" si="1515"/>
        <v>0.90766279167182595</v>
      </c>
      <c r="BP908" s="89">
        <f t="shared" ca="1" si="1515"/>
        <v>0.58986347599180222</v>
      </c>
      <c r="BQ908" s="89">
        <f t="shared" ca="1" si="1515"/>
        <v>1.0074943467816038</v>
      </c>
      <c r="BR908" s="89">
        <f t="shared" ca="1" si="1515"/>
        <v>0.46089770432098442</v>
      </c>
      <c r="BS908" s="89">
        <f t="shared" ca="1" si="1532"/>
        <v>0.92602707033952281</v>
      </c>
      <c r="BT908" s="89">
        <f t="shared" ca="1" si="1532"/>
        <v>1.2559272619323352</v>
      </c>
      <c r="BU908" s="89">
        <f t="shared" ca="1" si="1532"/>
        <v>1.6672223519014457</v>
      </c>
      <c r="BV908" s="89">
        <f t="shared" ca="1" si="1532"/>
        <v>0.12243177862447019</v>
      </c>
      <c r="BW908" s="89">
        <f t="shared" ca="1" si="1532"/>
        <v>0.12608030163221229</v>
      </c>
      <c r="BX908" s="89">
        <f t="shared" ca="1" si="1502"/>
        <v>1.6864935011199076</v>
      </c>
      <c r="BY908" s="89">
        <f t="shared" ca="1" si="1502"/>
        <v>1.2315020292695387</v>
      </c>
      <c r="BZ908" s="89">
        <f t="shared" ca="1" si="1502"/>
        <v>1.0802067564695661</v>
      </c>
      <c r="CA908" s="89">
        <f t="shared" ca="1" si="1502"/>
        <v>0.76780349792214553</v>
      </c>
      <c r="CB908" s="89">
        <f t="shared" ca="1" si="1502"/>
        <v>0.30782662193640853</v>
      </c>
      <c r="CC908" s="89">
        <f t="shared" ca="1" si="1502"/>
        <v>0.77135863205677246</v>
      </c>
      <c r="CD908" s="89">
        <f t="shared" ca="1" si="1502"/>
        <v>-1.0391882999973845E-2</v>
      </c>
      <c r="CE908" s="89">
        <f t="shared" ca="1" si="1508"/>
        <v>1.0592024717411173</v>
      </c>
      <c r="CF908" s="89">
        <f t="shared" ca="1" si="1508"/>
        <v>-1.7039564365829127</v>
      </c>
      <c r="CG908" s="89">
        <f t="shared" ca="1" si="1508"/>
        <v>0.93440419059408097</v>
      </c>
      <c r="CH908" s="89">
        <f t="shared" ca="1" si="1508"/>
        <v>1.3271774254869286</v>
      </c>
      <c r="CI908" s="89">
        <f t="shared" ca="1" si="1508"/>
        <v>-0.88551777097971995</v>
      </c>
      <c r="CJ908" s="89">
        <f t="shared" ca="1" si="1508"/>
        <v>-0.3688699112209739</v>
      </c>
      <c r="CK908" s="89">
        <f t="shared" ca="1" si="1508"/>
        <v>-0.56442095335623454</v>
      </c>
      <c r="CL908" s="89">
        <f t="shared" ca="1" si="1508"/>
        <v>0.48470073082796028</v>
      </c>
      <c r="CM908" s="89">
        <f t="shared" ca="1" si="1516"/>
        <v>-0.31704676980964797</v>
      </c>
      <c r="CN908" s="89">
        <f t="shared" ca="1" si="1516"/>
        <v>0.99694713724536821</v>
      </c>
      <c r="CO908" s="89">
        <f t="shared" ca="1" si="1516"/>
        <v>0.43936956169547381</v>
      </c>
      <c r="CP908" s="89">
        <f t="shared" ca="1" si="1516"/>
        <v>-4.4799436377079171E-2</v>
      </c>
      <c r="CQ908" s="89">
        <f t="shared" ca="1" si="1516"/>
        <v>0.84333033400634672</v>
      </c>
      <c r="CR908" s="5">
        <f t="shared" ca="1" si="1516"/>
        <v>0.84250060337192889</v>
      </c>
      <c r="CS908" s="5">
        <f t="shared" ca="1" si="1516"/>
        <v>0.64968946483040246</v>
      </c>
      <c r="CT908" s="5">
        <f t="shared" ca="1" si="1516"/>
        <v>0.96089779954495125</v>
      </c>
      <c r="CU908" s="5">
        <f t="shared" ca="1" si="1516"/>
        <v>1.3499880718519157</v>
      </c>
      <c r="CV908" s="5">
        <f t="shared" ca="1" si="1516"/>
        <v>1.0922595347945923</v>
      </c>
      <c r="CW908" s="5" t="str">
        <f t="shared" si="1516"/>
        <v/>
      </c>
      <c r="CX908" s="5" t="str">
        <f t="shared" si="1516"/>
        <v/>
      </c>
      <c r="CY908" s="5" t="str">
        <f t="shared" si="1516"/>
        <v/>
      </c>
      <c r="CZ908" s="5" t="str">
        <f t="shared" si="1522"/>
        <v/>
      </c>
      <c r="DA908" s="5" t="str">
        <f t="shared" si="1487"/>
        <v/>
      </c>
      <c r="DB908" s="5" t="str">
        <f t="shared" si="1487"/>
        <v/>
      </c>
      <c r="DC908" s="5" t="str">
        <f t="shared" si="1487"/>
        <v/>
      </c>
      <c r="DD908" s="5" t="str">
        <f t="shared" si="1487"/>
        <v/>
      </c>
      <c r="DE908" s="5" t="str">
        <f t="shared" si="1487"/>
        <v/>
      </c>
      <c r="DF908" s="5" t="str">
        <f t="shared" si="1487"/>
        <v/>
      </c>
      <c r="DG908" s="133" t="str">
        <f t="shared" si="1531"/>
        <v/>
      </c>
      <c r="EE908" s="107"/>
      <c r="EF908" s="107"/>
      <c r="EG908" s="107"/>
      <c r="EH908" s="107"/>
      <c r="EI908" s="107"/>
      <c r="EJ908" s="107"/>
      <c r="EK908" s="107"/>
      <c r="EL908" s="107"/>
      <c r="EM908" s="107"/>
      <c r="EN908" s="107"/>
      <c r="EO908" s="107"/>
      <c r="EP908" s="107"/>
      <c r="EQ908" s="107"/>
      <c r="ER908" s="107"/>
      <c r="ES908" s="107"/>
      <c r="ET908" s="107"/>
      <c r="EU908" s="107"/>
      <c r="EV908" s="107"/>
      <c r="EW908" s="107"/>
      <c r="EX908" s="107"/>
      <c r="EY908" s="107"/>
    </row>
    <row r="909" spans="1:155" x14ac:dyDescent="0.25">
      <c r="A909" s="176">
        <f t="shared" ca="1" si="1523"/>
        <v>1.3001928282659168</v>
      </c>
      <c r="B909" s="164">
        <f t="shared" ca="1" si="1524"/>
        <v>7.1125212020291109E-2</v>
      </c>
      <c r="C909" s="106">
        <f t="shared" ca="1" si="1525"/>
        <v>0.58926891861117059</v>
      </c>
      <c r="D909" s="108">
        <f t="shared" ca="1" si="1526"/>
        <v>1.4738117574865059</v>
      </c>
      <c r="E909" s="109">
        <f t="shared" ca="1" si="1527"/>
        <v>20.721368915793832</v>
      </c>
      <c r="F909" s="109">
        <f t="shared" ca="1" si="1528"/>
        <v>8.2229266581450506</v>
      </c>
      <c r="G909" s="109">
        <f t="shared" ca="1" si="1529"/>
        <v>20.00296559548709</v>
      </c>
      <c r="H909" s="109">
        <f t="shared" ca="1" si="1530"/>
        <v>11.78003893734204</v>
      </c>
      <c r="I909" s="177"/>
      <c r="J909" s="30" t="s">
        <v>897</v>
      </c>
      <c r="K909" s="89">
        <f t="shared" ca="1" si="1533"/>
        <v>-1.4331148233707331</v>
      </c>
      <c r="L909" s="89">
        <f t="shared" ca="1" si="1533"/>
        <v>-0.41184718490169098</v>
      </c>
      <c r="M909" s="89">
        <f t="shared" ca="1" si="1533"/>
        <v>0.10667228108213433</v>
      </c>
      <c r="N909" s="89">
        <f t="shared" ca="1" si="1533"/>
        <v>0.82443786118685636</v>
      </c>
      <c r="O909" s="89">
        <f t="shared" ca="1" si="1533"/>
        <v>0.41148501321826991</v>
      </c>
      <c r="P909" s="89">
        <f t="shared" ca="1" si="1533"/>
        <v>3.6539036893229848E-2</v>
      </c>
      <c r="Q909" s="89">
        <f t="shared" ca="1" si="1533"/>
        <v>-1.3483164959119551</v>
      </c>
      <c r="R909" s="89">
        <f t="shared" ca="1" si="1533"/>
        <v>0.3096998313943522</v>
      </c>
      <c r="S909" s="89">
        <f t="shared" ca="1" si="1533"/>
        <v>0.74370258632857644</v>
      </c>
      <c r="T909" s="89">
        <f t="shared" ca="1" si="1533"/>
        <v>0.89371861765175975</v>
      </c>
      <c r="U909" s="89">
        <f t="shared" ca="1" si="1534"/>
        <v>-0.15653910921934289</v>
      </c>
      <c r="V909" s="89">
        <f t="shared" ca="1" si="1534"/>
        <v>0.13695300672662025</v>
      </c>
      <c r="W909" s="89">
        <f t="shared" ca="1" si="1534"/>
        <v>-1.0097454203712564</v>
      </c>
      <c r="X909" s="89">
        <f t="shared" ca="1" si="1534"/>
        <v>1.8449135142460493E-2</v>
      </c>
      <c r="Y909" s="89">
        <f t="shared" ca="1" si="1534"/>
        <v>-0.81775242806075465</v>
      </c>
      <c r="Z909" s="89">
        <f t="shared" ca="1" si="1534"/>
        <v>-0.81775242806075465</v>
      </c>
      <c r="AA909" s="89">
        <f t="shared" ca="1" si="1534"/>
        <v>-0.41558093709150801</v>
      </c>
      <c r="AB909" s="89">
        <f t="shared" ca="1" si="1534"/>
        <v>1.4105767449530626E-2</v>
      </c>
      <c r="AC909" s="89">
        <f t="shared" ca="1" si="1534"/>
        <v>1.1628631778867338</v>
      </c>
      <c r="AD909" s="89">
        <f t="shared" ca="1" si="1534"/>
        <v>-0.21005970810345143</v>
      </c>
      <c r="AE909" s="89">
        <f t="shared" ca="1" si="1535"/>
        <v>0.2685645797022288</v>
      </c>
      <c r="AF909" s="89">
        <f t="shared" ca="1" si="1535"/>
        <v>6.3830203882474623E-2</v>
      </c>
      <c r="AG909" s="89">
        <f t="shared" ca="1" si="1535"/>
        <v>-0.81775242806075465</v>
      </c>
      <c r="AH909" s="89">
        <f t="shared" ca="1" si="1535"/>
        <v>0.41148501321826991</v>
      </c>
      <c r="AI909" s="89">
        <f t="shared" ca="1" si="1535"/>
        <v>-0.44623785415300243</v>
      </c>
      <c r="AJ909" s="89">
        <f t="shared" ca="1" si="1535"/>
        <v>-0.41558093709150801</v>
      </c>
      <c r="AK909" s="89">
        <f t="shared" ca="1" si="1535"/>
        <v>0.53753403810350731</v>
      </c>
      <c r="AL909" s="89">
        <f t="shared" ca="1" si="1535"/>
        <v>-0.15653910921934289</v>
      </c>
      <c r="AM909" s="89">
        <f t="shared" ca="1" si="1535"/>
        <v>1.4105767449530626E-2</v>
      </c>
      <c r="AN909" s="89">
        <f t="shared" ca="1" si="1535"/>
        <v>0.3096998313943522</v>
      </c>
      <c r="AO909" s="89">
        <f t="shared" ca="1" si="1536"/>
        <v>-0.41558093709150801</v>
      </c>
      <c r="AP909" s="89">
        <f t="shared" ca="1" si="1536"/>
        <v>6.3830203882474623E-2</v>
      </c>
      <c r="AQ909" s="89">
        <f t="shared" ca="1" si="1536"/>
        <v>0.31960967874145596</v>
      </c>
      <c r="AR909" s="89">
        <f t="shared" ca="1" si="1536"/>
        <v>0.53753403810350731</v>
      </c>
      <c r="AS909" s="89">
        <f t="shared" ca="1" si="1536"/>
        <v>-2.3856124570488357E-2</v>
      </c>
      <c r="AT909" s="89">
        <f t="shared" ca="1" si="1536"/>
        <v>0.31960967874145596</v>
      </c>
      <c r="AU909" s="89">
        <f t="shared" ca="1" si="1536"/>
        <v>0.10667228108213433</v>
      </c>
      <c r="AV909" s="89">
        <f t="shared" ca="1" si="1536"/>
        <v>-0.41184718490169098</v>
      </c>
      <c r="AW909" s="89">
        <f t="shared" ca="1" si="1536"/>
        <v>0.31960967874145596</v>
      </c>
      <c r="AX909" s="89" t="str">
        <f t="shared" ca="1" si="1536"/>
        <v/>
      </c>
      <c r="AY909" s="89" t="str">
        <f t="shared" ca="1" si="1537"/>
        <v/>
      </c>
      <c r="AZ909" s="89" t="str">
        <f t="shared" ca="1" si="1537"/>
        <v/>
      </c>
      <c r="BA909" s="89" t="str">
        <f t="shared" ca="1" si="1537"/>
        <v/>
      </c>
      <c r="BB909" s="89" t="str">
        <f t="shared" ca="1" si="1537"/>
        <v/>
      </c>
      <c r="BC909" s="89" t="str">
        <f t="shared" ca="1" si="1537"/>
        <v/>
      </c>
      <c r="BD909" s="89" t="str">
        <f t="shared" ca="1" si="1537"/>
        <v/>
      </c>
      <c r="BE909" s="89" t="str">
        <f t="shared" ca="1" si="1537"/>
        <v/>
      </c>
      <c r="BF909" s="89" t="str">
        <f t="shared" ca="1" si="1537"/>
        <v/>
      </c>
      <c r="BG909" s="89" t="str">
        <f t="shared" ca="1" si="1537"/>
        <v/>
      </c>
      <c r="BH909" s="89" t="str">
        <f t="shared" ca="1" si="1537"/>
        <v/>
      </c>
      <c r="BJ909" s="132">
        <f t="shared" ca="1" si="1515"/>
        <v>-0.41964617273648086</v>
      </c>
      <c r="BK909" s="89">
        <f t="shared" ca="1" si="1515"/>
        <v>0.57222807842548629</v>
      </c>
      <c r="BL909" s="89">
        <f t="shared" ca="1" si="1515"/>
        <v>1.1108277862728348</v>
      </c>
      <c r="BM909" s="89">
        <f t="shared" ca="1" si="1515"/>
        <v>1.4798573302874933</v>
      </c>
      <c r="BN909" s="89">
        <f t="shared" ca="1" si="1515"/>
        <v>1.4864282829744313</v>
      </c>
      <c r="BO909" s="89">
        <f t="shared" ca="1" si="1515"/>
        <v>0.88978228992605501</v>
      </c>
      <c r="BP909" s="89">
        <f t="shared" ca="1" si="1515"/>
        <v>-0.3428720828286449</v>
      </c>
      <c r="BQ909" s="89">
        <f t="shared" ca="1" si="1515"/>
        <v>1.1802411714493357</v>
      </c>
      <c r="BR909" s="89">
        <f t="shared" ca="1" si="1515"/>
        <v>1.5116028466428115</v>
      </c>
      <c r="BS909" s="89">
        <f t="shared" ca="1" si="1532"/>
        <v>1.5001360092498266</v>
      </c>
      <c r="BT909" s="89">
        <f t="shared" ca="1" si="1532"/>
        <v>0.58378323770972473</v>
      </c>
      <c r="BU909" s="89">
        <f t="shared" ca="1" si="1532"/>
        <v>0.86064529816323598</v>
      </c>
      <c r="BV909" s="89">
        <f t="shared" ca="1" si="1532"/>
        <v>-0.66634383081024051</v>
      </c>
      <c r="BW909" s="89">
        <f t="shared" ca="1" si="1532"/>
        <v>0.45153199276792344</v>
      </c>
      <c r="BX909" s="89">
        <f t="shared" ca="1" si="1502"/>
        <v>0.12503848673057649</v>
      </c>
      <c r="BY909" s="89">
        <f t="shared" ca="1" si="1502"/>
        <v>0.39530046606632352</v>
      </c>
      <c r="BZ909" s="89">
        <f t="shared" ca="1" si="1502"/>
        <v>0.60079561549558336</v>
      </c>
      <c r="CA909" s="89">
        <f t="shared" ca="1" si="1502"/>
        <v>1.1974902024631842</v>
      </c>
      <c r="CB909" s="89">
        <f t="shared" ca="1" si="1502"/>
        <v>1.4522406646806818</v>
      </c>
      <c r="CC909" s="89">
        <f t="shared" ca="1" si="1502"/>
        <v>0.71783803317266393</v>
      </c>
      <c r="CD909" s="89">
        <f t="shared" ca="1" si="1502"/>
        <v>1.2679181170735112</v>
      </c>
      <c r="CE909" s="89">
        <f t="shared" ca="1" si="1508"/>
        <v>0.71154766240532197</v>
      </c>
      <c r="CF909" s="89">
        <f t="shared" ca="1" si="1508"/>
        <v>-1.0885940412729342</v>
      </c>
      <c r="CG909" s="89">
        <f t="shared" ca="1" si="1508"/>
        <v>1.1338255232065388</v>
      </c>
      <c r="CH909" s="89">
        <f t="shared" ca="1" si="1508"/>
        <v>0.4694545581156564</v>
      </c>
      <c r="CI909" s="89">
        <f t="shared" ca="1" si="1508"/>
        <v>-1.0801288971346823</v>
      </c>
      <c r="CJ909" s="89">
        <f t="shared" ca="1" si="1508"/>
        <v>6.199184580039907E-2</v>
      </c>
      <c r="CK909" s="89">
        <f t="shared" ca="1" si="1508"/>
        <v>-0.4144680659220239</v>
      </c>
      <c r="CL909" s="89">
        <f t="shared" ca="1" si="1508"/>
        <v>0.36185349155087065</v>
      </c>
      <c r="CM909" s="89">
        <f t="shared" ca="1" si="1516"/>
        <v>1.3409695574966594</v>
      </c>
      <c r="CN909" s="89">
        <f t="shared" ca="1" si="1516"/>
        <v>0.56726043270432958</v>
      </c>
      <c r="CO909" s="89">
        <f t="shared" ca="1" si="1516"/>
        <v>0.94943761973095087</v>
      </c>
      <c r="CP909" s="89">
        <f t="shared" ca="1" si="1516"/>
        <v>1.2845556627356332</v>
      </c>
      <c r="CQ909" s="89">
        <f t="shared" ca="1" si="1516"/>
        <v>1.2822811115175705</v>
      </c>
      <c r="CR909" s="5">
        <f t="shared" ca="1" si="1516"/>
        <v>1.125136475454994</v>
      </c>
      <c r="CS909" s="5">
        <f t="shared" ca="1" si="1516"/>
        <v>1.4155369977248609</v>
      </c>
      <c r="CT909" s="5">
        <f t="shared" ca="1" si="1516"/>
        <v>1.2885398915636312</v>
      </c>
      <c r="CU909" s="5">
        <f t="shared" ca="1" si="1516"/>
        <v>0.40060684884671732</v>
      </c>
      <c r="CV909" s="5">
        <f t="shared" ca="1" si="1516"/>
        <v>0.51815059588428847</v>
      </c>
      <c r="CW909" s="5" t="str">
        <f t="shared" si="1516"/>
        <v/>
      </c>
      <c r="CX909" s="5" t="str">
        <f t="shared" si="1516"/>
        <v/>
      </c>
      <c r="CY909" s="5" t="str">
        <f t="shared" si="1516"/>
        <v/>
      </c>
      <c r="CZ909" s="5" t="str">
        <f t="shared" si="1522"/>
        <v/>
      </c>
      <c r="DA909" s="5" t="str">
        <f t="shared" si="1487"/>
        <v/>
      </c>
      <c r="DB909" s="5" t="str">
        <f t="shared" si="1487"/>
        <v/>
      </c>
      <c r="DC909" s="5" t="str">
        <f t="shared" si="1487"/>
        <v/>
      </c>
      <c r="DD909" s="5" t="str">
        <f t="shared" si="1487"/>
        <v/>
      </c>
      <c r="DE909" s="5" t="str">
        <f t="shared" si="1487"/>
        <v/>
      </c>
      <c r="DF909" s="5" t="str">
        <f t="shared" si="1487"/>
        <v/>
      </c>
      <c r="DG909" s="133" t="str">
        <f t="shared" si="1531"/>
        <v/>
      </c>
      <c r="EE909" s="107"/>
      <c r="EF909" s="107"/>
      <c r="EG909" s="107"/>
      <c r="EH909" s="107"/>
      <c r="EI909" s="107"/>
      <c r="EJ909" s="107"/>
      <c r="EK909" s="107"/>
      <c r="EL909" s="107"/>
      <c r="EM909" s="107"/>
      <c r="EN909" s="107"/>
      <c r="EO909" s="107"/>
      <c r="EP909" s="107"/>
      <c r="EQ909" s="107"/>
      <c r="ER909" s="107"/>
      <c r="ES909" s="107"/>
      <c r="ET909" s="107"/>
      <c r="EU909" s="107"/>
      <c r="EV909" s="107"/>
      <c r="EW909" s="107"/>
      <c r="EX909" s="107"/>
      <c r="EY909" s="107"/>
    </row>
    <row r="910" spans="1:155" x14ac:dyDescent="0.25">
      <c r="A910" s="176">
        <f t="shared" ca="1" si="1523"/>
        <v>1.3885388755791483</v>
      </c>
      <c r="B910" s="164">
        <f t="shared" ca="1" si="1524"/>
        <v>7.0017952446042031E-2</v>
      </c>
      <c r="C910" s="106">
        <f t="shared" ca="1" si="1525"/>
        <v>0.62170422467502151</v>
      </c>
      <c r="D910" s="108">
        <f t="shared" ca="1" si="1526"/>
        <v>1.5817969470685331</v>
      </c>
      <c r="E910" s="109">
        <f t="shared" ca="1" si="1527"/>
        <v>22.591305398247886</v>
      </c>
      <c r="F910" s="109">
        <f t="shared" ca="1" si="1528"/>
        <v>8.794212645477046</v>
      </c>
      <c r="G910" s="109">
        <f t="shared" ca="1" si="1529"/>
        <v>23.10705623193882</v>
      </c>
      <c r="H910" s="109">
        <f t="shared" ca="1" si="1530"/>
        <v>14.312843586461774</v>
      </c>
      <c r="I910" s="177"/>
      <c r="J910" s="30" t="s">
        <v>898</v>
      </c>
      <c r="K910" s="89">
        <f t="shared" ca="1" si="1533"/>
        <v>-1.4331148233707331</v>
      </c>
      <c r="L910" s="89">
        <f t="shared" ca="1" si="1533"/>
        <v>5.4419538639000731E-2</v>
      </c>
      <c r="M910" s="89">
        <f t="shared" ca="1" si="1533"/>
        <v>-1.3483164959119551</v>
      </c>
      <c r="N910" s="89">
        <f t="shared" ca="1" si="1533"/>
        <v>0.89371861765175975</v>
      </c>
      <c r="O910" s="89">
        <f t="shared" ca="1" si="1533"/>
        <v>0.10667228108213433</v>
      </c>
      <c r="P910" s="89">
        <f t="shared" ca="1" si="1533"/>
        <v>0.21206368060581204</v>
      </c>
      <c r="Q910" s="89">
        <f t="shared" ca="1" si="1533"/>
        <v>1.1628631778867338</v>
      </c>
      <c r="R910" s="89">
        <f t="shared" ca="1" si="1533"/>
        <v>-0.41558093709150801</v>
      </c>
      <c r="S910" s="89">
        <f t="shared" ca="1" si="1533"/>
        <v>-0.30700255599325066</v>
      </c>
      <c r="T910" s="89">
        <f t="shared" ca="1" si="1533"/>
        <v>-2.3856124570488357E-2</v>
      </c>
      <c r="U910" s="89">
        <f t="shared" ca="1" si="1534"/>
        <v>0.14357639329378769</v>
      </c>
      <c r="V910" s="89">
        <f t="shared" ca="1" si="1534"/>
        <v>-1.0097454203712564</v>
      </c>
      <c r="W910" s="89">
        <f t="shared" ca="1" si="1534"/>
        <v>0.74370258632857644</v>
      </c>
      <c r="X910" s="89">
        <f t="shared" ca="1" si="1534"/>
        <v>-0.41184718490169098</v>
      </c>
      <c r="Y910" s="89">
        <f t="shared" ca="1" si="1534"/>
        <v>3.6539036893229848E-2</v>
      </c>
      <c r="Z910" s="89">
        <f t="shared" ca="1" si="1534"/>
        <v>-0.30700255599325066</v>
      </c>
      <c r="AA910" s="89">
        <f t="shared" ca="1" si="1534"/>
        <v>5.4419538639000731E-2</v>
      </c>
      <c r="AB910" s="89">
        <f t="shared" ca="1" si="1534"/>
        <v>0.82443786118685636</v>
      </c>
      <c r="AC910" s="89">
        <f t="shared" ca="1" si="1534"/>
        <v>0.82443786118685636</v>
      </c>
      <c r="AD910" s="89">
        <f t="shared" ca="1" si="1534"/>
        <v>0.94353006046483001</v>
      </c>
      <c r="AE910" s="89">
        <f t="shared" ca="1" si="1535"/>
        <v>-0.15653910921934289</v>
      </c>
      <c r="AF910" s="89">
        <f t="shared" ca="1" si="1535"/>
        <v>-0.44623785415300243</v>
      </c>
      <c r="AG910" s="89">
        <f t="shared" ca="1" si="1535"/>
        <v>-0.21005970810345143</v>
      </c>
      <c r="AH910" s="89">
        <f t="shared" ca="1" si="1535"/>
        <v>0.13695300672662025</v>
      </c>
      <c r="AI910" s="89">
        <f t="shared" ca="1" si="1535"/>
        <v>0.89371861765175975</v>
      </c>
      <c r="AJ910" s="89">
        <f t="shared" ca="1" si="1535"/>
        <v>0.74160465676181864</v>
      </c>
      <c r="AK910" s="89">
        <f t="shared" ca="1" si="1535"/>
        <v>0.14357639329378769</v>
      </c>
      <c r="AL910" s="89">
        <f t="shared" ca="1" si="1535"/>
        <v>-0.21005970810345143</v>
      </c>
      <c r="AM910" s="89">
        <f t="shared" ca="1" si="1535"/>
        <v>3.6539036893229848E-2</v>
      </c>
      <c r="AN910" s="89">
        <f t="shared" ca="1" si="1535"/>
        <v>0.41148501321826991</v>
      </c>
      <c r="AO910" s="89">
        <f t="shared" ca="1" si="1536"/>
        <v>9.8583260592283506E-2</v>
      </c>
      <c r="AP910" s="89">
        <f t="shared" ca="1" si="1536"/>
        <v>0.21206368060581204</v>
      </c>
      <c r="AQ910" s="89">
        <f t="shared" ca="1" si="1536"/>
        <v>0.89371861765175975</v>
      </c>
      <c r="AR910" s="89">
        <f t="shared" ca="1" si="1536"/>
        <v>6.3830203882474623E-2</v>
      </c>
      <c r="AS910" s="89">
        <f t="shared" ca="1" si="1536"/>
        <v>1.4105767449530626E-2</v>
      </c>
      <c r="AT910" s="89">
        <f t="shared" ca="1" si="1536"/>
        <v>0.2685645797022288</v>
      </c>
      <c r="AU910" s="89">
        <f t="shared" ca="1" si="1536"/>
        <v>-1.0097454203712564</v>
      </c>
      <c r="AV910" s="89">
        <f t="shared" ca="1" si="1536"/>
        <v>0.2685645797022288</v>
      </c>
      <c r="AW910" s="89">
        <f t="shared" ca="1" si="1536"/>
        <v>-0.44623785415300243</v>
      </c>
      <c r="AX910" s="89" t="str">
        <f t="shared" ca="1" si="1536"/>
        <v/>
      </c>
      <c r="AY910" s="89" t="str">
        <f t="shared" ca="1" si="1537"/>
        <v/>
      </c>
      <c r="AZ910" s="89" t="str">
        <f t="shared" ca="1" si="1537"/>
        <v/>
      </c>
      <c r="BA910" s="89" t="str">
        <f t="shared" ca="1" si="1537"/>
        <v/>
      </c>
      <c r="BB910" s="89" t="str">
        <f t="shared" ca="1" si="1537"/>
        <v/>
      </c>
      <c r="BC910" s="89" t="str">
        <f t="shared" ca="1" si="1537"/>
        <v/>
      </c>
      <c r="BD910" s="89" t="str">
        <f t="shared" ca="1" si="1537"/>
        <v/>
      </c>
      <c r="BE910" s="89" t="str">
        <f t="shared" ca="1" si="1537"/>
        <v/>
      </c>
      <c r="BF910" s="89" t="str">
        <f t="shared" ca="1" si="1537"/>
        <v/>
      </c>
      <c r="BG910" s="89" t="str">
        <f t="shared" ca="1" si="1537"/>
        <v/>
      </c>
      <c r="BH910" s="89" t="str">
        <f t="shared" ca="1" si="1537"/>
        <v/>
      </c>
      <c r="BJ910" s="132">
        <f t="shared" ca="1" si="1515"/>
        <v>-0.41964617273648086</v>
      </c>
      <c r="BK910" s="89">
        <f t="shared" ca="1" si="1515"/>
        <v>1.0384948019661779</v>
      </c>
      <c r="BL910" s="89">
        <f t="shared" ca="1" si="1515"/>
        <v>-0.34416099072125461</v>
      </c>
      <c r="BM910" s="89">
        <f t="shared" ca="1" si="1515"/>
        <v>1.5491380867523967</v>
      </c>
      <c r="BN910" s="89">
        <f t="shared" ca="1" si="1515"/>
        <v>1.1816155508382957</v>
      </c>
      <c r="BO910" s="89">
        <f t="shared" ca="1" si="1515"/>
        <v>1.0653069336386372</v>
      </c>
      <c r="BP910" s="89">
        <f t="shared" ca="1" si="1515"/>
        <v>2.168307590970044</v>
      </c>
      <c r="BQ910" s="89">
        <f t="shared" ca="1" si="1515"/>
        <v>0.45496040296347551</v>
      </c>
      <c r="BR910" s="89">
        <f t="shared" ca="1" si="1515"/>
        <v>0.46089770432098442</v>
      </c>
      <c r="BS910" s="89">
        <f t="shared" ca="1" si="1532"/>
        <v>0.58256126702757849</v>
      </c>
      <c r="BT910" s="89">
        <f t="shared" ca="1" si="1532"/>
        <v>0.88389874022285531</v>
      </c>
      <c r="BU910" s="89">
        <f t="shared" ca="1" si="1532"/>
        <v>-0.28605312893464063</v>
      </c>
      <c r="BV910" s="89">
        <f t="shared" ca="1" si="1532"/>
        <v>1.0871041758895923</v>
      </c>
      <c r="BW910" s="89">
        <f t="shared" ca="1" si="1532"/>
        <v>2.123567272377197E-2</v>
      </c>
      <c r="BX910" s="89">
        <f t="shared" ca="1" si="1502"/>
        <v>0.97932995168456105</v>
      </c>
      <c r="BY910" s="89">
        <f t="shared" ca="1" si="1502"/>
        <v>0.90605033813382752</v>
      </c>
      <c r="BZ910" s="89">
        <f t="shared" ca="1" si="1502"/>
        <v>1.0707960912260921</v>
      </c>
      <c r="CA910" s="89">
        <f t="shared" ca="1" si="1502"/>
        <v>2.0078222962005099</v>
      </c>
      <c r="CB910" s="89">
        <f t="shared" ca="1" si="1502"/>
        <v>1.1138153479808044</v>
      </c>
      <c r="CC910" s="89">
        <f t="shared" ca="1" si="1502"/>
        <v>1.8714278017409454</v>
      </c>
      <c r="CD910" s="89">
        <f t="shared" ca="1" si="1502"/>
        <v>0.84281442815193963</v>
      </c>
      <c r="CE910" s="89">
        <f t="shared" ca="1" si="1508"/>
        <v>0.20147960436984491</v>
      </c>
      <c r="CF910" s="89">
        <f t="shared" ca="1" si="1508"/>
        <v>-0.48090132131563101</v>
      </c>
      <c r="CG910" s="89">
        <f t="shared" ca="1" si="1508"/>
        <v>0.85929351671488918</v>
      </c>
      <c r="CH910" s="89">
        <f t="shared" ca="1" si="1508"/>
        <v>1.8094110299204185</v>
      </c>
      <c r="CI910" s="89">
        <f t="shared" ca="1" si="1508"/>
        <v>7.7056696718644346E-2</v>
      </c>
      <c r="CJ910" s="89">
        <f t="shared" ca="1" si="1508"/>
        <v>-0.33196579900932055</v>
      </c>
      <c r="CK910" s="89">
        <f t="shared" ca="1" si="1508"/>
        <v>-0.46798866480613244</v>
      </c>
      <c r="CL910" s="89">
        <f t="shared" ca="1" si="1508"/>
        <v>0.38428676099456988</v>
      </c>
      <c r="CM910" s="89">
        <f t="shared" ca="1" si="1516"/>
        <v>1.4427547393205771</v>
      </c>
      <c r="CN910" s="89">
        <f t="shared" ca="1" si="1516"/>
        <v>1.081424630388121</v>
      </c>
      <c r="CO910" s="89">
        <f t="shared" ca="1" si="1516"/>
        <v>1.0976710964542882</v>
      </c>
      <c r="CP910" s="89">
        <f t="shared" ca="1" si="1516"/>
        <v>1.8586646016459369</v>
      </c>
      <c r="CQ910" s="89">
        <f t="shared" ca="1" si="1516"/>
        <v>0.80857727729653783</v>
      </c>
      <c r="CR910" s="5">
        <f t="shared" ca="1" si="1516"/>
        <v>1.1630983674750131</v>
      </c>
      <c r="CS910" s="5">
        <f t="shared" ca="1" si="1516"/>
        <v>1.3644918986856336</v>
      </c>
      <c r="CT910" s="5">
        <f t="shared" ca="1" si="1516"/>
        <v>0.17212219011024055</v>
      </c>
      <c r="CU910" s="5">
        <f t="shared" ca="1" si="1516"/>
        <v>1.0810186134506372</v>
      </c>
      <c r="CV910" s="5">
        <f t="shared" ca="1" si="1516"/>
        <v>-0.24769693701016993</v>
      </c>
      <c r="CW910" s="5" t="str">
        <f t="shared" si="1516"/>
        <v/>
      </c>
      <c r="CX910" s="5" t="str">
        <f t="shared" si="1516"/>
        <v/>
      </c>
      <c r="CY910" s="5" t="str">
        <f t="shared" si="1516"/>
        <v/>
      </c>
      <c r="CZ910" s="5" t="str">
        <f t="shared" si="1522"/>
        <v/>
      </c>
      <c r="DA910" s="5" t="str">
        <f t="shared" si="1487"/>
        <v/>
      </c>
      <c r="DB910" s="5" t="str">
        <f t="shared" si="1487"/>
        <v/>
      </c>
      <c r="DC910" s="5" t="str">
        <f t="shared" si="1487"/>
        <v/>
      </c>
      <c r="DD910" s="5" t="str">
        <f t="shared" si="1487"/>
        <v/>
      </c>
      <c r="DE910" s="5" t="str">
        <f t="shared" si="1487"/>
        <v/>
      </c>
      <c r="DF910" s="5" t="str">
        <f t="shared" si="1487"/>
        <v/>
      </c>
      <c r="DG910" s="133" t="str">
        <f t="shared" si="1531"/>
        <v/>
      </c>
      <c r="EE910" s="107"/>
      <c r="EF910" s="107"/>
      <c r="EG910" s="107"/>
      <c r="EH910" s="107"/>
      <c r="EI910" s="107"/>
      <c r="EJ910" s="107"/>
      <c r="EK910" s="107"/>
      <c r="EL910" s="107"/>
      <c r="EM910" s="107"/>
      <c r="EN910" s="107"/>
      <c r="EO910" s="107"/>
      <c r="EP910" s="107"/>
      <c r="EQ910" s="107"/>
      <c r="ER910" s="107"/>
      <c r="ES910" s="107"/>
      <c r="ET910" s="107"/>
      <c r="EU910" s="107"/>
      <c r="EV910" s="107"/>
      <c r="EW910" s="107"/>
      <c r="EX910" s="107"/>
      <c r="EY910" s="107"/>
    </row>
    <row r="911" spans="1:155" x14ac:dyDescent="0.25">
      <c r="A911" s="176">
        <f t="shared" ca="1" si="1523"/>
        <v>1.5965118140972858</v>
      </c>
      <c r="B911" s="164">
        <f t="shared" ca="1" si="1524"/>
        <v>9.6549073112894374E-2</v>
      </c>
      <c r="C911" s="106">
        <f t="shared" ca="1" si="1525"/>
        <v>0.61270264059495061</v>
      </c>
      <c r="D911" s="108">
        <f t="shared" ca="1" si="1526"/>
        <v>1.7842140769932984</v>
      </c>
      <c r="E911" s="109">
        <f t="shared" ca="1" si="1527"/>
        <v>18.479867485698442</v>
      </c>
      <c r="F911" s="109">
        <f t="shared" ca="1" si="1528"/>
        <v>6.9318909632224468</v>
      </c>
      <c r="G911" s="109">
        <f t="shared" ca="1" si="1529"/>
        <v>21.13814169343129</v>
      </c>
      <c r="H911" s="109">
        <f t="shared" ca="1" si="1530"/>
        <v>14.206250730208843</v>
      </c>
      <c r="I911" s="177"/>
      <c r="J911" s="30" t="s">
        <v>899</v>
      </c>
      <c r="K911" s="89">
        <f t="shared" ca="1" si="1533"/>
        <v>0.13695300672662025</v>
      </c>
      <c r="L911" s="89">
        <f t="shared" ca="1" si="1533"/>
        <v>-2.3856124570488357E-2</v>
      </c>
      <c r="M911" s="89">
        <f t="shared" ca="1" si="1533"/>
        <v>1.8449135142460493E-2</v>
      </c>
      <c r="N911" s="89">
        <f t="shared" ca="1" si="1533"/>
        <v>0.89371861765175975</v>
      </c>
      <c r="O911" s="89">
        <f t="shared" ca="1" si="1533"/>
        <v>0.89371861765175975</v>
      </c>
      <c r="P911" s="89">
        <f t="shared" ca="1" si="1533"/>
        <v>0.82443786118685636</v>
      </c>
      <c r="Q911" s="89">
        <f t="shared" ca="1" si="1533"/>
        <v>-1.0097454203712564</v>
      </c>
      <c r="R911" s="89">
        <f t="shared" ca="1" si="1533"/>
        <v>-9.3840171590928279E-2</v>
      </c>
      <c r="S911" s="89">
        <f t="shared" ca="1" si="1533"/>
        <v>0.14357639329378769</v>
      </c>
      <c r="T911" s="89">
        <f t="shared" ca="1" si="1533"/>
        <v>0.89371861765175975</v>
      </c>
      <c r="U911" s="89">
        <f t="shared" ca="1" si="1534"/>
        <v>0.94353006046483001</v>
      </c>
      <c r="V911" s="89">
        <f t="shared" ca="1" si="1534"/>
        <v>0.89371861765175975</v>
      </c>
      <c r="W911" s="89">
        <f t="shared" ca="1" si="1534"/>
        <v>-0.21005970810345143</v>
      </c>
      <c r="X911" s="89">
        <f t="shared" ca="1" si="1534"/>
        <v>1.8449135142460493E-2</v>
      </c>
      <c r="Y911" s="89">
        <f t="shared" ca="1" si="1534"/>
        <v>5.4419538639000731E-2</v>
      </c>
      <c r="Z911" s="89">
        <f t="shared" ca="1" si="1534"/>
        <v>1.8449135142460493E-2</v>
      </c>
      <c r="AA911" s="89">
        <f t="shared" ca="1" si="1534"/>
        <v>-1.0649490381436091</v>
      </c>
      <c r="AB911" s="89">
        <f t="shared" ca="1" si="1534"/>
        <v>-1.0097454203712564</v>
      </c>
      <c r="AC911" s="89">
        <f t="shared" ca="1" si="1534"/>
        <v>-0.30700255599325066</v>
      </c>
      <c r="AD911" s="89">
        <f t="shared" ca="1" si="1534"/>
        <v>-0.30700255599325066</v>
      </c>
      <c r="AE911" s="89">
        <f t="shared" ca="1" si="1535"/>
        <v>0.74370258632857644</v>
      </c>
      <c r="AF911" s="89">
        <f t="shared" ca="1" si="1535"/>
        <v>-9.3840171590928279E-2</v>
      </c>
      <c r="AG911" s="89">
        <f t="shared" ca="1" si="1535"/>
        <v>5.4419538639000731E-2</v>
      </c>
      <c r="AH911" s="89">
        <f t="shared" ca="1" si="1535"/>
        <v>0.51560491500326755</v>
      </c>
      <c r="AI911" s="89">
        <f t="shared" ca="1" si="1535"/>
        <v>-9.3840171590928279E-2</v>
      </c>
      <c r="AJ911" s="89">
        <f t="shared" ca="1" si="1535"/>
        <v>-0.30649199665355353</v>
      </c>
      <c r="AK911" s="89">
        <f t="shared" ca="1" si="1535"/>
        <v>-1.4331148233707331</v>
      </c>
      <c r="AL911" s="89">
        <f t="shared" ca="1" si="1535"/>
        <v>-0.30700255599325066</v>
      </c>
      <c r="AM911" s="89">
        <f t="shared" ca="1" si="1535"/>
        <v>0.82443786118685636</v>
      </c>
      <c r="AN911" s="89">
        <f t="shared" ca="1" si="1535"/>
        <v>1.8449135142460493E-2</v>
      </c>
      <c r="AO911" s="89">
        <f t="shared" ca="1" si="1536"/>
        <v>-0.15653910921934289</v>
      </c>
      <c r="AP911" s="89">
        <f t="shared" ca="1" si="1536"/>
        <v>3.6539036893229848E-2</v>
      </c>
      <c r="AQ911" s="89">
        <f t="shared" ca="1" si="1536"/>
        <v>-0.41558093709150801</v>
      </c>
      <c r="AR911" s="89">
        <f t="shared" ca="1" si="1536"/>
        <v>0.31960967874145596</v>
      </c>
      <c r="AS911" s="89">
        <f t="shared" ca="1" si="1536"/>
        <v>-0.21005970810345143</v>
      </c>
      <c r="AT911" s="89">
        <f t="shared" ca="1" si="1536"/>
        <v>0.3096998313943522</v>
      </c>
      <c r="AU911" s="89">
        <f t="shared" ca="1" si="1536"/>
        <v>0.89371861765175975</v>
      </c>
      <c r="AV911" s="89">
        <f t="shared" ca="1" si="1536"/>
        <v>-1.0649490381436091</v>
      </c>
      <c r="AW911" s="89">
        <f t="shared" ca="1" si="1536"/>
        <v>0.10667228108213433</v>
      </c>
      <c r="AX911" s="89" t="str">
        <f t="shared" ca="1" si="1536"/>
        <v/>
      </c>
      <c r="AY911" s="89" t="str">
        <f t="shared" ca="1" si="1537"/>
        <v/>
      </c>
      <c r="AZ911" s="89" t="str">
        <f t="shared" ca="1" si="1537"/>
        <v/>
      </c>
      <c r="BA911" s="89" t="str">
        <f t="shared" ca="1" si="1537"/>
        <v/>
      </c>
      <c r="BB911" s="89" t="str">
        <f t="shared" ca="1" si="1537"/>
        <v/>
      </c>
      <c r="BC911" s="89" t="str">
        <f t="shared" ca="1" si="1537"/>
        <v/>
      </c>
      <c r="BD911" s="89" t="str">
        <f t="shared" ca="1" si="1537"/>
        <v/>
      </c>
      <c r="BE911" s="89" t="str">
        <f t="shared" ca="1" si="1537"/>
        <v/>
      </c>
      <c r="BF911" s="89" t="str">
        <f t="shared" ca="1" si="1537"/>
        <v/>
      </c>
      <c r="BG911" s="89" t="str">
        <f t="shared" ca="1" si="1537"/>
        <v/>
      </c>
      <c r="BH911" s="89" t="str">
        <f t="shared" ca="1" si="1537"/>
        <v/>
      </c>
      <c r="BJ911" s="132">
        <f t="shared" ca="1" si="1515"/>
        <v>1.1504216573608725</v>
      </c>
      <c r="BK911" s="89">
        <f t="shared" ca="1" si="1515"/>
        <v>0.96021913875668896</v>
      </c>
      <c r="BL911" s="89">
        <f t="shared" ca="1" si="1515"/>
        <v>1.022604640333161</v>
      </c>
      <c r="BM911" s="89">
        <f t="shared" ca="1" si="1515"/>
        <v>1.5491380867523967</v>
      </c>
      <c r="BN911" s="89">
        <f t="shared" ca="1" si="1515"/>
        <v>1.9686618874079211</v>
      </c>
      <c r="BO911" s="89">
        <f t="shared" ca="1" si="1515"/>
        <v>1.6776811142196815</v>
      </c>
      <c r="BP911" s="89">
        <f t="shared" ca="1" si="1515"/>
        <v>-4.3010072879461347E-3</v>
      </c>
      <c r="BQ911" s="89">
        <f t="shared" ca="1" si="1515"/>
        <v>0.77670116846405524</v>
      </c>
      <c r="BR911" s="89">
        <f t="shared" ca="1" si="1515"/>
        <v>0.91147665360802277</v>
      </c>
      <c r="BS911" s="89">
        <f t="shared" ca="1" si="1532"/>
        <v>1.5001360092498266</v>
      </c>
      <c r="BT911" s="89">
        <f t="shared" ca="1" si="1532"/>
        <v>1.6838524073938976</v>
      </c>
      <c r="BU911" s="89">
        <f t="shared" ca="1" si="1532"/>
        <v>1.6174109090883755</v>
      </c>
      <c r="BV911" s="89">
        <f t="shared" ca="1" si="1532"/>
        <v>0.13334188145756443</v>
      </c>
      <c r="BW911" s="89">
        <f t="shared" ca="1" si="1532"/>
        <v>0.45153199276792344</v>
      </c>
      <c r="BX911" s="89">
        <f t="shared" ca="1" si="1502"/>
        <v>0.99721045343033188</v>
      </c>
      <c r="BY911" s="89">
        <f t="shared" ca="1" si="1502"/>
        <v>1.2315020292695387</v>
      </c>
      <c r="BZ911" s="89">
        <f t="shared" ca="1" si="1502"/>
        <v>-4.8572485556517719E-2</v>
      </c>
      <c r="CA911" s="89">
        <f t="shared" ca="1" si="1502"/>
        <v>0.17363901464239717</v>
      </c>
      <c r="CB911" s="89">
        <f t="shared" ca="1" si="1502"/>
        <v>-1.7625069199302623E-2</v>
      </c>
      <c r="CC911" s="89">
        <f t="shared" ca="1" si="1502"/>
        <v>0.62089518528286469</v>
      </c>
      <c r="CD911" s="89">
        <f t="shared" ca="1" si="1502"/>
        <v>1.743056123699859</v>
      </c>
      <c r="CE911" s="89">
        <f t="shared" ca="1" si="1508"/>
        <v>0.55387728693191907</v>
      </c>
      <c r="CF911" s="89">
        <f t="shared" ca="1" si="1508"/>
        <v>-0.21642207457317886</v>
      </c>
      <c r="CG911" s="89">
        <f t="shared" ca="1" si="1508"/>
        <v>1.2379454249915365</v>
      </c>
      <c r="CH911" s="89">
        <f t="shared" ca="1" si="1508"/>
        <v>0.82185224067773055</v>
      </c>
      <c r="CI911" s="89">
        <f t="shared" ca="1" si="1508"/>
        <v>-0.97103995669672782</v>
      </c>
      <c r="CJ911" s="89">
        <f t="shared" ca="1" si="1508"/>
        <v>-1.9086570156738414</v>
      </c>
      <c r="CK911" s="89">
        <f t="shared" ca="1" si="1508"/>
        <v>-0.56493151269593167</v>
      </c>
      <c r="CL911" s="89">
        <f t="shared" ca="1" si="1508"/>
        <v>1.1721855852881964</v>
      </c>
      <c r="CM911" s="89">
        <f t="shared" ca="1" si="1516"/>
        <v>1.0497188612447677</v>
      </c>
      <c r="CN911" s="89">
        <f t="shared" ca="1" si="1516"/>
        <v>0.8263022605764947</v>
      </c>
      <c r="CO911" s="89">
        <f t="shared" ca="1" si="1516"/>
        <v>0.92214645274170604</v>
      </c>
      <c r="CP911" s="89">
        <f t="shared" ca="1" si="1516"/>
        <v>0.54936504690266919</v>
      </c>
      <c r="CQ911" s="89">
        <f t="shared" ca="1" si="1516"/>
        <v>1.0643567521555193</v>
      </c>
      <c r="CR911" s="5">
        <f t="shared" ca="1" si="1516"/>
        <v>0.938932891922031</v>
      </c>
      <c r="CS911" s="5">
        <f t="shared" ca="1" si="1516"/>
        <v>1.4056271503777571</v>
      </c>
      <c r="CT911" s="5">
        <f t="shared" ca="1" si="1516"/>
        <v>2.0755862281332567</v>
      </c>
      <c r="CU911" s="5">
        <f t="shared" ca="1" si="1516"/>
        <v>-0.25249500439520078</v>
      </c>
      <c r="CV911" s="5">
        <f t="shared" ca="1" si="1516"/>
        <v>0.30521319822496684</v>
      </c>
      <c r="CW911" s="5" t="str">
        <f t="shared" si="1516"/>
        <v/>
      </c>
      <c r="CX911" s="5" t="str">
        <f t="shared" si="1516"/>
        <v/>
      </c>
      <c r="CY911" s="5" t="str">
        <f t="shared" si="1516"/>
        <v/>
      </c>
      <c r="CZ911" s="5" t="str">
        <f t="shared" si="1522"/>
        <v/>
      </c>
      <c r="DA911" s="5" t="str">
        <f t="shared" si="1522"/>
        <v/>
      </c>
      <c r="DB911" s="5" t="str">
        <f t="shared" si="1522"/>
        <v/>
      </c>
      <c r="DC911" s="5" t="str">
        <f t="shared" si="1522"/>
        <v/>
      </c>
      <c r="DD911" s="5" t="str">
        <f t="shared" si="1522"/>
        <v/>
      </c>
      <c r="DE911" s="5" t="str">
        <f t="shared" si="1522"/>
        <v/>
      </c>
      <c r="DF911" s="5" t="str">
        <f t="shared" si="1522"/>
        <v/>
      </c>
      <c r="DG911" s="133" t="str">
        <f t="shared" si="1531"/>
        <v/>
      </c>
      <c r="EE911" s="107"/>
      <c r="EF911" s="107"/>
      <c r="EG911" s="107"/>
      <c r="EH911" s="107"/>
      <c r="EI911" s="107"/>
      <c r="EJ911" s="107"/>
      <c r="EK911" s="107"/>
      <c r="EL911" s="107"/>
      <c r="EM911" s="107"/>
      <c r="EN911" s="107"/>
      <c r="EO911" s="107"/>
      <c r="EP911" s="107"/>
      <c r="EQ911" s="107"/>
      <c r="ER911" s="107"/>
      <c r="ES911" s="107"/>
      <c r="ET911" s="107"/>
      <c r="EU911" s="107"/>
      <c r="EV911" s="107"/>
      <c r="EW911" s="107"/>
      <c r="EX911" s="107"/>
      <c r="EY911" s="107"/>
    </row>
    <row r="912" spans="1:155" x14ac:dyDescent="0.25">
      <c r="A912" s="176">
        <f t="shared" ca="1" si="1523"/>
        <v>1.2974160366941372</v>
      </c>
      <c r="B912" s="164">
        <f t="shared" ca="1" si="1524"/>
        <v>6.9545944306541804E-2</v>
      </c>
      <c r="C912" s="106">
        <f t="shared" ca="1" si="1525"/>
        <v>0.57814324904409087</v>
      </c>
      <c r="D912" s="108">
        <f t="shared" ca="1" si="1526"/>
        <v>1.4645408449017661</v>
      </c>
      <c r="E912" s="109">
        <f t="shared" ca="1" si="1527"/>
        <v>21.058608945568732</v>
      </c>
      <c r="F912" s="109">
        <f t="shared" ca="1" si="1528"/>
        <v>8.3704209671524286</v>
      </c>
      <c r="G912" s="109">
        <f t="shared" ca="1" si="1529"/>
        <v>20.228979246579993</v>
      </c>
      <c r="H912" s="109">
        <f t="shared" ca="1" si="1530"/>
        <v>11.858558279427564</v>
      </c>
      <c r="I912" s="177"/>
      <c r="J912" s="30" t="s">
        <v>900</v>
      </c>
      <c r="K912" s="89">
        <f t="shared" ca="1" si="1533"/>
        <v>9.8583260592283506E-2</v>
      </c>
      <c r="L912" s="89">
        <f t="shared" ca="1" si="1533"/>
        <v>-0.31999883307611282</v>
      </c>
      <c r="M912" s="89">
        <f t="shared" ca="1" si="1533"/>
        <v>-0.44623785415300243</v>
      </c>
      <c r="N912" s="89">
        <f t="shared" ca="1" si="1533"/>
        <v>0.74370258632857644</v>
      </c>
      <c r="O912" s="89">
        <f t="shared" ca="1" si="1533"/>
        <v>0.94353006046483001</v>
      </c>
      <c r="P912" s="89">
        <f t="shared" ca="1" si="1533"/>
        <v>1.4105767449530626E-2</v>
      </c>
      <c r="Q912" s="89">
        <f t="shared" ca="1" si="1533"/>
        <v>2.8755171397204293E-2</v>
      </c>
      <c r="R912" s="89">
        <f t="shared" ca="1" si="1533"/>
        <v>0.10667228108213433</v>
      </c>
      <c r="S912" s="89">
        <f t="shared" ca="1" si="1533"/>
        <v>0.13695300672662025</v>
      </c>
      <c r="T912" s="89">
        <f t="shared" ca="1" si="1533"/>
        <v>-0.30700255599325066</v>
      </c>
      <c r="U912" s="89">
        <f t="shared" ca="1" si="1534"/>
        <v>0.13695300672662025</v>
      </c>
      <c r="V912" s="89">
        <f t="shared" ca="1" si="1534"/>
        <v>-0.41184718490169098</v>
      </c>
      <c r="W912" s="89">
        <f t="shared" ca="1" si="1534"/>
        <v>0.82443786118685636</v>
      </c>
      <c r="X912" s="89">
        <f t="shared" ca="1" si="1534"/>
        <v>0.74160465676181864</v>
      </c>
      <c r="Y912" s="89">
        <f t="shared" ca="1" si="1534"/>
        <v>6.3830203882474623E-2</v>
      </c>
      <c r="Z912" s="89">
        <f t="shared" ca="1" si="1534"/>
        <v>-0.81775242806075465</v>
      </c>
      <c r="AA912" s="89">
        <f t="shared" ca="1" si="1534"/>
        <v>5.4419538639000731E-2</v>
      </c>
      <c r="AB912" s="89">
        <f t="shared" ca="1" si="1534"/>
        <v>2.8755171397204293E-2</v>
      </c>
      <c r="AC912" s="89">
        <f t="shared" ca="1" si="1534"/>
        <v>-1.3483164959119551</v>
      </c>
      <c r="AD912" s="89">
        <f t="shared" ca="1" si="1534"/>
        <v>0.3096998313943522</v>
      </c>
      <c r="AE912" s="89">
        <f t="shared" ca="1" si="1535"/>
        <v>-0.31999883307611282</v>
      </c>
      <c r="AF912" s="89">
        <f t="shared" ca="1" si="1535"/>
        <v>0.10667228108213433</v>
      </c>
      <c r="AG912" s="89">
        <f t="shared" ca="1" si="1535"/>
        <v>0.53753403810350731</v>
      </c>
      <c r="AH912" s="89">
        <f t="shared" ca="1" si="1535"/>
        <v>0.3096998313943522</v>
      </c>
      <c r="AI912" s="89">
        <f t="shared" ca="1" si="1535"/>
        <v>1.8449135142460493E-2</v>
      </c>
      <c r="AJ912" s="89">
        <f t="shared" ca="1" si="1535"/>
        <v>-0.41184718490169098</v>
      </c>
      <c r="AK912" s="89">
        <f t="shared" ca="1" si="1535"/>
        <v>-0.30649199665355353</v>
      </c>
      <c r="AL912" s="89">
        <f t="shared" ca="1" si="1535"/>
        <v>9.8583260592283506E-2</v>
      </c>
      <c r="AM912" s="89">
        <f t="shared" ca="1" si="1535"/>
        <v>0.82443786118685636</v>
      </c>
      <c r="AN912" s="89">
        <f t="shared" ca="1" si="1535"/>
        <v>-0.41558093709150801</v>
      </c>
      <c r="AO912" s="89">
        <f t="shared" ca="1" si="1536"/>
        <v>-1.3483164959119551</v>
      </c>
      <c r="AP912" s="89">
        <f t="shared" ca="1" si="1536"/>
        <v>-0.30700255599325066</v>
      </c>
      <c r="AQ912" s="89">
        <f t="shared" ca="1" si="1536"/>
        <v>0.14357639329378769</v>
      </c>
      <c r="AR912" s="89">
        <f t="shared" ca="1" si="1536"/>
        <v>5.4419538639000731E-2</v>
      </c>
      <c r="AS912" s="89">
        <f t="shared" ca="1" si="1536"/>
        <v>0.31960967874145596</v>
      </c>
      <c r="AT912" s="89">
        <f t="shared" ca="1" si="1536"/>
        <v>1.8449135142460493E-2</v>
      </c>
      <c r="AU912" s="89">
        <f t="shared" ca="1" si="1536"/>
        <v>-1.4331148233707331</v>
      </c>
      <c r="AV912" s="89">
        <f t="shared" ca="1" si="1536"/>
        <v>0.89371861765175975</v>
      </c>
      <c r="AW912" s="89">
        <f t="shared" ca="1" si="1536"/>
        <v>-0.30700255599325066</v>
      </c>
      <c r="AX912" s="89" t="str">
        <f t="shared" ca="1" si="1536"/>
        <v/>
      </c>
      <c r="AY912" s="89" t="str">
        <f t="shared" ca="1" si="1537"/>
        <v/>
      </c>
      <c r="AZ912" s="89" t="str">
        <f t="shared" ca="1" si="1537"/>
        <v/>
      </c>
      <c r="BA912" s="89" t="str">
        <f t="shared" ca="1" si="1537"/>
        <v/>
      </c>
      <c r="BB912" s="89" t="str">
        <f t="shared" ca="1" si="1537"/>
        <v/>
      </c>
      <c r="BC912" s="89" t="str">
        <f t="shared" ca="1" si="1537"/>
        <v/>
      </c>
      <c r="BD912" s="89" t="str">
        <f t="shared" ca="1" si="1537"/>
        <v/>
      </c>
      <c r="BE912" s="89" t="str">
        <f t="shared" ca="1" si="1537"/>
        <v/>
      </c>
      <c r="BF912" s="89" t="str">
        <f t="shared" ca="1" si="1537"/>
        <v/>
      </c>
      <c r="BG912" s="89" t="str">
        <f t="shared" ca="1" si="1537"/>
        <v/>
      </c>
      <c r="BH912" s="89" t="str">
        <f t="shared" ca="1" si="1537"/>
        <v/>
      </c>
      <c r="BJ912" s="132">
        <f t="shared" ca="1" si="1515"/>
        <v>1.1120519112265357</v>
      </c>
      <c r="BK912" s="89">
        <f t="shared" ca="1" si="1515"/>
        <v>0.66407643025106444</v>
      </c>
      <c r="BL912" s="89">
        <f t="shared" ca="1" si="1515"/>
        <v>0.55791765103769808</v>
      </c>
      <c r="BM912" s="89">
        <f t="shared" ca="1" si="1515"/>
        <v>1.3991220554292134</v>
      </c>
      <c r="BN912" s="89">
        <f t="shared" ca="1" si="1515"/>
        <v>2.0184733302209912</v>
      </c>
      <c r="BO912" s="89">
        <f t="shared" ca="1" si="1515"/>
        <v>0.86734902048235585</v>
      </c>
      <c r="BP912" s="89">
        <f t="shared" ca="1" si="1515"/>
        <v>1.0341995844805145</v>
      </c>
      <c r="BQ912" s="89">
        <f t="shared" ca="1" si="1515"/>
        <v>0.97721362113711785</v>
      </c>
      <c r="BR912" s="89">
        <f t="shared" ca="1" si="1515"/>
        <v>0.90485326704085534</v>
      </c>
      <c r="BS912" s="89">
        <f t="shared" ca="1" si="1532"/>
        <v>0.29941483560481619</v>
      </c>
      <c r="BT912" s="89">
        <f t="shared" ca="1" si="1532"/>
        <v>0.87727535365568787</v>
      </c>
      <c r="BU912" s="89">
        <f t="shared" ca="1" si="1532"/>
        <v>0.31184510653492475</v>
      </c>
      <c r="BV912" s="89">
        <f t="shared" ca="1" si="1532"/>
        <v>1.1678394507478722</v>
      </c>
      <c r="BW912" s="89">
        <f t="shared" ca="1" si="1532"/>
        <v>1.1746875143872817</v>
      </c>
      <c r="BX912" s="89">
        <f t="shared" ca="1" si="1502"/>
        <v>1.0066211186738059</v>
      </c>
      <c r="BY912" s="89">
        <f t="shared" ca="1" si="1502"/>
        <v>0.39530046606632352</v>
      </c>
      <c r="BZ912" s="89">
        <f t="shared" ca="1" si="1502"/>
        <v>1.0707960912260921</v>
      </c>
      <c r="CA912" s="89">
        <f t="shared" ca="1" si="1502"/>
        <v>1.2121396064108578</v>
      </c>
      <c r="CB912" s="89">
        <f t="shared" ca="1" si="1502"/>
        <v>-1.0589390091180071</v>
      </c>
      <c r="CC912" s="89">
        <f t="shared" ca="1" si="1502"/>
        <v>1.2375975726704675</v>
      </c>
      <c r="CD912" s="89">
        <f t="shared" ca="1" si="1502"/>
        <v>0.67935470429516975</v>
      </c>
      <c r="CE912" s="89">
        <f t="shared" ca="1" si="1508"/>
        <v>0.75438973960498168</v>
      </c>
      <c r="CF912" s="89">
        <f t="shared" ca="1" si="1508"/>
        <v>0.26669242489132772</v>
      </c>
      <c r="CG912" s="89">
        <f t="shared" ca="1" si="1508"/>
        <v>1.0320403413826211</v>
      </c>
      <c r="CH912" s="89">
        <f t="shared" ca="1" si="1508"/>
        <v>0.93414154741111932</v>
      </c>
      <c r="CI912" s="89">
        <f t="shared" ca="1" si="1508"/>
        <v>-1.0763951449448652</v>
      </c>
      <c r="CJ912" s="89">
        <f t="shared" ca="1" si="1508"/>
        <v>-0.78203418895666177</v>
      </c>
      <c r="CK912" s="89">
        <f t="shared" ca="1" si="1508"/>
        <v>-0.15934569611039751</v>
      </c>
      <c r="CL912" s="89">
        <f t="shared" ca="1" si="1508"/>
        <v>1.1721855852881964</v>
      </c>
      <c r="CM912" s="89">
        <f t="shared" ca="1" si="1516"/>
        <v>0.61568878901079915</v>
      </c>
      <c r="CN912" s="89">
        <f t="shared" ca="1" si="1516"/>
        <v>-0.36547512611611754</v>
      </c>
      <c r="CO912" s="89">
        <f t="shared" ca="1" si="1516"/>
        <v>0.57860485985522558</v>
      </c>
      <c r="CP912" s="89">
        <f t="shared" ca="1" si="1516"/>
        <v>1.1085223772879649</v>
      </c>
      <c r="CQ912" s="89">
        <f t="shared" ca="1" si="1516"/>
        <v>0.79916661205306394</v>
      </c>
      <c r="CR912" s="5">
        <f t="shared" ca="1" si="1516"/>
        <v>1.4686022787669384</v>
      </c>
      <c r="CS912" s="5">
        <f t="shared" ca="1" si="1516"/>
        <v>1.1143764541258654</v>
      </c>
      <c r="CT912" s="5">
        <f t="shared" ca="1" si="1516"/>
        <v>-0.25124721288923624</v>
      </c>
      <c r="CU912" s="5">
        <f t="shared" ca="1" si="1516"/>
        <v>1.706172651400168</v>
      </c>
      <c r="CV912" s="5">
        <f t="shared" ca="1" si="1516"/>
        <v>-0.10846163885041815</v>
      </c>
      <c r="CW912" s="5" t="str">
        <f t="shared" si="1516"/>
        <v/>
      </c>
      <c r="CX912" s="5" t="str">
        <f t="shared" si="1516"/>
        <v/>
      </c>
      <c r="CY912" s="5" t="str">
        <f t="shared" ref="CY912:DA975" si="1538">IF(CY$61&gt;0,AZ$63+AZ912,"")</f>
        <v/>
      </c>
      <c r="CZ912" s="5" t="str">
        <f t="shared" si="1522"/>
        <v/>
      </c>
      <c r="DA912" s="5" t="str">
        <f t="shared" si="1522"/>
        <v/>
      </c>
      <c r="DB912" s="5" t="str">
        <f t="shared" si="1522"/>
        <v/>
      </c>
      <c r="DC912" s="5" t="str">
        <f t="shared" si="1522"/>
        <v/>
      </c>
      <c r="DD912" s="5" t="str">
        <f t="shared" si="1522"/>
        <v/>
      </c>
      <c r="DE912" s="5" t="str">
        <f t="shared" si="1522"/>
        <v/>
      </c>
      <c r="DF912" s="5" t="str">
        <f t="shared" si="1522"/>
        <v/>
      </c>
      <c r="DG912" s="133" t="str">
        <f t="shared" si="1531"/>
        <v/>
      </c>
      <c r="EE912" s="107"/>
      <c r="EF912" s="107"/>
      <c r="EG912" s="107"/>
      <c r="EH912" s="107"/>
      <c r="EI912" s="107"/>
      <c r="EJ912" s="107"/>
      <c r="EK912" s="107"/>
      <c r="EL912" s="107"/>
      <c r="EM912" s="107"/>
      <c r="EN912" s="107"/>
      <c r="EO912" s="107"/>
      <c r="EP912" s="107"/>
      <c r="EQ912" s="107"/>
      <c r="ER912" s="107"/>
      <c r="ES912" s="107"/>
      <c r="ET912" s="107"/>
      <c r="EU912" s="107"/>
      <c r="EV912" s="107"/>
      <c r="EW912" s="107"/>
      <c r="EX912" s="107"/>
      <c r="EY912" s="107"/>
    </row>
    <row r="913" spans="1:155" x14ac:dyDescent="0.25">
      <c r="A913" s="176">
        <f t="shared" ca="1" si="1523"/>
        <v>1.52995621765981</v>
      </c>
      <c r="B913" s="164">
        <f t="shared" ca="1" si="1524"/>
        <v>7.5976974502584019E-2</v>
      </c>
      <c r="C913" s="106">
        <f t="shared" ca="1" si="1525"/>
        <v>0.60253338071778861</v>
      </c>
      <c r="D913" s="108">
        <f t="shared" ca="1" si="1526"/>
        <v>1.7114794550994139</v>
      </c>
      <c r="E913" s="109">
        <f t="shared" ca="1" si="1527"/>
        <v>22.526291238949053</v>
      </c>
      <c r="F913" s="109">
        <f t="shared" ca="1" si="1528"/>
        <v>8.5644156936212212</v>
      </c>
      <c r="G913" s="109">
        <f t="shared" ca="1" si="1529"/>
        <v>24.739396464115643</v>
      </c>
      <c r="H913" s="109">
        <f t="shared" ca="1" si="1530"/>
        <v>16.174980770494422</v>
      </c>
      <c r="I913" s="177"/>
      <c r="J913" s="30" t="s">
        <v>901</v>
      </c>
      <c r="K913" s="89">
        <f t="shared" ca="1" si="1533"/>
        <v>0.51560491500326755</v>
      </c>
      <c r="L913" s="89">
        <f t="shared" ca="1" si="1533"/>
        <v>0.53753403810350731</v>
      </c>
      <c r="M913" s="89">
        <f t="shared" ca="1" si="1533"/>
        <v>-0.44623785415300243</v>
      </c>
      <c r="N913" s="89">
        <f t="shared" ca="1" si="1533"/>
        <v>-0.41558093709150801</v>
      </c>
      <c r="O913" s="89">
        <f t="shared" ca="1" si="1533"/>
        <v>0.89371861765175975</v>
      </c>
      <c r="P913" s="89">
        <f t="shared" ca="1" si="1533"/>
        <v>-1.4331148233707331</v>
      </c>
      <c r="Q913" s="89">
        <f t="shared" ca="1" si="1533"/>
        <v>-9.3840171590928279E-2</v>
      </c>
      <c r="R913" s="89">
        <f t="shared" ca="1" si="1533"/>
        <v>1.1628631778867338</v>
      </c>
      <c r="S913" s="89">
        <f t="shared" ca="1" si="1533"/>
        <v>-0.21005970810345143</v>
      </c>
      <c r="T913" s="89">
        <f t="shared" ca="1" si="1533"/>
        <v>0.82443786118685636</v>
      </c>
      <c r="U913" s="89">
        <f t="shared" ca="1" si="1534"/>
        <v>0.82443786118685636</v>
      </c>
      <c r="V913" s="89">
        <f t="shared" ca="1" si="1534"/>
        <v>0.53753403810350731</v>
      </c>
      <c r="W913" s="89">
        <f t="shared" ca="1" si="1534"/>
        <v>0.94353006046483001</v>
      </c>
      <c r="X913" s="89">
        <f t="shared" ca="1" si="1534"/>
        <v>9.8583260592283506E-2</v>
      </c>
      <c r="Y913" s="89">
        <f t="shared" ca="1" si="1534"/>
        <v>0.14357639329378769</v>
      </c>
      <c r="Z913" s="89">
        <f t="shared" ca="1" si="1534"/>
        <v>0.41148501321826991</v>
      </c>
      <c r="AA913" s="89">
        <f t="shared" ca="1" si="1534"/>
        <v>0.10667228108213433</v>
      </c>
      <c r="AB913" s="89">
        <f t="shared" ca="1" si="1534"/>
        <v>0.21206368060581204</v>
      </c>
      <c r="AC913" s="89">
        <f t="shared" ca="1" si="1534"/>
        <v>2.8755171397204293E-2</v>
      </c>
      <c r="AD913" s="89">
        <f t="shared" ca="1" si="1534"/>
        <v>1.4105767449530626E-2</v>
      </c>
      <c r="AE913" s="89">
        <f t="shared" ca="1" si="1535"/>
        <v>-0.22096981093654566</v>
      </c>
      <c r="AF913" s="89">
        <f t="shared" ca="1" si="1535"/>
        <v>-9.3840171590928279E-2</v>
      </c>
      <c r="AG913" s="89">
        <f t="shared" ca="1" si="1535"/>
        <v>0.2685645797022288</v>
      </c>
      <c r="AH913" s="89">
        <f t="shared" ca="1" si="1535"/>
        <v>0.89371861765175975</v>
      </c>
      <c r="AI913" s="89">
        <f t="shared" ca="1" si="1535"/>
        <v>-2.3856124570488357E-2</v>
      </c>
      <c r="AJ913" s="89">
        <f t="shared" ca="1" si="1535"/>
        <v>0.10667228108213433</v>
      </c>
      <c r="AK913" s="89">
        <f t="shared" ca="1" si="1535"/>
        <v>0.31960967874145596</v>
      </c>
      <c r="AL913" s="89">
        <f t="shared" ca="1" si="1535"/>
        <v>-1.0097454203712564</v>
      </c>
      <c r="AM913" s="89">
        <f t="shared" ca="1" si="1535"/>
        <v>1.4105767449530626E-2</v>
      </c>
      <c r="AN913" s="89">
        <f t="shared" ca="1" si="1535"/>
        <v>0.2685645797022288</v>
      </c>
      <c r="AO913" s="89">
        <f t="shared" ca="1" si="1536"/>
        <v>-0.15653910921934289</v>
      </c>
      <c r="AP913" s="89">
        <f t="shared" ca="1" si="1536"/>
        <v>0.14357639329378769</v>
      </c>
      <c r="AQ913" s="89">
        <f t="shared" ca="1" si="1536"/>
        <v>-0.21005970810345143</v>
      </c>
      <c r="AR913" s="89">
        <f t="shared" ca="1" si="1536"/>
        <v>1.1628631778867338</v>
      </c>
      <c r="AS913" s="89">
        <f t="shared" ca="1" si="1536"/>
        <v>-1.3483164959119551</v>
      </c>
      <c r="AT913" s="89">
        <f t="shared" ca="1" si="1536"/>
        <v>0.14357639329378769</v>
      </c>
      <c r="AU913" s="89">
        <f t="shared" ca="1" si="1536"/>
        <v>0.31960967874145596</v>
      </c>
      <c r="AV913" s="89">
        <f t="shared" ca="1" si="1536"/>
        <v>-0.21005970810345143</v>
      </c>
      <c r="AW913" s="89">
        <f t="shared" ca="1" si="1536"/>
        <v>0.89371861765175975</v>
      </c>
      <c r="AX913" s="89" t="str">
        <f t="shared" ca="1" si="1536"/>
        <v/>
      </c>
      <c r="AY913" s="89" t="str">
        <f t="shared" ca="1" si="1537"/>
        <v/>
      </c>
      <c r="AZ913" s="89" t="str">
        <f t="shared" ca="1" si="1537"/>
        <v/>
      </c>
      <c r="BA913" s="89" t="str">
        <f t="shared" ca="1" si="1537"/>
        <v/>
      </c>
      <c r="BB913" s="89" t="str">
        <f t="shared" ca="1" si="1537"/>
        <v/>
      </c>
      <c r="BC913" s="89" t="str">
        <f t="shared" ca="1" si="1537"/>
        <v/>
      </c>
      <c r="BD913" s="89" t="str">
        <f t="shared" ca="1" si="1537"/>
        <v/>
      </c>
      <c r="BE913" s="89" t="str">
        <f t="shared" ca="1" si="1537"/>
        <v/>
      </c>
      <c r="BF913" s="89" t="str">
        <f t="shared" ca="1" si="1537"/>
        <v/>
      </c>
      <c r="BG913" s="89" t="str">
        <f t="shared" ca="1" si="1537"/>
        <v/>
      </c>
      <c r="BH913" s="89" t="str">
        <f t="shared" ca="1" si="1537"/>
        <v/>
      </c>
      <c r="BJ913" s="132">
        <f t="shared" ca="1" si="1515"/>
        <v>1.5290735656375198</v>
      </c>
      <c r="BK913" s="89">
        <f t="shared" ca="1" si="1515"/>
        <v>1.5216093014306846</v>
      </c>
      <c r="BL913" s="89">
        <f t="shared" ca="1" si="1515"/>
        <v>0.55791765103769808</v>
      </c>
      <c r="BM913" s="89">
        <f t="shared" ca="1" si="1515"/>
        <v>0.23983853200912897</v>
      </c>
      <c r="BN913" s="89">
        <f t="shared" ca="1" si="1515"/>
        <v>1.9686618874079211</v>
      </c>
      <c r="BO913" s="89">
        <f t="shared" ca="1" si="1515"/>
        <v>-0.57987157033790793</v>
      </c>
      <c r="BP913" s="89">
        <f t="shared" ca="1" si="1515"/>
        <v>0.91160424149238195</v>
      </c>
      <c r="BQ913" s="89">
        <f t="shared" ca="1" si="1515"/>
        <v>2.0334045179417171</v>
      </c>
      <c r="BR913" s="89">
        <f t="shared" ca="1" si="1515"/>
        <v>0.55784055221078366</v>
      </c>
      <c r="BS913" s="89">
        <f t="shared" ca="1" si="1532"/>
        <v>1.4308552527849232</v>
      </c>
      <c r="BT913" s="89">
        <f t="shared" ca="1" si="1532"/>
        <v>1.564760208115924</v>
      </c>
      <c r="BU913" s="89">
        <f t="shared" ca="1" si="1532"/>
        <v>1.2612263295401229</v>
      </c>
      <c r="BV913" s="89">
        <f t="shared" ca="1" si="1532"/>
        <v>1.2869316500258459</v>
      </c>
      <c r="BW913" s="89">
        <f t="shared" ca="1" si="1532"/>
        <v>0.53166611821774645</v>
      </c>
      <c r="BX913" s="89">
        <f t="shared" ca="1" si="1502"/>
        <v>1.0863673080851188</v>
      </c>
      <c r="BY913" s="89">
        <f t="shared" ca="1" si="1502"/>
        <v>1.6245379073453481</v>
      </c>
      <c r="BZ913" s="89">
        <f t="shared" ca="1" si="1502"/>
        <v>1.1230488336692257</v>
      </c>
      <c r="CA913" s="89">
        <f t="shared" ca="1" si="1502"/>
        <v>1.3954481156194656</v>
      </c>
      <c r="CB913" s="89">
        <f t="shared" ca="1" si="1502"/>
        <v>0.31813265819115233</v>
      </c>
      <c r="CC913" s="89">
        <f t="shared" ca="1" si="1502"/>
        <v>0.94200350872564598</v>
      </c>
      <c r="CD913" s="89">
        <f t="shared" ca="1" si="1502"/>
        <v>0.77838372643473686</v>
      </c>
      <c r="CE913" s="89">
        <f t="shared" ca="1" si="1508"/>
        <v>0.55387728693191907</v>
      </c>
      <c r="CF913" s="89">
        <f t="shared" ca="1" si="1508"/>
        <v>-2.2770335099507877E-3</v>
      </c>
      <c r="CG913" s="89">
        <f t="shared" ca="1" si="1508"/>
        <v>1.6160591276400287</v>
      </c>
      <c r="CH913" s="89">
        <f t="shared" ca="1" si="1508"/>
        <v>0.89183628769817047</v>
      </c>
      <c r="CI913" s="89">
        <f t="shared" ca="1" si="1508"/>
        <v>-0.55787567896103996</v>
      </c>
      <c r="CJ913" s="89">
        <f t="shared" ca="1" si="1508"/>
        <v>-0.15593251356165228</v>
      </c>
      <c r="CK913" s="89">
        <f t="shared" ca="1" si="1508"/>
        <v>-1.2676743770739374</v>
      </c>
      <c r="CL913" s="89">
        <f t="shared" ca="1" si="1508"/>
        <v>0.36185349155087065</v>
      </c>
      <c r="CM913" s="89">
        <f t="shared" ca="1" si="1508"/>
        <v>1.2998343058045361</v>
      </c>
      <c r="CN913" s="89">
        <f t="shared" ca="1" si="1508"/>
        <v>0.8263022605764947</v>
      </c>
      <c r="CO913" s="89">
        <f t="shared" ca="1" si="1508"/>
        <v>1.029183809142264</v>
      </c>
      <c r="CP913" s="89">
        <f t="shared" ca="1" si="1508"/>
        <v>0.75488627589072577</v>
      </c>
      <c r="CQ913" s="89">
        <f t="shared" ca="1" si="1508"/>
        <v>1.9076102513007971</v>
      </c>
      <c r="CR913" s="5">
        <f t="shared" ca="1" si="1508"/>
        <v>-0.1993238958864727</v>
      </c>
      <c r="CS913" s="5">
        <f t="shared" ca="1" si="1508"/>
        <v>1.2395037122771926</v>
      </c>
      <c r="CT913" s="5">
        <f t="shared" ca="1" si="1508"/>
        <v>1.5014772892229529</v>
      </c>
      <c r="CU913" s="5">
        <f t="shared" ref="CU913:CX976" ca="1" si="1539">IF(CU$61&gt;0,AV$63+AV913,"")</f>
        <v>0.60239432564495687</v>
      </c>
      <c r="CV913" s="5">
        <f t="shared" ca="1" si="1539"/>
        <v>1.0922595347945923</v>
      </c>
      <c r="CW913" s="5" t="str">
        <f t="shared" si="1539"/>
        <v/>
      </c>
      <c r="CX913" s="5" t="str">
        <f t="shared" si="1539"/>
        <v/>
      </c>
      <c r="CY913" s="5" t="str">
        <f t="shared" si="1538"/>
        <v/>
      </c>
      <c r="CZ913" s="5" t="str">
        <f t="shared" si="1522"/>
        <v/>
      </c>
      <c r="DA913" s="5" t="str">
        <f t="shared" si="1522"/>
        <v/>
      </c>
      <c r="DB913" s="5" t="str">
        <f t="shared" si="1522"/>
        <v/>
      </c>
      <c r="DC913" s="5" t="str">
        <f t="shared" si="1522"/>
        <v/>
      </c>
      <c r="DD913" s="5" t="str">
        <f t="shared" si="1522"/>
        <v/>
      </c>
      <c r="DE913" s="5" t="str">
        <f t="shared" si="1522"/>
        <v/>
      </c>
      <c r="DF913" s="5" t="str">
        <f t="shared" si="1522"/>
        <v/>
      </c>
      <c r="DG913" s="133" t="str">
        <f t="shared" si="1531"/>
        <v/>
      </c>
      <c r="EE913" s="107"/>
      <c r="EF913" s="107"/>
      <c r="EG913" s="107"/>
      <c r="EH913" s="107"/>
      <c r="EI913" s="107"/>
      <c r="EJ913" s="107"/>
      <c r="EK913" s="107"/>
      <c r="EL913" s="107"/>
      <c r="EM913" s="107"/>
      <c r="EN913" s="107"/>
      <c r="EO913" s="107"/>
      <c r="EP913" s="107"/>
      <c r="EQ913" s="107"/>
      <c r="ER913" s="107"/>
      <c r="ES913" s="107"/>
      <c r="ET913" s="107"/>
      <c r="EU913" s="107"/>
      <c r="EV913" s="107"/>
      <c r="EW913" s="107"/>
      <c r="EX913" s="107"/>
      <c r="EY913" s="107"/>
    </row>
    <row r="914" spans="1:155" x14ac:dyDescent="0.25">
      <c r="A914" s="176">
        <f t="shared" ca="1" si="1523"/>
        <v>1.5443421987136929</v>
      </c>
      <c r="B914" s="164">
        <f t="shared" ca="1" si="1524"/>
        <v>9.5443416689557942E-2</v>
      </c>
      <c r="C914" s="106">
        <f t="shared" ca="1" si="1525"/>
        <v>0.6051120086850813</v>
      </c>
      <c r="D914" s="108">
        <f t="shared" ca="1" si="1526"/>
        <v>1.7274224702411398</v>
      </c>
      <c r="E914" s="109">
        <f t="shared" ca="1" si="1527"/>
        <v>18.098916930643888</v>
      </c>
      <c r="F914" s="109">
        <f t="shared" ca="1" si="1528"/>
        <v>6.8609451598103997</v>
      </c>
      <c r="G914" s="109">
        <f t="shared" ca="1" si="1529"/>
        <v>20.054140338636852</v>
      </c>
      <c r="H914" s="109">
        <f t="shared" ca="1" si="1530"/>
        <v>13.193195178826453</v>
      </c>
      <c r="I914" s="177"/>
      <c r="J914" s="30" t="s">
        <v>902</v>
      </c>
      <c r="K914" s="89">
        <f t="shared" ca="1" si="1533"/>
        <v>5.4419538639000731E-2</v>
      </c>
      <c r="L914" s="89">
        <f t="shared" ca="1" si="1533"/>
        <v>-0.30700255599325066</v>
      </c>
      <c r="M914" s="89">
        <f t="shared" ca="1" si="1533"/>
        <v>-0.22096981093654566</v>
      </c>
      <c r="N914" s="89">
        <f t="shared" ca="1" si="1533"/>
        <v>0.31960967874145596</v>
      </c>
      <c r="O914" s="89">
        <f t="shared" ca="1" si="1533"/>
        <v>-0.81775242806075465</v>
      </c>
      <c r="P914" s="89">
        <f t="shared" ca="1" si="1533"/>
        <v>0.94353006046483001</v>
      </c>
      <c r="Q914" s="89">
        <f t="shared" ca="1" si="1533"/>
        <v>-0.15653910921934289</v>
      </c>
      <c r="R914" s="89">
        <f t="shared" ca="1" si="1533"/>
        <v>-0.41558093709150801</v>
      </c>
      <c r="S914" s="89">
        <f t="shared" ca="1" si="1533"/>
        <v>-0.44623785415300243</v>
      </c>
      <c r="T914" s="89">
        <f t="shared" ca="1" si="1533"/>
        <v>0.2685645797022288</v>
      </c>
      <c r="U914" s="89">
        <f t="shared" ca="1" si="1534"/>
        <v>0.3096998313943522</v>
      </c>
      <c r="V914" s="89">
        <f t="shared" ca="1" si="1534"/>
        <v>-1.4331148233707331</v>
      </c>
      <c r="W914" s="89">
        <f t="shared" ca="1" si="1534"/>
        <v>0.13695300672662025</v>
      </c>
      <c r="X914" s="89">
        <f t="shared" ca="1" si="1534"/>
        <v>-0.31999883307611282</v>
      </c>
      <c r="Y914" s="89">
        <f t="shared" ca="1" si="1534"/>
        <v>-0.30700255599325066</v>
      </c>
      <c r="Z914" s="89">
        <f t="shared" ca="1" si="1534"/>
        <v>0.89371861765175975</v>
      </c>
      <c r="AA914" s="89">
        <f t="shared" ca="1" si="1534"/>
        <v>0.3096998313943522</v>
      </c>
      <c r="AB914" s="89">
        <f t="shared" ca="1" si="1534"/>
        <v>-1.0097454203712564</v>
      </c>
      <c r="AC914" s="89">
        <f t="shared" ca="1" si="1534"/>
        <v>0.51560491500326755</v>
      </c>
      <c r="AD914" s="89">
        <f t="shared" ca="1" si="1534"/>
        <v>-0.41184718490169098</v>
      </c>
      <c r="AE914" s="89">
        <f t="shared" ca="1" si="1535"/>
        <v>0.74160465676181864</v>
      </c>
      <c r="AF914" s="89">
        <f t="shared" ca="1" si="1535"/>
        <v>0.2685645797022288</v>
      </c>
      <c r="AG914" s="89">
        <f t="shared" ca="1" si="1535"/>
        <v>-1.4331148233707331</v>
      </c>
      <c r="AH914" s="89">
        <f t="shared" ca="1" si="1535"/>
        <v>2.8755171397204293E-2</v>
      </c>
      <c r="AI914" s="89">
        <f t="shared" ca="1" si="1535"/>
        <v>0.53753403810350731</v>
      </c>
      <c r="AJ914" s="89">
        <f t="shared" ca="1" si="1535"/>
        <v>-2.3856124570488357E-2</v>
      </c>
      <c r="AK914" s="89">
        <f t="shared" ca="1" si="1535"/>
        <v>-1.0097454203712564</v>
      </c>
      <c r="AL914" s="89">
        <f t="shared" ca="1" si="1535"/>
        <v>0.3096998313943522</v>
      </c>
      <c r="AM914" s="89">
        <f t="shared" ca="1" si="1535"/>
        <v>3.6539036893229848E-2</v>
      </c>
      <c r="AN914" s="89">
        <f t="shared" ca="1" si="1535"/>
        <v>5.4419538639000731E-2</v>
      </c>
      <c r="AO914" s="89">
        <f t="shared" ca="1" si="1536"/>
        <v>-9.3840171590928279E-2</v>
      </c>
      <c r="AP914" s="89">
        <f t="shared" ca="1" si="1536"/>
        <v>-0.31999883307611282</v>
      </c>
      <c r="AQ914" s="89">
        <f t="shared" ca="1" si="1536"/>
        <v>0.89371861765175975</v>
      </c>
      <c r="AR914" s="89">
        <f t="shared" ca="1" si="1536"/>
        <v>-0.15653910921934289</v>
      </c>
      <c r="AS914" s="89">
        <f t="shared" ca="1" si="1536"/>
        <v>1.4105767449530626E-2</v>
      </c>
      <c r="AT914" s="89">
        <f t="shared" ca="1" si="1536"/>
        <v>0.74160465676181864</v>
      </c>
      <c r="AU914" s="89">
        <f t="shared" ca="1" si="1536"/>
        <v>3.6539036893229848E-2</v>
      </c>
      <c r="AV914" s="89">
        <f t="shared" ca="1" si="1536"/>
        <v>9.8583260592283506E-2</v>
      </c>
      <c r="AW914" s="89">
        <f t="shared" ca="1" si="1536"/>
        <v>1.1628631778867338</v>
      </c>
      <c r="AX914" s="89" t="str">
        <f t="shared" ca="1" si="1536"/>
        <v/>
      </c>
      <c r="AY914" s="89" t="str">
        <f t="shared" ca="1" si="1537"/>
        <v/>
      </c>
      <c r="AZ914" s="89" t="str">
        <f t="shared" ca="1" si="1537"/>
        <v/>
      </c>
      <c r="BA914" s="89" t="str">
        <f t="shared" ca="1" si="1537"/>
        <v/>
      </c>
      <c r="BB914" s="89" t="str">
        <f t="shared" ca="1" si="1537"/>
        <v/>
      </c>
      <c r="BC914" s="89" t="str">
        <f t="shared" ca="1" si="1537"/>
        <v/>
      </c>
      <c r="BD914" s="89" t="str">
        <f t="shared" ca="1" si="1537"/>
        <v/>
      </c>
      <c r="BE914" s="89" t="str">
        <f t="shared" ca="1" si="1537"/>
        <v/>
      </c>
      <c r="BF914" s="89" t="str">
        <f t="shared" ca="1" si="1537"/>
        <v/>
      </c>
      <c r="BG914" s="89" t="str">
        <f t="shared" ca="1" si="1537"/>
        <v/>
      </c>
      <c r="BH914" s="89" t="str">
        <f t="shared" ca="1" si="1537"/>
        <v/>
      </c>
      <c r="BJ914" s="132">
        <f t="shared" ca="1" si="1515"/>
        <v>1.067888189273253</v>
      </c>
      <c r="BK914" s="89">
        <f t="shared" ca="1" si="1515"/>
        <v>0.67707270733392666</v>
      </c>
      <c r="BL914" s="89">
        <f t="shared" ca="1" si="1515"/>
        <v>0.78318569425415485</v>
      </c>
      <c r="BM914" s="89">
        <f t="shared" ca="1" si="1515"/>
        <v>0.97502914784209294</v>
      </c>
      <c r="BN914" s="89">
        <f t="shared" ca="1" si="1515"/>
        <v>0.25719084169540674</v>
      </c>
      <c r="BO914" s="89">
        <f t="shared" ca="1" si="1515"/>
        <v>1.7967733134976553</v>
      </c>
      <c r="BP914" s="89">
        <f t="shared" ca="1" si="1515"/>
        <v>0.84890530386396734</v>
      </c>
      <c r="BQ914" s="89">
        <f t="shared" ca="1" si="1515"/>
        <v>0.45496040296347551</v>
      </c>
      <c r="BR914" s="89">
        <f t="shared" ca="1" si="1515"/>
        <v>0.32166240616123265</v>
      </c>
      <c r="BS914" s="89">
        <f t="shared" ca="1" si="1532"/>
        <v>0.87498197130029565</v>
      </c>
      <c r="BT914" s="89">
        <f t="shared" ca="1" si="1532"/>
        <v>1.0500221783234198</v>
      </c>
      <c r="BU914" s="89">
        <f t="shared" ca="1" si="1532"/>
        <v>-0.70942253193411742</v>
      </c>
      <c r="BV914" s="89">
        <f t="shared" ca="1" si="1532"/>
        <v>0.4803545962876361</v>
      </c>
      <c r="BW914" s="89">
        <f t="shared" ca="1" si="1532"/>
        <v>0.11308402454935013</v>
      </c>
      <c r="BX914" s="89">
        <f t="shared" ca="1" si="1502"/>
        <v>0.63578835879808049</v>
      </c>
      <c r="BY914" s="89">
        <f t="shared" ca="1" si="1502"/>
        <v>2.1067715117788381</v>
      </c>
      <c r="BZ914" s="89">
        <f t="shared" ca="1" si="1502"/>
        <v>1.3260763839814436</v>
      </c>
      <c r="CA914" s="89">
        <f t="shared" ca="1" si="1502"/>
        <v>0.17363901464239717</v>
      </c>
      <c r="CB914" s="89">
        <f t="shared" ca="1" si="1502"/>
        <v>0.80498240179721559</v>
      </c>
      <c r="CC914" s="89">
        <f t="shared" ca="1" si="1502"/>
        <v>0.51605055637442443</v>
      </c>
      <c r="CD914" s="89">
        <f t="shared" ca="1" si="1502"/>
        <v>1.7409581941331012</v>
      </c>
      <c r="CE914" s="89">
        <f t="shared" ca="1" si="1508"/>
        <v>0.91628203822507615</v>
      </c>
      <c r="CF914" s="89">
        <f t="shared" ca="1" si="1508"/>
        <v>-1.7039564365829127</v>
      </c>
      <c r="CG914" s="89">
        <f t="shared" ca="1" si="1508"/>
        <v>0.75109568138547322</v>
      </c>
      <c r="CH914" s="89">
        <f t="shared" ca="1" si="1508"/>
        <v>1.4532264503721661</v>
      </c>
      <c r="CI914" s="89">
        <f t="shared" ca="1" si="1508"/>
        <v>-0.68840408461366265</v>
      </c>
      <c r="CJ914" s="89">
        <f t="shared" ca="1" si="1508"/>
        <v>-1.4852876126743646</v>
      </c>
      <c r="CK914" s="89">
        <f t="shared" ca="1" si="1508"/>
        <v>5.1770874691671187E-2</v>
      </c>
      <c r="CL914" s="89">
        <f t="shared" ca="1" si="1508"/>
        <v>0.38428676099456988</v>
      </c>
      <c r="CM914" s="89">
        <f t="shared" ca="1" si="1508"/>
        <v>1.0856892647413079</v>
      </c>
      <c r="CN914" s="89">
        <f t="shared" ca="1" si="1508"/>
        <v>0.8890011982049093</v>
      </c>
      <c r="CO914" s="89">
        <f t="shared" ca="1" si="1508"/>
        <v>0.56560858277236337</v>
      </c>
      <c r="CP914" s="89">
        <f t="shared" ca="1" si="1508"/>
        <v>1.8586646016459369</v>
      </c>
      <c r="CQ914" s="89">
        <f t="shared" ca="1" si="1508"/>
        <v>0.58820796419472032</v>
      </c>
      <c r="CR914" s="5">
        <f t="shared" ca="1" si="1508"/>
        <v>1.1630983674750131</v>
      </c>
      <c r="CS914" s="5">
        <f t="shared" ca="1" si="1508"/>
        <v>1.8375319757452235</v>
      </c>
      <c r="CT914" s="5">
        <f t="shared" ca="1" si="1508"/>
        <v>1.2184066473747268</v>
      </c>
      <c r="CU914" s="5">
        <f t="shared" ca="1" si="1539"/>
        <v>0.91103729434069181</v>
      </c>
      <c r="CV914" s="5">
        <f t="shared" ca="1" si="1539"/>
        <v>1.3614040950295663</v>
      </c>
      <c r="CW914" s="5" t="str">
        <f t="shared" si="1539"/>
        <v/>
      </c>
      <c r="CX914" s="5" t="str">
        <f t="shared" si="1539"/>
        <v/>
      </c>
      <c r="CY914" s="5" t="str">
        <f t="shared" si="1538"/>
        <v/>
      </c>
      <c r="CZ914" s="5" t="str">
        <f t="shared" si="1522"/>
        <v/>
      </c>
      <c r="DA914" s="5" t="str">
        <f t="shared" si="1522"/>
        <v/>
      </c>
      <c r="DB914" s="5" t="str">
        <f t="shared" si="1522"/>
        <v/>
      </c>
      <c r="DC914" s="5" t="str">
        <f t="shared" si="1522"/>
        <v/>
      </c>
      <c r="DD914" s="5" t="str">
        <f t="shared" si="1522"/>
        <v/>
      </c>
      <c r="DE914" s="5" t="str">
        <f t="shared" si="1522"/>
        <v/>
      </c>
      <c r="DF914" s="5" t="str">
        <f t="shared" si="1522"/>
        <v/>
      </c>
      <c r="DG914" s="133" t="str">
        <f t="shared" si="1531"/>
        <v/>
      </c>
      <c r="EE914" s="107"/>
      <c r="EF914" s="107"/>
      <c r="EG914" s="107"/>
      <c r="EH914" s="107"/>
      <c r="EI914" s="107"/>
      <c r="EJ914" s="107"/>
      <c r="EK914" s="107"/>
      <c r="EL914" s="107"/>
      <c r="EM914" s="107"/>
      <c r="EN914" s="107"/>
      <c r="EO914" s="107"/>
      <c r="EP914" s="107"/>
      <c r="EQ914" s="107"/>
      <c r="ER914" s="107"/>
      <c r="ES914" s="107"/>
      <c r="ET914" s="107"/>
      <c r="EU914" s="107"/>
      <c r="EV914" s="107"/>
      <c r="EW914" s="107"/>
      <c r="EX914" s="107"/>
      <c r="EY914" s="107"/>
    </row>
    <row r="915" spans="1:155" x14ac:dyDescent="0.25">
      <c r="A915" s="176">
        <f t="shared" ca="1" si="1523"/>
        <v>1.2349237497229817</v>
      </c>
      <c r="B915" s="164">
        <f t="shared" ca="1" si="1524"/>
        <v>5.716744833589827E-2</v>
      </c>
      <c r="C915" s="106">
        <f t="shared" ca="1" si="1525"/>
        <v>0.56438832035551156</v>
      </c>
      <c r="D915" s="108">
        <f t="shared" ca="1" si="1526"/>
        <v>1.3941908377998395</v>
      </c>
      <c r="E915" s="109">
        <f t="shared" ca="1" si="1527"/>
        <v>24.387844453158113</v>
      </c>
      <c r="F915" s="109">
        <f t="shared" ca="1" si="1528"/>
        <v>9.8138305762594094</v>
      </c>
      <c r="G915" s="109">
        <f t="shared" ca="1" si="1529"/>
        <v>22.577455392671762</v>
      </c>
      <c r="H915" s="109">
        <f t="shared" ca="1" si="1530"/>
        <v>12.763624816412353</v>
      </c>
      <c r="I915" s="177"/>
      <c r="J915" s="30" t="s">
        <v>903</v>
      </c>
      <c r="K915" s="89">
        <f t="shared" ref="K915:T924" ca="1" si="1540">IF(K$61&gt;0,INDEX($K$64:$BH$64,INT($K$1*RAND())+1),"")</f>
        <v>-9.3840171590928279E-2</v>
      </c>
      <c r="L915" s="89">
        <f t="shared" ca="1" si="1540"/>
        <v>0.74370258632857644</v>
      </c>
      <c r="M915" s="89">
        <f t="shared" ca="1" si="1540"/>
        <v>-0.15653910921934289</v>
      </c>
      <c r="N915" s="89">
        <f t="shared" ca="1" si="1540"/>
        <v>-0.81775242806075465</v>
      </c>
      <c r="O915" s="89">
        <f t="shared" ca="1" si="1540"/>
        <v>0.74370258632857644</v>
      </c>
      <c r="P915" s="89">
        <f t="shared" ca="1" si="1540"/>
        <v>0.14357639329378769</v>
      </c>
      <c r="Q915" s="89">
        <f t="shared" ca="1" si="1540"/>
        <v>-0.41558093709150801</v>
      </c>
      <c r="R915" s="89">
        <f t="shared" ca="1" si="1540"/>
        <v>0.74160465676181864</v>
      </c>
      <c r="S915" s="89">
        <f t="shared" ca="1" si="1540"/>
        <v>-0.41184718490169098</v>
      </c>
      <c r="T915" s="89">
        <f t="shared" ca="1" si="1540"/>
        <v>-0.30649199665355353</v>
      </c>
      <c r="U915" s="89">
        <f t="shared" ref="U915:AD924" ca="1" si="1541">IF(U$61&gt;0,INDEX($K$64:$BH$64,INT($K$1*RAND())+1),"")</f>
        <v>-0.22096981093654566</v>
      </c>
      <c r="V915" s="89">
        <f t="shared" ca="1" si="1541"/>
        <v>-0.81775242806075465</v>
      </c>
      <c r="W915" s="89">
        <f t="shared" ca="1" si="1541"/>
        <v>-0.41558093709150801</v>
      </c>
      <c r="X915" s="89">
        <f t="shared" ca="1" si="1541"/>
        <v>-0.41184718490169098</v>
      </c>
      <c r="Y915" s="89">
        <f t="shared" ca="1" si="1541"/>
        <v>-0.41184718490169098</v>
      </c>
      <c r="Z915" s="89">
        <f t="shared" ca="1" si="1541"/>
        <v>1.8449135142460493E-2</v>
      </c>
      <c r="AA915" s="89">
        <f t="shared" ca="1" si="1541"/>
        <v>3.6539036893229848E-2</v>
      </c>
      <c r="AB915" s="89">
        <f t="shared" ca="1" si="1541"/>
        <v>-1.4331148233707331</v>
      </c>
      <c r="AC915" s="89">
        <f t="shared" ca="1" si="1541"/>
        <v>-1.0649490381436091</v>
      </c>
      <c r="AD915" s="89">
        <f t="shared" ca="1" si="1541"/>
        <v>-0.44623785415300243</v>
      </c>
      <c r="AE915" s="89">
        <f t="shared" ref="AE915:AN924" ca="1" si="1542">IF(AE$61&gt;0,INDEX($K$64:$BH$64,INT($K$1*RAND())+1),"")</f>
        <v>0.10667228108213433</v>
      </c>
      <c r="AF915" s="89">
        <f t="shared" ca="1" si="1542"/>
        <v>0.89371861765175975</v>
      </c>
      <c r="AG915" s="89">
        <f t="shared" ca="1" si="1542"/>
        <v>0.74160465676181864</v>
      </c>
      <c r="AH915" s="89">
        <f t="shared" ca="1" si="1542"/>
        <v>-0.31999883307611282</v>
      </c>
      <c r="AI915" s="89">
        <f t="shared" ca="1" si="1542"/>
        <v>-2.3856124570488357E-2</v>
      </c>
      <c r="AJ915" s="89">
        <f t="shared" ca="1" si="1542"/>
        <v>0.10667228108213433</v>
      </c>
      <c r="AK915" s="89">
        <f t="shared" ca="1" si="1542"/>
        <v>0.82443786118685636</v>
      </c>
      <c r="AL915" s="89">
        <f t="shared" ca="1" si="1542"/>
        <v>0.82443786118685636</v>
      </c>
      <c r="AM915" s="89">
        <f t="shared" ca="1" si="1542"/>
        <v>0.74370258632857644</v>
      </c>
      <c r="AN915" s="89">
        <f t="shared" ca="1" si="1542"/>
        <v>1.8449135142460493E-2</v>
      </c>
      <c r="AO915" s="89">
        <f t="shared" ref="AO915:AX924" ca="1" si="1543">IF(AO$61&gt;0,INDEX($K$64:$BH$64,INT($K$1*RAND())+1),"")</f>
        <v>0.74160465676181864</v>
      </c>
      <c r="AP915" s="89">
        <f t="shared" ca="1" si="1543"/>
        <v>0.21206368060581204</v>
      </c>
      <c r="AQ915" s="89">
        <f t="shared" ca="1" si="1543"/>
        <v>-9.3840171590928279E-2</v>
      </c>
      <c r="AR915" s="89">
        <f t="shared" ca="1" si="1543"/>
        <v>0.14357639329378769</v>
      </c>
      <c r="AS915" s="89">
        <f t="shared" ca="1" si="1543"/>
        <v>0.89371861765175975</v>
      </c>
      <c r="AT915" s="89">
        <f t="shared" ca="1" si="1543"/>
        <v>-0.31999883307611282</v>
      </c>
      <c r="AU915" s="89">
        <f t="shared" ca="1" si="1543"/>
        <v>1.8449135142460493E-2</v>
      </c>
      <c r="AV915" s="89">
        <f t="shared" ca="1" si="1543"/>
        <v>0.14357639329378769</v>
      </c>
      <c r="AW915" s="89">
        <f t="shared" ca="1" si="1543"/>
        <v>0.21206368060581204</v>
      </c>
      <c r="AX915" s="89" t="str">
        <f t="shared" ca="1" si="1543"/>
        <v/>
      </c>
      <c r="AY915" s="89" t="str">
        <f t="shared" ref="AY915:BH924" ca="1" si="1544">IF(AY$61&gt;0,INDEX($K$64:$BH$64,INT($K$1*RAND())+1),"")</f>
        <v/>
      </c>
      <c r="AZ915" s="89" t="str">
        <f t="shared" ca="1" si="1544"/>
        <v/>
      </c>
      <c r="BA915" s="89" t="str">
        <f t="shared" ca="1" si="1544"/>
        <v/>
      </c>
      <c r="BB915" s="89" t="str">
        <f t="shared" ca="1" si="1544"/>
        <v/>
      </c>
      <c r="BC915" s="89" t="str">
        <f t="shared" ca="1" si="1544"/>
        <v/>
      </c>
      <c r="BD915" s="89" t="str">
        <f t="shared" ca="1" si="1544"/>
        <v/>
      </c>
      <c r="BE915" s="89" t="str">
        <f t="shared" ca="1" si="1544"/>
        <v/>
      </c>
      <c r="BF915" s="89" t="str">
        <f t="shared" ca="1" si="1544"/>
        <v/>
      </c>
      <c r="BG915" s="89" t="str">
        <f t="shared" ca="1" si="1544"/>
        <v/>
      </c>
      <c r="BH915" s="89" t="str">
        <f t="shared" ca="1" si="1544"/>
        <v/>
      </c>
      <c r="BJ915" s="132">
        <f t="shared" ca="1" si="1515"/>
        <v>0.91962847904332401</v>
      </c>
      <c r="BK915" s="89">
        <f t="shared" ca="1" si="1515"/>
        <v>1.7277778496557539</v>
      </c>
      <c r="BL915" s="89">
        <f t="shared" ca="1" si="1515"/>
        <v>0.84761639597135763</v>
      </c>
      <c r="BM915" s="89">
        <f t="shared" ca="1" si="1515"/>
        <v>-0.16233295896011768</v>
      </c>
      <c r="BN915" s="89">
        <f t="shared" ca="1" si="1515"/>
        <v>1.8186458560847378</v>
      </c>
      <c r="BO915" s="89">
        <f t="shared" ca="1" si="1515"/>
        <v>0.99681964632661291</v>
      </c>
      <c r="BP915" s="89">
        <f t="shared" ca="1" si="1515"/>
        <v>0.58986347599180222</v>
      </c>
      <c r="BQ915" s="89">
        <f t="shared" ca="1" si="1515"/>
        <v>1.6121459968168022</v>
      </c>
      <c r="BR915" s="89">
        <f t="shared" ca="1" si="1515"/>
        <v>0.35605307541254411</v>
      </c>
      <c r="BS915" s="89">
        <f t="shared" ca="1" si="1532"/>
        <v>0.29992539494451331</v>
      </c>
      <c r="BT915" s="89">
        <f t="shared" ca="1" si="1532"/>
        <v>0.51935253599252196</v>
      </c>
      <c r="BU915" s="89">
        <f t="shared" ca="1" si="1532"/>
        <v>-9.4060136624138924E-2</v>
      </c>
      <c r="BV915" s="89">
        <f t="shared" ca="1" si="1532"/>
        <v>-7.2179347530492155E-2</v>
      </c>
      <c r="BW915" s="89">
        <f t="shared" ca="1" si="1532"/>
        <v>2.123567272377197E-2</v>
      </c>
      <c r="BX915" s="89">
        <f t="shared" ca="1" si="1502"/>
        <v>0.53094372988964023</v>
      </c>
      <c r="BY915" s="89">
        <f t="shared" ca="1" si="1502"/>
        <v>1.2315020292695387</v>
      </c>
      <c r="BZ915" s="89">
        <f t="shared" ca="1" si="1502"/>
        <v>1.0529155894803213</v>
      </c>
      <c r="CA915" s="89">
        <f t="shared" ca="1" si="1502"/>
        <v>-0.24973038835707961</v>
      </c>
      <c r="CB915" s="89">
        <f t="shared" ca="1" si="1502"/>
        <v>-0.77557155134966105</v>
      </c>
      <c r="CC915" s="89">
        <f t="shared" ca="1" si="1502"/>
        <v>0.48165988712311292</v>
      </c>
      <c r="CD915" s="89">
        <f t="shared" ca="1" si="1502"/>
        <v>1.1060258184534169</v>
      </c>
      <c r="CE915" s="89">
        <f t="shared" ca="1" si="1508"/>
        <v>1.5414360761746071</v>
      </c>
      <c r="CF915" s="89">
        <f t="shared" ca="1" si="1508"/>
        <v>0.47076304354963905</v>
      </c>
      <c r="CG915" s="89">
        <f t="shared" ca="1" si="1508"/>
        <v>0.40234167691215611</v>
      </c>
      <c r="CH915" s="89">
        <f t="shared" ca="1" si="1508"/>
        <v>0.89183628769817047</v>
      </c>
      <c r="CI915" s="89">
        <f t="shared" ca="1" si="1508"/>
        <v>-0.55787567896103996</v>
      </c>
      <c r="CJ915" s="89">
        <f t="shared" ca="1" si="1508"/>
        <v>0.34889566888374812</v>
      </c>
      <c r="CK915" s="89">
        <f t="shared" ca="1" si="1508"/>
        <v>0.56650890448417535</v>
      </c>
      <c r="CL915" s="89">
        <f t="shared" ca="1" si="1508"/>
        <v>1.0914503104299165</v>
      </c>
      <c r="CM915" s="89">
        <f t="shared" ca="1" si="1508"/>
        <v>1.0497188612447677</v>
      </c>
      <c r="CN915" s="89">
        <f t="shared" ref="CN915:CT951" ca="1" si="1545">IF(CN$61&gt;0,AO$63+AO915,"")</f>
        <v>1.7244460265576562</v>
      </c>
      <c r="CO915" s="89">
        <f t="shared" ca="1" si="1545"/>
        <v>1.0976710964542882</v>
      </c>
      <c r="CP915" s="89">
        <f t="shared" ca="1" si="1545"/>
        <v>0.87110581240324891</v>
      </c>
      <c r="CQ915" s="89">
        <f t="shared" ca="1" si="1545"/>
        <v>0.8883234667078509</v>
      </c>
      <c r="CR915" s="5">
        <f t="shared" ca="1" si="1545"/>
        <v>2.0427112176772422</v>
      </c>
      <c r="CS915" s="5">
        <f t="shared" ca="1" si="1545"/>
        <v>0.77592848590729213</v>
      </c>
      <c r="CT915" s="5">
        <f t="shared" ca="1" si="1545"/>
        <v>1.2003167456239574</v>
      </c>
      <c r="CU915" s="5">
        <f t="shared" ca="1" si="1539"/>
        <v>0.95603042704219598</v>
      </c>
      <c r="CV915" s="5">
        <f t="shared" ca="1" si="1539"/>
        <v>0.41060459774864455</v>
      </c>
      <c r="CW915" s="5" t="str">
        <f t="shared" si="1539"/>
        <v/>
      </c>
      <c r="CX915" s="5" t="str">
        <f t="shared" si="1539"/>
        <v/>
      </c>
      <c r="CY915" s="5" t="str">
        <f t="shared" si="1538"/>
        <v/>
      </c>
      <c r="CZ915" s="5" t="str">
        <f t="shared" si="1522"/>
        <v/>
      </c>
      <c r="DA915" s="5" t="str">
        <f t="shared" si="1522"/>
        <v/>
      </c>
      <c r="DB915" s="5" t="str">
        <f t="shared" si="1522"/>
        <v/>
      </c>
      <c r="DC915" s="5" t="str">
        <f t="shared" si="1522"/>
        <v/>
      </c>
      <c r="DD915" s="5" t="str">
        <f t="shared" si="1522"/>
        <v/>
      </c>
      <c r="DE915" s="5" t="str">
        <f t="shared" si="1522"/>
        <v/>
      </c>
      <c r="DF915" s="5" t="str">
        <f t="shared" si="1522"/>
        <v/>
      </c>
      <c r="DG915" s="133" t="str">
        <f t="shared" si="1531"/>
        <v/>
      </c>
      <c r="EE915" s="107"/>
      <c r="EF915" s="107"/>
      <c r="EG915" s="107"/>
      <c r="EH915" s="107"/>
      <c r="EI915" s="107"/>
      <c r="EJ915" s="107"/>
      <c r="EK915" s="107"/>
      <c r="EL915" s="107"/>
      <c r="EM915" s="107"/>
      <c r="EN915" s="107"/>
      <c r="EO915" s="107"/>
      <c r="EP915" s="107"/>
      <c r="EQ915" s="107"/>
      <c r="ER915" s="107"/>
      <c r="ES915" s="107"/>
      <c r="ET915" s="107"/>
      <c r="EU915" s="107"/>
      <c r="EV915" s="107"/>
      <c r="EW915" s="107"/>
      <c r="EX915" s="107"/>
      <c r="EY915" s="107"/>
    </row>
    <row r="916" spans="1:155" x14ac:dyDescent="0.25">
      <c r="A916" s="176">
        <f t="shared" ca="1" si="1523"/>
        <v>1.1242329965425832</v>
      </c>
      <c r="B916" s="164">
        <f t="shared" ca="1" si="1524"/>
        <v>5.743790499106103E-2</v>
      </c>
      <c r="C916" s="106">
        <f t="shared" ca="1" si="1525"/>
        <v>0.66704482308778446</v>
      </c>
      <c r="D916" s="108">
        <f t="shared" ca="1" si="1526"/>
        <v>1.3467073945466901</v>
      </c>
      <c r="E916" s="109">
        <f t="shared" ca="1" si="1527"/>
        <v>23.446318154470919</v>
      </c>
      <c r="F916" s="109">
        <f t="shared" ca="1" si="1528"/>
        <v>9.5128859748890395</v>
      </c>
      <c r="G916" s="109">
        <f t="shared" ca="1" si="1529"/>
        <v>21.177820933003265</v>
      </c>
      <c r="H916" s="109">
        <f t="shared" ca="1" si="1530"/>
        <v>11.664934958114225</v>
      </c>
      <c r="I916" s="177"/>
      <c r="J916" s="30" t="s">
        <v>904</v>
      </c>
      <c r="K916" s="89">
        <f t="shared" ca="1" si="1540"/>
        <v>-0.31999883307611282</v>
      </c>
      <c r="L916" s="89">
        <f t="shared" ca="1" si="1540"/>
        <v>0.10667228108213433</v>
      </c>
      <c r="M916" s="89">
        <f t="shared" ca="1" si="1540"/>
        <v>0.74160465676181864</v>
      </c>
      <c r="N916" s="89">
        <f t="shared" ca="1" si="1540"/>
        <v>-2.3856124570488357E-2</v>
      </c>
      <c r="O916" s="89">
        <f t="shared" ca="1" si="1540"/>
        <v>1.1628631778867338</v>
      </c>
      <c r="P916" s="89">
        <f t="shared" ca="1" si="1540"/>
        <v>-0.22096981093654566</v>
      </c>
      <c r="Q916" s="89">
        <f t="shared" ca="1" si="1540"/>
        <v>-1.0649490381436091</v>
      </c>
      <c r="R916" s="89">
        <f t="shared" ca="1" si="1540"/>
        <v>5.4419538639000731E-2</v>
      </c>
      <c r="S916" s="89">
        <f t="shared" ca="1" si="1540"/>
        <v>0.74370258632857644</v>
      </c>
      <c r="T916" s="89">
        <f t="shared" ca="1" si="1540"/>
        <v>-0.31999883307611282</v>
      </c>
      <c r="U916" s="89">
        <f t="shared" ca="1" si="1541"/>
        <v>-0.41184718490169098</v>
      </c>
      <c r="V916" s="89">
        <f t="shared" ca="1" si="1541"/>
        <v>-1.0097454203712564</v>
      </c>
      <c r="W916" s="89">
        <f t="shared" ca="1" si="1541"/>
        <v>0.94353006046483001</v>
      </c>
      <c r="X916" s="89">
        <f t="shared" ca="1" si="1541"/>
        <v>-0.15653910921934289</v>
      </c>
      <c r="Y916" s="89">
        <f t="shared" ca="1" si="1541"/>
        <v>-1.3483164959119551</v>
      </c>
      <c r="Z916" s="89">
        <f t="shared" ca="1" si="1541"/>
        <v>0.41148501321826991</v>
      </c>
      <c r="AA916" s="89">
        <f t="shared" ca="1" si="1541"/>
        <v>1.4105767449530626E-2</v>
      </c>
      <c r="AB916" s="89">
        <f t="shared" ca="1" si="1541"/>
        <v>-1.4331148233707331</v>
      </c>
      <c r="AC916" s="89">
        <f t="shared" ca="1" si="1541"/>
        <v>-0.30649199665355353</v>
      </c>
      <c r="AD916" s="89">
        <f t="shared" ca="1" si="1541"/>
        <v>-0.21005970810345143</v>
      </c>
      <c r="AE916" s="89">
        <f t="shared" ca="1" si="1542"/>
        <v>0.74160465676181864</v>
      </c>
      <c r="AF916" s="89">
        <f t="shared" ca="1" si="1542"/>
        <v>0.13695300672662025</v>
      </c>
      <c r="AG916" s="89">
        <f t="shared" ca="1" si="1542"/>
        <v>0.14357639329378769</v>
      </c>
      <c r="AH916" s="89">
        <f t="shared" ca="1" si="1542"/>
        <v>5.4419538639000731E-2</v>
      </c>
      <c r="AI916" s="89">
        <f t="shared" ca="1" si="1542"/>
        <v>0.31960967874145596</v>
      </c>
      <c r="AJ916" s="89">
        <f t="shared" ca="1" si="1542"/>
        <v>0.10667228108213433</v>
      </c>
      <c r="AK916" s="89">
        <f t="shared" ca="1" si="1542"/>
        <v>-0.31999883307611282</v>
      </c>
      <c r="AL916" s="89">
        <f t="shared" ca="1" si="1542"/>
        <v>1.4105767449530626E-2</v>
      </c>
      <c r="AM916" s="89">
        <f t="shared" ca="1" si="1542"/>
        <v>2.8755171397204293E-2</v>
      </c>
      <c r="AN916" s="89">
        <f t="shared" ca="1" si="1542"/>
        <v>-1.4331148233707331</v>
      </c>
      <c r="AO916" s="89">
        <f t="shared" ca="1" si="1543"/>
        <v>0.53753403810350731</v>
      </c>
      <c r="AP916" s="89">
        <f t="shared" ca="1" si="1543"/>
        <v>-0.44623785415300243</v>
      </c>
      <c r="AQ916" s="89">
        <f t="shared" ca="1" si="1543"/>
        <v>-0.44623785415300243</v>
      </c>
      <c r="AR916" s="89">
        <f t="shared" ca="1" si="1543"/>
        <v>6.3830203882474623E-2</v>
      </c>
      <c r="AS916" s="89">
        <f t="shared" ca="1" si="1543"/>
        <v>0.2685645797022288</v>
      </c>
      <c r="AT916" s="89">
        <f t="shared" ca="1" si="1543"/>
        <v>-0.44623785415300243</v>
      </c>
      <c r="AU916" s="89">
        <f t="shared" ca="1" si="1543"/>
        <v>-1.4331148233707331</v>
      </c>
      <c r="AV916" s="89">
        <f t="shared" ca="1" si="1543"/>
        <v>5.4419538639000731E-2</v>
      </c>
      <c r="AW916" s="89">
        <f t="shared" ca="1" si="1543"/>
        <v>1.1628631778867338</v>
      </c>
      <c r="AX916" s="89" t="str">
        <f t="shared" ca="1" si="1543"/>
        <v/>
      </c>
      <c r="AY916" s="89" t="str">
        <f t="shared" ca="1" si="1544"/>
        <v/>
      </c>
      <c r="AZ916" s="89" t="str">
        <f t="shared" ca="1" si="1544"/>
        <v/>
      </c>
      <c r="BA916" s="89" t="str">
        <f t="shared" ca="1" si="1544"/>
        <v/>
      </c>
      <c r="BB916" s="89" t="str">
        <f t="shared" ca="1" si="1544"/>
        <v/>
      </c>
      <c r="BC916" s="89" t="str">
        <f t="shared" ca="1" si="1544"/>
        <v/>
      </c>
      <c r="BD916" s="89" t="str">
        <f t="shared" ca="1" si="1544"/>
        <v/>
      </c>
      <c r="BE916" s="89" t="str">
        <f t="shared" ca="1" si="1544"/>
        <v/>
      </c>
      <c r="BF916" s="89" t="str">
        <f t="shared" ca="1" si="1544"/>
        <v/>
      </c>
      <c r="BG916" s="89" t="str">
        <f t="shared" ca="1" si="1544"/>
        <v/>
      </c>
      <c r="BH916" s="89" t="str">
        <f t="shared" ca="1" si="1544"/>
        <v/>
      </c>
      <c r="BJ916" s="132">
        <f t="shared" ca="1" si="1515"/>
        <v>0.69346981755813952</v>
      </c>
      <c r="BK916" s="89">
        <f t="shared" ca="1" si="1515"/>
        <v>1.0907475444093118</v>
      </c>
      <c r="BL916" s="89">
        <f t="shared" ca="1" si="1515"/>
        <v>1.7457601619525192</v>
      </c>
      <c r="BM916" s="89">
        <f t="shared" ca="1" si="1515"/>
        <v>0.63156334453014862</v>
      </c>
      <c r="BN916" s="89">
        <f t="shared" ca="1" si="1515"/>
        <v>2.2378064476428952</v>
      </c>
      <c r="BO916" s="89">
        <f t="shared" ca="1" si="1515"/>
        <v>0.63227344209627956</v>
      </c>
      <c r="BP916" s="89">
        <f t="shared" ca="1" si="1515"/>
        <v>-5.9504625060298855E-2</v>
      </c>
      <c r="BQ916" s="89">
        <f t="shared" ca="1" si="1515"/>
        <v>0.92496087869398425</v>
      </c>
      <c r="BR916" s="89">
        <f t="shared" ca="1" si="1515"/>
        <v>1.5116028466428115</v>
      </c>
      <c r="BS916" s="89">
        <f t="shared" ca="1" si="1532"/>
        <v>0.28641855852195403</v>
      </c>
      <c r="BT916" s="89">
        <f t="shared" ca="1" si="1532"/>
        <v>0.32847516202737664</v>
      </c>
      <c r="BU916" s="89">
        <f t="shared" ca="1" si="1532"/>
        <v>-0.28605312893464063</v>
      </c>
      <c r="BV916" s="89">
        <f t="shared" ca="1" si="1532"/>
        <v>1.2869316500258459</v>
      </c>
      <c r="BW916" s="89">
        <f t="shared" ca="1" si="1532"/>
        <v>0.27654374840612006</v>
      </c>
      <c r="BX916" s="89">
        <f t="shared" ca="1" si="1502"/>
        <v>-0.40552558112062398</v>
      </c>
      <c r="BY916" s="89">
        <f t="shared" ca="1" si="1502"/>
        <v>1.6245379073453481</v>
      </c>
      <c r="BZ916" s="89">
        <f t="shared" ca="1" si="1502"/>
        <v>1.030482320036622</v>
      </c>
      <c r="CA916" s="89">
        <f t="shared" ca="1" si="1502"/>
        <v>-0.24973038835707961</v>
      </c>
      <c r="CB916" s="89">
        <f t="shared" ca="1" si="1502"/>
        <v>-1.7114509859605498E-2</v>
      </c>
      <c r="CC916" s="89">
        <f t="shared" ca="1" si="1502"/>
        <v>0.71783803317266393</v>
      </c>
      <c r="CD916" s="89">
        <f t="shared" ref="CD916:CM941" ca="1" si="1546">IF(CD$61&gt;0,AE$63+AE916,"")</f>
        <v>1.7409581941331012</v>
      </c>
      <c r="CE916" s="89">
        <f t="shared" ca="1" si="1546"/>
        <v>0.7846704652494676</v>
      </c>
      <c r="CF916" s="89">
        <f t="shared" ca="1" si="1546"/>
        <v>-0.1272652199183919</v>
      </c>
      <c r="CG916" s="89">
        <f t="shared" ca="1" si="1546"/>
        <v>0.77676004862726966</v>
      </c>
      <c r="CH916" s="89">
        <f t="shared" ca="1" si="1546"/>
        <v>1.2353020910101149</v>
      </c>
      <c r="CI916" s="89">
        <f t="shared" ca="1" si="1546"/>
        <v>-0.55787567896103996</v>
      </c>
      <c r="CJ916" s="89">
        <f t="shared" ca="1" si="1546"/>
        <v>-0.795541025379221</v>
      </c>
      <c r="CK916" s="89">
        <f t="shared" ca="1" si="1546"/>
        <v>-0.24382318925315039</v>
      </c>
      <c r="CL916" s="89">
        <f t="shared" ca="1" si="1546"/>
        <v>0.37650289549854432</v>
      </c>
      <c r="CM916" s="89">
        <f t="shared" ca="1" si="1546"/>
        <v>-0.40184509726842599</v>
      </c>
      <c r="CN916" s="89">
        <f t="shared" ca="1" si="1545"/>
        <v>1.520375407899345</v>
      </c>
      <c r="CO916" s="89">
        <f t="shared" ca="1" si="1545"/>
        <v>0.43936956169547381</v>
      </c>
      <c r="CP916" s="89">
        <f t="shared" ca="1" si="1545"/>
        <v>0.51870812984117476</v>
      </c>
      <c r="CQ916" s="89">
        <f t="shared" ca="1" si="1545"/>
        <v>0.80857727729653783</v>
      </c>
      <c r="CR916" s="5">
        <f t="shared" ca="1" si="1545"/>
        <v>1.4175571797277113</v>
      </c>
      <c r="CS916" s="5">
        <f t="shared" ca="1" si="1545"/>
        <v>0.64968946483040246</v>
      </c>
      <c r="CT916" s="5">
        <f t="shared" ca="1" si="1545"/>
        <v>-0.25124721288923624</v>
      </c>
      <c r="CU916" s="5">
        <f t="shared" ca="1" si="1539"/>
        <v>0.86687357238740903</v>
      </c>
      <c r="CV916" s="5">
        <f t="shared" ca="1" si="1539"/>
        <v>1.3614040950295663</v>
      </c>
      <c r="CW916" s="5" t="str">
        <f t="shared" si="1539"/>
        <v/>
      </c>
      <c r="CX916" s="5" t="str">
        <f t="shared" si="1539"/>
        <v/>
      </c>
      <c r="CY916" s="5" t="str">
        <f t="shared" si="1538"/>
        <v/>
      </c>
      <c r="CZ916" s="5" t="str">
        <f t="shared" si="1522"/>
        <v/>
      </c>
      <c r="DA916" s="5" t="str">
        <f t="shared" si="1522"/>
        <v/>
      </c>
      <c r="DB916" s="5" t="str">
        <f t="shared" si="1522"/>
        <v/>
      </c>
      <c r="DC916" s="5" t="str">
        <f t="shared" si="1522"/>
        <v/>
      </c>
      <c r="DD916" s="5" t="str">
        <f t="shared" si="1522"/>
        <v/>
      </c>
      <c r="DE916" s="5" t="str">
        <f t="shared" si="1522"/>
        <v/>
      </c>
      <c r="DF916" s="5" t="str">
        <f t="shared" si="1522"/>
        <v/>
      </c>
      <c r="DG916" s="133" t="str">
        <f t="shared" si="1531"/>
        <v/>
      </c>
      <c r="EE916" s="107"/>
      <c r="EF916" s="107"/>
      <c r="EG916" s="107"/>
      <c r="EH916" s="107"/>
      <c r="EI916" s="107"/>
      <c r="EJ916" s="107"/>
      <c r="EK916" s="107"/>
      <c r="EL916" s="107"/>
      <c r="EM916" s="107"/>
      <c r="EN916" s="107"/>
      <c r="EO916" s="107"/>
      <c r="EP916" s="107"/>
      <c r="EQ916" s="107"/>
      <c r="ER916" s="107"/>
      <c r="ES916" s="107"/>
      <c r="ET916" s="107"/>
      <c r="EU916" s="107"/>
      <c r="EV916" s="107"/>
      <c r="EW916" s="107"/>
      <c r="EX916" s="107"/>
      <c r="EY916" s="107"/>
    </row>
    <row r="917" spans="1:155" x14ac:dyDescent="0.25">
      <c r="A917" s="176">
        <f t="shared" ca="1" si="1523"/>
        <v>1.2732790350888201</v>
      </c>
      <c r="B917" s="164">
        <f t="shared" ca="1" si="1524"/>
        <v>6.4459095843292805E-2</v>
      </c>
      <c r="C917" s="106">
        <f t="shared" ca="1" si="1525"/>
        <v>0.64464403546204141</v>
      </c>
      <c r="D917" s="108">
        <f t="shared" ca="1" si="1526"/>
        <v>1.4810620013172129</v>
      </c>
      <c r="E917" s="109">
        <f t="shared" ca="1" si="1527"/>
        <v>22.976772819119873</v>
      </c>
      <c r="F917" s="109">
        <f t="shared" ca="1" si="1528"/>
        <v>9.1062846500891741</v>
      </c>
      <c r="G917" s="109">
        <f t="shared" ca="1" si="1529"/>
        <v>22.265623062458541</v>
      </c>
      <c r="H917" s="109">
        <f t="shared" ca="1" si="1530"/>
        <v>13.159338412369367</v>
      </c>
      <c r="I917" s="177"/>
      <c r="J917" s="30" t="s">
        <v>905</v>
      </c>
      <c r="K917" s="89">
        <f t="shared" ca="1" si="1540"/>
        <v>0.51560491500326755</v>
      </c>
      <c r="L917" s="89">
        <f t="shared" ca="1" si="1540"/>
        <v>-0.30649199665355353</v>
      </c>
      <c r="M917" s="89">
        <f t="shared" ca="1" si="1540"/>
        <v>-1.3483164959119551</v>
      </c>
      <c r="N917" s="89">
        <f t="shared" ca="1" si="1540"/>
        <v>-0.22096981093654566</v>
      </c>
      <c r="O917" s="89">
        <f t="shared" ca="1" si="1540"/>
        <v>0.53753403810350731</v>
      </c>
      <c r="P917" s="89">
        <f t="shared" ca="1" si="1540"/>
        <v>1.4105767449530626E-2</v>
      </c>
      <c r="Q917" s="89">
        <f t="shared" ca="1" si="1540"/>
        <v>0.74160465676181864</v>
      </c>
      <c r="R917" s="89">
        <f t="shared" ca="1" si="1540"/>
        <v>9.8583260592283506E-2</v>
      </c>
      <c r="S917" s="89">
        <f t="shared" ca="1" si="1540"/>
        <v>-0.30700255599325066</v>
      </c>
      <c r="T917" s="89">
        <f t="shared" ca="1" si="1540"/>
        <v>0.74160465676181864</v>
      </c>
      <c r="U917" s="89">
        <f t="shared" ca="1" si="1541"/>
        <v>-0.21005970810345143</v>
      </c>
      <c r="V917" s="89">
        <f t="shared" ca="1" si="1541"/>
        <v>0.89371861765175975</v>
      </c>
      <c r="W917" s="89">
        <f t="shared" ca="1" si="1541"/>
        <v>-0.22096981093654566</v>
      </c>
      <c r="X917" s="89">
        <f t="shared" ca="1" si="1541"/>
        <v>0.82443786118685636</v>
      </c>
      <c r="Y917" s="89">
        <f t="shared" ca="1" si="1541"/>
        <v>0.74370258632857644</v>
      </c>
      <c r="Z917" s="89">
        <f t="shared" ca="1" si="1541"/>
        <v>-0.44623785415300243</v>
      </c>
      <c r="AA917" s="89">
        <f t="shared" ca="1" si="1541"/>
        <v>9.8583260592283506E-2</v>
      </c>
      <c r="AB917" s="89">
        <f t="shared" ca="1" si="1541"/>
        <v>-1.0649490381436091</v>
      </c>
      <c r="AC917" s="89">
        <f t="shared" ca="1" si="1541"/>
        <v>0.53753403810350731</v>
      </c>
      <c r="AD917" s="89">
        <f t="shared" ca="1" si="1541"/>
        <v>-0.30700255599325066</v>
      </c>
      <c r="AE917" s="89">
        <f t="shared" ca="1" si="1542"/>
        <v>-1.3483164959119551</v>
      </c>
      <c r="AF917" s="89">
        <f t="shared" ca="1" si="1542"/>
        <v>1.1628631778867338</v>
      </c>
      <c r="AG917" s="89">
        <f t="shared" ca="1" si="1542"/>
        <v>-0.41558093709150801</v>
      </c>
      <c r="AH917" s="89">
        <f t="shared" ca="1" si="1542"/>
        <v>1.8449135142460493E-2</v>
      </c>
      <c r="AI917" s="89">
        <f t="shared" ca="1" si="1542"/>
        <v>1.4105767449530626E-2</v>
      </c>
      <c r="AJ917" s="89">
        <f t="shared" ca="1" si="1542"/>
        <v>0.51560491500326755</v>
      </c>
      <c r="AK917" s="89">
        <f t="shared" ca="1" si="1542"/>
        <v>-0.41184718490169098</v>
      </c>
      <c r="AL917" s="89">
        <f t="shared" ca="1" si="1542"/>
        <v>-0.22096981093654566</v>
      </c>
      <c r="AM917" s="89">
        <f t="shared" ca="1" si="1542"/>
        <v>0.74370258632857644</v>
      </c>
      <c r="AN917" s="89">
        <f t="shared" ca="1" si="1542"/>
        <v>-0.81775242806075465</v>
      </c>
      <c r="AO917" s="89">
        <f t="shared" ca="1" si="1543"/>
        <v>-0.30649199665355353</v>
      </c>
      <c r="AP917" s="89">
        <f t="shared" ca="1" si="1543"/>
        <v>-0.41184718490169098</v>
      </c>
      <c r="AQ917" s="89">
        <f t="shared" ca="1" si="1543"/>
        <v>0.94353006046483001</v>
      </c>
      <c r="AR917" s="89">
        <f t="shared" ca="1" si="1543"/>
        <v>0.13695300672662025</v>
      </c>
      <c r="AS917" s="89">
        <f t="shared" ca="1" si="1543"/>
        <v>9.8583260592283506E-2</v>
      </c>
      <c r="AT917" s="89">
        <f t="shared" ca="1" si="1543"/>
        <v>2.8755171397204293E-2</v>
      </c>
      <c r="AU917" s="89">
        <f t="shared" ca="1" si="1543"/>
        <v>0.13695300672662025</v>
      </c>
      <c r="AV917" s="89">
        <f t="shared" ca="1" si="1543"/>
        <v>-1.3483164959119551</v>
      </c>
      <c r="AW917" s="89">
        <f t="shared" ca="1" si="1543"/>
        <v>2.8755171397204293E-2</v>
      </c>
      <c r="AX917" s="89" t="str">
        <f t="shared" ca="1" si="1543"/>
        <v/>
      </c>
      <c r="AY917" s="89" t="str">
        <f t="shared" ca="1" si="1544"/>
        <v/>
      </c>
      <c r="AZ917" s="89" t="str">
        <f t="shared" ca="1" si="1544"/>
        <v/>
      </c>
      <c r="BA917" s="89" t="str">
        <f t="shared" ca="1" si="1544"/>
        <v/>
      </c>
      <c r="BB917" s="89" t="str">
        <f t="shared" ca="1" si="1544"/>
        <v/>
      </c>
      <c r="BC917" s="89" t="str">
        <f t="shared" ca="1" si="1544"/>
        <v/>
      </c>
      <c r="BD917" s="89" t="str">
        <f t="shared" ca="1" si="1544"/>
        <v/>
      </c>
      <c r="BE917" s="89" t="str">
        <f t="shared" ca="1" si="1544"/>
        <v/>
      </c>
      <c r="BF917" s="89" t="str">
        <f t="shared" ca="1" si="1544"/>
        <v/>
      </c>
      <c r="BG917" s="89" t="str">
        <f t="shared" ca="1" si="1544"/>
        <v/>
      </c>
      <c r="BH917" s="89" t="str">
        <f t="shared" ca="1" si="1544"/>
        <v/>
      </c>
      <c r="BJ917" s="132">
        <f t="shared" ca="1" si="1515"/>
        <v>1.5290735656375198</v>
      </c>
      <c r="BK917" s="89">
        <f t="shared" ca="1" si="1515"/>
        <v>0.67758326667362379</v>
      </c>
      <c r="BL917" s="89">
        <f t="shared" ca="1" si="1515"/>
        <v>-0.34416099072125461</v>
      </c>
      <c r="BM917" s="89">
        <f t="shared" ca="1" si="1515"/>
        <v>0.43444965816409131</v>
      </c>
      <c r="BN917" s="89">
        <f t="shared" ca="1" si="1515"/>
        <v>1.6124773078596686</v>
      </c>
      <c r="BO917" s="89">
        <f t="shared" ca="1" si="1515"/>
        <v>0.86734902048235585</v>
      </c>
      <c r="BP917" s="89">
        <f t="shared" ca="1" si="1515"/>
        <v>1.7470490698451289</v>
      </c>
      <c r="BQ917" s="89">
        <f t="shared" ca="1" si="1515"/>
        <v>0.96912460064726702</v>
      </c>
      <c r="BR917" s="89">
        <f t="shared" ca="1" si="1515"/>
        <v>0.46089770432098442</v>
      </c>
      <c r="BS917" s="89">
        <f t="shared" ca="1" si="1532"/>
        <v>1.3480220483598855</v>
      </c>
      <c r="BT917" s="89">
        <f t="shared" ca="1" si="1532"/>
        <v>0.53026263882561619</v>
      </c>
      <c r="BU917" s="89">
        <f t="shared" ca="1" si="1532"/>
        <v>1.6174109090883755</v>
      </c>
      <c r="BV917" s="89">
        <f t="shared" ca="1" si="1532"/>
        <v>0.12243177862447019</v>
      </c>
      <c r="BW917" s="89">
        <f t="shared" ca="1" si="1532"/>
        <v>1.2575207188123194</v>
      </c>
      <c r="BX917" s="89">
        <f t="shared" ca="1" si="1532"/>
        <v>1.6864935011199076</v>
      </c>
      <c r="BY917" s="89">
        <f t="shared" ca="1" si="1532"/>
        <v>0.76681503997407574</v>
      </c>
      <c r="BZ917" s="89">
        <f t="shared" ca="1" si="1532"/>
        <v>1.1149598131793748</v>
      </c>
      <c r="CA917" s="89">
        <f t="shared" ca="1" si="1532"/>
        <v>0.11843539687004445</v>
      </c>
      <c r="CB917" s="89">
        <f t="shared" ca="1" si="1532"/>
        <v>0.82691152489745534</v>
      </c>
      <c r="CC917" s="89">
        <f t="shared" ca="1" si="1532"/>
        <v>0.62089518528286469</v>
      </c>
      <c r="CD917" s="89">
        <f t="shared" ca="1" si="1546"/>
        <v>-0.34896295854067261</v>
      </c>
      <c r="CE917" s="89">
        <f t="shared" ca="1" si="1546"/>
        <v>1.8105806364095811</v>
      </c>
      <c r="CF917" s="89">
        <f t="shared" ca="1" si="1546"/>
        <v>-0.6864225503036876</v>
      </c>
      <c r="CG917" s="89">
        <f t="shared" ca="1" si="1546"/>
        <v>0.74078964513072942</v>
      </c>
      <c r="CH917" s="89">
        <f t="shared" ca="1" si="1546"/>
        <v>0.92979817971818945</v>
      </c>
      <c r="CI917" s="89">
        <f t="shared" ca="1" si="1546"/>
        <v>-0.14894304503990674</v>
      </c>
      <c r="CJ917" s="89">
        <f t="shared" ca="1" si="1546"/>
        <v>-0.88738937720479916</v>
      </c>
      <c r="CK917" s="89">
        <f t="shared" ca="1" si="1546"/>
        <v>-0.47889876763922667</v>
      </c>
      <c r="CL917" s="89">
        <f t="shared" ca="1" si="1546"/>
        <v>1.0914503104299165</v>
      </c>
      <c r="CM917" s="89">
        <f t="shared" ca="1" si="1546"/>
        <v>0.21351729804155251</v>
      </c>
      <c r="CN917" s="89">
        <f t="shared" ca="1" si="1545"/>
        <v>0.67634937314228405</v>
      </c>
      <c r="CO917" s="89">
        <f t="shared" ca="1" si="1545"/>
        <v>0.47376023094678527</v>
      </c>
      <c r="CP917" s="89">
        <f t="shared" ca="1" si="1545"/>
        <v>1.9084760444590072</v>
      </c>
      <c r="CQ917" s="89">
        <f t="shared" ca="1" si="1545"/>
        <v>0.88170008014068346</v>
      </c>
      <c r="CR917" s="5">
        <f t="shared" ca="1" si="1545"/>
        <v>1.2475758606177658</v>
      </c>
      <c r="CS917" s="5">
        <f t="shared" ca="1" si="1545"/>
        <v>1.1246824903806092</v>
      </c>
      <c r="CT917" s="5">
        <f t="shared" ca="1" si="1545"/>
        <v>1.3188206172081172</v>
      </c>
      <c r="CU917" s="5">
        <f t="shared" ca="1" si="1539"/>
        <v>-0.53586246216354683</v>
      </c>
      <c r="CV917" s="5">
        <f t="shared" ca="1" si="1539"/>
        <v>0.2272960885400368</v>
      </c>
      <c r="CW917" s="5" t="str">
        <f t="shared" si="1539"/>
        <v/>
      </c>
      <c r="CX917" s="5" t="str">
        <f t="shared" si="1539"/>
        <v/>
      </c>
      <c r="CY917" s="5" t="str">
        <f t="shared" si="1538"/>
        <v/>
      </c>
      <c r="CZ917" s="5" t="str">
        <f t="shared" si="1522"/>
        <v/>
      </c>
      <c r="DA917" s="5" t="str">
        <f t="shared" si="1522"/>
        <v/>
      </c>
      <c r="DB917" s="5" t="str">
        <f t="shared" si="1522"/>
        <v/>
      </c>
      <c r="DC917" s="5" t="str">
        <f t="shared" si="1522"/>
        <v/>
      </c>
      <c r="DD917" s="5" t="str">
        <f t="shared" si="1522"/>
        <v/>
      </c>
      <c r="DE917" s="5" t="str">
        <f t="shared" si="1522"/>
        <v/>
      </c>
      <c r="DF917" s="5" t="str">
        <f t="shared" si="1522"/>
        <v/>
      </c>
      <c r="DG917" s="133" t="str">
        <f t="shared" si="1531"/>
        <v/>
      </c>
      <c r="EE917" s="107"/>
      <c r="EF917" s="107"/>
      <c r="EG917" s="107"/>
      <c r="EH917" s="107"/>
      <c r="EI917" s="107"/>
      <c r="EJ917" s="107"/>
      <c r="EK917" s="107"/>
      <c r="EL917" s="107"/>
      <c r="EM917" s="107"/>
      <c r="EN917" s="107"/>
      <c r="EO917" s="107"/>
      <c r="EP917" s="107"/>
      <c r="EQ917" s="107"/>
      <c r="ER917" s="107"/>
      <c r="ES917" s="107"/>
      <c r="ET917" s="107"/>
      <c r="EU917" s="107"/>
      <c r="EV917" s="107"/>
      <c r="EW917" s="107"/>
      <c r="EX917" s="107"/>
      <c r="EY917" s="107"/>
    </row>
    <row r="918" spans="1:155" x14ac:dyDescent="0.25">
      <c r="A918" s="176">
        <f t="shared" ca="1" si="1523"/>
        <v>1.4642491077423772</v>
      </c>
      <c r="B918" s="164">
        <f t="shared" ca="1" si="1524"/>
        <v>7.2266126652419646E-2</v>
      </c>
      <c r="C918" s="106">
        <f t="shared" ca="1" si="1525"/>
        <v>0.62949245090135364</v>
      </c>
      <c r="D918" s="108">
        <f t="shared" ca="1" si="1526"/>
        <v>1.6623794806132737</v>
      </c>
      <c r="E918" s="109">
        <f t="shared" ca="1" si="1527"/>
        <v>23.003577991786738</v>
      </c>
      <c r="F918" s="109">
        <f t="shared" ca="1" si="1528"/>
        <v>8.8249416734970332</v>
      </c>
      <c r="G918" s="109">
        <f t="shared" ca="1" si="1529"/>
        <v>24.586982138193164</v>
      </c>
      <c r="H918" s="109">
        <f t="shared" ca="1" si="1530"/>
        <v>15.762040464696131</v>
      </c>
      <c r="I918" s="177"/>
      <c r="J918" s="30" t="s">
        <v>906</v>
      </c>
      <c r="K918" s="89">
        <f t="shared" ca="1" si="1540"/>
        <v>-0.22096981093654566</v>
      </c>
      <c r="L918" s="89">
        <f t="shared" ca="1" si="1540"/>
        <v>0.21206368060581204</v>
      </c>
      <c r="M918" s="89">
        <f t="shared" ca="1" si="1540"/>
        <v>-0.15653910921934289</v>
      </c>
      <c r="N918" s="89">
        <f t="shared" ca="1" si="1540"/>
        <v>0.13695300672662025</v>
      </c>
      <c r="O918" s="89">
        <f t="shared" ca="1" si="1540"/>
        <v>0.2685645797022288</v>
      </c>
      <c r="P918" s="89">
        <f t="shared" ca="1" si="1540"/>
        <v>6.3830203882474623E-2</v>
      </c>
      <c r="Q918" s="89">
        <f t="shared" ca="1" si="1540"/>
        <v>0.51560491500326755</v>
      </c>
      <c r="R918" s="89">
        <f t="shared" ca="1" si="1540"/>
        <v>1.1628631778867338</v>
      </c>
      <c r="S918" s="89">
        <f t="shared" ca="1" si="1540"/>
        <v>0.41148501321826991</v>
      </c>
      <c r="T918" s="89">
        <f t="shared" ca="1" si="1540"/>
        <v>-0.44623785415300243</v>
      </c>
      <c r="U918" s="89">
        <f t="shared" ca="1" si="1541"/>
        <v>0.53753403810350731</v>
      </c>
      <c r="V918" s="89">
        <f t="shared" ca="1" si="1541"/>
        <v>-0.41558093709150801</v>
      </c>
      <c r="W918" s="89">
        <f t="shared" ca="1" si="1541"/>
        <v>0.3096998313943522</v>
      </c>
      <c r="X918" s="89">
        <f t="shared" ca="1" si="1541"/>
        <v>-0.15653910921934289</v>
      </c>
      <c r="Y918" s="89">
        <f t="shared" ca="1" si="1541"/>
        <v>-1.3483164959119551</v>
      </c>
      <c r="Z918" s="89">
        <f t="shared" ca="1" si="1541"/>
        <v>0.94353006046483001</v>
      </c>
      <c r="AA918" s="89">
        <f t="shared" ca="1" si="1541"/>
        <v>0.31960967874145596</v>
      </c>
      <c r="AB918" s="89">
        <f t="shared" ca="1" si="1541"/>
        <v>0.94353006046483001</v>
      </c>
      <c r="AC918" s="89">
        <f t="shared" ca="1" si="1541"/>
        <v>2.8755171397204293E-2</v>
      </c>
      <c r="AD918" s="89">
        <f t="shared" ca="1" si="1541"/>
        <v>9.8583260592283506E-2</v>
      </c>
      <c r="AE918" s="89">
        <f t="shared" ca="1" si="1542"/>
        <v>0.13695300672662025</v>
      </c>
      <c r="AF918" s="89">
        <f t="shared" ca="1" si="1542"/>
        <v>-1.0649490381436091</v>
      </c>
      <c r="AG918" s="89">
        <f t="shared" ca="1" si="1542"/>
        <v>9.8583260592283506E-2</v>
      </c>
      <c r="AH918" s="89">
        <f t="shared" ca="1" si="1542"/>
        <v>6.3830203882474623E-2</v>
      </c>
      <c r="AI918" s="89">
        <f t="shared" ca="1" si="1542"/>
        <v>1.8449135142460493E-2</v>
      </c>
      <c r="AJ918" s="89">
        <f t="shared" ca="1" si="1542"/>
        <v>0.94353006046483001</v>
      </c>
      <c r="AK918" s="89">
        <f t="shared" ca="1" si="1542"/>
        <v>0.82443786118685636</v>
      </c>
      <c r="AL918" s="89">
        <f t="shared" ca="1" si="1542"/>
        <v>9.8583260592283506E-2</v>
      </c>
      <c r="AM918" s="89">
        <f t="shared" ca="1" si="1542"/>
        <v>1.4105767449530626E-2</v>
      </c>
      <c r="AN918" s="89">
        <f t="shared" ca="1" si="1542"/>
        <v>3.6539036893229848E-2</v>
      </c>
      <c r="AO918" s="89">
        <f t="shared" ca="1" si="1543"/>
        <v>-0.15653910921934289</v>
      </c>
      <c r="AP918" s="89">
        <f t="shared" ca="1" si="1543"/>
        <v>-1.3483164959119551</v>
      </c>
      <c r="AQ918" s="89">
        <f t="shared" ca="1" si="1543"/>
        <v>0.13695300672662025</v>
      </c>
      <c r="AR918" s="89">
        <f t="shared" ca="1" si="1543"/>
        <v>1.1628631778867338</v>
      </c>
      <c r="AS918" s="89">
        <f t="shared" ca="1" si="1543"/>
        <v>0.14357639329378769</v>
      </c>
      <c r="AT918" s="89">
        <f t="shared" ca="1" si="1543"/>
        <v>0.82443786118685636</v>
      </c>
      <c r="AU918" s="89">
        <f t="shared" ca="1" si="1543"/>
        <v>-0.44623785415300243</v>
      </c>
      <c r="AV918" s="89">
        <f t="shared" ca="1" si="1543"/>
        <v>0.94353006046483001</v>
      </c>
      <c r="AW918" s="89">
        <f t="shared" ca="1" si="1543"/>
        <v>-1.0097454203712564</v>
      </c>
      <c r="AX918" s="89" t="str">
        <f t="shared" ca="1" si="1543"/>
        <v/>
      </c>
      <c r="AY918" s="89" t="str">
        <f t="shared" ca="1" si="1544"/>
        <v/>
      </c>
      <c r="AZ918" s="89" t="str">
        <f t="shared" ca="1" si="1544"/>
        <v/>
      </c>
      <c r="BA918" s="89" t="str">
        <f t="shared" ca="1" si="1544"/>
        <v/>
      </c>
      <c r="BB918" s="89" t="str">
        <f t="shared" ca="1" si="1544"/>
        <v/>
      </c>
      <c r="BC918" s="89" t="str">
        <f t="shared" ca="1" si="1544"/>
        <v/>
      </c>
      <c r="BD918" s="89" t="str">
        <f t="shared" ca="1" si="1544"/>
        <v/>
      </c>
      <c r="BE918" s="89" t="str">
        <f t="shared" ca="1" si="1544"/>
        <v/>
      </c>
      <c r="BF918" s="89" t="str">
        <f t="shared" ca="1" si="1544"/>
        <v/>
      </c>
      <c r="BG918" s="89" t="str">
        <f t="shared" ca="1" si="1544"/>
        <v/>
      </c>
      <c r="BH918" s="89" t="str">
        <f t="shared" ca="1" si="1544"/>
        <v/>
      </c>
      <c r="BJ918" s="132">
        <f t="shared" ca="1" si="1515"/>
        <v>0.79249883969770663</v>
      </c>
      <c r="BK918" s="89">
        <f t="shared" ca="1" si="1515"/>
        <v>1.1961389439329895</v>
      </c>
      <c r="BL918" s="89">
        <f t="shared" ca="1" si="1515"/>
        <v>0.84761639597135763</v>
      </c>
      <c r="BM918" s="89">
        <f t="shared" ca="1" si="1515"/>
        <v>0.79237247582725723</v>
      </c>
      <c r="BN918" s="89">
        <f t="shared" ca="1" si="1515"/>
        <v>1.3435078494583901</v>
      </c>
      <c r="BO918" s="89">
        <f t="shared" ca="1" si="1515"/>
        <v>0.91707345691529984</v>
      </c>
      <c r="BP918" s="89">
        <f t="shared" ca="1" si="1515"/>
        <v>1.5210493280865778</v>
      </c>
      <c r="BQ918" s="89">
        <f t="shared" ca="1" si="1515"/>
        <v>2.0334045179417171</v>
      </c>
      <c r="BR918" s="89">
        <f t="shared" ca="1" si="1515"/>
        <v>1.179385273532505</v>
      </c>
      <c r="BS918" s="89">
        <f t="shared" ca="1" si="1532"/>
        <v>0.16017953744506441</v>
      </c>
      <c r="BT918" s="89">
        <f t="shared" ca="1" si="1532"/>
        <v>1.277856385032575</v>
      </c>
      <c r="BU918" s="89">
        <f t="shared" ca="1" si="1532"/>
        <v>0.30811135434510772</v>
      </c>
      <c r="BV918" s="89">
        <f t="shared" ca="1" si="1532"/>
        <v>0.65310142095536805</v>
      </c>
      <c r="BW918" s="89">
        <f t="shared" ca="1" si="1532"/>
        <v>0.27654374840612006</v>
      </c>
      <c r="BX918" s="89">
        <f t="shared" ca="1" si="1532"/>
        <v>-0.40552558112062398</v>
      </c>
      <c r="BY918" s="89">
        <f t="shared" ca="1" si="1532"/>
        <v>2.156582954591908</v>
      </c>
      <c r="BZ918" s="89">
        <f t="shared" ca="1" si="1532"/>
        <v>1.3359862313285473</v>
      </c>
      <c r="CA918" s="89">
        <f t="shared" ca="1" si="1532"/>
        <v>2.1269144954784833</v>
      </c>
      <c r="CB918" s="89">
        <f t="shared" ca="1" si="1532"/>
        <v>0.31813265819115233</v>
      </c>
      <c r="CC918" s="89">
        <f t="shared" ca="1" si="1532"/>
        <v>1.0264810018683987</v>
      </c>
      <c r="CD918" s="89">
        <f t="shared" ca="1" si="1546"/>
        <v>1.1363065440979028</v>
      </c>
      <c r="CE918" s="89">
        <f t="shared" ca="1" si="1546"/>
        <v>-0.41723157962076174</v>
      </c>
      <c r="CF918" s="89">
        <f t="shared" ca="1" si="1546"/>
        <v>-0.17225835261989608</v>
      </c>
      <c r="CG918" s="89">
        <f t="shared" ca="1" si="1546"/>
        <v>0.78617071387074355</v>
      </c>
      <c r="CH918" s="89">
        <f t="shared" ca="1" si="1546"/>
        <v>0.93414154741111932</v>
      </c>
      <c r="CI918" s="89">
        <f t="shared" ca="1" si="1546"/>
        <v>0.27898210042165572</v>
      </c>
      <c r="CJ918" s="89">
        <f t="shared" ca="1" si="1546"/>
        <v>0.34889566888374812</v>
      </c>
      <c r="CK918" s="89">
        <f t="shared" ca="1" si="1546"/>
        <v>-0.15934569611039751</v>
      </c>
      <c r="CL918" s="89">
        <f t="shared" ca="1" si="1546"/>
        <v>0.36185349155087065</v>
      </c>
      <c r="CM918" s="89">
        <f t="shared" ca="1" si="1546"/>
        <v>1.0678087629955371</v>
      </c>
      <c r="CN918" s="89">
        <f t="shared" ca="1" si="1545"/>
        <v>0.8263022605764947</v>
      </c>
      <c r="CO918" s="89">
        <f t="shared" ca="1" si="1545"/>
        <v>-0.46270908006347888</v>
      </c>
      <c r="CP918" s="89">
        <f t="shared" ca="1" si="1545"/>
        <v>1.1018989907207974</v>
      </c>
      <c r="CQ918" s="89">
        <f t="shared" ca="1" si="1545"/>
        <v>1.9076102513007971</v>
      </c>
      <c r="CR918" s="5">
        <f t="shared" ca="1" si="1545"/>
        <v>1.2925689933192701</v>
      </c>
      <c r="CS918" s="5">
        <f t="shared" ca="1" si="1545"/>
        <v>1.9203651801702613</v>
      </c>
      <c r="CT918" s="5">
        <f t="shared" ca="1" si="1545"/>
        <v>0.73562975632849448</v>
      </c>
      <c r="CU918" s="5">
        <f t="shared" ca="1" si="1539"/>
        <v>1.7559840942132383</v>
      </c>
      <c r="CV918" s="5">
        <f t="shared" ca="1" si="1539"/>
        <v>-0.81120450322842386</v>
      </c>
      <c r="CW918" s="5" t="str">
        <f t="shared" si="1539"/>
        <v/>
      </c>
      <c r="CX918" s="5" t="str">
        <f t="shared" si="1539"/>
        <v/>
      </c>
      <c r="CY918" s="5" t="str">
        <f t="shared" si="1538"/>
        <v/>
      </c>
      <c r="CZ918" s="5" t="str">
        <f t="shared" si="1522"/>
        <v/>
      </c>
      <c r="DA918" s="5" t="str">
        <f t="shared" si="1522"/>
        <v/>
      </c>
      <c r="DB918" s="5" t="str">
        <f t="shared" si="1522"/>
        <v/>
      </c>
      <c r="DC918" s="5" t="str">
        <f t="shared" si="1522"/>
        <v/>
      </c>
      <c r="DD918" s="5" t="str">
        <f t="shared" si="1522"/>
        <v/>
      </c>
      <c r="DE918" s="5" t="str">
        <f t="shared" si="1522"/>
        <v/>
      </c>
      <c r="DF918" s="5" t="str">
        <f t="shared" si="1522"/>
        <v/>
      </c>
      <c r="DG918" s="133" t="str">
        <f t="shared" si="1531"/>
        <v/>
      </c>
      <c r="EE918" s="107"/>
      <c r="EF918" s="107"/>
      <c r="EG918" s="107"/>
      <c r="EH918" s="107"/>
      <c r="EI918" s="107"/>
      <c r="EJ918" s="107"/>
      <c r="EK918" s="107"/>
      <c r="EL918" s="107"/>
      <c r="EM918" s="107"/>
      <c r="EN918" s="107"/>
      <c r="EO918" s="107"/>
      <c r="EP918" s="107"/>
      <c r="EQ918" s="107"/>
      <c r="ER918" s="107"/>
      <c r="ES918" s="107"/>
      <c r="ET918" s="107"/>
      <c r="EU918" s="107"/>
      <c r="EV918" s="107"/>
      <c r="EW918" s="107"/>
      <c r="EX918" s="107"/>
      <c r="EY918" s="107"/>
    </row>
    <row r="919" spans="1:155" x14ac:dyDescent="0.25">
      <c r="A919" s="176">
        <f t="shared" ca="1" si="1523"/>
        <v>1.4979448443773722</v>
      </c>
      <c r="B919" s="164">
        <f t="shared" ca="1" si="1524"/>
        <v>9.1336937006154389E-2</v>
      </c>
      <c r="C919" s="106">
        <f t="shared" ca="1" si="1525"/>
        <v>0.55562853785394284</v>
      </c>
      <c r="D919" s="108">
        <f t="shared" ca="1" si="1526"/>
        <v>1.6523063804162275</v>
      </c>
      <c r="E919" s="109">
        <f t="shared" ca="1" si="1527"/>
        <v>18.090231997870621</v>
      </c>
      <c r="F919" s="109">
        <f t="shared" ca="1" si="1528"/>
        <v>6.9527735962049109</v>
      </c>
      <c r="G919" s="109">
        <f t="shared" ca="1" si="1529"/>
        <v>19.228662319223471</v>
      </c>
      <c r="H919" s="109">
        <f t="shared" ca="1" si="1530"/>
        <v>12.275888723018561</v>
      </c>
      <c r="I919" s="177"/>
      <c r="J919" s="30" t="s">
        <v>907</v>
      </c>
      <c r="K919" s="89">
        <f t="shared" ca="1" si="1540"/>
        <v>1.8449135142460493E-2</v>
      </c>
      <c r="L919" s="89">
        <f t="shared" ca="1" si="1540"/>
        <v>0.31960967874145596</v>
      </c>
      <c r="M919" s="89">
        <f t="shared" ca="1" si="1540"/>
        <v>-0.41184718490169098</v>
      </c>
      <c r="N919" s="89">
        <f t="shared" ca="1" si="1540"/>
        <v>-0.41558093709150801</v>
      </c>
      <c r="O919" s="89">
        <f t="shared" ca="1" si="1540"/>
        <v>2.8755171397204293E-2</v>
      </c>
      <c r="P919" s="89">
        <f t="shared" ca="1" si="1540"/>
        <v>0.74370258632857644</v>
      </c>
      <c r="Q919" s="89">
        <f t="shared" ca="1" si="1540"/>
        <v>1.4105767449530626E-2</v>
      </c>
      <c r="R919" s="89">
        <f t="shared" ca="1" si="1540"/>
        <v>0.31960967874145596</v>
      </c>
      <c r="S919" s="89">
        <f t="shared" ca="1" si="1540"/>
        <v>-0.30700255599325066</v>
      </c>
      <c r="T919" s="89">
        <f t="shared" ca="1" si="1540"/>
        <v>-0.15653910921934289</v>
      </c>
      <c r="U919" s="89">
        <f t="shared" ca="1" si="1541"/>
        <v>-0.41184718490169098</v>
      </c>
      <c r="V919" s="89">
        <f t="shared" ca="1" si="1541"/>
        <v>-0.22096981093654566</v>
      </c>
      <c r="W919" s="89">
        <f t="shared" ca="1" si="1541"/>
        <v>0.21206368060581204</v>
      </c>
      <c r="X919" s="89">
        <f t="shared" ca="1" si="1541"/>
        <v>2.8755171397204293E-2</v>
      </c>
      <c r="Y919" s="89">
        <f t="shared" ca="1" si="1541"/>
        <v>-1.4331148233707331</v>
      </c>
      <c r="Z919" s="89">
        <f t="shared" ca="1" si="1541"/>
        <v>0.10667228108213433</v>
      </c>
      <c r="AA919" s="89">
        <f t="shared" ca="1" si="1541"/>
        <v>-0.22096981093654566</v>
      </c>
      <c r="AB919" s="89">
        <f t="shared" ca="1" si="1541"/>
        <v>-1.3483164959119551</v>
      </c>
      <c r="AC919" s="89">
        <f t="shared" ca="1" si="1541"/>
        <v>0.53753403810350731</v>
      </c>
      <c r="AD919" s="89">
        <f t="shared" ca="1" si="1541"/>
        <v>1.4105767449530626E-2</v>
      </c>
      <c r="AE919" s="89">
        <f t="shared" ca="1" si="1542"/>
        <v>3.6539036893229848E-2</v>
      </c>
      <c r="AF919" s="89">
        <f t="shared" ca="1" si="1542"/>
        <v>0.41148501321826991</v>
      </c>
      <c r="AG919" s="89">
        <f t="shared" ca="1" si="1542"/>
        <v>-0.81775242806075465</v>
      </c>
      <c r="AH919" s="89">
        <f t="shared" ca="1" si="1542"/>
        <v>0.51560491500326755</v>
      </c>
      <c r="AI919" s="89">
        <f t="shared" ca="1" si="1542"/>
        <v>2.8755171397204293E-2</v>
      </c>
      <c r="AJ919" s="89">
        <f t="shared" ca="1" si="1542"/>
        <v>-0.41558093709150801</v>
      </c>
      <c r="AK919" s="89">
        <f t="shared" ca="1" si="1542"/>
        <v>0.74370258632857644</v>
      </c>
      <c r="AL919" s="89">
        <f t="shared" ca="1" si="1542"/>
        <v>-0.81775242806075465</v>
      </c>
      <c r="AM919" s="89">
        <f t="shared" ca="1" si="1542"/>
        <v>-1.0649490381436091</v>
      </c>
      <c r="AN919" s="89">
        <f t="shared" ca="1" si="1542"/>
        <v>9.8583260592283506E-2</v>
      </c>
      <c r="AO919" s="89">
        <f t="shared" ca="1" si="1543"/>
        <v>0.89371861765175975</v>
      </c>
      <c r="AP919" s="89">
        <f t="shared" ca="1" si="1543"/>
        <v>0.94353006046483001</v>
      </c>
      <c r="AQ919" s="89">
        <f t="shared" ca="1" si="1543"/>
        <v>0.21206368060581204</v>
      </c>
      <c r="AR919" s="89">
        <f t="shared" ca="1" si="1543"/>
        <v>6.3830203882474623E-2</v>
      </c>
      <c r="AS919" s="89">
        <f t="shared" ca="1" si="1543"/>
        <v>0.51560491500326755</v>
      </c>
      <c r="AT919" s="89">
        <f t="shared" ca="1" si="1543"/>
        <v>6.3830203882474623E-2</v>
      </c>
      <c r="AU919" s="89">
        <f t="shared" ca="1" si="1543"/>
        <v>1.4105767449530626E-2</v>
      </c>
      <c r="AV919" s="89">
        <f t="shared" ca="1" si="1543"/>
        <v>0.53753403810350731</v>
      </c>
      <c r="AW919" s="89">
        <f t="shared" ca="1" si="1543"/>
        <v>1.4105767449530626E-2</v>
      </c>
      <c r="AX919" s="89" t="str">
        <f t="shared" ca="1" si="1543"/>
        <v/>
      </c>
      <c r="AY919" s="89" t="str">
        <f t="shared" ca="1" si="1544"/>
        <v/>
      </c>
      <c r="AZ919" s="89" t="str">
        <f t="shared" ca="1" si="1544"/>
        <v/>
      </c>
      <c r="BA919" s="89" t="str">
        <f t="shared" ca="1" si="1544"/>
        <v/>
      </c>
      <c r="BB919" s="89" t="str">
        <f t="shared" ca="1" si="1544"/>
        <v/>
      </c>
      <c r="BC919" s="89" t="str">
        <f t="shared" ca="1" si="1544"/>
        <v/>
      </c>
      <c r="BD919" s="89" t="str">
        <f t="shared" ca="1" si="1544"/>
        <v/>
      </c>
      <c r="BE919" s="89" t="str">
        <f t="shared" ca="1" si="1544"/>
        <v/>
      </c>
      <c r="BF919" s="89" t="str">
        <f t="shared" ca="1" si="1544"/>
        <v/>
      </c>
      <c r="BG919" s="89" t="str">
        <f t="shared" ca="1" si="1544"/>
        <v/>
      </c>
      <c r="BH919" s="89" t="str">
        <f t="shared" ca="1" si="1544"/>
        <v/>
      </c>
      <c r="BJ919" s="132">
        <f t="shared" ca="1" si="1515"/>
        <v>1.0319177857767128</v>
      </c>
      <c r="BK919" s="89">
        <f t="shared" ca="1" si="1515"/>
        <v>1.3036849420686334</v>
      </c>
      <c r="BL919" s="89">
        <f t="shared" ca="1" si="1515"/>
        <v>0.59230832028900959</v>
      </c>
      <c r="BM919" s="89">
        <f t="shared" ca="1" si="1515"/>
        <v>0.23983853200912897</v>
      </c>
      <c r="BN919" s="89">
        <f t="shared" ca="1" si="1515"/>
        <v>1.1036984411533657</v>
      </c>
      <c r="BO919" s="89">
        <f t="shared" ca="1" si="1515"/>
        <v>1.5969458393614016</v>
      </c>
      <c r="BP919" s="89">
        <f t="shared" ca="1" si="1515"/>
        <v>1.0195501805328409</v>
      </c>
      <c r="BQ919" s="89">
        <f t="shared" ca="1" si="1515"/>
        <v>1.1901510187964395</v>
      </c>
      <c r="BR919" s="89">
        <f t="shared" ca="1" si="1515"/>
        <v>0.46089770432098442</v>
      </c>
      <c r="BS919" s="89">
        <f t="shared" ca="1" si="1532"/>
        <v>0.44987828237872396</v>
      </c>
      <c r="BT919" s="89">
        <f t="shared" ca="1" si="1532"/>
        <v>0.32847516202737664</v>
      </c>
      <c r="BU919" s="89">
        <f t="shared" ca="1" si="1532"/>
        <v>0.50272248050007007</v>
      </c>
      <c r="BV919" s="89">
        <f t="shared" ca="1" si="1532"/>
        <v>0.5554652701668279</v>
      </c>
      <c r="BW919" s="89">
        <f t="shared" ca="1" si="1532"/>
        <v>0.46183802902266724</v>
      </c>
      <c r="BX919" s="89">
        <f t="shared" ca="1" si="1532"/>
        <v>-0.490323908579402</v>
      </c>
      <c r="BY919" s="89">
        <f t="shared" ca="1" si="1532"/>
        <v>1.3197251752092125</v>
      </c>
      <c r="BZ919" s="89">
        <f t="shared" ca="1" si="1532"/>
        <v>0.7954067416505457</v>
      </c>
      <c r="CA919" s="89">
        <f t="shared" ca="1" si="1532"/>
        <v>-0.16493206089830159</v>
      </c>
      <c r="CB919" s="89">
        <f t="shared" ca="1" si="1532"/>
        <v>0.82691152489745534</v>
      </c>
      <c r="CC919" s="89">
        <f t="shared" ca="1" si="1532"/>
        <v>0.94200350872564598</v>
      </c>
      <c r="CD919" s="89">
        <f t="shared" ca="1" si="1546"/>
        <v>1.0358925742645124</v>
      </c>
      <c r="CE919" s="89">
        <f t="shared" ca="1" si="1546"/>
        <v>1.0592024717411173</v>
      </c>
      <c r="CF919" s="89">
        <f t="shared" ca="1" si="1546"/>
        <v>-1.0885940412729342</v>
      </c>
      <c r="CG919" s="89">
        <f t="shared" ca="1" si="1546"/>
        <v>1.2379454249915365</v>
      </c>
      <c r="CH919" s="89">
        <f t="shared" ca="1" si="1546"/>
        <v>0.94444758366586312</v>
      </c>
      <c r="CI919" s="89">
        <f t="shared" ca="1" si="1546"/>
        <v>-1.0801288971346823</v>
      </c>
      <c r="CJ919" s="89">
        <f t="shared" ca="1" si="1546"/>
        <v>0.26816039402546821</v>
      </c>
      <c r="CK919" s="89">
        <f t="shared" ca="1" si="1546"/>
        <v>-1.0756813847634357</v>
      </c>
      <c r="CL919" s="89">
        <f t="shared" ca="1" si="1546"/>
        <v>-0.71720131404226906</v>
      </c>
      <c r="CM919" s="89">
        <f t="shared" ca="1" si="1546"/>
        <v>1.1298529866945906</v>
      </c>
      <c r="CN919" s="89">
        <f t="shared" ca="1" si="1545"/>
        <v>1.8765599874475973</v>
      </c>
      <c r="CO919" s="89">
        <f t="shared" ca="1" si="1545"/>
        <v>1.8291374763133064</v>
      </c>
      <c r="CP919" s="89">
        <f t="shared" ca="1" si="1545"/>
        <v>1.1770096645999892</v>
      </c>
      <c r="CQ919" s="89">
        <f t="shared" ca="1" si="1545"/>
        <v>0.80857727729653783</v>
      </c>
      <c r="CR919" s="5">
        <f t="shared" ca="1" si="1545"/>
        <v>1.66459751502875</v>
      </c>
      <c r="CS919" s="5">
        <f t="shared" ca="1" si="1545"/>
        <v>1.1597575228658794</v>
      </c>
      <c r="CT919" s="5">
        <f t="shared" ca="1" si="1545"/>
        <v>1.1959733779310275</v>
      </c>
      <c r="CU919" s="5">
        <f t="shared" ca="1" si="1539"/>
        <v>1.3499880718519157</v>
      </c>
      <c r="CV919" s="5">
        <f t="shared" ca="1" si="1539"/>
        <v>0.21264668459236313</v>
      </c>
      <c r="CW919" s="5" t="str">
        <f t="shared" si="1539"/>
        <v/>
      </c>
      <c r="CX919" s="5" t="str">
        <f t="shared" si="1539"/>
        <v/>
      </c>
      <c r="CY919" s="5" t="str">
        <f t="shared" si="1538"/>
        <v/>
      </c>
      <c r="CZ919" s="5" t="str">
        <f t="shared" si="1522"/>
        <v/>
      </c>
      <c r="DA919" s="5" t="str">
        <f t="shared" si="1522"/>
        <v/>
      </c>
      <c r="DB919" s="5" t="str">
        <f t="shared" si="1522"/>
        <v/>
      </c>
      <c r="DC919" s="5" t="str">
        <f t="shared" si="1522"/>
        <v/>
      </c>
      <c r="DD919" s="5" t="str">
        <f t="shared" si="1522"/>
        <v/>
      </c>
      <c r="DE919" s="5" t="str">
        <f t="shared" si="1522"/>
        <v/>
      </c>
      <c r="DF919" s="5" t="str">
        <f t="shared" si="1522"/>
        <v/>
      </c>
      <c r="DG919" s="133" t="str">
        <f t="shared" si="1531"/>
        <v/>
      </c>
      <c r="EE919" s="107"/>
      <c r="EF919" s="107"/>
      <c r="EG919" s="107"/>
      <c r="EH919" s="107"/>
      <c r="EI919" s="107"/>
      <c r="EJ919" s="107"/>
      <c r="EK919" s="107"/>
      <c r="EL919" s="107"/>
      <c r="EM919" s="107"/>
      <c r="EN919" s="107"/>
      <c r="EO919" s="107"/>
      <c r="EP919" s="107"/>
      <c r="EQ919" s="107"/>
      <c r="ER919" s="107"/>
      <c r="ES919" s="107"/>
      <c r="ET919" s="107"/>
      <c r="EU919" s="107"/>
      <c r="EV919" s="107"/>
      <c r="EW919" s="107"/>
      <c r="EX919" s="107"/>
      <c r="EY919" s="107"/>
    </row>
    <row r="920" spans="1:155" x14ac:dyDescent="0.25">
      <c r="A920" s="176">
        <f t="shared" ca="1" si="1523"/>
        <v>1.3567200076570083</v>
      </c>
      <c r="B920" s="164">
        <f t="shared" ca="1" si="1524"/>
        <v>7.7247017972342263E-2</v>
      </c>
      <c r="C920" s="106">
        <f t="shared" ca="1" si="1525"/>
        <v>0.55081417276236422</v>
      </c>
      <c r="D920" s="108">
        <f t="shared" ca="1" si="1526"/>
        <v>1.5084181341149521</v>
      </c>
      <c r="E920" s="109">
        <f t="shared" ca="1" si="1527"/>
        <v>19.527202132968167</v>
      </c>
      <c r="F920" s="109">
        <f t="shared" ca="1" si="1528"/>
        <v>7.7017380600712686</v>
      </c>
      <c r="G920" s="109">
        <f t="shared" ca="1" si="1529"/>
        <v>19.200337581438816</v>
      </c>
      <c r="H920" s="109">
        <f t="shared" ca="1" si="1530"/>
        <v>11.498599521367549</v>
      </c>
      <c r="I920" s="177"/>
      <c r="J920" s="30" t="s">
        <v>908</v>
      </c>
      <c r="K920" s="89">
        <f t="shared" ca="1" si="1540"/>
        <v>0.41148501321826991</v>
      </c>
      <c r="L920" s="89">
        <f t="shared" ca="1" si="1540"/>
        <v>-0.30649199665355353</v>
      </c>
      <c r="M920" s="89">
        <f t="shared" ca="1" si="1540"/>
        <v>-0.31999883307611282</v>
      </c>
      <c r="N920" s="89">
        <f t="shared" ca="1" si="1540"/>
        <v>0.74370258632857644</v>
      </c>
      <c r="O920" s="89">
        <f t="shared" ca="1" si="1540"/>
        <v>0.82443786118685636</v>
      </c>
      <c r="P920" s="89">
        <f t="shared" ca="1" si="1540"/>
        <v>3.6539036893229848E-2</v>
      </c>
      <c r="Q920" s="89">
        <f t="shared" ca="1" si="1540"/>
        <v>2.8755171397204293E-2</v>
      </c>
      <c r="R920" s="89">
        <f t="shared" ca="1" si="1540"/>
        <v>1.4105767449530626E-2</v>
      </c>
      <c r="S920" s="89">
        <f t="shared" ca="1" si="1540"/>
        <v>-0.21005970810345143</v>
      </c>
      <c r="T920" s="89">
        <f t="shared" ca="1" si="1540"/>
        <v>-9.3840171590928279E-2</v>
      </c>
      <c r="U920" s="89">
        <f t="shared" ca="1" si="1541"/>
        <v>-0.30649199665355353</v>
      </c>
      <c r="V920" s="89">
        <f t="shared" ca="1" si="1541"/>
        <v>1.4105767449530626E-2</v>
      </c>
      <c r="W920" s="89">
        <f t="shared" ca="1" si="1541"/>
        <v>-0.21005970810345143</v>
      </c>
      <c r="X920" s="89">
        <f t="shared" ca="1" si="1541"/>
        <v>-0.22096981093654566</v>
      </c>
      <c r="Y920" s="89">
        <f t="shared" ca="1" si="1541"/>
        <v>0.74370258632857644</v>
      </c>
      <c r="Z920" s="89">
        <f t="shared" ca="1" si="1541"/>
        <v>-1.0649490381436091</v>
      </c>
      <c r="AA920" s="89">
        <f t="shared" ca="1" si="1541"/>
        <v>-1.0097454203712564</v>
      </c>
      <c r="AB920" s="89">
        <f t="shared" ca="1" si="1541"/>
        <v>0.51560491500326755</v>
      </c>
      <c r="AC920" s="89">
        <f t="shared" ca="1" si="1541"/>
        <v>-1.4331148233707331</v>
      </c>
      <c r="AD920" s="89">
        <f t="shared" ca="1" si="1541"/>
        <v>0.10667228108213433</v>
      </c>
      <c r="AE920" s="89">
        <f t="shared" ca="1" si="1542"/>
        <v>5.4419538639000731E-2</v>
      </c>
      <c r="AF920" s="89">
        <f t="shared" ca="1" si="1542"/>
        <v>6.3830203882474623E-2</v>
      </c>
      <c r="AG920" s="89">
        <f t="shared" ca="1" si="1542"/>
        <v>0.53753403810350731</v>
      </c>
      <c r="AH920" s="89">
        <f t="shared" ca="1" si="1542"/>
        <v>0.13695300672662025</v>
      </c>
      <c r="AI920" s="89">
        <f t="shared" ca="1" si="1542"/>
        <v>6.3830203882474623E-2</v>
      </c>
      <c r="AJ920" s="89">
        <f t="shared" ca="1" si="1542"/>
        <v>-0.22096981093654566</v>
      </c>
      <c r="AK920" s="89">
        <f t="shared" ca="1" si="1542"/>
        <v>-0.31999883307611282</v>
      </c>
      <c r="AL920" s="89">
        <f t="shared" ca="1" si="1542"/>
        <v>0.82443786118685636</v>
      </c>
      <c r="AM920" s="89">
        <f t="shared" ca="1" si="1542"/>
        <v>1.4105767449530626E-2</v>
      </c>
      <c r="AN920" s="89">
        <f t="shared" ca="1" si="1542"/>
        <v>0.3096998313943522</v>
      </c>
      <c r="AO920" s="89">
        <f t="shared" ca="1" si="1543"/>
        <v>-0.15653910921934289</v>
      </c>
      <c r="AP920" s="89">
        <f t="shared" ca="1" si="1543"/>
        <v>0.13695300672662025</v>
      </c>
      <c r="AQ920" s="89">
        <f t="shared" ca="1" si="1543"/>
        <v>0.21206368060581204</v>
      </c>
      <c r="AR920" s="89">
        <f t="shared" ca="1" si="1543"/>
        <v>0.14357639329378769</v>
      </c>
      <c r="AS920" s="89">
        <f t="shared" ca="1" si="1543"/>
        <v>0.82443786118685636</v>
      </c>
      <c r="AT920" s="89">
        <f t="shared" ca="1" si="1543"/>
        <v>-0.31999883307611282</v>
      </c>
      <c r="AU920" s="89">
        <f t="shared" ca="1" si="1543"/>
        <v>-1.4331148233707331</v>
      </c>
      <c r="AV920" s="89">
        <f t="shared" ca="1" si="1543"/>
        <v>3.6539036893229848E-2</v>
      </c>
      <c r="AW920" s="89">
        <f t="shared" ca="1" si="1543"/>
        <v>-0.44623785415300243</v>
      </c>
      <c r="AX920" s="89" t="str">
        <f t="shared" ca="1" si="1543"/>
        <v/>
      </c>
      <c r="AY920" s="89" t="str">
        <f t="shared" ca="1" si="1544"/>
        <v/>
      </c>
      <c r="AZ920" s="89" t="str">
        <f t="shared" ca="1" si="1544"/>
        <v/>
      </c>
      <c r="BA920" s="89" t="str">
        <f t="shared" ca="1" si="1544"/>
        <v/>
      </c>
      <c r="BB920" s="89" t="str">
        <f t="shared" ca="1" si="1544"/>
        <v/>
      </c>
      <c r="BC920" s="89" t="str">
        <f t="shared" ca="1" si="1544"/>
        <v/>
      </c>
      <c r="BD920" s="89" t="str">
        <f t="shared" ca="1" si="1544"/>
        <v/>
      </c>
      <c r="BE920" s="89" t="str">
        <f t="shared" ca="1" si="1544"/>
        <v/>
      </c>
      <c r="BF920" s="89" t="str">
        <f t="shared" ca="1" si="1544"/>
        <v/>
      </c>
      <c r="BG920" s="89" t="str">
        <f t="shared" ca="1" si="1544"/>
        <v/>
      </c>
      <c r="BH920" s="89" t="str">
        <f t="shared" ca="1" si="1544"/>
        <v/>
      </c>
      <c r="BJ920" s="132">
        <f t="shared" ca="1" si="1515"/>
        <v>1.4249536638525222</v>
      </c>
      <c r="BK920" s="89">
        <f t="shared" ca="1" si="1515"/>
        <v>0.67758326667362379</v>
      </c>
      <c r="BL920" s="89">
        <f t="shared" ca="1" si="1515"/>
        <v>0.68415667211458775</v>
      </c>
      <c r="BM920" s="89">
        <f t="shared" ca="1" si="1515"/>
        <v>1.3991220554292134</v>
      </c>
      <c r="BN920" s="89">
        <f t="shared" ca="1" si="1515"/>
        <v>1.8993811309430177</v>
      </c>
      <c r="BO920" s="89">
        <f t="shared" ca="1" si="1515"/>
        <v>0.88978228992605501</v>
      </c>
      <c r="BP920" s="89">
        <f t="shared" ca="1" si="1515"/>
        <v>1.0341995844805145</v>
      </c>
      <c r="BQ920" s="89">
        <f t="shared" ca="1" si="1515"/>
        <v>0.88464710750451414</v>
      </c>
      <c r="BR920" s="89">
        <f t="shared" ca="1" si="1515"/>
        <v>0.55784055221078366</v>
      </c>
      <c r="BS920" s="89">
        <f t="shared" ca="1" si="1532"/>
        <v>0.51257722000713857</v>
      </c>
      <c r="BT920" s="89">
        <f t="shared" ca="1" si="1532"/>
        <v>0.43383035027551409</v>
      </c>
      <c r="BU920" s="89">
        <f t="shared" ca="1" si="1532"/>
        <v>0.73779805888614636</v>
      </c>
      <c r="BV920" s="89">
        <f t="shared" ca="1" si="1532"/>
        <v>0.13334188145756443</v>
      </c>
      <c r="BW920" s="89">
        <f t="shared" ca="1" si="1532"/>
        <v>0.21211304668891728</v>
      </c>
      <c r="BX920" s="89">
        <f t="shared" ca="1" si="1532"/>
        <v>1.6864935011199076</v>
      </c>
      <c r="BY920" s="89">
        <f t="shared" ca="1" si="1532"/>
        <v>0.14810385598346909</v>
      </c>
      <c r="BZ920" s="89">
        <f t="shared" ca="1" si="1532"/>
        <v>6.6311322158350006E-3</v>
      </c>
      <c r="CA920" s="89">
        <f t="shared" ca="1" si="1532"/>
        <v>1.6989893500169211</v>
      </c>
      <c r="CB920" s="89">
        <f t="shared" ca="1" si="1532"/>
        <v>-1.1437373365767851</v>
      </c>
      <c r="CC920" s="89">
        <f t="shared" ca="1" si="1532"/>
        <v>1.0345700223582497</v>
      </c>
      <c r="CD920" s="89">
        <f t="shared" ca="1" si="1546"/>
        <v>1.0537730760102832</v>
      </c>
      <c r="CE920" s="89">
        <f t="shared" ca="1" si="1546"/>
        <v>0.71154766240532197</v>
      </c>
      <c r="CF920" s="89">
        <f t="shared" ca="1" si="1546"/>
        <v>0.26669242489132772</v>
      </c>
      <c r="CG920" s="89">
        <f t="shared" ca="1" si="1546"/>
        <v>0.85929351671488918</v>
      </c>
      <c r="CH920" s="89">
        <f t="shared" ca="1" si="1546"/>
        <v>0.97952261615113345</v>
      </c>
      <c r="CI920" s="89">
        <f t="shared" ca="1" si="1546"/>
        <v>-0.88551777097971995</v>
      </c>
      <c r="CJ920" s="89">
        <f t="shared" ca="1" si="1546"/>
        <v>-0.795541025379221</v>
      </c>
      <c r="CK920" s="89">
        <f t="shared" ca="1" si="1546"/>
        <v>0.56650890448417535</v>
      </c>
      <c r="CL920" s="89">
        <f t="shared" ca="1" si="1546"/>
        <v>0.36185349155087065</v>
      </c>
      <c r="CM920" s="89">
        <f t="shared" ca="1" si="1546"/>
        <v>1.3409695574966594</v>
      </c>
      <c r="CN920" s="89">
        <f t="shared" ca="1" si="1545"/>
        <v>0.8263022605764947</v>
      </c>
      <c r="CO920" s="89">
        <f t="shared" ca="1" si="1545"/>
        <v>1.0225604225750966</v>
      </c>
      <c r="CP920" s="89">
        <f t="shared" ca="1" si="1545"/>
        <v>1.1770096645999892</v>
      </c>
      <c r="CQ920" s="89">
        <f t="shared" ca="1" si="1545"/>
        <v>0.8883234667078509</v>
      </c>
      <c r="CR920" s="5">
        <f t="shared" ca="1" si="1545"/>
        <v>1.9734304612123388</v>
      </c>
      <c r="CS920" s="5">
        <f t="shared" ca="1" si="1545"/>
        <v>0.77592848590729213</v>
      </c>
      <c r="CT920" s="5">
        <f t="shared" ca="1" si="1545"/>
        <v>-0.25124721288923624</v>
      </c>
      <c r="CU920" s="5">
        <f t="shared" ca="1" si="1539"/>
        <v>0.8489930706416382</v>
      </c>
      <c r="CV920" s="5">
        <f t="shared" ca="1" si="1539"/>
        <v>-0.24769693701016993</v>
      </c>
      <c r="CW920" s="5" t="str">
        <f t="shared" si="1539"/>
        <v/>
      </c>
      <c r="CX920" s="5" t="str">
        <f t="shared" si="1539"/>
        <v/>
      </c>
      <c r="CY920" s="5" t="str">
        <f t="shared" si="1538"/>
        <v/>
      </c>
      <c r="CZ920" s="5" t="str">
        <f t="shared" si="1522"/>
        <v/>
      </c>
      <c r="DA920" s="5" t="str">
        <f t="shared" si="1522"/>
        <v/>
      </c>
      <c r="DB920" s="5" t="str">
        <f t="shared" si="1522"/>
        <v/>
      </c>
      <c r="DC920" s="5" t="str">
        <f t="shared" si="1522"/>
        <v/>
      </c>
      <c r="DD920" s="5" t="str">
        <f t="shared" si="1522"/>
        <v/>
      </c>
      <c r="DE920" s="5" t="str">
        <f t="shared" si="1522"/>
        <v/>
      </c>
      <c r="DF920" s="5" t="str">
        <f t="shared" si="1522"/>
        <v/>
      </c>
      <c r="DG920" s="133" t="str">
        <f t="shared" si="1531"/>
        <v/>
      </c>
      <c r="EE920" s="107"/>
      <c r="EF920" s="107"/>
      <c r="EG920" s="107"/>
      <c r="EH920" s="107"/>
      <c r="EI920" s="107"/>
      <c r="EJ920" s="107"/>
      <c r="EK920" s="107"/>
      <c r="EL920" s="107"/>
      <c r="EM920" s="107"/>
      <c r="EN920" s="107"/>
      <c r="EO920" s="107"/>
      <c r="EP920" s="107"/>
      <c r="EQ920" s="107"/>
      <c r="ER920" s="107"/>
      <c r="ES920" s="107"/>
      <c r="ET920" s="107"/>
      <c r="EU920" s="107"/>
      <c r="EV920" s="107"/>
      <c r="EW920" s="107"/>
      <c r="EX920" s="107"/>
      <c r="EY920" s="107"/>
    </row>
    <row r="921" spans="1:155" x14ac:dyDescent="0.25">
      <c r="A921" s="176">
        <f t="shared" ca="1" si="1523"/>
        <v>1.5985155038311147</v>
      </c>
      <c r="B921" s="164">
        <f t="shared" ca="1" si="1524"/>
        <v>8.7589935334189531E-2</v>
      </c>
      <c r="C921" s="106">
        <f t="shared" ca="1" si="1525"/>
        <v>0.5995314196666236</v>
      </c>
      <c r="D921" s="108">
        <f t="shared" ca="1" si="1526"/>
        <v>1.7782344654148532</v>
      </c>
      <c r="E921" s="109">
        <f t="shared" ca="1" si="1527"/>
        <v>20.301812744012196</v>
      </c>
      <c r="F921" s="109">
        <f t="shared" ca="1" si="1528"/>
        <v>7.6238095527800285</v>
      </c>
      <c r="G921" s="109">
        <f t="shared" ca="1" si="1529"/>
        <v>23.144141134673649</v>
      </c>
      <c r="H921" s="109">
        <f t="shared" ca="1" si="1530"/>
        <v>15.520331581893622</v>
      </c>
      <c r="I921" s="177"/>
      <c r="J921" s="30" t="s">
        <v>909</v>
      </c>
      <c r="K921" s="89">
        <f t="shared" ca="1" si="1540"/>
        <v>-1.0649490381436091</v>
      </c>
      <c r="L921" s="89">
        <f t="shared" ca="1" si="1540"/>
        <v>0.53753403810350731</v>
      </c>
      <c r="M921" s="89">
        <f t="shared" ca="1" si="1540"/>
        <v>-1.3483164959119551</v>
      </c>
      <c r="N921" s="89">
        <f t="shared" ca="1" si="1540"/>
        <v>0.31960967874145596</v>
      </c>
      <c r="O921" s="89">
        <f t="shared" ca="1" si="1540"/>
        <v>0.10667228108213433</v>
      </c>
      <c r="P921" s="89">
        <f t="shared" ca="1" si="1540"/>
        <v>0.51560491500326755</v>
      </c>
      <c r="Q921" s="89">
        <f t="shared" ca="1" si="1540"/>
        <v>1.1628631778867338</v>
      </c>
      <c r="R921" s="89">
        <f t="shared" ca="1" si="1540"/>
        <v>0.74370258632857644</v>
      </c>
      <c r="S921" s="89">
        <f t="shared" ca="1" si="1540"/>
        <v>0.3096998313943522</v>
      </c>
      <c r="T921" s="89">
        <f t="shared" ca="1" si="1540"/>
        <v>0.2685645797022288</v>
      </c>
      <c r="U921" s="89">
        <f t="shared" ca="1" si="1541"/>
        <v>0.2685645797022288</v>
      </c>
      <c r="V921" s="89">
        <f t="shared" ca="1" si="1541"/>
        <v>0.53753403810350731</v>
      </c>
      <c r="W921" s="89">
        <f t="shared" ca="1" si="1541"/>
        <v>3.6539036893229848E-2</v>
      </c>
      <c r="X921" s="89">
        <f t="shared" ca="1" si="1541"/>
        <v>0.74160465676181864</v>
      </c>
      <c r="Y921" s="89">
        <f t="shared" ca="1" si="1541"/>
        <v>1.4105767449530626E-2</v>
      </c>
      <c r="Z921" s="89">
        <f t="shared" ca="1" si="1541"/>
        <v>0.53753403810350731</v>
      </c>
      <c r="AA921" s="89">
        <f t="shared" ca="1" si="1541"/>
        <v>3.6539036893229848E-2</v>
      </c>
      <c r="AB921" s="89">
        <f t="shared" ca="1" si="1541"/>
        <v>-0.44623785415300243</v>
      </c>
      <c r="AC921" s="89">
        <f t="shared" ca="1" si="1541"/>
        <v>9.8583260592283506E-2</v>
      </c>
      <c r="AD921" s="89">
        <f t="shared" ca="1" si="1541"/>
        <v>0.41148501321826991</v>
      </c>
      <c r="AE921" s="89">
        <f t="shared" ca="1" si="1542"/>
        <v>1.8449135142460493E-2</v>
      </c>
      <c r="AF921" s="89">
        <f t="shared" ca="1" si="1542"/>
        <v>9.8583260592283506E-2</v>
      </c>
      <c r="AG921" s="89">
        <f t="shared" ca="1" si="1542"/>
        <v>0.89371861765175975</v>
      </c>
      <c r="AH921" s="89">
        <f t="shared" ca="1" si="1542"/>
        <v>0.94353006046483001</v>
      </c>
      <c r="AI921" s="89">
        <f t="shared" ca="1" si="1542"/>
        <v>-0.30700255599325066</v>
      </c>
      <c r="AJ921" s="89">
        <f t="shared" ca="1" si="1542"/>
        <v>-1.0649490381436091</v>
      </c>
      <c r="AK921" s="89">
        <f t="shared" ca="1" si="1542"/>
        <v>-0.21005970810345143</v>
      </c>
      <c r="AL921" s="89">
        <f t="shared" ca="1" si="1542"/>
        <v>-0.44623785415300243</v>
      </c>
      <c r="AM921" s="89">
        <f t="shared" ca="1" si="1542"/>
        <v>-0.44623785415300243</v>
      </c>
      <c r="AN921" s="89">
        <f t="shared" ca="1" si="1542"/>
        <v>0.74160465676181864</v>
      </c>
      <c r="AO921" s="89">
        <f t="shared" ca="1" si="1543"/>
        <v>-0.22096981093654566</v>
      </c>
      <c r="AP921" s="89">
        <f t="shared" ca="1" si="1543"/>
        <v>-0.22096981093654566</v>
      </c>
      <c r="AQ921" s="89">
        <f t="shared" ca="1" si="1543"/>
        <v>-0.81775242806075465</v>
      </c>
      <c r="AR921" s="89">
        <f t="shared" ca="1" si="1543"/>
        <v>0.51560491500326755</v>
      </c>
      <c r="AS921" s="89">
        <f t="shared" ca="1" si="1543"/>
        <v>-0.22096981093654566</v>
      </c>
      <c r="AT921" s="89">
        <f t="shared" ca="1" si="1543"/>
        <v>0.94353006046483001</v>
      </c>
      <c r="AU921" s="89">
        <f t="shared" ca="1" si="1543"/>
        <v>-0.30700255599325066</v>
      </c>
      <c r="AV921" s="89">
        <f t="shared" ca="1" si="1543"/>
        <v>9.8583260592283506E-2</v>
      </c>
      <c r="AW921" s="89">
        <f t="shared" ca="1" si="1543"/>
        <v>0.82443786118685636</v>
      </c>
      <c r="AX921" s="89" t="str">
        <f t="shared" ca="1" si="1543"/>
        <v/>
      </c>
      <c r="AY921" s="89" t="str">
        <f t="shared" ca="1" si="1544"/>
        <v/>
      </c>
      <c r="AZ921" s="89" t="str">
        <f t="shared" ca="1" si="1544"/>
        <v/>
      </c>
      <c r="BA921" s="89" t="str">
        <f t="shared" ca="1" si="1544"/>
        <v/>
      </c>
      <c r="BB921" s="89" t="str">
        <f t="shared" ca="1" si="1544"/>
        <v/>
      </c>
      <c r="BC921" s="89" t="str">
        <f t="shared" ca="1" si="1544"/>
        <v/>
      </c>
      <c r="BD921" s="89" t="str">
        <f t="shared" ca="1" si="1544"/>
        <v/>
      </c>
      <c r="BE921" s="89" t="str">
        <f t="shared" ca="1" si="1544"/>
        <v/>
      </c>
      <c r="BF921" s="89" t="str">
        <f t="shared" ca="1" si="1544"/>
        <v/>
      </c>
      <c r="BG921" s="89" t="str">
        <f t="shared" ca="1" si="1544"/>
        <v/>
      </c>
      <c r="BH921" s="89" t="str">
        <f t="shared" ca="1" si="1544"/>
        <v/>
      </c>
      <c r="BJ921" s="132">
        <f t="shared" ca="1" si="1515"/>
        <v>-5.1480387509356795E-2</v>
      </c>
      <c r="BK921" s="89">
        <f t="shared" ca="1" si="1515"/>
        <v>1.5216093014306846</v>
      </c>
      <c r="BL921" s="89">
        <f t="shared" ca="1" si="1515"/>
        <v>-0.34416099072125461</v>
      </c>
      <c r="BM921" s="89">
        <f t="shared" ca="1" si="1515"/>
        <v>0.97502914784209294</v>
      </c>
      <c r="BN921" s="89">
        <f t="shared" ca="1" si="1515"/>
        <v>1.1816155508382957</v>
      </c>
      <c r="BO921" s="89">
        <f t="shared" ca="1" si="1515"/>
        <v>1.3688481680360929</v>
      </c>
      <c r="BP921" s="89">
        <f t="shared" ca="1" si="1515"/>
        <v>2.168307590970044</v>
      </c>
      <c r="BQ921" s="89">
        <f t="shared" ca="1" si="1515"/>
        <v>1.61424392638356</v>
      </c>
      <c r="BR921" s="89">
        <f t="shared" ca="1" si="1515"/>
        <v>1.0776000917085873</v>
      </c>
      <c r="BS921" s="89">
        <f t="shared" ca="1" si="1532"/>
        <v>0.87498197130029565</v>
      </c>
      <c r="BT921" s="89">
        <f t="shared" ca="1" si="1532"/>
        <v>1.0088869266312965</v>
      </c>
      <c r="BU921" s="89">
        <f t="shared" ca="1" si="1532"/>
        <v>1.2612263295401229</v>
      </c>
      <c r="BV921" s="89">
        <f t="shared" ca="1" si="1532"/>
        <v>0.3799406264542457</v>
      </c>
      <c r="BW921" s="89">
        <f t="shared" ca="1" si="1532"/>
        <v>1.1746875143872817</v>
      </c>
      <c r="BX921" s="89">
        <f t="shared" ca="1" si="1532"/>
        <v>0.95689668224086177</v>
      </c>
      <c r="BY921" s="89">
        <f t="shared" ca="1" si="1532"/>
        <v>1.7505869322305854</v>
      </c>
      <c r="BZ921" s="89">
        <f t="shared" ca="1" si="1532"/>
        <v>1.0529155894803213</v>
      </c>
      <c r="CA921" s="89">
        <f t="shared" ca="1" si="1532"/>
        <v>0.7371465808606511</v>
      </c>
      <c r="CB921" s="89">
        <f t="shared" ca="1" si="1532"/>
        <v>0.38796074738623154</v>
      </c>
      <c r="CC921" s="89">
        <f t="shared" ca="1" si="1532"/>
        <v>1.3393827544943853</v>
      </c>
      <c r="CD921" s="89">
        <f t="shared" ca="1" si="1546"/>
        <v>1.017802672513743</v>
      </c>
      <c r="CE921" s="89">
        <f t="shared" ca="1" si="1546"/>
        <v>0.74630071911513085</v>
      </c>
      <c r="CF921" s="89">
        <f t="shared" ca="1" si="1546"/>
        <v>0.62287700443958016</v>
      </c>
      <c r="CG921" s="89">
        <f t="shared" ca="1" si="1546"/>
        <v>1.6658705704530989</v>
      </c>
      <c r="CH921" s="89">
        <f t="shared" ca="1" si="1546"/>
        <v>0.60868985627540817</v>
      </c>
      <c r="CI921" s="89">
        <f t="shared" ca="1" si="1546"/>
        <v>-1.7294969981867834</v>
      </c>
      <c r="CJ921" s="89">
        <f t="shared" ca="1" si="1546"/>
        <v>-0.68560190040655966</v>
      </c>
      <c r="CK921" s="89">
        <f t="shared" ca="1" si="1546"/>
        <v>-0.70416681085568344</v>
      </c>
      <c r="CL921" s="89">
        <f t="shared" ca="1" si="1546"/>
        <v>-9.8490130051662406E-2</v>
      </c>
      <c r="CM921" s="89">
        <f t="shared" ca="1" si="1546"/>
        <v>1.7728743828641258</v>
      </c>
      <c r="CN921" s="89">
        <f t="shared" ca="1" si="1545"/>
        <v>0.76187155885929192</v>
      </c>
      <c r="CO921" s="89">
        <f t="shared" ca="1" si="1545"/>
        <v>0.66463760491193058</v>
      </c>
      <c r="CP921" s="89">
        <f t="shared" ca="1" si="1545"/>
        <v>0.14719355593342254</v>
      </c>
      <c r="CQ921" s="89">
        <f t="shared" ca="1" si="1545"/>
        <v>1.2603519884173306</v>
      </c>
      <c r="CR921" s="5">
        <f t="shared" ca="1" si="1545"/>
        <v>0.92802278908893676</v>
      </c>
      <c r="CS921" s="5">
        <f t="shared" ca="1" si="1545"/>
        <v>2.0394573794482351</v>
      </c>
      <c r="CT921" s="5">
        <f t="shared" ca="1" si="1545"/>
        <v>0.87486505448824625</v>
      </c>
      <c r="CU921" s="5">
        <f t="shared" ca="1" si="1539"/>
        <v>0.91103729434069181</v>
      </c>
      <c r="CV921" s="5">
        <f t="shared" ca="1" si="1539"/>
        <v>1.0229787783296889</v>
      </c>
      <c r="CW921" s="5" t="str">
        <f t="shared" si="1539"/>
        <v/>
      </c>
      <c r="CX921" s="5" t="str">
        <f t="shared" si="1539"/>
        <v/>
      </c>
      <c r="CY921" s="5" t="str">
        <f t="shared" si="1538"/>
        <v/>
      </c>
      <c r="CZ921" s="5" t="str">
        <f t="shared" si="1522"/>
        <v/>
      </c>
      <c r="DA921" s="5" t="str">
        <f t="shared" si="1522"/>
        <v/>
      </c>
      <c r="DB921" s="5" t="str">
        <f t="shared" si="1522"/>
        <v/>
      </c>
      <c r="DC921" s="5" t="str">
        <f t="shared" si="1522"/>
        <v/>
      </c>
      <c r="DD921" s="5" t="str">
        <f t="shared" si="1522"/>
        <v/>
      </c>
      <c r="DE921" s="5" t="str">
        <f t="shared" si="1522"/>
        <v/>
      </c>
      <c r="DF921" s="5" t="str">
        <f t="shared" si="1522"/>
        <v/>
      </c>
      <c r="DG921" s="133" t="str">
        <f t="shared" si="1531"/>
        <v/>
      </c>
      <c r="EE921" s="107"/>
      <c r="EF921" s="107"/>
      <c r="EG921" s="107"/>
      <c r="EH921" s="107"/>
      <c r="EI921" s="107"/>
      <c r="EJ921" s="107"/>
      <c r="EK921" s="107"/>
      <c r="EL921" s="107"/>
      <c r="EM921" s="107"/>
      <c r="EN921" s="107"/>
      <c r="EO921" s="107"/>
      <c r="EP921" s="107"/>
      <c r="EQ921" s="107"/>
      <c r="ER921" s="107"/>
      <c r="ES921" s="107"/>
      <c r="ET921" s="107"/>
      <c r="EU921" s="107"/>
      <c r="EV921" s="107"/>
      <c r="EW921" s="107"/>
      <c r="EX921" s="107"/>
      <c r="EY921" s="107"/>
    </row>
    <row r="922" spans="1:155" x14ac:dyDescent="0.25">
      <c r="A922" s="176">
        <f t="shared" ca="1" si="1523"/>
        <v>1.2485153040843815</v>
      </c>
      <c r="B922" s="164">
        <f t="shared" ca="1" si="1524"/>
        <v>7.467408166514776E-2</v>
      </c>
      <c r="C922" s="106">
        <f t="shared" ca="1" si="1525"/>
        <v>0.64748435468340004</v>
      </c>
      <c r="D922" s="108">
        <f t="shared" ca="1" si="1526"/>
        <v>1.458133298864271</v>
      </c>
      <c r="E922" s="109">
        <f t="shared" ca="1" si="1527"/>
        <v>19.526631815879671</v>
      </c>
      <c r="F922" s="109">
        <f t="shared" ca="1" si="1528"/>
        <v>7.7702456633620702</v>
      </c>
      <c r="G922" s="109">
        <f t="shared" ca="1" si="1529"/>
        <v>18.693934639642492</v>
      </c>
      <c r="H922" s="109">
        <f t="shared" ca="1" si="1530"/>
        <v>10.923688976280422</v>
      </c>
      <c r="I922" s="177"/>
      <c r="J922" s="30" t="s">
        <v>910</v>
      </c>
      <c r="K922" s="89">
        <f t="shared" ca="1" si="1540"/>
        <v>0.94353006046483001</v>
      </c>
      <c r="L922" s="89">
        <f t="shared" ca="1" si="1540"/>
        <v>-0.41558093709150801</v>
      </c>
      <c r="M922" s="89">
        <f t="shared" ca="1" si="1540"/>
        <v>-0.31999883307611282</v>
      </c>
      <c r="N922" s="89">
        <f t="shared" ca="1" si="1540"/>
        <v>-1.0649490381436091</v>
      </c>
      <c r="O922" s="89">
        <f t="shared" ca="1" si="1540"/>
        <v>-0.21005970810345143</v>
      </c>
      <c r="P922" s="89">
        <f t="shared" ca="1" si="1540"/>
        <v>-0.22096981093654566</v>
      </c>
      <c r="Q922" s="89">
        <f t="shared" ca="1" si="1540"/>
        <v>2.8755171397204293E-2</v>
      </c>
      <c r="R922" s="89">
        <f t="shared" ca="1" si="1540"/>
        <v>0.31960967874145596</v>
      </c>
      <c r="S922" s="89">
        <f t="shared" ca="1" si="1540"/>
        <v>1.4105767449530626E-2</v>
      </c>
      <c r="T922" s="89">
        <f t="shared" ca="1" si="1540"/>
        <v>-1.0097454203712564</v>
      </c>
      <c r="U922" s="89">
        <f t="shared" ca="1" si="1541"/>
        <v>0.2685645797022288</v>
      </c>
      <c r="V922" s="89">
        <f t="shared" ca="1" si="1541"/>
        <v>-0.41558093709150801</v>
      </c>
      <c r="W922" s="89">
        <f t="shared" ca="1" si="1541"/>
        <v>-0.30649199665355353</v>
      </c>
      <c r="X922" s="89">
        <f t="shared" ca="1" si="1541"/>
        <v>-9.3840171590928279E-2</v>
      </c>
      <c r="Y922" s="89">
        <f t="shared" ca="1" si="1541"/>
        <v>-1.0649490381436091</v>
      </c>
      <c r="Z922" s="89">
        <f t="shared" ca="1" si="1541"/>
        <v>-9.3840171590928279E-2</v>
      </c>
      <c r="AA922" s="89">
        <f t="shared" ca="1" si="1541"/>
        <v>1.1628631778867338</v>
      </c>
      <c r="AB922" s="89">
        <f t="shared" ca="1" si="1541"/>
        <v>-0.44623785415300243</v>
      </c>
      <c r="AC922" s="89">
        <f t="shared" ca="1" si="1541"/>
        <v>6.3830203882474623E-2</v>
      </c>
      <c r="AD922" s="89">
        <f t="shared" ca="1" si="1541"/>
        <v>-2.3856124570488357E-2</v>
      </c>
      <c r="AE922" s="89">
        <f t="shared" ca="1" si="1542"/>
        <v>1.4105767449530626E-2</v>
      </c>
      <c r="AF922" s="89">
        <f t="shared" ca="1" si="1542"/>
        <v>0.89371861765175975</v>
      </c>
      <c r="AG922" s="89">
        <f t="shared" ca="1" si="1542"/>
        <v>-1.0097454203712564</v>
      </c>
      <c r="AH922" s="89">
        <f t="shared" ca="1" si="1542"/>
        <v>-0.81775242806075465</v>
      </c>
      <c r="AI922" s="89">
        <f t="shared" ca="1" si="1542"/>
        <v>1.1628631778867338</v>
      </c>
      <c r="AJ922" s="89">
        <f t="shared" ca="1" si="1542"/>
        <v>0.13695300672662025</v>
      </c>
      <c r="AK922" s="89">
        <f t="shared" ca="1" si="1542"/>
        <v>1.1628631778867338</v>
      </c>
      <c r="AL922" s="89">
        <f t="shared" ca="1" si="1542"/>
        <v>-2.3856124570488357E-2</v>
      </c>
      <c r="AM922" s="89">
        <f t="shared" ca="1" si="1542"/>
        <v>-1.0649490381436091</v>
      </c>
      <c r="AN922" s="89">
        <f t="shared" ca="1" si="1542"/>
        <v>0.14357639329378769</v>
      </c>
      <c r="AO922" s="89">
        <f t="shared" ca="1" si="1543"/>
        <v>2.8755171397204293E-2</v>
      </c>
      <c r="AP922" s="89">
        <f t="shared" ca="1" si="1543"/>
        <v>-1.0097454203712564</v>
      </c>
      <c r="AQ922" s="89">
        <f t="shared" ca="1" si="1543"/>
        <v>-1.4331148233707331</v>
      </c>
      <c r="AR922" s="89">
        <f t="shared" ca="1" si="1543"/>
        <v>2.8755171397204293E-2</v>
      </c>
      <c r="AS922" s="89">
        <f t="shared" ca="1" si="1543"/>
        <v>1.4105767449530626E-2</v>
      </c>
      <c r="AT922" s="89">
        <f t="shared" ca="1" si="1543"/>
        <v>-0.22096981093654566</v>
      </c>
      <c r="AU922" s="89">
        <f t="shared" ca="1" si="1543"/>
        <v>0.10667228108213433</v>
      </c>
      <c r="AV922" s="89">
        <f t="shared" ca="1" si="1543"/>
        <v>5.4419538639000731E-2</v>
      </c>
      <c r="AW922" s="89">
        <f t="shared" ca="1" si="1543"/>
        <v>0.10667228108213433</v>
      </c>
      <c r="AX922" s="89" t="str">
        <f t="shared" ca="1" si="1543"/>
        <v/>
      </c>
      <c r="AY922" s="89" t="str">
        <f t="shared" ca="1" si="1544"/>
        <v/>
      </c>
      <c r="AZ922" s="89" t="str">
        <f t="shared" ca="1" si="1544"/>
        <v/>
      </c>
      <c r="BA922" s="89" t="str">
        <f t="shared" ca="1" si="1544"/>
        <v/>
      </c>
      <c r="BB922" s="89" t="str">
        <f t="shared" ca="1" si="1544"/>
        <v/>
      </c>
      <c r="BC922" s="89" t="str">
        <f t="shared" ca="1" si="1544"/>
        <v/>
      </c>
      <c r="BD922" s="89" t="str">
        <f t="shared" ca="1" si="1544"/>
        <v/>
      </c>
      <c r="BE922" s="89" t="str">
        <f t="shared" ca="1" si="1544"/>
        <v/>
      </c>
      <c r="BF922" s="89" t="str">
        <f t="shared" ca="1" si="1544"/>
        <v/>
      </c>
      <c r="BG922" s="89" t="str">
        <f t="shared" ca="1" si="1544"/>
        <v/>
      </c>
      <c r="BH922" s="89" t="str">
        <f t="shared" ca="1" si="1544"/>
        <v/>
      </c>
      <c r="BJ922" s="132">
        <f t="shared" ca="1" si="1515"/>
        <v>1.9569987110990823</v>
      </c>
      <c r="BK922" s="89">
        <f t="shared" ca="1" si="1515"/>
        <v>0.56849432623566931</v>
      </c>
      <c r="BL922" s="89">
        <f t="shared" ca="1" si="1515"/>
        <v>0.68415667211458775</v>
      </c>
      <c r="BM922" s="89">
        <f t="shared" ca="1" si="1515"/>
        <v>-0.40952956904297211</v>
      </c>
      <c r="BN922" s="89">
        <f t="shared" ca="1" si="1515"/>
        <v>0.86488356165270996</v>
      </c>
      <c r="BO922" s="89">
        <f t="shared" ca="1" si="1515"/>
        <v>0.63227344209627956</v>
      </c>
      <c r="BP922" s="89">
        <f t="shared" ca="1" si="1515"/>
        <v>1.0341995844805145</v>
      </c>
      <c r="BQ922" s="89">
        <f t="shared" ca="1" si="1515"/>
        <v>1.1901510187964395</v>
      </c>
      <c r="BR922" s="89">
        <f t="shared" ca="1" si="1515"/>
        <v>0.78200602776376571</v>
      </c>
      <c r="BS922" s="89">
        <f t="shared" ca="1" si="1532"/>
        <v>-0.40332802877318952</v>
      </c>
      <c r="BT922" s="89">
        <f t="shared" ca="1" si="1532"/>
        <v>1.0088869266312965</v>
      </c>
      <c r="BU922" s="89">
        <f t="shared" ca="1" si="1532"/>
        <v>0.30811135434510772</v>
      </c>
      <c r="BV922" s="89">
        <f t="shared" ca="1" si="1532"/>
        <v>3.6909592907462319E-2</v>
      </c>
      <c r="BW922" s="89">
        <f t="shared" ca="1" si="1532"/>
        <v>0.33924268603453467</v>
      </c>
      <c r="BX922" s="89">
        <f t="shared" ca="1" si="1532"/>
        <v>-0.12215812335227794</v>
      </c>
      <c r="BY922" s="89">
        <f t="shared" ca="1" si="1532"/>
        <v>1.1192127225361499</v>
      </c>
      <c r="BZ922" s="89">
        <f t="shared" ca="1" si="1532"/>
        <v>2.1792397304738254</v>
      </c>
      <c r="CA922" s="89">
        <f t="shared" ca="1" si="1532"/>
        <v>0.7371465808606511</v>
      </c>
      <c r="CB922" s="89">
        <f t="shared" ca="1" si="1532"/>
        <v>0.35320769067642266</v>
      </c>
      <c r="CC922" s="89">
        <f t="shared" ca="1" si="1532"/>
        <v>0.90404161670562699</v>
      </c>
      <c r="CD922" s="89">
        <f t="shared" ca="1" si="1546"/>
        <v>1.0134593048208131</v>
      </c>
      <c r="CE922" s="89">
        <f t="shared" ca="1" si="1546"/>
        <v>1.5414360761746071</v>
      </c>
      <c r="CF922" s="89">
        <f t="shared" ca="1" si="1546"/>
        <v>-1.280587033583436</v>
      </c>
      <c r="CG922" s="89">
        <f t="shared" ca="1" si="1546"/>
        <v>-9.5411918072485724E-2</v>
      </c>
      <c r="CH922" s="89">
        <f t="shared" ca="1" si="1546"/>
        <v>2.0785555901553927</v>
      </c>
      <c r="CI922" s="89">
        <f t="shared" ca="1" si="1546"/>
        <v>-0.52759495331655404</v>
      </c>
      <c r="CJ922" s="89">
        <f t="shared" ca="1" si="1546"/>
        <v>0.68732098558362553</v>
      </c>
      <c r="CK922" s="89">
        <f t="shared" ca="1" si="1546"/>
        <v>-0.28178508127316937</v>
      </c>
      <c r="CL922" s="89">
        <f t="shared" ca="1" si="1546"/>
        <v>-0.71720131404226906</v>
      </c>
      <c r="CM922" s="89">
        <f t="shared" ca="1" si="1546"/>
        <v>1.1748461193960948</v>
      </c>
      <c r="CN922" s="89">
        <f t="shared" ca="1" si="1545"/>
        <v>1.0115965411930419</v>
      </c>
      <c r="CO922" s="89">
        <f t="shared" ca="1" si="1545"/>
        <v>-0.12413800452278012</v>
      </c>
      <c r="CP922" s="89">
        <f t="shared" ca="1" si="1545"/>
        <v>-0.46816883937655596</v>
      </c>
      <c r="CQ922" s="89">
        <f t="shared" ca="1" si="1545"/>
        <v>0.7735022448112675</v>
      </c>
      <c r="CR922" s="5">
        <f t="shared" ca="1" si="1545"/>
        <v>1.1630983674750131</v>
      </c>
      <c r="CS922" s="5">
        <f t="shared" ca="1" si="1545"/>
        <v>0.87495750804685923</v>
      </c>
      <c r="CT922" s="5">
        <f t="shared" ca="1" si="1545"/>
        <v>1.2885398915636312</v>
      </c>
      <c r="CU922" s="5">
        <f t="shared" ca="1" si="1539"/>
        <v>0.86687357238740903</v>
      </c>
      <c r="CV922" s="5">
        <f t="shared" ca="1" si="1539"/>
        <v>0.30521319822496684</v>
      </c>
      <c r="CW922" s="5" t="str">
        <f t="shared" si="1539"/>
        <v/>
      </c>
      <c r="CX922" s="5" t="str">
        <f t="shared" si="1539"/>
        <v/>
      </c>
      <c r="CY922" s="5" t="str">
        <f t="shared" si="1538"/>
        <v/>
      </c>
      <c r="CZ922" s="5" t="str">
        <f t="shared" si="1522"/>
        <v/>
      </c>
      <c r="DA922" s="5" t="str">
        <f t="shared" si="1522"/>
        <v/>
      </c>
      <c r="DB922" s="5" t="str">
        <f t="shared" si="1522"/>
        <v/>
      </c>
      <c r="DC922" s="5" t="str">
        <f t="shared" si="1522"/>
        <v/>
      </c>
      <c r="DD922" s="5" t="str">
        <f t="shared" si="1522"/>
        <v/>
      </c>
      <c r="DE922" s="5" t="str">
        <f t="shared" si="1522"/>
        <v/>
      </c>
      <c r="DF922" s="5" t="str">
        <f t="shared" si="1522"/>
        <v/>
      </c>
      <c r="DG922" s="133" t="str">
        <f t="shared" si="1531"/>
        <v/>
      </c>
      <c r="EE922" s="107"/>
      <c r="EF922" s="107"/>
      <c r="EG922" s="107"/>
      <c r="EH922" s="107"/>
      <c r="EI922" s="107"/>
      <c r="EJ922" s="107"/>
      <c r="EK922" s="107"/>
      <c r="EL922" s="107"/>
      <c r="EM922" s="107"/>
      <c r="EN922" s="107"/>
      <c r="EO922" s="107"/>
      <c r="EP922" s="107"/>
      <c r="EQ922" s="107"/>
      <c r="ER922" s="107"/>
      <c r="ES922" s="107"/>
      <c r="ET922" s="107"/>
      <c r="EU922" s="107"/>
      <c r="EV922" s="107"/>
      <c r="EW922" s="107"/>
      <c r="EX922" s="107"/>
      <c r="EY922" s="107"/>
    </row>
    <row r="923" spans="1:155" x14ac:dyDescent="0.25">
      <c r="A923" s="176">
        <f t="shared" ca="1" si="1523"/>
        <v>1.3686956540791693</v>
      </c>
      <c r="B923" s="164">
        <f t="shared" ca="1" si="1524"/>
        <v>8.2784135283858001E-2</v>
      </c>
      <c r="C923" s="106">
        <f t="shared" ca="1" si="1525"/>
        <v>0.6198888958867802</v>
      </c>
      <c r="D923" s="108">
        <f t="shared" ca="1" si="1526"/>
        <v>1.560826775701035</v>
      </c>
      <c r="E923" s="109">
        <f t="shared" ca="1" si="1527"/>
        <v>18.854177438093977</v>
      </c>
      <c r="F923" s="109">
        <f t="shared" ca="1" si="1528"/>
        <v>7.367121370503309</v>
      </c>
      <c r="G923" s="109">
        <f t="shared" ca="1" si="1529"/>
        <v>19.0672660605589</v>
      </c>
      <c r="H923" s="109">
        <f t="shared" ca="1" si="1530"/>
        <v>11.700144690055591</v>
      </c>
      <c r="I923" s="177"/>
      <c r="J923" s="30" t="s">
        <v>911</v>
      </c>
      <c r="K923" s="89">
        <f t="shared" ca="1" si="1540"/>
        <v>-0.30700255599325066</v>
      </c>
      <c r="L923" s="89">
        <f t="shared" ca="1" si="1540"/>
        <v>0.14357639329378769</v>
      </c>
      <c r="M923" s="89">
        <f t="shared" ca="1" si="1540"/>
        <v>0.14357639329378769</v>
      </c>
      <c r="N923" s="89">
        <f t="shared" ca="1" si="1540"/>
        <v>1.4105767449530626E-2</v>
      </c>
      <c r="O923" s="89">
        <f t="shared" ca="1" si="1540"/>
        <v>-0.31999883307611282</v>
      </c>
      <c r="P923" s="89">
        <f t="shared" ca="1" si="1540"/>
        <v>9.8583260592283506E-2</v>
      </c>
      <c r="Q923" s="89">
        <f t="shared" ca="1" si="1540"/>
        <v>-1.0649490381436091</v>
      </c>
      <c r="R923" s="89">
        <f t="shared" ca="1" si="1540"/>
        <v>0.82443786118685636</v>
      </c>
      <c r="S923" s="89">
        <f t="shared" ca="1" si="1540"/>
        <v>0.74370258632857644</v>
      </c>
      <c r="T923" s="89">
        <f t="shared" ca="1" si="1540"/>
        <v>-1.3483164959119551</v>
      </c>
      <c r="U923" s="89">
        <f t="shared" ca="1" si="1541"/>
        <v>-0.44623785415300243</v>
      </c>
      <c r="V923" s="89">
        <f t="shared" ca="1" si="1541"/>
        <v>-0.31999883307611282</v>
      </c>
      <c r="W923" s="89">
        <f t="shared" ca="1" si="1541"/>
        <v>1.8449135142460493E-2</v>
      </c>
      <c r="X923" s="89">
        <f t="shared" ca="1" si="1541"/>
        <v>-0.41184718490169098</v>
      </c>
      <c r="Y923" s="89">
        <f t="shared" ca="1" si="1541"/>
        <v>-1.0649490381436091</v>
      </c>
      <c r="Z923" s="89">
        <f t="shared" ca="1" si="1541"/>
        <v>0.53753403810350731</v>
      </c>
      <c r="AA923" s="89">
        <f t="shared" ca="1" si="1541"/>
        <v>0.82443786118685636</v>
      </c>
      <c r="AB923" s="89">
        <f t="shared" ca="1" si="1541"/>
        <v>-0.30700255599325066</v>
      </c>
      <c r="AC923" s="89">
        <f t="shared" ca="1" si="1541"/>
        <v>0.13695300672662025</v>
      </c>
      <c r="AD923" s="89">
        <f t="shared" ca="1" si="1541"/>
        <v>0.2685645797022288</v>
      </c>
      <c r="AE923" s="89">
        <f t="shared" ca="1" si="1542"/>
        <v>0.3096998313943522</v>
      </c>
      <c r="AF923" s="89">
        <f t="shared" ca="1" si="1542"/>
        <v>-0.30700255599325066</v>
      </c>
      <c r="AG923" s="89">
        <f t="shared" ca="1" si="1542"/>
        <v>-0.81775242806075465</v>
      </c>
      <c r="AH923" s="89">
        <f t="shared" ca="1" si="1542"/>
        <v>-0.44623785415300243</v>
      </c>
      <c r="AI923" s="89">
        <f t="shared" ca="1" si="1542"/>
        <v>-9.3840171590928279E-2</v>
      </c>
      <c r="AJ923" s="89">
        <f t="shared" ca="1" si="1542"/>
        <v>-1.0649490381436091</v>
      </c>
      <c r="AK923" s="89">
        <f t="shared" ca="1" si="1542"/>
        <v>0.94353006046483001</v>
      </c>
      <c r="AL923" s="89">
        <f t="shared" ca="1" si="1542"/>
        <v>0.41148501321826991</v>
      </c>
      <c r="AM923" s="89">
        <f t="shared" ca="1" si="1542"/>
        <v>0.2685645797022288</v>
      </c>
      <c r="AN923" s="89">
        <f t="shared" ca="1" si="1542"/>
        <v>-0.44623785415300243</v>
      </c>
      <c r="AO923" s="89">
        <f t="shared" ca="1" si="1543"/>
        <v>-0.22096981093654566</v>
      </c>
      <c r="AP923" s="89">
        <f t="shared" ca="1" si="1543"/>
        <v>0.3096998313943522</v>
      </c>
      <c r="AQ923" s="89">
        <f t="shared" ca="1" si="1543"/>
        <v>0.13695300672662025</v>
      </c>
      <c r="AR923" s="89">
        <f t="shared" ca="1" si="1543"/>
        <v>-0.30700255599325066</v>
      </c>
      <c r="AS923" s="89">
        <f t="shared" ca="1" si="1543"/>
        <v>0.10667228108213433</v>
      </c>
      <c r="AT923" s="89">
        <f t="shared" ca="1" si="1543"/>
        <v>0.51560491500326755</v>
      </c>
      <c r="AU923" s="89">
        <f t="shared" ca="1" si="1543"/>
        <v>-1.3483164959119551</v>
      </c>
      <c r="AV923" s="89">
        <f t="shared" ca="1" si="1543"/>
        <v>1.1628631778867338</v>
      </c>
      <c r="AW923" s="89">
        <f t="shared" ca="1" si="1543"/>
        <v>1.4105767449530626E-2</v>
      </c>
      <c r="AX923" s="89" t="str">
        <f t="shared" ca="1" si="1543"/>
        <v/>
      </c>
      <c r="AY923" s="89" t="str">
        <f t="shared" ca="1" si="1544"/>
        <v/>
      </c>
      <c r="AZ923" s="89" t="str">
        <f t="shared" ca="1" si="1544"/>
        <v/>
      </c>
      <c r="BA923" s="89" t="str">
        <f t="shared" ca="1" si="1544"/>
        <v/>
      </c>
      <c r="BB923" s="89" t="str">
        <f t="shared" ca="1" si="1544"/>
        <v/>
      </c>
      <c r="BC923" s="89" t="str">
        <f t="shared" ca="1" si="1544"/>
        <v/>
      </c>
      <c r="BD923" s="89" t="str">
        <f t="shared" ca="1" si="1544"/>
        <v/>
      </c>
      <c r="BE923" s="89" t="str">
        <f t="shared" ca="1" si="1544"/>
        <v/>
      </c>
      <c r="BF923" s="89" t="str">
        <f t="shared" ca="1" si="1544"/>
        <v/>
      </c>
      <c r="BG923" s="89" t="str">
        <f t="shared" ca="1" si="1544"/>
        <v/>
      </c>
      <c r="BH923" s="89" t="str">
        <f t="shared" ca="1" si="1544"/>
        <v/>
      </c>
      <c r="BJ923" s="132">
        <f t="shared" ca="1" si="1515"/>
        <v>0.70646609464100163</v>
      </c>
      <c r="BK923" s="89">
        <f t="shared" ca="1" si="1515"/>
        <v>1.1276516566209649</v>
      </c>
      <c r="BL923" s="89">
        <f t="shared" ca="1" si="1515"/>
        <v>1.1477318984844882</v>
      </c>
      <c r="BM923" s="89">
        <f t="shared" ca="1" si="1515"/>
        <v>0.6695252365501676</v>
      </c>
      <c r="BN923" s="89">
        <f t="shared" ca="1" si="1515"/>
        <v>0.75494443668004863</v>
      </c>
      <c r="BO923" s="89">
        <f t="shared" ca="1" si="1515"/>
        <v>0.95182651362510873</v>
      </c>
      <c r="BP923" s="89">
        <f t="shared" ca="1" si="1515"/>
        <v>-5.9504625060298855E-2</v>
      </c>
      <c r="BQ923" s="89">
        <f t="shared" ca="1" si="1515"/>
        <v>1.6949792012418399</v>
      </c>
      <c r="BR923" s="89">
        <f t="shared" ca="1" si="1515"/>
        <v>1.5116028466428115</v>
      </c>
      <c r="BS923" s="89">
        <f t="shared" ca="1" si="1532"/>
        <v>-0.74189910431388828</v>
      </c>
      <c r="BT923" s="89">
        <f t="shared" ca="1" si="1532"/>
        <v>0.29408449277606519</v>
      </c>
      <c r="BU923" s="89">
        <f t="shared" ca="1" si="1532"/>
        <v>0.40369345836050291</v>
      </c>
      <c r="BV923" s="89">
        <f t="shared" ca="1" si="1532"/>
        <v>0.36185072470347635</v>
      </c>
      <c r="BW923" s="89">
        <f t="shared" ca="1" si="1532"/>
        <v>2.123567272377197E-2</v>
      </c>
      <c r="BX923" s="89">
        <f t="shared" ca="1" si="1532"/>
        <v>-0.12215812335227794</v>
      </c>
      <c r="BY923" s="89">
        <f t="shared" ca="1" si="1532"/>
        <v>1.7505869322305854</v>
      </c>
      <c r="BZ923" s="89">
        <f t="shared" ca="1" si="1532"/>
        <v>1.8408144137739477</v>
      </c>
      <c r="CA923" s="89">
        <f t="shared" ca="1" si="1532"/>
        <v>0.87638187902040288</v>
      </c>
      <c r="CB923" s="89">
        <f t="shared" ca="1" si="1532"/>
        <v>0.42633049352056829</v>
      </c>
      <c r="CC923" s="89">
        <f t="shared" ca="1" si="1532"/>
        <v>1.1964623209783443</v>
      </c>
      <c r="CD923" s="89">
        <f t="shared" ca="1" si="1546"/>
        <v>1.3090533687656347</v>
      </c>
      <c r="CE923" s="89">
        <f t="shared" ca="1" si="1546"/>
        <v>0.34071490252959669</v>
      </c>
      <c r="CF923" s="89">
        <f t="shared" ca="1" si="1546"/>
        <v>-1.0885940412729342</v>
      </c>
      <c r="CG923" s="89">
        <f t="shared" ca="1" si="1546"/>
        <v>0.2761026558352665</v>
      </c>
      <c r="CH923" s="89">
        <f t="shared" ca="1" si="1546"/>
        <v>0.82185224067773055</v>
      </c>
      <c r="CI923" s="89">
        <f t="shared" ca="1" si="1546"/>
        <v>-1.7294969981867834</v>
      </c>
      <c r="CJ923" s="89">
        <f t="shared" ca="1" si="1546"/>
        <v>0.46798786816172178</v>
      </c>
      <c r="CK923" s="89">
        <f t="shared" ca="1" si="1546"/>
        <v>0.1535560565155889</v>
      </c>
      <c r="CL923" s="89">
        <f t="shared" ca="1" si="1546"/>
        <v>0.61631230380356883</v>
      </c>
      <c r="CM923" s="89">
        <f t="shared" ca="1" si="1546"/>
        <v>0.58503187194930473</v>
      </c>
      <c r="CN923" s="89">
        <f t="shared" ca="1" si="1545"/>
        <v>0.76187155885929192</v>
      </c>
      <c r="CO923" s="89">
        <f t="shared" ca="1" si="1545"/>
        <v>1.1953072472428286</v>
      </c>
      <c r="CP923" s="89">
        <f t="shared" ca="1" si="1545"/>
        <v>1.1018989907207974</v>
      </c>
      <c r="CQ923" s="89">
        <f t="shared" ca="1" si="1545"/>
        <v>0.43774451742081255</v>
      </c>
      <c r="CR923" s="5">
        <f t="shared" ca="1" si="1545"/>
        <v>1.2556648811076168</v>
      </c>
      <c r="CS923" s="5">
        <f t="shared" ca="1" si="1545"/>
        <v>1.6115322339866724</v>
      </c>
      <c r="CT923" s="5">
        <f t="shared" ca="1" si="1545"/>
        <v>-0.16644888543045822</v>
      </c>
      <c r="CU923" s="5">
        <f t="shared" ca="1" si="1539"/>
        <v>1.9753172116351421</v>
      </c>
      <c r="CV923" s="5">
        <f t="shared" ca="1" si="1539"/>
        <v>0.21264668459236313</v>
      </c>
      <c r="CW923" s="5" t="str">
        <f t="shared" si="1539"/>
        <v/>
      </c>
      <c r="CX923" s="5" t="str">
        <f t="shared" si="1539"/>
        <v/>
      </c>
      <c r="CY923" s="5" t="str">
        <f t="shared" si="1538"/>
        <v/>
      </c>
      <c r="CZ923" s="5" t="str">
        <f t="shared" si="1522"/>
        <v/>
      </c>
      <c r="DA923" s="5" t="str">
        <f t="shared" si="1522"/>
        <v/>
      </c>
      <c r="DB923" s="5" t="str">
        <f t="shared" si="1522"/>
        <v/>
      </c>
      <c r="DC923" s="5" t="str">
        <f t="shared" si="1522"/>
        <v/>
      </c>
      <c r="DD923" s="5" t="str">
        <f t="shared" si="1522"/>
        <v/>
      </c>
      <c r="DE923" s="5" t="str">
        <f t="shared" si="1522"/>
        <v/>
      </c>
      <c r="DF923" s="5" t="str">
        <f t="shared" si="1522"/>
        <v/>
      </c>
      <c r="DG923" s="133" t="str">
        <f t="shared" si="1531"/>
        <v/>
      </c>
      <c r="EE923" s="107"/>
      <c r="EF923" s="107"/>
      <c r="EG923" s="107"/>
      <c r="EH923" s="107"/>
      <c r="EI923" s="107"/>
      <c r="EJ923" s="107"/>
      <c r="EK923" s="107"/>
      <c r="EL923" s="107"/>
      <c r="EM923" s="107"/>
      <c r="EN923" s="107"/>
      <c r="EO923" s="107"/>
      <c r="EP923" s="107"/>
      <c r="EQ923" s="107"/>
      <c r="ER923" s="107"/>
      <c r="ES923" s="107"/>
      <c r="ET923" s="107"/>
      <c r="EU923" s="107"/>
      <c r="EV923" s="107"/>
      <c r="EW923" s="107"/>
      <c r="EX923" s="107"/>
      <c r="EY923" s="107"/>
    </row>
    <row r="924" spans="1:155" x14ac:dyDescent="0.25">
      <c r="A924" s="176">
        <f t="shared" ca="1" si="1523"/>
        <v>1.1654015074617685</v>
      </c>
      <c r="B924" s="164">
        <f t="shared" ca="1" si="1524"/>
        <v>6.4553617812727351E-2</v>
      </c>
      <c r="C924" s="106">
        <f t="shared" ca="1" si="1525"/>
        <v>0.72247183673793147</v>
      </c>
      <c r="D924" s="108">
        <f t="shared" ca="1" si="1526"/>
        <v>1.4263842849015087</v>
      </c>
      <c r="E924" s="109">
        <f t="shared" ca="1" si="1527"/>
        <v>22.096116890605682</v>
      </c>
      <c r="F924" s="109">
        <f t="shared" ca="1" si="1528"/>
        <v>8.8418296729953685</v>
      </c>
      <c r="G924" s="109">
        <f t="shared" ca="1" si="1529"/>
        <v>20.803183403499951</v>
      </c>
      <c r="H924" s="109">
        <f t="shared" ca="1" si="1530"/>
        <v>11.961353730504582</v>
      </c>
      <c r="I924" s="177"/>
      <c r="J924" s="30" t="s">
        <v>912</v>
      </c>
      <c r="K924" s="89">
        <f t="shared" ca="1" si="1540"/>
        <v>0.74160465676181864</v>
      </c>
      <c r="L924" s="89">
        <f t="shared" ca="1" si="1540"/>
        <v>-0.31999883307611282</v>
      </c>
      <c r="M924" s="89">
        <f t="shared" ca="1" si="1540"/>
        <v>0.94353006046483001</v>
      </c>
      <c r="N924" s="89">
        <f t="shared" ca="1" si="1540"/>
        <v>0.53753403810350731</v>
      </c>
      <c r="O924" s="89">
        <f t="shared" ca="1" si="1540"/>
        <v>-0.30649199665355353</v>
      </c>
      <c r="P924" s="89">
        <f t="shared" ca="1" si="1540"/>
        <v>0.10667228108213433</v>
      </c>
      <c r="Q924" s="89">
        <f t="shared" ca="1" si="1540"/>
        <v>-1.3483164959119551</v>
      </c>
      <c r="R924" s="89">
        <f t="shared" ca="1" si="1540"/>
        <v>6.3830203882474623E-2</v>
      </c>
      <c r="S924" s="89">
        <f t="shared" ca="1" si="1540"/>
        <v>-0.30649199665355353</v>
      </c>
      <c r="T924" s="89">
        <f t="shared" ca="1" si="1540"/>
        <v>-0.41558093709150801</v>
      </c>
      <c r="U924" s="89">
        <f t="shared" ca="1" si="1541"/>
        <v>0.3096998313943522</v>
      </c>
      <c r="V924" s="89">
        <f t="shared" ca="1" si="1541"/>
        <v>-1.3483164959119551</v>
      </c>
      <c r="W924" s="89">
        <f t="shared" ca="1" si="1541"/>
        <v>0.89371861765175975</v>
      </c>
      <c r="X924" s="89">
        <f t="shared" ca="1" si="1541"/>
        <v>-2.3856124570488357E-2</v>
      </c>
      <c r="Y924" s="89">
        <f t="shared" ca="1" si="1541"/>
        <v>5.4419538639000731E-2</v>
      </c>
      <c r="Z924" s="89">
        <f t="shared" ca="1" si="1541"/>
        <v>1.1628631778867338</v>
      </c>
      <c r="AA924" s="89">
        <f t="shared" ca="1" si="1541"/>
        <v>-0.30649199665355353</v>
      </c>
      <c r="AB924" s="89">
        <f t="shared" ca="1" si="1541"/>
        <v>0.31960967874145596</v>
      </c>
      <c r="AC924" s="89">
        <f t="shared" ca="1" si="1541"/>
        <v>0.41148501321826991</v>
      </c>
      <c r="AD924" s="89">
        <f t="shared" ca="1" si="1541"/>
        <v>-1.0097454203712564</v>
      </c>
      <c r="AE924" s="89">
        <f t="shared" ca="1" si="1542"/>
        <v>-1.0097454203712564</v>
      </c>
      <c r="AF924" s="89">
        <f t="shared" ca="1" si="1542"/>
        <v>0.51560491500326755</v>
      </c>
      <c r="AG924" s="89">
        <f t="shared" ca="1" si="1542"/>
        <v>9.8583260592283506E-2</v>
      </c>
      <c r="AH924" s="89">
        <f t="shared" ca="1" si="1542"/>
        <v>-0.44623785415300243</v>
      </c>
      <c r="AI924" s="89">
        <f t="shared" ca="1" si="1542"/>
        <v>1.4105767449530626E-2</v>
      </c>
      <c r="AJ924" s="89">
        <f t="shared" ca="1" si="1542"/>
        <v>-0.81775242806075465</v>
      </c>
      <c r="AK924" s="89">
        <f t="shared" ca="1" si="1542"/>
        <v>0.3096998313943522</v>
      </c>
      <c r="AL924" s="89">
        <f t="shared" ca="1" si="1542"/>
        <v>0.74160465676181864</v>
      </c>
      <c r="AM924" s="89">
        <f t="shared" ca="1" si="1542"/>
        <v>0.31960967874145596</v>
      </c>
      <c r="AN924" s="89">
        <f t="shared" ca="1" si="1542"/>
        <v>-1.4331148233707331</v>
      </c>
      <c r="AO924" s="89">
        <f t="shared" ca="1" si="1543"/>
        <v>0.3096998313943522</v>
      </c>
      <c r="AP924" s="89">
        <f t="shared" ca="1" si="1543"/>
        <v>9.8583260592283506E-2</v>
      </c>
      <c r="AQ924" s="89">
        <f t="shared" ca="1" si="1543"/>
        <v>-1.4331148233707331</v>
      </c>
      <c r="AR924" s="89">
        <f t="shared" ca="1" si="1543"/>
        <v>-1.0097454203712564</v>
      </c>
      <c r="AS924" s="89">
        <f t="shared" ca="1" si="1543"/>
        <v>0.53753403810350731</v>
      </c>
      <c r="AT924" s="89">
        <f t="shared" ca="1" si="1543"/>
        <v>-0.21005970810345143</v>
      </c>
      <c r="AU924" s="89">
        <f t="shared" ca="1" si="1543"/>
        <v>9.8583260592283506E-2</v>
      </c>
      <c r="AV924" s="89">
        <f t="shared" ca="1" si="1543"/>
        <v>-1.4331148233707331</v>
      </c>
      <c r="AW924" s="89">
        <f t="shared" ca="1" si="1543"/>
        <v>0.21206368060581204</v>
      </c>
      <c r="AX924" s="89" t="str">
        <f t="shared" ca="1" si="1543"/>
        <v/>
      </c>
      <c r="AY924" s="89" t="str">
        <f t="shared" ca="1" si="1544"/>
        <v/>
      </c>
      <c r="AZ924" s="89" t="str">
        <f t="shared" ca="1" si="1544"/>
        <v/>
      </c>
      <c r="BA924" s="89" t="str">
        <f t="shared" ca="1" si="1544"/>
        <v/>
      </c>
      <c r="BB924" s="89" t="str">
        <f t="shared" ca="1" si="1544"/>
        <v/>
      </c>
      <c r="BC924" s="89" t="str">
        <f t="shared" ca="1" si="1544"/>
        <v/>
      </c>
      <c r="BD924" s="89" t="str">
        <f t="shared" ca="1" si="1544"/>
        <v/>
      </c>
      <c r="BE924" s="89" t="str">
        <f t="shared" ca="1" si="1544"/>
        <v/>
      </c>
      <c r="BF924" s="89" t="str">
        <f t="shared" ca="1" si="1544"/>
        <v/>
      </c>
      <c r="BG924" s="89" t="str">
        <f t="shared" ca="1" si="1544"/>
        <v/>
      </c>
      <c r="BH924" s="89" t="str">
        <f t="shared" ca="1" si="1544"/>
        <v/>
      </c>
      <c r="BJ924" s="132">
        <f t="shared" ca="1" si="1515"/>
        <v>1.7550733073960709</v>
      </c>
      <c r="BK924" s="89">
        <f t="shared" ca="1" si="1515"/>
        <v>0.66407643025106444</v>
      </c>
      <c r="BL924" s="89">
        <f t="shared" ca="1" si="1515"/>
        <v>1.9476855656555305</v>
      </c>
      <c r="BM924" s="89">
        <f t="shared" ca="1" si="1515"/>
        <v>1.1929535072041442</v>
      </c>
      <c r="BN924" s="89">
        <f t="shared" ca="1" si="1515"/>
        <v>0.76845127310260786</v>
      </c>
      <c r="BO924" s="89">
        <f t="shared" ca="1" si="1515"/>
        <v>0.95991553411495956</v>
      </c>
      <c r="BP924" s="89">
        <f t="shared" ca="1" si="1515"/>
        <v>-0.3428720828286449</v>
      </c>
      <c r="BQ924" s="89">
        <f t="shared" ca="1" si="1515"/>
        <v>0.93437154393745814</v>
      </c>
      <c r="BR924" s="89">
        <f t="shared" ca="1" si="1515"/>
        <v>0.46140826366068155</v>
      </c>
      <c r="BS924" s="89">
        <f t="shared" ca="1" si="1532"/>
        <v>0.19083645450655884</v>
      </c>
      <c r="BT924" s="89">
        <f t="shared" ca="1" si="1532"/>
        <v>1.0500221783234198</v>
      </c>
      <c r="BU924" s="89">
        <f t="shared" ca="1" si="1532"/>
        <v>-0.6246242044753394</v>
      </c>
      <c r="BV924" s="89">
        <f t="shared" ca="1" si="1532"/>
        <v>1.2371202072127756</v>
      </c>
      <c r="BW924" s="89">
        <f t="shared" ca="1" si="1532"/>
        <v>0.40922673305497459</v>
      </c>
      <c r="BX924" s="89">
        <f t="shared" ca="1" si="1532"/>
        <v>0.99721045343033188</v>
      </c>
      <c r="BY924" s="89">
        <f t="shared" ca="1" si="1532"/>
        <v>2.3759160720138119</v>
      </c>
      <c r="BZ924" s="89">
        <f t="shared" ca="1" si="1532"/>
        <v>0.70988455593353783</v>
      </c>
      <c r="CA924" s="89">
        <f t="shared" ca="1" si="1532"/>
        <v>1.5029941137551095</v>
      </c>
      <c r="CB924" s="89">
        <f t="shared" ca="1" si="1532"/>
        <v>0.70086250001221795</v>
      </c>
      <c r="CC924" s="89">
        <f t="shared" ca="1" si="1532"/>
        <v>-8.1847679095141013E-2</v>
      </c>
      <c r="CD924" s="89">
        <f t="shared" ca="1" si="1546"/>
        <v>-1.0391882999973845E-2</v>
      </c>
      <c r="CE924" s="89">
        <f t="shared" ca="1" si="1546"/>
        <v>1.1633223735261149</v>
      </c>
      <c r="CF924" s="89">
        <f t="shared" ca="1" si="1546"/>
        <v>-0.17225835261989608</v>
      </c>
      <c r="CG924" s="89">
        <f t="shared" ca="1" si="1546"/>
        <v>0.2761026558352665</v>
      </c>
      <c r="CH924" s="89">
        <f t="shared" ca="1" si="1546"/>
        <v>0.92979817971818945</v>
      </c>
      <c r="CI924" s="89">
        <f t="shared" ca="1" si="1546"/>
        <v>-1.4823003881039289</v>
      </c>
      <c r="CJ924" s="89">
        <f t="shared" ca="1" si="1546"/>
        <v>-0.16584236090875604</v>
      </c>
      <c r="CK924" s="89">
        <f t="shared" ca="1" si="1546"/>
        <v>0.48367570005913763</v>
      </c>
      <c r="CL924" s="89">
        <f t="shared" ca="1" si="1546"/>
        <v>0.66735740284279599</v>
      </c>
      <c r="CM924" s="89">
        <f t="shared" ca="1" si="1546"/>
        <v>-0.40184509726842599</v>
      </c>
      <c r="CN924" s="89">
        <f t="shared" ca="1" si="1545"/>
        <v>1.2925412011901898</v>
      </c>
      <c r="CO924" s="89">
        <f t="shared" ca="1" si="1545"/>
        <v>0.98419067644075975</v>
      </c>
      <c r="CP924" s="89">
        <f t="shared" ca="1" si="1545"/>
        <v>-0.46816883937655596</v>
      </c>
      <c r="CQ924" s="89">
        <f t="shared" ca="1" si="1545"/>
        <v>-0.26499834695719315</v>
      </c>
      <c r="CR924" s="5">
        <f t="shared" ca="1" si="1545"/>
        <v>1.6865266381289898</v>
      </c>
      <c r="CS924" s="5">
        <f t="shared" ca="1" si="1545"/>
        <v>0.88586761087995347</v>
      </c>
      <c r="CT924" s="5">
        <f t="shared" ca="1" si="1545"/>
        <v>1.2804508710737803</v>
      </c>
      <c r="CU924" s="5">
        <f t="shared" ca="1" si="1539"/>
        <v>-0.62066078962232485</v>
      </c>
      <c r="CV924" s="5">
        <f t="shared" ca="1" si="1539"/>
        <v>0.41060459774864455</v>
      </c>
      <c r="CW924" s="5" t="str">
        <f t="shared" si="1539"/>
        <v/>
      </c>
      <c r="CX924" s="5" t="str">
        <f t="shared" si="1539"/>
        <v/>
      </c>
      <c r="CY924" s="5" t="str">
        <f t="shared" si="1538"/>
        <v/>
      </c>
      <c r="CZ924" s="5" t="str">
        <f t="shared" si="1522"/>
        <v/>
      </c>
      <c r="DA924" s="5" t="str">
        <f t="shared" si="1522"/>
        <v/>
      </c>
      <c r="DB924" s="5" t="str">
        <f t="shared" si="1522"/>
        <v/>
      </c>
      <c r="DC924" s="5" t="str">
        <f t="shared" si="1522"/>
        <v/>
      </c>
      <c r="DD924" s="5" t="str">
        <f t="shared" si="1522"/>
        <v/>
      </c>
      <c r="DE924" s="5" t="str">
        <f t="shared" si="1522"/>
        <v/>
      </c>
      <c r="DF924" s="5" t="str">
        <f t="shared" si="1522"/>
        <v/>
      </c>
      <c r="DG924" s="133" t="str">
        <f t="shared" si="1531"/>
        <v/>
      </c>
      <c r="EE924" s="107"/>
      <c r="EF924" s="107"/>
      <c r="EG924" s="107"/>
      <c r="EH924" s="107"/>
      <c r="EI924" s="107"/>
      <c r="EJ924" s="107"/>
      <c r="EK924" s="107"/>
      <c r="EL924" s="107"/>
      <c r="EM924" s="107"/>
      <c r="EN924" s="107"/>
      <c r="EO924" s="107"/>
      <c r="EP924" s="107"/>
      <c r="EQ924" s="107"/>
      <c r="ER924" s="107"/>
      <c r="ES924" s="107"/>
      <c r="ET924" s="107"/>
      <c r="EU924" s="107"/>
      <c r="EV924" s="107"/>
      <c r="EW924" s="107"/>
      <c r="EX924" s="107"/>
      <c r="EY924" s="107"/>
    </row>
    <row r="925" spans="1:155" x14ac:dyDescent="0.25">
      <c r="A925" s="176">
        <f t="shared" ca="1" si="1523"/>
        <v>1.4223565348864842</v>
      </c>
      <c r="B925" s="164">
        <f t="shared" ca="1" si="1524"/>
        <v>7.2666076565011631E-2</v>
      </c>
      <c r="C925" s="106">
        <f t="shared" ca="1" si="1525"/>
        <v>0.54110893157940643</v>
      </c>
      <c r="D925" s="108">
        <f t="shared" ca="1" si="1526"/>
        <v>1.5687559728039875</v>
      </c>
      <c r="E925" s="109">
        <f t="shared" ca="1" si="1527"/>
        <v>21.588560260309087</v>
      </c>
      <c r="F925" s="109">
        <f t="shared" ca="1" si="1528"/>
        <v>8.4235773304726358</v>
      </c>
      <c r="G925" s="109">
        <f t="shared" ca="1" si="1529"/>
        <v>21.926199734311258</v>
      </c>
      <c r="H925" s="109">
        <f t="shared" ca="1" si="1530"/>
        <v>13.502622403838622</v>
      </c>
      <c r="I925" s="177"/>
      <c r="J925" s="30" t="s">
        <v>913</v>
      </c>
      <c r="K925" s="89">
        <f t="shared" ref="K925:T934" ca="1" si="1547">IF(K$61&gt;0,INDEX($K$64:$BH$64,INT($K$1*RAND())+1),"")</f>
        <v>0.74370258632857644</v>
      </c>
      <c r="L925" s="89">
        <f t="shared" ca="1" si="1547"/>
        <v>9.8583260592283506E-2</v>
      </c>
      <c r="M925" s="89">
        <f t="shared" ca="1" si="1547"/>
        <v>1.8449135142460493E-2</v>
      </c>
      <c r="N925" s="89">
        <f t="shared" ca="1" si="1547"/>
        <v>-0.41558093709150801</v>
      </c>
      <c r="O925" s="89">
        <f t="shared" ca="1" si="1547"/>
        <v>1.8449135142460493E-2</v>
      </c>
      <c r="P925" s="89">
        <f t="shared" ca="1" si="1547"/>
        <v>1.4105767449530626E-2</v>
      </c>
      <c r="Q925" s="89">
        <f t="shared" ca="1" si="1547"/>
        <v>0.53753403810350731</v>
      </c>
      <c r="R925" s="89">
        <f t="shared" ca="1" si="1547"/>
        <v>0.51560491500326755</v>
      </c>
      <c r="S925" s="89">
        <f t="shared" ca="1" si="1547"/>
        <v>0.2685645797022288</v>
      </c>
      <c r="T925" s="89">
        <f t="shared" ca="1" si="1547"/>
        <v>0.14357639329378769</v>
      </c>
      <c r="U925" s="89">
        <f t="shared" ref="U925:AD934" ca="1" si="1548">IF(U$61&gt;0,INDEX($K$64:$BH$64,INT($K$1*RAND())+1),"")</f>
        <v>-9.3840171590928279E-2</v>
      </c>
      <c r="V925" s="89">
        <f t="shared" ca="1" si="1548"/>
        <v>-0.44623785415300243</v>
      </c>
      <c r="W925" s="89">
        <f t="shared" ca="1" si="1548"/>
        <v>0.53753403810350731</v>
      </c>
      <c r="X925" s="89">
        <f t="shared" ca="1" si="1548"/>
        <v>0.14357639329378769</v>
      </c>
      <c r="Y925" s="89">
        <f t="shared" ca="1" si="1548"/>
        <v>-0.30649199665355353</v>
      </c>
      <c r="Z925" s="89">
        <f t="shared" ca="1" si="1548"/>
        <v>0.82443786118685636</v>
      </c>
      <c r="AA925" s="89">
        <f t="shared" ca="1" si="1548"/>
        <v>-0.41184718490169098</v>
      </c>
      <c r="AB925" s="89">
        <f t="shared" ca="1" si="1548"/>
        <v>1.1628631778867338</v>
      </c>
      <c r="AC925" s="89">
        <f t="shared" ca="1" si="1548"/>
        <v>0.41148501321826991</v>
      </c>
      <c r="AD925" s="89">
        <f t="shared" ca="1" si="1548"/>
        <v>-0.30649199665355353</v>
      </c>
      <c r="AE925" s="89">
        <f t="shared" ref="AE925:AN934" ca="1" si="1549">IF(AE$61&gt;0,INDEX($K$64:$BH$64,INT($K$1*RAND())+1),"")</f>
        <v>-0.30700255599325066</v>
      </c>
      <c r="AF925" s="89">
        <f t="shared" ca="1" si="1549"/>
        <v>0.74370258632857644</v>
      </c>
      <c r="AG925" s="89">
        <f t="shared" ca="1" si="1549"/>
        <v>0.89371861765175975</v>
      </c>
      <c r="AH925" s="89">
        <f t="shared" ca="1" si="1549"/>
        <v>-0.30700255599325066</v>
      </c>
      <c r="AI925" s="89">
        <f t="shared" ca="1" si="1549"/>
        <v>-0.30649199665355353</v>
      </c>
      <c r="AJ925" s="89">
        <f t="shared" ca="1" si="1549"/>
        <v>0.2685645797022288</v>
      </c>
      <c r="AK925" s="89">
        <f t="shared" ca="1" si="1549"/>
        <v>-0.30649199665355353</v>
      </c>
      <c r="AL925" s="89">
        <f t="shared" ca="1" si="1549"/>
        <v>-0.81775242806075465</v>
      </c>
      <c r="AM925" s="89">
        <f t="shared" ca="1" si="1549"/>
        <v>0.51560491500326755</v>
      </c>
      <c r="AN925" s="89">
        <f t="shared" ca="1" si="1549"/>
        <v>-0.22096981093654566</v>
      </c>
      <c r="AO925" s="89">
        <f t="shared" ref="AO925:AX934" ca="1" si="1550">IF(AO$61&gt;0,INDEX($K$64:$BH$64,INT($K$1*RAND())+1),"")</f>
        <v>0.53753403810350731</v>
      </c>
      <c r="AP925" s="89">
        <f t="shared" ca="1" si="1550"/>
        <v>9.8583260592283506E-2</v>
      </c>
      <c r="AQ925" s="89">
        <f t="shared" ca="1" si="1550"/>
        <v>0.74370258632857644</v>
      </c>
      <c r="AR925" s="89">
        <f t="shared" ca="1" si="1550"/>
        <v>-0.21005970810345143</v>
      </c>
      <c r="AS925" s="89">
        <f t="shared" ca="1" si="1550"/>
        <v>-1.0097454203712564</v>
      </c>
      <c r="AT925" s="89">
        <f t="shared" ca="1" si="1550"/>
        <v>1.4105767449530626E-2</v>
      </c>
      <c r="AU925" s="89">
        <f t="shared" ca="1" si="1550"/>
        <v>-1.3483164959119551</v>
      </c>
      <c r="AV925" s="89">
        <f t="shared" ca="1" si="1550"/>
        <v>9.8583260592283506E-2</v>
      </c>
      <c r="AW925" s="89">
        <f t="shared" ca="1" si="1550"/>
        <v>0.31960967874145596</v>
      </c>
      <c r="AX925" s="89" t="str">
        <f t="shared" ca="1" si="1550"/>
        <v/>
      </c>
      <c r="AY925" s="89" t="str">
        <f t="shared" ref="AY925:BH934" ca="1" si="1551">IF(AY$61&gt;0,INDEX($K$64:$BH$64,INT($K$1*RAND())+1),"")</f>
        <v/>
      </c>
      <c r="AZ925" s="89" t="str">
        <f t="shared" ca="1" si="1551"/>
        <v/>
      </c>
      <c r="BA925" s="89" t="str">
        <f t="shared" ca="1" si="1551"/>
        <v/>
      </c>
      <c r="BB925" s="89" t="str">
        <f t="shared" ca="1" si="1551"/>
        <v/>
      </c>
      <c r="BC925" s="89" t="str">
        <f t="shared" ca="1" si="1551"/>
        <v/>
      </c>
      <c r="BD925" s="89" t="str">
        <f t="shared" ca="1" si="1551"/>
        <v/>
      </c>
      <c r="BE925" s="89" t="str">
        <f t="shared" ca="1" si="1551"/>
        <v/>
      </c>
      <c r="BF925" s="89" t="str">
        <f t="shared" ca="1" si="1551"/>
        <v/>
      </c>
      <c r="BG925" s="89" t="str">
        <f t="shared" ca="1" si="1551"/>
        <v/>
      </c>
      <c r="BH925" s="89" t="str">
        <f t="shared" ca="1" si="1551"/>
        <v/>
      </c>
      <c r="BJ925" s="132">
        <f t="shared" ca="1" si="1515"/>
        <v>1.7571712369628287</v>
      </c>
      <c r="BK925" s="89">
        <f t="shared" ca="1" si="1515"/>
        <v>1.0826585239194608</v>
      </c>
      <c r="BL925" s="89">
        <f t="shared" ca="1" si="1515"/>
        <v>1.022604640333161</v>
      </c>
      <c r="BM925" s="89">
        <f t="shared" ca="1" si="1515"/>
        <v>0.23983853200912897</v>
      </c>
      <c r="BN925" s="89">
        <f t="shared" ca="1" si="1515"/>
        <v>1.0933924048986219</v>
      </c>
      <c r="BO925" s="89">
        <f t="shared" ca="1" si="1515"/>
        <v>0.86734902048235585</v>
      </c>
      <c r="BP925" s="89">
        <f t="shared" ca="1" si="1515"/>
        <v>1.5429784511868174</v>
      </c>
      <c r="BQ925" s="89">
        <f t="shared" ca="1" si="1515"/>
        <v>1.3861462550582511</v>
      </c>
      <c r="BR925" s="89">
        <f t="shared" ca="1" si="1515"/>
        <v>1.036464840016464</v>
      </c>
      <c r="BS925" s="89">
        <f t="shared" ca="1" si="1532"/>
        <v>0.74999378489185453</v>
      </c>
      <c r="BT925" s="89">
        <f t="shared" ca="1" si="1532"/>
        <v>0.64648217533813934</v>
      </c>
      <c r="BU925" s="89">
        <f t="shared" ca="1" si="1532"/>
        <v>0.2774544372836133</v>
      </c>
      <c r="BV925" s="89">
        <f t="shared" ca="1" si="1532"/>
        <v>0.88093562766452316</v>
      </c>
      <c r="BW925" s="89">
        <f t="shared" ca="1" si="1532"/>
        <v>0.57665925091925063</v>
      </c>
      <c r="BX925" s="89">
        <f t="shared" ca="1" si="1532"/>
        <v>0.63629891813777761</v>
      </c>
      <c r="BY925" s="89">
        <f t="shared" ca="1" si="1532"/>
        <v>2.0374907553139345</v>
      </c>
      <c r="BZ925" s="89">
        <f t="shared" ca="1" si="1532"/>
        <v>0.60452936768540044</v>
      </c>
      <c r="CA925" s="89">
        <f t="shared" ca="1" si="1532"/>
        <v>2.3462476129003873</v>
      </c>
      <c r="CB925" s="89">
        <f t="shared" ca="1" si="1532"/>
        <v>0.70086250001221795</v>
      </c>
      <c r="CC925" s="89">
        <f t="shared" ca="1" si="1532"/>
        <v>0.62140574462256182</v>
      </c>
      <c r="CD925" s="89">
        <f t="shared" ca="1" si="1546"/>
        <v>0.69235098137803186</v>
      </c>
      <c r="CE925" s="89">
        <f t="shared" ca="1" si="1546"/>
        <v>1.3914200448514238</v>
      </c>
      <c r="CF925" s="89">
        <f t="shared" ca="1" si="1546"/>
        <v>0.62287700443958016</v>
      </c>
      <c r="CG925" s="89">
        <f t="shared" ca="1" si="1546"/>
        <v>0.41533795399501827</v>
      </c>
      <c r="CH925" s="89">
        <f t="shared" ca="1" si="1546"/>
        <v>0.6092004156151053</v>
      </c>
      <c r="CI925" s="89">
        <f t="shared" ca="1" si="1546"/>
        <v>-0.39598338034094549</v>
      </c>
      <c r="CJ925" s="89">
        <f t="shared" ca="1" si="1546"/>
        <v>-0.78203418895666177</v>
      </c>
      <c r="CK925" s="89">
        <f t="shared" ca="1" si="1546"/>
        <v>-1.0756813847634357</v>
      </c>
      <c r="CL925" s="89">
        <f t="shared" ca="1" si="1546"/>
        <v>0.86335263910460758</v>
      </c>
      <c r="CM925" s="89">
        <f t="shared" ca="1" si="1546"/>
        <v>0.8102999151657615</v>
      </c>
      <c r="CN925" s="89">
        <f t="shared" ca="1" si="1545"/>
        <v>1.520375407899345</v>
      </c>
      <c r="CO925" s="89">
        <f t="shared" ca="1" si="1545"/>
        <v>0.98419067644075975</v>
      </c>
      <c r="CP925" s="89">
        <f t="shared" ca="1" si="1545"/>
        <v>1.7086485703227536</v>
      </c>
      <c r="CQ925" s="89">
        <f t="shared" ca="1" si="1545"/>
        <v>0.53468736531061178</v>
      </c>
      <c r="CR925" s="5">
        <f t="shared" ca="1" si="1545"/>
        <v>0.13924717965422606</v>
      </c>
      <c r="CS925" s="5">
        <f t="shared" ca="1" si="1545"/>
        <v>1.1100330864329355</v>
      </c>
      <c r="CT925" s="5">
        <f t="shared" ca="1" si="1545"/>
        <v>-0.16644888543045822</v>
      </c>
      <c r="CU925" s="5">
        <f t="shared" ca="1" si="1539"/>
        <v>0.91103729434069181</v>
      </c>
      <c r="CV925" s="5">
        <f t="shared" ca="1" si="1539"/>
        <v>0.51815059588428847</v>
      </c>
      <c r="CW925" s="5" t="str">
        <f t="shared" si="1539"/>
        <v/>
      </c>
      <c r="CX925" s="5" t="str">
        <f t="shared" si="1539"/>
        <v/>
      </c>
      <c r="CY925" s="5" t="str">
        <f t="shared" si="1538"/>
        <v/>
      </c>
      <c r="CZ925" s="5" t="str">
        <f t="shared" si="1522"/>
        <v/>
      </c>
      <c r="DA925" s="5" t="str">
        <f t="shared" si="1522"/>
        <v/>
      </c>
      <c r="DB925" s="5" t="str">
        <f t="shared" si="1522"/>
        <v/>
      </c>
      <c r="DC925" s="5" t="str">
        <f t="shared" si="1522"/>
        <v/>
      </c>
      <c r="DD925" s="5" t="str">
        <f t="shared" si="1522"/>
        <v/>
      </c>
      <c r="DE925" s="5" t="str">
        <f t="shared" si="1522"/>
        <v/>
      </c>
      <c r="DF925" s="5" t="str">
        <f t="shared" si="1522"/>
        <v/>
      </c>
      <c r="DG925" s="133" t="str">
        <f t="shared" si="1531"/>
        <v/>
      </c>
      <c r="EE925" s="107"/>
      <c r="EF925" s="107"/>
      <c r="EG925" s="107"/>
      <c r="EH925" s="107"/>
      <c r="EI925" s="107"/>
      <c r="EJ925" s="107"/>
      <c r="EK925" s="107"/>
      <c r="EL925" s="107"/>
      <c r="EM925" s="107"/>
      <c r="EN925" s="107"/>
      <c r="EO925" s="107"/>
      <c r="EP925" s="107"/>
      <c r="EQ925" s="107"/>
      <c r="ER925" s="107"/>
      <c r="ES925" s="107"/>
      <c r="ET925" s="107"/>
      <c r="EU925" s="107"/>
      <c r="EV925" s="107"/>
      <c r="EW925" s="107"/>
      <c r="EX925" s="107"/>
      <c r="EY925" s="107"/>
    </row>
    <row r="926" spans="1:155" x14ac:dyDescent="0.25">
      <c r="A926" s="176">
        <f t="shared" ca="1" si="1523"/>
        <v>1.2813875952325642</v>
      </c>
      <c r="B926" s="164">
        <f t="shared" ca="1" si="1524"/>
        <v>5.9947817324098415E-2</v>
      </c>
      <c r="C926" s="106">
        <f t="shared" ca="1" si="1525"/>
        <v>0.6783553777896042</v>
      </c>
      <c r="D926" s="108">
        <f t="shared" ca="1" si="1526"/>
        <v>1.5114706045206026</v>
      </c>
      <c r="E926" s="109">
        <f t="shared" ca="1" si="1527"/>
        <v>25.213104863335978</v>
      </c>
      <c r="F926" s="109">
        <f t="shared" ca="1" si="1528"/>
        <v>9.9389317521940459</v>
      </c>
      <c r="G926" s="109">
        <f t="shared" ca="1" si="1529"/>
        <v>24.831496927092328</v>
      </c>
      <c r="H926" s="109">
        <f t="shared" ca="1" si="1530"/>
        <v>14.892565174898282</v>
      </c>
      <c r="I926" s="177"/>
      <c r="J926" s="30" t="s">
        <v>914</v>
      </c>
      <c r="K926" s="89">
        <f t="shared" ca="1" si="1547"/>
        <v>-0.30649199665355353</v>
      </c>
      <c r="L926" s="89">
        <f t="shared" ca="1" si="1547"/>
        <v>-1.0097454203712564</v>
      </c>
      <c r="M926" s="89">
        <f t="shared" ca="1" si="1547"/>
        <v>-1.4331148233707331</v>
      </c>
      <c r="N926" s="89">
        <f t="shared" ca="1" si="1547"/>
        <v>5.4419538639000731E-2</v>
      </c>
      <c r="O926" s="89">
        <f t="shared" ca="1" si="1547"/>
        <v>0.13695300672662025</v>
      </c>
      <c r="P926" s="89">
        <f t="shared" ca="1" si="1547"/>
        <v>-1.0649490381436091</v>
      </c>
      <c r="Q926" s="89">
        <f t="shared" ca="1" si="1547"/>
        <v>-0.30649199665355353</v>
      </c>
      <c r="R926" s="89">
        <f t="shared" ca="1" si="1547"/>
        <v>5.4419538639000731E-2</v>
      </c>
      <c r="S926" s="89">
        <f t="shared" ca="1" si="1547"/>
        <v>0.2685645797022288</v>
      </c>
      <c r="T926" s="89">
        <f t="shared" ca="1" si="1547"/>
        <v>6.3830203882474623E-2</v>
      </c>
      <c r="U926" s="89">
        <f t="shared" ca="1" si="1548"/>
        <v>0.51560491500326755</v>
      </c>
      <c r="V926" s="89">
        <f t="shared" ca="1" si="1548"/>
        <v>-0.30649199665355353</v>
      </c>
      <c r="W926" s="89">
        <f t="shared" ca="1" si="1548"/>
        <v>0.41148501321826991</v>
      </c>
      <c r="X926" s="89">
        <f t="shared" ca="1" si="1548"/>
        <v>0.31960967874145596</v>
      </c>
      <c r="Y926" s="89">
        <f t="shared" ca="1" si="1548"/>
        <v>-0.30649199665355353</v>
      </c>
      <c r="Z926" s="89">
        <f t="shared" ca="1" si="1548"/>
        <v>0.82443786118685636</v>
      </c>
      <c r="AA926" s="89">
        <f t="shared" ca="1" si="1548"/>
        <v>0.41148501321826991</v>
      </c>
      <c r="AB926" s="89">
        <f t="shared" ca="1" si="1548"/>
        <v>-0.22096981093654566</v>
      </c>
      <c r="AC926" s="89">
        <f t="shared" ca="1" si="1548"/>
        <v>0.82443786118685636</v>
      </c>
      <c r="AD926" s="89">
        <f t="shared" ca="1" si="1548"/>
        <v>5.4419538639000731E-2</v>
      </c>
      <c r="AE926" s="89">
        <f t="shared" ca="1" si="1549"/>
        <v>-1.3483164959119551</v>
      </c>
      <c r="AF926" s="89">
        <f t="shared" ca="1" si="1549"/>
        <v>1.4105767449530626E-2</v>
      </c>
      <c r="AG926" s="89">
        <f t="shared" ca="1" si="1549"/>
        <v>-0.21005970810345143</v>
      </c>
      <c r="AH926" s="89">
        <f t="shared" ca="1" si="1549"/>
        <v>0.21206368060581204</v>
      </c>
      <c r="AI926" s="89">
        <f t="shared" ca="1" si="1549"/>
        <v>1.1628631778867338</v>
      </c>
      <c r="AJ926" s="89">
        <f t="shared" ca="1" si="1549"/>
        <v>0.51560491500326755</v>
      </c>
      <c r="AK926" s="89">
        <f t="shared" ca="1" si="1549"/>
        <v>0.74370258632857644</v>
      </c>
      <c r="AL926" s="89">
        <f t="shared" ca="1" si="1549"/>
        <v>1.8449135142460493E-2</v>
      </c>
      <c r="AM926" s="89">
        <f t="shared" ca="1" si="1549"/>
        <v>-1.3483164959119551</v>
      </c>
      <c r="AN926" s="89">
        <f t="shared" ca="1" si="1549"/>
        <v>-1.0097454203712564</v>
      </c>
      <c r="AO926" s="89">
        <f t="shared" ca="1" si="1550"/>
        <v>0.51560491500326755</v>
      </c>
      <c r="AP926" s="89">
        <f t="shared" ca="1" si="1550"/>
        <v>-0.30700255599325066</v>
      </c>
      <c r="AQ926" s="89">
        <f t="shared" ca="1" si="1550"/>
        <v>9.8583260592283506E-2</v>
      </c>
      <c r="AR926" s="89">
        <f t="shared" ca="1" si="1550"/>
        <v>0.82443786118685636</v>
      </c>
      <c r="AS926" s="89">
        <f t="shared" ca="1" si="1550"/>
        <v>0.94353006046483001</v>
      </c>
      <c r="AT926" s="89">
        <f t="shared" ca="1" si="1550"/>
        <v>1.1628631778867338</v>
      </c>
      <c r="AU926" s="89">
        <f t="shared" ca="1" si="1550"/>
        <v>-2.3856124570488357E-2</v>
      </c>
      <c r="AV926" s="89">
        <f t="shared" ca="1" si="1550"/>
        <v>3.6539036893229848E-2</v>
      </c>
      <c r="AW926" s="89">
        <f t="shared" ca="1" si="1550"/>
        <v>0.74160465676181864</v>
      </c>
      <c r="AX926" s="89" t="str">
        <f t="shared" ca="1" si="1550"/>
        <v/>
      </c>
      <c r="AY926" s="89" t="str">
        <f t="shared" ca="1" si="1551"/>
        <v/>
      </c>
      <c r="AZ926" s="89" t="str">
        <f t="shared" ca="1" si="1551"/>
        <v/>
      </c>
      <c r="BA926" s="89" t="str">
        <f t="shared" ca="1" si="1551"/>
        <v/>
      </c>
      <c r="BB926" s="89" t="str">
        <f t="shared" ca="1" si="1551"/>
        <v/>
      </c>
      <c r="BC926" s="89" t="str">
        <f t="shared" ca="1" si="1551"/>
        <v/>
      </c>
      <c r="BD926" s="89" t="str">
        <f t="shared" ca="1" si="1551"/>
        <v/>
      </c>
      <c r="BE926" s="89" t="str">
        <f t="shared" ca="1" si="1551"/>
        <v/>
      </c>
      <c r="BF926" s="89" t="str">
        <f t="shared" ca="1" si="1551"/>
        <v/>
      </c>
      <c r="BG926" s="89" t="str">
        <f t="shared" ca="1" si="1551"/>
        <v/>
      </c>
      <c r="BH926" s="89" t="str">
        <f t="shared" ca="1" si="1551"/>
        <v/>
      </c>
      <c r="BJ926" s="132">
        <f t="shared" ca="1" si="1515"/>
        <v>0.70697665398069875</v>
      </c>
      <c r="BK926" s="89">
        <f t="shared" ca="1" si="1515"/>
        <v>-2.5670157044079045E-2</v>
      </c>
      <c r="BL926" s="89">
        <f t="shared" ca="1" si="1515"/>
        <v>-0.42895931818003263</v>
      </c>
      <c r="BM926" s="89">
        <f t="shared" ca="1" si="1515"/>
        <v>0.70983900773963771</v>
      </c>
      <c r="BN926" s="89">
        <f t="shared" ca="1" si="1515"/>
        <v>1.2118962764827816</v>
      </c>
      <c r="BO926" s="89">
        <f t="shared" ca="1" si="1515"/>
        <v>-0.21170578511078386</v>
      </c>
      <c r="BP926" s="89">
        <f t="shared" ca="1" si="1515"/>
        <v>0.6989524164297567</v>
      </c>
      <c r="BQ926" s="89">
        <f t="shared" ca="1" si="1515"/>
        <v>0.92496087869398425</v>
      </c>
      <c r="BR926" s="89">
        <f t="shared" ca="1" si="1515"/>
        <v>1.036464840016464</v>
      </c>
      <c r="BS926" s="89">
        <f t="shared" ca="1" si="1532"/>
        <v>0.67024759548054147</v>
      </c>
      <c r="BT926" s="89">
        <f t="shared" ca="1" si="1532"/>
        <v>1.2559272619323352</v>
      </c>
      <c r="BU926" s="89">
        <f t="shared" ca="1" si="1532"/>
        <v>0.4172002947830622</v>
      </c>
      <c r="BV926" s="89">
        <f t="shared" ca="1" si="1532"/>
        <v>0.75488660277928576</v>
      </c>
      <c r="BW926" s="89">
        <f t="shared" ca="1" si="1532"/>
        <v>0.75269253636691891</v>
      </c>
      <c r="BX926" s="89">
        <f t="shared" ca="1" si="1532"/>
        <v>0.63629891813777761</v>
      </c>
      <c r="BY926" s="89">
        <f t="shared" ca="1" si="1532"/>
        <v>2.0374907553139345</v>
      </c>
      <c r="BZ926" s="89">
        <f t="shared" ca="1" si="1532"/>
        <v>1.4278615658053613</v>
      </c>
      <c r="CA926" s="89">
        <f t="shared" ca="1" si="1532"/>
        <v>0.96241462407710787</v>
      </c>
      <c r="CB926" s="89">
        <f t="shared" ca="1" si="1532"/>
        <v>1.1138153479808044</v>
      </c>
      <c r="CC926" s="89">
        <f t="shared" ca="1" si="1532"/>
        <v>0.98231727991511608</v>
      </c>
      <c r="CD926" s="89">
        <f t="shared" ca="1" si="1546"/>
        <v>-0.34896295854067261</v>
      </c>
      <c r="CE926" s="89">
        <f t="shared" ca="1" si="1546"/>
        <v>0.66182322597237797</v>
      </c>
      <c r="CF926" s="89">
        <f t="shared" ca="1" si="1546"/>
        <v>-0.48090132131563101</v>
      </c>
      <c r="CG926" s="89">
        <f t="shared" ca="1" si="1546"/>
        <v>0.93440419059408097</v>
      </c>
      <c r="CH926" s="89">
        <f t="shared" ca="1" si="1546"/>
        <v>2.0785555901553927</v>
      </c>
      <c r="CI926" s="89">
        <f t="shared" ca="1" si="1546"/>
        <v>-0.14894304503990674</v>
      </c>
      <c r="CJ926" s="89">
        <f t="shared" ca="1" si="1546"/>
        <v>0.26816039402546821</v>
      </c>
      <c r="CK926" s="89">
        <f t="shared" ca="1" si="1546"/>
        <v>-0.23947982156022052</v>
      </c>
      <c r="CL926" s="89">
        <f t="shared" ca="1" si="1546"/>
        <v>-1.0005687718106151</v>
      </c>
      <c r="CM926" s="89">
        <f t="shared" ca="1" si="1546"/>
        <v>2.1524305731050797E-2</v>
      </c>
      <c r="CN926" s="89">
        <f t="shared" ca="1" si="1545"/>
        <v>1.4984462847991051</v>
      </c>
      <c r="CO926" s="89">
        <f t="shared" ca="1" si="1545"/>
        <v>0.57860485985522558</v>
      </c>
      <c r="CP926" s="89">
        <f t="shared" ca="1" si="1545"/>
        <v>1.0635292445864608</v>
      </c>
      <c r="CQ926" s="89">
        <f t="shared" ca="1" si="1545"/>
        <v>1.5691849346009197</v>
      </c>
      <c r="CR926" s="5">
        <f t="shared" ca="1" si="1545"/>
        <v>2.0925226604903124</v>
      </c>
      <c r="CS926" s="5">
        <f t="shared" ca="1" si="1545"/>
        <v>2.2587904968701387</v>
      </c>
      <c r="CT926" s="5">
        <f t="shared" ca="1" si="1545"/>
        <v>1.1580114859110084</v>
      </c>
      <c r="CU926" s="5">
        <f t="shared" ca="1" si="1539"/>
        <v>0.8489930706416382</v>
      </c>
      <c r="CV926" s="5">
        <f t="shared" ca="1" si="1539"/>
        <v>0.94014557390465114</v>
      </c>
      <c r="CW926" s="5" t="str">
        <f t="shared" si="1539"/>
        <v/>
      </c>
      <c r="CX926" s="5" t="str">
        <f t="shared" si="1539"/>
        <v/>
      </c>
      <c r="CY926" s="5" t="str">
        <f t="shared" si="1538"/>
        <v/>
      </c>
      <c r="CZ926" s="5" t="str">
        <f t="shared" si="1522"/>
        <v/>
      </c>
      <c r="DA926" s="5" t="str">
        <f t="shared" si="1522"/>
        <v/>
      </c>
      <c r="DB926" s="5" t="str">
        <f t="shared" si="1522"/>
        <v/>
      </c>
      <c r="DC926" s="5" t="str">
        <f t="shared" si="1522"/>
        <v/>
      </c>
      <c r="DD926" s="5" t="str">
        <f t="shared" si="1522"/>
        <v/>
      </c>
      <c r="DE926" s="5" t="str">
        <f t="shared" si="1522"/>
        <v/>
      </c>
      <c r="DF926" s="5" t="str">
        <f t="shared" si="1522"/>
        <v/>
      </c>
      <c r="DG926" s="133" t="str">
        <f t="shared" si="1531"/>
        <v/>
      </c>
      <c r="EE926" s="107"/>
      <c r="EF926" s="107"/>
      <c r="EG926" s="107"/>
      <c r="EH926" s="107"/>
      <c r="EI926" s="107"/>
      <c r="EJ926" s="107"/>
      <c r="EK926" s="107"/>
      <c r="EL926" s="107"/>
      <c r="EM926" s="107"/>
      <c r="EN926" s="107"/>
      <c r="EO926" s="107"/>
      <c r="EP926" s="107"/>
      <c r="EQ926" s="107"/>
      <c r="ER926" s="107"/>
      <c r="ES926" s="107"/>
      <c r="ET926" s="107"/>
      <c r="EU926" s="107"/>
      <c r="EV926" s="107"/>
      <c r="EW926" s="107"/>
      <c r="EX926" s="107"/>
      <c r="EY926" s="107"/>
    </row>
    <row r="927" spans="1:155" x14ac:dyDescent="0.25">
      <c r="A927" s="176">
        <f t="shared" ca="1" si="1523"/>
        <v>1.4095524228708185</v>
      </c>
      <c r="B927" s="164">
        <f t="shared" ca="1" si="1524"/>
        <v>0.10472107233106161</v>
      </c>
      <c r="C927" s="106">
        <f t="shared" ca="1" si="1525"/>
        <v>0.68593258922535905</v>
      </c>
      <c r="D927" s="108">
        <f t="shared" ca="1" si="1526"/>
        <v>1.6448041813515211</v>
      </c>
      <c r="E927" s="109">
        <f t="shared" ca="1" si="1527"/>
        <v>15.70652538919477</v>
      </c>
      <c r="F927" s="109">
        <f t="shared" ca="1" si="1528"/>
        <v>6.0448715901717884</v>
      </c>
      <c r="G927" s="109">
        <f t="shared" ca="1" si="1529"/>
        <v>16.626353351756364</v>
      </c>
      <c r="H927" s="109">
        <f t="shared" ca="1" si="1530"/>
        <v>10.581481761584577</v>
      </c>
      <c r="I927" s="177"/>
      <c r="J927" s="30" t="s">
        <v>915</v>
      </c>
      <c r="K927" s="89">
        <f t="shared" ca="1" si="1547"/>
        <v>0.89371861765175975</v>
      </c>
      <c r="L927" s="89">
        <f t="shared" ca="1" si="1547"/>
        <v>-1.3483164959119551</v>
      </c>
      <c r="M927" s="89">
        <f t="shared" ca="1" si="1547"/>
        <v>3.6539036893229848E-2</v>
      </c>
      <c r="N927" s="89">
        <f t="shared" ca="1" si="1547"/>
        <v>0.13695300672662025</v>
      </c>
      <c r="O927" s="89">
        <f t="shared" ca="1" si="1547"/>
        <v>0.89371861765175975</v>
      </c>
      <c r="P927" s="89">
        <f t="shared" ca="1" si="1547"/>
        <v>-1.3483164959119551</v>
      </c>
      <c r="Q927" s="89">
        <f t="shared" ca="1" si="1547"/>
        <v>-0.22096981093654566</v>
      </c>
      <c r="R927" s="89">
        <f t="shared" ca="1" si="1547"/>
        <v>0.14357639329378769</v>
      </c>
      <c r="S927" s="89">
        <f t="shared" ca="1" si="1547"/>
        <v>-0.41558093709150801</v>
      </c>
      <c r="T927" s="89">
        <f t="shared" ca="1" si="1547"/>
        <v>0.31960967874145596</v>
      </c>
      <c r="U927" s="89">
        <f t="shared" ca="1" si="1548"/>
        <v>1.8449135142460493E-2</v>
      </c>
      <c r="V927" s="89">
        <f t="shared" ca="1" si="1548"/>
        <v>-0.15653910921934289</v>
      </c>
      <c r="W927" s="89">
        <f t="shared" ca="1" si="1548"/>
        <v>-1.3483164959119551</v>
      </c>
      <c r="X927" s="89">
        <f t="shared" ca="1" si="1548"/>
        <v>-1.0649490381436091</v>
      </c>
      <c r="Y927" s="89">
        <f t="shared" ca="1" si="1548"/>
        <v>0.41148501321826991</v>
      </c>
      <c r="Z927" s="89">
        <f t="shared" ca="1" si="1548"/>
        <v>-0.41184718490169098</v>
      </c>
      <c r="AA927" s="89">
        <f t="shared" ca="1" si="1548"/>
        <v>0.31960967874145596</v>
      </c>
      <c r="AB927" s="89">
        <f t="shared" ca="1" si="1548"/>
        <v>0.2685645797022288</v>
      </c>
      <c r="AC927" s="89">
        <f t="shared" ca="1" si="1548"/>
        <v>-0.41558093709150801</v>
      </c>
      <c r="AD927" s="89">
        <f t="shared" ca="1" si="1548"/>
        <v>9.8583260592283506E-2</v>
      </c>
      <c r="AE927" s="89">
        <f t="shared" ca="1" si="1549"/>
        <v>-0.21005970810345143</v>
      </c>
      <c r="AF927" s="89">
        <f t="shared" ca="1" si="1549"/>
        <v>-1.3483164959119551</v>
      </c>
      <c r="AG927" s="89">
        <f t="shared" ca="1" si="1549"/>
        <v>-1.0097454203712564</v>
      </c>
      <c r="AH927" s="89">
        <f t="shared" ca="1" si="1549"/>
        <v>-0.15653910921934289</v>
      </c>
      <c r="AI927" s="89">
        <f t="shared" ca="1" si="1549"/>
        <v>0.74370258632857644</v>
      </c>
      <c r="AJ927" s="89">
        <f t="shared" ca="1" si="1549"/>
        <v>-0.41558093709150801</v>
      </c>
      <c r="AK927" s="89">
        <f t="shared" ca="1" si="1549"/>
        <v>-0.21005970810345143</v>
      </c>
      <c r="AL927" s="89">
        <f t="shared" ca="1" si="1549"/>
        <v>0.82443786118685636</v>
      </c>
      <c r="AM927" s="89">
        <f t="shared" ca="1" si="1549"/>
        <v>-1.3483164959119551</v>
      </c>
      <c r="AN927" s="89">
        <f t="shared" ca="1" si="1549"/>
        <v>-2.3856124570488357E-2</v>
      </c>
      <c r="AO927" s="89">
        <f t="shared" ca="1" si="1550"/>
        <v>-0.15653910921934289</v>
      </c>
      <c r="AP927" s="89">
        <f t="shared" ca="1" si="1550"/>
        <v>-0.41558093709150801</v>
      </c>
      <c r="AQ927" s="89">
        <f t="shared" ca="1" si="1550"/>
        <v>-1.3483164959119551</v>
      </c>
      <c r="AR927" s="89">
        <f t="shared" ca="1" si="1550"/>
        <v>-9.3840171590928279E-2</v>
      </c>
      <c r="AS927" s="89">
        <f t="shared" ca="1" si="1550"/>
        <v>0.3096998313943522</v>
      </c>
      <c r="AT927" s="89">
        <f t="shared" ca="1" si="1550"/>
        <v>0.89371861765175975</v>
      </c>
      <c r="AU927" s="89">
        <f t="shared" ca="1" si="1550"/>
        <v>6.3830203882474623E-2</v>
      </c>
      <c r="AV927" s="89">
        <f t="shared" ca="1" si="1550"/>
        <v>-1.3483164959119551</v>
      </c>
      <c r="AW927" s="89">
        <f t="shared" ca="1" si="1550"/>
        <v>-0.21005970810345143</v>
      </c>
      <c r="AX927" s="89" t="str">
        <f t="shared" ca="1" si="1550"/>
        <v/>
      </c>
      <c r="AY927" s="89" t="str">
        <f t="shared" ca="1" si="1551"/>
        <v/>
      </c>
      <c r="AZ927" s="89" t="str">
        <f t="shared" ca="1" si="1551"/>
        <v/>
      </c>
      <c r="BA927" s="89" t="str">
        <f t="shared" ca="1" si="1551"/>
        <v/>
      </c>
      <c r="BB927" s="89" t="str">
        <f t="shared" ca="1" si="1551"/>
        <v/>
      </c>
      <c r="BC927" s="89" t="str">
        <f t="shared" ca="1" si="1551"/>
        <v/>
      </c>
      <c r="BD927" s="89" t="str">
        <f t="shared" ca="1" si="1551"/>
        <v/>
      </c>
      <c r="BE927" s="89" t="str">
        <f t="shared" ca="1" si="1551"/>
        <v/>
      </c>
      <c r="BF927" s="89" t="str">
        <f t="shared" ca="1" si="1551"/>
        <v/>
      </c>
      <c r="BG927" s="89" t="str">
        <f t="shared" ca="1" si="1551"/>
        <v/>
      </c>
      <c r="BH927" s="89" t="str">
        <f t="shared" ca="1" si="1551"/>
        <v/>
      </c>
      <c r="BJ927" s="132">
        <f t="shared" ca="1" si="1515"/>
        <v>1.907187268286012</v>
      </c>
      <c r="BK927" s="89">
        <f t="shared" ca="1" si="1515"/>
        <v>-0.36424123258477781</v>
      </c>
      <c r="BL927" s="89">
        <f t="shared" ca="1" si="1515"/>
        <v>1.0406945420839304</v>
      </c>
      <c r="BM927" s="89">
        <f t="shared" ca="1" si="1515"/>
        <v>0.79237247582725723</v>
      </c>
      <c r="BN927" s="89">
        <f t="shared" ca="1" si="1515"/>
        <v>1.9686618874079211</v>
      </c>
      <c r="BO927" s="89">
        <f t="shared" ca="1" si="1515"/>
        <v>-0.4950732428791299</v>
      </c>
      <c r="BP927" s="89">
        <f t="shared" ca="1" si="1515"/>
        <v>0.78447460214676457</v>
      </c>
      <c r="BQ927" s="89">
        <f t="shared" ca="1" si="1515"/>
        <v>1.0141177333487712</v>
      </c>
      <c r="BR927" s="89">
        <f t="shared" ca="1" si="1515"/>
        <v>0.35231932322272708</v>
      </c>
      <c r="BS927" s="89">
        <f t="shared" ca="1" si="1532"/>
        <v>0.92602707033952281</v>
      </c>
      <c r="BT927" s="89">
        <f t="shared" ca="1" si="1532"/>
        <v>0.75877148207152811</v>
      </c>
      <c r="BU927" s="89">
        <f t="shared" ca="1" si="1532"/>
        <v>0.56715318221727284</v>
      </c>
      <c r="BV927" s="89">
        <f t="shared" ca="1" si="1532"/>
        <v>-1.0049149063509393</v>
      </c>
      <c r="BW927" s="89">
        <f t="shared" ca="1" si="1532"/>
        <v>-0.63186618051814614</v>
      </c>
      <c r="BX927" s="89">
        <f t="shared" ca="1" si="1532"/>
        <v>1.3542759280096011</v>
      </c>
      <c r="BY927" s="89">
        <f t="shared" ca="1" si="1532"/>
        <v>0.80120570922538725</v>
      </c>
      <c r="BZ927" s="89">
        <f t="shared" ca="1" si="1532"/>
        <v>1.3359862313285473</v>
      </c>
      <c r="CA927" s="89">
        <f t="shared" ca="1" si="1532"/>
        <v>1.4519490147158822</v>
      </c>
      <c r="CB927" s="89">
        <f t="shared" ca="1" si="1532"/>
        <v>-0.12620345029755997</v>
      </c>
      <c r="CC927" s="89">
        <f t="shared" ca="1" si="1532"/>
        <v>1.0264810018683987</v>
      </c>
      <c r="CD927" s="89">
        <f t="shared" ca="1" si="1546"/>
        <v>0.78929382926783109</v>
      </c>
      <c r="CE927" s="89">
        <f t="shared" ca="1" si="1546"/>
        <v>-0.70059903738910778</v>
      </c>
      <c r="CF927" s="89">
        <f t="shared" ca="1" si="1546"/>
        <v>-1.280587033583436</v>
      </c>
      <c r="CG927" s="89">
        <f t="shared" ca="1" si="1546"/>
        <v>0.56580140076892604</v>
      </c>
      <c r="CH927" s="89">
        <f t="shared" ca="1" si="1546"/>
        <v>1.6593949985972354</v>
      </c>
      <c r="CI927" s="89">
        <f t="shared" ca="1" si="1546"/>
        <v>-1.0801288971346823</v>
      </c>
      <c r="CJ927" s="89">
        <f t="shared" ca="1" si="1546"/>
        <v>-0.68560190040655966</v>
      </c>
      <c r="CK927" s="89">
        <f t="shared" ca="1" si="1546"/>
        <v>0.56650890448417535</v>
      </c>
      <c r="CL927" s="89">
        <f t="shared" ca="1" si="1546"/>
        <v>-1.0005687718106151</v>
      </c>
      <c r="CM927" s="89">
        <f t="shared" ca="1" si="1546"/>
        <v>1.0074136015318187</v>
      </c>
      <c r="CN927" s="89">
        <f t="shared" ca="1" si="1545"/>
        <v>0.8263022605764947</v>
      </c>
      <c r="CO927" s="89">
        <f t="shared" ca="1" si="1545"/>
        <v>0.47002647875696824</v>
      </c>
      <c r="CP927" s="89">
        <f t="shared" ca="1" si="1545"/>
        <v>-0.38337051191777793</v>
      </c>
      <c r="CQ927" s="89">
        <f t="shared" ca="1" si="1545"/>
        <v>0.65090690182313493</v>
      </c>
      <c r="CR927" s="5">
        <f t="shared" ca="1" si="1545"/>
        <v>1.4586924314198346</v>
      </c>
      <c r="CS927" s="5">
        <f t="shared" ca="1" si="1545"/>
        <v>1.9896459366351646</v>
      </c>
      <c r="CT927" s="5">
        <f t="shared" ca="1" si="1545"/>
        <v>1.2456978143639716</v>
      </c>
      <c r="CU927" s="5">
        <f t="shared" ca="1" si="1539"/>
        <v>-0.53586246216354683</v>
      </c>
      <c r="CV927" s="5">
        <f t="shared" ca="1" si="1539"/>
        <v>-1.1518790960618919E-2</v>
      </c>
      <c r="CW927" s="5" t="str">
        <f t="shared" si="1539"/>
        <v/>
      </c>
      <c r="CX927" s="5" t="str">
        <f t="shared" si="1539"/>
        <v/>
      </c>
      <c r="CY927" s="5" t="str">
        <f t="shared" si="1538"/>
        <v/>
      </c>
      <c r="CZ927" s="5" t="str">
        <f t="shared" si="1522"/>
        <v/>
      </c>
      <c r="DA927" s="5" t="str">
        <f t="shared" si="1522"/>
        <v/>
      </c>
      <c r="DB927" s="5" t="str">
        <f t="shared" si="1522"/>
        <v/>
      </c>
      <c r="DC927" s="5" t="str">
        <f t="shared" si="1522"/>
        <v/>
      </c>
      <c r="DD927" s="5" t="str">
        <f t="shared" si="1522"/>
        <v/>
      </c>
      <c r="DE927" s="5" t="str">
        <f t="shared" si="1522"/>
        <v/>
      </c>
      <c r="DF927" s="5" t="str">
        <f t="shared" si="1522"/>
        <v/>
      </c>
      <c r="DG927" s="133" t="str">
        <f t="shared" si="1531"/>
        <v/>
      </c>
      <c r="EE927" s="107"/>
      <c r="EF927" s="107"/>
      <c r="EG927" s="107"/>
      <c r="EH927" s="107"/>
      <c r="EI927" s="107"/>
      <c r="EJ927" s="107"/>
      <c r="EK927" s="107"/>
      <c r="EL927" s="107"/>
      <c r="EM927" s="107"/>
      <c r="EN927" s="107"/>
      <c r="EO927" s="107"/>
      <c r="EP927" s="107"/>
      <c r="EQ927" s="107"/>
      <c r="ER927" s="107"/>
      <c r="ES927" s="107"/>
      <c r="ET927" s="107"/>
      <c r="EU927" s="107"/>
      <c r="EV927" s="107"/>
      <c r="EW927" s="107"/>
      <c r="EX927" s="107"/>
      <c r="EY927" s="107"/>
    </row>
    <row r="928" spans="1:155" x14ac:dyDescent="0.25">
      <c r="A928" s="176">
        <f t="shared" ca="1" si="1523"/>
        <v>1.1871643817819111</v>
      </c>
      <c r="B928" s="164">
        <f t="shared" ca="1" si="1524"/>
        <v>6.1684842053905266E-2</v>
      </c>
      <c r="C928" s="106">
        <f t="shared" ca="1" si="1525"/>
        <v>0.62951109207630063</v>
      </c>
      <c r="D928" s="108">
        <f t="shared" ca="1" si="1526"/>
        <v>1.3853064893054594</v>
      </c>
      <c r="E928" s="109">
        <f t="shared" ca="1" si="1527"/>
        <v>22.457810430881302</v>
      </c>
      <c r="F928" s="109">
        <f t="shared" ca="1" si="1528"/>
        <v>9.0511386786562316</v>
      </c>
      <c r="G928" s="109">
        <f t="shared" ca="1" si="1529"/>
        <v>20.694728378808822</v>
      </c>
      <c r="H928" s="109">
        <f t="shared" ca="1" si="1530"/>
        <v>11.643589700152591</v>
      </c>
      <c r="I928" s="177"/>
      <c r="J928" s="30" t="s">
        <v>916</v>
      </c>
      <c r="K928" s="89">
        <f t="shared" ca="1" si="1547"/>
        <v>-0.22096981093654566</v>
      </c>
      <c r="L928" s="89">
        <f t="shared" ca="1" si="1547"/>
        <v>-2.3856124570488357E-2</v>
      </c>
      <c r="M928" s="89">
        <f t="shared" ca="1" si="1547"/>
        <v>-0.22096981093654566</v>
      </c>
      <c r="N928" s="89">
        <f t="shared" ca="1" si="1547"/>
        <v>0.21206368060581204</v>
      </c>
      <c r="O928" s="89">
        <f t="shared" ca="1" si="1547"/>
        <v>-1.4331148233707331</v>
      </c>
      <c r="P928" s="89">
        <f t="shared" ca="1" si="1547"/>
        <v>-1.3483164959119551</v>
      </c>
      <c r="Q928" s="89">
        <f t="shared" ca="1" si="1547"/>
        <v>-0.44623785415300243</v>
      </c>
      <c r="R928" s="89">
        <f t="shared" ca="1" si="1547"/>
        <v>0.89371861765175975</v>
      </c>
      <c r="S928" s="89">
        <f t="shared" ca="1" si="1547"/>
        <v>9.8583260592283506E-2</v>
      </c>
      <c r="T928" s="89">
        <f t="shared" ca="1" si="1547"/>
        <v>0.51560491500326755</v>
      </c>
      <c r="U928" s="89">
        <f t="shared" ca="1" si="1548"/>
        <v>9.8583260592283506E-2</v>
      </c>
      <c r="V928" s="89">
        <f t="shared" ca="1" si="1548"/>
        <v>9.8583260592283506E-2</v>
      </c>
      <c r="W928" s="89">
        <f t="shared" ca="1" si="1548"/>
        <v>0.2685645797022288</v>
      </c>
      <c r="X928" s="89">
        <f t="shared" ca="1" si="1548"/>
        <v>0.31960967874145596</v>
      </c>
      <c r="Y928" s="89">
        <f t="shared" ca="1" si="1548"/>
        <v>9.8583260592283506E-2</v>
      </c>
      <c r="Z928" s="89">
        <f t="shared" ca="1" si="1548"/>
        <v>-1.0097454203712564</v>
      </c>
      <c r="AA928" s="89">
        <f t="shared" ca="1" si="1548"/>
        <v>-1.0649490381436091</v>
      </c>
      <c r="AB928" s="89">
        <f t="shared" ca="1" si="1548"/>
        <v>1.8449135142460493E-2</v>
      </c>
      <c r="AC928" s="89">
        <f t="shared" ca="1" si="1548"/>
        <v>0.53753403810350731</v>
      </c>
      <c r="AD928" s="89">
        <f t="shared" ca="1" si="1548"/>
        <v>-0.81775242806075465</v>
      </c>
      <c r="AE928" s="89">
        <f t="shared" ca="1" si="1549"/>
        <v>0.3096998313943522</v>
      </c>
      <c r="AF928" s="89">
        <f t="shared" ca="1" si="1549"/>
        <v>0.74160465676181864</v>
      </c>
      <c r="AG928" s="89">
        <f t="shared" ca="1" si="1549"/>
        <v>-0.31999883307611282</v>
      </c>
      <c r="AH928" s="89">
        <f t="shared" ca="1" si="1549"/>
        <v>9.8583260592283506E-2</v>
      </c>
      <c r="AI928" s="89">
        <f t="shared" ca="1" si="1549"/>
        <v>9.8583260592283506E-2</v>
      </c>
      <c r="AJ928" s="89">
        <f t="shared" ca="1" si="1549"/>
        <v>1.8449135142460493E-2</v>
      </c>
      <c r="AK928" s="89">
        <f t="shared" ca="1" si="1549"/>
        <v>0.53753403810350731</v>
      </c>
      <c r="AL928" s="89">
        <f t="shared" ca="1" si="1549"/>
        <v>-0.81775242806075465</v>
      </c>
      <c r="AM928" s="89">
        <f t="shared" ca="1" si="1549"/>
        <v>1.1628631778867338</v>
      </c>
      <c r="AN928" s="89">
        <f t="shared" ca="1" si="1549"/>
        <v>-1.0649490381436091</v>
      </c>
      <c r="AO928" s="89">
        <f t="shared" ca="1" si="1550"/>
        <v>0.21206368060581204</v>
      </c>
      <c r="AP928" s="89">
        <f t="shared" ca="1" si="1550"/>
        <v>2.8755171397204293E-2</v>
      </c>
      <c r="AQ928" s="89">
        <f t="shared" ca="1" si="1550"/>
        <v>0.41148501321826991</v>
      </c>
      <c r="AR928" s="89">
        <f t="shared" ca="1" si="1550"/>
        <v>-0.44623785415300243</v>
      </c>
      <c r="AS928" s="89">
        <f t="shared" ca="1" si="1550"/>
        <v>0.41148501321826991</v>
      </c>
      <c r="AT928" s="89">
        <f t="shared" ca="1" si="1550"/>
        <v>0.14357639329378769</v>
      </c>
      <c r="AU928" s="89">
        <f t="shared" ca="1" si="1550"/>
        <v>0.74160465676181864</v>
      </c>
      <c r="AV928" s="89">
        <f t="shared" ca="1" si="1550"/>
        <v>-1.0649490381436091</v>
      </c>
      <c r="AW928" s="89">
        <f t="shared" ca="1" si="1550"/>
        <v>-0.31999883307611282</v>
      </c>
      <c r="AX928" s="89" t="str">
        <f t="shared" ca="1" si="1550"/>
        <v/>
      </c>
      <c r="AY928" s="89" t="str">
        <f t="shared" ca="1" si="1551"/>
        <v/>
      </c>
      <c r="AZ928" s="89" t="str">
        <f t="shared" ca="1" si="1551"/>
        <v/>
      </c>
      <c r="BA928" s="89" t="str">
        <f t="shared" ca="1" si="1551"/>
        <v/>
      </c>
      <c r="BB928" s="89" t="str">
        <f t="shared" ca="1" si="1551"/>
        <v/>
      </c>
      <c r="BC928" s="89" t="str">
        <f t="shared" ca="1" si="1551"/>
        <v/>
      </c>
      <c r="BD928" s="89" t="str">
        <f t="shared" ca="1" si="1551"/>
        <v/>
      </c>
      <c r="BE928" s="89" t="str">
        <f t="shared" ca="1" si="1551"/>
        <v/>
      </c>
      <c r="BF928" s="89" t="str">
        <f t="shared" ca="1" si="1551"/>
        <v/>
      </c>
      <c r="BG928" s="89" t="str">
        <f t="shared" ca="1" si="1551"/>
        <v/>
      </c>
      <c r="BH928" s="89" t="str">
        <f t="shared" ca="1" si="1551"/>
        <v/>
      </c>
      <c r="BJ928" s="132">
        <f t="shared" ca="1" si="1515"/>
        <v>0.79249883969770663</v>
      </c>
      <c r="BK928" s="89">
        <f t="shared" ca="1" si="1515"/>
        <v>0.96021913875668896</v>
      </c>
      <c r="BL928" s="89">
        <f t="shared" ca="1" si="1515"/>
        <v>0.78318569425415485</v>
      </c>
      <c r="BM928" s="89">
        <f t="shared" ca="1" si="1515"/>
        <v>0.86748314970644902</v>
      </c>
      <c r="BN928" s="89">
        <f t="shared" ca="1" si="1515"/>
        <v>-0.35817155361457176</v>
      </c>
      <c r="BO928" s="89">
        <f t="shared" ca="1" si="1515"/>
        <v>-0.4950732428791299</v>
      </c>
      <c r="BP928" s="89">
        <f t="shared" ca="1" si="1515"/>
        <v>0.5592065589303078</v>
      </c>
      <c r="BQ928" s="89">
        <f t="shared" ca="1" si="1515"/>
        <v>1.7642599577067433</v>
      </c>
      <c r="BR928" s="89">
        <f t="shared" ca="1" si="1515"/>
        <v>0.86648352090651859</v>
      </c>
      <c r="BS928" s="89">
        <f t="shared" ca="1" si="1532"/>
        <v>1.1220223066013344</v>
      </c>
      <c r="BT928" s="89">
        <f t="shared" ca="1" si="1532"/>
        <v>0.83890560752135113</v>
      </c>
      <c r="BU928" s="89">
        <f t="shared" ca="1" si="1532"/>
        <v>0.82227555202889924</v>
      </c>
      <c r="BV928" s="89">
        <f t="shared" ca="1" si="1532"/>
        <v>0.61196616926324465</v>
      </c>
      <c r="BW928" s="89">
        <f t="shared" ca="1" si="1532"/>
        <v>0.75269253636691891</v>
      </c>
      <c r="BX928" s="89">
        <f t="shared" ca="1" si="1532"/>
        <v>1.0413741753836145</v>
      </c>
      <c r="BY928" s="89">
        <f t="shared" ca="1" si="1532"/>
        <v>0.20330747375582181</v>
      </c>
      <c r="BZ928" s="89">
        <f t="shared" ca="1" si="1532"/>
        <v>-4.8572485556517719E-2</v>
      </c>
      <c r="CA928" s="89">
        <f t="shared" ca="1" si="1532"/>
        <v>1.201833570156114</v>
      </c>
      <c r="CB928" s="89">
        <f t="shared" ca="1" si="1532"/>
        <v>0.82691152489745534</v>
      </c>
      <c r="CC928" s="89">
        <f t="shared" ca="1" si="1532"/>
        <v>0.1101453132153607</v>
      </c>
      <c r="CD928" s="89">
        <f t="shared" ca="1" si="1546"/>
        <v>1.3090533687656347</v>
      </c>
      <c r="CE928" s="89">
        <f t="shared" ca="1" si="1546"/>
        <v>1.389322115284666</v>
      </c>
      <c r="CF928" s="89">
        <f t="shared" ca="1" si="1546"/>
        <v>-0.59084044628829235</v>
      </c>
      <c r="CG928" s="89">
        <f t="shared" ca="1" si="1546"/>
        <v>0.82092377058055244</v>
      </c>
      <c r="CH928" s="89">
        <f t="shared" ca="1" si="1546"/>
        <v>1.0142756728609423</v>
      </c>
      <c r="CI928" s="89">
        <f t="shared" ca="1" si="1546"/>
        <v>-0.6460988249007138</v>
      </c>
      <c r="CJ928" s="89">
        <f t="shared" ca="1" si="1546"/>
        <v>6.199184580039907E-2</v>
      </c>
      <c r="CK928" s="89">
        <f t="shared" ca="1" si="1546"/>
        <v>-1.0756813847634357</v>
      </c>
      <c r="CL928" s="89">
        <f t="shared" ca="1" si="1546"/>
        <v>1.5106109019880738</v>
      </c>
      <c r="CM928" s="89">
        <f t="shared" ca="1" si="1546"/>
        <v>-3.3679312041301923E-2</v>
      </c>
      <c r="CN928" s="89">
        <f t="shared" ca="1" si="1545"/>
        <v>1.1949050504016496</v>
      </c>
      <c r="CO928" s="89">
        <f t="shared" ca="1" si="1545"/>
        <v>0.91436258724568054</v>
      </c>
      <c r="CP928" s="89">
        <f t="shared" ca="1" si="1545"/>
        <v>1.3764309972124471</v>
      </c>
      <c r="CQ928" s="89">
        <f t="shared" ca="1" si="1545"/>
        <v>0.29850921926106078</v>
      </c>
      <c r="CR928" s="5">
        <f t="shared" ca="1" si="1545"/>
        <v>1.5604776132437523</v>
      </c>
      <c r="CS928" s="5">
        <f t="shared" ca="1" si="1545"/>
        <v>1.2395037122771926</v>
      </c>
      <c r="CT928" s="5">
        <f t="shared" ca="1" si="1545"/>
        <v>1.9234722672433155</v>
      </c>
      <c r="CU928" s="5">
        <f t="shared" ca="1" si="1539"/>
        <v>-0.25249500439520078</v>
      </c>
      <c r="CV928" s="5">
        <f t="shared" ca="1" si="1539"/>
        <v>-0.12145791593328031</v>
      </c>
      <c r="CW928" s="5" t="str">
        <f t="shared" si="1539"/>
        <v/>
      </c>
      <c r="CX928" s="5" t="str">
        <f t="shared" si="1539"/>
        <v/>
      </c>
      <c r="CY928" s="5" t="str">
        <f t="shared" si="1538"/>
        <v/>
      </c>
      <c r="CZ928" s="5" t="str">
        <f t="shared" si="1522"/>
        <v/>
      </c>
      <c r="DA928" s="5" t="str">
        <f t="shared" si="1522"/>
        <v/>
      </c>
      <c r="DB928" s="5" t="str">
        <f t="shared" si="1522"/>
        <v/>
      </c>
      <c r="DC928" s="5" t="str">
        <f t="shared" si="1522"/>
        <v/>
      </c>
      <c r="DD928" s="5" t="str">
        <f t="shared" si="1522"/>
        <v/>
      </c>
      <c r="DE928" s="5" t="str">
        <f t="shared" si="1522"/>
        <v/>
      </c>
      <c r="DF928" s="5" t="str">
        <f t="shared" si="1522"/>
        <v/>
      </c>
      <c r="DG928" s="133" t="str">
        <f t="shared" si="1531"/>
        <v/>
      </c>
      <c r="EE928" s="107"/>
      <c r="EF928" s="107"/>
      <c r="EG928" s="107"/>
      <c r="EH928" s="107"/>
      <c r="EI928" s="107"/>
      <c r="EJ928" s="107"/>
      <c r="EK928" s="107"/>
      <c r="EL928" s="107"/>
      <c r="EM928" s="107"/>
      <c r="EN928" s="107"/>
      <c r="EO928" s="107"/>
      <c r="EP928" s="107"/>
      <c r="EQ928" s="107"/>
      <c r="ER928" s="107"/>
      <c r="ES928" s="107"/>
      <c r="ET928" s="107"/>
      <c r="EU928" s="107"/>
      <c r="EV928" s="107"/>
      <c r="EW928" s="107"/>
      <c r="EX928" s="107"/>
      <c r="EY928" s="107"/>
    </row>
    <row r="929" spans="1:155" x14ac:dyDescent="0.25">
      <c r="A929" s="176">
        <f t="shared" ca="1" si="1523"/>
        <v>1.3577810528210668</v>
      </c>
      <c r="B929" s="164">
        <f t="shared" ca="1" si="1524"/>
        <v>5.9066770432729426E-2</v>
      </c>
      <c r="C929" s="106">
        <f t="shared" ca="1" si="1525"/>
        <v>0.56700293122017387</v>
      </c>
      <c r="D929" s="108">
        <f t="shared" ca="1" si="1526"/>
        <v>1.5185272148272013</v>
      </c>
      <c r="E929" s="109">
        <f t="shared" ca="1" si="1527"/>
        <v>25.708654861308819</v>
      </c>
      <c r="F929" s="109">
        <f t="shared" ca="1" si="1528"/>
        <v>10.121576986209615</v>
      </c>
      <c r="G929" s="109">
        <f t="shared" ca="1" si="1529"/>
        <v>25.415210438667962</v>
      </c>
      <c r="H929" s="109">
        <f t="shared" ca="1" si="1530"/>
        <v>15.293633452458348</v>
      </c>
      <c r="I929" s="177"/>
      <c r="J929" s="30" t="s">
        <v>917</v>
      </c>
      <c r="K929" s="89">
        <f t="shared" ca="1" si="1547"/>
        <v>-0.31999883307611282</v>
      </c>
      <c r="L929" s="89">
        <f t="shared" ca="1" si="1547"/>
        <v>3.6539036893229848E-2</v>
      </c>
      <c r="M929" s="89">
        <f t="shared" ca="1" si="1547"/>
        <v>-0.22096981093654566</v>
      </c>
      <c r="N929" s="89">
        <f t="shared" ca="1" si="1547"/>
        <v>5.4419538639000731E-2</v>
      </c>
      <c r="O929" s="89">
        <f t="shared" ca="1" si="1547"/>
        <v>0.51560491500326755</v>
      </c>
      <c r="P929" s="89">
        <f t="shared" ca="1" si="1547"/>
        <v>1.1628631778867338</v>
      </c>
      <c r="Q929" s="89">
        <f t="shared" ca="1" si="1547"/>
        <v>2.8755171397204293E-2</v>
      </c>
      <c r="R929" s="89">
        <f t="shared" ca="1" si="1547"/>
        <v>-2.3856124570488357E-2</v>
      </c>
      <c r="S929" s="89">
        <f t="shared" ca="1" si="1547"/>
        <v>1.4105767449530626E-2</v>
      </c>
      <c r="T929" s="89">
        <f t="shared" ca="1" si="1547"/>
        <v>0.89371861765175975</v>
      </c>
      <c r="U929" s="89">
        <f t="shared" ca="1" si="1548"/>
        <v>-2.3856124570488357E-2</v>
      </c>
      <c r="V929" s="89">
        <f t="shared" ca="1" si="1548"/>
        <v>0.94353006046483001</v>
      </c>
      <c r="W929" s="89">
        <f t="shared" ca="1" si="1548"/>
        <v>1.1628631778867338</v>
      </c>
      <c r="X929" s="89">
        <f t="shared" ca="1" si="1548"/>
        <v>-1.0649490381436091</v>
      </c>
      <c r="Y929" s="89">
        <f t="shared" ca="1" si="1548"/>
        <v>0.82443786118685636</v>
      </c>
      <c r="Z929" s="89">
        <f t="shared" ca="1" si="1548"/>
        <v>0.89371861765175975</v>
      </c>
      <c r="AA929" s="89">
        <f t="shared" ca="1" si="1548"/>
        <v>1.4105767449530626E-2</v>
      </c>
      <c r="AB929" s="89">
        <f t="shared" ca="1" si="1548"/>
        <v>0.53753403810350731</v>
      </c>
      <c r="AC929" s="89">
        <f t="shared" ca="1" si="1548"/>
        <v>1.8449135142460493E-2</v>
      </c>
      <c r="AD929" s="89">
        <f t="shared" ca="1" si="1548"/>
        <v>-0.41184718490169098</v>
      </c>
      <c r="AE929" s="89">
        <f t="shared" ca="1" si="1549"/>
        <v>0.31960967874145596</v>
      </c>
      <c r="AF929" s="89">
        <f t="shared" ca="1" si="1549"/>
        <v>-0.81775242806075465</v>
      </c>
      <c r="AG929" s="89">
        <f t="shared" ca="1" si="1549"/>
        <v>-9.3840171590928279E-2</v>
      </c>
      <c r="AH929" s="89">
        <f t="shared" ca="1" si="1549"/>
        <v>-0.30700255599325066</v>
      </c>
      <c r="AI929" s="89">
        <f t="shared" ca="1" si="1549"/>
        <v>-0.21005970810345143</v>
      </c>
      <c r="AJ929" s="89">
        <f t="shared" ca="1" si="1549"/>
        <v>1.1628631778867338</v>
      </c>
      <c r="AK929" s="89">
        <f t="shared" ca="1" si="1549"/>
        <v>2.8755171397204293E-2</v>
      </c>
      <c r="AL929" s="89">
        <f t="shared" ca="1" si="1549"/>
        <v>0.53753403810350731</v>
      </c>
      <c r="AM929" s="89">
        <f t="shared" ca="1" si="1549"/>
        <v>0.21206368060581204</v>
      </c>
      <c r="AN929" s="89">
        <f t="shared" ca="1" si="1549"/>
        <v>-0.21005970810345143</v>
      </c>
      <c r="AO929" s="89">
        <f t="shared" ca="1" si="1550"/>
        <v>0.74370258632857644</v>
      </c>
      <c r="AP929" s="89">
        <f t="shared" ca="1" si="1550"/>
        <v>-0.22096981093654566</v>
      </c>
      <c r="AQ929" s="89">
        <f t="shared" ca="1" si="1550"/>
        <v>-0.15653910921934289</v>
      </c>
      <c r="AR929" s="89">
        <f t="shared" ca="1" si="1550"/>
        <v>0.53753403810350731</v>
      </c>
      <c r="AS929" s="89">
        <f t="shared" ca="1" si="1550"/>
        <v>-1.0649490381436091</v>
      </c>
      <c r="AT929" s="89">
        <f t="shared" ca="1" si="1550"/>
        <v>-0.44623785415300243</v>
      </c>
      <c r="AU929" s="89">
        <f t="shared" ca="1" si="1550"/>
        <v>-0.41558093709150801</v>
      </c>
      <c r="AV929" s="89">
        <f t="shared" ca="1" si="1550"/>
        <v>0.2685645797022288</v>
      </c>
      <c r="AW929" s="89">
        <f t="shared" ca="1" si="1550"/>
        <v>0.10667228108213433</v>
      </c>
      <c r="AX929" s="89" t="str">
        <f t="shared" ca="1" si="1550"/>
        <v/>
      </c>
      <c r="AY929" s="89" t="str">
        <f t="shared" ca="1" si="1551"/>
        <v/>
      </c>
      <c r="AZ929" s="89" t="str">
        <f t="shared" ca="1" si="1551"/>
        <v/>
      </c>
      <c r="BA929" s="89" t="str">
        <f t="shared" ca="1" si="1551"/>
        <v/>
      </c>
      <c r="BB929" s="89" t="str">
        <f t="shared" ca="1" si="1551"/>
        <v/>
      </c>
      <c r="BC929" s="89" t="str">
        <f t="shared" ca="1" si="1551"/>
        <v/>
      </c>
      <c r="BD929" s="89" t="str">
        <f t="shared" ca="1" si="1551"/>
        <v/>
      </c>
      <c r="BE929" s="89" t="str">
        <f t="shared" ca="1" si="1551"/>
        <v/>
      </c>
      <c r="BF929" s="89" t="str">
        <f t="shared" ca="1" si="1551"/>
        <v/>
      </c>
      <c r="BG929" s="89" t="str">
        <f t="shared" ca="1" si="1551"/>
        <v/>
      </c>
      <c r="BH929" s="89" t="str">
        <f t="shared" ca="1" si="1551"/>
        <v/>
      </c>
      <c r="BJ929" s="132">
        <f t="shared" ca="1" si="1515"/>
        <v>0.69346981755813952</v>
      </c>
      <c r="BK929" s="89">
        <f t="shared" ca="1" si="1515"/>
        <v>1.0206143002204071</v>
      </c>
      <c r="BL929" s="89">
        <f t="shared" ca="1" si="1515"/>
        <v>0.78318569425415485</v>
      </c>
      <c r="BM929" s="89">
        <f t="shared" ca="1" si="1515"/>
        <v>0.70983900773963771</v>
      </c>
      <c r="BN929" s="89">
        <f t="shared" ca="1" si="1515"/>
        <v>1.5905481847594289</v>
      </c>
      <c r="BO929" s="89">
        <f t="shared" ca="1" si="1515"/>
        <v>2.0161064309195589</v>
      </c>
      <c r="BP929" s="89">
        <f t="shared" ca="1" si="1515"/>
        <v>1.0341995844805145</v>
      </c>
      <c r="BQ929" s="89">
        <f t="shared" ca="1" si="1515"/>
        <v>0.84668521548449516</v>
      </c>
      <c r="BR929" s="89">
        <f t="shared" ca="1" si="1515"/>
        <v>0.78200602776376571</v>
      </c>
      <c r="BS929" s="89">
        <f t="shared" ca="1" si="1532"/>
        <v>1.5001360092498266</v>
      </c>
      <c r="BT929" s="89">
        <f t="shared" ca="1" si="1532"/>
        <v>0.71646622235857926</v>
      </c>
      <c r="BU929" s="89">
        <f t="shared" ca="1" si="1532"/>
        <v>1.6672223519014457</v>
      </c>
      <c r="BV929" s="89">
        <f t="shared" ca="1" si="1532"/>
        <v>1.5062647674477496</v>
      </c>
      <c r="BW929" s="89">
        <f t="shared" ca="1" si="1532"/>
        <v>-0.63186618051814614</v>
      </c>
      <c r="BX929" s="89">
        <f t="shared" ca="1" si="1532"/>
        <v>1.7672287759781875</v>
      </c>
      <c r="BY929" s="89">
        <f t="shared" ca="1" si="1532"/>
        <v>2.1067715117788381</v>
      </c>
      <c r="BZ929" s="89">
        <f t="shared" ca="1" si="1532"/>
        <v>1.030482320036622</v>
      </c>
      <c r="CA929" s="89">
        <f t="shared" ca="1" si="1532"/>
        <v>1.7209184731171607</v>
      </c>
      <c r="CB929" s="89">
        <f t="shared" ca="1" si="1532"/>
        <v>0.30782662193640853</v>
      </c>
      <c r="CC929" s="89">
        <f t="shared" ca="1" si="1532"/>
        <v>0.51605055637442443</v>
      </c>
      <c r="CD929" s="89">
        <f t="shared" ca="1" si="1546"/>
        <v>1.3189632161127385</v>
      </c>
      <c r="CE929" s="89">
        <f t="shared" ca="1" si="1546"/>
        <v>-0.17003496953790731</v>
      </c>
      <c r="CF929" s="89">
        <f t="shared" ca="1" si="1546"/>
        <v>-0.36468178480310787</v>
      </c>
      <c r="CG929" s="89">
        <f t="shared" ca="1" si="1546"/>
        <v>0.41533795399501827</v>
      </c>
      <c r="CH929" s="89">
        <f t="shared" ca="1" si="1546"/>
        <v>0.7056327041652074</v>
      </c>
      <c r="CI929" s="89">
        <f t="shared" ca="1" si="1546"/>
        <v>0.49831521784355948</v>
      </c>
      <c r="CJ929" s="89">
        <f t="shared" ca="1" si="1546"/>
        <v>-0.44678702090590394</v>
      </c>
      <c r="CK929" s="89">
        <f t="shared" ca="1" si="1546"/>
        <v>0.27960508140082629</v>
      </c>
      <c r="CL929" s="89">
        <f t="shared" ca="1" si="1546"/>
        <v>0.55981140470715207</v>
      </c>
      <c r="CM929" s="89">
        <f t="shared" ca="1" si="1546"/>
        <v>0.82121001799885573</v>
      </c>
      <c r="CN929" s="89">
        <f t="shared" ca="1" si="1545"/>
        <v>1.726543956124414</v>
      </c>
      <c r="CO929" s="89">
        <f t="shared" ca="1" si="1545"/>
        <v>0.66463760491193058</v>
      </c>
      <c r="CP929" s="89">
        <f t="shared" ca="1" si="1545"/>
        <v>0.80840687477483431</v>
      </c>
      <c r="CQ929" s="89">
        <f t="shared" ca="1" si="1545"/>
        <v>1.2822811115175705</v>
      </c>
      <c r="CR929" s="5">
        <f t="shared" ca="1" si="1545"/>
        <v>8.4043561881873341E-2</v>
      </c>
      <c r="CS929" s="5">
        <f t="shared" ca="1" si="1545"/>
        <v>0.64968946483040246</v>
      </c>
      <c r="CT929" s="5">
        <f t="shared" ca="1" si="1545"/>
        <v>0.7662866733899889</v>
      </c>
      <c r="CU929" s="5">
        <f t="shared" ca="1" si="1539"/>
        <v>1.0810186134506372</v>
      </c>
      <c r="CV929" s="5">
        <f t="shared" ca="1" si="1539"/>
        <v>0.30521319822496684</v>
      </c>
      <c r="CW929" s="5" t="str">
        <f t="shared" si="1539"/>
        <v/>
      </c>
      <c r="CX929" s="5" t="str">
        <f t="shared" si="1539"/>
        <v/>
      </c>
      <c r="CY929" s="5" t="str">
        <f t="shared" si="1538"/>
        <v/>
      </c>
      <c r="CZ929" s="5" t="str">
        <f t="shared" si="1522"/>
        <v/>
      </c>
      <c r="DA929" s="5" t="str">
        <f t="shared" si="1522"/>
        <v/>
      </c>
      <c r="DB929" s="5" t="str">
        <f t="shared" si="1522"/>
        <v/>
      </c>
      <c r="DC929" s="5" t="str">
        <f t="shared" si="1522"/>
        <v/>
      </c>
      <c r="DD929" s="5" t="str">
        <f t="shared" si="1522"/>
        <v/>
      </c>
      <c r="DE929" s="5" t="str">
        <f t="shared" si="1522"/>
        <v/>
      </c>
      <c r="DF929" s="5" t="str">
        <f t="shared" si="1522"/>
        <v/>
      </c>
      <c r="DG929" s="133" t="str">
        <f t="shared" si="1531"/>
        <v/>
      </c>
      <c r="EE929" s="107"/>
      <c r="EF929" s="107"/>
      <c r="EG929" s="107"/>
      <c r="EH929" s="107"/>
      <c r="EI929" s="107"/>
      <c r="EJ929" s="107"/>
      <c r="EK929" s="107"/>
      <c r="EL929" s="107"/>
      <c r="EM929" s="107"/>
      <c r="EN929" s="107"/>
      <c r="EO929" s="107"/>
      <c r="EP929" s="107"/>
      <c r="EQ929" s="107"/>
      <c r="ER929" s="107"/>
      <c r="ES929" s="107"/>
      <c r="ET929" s="107"/>
      <c r="EU929" s="107"/>
      <c r="EV929" s="107"/>
      <c r="EW929" s="107"/>
      <c r="EX929" s="107"/>
      <c r="EY929" s="107"/>
    </row>
    <row r="930" spans="1:155" x14ac:dyDescent="0.25">
      <c r="A930" s="176">
        <f t="shared" ca="1" si="1523"/>
        <v>1.3522002567957294</v>
      </c>
      <c r="B930" s="164">
        <f t="shared" ca="1" si="1524"/>
        <v>6.8074834541165849E-2</v>
      </c>
      <c r="C930" s="106">
        <f t="shared" ca="1" si="1525"/>
        <v>0.50041598077440552</v>
      </c>
      <c r="D930" s="108">
        <f t="shared" ca="1" si="1526"/>
        <v>1.4774083337029345</v>
      </c>
      <c r="E930" s="109">
        <f t="shared" ca="1" si="1527"/>
        <v>21.702709138566089</v>
      </c>
      <c r="F930" s="109">
        <f t="shared" ca="1" si="1528"/>
        <v>8.6068911351156583</v>
      </c>
      <c r="G930" s="109">
        <f t="shared" ca="1" si="1529"/>
        <v>20.990266304099887</v>
      </c>
      <c r="H930" s="109">
        <f t="shared" ca="1" si="1530"/>
        <v>12.383375168984228</v>
      </c>
      <c r="I930" s="177"/>
      <c r="J930" s="30" t="s">
        <v>918</v>
      </c>
      <c r="K930" s="89">
        <f t="shared" ca="1" si="1547"/>
        <v>0.51560491500326755</v>
      </c>
      <c r="L930" s="89">
        <f t="shared" ca="1" si="1547"/>
        <v>0.3096998313943522</v>
      </c>
      <c r="M930" s="89">
        <f t="shared" ca="1" si="1547"/>
        <v>-0.41184718490169098</v>
      </c>
      <c r="N930" s="89">
        <f t="shared" ca="1" si="1547"/>
        <v>0.31960967874145596</v>
      </c>
      <c r="O930" s="89">
        <f t="shared" ca="1" si="1547"/>
        <v>6.3830203882474623E-2</v>
      </c>
      <c r="P930" s="89">
        <f t="shared" ca="1" si="1547"/>
        <v>-1.3483164959119551</v>
      </c>
      <c r="Q930" s="89">
        <f t="shared" ca="1" si="1547"/>
        <v>2.8755171397204293E-2</v>
      </c>
      <c r="R930" s="89">
        <f t="shared" ca="1" si="1547"/>
        <v>-2.3856124570488357E-2</v>
      </c>
      <c r="S930" s="89">
        <f t="shared" ca="1" si="1547"/>
        <v>6.3830203882474623E-2</v>
      </c>
      <c r="T930" s="89">
        <f t="shared" ca="1" si="1547"/>
        <v>-2.3856124570488357E-2</v>
      </c>
      <c r="U930" s="89">
        <f t="shared" ca="1" si="1548"/>
        <v>-0.15653910921934289</v>
      </c>
      <c r="V930" s="89">
        <f t="shared" ca="1" si="1548"/>
        <v>0.14357639329378769</v>
      </c>
      <c r="W930" s="89">
        <f t="shared" ca="1" si="1548"/>
        <v>5.4419538639000731E-2</v>
      </c>
      <c r="X930" s="89">
        <f t="shared" ca="1" si="1548"/>
        <v>0.41148501321826991</v>
      </c>
      <c r="Y930" s="89">
        <f t="shared" ca="1" si="1548"/>
        <v>-0.81775242806075465</v>
      </c>
      <c r="Z930" s="89">
        <f t="shared" ca="1" si="1548"/>
        <v>0.94353006046483001</v>
      </c>
      <c r="AA930" s="89">
        <f t="shared" ca="1" si="1548"/>
        <v>-0.44623785415300243</v>
      </c>
      <c r="AB930" s="89">
        <f t="shared" ca="1" si="1548"/>
        <v>0.10667228108213433</v>
      </c>
      <c r="AC930" s="89">
        <f t="shared" ca="1" si="1548"/>
        <v>2.8755171397204293E-2</v>
      </c>
      <c r="AD930" s="89">
        <f t="shared" ca="1" si="1548"/>
        <v>0.41148501321826991</v>
      </c>
      <c r="AE930" s="89">
        <f t="shared" ca="1" si="1549"/>
        <v>-0.41184718490169098</v>
      </c>
      <c r="AF930" s="89">
        <f t="shared" ca="1" si="1549"/>
        <v>3.6539036893229848E-2</v>
      </c>
      <c r="AG930" s="89">
        <f t="shared" ca="1" si="1549"/>
        <v>5.4419538639000731E-2</v>
      </c>
      <c r="AH930" s="89">
        <f t="shared" ca="1" si="1549"/>
        <v>-0.41558093709150801</v>
      </c>
      <c r="AI930" s="89">
        <f t="shared" ca="1" si="1549"/>
        <v>0.53753403810350731</v>
      </c>
      <c r="AJ930" s="89">
        <f t="shared" ca="1" si="1549"/>
        <v>0.53753403810350731</v>
      </c>
      <c r="AK930" s="89">
        <f t="shared" ca="1" si="1549"/>
        <v>0.13695300672662025</v>
      </c>
      <c r="AL930" s="89">
        <f t="shared" ca="1" si="1549"/>
        <v>0.74160465676181864</v>
      </c>
      <c r="AM930" s="89">
        <f t="shared" ca="1" si="1549"/>
        <v>0.74370258632857644</v>
      </c>
      <c r="AN930" s="89">
        <f t="shared" ca="1" si="1549"/>
        <v>-0.30649199665355353</v>
      </c>
      <c r="AO930" s="89">
        <f t="shared" ca="1" si="1550"/>
        <v>-0.21005970810345143</v>
      </c>
      <c r="AP930" s="89">
        <f t="shared" ca="1" si="1550"/>
        <v>2.8755171397204293E-2</v>
      </c>
      <c r="AQ930" s="89">
        <f t="shared" ca="1" si="1550"/>
        <v>0.74370258632857644</v>
      </c>
      <c r="AR930" s="89">
        <f t="shared" ca="1" si="1550"/>
        <v>-0.22096981093654566</v>
      </c>
      <c r="AS930" s="89">
        <f t="shared" ca="1" si="1550"/>
        <v>-0.31999883307611282</v>
      </c>
      <c r="AT930" s="89">
        <f t="shared" ca="1" si="1550"/>
        <v>-0.22096981093654566</v>
      </c>
      <c r="AU930" s="89">
        <f t="shared" ca="1" si="1550"/>
        <v>0.94353006046483001</v>
      </c>
      <c r="AV930" s="89">
        <f t="shared" ca="1" si="1550"/>
        <v>0.13695300672662025</v>
      </c>
      <c r="AW930" s="89">
        <f t="shared" ca="1" si="1550"/>
        <v>-1.0097454203712564</v>
      </c>
      <c r="AX930" s="89" t="str">
        <f t="shared" ca="1" si="1550"/>
        <v/>
      </c>
      <c r="AY930" s="89" t="str">
        <f t="shared" ca="1" si="1551"/>
        <v/>
      </c>
      <c r="AZ930" s="89" t="str">
        <f t="shared" ca="1" si="1551"/>
        <v/>
      </c>
      <c r="BA930" s="89" t="str">
        <f t="shared" ca="1" si="1551"/>
        <v/>
      </c>
      <c r="BB930" s="89" t="str">
        <f t="shared" ca="1" si="1551"/>
        <v/>
      </c>
      <c r="BC930" s="89" t="str">
        <f t="shared" ca="1" si="1551"/>
        <v/>
      </c>
      <c r="BD930" s="89" t="str">
        <f t="shared" ca="1" si="1551"/>
        <v/>
      </c>
      <c r="BE930" s="89" t="str">
        <f t="shared" ca="1" si="1551"/>
        <v/>
      </c>
      <c r="BF930" s="89" t="str">
        <f t="shared" ca="1" si="1551"/>
        <v/>
      </c>
      <c r="BG930" s="89" t="str">
        <f t="shared" ca="1" si="1551"/>
        <v/>
      </c>
      <c r="BH930" s="89" t="str">
        <f t="shared" ca="1" si="1551"/>
        <v/>
      </c>
      <c r="BJ930" s="132">
        <f t="shared" ca="1" si="1515"/>
        <v>1.5290735656375198</v>
      </c>
      <c r="BK930" s="89">
        <f t="shared" ca="1" si="1515"/>
        <v>1.2937750947215294</v>
      </c>
      <c r="BL930" s="89">
        <f t="shared" ca="1" si="1515"/>
        <v>0.59230832028900959</v>
      </c>
      <c r="BM930" s="89">
        <f t="shared" ca="1" si="1515"/>
        <v>0.97502914784209294</v>
      </c>
      <c r="BN930" s="89">
        <f t="shared" ca="1" si="1515"/>
        <v>1.1387734736386359</v>
      </c>
      <c r="BO930" s="89">
        <f t="shared" ca="1" si="1515"/>
        <v>-0.4950732428791299</v>
      </c>
      <c r="BP930" s="89">
        <f t="shared" ca="1" si="1515"/>
        <v>1.0341995844805145</v>
      </c>
      <c r="BQ930" s="89">
        <f t="shared" ca="1" si="1515"/>
        <v>0.84668521548449516</v>
      </c>
      <c r="BR930" s="89">
        <f t="shared" ca="1" si="1515"/>
        <v>0.83173046419670971</v>
      </c>
      <c r="BS930" s="89">
        <f t="shared" ca="1" si="1532"/>
        <v>0.58256126702757849</v>
      </c>
      <c r="BT930" s="89">
        <f t="shared" ca="1" si="1532"/>
        <v>0.58378323770972473</v>
      </c>
      <c r="BU930" s="89">
        <f t="shared" ca="1" si="1532"/>
        <v>0.86726868473040342</v>
      </c>
      <c r="BV930" s="89">
        <f t="shared" ca="1" si="1532"/>
        <v>0.39782112820001658</v>
      </c>
      <c r="BW930" s="89">
        <f t="shared" ca="1" si="1532"/>
        <v>0.84456787084373286</v>
      </c>
      <c r="BX930" s="89">
        <f t="shared" ca="1" si="1532"/>
        <v>0.12503848673057649</v>
      </c>
      <c r="BY930" s="89">
        <f t="shared" ca="1" si="1532"/>
        <v>2.156582954591908</v>
      </c>
      <c r="BZ930" s="89">
        <f t="shared" ca="1" si="1532"/>
        <v>0.57013869843408893</v>
      </c>
      <c r="CA930" s="89">
        <f t="shared" ca="1" si="1532"/>
        <v>1.2900567160957879</v>
      </c>
      <c r="CB930" s="89">
        <f t="shared" ca="1" si="1532"/>
        <v>0.31813265819115233</v>
      </c>
      <c r="CC930" s="89">
        <f t="shared" ca="1" si="1532"/>
        <v>1.3393827544943853</v>
      </c>
      <c r="CD930" s="89">
        <f t="shared" ca="1" si="1546"/>
        <v>0.5875063524695916</v>
      </c>
      <c r="CE930" s="89">
        <f t="shared" ca="1" si="1546"/>
        <v>0.68425649541607725</v>
      </c>
      <c r="CF930" s="89">
        <f t="shared" ca="1" si="1546"/>
        <v>-0.21642207457317886</v>
      </c>
      <c r="CG930" s="89">
        <f t="shared" ca="1" si="1546"/>
        <v>0.30675957289676092</v>
      </c>
      <c r="CH930" s="89">
        <f t="shared" ca="1" si="1546"/>
        <v>1.4532264503721661</v>
      </c>
      <c r="CI930" s="89">
        <f t="shared" ca="1" si="1546"/>
        <v>-0.12701392193966698</v>
      </c>
      <c r="CJ930" s="89">
        <f t="shared" ca="1" si="1546"/>
        <v>-0.33858918557648798</v>
      </c>
      <c r="CK930" s="89">
        <f t="shared" ca="1" si="1546"/>
        <v>0.48367570005913763</v>
      </c>
      <c r="CL930" s="89">
        <f t="shared" ca="1" si="1546"/>
        <v>1.0914503104299165</v>
      </c>
      <c r="CM930" s="89">
        <f t="shared" ca="1" si="1546"/>
        <v>0.72477772944875363</v>
      </c>
      <c r="CN930" s="89">
        <f t="shared" ca="1" si="1545"/>
        <v>0.77278166169238616</v>
      </c>
      <c r="CO930" s="89">
        <f t="shared" ca="1" si="1545"/>
        <v>0.91436258724568054</v>
      </c>
      <c r="CP930" s="89">
        <f t="shared" ca="1" si="1545"/>
        <v>1.7086485703227536</v>
      </c>
      <c r="CQ930" s="89">
        <f t="shared" ca="1" si="1545"/>
        <v>0.52377726247751755</v>
      </c>
      <c r="CR930" s="5">
        <f t="shared" ca="1" si="1545"/>
        <v>0.82899376694936966</v>
      </c>
      <c r="CS930" s="5">
        <f t="shared" ca="1" si="1545"/>
        <v>0.87495750804685923</v>
      </c>
      <c r="CT930" s="5">
        <f t="shared" ca="1" si="1545"/>
        <v>2.1253976709463269</v>
      </c>
      <c r="CU930" s="5">
        <f t="shared" ca="1" si="1539"/>
        <v>0.94940704047502855</v>
      </c>
      <c r="CV930" s="5">
        <f t="shared" ca="1" si="1539"/>
        <v>-0.81120450322842386</v>
      </c>
      <c r="CW930" s="5" t="str">
        <f t="shared" si="1539"/>
        <v/>
      </c>
      <c r="CX930" s="5" t="str">
        <f t="shared" si="1539"/>
        <v/>
      </c>
      <c r="CY930" s="5" t="str">
        <f t="shared" si="1538"/>
        <v/>
      </c>
      <c r="CZ930" s="5" t="str">
        <f t="shared" si="1522"/>
        <v/>
      </c>
      <c r="DA930" s="5" t="str">
        <f t="shared" si="1522"/>
        <v/>
      </c>
      <c r="DB930" s="5" t="str">
        <f t="shared" si="1522"/>
        <v/>
      </c>
      <c r="DC930" s="5" t="str">
        <f t="shared" si="1522"/>
        <v/>
      </c>
      <c r="DD930" s="5" t="str">
        <f t="shared" si="1522"/>
        <v/>
      </c>
      <c r="DE930" s="5" t="str">
        <f t="shared" si="1522"/>
        <v/>
      </c>
      <c r="DF930" s="5" t="str">
        <f t="shared" si="1522"/>
        <v/>
      </c>
      <c r="DG930" s="133" t="str">
        <f t="shared" si="1531"/>
        <v/>
      </c>
      <c r="EE930" s="107"/>
      <c r="EF930" s="107"/>
      <c r="EG930" s="107"/>
      <c r="EH930" s="107"/>
      <c r="EI930" s="107"/>
      <c r="EJ930" s="107"/>
      <c r="EK930" s="107"/>
      <c r="EL930" s="107"/>
      <c r="EM930" s="107"/>
      <c r="EN930" s="107"/>
      <c r="EO930" s="107"/>
      <c r="EP930" s="107"/>
      <c r="EQ930" s="107"/>
      <c r="ER930" s="107"/>
      <c r="ES930" s="107"/>
      <c r="ET930" s="107"/>
      <c r="EU930" s="107"/>
      <c r="EV930" s="107"/>
      <c r="EW930" s="107"/>
      <c r="EX930" s="107"/>
      <c r="EY930" s="107"/>
    </row>
    <row r="931" spans="1:155" x14ac:dyDescent="0.25">
      <c r="A931" s="176">
        <f t="shared" ca="1" si="1523"/>
        <v>1.3231616018041885</v>
      </c>
      <c r="B931" s="164">
        <f t="shared" ca="1" si="1524"/>
        <v>8.0880249993017461E-2</v>
      </c>
      <c r="C931" s="106">
        <f t="shared" ca="1" si="1525"/>
        <v>0.77487511412925969</v>
      </c>
      <c r="D931" s="108">
        <f t="shared" ca="1" si="1526"/>
        <v>1.6233773230526052</v>
      </c>
      <c r="E931" s="109">
        <f t="shared" ca="1" si="1527"/>
        <v>20.071368760516371</v>
      </c>
      <c r="F931" s="109">
        <f t="shared" ca="1" si="1528"/>
        <v>7.7548460380667725</v>
      </c>
      <c r="G931" s="109">
        <f t="shared" ca="1" si="1529"/>
        <v>20.999137805938044</v>
      </c>
      <c r="H931" s="109">
        <f t="shared" ca="1" si="1530"/>
        <v>13.244291767871271</v>
      </c>
      <c r="I931" s="177"/>
      <c r="J931" s="30" t="s">
        <v>919</v>
      </c>
      <c r="K931" s="89">
        <f t="shared" ca="1" si="1547"/>
        <v>-1.0097454203712564</v>
      </c>
      <c r="L931" s="89">
        <f t="shared" ca="1" si="1547"/>
        <v>-0.81775242806075465</v>
      </c>
      <c r="M931" s="89">
        <f t="shared" ca="1" si="1547"/>
        <v>-1.3483164959119551</v>
      </c>
      <c r="N931" s="89">
        <f t="shared" ca="1" si="1547"/>
        <v>1.8449135142460493E-2</v>
      </c>
      <c r="O931" s="89">
        <f t="shared" ca="1" si="1547"/>
        <v>-1.0097454203712564</v>
      </c>
      <c r="P931" s="89">
        <f t="shared" ca="1" si="1547"/>
        <v>-1.3483164959119551</v>
      </c>
      <c r="Q931" s="89">
        <f t="shared" ca="1" si="1547"/>
        <v>-1.0097454203712564</v>
      </c>
      <c r="R931" s="89">
        <f t="shared" ca="1" si="1547"/>
        <v>0.74370258632857644</v>
      </c>
      <c r="S931" s="89">
        <f t="shared" ca="1" si="1547"/>
        <v>-0.30649199665355353</v>
      </c>
      <c r="T931" s="89">
        <f t="shared" ca="1" si="1547"/>
        <v>-0.41184718490169098</v>
      </c>
      <c r="U931" s="89">
        <f t="shared" ca="1" si="1548"/>
        <v>0.94353006046483001</v>
      </c>
      <c r="V931" s="89">
        <f t="shared" ca="1" si="1548"/>
        <v>0.31960967874145596</v>
      </c>
      <c r="W931" s="89">
        <f t="shared" ca="1" si="1548"/>
        <v>0.82443786118685636</v>
      </c>
      <c r="X931" s="89">
        <f t="shared" ca="1" si="1548"/>
        <v>0.51560491500326755</v>
      </c>
      <c r="Y931" s="89">
        <f t="shared" ca="1" si="1548"/>
        <v>-1.4331148233707331</v>
      </c>
      <c r="Z931" s="89">
        <f t="shared" ca="1" si="1548"/>
        <v>0.51560491500326755</v>
      </c>
      <c r="AA931" s="89">
        <f t="shared" ca="1" si="1548"/>
        <v>-0.22096981093654566</v>
      </c>
      <c r="AB931" s="89">
        <f t="shared" ca="1" si="1548"/>
        <v>0.74370258632857644</v>
      </c>
      <c r="AC931" s="89">
        <f t="shared" ca="1" si="1548"/>
        <v>-9.3840171590928279E-2</v>
      </c>
      <c r="AD931" s="89">
        <f t="shared" ca="1" si="1548"/>
        <v>0.94353006046483001</v>
      </c>
      <c r="AE931" s="89">
        <f t="shared" ca="1" si="1549"/>
        <v>-0.31999883307611282</v>
      </c>
      <c r="AF931" s="89">
        <f t="shared" ca="1" si="1549"/>
        <v>0.3096998313943522</v>
      </c>
      <c r="AG931" s="89">
        <f t="shared" ca="1" si="1549"/>
        <v>-1.3483164959119551</v>
      </c>
      <c r="AH931" s="89">
        <f t="shared" ca="1" si="1549"/>
        <v>-1.4331148233707331</v>
      </c>
      <c r="AI931" s="89">
        <f t="shared" ca="1" si="1549"/>
        <v>-0.81775242806075465</v>
      </c>
      <c r="AJ931" s="89">
        <f t="shared" ca="1" si="1549"/>
        <v>0.51560491500326755</v>
      </c>
      <c r="AK931" s="89">
        <f t="shared" ca="1" si="1549"/>
        <v>-0.30700255599325066</v>
      </c>
      <c r="AL931" s="89">
        <f t="shared" ca="1" si="1549"/>
        <v>-0.22096981093654566</v>
      </c>
      <c r="AM931" s="89">
        <f t="shared" ca="1" si="1549"/>
        <v>-0.15653910921934289</v>
      </c>
      <c r="AN931" s="89">
        <f t="shared" ca="1" si="1549"/>
        <v>0.74370258632857644</v>
      </c>
      <c r="AO931" s="89">
        <f t="shared" ca="1" si="1550"/>
        <v>-0.41558093709150801</v>
      </c>
      <c r="AP931" s="89">
        <f t="shared" ca="1" si="1550"/>
        <v>-0.44623785415300243</v>
      </c>
      <c r="AQ931" s="89">
        <f t="shared" ca="1" si="1550"/>
        <v>0.31960967874145596</v>
      </c>
      <c r="AR931" s="89">
        <f t="shared" ca="1" si="1550"/>
        <v>0.82443786118685636</v>
      </c>
      <c r="AS931" s="89">
        <f t="shared" ca="1" si="1550"/>
        <v>1.8449135142460493E-2</v>
      </c>
      <c r="AT931" s="89">
        <f t="shared" ca="1" si="1550"/>
        <v>0.82443786118685636</v>
      </c>
      <c r="AU931" s="89">
        <f t="shared" ca="1" si="1550"/>
        <v>0.74160465676181864</v>
      </c>
      <c r="AV931" s="89">
        <f t="shared" ca="1" si="1550"/>
        <v>0.74160465676181864</v>
      </c>
      <c r="AW931" s="89">
        <f t="shared" ca="1" si="1550"/>
        <v>3.6539036893229848E-2</v>
      </c>
      <c r="AX931" s="89" t="str">
        <f t="shared" ca="1" si="1550"/>
        <v/>
      </c>
      <c r="AY931" s="89" t="str">
        <f t="shared" ca="1" si="1551"/>
        <v/>
      </c>
      <c r="AZ931" s="89" t="str">
        <f t="shared" ca="1" si="1551"/>
        <v/>
      </c>
      <c r="BA931" s="89" t="str">
        <f t="shared" ca="1" si="1551"/>
        <v/>
      </c>
      <c r="BB931" s="89" t="str">
        <f t="shared" ca="1" si="1551"/>
        <v/>
      </c>
      <c r="BC931" s="89" t="str">
        <f t="shared" ca="1" si="1551"/>
        <v/>
      </c>
      <c r="BD931" s="89" t="str">
        <f t="shared" ca="1" si="1551"/>
        <v/>
      </c>
      <c r="BE931" s="89" t="str">
        <f t="shared" ca="1" si="1551"/>
        <v/>
      </c>
      <c r="BF931" s="89" t="str">
        <f t="shared" ca="1" si="1551"/>
        <v/>
      </c>
      <c r="BG931" s="89" t="str">
        <f t="shared" ca="1" si="1551"/>
        <v/>
      </c>
      <c r="BH931" s="89" t="str">
        <f t="shared" ca="1" si="1551"/>
        <v/>
      </c>
      <c r="BJ931" s="132">
        <f t="shared" ca="1" si="1515"/>
        <v>3.7232302629959246E-3</v>
      </c>
      <c r="BK931" s="89">
        <f t="shared" ca="1" si="1515"/>
        <v>0.16632283526642266</v>
      </c>
      <c r="BL931" s="89">
        <f t="shared" ref="BL931:BU957" ca="1" si="1552">IF(BL$61&gt;0,M$63+M931,"")</f>
        <v>-0.34416099072125461</v>
      </c>
      <c r="BM931" s="89">
        <f t="shared" ca="1" si="1552"/>
        <v>0.67386860424309747</v>
      </c>
      <c r="BN931" s="89">
        <f t="shared" ca="1" si="1552"/>
        <v>6.5197849384905027E-2</v>
      </c>
      <c r="BO931" s="89">
        <f t="shared" ca="1" si="1552"/>
        <v>-0.4950732428791299</v>
      </c>
      <c r="BP931" s="89">
        <f t="shared" ca="1" si="1552"/>
        <v>-4.3010072879461347E-3</v>
      </c>
      <c r="BQ931" s="89">
        <f t="shared" ca="1" si="1552"/>
        <v>1.61424392638356</v>
      </c>
      <c r="BR931" s="89">
        <f t="shared" ca="1" si="1552"/>
        <v>0.46140826366068155</v>
      </c>
      <c r="BS931" s="89">
        <f t="shared" ca="1" si="1532"/>
        <v>0.19457020669637587</v>
      </c>
      <c r="BT931" s="89">
        <f t="shared" ca="1" si="1532"/>
        <v>1.6838524073938976</v>
      </c>
      <c r="BU931" s="89">
        <f t="shared" ca="1" si="1532"/>
        <v>1.0433019701780717</v>
      </c>
      <c r="BV931" s="89">
        <f t="shared" ca="1" si="1532"/>
        <v>1.1678394507478722</v>
      </c>
      <c r="BW931" s="89">
        <f t="shared" ca="1" si="1532"/>
        <v>0.9486877726287305</v>
      </c>
      <c r="BX931" s="89">
        <f t="shared" ca="1" si="1532"/>
        <v>-0.490323908579402</v>
      </c>
      <c r="BY931" s="89">
        <f t="shared" ca="1" si="1532"/>
        <v>1.7286578091303457</v>
      </c>
      <c r="BZ931" s="89">
        <f t="shared" ca="1" si="1532"/>
        <v>0.7954067416505457</v>
      </c>
      <c r="CA931" s="89">
        <f t="shared" ca="1" si="1532"/>
        <v>1.92708702134223</v>
      </c>
      <c r="CB931" s="89">
        <f t="shared" ca="1" si="1532"/>
        <v>0.19553731520301976</v>
      </c>
      <c r="CC931" s="89">
        <f t="shared" ca="1" si="1532"/>
        <v>1.8714278017409454</v>
      </c>
      <c r="CD931" s="89">
        <f t="shared" ca="1" si="1546"/>
        <v>0.67935470429516975</v>
      </c>
      <c r="CE931" s="89">
        <f t="shared" ca="1" si="1546"/>
        <v>0.95741728991719954</v>
      </c>
      <c r="CF931" s="89">
        <f t="shared" ca="1" si="1546"/>
        <v>-1.6191581091241347</v>
      </c>
      <c r="CG931" s="89">
        <f t="shared" ca="1" si="1546"/>
        <v>-0.71077431338246422</v>
      </c>
      <c r="CH931" s="89">
        <f t="shared" ca="1" si="1546"/>
        <v>9.7939984207904174E-2</v>
      </c>
      <c r="CI931" s="89">
        <f t="shared" ca="1" si="1546"/>
        <v>-0.14894304503990674</v>
      </c>
      <c r="CJ931" s="89">
        <f t="shared" ca="1" si="1546"/>
        <v>-0.78254474829635889</v>
      </c>
      <c r="CK931" s="89">
        <f t="shared" ca="1" si="1546"/>
        <v>-0.47889876763922667</v>
      </c>
      <c r="CL931" s="89">
        <f t="shared" ca="1" si="1546"/>
        <v>0.19120861488199714</v>
      </c>
      <c r="CM931" s="89">
        <f t="shared" ca="1" si="1546"/>
        <v>1.7749723124308836</v>
      </c>
      <c r="CN931" s="89">
        <f t="shared" ca="1" si="1545"/>
        <v>0.56726043270432958</v>
      </c>
      <c r="CO931" s="89">
        <f t="shared" ca="1" si="1545"/>
        <v>0.43936956169547381</v>
      </c>
      <c r="CP931" s="89">
        <f t="shared" ca="1" si="1545"/>
        <v>1.2845556627356332</v>
      </c>
      <c r="CQ931" s="89">
        <f t="shared" ca="1" si="1545"/>
        <v>1.5691849346009197</v>
      </c>
      <c r="CR931" s="5">
        <f t="shared" ca="1" si="1545"/>
        <v>1.1674417351679429</v>
      </c>
      <c r="CS931" s="5">
        <f t="shared" ca="1" si="1545"/>
        <v>1.9203651801702613</v>
      </c>
      <c r="CT931" s="5">
        <f t="shared" ca="1" si="1545"/>
        <v>1.9234722672433155</v>
      </c>
      <c r="CU931" s="5">
        <f t="shared" ca="1" si="1539"/>
        <v>1.5540586905102269</v>
      </c>
      <c r="CV931" s="5">
        <f t="shared" ca="1" si="1539"/>
        <v>0.23507995403606236</v>
      </c>
      <c r="CW931" s="5" t="str">
        <f t="shared" si="1539"/>
        <v/>
      </c>
      <c r="CX931" s="5" t="str">
        <f t="shared" si="1539"/>
        <v/>
      </c>
      <c r="CY931" s="5" t="str">
        <f t="shared" si="1538"/>
        <v/>
      </c>
      <c r="CZ931" s="5" t="str">
        <f t="shared" si="1522"/>
        <v/>
      </c>
      <c r="DA931" s="5" t="str">
        <f t="shared" si="1522"/>
        <v/>
      </c>
      <c r="DB931" s="5" t="str">
        <f t="shared" si="1522"/>
        <v/>
      </c>
      <c r="DC931" s="5" t="str">
        <f t="shared" si="1522"/>
        <v/>
      </c>
      <c r="DD931" s="5" t="str">
        <f t="shared" si="1522"/>
        <v/>
      </c>
      <c r="DE931" s="5" t="str">
        <f t="shared" si="1522"/>
        <v/>
      </c>
      <c r="DF931" s="5" t="str">
        <f t="shared" si="1522"/>
        <v/>
      </c>
      <c r="DG931" s="133" t="str">
        <f t="shared" si="1531"/>
        <v/>
      </c>
      <c r="EE931" s="107"/>
      <c r="EF931" s="107"/>
      <c r="EG931" s="107"/>
      <c r="EH931" s="107"/>
      <c r="EI931" s="107"/>
      <c r="EJ931" s="107"/>
      <c r="EK931" s="107"/>
      <c r="EL931" s="107"/>
      <c r="EM931" s="107"/>
      <c r="EN931" s="107"/>
      <c r="EO931" s="107"/>
      <c r="EP931" s="107"/>
      <c r="EQ931" s="107"/>
      <c r="ER931" s="107"/>
      <c r="ES931" s="107"/>
      <c r="ET931" s="107"/>
      <c r="EU931" s="107"/>
      <c r="EV931" s="107"/>
      <c r="EW931" s="107"/>
      <c r="EX931" s="107"/>
      <c r="EY931" s="107"/>
    </row>
    <row r="932" spans="1:155" x14ac:dyDescent="0.25">
      <c r="A932" s="176">
        <f t="shared" ca="1" si="1523"/>
        <v>1.3883093323912634</v>
      </c>
      <c r="B932" s="164">
        <f t="shared" ca="1" si="1524"/>
        <v>7.1320549620542517E-2</v>
      </c>
      <c r="C932" s="106">
        <f t="shared" ca="1" si="1525"/>
        <v>0.66155099968275866</v>
      </c>
      <c r="D932" s="108">
        <f t="shared" ca="1" si="1526"/>
        <v>1.607134194981892</v>
      </c>
      <c r="E932" s="109">
        <f t="shared" ca="1" si="1527"/>
        <v>22.533956952555339</v>
      </c>
      <c r="F932" s="109">
        <f t="shared" ca="1" si="1528"/>
        <v>8.7319219826085543</v>
      </c>
      <c r="G932" s="109">
        <f t="shared" ca="1" si="1529"/>
        <v>23.367688246033339</v>
      </c>
      <c r="H932" s="109">
        <f t="shared" ca="1" si="1530"/>
        <v>14.635766263424784</v>
      </c>
      <c r="I932" s="177"/>
      <c r="J932" s="30" t="s">
        <v>920</v>
      </c>
      <c r="K932" s="89">
        <f t="shared" ca="1" si="1547"/>
        <v>-2.3856124570488357E-2</v>
      </c>
      <c r="L932" s="89">
        <f t="shared" ca="1" si="1547"/>
        <v>-1.4331148233707331</v>
      </c>
      <c r="M932" s="89">
        <f t="shared" ca="1" si="1547"/>
        <v>1.1628631778867338</v>
      </c>
      <c r="N932" s="89">
        <f t="shared" ca="1" si="1547"/>
        <v>0.2685645797022288</v>
      </c>
      <c r="O932" s="89">
        <f t="shared" ca="1" si="1547"/>
        <v>-0.21005970810345143</v>
      </c>
      <c r="P932" s="89">
        <f t="shared" ca="1" si="1547"/>
        <v>-0.15653910921934289</v>
      </c>
      <c r="Q932" s="89">
        <f t="shared" ca="1" si="1547"/>
        <v>1.8449135142460493E-2</v>
      </c>
      <c r="R932" s="89">
        <f t="shared" ca="1" si="1547"/>
        <v>0.10667228108213433</v>
      </c>
      <c r="S932" s="89">
        <f t="shared" ca="1" si="1547"/>
        <v>0.94353006046483001</v>
      </c>
      <c r="T932" s="89">
        <f t="shared" ca="1" si="1547"/>
        <v>0.51560491500326755</v>
      </c>
      <c r="U932" s="89">
        <f t="shared" ca="1" si="1548"/>
        <v>0.94353006046483001</v>
      </c>
      <c r="V932" s="89">
        <f t="shared" ca="1" si="1548"/>
        <v>1.1628631778867338</v>
      </c>
      <c r="W932" s="89">
        <f t="shared" ca="1" si="1548"/>
        <v>2.8755171397204293E-2</v>
      </c>
      <c r="X932" s="89">
        <f t="shared" ca="1" si="1548"/>
        <v>5.4419538639000731E-2</v>
      </c>
      <c r="Y932" s="89">
        <f t="shared" ca="1" si="1548"/>
        <v>0.13695300672662025</v>
      </c>
      <c r="Z932" s="89">
        <f t="shared" ca="1" si="1548"/>
        <v>-0.21005970810345143</v>
      </c>
      <c r="AA932" s="89">
        <f t="shared" ca="1" si="1548"/>
        <v>0.2685645797022288</v>
      </c>
      <c r="AB932" s="89">
        <f t="shared" ca="1" si="1548"/>
        <v>5.4419538639000731E-2</v>
      </c>
      <c r="AC932" s="89">
        <f t="shared" ca="1" si="1548"/>
        <v>-1.4331148233707331</v>
      </c>
      <c r="AD932" s="89">
        <f t="shared" ca="1" si="1548"/>
        <v>-0.30700255599325066</v>
      </c>
      <c r="AE932" s="89">
        <f t="shared" ca="1" si="1549"/>
        <v>0.74160465676181864</v>
      </c>
      <c r="AF932" s="89">
        <f t="shared" ca="1" si="1549"/>
        <v>-0.81775242806075465</v>
      </c>
      <c r="AG932" s="89">
        <f t="shared" ca="1" si="1549"/>
        <v>-0.30649199665355353</v>
      </c>
      <c r="AH932" s="89">
        <f t="shared" ca="1" si="1549"/>
        <v>1.4105767449530626E-2</v>
      </c>
      <c r="AI932" s="89">
        <f t="shared" ca="1" si="1549"/>
        <v>-0.15653910921934289</v>
      </c>
      <c r="AJ932" s="89">
        <f t="shared" ca="1" si="1549"/>
        <v>0.13695300672662025</v>
      </c>
      <c r="AK932" s="89">
        <f t="shared" ca="1" si="1549"/>
        <v>0.21206368060581204</v>
      </c>
      <c r="AL932" s="89">
        <f t="shared" ca="1" si="1549"/>
        <v>0.89371861765175975</v>
      </c>
      <c r="AM932" s="89">
        <f t="shared" ca="1" si="1549"/>
        <v>9.8583260592283506E-2</v>
      </c>
      <c r="AN932" s="89">
        <f t="shared" ca="1" si="1549"/>
        <v>-0.15653910921934289</v>
      </c>
      <c r="AO932" s="89">
        <f t="shared" ca="1" si="1550"/>
        <v>-0.41558093709150801</v>
      </c>
      <c r="AP932" s="89">
        <f t="shared" ca="1" si="1550"/>
        <v>-1.0097454203712564</v>
      </c>
      <c r="AQ932" s="89">
        <f t="shared" ca="1" si="1550"/>
        <v>0.51560491500326755</v>
      </c>
      <c r="AR932" s="89">
        <f t="shared" ca="1" si="1550"/>
        <v>0.82443786118685636</v>
      </c>
      <c r="AS932" s="89">
        <f t="shared" ca="1" si="1550"/>
        <v>1.4105767449530626E-2</v>
      </c>
      <c r="AT932" s="89">
        <f t="shared" ca="1" si="1550"/>
        <v>-1.4331148233707331</v>
      </c>
      <c r="AU932" s="89">
        <f t="shared" ca="1" si="1550"/>
        <v>0.82443786118685636</v>
      </c>
      <c r="AV932" s="89">
        <f t="shared" ca="1" si="1550"/>
        <v>1.4105767449530626E-2</v>
      </c>
      <c r="AW932" s="89">
        <f t="shared" ca="1" si="1550"/>
        <v>0.10667228108213433</v>
      </c>
      <c r="AX932" s="89" t="str">
        <f t="shared" ca="1" si="1550"/>
        <v/>
      </c>
      <c r="AY932" s="89" t="str">
        <f t="shared" ca="1" si="1551"/>
        <v/>
      </c>
      <c r="AZ932" s="89" t="str">
        <f t="shared" ca="1" si="1551"/>
        <v/>
      </c>
      <c r="BA932" s="89" t="str">
        <f t="shared" ca="1" si="1551"/>
        <v/>
      </c>
      <c r="BB932" s="89" t="str">
        <f t="shared" ca="1" si="1551"/>
        <v/>
      </c>
      <c r="BC932" s="89" t="str">
        <f t="shared" ca="1" si="1551"/>
        <v/>
      </c>
      <c r="BD932" s="89" t="str">
        <f t="shared" ca="1" si="1551"/>
        <v/>
      </c>
      <c r="BE932" s="89" t="str">
        <f t="shared" ca="1" si="1551"/>
        <v/>
      </c>
      <c r="BF932" s="89" t="str">
        <f t="shared" ca="1" si="1551"/>
        <v/>
      </c>
      <c r="BG932" s="89" t="str">
        <f t="shared" ca="1" si="1551"/>
        <v/>
      </c>
      <c r="BH932" s="89" t="str">
        <f t="shared" ca="1" si="1551"/>
        <v/>
      </c>
      <c r="BJ932" s="132">
        <f t="shared" ref="BJ932:BU980" ca="1" si="1553">IF(BJ$61&gt;0,K$63+K932,"")</f>
        <v>0.98961252606376393</v>
      </c>
      <c r="BK932" s="89">
        <f t="shared" ca="1" si="1553"/>
        <v>-0.44903956004355583</v>
      </c>
      <c r="BL932" s="89">
        <f t="shared" ca="1" si="1552"/>
        <v>2.1670186830774343</v>
      </c>
      <c r="BM932" s="89">
        <f t="shared" ca="1" si="1552"/>
        <v>0.92398404880286578</v>
      </c>
      <c r="BN932" s="89">
        <f t="shared" ca="1" si="1552"/>
        <v>0.86488356165270996</v>
      </c>
      <c r="BO932" s="89">
        <f t="shared" ca="1" si="1552"/>
        <v>0.69670414381348234</v>
      </c>
      <c r="BP932" s="89">
        <f t="shared" ca="1" si="1552"/>
        <v>1.0238935482257707</v>
      </c>
      <c r="BQ932" s="89">
        <f t="shared" ca="1" si="1552"/>
        <v>0.97721362113711785</v>
      </c>
      <c r="BR932" s="89">
        <f t="shared" ca="1" si="1552"/>
        <v>1.7114303207790651</v>
      </c>
      <c r="BS932" s="89">
        <f t="shared" ca="1" si="1532"/>
        <v>1.1220223066013344</v>
      </c>
      <c r="BT932" s="89">
        <f t="shared" ca="1" si="1532"/>
        <v>1.6838524073938976</v>
      </c>
      <c r="BU932" s="89">
        <f t="shared" ca="1" si="1532"/>
        <v>1.8865554693233495</v>
      </c>
      <c r="BV932" s="89">
        <f t="shared" ca="1" si="1532"/>
        <v>0.37215676095822015</v>
      </c>
      <c r="BW932" s="89">
        <f t="shared" ca="1" si="1532"/>
        <v>0.48750239626446368</v>
      </c>
      <c r="BX932" s="89">
        <f t="shared" ca="1" si="1532"/>
        <v>1.0797439215179514</v>
      </c>
      <c r="BY932" s="89">
        <f t="shared" ca="1" si="1532"/>
        <v>1.0029931860236267</v>
      </c>
      <c r="BZ932" s="89">
        <f t="shared" ca="1" si="1532"/>
        <v>1.2849411322893203</v>
      </c>
      <c r="CA932" s="89">
        <f t="shared" ca="1" si="1532"/>
        <v>1.2378039736526543</v>
      </c>
      <c r="CB932" s="89">
        <f t="shared" ca="1" si="1532"/>
        <v>-1.1437373365767851</v>
      </c>
      <c r="CC932" s="89">
        <f t="shared" ca="1" si="1532"/>
        <v>0.62089518528286469</v>
      </c>
      <c r="CD932" s="89">
        <f t="shared" ca="1" si="1546"/>
        <v>1.7409581941331012</v>
      </c>
      <c r="CE932" s="89">
        <f t="shared" ca="1" si="1546"/>
        <v>-0.17003496953790731</v>
      </c>
      <c r="CF932" s="89">
        <f t="shared" ca="1" si="1546"/>
        <v>-0.57733360986573312</v>
      </c>
      <c r="CG932" s="89">
        <f t="shared" ca="1" si="1546"/>
        <v>0.73644627743779956</v>
      </c>
      <c r="CH932" s="89">
        <f t="shared" ca="1" si="1546"/>
        <v>0.75915330304931594</v>
      </c>
      <c r="CI932" s="89">
        <f t="shared" ca="1" si="1546"/>
        <v>-0.52759495331655404</v>
      </c>
      <c r="CJ932" s="89">
        <f t="shared" ca="1" si="1546"/>
        <v>-0.26347851169729619</v>
      </c>
      <c r="CK932" s="89">
        <f t="shared" ca="1" si="1546"/>
        <v>0.63578966094907874</v>
      </c>
      <c r="CL932" s="89">
        <f t="shared" ca="1" si="1546"/>
        <v>0.44633098469362353</v>
      </c>
      <c r="CM932" s="89">
        <f t="shared" ca="1" si="1546"/>
        <v>0.87473061688296427</v>
      </c>
      <c r="CN932" s="89">
        <f t="shared" ca="1" si="1545"/>
        <v>0.56726043270432958</v>
      </c>
      <c r="CO932" s="89">
        <f t="shared" ca="1" si="1545"/>
        <v>-0.12413800452278012</v>
      </c>
      <c r="CP932" s="89">
        <f t="shared" ca="1" si="1545"/>
        <v>1.4805508989974447</v>
      </c>
      <c r="CQ932" s="89">
        <f t="shared" ca="1" si="1545"/>
        <v>1.5691849346009197</v>
      </c>
      <c r="CR932" s="5">
        <f t="shared" ca="1" si="1545"/>
        <v>1.1630983674750131</v>
      </c>
      <c r="CS932" s="5">
        <f t="shared" ca="1" si="1545"/>
        <v>-0.33718750438732825</v>
      </c>
      <c r="CT932" s="5">
        <f t="shared" ca="1" si="1545"/>
        <v>2.0063054716683535</v>
      </c>
      <c r="CU932" s="5">
        <f t="shared" ca="1" si="1539"/>
        <v>0.82655980119793893</v>
      </c>
      <c r="CV932" s="5">
        <f t="shared" ca="1" si="1539"/>
        <v>0.30521319822496684</v>
      </c>
      <c r="CW932" s="5" t="str">
        <f t="shared" si="1539"/>
        <v/>
      </c>
      <c r="CX932" s="5" t="str">
        <f t="shared" si="1539"/>
        <v/>
      </c>
      <c r="CY932" s="5" t="str">
        <f t="shared" si="1538"/>
        <v/>
      </c>
      <c r="CZ932" s="5" t="str">
        <f t="shared" si="1522"/>
        <v/>
      </c>
      <c r="DA932" s="5" t="str">
        <f t="shared" si="1522"/>
        <v/>
      </c>
      <c r="DB932" s="5" t="str">
        <f t="shared" si="1522"/>
        <v/>
      </c>
      <c r="DC932" s="5" t="str">
        <f t="shared" si="1522"/>
        <v/>
      </c>
      <c r="DD932" s="5" t="str">
        <f t="shared" si="1522"/>
        <v/>
      </c>
      <c r="DE932" s="5" t="str">
        <f t="shared" si="1522"/>
        <v/>
      </c>
      <c r="DF932" s="5" t="str">
        <f t="shared" si="1522"/>
        <v/>
      </c>
      <c r="DG932" s="133" t="str">
        <f t="shared" si="1531"/>
        <v/>
      </c>
      <c r="EE932" s="107"/>
      <c r="EF932" s="107"/>
      <c r="EG932" s="107"/>
      <c r="EH932" s="107"/>
      <c r="EI932" s="107"/>
      <c r="EJ932" s="107"/>
      <c r="EK932" s="107"/>
      <c r="EL932" s="107"/>
      <c r="EM932" s="107"/>
      <c r="EN932" s="107"/>
      <c r="EO932" s="107"/>
      <c r="EP932" s="107"/>
      <c r="EQ932" s="107"/>
      <c r="ER932" s="107"/>
      <c r="ES932" s="107"/>
      <c r="ET932" s="107"/>
      <c r="EU932" s="107"/>
      <c r="EV932" s="107"/>
      <c r="EW932" s="107"/>
      <c r="EX932" s="107"/>
      <c r="EY932" s="107"/>
    </row>
    <row r="933" spans="1:155" x14ac:dyDescent="0.25">
      <c r="A933" s="176">
        <f t="shared" ca="1" si="1523"/>
        <v>1.4157243831753159</v>
      </c>
      <c r="B933" s="164">
        <f t="shared" ca="1" si="1524"/>
        <v>7.5890407568106805E-2</v>
      </c>
      <c r="C933" s="106">
        <f t="shared" ca="1" si="1525"/>
        <v>0.50338226159529875</v>
      </c>
      <c r="D933" s="108">
        <f t="shared" ca="1" si="1526"/>
        <v>1.5424212338197147</v>
      </c>
      <c r="E933" s="109">
        <f t="shared" ca="1" si="1527"/>
        <v>20.324324025213464</v>
      </c>
      <c r="F933" s="109">
        <f t="shared" ca="1" si="1528"/>
        <v>7.9677551868402325</v>
      </c>
      <c r="G933" s="109">
        <f t="shared" ca="1" si="1529"/>
        <v>20.351362043933577</v>
      </c>
      <c r="H933" s="109">
        <f t="shared" ca="1" si="1530"/>
        <v>12.383606857093344</v>
      </c>
      <c r="I933" s="177"/>
      <c r="J933" s="30" t="s">
        <v>921</v>
      </c>
      <c r="K933" s="89">
        <f t="shared" ca="1" si="1547"/>
        <v>0.74370258632857644</v>
      </c>
      <c r="L933" s="89">
        <f t="shared" ca="1" si="1547"/>
        <v>-0.81775242806075465</v>
      </c>
      <c r="M933" s="89">
        <f t="shared" ca="1" si="1547"/>
        <v>1.8449135142460493E-2</v>
      </c>
      <c r="N933" s="89">
        <f t="shared" ca="1" si="1547"/>
        <v>0.51560491500326755</v>
      </c>
      <c r="O933" s="89">
        <f t="shared" ca="1" si="1547"/>
        <v>-0.15653910921934289</v>
      </c>
      <c r="P933" s="89">
        <f t="shared" ca="1" si="1547"/>
        <v>5.4419538639000731E-2</v>
      </c>
      <c r="Q933" s="89">
        <f t="shared" ca="1" si="1547"/>
        <v>-0.21005970810345143</v>
      </c>
      <c r="R933" s="89">
        <f t="shared" ca="1" si="1547"/>
        <v>0.3096998313943522</v>
      </c>
      <c r="S933" s="89">
        <f t="shared" ca="1" si="1547"/>
        <v>0.53753403810350731</v>
      </c>
      <c r="T933" s="89">
        <f t="shared" ca="1" si="1547"/>
        <v>0.53753403810350731</v>
      </c>
      <c r="U933" s="89">
        <f t="shared" ca="1" si="1548"/>
        <v>9.8583260592283506E-2</v>
      </c>
      <c r="V933" s="89">
        <f t="shared" ca="1" si="1548"/>
        <v>1.4105767449530626E-2</v>
      </c>
      <c r="W933" s="89">
        <f t="shared" ca="1" si="1548"/>
        <v>0.51560491500326755</v>
      </c>
      <c r="X933" s="89">
        <f t="shared" ca="1" si="1548"/>
        <v>0.3096998313943522</v>
      </c>
      <c r="Y933" s="89">
        <f t="shared" ca="1" si="1548"/>
        <v>0.82443786118685636</v>
      </c>
      <c r="Z933" s="89">
        <f t="shared" ca="1" si="1548"/>
        <v>6.3830203882474623E-2</v>
      </c>
      <c r="AA933" s="89">
        <f t="shared" ca="1" si="1548"/>
        <v>-0.31999883307611282</v>
      </c>
      <c r="AB933" s="89">
        <f t="shared" ca="1" si="1548"/>
        <v>2.8755171397204293E-2</v>
      </c>
      <c r="AC933" s="89">
        <f t="shared" ca="1" si="1548"/>
        <v>-0.31999883307611282</v>
      </c>
      <c r="AD933" s="89">
        <f t="shared" ca="1" si="1548"/>
        <v>5.4419538639000731E-2</v>
      </c>
      <c r="AE933" s="89">
        <f t="shared" ca="1" si="1549"/>
        <v>0.74160465676181864</v>
      </c>
      <c r="AF933" s="89">
        <f t="shared" ca="1" si="1549"/>
        <v>1.8449135142460493E-2</v>
      </c>
      <c r="AG933" s="89">
        <f t="shared" ca="1" si="1549"/>
        <v>-0.44623785415300243</v>
      </c>
      <c r="AH933" s="89">
        <f t="shared" ca="1" si="1549"/>
        <v>-0.81775242806075465</v>
      </c>
      <c r="AI933" s="89">
        <f t="shared" ca="1" si="1549"/>
        <v>2.8755171397204293E-2</v>
      </c>
      <c r="AJ933" s="89">
        <f t="shared" ca="1" si="1549"/>
        <v>0.53753403810350731</v>
      </c>
      <c r="AK933" s="89">
        <f t="shared" ca="1" si="1549"/>
        <v>-0.21005970810345143</v>
      </c>
      <c r="AL933" s="89">
        <f t="shared" ca="1" si="1549"/>
        <v>0.31960967874145596</v>
      </c>
      <c r="AM933" s="89">
        <f t="shared" ca="1" si="1549"/>
        <v>-9.3840171590928279E-2</v>
      </c>
      <c r="AN933" s="89">
        <f t="shared" ca="1" si="1549"/>
        <v>0.41148501321826991</v>
      </c>
      <c r="AO933" s="89">
        <f t="shared" ca="1" si="1550"/>
        <v>6.3830203882474623E-2</v>
      </c>
      <c r="AP933" s="89">
        <f t="shared" ca="1" si="1550"/>
        <v>0.2685645797022288</v>
      </c>
      <c r="AQ933" s="89">
        <f t="shared" ca="1" si="1550"/>
        <v>0.74370258632857644</v>
      </c>
      <c r="AR933" s="89">
        <f t="shared" ca="1" si="1550"/>
        <v>-1.4331148233707331</v>
      </c>
      <c r="AS933" s="89">
        <f t="shared" ca="1" si="1550"/>
        <v>3.6539036893229848E-2</v>
      </c>
      <c r="AT933" s="89">
        <f t="shared" ca="1" si="1550"/>
        <v>-0.30649199665355353</v>
      </c>
      <c r="AU933" s="89">
        <f t="shared" ca="1" si="1550"/>
        <v>-1.0097454203712564</v>
      </c>
      <c r="AV933" s="89">
        <f t="shared" ca="1" si="1550"/>
        <v>0.14357639329378769</v>
      </c>
      <c r="AW933" s="89">
        <f t="shared" ca="1" si="1550"/>
        <v>-0.30649199665355353</v>
      </c>
      <c r="AX933" s="89" t="str">
        <f t="shared" ca="1" si="1550"/>
        <v/>
      </c>
      <c r="AY933" s="89" t="str">
        <f t="shared" ca="1" si="1551"/>
        <v/>
      </c>
      <c r="AZ933" s="89" t="str">
        <f t="shared" ca="1" si="1551"/>
        <v/>
      </c>
      <c r="BA933" s="89" t="str">
        <f t="shared" ca="1" si="1551"/>
        <v/>
      </c>
      <c r="BB933" s="89" t="str">
        <f t="shared" ca="1" si="1551"/>
        <v/>
      </c>
      <c r="BC933" s="89" t="str">
        <f t="shared" ca="1" si="1551"/>
        <v/>
      </c>
      <c r="BD933" s="89" t="str">
        <f t="shared" ca="1" si="1551"/>
        <v/>
      </c>
      <c r="BE933" s="89" t="str">
        <f t="shared" ca="1" si="1551"/>
        <v/>
      </c>
      <c r="BF933" s="89" t="str">
        <f t="shared" ca="1" si="1551"/>
        <v/>
      </c>
      <c r="BG933" s="89" t="str">
        <f t="shared" ca="1" si="1551"/>
        <v/>
      </c>
      <c r="BH933" s="89" t="str">
        <f t="shared" ca="1" si="1551"/>
        <v/>
      </c>
      <c r="BJ933" s="132">
        <f t="shared" ca="1" si="1553"/>
        <v>1.7571712369628287</v>
      </c>
      <c r="BK933" s="89">
        <f t="shared" ca="1" si="1553"/>
        <v>0.16632283526642266</v>
      </c>
      <c r="BL933" s="89">
        <f t="shared" ca="1" si="1552"/>
        <v>1.022604640333161</v>
      </c>
      <c r="BM933" s="89">
        <f t="shared" ca="1" si="1552"/>
        <v>1.1710243841039045</v>
      </c>
      <c r="BN933" s="89">
        <f t="shared" ca="1" si="1552"/>
        <v>0.9184041605368185</v>
      </c>
      <c r="BO933" s="89">
        <f t="shared" ca="1" si="1552"/>
        <v>0.90766279167182595</v>
      </c>
      <c r="BP933" s="89">
        <f t="shared" ca="1" si="1552"/>
        <v>0.7953847049798588</v>
      </c>
      <c r="BQ933" s="89">
        <f t="shared" ca="1" si="1552"/>
        <v>1.1802411714493357</v>
      </c>
      <c r="BR933" s="89">
        <f t="shared" ca="1" si="1552"/>
        <v>1.3054342984177425</v>
      </c>
      <c r="BS933" s="89">
        <f t="shared" ca="1" si="1532"/>
        <v>1.1439514297015743</v>
      </c>
      <c r="BT933" s="89">
        <f t="shared" ca="1" si="1532"/>
        <v>0.83890560752135113</v>
      </c>
      <c r="BU933" s="89">
        <f t="shared" ca="1" si="1532"/>
        <v>0.73779805888614636</v>
      </c>
      <c r="BV933" s="89">
        <f t="shared" ca="1" si="1532"/>
        <v>0.8590065045642834</v>
      </c>
      <c r="BW933" s="89">
        <f t="shared" ca="1" si="1532"/>
        <v>0.74278268901981515</v>
      </c>
      <c r="BX933" s="89">
        <f t="shared" ca="1" si="1532"/>
        <v>1.7672287759781875</v>
      </c>
      <c r="BY933" s="89">
        <f t="shared" ca="1" si="1532"/>
        <v>1.2768830980095527</v>
      </c>
      <c r="BZ933" s="89">
        <f t="shared" ca="1" si="1532"/>
        <v>0.6963777195109786</v>
      </c>
      <c r="CA933" s="89">
        <f t="shared" ca="1" si="1532"/>
        <v>1.2121396064108578</v>
      </c>
      <c r="CB933" s="89">
        <f t="shared" ca="1" si="1532"/>
        <v>-3.0621346282164785E-2</v>
      </c>
      <c r="CC933" s="89">
        <f t="shared" ca="1" si="1532"/>
        <v>0.98231727991511608</v>
      </c>
      <c r="CD933" s="89">
        <f t="shared" ca="1" si="1546"/>
        <v>1.7409581941331012</v>
      </c>
      <c r="CE933" s="89">
        <f t="shared" ca="1" si="1546"/>
        <v>0.66616659366530784</v>
      </c>
      <c r="CF933" s="89">
        <f t="shared" ca="1" si="1546"/>
        <v>-0.71707946736518202</v>
      </c>
      <c r="CG933" s="89">
        <f t="shared" ca="1" si="1546"/>
        <v>-9.5411918072485724E-2</v>
      </c>
      <c r="CH933" s="89">
        <f t="shared" ca="1" si="1546"/>
        <v>0.94444758366586312</v>
      </c>
      <c r="CI933" s="89">
        <f t="shared" ca="1" si="1546"/>
        <v>-0.12701392193966698</v>
      </c>
      <c r="CJ933" s="89">
        <f t="shared" ca="1" si="1546"/>
        <v>-0.68560190040655966</v>
      </c>
      <c r="CK933" s="89">
        <f t="shared" ca="1" si="1546"/>
        <v>6.1680722038774949E-2</v>
      </c>
      <c r="CL933" s="89">
        <f t="shared" ca="1" si="1546"/>
        <v>0.25390755251041175</v>
      </c>
      <c r="CM933" s="89">
        <f t="shared" ca="1" si="1546"/>
        <v>1.4427547393205771</v>
      </c>
      <c r="CN933" s="89">
        <f t="shared" ca="1" si="1545"/>
        <v>1.0466715736783123</v>
      </c>
      <c r="CO933" s="89">
        <f t="shared" ca="1" si="1545"/>
        <v>1.154171995550705</v>
      </c>
      <c r="CP933" s="89">
        <f t="shared" ca="1" si="1545"/>
        <v>1.7086485703227536</v>
      </c>
      <c r="CQ933" s="89">
        <f t="shared" ca="1" si="1545"/>
        <v>-0.68836774995666994</v>
      </c>
      <c r="CR933" s="5">
        <f t="shared" ca="1" si="1545"/>
        <v>1.1855316369187123</v>
      </c>
      <c r="CS933" s="5">
        <f t="shared" ca="1" si="1545"/>
        <v>0.78943532232985136</v>
      </c>
      <c r="CT933" s="5">
        <f t="shared" ca="1" si="1545"/>
        <v>0.17212219011024055</v>
      </c>
      <c r="CU933" s="5">
        <f t="shared" ca="1" si="1539"/>
        <v>0.95603042704219598</v>
      </c>
      <c r="CV933" s="5">
        <f t="shared" ca="1" si="1539"/>
        <v>-0.10795107951072103</v>
      </c>
      <c r="CW933" s="5" t="str">
        <f t="shared" si="1539"/>
        <v/>
      </c>
      <c r="CX933" s="5" t="str">
        <f t="shared" si="1539"/>
        <v/>
      </c>
      <c r="CY933" s="5" t="str">
        <f t="shared" si="1538"/>
        <v/>
      </c>
      <c r="CZ933" s="5" t="str">
        <f t="shared" si="1522"/>
        <v/>
      </c>
      <c r="DA933" s="5" t="str">
        <f t="shared" si="1522"/>
        <v/>
      </c>
      <c r="DB933" s="5" t="str">
        <f t="shared" si="1522"/>
        <v/>
      </c>
      <c r="DC933" s="5" t="str">
        <f t="shared" si="1522"/>
        <v/>
      </c>
      <c r="DD933" s="5" t="str">
        <f t="shared" si="1522"/>
        <v/>
      </c>
      <c r="DE933" s="5" t="str">
        <f t="shared" si="1522"/>
        <v/>
      </c>
      <c r="DF933" s="5" t="str">
        <f t="shared" si="1522"/>
        <v/>
      </c>
      <c r="DG933" s="133" t="str">
        <f t="shared" si="1531"/>
        <v/>
      </c>
      <c r="EE933" s="107"/>
      <c r="EF933" s="107"/>
      <c r="EG933" s="107"/>
      <c r="EH933" s="107"/>
      <c r="EI933" s="107"/>
      <c r="EJ933" s="107"/>
      <c r="EK933" s="107"/>
      <c r="EL933" s="107"/>
      <c r="EM933" s="107"/>
      <c r="EN933" s="107"/>
      <c r="EO933" s="107"/>
      <c r="EP933" s="107"/>
      <c r="EQ933" s="107"/>
      <c r="ER933" s="107"/>
      <c r="ES933" s="107"/>
      <c r="ET933" s="107"/>
      <c r="EU933" s="107"/>
      <c r="EV933" s="107"/>
      <c r="EW933" s="107"/>
      <c r="EX933" s="107"/>
      <c r="EY933" s="107"/>
    </row>
    <row r="934" spans="1:155" x14ac:dyDescent="0.25">
      <c r="A934" s="176">
        <f t="shared" ca="1" si="1523"/>
        <v>1.5124980755339172</v>
      </c>
      <c r="B934" s="164">
        <f t="shared" ca="1" si="1524"/>
        <v>9.9997253463681046E-2</v>
      </c>
      <c r="C934" s="106">
        <f t="shared" ca="1" si="1525"/>
        <v>0.61064706540577973</v>
      </c>
      <c r="D934" s="108">
        <f t="shared" ca="1" si="1526"/>
        <v>1.6989429947782626</v>
      </c>
      <c r="E934" s="109">
        <f t="shared" ca="1" si="1527"/>
        <v>16.989896581462787</v>
      </c>
      <c r="F934" s="109">
        <f t="shared" ca="1" si="1528"/>
        <v>6.4744076861955584</v>
      </c>
      <c r="G934" s="109">
        <f t="shared" ca="1" si="1529"/>
        <v>18.529742331453033</v>
      </c>
      <c r="H934" s="109">
        <f t="shared" ca="1" si="1530"/>
        <v>12.055334645257474</v>
      </c>
      <c r="I934" s="177"/>
      <c r="J934" s="30" t="s">
        <v>922</v>
      </c>
      <c r="K934" s="89">
        <f t="shared" ca="1" si="1547"/>
        <v>-0.31999883307611282</v>
      </c>
      <c r="L934" s="89">
        <f t="shared" ca="1" si="1547"/>
        <v>3.6539036893229848E-2</v>
      </c>
      <c r="M934" s="89">
        <f t="shared" ca="1" si="1547"/>
        <v>-0.21005970810345143</v>
      </c>
      <c r="N934" s="89">
        <f t="shared" ca="1" si="1547"/>
        <v>-0.15653910921934289</v>
      </c>
      <c r="O934" s="89">
        <f t="shared" ca="1" si="1547"/>
        <v>0.82443786118685636</v>
      </c>
      <c r="P934" s="89">
        <f t="shared" ca="1" si="1547"/>
        <v>0.21206368060581204</v>
      </c>
      <c r="Q934" s="89">
        <f t="shared" ca="1" si="1547"/>
        <v>-0.31999883307611282</v>
      </c>
      <c r="R934" s="89">
        <f t="shared" ca="1" si="1547"/>
        <v>0.13695300672662025</v>
      </c>
      <c r="S934" s="89">
        <f t="shared" ca="1" si="1547"/>
        <v>-0.31999883307611282</v>
      </c>
      <c r="T934" s="89">
        <f t="shared" ca="1" si="1547"/>
        <v>-1.4331148233707331</v>
      </c>
      <c r="U934" s="89">
        <f t="shared" ca="1" si="1548"/>
        <v>0.31960967874145596</v>
      </c>
      <c r="V934" s="89">
        <f t="shared" ca="1" si="1548"/>
        <v>3.6539036893229848E-2</v>
      </c>
      <c r="W934" s="89">
        <f t="shared" ca="1" si="1548"/>
        <v>6.3830203882474623E-2</v>
      </c>
      <c r="X934" s="89">
        <f t="shared" ca="1" si="1548"/>
        <v>0.14357639329378769</v>
      </c>
      <c r="Y934" s="89">
        <f t="shared" ca="1" si="1548"/>
        <v>0.13695300672662025</v>
      </c>
      <c r="Z934" s="89">
        <f t="shared" ca="1" si="1548"/>
        <v>0.82443786118685636</v>
      </c>
      <c r="AA934" s="89">
        <f t="shared" ca="1" si="1548"/>
        <v>0.53753403810350731</v>
      </c>
      <c r="AB934" s="89">
        <f t="shared" ca="1" si="1548"/>
        <v>0.2685645797022288</v>
      </c>
      <c r="AC934" s="89">
        <f t="shared" ca="1" si="1548"/>
        <v>1.4105767449530626E-2</v>
      </c>
      <c r="AD934" s="89">
        <f t="shared" ca="1" si="1548"/>
        <v>-0.30649199665355353</v>
      </c>
      <c r="AE934" s="89">
        <f t="shared" ca="1" si="1549"/>
        <v>-1.0649490381436091</v>
      </c>
      <c r="AF934" s="89">
        <f t="shared" ca="1" si="1549"/>
        <v>0.13695300672662025</v>
      </c>
      <c r="AG934" s="89">
        <f t="shared" ca="1" si="1549"/>
        <v>-1.4331148233707331</v>
      </c>
      <c r="AH934" s="89">
        <f t="shared" ca="1" si="1549"/>
        <v>9.8583260592283506E-2</v>
      </c>
      <c r="AI934" s="89">
        <f t="shared" ca="1" si="1549"/>
        <v>-0.22096981093654566</v>
      </c>
      <c r="AJ934" s="89">
        <f t="shared" ca="1" si="1549"/>
        <v>0.82443786118685636</v>
      </c>
      <c r="AK934" s="89">
        <f t="shared" ca="1" si="1549"/>
        <v>-1.0097454203712564</v>
      </c>
      <c r="AL934" s="89">
        <f t="shared" ca="1" si="1549"/>
        <v>9.8583260592283506E-2</v>
      </c>
      <c r="AM934" s="89">
        <f t="shared" ca="1" si="1549"/>
        <v>3.6539036893229848E-2</v>
      </c>
      <c r="AN934" s="89">
        <f t="shared" ca="1" si="1549"/>
        <v>0.21206368060581204</v>
      </c>
      <c r="AO934" s="89">
        <f t="shared" ca="1" si="1550"/>
        <v>0.82443786118685636</v>
      </c>
      <c r="AP934" s="89">
        <f t="shared" ca="1" si="1550"/>
        <v>-1.3483164959119551</v>
      </c>
      <c r="AQ934" s="89">
        <f t="shared" ca="1" si="1550"/>
        <v>2.8755171397204293E-2</v>
      </c>
      <c r="AR934" s="89">
        <f t="shared" ca="1" si="1550"/>
        <v>-1.0097454203712564</v>
      </c>
      <c r="AS934" s="89">
        <f t="shared" ca="1" si="1550"/>
        <v>2.8755171397204293E-2</v>
      </c>
      <c r="AT934" s="89">
        <f t="shared" ca="1" si="1550"/>
        <v>1.1628631778867338</v>
      </c>
      <c r="AU934" s="89">
        <f t="shared" ca="1" si="1550"/>
        <v>-0.44623785415300243</v>
      </c>
      <c r="AV934" s="89">
        <f t="shared" ca="1" si="1550"/>
        <v>-0.21005970810345143</v>
      </c>
      <c r="AW934" s="89">
        <f t="shared" ca="1" si="1550"/>
        <v>-0.21005970810345143</v>
      </c>
      <c r="AX934" s="89" t="str">
        <f t="shared" ca="1" si="1550"/>
        <v/>
      </c>
      <c r="AY934" s="89" t="str">
        <f t="shared" ca="1" si="1551"/>
        <v/>
      </c>
      <c r="AZ934" s="89" t="str">
        <f t="shared" ca="1" si="1551"/>
        <v/>
      </c>
      <c r="BA934" s="89" t="str">
        <f t="shared" ca="1" si="1551"/>
        <v/>
      </c>
      <c r="BB934" s="89" t="str">
        <f t="shared" ca="1" si="1551"/>
        <v/>
      </c>
      <c r="BC934" s="89" t="str">
        <f t="shared" ca="1" si="1551"/>
        <v/>
      </c>
      <c r="BD934" s="89" t="str">
        <f t="shared" ca="1" si="1551"/>
        <v/>
      </c>
      <c r="BE934" s="89" t="str">
        <f t="shared" ca="1" si="1551"/>
        <v/>
      </c>
      <c r="BF934" s="89" t="str">
        <f t="shared" ca="1" si="1551"/>
        <v/>
      </c>
      <c r="BG934" s="89" t="str">
        <f t="shared" ca="1" si="1551"/>
        <v/>
      </c>
      <c r="BH934" s="89" t="str">
        <f t="shared" ca="1" si="1551"/>
        <v/>
      </c>
      <c r="BJ934" s="132">
        <f t="shared" ca="1" si="1553"/>
        <v>0.69346981755813952</v>
      </c>
      <c r="BK934" s="89">
        <f t="shared" ca="1" si="1553"/>
        <v>1.0206143002204071</v>
      </c>
      <c r="BL934" s="89">
        <f t="shared" ca="1" si="1552"/>
        <v>0.79409579708724909</v>
      </c>
      <c r="BM934" s="89">
        <f t="shared" ca="1" si="1552"/>
        <v>0.49888035988129409</v>
      </c>
      <c r="BN934" s="89">
        <f t="shared" ca="1" si="1552"/>
        <v>1.8993811309430177</v>
      </c>
      <c r="BO934" s="89">
        <f t="shared" ca="1" si="1552"/>
        <v>1.0653069336386372</v>
      </c>
      <c r="BP934" s="89">
        <f t="shared" ca="1" si="1552"/>
        <v>0.68544558000719746</v>
      </c>
      <c r="BQ934" s="89">
        <f t="shared" ca="1" si="1552"/>
        <v>1.0074943467816038</v>
      </c>
      <c r="BR934" s="89">
        <f t="shared" ca="1" si="1552"/>
        <v>0.44790142723812226</v>
      </c>
      <c r="BS934" s="89">
        <f t="shared" ca="1" si="1532"/>
        <v>-0.8266974317726663</v>
      </c>
      <c r="BT934" s="89">
        <f t="shared" ca="1" si="1532"/>
        <v>1.0599320256705236</v>
      </c>
      <c r="BU934" s="89">
        <f t="shared" ca="1" si="1532"/>
        <v>0.76023132832984563</v>
      </c>
      <c r="BV934" s="89">
        <f t="shared" ref="BV934:CH956" ca="1" si="1554">IF(BV$61&gt;0,W$63+W934,"")</f>
        <v>0.40723179344349048</v>
      </c>
      <c r="BW934" s="89">
        <f t="shared" ca="1" si="1554"/>
        <v>0.57665925091925063</v>
      </c>
      <c r="BX934" s="89">
        <f t="shared" ca="1" si="1554"/>
        <v>1.0797439215179514</v>
      </c>
      <c r="BY934" s="89">
        <f t="shared" ca="1" si="1554"/>
        <v>2.0374907553139345</v>
      </c>
      <c r="BZ934" s="89">
        <f t="shared" ca="1" si="1554"/>
        <v>1.5539105906905988</v>
      </c>
      <c r="CA934" s="89">
        <f t="shared" ca="1" si="1554"/>
        <v>1.4519490147158822</v>
      </c>
      <c r="CB934" s="89">
        <f t="shared" ca="1" si="1554"/>
        <v>0.30348325424347866</v>
      </c>
      <c r="CC934" s="89">
        <f t="shared" ca="1" si="1554"/>
        <v>0.62140574462256182</v>
      </c>
      <c r="CD934" s="89">
        <f t="shared" ca="1" si="1546"/>
        <v>-6.5595500772326565E-2</v>
      </c>
      <c r="CE934" s="89">
        <f t="shared" ca="1" si="1546"/>
        <v>0.7846704652494676</v>
      </c>
      <c r="CF934" s="89">
        <f t="shared" ca="1" si="1546"/>
        <v>-1.7039564365829127</v>
      </c>
      <c r="CG934" s="89">
        <f t="shared" ca="1" si="1546"/>
        <v>0.82092377058055244</v>
      </c>
      <c r="CH934" s="89">
        <f t="shared" ca="1" si="1546"/>
        <v>0.69472260133211317</v>
      </c>
      <c r="CI934" s="89">
        <f t="shared" ca="1" si="1546"/>
        <v>0.15988990114368207</v>
      </c>
      <c r="CJ934" s="89">
        <f t="shared" ca="1" si="1546"/>
        <v>-1.4852876126743646</v>
      </c>
      <c r="CK934" s="89">
        <f t="shared" ca="1" si="1546"/>
        <v>-0.15934569611039751</v>
      </c>
      <c r="CL934" s="89">
        <f t="shared" ca="1" si="1546"/>
        <v>0.38428676099456988</v>
      </c>
      <c r="CM934" s="89">
        <f t="shared" ca="1" si="1546"/>
        <v>1.2433334067081192</v>
      </c>
      <c r="CN934" s="89">
        <f t="shared" ca="1" si="1545"/>
        <v>1.8072792309826939</v>
      </c>
      <c r="CO934" s="89">
        <f t="shared" ca="1" si="1545"/>
        <v>-0.46270908006347888</v>
      </c>
      <c r="CP934" s="89">
        <f t="shared" ca="1" si="1545"/>
        <v>0.99370115539138149</v>
      </c>
      <c r="CQ934" s="89">
        <f t="shared" ca="1" si="1545"/>
        <v>-0.26499834695719315</v>
      </c>
      <c r="CR934" s="5">
        <f t="shared" ca="1" si="1545"/>
        <v>1.1777477714226867</v>
      </c>
      <c r="CS934" s="5">
        <f t="shared" ca="1" si="1545"/>
        <v>2.2587904968701387</v>
      </c>
      <c r="CT934" s="5">
        <f t="shared" ca="1" si="1545"/>
        <v>0.73562975632849448</v>
      </c>
      <c r="CU934" s="5">
        <f t="shared" ca="1" si="1539"/>
        <v>0.60239432564495687</v>
      </c>
      <c r="CV934" s="5">
        <f t="shared" ca="1" si="1539"/>
        <v>-1.1518790960618919E-2</v>
      </c>
      <c r="CW934" s="5" t="str">
        <f t="shared" si="1539"/>
        <v/>
      </c>
      <c r="CX934" s="5" t="str">
        <f t="shared" si="1539"/>
        <v/>
      </c>
      <c r="CY934" s="5" t="str">
        <f t="shared" si="1538"/>
        <v/>
      </c>
      <c r="CZ934" s="5" t="str">
        <f t="shared" si="1522"/>
        <v/>
      </c>
      <c r="DA934" s="5" t="str">
        <f t="shared" si="1522"/>
        <v/>
      </c>
      <c r="DB934" s="5" t="str">
        <f t="shared" si="1522"/>
        <v/>
      </c>
      <c r="DC934" s="5" t="str">
        <f t="shared" si="1522"/>
        <v/>
      </c>
      <c r="DD934" s="5" t="str">
        <f t="shared" si="1522"/>
        <v/>
      </c>
      <c r="DE934" s="5" t="str">
        <f t="shared" si="1522"/>
        <v/>
      </c>
      <c r="DF934" s="5" t="str">
        <f t="shared" si="1522"/>
        <v/>
      </c>
      <c r="DG934" s="133" t="str">
        <f t="shared" si="1531"/>
        <v/>
      </c>
      <c r="EE934" s="107"/>
      <c r="EF934" s="107"/>
      <c r="EG934" s="107"/>
      <c r="EH934" s="107"/>
      <c r="EI934" s="107"/>
      <c r="EJ934" s="107"/>
      <c r="EK934" s="107"/>
      <c r="EL934" s="107"/>
      <c r="EM934" s="107"/>
      <c r="EN934" s="107"/>
      <c r="EO934" s="107"/>
      <c r="EP934" s="107"/>
      <c r="EQ934" s="107"/>
      <c r="ER934" s="107"/>
      <c r="ES934" s="107"/>
      <c r="ET934" s="107"/>
      <c r="EU934" s="107"/>
      <c r="EV934" s="107"/>
      <c r="EW934" s="107"/>
      <c r="EX934" s="107"/>
      <c r="EY934" s="107"/>
    </row>
    <row r="935" spans="1:155" x14ac:dyDescent="0.25">
      <c r="A935" s="176">
        <f t="shared" ca="1" si="1523"/>
        <v>1.7440270272860932</v>
      </c>
      <c r="B935" s="164">
        <f t="shared" ca="1" si="1524"/>
        <v>0.11929603809024134</v>
      </c>
      <c r="C935" s="106">
        <f t="shared" ca="1" si="1525"/>
        <v>0.5960570896310412</v>
      </c>
      <c r="D935" s="108">
        <f t="shared" ca="1" si="1526"/>
        <v>1.9216690543358066</v>
      </c>
      <c r="E935" s="109">
        <f t="shared" ca="1" si="1527"/>
        <v>16.108406323453615</v>
      </c>
      <c r="F935" s="109">
        <f t="shared" ca="1" si="1528"/>
        <v>5.8873513454754445</v>
      </c>
      <c r="G935" s="109">
        <f t="shared" ca="1" si="1529"/>
        <v>19.928235069345877</v>
      </c>
      <c r="H935" s="109">
        <f t="shared" ca="1" si="1530"/>
        <v>14.040883723870433</v>
      </c>
      <c r="I935" s="177"/>
      <c r="J935" s="30" t="s">
        <v>923</v>
      </c>
      <c r="K935" s="89">
        <f t="shared" ref="K935:T944" ca="1" si="1555">IF(K$61&gt;0,INDEX($K$64:$BH$64,INT($K$1*RAND())+1),"")</f>
        <v>-0.30700255599325066</v>
      </c>
      <c r="L935" s="89">
        <f t="shared" ca="1" si="1555"/>
        <v>-0.30649199665355353</v>
      </c>
      <c r="M935" s="89">
        <f t="shared" ca="1" si="1555"/>
        <v>0.21206368060581204</v>
      </c>
      <c r="N935" s="89">
        <f t="shared" ca="1" si="1555"/>
        <v>0.13695300672662025</v>
      </c>
      <c r="O935" s="89">
        <f t="shared" ca="1" si="1555"/>
        <v>-9.3840171590928279E-2</v>
      </c>
      <c r="P935" s="89">
        <f t="shared" ca="1" si="1555"/>
        <v>-0.31999883307611282</v>
      </c>
      <c r="Q935" s="89">
        <f t="shared" ca="1" si="1555"/>
        <v>0.10667228108213433</v>
      </c>
      <c r="R935" s="89">
        <f t="shared" ca="1" si="1555"/>
        <v>-2.3856124570488357E-2</v>
      </c>
      <c r="S935" s="89">
        <f t="shared" ca="1" si="1555"/>
        <v>-1.0649490381436091</v>
      </c>
      <c r="T935" s="89">
        <f t="shared" ca="1" si="1555"/>
        <v>-0.44623785415300243</v>
      </c>
      <c r="U935" s="89">
        <f t="shared" ref="U935:AD944" ca="1" si="1556">IF(U$61&gt;0,INDEX($K$64:$BH$64,INT($K$1*RAND())+1),"")</f>
        <v>-1.0097454203712564</v>
      </c>
      <c r="V935" s="89">
        <f t="shared" ca="1" si="1556"/>
        <v>0.21206368060581204</v>
      </c>
      <c r="W935" s="89">
        <f t="shared" ca="1" si="1556"/>
        <v>-9.3840171590928279E-2</v>
      </c>
      <c r="X935" s="89">
        <f t="shared" ca="1" si="1556"/>
        <v>5.4419538639000731E-2</v>
      </c>
      <c r="Y935" s="89">
        <f t="shared" ca="1" si="1556"/>
        <v>0.89371861765175975</v>
      </c>
      <c r="Z935" s="89">
        <f t="shared" ca="1" si="1556"/>
        <v>1.8449135142460493E-2</v>
      </c>
      <c r="AA935" s="89">
        <f t="shared" ca="1" si="1556"/>
        <v>0.31960967874145596</v>
      </c>
      <c r="AB935" s="89">
        <f t="shared" ca="1" si="1556"/>
        <v>-0.31999883307611282</v>
      </c>
      <c r="AC935" s="89">
        <f t="shared" ca="1" si="1556"/>
        <v>-0.22096981093654566</v>
      </c>
      <c r="AD935" s="89">
        <f t="shared" ca="1" si="1556"/>
        <v>-1.3483164959119551</v>
      </c>
      <c r="AE935" s="89">
        <f t="shared" ref="AE935:AN944" ca="1" si="1557">IF(AE$61&gt;0,INDEX($K$64:$BH$64,INT($K$1*RAND())+1),"")</f>
        <v>0.53753403810350731</v>
      </c>
      <c r="AF935" s="89">
        <f t="shared" ca="1" si="1557"/>
        <v>-1.3483164959119551</v>
      </c>
      <c r="AG935" s="89">
        <f t="shared" ca="1" si="1557"/>
        <v>-1.0649490381436091</v>
      </c>
      <c r="AH935" s="89">
        <f t="shared" ca="1" si="1557"/>
        <v>9.8583260592283506E-2</v>
      </c>
      <c r="AI935" s="89">
        <f t="shared" ca="1" si="1557"/>
        <v>0.13695300672662025</v>
      </c>
      <c r="AJ935" s="89">
        <f t="shared" ca="1" si="1557"/>
        <v>-0.31999883307611282</v>
      </c>
      <c r="AK935" s="89">
        <f t="shared" ca="1" si="1557"/>
        <v>-1.0649490381436091</v>
      </c>
      <c r="AL935" s="89">
        <f t="shared" ca="1" si="1557"/>
        <v>5.4419538639000731E-2</v>
      </c>
      <c r="AM935" s="89">
        <f t="shared" ca="1" si="1557"/>
        <v>0.74370258632857644</v>
      </c>
      <c r="AN935" s="89">
        <f t="shared" ca="1" si="1557"/>
        <v>0.89371861765175975</v>
      </c>
      <c r="AO935" s="89">
        <f t="shared" ref="AO935:AX944" ca="1" si="1558">IF(AO$61&gt;0,INDEX($K$64:$BH$64,INT($K$1*RAND())+1),"")</f>
        <v>0.41148501321826991</v>
      </c>
      <c r="AP935" s="89">
        <f t="shared" ca="1" si="1558"/>
        <v>0.94353006046483001</v>
      </c>
      <c r="AQ935" s="89">
        <f t="shared" ca="1" si="1558"/>
        <v>0.89371861765175975</v>
      </c>
      <c r="AR935" s="89">
        <f t="shared" ca="1" si="1558"/>
        <v>0.74160465676181864</v>
      </c>
      <c r="AS935" s="89">
        <f t="shared" ca="1" si="1558"/>
        <v>0.14357639329378769</v>
      </c>
      <c r="AT935" s="89">
        <f t="shared" ca="1" si="1558"/>
        <v>0.74160465676181864</v>
      </c>
      <c r="AU935" s="89">
        <f t="shared" ca="1" si="1558"/>
        <v>0.82443786118685636</v>
      </c>
      <c r="AV935" s="89">
        <f t="shared" ca="1" si="1558"/>
        <v>3.6539036893229848E-2</v>
      </c>
      <c r="AW935" s="89">
        <f t="shared" ca="1" si="1558"/>
        <v>-0.41184718490169098</v>
      </c>
      <c r="AX935" s="89" t="str">
        <f t="shared" ca="1" si="1558"/>
        <v/>
      </c>
      <c r="AY935" s="89" t="str">
        <f t="shared" ref="AY935:BH944" ca="1" si="1559">IF(AY$61&gt;0,INDEX($K$64:$BH$64,INT($K$1*RAND())+1),"")</f>
        <v/>
      </c>
      <c r="AZ935" s="89" t="str">
        <f t="shared" ca="1" si="1559"/>
        <v/>
      </c>
      <c r="BA935" s="89" t="str">
        <f t="shared" ca="1" si="1559"/>
        <v/>
      </c>
      <c r="BB935" s="89" t="str">
        <f t="shared" ca="1" si="1559"/>
        <v/>
      </c>
      <c r="BC935" s="89" t="str">
        <f t="shared" ca="1" si="1559"/>
        <v/>
      </c>
      <c r="BD935" s="89" t="str">
        <f t="shared" ca="1" si="1559"/>
        <v/>
      </c>
      <c r="BE935" s="89" t="str">
        <f t="shared" ca="1" si="1559"/>
        <v/>
      </c>
      <c r="BF935" s="89" t="str">
        <f t="shared" ca="1" si="1559"/>
        <v/>
      </c>
      <c r="BG935" s="89" t="str">
        <f t="shared" ca="1" si="1559"/>
        <v/>
      </c>
      <c r="BH935" s="89" t="str">
        <f t="shared" ca="1" si="1559"/>
        <v/>
      </c>
      <c r="BJ935" s="132">
        <f t="shared" ca="1" si="1553"/>
        <v>0.70646609464100163</v>
      </c>
      <c r="BK935" s="89">
        <f t="shared" ca="1" si="1553"/>
        <v>0.67758326667362379</v>
      </c>
      <c r="BL935" s="89">
        <f t="shared" ca="1" si="1552"/>
        <v>1.2162191857965126</v>
      </c>
      <c r="BM935" s="89">
        <f t="shared" ca="1" si="1552"/>
        <v>0.79237247582725723</v>
      </c>
      <c r="BN935" s="89">
        <f t="shared" ca="1" si="1552"/>
        <v>0.98110309816523311</v>
      </c>
      <c r="BO935" s="89">
        <f t="shared" ca="1" si="1552"/>
        <v>0.53324441995671235</v>
      </c>
      <c r="BP935" s="89">
        <f t="shared" ca="1" si="1552"/>
        <v>1.1121166941654446</v>
      </c>
      <c r="BQ935" s="89">
        <f t="shared" ca="1" si="1552"/>
        <v>0.84668521548449516</v>
      </c>
      <c r="BR935" s="89">
        <f t="shared" ca="1" si="1552"/>
        <v>-0.297048777829374</v>
      </c>
      <c r="BS935" s="89">
        <f t="shared" ca="1" si="1552"/>
        <v>0.16017953744506441</v>
      </c>
      <c r="BT935" s="89">
        <f t="shared" ca="1" si="1552"/>
        <v>-0.26942307344218874</v>
      </c>
      <c r="BU935" s="89">
        <f t="shared" ca="1" si="1552"/>
        <v>0.93575597204242777</v>
      </c>
      <c r="BV935" s="89">
        <f t="shared" ca="1" si="1554"/>
        <v>0.24956141797008757</v>
      </c>
      <c r="BW935" s="89">
        <f t="shared" ca="1" si="1554"/>
        <v>0.48750239626446368</v>
      </c>
      <c r="BX935" s="89">
        <f t="shared" ca="1" si="1554"/>
        <v>1.8365095324430909</v>
      </c>
      <c r="BY935" s="89">
        <f t="shared" ca="1" si="1554"/>
        <v>1.2315020292695387</v>
      </c>
      <c r="BZ935" s="89">
        <f t="shared" ca="1" si="1554"/>
        <v>1.3359862313285473</v>
      </c>
      <c r="CA935" s="89">
        <f t="shared" ca="1" si="1554"/>
        <v>0.86338560193754077</v>
      </c>
      <c r="CB935" s="89">
        <f t="shared" ca="1" si="1554"/>
        <v>6.8407675857402372E-2</v>
      </c>
      <c r="CC935" s="89">
        <f t="shared" ca="1" si="1554"/>
        <v>-0.42041875463583978</v>
      </c>
      <c r="CD935" s="89">
        <f t="shared" ca="1" si="1546"/>
        <v>1.5368875754747897</v>
      </c>
      <c r="CE935" s="89">
        <f t="shared" ca="1" si="1546"/>
        <v>-0.70059903738910778</v>
      </c>
      <c r="CF935" s="89">
        <f t="shared" ca="1" si="1546"/>
        <v>-1.3357906513557887</v>
      </c>
      <c r="CG935" s="89">
        <f t="shared" ca="1" si="1546"/>
        <v>0.82092377058055244</v>
      </c>
      <c r="CH935" s="89">
        <f t="shared" ca="1" si="1546"/>
        <v>1.052645418995279</v>
      </c>
      <c r="CI935" s="89">
        <f t="shared" ca="1" si="1546"/>
        <v>-0.98454679311928706</v>
      </c>
      <c r="CJ935" s="89">
        <f t="shared" ca="1" si="1546"/>
        <v>-1.5404912304467173</v>
      </c>
      <c r="CK935" s="89">
        <f t="shared" ca="1" si="1546"/>
        <v>-0.20350941806368028</v>
      </c>
      <c r="CL935" s="89">
        <f t="shared" ca="1" si="1546"/>
        <v>1.0914503104299165</v>
      </c>
      <c r="CM935" s="89">
        <f t="shared" ca="1" si="1546"/>
        <v>1.9249883437540669</v>
      </c>
      <c r="CN935" s="89">
        <f t="shared" ca="1" si="1545"/>
        <v>1.3943263830141075</v>
      </c>
      <c r="CO935" s="89">
        <f t="shared" ca="1" si="1545"/>
        <v>1.8291374763133064</v>
      </c>
      <c r="CP935" s="89">
        <f t="shared" ca="1" si="1545"/>
        <v>1.8586646016459369</v>
      </c>
      <c r="CQ935" s="89">
        <f t="shared" ca="1" si="1545"/>
        <v>1.486351730175882</v>
      </c>
      <c r="CR935" s="5">
        <f t="shared" ca="1" si="1545"/>
        <v>1.2925689933192701</v>
      </c>
      <c r="CS935" s="5">
        <f t="shared" ca="1" si="1545"/>
        <v>1.8375319757452235</v>
      </c>
      <c r="CT935" s="5">
        <f t="shared" ca="1" si="1545"/>
        <v>2.0063054716683535</v>
      </c>
      <c r="CU935" s="5">
        <f t="shared" ca="1" si="1539"/>
        <v>0.8489930706416382</v>
      </c>
      <c r="CV935" s="5">
        <f t="shared" ca="1" si="1539"/>
        <v>-0.21330626775885847</v>
      </c>
      <c r="CW935" s="5" t="str">
        <f t="shared" si="1539"/>
        <v/>
      </c>
      <c r="CX935" s="5" t="str">
        <f t="shared" si="1539"/>
        <v/>
      </c>
      <c r="CY935" s="5" t="str">
        <f t="shared" si="1538"/>
        <v/>
      </c>
      <c r="CZ935" s="5" t="str">
        <f t="shared" si="1522"/>
        <v/>
      </c>
      <c r="DA935" s="5" t="str">
        <f t="shared" si="1522"/>
        <v/>
      </c>
      <c r="DB935" s="5" t="str">
        <f t="shared" si="1522"/>
        <v/>
      </c>
      <c r="DC935" s="5" t="str">
        <f t="shared" si="1522"/>
        <v/>
      </c>
      <c r="DD935" s="5" t="str">
        <f t="shared" si="1522"/>
        <v/>
      </c>
      <c r="DE935" s="5" t="str">
        <f t="shared" si="1522"/>
        <v/>
      </c>
      <c r="DF935" s="5" t="str">
        <f t="shared" si="1522"/>
        <v/>
      </c>
      <c r="DG935" s="133" t="str">
        <f t="shared" si="1531"/>
        <v/>
      </c>
      <c r="EE935" s="107"/>
      <c r="EF935" s="107"/>
      <c r="EG935" s="107"/>
      <c r="EH935" s="107"/>
      <c r="EI935" s="107"/>
      <c r="EJ935" s="107"/>
      <c r="EK935" s="107"/>
      <c r="EL935" s="107"/>
      <c r="EM935" s="107"/>
      <c r="EN935" s="107"/>
      <c r="EO935" s="107"/>
      <c r="EP935" s="107"/>
      <c r="EQ935" s="107"/>
      <c r="ER935" s="107"/>
      <c r="ES935" s="107"/>
      <c r="ET935" s="107"/>
      <c r="EU935" s="107"/>
      <c r="EV935" s="107"/>
      <c r="EW935" s="107"/>
      <c r="EX935" s="107"/>
      <c r="EY935" s="107"/>
    </row>
    <row r="936" spans="1:155" x14ac:dyDescent="0.25">
      <c r="A936" s="176">
        <f t="shared" ca="1" si="1523"/>
        <v>1.3157068091802966</v>
      </c>
      <c r="B936" s="164">
        <f t="shared" ca="1" si="1524"/>
        <v>6.8944297404146149E-2</v>
      </c>
      <c r="C936" s="106">
        <f t="shared" ca="1" si="1525"/>
        <v>0.57973853861130253</v>
      </c>
      <c r="D936" s="108">
        <f t="shared" ca="1" si="1526"/>
        <v>1.483755195755881</v>
      </c>
      <c r="E936" s="109">
        <f t="shared" ca="1" si="1527"/>
        <v>21.521072106344381</v>
      </c>
      <c r="F936" s="109">
        <f t="shared" ca="1" si="1528"/>
        <v>8.5252958742504106</v>
      </c>
      <c r="G936" s="109">
        <f t="shared" ca="1" si="1529"/>
        <v>20.884816062821013</v>
      </c>
      <c r="H936" s="109">
        <f t="shared" ca="1" si="1530"/>
        <v>12.359520188570603</v>
      </c>
      <c r="I936" s="177"/>
      <c r="J936" s="30" t="s">
        <v>924</v>
      </c>
      <c r="K936" s="89">
        <f t="shared" ca="1" si="1555"/>
        <v>0.31960967874145596</v>
      </c>
      <c r="L936" s="89">
        <f t="shared" ca="1" si="1555"/>
        <v>0.13695300672662025</v>
      </c>
      <c r="M936" s="89">
        <f t="shared" ca="1" si="1555"/>
        <v>0.14357639329378769</v>
      </c>
      <c r="N936" s="89">
        <f t="shared" ca="1" si="1555"/>
        <v>-0.22096981093654566</v>
      </c>
      <c r="O936" s="89">
        <f t="shared" ca="1" si="1555"/>
        <v>-2.3856124570488357E-2</v>
      </c>
      <c r="P936" s="89">
        <f t="shared" ca="1" si="1555"/>
        <v>0.74160465676181864</v>
      </c>
      <c r="Q936" s="89">
        <f t="shared" ca="1" si="1555"/>
        <v>0.74160465676181864</v>
      </c>
      <c r="R936" s="89">
        <f t="shared" ca="1" si="1555"/>
        <v>-0.81775242806075465</v>
      </c>
      <c r="S936" s="89">
        <f t="shared" ca="1" si="1555"/>
        <v>-0.41184718490169098</v>
      </c>
      <c r="T936" s="89">
        <f t="shared" ca="1" si="1555"/>
        <v>0.41148501321826991</v>
      </c>
      <c r="U936" s="89">
        <f t="shared" ca="1" si="1556"/>
        <v>-1.0097454203712564</v>
      </c>
      <c r="V936" s="89">
        <f t="shared" ca="1" si="1556"/>
        <v>0.74160465676181864</v>
      </c>
      <c r="W936" s="89">
        <f t="shared" ca="1" si="1556"/>
        <v>0.2685645797022288</v>
      </c>
      <c r="X936" s="89">
        <f t="shared" ca="1" si="1556"/>
        <v>1.8449135142460493E-2</v>
      </c>
      <c r="Y936" s="89">
        <f t="shared" ca="1" si="1556"/>
        <v>0.10667228108213433</v>
      </c>
      <c r="Z936" s="89">
        <f t="shared" ca="1" si="1556"/>
        <v>-1.0097454203712564</v>
      </c>
      <c r="AA936" s="89">
        <f t="shared" ca="1" si="1556"/>
        <v>0.14357639329378769</v>
      </c>
      <c r="AB936" s="89">
        <f t="shared" ca="1" si="1556"/>
        <v>0.10667228108213433</v>
      </c>
      <c r="AC936" s="89">
        <f t="shared" ca="1" si="1556"/>
        <v>6.3830203882474623E-2</v>
      </c>
      <c r="AD936" s="89">
        <f t="shared" ca="1" si="1556"/>
        <v>-1.3483164959119551</v>
      </c>
      <c r="AE936" s="89">
        <f t="shared" ca="1" si="1557"/>
        <v>9.8583260592283506E-2</v>
      </c>
      <c r="AF936" s="89">
        <f t="shared" ca="1" si="1557"/>
        <v>-9.3840171590928279E-2</v>
      </c>
      <c r="AG936" s="89">
        <f t="shared" ca="1" si="1557"/>
        <v>0.74160465676181864</v>
      </c>
      <c r="AH936" s="89">
        <f t="shared" ca="1" si="1557"/>
        <v>-0.31999883307611282</v>
      </c>
      <c r="AI936" s="89">
        <f t="shared" ca="1" si="1557"/>
        <v>-1.0097454203712564</v>
      </c>
      <c r="AJ936" s="89">
        <f t="shared" ca="1" si="1557"/>
        <v>-0.44623785415300243</v>
      </c>
      <c r="AK936" s="89">
        <f t="shared" ca="1" si="1557"/>
        <v>0.94353006046483001</v>
      </c>
      <c r="AL936" s="89">
        <f t="shared" ca="1" si="1557"/>
        <v>-0.22096981093654566</v>
      </c>
      <c r="AM936" s="89">
        <f t="shared" ca="1" si="1557"/>
        <v>5.4419538639000731E-2</v>
      </c>
      <c r="AN936" s="89">
        <f t="shared" ca="1" si="1557"/>
        <v>1.4105767449530626E-2</v>
      </c>
      <c r="AO936" s="89">
        <f t="shared" ca="1" si="1558"/>
        <v>-0.15653910921934289</v>
      </c>
      <c r="AP936" s="89">
        <f t="shared" ca="1" si="1558"/>
        <v>0.41148501321826991</v>
      </c>
      <c r="AQ936" s="89">
        <f t="shared" ca="1" si="1558"/>
        <v>5.4419538639000731E-2</v>
      </c>
      <c r="AR936" s="89">
        <f t="shared" ca="1" si="1558"/>
        <v>-1.0649490381436091</v>
      </c>
      <c r="AS936" s="89">
        <f t="shared" ca="1" si="1558"/>
        <v>0.94353006046483001</v>
      </c>
      <c r="AT936" s="89">
        <f t="shared" ca="1" si="1558"/>
        <v>-0.15653910921934289</v>
      </c>
      <c r="AU936" s="89">
        <f t="shared" ca="1" si="1558"/>
        <v>0.74370258632857644</v>
      </c>
      <c r="AV936" s="89">
        <f t="shared" ca="1" si="1558"/>
        <v>0.31960967874145596</v>
      </c>
      <c r="AW936" s="89">
        <f t="shared" ca="1" si="1558"/>
        <v>1.8449135142460493E-2</v>
      </c>
      <c r="AX936" s="89" t="str">
        <f t="shared" ca="1" si="1558"/>
        <v/>
      </c>
      <c r="AY936" s="89" t="str">
        <f t="shared" ca="1" si="1559"/>
        <v/>
      </c>
      <c r="AZ936" s="89" t="str">
        <f t="shared" ca="1" si="1559"/>
        <v/>
      </c>
      <c r="BA936" s="89" t="str">
        <f t="shared" ca="1" si="1559"/>
        <v/>
      </c>
      <c r="BB936" s="89" t="str">
        <f t="shared" ca="1" si="1559"/>
        <v/>
      </c>
      <c r="BC936" s="89" t="str">
        <f t="shared" ca="1" si="1559"/>
        <v/>
      </c>
      <c r="BD936" s="89" t="str">
        <f t="shared" ca="1" si="1559"/>
        <v/>
      </c>
      <c r="BE936" s="89" t="str">
        <f t="shared" ca="1" si="1559"/>
        <v/>
      </c>
      <c r="BF936" s="89" t="str">
        <f t="shared" ca="1" si="1559"/>
        <v/>
      </c>
      <c r="BG936" s="89" t="str">
        <f t="shared" ca="1" si="1559"/>
        <v/>
      </c>
      <c r="BH936" s="89" t="str">
        <f t="shared" ca="1" si="1559"/>
        <v/>
      </c>
      <c r="BJ936" s="132">
        <f t="shared" ca="1" si="1553"/>
        <v>1.3330783293757082</v>
      </c>
      <c r="BK936" s="89">
        <f t="shared" ca="1" si="1553"/>
        <v>1.1210282700537975</v>
      </c>
      <c r="BL936" s="89">
        <f t="shared" ca="1" si="1552"/>
        <v>1.1477318984844882</v>
      </c>
      <c r="BM936" s="89">
        <f t="shared" ca="1" si="1552"/>
        <v>0.43444965816409131</v>
      </c>
      <c r="BN936" s="89">
        <f t="shared" ca="1" si="1552"/>
        <v>1.0510871451856731</v>
      </c>
      <c r="BO936" s="89">
        <f t="shared" ca="1" si="1552"/>
        <v>1.5948479097946437</v>
      </c>
      <c r="BP936" s="89">
        <f t="shared" ca="1" si="1552"/>
        <v>1.7470490698451289</v>
      </c>
      <c r="BQ936" s="89">
        <f t="shared" ca="1" si="1552"/>
        <v>5.278891199422886E-2</v>
      </c>
      <c r="BR936" s="89">
        <f t="shared" ca="1" si="1552"/>
        <v>0.35605307541254411</v>
      </c>
      <c r="BS936" s="89">
        <f t="shared" ca="1" si="1552"/>
        <v>1.0179024048163368</v>
      </c>
      <c r="BT936" s="89">
        <f t="shared" ca="1" si="1552"/>
        <v>-0.26942307344218874</v>
      </c>
      <c r="BU936" s="89">
        <f t="shared" ca="1" si="1552"/>
        <v>1.4652969481984344</v>
      </c>
      <c r="BV936" s="89">
        <f t="shared" ca="1" si="1554"/>
        <v>0.61196616926324465</v>
      </c>
      <c r="BW936" s="89">
        <f t="shared" ca="1" si="1554"/>
        <v>0.45153199276792344</v>
      </c>
      <c r="BX936" s="89">
        <f t="shared" ca="1" si="1554"/>
        <v>1.0494631958734655</v>
      </c>
      <c r="BY936" s="89">
        <f t="shared" ca="1" si="1554"/>
        <v>0.20330747375582181</v>
      </c>
      <c r="BZ936" s="89">
        <f t="shared" ca="1" si="1554"/>
        <v>1.159952945880879</v>
      </c>
      <c r="CA936" s="89">
        <f t="shared" ca="1" si="1554"/>
        <v>1.2900567160957879</v>
      </c>
      <c r="CB936" s="89">
        <f t="shared" ca="1" si="1554"/>
        <v>0.35320769067642266</v>
      </c>
      <c r="CC936" s="89">
        <f t="shared" ca="1" si="1554"/>
        <v>-0.42041875463583978</v>
      </c>
      <c r="CD936" s="89">
        <f t="shared" ca="1" si="1546"/>
        <v>1.0979367979635661</v>
      </c>
      <c r="CE936" s="89">
        <f t="shared" ca="1" si="1546"/>
        <v>0.55387728693191907</v>
      </c>
      <c r="CF936" s="89">
        <f t="shared" ca="1" si="1546"/>
        <v>0.47076304354963905</v>
      </c>
      <c r="CG936" s="89">
        <f t="shared" ca="1" si="1546"/>
        <v>0.40234167691215611</v>
      </c>
      <c r="CH936" s="89">
        <f t="shared" ca="1" si="1546"/>
        <v>-9.4053008102597535E-2</v>
      </c>
      <c r="CI936" s="89">
        <f t="shared" ca="1" si="1546"/>
        <v>-1.1107858141961766</v>
      </c>
      <c r="CJ936" s="89">
        <f t="shared" ca="1" si="1546"/>
        <v>0.46798786816172178</v>
      </c>
      <c r="CK936" s="89">
        <f t="shared" ca="1" si="1546"/>
        <v>-0.47889876763922667</v>
      </c>
      <c r="CL936" s="89">
        <f t="shared" ca="1" si="1546"/>
        <v>0.40216726274034076</v>
      </c>
      <c r="CM936" s="89">
        <f t="shared" ca="1" si="1546"/>
        <v>1.0453754935518378</v>
      </c>
      <c r="CN936" s="89">
        <f t="shared" ca="1" si="1545"/>
        <v>0.8263022605764947</v>
      </c>
      <c r="CO936" s="89">
        <f t="shared" ca="1" si="1545"/>
        <v>1.2970924290667463</v>
      </c>
      <c r="CP936" s="89">
        <f t="shared" ca="1" si="1545"/>
        <v>1.0193655226331779</v>
      </c>
      <c r="CQ936" s="89">
        <f t="shared" ca="1" si="1545"/>
        <v>-0.32020196472954587</v>
      </c>
      <c r="CR936" s="5">
        <f t="shared" ca="1" si="1545"/>
        <v>2.0925226604903124</v>
      </c>
      <c r="CS936" s="5">
        <f t="shared" ca="1" si="1545"/>
        <v>0.93938820976406201</v>
      </c>
      <c r="CT936" s="5">
        <f t="shared" ca="1" si="1545"/>
        <v>1.9255701968100734</v>
      </c>
      <c r="CU936" s="5">
        <f t="shared" ca="1" si="1539"/>
        <v>1.1320637124898643</v>
      </c>
      <c r="CV936" s="5">
        <f t="shared" ca="1" si="1539"/>
        <v>0.216990052285293</v>
      </c>
      <c r="CW936" s="5" t="str">
        <f t="shared" si="1539"/>
        <v/>
      </c>
      <c r="CX936" s="5" t="str">
        <f t="shared" si="1539"/>
        <v/>
      </c>
      <c r="CY936" s="5" t="str">
        <f t="shared" si="1538"/>
        <v/>
      </c>
      <c r="CZ936" s="5" t="str">
        <f t="shared" si="1522"/>
        <v/>
      </c>
      <c r="DA936" s="5" t="str">
        <f t="shared" si="1522"/>
        <v/>
      </c>
      <c r="DB936" s="5" t="str">
        <f t="shared" si="1522"/>
        <v/>
      </c>
      <c r="DC936" s="5" t="str">
        <f t="shared" si="1522"/>
        <v/>
      </c>
      <c r="DD936" s="5" t="str">
        <f t="shared" si="1522"/>
        <v/>
      </c>
      <c r="DE936" s="5" t="str">
        <f t="shared" si="1522"/>
        <v/>
      </c>
      <c r="DF936" s="5" t="str">
        <f t="shared" si="1522"/>
        <v/>
      </c>
      <c r="DG936" s="133" t="str">
        <f t="shared" si="1531"/>
        <v/>
      </c>
      <c r="EE936" s="107"/>
      <c r="EF936" s="107"/>
      <c r="EG936" s="107"/>
      <c r="EH936" s="107"/>
      <c r="EI936" s="107"/>
      <c r="EJ936" s="107"/>
      <c r="EK936" s="107"/>
      <c r="EL936" s="107"/>
      <c r="EM936" s="107"/>
      <c r="EN936" s="107"/>
      <c r="EO936" s="107"/>
      <c r="EP936" s="107"/>
      <c r="EQ936" s="107"/>
      <c r="ER936" s="107"/>
      <c r="ES936" s="107"/>
      <c r="ET936" s="107"/>
      <c r="EU936" s="107"/>
      <c r="EV936" s="107"/>
      <c r="EW936" s="107"/>
      <c r="EX936" s="107"/>
      <c r="EY936" s="107"/>
    </row>
    <row r="937" spans="1:155" x14ac:dyDescent="0.25">
      <c r="A937" s="176">
        <f t="shared" ca="1" si="1523"/>
        <v>1.1286540473654827</v>
      </c>
      <c r="B937" s="164">
        <f t="shared" ca="1" si="1524"/>
        <v>5.6342822620053301E-2</v>
      </c>
      <c r="C937" s="106">
        <f t="shared" ca="1" si="1525"/>
        <v>0.51334244279045171</v>
      </c>
      <c r="D937" s="108">
        <f t="shared" ca="1" si="1526"/>
        <v>1.2604142791505168</v>
      </c>
      <c r="E937" s="109">
        <f t="shared" ca="1" si="1527"/>
        <v>22.370449695963856</v>
      </c>
      <c r="F937" s="109">
        <f t="shared" ca="1" si="1528"/>
        <v>9.2115024520351447</v>
      </c>
      <c r="G937" s="109">
        <f t="shared" ca="1" si="1529"/>
        <v>19.333999923381491</v>
      </c>
      <c r="H937" s="109">
        <f t="shared" ca="1" si="1530"/>
        <v>10.122497471346346</v>
      </c>
      <c r="I937" s="177"/>
      <c r="J937" s="30" t="s">
        <v>925</v>
      </c>
      <c r="K937" s="89">
        <f t="shared" ca="1" si="1555"/>
        <v>0.14357639329378769</v>
      </c>
      <c r="L937" s="89">
        <f t="shared" ca="1" si="1555"/>
        <v>-0.41184718490169098</v>
      </c>
      <c r="M937" s="89">
        <f t="shared" ca="1" si="1555"/>
        <v>-1.4331148233707331</v>
      </c>
      <c r="N937" s="89">
        <f t="shared" ca="1" si="1555"/>
        <v>-0.41558093709150801</v>
      </c>
      <c r="O937" s="89">
        <f t="shared" ca="1" si="1555"/>
        <v>-9.3840171590928279E-2</v>
      </c>
      <c r="P937" s="89">
        <f t="shared" ca="1" si="1555"/>
        <v>-0.31999883307611282</v>
      </c>
      <c r="Q937" s="89">
        <f t="shared" ca="1" si="1555"/>
        <v>0.51560491500326755</v>
      </c>
      <c r="R937" s="89">
        <f t="shared" ca="1" si="1555"/>
        <v>0.94353006046483001</v>
      </c>
      <c r="S937" s="89">
        <f t="shared" ca="1" si="1555"/>
        <v>-0.22096981093654566</v>
      </c>
      <c r="T937" s="89">
        <f t="shared" ca="1" si="1555"/>
        <v>1.8449135142460493E-2</v>
      </c>
      <c r="U937" s="89">
        <f t="shared" ca="1" si="1556"/>
        <v>0.53753403810350731</v>
      </c>
      <c r="V937" s="89">
        <f t="shared" ca="1" si="1556"/>
        <v>-0.41558093709150801</v>
      </c>
      <c r="W937" s="89">
        <f t="shared" ca="1" si="1556"/>
        <v>0.21206368060581204</v>
      </c>
      <c r="X937" s="89">
        <f t="shared" ca="1" si="1556"/>
        <v>-0.41184718490169098</v>
      </c>
      <c r="Y937" s="89">
        <f t="shared" ca="1" si="1556"/>
        <v>5.4419538639000731E-2</v>
      </c>
      <c r="Z937" s="89">
        <f t="shared" ca="1" si="1556"/>
        <v>1.4105767449530626E-2</v>
      </c>
      <c r="AA937" s="89">
        <f t="shared" ca="1" si="1556"/>
        <v>-0.21005970810345143</v>
      </c>
      <c r="AB937" s="89">
        <f t="shared" ca="1" si="1556"/>
        <v>0.31960967874145596</v>
      </c>
      <c r="AC937" s="89">
        <f t="shared" ca="1" si="1556"/>
        <v>0.41148501321826991</v>
      </c>
      <c r="AD937" s="89">
        <f t="shared" ca="1" si="1556"/>
        <v>-1.3483164959119551</v>
      </c>
      <c r="AE937" s="89">
        <f t="shared" ca="1" si="1557"/>
        <v>0.41148501321826991</v>
      </c>
      <c r="AF937" s="89">
        <f t="shared" ca="1" si="1557"/>
        <v>-9.3840171590928279E-2</v>
      </c>
      <c r="AG937" s="89">
        <f t="shared" ca="1" si="1557"/>
        <v>0.82443786118685636</v>
      </c>
      <c r="AH937" s="89">
        <f t="shared" ca="1" si="1557"/>
        <v>0.21206368060581204</v>
      </c>
      <c r="AI937" s="89">
        <f t="shared" ca="1" si="1557"/>
        <v>6.3830203882474623E-2</v>
      </c>
      <c r="AJ937" s="89">
        <f t="shared" ca="1" si="1557"/>
        <v>9.8583260592283506E-2</v>
      </c>
      <c r="AK937" s="89">
        <f t="shared" ca="1" si="1557"/>
        <v>0.51560491500326755</v>
      </c>
      <c r="AL937" s="89">
        <f t="shared" ca="1" si="1557"/>
        <v>0.2685645797022288</v>
      </c>
      <c r="AM937" s="89">
        <f t="shared" ca="1" si="1557"/>
        <v>0.13695300672662025</v>
      </c>
      <c r="AN937" s="89">
        <f t="shared" ca="1" si="1557"/>
        <v>0.3096998313943522</v>
      </c>
      <c r="AO937" s="89">
        <f t="shared" ca="1" si="1558"/>
        <v>1.4105767449530626E-2</v>
      </c>
      <c r="AP937" s="89">
        <f t="shared" ca="1" si="1558"/>
        <v>-0.41558093709150801</v>
      </c>
      <c r="AQ937" s="89">
        <f t="shared" ca="1" si="1558"/>
        <v>1.4105767449530626E-2</v>
      </c>
      <c r="AR937" s="89">
        <f t="shared" ca="1" si="1558"/>
        <v>-0.30700255599325066</v>
      </c>
      <c r="AS937" s="89">
        <f t="shared" ca="1" si="1558"/>
        <v>-0.81775242806075465</v>
      </c>
      <c r="AT937" s="89">
        <f t="shared" ca="1" si="1558"/>
        <v>-0.30649199665355353</v>
      </c>
      <c r="AU937" s="89">
        <f t="shared" ca="1" si="1558"/>
        <v>1.8449135142460493E-2</v>
      </c>
      <c r="AV937" s="89">
        <f t="shared" ca="1" si="1558"/>
        <v>-0.81775242806075465</v>
      </c>
      <c r="AW937" s="89">
        <f t="shared" ca="1" si="1558"/>
        <v>-1.0097454203712564</v>
      </c>
      <c r="AX937" s="89" t="str">
        <f t="shared" ca="1" si="1558"/>
        <v/>
      </c>
      <c r="AY937" s="89" t="str">
        <f t="shared" ca="1" si="1559"/>
        <v/>
      </c>
      <c r="AZ937" s="89" t="str">
        <f t="shared" ca="1" si="1559"/>
        <v/>
      </c>
      <c r="BA937" s="89" t="str">
        <f t="shared" ca="1" si="1559"/>
        <v/>
      </c>
      <c r="BB937" s="89" t="str">
        <f t="shared" ca="1" si="1559"/>
        <v/>
      </c>
      <c r="BC937" s="89" t="str">
        <f t="shared" ca="1" si="1559"/>
        <v/>
      </c>
      <c r="BD937" s="89" t="str">
        <f t="shared" ca="1" si="1559"/>
        <v/>
      </c>
      <c r="BE937" s="89" t="str">
        <f t="shared" ca="1" si="1559"/>
        <v/>
      </c>
      <c r="BF937" s="89" t="str">
        <f t="shared" ca="1" si="1559"/>
        <v/>
      </c>
      <c r="BG937" s="89" t="str">
        <f t="shared" ca="1" si="1559"/>
        <v/>
      </c>
      <c r="BH937" s="89" t="str">
        <f t="shared" ca="1" si="1559"/>
        <v/>
      </c>
      <c r="BJ937" s="132">
        <f t="shared" ca="1" si="1553"/>
        <v>1.15704504392804</v>
      </c>
      <c r="BK937" s="89">
        <f t="shared" ca="1" si="1553"/>
        <v>0.57222807842548629</v>
      </c>
      <c r="BL937" s="89">
        <f t="shared" ca="1" si="1552"/>
        <v>-0.42895931818003263</v>
      </c>
      <c r="BM937" s="89">
        <f t="shared" ca="1" si="1552"/>
        <v>0.23983853200912897</v>
      </c>
      <c r="BN937" s="89">
        <f t="shared" ca="1" si="1552"/>
        <v>0.98110309816523311</v>
      </c>
      <c r="BO937" s="89">
        <f t="shared" ca="1" si="1552"/>
        <v>0.53324441995671235</v>
      </c>
      <c r="BP937" s="89">
        <f t="shared" ca="1" si="1552"/>
        <v>1.5210493280865778</v>
      </c>
      <c r="BQ937" s="89">
        <f t="shared" ca="1" si="1552"/>
        <v>1.8140714005198135</v>
      </c>
      <c r="BR937" s="89">
        <f t="shared" ca="1" si="1552"/>
        <v>0.54693044937768942</v>
      </c>
      <c r="BS937" s="89">
        <f t="shared" ca="1" si="1552"/>
        <v>0.62486652674052734</v>
      </c>
      <c r="BT937" s="89">
        <f t="shared" ca="1" si="1552"/>
        <v>1.277856385032575</v>
      </c>
      <c r="BU937" s="89">
        <f t="shared" ca="1" si="1552"/>
        <v>0.30811135434510772</v>
      </c>
      <c r="BV937" s="89">
        <f t="shared" ca="1" si="1554"/>
        <v>0.5554652701668279</v>
      </c>
      <c r="BW937" s="89">
        <f t="shared" ca="1" si="1554"/>
        <v>2.123567272377197E-2</v>
      </c>
      <c r="BX937" s="89">
        <f t="shared" ca="1" si="1554"/>
        <v>0.99721045343033188</v>
      </c>
      <c r="BY937" s="89">
        <f t="shared" ca="1" si="1554"/>
        <v>1.2271586615766088</v>
      </c>
      <c r="BZ937" s="89">
        <f t="shared" ca="1" si="1554"/>
        <v>0.80631684448363994</v>
      </c>
      <c r="CA937" s="89">
        <f t="shared" ca="1" si="1554"/>
        <v>1.5029941137551095</v>
      </c>
      <c r="CB937" s="89">
        <f t="shared" ca="1" si="1554"/>
        <v>0.70086250001221795</v>
      </c>
      <c r="CC937" s="89">
        <f t="shared" ca="1" si="1554"/>
        <v>-0.42041875463583978</v>
      </c>
      <c r="CD937" s="89">
        <f t="shared" ca="1" si="1546"/>
        <v>1.4108385505895524</v>
      </c>
      <c r="CE937" s="89">
        <f t="shared" ca="1" si="1546"/>
        <v>0.55387728693191907</v>
      </c>
      <c r="CF937" s="89">
        <f t="shared" ca="1" si="1546"/>
        <v>0.55359624797467677</v>
      </c>
      <c r="CG937" s="89">
        <f t="shared" ca="1" si="1546"/>
        <v>0.93440419059408097</v>
      </c>
      <c r="CH937" s="89">
        <f t="shared" ca="1" si="1546"/>
        <v>0.97952261615113345</v>
      </c>
      <c r="CI937" s="89">
        <f t="shared" ca="1" si="1546"/>
        <v>-0.56596469945089078</v>
      </c>
      <c r="CJ937" s="89">
        <f t="shared" ca="1" si="1546"/>
        <v>4.0062722700159314E-2</v>
      </c>
      <c r="CK937" s="89">
        <f t="shared" ca="1" si="1546"/>
        <v>1.0635622999547789E-2</v>
      </c>
      <c r="CL937" s="89">
        <f t="shared" ca="1" si="1546"/>
        <v>0.48470073082796028</v>
      </c>
      <c r="CM937" s="89">
        <f t="shared" ca="1" si="1546"/>
        <v>1.3409695574966594</v>
      </c>
      <c r="CN937" s="89">
        <f t="shared" ca="1" si="1545"/>
        <v>0.99694713724536821</v>
      </c>
      <c r="CO937" s="89">
        <f t="shared" ca="1" si="1545"/>
        <v>0.47002647875696824</v>
      </c>
      <c r="CP937" s="89">
        <f t="shared" ca="1" si="1545"/>
        <v>0.97905175144370782</v>
      </c>
      <c r="CQ937" s="89">
        <f t="shared" ca="1" si="1545"/>
        <v>0.43774451742081255</v>
      </c>
      <c r="CR937" s="5">
        <f t="shared" ca="1" si="1545"/>
        <v>0.33124017196472777</v>
      </c>
      <c r="CS937" s="5">
        <f t="shared" ca="1" si="1545"/>
        <v>0.78943532232985136</v>
      </c>
      <c r="CT937" s="5">
        <f t="shared" ca="1" si="1545"/>
        <v>1.2003167456239574</v>
      </c>
      <c r="CU937" s="5">
        <f t="shared" ca="1" si="1539"/>
        <v>-5.2983943123463551E-3</v>
      </c>
      <c r="CV937" s="5">
        <f t="shared" ca="1" si="1539"/>
        <v>-0.81120450322842386</v>
      </c>
      <c r="CW937" s="5" t="str">
        <f t="shared" si="1539"/>
        <v/>
      </c>
      <c r="CX937" s="5" t="str">
        <f t="shared" si="1539"/>
        <v/>
      </c>
      <c r="CY937" s="5" t="str">
        <f t="shared" si="1538"/>
        <v/>
      </c>
      <c r="CZ937" s="5" t="str">
        <f t="shared" si="1522"/>
        <v/>
      </c>
      <c r="DA937" s="5" t="str">
        <f t="shared" si="1522"/>
        <v/>
      </c>
      <c r="DB937" s="5" t="str">
        <f t="shared" si="1522"/>
        <v/>
      </c>
      <c r="DC937" s="5" t="str">
        <f t="shared" si="1522"/>
        <v/>
      </c>
      <c r="DD937" s="5" t="str">
        <f t="shared" si="1522"/>
        <v/>
      </c>
      <c r="DE937" s="5" t="str">
        <f t="shared" si="1522"/>
        <v/>
      </c>
      <c r="DF937" s="5" t="str">
        <f t="shared" si="1522"/>
        <v/>
      </c>
      <c r="DG937" s="133" t="str">
        <f t="shared" si="1531"/>
        <v/>
      </c>
      <c r="EE937" s="107"/>
      <c r="EF937" s="107"/>
      <c r="EG937" s="107"/>
      <c r="EH937" s="107"/>
      <c r="EI937" s="107"/>
      <c r="EJ937" s="107"/>
      <c r="EK937" s="107"/>
      <c r="EL937" s="107"/>
      <c r="EM937" s="107"/>
      <c r="EN937" s="107"/>
      <c r="EO937" s="107"/>
      <c r="EP937" s="107"/>
      <c r="EQ937" s="107"/>
      <c r="ER937" s="107"/>
      <c r="ES937" s="107"/>
      <c r="ET937" s="107"/>
      <c r="EU937" s="107"/>
      <c r="EV937" s="107"/>
      <c r="EW937" s="107"/>
      <c r="EX937" s="107"/>
      <c r="EY937" s="107"/>
    </row>
    <row r="938" spans="1:155" x14ac:dyDescent="0.25">
      <c r="A938" s="176">
        <f t="shared" ca="1" si="1523"/>
        <v>1.8200081786687008</v>
      </c>
      <c r="B938" s="164">
        <f t="shared" ca="1" si="1524"/>
        <v>0.1177562144990312</v>
      </c>
      <c r="C938" s="106">
        <f t="shared" ca="1" si="1525"/>
        <v>0.49540224301821217</v>
      </c>
      <c r="D938" s="108">
        <f t="shared" ca="1" si="1526"/>
        <v>1.9427198698624386</v>
      </c>
      <c r="E938" s="109">
        <f t="shared" ca="1" si="1527"/>
        <v>16.497811840566779</v>
      </c>
      <c r="F938" s="109">
        <f t="shared" ca="1" si="1528"/>
        <v>6.0053620392489275</v>
      </c>
      <c r="G938" s="109">
        <f t="shared" ca="1" si="1529"/>
        <v>20.660091918215247</v>
      </c>
      <c r="H938" s="109">
        <f t="shared" ca="1" si="1530"/>
        <v>14.65472987896632</v>
      </c>
      <c r="I938" s="177"/>
      <c r="J938" s="30" t="s">
        <v>926</v>
      </c>
      <c r="K938" s="89">
        <f t="shared" ca="1" si="1555"/>
        <v>0.94353006046483001</v>
      </c>
      <c r="L938" s="89">
        <f t="shared" ca="1" si="1555"/>
        <v>9.8583260592283506E-2</v>
      </c>
      <c r="M938" s="89">
        <f t="shared" ca="1" si="1555"/>
        <v>-0.31999883307611282</v>
      </c>
      <c r="N938" s="89">
        <f t="shared" ca="1" si="1555"/>
        <v>-1.4331148233707331</v>
      </c>
      <c r="O938" s="89">
        <f t="shared" ca="1" si="1555"/>
        <v>2.8755171397204293E-2</v>
      </c>
      <c r="P938" s="89">
        <f t="shared" ca="1" si="1555"/>
        <v>0.14357639329378769</v>
      </c>
      <c r="Q938" s="89">
        <f t="shared" ca="1" si="1555"/>
        <v>0.82443786118685636</v>
      </c>
      <c r="R938" s="89">
        <f t="shared" ca="1" si="1555"/>
        <v>-0.15653910921934289</v>
      </c>
      <c r="S938" s="89">
        <f t="shared" ca="1" si="1555"/>
        <v>1.1628631778867338</v>
      </c>
      <c r="T938" s="89">
        <f t="shared" ca="1" si="1555"/>
        <v>0.51560491500326755</v>
      </c>
      <c r="U938" s="89">
        <f t="shared" ca="1" si="1556"/>
        <v>-0.30700255599325066</v>
      </c>
      <c r="V938" s="89">
        <f t="shared" ca="1" si="1556"/>
        <v>1.8449135142460493E-2</v>
      </c>
      <c r="W938" s="89">
        <f t="shared" ca="1" si="1556"/>
        <v>-0.21005970810345143</v>
      </c>
      <c r="X938" s="89">
        <f t="shared" ca="1" si="1556"/>
        <v>0.31960967874145596</v>
      </c>
      <c r="Y938" s="89">
        <f t="shared" ca="1" si="1556"/>
        <v>0.31960967874145596</v>
      </c>
      <c r="Z938" s="89">
        <f t="shared" ca="1" si="1556"/>
        <v>0.3096998313943522</v>
      </c>
      <c r="AA938" s="89">
        <f t="shared" ca="1" si="1556"/>
        <v>0.2685645797022288</v>
      </c>
      <c r="AB938" s="89">
        <f t="shared" ca="1" si="1556"/>
        <v>9.8583260592283506E-2</v>
      </c>
      <c r="AC938" s="89">
        <f t="shared" ca="1" si="1556"/>
        <v>1.8449135142460493E-2</v>
      </c>
      <c r="AD938" s="89">
        <f t="shared" ca="1" si="1556"/>
        <v>0.2685645797022288</v>
      </c>
      <c r="AE938" s="89">
        <f t="shared" ca="1" si="1557"/>
        <v>-0.22096981093654566</v>
      </c>
      <c r="AF938" s="89">
        <f t="shared" ca="1" si="1557"/>
        <v>-0.22096981093654566</v>
      </c>
      <c r="AG938" s="89">
        <f t="shared" ca="1" si="1557"/>
        <v>0.41148501321826991</v>
      </c>
      <c r="AH938" s="89">
        <f t="shared" ca="1" si="1557"/>
        <v>0.31960967874145596</v>
      </c>
      <c r="AI938" s="89">
        <f t="shared" ca="1" si="1557"/>
        <v>0.14357639329378769</v>
      </c>
      <c r="AJ938" s="89">
        <f t="shared" ca="1" si="1557"/>
        <v>-0.31999883307611282</v>
      </c>
      <c r="AK938" s="89">
        <f t="shared" ca="1" si="1557"/>
        <v>-0.44623785415300243</v>
      </c>
      <c r="AL938" s="89">
        <f t="shared" ca="1" si="1557"/>
        <v>-1.3483164959119551</v>
      </c>
      <c r="AM938" s="89">
        <f t="shared" ca="1" si="1557"/>
        <v>-1.0649490381436091</v>
      </c>
      <c r="AN938" s="89">
        <f t="shared" ca="1" si="1557"/>
        <v>0.74370258632857644</v>
      </c>
      <c r="AO938" s="89">
        <f t="shared" ca="1" si="1558"/>
        <v>-0.15653910921934289</v>
      </c>
      <c r="AP938" s="89">
        <f t="shared" ca="1" si="1558"/>
        <v>0.21206368060581204</v>
      </c>
      <c r="AQ938" s="89">
        <f t="shared" ca="1" si="1558"/>
        <v>-2.3856124570488357E-2</v>
      </c>
      <c r="AR938" s="89">
        <f t="shared" ca="1" si="1558"/>
        <v>0.2685645797022288</v>
      </c>
      <c r="AS938" s="89">
        <f t="shared" ca="1" si="1558"/>
        <v>0.2685645797022288</v>
      </c>
      <c r="AT938" s="89">
        <f t="shared" ca="1" si="1558"/>
        <v>0.3096998313943522</v>
      </c>
      <c r="AU938" s="89">
        <f t="shared" ca="1" si="1558"/>
        <v>0.89371861765175975</v>
      </c>
      <c r="AV938" s="89">
        <f t="shared" ca="1" si="1558"/>
        <v>0.13695300672662025</v>
      </c>
      <c r="AW938" s="89">
        <f t="shared" ca="1" si="1558"/>
        <v>6.3830203882474623E-2</v>
      </c>
      <c r="AX938" s="89" t="str">
        <f t="shared" ca="1" si="1558"/>
        <v/>
      </c>
      <c r="AY938" s="89" t="str">
        <f t="shared" ca="1" si="1559"/>
        <v/>
      </c>
      <c r="AZ938" s="89" t="str">
        <f t="shared" ca="1" si="1559"/>
        <v/>
      </c>
      <c r="BA938" s="89" t="str">
        <f t="shared" ca="1" si="1559"/>
        <v/>
      </c>
      <c r="BB938" s="89" t="str">
        <f t="shared" ca="1" si="1559"/>
        <v/>
      </c>
      <c r="BC938" s="89" t="str">
        <f t="shared" ca="1" si="1559"/>
        <v/>
      </c>
      <c r="BD938" s="89" t="str">
        <f t="shared" ca="1" si="1559"/>
        <v/>
      </c>
      <c r="BE938" s="89" t="str">
        <f t="shared" ca="1" si="1559"/>
        <v/>
      </c>
      <c r="BF938" s="89" t="str">
        <f t="shared" ca="1" si="1559"/>
        <v/>
      </c>
      <c r="BG938" s="89" t="str">
        <f t="shared" ca="1" si="1559"/>
        <v/>
      </c>
      <c r="BH938" s="89" t="str">
        <f t="shared" ca="1" si="1559"/>
        <v/>
      </c>
      <c r="BJ938" s="132">
        <f t="shared" ca="1" si="1553"/>
        <v>1.9569987110990823</v>
      </c>
      <c r="BK938" s="89">
        <f t="shared" ca="1" si="1553"/>
        <v>1.0826585239194608</v>
      </c>
      <c r="BL938" s="89">
        <f t="shared" ca="1" si="1552"/>
        <v>0.68415667211458775</v>
      </c>
      <c r="BM938" s="89">
        <f t="shared" ca="1" si="1552"/>
        <v>-0.77769535427009617</v>
      </c>
      <c r="BN938" s="89">
        <f t="shared" ca="1" si="1552"/>
        <v>1.1036984411533657</v>
      </c>
      <c r="BO938" s="89">
        <f t="shared" ca="1" si="1552"/>
        <v>0.99681964632661291</v>
      </c>
      <c r="BP938" s="89">
        <f t="shared" ca="1" si="1552"/>
        <v>1.8298822742701666</v>
      </c>
      <c r="BQ938" s="89">
        <f t="shared" ca="1" si="1552"/>
        <v>0.71400223083564063</v>
      </c>
      <c r="BR938" s="89">
        <f t="shared" ca="1" si="1552"/>
        <v>1.9307634382009689</v>
      </c>
      <c r="BS938" s="89">
        <f t="shared" ca="1" si="1552"/>
        <v>1.1220223066013344</v>
      </c>
      <c r="BT938" s="89">
        <f t="shared" ca="1" si="1552"/>
        <v>0.43331979093581696</v>
      </c>
      <c r="BU938" s="89">
        <f t="shared" ca="1" si="1552"/>
        <v>0.74214142657907622</v>
      </c>
      <c r="BV938" s="89">
        <f t="shared" ca="1" si="1554"/>
        <v>0.13334188145756443</v>
      </c>
      <c r="BW938" s="89">
        <f t="shared" ca="1" si="1554"/>
        <v>0.75269253636691891</v>
      </c>
      <c r="BX938" s="89">
        <f t="shared" ca="1" si="1554"/>
        <v>1.2624005935327871</v>
      </c>
      <c r="BY938" s="89">
        <f t="shared" ca="1" si="1554"/>
        <v>1.5227527255214304</v>
      </c>
      <c r="BZ938" s="89">
        <f t="shared" ca="1" si="1554"/>
        <v>1.2849411322893203</v>
      </c>
      <c r="CA938" s="89">
        <f t="shared" ca="1" si="1554"/>
        <v>1.2819676956059372</v>
      </c>
      <c r="CB938" s="89">
        <f t="shared" ca="1" si="1554"/>
        <v>0.30782662193640853</v>
      </c>
      <c r="CC938" s="89">
        <f t="shared" ca="1" si="1554"/>
        <v>1.1964623209783443</v>
      </c>
      <c r="CD938" s="89">
        <f t="shared" ca="1" si="1546"/>
        <v>0.77838372643473686</v>
      </c>
      <c r="CE938" s="89">
        <f t="shared" ca="1" si="1546"/>
        <v>0.42674764758630168</v>
      </c>
      <c r="CF938" s="89">
        <f t="shared" ca="1" si="1546"/>
        <v>0.14064340000609032</v>
      </c>
      <c r="CG938" s="89">
        <f t="shared" ca="1" si="1546"/>
        <v>1.0419501887297249</v>
      </c>
      <c r="CH938" s="89">
        <f t="shared" ca="1" si="1546"/>
        <v>1.0592688055624464</v>
      </c>
      <c r="CI938" s="89">
        <f t="shared" ca="1" si="1546"/>
        <v>-0.98454679311928706</v>
      </c>
      <c r="CJ938" s="89">
        <f t="shared" ca="1" si="1546"/>
        <v>-0.92178004645611067</v>
      </c>
      <c r="CK938" s="89">
        <f t="shared" ca="1" si="1546"/>
        <v>-1.6062454526146361</v>
      </c>
      <c r="CL938" s="89">
        <f t="shared" ca="1" si="1546"/>
        <v>-0.71720131404226906</v>
      </c>
      <c r="CM938" s="89">
        <f t="shared" ca="1" si="1546"/>
        <v>1.7749723124308836</v>
      </c>
      <c r="CN938" s="89">
        <f t="shared" ca="1" si="1545"/>
        <v>0.8263022605764947</v>
      </c>
      <c r="CO938" s="89">
        <f t="shared" ca="1" si="1545"/>
        <v>1.0976710964542882</v>
      </c>
      <c r="CP938" s="89">
        <f t="shared" ca="1" si="1545"/>
        <v>0.94108985942368883</v>
      </c>
      <c r="CQ938" s="89">
        <f t="shared" ca="1" si="1545"/>
        <v>1.013311653116292</v>
      </c>
      <c r="CR938" s="5">
        <f t="shared" ca="1" si="1545"/>
        <v>1.4175571797277113</v>
      </c>
      <c r="CS938" s="5">
        <f t="shared" ca="1" si="1545"/>
        <v>1.4056271503777571</v>
      </c>
      <c r="CT938" s="5">
        <f t="shared" ca="1" si="1545"/>
        <v>2.0755862281332567</v>
      </c>
      <c r="CU938" s="5">
        <f t="shared" ca="1" si="1539"/>
        <v>0.94940704047502855</v>
      </c>
      <c r="CV938" s="5">
        <f t="shared" ca="1" si="1539"/>
        <v>0.26237112102530713</v>
      </c>
      <c r="CW938" s="5" t="str">
        <f t="shared" si="1539"/>
        <v/>
      </c>
      <c r="CX938" s="5" t="str">
        <f t="shared" si="1539"/>
        <v/>
      </c>
      <c r="CY938" s="5" t="str">
        <f t="shared" si="1538"/>
        <v/>
      </c>
      <c r="CZ938" s="5" t="str">
        <f t="shared" si="1522"/>
        <v/>
      </c>
      <c r="DA938" s="5" t="str">
        <f t="shared" si="1522"/>
        <v/>
      </c>
      <c r="DB938" s="5" t="str">
        <f t="shared" si="1522"/>
        <v/>
      </c>
      <c r="DC938" s="5" t="str">
        <f t="shared" si="1522"/>
        <v/>
      </c>
      <c r="DD938" s="5" t="str">
        <f t="shared" si="1522"/>
        <v/>
      </c>
      <c r="DE938" s="5" t="str">
        <f t="shared" si="1522"/>
        <v/>
      </c>
      <c r="DF938" s="5" t="str">
        <f t="shared" si="1522"/>
        <v/>
      </c>
      <c r="DG938" s="133" t="str">
        <f t="shared" si="1531"/>
        <v/>
      </c>
      <c r="EE938" s="107"/>
      <c r="EF938" s="107"/>
      <c r="EG938" s="107"/>
      <c r="EH938" s="107"/>
      <c r="EI938" s="107"/>
      <c r="EJ938" s="107"/>
      <c r="EK938" s="107"/>
      <c r="EL938" s="107"/>
      <c r="EM938" s="107"/>
      <c r="EN938" s="107"/>
      <c r="EO938" s="107"/>
      <c r="EP938" s="107"/>
      <c r="EQ938" s="107"/>
      <c r="ER938" s="107"/>
      <c r="ES938" s="107"/>
      <c r="ET938" s="107"/>
      <c r="EU938" s="107"/>
      <c r="EV938" s="107"/>
      <c r="EW938" s="107"/>
      <c r="EX938" s="107"/>
      <c r="EY938" s="107"/>
    </row>
    <row r="939" spans="1:155" x14ac:dyDescent="0.25">
      <c r="A939" s="176">
        <f t="shared" ca="1" si="1523"/>
        <v>1.3474951165808955</v>
      </c>
      <c r="B939" s="164">
        <f t="shared" ca="1" si="1524"/>
        <v>8.3278628269849914E-2</v>
      </c>
      <c r="C939" s="106">
        <f t="shared" ca="1" si="1525"/>
        <v>0.7470101204498657</v>
      </c>
      <c r="D939" s="108">
        <f t="shared" ca="1" si="1526"/>
        <v>1.6265071766081569</v>
      </c>
      <c r="E939" s="109">
        <f t="shared" ca="1" si="1527"/>
        <v>19.530907393644181</v>
      </c>
      <c r="F939" s="109">
        <f t="shared" ca="1" si="1528"/>
        <v>7.5417524239218796</v>
      </c>
      <c r="G939" s="109">
        <f t="shared" ca="1" si="1529"/>
        <v>20.468660329439519</v>
      </c>
      <c r="H939" s="109">
        <f t="shared" ca="1" si="1530"/>
        <v>12.926907905517639</v>
      </c>
      <c r="I939" s="177"/>
      <c r="J939" s="30" t="s">
        <v>927</v>
      </c>
      <c r="K939" s="89">
        <f t="shared" ca="1" si="1555"/>
        <v>0.89371861765175975</v>
      </c>
      <c r="L939" s="89">
        <f t="shared" ca="1" si="1555"/>
        <v>5.4419538639000731E-2</v>
      </c>
      <c r="M939" s="89">
        <f t="shared" ca="1" si="1555"/>
        <v>0.3096998313943522</v>
      </c>
      <c r="N939" s="89">
        <f t="shared" ca="1" si="1555"/>
        <v>-0.41184718490169098</v>
      </c>
      <c r="O939" s="89">
        <f t="shared" ca="1" si="1555"/>
        <v>-0.21005970810345143</v>
      </c>
      <c r="P939" s="89">
        <f t="shared" ca="1" si="1555"/>
        <v>-1.4331148233707331</v>
      </c>
      <c r="Q939" s="89">
        <f t="shared" ca="1" si="1555"/>
        <v>-1.0649490381436091</v>
      </c>
      <c r="R939" s="89">
        <f t="shared" ca="1" si="1555"/>
        <v>-1.3483164959119551</v>
      </c>
      <c r="S939" s="89">
        <f t="shared" ca="1" si="1555"/>
        <v>5.4419538639000731E-2</v>
      </c>
      <c r="T939" s="89">
        <f t="shared" ca="1" si="1555"/>
        <v>1.8449135142460493E-2</v>
      </c>
      <c r="U939" s="89">
        <f t="shared" ca="1" si="1556"/>
        <v>0.94353006046483001</v>
      </c>
      <c r="V939" s="89">
        <f t="shared" ca="1" si="1556"/>
        <v>0.82443786118685636</v>
      </c>
      <c r="W939" s="89">
        <f t="shared" ca="1" si="1556"/>
        <v>0.94353006046483001</v>
      </c>
      <c r="X939" s="89">
        <f t="shared" ca="1" si="1556"/>
        <v>9.8583260592283506E-2</v>
      </c>
      <c r="Y939" s="89">
        <f t="shared" ca="1" si="1556"/>
        <v>2.8755171397204293E-2</v>
      </c>
      <c r="Z939" s="89">
        <f t="shared" ca="1" si="1556"/>
        <v>-9.3840171590928279E-2</v>
      </c>
      <c r="AA939" s="89">
        <f t="shared" ca="1" si="1556"/>
        <v>1.4105767449530626E-2</v>
      </c>
      <c r="AB939" s="89">
        <f t="shared" ca="1" si="1556"/>
        <v>1.4105767449530626E-2</v>
      </c>
      <c r="AC939" s="89">
        <f t="shared" ca="1" si="1556"/>
        <v>5.4419538639000731E-2</v>
      </c>
      <c r="AD939" s="89">
        <f t="shared" ca="1" si="1556"/>
        <v>-1.3483164959119551</v>
      </c>
      <c r="AE939" s="89">
        <f t="shared" ca="1" si="1557"/>
        <v>0.94353006046483001</v>
      </c>
      <c r="AF939" s="89">
        <f t="shared" ca="1" si="1557"/>
        <v>9.8583260592283506E-2</v>
      </c>
      <c r="AG939" s="89">
        <f t="shared" ca="1" si="1557"/>
        <v>-0.21005970810345143</v>
      </c>
      <c r="AH939" s="89">
        <f t="shared" ca="1" si="1557"/>
        <v>0.41148501321826991</v>
      </c>
      <c r="AI939" s="89">
        <f t="shared" ca="1" si="1557"/>
        <v>0.13695300672662025</v>
      </c>
      <c r="AJ939" s="89">
        <f t="shared" ca="1" si="1557"/>
        <v>-0.41558093709150801</v>
      </c>
      <c r="AK939" s="89">
        <f t="shared" ca="1" si="1557"/>
        <v>-1.0097454203712564</v>
      </c>
      <c r="AL939" s="89">
        <f t="shared" ca="1" si="1557"/>
        <v>0.3096998313943522</v>
      </c>
      <c r="AM939" s="89">
        <f t="shared" ca="1" si="1557"/>
        <v>-1.0649490381436091</v>
      </c>
      <c r="AN939" s="89">
        <f t="shared" ca="1" si="1557"/>
        <v>-1.0649490381436091</v>
      </c>
      <c r="AO939" s="89">
        <f t="shared" ca="1" si="1558"/>
        <v>-1.4331148233707331</v>
      </c>
      <c r="AP939" s="89">
        <f t="shared" ca="1" si="1558"/>
        <v>0.53753403810350731</v>
      </c>
      <c r="AQ939" s="89">
        <f t="shared" ca="1" si="1558"/>
        <v>-0.30700255599325066</v>
      </c>
      <c r="AR939" s="89">
        <f t="shared" ca="1" si="1558"/>
        <v>-0.81775242806075465</v>
      </c>
      <c r="AS939" s="89">
        <f t="shared" ca="1" si="1558"/>
        <v>-0.81775242806075465</v>
      </c>
      <c r="AT939" s="89">
        <f t="shared" ca="1" si="1558"/>
        <v>0.74370258632857644</v>
      </c>
      <c r="AU939" s="89">
        <f t="shared" ca="1" si="1558"/>
        <v>0.94353006046483001</v>
      </c>
      <c r="AV939" s="89">
        <f t="shared" ca="1" si="1558"/>
        <v>0.14357639329378769</v>
      </c>
      <c r="AW939" s="89">
        <f t="shared" ca="1" si="1558"/>
        <v>0.82443786118685636</v>
      </c>
      <c r="AX939" s="89" t="str">
        <f t="shared" ca="1" si="1558"/>
        <v/>
      </c>
      <c r="AY939" s="89" t="str">
        <f t="shared" ca="1" si="1559"/>
        <v/>
      </c>
      <c r="AZ939" s="89" t="str">
        <f t="shared" ca="1" si="1559"/>
        <v/>
      </c>
      <c r="BA939" s="89" t="str">
        <f t="shared" ca="1" si="1559"/>
        <v/>
      </c>
      <c r="BB939" s="89" t="str">
        <f t="shared" ca="1" si="1559"/>
        <v/>
      </c>
      <c r="BC939" s="89" t="str">
        <f t="shared" ca="1" si="1559"/>
        <v/>
      </c>
      <c r="BD939" s="89" t="str">
        <f t="shared" ca="1" si="1559"/>
        <v/>
      </c>
      <c r="BE939" s="89" t="str">
        <f t="shared" ca="1" si="1559"/>
        <v/>
      </c>
      <c r="BF939" s="89" t="str">
        <f t="shared" ca="1" si="1559"/>
        <v/>
      </c>
      <c r="BG939" s="89" t="str">
        <f t="shared" ca="1" si="1559"/>
        <v/>
      </c>
      <c r="BH939" s="89" t="str">
        <f t="shared" ca="1" si="1559"/>
        <v/>
      </c>
      <c r="BJ939" s="132">
        <f t="shared" ca="1" si="1553"/>
        <v>1.907187268286012</v>
      </c>
      <c r="BK939" s="89">
        <f t="shared" ca="1" si="1553"/>
        <v>1.0384948019661779</v>
      </c>
      <c r="BL939" s="89">
        <f t="shared" ca="1" si="1552"/>
        <v>1.3138553365850527</v>
      </c>
      <c r="BM939" s="89">
        <f t="shared" ca="1" si="1552"/>
        <v>0.243572284198946</v>
      </c>
      <c r="BN939" s="89">
        <f t="shared" ca="1" si="1552"/>
        <v>0.86488356165270996</v>
      </c>
      <c r="BO939" s="89">
        <f t="shared" ca="1" si="1552"/>
        <v>-0.57987157033790793</v>
      </c>
      <c r="BP939" s="89">
        <f t="shared" ca="1" si="1552"/>
        <v>-5.9504625060298855E-2</v>
      </c>
      <c r="BQ939" s="89">
        <f t="shared" ca="1" si="1552"/>
        <v>-0.47777515585697161</v>
      </c>
      <c r="BR939" s="89">
        <f t="shared" ca="1" si="1552"/>
        <v>0.82231979895323581</v>
      </c>
      <c r="BS939" s="89">
        <f t="shared" ca="1" si="1552"/>
        <v>0.62486652674052734</v>
      </c>
      <c r="BT939" s="89">
        <f t="shared" ca="1" si="1552"/>
        <v>1.6838524073938976</v>
      </c>
      <c r="BU939" s="89">
        <f t="shared" ca="1" si="1552"/>
        <v>1.5481301526234721</v>
      </c>
      <c r="BV939" s="89">
        <f t="shared" ca="1" si="1554"/>
        <v>1.2869316500258459</v>
      </c>
      <c r="BW939" s="89">
        <f t="shared" ca="1" si="1554"/>
        <v>0.53166611821774645</v>
      </c>
      <c r="BX939" s="89">
        <f t="shared" ca="1" si="1554"/>
        <v>0.97154608618853544</v>
      </c>
      <c r="BY939" s="89">
        <f t="shared" ca="1" si="1554"/>
        <v>1.1192127225361499</v>
      </c>
      <c r="BZ939" s="89">
        <f t="shared" ca="1" si="1554"/>
        <v>1.030482320036622</v>
      </c>
      <c r="CA939" s="89">
        <f t="shared" ca="1" si="1554"/>
        <v>1.1974902024631842</v>
      </c>
      <c r="CB939" s="89">
        <f t="shared" ca="1" si="1554"/>
        <v>0.34379702543294877</v>
      </c>
      <c r="CC939" s="89">
        <f t="shared" ca="1" si="1554"/>
        <v>-0.42041875463583978</v>
      </c>
      <c r="CD939" s="89">
        <f t="shared" ca="1" si="1546"/>
        <v>1.9428835978361125</v>
      </c>
      <c r="CE939" s="89">
        <f t="shared" ca="1" si="1546"/>
        <v>0.74630071911513085</v>
      </c>
      <c r="CF939" s="89">
        <f t="shared" ca="1" si="1546"/>
        <v>-0.48090132131563101</v>
      </c>
      <c r="CG939" s="89">
        <f t="shared" ca="1" si="1546"/>
        <v>1.1338255232065388</v>
      </c>
      <c r="CH939" s="89">
        <f t="shared" ca="1" si="1546"/>
        <v>1.052645418995279</v>
      </c>
      <c r="CI939" s="89">
        <f t="shared" ca="1" si="1546"/>
        <v>-1.0801288971346823</v>
      </c>
      <c r="CJ939" s="89">
        <f t="shared" ca="1" si="1546"/>
        <v>-1.4852876126743646</v>
      </c>
      <c r="CK939" s="89">
        <f t="shared" ca="1" si="1546"/>
        <v>5.1770874691671187E-2</v>
      </c>
      <c r="CL939" s="89">
        <f t="shared" ca="1" si="1546"/>
        <v>-0.71720131404226906</v>
      </c>
      <c r="CM939" s="89">
        <f t="shared" ca="1" si="1546"/>
        <v>-3.3679312041301923E-2</v>
      </c>
      <c r="CN939" s="89">
        <f t="shared" ca="1" si="1545"/>
        <v>-0.45027345357489557</v>
      </c>
      <c r="CO939" s="89">
        <f t="shared" ca="1" si="1545"/>
        <v>1.4231414539519835</v>
      </c>
      <c r="CP939" s="89">
        <f t="shared" ca="1" si="1545"/>
        <v>0.65794342800092653</v>
      </c>
      <c r="CQ939" s="89">
        <f t="shared" ca="1" si="1545"/>
        <v>-7.3005354646691445E-2</v>
      </c>
      <c r="CR939" s="5">
        <f t="shared" ca="1" si="1545"/>
        <v>0.33124017196472777</v>
      </c>
      <c r="CS939" s="5">
        <f t="shared" ca="1" si="1545"/>
        <v>1.8396299053119813</v>
      </c>
      <c r="CT939" s="5">
        <f t="shared" ca="1" si="1545"/>
        <v>2.1253976709463269</v>
      </c>
      <c r="CU939" s="5">
        <f t="shared" ca="1" si="1539"/>
        <v>0.95603042704219598</v>
      </c>
      <c r="CV939" s="5">
        <f t="shared" ca="1" si="1539"/>
        <v>1.0229787783296889</v>
      </c>
      <c r="CW939" s="5" t="str">
        <f t="shared" si="1539"/>
        <v/>
      </c>
      <c r="CX939" s="5" t="str">
        <f t="shared" si="1539"/>
        <v/>
      </c>
      <c r="CY939" s="5" t="str">
        <f t="shared" si="1538"/>
        <v/>
      </c>
      <c r="CZ939" s="5" t="str">
        <f t="shared" si="1522"/>
        <v/>
      </c>
      <c r="DA939" s="5" t="str">
        <f t="shared" si="1522"/>
        <v/>
      </c>
      <c r="DB939" s="5" t="str">
        <f t="shared" si="1522"/>
        <v/>
      </c>
      <c r="DC939" s="5" t="str">
        <f t="shared" si="1522"/>
        <v/>
      </c>
      <c r="DD939" s="5" t="str">
        <f t="shared" si="1522"/>
        <v/>
      </c>
      <c r="DE939" s="5" t="str">
        <f t="shared" si="1522"/>
        <v/>
      </c>
      <c r="DF939" s="5" t="str">
        <f t="shared" si="1522"/>
        <v/>
      </c>
      <c r="DG939" s="133" t="str">
        <f t="shared" si="1531"/>
        <v/>
      </c>
      <c r="EE939" s="107"/>
      <c r="EF939" s="107"/>
      <c r="EG939" s="107"/>
      <c r="EH939" s="107"/>
      <c r="EI939" s="107"/>
      <c r="EJ939" s="107"/>
      <c r="EK939" s="107"/>
      <c r="EL939" s="107"/>
      <c r="EM939" s="107"/>
      <c r="EN939" s="107"/>
      <c r="EO939" s="107"/>
      <c r="EP939" s="107"/>
      <c r="EQ939" s="107"/>
      <c r="ER939" s="107"/>
      <c r="ES939" s="107"/>
      <c r="ET939" s="107"/>
      <c r="EU939" s="107"/>
      <c r="EV939" s="107"/>
      <c r="EW939" s="107"/>
      <c r="EX939" s="107"/>
      <c r="EY939" s="107"/>
    </row>
    <row r="940" spans="1:155" x14ac:dyDescent="0.25">
      <c r="A940" s="176">
        <f t="shared" ca="1" si="1523"/>
        <v>1.7806932023801658</v>
      </c>
      <c r="B940" s="164">
        <f t="shared" ca="1" si="1524"/>
        <v>0.12795441454715861</v>
      </c>
      <c r="C940" s="106">
        <f t="shared" ca="1" si="1525"/>
        <v>0.67329505758529884</v>
      </c>
      <c r="D940" s="108">
        <f t="shared" ca="1" si="1526"/>
        <v>2.0073563196645612</v>
      </c>
      <c r="E940" s="109">
        <f t="shared" ca="1" si="1527"/>
        <v>15.688058335218548</v>
      </c>
      <c r="F940" s="109">
        <f t="shared" ca="1" si="1528"/>
        <v>5.6396225546365661</v>
      </c>
      <c r="G940" s="109">
        <f t="shared" ca="1" si="1529"/>
        <v>20.400488726668563</v>
      </c>
      <c r="H940" s="109">
        <f t="shared" ca="1" si="1530"/>
        <v>14.760866172031996</v>
      </c>
      <c r="I940" s="177"/>
      <c r="J940" s="30" t="s">
        <v>928</v>
      </c>
      <c r="K940" s="89">
        <f t="shared" ca="1" si="1555"/>
        <v>0.82443786118685636</v>
      </c>
      <c r="L940" s="89">
        <f t="shared" ca="1" si="1555"/>
        <v>9.8583260592283506E-2</v>
      </c>
      <c r="M940" s="89">
        <f t="shared" ca="1" si="1555"/>
        <v>-0.44623785415300243</v>
      </c>
      <c r="N940" s="89">
        <f t="shared" ca="1" si="1555"/>
        <v>-0.15653910921934289</v>
      </c>
      <c r="O940" s="89">
        <f t="shared" ca="1" si="1555"/>
        <v>1.1628631778867338</v>
      </c>
      <c r="P940" s="89">
        <f t="shared" ca="1" si="1555"/>
        <v>0.21206368060581204</v>
      </c>
      <c r="Q940" s="89">
        <f t="shared" ca="1" si="1555"/>
        <v>0.31960967874145596</v>
      </c>
      <c r="R940" s="89">
        <f t="shared" ca="1" si="1555"/>
        <v>5.4419538639000731E-2</v>
      </c>
      <c r="S940" s="89">
        <f t="shared" ca="1" si="1555"/>
        <v>0.94353006046483001</v>
      </c>
      <c r="T940" s="89">
        <f t="shared" ca="1" si="1555"/>
        <v>-1.4331148233707331</v>
      </c>
      <c r="U940" s="89">
        <f t="shared" ca="1" si="1556"/>
        <v>-9.3840171590928279E-2</v>
      </c>
      <c r="V940" s="89">
        <f t="shared" ca="1" si="1556"/>
        <v>1.8449135142460493E-2</v>
      </c>
      <c r="W940" s="89">
        <f t="shared" ca="1" si="1556"/>
        <v>-1.3483164959119551</v>
      </c>
      <c r="X940" s="89">
        <f t="shared" ca="1" si="1556"/>
        <v>-1.0097454203712564</v>
      </c>
      <c r="Y940" s="89">
        <f t="shared" ca="1" si="1556"/>
        <v>5.4419538639000731E-2</v>
      </c>
      <c r="Z940" s="89">
        <f t="shared" ca="1" si="1556"/>
        <v>0.94353006046483001</v>
      </c>
      <c r="AA940" s="89">
        <f t="shared" ca="1" si="1556"/>
        <v>-0.21005970810345143</v>
      </c>
      <c r="AB940" s="89">
        <f t="shared" ca="1" si="1556"/>
        <v>5.4419538639000731E-2</v>
      </c>
      <c r="AC940" s="89">
        <f t="shared" ca="1" si="1556"/>
        <v>-1.3483164959119551</v>
      </c>
      <c r="AD940" s="89">
        <f t="shared" ca="1" si="1556"/>
        <v>0.21206368060581204</v>
      </c>
      <c r="AE940" s="89">
        <f t="shared" ca="1" si="1557"/>
        <v>-1.0097454203712564</v>
      </c>
      <c r="AF940" s="89">
        <f t="shared" ca="1" si="1557"/>
        <v>1.1628631778867338</v>
      </c>
      <c r="AG940" s="89">
        <f t="shared" ca="1" si="1557"/>
        <v>-1.0649490381436091</v>
      </c>
      <c r="AH940" s="89">
        <f t="shared" ca="1" si="1557"/>
        <v>-0.30700255599325066</v>
      </c>
      <c r="AI940" s="89">
        <f t="shared" ca="1" si="1557"/>
        <v>0.89371861765175975</v>
      </c>
      <c r="AJ940" s="89">
        <f t="shared" ca="1" si="1557"/>
        <v>0.53753403810350731</v>
      </c>
      <c r="AK940" s="89">
        <f t="shared" ca="1" si="1557"/>
        <v>-1.3483164959119551</v>
      </c>
      <c r="AL940" s="89">
        <f t="shared" ca="1" si="1557"/>
        <v>6.3830203882474623E-2</v>
      </c>
      <c r="AM940" s="89">
        <f t="shared" ca="1" si="1557"/>
        <v>-0.81775242806075465</v>
      </c>
      <c r="AN940" s="89">
        <f t="shared" ca="1" si="1557"/>
        <v>0.10667228108213433</v>
      </c>
      <c r="AO940" s="89">
        <f t="shared" ca="1" si="1558"/>
        <v>0.74160465676181864</v>
      </c>
      <c r="AP940" s="89">
        <f t="shared" ca="1" si="1558"/>
        <v>0.53753403810350731</v>
      </c>
      <c r="AQ940" s="89">
        <f t="shared" ca="1" si="1558"/>
        <v>2.8755171397204293E-2</v>
      </c>
      <c r="AR940" s="89">
        <f t="shared" ca="1" si="1558"/>
        <v>-1.0097454203712564</v>
      </c>
      <c r="AS940" s="89">
        <f t="shared" ca="1" si="1558"/>
        <v>9.8583260592283506E-2</v>
      </c>
      <c r="AT940" s="89">
        <f t="shared" ca="1" si="1558"/>
        <v>0.14357639329378769</v>
      </c>
      <c r="AU940" s="89">
        <f t="shared" ca="1" si="1558"/>
        <v>6.3830203882474623E-2</v>
      </c>
      <c r="AV940" s="89">
        <f t="shared" ca="1" si="1558"/>
        <v>0.13695300672662025</v>
      </c>
      <c r="AW940" s="89">
        <f t="shared" ca="1" si="1558"/>
        <v>3.6539036893229848E-2</v>
      </c>
      <c r="AX940" s="89" t="str">
        <f t="shared" ca="1" si="1558"/>
        <v/>
      </c>
      <c r="AY940" s="89" t="str">
        <f t="shared" ca="1" si="1559"/>
        <v/>
      </c>
      <c r="AZ940" s="89" t="str">
        <f t="shared" ca="1" si="1559"/>
        <v/>
      </c>
      <c r="BA940" s="89" t="str">
        <f t="shared" ca="1" si="1559"/>
        <v/>
      </c>
      <c r="BB940" s="89" t="str">
        <f t="shared" ca="1" si="1559"/>
        <v/>
      </c>
      <c r="BC940" s="89" t="str">
        <f t="shared" ca="1" si="1559"/>
        <v/>
      </c>
      <c r="BD940" s="89" t="str">
        <f t="shared" ca="1" si="1559"/>
        <v/>
      </c>
      <c r="BE940" s="89" t="str">
        <f t="shared" ca="1" si="1559"/>
        <v/>
      </c>
      <c r="BF940" s="89" t="str">
        <f t="shared" ca="1" si="1559"/>
        <v/>
      </c>
      <c r="BG940" s="89" t="str">
        <f t="shared" ca="1" si="1559"/>
        <v/>
      </c>
      <c r="BH940" s="89" t="str">
        <f t="shared" ca="1" si="1559"/>
        <v/>
      </c>
      <c r="BJ940" s="132">
        <f t="shared" ca="1" si="1553"/>
        <v>1.8379065118211086</v>
      </c>
      <c r="BK940" s="89">
        <f t="shared" ca="1" si="1553"/>
        <v>1.0826585239194608</v>
      </c>
      <c r="BL940" s="89">
        <f t="shared" ca="1" si="1552"/>
        <v>0.55791765103769808</v>
      </c>
      <c r="BM940" s="89">
        <f t="shared" ca="1" si="1552"/>
        <v>0.49888035988129409</v>
      </c>
      <c r="BN940" s="89">
        <f t="shared" ca="1" si="1552"/>
        <v>2.2378064476428952</v>
      </c>
      <c r="BO940" s="89">
        <f t="shared" ca="1" si="1552"/>
        <v>1.0653069336386372</v>
      </c>
      <c r="BP940" s="89">
        <f t="shared" ca="1" si="1552"/>
        <v>1.3250540918247662</v>
      </c>
      <c r="BQ940" s="89">
        <f t="shared" ca="1" si="1552"/>
        <v>0.92496087869398425</v>
      </c>
      <c r="BR940" s="89">
        <f t="shared" ca="1" si="1552"/>
        <v>1.7114303207790651</v>
      </c>
      <c r="BS940" s="89">
        <f t="shared" ca="1" si="1552"/>
        <v>-0.8266974317726663</v>
      </c>
      <c r="BT940" s="89">
        <f t="shared" ca="1" si="1552"/>
        <v>0.64648217533813934</v>
      </c>
      <c r="BU940" s="89">
        <f t="shared" ca="1" si="1552"/>
        <v>0.74214142657907622</v>
      </c>
      <c r="BV940" s="89">
        <f t="shared" ca="1" si="1554"/>
        <v>-1.0049149063509393</v>
      </c>
      <c r="BW940" s="89">
        <f t="shared" ca="1" si="1554"/>
        <v>-0.57666256274579342</v>
      </c>
      <c r="BX940" s="89">
        <f t="shared" ca="1" si="1554"/>
        <v>0.99721045343033188</v>
      </c>
      <c r="BY940" s="89">
        <f t="shared" ca="1" si="1554"/>
        <v>2.156582954591908</v>
      </c>
      <c r="BZ940" s="89">
        <f t="shared" ca="1" si="1554"/>
        <v>0.80631684448363994</v>
      </c>
      <c r="CA940" s="89">
        <f t="shared" ca="1" si="1554"/>
        <v>1.2378039736526543</v>
      </c>
      <c r="CB940" s="89">
        <f t="shared" ca="1" si="1554"/>
        <v>-1.0589390091180071</v>
      </c>
      <c r="CC940" s="89">
        <f t="shared" ca="1" si="1554"/>
        <v>1.1399614218819274</v>
      </c>
      <c r="CD940" s="89">
        <f t="shared" ca="1" si="1546"/>
        <v>-1.0391882999973845E-2</v>
      </c>
      <c r="CE940" s="89">
        <f t="shared" ca="1" si="1546"/>
        <v>1.8105806364095811</v>
      </c>
      <c r="CF940" s="89">
        <f t="shared" ca="1" si="1546"/>
        <v>-1.3357906513557887</v>
      </c>
      <c r="CG940" s="89">
        <f t="shared" ca="1" si="1546"/>
        <v>0.41533795399501827</v>
      </c>
      <c r="CH940" s="89">
        <f t="shared" ca="1" si="1546"/>
        <v>1.8094110299204185</v>
      </c>
      <c r="CI940" s="89">
        <f t="shared" ca="1" si="1546"/>
        <v>-0.12701392193966698</v>
      </c>
      <c r="CJ940" s="89">
        <f t="shared" ca="1" si="1546"/>
        <v>-1.8238586882150634</v>
      </c>
      <c r="CK940" s="89">
        <f t="shared" ca="1" si="1546"/>
        <v>-0.19409875282020639</v>
      </c>
      <c r="CL940" s="89">
        <f t="shared" ca="1" si="1546"/>
        <v>-0.47000470395941463</v>
      </c>
      <c r="CM940" s="89">
        <f t="shared" ca="1" si="1546"/>
        <v>1.1379420071844415</v>
      </c>
      <c r="CN940" s="89">
        <f t="shared" ca="1" si="1545"/>
        <v>1.7244460265576562</v>
      </c>
      <c r="CO940" s="89">
        <f t="shared" ca="1" si="1545"/>
        <v>1.4231414539519835</v>
      </c>
      <c r="CP940" s="89">
        <f t="shared" ca="1" si="1545"/>
        <v>0.99370115539138149</v>
      </c>
      <c r="CQ940" s="89">
        <f t="shared" ca="1" si="1545"/>
        <v>-0.26499834695719315</v>
      </c>
      <c r="CR940" s="5">
        <f t="shared" ca="1" si="1545"/>
        <v>1.2475758606177658</v>
      </c>
      <c r="CS940" s="5">
        <f t="shared" ca="1" si="1545"/>
        <v>1.2395037122771926</v>
      </c>
      <c r="CT940" s="5">
        <f t="shared" ca="1" si="1545"/>
        <v>1.2456978143639716</v>
      </c>
      <c r="CU940" s="5">
        <f t="shared" ca="1" si="1539"/>
        <v>0.94940704047502855</v>
      </c>
      <c r="CV940" s="5">
        <f t="shared" ca="1" si="1539"/>
        <v>0.23507995403606236</v>
      </c>
      <c r="CW940" s="5" t="str">
        <f t="shared" si="1539"/>
        <v/>
      </c>
      <c r="CX940" s="5" t="str">
        <f t="shared" si="1539"/>
        <v/>
      </c>
      <c r="CY940" s="5" t="str">
        <f t="shared" si="1538"/>
        <v/>
      </c>
      <c r="CZ940" s="5" t="str">
        <f t="shared" si="1522"/>
        <v/>
      </c>
      <c r="DA940" s="5" t="str">
        <f t="shared" si="1522"/>
        <v/>
      </c>
      <c r="DB940" s="5" t="str">
        <f t="shared" si="1522"/>
        <v/>
      </c>
      <c r="DC940" s="5" t="str">
        <f t="shared" si="1522"/>
        <v/>
      </c>
      <c r="DD940" s="5" t="str">
        <f t="shared" si="1522"/>
        <v/>
      </c>
      <c r="DE940" s="5" t="str">
        <f t="shared" si="1522"/>
        <v/>
      </c>
      <c r="DF940" s="5" t="str">
        <f t="shared" si="1522"/>
        <v/>
      </c>
      <c r="DG940" s="133" t="str">
        <f t="shared" si="1531"/>
        <v/>
      </c>
      <c r="EE940" s="107"/>
      <c r="EF940" s="107"/>
      <c r="EG940" s="107"/>
      <c r="EH940" s="107"/>
      <c r="EI940" s="107"/>
      <c r="EJ940" s="107"/>
      <c r="EK940" s="107"/>
      <c r="EL940" s="107"/>
      <c r="EM940" s="107"/>
      <c r="EN940" s="107"/>
      <c r="EO940" s="107"/>
      <c r="EP940" s="107"/>
      <c r="EQ940" s="107"/>
      <c r="ER940" s="107"/>
      <c r="ES940" s="107"/>
      <c r="ET940" s="107"/>
      <c r="EU940" s="107"/>
      <c r="EV940" s="107"/>
      <c r="EW940" s="107"/>
      <c r="EX940" s="107"/>
      <c r="EY940" s="107"/>
    </row>
    <row r="941" spans="1:155" x14ac:dyDescent="0.25">
      <c r="A941" s="176">
        <f t="shared" ca="1" si="1523"/>
        <v>1.2174848517561143</v>
      </c>
      <c r="B941" s="164">
        <f t="shared" ca="1" si="1524"/>
        <v>6.9351733982532221E-2</v>
      </c>
      <c r="C941" s="106">
        <f t="shared" ca="1" si="1525"/>
        <v>0.59138549249768679</v>
      </c>
      <c r="D941" s="108">
        <f t="shared" ca="1" si="1526"/>
        <v>1.3923532521244801</v>
      </c>
      <c r="E941" s="109">
        <f t="shared" ca="1" si="1527"/>
        <v>20.076689826892796</v>
      </c>
      <c r="F941" s="109">
        <f t="shared" ca="1" si="1528"/>
        <v>8.0815758073805917</v>
      </c>
      <c r="G941" s="109">
        <f t="shared" ca="1" si="1529"/>
        <v>18.568541576726648</v>
      </c>
      <c r="H941" s="109">
        <f t="shared" ca="1" si="1530"/>
        <v>10.486965769346057</v>
      </c>
      <c r="I941" s="177"/>
      <c r="J941" s="30" t="s">
        <v>929</v>
      </c>
      <c r="K941" s="89">
        <f t="shared" ca="1" si="1555"/>
        <v>1.4105767449530626E-2</v>
      </c>
      <c r="L941" s="89">
        <f t="shared" ca="1" si="1555"/>
        <v>-0.81775242806075465</v>
      </c>
      <c r="M941" s="89">
        <f t="shared" ca="1" si="1555"/>
        <v>-0.30700255599325066</v>
      </c>
      <c r="N941" s="89">
        <f t="shared" ca="1" si="1555"/>
        <v>1.1628631778867338</v>
      </c>
      <c r="O941" s="89">
        <f t="shared" ca="1" si="1555"/>
        <v>-0.31999883307611282</v>
      </c>
      <c r="P941" s="89">
        <f t="shared" ca="1" si="1555"/>
        <v>-0.31999883307611282</v>
      </c>
      <c r="Q941" s="89">
        <f t="shared" ca="1" si="1555"/>
        <v>-0.22096981093654566</v>
      </c>
      <c r="R941" s="89">
        <f t="shared" ca="1" si="1555"/>
        <v>0.51560491500326755</v>
      </c>
      <c r="S941" s="89">
        <f t="shared" ca="1" si="1555"/>
        <v>-0.44623785415300243</v>
      </c>
      <c r="T941" s="89">
        <f t="shared" ca="1" si="1555"/>
        <v>-0.41558093709150801</v>
      </c>
      <c r="U941" s="89">
        <f t="shared" ca="1" si="1556"/>
        <v>-1.0097454203712564</v>
      </c>
      <c r="V941" s="89">
        <f t="shared" ca="1" si="1556"/>
        <v>-2.3856124570488357E-2</v>
      </c>
      <c r="W941" s="89">
        <f t="shared" ca="1" si="1556"/>
        <v>3.6539036893229848E-2</v>
      </c>
      <c r="X941" s="89">
        <f t="shared" ca="1" si="1556"/>
        <v>-0.15653910921934289</v>
      </c>
      <c r="Y941" s="89">
        <f t="shared" ca="1" si="1556"/>
        <v>-0.22096981093654566</v>
      </c>
      <c r="Z941" s="89">
        <f t="shared" ca="1" si="1556"/>
        <v>0.31960967874145596</v>
      </c>
      <c r="AA941" s="89">
        <f t="shared" ca="1" si="1556"/>
        <v>0.74160465676181864</v>
      </c>
      <c r="AB941" s="89">
        <f t="shared" ca="1" si="1556"/>
        <v>-0.21005970810345143</v>
      </c>
      <c r="AC941" s="89">
        <f t="shared" ca="1" si="1556"/>
        <v>0.74160465676181864</v>
      </c>
      <c r="AD941" s="89">
        <f t="shared" ca="1" si="1556"/>
        <v>-1.0097454203712564</v>
      </c>
      <c r="AE941" s="89">
        <f t="shared" ca="1" si="1557"/>
        <v>-9.3840171590928279E-2</v>
      </c>
      <c r="AF941" s="89">
        <f t="shared" ca="1" si="1557"/>
        <v>-2.3856124570488357E-2</v>
      </c>
      <c r="AG941" s="89">
        <f t="shared" ca="1" si="1557"/>
        <v>-0.44623785415300243</v>
      </c>
      <c r="AH941" s="89">
        <f t="shared" ca="1" si="1557"/>
        <v>-1.4331148233707331</v>
      </c>
      <c r="AI941" s="89">
        <f t="shared" ca="1" si="1557"/>
        <v>6.3830203882474623E-2</v>
      </c>
      <c r="AJ941" s="89">
        <f t="shared" ca="1" si="1557"/>
        <v>0.51560491500326755</v>
      </c>
      <c r="AK941" s="89">
        <f t="shared" ca="1" si="1557"/>
        <v>-0.30649199665355353</v>
      </c>
      <c r="AL941" s="89">
        <f t="shared" ca="1" si="1557"/>
        <v>0.74160465676181864</v>
      </c>
      <c r="AM941" s="89">
        <f t="shared" ca="1" si="1557"/>
        <v>-1.0097454203712564</v>
      </c>
      <c r="AN941" s="89">
        <f t="shared" ca="1" si="1557"/>
        <v>-0.81775242806075465</v>
      </c>
      <c r="AO941" s="89">
        <f t="shared" ca="1" si="1558"/>
        <v>-0.44623785415300243</v>
      </c>
      <c r="AP941" s="89">
        <f t="shared" ca="1" si="1558"/>
        <v>-0.15653910921934289</v>
      </c>
      <c r="AQ941" s="89">
        <f t="shared" ca="1" si="1558"/>
        <v>0.94353006046483001</v>
      </c>
      <c r="AR941" s="89">
        <f t="shared" ca="1" si="1558"/>
        <v>-0.31999883307611282</v>
      </c>
      <c r="AS941" s="89">
        <f t="shared" ca="1" si="1558"/>
        <v>-0.30700255599325066</v>
      </c>
      <c r="AT941" s="89">
        <f t="shared" ca="1" si="1558"/>
        <v>0.74160465676181864</v>
      </c>
      <c r="AU941" s="89">
        <f t="shared" ca="1" si="1558"/>
        <v>0.51560491500326755</v>
      </c>
      <c r="AV941" s="89">
        <f t="shared" ca="1" si="1558"/>
        <v>-0.30700255599325066</v>
      </c>
      <c r="AW941" s="89">
        <f t="shared" ca="1" si="1558"/>
        <v>9.8583260592283506E-2</v>
      </c>
      <c r="AX941" s="89" t="str">
        <f t="shared" ca="1" si="1558"/>
        <v/>
      </c>
      <c r="AY941" s="89" t="str">
        <f t="shared" ca="1" si="1559"/>
        <v/>
      </c>
      <c r="AZ941" s="89" t="str">
        <f t="shared" ca="1" si="1559"/>
        <v/>
      </c>
      <c r="BA941" s="89" t="str">
        <f t="shared" ca="1" si="1559"/>
        <v/>
      </c>
      <c r="BB941" s="89" t="str">
        <f t="shared" ca="1" si="1559"/>
        <v/>
      </c>
      <c r="BC941" s="89" t="str">
        <f t="shared" ca="1" si="1559"/>
        <v/>
      </c>
      <c r="BD941" s="89" t="str">
        <f t="shared" ca="1" si="1559"/>
        <v/>
      </c>
      <c r="BE941" s="89" t="str">
        <f t="shared" ca="1" si="1559"/>
        <v/>
      </c>
      <c r="BF941" s="89" t="str">
        <f t="shared" ca="1" si="1559"/>
        <v/>
      </c>
      <c r="BG941" s="89" t="str">
        <f t="shared" ca="1" si="1559"/>
        <v/>
      </c>
      <c r="BH941" s="89" t="str">
        <f t="shared" ca="1" si="1559"/>
        <v/>
      </c>
      <c r="BJ941" s="132">
        <f t="shared" ca="1" si="1553"/>
        <v>1.0275744180837829</v>
      </c>
      <c r="BK941" s="89">
        <f t="shared" ca="1" si="1553"/>
        <v>0.16632283526642266</v>
      </c>
      <c r="BL941" s="89">
        <f t="shared" ca="1" si="1552"/>
        <v>0.69715294919744986</v>
      </c>
      <c r="BM941" s="89">
        <f t="shared" ca="1" si="1552"/>
        <v>1.8182826469873707</v>
      </c>
      <c r="BN941" s="89">
        <f t="shared" ca="1" si="1552"/>
        <v>0.75494443668004863</v>
      </c>
      <c r="BO941" s="89">
        <f t="shared" ca="1" si="1552"/>
        <v>0.53324441995671235</v>
      </c>
      <c r="BP941" s="89">
        <f t="shared" ca="1" si="1552"/>
        <v>0.78447460214676457</v>
      </c>
      <c r="BQ941" s="89">
        <f t="shared" ca="1" si="1552"/>
        <v>1.3861462550582511</v>
      </c>
      <c r="BR941" s="89">
        <f t="shared" ca="1" si="1552"/>
        <v>0.32166240616123265</v>
      </c>
      <c r="BS941" s="89">
        <f t="shared" ca="1" si="1552"/>
        <v>0.19083645450655884</v>
      </c>
      <c r="BT941" s="89">
        <f t="shared" ca="1" si="1552"/>
        <v>-0.26942307344218874</v>
      </c>
      <c r="BU941" s="89">
        <f t="shared" ca="1" si="1552"/>
        <v>0.69983616686612737</v>
      </c>
      <c r="BV941" s="89">
        <f t="shared" ca="1" si="1554"/>
        <v>0.3799406264542457</v>
      </c>
      <c r="BW941" s="89">
        <f t="shared" ca="1" si="1554"/>
        <v>0.27654374840612006</v>
      </c>
      <c r="BX941" s="89">
        <f t="shared" ca="1" si="1554"/>
        <v>0.72182110385478548</v>
      </c>
      <c r="BY941" s="89">
        <f t="shared" ca="1" si="1554"/>
        <v>1.5326625728685341</v>
      </c>
      <c r="BZ941" s="89">
        <f t="shared" ca="1" si="1554"/>
        <v>1.75798120934891</v>
      </c>
      <c r="CA941" s="89">
        <f t="shared" ca="1" si="1554"/>
        <v>0.97332472691020211</v>
      </c>
      <c r="CB941" s="89">
        <f t="shared" ca="1" si="1554"/>
        <v>1.0309821435557667</v>
      </c>
      <c r="CC941" s="89">
        <f t="shared" ca="1" si="1554"/>
        <v>-8.1847679095141013E-2</v>
      </c>
      <c r="CD941" s="89">
        <f t="shared" ca="1" si="1546"/>
        <v>0.90551336578035424</v>
      </c>
      <c r="CE941" s="89">
        <f t="shared" ca="1" si="1546"/>
        <v>0.62386133395235899</v>
      </c>
      <c r="CF941" s="89">
        <f t="shared" ca="1" si="1546"/>
        <v>-0.71707946736518202</v>
      </c>
      <c r="CG941" s="89">
        <f t="shared" ca="1" si="1546"/>
        <v>-0.71077431338246422</v>
      </c>
      <c r="CH941" s="89">
        <f t="shared" ca="1" si="1546"/>
        <v>0.97952261615113345</v>
      </c>
      <c r="CI941" s="89">
        <f t="shared" ref="CI941:CP976" ca="1" si="1560">IF(CI$61&gt;0,AJ$63+AJ941,"")</f>
        <v>-0.14894304503990674</v>
      </c>
      <c r="CJ941" s="89">
        <f t="shared" ca="1" si="1560"/>
        <v>-0.78203418895666177</v>
      </c>
      <c r="CK941" s="89">
        <f t="shared" ca="1" si="1560"/>
        <v>0.48367570005913763</v>
      </c>
      <c r="CL941" s="89">
        <f t="shared" ca="1" si="1560"/>
        <v>-0.66199769626991634</v>
      </c>
      <c r="CM941" s="89">
        <f t="shared" ca="1" si="1560"/>
        <v>0.21351729804155251</v>
      </c>
      <c r="CN941" s="89">
        <f t="shared" ca="1" si="1545"/>
        <v>0.53660351564283515</v>
      </c>
      <c r="CO941" s="89">
        <f t="shared" ca="1" si="1545"/>
        <v>0.72906830662913336</v>
      </c>
      <c r="CP941" s="89">
        <f t="shared" ca="1" si="1545"/>
        <v>1.9084760444590072</v>
      </c>
      <c r="CQ941" s="89">
        <f t="shared" ca="1" si="1545"/>
        <v>0.42474824033795039</v>
      </c>
      <c r="CR941" s="5">
        <f t="shared" ca="1" si="1545"/>
        <v>0.84199004403223177</v>
      </c>
      <c r="CS941" s="5">
        <f t="shared" ca="1" si="1545"/>
        <v>1.8375319757452235</v>
      </c>
      <c r="CT941" s="5">
        <f t="shared" ca="1" si="1545"/>
        <v>1.6974725254847645</v>
      </c>
      <c r="CU941" s="5">
        <f t="shared" ca="1" si="1539"/>
        <v>0.50545147775515764</v>
      </c>
      <c r="CV941" s="5">
        <f t="shared" ca="1" si="1539"/>
        <v>0.29712417773511601</v>
      </c>
      <c r="CW941" s="5" t="str">
        <f t="shared" si="1539"/>
        <v/>
      </c>
      <c r="CX941" s="5" t="str">
        <f t="shared" si="1539"/>
        <v/>
      </c>
      <c r="CY941" s="5" t="str">
        <f t="shared" si="1538"/>
        <v/>
      </c>
      <c r="CZ941" s="5" t="str">
        <f t="shared" si="1522"/>
        <v/>
      </c>
      <c r="DA941" s="5" t="str">
        <f t="shared" si="1522"/>
        <v/>
      </c>
      <c r="DB941" s="5" t="str">
        <f t="shared" si="1522"/>
        <v/>
      </c>
      <c r="DC941" s="5" t="str">
        <f t="shared" si="1522"/>
        <v/>
      </c>
      <c r="DD941" s="5" t="str">
        <f t="shared" si="1522"/>
        <v/>
      </c>
      <c r="DE941" s="5" t="str">
        <f t="shared" si="1522"/>
        <v/>
      </c>
      <c r="DF941" s="5" t="str">
        <f t="shared" si="1522"/>
        <v/>
      </c>
      <c r="DG941" s="133" t="str">
        <f t="shared" si="1531"/>
        <v/>
      </c>
      <c r="EE941" s="107"/>
      <c r="EF941" s="107"/>
      <c r="EG941" s="107"/>
      <c r="EH941" s="107"/>
      <c r="EI941" s="107"/>
      <c r="EJ941" s="107"/>
      <c r="EK941" s="107"/>
      <c r="EL941" s="107"/>
      <c r="EM941" s="107"/>
      <c r="EN941" s="107"/>
      <c r="EO941" s="107"/>
      <c r="EP941" s="107"/>
      <c r="EQ941" s="107"/>
      <c r="ER941" s="107"/>
      <c r="ES941" s="107"/>
      <c r="ET941" s="107"/>
      <c r="EU941" s="107"/>
      <c r="EV941" s="107"/>
      <c r="EW941" s="107"/>
      <c r="EX941" s="107"/>
      <c r="EY941" s="107"/>
    </row>
    <row r="942" spans="1:155" x14ac:dyDescent="0.25">
      <c r="A942" s="176">
        <f t="shared" ca="1" si="1523"/>
        <v>1.4970702983884787</v>
      </c>
      <c r="B942" s="164">
        <f t="shared" ca="1" si="1524"/>
        <v>8.3694606286230461E-2</v>
      </c>
      <c r="C942" s="106">
        <f t="shared" ca="1" si="1525"/>
        <v>0.45137556551184094</v>
      </c>
      <c r="D942" s="108">
        <f t="shared" ca="1" si="1526"/>
        <v>1.5989402489590459</v>
      </c>
      <c r="E942" s="109">
        <f t="shared" ca="1" si="1527"/>
        <v>19.104459891844972</v>
      </c>
      <c r="F942" s="109">
        <f t="shared" ca="1" si="1528"/>
        <v>7.4139476560238569</v>
      </c>
      <c r="G942" s="109">
        <f t="shared" ca="1" si="1529"/>
        <v>19.72320504118478</v>
      </c>
      <c r="H942" s="109">
        <f t="shared" ca="1" si="1530"/>
        <v>12.309257385160922</v>
      </c>
      <c r="I942" s="177"/>
      <c r="J942" s="30" t="s">
        <v>930</v>
      </c>
      <c r="K942" s="89">
        <f t="shared" ca="1" si="1555"/>
        <v>0.53753403810350731</v>
      </c>
      <c r="L942" s="89">
        <f t="shared" ca="1" si="1555"/>
        <v>-0.15653910921934289</v>
      </c>
      <c r="M942" s="89">
        <f t="shared" ca="1" si="1555"/>
        <v>5.4419538639000731E-2</v>
      </c>
      <c r="N942" s="89">
        <f t="shared" ca="1" si="1555"/>
        <v>5.4419538639000731E-2</v>
      </c>
      <c r="O942" s="89">
        <f t="shared" ca="1" si="1555"/>
        <v>-0.31999883307611282</v>
      </c>
      <c r="P942" s="89">
        <f t="shared" ca="1" si="1555"/>
        <v>-0.21005970810345143</v>
      </c>
      <c r="Q942" s="89">
        <f t="shared" ca="1" si="1555"/>
        <v>0.13695300672662025</v>
      </c>
      <c r="R942" s="89">
        <f t="shared" ca="1" si="1555"/>
        <v>-0.15653910921934289</v>
      </c>
      <c r="S942" s="89">
        <f t="shared" ca="1" si="1555"/>
        <v>0.74160465676181864</v>
      </c>
      <c r="T942" s="89">
        <f t="shared" ca="1" si="1555"/>
        <v>0.94353006046483001</v>
      </c>
      <c r="U942" s="89">
        <f t="shared" ca="1" si="1556"/>
        <v>-1.0649490381436091</v>
      </c>
      <c r="V942" s="89">
        <f t="shared" ca="1" si="1556"/>
        <v>0.14357639329378769</v>
      </c>
      <c r="W942" s="89">
        <f t="shared" ca="1" si="1556"/>
        <v>5.4419538639000731E-2</v>
      </c>
      <c r="X942" s="89">
        <f t="shared" ca="1" si="1556"/>
        <v>1.4105767449530626E-2</v>
      </c>
      <c r="Y942" s="89">
        <f t="shared" ca="1" si="1556"/>
        <v>0.74370258632857644</v>
      </c>
      <c r="Z942" s="89">
        <f t="shared" ca="1" si="1556"/>
        <v>-0.81775242806075465</v>
      </c>
      <c r="AA942" s="89">
        <f t="shared" ca="1" si="1556"/>
        <v>0.74160465676181864</v>
      </c>
      <c r="AB942" s="89">
        <f t="shared" ca="1" si="1556"/>
        <v>3.6539036893229848E-2</v>
      </c>
      <c r="AC942" s="89">
        <f t="shared" ca="1" si="1556"/>
        <v>1.4105767449530626E-2</v>
      </c>
      <c r="AD942" s="89">
        <f t="shared" ca="1" si="1556"/>
        <v>0.3096998313943522</v>
      </c>
      <c r="AE942" s="89">
        <f t="shared" ca="1" si="1557"/>
        <v>0.74370258632857644</v>
      </c>
      <c r="AF942" s="89">
        <f t="shared" ca="1" si="1557"/>
        <v>-0.21005970810345143</v>
      </c>
      <c r="AG942" s="89">
        <f t="shared" ca="1" si="1557"/>
        <v>-0.15653910921934289</v>
      </c>
      <c r="AH942" s="89">
        <f t="shared" ca="1" si="1557"/>
        <v>-0.21005970810345143</v>
      </c>
      <c r="AI942" s="89">
        <f t="shared" ca="1" si="1557"/>
        <v>0.53753403810350731</v>
      </c>
      <c r="AJ942" s="89">
        <f t="shared" ca="1" si="1557"/>
        <v>-0.44623785415300243</v>
      </c>
      <c r="AK942" s="89">
        <f t="shared" ca="1" si="1557"/>
        <v>0.53753403810350731</v>
      </c>
      <c r="AL942" s="89">
        <f t="shared" ca="1" si="1557"/>
        <v>6.3830203882474623E-2</v>
      </c>
      <c r="AM942" s="89">
        <f t="shared" ca="1" si="1557"/>
        <v>-0.41184718490169098</v>
      </c>
      <c r="AN942" s="89">
        <f t="shared" ca="1" si="1557"/>
        <v>-0.30700255599325066</v>
      </c>
      <c r="AO942" s="89">
        <f t="shared" ca="1" si="1558"/>
        <v>5.4419538639000731E-2</v>
      </c>
      <c r="AP942" s="89">
        <f t="shared" ca="1" si="1558"/>
        <v>5.4419538639000731E-2</v>
      </c>
      <c r="AQ942" s="89">
        <f t="shared" ca="1" si="1558"/>
        <v>0.14357639329378769</v>
      </c>
      <c r="AR942" s="89">
        <f t="shared" ca="1" si="1558"/>
        <v>0.74160465676181864</v>
      </c>
      <c r="AS942" s="89">
        <f t="shared" ca="1" si="1558"/>
        <v>-0.21005970810345143</v>
      </c>
      <c r="AT942" s="89">
        <f t="shared" ca="1" si="1558"/>
        <v>0.21206368060581204</v>
      </c>
      <c r="AU942" s="89">
        <f t="shared" ca="1" si="1558"/>
        <v>-0.31999883307611282</v>
      </c>
      <c r="AV942" s="89">
        <f t="shared" ca="1" si="1558"/>
        <v>-0.22096981093654566</v>
      </c>
      <c r="AW942" s="89">
        <f t="shared" ca="1" si="1558"/>
        <v>-0.41184718490169098</v>
      </c>
      <c r="AX942" s="89" t="str">
        <f t="shared" ca="1" si="1558"/>
        <v/>
      </c>
      <c r="AY942" s="89" t="str">
        <f t="shared" ca="1" si="1559"/>
        <v/>
      </c>
      <c r="AZ942" s="89" t="str">
        <f t="shared" ca="1" si="1559"/>
        <v/>
      </c>
      <c r="BA942" s="89" t="str">
        <f t="shared" ca="1" si="1559"/>
        <v/>
      </c>
      <c r="BB942" s="89" t="str">
        <f t="shared" ca="1" si="1559"/>
        <v/>
      </c>
      <c r="BC942" s="89" t="str">
        <f t="shared" ca="1" si="1559"/>
        <v/>
      </c>
      <c r="BD942" s="89" t="str">
        <f t="shared" ca="1" si="1559"/>
        <v/>
      </c>
      <c r="BE942" s="89" t="str">
        <f t="shared" ca="1" si="1559"/>
        <v/>
      </c>
      <c r="BF942" s="89" t="str">
        <f t="shared" ca="1" si="1559"/>
        <v/>
      </c>
      <c r="BG942" s="89" t="str">
        <f t="shared" ca="1" si="1559"/>
        <v/>
      </c>
      <c r="BH942" s="89" t="str">
        <f t="shared" ca="1" si="1559"/>
        <v/>
      </c>
      <c r="BJ942" s="132">
        <f t="shared" ca="1" si="1553"/>
        <v>1.5510026887377597</v>
      </c>
      <c r="BK942" s="89">
        <f t="shared" ca="1" si="1553"/>
        <v>0.82753615410783443</v>
      </c>
      <c r="BL942" s="89">
        <f t="shared" ca="1" si="1552"/>
        <v>1.0585750438297012</v>
      </c>
      <c r="BM942" s="89">
        <f t="shared" ca="1" si="1552"/>
        <v>0.70983900773963771</v>
      </c>
      <c r="BN942" s="89">
        <f t="shared" ca="1" si="1552"/>
        <v>0.75494443668004863</v>
      </c>
      <c r="BO942" s="89">
        <f t="shared" ca="1" si="1552"/>
        <v>0.6431835449293738</v>
      </c>
      <c r="BP942" s="89">
        <f t="shared" ca="1" si="1552"/>
        <v>1.1423974198099305</v>
      </c>
      <c r="BQ942" s="89">
        <f t="shared" ca="1" si="1552"/>
        <v>0.71400223083564063</v>
      </c>
      <c r="BR942" s="89">
        <f t="shared" ca="1" si="1552"/>
        <v>1.5095049170760537</v>
      </c>
      <c r="BS942" s="89">
        <f t="shared" ca="1" si="1552"/>
        <v>1.5499474520628969</v>
      </c>
      <c r="BT942" s="89">
        <f t="shared" ca="1" si="1552"/>
        <v>-0.32462669121454146</v>
      </c>
      <c r="BU942" s="89">
        <f t="shared" ca="1" si="1552"/>
        <v>0.86726868473040342</v>
      </c>
      <c r="BV942" s="89">
        <f t="shared" ca="1" si="1554"/>
        <v>0.39782112820001658</v>
      </c>
      <c r="BW942" s="89">
        <f t="shared" ca="1" si="1554"/>
        <v>0.44718862507499357</v>
      </c>
      <c r="BX942" s="89">
        <f t="shared" ca="1" si="1554"/>
        <v>1.6864935011199076</v>
      </c>
      <c r="BY942" s="89">
        <f t="shared" ca="1" si="1554"/>
        <v>0.39530046606632352</v>
      </c>
      <c r="BZ942" s="89">
        <f t="shared" ca="1" si="1554"/>
        <v>1.75798120934891</v>
      </c>
      <c r="CA942" s="89">
        <f t="shared" ca="1" si="1554"/>
        <v>1.2199234719068834</v>
      </c>
      <c r="CB942" s="89">
        <f t="shared" ca="1" si="1554"/>
        <v>0.30348325424347866</v>
      </c>
      <c r="CC942" s="89">
        <f t="shared" ca="1" si="1554"/>
        <v>1.2375975726704675</v>
      </c>
      <c r="CD942" s="89">
        <f t="shared" ca="1" si="1554"/>
        <v>1.743056123699859</v>
      </c>
      <c r="CE942" s="89">
        <f t="shared" ca="1" si="1554"/>
        <v>0.43765775041939592</v>
      </c>
      <c r="CF942" s="89">
        <f t="shared" ca="1" si="1554"/>
        <v>-0.42738072243152248</v>
      </c>
      <c r="CG942" s="89">
        <f t="shared" ca="1" si="1554"/>
        <v>0.5122808018848175</v>
      </c>
      <c r="CH942" s="89">
        <f t="shared" ca="1" si="1554"/>
        <v>1.4532264503721661</v>
      </c>
      <c r="CI942" s="89">
        <f t="shared" ca="1" si="1560"/>
        <v>-1.1107858141961766</v>
      </c>
      <c r="CJ942" s="89">
        <f t="shared" ca="1" si="1560"/>
        <v>6.199184580039907E-2</v>
      </c>
      <c r="CK942" s="89">
        <f t="shared" ca="1" si="1560"/>
        <v>-0.19409875282020639</v>
      </c>
      <c r="CL942" s="89">
        <f t="shared" ca="1" si="1560"/>
        <v>-6.4099460800350949E-2</v>
      </c>
      <c r="CM942" s="89">
        <f t="shared" ca="1" si="1560"/>
        <v>0.7242671701090565</v>
      </c>
      <c r="CN942" s="89">
        <f t="shared" ca="1" si="1545"/>
        <v>1.0372609084348383</v>
      </c>
      <c r="CO942" s="89">
        <f t="shared" ca="1" si="1545"/>
        <v>0.94002695448747697</v>
      </c>
      <c r="CP942" s="89">
        <f t="shared" ca="1" si="1545"/>
        <v>1.1085223772879649</v>
      </c>
      <c r="CQ942" s="89">
        <f t="shared" ca="1" si="1545"/>
        <v>1.486351730175882</v>
      </c>
      <c r="CR942" s="5">
        <f t="shared" ca="1" si="1545"/>
        <v>0.938932891922031</v>
      </c>
      <c r="CS942" s="5">
        <f t="shared" ca="1" si="1545"/>
        <v>1.3079909995892169</v>
      </c>
      <c r="CT942" s="5">
        <f t="shared" ca="1" si="1545"/>
        <v>0.86186877740538415</v>
      </c>
      <c r="CU942" s="5">
        <f t="shared" ca="1" si="1539"/>
        <v>0.59148422281186264</v>
      </c>
      <c r="CV942" s="5">
        <f t="shared" ca="1" si="1539"/>
        <v>-0.21330626775885847</v>
      </c>
      <c r="CW942" s="5" t="str">
        <f t="shared" si="1539"/>
        <v/>
      </c>
      <c r="CX942" s="5" t="str">
        <f t="shared" si="1539"/>
        <v/>
      </c>
      <c r="CY942" s="5" t="str">
        <f t="shared" si="1538"/>
        <v/>
      </c>
      <c r="CZ942" s="5" t="str">
        <f t="shared" si="1522"/>
        <v/>
      </c>
      <c r="DA942" s="5" t="str">
        <f t="shared" si="1522"/>
        <v/>
      </c>
      <c r="DB942" s="5" t="str">
        <f t="shared" si="1522"/>
        <v/>
      </c>
      <c r="DC942" s="5" t="str">
        <f t="shared" si="1522"/>
        <v/>
      </c>
      <c r="DD942" s="5" t="str">
        <f t="shared" si="1522"/>
        <v/>
      </c>
      <c r="DE942" s="5" t="str">
        <f t="shared" si="1522"/>
        <v/>
      </c>
      <c r="DF942" s="5" t="str">
        <f t="shared" si="1522"/>
        <v/>
      </c>
      <c r="DG942" s="133" t="str">
        <f t="shared" si="1531"/>
        <v/>
      </c>
      <c r="EE942" s="107"/>
      <c r="EF942" s="107"/>
      <c r="EG942" s="107"/>
      <c r="EH942" s="107"/>
      <c r="EI942" s="107"/>
      <c r="EJ942" s="107"/>
      <c r="EK942" s="107"/>
      <c r="EL942" s="107"/>
      <c r="EM942" s="107"/>
      <c r="EN942" s="107"/>
      <c r="EO942" s="107"/>
      <c r="EP942" s="107"/>
      <c r="EQ942" s="107"/>
      <c r="ER942" s="107"/>
      <c r="ES942" s="107"/>
      <c r="ET942" s="107"/>
      <c r="EU942" s="107"/>
      <c r="EV942" s="107"/>
      <c r="EW942" s="107"/>
      <c r="EX942" s="107"/>
      <c r="EY942" s="107"/>
    </row>
    <row r="943" spans="1:155" x14ac:dyDescent="0.25">
      <c r="A943" s="176">
        <f t="shared" ca="1" si="1523"/>
        <v>1.3296048377293224</v>
      </c>
      <c r="B943" s="164">
        <f t="shared" ca="1" si="1524"/>
        <v>7.251308075114983E-2</v>
      </c>
      <c r="C943" s="106">
        <f t="shared" ca="1" si="1525"/>
        <v>0.67285067441623969</v>
      </c>
      <c r="D943" s="108">
        <f t="shared" ca="1" si="1526"/>
        <v>1.5559688527605167</v>
      </c>
      <c r="E943" s="109">
        <f t="shared" ca="1" si="1527"/>
        <v>21.457767848814559</v>
      </c>
      <c r="F943" s="109">
        <f t="shared" ca="1" si="1528"/>
        <v>8.3917506348307747</v>
      </c>
      <c r="G943" s="109">
        <f t="shared" ca="1" si="1529"/>
        <v>21.643524650519684</v>
      </c>
      <c r="H943" s="109">
        <f t="shared" ca="1" si="1530"/>
        <v>13.251774015688909</v>
      </c>
      <c r="I943" s="177"/>
      <c r="J943" s="30" t="s">
        <v>931</v>
      </c>
      <c r="K943" s="89">
        <f t="shared" ca="1" si="1555"/>
        <v>0.13695300672662025</v>
      </c>
      <c r="L943" s="89">
        <f t="shared" ca="1" si="1555"/>
        <v>0.89371861765175975</v>
      </c>
      <c r="M943" s="89">
        <f t="shared" ca="1" si="1555"/>
        <v>0.89371861765175975</v>
      </c>
      <c r="N943" s="89">
        <f t="shared" ca="1" si="1555"/>
        <v>1.1628631778867338</v>
      </c>
      <c r="O943" s="89">
        <f t="shared" ca="1" si="1555"/>
        <v>0.21206368060581204</v>
      </c>
      <c r="P943" s="89">
        <f t="shared" ca="1" si="1555"/>
        <v>-0.30700255599325066</v>
      </c>
      <c r="Q943" s="89">
        <f t="shared" ca="1" si="1555"/>
        <v>-0.41184718490169098</v>
      </c>
      <c r="R943" s="89">
        <f t="shared" ca="1" si="1555"/>
        <v>5.4419538639000731E-2</v>
      </c>
      <c r="S943" s="89">
        <f t="shared" ca="1" si="1555"/>
        <v>-1.0649490381436091</v>
      </c>
      <c r="T943" s="89">
        <f t="shared" ca="1" si="1555"/>
        <v>0.74370258632857644</v>
      </c>
      <c r="U943" s="89">
        <f t="shared" ca="1" si="1556"/>
        <v>-0.15653910921934289</v>
      </c>
      <c r="V943" s="89">
        <f t="shared" ca="1" si="1556"/>
        <v>-0.44623785415300243</v>
      </c>
      <c r="W943" s="89">
        <f t="shared" ca="1" si="1556"/>
        <v>0.31960967874145596</v>
      </c>
      <c r="X943" s="89">
        <f t="shared" ca="1" si="1556"/>
        <v>0.51560491500326755</v>
      </c>
      <c r="Y943" s="89">
        <f t="shared" ca="1" si="1556"/>
        <v>-1.0097454203712564</v>
      </c>
      <c r="Z943" s="89">
        <f t="shared" ca="1" si="1556"/>
        <v>-0.30649199665355353</v>
      </c>
      <c r="AA943" s="89">
        <f t="shared" ca="1" si="1556"/>
        <v>3.6539036893229848E-2</v>
      </c>
      <c r="AB943" s="89">
        <f t="shared" ca="1" si="1556"/>
        <v>-0.21005970810345143</v>
      </c>
      <c r="AC943" s="89">
        <f t="shared" ca="1" si="1556"/>
        <v>0.41148501321826991</v>
      </c>
      <c r="AD943" s="89">
        <f t="shared" ca="1" si="1556"/>
        <v>-0.81775242806075465</v>
      </c>
      <c r="AE943" s="89">
        <f t="shared" ca="1" si="1557"/>
        <v>0.13695300672662025</v>
      </c>
      <c r="AF943" s="89">
        <f t="shared" ca="1" si="1557"/>
        <v>-0.31999883307611282</v>
      </c>
      <c r="AG943" s="89">
        <f t="shared" ca="1" si="1557"/>
        <v>-0.81775242806075465</v>
      </c>
      <c r="AH943" s="89">
        <f t="shared" ca="1" si="1557"/>
        <v>-0.41184718490169098</v>
      </c>
      <c r="AI943" s="89">
        <f t="shared" ca="1" si="1557"/>
        <v>-1.3483164959119551</v>
      </c>
      <c r="AJ943" s="89">
        <f t="shared" ca="1" si="1557"/>
        <v>-1.0097454203712564</v>
      </c>
      <c r="AK943" s="89">
        <f t="shared" ca="1" si="1557"/>
        <v>0.74160465676181864</v>
      </c>
      <c r="AL943" s="89">
        <f t="shared" ca="1" si="1557"/>
        <v>0.74370258632857644</v>
      </c>
      <c r="AM943" s="89">
        <f t="shared" ca="1" si="1557"/>
        <v>0.51560491500326755</v>
      </c>
      <c r="AN943" s="89">
        <f t="shared" ca="1" si="1557"/>
        <v>-1.0097454203712564</v>
      </c>
      <c r="AO943" s="89">
        <f t="shared" ca="1" si="1558"/>
        <v>1.1628631778867338</v>
      </c>
      <c r="AP943" s="89">
        <f t="shared" ca="1" si="1558"/>
        <v>0.21206368060581204</v>
      </c>
      <c r="AQ943" s="89">
        <f t="shared" ca="1" si="1558"/>
        <v>0.74370258632857644</v>
      </c>
      <c r="AR943" s="89">
        <f t="shared" ca="1" si="1558"/>
        <v>-0.31999883307611282</v>
      </c>
      <c r="AS943" s="89">
        <f t="shared" ca="1" si="1558"/>
        <v>-0.81775242806075465</v>
      </c>
      <c r="AT943" s="89">
        <f t="shared" ca="1" si="1558"/>
        <v>-0.22096981093654566</v>
      </c>
      <c r="AU943" s="89">
        <f t="shared" ca="1" si="1558"/>
        <v>0.53753403810350731</v>
      </c>
      <c r="AV943" s="89">
        <f t="shared" ca="1" si="1558"/>
        <v>0.10667228108213433</v>
      </c>
      <c r="AW943" s="89">
        <f t="shared" ca="1" si="1558"/>
        <v>1.8449135142460493E-2</v>
      </c>
      <c r="AX943" s="89" t="str">
        <f t="shared" ca="1" si="1558"/>
        <v/>
      </c>
      <c r="AY943" s="89" t="str">
        <f t="shared" ca="1" si="1559"/>
        <v/>
      </c>
      <c r="AZ943" s="89" t="str">
        <f t="shared" ca="1" si="1559"/>
        <v/>
      </c>
      <c r="BA943" s="89" t="str">
        <f t="shared" ca="1" si="1559"/>
        <v/>
      </c>
      <c r="BB943" s="89" t="str">
        <f t="shared" ca="1" si="1559"/>
        <v/>
      </c>
      <c r="BC943" s="89" t="str">
        <f t="shared" ca="1" si="1559"/>
        <v/>
      </c>
      <c r="BD943" s="89" t="str">
        <f t="shared" ca="1" si="1559"/>
        <v/>
      </c>
      <c r="BE943" s="89" t="str">
        <f t="shared" ca="1" si="1559"/>
        <v/>
      </c>
      <c r="BF943" s="89" t="str">
        <f t="shared" ca="1" si="1559"/>
        <v/>
      </c>
      <c r="BG943" s="89" t="str">
        <f t="shared" ca="1" si="1559"/>
        <v/>
      </c>
      <c r="BH943" s="89" t="str">
        <f t="shared" ca="1" si="1559"/>
        <v/>
      </c>
      <c r="BJ943" s="132">
        <f t="shared" ca="1" si="1553"/>
        <v>1.1504216573608725</v>
      </c>
      <c r="BK943" s="89">
        <f t="shared" ca="1" si="1553"/>
        <v>1.877793880978937</v>
      </c>
      <c r="BL943" s="89">
        <f t="shared" ca="1" si="1552"/>
        <v>1.8978741228424603</v>
      </c>
      <c r="BM943" s="89">
        <f t="shared" ca="1" si="1552"/>
        <v>1.8182826469873707</v>
      </c>
      <c r="BN943" s="89">
        <f t="shared" ca="1" si="1552"/>
        <v>1.2870069503619734</v>
      </c>
      <c r="BO943" s="89">
        <f t="shared" ca="1" si="1552"/>
        <v>0.54624069703957456</v>
      </c>
      <c r="BP943" s="89">
        <f t="shared" ca="1" si="1552"/>
        <v>0.59359722818161931</v>
      </c>
      <c r="BQ943" s="89">
        <f t="shared" ca="1" si="1552"/>
        <v>0.92496087869398425</v>
      </c>
      <c r="BR943" s="89">
        <f t="shared" ca="1" si="1552"/>
        <v>-0.297048777829374</v>
      </c>
      <c r="BS943" s="89">
        <f t="shared" ca="1" si="1552"/>
        <v>1.3501199779266433</v>
      </c>
      <c r="BT943" s="89">
        <f t="shared" ca="1" si="1552"/>
        <v>0.58378323770972473</v>
      </c>
      <c r="BU943" s="89">
        <f t="shared" ca="1" si="1552"/>
        <v>0.2774544372836133</v>
      </c>
      <c r="BV943" s="89">
        <f t="shared" ca="1" si="1554"/>
        <v>0.66301126830247181</v>
      </c>
      <c r="BW943" s="89">
        <f t="shared" ca="1" si="1554"/>
        <v>0.9486877726287305</v>
      </c>
      <c r="BX943" s="89">
        <f t="shared" ca="1" si="1554"/>
        <v>-6.6954505579925216E-2</v>
      </c>
      <c r="BY943" s="89">
        <f t="shared" ca="1" si="1554"/>
        <v>0.90656089747352464</v>
      </c>
      <c r="BZ943" s="89">
        <f t="shared" ca="1" si="1554"/>
        <v>1.0529155894803213</v>
      </c>
      <c r="CA943" s="89">
        <f t="shared" ca="1" si="1554"/>
        <v>0.97332472691020211</v>
      </c>
      <c r="CB943" s="89">
        <f t="shared" ca="1" si="1554"/>
        <v>0.70086250001221795</v>
      </c>
      <c r="CC943" s="89">
        <f t="shared" ca="1" si="1554"/>
        <v>0.1101453132153607</v>
      </c>
      <c r="CD943" s="89">
        <f t="shared" ca="1" si="1554"/>
        <v>1.1363065440979028</v>
      </c>
      <c r="CE943" s="89">
        <f t="shared" ca="1" si="1554"/>
        <v>0.32771862544673452</v>
      </c>
      <c r="CF943" s="89">
        <f t="shared" ca="1" si="1554"/>
        <v>-1.0885940412729342</v>
      </c>
      <c r="CG943" s="89">
        <f t="shared" ca="1" si="1554"/>
        <v>0.31049332508657795</v>
      </c>
      <c r="CH943" s="89">
        <f t="shared" ca="1" si="1554"/>
        <v>-0.4326240836432963</v>
      </c>
      <c r="CI943" s="89">
        <f t="shared" ca="1" si="1560"/>
        <v>-1.6742933804144307</v>
      </c>
      <c r="CJ943" s="89">
        <f t="shared" ca="1" si="1560"/>
        <v>0.2660624644587104</v>
      </c>
      <c r="CK943" s="89">
        <f t="shared" ca="1" si="1560"/>
        <v>0.48577362962589543</v>
      </c>
      <c r="CL943" s="89">
        <f t="shared" ca="1" si="1560"/>
        <v>0.86335263910460758</v>
      </c>
      <c r="CM943" s="89">
        <f t="shared" ca="1" si="1560"/>
        <v>2.1524305731050797E-2</v>
      </c>
      <c r="CN943" s="89">
        <f t="shared" ca="1" si="1545"/>
        <v>2.1457045476825716</v>
      </c>
      <c r="CO943" s="89">
        <f t="shared" ca="1" si="1545"/>
        <v>1.0976710964542882</v>
      </c>
      <c r="CP943" s="89">
        <f t="shared" ca="1" si="1545"/>
        <v>1.7086485703227536</v>
      </c>
      <c r="CQ943" s="89">
        <f t="shared" ca="1" si="1545"/>
        <v>0.42474824033795039</v>
      </c>
      <c r="CR943" s="5">
        <f t="shared" ca="1" si="1545"/>
        <v>0.33124017196472777</v>
      </c>
      <c r="CS943" s="5">
        <f t="shared" ca="1" si="1545"/>
        <v>0.87495750804685923</v>
      </c>
      <c r="CT943" s="5">
        <f t="shared" ca="1" si="1545"/>
        <v>1.7194016485850043</v>
      </c>
      <c r="CU943" s="5">
        <f t="shared" ca="1" si="1539"/>
        <v>0.91912631483054263</v>
      </c>
      <c r="CV943" s="5">
        <f t="shared" ca="1" si="1539"/>
        <v>0.216990052285293</v>
      </c>
      <c r="CW943" s="5" t="str">
        <f t="shared" si="1539"/>
        <v/>
      </c>
      <c r="CX943" s="5" t="str">
        <f t="shared" si="1539"/>
        <v/>
      </c>
      <c r="CY943" s="5" t="str">
        <f t="shared" si="1538"/>
        <v/>
      </c>
      <c r="CZ943" s="5" t="str">
        <f t="shared" si="1522"/>
        <v/>
      </c>
      <c r="DA943" s="5" t="str">
        <f t="shared" si="1522"/>
        <v/>
      </c>
      <c r="DB943" s="5" t="str">
        <f t="shared" si="1522"/>
        <v/>
      </c>
      <c r="DC943" s="5" t="str">
        <f t="shared" si="1522"/>
        <v/>
      </c>
      <c r="DD943" s="5" t="str">
        <f t="shared" si="1522"/>
        <v/>
      </c>
      <c r="DE943" s="5" t="str">
        <f t="shared" si="1522"/>
        <v/>
      </c>
      <c r="DF943" s="5" t="str">
        <f t="shared" si="1522"/>
        <v/>
      </c>
      <c r="DG943" s="133" t="str">
        <f t="shared" si="1531"/>
        <v/>
      </c>
      <c r="EE943" s="107"/>
      <c r="EF943" s="107"/>
      <c r="EG943" s="107"/>
      <c r="EH943" s="107"/>
      <c r="EI943" s="107"/>
      <c r="EJ943" s="107"/>
      <c r="EK943" s="107"/>
      <c r="EL943" s="107"/>
      <c r="EM943" s="107"/>
      <c r="EN943" s="107"/>
      <c r="EO943" s="107"/>
      <c r="EP943" s="107"/>
      <c r="EQ943" s="107"/>
      <c r="ER943" s="107"/>
      <c r="ES943" s="107"/>
      <c r="ET943" s="107"/>
      <c r="EU943" s="107"/>
      <c r="EV943" s="107"/>
      <c r="EW943" s="107"/>
      <c r="EX943" s="107"/>
      <c r="EY943" s="107"/>
    </row>
    <row r="944" spans="1:155" x14ac:dyDescent="0.25">
      <c r="A944" s="176">
        <f t="shared" ca="1" si="1523"/>
        <v>1.6049242978975262</v>
      </c>
      <c r="B944" s="164">
        <f t="shared" ca="1" si="1524"/>
        <v>9.4517288622408283E-2</v>
      </c>
      <c r="C944" s="106">
        <f t="shared" ca="1" si="1525"/>
        <v>0.62178464000858746</v>
      </c>
      <c r="D944" s="108">
        <f t="shared" ca="1" si="1526"/>
        <v>1.7982323671728306</v>
      </c>
      <c r="E944" s="109">
        <f t="shared" ca="1" si="1527"/>
        <v>19.025433266041695</v>
      </c>
      <c r="F944" s="109">
        <f t="shared" ca="1" si="1528"/>
        <v>7.1178661401270462</v>
      </c>
      <c r="G944" s="109">
        <f t="shared" ca="1" si="1529"/>
        <v>21.934899215427322</v>
      </c>
      <c r="H944" s="109">
        <f t="shared" ca="1" si="1530"/>
        <v>14.817033075300277</v>
      </c>
      <c r="I944" s="177"/>
      <c r="J944" s="30" t="s">
        <v>932</v>
      </c>
      <c r="K944" s="89">
        <f t="shared" ca="1" si="1555"/>
        <v>5.4419538639000731E-2</v>
      </c>
      <c r="L944" s="89">
        <f t="shared" ca="1" si="1555"/>
        <v>0.74370258632857644</v>
      </c>
      <c r="M944" s="89">
        <f t="shared" ca="1" si="1555"/>
        <v>0.13695300672662025</v>
      </c>
      <c r="N944" s="89">
        <f t="shared" ca="1" si="1555"/>
        <v>-0.15653910921934289</v>
      </c>
      <c r="O944" s="89">
        <f t="shared" ca="1" si="1555"/>
        <v>0.53753403810350731</v>
      </c>
      <c r="P944" s="89">
        <f t="shared" ca="1" si="1555"/>
        <v>0.3096998313943522</v>
      </c>
      <c r="Q944" s="89">
        <f t="shared" ca="1" si="1555"/>
        <v>0.51560491500326755</v>
      </c>
      <c r="R944" s="89">
        <f t="shared" ca="1" si="1555"/>
        <v>-1.4331148233707331</v>
      </c>
      <c r="S944" s="89">
        <f t="shared" ca="1" si="1555"/>
        <v>0.10667228108213433</v>
      </c>
      <c r="T944" s="89">
        <f t="shared" ca="1" si="1555"/>
        <v>6.3830203882474623E-2</v>
      </c>
      <c r="U944" s="89">
        <f t="shared" ca="1" si="1556"/>
        <v>0.14357639329378769</v>
      </c>
      <c r="V944" s="89">
        <f t="shared" ca="1" si="1556"/>
        <v>0.31960967874145596</v>
      </c>
      <c r="W944" s="89">
        <f t="shared" ca="1" si="1556"/>
        <v>0.89371861765175975</v>
      </c>
      <c r="X944" s="89">
        <f t="shared" ca="1" si="1556"/>
        <v>-1.0649490381436091</v>
      </c>
      <c r="Y944" s="89">
        <f t="shared" ca="1" si="1556"/>
        <v>9.8583260592283506E-2</v>
      </c>
      <c r="Z944" s="89">
        <f t="shared" ca="1" si="1556"/>
        <v>0.3096998313943522</v>
      </c>
      <c r="AA944" s="89">
        <f t="shared" ca="1" si="1556"/>
        <v>-0.15653910921934289</v>
      </c>
      <c r="AB944" s="89">
        <f t="shared" ca="1" si="1556"/>
        <v>6.3830203882474623E-2</v>
      </c>
      <c r="AC944" s="89">
        <f t="shared" ca="1" si="1556"/>
        <v>-0.15653910921934289</v>
      </c>
      <c r="AD944" s="89">
        <f t="shared" ca="1" si="1556"/>
        <v>0.41148501321826991</v>
      </c>
      <c r="AE944" s="89">
        <f t="shared" ca="1" si="1557"/>
        <v>-0.30649199665355353</v>
      </c>
      <c r="AF944" s="89">
        <f t="shared" ca="1" si="1557"/>
        <v>-1.0649490381436091</v>
      </c>
      <c r="AG944" s="89">
        <f t="shared" ca="1" si="1557"/>
        <v>-0.15653910921934289</v>
      </c>
      <c r="AH944" s="89">
        <f t="shared" ca="1" si="1557"/>
        <v>0.89371861765175975</v>
      </c>
      <c r="AI944" s="89">
        <f t="shared" ca="1" si="1557"/>
        <v>5.4419538639000731E-2</v>
      </c>
      <c r="AJ944" s="89">
        <f t="shared" ca="1" si="1557"/>
        <v>6.3830203882474623E-2</v>
      </c>
      <c r="AK944" s="89">
        <f t="shared" ca="1" si="1557"/>
        <v>-0.30700255599325066</v>
      </c>
      <c r="AL944" s="89">
        <f t="shared" ca="1" si="1557"/>
        <v>-1.0097454203712564</v>
      </c>
      <c r="AM944" s="89">
        <f t="shared" ca="1" si="1557"/>
        <v>0.94353006046483001</v>
      </c>
      <c r="AN944" s="89">
        <f t="shared" ca="1" si="1557"/>
        <v>1.1628631778867338</v>
      </c>
      <c r="AO944" s="89">
        <f t="shared" ca="1" si="1558"/>
        <v>-1.3483164959119551</v>
      </c>
      <c r="AP944" s="89">
        <f t="shared" ca="1" si="1558"/>
        <v>5.4419538639000731E-2</v>
      </c>
      <c r="AQ944" s="89">
        <f t="shared" ca="1" si="1558"/>
        <v>9.8583260592283506E-2</v>
      </c>
      <c r="AR944" s="89">
        <f t="shared" ca="1" si="1558"/>
        <v>-0.31999883307611282</v>
      </c>
      <c r="AS944" s="89">
        <f t="shared" ca="1" si="1558"/>
        <v>-0.30700255599325066</v>
      </c>
      <c r="AT944" s="89">
        <f t="shared" ca="1" si="1558"/>
        <v>0.53753403810350731</v>
      </c>
      <c r="AU944" s="89">
        <f t="shared" ca="1" si="1558"/>
        <v>0.10667228108213433</v>
      </c>
      <c r="AV944" s="89">
        <f t="shared" ca="1" si="1558"/>
        <v>0.89371861765175975</v>
      </c>
      <c r="AW944" s="89">
        <f t="shared" ca="1" si="1558"/>
        <v>0.74370258632857644</v>
      </c>
      <c r="AX944" s="89" t="str">
        <f t="shared" ca="1" si="1558"/>
        <v/>
      </c>
      <c r="AY944" s="89" t="str">
        <f t="shared" ca="1" si="1559"/>
        <v/>
      </c>
      <c r="AZ944" s="89" t="str">
        <f t="shared" ca="1" si="1559"/>
        <v/>
      </c>
      <c r="BA944" s="89" t="str">
        <f t="shared" ca="1" si="1559"/>
        <v/>
      </c>
      <c r="BB944" s="89" t="str">
        <f t="shared" ca="1" si="1559"/>
        <v/>
      </c>
      <c r="BC944" s="89" t="str">
        <f t="shared" ca="1" si="1559"/>
        <v/>
      </c>
      <c r="BD944" s="89" t="str">
        <f t="shared" ca="1" si="1559"/>
        <v/>
      </c>
      <c r="BE944" s="89" t="str">
        <f t="shared" ca="1" si="1559"/>
        <v/>
      </c>
      <c r="BF944" s="89" t="str">
        <f t="shared" ca="1" si="1559"/>
        <v/>
      </c>
      <c r="BG944" s="89" t="str">
        <f t="shared" ca="1" si="1559"/>
        <v/>
      </c>
      <c r="BH944" s="89" t="str">
        <f t="shared" ca="1" si="1559"/>
        <v/>
      </c>
      <c r="BJ944" s="132">
        <f t="shared" ca="1" si="1553"/>
        <v>1.067888189273253</v>
      </c>
      <c r="BK944" s="89">
        <f t="shared" ca="1" si="1553"/>
        <v>1.7277778496557539</v>
      </c>
      <c r="BL944" s="89">
        <f t="shared" ca="1" si="1552"/>
        <v>1.1411085119173208</v>
      </c>
      <c r="BM944" s="89">
        <f t="shared" ca="1" si="1552"/>
        <v>0.49888035988129409</v>
      </c>
      <c r="BN944" s="89">
        <f t="shared" ca="1" si="1552"/>
        <v>1.6124773078596686</v>
      </c>
      <c r="BO944" s="89">
        <f t="shared" ca="1" si="1552"/>
        <v>1.1629430844271775</v>
      </c>
      <c r="BP944" s="89">
        <f t="shared" ca="1" si="1552"/>
        <v>1.5210493280865778</v>
      </c>
      <c r="BQ944" s="89">
        <f t="shared" ca="1" si="1552"/>
        <v>-0.56257348331574963</v>
      </c>
      <c r="BR944" s="89">
        <f t="shared" ca="1" si="1552"/>
        <v>0.87457254139636942</v>
      </c>
      <c r="BS944" s="89">
        <f t="shared" ca="1" si="1552"/>
        <v>0.67024759548054147</v>
      </c>
      <c r="BT944" s="89">
        <f t="shared" ca="1" si="1552"/>
        <v>0.88389874022285531</v>
      </c>
      <c r="BU944" s="89">
        <f t="shared" ca="1" si="1552"/>
        <v>1.0433019701780717</v>
      </c>
      <c r="BV944" s="89">
        <f t="shared" ca="1" si="1554"/>
        <v>1.2371202072127756</v>
      </c>
      <c r="BW944" s="89">
        <f t="shared" ca="1" si="1554"/>
        <v>-0.63186618051814614</v>
      </c>
      <c r="BX944" s="89">
        <f t="shared" ca="1" si="1554"/>
        <v>1.0413741753836145</v>
      </c>
      <c r="BY944" s="89">
        <f t="shared" ca="1" si="1554"/>
        <v>1.5227527255214304</v>
      </c>
      <c r="BZ944" s="89">
        <f t="shared" ca="1" si="1554"/>
        <v>0.85983744336774848</v>
      </c>
      <c r="CA944" s="89">
        <f t="shared" ca="1" si="1554"/>
        <v>1.247214638896128</v>
      </c>
      <c r="CB944" s="89">
        <f t="shared" ca="1" si="1554"/>
        <v>0.13283837757460515</v>
      </c>
      <c r="CC944" s="89">
        <f t="shared" ca="1" si="1554"/>
        <v>1.3393827544943853</v>
      </c>
      <c r="CD944" s="89">
        <f t="shared" ca="1" si="1554"/>
        <v>0.69286154071772899</v>
      </c>
      <c r="CE944" s="89">
        <f t="shared" ca="1" si="1554"/>
        <v>-0.41723157962076174</v>
      </c>
      <c r="CF944" s="89">
        <f t="shared" ca="1" si="1554"/>
        <v>-0.42738072243152248</v>
      </c>
      <c r="CG944" s="89">
        <f t="shared" ca="1" si="1554"/>
        <v>1.6160591276400287</v>
      </c>
      <c r="CH944" s="89">
        <f t="shared" ca="1" si="1554"/>
        <v>0.97011195090765956</v>
      </c>
      <c r="CI944" s="89">
        <f t="shared" ca="1" si="1560"/>
        <v>-0.60071775616069967</v>
      </c>
      <c r="CJ944" s="89">
        <f t="shared" ca="1" si="1560"/>
        <v>-0.78254474829635889</v>
      </c>
      <c r="CK944" s="89">
        <f t="shared" ca="1" si="1560"/>
        <v>-1.2676743770739374</v>
      </c>
      <c r="CL944" s="89">
        <f t="shared" ca="1" si="1560"/>
        <v>1.29127778456617</v>
      </c>
      <c r="CM944" s="89">
        <f t="shared" ca="1" si="1560"/>
        <v>2.1941329039890407</v>
      </c>
      <c r="CN944" s="89">
        <f t="shared" ca="1" si="1545"/>
        <v>-0.36547512611611754</v>
      </c>
      <c r="CO944" s="89">
        <f t="shared" ca="1" si="1545"/>
        <v>0.94002695448747697</v>
      </c>
      <c r="CP944" s="89">
        <f t="shared" ca="1" si="1545"/>
        <v>1.0635292445864608</v>
      </c>
      <c r="CQ944" s="89">
        <f t="shared" ca="1" si="1545"/>
        <v>0.42474824033795039</v>
      </c>
      <c r="CR944" s="5">
        <f t="shared" ca="1" si="1545"/>
        <v>0.84199004403223177</v>
      </c>
      <c r="CS944" s="5">
        <f t="shared" ca="1" si="1545"/>
        <v>1.6334613570869121</v>
      </c>
      <c r="CT944" s="5">
        <f t="shared" ca="1" si="1545"/>
        <v>1.2885398915636312</v>
      </c>
      <c r="CU944" s="5">
        <f t="shared" ca="1" si="1539"/>
        <v>1.706172651400168</v>
      </c>
      <c r="CV944" s="5">
        <f t="shared" ca="1" si="1539"/>
        <v>0.94224350347140895</v>
      </c>
      <c r="CW944" s="5" t="str">
        <f t="shared" si="1539"/>
        <v/>
      </c>
      <c r="CX944" s="5" t="str">
        <f t="shared" si="1539"/>
        <v/>
      </c>
      <c r="CY944" s="5" t="str">
        <f t="shared" si="1538"/>
        <v/>
      </c>
      <c r="CZ944" s="5" t="str">
        <f t="shared" si="1522"/>
        <v/>
      </c>
      <c r="DA944" s="5" t="str">
        <f t="shared" si="1522"/>
        <v/>
      </c>
      <c r="DB944" s="5" t="str">
        <f t="shared" si="1522"/>
        <v/>
      </c>
      <c r="DC944" s="5" t="str">
        <f t="shared" si="1522"/>
        <v/>
      </c>
      <c r="DD944" s="5" t="str">
        <f t="shared" si="1522"/>
        <v/>
      </c>
      <c r="DE944" s="5" t="str">
        <f t="shared" si="1522"/>
        <v/>
      </c>
      <c r="DF944" s="5" t="str">
        <f t="shared" si="1522"/>
        <v/>
      </c>
      <c r="DG944" s="133" t="str">
        <f t="shared" si="1531"/>
        <v/>
      </c>
      <c r="EE944" s="107"/>
      <c r="EF944" s="107"/>
      <c r="EG944" s="107"/>
      <c r="EH944" s="107"/>
      <c r="EI944" s="107"/>
      <c r="EJ944" s="107"/>
      <c r="EK944" s="107"/>
      <c r="EL944" s="107"/>
      <c r="EM944" s="107"/>
      <c r="EN944" s="107"/>
      <c r="EO944" s="107"/>
      <c r="EP944" s="107"/>
      <c r="EQ944" s="107"/>
      <c r="ER944" s="107"/>
      <c r="ES944" s="107"/>
      <c r="ET944" s="107"/>
      <c r="EU944" s="107"/>
      <c r="EV944" s="107"/>
      <c r="EW944" s="107"/>
      <c r="EX944" s="107"/>
      <c r="EY944" s="107"/>
    </row>
    <row r="945" spans="1:155" x14ac:dyDescent="0.25">
      <c r="A945" s="176">
        <f t="shared" ca="1" si="1523"/>
        <v>1.3425968225389253</v>
      </c>
      <c r="B945" s="164">
        <f t="shared" ca="1" si="1524"/>
        <v>6.8133252221301677E-2</v>
      </c>
      <c r="C945" s="106">
        <f t="shared" ca="1" si="1525"/>
        <v>0.59097327355002893</v>
      </c>
      <c r="D945" s="108">
        <f t="shared" ca="1" si="1526"/>
        <v>1.5172215275641441</v>
      </c>
      <c r="E945" s="109">
        <f t="shared" ca="1" si="1527"/>
        <v>22.268444233897718</v>
      </c>
      <c r="F945" s="109">
        <f t="shared" ca="1" si="1528"/>
        <v>8.7691907085566712</v>
      </c>
      <c r="G945" s="109">
        <f t="shared" ca="1" si="1529"/>
        <v>21.998902546001528</v>
      </c>
      <c r="H945" s="109">
        <f t="shared" ca="1" si="1530"/>
        <v>13.229711837444857</v>
      </c>
      <c r="I945" s="177"/>
      <c r="J945" s="30" t="s">
        <v>933</v>
      </c>
      <c r="K945" s="89">
        <f t="shared" ref="K945:T954" ca="1" si="1561">IF(K$61&gt;0,INDEX($K$64:$BH$64,INT($K$1*RAND())+1),"")</f>
        <v>-0.44623785415300243</v>
      </c>
      <c r="L945" s="89">
        <f t="shared" ca="1" si="1561"/>
        <v>-0.41558093709150801</v>
      </c>
      <c r="M945" s="89">
        <f t="shared" ca="1" si="1561"/>
        <v>0.74160465676181864</v>
      </c>
      <c r="N945" s="89">
        <f t="shared" ca="1" si="1561"/>
        <v>0.31960967874145596</v>
      </c>
      <c r="O945" s="89">
        <f t="shared" ca="1" si="1561"/>
        <v>-1.0097454203712564</v>
      </c>
      <c r="P945" s="89">
        <f t="shared" ca="1" si="1561"/>
        <v>0.94353006046483001</v>
      </c>
      <c r="Q945" s="89">
        <f t="shared" ca="1" si="1561"/>
        <v>0.94353006046483001</v>
      </c>
      <c r="R945" s="89">
        <f t="shared" ca="1" si="1561"/>
        <v>-0.41558093709150801</v>
      </c>
      <c r="S945" s="89">
        <f t="shared" ca="1" si="1561"/>
        <v>-0.21005970810345143</v>
      </c>
      <c r="T945" s="89">
        <f t="shared" ca="1" si="1561"/>
        <v>-1.0649490381436091</v>
      </c>
      <c r="U945" s="89">
        <f t="shared" ref="U945:AD954" ca="1" si="1562">IF(U$61&gt;0,INDEX($K$64:$BH$64,INT($K$1*RAND())+1),"")</f>
        <v>-0.15653910921934289</v>
      </c>
      <c r="V945" s="89">
        <f t="shared" ca="1" si="1562"/>
        <v>0.51560491500326755</v>
      </c>
      <c r="W945" s="89">
        <f t="shared" ca="1" si="1562"/>
        <v>-0.22096981093654566</v>
      </c>
      <c r="X945" s="89">
        <f t="shared" ca="1" si="1562"/>
        <v>0.74160465676181864</v>
      </c>
      <c r="Y945" s="89">
        <f t="shared" ca="1" si="1562"/>
        <v>1.4105767449530626E-2</v>
      </c>
      <c r="Z945" s="89">
        <f t="shared" ca="1" si="1562"/>
        <v>-0.30700255599325066</v>
      </c>
      <c r="AA945" s="89">
        <f t="shared" ca="1" si="1562"/>
        <v>-9.3840171590928279E-2</v>
      </c>
      <c r="AB945" s="89">
        <f t="shared" ca="1" si="1562"/>
        <v>0.3096998313943522</v>
      </c>
      <c r="AC945" s="89">
        <f t="shared" ca="1" si="1562"/>
        <v>0.94353006046483001</v>
      </c>
      <c r="AD945" s="89">
        <f t="shared" ca="1" si="1562"/>
        <v>0.10667228108213433</v>
      </c>
      <c r="AE945" s="89">
        <f t="shared" ref="AE945:AN954" ca="1" si="1563">IF(AE$61&gt;0,INDEX($K$64:$BH$64,INT($K$1*RAND())+1),"")</f>
        <v>0.74370258632857644</v>
      </c>
      <c r="AF945" s="89">
        <f t="shared" ca="1" si="1563"/>
        <v>-2.3856124570488357E-2</v>
      </c>
      <c r="AG945" s="89">
        <f t="shared" ca="1" si="1563"/>
        <v>-0.21005970810345143</v>
      </c>
      <c r="AH945" s="89">
        <f t="shared" ca="1" si="1563"/>
        <v>-0.30700255599325066</v>
      </c>
      <c r="AI945" s="89">
        <f t="shared" ca="1" si="1563"/>
        <v>-0.41184718490169098</v>
      </c>
      <c r="AJ945" s="89">
        <f t="shared" ca="1" si="1563"/>
        <v>6.3830203882474623E-2</v>
      </c>
      <c r="AK945" s="89">
        <f t="shared" ca="1" si="1563"/>
        <v>0.41148501321826991</v>
      </c>
      <c r="AL945" s="89">
        <f t="shared" ca="1" si="1563"/>
        <v>5.4419538639000731E-2</v>
      </c>
      <c r="AM945" s="89">
        <f t="shared" ca="1" si="1563"/>
        <v>0.51560491500326755</v>
      </c>
      <c r="AN945" s="89">
        <f t="shared" ca="1" si="1563"/>
        <v>-0.31999883307611282</v>
      </c>
      <c r="AO945" s="89">
        <f t="shared" ref="AO945:AX954" ca="1" si="1564">IF(AO$61&gt;0,INDEX($K$64:$BH$64,INT($K$1*RAND())+1),"")</f>
        <v>6.3830203882474623E-2</v>
      </c>
      <c r="AP945" s="89">
        <f t="shared" ca="1" si="1564"/>
        <v>0.10667228108213433</v>
      </c>
      <c r="AQ945" s="89">
        <f t="shared" ca="1" si="1564"/>
        <v>-2.3856124570488357E-2</v>
      </c>
      <c r="AR945" s="89">
        <f t="shared" ca="1" si="1564"/>
        <v>1.8449135142460493E-2</v>
      </c>
      <c r="AS945" s="89">
        <f t="shared" ca="1" si="1564"/>
        <v>0.82443786118685636</v>
      </c>
      <c r="AT945" s="89">
        <f t="shared" ca="1" si="1564"/>
        <v>0.94353006046483001</v>
      </c>
      <c r="AU945" s="89">
        <f t="shared" ca="1" si="1564"/>
        <v>-1.3483164959119551</v>
      </c>
      <c r="AV945" s="89">
        <f t="shared" ca="1" si="1564"/>
        <v>-1.0649490381436091</v>
      </c>
      <c r="AW945" s="89">
        <f t="shared" ca="1" si="1564"/>
        <v>2.8755171397204293E-2</v>
      </c>
      <c r="AX945" s="89" t="str">
        <f t="shared" ca="1" si="1564"/>
        <v/>
      </c>
      <c r="AY945" s="89" t="str">
        <f t="shared" ref="AY945:BH954" ca="1" si="1565">IF(AY$61&gt;0,INDEX($K$64:$BH$64,INT($K$1*RAND())+1),"")</f>
        <v/>
      </c>
      <c r="AZ945" s="89" t="str">
        <f t="shared" ca="1" si="1565"/>
        <v/>
      </c>
      <c r="BA945" s="89" t="str">
        <f t="shared" ca="1" si="1565"/>
        <v/>
      </c>
      <c r="BB945" s="89" t="str">
        <f t="shared" ca="1" si="1565"/>
        <v/>
      </c>
      <c r="BC945" s="89" t="str">
        <f t="shared" ca="1" si="1565"/>
        <v/>
      </c>
      <c r="BD945" s="89" t="str">
        <f t="shared" ca="1" si="1565"/>
        <v/>
      </c>
      <c r="BE945" s="89" t="str">
        <f t="shared" ca="1" si="1565"/>
        <v/>
      </c>
      <c r="BF945" s="89" t="str">
        <f t="shared" ca="1" si="1565"/>
        <v/>
      </c>
      <c r="BG945" s="89" t="str">
        <f t="shared" ca="1" si="1565"/>
        <v/>
      </c>
      <c r="BH945" s="89" t="str">
        <f t="shared" ca="1" si="1565"/>
        <v/>
      </c>
      <c r="BJ945" s="132">
        <f t="shared" ca="1" si="1553"/>
        <v>0.56723079648124985</v>
      </c>
      <c r="BK945" s="89">
        <f t="shared" ca="1" si="1553"/>
        <v>0.56849432623566931</v>
      </c>
      <c r="BL945" s="89">
        <f t="shared" ca="1" si="1552"/>
        <v>1.7457601619525192</v>
      </c>
      <c r="BM945" s="89">
        <f t="shared" ca="1" si="1552"/>
        <v>0.97502914784209294</v>
      </c>
      <c r="BN945" s="89">
        <f t="shared" ca="1" si="1552"/>
        <v>6.5197849384905027E-2</v>
      </c>
      <c r="BO945" s="89">
        <f t="shared" ca="1" si="1552"/>
        <v>1.7967733134976553</v>
      </c>
      <c r="BP945" s="89">
        <f t="shared" ca="1" si="1552"/>
        <v>1.9489744735481402</v>
      </c>
      <c r="BQ945" s="89">
        <f t="shared" ca="1" si="1552"/>
        <v>0.45496040296347551</v>
      </c>
      <c r="BR945" s="89">
        <f t="shared" ca="1" si="1552"/>
        <v>0.55784055221078366</v>
      </c>
      <c r="BS945" s="89">
        <f t="shared" ca="1" si="1552"/>
        <v>-0.45853164654554224</v>
      </c>
      <c r="BT945" s="89">
        <f t="shared" ca="1" si="1552"/>
        <v>0.58378323770972473</v>
      </c>
      <c r="BU945" s="89">
        <f t="shared" ca="1" si="1552"/>
        <v>1.2392972064398833</v>
      </c>
      <c r="BV945" s="89">
        <f t="shared" ca="1" si="1554"/>
        <v>0.12243177862447019</v>
      </c>
      <c r="BW945" s="89">
        <f t="shared" ca="1" si="1554"/>
        <v>1.1746875143872817</v>
      </c>
      <c r="BX945" s="89">
        <f t="shared" ca="1" si="1554"/>
        <v>0.95689668224086177</v>
      </c>
      <c r="BY945" s="89">
        <f t="shared" ca="1" si="1554"/>
        <v>0.90605033813382752</v>
      </c>
      <c r="BZ945" s="89">
        <f t="shared" ca="1" si="1554"/>
        <v>0.92253638099616309</v>
      </c>
      <c r="CA945" s="89">
        <f t="shared" ca="1" si="1554"/>
        <v>1.4930842664080057</v>
      </c>
      <c r="CB945" s="89">
        <f t="shared" ca="1" si="1554"/>
        <v>1.232907547258778</v>
      </c>
      <c r="CC945" s="89">
        <f t="shared" ca="1" si="1554"/>
        <v>1.0345700223582497</v>
      </c>
      <c r="CD945" s="89">
        <f t="shared" ca="1" si="1554"/>
        <v>1.743056123699859</v>
      </c>
      <c r="CE945" s="89">
        <f t="shared" ca="1" si="1554"/>
        <v>0.62386133395235899</v>
      </c>
      <c r="CF945" s="89">
        <f t="shared" ca="1" si="1554"/>
        <v>-0.48090132131563101</v>
      </c>
      <c r="CG945" s="89">
        <f t="shared" ca="1" si="1554"/>
        <v>0.41533795399501827</v>
      </c>
      <c r="CH945" s="89">
        <f t="shared" ca="1" si="1554"/>
        <v>0.5038452273669678</v>
      </c>
      <c r="CI945" s="89">
        <f t="shared" ca="1" si="1560"/>
        <v>-0.60071775616069967</v>
      </c>
      <c r="CJ945" s="89">
        <f t="shared" ca="1" si="1560"/>
        <v>-6.4057179084838323E-2</v>
      </c>
      <c r="CK945" s="89">
        <f t="shared" ca="1" si="1560"/>
        <v>-0.20350941806368028</v>
      </c>
      <c r="CL945" s="89">
        <f t="shared" ca="1" si="1560"/>
        <v>0.86335263910460758</v>
      </c>
      <c r="CM945" s="89">
        <f t="shared" ca="1" si="1560"/>
        <v>0.7112708930261944</v>
      </c>
      <c r="CN945" s="89">
        <f t="shared" ca="1" si="1545"/>
        <v>1.0466715736783123</v>
      </c>
      <c r="CO945" s="89">
        <f t="shared" ca="1" si="1545"/>
        <v>0.99227969693061058</v>
      </c>
      <c r="CP945" s="89">
        <f t="shared" ca="1" si="1545"/>
        <v>0.94108985942368883</v>
      </c>
      <c r="CQ945" s="89">
        <f t="shared" ca="1" si="1545"/>
        <v>0.7631962085565237</v>
      </c>
      <c r="CR945" s="5">
        <f t="shared" ca="1" si="1545"/>
        <v>1.9734304612123388</v>
      </c>
      <c r="CS945" s="5">
        <f t="shared" ca="1" si="1545"/>
        <v>2.0394573794482351</v>
      </c>
      <c r="CT945" s="5">
        <f t="shared" ca="1" si="1545"/>
        <v>-0.16644888543045822</v>
      </c>
      <c r="CU945" s="5">
        <f t="shared" ca="1" si="1539"/>
        <v>-0.25249500439520078</v>
      </c>
      <c r="CV945" s="5">
        <f t="shared" ca="1" si="1539"/>
        <v>0.2272960885400368</v>
      </c>
      <c r="CW945" s="5" t="str">
        <f t="shared" si="1539"/>
        <v/>
      </c>
      <c r="CX945" s="5" t="str">
        <f t="shared" si="1539"/>
        <v/>
      </c>
      <c r="CY945" s="5" t="str">
        <f t="shared" si="1538"/>
        <v/>
      </c>
      <c r="CZ945" s="5" t="str">
        <f t="shared" si="1522"/>
        <v/>
      </c>
      <c r="DA945" s="5" t="str">
        <f t="shared" si="1522"/>
        <v/>
      </c>
      <c r="DB945" s="5" t="str">
        <f t="shared" ref="DB945:DG991" si="1566">IF(DB$61&gt;0,BC$63+BC945,"")</f>
        <v/>
      </c>
      <c r="DC945" s="5" t="str">
        <f t="shared" si="1566"/>
        <v/>
      </c>
      <c r="DD945" s="5" t="str">
        <f t="shared" si="1566"/>
        <v/>
      </c>
      <c r="DE945" s="5" t="str">
        <f t="shared" si="1566"/>
        <v/>
      </c>
      <c r="DF945" s="5" t="str">
        <f t="shared" si="1566"/>
        <v/>
      </c>
      <c r="DG945" s="133" t="str">
        <f t="shared" si="1531"/>
        <v/>
      </c>
      <c r="EE945" s="107"/>
      <c r="EF945" s="107"/>
      <c r="EG945" s="107"/>
      <c r="EH945" s="107"/>
      <c r="EI945" s="107"/>
      <c r="EJ945" s="107"/>
      <c r="EK945" s="107"/>
      <c r="EL945" s="107"/>
      <c r="EM945" s="107"/>
      <c r="EN945" s="107"/>
      <c r="EO945" s="107"/>
      <c r="EP945" s="107"/>
      <c r="EQ945" s="107"/>
      <c r="ER945" s="107"/>
      <c r="ES945" s="107"/>
      <c r="ET945" s="107"/>
      <c r="EU945" s="107"/>
      <c r="EV945" s="107"/>
      <c r="EW945" s="107"/>
      <c r="EX945" s="107"/>
      <c r="EY945" s="107"/>
    </row>
    <row r="946" spans="1:155" x14ac:dyDescent="0.25">
      <c r="A946" s="176">
        <f t="shared" ca="1" si="1523"/>
        <v>1.4046951020150567</v>
      </c>
      <c r="B946" s="164">
        <f t="shared" ca="1" si="1524"/>
        <v>9.1759443091833925E-2</v>
      </c>
      <c r="C946" s="106">
        <f t="shared" ca="1" si="1525"/>
        <v>0.56838167011297303</v>
      </c>
      <c r="D946" s="108">
        <f t="shared" ca="1" si="1526"/>
        <v>1.5662239634752628</v>
      </c>
      <c r="E946" s="109">
        <f t="shared" ca="1" si="1527"/>
        <v>17.068804154660874</v>
      </c>
      <c r="F946" s="109">
        <f t="shared" ca="1" si="1528"/>
        <v>6.6630521706877177</v>
      </c>
      <c r="G946" s="109">
        <f t="shared" ca="1" si="1529"/>
        <v>17.312065228214266</v>
      </c>
      <c r="H946" s="109">
        <f t="shared" ca="1" si="1530"/>
        <v>10.649013057526549</v>
      </c>
      <c r="I946" s="177"/>
      <c r="J946" s="30" t="s">
        <v>934</v>
      </c>
      <c r="K946" s="89">
        <f t="shared" ca="1" si="1561"/>
        <v>-0.15653910921934289</v>
      </c>
      <c r="L946" s="89">
        <f t="shared" ca="1" si="1561"/>
        <v>-0.21005970810345143</v>
      </c>
      <c r="M946" s="89">
        <f t="shared" ca="1" si="1561"/>
        <v>-0.31999883307611282</v>
      </c>
      <c r="N946" s="89">
        <f t="shared" ca="1" si="1561"/>
        <v>0.41148501321826991</v>
      </c>
      <c r="O946" s="89">
        <f t="shared" ca="1" si="1561"/>
        <v>-0.21005970810345143</v>
      </c>
      <c r="P946" s="89">
        <f t="shared" ca="1" si="1561"/>
        <v>0.82443786118685636</v>
      </c>
      <c r="Q946" s="89">
        <f t="shared" ca="1" si="1561"/>
        <v>0.51560491500326755</v>
      </c>
      <c r="R946" s="89">
        <f t="shared" ca="1" si="1561"/>
        <v>-1.0649490381436091</v>
      </c>
      <c r="S946" s="89">
        <f t="shared" ca="1" si="1561"/>
        <v>-1.0097454203712564</v>
      </c>
      <c r="T946" s="89">
        <f t="shared" ca="1" si="1561"/>
        <v>-0.44623785415300243</v>
      </c>
      <c r="U946" s="89">
        <f t="shared" ca="1" si="1562"/>
        <v>6.3830203882474623E-2</v>
      </c>
      <c r="V946" s="89">
        <f t="shared" ca="1" si="1562"/>
        <v>-0.15653910921934289</v>
      </c>
      <c r="W946" s="89">
        <f t="shared" ca="1" si="1562"/>
        <v>0.82443786118685636</v>
      </c>
      <c r="X946" s="89">
        <f t="shared" ca="1" si="1562"/>
        <v>-0.31999883307611282</v>
      </c>
      <c r="Y946" s="89">
        <f t="shared" ca="1" si="1562"/>
        <v>0.13695300672662025</v>
      </c>
      <c r="Z946" s="89">
        <f t="shared" ca="1" si="1562"/>
        <v>-0.30700255599325066</v>
      </c>
      <c r="AA946" s="89">
        <f t="shared" ca="1" si="1562"/>
        <v>-0.22096981093654566</v>
      </c>
      <c r="AB946" s="89">
        <f t="shared" ca="1" si="1562"/>
        <v>-0.30700255599325066</v>
      </c>
      <c r="AC946" s="89">
        <f t="shared" ca="1" si="1562"/>
        <v>0.51560491500326755</v>
      </c>
      <c r="AD946" s="89">
        <f t="shared" ca="1" si="1562"/>
        <v>-0.44623785415300243</v>
      </c>
      <c r="AE946" s="89">
        <f t="shared" ca="1" si="1563"/>
        <v>-0.30649199665355353</v>
      </c>
      <c r="AF946" s="89">
        <f t="shared" ca="1" si="1563"/>
        <v>-2.3856124570488357E-2</v>
      </c>
      <c r="AG946" s="89">
        <f t="shared" ca="1" si="1563"/>
        <v>5.4419538639000731E-2</v>
      </c>
      <c r="AH946" s="89">
        <f t="shared" ca="1" si="1563"/>
        <v>0.31960967874145596</v>
      </c>
      <c r="AI946" s="89">
        <f t="shared" ca="1" si="1563"/>
        <v>-0.30700255599325066</v>
      </c>
      <c r="AJ946" s="89">
        <f t="shared" ca="1" si="1563"/>
        <v>-0.81775242806075465</v>
      </c>
      <c r="AK946" s="89">
        <f t="shared" ca="1" si="1563"/>
        <v>-1.3483164959119551</v>
      </c>
      <c r="AL946" s="89">
        <f t="shared" ca="1" si="1563"/>
        <v>0.3096998313943522</v>
      </c>
      <c r="AM946" s="89">
        <f t="shared" ca="1" si="1563"/>
        <v>0.82443786118685636</v>
      </c>
      <c r="AN946" s="89">
        <f t="shared" ca="1" si="1563"/>
        <v>9.8583260592283506E-2</v>
      </c>
      <c r="AO946" s="89">
        <f t="shared" ca="1" si="1564"/>
        <v>-1.0097454203712564</v>
      </c>
      <c r="AP946" s="89">
        <f t="shared" ca="1" si="1564"/>
        <v>0.31960967874145596</v>
      </c>
      <c r="AQ946" s="89">
        <f t="shared" ca="1" si="1564"/>
        <v>-0.30649199665355353</v>
      </c>
      <c r="AR946" s="89">
        <f t="shared" ca="1" si="1564"/>
        <v>0.74370258632857644</v>
      </c>
      <c r="AS946" s="89">
        <f t="shared" ca="1" si="1564"/>
        <v>-0.30649199665355353</v>
      </c>
      <c r="AT946" s="89">
        <f t="shared" ca="1" si="1564"/>
        <v>-2.3856124570488357E-2</v>
      </c>
      <c r="AU946" s="89">
        <f t="shared" ca="1" si="1564"/>
        <v>0.41148501321826991</v>
      </c>
      <c r="AV946" s="89">
        <f t="shared" ca="1" si="1564"/>
        <v>0.21206368060581204</v>
      </c>
      <c r="AW946" s="89">
        <f t="shared" ca="1" si="1564"/>
        <v>-1.3483164959119551</v>
      </c>
      <c r="AX946" s="89" t="str">
        <f t="shared" ca="1" si="1564"/>
        <v/>
      </c>
      <c r="AY946" s="89" t="str">
        <f t="shared" ca="1" si="1565"/>
        <v/>
      </c>
      <c r="AZ946" s="89" t="str">
        <f t="shared" ca="1" si="1565"/>
        <v/>
      </c>
      <c r="BA946" s="89" t="str">
        <f t="shared" ca="1" si="1565"/>
        <v/>
      </c>
      <c r="BB946" s="89" t="str">
        <f t="shared" ca="1" si="1565"/>
        <v/>
      </c>
      <c r="BC946" s="89" t="str">
        <f t="shared" ca="1" si="1565"/>
        <v/>
      </c>
      <c r="BD946" s="89" t="str">
        <f t="shared" ca="1" si="1565"/>
        <v/>
      </c>
      <c r="BE946" s="89" t="str">
        <f t="shared" ca="1" si="1565"/>
        <v/>
      </c>
      <c r="BF946" s="89" t="str">
        <f t="shared" ca="1" si="1565"/>
        <v/>
      </c>
      <c r="BG946" s="89" t="str">
        <f t="shared" ca="1" si="1565"/>
        <v/>
      </c>
      <c r="BH946" s="89" t="str">
        <f t="shared" ca="1" si="1565"/>
        <v/>
      </c>
      <c r="BJ946" s="132">
        <f t="shared" ca="1" si="1553"/>
        <v>0.8569295414149094</v>
      </c>
      <c r="BK946" s="89">
        <f t="shared" ca="1" si="1553"/>
        <v>0.77401555522372589</v>
      </c>
      <c r="BL946" s="89">
        <f t="shared" ca="1" si="1552"/>
        <v>0.68415667211458775</v>
      </c>
      <c r="BM946" s="89">
        <f t="shared" ca="1" si="1552"/>
        <v>1.0669044823189069</v>
      </c>
      <c r="BN946" s="89">
        <f t="shared" ca="1" si="1552"/>
        <v>0.86488356165270996</v>
      </c>
      <c r="BO946" s="89">
        <f t="shared" ca="1" si="1552"/>
        <v>1.6776811142196815</v>
      </c>
      <c r="BP946" s="89">
        <f t="shared" ca="1" si="1552"/>
        <v>1.5210493280865778</v>
      </c>
      <c r="BQ946" s="89">
        <f t="shared" ca="1" si="1552"/>
        <v>-0.19440769808862557</v>
      </c>
      <c r="BR946" s="89">
        <f t="shared" ca="1" si="1552"/>
        <v>-0.24184516005702128</v>
      </c>
      <c r="BS946" s="89">
        <f t="shared" ca="1" si="1552"/>
        <v>0.16017953744506441</v>
      </c>
      <c r="BT946" s="89">
        <f t="shared" ca="1" si="1552"/>
        <v>0.80415255081154224</v>
      </c>
      <c r="BU946" s="89">
        <f t="shared" ca="1" si="1552"/>
        <v>0.56715318221727284</v>
      </c>
      <c r="BV946" s="89">
        <f t="shared" ca="1" si="1554"/>
        <v>1.1678394507478722</v>
      </c>
      <c r="BW946" s="89">
        <f t="shared" ca="1" si="1554"/>
        <v>0.11308402454935013</v>
      </c>
      <c r="BX946" s="89">
        <f t="shared" ca="1" si="1554"/>
        <v>1.0797439215179514</v>
      </c>
      <c r="BY946" s="89">
        <f t="shared" ca="1" si="1554"/>
        <v>0.90605033813382752</v>
      </c>
      <c r="BZ946" s="89">
        <f t="shared" ca="1" si="1554"/>
        <v>0.7954067416505457</v>
      </c>
      <c r="CA946" s="89">
        <f t="shared" ca="1" si="1554"/>
        <v>0.87638187902040288</v>
      </c>
      <c r="CB946" s="89">
        <f t="shared" ca="1" si="1554"/>
        <v>0.80498240179721559</v>
      </c>
      <c r="CC946" s="89">
        <f t="shared" ca="1" si="1554"/>
        <v>0.48165988712311292</v>
      </c>
      <c r="CD946" s="89">
        <f t="shared" ca="1" si="1554"/>
        <v>0.69286154071772899</v>
      </c>
      <c r="CE946" s="89">
        <f t="shared" ca="1" si="1554"/>
        <v>0.62386133395235899</v>
      </c>
      <c r="CF946" s="89">
        <f t="shared" ca="1" si="1554"/>
        <v>-0.21642207457317886</v>
      </c>
      <c r="CG946" s="89">
        <f t="shared" ca="1" si="1554"/>
        <v>1.0419501887297249</v>
      </c>
      <c r="CH946" s="89">
        <f t="shared" ca="1" si="1554"/>
        <v>0.60868985627540817</v>
      </c>
      <c r="CI946" s="89">
        <f t="shared" ca="1" si="1560"/>
        <v>-1.4823003881039289</v>
      </c>
      <c r="CJ946" s="89">
        <f t="shared" ca="1" si="1560"/>
        <v>-1.8238586882150634</v>
      </c>
      <c r="CK946" s="89">
        <f t="shared" ca="1" si="1560"/>
        <v>5.1770874691671187E-2</v>
      </c>
      <c r="CL946" s="89">
        <f t="shared" ca="1" si="1560"/>
        <v>1.1721855852881964</v>
      </c>
      <c r="CM946" s="89">
        <f t="shared" ca="1" si="1560"/>
        <v>1.1298529866945906</v>
      </c>
      <c r="CN946" s="89">
        <f t="shared" ca="1" si="1545"/>
        <v>-2.6904050575418781E-2</v>
      </c>
      <c r="CO946" s="89">
        <f t="shared" ca="1" si="1545"/>
        <v>1.2052170945899321</v>
      </c>
      <c r="CP946" s="89">
        <f t="shared" ca="1" si="1545"/>
        <v>0.65845398734062366</v>
      </c>
      <c r="CQ946" s="89">
        <f t="shared" ca="1" si="1545"/>
        <v>1.4884496597426398</v>
      </c>
      <c r="CR946" s="5">
        <f t="shared" ca="1" si="1545"/>
        <v>0.84250060337192889</v>
      </c>
      <c r="CS946" s="5">
        <f t="shared" ca="1" si="1545"/>
        <v>1.0720711944129167</v>
      </c>
      <c r="CT946" s="5">
        <f t="shared" ca="1" si="1545"/>
        <v>1.5933526236997668</v>
      </c>
      <c r="CU946" s="5">
        <f t="shared" ca="1" si="1539"/>
        <v>1.0245177143542203</v>
      </c>
      <c r="CV946" s="5">
        <f t="shared" ca="1" si="1539"/>
        <v>-1.1497755787691226</v>
      </c>
      <c r="CW946" s="5" t="str">
        <f t="shared" si="1539"/>
        <v/>
      </c>
      <c r="CX946" s="5" t="str">
        <f t="shared" si="1539"/>
        <v/>
      </c>
      <c r="CY946" s="5" t="str">
        <f t="shared" si="1538"/>
        <v/>
      </c>
      <c r="CZ946" s="5" t="str">
        <f t="shared" si="1538"/>
        <v/>
      </c>
      <c r="DA946" s="5" t="str">
        <f t="shared" si="1538"/>
        <v/>
      </c>
      <c r="DB946" s="5" t="str">
        <f t="shared" si="1566"/>
        <v/>
      </c>
      <c r="DC946" s="5" t="str">
        <f t="shared" si="1566"/>
        <v/>
      </c>
      <c r="DD946" s="5" t="str">
        <f t="shared" si="1566"/>
        <v/>
      </c>
      <c r="DE946" s="5" t="str">
        <f t="shared" si="1566"/>
        <v/>
      </c>
      <c r="DF946" s="5" t="str">
        <f t="shared" si="1566"/>
        <v/>
      </c>
      <c r="DG946" s="133" t="str">
        <f t="shared" si="1531"/>
        <v/>
      </c>
      <c r="EE946" s="107"/>
      <c r="EF946" s="107"/>
      <c r="EG946" s="107"/>
      <c r="EH946" s="107"/>
      <c r="EI946" s="107"/>
      <c r="EJ946" s="107"/>
      <c r="EK946" s="107"/>
      <c r="EL946" s="107"/>
      <c r="EM946" s="107"/>
      <c r="EN946" s="107"/>
      <c r="EO946" s="107"/>
      <c r="EP946" s="107"/>
      <c r="EQ946" s="107"/>
      <c r="ER946" s="107"/>
      <c r="ES946" s="107"/>
      <c r="ET946" s="107"/>
      <c r="EU946" s="107"/>
      <c r="EV946" s="107"/>
      <c r="EW946" s="107"/>
      <c r="EX946" s="107"/>
      <c r="EY946" s="107"/>
    </row>
    <row r="947" spans="1:155" x14ac:dyDescent="0.25">
      <c r="A947" s="176">
        <f t="shared" ca="1" si="1523"/>
        <v>1.5160056355954847</v>
      </c>
      <c r="B947" s="164">
        <f t="shared" ca="1" si="1524"/>
        <v>8.274011955533131E-2</v>
      </c>
      <c r="C947" s="106">
        <f t="shared" ca="1" si="1525"/>
        <v>0.52825562221909328</v>
      </c>
      <c r="D947" s="108">
        <f t="shared" ca="1" si="1526"/>
        <v>1.6555326367985255</v>
      </c>
      <c r="E947" s="109">
        <f t="shared" ca="1" si="1527"/>
        <v>20.008825775159909</v>
      </c>
      <c r="F947" s="109">
        <f t="shared" ca="1" si="1528"/>
        <v>7.6856444009444589</v>
      </c>
      <c r="G947" s="109">
        <f t="shared" ca="1" si="1529"/>
        <v>21.305723072223568</v>
      </c>
      <c r="H947" s="109">
        <f t="shared" ca="1" si="1530"/>
        <v>13.62007867127911</v>
      </c>
      <c r="I947" s="177"/>
      <c r="J947" s="30" t="s">
        <v>935</v>
      </c>
      <c r="K947" s="89">
        <f t="shared" ca="1" si="1561"/>
        <v>3.6539036893229848E-2</v>
      </c>
      <c r="L947" s="89">
        <f t="shared" ca="1" si="1561"/>
        <v>0.89371861765175975</v>
      </c>
      <c r="M947" s="89">
        <f t="shared" ca="1" si="1561"/>
        <v>-2.3856124570488357E-2</v>
      </c>
      <c r="N947" s="89">
        <f t="shared" ca="1" si="1561"/>
        <v>-0.22096981093654566</v>
      </c>
      <c r="O947" s="89">
        <f t="shared" ca="1" si="1561"/>
        <v>-0.41184718490169098</v>
      </c>
      <c r="P947" s="89">
        <f t="shared" ca="1" si="1561"/>
        <v>-2.3856124570488357E-2</v>
      </c>
      <c r="Q947" s="89">
        <f t="shared" ca="1" si="1561"/>
        <v>0.53753403810350731</v>
      </c>
      <c r="R947" s="89">
        <f t="shared" ca="1" si="1561"/>
        <v>0.14357639329378769</v>
      </c>
      <c r="S947" s="89">
        <f t="shared" ca="1" si="1561"/>
        <v>0.3096998313943522</v>
      </c>
      <c r="T947" s="89">
        <f t="shared" ca="1" si="1561"/>
        <v>0.3096998313943522</v>
      </c>
      <c r="U947" s="89">
        <f t="shared" ca="1" si="1562"/>
        <v>-0.21005970810345143</v>
      </c>
      <c r="V947" s="89">
        <f t="shared" ca="1" si="1562"/>
        <v>0.41148501321826991</v>
      </c>
      <c r="W947" s="89">
        <f t="shared" ca="1" si="1562"/>
        <v>-0.41558093709150801</v>
      </c>
      <c r="X947" s="89">
        <f t="shared" ca="1" si="1562"/>
        <v>0.82443786118685636</v>
      </c>
      <c r="Y947" s="89">
        <f t="shared" ca="1" si="1562"/>
        <v>5.4419538639000731E-2</v>
      </c>
      <c r="Z947" s="89">
        <f t="shared" ca="1" si="1562"/>
        <v>-0.44623785415300243</v>
      </c>
      <c r="AA947" s="89">
        <f t="shared" ca="1" si="1562"/>
        <v>1.1628631778867338</v>
      </c>
      <c r="AB947" s="89">
        <f t="shared" ca="1" si="1562"/>
        <v>0.31960967874145596</v>
      </c>
      <c r="AC947" s="89">
        <f t="shared" ca="1" si="1562"/>
        <v>-0.31999883307611282</v>
      </c>
      <c r="AD947" s="89">
        <f t="shared" ca="1" si="1562"/>
        <v>-0.81775242806075465</v>
      </c>
      <c r="AE947" s="89">
        <f t="shared" ca="1" si="1563"/>
        <v>1.8449135142460493E-2</v>
      </c>
      <c r="AF947" s="89">
        <f t="shared" ca="1" si="1563"/>
        <v>-1.0097454203712564</v>
      </c>
      <c r="AG947" s="89">
        <f t="shared" ca="1" si="1563"/>
        <v>-0.41558093709150801</v>
      </c>
      <c r="AH947" s="89">
        <f t="shared" ca="1" si="1563"/>
        <v>-1.0097454203712564</v>
      </c>
      <c r="AI947" s="89">
        <f t="shared" ca="1" si="1563"/>
        <v>2.8755171397204293E-2</v>
      </c>
      <c r="AJ947" s="89">
        <f t="shared" ca="1" si="1563"/>
        <v>0.41148501321826991</v>
      </c>
      <c r="AK947" s="89">
        <f t="shared" ca="1" si="1563"/>
        <v>0.3096998313943522</v>
      </c>
      <c r="AL947" s="89">
        <f t="shared" ca="1" si="1563"/>
        <v>1.8449135142460493E-2</v>
      </c>
      <c r="AM947" s="89">
        <f t="shared" ca="1" si="1563"/>
        <v>5.4419538639000731E-2</v>
      </c>
      <c r="AN947" s="89">
        <f t="shared" ca="1" si="1563"/>
        <v>0.51560491500326755</v>
      </c>
      <c r="AO947" s="89">
        <f t="shared" ca="1" si="1564"/>
        <v>0.74370258632857644</v>
      </c>
      <c r="AP947" s="89">
        <f t="shared" ca="1" si="1564"/>
        <v>0.14357639329378769</v>
      </c>
      <c r="AQ947" s="89">
        <f t="shared" ca="1" si="1564"/>
        <v>3.6539036893229848E-2</v>
      </c>
      <c r="AR947" s="89">
        <f t="shared" ca="1" si="1564"/>
        <v>0.82443786118685636</v>
      </c>
      <c r="AS947" s="89">
        <f t="shared" ca="1" si="1564"/>
        <v>-0.81775242806075465</v>
      </c>
      <c r="AT947" s="89">
        <f t="shared" ca="1" si="1564"/>
        <v>0.94353006046483001</v>
      </c>
      <c r="AU947" s="89">
        <f t="shared" ca="1" si="1564"/>
        <v>9.8583260592283506E-2</v>
      </c>
      <c r="AV947" s="89">
        <f t="shared" ca="1" si="1564"/>
        <v>2.8755171397204293E-2</v>
      </c>
      <c r="AW947" s="89">
        <f t="shared" ca="1" si="1564"/>
        <v>1.4105767449530626E-2</v>
      </c>
      <c r="AX947" s="89" t="str">
        <f t="shared" ca="1" si="1564"/>
        <v/>
      </c>
      <c r="AY947" s="89" t="str">
        <f t="shared" ca="1" si="1565"/>
        <v/>
      </c>
      <c r="AZ947" s="89" t="str">
        <f t="shared" ca="1" si="1565"/>
        <v/>
      </c>
      <c r="BA947" s="89" t="str">
        <f t="shared" ca="1" si="1565"/>
        <v/>
      </c>
      <c r="BB947" s="89" t="str">
        <f t="shared" ca="1" si="1565"/>
        <v/>
      </c>
      <c r="BC947" s="89" t="str">
        <f t="shared" ca="1" si="1565"/>
        <v/>
      </c>
      <c r="BD947" s="89" t="str">
        <f t="shared" ca="1" si="1565"/>
        <v/>
      </c>
      <c r="BE947" s="89" t="str">
        <f t="shared" ca="1" si="1565"/>
        <v/>
      </c>
      <c r="BF947" s="89" t="str">
        <f t="shared" ca="1" si="1565"/>
        <v/>
      </c>
      <c r="BG947" s="89" t="str">
        <f t="shared" ca="1" si="1565"/>
        <v/>
      </c>
      <c r="BH947" s="89" t="str">
        <f t="shared" ca="1" si="1565"/>
        <v/>
      </c>
      <c r="BJ947" s="132">
        <f t="shared" ca="1" si="1553"/>
        <v>1.0500076875274822</v>
      </c>
      <c r="BK947" s="89">
        <f t="shared" ca="1" si="1553"/>
        <v>1.877793880978937</v>
      </c>
      <c r="BL947" s="89">
        <f t="shared" ca="1" si="1552"/>
        <v>0.98029938062021216</v>
      </c>
      <c r="BM947" s="89">
        <f t="shared" ca="1" si="1552"/>
        <v>0.43444965816409131</v>
      </c>
      <c r="BN947" s="89">
        <f t="shared" ca="1" si="1552"/>
        <v>0.66309608485447047</v>
      </c>
      <c r="BO947" s="89">
        <f t="shared" ca="1" si="1552"/>
        <v>0.82938712846233686</v>
      </c>
      <c r="BP947" s="89">
        <f t="shared" ca="1" si="1552"/>
        <v>1.5429784511868174</v>
      </c>
      <c r="BQ947" s="89">
        <f t="shared" ca="1" si="1552"/>
        <v>1.0141177333487712</v>
      </c>
      <c r="BR947" s="89">
        <f t="shared" ca="1" si="1552"/>
        <v>1.0776000917085873</v>
      </c>
      <c r="BS947" s="89">
        <f t="shared" ca="1" si="1552"/>
        <v>0.91611722299241904</v>
      </c>
      <c r="BT947" s="89">
        <f t="shared" ca="1" si="1552"/>
        <v>0.53026263882561619</v>
      </c>
      <c r="BU947" s="89">
        <f t="shared" ca="1" si="1552"/>
        <v>1.1351773046548856</v>
      </c>
      <c r="BV947" s="89">
        <f t="shared" ca="1" si="1554"/>
        <v>-7.2179347530492155E-2</v>
      </c>
      <c r="BW947" s="89">
        <f t="shared" ca="1" si="1554"/>
        <v>1.2575207188123194</v>
      </c>
      <c r="BX947" s="89">
        <f t="shared" ca="1" si="1554"/>
        <v>0.99721045343033188</v>
      </c>
      <c r="BY947" s="89">
        <f t="shared" ca="1" si="1554"/>
        <v>0.76681503997407574</v>
      </c>
      <c r="BZ947" s="89">
        <f t="shared" ca="1" si="1554"/>
        <v>2.1792397304738254</v>
      </c>
      <c r="CA947" s="89">
        <f t="shared" ca="1" si="1554"/>
        <v>1.5029941137551095</v>
      </c>
      <c r="CB947" s="89">
        <f t="shared" ca="1" si="1554"/>
        <v>-3.0621346282164785E-2</v>
      </c>
      <c r="CC947" s="89">
        <f t="shared" ca="1" si="1554"/>
        <v>0.1101453132153607</v>
      </c>
      <c r="CD947" s="89">
        <f t="shared" ca="1" si="1554"/>
        <v>1.017802672513743</v>
      </c>
      <c r="CE947" s="89">
        <f t="shared" ca="1" si="1554"/>
        <v>-0.36202796184840902</v>
      </c>
      <c r="CF947" s="89">
        <f t="shared" ca="1" si="1554"/>
        <v>-0.6864225503036876</v>
      </c>
      <c r="CG947" s="89">
        <f t="shared" ca="1" si="1554"/>
        <v>-0.28740491038298743</v>
      </c>
      <c r="CH947" s="89">
        <f t="shared" ca="1" si="1554"/>
        <v>0.94444758366586312</v>
      </c>
      <c r="CI947" s="89">
        <f t="shared" ca="1" si="1560"/>
        <v>-0.25306294682490438</v>
      </c>
      <c r="CJ947" s="89">
        <f t="shared" ca="1" si="1560"/>
        <v>-0.16584236090875604</v>
      </c>
      <c r="CK947" s="89">
        <f t="shared" ca="1" si="1560"/>
        <v>-0.23947982156022052</v>
      </c>
      <c r="CL947" s="89">
        <f t="shared" ca="1" si="1560"/>
        <v>0.40216726274034076</v>
      </c>
      <c r="CM947" s="89">
        <f t="shared" ca="1" si="1560"/>
        <v>1.5468746411055747</v>
      </c>
      <c r="CN947" s="89">
        <f t="shared" ca="1" si="1545"/>
        <v>1.726543956124414</v>
      </c>
      <c r="CO947" s="89">
        <f t="shared" ca="1" si="1545"/>
        <v>1.029183809142264</v>
      </c>
      <c r="CP947" s="89">
        <f t="shared" ca="1" si="1545"/>
        <v>1.0014850208874071</v>
      </c>
      <c r="CQ947" s="89">
        <f t="shared" ca="1" si="1545"/>
        <v>1.5691849346009197</v>
      </c>
      <c r="CR947" s="5">
        <f t="shared" ca="1" si="1545"/>
        <v>0.33124017196472777</v>
      </c>
      <c r="CS947" s="5">
        <f t="shared" ca="1" si="1545"/>
        <v>2.0394573794482351</v>
      </c>
      <c r="CT947" s="5">
        <f t="shared" ca="1" si="1545"/>
        <v>1.2804508710737803</v>
      </c>
      <c r="CU947" s="5">
        <f t="shared" ca="1" si="1539"/>
        <v>0.84120920514561259</v>
      </c>
      <c r="CV947" s="5">
        <f t="shared" ca="1" si="1539"/>
        <v>0.21264668459236313</v>
      </c>
      <c r="CW947" s="5" t="str">
        <f t="shared" si="1539"/>
        <v/>
      </c>
      <c r="CX947" s="5" t="str">
        <f t="shared" si="1539"/>
        <v/>
      </c>
      <c r="CY947" s="5" t="str">
        <f t="shared" si="1538"/>
        <v/>
      </c>
      <c r="CZ947" s="5" t="str">
        <f t="shared" si="1538"/>
        <v/>
      </c>
      <c r="DA947" s="5" t="str">
        <f t="shared" si="1538"/>
        <v/>
      </c>
      <c r="DB947" s="5" t="str">
        <f t="shared" si="1566"/>
        <v/>
      </c>
      <c r="DC947" s="5" t="str">
        <f t="shared" si="1566"/>
        <v/>
      </c>
      <c r="DD947" s="5" t="str">
        <f t="shared" si="1566"/>
        <v/>
      </c>
      <c r="DE947" s="5" t="str">
        <f t="shared" si="1566"/>
        <v/>
      </c>
      <c r="DF947" s="5" t="str">
        <f t="shared" si="1566"/>
        <v/>
      </c>
      <c r="DG947" s="133" t="str">
        <f t="shared" si="1531"/>
        <v/>
      </c>
      <c r="EE947" s="107"/>
      <c r="EF947" s="107"/>
      <c r="EG947" s="107"/>
      <c r="EH947" s="107"/>
      <c r="EI947" s="107"/>
      <c r="EJ947" s="107"/>
      <c r="EK947" s="107"/>
      <c r="EL947" s="107"/>
      <c r="EM947" s="107"/>
      <c r="EN947" s="107"/>
      <c r="EO947" s="107"/>
      <c r="EP947" s="107"/>
      <c r="EQ947" s="107"/>
      <c r="ER947" s="107"/>
      <c r="ES947" s="107"/>
      <c r="ET947" s="107"/>
      <c r="EU947" s="107"/>
      <c r="EV947" s="107"/>
      <c r="EW947" s="107"/>
      <c r="EX947" s="107"/>
      <c r="EY947" s="107"/>
    </row>
    <row r="948" spans="1:155" x14ac:dyDescent="0.25">
      <c r="A948" s="176">
        <f t="shared" ca="1" si="1523"/>
        <v>1.2045530366201729</v>
      </c>
      <c r="B948" s="164">
        <f t="shared" ca="1" si="1524"/>
        <v>6.1267164439132347E-2</v>
      </c>
      <c r="C948" s="106">
        <f t="shared" ca="1" si="1525"/>
        <v>0.52523517316789736</v>
      </c>
      <c r="D948" s="108">
        <f t="shared" ca="1" si="1526"/>
        <v>1.3424890301865284</v>
      </c>
      <c r="E948" s="109">
        <f t="shared" ca="1" si="1527"/>
        <v>21.912047709018154</v>
      </c>
      <c r="F948" s="109">
        <f t="shared" ca="1" si="1528"/>
        <v>8.8968559970294265</v>
      </c>
      <c r="G948" s="109">
        <f t="shared" ca="1" si="1529"/>
        <v>19.748980038474855</v>
      </c>
      <c r="H948" s="109">
        <f t="shared" ca="1" si="1530"/>
        <v>10.852124041445428</v>
      </c>
      <c r="I948" s="177"/>
      <c r="J948" s="30" t="s">
        <v>936</v>
      </c>
      <c r="K948" s="89">
        <f t="shared" ca="1" si="1561"/>
        <v>0.74370258632857644</v>
      </c>
      <c r="L948" s="89">
        <f t="shared" ca="1" si="1561"/>
        <v>-1.4331148233707331</v>
      </c>
      <c r="M948" s="89">
        <f t="shared" ca="1" si="1561"/>
        <v>5.4419538639000731E-2</v>
      </c>
      <c r="N948" s="89">
        <f t="shared" ca="1" si="1561"/>
        <v>6.3830203882474623E-2</v>
      </c>
      <c r="O948" s="89">
        <f t="shared" ca="1" si="1561"/>
        <v>1.8449135142460493E-2</v>
      </c>
      <c r="P948" s="89">
        <f t="shared" ca="1" si="1561"/>
        <v>5.4419538639000731E-2</v>
      </c>
      <c r="Q948" s="89">
        <f t="shared" ca="1" si="1561"/>
        <v>-0.30700255599325066</v>
      </c>
      <c r="R948" s="89">
        <f t="shared" ca="1" si="1561"/>
        <v>6.3830203882474623E-2</v>
      </c>
      <c r="S948" s="89">
        <f t="shared" ca="1" si="1561"/>
        <v>0.14357639329378769</v>
      </c>
      <c r="T948" s="89">
        <f t="shared" ca="1" si="1561"/>
        <v>-0.22096981093654566</v>
      </c>
      <c r="U948" s="89">
        <f t="shared" ca="1" si="1562"/>
        <v>6.3830203882474623E-2</v>
      </c>
      <c r="V948" s="89">
        <f t="shared" ca="1" si="1562"/>
        <v>0.74160465676181864</v>
      </c>
      <c r="W948" s="89">
        <f t="shared" ca="1" si="1562"/>
        <v>6.3830203882474623E-2</v>
      </c>
      <c r="X948" s="89">
        <f t="shared" ca="1" si="1562"/>
        <v>0.14357639329378769</v>
      </c>
      <c r="Y948" s="89">
        <f t="shared" ca="1" si="1562"/>
        <v>-1.4331148233707331</v>
      </c>
      <c r="Z948" s="89">
        <f t="shared" ca="1" si="1562"/>
        <v>0.31960967874145596</v>
      </c>
      <c r="AA948" s="89">
        <f t="shared" ca="1" si="1562"/>
        <v>-0.15653910921934289</v>
      </c>
      <c r="AB948" s="89">
        <f t="shared" ca="1" si="1562"/>
        <v>-0.41558093709150801</v>
      </c>
      <c r="AC948" s="89">
        <f t="shared" ca="1" si="1562"/>
        <v>-0.30649199665355353</v>
      </c>
      <c r="AD948" s="89">
        <f t="shared" ca="1" si="1562"/>
        <v>0.3096998313943522</v>
      </c>
      <c r="AE948" s="89">
        <f t="shared" ca="1" si="1563"/>
        <v>1.4105767449530626E-2</v>
      </c>
      <c r="AF948" s="89">
        <f t="shared" ca="1" si="1563"/>
        <v>0.14357639329378769</v>
      </c>
      <c r="AG948" s="89">
        <f t="shared" ca="1" si="1563"/>
        <v>2.8755171397204293E-2</v>
      </c>
      <c r="AH948" s="89">
        <f t="shared" ca="1" si="1563"/>
        <v>-0.44623785415300243</v>
      </c>
      <c r="AI948" s="89">
        <f t="shared" ca="1" si="1563"/>
        <v>-0.31999883307611282</v>
      </c>
      <c r="AJ948" s="89">
        <f t="shared" ca="1" si="1563"/>
        <v>0.21206368060581204</v>
      </c>
      <c r="AK948" s="89">
        <f t="shared" ca="1" si="1563"/>
        <v>9.8583260592283506E-2</v>
      </c>
      <c r="AL948" s="89">
        <f t="shared" ca="1" si="1563"/>
        <v>0.21206368060581204</v>
      </c>
      <c r="AM948" s="89">
        <f t="shared" ca="1" si="1563"/>
        <v>0.51560491500326755</v>
      </c>
      <c r="AN948" s="89">
        <f t="shared" ca="1" si="1563"/>
        <v>-0.30700255599325066</v>
      </c>
      <c r="AO948" s="89">
        <f t="shared" ca="1" si="1564"/>
        <v>-1.4331148233707331</v>
      </c>
      <c r="AP948" s="89">
        <f t="shared" ca="1" si="1564"/>
        <v>1.1628631778867338</v>
      </c>
      <c r="AQ948" s="89">
        <f t="shared" ca="1" si="1564"/>
        <v>-0.22096981093654566</v>
      </c>
      <c r="AR948" s="89">
        <f t="shared" ca="1" si="1564"/>
        <v>-0.30649199665355353</v>
      </c>
      <c r="AS948" s="89">
        <f t="shared" ca="1" si="1564"/>
        <v>2.8755171397204293E-2</v>
      </c>
      <c r="AT948" s="89">
        <f t="shared" ca="1" si="1564"/>
        <v>0.51560491500326755</v>
      </c>
      <c r="AU948" s="89">
        <f t="shared" ca="1" si="1564"/>
        <v>-0.30649199665355353</v>
      </c>
      <c r="AV948" s="89">
        <f t="shared" ca="1" si="1564"/>
        <v>-9.3840171590928279E-2</v>
      </c>
      <c r="AW948" s="89">
        <f t="shared" ca="1" si="1564"/>
        <v>0.2685645797022288</v>
      </c>
      <c r="AX948" s="89" t="str">
        <f t="shared" ca="1" si="1564"/>
        <v/>
      </c>
      <c r="AY948" s="89" t="str">
        <f t="shared" ca="1" si="1565"/>
        <v/>
      </c>
      <c r="AZ948" s="89" t="str">
        <f t="shared" ca="1" si="1565"/>
        <v/>
      </c>
      <c r="BA948" s="89" t="str">
        <f t="shared" ca="1" si="1565"/>
        <v/>
      </c>
      <c r="BB948" s="89" t="str">
        <f t="shared" ca="1" si="1565"/>
        <v/>
      </c>
      <c r="BC948" s="89" t="str">
        <f t="shared" ca="1" si="1565"/>
        <v/>
      </c>
      <c r="BD948" s="89" t="str">
        <f t="shared" ca="1" si="1565"/>
        <v/>
      </c>
      <c r="BE948" s="89" t="str">
        <f t="shared" ca="1" si="1565"/>
        <v/>
      </c>
      <c r="BF948" s="89" t="str">
        <f t="shared" ca="1" si="1565"/>
        <v/>
      </c>
      <c r="BG948" s="89" t="str">
        <f t="shared" ca="1" si="1565"/>
        <v/>
      </c>
      <c r="BH948" s="89" t="str">
        <f t="shared" ca="1" si="1565"/>
        <v/>
      </c>
      <c r="BJ948" s="132">
        <f t="shared" ca="1" si="1553"/>
        <v>1.7571712369628287</v>
      </c>
      <c r="BK948" s="89">
        <f t="shared" ca="1" si="1553"/>
        <v>-0.44903956004355583</v>
      </c>
      <c r="BL948" s="89">
        <f t="shared" ca="1" si="1552"/>
        <v>1.0585750438297012</v>
      </c>
      <c r="BM948" s="89">
        <f t="shared" ca="1" si="1552"/>
        <v>0.7192496729831116</v>
      </c>
      <c r="BN948" s="89">
        <f t="shared" ca="1" si="1552"/>
        <v>1.0933924048986219</v>
      </c>
      <c r="BO948" s="89">
        <f t="shared" ca="1" si="1552"/>
        <v>0.90766279167182595</v>
      </c>
      <c r="BP948" s="89">
        <f t="shared" ca="1" si="1552"/>
        <v>0.69844185709005957</v>
      </c>
      <c r="BQ948" s="89">
        <f t="shared" ca="1" si="1552"/>
        <v>0.93437154393745814</v>
      </c>
      <c r="BR948" s="89">
        <f t="shared" ca="1" si="1552"/>
        <v>0.91147665360802277</v>
      </c>
      <c r="BS948" s="89">
        <f t="shared" ca="1" si="1552"/>
        <v>0.38544758066152118</v>
      </c>
      <c r="BT948" s="89">
        <f t="shared" ca="1" si="1552"/>
        <v>0.80415255081154224</v>
      </c>
      <c r="BU948" s="89">
        <f t="shared" ca="1" si="1552"/>
        <v>1.4652969481984344</v>
      </c>
      <c r="BV948" s="89">
        <f t="shared" ca="1" si="1554"/>
        <v>0.40723179344349048</v>
      </c>
      <c r="BW948" s="89">
        <f t="shared" ca="1" si="1554"/>
        <v>0.57665925091925063</v>
      </c>
      <c r="BX948" s="89">
        <f t="shared" ca="1" si="1554"/>
        <v>-0.490323908579402</v>
      </c>
      <c r="BY948" s="89">
        <f t="shared" ca="1" si="1554"/>
        <v>1.5326625728685341</v>
      </c>
      <c r="BZ948" s="89">
        <f t="shared" ca="1" si="1554"/>
        <v>0.85983744336774848</v>
      </c>
      <c r="CA948" s="89">
        <f t="shared" ca="1" si="1554"/>
        <v>0.76780349792214553</v>
      </c>
      <c r="CB948" s="89">
        <f t="shared" ca="1" si="1554"/>
        <v>-1.7114509859605498E-2</v>
      </c>
      <c r="CC948" s="89">
        <f t="shared" ca="1" si="1554"/>
        <v>1.2375975726704675</v>
      </c>
      <c r="CD948" s="89">
        <f t="shared" ca="1" si="1554"/>
        <v>1.0134593048208131</v>
      </c>
      <c r="CE948" s="89">
        <f t="shared" ca="1" si="1554"/>
        <v>0.79129385181663503</v>
      </c>
      <c r="CF948" s="89">
        <f t="shared" ca="1" si="1554"/>
        <v>-0.2420864418149753</v>
      </c>
      <c r="CG948" s="89">
        <f t="shared" ca="1" si="1554"/>
        <v>0.2761026558352665</v>
      </c>
      <c r="CH948" s="89">
        <f t="shared" ca="1" si="1554"/>
        <v>0.59569357919254595</v>
      </c>
      <c r="CI948" s="89">
        <f t="shared" ca="1" si="1560"/>
        <v>-0.45248427943736225</v>
      </c>
      <c r="CJ948" s="89">
        <f t="shared" ca="1" si="1560"/>
        <v>-0.37695893171082473</v>
      </c>
      <c r="CK948" s="89">
        <f t="shared" ca="1" si="1560"/>
        <v>-4.5865276096868968E-2</v>
      </c>
      <c r="CL948" s="89">
        <f t="shared" ca="1" si="1560"/>
        <v>0.86335263910460758</v>
      </c>
      <c r="CM948" s="89">
        <f t="shared" ca="1" si="1560"/>
        <v>0.7242671701090565</v>
      </c>
      <c r="CN948" s="89">
        <f t="shared" ca="1" si="1545"/>
        <v>-0.45027345357489557</v>
      </c>
      <c r="CO948" s="89">
        <f t="shared" ca="1" si="1545"/>
        <v>2.0484705937352099</v>
      </c>
      <c r="CP948" s="89">
        <f t="shared" ca="1" si="1545"/>
        <v>0.74397617305763153</v>
      </c>
      <c r="CQ948" s="89">
        <f t="shared" ca="1" si="1545"/>
        <v>0.43825507676050968</v>
      </c>
      <c r="CR948" s="5">
        <f t="shared" ca="1" si="1545"/>
        <v>1.1777477714226867</v>
      </c>
      <c r="CS948" s="5">
        <f t="shared" ca="1" si="1545"/>
        <v>1.6115322339866724</v>
      </c>
      <c r="CT948" s="5">
        <f t="shared" ca="1" si="1545"/>
        <v>0.87537561382794338</v>
      </c>
      <c r="CU948" s="5">
        <f t="shared" ca="1" si="1539"/>
        <v>0.71861386215748002</v>
      </c>
      <c r="CV948" s="5">
        <f t="shared" ca="1" si="1539"/>
        <v>0.46710549684506131</v>
      </c>
      <c r="CW948" s="5" t="str">
        <f t="shared" si="1539"/>
        <v/>
      </c>
      <c r="CX948" s="5" t="str">
        <f t="shared" si="1539"/>
        <v/>
      </c>
      <c r="CY948" s="5" t="str">
        <f t="shared" si="1538"/>
        <v/>
      </c>
      <c r="CZ948" s="5" t="str">
        <f t="shared" si="1538"/>
        <v/>
      </c>
      <c r="DA948" s="5" t="str">
        <f t="shared" si="1538"/>
        <v/>
      </c>
      <c r="DB948" s="5" t="str">
        <f t="shared" si="1566"/>
        <v/>
      </c>
      <c r="DC948" s="5" t="str">
        <f t="shared" si="1566"/>
        <v/>
      </c>
      <c r="DD948" s="5" t="str">
        <f t="shared" si="1566"/>
        <v/>
      </c>
      <c r="DE948" s="5" t="str">
        <f t="shared" si="1566"/>
        <v/>
      </c>
      <c r="DF948" s="5" t="str">
        <f t="shared" si="1566"/>
        <v/>
      </c>
      <c r="DG948" s="133" t="str">
        <f t="shared" si="1531"/>
        <v/>
      </c>
      <c r="EE948" s="107"/>
      <c r="EF948" s="107"/>
      <c r="EG948" s="107"/>
      <c r="EH948" s="107"/>
      <c r="EI948" s="107"/>
      <c r="EJ948" s="107"/>
      <c r="EK948" s="107"/>
      <c r="EL948" s="107"/>
      <c r="EM948" s="107"/>
      <c r="EN948" s="107"/>
      <c r="EO948" s="107"/>
      <c r="EP948" s="107"/>
      <c r="EQ948" s="107"/>
      <c r="ER948" s="107"/>
      <c r="ES948" s="107"/>
      <c r="ET948" s="107"/>
      <c r="EU948" s="107"/>
      <c r="EV948" s="107"/>
      <c r="EW948" s="107"/>
      <c r="EX948" s="107"/>
      <c r="EY948" s="107"/>
    </row>
    <row r="949" spans="1:155" x14ac:dyDescent="0.25">
      <c r="A949" s="176">
        <f t="shared" ca="1" si="1523"/>
        <v>1.547350441268434</v>
      </c>
      <c r="B949" s="164">
        <f t="shared" ca="1" si="1524"/>
        <v>8.5691020177718485E-2</v>
      </c>
      <c r="C949" s="106">
        <f t="shared" ca="1" si="1525"/>
        <v>0.45037678875881287</v>
      </c>
      <c r="D949" s="108">
        <f t="shared" ca="1" si="1526"/>
        <v>1.6487700671947843</v>
      </c>
      <c r="E949" s="109">
        <f t="shared" ca="1" si="1527"/>
        <v>19.240873358437387</v>
      </c>
      <c r="F949" s="109">
        <f t="shared" ca="1" si="1528"/>
        <v>7.3997723550132939</v>
      </c>
      <c r="G949" s="109">
        <f t="shared" ca="1" si="1529"/>
        <v>20.412046921322219</v>
      </c>
      <c r="H949" s="109">
        <f t="shared" ca="1" si="1530"/>
        <v>13.012274566308925</v>
      </c>
      <c r="I949" s="177"/>
      <c r="J949" s="30" t="s">
        <v>937</v>
      </c>
      <c r="K949" s="89">
        <f t="shared" ca="1" si="1561"/>
        <v>-0.81775242806075465</v>
      </c>
      <c r="L949" s="89">
        <f t="shared" ca="1" si="1561"/>
        <v>1.1628631778867338</v>
      </c>
      <c r="M949" s="89">
        <f t="shared" ca="1" si="1561"/>
        <v>1.8449135142460493E-2</v>
      </c>
      <c r="N949" s="89">
        <f t="shared" ca="1" si="1561"/>
        <v>-0.30649199665355353</v>
      </c>
      <c r="O949" s="89">
        <f t="shared" ca="1" si="1561"/>
        <v>-0.21005970810345143</v>
      </c>
      <c r="P949" s="89">
        <f t="shared" ca="1" si="1561"/>
        <v>9.8583260592283506E-2</v>
      </c>
      <c r="Q949" s="89">
        <f t="shared" ca="1" si="1561"/>
        <v>0.41148501321826991</v>
      </c>
      <c r="R949" s="89">
        <f t="shared" ca="1" si="1561"/>
        <v>0.41148501321826991</v>
      </c>
      <c r="S949" s="89">
        <f t="shared" ca="1" si="1561"/>
        <v>5.4419538639000731E-2</v>
      </c>
      <c r="T949" s="89">
        <f t="shared" ca="1" si="1561"/>
        <v>0.31960967874145596</v>
      </c>
      <c r="U949" s="89">
        <f t="shared" ca="1" si="1562"/>
        <v>-0.41558093709150801</v>
      </c>
      <c r="V949" s="89">
        <f t="shared" ca="1" si="1562"/>
        <v>0.14357639329378769</v>
      </c>
      <c r="W949" s="89">
        <f t="shared" ca="1" si="1562"/>
        <v>0.13695300672662025</v>
      </c>
      <c r="X949" s="89">
        <f t="shared" ca="1" si="1562"/>
        <v>0.21206368060581204</v>
      </c>
      <c r="Y949" s="89">
        <f t="shared" ca="1" si="1562"/>
        <v>0.41148501321826991</v>
      </c>
      <c r="Z949" s="89">
        <f t="shared" ca="1" si="1562"/>
        <v>0.51560491500326755</v>
      </c>
      <c r="AA949" s="89">
        <f t="shared" ca="1" si="1562"/>
        <v>0.2685645797022288</v>
      </c>
      <c r="AB949" s="89">
        <f t="shared" ca="1" si="1562"/>
        <v>-0.81775242806075465</v>
      </c>
      <c r="AC949" s="89">
        <f t="shared" ca="1" si="1562"/>
        <v>0.31960967874145596</v>
      </c>
      <c r="AD949" s="89">
        <f t="shared" ca="1" si="1562"/>
        <v>-2.3856124570488357E-2</v>
      </c>
      <c r="AE949" s="89">
        <f t="shared" ca="1" si="1563"/>
        <v>-0.30649199665355353</v>
      </c>
      <c r="AF949" s="89">
        <f t="shared" ca="1" si="1563"/>
        <v>0.41148501321826991</v>
      </c>
      <c r="AG949" s="89">
        <f t="shared" ca="1" si="1563"/>
        <v>1.8449135142460493E-2</v>
      </c>
      <c r="AH949" s="89">
        <f t="shared" ca="1" si="1563"/>
        <v>6.3830203882474623E-2</v>
      </c>
      <c r="AI949" s="89">
        <f t="shared" ca="1" si="1563"/>
        <v>0.41148501321826991</v>
      </c>
      <c r="AJ949" s="89">
        <f t="shared" ca="1" si="1563"/>
        <v>0.41148501321826991</v>
      </c>
      <c r="AK949" s="89">
        <f t="shared" ca="1" si="1563"/>
        <v>0.14357639329378769</v>
      </c>
      <c r="AL949" s="89">
        <f t="shared" ca="1" si="1563"/>
        <v>-1.0097454203712564</v>
      </c>
      <c r="AM949" s="89">
        <f t="shared" ca="1" si="1563"/>
        <v>0.14357639329378769</v>
      </c>
      <c r="AN949" s="89">
        <f t="shared" ca="1" si="1563"/>
        <v>0.31960967874145596</v>
      </c>
      <c r="AO949" s="89">
        <f t="shared" ca="1" si="1564"/>
        <v>9.8583260592283506E-2</v>
      </c>
      <c r="AP949" s="89">
        <f t="shared" ca="1" si="1564"/>
        <v>0.41148501321826991</v>
      </c>
      <c r="AQ949" s="89">
        <f t="shared" ca="1" si="1564"/>
        <v>-1.0097454203712564</v>
      </c>
      <c r="AR949" s="89">
        <f t="shared" ca="1" si="1564"/>
        <v>0.41148501321826991</v>
      </c>
      <c r="AS949" s="89">
        <f t="shared" ca="1" si="1564"/>
        <v>0.2685645797022288</v>
      </c>
      <c r="AT949" s="89">
        <f t="shared" ca="1" si="1564"/>
        <v>0.31960967874145596</v>
      </c>
      <c r="AU949" s="89">
        <f t="shared" ca="1" si="1564"/>
        <v>0.53753403810350731</v>
      </c>
      <c r="AV949" s="89">
        <f t="shared" ca="1" si="1564"/>
        <v>2.8755171397204293E-2</v>
      </c>
      <c r="AW949" s="89">
        <f t="shared" ca="1" si="1564"/>
        <v>-0.30700255599325066</v>
      </c>
      <c r="AX949" s="89" t="str">
        <f t="shared" ca="1" si="1564"/>
        <v/>
      </c>
      <c r="AY949" s="89" t="str">
        <f t="shared" ca="1" si="1565"/>
        <v/>
      </c>
      <c r="AZ949" s="89" t="str">
        <f t="shared" ca="1" si="1565"/>
        <v/>
      </c>
      <c r="BA949" s="89" t="str">
        <f t="shared" ca="1" si="1565"/>
        <v/>
      </c>
      <c r="BB949" s="89" t="str">
        <f t="shared" ca="1" si="1565"/>
        <v/>
      </c>
      <c r="BC949" s="89" t="str">
        <f t="shared" ca="1" si="1565"/>
        <v/>
      </c>
      <c r="BD949" s="89" t="str">
        <f t="shared" ca="1" si="1565"/>
        <v/>
      </c>
      <c r="BE949" s="89" t="str">
        <f t="shared" ca="1" si="1565"/>
        <v/>
      </c>
      <c r="BF949" s="89" t="str">
        <f t="shared" ca="1" si="1565"/>
        <v/>
      </c>
      <c r="BG949" s="89" t="str">
        <f t="shared" ca="1" si="1565"/>
        <v/>
      </c>
      <c r="BH949" s="89" t="str">
        <f t="shared" ca="1" si="1565"/>
        <v/>
      </c>
      <c r="BJ949" s="132">
        <f t="shared" ca="1" si="1553"/>
        <v>0.19571622257349763</v>
      </c>
      <c r="BK949" s="89">
        <f t="shared" ca="1" si="1553"/>
        <v>2.1469384412139112</v>
      </c>
      <c r="BL949" s="89">
        <f t="shared" ca="1" si="1552"/>
        <v>1.022604640333161</v>
      </c>
      <c r="BM949" s="89">
        <f t="shared" ca="1" si="1552"/>
        <v>0.34892747244708344</v>
      </c>
      <c r="BN949" s="89">
        <f t="shared" ca="1" si="1552"/>
        <v>0.86488356165270996</v>
      </c>
      <c r="BO949" s="89">
        <f t="shared" ca="1" si="1552"/>
        <v>0.95182651362510873</v>
      </c>
      <c r="BP949" s="89">
        <f t="shared" ca="1" si="1552"/>
        <v>1.4169294263015801</v>
      </c>
      <c r="BQ949" s="89">
        <f t="shared" ca="1" si="1552"/>
        <v>1.2820263532732534</v>
      </c>
      <c r="BR949" s="89">
        <f t="shared" ca="1" si="1552"/>
        <v>0.82231979895323581</v>
      </c>
      <c r="BS949" s="89">
        <f t="shared" ca="1" si="1552"/>
        <v>0.92602707033952281</v>
      </c>
      <c r="BT949" s="89">
        <f t="shared" ca="1" si="1552"/>
        <v>0.32474140983755961</v>
      </c>
      <c r="BU949" s="89">
        <f t="shared" ca="1" si="1552"/>
        <v>0.86726868473040342</v>
      </c>
      <c r="BV949" s="89">
        <f t="shared" ca="1" si="1554"/>
        <v>0.4803545962876361</v>
      </c>
      <c r="BW949" s="89">
        <f t="shared" ca="1" si="1554"/>
        <v>0.64514653823127499</v>
      </c>
      <c r="BX949" s="89">
        <f t="shared" ca="1" si="1554"/>
        <v>1.3542759280096011</v>
      </c>
      <c r="BY949" s="89">
        <f t="shared" ca="1" si="1554"/>
        <v>1.7286578091303457</v>
      </c>
      <c r="BZ949" s="89">
        <f t="shared" ca="1" si="1554"/>
        <v>1.2849411322893203</v>
      </c>
      <c r="CA949" s="89">
        <f t="shared" ca="1" si="1554"/>
        <v>0.36563200695289888</v>
      </c>
      <c r="CB949" s="89">
        <f t="shared" ca="1" si="1554"/>
        <v>0.608987165535404</v>
      </c>
      <c r="CC949" s="89">
        <f t="shared" ca="1" si="1554"/>
        <v>0.90404161670562699</v>
      </c>
      <c r="CD949" s="89">
        <f t="shared" ca="1" si="1554"/>
        <v>0.69286154071772899</v>
      </c>
      <c r="CE949" s="89">
        <f t="shared" ca="1" si="1554"/>
        <v>1.0592024717411173</v>
      </c>
      <c r="CF949" s="89">
        <f t="shared" ca="1" si="1554"/>
        <v>-0.2523924780697191</v>
      </c>
      <c r="CG949" s="89">
        <f t="shared" ca="1" si="1554"/>
        <v>0.78617071387074355</v>
      </c>
      <c r="CH949" s="89">
        <f t="shared" ca="1" si="1554"/>
        <v>1.3271774254869286</v>
      </c>
      <c r="CI949" s="89">
        <f t="shared" ca="1" si="1560"/>
        <v>-0.25306294682490438</v>
      </c>
      <c r="CJ949" s="89">
        <f t="shared" ca="1" si="1560"/>
        <v>-0.33196579900932055</v>
      </c>
      <c r="CK949" s="89">
        <f t="shared" ca="1" si="1560"/>
        <v>-1.2676743770739374</v>
      </c>
      <c r="CL949" s="89">
        <f t="shared" ca="1" si="1560"/>
        <v>0.49132411739512771</v>
      </c>
      <c r="CM949" s="89">
        <f t="shared" ca="1" si="1560"/>
        <v>1.3508794048437631</v>
      </c>
      <c r="CN949" s="89">
        <f t="shared" ca="1" si="1545"/>
        <v>1.081424630388121</v>
      </c>
      <c r="CO949" s="89">
        <f t="shared" ca="1" si="1545"/>
        <v>1.2970924290667463</v>
      </c>
      <c r="CP949" s="89">
        <f t="shared" ca="1" si="1545"/>
        <v>-4.4799436377079171E-2</v>
      </c>
      <c r="CQ949" s="89">
        <f t="shared" ca="1" si="1545"/>
        <v>1.156232086632333</v>
      </c>
      <c r="CR949" s="5">
        <f t="shared" ca="1" si="1545"/>
        <v>1.4175571797277113</v>
      </c>
      <c r="CS949" s="5">
        <f t="shared" ca="1" si="1545"/>
        <v>1.4155369977248609</v>
      </c>
      <c r="CT949" s="5">
        <f t="shared" ca="1" si="1545"/>
        <v>1.7194016485850043</v>
      </c>
      <c r="CU949" s="5">
        <f t="shared" ca="1" si="1539"/>
        <v>0.84120920514561259</v>
      </c>
      <c r="CV949" s="5">
        <f t="shared" ca="1" si="1539"/>
        <v>-0.10846163885041815</v>
      </c>
      <c r="CW949" s="5" t="str">
        <f t="shared" si="1539"/>
        <v/>
      </c>
      <c r="CX949" s="5" t="str">
        <f t="shared" si="1539"/>
        <v/>
      </c>
      <c r="CY949" s="5" t="str">
        <f t="shared" si="1538"/>
        <v/>
      </c>
      <c r="CZ949" s="5" t="str">
        <f t="shared" si="1538"/>
        <v/>
      </c>
      <c r="DA949" s="5" t="str">
        <f t="shared" si="1538"/>
        <v/>
      </c>
      <c r="DB949" s="5" t="str">
        <f t="shared" si="1566"/>
        <v/>
      </c>
      <c r="DC949" s="5" t="str">
        <f t="shared" si="1566"/>
        <v/>
      </c>
      <c r="DD949" s="5" t="str">
        <f t="shared" si="1566"/>
        <v/>
      </c>
      <c r="DE949" s="5" t="str">
        <f t="shared" si="1566"/>
        <v/>
      </c>
      <c r="DF949" s="5" t="str">
        <f t="shared" si="1566"/>
        <v/>
      </c>
      <c r="DG949" s="133" t="str">
        <f t="shared" si="1531"/>
        <v/>
      </c>
      <c r="EE949" s="107"/>
      <c r="EF949" s="107"/>
      <c r="EG949" s="107"/>
      <c r="EH949" s="107"/>
      <c r="EI949" s="107"/>
      <c r="EJ949" s="107"/>
      <c r="EK949" s="107"/>
      <c r="EL949" s="107"/>
      <c r="EM949" s="107"/>
      <c r="EN949" s="107"/>
      <c r="EO949" s="107"/>
      <c r="EP949" s="107"/>
      <c r="EQ949" s="107"/>
      <c r="ER949" s="107"/>
      <c r="ES949" s="107"/>
      <c r="ET949" s="107"/>
      <c r="EU949" s="107"/>
      <c r="EV949" s="107"/>
      <c r="EW949" s="107"/>
      <c r="EX949" s="107"/>
      <c r="EY949" s="107"/>
    </row>
    <row r="950" spans="1:155" x14ac:dyDescent="0.25">
      <c r="A950" s="176">
        <f t="shared" ca="1" si="1523"/>
        <v>1.2255600388735375</v>
      </c>
      <c r="B950" s="164">
        <f t="shared" ca="1" si="1524"/>
        <v>4.1933465772104057E-2</v>
      </c>
      <c r="C950" s="106">
        <f t="shared" ca="1" si="1525"/>
        <v>0.60432577624232586</v>
      </c>
      <c r="D950" s="108">
        <f t="shared" ca="1" si="1526"/>
        <v>1.4081648607889823</v>
      </c>
      <c r="E950" s="109">
        <f t="shared" ca="1" si="1527"/>
        <v>33.580931956398274</v>
      </c>
      <c r="F950" s="109">
        <f t="shared" ca="1" si="1528"/>
        <v>13.480341792050927</v>
      </c>
      <c r="G950" s="109">
        <f t="shared" ca="1" si="1529"/>
        <v>31.315709428520108</v>
      </c>
      <c r="H950" s="109">
        <f t="shared" ca="1" si="1530"/>
        <v>17.835367636469179</v>
      </c>
      <c r="I950" s="177"/>
      <c r="J950" s="30" t="s">
        <v>938</v>
      </c>
      <c r="K950" s="89">
        <f t="shared" ca="1" si="1561"/>
        <v>-0.30700255599325066</v>
      </c>
      <c r="L950" s="89">
        <f t="shared" ca="1" si="1561"/>
        <v>-1.0649490381436091</v>
      </c>
      <c r="M950" s="89">
        <f t="shared" ca="1" si="1561"/>
        <v>0.13695300672662025</v>
      </c>
      <c r="N950" s="89">
        <f t="shared" ca="1" si="1561"/>
        <v>0.82443786118685636</v>
      </c>
      <c r="O950" s="89">
        <f t="shared" ca="1" si="1561"/>
        <v>2.8755171397204293E-2</v>
      </c>
      <c r="P950" s="89">
        <f t="shared" ca="1" si="1561"/>
        <v>0.13695300672662025</v>
      </c>
      <c r="Q950" s="89">
        <f t="shared" ca="1" si="1561"/>
        <v>0.13695300672662025</v>
      </c>
      <c r="R950" s="89">
        <f t="shared" ca="1" si="1561"/>
        <v>-2.3856124570488357E-2</v>
      </c>
      <c r="S950" s="89">
        <f t="shared" ca="1" si="1561"/>
        <v>0.94353006046483001</v>
      </c>
      <c r="T950" s="89">
        <f t="shared" ca="1" si="1561"/>
        <v>-0.15653910921934289</v>
      </c>
      <c r="U950" s="89">
        <f t="shared" ca="1" si="1562"/>
        <v>0.82443786118685636</v>
      </c>
      <c r="V950" s="89">
        <f t="shared" ca="1" si="1562"/>
        <v>-0.22096981093654566</v>
      </c>
      <c r="W950" s="89">
        <f t="shared" ca="1" si="1562"/>
        <v>1.8449135142460493E-2</v>
      </c>
      <c r="X950" s="89">
        <f t="shared" ca="1" si="1562"/>
        <v>0.3096998313943522</v>
      </c>
      <c r="Y950" s="89">
        <f t="shared" ca="1" si="1562"/>
        <v>2.8755171397204293E-2</v>
      </c>
      <c r="Z950" s="89">
        <f t="shared" ca="1" si="1562"/>
        <v>0.21206368060581204</v>
      </c>
      <c r="AA950" s="89">
        <f t="shared" ca="1" si="1562"/>
        <v>1.1628631778867338</v>
      </c>
      <c r="AB950" s="89">
        <f t="shared" ca="1" si="1562"/>
        <v>-0.22096981093654566</v>
      </c>
      <c r="AC950" s="89">
        <f t="shared" ca="1" si="1562"/>
        <v>9.8583260592283506E-2</v>
      </c>
      <c r="AD950" s="89">
        <f t="shared" ca="1" si="1562"/>
        <v>-1.3483164959119551</v>
      </c>
      <c r="AE950" s="89">
        <f t="shared" ca="1" si="1563"/>
        <v>0.31960967874145596</v>
      </c>
      <c r="AF950" s="89">
        <f t="shared" ca="1" si="1563"/>
        <v>3.6539036893229848E-2</v>
      </c>
      <c r="AG950" s="89">
        <f t="shared" ca="1" si="1563"/>
        <v>1.1628631778867338</v>
      </c>
      <c r="AH950" s="89">
        <f t="shared" ca="1" si="1563"/>
        <v>0.14357639329378769</v>
      </c>
      <c r="AI950" s="89">
        <f t="shared" ca="1" si="1563"/>
        <v>-0.41558093709150801</v>
      </c>
      <c r="AJ950" s="89">
        <f t="shared" ca="1" si="1563"/>
        <v>0.82443786118685636</v>
      </c>
      <c r="AK950" s="89">
        <f t="shared" ca="1" si="1563"/>
        <v>0.53753403810350731</v>
      </c>
      <c r="AL950" s="89">
        <f t="shared" ca="1" si="1563"/>
        <v>0.53753403810350731</v>
      </c>
      <c r="AM950" s="89">
        <f t="shared" ca="1" si="1563"/>
        <v>0.10667228108213433</v>
      </c>
      <c r="AN950" s="89">
        <f t="shared" ca="1" si="1563"/>
        <v>1.1628631778867338</v>
      </c>
      <c r="AO950" s="89">
        <f t="shared" ca="1" si="1564"/>
        <v>-1.0649490381436091</v>
      </c>
      <c r="AP950" s="89">
        <f t="shared" ca="1" si="1564"/>
        <v>0.2685645797022288</v>
      </c>
      <c r="AQ950" s="89">
        <f t="shared" ca="1" si="1564"/>
        <v>-0.15653910921934289</v>
      </c>
      <c r="AR950" s="89">
        <f t="shared" ca="1" si="1564"/>
        <v>1.1628631778867338</v>
      </c>
      <c r="AS950" s="89">
        <f t="shared" ca="1" si="1564"/>
        <v>0.94353006046483001</v>
      </c>
      <c r="AT950" s="89">
        <f t="shared" ca="1" si="1564"/>
        <v>1.4105767449530626E-2</v>
      </c>
      <c r="AU950" s="89">
        <f t="shared" ca="1" si="1564"/>
        <v>-0.81775242806075465</v>
      </c>
      <c r="AV950" s="89">
        <f t="shared" ca="1" si="1564"/>
        <v>-0.81775242806075465</v>
      </c>
      <c r="AW950" s="89">
        <f t="shared" ca="1" si="1564"/>
        <v>0.2685645797022288</v>
      </c>
      <c r="AX950" s="89" t="str">
        <f t="shared" ca="1" si="1564"/>
        <v/>
      </c>
      <c r="AY950" s="89" t="str">
        <f t="shared" ca="1" si="1565"/>
        <v/>
      </c>
      <c r="AZ950" s="89" t="str">
        <f t="shared" ca="1" si="1565"/>
        <v/>
      </c>
      <c r="BA950" s="89" t="str">
        <f t="shared" ca="1" si="1565"/>
        <v/>
      </c>
      <c r="BB950" s="89" t="str">
        <f t="shared" ca="1" si="1565"/>
        <v/>
      </c>
      <c r="BC950" s="89" t="str">
        <f t="shared" ca="1" si="1565"/>
        <v/>
      </c>
      <c r="BD950" s="89" t="str">
        <f t="shared" ca="1" si="1565"/>
        <v/>
      </c>
      <c r="BE950" s="89" t="str">
        <f t="shared" ca="1" si="1565"/>
        <v/>
      </c>
      <c r="BF950" s="89" t="str">
        <f t="shared" ca="1" si="1565"/>
        <v/>
      </c>
      <c r="BG950" s="89" t="str">
        <f t="shared" ca="1" si="1565"/>
        <v/>
      </c>
      <c r="BH950" s="89" t="str">
        <f t="shared" ca="1" si="1565"/>
        <v/>
      </c>
      <c r="BJ950" s="132">
        <f t="shared" ca="1" si="1553"/>
        <v>0.70646609464100163</v>
      </c>
      <c r="BK950" s="89">
        <f t="shared" ca="1" si="1553"/>
        <v>-8.0873774816431765E-2</v>
      </c>
      <c r="BL950" s="89">
        <f t="shared" ca="1" si="1552"/>
        <v>1.1411085119173208</v>
      </c>
      <c r="BM950" s="89">
        <f t="shared" ca="1" si="1552"/>
        <v>1.4798573302874933</v>
      </c>
      <c r="BN950" s="89">
        <f t="shared" ca="1" si="1552"/>
        <v>1.1036984411533657</v>
      </c>
      <c r="BO950" s="89">
        <f t="shared" ca="1" si="1552"/>
        <v>0.99019625975944547</v>
      </c>
      <c r="BP950" s="89">
        <f t="shared" ca="1" si="1552"/>
        <v>1.1423974198099305</v>
      </c>
      <c r="BQ950" s="89">
        <f t="shared" ca="1" si="1552"/>
        <v>0.84668521548449516</v>
      </c>
      <c r="BR950" s="89">
        <f t="shared" ca="1" si="1552"/>
        <v>1.7114303207790651</v>
      </c>
      <c r="BS950" s="89">
        <f t="shared" ca="1" si="1552"/>
        <v>0.44987828237872396</v>
      </c>
      <c r="BT950" s="89">
        <f t="shared" ca="1" si="1552"/>
        <v>1.564760208115924</v>
      </c>
      <c r="BU950" s="89">
        <f t="shared" ca="1" si="1552"/>
        <v>0.50272248050007007</v>
      </c>
      <c r="BV950" s="89">
        <f t="shared" ca="1" si="1554"/>
        <v>0.36185072470347635</v>
      </c>
      <c r="BW950" s="89">
        <f t="shared" ca="1" si="1554"/>
        <v>0.74278268901981515</v>
      </c>
      <c r="BX950" s="89">
        <f t="shared" ca="1" si="1554"/>
        <v>0.97154608618853544</v>
      </c>
      <c r="BY950" s="89">
        <f t="shared" ca="1" si="1554"/>
        <v>1.4251165747328902</v>
      </c>
      <c r="BZ950" s="89">
        <f t="shared" ca="1" si="1554"/>
        <v>2.1792397304738254</v>
      </c>
      <c r="CA950" s="89">
        <f t="shared" ca="1" si="1554"/>
        <v>0.96241462407710787</v>
      </c>
      <c r="CB950" s="89">
        <f t="shared" ca="1" si="1554"/>
        <v>0.38796074738623154</v>
      </c>
      <c r="CC950" s="89">
        <f t="shared" ca="1" si="1554"/>
        <v>-0.42041875463583978</v>
      </c>
      <c r="CD950" s="89">
        <f t="shared" ca="1" si="1554"/>
        <v>1.3189632161127385</v>
      </c>
      <c r="CE950" s="89">
        <f t="shared" ca="1" si="1554"/>
        <v>0.68425649541607725</v>
      </c>
      <c r="CF950" s="89">
        <f t="shared" ca="1" si="1554"/>
        <v>0.89202156467455418</v>
      </c>
      <c r="CG950" s="89">
        <f t="shared" ca="1" si="1554"/>
        <v>0.86591690328205662</v>
      </c>
      <c r="CH950" s="89">
        <f t="shared" ca="1" si="1554"/>
        <v>0.50011147517715082</v>
      </c>
      <c r="CI950" s="89">
        <f t="shared" ca="1" si="1560"/>
        <v>0.15988990114368207</v>
      </c>
      <c r="CJ950" s="89">
        <f t="shared" ca="1" si="1560"/>
        <v>6.199184580039907E-2</v>
      </c>
      <c r="CK950" s="89">
        <f t="shared" ca="1" si="1560"/>
        <v>0.27960508140082629</v>
      </c>
      <c r="CL950" s="89">
        <f t="shared" ca="1" si="1560"/>
        <v>0.45442000518347436</v>
      </c>
      <c r="CM950" s="89">
        <f t="shared" ca="1" si="1560"/>
        <v>2.1941329039890407</v>
      </c>
      <c r="CN950" s="89">
        <f t="shared" ca="1" si="1545"/>
        <v>-8.2107668347771501E-2</v>
      </c>
      <c r="CO950" s="89">
        <f t="shared" ca="1" si="1545"/>
        <v>1.154171995550705</v>
      </c>
      <c r="CP950" s="89">
        <f t="shared" ca="1" si="1545"/>
        <v>0.80840687477483431</v>
      </c>
      <c r="CQ950" s="89">
        <f t="shared" ca="1" si="1545"/>
        <v>1.9076102513007971</v>
      </c>
      <c r="CR950" s="5">
        <f t="shared" ca="1" si="1545"/>
        <v>2.0925226604903124</v>
      </c>
      <c r="CS950" s="5">
        <f t="shared" ca="1" si="1545"/>
        <v>1.1100330864329355</v>
      </c>
      <c r="CT950" s="5">
        <f t="shared" ca="1" si="1545"/>
        <v>0.36411518242074226</v>
      </c>
      <c r="CU950" s="5">
        <f t="shared" ca="1" si="1539"/>
        <v>-5.2983943123463551E-3</v>
      </c>
      <c r="CV950" s="5">
        <f t="shared" ca="1" si="1539"/>
        <v>0.46710549684506131</v>
      </c>
      <c r="CW950" s="5" t="str">
        <f t="shared" si="1539"/>
        <v/>
      </c>
      <c r="CX950" s="5" t="str">
        <f t="shared" si="1539"/>
        <v/>
      </c>
      <c r="CY950" s="5" t="str">
        <f t="shared" si="1538"/>
        <v/>
      </c>
      <c r="CZ950" s="5" t="str">
        <f t="shared" si="1538"/>
        <v/>
      </c>
      <c r="DA950" s="5" t="str">
        <f t="shared" si="1538"/>
        <v/>
      </c>
      <c r="DB950" s="5" t="str">
        <f t="shared" si="1566"/>
        <v/>
      </c>
      <c r="DC950" s="5" t="str">
        <f t="shared" si="1566"/>
        <v/>
      </c>
      <c r="DD950" s="5" t="str">
        <f t="shared" si="1566"/>
        <v/>
      </c>
      <c r="DE950" s="5" t="str">
        <f t="shared" si="1566"/>
        <v/>
      </c>
      <c r="DF950" s="5" t="str">
        <f t="shared" si="1566"/>
        <v/>
      </c>
      <c r="DG950" s="133" t="str">
        <f t="shared" si="1531"/>
        <v/>
      </c>
      <c r="EE950" s="107"/>
      <c r="EF950" s="107"/>
      <c r="EG950" s="107"/>
      <c r="EH950" s="107"/>
      <c r="EI950" s="107"/>
      <c r="EJ950" s="107"/>
      <c r="EK950" s="107"/>
      <c r="EL950" s="107"/>
      <c r="EM950" s="107"/>
      <c r="EN950" s="107"/>
      <c r="EO950" s="107"/>
      <c r="EP950" s="107"/>
      <c r="EQ950" s="107"/>
      <c r="ER950" s="107"/>
      <c r="ES950" s="107"/>
      <c r="ET950" s="107"/>
      <c r="EU950" s="107"/>
      <c r="EV950" s="107"/>
      <c r="EW950" s="107"/>
      <c r="EX950" s="107"/>
      <c r="EY950" s="107"/>
    </row>
    <row r="951" spans="1:155" x14ac:dyDescent="0.25">
      <c r="A951" s="176">
        <f t="shared" ca="1" si="1523"/>
        <v>1.4259447007998989</v>
      </c>
      <c r="B951" s="164">
        <f t="shared" ca="1" si="1524"/>
        <v>9.3513554966328627E-2</v>
      </c>
      <c r="C951" s="106">
        <f t="shared" ca="1" si="1525"/>
        <v>0.57668623006505659</v>
      </c>
      <c r="D951" s="108">
        <f t="shared" ca="1" si="1526"/>
        <v>1.5922282047732226</v>
      </c>
      <c r="E951" s="109">
        <f t="shared" ca="1" si="1527"/>
        <v>17.026710249081379</v>
      </c>
      <c r="F951" s="109">
        <f t="shared" ca="1" si="1528"/>
        <v>6.6156265440244821</v>
      </c>
      <c r="G951" s="109">
        <f t="shared" ca="1" si="1529"/>
        <v>17.514199589691511</v>
      </c>
      <c r="H951" s="109">
        <f t="shared" ca="1" si="1530"/>
        <v>10.898573045667028</v>
      </c>
      <c r="I951" s="177"/>
      <c r="J951" s="30" t="s">
        <v>939</v>
      </c>
      <c r="K951" s="89">
        <f t="shared" ca="1" si="1561"/>
        <v>-0.30649199665355353</v>
      </c>
      <c r="L951" s="89">
        <f t="shared" ca="1" si="1561"/>
        <v>-0.41558093709150801</v>
      </c>
      <c r="M951" s="89">
        <f t="shared" ca="1" si="1561"/>
        <v>0.10667228108213433</v>
      </c>
      <c r="N951" s="89">
        <f t="shared" ca="1" si="1561"/>
        <v>0.13695300672662025</v>
      </c>
      <c r="O951" s="89">
        <f t="shared" ca="1" si="1561"/>
        <v>0.94353006046483001</v>
      </c>
      <c r="P951" s="89">
        <f t="shared" ca="1" si="1561"/>
        <v>-0.41558093709150801</v>
      </c>
      <c r="Q951" s="89">
        <f t="shared" ca="1" si="1561"/>
        <v>9.8583260592283506E-2</v>
      </c>
      <c r="R951" s="89">
        <f t="shared" ca="1" si="1561"/>
        <v>-2.3856124570488357E-2</v>
      </c>
      <c r="S951" s="89">
        <f t="shared" ca="1" si="1561"/>
        <v>-0.30700255599325066</v>
      </c>
      <c r="T951" s="89">
        <f t="shared" ca="1" si="1561"/>
        <v>-0.30649199665355353</v>
      </c>
      <c r="U951" s="89">
        <f t="shared" ca="1" si="1562"/>
        <v>3.6539036893229848E-2</v>
      </c>
      <c r="V951" s="89">
        <f t="shared" ca="1" si="1562"/>
        <v>-0.21005970810345143</v>
      </c>
      <c r="W951" s="89">
        <f t="shared" ca="1" si="1562"/>
        <v>0.13695300672662025</v>
      </c>
      <c r="X951" s="89">
        <f t="shared" ca="1" si="1562"/>
        <v>-0.81775242806075465</v>
      </c>
      <c r="Y951" s="89">
        <f t="shared" ca="1" si="1562"/>
        <v>0.94353006046483001</v>
      </c>
      <c r="Z951" s="89">
        <f t="shared" ca="1" si="1562"/>
        <v>-1.0097454203712564</v>
      </c>
      <c r="AA951" s="89">
        <f t="shared" ca="1" si="1562"/>
        <v>0.3096998313943522</v>
      </c>
      <c r="AB951" s="89">
        <f t="shared" ca="1" si="1562"/>
        <v>1.4105767449530626E-2</v>
      </c>
      <c r="AC951" s="89">
        <f t="shared" ca="1" si="1562"/>
        <v>-1.0097454203712564</v>
      </c>
      <c r="AD951" s="89">
        <f t="shared" ca="1" si="1562"/>
        <v>0.51560491500326755</v>
      </c>
      <c r="AE951" s="89">
        <f t="shared" ca="1" si="1563"/>
        <v>0.14357639329378769</v>
      </c>
      <c r="AF951" s="89">
        <f t="shared" ca="1" si="1563"/>
        <v>-0.31999883307611282</v>
      </c>
      <c r="AG951" s="89">
        <f t="shared" ca="1" si="1563"/>
        <v>-0.15653910921934289</v>
      </c>
      <c r="AH951" s="89">
        <f t="shared" ca="1" si="1563"/>
        <v>0.14357639329378769</v>
      </c>
      <c r="AI951" s="89">
        <f t="shared" ca="1" si="1563"/>
        <v>0.2685645797022288</v>
      </c>
      <c r="AJ951" s="89">
        <f t="shared" ca="1" si="1563"/>
        <v>1.1628631778867338</v>
      </c>
      <c r="AK951" s="89">
        <f t="shared" ca="1" si="1563"/>
        <v>-1.4331148233707331</v>
      </c>
      <c r="AL951" s="89">
        <f t="shared" ca="1" si="1563"/>
        <v>0.13695300672662025</v>
      </c>
      <c r="AM951" s="89">
        <f t="shared" ca="1" si="1563"/>
        <v>-1.3483164959119551</v>
      </c>
      <c r="AN951" s="89">
        <f t="shared" ca="1" si="1563"/>
        <v>-0.21005970810345143</v>
      </c>
      <c r="AO951" s="89">
        <f t="shared" ca="1" si="1564"/>
        <v>9.8583260592283506E-2</v>
      </c>
      <c r="AP951" s="89">
        <f t="shared" ca="1" si="1564"/>
        <v>0.51560491500326755</v>
      </c>
      <c r="AQ951" s="89">
        <f t="shared" ca="1" si="1564"/>
        <v>-9.3840171590928279E-2</v>
      </c>
      <c r="AR951" s="89">
        <f t="shared" ca="1" si="1564"/>
        <v>0.21206368060581204</v>
      </c>
      <c r="AS951" s="89">
        <f t="shared" ca="1" si="1564"/>
        <v>3.6539036893229848E-2</v>
      </c>
      <c r="AT951" s="89">
        <f t="shared" ca="1" si="1564"/>
        <v>0.3096998313943522</v>
      </c>
      <c r="AU951" s="89">
        <f t="shared" ca="1" si="1564"/>
        <v>-0.81775242806075465</v>
      </c>
      <c r="AV951" s="89">
        <f t="shared" ca="1" si="1564"/>
        <v>-0.41184718490169098</v>
      </c>
      <c r="AW951" s="89">
        <f t="shared" ca="1" si="1564"/>
        <v>-0.81775242806075465</v>
      </c>
      <c r="AX951" s="89" t="str">
        <f t="shared" ca="1" si="1564"/>
        <v/>
      </c>
      <c r="AY951" s="89" t="str">
        <f t="shared" ca="1" si="1565"/>
        <v/>
      </c>
      <c r="AZ951" s="89" t="str">
        <f t="shared" ca="1" si="1565"/>
        <v/>
      </c>
      <c r="BA951" s="89" t="str">
        <f t="shared" ca="1" si="1565"/>
        <v/>
      </c>
      <c r="BB951" s="89" t="str">
        <f t="shared" ca="1" si="1565"/>
        <v/>
      </c>
      <c r="BC951" s="89" t="str">
        <f t="shared" ca="1" si="1565"/>
        <v/>
      </c>
      <c r="BD951" s="89" t="str">
        <f t="shared" ca="1" si="1565"/>
        <v/>
      </c>
      <c r="BE951" s="89" t="str">
        <f t="shared" ca="1" si="1565"/>
        <v/>
      </c>
      <c r="BF951" s="89" t="str">
        <f t="shared" ca="1" si="1565"/>
        <v/>
      </c>
      <c r="BG951" s="89" t="str">
        <f t="shared" ca="1" si="1565"/>
        <v/>
      </c>
      <c r="BH951" s="89" t="str">
        <f t="shared" ca="1" si="1565"/>
        <v/>
      </c>
      <c r="BJ951" s="132">
        <f t="shared" ca="1" si="1553"/>
        <v>0.70697665398069875</v>
      </c>
      <c r="BK951" s="89">
        <f t="shared" ca="1" si="1553"/>
        <v>0.56849432623566931</v>
      </c>
      <c r="BL951" s="89">
        <f t="shared" ca="1" si="1552"/>
        <v>1.1108277862728348</v>
      </c>
      <c r="BM951" s="89">
        <f t="shared" ca="1" si="1552"/>
        <v>0.79237247582725723</v>
      </c>
      <c r="BN951" s="89">
        <f t="shared" ca="1" si="1552"/>
        <v>2.0184733302209912</v>
      </c>
      <c r="BO951" s="89">
        <f t="shared" ca="1" si="1552"/>
        <v>0.43766231594131721</v>
      </c>
      <c r="BP951" s="89">
        <f t="shared" ca="1" si="1552"/>
        <v>1.1040276736755938</v>
      </c>
      <c r="BQ951" s="89">
        <f t="shared" ca="1" si="1552"/>
        <v>0.84668521548449516</v>
      </c>
      <c r="BR951" s="89">
        <f t="shared" ca="1" si="1552"/>
        <v>0.46089770432098442</v>
      </c>
      <c r="BS951" s="89">
        <f t="shared" ca="1" si="1552"/>
        <v>0.29992539494451331</v>
      </c>
      <c r="BT951" s="89">
        <f t="shared" ca="1" si="1552"/>
        <v>0.77686138382229752</v>
      </c>
      <c r="BU951" s="89">
        <f t="shared" ca="1" si="1552"/>
        <v>0.51363258333316431</v>
      </c>
      <c r="BV951" s="89">
        <f t="shared" ca="1" si="1554"/>
        <v>0.4803545962876361</v>
      </c>
      <c r="BW951" s="89">
        <f t="shared" ca="1" si="1554"/>
        <v>-0.38466957043529171</v>
      </c>
      <c r="BX951" s="89">
        <f t="shared" ca="1" si="1554"/>
        <v>1.8863209752561612</v>
      </c>
      <c r="BY951" s="89">
        <f t="shared" ca="1" si="1554"/>
        <v>0.20330747375582181</v>
      </c>
      <c r="BZ951" s="89">
        <f t="shared" ca="1" si="1554"/>
        <v>1.3260763839814436</v>
      </c>
      <c r="CA951" s="89">
        <f t="shared" ca="1" si="1554"/>
        <v>1.1974902024631842</v>
      </c>
      <c r="CB951" s="89">
        <f t="shared" ca="1" si="1554"/>
        <v>-0.72036793357730833</v>
      </c>
      <c r="CC951" s="89">
        <f t="shared" ca="1" si="1554"/>
        <v>1.4435026562793829</v>
      </c>
      <c r="CD951" s="89">
        <f t="shared" ca="1" si="1554"/>
        <v>1.1429299306650702</v>
      </c>
      <c r="CE951" s="89">
        <f t="shared" ca="1" si="1554"/>
        <v>0.32771862544673452</v>
      </c>
      <c r="CF951" s="89">
        <f t="shared" ca="1" si="1554"/>
        <v>-0.42738072243152248</v>
      </c>
      <c r="CG951" s="89">
        <f t="shared" ca="1" si="1554"/>
        <v>0.86591690328205662</v>
      </c>
      <c r="CH951" s="89">
        <f t="shared" ca="1" si="1554"/>
        <v>1.1842569919708876</v>
      </c>
      <c r="CI951" s="89">
        <f t="shared" ca="1" si="1560"/>
        <v>0.49831521784355948</v>
      </c>
      <c r="CJ951" s="89">
        <f t="shared" ca="1" si="1560"/>
        <v>-1.9086570156738414</v>
      </c>
      <c r="CK951" s="89">
        <f t="shared" ca="1" si="1560"/>
        <v>-0.12097594997606076</v>
      </c>
      <c r="CL951" s="89">
        <f t="shared" ca="1" si="1560"/>
        <v>-1.0005687718106151</v>
      </c>
      <c r="CM951" s="89">
        <f t="shared" ca="1" si="1560"/>
        <v>0.82121001799885573</v>
      </c>
      <c r="CN951" s="89">
        <f t="shared" ca="1" si="1545"/>
        <v>1.081424630388121</v>
      </c>
      <c r="CO951" s="89">
        <f t="shared" ca="1" si="1545"/>
        <v>1.4012123308517439</v>
      </c>
      <c r="CP951" s="89">
        <f t="shared" ca="1" si="1545"/>
        <v>0.87110581240324891</v>
      </c>
      <c r="CQ951" s="89">
        <f t="shared" ref="CQ951:CW998" ca="1" si="1567">IF(CQ$61&gt;0,AR$63+AR951,"")</f>
        <v>0.95681075401987525</v>
      </c>
      <c r="CR951" s="5">
        <f t="shared" ca="1" si="1567"/>
        <v>1.1855316369187123</v>
      </c>
      <c r="CS951" s="5">
        <f t="shared" ca="1" si="1567"/>
        <v>1.4056271503777571</v>
      </c>
      <c r="CT951" s="5">
        <f t="shared" ca="1" si="1567"/>
        <v>0.36411518242074226</v>
      </c>
      <c r="CU951" s="5">
        <f t="shared" ca="1" si="1539"/>
        <v>0.40060684884671732</v>
      </c>
      <c r="CV951" s="5">
        <f t="shared" ca="1" si="1539"/>
        <v>-0.61921151091792215</v>
      </c>
      <c r="CW951" s="5" t="str">
        <f t="shared" si="1539"/>
        <v/>
      </c>
      <c r="CX951" s="5" t="str">
        <f t="shared" si="1539"/>
        <v/>
      </c>
      <c r="CY951" s="5" t="str">
        <f t="shared" si="1538"/>
        <v/>
      </c>
      <c r="CZ951" s="5" t="str">
        <f t="shared" si="1538"/>
        <v/>
      </c>
      <c r="DA951" s="5" t="str">
        <f t="shared" si="1538"/>
        <v/>
      </c>
      <c r="DB951" s="5" t="str">
        <f t="shared" si="1566"/>
        <v/>
      </c>
      <c r="DC951" s="5" t="str">
        <f t="shared" si="1566"/>
        <v/>
      </c>
      <c r="DD951" s="5" t="str">
        <f t="shared" si="1566"/>
        <v/>
      </c>
      <c r="DE951" s="5" t="str">
        <f t="shared" si="1566"/>
        <v/>
      </c>
      <c r="DF951" s="5" t="str">
        <f t="shared" si="1566"/>
        <v/>
      </c>
      <c r="DG951" s="133" t="str">
        <f t="shared" si="1531"/>
        <v/>
      </c>
      <c r="EE951" s="107"/>
      <c r="EF951" s="107"/>
      <c r="EG951" s="107"/>
      <c r="EH951" s="107"/>
      <c r="EI951" s="107"/>
      <c r="EJ951" s="107"/>
      <c r="EK951" s="107"/>
      <c r="EL951" s="107"/>
      <c r="EM951" s="107"/>
      <c r="EN951" s="107"/>
      <c r="EO951" s="107"/>
      <c r="EP951" s="107"/>
      <c r="EQ951" s="107"/>
      <c r="ER951" s="107"/>
      <c r="ES951" s="107"/>
      <c r="ET951" s="107"/>
      <c r="EU951" s="107"/>
      <c r="EV951" s="107"/>
      <c r="EW951" s="107"/>
      <c r="EX951" s="107"/>
      <c r="EY951" s="107"/>
    </row>
    <row r="952" spans="1:155" x14ac:dyDescent="0.25">
      <c r="A952" s="176">
        <f t="shared" ca="1" si="1523"/>
        <v>1.7764994615351344</v>
      </c>
      <c r="B952" s="164">
        <f t="shared" ca="1" si="1524"/>
        <v>0.11108279966410359</v>
      </c>
      <c r="C952" s="106">
        <f t="shared" ca="1" si="1525"/>
        <v>0.57022644059374494</v>
      </c>
      <c r="D952" s="108">
        <f t="shared" ca="1" si="1526"/>
        <v>1.9390785583112402</v>
      </c>
      <c r="E952" s="109">
        <f t="shared" ca="1" si="1527"/>
        <v>17.456154905842308</v>
      </c>
      <c r="F952" s="109">
        <f t="shared" ca="1" si="1528"/>
        <v>6.3586575547276665</v>
      </c>
      <c r="G952" s="109">
        <f t="shared" ca="1" si="1529"/>
        <v>21.814139354643512</v>
      </c>
      <c r="H952" s="109">
        <f t="shared" ca="1" si="1530"/>
        <v>15.455481799915844</v>
      </c>
      <c r="I952" s="177"/>
      <c r="J952" s="30" t="s">
        <v>940</v>
      </c>
      <c r="K952" s="89">
        <f t="shared" ca="1" si="1561"/>
        <v>0.10667228108213433</v>
      </c>
      <c r="L952" s="89">
        <f t="shared" ca="1" si="1561"/>
        <v>-1.3483164959119551</v>
      </c>
      <c r="M952" s="89">
        <f t="shared" ca="1" si="1561"/>
        <v>0.2685645797022288</v>
      </c>
      <c r="N952" s="89">
        <f t="shared" ca="1" si="1561"/>
        <v>0.21206368060581204</v>
      </c>
      <c r="O952" s="89">
        <f t="shared" ca="1" si="1561"/>
        <v>0.53753403810350731</v>
      </c>
      <c r="P952" s="89">
        <f t="shared" ca="1" si="1561"/>
        <v>-0.30700255599325066</v>
      </c>
      <c r="Q952" s="89">
        <f t="shared" ca="1" si="1561"/>
        <v>-0.44623785415300243</v>
      </c>
      <c r="R952" s="89">
        <f t="shared" ca="1" si="1561"/>
        <v>-2.3856124570488357E-2</v>
      </c>
      <c r="S952" s="89">
        <f t="shared" ca="1" si="1561"/>
        <v>0.94353006046483001</v>
      </c>
      <c r="T952" s="89">
        <f t="shared" ca="1" si="1561"/>
        <v>6.3830203882474623E-2</v>
      </c>
      <c r="U952" s="89">
        <f t="shared" ca="1" si="1562"/>
        <v>0.21206368060581204</v>
      </c>
      <c r="V952" s="89">
        <f t="shared" ca="1" si="1562"/>
        <v>-2.3856124570488357E-2</v>
      </c>
      <c r="W952" s="89">
        <f t="shared" ca="1" si="1562"/>
        <v>-1.3483164959119551</v>
      </c>
      <c r="X952" s="89">
        <f t="shared" ca="1" si="1562"/>
        <v>-1.0649490381436091</v>
      </c>
      <c r="Y952" s="89">
        <f t="shared" ca="1" si="1562"/>
        <v>5.4419538639000731E-2</v>
      </c>
      <c r="Z952" s="89">
        <f t="shared" ca="1" si="1562"/>
        <v>0.41148501321826991</v>
      </c>
      <c r="AA952" s="89">
        <f t="shared" ca="1" si="1562"/>
        <v>-0.30649199665355353</v>
      </c>
      <c r="AB952" s="89">
        <f t="shared" ca="1" si="1562"/>
        <v>1.8449135142460493E-2</v>
      </c>
      <c r="AC952" s="89">
        <f t="shared" ca="1" si="1562"/>
        <v>0.2685645797022288</v>
      </c>
      <c r="AD952" s="89">
        <f t="shared" ca="1" si="1562"/>
        <v>0.74160465676181864</v>
      </c>
      <c r="AE952" s="89">
        <f t="shared" ca="1" si="1563"/>
        <v>-0.30649199665355353</v>
      </c>
      <c r="AF952" s="89">
        <f t="shared" ca="1" si="1563"/>
        <v>0.74370258632857644</v>
      </c>
      <c r="AG952" s="89">
        <f t="shared" ca="1" si="1563"/>
        <v>5.4419538639000731E-2</v>
      </c>
      <c r="AH952" s="89">
        <f t="shared" ca="1" si="1563"/>
        <v>9.8583260592283506E-2</v>
      </c>
      <c r="AI952" s="89">
        <f t="shared" ca="1" si="1563"/>
        <v>0.74160465676181864</v>
      </c>
      <c r="AJ952" s="89">
        <f t="shared" ca="1" si="1563"/>
        <v>-0.30649199665355353</v>
      </c>
      <c r="AK952" s="89">
        <f t="shared" ca="1" si="1563"/>
        <v>-0.31999883307611282</v>
      </c>
      <c r="AL952" s="89">
        <f t="shared" ca="1" si="1563"/>
        <v>-0.31999883307611282</v>
      </c>
      <c r="AM952" s="89">
        <f t="shared" ca="1" si="1563"/>
        <v>-0.81775242806075465</v>
      </c>
      <c r="AN952" s="89">
        <f t="shared" ca="1" si="1563"/>
        <v>1.1628631778867338</v>
      </c>
      <c r="AO952" s="89">
        <f t="shared" ca="1" si="1564"/>
        <v>0.21206368060581204</v>
      </c>
      <c r="AP952" s="89">
        <f t="shared" ca="1" si="1564"/>
        <v>0.41148501321826991</v>
      </c>
      <c r="AQ952" s="89">
        <f t="shared" ca="1" si="1564"/>
        <v>0.94353006046483001</v>
      </c>
      <c r="AR952" s="89">
        <f t="shared" ca="1" si="1564"/>
        <v>3.6539036893229848E-2</v>
      </c>
      <c r="AS952" s="89">
        <f t="shared" ca="1" si="1564"/>
        <v>0.41148501321826991</v>
      </c>
      <c r="AT952" s="89">
        <f t="shared" ca="1" si="1564"/>
        <v>2.8755171397204293E-2</v>
      </c>
      <c r="AU952" s="89">
        <f t="shared" ca="1" si="1564"/>
        <v>1.1628631778867338</v>
      </c>
      <c r="AV952" s="89">
        <f t="shared" ca="1" si="1564"/>
        <v>5.4419538639000731E-2</v>
      </c>
      <c r="AW952" s="89">
        <f t="shared" ca="1" si="1564"/>
        <v>0.51560491500326755</v>
      </c>
      <c r="AX952" s="89" t="str">
        <f t="shared" ca="1" si="1564"/>
        <v/>
      </c>
      <c r="AY952" s="89" t="str">
        <f t="shared" ca="1" si="1565"/>
        <v/>
      </c>
      <c r="AZ952" s="89" t="str">
        <f t="shared" ca="1" si="1565"/>
        <v/>
      </c>
      <c r="BA952" s="89" t="str">
        <f t="shared" ca="1" si="1565"/>
        <v/>
      </c>
      <c r="BB952" s="89" t="str">
        <f t="shared" ca="1" si="1565"/>
        <v/>
      </c>
      <c r="BC952" s="89" t="str">
        <f t="shared" ca="1" si="1565"/>
        <v/>
      </c>
      <c r="BD952" s="89" t="str">
        <f t="shared" ca="1" si="1565"/>
        <v/>
      </c>
      <c r="BE952" s="89" t="str">
        <f t="shared" ca="1" si="1565"/>
        <v/>
      </c>
      <c r="BF952" s="89" t="str">
        <f t="shared" ca="1" si="1565"/>
        <v/>
      </c>
      <c r="BG952" s="89" t="str">
        <f t="shared" ca="1" si="1565"/>
        <v/>
      </c>
      <c r="BH952" s="89" t="str">
        <f t="shared" ca="1" si="1565"/>
        <v/>
      </c>
      <c r="BJ952" s="132">
        <f t="shared" ca="1" si="1553"/>
        <v>1.1201409317163866</v>
      </c>
      <c r="BK952" s="89">
        <f t="shared" ca="1" si="1553"/>
        <v>-0.36424123258477781</v>
      </c>
      <c r="BL952" s="89">
        <f t="shared" ca="1" si="1552"/>
        <v>1.2727200848929292</v>
      </c>
      <c r="BM952" s="89">
        <f t="shared" ca="1" si="1552"/>
        <v>0.86748314970644902</v>
      </c>
      <c r="BN952" s="89">
        <f t="shared" ca="1" si="1552"/>
        <v>1.6124773078596686</v>
      </c>
      <c r="BO952" s="89">
        <f t="shared" ca="1" si="1552"/>
        <v>0.54624069703957456</v>
      </c>
      <c r="BP952" s="89">
        <f t="shared" ca="1" si="1552"/>
        <v>0.5592065589303078</v>
      </c>
      <c r="BQ952" s="89">
        <f t="shared" ca="1" si="1552"/>
        <v>0.84668521548449516</v>
      </c>
      <c r="BR952" s="89">
        <f t="shared" ca="1" si="1552"/>
        <v>1.7114303207790651</v>
      </c>
      <c r="BS952" s="89">
        <f t="shared" ca="1" si="1552"/>
        <v>0.67024759548054147</v>
      </c>
      <c r="BT952" s="89">
        <f t="shared" ca="1" si="1552"/>
        <v>0.95238602753487966</v>
      </c>
      <c r="BU952" s="89">
        <f t="shared" ca="1" si="1552"/>
        <v>0.69983616686612737</v>
      </c>
      <c r="BV952" s="89">
        <f t="shared" ca="1" si="1554"/>
        <v>-1.0049149063509393</v>
      </c>
      <c r="BW952" s="89">
        <f t="shared" ca="1" si="1554"/>
        <v>-0.63186618051814614</v>
      </c>
      <c r="BX952" s="89">
        <f t="shared" ca="1" si="1554"/>
        <v>0.99721045343033188</v>
      </c>
      <c r="BY952" s="89">
        <f t="shared" ca="1" si="1554"/>
        <v>1.6245379073453481</v>
      </c>
      <c r="BZ952" s="89">
        <f t="shared" ca="1" si="1554"/>
        <v>0.70988455593353783</v>
      </c>
      <c r="CA952" s="89">
        <f t="shared" ca="1" si="1554"/>
        <v>1.201833570156114</v>
      </c>
      <c r="CB952" s="89">
        <f t="shared" ca="1" si="1554"/>
        <v>0.55794206649617684</v>
      </c>
      <c r="CC952" s="89">
        <f t="shared" ca="1" si="1554"/>
        <v>1.669502398037934</v>
      </c>
      <c r="CD952" s="89">
        <f t="shared" ca="1" si="1554"/>
        <v>0.69286154071772899</v>
      </c>
      <c r="CE952" s="89">
        <f t="shared" ca="1" si="1554"/>
        <v>1.3914200448514238</v>
      </c>
      <c r="CF952" s="89">
        <f t="shared" ca="1" si="1554"/>
        <v>-0.21642207457317886</v>
      </c>
      <c r="CG952" s="89">
        <f t="shared" ca="1" si="1554"/>
        <v>0.82092377058055244</v>
      </c>
      <c r="CH952" s="89">
        <f t="shared" ca="1" si="1554"/>
        <v>1.6572970690304776</v>
      </c>
      <c r="CI952" s="89">
        <f t="shared" ca="1" si="1560"/>
        <v>-0.97103995669672782</v>
      </c>
      <c r="CJ952" s="89">
        <f t="shared" ca="1" si="1560"/>
        <v>-0.795541025379221</v>
      </c>
      <c r="CK952" s="89">
        <f t="shared" ca="1" si="1560"/>
        <v>-0.57792778977879378</v>
      </c>
      <c r="CL952" s="89">
        <f t="shared" ca="1" si="1560"/>
        <v>-0.47000470395941463</v>
      </c>
      <c r="CM952" s="89">
        <f t="shared" ca="1" si="1560"/>
        <v>2.1941329039890407</v>
      </c>
      <c r="CN952" s="89">
        <f t="shared" ca="1" si="1560"/>
        <v>1.1949050504016496</v>
      </c>
      <c r="CO952" s="89">
        <f t="shared" ca="1" si="1560"/>
        <v>1.2970924290667463</v>
      </c>
      <c r="CP952" s="89">
        <f t="shared" ca="1" si="1560"/>
        <v>1.9084760444590072</v>
      </c>
      <c r="CQ952" s="89">
        <f t="shared" ca="1" si="1567"/>
        <v>0.781286110307293</v>
      </c>
      <c r="CR952" s="5">
        <f t="shared" ca="1" si="1567"/>
        <v>1.5604776132437523</v>
      </c>
      <c r="CS952" s="5">
        <f t="shared" ca="1" si="1567"/>
        <v>1.1246824903806092</v>
      </c>
      <c r="CT952" s="5">
        <f t="shared" ca="1" si="1567"/>
        <v>2.3447307883682305</v>
      </c>
      <c r="CU952" s="5">
        <f t="shared" ca="1" si="1539"/>
        <v>0.86687357238740903</v>
      </c>
      <c r="CV952" s="5">
        <f t="shared" ca="1" si="1539"/>
        <v>0.71414583214610006</v>
      </c>
      <c r="CW952" s="5" t="str">
        <f t="shared" si="1539"/>
        <v/>
      </c>
      <c r="CX952" s="5" t="str">
        <f t="shared" si="1539"/>
        <v/>
      </c>
      <c r="CY952" s="5" t="str">
        <f t="shared" si="1538"/>
        <v/>
      </c>
      <c r="CZ952" s="5" t="str">
        <f t="shared" si="1538"/>
        <v/>
      </c>
      <c r="DA952" s="5" t="str">
        <f t="shared" si="1538"/>
        <v/>
      </c>
      <c r="DB952" s="5" t="str">
        <f t="shared" si="1566"/>
        <v/>
      </c>
      <c r="DC952" s="5" t="str">
        <f t="shared" si="1566"/>
        <v/>
      </c>
      <c r="DD952" s="5" t="str">
        <f t="shared" si="1566"/>
        <v/>
      </c>
      <c r="DE952" s="5" t="str">
        <f t="shared" si="1566"/>
        <v/>
      </c>
      <c r="DF952" s="5" t="str">
        <f t="shared" si="1566"/>
        <v/>
      </c>
      <c r="DG952" s="133" t="str">
        <f t="shared" si="1531"/>
        <v/>
      </c>
      <c r="EE952" s="107"/>
      <c r="EF952" s="107"/>
      <c r="EG952" s="107"/>
      <c r="EH952" s="107"/>
      <c r="EI952" s="107"/>
      <c r="EJ952" s="107"/>
      <c r="EK952" s="107"/>
      <c r="EL952" s="107"/>
      <c r="EM952" s="107"/>
      <c r="EN952" s="107"/>
      <c r="EO952" s="107"/>
      <c r="EP952" s="107"/>
      <c r="EQ952" s="107"/>
      <c r="ER952" s="107"/>
      <c r="ES952" s="107"/>
      <c r="ET952" s="107"/>
      <c r="EU952" s="107"/>
      <c r="EV952" s="107"/>
      <c r="EW952" s="107"/>
      <c r="EX952" s="107"/>
      <c r="EY952" s="107"/>
    </row>
    <row r="953" spans="1:155" x14ac:dyDescent="0.25">
      <c r="A953" s="176">
        <f t="shared" ca="1" si="1523"/>
        <v>1.2182354426970476</v>
      </c>
      <c r="B953" s="164">
        <f t="shared" ca="1" si="1524"/>
        <v>5.3777686087452176E-2</v>
      </c>
      <c r="C953" s="106">
        <f t="shared" ca="1" si="1525"/>
        <v>0.50092376259392124</v>
      </c>
      <c r="D953" s="108">
        <f t="shared" ca="1" si="1526"/>
        <v>1.3436977506626733</v>
      </c>
      <c r="E953" s="109">
        <f t="shared" ca="1" si="1527"/>
        <v>24.986157799306937</v>
      </c>
      <c r="F953" s="109">
        <f t="shared" ca="1" si="1528"/>
        <v>10.142909817369274</v>
      </c>
      <c r="G953" s="109">
        <f t="shared" ca="1" si="1529"/>
        <v>22.533665867945654</v>
      </c>
      <c r="H953" s="109">
        <f t="shared" ca="1" si="1530"/>
        <v>12.39075605057638</v>
      </c>
      <c r="I953" s="177"/>
      <c r="J953" s="30" t="s">
        <v>941</v>
      </c>
      <c r="K953" s="89">
        <f t="shared" ca="1" si="1561"/>
        <v>-2.3856124570488357E-2</v>
      </c>
      <c r="L953" s="89">
        <f t="shared" ca="1" si="1561"/>
        <v>-0.81775242806075465</v>
      </c>
      <c r="M953" s="89">
        <f t="shared" ca="1" si="1561"/>
        <v>-1.3483164959119551</v>
      </c>
      <c r="N953" s="89">
        <f t="shared" ca="1" si="1561"/>
        <v>-9.3840171590928279E-2</v>
      </c>
      <c r="O953" s="89">
        <f t="shared" ca="1" si="1561"/>
        <v>1.8449135142460493E-2</v>
      </c>
      <c r="P953" s="89">
        <f t="shared" ca="1" si="1561"/>
        <v>-1.3483164959119551</v>
      </c>
      <c r="Q953" s="89">
        <f t="shared" ca="1" si="1561"/>
        <v>6.3830203882474623E-2</v>
      </c>
      <c r="R953" s="89">
        <f t="shared" ca="1" si="1561"/>
        <v>0.13695300672662025</v>
      </c>
      <c r="S953" s="89">
        <f t="shared" ca="1" si="1561"/>
        <v>0.74160465676181864</v>
      </c>
      <c r="T953" s="89">
        <f t="shared" ca="1" si="1561"/>
        <v>0.2685645797022288</v>
      </c>
      <c r="U953" s="89">
        <f t="shared" ca="1" si="1562"/>
        <v>9.8583260592283506E-2</v>
      </c>
      <c r="V953" s="89">
        <f t="shared" ca="1" si="1562"/>
        <v>-0.21005970810345143</v>
      </c>
      <c r="W953" s="89">
        <f t="shared" ca="1" si="1562"/>
        <v>0.10667228108213433</v>
      </c>
      <c r="X953" s="89">
        <f t="shared" ca="1" si="1562"/>
        <v>0.21206368060581204</v>
      </c>
      <c r="Y953" s="89">
        <f t="shared" ca="1" si="1562"/>
        <v>0.10667228108213433</v>
      </c>
      <c r="Z953" s="89">
        <f t="shared" ca="1" si="1562"/>
        <v>0.10667228108213433</v>
      </c>
      <c r="AA953" s="89">
        <f t="shared" ca="1" si="1562"/>
        <v>1.4105767449530626E-2</v>
      </c>
      <c r="AB953" s="89">
        <f t="shared" ca="1" si="1562"/>
        <v>-0.41558093709150801</v>
      </c>
      <c r="AC953" s="89">
        <f t="shared" ca="1" si="1562"/>
        <v>-0.44623785415300243</v>
      </c>
      <c r="AD953" s="89">
        <f t="shared" ca="1" si="1562"/>
        <v>0.89371861765175975</v>
      </c>
      <c r="AE953" s="89">
        <f t="shared" ca="1" si="1563"/>
        <v>0.51560491500326755</v>
      </c>
      <c r="AF953" s="89">
        <f t="shared" ca="1" si="1563"/>
        <v>-0.15653910921934289</v>
      </c>
      <c r="AG953" s="89">
        <f t="shared" ca="1" si="1563"/>
        <v>0.74160465676181864</v>
      </c>
      <c r="AH953" s="89">
        <f t="shared" ca="1" si="1563"/>
        <v>-0.15653910921934289</v>
      </c>
      <c r="AI953" s="89">
        <f t="shared" ca="1" si="1563"/>
        <v>-0.44623785415300243</v>
      </c>
      <c r="AJ953" s="89">
        <f t="shared" ca="1" si="1563"/>
        <v>0.41148501321826991</v>
      </c>
      <c r="AK953" s="89">
        <f t="shared" ca="1" si="1563"/>
        <v>0.94353006046483001</v>
      </c>
      <c r="AL953" s="89">
        <f t="shared" ca="1" si="1563"/>
        <v>9.8583260592283506E-2</v>
      </c>
      <c r="AM953" s="89">
        <f t="shared" ca="1" si="1563"/>
        <v>-0.31999883307611282</v>
      </c>
      <c r="AN953" s="89">
        <f t="shared" ca="1" si="1563"/>
        <v>-0.41558093709150801</v>
      </c>
      <c r="AO953" s="89">
        <f t="shared" ca="1" si="1564"/>
        <v>0.51560491500326755</v>
      </c>
      <c r="AP953" s="89">
        <f t="shared" ca="1" si="1564"/>
        <v>-0.30700255599325066</v>
      </c>
      <c r="AQ953" s="89">
        <f t="shared" ca="1" si="1564"/>
        <v>0.31960967874145596</v>
      </c>
      <c r="AR953" s="89">
        <f t="shared" ca="1" si="1564"/>
        <v>0.94353006046483001</v>
      </c>
      <c r="AS953" s="89">
        <f t="shared" ca="1" si="1564"/>
        <v>0.2685645797022288</v>
      </c>
      <c r="AT953" s="89">
        <f t="shared" ca="1" si="1564"/>
        <v>0.13695300672662025</v>
      </c>
      <c r="AU953" s="89">
        <f t="shared" ca="1" si="1564"/>
        <v>0.14357639329378769</v>
      </c>
      <c r="AV953" s="89">
        <f t="shared" ca="1" si="1564"/>
        <v>0.10667228108213433</v>
      </c>
      <c r="AW953" s="89">
        <f t="shared" ca="1" si="1564"/>
        <v>-2.3856124570488357E-2</v>
      </c>
      <c r="AX953" s="89" t="str">
        <f t="shared" ca="1" si="1564"/>
        <v/>
      </c>
      <c r="AY953" s="89" t="str">
        <f t="shared" ca="1" si="1565"/>
        <v/>
      </c>
      <c r="AZ953" s="89" t="str">
        <f t="shared" ca="1" si="1565"/>
        <v/>
      </c>
      <c r="BA953" s="89" t="str">
        <f t="shared" ca="1" si="1565"/>
        <v/>
      </c>
      <c r="BB953" s="89" t="str">
        <f t="shared" ca="1" si="1565"/>
        <v/>
      </c>
      <c r="BC953" s="89" t="str">
        <f t="shared" ca="1" si="1565"/>
        <v/>
      </c>
      <c r="BD953" s="89" t="str">
        <f t="shared" ca="1" si="1565"/>
        <v/>
      </c>
      <c r="BE953" s="89" t="str">
        <f t="shared" ca="1" si="1565"/>
        <v/>
      </c>
      <c r="BF953" s="89" t="str">
        <f t="shared" ca="1" si="1565"/>
        <v/>
      </c>
      <c r="BG953" s="89" t="str">
        <f t="shared" ca="1" si="1565"/>
        <v/>
      </c>
      <c r="BH953" s="89" t="str">
        <f t="shared" ca="1" si="1565"/>
        <v/>
      </c>
      <c r="BJ953" s="132">
        <f t="shared" ca="1" si="1553"/>
        <v>0.98961252606376393</v>
      </c>
      <c r="BK953" s="89">
        <f t="shared" ca="1" si="1553"/>
        <v>0.16632283526642266</v>
      </c>
      <c r="BL953" s="89">
        <f t="shared" ca="1" si="1552"/>
        <v>-0.34416099072125461</v>
      </c>
      <c r="BM953" s="89">
        <f t="shared" ca="1" si="1552"/>
        <v>0.5615792975097087</v>
      </c>
      <c r="BN953" s="89">
        <f t="shared" ca="1" si="1552"/>
        <v>1.0933924048986219</v>
      </c>
      <c r="BO953" s="89">
        <f t="shared" ca="1" si="1552"/>
        <v>-0.4950732428791299</v>
      </c>
      <c r="BP953" s="89">
        <f t="shared" ca="1" si="1552"/>
        <v>1.0692746169657847</v>
      </c>
      <c r="BQ953" s="89">
        <f t="shared" ca="1" si="1552"/>
        <v>1.0074943467816038</v>
      </c>
      <c r="BR953" s="89">
        <f t="shared" ca="1" si="1552"/>
        <v>1.5095049170760537</v>
      </c>
      <c r="BS953" s="89">
        <f t="shared" ca="1" si="1552"/>
        <v>0.87498197130029565</v>
      </c>
      <c r="BT953" s="89">
        <f t="shared" ca="1" si="1552"/>
        <v>0.83890560752135113</v>
      </c>
      <c r="BU953" s="89">
        <f t="shared" ca="1" si="1552"/>
        <v>0.51363258333316431</v>
      </c>
      <c r="BV953" s="89">
        <f t="shared" ca="1" si="1554"/>
        <v>0.45007387064315019</v>
      </c>
      <c r="BW953" s="89">
        <f t="shared" ca="1" si="1554"/>
        <v>0.64514653823127499</v>
      </c>
      <c r="BX953" s="89">
        <f t="shared" ca="1" si="1554"/>
        <v>1.0494631958734655</v>
      </c>
      <c r="BY953" s="89">
        <f t="shared" ca="1" si="1554"/>
        <v>1.3197251752092125</v>
      </c>
      <c r="BZ953" s="89">
        <f t="shared" ca="1" si="1554"/>
        <v>1.030482320036622</v>
      </c>
      <c r="CA953" s="89">
        <f t="shared" ca="1" si="1554"/>
        <v>0.76780349792214553</v>
      </c>
      <c r="CB953" s="89">
        <f t="shared" ca="1" si="1554"/>
        <v>-0.1568603673590544</v>
      </c>
      <c r="CC953" s="89">
        <f t="shared" ca="1" si="1554"/>
        <v>1.8216163589278751</v>
      </c>
      <c r="CD953" s="89">
        <f t="shared" ca="1" si="1554"/>
        <v>1.5149584523745501</v>
      </c>
      <c r="CE953" s="89">
        <f t="shared" ca="1" si="1554"/>
        <v>0.49117834930350446</v>
      </c>
      <c r="CF953" s="89">
        <f t="shared" ca="1" si="1554"/>
        <v>0.47076304354963905</v>
      </c>
      <c r="CG953" s="89">
        <f t="shared" ca="1" si="1554"/>
        <v>0.56580140076892604</v>
      </c>
      <c r="CH953" s="89">
        <f t="shared" ca="1" si="1554"/>
        <v>0.4694545581156564</v>
      </c>
      <c r="CI953" s="89">
        <f t="shared" ca="1" si="1560"/>
        <v>-0.25306294682490438</v>
      </c>
      <c r="CJ953" s="89">
        <f t="shared" ca="1" si="1560"/>
        <v>0.46798786816172178</v>
      </c>
      <c r="CK953" s="89">
        <f t="shared" ca="1" si="1560"/>
        <v>-0.15934569611039751</v>
      </c>
      <c r="CL953" s="89">
        <f t="shared" ca="1" si="1560"/>
        <v>2.7748891025227207E-2</v>
      </c>
      <c r="CM953" s="89">
        <f t="shared" ca="1" si="1560"/>
        <v>0.61568878901079915</v>
      </c>
      <c r="CN953" s="89">
        <f t="shared" ca="1" si="1560"/>
        <v>1.4984462847991051</v>
      </c>
      <c r="CO953" s="89">
        <f t="shared" ca="1" si="1560"/>
        <v>0.57860485985522558</v>
      </c>
      <c r="CP953" s="89">
        <f t="shared" ca="1" si="1560"/>
        <v>1.2845556627356332</v>
      </c>
      <c r="CQ953" s="89">
        <f t="shared" ca="1" si="1567"/>
        <v>1.6882771338788931</v>
      </c>
      <c r="CR953" s="5">
        <f t="shared" ca="1" si="1567"/>
        <v>1.4175571797277113</v>
      </c>
      <c r="CS953" s="5">
        <f t="shared" ca="1" si="1567"/>
        <v>1.2328803257100251</v>
      </c>
      <c r="CT953" s="5">
        <f t="shared" ca="1" si="1567"/>
        <v>1.3254440037752846</v>
      </c>
      <c r="CU953" s="5">
        <f t="shared" ca="1" si="1539"/>
        <v>0.91912631483054263</v>
      </c>
      <c r="CV953" s="5">
        <f t="shared" ca="1" si="1539"/>
        <v>0.17468479257234415</v>
      </c>
      <c r="CW953" s="5" t="str">
        <f t="shared" si="1539"/>
        <v/>
      </c>
      <c r="CX953" s="5" t="str">
        <f t="shared" si="1539"/>
        <v/>
      </c>
      <c r="CY953" s="5" t="str">
        <f t="shared" si="1538"/>
        <v/>
      </c>
      <c r="CZ953" s="5" t="str">
        <f t="shared" si="1538"/>
        <v/>
      </c>
      <c r="DA953" s="5" t="str">
        <f t="shared" si="1538"/>
        <v/>
      </c>
      <c r="DB953" s="5" t="str">
        <f t="shared" si="1566"/>
        <v/>
      </c>
      <c r="DC953" s="5" t="str">
        <f t="shared" si="1566"/>
        <v/>
      </c>
      <c r="DD953" s="5" t="str">
        <f t="shared" si="1566"/>
        <v/>
      </c>
      <c r="DE953" s="5" t="str">
        <f t="shared" si="1566"/>
        <v/>
      </c>
      <c r="DF953" s="5" t="str">
        <f t="shared" si="1566"/>
        <v/>
      </c>
      <c r="DG953" s="133" t="str">
        <f t="shared" si="1531"/>
        <v/>
      </c>
      <c r="EE953" s="107"/>
      <c r="EF953" s="107"/>
      <c r="EG953" s="107"/>
      <c r="EH953" s="107"/>
      <c r="EI953" s="107"/>
      <c r="EJ953" s="107"/>
      <c r="EK953" s="107"/>
      <c r="EL953" s="107"/>
      <c r="EM953" s="107"/>
      <c r="EN953" s="107"/>
      <c r="EO953" s="107"/>
      <c r="EP953" s="107"/>
      <c r="EQ953" s="107"/>
      <c r="ER953" s="107"/>
      <c r="ES953" s="107"/>
      <c r="ET953" s="107"/>
      <c r="EU953" s="107"/>
      <c r="EV953" s="107"/>
      <c r="EW953" s="107"/>
      <c r="EX953" s="107"/>
      <c r="EY953" s="107"/>
    </row>
    <row r="954" spans="1:155" x14ac:dyDescent="0.25">
      <c r="A954" s="176">
        <f t="shared" ca="1" si="1523"/>
        <v>1.5104968189494545</v>
      </c>
      <c r="B954" s="164">
        <f t="shared" ca="1" si="1524"/>
        <v>8.5919813568469797E-2</v>
      </c>
      <c r="C954" s="106">
        <f t="shared" ca="1" si="1525"/>
        <v>0.55282644457948715</v>
      </c>
      <c r="D954" s="108">
        <f t="shared" ca="1" si="1526"/>
        <v>1.6633053578626529</v>
      </c>
      <c r="E954" s="109">
        <f t="shared" ca="1" si="1527"/>
        <v>19.358810136816221</v>
      </c>
      <c r="F954" s="109">
        <f t="shared" ca="1" si="1528"/>
        <v>7.4254321848392522</v>
      </c>
      <c r="G954" s="109">
        <f t="shared" ca="1" si="1529"/>
        <v>20.701879610385713</v>
      </c>
      <c r="H954" s="109">
        <f t="shared" ca="1" si="1530"/>
        <v>13.276447425546461</v>
      </c>
      <c r="I954" s="177"/>
      <c r="J954" s="30" t="s">
        <v>942</v>
      </c>
      <c r="K954" s="89">
        <f t="shared" ca="1" si="1561"/>
        <v>-0.30649199665355353</v>
      </c>
      <c r="L954" s="89">
        <f t="shared" ca="1" si="1561"/>
        <v>-0.21005970810345143</v>
      </c>
      <c r="M954" s="89">
        <f t="shared" ca="1" si="1561"/>
        <v>0.41148501321826991</v>
      </c>
      <c r="N954" s="89">
        <f t="shared" ca="1" si="1561"/>
        <v>-2.3856124570488357E-2</v>
      </c>
      <c r="O954" s="89">
        <f t="shared" ca="1" si="1561"/>
        <v>-1.0649490381436091</v>
      </c>
      <c r="P954" s="89">
        <f t="shared" ca="1" si="1561"/>
        <v>0.74370258632857644</v>
      </c>
      <c r="Q954" s="89">
        <f t="shared" ca="1" si="1561"/>
        <v>1.4105767449530626E-2</v>
      </c>
      <c r="R954" s="89">
        <f t="shared" ca="1" si="1561"/>
        <v>9.8583260592283506E-2</v>
      </c>
      <c r="S954" s="89">
        <f t="shared" ca="1" si="1561"/>
        <v>9.8583260592283506E-2</v>
      </c>
      <c r="T954" s="89">
        <f t="shared" ca="1" si="1561"/>
        <v>0.53753403810350731</v>
      </c>
      <c r="U954" s="89">
        <f t="shared" ca="1" si="1562"/>
        <v>-0.30700255599325066</v>
      </c>
      <c r="V954" s="89">
        <f t="shared" ca="1" si="1562"/>
        <v>0.3096998313943522</v>
      </c>
      <c r="W954" s="89">
        <f t="shared" ca="1" si="1562"/>
        <v>0.13695300672662025</v>
      </c>
      <c r="X954" s="89">
        <f t="shared" ca="1" si="1562"/>
        <v>0.14357639329378769</v>
      </c>
      <c r="Y954" s="89">
        <f t="shared" ca="1" si="1562"/>
        <v>-0.41558093709150801</v>
      </c>
      <c r="Z954" s="89">
        <f t="shared" ca="1" si="1562"/>
        <v>-1.0649490381436091</v>
      </c>
      <c r="AA954" s="89">
        <f t="shared" ca="1" si="1562"/>
        <v>1.1628631778867338</v>
      </c>
      <c r="AB954" s="89">
        <f t="shared" ca="1" si="1562"/>
        <v>0.94353006046483001</v>
      </c>
      <c r="AC954" s="89">
        <f t="shared" ca="1" si="1562"/>
        <v>1.8449135142460493E-2</v>
      </c>
      <c r="AD954" s="89">
        <f t="shared" ca="1" si="1562"/>
        <v>0.14357639329378769</v>
      </c>
      <c r="AE954" s="89">
        <f t="shared" ca="1" si="1563"/>
        <v>0.82443786118685636</v>
      </c>
      <c r="AF954" s="89">
        <f t="shared" ca="1" si="1563"/>
        <v>-0.44623785415300243</v>
      </c>
      <c r="AG954" s="89">
        <f t="shared" ca="1" si="1563"/>
        <v>6.3830203882474623E-2</v>
      </c>
      <c r="AH954" s="89">
        <f t="shared" ca="1" si="1563"/>
        <v>-1.3483164959119551</v>
      </c>
      <c r="AI954" s="89">
        <f t="shared" ca="1" si="1563"/>
        <v>1.8449135142460493E-2</v>
      </c>
      <c r="AJ954" s="89">
        <f t="shared" ca="1" si="1563"/>
        <v>0.13695300672662025</v>
      </c>
      <c r="AK954" s="89">
        <f t="shared" ca="1" si="1563"/>
        <v>-0.81775242806075465</v>
      </c>
      <c r="AL954" s="89">
        <f t="shared" ca="1" si="1563"/>
        <v>6.3830203882474623E-2</v>
      </c>
      <c r="AM954" s="89">
        <f t="shared" ca="1" si="1563"/>
        <v>0.74370258632857644</v>
      </c>
      <c r="AN954" s="89">
        <f t="shared" ca="1" si="1563"/>
        <v>0.21206368060581204</v>
      </c>
      <c r="AO954" s="89">
        <f t="shared" ca="1" si="1564"/>
        <v>-0.15653910921934289</v>
      </c>
      <c r="AP954" s="89">
        <f t="shared" ca="1" si="1564"/>
        <v>0.74160465676181864</v>
      </c>
      <c r="AQ954" s="89">
        <f t="shared" ca="1" si="1564"/>
        <v>0.13695300672662025</v>
      </c>
      <c r="AR954" s="89">
        <f t="shared" ca="1" si="1564"/>
        <v>0.74370258632857644</v>
      </c>
      <c r="AS954" s="89">
        <f t="shared" ca="1" si="1564"/>
        <v>-0.21005970810345143</v>
      </c>
      <c r="AT954" s="89">
        <f t="shared" ca="1" si="1564"/>
        <v>1.4105767449530626E-2</v>
      </c>
      <c r="AU954" s="89">
        <f t="shared" ca="1" si="1564"/>
        <v>3.6539036893229848E-2</v>
      </c>
      <c r="AV954" s="89">
        <f t="shared" ca="1" si="1564"/>
        <v>2.8755171397204293E-2</v>
      </c>
      <c r="AW954" s="89">
        <f t="shared" ca="1" si="1564"/>
        <v>-0.41184718490169098</v>
      </c>
      <c r="AX954" s="89" t="str">
        <f t="shared" ca="1" si="1564"/>
        <v/>
      </c>
      <c r="AY954" s="89" t="str">
        <f t="shared" ca="1" si="1565"/>
        <v/>
      </c>
      <c r="AZ954" s="89" t="str">
        <f t="shared" ca="1" si="1565"/>
        <v/>
      </c>
      <c r="BA954" s="89" t="str">
        <f t="shared" ca="1" si="1565"/>
        <v/>
      </c>
      <c r="BB954" s="89" t="str">
        <f t="shared" ca="1" si="1565"/>
        <v/>
      </c>
      <c r="BC954" s="89" t="str">
        <f t="shared" ca="1" si="1565"/>
        <v/>
      </c>
      <c r="BD954" s="89" t="str">
        <f t="shared" ca="1" si="1565"/>
        <v/>
      </c>
      <c r="BE954" s="89" t="str">
        <f t="shared" ca="1" si="1565"/>
        <v/>
      </c>
      <c r="BF954" s="89" t="str">
        <f t="shared" ca="1" si="1565"/>
        <v/>
      </c>
      <c r="BG954" s="89" t="str">
        <f t="shared" ca="1" si="1565"/>
        <v/>
      </c>
      <c r="BH954" s="89" t="str">
        <f t="shared" ca="1" si="1565"/>
        <v/>
      </c>
      <c r="BJ954" s="132">
        <f t="shared" ca="1" si="1553"/>
        <v>0.70697665398069875</v>
      </c>
      <c r="BK954" s="89">
        <f t="shared" ca="1" si="1553"/>
        <v>0.77401555522372589</v>
      </c>
      <c r="BL954" s="89">
        <f t="shared" ca="1" si="1552"/>
        <v>1.4156405184089704</v>
      </c>
      <c r="BM954" s="89">
        <f t="shared" ca="1" si="1552"/>
        <v>0.63156334453014862</v>
      </c>
      <c r="BN954" s="89">
        <f t="shared" ca="1" si="1552"/>
        <v>9.9942316125523067E-3</v>
      </c>
      <c r="BO954" s="89">
        <f t="shared" ca="1" si="1552"/>
        <v>1.5969458393614016</v>
      </c>
      <c r="BP954" s="89">
        <f t="shared" ca="1" si="1552"/>
        <v>1.0195501805328409</v>
      </c>
      <c r="BQ954" s="89">
        <f t="shared" ca="1" si="1552"/>
        <v>0.96912460064726702</v>
      </c>
      <c r="BR954" s="89">
        <f t="shared" ca="1" si="1552"/>
        <v>0.86648352090651859</v>
      </c>
      <c r="BS954" s="89">
        <f t="shared" ca="1" si="1552"/>
        <v>1.1439514297015743</v>
      </c>
      <c r="BT954" s="89">
        <f t="shared" ca="1" si="1552"/>
        <v>0.43331979093581696</v>
      </c>
      <c r="BU954" s="89">
        <f t="shared" ca="1" si="1552"/>
        <v>1.0333921228309679</v>
      </c>
      <c r="BV954" s="89">
        <f t="shared" ca="1" si="1554"/>
        <v>0.4803545962876361</v>
      </c>
      <c r="BW954" s="89">
        <f t="shared" ca="1" si="1554"/>
        <v>0.57665925091925063</v>
      </c>
      <c r="BX954" s="89">
        <f t="shared" ca="1" si="1554"/>
        <v>0.52720997769982314</v>
      </c>
      <c r="BY954" s="89">
        <f t="shared" ca="1" si="1554"/>
        <v>0.14810385598346909</v>
      </c>
      <c r="BZ954" s="89">
        <f t="shared" ca="1" si="1554"/>
        <v>2.1792397304738254</v>
      </c>
      <c r="CA954" s="89">
        <f t="shared" ca="1" si="1554"/>
        <v>2.1269144954784833</v>
      </c>
      <c r="CB954" s="89">
        <f t="shared" ca="1" si="1554"/>
        <v>0.30782662193640853</v>
      </c>
      <c r="CC954" s="89">
        <f t="shared" ca="1" si="1554"/>
        <v>1.071474134569903</v>
      </c>
      <c r="CD954" s="89">
        <f t="shared" ca="1" si="1554"/>
        <v>1.8237913985581389</v>
      </c>
      <c r="CE954" s="89">
        <f t="shared" ca="1" si="1554"/>
        <v>0.20147960436984491</v>
      </c>
      <c r="CF954" s="89">
        <f t="shared" ca="1" si="1554"/>
        <v>-0.20701140932970497</v>
      </c>
      <c r="CG954" s="89">
        <f t="shared" ca="1" si="1554"/>
        <v>-0.6259759859236862</v>
      </c>
      <c r="CH954" s="89">
        <f t="shared" ca="1" si="1554"/>
        <v>0.93414154741111932</v>
      </c>
      <c r="CI954" s="89">
        <f t="shared" ca="1" si="1560"/>
        <v>-0.52759495331655404</v>
      </c>
      <c r="CJ954" s="89">
        <f t="shared" ca="1" si="1560"/>
        <v>-1.2932946203638629</v>
      </c>
      <c r="CK954" s="89">
        <f t="shared" ca="1" si="1560"/>
        <v>-0.19409875282020639</v>
      </c>
      <c r="CL954" s="89">
        <f t="shared" ca="1" si="1560"/>
        <v>1.0914503104299165</v>
      </c>
      <c r="CM954" s="89">
        <f t="shared" ca="1" si="1560"/>
        <v>1.2433334067081192</v>
      </c>
      <c r="CN954" s="89">
        <f t="shared" ca="1" si="1560"/>
        <v>0.8263022605764947</v>
      </c>
      <c r="CO954" s="89">
        <f t="shared" ca="1" si="1560"/>
        <v>1.6272120726102948</v>
      </c>
      <c r="CP954" s="89">
        <f t="shared" ca="1" si="1560"/>
        <v>1.1018989907207974</v>
      </c>
      <c r="CQ954" s="89">
        <f t="shared" ca="1" si="1567"/>
        <v>1.4884496597426398</v>
      </c>
      <c r="CR954" s="5">
        <f t="shared" ca="1" si="1567"/>
        <v>0.938932891922031</v>
      </c>
      <c r="CS954" s="5">
        <f t="shared" ca="1" si="1567"/>
        <v>1.1100330864329355</v>
      </c>
      <c r="CT954" s="5">
        <f t="shared" ca="1" si="1567"/>
        <v>1.2184066473747268</v>
      </c>
      <c r="CU954" s="5">
        <f t="shared" ca="1" si="1539"/>
        <v>0.84120920514561259</v>
      </c>
      <c r="CV954" s="5">
        <f t="shared" ca="1" si="1539"/>
        <v>-0.21330626775885847</v>
      </c>
      <c r="CW954" s="5" t="str">
        <f t="shared" si="1539"/>
        <v/>
      </c>
      <c r="CX954" s="5" t="str">
        <f t="shared" si="1539"/>
        <v/>
      </c>
      <c r="CY954" s="5" t="str">
        <f t="shared" si="1538"/>
        <v/>
      </c>
      <c r="CZ954" s="5" t="str">
        <f t="shared" si="1538"/>
        <v/>
      </c>
      <c r="DA954" s="5" t="str">
        <f t="shared" si="1538"/>
        <v/>
      </c>
      <c r="DB954" s="5" t="str">
        <f t="shared" si="1566"/>
        <v/>
      </c>
      <c r="DC954" s="5" t="str">
        <f t="shared" si="1566"/>
        <v/>
      </c>
      <c r="DD954" s="5" t="str">
        <f t="shared" si="1566"/>
        <v/>
      </c>
      <c r="DE954" s="5" t="str">
        <f t="shared" si="1566"/>
        <v/>
      </c>
      <c r="DF954" s="5" t="str">
        <f t="shared" si="1566"/>
        <v/>
      </c>
      <c r="DG954" s="133" t="str">
        <f t="shared" si="1531"/>
        <v/>
      </c>
      <c r="EE954" s="107"/>
      <c r="EF954" s="107"/>
      <c r="EG954" s="107"/>
      <c r="EH954" s="107"/>
      <c r="EI954" s="107"/>
      <c r="EJ954" s="107"/>
      <c r="EK954" s="107"/>
      <c r="EL954" s="107"/>
      <c r="EM954" s="107"/>
      <c r="EN954" s="107"/>
      <c r="EO954" s="107"/>
      <c r="EP954" s="107"/>
      <c r="EQ954" s="107"/>
      <c r="ER954" s="107"/>
      <c r="ES954" s="107"/>
      <c r="ET954" s="107"/>
      <c r="EU954" s="107"/>
      <c r="EV954" s="107"/>
      <c r="EW954" s="107"/>
      <c r="EX954" s="107"/>
      <c r="EY954" s="107"/>
    </row>
    <row r="955" spans="1:155" x14ac:dyDescent="0.25">
      <c r="A955" s="176">
        <f t="shared" ca="1" si="1523"/>
        <v>1.0993700791350047</v>
      </c>
      <c r="B955" s="164">
        <f t="shared" ca="1" si="1524"/>
        <v>4.9314257871179643E-2</v>
      </c>
      <c r="C955" s="106">
        <f t="shared" ca="1" si="1525"/>
        <v>0.68387284705929385</v>
      </c>
      <c r="D955" s="108">
        <f t="shared" ca="1" si="1526"/>
        <v>1.333211114607497</v>
      </c>
      <c r="E955" s="109">
        <f t="shared" ca="1" si="1527"/>
        <v>27.035003103770833</v>
      </c>
      <c r="F955" s="109">
        <f t="shared" ca="1" si="1528"/>
        <v>10.994465888387735</v>
      </c>
      <c r="G955" s="109">
        <f t="shared" ca="1" si="1529"/>
        <v>24.250063447615069</v>
      </c>
      <c r="H955" s="109">
        <f t="shared" ca="1" si="1530"/>
        <v>13.255597559227335</v>
      </c>
      <c r="I955" s="177"/>
      <c r="J955" s="30" t="s">
        <v>943</v>
      </c>
      <c r="K955" s="89">
        <f t="shared" ref="K955:T964" ca="1" si="1568">IF(K$61&gt;0,INDEX($K$64:$BH$64,INT($K$1*RAND())+1),"")</f>
        <v>-0.41184718490169098</v>
      </c>
      <c r="L955" s="89">
        <f t="shared" ca="1" si="1568"/>
        <v>0.2685645797022288</v>
      </c>
      <c r="M955" s="89">
        <f t="shared" ca="1" si="1568"/>
        <v>-1.0097454203712564</v>
      </c>
      <c r="N955" s="89">
        <f t="shared" ca="1" si="1568"/>
        <v>2.8755171397204293E-2</v>
      </c>
      <c r="O955" s="89">
        <f t="shared" ca="1" si="1568"/>
        <v>-2.3856124570488357E-2</v>
      </c>
      <c r="P955" s="89">
        <f t="shared" ca="1" si="1568"/>
        <v>0.74370258632857644</v>
      </c>
      <c r="Q955" s="89">
        <f t="shared" ca="1" si="1568"/>
        <v>0.53753403810350731</v>
      </c>
      <c r="R955" s="89">
        <f t="shared" ca="1" si="1568"/>
        <v>-1.3483164959119551</v>
      </c>
      <c r="S955" s="89">
        <f t="shared" ca="1" si="1568"/>
        <v>2.8755171397204293E-2</v>
      </c>
      <c r="T955" s="89">
        <f t="shared" ca="1" si="1568"/>
        <v>-1.0649490381436091</v>
      </c>
      <c r="U955" s="89">
        <f t="shared" ref="U955:AD964" ca="1" si="1569">IF(U$61&gt;0,INDEX($K$64:$BH$64,INT($K$1*RAND())+1),"")</f>
        <v>1.8449135142460493E-2</v>
      </c>
      <c r="V955" s="89">
        <f t="shared" ca="1" si="1569"/>
        <v>0.14357639329378769</v>
      </c>
      <c r="W955" s="89">
        <f t="shared" ca="1" si="1569"/>
        <v>0.41148501321826991</v>
      </c>
      <c r="X955" s="89">
        <f t="shared" ca="1" si="1569"/>
        <v>-1.0649490381436091</v>
      </c>
      <c r="Y955" s="89">
        <f t="shared" ca="1" si="1569"/>
        <v>0.31960967874145596</v>
      </c>
      <c r="Z955" s="89">
        <f t="shared" ca="1" si="1569"/>
        <v>-2.3856124570488357E-2</v>
      </c>
      <c r="AA955" s="89">
        <f t="shared" ca="1" si="1569"/>
        <v>-1.0097454203712564</v>
      </c>
      <c r="AB955" s="89">
        <f t="shared" ca="1" si="1569"/>
        <v>-0.44623785415300243</v>
      </c>
      <c r="AC955" s="89">
        <f t="shared" ca="1" si="1569"/>
        <v>0.14357639329378769</v>
      </c>
      <c r="AD955" s="89">
        <f t="shared" ca="1" si="1569"/>
        <v>0.74370258632857644</v>
      </c>
      <c r="AE955" s="89">
        <f t="shared" ref="AE955:AN964" ca="1" si="1570">IF(AE$61&gt;0,INDEX($K$64:$BH$64,INT($K$1*RAND())+1),"")</f>
        <v>-0.44623785415300243</v>
      </c>
      <c r="AF955" s="89">
        <f t="shared" ca="1" si="1570"/>
        <v>-1.3483164959119551</v>
      </c>
      <c r="AG955" s="89">
        <f t="shared" ca="1" si="1570"/>
        <v>0.94353006046483001</v>
      </c>
      <c r="AH955" s="89">
        <f t="shared" ca="1" si="1570"/>
        <v>0.89371861765175975</v>
      </c>
      <c r="AI955" s="89">
        <f t="shared" ca="1" si="1570"/>
        <v>0.53753403810350731</v>
      </c>
      <c r="AJ955" s="89">
        <f t="shared" ca="1" si="1570"/>
        <v>0.3096998313943522</v>
      </c>
      <c r="AK955" s="89">
        <f t="shared" ca="1" si="1570"/>
        <v>0.51560491500326755</v>
      </c>
      <c r="AL955" s="89">
        <f t="shared" ca="1" si="1570"/>
        <v>0.31960967874145596</v>
      </c>
      <c r="AM955" s="89">
        <f t="shared" ca="1" si="1570"/>
        <v>-0.22096981093654566</v>
      </c>
      <c r="AN955" s="89">
        <f t="shared" ca="1" si="1570"/>
        <v>-1.0649490381436091</v>
      </c>
      <c r="AO955" s="89">
        <f t="shared" ref="AO955:AX964" ca="1" si="1571">IF(AO$61&gt;0,INDEX($K$64:$BH$64,INT($K$1*RAND())+1),"")</f>
        <v>-1.3483164959119551</v>
      </c>
      <c r="AP955" s="89">
        <f t="shared" ca="1" si="1571"/>
        <v>0.31960967874145596</v>
      </c>
      <c r="AQ955" s="89">
        <f t="shared" ca="1" si="1571"/>
        <v>-0.81775242806075465</v>
      </c>
      <c r="AR955" s="89">
        <f t="shared" ca="1" si="1571"/>
        <v>-2.3856124570488357E-2</v>
      </c>
      <c r="AS955" s="89">
        <f t="shared" ca="1" si="1571"/>
        <v>0.74160465676181864</v>
      </c>
      <c r="AT955" s="89">
        <f t="shared" ca="1" si="1571"/>
        <v>0.31960967874145596</v>
      </c>
      <c r="AU955" s="89">
        <f t="shared" ca="1" si="1571"/>
        <v>0.74370258632857644</v>
      </c>
      <c r="AV955" s="89">
        <f t="shared" ca="1" si="1571"/>
        <v>2.8755171397204293E-2</v>
      </c>
      <c r="AW955" s="89">
        <f t="shared" ca="1" si="1571"/>
        <v>0.89371861765175975</v>
      </c>
      <c r="AX955" s="89" t="str">
        <f t="shared" ca="1" si="1571"/>
        <v/>
      </c>
      <c r="AY955" s="89" t="str">
        <f t="shared" ref="AY955:BH964" ca="1" si="1572">IF(AY$61&gt;0,INDEX($K$64:$BH$64,INT($K$1*RAND())+1),"")</f>
        <v/>
      </c>
      <c r="AZ955" s="89" t="str">
        <f t="shared" ca="1" si="1572"/>
        <v/>
      </c>
      <c r="BA955" s="89" t="str">
        <f t="shared" ca="1" si="1572"/>
        <v/>
      </c>
      <c r="BB955" s="89" t="str">
        <f t="shared" ca="1" si="1572"/>
        <v/>
      </c>
      <c r="BC955" s="89" t="str">
        <f t="shared" ca="1" si="1572"/>
        <v/>
      </c>
      <c r="BD955" s="89" t="str">
        <f t="shared" ca="1" si="1572"/>
        <v/>
      </c>
      <c r="BE955" s="89" t="str">
        <f t="shared" ca="1" si="1572"/>
        <v/>
      </c>
      <c r="BF955" s="89" t="str">
        <f t="shared" ca="1" si="1572"/>
        <v/>
      </c>
      <c r="BG955" s="89" t="str">
        <f t="shared" ca="1" si="1572"/>
        <v/>
      </c>
      <c r="BH955" s="89" t="str">
        <f t="shared" ca="1" si="1572"/>
        <v/>
      </c>
      <c r="BJ955" s="132">
        <f t="shared" ca="1" si="1553"/>
        <v>0.60162146573256137</v>
      </c>
      <c r="BK955" s="89">
        <f t="shared" ca="1" si="1553"/>
        <v>1.2526398430294061</v>
      </c>
      <c r="BL955" s="89">
        <f t="shared" ca="1" si="1552"/>
        <v>-5.5899151805558489E-3</v>
      </c>
      <c r="BM955" s="89">
        <f t="shared" ca="1" si="1552"/>
        <v>0.68417464049784127</v>
      </c>
      <c r="BN955" s="89">
        <f t="shared" ca="1" si="1552"/>
        <v>1.0510871451856731</v>
      </c>
      <c r="BO955" s="89">
        <f t="shared" ca="1" si="1552"/>
        <v>1.5969458393614016</v>
      </c>
      <c r="BP955" s="89">
        <f t="shared" ca="1" si="1552"/>
        <v>1.5429784511868174</v>
      </c>
      <c r="BQ955" s="89">
        <f t="shared" ca="1" si="1552"/>
        <v>-0.47777515585697161</v>
      </c>
      <c r="BR955" s="89">
        <f t="shared" ca="1" si="1552"/>
        <v>0.79665543171143938</v>
      </c>
      <c r="BS955" s="89">
        <f t="shared" ca="1" si="1552"/>
        <v>-0.45853164654554224</v>
      </c>
      <c r="BT955" s="89">
        <f t="shared" ca="1" si="1552"/>
        <v>0.75877148207152811</v>
      </c>
      <c r="BU955" s="89">
        <f t="shared" ca="1" si="1552"/>
        <v>0.86726868473040342</v>
      </c>
      <c r="BV955" s="89">
        <f t="shared" ca="1" si="1554"/>
        <v>0.75488660277928576</v>
      </c>
      <c r="BW955" s="89">
        <f t="shared" ca="1" si="1554"/>
        <v>-0.63186618051814614</v>
      </c>
      <c r="BX955" s="89">
        <f t="shared" ca="1" si="1554"/>
        <v>1.2624005935327871</v>
      </c>
      <c r="BY955" s="89">
        <f t="shared" ca="1" si="1554"/>
        <v>1.1891967695565899</v>
      </c>
      <c r="BZ955" s="89">
        <f t="shared" ca="1" si="1554"/>
        <v>6.6311322158350006E-3</v>
      </c>
      <c r="CA955" s="89">
        <f t="shared" ca="1" si="1554"/>
        <v>0.7371465808606511</v>
      </c>
      <c r="CB955" s="89">
        <f t="shared" ca="1" si="1554"/>
        <v>0.43295388008773572</v>
      </c>
      <c r="CC955" s="89">
        <f t="shared" ca="1" si="1554"/>
        <v>1.6716003276046918</v>
      </c>
      <c r="CD955" s="89">
        <f t="shared" ca="1" si="1554"/>
        <v>0.55311568321828009</v>
      </c>
      <c r="CE955" s="89">
        <f t="shared" ca="1" si="1554"/>
        <v>-0.70059903738910778</v>
      </c>
      <c r="CF955" s="89">
        <f t="shared" ca="1" si="1554"/>
        <v>0.67268844725265042</v>
      </c>
      <c r="CG955" s="89">
        <f t="shared" ca="1" si="1554"/>
        <v>1.6160591276400287</v>
      </c>
      <c r="CH955" s="89">
        <f t="shared" ca="1" si="1554"/>
        <v>1.4532264503721661</v>
      </c>
      <c r="CI955" s="89">
        <f t="shared" ca="1" si="1560"/>
        <v>-0.35484812864882209</v>
      </c>
      <c r="CJ955" s="89">
        <f t="shared" ca="1" si="1560"/>
        <v>4.0062722700159314E-2</v>
      </c>
      <c r="CK955" s="89">
        <f t="shared" ca="1" si="1560"/>
        <v>6.1680722038774949E-2</v>
      </c>
      <c r="CL955" s="89">
        <f t="shared" ca="1" si="1560"/>
        <v>0.12677791316479436</v>
      </c>
      <c r="CM955" s="89">
        <f t="shared" ca="1" si="1560"/>
        <v>-3.3679312041301923E-2</v>
      </c>
      <c r="CN955" s="89">
        <f t="shared" ca="1" si="1560"/>
        <v>-0.36547512611611754</v>
      </c>
      <c r="CO955" s="89">
        <f t="shared" ca="1" si="1560"/>
        <v>1.2052170945899321</v>
      </c>
      <c r="CP955" s="89">
        <f t="shared" ca="1" si="1560"/>
        <v>0.14719355593342254</v>
      </c>
      <c r="CQ955" s="89">
        <f t="shared" ca="1" si="1567"/>
        <v>0.72089094884357485</v>
      </c>
      <c r="CR955" s="5">
        <f t="shared" ca="1" si="1567"/>
        <v>1.8905972567873011</v>
      </c>
      <c r="CS955" s="5">
        <f t="shared" ca="1" si="1567"/>
        <v>1.4155369977248609</v>
      </c>
      <c r="CT955" s="5">
        <f t="shared" ca="1" si="1567"/>
        <v>1.9255701968100734</v>
      </c>
      <c r="CU955" s="5">
        <f t="shared" ca="1" si="1539"/>
        <v>0.84120920514561259</v>
      </c>
      <c r="CV955" s="5">
        <f t="shared" ca="1" si="1539"/>
        <v>1.0922595347945923</v>
      </c>
      <c r="CW955" s="5" t="str">
        <f t="shared" si="1539"/>
        <v/>
      </c>
      <c r="CX955" s="5" t="str">
        <f t="shared" si="1539"/>
        <v/>
      </c>
      <c r="CY955" s="5" t="str">
        <f t="shared" si="1538"/>
        <v/>
      </c>
      <c r="CZ955" s="5" t="str">
        <f t="shared" si="1538"/>
        <v/>
      </c>
      <c r="DA955" s="5" t="str">
        <f t="shared" si="1538"/>
        <v/>
      </c>
      <c r="DB955" s="5" t="str">
        <f t="shared" si="1566"/>
        <v/>
      </c>
      <c r="DC955" s="5" t="str">
        <f t="shared" si="1566"/>
        <v/>
      </c>
      <c r="DD955" s="5" t="str">
        <f t="shared" si="1566"/>
        <v/>
      </c>
      <c r="DE955" s="5" t="str">
        <f t="shared" si="1566"/>
        <v/>
      </c>
      <c r="DF955" s="5" t="str">
        <f t="shared" si="1566"/>
        <v/>
      </c>
      <c r="DG955" s="133" t="str">
        <f t="shared" si="1531"/>
        <v/>
      </c>
      <c r="EE955" s="107"/>
      <c r="EF955" s="107"/>
      <c r="EG955" s="107"/>
      <c r="EH955" s="107"/>
      <c r="EI955" s="107"/>
      <c r="EJ955" s="107"/>
      <c r="EK955" s="107"/>
      <c r="EL955" s="107"/>
      <c r="EM955" s="107"/>
      <c r="EN955" s="107"/>
      <c r="EO955" s="107"/>
      <c r="EP955" s="107"/>
      <c r="EQ955" s="107"/>
      <c r="ER955" s="107"/>
      <c r="ES955" s="107"/>
      <c r="ET955" s="107"/>
      <c r="EU955" s="107"/>
      <c r="EV955" s="107"/>
      <c r="EW955" s="107"/>
      <c r="EX955" s="107"/>
      <c r="EY955" s="107"/>
    </row>
    <row r="956" spans="1:155" x14ac:dyDescent="0.25">
      <c r="A956" s="176">
        <f t="shared" ca="1" si="1523"/>
        <v>1.2870715171029217</v>
      </c>
      <c r="B956" s="164">
        <f t="shared" ca="1" si="1524"/>
        <v>6.1947151735542681E-2</v>
      </c>
      <c r="C956" s="106">
        <f t="shared" ca="1" si="1525"/>
        <v>0.66975456265174438</v>
      </c>
      <c r="D956" s="108">
        <f t="shared" ca="1" si="1526"/>
        <v>1.5113571041993363</v>
      </c>
      <c r="E956" s="109">
        <f t="shared" ca="1" si="1527"/>
        <v>24.397523725569176</v>
      </c>
      <c r="F956" s="109">
        <f t="shared" ca="1" si="1528"/>
        <v>9.6176259062588283</v>
      </c>
      <c r="G956" s="109">
        <f t="shared" ca="1" si="1529"/>
        <v>24.026803502433282</v>
      </c>
      <c r="H956" s="109">
        <f t="shared" ca="1" si="1530"/>
        <v>14.409177596174453</v>
      </c>
      <c r="I956" s="177"/>
      <c r="J956" s="30" t="s">
        <v>944</v>
      </c>
      <c r="K956" s="89">
        <f t="shared" ca="1" si="1568"/>
        <v>-1.0097454203712564</v>
      </c>
      <c r="L956" s="89">
        <f t="shared" ca="1" si="1568"/>
        <v>0.14357639329378769</v>
      </c>
      <c r="M956" s="89">
        <f t="shared" ca="1" si="1568"/>
        <v>0.31960967874145596</v>
      </c>
      <c r="N956" s="89">
        <f t="shared" ca="1" si="1568"/>
        <v>-0.21005970810345143</v>
      </c>
      <c r="O956" s="89">
        <f t="shared" ca="1" si="1568"/>
        <v>9.8583260592283506E-2</v>
      </c>
      <c r="P956" s="89">
        <f t="shared" ca="1" si="1568"/>
        <v>0.82443786118685636</v>
      </c>
      <c r="Q956" s="89">
        <f t="shared" ca="1" si="1568"/>
        <v>-9.3840171590928279E-2</v>
      </c>
      <c r="R956" s="89">
        <f t="shared" ca="1" si="1568"/>
        <v>9.8583260592283506E-2</v>
      </c>
      <c r="S956" s="89">
        <f t="shared" ca="1" si="1568"/>
        <v>0.2685645797022288</v>
      </c>
      <c r="T956" s="89">
        <f t="shared" ca="1" si="1568"/>
        <v>0.89371861765175975</v>
      </c>
      <c r="U956" s="89">
        <f t="shared" ca="1" si="1569"/>
        <v>-9.3840171590928279E-2</v>
      </c>
      <c r="V956" s="89">
        <f t="shared" ca="1" si="1569"/>
        <v>-0.31999883307611282</v>
      </c>
      <c r="W956" s="89">
        <f t="shared" ca="1" si="1569"/>
        <v>1.4105767449530626E-2</v>
      </c>
      <c r="X956" s="89">
        <f t="shared" ca="1" si="1569"/>
        <v>0.89371861765175975</v>
      </c>
      <c r="Y956" s="89">
        <f t="shared" ca="1" si="1569"/>
        <v>0.82443786118685636</v>
      </c>
      <c r="Z956" s="89">
        <f t="shared" ca="1" si="1569"/>
        <v>0.82443786118685636</v>
      </c>
      <c r="AA956" s="89">
        <f t="shared" ca="1" si="1569"/>
        <v>0.94353006046483001</v>
      </c>
      <c r="AB956" s="89">
        <f t="shared" ca="1" si="1569"/>
        <v>0.14357639329378769</v>
      </c>
      <c r="AC956" s="89">
        <f t="shared" ca="1" si="1569"/>
        <v>-0.81775242806075465</v>
      </c>
      <c r="AD956" s="89">
        <f t="shared" ca="1" si="1569"/>
        <v>-1.4331148233707331</v>
      </c>
      <c r="AE956" s="89">
        <f t="shared" ca="1" si="1570"/>
        <v>-2.3856124570488357E-2</v>
      </c>
      <c r="AF956" s="89">
        <f t="shared" ca="1" si="1570"/>
        <v>-0.81775242806075465</v>
      </c>
      <c r="AG956" s="89">
        <f t="shared" ca="1" si="1570"/>
        <v>1.1628631778867338</v>
      </c>
      <c r="AH956" s="89">
        <f t="shared" ca="1" si="1570"/>
        <v>1.8449135142460493E-2</v>
      </c>
      <c r="AI956" s="89">
        <f t="shared" ca="1" si="1570"/>
        <v>-0.21005970810345143</v>
      </c>
      <c r="AJ956" s="89">
        <f t="shared" ca="1" si="1570"/>
        <v>-0.21005970810345143</v>
      </c>
      <c r="AK956" s="89">
        <f t="shared" ca="1" si="1570"/>
        <v>0.21206368060581204</v>
      </c>
      <c r="AL956" s="89">
        <f t="shared" ca="1" si="1570"/>
        <v>0.74160465676181864</v>
      </c>
      <c r="AM956" s="89">
        <f t="shared" ca="1" si="1570"/>
        <v>-1.0097454203712564</v>
      </c>
      <c r="AN956" s="89">
        <f t="shared" ca="1" si="1570"/>
        <v>5.4419538639000731E-2</v>
      </c>
      <c r="AO956" s="89">
        <f t="shared" ca="1" si="1571"/>
        <v>1.1628631778867338</v>
      </c>
      <c r="AP956" s="89">
        <f t="shared" ca="1" si="1571"/>
        <v>0.13695300672662025</v>
      </c>
      <c r="AQ956" s="89">
        <f t="shared" ca="1" si="1571"/>
        <v>-0.81775242806075465</v>
      </c>
      <c r="AR956" s="89">
        <f t="shared" ca="1" si="1571"/>
        <v>1.8449135142460493E-2</v>
      </c>
      <c r="AS956" s="89">
        <f t="shared" ca="1" si="1571"/>
        <v>-0.22096981093654566</v>
      </c>
      <c r="AT956" s="89">
        <f t="shared" ca="1" si="1571"/>
        <v>6.3830203882474623E-2</v>
      </c>
      <c r="AU956" s="89">
        <f t="shared" ca="1" si="1571"/>
        <v>-1.4331148233707331</v>
      </c>
      <c r="AV956" s="89">
        <f t="shared" ca="1" si="1571"/>
        <v>-0.41558093709150801</v>
      </c>
      <c r="AW956" s="89">
        <f t="shared" ca="1" si="1571"/>
        <v>0.53753403810350731</v>
      </c>
      <c r="AX956" s="89" t="str">
        <f t="shared" ca="1" si="1571"/>
        <v/>
      </c>
      <c r="AY956" s="89" t="str">
        <f t="shared" ca="1" si="1572"/>
        <v/>
      </c>
      <c r="AZ956" s="89" t="str">
        <f t="shared" ca="1" si="1572"/>
        <v/>
      </c>
      <c r="BA956" s="89" t="str">
        <f t="shared" ca="1" si="1572"/>
        <v/>
      </c>
      <c r="BB956" s="89" t="str">
        <f t="shared" ca="1" si="1572"/>
        <v/>
      </c>
      <c r="BC956" s="89" t="str">
        <f t="shared" ca="1" si="1572"/>
        <v/>
      </c>
      <c r="BD956" s="89" t="str">
        <f t="shared" ca="1" si="1572"/>
        <v/>
      </c>
      <c r="BE956" s="89" t="str">
        <f t="shared" ca="1" si="1572"/>
        <v/>
      </c>
      <c r="BF956" s="89" t="str">
        <f t="shared" ca="1" si="1572"/>
        <v/>
      </c>
      <c r="BG956" s="89" t="str">
        <f t="shared" ca="1" si="1572"/>
        <v/>
      </c>
      <c r="BH956" s="89" t="str">
        <f t="shared" ca="1" si="1572"/>
        <v/>
      </c>
      <c r="BJ956" s="132">
        <f t="shared" ca="1" si="1553"/>
        <v>3.7232302629959246E-3</v>
      </c>
      <c r="BK956" s="89">
        <f t="shared" ca="1" si="1553"/>
        <v>1.1276516566209649</v>
      </c>
      <c r="BL956" s="89">
        <f t="shared" ca="1" si="1552"/>
        <v>1.3237651839321565</v>
      </c>
      <c r="BM956" s="89">
        <f t="shared" ca="1" si="1552"/>
        <v>0.44535976099718555</v>
      </c>
      <c r="BN956" s="89">
        <f t="shared" ca="1" si="1552"/>
        <v>1.173526530348445</v>
      </c>
      <c r="BO956" s="89">
        <f t="shared" ca="1" si="1552"/>
        <v>1.6776811142196815</v>
      </c>
      <c r="BP956" s="89">
        <f t="shared" ca="1" si="1552"/>
        <v>0.91160424149238195</v>
      </c>
      <c r="BQ956" s="89">
        <f t="shared" ca="1" si="1552"/>
        <v>0.96912460064726702</v>
      </c>
      <c r="BR956" s="89">
        <f t="shared" ca="1" si="1552"/>
        <v>1.036464840016464</v>
      </c>
      <c r="BS956" s="89">
        <f t="shared" ca="1" si="1552"/>
        <v>1.5001360092498266</v>
      </c>
      <c r="BT956" s="89">
        <f t="shared" ca="1" si="1552"/>
        <v>0.64648217533813934</v>
      </c>
      <c r="BU956" s="89">
        <f t="shared" ca="1" si="1552"/>
        <v>0.40369345836050291</v>
      </c>
      <c r="BV956" s="89">
        <f t="shared" ca="1" si="1554"/>
        <v>0.35750735701054648</v>
      </c>
      <c r="BW956" s="89">
        <f t="shared" ca="1" si="1554"/>
        <v>1.3268014752772226</v>
      </c>
      <c r="BX956" s="89">
        <f t="shared" ca="1" si="1554"/>
        <v>1.7672287759781875</v>
      </c>
      <c r="BY956" s="89">
        <f t="shared" ca="1" si="1554"/>
        <v>2.0374907553139345</v>
      </c>
      <c r="BZ956" s="89">
        <f t="shared" ca="1" si="1554"/>
        <v>1.9599066130519214</v>
      </c>
      <c r="CA956" s="89">
        <f t="shared" ca="1" si="1554"/>
        <v>1.3269608283074412</v>
      </c>
      <c r="CB956" s="89">
        <f t="shared" ca="1" si="1554"/>
        <v>-0.52837494126680662</v>
      </c>
      <c r="CC956" s="89">
        <f t="shared" ca="1" si="1554"/>
        <v>-0.5052170820946178</v>
      </c>
      <c r="CD956" s="89">
        <f t="shared" ca="1" si="1554"/>
        <v>0.97549741280079416</v>
      </c>
      <c r="CE956" s="89">
        <f t="shared" ref="CE956:CP991" ca="1" si="1573">IF(CE$61&gt;0,AF$63+AF956,"")</f>
        <v>-0.17003496953790731</v>
      </c>
      <c r="CF956" s="89">
        <f t="shared" ca="1" si="1573"/>
        <v>0.89202156467455418</v>
      </c>
      <c r="CG956" s="89">
        <f t="shared" ca="1" si="1573"/>
        <v>0.74078964513072942</v>
      </c>
      <c r="CH956" s="89">
        <f t="shared" ca="1" si="1573"/>
        <v>0.7056327041652074</v>
      </c>
      <c r="CI956" s="89">
        <f t="shared" ca="1" si="1560"/>
        <v>-0.87460766814662572</v>
      </c>
      <c r="CJ956" s="89">
        <f t="shared" ca="1" si="1560"/>
        <v>-0.26347851169729619</v>
      </c>
      <c r="CK956" s="89">
        <f t="shared" ca="1" si="1560"/>
        <v>0.48367570005913763</v>
      </c>
      <c r="CL956" s="89">
        <f t="shared" ca="1" si="1560"/>
        <v>-0.66199769626991634</v>
      </c>
      <c r="CM956" s="89">
        <f t="shared" ca="1" si="1560"/>
        <v>1.0856892647413079</v>
      </c>
      <c r="CN956" s="89">
        <f t="shared" ca="1" si="1560"/>
        <v>2.1457045476825716</v>
      </c>
      <c r="CO956" s="89">
        <f t="shared" ca="1" si="1560"/>
        <v>1.0225604225750966</v>
      </c>
      <c r="CP956" s="89">
        <f t="shared" ca="1" si="1560"/>
        <v>0.14719355593342254</v>
      </c>
      <c r="CQ956" s="89">
        <f t="shared" ca="1" si="1567"/>
        <v>0.7631962085565237</v>
      </c>
      <c r="CR956" s="5">
        <f t="shared" ca="1" si="1567"/>
        <v>0.92802278908893676</v>
      </c>
      <c r="CS956" s="5">
        <f t="shared" ca="1" si="1567"/>
        <v>1.1597575228658794</v>
      </c>
      <c r="CT956" s="5">
        <f t="shared" ca="1" si="1567"/>
        <v>-0.25124721288923624</v>
      </c>
      <c r="CU956" s="5">
        <f t="shared" ca="1" si="1539"/>
        <v>0.39687309665690029</v>
      </c>
      <c r="CV956" s="5">
        <f t="shared" ca="1" si="1539"/>
        <v>0.73607495524633981</v>
      </c>
      <c r="CW956" s="5" t="str">
        <f t="shared" si="1539"/>
        <v/>
      </c>
      <c r="CX956" s="5" t="str">
        <f t="shared" si="1539"/>
        <v/>
      </c>
      <c r="CY956" s="5" t="str">
        <f t="shared" si="1538"/>
        <v/>
      </c>
      <c r="CZ956" s="5" t="str">
        <f t="shared" si="1538"/>
        <v/>
      </c>
      <c r="DA956" s="5" t="str">
        <f t="shared" si="1538"/>
        <v/>
      </c>
      <c r="DB956" s="5" t="str">
        <f t="shared" si="1566"/>
        <v/>
      </c>
      <c r="DC956" s="5" t="str">
        <f t="shared" si="1566"/>
        <v/>
      </c>
      <c r="DD956" s="5" t="str">
        <f t="shared" si="1566"/>
        <v/>
      </c>
      <c r="DE956" s="5" t="str">
        <f t="shared" si="1566"/>
        <v/>
      </c>
      <c r="DF956" s="5" t="str">
        <f t="shared" si="1566"/>
        <v/>
      </c>
      <c r="DG956" s="133" t="str">
        <f t="shared" si="1531"/>
        <v/>
      </c>
      <c r="EE956" s="107"/>
      <c r="EF956" s="107"/>
      <c r="EG956" s="107"/>
      <c r="EH956" s="107"/>
      <c r="EI956" s="107"/>
      <c r="EJ956" s="107"/>
      <c r="EK956" s="107"/>
      <c r="EL956" s="107"/>
      <c r="EM956" s="107"/>
      <c r="EN956" s="107"/>
      <c r="EO956" s="107"/>
      <c r="EP956" s="107"/>
      <c r="EQ956" s="107"/>
      <c r="ER956" s="107"/>
      <c r="ES956" s="107"/>
      <c r="ET956" s="107"/>
      <c r="EU956" s="107"/>
      <c r="EV956" s="107"/>
      <c r="EW956" s="107"/>
      <c r="EX956" s="107"/>
      <c r="EY956" s="107"/>
    </row>
    <row r="957" spans="1:155" x14ac:dyDescent="0.25">
      <c r="A957" s="176">
        <f t="shared" ca="1" si="1523"/>
        <v>1.4276976270947261</v>
      </c>
      <c r="B957" s="164">
        <f t="shared" ca="1" si="1524"/>
        <v>7.8630220560054614E-2</v>
      </c>
      <c r="C957" s="106">
        <f t="shared" ca="1" si="1525"/>
        <v>0.64150322174516883</v>
      </c>
      <c r="D957" s="108">
        <f t="shared" ca="1" si="1526"/>
        <v>1.6334608188494417</v>
      </c>
      <c r="E957" s="109">
        <f t="shared" ca="1" si="1527"/>
        <v>20.773956975001358</v>
      </c>
      <c r="F957" s="109">
        <f t="shared" ca="1" si="1528"/>
        <v>8.0116373535216638</v>
      </c>
      <c r="G957" s="109">
        <f t="shared" ca="1" si="1529"/>
        <v>21.8543319518886</v>
      </c>
      <c r="H957" s="109">
        <f t="shared" ca="1" si="1530"/>
        <v>13.842694598366936</v>
      </c>
      <c r="I957" s="177"/>
      <c r="J957" s="30" t="s">
        <v>945</v>
      </c>
      <c r="K957" s="89">
        <f t="shared" ca="1" si="1568"/>
        <v>0.51560491500326755</v>
      </c>
      <c r="L957" s="89">
        <f t="shared" ca="1" si="1568"/>
        <v>0.82443786118685636</v>
      </c>
      <c r="M957" s="89">
        <f t="shared" ca="1" si="1568"/>
        <v>-0.41184718490169098</v>
      </c>
      <c r="N957" s="89">
        <f t="shared" ca="1" si="1568"/>
        <v>1.4105767449530626E-2</v>
      </c>
      <c r="O957" s="89">
        <f t="shared" ca="1" si="1568"/>
        <v>1.8449135142460493E-2</v>
      </c>
      <c r="P957" s="89">
        <f t="shared" ca="1" si="1568"/>
        <v>-0.21005970810345143</v>
      </c>
      <c r="Q957" s="89">
        <f t="shared" ca="1" si="1568"/>
        <v>1.4105767449530626E-2</v>
      </c>
      <c r="R957" s="89">
        <f t="shared" ca="1" si="1568"/>
        <v>0.82443786118685636</v>
      </c>
      <c r="S957" s="89">
        <f t="shared" ca="1" si="1568"/>
        <v>-0.15653910921934289</v>
      </c>
      <c r="T957" s="89">
        <f t="shared" ca="1" si="1568"/>
        <v>-1.0649490381436091</v>
      </c>
      <c r="U957" s="89">
        <f t="shared" ca="1" si="1569"/>
        <v>0.3096998313943522</v>
      </c>
      <c r="V957" s="89">
        <f t="shared" ca="1" si="1569"/>
        <v>0.41148501321826991</v>
      </c>
      <c r="W957" s="89">
        <f t="shared" ca="1" si="1569"/>
        <v>2.8755171397204293E-2</v>
      </c>
      <c r="X957" s="89">
        <f t="shared" ca="1" si="1569"/>
        <v>0.10667228108213433</v>
      </c>
      <c r="Y957" s="89">
        <f t="shared" ca="1" si="1569"/>
        <v>1.8449135142460493E-2</v>
      </c>
      <c r="Z957" s="89">
        <f t="shared" ca="1" si="1569"/>
        <v>0.51560491500326755</v>
      </c>
      <c r="AA957" s="89">
        <f t="shared" ca="1" si="1569"/>
        <v>-1.0649490381436091</v>
      </c>
      <c r="AB957" s="89">
        <f t="shared" ca="1" si="1569"/>
        <v>0.51560491500326755</v>
      </c>
      <c r="AC957" s="89">
        <f t="shared" ca="1" si="1569"/>
        <v>-0.31999883307611282</v>
      </c>
      <c r="AD957" s="89">
        <f t="shared" ca="1" si="1569"/>
        <v>0.51560491500326755</v>
      </c>
      <c r="AE957" s="89">
        <f t="shared" ca="1" si="1570"/>
        <v>0.41148501321826991</v>
      </c>
      <c r="AF957" s="89">
        <f t="shared" ca="1" si="1570"/>
        <v>5.4419538639000731E-2</v>
      </c>
      <c r="AG957" s="89">
        <f t="shared" ca="1" si="1570"/>
        <v>-0.31999883307611282</v>
      </c>
      <c r="AH957" s="89">
        <f t="shared" ca="1" si="1570"/>
        <v>1.1628631778867338</v>
      </c>
      <c r="AI957" s="89">
        <f t="shared" ca="1" si="1570"/>
        <v>0.21206368060581204</v>
      </c>
      <c r="AJ957" s="89">
        <f t="shared" ca="1" si="1570"/>
        <v>0.94353006046483001</v>
      </c>
      <c r="AK957" s="89">
        <f t="shared" ca="1" si="1570"/>
        <v>-0.15653910921934289</v>
      </c>
      <c r="AL957" s="89">
        <f t="shared" ca="1" si="1570"/>
        <v>0.41148501321826991</v>
      </c>
      <c r="AM957" s="89">
        <f t="shared" ca="1" si="1570"/>
        <v>-1.3483164959119551</v>
      </c>
      <c r="AN957" s="89">
        <f t="shared" ca="1" si="1570"/>
        <v>-1.4331148233707331</v>
      </c>
      <c r="AO957" s="89">
        <f t="shared" ca="1" si="1571"/>
        <v>-0.21005970810345143</v>
      </c>
      <c r="AP957" s="89">
        <f t="shared" ca="1" si="1571"/>
        <v>-1.0649490381436091</v>
      </c>
      <c r="AQ957" s="89">
        <f t="shared" ca="1" si="1571"/>
        <v>1.1628631778867338</v>
      </c>
      <c r="AR957" s="89">
        <f t="shared" ca="1" si="1571"/>
        <v>0.41148501321826991</v>
      </c>
      <c r="AS957" s="89">
        <f t="shared" ca="1" si="1571"/>
        <v>-0.30649199665355353</v>
      </c>
      <c r="AT957" s="89">
        <f t="shared" ca="1" si="1571"/>
        <v>0.41148501321826991</v>
      </c>
      <c r="AU957" s="89">
        <f t="shared" ca="1" si="1571"/>
        <v>-0.41184718490169098</v>
      </c>
      <c r="AV957" s="89">
        <f t="shared" ca="1" si="1571"/>
        <v>9.8583260592283506E-2</v>
      </c>
      <c r="AW957" s="89">
        <f t="shared" ca="1" si="1571"/>
        <v>-0.41558093709150801</v>
      </c>
      <c r="AX957" s="89" t="str">
        <f t="shared" ca="1" si="1571"/>
        <v/>
      </c>
      <c r="AY957" s="89" t="str">
        <f t="shared" ca="1" si="1572"/>
        <v/>
      </c>
      <c r="AZ957" s="89" t="str">
        <f t="shared" ca="1" si="1572"/>
        <v/>
      </c>
      <c r="BA957" s="89" t="str">
        <f t="shared" ca="1" si="1572"/>
        <v/>
      </c>
      <c r="BB957" s="89" t="str">
        <f t="shared" ca="1" si="1572"/>
        <v/>
      </c>
      <c r="BC957" s="89" t="str">
        <f t="shared" ca="1" si="1572"/>
        <v/>
      </c>
      <c r="BD957" s="89" t="str">
        <f t="shared" ca="1" si="1572"/>
        <v/>
      </c>
      <c r="BE957" s="89" t="str">
        <f t="shared" ca="1" si="1572"/>
        <v/>
      </c>
      <c r="BF957" s="89" t="str">
        <f t="shared" ca="1" si="1572"/>
        <v/>
      </c>
      <c r="BG957" s="89" t="str">
        <f t="shared" ca="1" si="1572"/>
        <v/>
      </c>
      <c r="BH957" s="89" t="str">
        <f t="shared" ca="1" si="1572"/>
        <v/>
      </c>
      <c r="BJ957" s="132">
        <f t="shared" ca="1" si="1553"/>
        <v>1.5290735656375198</v>
      </c>
      <c r="BK957" s="89">
        <f t="shared" ca="1" si="1553"/>
        <v>1.8085131245140338</v>
      </c>
      <c r="BL957" s="89">
        <f t="shared" ca="1" si="1552"/>
        <v>0.59230832028900959</v>
      </c>
      <c r="BM957" s="89">
        <f t="shared" ca="1" si="1552"/>
        <v>0.6695252365501676</v>
      </c>
      <c r="BN957" s="89">
        <f t="shared" ca="1" si="1552"/>
        <v>1.0933924048986219</v>
      </c>
      <c r="BO957" s="89">
        <f t="shared" ca="1" si="1552"/>
        <v>0.6431835449293738</v>
      </c>
      <c r="BP957" s="89">
        <f t="shared" ca="1" si="1552"/>
        <v>1.0195501805328409</v>
      </c>
      <c r="BQ957" s="89">
        <f t="shared" ca="1" si="1552"/>
        <v>1.6949792012418399</v>
      </c>
      <c r="BR957" s="89">
        <f t="shared" ca="1" si="1552"/>
        <v>0.6113611510948922</v>
      </c>
      <c r="BS957" s="89">
        <f t="shared" ref="BS957:CD978" ca="1" si="1574">IF(BS$61&gt;0,T$63+T957,"")</f>
        <v>-0.45853164654554224</v>
      </c>
      <c r="BT957" s="89">
        <f t="shared" ca="1" si="1574"/>
        <v>1.0500221783234198</v>
      </c>
      <c r="BU957" s="89">
        <f t="shared" ca="1" si="1574"/>
        <v>1.1351773046548856</v>
      </c>
      <c r="BV957" s="89">
        <f t="shared" ca="1" si="1574"/>
        <v>0.37215676095822015</v>
      </c>
      <c r="BW957" s="89">
        <f t="shared" ca="1" si="1574"/>
        <v>0.53975513870759728</v>
      </c>
      <c r="BX957" s="89">
        <f t="shared" ca="1" si="1574"/>
        <v>0.96124004993379164</v>
      </c>
      <c r="BY957" s="89">
        <f t="shared" ca="1" si="1574"/>
        <v>1.7286578091303457</v>
      </c>
      <c r="BZ957" s="89">
        <f t="shared" ca="1" si="1574"/>
        <v>-4.8572485556517719E-2</v>
      </c>
      <c r="CA957" s="89">
        <f t="shared" ca="1" si="1574"/>
        <v>1.6989893500169211</v>
      </c>
      <c r="CB957" s="89">
        <f t="shared" ca="1" si="1574"/>
        <v>-3.0621346282164785E-2</v>
      </c>
      <c r="CC957" s="89">
        <f t="shared" ca="1" si="1574"/>
        <v>1.4435026562793829</v>
      </c>
      <c r="CD957" s="89">
        <f t="shared" ca="1" si="1574"/>
        <v>1.4108385505895524</v>
      </c>
      <c r="CE957" s="89">
        <f t="shared" ca="1" si="1573"/>
        <v>0.70213699716184808</v>
      </c>
      <c r="CF957" s="89">
        <f t="shared" ca="1" si="1573"/>
        <v>-0.59084044628829235</v>
      </c>
      <c r="CG957" s="89">
        <f t="shared" ca="1" si="1573"/>
        <v>1.8852036878750027</v>
      </c>
      <c r="CH957" s="89">
        <f t="shared" ca="1" si="1573"/>
        <v>1.127756092874471</v>
      </c>
      <c r="CI957" s="89">
        <f t="shared" ca="1" si="1560"/>
        <v>0.27898210042165572</v>
      </c>
      <c r="CJ957" s="89">
        <f t="shared" ca="1" si="1560"/>
        <v>-0.63208130152245112</v>
      </c>
      <c r="CK957" s="89">
        <f t="shared" ca="1" si="1560"/>
        <v>0.1535560565155889</v>
      </c>
      <c r="CL957" s="89">
        <f t="shared" ca="1" si="1560"/>
        <v>-1.0005687718106151</v>
      </c>
      <c r="CM957" s="89">
        <f t="shared" ca="1" si="1560"/>
        <v>-0.40184509726842599</v>
      </c>
      <c r="CN957" s="89">
        <f t="shared" ca="1" si="1560"/>
        <v>0.77278166169238616</v>
      </c>
      <c r="CO957" s="89">
        <f t="shared" ca="1" si="1560"/>
        <v>-0.17934162229513284</v>
      </c>
      <c r="CP957" s="89">
        <f t="shared" ca="1" si="1560"/>
        <v>2.127809161880911</v>
      </c>
      <c r="CQ957" s="89">
        <f t="shared" ca="1" si="1567"/>
        <v>1.156232086632333</v>
      </c>
      <c r="CR957" s="5">
        <f t="shared" ca="1" si="1567"/>
        <v>0.84250060337192889</v>
      </c>
      <c r="CS957" s="5">
        <f t="shared" ca="1" si="1567"/>
        <v>1.5074123322016748</v>
      </c>
      <c r="CT957" s="5">
        <f t="shared" ca="1" si="1567"/>
        <v>0.77002042557980599</v>
      </c>
      <c r="CU957" s="5">
        <f t="shared" ca="1" si="1539"/>
        <v>0.91103729434069181</v>
      </c>
      <c r="CV957" s="5">
        <f t="shared" ca="1" si="1539"/>
        <v>-0.2170400199486755</v>
      </c>
      <c r="CW957" s="5" t="str">
        <f t="shared" si="1539"/>
        <v/>
      </c>
      <c r="CX957" s="5" t="str">
        <f t="shared" si="1539"/>
        <v/>
      </c>
      <c r="CY957" s="5" t="str">
        <f t="shared" si="1538"/>
        <v/>
      </c>
      <c r="CZ957" s="5" t="str">
        <f t="shared" si="1538"/>
        <v/>
      </c>
      <c r="DA957" s="5" t="str">
        <f t="shared" si="1538"/>
        <v/>
      </c>
      <c r="DB957" s="5" t="str">
        <f t="shared" si="1566"/>
        <v/>
      </c>
      <c r="DC957" s="5" t="str">
        <f t="shared" si="1566"/>
        <v/>
      </c>
      <c r="DD957" s="5" t="str">
        <f t="shared" si="1566"/>
        <v/>
      </c>
      <c r="DE957" s="5" t="str">
        <f t="shared" si="1566"/>
        <v/>
      </c>
      <c r="DF957" s="5" t="str">
        <f t="shared" si="1566"/>
        <v/>
      </c>
      <c r="DG957" s="133" t="str">
        <f t="shared" si="1531"/>
        <v/>
      </c>
      <c r="EE957" s="107"/>
      <c r="EF957" s="107"/>
      <c r="EG957" s="107"/>
      <c r="EH957" s="107"/>
      <c r="EI957" s="107"/>
      <c r="EJ957" s="107"/>
      <c r="EK957" s="107"/>
      <c r="EL957" s="107"/>
      <c r="EM957" s="107"/>
      <c r="EN957" s="107"/>
      <c r="EO957" s="107"/>
      <c r="EP957" s="107"/>
      <c r="EQ957" s="107"/>
      <c r="ER957" s="107"/>
      <c r="ES957" s="107"/>
      <c r="ET957" s="107"/>
      <c r="EU957" s="107"/>
      <c r="EV957" s="107"/>
      <c r="EW957" s="107"/>
      <c r="EX957" s="107"/>
      <c r="EY957" s="107"/>
    </row>
    <row r="958" spans="1:155" x14ac:dyDescent="0.25">
      <c r="A958" s="176">
        <f t="shared" ca="1" si="1523"/>
        <v>1.3985724050422812</v>
      </c>
      <c r="B958" s="164">
        <f t="shared" ca="1" si="1524"/>
        <v>8.7862068249990918E-2</v>
      </c>
      <c r="C958" s="106">
        <f t="shared" ca="1" si="1525"/>
        <v>0.62092801089792982</v>
      </c>
      <c r="D958" s="108">
        <f t="shared" ca="1" si="1526"/>
        <v>1.591348202401111</v>
      </c>
      <c r="E958" s="109">
        <f t="shared" ca="1" si="1527"/>
        <v>18.111890991153345</v>
      </c>
      <c r="F958" s="109">
        <f t="shared" ca="1" si="1528"/>
        <v>7.0383827336166993</v>
      </c>
      <c r="G958" s="109">
        <f t="shared" ca="1" si="1529"/>
        <v>18.621554553394809</v>
      </c>
      <c r="H958" s="109">
        <f t="shared" ca="1" si="1530"/>
        <v>11.583171819778109</v>
      </c>
      <c r="I958" s="177"/>
      <c r="J958" s="30" t="s">
        <v>946</v>
      </c>
      <c r="K958" s="89">
        <f t="shared" ca="1" si="1568"/>
        <v>-2.3856124570488357E-2</v>
      </c>
      <c r="L958" s="89">
        <f t="shared" ca="1" si="1568"/>
        <v>-0.15653910921934289</v>
      </c>
      <c r="M958" s="89">
        <f t="shared" ca="1" si="1568"/>
        <v>0.41148501321826991</v>
      </c>
      <c r="N958" s="89">
        <f t="shared" ca="1" si="1568"/>
        <v>-9.3840171590928279E-2</v>
      </c>
      <c r="O958" s="89">
        <f t="shared" ca="1" si="1568"/>
        <v>0.41148501321826991</v>
      </c>
      <c r="P958" s="89">
        <f t="shared" ca="1" si="1568"/>
        <v>1.8449135142460493E-2</v>
      </c>
      <c r="Q958" s="89">
        <f t="shared" ca="1" si="1568"/>
        <v>-0.21005970810345143</v>
      </c>
      <c r="R958" s="89">
        <f t="shared" ca="1" si="1568"/>
        <v>-0.41184718490169098</v>
      </c>
      <c r="S958" s="89">
        <f t="shared" ca="1" si="1568"/>
        <v>-0.15653910921934289</v>
      </c>
      <c r="T958" s="89">
        <f t="shared" ca="1" si="1568"/>
        <v>1.4105767449530626E-2</v>
      </c>
      <c r="U958" s="89">
        <f t="shared" ca="1" si="1569"/>
        <v>-0.21005970810345143</v>
      </c>
      <c r="V958" s="89">
        <f t="shared" ca="1" si="1569"/>
        <v>-1.0649490381436091</v>
      </c>
      <c r="W958" s="89">
        <f t="shared" ca="1" si="1569"/>
        <v>1.4105767449530626E-2</v>
      </c>
      <c r="X958" s="89">
        <f t="shared" ca="1" si="1569"/>
        <v>-1.0649490381436091</v>
      </c>
      <c r="Y958" s="89">
        <f t="shared" ca="1" si="1569"/>
        <v>9.8583260592283506E-2</v>
      </c>
      <c r="Z958" s="89">
        <f t="shared" ca="1" si="1569"/>
        <v>6.3830203882474623E-2</v>
      </c>
      <c r="AA958" s="89">
        <f t="shared" ca="1" si="1569"/>
        <v>-0.30649199665355353</v>
      </c>
      <c r="AB958" s="89">
        <f t="shared" ca="1" si="1569"/>
        <v>0.2685645797022288</v>
      </c>
      <c r="AC958" s="89">
        <f t="shared" ca="1" si="1569"/>
        <v>6.3830203882474623E-2</v>
      </c>
      <c r="AD958" s="89">
        <f t="shared" ca="1" si="1569"/>
        <v>1.1628631778867338</v>
      </c>
      <c r="AE958" s="89">
        <f t="shared" ca="1" si="1570"/>
        <v>-0.44623785415300243</v>
      </c>
      <c r="AF958" s="89">
        <f t="shared" ca="1" si="1570"/>
        <v>-1.0649490381436091</v>
      </c>
      <c r="AG958" s="89">
        <f t="shared" ca="1" si="1570"/>
        <v>-0.41184718490169098</v>
      </c>
      <c r="AH958" s="89">
        <f t="shared" ca="1" si="1570"/>
        <v>-1.3483164959119551</v>
      </c>
      <c r="AI958" s="89">
        <f t="shared" ca="1" si="1570"/>
        <v>0.74370258632857644</v>
      </c>
      <c r="AJ958" s="89">
        <f t="shared" ca="1" si="1570"/>
        <v>1.8449135142460493E-2</v>
      </c>
      <c r="AK958" s="89">
        <f t="shared" ca="1" si="1570"/>
        <v>0.31960967874145596</v>
      </c>
      <c r="AL958" s="89">
        <f t="shared" ca="1" si="1570"/>
        <v>-0.41558093709150801</v>
      </c>
      <c r="AM958" s="89">
        <f t="shared" ca="1" si="1570"/>
        <v>0.31960967874145596</v>
      </c>
      <c r="AN958" s="89">
        <f t="shared" ca="1" si="1570"/>
        <v>0.74370258632857644</v>
      </c>
      <c r="AO958" s="89">
        <f t="shared" ca="1" si="1571"/>
        <v>0.74160465676181864</v>
      </c>
      <c r="AP958" s="89">
        <f t="shared" ca="1" si="1571"/>
        <v>0.10667228108213433</v>
      </c>
      <c r="AQ958" s="89">
        <f t="shared" ca="1" si="1571"/>
        <v>-9.3840171590928279E-2</v>
      </c>
      <c r="AR958" s="89">
        <f t="shared" ca="1" si="1571"/>
        <v>-0.41184718490169098</v>
      </c>
      <c r="AS958" s="89">
        <f t="shared" ca="1" si="1571"/>
        <v>-1.0649490381436091</v>
      </c>
      <c r="AT958" s="89">
        <f t="shared" ca="1" si="1571"/>
        <v>-1.4331148233707331</v>
      </c>
      <c r="AU958" s="89">
        <f t="shared" ca="1" si="1571"/>
        <v>1.1628631778867338</v>
      </c>
      <c r="AV958" s="89">
        <f t="shared" ca="1" si="1571"/>
        <v>0.31960967874145596</v>
      </c>
      <c r="AW958" s="89">
        <f t="shared" ca="1" si="1571"/>
        <v>9.8583260592283506E-2</v>
      </c>
      <c r="AX958" s="89" t="str">
        <f t="shared" ca="1" si="1571"/>
        <v/>
      </c>
      <c r="AY958" s="89" t="str">
        <f t="shared" ca="1" si="1572"/>
        <v/>
      </c>
      <c r="AZ958" s="89" t="str">
        <f t="shared" ca="1" si="1572"/>
        <v/>
      </c>
      <c r="BA958" s="89" t="str">
        <f t="shared" ca="1" si="1572"/>
        <v/>
      </c>
      <c r="BB958" s="89" t="str">
        <f t="shared" ca="1" si="1572"/>
        <v/>
      </c>
      <c r="BC958" s="89" t="str">
        <f t="shared" ca="1" si="1572"/>
        <v/>
      </c>
      <c r="BD958" s="89" t="str">
        <f t="shared" ca="1" si="1572"/>
        <v/>
      </c>
      <c r="BE958" s="89" t="str">
        <f t="shared" ca="1" si="1572"/>
        <v/>
      </c>
      <c r="BF958" s="89" t="str">
        <f t="shared" ca="1" si="1572"/>
        <v/>
      </c>
      <c r="BG958" s="89" t="str">
        <f t="shared" ca="1" si="1572"/>
        <v/>
      </c>
      <c r="BH958" s="89" t="str">
        <f t="shared" ca="1" si="1572"/>
        <v/>
      </c>
      <c r="BJ958" s="132">
        <f t="shared" ca="1" si="1553"/>
        <v>0.98961252606376393</v>
      </c>
      <c r="BK958" s="89">
        <f t="shared" ca="1" si="1553"/>
        <v>0.82753615410783443</v>
      </c>
      <c r="BL958" s="89">
        <f t="shared" ca="1" si="1553"/>
        <v>1.4156405184089704</v>
      </c>
      <c r="BM958" s="89">
        <f t="shared" ca="1" si="1553"/>
        <v>0.5615792975097087</v>
      </c>
      <c r="BN958" s="89">
        <f t="shared" ca="1" si="1553"/>
        <v>1.4864282829744313</v>
      </c>
      <c r="BO958" s="89">
        <f t="shared" ca="1" si="1553"/>
        <v>0.87169238817528572</v>
      </c>
      <c r="BP958" s="89">
        <f t="shared" ca="1" si="1553"/>
        <v>0.7953847049798588</v>
      </c>
      <c r="BQ958" s="89">
        <f t="shared" ca="1" si="1553"/>
        <v>0.45869415515329254</v>
      </c>
      <c r="BR958" s="89">
        <f t="shared" ca="1" si="1553"/>
        <v>0.6113611510948922</v>
      </c>
      <c r="BS958" s="89">
        <f t="shared" ca="1" si="1574"/>
        <v>0.62052315904759747</v>
      </c>
      <c r="BT958" s="89">
        <f t="shared" ca="1" si="1574"/>
        <v>0.53026263882561619</v>
      </c>
      <c r="BU958" s="89">
        <f t="shared" ca="1" si="1574"/>
        <v>-0.34125674670699335</v>
      </c>
      <c r="BV958" s="89">
        <f t="shared" ca="1" si="1574"/>
        <v>0.35750735701054648</v>
      </c>
      <c r="BW958" s="89">
        <f t="shared" ca="1" si="1574"/>
        <v>-0.63186618051814614</v>
      </c>
      <c r="BX958" s="89">
        <f t="shared" ca="1" si="1574"/>
        <v>1.0413741753836145</v>
      </c>
      <c r="BY958" s="89">
        <f t="shared" ca="1" si="1574"/>
        <v>1.2768830980095527</v>
      </c>
      <c r="BZ958" s="89">
        <f t="shared" ca="1" si="1574"/>
        <v>0.70988455593353783</v>
      </c>
      <c r="CA958" s="89">
        <f t="shared" ca="1" si="1574"/>
        <v>1.4519490147158822</v>
      </c>
      <c r="CB958" s="89">
        <f t="shared" ca="1" si="1574"/>
        <v>0.35320769067642266</v>
      </c>
      <c r="CC958" s="89">
        <f t="shared" ca="1" si="1574"/>
        <v>2.0907609191628493</v>
      </c>
      <c r="CD958" s="89">
        <f t="shared" ca="1" si="1574"/>
        <v>0.55311568321828009</v>
      </c>
      <c r="CE958" s="89">
        <f t="shared" ca="1" si="1573"/>
        <v>-0.41723157962076174</v>
      </c>
      <c r="CF958" s="89">
        <f t="shared" ca="1" si="1573"/>
        <v>-0.68268879811387051</v>
      </c>
      <c r="CG958" s="89">
        <f t="shared" ca="1" si="1573"/>
        <v>-0.6259759859236862</v>
      </c>
      <c r="CH958" s="89">
        <f t="shared" ca="1" si="1573"/>
        <v>1.6593949985972354</v>
      </c>
      <c r="CI958" s="89">
        <f t="shared" ca="1" si="1560"/>
        <v>-0.6460988249007138</v>
      </c>
      <c r="CJ958" s="89">
        <f t="shared" ca="1" si="1560"/>
        <v>-0.15593251356165228</v>
      </c>
      <c r="CK958" s="89">
        <f t="shared" ca="1" si="1560"/>
        <v>-0.67350989379418902</v>
      </c>
      <c r="CL958" s="89">
        <f t="shared" ca="1" si="1560"/>
        <v>0.66735740284279599</v>
      </c>
      <c r="CM958" s="89">
        <f t="shared" ca="1" si="1560"/>
        <v>1.7749723124308836</v>
      </c>
      <c r="CN958" s="89">
        <f t="shared" ca="1" si="1560"/>
        <v>1.7244460265576562</v>
      </c>
      <c r="CO958" s="89">
        <f t="shared" ca="1" si="1560"/>
        <v>0.99227969693061058</v>
      </c>
      <c r="CP958" s="89">
        <f t="shared" ca="1" si="1560"/>
        <v>0.87110581240324891</v>
      </c>
      <c r="CQ958" s="89">
        <f t="shared" ca="1" si="1567"/>
        <v>0.33289988851237223</v>
      </c>
      <c r="CR958" s="5">
        <f t="shared" ca="1" si="1567"/>
        <v>8.4043561881873341E-2</v>
      </c>
      <c r="CS958" s="5">
        <f t="shared" ca="1" si="1567"/>
        <v>-0.33718750438732825</v>
      </c>
      <c r="CT958" s="5">
        <f t="shared" ca="1" si="1567"/>
        <v>2.3447307883682305</v>
      </c>
      <c r="CU958" s="5">
        <f t="shared" ca="1" si="1539"/>
        <v>1.1320637124898643</v>
      </c>
      <c r="CV958" s="5">
        <f t="shared" ca="1" si="1539"/>
        <v>0.29712417773511601</v>
      </c>
      <c r="CW958" s="5" t="str">
        <f t="shared" si="1539"/>
        <v/>
      </c>
      <c r="CX958" s="5" t="str">
        <f t="shared" si="1539"/>
        <v/>
      </c>
      <c r="CY958" s="5" t="str">
        <f t="shared" si="1538"/>
        <v/>
      </c>
      <c r="CZ958" s="5" t="str">
        <f t="shared" si="1538"/>
        <v/>
      </c>
      <c r="DA958" s="5" t="str">
        <f t="shared" si="1538"/>
        <v/>
      </c>
      <c r="DB958" s="5" t="str">
        <f t="shared" si="1566"/>
        <v/>
      </c>
      <c r="DC958" s="5" t="str">
        <f t="shared" si="1566"/>
        <v/>
      </c>
      <c r="DD958" s="5" t="str">
        <f t="shared" si="1566"/>
        <v/>
      </c>
      <c r="DE958" s="5" t="str">
        <f t="shared" si="1566"/>
        <v/>
      </c>
      <c r="DF958" s="5" t="str">
        <f t="shared" si="1566"/>
        <v/>
      </c>
      <c r="DG958" s="133" t="str">
        <f t="shared" si="1531"/>
        <v/>
      </c>
      <c r="EE958" s="107"/>
      <c r="EF958" s="107"/>
      <c r="EG958" s="107"/>
      <c r="EH958" s="107"/>
      <c r="EI958" s="107"/>
      <c r="EJ958" s="107"/>
      <c r="EK958" s="107"/>
      <c r="EL958" s="107"/>
      <c r="EM958" s="107"/>
      <c r="EN958" s="107"/>
      <c r="EO958" s="107"/>
      <c r="EP958" s="107"/>
      <c r="EQ958" s="107"/>
      <c r="ER958" s="107"/>
      <c r="ES958" s="107"/>
      <c r="ET958" s="107"/>
      <c r="EU958" s="107"/>
      <c r="EV958" s="107"/>
      <c r="EW958" s="107"/>
      <c r="EX958" s="107"/>
      <c r="EY958" s="107"/>
    </row>
    <row r="959" spans="1:155" x14ac:dyDescent="0.25">
      <c r="A959" s="176">
        <f t="shared" ca="1" si="1523"/>
        <v>1.346329875557031</v>
      </c>
      <c r="B959" s="164">
        <f t="shared" ca="1" si="1524"/>
        <v>8.7668235938833675E-2</v>
      </c>
      <c r="C959" s="106">
        <f t="shared" ca="1" si="1525"/>
        <v>0.54137432129323015</v>
      </c>
      <c r="D959" s="108">
        <f t="shared" ca="1" si="1526"/>
        <v>1.4928729534348837</v>
      </c>
      <c r="E959" s="109">
        <f t="shared" ca="1" si="1527"/>
        <v>17.02866422995513</v>
      </c>
      <c r="F959" s="109">
        <f t="shared" ca="1" si="1528"/>
        <v>6.7348178566358792</v>
      </c>
      <c r="G959" s="109">
        <f t="shared" ca="1" si="1529"/>
        <v>16.605502523749742</v>
      </c>
      <c r="H959" s="109">
        <f t="shared" ca="1" si="1530"/>
        <v>9.8706846671138635</v>
      </c>
      <c r="I959" s="177"/>
      <c r="J959" s="30" t="s">
        <v>947</v>
      </c>
      <c r="K959" s="89">
        <f t="shared" ca="1" si="1568"/>
        <v>-0.15653910921934289</v>
      </c>
      <c r="L959" s="89">
        <f t="shared" ca="1" si="1568"/>
        <v>6.3830203882474623E-2</v>
      </c>
      <c r="M959" s="89">
        <f t="shared" ca="1" si="1568"/>
        <v>-9.3840171590928279E-2</v>
      </c>
      <c r="N959" s="89">
        <f t="shared" ca="1" si="1568"/>
        <v>-2.3856124570488357E-2</v>
      </c>
      <c r="O959" s="89">
        <f t="shared" ca="1" si="1568"/>
        <v>0.94353006046483001</v>
      </c>
      <c r="P959" s="89">
        <f t="shared" ca="1" si="1568"/>
        <v>-0.41184718490169098</v>
      </c>
      <c r="Q959" s="89">
        <f t="shared" ca="1" si="1568"/>
        <v>-2.3856124570488357E-2</v>
      </c>
      <c r="R959" s="89">
        <f t="shared" ca="1" si="1568"/>
        <v>9.8583260592283506E-2</v>
      </c>
      <c r="S959" s="89">
        <f t="shared" ca="1" si="1568"/>
        <v>2.8755171397204293E-2</v>
      </c>
      <c r="T959" s="89">
        <f t="shared" ca="1" si="1568"/>
        <v>0.3096998313943522</v>
      </c>
      <c r="U959" s="89">
        <f t="shared" ca="1" si="1569"/>
        <v>0.31960967874145596</v>
      </c>
      <c r="V959" s="89">
        <f t="shared" ca="1" si="1569"/>
        <v>0.31960967874145596</v>
      </c>
      <c r="W959" s="89">
        <f t="shared" ca="1" si="1569"/>
        <v>0.13695300672662025</v>
      </c>
      <c r="X959" s="89">
        <f t="shared" ca="1" si="1569"/>
        <v>0.14357639329378769</v>
      </c>
      <c r="Y959" s="89">
        <f t="shared" ca="1" si="1569"/>
        <v>-0.30700255599325066</v>
      </c>
      <c r="Z959" s="89">
        <f t="shared" ca="1" si="1569"/>
        <v>2.8755171397204293E-2</v>
      </c>
      <c r="AA959" s="89">
        <f t="shared" ca="1" si="1569"/>
        <v>-0.30649199665355353</v>
      </c>
      <c r="AB959" s="89">
        <f t="shared" ca="1" si="1569"/>
        <v>-2.3856124570488357E-2</v>
      </c>
      <c r="AC959" s="89">
        <f t="shared" ca="1" si="1569"/>
        <v>-1.0097454203712564</v>
      </c>
      <c r="AD959" s="89">
        <f t="shared" ca="1" si="1569"/>
        <v>-0.44623785415300243</v>
      </c>
      <c r="AE959" s="89">
        <f t="shared" ca="1" si="1570"/>
        <v>-1.4331148233707331</v>
      </c>
      <c r="AF959" s="89">
        <f t="shared" ca="1" si="1570"/>
        <v>-1.0097454203712564</v>
      </c>
      <c r="AG959" s="89">
        <f t="shared" ca="1" si="1570"/>
        <v>-1.0649490381436091</v>
      </c>
      <c r="AH959" s="89">
        <f t="shared" ca="1" si="1570"/>
        <v>-0.44623785415300243</v>
      </c>
      <c r="AI959" s="89">
        <f t="shared" ca="1" si="1570"/>
        <v>-0.41184718490169098</v>
      </c>
      <c r="AJ959" s="89">
        <f t="shared" ca="1" si="1570"/>
        <v>3.6539036893229848E-2</v>
      </c>
      <c r="AK959" s="89">
        <f t="shared" ca="1" si="1570"/>
        <v>-2.3856124570488357E-2</v>
      </c>
      <c r="AL959" s="89">
        <f t="shared" ca="1" si="1570"/>
        <v>-0.30649199665355353</v>
      </c>
      <c r="AM959" s="89">
        <f t="shared" ca="1" si="1570"/>
        <v>0.82443786118685636</v>
      </c>
      <c r="AN959" s="89">
        <f t="shared" ca="1" si="1570"/>
        <v>2.8755171397204293E-2</v>
      </c>
      <c r="AO959" s="89">
        <f t="shared" ca="1" si="1571"/>
        <v>1.4105767449530626E-2</v>
      </c>
      <c r="AP959" s="89">
        <f t="shared" ca="1" si="1571"/>
        <v>-0.30649199665355353</v>
      </c>
      <c r="AQ959" s="89">
        <f t="shared" ca="1" si="1571"/>
        <v>0.14357639329378769</v>
      </c>
      <c r="AR959" s="89">
        <f t="shared" ca="1" si="1571"/>
        <v>-0.15653910921934289</v>
      </c>
      <c r="AS959" s="89">
        <f t="shared" ca="1" si="1571"/>
        <v>-0.22096981093654566</v>
      </c>
      <c r="AT959" s="89">
        <f t="shared" ca="1" si="1571"/>
        <v>1.1628631778867338</v>
      </c>
      <c r="AU959" s="89">
        <f t="shared" ca="1" si="1571"/>
        <v>-0.30649199665355353</v>
      </c>
      <c r="AV959" s="89">
        <f t="shared" ca="1" si="1571"/>
        <v>-1.3483164959119551</v>
      </c>
      <c r="AW959" s="89">
        <f t="shared" ca="1" si="1571"/>
        <v>-2.3856124570488357E-2</v>
      </c>
      <c r="AX959" s="89" t="str">
        <f t="shared" ca="1" si="1571"/>
        <v/>
      </c>
      <c r="AY959" s="89" t="str">
        <f t="shared" ca="1" si="1572"/>
        <v/>
      </c>
      <c r="AZ959" s="89" t="str">
        <f t="shared" ca="1" si="1572"/>
        <v/>
      </c>
      <c r="BA959" s="89" t="str">
        <f t="shared" ca="1" si="1572"/>
        <v/>
      </c>
      <c r="BB959" s="89" t="str">
        <f t="shared" ca="1" si="1572"/>
        <v/>
      </c>
      <c r="BC959" s="89" t="str">
        <f t="shared" ca="1" si="1572"/>
        <v/>
      </c>
      <c r="BD959" s="89" t="str">
        <f t="shared" ca="1" si="1572"/>
        <v/>
      </c>
      <c r="BE959" s="89" t="str">
        <f t="shared" ca="1" si="1572"/>
        <v/>
      </c>
      <c r="BF959" s="89" t="str">
        <f t="shared" ca="1" si="1572"/>
        <v/>
      </c>
      <c r="BG959" s="89" t="str">
        <f t="shared" ca="1" si="1572"/>
        <v/>
      </c>
      <c r="BH959" s="89" t="str">
        <f t="shared" ca="1" si="1572"/>
        <v/>
      </c>
      <c r="BJ959" s="132">
        <f t="shared" ca="1" si="1553"/>
        <v>0.8569295414149094</v>
      </c>
      <c r="BK959" s="89">
        <f t="shared" ca="1" si="1553"/>
        <v>1.0479054672096519</v>
      </c>
      <c r="BL959" s="89">
        <f t="shared" ca="1" si="1553"/>
        <v>0.91031533359977224</v>
      </c>
      <c r="BM959" s="89">
        <f t="shared" ca="1" si="1553"/>
        <v>0.63156334453014862</v>
      </c>
      <c r="BN959" s="89">
        <f t="shared" ca="1" si="1553"/>
        <v>2.0184733302209912</v>
      </c>
      <c r="BO959" s="89">
        <f t="shared" ca="1" si="1553"/>
        <v>0.44139606813113424</v>
      </c>
      <c r="BP959" s="89">
        <f t="shared" ca="1" si="1553"/>
        <v>0.98158828851282187</v>
      </c>
      <c r="BQ959" s="89">
        <f t="shared" ca="1" si="1553"/>
        <v>0.96912460064726702</v>
      </c>
      <c r="BR959" s="89">
        <f t="shared" ca="1" si="1553"/>
        <v>0.79665543171143938</v>
      </c>
      <c r="BS959" s="89">
        <f t="shared" ca="1" si="1574"/>
        <v>0.91611722299241904</v>
      </c>
      <c r="BT959" s="89">
        <f t="shared" ca="1" si="1574"/>
        <v>1.0599320256705236</v>
      </c>
      <c r="BU959" s="89">
        <f t="shared" ca="1" si="1574"/>
        <v>1.0433019701780717</v>
      </c>
      <c r="BV959" s="89">
        <f t="shared" ca="1" si="1574"/>
        <v>0.4803545962876361</v>
      </c>
      <c r="BW959" s="89">
        <f t="shared" ca="1" si="1574"/>
        <v>0.57665925091925063</v>
      </c>
      <c r="BX959" s="89">
        <f t="shared" ca="1" si="1574"/>
        <v>0.63578835879808049</v>
      </c>
      <c r="BY959" s="89">
        <f t="shared" ca="1" si="1574"/>
        <v>1.2418080655242825</v>
      </c>
      <c r="BZ959" s="89">
        <f t="shared" ca="1" si="1574"/>
        <v>0.70988455593353783</v>
      </c>
      <c r="CA959" s="89">
        <f t="shared" ca="1" si="1574"/>
        <v>1.1595283104431653</v>
      </c>
      <c r="CB959" s="89">
        <f t="shared" ca="1" si="1574"/>
        <v>-0.72036793357730833</v>
      </c>
      <c r="CC959" s="89">
        <f t="shared" ca="1" si="1574"/>
        <v>0.48165988712311292</v>
      </c>
      <c r="CD959" s="89">
        <f t="shared" ca="1" si="1574"/>
        <v>-0.43376128599945063</v>
      </c>
      <c r="CE959" s="89">
        <f t="shared" ca="1" si="1573"/>
        <v>-0.36202796184840902</v>
      </c>
      <c r="CF959" s="89">
        <f t="shared" ca="1" si="1573"/>
        <v>-1.3357906513557887</v>
      </c>
      <c r="CG959" s="89">
        <f t="shared" ca="1" si="1573"/>
        <v>0.2761026558352665</v>
      </c>
      <c r="CH959" s="89">
        <f t="shared" ca="1" si="1573"/>
        <v>0.5038452273669678</v>
      </c>
      <c r="CI959" s="89">
        <f t="shared" ca="1" si="1560"/>
        <v>-0.62800892314994439</v>
      </c>
      <c r="CJ959" s="89">
        <f t="shared" ca="1" si="1560"/>
        <v>-0.49939831687359659</v>
      </c>
      <c r="CK959" s="89">
        <f t="shared" ca="1" si="1560"/>
        <v>-0.56442095335623454</v>
      </c>
      <c r="CL959" s="89">
        <f t="shared" ca="1" si="1560"/>
        <v>1.1721855852881964</v>
      </c>
      <c r="CM959" s="89">
        <f t="shared" ca="1" si="1560"/>
        <v>1.0600248974995115</v>
      </c>
      <c r="CN959" s="89">
        <f t="shared" ca="1" si="1560"/>
        <v>0.99694713724536821</v>
      </c>
      <c r="CO959" s="89">
        <f t="shared" ca="1" si="1560"/>
        <v>0.57911541919492271</v>
      </c>
      <c r="CP959" s="89">
        <f t="shared" ca="1" si="1560"/>
        <v>1.1085223772879649</v>
      </c>
      <c r="CQ959" s="89">
        <f t="shared" ca="1" si="1567"/>
        <v>0.58820796419472032</v>
      </c>
      <c r="CR959" s="5">
        <f t="shared" ca="1" si="1567"/>
        <v>0.92802278908893676</v>
      </c>
      <c r="CS959" s="5">
        <f t="shared" ca="1" si="1567"/>
        <v>2.2587904968701387</v>
      </c>
      <c r="CT959" s="5">
        <f t="shared" ca="1" si="1567"/>
        <v>0.87537561382794338</v>
      </c>
      <c r="CU959" s="5">
        <f t="shared" ca="1" si="1539"/>
        <v>-0.53586246216354683</v>
      </c>
      <c r="CV959" s="5">
        <f t="shared" ca="1" si="1539"/>
        <v>0.17468479257234415</v>
      </c>
      <c r="CW959" s="5" t="str">
        <f t="shared" si="1539"/>
        <v/>
      </c>
      <c r="CX959" s="5" t="str">
        <f t="shared" si="1539"/>
        <v/>
      </c>
      <c r="CY959" s="5" t="str">
        <f t="shared" si="1538"/>
        <v/>
      </c>
      <c r="CZ959" s="5" t="str">
        <f t="shared" si="1538"/>
        <v/>
      </c>
      <c r="DA959" s="5" t="str">
        <f t="shared" si="1538"/>
        <v/>
      </c>
      <c r="DB959" s="5" t="str">
        <f t="shared" si="1566"/>
        <v/>
      </c>
      <c r="DC959" s="5" t="str">
        <f t="shared" si="1566"/>
        <v/>
      </c>
      <c r="DD959" s="5" t="str">
        <f t="shared" si="1566"/>
        <v/>
      </c>
      <c r="DE959" s="5" t="str">
        <f t="shared" si="1566"/>
        <v/>
      </c>
      <c r="DF959" s="5" t="str">
        <f t="shared" si="1566"/>
        <v/>
      </c>
      <c r="DG959" s="133" t="str">
        <f t="shared" si="1531"/>
        <v/>
      </c>
      <c r="EE959" s="107"/>
      <c r="EF959" s="107"/>
      <c r="EG959" s="107"/>
      <c r="EH959" s="107"/>
      <c r="EI959" s="107"/>
      <c r="EJ959" s="107"/>
      <c r="EK959" s="107"/>
      <c r="EL959" s="107"/>
      <c r="EM959" s="107"/>
      <c r="EN959" s="107"/>
      <c r="EO959" s="107"/>
      <c r="EP959" s="107"/>
      <c r="EQ959" s="107"/>
      <c r="ER959" s="107"/>
      <c r="ES959" s="107"/>
      <c r="ET959" s="107"/>
      <c r="EU959" s="107"/>
      <c r="EV959" s="107"/>
      <c r="EW959" s="107"/>
      <c r="EX959" s="107"/>
      <c r="EY959" s="107"/>
    </row>
    <row r="960" spans="1:155" x14ac:dyDescent="0.25">
      <c r="A960" s="176">
        <f t="shared" ca="1" si="1523"/>
        <v>1.7341161035834627</v>
      </c>
      <c r="B960" s="164">
        <f t="shared" ca="1" si="1524"/>
        <v>0.10525345588773506</v>
      </c>
      <c r="C960" s="106">
        <f t="shared" ca="1" si="1525"/>
        <v>0.61260876397722042</v>
      </c>
      <c r="D960" s="108">
        <f t="shared" ca="1" si="1526"/>
        <v>1.9217608524343115</v>
      </c>
      <c r="E960" s="109">
        <f t="shared" ca="1" si="1527"/>
        <v>18.258410958820114</v>
      </c>
      <c r="F960" s="109">
        <f t="shared" ca="1" si="1528"/>
        <v>6.6730245208277887</v>
      </c>
      <c r="G960" s="109">
        <f t="shared" ca="1" si="1529"/>
        <v>22.589273482531976</v>
      </c>
      <c r="H960" s="109">
        <f t="shared" ca="1" si="1530"/>
        <v>15.916248961704188</v>
      </c>
      <c r="I960" s="177"/>
      <c r="J960" s="30" t="s">
        <v>948</v>
      </c>
      <c r="K960" s="89">
        <f t="shared" ca="1" si="1568"/>
        <v>1.1628631778867338</v>
      </c>
      <c r="L960" s="89">
        <f t="shared" ca="1" si="1568"/>
        <v>-0.41558093709150801</v>
      </c>
      <c r="M960" s="89">
        <f t="shared" ca="1" si="1568"/>
        <v>0.89371861765175975</v>
      </c>
      <c r="N960" s="89">
        <f t="shared" ca="1" si="1568"/>
        <v>-1.0649490381436091</v>
      </c>
      <c r="O960" s="89">
        <f t="shared" ca="1" si="1568"/>
        <v>0.53753403810350731</v>
      </c>
      <c r="P960" s="89">
        <f t="shared" ca="1" si="1568"/>
        <v>-0.30649199665355353</v>
      </c>
      <c r="Q960" s="89">
        <f t="shared" ca="1" si="1568"/>
        <v>1.1628631778867338</v>
      </c>
      <c r="R960" s="89">
        <f t="shared" ca="1" si="1568"/>
        <v>0.31960967874145596</v>
      </c>
      <c r="S960" s="89">
        <f t="shared" ca="1" si="1568"/>
        <v>9.8583260592283506E-2</v>
      </c>
      <c r="T960" s="89">
        <f t="shared" ca="1" si="1568"/>
        <v>0.74370258632857644</v>
      </c>
      <c r="U960" s="89">
        <f t="shared" ca="1" si="1569"/>
        <v>-0.44623785415300243</v>
      </c>
      <c r="V960" s="89">
        <f t="shared" ca="1" si="1569"/>
        <v>0.13695300672662025</v>
      </c>
      <c r="W960" s="89">
        <f t="shared" ca="1" si="1569"/>
        <v>-1.0649490381436091</v>
      </c>
      <c r="X960" s="89">
        <f t="shared" ca="1" si="1569"/>
        <v>3.6539036893229848E-2</v>
      </c>
      <c r="Y960" s="89">
        <f t="shared" ca="1" si="1569"/>
        <v>6.3830203882474623E-2</v>
      </c>
      <c r="Z960" s="89">
        <f t="shared" ca="1" si="1569"/>
        <v>0.74370258632857644</v>
      </c>
      <c r="AA960" s="89">
        <f t="shared" ca="1" si="1569"/>
        <v>-0.30649199665355353</v>
      </c>
      <c r="AB960" s="89">
        <f t="shared" ca="1" si="1569"/>
        <v>1.1628631778867338</v>
      </c>
      <c r="AC960" s="89">
        <f t="shared" ca="1" si="1569"/>
        <v>-0.21005970810345143</v>
      </c>
      <c r="AD960" s="89">
        <f t="shared" ca="1" si="1569"/>
        <v>3.6539036893229848E-2</v>
      </c>
      <c r="AE960" s="89">
        <f t="shared" ca="1" si="1570"/>
        <v>-0.41184718490169098</v>
      </c>
      <c r="AF960" s="89">
        <f t="shared" ca="1" si="1570"/>
        <v>9.8583260592283506E-2</v>
      </c>
      <c r="AG960" s="89">
        <f t="shared" ca="1" si="1570"/>
        <v>-0.21005970810345143</v>
      </c>
      <c r="AH960" s="89">
        <f t="shared" ca="1" si="1570"/>
        <v>0.3096998313943522</v>
      </c>
      <c r="AI960" s="89">
        <f t="shared" ca="1" si="1570"/>
        <v>0.74160465676181864</v>
      </c>
      <c r="AJ960" s="89">
        <f t="shared" ca="1" si="1570"/>
        <v>0.82443786118685636</v>
      </c>
      <c r="AK960" s="89">
        <f t="shared" ca="1" si="1570"/>
        <v>-1.4331148233707331</v>
      </c>
      <c r="AL960" s="89">
        <f t="shared" ca="1" si="1570"/>
        <v>9.8583260592283506E-2</v>
      </c>
      <c r="AM960" s="89">
        <f t="shared" ca="1" si="1570"/>
        <v>0.94353006046483001</v>
      </c>
      <c r="AN960" s="89">
        <f t="shared" ca="1" si="1570"/>
        <v>0.13695300672662025</v>
      </c>
      <c r="AO960" s="89">
        <f t="shared" ca="1" si="1571"/>
        <v>-0.41558093709150801</v>
      </c>
      <c r="AP960" s="89">
        <f t="shared" ca="1" si="1571"/>
        <v>9.8583260592283506E-2</v>
      </c>
      <c r="AQ960" s="89">
        <f t="shared" ca="1" si="1571"/>
        <v>6.3830203882474623E-2</v>
      </c>
      <c r="AR960" s="89">
        <f t="shared" ca="1" si="1571"/>
        <v>-0.81775242806075465</v>
      </c>
      <c r="AS960" s="89">
        <f t="shared" ca="1" si="1571"/>
        <v>-0.41184718490169098</v>
      </c>
      <c r="AT960" s="89">
        <f t="shared" ca="1" si="1571"/>
        <v>5.4419538639000731E-2</v>
      </c>
      <c r="AU960" s="89">
        <f t="shared" ca="1" si="1571"/>
        <v>0.53753403810350731</v>
      </c>
      <c r="AV960" s="89">
        <f t="shared" ca="1" si="1571"/>
        <v>0.31960967874145596</v>
      </c>
      <c r="AW960" s="89">
        <f t="shared" ca="1" si="1571"/>
        <v>1.4105767449530626E-2</v>
      </c>
      <c r="AX960" s="89" t="str">
        <f t="shared" ca="1" si="1571"/>
        <v/>
      </c>
      <c r="AY960" s="89" t="str">
        <f t="shared" ca="1" si="1572"/>
        <v/>
      </c>
      <c r="AZ960" s="89" t="str">
        <f t="shared" ca="1" si="1572"/>
        <v/>
      </c>
      <c r="BA960" s="89" t="str">
        <f t="shared" ca="1" si="1572"/>
        <v/>
      </c>
      <c r="BB960" s="89" t="str">
        <f t="shared" ca="1" si="1572"/>
        <v/>
      </c>
      <c r="BC960" s="89" t="str">
        <f t="shared" ca="1" si="1572"/>
        <v/>
      </c>
      <c r="BD960" s="89" t="str">
        <f t="shared" ca="1" si="1572"/>
        <v/>
      </c>
      <c r="BE960" s="89" t="str">
        <f t="shared" ca="1" si="1572"/>
        <v/>
      </c>
      <c r="BF960" s="89" t="str">
        <f t="shared" ca="1" si="1572"/>
        <v/>
      </c>
      <c r="BG960" s="89" t="str">
        <f t="shared" ca="1" si="1572"/>
        <v/>
      </c>
      <c r="BH960" s="89" t="str">
        <f t="shared" ca="1" si="1572"/>
        <v/>
      </c>
      <c r="BJ960" s="132">
        <f t="shared" ca="1" si="1553"/>
        <v>2.1763318285209863</v>
      </c>
      <c r="BK960" s="89">
        <f t="shared" ca="1" si="1553"/>
        <v>0.56849432623566931</v>
      </c>
      <c r="BL960" s="89">
        <f t="shared" ca="1" si="1553"/>
        <v>1.8978741228424603</v>
      </c>
      <c r="BM960" s="89">
        <f t="shared" ca="1" si="1553"/>
        <v>-0.40952956904297211</v>
      </c>
      <c r="BN960" s="89">
        <f t="shared" ca="1" si="1553"/>
        <v>1.6124773078596686</v>
      </c>
      <c r="BO960" s="89">
        <f t="shared" ca="1" si="1553"/>
        <v>0.54675125637927169</v>
      </c>
      <c r="BP960" s="89">
        <f t="shared" ca="1" si="1553"/>
        <v>2.168307590970044</v>
      </c>
      <c r="BQ960" s="89">
        <f t="shared" ca="1" si="1553"/>
        <v>1.1901510187964395</v>
      </c>
      <c r="BR960" s="89">
        <f t="shared" ca="1" si="1553"/>
        <v>0.86648352090651859</v>
      </c>
      <c r="BS960" s="89">
        <f t="shared" ca="1" si="1574"/>
        <v>1.3501199779266433</v>
      </c>
      <c r="BT960" s="89">
        <f t="shared" ca="1" si="1574"/>
        <v>0.29408449277606519</v>
      </c>
      <c r="BU960" s="89">
        <f t="shared" ca="1" si="1574"/>
        <v>0.86064529816323598</v>
      </c>
      <c r="BV960" s="89">
        <f t="shared" ca="1" si="1574"/>
        <v>-0.72154744858259323</v>
      </c>
      <c r="BW960" s="89">
        <f t="shared" ca="1" si="1574"/>
        <v>0.4696218945186928</v>
      </c>
      <c r="BX960" s="89">
        <f t="shared" ca="1" si="1574"/>
        <v>1.0066211186738059</v>
      </c>
      <c r="BY960" s="89">
        <f t="shared" ca="1" si="1574"/>
        <v>1.9567554804556546</v>
      </c>
      <c r="BZ960" s="89">
        <f t="shared" ca="1" si="1574"/>
        <v>0.70988455593353783</v>
      </c>
      <c r="CA960" s="89">
        <f t="shared" ca="1" si="1574"/>
        <v>2.3462476129003873</v>
      </c>
      <c r="CB960" s="89">
        <f t="shared" ca="1" si="1574"/>
        <v>7.931777869049661E-2</v>
      </c>
      <c r="CC960" s="89">
        <f t="shared" ca="1" si="1574"/>
        <v>0.96443677816934525</v>
      </c>
      <c r="CD960" s="89">
        <f t="shared" ca="1" si="1574"/>
        <v>0.5875063524695916</v>
      </c>
      <c r="CE960" s="89">
        <f t="shared" ca="1" si="1573"/>
        <v>0.74630071911513085</v>
      </c>
      <c r="CF960" s="89">
        <f t="shared" ca="1" si="1573"/>
        <v>-0.48090132131563101</v>
      </c>
      <c r="CG960" s="89">
        <f t="shared" ca="1" si="1573"/>
        <v>1.0320403413826211</v>
      </c>
      <c r="CH960" s="89">
        <f t="shared" ca="1" si="1573"/>
        <v>1.6572970690304776</v>
      </c>
      <c r="CI960" s="89">
        <f t="shared" ca="1" si="1560"/>
        <v>0.15988990114368207</v>
      </c>
      <c r="CJ960" s="89">
        <f t="shared" ca="1" si="1560"/>
        <v>-1.9086570156738414</v>
      </c>
      <c r="CK960" s="89">
        <f t="shared" ca="1" si="1560"/>
        <v>-0.15934569611039751</v>
      </c>
      <c r="CL960" s="89">
        <f t="shared" ca="1" si="1560"/>
        <v>1.29127778456617</v>
      </c>
      <c r="CM960" s="89">
        <f t="shared" ca="1" si="1560"/>
        <v>1.1682227328289274</v>
      </c>
      <c r="CN960" s="89">
        <f t="shared" ca="1" si="1560"/>
        <v>0.56726043270432958</v>
      </c>
      <c r="CO960" s="89">
        <f t="shared" ca="1" si="1560"/>
        <v>0.98419067644075975</v>
      </c>
      <c r="CP960" s="89">
        <f t="shared" ca="1" si="1560"/>
        <v>1.0287761878766517</v>
      </c>
      <c r="CQ960" s="89">
        <f t="shared" ca="1" si="1567"/>
        <v>-7.3005354646691445E-2</v>
      </c>
      <c r="CR960" s="5">
        <f t="shared" ca="1" si="1567"/>
        <v>0.7371454151237915</v>
      </c>
      <c r="CS960" s="5">
        <f t="shared" ca="1" si="1567"/>
        <v>1.1503468576224056</v>
      </c>
      <c r="CT960" s="5">
        <f t="shared" ca="1" si="1567"/>
        <v>1.7194016485850043</v>
      </c>
      <c r="CU960" s="5">
        <f t="shared" ca="1" si="1539"/>
        <v>1.1320637124898643</v>
      </c>
      <c r="CV960" s="5">
        <f t="shared" ca="1" si="1539"/>
        <v>0.21264668459236313</v>
      </c>
      <c r="CW960" s="5" t="str">
        <f t="shared" si="1539"/>
        <v/>
      </c>
      <c r="CX960" s="5" t="str">
        <f t="shared" si="1539"/>
        <v/>
      </c>
      <c r="CY960" s="5" t="str">
        <f t="shared" si="1538"/>
        <v/>
      </c>
      <c r="CZ960" s="5" t="str">
        <f t="shared" si="1538"/>
        <v/>
      </c>
      <c r="DA960" s="5" t="str">
        <f t="shared" si="1538"/>
        <v/>
      </c>
      <c r="DB960" s="5" t="str">
        <f t="shared" si="1566"/>
        <v/>
      </c>
      <c r="DC960" s="5" t="str">
        <f t="shared" si="1566"/>
        <v/>
      </c>
      <c r="DD960" s="5" t="str">
        <f t="shared" si="1566"/>
        <v/>
      </c>
      <c r="DE960" s="5" t="str">
        <f t="shared" si="1566"/>
        <v/>
      </c>
      <c r="DF960" s="5" t="str">
        <f t="shared" si="1566"/>
        <v/>
      </c>
      <c r="DG960" s="133" t="str">
        <f t="shared" si="1531"/>
        <v/>
      </c>
      <c r="EE960" s="107"/>
      <c r="EF960" s="107"/>
      <c r="EG960" s="107"/>
      <c r="EH960" s="107"/>
      <c r="EI960" s="107"/>
      <c r="EJ960" s="107"/>
      <c r="EK960" s="107"/>
      <c r="EL960" s="107"/>
      <c r="EM960" s="107"/>
      <c r="EN960" s="107"/>
      <c r="EO960" s="107"/>
      <c r="EP960" s="107"/>
      <c r="EQ960" s="107"/>
      <c r="ER960" s="107"/>
      <c r="ES960" s="107"/>
      <c r="ET960" s="107"/>
      <c r="EU960" s="107"/>
      <c r="EV960" s="107"/>
      <c r="EW960" s="107"/>
      <c r="EX960" s="107"/>
      <c r="EY960" s="107"/>
    </row>
    <row r="961" spans="1:155" x14ac:dyDescent="0.25">
      <c r="A961" s="176">
        <f t="shared" ref="A961:A1024" ca="1" si="1575">INTERCEPT(BJ961:DG961,$K$62:$BH$62)</f>
        <v>1.4907821960890493</v>
      </c>
      <c r="B961" s="164">
        <f t="shared" ref="B961:B1024" ca="1" si="1576">-SLOPE(BJ961:DG961,$K$62:$BH$62)</f>
        <v>9.4002169797192836E-2</v>
      </c>
      <c r="C961" s="106">
        <f t="shared" ref="C961:C1024" ca="1" si="1577">IF(AND(A961&gt;0,B961&gt;0),SQRT((SUMSQ(BJ961:DG961)-SUM(BJ961:DG961)^2/$K$1+(SUMPRODUCT(BJ961:DG961,$K$62:$BH$62)-SUM(BJ961:DG961)*SUM($K$62:$BH$62)/$K$1)*B961)/($K$1-2)),"")</f>
        <v>0.57615193599563752</v>
      </c>
      <c r="D961" s="108">
        <f t="shared" ref="D961:D1024" ca="1" si="1578">IF(AND(A961&gt;0,B961&gt;0),A961+C961^2/2,"")</f>
        <v>1.6567577227648098</v>
      </c>
      <c r="E961" s="109">
        <f t="shared" ref="E961:E1024" ca="1" si="1579">IF(AND(A961&gt;0,B961&gt;0),D961/B961,"")</f>
        <v>17.624675327593184</v>
      </c>
      <c r="F961" s="109">
        <f t="shared" ref="F961:F1024" ca="1" si="1580">IF(AND(A961&gt;0,B961&gt;0),E961*(0.5-0.07*D961),"")</f>
        <v>6.7683504765817233</v>
      </c>
      <c r="G961" s="109">
        <f t="shared" ref="G961:G1024" ca="1" si="1581">IF(AND(A961&gt;0,B961&gt;0),F961*EXP(D961-B961*F961),"")</f>
        <v>18.779681185279731</v>
      </c>
      <c r="H961" s="109">
        <f t="shared" ref="H961:H1024" ca="1" si="1582">IF(AND(A961&gt;0,B961&gt;0),G961-F961,"")</f>
        <v>12.011330708698008</v>
      </c>
      <c r="I961" s="177"/>
      <c r="J961" s="30" t="s">
        <v>949</v>
      </c>
      <c r="K961" s="89">
        <f t="shared" ca="1" si="1568"/>
        <v>-1.4331148233707331</v>
      </c>
      <c r="L961" s="89">
        <f t="shared" ca="1" si="1568"/>
        <v>0.74370258632857644</v>
      </c>
      <c r="M961" s="89">
        <f t="shared" ca="1" si="1568"/>
        <v>1.8449135142460493E-2</v>
      </c>
      <c r="N961" s="89">
        <f t="shared" ca="1" si="1568"/>
        <v>1.8449135142460493E-2</v>
      </c>
      <c r="O961" s="89">
        <f t="shared" ca="1" si="1568"/>
        <v>-9.3840171590928279E-2</v>
      </c>
      <c r="P961" s="89">
        <f t="shared" ca="1" si="1568"/>
        <v>0.51560491500326755</v>
      </c>
      <c r="Q961" s="89">
        <f t="shared" ca="1" si="1568"/>
        <v>-1.0097454203712564</v>
      </c>
      <c r="R961" s="89">
        <f t="shared" ca="1" si="1568"/>
        <v>1.1628631778867338</v>
      </c>
      <c r="S961" s="89">
        <f t="shared" ca="1" si="1568"/>
        <v>-9.3840171590928279E-2</v>
      </c>
      <c r="T961" s="89">
        <f t="shared" ca="1" si="1568"/>
        <v>-0.30649199665355353</v>
      </c>
      <c r="U961" s="89">
        <f t="shared" ca="1" si="1569"/>
        <v>0.89371861765175975</v>
      </c>
      <c r="V961" s="89">
        <f t="shared" ca="1" si="1569"/>
        <v>-0.41558093709150801</v>
      </c>
      <c r="W961" s="89">
        <f t="shared" ca="1" si="1569"/>
        <v>-1.0649490381436091</v>
      </c>
      <c r="X961" s="89">
        <f t="shared" ca="1" si="1569"/>
        <v>-1.0097454203712564</v>
      </c>
      <c r="Y961" s="89">
        <f t="shared" ca="1" si="1569"/>
        <v>0.3096998313943522</v>
      </c>
      <c r="Z961" s="89">
        <f t="shared" ca="1" si="1569"/>
        <v>0.10667228108213433</v>
      </c>
      <c r="AA961" s="89">
        <f t="shared" ca="1" si="1569"/>
        <v>0.51560491500326755</v>
      </c>
      <c r="AB961" s="89">
        <f t="shared" ca="1" si="1569"/>
        <v>-0.15653910921934289</v>
      </c>
      <c r="AC961" s="89">
        <f t="shared" ca="1" si="1569"/>
        <v>0.74370258632857644</v>
      </c>
      <c r="AD961" s="89">
        <f t="shared" ca="1" si="1569"/>
        <v>3.6539036893229848E-2</v>
      </c>
      <c r="AE961" s="89">
        <f t="shared" ca="1" si="1570"/>
        <v>0.21206368060581204</v>
      </c>
      <c r="AF961" s="89">
        <f t="shared" ca="1" si="1570"/>
        <v>9.8583260592283506E-2</v>
      </c>
      <c r="AG961" s="89">
        <f t="shared" ca="1" si="1570"/>
        <v>-0.81775242806075465</v>
      </c>
      <c r="AH961" s="89">
        <f t="shared" ca="1" si="1570"/>
        <v>-0.30700255599325066</v>
      </c>
      <c r="AI961" s="89">
        <f t="shared" ca="1" si="1570"/>
        <v>0.14357639329378769</v>
      </c>
      <c r="AJ961" s="89">
        <f t="shared" ca="1" si="1570"/>
        <v>3.6539036893229848E-2</v>
      </c>
      <c r="AK961" s="89">
        <f t="shared" ca="1" si="1570"/>
        <v>-0.22096981093654566</v>
      </c>
      <c r="AL961" s="89">
        <f t="shared" ca="1" si="1570"/>
        <v>-0.22096981093654566</v>
      </c>
      <c r="AM961" s="89">
        <f t="shared" ca="1" si="1570"/>
        <v>-0.41184718490169098</v>
      </c>
      <c r="AN961" s="89">
        <f t="shared" ca="1" si="1570"/>
        <v>0.74370258632857644</v>
      </c>
      <c r="AO961" s="89">
        <f t="shared" ca="1" si="1571"/>
        <v>0.53753403810350731</v>
      </c>
      <c r="AP961" s="89">
        <f t="shared" ca="1" si="1571"/>
        <v>-0.31999883307611282</v>
      </c>
      <c r="AQ961" s="89">
        <f t="shared" ca="1" si="1571"/>
        <v>-0.21005970810345143</v>
      </c>
      <c r="AR961" s="89">
        <f t="shared" ca="1" si="1571"/>
        <v>-9.3840171590928279E-2</v>
      </c>
      <c r="AS961" s="89">
        <f t="shared" ca="1" si="1571"/>
        <v>6.3830203882474623E-2</v>
      </c>
      <c r="AT961" s="89">
        <f t="shared" ca="1" si="1571"/>
        <v>0.2685645797022288</v>
      </c>
      <c r="AU961" s="89">
        <f t="shared" ca="1" si="1571"/>
        <v>-1.0097454203712564</v>
      </c>
      <c r="AV961" s="89">
        <f t="shared" ca="1" si="1571"/>
        <v>1.4105767449530626E-2</v>
      </c>
      <c r="AW961" s="89">
        <f t="shared" ca="1" si="1571"/>
        <v>0.21206368060581204</v>
      </c>
      <c r="AX961" s="89" t="str">
        <f t="shared" ca="1" si="1571"/>
        <v/>
      </c>
      <c r="AY961" s="89" t="str">
        <f t="shared" ca="1" si="1572"/>
        <v/>
      </c>
      <c r="AZ961" s="89" t="str">
        <f t="shared" ca="1" si="1572"/>
        <v/>
      </c>
      <c r="BA961" s="89" t="str">
        <f t="shared" ca="1" si="1572"/>
        <v/>
      </c>
      <c r="BB961" s="89" t="str">
        <f t="shared" ca="1" si="1572"/>
        <v/>
      </c>
      <c r="BC961" s="89" t="str">
        <f t="shared" ca="1" si="1572"/>
        <v/>
      </c>
      <c r="BD961" s="89" t="str">
        <f t="shared" ca="1" si="1572"/>
        <v/>
      </c>
      <c r="BE961" s="89" t="str">
        <f t="shared" ca="1" si="1572"/>
        <v/>
      </c>
      <c r="BF961" s="89" t="str">
        <f t="shared" ca="1" si="1572"/>
        <v/>
      </c>
      <c r="BG961" s="89" t="str">
        <f t="shared" ca="1" si="1572"/>
        <v/>
      </c>
      <c r="BH961" s="89" t="str">
        <f t="shared" ca="1" si="1572"/>
        <v/>
      </c>
      <c r="BJ961" s="132">
        <f t="shared" ca="1" si="1553"/>
        <v>-0.41964617273648086</v>
      </c>
      <c r="BK961" s="89">
        <f t="shared" ca="1" si="1553"/>
        <v>1.7277778496557539</v>
      </c>
      <c r="BL961" s="89">
        <f t="shared" ca="1" si="1553"/>
        <v>1.022604640333161</v>
      </c>
      <c r="BM961" s="89">
        <f t="shared" ca="1" si="1553"/>
        <v>0.67386860424309747</v>
      </c>
      <c r="BN961" s="89">
        <f t="shared" ca="1" si="1553"/>
        <v>0.98110309816523311</v>
      </c>
      <c r="BO961" s="89">
        <f t="shared" ca="1" si="1553"/>
        <v>1.3688481680360929</v>
      </c>
      <c r="BP961" s="89">
        <f t="shared" ca="1" si="1553"/>
        <v>-4.3010072879461347E-3</v>
      </c>
      <c r="BQ961" s="89">
        <f t="shared" ca="1" si="1553"/>
        <v>2.0334045179417171</v>
      </c>
      <c r="BR961" s="89">
        <f t="shared" ca="1" si="1553"/>
        <v>0.67406008872330681</v>
      </c>
      <c r="BS961" s="89">
        <f t="shared" ca="1" si="1574"/>
        <v>0.29992539494451331</v>
      </c>
      <c r="BT961" s="89">
        <f t="shared" ca="1" si="1574"/>
        <v>1.6340409645808274</v>
      </c>
      <c r="BU961" s="89">
        <f t="shared" ca="1" si="1574"/>
        <v>0.30811135434510772</v>
      </c>
      <c r="BV961" s="89">
        <f t="shared" ca="1" si="1574"/>
        <v>-0.72154744858259323</v>
      </c>
      <c r="BW961" s="89">
        <f t="shared" ca="1" si="1574"/>
        <v>-0.57666256274579342</v>
      </c>
      <c r="BX961" s="89">
        <f t="shared" ca="1" si="1574"/>
        <v>1.2524907461856833</v>
      </c>
      <c r="BY961" s="89">
        <f t="shared" ca="1" si="1574"/>
        <v>1.3197251752092125</v>
      </c>
      <c r="BZ961" s="89">
        <f t="shared" ca="1" si="1574"/>
        <v>1.5319814675903589</v>
      </c>
      <c r="CA961" s="89">
        <f t="shared" ca="1" si="1574"/>
        <v>1.0268453257943106</v>
      </c>
      <c r="CB961" s="89">
        <f t="shared" ca="1" si="1574"/>
        <v>1.0330800731225245</v>
      </c>
      <c r="CC961" s="89">
        <f t="shared" ca="1" si="1574"/>
        <v>0.96443677816934525</v>
      </c>
      <c r="CD961" s="89">
        <f t="shared" ca="1" si="1574"/>
        <v>1.2114172179770946</v>
      </c>
      <c r="CE961" s="89">
        <f t="shared" ca="1" si="1573"/>
        <v>0.74630071911513085</v>
      </c>
      <c r="CF961" s="89">
        <f t="shared" ca="1" si="1573"/>
        <v>-1.0885940412729342</v>
      </c>
      <c r="CG961" s="89">
        <f t="shared" ca="1" si="1573"/>
        <v>0.41533795399501827</v>
      </c>
      <c r="CH961" s="89">
        <f t="shared" ca="1" si="1573"/>
        <v>1.0592688055624464</v>
      </c>
      <c r="CI961" s="89">
        <f t="shared" ca="1" si="1560"/>
        <v>-0.62800892314994439</v>
      </c>
      <c r="CJ961" s="89">
        <f t="shared" ca="1" si="1560"/>
        <v>-0.6965120032396539</v>
      </c>
      <c r="CK961" s="89">
        <f t="shared" ca="1" si="1560"/>
        <v>-0.47889876763922667</v>
      </c>
      <c r="CL961" s="89">
        <f t="shared" ca="1" si="1560"/>
        <v>-6.4099460800350949E-2</v>
      </c>
      <c r="CM961" s="89">
        <f t="shared" ca="1" si="1560"/>
        <v>1.7749723124308836</v>
      </c>
      <c r="CN961" s="89">
        <f t="shared" ca="1" si="1560"/>
        <v>1.520375407899345</v>
      </c>
      <c r="CO961" s="89">
        <f t="shared" ca="1" si="1560"/>
        <v>0.56560858277236337</v>
      </c>
      <c r="CP961" s="89">
        <f t="shared" ca="1" si="1560"/>
        <v>0.75488627589072577</v>
      </c>
      <c r="CQ961" s="89">
        <f t="shared" ca="1" si="1567"/>
        <v>0.65090690182313493</v>
      </c>
      <c r="CR961" s="5">
        <f t="shared" ca="1" si="1567"/>
        <v>1.2128228039079572</v>
      </c>
      <c r="CS961" s="5">
        <f t="shared" ca="1" si="1567"/>
        <v>1.3644918986856336</v>
      </c>
      <c r="CT961" s="5">
        <f t="shared" ca="1" si="1567"/>
        <v>0.17212219011024055</v>
      </c>
      <c r="CU961" s="5">
        <f t="shared" ca="1" si="1539"/>
        <v>0.82655980119793893</v>
      </c>
      <c r="CV961" s="5">
        <f t="shared" ca="1" si="1539"/>
        <v>0.41060459774864455</v>
      </c>
      <c r="CW961" s="5" t="str">
        <f t="shared" si="1539"/>
        <v/>
      </c>
      <c r="CX961" s="5" t="str">
        <f t="shared" si="1539"/>
        <v/>
      </c>
      <c r="CY961" s="5" t="str">
        <f t="shared" si="1538"/>
        <v/>
      </c>
      <c r="CZ961" s="5" t="str">
        <f t="shared" si="1538"/>
        <v/>
      </c>
      <c r="DA961" s="5" t="str">
        <f t="shared" si="1538"/>
        <v/>
      </c>
      <c r="DB961" s="5" t="str">
        <f t="shared" si="1566"/>
        <v/>
      </c>
      <c r="DC961" s="5" t="str">
        <f t="shared" si="1566"/>
        <v/>
      </c>
      <c r="DD961" s="5" t="str">
        <f t="shared" si="1566"/>
        <v/>
      </c>
      <c r="DE961" s="5" t="str">
        <f t="shared" si="1566"/>
        <v/>
      </c>
      <c r="DF961" s="5" t="str">
        <f t="shared" si="1566"/>
        <v/>
      </c>
      <c r="DG961" s="133" t="str">
        <f t="shared" si="1531"/>
        <v/>
      </c>
      <c r="EE961" s="107"/>
      <c r="EF961" s="107"/>
      <c r="EG961" s="107"/>
      <c r="EH961" s="107"/>
      <c r="EI961" s="107"/>
      <c r="EJ961" s="107"/>
      <c r="EK961" s="107"/>
      <c r="EL961" s="107"/>
      <c r="EM961" s="107"/>
      <c r="EN961" s="107"/>
      <c r="EO961" s="107"/>
      <c r="EP961" s="107"/>
      <c r="EQ961" s="107"/>
      <c r="ER961" s="107"/>
      <c r="ES961" s="107"/>
      <c r="ET961" s="107"/>
      <c r="EU961" s="107"/>
      <c r="EV961" s="107"/>
      <c r="EW961" s="107"/>
      <c r="EX961" s="107"/>
      <c r="EY961" s="107"/>
    </row>
    <row r="962" spans="1:155" x14ac:dyDescent="0.25">
      <c r="A962" s="176">
        <f t="shared" ca="1" si="1575"/>
        <v>1.2991189044263547</v>
      </c>
      <c r="B962" s="164">
        <f t="shared" ca="1" si="1576"/>
        <v>7.2332340048197996E-2</v>
      </c>
      <c r="C962" s="106">
        <f t="shared" ca="1" si="1577"/>
        <v>0.62213808471226839</v>
      </c>
      <c r="D962" s="108">
        <f t="shared" ca="1" si="1578"/>
        <v>1.4926468026510795</v>
      </c>
      <c r="E962" s="109">
        <f t="shared" ca="1" si="1579"/>
        <v>20.635953456731357</v>
      </c>
      <c r="F962" s="109">
        <f t="shared" ca="1" si="1580"/>
        <v>8.16182343208642</v>
      </c>
      <c r="G962" s="109">
        <f t="shared" ca="1" si="1581"/>
        <v>20.120729832910254</v>
      </c>
      <c r="H962" s="109">
        <f t="shared" ca="1" si="1582"/>
        <v>11.958906400823833</v>
      </c>
      <c r="I962" s="177"/>
      <c r="J962" s="30" t="s">
        <v>950</v>
      </c>
      <c r="K962" s="89">
        <f t="shared" ca="1" si="1568"/>
        <v>-2.3856124570488357E-2</v>
      </c>
      <c r="L962" s="89">
        <f t="shared" ca="1" si="1568"/>
        <v>0.74160465676181864</v>
      </c>
      <c r="M962" s="89">
        <f t="shared" ca="1" si="1568"/>
        <v>0.10667228108213433</v>
      </c>
      <c r="N962" s="89">
        <f t="shared" ca="1" si="1568"/>
        <v>-1.3483164959119551</v>
      </c>
      <c r="O962" s="89">
        <f t="shared" ca="1" si="1568"/>
        <v>5.4419538639000731E-2</v>
      </c>
      <c r="P962" s="89">
        <f t="shared" ca="1" si="1568"/>
        <v>0.13695300672662025</v>
      </c>
      <c r="Q962" s="89">
        <f t="shared" ca="1" si="1568"/>
        <v>-1.0097454203712564</v>
      </c>
      <c r="R962" s="89">
        <f t="shared" ca="1" si="1568"/>
        <v>0.53753403810350731</v>
      </c>
      <c r="S962" s="89">
        <f t="shared" ca="1" si="1568"/>
        <v>-1.3483164959119551</v>
      </c>
      <c r="T962" s="89">
        <f t="shared" ca="1" si="1568"/>
        <v>0.74370258632857644</v>
      </c>
      <c r="U962" s="89">
        <f t="shared" ca="1" si="1569"/>
        <v>-0.30700255599325066</v>
      </c>
      <c r="V962" s="89">
        <f t="shared" ca="1" si="1569"/>
        <v>0.21206368060581204</v>
      </c>
      <c r="W962" s="89">
        <f t="shared" ca="1" si="1569"/>
        <v>2.8755171397204293E-2</v>
      </c>
      <c r="X962" s="89">
        <f t="shared" ca="1" si="1569"/>
        <v>-0.81775242806075465</v>
      </c>
      <c r="Y962" s="89">
        <f t="shared" ca="1" si="1569"/>
        <v>-0.22096981093654566</v>
      </c>
      <c r="Z962" s="89">
        <f t="shared" ca="1" si="1569"/>
        <v>1.4105767449530626E-2</v>
      </c>
      <c r="AA962" s="89">
        <f t="shared" ca="1" si="1569"/>
        <v>-0.30700255599325066</v>
      </c>
      <c r="AB962" s="89">
        <f t="shared" ca="1" si="1569"/>
        <v>0.74160465676181864</v>
      </c>
      <c r="AC962" s="89">
        <f t="shared" ca="1" si="1569"/>
        <v>0.51560491500326755</v>
      </c>
      <c r="AD962" s="89">
        <f t="shared" ca="1" si="1569"/>
        <v>-1.4331148233707331</v>
      </c>
      <c r="AE962" s="89">
        <f t="shared" ca="1" si="1570"/>
        <v>0.53753403810350731</v>
      </c>
      <c r="AF962" s="89">
        <f t="shared" ca="1" si="1570"/>
        <v>0.14357639329378769</v>
      </c>
      <c r="AG962" s="89">
        <f t="shared" ca="1" si="1570"/>
        <v>0.41148501321826991</v>
      </c>
      <c r="AH962" s="89">
        <f t="shared" ca="1" si="1570"/>
        <v>1.1628631778867338</v>
      </c>
      <c r="AI962" s="89">
        <f t="shared" ca="1" si="1570"/>
        <v>-0.15653910921934289</v>
      </c>
      <c r="AJ962" s="89">
        <f t="shared" ca="1" si="1570"/>
        <v>0.14357639329378769</v>
      </c>
      <c r="AK962" s="89">
        <f t="shared" ca="1" si="1570"/>
        <v>0.13695300672662025</v>
      </c>
      <c r="AL962" s="89">
        <f t="shared" ca="1" si="1570"/>
        <v>-0.41558093709150801</v>
      </c>
      <c r="AM962" s="89">
        <f t="shared" ca="1" si="1570"/>
        <v>-0.30649199665355353</v>
      </c>
      <c r="AN962" s="89">
        <f t="shared" ca="1" si="1570"/>
        <v>-1.3483164959119551</v>
      </c>
      <c r="AO962" s="89">
        <f t="shared" ca="1" si="1571"/>
        <v>0.31960967874145596</v>
      </c>
      <c r="AP962" s="89">
        <f t="shared" ca="1" si="1571"/>
        <v>0.3096998313943522</v>
      </c>
      <c r="AQ962" s="89">
        <f t="shared" ca="1" si="1571"/>
        <v>0.10667228108213433</v>
      </c>
      <c r="AR962" s="89">
        <f t="shared" ca="1" si="1571"/>
        <v>0.41148501321826991</v>
      </c>
      <c r="AS962" s="89">
        <f t="shared" ca="1" si="1571"/>
        <v>-0.15653910921934289</v>
      </c>
      <c r="AT962" s="89">
        <f t="shared" ca="1" si="1571"/>
        <v>-0.21005970810345143</v>
      </c>
      <c r="AU962" s="89">
        <f t="shared" ca="1" si="1571"/>
        <v>-0.15653910921934289</v>
      </c>
      <c r="AV962" s="89">
        <f t="shared" ca="1" si="1571"/>
        <v>0.3096998313943522</v>
      </c>
      <c r="AW962" s="89">
        <f t="shared" ca="1" si="1571"/>
        <v>-9.3840171590928279E-2</v>
      </c>
      <c r="AX962" s="89" t="str">
        <f t="shared" ca="1" si="1571"/>
        <v/>
      </c>
      <c r="AY962" s="89" t="str">
        <f t="shared" ca="1" si="1572"/>
        <v/>
      </c>
      <c r="AZ962" s="89" t="str">
        <f t="shared" ca="1" si="1572"/>
        <v/>
      </c>
      <c r="BA962" s="89" t="str">
        <f t="shared" ca="1" si="1572"/>
        <v/>
      </c>
      <c r="BB962" s="89" t="str">
        <f t="shared" ca="1" si="1572"/>
        <v/>
      </c>
      <c r="BC962" s="89" t="str">
        <f t="shared" ca="1" si="1572"/>
        <v/>
      </c>
      <c r="BD962" s="89" t="str">
        <f t="shared" ca="1" si="1572"/>
        <v/>
      </c>
      <c r="BE962" s="89" t="str">
        <f t="shared" ca="1" si="1572"/>
        <v/>
      </c>
      <c r="BF962" s="89" t="str">
        <f t="shared" ca="1" si="1572"/>
        <v/>
      </c>
      <c r="BG962" s="89" t="str">
        <f t="shared" ca="1" si="1572"/>
        <v/>
      </c>
      <c r="BH962" s="89" t="str">
        <f t="shared" ca="1" si="1572"/>
        <v/>
      </c>
      <c r="BJ962" s="132">
        <f t="shared" ca="1" si="1553"/>
        <v>0.98961252606376393</v>
      </c>
      <c r="BK962" s="89">
        <f t="shared" ca="1" si="1553"/>
        <v>1.7256799200889961</v>
      </c>
      <c r="BL962" s="89">
        <f t="shared" ca="1" si="1553"/>
        <v>1.1108277862728348</v>
      </c>
      <c r="BM962" s="89">
        <f t="shared" ca="1" si="1553"/>
        <v>-0.69289702681131815</v>
      </c>
      <c r="BN962" s="89">
        <f t="shared" ca="1" si="1553"/>
        <v>1.1293628083951621</v>
      </c>
      <c r="BO962" s="89">
        <f t="shared" ca="1" si="1553"/>
        <v>0.99019625975944547</v>
      </c>
      <c r="BP962" s="89">
        <f t="shared" ca="1" si="1553"/>
        <v>-4.3010072879461347E-3</v>
      </c>
      <c r="BQ962" s="89">
        <f t="shared" ca="1" si="1553"/>
        <v>1.4080753781584909</v>
      </c>
      <c r="BR962" s="89">
        <f t="shared" ca="1" si="1553"/>
        <v>-0.58041623559772004</v>
      </c>
      <c r="BS962" s="89">
        <f t="shared" ca="1" si="1574"/>
        <v>1.3501199779266433</v>
      </c>
      <c r="BT962" s="89">
        <f t="shared" ca="1" si="1574"/>
        <v>0.43331979093581696</v>
      </c>
      <c r="BU962" s="89">
        <f t="shared" ca="1" si="1574"/>
        <v>0.93575597204242777</v>
      </c>
      <c r="BV962" s="89">
        <f t="shared" ca="1" si="1574"/>
        <v>0.37215676095822015</v>
      </c>
      <c r="BW962" s="89">
        <f t="shared" ca="1" si="1574"/>
        <v>-0.38466957043529171</v>
      </c>
      <c r="BX962" s="89">
        <f t="shared" ca="1" si="1574"/>
        <v>0.72182110385478548</v>
      </c>
      <c r="BY962" s="89">
        <f t="shared" ca="1" si="1574"/>
        <v>1.2271586615766088</v>
      </c>
      <c r="BZ962" s="89">
        <f t="shared" ca="1" si="1574"/>
        <v>0.70937399659384071</v>
      </c>
      <c r="CA962" s="89">
        <f t="shared" ca="1" si="1574"/>
        <v>1.9249890917754722</v>
      </c>
      <c r="CB962" s="89">
        <f t="shared" ca="1" si="1574"/>
        <v>0.80498240179721559</v>
      </c>
      <c r="CC962" s="89">
        <f t="shared" ca="1" si="1574"/>
        <v>-0.5052170820946178</v>
      </c>
      <c r="CD962" s="89">
        <f t="shared" ca="1" si="1574"/>
        <v>1.5368875754747897</v>
      </c>
      <c r="CE962" s="89">
        <f t="shared" ca="1" si="1573"/>
        <v>0.79129385181663503</v>
      </c>
      <c r="CF962" s="89">
        <f t="shared" ca="1" si="1573"/>
        <v>0.14064340000609032</v>
      </c>
      <c r="CG962" s="89">
        <f t="shared" ca="1" si="1573"/>
        <v>1.8852036878750027</v>
      </c>
      <c r="CH962" s="89">
        <f t="shared" ca="1" si="1573"/>
        <v>0.75915330304931594</v>
      </c>
      <c r="CI962" s="89">
        <f t="shared" ca="1" si="1560"/>
        <v>-0.52097156674938661</v>
      </c>
      <c r="CJ962" s="89">
        <f t="shared" ca="1" si="1560"/>
        <v>-0.33858918557648798</v>
      </c>
      <c r="CK962" s="89">
        <f t="shared" ca="1" si="1560"/>
        <v>-0.67350989379418902</v>
      </c>
      <c r="CL962" s="89">
        <f t="shared" ca="1" si="1560"/>
        <v>4.1255727447786494E-2</v>
      </c>
      <c r="CM962" s="89">
        <f t="shared" ca="1" si="1560"/>
        <v>-0.31704676980964797</v>
      </c>
      <c r="CN962" s="89">
        <f t="shared" ca="1" si="1560"/>
        <v>1.3024510485372935</v>
      </c>
      <c r="CO962" s="89">
        <f t="shared" ca="1" si="1560"/>
        <v>1.1953072472428286</v>
      </c>
      <c r="CP962" s="89">
        <f t="shared" ca="1" si="1560"/>
        <v>1.0716182650763115</v>
      </c>
      <c r="CQ962" s="89">
        <f t="shared" ca="1" si="1567"/>
        <v>1.156232086632333</v>
      </c>
      <c r="CR962" s="5">
        <f t="shared" ca="1" si="1567"/>
        <v>0.99245349080613954</v>
      </c>
      <c r="CS962" s="5">
        <f t="shared" ca="1" si="1567"/>
        <v>0.88586761087995347</v>
      </c>
      <c r="CT962" s="5">
        <f t="shared" ca="1" si="1567"/>
        <v>1.025328501262154</v>
      </c>
      <c r="CU962" s="5">
        <f t="shared" ca="1" si="1539"/>
        <v>1.1221538651427605</v>
      </c>
      <c r="CV962" s="5">
        <f t="shared" ca="1" si="1539"/>
        <v>0.10470074555190423</v>
      </c>
      <c r="CW962" s="5" t="str">
        <f t="shared" si="1539"/>
        <v/>
      </c>
      <c r="CX962" s="5" t="str">
        <f t="shared" si="1539"/>
        <v/>
      </c>
      <c r="CY962" s="5" t="str">
        <f t="shared" si="1538"/>
        <v/>
      </c>
      <c r="CZ962" s="5" t="str">
        <f t="shared" si="1538"/>
        <v/>
      </c>
      <c r="DA962" s="5" t="str">
        <f t="shared" si="1538"/>
        <v/>
      </c>
      <c r="DB962" s="5" t="str">
        <f t="shared" si="1566"/>
        <v/>
      </c>
      <c r="DC962" s="5" t="str">
        <f t="shared" si="1566"/>
        <v/>
      </c>
      <c r="DD962" s="5" t="str">
        <f t="shared" si="1566"/>
        <v/>
      </c>
      <c r="DE962" s="5" t="str">
        <f t="shared" si="1566"/>
        <v/>
      </c>
      <c r="DF962" s="5" t="str">
        <f t="shared" si="1566"/>
        <v/>
      </c>
      <c r="DG962" s="133" t="str">
        <f t="shared" si="1531"/>
        <v/>
      </c>
      <c r="EE962" s="107"/>
      <c r="EF962" s="107"/>
      <c r="EG962" s="107"/>
      <c r="EH962" s="107"/>
      <c r="EI962" s="107"/>
      <c r="EJ962" s="107"/>
      <c r="EK962" s="107"/>
      <c r="EL962" s="107"/>
      <c r="EM962" s="107"/>
      <c r="EN962" s="107"/>
      <c r="EO962" s="107"/>
      <c r="EP962" s="107"/>
      <c r="EQ962" s="107"/>
      <c r="ER962" s="107"/>
      <c r="ES962" s="107"/>
      <c r="ET962" s="107"/>
      <c r="EU962" s="107"/>
      <c r="EV962" s="107"/>
      <c r="EW962" s="107"/>
      <c r="EX962" s="107"/>
      <c r="EY962" s="107"/>
    </row>
    <row r="963" spans="1:155" x14ac:dyDescent="0.25">
      <c r="A963" s="176">
        <f t="shared" ca="1" si="1575"/>
        <v>1.2388637299756744</v>
      </c>
      <c r="B963" s="164">
        <f t="shared" ca="1" si="1576"/>
        <v>5.9348539278646285E-2</v>
      </c>
      <c r="C963" s="106">
        <f t="shared" ca="1" si="1577"/>
        <v>0.55046800721493783</v>
      </c>
      <c r="D963" s="108">
        <f t="shared" ca="1" si="1578"/>
        <v>1.3903712434592668</v>
      </c>
      <c r="E963" s="109">
        <f t="shared" ca="1" si="1579"/>
        <v>23.42721927714782</v>
      </c>
      <c r="F963" s="109">
        <f t="shared" ca="1" si="1580"/>
        <v>9.4335323987726465</v>
      </c>
      <c r="G963" s="109">
        <f t="shared" ca="1" si="1581"/>
        <v>21.645021916919983</v>
      </c>
      <c r="H963" s="109">
        <f t="shared" ca="1" si="1582"/>
        <v>12.211489518147337</v>
      </c>
      <c r="I963" s="177"/>
      <c r="J963" s="30" t="s">
        <v>951</v>
      </c>
      <c r="K963" s="89">
        <f t="shared" ca="1" si="1568"/>
        <v>0.53753403810350731</v>
      </c>
      <c r="L963" s="89">
        <f t="shared" ca="1" si="1568"/>
        <v>0.13695300672662025</v>
      </c>
      <c r="M963" s="89">
        <f t="shared" ca="1" si="1568"/>
        <v>0.2685645797022288</v>
      </c>
      <c r="N963" s="89">
        <f t="shared" ca="1" si="1568"/>
        <v>1.4105767449530626E-2</v>
      </c>
      <c r="O963" s="89">
        <f t="shared" ca="1" si="1568"/>
        <v>-0.30700255599325066</v>
      </c>
      <c r="P963" s="89">
        <f t="shared" ca="1" si="1568"/>
        <v>0.21206368060581204</v>
      </c>
      <c r="Q963" s="89">
        <f t="shared" ca="1" si="1568"/>
        <v>-0.21005970810345143</v>
      </c>
      <c r="R963" s="89">
        <f t="shared" ca="1" si="1568"/>
        <v>0.2685645797022288</v>
      </c>
      <c r="S963" s="89">
        <f t="shared" ca="1" si="1568"/>
        <v>-0.41558093709150801</v>
      </c>
      <c r="T963" s="89">
        <f t="shared" ca="1" si="1568"/>
        <v>1.4105767449530626E-2</v>
      </c>
      <c r="U963" s="89">
        <f t="shared" ca="1" si="1569"/>
        <v>1.8449135142460493E-2</v>
      </c>
      <c r="V963" s="89">
        <f t="shared" ca="1" si="1569"/>
        <v>0.74160465676181864</v>
      </c>
      <c r="W963" s="89">
        <f t="shared" ca="1" si="1569"/>
        <v>-0.31999883307611282</v>
      </c>
      <c r="X963" s="89">
        <f t="shared" ca="1" si="1569"/>
        <v>1.1628631778867338</v>
      </c>
      <c r="Y963" s="89">
        <f t="shared" ca="1" si="1569"/>
        <v>2.8755171397204293E-2</v>
      </c>
      <c r="Z963" s="89">
        <f t="shared" ca="1" si="1569"/>
        <v>0.3096998313943522</v>
      </c>
      <c r="AA963" s="89">
        <f t="shared" ca="1" si="1569"/>
        <v>0.14357639329378769</v>
      </c>
      <c r="AB963" s="89">
        <f t="shared" ca="1" si="1569"/>
        <v>0.2685645797022288</v>
      </c>
      <c r="AC963" s="89">
        <f t="shared" ca="1" si="1569"/>
        <v>0.21206368060581204</v>
      </c>
      <c r="AD963" s="89">
        <f t="shared" ca="1" si="1569"/>
        <v>-0.41558093709150801</v>
      </c>
      <c r="AE963" s="89">
        <f t="shared" ca="1" si="1570"/>
        <v>6.3830203882474623E-2</v>
      </c>
      <c r="AF963" s="89">
        <f t="shared" ca="1" si="1570"/>
        <v>0.14357639329378769</v>
      </c>
      <c r="AG963" s="89">
        <f t="shared" ca="1" si="1570"/>
        <v>1.8449135142460493E-2</v>
      </c>
      <c r="AH963" s="89">
        <f t="shared" ca="1" si="1570"/>
        <v>-1.3483164959119551</v>
      </c>
      <c r="AI963" s="89">
        <f t="shared" ca="1" si="1570"/>
        <v>6.3830203882474623E-2</v>
      </c>
      <c r="AJ963" s="89">
        <f t="shared" ca="1" si="1570"/>
        <v>0.74160465676181864</v>
      </c>
      <c r="AK963" s="89">
        <f t="shared" ca="1" si="1570"/>
        <v>0.13695300672662025</v>
      </c>
      <c r="AL963" s="89">
        <f t="shared" ca="1" si="1570"/>
        <v>0.41148501321826991</v>
      </c>
      <c r="AM963" s="89">
        <f t="shared" ca="1" si="1570"/>
        <v>-1.3483164959119551</v>
      </c>
      <c r="AN963" s="89">
        <f t="shared" ca="1" si="1570"/>
        <v>-0.31999883307611282</v>
      </c>
      <c r="AO963" s="89">
        <f t="shared" ca="1" si="1571"/>
        <v>2.8755171397204293E-2</v>
      </c>
      <c r="AP963" s="89">
        <f t="shared" ca="1" si="1571"/>
        <v>6.3830203882474623E-2</v>
      </c>
      <c r="AQ963" s="89">
        <f t="shared" ca="1" si="1571"/>
        <v>0.51560491500326755</v>
      </c>
      <c r="AR963" s="89">
        <f t="shared" ca="1" si="1571"/>
        <v>-1.0097454203712564</v>
      </c>
      <c r="AS963" s="89">
        <f t="shared" ca="1" si="1571"/>
        <v>0.14357639329378769</v>
      </c>
      <c r="AT963" s="89">
        <f t="shared" ca="1" si="1571"/>
        <v>-1.3483164959119551</v>
      </c>
      <c r="AU963" s="89">
        <f t="shared" ca="1" si="1571"/>
        <v>-0.22096981093654566</v>
      </c>
      <c r="AV963" s="89">
        <f t="shared" ca="1" si="1571"/>
        <v>-2.3856124570488357E-2</v>
      </c>
      <c r="AW963" s="89">
        <f t="shared" ca="1" si="1571"/>
        <v>0.89371861765175975</v>
      </c>
      <c r="AX963" s="89" t="str">
        <f t="shared" ca="1" si="1571"/>
        <v/>
      </c>
      <c r="AY963" s="89" t="str">
        <f t="shared" ca="1" si="1572"/>
        <v/>
      </c>
      <c r="AZ963" s="89" t="str">
        <f t="shared" ca="1" si="1572"/>
        <v/>
      </c>
      <c r="BA963" s="89" t="str">
        <f t="shared" ca="1" si="1572"/>
        <v/>
      </c>
      <c r="BB963" s="89" t="str">
        <f t="shared" ca="1" si="1572"/>
        <v/>
      </c>
      <c r="BC963" s="89" t="str">
        <f t="shared" ca="1" si="1572"/>
        <v/>
      </c>
      <c r="BD963" s="89" t="str">
        <f t="shared" ca="1" si="1572"/>
        <v/>
      </c>
      <c r="BE963" s="89" t="str">
        <f t="shared" ca="1" si="1572"/>
        <v/>
      </c>
      <c r="BF963" s="89" t="str">
        <f t="shared" ca="1" si="1572"/>
        <v/>
      </c>
      <c r="BG963" s="89" t="str">
        <f t="shared" ca="1" si="1572"/>
        <v/>
      </c>
      <c r="BH963" s="89" t="str">
        <f t="shared" ca="1" si="1572"/>
        <v/>
      </c>
      <c r="BJ963" s="132">
        <f t="shared" ca="1" si="1553"/>
        <v>1.5510026887377597</v>
      </c>
      <c r="BK963" s="89">
        <f t="shared" ca="1" si="1553"/>
        <v>1.1210282700537975</v>
      </c>
      <c r="BL963" s="89">
        <f t="shared" ca="1" si="1553"/>
        <v>1.2727200848929292</v>
      </c>
      <c r="BM963" s="89">
        <f t="shared" ca="1" si="1553"/>
        <v>0.6695252365501676</v>
      </c>
      <c r="BN963" s="89">
        <f t="shared" ca="1" si="1553"/>
        <v>0.76794071376291073</v>
      </c>
      <c r="BO963" s="89">
        <f t="shared" ca="1" si="1553"/>
        <v>1.0653069336386372</v>
      </c>
      <c r="BP963" s="89">
        <f t="shared" ca="1" si="1553"/>
        <v>0.7953847049798588</v>
      </c>
      <c r="BQ963" s="89">
        <f t="shared" ca="1" si="1553"/>
        <v>1.1391059197572124</v>
      </c>
      <c r="BR963" s="89">
        <f t="shared" ca="1" si="1553"/>
        <v>0.35231932322272708</v>
      </c>
      <c r="BS963" s="89">
        <f t="shared" ca="1" si="1574"/>
        <v>0.62052315904759747</v>
      </c>
      <c r="BT963" s="89">
        <f t="shared" ca="1" si="1574"/>
        <v>0.75877148207152811</v>
      </c>
      <c r="BU963" s="89">
        <f t="shared" ca="1" si="1574"/>
        <v>1.4652969481984344</v>
      </c>
      <c r="BV963" s="89">
        <f t="shared" ca="1" si="1574"/>
        <v>2.3402756484903031E-2</v>
      </c>
      <c r="BW963" s="89">
        <f t="shared" ca="1" si="1574"/>
        <v>1.5959460355121968</v>
      </c>
      <c r="BX963" s="89">
        <f t="shared" ca="1" si="1574"/>
        <v>0.97154608618853544</v>
      </c>
      <c r="BY963" s="89">
        <f t="shared" ca="1" si="1574"/>
        <v>1.5227527255214304</v>
      </c>
      <c r="BZ963" s="89">
        <f t="shared" ca="1" si="1574"/>
        <v>1.159952945880879</v>
      </c>
      <c r="CA963" s="89">
        <f t="shared" ca="1" si="1574"/>
        <v>1.4519490147158822</v>
      </c>
      <c r="CB963" s="89">
        <f t="shared" ca="1" si="1574"/>
        <v>0.50144116739976008</v>
      </c>
      <c r="CC963" s="89">
        <f t="shared" ca="1" si="1574"/>
        <v>0.51231680418460734</v>
      </c>
      <c r="CD963" s="89">
        <f t="shared" ca="1" si="1574"/>
        <v>1.063183741253757</v>
      </c>
      <c r="CE963" s="89">
        <f t="shared" ca="1" si="1573"/>
        <v>0.79129385181663503</v>
      </c>
      <c r="CF963" s="89">
        <f t="shared" ca="1" si="1573"/>
        <v>-0.2523924780697191</v>
      </c>
      <c r="CG963" s="89">
        <f t="shared" ca="1" si="1573"/>
        <v>-0.6259759859236862</v>
      </c>
      <c r="CH963" s="89">
        <f t="shared" ca="1" si="1573"/>
        <v>0.97952261615113345</v>
      </c>
      <c r="CI963" s="89">
        <f t="shared" ca="1" si="1560"/>
        <v>7.7056696718644346E-2</v>
      </c>
      <c r="CJ963" s="89">
        <f t="shared" ca="1" si="1560"/>
        <v>-0.33858918557648798</v>
      </c>
      <c r="CK963" s="89">
        <f t="shared" ca="1" si="1560"/>
        <v>0.1535560565155889</v>
      </c>
      <c r="CL963" s="89">
        <f t="shared" ca="1" si="1560"/>
        <v>-1.0005687718106151</v>
      </c>
      <c r="CM963" s="89">
        <f t="shared" ca="1" si="1560"/>
        <v>0.7112708930261944</v>
      </c>
      <c r="CN963" s="89">
        <f t="shared" ca="1" si="1560"/>
        <v>1.0115965411930419</v>
      </c>
      <c r="CO963" s="89">
        <f t="shared" ca="1" si="1560"/>
        <v>0.94943761973095087</v>
      </c>
      <c r="CP963" s="89">
        <f t="shared" ca="1" si="1560"/>
        <v>1.4805508989974447</v>
      </c>
      <c r="CQ963" s="89">
        <f t="shared" ca="1" si="1567"/>
        <v>-0.26499834695719315</v>
      </c>
      <c r="CR963" s="5">
        <f t="shared" ca="1" si="1567"/>
        <v>1.2925689933192701</v>
      </c>
      <c r="CS963" s="5">
        <f t="shared" ca="1" si="1567"/>
        <v>-0.25238917692855023</v>
      </c>
      <c r="CT963" s="5">
        <f t="shared" ca="1" si="1567"/>
        <v>0.96089779954495125</v>
      </c>
      <c r="CU963" s="5">
        <f t="shared" ca="1" si="1539"/>
        <v>0.78859790917791994</v>
      </c>
      <c r="CV963" s="5">
        <f t="shared" ca="1" si="1539"/>
        <v>1.0922595347945923</v>
      </c>
      <c r="CW963" s="5" t="str">
        <f t="shared" si="1539"/>
        <v/>
      </c>
      <c r="CX963" s="5" t="str">
        <f t="shared" si="1539"/>
        <v/>
      </c>
      <c r="CY963" s="5" t="str">
        <f t="shared" si="1538"/>
        <v/>
      </c>
      <c r="CZ963" s="5" t="str">
        <f t="shared" si="1538"/>
        <v/>
      </c>
      <c r="DA963" s="5" t="str">
        <f t="shared" si="1538"/>
        <v/>
      </c>
      <c r="DB963" s="5" t="str">
        <f t="shared" si="1566"/>
        <v/>
      </c>
      <c r="DC963" s="5" t="str">
        <f t="shared" si="1566"/>
        <v/>
      </c>
      <c r="DD963" s="5" t="str">
        <f t="shared" si="1566"/>
        <v/>
      </c>
      <c r="DE963" s="5" t="str">
        <f t="shared" si="1566"/>
        <v/>
      </c>
      <c r="DF963" s="5" t="str">
        <f t="shared" si="1566"/>
        <v/>
      </c>
      <c r="DG963" s="133" t="str">
        <f t="shared" si="1531"/>
        <v/>
      </c>
      <c r="EE963" s="107"/>
      <c r="EF963" s="107"/>
      <c r="EG963" s="107"/>
      <c r="EH963" s="107"/>
      <c r="EI963" s="107"/>
      <c r="EJ963" s="107"/>
      <c r="EK963" s="107"/>
      <c r="EL963" s="107"/>
      <c r="EM963" s="107"/>
      <c r="EN963" s="107"/>
      <c r="EO963" s="107"/>
      <c r="EP963" s="107"/>
      <c r="EQ963" s="107"/>
      <c r="ER963" s="107"/>
      <c r="ES963" s="107"/>
      <c r="ET963" s="107"/>
      <c r="EU963" s="107"/>
      <c r="EV963" s="107"/>
      <c r="EW963" s="107"/>
      <c r="EX963" s="107"/>
      <c r="EY963" s="107"/>
    </row>
    <row r="964" spans="1:155" x14ac:dyDescent="0.25">
      <c r="A964" s="176">
        <f t="shared" ca="1" si="1575"/>
        <v>1.4803652978860871</v>
      </c>
      <c r="B964" s="164">
        <f t="shared" ca="1" si="1576"/>
        <v>8.0108807431880646E-2</v>
      </c>
      <c r="C964" s="106">
        <f t="shared" ca="1" si="1577"/>
        <v>0.6289806874714875</v>
      </c>
      <c r="D964" s="108">
        <f t="shared" ca="1" si="1578"/>
        <v>1.6781736504921396</v>
      </c>
      <c r="E964" s="109">
        <f t="shared" ca="1" si="1579"/>
        <v>20.948678482314818</v>
      </c>
      <c r="F964" s="109">
        <f t="shared" ca="1" si="1580"/>
        <v>8.0134528242417407</v>
      </c>
      <c r="G964" s="109">
        <f t="shared" ca="1" si="1581"/>
        <v>22.586383703888949</v>
      </c>
      <c r="H964" s="109">
        <f t="shared" ca="1" si="1582"/>
        <v>14.572930879647208</v>
      </c>
      <c r="I964" s="177"/>
      <c r="J964" s="30" t="s">
        <v>952</v>
      </c>
      <c r="K964" s="89">
        <f t="shared" ca="1" si="1568"/>
        <v>-0.15653910921934289</v>
      </c>
      <c r="L964" s="89">
        <f t="shared" ca="1" si="1568"/>
        <v>-9.3840171590928279E-2</v>
      </c>
      <c r="M964" s="89">
        <f t="shared" ca="1" si="1568"/>
        <v>0.89371861765175975</v>
      </c>
      <c r="N964" s="89">
        <f t="shared" ca="1" si="1568"/>
        <v>0.2685645797022288</v>
      </c>
      <c r="O964" s="89">
        <f t="shared" ca="1" si="1568"/>
        <v>0.74370258632857644</v>
      </c>
      <c r="P964" s="89">
        <f t="shared" ca="1" si="1568"/>
        <v>0.53753403810350731</v>
      </c>
      <c r="Q964" s="89">
        <f t="shared" ca="1" si="1568"/>
        <v>-0.41184718490169098</v>
      </c>
      <c r="R964" s="89">
        <f t="shared" ca="1" si="1568"/>
        <v>-0.41558093709150801</v>
      </c>
      <c r="S964" s="89">
        <f t="shared" ca="1" si="1568"/>
        <v>0.13695300672662025</v>
      </c>
      <c r="T964" s="89">
        <f t="shared" ca="1" si="1568"/>
        <v>0.89371861765175975</v>
      </c>
      <c r="U964" s="89">
        <f t="shared" ca="1" si="1569"/>
        <v>1.1628631778867338</v>
      </c>
      <c r="V964" s="89">
        <f t="shared" ca="1" si="1569"/>
        <v>-0.22096981093654566</v>
      </c>
      <c r="W964" s="89">
        <f t="shared" ca="1" si="1569"/>
        <v>0.10667228108213433</v>
      </c>
      <c r="X964" s="89">
        <f t="shared" ca="1" si="1569"/>
        <v>-0.15653910921934289</v>
      </c>
      <c r="Y964" s="89">
        <f t="shared" ca="1" si="1569"/>
        <v>3.6539036893229848E-2</v>
      </c>
      <c r="Z964" s="89">
        <f t="shared" ca="1" si="1569"/>
        <v>0.10667228108213433</v>
      </c>
      <c r="AA964" s="89">
        <f t="shared" ca="1" si="1569"/>
        <v>0.74160465676181864</v>
      </c>
      <c r="AB964" s="89">
        <f t="shared" ca="1" si="1569"/>
        <v>0.21206368060581204</v>
      </c>
      <c r="AC964" s="89">
        <f t="shared" ca="1" si="1569"/>
        <v>-1.3483164959119551</v>
      </c>
      <c r="AD964" s="89">
        <f t="shared" ca="1" si="1569"/>
        <v>0.10667228108213433</v>
      </c>
      <c r="AE964" s="89">
        <f t="shared" ca="1" si="1570"/>
        <v>0.14357639329378769</v>
      </c>
      <c r="AF964" s="89">
        <f t="shared" ca="1" si="1570"/>
        <v>0.41148501321826991</v>
      </c>
      <c r="AG964" s="89">
        <f t="shared" ca="1" si="1570"/>
        <v>-0.81775242806075465</v>
      </c>
      <c r="AH964" s="89">
        <f t="shared" ca="1" si="1570"/>
        <v>-0.30649199665355353</v>
      </c>
      <c r="AI964" s="89">
        <f t="shared" ca="1" si="1570"/>
        <v>-1.0097454203712564</v>
      </c>
      <c r="AJ964" s="89">
        <f t="shared" ca="1" si="1570"/>
        <v>-0.15653910921934289</v>
      </c>
      <c r="AK964" s="89">
        <f t="shared" ca="1" si="1570"/>
        <v>5.4419538639000731E-2</v>
      </c>
      <c r="AL964" s="89">
        <f t="shared" ca="1" si="1570"/>
        <v>1.1628631778867338</v>
      </c>
      <c r="AM964" s="89">
        <f t="shared" ca="1" si="1570"/>
        <v>0.51560491500326755</v>
      </c>
      <c r="AN964" s="89">
        <f t="shared" ca="1" si="1570"/>
        <v>-0.30700255599325066</v>
      </c>
      <c r="AO964" s="89">
        <f t="shared" ca="1" si="1571"/>
        <v>-1.3483164959119551</v>
      </c>
      <c r="AP964" s="89">
        <f t="shared" ca="1" si="1571"/>
        <v>0.74370258632857644</v>
      </c>
      <c r="AQ964" s="89">
        <f t="shared" ca="1" si="1571"/>
        <v>-0.81775242806075465</v>
      </c>
      <c r="AR964" s="89">
        <f t="shared" ca="1" si="1571"/>
        <v>5.4419538639000731E-2</v>
      </c>
      <c r="AS964" s="89">
        <f t="shared" ca="1" si="1571"/>
        <v>-0.44623785415300243</v>
      </c>
      <c r="AT964" s="89">
        <f t="shared" ca="1" si="1571"/>
        <v>3.6539036893229848E-2</v>
      </c>
      <c r="AU964" s="89">
        <f t="shared" ca="1" si="1571"/>
        <v>0.89371861765175975</v>
      </c>
      <c r="AV964" s="89">
        <f t="shared" ca="1" si="1571"/>
        <v>9.8583260592283506E-2</v>
      </c>
      <c r="AW964" s="89">
        <f t="shared" ca="1" si="1571"/>
        <v>0.51560491500326755</v>
      </c>
      <c r="AX964" s="89" t="str">
        <f t="shared" ca="1" si="1571"/>
        <v/>
      </c>
      <c r="AY964" s="89" t="str">
        <f t="shared" ca="1" si="1572"/>
        <v/>
      </c>
      <c r="AZ964" s="89" t="str">
        <f t="shared" ca="1" si="1572"/>
        <v/>
      </c>
      <c r="BA964" s="89" t="str">
        <f t="shared" ca="1" si="1572"/>
        <v/>
      </c>
      <c r="BB964" s="89" t="str">
        <f t="shared" ca="1" si="1572"/>
        <v/>
      </c>
      <c r="BC964" s="89" t="str">
        <f t="shared" ca="1" si="1572"/>
        <v/>
      </c>
      <c r="BD964" s="89" t="str">
        <f t="shared" ca="1" si="1572"/>
        <v/>
      </c>
      <c r="BE964" s="89" t="str">
        <f t="shared" ca="1" si="1572"/>
        <v/>
      </c>
      <c r="BF964" s="89" t="str">
        <f t="shared" ca="1" si="1572"/>
        <v/>
      </c>
      <c r="BG964" s="89" t="str">
        <f t="shared" ca="1" si="1572"/>
        <v/>
      </c>
      <c r="BH964" s="89" t="str">
        <f t="shared" ca="1" si="1572"/>
        <v/>
      </c>
      <c r="BJ964" s="132">
        <f t="shared" ca="1" si="1553"/>
        <v>0.8569295414149094</v>
      </c>
      <c r="BK964" s="89">
        <f t="shared" ca="1" si="1553"/>
        <v>0.89023509173624904</v>
      </c>
      <c r="BL964" s="89">
        <f t="shared" ca="1" si="1553"/>
        <v>1.8978741228424603</v>
      </c>
      <c r="BM964" s="89">
        <f t="shared" ca="1" si="1553"/>
        <v>0.92398404880286578</v>
      </c>
      <c r="BN964" s="89">
        <f t="shared" ca="1" si="1553"/>
        <v>1.8186458560847378</v>
      </c>
      <c r="BO964" s="89">
        <f t="shared" ca="1" si="1553"/>
        <v>1.3907772911363325</v>
      </c>
      <c r="BP964" s="89">
        <f t="shared" ca="1" si="1553"/>
        <v>0.59359722818161931</v>
      </c>
      <c r="BQ964" s="89">
        <f t="shared" ca="1" si="1553"/>
        <v>0.45496040296347551</v>
      </c>
      <c r="BR964" s="89">
        <f t="shared" ca="1" si="1553"/>
        <v>0.90485326704085534</v>
      </c>
      <c r="BS964" s="89">
        <f t="shared" ca="1" si="1574"/>
        <v>1.5001360092498266</v>
      </c>
      <c r="BT964" s="89">
        <f t="shared" ca="1" si="1574"/>
        <v>1.9031855248158014</v>
      </c>
      <c r="BU964" s="89">
        <f t="shared" ca="1" si="1574"/>
        <v>0.50272248050007007</v>
      </c>
      <c r="BV964" s="89">
        <f t="shared" ca="1" si="1574"/>
        <v>0.45007387064315019</v>
      </c>
      <c r="BW964" s="89">
        <f t="shared" ca="1" si="1574"/>
        <v>0.27654374840612006</v>
      </c>
      <c r="BX964" s="89">
        <f t="shared" ca="1" si="1574"/>
        <v>0.97932995168456105</v>
      </c>
      <c r="BY964" s="89">
        <f t="shared" ca="1" si="1574"/>
        <v>1.3197251752092125</v>
      </c>
      <c r="BZ964" s="89">
        <f t="shared" ca="1" si="1574"/>
        <v>1.75798120934891</v>
      </c>
      <c r="CA964" s="89">
        <f t="shared" ca="1" si="1574"/>
        <v>1.3954481156194656</v>
      </c>
      <c r="CB964" s="89">
        <f t="shared" ca="1" si="1574"/>
        <v>-1.0589390091180071</v>
      </c>
      <c r="CC964" s="89">
        <f t="shared" ca="1" si="1574"/>
        <v>1.0345700223582497</v>
      </c>
      <c r="CD964" s="89">
        <f t="shared" ca="1" si="1574"/>
        <v>1.1429299306650702</v>
      </c>
      <c r="CE964" s="89">
        <f t="shared" ca="1" si="1573"/>
        <v>1.0592024717411173</v>
      </c>
      <c r="CF964" s="89">
        <f t="shared" ca="1" si="1573"/>
        <v>-1.0885940412729342</v>
      </c>
      <c r="CG964" s="89">
        <f t="shared" ca="1" si="1573"/>
        <v>0.4158485133347154</v>
      </c>
      <c r="CH964" s="89">
        <f t="shared" ca="1" si="1573"/>
        <v>-9.4053008102597535E-2</v>
      </c>
      <c r="CI964" s="89">
        <f t="shared" ca="1" si="1560"/>
        <v>-0.82108706926251718</v>
      </c>
      <c r="CJ964" s="89">
        <f t="shared" ca="1" si="1560"/>
        <v>-0.4211226536641075</v>
      </c>
      <c r="CK964" s="89">
        <f t="shared" ca="1" si="1560"/>
        <v>0.90493422118405276</v>
      </c>
      <c r="CL964" s="89">
        <f t="shared" ca="1" si="1560"/>
        <v>0.86335263910460758</v>
      </c>
      <c r="CM964" s="89">
        <f t="shared" ca="1" si="1560"/>
        <v>0.7242671701090565</v>
      </c>
      <c r="CN964" s="89">
        <f t="shared" ca="1" si="1560"/>
        <v>-0.36547512611611754</v>
      </c>
      <c r="CO964" s="89">
        <f t="shared" ca="1" si="1560"/>
        <v>1.6293100021770526</v>
      </c>
      <c r="CP964" s="89">
        <f t="shared" ca="1" si="1560"/>
        <v>0.14719355593342254</v>
      </c>
      <c r="CQ964" s="89">
        <f t="shared" ca="1" si="1567"/>
        <v>0.79916661205306394</v>
      </c>
      <c r="CR964" s="5">
        <f t="shared" ca="1" si="1567"/>
        <v>0.70275474587247999</v>
      </c>
      <c r="CS964" s="5">
        <f t="shared" ca="1" si="1567"/>
        <v>1.1324663558766348</v>
      </c>
      <c r="CT964" s="5">
        <f t="shared" ca="1" si="1567"/>
        <v>2.0755862281332567</v>
      </c>
      <c r="CU964" s="5">
        <f t="shared" ca="1" si="1539"/>
        <v>0.91103729434069181</v>
      </c>
      <c r="CV964" s="5">
        <f t="shared" ca="1" si="1539"/>
        <v>0.71414583214610006</v>
      </c>
      <c r="CW964" s="5" t="str">
        <f t="shared" si="1539"/>
        <v/>
      </c>
      <c r="CX964" s="5" t="str">
        <f t="shared" si="1539"/>
        <v/>
      </c>
      <c r="CY964" s="5" t="str">
        <f t="shared" si="1538"/>
        <v/>
      </c>
      <c r="CZ964" s="5" t="str">
        <f t="shared" si="1538"/>
        <v/>
      </c>
      <c r="DA964" s="5" t="str">
        <f t="shared" si="1538"/>
        <v/>
      </c>
      <c r="DB964" s="5" t="str">
        <f t="shared" si="1566"/>
        <v/>
      </c>
      <c r="DC964" s="5" t="str">
        <f t="shared" si="1566"/>
        <v/>
      </c>
      <c r="DD964" s="5" t="str">
        <f t="shared" si="1566"/>
        <v/>
      </c>
      <c r="DE964" s="5" t="str">
        <f t="shared" si="1566"/>
        <v/>
      </c>
      <c r="DF964" s="5" t="str">
        <f t="shared" si="1566"/>
        <v/>
      </c>
      <c r="DG964" s="133" t="str">
        <f t="shared" si="1531"/>
        <v/>
      </c>
      <c r="EE964" s="107"/>
      <c r="EF964" s="107"/>
      <c r="EG964" s="107"/>
      <c r="EH964" s="107"/>
      <c r="EI964" s="107"/>
      <c r="EJ964" s="107"/>
      <c r="EK964" s="107"/>
      <c r="EL964" s="107"/>
      <c r="EM964" s="107"/>
      <c r="EN964" s="107"/>
      <c r="EO964" s="107"/>
      <c r="EP964" s="107"/>
      <c r="EQ964" s="107"/>
      <c r="ER964" s="107"/>
      <c r="ES964" s="107"/>
      <c r="ET964" s="107"/>
      <c r="EU964" s="107"/>
      <c r="EV964" s="107"/>
      <c r="EW964" s="107"/>
      <c r="EX964" s="107"/>
      <c r="EY964" s="107"/>
    </row>
    <row r="965" spans="1:155" x14ac:dyDescent="0.25">
      <c r="A965" s="176">
        <f t="shared" ca="1" si="1575"/>
        <v>1.5599072766507005</v>
      </c>
      <c r="B965" s="164">
        <f t="shared" ca="1" si="1576"/>
        <v>0.10392336919814298</v>
      </c>
      <c r="C965" s="106">
        <f t="shared" ca="1" si="1577"/>
        <v>0.69247856219297499</v>
      </c>
      <c r="D965" s="108">
        <f t="shared" ca="1" si="1578"/>
        <v>1.7996705561991255</v>
      </c>
      <c r="E965" s="109">
        <f t="shared" ca="1" si="1579"/>
        <v>17.317284553850705</v>
      </c>
      <c r="F965" s="109">
        <f t="shared" ca="1" si="1580"/>
        <v>6.4770637781832603</v>
      </c>
      <c r="G965" s="109">
        <f t="shared" ca="1" si="1581"/>
        <v>19.981753914623219</v>
      </c>
      <c r="H965" s="109">
        <f t="shared" ca="1" si="1582"/>
        <v>13.504690136439958</v>
      </c>
      <c r="I965" s="177"/>
      <c r="J965" s="30" t="s">
        <v>953</v>
      </c>
      <c r="K965" s="89">
        <f t="shared" ref="K965:T974" ca="1" si="1583">IF(K$61&gt;0,INDEX($K$64:$BH$64,INT($K$1*RAND())+1),"")</f>
        <v>-9.3840171590928279E-2</v>
      </c>
      <c r="L965" s="89">
        <f t="shared" ca="1" si="1583"/>
        <v>5.4419538639000731E-2</v>
      </c>
      <c r="M965" s="89">
        <f t="shared" ca="1" si="1583"/>
        <v>-0.81775242806075465</v>
      </c>
      <c r="N965" s="89">
        <f t="shared" ca="1" si="1583"/>
        <v>5.4419538639000731E-2</v>
      </c>
      <c r="O965" s="89">
        <f t="shared" ca="1" si="1583"/>
        <v>-0.41558093709150801</v>
      </c>
      <c r="P965" s="89">
        <f t="shared" ca="1" si="1583"/>
        <v>-0.30649199665355353</v>
      </c>
      <c r="Q965" s="89">
        <f t="shared" ca="1" si="1583"/>
        <v>6.3830203882474623E-2</v>
      </c>
      <c r="R965" s="89">
        <f t="shared" ca="1" si="1583"/>
        <v>0.74160465676181864</v>
      </c>
      <c r="S965" s="89">
        <f t="shared" ca="1" si="1583"/>
        <v>-1.0097454203712564</v>
      </c>
      <c r="T965" s="89">
        <f t="shared" ca="1" si="1583"/>
        <v>0.14357639329378769</v>
      </c>
      <c r="U965" s="89">
        <f t="shared" ref="U965:AD974" ca="1" si="1584">IF(U$61&gt;0,INDEX($K$64:$BH$64,INT($K$1*RAND())+1),"")</f>
        <v>3.6539036893229848E-2</v>
      </c>
      <c r="V965" s="89">
        <f t="shared" ca="1" si="1584"/>
        <v>0.3096998313943522</v>
      </c>
      <c r="W965" s="89">
        <f t="shared" ca="1" si="1584"/>
        <v>-1.3483164959119551</v>
      </c>
      <c r="X965" s="89">
        <f t="shared" ca="1" si="1584"/>
        <v>1.4105767449530626E-2</v>
      </c>
      <c r="Y965" s="89">
        <f t="shared" ca="1" si="1584"/>
        <v>0.74370258632857644</v>
      </c>
      <c r="Z965" s="89">
        <f t="shared" ca="1" si="1584"/>
        <v>-0.41558093709150801</v>
      </c>
      <c r="AA965" s="89">
        <f t="shared" ca="1" si="1584"/>
        <v>-0.21005970810345143</v>
      </c>
      <c r="AB965" s="89">
        <f t="shared" ca="1" si="1584"/>
        <v>0.10667228108213433</v>
      </c>
      <c r="AC965" s="89">
        <f t="shared" ca="1" si="1584"/>
        <v>-0.30700255599325066</v>
      </c>
      <c r="AD965" s="89">
        <f t="shared" ca="1" si="1584"/>
        <v>1.4105767449530626E-2</v>
      </c>
      <c r="AE965" s="89">
        <f t="shared" ref="AE965:AN974" ca="1" si="1585">IF(AE$61&gt;0,INDEX($K$64:$BH$64,INT($K$1*RAND())+1),"")</f>
        <v>1.8449135142460493E-2</v>
      </c>
      <c r="AF965" s="89">
        <f t="shared" ca="1" si="1585"/>
        <v>-1.0649490381436091</v>
      </c>
      <c r="AG965" s="89">
        <f t="shared" ca="1" si="1585"/>
        <v>-1.4331148233707331</v>
      </c>
      <c r="AH965" s="89">
        <f t="shared" ca="1" si="1585"/>
        <v>-0.81775242806075465</v>
      </c>
      <c r="AI965" s="89">
        <f t="shared" ca="1" si="1585"/>
        <v>-1.4331148233707331</v>
      </c>
      <c r="AJ965" s="89">
        <f t="shared" ca="1" si="1585"/>
        <v>1.8449135142460493E-2</v>
      </c>
      <c r="AK965" s="89">
        <f t="shared" ca="1" si="1585"/>
        <v>-0.41558093709150801</v>
      </c>
      <c r="AL965" s="89">
        <f t="shared" ca="1" si="1585"/>
        <v>0.53753403810350731</v>
      </c>
      <c r="AM965" s="89">
        <f t="shared" ca="1" si="1585"/>
        <v>1.1628631778867338</v>
      </c>
      <c r="AN965" s="89">
        <f t="shared" ca="1" si="1585"/>
        <v>0.41148501321826991</v>
      </c>
      <c r="AO965" s="89">
        <f t="shared" ref="AO965:AX974" ca="1" si="1586">IF(AO$61&gt;0,INDEX($K$64:$BH$64,INT($K$1*RAND())+1),"")</f>
        <v>0.82443786118685636</v>
      </c>
      <c r="AP965" s="89">
        <f t="shared" ca="1" si="1586"/>
        <v>0.89371861765175975</v>
      </c>
      <c r="AQ965" s="89">
        <f t="shared" ca="1" si="1586"/>
        <v>0.82443786118685636</v>
      </c>
      <c r="AR965" s="89">
        <f t="shared" ca="1" si="1586"/>
        <v>0.74370258632857644</v>
      </c>
      <c r="AS965" s="89">
        <f t="shared" ca="1" si="1586"/>
        <v>0.51560491500326755</v>
      </c>
      <c r="AT965" s="89">
        <f t="shared" ca="1" si="1586"/>
        <v>-0.31999883307611282</v>
      </c>
      <c r="AU965" s="89">
        <f t="shared" ca="1" si="1586"/>
        <v>0.2685645797022288</v>
      </c>
      <c r="AV965" s="89">
        <f t="shared" ca="1" si="1586"/>
        <v>0.74370258632857644</v>
      </c>
      <c r="AW965" s="89">
        <f t="shared" ca="1" si="1586"/>
        <v>-1.3483164959119551</v>
      </c>
      <c r="AX965" s="89" t="str">
        <f t="shared" ca="1" si="1586"/>
        <v/>
      </c>
      <c r="AY965" s="89" t="str">
        <f t="shared" ref="AY965:BH974" ca="1" si="1587">IF(AY$61&gt;0,INDEX($K$64:$BH$64,INT($K$1*RAND())+1),"")</f>
        <v/>
      </c>
      <c r="AZ965" s="89" t="str">
        <f t="shared" ca="1" si="1587"/>
        <v/>
      </c>
      <c r="BA965" s="89" t="str">
        <f t="shared" ca="1" si="1587"/>
        <v/>
      </c>
      <c r="BB965" s="89" t="str">
        <f t="shared" ca="1" si="1587"/>
        <v/>
      </c>
      <c r="BC965" s="89" t="str">
        <f t="shared" ca="1" si="1587"/>
        <v/>
      </c>
      <c r="BD965" s="89" t="str">
        <f t="shared" ca="1" si="1587"/>
        <v/>
      </c>
      <c r="BE965" s="89" t="str">
        <f t="shared" ca="1" si="1587"/>
        <v/>
      </c>
      <c r="BF965" s="89" t="str">
        <f t="shared" ca="1" si="1587"/>
        <v/>
      </c>
      <c r="BG965" s="89" t="str">
        <f t="shared" ca="1" si="1587"/>
        <v/>
      </c>
      <c r="BH965" s="89" t="str">
        <f t="shared" ca="1" si="1587"/>
        <v/>
      </c>
      <c r="BJ965" s="132">
        <f t="shared" ca="1" si="1553"/>
        <v>0.91962847904332401</v>
      </c>
      <c r="BK965" s="89">
        <f t="shared" ca="1" si="1553"/>
        <v>1.0384948019661779</v>
      </c>
      <c r="BL965" s="89">
        <f t="shared" ca="1" si="1553"/>
        <v>0.18640307712994586</v>
      </c>
      <c r="BM965" s="89">
        <f t="shared" ca="1" si="1553"/>
        <v>0.70983900773963771</v>
      </c>
      <c r="BN965" s="89">
        <f t="shared" ca="1" si="1553"/>
        <v>0.65936233266465338</v>
      </c>
      <c r="BO965" s="89">
        <f t="shared" ca="1" si="1553"/>
        <v>0.54675125637927169</v>
      </c>
      <c r="BP965" s="89">
        <f t="shared" ca="1" si="1553"/>
        <v>1.0692746169657847</v>
      </c>
      <c r="BQ965" s="89">
        <f t="shared" ca="1" si="1553"/>
        <v>1.6121459968168022</v>
      </c>
      <c r="BR965" s="89">
        <f t="shared" ca="1" si="1553"/>
        <v>-0.24184516005702128</v>
      </c>
      <c r="BS965" s="89">
        <f t="shared" ca="1" si="1574"/>
        <v>0.74999378489185453</v>
      </c>
      <c r="BT965" s="89">
        <f t="shared" ca="1" si="1574"/>
        <v>0.77686138382229752</v>
      </c>
      <c r="BU965" s="89">
        <f t="shared" ca="1" si="1574"/>
        <v>1.0333921228309679</v>
      </c>
      <c r="BV965" s="89">
        <f t="shared" ca="1" si="1574"/>
        <v>-1.0049149063509393</v>
      </c>
      <c r="BW965" s="89">
        <f t="shared" ca="1" si="1574"/>
        <v>0.44718862507499357</v>
      </c>
      <c r="BX965" s="89">
        <f t="shared" ca="1" si="1574"/>
        <v>1.6864935011199076</v>
      </c>
      <c r="BY965" s="89">
        <f t="shared" ca="1" si="1574"/>
        <v>0.79747195703557017</v>
      </c>
      <c r="BZ965" s="89">
        <f t="shared" ca="1" si="1574"/>
        <v>0.80631684448363994</v>
      </c>
      <c r="CA965" s="89">
        <f t="shared" ca="1" si="1574"/>
        <v>1.2900567160957879</v>
      </c>
      <c r="CB965" s="89">
        <f t="shared" ca="1" si="1574"/>
        <v>-1.7625069199302623E-2</v>
      </c>
      <c r="CC965" s="89">
        <f t="shared" ca="1" si="1574"/>
        <v>0.94200350872564598</v>
      </c>
      <c r="CD965" s="89">
        <f t="shared" ca="1" si="1574"/>
        <v>1.017802672513743</v>
      </c>
      <c r="CE965" s="89">
        <f t="shared" ca="1" si="1573"/>
        <v>-0.41723157962076174</v>
      </c>
      <c r="CF965" s="89">
        <f t="shared" ca="1" si="1573"/>
        <v>-1.7039564365829127</v>
      </c>
      <c r="CG965" s="89">
        <f t="shared" ca="1" si="1573"/>
        <v>-9.5411918072485724E-2</v>
      </c>
      <c r="CH965" s="89">
        <f t="shared" ca="1" si="1573"/>
        <v>-0.51742241110207432</v>
      </c>
      <c r="CI965" s="89">
        <f t="shared" ca="1" si="1560"/>
        <v>-0.6460988249007138</v>
      </c>
      <c r="CJ965" s="89">
        <f t="shared" ca="1" si="1560"/>
        <v>-0.89112312939461624</v>
      </c>
      <c r="CK965" s="89">
        <f t="shared" ca="1" si="1560"/>
        <v>0.27960508140082629</v>
      </c>
      <c r="CL965" s="89">
        <f t="shared" ca="1" si="1560"/>
        <v>1.5106109019880738</v>
      </c>
      <c r="CM965" s="89">
        <f t="shared" ca="1" si="1560"/>
        <v>1.4427547393205771</v>
      </c>
      <c r="CN965" s="89">
        <f t="shared" ca="1" si="1560"/>
        <v>1.8072792309826939</v>
      </c>
      <c r="CO965" s="89">
        <f t="shared" ca="1" si="1560"/>
        <v>1.7793260335002361</v>
      </c>
      <c r="CP965" s="89">
        <f t="shared" ca="1" si="1560"/>
        <v>1.7893838451810335</v>
      </c>
      <c r="CQ965" s="89">
        <f t="shared" ca="1" si="1567"/>
        <v>1.4884496597426398</v>
      </c>
      <c r="CR965" s="5">
        <f t="shared" ca="1" si="1567"/>
        <v>1.66459751502875</v>
      </c>
      <c r="CS965" s="5">
        <f t="shared" ca="1" si="1567"/>
        <v>0.77592848590729213</v>
      </c>
      <c r="CT965" s="5">
        <f t="shared" ca="1" si="1567"/>
        <v>1.4504321901837258</v>
      </c>
      <c r="CU965" s="5">
        <f t="shared" ca="1" si="1539"/>
        <v>1.5561566200769847</v>
      </c>
      <c r="CV965" s="5">
        <f t="shared" ca="1" si="1539"/>
        <v>-1.1497755787691226</v>
      </c>
      <c r="CW965" s="5" t="str">
        <f t="shared" si="1539"/>
        <v/>
      </c>
      <c r="CX965" s="5" t="str">
        <f t="shared" si="1539"/>
        <v/>
      </c>
      <c r="CY965" s="5" t="str">
        <f t="shared" si="1538"/>
        <v/>
      </c>
      <c r="CZ965" s="5" t="str">
        <f t="shared" si="1538"/>
        <v/>
      </c>
      <c r="DA965" s="5" t="str">
        <f t="shared" si="1538"/>
        <v/>
      </c>
      <c r="DB965" s="5" t="str">
        <f t="shared" si="1566"/>
        <v/>
      </c>
      <c r="DC965" s="5" t="str">
        <f t="shared" si="1566"/>
        <v/>
      </c>
      <c r="DD965" s="5" t="str">
        <f t="shared" si="1566"/>
        <v/>
      </c>
      <c r="DE965" s="5" t="str">
        <f t="shared" si="1566"/>
        <v/>
      </c>
      <c r="DF965" s="5" t="str">
        <f t="shared" si="1566"/>
        <v/>
      </c>
      <c r="DG965" s="133" t="str">
        <f t="shared" si="1531"/>
        <v/>
      </c>
      <c r="EE965" s="107"/>
      <c r="EF965" s="107"/>
      <c r="EG965" s="107"/>
      <c r="EH965" s="107"/>
      <c r="EI965" s="107"/>
      <c r="EJ965" s="107"/>
      <c r="EK965" s="107"/>
      <c r="EL965" s="107"/>
      <c r="EM965" s="107"/>
      <c r="EN965" s="107"/>
      <c r="EO965" s="107"/>
      <c r="EP965" s="107"/>
      <c r="EQ965" s="107"/>
      <c r="ER965" s="107"/>
      <c r="ES965" s="107"/>
      <c r="ET965" s="107"/>
      <c r="EU965" s="107"/>
      <c r="EV965" s="107"/>
      <c r="EW965" s="107"/>
      <c r="EX965" s="107"/>
      <c r="EY965" s="107"/>
    </row>
    <row r="966" spans="1:155" x14ac:dyDescent="0.25">
      <c r="A966" s="176">
        <f t="shared" ca="1" si="1575"/>
        <v>1.373849483054137</v>
      </c>
      <c r="B966" s="164">
        <f t="shared" ca="1" si="1576"/>
        <v>8.5657717657435711E-2</v>
      </c>
      <c r="C966" s="106">
        <f t="shared" ca="1" si="1577"/>
        <v>0.66179085282090511</v>
      </c>
      <c r="D966" s="108">
        <f t="shared" ca="1" si="1578"/>
        <v>1.5928330494928475</v>
      </c>
      <c r="E966" s="109">
        <f t="shared" ca="1" si="1579"/>
        <v>18.595324426725231</v>
      </c>
      <c r="F966" s="109">
        <f t="shared" ca="1" si="1580"/>
        <v>7.2243149014575438</v>
      </c>
      <c r="G966" s="109">
        <f t="shared" ca="1" si="1581"/>
        <v>19.134005210461002</v>
      </c>
      <c r="H966" s="109">
        <f t="shared" ca="1" si="1582"/>
        <v>11.909690309003459</v>
      </c>
      <c r="I966" s="177"/>
      <c r="J966" s="30" t="s">
        <v>954</v>
      </c>
      <c r="K966" s="89">
        <f t="shared" ca="1" si="1583"/>
        <v>-0.15653910921934289</v>
      </c>
      <c r="L966" s="89">
        <f t="shared" ca="1" si="1583"/>
        <v>3.6539036893229848E-2</v>
      </c>
      <c r="M966" s="89">
        <f t="shared" ca="1" si="1583"/>
        <v>1.8449135142460493E-2</v>
      </c>
      <c r="N966" s="89">
        <f t="shared" ca="1" si="1583"/>
        <v>-0.21005970810345143</v>
      </c>
      <c r="O966" s="89">
        <f t="shared" ca="1" si="1583"/>
        <v>-1.3483164959119551</v>
      </c>
      <c r="P966" s="89">
        <f t="shared" ca="1" si="1583"/>
        <v>-0.21005970810345143</v>
      </c>
      <c r="Q966" s="89">
        <f t="shared" ca="1" si="1583"/>
        <v>1.1628631778867338</v>
      </c>
      <c r="R966" s="89">
        <f t="shared" ca="1" si="1583"/>
        <v>-1.4331148233707331</v>
      </c>
      <c r="S966" s="89">
        <f t="shared" ca="1" si="1583"/>
        <v>0.14357639329378769</v>
      </c>
      <c r="T966" s="89">
        <f t="shared" ca="1" si="1583"/>
        <v>9.8583260592283506E-2</v>
      </c>
      <c r="U966" s="89">
        <f t="shared" ca="1" si="1584"/>
        <v>-1.0097454203712564</v>
      </c>
      <c r="V966" s="89">
        <f t="shared" ca="1" si="1584"/>
        <v>-1.0649490381436091</v>
      </c>
      <c r="W966" s="89">
        <f t="shared" ca="1" si="1584"/>
        <v>-1.0649490381436091</v>
      </c>
      <c r="X966" s="89">
        <f t="shared" ca="1" si="1584"/>
        <v>0.41148501321826991</v>
      </c>
      <c r="Y966" s="89">
        <f t="shared" ca="1" si="1584"/>
        <v>1.8449135142460493E-2</v>
      </c>
      <c r="Z966" s="89">
        <f t="shared" ca="1" si="1584"/>
        <v>0.74160465676181864</v>
      </c>
      <c r="AA966" s="89">
        <f t="shared" ca="1" si="1584"/>
        <v>-0.22096981093654566</v>
      </c>
      <c r="AB966" s="89">
        <f t="shared" ca="1" si="1584"/>
        <v>3.6539036893229848E-2</v>
      </c>
      <c r="AC966" s="89">
        <f t="shared" ca="1" si="1584"/>
        <v>-2.3856124570488357E-2</v>
      </c>
      <c r="AD966" s="89">
        <f t="shared" ca="1" si="1584"/>
        <v>0.51560491500326755</v>
      </c>
      <c r="AE966" s="89">
        <f t="shared" ca="1" si="1585"/>
        <v>3.6539036893229848E-2</v>
      </c>
      <c r="AF966" s="89">
        <f t="shared" ca="1" si="1585"/>
        <v>-0.81775242806075465</v>
      </c>
      <c r="AG966" s="89">
        <f t="shared" ca="1" si="1585"/>
        <v>-0.31999883307611282</v>
      </c>
      <c r="AH966" s="89">
        <f t="shared" ca="1" si="1585"/>
        <v>3.6539036893229848E-2</v>
      </c>
      <c r="AI966" s="89">
        <f t="shared" ca="1" si="1585"/>
        <v>0.14357639329378769</v>
      </c>
      <c r="AJ966" s="89">
        <f t="shared" ca="1" si="1585"/>
        <v>2.8755171397204293E-2</v>
      </c>
      <c r="AK966" s="89">
        <f t="shared" ca="1" si="1585"/>
        <v>3.6539036893229848E-2</v>
      </c>
      <c r="AL966" s="89">
        <f t="shared" ca="1" si="1585"/>
        <v>0.74370258632857644</v>
      </c>
      <c r="AM966" s="89">
        <f t="shared" ca="1" si="1585"/>
        <v>-1.4331148233707331</v>
      </c>
      <c r="AN966" s="89">
        <f t="shared" ca="1" si="1585"/>
        <v>-0.41558093709150801</v>
      </c>
      <c r="AO966" s="89">
        <f t="shared" ca="1" si="1586"/>
        <v>0.94353006046483001</v>
      </c>
      <c r="AP966" s="89">
        <f t="shared" ca="1" si="1586"/>
        <v>-1.0097454203712564</v>
      </c>
      <c r="AQ966" s="89">
        <f t="shared" ca="1" si="1586"/>
        <v>-9.3840171590928279E-2</v>
      </c>
      <c r="AR966" s="89">
        <f t="shared" ca="1" si="1586"/>
        <v>0.89371861765175975</v>
      </c>
      <c r="AS966" s="89">
        <f t="shared" ca="1" si="1586"/>
        <v>0.53753403810350731</v>
      </c>
      <c r="AT966" s="89">
        <f t="shared" ca="1" si="1586"/>
        <v>0.53753403810350731</v>
      </c>
      <c r="AU966" s="89">
        <f t="shared" ca="1" si="1586"/>
        <v>1.8449135142460493E-2</v>
      </c>
      <c r="AV966" s="89">
        <f t="shared" ca="1" si="1586"/>
        <v>9.8583260592283506E-2</v>
      </c>
      <c r="AW966" s="89">
        <f t="shared" ca="1" si="1586"/>
        <v>9.8583260592283506E-2</v>
      </c>
      <c r="AX966" s="89" t="str">
        <f t="shared" ca="1" si="1586"/>
        <v/>
      </c>
      <c r="AY966" s="89" t="str">
        <f t="shared" ca="1" si="1587"/>
        <v/>
      </c>
      <c r="AZ966" s="89" t="str">
        <f t="shared" ca="1" si="1587"/>
        <v/>
      </c>
      <c r="BA966" s="89" t="str">
        <f t="shared" ca="1" si="1587"/>
        <v/>
      </c>
      <c r="BB966" s="89" t="str">
        <f t="shared" ca="1" si="1587"/>
        <v/>
      </c>
      <c r="BC966" s="89" t="str">
        <f t="shared" ca="1" si="1587"/>
        <v/>
      </c>
      <c r="BD966" s="89" t="str">
        <f t="shared" ca="1" si="1587"/>
        <v/>
      </c>
      <c r="BE966" s="89" t="str">
        <f t="shared" ca="1" si="1587"/>
        <v/>
      </c>
      <c r="BF966" s="89" t="str">
        <f t="shared" ca="1" si="1587"/>
        <v/>
      </c>
      <c r="BG966" s="89" t="str">
        <f t="shared" ca="1" si="1587"/>
        <v/>
      </c>
      <c r="BH966" s="89" t="str">
        <f t="shared" ca="1" si="1587"/>
        <v/>
      </c>
      <c r="BJ966" s="132">
        <f t="shared" ca="1" si="1553"/>
        <v>0.8569295414149094</v>
      </c>
      <c r="BK966" s="89">
        <f t="shared" ca="1" si="1553"/>
        <v>1.0206143002204071</v>
      </c>
      <c r="BL966" s="89">
        <f t="shared" ca="1" si="1553"/>
        <v>1.022604640333161</v>
      </c>
      <c r="BM966" s="89">
        <f t="shared" ca="1" si="1553"/>
        <v>0.44535976099718555</v>
      </c>
      <c r="BN966" s="89">
        <f t="shared" ca="1" si="1553"/>
        <v>-0.27337322615579374</v>
      </c>
      <c r="BO966" s="89">
        <f t="shared" ca="1" si="1553"/>
        <v>0.6431835449293738</v>
      </c>
      <c r="BP966" s="89">
        <f t="shared" ca="1" si="1553"/>
        <v>2.168307590970044</v>
      </c>
      <c r="BQ966" s="89">
        <f t="shared" ca="1" si="1553"/>
        <v>-0.56257348331574963</v>
      </c>
      <c r="BR966" s="89">
        <f t="shared" ca="1" si="1553"/>
        <v>0.91147665360802277</v>
      </c>
      <c r="BS966" s="89">
        <f t="shared" ca="1" si="1574"/>
        <v>0.70500065219035035</v>
      </c>
      <c r="BT966" s="89">
        <f t="shared" ca="1" si="1574"/>
        <v>-0.26942307344218874</v>
      </c>
      <c r="BU966" s="89">
        <f t="shared" ca="1" si="1574"/>
        <v>-0.34125674670699335</v>
      </c>
      <c r="BV966" s="89">
        <f t="shared" ca="1" si="1574"/>
        <v>-0.72154744858259323</v>
      </c>
      <c r="BW966" s="89">
        <f t="shared" ca="1" si="1574"/>
        <v>0.84456787084373286</v>
      </c>
      <c r="BX966" s="89">
        <f t="shared" ca="1" si="1574"/>
        <v>0.96124004993379164</v>
      </c>
      <c r="BY966" s="89">
        <f t="shared" ca="1" si="1574"/>
        <v>1.9546575508888968</v>
      </c>
      <c r="BZ966" s="89">
        <f t="shared" ca="1" si="1574"/>
        <v>0.7954067416505457</v>
      </c>
      <c r="CA966" s="89">
        <f t="shared" ca="1" si="1574"/>
        <v>1.2199234719068834</v>
      </c>
      <c r="CB966" s="89">
        <f t="shared" ca="1" si="1574"/>
        <v>0.26552136222345968</v>
      </c>
      <c r="CC966" s="89">
        <f t="shared" ca="1" si="1574"/>
        <v>1.4435026562793829</v>
      </c>
      <c r="CD966" s="89">
        <f t="shared" ca="1" si="1574"/>
        <v>1.0358925742645124</v>
      </c>
      <c r="CE966" s="89">
        <f t="shared" ca="1" si="1573"/>
        <v>-0.17003496953790731</v>
      </c>
      <c r="CF966" s="89">
        <f t="shared" ca="1" si="1573"/>
        <v>-0.59084044628829235</v>
      </c>
      <c r="CG966" s="89">
        <f t="shared" ca="1" si="1573"/>
        <v>0.75887954688149883</v>
      </c>
      <c r="CH966" s="89">
        <f t="shared" ca="1" si="1573"/>
        <v>1.0592688055624464</v>
      </c>
      <c r="CI966" s="89">
        <f t="shared" ca="1" si="1560"/>
        <v>-0.63579278864597</v>
      </c>
      <c r="CJ966" s="89">
        <f t="shared" ca="1" si="1560"/>
        <v>-0.43900315540987839</v>
      </c>
      <c r="CK966" s="89">
        <f t="shared" ca="1" si="1560"/>
        <v>0.48577362962589543</v>
      </c>
      <c r="CL966" s="89">
        <f t="shared" ca="1" si="1560"/>
        <v>-1.0853670992693931</v>
      </c>
      <c r="CM966" s="89">
        <f t="shared" ca="1" si="1560"/>
        <v>0.61568878901079915</v>
      </c>
      <c r="CN966" s="89">
        <f t="shared" ca="1" si="1560"/>
        <v>1.9263714302606676</v>
      </c>
      <c r="CO966" s="89">
        <f t="shared" ca="1" si="1560"/>
        <v>-0.12413800452278012</v>
      </c>
      <c r="CP966" s="89">
        <f t="shared" ca="1" si="1560"/>
        <v>0.87110581240324891</v>
      </c>
      <c r="CQ966" s="89">
        <f t="shared" ca="1" si="1567"/>
        <v>1.6384656910658228</v>
      </c>
      <c r="CR966" s="5">
        <f t="shared" ca="1" si="1567"/>
        <v>1.6865266381289898</v>
      </c>
      <c r="CS966" s="5">
        <f t="shared" ca="1" si="1567"/>
        <v>1.6334613570869121</v>
      </c>
      <c r="CT966" s="5">
        <f t="shared" ca="1" si="1567"/>
        <v>1.2003167456239574</v>
      </c>
      <c r="CU966" s="5">
        <f t="shared" ca="1" si="1539"/>
        <v>0.91103729434069181</v>
      </c>
      <c r="CV966" s="5">
        <f t="shared" ca="1" si="1539"/>
        <v>0.29712417773511601</v>
      </c>
      <c r="CW966" s="5" t="str">
        <f t="shared" si="1539"/>
        <v/>
      </c>
      <c r="CX966" s="5" t="str">
        <f t="shared" si="1539"/>
        <v/>
      </c>
      <c r="CY966" s="5" t="str">
        <f t="shared" si="1538"/>
        <v/>
      </c>
      <c r="CZ966" s="5" t="str">
        <f t="shared" si="1538"/>
        <v/>
      </c>
      <c r="DA966" s="5" t="str">
        <f t="shared" si="1538"/>
        <v/>
      </c>
      <c r="DB966" s="5" t="str">
        <f t="shared" si="1566"/>
        <v/>
      </c>
      <c r="DC966" s="5" t="str">
        <f t="shared" si="1566"/>
        <v/>
      </c>
      <c r="DD966" s="5" t="str">
        <f t="shared" si="1566"/>
        <v/>
      </c>
      <c r="DE966" s="5" t="str">
        <f t="shared" si="1566"/>
        <v/>
      </c>
      <c r="DF966" s="5" t="str">
        <f t="shared" si="1566"/>
        <v/>
      </c>
      <c r="DG966" s="133" t="str">
        <f t="shared" si="1531"/>
        <v/>
      </c>
      <c r="EE966" s="107"/>
      <c r="EF966" s="107"/>
      <c r="EG966" s="107"/>
      <c r="EH966" s="107"/>
      <c r="EI966" s="107"/>
      <c r="EJ966" s="107"/>
      <c r="EK966" s="107"/>
      <c r="EL966" s="107"/>
      <c r="EM966" s="107"/>
      <c r="EN966" s="107"/>
      <c r="EO966" s="107"/>
      <c r="EP966" s="107"/>
      <c r="EQ966" s="107"/>
      <c r="ER966" s="107"/>
      <c r="ES966" s="107"/>
      <c r="ET966" s="107"/>
      <c r="EU966" s="107"/>
      <c r="EV966" s="107"/>
      <c r="EW966" s="107"/>
      <c r="EX966" s="107"/>
      <c r="EY966" s="107"/>
    </row>
    <row r="967" spans="1:155" x14ac:dyDescent="0.25">
      <c r="A967" s="176">
        <f t="shared" ca="1" si="1575"/>
        <v>1.6044751071180783</v>
      </c>
      <c r="B967" s="164">
        <f t="shared" ca="1" si="1576"/>
        <v>9.1721139811453994E-2</v>
      </c>
      <c r="C967" s="106">
        <f t="shared" ca="1" si="1577"/>
        <v>0.57165749327962823</v>
      </c>
      <c r="D967" s="108">
        <f t="shared" ca="1" si="1578"/>
        <v>1.7678712519294524</v>
      </c>
      <c r="E967" s="109">
        <f t="shared" ca="1" si="1579"/>
        <v>19.27441433418257</v>
      </c>
      <c r="F967" s="109">
        <f t="shared" ca="1" si="1580"/>
        <v>7.2519793571488025</v>
      </c>
      <c r="G967" s="109">
        <f t="shared" ca="1" si="1581"/>
        <v>21.845301973893264</v>
      </c>
      <c r="H967" s="109">
        <f t="shared" ca="1" si="1582"/>
        <v>14.593322616744462</v>
      </c>
      <c r="I967" s="177"/>
      <c r="J967" s="30" t="s">
        <v>955</v>
      </c>
      <c r="K967" s="89">
        <f t="shared" ca="1" si="1583"/>
        <v>-0.30649199665355353</v>
      </c>
      <c r="L967" s="89">
        <f t="shared" ca="1" si="1583"/>
        <v>0.94353006046483001</v>
      </c>
      <c r="M967" s="89">
        <f t="shared" ca="1" si="1583"/>
        <v>0.10667228108213433</v>
      </c>
      <c r="N967" s="89">
        <f t="shared" ca="1" si="1583"/>
        <v>-0.22096981093654566</v>
      </c>
      <c r="O967" s="89">
        <f t="shared" ca="1" si="1583"/>
        <v>5.4419538639000731E-2</v>
      </c>
      <c r="P967" s="89">
        <f t="shared" ca="1" si="1583"/>
        <v>0.82443786118685636</v>
      </c>
      <c r="Q967" s="89">
        <f t="shared" ca="1" si="1583"/>
        <v>1.4105767449530626E-2</v>
      </c>
      <c r="R967" s="89">
        <f t="shared" ca="1" si="1583"/>
        <v>0.3096998313943522</v>
      </c>
      <c r="S967" s="89">
        <f t="shared" ca="1" si="1583"/>
        <v>-1.0649490381436091</v>
      </c>
      <c r="T967" s="89">
        <f t="shared" ca="1" si="1583"/>
        <v>0.82443786118685636</v>
      </c>
      <c r="U967" s="89">
        <f t="shared" ca="1" si="1584"/>
        <v>5.4419538639000731E-2</v>
      </c>
      <c r="V967" s="89">
        <f t="shared" ca="1" si="1584"/>
        <v>-0.22096981093654566</v>
      </c>
      <c r="W967" s="89">
        <f t="shared" ca="1" si="1584"/>
        <v>1.4105767449530626E-2</v>
      </c>
      <c r="X967" s="89">
        <f t="shared" ca="1" si="1584"/>
        <v>0.89371861765175975</v>
      </c>
      <c r="Y967" s="89">
        <f t="shared" ca="1" si="1584"/>
        <v>0.3096998313943522</v>
      </c>
      <c r="Z967" s="89">
        <f t="shared" ca="1" si="1584"/>
        <v>2.8755171397204293E-2</v>
      </c>
      <c r="AA967" s="89">
        <f t="shared" ca="1" si="1584"/>
        <v>-0.31999883307611282</v>
      </c>
      <c r="AB967" s="89">
        <f t="shared" ca="1" si="1584"/>
        <v>2.8755171397204293E-2</v>
      </c>
      <c r="AC967" s="89">
        <f t="shared" ca="1" si="1584"/>
        <v>1.8449135142460493E-2</v>
      </c>
      <c r="AD967" s="89">
        <f t="shared" ca="1" si="1584"/>
        <v>-0.81775242806075465</v>
      </c>
      <c r="AE967" s="89">
        <f t="shared" ca="1" si="1585"/>
        <v>0.74370258632857644</v>
      </c>
      <c r="AF967" s="89">
        <f t="shared" ca="1" si="1585"/>
        <v>0.13695300672662025</v>
      </c>
      <c r="AG967" s="89">
        <f t="shared" ca="1" si="1585"/>
        <v>-1.0649490381436091</v>
      </c>
      <c r="AH967" s="89">
        <f t="shared" ca="1" si="1585"/>
        <v>0.94353006046483001</v>
      </c>
      <c r="AI967" s="89">
        <f t="shared" ca="1" si="1585"/>
        <v>-0.41558093709150801</v>
      </c>
      <c r="AJ967" s="89">
        <f t="shared" ca="1" si="1585"/>
        <v>0.3096998313943522</v>
      </c>
      <c r="AK967" s="89">
        <f t="shared" ca="1" si="1585"/>
        <v>9.8583260592283506E-2</v>
      </c>
      <c r="AL967" s="89">
        <f t="shared" ca="1" si="1585"/>
        <v>0.14357639329378769</v>
      </c>
      <c r="AM967" s="89">
        <f t="shared" ca="1" si="1585"/>
        <v>-0.21005970810345143</v>
      </c>
      <c r="AN967" s="89">
        <f t="shared" ca="1" si="1585"/>
        <v>-0.41558093709150801</v>
      </c>
      <c r="AO967" s="89">
        <f t="shared" ca="1" si="1586"/>
        <v>0.74160465676181864</v>
      </c>
      <c r="AP967" s="89">
        <f t="shared" ca="1" si="1586"/>
        <v>-0.15653910921934289</v>
      </c>
      <c r="AQ967" s="89">
        <f t="shared" ca="1" si="1586"/>
        <v>9.8583260592283506E-2</v>
      </c>
      <c r="AR967" s="89">
        <f t="shared" ca="1" si="1586"/>
        <v>0.41148501321826991</v>
      </c>
      <c r="AS967" s="89">
        <f t="shared" ca="1" si="1586"/>
        <v>-9.3840171590928279E-2</v>
      </c>
      <c r="AT967" s="89">
        <f t="shared" ca="1" si="1586"/>
        <v>1.1628631778867338</v>
      </c>
      <c r="AU967" s="89">
        <f t="shared" ca="1" si="1586"/>
        <v>-0.31999883307611282</v>
      </c>
      <c r="AV967" s="89">
        <f t="shared" ca="1" si="1586"/>
        <v>0.89371861765175975</v>
      </c>
      <c r="AW967" s="89">
        <f t="shared" ca="1" si="1586"/>
        <v>-1.0649490381436091</v>
      </c>
      <c r="AX967" s="89" t="str">
        <f t="shared" ca="1" si="1586"/>
        <v/>
      </c>
      <c r="AY967" s="89" t="str">
        <f t="shared" ca="1" si="1587"/>
        <v/>
      </c>
      <c r="AZ967" s="89" t="str">
        <f t="shared" ca="1" si="1587"/>
        <v/>
      </c>
      <c r="BA967" s="89" t="str">
        <f t="shared" ca="1" si="1587"/>
        <v/>
      </c>
      <c r="BB967" s="89" t="str">
        <f t="shared" ca="1" si="1587"/>
        <v/>
      </c>
      <c r="BC967" s="89" t="str">
        <f t="shared" ca="1" si="1587"/>
        <v/>
      </c>
      <c r="BD967" s="89" t="str">
        <f t="shared" ca="1" si="1587"/>
        <v/>
      </c>
      <c r="BE967" s="89" t="str">
        <f t="shared" ca="1" si="1587"/>
        <v/>
      </c>
      <c r="BF967" s="89" t="str">
        <f t="shared" ca="1" si="1587"/>
        <v/>
      </c>
      <c r="BG967" s="89" t="str">
        <f t="shared" ca="1" si="1587"/>
        <v/>
      </c>
      <c r="BH967" s="89" t="str">
        <f t="shared" ca="1" si="1587"/>
        <v/>
      </c>
      <c r="BJ967" s="132">
        <f t="shared" ca="1" si="1553"/>
        <v>0.70697665398069875</v>
      </c>
      <c r="BK967" s="89">
        <f t="shared" ca="1" si="1553"/>
        <v>1.9276053237920072</v>
      </c>
      <c r="BL967" s="89">
        <f t="shared" ca="1" si="1553"/>
        <v>1.1108277862728348</v>
      </c>
      <c r="BM967" s="89">
        <f t="shared" ca="1" si="1553"/>
        <v>0.43444965816409131</v>
      </c>
      <c r="BN967" s="89">
        <f t="shared" ca="1" si="1553"/>
        <v>1.1293628083951621</v>
      </c>
      <c r="BO967" s="89">
        <f t="shared" ca="1" si="1553"/>
        <v>1.6776811142196815</v>
      </c>
      <c r="BP967" s="89">
        <f t="shared" ca="1" si="1553"/>
        <v>1.0195501805328409</v>
      </c>
      <c r="BQ967" s="89">
        <f t="shared" ca="1" si="1553"/>
        <v>1.1802411714493357</v>
      </c>
      <c r="BR967" s="89">
        <f t="shared" ca="1" si="1553"/>
        <v>-0.297048777829374</v>
      </c>
      <c r="BS967" s="89">
        <f t="shared" ca="1" si="1574"/>
        <v>1.4308552527849232</v>
      </c>
      <c r="BT967" s="89">
        <f t="shared" ca="1" si="1574"/>
        <v>0.79474188556806835</v>
      </c>
      <c r="BU967" s="89">
        <f t="shared" ca="1" si="1574"/>
        <v>0.50272248050007007</v>
      </c>
      <c r="BV967" s="89">
        <f t="shared" ca="1" si="1574"/>
        <v>0.35750735701054648</v>
      </c>
      <c r="BW967" s="89">
        <f t="shared" ca="1" si="1574"/>
        <v>1.3268014752772226</v>
      </c>
      <c r="BX967" s="89">
        <f t="shared" ca="1" si="1574"/>
        <v>1.2524907461856833</v>
      </c>
      <c r="BY967" s="89">
        <f t="shared" ca="1" si="1574"/>
        <v>1.2418080655242825</v>
      </c>
      <c r="BZ967" s="89">
        <f t="shared" ca="1" si="1574"/>
        <v>0.6963777195109786</v>
      </c>
      <c r="CA967" s="89">
        <f t="shared" ca="1" si="1574"/>
        <v>1.2121396064108578</v>
      </c>
      <c r="CB967" s="89">
        <f t="shared" ca="1" si="1574"/>
        <v>0.30782662193640853</v>
      </c>
      <c r="CC967" s="89">
        <f t="shared" ca="1" si="1574"/>
        <v>0.1101453132153607</v>
      </c>
      <c r="CD967" s="89">
        <f t="shared" ca="1" si="1574"/>
        <v>1.743056123699859</v>
      </c>
      <c r="CE967" s="89">
        <f t="shared" ca="1" si="1573"/>
        <v>0.7846704652494676</v>
      </c>
      <c r="CF967" s="89">
        <f t="shared" ca="1" si="1573"/>
        <v>-1.3357906513557887</v>
      </c>
      <c r="CG967" s="89">
        <f t="shared" ca="1" si="1573"/>
        <v>1.6658705704530989</v>
      </c>
      <c r="CH967" s="89">
        <f t="shared" ca="1" si="1573"/>
        <v>0.50011147517715082</v>
      </c>
      <c r="CI967" s="89">
        <f t="shared" ca="1" si="1560"/>
        <v>-0.35484812864882209</v>
      </c>
      <c r="CJ967" s="89">
        <f t="shared" ca="1" si="1560"/>
        <v>-0.37695893171082473</v>
      </c>
      <c r="CK967" s="89">
        <f t="shared" ca="1" si="1560"/>
        <v>-0.11435256340889333</v>
      </c>
      <c r="CL967" s="89">
        <f t="shared" ca="1" si="1560"/>
        <v>0.1376880159978886</v>
      </c>
      <c r="CM967" s="89">
        <f t="shared" ca="1" si="1560"/>
        <v>0.61568878901079915</v>
      </c>
      <c r="CN967" s="89">
        <f t="shared" ca="1" si="1560"/>
        <v>1.7244460265576562</v>
      </c>
      <c r="CO967" s="89">
        <f t="shared" ca="1" si="1560"/>
        <v>0.72906830662913336</v>
      </c>
      <c r="CP967" s="89">
        <f t="shared" ca="1" si="1560"/>
        <v>1.0635292445864608</v>
      </c>
      <c r="CQ967" s="89">
        <f t="shared" ca="1" si="1567"/>
        <v>1.156232086632333</v>
      </c>
      <c r="CR967" s="5">
        <f t="shared" ca="1" si="1567"/>
        <v>1.0551524284345541</v>
      </c>
      <c r="CS967" s="5">
        <f t="shared" ca="1" si="1567"/>
        <v>2.2587904968701387</v>
      </c>
      <c r="CT967" s="5">
        <f t="shared" ca="1" si="1567"/>
        <v>0.86186877740538415</v>
      </c>
      <c r="CU967" s="5">
        <f t="shared" ca="1" si="1539"/>
        <v>1.706172651400168</v>
      </c>
      <c r="CV967" s="5">
        <f t="shared" ca="1" si="1539"/>
        <v>-0.86640812100077658</v>
      </c>
      <c r="CW967" s="5" t="str">
        <f t="shared" si="1539"/>
        <v/>
      </c>
      <c r="CX967" s="5" t="str">
        <f t="shared" si="1539"/>
        <v/>
      </c>
      <c r="CY967" s="5" t="str">
        <f t="shared" si="1538"/>
        <v/>
      </c>
      <c r="CZ967" s="5" t="str">
        <f t="shared" si="1538"/>
        <v/>
      </c>
      <c r="DA967" s="5" t="str">
        <f t="shared" si="1538"/>
        <v/>
      </c>
      <c r="DB967" s="5" t="str">
        <f t="shared" si="1566"/>
        <v/>
      </c>
      <c r="DC967" s="5" t="str">
        <f t="shared" si="1566"/>
        <v/>
      </c>
      <c r="DD967" s="5" t="str">
        <f t="shared" si="1566"/>
        <v/>
      </c>
      <c r="DE967" s="5" t="str">
        <f t="shared" si="1566"/>
        <v/>
      </c>
      <c r="DF967" s="5" t="str">
        <f t="shared" si="1566"/>
        <v/>
      </c>
      <c r="DG967" s="133" t="str">
        <f t="shared" si="1566"/>
        <v/>
      </c>
      <c r="EE967" s="107"/>
      <c r="EF967" s="107"/>
      <c r="EG967" s="107"/>
      <c r="EH967" s="107"/>
      <c r="EI967" s="107"/>
      <c r="EJ967" s="107"/>
      <c r="EK967" s="107"/>
      <c r="EL967" s="107"/>
      <c r="EM967" s="107"/>
      <c r="EN967" s="107"/>
      <c r="EO967" s="107"/>
      <c r="EP967" s="107"/>
      <c r="EQ967" s="107"/>
      <c r="ER967" s="107"/>
      <c r="ES967" s="107"/>
      <c r="ET967" s="107"/>
      <c r="EU967" s="107"/>
      <c r="EV967" s="107"/>
      <c r="EW967" s="107"/>
      <c r="EX967" s="107"/>
      <c r="EY967" s="107"/>
    </row>
    <row r="968" spans="1:155" x14ac:dyDescent="0.25">
      <c r="A968" s="176">
        <f t="shared" ca="1" si="1575"/>
        <v>1.2696180048909453</v>
      </c>
      <c r="B968" s="164">
        <f t="shared" ca="1" si="1576"/>
        <v>5.6850528442771137E-2</v>
      </c>
      <c r="C968" s="106">
        <f t="shared" ca="1" si="1577"/>
        <v>0.55688583748183274</v>
      </c>
      <c r="D968" s="108">
        <f t="shared" ca="1" si="1578"/>
        <v>1.4246789228848664</v>
      </c>
      <c r="E968" s="109">
        <f t="shared" ca="1" si="1579"/>
        <v>25.060082323052221</v>
      </c>
      <c r="F968" s="109">
        <f t="shared" ca="1" si="1580"/>
        <v>10.030861185127261</v>
      </c>
      <c r="G968" s="109">
        <f t="shared" ca="1" si="1581"/>
        <v>23.572614200424479</v>
      </c>
      <c r="H968" s="109">
        <f t="shared" ca="1" si="1582"/>
        <v>13.541753015297218</v>
      </c>
      <c r="I968" s="177"/>
      <c r="J968" s="30" t="s">
        <v>956</v>
      </c>
      <c r="K968" s="89">
        <f t="shared" ca="1" si="1583"/>
        <v>0.51560491500326755</v>
      </c>
      <c r="L968" s="89">
        <f t="shared" ca="1" si="1583"/>
        <v>9.8583260592283506E-2</v>
      </c>
      <c r="M968" s="89">
        <f t="shared" ca="1" si="1583"/>
        <v>0.94353006046483001</v>
      </c>
      <c r="N968" s="89">
        <f t="shared" ca="1" si="1583"/>
        <v>0.74160465676181864</v>
      </c>
      <c r="O968" s="89">
        <f t="shared" ca="1" si="1583"/>
        <v>0.31960967874145596</v>
      </c>
      <c r="P968" s="89">
        <f t="shared" ca="1" si="1583"/>
        <v>-0.31999883307611282</v>
      </c>
      <c r="Q968" s="89">
        <f t="shared" ca="1" si="1583"/>
        <v>-0.31999883307611282</v>
      </c>
      <c r="R968" s="89">
        <f t="shared" ca="1" si="1583"/>
        <v>-0.41184718490169098</v>
      </c>
      <c r="S968" s="89">
        <f t="shared" ca="1" si="1583"/>
        <v>0.2685645797022288</v>
      </c>
      <c r="T968" s="89">
        <f t="shared" ca="1" si="1583"/>
        <v>0.51560491500326755</v>
      </c>
      <c r="U968" s="89">
        <f t="shared" ca="1" si="1584"/>
        <v>0.74160465676181864</v>
      </c>
      <c r="V968" s="89">
        <f t="shared" ca="1" si="1584"/>
        <v>-0.30649199665355353</v>
      </c>
      <c r="W968" s="89">
        <f t="shared" ca="1" si="1584"/>
        <v>0.14357639329378769</v>
      </c>
      <c r="X968" s="89">
        <f t="shared" ca="1" si="1584"/>
        <v>1.1628631778867338</v>
      </c>
      <c r="Y968" s="89">
        <f t="shared" ca="1" si="1584"/>
        <v>9.8583260592283506E-2</v>
      </c>
      <c r="Z968" s="89">
        <f t="shared" ca="1" si="1584"/>
        <v>-0.81775242806075465</v>
      </c>
      <c r="AA968" s="89">
        <f t="shared" ca="1" si="1584"/>
        <v>0.3096998313943522</v>
      </c>
      <c r="AB968" s="89">
        <f t="shared" ca="1" si="1584"/>
        <v>-1.3483164959119551</v>
      </c>
      <c r="AC968" s="89">
        <f t="shared" ca="1" si="1584"/>
        <v>-0.44623785415300243</v>
      </c>
      <c r="AD968" s="89">
        <f t="shared" ca="1" si="1584"/>
        <v>0.13695300672662025</v>
      </c>
      <c r="AE968" s="89">
        <f t="shared" ca="1" si="1585"/>
        <v>-0.44623785415300243</v>
      </c>
      <c r="AF968" s="89">
        <f t="shared" ca="1" si="1585"/>
        <v>5.4419538639000731E-2</v>
      </c>
      <c r="AG968" s="89">
        <f t="shared" ca="1" si="1585"/>
        <v>0.41148501321826991</v>
      </c>
      <c r="AH968" s="89">
        <f t="shared" ca="1" si="1585"/>
        <v>-0.81775242806075465</v>
      </c>
      <c r="AI968" s="89">
        <f t="shared" ca="1" si="1585"/>
        <v>3.6539036893229848E-2</v>
      </c>
      <c r="AJ968" s="89">
        <f t="shared" ca="1" si="1585"/>
        <v>0.31960967874145596</v>
      </c>
      <c r="AK968" s="89">
        <f t="shared" ca="1" si="1585"/>
        <v>9.8583260592283506E-2</v>
      </c>
      <c r="AL968" s="89">
        <f t="shared" ca="1" si="1585"/>
        <v>1.4105767449530626E-2</v>
      </c>
      <c r="AM968" s="89">
        <f t="shared" ca="1" si="1585"/>
        <v>0.82443786118685636</v>
      </c>
      <c r="AN968" s="89">
        <f t="shared" ca="1" si="1585"/>
        <v>-1.4331148233707331</v>
      </c>
      <c r="AO968" s="89">
        <f t="shared" ca="1" si="1586"/>
        <v>2.8755171397204293E-2</v>
      </c>
      <c r="AP968" s="89">
        <f t="shared" ca="1" si="1586"/>
        <v>9.8583260592283506E-2</v>
      </c>
      <c r="AQ968" s="89">
        <f t="shared" ca="1" si="1586"/>
        <v>-0.41184718490169098</v>
      </c>
      <c r="AR968" s="89">
        <f t="shared" ca="1" si="1586"/>
        <v>0.74160465676181864</v>
      </c>
      <c r="AS968" s="89">
        <f t="shared" ca="1" si="1586"/>
        <v>0.31960967874145596</v>
      </c>
      <c r="AT968" s="89">
        <f t="shared" ca="1" si="1586"/>
        <v>0.2685645797022288</v>
      </c>
      <c r="AU968" s="89">
        <f t="shared" ca="1" si="1586"/>
        <v>0.21206368060581204</v>
      </c>
      <c r="AV968" s="89">
        <f t="shared" ca="1" si="1586"/>
        <v>0.14357639329378769</v>
      </c>
      <c r="AW968" s="89">
        <f t="shared" ca="1" si="1586"/>
        <v>-0.15653910921934289</v>
      </c>
      <c r="AX968" s="89" t="str">
        <f t="shared" ca="1" si="1586"/>
        <v/>
      </c>
      <c r="AY968" s="89" t="str">
        <f t="shared" ca="1" si="1587"/>
        <v/>
      </c>
      <c r="AZ968" s="89" t="str">
        <f t="shared" ca="1" si="1587"/>
        <v/>
      </c>
      <c r="BA968" s="89" t="str">
        <f t="shared" ca="1" si="1587"/>
        <v/>
      </c>
      <c r="BB968" s="89" t="str">
        <f t="shared" ca="1" si="1587"/>
        <v/>
      </c>
      <c r="BC968" s="89" t="str">
        <f t="shared" ca="1" si="1587"/>
        <v/>
      </c>
      <c r="BD968" s="89" t="str">
        <f t="shared" ca="1" si="1587"/>
        <v/>
      </c>
      <c r="BE968" s="89" t="str">
        <f t="shared" ca="1" si="1587"/>
        <v/>
      </c>
      <c r="BF968" s="89" t="str">
        <f t="shared" ca="1" si="1587"/>
        <v/>
      </c>
      <c r="BG968" s="89" t="str">
        <f t="shared" ca="1" si="1587"/>
        <v/>
      </c>
      <c r="BH968" s="89" t="str">
        <f t="shared" ca="1" si="1587"/>
        <v/>
      </c>
      <c r="BJ968" s="132">
        <f t="shared" ca="1" si="1553"/>
        <v>1.5290735656375198</v>
      </c>
      <c r="BK968" s="89">
        <f t="shared" ca="1" si="1553"/>
        <v>1.0826585239194608</v>
      </c>
      <c r="BL968" s="89">
        <f t="shared" ca="1" si="1553"/>
        <v>1.9476855656555305</v>
      </c>
      <c r="BM968" s="89">
        <f t="shared" ca="1" si="1553"/>
        <v>1.3970241258624556</v>
      </c>
      <c r="BN968" s="89">
        <f t="shared" ca="1" si="1553"/>
        <v>1.3945529484976174</v>
      </c>
      <c r="BO968" s="89">
        <f t="shared" ca="1" si="1553"/>
        <v>0.53324441995671235</v>
      </c>
      <c r="BP968" s="89">
        <f t="shared" ca="1" si="1553"/>
        <v>0.68544558000719746</v>
      </c>
      <c r="BQ968" s="89">
        <f t="shared" ca="1" si="1553"/>
        <v>0.45869415515329254</v>
      </c>
      <c r="BR968" s="89">
        <f t="shared" ca="1" si="1553"/>
        <v>1.036464840016464</v>
      </c>
      <c r="BS968" s="89">
        <f t="shared" ca="1" si="1574"/>
        <v>1.1220223066013344</v>
      </c>
      <c r="BT968" s="89">
        <f t="shared" ca="1" si="1574"/>
        <v>1.4819270036908863</v>
      </c>
      <c r="BU968" s="89">
        <f t="shared" ca="1" si="1574"/>
        <v>0.4172002947830622</v>
      </c>
      <c r="BV968" s="89">
        <f t="shared" ca="1" si="1574"/>
        <v>0.48697798285480354</v>
      </c>
      <c r="BW968" s="89">
        <f t="shared" ca="1" si="1574"/>
        <v>1.5959460355121968</v>
      </c>
      <c r="BX968" s="89">
        <f t="shared" ca="1" si="1574"/>
        <v>1.0413741753836145</v>
      </c>
      <c r="BY968" s="89">
        <f t="shared" ca="1" si="1574"/>
        <v>0.39530046606632352</v>
      </c>
      <c r="BZ968" s="89">
        <f t="shared" ca="1" si="1574"/>
        <v>1.3260763839814436</v>
      </c>
      <c r="CA968" s="89">
        <f t="shared" ca="1" si="1574"/>
        <v>-0.16493206089830159</v>
      </c>
      <c r="CB968" s="89">
        <f t="shared" ca="1" si="1574"/>
        <v>-0.1568603673590544</v>
      </c>
      <c r="CC968" s="89">
        <f t="shared" ca="1" si="1574"/>
        <v>1.0648507480027356</v>
      </c>
      <c r="CD968" s="89">
        <f t="shared" ca="1" si="1574"/>
        <v>0.55311568321828009</v>
      </c>
      <c r="CE968" s="89">
        <f t="shared" ca="1" si="1573"/>
        <v>0.70213699716184808</v>
      </c>
      <c r="CF968" s="89">
        <f t="shared" ca="1" si="1573"/>
        <v>0.14064340000609032</v>
      </c>
      <c r="CG968" s="89">
        <f t="shared" ca="1" si="1573"/>
        <v>-9.5411918072485724E-2</v>
      </c>
      <c r="CH968" s="89">
        <f t="shared" ca="1" si="1573"/>
        <v>0.95223144916188862</v>
      </c>
      <c r="CI968" s="89">
        <f t="shared" ca="1" si="1560"/>
        <v>-0.34493828130171833</v>
      </c>
      <c r="CJ968" s="89">
        <f t="shared" ca="1" si="1560"/>
        <v>-0.37695893171082473</v>
      </c>
      <c r="CK968" s="89">
        <f t="shared" ca="1" si="1560"/>
        <v>-0.24382318925315039</v>
      </c>
      <c r="CL968" s="89">
        <f t="shared" ca="1" si="1560"/>
        <v>1.1721855852881964</v>
      </c>
      <c r="CM968" s="89">
        <f t="shared" ca="1" si="1560"/>
        <v>-0.40184509726842599</v>
      </c>
      <c r="CN968" s="89">
        <f t="shared" ca="1" si="1560"/>
        <v>1.0115965411930419</v>
      </c>
      <c r="CO968" s="89">
        <f t="shared" ca="1" si="1560"/>
        <v>0.98419067644075975</v>
      </c>
      <c r="CP968" s="89">
        <f t="shared" ca="1" si="1560"/>
        <v>0.55309879909248627</v>
      </c>
      <c r="CQ968" s="89">
        <f t="shared" ca="1" si="1567"/>
        <v>1.486351730175882</v>
      </c>
      <c r="CR968" s="5">
        <f t="shared" ca="1" si="1567"/>
        <v>1.4686022787669384</v>
      </c>
      <c r="CS968" s="5">
        <f t="shared" ca="1" si="1567"/>
        <v>1.3644918986856336</v>
      </c>
      <c r="CT968" s="5">
        <f t="shared" ca="1" si="1567"/>
        <v>1.393931291087309</v>
      </c>
      <c r="CU968" s="5">
        <f t="shared" ca="1" si="1539"/>
        <v>0.95603042704219598</v>
      </c>
      <c r="CV968" s="5">
        <f t="shared" ca="1" si="1539"/>
        <v>4.200180792348962E-2</v>
      </c>
      <c r="CW968" s="5" t="str">
        <f t="shared" si="1539"/>
        <v/>
      </c>
      <c r="CX968" s="5" t="str">
        <f t="shared" si="1539"/>
        <v/>
      </c>
      <c r="CY968" s="5" t="str">
        <f t="shared" si="1538"/>
        <v/>
      </c>
      <c r="CZ968" s="5" t="str">
        <f t="shared" si="1538"/>
        <v/>
      </c>
      <c r="DA968" s="5" t="str">
        <f t="shared" si="1538"/>
        <v/>
      </c>
      <c r="DB968" s="5" t="str">
        <f t="shared" si="1566"/>
        <v/>
      </c>
      <c r="DC968" s="5" t="str">
        <f t="shared" si="1566"/>
        <v/>
      </c>
      <c r="DD968" s="5" t="str">
        <f t="shared" si="1566"/>
        <v/>
      </c>
      <c r="DE968" s="5" t="str">
        <f t="shared" si="1566"/>
        <v/>
      </c>
      <c r="DF968" s="5" t="str">
        <f t="shared" si="1566"/>
        <v/>
      </c>
      <c r="DG968" s="133" t="str">
        <f t="shared" si="1566"/>
        <v/>
      </c>
      <c r="EE968" s="107"/>
      <c r="EF968" s="107"/>
      <c r="EG968" s="107"/>
      <c r="EH968" s="107"/>
      <c r="EI968" s="107"/>
      <c r="EJ968" s="107"/>
      <c r="EK968" s="107"/>
      <c r="EL968" s="107"/>
      <c r="EM968" s="107"/>
      <c r="EN968" s="107"/>
      <c r="EO968" s="107"/>
      <c r="EP968" s="107"/>
      <c r="EQ968" s="107"/>
      <c r="ER968" s="107"/>
      <c r="ES968" s="107"/>
      <c r="ET968" s="107"/>
      <c r="EU968" s="107"/>
      <c r="EV968" s="107"/>
      <c r="EW968" s="107"/>
      <c r="EX968" s="107"/>
      <c r="EY968" s="107"/>
    </row>
    <row r="969" spans="1:155" x14ac:dyDescent="0.25">
      <c r="A969" s="176">
        <f t="shared" ca="1" si="1575"/>
        <v>1.4085975875098522</v>
      </c>
      <c r="B969" s="164">
        <f t="shared" ca="1" si="1576"/>
        <v>7.8720346156398363E-2</v>
      </c>
      <c r="C969" s="106">
        <f t="shared" ca="1" si="1577"/>
        <v>0.49993393626446575</v>
      </c>
      <c r="D969" s="108">
        <f t="shared" ca="1" si="1578"/>
        <v>1.5335645578242936</v>
      </c>
      <c r="E969" s="109">
        <f t="shared" ca="1" si="1579"/>
        <v>19.48117142139429</v>
      </c>
      <c r="F969" s="109">
        <f t="shared" ca="1" si="1580"/>
        <v>7.6492913281246588</v>
      </c>
      <c r="G969" s="109">
        <f t="shared" ca="1" si="1581"/>
        <v>19.414548415079548</v>
      </c>
      <c r="H969" s="109">
        <f t="shared" ca="1" si="1582"/>
        <v>11.76525708695489</v>
      </c>
      <c r="I969" s="177"/>
      <c r="J969" s="30" t="s">
        <v>957</v>
      </c>
      <c r="K969" s="89">
        <f t="shared" ca="1" si="1583"/>
        <v>0.21206368060581204</v>
      </c>
      <c r="L969" s="89">
        <f t="shared" ca="1" si="1583"/>
        <v>-0.15653910921934289</v>
      </c>
      <c r="M969" s="89">
        <f t="shared" ca="1" si="1583"/>
        <v>-0.21005970810345143</v>
      </c>
      <c r="N969" s="89">
        <f t="shared" ca="1" si="1583"/>
        <v>1.8449135142460493E-2</v>
      </c>
      <c r="O969" s="89">
        <f t="shared" ca="1" si="1583"/>
        <v>-0.41558093709150801</v>
      </c>
      <c r="P969" s="89">
        <f t="shared" ca="1" si="1583"/>
        <v>0.89371861765175975</v>
      </c>
      <c r="Q969" s="89">
        <f t="shared" ca="1" si="1583"/>
        <v>0.41148501321826991</v>
      </c>
      <c r="R969" s="89">
        <f t="shared" ca="1" si="1583"/>
        <v>1.4105767449530626E-2</v>
      </c>
      <c r="S969" s="89">
        <f t="shared" ca="1" si="1583"/>
        <v>0.31960967874145596</v>
      </c>
      <c r="T969" s="89">
        <f t="shared" ca="1" si="1583"/>
        <v>0.2685645797022288</v>
      </c>
      <c r="U969" s="89">
        <f t="shared" ca="1" si="1584"/>
        <v>5.4419538639000731E-2</v>
      </c>
      <c r="V969" s="89">
        <f t="shared" ca="1" si="1584"/>
        <v>6.3830203882474623E-2</v>
      </c>
      <c r="W969" s="89">
        <f t="shared" ca="1" si="1584"/>
        <v>-1.0097454203712564</v>
      </c>
      <c r="X969" s="89">
        <f t="shared" ca="1" si="1584"/>
        <v>-1.0649490381436091</v>
      </c>
      <c r="Y969" s="89">
        <f t="shared" ca="1" si="1584"/>
        <v>0.41148501321826991</v>
      </c>
      <c r="Z969" s="89">
        <f t="shared" ca="1" si="1584"/>
        <v>1.4105767449530626E-2</v>
      </c>
      <c r="AA969" s="89">
        <f t="shared" ca="1" si="1584"/>
        <v>-0.31999883307611282</v>
      </c>
      <c r="AB969" s="89">
        <f t="shared" ca="1" si="1584"/>
        <v>0.10667228108213433</v>
      </c>
      <c r="AC969" s="89">
        <f t="shared" ca="1" si="1584"/>
        <v>-0.41558093709150801</v>
      </c>
      <c r="AD969" s="89">
        <f t="shared" ca="1" si="1584"/>
        <v>0.51560491500326755</v>
      </c>
      <c r="AE969" s="89">
        <f t="shared" ca="1" si="1585"/>
        <v>0.53753403810350731</v>
      </c>
      <c r="AF969" s="89">
        <f t="shared" ca="1" si="1585"/>
        <v>0.89371861765175975</v>
      </c>
      <c r="AG969" s="89">
        <f t="shared" ca="1" si="1585"/>
        <v>0.51560491500326755</v>
      </c>
      <c r="AH969" s="89">
        <f t="shared" ca="1" si="1585"/>
        <v>1.8449135142460493E-2</v>
      </c>
      <c r="AI969" s="89">
        <f t="shared" ca="1" si="1585"/>
        <v>-0.21005970810345143</v>
      </c>
      <c r="AJ969" s="89">
        <f t="shared" ca="1" si="1585"/>
        <v>-0.21005970810345143</v>
      </c>
      <c r="AK969" s="89">
        <f t="shared" ca="1" si="1585"/>
        <v>0.13695300672662025</v>
      </c>
      <c r="AL969" s="89">
        <f t="shared" ca="1" si="1585"/>
        <v>3.6539036893229848E-2</v>
      </c>
      <c r="AM969" s="89">
        <f t="shared" ca="1" si="1585"/>
        <v>-0.15653910921934289</v>
      </c>
      <c r="AN969" s="89">
        <f t="shared" ca="1" si="1585"/>
        <v>-9.3840171590928279E-2</v>
      </c>
      <c r="AO969" s="89">
        <f t="shared" ca="1" si="1586"/>
        <v>-0.41184718490169098</v>
      </c>
      <c r="AP969" s="89">
        <f t="shared" ca="1" si="1586"/>
        <v>-1.0097454203712564</v>
      </c>
      <c r="AQ969" s="89">
        <f t="shared" ca="1" si="1586"/>
        <v>-1.0097454203712564</v>
      </c>
      <c r="AR969" s="89">
        <f t="shared" ca="1" si="1586"/>
        <v>0.41148501321826991</v>
      </c>
      <c r="AS969" s="89">
        <f t="shared" ca="1" si="1586"/>
        <v>0.3096998313943522</v>
      </c>
      <c r="AT969" s="89">
        <f t="shared" ca="1" si="1586"/>
        <v>-0.30700255599325066</v>
      </c>
      <c r="AU969" s="89">
        <f t="shared" ca="1" si="1586"/>
        <v>-0.15653910921934289</v>
      </c>
      <c r="AV969" s="89">
        <f t="shared" ca="1" si="1586"/>
        <v>0.82443786118685636</v>
      </c>
      <c r="AW969" s="89">
        <f t="shared" ca="1" si="1586"/>
        <v>0.41148501321826991</v>
      </c>
      <c r="AX969" s="89" t="str">
        <f t="shared" ca="1" si="1586"/>
        <v/>
      </c>
      <c r="AY969" s="89" t="str">
        <f t="shared" ca="1" si="1587"/>
        <v/>
      </c>
      <c r="AZ969" s="89" t="str">
        <f t="shared" ca="1" si="1587"/>
        <v/>
      </c>
      <c r="BA969" s="89" t="str">
        <f t="shared" ca="1" si="1587"/>
        <v/>
      </c>
      <c r="BB969" s="89" t="str">
        <f t="shared" ca="1" si="1587"/>
        <v/>
      </c>
      <c r="BC969" s="89" t="str">
        <f t="shared" ca="1" si="1587"/>
        <v/>
      </c>
      <c r="BD969" s="89" t="str">
        <f t="shared" ca="1" si="1587"/>
        <v/>
      </c>
      <c r="BE969" s="89" t="str">
        <f t="shared" ca="1" si="1587"/>
        <v/>
      </c>
      <c r="BF969" s="89" t="str">
        <f t="shared" ca="1" si="1587"/>
        <v/>
      </c>
      <c r="BG969" s="89" t="str">
        <f t="shared" ca="1" si="1587"/>
        <v/>
      </c>
      <c r="BH969" s="89" t="str">
        <f t="shared" ca="1" si="1587"/>
        <v/>
      </c>
      <c r="BJ969" s="132">
        <f t="shared" ca="1" si="1553"/>
        <v>1.2255323312400643</v>
      </c>
      <c r="BK969" s="89">
        <f t="shared" ca="1" si="1553"/>
        <v>0.82753615410783443</v>
      </c>
      <c r="BL969" s="89">
        <f t="shared" ca="1" si="1553"/>
        <v>0.79409579708724909</v>
      </c>
      <c r="BM969" s="89">
        <f t="shared" ca="1" si="1553"/>
        <v>0.67386860424309747</v>
      </c>
      <c r="BN969" s="89">
        <f t="shared" ca="1" si="1553"/>
        <v>0.65936233266465338</v>
      </c>
      <c r="BO969" s="89">
        <f t="shared" ca="1" si="1553"/>
        <v>1.7469618706845851</v>
      </c>
      <c r="BP969" s="89">
        <f t="shared" ca="1" si="1553"/>
        <v>1.4169294263015801</v>
      </c>
      <c r="BQ969" s="89">
        <f t="shared" ca="1" si="1553"/>
        <v>0.88464710750451414</v>
      </c>
      <c r="BR969" s="89">
        <f t="shared" ca="1" si="1553"/>
        <v>1.087509939055691</v>
      </c>
      <c r="BS969" s="89">
        <f t="shared" ca="1" si="1574"/>
        <v>0.87498197130029565</v>
      </c>
      <c r="BT969" s="89">
        <f t="shared" ca="1" si="1574"/>
        <v>0.79474188556806835</v>
      </c>
      <c r="BU969" s="89">
        <f t="shared" ca="1" si="1574"/>
        <v>0.78752249531909035</v>
      </c>
      <c r="BV969" s="89">
        <f t="shared" ca="1" si="1574"/>
        <v>-0.66634383081024051</v>
      </c>
      <c r="BW969" s="89">
        <f t="shared" ca="1" si="1574"/>
        <v>-0.63186618051814614</v>
      </c>
      <c r="BX969" s="89">
        <f t="shared" ca="1" si="1574"/>
        <v>1.3542759280096011</v>
      </c>
      <c r="BY969" s="89">
        <f t="shared" ca="1" si="1574"/>
        <v>1.2271586615766088</v>
      </c>
      <c r="BZ969" s="89">
        <f t="shared" ca="1" si="1574"/>
        <v>0.6963777195109786</v>
      </c>
      <c r="CA969" s="89">
        <f t="shared" ca="1" si="1574"/>
        <v>1.2900567160957879</v>
      </c>
      <c r="CB969" s="89">
        <f t="shared" ca="1" si="1574"/>
        <v>-0.12620345029755997</v>
      </c>
      <c r="CC969" s="89">
        <f t="shared" ca="1" si="1574"/>
        <v>1.4435026562793829</v>
      </c>
      <c r="CD969" s="89">
        <f t="shared" ca="1" si="1574"/>
        <v>1.5368875754747897</v>
      </c>
      <c r="CE969" s="89">
        <f t="shared" ca="1" si="1573"/>
        <v>1.5414360761746071</v>
      </c>
      <c r="CF969" s="89">
        <f t="shared" ca="1" si="1573"/>
        <v>0.24476330179108796</v>
      </c>
      <c r="CG969" s="89">
        <f t="shared" ca="1" si="1573"/>
        <v>0.74078964513072942</v>
      </c>
      <c r="CH969" s="89">
        <f t="shared" ca="1" si="1573"/>
        <v>0.7056327041652074</v>
      </c>
      <c r="CI969" s="89">
        <f t="shared" ca="1" si="1560"/>
        <v>-0.87460766814662572</v>
      </c>
      <c r="CJ969" s="89">
        <f t="shared" ca="1" si="1560"/>
        <v>-0.33858918557648798</v>
      </c>
      <c r="CK969" s="89">
        <f t="shared" ca="1" si="1560"/>
        <v>-0.22138991980945116</v>
      </c>
      <c r="CL969" s="89">
        <f t="shared" ca="1" si="1560"/>
        <v>0.19120861488199714</v>
      </c>
      <c r="CM969" s="89">
        <f t="shared" ca="1" si="1560"/>
        <v>0.93742955451137888</v>
      </c>
      <c r="CN969" s="89">
        <f t="shared" ca="1" si="1560"/>
        <v>0.57099418489414666</v>
      </c>
      <c r="CO969" s="89">
        <f t="shared" ca="1" si="1560"/>
        <v>-0.12413800452278012</v>
      </c>
      <c r="CP969" s="89">
        <f t="shared" ca="1" si="1560"/>
        <v>-4.4799436377079171E-2</v>
      </c>
      <c r="CQ969" s="89">
        <f t="shared" ca="1" si="1567"/>
        <v>1.156232086632333</v>
      </c>
      <c r="CR969" s="5">
        <f t="shared" ca="1" si="1567"/>
        <v>1.4586924314198346</v>
      </c>
      <c r="CS969" s="5">
        <f t="shared" ca="1" si="1567"/>
        <v>0.78892476299015424</v>
      </c>
      <c r="CT969" s="5">
        <f t="shared" ca="1" si="1567"/>
        <v>1.025328501262154</v>
      </c>
      <c r="CU969" s="5">
        <f t="shared" ca="1" si="1539"/>
        <v>1.6368918949352647</v>
      </c>
      <c r="CV969" s="5">
        <f t="shared" ca="1" si="1539"/>
        <v>0.61002593036110242</v>
      </c>
      <c r="CW969" s="5" t="str">
        <f t="shared" si="1539"/>
        <v/>
      </c>
      <c r="CX969" s="5" t="str">
        <f t="shared" si="1539"/>
        <v/>
      </c>
      <c r="CY969" s="5" t="str">
        <f t="shared" si="1538"/>
        <v/>
      </c>
      <c r="CZ969" s="5" t="str">
        <f t="shared" si="1538"/>
        <v/>
      </c>
      <c r="DA969" s="5" t="str">
        <f t="shared" si="1538"/>
        <v/>
      </c>
      <c r="DB969" s="5" t="str">
        <f t="shared" si="1566"/>
        <v/>
      </c>
      <c r="DC969" s="5" t="str">
        <f t="shared" si="1566"/>
        <v/>
      </c>
      <c r="DD969" s="5" t="str">
        <f t="shared" si="1566"/>
        <v/>
      </c>
      <c r="DE969" s="5" t="str">
        <f t="shared" si="1566"/>
        <v/>
      </c>
      <c r="DF969" s="5" t="str">
        <f t="shared" si="1566"/>
        <v/>
      </c>
      <c r="DG969" s="133" t="str">
        <f t="shared" si="1566"/>
        <v/>
      </c>
      <c r="EE969" s="107"/>
      <c r="EF969" s="107"/>
      <c r="EG969" s="107"/>
      <c r="EH969" s="107"/>
      <c r="EI969" s="107"/>
      <c r="EJ969" s="107"/>
      <c r="EK969" s="107"/>
      <c r="EL969" s="107"/>
      <c r="EM969" s="107"/>
      <c r="EN969" s="107"/>
      <c r="EO969" s="107"/>
      <c r="EP969" s="107"/>
      <c r="EQ969" s="107"/>
      <c r="ER969" s="107"/>
      <c r="ES969" s="107"/>
      <c r="ET969" s="107"/>
      <c r="EU969" s="107"/>
      <c r="EV969" s="107"/>
      <c r="EW969" s="107"/>
      <c r="EX969" s="107"/>
      <c r="EY969" s="107"/>
    </row>
    <row r="970" spans="1:155" x14ac:dyDescent="0.25">
      <c r="A970" s="176">
        <f t="shared" ca="1" si="1575"/>
        <v>1.2345792238231299</v>
      </c>
      <c r="B970" s="164">
        <f t="shared" ca="1" si="1576"/>
        <v>7.0439638408340846E-2</v>
      </c>
      <c r="C970" s="106">
        <f t="shared" ca="1" si="1577"/>
        <v>0.5154356082535918</v>
      </c>
      <c r="D970" s="108">
        <f t="shared" ca="1" si="1578"/>
        <v>1.367416156951005</v>
      </c>
      <c r="E970" s="109">
        <f t="shared" ca="1" si="1579"/>
        <v>19.412594781137997</v>
      </c>
      <c r="F970" s="109">
        <f t="shared" ca="1" si="1580"/>
        <v>7.8481406879240385</v>
      </c>
      <c r="G970" s="109">
        <f t="shared" ca="1" si="1581"/>
        <v>17.72316628401056</v>
      </c>
      <c r="H970" s="109">
        <f t="shared" ca="1" si="1582"/>
        <v>9.8750255960865214</v>
      </c>
      <c r="I970" s="177"/>
      <c r="J970" s="30" t="s">
        <v>958</v>
      </c>
      <c r="K970" s="89">
        <f t="shared" ca="1" si="1583"/>
        <v>1.1628631778867338</v>
      </c>
      <c r="L970" s="89">
        <f t="shared" ca="1" si="1583"/>
        <v>0.31960967874145596</v>
      </c>
      <c r="M970" s="89">
        <f t="shared" ca="1" si="1583"/>
        <v>-1.0097454203712564</v>
      </c>
      <c r="N970" s="89">
        <f t="shared" ca="1" si="1583"/>
        <v>-0.22096981093654566</v>
      </c>
      <c r="O970" s="89">
        <f t="shared" ca="1" si="1583"/>
        <v>-2.3856124570488357E-2</v>
      </c>
      <c r="P970" s="89">
        <f t="shared" ca="1" si="1583"/>
        <v>5.4419538639000731E-2</v>
      </c>
      <c r="Q970" s="89">
        <f t="shared" ca="1" si="1583"/>
        <v>-0.41558093709150801</v>
      </c>
      <c r="R970" s="89">
        <f t="shared" ca="1" si="1583"/>
        <v>-1.0097454203712564</v>
      </c>
      <c r="S970" s="89">
        <f t="shared" ca="1" si="1583"/>
        <v>0.13695300672662025</v>
      </c>
      <c r="T970" s="89">
        <f t="shared" ca="1" si="1583"/>
        <v>2.8755171397204293E-2</v>
      </c>
      <c r="U970" s="89">
        <f t="shared" ca="1" si="1584"/>
        <v>0.74160465676181864</v>
      </c>
      <c r="V970" s="89">
        <f t="shared" ca="1" si="1584"/>
        <v>0.21206368060581204</v>
      </c>
      <c r="W970" s="89">
        <f t="shared" ca="1" si="1584"/>
        <v>-0.31999883307611282</v>
      </c>
      <c r="X970" s="89">
        <f t="shared" ca="1" si="1584"/>
        <v>0.3096998313943522</v>
      </c>
      <c r="Y970" s="89">
        <f t="shared" ca="1" si="1584"/>
        <v>2.8755171397204293E-2</v>
      </c>
      <c r="Z970" s="89">
        <f t="shared" ca="1" si="1584"/>
        <v>0.13695300672662025</v>
      </c>
      <c r="AA970" s="89">
        <f t="shared" ca="1" si="1584"/>
        <v>0.13695300672662025</v>
      </c>
      <c r="AB970" s="89">
        <f t="shared" ca="1" si="1584"/>
        <v>-1.4331148233707331</v>
      </c>
      <c r="AC970" s="89">
        <f t="shared" ca="1" si="1584"/>
        <v>1.8449135142460493E-2</v>
      </c>
      <c r="AD970" s="89">
        <f t="shared" ca="1" si="1584"/>
        <v>-0.44623785415300243</v>
      </c>
      <c r="AE970" s="89">
        <f t="shared" ca="1" si="1585"/>
        <v>1.4105767449530626E-2</v>
      </c>
      <c r="AF970" s="89">
        <f t="shared" ca="1" si="1585"/>
        <v>3.6539036893229848E-2</v>
      </c>
      <c r="AG970" s="89">
        <f t="shared" ca="1" si="1585"/>
        <v>-0.30649199665355353</v>
      </c>
      <c r="AH970" s="89">
        <f t="shared" ca="1" si="1585"/>
        <v>6.3830203882474623E-2</v>
      </c>
      <c r="AI970" s="89">
        <f t="shared" ca="1" si="1585"/>
        <v>0.13695300672662025</v>
      </c>
      <c r="AJ970" s="89">
        <f t="shared" ca="1" si="1585"/>
        <v>0.21206368060581204</v>
      </c>
      <c r="AK970" s="89">
        <f t="shared" ca="1" si="1585"/>
        <v>1.4105767449530626E-2</v>
      </c>
      <c r="AL970" s="89">
        <f t="shared" ca="1" si="1585"/>
        <v>-0.21005970810345143</v>
      </c>
      <c r="AM970" s="89">
        <f t="shared" ca="1" si="1585"/>
        <v>0.2685645797022288</v>
      </c>
      <c r="AN970" s="89">
        <f t="shared" ca="1" si="1585"/>
        <v>-0.31999883307611282</v>
      </c>
      <c r="AO970" s="89">
        <f t="shared" ca="1" si="1586"/>
        <v>2.8755171397204293E-2</v>
      </c>
      <c r="AP970" s="89">
        <f t="shared" ca="1" si="1586"/>
        <v>-1.0097454203712564</v>
      </c>
      <c r="AQ970" s="89">
        <f t="shared" ca="1" si="1586"/>
        <v>-1.3483164959119551</v>
      </c>
      <c r="AR970" s="89">
        <f t="shared" ca="1" si="1586"/>
        <v>3.6539036893229848E-2</v>
      </c>
      <c r="AS970" s="89">
        <f t="shared" ca="1" si="1586"/>
        <v>0.14357639329378769</v>
      </c>
      <c r="AT970" s="89">
        <f t="shared" ca="1" si="1586"/>
        <v>0.31960967874145596</v>
      </c>
      <c r="AU970" s="89">
        <f t="shared" ca="1" si="1586"/>
        <v>5.4419538639000731E-2</v>
      </c>
      <c r="AV970" s="89">
        <f t="shared" ca="1" si="1586"/>
        <v>6.3830203882474623E-2</v>
      </c>
      <c r="AW970" s="89">
        <f t="shared" ca="1" si="1586"/>
        <v>-0.30700255599325066</v>
      </c>
      <c r="AX970" s="89" t="str">
        <f t="shared" ca="1" si="1586"/>
        <v/>
      </c>
      <c r="AY970" s="89" t="str">
        <f t="shared" ca="1" si="1587"/>
        <v/>
      </c>
      <c r="AZ970" s="89" t="str">
        <f t="shared" ca="1" si="1587"/>
        <v/>
      </c>
      <c r="BA970" s="89" t="str">
        <f t="shared" ca="1" si="1587"/>
        <v/>
      </c>
      <c r="BB970" s="89" t="str">
        <f t="shared" ca="1" si="1587"/>
        <v/>
      </c>
      <c r="BC970" s="89" t="str">
        <f t="shared" ca="1" si="1587"/>
        <v/>
      </c>
      <c r="BD970" s="89" t="str">
        <f t="shared" ca="1" si="1587"/>
        <v/>
      </c>
      <c r="BE970" s="89" t="str">
        <f t="shared" ca="1" si="1587"/>
        <v/>
      </c>
      <c r="BF970" s="89" t="str">
        <f t="shared" ca="1" si="1587"/>
        <v/>
      </c>
      <c r="BG970" s="89" t="str">
        <f t="shared" ca="1" si="1587"/>
        <v/>
      </c>
      <c r="BH970" s="89" t="str">
        <f t="shared" ca="1" si="1587"/>
        <v/>
      </c>
      <c r="BJ970" s="132">
        <f t="shared" ca="1" si="1553"/>
        <v>2.1763318285209863</v>
      </c>
      <c r="BK970" s="89">
        <f t="shared" ca="1" si="1553"/>
        <v>1.3036849420686334</v>
      </c>
      <c r="BL970" s="89">
        <f t="shared" ca="1" si="1553"/>
        <v>-5.5899151805558489E-3</v>
      </c>
      <c r="BM970" s="89">
        <f t="shared" ca="1" si="1553"/>
        <v>0.43444965816409131</v>
      </c>
      <c r="BN970" s="89">
        <f t="shared" ca="1" si="1553"/>
        <v>1.0510871451856731</v>
      </c>
      <c r="BO970" s="89">
        <f t="shared" ca="1" si="1553"/>
        <v>0.90766279167182595</v>
      </c>
      <c r="BP970" s="89">
        <f t="shared" ca="1" si="1553"/>
        <v>0.58986347599180222</v>
      </c>
      <c r="BQ970" s="89">
        <f t="shared" ca="1" si="1553"/>
        <v>-0.13920408031627285</v>
      </c>
      <c r="BR970" s="89">
        <f t="shared" ca="1" si="1553"/>
        <v>0.90485326704085534</v>
      </c>
      <c r="BS970" s="89">
        <f t="shared" ca="1" si="1574"/>
        <v>0.63517256299527114</v>
      </c>
      <c r="BT970" s="89">
        <f t="shared" ca="1" si="1574"/>
        <v>1.4819270036908863</v>
      </c>
      <c r="BU970" s="89">
        <f t="shared" ca="1" si="1574"/>
        <v>0.93575597204242777</v>
      </c>
      <c r="BV970" s="89">
        <f t="shared" ca="1" si="1574"/>
        <v>2.3402756484903031E-2</v>
      </c>
      <c r="BW970" s="89">
        <f t="shared" ca="1" si="1574"/>
        <v>0.74278268901981515</v>
      </c>
      <c r="BX970" s="89">
        <f t="shared" ca="1" si="1574"/>
        <v>0.97154608618853544</v>
      </c>
      <c r="BY970" s="89">
        <f t="shared" ca="1" si="1574"/>
        <v>1.3500059008536984</v>
      </c>
      <c r="BZ970" s="89">
        <f t="shared" ca="1" si="1574"/>
        <v>1.1533295593137116</v>
      </c>
      <c r="CA970" s="89">
        <f t="shared" ca="1" si="1574"/>
        <v>-0.24973038835707961</v>
      </c>
      <c r="CB970" s="89">
        <f t="shared" ca="1" si="1574"/>
        <v>0.30782662193640853</v>
      </c>
      <c r="CC970" s="89">
        <f t="shared" ca="1" si="1574"/>
        <v>0.48165988712311292</v>
      </c>
      <c r="CD970" s="89">
        <f t="shared" ca="1" si="1574"/>
        <v>1.0134593048208131</v>
      </c>
      <c r="CE970" s="89">
        <f t="shared" ca="1" si="1573"/>
        <v>0.68425649541607725</v>
      </c>
      <c r="CF970" s="89">
        <f t="shared" ca="1" si="1573"/>
        <v>-0.57733360986573312</v>
      </c>
      <c r="CG970" s="89">
        <f t="shared" ca="1" si="1573"/>
        <v>0.78617071387074355</v>
      </c>
      <c r="CH970" s="89">
        <f t="shared" ca="1" si="1573"/>
        <v>1.052645418995279</v>
      </c>
      <c r="CI970" s="89">
        <f t="shared" ca="1" si="1560"/>
        <v>-0.45248427943736225</v>
      </c>
      <c r="CJ970" s="89">
        <f t="shared" ca="1" si="1560"/>
        <v>-0.46143642485357761</v>
      </c>
      <c r="CK970" s="89">
        <f t="shared" ca="1" si="1560"/>
        <v>-0.46798866480613244</v>
      </c>
      <c r="CL970" s="89">
        <f t="shared" ca="1" si="1560"/>
        <v>0.61631230380356883</v>
      </c>
      <c r="CM970" s="89">
        <f t="shared" ca="1" si="1560"/>
        <v>0.7112708930261944</v>
      </c>
      <c r="CN970" s="89">
        <f t="shared" ca="1" si="1560"/>
        <v>1.0115965411930419</v>
      </c>
      <c r="CO970" s="89">
        <f t="shared" ca="1" si="1560"/>
        <v>-0.12413800452278012</v>
      </c>
      <c r="CP970" s="89">
        <f t="shared" ca="1" si="1560"/>
        <v>-0.38337051191777793</v>
      </c>
      <c r="CQ970" s="89">
        <f t="shared" ca="1" si="1567"/>
        <v>0.781286110307293</v>
      </c>
      <c r="CR970" s="5">
        <f t="shared" ca="1" si="1567"/>
        <v>1.2925689933192701</v>
      </c>
      <c r="CS970" s="5">
        <f t="shared" ca="1" si="1567"/>
        <v>1.4155369977248609</v>
      </c>
      <c r="CT970" s="5">
        <f t="shared" ca="1" si="1567"/>
        <v>1.2362871491204976</v>
      </c>
      <c r="CU970" s="5">
        <f t="shared" ca="1" si="1539"/>
        <v>0.87628423763088292</v>
      </c>
      <c r="CV970" s="5">
        <f t="shared" ca="1" si="1539"/>
        <v>-0.10846163885041815</v>
      </c>
      <c r="CW970" s="5" t="str">
        <f t="shared" si="1539"/>
        <v/>
      </c>
      <c r="CX970" s="5" t="str">
        <f t="shared" si="1539"/>
        <v/>
      </c>
      <c r="CY970" s="5" t="str">
        <f t="shared" si="1538"/>
        <v/>
      </c>
      <c r="CZ970" s="5" t="str">
        <f t="shared" si="1538"/>
        <v/>
      </c>
      <c r="DA970" s="5" t="str">
        <f t="shared" si="1538"/>
        <v/>
      </c>
      <c r="DB970" s="5" t="str">
        <f t="shared" si="1566"/>
        <v/>
      </c>
      <c r="DC970" s="5" t="str">
        <f t="shared" si="1566"/>
        <v/>
      </c>
      <c r="DD970" s="5" t="str">
        <f t="shared" si="1566"/>
        <v/>
      </c>
      <c r="DE970" s="5" t="str">
        <f t="shared" si="1566"/>
        <v/>
      </c>
      <c r="DF970" s="5" t="str">
        <f t="shared" si="1566"/>
        <v/>
      </c>
      <c r="DG970" s="133" t="str">
        <f t="shared" si="1566"/>
        <v/>
      </c>
      <c r="EE970" s="107"/>
      <c r="EF970" s="107"/>
      <c r="EG970" s="107"/>
      <c r="EH970" s="107"/>
      <c r="EI970" s="107"/>
      <c r="EJ970" s="107"/>
      <c r="EK970" s="107"/>
      <c r="EL970" s="107"/>
      <c r="EM970" s="107"/>
      <c r="EN970" s="107"/>
      <c r="EO970" s="107"/>
      <c r="EP970" s="107"/>
      <c r="EQ970" s="107"/>
      <c r="ER970" s="107"/>
      <c r="ES970" s="107"/>
      <c r="ET970" s="107"/>
      <c r="EU970" s="107"/>
      <c r="EV970" s="107"/>
      <c r="EW970" s="107"/>
      <c r="EX970" s="107"/>
      <c r="EY970" s="107"/>
    </row>
    <row r="971" spans="1:155" x14ac:dyDescent="0.25">
      <c r="A971" s="176">
        <f t="shared" ca="1" si="1575"/>
        <v>1.6438509141266779</v>
      </c>
      <c r="B971" s="164">
        <f t="shared" ca="1" si="1576"/>
        <v>0.10651711635515161</v>
      </c>
      <c r="C971" s="106">
        <f t="shared" ca="1" si="1577"/>
        <v>0.57272827782225433</v>
      </c>
      <c r="D971" s="108">
        <f t="shared" ca="1" si="1578"/>
        <v>1.8078597542353005</v>
      </c>
      <c r="E971" s="109">
        <f t="shared" ca="1" si="1579"/>
        <v>16.972481194548081</v>
      </c>
      <c r="F971" s="109">
        <f t="shared" ca="1" si="1580"/>
        <v>6.3383699995943141</v>
      </c>
      <c r="G971" s="109">
        <f t="shared" ca="1" si="1581"/>
        <v>19.674758052524755</v>
      </c>
      <c r="H971" s="109">
        <f t="shared" ca="1" si="1582"/>
        <v>13.336388052930442</v>
      </c>
      <c r="I971" s="177"/>
      <c r="J971" s="30" t="s">
        <v>959</v>
      </c>
      <c r="K971" s="89">
        <f t="shared" ca="1" si="1583"/>
        <v>-1.0097454203712564</v>
      </c>
      <c r="L971" s="89">
        <f t="shared" ca="1" si="1583"/>
        <v>0.53753403810350731</v>
      </c>
      <c r="M971" s="89">
        <f t="shared" ca="1" si="1583"/>
        <v>-9.3840171590928279E-2</v>
      </c>
      <c r="N971" s="89">
        <f t="shared" ca="1" si="1583"/>
        <v>-0.22096981093654566</v>
      </c>
      <c r="O971" s="89">
        <f t="shared" ca="1" si="1583"/>
        <v>-9.3840171590928279E-2</v>
      </c>
      <c r="P971" s="89">
        <f t="shared" ca="1" si="1583"/>
        <v>-0.30649199665355353</v>
      </c>
      <c r="Q971" s="89">
        <f t="shared" ca="1" si="1583"/>
        <v>1.4105767449530626E-2</v>
      </c>
      <c r="R971" s="89">
        <f t="shared" ca="1" si="1583"/>
        <v>0.82443786118685636</v>
      </c>
      <c r="S971" s="89">
        <f t="shared" ca="1" si="1583"/>
        <v>-1.0097454203712564</v>
      </c>
      <c r="T971" s="89">
        <f t="shared" ca="1" si="1583"/>
        <v>0.10667228108213433</v>
      </c>
      <c r="U971" s="89">
        <f t="shared" ca="1" si="1584"/>
        <v>0.2685645797022288</v>
      </c>
      <c r="V971" s="89">
        <f t="shared" ca="1" si="1584"/>
        <v>0.94353006046483001</v>
      </c>
      <c r="W971" s="89">
        <f t="shared" ca="1" si="1584"/>
        <v>-0.22096981093654566</v>
      </c>
      <c r="X971" s="89">
        <f t="shared" ca="1" si="1584"/>
        <v>-0.31999883307611282</v>
      </c>
      <c r="Y971" s="89">
        <f t="shared" ca="1" si="1584"/>
        <v>1.1628631778867338</v>
      </c>
      <c r="Z971" s="89">
        <f t="shared" ca="1" si="1584"/>
        <v>3.6539036893229848E-2</v>
      </c>
      <c r="AA971" s="89">
        <f t="shared" ca="1" si="1584"/>
        <v>0.53753403810350731</v>
      </c>
      <c r="AB971" s="89">
        <f t="shared" ca="1" si="1584"/>
        <v>0.74370258632857644</v>
      </c>
      <c r="AC971" s="89">
        <f t="shared" ca="1" si="1584"/>
        <v>-0.81775242806075465</v>
      </c>
      <c r="AD971" s="89">
        <f t="shared" ca="1" si="1584"/>
        <v>-0.22096981093654566</v>
      </c>
      <c r="AE971" s="89">
        <f t="shared" ca="1" si="1585"/>
        <v>-0.41558093709150801</v>
      </c>
      <c r="AF971" s="89">
        <f t="shared" ca="1" si="1585"/>
        <v>-0.30700255599325066</v>
      </c>
      <c r="AG971" s="89">
        <f t="shared" ca="1" si="1585"/>
        <v>0.13695300672662025</v>
      </c>
      <c r="AH971" s="89">
        <f t="shared" ca="1" si="1585"/>
        <v>0.14357639329378769</v>
      </c>
      <c r="AI971" s="89">
        <f t="shared" ca="1" si="1585"/>
        <v>-0.22096981093654566</v>
      </c>
      <c r="AJ971" s="89">
        <f t="shared" ca="1" si="1585"/>
        <v>-0.81775242806075465</v>
      </c>
      <c r="AK971" s="89">
        <f t="shared" ca="1" si="1585"/>
        <v>-0.15653910921934289</v>
      </c>
      <c r="AL971" s="89">
        <f t="shared" ca="1" si="1585"/>
        <v>-1.0649490381436091</v>
      </c>
      <c r="AM971" s="89">
        <f t="shared" ca="1" si="1585"/>
        <v>0.89371861765175975</v>
      </c>
      <c r="AN971" s="89">
        <f t="shared" ca="1" si="1585"/>
        <v>0.13695300672662025</v>
      </c>
      <c r="AO971" s="89">
        <f t="shared" ca="1" si="1586"/>
        <v>-0.30700255599325066</v>
      </c>
      <c r="AP971" s="89">
        <f t="shared" ca="1" si="1586"/>
        <v>2.8755171397204293E-2</v>
      </c>
      <c r="AQ971" s="89">
        <f t="shared" ca="1" si="1586"/>
        <v>9.8583260592283506E-2</v>
      </c>
      <c r="AR971" s="89">
        <f t="shared" ca="1" si="1586"/>
        <v>-1.0649490381436091</v>
      </c>
      <c r="AS971" s="89">
        <f t="shared" ca="1" si="1586"/>
        <v>-0.30700255599325066</v>
      </c>
      <c r="AT971" s="89">
        <f t="shared" ca="1" si="1586"/>
        <v>0.41148501321826991</v>
      </c>
      <c r="AU971" s="89">
        <f t="shared" ca="1" si="1586"/>
        <v>0.94353006046483001</v>
      </c>
      <c r="AV971" s="89">
        <f t="shared" ca="1" si="1586"/>
        <v>0.13695300672662025</v>
      </c>
      <c r="AW971" s="89">
        <f t="shared" ca="1" si="1586"/>
        <v>0.74160465676181864</v>
      </c>
      <c r="AX971" s="89" t="str">
        <f t="shared" ca="1" si="1586"/>
        <v/>
      </c>
      <c r="AY971" s="89" t="str">
        <f t="shared" ca="1" si="1587"/>
        <v/>
      </c>
      <c r="AZ971" s="89" t="str">
        <f t="shared" ca="1" si="1587"/>
        <v/>
      </c>
      <c r="BA971" s="89" t="str">
        <f t="shared" ca="1" si="1587"/>
        <v/>
      </c>
      <c r="BB971" s="89" t="str">
        <f t="shared" ca="1" si="1587"/>
        <v/>
      </c>
      <c r="BC971" s="89" t="str">
        <f t="shared" ca="1" si="1587"/>
        <v/>
      </c>
      <c r="BD971" s="89" t="str">
        <f t="shared" ca="1" si="1587"/>
        <v/>
      </c>
      <c r="BE971" s="89" t="str">
        <f t="shared" ca="1" si="1587"/>
        <v/>
      </c>
      <c r="BF971" s="89" t="str">
        <f t="shared" ca="1" si="1587"/>
        <v/>
      </c>
      <c r="BG971" s="89" t="str">
        <f t="shared" ca="1" si="1587"/>
        <v/>
      </c>
      <c r="BH971" s="89" t="str">
        <f t="shared" ca="1" si="1587"/>
        <v/>
      </c>
      <c r="BJ971" s="132">
        <f t="shared" ca="1" si="1553"/>
        <v>3.7232302629959246E-3</v>
      </c>
      <c r="BK971" s="89">
        <f t="shared" ca="1" si="1553"/>
        <v>1.5216093014306846</v>
      </c>
      <c r="BL971" s="89">
        <f t="shared" ca="1" si="1553"/>
        <v>0.91031533359977224</v>
      </c>
      <c r="BM971" s="89">
        <f t="shared" ca="1" si="1553"/>
        <v>0.43444965816409131</v>
      </c>
      <c r="BN971" s="89">
        <f t="shared" ca="1" si="1553"/>
        <v>0.98110309816523311</v>
      </c>
      <c r="BO971" s="89">
        <f t="shared" ca="1" si="1553"/>
        <v>0.54675125637927169</v>
      </c>
      <c r="BP971" s="89">
        <f t="shared" ca="1" si="1553"/>
        <v>1.0195501805328409</v>
      </c>
      <c r="BQ971" s="89">
        <f t="shared" ca="1" si="1553"/>
        <v>1.6949792012418399</v>
      </c>
      <c r="BR971" s="89">
        <f t="shared" ca="1" si="1553"/>
        <v>-0.24184516005702128</v>
      </c>
      <c r="BS971" s="89">
        <f t="shared" ca="1" si="1574"/>
        <v>0.71308967268020118</v>
      </c>
      <c r="BT971" s="89">
        <f t="shared" ca="1" si="1574"/>
        <v>1.0088869266312965</v>
      </c>
      <c r="BU971" s="89">
        <f t="shared" ca="1" si="1574"/>
        <v>1.6672223519014457</v>
      </c>
      <c r="BV971" s="89">
        <f t="shared" ca="1" si="1574"/>
        <v>0.12243177862447019</v>
      </c>
      <c r="BW971" s="89">
        <f t="shared" ca="1" si="1574"/>
        <v>0.11308402454935013</v>
      </c>
      <c r="BX971" s="89">
        <f t="shared" ca="1" si="1574"/>
        <v>2.1056540926780647</v>
      </c>
      <c r="BY971" s="89">
        <f t="shared" ca="1" si="1574"/>
        <v>1.2495919310203081</v>
      </c>
      <c r="BZ971" s="89">
        <f t="shared" ca="1" si="1574"/>
        <v>1.5539105906905988</v>
      </c>
      <c r="CA971" s="89">
        <f t="shared" ca="1" si="1574"/>
        <v>1.92708702134223</v>
      </c>
      <c r="CB971" s="89">
        <f t="shared" ca="1" si="1574"/>
        <v>-0.52837494126680662</v>
      </c>
      <c r="CC971" s="89">
        <f t="shared" ca="1" si="1574"/>
        <v>0.70692793033956969</v>
      </c>
      <c r="CD971" s="89">
        <f t="shared" ca="1" si="1574"/>
        <v>0.58377260027977451</v>
      </c>
      <c r="CE971" s="89">
        <f t="shared" ca="1" si="1573"/>
        <v>0.34071490252959669</v>
      </c>
      <c r="CF971" s="89">
        <f t="shared" ca="1" si="1573"/>
        <v>-0.13388860648555934</v>
      </c>
      <c r="CG971" s="89">
        <f t="shared" ca="1" si="1573"/>
        <v>0.86591690328205662</v>
      </c>
      <c r="CH971" s="89">
        <f t="shared" ca="1" si="1573"/>
        <v>0.69472260133211317</v>
      </c>
      <c r="CI971" s="89">
        <f t="shared" ca="1" si="1560"/>
        <v>-1.4823003881039289</v>
      </c>
      <c r="CJ971" s="89">
        <f t="shared" ca="1" si="1560"/>
        <v>-0.63208130152245112</v>
      </c>
      <c r="CK971" s="89">
        <f t="shared" ca="1" si="1560"/>
        <v>-1.3228779948462901</v>
      </c>
      <c r="CL971" s="89">
        <f t="shared" ca="1" si="1560"/>
        <v>1.2414663417530998</v>
      </c>
      <c r="CM971" s="89">
        <f t="shared" ca="1" si="1560"/>
        <v>1.1682227328289274</v>
      </c>
      <c r="CN971" s="89">
        <f t="shared" ca="1" si="1560"/>
        <v>0.67583881380258692</v>
      </c>
      <c r="CO971" s="89">
        <f t="shared" ca="1" si="1560"/>
        <v>0.91436258724568054</v>
      </c>
      <c r="CP971" s="89">
        <f t="shared" ca="1" si="1560"/>
        <v>1.0635292445864608</v>
      </c>
      <c r="CQ971" s="89">
        <f t="shared" ca="1" si="1567"/>
        <v>-0.32020196472954587</v>
      </c>
      <c r="CR971" s="5">
        <f t="shared" ca="1" si="1567"/>
        <v>0.84199004403223177</v>
      </c>
      <c r="CS971" s="5">
        <f t="shared" ca="1" si="1567"/>
        <v>1.5074123322016748</v>
      </c>
      <c r="CT971" s="5">
        <f t="shared" ca="1" si="1567"/>
        <v>2.1253976709463269</v>
      </c>
      <c r="CU971" s="5">
        <f t="shared" ca="1" si="1539"/>
        <v>0.94940704047502855</v>
      </c>
      <c r="CV971" s="5">
        <f t="shared" ca="1" si="1539"/>
        <v>0.94014557390465114</v>
      </c>
      <c r="CW971" s="5" t="str">
        <f t="shared" si="1539"/>
        <v/>
      </c>
      <c r="CX971" s="5" t="str">
        <f t="shared" si="1539"/>
        <v/>
      </c>
      <c r="CY971" s="5" t="str">
        <f t="shared" si="1538"/>
        <v/>
      </c>
      <c r="CZ971" s="5" t="str">
        <f t="shared" si="1538"/>
        <v/>
      </c>
      <c r="DA971" s="5" t="str">
        <f t="shared" si="1538"/>
        <v/>
      </c>
      <c r="DB971" s="5" t="str">
        <f t="shared" si="1566"/>
        <v/>
      </c>
      <c r="DC971" s="5" t="str">
        <f t="shared" si="1566"/>
        <v/>
      </c>
      <c r="DD971" s="5" t="str">
        <f t="shared" si="1566"/>
        <v/>
      </c>
      <c r="DE971" s="5" t="str">
        <f t="shared" si="1566"/>
        <v/>
      </c>
      <c r="DF971" s="5" t="str">
        <f t="shared" si="1566"/>
        <v/>
      </c>
      <c r="DG971" s="133" t="str">
        <f t="shared" si="1566"/>
        <v/>
      </c>
      <c r="EE971" s="107"/>
      <c r="EF971" s="107"/>
      <c r="EG971" s="107"/>
      <c r="EH971" s="107"/>
      <c r="EI971" s="107"/>
      <c r="EJ971" s="107"/>
      <c r="EK971" s="107"/>
      <c r="EL971" s="107"/>
      <c r="EM971" s="107"/>
      <c r="EN971" s="107"/>
      <c r="EO971" s="107"/>
      <c r="EP971" s="107"/>
      <c r="EQ971" s="107"/>
      <c r="ER971" s="107"/>
      <c r="ES971" s="107"/>
      <c r="ET971" s="107"/>
      <c r="EU971" s="107"/>
      <c r="EV971" s="107"/>
      <c r="EW971" s="107"/>
      <c r="EX971" s="107"/>
      <c r="EY971" s="107"/>
    </row>
    <row r="972" spans="1:155" x14ac:dyDescent="0.25">
      <c r="A972" s="176">
        <f t="shared" ca="1" si="1575"/>
        <v>1.4023123203219869</v>
      </c>
      <c r="B972" s="164">
        <f t="shared" ca="1" si="1576"/>
        <v>8.7191304541957559E-2</v>
      </c>
      <c r="C972" s="106">
        <f t="shared" ca="1" si="1577"/>
        <v>0.50427532907183803</v>
      </c>
      <c r="D972" s="108">
        <f t="shared" ca="1" si="1578"/>
        <v>1.5294591240772422</v>
      </c>
      <c r="E972" s="109">
        <f t="shared" ca="1" si="1579"/>
        <v>17.541418058967647</v>
      </c>
      <c r="F972" s="109">
        <f t="shared" ca="1" si="1580"/>
        <v>6.8926872965159278</v>
      </c>
      <c r="G972" s="109">
        <f t="shared" ca="1" si="1581"/>
        <v>17.442988528865339</v>
      </c>
      <c r="H972" s="109">
        <f t="shared" ca="1" si="1582"/>
        <v>10.550301232349412</v>
      </c>
      <c r="I972" s="177"/>
      <c r="J972" s="30" t="s">
        <v>960</v>
      </c>
      <c r="K972" s="89">
        <f t="shared" ca="1" si="1583"/>
        <v>-0.15653910921934289</v>
      </c>
      <c r="L972" s="89">
        <f t="shared" ca="1" si="1583"/>
        <v>-0.30700255599325066</v>
      </c>
      <c r="M972" s="89">
        <f t="shared" ca="1" si="1583"/>
        <v>-9.3840171590928279E-2</v>
      </c>
      <c r="N972" s="89">
        <f t="shared" ca="1" si="1583"/>
        <v>0.89371861765175975</v>
      </c>
      <c r="O972" s="89">
        <f t="shared" ca="1" si="1583"/>
        <v>-2.3856124570488357E-2</v>
      </c>
      <c r="P972" s="89">
        <f t="shared" ca="1" si="1583"/>
        <v>0.3096998313943522</v>
      </c>
      <c r="Q972" s="89">
        <f t="shared" ca="1" si="1583"/>
        <v>-0.15653910921934289</v>
      </c>
      <c r="R972" s="89">
        <f t="shared" ca="1" si="1583"/>
        <v>0.14357639329378769</v>
      </c>
      <c r="S972" s="89">
        <f t="shared" ca="1" si="1583"/>
        <v>1.1628631778867338</v>
      </c>
      <c r="T972" s="89">
        <f t="shared" ca="1" si="1583"/>
        <v>0.74370258632857644</v>
      </c>
      <c r="U972" s="89">
        <f t="shared" ca="1" si="1584"/>
        <v>-0.30649199665355353</v>
      </c>
      <c r="V972" s="89">
        <f t="shared" ca="1" si="1584"/>
        <v>2.8755171397204293E-2</v>
      </c>
      <c r="W972" s="89">
        <f t="shared" ca="1" si="1584"/>
        <v>-0.30649199665355353</v>
      </c>
      <c r="X972" s="89">
        <f t="shared" ca="1" si="1584"/>
        <v>-1.3483164959119551</v>
      </c>
      <c r="Y972" s="89">
        <f t="shared" ca="1" si="1584"/>
        <v>-0.41558093709150801</v>
      </c>
      <c r="Z972" s="89">
        <f t="shared" ca="1" si="1584"/>
        <v>-0.41184718490169098</v>
      </c>
      <c r="AA972" s="89">
        <f t="shared" ca="1" si="1584"/>
        <v>-0.41184718490169098</v>
      </c>
      <c r="AB972" s="89">
        <f t="shared" ca="1" si="1584"/>
        <v>-0.41558093709150801</v>
      </c>
      <c r="AC972" s="89">
        <f t="shared" ca="1" si="1584"/>
        <v>0.14357639329378769</v>
      </c>
      <c r="AD972" s="89">
        <f t="shared" ca="1" si="1584"/>
        <v>0.13695300672662025</v>
      </c>
      <c r="AE972" s="89">
        <f t="shared" ca="1" si="1585"/>
        <v>-0.21005970810345143</v>
      </c>
      <c r="AF972" s="89">
        <f t="shared" ca="1" si="1585"/>
        <v>-9.3840171590928279E-2</v>
      </c>
      <c r="AG972" s="89">
        <f t="shared" ca="1" si="1585"/>
        <v>-9.3840171590928279E-2</v>
      </c>
      <c r="AH972" s="89">
        <f t="shared" ca="1" si="1585"/>
        <v>-1.4331148233707331</v>
      </c>
      <c r="AI972" s="89">
        <f t="shared" ca="1" si="1585"/>
        <v>5.4419538639000731E-2</v>
      </c>
      <c r="AJ972" s="89">
        <f t="shared" ca="1" si="1585"/>
        <v>1.4105767449530626E-2</v>
      </c>
      <c r="AK972" s="89">
        <f t="shared" ca="1" si="1585"/>
        <v>1.8449135142460493E-2</v>
      </c>
      <c r="AL972" s="89">
        <f t="shared" ca="1" si="1585"/>
        <v>-1.0649490381436091</v>
      </c>
      <c r="AM972" s="89">
        <f t="shared" ca="1" si="1585"/>
        <v>1.8449135142460493E-2</v>
      </c>
      <c r="AN972" s="89">
        <f t="shared" ca="1" si="1585"/>
        <v>0.3096998313943522</v>
      </c>
      <c r="AO972" s="89">
        <f t="shared" ca="1" si="1586"/>
        <v>0.41148501321826991</v>
      </c>
      <c r="AP972" s="89">
        <f t="shared" ca="1" si="1586"/>
        <v>0.41148501321826991</v>
      </c>
      <c r="AQ972" s="89">
        <f t="shared" ca="1" si="1586"/>
        <v>0.14357639329378769</v>
      </c>
      <c r="AR972" s="89">
        <f t="shared" ca="1" si="1586"/>
        <v>-0.44623785415300243</v>
      </c>
      <c r="AS972" s="89">
        <f t="shared" ca="1" si="1586"/>
        <v>0.10667228108213433</v>
      </c>
      <c r="AT972" s="89">
        <f t="shared" ca="1" si="1586"/>
        <v>-0.21005970810345143</v>
      </c>
      <c r="AU972" s="89">
        <f t="shared" ca="1" si="1586"/>
        <v>9.8583260592283506E-2</v>
      </c>
      <c r="AV972" s="89">
        <f t="shared" ca="1" si="1586"/>
        <v>-0.21005970810345143</v>
      </c>
      <c r="AW972" s="89">
        <f t="shared" ca="1" si="1586"/>
        <v>5.4419538639000731E-2</v>
      </c>
      <c r="AX972" s="89" t="str">
        <f t="shared" ca="1" si="1586"/>
        <v/>
      </c>
      <c r="AY972" s="89" t="str">
        <f t="shared" ca="1" si="1587"/>
        <v/>
      </c>
      <c r="AZ972" s="89" t="str">
        <f t="shared" ca="1" si="1587"/>
        <v/>
      </c>
      <c r="BA972" s="89" t="str">
        <f t="shared" ca="1" si="1587"/>
        <v/>
      </c>
      <c r="BB972" s="89" t="str">
        <f t="shared" ca="1" si="1587"/>
        <v/>
      </c>
      <c r="BC972" s="89" t="str">
        <f t="shared" ca="1" si="1587"/>
        <v/>
      </c>
      <c r="BD972" s="89" t="str">
        <f t="shared" ca="1" si="1587"/>
        <v/>
      </c>
      <c r="BE972" s="89" t="str">
        <f t="shared" ca="1" si="1587"/>
        <v/>
      </c>
      <c r="BF972" s="89" t="str">
        <f t="shared" ca="1" si="1587"/>
        <v/>
      </c>
      <c r="BG972" s="89" t="str">
        <f t="shared" ca="1" si="1587"/>
        <v/>
      </c>
      <c r="BH972" s="89" t="str">
        <f t="shared" ca="1" si="1587"/>
        <v/>
      </c>
      <c r="BJ972" s="132">
        <f t="shared" ca="1" si="1553"/>
        <v>0.8569295414149094</v>
      </c>
      <c r="BK972" s="89">
        <f t="shared" ca="1" si="1553"/>
        <v>0.67707270733392666</v>
      </c>
      <c r="BL972" s="89">
        <f t="shared" ca="1" si="1553"/>
        <v>0.91031533359977224</v>
      </c>
      <c r="BM972" s="89">
        <f t="shared" ca="1" si="1553"/>
        <v>1.5491380867523967</v>
      </c>
      <c r="BN972" s="89">
        <f t="shared" ca="1" si="1553"/>
        <v>1.0510871451856731</v>
      </c>
      <c r="BO972" s="89">
        <f t="shared" ca="1" si="1553"/>
        <v>1.1629430844271775</v>
      </c>
      <c r="BP972" s="89">
        <f t="shared" ca="1" si="1553"/>
        <v>0.84890530386396734</v>
      </c>
      <c r="BQ972" s="89">
        <f t="shared" ca="1" si="1553"/>
        <v>1.0141177333487712</v>
      </c>
      <c r="BR972" s="89">
        <f t="shared" ca="1" si="1553"/>
        <v>1.9307634382009689</v>
      </c>
      <c r="BS972" s="89">
        <f t="shared" ca="1" si="1574"/>
        <v>1.3501199779266433</v>
      </c>
      <c r="BT972" s="89">
        <f t="shared" ca="1" si="1574"/>
        <v>0.43383035027551409</v>
      </c>
      <c r="BU972" s="89">
        <f t="shared" ca="1" si="1574"/>
        <v>0.75244746283382002</v>
      </c>
      <c r="BV972" s="89">
        <f t="shared" ca="1" si="1574"/>
        <v>3.6909592907462319E-2</v>
      </c>
      <c r="BW972" s="89">
        <f t="shared" ca="1" si="1574"/>
        <v>-0.91523363828649218</v>
      </c>
      <c r="BX972" s="89">
        <f t="shared" ca="1" si="1574"/>
        <v>0.52720997769982314</v>
      </c>
      <c r="BY972" s="89">
        <f t="shared" ca="1" si="1574"/>
        <v>0.80120570922538725</v>
      </c>
      <c r="BZ972" s="89">
        <f t="shared" ca="1" si="1574"/>
        <v>0.60452936768540044</v>
      </c>
      <c r="CA972" s="89">
        <f t="shared" ca="1" si="1574"/>
        <v>0.76780349792214553</v>
      </c>
      <c r="CB972" s="89">
        <f t="shared" ca="1" si="1574"/>
        <v>0.43295388008773572</v>
      </c>
      <c r="CC972" s="89">
        <f t="shared" ca="1" si="1574"/>
        <v>1.0648507480027356</v>
      </c>
      <c r="CD972" s="89">
        <f t="shared" ca="1" si="1574"/>
        <v>0.78929382926783109</v>
      </c>
      <c r="CE972" s="89">
        <f t="shared" ca="1" si="1573"/>
        <v>0.55387728693191907</v>
      </c>
      <c r="CF972" s="89">
        <f t="shared" ca="1" si="1573"/>
        <v>-0.36468178480310787</v>
      </c>
      <c r="CG972" s="89">
        <f t="shared" ca="1" si="1573"/>
        <v>-0.71077431338246422</v>
      </c>
      <c r="CH972" s="89">
        <f t="shared" ca="1" si="1573"/>
        <v>0.97011195090765956</v>
      </c>
      <c r="CI972" s="89">
        <f t="shared" ca="1" si="1560"/>
        <v>-0.65044219259364366</v>
      </c>
      <c r="CJ972" s="89">
        <f t="shared" ca="1" si="1560"/>
        <v>-0.45709305716064774</v>
      </c>
      <c r="CK972" s="89">
        <f t="shared" ca="1" si="1560"/>
        <v>-1.3228779948462901</v>
      </c>
      <c r="CL972" s="89">
        <f t="shared" ca="1" si="1560"/>
        <v>0.36619685924380052</v>
      </c>
      <c r="CM972" s="89">
        <f t="shared" ca="1" si="1560"/>
        <v>1.3409695574966594</v>
      </c>
      <c r="CN972" s="89">
        <f t="shared" ca="1" si="1560"/>
        <v>1.3943263830141075</v>
      </c>
      <c r="CO972" s="89">
        <f t="shared" ca="1" si="1560"/>
        <v>1.2970924290667463</v>
      </c>
      <c r="CP972" s="89">
        <f t="shared" ca="1" si="1560"/>
        <v>1.1085223772879649</v>
      </c>
      <c r="CQ972" s="89">
        <f t="shared" ca="1" si="1567"/>
        <v>0.29850921926106078</v>
      </c>
      <c r="CR972" s="5">
        <f t="shared" ca="1" si="1567"/>
        <v>1.2556648811076168</v>
      </c>
      <c r="CS972" s="5">
        <f t="shared" ca="1" si="1567"/>
        <v>0.88586761087995347</v>
      </c>
      <c r="CT972" s="5">
        <f t="shared" ca="1" si="1567"/>
        <v>1.2804508710737803</v>
      </c>
      <c r="CU972" s="5">
        <f t="shared" ca="1" si="1539"/>
        <v>0.60239432564495687</v>
      </c>
      <c r="CV972" s="5">
        <f t="shared" ca="1" si="1539"/>
        <v>0.25296045578183324</v>
      </c>
      <c r="CW972" s="5" t="str">
        <f t="shared" si="1539"/>
        <v/>
      </c>
      <c r="CX972" s="5" t="str">
        <f t="shared" si="1539"/>
        <v/>
      </c>
      <c r="CY972" s="5" t="str">
        <f t="shared" si="1538"/>
        <v/>
      </c>
      <c r="CZ972" s="5" t="str">
        <f t="shared" si="1538"/>
        <v/>
      </c>
      <c r="DA972" s="5" t="str">
        <f t="shared" si="1538"/>
        <v/>
      </c>
      <c r="DB972" s="5" t="str">
        <f t="shared" si="1566"/>
        <v/>
      </c>
      <c r="DC972" s="5" t="str">
        <f t="shared" si="1566"/>
        <v/>
      </c>
      <c r="DD972" s="5" t="str">
        <f t="shared" si="1566"/>
        <v/>
      </c>
      <c r="DE972" s="5" t="str">
        <f t="shared" si="1566"/>
        <v/>
      </c>
      <c r="DF972" s="5" t="str">
        <f t="shared" si="1566"/>
        <v/>
      </c>
      <c r="DG972" s="133" t="str">
        <f t="shared" si="1566"/>
        <v/>
      </c>
      <c r="EE972" s="107"/>
      <c r="EF972" s="107"/>
      <c r="EG972" s="107"/>
      <c r="EH972" s="107"/>
      <c r="EI972" s="107"/>
      <c r="EJ972" s="107"/>
      <c r="EK972" s="107"/>
      <c r="EL972" s="107"/>
      <c r="EM972" s="107"/>
      <c r="EN972" s="107"/>
      <c r="EO972" s="107"/>
      <c r="EP972" s="107"/>
      <c r="EQ972" s="107"/>
      <c r="ER972" s="107"/>
      <c r="ES972" s="107"/>
      <c r="ET972" s="107"/>
      <c r="EU972" s="107"/>
      <c r="EV972" s="107"/>
      <c r="EW972" s="107"/>
      <c r="EX972" s="107"/>
      <c r="EY972" s="107"/>
    </row>
    <row r="973" spans="1:155" x14ac:dyDescent="0.25">
      <c r="A973" s="176">
        <f t="shared" ca="1" si="1575"/>
        <v>0.9799526014048584</v>
      </c>
      <c r="B973" s="164">
        <f t="shared" ca="1" si="1576"/>
        <v>3.9659301211656735E-2</v>
      </c>
      <c r="C973" s="106">
        <f t="shared" ca="1" si="1577"/>
        <v>0.54200073152470352</v>
      </c>
      <c r="D973" s="108">
        <f t="shared" ca="1" si="1578"/>
        <v>1.1268349978915153</v>
      </c>
      <c r="E973" s="109">
        <f t="shared" ca="1" si="1579"/>
        <v>28.41288079882542</v>
      </c>
      <c r="F973" s="109">
        <f t="shared" ca="1" si="1580"/>
        <v>11.965276406160166</v>
      </c>
      <c r="G973" s="109">
        <f t="shared" ca="1" si="1581"/>
        <v>22.972763513194845</v>
      </c>
      <c r="H973" s="109">
        <f t="shared" ca="1" si="1582"/>
        <v>11.007487107034679</v>
      </c>
      <c r="I973" s="177"/>
      <c r="J973" s="30" t="s">
        <v>961</v>
      </c>
      <c r="K973" s="89">
        <f t="shared" ca="1" si="1583"/>
        <v>-1.3483164959119551</v>
      </c>
      <c r="L973" s="89">
        <f t="shared" ca="1" si="1583"/>
        <v>-0.30649199665355353</v>
      </c>
      <c r="M973" s="89">
        <f t="shared" ca="1" si="1583"/>
        <v>-0.44623785415300243</v>
      </c>
      <c r="N973" s="89">
        <f t="shared" ca="1" si="1583"/>
        <v>-0.44623785415300243</v>
      </c>
      <c r="O973" s="89">
        <f t="shared" ca="1" si="1583"/>
        <v>-0.41184718490169098</v>
      </c>
      <c r="P973" s="89">
        <f t="shared" ca="1" si="1583"/>
        <v>0.13695300672662025</v>
      </c>
      <c r="Q973" s="89">
        <f t="shared" ca="1" si="1583"/>
        <v>-0.41558093709150801</v>
      </c>
      <c r="R973" s="89">
        <f t="shared" ca="1" si="1583"/>
        <v>-0.41184718490169098</v>
      </c>
      <c r="S973" s="89">
        <f t="shared" ca="1" si="1583"/>
        <v>0.74160465676181864</v>
      </c>
      <c r="T973" s="89">
        <f t="shared" ca="1" si="1583"/>
        <v>-1.0097454203712564</v>
      </c>
      <c r="U973" s="89">
        <f t="shared" ca="1" si="1584"/>
        <v>0.89371861765175975</v>
      </c>
      <c r="V973" s="89">
        <f t="shared" ca="1" si="1584"/>
        <v>2.8755171397204293E-2</v>
      </c>
      <c r="W973" s="89">
        <f t="shared" ca="1" si="1584"/>
        <v>-0.30649199665355353</v>
      </c>
      <c r="X973" s="89">
        <f t="shared" ca="1" si="1584"/>
        <v>3.6539036893229848E-2</v>
      </c>
      <c r="Y973" s="89">
        <f t="shared" ca="1" si="1584"/>
        <v>-1.0097454203712564</v>
      </c>
      <c r="Z973" s="89">
        <f t="shared" ca="1" si="1584"/>
        <v>-0.22096981093654566</v>
      </c>
      <c r="AA973" s="89">
        <f t="shared" ca="1" si="1584"/>
        <v>-9.3840171590928279E-2</v>
      </c>
      <c r="AB973" s="89">
        <f t="shared" ca="1" si="1584"/>
        <v>-0.30649199665355353</v>
      </c>
      <c r="AC973" s="89">
        <f t="shared" ca="1" si="1584"/>
        <v>0.74160465676181864</v>
      </c>
      <c r="AD973" s="89">
        <f t="shared" ca="1" si="1584"/>
        <v>1.8449135142460493E-2</v>
      </c>
      <c r="AE973" s="89">
        <f t="shared" ca="1" si="1585"/>
        <v>-0.30649199665355353</v>
      </c>
      <c r="AF973" s="89">
        <f t="shared" ca="1" si="1585"/>
        <v>0.53753403810350731</v>
      </c>
      <c r="AG973" s="89">
        <f t="shared" ca="1" si="1585"/>
        <v>-0.41184718490169098</v>
      </c>
      <c r="AH973" s="89">
        <f t="shared" ca="1" si="1585"/>
        <v>9.8583260592283506E-2</v>
      </c>
      <c r="AI973" s="89">
        <f t="shared" ca="1" si="1585"/>
        <v>6.3830203882474623E-2</v>
      </c>
      <c r="AJ973" s="89">
        <f t="shared" ca="1" si="1585"/>
        <v>1.1628631778867338</v>
      </c>
      <c r="AK973" s="89">
        <f t="shared" ca="1" si="1585"/>
        <v>0.14357639329378769</v>
      </c>
      <c r="AL973" s="89">
        <f t="shared" ca="1" si="1585"/>
        <v>0.51560491500326755</v>
      </c>
      <c r="AM973" s="89">
        <f t="shared" ca="1" si="1585"/>
        <v>0.51560491500326755</v>
      </c>
      <c r="AN973" s="89">
        <f t="shared" ca="1" si="1585"/>
        <v>-9.3840171590928279E-2</v>
      </c>
      <c r="AO973" s="89">
        <f t="shared" ca="1" si="1586"/>
        <v>0.3096998313943522</v>
      </c>
      <c r="AP973" s="89">
        <f t="shared" ca="1" si="1586"/>
        <v>-1.4331148233707331</v>
      </c>
      <c r="AQ973" s="89">
        <f t="shared" ca="1" si="1586"/>
        <v>0.21206368060581204</v>
      </c>
      <c r="AR973" s="89">
        <f t="shared" ca="1" si="1586"/>
        <v>-0.41558093709150801</v>
      </c>
      <c r="AS973" s="89">
        <f t="shared" ca="1" si="1586"/>
        <v>0.74370258632857644</v>
      </c>
      <c r="AT973" s="89">
        <f t="shared" ca="1" si="1586"/>
        <v>-0.44623785415300243</v>
      </c>
      <c r="AU973" s="89">
        <f t="shared" ca="1" si="1586"/>
        <v>-0.22096981093654566</v>
      </c>
      <c r="AV973" s="89">
        <f t="shared" ca="1" si="1586"/>
        <v>-0.41558093709150801</v>
      </c>
      <c r="AW973" s="89">
        <f t="shared" ca="1" si="1586"/>
        <v>0.51560491500326755</v>
      </c>
      <c r="AX973" s="89" t="str">
        <f t="shared" ca="1" si="1586"/>
        <v/>
      </c>
      <c r="AY973" s="89" t="str">
        <f t="shared" ca="1" si="1587"/>
        <v/>
      </c>
      <c r="AZ973" s="89" t="str">
        <f t="shared" ca="1" si="1587"/>
        <v/>
      </c>
      <c r="BA973" s="89" t="str">
        <f t="shared" ca="1" si="1587"/>
        <v/>
      </c>
      <c r="BB973" s="89" t="str">
        <f t="shared" ca="1" si="1587"/>
        <v/>
      </c>
      <c r="BC973" s="89" t="str">
        <f t="shared" ca="1" si="1587"/>
        <v/>
      </c>
      <c r="BD973" s="89" t="str">
        <f t="shared" ca="1" si="1587"/>
        <v/>
      </c>
      <c r="BE973" s="89" t="str">
        <f t="shared" ca="1" si="1587"/>
        <v/>
      </c>
      <c r="BF973" s="89" t="str">
        <f t="shared" ca="1" si="1587"/>
        <v/>
      </c>
      <c r="BG973" s="89" t="str">
        <f t="shared" ca="1" si="1587"/>
        <v/>
      </c>
      <c r="BH973" s="89" t="str">
        <f t="shared" ca="1" si="1587"/>
        <v/>
      </c>
      <c r="BJ973" s="132">
        <f t="shared" ca="1" si="1553"/>
        <v>-0.33484784527770284</v>
      </c>
      <c r="BK973" s="89">
        <f t="shared" ca="1" si="1553"/>
        <v>0.67758326667362379</v>
      </c>
      <c r="BL973" s="89">
        <f t="shared" ca="1" si="1553"/>
        <v>0.55791765103769808</v>
      </c>
      <c r="BM973" s="89">
        <f t="shared" ca="1" si="1553"/>
        <v>0.20918161494763454</v>
      </c>
      <c r="BN973" s="89">
        <f t="shared" ca="1" si="1553"/>
        <v>0.66309608485447047</v>
      </c>
      <c r="BO973" s="89">
        <f t="shared" ca="1" si="1553"/>
        <v>0.99019625975944547</v>
      </c>
      <c r="BP973" s="89">
        <f t="shared" ca="1" si="1553"/>
        <v>0.58986347599180222</v>
      </c>
      <c r="BQ973" s="89">
        <f t="shared" ca="1" si="1553"/>
        <v>0.45869415515329254</v>
      </c>
      <c r="BR973" s="89">
        <f t="shared" ca="1" si="1553"/>
        <v>1.5095049170760537</v>
      </c>
      <c r="BS973" s="89">
        <f t="shared" ca="1" si="1574"/>
        <v>-0.40332802877318952</v>
      </c>
      <c r="BT973" s="89">
        <f t="shared" ca="1" si="1574"/>
        <v>1.6340409645808274</v>
      </c>
      <c r="BU973" s="89">
        <f t="shared" ca="1" si="1574"/>
        <v>0.75244746283382002</v>
      </c>
      <c r="BV973" s="89">
        <f t="shared" ca="1" si="1574"/>
        <v>3.6909592907462319E-2</v>
      </c>
      <c r="BW973" s="89">
        <f t="shared" ca="1" si="1574"/>
        <v>0.4696218945186928</v>
      </c>
      <c r="BX973" s="89">
        <f t="shared" ca="1" si="1574"/>
        <v>-6.6954505579925216E-2</v>
      </c>
      <c r="BY973" s="89">
        <f t="shared" ca="1" si="1574"/>
        <v>0.99208308319053251</v>
      </c>
      <c r="BZ973" s="89">
        <f t="shared" ca="1" si="1574"/>
        <v>0.92253638099616309</v>
      </c>
      <c r="CA973" s="89">
        <f t="shared" ca="1" si="1574"/>
        <v>0.8768924383601</v>
      </c>
      <c r="CB973" s="89">
        <f t="shared" ca="1" si="1574"/>
        <v>1.0309821435557667</v>
      </c>
      <c r="CC973" s="89">
        <f t="shared" ca="1" si="1574"/>
        <v>0.94634687641857584</v>
      </c>
      <c r="CD973" s="89">
        <f t="shared" ca="1" si="1574"/>
        <v>0.69286154071772899</v>
      </c>
      <c r="CE973" s="89">
        <f t="shared" ca="1" si="1573"/>
        <v>1.1852514966263548</v>
      </c>
      <c r="CF973" s="89">
        <f t="shared" ca="1" si="1573"/>
        <v>-0.68268879811387051</v>
      </c>
      <c r="CG973" s="89">
        <f t="shared" ca="1" si="1573"/>
        <v>0.82092377058055244</v>
      </c>
      <c r="CH973" s="89">
        <f t="shared" ca="1" si="1573"/>
        <v>0.97952261615113345</v>
      </c>
      <c r="CI973" s="89">
        <f t="shared" ca="1" si="1560"/>
        <v>0.49831521784355948</v>
      </c>
      <c r="CJ973" s="89">
        <f t="shared" ca="1" si="1560"/>
        <v>-0.33196579900932055</v>
      </c>
      <c r="CK973" s="89">
        <f t="shared" ca="1" si="1560"/>
        <v>0.25767595830058654</v>
      </c>
      <c r="CL973" s="89">
        <f t="shared" ca="1" si="1560"/>
        <v>0.86335263910460758</v>
      </c>
      <c r="CM973" s="89">
        <f t="shared" ca="1" si="1560"/>
        <v>0.93742955451137888</v>
      </c>
      <c r="CN973" s="89">
        <f t="shared" ca="1" si="1560"/>
        <v>1.2925412011901898</v>
      </c>
      <c r="CO973" s="89">
        <f t="shared" ca="1" si="1560"/>
        <v>-0.54750740752225691</v>
      </c>
      <c r="CP973" s="89">
        <f t="shared" ca="1" si="1560"/>
        <v>1.1770096645999892</v>
      </c>
      <c r="CQ973" s="89">
        <f t="shared" ca="1" si="1567"/>
        <v>0.3291661363225552</v>
      </c>
      <c r="CR973" s="5">
        <f t="shared" ca="1" si="1567"/>
        <v>1.8926951863540589</v>
      </c>
      <c r="CS973" s="5">
        <f t="shared" ca="1" si="1567"/>
        <v>0.64968946483040246</v>
      </c>
      <c r="CT973" s="5">
        <f t="shared" ca="1" si="1567"/>
        <v>0.96089779954495125</v>
      </c>
      <c r="CU973" s="5">
        <f t="shared" ca="1" si="1539"/>
        <v>0.39687309665690029</v>
      </c>
      <c r="CV973" s="5">
        <f t="shared" ca="1" si="1539"/>
        <v>0.71414583214610006</v>
      </c>
      <c r="CW973" s="5" t="str">
        <f t="shared" si="1539"/>
        <v/>
      </c>
      <c r="CX973" s="5" t="str">
        <f t="shared" si="1539"/>
        <v/>
      </c>
      <c r="CY973" s="5" t="str">
        <f t="shared" si="1538"/>
        <v/>
      </c>
      <c r="CZ973" s="5" t="str">
        <f t="shared" si="1538"/>
        <v/>
      </c>
      <c r="DA973" s="5" t="str">
        <f t="shared" si="1538"/>
        <v/>
      </c>
      <c r="DB973" s="5" t="str">
        <f t="shared" si="1566"/>
        <v/>
      </c>
      <c r="DC973" s="5" t="str">
        <f t="shared" si="1566"/>
        <v/>
      </c>
      <c r="DD973" s="5" t="str">
        <f t="shared" si="1566"/>
        <v/>
      </c>
      <c r="DE973" s="5" t="str">
        <f t="shared" si="1566"/>
        <v/>
      </c>
      <c r="DF973" s="5" t="str">
        <f t="shared" si="1566"/>
        <v/>
      </c>
      <c r="DG973" s="133" t="str">
        <f t="shared" si="1566"/>
        <v/>
      </c>
      <c r="EE973" s="107"/>
      <c r="EF973" s="107"/>
      <c r="EG973" s="107"/>
      <c r="EH973" s="107"/>
      <c r="EI973" s="107"/>
      <c r="EJ973" s="107"/>
      <c r="EK973" s="107"/>
      <c r="EL973" s="107"/>
      <c r="EM973" s="107"/>
      <c r="EN973" s="107"/>
      <c r="EO973" s="107"/>
      <c r="EP973" s="107"/>
      <c r="EQ973" s="107"/>
      <c r="ER973" s="107"/>
      <c r="ES973" s="107"/>
      <c r="ET973" s="107"/>
      <c r="EU973" s="107"/>
      <c r="EV973" s="107"/>
      <c r="EW973" s="107"/>
      <c r="EX973" s="107"/>
      <c r="EY973" s="107"/>
    </row>
    <row r="974" spans="1:155" x14ac:dyDescent="0.25">
      <c r="A974" s="176">
        <f t="shared" ca="1" si="1575"/>
        <v>1.5868282194062413</v>
      </c>
      <c r="B974" s="164">
        <f t="shared" ca="1" si="1576"/>
        <v>8.8564425104547068E-2</v>
      </c>
      <c r="C974" s="106">
        <f t="shared" ca="1" si="1577"/>
        <v>0.51178166106432055</v>
      </c>
      <c r="D974" s="108">
        <f t="shared" ca="1" si="1578"/>
        <v>1.7177884537071189</v>
      </c>
      <c r="E974" s="109">
        <f t="shared" ca="1" si="1579"/>
        <v>19.395919430169986</v>
      </c>
      <c r="F974" s="109">
        <f t="shared" ca="1" si="1580"/>
        <v>7.3656936638524231</v>
      </c>
      <c r="G974" s="109">
        <f t="shared" ca="1" si="1581"/>
        <v>21.376309116715348</v>
      </c>
      <c r="H974" s="109">
        <f t="shared" ca="1" si="1582"/>
        <v>14.010615452862925</v>
      </c>
      <c r="I974" s="177"/>
      <c r="J974" s="30" t="s">
        <v>962</v>
      </c>
      <c r="K974" s="89">
        <f t="shared" ca="1" si="1583"/>
        <v>1.4105767449530626E-2</v>
      </c>
      <c r="L974" s="89">
        <f t="shared" ca="1" si="1583"/>
        <v>0.51560491500326755</v>
      </c>
      <c r="M974" s="89">
        <f t="shared" ca="1" si="1583"/>
        <v>6.3830203882474623E-2</v>
      </c>
      <c r="N974" s="89">
        <f t="shared" ca="1" si="1583"/>
        <v>-0.41184718490169098</v>
      </c>
      <c r="O974" s="89">
        <f t="shared" ca="1" si="1583"/>
        <v>5.4419538639000731E-2</v>
      </c>
      <c r="P974" s="89">
        <f t="shared" ca="1" si="1583"/>
        <v>0.74160465676181864</v>
      </c>
      <c r="Q974" s="89">
        <f t="shared" ca="1" si="1583"/>
        <v>-1.0649490381436091</v>
      </c>
      <c r="R974" s="89">
        <f t="shared" ca="1" si="1583"/>
        <v>-0.22096981093654566</v>
      </c>
      <c r="S974" s="89">
        <f t="shared" ca="1" si="1583"/>
        <v>0.82443786118685636</v>
      </c>
      <c r="T974" s="89">
        <f t="shared" ca="1" si="1583"/>
        <v>0.74370258632857644</v>
      </c>
      <c r="U974" s="89">
        <f t="shared" ca="1" si="1584"/>
        <v>-0.30700255599325066</v>
      </c>
      <c r="V974" s="89">
        <f t="shared" ca="1" si="1584"/>
        <v>-0.41184718490169098</v>
      </c>
      <c r="W974" s="89">
        <f t="shared" ca="1" si="1584"/>
        <v>-0.30700255599325066</v>
      </c>
      <c r="X974" s="89">
        <f t="shared" ca="1" si="1584"/>
        <v>9.8583260592283506E-2</v>
      </c>
      <c r="Y974" s="89">
        <f t="shared" ca="1" si="1584"/>
        <v>0.10667228108213433</v>
      </c>
      <c r="Z974" s="89">
        <f t="shared" ca="1" si="1584"/>
        <v>-0.41558093709150801</v>
      </c>
      <c r="AA974" s="89">
        <f t="shared" ca="1" si="1584"/>
        <v>0.2685645797022288</v>
      </c>
      <c r="AB974" s="89">
        <f t="shared" ca="1" si="1584"/>
        <v>0.21206368060581204</v>
      </c>
      <c r="AC974" s="89">
        <f t="shared" ca="1" si="1584"/>
        <v>-0.41184718490169098</v>
      </c>
      <c r="AD974" s="89">
        <f t="shared" ca="1" si="1584"/>
        <v>-0.41184718490169098</v>
      </c>
      <c r="AE974" s="89">
        <f t="shared" ca="1" si="1585"/>
        <v>9.8583260592283506E-2</v>
      </c>
      <c r="AF974" s="89">
        <f t="shared" ca="1" si="1585"/>
        <v>6.3830203882474623E-2</v>
      </c>
      <c r="AG974" s="89">
        <f t="shared" ca="1" si="1585"/>
        <v>0.51560491500326755</v>
      </c>
      <c r="AH974" s="89">
        <f t="shared" ca="1" si="1585"/>
        <v>0.3096998313943522</v>
      </c>
      <c r="AI974" s="89">
        <f t="shared" ca="1" si="1585"/>
        <v>-0.22096981093654566</v>
      </c>
      <c r="AJ974" s="89">
        <f t="shared" ca="1" si="1585"/>
        <v>-0.30649199665355353</v>
      </c>
      <c r="AK974" s="89">
        <f t="shared" ca="1" si="1585"/>
        <v>-0.21005970810345143</v>
      </c>
      <c r="AL974" s="89">
        <f t="shared" ca="1" si="1585"/>
        <v>-9.3840171590928279E-2</v>
      </c>
      <c r="AM974" s="89">
        <f t="shared" ca="1" si="1585"/>
        <v>0.89371861765175975</v>
      </c>
      <c r="AN974" s="89">
        <f t="shared" ca="1" si="1585"/>
        <v>0.51560491500326755</v>
      </c>
      <c r="AO974" s="89">
        <f t="shared" ca="1" si="1586"/>
        <v>0.21206368060581204</v>
      </c>
      <c r="AP974" s="89">
        <f t="shared" ca="1" si="1586"/>
        <v>0.74370258632857644</v>
      </c>
      <c r="AQ974" s="89">
        <f t="shared" ca="1" si="1586"/>
        <v>0.94353006046483001</v>
      </c>
      <c r="AR974" s="89">
        <f t="shared" ca="1" si="1586"/>
        <v>0.3096998313943522</v>
      </c>
      <c r="AS974" s="89">
        <f t="shared" ca="1" si="1586"/>
        <v>0.89371861765175975</v>
      </c>
      <c r="AT974" s="89">
        <f t="shared" ca="1" si="1586"/>
        <v>0.74160465676181864</v>
      </c>
      <c r="AU974" s="89">
        <f t="shared" ca="1" si="1586"/>
        <v>-1.0097454203712564</v>
      </c>
      <c r="AV974" s="89">
        <f t="shared" ca="1" si="1586"/>
        <v>0.14357639329378769</v>
      </c>
      <c r="AW974" s="89">
        <f t="shared" ca="1" si="1586"/>
        <v>-0.41184718490169098</v>
      </c>
      <c r="AX974" s="89" t="str">
        <f t="shared" ca="1" si="1586"/>
        <v/>
      </c>
      <c r="AY974" s="89" t="str">
        <f t="shared" ca="1" si="1587"/>
        <v/>
      </c>
      <c r="AZ974" s="89" t="str">
        <f t="shared" ca="1" si="1587"/>
        <v/>
      </c>
      <c r="BA974" s="89" t="str">
        <f t="shared" ca="1" si="1587"/>
        <v/>
      </c>
      <c r="BB974" s="89" t="str">
        <f t="shared" ca="1" si="1587"/>
        <v/>
      </c>
      <c r="BC974" s="89" t="str">
        <f t="shared" ca="1" si="1587"/>
        <v/>
      </c>
      <c r="BD974" s="89" t="str">
        <f t="shared" ca="1" si="1587"/>
        <v/>
      </c>
      <c r="BE974" s="89" t="str">
        <f t="shared" ca="1" si="1587"/>
        <v/>
      </c>
      <c r="BF974" s="89" t="str">
        <f t="shared" ca="1" si="1587"/>
        <v/>
      </c>
      <c r="BG974" s="89" t="str">
        <f t="shared" ca="1" si="1587"/>
        <v/>
      </c>
      <c r="BH974" s="89" t="str">
        <f t="shared" ca="1" si="1587"/>
        <v/>
      </c>
      <c r="BJ974" s="132">
        <f t="shared" ca="1" si="1553"/>
        <v>1.0275744180837829</v>
      </c>
      <c r="BK974" s="89">
        <f t="shared" ca="1" si="1553"/>
        <v>1.4996801783304448</v>
      </c>
      <c r="BL974" s="89">
        <f t="shared" ca="1" si="1553"/>
        <v>1.067985709073175</v>
      </c>
      <c r="BM974" s="89">
        <f t="shared" ca="1" si="1553"/>
        <v>0.243572284198946</v>
      </c>
      <c r="BN974" s="89">
        <f t="shared" ca="1" si="1553"/>
        <v>1.1293628083951621</v>
      </c>
      <c r="BO974" s="89">
        <f t="shared" ca="1" si="1553"/>
        <v>1.5948479097946437</v>
      </c>
      <c r="BP974" s="89">
        <f t="shared" ca="1" si="1553"/>
        <v>-5.9504625060298855E-2</v>
      </c>
      <c r="BQ974" s="89">
        <f t="shared" ca="1" si="1553"/>
        <v>0.64957152911843785</v>
      </c>
      <c r="BR974" s="89">
        <f t="shared" ca="1" si="1553"/>
        <v>1.5923381215010914</v>
      </c>
      <c r="BS974" s="89">
        <f t="shared" ca="1" si="1574"/>
        <v>1.3501199779266433</v>
      </c>
      <c r="BT974" s="89">
        <f t="shared" ca="1" si="1574"/>
        <v>0.43331979093581696</v>
      </c>
      <c r="BU974" s="89">
        <f t="shared" ca="1" si="1574"/>
        <v>0.31184510653492475</v>
      </c>
      <c r="BV974" s="89">
        <f t="shared" ca="1" si="1574"/>
        <v>3.6399033567765193E-2</v>
      </c>
      <c r="BW974" s="89">
        <f t="shared" ca="1" si="1574"/>
        <v>0.53166611821774645</v>
      </c>
      <c r="BX974" s="89">
        <f t="shared" ca="1" si="1574"/>
        <v>1.0494631958734655</v>
      </c>
      <c r="BY974" s="89">
        <f t="shared" ca="1" si="1574"/>
        <v>0.79747195703557017</v>
      </c>
      <c r="BZ974" s="89">
        <f t="shared" ca="1" si="1574"/>
        <v>1.2849411322893203</v>
      </c>
      <c r="CA974" s="89">
        <f t="shared" ca="1" si="1574"/>
        <v>1.3954481156194656</v>
      </c>
      <c r="CB974" s="89">
        <f t="shared" ca="1" si="1574"/>
        <v>-0.12246969810774294</v>
      </c>
      <c r="CC974" s="89">
        <f t="shared" ca="1" si="1574"/>
        <v>0.51605055637442443</v>
      </c>
      <c r="CD974" s="89">
        <f t="shared" ca="1" si="1574"/>
        <v>1.0979367979635661</v>
      </c>
      <c r="CE974" s="89">
        <f t="shared" ca="1" si="1573"/>
        <v>0.71154766240532197</v>
      </c>
      <c r="CF974" s="89">
        <f t="shared" ca="1" si="1573"/>
        <v>0.24476330179108796</v>
      </c>
      <c r="CG974" s="89">
        <f t="shared" ca="1" si="1573"/>
        <v>1.0320403413826211</v>
      </c>
      <c r="CH974" s="89">
        <f t="shared" ca="1" si="1573"/>
        <v>0.69472260133211317</v>
      </c>
      <c r="CI974" s="89">
        <f t="shared" ca="1" si="1560"/>
        <v>-0.97103995669672782</v>
      </c>
      <c r="CJ974" s="89">
        <f t="shared" ca="1" si="1560"/>
        <v>-0.68560190040655966</v>
      </c>
      <c r="CK974" s="89">
        <f t="shared" ca="1" si="1560"/>
        <v>-0.35176912829360929</v>
      </c>
      <c r="CL974" s="89">
        <f t="shared" ca="1" si="1560"/>
        <v>1.2414663417530998</v>
      </c>
      <c r="CM974" s="89">
        <f t="shared" ca="1" si="1560"/>
        <v>1.5468746411055747</v>
      </c>
      <c r="CN974" s="89">
        <f t="shared" ca="1" si="1560"/>
        <v>1.1949050504016496</v>
      </c>
      <c r="CO974" s="89">
        <f t="shared" ca="1" si="1560"/>
        <v>1.6293100021770526</v>
      </c>
      <c r="CP974" s="89">
        <f t="shared" ca="1" si="1560"/>
        <v>1.9084760444590072</v>
      </c>
      <c r="CQ974" s="89">
        <f t="shared" ca="1" si="1567"/>
        <v>1.0544469048084153</v>
      </c>
      <c r="CR974" s="5">
        <f t="shared" ca="1" si="1567"/>
        <v>2.0427112176772422</v>
      </c>
      <c r="CS974" s="5">
        <f t="shared" ca="1" si="1567"/>
        <v>1.8375319757452235</v>
      </c>
      <c r="CT974" s="5">
        <f t="shared" ca="1" si="1567"/>
        <v>0.17212219011024055</v>
      </c>
      <c r="CU974" s="5">
        <f t="shared" ca="1" si="1539"/>
        <v>0.95603042704219598</v>
      </c>
      <c r="CV974" s="5">
        <f t="shared" ca="1" si="1539"/>
        <v>-0.21330626775885847</v>
      </c>
      <c r="CW974" s="5" t="str">
        <f t="shared" si="1539"/>
        <v/>
      </c>
      <c r="CX974" s="5" t="str">
        <f t="shared" si="1539"/>
        <v/>
      </c>
      <c r="CY974" s="5" t="str">
        <f t="shared" si="1538"/>
        <v/>
      </c>
      <c r="CZ974" s="5" t="str">
        <f t="shared" si="1538"/>
        <v/>
      </c>
      <c r="DA974" s="5" t="str">
        <f t="shared" si="1538"/>
        <v/>
      </c>
      <c r="DB974" s="5" t="str">
        <f t="shared" si="1566"/>
        <v/>
      </c>
      <c r="DC974" s="5" t="str">
        <f t="shared" si="1566"/>
        <v/>
      </c>
      <c r="DD974" s="5" t="str">
        <f t="shared" si="1566"/>
        <v/>
      </c>
      <c r="DE974" s="5" t="str">
        <f t="shared" si="1566"/>
        <v/>
      </c>
      <c r="DF974" s="5" t="str">
        <f t="shared" si="1566"/>
        <v/>
      </c>
      <c r="DG974" s="133" t="str">
        <f t="shared" si="1566"/>
        <v/>
      </c>
      <c r="EE974" s="107"/>
      <c r="EF974" s="107"/>
      <c r="EG974" s="107"/>
      <c r="EH974" s="107"/>
      <c r="EI974" s="107"/>
      <c r="EJ974" s="107"/>
      <c r="EK974" s="107"/>
      <c r="EL974" s="107"/>
      <c r="EM974" s="107"/>
      <c r="EN974" s="107"/>
      <c r="EO974" s="107"/>
      <c r="EP974" s="107"/>
      <c r="EQ974" s="107"/>
      <c r="ER974" s="107"/>
      <c r="ES974" s="107"/>
      <c r="ET974" s="107"/>
      <c r="EU974" s="107"/>
      <c r="EV974" s="107"/>
      <c r="EW974" s="107"/>
      <c r="EX974" s="107"/>
      <c r="EY974" s="107"/>
    </row>
    <row r="975" spans="1:155" x14ac:dyDescent="0.25">
      <c r="A975" s="176">
        <f t="shared" ca="1" si="1575"/>
        <v>0.99139071195532569</v>
      </c>
      <c r="B975" s="164">
        <f t="shared" ca="1" si="1576"/>
        <v>4.6193653293479048E-2</v>
      </c>
      <c r="C975" s="106">
        <f t="shared" ca="1" si="1577"/>
        <v>0.56099137634695595</v>
      </c>
      <c r="D975" s="108">
        <f t="shared" ca="1" si="1578"/>
        <v>1.1487463741231516</v>
      </c>
      <c r="E975" s="109">
        <f t="shared" ca="1" si="1579"/>
        <v>24.86805637183312</v>
      </c>
      <c r="F975" s="109">
        <f t="shared" ca="1" si="1580"/>
        <v>10.434331914712219</v>
      </c>
      <c r="G975" s="109">
        <f t="shared" ca="1" si="1581"/>
        <v>20.324925261968005</v>
      </c>
      <c r="H975" s="109">
        <f t="shared" ca="1" si="1582"/>
        <v>9.8905933472557859</v>
      </c>
      <c r="I975" s="177"/>
      <c r="J975" s="30" t="s">
        <v>963</v>
      </c>
      <c r="K975" s="89">
        <f t="shared" ref="K975:T984" ca="1" si="1588">IF(K$61&gt;0,INDEX($K$64:$BH$64,INT($K$1*RAND())+1),"")</f>
        <v>-9.3840171590928279E-2</v>
      </c>
      <c r="L975" s="89">
        <f t="shared" ca="1" si="1588"/>
        <v>-2.3856124570488357E-2</v>
      </c>
      <c r="M975" s="89">
        <f t="shared" ca="1" si="1588"/>
        <v>-0.81775242806075465</v>
      </c>
      <c r="N975" s="89">
        <f t="shared" ca="1" si="1588"/>
        <v>0.74160465676181864</v>
      </c>
      <c r="O975" s="89">
        <f t="shared" ca="1" si="1588"/>
        <v>0.31960967874145596</v>
      </c>
      <c r="P975" s="89">
        <f t="shared" ca="1" si="1588"/>
        <v>-1.0097454203712564</v>
      </c>
      <c r="Q975" s="89">
        <f t="shared" ca="1" si="1588"/>
        <v>0.53753403810350731</v>
      </c>
      <c r="R975" s="89">
        <f t="shared" ca="1" si="1588"/>
        <v>-0.81775242806075465</v>
      </c>
      <c r="S975" s="89">
        <f t="shared" ca="1" si="1588"/>
        <v>0.53753403810350731</v>
      </c>
      <c r="T975" s="89">
        <f t="shared" ca="1" si="1588"/>
        <v>0.13695300672662025</v>
      </c>
      <c r="U975" s="89">
        <f t="shared" ref="U975:AD984" ca="1" si="1589">IF(U$61&gt;0,INDEX($K$64:$BH$64,INT($K$1*RAND())+1),"")</f>
        <v>-0.21005970810345143</v>
      </c>
      <c r="V975" s="89">
        <f t="shared" ca="1" si="1589"/>
        <v>0.2685645797022288</v>
      </c>
      <c r="W975" s="89">
        <f t="shared" ca="1" si="1589"/>
        <v>0.21206368060581204</v>
      </c>
      <c r="X975" s="89">
        <f t="shared" ca="1" si="1589"/>
        <v>-0.21005970810345143</v>
      </c>
      <c r="Y975" s="89">
        <f t="shared" ca="1" si="1589"/>
        <v>-2.3856124570488357E-2</v>
      </c>
      <c r="Z975" s="89">
        <f t="shared" ca="1" si="1589"/>
        <v>-0.44623785415300243</v>
      </c>
      <c r="AA975" s="89">
        <f t="shared" ca="1" si="1589"/>
        <v>-1.4331148233707331</v>
      </c>
      <c r="AB975" s="89">
        <f t="shared" ca="1" si="1589"/>
        <v>3.6539036893229848E-2</v>
      </c>
      <c r="AC975" s="89">
        <f t="shared" ca="1" si="1589"/>
        <v>0.13695300672662025</v>
      </c>
      <c r="AD975" s="89">
        <f t="shared" ca="1" si="1589"/>
        <v>3.6539036893229848E-2</v>
      </c>
      <c r="AE975" s="89">
        <f t="shared" ref="AE975:AN984" ca="1" si="1590">IF(AE$61&gt;0,INDEX($K$64:$BH$64,INT($K$1*RAND())+1),"")</f>
        <v>-1.4331148233707331</v>
      </c>
      <c r="AF975" s="89">
        <f t="shared" ca="1" si="1590"/>
        <v>6.3830203882474623E-2</v>
      </c>
      <c r="AG975" s="89">
        <f t="shared" ca="1" si="1590"/>
        <v>-0.22096981093654566</v>
      </c>
      <c r="AH975" s="89">
        <f t="shared" ca="1" si="1590"/>
        <v>3.6539036893229848E-2</v>
      </c>
      <c r="AI975" s="89">
        <f t="shared" ca="1" si="1590"/>
        <v>-0.30649199665355353</v>
      </c>
      <c r="AJ975" s="89">
        <f t="shared" ca="1" si="1590"/>
        <v>0.3096998313943522</v>
      </c>
      <c r="AK975" s="89">
        <f t="shared" ca="1" si="1590"/>
        <v>1.4105767449530626E-2</v>
      </c>
      <c r="AL975" s="89">
        <f t="shared" ca="1" si="1590"/>
        <v>0.74370258632857644</v>
      </c>
      <c r="AM975" s="89">
        <f t="shared" ca="1" si="1590"/>
        <v>-0.41558093709150801</v>
      </c>
      <c r="AN975" s="89">
        <f t="shared" ca="1" si="1590"/>
        <v>-0.22096981093654566</v>
      </c>
      <c r="AO975" s="89">
        <f t="shared" ref="AO975:AX984" ca="1" si="1591">IF(AO$61&gt;0,INDEX($K$64:$BH$64,INT($K$1*RAND())+1),"")</f>
        <v>-2.3856124570488357E-2</v>
      </c>
      <c r="AP975" s="89">
        <f t="shared" ca="1" si="1591"/>
        <v>-0.41558093709150801</v>
      </c>
      <c r="AQ975" s="89">
        <f t="shared" ca="1" si="1591"/>
        <v>1.1628631778867338</v>
      </c>
      <c r="AR975" s="89">
        <f t="shared" ca="1" si="1591"/>
        <v>0.14357639329378769</v>
      </c>
      <c r="AS975" s="89">
        <f t="shared" ca="1" si="1591"/>
        <v>-0.81775242806075465</v>
      </c>
      <c r="AT975" s="89">
        <f t="shared" ca="1" si="1591"/>
        <v>-1.4331148233707331</v>
      </c>
      <c r="AU975" s="89">
        <f t="shared" ca="1" si="1591"/>
        <v>-0.30700255599325066</v>
      </c>
      <c r="AV975" s="89">
        <f t="shared" ca="1" si="1591"/>
        <v>6.3830203882474623E-2</v>
      </c>
      <c r="AW975" s="89">
        <f t="shared" ca="1" si="1591"/>
        <v>0.31960967874145596</v>
      </c>
      <c r="AX975" s="89" t="str">
        <f t="shared" ca="1" si="1591"/>
        <v/>
      </c>
      <c r="AY975" s="89" t="str">
        <f t="shared" ref="AY975:BH984" ca="1" si="1592">IF(AY$61&gt;0,INDEX($K$64:$BH$64,INT($K$1*RAND())+1),"")</f>
        <v/>
      </c>
      <c r="AZ975" s="89" t="str">
        <f t="shared" ca="1" si="1592"/>
        <v/>
      </c>
      <c r="BA975" s="89" t="str">
        <f t="shared" ca="1" si="1592"/>
        <v/>
      </c>
      <c r="BB975" s="89" t="str">
        <f t="shared" ca="1" si="1592"/>
        <v/>
      </c>
      <c r="BC975" s="89" t="str">
        <f t="shared" ca="1" si="1592"/>
        <v/>
      </c>
      <c r="BD975" s="89" t="str">
        <f t="shared" ca="1" si="1592"/>
        <v/>
      </c>
      <c r="BE975" s="89" t="str">
        <f t="shared" ca="1" si="1592"/>
        <v/>
      </c>
      <c r="BF975" s="89" t="str">
        <f t="shared" ca="1" si="1592"/>
        <v/>
      </c>
      <c r="BG975" s="89" t="str">
        <f t="shared" ca="1" si="1592"/>
        <v/>
      </c>
      <c r="BH975" s="89" t="str">
        <f t="shared" ca="1" si="1592"/>
        <v/>
      </c>
      <c r="BJ975" s="132">
        <f t="shared" ca="1" si="1553"/>
        <v>0.91962847904332401</v>
      </c>
      <c r="BK975" s="89">
        <f t="shared" ca="1" si="1553"/>
        <v>0.96021913875668896</v>
      </c>
      <c r="BL975" s="89">
        <f t="shared" ca="1" si="1553"/>
        <v>0.18640307712994586</v>
      </c>
      <c r="BM975" s="89">
        <f t="shared" ca="1" si="1553"/>
        <v>1.3970241258624556</v>
      </c>
      <c r="BN975" s="89">
        <f t="shared" ca="1" si="1553"/>
        <v>1.3945529484976174</v>
      </c>
      <c r="BO975" s="89">
        <f t="shared" ca="1" si="1553"/>
        <v>-0.15650216733843114</v>
      </c>
      <c r="BP975" s="89">
        <f t="shared" ca="1" si="1553"/>
        <v>1.5429784511868174</v>
      </c>
      <c r="BQ975" s="89">
        <f t="shared" ca="1" si="1553"/>
        <v>5.278891199422886E-2</v>
      </c>
      <c r="BR975" s="89">
        <f t="shared" ca="1" si="1553"/>
        <v>1.3054342984177425</v>
      </c>
      <c r="BS975" s="89">
        <f t="shared" ca="1" si="1574"/>
        <v>0.7433703983246871</v>
      </c>
      <c r="BT975" s="89">
        <f t="shared" ca="1" si="1574"/>
        <v>0.53026263882561619</v>
      </c>
      <c r="BU975" s="89">
        <f t="shared" ca="1" si="1574"/>
        <v>0.99225687113884453</v>
      </c>
      <c r="BV975" s="89">
        <f t="shared" ca="1" si="1574"/>
        <v>0.5554652701668279</v>
      </c>
      <c r="BW975" s="89">
        <f t="shared" ca="1" si="1574"/>
        <v>0.22302314952201152</v>
      </c>
      <c r="BX975" s="89">
        <f t="shared" ca="1" si="1574"/>
        <v>0.91893479022084279</v>
      </c>
      <c r="BY975" s="89">
        <f t="shared" ca="1" si="1574"/>
        <v>0.76681503997407574</v>
      </c>
      <c r="BZ975" s="89">
        <f t="shared" ca="1" si="1574"/>
        <v>-0.41673827078364178</v>
      </c>
      <c r="CA975" s="89">
        <f t="shared" ca="1" si="1574"/>
        <v>1.2199234719068834</v>
      </c>
      <c r="CB975" s="89">
        <f t="shared" ca="1" si="1574"/>
        <v>0.42633049352056829</v>
      </c>
      <c r="CC975" s="89">
        <f t="shared" ca="1" si="1574"/>
        <v>0.96443677816934525</v>
      </c>
      <c r="CD975" s="89">
        <f t="shared" ca="1" si="1574"/>
        <v>-0.43376128599945063</v>
      </c>
      <c r="CE975" s="89">
        <f t="shared" ca="1" si="1573"/>
        <v>0.71154766240532197</v>
      </c>
      <c r="CF975" s="89">
        <f t="shared" ca="1" si="1573"/>
        <v>-0.49181142414872525</v>
      </c>
      <c r="CG975" s="89">
        <f t="shared" ca="1" si="1573"/>
        <v>0.75887954688149883</v>
      </c>
      <c r="CH975" s="89">
        <f t="shared" ca="1" si="1573"/>
        <v>0.6092004156151053</v>
      </c>
      <c r="CI975" s="89">
        <f t="shared" ca="1" si="1560"/>
        <v>-0.35484812864882209</v>
      </c>
      <c r="CJ975" s="89">
        <f t="shared" ca="1" si="1560"/>
        <v>-0.46143642485357761</v>
      </c>
      <c r="CK975" s="89">
        <f t="shared" ca="1" si="1560"/>
        <v>0.48577362962589543</v>
      </c>
      <c r="CL975" s="89">
        <f t="shared" ca="1" si="1560"/>
        <v>-6.7833212990167979E-2</v>
      </c>
      <c r="CM975" s="89">
        <f t="shared" ca="1" si="1560"/>
        <v>0.8102999151657615</v>
      </c>
      <c r="CN975" s="89">
        <f t="shared" ca="1" si="1560"/>
        <v>0.95898524522534923</v>
      </c>
      <c r="CO975" s="89">
        <f t="shared" ca="1" si="1560"/>
        <v>0.47002647875696824</v>
      </c>
      <c r="CP975" s="89">
        <f t="shared" ca="1" si="1560"/>
        <v>2.127809161880911</v>
      </c>
      <c r="CQ975" s="89">
        <f t="shared" ca="1" si="1567"/>
        <v>0.8883234667078509</v>
      </c>
      <c r="CR975" s="5">
        <f t="shared" ca="1" si="1567"/>
        <v>0.33124017196472777</v>
      </c>
      <c r="CS975" s="5">
        <f t="shared" ca="1" si="1567"/>
        <v>-0.33718750438732825</v>
      </c>
      <c r="CT975" s="5">
        <f t="shared" ca="1" si="1567"/>
        <v>0.87486505448824625</v>
      </c>
      <c r="CU975" s="5">
        <f t="shared" ca="1" si="1539"/>
        <v>0.87628423763088292</v>
      </c>
      <c r="CV975" s="5">
        <f t="shared" ca="1" si="1539"/>
        <v>0.51815059588428847</v>
      </c>
      <c r="CW975" s="5" t="str">
        <f t="shared" si="1539"/>
        <v/>
      </c>
      <c r="CX975" s="5" t="str">
        <f t="shared" si="1539"/>
        <v/>
      </c>
      <c r="CY975" s="5" t="str">
        <f t="shared" si="1538"/>
        <v/>
      </c>
      <c r="CZ975" s="5" t="str">
        <f t="shared" si="1538"/>
        <v/>
      </c>
      <c r="DA975" s="5" t="str">
        <f t="shared" si="1538"/>
        <v/>
      </c>
      <c r="DB975" s="5" t="str">
        <f t="shared" si="1566"/>
        <v/>
      </c>
      <c r="DC975" s="5" t="str">
        <f t="shared" si="1566"/>
        <v/>
      </c>
      <c r="DD975" s="5" t="str">
        <f t="shared" si="1566"/>
        <v/>
      </c>
      <c r="DE975" s="5" t="str">
        <f t="shared" si="1566"/>
        <v/>
      </c>
      <c r="DF975" s="5" t="str">
        <f t="shared" si="1566"/>
        <v/>
      </c>
      <c r="DG975" s="133" t="str">
        <f t="shared" si="1566"/>
        <v/>
      </c>
      <c r="EE975" s="107"/>
      <c r="EF975" s="107"/>
      <c r="EG975" s="107"/>
      <c r="EH975" s="107"/>
      <c r="EI975" s="107"/>
      <c r="EJ975" s="107"/>
      <c r="EK975" s="107"/>
      <c r="EL975" s="107"/>
      <c r="EM975" s="107"/>
      <c r="EN975" s="107"/>
      <c r="EO975" s="107"/>
      <c r="EP975" s="107"/>
      <c r="EQ975" s="107"/>
      <c r="ER975" s="107"/>
      <c r="ES975" s="107"/>
      <c r="ET975" s="107"/>
      <c r="EU975" s="107"/>
      <c r="EV975" s="107"/>
      <c r="EW975" s="107"/>
      <c r="EX975" s="107"/>
      <c r="EY975" s="107"/>
    </row>
    <row r="976" spans="1:155" x14ac:dyDescent="0.25">
      <c r="A976" s="176">
        <f t="shared" ca="1" si="1575"/>
        <v>1.5873505847614222</v>
      </c>
      <c r="B976" s="164">
        <f t="shared" ca="1" si="1576"/>
        <v>0.1001099116418816</v>
      </c>
      <c r="C976" s="106">
        <f t="shared" ca="1" si="1577"/>
        <v>0.63279673644523204</v>
      </c>
      <c r="D976" s="108">
        <f t="shared" ca="1" si="1578"/>
        <v>1.7875664395892905</v>
      </c>
      <c r="E976" s="109">
        <f t="shared" ca="1" si="1579"/>
        <v>17.856038530768725</v>
      </c>
      <c r="F976" s="109">
        <f t="shared" ca="1" si="1580"/>
        <v>6.6936993998712815</v>
      </c>
      <c r="G976" s="109">
        <f t="shared" ca="1" si="1581"/>
        <v>20.463186268290944</v>
      </c>
      <c r="H976" s="109">
        <f t="shared" ca="1" si="1582"/>
        <v>13.769486868419662</v>
      </c>
      <c r="I976" s="177"/>
      <c r="J976" s="30" t="s">
        <v>964</v>
      </c>
      <c r="K976" s="89">
        <f t="shared" ca="1" si="1588"/>
        <v>1.4105767449530626E-2</v>
      </c>
      <c r="L976" s="89">
        <f t="shared" ca="1" si="1588"/>
        <v>0.53753403810350731</v>
      </c>
      <c r="M976" s="89">
        <f t="shared" ca="1" si="1588"/>
        <v>0.94353006046483001</v>
      </c>
      <c r="N976" s="89">
        <f t="shared" ca="1" si="1588"/>
        <v>-0.15653910921934289</v>
      </c>
      <c r="O976" s="89">
        <f t="shared" ca="1" si="1588"/>
        <v>0.10667228108213433</v>
      </c>
      <c r="P976" s="89">
        <f t="shared" ca="1" si="1588"/>
        <v>1.1628631778867338</v>
      </c>
      <c r="Q976" s="89">
        <f t="shared" ca="1" si="1588"/>
        <v>-1.3483164959119551</v>
      </c>
      <c r="R976" s="89">
        <f t="shared" ca="1" si="1588"/>
        <v>0.74370258632857644</v>
      </c>
      <c r="S976" s="89">
        <f t="shared" ca="1" si="1588"/>
        <v>-1.0649490381436091</v>
      </c>
      <c r="T976" s="89">
        <f t="shared" ca="1" si="1588"/>
        <v>-0.15653910921934289</v>
      </c>
      <c r="U976" s="89">
        <f t="shared" ca="1" si="1589"/>
        <v>-0.15653910921934289</v>
      </c>
      <c r="V976" s="89">
        <f t="shared" ca="1" si="1589"/>
        <v>-1.0649490381436091</v>
      </c>
      <c r="W976" s="89">
        <f t="shared" ca="1" si="1589"/>
        <v>-1.0097454203712564</v>
      </c>
      <c r="X976" s="89">
        <f t="shared" ca="1" si="1589"/>
        <v>9.8583260592283506E-2</v>
      </c>
      <c r="Y976" s="89">
        <f t="shared" ca="1" si="1589"/>
        <v>0.94353006046483001</v>
      </c>
      <c r="Z976" s="89">
        <f t="shared" ca="1" si="1589"/>
        <v>0.13695300672662025</v>
      </c>
      <c r="AA976" s="89">
        <f t="shared" ca="1" si="1589"/>
        <v>0.10667228108213433</v>
      </c>
      <c r="AB976" s="89">
        <f t="shared" ca="1" si="1589"/>
        <v>5.4419538639000731E-2</v>
      </c>
      <c r="AC976" s="89">
        <f t="shared" ca="1" si="1589"/>
        <v>-1.3483164959119551</v>
      </c>
      <c r="AD976" s="89">
        <f t="shared" ca="1" si="1589"/>
        <v>-0.21005970810345143</v>
      </c>
      <c r="AE976" s="89">
        <f t="shared" ca="1" si="1590"/>
        <v>0.82443786118685636</v>
      </c>
      <c r="AF976" s="89">
        <f t="shared" ca="1" si="1590"/>
        <v>0.21206368060581204</v>
      </c>
      <c r="AG976" s="89">
        <f t="shared" ca="1" si="1590"/>
        <v>-9.3840171590928279E-2</v>
      </c>
      <c r="AH976" s="89">
        <f t="shared" ca="1" si="1590"/>
        <v>2.8755171397204293E-2</v>
      </c>
      <c r="AI976" s="89">
        <f t="shared" ca="1" si="1590"/>
        <v>0.21206368060581204</v>
      </c>
      <c r="AJ976" s="89">
        <f t="shared" ca="1" si="1590"/>
        <v>0.31960967874145596</v>
      </c>
      <c r="AK976" s="89">
        <f t="shared" ca="1" si="1590"/>
        <v>3.6539036893229848E-2</v>
      </c>
      <c r="AL976" s="89">
        <f t="shared" ca="1" si="1590"/>
        <v>0.2685645797022288</v>
      </c>
      <c r="AM976" s="89">
        <f t="shared" ca="1" si="1590"/>
        <v>-1.0649490381436091</v>
      </c>
      <c r="AN976" s="89">
        <f t="shared" ca="1" si="1590"/>
        <v>0.13695300672662025</v>
      </c>
      <c r="AO976" s="89">
        <f t="shared" ca="1" si="1591"/>
        <v>-0.15653910921934289</v>
      </c>
      <c r="AP976" s="89">
        <f t="shared" ca="1" si="1591"/>
        <v>0.94353006046483001</v>
      </c>
      <c r="AQ976" s="89">
        <f t="shared" ca="1" si="1591"/>
        <v>0.10667228108213433</v>
      </c>
      <c r="AR976" s="89">
        <f t="shared" ca="1" si="1591"/>
        <v>-0.21005970810345143</v>
      </c>
      <c r="AS976" s="89">
        <f t="shared" ca="1" si="1591"/>
        <v>0.21206368060581204</v>
      </c>
      <c r="AT976" s="89">
        <f t="shared" ca="1" si="1591"/>
        <v>-0.41558093709150801</v>
      </c>
      <c r="AU976" s="89">
        <f t="shared" ca="1" si="1591"/>
        <v>0.89371861765175975</v>
      </c>
      <c r="AV976" s="89">
        <f t="shared" ca="1" si="1591"/>
        <v>-0.30649199665355353</v>
      </c>
      <c r="AW976" s="89">
        <f t="shared" ca="1" si="1591"/>
        <v>-0.41184718490169098</v>
      </c>
      <c r="AX976" s="89" t="str">
        <f t="shared" ca="1" si="1591"/>
        <v/>
      </c>
      <c r="AY976" s="89" t="str">
        <f t="shared" ca="1" si="1592"/>
        <v/>
      </c>
      <c r="AZ976" s="89" t="str">
        <f t="shared" ca="1" si="1592"/>
        <v/>
      </c>
      <c r="BA976" s="89" t="str">
        <f t="shared" ca="1" si="1592"/>
        <v/>
      </c>
      <c r="BB976" s="89" t="str">
        <f t="shared" ca="1" si="1592"/>
        <v/>
      </c>
      <c r="BC976" s="89" t="str">
        <f t="shared" ca="1" si="1592"/>
        <v/>
      </c>
      <c r="BD976" s="89" t="str">
        <f t="shared" ca="1" si="1592"/>
        <v/>
      </c>
      <c r="BE976" s="89" t="str">
        <f t="shared" ca="1" si="1592"/>
        <v/>
      </c>
      <c r="BF976" s="89" t="str">
        <f t="shared" ca="1" si="1592"/>
        <v/>
      </c>
      <c r="BG976" s="89" t="str">
        <f t="shared" ca="1" si="1592"/>
        <v/>
      </c>
      <c r="BH976" s="89" t="str">
        <f t="shared" ca="1" si="1592"/>
        <v/>
      </c>
      <c r="BJ976" s="132">
        <f t="shared" ca="1" si="1553"/>
        <v>1.0275744180837829</v>
      </c>
      <c r="BK976" s="89">
        <f t="shared" ca="1" si="1553"/>
        <v>1.5216093014306846</v>
      </c>
      <c r="BL976" s="89">
        <f t="shared" ca="1" si="1553"/>
        <v>1.9476855656555305</v>
      </c>
      <c r="BM976" s="89">
        <f t="shared" ca="1" si="1553"/>
        <v>0.49888035988129409</v>
      </c>
      <c r="BN976" s="89">
        <f t="shared" ca="1" si="1553"/>
        <v>1.1816155508382957</v>
      </c>
      <c r="BO976" s="89">
        <f t="shared" ca="1" si="1553"/>
        <v>2.0161064309195589</v>
      </c>
      <c r="BP976" s="89">
        <f t="shared" ca="1" si="1553"/>
        <v>-0.3428720828286449</v>
      </c>
      <c r="BQ976" s="89">
        <f t="shared" ca="1" si="1553"/>
        <v>1.61424392638356</v>
      </c>
      <c r="BR976" s="89">
        <f t="shared" ca="1" si="1553"/>
        <v>-0.297048777829374</v>
      </c>
      <c r="BS976" s="89">
        <f t="shared" ca="1" si="1574"/>
        <v>0.44987828237872396</v>
      </c>
      <c r="BT976" s="89">
        <f t="shared" ca="1" si="1574"/>
        <v>0.58378323770972473</v>
      </c>
      <c r="BU976" s="89">
        <f t="shared" ca="1" si="1574"/>
        <v>-0.34125674670699335</v>
      </c>
      <c r="BV976" s="89">
        <f t="shared" ca="1" si="1574"/>
        <v>-0.66634383081024051</v>
      </c>
      <c r="BW976" s="89">
        <f t="shared" ca="1" si="1574"/>
        <v>0.53166611821774645</v>
      </c>
      <c r="BX976" s="89">
        <f t="shared" ca="1" si="1574"/>
        <v>1.8863209752561612</v>
      </c>
      <c r="BY976" s="89">
        <f t="shared" ca="1" si="1574"/>
        <v>1.3500059008536984</v>
      </c>
      <c r="BZ976" s="89">
        <f t="shared" ca="1" si="1574"/>
        <v>1.1230488336692257</v>
      </c>
      <c r="CA976" s="89">
        <f t="shared" ca="1" si="1574"/>
        <v>1.2378039736526543</v>
      </c>
      <c r="CB976" s="89">
        <f t="shared" ca="1" si="1574"/>
        <v>-1.0589390091180071</v>
      </c>
      <c r="CC976" s="89">
        <f t="shared" ca="1" si="1574"/>
        <v>0.71783803317266393</v>
      </c>
      <c r="CD976" s="89">
        <f t="shared" ca="1" si="1574"/>
        <v>1.8237913985581389</v>
      </c>
      <c r="CE976" s="89">
        <f t="shared" ca="1" si="1573"/>
        <v>0.85978113912865939</v>
      </c>
      <c r="CF976" s="89">
        <f t="shared" ca="1" si="1573"/>
        <v>-0.36468178480310787</v>
      </c>
      <c r="CG976" s="89">
        <f t="shared" ca="1" si="1573"/>
        <v>0.75109568138547322</v>
      </c>
      <c r="CH976" s="89">
        <f t="shared" ca="1" si="1573"/>
        <v>1.127756092874471</v>
      </c>
      <c r="CI976" s="89">
        <f t="shared" ca="1" si="1560"/>
        <v>-0.34493828130171833</v>
      </c>
      <c r="CJ976" s="89">
        <f t="shared" ca="1" si="1560"/>
        <v>-0.43900315540987839</v>
      </c>
      <c r="CK976" s="89">
        <f t="shared" ca="1" si="1560"/>
        <v>1.0635622999547789E-2</v>
      </c>
      <c r="CL976" s="89">
        <f t="shared" ca="1" si="1560"/>
        <v>-0.71720131404226906</v>
      </c>
      <c r="CM976" s="89">
        <f t="shared" ca="1" si="1560"/>
        <v>1.1682227328289274</v>
      </c>
      <c r="CN976" s="89">
        <f t="shared" ca="1" si="1560"/>
        <v>0.8263022605764947</v>
      </c>
      <c r="CO976" s="89">
        <f t="shared" ca="1" si="1560"/>
        <v>1.8291374763133064</v>
      </c>
      <c r="CP976" s="89">
        <f t="shared" ca="1" si="1560"/>
        <v>1.0716182650763115</v>
      </c>
      <c r="CQ976" s="89">
        <f t="shared" ca="1" si="1567"/>
        <v>0.53468736531061178</v>
      </c>
      <c r="CR976" s="5">
        <f t="shared" ca="1" si="1567"/>
        <v>1.3610562806312945</v>
      </c>
      <c r="CS976" s="5">
        <f t="shared" ca="1" si="1567"/>
        <v>0.68034638189189689</v>
      </c>
      <c r="CT976" s="5">
        <f t="shared" ca="1" si="1567"/>
        <v>2.0755862281332567</v>
      </c>
      <c r="CU976" s="5">
        <f t="shared" ca="1" si="1539"/>
        <v>0.50596203709485477</v>
      </c>
      <c r="CV976" s="5">
        <f t="shared" ca="1" si="1539"/>
        <v>-0.21330626775885847</v>
      </c>
      <c r="CW976" s="5" t="str">
        <f t="shared" si="1539"/>
        <v/>
      </c>
      <c r="CX976" s="5" t="str">
        <f t="shared" ref="CX976:DB1030" si="1593">IF(CX$61&gt;0,AY$63+AY976,"")</f>
        <v/>
      </c>
      <c r="CY976" s="5" t="str">
        <f t="shared" si="1593"/>
        <v/>
      </c>
      <c r="CZ976" s="5" t="str">
        <f t="shared" si="1593"/>
        <v/>
      </c>
      <c r="DA976" s="5" t="str">
        <f t="shared" si="1593"/>
        <v/>
      </c>
      <c r="DB976" s="5" t="str">
        <f t="shared" si="1566"/>
        <v/>
      </c>
      <c r="DC976" s="5" t="str">
        <f t="shared" si="1566"/>
        <v/>
      </c>
      <c r="DD976" s="5" t="str">
        <f t="shared" si="1566"/>
        <v/>
      </c>
      <c r="DE976" s="5" t="str">
        <f t="shared" si="1566"/>
        <v/>
      </c>
      <c r="DF976" s="5" t="str">
        <f t="shared" si="1566"/>
        <v/>
      </c>
      <c r="DG976" s="133" t="str">
        <f t="shared" si="1566"/>
        <v/>
      </c>
      <c r="EE976" s="107"/>
      <c r="EF976" s="107"/>
      <c r="EG976" s="107"/>
      <c r="EH976" s="107"/>
      <c r="EI976" s="107"/>
      <c r="EJ976" s="107"/>
      <c r="EK976" s="107"/>
      <c r="EL976" s="107"/>
      <c r="EM976" s="107"/>
      <c r="EN976" s="107"/>
      <c r="EO976" s="107"/>
      <c r="EP976" s="107"/>
      <c r="EQ976" s="107"/>
      <c r="ER976" s="107"/>
      <c r="ES976" s="107"/>
      <c r="ET976" s="107"/>
      <c r="EU976" s="107"/>
      <c r="EV976" s="107"/>
      <c r="EW976" s="107"/>
      <c r="EX976" s="107"/>
      <c r="EY976" s="107"/>
    </row>
    <row r="977" spans="1:155" x14ac:dyDescent="0.25">
      <c r="A977" s="176">
        <f t="shared" ca="1" si="1575"/>
        <v>1.2469143281022634</v>
      </c>
      <c r="B977" s="164">
        <f t="shared" ca="1" si="1576"/>
        <v>5.8346012617430512E-2</v>
      </c>
      <c r="C977" s="106">
        <f t="shared" ca="1" si="1577"/>
        <v>0.61863005758879219</v>
      </c>
      <c r="D977" s="108">
        <f t="shared" ca="1" si="1578"/>
        <v>1.4382659021784197</v>
      </c>
      <c r="E977" s="109">
        <f t="shared" ca="1" si="1579"/>
        <v>24.650628854605682</v>
      </c>
      <c r="F977" s="109">
        <f t="shared" ca="1" si="1580"/>
        <v>9.843523300884403</v>
      </c>
      <c r="G977" s="109">
        <f t="shared" ca="1" si="1581"/>
        <v>23.353556227323676</v>
      </c>
      <c r="H977" s="109">
        <f t="shared" ca="1" si="1582"/>
        <v>13.510032926439273</v>
      </c>
      <c r="I977" s="177"/>
      <c r="J977" s="30" t="s">
        <v>965</v>
      </c>
      <c r="K977" s="89">
        <f t="shared" ca="1" si="1588"/>
        <v>-1.0649490381436091</v>
      </c>
      <c r="L977" s="89">
        <f t="shared" ca="1" si="1588"/>
        <v>-0.31999883307611282</v>
      </c>
      <c r="M977" s="89">
        <f t="shared" ca="1" si="1588"/>
        <v>-0.21005970810345143</v>
      </c>
      <c r="N977" s="89">
        <f t="shared" ca="1" si="1588"/>
        <v>-0.30700255599325066</v>
      </c>
      <c r="O977" s="89">
        <f t="shared" ca="1" si="1588"/>
        <v>0.82443786118685636</v>
      </c>
      <c r="P977" s="89">
        <f t="shared" ca="1" si="1588"/>
        <v>0.14357639329378769</v>
      </c>
      <c r="Q977" s="89">
        <f t="shared" ca="1" si="1588"/>
        <v>-0.15653910921934289</v>
      </c>
      <c r="R977" s="89">
        <f t="shared" ca="1" si="1588"/>
        <v>0.94353006046483001</v>
      </c>
      <c r="S977" s="89">
        <f t="shared" ca="1" si="1588"/>
        <v>1.8449135142460493E-2</v>
      </c>
      <c r="T977" s="89">
        <f t="shared" ca="1" si="1588"/>
        <v>0.3096998313943522</v>
      </c>
      <c r="U977" s="89">
        <f t="shared" ca="1" si="1589"/>
        <v>-0.41184718490169098</v>
      </c>
      <c r="V977" s="89">
        <f t="shared" ca="1" si="1589"/>
        <v>-0.21005970810345143</v>
      </c>
      <c r="W977" s="89">
        <f t="shared" ca="1" si="1589"/>
        <v>1.8449135142460493E-2</v>
      </c>
      <c r="X977" s="89">
        <f t="shared" ca="1" si="1589"/>
        <v>0.13695300672662025</v>
      </c>
      <c r="Y977" s="89">
        <f t="shared" ca="1" si="1589"/>
        <v>-1.0649490381436091</v>
      </c>
      <c r="Z977" s="89">
        <f t="shared" ca="1" si="1589"/>
        <v>-9.3840171590928279E-2</v>
      </c>
      <c r="AA977" s="89">
        <f t="shared" ca="1" si="1589"/>
        <v>5.4419538639000731E-2</v>
      </c>
      <c r="AB977" s="89">
        <f t="shared" ca="1" si="1589"/>
        <v>-1.4331148233707331</v>
      </c>
      <c r="AC977" s="89">
        <f t="shared" ca="1" si="1589"/>
        <v>0.94353006046483001</v>
      </c>
      <c r="AD977" s="89">
        <f t="shared" ca="1" si="1589"/>
        <v>0.74370258632857644</v>
      </c>
      <c r="AE977" s="89">
        <f t="shared" ca="1" si="1590"/>
        <v>-0.41558093709150801</v>
      </c>
      <c r="AF977" s="89">
        <f t="shared" ca="1" si="1590"/>
        <v>-1.3483164959119551</v>
      </c>
      <c r="AG977" s="89">
        <f t="shared" ca="1" si="1590"/>
        <v>0.31960967874145596</v>
      </c>
      <c r="AH977" s="89">
        <f t="shared" ca="1" si="1590"/>
        <v>5.4419538639000731E-2</v>
      </c>
      <c r="AI977" s="89">
        <f t="shared" ca="1" si="1590"/>
        <v>2.8755171397204293E-2</v>
      </c>
      <c r="AJ977" s="89">
        <f t="shared" ca="1" si="1590"/>
        <v>0.41148501321826991</v>
      </c>
      <c r="AK977" s="89">
        <f t="shared" ca="1" si="1590"/>
        <v>5.4419538639000731E-2</v>
      </c>
      <c r="AL977" s="89">
        <f t="shared" ca="1" si="1590"/>
        <v>-0.22096981093654566</v>
      </c>
      <c r="AM977" s="89">
        <f t="shared" ca="1" si="1590"/>
        <v>0.53753403810350731</v>
      </c>
      <c r="AN977" s="89">
        <f t="shared" ca="1" si="1590"/>
        <v>0.3096998313943522</v>
      </c>
      <c r="AO977" s="89">
        <f t="shared" ca="1" si="1591"/>
        <v>0.74370258632857644</v>
      </c>
      <c r="AP977" s="89">
        <f t="shared" ca="1" si="1591"/>
        <v>0.82443786118685636</v>
      </c>
      <c r="AQ977" s="89">
        <f t="shared" ca="1" si="1591"/>
        <v>0.51560491500326755</v>
      </c>
      <c r="AR977" s="89">
        <f t="shared" ca="1" si="1591"/>
        <v>1.8449135142460493E-2</v>
      </c>
      <c r="AS977" s="89">
        <f t="shared" ca="1" si="1591"/>
        <v>-0.22096981093654566</v>
      </c>
      <c r="AT977" s="89">
        <f t="shared" ca="1" si="1591"/>
        <v>-0.22096981093654566</v>
      </c>
      <c r="AU977" s="89">
        <f t="shared" ca="1" si="1591"/>
        <v>0.74370258632857644</v>
      </c>
      <c r="AV977" s="89">
        <f t="shared" ca="1" si="1591"/>
        <v>-1.0097454203712564</v>
      </c>
      <c r="AW977" s="89">
        <f t="shared" ca="1" si="1591"/>
        <v>0.94353006046483001</v>
      </c>
      <c r="AX977" s="89" t="str">
        <f t="shared" ca="1" si="1591"/>
        <v/>
      </c>
      <c r="AY977" s="89" t="str">
        <f t="shared" ca="1" si="1592"/>
        <v/>
      </c>
      <c r="AZ977" s="89" t="str">
        <f t="shared" ca="1" si="1592"/>
        <v/>
      </c>
      <c r="BA977" s="89" t="str">
        <f t="shared" ca="1" si="1592"/>
        <v/>
      </c>
      <c r="BB977" s="89" t="str">
        <f t="shared" ca="1" si="1592"/>
        <v/>
      </c>
      <c r="BC977" s="89" t="str">
        <f t="shared" ca="1" si="1592"/>
        <v/>
      </c>
      <c r="BD977" s="89" t="str">
        <f t="shared" ca="1" si="1592"/>
        <v/>
      </c>
      <c r="BE977" s="89" t="str">
        <f t="shared" ca="1" si="1592"/>
        <v/>
      </c>
      <c r="BF977" s="89" t="str">
        <f t="shared" ca="1" si="1592"/>
        <v/>
      </c>
      <c r="BG977" s="89" t="str">
        <f t="shared" ca="1" si="1592"/>
        <v/>
      </c>
      <c r="BH977" s="89" t="str">
        <f t="shared" ca="1" si="1592"/>
        <v/>
      </c>
      <c r="BJ977" s="132">
        <f t="shared" ca="1" si="1553"/>
        <v>-5.1480387509356795E-2</v>
      </c>
      <c r="BK977" s="89">
        <f t="shared" ca="1" si="1553"/>
        <v>0.66407643025106444</v>
      </c>
      <c r="BL977" s="89">
        <f t="shared" ca="1" si="1553"/>
        <v>0.79409579708724909</v>
      </c>
      <c r="BM977" s="89">
        <f t="shared" ca="1" si="1553"/>
        <v>0.34841691310738632</v>
      </c>
      <c r="BN977" s="89">
        <f t="shared" ca="1" si="1553"/>
        <v>1.8993811309430177</v>
      </c>
      <c r="BO977" s="89">
        <f t="shared" ca="1" si="1553"/>
        <v>0.99681964632661291</v>
      </c>
      <c r="BP977" s="89">
        <f t="shared" ca="1" si="1553"/>
        <v>0.84890530386396734</v>
      </c>
      <c r="BQ977" s="89">
        <f t="shared" ca="1" si="1553"/>
        <v>1.8140714005198135</v>
      </c>
      <c r="BR977" s="89">
        <f t="shared" ca="1" si="1553"/>
        <v>0.78634939545669558</v>
      </c>
      <c r="BS977" s="89">
        <f t="shared" ca="1" si="1574"/>
        <v>0.91611722299241904</v>
      </c>
      <c r="BT977" s="89">
        <f t="shared" ca="1" si="1574"/>
        <v>0.32847516202737664</v>
      </c>
      <c r="BU977" s="89">
        <f t="shared" ca="1" si="1574"/>
        <v>0.51363258333316431</v>
      </c>
      <c r="BV977" s="89">
        <f t="shared" ca="1" si="1574"/>
        <v>0.36185072470347635</v>
      </c>
      <c r="BW977" s="89">
        <f t="shared" ca="1" si="1574"/>
        <v>0.5700358643520832</v>
      </c>
      <c r="BX977" s="89">
        <f t="shared" ca="1" si="1574"/>
        <v>-0.12215812335227794</v>
      </c>
      <c r="BY977" s="89">
        <f t="shared" ca="1" si="1574"/>
        <v>1.1192127225361499</v>
      </c>
      <c r="BZ977" s="89">
        <f t="shared" ca="1" si="1574"/>
        <v>1.0707960912260921</v>
      </c>
      <c r="CA977" s="89">
        <f t="shared" ca="1" si="1574"/>
        <v>-0.24973038835707961</v>
      </c>
      <c r="CB977" s="89">
        <f t="shared" ca="1" si="1574"/>
        <v>1.232907547258778</v>
      </c>
      <c r="CC977" s="89">
        <f t="shared" ca="1" si="1574"/>
        <v>1.6716003276046918</v>
      </c>
      <c r="CD977" s="89">
        <f t="shared" ca="1" si="1574"/>
        <v>0.58377260027977451</v>
      </c>
      <c r="CE977" s="89">
        <f t="shared" ca="1" si="1573"/>
        <v>-0.70059903738910778</v>
      </c>
      <c r="CF977" s="89">
        <f t="shared" ca="1" si="1573"/>
        <v>4.8768065529276372E-2</v>
      </c>
      <c r="CG977" s="89">
        <f t="shared" ca="1" si="1573"/>
        <v>0.77676004862726966</v>
      </c>
      <c r="CH977" s="89">
        <f t="shared" ca="1" si="1573"/>
        <v>0.94444758366586312</v>
      </c>
      <c r="CI977" s="89">
        <f t="shared" ca="1" si="1573"/>
        <v>-0.25306294682490438</v>
      </c>
      <c r="CJ977" s="89">
        <f t="shared" ca="1" si="1573"/>
        <v>-0.4211226536641075</v>
      </c>
      <c r="CK977" s="89">
        <f t="shared" ca="1" si="1573"/>
        <v>-0.47889876763922667</v>
      </c>
      <c r="CL977" s="89">
        <f t="shared" ca="1" si="1573"/>
        <v>0.88528176220484733</v>
      </c>
      <c r="CM977" s="89">
        <f t="shared" ca="1" si="1573"/>
        <v>1.3409695574966594</v>
      </c>
      <c r="CN977" s="89">
        <f t="shared" ca="1" si="1573"/>
        <v>1.726543956124414</v>
      </c>
      <c r="CO977" s="89">
        <f t="shared" ca="1" si="1573"/>
        <v>1.7100452770353325</v>
      </c>
      <c r="CP977" s="89">
        <f t="shared" ca="1" si="1573"/>
        <v>1.4805508989974447</v>
      </c>
      <c r="CQ977" s="89">
        <f t="shared" ca="1" si="1567"/>
        <v>0.7631962085565237</v>
      </c>
      <c r="CR977" s="5">
        <f t="shared" ca="1" si="1567"/>
        <v>0.92802278908893676</v>
      </c>
      <c r="CS977" s="5">
        <f t="shared" ca="1" si="1567"/>
        <v>0.87495750804685923</v>
      </c>
      <c r="CT977" s="5">
        <f t="shared" ca="1" si="1567"/>
        <v>1.9255701968100734</v>
      </c>
      <c r="CU977" s="5">
        <f t="shared" ca="1" si="1567"/>
        <v>-0.19729138662284806</v>
      </c>
      <c r="CV977" s="5">
        <f t="shared" ca="1" si="1567"/>
        <v>1.1420709776076625</v>
      </c>
      <c r="CW977" s="5" t="str">
        <f t="shared" si="1567"/>
        <v/>
      </c>
      <c r="CX977" s="5" t="str">
        <f t="shared" si="1593"/>
        <v/>
      </c>
      <c r="CY977" s="5" t="str">
        <f t="shared" si="1593"/>
        <v/>
      </c>
      <c r="CZ977" s="5" t="str">
        <f t="shared" si="1593"/>
        <v/>
      </c>
      <c r="DA977" s="5" t="str">
        <f t="shared" si="1593"/>
        <v/>
      </c>
      <c r="DB977" s="5" t="str">
        <f t="shared" si="1566"/>
        <v/>
      </c>
      <c r="DC977" s="5" t="str">
        <f t="shared" si="1566"/>
        <v/>
      </c>
      <c r="DD977" s="5" t="str">
        <f t="shared" si="1566"/>
        <v/>
      </c>
      <c r="DE977" s="5" t="str">
        <f t="shared" si="1566"/>
        <v/>
      </c>
      <c r="DF977" s="5" t="str">
        <f t="shared" si="1566"/>
        <v/>
      </c>
      <c r="DG977" s="133" t="str">
        <f t="shared" si="1566"/>
        <v/>
      </c>
      <c r="EE977" s="107"/>
      <c r="EF977" s="107"/>
      <c r="EG977" s="107"/>
      <c r="EH977" s="107"/>
      <c r="EI977" s="107"/>
      <c r="EJ977" s="107"/>
      <c r="EK977" s="107"/>
      <c r="EL977" s="107"/>
      <c r="EM977" s="107"/>
      <c r="EN977" s="107"/>
      <c r="EO977" s="107"/>
      <c r="EP977" s="107"/>
      <c r="EQ977" s="107"/>
      <c r="ER977" s="107"/>
      <c r="ES977" s="107"/>
      <c r="ET977" s="107"/>
      <c r="EU977" s="107"/>
      <c r="EV977" s="107"/>
      <c r="EW977" s="107"/>
      <c r="EX977" s="107"/>
      <c r="EY977" s="107"/>
    </row>
    <row r="978" spans="1:155" x14ac:dyDescent="0.25">
      <c r="A978" s="176">
        <f t="shared" ca="1" si="1575"/>
        <v>1.8817369815783491</v>
      </c>
      <c r="B978" s="164">
        <f t="shared" ca="1" si="1576"/>
        <v>9.97610570402927E-2</v>
      </c>
      <c r="C978" s="106">
        <f t="shared" ca="1" si="1577"/>
        <v>0.52867252157635636</v>
      </c>
      <c r="D978" s="108">
        <f t="shared" ca="1" si="1578"/>
        <v>2.0214842991133004</v>
      </c>
      <c r="E978" s="109">
        <f t="shared" ca="1" si="1579"/>
        <v>20.263260625805508</v>
      </c>
      <c r="F978" s="109">
        <f t="shared" ca="1" si="1580"/>
        <v>7.2642998886292922</v>
      </c>
      <c r="G978" s="109">
        <f t="shared" ca="1" si="1581"/>
        <v>26.569448106144215</v>
      </c>
      <c r="H978" s="109">
        <f t="shared" ca="1" si="1582"/>
        <v>19.305148217514922</v>
      </c>
      <c r="I978" s="177"/>
      <c r="J978" s="30" t="s">
        <v>966</v>
      </c>
      <c r="K978" s="89">
        <f t="shared" ca="1" si="1588"/>
        <v>-0.15653910921934289</v>
      </c>
      <c r="L978" s="89">
        <f t="shared" ca="1" si="1588"/>
        <v>0.74160465676181864</v>
      </c>
      <c r="M978" s="89">
        <f t="shared" ca="1" si="1588"/>
        <v>0.51560491500326755</v>
      </c>
      <c r="N978" s="89">
        <f t="shared" ca="1" si="1588"/>
        <v>0.51560491500326755</v>
      </c>
      <c r="O978" s="89">
        <f t="shared" ca="1" si="1588"/>
        <v>0.13695300672662025</v>
      </c>
      <c r="P978" s="89">
        <f t="shared" ca="1" si="1588"/>
        <v>0.53753403810350731</v>
      </c>
      <c r="Q978" s="89">
        <f t="shared" ca="1" si="1588"/>
        <v>0.74370258632857644</v>
      </c>
      <c r="R978" s="89">
        <f t="shared" ca="1" si="1588"/>
        <v>-9.3840171590928279E-2</v>
      </c>
      <c r="S978" s="89">
        <f t="shared" ca="1" si="1588"/>
        <v>9.8583260592283506E-2</v>
      </c>
      <c r="T978" s="89">
        <f t="shared" ca="1" si="1588"/>
        <v>0.2685645797022288</v>
      </c>
      <c r="U978" s="89">
        <f t="shared" ca="1" si="1589"/>
        <v>0.41148501321826991</v>
      </c>
      <c r="V978" s="89">
        <f t="shared" ca="1" si="1589"/>
        <v>0.3096998313943522</v>
      </c>
      <c r="W978" s="89">
        <f t="shared" ca="1" si="1589"/>
        <v>5.4419538639000731E-2</v>
      </c>
      <c r="X978" s="89">
        <f t="shared" ca="1" si="1589"/>
        <v>-0.41558093709150801</v>
      </c>
      <c r="Y978" s="89">
        <f t="shared" ca="1" si="1589"/>
        <v>0.31960967874145596</v>
      </c>
      <c r="Z978" s="89">
        <f t="shared" ca="1" si="1589"/>
        <v>-0.15653910921934289</v>
      </c>
      <c r="AA978" s="89">
        <f t="shared" ca="1" si="1589"/>
        <v>0.31960967874145596</v>
      </c>
      <c r="AB978" s="89">
        <f t="shared" ca="1" si="1589"/>
        <v>0.53753403810350731</v>
      </c>
      <c r="AC978" s="89">
        <f t="shared" ca="1" si="1589"/>
        <v>-0.41558093709150801</v>
      </c>
      <c r="AD978" s="89">
        <f t="shared" ca="1" si="1589"/>
        <v>0.53753403810350731</v>
      </c>
      <c r="AE978" s="89">
        <f t="shared" ca="1" si="1590"/>
        <v>0.74370258632857644</v>
      </c>
      <c r="AF978" s="89">
        <f t="shared" ca="1" si="1590"/>
        <v>0.74370258632857644</v>
      </c>
      <c r="AG978" s="89">
        <f t="shared" ca="1" si="1590"/>
        <v>5.4419538639000731E-2</v>
      </c>
      <c r="AH978" s="89">
        <f t="shared" ca="1" si="1590"/>
        <v>0.89371861765175975</v>
      </c>
      <c r="AI978" s="89">
        <f t="shared" ca="1" si="1590"/>
        <v>-1.3483164959119551</v>
      </c>
      <c r="AJ978" s="89">
        <f t="shared" ca="1" si="1590"/>
        <v>-1.0097454203712564</v>
      </c>
      <c r="AK978" s="89">
        <f t="shared" ca="1" si="1590"/>
        <v>0.74370258632857644</v>
      </c>
      <c r="AL978" s="89">
        <f t="shared" ca="1" si="1590"/>
        <v>1.8449135142460493E-2</v>
      </c>
      <c r="AM978" s="89">
        <f t="shared" ca="1" si="1590"/>
        <v>0.94353006046483001</v>
      </c>
      <c r="AN978" s="89">
        <f t="shared" ca="1" si="1590"/>
        <v>0.89371861765175975</v>
      </c>
      <c r="AO978" s="89">
        <f t="shared" ca="1" si="1591"/>
        <v>0.51560491500326755</v>
      </c>
      <c r="AP978" s="89">
        <f t="shared" ca="1" si="1591"/>
        <v>1.1628631778867338</v>
      </c>
      <c r="AQ978" s="89">
        <f t="shared" ca="1" si="1591"/>
        <v>0.21206368060581204</v>
      </c>
      <c r="AR978" s="89">
        <f t="shared" ca="1" si="1591"/>
        <v>1.1628631778867338</v>
      </c>
      <c r="AS978" s="89">
        <f t="shared" ca="1" si="1591"/>
        <v>-0.30700255599325066</v>
      </c>
      <c r="AT978" s="89">
        <f t="shared" ca="1" si="1591"/>
        <v>0.74160465676181864</v>
      </c>
      <c r="AU978" s="89">
        <f t="shared" ca="1" si="1591"/>
        <v>-2.3856124570488357E-2</v>
      </c>
      <c r="AV978" s="89">
        <f t="shared" ca="1" si="1591"/>
        <v>0.41148501321826991</v>
      </c>
      <c r="AW978" s="89">
        <f t="shared" ca="1" si="1591"/>
        <v>0.10667228108213433</v>
      </c>
      <c r="AX978" s="89" t="str">
        <f t="shared" ca="1" si="1591"/>
        <v/>
      </c>
      <c r="AY978" s="89" t="str">
        <f t="shared" ca="1" si="1592"/>
        <v/>
      </c>
      <c r="AZ978" s="89" t="str">
        <f t="shared" ca="1" si="1592"/>
        <v/>
      </c>
      <c r="BA978" s="89" t="str">
        <f t="shared" ca="1" si="1592"/>
        <v/>
      </c>
      <c r="BB978" s="89" t="str">
        <f t="shared" ca="1" si="1592"/>
        <v/>
      </c>
      <c r="BC978" s="89" t="str">
        <f t="shared" ca="1" si="1592"/>
        <v/>
      </c>
      <c r="BD978" s="89" t="str">
        <f t="shared" ca="1" si="1592"/>
        <v/>
      </c>
      <c r="BE978" s="89" t="str">
        <f t="shared" ca="1" si="1592"/>
        <v/>
      </c>
      <c r="BF978" s="89" t="str">
        <f t="shared" ca="1" si="1592"/>
        <v/>
      </c>
      <c r="BG978" s="89" t="str">
        <f t="shared" ca="1" si="1592"/>
        <v/>
      </c>
      <c r="BH978" s="89" t="str">
        <f t="shared" ca="1" si="1592"/>
        <v/>
      </c>
      <c r="BJ978" s="132">
        <f t="shared" ca="1" si="1553"/>
        <v>0.8569295414149094</v>
      </c>
      <c r="BK978" s="89">
        <f t="shared" ca="1" si="1553"/>
        <v>1.7256799200889961</v>
      </c>
      <c r="BL978" s="89">
        <f t="shared" ca="1" si="1553"/>
        <v>1.5197604201939681</v>
      </c>
      <c r="BM978" s="89">
        <f t="shared" ca="1" si="1553"/>
        <v>1.1710243841039045</v>
      </c>
      <c r="BN978" s="89">
        <f t="shared" ca="1" si="1553"/>
        <v>1.2118962764827816</v>
      </c>
      <c r="BO978" s="89">
        <f t="shared" ca="1" si="1553"/>
        <v>1.3907772911363325</v>
      </c>
      <c r="BP978" s="89">
        <f t="shared" ca="1" si="1553"/>
        <v>1.7491469994118867</v>
      </c>
      <c r="BQ978" s="89">
        <f t="shared" ca="1" si="1553"/>
        <v>0.77670116846405524</v>
      </c>
      <c r="BR978" s="89">
        <f t="shared" ca="1" si="1553"/>
        <v>0.86648352090651859</v>
      </c>
      <c r="BS978" s="89">
        <f t="shared" ca="1" si="1574"/>
        <v>0.87498197130029565</v>
      </c>
      <c r="BT978" s="89">
        <f t="shared" ca="1" si="1574"/>
        <v>1.1518073601473375</v>
      </c>
      <c r="BU978" s="89">
        <f t="shared" ca="1" si="1574"/>
        <v>1.0333921228309679</v>
      </c>
      <c r="BV978" s="89">
        <f t="shared" ref="BV978:CG1002" ca="1" si="1594">IF(BV$61&gt;0,W$63+W978,"")</f>
        <v>0.39782112820001658</v>
      </c>
      <c r="BW978" s="89">
        <f t="shared" ca="1" si="1594"/>
        <v>1.750192053395494E-2</v>
      </c>
      <c r="BX978" s="89">
        <f t="shared" ca="1" si="1594"/>
        <v>1.2624005935327871</v>
      </c>
      <c r="BY978" s="89">
        <f t="shared" ca="1" si="1594"/>
        <v>1.0565137849077353</v>
      </c>
      <c r="BZ978" s="89">
        <f t="shared" ca="1" si="1594"/>
        <v>1.3359862313285473</v>
      </c>
      <c r="CA978" s="89">
        <f t="shared" ca="1" si="1594"/>
        <v>1.7209184731171607</v>
      </c>
      <c r="CB978" s="89">
        <f t="shared" ca="1" si="1594"/>
        <v>-0.12620345029755997</v>
      </c>
      <c r="CC978" s="89">
        <f t="shared" ca="1" si="1594"/>
        <v>1.4654317793796228</v>
      </c>
      <c r="CD978" s="89">
        <f t="shared" ca="1" si="1594"/>
        <v>1.743056123699859</v>
      </c>
      <c r="CE978" s="89">
        <f t="shared" ca="1" si="1573"/>
        <v>1.3914200448514238</v>
      </c>
      <c r="CF978" s="89">
        <f t="shared" ca="1" si="1573"/>
        <v>-0.21642207457317886</v>
      </c>
      <c r="CG978" s="89">
        <f t="shared" ca="1" si="1573"/>
        <v>1.6160591276400287</v>
      </c>
      <c r="CH978" s="89">
        <f t="shared" ca="1" si="1573"/>
        <v>-0.4326240836432963</v>
      </c>
      <c r="CI978" s="89">
        <f t="shared" ca="1" si="1573"/>
        <v>-1.6742933804144307</v>
      </c>
      <c r="CJ978" s="89">
        <f t="shared" ca="1" si="1573"/>
        <v>0.26816039402546821</v>
      </c>
      <c r="CK978" s="89">
        <f t="shared" ca="1" si="1573"/>
        <v>-0.23947982156022052</v>
      </c>
      <c r="CL978" s="89">
        <f t="shared" ca="1" si="1573"/>
        <v>1.29127778456617</v>
      </c>
      <c r="CM978" s="89">
        <f t="shared" ca="1" si="1573"/>
        <v>1.9249883437540669</v>
      </c>
      <c r="CN978" s="89">
        <f t="shared" ca="1" si="1573"/>
        <v>1.4984462847991051</v>
      </c>
      <c r="CO978" s="89">
        <f t="shared" ca="1" si="1573"/>
        <v>2.0484705937352099</v>
      </c>
      <c r="CP978" s="89">
        <f t="shared" ca="1" si="1573"/>
        <v>1.1770096645999892</v>
      </c>
      <c r="CQ978" s="89">
        <f t="shared" ca="1" si="1567"/>
        <v>1.9076102513007971</v>
      </c>
      <c r="CR978" s="5">
        <f t="shared" ca="1" si="1567"/>
        <v>0.84199004403223177</v>
      </c>
      <c r="CS978" s="5">
        <f t="shared" ca="1" si="1567"/>
        <v>1.8375319757452235</v>
      </c>
      <c r="CT978" s="5">
        <f t="shared" ca="1" si="1567"/>
        <v>1.1580114859110084</v>
      </c>
      <c r="CU978" s="5">
        <f t="shared" ca="1" si="1567"/>
        <v>1.2239390469666782</v>
      </c>
      <c r="CV978" s="5">
        <f t="shared" ca="1" si="1567"/>
        <v>0.30521319822496684</v>
      </c>
      <c r="CW978" s="5" t="str">
        <f t="shared" si="1567"/>
        <v/>
      </c>
      <c r="CX978" s="5" t="str">
        <f t="shared" si="1593"/>
        <v/>
      </c>
      <c r="CY978" s="5" t="str">
        <f t="shared" si="1593"/>
        <v/>
      </c>
      <c r="CZ978" s="5" t="str">
        <f t="shared" si="1593"/>
        <v/>
      </c>
      <c r="DA978" s="5" t="str">
        <f t="shared" si="1593"/>
        <v/>
      </c>
      <c r="DB978" s="5" t="str">
        <f t="shared" si="1566"/>
        <v/>
      </c>
      <c r="DC978" s="5" t="str">
        <f t="shared" si="1566"/>
        <v/>
      </c>
      <c r="DD978" s="5" t="str">
        <f t="shared" si="1566"/>
        <v/>
      </c>
      <c r="DE978" s="5" t="str">
        <f t="shared" si="1566"/>
        <v/>
      </c>
      <c r="DF978" s="5" t="str">
        <f t="shared" si="1566"/>
        <v/>
      </c>
      <c r="DG978" s="133" t="str">
        <f t="shared" si="1566"/>
        <v/>
      </c>
      <c r="EE978" s="107"/>
      <c r="EF978" s="107"/>
      <c r="EG978" s="107"/>
      <c r="EH978" s="107"/>
      <c r="EI978" s="107"/>
      <c r="EJ978" s="107"/>
      <c r="EK978" s="107"/>
      <c r="EL978" s="107"/>
      <c r="EM978" s="107"/>
      <c r="EN978" s="107"/>
      <c r="EO978" s="107"/>
      <c r="EP978" s="107"/>
      <c r="EQ978" s="107"/>
      <c r="ER978" s="107"/>
      <c r="ES978" s="107"/>
      <c r="ET978" s="107"/>
      <c r="EU978" s="107"/>
      <c r="EV978" s="107"/>
      <c r="EW978" s="107"/>
      <c r="EX978" s="107"/>
      <c r="EY978" s="107"/>
    </row>
    <row r="979" spans="1:155" x14ac:dyDescent="0.25">
      <c r="A979" s="176">
        <f t="shared" ca="1" si="1575"/>
        <v>1.352995171487811</v>
      </c>
      <c r="B979" s="164">
        <f t="shared" ca="1" si="1576"/>
        <v>8.8780638727867969E-2</v>
      </c>
      <c r="C979" s="106">
        <f t="shared" ca="1" si="1577"/>
        <v>0.56242166324718634</v>
      </c>
      <c r="D979" s="108">
        <f t="shared" ca="1" si="1578"/>
        <v>1.5111542351326768</v>
      </c>
      <c r="E979" s="109">
        <f t="shared" ca="1" si="1579"/>
        <v>17.021213823035158</v>
      </c>
      <c r="F979" s="109">
        <f t="shared" ca="1" si="1580"/>
        <v>6.7100893566130875</v>
      </c>
      <c r="G979" s="109">
        <f t="shared" ca="1" si="1581"/>
        <v>16.760760735301883</v>
      </c>
      <c r="H979" s="109">
        <f t="shared" ca="1" si="1582"/>
        <v>10.050671378688795</v>
      </c>
      <c r="I979" s="177"/>
      <c r="J979" s="30" t="s">
        <v>967</v>
      </c>
      <c r="K979" s="89">
        <f t="shared" ca="1" si="1588"/>
        <v>-0.30700255599325066</v>
      </c>
      <c r="L979" s="89">
        <f t="shared" ca="1" si="1588"/>
        <v>-0.31999883307611282</v>
      </c>
      <c r="M979" s="89">
        <f t="shared" ca="1" si="1588"/>
        <v>0.3096998313943522</v>
      </c>
      <c r="N979" s="89">
        <f t="shared" ca="1" si="1588"/>
        <v>-0.30649199665355353</v>
      </c>
      <c r="O979" s="89">
        <f t="shared" ca="1" si="1588"/>
        <v>-0.30700255599325066</v>
      </c>
      <c r="P979" s="89">
        <f t="shared" ca="1" si="1588"/>
        <v>0.82443786118685636</v>
      </c>
      <c r="Q979" s="89">
        <f t="shared" ca="1" si="1588"/>
        <v>-0.41558093709150801</v>
      </c>
      <c r="R979" s="89">
        <f t="shared" ca="1" si="1588"/>
        <v>-0.30649199665355353</v>
      </c>
      <c r="S979" s="89">
        <f t="shared" ca="1" si="1588"/>
        <v>-0.31999883307611282</v>
      </c>
      <c r="T979" s="89">
        <f t="shared" ca="1" si="1588"/>
        <v>-0.31999883307611282</v>
      </c>
      <c r="U979" s="89">
        <f t="shared" ca="1" si="1589"/>
        <v>-1.3483164959119551</v>
      </c>
      <c r="V979" s="89">
        <f t="shared" ca="1" si="1589"/>
        <v>0.14357639329378769</v>
      </c>
      <c r="W979" s="89">
        <f t="shared" ca="1" si="1589"/>
        <v>0.51560491500326755</v>
      </c>
      <c r="X979" s="89">
        <f t="shared" ca="1" si="1589"/>
        <v>3.6539036893229848E-2</v>
      </c>
      <c r="Y979" s="89">
        <f t="shared" ca="1" si="1589"/>
        <v>-2.3856124570488357E-2</v>
      </c>
      <c r="Z979" s="89">
        <f t="shared" ca="1" si="1589"/>
        <v>-0.30700255599325066</v>
      </c>
      <c r="AA979" s="89">
        <f t="shared" ca="1" si="1589"/>
        <v>-1.4331148233707331</v>
      </c>
      <c r="AB979" s="89">
        <f t="shared" ca="1" si="1589"/>
        <v>0.89371861765175975</v>
      </c>
      <c r="AC979" s="89">
        <f t="shared" ca="1" si="1589"/>
        <v>2.8755171397204293E-2</v>
      </c>
      <c r="AD979" s="89">
        <f t="shared" ca="1" si="1589"/>
        <v>-1.3483164959119551</v>
      </c>
      <c r="AE979" s="89">
        <f t="shared" ca="1" si="1590"/>
        <v>1.4105767449530626E-2</v>
      </c>
      <c r="AF979" s="89">
        <f t="shared" ca="1" si="1590"/>
        <v>-1.0097454203712564</v>
      </c>
      <c r="AG979" s="89">
        <f t="shared" ca="1" si="1590"/>
        <v>-0.44623785415300243</v>
      </c>
      <c r="AH979" s="89">
        <f t="shared" ca="1" si="1590"/>
        <v>-0.81775242806075465</v>
      </c>
      <c r="AI979" s="89">
        <f t="shared" ca="1" si="1590"/>
        <v>0.2685645797022288</v>
      </c>
      <c r="AJ979" s="89">
        <f t="shared" ca="1" si="1590"/>
        <v>-0.44623785415300243</v>
      </c>
      <c r="AK979" s="89">
        <f t="shared" ca="1" si="1590"/>
        <v>0.2685645797022288</v>
      </c>
      <c r="AL979" s="89">
        <f t="shared" ca="1" si="1590"/>
        <v>-0.22096981093654566</v>
      </c>
      <c r="AM979" s="89">
        <f t="shared" ca="1" si="1590"/>
        <v>-2.3856124570488357E-2</v>
      </c>
      <c r="AN979" s="89">
        <f t="shared" ca="1" si="1590"/>
        <v>1.4105767449530626E-2</v>
      </c>
      <c r="AO979" s="89">
        <f t="shared" ca="1" si="1591"/>
        <v>-2.3856124570488357E-2</v>
      </c>
      <c r="AP979" s="89">
        <f t="shared" ca="1" si="1591"/>
        <v>6.3830203882474623E-2</v>
      </c>
      <c r="AQ979" s="89">
        <f t="shared" ca="1" si="1591"/>
        <v>0.10667228108213433</v>
      </c>
      <c r="AR979" s="89">
        <f t="shared" ca="1" si="1591"/>
        <v>3.6539036893229848E-2</v>
      </c>
      <c r="AS979" s="89">
        <f t="shared" ca="1" si="1591"/>
        <v>0.74370258632857644</v>
      </c>
      <c r="AT979" s="89">
        <f t="shared" ca="1" si="1591"/>
        <v>0.94353006046483001</v>
      </c>
      <c r="AU979" s="89">
        <f t="shared" ca="1" si="1591"/>
        <v>0.21206368060581204</v>
      </c>
      <c r="AV979" s="89">
        <f t="shared" ca="1" si="1591"/>
        <v>-0.44623785415300243</v>
      </c>
      <c r="AW979" s="89">
        <f t="shared" ca="1" si="1591"/>
        <v>-0.30700255599325066</v>
      </c>
      <c r="AX979" s="89" t="str">
        <f t="shared" ca="1" si="1591"/>
        <v/>
      </c>
      <c r="AY979" s="89" t="str">
        <f t="shared" ca="1" si="1592"/>
        <v/>
      </c>
      <c r="AZ979" s="89" t="str">
        <f t="shared" ca="1" si="1592"/>
        <v/>
      </c>
      <c r="BA979" s="89" t="str">
        <f t="shared" ca="1" si="1592"/>
        <v/>
      </c>
      <c r="BB979" s="89" t="str">
        <f t="shared" ca="1" si="1592"/>
        <v/>
      </c>
      <c r="BC979" s="89" t="str">
        <f t="shared" ca="1" si="1592"/>
        <v/>
      </c>
      <c r="BD979" s="89" t="str">
        <f t="shared" ca="1" si="1592"/>
        <v/>
      </c>
      <c r="BE979" s="89" t="str">
        <f t="shared" ca="1" si="1592"/>
        <v/>
      </c>
      <c r="BF979" s="89" t="str">
        <f t="shared" ca="1" si="1592"/>
        <v/>
      </c>
      <c r="BG979" s="89" t="str">
        <f t="shared" ca="1" si="1592"/>
        <v/>
      </c>
      <c r="BH979" s="89" t="str">
        <f t="shared" ca="1" si="1592"/>
        <v/>
      </c>
      <c r="BJ979" s="132">
        <f t="shared" ca="1" si="1553"/>
        <v>0.70646609464100163</v>
      </c>
      <c r="BK979" s="89">
        <f t="shared" ca="1" si="1553"/>
        <v>0.66407643025106444</v>
      </c>
      <c r="BL979" s="89">
        <f t="shared" ca="1" si="1553"/>
        <v>1.3138553365850527</v>
      </c>
      <c r="BM979" s="89">
        <f t="shared" ca="1" si="1553"/>
        <v>0.34892747244708344</v>
      </c>
      <c r="BN979" s="89">
        <f t="shared" ca="1" si="1553"/>
        <v>0.76794071376291073</v>
      </c>
      <c r="BO979" s="89">
        <f t="shared" ca="1" si="1553"/>
        <v>1.6776811142196815</v>
      </c>
      <c r="BP979" s="89">
        <f t="shared" ca="1" si="1553"/>
        <v>0.58986347599180222</v>
      </c>
      <c r="BQ979" s="89">
        <f t="shared" ca="1" si="1553"/>
        <v>0.56404934340142998</v>
      </c>
      <c r="BR979" s="89">
        <f t="shared" ca="1" si="1553"/>
        <v>0.44790142723812226</v>
      </c>
      <c r="BS979" s="89">
        <f t="shared" ca="1" si="1553"/>
        <v>0.28641855852195403</v>
      </c>
      <c r="BT979" s="89">
        <f t="shared" ca="1" si="1553"/>
        <v>-0.60799414898288751</v>
      </c>
      <c r="BU979" s="89">
        <f t="shared" ca="1" si="1553"/>
        <v>0.86726868473040342</v>
      </c>
      <c r="BV979" s="89">
        <f t="shared" ca="1" si="1594"/>
        <v>0.8590065045642834</v>
      </c>
      <c r="BW979" s="89">
        <f t="shared" ca="1" si="1594"/>
        <v>0.4696218945186928</v>
      </c>
      <c r="BX979" s="89">
        <f t="shared" ca="1" si="1594"/>
        <v>0.91893479022084279</v>
      </c>
      <c r="BY979" s="89">
        <f t="shared" ca="1" si="1594"/>
        <v>0.90605033813382752</v>
      </c>
      <c r="BZ979" s="89">
        <f t="shared" ca="1" si="1594"/>
        <v>-0.41673827078364178</v>
      </c>
      <c r="CA979" s="89">
        <f t="shared" ca="1" si="1594"/>
        <v>2.0771030526654135</v>
      </c>
      <c r="CB979" s="89">
        <f t="shared" ca="1" si="1594"/>
        <v>0.31813265819115233</v>
      </c>
      <c r="CC979" s="89">
        <f t="shared" ca="1" si="1594"/>
        <v>-0.42041875463583978</v>
      </c>
      <c r="CD979" s="89">
        <f t="shared" ca="1" si="1594"/>
        <v>1.0134593048208131</v>
      </c>
      <c r="CE979" s="89">
        <f t="shared" ca="1" si="1573"/>
        <v>-0.36202796184840902</v>
      </c>
      <c r="CF979" s="89">
        <f t="shared" ca="1" si="1573"/>
        <v>-0.71707946736518202</v>
      </c>
      <c r="CG979" s="89">
        <f t="shared" ca="1" si="1573"/>
        <v>-9.5411918072485724E-2</v>
      </c>
      <c r="CH979" s="89">
        <f t="shared" ca="1" si="1573"/>
        <v>1.1842569919708876</v>
      </c>
      <c r="CI979" s="89">
        <f t="shared" ca="1" si="1573"/>
        <v>-1.1107858141961766</v>
      </c>
      <c r="CJ979" s="89">
        <f t="shared" ca="1" si="1573"/>
        <v>-0.20697761260087943</v>
      </c>
      <c r="CK979" s="89">
        <f t="shared" ca="1" si="1573"/>
        <v>-0.47889876763922667</v>
      </c>
      <c r="CL979" s="89">
        <f t="shared" ca="1" si="1573"/>
        <v>0.32389159953085167</v>
      </c>
      <c r="CM979" s="89">
        <f t="shared" ca="1" si="1573"/>
        <v>1.0453754935518378</v>
      </c>
      <c r="CN979" s="89">
        <f t="shared" ca="1" si="1573"/>
        <v>0.95898524522534923</v>
      </c>
      <c r="CO979" s="89">
        <f t="shared" ca="1" si="1573"/>
        <v>0.94943761973095087</v>
      </c>
      <c r="CP979" s="89">
        <f t="shared" ca="1" si="1573"/>
        <v>1.0716182650763115</v>
      </c>
      <c r="CQ979" s="89">
        <f t="shared" ca="1" si="1567"/>
        <v>0.781286110307293</v>
      </c>
      <c r="CR979" s="5">
        <f t="shared" ca="1" si="1567"/>
        <v>1.8926951863540589</v>
      </c>
      <c r="CS979" s="5">
        <f t="shared" ca="1" si="1567"/>
        <v>2.0394573794482351</v>
      </c>
      <c r="CT979" s="5">
        <f t="shared" ca="1" si="1567"/>
        <v>1.393931291087309</v>
      </c>
      <c r="CU979" s="5">
        <f t="shared" ca="1" si="1567"/>
        <v>0.36621617959540587</v>
      </c>
      <c r="CV979" s="5">
        <f t="shared" ca="1" si="1567"/>
        <v>-0.10846163885041815</v>
      </c>
      <c r="CW979" s="5" t="str">
        <f t="shared" si="1567"/>
        <v/>
      </c>
      <c r="CX979" s="5" t="str">
        <f t="shared" si="1593"/>
        <v/>
      </c>
      <c r="CY979" s="5" t="str">
        <f t="shared" si="1593"/>
        <v/>
      </c>
      <c r="CZ979" s="5" t="str">
        <f t="shared" si="1593"/>
        <v/>
      </c>
      <c r="DA979" s="5" t="str">
        <f t="shared" si="1593"/>
        <v/>
      </c>
      <c r="DB979" s="5" t="str">
        <f t="shared" si="1566"/>
        <v/>
      </c>
      <c r="DC979" s="5" t="str">
        <f t="shared" si="1566"/>
        <v/>
      </c>
      <c r="DD979" s="5" t="str">
        <f t="shared" si="1566"/>
        <v/>
      </c>
      <c r="DE979" s="5" t="str">
        <f t="shared" si="1566"/>
        <v/>
      </c>
      <c r="DF979" s="5" t="str">
        <f t="shared" si="1566"/>
        <v/>
      </c>
      <c r="DG979" s="133" t="str">
        <f t="shared" si="1566"/>
        <v/>
      </c>
      <c r="EE979" s="107"/>
      <c r="EF979" s="107"/>
      <c r="EG979" s="107"/>
      <c r="EH979" s="107"/>
      <c r="EI979" s="107"/>
      <c r="EJ979" s="107"/>
      <c r="EK979" s="107"/>
      <c r="EL979" s="107"/>
      <c r="EM979" s="107"/>
      <c r="EN979" s="107"/>
      <c r="EO979" s="107"/>
      <c r="EP979" s="107"/>
      <c r="EQ979" s="107"/>
      <c r="ER979" s="107"/>
      <c r="ES979" s="107"/>
      <c r="ET979" s="107"/>
      <c r="EU979" s="107"/>
      <c r="EV979" s="107"/>
      <c r="EW979" s="107"/>
      <c r="EX979" s="107"/>
      <c r="EY979" s="107"/>
    </row>
    <row r="980" spans="1:155" x14ac:dyDescent="0.25">
      <c r="A980" s="176">
        <f t="shared" ca="1" si="1575"/>
        <v>1.1293948109448522</v>
      </c>
      <c r="B980" s="164">
        <f t="shared" ca="1" si="1576"/>
        <v>6.6102511337439468E-2</v>
      </c>
      <c r="C980" s="106">
        <f t="shared" ca="1" si="1577"/>
        <v>0.64903780985429271</v>
      </c>
      <c r="D980" s="108">
        <f t="shared" ca="1" si="1578"/>
        <v>1.3400198502550806</v>
      </c>
      <c r="E980" s="109">
        <f t="shared" ca="1" si="1579"/>
        <v>20.271844792924131</v>
      </c>
      <c r="F980" s="109">
        <f t="shared" ca="1" si="1580"/>
        <v>8.2343951867954761</v>
      </c>
      <c r="G980" s="109">
        <f t="shared" ca="1" si="1581"/>
        <v>18.247454042367043</v>
      </c>
      <c r="H980" s="109">
        <f t="shared" ca="1" si="1582"/>
        <v>10.013058855571566</v>
      </c>
      <c r="I980" s="177"/>
      <c r="J980" s="30" t="s">
        <v>968</v>
      </c>
      <c r="K980" s="89">
        <f t="shared" ca="1" si="1588"/>
        <v>0.94353006046483001</v>
      </c>
      <c r="L980" s="89">
        <f t="shared" ca="1" si="1588"/>
        <v>-9.3840171590928279E-2</v>
      </c>
      <c r="M980" s="89">
        <f t="shared" ca="1" si="1588"/>
        <v>-0.44623785415300243</v>
      </c>
      <c r="N980" s="89">
        <f t="shared" ca="1" si="1588"/>
        <v>0.74160465676181864</v>
      </c>
      <c r="O980" s="89">
        <f t="shared" ca="1" si="1588"/>
        <v>-0.30700255599325066</v>
      </c>
      <c r="P980" s="89">
        <f t="shared" ca="1" si="1588"/>
        <v>-0.30649199665355353</v>
      </c>
      <c r="Q980" s="89">
        <f t="shared" ca="1" si="1588"/>
        <v>-1.4331148233707331</v>
      </c>
      <c r="R980" s="89">
        <f t="shared" ca="1" si="1588"/>
        <v>0.94353006046483001</v>
      </c>
      <c r="S980" s="89">
        <f t="shared" ca="1" si="1588"/>
        <v>0.13695300672662025</v>
      </c>
      <c r="T980" s="89">
        <f t="shared" ca="1" si="1588"/>
        <v>5.4419538639000731E-2</v>
      </c>
      <c r="U980" s="89">
        <f t="shared" ca="1" si="1589"/>
        <v>-0.44623785415300243</v>
      </c>
      <c r="V980" s="89">
        <f t="shared" ca="1" si="1589"/>
        <v>-1.3483164959119551</v>
      </c>
      <c r="W980" s="89">
        <f t="shared" ca="1" si="1589"/>
        <v>0.3096998313943522</v>
      </c>
      <c r="X980" s="89">
        <f t="shared" ca="1" si="1589"/>
        <v>0.31960967874145596</v>
      </c>
      <c r="Y980" s="89">
        <f t="shared" ca="1" si="1589"/>
        <v>-1.3483164959119551</v>
      </c>
      <c r="Z980" s="89">
        <f t="shared" ca="1" si="1589"/>
        <v>-1.0649490381436091</v>
      </c>
      <c r="AA980" s="89">
        <f t="shared" ca="1" si="1589"/>
        <v>2.8755171397204293E-2</v>
      </c>
      <c r="AB980" s="89">
        <f t="shared" ca="1" si="1589"/>
        <v>0.74370258632857644</v>
      </c>
      <c r="AC980" s="89">
        <f t="shared" ca="1" si="1589"/>
        <v>-0.31999883307611282</v>
      </c>
      <c r="AD980" s="89">
        <f t="shared" ca="1" si="1589"/>
        <v>-0.31999883307611282</v>
      </c>
      <c r="AE980" s="89">
        <f t="shared" ca="1" si="1590"/>
        <v>-1.0649490381436091</v>
      </c>
      <c r="AF980" s="89">
        <f t="shared" ca="1" si="1590"/>
        <v>5.4419538639000731E-2</v>
      </c>
      <c r="AG980" s="89">
        <f t="shared" ca="1" si="1590"/>
        <v>-1.3483164959119551</v>
      </c>
      <c r="AH980" s="89">
        <f t="shared" ca="1" si="1590"/>
        <v>-2.3856124570488357E-2</v>
      </c>
      <c r="AI980" s="89">
        <f t="shared" ca="1" si="1590"/>
        <v>-1.0097454203712564</v>
      </c>
      <c r="AJ980" s="89">
        <f t="shared" ca="1" si="1590"/>
        <v>1.8449135142460493E-2</v>
      </c>
      <c r="AK980" s="89">
        <f t="shared" ca="1" si="1590"/>
        <v>0.21206368060581204</v>
      </c>
      <c r="AL980" s="89">
        <f t="shared" ca="1" si="1590"/>
        <v>9.8583260592283506E-2</v>
      </c>
      <c r="AM980" s="89">
        <f t="shared" ca="1" si="1590"/>
        <v>0.13695300672662025</v>
      </c>
      <c r="AN980" s="89">
        <f t="shared" ca="1" si="1590"/>
        <v>-2.3856124570488357E-2</v>
      </c>
      <c r="AO980" s="89">
        <f t="shared" ca="1" si="1591"/>
        <v>0.2685645797022288</v>
      </c>
      <c r="AP980" s="89">
        <f t="shared" ca="1" si="1591"/>
        <v>-0.31999883307611282</v>
      </c>
      <c r="AQ980" s="89">
        <f t="shared" ca="1" si="1591"/>
        <v>-9.3840171590928279E-2</v>
      </c>
      <c r="AR980" s="89">
        <f t="shared" ca="1" si="1591"/>
        <v>1.4105767449530626E-2</v>
      </c>
      <c r="AS980" s="89">
        <f t="shared" ca="1" si="1591"/>
        <v>0.14357639329378769</v>
      </c>
      <c r="AT980" s="89">
        <f t="shared" ca="1" si="1591"/>
        <v>0.41148501321826991</v>
      </c>
      <c r="AU980" s="89">
        <f t="shared" ca="1" si="1591"/>
        <v>-1.0097454203712564</v>
      </c>
      <c r="AV980" s="89">
        <f t="shared" ca="1" si="1591"/>
        <v>-0.30649199665355353</v>
      </c>
      <c r="AW980" s="89">
        <f t="shared" ca="1" si="1591"/>
        <v>0.74160465676181864</v>
      </c>
      <c r="AX980" s="89" t="str">
        <f t="shared" ca="1" si="1591"/>
        <v/>
      </c>
      <c r="AY980" s="89" t="str">
        <f t="shared" ca="1" si="1592"/>
        <v/>
      </c>
      <c r="AZ980" s="89" t="str">
        <f t="shared" ca="1" si="1592"/>
        <v/>
      </c>
      <c r="BA980" s="89" t="str">
        <f t="shared" ca="1" si="1592"/>
        <v/>
      </c>
      <c r="BB980" s="89" t="str">
        <f t="shared" ca="1" si="1592"/>
        <v/>
      </c>
      <c r="BC980" s="89" t="str">
        <f t="shared" ca="1" si="1592"/>
        <v/>
      </c>
      <c r="BD980" s="89" t="str">
        <f t="shared" ca="1" si="1592"/>
        <v/>
      </c>
      <c r="BE980" s="89" t="str">
        <f t="shared" ca="1" si="1592"/>
        <v/>
      </c>
      <c r="BF980" s="89" t="str">
        <f t="shared" ca="1" si="1592"/>
        <v/>
      </c>
      <c r="BG980" s="89" t="str">
        <f t="shared" ca="1" si="1592"/>
        <v/>
      </c>
      <c r="BH980" s="89" t="str">
        <f t="shared" ca="1" si="1592"/>
        <v/>
      </c>
      <c r="BJ980" s="132">
        <f t="shared" ca="1" si="1553"/>
        <v>1.9569987110990823</v>
      </c>
      <c r="BK980" s="89">
        <f t="shared" ca="1" si="1553"/>
        <v>0.89023509173624904</v>
      </c>
      <c r="BL980" s="89">
        <f t="shared" ref="BL980:CA1004" ca="1" si="1595">IF(BL$61&gt;0,M$63+M980,"")</f>
        <v>0.55791765103769808</v>
      </c>
      <c r="BM980" s="89">
        <f t="shared" ca="1" si="1595"/>
        <v>1.3970241258624556</v>
      </c>
      <c r="BN980" s="89">
        <f t="shared" ca="1" si="1595"/>
        <v>0.76794071376291073</v>
      </c>
      <c r="BO980" s="89">
        <f t="shared" ca="1" si="1595"/>
        <v>0.54675125637927169</v>
      </c>
      <c r="BP980" s="89">
        <f t="shared" ca="1" si="1595"/>
        <v>-0.42767041028742292</v>
      </c>
      <c r="BQ980" s="89">
        <f t="shared" ca="1" si="1595"/>
        <v>1.8140714005198135</v>
      </c>
      <c r="BR980" s="89">
        <f t="shared" ca="1" si="1595"/>
        <v>0.90485326704085534</v>
      </c>
      <c r="BS980" s="89">
        <f t="shared" ca="1" si="1595"/>
        <v>0.66083693023706758</v>
      </c>
      <c r="BT980" s="89">
        <f t="shared" ca="1" si="1595"/>
        <v>0.29408449277606519</v>
      </c>
      <c r="BU980" s="89">
        <f t="shared" ca="1" si="1595"/>
        <v>-0.6246242044753394</v>
      </c>
      <c r="BV980" s="89">
        <f t="shared" ca="1" si="1594"/>
        <v>0.65310142095536805</v>
      </c>
      <c r="BW980" s="89">
        <f t="shared" ca="1" si="1594"/>
        <v>0.75269253636691891</v>
      </c>
      <c r="BX980" s="89">
        <f t="shared" ca="1" si="1594"/>
        <v>-0.40552558112062398</v>
      </c>
      <c r="BY980" s="89">
        <f t="shared" ca="1" si="1594"/>
        <v>0.14810385598346909</v>
      </c>
      <c r="BZ980" s="89">
        <f t="shared" ca="1" si="1594"/>
        <v>1.0451317239842957</v>
      </c>
      <c r="CA980" s="89">
        <f t="shared" ca="1" si="1594"/>
        <v>1.92708702134223</v>
      </c>
      <c r="CB980" s="89">
        <f t="shared" ca="1" si="1594"/>
        <v>-3.0621346282164785E-2</v>
      </c>
      <c r="CC980" s="89">
        <f t="shared" ca="1" si="1594"/>
        <v>0.60789890820000259</v>
      </c>
      <c r="CD980" s="89">
        <f t="shared" ca="1" si="1594"/>
        <v>-6.5595500772326565E-2</v>
      </c>
      <c r="CE980" s="89">
        <f t="shared" ca="1" si="1573"/>
        <v>0.70213699716184808</v>
      </c>
      <c r="CF980" s="89">
        <f t="shared" ca="1" si="1573"/>
        <v>-1.6191581091241347</v>
      </c>
      <c r="CG980" s="89">
        <f t="shared" ca="1" si="1573"/>
        <v>0.69848438541778057</v>
      </c>
      <c r="CH980" s="89">
        <f t="shared" ca="1" si="1573"/>
        <v>-9.4053008102597535E-2</v>
      </c>
      <c r="CI980" s="89">
        <f t="shared" ca="1" si="1573"/>
        <v>-0.6460988249007138</v>
      </c>
      <c r="CJ980" s="89">
        <f t="shared" ca="1" si="1573"/>
        <v>-0.26347851169729619</v>
      </c>
      <c r="CK980" s="89">
        <f t="shared" ca="1" si="1573"/>
        <v>-0.15934569611039751</v>
      </c>
      <c r="CL980" s="89">
        <f t="shared" ca="1" si="1573"/>
        <v>0.48470073082796028</v>
      </c>
      <c r="CM980" s="89">
        <f t="shared" ca="1" si="1573"/>
        <v>1.0074136015318187</v>
      </c>
      <c r="CN980" s="89">
        <f t="shared" ca="1" si="1573"/>
        <v>1.2514059494980665</v>
      </c>
      <c r="CO980" s="89">
        <f t="shared" ca="1" si="1573"/>
        <v>0.56560858277236337</v>
      </c>
      <c r="CP980" s="89">
        <f t="shared" ca="1" si="1573"/>
        <v>0.87110581240324891</v>
      </c>
      <c r="CQ980" s="89">
        <f t="shared" ca="1" si="1567"/>
        <v>0.75885284086359384</v>
      </c>
      <c r="CR980" s="5">
        <f t="shared" ca="1" si="1567"/>
        <v>1.2925689933192701</v>
      </c>
      <c r="CS980" s="5">
        <f t="shared" ca="1" si="1567"/>
        <v>1.5074123322016748</v>
      </c>
      <c r="CT980" s="5">
        <f t="shared" ca="1" si="1567"/>
        <v>0.17212219011024055</v>
      </c>
      <c r="CU980" s="5">
        <f t="shared" ca="1" si="1567"/>
        <v>0.50596203709485477</v>
      </c>
      <c r="CV980" s="5">
        <f t="shared" ca="1" si="1567"/>
        <v>0.94014557390465114</v>
      </c>
      <c r="CW980" s="5" t="str">
        <f t="shared" si="1567"/>
        <v/>
      </c>
      <c r="CX980" s="5" t="str">
        <f t="shared" si="1593"/>
        <v/>
      </c>
      <c r="CY980" s="5" t="str">
        <f t="shared" si="1593"/>
        <v/>
      </c>
      <c r="CZ980" s="5" t="str">
        <f t="shared" si="1593"/>
        <v/>
      </c>
      <c r="DA980" s="5" t="str">
        <f t="shared" si="1593"/>
        <v/>
      </c>
      <c r="DB980" s="5" t="str">
        <f t="shared" si="1566"/>
        <v/>
      </c>
      <c r="DC980" s="5" t="str">
        <f t="shared" si="1566"/>
        <v/>
      </c>
      <c r="DD980" s="5" t="str">
        <f t="shared" si="1566"/>
        <v/>
      </c>
      <c r="DE980" s="5" t="str">
        <f t="shared" si="1566"/>
        <v/>
      </c>
      <c r="DF980" s="5" t="str">
        <f t="shared" si="1566"/>
        <v/>
      </c>
      <c r="DG980" s="133" t="str">
        <f t="shared" si="1566"/>
        <v/>
      </c>
      <c r="EE980" s="107"/>
      <c r="EF980" s="107"/>
      <c r="EG980" s="107"/>
      <c r="EH980" s="107"/>
      <c r="EI980" s="107"/>
      <c r="EJ980" s="107"/>
      <c r="EK980" s="107"/>
      <c r="EL980" s="107"/>
      <c r="EM980" s="107"/>
      <c r="EN980" s="107"/>
      <c r="EO980" s="107"/>
      <c r="EP980" s="107"/>
      <c r="EQ980" s="107"/>
      <c r="ER980" s="107"/>
      <c r="ES980" s="107"/>
      <c r="ET980" s="107"/>
      <c r="EU980" s="107"/>
      <c r="EV980" s="107"/>
      <c r="EW980" s="107"/>
      <c r="EX980" s="107"/>
      <c r="EY980" s="107"/>
    </row>
    <row r="981" spans="1:155" x14ac:dyDescent="0.25">
      <c r="A981" s="176">
        <f t="shared" ca="1" si="1575"/>
        <v>1.2618747268403312</v>
      </c>
      <c r="B981" s="164">
        <f t="shared" ca="1" si="1576"/>
        <v>7.034729009039202E-2</v>
      </c>
      <c r="C981" s="106">
        <f t="shared" ca="1" si="1577"/>
        <v>0.51007783564239606</v>
      </c>
      <c r="D981" s="108">
        <f t="shared" ca="1" si="1578"/>
        <v>1.3919644260471469</v>
      </c>
      <c r="E981" s="109">
        <f t="shared" ca="1" si="1579"/>
        <v>19.787036917250923</v>
      </c>
      <c r="F981" s="109">
        <f t="shared" ca="1" si="1580"/>
        <v>7.9655188546268194</v>
      </c>
      <c r="G981" s="109">
        <f t="shared" ca="1" si="1581"/>
        <v>18.296940197121796</v>
      </c>
      <c r="H981" s="109">
        <f t="shared" ca="1" si="1582"/>
        <v>10.331421342494977</v>
      </c>
      <c r="I981" s="177"/>
      <c r="J981" s="30" t="s">
        <v>969</v>
      </c>
      <c r="K981" s="89">
        <f t="shared" ca="1" si="1588"/>
        <v>-2.3856124570488357E-2</v>
      </c>
      <c r="L981" s="89">
        <f t="shared" ca="1" si="1588"/>
        <v>0.74160465676181864</v>
      </c>
      <c r="M981" s="89">
        <f t="shared" ca="1" si="1588"/>
        <v>1.4105767449530626E-2</v>
      </c>
      <c r="N981" s="89">
        <f t="shared" ca="1" si="1588"/>
        <v>-0.22096981093654566</v>
      </c>
      <c r="O981" s="89">
        <f t="shared" ca="1" si="1588"/>
        <v>0.74160465676181864</v>
      </c>
      <c r="P981" s="89">
        <f t="shared" ca="1" si="1588"/>
        <v>-1.3483164959119551</v>
      </c>
      <c r="Q981" s="89">
        <f t="shared" ca="1" si="1588"/>
        <v>6.3830203882474623E-2</v>
      </c>
      <c r="R981" s="89">
        <f t="shared" ca="1" si="1588"/>
        <v>-1.0649490381436091</v>
      </c>
      <c r="S981" s="89">
        <f t="shared" ca="1" si="1588"/>
        <v>-1.0097454203712564</v>
      </c>
      <c r="T981" s="89">
        <f t="shared" ca="1" si="1588"/>
        <v>1.1628631778867338</v>
      </c>
      <c r="U981" s="89">
        <f t="shared" ca="1" si="1589"/>
        <v>-0.15653910921934289</v>
      </c>
      <c r="V981" s="89">
        <f t="shared" ca="1" si="1589"/>
        <v>3.6539036893229848E-2</v>
      </c>
      <c r="W981" s="89">
        <f t="shared" ca="1" si="1589"/>
        <v>0.51560491500326755</v>
      </c>
      <c r="X981" s="89">
        <f t="shared" ca="1" si="1589"/>
        <v>1.8449135142460493E-2</v>
      </c>
      <c r="Y981" s="89">
        <f t="shared" ca="1" si="1589"/>
        <v>2.8755171397204293E-2</v>
      </c>
      <c r="Z981" s="89">
        <f t="shared" ca="1" si="1589"/>
        <v>-0.21005970810345143</v>
      </c>
      <c r="AA981" s="89">
        <f t="shared" ca="1" si="1589"/>
        <v>-0.81775242806075465</v>
      </c>
      <c r="AB981" s="89">
        <f t="shared" ca="1" si="1589"/>
        <v>-0.41558093709150801</v>
      </c>
      <c r="AC981" s="89">
        <f t="shared" ca="1" si="1589"/>
        <v>0.53753403810350731</v>
      </c>
      <c r="AD981" s="89">
        <f t="shared" ca="1" si="1589"/>
        <v>2.8755171397204293E-2</v>
      </c>
      <c r="AE981" s="89">
        <f t="shared" ca="1" si="1590"/>
        <v>2.8755171397204293E-2</v>
      </c>
      <c r="AF981" s="89">
        <f t="shared" ca="1" si="1590"/>
        <v>1.4105767449530626E-2</v>
      </c>
      <c r="AG981" s="89">
        <f t="shared" ca="1" si="1590"/>
        <v>1.4105767449530626E-2</v>
      </c>
      <c r="AH981" s="89">
        <f t="shared" ca="1" si="1590"/>
        <v>1.8449135142460493E-2</v>
      </c>
      <c r="AI981" s="89">
        <f t="shared" ca="1" si="1590"/>
        <v>9.8583260592283506E-2</v>
      </c>
      <c r="AJ981" s="89">
        <f t="shared" ca="1" si="1590"/>
        <v>1.4105767449530626E-2</v>
      </c>
      <c r="AK981" s="89">
        <f t="shared" ca="1" si="1590"/>
        <v>-9.3840171590928279E-2</v>
      </c>
      <c r="AL981" s="89">
        <f t="shared" ca="1" si="1590"/>
        <v>-0.30700255599325066</v>
      </c>
      <c r="AM981" s="89">
        <f t="shared" ca="1" si="1590"/>
        <v>1.8449135142460493E-2</v>
      </c>
      <c r="AN981" s="89">
        <f t="shared" ca="1" si="1590"/>
        <v>9.8583260592283506E-2</v>
      </c>
      <c r="AO981" s="89">
        <f t="shared" ca="1" si="1591"/>
        <v>-1.0649490381436091</v>
      </c>
      <c r="AP981" s="89">
        <f t="shared" ca="1" si="1591"/>
        <v>-0.21005970810345143</v>
      </c>
      <c r="AQ981" s="89">
        <f t="shared" ca="1" si="1591"/>
        <v>-0.21005970810345143</v>
      </c>
      <c r="AR981" s="89">
        <f t="shared" ca="1" si="1591"/>
        <v>-0.41558093709150801</v>
      </c>
      <c r="AS981" s="89">
        <f t="shared" ca="1" si="1591"/>
        <v>-0.30700255599325066</v>
      </c>
      <c r="AT981" s="89">
        <f t="shared" ca="1" si="1591"/>
        <v>0.41148501321826991</v>
      </c>
      <c r="AU981" s="89">
        <f t="shared" ca="1" si="1591"/>
        <v>0.3096998313943522</v>
      </c>
      <c r="AV981" s="89">
        <f t="shared" ca="1" si="1591"/>
        <v>0.21206368060581204</v>
      </c>
      <c r="AW981" s="89">
        <f t="shared" ca="1" si="1591"/>
        <v>0.14357639329378769</v>
      </c>
      <c r="AX981" s="89" t="str">
        <f t="shared" ca="1" si="1591"/>
        <v/>
      </c>
      <c r="AY981" s="89" t="str">
        <f t="shared" ca="1" si="1592"/>
        <v/>
      </c>
      <c r="AZ981" s="89" t="str">
        <f t="shared" ca="1" si="1592"/>
        <v/>
      </c>
      <c r="BA981" s="89" t="str">
        <f t="shared" ca="1" si="1592"/>
        <v/>
      </c>
      <c r="BB981" s="89" t="str">
        <f t="shared" ca="1" si="1592"/>
        <v/>
      </c>
      <c r="BC981" s="89" t="str">
        <f t="shared" ca="1" si="1592"/>
        <v/>
      </c>
      <c r="BD981" s="89" t="str">
        <f t="shared" ca="1" si="1592"/>
        <v/>
      </c>
      <c r="BE981" s="89" t="str">
        <f t="shared" ca="1" si="1592"/>
        <v/>
      </c>
      <c r="BF981" s="89" t="str">
        <f t="shared" ca="1" si="1592"/>
        <v/>
      </c>
      <c r="BG981" s="89" t="str">
        <f t="shared" ca="1" si="1592"/>
        <v/>
      </c>
      <c r="BH981" s="89" t="str">
        <f t="shared" ca="1" si="1592"/>
        <v/>
      </c>
      <c r="BJ981" s="132">
        <f t="shared" ref="BJ981:BT1023" ca="1" si="1596">IF(BJ$61&gt;0,K$63+K981,"")</f>
        <v>0.98961252606376393</v>
      </c>
      <c r="BK981" s="89">
        <f t="shared" ca="1" si="1596"/>
        <v>1.7256799200889961</v>
      </c>
      <c r="BL981" s="89">
        <f t="shared" ca="1" si="1595"/>
        <v>1.0182612726402311</v>
      </c>
      <c r="BM981" s="89">
        <f t="shared" ca="1" si="1595"/>
        <v>0.43444965816409131</v>
      </c>
      <c r="BN981" s="89">
        <f t="shared" ca="1" si="1595"/>
        <v>1.81654792651798</v>
      </c>
      <c r="BO981" s="89">
        <f t="shared" ca="1" si="1595"/>
        <v>-0.4950732428791299</v>
      </c>
      <c r="BP981" s="89">
        <f t="shared" ca="1" si="1595"/>
        <v>1.0692746169657847</v>
      </c>
      <c r="BQ981" s="89">
        <f t="shared" ca="1" si="1595"/>
        <v>-0.19440769808862557</v>
      </c>
      <c r="BR981" s="89">
        <f t="shared" ca="1" si="1595"/>
        <v>-0.24184516005702128</v>
      </c>
      <c r="BS981" s="89">
        <f t="shared" ca="1" si="1595"/>
        <v>1.7692805694848006</v>
      </c>
      <c r="BT981" s="89">
        <f t="shared" ca="1" si="1595"/>
        <v>0.58378323770972473</v>
      </c>
      <c r="BU981" s="89">
        <f t="shared" ca="1" si="1595"/>
        <v>0.76023132832984563</v>
      </c>
      <c r="BV981" s="89">
        <f t="shared" ca="1" si="1594"/>
        <v>0.8590065045642834</v>
      </c>
      <c r="BW981" s="89">
        <f t="shared" ca="1" si="1594"/>
        <v>0.45153199276792344</v>
      </c>
      <c r="BX981" s="89">
        <f t="shared" ca="1" si="1594"/>
        <v>0.97154608618853544</v>
      </c>
      <c r="BY981" s="89">
        <f t="shared" ca="1" si="1594"/>
        <v>1.0029931860236267</v>
      </c>
      <c r="BZ981" s="89">
        <f t="shared" ca="1" si="1594"/>
        <v>0.19862412452633671</v>
      </c>
      <c r="CA981" s="89">
        <f t="shared" ca="1" si="1594"/>
        <v>0.76780349792214553</v>
      </c>
      <c r="CB981" s="89">
        <f t="shared" ca="1" si="1594"/>
        <v>0.82691152489745534</v>
      </c>
      <c r="CC981" s="89">
        <f t="shared" ca="1" si="1594"/>
        <v>0.95665291267331964</v>
      </c>
      <c r="CD981" s="89">
        <f t="shared" ca="1" si="1594"/>
        <v>1.0281087087684868</v>
      </c>
      <c r="CE981" s="89">
        <f t="shared" ca="1" si="1573"/>
        <v>0.66182322597237797</v>
      </c>
      <c r="CF981" s="89">
        <f t="shared" ca="1" si="1573"/>
        <v>-0.25673584576264896</v>
      </c>
      <c r="CG981" s="89">
        <f t="shared" ca="1" si="1573"/>
        <v>0.74078964513072942</v>
      </c>
      <c r="CH981" s="89">
        <f t="shared" ca="1" si="1573"/>
        <v>1.0142756728609423</v>
      </c>
      <c r="CI981" s="89">
        <f t="shared" ca="1" si="1573"/>
        <v>-0.65044219259364366</v>
      </c>
      <c r="CJ981" s="89">
        <f t="shared" ca="1" si="1573"/>
        <v>-0.56938236389403651</v>
      </c>
      <c r="CK981" s="89">
        <f t="shared" ca="1" si="1573"/>
        <v>-0.56493151269593167</v>
      </c>
      <c r="CL981" s="89">
        <f t="shared" ca="1" si="1573"/>
        <v>0.36619685924380052</v>
      </c>
      <c r="CM981" s="89">
        <f t="shared" ca="1" si="1573"/>
        <v>1.1298529866945906</v>
      </c>
      <c r="CN981" s="89">
        <f t="shared" ca="1" si="1573"/>
        <v>-8.2107668347771501E-2</v>
      </c>
      <c r="CO981" s="89">
        <f t="shared" ca="1" si="1573"/>
        <v>0.67554770774502482</v>
      </c>
      <c r="CP981" s="89">
        <f t="shared" ca="1" si="1573"/>
        <v>0.75488627589072577</v>
      </c>
      <c r="CQ981" s="89">
        <f t="shared" ca="1" si="1567"/>
        <v>0.3291661363225552</v>
      </c>
      <c r="CR981" s="5">
        <f t="shared" ca="1" si="1567"/>
        <v>0.84199004403223177</v>
      </c>
      <c r="CS981" s="5">
        <f t="shared" ca="1" si="1567"/>
        <v>1.5074123322016748</v>
      </c>
      <c r="CT981" s="5">
        <f t="shared" ca="1" si="1567"/>
        <v>1.4915674418758491</v>
      </c>
      <c r="CU981" s="5">
        <f t="shared" ca="1" si="1567"/>
        <v>1.0245177143542203</v>
      </c>
      <c r="CV981" s="5">
        <f t="shared" ca="1" si="1567"/>
        <v>0.34211731043662019</v>
      </c>
      <c r="CW981" s="5" t="str">
        <f t="shared" si="1567"/>
        <v/>
      </c>
      <c r="CX981" s="5" t="str">
        <f t="shared" si="1593"/>
        <v/>
      </c>
      <c r="CY981" s="5" t="str">
        <f t="shared" si="1593"/>
        <v/>
      </c>
      <c r="CZ981" s="5" t="str">
        <f t="shared" si="1593"/>
        <v/>
      </c>
      <c r="DA981" s="5" t="str">
        <f t="shared" si="1593"/>
        <v/>
      </c>
      <c r="DB981" s="5" t="str">
        <f t="shared" si="1566"/>
        <v/>
      </c>
      <c r="DC981" s="5" t="str">
        <f t="shared" si="1566"/>
        <v/>
      </c>
      <c r="DD981" s="5" t="str">
        <f t="shared" si="1566"/>
        <v/>
      </c>
      <c r="DE981" s="5" t="str">
        <f t="shared" si="1566"/>
        <v/>
      </c>
      <c r="DF981" s="5" t="str">
        <f t="shared" si="1566"/>
        <v/>
      </c>
      <c r="DG981" s="133" t="str">
        <f t="shared" si="1566"/>
        <v/>
      </c>
      <c r="EE981" s="107"/>
      <c r="EF981" s="107"/>
      <c r="EG981" s="107"/>
      <c r="EH981" s="107"/>
      <c r="EI981" s="107"/>
      <c r="EJ981" s="107"/>
      <c r="EK981" s="107"/>
      <c r="EL981" s="107"/>
      <c r="EM981" s="107"/>
      <c r="EN981" s="107"/>
      <c r="EO981" s="107"/>
      <c r="EP981" s="107"/>
      <c r="EQ981" s="107"/>
      <c r="ER981" s="107"/>
      <c r="ES981" s="107"/>
      <c r="ET981" s="107"/>
      <c r="EU981" s="107"/>
      <c r="EV981" s="107"/>
      <c r="EW981" s="107"/>
      <c r="EX981" s="107"/>
      <c r="EY981" s="107"/>
    </row>
    <row r="982" spans="1:155" x14ac:dyDescent="0.25">
      <c r="A982" s="176">
        <f t="shared" ca="1" si="1575"/>
        <v>1.2833397765997749</v>
      </c>
      <c r="B982" s="164">
        <f t="shared" ca="1" si="1576"/>
        <v>5.6345173649494346E-2</v>
      </c>
      <c r="C982" s="106">
        <f t="shared" ca="1" si="1577"/>
        <v>0.57141352297553805</v>
      </c>
      <c r="D982" s="108">
        <f t="shared" ca="1" si="1578"/>
        <v>1.4465964837194327</v>
      </c>
      <c r="E982" s="109">
        <f t="shared" ca="1" si="1579"/>
        <v>25.673831315495729</v>
      </c>
      <c r="F982" s="109">
        <f t="shared" ca="1" si="1580"/>
        <v>10.237138470425727</v>
      </c>
      <c r="G982" s="109">
        <f t="shared" ca="1" si="1581"/>
        <v>24.429838468671004</v>
      </c>
      <c r="H982" s="109">
        <f t="shared" ca="1" si="1582"/>
        <v>14.192699998245278</v>
      </c>
      <c r="I982" s="177"/>
      <c r="J982" s="30" t="s">
        <v>970</v>
      </c>
      <c r="K982" s="89">
        <f t="shared" ca="1" si="1588"/>
        <v>0.2685645797022288</v>
      </c>
      <c r="L982" s="89">
        <f t="shared" ca="1" si="1588"/>
        <v>0.53753403810350731</v>
      </c>
      <c r="M982" s="89">
        <f t="shared" ca="1" si="1588"/>
        <v>5.4419538639000731E-2</v>
      </c>
      <c r="N982" s="89">
        <f t="shared" ca="1" si="1588"/>
        <v>0.13695300672662025</v>
      </c>
      <c r="O982" s="89">
        <f t="shared" ca="1" si="1588"/>
        <v>-0.41558093709150801</v>
      </c>
      <c r="P982" s="89">
        <f t="shared" ca="1" si="1588"/>
        <v>2.8755171397204293E-2</v>
      </c>
      <c r="Q982" s="89">
        <f t="shared" ca="1" si="1588"/>
        <v>0.74370258632857644</v>
      </c>
      <c r="R982" s="89">
        <f t="shared" ca="1" si="1588"/>
        <v>-2.3856124570488357E-2</v>
      </c>
      <c r="S982" s="89">
        <f t="shared" ca="1" si="1588"/>
        <v>0.13695300672662025</v>
      </c>
      <c r="T982" s="89">
        <f t="shared" ca="1" si="1588"/>
        <v>-0.30700255599325066</v>
      </c>
      <c r="U982" s="89">
        <f t="shared" ca="1" si="1589"/>
        <v>0.74160465676181864</v>
      </c>
      <c r="V982" s="89">
        <f t="shared" ca="1" si="1589"/>
        <v>-1.4331148233707331</v>
      </c>
      <c r="W982" s="89">
        <f t="shared" ca="1" si="1589"/>
        <v>5.4419538639000731E-2</v>
      </c>
      <c r="X982" s="89">
        <f t="shared" ca="1" si="1589"/>
        <v>0.14357639329378769</v>
      </c>
      <c r="Y982" s="89">
        <f t="shared" ca="1" si="1589"/>
        <v>0.13695300672662025</v>
      </c>
      <c r="Z982" s="89">
        <f t="shared" ca="1" si="1589"/>
        <v>-0.41558093709150801</v>
      </c>
      <c r="AA982" s="89">
        <f t="shared" ca="1" si="1589"/>
        <v>2.8755171397204293E-2</v>
      </c>
      <c r="AB982" s="89">
        <f t="shared" ca="1" si="1589"/>
        <v>5.4419538639000731E-2</v>
      </c>
      <c r="AC982" s="89">
        <f t="shared" ca="1" si="1589"/>
        <v>0.74370258632857644</v>
      </c>
      <c r="AD982" s="89">
        <f t="shared" ca="1" si="1589"/>
        <v>-0.21005970810345143</v>
      </c>
      <c r="AE982" s="89">
        <f t="shared" ca="1" si="1590"/>
        <v>0.41148501321826991</v>
      </c>
      <c r="AF982" s="89">
        <f t="shared" ca="1" si="1590"/>
        <v>-0.30700255599325066</v>
      </c>
      <c r="AG982" s="89">
        <f t="shared" ca="1" si="1590"/>
        <v>5.4419538639000731E-2</v>
      </c>
      <c r="AH982" s="89">
        <f t="shared" ca="1" si="1590"/>
        <v>0.74160465676181864</v>
      </c>
      <c r="AI982" s="89">
        <f t="shared" ca="1" si="1590"/>
        <v>5.4419538639000731E-2</v>
      </c>
      <c r="AJ982" s="89">
        <f t="shared" ca="1" si="1590"/>
        <v>-0.15653910921934289</v>
      </c>
      <c r="AK982" s="89">
        <f t="shared" ca="1" si="1590"/>
        <v>0.14357639329378769</v>
      </c>
      <c r="AL982" s="89">
        <f t="shared" ca="1" si="1590"/>
        <v>1.1628631778867338</v>
      </c>
      <c r="AM982" s="89">
        <f t="shared" ca="1" si="1590"/>
        <v>0.89371861765175975</v>
      </c>
      <c r="AN982" s="89">
        <f t="shared" ca="1" si="1590"/>
        <v>1.1628631778867338</v>
      </c>
      <c r="AO982" s="89">
        <f t="shared" ca="1" si="1591"/>
        <v>-1.0097454203712564</v>
      </c>
      <c r="AP982" s="89">
        <f t="shared" ca="1" si="1591"/>
        <v>-1.4331148233707331</v>
      </c>
      <c r="AQ982" s="89">
        <f t="shared" ca="1" si="1591"/>
        <v>-0.30700255599325066</v>
      </c>
      <c r="AR982" s="89">
        <f t="shared" ca="1" si="1591"/>
        <v>6.3830203882474623E-2</v>
      </c>
      <c r="AS982" s="89">
        <f t="shared" ca="1" si="1591"/>
        <v>-0.30649199665355353</v>
      </c>
      <c r="AT982" s="89">
        <f t="shared" ca="1" si="1591"/>
        <v>3.6539036893229848E-2</v>
      </c>
      <c r="AU982" s="89">
        <f t="shared" ca="1" si="1591"/>
        <v>-0.22096981093654566</v>
      </c>
      <c r="AV982" s="89">
        <f t="shared" ca="1" si="1591"/>
        <v>0.3096998313943522</v>
      </c>
      <c r="AW982" s="89">
        <f t="shared" ca="1" si="1591"/>
        <v>0.74160465676181864</v>
      </c>
      <c r="AX982" s="89" t="str">
        <f t="shared" ca="1" si="1591"/>
        <v/>
      </c>
      <c r="AY982" s="89" t="str">
        <f t="shared" ca="1" si="1592"/>
        <v/>
      </c>
      <c r="AZ982" s="89" t="str">
        <f t="shared" ca="1" si="1592"/>
        <v/>
      </c>
      <c r="BA982" s="89" t="str">
        <f t="shared" ca="1" si="1592"/>
        <v/>
      </c>
      <c r="BB982" s="89" t="str">
        <f t="shared" ca="1" si="1592"/>
        <v/>
      </c>
      <c r="BC982" s="89" t="str">
        <f t="shared" ca="1" si="1592"/>
        <v/>
      </c>
      <c r="BD982" s="89" t="str">
        <f t="shared" ca="1" si="1592"/>
        <v/>
      </c>
      <c r="BE982" s="89" t="str">
        <f t="shared" ca="1" si="1592"/>
        <v/>
      </c>
      <c r="BF982" s="89" t="str">
        <f t="shared" ca="1" si="1592"/>
        <v/>
      </c>
      <c r="BG982" s="89" t="str">
        <f t="shared" ca="1" si="1592"/>
        <v/>
      </c>
      <c r="BH982" s="89" t="str">
        <f t="shared" ca="1" si="1592"/>
        <v/>
      </c>
      <c r="BJ982" s="132">
        <f t="shared" ca="1" si="1596"/>
        <v>1.2820332303364812</v>
      </c>
      <c r="BK982" s="89">
        <f t="shared" ca="1" si="1596"/>
        <v>1.5216093014306846</v>
      </c>
      <c r="BL982" s="89">
        <f t="shared" ca="1" si="1595"/>
        <v>1.0585750438297012</v>
      </c>
      <c r="BM982" s="89">
        <f t="shared" ca="1" si="1595"/>
        <v>0.79237247582725723</v>
      </c>
      <c r="BN982" s="89">
        <f t="shared" ca="1" si="1595"/>
        <v>0.65936233266465338</v>
      </c>
      <c r="BO982" s="89">
        <f t="shared" ca="1" si="1595"/>
        <v>0.88199842443002952</v>
      </c>
      <c r="BP982" s="89">
        <f t="shared" ca="1" si="1595"/>
        <v>1.7491469994118867</v>
      </c>
      <c r="BQ982" s="89">
        <f t="shared" ca="1" si="1595"/>
        <v>0.84668521548449516</v>
      </c>
      <c r="BR982" s="89">
        <f t="shared" ca="1" si="1595"/>
        <v>0.90485326704085534</v>
      </c>
      <c r="BS982" s="89">
        <f t="shared" ca="1" si="1595"/>
        <v>0.29941483560481619</v>
      </c>
      <c r="BT982" s="89">
        <f t="shared" ca="1" si="1595"/>
        <v>1.4819270036908863</v>
      </c>
      <c r="BU982" s="89">
        <f t="shared" ca="1" si="1595"/>
        <v>-0.70942253193411742</v>
      </c>
      <c r="BV982" s="89">
        <f t="shared" ca="1" si="1594"/>
        <v>0.39782112820001658</v>
      </c>
      <c r="BW982" s="89">
        <f t="shared" ca="1" si="1594"/>
        <v>0.57665925091925063</v>
      </c>
      <c r="BX982" s="89">
        <f t="shared" ca="1" si="1594"/>
        <v>1.0797439215179514</v>
      </c>
      <c r="BY982" s="89">
        <f t="shared" ca="1" si="1594"/>
        <v>0.79747195703557017</v>
      </c>
      <c r="BZ982" s="89">
        <f t="shared" ca="1" si="1594"/>
        <v>1.0451317239842957</v>
      </c>
      <c r="CA982" s="89">
        <f t="shared" ca="1" si="1594"/>
        <v>1.2378039736526543</v>
      </c>
      <c r="CB982" s="89">
        <f t="shared" ca="1" si="1594"/>
        <v>1.0330800731225245</v>
      </c>
      <c r="CC982" s="89">
        <f t="shared" ca="1" si="1594"/>
        <v>0.71783803317266393</v>
      </c>
      <c r="CD982" s="89">
        <f t="shared" ca="1" si="1594"/>
        <v>1.4108385505895524</v>
      </c>
      <c r="CE982" s="89">
        <f t="shared" ca="1" si="1573"/>
        <v>0.34071490252959669</v>
      </c>
      <c r="CF982" s="89">
        <f t="shared" ca="1" si="1573"/>
        <v>-0.21642207457317886</v>
      </c>
      <c r="CG982" s="89">
        <f t="shared" ca="1" si="1573"/>
        <v>1.4639451667500876</v>
      </c>
      <c r="CH982" s="89">
        <f t="shared" ca="1" si="1573"/>
        <v>0.97011195090765956</v>
      </c>
      <c r="CI982" s="89">
        <f t="shared" ca="1" si="1573"/>
        <v>-0.82108706926251718</v>
      </c>
      <c r="CJ982" s="89">
        <f t="shared" ca="1" si="1573"/>
        <v>-0.33196579900932055</v>
      </c>
      <c r="CK982" s="89">
        <f t="shared" ca="1" si="1573"/>
        <v>0.90493422118405276</v>
      </c>
      <c r="CL982" s="89">
        <f t="shared" ca="1" si="1573"/>
        <v>1.2414663417530998</v>
      </c>
      <c r="CM982" s="89">
        <f t="shared" ca="1" si="1573"/>
        <v>2.1941329039890407</v>
      </c>
      <c r="CN982" s="89">
        <f t="shared" ca="1" si="1573"/>
        <v>-2.6904050575418781E-2</v>
      </c>
      <c r="CO982" s="89">
        <f t="shared" ca="1" si="1573"/>
        <v>-0.54750740752225691</v>
      </c>
      <c r="CP982" s="89">
        <f t="shared" ca="1" si="1573"/>
        <v>0.65794342800092653</v>
      </c>
      <c r="CQ982" s="89">
        <f t="shared" ca="1" si="1567"/>
        <v>0.80857727729653783</v>
      </c>
      <c r="CR982" s="5">
        <f t="shared" ca="1" si="1567"/>
        <v>0.84250060337192889</v>
      </c>
      <c r="CS982" s="5">
        <f t="shared" ca="1" si="1567"/>
        <v>1.1324663558766348</v>
      </c>
      <c r="CT982" s="5">
        <f t="shared" ca="1" si="1567"/>
        <v>0.96089779954495125</v>
      </c>
      <c r="CU982" s="5">
        <f t="shared" ca="1" si="1567"/>
        <v>1.1221538651427605</v>
      </c>
      <c r="CV982" s="5">
        <f t="shared" ca="1" si="1567"/>
        <v>0.94014557390465114</v>
      </c>
      <c r="CW982" s="5" t="str">
        <f t="shared" si="1567"/>
        <v/>
      </c>
      <c r="CX982" s="5" t="str">
        <f t="shared" si="1593"/>
        <v/>
      </c>
      <c r="CY982" s="5" t="str">
        <f t="shared" si="1593"/>
        <v/>
      </c>
      <c r="CZ982" s="5" t="str">
        <f t="shared" si="1593"/>
        <v/>
      </c>
      <c r="DA982" s="5" t="str">
        <f t="shared" si="1593"/>
        <v/>
      </c>
      <c r="DB982" s="5" t="str">
        <f t="shared" si="1566"/>
        <v/>
      </c>
      <c r="DC982" s="5" t="str">
        <f t="shared" si="1566"/>
        <v/>
      </c>
      <c r="DD982" s="5" t="str">
        <f t="shared" si="1566"/>
        <v/>
      </c>
      <c r="DE982" s="5" t="str">
        <f t="shared" si="1566"/>
        <v/>
      </c>
      <c r="DF982" s="5" t="str">
        <f t="shared" si="1566"/>
        <v/>
      </c>
      <c r="DG982" s="133" t="str">
        <f t="shared" si="1566"/>
        <v/>
      </c>
      <c r="EE982" s="107"/>
      <c r="EF982" s="107"/>
      <c r="EG982" s="107"/>
      <c r="EH982" s="107"/>
      <c r="EI982" s="107"/>
      <c r="EJ982" s="107"/>
      <c r="EK982" s="107"/>
      <c r="EL982" s="107"/>
      <c r="EM982" s="107"/>
      <c r="EN982" s="107"/>
      <c r="EO982" s="107"/>
      <c r="EP982" s="107"/>
      <c r="EQ982" s="107"/>
      <c r="ER982" s="107"/>
      <c r="ES982" s="107"/>
      <c r="ET982" s="107"/>
      <c r="EU982" s="107"/>
      <c r="EV982" s="107"/>
      <c r="EW982" s="107"/>
      <c r="EX982" s="107"/>
      <c r="EY982" s="107"/>
    </row>
    <row r="983" spans="1:155" x14ac:dyDescent="0.25">
      <c r="A983" s="176">
        <f t="shared" ca="1" si="1575"/>
        <v>1.3965966696272551</v>
      </c>
      <c r="B983" s="164">
        <f t="shared" ca="1" si="1576"/>
        <v>7.5162133440300594E-2</v>
      </c>
      <c r="C983" s="106">
        <f t="shared" ca="1" si="1577"/>
        <v>0.70438817401857867</v>
      </c>
      <c r="D983" s="108">
        <f t="shared" ca="1" si="1578"/>
        <v>1.6446780194758688</v>
      </c>
      <c r="E983" s="109">
        <f t="shared" ca="1" si="1579"/>
        <v>21.881736776167955</v>
      </c>
      <c r="F983" s="109">
        <f t="shared" ca="1" si="1580"/>
        <v>8.4216795828235647</v>
      </c>
      <c r="G983" s="109">
        <f t="shared" ca="1" si="1581"/>
        <v>23.161603791308352</v>
      </c>
      <c r="H983" s="109">
        <f t="shared" ca="1" si="1582"/>
        <v>14.739924208484787</v>
      </c>
      <c r="I983" s="177"/>
      <c r="J983" s="30" t="s">
        <v>971</v>
      </c>
      <c r="K983" s="89">
        <f t="shared" ca="1" si="1588"/>
        <v>-9.3840171590928279E-2</v>
      </c>
      <c r="L983" s="89">
        <f t="shared" ca="1" si="1588"/>
        <v>6.3830203882474623E-2</v>
      </c>
      <c r="M983" s="89">
        <f t="shared" ca="1" si="1588"/>
        <v>0.74370258632857644</v>
      </c>
      <c r="N983" s="89">
        <f t="shared" ca="1" si="1588"/>
        <v>0.10667228108213433</v>
      </c>
      <c r="O983" s="89">
        <f t="shared" ca="1" si="1588"/>
        <v>-1.3483164959119551</v>
      </c>
      <c r="P983" s="89">
        <f t="shared" ca="1" si="1588"/>
        <v>0.2685645797022288</v>
      </c>
      <c r="Q983" s="89">
        <f t="shared" ca="1" si="1588"/>
        <v>0.74370258632857644</v>
      </c>
      <c r="R983" s="89">
        <f t="shared" ca="1" si="1588"/>
        <v>0.13695300672662025</v>
      </c>
      <c r="S983" s="89">
        <f t="shared" ca="1" si="1588"/>
        <v>1.1628631778867338</v>
      </c>
      <c r="T983" s="89">
        <f t="shared" ca="1" si="1588"/>
        <v>-1.0097454203712564</v>
      </c>
      <c r="U983" s="89">
        <f t="shared" ca="1" si="1589"/>
        <v>0.51560491500326755</v>
      </c>
      <c r="V983" s="89">
        <f t="shared" ca="1" si="1589"/>
        <v>-0.44623785415300243</v>
      </c>
      <c r="W983" s="89">
        <f t="shared" ca="1" si="1589"/>
        <v>0.10667228108213433</v>
      </c>
      <c r="X983" s="89">
        <f t="shared" ca="1" si="1589"/>
        <v>0.74370258632857644</v>
      </c>
      <c r="Y983" s="89">
        <f t="shared" ca="1" si="1589"/>
        <v>-0.22096981093654566</v>
      </c>
      <c r="Z983" s="89">
        <f t="shared" ca="1" si="1589"/>
        <v>-0.44623785415300243</v>
      </c>
      <c r="AA983" s="89">
        <f t="shared" ca="1" si="1589"/>
        <v>0.94353006046483001</v>
      </c>
      <c r="AB983" s="89">
        <f t="shared" ca="1" si="1589"/>
        <v>-0.30700255599325066</v>
      </c>
      <c r="AC983" s="89">
        <f t="shared" ca="1" si="1589"/>
        <v>-1.3483164959119551</v>
      </c>
      <c r="AD983" s="89">
        <f t="shared" ca="1" si="1589"/>
        <v>-0.30649199665355353</v>
      </c>
      <c r="AE983" s="89">
        <f t="shared" ca="1" si="1590"/>
        <v>0.41148501321826991</v>
      </c>
      <c r="AF983" s="89">
        <f t="shared" ca="1" si="1590"/>
        <v>0.89371861765175975</v>
      </c>
      <c r="AG983" s="89">
        <f t="shared" ca="1" si="1590"/>
        <v>-1.4331148233707331</v>
      </c>
      <c r="AH983" s="89">
        <f t="shared" ca="1" si="1590"/>
        <v>-1.3483164959119551</v>
      </c>
      <c r="AI983" s="89">
        <f t="shared" ca="1" si="1590"/>
        <v>0.89371861765175975</v>
      </c>
      <c r="AJ983" s="89">
        <f t="shared" ca="1" si="1590"/>
        <v>0.74160465676181864</v>
      </c>
      <c r="AK983" s="89">
        <f t="shared" ca="1" si="1590"/>
        <v>0.89371861765175975</v>
      </c>
      <c r="AL983" s="89">
        <f t="shared" ca="1" si="1590"/>
        <v>0.10667228108213433</v>
      </c>
      <c r="AM983" s="89">
        <f t="shared" ca="1" si="1590"/>
        <v>0.14357639329378769</v>
      </c>
      <c r="AN983" s="89">
        <f t="shared" ca="1" si="1590"/>
        <v>0.41148501321826991</v>
      </c>
      <c r="AO983" s="89">
        <f t="shared" ca="1" si="1591"/>
        <v>-0.44623785415300243</v>
      </c>
      <c r="AP983" s="89">
        <f t="shared" ca="1" si="1591"/>
        <v>-1.0649490381436091</v>
      </c>
      <c r="AQ983" s="89">
        <f t="shared" ca="1" si="1591"/>
        <v>0.51560491500326755</v>
      </c>
      <c r="AR983" s="89">
        <f t="shared" ca="1" si="1591"/>
        <v>-2.3856124570488357E-2</v>
      </c>
      <c r="AS983" s="89">
        <f t="shared" ca="1" si="1591"/>
        <v>3.6539036893229848E-2</v>
      </c>
      <c r="AT983" s="89">
        <f t="shared" ca="1" si="1591"/>
        <v>3.6539036893229848E-2</v>
      </c>
      <c r="AU983" s="89">
        <f t="shared" ca="1" si="1591"/>
        <v>6.3830203882474623E-2</v>
      </c>
      <c r="AV983" s="89">
        <f t="shared" ca="1" si="1591"/>
        <v>1.8449135142460493E-2</v>
      </c>
      <c r="AW983" s="89">
        <f t="shared" ca="1" si="1591"/>
        <v>0.13695300672662025</v>
      </c>
      <c r="AX983" s="89" t="str">
        <f t="shared" ca="1" si="1591"/>
        <v/>
      </c>
      <c r="AY983" s="89" t="str">
        <f t="shared" ca="1" si="1592"/>
        <v/>
      </c>
      <c r="AZ983" s="89" t="str">
        <f t="shared" ca="1" si="1592"/>
        <v/>
      </c>
      <c r="BA983" s="89" t="str">
        <f t="shared" ca="1" si="1592"/>
        <v/>
      </c>
      <c r="BB983" s="89" t="str">
        <f t="shared" ca="1" si="1592"/>
        <v/>
      </c>
      <c r="BC983" s="89" t="str">
        <f t="shared" ca="1" si="1592"/>
        <v/>
      </c>
      <c r="BD983" s="89" t="str">
        <f t="shared" ca="1" si="1592"/>
        <v/>
      </c>
      <c r="BE983" s="89" t="str">
        <f t="shared" ca="1" si="1592"/>
        <v/>
      </c>
      <c r="BF983" s="89" t="str">
        <f t="shared" ca="1" si="1592"/>
        <v/>
      </c>
      <c r="BG983" s="89" t="str">
        <f t="shared" ca="1" si="1592"/>
        <v/>
      </c>
      <c r="BH983" s="89" t="str">
        <f t="shared" ca="1" si="1592"/>
        <v/>
      </c>
      <c r="BJ983" s="132">
        <f t="shared" ca="1" si="1596"/>
        <v>0.91962847904332401</v>
      </c>
      <c r="BK983" s="89">
        <f t="shared" ca="1" si="1596"/>
        <v>1.0479054672096519</v>
      </c>
      <c r="BL983" s="89">
        <f t="shared" ca="1" si="1595"/>
        <v>1.747858091519277</v>
      </c>
      <c r="BM983" s="89">
        <f t="shared" ca="1" si="1595"/>
        <v>0.76209175018277131</v>
      </c>
      <c r="BN983" s="89">
        <f t="shared" ca="1" si="1595"/>
        <v>-0.27337322615579374</v>
      </c>
      <c r="BO983" s="89">
        <f t="shared" ca="1" si="1595"/>
        <v>1.121807832735054</v>
      </c>
      <c r="BP983" s="89">
        <f t="shared" ca="1" si="1595"/>
        <v>1.7491469994118867</v>
      </c>
      <c r="BQ983" s="89">
        <f t="shared" ca="1" si="1595"/>
        <v>1.0074943467816038</v>
      </c>
      <c r="BR983" s="89">
        <f t="shared" ca="1" si="1595"/>
        <v>1.9307634382009689</v>
      </c>
      <c r="BS983" s="89">
        <f t="shared" ca="1" si="1595"/>
        <v>-0.40332802877318952</v>
      </c>
      <c r="BT983" s="89">
        <f t="shared" ca="1" si="1595"/>
        <v>1.2559272619323352</v>
      </c>
      <c r="BU983" s="89">
        <f t="shared" ca="1" si="1595"/>
        <v>0.2774544372836133</v>
      </c>
      <c r="BV983" s="89">
        <f t="shared" ca="1" si="1594"/>
        <v>0.45007387064315019</v>
      </c>
      <c r="BW983" s="89">
        <f t="shared" ca="1" si="1594"/>
        <v>1.1767854439540395</v>
      </c>
      <c r="BX983" s="89">
        <f t="shared" ca="1" si="1594"/>
        <v>0.72182110385478548</v>
      </c>
      <c r="BY983" s="89">
        <f t="shared" ca="1" si="1594"/>
        <v>0.76681503997407574</v>
      </c>
      <c r="BZ983" s="89">
        <f t="shared" ca="1" si="1594"/>
        <v>1.9599066130519214</v>
      </c>
      <c r="CA983" s="89">
        <f t="shared" ca="1" si="1594"/>
        <v>0.87638187902040288</v>
      </c>
      <c r="CB983" s="89">
        <f t="shared" ca="1" si="1594"/>
        <v>-1.0589390091180071</v>
      </c>
      <c r="CC983" s="89">
        <f t="shared" ca="1" si="1594"/>
        <v>0.62140574462256182</v>
      </c>
      <c r="CD983" s="89">
        <f t="shared" ca="1" si="1594"/>
        <v>1.4108385505895524</v>
      </c>
      <c r="CE983" s="89">
        <f t="shared" ca="1" si="1573"/>
        <v>1.5414360761746071</v>
      </c>
      <c r="CF983" s="89">
        <f t="shared" ca="1" si="1573"/>
        <v>-1.7039564365829127</v>
      </c>
      <c r="CG983" s="89">
        <f t="shared" ca="1" si="1573"/>
        <v>-0.6259759859236862</v>
      </c>
      <c r="CH983" s="89">
        <f t="shared" ca="1" si="1573"/>
        <v>1.8094110299204185</v>
      </c>
      <c r="CI983" s="89">
        <f t="shared" ca="1" si="1573"/>
        <v>7.7056696718644346E-2</v>
      </c>
      <c r="CJ983" s="89">
        <f t="shared" ca="1" si="1573"/>
        <v>0.41817642534865151</v>
      </c>
      <c r="CK983" s="89">
        <f t="shared" ca="1" si="1573"/>
        <v>-0.15125667562054668</v>
      </c>
      <c r="CL983" s="89">
        <f t="shared" ca="1" si="1573"/>
        <v>0.49132411739512771</v>
      </c>
      <c r="CM983" s="89">
        <f t="shared" ca="1" si="1573"/>
        <v>1.4427547393205771</v>
      </c>
      <c r="CN983" s="89">
        <f t="shared" ca="1" si="1573"/>
        <v>0.53660351564283515</v>
      </c>
      <c r="CO983" s="89">
        <f t="shared" ca="1" si="1573"/>
        <v>-0.17934162229513284</v>
      </c>
      <c r="CP983" s="89">
        <f t="shared" ca="1" si="1573"/>
        <v>1.4805508989974447</v>
      </c>
      <c r="CQ983" s="89">
        <f t="shared" ca="1" si="1567"/>
        <v>0.72089094884357485</v>
      </c>
      <c r="CR983" s="5">
        <f t="shared" ca="1" si="1567"/>
        <v>1.1855316369187123</v>
      </c>
      <c r="CS983" s="5">
        <f t="shared" ca="1" si="1567"/>
        <v>1.1324663558766348</v>
      </c>
      <c r="CT983" s="5">
        <f t="shared" ca="1" si="1567"/>
        <v>1.2456978143639716</v>
      </c>
      <c r="CU983" s="5">
        <f t="shared" ca="1" si="1567"/>
        <v>0.83090316889086879</v>
      </c>
      <c r="CV983" s="5">
        <f t="shared" ca="1" si="1567"/>
        <v>0.33549392386945276</v>
      </c>
      <c r="CW983" s="5" t="str">
        <f t="shared" si="1567"/>
        <v/>
      </c>
      <c r="CX983" s="5" t="str">
        <f t="shared" si="1593"/>
        <v/>
      </c>
      <c r="CY983" s="5" t="str">
        <f t="shared" si="1593"/>
        <v/>
      </c>
      <c r="CZ983" s="5" t="str">
        <f t="shared" si="1593"/>
        <v/>
      </c>
      <c r="DA983" s="5" t="str">
        <f t="shared" si="1593"/>
        <v/>
      </c>
      <c r="DB983" s="5" t="str">
        <f t="shared" si="1566"/>
        <v/>
      </c>
      <c r="DC983" s="5" t="str">
        <f t="shared" si="1566"/>
        <v/>
      </c>
      <c r="DD983" s="5" t="str">
        <f t="shared" si="1566"/>
        <v/>
      </c>
      <c r="DE983" s="5" t="str">
        <f t="shared" si="1566"/>
        <v/>
      </c>
      <c r="DF983" s="5" t="str">
        <f t="shared" si="1566"/>
        <v/>
      </c>
      <c r="DG983" s="133" t="str">
        <f t="shared" si="1566"/>
        <v/>
      </c>
      <c r="EE983" s="107"/>
      <c r="EF983" s="107"/>
      <c r="EG983" s="107"/>
      <c r="EH983" s="107"/>
      <c r="EI983" s="107"/>
      <c r="EJ983" s="107"/>
      <c r="EK983" s="107"/>
      <c r="EL983" s="107"/>
      <c r="EM983" s="107"/>
      <c r="EN983" s="107"/>
      <c r="EO983" s="107"/>
      <c r="EP983" s="107"/>
      <c r="EQ983" s="107"/>
      <c r="ER983" s="107"/>
      <c r="ES983" s="107"/>
      <c r="ET983" s="107"/>
      <c r="EU983" s="107"/>
      <c r="EV983" s="107"/>
      <c r="EW983" s="107"/>
      <c r="EX983" s="107"/>
      <c r="EY983" s="107"/>
    </row>
    <row r="984" spans="1:155" x14ac:dyDescent="0.25">
      <c r="A984" s="176">
        <f t="shared" ca="1" si="1575"/>
        <v>1.5596596711767634</v>
      </c>
      <c r="B984" s="164">
        <f t="shared" ca="1" si="1576"/>
        <v>7.8805318851010692E-2</v>
      </c>
      <c r="C984" s="106">
        <f t="shared" ca="1" si="1577"/>
        <v>0.50776592495706074</v>
      </c>
      <c r="D984" s="108">
        <f t="shared" ca="1" si="1578"/>
        <v>1.6885727884505131</v>
      </c>
      <c r="E984" s="109">
        <f t="shared" ca="1" si="1579"/>
        <v>21.427142394321482</v>
      </c>
      <c r="F984" s="109">
        <f t="shared" ca="1" si="1580"/>
        <v>8.1808809264693458</v>
      </c>
      <c r="G984" s="109">
        <f t="shared" ca="1" si="1581"/>
        <v>23.235370219207393</v>
      </c>
      <c r="H984" s="109">
        <f t="shared" ca="1" si="1582"/>
        <v>15.054489292738047</v>
      </c>
      <c r="I984" s="177"/>
      <c r="J984" s="30" t="s">
        <v>972</v>
      </c>
      <c r="K984" s="89">
        <f t="shared" ca="1" si="1588"/>
        <v>1.8449135142460493E-2</v>
      </c>
      <c r="L984" s="89">
        <f t="shared" ca="1" si="1588"/>
        <v>0.2685645797022288</v>
      </c>
      <c r="M984" s="89">
        <f t="shared" ca="1" si="1588"/>
        <v>5.4419538639000731E-2</v>
      </c>
      <c r="N984" s="89">
        <f t="shared" ca="1" si="1588"/>
        <v>-0.22096981093654566</v>
      </c>
      <c r="O984" s="89">
        <f t="shared" ca="1" si="1588"/>
        <v>5.4419538639000731E-2</v>
      </c>
      <c r="P984" s="89">
        <f t="shared" ca="1" si="1588"/>
        <v>9.8583260592283506E-2</v>
      </c>
      <c r="Q984" s="89">
        <f t="shared" ca="1" si="1588"/>
        <v>1.1628631778867338</v>
      </c>
      <c r="R984" s="89">
        <f t="shared" ca="1" si="1588"/>
        <v>1.1628631778867338</v>
      </c>
      <c r="S984" s="89">
        <f t="shared" ca="1" si="1588"/>
        <v>1.1628631778867338</v>
      </c>
      <c r="T984" s="89">
        <f t="shared" ca="1" si="1588"/>
        <v>0.31960967874145596</v>
      </c>
      <c r="U984" s="89">
        <f t="shared" ca="1" si="1589"/>
        <v>0.74160465676181864</v>
      </c>
      <c r="V984" s="89">
        <f t="shared" ca="1" si="1589"/>
        <v>-0.81775242806075465</v>
      </c>
      <c r="W984" s="89">
        <f t="shared" ca="1" si="1589"/>
        <v>0.21206368060581204</v>
      </c>
      <c r="X984" s="89">
        <f t="shared" ca="1" si="1589"/>
        <v>0.74160465676181864</v>
      </c>
      <c r="Y984" s="89">
        <f t="shared" ca="1" si="1589"/>
        <v>0.21206368060581204</v>
      </c>
      <c r="Z984" s="89">
        <f t="shared" ca="1" si="1589"/>
        <v>-1.0649490381436091</v>
      </c>
      <c r="AA984" s="89">
        <f t="shared" ca="1" si="1589"/>
        <v>0.89371861765175975</v>
      </c>
      <c r="AB984" s="89">
        <f t="shared" ca="1" si="1589"/>
        <v>-0.15653910921934289</v>
      </c>
      <c r="AC984" s="89">
        <f t="shared" ca="1" si="1589"/>
        <v>0.13695300672662025</v>
      </c>
      <c r="AD984" s="89">
        <f t="shared" ca="1" si="1589"/>
        <v>1.8449135142460493E-2</v>
      </c>
      <c r="AE984" s="89">
        <f t="shared" ca="1" si="1590"/>
        <v>-0.31999883307611282</v>
      </c>
      <c r="AF984" s="89">
        <f t="shared" ca="1" si="1590"/>
        <v>-0.31999883307611282</v>
      </c>
      <c r="AG984" s="89">
        <f t="shared" ca="1" si="1590"/>
        <v>0.31960967874145596</v>
      </c>
      <c r="AH984" s="89">
        <f t="shared" ca="1" si="1590"/>
        <v>-0.44623785415300243</v>
      </c>
      <c r="AI984" s="89">
        <f t="shared" ca="1" si="1590"/>
        <v>0.21206368060581204</v>
      </c>
      <c r="AJ984" s="89">
        <f t="shared" ca="1" si="1590"/>
        <v>5.4419538639000731E-2</v>
      </c>
      <c r="AK984" s="89">
        <f t="shared" ca="1" si="1590"/>
        <v>0.14357639329378769</v>
      </c>
      <c r="AL984" s="89">
        <f t="shared" ca="1" si="1590"/>
        <v>3.6539036893229848E-2</v>
      </c>
      <c r="AM984" s="89">
        <f t="shared" ca="1" si="1590"/>
        <v>3.6539036893229848E-2</v>
      </c>
      <c r="AN984" s="89">
        <f t="shared" ca="1" si="1590"/>
        <v>-2.3856124570488357E-2</v>
      </c>
      <c r="AO984" s="89">
        <f t="shared" ca="1" si="1591"/>
        <v>0.94353006046483001</v>
      </c>
      <c r="AP984" s="89">
        <f t="shared" ca="1" si="1591"/>
        <v>0.13695300672662025</v>
      </c>
      <c r="AQ984" s="89">
        <f t="shared" ca="1" si="1591"/>
        <v>-0.31999883307611282</v>
      </c>
      <c r="AR984" s="89">
        <f t="shared" ca="1" si="1591"/>
        <v>1.4105767449530626E-2</v>
      </c>
      <c r="AS984" s="89">
        <f t="shared" ca="1" si="1591"/>
        <v>0.82443786118685636</v>
      </c>
      <c r="AT984" s="89">
        <f t="shared" ca="1" si="1591"/>
        <v>5.4419538639000731E-2</v>
      </c>
      <c r="AU984" s="89">
        <f t="shared" ca="1" si="1591"/>
        <v>-0.22096981093654566</v>
      </c>
      <c r="AV984" s="89">
        <f t="shared" ca="1" si="1591"/>
        <v>0.13695300672662025</v>
      </c>
      <c r="AW984" s="89">
        <f t="shared" ca="1" si="1591"/>
        <v>-0.15653910921934289</v>
      </c>
      <c r="AX984" s="89" t="str">
        <f t="shared" ca="1" si="1591"/>
        <v/>
      </c>
      <c r="AY984" s="89" t="str">
        <f t="shared" ca="1" si="1592"/>
        <v/>
      </c>
      <c r="AZ984" s="89" t="str">
        <f t="shared" ca="1" si="1592"/>
        <v/>
      </c>
      <c r="BA984" s="89" t="str">
        <f t="shared" ca="1" si="1592"/>
        <v/>
      </c>
      <c r="BB984" s="89" t="str">
        <f t="shared" ca="1" si="1592"/>
        <v/>
      </c>
      <c r="BC984" s="89" t="str">
        <f t="shared" ca="1" si="1592"/>
        <v/>
      </c>
      <c r="BD984" s="89" t="str">
        <f t="shared" ca="1" si="1592"/>
        <v/>
      </c>
      <c r="BE984" s="89" t="str">
        <f t="shared" ca="1" si="1592"/>
        <v/>
      </c>
      <c r="BF984" s="89" t="str">
        <f t="shared" ca="1" si="1592"/>
        <v/>
      </c>
      <c r="BG984" s="89" t="str">
        <f t="shared" ca="1" si="1592"/>
        <v/>
      </c>
      <c r="BH984" s="89" t="str">
        <f t="shared" ca="1" si="1592"/>
        <v/>
      </c>
      <c r="BJ984" s="132">
        <f t="shared" ca="1" si="1596"/>
        <v>1.0319177857767128</v>
      </c>
      <c r="BK984" s="89">
        <f t="shared" ca="1" si="1596"/>
        <v>1.2526398430294061</v>
      </c>
      <c r="BL984" s="89">
        <f t="shared" ca="1" si="1595"/>
        <v>1.0585750438297012</v>
      </c>
      <c r="BM984" s="89">
        <f t="shared" ca="1" si="1595"/>
        <v>0.43444965816409131</v>
      </c>
      <c r="BN984" s="89">
        <f t="shared" ca="1" si="1595"/>
        <v>1.1293628083951621</v>
      </c>
      <c r="BO984" s="89">
        <f t="shared" ca="1" si="1595"/>
        <v>0.95182651362510873</v>
      </c>
      <c r="BP984" s="89">
        <f t="shared" ca="1" si="1595"/>
        <v>2.168307590970044</v>
      </c>
      <c r="BQ984" s="89">
        <f t="shared" ca="1" si="1595"/>
        <v>2.0334045179417171</v>
      </c>
      <c r="BR984" s="89">
        <f t="shared" ca="1" si="1595"/>
        <v>1.9307634382009689</v>
      </c>
      <c r="BS984" s="89">
        <f t="shared" ca="1" si="1595"/>
        <v>0.92602707033952281</v>
      </c>
      <c r="BT984" s="89">
        <f t="shared" ca="1" si="1595"/>
        <v>1.4819270036908863</v>
      </c>
      <c r="BU984" s="89">
        <f t="shared" ca="1" si="1595"/>
        <v>-9.4060136624138924E-2</v>
      </c>
      <c r="BV984" s="89">
        <f t="shared" ca="1" si="1594"/>
        <v>0.5554652701668279</v>
      </c>
      <c r="BW984" s="89">
        <f t="shared" ca="1" si="1594"/>
        <v>1.1746875143872817</v>
      </c>
      <c r="BX984" s="89">
        <f t="shared" ca="1" si="1594"/>
        <v>1.1548545953971432</v>
      </c>
      <c r="BY984" s="89">
        <f t="shared" ca="1" si="1594"/>
        <v>0.14810385598346909</v>
      </c>
      <c r="BZ984" s="89">
        <f t="shared" ca="1" si="1594"/>
        <v>1.9100951702388511</v>
      </c>
      <c r="CA984" s="89">
        <f t="shared" ca="1" si="1594"/>
        <v>1.0268453257943106</v>
      </c>
      <c r="CB984" s="89">
        <f t="shared" ca="1" si="1594"/>
        <v>0.42633049352056829</v>
      </c>
      <c r="CC984" s="89">
        <f t="shared" ca="1" si="1594"/>
        <v>0.94634687641857584</v>
      </c>
      <c r="CD984" s="89">
        <f t="shared" ca="1" si="1594"/>
        <v>0.67935470429516975</v>
      </c>
      <c r="CE984" s="89">
        <f t="shared" ca="1" si="1573"/>
        <v>0.32771862544673452</v>
      </c>
      <c r="CF984" s="89">
        <f t="shared" ca="1" si="1573"/>
        <v>4.8768065529276372E-2</v>
      </c>
      <c r="CG984" s="89">
        <f t="shared" ca="1" si="1573"/>
        <v>0.2761026558352665</v>
      </c>
      <c r="CH984" s="89">
        <f t="shared" ca="1" si="1573"/>
        <v>1.127756092874471</v>
      </c>
      <c r="CI984" s="89">
        <f t="shared" ca="1" si="1573"/>
        <v>-0.61012842140417356</v>
      </c>
      <c r="CJ984" s="89">
        <f t="shared" ca="1" si="1573"/>
        <v>-0.33196579900932055</v>
      </c>
      <c r="CK984" s="89">
        <f t="shared" ca="1" si="1573"/>
        <v>-0.22138991980945116</v>
      </c>
      <c r="CL984" s="89">
        <f t="shared" ca="1" si="1573"/>
        <v>0.38428676099456988</v>
      </c>
      <c r="CM984" s="89">
        <f t="shared" ca="1" si="1573"/>
        <v>1.0074136015318187</v>
      </c>
      <c r="CN984" s="89">
        <f t="shared" ca="1" si="1573"/>
        <v>1.9263714302606676</v>
      </c>
      <c r="CO984" s="89">
        <f t="shared" ca="1" si="1573"/>
        <v>1.0225604225750966</v>
      </c>
      <c r="CP984" s="89">
        <f t="shared" ca="1" si="1573"/>
        <v>0.64494715091806443</v>
      </c>
      <c r="CQ984" s="89">
        <f t="shared" ca="1" si="1567"/>
        <v>0.75885284086359384</v>
      </c>
      <c r="CR984" s="5">
        <f t="shared" ca="1" si="1567"/>
        <v>1.9734304612123388</v>
      </c>
      <c r="CS984" s="5">
        <f t="shared" ca="1" si="1567"/>
        <v>1.1503468576224056</v>
      </c>
      <c r="CT984" s="5">
        <f t="shared" ca="1" si="1567"/>
        <v>0.96089779954495125</v>
      </c>
      <c r="CU984" s="5">
        <f t="shared" ca="1" si="1567"/>
        <v>0.94940704047502855</v>
      </c>
      <c r="CV984" s="5">
        <f t="shared" ca="1" si="1567"/>
        <v>4.200180792348962E-2</v>
      </c>
      <c r="CW984" s="5" t="str">
        <f t="shared" si="1567"/>
        <v/>
      </c>
      <c r="CX984" s="5" t="str">
        <f t="shared" si="1593"/>
        <v/>
      </c>
      <c r="CY984" s="5" t="str">
        <f t="shared" si="1593"/>
        <v/>
      </c>
      <c r="CZ984" s="5" t="str">
        <f t="shared" si="1593"/>
        <v/>
      </c>
      <c r="DA984" s="5" t="str">
        <f t="shared" si="1593"/>
        <v/>
      </c>
      <c r="DB984" s="5" t="str">
        <f t="shared" si="1566"/>
        <v/>
      </c>
      <c r="DC984" s="5" t="str">
        <f t="shared" si="1566"/>
        <v/>
      </c>
      <c r="DD984" s="5" t="str">
        <f t="shared" si="1566"/>
        <v/>
      </c>
      <c r="DE984" s="5" t="str">
        <f t="shared" si="1566"/>
        <v/>
      </c>
      <c r="DF984" s="5" t="str">
        <f t="shared" si="1566"/>
        <v/>
      </c>
      <c r="DG984" s="133" t="str">
        <f t="shared" si="1566"/>
        <v/>
      </c>
      <c r="EE984" s="107"/>
      <c r="EF984" s="107"/>
      <c r="EG984" s="107"/>
      <c r="EH984" s="107"/>
      <c r="EI984" s="107"/>
      <c r="EJ984" s="107"/>
      <c r="EK984" s="107"/>
      <c r="EL984" s="107"/>
      <c r="EM984" s="107"/>
      <c r="EN984" s="107"/>
      <c r="EO984" s="107"/>
      <c r="EP984" s="107"/>
      <c r="EQ984" s="107"/>
      <c r="ER984" s="107"/>
      <c r="ES984" s="107"/>
      <c r="ET984" s="107"/>
      <c r="EU984" s="107"/>
      <c r="EV984" s="107"/>
      <c r="EW984" s="107"/>
      <c r="EX984" s="107"/>
      <c r="EY984" s="107"/>
    </row>
    <row r="985" spans="1:155" x14ac:dyDescent="0.25">
      <c r="A985" s="176">
        <f t="shared" ca="1" si="1575"/>
        <v>1.5511586387610872</v>
      </c>
      <c r="B985" s="164">
        <f t="shared" ca="1" si="1576"/>
        <v>8.9366456066692884E-2</v>
      </c>
      <c r="C985" s="106">
        <f t="shared" ca="1" si="1577"/>
        <v>0.53799087573270998</v>
      </c>
      <c r="D985" s="108">
        <f t="shared" ca="1" si="1578"/>
        <v>1.6958757299469114</v>
      </c>
      <c r="E985" s="109">
        <f t="shared" ca="1" si="1579"/>
        <v>18.976647442316658</v>
      </c>
      <c r="F985" s="109">
        <f t="shared" ca="1" si="1580"/>
        <v>7.2355812128354522</v>
      </c>
      <c r="G985" s="109">
        <f t="shared" ca="1" si="1581"/>
        <v>20.661419515412781</v>
      </c>
      <c r="H985" s="109">
        <f t="shared" ca="1" si="1582"/>
        <v>13.425838302577329</v>
      </c>
      <c r="I985" s="177"/>
      <c r="J985" s="30" t="s">
        <v>973</v>
      </c>
      <c r="K985" s="89">
        <f t="shared" ref="K985:T994" ca="1" si="1597">IF(K$61&gt;0,INDEX($K$64:$BH$64,INT($K$1*RAND())+1),"")</f>
        <v>-1.0097454203712564</v>
      </c>
      <c r="L985" s="89">
        <f t="shared" ca="1" si="1597"/>
        <v>0.89371861765175975</v>
      </c>
      <c r="M985" s="89">
        <f t="shared" ca="1" si="1597"/>
        <v>0.13695300672662025</v>
      </c>
      <c r="N985" s="89">
        <f t="shared" ca="1" si="1597"/>
        <v>-0.81775242806075465</v>
      </c>
      <c r="O985" s="89">
        <f t="shared" ca="1" si="1597"/>
        <v>-0.22096981093654566</v>
      </c>
      <c r="P985" s="89">
        <f t="shared" ca="1" si="1597"/>
        <v>-0.44623785415300243</v>
      </c>
      <c r="Q985" s="89">
        <f t="shared" ca="1" si="1597"/>
        <v>-0.21005970810345143</v>
      </c>
      <c r="R985" s="89">
        <f t="shared" ca="1" si="1597"/>
        <v>-0.30700255599325066</v>
      </c>
      <c r="S985" s="89">
        <f t="shared" ca="1" si="1597"/>
        <v>0.3096998313943522</v>
      </c>
      <c r="T985" s="89">
        <f t="shared" ca="1" si="1597"/>
        <v>-0.41184718490169098</v>
      </c>
      <c r="U985" s="89">
        <f t="shared" ref="U985:AD994" ca="1" si="1598">IF(U$61&gt;0,INDEX($K$64:$BH$64,INT($K$1*RAND())+1),"")</f>
        <v>0.41148501321826991</v>
      </c>
      <c r="V985" s="89">
        <f t="shared" ca="1" si="1598"/>
        <v>0.94353006046483001</v>
      </c>
      <c r="W985" s="89">
        <f t="shared" ca="1" si="1598"/>
        <v>0.31960967874145596</v>
      </c>
      <c r="X985" s="89">
        <f t="shared" ca="1" si="1598"/>
        <v>0.2685645797022288</v>
      </c>
      <c r="Y985" s="89">
        <f t="shared" ca="1" si="1598"/>
        <v>0.89371861765175975</v>
      </c>
      <c r="Z985" s="89">
        <f t="shared" ca="1" si="1598"/>
        <v>0.74160465676181864</v>
      </c>
      <c r="AA985" s="89">
        <f t="shared" ca="1" si="1598"/>
        <v>0.2685645797022288</v>
      </c>
      <c r="AB985" s="89">
        <f t="shared" ca="1" si="1598"/>
        <v>-2.3856124570488357E-2</v>
      </c>
      <c r="AC985" s="89">
        <f t="shared" ca="1" si="1598"/>
        <v>-0.41558093709150801</v>
      </c>
      <c r="AD985" s="89">
        <f t="shared" ca="1" si="1598"/>
        <v>-0.21005970810345143</v>
      </c>
      <c r="AE985" s="89">
        <f t="shared" ref="AE985:AN994" ca="1" si="1599">IF(AE$61&gt;0,INDEX($K$64:$BH$64,INT($K$1*RAND())+1),"")</f>
        <v>-0.15653910921934289</v>
      </c>
      <c r="AF985" s="89">
        <f t="shared" ca="1" si="1599"/>
        <v>0.74370258632857644</v>
      </c>
      <c r="AG985" s="89">
        <f t="shared" ca="1" si="1599"/>
        <v>9.8583260592283506E-2</v>
      </c>
      <c r="AH985" s="89">
        <f t="shared" ca="1" si="1599"/>
        <v>-0.41558093709150801</v>
      </c>
      <c r="AI985" s="89">
        <f t="shared" ca="1" si="1599"/>
        <v>0.2685645797022288</v>
      </c>
      <c r="AJ985" s="89">
        <f t="shared" ca="1" si="1599"/>
        <v>0.31960967874145596</v>
      </c>
      <c r="AK985" s="89">
        <f t="shared" ca="1" si="1599"/>
        <v>2.8755171397204293E-2</v>
      </c>
      <c r="AL985" s="89">
        <f t="shared" ca="1" si="1599"/>
        <v>-0.41558093709150801</v>
      </c>
      <c r="AM985" s="89">
        <f t="shared" ca="1" si="1599"/>
        <v>-1.3483164959119551</v>
      </c>
      <c r="AN985" s="89">
        <f t="shared" ca="1" si="1599"/>
        <v>9.8583260592283506E-2</v>
      </c>
      <c r="AO985" s="89">
        <f t="shared" ref="AO985:AX994" ca="1" si="1600">IF(AO$61&gt;0,INDEX($K$64:$BH$64,INT($K$1*RAND())+1),"")</f>
        <v>9.8583260592283506E-2</v>
      </c>
      <c r="AP985" s="89">
        <f t="shared" ca="1" si="1600"/>
        <v>1.8449135142460493E-2</v>
      </c>
      <c r="AQ985" s="89">
        <f t="shared" ca="1" si="1600"/>
        <v>0.94353006046483001</v>
      </c>
      <c r="AR985" s="89">
        <f t="shared" ca="1" si="1600"/>
        <v>0.89371861765175975</v>
      </c>
      <c r="AS985" s="89">
        <f t="shared" ca="1" si="1600"/>
        <v>0.41148501321826991</v>
      </c>
      <c r="AT985" s="89">
        <f t="shared" ca="1" si="1600"/>
        <v>-0.15653910921934289</v>
      </c>
      <c r="AU985" s="89">
        <f t="shared" ca="1" si="1600"/>
        <v>-0.30649199665355353</v>
      </c>
      <c r="AV985" s="89">
        <f t="shared" ca="1" si="1600"/>
        <v>6.3830203882474623E-2</v>
      </c>
      <c r="AW985" s="89">
        <f t="shared" ca="1" si="1600"/>
        <v>-0.15653910921934289</v>
      </c>
      <c r="AX985" s="89" t="str">
        <f t="shared" ca="1" si="1600"/>
        <v/>
      </c>
      <c r="AY985" s="89" t="str">
        <f t="shared" ref="AY985:BH994" ca="1" si="1601">IF(AY$61&gt;0,INDEX($K$64:$BH$64,INT($K$1*RAND())+1),"")</f>
        <v/>
      </c>
      <c r="AZ985" s="89" t="str">
        <f t="shared" ca="1" si="1601"/>
        <v/>
      </c>
      <c r="BA985" s="89" t="str">
        <f t="shared" ca="1" si="1601"/>
        <v/>
      </c>
      <c r="BB985" s="89" t="str">
        <f t="shared" ca="1" si="1601"/>
        <v/>
      </c>
      <c r="BC985" s="89" t="str">
        <f t="shared" ca="1" si="1601"/>
        <v/>
      </c>
      <c r="BD985" s="89" t="str">
        <f t="shared" ca="1" si="1601"/>
        <v/>
      </c>
      <c r="BE985" s="89" t="str">
        <f t="shared" ca="1" si="1601"/>
        <v/>
      </c>
      <c r="BF985" s="89" t="str">
        <f t="shared" ca="1" si="1601"/>
        <v/>
      </c>
      <c r="BG985" s="89" t="str">
        <f t="shared" ca="1" si="1601"/>
        <v/>
      </c>
      <c r="BH985" s="89" t="str">
        <f t="shared" ca="1" si="1601"/>
        <v/>
      </c>
      <c r="BJ985" s="132">
        <f t="shared" ca="1" si="1596"/>
        <v>3.7232302629959246E-3</v>
      </c>
      <c r="BK985" s="89">
        <f t="shared" ca="1" si="1596"/>
        <v>1.877793880978937</v>
      </c>
      <c r="BL985" s="89">
        <f t="shared" ca="1" si="1595"/>
        <v>1.1411085119173208</v>
      </c>
      <c r="BM985" s="89">
        <f t="shared" ca="1" si="1595"/>
        <v>-0.16233295896011768</v>
      </c>
      <c r="BN985" s="89">
        <f t="shared" ca="1" si="1595"/>
        <v>0.85397345881961573</v>
      </c>
      <c r="BO985" s="89">
        <f t="shared" ca="1" si="1595"/>
        <v>0.40700539887982279</v>
      </c>
      <c r="BP985" s="89">
        <f t="shared" ca="1" si="1595"/>
        <v>0.7953847049798588</v>
      </c>
      <c r="BQ985" s="89">
        <f t="shared" ca="1" si="1595"/>
        <v>0.56353878406173286</v>
      </c>
      <c r="BR985" s="89">
        <f t="shared" ca="1" si="1595"/>
        <v>1.0776000917085873</v>
      </c>
      <c r="BS985" s="89">
        <f t="shared" ca="1" si="1595"/>
        <v>0.19457020669637587</v>
      </c>
      <c r="BT985" s="89">
        <f t="shared" ca="1" si="1595"/>
        <v>1.1518073601473375</v>
      </c>
      <c r="BU985" s="89">
        <f t="shared" ca="1" si="1595"/>
        <v>1.6672223519014457</v>
      </c>
      <c r="BV985" s="89">
        <f t="shared" ca="1" si="1594"/>
        <v>0.66301126830247181</v>
      </c>
      <c r="BW985" s="89">
        <f t="shared" ca="1" si="1594"/>
        <v>0.70164743732769175</v>
      </c>
      <c r="BX985" s="89">
        <f t="shared" ca="1" si="1594"/>
        <v>1.8365095324430909</v>
      </c>
      <c r="BY985" s="89">
        <f t="shared" ca="1" si="1594"/>
        <v>1.9546575508888968</v>
      </c>
      <c r="BZ985" s="89">
        <f t="shared" ca="1" si="1594"/>
        <v>1.2849411322893203</v>
      </c>
      <c r="CA985" s="89">
        <f t="shared" ca="1" si="1594"/>
        <v>1.1595283104431653</v>
      </c>
      <c r="CB985" s="89">
        <f t="shared" ca="1" si="1594"/>
        <v>-0.12620345029755997</v>
      </c>
      <c r="CC985" s="89">
        <f t="shared" ca="1" si="1594"/>
        <v>0.71783803317266393</v>
      </c>
      <c r="CD985" s="89">
        <f t="shared" ca="1" si="1594"/>
        <v>0.84281442815193963</v>
      </c>
      <c r="CE985" s="89">
        <f t="shared" ca="1" si="1573"/>
        <v>1.3914200448514238</v>
      </c>
      <c r="CF985" s="89">
        <f t="shared" ca="1" si="1573"/>
        <v>-0.17225835261989608</v>
      </c>
      <c r="CG985" s="89">
        <f t="shared" ca="1" si="1573"/>
        <v>0.30675957289676092</v>
      </c>
      <c r="CH985" s="89">
        <f t="shared" ca="1" si="1573"/>
        <v>1.1842569919708876</v>
      </c>
      <c r="CI985" s="89">
        <f t="shared" ca="1" si="1573"/>
        <v>-0.34493828130171833</v>
      </c>
      <c r="CJ985" s="89">
        <f t="shared" ca="1" si="1573"/>
        <v>-0.44678702090590394</v>
      </c>
      <c r="CK985" s="89">
        <f t="shared" ca="1" si="1573"/>
        <v>-0.67350989379418902</v>
      </c>
      <c r="CL985" s="89">
        <f t="shared" ca="1" si="1573"/>
        <v>-1.0005687718106151</v>
      </c>
      <c r="CM985" s="89">
        <f t="shared" ca="1" si="1573"/>
        <v>1.1298529866945906</v>
      </c>
      <c r="CN985" s="89">
        <f t="shared" ca="1" si="1573"/>
        <v>1.081424630388121</v>
      </c>
      <c r="CO985" s="89">
        <f t="shared" ca="1" si="1573"/>
        <v>0.90405655099093674</v>
      </c>
      <c r="CP985" s="89">
        <f t="shared" ca="1" si="1573"/>
        <v>1.9084760444590072</v>
      </c>
      <c r="CQ985" s="89">
        <f t="shared" ca="1" si="1567"/>
        <v>1.6384656910658228</v>
      </c>
      <c r="CR985" s="5">
        <f t="shared" ca="1" si="1567"/>
        <v>1.5604776132437523</v>
      </c>
      <c r="CS985" s="5">
        <f t="shared" ca="1" si="1567"/>
        <v>0.93938820976406201</v>
      </c>
      <c r="CT985" s="5">
        <f t="shared" ca="1" si="1567"/>
        <v>0.87537561382794338</v>
      </c>
      <c r="CU985" s="5">
        <f t="shared" ca="1" si="1567"/>
        <v>0.87628423763088292</v>
      </c>
      <c r="CV985" s="5">
        <f t="shared" ca="1" si="1567"/>
        <v>4.200180792348962E-2</v>
      </c>
      <c r="CW985" s="5" t="str">
        <f t="shared" si="1567"/>
        <v/>
      </c>
      <c r="CX985" s="5" t="str">
        <f t="shared" si="1593"/>
        <v/>
      </c>
      <c r="CY985" s="5" t="str">
        <f t="shared" si="1593"/>
        <v/>
      </c>
      <c r="CZ985" s="5" t="str">
        <f t="shared" si="1593"/>
        <v/>
      </c>
      <c r="DA985" s="5" t="str">
        <f t="shared" si="1593"/>
        <v/>
      </c>
      <c r="DB985" s="5" t="str">
        <f t="shared" si="1566"/>
        <v/>
      </c>
      <c r="DC985" s="5" t="str">
        <f t="shared" si="1566"/>
        <v/>
      </c>
      <c r="DD985" s="5" t="str">
        <f t="shared" si="1566"/>
        <v/>
      </c>
      <c r="DE985" s="5" t="str">
        <f t="shared" si="1566"/>
        <v/>
      </c>
      <c r="DF985" s="5" t="str">
        <f t="shared" si="1566"/>
        <v/>
      </c>
      <c r="DG985" s="133" t="str">
        <f t="shared" si="1566"/>
        <v/>
      </c>
      <c r="EE985" s="107"/>
      <c r="EF985" s="107"/>
      <c r="EG985" s="107"/>
      <c r="EH985" s="107"/>
      <c r="EI985" s="107"/>
      <c r="EJ985" s="107"/>
      <c r="EK985" s="107"/>
      <c r="EL985" s="107"/>
      <c r="EM985" s="107"/>
      <c r="EN985" s="107"/>
      <c r="EO985" s="107"/>
      <c r="EP985" s="107"/>
      <c r="EQ985" s="107"/>
      <c r="ER985" s="107"/>
      <c r="ES985" s="107"/>
      <c r="ET985" s="107"/>
      <c r="EU985" s="107"/>
      <c r="EV985" s="107"/>
      <c r="EW985" s="107"/>
      <c r="EX985" s="107"/>
      <c r="EY985" s="107"/>
    </row>
    <row r="986" spans="1:155" x14ac:dyDescent="0.25">
      <c r="A986" s="176">
        <f t="shared" ca="1" si="1575"/>
        <v>1.1467903674739157</v>
      </c>
      <c r="B986" s="164">
        <f t="shared" ca="1" si="1576"/>
        <v>6.5580309395987163E-2</v>
      </c>
      <c r="C986" s="106">
        <f t="shared" ca="1" si="1577"/>
        <v>0.61426016460668997</v>
      </c>
      <c r="D986" s="108">
        <f t="shared" ca="1" si="1578"/>
        <v>1.3354481423852347</v>
      </c>
      <c r="E986" s="109">
        <f t="shared" ca="1" si="1579"/>
        <v>20.363553552660584</v>
      </c>
      <c r="F986" s="109">
        <f t="shared" ca="1" si="1580"/>
        <v>8.2781638928318948</v>
      </c>
      <c r="G986" s="109">
        <f t="shared" ca="1" si="1581"/>
        <v>18.286896859841278</v>
      </c>
      <c r="H986" s="109">
        <f t="shared" ca="1" si="1582"/>
        <v>10.008732967009383</v>
      </c>
      <c r="I986" s="177"/>
      <c r="J986" s="30" t="s">
        <v>974</v>
      </c>
      <c r="K986" s="89">
        <f t="shared" ca="1" si="1597"/>
        <v>-1.0649490381436091</v>
      </c>
      <c r="L986" s="89">
        <f t="shared" ca="1" si="1597"/>
        <v>2.8755171397204293E-2</v>
      </c>
      <c r="M986" s="89">
        <f t="shared" ca="1" si="1597"/>
        <v>-1.0649490381436091</v>
      </c>
      <c r="N986" s="89">
        <f t="shared" ca="1" si="1597"/>
        <v>-0.21005970810345143</v>
      </c>
      <c r="O986" s="89">
        <f t="shared" ca="1" si="1597"/>
        <v>-0.81775242806075465</v>
      </c>
      <c r="P986" s="89">
        <f t="shared" ca="1" si="1597"/>
        <v>-0.30649199665355353</v>
      </c>
      <c r="Q986" s="89">
        <f t="shared" ca="1" si="1597"/>
        <v>-0.44623785415300243</v>
      </c>
      <c r="R986" s="89">
        <f t="shared" ca="1" si="1597"/>
        <v>-0.21005970810345143</v>
      </c>
      <c r="S986" s="89">
        <f t="shared" ca="1" si="1597"/>
        <v>-0.15653910921934289</v>
      </c>
      <c r="T986" s="89">
        <f t="shared" ca="1" si="1597"/>
        <v>0.94353006046483001</v>
      </c>
      <c r="U986" s="89">
        <f t="shared" ca="1" si="1598"/>
        <v>-0.22096981093654566</v>
      </c>
      <c r="V986" s="89">
        <f t="shared" ca="1" si="1598"/>
        <v>9.8583260592283506E-2</v>
      </c>
      <c r="W986" s="89">
        <f t="shared" ca="1" si="1598"/>
        <v>-0.21005970810345143</v>
      </c>
      <c r="X986" s="89">
        <f t="shared" ca="1" si="1598"/>
        <v>0.2685645797022288</v>
      </c>
      <c r="Y986" s="89">
        <f t="shared" ca="1" si="1598"/>
        <v>3.6539036893229848E-2</v>
      </c>
      <c r="Z986" s="89">
        <f t="shared" ca="1" si="1598"/>
        <v>-1.4331148233707331</v>
      </c>
      <c r="AA986" s="89">
        <f t="shared" ca="1" si="1598"/>
        <v>1.1628631778867338</v>
      </c>
      <c r="AB986" s="89">
        <f t="shared" ca="1" si="1598"/>
        <v>0.13695300672662025</v>
      </c>
      <c r="AC986" s="89">
        <f t="shared" ca="1" si="1598"/>
        <v>0.31960967874145596</v>
      </c>
      <c r="AD986" s="89">
        <f t="shared" ca="1" si="1598"/>
        <v>6.3830203882474623E-2</v>
      </c>
      <c r="AE986" s="89">
        <f t="shared" ca="1" si="1599"/>
        <v>0.89371861765175975</v>
      </c>
      <c r="AF986" s="89">
        <f t="shared" ca="1" si="1599"/>
        <v>-0.30700255599325066</v>
      </c>
      <c r="AG986" s="89">
        <f t="shared" ca="1" si="1599"/>
        <v>0.51560491500326755</v>
      </c>
      <c r="AH986" s="89">
        <f t="shared" ca="1" si="1599"/>
        <v>0.13695300672662025</v>
      </c>
      <c r="AI986" s="89">
        <f t="shared" ca="1" si="1599"/>
        <v>-0.41184718490169098</v>
      </c>
      <c r="AJ986" s="89">
        <f t="shared" ca="1" si="1599"/>
        <v>-0.15653910921934289</v>
      </c>
      <c r="AK986" s="89">
        <f t="shared" ca="1" si="1599"/>
        <v>0.13695300672662025</v>
      </c>
      <c r="AL986" s="89">
        <f t="shared" ca="1" si="1599"/>
        <v>-0.15653910921934289</v>
      </c>
      <c r="AM986" s="89">
        <f t="shared" ca="1" si="1599"/>
        <v>-0.30700255599325066</v>
      </c>
      <c r="AN986" s="89">
        <f t="shared" ca="1" si="1599"/>
        <v>-1.4331148233707331</v>
      </c>
      <c r="AO986" s="89">
        <f t="shared" ca="1" si="1600"/>
        <v>0.53753403810350731</v>
      </c>
      <c r="AP986" s="89">
        <f t="shared" ca="1" si="1600"/>
        <v>3.6539036893229848E-2</v>
      </c>
      <c r="AQ986" s="89">
        <f t="shared" ca="1" si="1600"/>
        <v>0.10667228108213433</v>
      </c>
      <c r="AR986" s="89">
        <f t="shared" ca="1" si="1600"/>
        <v>0.41148501321826991</v>
      </c>
      <c r="AS986" s="89">
        <f t="shared" ca="1" si="1600"/>
        <v>0.14357639329378769</v>
      </c>
      <c r="AT986" s="89">
        <f t="shared" ca="1" si="1600"/>
        <v>0.14357639329378769</v>
      </c>
      <c r="AU986" s="89">
        <f t="shared" ca="1" si="1600"/>
        <v>-0.30649199665355353</v>
      </c>
      <c r="AV986" s="89">
        <f t="shared" ca="1" si="1600"/>
        <v>-1.0097454203712564</v>
      </c>
      <c r="AW986" s="89">
        <f t="shared" ca="1" si="1600"/>
        <v>-1.3483164959119551</v>
      </c>
      <c r="AX986" s="89" t="str">
        <f t="shared" ca="1" si="1600"/>
        <v/>
      </c>
      <c r="AY986" s="89" t="str">
        <f t="shared" ca="1" si="1601"/>
        <v/>
      </c>
      <c r="AZ986" s="89" t="str">
        <f t="shared" ca="1" si="1601"/>
        <v/>
      </c>
      <c r="BA986" s="89" t="str">
        <f t="shared" ca="1" si="1601"/>
        <v/>
      </c>
      <c r="BB986" s="89" t="str">
        <f t="shared" ca="1" si="1601"/>
        <v/>
      </c>
      <c r="BC986" s="89" t="str">
        <f t="shared" ca="1" si="1601"/>
        <v/>
      </c>
      <c r="BD986" s="89" t="str">
        <f t="shared" ca="1" si="1601"/>
        <v/>
      </c>
      <c r="BE986" s="89" t="str">
        <f t="shared" ca="1" si="1601"/>
        <v/>
      </c>
      <c r="BF986" s="89" t="str">
        <f t="shared" ca="1" si="1601"/>
        <v/>
      </c>
      <c r="BG986" s="89" t="str">
        <f t="shared" ca="1" si="1601"/>
        <v/>
      </c>
      <c r="BH986" s="89" t="str">
        <f t="shared" ca="1" si="1601"/>
        <v/>
      </c>
      <c r="BJ986" s="132">
        <f t="shared" ca="1" si="1596"/>
        <v>-5.1480387509356795E-2</v>
      </c>
      <c r="BK986" s="89">
        <f t="shared" ca="1" si="1596"/>
        <v>1.0128304347243815</v>
      </c>
      <c r="BL986" s="89">
        <f t="shared" ca="1" si="1595"/>
        <v>-6.0793532952908569E-2</v>
      </c>
      <c r="BM986" s="89">
        <f t="shared" ca="1" si="1595"/>
        <v>0.44535976099718555</v>
      </c>
      <c r="BN986" s="89">
        <f t="shared" ca="1" si="1595"/>
        <v>0.25719084169540674</v>
      </c>
      <c r="BO986" s="89">
        <f t="shared" ca="1" si="1595"/>
        <v>0.54675125637927169</v>
      </c>
      <c r="BP986" s="89">
        <f t="shared" ca="1" si="1595"/>
        <v>0.5592065589303078</v>
      </c>
      <c r="BQ986" s="89">
        <f t="shared" ca="1" si="1595"/>
        <v>0.66048163195153209</v>
      </c>
      <c r="BR986" s="89">
        <f t="shared" ca="1" si="1595"/>
        <v>0.6113611510948922</v>
      </c>
      <c r="BS986" s="89">
        <f t="shared" ca="1" si="1595"/>
        <v>1.5499474520628969</v>
      </c>
      <c r="BT986" s="89">
        <f t="shared" ca="1" si="1595"/>
        <v>0.51935253599252196</v>
      </c>
      <c r="BU986" s="89">
        <f t="shared" ca="1" si="1595"/>
        <v>0.82227555202889924</v>
      </c>
      <c r="BV986" s="89">
        <f t="shared" ca="1" si="1594"/>
        <v>0.13334188145756443</v>
      </c>
      <c r="BW986" s="89">
        <f t="shared" ca="1" si="1594"/>
        <v>0.70164743732769175</v>
      </c>
      <c r="BX986" s="89">
        <f t="shared" ca="1" si="1594"/>
        <v>0.97932995168456105</v>
      </c>
      <c r="BY986" s="89">
        <f t="shared" ca="1" si="1594"/>
        <v>-0.22006192924365497</v>
      </c>
      <c r="BZ986" s="89">
        <f t="shared" ca="1" si="1594"/>
        <v>2.1792397304738254</v>
      </c>
      <c r="CA986" s="89">
        <f t="shared" ca="1" si="1594"/>
        <v>1.3203374417402738</v>
      </c>
      <c r="CB986" s="89">
        <f t="shared" ca="1" si="1594"/>
        <v>0.608987165535404</v>
      </c>
      <c r="CC986" s="89">
        <f t="shared" ca="1" si="1594"/>
        <v>0.99172794515858997</v>
      </c>
      <c r="CD986" s="89">
        <f t="shared" ca="1" si="1594"/>
        <v>1.8930721550230423</v>
      </c>
      <c r="CE986" s="89">
        <f t="shared" ca="1" si="1573"/>
        <v>0.34071490252959669</v>
      </c>
      <c r="CF986" s="89">
        <f t="shared" ca="1" si="1573"/>
        <v>0.24476330179108796</v>
      </c>
      <c r="CG986" s="89">
        <f t="shared" ca="1" si="1573"/>
        <v>0.85929351671488918</v>
      </c>
      <c r="CH986" s="89">
        <f t="shared" ca="1" si="1573"/>
        <v>0.5038452273669678</v>
      </c>
      <c r="CI986" s="89">
        <f t="shared" ca="1" si="1573"/>
        <v>-0.82108706926251718</v>
      </c>
      <c r="CJ986" s="89">
        <f t="shared" ca="1" si="1573"/>
        <v>-0.33858918557648798</v>
      </c>
      <c r="CK986" s="89">
        <f t="shared" ca="1" si="1573"/>
        <v>-0.4144680659220239</v>
      </c>
      <c r="CL986" s="89">
        <f t="shared" ca="1" si="1573"/>
        <v>4.0745168108089369E-2</v>
      </c>
      <c r="CM986" s="89">
        <f t="shared" ca="1" si="1573"/>
        <v>-0.40184509726842599</v>
      </c>
      <c r="CN986" s="89">
        <f t="shared" ca="1" si="1573"/>
        <v>1.520375407899345</v>
      </c>
      <c r="CO986" s="89">
        <f t="shared" ca="1" si="1573"/>
        <v>0.92214645274170604</v>
      </c>
      <c r="CP986" s="89">
        <f t="shared" ca="1" si="1573"/>
        <v>1.0716182650763115</v>
      </c>
      <c r="CQ986" s="89">
        <f t="shared" ca="1" si="1567"/>
        <v>1.156232086632333</v>
      </c>
      <c r="CR986" s="5">
        <f t="shared" ca="1" si="1567"/>
        <v>1.2925689933192701</v>
      </c>
      <c r="CS986" s="5">
        <f t="shared" ca="1" si="1567"/>
        <v>1.2395037122771926</v>
      </c>
      <c r="CT986" s="5">
        <f t="shared" ca="1" si="1567"/>
        <v>0.87537561382794338</v>
      </c>
      <c r="CU986" s="5">
        <f t="shared" ca="1" si="1567"/>
        <v>-0.19729138662284806</v>
      </c>
      <c r="CV986" s="5">
        <f t="shared" ca="1" si="1567"/>
        <v>-1.1497755787691226</v>
      </c>
      <c r="CW986" s="5" t="str">
        <f t="shared" si="1567"/>
        <v/>
      </c>
      <c r="CX986" s="5" t="str">
        <f t="shared" si="1593"/>
        <v/>
      </c>
      <c r="CY986" s="5" t="str">
        <f t="shared" si="1593"/>
        <v/>
      </c>
      <c r="CZ986" s="5" t="str">
        <f t="shared" si="1593"/>
        <v/>
      </c>
      <c r="DA986" s="5" t="str">
        <f t="shared" si="1593"/>
        <v/>
      </c>
      <c r="DB986" s="5" t="str">
        <f t="shared" si="1566"/>
        <v/>
      </c>
      <c r="DC986" s="5" t="str">
        <f t="shared" si="1566"/>
        <v/>
      </c>
      <c r="DD986" s="5" t="str">
        <f t="shared" si="1566"/>
        <v/>
      </c>
      <c r="DE986" s="5" t="str">
        <f t="shared" si="1566"/>
        <v/>
      </c>
      <c r="DF986" s="5" t="str">
        <f t="shared" si="1566"/>
        <v/>
      </c>
      <c r="DG986" s="133" t="str">
        <f t="shared" si="1566"/>
        <v/>
      </c>
      <c r="EE986" s="107"/>
      <c r="EF986" s="107"/>
      <c r="EG986" s="107"/>
      <c r="EH986" s="107"/>
      <c r="EI986" s="107"/>
      <c r="EJ986" s="107"/>
      <c r="EK986" s="107"/>
      <c r="EL986" s="107"/>
      <c r="EM986" s="107"/>
      <c r="EN986" s="107"/>
      <c r="EO986" s="107"/>
      <c r="EP986" s="107"/>
      <c r="EQ986" s="107"/>
      <c r="ER986" s="107"/>
      <c r="ES986" s="107"/>
      <c r="ET986" s="107"/>
      <c r="EU986" s="107"/>
      <c r="EV986" s="107"/>
      <c r="EW986" s="107"/>
      <c r="EX986" s="107"/>
      <c r="EY986" s="107"/>
    </row>
    <row r="987" spans="1:155" x14ac:dyDescent="0.25">
      <c r="A987" s="176">
        <f t="shared" ca="1" si="1575"/>
        <v>1.2786119382097842</v>
      </c>
      <c r="B987" s="164">
        <f t="shared" ca="1" si="1576"/>
        <v>6.6685508990278711E-2</v>
      </c>
      <c r="C987" s="106">
        <f t="shared" ca="1" si="1577"/>
        <v>0.63375886249444102</v>
      </c>
      <c r="D987" s="108">
        <f t="shared" ca="1" si="1578"/>
        <v>1.4794370861049082</v>
      </c>
      <c r="E987" s="109">
        <f t="shared" ca="1" si="1579"/>
        <v>22.185285956512349</v>
      </c>
      <c r="F987" s="109">
        <f t="shared" ca="1" si="1580"/>
        <v>8.7951215415627004</v>
      </c>
      <c r="G987" s="109">
        <f t="shared" ca="1" si="1581"/>
        <v>21.480104335507388</v>
      </c>
      <c r="H987" s="109">
        <f t="shared" ca="1" si="1582"/>
        <v>12.684982793944688</v>
      </c>
      <c r="I987" s="177"/>
      <c r="J987" s="30" t="s">
        <v>975</v>
      </c>
      <c r="K987" s="89">
        <f t="shared" ca="1" si="1597"/>
        <v>-0.44623785415300243</v>
      </c>
      <c r="L987" s="89">
        <f t="shared" ca="1" si="1597"/>
        <v>-0.81775242806075465</v>
      </c>
      <c r="M987" s="89">
        <f t="shared" ca="1" si="1597"/>
        <v>-1.3483164959119551</v>
      </c>
      <c r="N987" s="89">
        <f t="shared" ca="1" si="1597"/>
        <v>1.4105767449530626E-2</v>
      </c>
      <c r="O987" s="89">
        <f t="shared" ca="1" si="1597"/>
        <v>-1.0097454203712564</v>
      </c>
      <c r="P987" s="89">
        <f t="shared" ca="1" si="1597"/>
        <v>-1.4331148233707331</v>
      </c>
      <c r="Q987" s="89">
        <f t="shared" ca="1" si="1597"/>
        <v>0.94353006046483001</v>
      </c>
      <c r="R987" s="89">
        <f t="shared" ca="1" si="1597"/>
        <v>-1.0097454203712564</v>
      </c>
      <c r="S987" s="89">
        <f t="shared" ca="1" si="1597"/>
        <v>-0.81775242806075465</v>
      </c>
      <c r="T987" s="89">
        <f t="shared" ca="1" si="1597"/>
        <v>6.3830203882474623E-2</v>
      </c>
      <c r="U987" s="89">
        <f t="shared" ca="1" si="1598"/>
        <v>-0.30700255599325066</v>
      </c>
      <c r="V987" s="89">
        <f t="shared" ca="1" si="1598"/>
        <v>-0.15653910921934289</v>
      </c>
      <c r="W987" s="89">
        <f t="shared" ca="1" si="1598"/>
        <v>-0.30700255599325066</v>
      </c>
      <c r="X987" s="89">
        <f t="shared" ca="1" si="1598"/>
        <v>0.2685645797022288</v>
      </c>
      <c r="Y987" s="89">
        <f t="shared" ca="1" si="1598"/>
        <v>0.53753403810350731</v>
      </c>
      <c r="Z987" s="89">
        <f t="shared" ca="1" si="1598"/>
        <v>-0.31999883307611282</v>
      </c>
      <c r="AA987" s="89">
        <f t="shared" ca="1" si="1598"/>
        <v>0.89371861765175975</v>
      </c>
      <c r="AB987" s="89">
        <f t="shared" ca="1" si="1598"/>
        <v>-0.22096981093654566</v>
      </c>
      <c r="AC987" s="89">
        <f t="shared" ca="1" si="1598"/>
        <v>-0.81775242806075465</v>
      </c>
      <c r="AD987" s="89">
        <f t="shared" ca="1" si="1598"/>
        <v>0.53753403810350731</v>
      </c>
      <c r="AE987" s="89">
        <f t="shared" ca="1" si="1599"/>
        <v>0.89371861765175975</v>
      </c>
      <c r="AF987" s="89">
        <f t="shared" ca="1" si="1599"/>
        <v>0.31960967874145596</v>
      </c>
      <c r="AG987" s="89">
        <f t="shared" ca="1" si="1599"/>
        <v>1.8449135142460493E-2</v>
      </c>
      <c r="AH987" s="89">
        <f t="shared" ca="1" si="1599"/>
        <v>0.74370258632857644</v>
      </c>
      <c r="AI987" s="89">
        <f t="shared" ca="1" si="1599"/>
        <v>3.6539036893229848E-2</v>
      </c>
      <c r="AJ987" s="89">
        <f t="shared" ca="1" si="1599"/>
        <v>6.3830203882474623E-2</v>
      </c>
      <c r="AK987" s="89">
        <f t="shared" ca="1" si="1599"/>
        <v>0.41148501321826991</v>
      </c>
      <c r="AL987" s="89">
        <f t="shared" ca="1" si="1599"/>
        <v>0.2685645797022288</v>
      </c>
      <c r="AM987" s="89">
        <f t="shared" ca="1" si="1599"/>
        <v>-9.3840171590928279E-2</v>
      </c>
      <c r="AN987" s="89">
        <f t="shared" ca="1" si="1599"/>
        <v>5.4419538639000731E-2</v>
      </c>
      <c r="AO987" s="89">
        <f t="shared" ca="1" si="1600"/>
        <v>-0.21005970810345143</v>
      </c>
      <c r="AP987" s="89">
        <f t="shared" ca="1" si="1600"/>
        <v>0.94353006046483001</v>
      </c>
      <c r="AQ987" s="89">
        <f t="shared" ca="1" si="1600"/>
        <v>-0.41558093709150801</v>
      </c>
      <c r="AR987" s="89">
        <f t="shared" ca="1" si="1600"/>
        <v>0.13695300672662025</v>
      </c>
      <c r="AS987" s="89">
        <f t="shared" ca="1" si="1600"/>
        <v>0.21206368060581204</v>
      </c>
      <c r="AT987" s="89">
        <f t="shared" ca="1" si="1600"/>
        <v>0.74160465676181864</v>
      </c>
      <c r="AU987" s="89">
        <f t="shared" ca="1" si="1600"/>
        <v>6.3830203882474623E-2</v>
      </c>
      <c r="AV987" s="89">
        <f t="shared" ca="1" si="1600"/>
        <v>-2.3856124570488357E-2</v>
      </c>
      <c r="AW987" s="89">
        <f t="shared" ca="1" si="1600"/>
        <v>0.89371861765175975</v>
      </c>
      <c r="AX987" s="89" t="str">
        <f t="shared" ca="1" si="1600"/>
        <v/>
      </c>
      <c r="AY987" s="89" t="str">
        <f t="shared" ca="1" si="1601"/>
        <v/>
      </c>
      <c r="AZ987" s="89" t="str">
        <f t="shared" ca="1" si="1601"/>
        <v/>
      </c>
      <c r="BA987" s="89" t="str">
        <f t="shared" ca="1" si="1601"/>
        <v/>
      </c>
      <c r="BB987" s="89" t="str">
        <f t="shared" ca="1" si="1601"/>
        <v/>
      </c>
      <c r="BC987" s="89" t="str">
        <f t="shared" ca="1" si="1601"/>
        <v/>
      </c>
      <c r="BD987" s="89" t="str">
        <f t="shared" ca="1" si="1601"/>
        <v/>
      </c>
      <c r="BE987" s="89" t="str">
        <f t="shared" ca="1" si="1601"/>
        <v/>
      </c>
      <c r="BF987" s="89" t="str">
        <f t="shared" ca="1" si="1601"/>
        <v/>
      </c>
      <c r="BG987" s="89" t="str">
        <f t="shared" ca="1" si="1601"/>
        <v/>
      </c>
      <c r="BH987" s="89" t="str">
        <f t="shared" ca="1" si="1601"/>
        <v/>
      </c>
      <c r="BJ987" s="132">
        <f t="shared" ca="1" si="1596"/>
        <v>0.56723079648124985</v>
      </c>
      <c r="BK987" s="89">
        <f t="shared" ca="1" si="1596"/>
        <v>0.16632283526642266</v>
      </c>
      <c r="BL987" s="89">
        <f t="shared" ca="1" si="1595"/>
        <v>-0.34416099072125461</v>
      </c>
      <c r="BM987" s="89">
        <f t="shared" ca="1" si="1595"/>
        <v>0.6695252365501676</v>
      </c>
      <c r="BN987" s="89">
        <f t="shared" ca="1" si="1595"/>
        <v>6.5197849384905027E-2</v>
      </c>
      <c r="BO987" s="89">
        <f t="shared" ca="1" si="1595"/>
        <v>-0.57987157033790793</v>
      </c>
      <c r="BP987" s="89">
        <f t="shared" ca="1" si="1595"/>
        <v>1.9489744735481402</v>
      </c>
      <c r="BQ987" s="89">
        <f t="shared" ca="1" si="1595"/>
        <v>-0.13920408031627285</v>
      </c>
      <c r="BR987" s="89">
        <f t="shared" ca="1" si="1595"/>
        <v>-4.9852167746519571E-2</v>
      </c>
      <c r="BS987" s="89">
        <f t="shared" ca="1" si="1595"/>
        <v>0.67024759548054147</v>
      </c>
      <c r="BT987" s="89">
        <f t="shared" ca="1" si="1595"/>
        <v>0.43331979093581696</v>
      </c>
      <c r="BU987" s="89">
        <f t="shared" ca="1" si="1595"/>
        <v>0.56715318221727284</v>
      </c>
      <c r="BV987" s="89">
        <f t="shared" ca="1" si="1594"/>
        <v>3.6399033567765193E-2</v>
      </c>
      <c r="BW987" s="89">
        <f t="shared" ca="1" si="1594"/>
        <v>0.70164743732769175</v>
      </c>
      <c r="BX987" s="89">
        <f t="shared" ca="1" si="1594"/>
        <v>1.4803249528948386</v>
      </c>
      <c r="BY987" s="89">
        <f t="shared" ca="1" si="1594"/>
        <v>0.89305406105096541</v>
      </c>
      <c r="BZ987" s="89">
        <f t="shared" ca="1" si="1594"/>
        <v>1.9100951702388511</v>
      </c>
      <c r="CA987" s="89">
        <f t="shared" ca="1" si="1594"/>
        <v>0.96241462407710787</v>
      </c>
      <c r="CB987" s="89">
        <f t="shared" ca="1" si="1594"/>
        <v>-0.52837494126680662</v>
      </c>
      <c r="CC987" s="89">
        <f t="shared" ca="1" si="1594"/>
        <v>1.4654317793796228</v>
      </c>
      <c r="CD987" s="89">
        <f t="shared" ca="1" si="1594"/>
        <v>1.8930721550230423</v>
      </c>
      <c r="CE987" s="89">
        <f t="shared" ca="1" si="1573"/>
        <v>0.96732713726430331</v>
      </c>
      <c r="CF987" s="89">
        <f t="shared" ca="1" si="1573"/>
        <v>-0.2523924780697191</v>
      </c>
      <c r="CG987" s="89">
        <f t="shared" ca="1" si="1573"/>
        <v>1.4660430963168454</v>
      </c>
      <c r="CH987" s="89">
        <f t="shared" ca="1" si="1573"/>
        <v>0.95223144916188862</v>
      </c>
      <c r="CI987" s="89">
        <f t="shared" ca="1" si="1573"/>
        <v>-0.60071775616069967</v>
      </c>
      <c r="CJ987" s="89">
        <f t="shared" ca="1" si="1573"/>
        <v>-6.4057179084838323E-2</v>
      </c>
      <c r="CK987" s="89">
        <f t="shared" ca="1" si="1573"/>
        <v>1.0635622999547789E-2</v>
      </c>
      <c r="CL987" s="89">
        <f t="shared" ca="1" si="1573"/>
        <v>0.25390755251041175</v>
      </c>
      <c r="CM987" s="89">
        <f t="shared" ca="1" si="1573"/>
        <v>1.0856892647413079</v>
      </c>
      <c r="CN987" s="89">
        <f t="shared" ca="1" si="1573"/>
        <v>0.77278166169238616</v>
      </c>
      <c r="CO987" s="89">
        <f t="shared" ca="1" si="1573"/>
        <v>1.8291374763133064</v>
      </c>
      <c r="CP987" s="89">
        <f t="shared" ca="1" si="1573"/>
        <v>0.54936504690266919</v>
      </c>
      <c r="CQ987" s="89">
        <f t="shared" ca="1" si="1567"/>
        <v>0.88170008014068346</v>
      </c>
      <c r="CR987" s="5">
        <f t="shared" ca="1" si="1567"/>
        <v>1.3610562806312945</v>
      </c>
      <c r="CS987" s="5">
        <f t="shared" ca="1" si="1567"/>
        <v>1.8375319757452235</v>
      </c>
      <c r="CT987" s="5">
        <f t="shared" ca="1" si="1567"/>
        <v>1.2456978143639716</v>
      </c>
      <c r="CU987" s="5">
        <f t="shared" ca="1" si="1567"/>
        <v>0.78859790917791994</v>
      </c>
      <c r="CV987" s="5">
        <f t="shared" ca="1" si="1567"/>
        <v>1.0922595347945923</v>
      </c>
      <c r="CW987" s="5" t="str">
        <f t="shared" si="1567"/>
        <v/>
      </c>
      <c r="CX987" s="5" t="str">
        <f t="shared" si="1593"/>
        <v/>
      </c>
      <c r="CY987" s="5" t="str">
        <f t="shared" si="1593"/>
        <v/>
      </c>
      <c r="CZ987" s="5" t="str">
        <f t="shared" si="1593"/>
        <v/>
      </c>
      <c r="DA987" s="5" t="str">
        <f t="shared" si="1593"/>
        <v/>
      </c>
      <c r="DB987" s="5" t="str">
        <f t="shared" si="1566"/>
        <v/>
      </c>
      <c r="DC987" s="5" t="str">
        <f t="shared" si="1566"/>
        <v/>
      </c>
      <c r="DD987" s="5" t="str">
        <f t="shared" si="1566"/>
        <v/>
      </c>
      <c r="DE987" s="5" t="str">
        <f t="shared" si="1566"/>
        <v/>
      </c>
      <c r="DF987" s="5" t="str">
        <f t="shared" si="1566"/>
        <v/>
      </c>
      <c r="DG987" s="133" t="str">
        <f t="shared" si="1566"/>
        <v/>
      </c>
      <c r="EE987" s="107"/>
      <c r="EF987" s="107"/>
      <c r="EG987" s="107"/>
      <c r="EH987" s="107"/>
      <c r="EI987" s="107"/>
      <c r="EJ987" s="107"/>
      <c r="EK987" s="107"/>
      <c r="EL987" s="107"/>
      <c r="EM987" s="107"/>
      <c r="EN987" s="107"/>
      <c r="EO987" s="107"/>
      <c r="EP987" s="107"/>
      <c r="EQ987" s="107"/>
      <c r="ER987" s="107"/>
      <c r="ES987" s="107"/>
      <c r="ET987" s="107"/>
      <c r="EU987" s="107"/>
      <c r="EV987" s="107"/>
      <c r="EW987" s="107"/>
      <c r="EX987" s="107"/>
      <c r="EY987" s="107"/>
    </row>
    <row r="988" spans="1:155" x14ac:dyDescent="0.25">
      <c r="A988" s="176">
        <f t="shared" ca="1" si="1575"/>
        <v>1.4027647476318106</v>
      </c>
      <c r="B988" s="164">
        <f t="shared" ca="1" si="1576"/>
        <v>8.1574395993767673E-2</v>
      </c>
      <c r="C988" s="106">
        <f t="shared" ca="1" si="1577"/>
        <v>0.5487360780828151</v>
      </c>
      <c r="D988" s="108">
        <f t="shared" ca="1" si="1578"/>
        <v>1.5533203893266652</v>
      </c>
      <c r="E988" s="109">
        <f t="shared" ca="1" si="1579"/>
        <v>19.041763906475502</v>
      </c>
      <c r="F988" s="109">
        <f t="shared" ca="1" si="1580"/>
        <v>7.4504247445106433</v>
      </c>
      <c r="G988" s="109">
        <f t="shared" ca="1" si="1581"/>
        <v>19.179222552408557</v>
      </c>
      <c r="H988" s="109">
        <f t="shared" ca="1" si="1582"/>
        <v>11.728797807897914</v>
      </c>
      <c r="I988" s="177"/>
      <c r="J988" s="30" t="s">
        <v>976</v>
      </c>
      <c r="K988" s="89">
        <f t="shared" ca="1" si="1597"/>
        <v>-0.81775242806075465</v>
      </c>
      <c r="L988" s="89">
        <f t="shared" ca="1" si="1597"/>
        <v>1.8449135142460493E-2</v>
      </c>
      <c r="M988" s="89">
        <f t="shared" ca="1" si="1597"/>
        <v>-0.44623785415300243</v>
      </c>
      <c r="N988" s="89">
        <f t="shared" ca="1" si="1597"/>
        <v>0.21206368060581204</v>
      </c>
      <c r="O988" s="89">
        <f t="shared" ca="1" si="1597"/>
        <v>1.4105767449530626E-2</v>
      </c>
      <c r="P988" s="89">
        <f t="shared" ca="1" si="1597"/>
        <v>0.82443786118685636</v>
      </c>
      <c r="Q988" s="89">
        <f t="shared" ca="1" si="1597"/>
        <v>-0.31999883307611282</v>
      </c>
      <c r="R988" s="89">
        <f t="shared" ca="1" si="1597"/>
        <v>-2.3856124570488357E-2</v>
      </c>
      <c r="S988" s="89">
        <f t="shared" ca="1" si="1597"/>
        <v>0.13695300672662025</v>
      </c>
      <c r="T988" s="89">
        <f t="shared" ca="1" si="1597"/>
        <v>-0.21005970810345143</v>
      </c>
      <c r="U988" s="89">
        <f t="shared" ca="1" si="1598"/>
        <v>0.3096998313943522</v>
      </c>
      <c r="V988" s="89">
        <f t="shared" ca="1" si="1598"/>
        <v>0.51560491500326755</v>
      </c>
      <c r="W988" s="89">
        <f t="shared" ca="1" si="1598"/>
        <v>1.1628631778867338</v>
      </c>
      <c r="X988" s="89">
        <f t="shared" ca="1" si="1598"/>
        <v>5.4419538639000731E-2</v>
      </c>
      <c r="Y988" s="89">
        <f t="shared" ca="1" si="1598"/>
        <v>-0.41184718490169098</v>
      </c>
      <c r="Z988" s="89">
        <f t="shared" ca="1" si="1598"/>
        <v>1.4105767449530626E-2</v>
      </c>
      <c r="AA988" s="89">
        <f t="shared" ca="1" si="1598"/>
        <v>-1.0097454203712564</v>
      </c>
      <c r="AB988" s="89">
        <f t="shared" ca="1" si="1598"/>
        <v>0.10667228108213433</v>
      </c>
      <c r="AC988" s="89">
        <f t="shared" ca="1" si="1598"/>
        <v>-1.3483164959119551</v>
      </c>
      <c r="AD988" s="89">
        <f t="shared" ca="1" si="1598"/>
        <v>0.3096998313943522</v>
      </c>
      <c r="AE988" s="89">
        <f t="shared" ca="1" si="1599"/>
        <v>0.3096998313943522</v>
      </c>
      <c r="AF988" s="89">
        <f t="shared" ca="1" si="1599"/>
        <v>-2.3856124570488357E-2</v>
      </c>
      <c r="AG988" s="89">
        <f t="shared" ca="1" si="1599"/>
        <v>-1.0097454203712564</v>
      </c>
      <c r="AH988" s="89">
        <f t="shared" ca="1" si="1599"/>
        <v>0.53753403810350731</v>
      </c>
      <c r="AI988" s="89">
        <f t="shared" ca="1" si="1599"/>
        <v>-0.15653910921934289</v>
      </c>
      <c r="AJ988" s="89">
        <f t="shared" ca="1" si="1599"/>
        <v>1.8449135142460493E-2</v>
      </c>
      <c r="AK988" s="89">
        <f t="shared" ca="1" si="1599"/>
        <v>1.8449135142460493E-2</v>
      </c>
      <c r="AL988" s="89">
        <f t="shared" ca="1" si="1599"/>
        <v>0.2685645797022288</v>
      </c>
      <c r="AM988" s="89">
        <f t="shared" ca="1" si="1599"/>
        <v>0.13695300672662025</v>
      </c>
      <c r="AN988" s="89">
        <f t="shared" ca="1" si="1599"/>
        <v>-0.31999883307611282</v>
      </c>
      <c r="AO988" s="89">
        <f t="shared" ca="1" si="1600"/>
        <v>0.10667228108213433</v>
      </c>
      <c r="AP988" s="89">
        <f t="shared" ca="1" si="1600"/>
        <v>-9.3840171590928279E-2</v>
      </c>
      <c r="AQ988" s="89">
        <f t="shared" ca="1" si="1600"/>
        <v>-0.30649199665355353</v>
      </c>
      <c r="AR988" s="89">
        <f t="shared" ca="1" si="1600"/>
        <v>-2.3856124570488357E-2</v>
      </c>
      <c r="AS988" s="89">
        <f t="shared" ca="1" si="1600"/>
        <v>0.74370258632857644</v>
      </c>
      <c r="AT988" s="89">
        <f t="shared" ca="1" si="1600"/>
        <v>0.53753403810350731</v>
      </c>
      <c r="AU988" s="89">
        <f t="shared" ca="1" si="1600"/>
        <v>0.13695300672662025</v>
      </c>
      <c r="AV988" s="89">
        <f t="shared" ca="1" si="1600"/>
        <v>-1.3483164959119551</v>
      </c>
      <c r="AW988" s="89">
        <f t="shared" ca="1" si="1600"/>
        <v>0.41148501321826991</v>
      </c>
      <c r="AX988" s="89" t="str">
        <f t="shared" ca="1" si="1600"/>
        <v/>
      </c>
      <c r="AY988" s="89" t="str">
        <f t="shared" ca="1" si="1601"/>
        <v/>
      </c>
      <c r="AZ988" s="89" t="str">
        <f t="shared" ca="1" si="1601"/>
        <v/>
      </c>
      <c r="BA988" s="89" t="str">
        <f t="shared" ca="1" si="1601"/>
        <v/>
      </c>
      <c r="BB988" s="89" t="str">
        <f t="shared" ca="1" si="1601"/>
        <v/>
      </c>
      <c r="BC988" s="89" t="str">
        <f t="shared" ca="1" si="1601"/>
        <v/>
      </c>
      <c r="BD988" s="89" t="str">
        <f t="shared" ca="1" si="1601"/>
        <v/>
      </c>
      <c r="BE988" s="89" t="str">
        <f t="shared" ca="1" si="1601"/>
        <v/>
      </c>
      <c r="BF988" s="89" t="str">
        <f t="shared" ca="1" si="1601"/>
        <v/>
      </c>
      <c r="BG988" s="89" t="str">
        <f t="shared" ca="1" si="1601"/>
        <v/>
      </c>
      <c r="BH988" s="89" t="str">
        <f t="shared" ca="1" si="1601"/>
        <v/>
      </c>
      <c r="BJ988" s="132">
        <f t="shared" ca="1" si="1596"/>
        <v>0.19571622257349763</v>
      </c>
      <c r="BK988" s="89">
        <f t="shared" ca="1" si="1596"/>
        <v>1.0025243984696379</v>
      </c>
      <c r="BL988" s="89">
        <f t="shared" ca="1" si="1595"/>
        <v>0.55791765103769808</v>
      </c>
      <c r="BM988" s="89">
        <f t="shared" ca="1" si="1595"/>
        <v>0.86748314970644902</v>
      </c>
      <c r="BN988" s="89">
        <f t="shared" ca="1" si="1595"/>
        <v>1.089049037205692</v>
      </c>
      <c r="BO988" s="89">
        <f t="shared" ca="1" si="1595"/>
        <v>1.6776811142196815</v>
      </c>
      <c r="BP988" s="89">
        <f t="shared" ca="1" si="1595"/>
        <v>0.68544558000719746</v>
      </c>
      <c r="BQ988" s="89">
        <f t="shared" ca="1" si="1595"/>
        <v>0.84668521548449516</v>
      </c>
      <c r="BR988" s="89">
        <f t="shared" ca="1" si="1595"/>
        <v>0.90485326704085534</v>
      </c>
      <c r="BS988" s="89">
        <f t="shared" ca="1" si="1595"/>
        <v>0.39635768349461542</v>
      </c>
      <c r="BT988" s="89">
        <f t="shared" ca="1" si="1595"/>
        <v>1.0500221783234198</v>
      </c>
      <c r="BU988" s="89">
        <f t="shared" ca="1" si="1595"/>
        <v>1.2392972064398833</v>
      </c>
      <c r="BV988" s="89">
        <f t="shared" ca="1" si="1594"/>
        <v>1.5062647674477496</v>
      </c>
      <c r="BW988" s="89">
        <f t="shared" ca="1" si="1594"/>
        <v>0.48750239626446368</v>
      </c>
      <c r="BX988" s="89">
        <f t="shared" ca="1" si="1594"/>
        <v>0.53094372988964023</v>
      </c>
      <c r="BY988" s="89">
        <f t="shared" ca="1" si="1594"/>
        <v>1.2271586615766088</v>
      </c>
      <c r="BZ988" s="89">
        <f t="shared" ca="1" si="1594"/>
        <v>6.6311322158350006E-3</v>
      </c>
      <c r="CA988" s="89">
        <f t="shared" ca="1" si="1594"/>
        <v>1.2900567160957879</v>
      </c>
      <c r="CB988" s="89">
        <f t="shared" ca="1" si="1594"/>
        <v>-1.0589390091180071</v>
      </c>
      <c r="CC988" s="89">
        <f t="shared" ca="1" si="1594"/>
        <v>1.2375975726704675</v>
      </c>
      <c r="CD988" s="89">
        <f t="shared" ca="1" si="1594"/>
        <v>1.3090533687656347</v>
      </c>
      <c r="CE988" s="89">
        <f t="shared" ca="1" si="1573"/>
        <v>0.62386133395235899</v>
      </c>
      <c r="CF988" s="89">
        <f t="shared" ca="1" si="1573"/>
        <v>-1.280587033583436</v>
      </c>
      <c r="CG988" s="89">
        <f t="shared" ca="1" si="1573"/>
        <v>1.2598745480917763</v>
      </c>
      <c r="CH988" s="89">
        <f t="shared" ca="1" si="1573"/>
        <v>0.75915330304931594</v>
      </c>
      <c r="CI988" s="89">
        <f t="shared" ca="1" si="1573"/>
        <v>-0.6460988249007138</v>
      </c>
      <c r="CJ988" s="89">
        <f t="shared" ca="1" si="1573"/>
        <v>-0.45709305716064774</v>
      </c>
      <c r="CK988" s="89">
        <f t="shared" ca="1" si="1573"/>
        <v>1.0635622999547789E-2</v>
      </c>
      <c r="CL988" s="89">
        <f t="shared" ca="1" si="1573"/>
        <v>0.48470073082796028</v>
      </c>
      <c r="CM988" s="89">
        <f t="shared" ca="1" si="1573"/>
        <v>0.7112708930261944</v>
      </c>
      <c r="CN988" s="89">
        <f t="shared" ca="1" si="1573"/>
        <v>1.0895136508779719</v>
      </c>
      <c r="CO988" s="89">
        <f t="shared" ca="1" si="1573"/>
        <v>0.79176724425754796</v>
      </c>
      <c r="CP988" s="89">
        <f t="shared" ca="1" si="1573"/>
        <v>0.65845398734062366</v>
      </c>
      <c r="CQ988" s="89">
        <f t="shared" ca="1" si="1567"/>
        <v>0.72089094884357485</v>
      </c>
      <c r="CR988" s="5">
        <f t="shared" ca="1" si="1567"/>
        <v>1.8926951863540589</v>
      </c>
      <c r="CS988" s="5">
        <f t="shared" ca="1" si="1567"/>
        <v>1.6334613570869121</v>
      </c>
      <c r="CT988" s="5">
        <f t="shared" ca="1" si="1567"/>
        <v>1.3188206172081172</v>
      </c>
      <c r="CU988" s="5">
        <f t="shared" ca="1" si="1567"/>
        <v>-0.53586246216354683</v>
      </c>
      <c r="CV988" s="5">
        <f t="shared" ca="1" si="1567"/>
        <v>0.61002593036110242</v>
      </c>
      <c r="CW988" s="5" t="str">
        <f t="shared" si="1567"/>
        <v/>
      </c>
      <c r="CX988" s="5" t="str">
        <f t="shared" si="1593"/>
        <v/>
      </c>
      <c r="CY988" s="5" t="str">
        <f t="shared" si="1593"/>
        <v/>
      </c>
      <c r="CZ988" s="5" t="str">
        <f t="shared" si="1593"/>
        <v/>
      </c>
      <c r="DA988" s="5" t="str">
        <f t="shared" si="1593"/>
        <v/>
      </c>
      <c r="DB988" s="5" t="str">
        <f t="shared" si="1566"/>
        <v/>
      </c>
      <c r="DC988" s="5" t="str">
        <f t="shared" si="1566"/>
        <v/>
      </c>
      <c r="DD988" s="5" t="str">
        <f t="shared" si="1566"/>
        <v/>
      </c>
      <c r="DE988" s="5" t="str">
        <f t="shared" si="1566"/>
        <v/>
      </c>
      <c r="DF988" s="5" t="str">
        <f t="shared" si="1566"/>
        <v/>
      </c>
      <c r="DG988" s="133" t="str">
        <f t="shared" si="1566"/>
        <v/>
      </c>
      <c r="EE988" s="107"/>
      <c r="EF988" s="107"/>
      <c r="EG988" s="107"/>
      <c r="EH988" s="107"/>
      <c r="EI988" s="107"/>
      <c r="EJ988" s="107"/>
      <c r="EK988" s="107"/>
      <c r="EL988" s="107"/>
      <c r="EM988" s="107"/>
      <c r="EN988" s="107"/>
      <c r="EO988" s="107"/>
      <c r="EP988" s="107"/>
      <c r="EQ988" s="107"/>
      <c r="ER988" s="107"/>
      <c r="ES988" s="107"/>
      <c r="ET988" s="107"/>
      <c r="EU988" s="107"/>
      <c r="EV988" s="107"/>
      <c r="EW988" s="107"/>
      <c r="EX988" s="107"/>
      <c r="EY988" s="107"/>
    </row>
    <row r="989" spans="1:155" x14ac:dyDescent="0.25">
      <c r="A989" s="176">
        <f t="shared" ca="1" si="1575"/>
        <v>1.5309383201093538</v>
      </c>
      <c r="B989" s="164">
        <f t="shared" ca="1" si="1576"/>
        <v>0.10086076863993328</v>
      </c>
      <c r="C989" s="106">
        <f t="shared" ca="1" si="1577"/>
        <v>0.47597710219521738</v>
      </c>
      <c r="D989" s="108">
        <f t="shared" ca="1" si="1578"/>
        <v>1.6442154210164319</v>
      </c>
      <c r="E989" s="109">
        <f t="shared" ca="1" si="1579"/>
        <v>16.301833142737387</v>
      </c>
      <c r="F989" s="109">
        <f t="shared" ca="1" si="1580"/>
        <v>6.2746557902799021</v>
      </c>
      <c r="G989" s="109">
        <f t="shared" ca="1" si="1581"/>
        <v>17.25095396785234</v>
      </c>
      <c r="H989" s="109">
        <f t="shared" ca="1" si="1582"/>
        <v>10.976298177572438</v>
      </c>
      <c r="I989" s="177"/>
      <c r="J989" s="30" t="s">
        <v>977</v>
      </c>
      <c r="K989" s="89">
        <f t="shared" ca="1" si="1597"/>
        <v>0.2685645797022288</v>
      </c>
      <c r="L989" s="89">
        <f t="shared" ca="1" si="1597"/>
        <v>0.21206368060581204</v>
      </c>
      <c r="M989" s="89">
        <f t="shared" ca="1" si="1597"/>
        <v>0.89371861765175975</v>
      </c>
      <c r="N989" s="89">
        <f t="shared" ca="1" si="1597"/>
        <v>9.8583260592283506E-2</v>
      </c>
      <c r="O989" s="89">
        <f t="shared" ca="1" si="1597"/>
        <v>0.3096998313943522</v>
      </c>
      <c r="P989" s="89">
        <f t="shared" ca="1" si="1597"/>
        <v>0.51560491500326755</v>
      </c>
      <c r="Q989" s="89">
        <f t="shared" ca="1" si="1597"/>
        <v>-0.81775242806075465</v>
      </c>
      <c r="R989" s="89">
        <f t="shared" ca="1" si="1597"/>
        <v>5.4419538639000731E-2</v>
      </c>
      <c r="S989" s="89">
        <f t="shared" ca="1" si="1597"/>
        <v>0.21206368060581204</v>
      </c>
      <c r="T989" s="89">
        <f t="shared" ca="1" si="1597"/>
        <v>1.4105767449530626E-2</v>
      </c>
      <c r="U989" s="89">
        <f t="shared" ca="1" si="1598"/>
        <v>0.13695300672662025</v>
      </c>
      <c r="V989" s="89">
        <f t="shared" ca="1" si="1598"/>
        <v>-0.31999883307611282</v>
      </c>
      <c r="W989" s="89">
        <f t="shared" ca="1" si="1598"/>
        <v>6.3830203882474623E-2</v>
      </c>
      <c r="X989" s="89">
        <f t="shared" ca="1" si="1598"/>
        <v>0.10667228108213433</v>
      </c>
      <c r="Y989" s="89">
        <f t="shared" ca="1" si="1598"/>
        <v>0.31960967874145596</v>
      </c>
      <c r="Z989" s="89">
        <f t="shared" ca="1" si="1598"/>
        <v>-0.41184718490169098</v>
      </c>
      <c r="AA989" s="89">
        <f t="shared" ca="1" si="1598"/>
        <v>1.4105767449530626E-2</v>
      </c>
      <c r="AB989" s="89">
        <f t="shared" ca="1" si="1598"/>
        <v>-0.22096981093654566</v>
      </c>
      <c r="AC989" s="89">
        <f t="shared" ca="1" si="1598"/>
        <v>-0.31999883307611282</v>
      </c>
      <c r="AD989" s="89">
        <f t="shared" ca="1" si="1598"/>
        <v>2.8755171397204293E-2</v>
      </c>
      <c r="AE989" s="89">
        <f t="shared" ca="1" si="1599"/>
        <v>-0.41184718490169098</v>
      </c>
      <c r="AF989" s="89">
        <f t="shared" ca="1" si="1599"/>
        <v>-0.81775242806075465</v>
      </c>
      <c r="AG989" s="89">
        <f t="shared" ca="1" si="1599"/>
        <v>-0.30700255599325066</v>
      </c>
      <c r="AH989" s="89">
        <f t="shared" ca="1" si="1599"/>
        <v>1.8449135142460493E-2</v>
      </c>
      <c r="AI989" s="89">
        <f t="shared" ca="1" si="1599"/>
        <v>1.4105767449530626E-2</v>
      </c>
      <c r="AJ989" s="89">
        <f t="shared" ca="1" si="1599"/>
        <v>-0.81775242806075465</v>
      </c>
      <c r="AK989" s="89">
        <f t="shared" ca="1" si="1599"/>
        <v>-0.30649199665355353</v>
      </c>
      <c r="AL989" s="89">
        <f t="shared" ca="1" si="1599"/>
        <v>0.2685645797022288</v>
      </c>
      <c r="AM989" s="89">
        <f t="shared" ca="1" si="1599"/>
        <v>0.89371861765175975</v>
      </c>
      <c r="AN989" s="89">
        <f t="shared" ca="1" si="1599"/>
        <v>1.4105767449530626E-2</v>
      </c>
      <c r="AO989" s="89">
        <f t="shared" ca="1" si="1600"/>
        <v>0.10667228108213433</v>
      </c>
      <c r="AP989" s="89">
        <f t="shared" ca="1" si="1600"/>
        <v>0.14357639329378769</v>
      </c>
      <c r="AQ989" s="89">
        <f t="shared" ca="1" si="1600"/>
        <v>0.13695300672662025</v>
      </c>
      <c r="AR989" s="89">
        <f t="shared" ca="1" si="1600"/>
        <v>-0.81775242806075465</v>
      </c>
      <c r="AS989" s="89">
        <f t="shared" ca="1" si="1600"/>
        <v>5.4419538639000731E-2</v>
      </c>
      <c r="AT989" s="89">
        <f t="shared" ca="1" si="1600"/>
        <v>0.3096998313943522</v>
      </c>
      <c r="AU989" s="89">
        <f t="shared" ca="1" si="1600"/>
        <v>0.2685645797022288</v>
      </c>
      <c r="AV989" s="89">
        <f t="shared" ca="1" si="1600"/>
        <v>-1.0649490381436091</v>
      </c>
      <c r="AW989" s="89">
        <f t="shared" ca="1" si="1600"/>
        <v>-1.4331148233707331</v>
      </c>
      <c r="AX989" s="89" t="str">
        <f t="shared" ca="1" si="1600"/>
        <v/>
      </c>
      <c r="AY989" s="89" t="str">
        <f t="shared" ca="1" si="1601"/>
        <v/>
      </c>
      <c r="AZ989" s="89" t="str">
        <f t="shared" ca="1" si="1601"/>
        <v/>
      </c>
      <c r="BA989" s="89" t="str">
        <f t="shared" ca="1" si="1601"/>
        <v/>
      </c>
      <c r="BB989" s="89" t="str">
        <f t="shared" ca="1" si="1601"/>
        <v/>
      </c>
      <c r="BC989" s="89" t="str">
        <f t="shared" ca="1" si="1601"/>
        <v/>
      </c>
      <c r="BD989" s="89" t="str">
        <f t="shared" ca="1" si="1601"/>
        <v/>
      </c>
      <c r="BE989" s="89" t="str">
        <f t="shared" ca="1" si="1601"/>
        <v/>
      </c>
      <c r="BF989" s="89" t="str">
        <f t="shared" ca="1" si="1601"/>
        <v/>
      </c>
      <c r="BG989" s="89" t="str">
        <f t="shared" ca="1" si="1601"/>
        <v/>
      </c>
      <c r="BH989" s="89" t="str">
        <f t="shared" ca="1" si="1601"/>
        <v/>
      </c>
      <c r="BJ989" s="132">
        <f t="shared" ca="1" si="1596"/>
        <v>1.2820332303364812</v>
      </c>
      <c r="BK989" s="89">
        <f t="shared" ca="1" si="1596"/>
        <v>1.1961389439329895</v>
      </c>
      <c r="BL989" s="89">
        <f t="shared" ca="1" si="1595"/>
        <v>1.8978741228424603</v>
      </c>
      <c r="BM989" s="89">
        <f t="shared" ca="1" si="1595"/>
        <v>0.75400272969292048</v>
      </c>
      <c r="BN989" s="89">
        <f t="shared" ca="1" si="1595"/>
        <v>1.3846431011505136</v>
      </c>
      <c r="BO989" s="89">
        <f t="shared" ca="1" si="1595"/>
        <v>1.3688481680360929</v>
      </c>
      <c r="BP989" s="89">
        <f t="shared" ca="1" si="1595"/>
        <v>0.18769198502255557</v>
      </c>
      <c r="BQ989" s="89">
        <f t="shared" ca="1" si="1595"/>
        <v>0.92496087869398425</v>
      </c>
      <c r="BR989" s="89">
        <f t="shared" ca="1" si="1595"/>
        <v>0.97996394092004713</v>
      </c>
      <c r="BS989" s="89">
        <f t="shared" ca="1" si="1595"/>
        <v>0.62052315904759747</v>
      </c>
      <c r="BT989" s="89">
        <f t="shared" ca="1" si="1595"/>
        <v>0.87727535365568787</v>
      </c>
      <c r="BU989" s="89">
        <f t="shared" ca="1" si="1595"/>
        <v>0.40369345836050291</v>
      </c>
      <c r="BV989" s="89">
        <f t="shared" ca="1" si="1594"/>
        <v>0.40723179344349048</v>
      </c>
      <c r="BW989" s="89">
        <f t="shared" ca="1" si="1594"/>
        <v>0.53975513870759728</v>
      </c>
      <c r="BX989" s="89">
        <f t="shared" ca="1" si="1594"/>
        <v>1.2624005935327871</v>
      </c>
      <c r="BY989" s="89">
        <f t="shared" ca="1" si="1594"/>
        <v>0.80120570922538725</v>
      </c>
      <c r="BZ989" s="89">
        <f t="shared" ca="1" si="1594"/>
        <v>1.030482320036622</v>
      </c>
      <c r="CA989" s="89">
        <f t="shared" ca="1" si="1594"/>
        <v>0.96241462407710787</v>
      </c>
      <c r="CB989" s="89">
        <f t="shared" ca="1" si="1594"/>
        <v>-3.0621346282164785E-2</v>
      </c>
      <c r="CC989" s="89">
        <f t="shared" ca="1" si="1594"/>
        <v>0.95665291267331964</v>
      </c>
      <c r="CD989" s="89">
        <f t="shared" ca="1" si="1594"/>
        <v>0.5875063524695916</v>
      </c>
      <c r="CE989" s="89">
        <f t="shared" ca="1" si="1573"/>
        <v>-0.17003496953790731</v>
      </c>
      <c r="CF989" s="89">
        <f t="shared" ca="1" si="1573"/>
        <v>-0.57784416920543025</v>
      </c>
      <c r="CG989" s="89">
        <f t="shared" ca="1" si="1573"/>
        <v>0.74078964513072942</v>
      </c>
      <c r="CH989" s="89">
        <f t="shared" ca="1" si="1573"/>
        <v>0.92979817971818945</v>
      </c>
      <c r="CI989" s="89">
        <f t="shared" ca="1" si="1573"/>
        <v>-1.4823003881039289</v>
      </c>
      <c r="CJ989" s="89">
        <f t="shared" ca="1" si="1573"/>
        <v>-0.78203418895666177</v>
      </c>
      <c r="CK989" s="89">
        <f t="shared" ca="1" si="1573"/>
        <v>1.0635622999547789E-2</v>
      </c>
      <c r="CL989" s="89">
        <f t="shared" ca="1" si="1573"/>
        <v>1.2414663417530998</v>
      </c>
      <c r="CM989" s="89">
        <f t="shared" ca="1" si="1573"/>
        <v>1.0453754935518378</v>
      </c>
      <c r="CN989" s="89">
        <f t="shared" ca="1" si="1573"/>
        <v>1.0895136508779719</v>
      </c>
      <c r="CO989" s="89">
        <f t="shared" ca="1" si="1573"/>
        <v>1.029183809142264</v>
      </c>
      <c r="CP989" s="89">
        <f t="shared" ca="1" si="1573"/>
        <v>1.1018989907207974</v>
      </c>
      <c r="CQ989" s="89">
        <f t="shared" ca="1" si="1567"/>
        <v>-7.3005354646691445E-2</v>
      </c>
      <c r="CR989" s="5">
        <f t="shared" ca="1" si="1567"/>
        <v>1.2034121386644832</v>
      </c>
      <c r="CS989" s="5">
        <f t="shared" ca="1" si="1567"/>
        <v>1.4056271503777571</v>
      </c>
      <c r="CT989" s="5">
        <f t="shared" ca="1" si="1567"/>
        <v>1.4504321901837258</v>
      </c>
      <c r="CU989" s="5">
        <f t="shared" ca="1" si="1567"/>
        <v>-0.25249500439520078</v>
      </c>
      <c r="CV989" s="5">
        <f t="shared" ca="1" si="1567"/>
        <v>-1.2345739062279006</v>
      </c>
      <c r="CW989" s="5" t="str">
        <f t="shared" si="1567"/>
        <v/>
      </c>
      <c r="CX989" s="5" t="str">
        <f t="shared" si="1593"/>
        <v/>
      </c>
      <c r="CY989" s="5" t="str">
        <f t="shared" si="1593"/>
        <v/>
      </c>
      <c r="CZ989" s="5" t="str">
        <f t="shared" si="1593"/>
        <v/>
      </c>
      <c r="DA989" s="5" t="str">
        <f t="shared" si="1593"/>
        <v/>
      </c>
      <c r="DB989" s="5" t="str">
        <f t="shared" si="1566"/>
        <v/>
      </c>
      <c r="DC989" s="5" t="str">
        <f t="shared" si="1566"/>
        <v/>
      </c>
      <c r="DD989" s="5" t="str">
        <f t="shared" si="1566"/>
        <v/>
      </c>
      <c r="DE989" s="5" t="str">
        <f t="shared" si="1566"/>
        <v/>
      </c>
      <c r="DF989" s="5" t="str">
        <f t="shared" si="1566"/>
        <v/>
      </c>
      <c r="DG989" s="133" t="str">
        <f t="shared" si="1566"/>
        <v/>
      </c>
      <c r="EE989" s="107"/>
      <c r="EF989" s="107"/>
      <c r="EG989" s="107"/>
      <c r="EH989" s="107"/>
      <c r="EI989" s="107"/>
      <c r="EJ989" s="107"/>
      <c r="EK989" s="107"/>
      <c r="EL989" s="107"/>
      <c r="EM989" s="107"/>
      <c r="EN989" s="107"/>
      <c r="EO989" s="107"/>
      <c r="EP989" s="107"/>
      <c r="EQ989" s="107"/>
      <c r="ER989" s="107"/>
      <c r="ES989" s="107"/>
      <c r="ET989" s="107"/>
      <c r="EU989" s="107"/>
      <c r="EV989" s="107"/>
      <c r="EW989" s="107"/>
      <c r="EX989" s="107"/>
      <c r="EY989" s="107"/>
    </row>
    <row r="990" spans="1:155" x14ac:dyDescent="0.25">
      <c r="A990" s="176">
        <f t="shared" ca="1" si="1575"/>
        <v>1.3781764597626656</v>
      </c>
      <c r="B990" s="164">
        <f t="shared" ca="1" si="1576"/>
        <v>8.7525222388554244E-2</v>
      </c>
      <c r="C990" s="106">
        <f t="shared" ca="1" si="1577"/>
        <v>0.69921351234185813</v>
      </c>
      <c r="D990" s="108">
        <f t="shared" ca="1" si="1578"/>
        <v>1.6226262276833845</v>
      </c>
      <c r="E990" s="109">
        <f t="shared" ca="1" si="1579"/>
        <v>18.538955782140086</v>
      </c>
      <c r="F990" s="109">
        <f t="shared" ca="1" si="1580"/>
        <v>7.1637521790526302</v>
      </c>
      <c r="G990" s="109">
        <f t="shared" ca="1" si="1581"/>
        <v>19.387937922701301</v>
      </c>
      <c r="H990" s="109">
        <f t="shared" ca="1" si="1582"/>
        <v>12.224185743648672</v>
      </c>
      <c r="I990" s="177"/>
      <c r="J990" s="30" t="s">
        <v>978</v>
      </c>
      <c r="K990" s="89">
        <f t="shared" ca="1" si="1597"/>
        <v>3.6539036893229848E-2</v>
      </c>
      <c r="L990" s="89">
        <f t="shared" ca="1" si="1597"/>
        <v>1.1628631778867338</v>
      </c>
      <c r="M990" s="89">
        <f t="shared" ca="1" si="1597"/>
        <v>0.94353006046483001</v>
      </c>
      <c r="N990" s="89">
        <f t="shared" ca="1" si="1597"/>
        <v>-0.41558093709150801</v>
      </c>
      <c r="O990" s="89">
        <f t="shared" ca="1" si="1597"/>
        <v>1.4105767449530626E-2</v>
      </c>
      <c r="P990" s="89">
        <f t="shared" ca="1" si="1597"/>
        <v>-1.3483164959119551</v>
      </c>
      <c r="Q990" s="89">
        <f t="shared" ca="1" si="1597"/>
        <v>0.51560491500326755</v>
      </c>
      <c r="R990" s="89">
        <f t="shared" ca="1" si="1597"/>
        <v>-2.3856124570488357E-2</v>
      </c>
      <c r="S990" s="89">
        <f t="shared" ca="1" si="1597"/>
        <v>0.53753403810350731</v>
      </c>
      <c r="T990" s="89">
        <f t="shared" ca="1" si="1597"/>
        <v>9.8583260592283506E-2</v>
      </c>
      <c r="U990" s="89">
        <f t="shared" ca="1" si="1598"/>
        <v>-2.3856124570488357E-2</v>
      </c>
      <c r="V990" s="89">
        <f t="shared" ca="1" si="1598"/>
        <v>-2.3856124570488357E-2</v>
      </c>
      <c r="W990" s="89">
        <f t="shared" ca="1" si="1598"/>
        <v>-0.44623785415300243</v>
      </c>
      <c r="X990" s="89">
        <f t="shared" ca="1" si="1598"/>
        <v>1.8449135142460493E-2</v>
      </c>
      <c r="Y990" s="89">
        <f t="shared" ca="1" si="1598"/>
        <v>-1.0649490381436091</v>
      </c>
      <c r="Z990" s="89">
        <f t="shared" ca="1" si="1598"/>
        <v>-0.44623785415300243</v>
      </c>
      <c r="AA990" s="89">
        <f t="shared" ca="1" si="1598"/>
        <v>-1.0649490381436091</v>
      </c>
      <c r="AB990" s="89">
        <f t="shared" ca="1" si="1598"/>
        <v>0.74160465676181864</v>
      </c>
      <c r="AC990" s="89">
        <f t="shared" ca="1" si="1598"/>
        <v>-0.81775242806075465</v>
      </c>
      <c r="AD990" s="89">
        <f t="shared" ca="1" si="1598"/>
        <v>-9.3840171590928279E-2</v>
      </c>
      <c r="AE990" s="89">
        <f t="shared" ca="1" si="1599"/>
        <v>0.14357639329378769</v>
      </c>
      <c r="AF990" s="89">
        <f t="shared" ca="1" si="1599"/>
        <v>-9.3840171590928279E-2</v>
      </c>
      <c r="AG990" s="89">
        <f t="shared" ca="1" si="1599"/>
        <v>0.74160465676181864</v>
      </c>
      <c r="AH990" s="89">
        <f t="shared" ca="1" si="1599"/>
        <v>-1.0097454203712564</v>
      </c>
      <c r="AI990" s="89">
        <f t="shared" ca="1" si="1599"/>
        <v>0.89371861765175975</v>
      </c>
      <c r="AJ990" s="89">
        <f t="shared" ca="1" si="1599"/>
        <v>0.31960967874145596</v>
      </c>
      <c r="AK990" s="89">
        <f t="shared" ca="1" si="1599"/>
        <v>-0.21005970810345143</v>
      </c>
      <c r="AL990" s="89">
        <f t="shared" ca="1" si="1599"/>
        <v>-1.3483164959119551</v>
      </c>
      <c r="AM990" s="89">
        <f t="shared" ca="1" si="1599"/>
        <v>-0.15653910921934289</v>
      </c>
      <c r="AN990" s="89">
        <f t="shared" ca="1" si="1599"/>
        <v>0.10667228108213433</v>
      </c>
      <c r="AO990" s="89">
        <f t="shared" ca="1" si="1600"/>
        <v>0.94353006046483001</v>
      </c>
      <c r="AP990" s="89">
        <f t="shared" ca="1" si="1600"/>
        <v>-1.0097454203712564</v>
      </c>
      <c r="AQ990" s="89">
        <f t="shared" ca="1" si="1600"/>
        <v>-1.0649490381436091</v>
      </c>
      <c r="AR990" s="89">
        <f t="shared" ca="1" si="1600"/>
        <v>-0.21005970810345143</v>
      </c>
      <c r="AS990" s="89">
        <f t="shared" ca="1" si="1600"/>
        <v>-0.44623785415300243</v>
      </c>
      <c r="AT990" s="89">
        <f t="shared" ca="1" si="1600"/>
        <v>0.94353006046483001</v>
      </c>
      <c r="AU990" s="89">
        <f t="shared" ca="1" si="1600"/>
        <v>-1.0649490381436091</v>
      </c>
      <c r="AV990" s="89">
        <f t="shared" ca="1" si="1600"/>
        <v>0.41148501321826991</v>
      </c>
      <c r="AW990" s="89">
        <f t="shared" ca="1" si="1600"/>
        <v>-0.15653910921934289</v>
      </c>
      <c r="AX990" s="89" t="str">
        <f t="shared" ca="1" si="1600"/>
        <v/>
      </c>
      <c r="AY990" s="89" t="str">
        <f t="shared" ca="1" si="1601"/>
        <v/>
      </c>
      <c r="AZ990" s="89" t="str">
        <f t="shared" ca="1" si="1601"/>
        <v/>
      </c>
      <c r="BA990" s="89" t="str">
        <f t="shared" ca="1" si="1601"/>
        <v/>
      </c>
      <c r="BB990" s="89" t="str">
        <f t="shared" ca="1" si="1601"/>
        <v/>
      </c>
      <c r="BC990" s="89" t="str">
        <f t="shared" ca="1" si="1601"/>
        <v/>
      </c>
      <c r="BD990" s="89" t="str">
        <f t="shared" ca="1" si="1601"/>
        <v/>
      </c>
      <c r="BE990" s="89" t="str">
        <f t="shared" ca="1" si="1601"/>
        <v/>
      </c>
      <c r="BF990" s="89" t="str">
        <f t="shared" ca="1" si="1601"/>
        <v/>
      </c>
      <c r="BG990" s="89" t="str">
        <f t="shared" ca="1" si="1601"/>
        <v/>
      </c>
      <c r="BH990" s="89" t="str">
        <f t="shared" ca="1" si="1601"/>
        <v/>
      </c>
      <c r="BJ990" s="132">
        <f t="shared" ca="1" si="1596"/>
        <v>1.0500076875274822</v>
      </c>
      <c r="BK990" s="89">
        <f t="shared" ca="1" si="1596"/>
        <v>2.1469384412139112</v>
      </c>
      <c r="BL990" s="89">
        <f t="shared" ca="1" si="1595"/>
        <v>1.9476855656555305</v>
      </c>
      <c r="BM990" s="89">
        <f t="shared" ca="1" si="1595"/>
        <v>0.23983853200912897</v>
      </c>
      <c r="BN990" s="89">
        <f t="shared" ca="1" si="1595"/>
        <v>1.089049037205692</v>
      </c>
      <c r="BO990" s="89">
        <f t="shared" ca="1" si="1595"/>
        <v>-0.4950732428791299</v>
      </c>
      <c r="BP990" s="89">
        <f t="shared" ca="1" si="1595"/>
        <v>1.5210493280865778</v>
      </c>
      <c r="BQ990" s="89">
        <f t="shared" ca="1" si="1595"/>
        <v>0.84668521548449516</v>
      </c>
      <c r="BR990" s="89">
        <f t="shared" ca="1" si="1595"/>
        <v>1.3054342984177425</v>
      </c>
      <c r="BS990" s="89">
        <f t="shared" ca="1" si="1595"/>
        <v>0.70500065219035035</v>
      </c>
      <c r="BT990" s="89">
        <f t="shared" ca="1" si="1595"/>
        <v>0.71646622235857926</v>
      </c>
      <c r="BU990" s="89">
        <f t="shared" ca="1" si="1595"/>
        <v>0.69983616686612737</v>
      </c>
      <c r="BV990" s="89">
        <f t="shared" ca="1" si="1594"/>
        <v>-0.10283626459198658</v>
      </c>
      <c r="BW990" s="89">
        <f t="shared" ca="1" si="1594"/>
        <v>0.45153199276792344</v>
      </c>
      <c r="BX990" s="89">
        <f t="shared" ca="1" si="1594"/>
        <v>-0.12215812335227794</v>
      </c>
      <c r="BY990" s="89">
        <f t="shared" ca="1" si="1594"/>
        <v>0.76681503997407574</v>
      </c>
      <c r="BZ990" s="89">
        <f t="shared" ca="1" si="1594"/>
        <v>-4.8572485556517719E-2</v>
      </c>
      <c r="CA990" s="89">
        <f t="shared" ca="1" si="1594"/>
        <v>1.9249890917754722</v>
      </c>
      <c r="CB990" s="89">
        <f t="shared" ca="1" si="1594"/>
        <v>-0.52837494126680662</v>
      </c>
      <c r="CC990" s="89">
        <f t="shared" ca="1" si="1594"/>
        <v>0.83405756968518707</v>
      </c>
      <c r="CD990" s="89">
        <f t="shared" ca="1" si="1594"/>
        <v>1.1429299306650702</v>
      </c>
      <c r="CE990" s="89">
        <f t="shared" ca="1" si="1573"/>
        <v>0.55387728693191907</v>
      </c>
      <c r="CF990" s="89">
        <f t="shared" ca="1" si="1573"/>
        <v>0.47076304354963905</v>
      </c>
      <c r="CG990" s="89">
        <f t="shared" ca="1" si="1573"/>
        <v>-0.28740491038298743</v>
      </c>
      <c r="CH990" s="89">
        <f t="shared" ca="1" si="1573"/>
        <v>1.8094110299204185</v>
      </c>
      <c r="CI990" s="89">
        <f t="shared" ca="1" si="1573"/>
        <v>-0.34493828130171833</v>
      </c>
      <c r="CJ990" s="89">
        <f t="shared" ca="1" si="1573"/>
        <v>-0.68560190040655966</v>
      </c>
      <c r="CK990" s="89">
        <f t="shared" ca="1" si="1573"/>
        <v>-1.6062454526146361</v>
      </c>
      <c r="CL990" s="89">
        <f t="shared" ca="1" si="1573"/>
        <v>0.19120861488199714</v>
      </c>
      <c r="CM990" s="89">
        <f t="shared" ca="1" si="1573"/>
        <v>1.1379420071844415</v>
      </c>
      <c r="CN990" s="89">
        <f t="shared" ca="1" si="1573"/>
        <v>1.9263714302606676</v>
      </c>
      <c r="CO990" s="89">
        <f t="shared" ca="1" si="1573"/>
        <v>-0.12413800452278012</v>
      </c>
      <c r="CP990" s="89">
        <f t="shared" ca="1" si="1573"/>
        <v>-0.10000305414943189</v>
      </c>
      <c r="CQ990" s="89">
        <f t="shared" ca="1" si="1567"/>
        <v>0.53468736531061178</v>
      </c>
      <c r="CR990" s="5">
        <f t="shared" ca="1" si="1567"/>
        <v>0.70275474587247999</v>
      </c>
      <c r="CS990" s="5">
        <f t="shared" ca="1" si="1567"/>
        <v>2.0394573794482351</v>
      </c>
      <c r="CT990" s="5">
        <f t="shared" ca="1" si="1567"/>
        <v>0.11691857233788783</v>
      </c>
      <c r="CU990" s="5">
        <f t="shared" ca="1" si="1567"/>
        <v>1.2239390469666782</v>
      </c>
      <c r="CV990" s="5">
        <f t="shared" ca="1" si="1567"/>
        <v>4.200180792348962E-2</v>
      </c>
      <c r="CW990" s="5" t="str">
        <f t="shared" si="1567"/>
        <v/>
      </c>
      <c r="CX990" s="5" t="str">
        <f t="shared" si="1593"/>
        <v/>
      </c>
      <c r="CY990" s="5" t="str">
        <f t="shared" si="1593"/>
        <v/>
      </c>
      <c r="CZ990" s="5" t="str">
        <f t="shared" si="1593"/>
        <v/>
      </c>
      <c r="DA990" s="5" t="str">
        <f t="shared" si="1593"/>
        <v/>
      </c>
      <c r="DB990" s="5" t="str">
        <f t="shared" si="1566"/>
        <v/>
      </c>
      <c r="DC990" s="5" t="str">
        <f t="shared" si="1566"/>
        <v/>
      </c>
      <c r="DD990" s="5" t="str">
        <f t="shared" si="1566"/>
        <v/>
      </c>
      <c r="DE990" s="5" t="str">
        <f t="shared" si="1566"/>
        <v/>
      </c>
      <c r="DF990" s="5" t="str">
        <f t="shared" si="1566"/>
        <v/>
      </c>
      <c r="DG990" s="133" t="str">
        <f t="shared" si="1566"/>
        <v/>
      </c>
      <c r="EE990" s="107"/>
      <c r="EF990" s="107"/>
      <c r="EG990" s="107"/>
      <c r="EH990" s="107"/>
      <c r="EI990" s="107"/>
      <c r="EJ990" s="107"/>
      <c r="EK990" s="107"/>
      <c r="EL990" s="107"/>
      <c r="EM990" s="107"/>
      <c r="EN990" s="107"/>
      <c r="EO990" s="107"/>
      <c r="EP990" s="107"/>
      <c r="EQ990" s="107"/>
      <c r="ER990" s="107"/>
      <c r="ES990" s="107"/>
      <c r="ET990" s="107"/>
      <c r="EU990" s="107"/>
      <c r="EV990" s="107"/>
      <c r="EW990" s="107"/>
      <c r="EX990" s="107"/>
      <c r="EY990" s="107"/>
    </row>
    <row r="991" spans="1:155" x14ac:dyDescent="0.25">
      <c r="A991" s="176">
        <f t="shared" ca="1" si="1575"/>
        <v>1.3676130225853429</v>
      </c>
      <c r="B991" s="164">
        <f t="shared" ca="1" si="1576"/>
        <v>6.1538386804346319E-2</v>
      </c>
      <c r="C991" s="106">
        <f t="shared" ca="1" si="1577"/>
        <v>0.6141790461626726</v>
      </c>
      <c r="D991" s="108">
        <f t="shared" ca="1" si="1578"/>
        <v>1.5562209729579881</v>
      </c>
      <c r="E991" s="109">
        <f t="shared" ca="1" si="1579"/>
        <v>25.288621521812068</v>
      </c>
      <c r="F991" s="109">
        <f t="shared" ca="1" si="1580"/>
        <v>9.8894829376451856</v>
      </c>
      <c r="G991" s="109">
        <f t="shared" ca="1" si="1581"/>
        <v>25.511007089124629</v>
      </c>
      <c r="H991" s="109">
        <f t="shared" ca="1" si="1582"/>
        <v>15.621524151479443</v>
      </c>
      <c r="I991" s="177"/>
      <c r="J991" s="30" t="s">
        <v>979</v>
      </c>
      <c r="K991" s="89">
        <f t="shared" ca="1" si="1597"/>
        <v>0.21206368060581204</v>
      </c>
      <c r="L991" s="89">
        <f t="shared" ca="1" si="1597"/>
        <v>1.1628631778867338</v>
      </c>
      <c r="M991" s="89">
        <f t="shared" ca="1" si="1597"/>
        <v>0.89371861765175975</v>
      </c>
      <c r="N991" s="89">
        <f t="shared" ca="1" si="1597"/>
        <v>0.51560491500326755</v>
      </c>
      <c r="O991" s="89">
        <f t="shared" ca="1" si="1597"/>
        <v>-9.3840171590928279E-2</v>
      </c>
      <c r="P991" s="89">
        <f t="shared" ca="1" si="1597"/>
        <v>-0.21005970810345143</v>
      </c>
      <c r="Q991" s="89">
        <f t="shared" ca="1" si="1597"/>
        <v>-0.44623785415300243</v>
      </c>
      <c r="R991" s="89">
        <f t="shared" ca="1" si="1597"/>
        <v>0.94353006046483001</v>
      </c>
      <c r="S991" s="89">
        <f t="shared" ca="1" si="1597"/>
        <v>0.74370258632857644</v>
      </c>
      <c r="T991" s="89">
        <f t="shared" ca="1" si="1597"/>
        <v>0.13695300672662025</v>
      </c>
      <c r="U991" s="89">
        <f t="shared" ca="1" si="1598"/>
        <v>0.51560491500326755</v>
      </c>
      <c r="V991" s="89">
        <f t="shared" ca="1" si="1598"/>
        <v>0.51560491500326755</v>
      </c>
      <c r="W991" s="89">
        <f t="shared" ca="1" si="1598"/>
        <v>0.74370258632857644</v>
      </c>
      <c r="X991" s="89">
        <f t="shared" ca="1" si="1598"/>
        <v>-0.30700255599325066</v>
      </c>
      <c r="Y991" s="89">
        <f t="shared" ca="1" si="1598"/>
        <v>-0.22096981093654566</v>
      </c>
      <c r="Z991" s="89">
        <f t="shared" ca="1" si="1598"/>
        <v>0.89371861765175975</v>
      </c>
      <c r="AA991" s="89">
        <f t="shared" ca="1" si="1598"/>
        <v>-1.3483164959119551</v>
      </c>
      <c r="AB991" s="89">
        <f t="shared" ca="1" si="1598"/>
        <v>0.13695300672662025</v>
      </c>
      <c r="AC991" s="89">
        <f t="shared" ca="1" si="1598"/>
        <v>0.89371861765175975</v>
      </c>
      <c r="AD991" s="89">
        <f t="shared" ca="1" si="1598"/>
        <v>6.3830203882474623E-2</v>
      </c>
      <c r="AE991" s="89">
        <f t="shared" ca="1" si="1599"/>
        <v>1.8449135142460493E-2</v>
      </c>
      <c r="AF991" s="89">
        <f t="shared" ca="1" si="1599"/>
        <v>0.74160465676181864</v>
      </c>
      <c r="AG991" s="89">
        <f t="shared" ca="1" si="1599"/>
        <v>0.31960967874145596</v>
      </c>
      <c r="AH991" s="89">
        <f t="shared" ca="1" si="1599"/>
        <v>-0.30649199665355353</v>
      </c>
      <c r="AI991" s="89">
        <f t="shared" ca="1" si="1599"/>
        <v>1.4105767449530626E-2</v>
      </c>
      <c r="AJ991" s="89">
        <f t="shared" ca="1" si="1599"/>
        <v>0.10667228108213433</v>
      </c>
      <c r="AK991" s="89">
        <f t="shared" ca="1" si="1599"/>
        <v>-0.21005970810345143</v>
      </c>
      <c r="AL991" s="89">
        <f t="shared" ca="1" si="1599"/>
        <v>0.89371861765175975</v>
      </c>
      <c r="AM991" s="89">
        <f t="shared" ca="1" si="1599"/>
        <v>0.13695300672662025</v>
      </c>
      <c r="AN991" s="89">
        <f t="shared" ca="1" si="1599"/>
        <v>3.6539036893229848E-2</v>
      </c>
      <c r="AO991" s="89">
        <f t="shared" ca="1" si="1600"/>
        <v>0.2685645797022288</v>
      </c>
      <c r="AP991" s="89">
        <f t="shared" ca="1" si="1600"/>
        <v>6.3830203882474623E-2</v>
      </c>
      <c r="AQ991" s="89">
        <f t="shared" ca="1" si="1600"/>
        <v>1.8449135142460493E-2</v>
      </c>
      <c r="AR991" s="89">
        <f t="shared" ca="1" si="1600"/>
        <v>-0.30649199665355353</v>
      </c>
      <c r="AS991" s="89">
        <f t="shared" ca="1" si="1600"/>
        <v>-1.4331148233707331</v>
      </c>
      <c r="AT991" s="89">
        <f t="shared" ca="1" si="1600"/>
        <v>-1.3483164959119551</v>
      </c>
      <c r="AU991" s="89">
        <f t="shared" ca="1" si="1600"/>
        <v>0.41148501321826991</v>
      </c>
      <c r="AV991" s="89">
        <f t="shared" ca="1" si="1600"/>
        <v>-0.30649199665355353</v>
      </c>
      <c r="AW991" s="89">
        <f t="shared" ca="1" si="1600"/>
        <v>-0.31999883307611282</v>
      </c>
      <c r="AX991" s="89" t="str">
        <f t="shared" ca="1" si="1600"/>
        <v/>
      </c>
      <c r="AY991" s="89" t="str">
        <f t="shared" ca="1" si="1601"/>
        <v/>
      </c>
      <c r="AZ991" s="89" t="str">
        <f t="shared" ca="1" si="1601"/>
        <v/>
      </c>
      <c r="BA991" s="89" t="str">
        <f t="shared" ca="1" si="1601"/>
        <v/>
      </c>
      <c r="BB991" s="89" t="str">
        <f t="shared" ca="1" si="1601"/>
        <v/>
      </c>
      <c r="BC991" s="89" t="str">
        <f t="shared" ca="1" si="1601"/>
        <v/>
      </c>
      <c r="BD991" s="89" t="str">
        <f t="shared" ca="1" si="1601"/>
        <v/>
      </c>
      <c r="BE991" s="89" t="str">
        <f t="shared" ca="1" si="1601"/>
        <v/>
      </c>
      <c r="BF991" s="89" t="str">
        <f t="shared" ca="1" si="1601"/>
        <v/>
      </c>
      <c r="BG991" s="89" t="str">
        <f t="shared" ca="1" si="1601"/>
        <v/>
      </c>
      <c r="BH991" s="89" t="str">
        <f t="shared" ca="1" si="1601"/>
        <v/>
      </c>
      <c r="BJ991" s="132">
        <f t="shared" ca="1" si="1596"/>
        <v>1.2255323312400643</v>
      </c>
      <c r="BK991" s="89">
        <f t="shared" ca="1" si="1596"/>
        <v>2.1469384412139112</v>
      </c>
      <c r="BL991" s="89">
        <f t="shared" ca="1" si="1595"/>
        <v>1.8978741228424603</v>
      </c>
      <c r="BM991" s="89">
        <f t="shared" ca="1" si="1595"/>
        <v>1.1710243841039045</v>
      </c>
      <c r="BN991" s="89">
        <f t="shared" ca="1" si="1595"/>
        <v>0.98110309816523311</v>
      </c>
      <c r="BO991" s="89">
        <f t="shared" ca="1" si="1595"/>
        <v>0.6431835449293738</v>
      </c>
      <c r="BP991" s="89">
        <f t="shared" ca="1" si="1595"/>
        <v>0.5592065589303078</v>
      </c>
      <c r="BQ991" s="89">
        <f t="shared" ca="1" si="1595"/>
        <v>1.8140714005198135</v>
      </c>
      <c r="BR991" s="89">
        <f t="shared" ca="1" si="1595"/>
        <v>1.5116028466428115</v>
      </c>
      <c r="BS991" s="89">
        <f t="shared" ca="1" si="1595"/>
        <v>0.7433703983246871</v>
      </c>
      <c r="BT991" s="89">
        <f t="shared" ca="1" si="1595"/>
        <v>1.2559272619323352</v>
      </c>
      <c r="BU991" s="89">
        <f t="shared" ca="1" si="1595"/>
        <v>1.2392972064398833</v>
      </c>
      <c r="BV991" s="89">
        <f t="shared" ca="1" si="1594"/>
        <v>1.0871041758895923</v>
      </c>
      <c r="BW991" s="89">
        <f t="shared" ca="1" si="1594"/>
        <v>0.12608030163221229</v>
      </c>
      <c r="BX991" s="89">
        <f t="shared" ca="1" si="1594"/>
        <v>0.72182110385478548</v>
      </c>
      <c r="BY991" s="89">
        <f t="shared" ca="1" si="1594"/>
        <v>2.1067715117788381</v>
      </c>
      <c r="BZ991" s="89">
        <f t="shared" ca="1" si="1594"/>
        <v>-0.33193994332486376</v>
      </c>
      <c r="CA991" s="89">
        <f t="shared" ca="1" si="1594"/>
        <v>1.3203374417402738</v>
      </c>
      <c r="CB991" s="89">
        <f t="shared" ca="1" si="1594"/>
        <v>1.1830961044457078</v>
      </c>
      <c r="CC991" s="89">
        <f t="shared" ca="1" si="1594"/>
        <v>0.99172794515858997</v>
      </c>
      <c r="CD991" s="89">
        <f t="shared" ca="1" si="1594"/>
        <v>1.017802672513743</v>
      </c>
      <c r="CE991" s="89">
        <f t="shared" ca="1" si="1573"/>
        <v>1.389322115284666</v>
      </c>
      <c r="CF991" s="89">
        <f t="shared" ca="1" si="1573"/>
        <v>4.8768065529276372E-2</v>
      </c>
      <c r="CG991" s="89">
        <f t="shared" ca="1" si="1573"/>
        <v>0.4158485133347154</v>
      </c>
      <c r="CH991" s="89">
        <f t="shared" ref="CH991:CT1013" ca="1" si="1602">IF(CH$61&gt;0,AI$63+AI991,"")</f>
        <v>0.92979817971818945</v>
      </c>
      <c r="CI991" s="89">
        <f t="shared" ca="1" si="1602"/>
        <v>-0.55787567896103996</v>
      </c>
      <c r="CJ991" s="89">
        <f t="shared" ca="1" si="1602"/>
        <v>-0.68560190040655966</v>
      </c>
      <c r="CK991" s="89">
        <f t="shared" ca="1" si="1602"/>
        <v>0.63578966094907874</v>
      </c>
      <c r="CL991" s="89">
        <f t="shared" ca="1" si="1602"/>
        <v>0.48470073082796028</v>
      </c>
      <c r="CM991" s="89">
        <f t="shared" ca="1" si="1602"/>
        <v>1.0678087629955371</v>
      </c>
      <c r="CN991" s="89">
        <f t="shared" ca="1" si="1602"/>
        <v>1.2514059494980665</v>
      </c>
      <c r="CO991" s="89">
        <f t="shared" ca="1" si="1602"/>
        <v>0.94943761973095087</v>
      </c>
      <c r="CP991" s="89">
        <f t="shared" ca="1" si="1602"/>
        <v>0.98339511913663769</v>
      </c>
      <c r="CQ991" s="89">
        <f t="shared" ca="1" si="1567"/>
        <v>0.43825507676050968</v>
      </c>
      <c r="CR991" s="5">
        <f t="shared" ca="1" si="1567"/>
        <v>-0.28412222334525072</v>
      </c>
      <c r="CS991" s="5">
        <f t="shared" ca="1" si="1567"/>
        <v>-0.25238917692855023</v>
      </c>
      <c r="CT991" s="5">
        <f t="shared" ca="1" si="1567"/>
        <v>1.5933526236997668</v>
      </c>
      <c r="CU991" s="5">
        <f t="shared" ca="1" si="1567"/>
        <v>0.50596203709485477</v>
      </c>
      <c r="CV991" s="5">
        <f t="shared" ca="1" si="1567"/>
        <v>-0.12145791593328031</v>
      </c>
      <c r="CW991" s="5" t="str">
        <f t="shared" si="1567"/>
        <v/>
      </c>
      <c r="CX991" s="5" t="str">
        <f t="shared" si="1593"/>
        <v/>
      </c>
      <c r="CY991" s="5" t="str">
        <f t="shared" si="1593"/>
        <v/>
      </c>
      <c r="CZ991" s="5" t="str">
        <f t="shared" si="1593"/>
        <v/>
      </c>
      <c r="DA991" s="5" t="str">
        <f t="shared" si="1593"/>
        <v/>
      </c>
      <c r="DB991" s="5" t="str">
        <f t="shared" si="1566"/>
        <v/>
      </c>
      <c r="DC991" s="5" t="str">
        <f t="shared" ref="DC991:DG1041" si="1603">IF(DC$61&gt;0,BD$63+BD991,"")</f>
        <v/>
      </c>
      <c r="DD991" s="5" t="str">
        <f t="shared" si="1603"/>
        <v/>
      </c>
      <c r="DE991" s="5" t="str">
        <f t="shared" si="1603"/>
        <v/>
      </c>
      <c r="DF991" s="5" t="str">
        <f t="shared" si="1603"/>
        <v/>
      </c>
      <c r="DG991" s="133" t="str">
        <f t="shared" si="1603"/>
        <v/>
      </c>
      <c r="EE991" s="107"/>
      <c r="EF991" s="107"/>
      <c r="EG991" s="107"/>
      <c r="EH991" s="107"/>
      <c r="EI991" s="107"/>
      <c r="EJ991" s="107"/>
      <c r="EK991" s="107"/>
      <c r="EL991" s="107"/>
      <c r="EM991" s="107"/>
      <c r="EN991" s="107"/>
      <c r="EO991" s="107"/>
      <c r="EP991" s="107"/>
      <c r="EQ991" s="107"/>
      <c r="ER991" s="107"/>
      <c r="ES991" s="107"/>
      <c r="ET991" s="107"/>
      <c r="EU991" s="107"/>
      <c r="EV991" s="107"/>
      <c r="EW991" s="107"/>
      <c r="EX991" s="107"/>
      <c r="EY991" s="107"/>
    </row>
    <row r="992" spans="1:155" x14ac:dyDescent="0.25">
      <c r="A992" s="176">
        <f t="shared" ca="1" si="1575"/>
        <v>1.7206606460603866</v>
      </c>
      <c r="B992" s="164">
        <f t="shared" ca="1" si="1576"/>
        <v>0.10444931528603343</v>
      </c>
      <c r="C992" s="106">
        <f t="shared" ca="1" si="1577"/>
        <v>0.68217637541832521</v>
      </c>
      <c r="D992" s="108">
        <f t="shared" ca="1" si="1578"/>
        <v>1.9533429496498285</v>
      </c>
      <c r="E992" s="109">
        <f t="shared" ca="1" si="1579"/>
        <v>18.701347579930207</v>
      </c>
      <c r="F992" s="109">
        <f t="shared" ca="1" si="1580"/>
        <v>6.7935636088705751</v>
      </c>
      <c r="G992" s="109">
        <f t="shared" ca="1" si="1581"/>
        <v>23.564362759401376</v>
      </c>
      <c r="H992" s="109">
        <f t="shared" ca="1" si="1582"/>
        <v>16.770799150530802</v>
      </c>
      <c r="I992" s="177"/>
      <c r="J992" s="30" t="s">
        <v>980</v>
      </c>
      <c r="K992" s="89">
        <f t="shared" ca="1" si="1597"/>
        <v>0.53753403810350731</v>
      </c>
      <c r="L992" s="89">
        <f t="shared" ca="1" si="1597"/>
        <v>-0.30700255599325066</v>
      </c>
      <c r="M992" s="89">
        <f t="shared" ca="1" si="1597"/>
        <v>-0.44623785415300243</v>
      </c>
      <c r="N992" s="89">
        <f t="shared" ca="1" si="1597"/>
        <v>3.6539036893229848E-2</v>
      </c>
      <c r="O992" s="89">
        <f t="shared" ca="1" si="1597"/>
        <v>9.8583260592283506E-2</v>
      </c>
      <c r="P992" s="89">
        <f t="shared" ca="1" si="1597"/>
        <v>1.1628631778867338</v>
      </c>
      <c r="Q992" s="89">
        <f t="shared" ca="1" si="1597"/>
        <v>0.82443786118685636</v>
      </c>
      <c r="R992" s="89">
        <f t="shared" ca="1" si="1597"/>
        <v>-2.3856124570488357E-2</v>
      </c>
      <c r="S992" s="89">
        <f t="shared" ca="1" si="1597"/>
        <v>0.53753403810350731</v>
      </c>
      <c r="T992" s="89">
        <f t="shared" ca="1" si="1597"/>
        <v>-1.4331148233707331</v>
      </c>
      <c r="U992" s="89">
        <f t="shared" ca="1" si="1598"/>
        <v>0.74370258632857644</v>
      </c>
      <c r="V992" s="89">
        <f t="shared" ca="1" si="1598"/>
        <v>0.94353006046483001</v>
      </c>
      <c r="W992" s="89">
        <f t="shared" ca="1" si="1598"/>
        <v>-1.0649490381436091</v>
      </c>
      <c r="X992" s="89">
        <f t="shared" ca="1" si="1598"/>
        <v>0.3096998313943522</v>
      </c>
      <c r="Y992" s="89">
        <f t="shared" ca="1" si="1598"/>
        <v>1.1628631778867338</v>
      </c>
      <c r="Z992" s="89">
        <f t="shared" ca="1" si="1598"/>
        <v>0.82443786118685636</v>
      </c>
      <c r="AA992" s="89">
        <f t="shared" ca="1" si="1598"/>
        <v>-1.4331148233707331</v>
      </c>
      <c r="AB992" s="89">
        <f t="shared" ca="1" si="1598"/>
        <v>-0.21005970810345143</v>
      </c>
      <c r="AC992" s="89">
        <f t="shared" ca="1" si="1598"/>
        <v>0.41148501321826991</v>
      </c>
      <c r="AD992" s="89">
        <f t="shared" ca="1" si="1598"/>
        <v>-1.4331148233707331</v>
      </c>
      <c r="AE992" s="89">
        <f t="shared" ca="1" si="1599"/>
        <v>0.53753403810350731</v>
      </c>
      <c r="AF992" s="89">
        <f t="shared" ca="1" si="1599"/>
        <v>0.3096998313943522</v>
      </c>
      <c r="AG992" s="89">
        <f t="shared" ca="1" si="1599"/>
        <v>-1.0097454203712564</v>
      </c>
      <c r="AH992" s="89">
        <f t="shared" ca="1" si="1599"/>
        <v>0.13695300672662025</v>
      </c>
      <c r="AI992" s="89">
        <f t="shared" ca="1" si="1599"/>
        <v>-0.22096981093654566</v>
      </c>
      <c r="AJ992" s="89">
        <f t="shared" ca="1" si="1599"/>
        <v>-0.31999883307611282</v>
      </c>
      <c r="AK992" s="89">
        <f t="shared" ca="1" si="1599"/>
        <v>0.10667228108213433</v>
      </c>
      <c r="AL992" s="89">
        <f t="shared" ca="1" si="1599"/>
        <v>0.51560491500326755</v>
      </c>
      <c r="AM992" s="89">
        <f t="shared" ca="1" si="1599"/>
        <v>-2.3856124570488357E-2</v>
      </c>
      <c r="AN992" s="89">
        <f t="shared" ca="1" si="1599"/>
        <v>0.74370258632857644</v>
      </c>
      <c r="AO992" s="89">
        <f t="shared" ca="1" si="1600"/>
        <v>0.41148501321826991</v>
      </c>
      <c r="AP992" s="89">
        <f t="shared" ca="1" si="1600"/>
        <v>-2.3856124570488357E-2</v>
      </c>
      <c r="AQ992" s="89">
        <f t="shared" ca="1" si="1600"/>
        <v>-0.30649199665355353</v>
      </c>
      <c r="AR992" s="89">
        <f t="shared" ca="1" si="1600"/>
        <v>-0.30649199665355353</v>
      </c>
      <c r="AS992" s="89">
        <f t="shared" ca="1" si="1600"/>
        <v>6.3830203882474623E-2</v>
      </c>
      <c r="AT992" s="89">
        <f t="shared" ca="1" si="1600"/>
        <v>0.89371861765175975</v>
      </c>
      <c r="AU992" s="89">
        <f t="shared" ca="1" si="1600"/>
        <v>0.82443786118685636</v>
      </c>
      <c r="AV992" s="89">
        <f t="shared" ca="1" si="1600"/>
        <v>0.3096998313943522</v>
      </c>
      <c r="AW992" s="89">
        <f t="shared" ca="1" si="1600"/>
        <v>-0.30649199665355353</v>
      </c>
      <c r="AX992" s="89" t="str">
        <f t="shared" ca="1" si="1600"/>
        <v/>
      </c>
      <c r="AY992" s="89" t="str">
        <f t="shared" ca="1" si="1601"/>
        <v/>
      </c>
      <c r="AZ992" s="89" t="str">
        <f t="shared" ca="1" si="1601"/>
        <v/>
      </c>
      <c r="BA992" s="89" t="str">
        <f t="shared" ca="1" si="1601"/>
        <v/>
      </c>
      <c r="BB992" s="89" t="str">
        <f t="shared" ca="1" si="1601"/>
        <v/>
      </c>
      <c r="BC992" s="89" t="str">
        <f t="shared" ca="1" si="1601"/>
        <v/>
      </c>
      <c r="BD992" s="89" t="str">
        <f t="shared" ca="1" si="1601"/>
        <v/>
      </c>
      <c r="BE992" s="89" t="str">
        <f t="shared" ca="1" si="1601"/>
        <v/>
      </c>
      <c r="BF992" s="89" t="str">
        <f t="shared" ca="1" si="1601"/>
        <v/>
      </c>
      <c r="BG992" s="89" t="str">
        <f t="shared" ca="1" si="1601"/>
        <v/>
      </c>
      <c r="BH992" s="89" t="str">
        <f t="shared" ca="1" si="1601"/>
        <v/>
      </c>
      <c r="BJ992" s="132">
        <f t="shared" ca="1" si="1596"/>
        <v>1.5510026887377597</v>
      </c>
      <c r="BK992" s="89">
        <f t="shared" ca="1" si="1596"/>
        <v>0.67707270733392666</v>
      </c>
      <c r="BL992" s="89">
        <f t="shared" ca="1" si="1595"/>
        <v>0.55791765103769808</v>
      </c>
      <c r="BM992" s="89">
        <f t="shared" ca="1" si="1595"/>
        <v>0.69195850599386688</v>
      </c>
      <c r="BN992" s="89">
        <f t="shared" ca="1" si="1595"/>
        <v>1.173526530348445</v>
      </c>
      <c r="BO992" s="89">
        <f t="shared" ca="1" si="1595"/>
        <v>2.0161064309195589</v>
      </c>
      <c r="BP992" s="89">
        <f t="shared" ca="1" si="1595"/>
        <v>1.8298822742701666</v>
      </c>
      <c r="BQ992" s="89">
        <f t="shared" ca="1" si="1595"/>
        <v>0.84668521548449516</v>
      </c>
      <c r="BR992" s="89">
        <f t="shared" ca="1" si="1595"/>
        <v>1.3054342984177425</v>
      </c>
      <c r="BS992" s="89">
        <f t="shared" ca="1" si="1595"/>
        <v>-0.8266974317726663</v>
      </c>
      <c r="BT992" s="89">
        <f t="shared" ca="1" si="1595"/>
        <v>1.4840249332576441</v>
      </c>
      <c r="BU992" s="89">
        <f t="shared" ca="1" si="1595"/>
        <v>1.6672223519014457</v>
      </c>
      <c r="BV992" s="89">
        <f t="shared" ca="1" si="1594"/>
        <v>-0.72154744858259323</v>
      </c>
      <c r="BW992" s="89">
        <f t="shared" ca="1" si="1594"/>
        <v>0.74278268901981515</v>
      </c>
      <c r="BX992" s="89">
        <f t="shared" ca="1" si="1594"/>
        <v>2.1056540926780647</v>
      </c>
      <c r="BY992" s="89">
        <f t="shared" ca="1" si="1594"/>
        <v>2.0374907553139345</v>
      </c>
      <c r="BZ992" s="89">
        <f t="shared" ca="1" si="1594"/>
        <v>-0.41673827078364178</v>
      </c>
      <c r="CA992" s="89">
        <f t="shared" ca="1" si="1594"/>
        <v>0.97332472691020211</v>
      </c>
      <c r="CB992" s="89">
        <f t="shared" ca="1" si="1594"/>
        <v>0.70086250001221795</v>
      </c>
      <c r="CC992" s="89">
        <f t="shared" ca="1" si="1594"/>
        <v>-0.5052170820946178</v>
      </c>
      <c r="CD992" s="89">
        <f t="shared" ca="1" si="1594"/>
        <v>1.5368875754747897</v>
      </c>
      <c r="CE992" s="89">
        <f t="shared" ca="1" si="1594"/>
        <v>0.95741728991719954</v>
      </c>
      <c r="CF992" s="89">
        <f t="shared" ca="1" si="1594"/>
        <v>-1.280587033583436</v>
      </c>
      <c r="CG992" s="89">
        <f t="shared" ca="1" si="1594"/>
        <v>0.85929351671488918</v>
      </c>
      <c r="CH992" s="89">
        <f t="shared" ca="1" si="1602"/>
        <v>0.69472260133211317</v>
      </c>
      <c r="CI992" s="89">
        <f t="shared" ca="1" si="1602"/>
        <v>-0.98454679311928706</v>
      </c>
      <c r="CJ992" s="89">
        <f t="shared" ca="1" si="1602"/>
        <v>-0.3688699112209739</v>
      </c>
      <c r="CK992" s="89">
        <f t="shared" ca="1" si="1602"/>
        <v>0.25767595830058654</v>
      </c>
      <c r="CL992" s="89">
        <f t="shared" ca="1" si="1602"/>
        <v>0.32389159953085167</v>
      </c>
      <c r="CM992" s="89">
        <f t="shared" ca="1" si="1602"/>
        <v>1.7749723124308836</v>
      </c>
      <c r="CN992" s="89">
        <f t="shared" ca="1" si="1602"/>
        <v>1.3943263830141075</v>
      </c>
      <c r="CO992" s="89">
        <f t="shared" ca="1" si="1602"/>
        <v>0.86175129127798789</v>
      </c>
      <c r="CP992" s="89">
        <f t="shared" ca="1" si="1602"/>
        <v>0.65845398734062366</v>
      </c>
      <c r="CQ992" s="89">
        <f t="shared" ca="1" si="1567"/>
        <v>0.43825507676050968</v>
      </c>
      <c r="CR992" s="5">
        <f t="shared" ca="1" si="1567"/>
        <v>1.2128228039079572</v>
      </c>
      <c r="CS992" s="5">
        <f t="shared" ca="1" si="1567"/>
        <v>1.9896459366351646</v>
      </c>
      <c r="CT992" s="5">
        <f t="shared" ca="1" si="1567"/>
        <v>2.0063054716683535</v>
      </c>
      <c r="CU992" s="5">
        <f t="shared" ca="1" si="1567"/>
        <v>1.1221538651427605</v>
      </c>
      <c r="CV992" s="5">
        <f t="shared" ca="1" si="1567"/>
        <v>-0.10795107951072103</v>
      </c>
      <c r="CW992" s="5" t="str">
        <f t="shared" si="1567"/>
        <v/>
      </c>
      <c r="CX992" s="5" t="str">
        <f t="shared" si="1593"/>
        <v/>
      </c>
      <c r="CY992" s="5" t="str">
        <f t="shared" si="1593"/>
        <v/>
      </c>
      <c r="CZ992" s="5" t="str">
        <f t="shared" si="1593"/>
        <v/>
      </c>
      <c r="DA992" s="5" t="str">
        <f t="shared" si="1593"/>
        <v/>
      </c>
      <c r="DB992" s="5" t="str">
        <f t="shared" si="1593"/>
        <v/>
      </c>
      <c r="DC992" s="5" t="str">
        <f t="shared" si="1603"/>
        <v/>
      </c>
      <c r="DD992" s="5" t="str">
        <f t="shared" si="1603"/>
        <v/>
      </c>
      <c r="DE992" s="5" t="str">
        <f t="shared" si="1603"/>
        <v/>
      </c>
      <c r="DF992" s="5" t="str">
        <f t="shared" si="1603"/>
        <v/>
      </c>
      <c r="DG992" s="133" t="str">
        <f t="shared" si="1603"/>
        <v/>
      </c>
      <c r="EE992" s="107"/>
      <c r="EF992" s="107"/>
      <c r="EG992" s="107"/>
      <c r="EH992" s="107"/>
      <c r="EI992" s="107"/>
      <c r="EJ992" s="107"/>
      <c r="EK992" s="107"/>
      <c r="EL992" s="107"/>
      <c r="EM992" s="107"/>
      <c r="EN992" s="107"/>
      <c r="EO992" s="107"/>
      <c r="EP992" s="107"/>
      <c r="EQ992" s="107"/>
      <c r="ER992" s="107"/>
      <c r="ES992" s="107"/>
      <c r="ET992" s="107"/>
      <c r="EU992" s="107"/>
      <c r="EV992" s="107"/>
      <c r="EW992" s="107"/>
      <c r="EX992" s="107"/>
      <c r="EY992" s="107"/>
    </row>
    <row r="993" spans="1:155" x14ac:dyDescent="0.25">
      <c r="A993" s="176">
        <f t="shared" ca="1" si="1575"/>
        <v>1.2758654557364213</v>
      </c>
      <c r="B993" s="164">
        <f t="shared" ca="1" si="1576"/>
        <v>7.4746777046542978E-2</v>
      </c>
      <c r="C993" s="106">
        <f t="shared" ca="1" si="1577"/>
        <v>0.64274180362859201</v>
      </c>
      <c r="D993" s="108">
        <f t="shared" ca="1" si="1578"/>
        <v>1.4824239688022891</v>
      </c>
      <c r="E993" s="109">
        <f t="shared" ca="1" si="1579"/>
        <v>19.832613891555756</v>
      </c>
      <c r="F993" s="109">
        <f t="shared" ca="1" si="1580"/>
        <v>7.8582829919988333</v>
      </c>
      <c r="G993" s="109">
        <f t="shared" ca="1" si="1581"/>
        <v>19.232677312972811</v>
      </c>
      <c r="H993" s="109">
        <f t="shared" ca="1" si="1582"/>
        <v>11.374394320973977</v>
      </c>
      <c r="I993" s="177"/>
      <c r="J993" s="30" t="s">
        <v>981</v>
      </c>
      <c r="K993" s="89">
        <f t="shared" ca="1" si="1597"/>
        <v>-1.0097454203712564</v>
      </c>
      <c r="L993" s="89">
        <f t="shared" ca="1" si="1597"/>
        <v>0.74160465676181864</v>
      </c>
      <c r="M993" s="89">
        <f t="shared" ca="1" si="1597"/>
        <v>0.41148501321826991</v>
      </c>
      <c r="N993" s="89">
        <f t="shared" ca="1" si="1597"/>
        <v>1.1628631778867338</v>
      </c>
      <c r="O993" s="89">
        <f t="shared" ca="1" si="1597"/>
        <v>-0.15653910921934289</v>
      </c>
      <c r="P993" s="89">
        <f t="shared" ca="1" si="1597"/>
        <v>-0.41558093709150801</v>
      </c>
      <c r="Q993" s="89">
        <f t="shared" ca="1" si="1597"/>
        <v>-0.44623785415300243</v>
      </c>
      <c r="R993" s="89">
        <f t="shared" ca="1" si="1597"/>
        <v>9.8583260592283506E-2</v>
      </c>
      <c r="S993" s="89">
        <f t="shared" ca="1" si="1597"/>
        <v>2.8755171397204293E-2</v>
      </c>
      <c r="T993" s="89">
        <f t="shared" ca="1" si="1597"/>
        <v>-0.81775242806075465</v>
      </c>
      <c r="U993" s="89">
        <f t="shared" ca="1" si="1598"/>
        <v>-0.22096981093654566</v>
      </c>
      <c r="V993" s="89">
        <f t="shared" ca="1" si="1598"/>
        <v>9.8583260592283506E-2</v>
      </c>
      <c r="W993" s="89">
        <f t="shared" ca="1" si="1598"/>
        <v>-0.15653910921934289</v>
      </c>
      <c r="X993" s="89">
        <f t="shared" ca="1" si="1598"/>
        <v>-0.21005970810345143</v>
      </c>
      <c r="Y993" s="89">
        <f t="shared" ca="1" si="1598"/>
        <v>0.74160465676181864</v>
      </c>
      <c r="Z993" s="89">
        <f t="shared" ca="1" si="1598"/>
        <v>1.1628631778867338</v>
      </c>
      <c r="AA993" s="89">
        <f t="shared" ca="1" si="1598"/>
        <v>-1.4331148233707331</v>
      </c>
      <c r="AB993" s="89">
        <f t="shared" ca="1" si="1598"/>
        <v>-0.22096981093654566</v>
      </c>
      <c r="AC993" s="89">
        <f t="shared" ca="1" si="1598"/>
        <v>2.8755171397204293E-2</v>
      </c>
      <c r="AD993" s="89">
        <f t="shared" ca="1" si="1598"/>
        <v>-0.22096981093654566</v>
      </c>
      <c r="AE993" s="89">
        <f t="shared" ca="1" si="1599"/>
        <v>0.74160465676181864</v>
      </c>
      <c r="AF993" s="89">
        <f t="shared" ca="1" si="1599"/>
        <v>0.21206368060581204</v>
      </c>
      <c r="AG993" s="89">
        <f t="shared" ca="1" si="1599"/>
        <v>-2.3856124570488357E-2</v>
      </c>
      <c r="AH993" s="89">
        <f t="shared" ca="1" si="1599"/>
        <v>-1.4331148233707331</v>
      </c>
      <c r="AI993" s="89">
        <f t="shared" ca="1" si="1599"/>
        <v>-0.44623785415300243</v>
      </c>
      <c r="AJ993" s="89">
        <f t="shared" ca="1" si="1599"/>
        <v>0.31960967874145596</v>
      </c>
      <c r="AK993" s="89">
        <f t="shared" ca="1" si="1599"/>
        <v>-0.30700255599325066</v>
      </c>
      <c r="AL993" s="89">
        <f t="shared" ca="1" si="1599"/>
        <v>0.14357639329378769</v>
      </c>
      <c r="AM993" s="89">
        <f t="shared" ca="1" si="1599"/>
        <v>-0.41184718490169098</v>
      </c>
      <c r="AN993" s="89">
        <f t="shared" ca="1" si="1599"/>
        <v>-1.0649490381436091</v>
      </c>
      <c r="AO993" s="89">
        <f t="shared" ca="1" si="1600"/>
        <v>-1.3483164959119551</v>
      </c>
      <c r="AP993" s="89">
        <f t="shared" ca="1" si="1600"/>
        <v>0.41148501321826991</v>
      </c>
      <c r="AQ993" s="89">
        <f t="shared" ca="1" si="1600"/>
        <v>2.8755171397204293E-2</v>
      </c>
      <c r="AR993" s="89">
        <f t="shared" ca="1" si="1600"/>
        <v>0.13695300672662025</v>
      </c>
      <c r="AS993" s="89">
        <f t="shared" ca="1" si="1600"/>
        <v>0.82443786118685636</v>
      </c>
      <c r="AT993" s="89">
        <f t="shared" ca="1" si="1600"/>
        <v>-0.44623785415300243</v>
      </c>
      <c r="AU993" s="89">
        <f t="shared" ca="1" si="1600"/>
        <v>-0.15653910921934289</v>
      </c>
      <c r="AV993" s="89">
        <f t="shared" ca="1" si="1600"/>
        <v>5.4419538639000731E-2</v>
      </c>
      <c r="AW993" s="89">
        <f t="shared" ca="1" si="1600"/>
        <v>2.8755171397204293E-2</v>
      </c>
      <c r="AX993" s="89" t="str">
        <f t="shared" ca="1" si="1600"/>
        <v/>
      </c>
      <c r="AY993" s="89" t="str">
        <f t="shared" ca="1" si="1601"/>
        <v/>
      </c>
      <c r="AZ993" s="89" t="str">
        <f t="shared" ca="1" si="1601"/>
        <v/>
      </c>
      <c r="BA993" s="89" t="str">
        <f t="shared" ca="1" si="1601"/>
        <v/>
      </c>
      <c r="BB993" s="89" t="str">
        <f t="shared" ca="1" si="1601"/>
        <v/>
      </c>
      <c r="BC993" s="89" t="str">
        <f t="shared" ca="1" si="1601"/>
        <v/>
      </c>
      <c r="BD993" s="89" t="str">
        <f t="shared" ca="1" si="1601"/>
        <v/>
      </c>
      <c r="BE993" s="89" t="str">
        <f t="shared" ca="1" si="1601"/>
        <v/>
      </c>
      <c r="BF993" s="89" t="str">
        <f t="shared" ca="1" si="1601"/>
        <v/>
      </c>
      <c r="BG993" s="89" t="str">
        <f t="shared" ca="1" si="1601"/>
        <v/>
      </c>
      <c r="BH993" s="89" t="str">
        <f t="shared" ca="1" si="1601"/>
        <v/>
      </c>
      <c r="BJ993" s="132">
        <f t="shared" ca="1" si="1596"/>
        <v>3.7232302629959246E-3</v>
      </c>
      <c r="BK993" s="89">
        <f t="shared" ca="1" si="1596"/>
        <v>1.7256799200889961</v>
      </c>
      <c r="BL993" s="89">
        <f t="shared" ca="1" si="1595"/>
        <v>1.4156405184089704</v>
      </c>
      <c r="BM993" s="89">
        <f t="shared" ca="1" si="1595"/>
        <v>1.8182826469873707</v>
      </c>
      <c r="BN993" s="89">
        <f t="shared" ca="1" si="1595"/>
        <v>0.9184041605368185</v>
      </c>
      <c r="BO993" s="89">
        <f t="shared" ca="1" si="1595"/>
        <v>0.43766231594131721</v>
      </c>
      <c r="BP993" s="89">
        <f t="shared" ca="1" si="1595"/>
        <v>0.5592065589303078</v>
      </c>
      <c r="BQ993" s="89">
        <f t="shared" ca="1" si="1595"/>
        <v>0.96912460064726702</v>
      </c>
      <c r="BR993" s="89">
        <f t="shared" ca="1" si="1595"/>
        <v>0.79665543171143938</v>
      </c>
      <c r="BS993" s="89">
        <f t="shared" ca="1" si="1595"/>
        <v>-0.21133503646268781</v>
      </c>
      <c r="BT993" s="89">
        <f t="shared" ca="1" si="1595"/>
        <v>0.51935253599252196</v>
      </c>
      <c r="BU993" s="89">
        <f t="shared" ca="1" si="1595"/>
        <v>0.82227555202889924</v>
      </c>
      <c r="BV993" s="89">
        <f t="shared" ca="1" si="1594"/>
        <v>0.18686248034167297</v>
      </c>
      <c r="BW993" s="89">
        <f t="shared" ca="1" si="1594"/>
        <v>0.22302314952201152</v>
      </c>
      <c r="BX993" s="89">
        <f t="shared" ca="1" si="1594"/>
        <v>1.6843955715531498</v>
      </c>
      <c r="BY993" s="89">
        <f t="shared" ca="1" si="1594"/>
        <v>2.3759160720138119</v>
      </c>
      <c r="BZ993" s="89">
        <f t="shared" ca="1" si="1594"/>
        <v>-0.41673827078364178</v>
      </c>
      <c r="CA993" s="89">
        <f t="shared" ca="1" si="1594"/>
        <v>0.96241462407710787</v>
      </c>
      <c r="CB993" s="89">
        <f t="shared" ca="1" si="1594"/>
        <v>0.31813265819115233</v>
      </c>
      <c r="CC993" s="89">
        <f t="shared" ca="1" si="1594"/>
        <v>0.70692793033956969</v>
      </c>
      <c r="CD993" s="89">
        <f t="shared" ca="1" si="1594"/>
        <v>1.7409581941331012</v>
      </c>
      <c r="CE993" s="89">
        <f t="shared" ca="1" si="1594"/>
        <v>0.85978113912865939</v>
      </c>
      <c r="CF993" s="89">
        <f t="shared" ca="1" si="1594"/>
        <v>-0.29469773778266795</v>
      </c>
      <c r="CG993" s="89">
        <f t="shared" ca="1" si="1594"/>
        <v>-0.71077431338246422</v>
      </c>
      <c r="CH993" s="89">
        <f t="shared" ca="1" si="1602"/>
        <v>0.4694545581156564</v>
      </c>
      <c r="CI993" s="89">
        <f t="shared" ca="1" si="1602"/>
        <v>-0.34493828130171833</v>
      </c>
      <c r="CJ993" s="89">
        <f t="shared" ca="1" si="1602"/>
        <v>-0.78254474829635889</v>
      </c>
      <c r="CK993" s="89">
        <f t="shared" ca="1" si="1602"/>
        <v>-0.11435256340889333</v>
      </c>
      <c r="CL993" s="89">
        <f t="shared" ca="1" si="1602"/>
        <v>-6.4099460800350949E-2</v>
      </c>
      <c r="CM993" s="89">
        <f t="shared" ca="1" si="1602"/>
        <v>-3.3679312041301923E-2</v>
      </c>
      <c r="CN993" s="89">
        <f t="shared" ca="1" si="1602"/>
        <v>-0.36547512611611754</v>
      </c>
      <c r="CO993" s="89">
        <f t="shared" ca="1" si="1602"/>
        <v>1.2970924290667463</v>
      </c>
      <c r="CP993" s="89">
        <f t="shared" ca="1" si="1602"/>
        <v>0.99370115539138149</v>
      </c>
      <c r="CQ993" s="89">
        <f t="shared" ca="1" si="1567"/>
        <v>0.88170008014068346</v>
      </c>
      <c r="CR993" s="5">
        <f t="shared" ca="1" si="1567"/>
        <v>1.9734304612123388</v>
      </c>
      <c r="CS993" s="5">
        <f t="shared" ca="1" si="1567"/>
        <v>0.64968946483040246</v>
      </c>
      <c r="CT993" s="5">
        <f t="shared" ca="1" si="1567"/>
        <v>1.025328501262154</v>
      </c>
      <c r="CU993" s="5">
        <f t="shared" ca="1" si="1567"/>
        <v>0.86687357238740903</v>
      </c>
      <c r="CV993" s="5">
        <f t="shared" ca="1" si="1567"/>
        <v>0.2272960885400368</v>
      </c>
      <c r="CW993" s="5" t="str">
        <f t="shared" si="1567"/>
        <v/>
      </c>
      <c r="CX993" s="5" t="str">
        <f t="shared" si="1593"/>
        <v/>
      </c>
      <c r="CY993" s="5" t="str">
        <f t="shared" si="1593"/>
        <v/>
      </c>
      <c r="CZ993" s="5" t="str">
        <f t="shared" si="1593"/>
        <v/>
      </c>
      <c r="DA993" s="5" t="str">
        <f t="shared" si="1593"/>
        <v/>
      </c>
      <c r="DB993" s="5" t="str">
        <f t="shared" si="1593"/>
        <v/>
      </c>
      <c r="DC993" s="5" t="str">
        <f t="shared" si="1603"/>
        <v/>
      </c>
      <c r="DD993" s="5" t="str">
        <f t="shared" si="1603"/>
        <v/>
      </c>
      <c r="DE993" s="5" t="str">
        <f t="shared" si="1603"/>
        <v/>
      </c>
      <c r="DF993" s="5" t="str">
        <f t="shared" si="1603"/>
        <v/>
      </c>
      <c r="DG993" s="133" t="str">
        <f t="shared" si="1603"/>
        <v/>
      </c>
      <c r="EE993" s="107"/>
      <c r="EF993" s="107"/>
      <c r="EG993" s="107"/>
      <c r="EH993" s="107"/>
      <c r="EI993" s="107"/>
      <c r="EJ993" s="107"/>
      <c r="EK993" s="107"/>
      <c r="EL993" s="107"/>
      <c r="EM993" s="107"/>
      <c r="EN993" s="107"/>
      <c r="EO993" s="107"/>
      <c r="EP993" s="107"/>
      <c r="EQ993" s="107"/>
      <c r="ER993" s="107"/>
      <c r="ES993" s="107"/>
      <c r="ET993" s="107"/>
      <c r="EU993" s="107"/>
      <c r="EV993" s="107"/>
      <c r="EW993" s="107"/>
      <c r="EX993" s="107"/>
      <c r="EY993" s="107"/>
    </row>
    <row r="994" spans="1:155" x14ac:dyDescent="0.25">
      <c r="A994" s="176">
        <f t="shared" ca="1" si="1575"/>
        <v>1.250109341930298</v>
      </c>
      <c r="B994" s="164">
        <f t="shared" ca="1" si="1576"/>
        <v>8.0640934480695217E-2</v>
      </c>
      <c r="C994" s="106">
        <f t="shared" ca="1" si="1577"/>
        <v>0.56614021398461345</v>
      </c>
      <c r="D994" s="108">
        <f t="shared" ca="1" si="1578"/>
        <v>1.4103667128755699</v>
      </c>
      <c r="E994" s="109">
        <f t="shared" ca="1" si="1579"/>
        <v>17.48946390512377</v>
      </c>
      <c r="F994" s="109">
        <f t="shared" ca="1" si="1580"/>
        <v>7.0180729123141115</v>
      </c>
      <c r="G994" s="109">
        <f t="shared" ca="1" si="1581"/>
        <v>16.328489780431418</v>
      </c>
      <c r="H994" s="109">
        <f t="shared" ca="1" si="1582"/>
        <v>9.3104168681173078</v>
      </c>
      <c r="I994" s="177"/>
      <c r="J994" s="30" t="s">
        <v>982</v>
      </c>
      <c r="K994" s="89">
        <f t="shared" ca="1" si="1597"/>
        <v>-1.0097454203712564</v>
      </c>
      <c r="L994" s="89">
        <f t="shared" ca="1" si="1597"/>
        <v>-1.0097454203712564</v>
      </c>
      <c r="M994" s="89">
        <f t="shared" ca="1" si="1597"/>
        <v>-0.30649199665355353</v>
      </c>
      <c r="N994" s="89">
        <f t="shared" ca="1" si="1597"/>
        <v>0.53753403810350731</v>
      </c>
      <c r="O994" s="89">
        <f t="shared" ca="1" si="1597"/>
        <v>-0.22096981093654566</v>
      </c>
      <c r="P994" s="89">
        <f t="shared" ca="1" si="1597"/>
        <v>0.31960967874145596</v>
      </c>
      <c r="Q994" s="89">
        <f t="shared" ca="1" si="1597"/>
        <v>-0.22096981093654566</v>
      </c>
      <c r="R994" s="89">
        <f t="shared" ca="1" si="1597"/>
        <v>-0.30649199665355353</v>
      </c>
      <c r="S994" s="89">
        <f t="shared" ca="1" si="1597"/>
        <v>-1.3483164959119551</v>
      </c>
      <c r="T994" s="89">
        <f t="shared" ca="1" si="1597"/>
        <v>1.8449135142460493E-2</v>
      </c>
      <c r="U994" s="89">
        <f t="shared" ca="1" si="1598"/>
        <v>1.8449135142460493E-2</v>
      </c>
      <c r="V994" s="89">
        <f t="shared" ca="1" si="1598"/>
        <v>0.13695300672662025</v>
      </c>
      <c r="W994" s="89">
        <f t="shared" ca="1" si="1598"/>
        <v>-1.0649490381436091</v>
      </c>
      <c r="X994" s="89">
        <f t="shared" ca="1" si="1598"/>
        <v>-1.3483164959119551</v>
      </c>
      <c r="Y994" s="89">
        <f t="shared" ca="1" si="1598"/>
        <v>-2.3856124570488357E-2</v>
      </c>
      <c r="Z994" s="89">
        <f t="shared" ca="1" si="1598"/>
        <v>-0.31999883307611282</v>
      </c>
      <c r="AA994" s="89">
        <f t="shared" ca="1" si="1598"/>
        <v>0.10667228108213433</v>
      </c>
      <c r="AB994" s="89">
        <f t="shared" ca="1" si="1598"/>
        <v>0.14357639329378769</v>
      </c>
      <c r="AC994" s="89">
        <f t="shared" ca="1" si="1598"/>
        <v>-0.15653910921934289</v>
      </c>
      <c r="AD994" s="89">
        <f t="shared" ca="1" si="1598"/>
        <v>2.8755171397204293E-2</v>
      </c>
      <c r="AE994" s="89">
        <f t="shared" ca="1" si="1599"/>
        <v>0.94353006046483001</v>
      </c>
      <c r="AF994" s="89">
        <f t="shared" ca="1" si="1599"/>
        <v>-0.41184718490169098</v>
      </c>
      <c r="AG994" s="89">
        <f t="shared" ca="1" si="1599"/>
        <v>-0.41558093709150801</v>
      </c>
      <c r="AH994" s="89">
        <f t="shared" ca="1" si="1599"/>
        <v>0.10667228108213433</v>
      </c>
      <c r="AI994" s="89">
        <f t="shared" ca="1" si="1599"/>
        <v>-0.81775242806075465</v>
      </c>
      <c r="AJ994" s="89">
        <f t="shared" ca="1" si="1599"/>
        <v>2.8755171397204293E-2</v>
      </c>
      <c r="AK994" s="89">
        <f t="shared" ca="1" si="1599"/>
        <v>0.14357639329378769</v>
      </c>
      <c r="AL994" s="89">
        <f t="shared" ca="1" si="1599"/>
        <v>1.4105767449530626E-2</v>
      </c>
      <c r="AM994" s="89">
        <f t="shared" ca="1" si="1599"/>
        <v>-0.44623785415300243</v>
      </c>
      <c r="AN994" s="89">
        <f t="shared" ca="1" si="1599"/>
        <v>0.94353006046483001</v>
      </c>
      <c r="AO994" s="89">
        <f t="shared" ca="1" si="1600"/>
        <v>-0.21005970810345143</v>
      </c>
      <c r="AP994" s="89">
        <f t="shared" ca="1" si="1600"/>
        <v>-0.30649199665355353</v>
      </c>
      <c r="AQ994" s="89">
        <f t="shared" ca="1" si="1600"/>
        <v>-0.41184718490169098</v>
      </c>
      <c r="AR994" s="89">
        <f t="shared" ca="1" si="1600"/>
        <v>-0.15653910921934289</v>
      </c>
      <c r="AS994" s="89">
        <f t="shared" ca="1" si="1600"/>
        <v>0.21206368060581204</v>
      </c>
      <c r="AT994" s="89">
        <f t="shared" ca="1" si="1600"/>
        <v>0.3096998313943522</v>
      </c>
      <c r="AU994" s="89">
        <f t="shared" ca="1" si="1600"/>
        <v>-1.0097454203712564</v>
      </c>
      <c r="AV994" s="89">
        <f t="shared" ca="1" si="1600"/>
        <v>0.89371861765175975</v>
      </c>
      <c r="AW994" s="89">
        <f t="shared" ca="1" si="1600"/>
        <v>1.8449135142460493E-2</v>
      </c>
      <c r="AX994" s="89" t="str">
        <f t="shared" ca="1" si="1600"/>
        <v/>
      </c>
      <c r="AY994" s="89" t="str">
        <f t="shared" ca="1" si="1601"/>
        <v/>
      </c>
      <c r="AZ994" s="89" t="str">
        <f t="shared" ca="1" si="1601"/>
        <v/>
      </c>
      <c r="BA994" s="89" t="str">
        <f t="shared" ca="1" si="1601"/>
        <v/>
      </c>
      <c r="BB994" s="89" t="str">
        <f t="shared" ca="1" si="1601"/>
        <v/>
      </c>
      <c r="BC994" s="89" t="str">
        <f t="shared" ca="1" si="1601"/>
        <v/>
      </c>
      <c r="BD994" s="89" t="str">
        <f t="shared" ca="1" si="1601"/>
        <v/>
      </c>
      <c r="BE994" s="89" t="str">
        <f t="shared" ca="1" si="1601"/>
        <v/>
      </c>
      <c r="BF994" s="89" t="str">
        <f t="shared" ca="1" si="1601"/>
        <v/>
      </c>
      <c r="BG994" s="89" t="str">
        <f t="shared" ca="1" si="1601"/>
        <v/>
      </c>
      <c r="BH994" s="89" t="str">
        <f t="shared" ca="1" si="1601"/>
        <v/>
      </c>
      <c r="BJ994" s="132">
        <f t="shared" ca="1" si="1596"/>
        <v>3.7232302629959246E-3</v>
      </c>
      <c r="BK994" s="89">
        <f t="shared" ca="1" si="1596"/>
        <v>-2.5670157044079045E-2</v>
      </c>
      <c r="BL994" s="89">
        <f t="shared" ca="1" si="1595"/>
        <v>0.69766350853714698</v>
      </c>
      <c r="BM994" s="89">
        <f t="shared" ca="1" si="1595"/>
        <v>1.1929535072041442</v>
      </c>
      <c r="BN994" s="89">
        <f t="shared" ca="1" si="1595"/>
        <v>0.85397345881961573</v>
      </c>
      <c r="BO994" s="89">
        <f t="shared" ca="1" si="1595"/>
        <v>1.1728529317742811</v>
      </c>
      <c r="BP994" s="89">
        <f t="shared" ca="1" si="1595"/>
        <v>0.78447460214676457</v>
      </c>
      <c r="BQ994" s="89">
        <f t="shared" ca="1" si="1595"/>
        <v>0.56404934340142998</v>
      </c>
      <c r="BR994" s="89">
        <f t="shared" ca="1" si="1595"/>
        <v>-0.58041623559772004</v>
      </c>
      <c r="BS994" s="89">
        <f t="shared" ca="1" si="1595"/>
        <v>0.62486652674052734</v>
      </c>
      <c r="BT994" s="89">
        <f t="shared" ca="1" si="1595"/>
        <v>0.75877148207152811</v>
      </c>
      <c r="BU994" s="89">
        <f t="shared" ca="1" si="1595"/>
        <v>0.86064529816323598</v>
      </c>
      <c r="BV994" s="89">
        <f t="shared" ca="1" si="1594"/>
        <v>-0.72154744858259323</v>
      </c>
      <c r="BW994" s="89">
        <f t="shared" ca="1" si="1594"/>
        <v>-0.91523363828649218</v>
      </c>
      <c r="BX994" s="89">
        <f t="shared" ca="1" si="1594"/>
        <v>0.91893479022084279</v>
      </c>
      <c r="BY994" s="89">
        <f t="shared" ca="1" si="1594"/>
        <v>0.89305406105096541</v>
      </c>
      <c r="BZ994" s="89">
        <f t="shared" ca="1" si="1594"/>
        <v>1.1230488336692257</v>
      </c>
      <c r="CA994" s="89">
        <f t="shared" ca="1" si="1594"/>
        <v>1.3269608283074412</v>
      </c>
      <c r="CB994" s="89">
        <f t="shared" ca="1" si="1594"/>
        <v>0.13283837757460515</v>
      </c>
      <c r="CC994" s="89">
        <f t="shared" ca="1" si="1594"/>
        <v>0.95665291267331964</v>
      </c>
      <c r="CD994" s="89">
        <f t="shared" ca="1" si="1594"/>
        <v>1.9428835978361125</v>
      </c>
      <c r="CE994" s="89">
        <f t="shared" ca="1" si="1594"/>
        <v>0.23587027362115637</v>
      </c>
      <c r="CF994" s="89">
        <f t="shared" ca="1" si="1594"/>
        <v>-0.6864225503036876</v>
      </c>
      <c r="CG994" s="89">
        <f t="shared" ca="1" si="1594"/>
        <v>0.82901279107040327</v>
      </c>
      <c r="CH994" s="89">
        <f t="shared" ca="1" si="1602"/>
        <v>9.7939984207904174E-2</v>
      </c>
      <c r="CI994" s="89">
        <f t="shared" ca="1" si="1602"/>
        <v>-0.63579278864597</v>
      </c>
      <c r="CJ994" s="89">
        <f t="shared" ca="1" si="1602"/>
        <v>-0.33196579900932055</v>
      </c>
      <c r="CK994" s="89">
        <f t="shared" ca="1" si="1602"/>
        <v>-0.24382318925315039</v>
      </c>
      <c r="CL994" s="89">
        <f t="shared" ca="1" si="1602"/>
        <v>-9.8490130051662406E-2</v>
      </c>
      <c r="CM994" s="89">
        <f t="shared" ca="1" si="1602"/>
        <v>1.9747997865671372</v>
      </c>
      <c r="CN994" s="89">
        <f t="shared" ca="1" si="1602"/>
        <v>0.77278166169238616</v>
      </c>
      <c r="CO994" s="89">
        <f t="shared" ca="1" si="1602"/>
        <v>0.57911541919492271</v>
      </c>
      <c r="CP994" s="89">
        <f t="shared" ca="1" si="1602"/>
        <v>0.55309879909248627</v>
      </c>
      <c r="CQ994" s="89">
        <f t="shared" ca="1" si="1567"/>
        <v>0.58820796419472032</v>
      </c>
      <c r="CR994" s="5">
        <f t="shared" ca="1" si="1567"/>
        <v>1.3610562806312945</v>
      </c>
      <c r="CS994" s="5">
        <f t="shared" ca="1" si="1567"/>
        <v>1.4056271503777571</v>
      </c>
      <c r="CT994" s="5">
        <f t="shared" ca="1" si="1567"/>
        <v>0.17212219011024055</v>
      </c>
      <c r="CU994" s="5">
        <f t="shared" ca="1" si="1567"/>
        <v>1.706172651400168</v>
      </c>
      <c r="CV994" s="5">
        <f t="shared" ca="1" si="1567"/>
        <v>0.216990052285293</v>
      </c>
      <c r="CW994" s="5" t="str">
        <f t="shared" si="1567"/>
        <v/>
      </c>
      <c r="CX994" s="5" t="str">
        <f t="shared" si="1593"/>
        <v/>
      </c>
      <c r="CY994" s="5" t="str">
        <f t="shared" si="1593"/>
        <v/>
      </c>
      <c r="CZ994" s="5" t="str">
        <f t="shared" si="1593"/>
        <v/>
      </c>
      <c r="DA994" s="5" t="str">
        <f t="shared" si="1593"/>
        <v/>
      </c>
      <c r="DB994" s="5" t="str">
        <f t="shared" si="1593"/>
        <v/>
      </c>
      <c r="DC994" s="5" t="str">
        <f t="shared" si="1603"/>
        <v/>
      </c>
      <c r="DD994" s="5" t="str">
        <f t="shared" si="1603"/>
        <v/>
      </c>
      <c r="DE994" s="5" t="str">
        <f t="shared" si="1603"/>
        <v/>
      </c>
      <c r="DF994" s="5" t="str">
        <f t="shared" si="1603"/>
        <v/>
      </c>
      <c r="DG994" s="133" t="str">
        <f t="shared" si="1603"/>
        <v/>
      </c>
      <c r="EE994" s="107"/>
      <c r="EF994" s="107"/>
      <c r="EG994" s="107"/>
      <c r="EH994" s="107"/>
      <c r="EI994" s="107"/>
      <c r="EJ994" s="107"/>
      <c r="EK994" s="107"/>
      <c r="EL994" s="107"/>
      <c r="EM994" s="107"/>
      <c r="EN994" s="107"/>
      <c r="EO994" s="107"/>
      <c r="EP994" s="107"/>
      <c r="EQ994" s="107"/>
      <c r="ER994" s="107"/>
      <c r="ES994" s="107"/>
      <c r="ET994" s="107"/>
      <c r="EU994" s="107"/>
      <c r="EV994" s="107"/>
      <c r="EW994" s="107"/>
      <c r="EX994" s="107"/>
      <c r="EY994" s="107"/>
    </row>
    <row r="995" spans="1:155" x14ac:dyDescent="0.25">
      <c r="A995" s="176">
        <f t="shared" ca="1" si="1575"/>
        <v>1.4285262474903484</v>
      </c>
      <c r="B995" s="164">
        <f t="shared" ca="1" si="1576"/>
        <v>9.612966120765154E-2</v>
      </c>
      <c r="C995" s="106">
        <f t="shared" ca="1" si="1577"/>
        <v>0.64660664459712114</v>
      </c>
      <c r="D995" s="108">
        <f t="shared" ca="1" si="1578"/>
        <v>1.6375763239089223</v>
      </c>
      <c r="E995" s="109">
        <f t="shared" ca="1" si="1579"/>
        <v>17.03507849020254</v>
      </c>
      <c r="F995" s="109">
        <f t="shared" ca="1" si="1580"/>
        <v>6.5648023602972616</v>
      </c>
      <c r="G995" s="109">
        <f t="shared" ca="1" si="1581"/>
        <v>17.961426735997581</v>
      </c>
      <c r="H995" s="109">
        <f t="shared" ca="1" si="1582"/>
        <v>11.39662437570032</v>
      </c>
      <c r="I995" s="177"/>
      <c r="J995" s="30" t="s">
        <v>983</v>
      </c>
      <c r="K995" s="89">
        <f t="shared" ref="K995:T1004" ca="1" si="1604">IF(K$61&gt;0,INDEX($K$64:$BH$64,INT($K$1*RAND())+1),"")</f>
        <v>9.8583260592283506E-2</v>
      </c>
      <c r="L995" s="89">
        <f t="shared" ca="1" si="1604"/>
        <v>0.74160465676181864</v>
      </c>
      <c r="M995" s="89">
        <f t="shared" ca="1" si="1604"/>
        <v>-0.30649199665355353</v>
      </c>
      <c r="N995" s="89">
        <f t="shared" ca="1" si="1604"/>
        <v>0.31960967874145596</v>
      </c>
      <c r="O995" s="89">
        <f t="shared" ca="1" si="1604"/>
        <v>0.53753403810350731</v>
      </c>
      <c r="P995" s="89">
        <f t="shared" ca="1" si="1604"/>
        <v>3.6539036893229848E-2</v>
      </c>
      <c r="Q995" s="89">
        <f t="shared" ca="1" si="1604"/>
        <v>-1.4331148233707331</v>
      </c>
      <c r="R995" s="89">
        <f t="shared" ca="1" si="1604"/>
        <v>0.13695300672662025</v>
      </c>
      <c r="S995" s="89">
        <f t="shared" ca="1" si="1604"/>
        <v>1.8449135142460493E-2</v>
      </c>
      <c r="T995" s="89">
        <f t="shared" ca="1" si="1604"/>
        <v>-0.41558093709150801</v>
      </c>
      <c r="U995" s="89">
        <f t="shared" ref="U995:AD1004" ca="1" si="1605">IF(U$61&gt;0,INDEX($K$64:$BH$64,INT($K$1*RAND())+1),"")</f>
        <v>-0.41184718490169098</v>
      </c>
      <c r="V995" s="89">
        <f t="shared" ca="1" si="1605"/>
        <v>0.3096998313943522</v>
      </c>
      <c r="W995" s="89">
        <f t="shared" ca="1" si="1605"/>
        <v>0.82443786118685636</v>
      </c>
      <c r="X995" s="89">
        <f t="shared" ca="1" si="1605"/>
        <v>-0.31999883307611282</v>
      </c>
      <c r="Y995" s="89">
        <f t="shared" ca="1" si="1605"/>
        <v>9.8583260592283506E-2</v>
      </c>
      <c r="Z995" s="89">
        <f t="shared" ca="1" si="1605"/>
        <v>0.41148501321826991</v>
      </c>
      <c r="AA995" s="89">
        <f t="shared" ca="1" si="1605"/>
        <v>0.89371861765175975</v>
      </c>
      <c r="AB995" s="89">
        <f t="shared" ca="1" si="1605"/>
        <v>0.51560491500326755</v>
      </c>
      <c r="AC995" s="89">
        <f t="shared" ca="1" si="1605"/>
        <v>5.4419538639000731E-2</v>
      </c>
      <c r="AD995" s="89">
        <f t="shared" ca="1" si="1605"/>
        <v>-1.3483164959119551</v>
      </c>
      <c r="AE995" s="89">
        <f t="shared" ref="AE995:AN1004" ca="1" si="1606">IF(AE$61&gt;0,INDEX($K$64:$BH$64,INT($K$1*RAND())+1),"")</f>
        <v>-0.30700255599325066</v>
      </c>
      <c r="AF995" s="89">
        <f t="shared" ca="1" si="1606"/>
        <v>0.31960967874145596</v>
      </c>
      <c r="AG995" s="89">
        <f t="shared" ca="1" si="1606"/>
        <v>1.8449135142460493E-2</v>
      </c>
      <c r="AH995" s="89">
        <f t="shared" ca="1" si="1606"/>
        <v>-0.81775242806075465</v>
      </c>
      <c r="AI995" s="89">
        <f t="shared" ca="1" si="1606"/>
        <v>3.6539036893229848E-2</v>
      </c>
      <c r="AJ995" s="89">
        <f t="shared" ca="1" si="1606"/>
        <v>1.4105767449530626E-2</v>
      </c>
      <c r="AK995" s="89">
        <f t="shared" ca="1" si="1606"/>
        <v>-1.3483164959119551</v>
      </c>
      <c r="AL995" s="89">
        <f t="shared" ca="1" si="1606"/>
        <v>-0.44623785415300243</v>
      </c>
      <c r="AM995" s="89">
        <f t="shared" ca="1" si="1606"/>
        <v>-1.3483164959119551</v>
      </c>
      <c r="AN995" s="89">
        <f t="shared" ca="1" si="1606"/>
        <v>0.41148501321826991</v>
      </c>
      <c r="AO995" s="89">
        <f t="shared" ref="AO995:AX1004" ca="1" si="1607">IF(AO$61&gt;0,INDEX($K$64:$BH$64,INT($K$1*RAND())+1),"")</f>
        <v>0.51560491500326755</v>
      </c>
      <c r="AP995" s="89">
        <f t="shared" ca="1" si="1607"/>
        <v>-0.22096981093654566</v>
      </c>
      <c r="AQ995" s="89">
        <f t="shared" ca="1" si="1607"/>
        <v>-1.0649490381436091</v>
      </c>
      <c r="AR995" s="89">
        <f t="shared" ca="1" si="1607"/>
        <v>5.4419538639000731E-2</v>
      </c>
      <c r="AS995" s="89">
        <f t="shared" ca="1" si="1607"/>
        <v>5.4419538639000731E-2</v>
      </c>
      <c r="AT995" s="89">
        <f t="shared" ca="1" si="1607"/>
        <v>-0.81775242806075465</v>
      </c>
      <c r="AU995" s="89">
        <f t="shared" ca="1" si="1607"/>
        <v>3.6539036893229848E-2</v>
      </c>
      <c r="AV995" s="89">
        <f t="shared" ca="1" si="1607"/>
        <v>-1.3483164959119551</v>
      </c>
      <c r="AW995" s="89">
        <f t="shared" ca="1" si="1607"/>
        <v>0.53753403810350731</v>
      </c>
      <c r="AX995" s="89" t="str">
        <f t="shared" ca="1" si="1607"/>
        <v/>
      </c>
      <c r="AY995" s="89" t="str">
        <f t="shared" ref="AY995:BH1004" ca="1" si="1608">IF(AY$61&gt;0,INDEX($K$64:$BH$64,INT($K$1*RAND())+1),"")</f>
        <v/>
      </c>
      <c r="AZ995" s="89" t="str">
        <f t="shared" ca="1" si="1608"/>
        <v/>
      </c>
      <c r="BA995" s="89" t="str">
        <f t="shared" ca="1" si="1608"/>
        <v/>
      </c>
      <c r="BB995" s="89" t="str">
        <f t="shared" ca="1" si="1608"/>
        <v/>
      </c>
      <c r="BC995" s="89" t="str">
        <f t="shared" ca="1" si="1608"/>
        <v/>
      </c>
      <c r="BD995" s="89" t="str">
        <f t="shared" ca="1" si="1608"/>
        <v/>
      </c>
      <c r="BE995" s="89" t="str">
        <f t="shared" ca="1" si="1608"/>
        <v/>
      </c>
      <c r="BF995" s="89" t="str">
        <f t="shared" ca="1" si="1608"/>
        <v/>
      </c>
      <c r="BG995" s="89" t="str">
        <f t="shared" ca="1" si="1608"/>
        <v/>
      </c>
      <c r="BH995" s="89" t="str">
        <f t="shared" ca="1" si="1608"/>
        <v/>
      </c>
      <c r="BJ995" s="132">
        <f t="shared" ca="1" si="1596"/>
        <v>1.1120519112265357</v>
      </c>
      <c r="BK995" s="89">
        <f t="shared" ca="1" si="1596"/>
        <v>1.7256799200889961</v>
      </c>
      <c r="BL995" s="89">
        <f t="shared" ca="1" si="1595"/>
        <v>0.69766350853714698</v>
      </c>
      <c r="BM995" s="89">
        <f t="shared" ca="1" si="1595"/>
        <v>0.97502914784209294</v>
      </c>
      <c r="BN995" s="89">
        <f t="shared" ca="1" si="1595"/>
        <v>1.6124773078596686</v>
      </c>
      <c r="BO995" s="89">
        <f t="shared" ca="1" si="1595"/>
        <v>0.88978228992605501</v>
      </c>
      <c r="BP995" s="89">
        <f t="shared" ca="1" si="1595"/>
        <v>-0.42767041028742292</v>
      </c>
      <c r="BQ995" s="89">
        <f t="shared" ca="1" si="1595"/>
        <v>1.0074943467816038</v>
      </c>
      <c r="BR995" s="89">
        <f t="shared" ca="1" si="1595"/>
        <v>0.78634939545669558</v>
      </c>
      <c r="BS995" s="89">
        <f t="shared" ca="1" si="1595"/>
        <v>0.19083645450655884</v>
      </c>
      <c r="BT995" s="89">
        <f t="shared" ca="1" si="1595"/>
        <v>0.32847516202737664</v>
      </c>
      <c r="BU995" s="89">
        <f t="shared" ca="1" si="1595"/>
        <v>1.0333921228309679</v>
      </c>
      <c r="BV995" s="89">
        <f t="shared" ca="1" si="1594"/>
        <v>1.1678394507478722</v>
      </c>
      <c r="BW995" s="89">
        <f t="shared" ca="1" si="1594"/>
        <v>0.11308402454935013</v>
      </c>
      <c r="BX995" s="89">
        <f t="shared" ca="1" si="1594"/>
        <v>1.0413741753836145</v>
      </c>
      <c r="BY995" s="89">
        <f t="shared" ca="1" si="1594"/>
        <v>1.6245379073453481</v>
      </c>
      <c r="BZ995" s="89">
        <f t="shared" ca="1" si="1594"/>
        <v>1.9100951702388511</v>
      </c>
      <c r="CA995" s="89">
        <f t="shared" ca="1" si="1594"/>
        <v>1.6989893500169211</v>
      </c>
      <c r="CB995" s="89">
        <f t="shared" ca="1" si="1594"/>
        <v>0.34379702543294877</v>
      </c>
      <c r="CC995" s="89">
        <f t="shared" ca="1" si="1594"/>
        <v>-0.42041875463583978</v>
      </c>
      <c r="CD995" s="89">
        <f t="shared" ca="1" si="1594"/>
        <v>0.69235098137803186</v>
      </c>
      <c r="CE995" s="89">
        <f t="shared" ca="1" si="1594"/>
        <v>0.96732713726430331</v>
      </c>
      <c r="CF995" s="89">
        <f t="shared" ca="1" si="1594"/>
        <v>-0.2523924780697191</v>
      </c>
      <c r="CG995" s="89">
        <f t="shared" ca="1" si="1594"/>
        <v>-9.5411918072485724E-2</v>
      </c>
      <c r="CH995" s="89">
        <f t="shared" ca="1" si="1602"/>
        <v>0.95223144916188862</v>
      </c>
      <c r="CI995" s="89">
        <f t="shared" ca="1" si="1602"/>
        <v>-0.65044219259364366</v>
      </c>
      <c r="CJ995" s="89">
        <f t="shared" ca="1" si="1602"/>
        <v>-1.8238586882150634</v>
      </c>
      <c r="CK995" s="89">
        <f t="shared" ca="1" si="1602"/>
        <v>-0.70416681085568344</v>
      </c>
      <c r="CL995" s="89">
        <f t="shared" ca="1" si="1602"/>
        <v>-1.0005687718106151</v>
      </c>
      <c r="CM995" s="89">
        <f t="shared" ca="1" si="1602"/>
        <v>1.4427547393205771</v>
      </c>
      <c r="CN995" s="89">
        <f t="shared" ca="1" si="1602"/>
        <v>1.4984462847991051</v>
      </c>
      <c r="CO995" s="89">
        <f t="shared" ca="1" si="1602"/>
        <v>0.66463760491193058</v>
      </c>
      <c r="CP995" s="89">
        <f t="shared" ca="1" si="1602"/>
        <v>-0.10000305414943189</v>
      </c>
      <c r="CQ995" s="89">
        <f t="shared" ca="1" si="1567"/>
        <v>0.79916661205306394</v>
      </c>
      <c r="CR995" s="5">
        <f t="shared" ca="1" si="1567"/>
        <v>1.2034121386644832</v>
      </c>
      <c r="CS995" s="5">
        <f t="shared" ca="1" si="1567"/>
        <v>0.27817489092265024</v>
      </c>
      <c r="CT995" s="5">
        <f t="shared" ca="1" si="1567"/>
        <v>1.2184066473747268</v>
      </c>
      <c r="CU995" s="5">
        <f t="shared" ca="1" si="1567"/>
        <v>-0.53586246216354683</v>
      </c>
      <c r="CV995" s="5">
        <f t="shared" ca="1" si="1567"/>
        <v>0.73607495524633981</v>
      </c>
      <c r="CW995" s="5" t="str">
        <f t="shared" si="1567"/>
        <v/>
      </c>
      <c r="CX995" s="5" t="str">
        <f t="shared" si="1593"/>
        <v/>
      </c>
      <c r="CY995" s="5" t="str">
        <f t="shared" si="1593"/>
        <v/>
      </c>
      <c r="CZ995" s="5" t="str">
        <f t="shared" si="1593"/>
        <v/>
      </c>
      <c r="DA995" s="5" t="str">
        <f t="shared" si="1593"/>
        <v/>
      </c>
      <c r="DB995" s="5" t="str">
        <f t="shared" si="1593"/>
        <v/>
      </c>
      <c r="DC995" s="5" t="str">
        <f t="shared" si="1603"/>
        <v/>
      </c>
      <c r="DD995" s="5" t="str">
        <f t="shared" si="1603"/>
        <v/>
      </c>
      <c r="DE995" s="5" t="str">
        <f t="shared" si="1603"/>
        <v/>
      </c>
      <c r="DF995" s="5" t="str">
        <f t="shared" si="1603"/>
        <v/>
      </c>
      <c r="DG995" s="133" t="str">
        <f t="shared" si="1603"/>
        <v/>
      </c>
      <c r="EE995" s="107"/>
      <c r="EF995" s="107"/>
      <c r="EG995" s="107"/>
      <c r="EH995" s="107"/>
      <c r="EI995" s="107"/>
      <c r="EJ995" s="107"/>
      <c r="EK995" s="107"/>
      <c r="EL995" s="107"/>
      <c r="EM995" s="107"/>
      <c r="EN995" s="107"/>
      <c r="EO995" s="107"/>
      <c r="EP995" s="107"/>
      <c r="EQ995" s="107"/>
      <c r="ER995" s="107"/>
      <c r="ES995" s="107"/>
      <c r="ET995" s="107"/>
      <c r="EU995" s="107"/>
      <c r="EV995" s="107"/>
      <c r="EW995" s="107"/>
      <c r="EX995" s="107"/>
      <c r="EY995" s="107"/>
    </row>
    <row r="996" spans="1:155" x14ac:dyDescent="0.25">
      <c r="A996" s="176">
        <f t="shared" ca="1" si="1575"/>
        <v>1.2379171773644013</v>
      </c>
      <c r="B996" s="164">
        <f t="shared" ca="1" si="1576"/>
        <v>6.4894417379314603E-2</v>
      </c>
      <c r="C996" s="106">
        <f t="shared" ca="1" si="1577"/>
        <v>0.42736964181734927</v>
      </c>
      <c r="D996" s="108">
        <f t="shared" ca="1" si="1578"/>
        <v>1.329239582737946</v>
      </c>
      <c r="E996" s="109">
        <f t="shared" ca="1" si="1579"/>
        <v>20.483111435740344</v>
      </c>
      <c r="F996" s="109">
        <f t="shared" ca="1" si="1580"/>
        <v>8.3356683430088871</v>
      </c>
      <c r="G996" s="109">
        <f t="shared" ca="1" si="1581"/>
        <v>18.335607608866312</v>
      </c>
      <c r="H996" s="109">
        <f t="shared" ca="1" si="1582"/>
        <v>9.9999392658574244</v>
      </c>
      <c r="I996" s="177"/>
      <c r="J996" s="30" t="s">
        <v>984</v>
      </c>
      <c r="K996" s="89">
        <f t="shared" ca="1" si="1604"/>
        <v>-0.30700255599325066</v>
      </c>
      <c r="L996" s="89">
        <f t="shared" ca="1" si="1604"/>
        <v>1.8449135142460493E-2</v>
      </c>
      <c r="M996" s="89">
        <f t="shared" ca="1" si="1604"/>
        <v>6.3830203882474623E-2</v>
      </c>
      <c r="N996" s="89">
        <f t="shared" ca="1" si="1604"/>
        <v>0.53753403810350731</v>
      </c>
      <c r="O996" s="89">
        <f t="shared" ca="1" si="1604"/>
        <v>3.6539036893229848E-2</v>
      </c>
      <c r="P996" s="89">
        <f t="shared" ca="1" si="1604"/>
        <v>-0.30700255599325066</v>
      </c>
      <c r="Q996" s="89">
        <f t="shared" ca="1" si="1604"/>
        <v>2.8755171397204293E-2</v>
      </c>
      <c r="R996" s="89">
        <f t="shared" ca="1" si="1604"/>
        <v>0.14357639329378769</v>
      </c>
      <c r="S996" s="89">
        <f t="shared" ca="1" si="1604"/>
        <v>-0.15653910921934289</v>
      </c>
      <c r="T996" s="89">
        <f t="shared" ca="1" si="1604"/>
        <v>0.21206368060581204</v>
      </c>
      <c r="U996" s="89">
        <f t="shared" ca="1" si="1605"/>
        <v>0.53753403810350731</v>
      </c>
      <c r="V996" s="89">
        <f t="shared" ca="1" si="1605"/>
        <v>-2.3856124570488357E-2</v>
      </c>
      <c r="W996" s="89">
        <f t="shared" ca="1" si="1605"/>
        <v>-9.3840171590928279E-2</v>
      </c>
      <c r="X996" s="89">
        <f t="shared" ca="1" si="1605"/>
        <v>0.21206368060581204</v>
      </c>
      <c r="Y996" s="89">
        <f t="shared" ca="1" si="1605"/>
        <v>-0.41558093709150801</v>
      </c>
      <c r="Z996" s="89">
        <f t="shared" ca="1" si="1605"/>
        <v>0.14357639329378769</v>
      </c>
      <c r="AA996" s="89">
        <f t="shared" ca="1" si="1605"/>
        <v>-1.0097454203712564</v>
      </c>
      <c r="AB996" s="89">
        <f t="shared" ca="1" si="1605"/>
        <v>0.2685645797022288</v>
      </c>
      <c r="AC996" s="89">
        <f t="shared" ca="1" si="1605"/>
        <v>-0.22096981093654566</v>
      </c>
      <c r="AD996" s="89">
        <f t="shared" ca="1" si="1605"/>
        <v>0.51560491500326755</v>
      </c>
      <c r="AE996" s="89">
        <f t="shared" ca="1" si="1606"/>
        <v>0.13695300672662025</v>
      </c>
      <c r="AF996" s="89">
        <f t="shared" ca="1" si="1606"/>
        <v>-0.41184718490169098</v>
      </c>
      <c r="AG996" s="89">
        <f t="shared" ca="1" si="1606"/>
        <v>1.8449135142460493E-2</v>
      </c>
      <c r="AH996" s="89">
        <f t="shared" ca="1" si="1606"/>
        <v>-2.3856124570488357E-2</v>
      </c>
      <c r="AI996" s="89">
        <f t="shared" ca="1" si="1606"/>
        <v>0.13695300672662025</v>
      </c>
      <c r="AJ996" s="89">
        <f t="shared" ca="1" si="1606"/>
        <v>0.94353006046483001</v>
      </c>
      <c r="AK996" s="89">
        <f t="shared" ca="1" si="1606"/>
        <v>0.13695300672662025</v>
      </c>
      <c r="AL996" s="89">
        <f t="shared" ca="1" si="1606"/>
        <v>-1.0097454203712564</v>
      </c>
      <c r="AM996" s="89">
        <f t="shared" ca="1" si="1606"/>
        <v>0.31960967874145596</v>
      </c>
      <c r="AN996" s="89">
        <f t="shared" ca="1" si="1606"/>
        <v>3.6539036893229848E-2</v>
      </c>
      <c r="AO996" s="89">
        <f t="shared" ca="1" si="1607"/>
        <v>3.6539036893229848E-2</v>
      </c>
      <c r="AP996" s="89">
        <f t="shared" ca="1" si="1607"/>
        <v>2.8755171397204293E-2</v>
      </c>
      <c r="AQ996" s="89">
        <f t="shared" ca="1" si="1607"/>
        <v>-0.81775242806075465</v>
      </c>
      <c r="AR996" s="89">
        <f t="shared" ca="1" si="1607"/>
        <v>-0.44623785415300243</v>
      </c>
      <c r="AS996" s="89">
        <f t="shared" ca="1" si="1607"/>
        <v>-0.21005970810345143</v>
      </c>
      <c r="AT996" s="89">
        <f t="shared" ca="1" si="1607"/>
        <v>-0.30700255599325066</v>
      </c>
      <c r="AU996" s="89">
        <f t="shared" ca="1" si="1607"/>
        <v>5.4419538639000731E-2</v>
      </c>
      <c r="AV996" s="89">
        <f t="shared" ca="1" si="1607"/>
        <v>-1.0097454203712564</v>
      </c>
      <c r="AW996" s="89">
        <f t="shared" ca="1" si="1607"/>
        <v>0.53753403810350731</v>
      </c>
      <c r="AX996" s="89" t="str">
        <f t="shared" ca="1" si="1607"/>
        <v/>
      </c>
      <c r="AY996" s="89" t="str">
        <f t="shared" ca="1" si="1608"/>
        <v/>
      </c>
      <c r="AZ996" s="89" t="str">
        <f t="shared" ca="1" si="1608"/>
        <v/>
      </c>
      <c r="BA996" s="89" t="str">
        <f t="shared" ca="1" si="1608"/>
        <v/>
      </c>
      <c r="BB996" s="89" t="str">
        <f t="shared" ca="1" si="1608"/>
        <v/>
      </c>
      <c r="BC996" s="89" t="str">
        <f t="shared" ca="1" si="1608"/>
        <v/>
      </c>
      <c r="BD996" s="89" t="str">
        <f t="shared" ca="1" si="1608"/>
        <v/>
      </c>
      <c r="BE996" s="89" t="str">
        <f t="shared" ca="1" si="1608"/>
        <v/>
      </c>
      <c r="BF996" s="89" t="str">
        <f t="shared" ca="1" si="1608"/>
        <v/>
      </c>
      <c r="BG996" s="89" t="str">
        <f t="shared" ca="1" si="1608"/>
        <v/>
      </c>
      <c r="BH996" s="89" t="str">
        <f t="shared" ca="1" si="1608"/>
        <v/>
      </c>
      <c r="BJ996" s="132">
        <f t="shared" ca="1" si="1596"/>
        <v>0.70646609464100163</v>
      </c>
      <c r="BK996" s="89">
        <f t="shared" ca="1" si="1596"/>
        <v>1.0025243984696379</v>
      </c>
      <c r="BL996" s="89">
        <f t="shared" ca="1" si="1595"/>
        <v>1.067985709073175</v>
      </c>
      <c r="BM996" s="89">
        <f t="shared" ca="1" si="1595"/>
        <v>1.1929535072041442</v>
      </c>
      <c r="BN996" s="89">
        <f t="shared" ca="1" si="1595"/>
        <v>1.1114823066493913</v>
      </c>
      <c r="BO996" s="89">
        <f t="shared" ca="1" si="1595"/>
        <v>0.54624069703957456</v>
      </c>
      <c r="BP996" s="89">
        <f t="shared" ca="1" si="1595"/>
        <v>1.0341995844805145</v>
      </c>
      <c r="BQ996" s="89">
        <f t="shared" ca="1" si="1595"/>
        <v>1.0141177333487712</v>
      </c>
      <c r="BR996" s="89">
        <f t="shared" ca="1" si="1595"/>
        <v>0.6113611510948922</v>
      </c>
      <c r="BS996" s="89">
        <f t="shared" ca="1" si="1595"/>
        <v>0.81848107220387889</v>
      </c>
      <c r="BT996" s="89">
        <f t="shared" ca="1" si="1595"/>
        <v>1.277856385032575</v>
      </c>
      <c r="BU996" s="89">
        <f t="shared" ca="1" si="1595"/>
        <v>0.69983616686612737</v>
      </c>
      <c r="BV996" s="89">
        <f t="shared" ca="1" si="1594"/>
        <v>0.24956141797008757</v>
      </c>
      <c r="BW996" s="89">
        <f t="shared" ca="1" si="1594"/>
        <v>0.64514653823127499</v>
      </c>
      <c r="BX996" s="89">
        <f t="shared" ca="1" si="1594"/>
        <v>0.52720997769982314</v>
      </c>
      <c r="BY996" s="89">
        <f t="shared" ca="1" si="1594"/>
        <v>1.3566292874208659</v>
      </c>
      <c r="BZ996" s="89">
        <f t="shared" ca="1" si="1594"/>
        <v>6.6311322158350006E-3</v>
      </c>
      <c r="CA996" s="89">
        <f t="shared" ca="1" si="1594"/>
        <v>1.4519490147158822</v>
      </c>
      <c r="CB996" s="89">
        <f t="shared" ca="1" si="1594"/>
        <v>6.8407675857402372E-2</v>
      </c>
      <c r="CC996" s="89">
        <f t="shared" ca="1" si="1594"/>
        <v>1.4435026562793829</v>
      </c>
      <c r="CD996" s="89">
        <f t="shared" ca="1" si="1594"/>
        <v>1.1363065440979028</v>
      </c>
      <c r="CE996" s="89">
        <f t="shared" ca="1" si="1594"/>
        <v>0.23587027362115637</v>
      </c>
      <c r="CF996" s="89">
        <f t="shared" ca="1" si="1594"/>
        <v>-0.2523924780697191</v>
      </c>
      <c r="CG996" s="89">
        <f t="shared" ca="1" si="1594"/>
        <v>0.69848438541778057</v>
      </c>
      <c r="CH996" s="89">
        <f t="shared" ca="1" si="1602"/>
        <v>1.052645418995279</v>
      </c>
      <c r="CI996" s="89">
        <f t="shared" ca="1" si="1602"/>
        <v>0.27898210042165572</v>
      </c>
      <c r="CJ996" s="89">
        <f t="shared" ca="1" si="1602"/>
        <v>-0.33858918557648798</v>
      </c>
      <c r="CK996" s="89">
        <f t="shared" ca="1" si="1602"/>
        <v>-1.2676743770739374</v>
      </c>
      <c r="CL996" s="89">
        <f t="shared" ca="1" si="1602"/>
        <v>0.66735740284279599</v>
      </c>
      <c r="CM996" s="89">
        <f t="shared" ca="1" si="1602"/>
        <v>1.0678087629955371</v>
      </c>
      <c r="CN996" s="89">
        <f t="shared" ca="1" si="1602"/>
        <v>1.0193804066890675</v>
      </c>
      <c r="CO996" s="89">
        <f t="shared" ca="1" si="1602"/>
        <v>0.91436258724568054</v>
      </c>
      <c r="CP996" s="89">
        <f t="shared" ca="1" si="1602"/>
        <v>0.14719355593342254</v>
      </c>
      <c r="CQ996" s="89">
        <f t="shared" ca="1" si="1567"/>
        <v>0.29850921926106078</v>
      </c>
      <c r="CR996" s="5">
        <f t="shared" ca="1" si="1567"/>
        <v>0.938932891922031</v>
      </c>
      <c r="CS996" s="5">
        <f t="shared" ca="1" si="1567"/>
        <v>0.78892476299015424</v>
      </c>
      <c r="CT996" s="5">
        <f t="shared" ca="1" si="1567"/>
        <v>1.2362871491204976</v>
      </c>
      <c r="CU996" s="5">
        <f t="shared" ca="1" si="1567"/>
        <v>-0.19729138662284806</v>
      </c>
      <c r="CV996" s="5">
        <f t="shared" ca="1" si="1567"/>
        <v>0.73607495524633981</v>
      </c>
      <c r="CW996" s="5" t="str">
        <f t="shared" si="1567"/>
        <v/>
      </c>
      <c r="CX996" s="5" t="str">
        <f t="shared" si="1593"/>
        <v/>
      </c>
      <c r="CY996" s="5" t="str">
        <f t="shared" si="1593"/>
        <v/>
      </c>
      <c r="CZ996" s="5" t="str">
        <f t="shared" si="1593"/>
        <v/>
      </c>
      <c r="DA996" s="5" t="str">
        <f t="shared" si="1593"/>
        <v/>
      </c>
      <c r="DB996" s="5" t="str">
        <f t="shared" si="1593"/>
        <v/>
      </c>
      <c r="DC996" s="5" t="str">
        <f t="shared" si="1603"/>
        <v/>
      </c>
      <c r="DD996" s="5" t="str">
        <f t="shared" si="1603"/>
        <v/>
      </c>
      <c r="DE996" s="5" t="str">
        <f t="shared" si="1603"/>
        <v/>
      </c>
      <c r="DF996" s="5" t="str">
        <f t="shared" si="1603"/>
        <v/>
      </c>
      <c r="DG996" s="133" t="str">
        <f t="shared" si="1603"/>
        <v/>
      </c>
      <c r="EE996" s="107"/>
      <c r="EF996" s="107"/>
      <c r="EG996" s="107"/>
      <c r="EH996" s="107"/>
      <c r="EI996" s="107"/>
      <c r="EJ996" s="107"/>
      <c r="EK996" s="107"/>
      <c r="EL996" s="107"/>
      <c r="EM996" s="107"/>
      <c r="EN996" s="107"/>
      <c r="EO996" s="107"/>
      <c r="EP996" s="107"/>
      <c r="EQ996" s="107"/>
      <c r="ER996" s="107"/>
      <c r="ES996" s="107"/>
      <c r="ET996" s="107"/>
      <c r="EU996" s="107"/>
      <c r="EV996" s="107"/>
      <c r="EW996" s="107"/>
      <c r="EX996" s="107"/>
      <c r="EY996" s="107"/>
    </row>
    <row r="997" spans="1:155" x14ac:dyDescent="0.25">
      <c r="A997" s="176">
        <f t="shared" ca="1" si="1575"/>
        <v>1.2666413723818479</v>
      </c>
      <c r="B997" s="164">
        <f t="shared" ca="1" si="1576"/>
        <v>6.848118372971454E-2</v>
      </c>
      <c r="C997" s="106">
        <f t="shared" ca="1" si="1577"/>
        <v>0.48218815655559105</v>
      </c>
      <c r="D997" s="108">
        <f t="shared" ca="1" si="1578"/>
        <v>1.3828940815430875</v>
      </c>
      <c r="E997" s="109">
        <f t="shared" ca="1" si="1579"/>
        <v>20.193781798532761</v>
      </c>
      <c r="F997" s="109">
        <f t="shared" ca="1" si="1580"/>
        <v>8.1420806059449369</v>
      </c>
      <c r="G997" s="109">
        <f t="shared" ca="1" si="1581"/>
        <v>18.58510611927014</v>
      </c>
      <c r="H997" s="109">
        <f t="shared" ca="1" si="1582"/>
        <v>10.443025513325203</v>
      </c>
      <c r="I997" s="177"/>
      <c r="J997" s="30" t="s">
        <v>985</v>
      </c>
      <c r="K997" s="89">
        <f t="shared" ca="1" si="1604"/>
        <v>-0.31999883307611282</v>
      </c>
      <c r="L997" s="89">
        <f t="shared" ca="1" si="1604"/>
        <v>0.10667228108213433</v>
      </c>
      <c r="M997" s="89">
        <f t="shared" ca="1" si="1604"/>
        <v>1.4105767449530626E-2</v>
      </c>
      <c r="N997" s="89">
        <f t="shared" ca="1" si="1604"/>
        <v>-1.3483164959119551</v>
      </c>
      <c r="O997" s="89">
        <f t="shared" ca="1" si="1604"/>
        <v>0.82443786118685636</v>
      </c>
      <c r="P997" s="89">
        <f t="shared" ca="1" si="1604"/>
        <v>-0.31999883307611282</v>
      </c>
      <c r="Q997" s="89">
        <f t="shared" ca="1" si="1604"/>
        <v>0.89371861765175975</v>
      </c>
      <c r="R997" s="89">
        <f t="shared" ca="1" si="1604"/>
        <v>-0.30700255599325066</v>
      </c>
      <c r="S997" s="89">
        <f t="shared" ca="1" si="1604"/>
        <v>0.13695300672662025</v>
      </c>
      <c r="T997" s="89">
        <f t="shared" ca="1" si="1604"/>
        <v>-0.44623785415300243</v>
      </c>
      <c r="U997" s="89">
        <f t="shared" ca="1" si="1605"/>
        <v>0.10667228108213433</v>
      </c>
      <c r="V997" s="89">
        <f t="shared" ca="1" si="1605"/>
        <v>-0.41184718490169098</v>
      </c>
      <c r="W997" s="89">
        <f t="shared" ca="1" si="1605"/>
        <v>0.21206368060581204</v>
      </c>
      <c r="X997" s="89">
        <f t="shared" ca="1" si="1605"/>
        <v>0.10667228108213433</v>
      </c>
      <c r="Y997" s="89">
        <f t="shared" ca="1" si="1605"/>
        <v>6.3830203882474623E-2</v>
      </c>
      <c r="Z997" s="89">
        <f t="shared" ca="1" si="1605"/>
        <v>2.8755171397204293E-2</v>
      </c>
      <c r="AA997" s="89">
        <f t="shared" ca="1" si="1605"/>
        <v>3.6539036893229848E-2</v>
      </c>
      <c r="AB997" s="89">
        <f t="shared" ca="1" si="1605"/>
        <v>-0.30649199665355353</v>
      </c>
      <c r="AC997" s="89">
        <f t="shared" ca="1" si="1605"/>
        <v>0.3096998313943522</v>
      </c>
      <c r="AD997" s="89">
        <f t="shared" ca="1" si="1605"/>
        <v>-0.41184718490169098</v>
      </c>
      <c r="AE997" s="89">
        <f t="shared" ca="1" si="1606"/>
        <v>0.14357639329378769</v>
      </c>
      <c r="AF997" s="89">
        <f t="shared" ca="1" si="1606"/>
        <v>3.6539036893229848E-2</v>
      </c>
      <c r="AG997" s="89">
        <f t="shared" ca="1" si="1606"/>
        <v>-2.3856124570488357E-2</v>
      </c>
      <c r="AH997" s="89">
        <f t="shared" ca="1" si="1606"/>
        <v>0.41148501321826991</v>
      </c>
      <c r="AI997" s="89">
        <f t="shared" ca="1" si="1606"/>
        <v>-1.0097454203712564</v>
      </c>
      <c r="AJ997" s="89">
        <f t="shared" ca="1" si="1606"/>
        <v>0.31960967874145596</v>
      </c>
      <c r="AK997" s="89">
        <f t="shared" ca="1" si="1606"/>
        <v>1.8449135142460493E-2</v>
      </c>
      <c r="AL997" s="89">
        <f t="shared" ca="1" si="1606"/>
        <v>-9.3840171590928279E-2</v>
      </c>
      <c r="AM997" s="89">
        <f t="shared" ca="1" si="1606"/>
        <v>5.4419538639000731E-2</v>
      </c>
      <c r="AN997" s="89">
        <f t="shared" ca="1" si="1606"/>
        <v>1.8449135142460493E-2</v>
      </c>
      <c r="AO997" s="89">
        <f t="shared" ca="1" si="1607"/>
        <v>0.2685645797022288</v>
      </c>
      <c r="AP997" s="89">
        <f t="shared" ca="1" si="1607"/>
        <v>-1.3483164959119551</v>
      </c>
      <c r="AQ997" s="89">
        <f t="shared" ca="1" si="1607"/>
        <v>0.14357639329378769</v>
      </c>
      <c r="AR997" s="89">
        <f t="shared" ca="1" si="1607"/>
        <v>0.82443786118685636</v>
      </c>
      <c r="AS997" s="89">
        <f t="shared" ca="1" si="1607"/>
        <v>1.4105767449530626E-2</v>
      </c>
      <c r="AT997" s="89">
        <f t="shared" ca="1" si="1607"/>
        <v>-0.41558093709150801</v>
      </c>
      <c r="AU997" s="89">
        <f t="shared" ca="1" si="1607"/>
        <v>-0.44623785415300243</v>
      </c>
      <c r="AV997" s="89">
        <f t="shared" ca="1" si="1607"/>
        <v>1.8449135142460493E-2</v>
      </c>
      <c r="AW997" s="89">
        <f t="shared" ca="1" si="1607"/>
        <v>0.31960967874145596</v>
      </c>
      <c r="AX997" s="89" t="str">
        <f t="shared" ca="1" si="1607"/>
        <v/>
      </c>
      <c r="AY997" s="89" t="str">
        <f t="shared" ca="1" si="1608"/>
        <v/>
      </c>
      <c r="AZ997" s="89" t="str">
        <f t="shared" ca="1" si="1608"/>
        <v/>
      </c>
      <c r="BA997" s="89" t="str">
        <f t="shared" ca="1" si="1608"/>
        <v/>
      </c>
      <c r="BB997" s="89" t="str">
        <f t="shared" ca="1" si="1608"/>
        <v/>
      </c>
      <c r="BC997" s="89" t="str">
        <f t="shared" ca="1" si="1608"/>
        <v/>
      </c>
      <c r="BD997" s="89" t="str">
        <f t="shared" ca="1" si="1608"/>
        <v/>
      </c>
      <c r="BE997" s="89" t="str">
        <f t="shared" ca="1" si="1608"/>
        <v/>
      </c>
      <c r="BF997" s="89" t="str">
        <f t="shared" ca="1" si="1608"/>
        <v/>
      </c>
      <c r="BG997" s="89" t="str">
        <f t="shared" ca="1" si="1608"/>
        <v/>
      </c>
      <c r="BH997" s="89" t="str">
        <f t="shared" ca="1" si="1608"/>
        <v/>
      </c>
      <c r="BJ997" s="132">
        <f t="shared" ca="1" si="1596"/>
        <v>0.69346981755813952</v>
      </c>
      <c r="BK997" s="89">
        <f t="shared" ca="1" si="1596"/>
        <v>1.0907475444093118</v>
      </c>
      <c r="BL997" s="89">
        <f t="shared" ca="1" si="1595"/>
        <v>1.0182612726402311</v>
      </c>
      <c r="BM997" s="89">
        <f t="shared" ca="1" si="1595"/>
        <v>-0.69289702681131815</v>
      </c>
      <c r="BN997" s="89">
        <f t="shared" ca="1" si="1595"/>
        <v>1.8993811309430177</v>
      </c>
      <c r="BO997" s="89">
        <f t="shared" ca="1" si="1595"/>
        <v>0.53324441995671235</v>
      </c>
      <c r="BP997" s="89">
        <f t="shared" ca="1" si="1595"/>
        <v>1.89916303073507</v>
      </c>
      <c r="BQ997" s="89">
        <f t="shared" ca="1" si="1595"/>
        <v>0.56353878406173286</v>
      </c>
      <c r="BR997" s="89">
        <f t="shared" ca="1" si="1595"/>
        <v>0.90485326704085534</v>
      </c>
      <c r="BS997" s="89">
        <f t="shared" ca="1" si="1595"/>
        <v>0.16017953744506441</v>
      </c>
      <c r="BT997" s="89">
        <f t="shared" ca="1" si="1595"/>
        <v>0.84699462801120196</v>
      </c>
      <c r="BU997" s="89">
        <f t="shared" ca="1" si="1595"/>
        <v>0.31184510653492475</v>
      </c>
      <c r="BV997" s="89">
        <f t="shared" ca="1" si="1594"/>
        <v>0.5554652701668279</v>
      </c>
      <c r="BW997" s="89">
        <f t="shared" ca="1" si="1594"/>
        <v>0.53975513870759728</v>
      </c>
      <c r="BX997" s="89">
        <f t="shared" ca="1" si="1594"/>
        <v>1.0066211186738059</v>
      </c>
      <c r="BY997" s="89">
        <f t="shared" ca="1" si="1594"/>
        <v>1.2418080655242825</v>
      </c>
      <c r="BZ997" s="89">
        <f t="shared" ca="1" si="1594"/>
        <v>1.0529155894803213</v>
      </c>
      <c r="CA997" s="89">
        <f t="shared" ca="1" si="1594"/>
        <v>0.8768924383601</v>
      </c>
      <c r="CB997" s="89">
        <f t="shared" ca="1" si="1594"/>
        <v>0.59907731818830023</v>
      </c>
      <c r="CC997" s="89">
        <f t="shared" ca="1" si="1594"/>
        <v>0.51605055637442443</v>
      </c>
      <c r="CD997" s="89">
        <f t="shared" ca="1" si="1594"/>
        <v>1.1429299306650702</v>
      </c>
      <c r="CE997" s="89">
        <f t="shared" ca="1" si="1594"/>
        <v>0.68425649541607725</v>
      </c>
      <c r="CF997" s="89">
        <f t="shared" ca="1" si="1594"/>
        <v>-0.29469773778266795</v>
      </c>
      <c r="CG997" s="89">
        <f t="shared" ca="1" si="1594"/>
        <v>1.1338255232065388</v>
      </c>
      <c r="CH997" s="89">
        <f t="shared" ca="1" si="1602"/>
        <v>-9.4053008102597535E-2</v>
      </c>
      <c r="CI997" s="89">
        <f t="shared" ca="1" si="1602"/>
        <v>-0.34493828130171833</v>
      </c>
      <c r="CJ997" s="89">
        <f t="shared" ca="1" si="1602"/>
        <v>-0.45709305716064774</v>
      </c>
      <c r="CK997" s="89">
        <f t="shared" ca="1" si="1602"/>
        <v>-0.35176912829360929</v>
      </c>
      <c r="CL997" s="89">
        <f t="shared" ca="1" si="1602"/>
        <v>0.40216726274034076</v>
      </c>
      <c r="CM997" s="89">
        <f t="shared" ca="1" si="1602"/>
        <v>1.0497188612447677</v>
      </c>
      <c r="CN997" s="89">
        <f t="shared" ca="1" si="1602"/>
        <v>1.2514059494980665</v>
      </c>
      <c r="CO997" s="89">
        <f t="shared" ca="1" si="1602"/>
        <v>-0.46270908006347888</v>
      </c>
      <c r="CP997" s="89">
        <f t="shared" ca="1" si="1602"/>
        <v>1.1085223772879649</v>
      </c>
      <c r="CQ997" s="89">
        <f t="shared" ca="1" si="1567"/>
        <v>1.5691849346009197</v>
      </c>
      <c r="CR997" s="5">
        <f t="shared" ca="1" si="1567"/>
        <v>1.1630983674750131</v>
      </c>
      <c r="CS997" s="5">
        <f t="shared" ca="1" si="1567"/>
        <v>0.68034638189189689</v>
      </c>
      <c r="CT997" s="5">
        <f t="shared" ca="1" si="1567"/>
        <v>0.73562975632849448</v>
      </c>
      <c r="CU997" s="5">
        <f t="shared" ca="1" si="1567"/>
        <v>0.83090316889086879</v>
      </c>
      <c r="CV997" s="5">
        <f t="shared" ca="1" si="1567"/>
        <v>0.51815059588428847</v>
      </c>
      <c r="CW997" s="5" t="str">
        <f t="shared" si="1567"/>
        <v/>
      </c>
      <c r="CX997" s="5" t="str">
        <f t="shared" si="1593"/>
        <v/>
      </c>
      <c r="CY997" s="5" t="str">
        <f t="shared" si="1593"/>
        <v/>
      </c>
      <c r="CZ997" s="5" t="str">
        <f t="shared" si="1593"/>
        <v/>
      </c>
      <c r="DA997" s="5" t="str">
        <f t="shared" si="1593"/>
        <v/>
      </c>
      <c r="DB997" s="5" t="str">
        <f t="shared" si="1593"/>
        <v/>
      </c>
      <c r="DC997" s="5" t="str">
        <f t="shared" si="1603"/>
        <v/>
      </c>
      <c r="DD997" s="5" t="str">
        <f t="shared" si="1603"/>
        <v/>
      </c>
      <c r="DE997" s="5" t="str">
        <f t="shared" si="1603"/>
        <v/>
      </c>
      <c r="DF997" s="5" t="str">
        <f t="shared" si="1603"/>
        <v/>
      </c>
      <c r="DG997" s="133" t="str">
        <f t="shared" si="1603"/>
        <v/>
      </c>
      <c r="EE997" s="107"/>
      <c r="EF997" s="107"/>
      <c r="EG997" s="107"/>
      <c r="EH997" s="107"/>
      <c r="EI997" s="107"/>
      <c r="EJ997" s="107"/>
      <c r="EK997" s="107"/>
      <c r="EL997" s="107"/>
      <c r="EM997" s="107"/>
      <c r="EN997" s="107"/>
      <c r="EO997" s="107"/>
      <c r="EP997" s="107"/>
      <c r="EQ997" s="107"/>
      <c r="ER997" s="107"/>
      <c r="ES997" s="107"/>
      <c r="ET997" s="107"/>
      <c r="EU997" s="107"/>
      <c r="EV997" s="107"/>
      <c r="EW997" s="107"/>
      <c r="EX997" s="107"/>
      <c r="EY997" s="107"/>
    </row>
    <row r="998" spans="1:155" x14ac:dyDescent="0.25">
      <c r="A998" s="176">
        <f t="shared" ca="1" si="1575"/>
        <v>1.5005375009541684</v>
      </c>
      <c r="B998" s="164">
        <f t="shared" ca="1" si="1576"/>
        <v>8.8000471955300835E-2</v>
      </c>
      <c r="C998" s="106">
        <f t="shared" ca="1" si="1577"/>
        <v>0.4769121718301389</v>
      </c>
      <c r="D998" s="108">
        <f t="shared" ca="1" si="1578"/>
        <v>1.6142601107740384</v>
      </c>
      <c r="E998" s="109">
        <f t="shared" ca="1" si="1579"/>
        <v>18.343766515184026</v>
      </c>
      <c r="F998" s="109">
        <f t="shared" ca="1" si="1580"/>
        <v>7.0990705179150284</v>
      </c>
      <c r="G998" s="109">
        <f t="shared" ca="1" si="1581"/>
        <v>19.096449300265036</v>
      </c>
      <c r="H998" s="109">
        <f t="shared" ca="1" si="1582"/>
        <v>11.997378782350008</v>
      </c>
      <c r="I998" s="177"/>
      <c r="J998" s="30" t="s">
        <v>986</v>
      </c>
      <c r="K998" s="89">
        <f t="shared" ca="1" si="1604"/>
        <v>2.8755171397204293E-2</v>
      </c>
      <c r="L998" s="89">
        <f t="shared" ca="1" si="1604"/>
        <v>-0.44623785415300243</v>
      </c>
      <c r="M998" s="89">
        <f t="shared" ca="1" si="1604"/>
        <v>6.3830203882474623E-2</v>
      </c>
      <c r="N998" s="89">
        <f t="shared" ca="1" si="1604"/>
        <v>1.4105767449530626E-2</v>
      </c>
      <c r="O998" s="89">
        <f t="shared" ca="1" si="1604"/>
        <v>0.74160465676181864</v>
      </c>
      <c r="P998" s="89">
        <f t="shared" ca="1" si="1604"/>
        <v>1.4105767449530626E-2</v>
      </c>
      <c r="Q998" s="89">
        <f t="shared" ca="1" si="1604"/>
        <v>0.3096998313943522</v>
      </c>
      <c r="R998" s="89">
        <f t="shared" ca="1" si="1604"/>
        <v>-0.41184718490169098</v>
      </c>
      <c r="S998" s="89">
        <f t="shared" ca="1" si="1604"/>
        <v>-9.3840171590928279E-2</v>
      </c>
      <c r="T998" s="89">
        <f t="shared" ca="1" si="1604"/>
        <v>-1.4331148233707331</v>
      </c>
      <c r="U998" s="89">
        <f t="shared" ca="1" si="1605"/>
        <v>2.8755171397204293E-2</v>
      </c>
      <c r="V998" s="89">
        <f t="shared" ca="1" si="1605"/>
        <v>0.21206368060581204</v>
      </c>
      <c r="W998" s="89">
        <f t="shared" ca="1" si="1605"/>
        <v>-0.41184718490169098</v>
      </c>
      <c r="X998" s="89">
        <f t="shared" ca="1" si="1605"/>
        <v>-0.21005970810345143</v>
      </c>
      <c r="Y998" s="89">
        <f t="shared" ca="1" si="1605"/>
        <v>-0.21005970810345143</v>
      </c>
      <c r="Z998" s="89">
        <f t="shared" ca="1" si="1605"/>
        <v>-0.15653910921934289</v>
      </c>
      <c r="AA998" s="89">
        <f t="shared" ca="1" si="1605"/>
        <v>-0.41184718490169098</v>
      </c>
      <c r="AB998" s="89">
        <f t="shared" ca="1" si="1605"/>
        <v>9.8583260592283506E-2</v>
      </c>
      <c r="AC998" s="89">
        <f t="shared" ca="1" si="1605"/>
        <v>-0.15653910921934289</v>
      </c>
      <c r="AD998" s="89">
        <f t="shared" ca="1" si="1605"/>
        <v>0.31960967874145596</v>
      </c>
      <c r="AE998" s="89">
        <f t="shared" ca="1" si="1606"/>
        <v>0.10667228108213433</v>
      </c>
      <c r="AF998" s="89">
        <f t="shared" ca="1" si="1606"/>
        <v>3.6539036893229848E-2</v>
      </c>
      <c r="AG998" s="89">
        <f t="shared" ca="1" si="1606"/>
        <v>-0.81775242806075465</v>
      </c>
      <c r="AH998" s="89">
        <f t="shared" ca="1" si="1606"/>
        <v>-1.0649490381436091</v>
      </c>
      <c r="AI998" s="89">
        <f t="shared" ca="1" si="1606"/>
        <v>0.2685645797022288</v>
      </c>
      <c r="AJ998" s="89">
        <f t="shared" ca="1" si="1606"/>
        <v>9.8583260592283506E-2</v>
      </c>
      <c r="AK998" s="89">
        <f t="shared" ca="1" si="1606"/>
        <v>0.10667228108213433</v>
      </c>
      <c r="AL998" s="89">
        <f t="shared" ca="1" si="1606"/>
        <v>6.3830203882474623E-2</v>
      </c>
      <c r="AM998" s="89">
        <f t="shared" ca="1" si="1606"/>
        <v>0.53753403810350731</v>
      </c>
      <c r="AN998" s="89">
        <f t="shared" ca="1" si="1606"/>
        <v>0.2685645797022288</v>
      </c>
      <c r="AO998" s="89">
        <f t="shared" ca="1" si="1607"/>
        <v>0.53753403810350731</v>
      </c>
      <c r="AP998" s="89">
        <f t="shared" ca="1" si="1607"/>
        <v>1.4105767449530626E-2</v>
      </c>
      <c r="AQ998" s="89">
        <f t="shared" ca="1" si="1607"/>
        <v>0.14357639329378769</v>
      </c>
      <c r="AR998" s="89">
        <f t="shared" ca="1" si="1607"/>
        <v>0.2685645797022288</v>
      </c>
      <c r="AS998" s="89">
        <f t="shared" ca="1" si="1607"/>
        <v>0.89371861765175975</v>
      </c>
      <c r="AT998" s="89">
        <f t="shared" ca="1" si="1607"/>
        <v>0.13695300672662025</v>
      </c>
      <c r="AU998" s="89">
        <f t="shared" ca="1" si="1607"/>
        <v>1.4105767449530626E-2</v>
      </c>
      <c r="AV998" s="89">
        <f t="shared" ca="1" si="1607"/>
        <v>-2.3856124570488357E-2</v>
      </c>
      <c r="AW998" s="89">
        <f t="shared" ca="1" si="1607"/>
        <v>1.1628631778867338</v>
      </c>
      <c r="AX998" s="89" t="str">
        <f t="shared" ca="1" si="1607"/>
        <v/>
      </c>
      <c r="AY998" s="89" t="str">
        <f t="shared" ca="1" si="1608"/>
        <v/>
      </c>
      <c r="AZ998" s="89" t="str">
        <f t="shared" ca="1" si="1608"/>
        <v/>
      </c>
      <c r="BA998" s="89" t="str">
        <f t="shared" ca="1" si="1608"/>
        <v/>
      </c>
      <c r="BB998" s="89" t="str">
        <f t="shared" ca="1" si="1608"/>
        <v/>
      </c>
      <c r="BC998" s="89" t="str">
        <f t="shared" ca="1" si="1608"/>
        <v/>
      </c>
      <c r="BD998" s="89" t="str">
        <f t="shared" ca="1" si="1608"/>
        <v/>
      </c>
      <c r="BE998" s="89" t="str">
        <f t="shared" ca="1" si="1608"/>
        <v/>
      </c>
      <c r="BF998" s="89" t="str">
        <f t="shared" ca="1" si="1608"/>
        <v/>
      </c>
      <c r="BG998" s="89" t="str">
        <f t="shared" ca="1" si="1608"/>
        <v/>
      </c>
      <c r="BH998" s="89" t="str">
        <f t="shared" ca="1" si="1608"/>
        <v/>
      </c>
      <c r="BJ998" s="132">
        <f t="shared" ca="1" si="1596"/>
        <v>1.0422238220314566</v>
      </c>
      <c r="BK998" s="89">
        <f t="shared" ca="1" si="1596"/>
        <v>0.53783740917417489</v>
      </c>
      <c r="BL998" s="89">
        <f t="shared" ca="1" si="1595"/>
        <v>1.067985709073175</v>
      </c>
      <c r="BM998" s="89">
        <f t="shared" ca="1" si="1595"/>
        <v>0.6695252365501676</v>
      </c>
      <c r="BN998" s="89">
        <f t="shared" ca="1" si="1595"/>
        <v>1.81654792651798</v>
      </c>
      <c r="BO998" s="89">
        <f t="shared" ca="1" si="1595"/>
        <v>0.86734902048235585</v>
      </c>
      <c r="BP998" s="89">
        <f t="shared" ca="1" si="1595"/>
        <v>1.3151442444776624</v>
      </c>
      <c r="BQ998" s="89">
        <f t="shared" ca="1" si="1595"/>
        <v>0.45869415515329254</v>
      </c>
      <c r="BR998" s="89">
        <f t="shared" ca="1" si="1595"/>
        <v>0.67406008872330681</v>
      </c>
      <c r="BS998" s="89">
        <f t="shared" ca="1" si="1595"/>
        <v>-0.8266974317726663</v>
      </c>
      <c r="BT998" s="89">
        <f t="shared" ca="1" si="1595"/>
        <v>0.76907751832627191</v>
      </c>
      <c r="BU998" s="89">
        <f t="shared" ca="1" si="1595"/>
        <v>0.93575597204242777</v>
      </c>
      <c r="BV998" s="89">
        <f t="shared" ca="1" si="1594"/>
        <v>-6.8445595340675125E-2</v>
      </c>
      <c r="BW998" s="89">
        <f t="shared" ca="1" si="1594"/>
        <v>0.22302314952201152</v>
      </c>
      <c r="BX998" s="89">
        <f t="shared" ca="1" si="1594"/>
        <v>0.73273120668787972</v>
      </c>
      <c r="BY998" s="89">
        <f t="shared" ca="1" si="1594"/>
        <v>1.0565137849077353</v>
      </c>
      <c r="BZ998" s="89">
        <f t="shared" ca="1" si="1594"/>
        <v>0.60452936768540044</v>
      </c>
      <c r="CA998" s="89">
        <f t="shared" ca="1" si="1594"/>
        <v>1.2819676956059372</v>
      </c>
      <c r="CB998" s="89">
        <f t="shared" ca="1" si="1594"/>
        <v>0.13283837757460515</v>
      </c>
      <c r="CC998" s="89">
        <f t="shared" ca="1" si="1594"/>
        <v>1.2475074200175713</v>
      </c>
      <c r="CD998" s="89">
        <f t="shared" ca="1" si="1594"/>
        <v>1.1060258184534169</v>
      </c>
      <c r="CE998" s="89">
        <f t="shared" ca="1" si="1594"/>
        <v>0.68425649541607725</v>
      </c>
      <c r="CF998" s="89">
        <f t="shared" ca="1" si="1594"/>
        <v>-1.0885940412729342</v>
      </c>
      <c r="CG998" s="89">
        <f t="shared" ca="1" si="1594"/>
        <v>-0.34260852815534015</v>
      </c>
      <c r="CH998" s="89">
        <f t="shared" ca="1" si="1602"/>
        <v>1.1842569919708876</v>
      </c>
      <c r="CI998" s="89">
        <f t="shared" ca="1" si="1602"/>
        <v>-0.56596469945089078</v>
      </c>
      <c r="CJ998" s="89">
        <f t="shared" ca="1" si="1602"/>
        <v>-0.3688699112209739</v>
      </c>
      <c r="CK998" s="89">
        <f t="shared" ca="1" si="1602"/>
        <v>-0.19409875282020639</v>
      </c>
      <c r="CL998" s="89">
        <f t="shared" ca="1" si="1602"/>
        <v>0.88528176220484733</v>
      </c>
      <c r="CM998" s="89">
        <f t="shared" ca="1" si="1602"/>
        <v>1.2998343058045361</v>
      </c>
      <c r="CN998" s="89">
        <f t="shared" ca="1" si="1602"/>
        <v>1.520375407899345</v>
      </c>
      <c r="CO998" s="89">
        <f t="shared" ca="1" si="1602"/>
        <v>0.89971318329800687</v>
      </c>
      <c r="CP998" s="89">
        <f t="shared" ca="1" si="1602"/>
        <v>1.1085223772879649</v>
      </c>
      <c r="CQ998" s="89">
        <f t="shared" ca="1" si="1567"/>
        <v>1.013311653116292</v>
      </c>
      <c r="CR998" s="5">
        <f t="shared" ca="1" si="1567"/>
        <v>2.0427112176772422</v>
      </c>
      <c r="CS998" s="5">
        <f t="shared" ca="1" si="1567"/>
        <v>1.2328803257100251</v>
      </c>
      <c r="CT998" s="5">
        <f t="shared" ca="1" si="1567"/>
        <v>1.1959733779310275</v>
      </c>
      <c r="CU998" s="5">
        <f t="shared" ref="CU998:CX1061" ca="1" si="1609">IF(CU$61&gt;0,AV$63+AV998,"")</f>
        <v>0.78859790917791994</v>
      </c>
      <c r="CV998" s="5">
        <f t="shared" ca="1" si="1609"/>
        <v>1.3614040950295663</v>
      </c>
      <c r="CW998" s="5" t="str">
        <f t="shared" si="1609"/>
        <v/>
      </c>
      <c r="CX998" s="5" t="str">
        <f t="shared" si="1593"/>
        <v/>
      </c>
      <c r="CY998" s="5" t="str">
        <f t="shared" si="1593"/>
        <v/>
      </c>
      <c r="CZ998" s="5" t="str">
        <f t="shared" si="1593"/>
        <v/>
      </c>
      <c r="DA998" s="5" t="str">
        <f t="shared" si="1593"/>
        <v/>
      </c>
      <c r="DB998" s="5" t="str">
        <f t="shared" si="1593"/>
        <v/>
      </c>
      <c r="DC998" s="5" t="str">
        <f t="shared" si="1603"/>
        <v/>
      </c>
      <c r="DD998" s="5" t="str">
        <f t="shared" si="1603"/>
        <v/>
      </c>
      <c r="DE998" s="5" t="str">
        <f t="shared" si="1603"/>
        <v/>
      </c>
      <c r="DF998" s="5" t="str">
        <f t="shared" si="1603"/>
        <v/>
      </c>
      <c r="DG998" s="133" t="str">
        <f t="shared" si="1603"/>
        <v/>
      </c>
      <c r="EE998" s="107"/>
      <c r="EF998" s="107"/>
      <c r="EG998" s="107"/>
      <c r="EH998" s="107"/>
      <c r="EI998" s="107"/>
      <c r="EJ998" s="107"/>
      <c r="EK998" s="107"/>
      <c r="EL998" s="107"/>
      <c r="EM998" s="107"/>
      <c r="EN998" s="107"/>
      <c r="EO998" s="107"/>
      <c r="EP998" s="107"/>
      <c r="EQ998" s="107"/>
      <c r="ER998" s="107"/>
      <c r="ES998" s="107"/>
      <c r="ET998" s="107"/>
      <c r="EU998" s="107"/>
      <c r="EV998" s="107"/>
      <c r="EW998" s="107"/>
      <c r="EX998" s="107"/>
      <c r="EY998" s="107"/>
    </row>
    <row r="999" spans="1:155" x14ac:dyDescent="0.25">
      <c r="A999" s="176">
        <f t="shared" ca="1" si="1575"/>
        <v>1.3161390524620447</v>
      </c>
      <c r="B999" s="164">
        <f t="shared" ca="1" si="1576"/>
        <v>6.6988511070864773E-2</v>
      </c>
      <c r="C999" s="106">
        <f t="shared" ca="1" si="1577"/>
        <v>0.57267925130049191</v>
      </c>
      <c r="D999" s="108">
        <f t="shared" ca="1" si="1578"/>
        <v>1.4801198148970907</v>
      </c>
      <c r="E999" s="109">
        <f t="shared" ca="1" si="1579"/>
        <v>22.095129317493328</v>
      </c>
      <c r="F999" s="109">
        <f t="shared" ca="1" si="1580"/>
        <v>8.7583239486591786</v>
      </c>
      <c r="G999" s="109">
        <f t="shared" ca="1" si="1581"/>
        <v>21.400564296612771</v>
      </c>
      <c r="H999" s="109">
        <f t="shared" ca="1" si="1582"/>
        <v>12.642240347953592</v>
      </c>
      <c r="I999" s="177"/>
      <c r="J999" s="30" t="s">
        <v>987</v>
      </c>
      <c r="K999" s="89">
        <f t="shared" ca="1" si="1604"/>
        <v>-0.41558093709150801</v>
      </c>
      <c r="L999" s="89">
        <f t="shared" ca="1" si="1604"/>
        <v>-1.0649490381436091</v>
      </c>
      <c r="M999" s="89">
        <f t="shared" ca="1" si="1604"/>
        <v>-0.15653910921934289</v>
      </c>
      <c r="N999" s="89">
        <f t="shared" ca="1" si="1604"/>
        <v>0.82443786118685636</v>
      </c>
      <c r="O999" s="89">
        <f t="shared" ca="1" si="1604"/>
        <v>5.4419538639000731E-2</v>
      </c>
      <c r="P999" s="89">
        <f t="shared" ca="1" si="1604"/>
        <v>0.21206368060581204</v>
      </c>
      <c r="Q999" s="89">
        <f t="shared" ca="1" si="1604"/>
        <v>1.4105767449530626E-2</v>
      </c>
      <c r="R999" s="89">
        <f t="shared" ca="1" si="1604"/>
        <v>-0.22096981093654566</v>
      </c>
      <c r="S999" s="89">
        <f t="shared" ca="1" si="1604"/>
        <v>0.3096998313943522</v>
      </c>
      <c r="T999" s="89">
        <f t="shared" ca="1" si="1604"/>
        <v>0.82443786118685636</v>
      </c>
      <c r="U999" s="89">
        <f t="shared" ca="1" si="1605"/>
        <v>-0.30700255599325066</v>
      </c>
      <c r="V999" s="89">
        <f t="shared" ca="1" si="1605"/>
        <v>-1.4331148233707331</v>
      </c>
      <c r="W999" s="89">
        <f t="shared" ca="1" si="1605"/>
        <v>-0.41184718490169098</v>
      </c>
      <c r="X999" s="89">
        <f t="shared" ca="1" si="1605"/>
        <v>-0.41558093709150801</v>
      </c>
      <c r="Y999" s="89">
        <f t="shared" ca="1" si="1605"/>
        <v>0.53753403810350731</v>
      </c>
      <c r="Z999" s="89">
        <f t="shared" ca="1" si="1605"/>
        <v>-0.41184718490169098</v>
      </c>
      <c r="AA999" s="89">
        <f t="shared" ca="1" si="1605"/>
        <v>-2.3856124570488357E-2</v>
      </c>
      <c r="AB999" s="89">
        <f t="shared" ca="1" si="1605"/>
        <v>0.74370258632857644</v>
      </c>
      <c r="AC999" s="89">
        <f t="shared" ca="1" si="1605"/>
        <v>3.6539036893229848E-2</v>
      </c>
      <c r="AD999" s="89">
        <f t="shared" ca="1" si="1605"/>
        <v>-0.21005970810345143</v>
      </c>
      <c r="AE999" s="89">
        <f t="shared" ca="1" si="1606"/>
        <v>-1.4331148233707331</v>
      </c>
      <c r="AF999" s="89">
        <f t="shared" ca="1" si="1606"/>
        <v>0.2685645797022288</v>
      </c>
      <c r="AG999" s="89">
        <f t="shared" ca="1" si="1606"/>
        <v>-0.81775242806075465</v>
      </c>
      <c r="AH999" s="89">
        <f t="shared" ca="1" si="1606"/>
        <v>0.51560491500326755</v>
      </c>
      <c r="AI999" s="89">
        <f t="shared" ca="1" si="1606"/>
        <v>-2.3856124570488357E-2</v>
      </c>
      <c r="AJ999" s="89">
        <f t="shared" ca="1" si="1606"/>
        <v>0.89371861765175975</v>
      </c>
      <c r="AK999" s="89">
        <f t="shared" ca="1" si="1606"/>
        <v>0.14357639329378769</v>
      </c>
      <c r="AL999" s="89">
        <f t="shared" ca="1" si="1606"/>
        <v>0.74160465676181864</v>
      </c>
      <c r="AM999" s="89">
        <f t="shared" ca="1" si="1606"/>
        <v>-0.22096981093654566</v>
      </c>
      <c r="AN999" s="89">
        <f t="shared" ca="1" si="1606"/>
        <v>0.14357639329378769</v>
      </c>
      <c r="AO999" s="89">
        <f t="shared" ca="1" si="1607"/>
        <v>0.74160465676181864</v>
      </c>
      <c r="AP999" s="89">
        <f t="shared" ca="1" si="1607"/>
        <v>9.8583260592283506E-2</v>
      </c>
      <c r="AQ999" s="89">
        <f t="shared" ca="1" si="1607"/>
        <v>-0.22096981093654566</v>
      </c>
      <c r="AR999" s="89">
        <f t="shared" ca="1" si="1607"/>
        <v>-2.3856124570488357E-2</v>
      </c>
      <c r="AS999" s="89">
        <f t="shared" ca="1" si="1607"/>
        <v>0.13695300672662025</v>
      </c>
      <c r="AT999" s="89">
        <f t="shared" ca="1" si="1607"/>
        <v>0.82443786118685636</v>
      </c>
      <c r="AU999" s="89">
        <f t="shared" ca="1" si="1607"/>
        <v>3.6539036893229848E-2</v>
      </c>
      <c r="AV999" s="89">
        <f t="shared" ca="1" si="1607"/>
        <v>0.2685645797022288</v>
      </c>
      <c r="AW999" s="89">
        <f t="shared" ca="1" si="1607"/>
        <v>0.10667228108213433</v>
      </c>
      <c r="AX999" s="89" t="str">
        <f t="shared" ca="1" si="1607"/>
        <v/>
      </c>
      <c r="AY999" s="89" t="str">
        <f t="shared" ca="1" si="1608"/>
        <v/>
      </c>
      <c r="AZ999" s="89" t="str">
        <f t="shared" ca="1" si="1608"/>
        <v/>
      </c>
      <c r="BA999" s="89" t="str">
        <f t="shared" ca="1" si="1608"/>
        <v/>
      </c>
      <c r="BB999" s="89" t="str">
        <f t="shared" ca="1" si="1608"/>
        <v/>
      </c>
      <c r="BC999" s="89" t="str">
        <f t="shared" ca="1" si="1608"/>
        <v/>
      </c>
      <c r="BD999" s="89" t="str">
        <f t="shared" ca="1" si="1608"/>
        <v/>
      </c>
      <c r="BE999" s="89" t="str">
        <f t="shared" ca="1" si="1608"/>
        <v/>
      </c>
      <c r="BF999" s="89" t="str">
        <f t="shared" ca="1" si="1608"/>
        <v/>
      </c>
      <c r="BG999" s="89" t="str">
        <f t="shared" ca="1" si="1608"/>
        <v/>
      </c>
      <c r="BH999" s="89" t="str">
        <f t="shared" ca="1" si="1608"/>
        <v/>
      </c>
      <c r="BJ999" s="132">
        <f t="shared" ca="1" si="1596"/>
        <v>0.59788771354274428</v>
      </c>
      <c r="BK999" s="89">
        <f t="shared" ca="1" si="1596"/>
        <v>-8.0873774816431765E-2</v>
      </c>
      <c r="BL999" s="89">
        <f t="shared" ca="1" si="1595"/>
        <v>0.84761639597135763</v>
      </c>
      <c r="BM999" s="89">
        <f t="shared" ca="1" si="1595"/>
        <v>1.4798573302874933</v>
      </c>
      <c r="BN999" s="89">
        <f t="shared" ca="1" si="1595"/>
        <v>1.1293628083951621</v>
      </c>
      <c r="BO999" s="89">
        <f t="shared" ca="1" si="1595"/>
        <v>1.0653069336386372</v>
      </c>
      <c r="BP999" s="89">
        <f t="shared" ca="1" si="1595"/>
        <v>1.0195501805328409</v>
      </c>
      <c r="BQ999" s="89">
        <f t="shared" ca="1" si="1595"/>
        <v>0.64957152911843785</v>
      </c>
      <c r="BR999" s="89">
        <f t="shared" ca="1" si="1595"/>
        <v>1.0776000917085873</v>
      </c>
      <c r="BS999" s="89">
        <f t="shared" ca="1" si="1595"/>
        <v>1.4308552527849232</v>
      </c>
      <c r="BT999" s="89">
        <f t="shared" ca="1" si="1595"/>
        <v>0.43331979093581696</v>
      </c>
      <c r="BU999" s="89">
        <f t="shared" ca="1" si="1595"/>
        <v>-0.70942253193411742</v>
      </c>
      <c r="BV999" s="89">
        <f t="shared" ca="1" si="1594"/>
        <v>-6.8445595340675125E-2</v>
      </c>
      <c r="BW999" s="89">
        <f t="shared" ca="1" si="1594"/>
        <v>1.750192053395494E-2</v>
      </c>
      <c r="BX999" s="89">
        <f t="shared" ca="1" si="1594"/>
        <v>1.4803249528948386</v>
      </c>
      <c r="BY999" s="89">
        <f t="shared" ca="1" si="1594"/>
        <v>0.80120570922538725</v>
      </c>
      <c r="BZ999" s="89">
        <f t="shared" ca="1" si="1594"/>
        <v>0.99252042801660301</v>
      </c>
      <c r="CA999" s="89">
        <f t="shared" ca="1" si="1594"/>
        <v>1.92708702134223</v>
      </c>
      <c r="CB999" s="89">
        <f t="shared" ca="1" si="1594"/>
        <v>0.32591652368717788</v>
      </c>
      <c r="CC999" s="89">
        <f t="shared" ca="1" si="1594"/>
        <v>0.71783803317266393</v>
      </c>
      <c r="CD999" s="89">
        <f t="shared" ca="1" si="1594"/>
        <v>-0.43376128599945063</v>
      </c>
      <c r="CE999" s="89">
        <f t="shared" ca="1" si="1594"/>
        <v>0.91628203822507615</v>
      </c>
      <c r="CF999" s="89">
        <f t="shared" ca="1" si="1594"/>
        <v>-1.0885940412729342</v>
      </c>
      <c r="CG999" s="89">
        <f t="shared" ca="1" si="1594"/>
        <v>1.2379454249915365</v>
      </c>
      <c r="CH999" s="89">
        <f t="shared" ca="1" si="1602"/>
        <v>0.89183628769817047</v>
      </c>
      <c r="CI999" s="89">
        <f t="shared" ca="1" si="1602"/>
        <v>0.22917065760858546</v>
      </c>
      <c r="CJ999" s="89">
        <f t="shared" ca="1" si="1602"/>
        <v>-0.33196579900932055</v>
      </c>
      <c r="CK999" s="89">
        <f t="shared" ca="1" si="1602"/>
        <v>0.48367570005913763</v>
      </c>
      <c r="CL999" s="89">
        <f t="shared" ca="1" si="1602"/>
        <v>0.12677791316479436</v>
      </c>
      <c r="CM999" s="89">
        <f t="shared" ca="1" si="1602"/>
        <v>1.1748461193960948</v>
      </c>
      <c r="CN999" s="89">
        <f t="shared" ca="1" si="1602"/>
        <v>1.7244460265576562</v>
      </c>
      <c r="CO999" s="89">
        <f t="shared" ca="1" si="1602"/>
        <v>0.98419067644075975</v>
      </c>
      <c r="CP999" s="89">
        <f t="shared" ca="1" si="1602"/>
        <v>0.74397617305763153</v>
      </c>
      <c r="CQ999" s="89">
        <f t="shared" ca="1" si="1602"/>
        <v>0.72089094884357485</v>
      </c>
      <c r="CR999" s="5">
        <f t="shared" ca="1" si="1602"/>
        <v>1.2859456067521027</v>
      </c>
      <c r="CS999" s="5">
        <f t="shared" ca="1" si="1602"/>
        <v>1.9203651801702613</v>
      </c>
      <c r="CT999" s="5">
        <f t="shared" ca="1" si="1602"/>
        <v>1.2184066473747268</v>
      </c>
      <c r="CU999" s="5">
        <f t="shared" ca="1" si="1609"/>
        <v>1.0810186134506372</v>
      </c>
      <c r="CV999" s="5">
        <f t="shared" ca="1" si="1609"/>
        <v>0.30521319822496684</v>
      </c>
      <c r="CW999" s="5" t="str">
        <f t="shared" si="1609"/>
        <v/>
      </c>
      <c r="CX999" s="5" t="str">
        <f t="shared" si="1593"/>
        <v/>
      </c>
      <c r="CY999" s="5" t="str">
        <f t="shared" si="1593"/>
        <v/>
      </c>
      <c r="CZ999" s="5" t="str">
        <f t="shared" si="1593"/>
        <v/>
      </c>
      <c r="DA999" s="5" t="str">
        <f t="shared" si="1593"/>
        <v/>
      </c>
      <c r="DB999" s="5" t="str">
        <f t="shared" si="1593"/>
        <v/>
      </c>
      <c r="DC999" s="5" t="str">
        <f t="shared" si="1603"/>
        <v/>
      </c>
      <c r="DD999" s="5" t="str">
        <f t="shared" si="1603"/>
        <v/>
      </c>
      <c r="DE999" s="5" t="str">
        <f t="shared" si="1603"/>
        <v/>
      </c>
      <c r="DF999" s="5" t="str">
        <f t="shared" si="1603"/>
        <v/>
      </c>
      <c r="DG999" s="133" t="str">
        <f t="shared" si="1603"/>
        <v/>
      </c>
      <c r="EE999" s="107"/>
      <c r="EF999" s="107"/>
      <c r="EG999" s="107"/>
      <c r="EH999" s="107"/>
      <c r="EI999" s="107"/>
      <c r="EJ999" s="107"/>
      <c r="EK999" s="107"/>
      <c r="EL999" s="107"/>
      <c r="EM999" s="107"/>
      <c r="EN999" s="107"/>
      <c r="EO999" s="107"/>
      <c r="EP999" s="107"/>
      <c r="EQ999" s="107"/>
      <c r="ER999" s="107"/>
      <c r="ES999" s="107"/>
      <c r="ET999" s="107"/>
      <c r="EU999" s="107"/>
      <c r="EV999" s="107"/>
      <c r="EW999" s="107"/>
      <c r="EX999" s="107"/>
      <c r="EY999" s="107"/>
    </row>
    <row r="1000" spans="1:155" x14ac:dyDescent="0.25">
      <c r="A1000" s="176">
        <f t="shared" ca="1" si="1575"/>
        <v>1.1331955704994252</v>
      </c>
      <c r="B1000" s="164">
        <f t="shared" ca="1" si="1576"/>
        <v>8.1332149553621169E-2</v>
      </c>
      <c r="C1000" s="106">
        <f t="shared" ca="1" si="1577"/>
        <v>0.59998812622146058</v>
      </c>
      <c r="D1000" s="108">
        <f t="shared" ca="1" si="1578"/>
        <v>1.313188446302795</v>
      </c>
      <c r="E1000" s="109">
        <f t="shared" ca="1" si="1579"/>
        <v>16.145994585290381</v>
      </c>
      <c r="F1000" s="109">
        <f t="shared" ca="1" si="1580"/>
        <v>6.5888059446022336</v>
      </c>
      <c r="G1000" s="109">
        <f t="shared" ca="1" si="1581"/>
        <v>14.334637853457066</v>
      </c>
      <c r="H1000" s="109">
        <f t="shared" ca="1" si="1582"/>
        <v>7.7458319088548322</v>
      </c>
      <c r="I1000" s="177"/>
      <c r="J1000" s="30" t="s">
        <v>988</v>
      </c>
      <c r="K1000" s="89">
        <f t="shared" ca="1" si="1604"/>
        <v>-1.0649490381436091</v>
      </c>
      <c r="L1000" s="89">
        <f t="shared" ca="1" si="1604"/>
        <v>0.41148501321826991</v>
      </c>
      <c r="M1000" s="89">
        <f t="shared" ca="1" si="1604"/>
        <v>-0.81775242806075465</v>
      </c>
      <c r="N1000" s="89">
        <f t="shared" ca="1" si="1604"/>
        <v>-0.31999883307611282</v>
      </c>
      <c r="O1000" s="89">
        <f t="shared" ca="1" si="1604"/>
        <v>-9.3840171590928279E-2</v>
      </c>
      <c r="P1000" s="89">
        <f t="shared" ca="1" si="1604"/>
        <v>-0.30649199665355353</v>
      </c>
      <c r="Q1000" s="89">
        <f t="shared" ca="1" si="1604"/>
        <v>-1.4331148233707331</v>
      </c>
      <c r="R1000" s="89">
        <f t="shared" ca="1" si="1604"/>
        <v>-0.81775242806075465</v>
      </c>
      <c r="S1000" s="89">
        <f t="shared" ca="1" si="1604"/>
        <v>0.13695300672662025</v>
      </c>
      <c r="T1000" s="89">
        <f t="shared" ca="1" si="1604"/>
        <v>-0.31999883307611282</v>
      </c>
      <c r="U1000" s="89">
        <f t="shared" ca="1" si="1605"/>
        <v>0.31960967874145596</v>
      </c>
      <c r="V1000" s="89">
        <f t="shared" ca="1" si="1605"/>
        <v>0.89371861765175975</v>
      </c>
      <c r="W1000" s="89">
        <f t="shared" ca="1" si="1605"/>
        <v>0.21206368060581204</v>
      </c>
      <c r="X1000" s="89">
        <f t="shared" ca="1" si="1605"/>
        <v>-0.22096981093654566</v>
      </c>
      <c r="Y1000" s="89">
        <f t="shared" ca="1" si="1605"/>
        <v>-0.15653910921934289</v>
      </c>
      <c r="Z1000" s="89">
        <f t="shared" ca="1" si="1605"/>
        <v>-0.41558093709150801</v>
      </c>
      <c r="AA1000" s="89">
        <f t="shared" ca="1" si="1605"/>
        <v>-1.3483164959119551</v>
      </c>
      <c r="AB1000" s="89">
        <f t="shared" ca="1" si="1605"/>
        <v>-0.31999883307611282</v>
      </c>
      <c r="AC1000" s="89">
        <f t="shared" ca="1" si="1605"/>
        <v>1.4105767449530626E-2</v>
      </c>
      <c r="AD1000" s="89">
        <f t="shared" ca="1" si="1605"/>
        <v>0.14357639329378769</v>
      </c>
      <c r="AE1000" s="89">
        <f t="shared" ca="1" si="1606"/>
        <v>-0.21005970810345143</v>
      </c>
      <c r="AF1000" s="89">
        <f t="shared" ca="1" si="1606"/>
        <v>5.4419538639000731E-2</v>
      </c>
      <c r="AG1000" s="89">
        <f t="shared" ca="1" si="1606"/>
        <v>0.41148501321826991</v>
      </c>
      <c r="AH1000" s="89">
        <f t="shared" ca="1" si="1606"/>
        <v>-0.30649199665355353</v>
      </c>
      <c r="AI1000" s="89">
        <f t="shared" ca="1" si="1606"/>
        <v>-0.31999883307611282</v>
      </c>
      <c r="AJ1000" s="89">
        <f t="shared" ca="1" si="1606"/>
        <v>0.10667228108213433</v>
      </c>
      <c r="AK1000" s="89">
        <f t="shared" ca="1" si="1606"/>
        <v>-1.4331148233707331</v>
      </c>
      <c r="AL1000" s="89">
        <f t="shared" ca="1" si="1606"/>
        <v>1.4105767449530626E-2</v>
      </c>
      <c r="AM1000" s="89">
        <f t="shared" ca="1" si="1606"/>
        <v>-1.3483164959119551</v>
      </c>
      <c r="AN1000" s="89">
        <f t="shared" ca="1" si="1606"/>
        <v>1.8449135142460493E-2</v>
      </c>
      <c r="AO1000" s="89">
        <f t="shared" ca="1" si="1607"/>
        <v>-0.21005970810345143</v>
      </c>
      <c r="AP1000" s="89">
        <f t="shared" ca="1" si="1607"/>
        <v>1.8449135142460493E-2</v>
      </c>
      <c r="AQ1000" s="89">
        <f t="shared" ca="1" si="1607"/>
        <v>0.51560491500326755</v>
      </c>
      <c r="AR1000" s="89">
        <f t="shared" ca="1" si="1607"/>
        <v>-0.44623785415300243</v>
      </c>
      <c r="AS1000" s="89">
        <f t="shared" ca="1" si="1607"/>
        <v>5.4419538639000731E-2</v>
      </c>
      <c r="AT1000" s="89">
        <f t="shared" ca="1" si="1607"/>
        <v>-0.22096981093654566</v>
      </c>
      <c r="AU1000" s="89">
        <f t="shared" ca="1" si="1607"/>
        <v>0.10667228108213433</v>
      </c>
      <c r="AV1000" s="89">
        <f t="shared" ca="1" si="1607"/>
        <v>-1.3483164959119551</v>
      </c>
      <c r="AW1000" s="89">
        <f t="shared" ca="1" si="1607"/>
        <v>-1.3483164959119551</v>
      </c>
      <c r="AX1000" s="89" t="str">
        <f t="shared" ca="1" si="1607"/>
        <v/>
      </c>
      <c r="AY1000" s="89" t="str">
        <f t="shared" ca="1" si="1608"/>
        <v/>
      </c>
      <c r="AZ1000" s="89" t="str">
        <f t="shared" ca="1" si="1608"/>
        <v/>
      </c>
      <c r="BA1000" s="89" t="str">
        <f t="shared" ca="1" si="1608"/>
        <v/>
      </c>
      <c r="BB1000" s="89" t="str">
        <f t="shared" ca="1" si="1608"/>
        <v/>
      </c>
      <c r="BC1000" s="89" t="str">
        <f t="shared" ca="1" si="1608"/>
        <v/>
      </c>
      <c r="BD1000" s="89" t="str">
        <f t="shared" ca="1" si="1608"/>
        <v/>
      </c>
      <c r="BE1000" s="89" t="str">
        <f t="shared" ca="1" si="1608"/>
        <v/>
      </c>
      <c r="BF1000" s="89" t="str">
        <f t="shared" ca="1" si="1608"/>
        <v/>
      </c>
      <c r="BG1000" s="89" t="str">
        <f t="shared" ca="1" si="1608"/>
        <v/>
      </c>
      <c r="BH1000" s="89" t="str">
        <f t="shared" ca="1" si="1608"/>
        <v/>
      </c>
      <c r="BJ1000" s="132">
        <f t="shared" ca="1" si="1596"/>
        <v>-5.1480387509356795E-2</v>
      </c>
      <c r="BK1000" s="89">
        <f t="shared" ca="1" si="1596"/>
        <v>1.3955602765454471</v>
      </c>
      <c r="BL1000" s="89">
        <f t="shared" ca="1" si="1595"/>
        <v>0.18640307712994586</v>
      </c>
      <c r="BM1000" s="89">
        <f t="shared" ca="1" si="1595"/>
        <v>0.33542063602452415</v>
      </c>
      <c r="BN1000" s="89">
        <f t="shared" ca="1" si="1595"/>
        <v>0.98110309816523311</v>
      </c>
      <c r="BO1000" s="89">
        <f t="shared" ca="1" si="1595"/>
        <v>0.54675125637927169</v>
      </c>
      <c r="BP1000" s="89">
        <f t="shared" ca="1" si="1595"/>
        <v>-0.42767041028742292</v>
      </c>
      <c r="BQ1000" s="89">
        <f t="shared" ca="1" si="1595"/>
        <v>5.278891199422886E-2</v>
      </c>
      <c r="BR1000" s="89">
        <f t="shared" ca="1" si="1595"/>
        <v>0.90485326704085534</v>
      </c>
      <c r="BS1000" s="89">
        <f t="shared" ca="1" si="1595"/>
        <v>0.28641855852195403</v>
      </c>
      <c r="BT1000" s="89">
        <f t="shared" ca="1" si="1595"/>
        <v>1.0599320256705236</v>
      </c>
      <c r="BU1000" s="89">
        <f t="shared" ca="1" si="1595"/>
        <v>1.6174109090883755</v>
      </c>
      <c r="BV1000" s="89">
        <f t="shared" ca="1" si="1594"/>
        <v>0.5554652701668279</v>
      </c>
      <c r="BW1000" s="89">
        <f t="shared" ca="1" si="1594"/>
        <v>0.21211304668891728</v>
      </c>
      <c r="BX1000" s="89">
        <f t="shared" ca="1" si="1594"/>
        <v>0.78625180557198826</v>
      </c>
      <c r="BY1000" s="89">
        <f t="shared" ca="1" si="1594"/>
        <v>0.79747195703557017</v>
      </c>
      <c r="BZ1000" s="89">
        <f t="shared" ca="1" si="1594"/>
        <v>-0.33193994332486376</v>
      </c>
      <c r="CA1000" s="89">
        <f t="shared" ca="1" si="1594"/>
        <v>0.86338560193754077</v>
      </c>
      <c r="CB1000" s="89">
        <f t="shared" ca="1" si="1594"/>
        <v>0.30348325424347866</v>
      </c>
      <c r="CC1000" s="89">
        <f t="shared" ca="1" si="1594"/>
        <v>1.071474134569903</v>
      </c>
      <c r="CD1000" s="89">
        <f t="shared" ca="1" si="1594"/>
        <v>0.78929382926783109</v>
      </c>
      <c r="CE1000" s="89">
        <f t="shared" ca="1" si="1594"/>
        <v>0.70213699716184808</v>
      </c>
      <c r="CF1000" s="89">
        <f t="shared" ca="1" si="1594"/>
        <v>0.14064340000609032</v>
      </c>
      <c r="CG1000" s="89">
        <f t="shared" ca="1" si="1594"/>
        <v>0.4158485133347154</v>
      </c>
      <c r="CH1000" s="89">
        <f t="shared" ca="1" si="1602"/>
        <v>0.59569357919254595</v>
      </c>
      <c r="CI1000" s="89">
        <f t="shared" ca="1" si="1602"/>
        <v>-0.55787567896103996</v>
      </c>
      <c r="CJ1000" s="89">
        <f t="shared" ca="1" si="1602"/>
        <v>-1.9086570156738414</v>
      </c>
      <c r="CK1000" s="89">
        <f t="shared" ca="1" si="1602"/>
        <v>-0.24382318925315039</v>
      </c>
      <c r="CL1000" s="89">
        <f t="shared" ca="1" si="1602"/>
        <v>-1.0005687718106151</v>
      </c>
      <c r="CM1000" s="89">
        <f t="shared" ca="1" si="1602"/>
        <v>1.0497188612447677</v>
      </c>
      <c r="CN1000" s="89">
        <f t="shared" ca="1" si="1602"/>
        <v>0.77278166169238616</v>
      </c>
      <c r="CO1000" s="89">
        <f t="shared" ca="1" si="1602"/>
        <v>0.90405655099093674</v>
      </c>
      <c r="CP1000" s="89">
        <f t="shared" ca="1" si="1602"/>
        <v>1.4805508989974447</v>
      </c>
      <c r="CQ1000" s="89">
        <f t="shared" ca="1" si="1602"/>
        <v>0.29850921926106078</v>
      </c>
      <c r="CR1000" s="5">
        <f t="shared" ca="1" si="1602"/>
        <v>1.2034121386644832</v>
      </c>
      <c r="CS1000" s="5">
        <f t="shared" ca="1" si="1602"/>
        <v>0.87495750804685923</v>
      </c>
      <c r="CT1000" s="5">
        <f t="shared" ca="1" si="1602"/>
        <v>1.2885398915636312</v>
      </c>
      <c r="CU1000" s="5">
        <f t="shared" ca="1" si="1609"/>
        <v>-0.53586246216354683</v>
      </c>
      <c r="CV1000" s="5">
        <f t="shared" ca="1" si="1609"/>
        <v>-1.1497755787691226</v>
      </c>
      <c r="CW1000" s="5" t="str">
        <f t="shared" si="1609"/>
        <v/>
      </c>
      <c r="CX1000" s="5" t="str">
        <f t="shared" si="1593"/>
        <v/>
      </c>
      <c r="CY1000" s="5" t="str">
        <f t="shared" si="1593"/>
        <v/>
      </c>
      <c r="CZ1000" s="5" t="str">
        <f t="shared" si="1593"/>
        <v/>
      </c>
      <c r="DA1000" s="5" t="str">
        <f t="shared" si="1593"/>
        <v/>
      </c>
      <c r="DB1000" s="5" t="str">
        <f t="shared" si="1593"/>
        <v/>
      </c>
      <c r="DC1000" s="5" t="str">
        <f t="shared" si="1603"/>
        <v/>
      </c>
      <c r="DD1000" s="5" t="str">
        <f t="shared" si="1603"/>
        <v/>
      </c>
      <c r="DE1000" s="5" t="str">
        <f t="shared" si="1603"/>
        <v/>
      </c>
      <c r="DF1000" s="5" t="str">
        <f t="shared" si="1603"/>
        <v/>
      </c>
      <c r="DG1000" s="133" t="str">
        <f t="shared" si="1603"/>
        <v/>
      </c>
      <c r="EE1000" s="107"/>
      <c r="EF1000" s="107"/>
      <c r="EG1000" s="107"/>
      <c r="EH1000" s="107"/>
      <c r="EI1000" s="107"/>
      <c r="EJ1000" s="107"/>
      <c r="EK1000" s="107"/>
      <c r="EL1000" s="107"/>
      <c r="EM1000" s="107"/>
      <c r="EN1000" s="107"/>
      <c r="EO1000" s="107"/>
      <c r="EP1000" s="107"/>
      <c r="EQ1000" s="107"/>
      <c r="ER1000" s="107"/>
      <c r="ES1000" s="107"/>
      <c r="ET1000" s="107"/>
      <c r="EU1000" s="107"/>
      <c r="EV1000" s="107"/>
      <c r="EW1000" s="107"/>
      <c r="EX1000" s="107"/>
      <c r="EY1000" s="107"/>
    </row>
    <row r="1001" spans="1:155" x14ac:dyDescent="0.25">
      <c r="A1001" s="176">
        <f t="shared" ca="1" si="1575"/>
        <v>1.5466620594244527</v>
      </c>
      <c r="B1001" s="164">
        <f t="shared" ca="1" si="1576"/>
        <v>8.9181158121520762E-2</v>
      </c>
      <c r="C1001" s="106">
        <f t="shared" ca="1" si="1577"/>
        <v>0.64175387714412135</v>
      </c>
      <c r="D1001" s="108">
        <f t="shared" ca="1" si="1578"/>
        <v>1.7525860788392087</v>
      </c>
      <c r="E1001" s="109">
        <f t="shared" ca="1" si="1579"/>
        <v>19.651977118878467</v>
      </c>
      <c r="F1001" s="109">
        <f t="shared" ca="1" si="1580"/>
        <v>7.4150638530243187</v>
      </c>
      <c r="G1001" s="109">
        <f t="shared" ca="1" si="1581"/>
        <v>22.083167876074057</v>
      </c>
      <c r="H1001" s="109">
        <f t="shared" ca="1" si="1582"/>
        <v>14.668104023049739</v>
      </c>
      <c r="I1001" s="177"/>
      <c r="J1001" s="30" t="s">
        <v>989</v>
      </c>
      <c r="K1001" s="89">
        <f t="shared" ca="1" si="1604"/>
        <v>0.21206368060581204</v>
      </c>
      <c r="L1001" s="89">
        <f t="shared" ca="1" si="1604"/>
        <v>2.8755171397204293E-2</v>
      </c>
      <c r="M1001" s="89">
        <f t="shared" ca="1" si="1604"/>
        <v>0.41148501321826991</v>
      </c>
      <c r="N1001" s="89">
        <f t="shared" ca="1" si="1604"/>
        <v>0.31960967874145596</v>
      </c>
      <c r="O1001" s="89">
        <f t="shared" ca="1" si="1604"/>
        <v>0.21206368060581204</v>
      </c>
      <c r="P1001" s="89">
        <f t="shared" ca="1" si="1604"/>
        <v>2.8755171397204293E-2</v>
      </c>
      <c r="Q1001" s="89">
        <f t="shared" ca="1" si="1604"/>
        <v>-1.0097454203712564</v>
      </c>
      <c r="R1001" s="89">
        <f t="shared" ca="1" si="1604"/>
        <v>-0.31999883307611282</v>
      </c>
      <c r="S1001" s="89">
        <f t="shared" ca="1" si="1604"/>
        <v>-0.41184718490169098</v>
      </c>
      <c r="T1001" s="89">
        <f t="shared" ca="1" si="1604"/>
        <v>-0.30649199665355353</v>
      </c>
      <c r="U1001" s="89">
        <f t="shared" ca="1" si="1605"/>
        <v>0.3096998313943522</v>
      </c>
      <c r="V1001" s="89">
        <f t="shared" ca="1" si="1605"/>
        <v>-1.0649490381436091</v>
      </c>
      <c r="W1001" s="89">
        <f t="shared" ca="1" si="1605"/>
        <v>-9.3840171590928279E-2</v>
      </c>
      <c r="X1001" s="89">
        <f t="shared" ca="1" si="1605"/>
        <v>1.8449135142460493E-2</v>
      </c>
      <c r="Y1001" s="89">
        <f t="shared" ca="1" si="1605"/>
        <v>-0.21005970810345143</v>
      </c>
      <c r="Z1001" s="89">
        <f t="shared" ca="1" si="1605"/>
        <v>-1.0649490381436091</v>
      </c>
      <c r="AA1001" s="89">
        <f t="shared" ca="1" si="1605"/>
        <v>0.2685645797022288</v>
      </c>
      <c r="AB1001" s="89">
        <f t="shared" ca="1" si="1605"/>
        <v>1.4105767449530626E-2</v>
      </c>
      <c r="AC1001" s="89">
        <f t="shared" ca="1" si="1605"/>
        <v>-0.41558093709150801</v>
      </c>
      <c r="AD1001" s="89">
        <f t="shared" ca="1" si="1605"/>
        <v>9.8583260592283506E-2</v>
      </c>
      <c r="AE1001" s="89">
        <f t="shared" ca="1" si="1606"/>
        <v>0.74160465676181864</v>
      </c>
      <c r="AF1001" s="89">
        <f t="shared" ca="1" si="1606"/>
        <v>0.82443786118685636</v>
      </c>
      <c r="AG1001" s="89">
        <f t="shared" ca="1" si="1606"/>
        <v>0.82443786118685636</v>
      </c>
      <c r="AH1001" s="89">
        <f t="shared" ca="1" si="1606"/>
        <v>0.89371861765175975</v>
      </c>
      <c r="AI1001" s="89">
        <f t="shared" ca="1" si="1606"/>
        <v>0.41148501321826991</v>
      </c>
      <c r="AJ1001" s="89">
        <f t="shared" ca="1" si="1606"/>
        <v>-0.30700255599325066</v>
      </c>
      <c r="AK1001" s="89">
        <f t="shared" ca="1" si="1606"/>
        <v>-1.4331148233707331</v>
      </c>
      <c r="AL1001" s="89">
        <f t="shared" ca="1" si="1606"/>
        <v>0.89371861765175975</v>
      </c>
      <c r="AM1001" s="89">
        <f t="shared" ca="1" si="1606"/>
        <v>0.13695300672662025</v>
      </c>
      <c r="AN1001" s="89">
        <f t="shared" ca="1" si="1606"/>
        <v>1.8449135142460493E-2</v>
      </c>
      <c r="AO1001" s="89">
        <f t="shared" ca="1" si="1607"/>
        <v>-1.3483164959119551</v>
      </c>
      <c r="AP1001" s="89">
        <f t="shared" ca="1" si="1607"/>
        <v>-2.3856124570488357E-2</v>
      </c>
      <c r="AQ1001" s="89">
        <f t="shared" ca="1" si="1607"/>
        <v>0.53753403810350731</v>
      </c>
      <c r="AR1001" s="89">
        <f t="shared" ca="1" si="1607"/>
        <v>0.3096998313943522</v>
      </c>
      <c r="AS1001" s="89">
        <f t="shared" ca="1" si="1607"/>
        <v>0.82443786118685636</v>
      </c>
      <c r="AT1001" s="89">
        <f t="shared" ca="1" si="1607"/>
        <v>1.1628631778867338</v>
      </c>
      <c r="AU1001" s="89">
        <f t="shared" ca="1" si="1607"/>
        <v>-9.3840171590928279E-2</v>
      </c>
      <c r="AV1001" s="89">
        <f t="shared" ca="1" si="1607"/>
        <v>0.94353006046483001</v>
      </c>
      <c r="AW1001" s="89">
        <f t="shared" ca="1" si="1607"/>
        <v>-0.30700255599325066</v>
      </c>
      <c r="AX1001" s="89" t="str">
        <f t="shared" ca="1" si="1607"/>
        <v/>
      </c>
      <c r="AY1001" s="89" t="str">
        <f t="shared" ca="1" si="1608"/>
        <v/>
      </c>
      <c r="AZ1001" s="89" t="str">
        <f t="shared" ca="1" si="1608"/>
        <v/>
      </c>
      <c r="BA1001" s="89" t="str">
        <f t="shared" ca="1" si="1608"/>
        <v/>
      </c>
      <c r="BB1001" s="89" t="str">
        <f t="shared" ca="1" si="1608"/>
        <v/>
      </c>
      <c r="BC1001" s="89" t="str">
        <f t="shared" ca="1" si="1608"/>
        <v/>
      </c>
      <c r="BD1001" s="89" t="str">
        <f t="shared" ca="1" si="1608"/>
        <v/>
      </c>
      <c r="BE1001" s="89" t="str">
        <f t="shared" ca="1" si="1608"/>
        <v/>
      </c>
      <c r="BF1001" s="89" t="str">
        <f t="shared" ca="1" si="1608"/>
        <v/>
      </c>
      <c r="BG1001" s="89" t="str">
        <f t="shared" ca="1" si="1608"/>
        <v/>
      </c>
      <c r="BH1001" s="89" t="str">
        <f t="shared" ca="1" si="1608"/>
        <v/>
      </c>
      <c r="BJ1001" s="132">
        <f t="shared" ca="1" si="1596"/>
        <v>1.2255323312400643</v>
      </c>
      <c r="BK1001" s="89">
        <f t="shared" ca="1" si="1596"/>
        <v>1.0128304347243815</v>
      </c>
      <c r="BL1001" s="89">
        <f t="shared" ca="1" si="1595"/>
        <v>1.4156405184089704</v>
      </c>
      <c r="BM1001" s="89">
        <f t="shared" ca="1" si="1595"/>
        <v>0.97502914784209294</v>
      </c>
      <c r="BN1001" s="89">
        <f t="shared" ca="1" si="1595"/>
        <v>1.2870069503619734</v>
      </c>
      <c r="BO1001" s="89">
        <f t="shared" ca="1" si="1595"/>
        <v>0.88199842443002952</v>
      </c>
      <c r="BP1001" s="89">
        <f t="shared" ca="1" si="1595"/>
        <v>-4.3010072879461347E-3</v>
      </c>
      <c r="BQ1001" s="89">
        <f t="shared" ca="1" si="1595"/>
        <v>0.55054250697887075</v>
      </c>
      <c r="BR1001" s="89">
        <f t="shared" ca="1" si="1595"/>
        <v>0.35605307541254411</v>
      </c>
      <c r="BS1001" s="89">
        <f t="shared" ca="1" si="1595"/>
        <v>0.29992539494451331</v>
      </c>
      <c r="BT1001" s="89">
        <f t="shared" ca="1" si="1595"/>
        <v>1.0500221783234198</v>
      </c>
      <c r="BU1001" s="89">
        <f t="shared" ca="1" si="1595"/>
        <v>-0.34125674670699335</v>
      </c>
      <c r="BV1001" s="89">
        <f t="shared" ca="1" si="1594"/>
        <v>0.24956141797008757</v>
      </c>
      <c r="BW1001" s="89">
        <f t="shared" ca="1" si="1594"/>
        <v>0.45153199276792344</v>
      </c>
      <c r="BX1001" s="89">
        <f t="shared" ca="1" si="1594"/>
        <v>0.73273120668787972</v>
      </c>
      <c r="BY1001" s="89">
        <f t="shared" ca="1" si="1594"/>
        <v>0.14810385598346909</v>
      </c>
      <c r="BZ1001" s="89">
        <f t="shared" ca="1" si="1594"/>
        <v>1.2849411322893203</v>
      </c>
      <c r="CA1001" s="89">
        <f t="shared" ca="1" si="1594"/>
        <v>1.1974902024631842</v>
      </c>
      <c r="CB1001" s="89">
        <f t="shared" ca="1" si="1594"/>
        <v>-0.12620345029755997</v>
      </c>
      <c r="CC1001" s="89">
        <f t="shared" ca="1" si="1594"/>
        <v>1.0264810018683987</v>
      </c>
      <c r="CD1001" s="89">
        <f t="shared" ca="1" si="1594"/>
        <v>1.7409581941331012</v>
      </c>
      <c r="CE1001" s="89">
        <f t="shared" ca="1" si="1594"/>
        <v>1.4721553197097037</v>
      </c>
      <c r="CF1001" s="89">
        <f t="shared" ca="1" si="1594"/>
        <v>0.55359624797467677</v>
      </c>
      <c r="CG1001" s="89">
        <f t="shared" ca="1" si="1594"/>
        <v>1.6160591276400287</v>
      </c>
      <c r="CH1001" s="89">
        <f t="shared" ca="1" si="1602"/>
        <v>1.3271774254869286</v>
      </c>
      <c r="CI1001" s="89">
        <f t="shared" ca="1" si="1602"/>
        <v>-0.97155051603642495</v>
      </c>
      <c r="CJ1001" s="89">
        <f t="shared" ca="1" si="1602"/>
        <v>-1.9086570156738414</v>
      </c>
      <c r="CK1001" s="89">
        <f t="shared" ca="1" si="1602"/>
        <v>0.63578966094907874</v>
      </c>
      <c r="CL1001" s="89">
        <f t="shared" ca="1" si="1602"/>
        <v>0.48470073082796028</v>
      </c>
      <c r="CM1001" s="89">
        <f t="shared" ca="1" si="1602"/>
        <v>1.0497188612447677</v>
      </c>
      <c r="CN1001" s="89">
        <f t="shared" ca="1" si="1602"/>
        <v>-0.36547512611611754</v>
      </c>
      <c r="CO1001" s="89">
        <f t="shared" ca="1" si="1602"/>
        <v>0.86175129127798789</v>
      </c>
      <c r="CP1001" s="89">
        <f t="shared" ca="1" si="1602"/>
        <v>1.5024800220976844</v>
      </c>
      <c r="CQ1001" s="89">
        <f t="shared" ca="1" si="1602"/>
        <v>1.0544469048084153</v>
      </c>
      <c r="CR1001" s="5">
        <f t="shared" ca="1" si="1602"/>
        <v>1.9734304612123388</v>
      </c>
      <c r="CS1001" s="5">
        <f t="shared" ca="1" si="1602"/>
        <v>2.2587904968701387</v>
      </c>
      <c r="CT1001" s="5">
        <f t="shared" ca="1" si="1602"/>
        <v>1.0880274388905686</v>
      </c>
      <c r="CU1001" s="5">
        <f t="shared" ca="1" si="1609"/>
        <v>1.7559840942132383</v>
      </c>
      <c r="CV1001" s="5">
        <f t="shared" ca="1" si="1609"/>
        <v>-0.10846163885041815</v>
      </c>
      <c r="CW1001" s="5" t="str">
        <f t="shared" si="1609"/>
        <v/>
      </c>
      <c r="CX1001" s="5" t="str">
        <f t="shared" si="1593"/>
        <v/>
      </c>
      <c r="CY1001" s="5" t="str">
        <f t="shared" si="1593"/>
        <v/>
      </c>
      <c r="CZ1001" s="5" t="str">
        <f t="shared" si="1593"/>
        <v/>
      </c>
      <c r="DA1001" s="5" t="str">
        <f t="shared" si="1593"/>
        <v/>
      </c>
      <c r="DB1001" s="5" t="str">
        <f t="shared" si="1593"/>
        <v/>
      </c>
      <c r="DC1001" s="5" t="str">
        <f t="shared" si="1603"/>
        <v/>
      </c>
      <c r="DD1001" s="5" t="str">
        <f t="shared" si="1603"/>
        <v/>
      </c>
      <c r="DE1001" s="5" t="str">
        <f t="shared" si="1603"/>
        <v/>
      </c>
      <c r="DF1001" s="5" t="str">
        <f t="shared" si="1603"/>
        <v/>
      </c>
      <c r="DG1001" s="133" t="str">
        <f t="shared" si="1603"/>
        <v/>
      </c>
      <c r="EE1001" s="107"/>
      <c r="EF1001" s="107"/>
      <c r="EG1001" s="107"/>
      <c r="EH1001" s="107"/>
      <c r="EI1001" s="107"/>
      <c r="EJ1001" s="107"/>
      <c r="EK1001" s="107"/>
      <c r="EL1001" s="107"/>
      <c r="EM1001" s="107"/>
      <c r="EN1001" s="107"/>
      <c r="EO1001" s="107"/>
      <c r="EP1001" s="107"/>
      <c r="EQ1001" s="107"/>
      <c r="ER1001" s="107"/>
      <c r="ES1001" s="107"/>
      <c r="ET1001" s="107"/>
      <c r="EU1001" s="107"/>
      <c r="EV1001" s="107"/>
      <c r="EW1001" s="107"/>
      <c r="EX1001" s="107"/>
      <c r="EY1001" s="107"/>
    </row>
    <row r="1002" spans="1:155" x14ac:dyDescent="0.25">
      <c r="A1002" s="176">
        <f t="shared" ca="1" si="1575"/>
        <v>1.4456243588091493</v>
      </c>
      <c r="B1002" s="164">
        <f t="shared" ca="1" si="1576"/>
        <v>7.8230867903518089E-2</v>
      </c>
      <c r="C1002" s="106">
        <f t="shared" ca="1" si="1577"/>
        <v>0.60359685773799254</v>
      </c>
      <c r="D1002" s="108">
        <f t="shared" ca="1" si="1578"/>
        <v>1.6277889421447385</v>
      </c>
      <c r="E1002" s="109">
        <f t="shared" ca="1" si="1579"/>
        <v>20.807502022760197</v>
      </c>
      <c r="F1002" s="109">
        <f t="shared" ca="1" si="1580"/>
        <v>8.0328354919388651</v>
      </c>
      <c r="G1002" s="109">
        <f t="shared" ca="1" si="1581"/>
        <v>21.821829627617443</v>
      </c>
      <c r="H1002" s="109">
        <f t="shared" ca="1" si="1582"/>
        <v>13.788994135678578</v>
      </c>
      <c r="I1002" s="177"/>
      <c r="J1002" s="30" t="s">
        <v>990</v>
      </c>
      <c r="K1002" s="89">
        <f t="shared" ca="1" si="1604"/>
        <v>0.53753403810350731</v>
      </c>
      <c r="L1002" s="89">
        <f t="shared" ca="1" si="1604"/>
        <v>-0.15653910921934289</v>
      </c>
      <c r="M1002" s="89">
        <f t="shared" ca="1" si="1604"/>
        <v>0.74370258632857644</v>
      </c>
      <c r="N1002" s="89">
        <f t="shared" ca="1" si="1604"/>
        <v>-0.41558093709150801</v>
      </c>
      <c r="O1002" s="89">
        <f t="shared" ca="1" si="1604"/>
        <v>1.1628631778867338</v>
      </c>
      <c r="P1002" s="89">
        <f t="shared" ca="1" si="1604"/>
        <v>-0.21005970810345143</v>
      </c>
      <c r="Q1002" s="89">
        <f t="shared" ca="1" si="1604"/>
        <v>0.89371861765175975</v>
      </c>
      <c r="R1002" s="89">
        <f t="shared" ca="1" si="1604"/>
        <v>9.8583260592283506E-2</v>
      </c>
      <c r="S1002" s="89">
        <f t="shared" ca="1" si="1604"/>
        <v>0.89371861765175975</v>
      </c>
      <c r="T1002" s="89">
        <f t="shared" ca="1" si="1604"/>
        <v>-0.15653910921934289</v>
      </c>
      <c r="U1002" s="89">
        <f t="shared" ca="1" si="1605"/>
        <v>0.41148501321826991</v>
      </c>
      <c r="V1002" s="89">
        <f t="shared" ca="1" si="1605"/>
        <v>0.14357639329378769</v>
      </c>
      <c r="W1002" s="89">
        <f t="shared" ca="1" si="1605"/>
        <v>0.94353006046483001</v>
      </c>
      <c r="X1002" s="89">
        <f t="shared" ca="1" si="1605"/>
        <v>-0.44623785415300243</v>
      </c>
      <c r="Y1002" s="89">
        <f t="shared" ca="1" si="1605"/>
        <v>1.4105767449530626E-2</v>
      </c>
      <c r="Z1002" s="89">
        <f t="shared" ca="1" si="1605"/>
        <v>-1.0097454203712564</v>
      </c>
      <c r="AA1002" s="89">
        <f t="shared" ca="1" si="1605"/>
        <v>0.41148501321826991</v>
      </c>
      <c r="AB1002" s="89">
        <f t="shared" ca="1" si="1605"/>
        <v>-0.41558093709150801</v>
      </c>
      <c r="AC1002" s="89">
        <f t="shared" ca="1" si="1605"/>
        <v>0.74160465676181864</v>
      </c>
      <c r="AD1002" s="89">
        <f t="shared" ca="1" si="1605"/>
        <v>-0.31999883307611282</v>
      </c>
      <c r="AE1002" s="89">
        <f t="shared" ca="1" si="1606"/>
        <v>0.82443786118685636</v>
      </c>
      <c r="AF1002" s="89">
        <f t="shared" ca="1" si="1606"/>
        <v>0.94353006046483001</v>
      </c>
      <c r="AG1002" s="89">
        <f t="shared" ca="1" si="1606"/>
        <v>-0.31999883307611282</v>
      </c>
      <c r="AH1002" s="89">
        <f t="shared" ca="1" si="1606"/>
        <v>-0.30700255599325066</v>
      </c>
      <c r="AI1002" s="89">
        <f t="shared" ca="1" si="1606"/>
        <v>-0.44623785415300243</v>
      </c>
      <c r="AJ1002" s="89">
        <f t="shared" ca="1" si="1606"/>
        <v>-9.3840171590928279E-2</v>
      </c>
      <c r="AK1002" s="89">
        <f t="shared" ca="1" si="1606"/>
        <v>0.31960967874145596</v>
      </c>
      <c r="AL1002" s="89">
        <f t="shared" ca="1" si="1606"/>
        <v>-0.81775242806075465</v>
      </c>
      <c r="AM1002" s="89">
        <f t="shared" ca="1" si="1606"/>
        <v>3.6539036893229848E-2</v>
      </c>
      <c r="AN1002" s="89">
        <f t="shared" ca="1" si="1606"/>
        <v>0.41148501321826991</v>
      </c>
      <c r="AO1002" s="89">
        <f t="shared" ca="1" si="1607"/>
        <v>0.14357639329378769</v>
      </c>
      <c r="AP1002" s="89">
        <f t="shared" ca="1" si="1607"/>
        <v>0.13695300672662025</v>
      </c>
      <c r="AQ1002" s="89">
        <f t="shared" ca="1" si="1607"/>
        <v>-1.3483164959119551</v>
      </c>
      <c r="AR1002" s="89">
        <f t="shared" ca="1" si="1607"/>
        <v>-9.3840171590928279E-2</v>
      </c>
      <c r="AS1002" s="89">
        <f t="shared" ca="1" si="1607"/>
        <v>2.8755171397204293E-2</v>
      </c>
      <c r="AT1002" s="89">
        <f t="shared" ca="1" si="1607"/>
        <v>-1.0649490381436091</v>
      </c>
      <c r="AU1002" s="89">
        <f t="shared" ca="1" si="1607"/>
        <v>-0.41184718490169098</v>
      </c>
      <c r="AV1002" s="89">
        <f t="shared" ca="1" si="1607"/>
        <v>-0.22096981093654566</v>
      </c>
      <c r="AW1002" s="89">
        <f t="shared" ca="1" si="1607"/>
        <v>0.2685645797022288</v>
      </c>
      <c r="AX1002" s="89" t="str">
        <f t="shared" ca="1" si="1607"/>
        <v/>
      </c>
      <c r="AY1002" s="89" t="str">
        <f t="shared" ca="1" si="1608"/>
        <v/>
      </c>
      <c r="AZ1002" s="89" t="str">
        <f t="shared" ca="1" si="1608"/>
        <v/>
      </c>
      <c r="BA1002" s="89" t="str">
        <f t="shared" ca="1" si="1608"/>
        <v/>
      </c>
      <c r="BB1002" s="89" t="str">
        <f t="shared" ca="1" si="1608"/>
        <v/>
      </c>
      <c r="BC1002" s="89" t="str">
        <f t="shared" ca="1" si="1608"/>
        <v/>
      </c>
      <c r="BD1002" s="89" t="str">
        <f t="shared" ca="1" si="1608"/>
        <v/>
      </c>
      <c r="BE1002" s="89" t="str">
        <f t="shared" ca="1" si="1608"/>
        <v/>
      </c>
      <c r="BF1002" s="89" t="str">
        <f t="shared" ca="1" si="1608"/>
        <v/>
      </c>
      <c r="BG1002" s="89" t="str">
        <f t="shared" ca="1" si="1608"/>
        <v/>
      </c>
      <c r="BH1002" s="89" t="str">
        <f t="shared" ca="1" si="1608"/>
        <v/>
      </c>
      <c r="BJ1002" s="132">
        <f t="shared" ca="1" si="1596"/>
        <v>1.5510026887377597</v>
      </c>
      <c r="BK1002" s="89">
        <f t="shared" ca="1" si="1596"/>
        <v>0.82753615410783443</v>
      </c>
      <c r="BL1002" s="89">
        <f t="shared" ca="1" si="1595"/>
        <v>1.747858091519277</v>
      </c>
      <c r="BM1002" s="89">
        <f t="shared" ca="1" si="1595"/>
        <v>0.23983853200912897</v>
      </c>
      <c r="BN1002" s="89">
        <f t="shared" ca="1" si="1595"/>
        <v>2.2378064476428952</v>
      </c>
      <c r="BO1002" s="89">
        <f t="shared" ca="1" si="1595"/>
        <v>0.6431835449293738</v>
      </c>
      <c r="BP1002" s="89">
        <f t="shared" ca="1" si="1595"/>
        <v>1.89916303073507</v>
      </c>
      <c r="BQ1002" s="89">
        <f t="shared" ca="1" si="1595"/>
        <v>0.96912460064726702</v>
      </c>
      <c r="BR1002" s="89">
        <f t="shared" ca="1" si="1595"/>
        <v>1.6616188779659948</v>
      </c>
      <c r="BS1002" s="89">
        <f t="shared" ca="1" si="1595"/>
        <v>0.44987828237872396</v>
      </c>
      <c r="BT1002" s="89">
        <f t="shared" ca="1" si="1595"/>
        <v>1.1518073601473375</v>
      </c>
      <c r="BU1002" s="89">
        <f t="shared" ca="1" si="1595"/>
        <v>0.86726868473040342</v>
      </c>
      <c r="BV1002" s="89">
        <f t="shared" ca="1" si="1594"/>
        <v>1.2869316500258459</v>
      </c>
      <c r="BW1002" s="89">
        <f t="shared" ca="1" si="1594"/>
        <v>-1.3154996527539486E-2</v>
      </c>
      <c r="BX1002" s="89">
        <f t="shared" ca="1" si="1594"/>
        <v>0.95689668224086177</v>
      </c>
      <c r="BY1002" s="89">
        <f t="shared" ca="1" si="1594"/>
        <v>0.20330747375582181</v>
      </c>
      <c r="BZ1002" s="89">
        <f t="shared" ca="1" si="1594"/>
        <v>1.4278615658053613</v>
      </c>
      <c r="CA1002" s="89">
        <f t="shared" ca="1" si="1594"/>
        <v>0.76780349792214553</v>
      </c>
      <c r="CB1002" s="89">
        <f t="shared" ca="1" si="1594"/>
        <v>1.0309821435557667</v>
      </c>
      <c r="CC1002" s="89">
        <f t="shared" ca="1" si="1594"/>
        <v>0.60789890820000259</v>
      </c>
      <c r="CD1002" s="89">
        <f t="shared" ca="1" si="1594"/>
        <v>1.8237913985581389</v>
      </c>
      <c r="CE1002" s="89">
        <f t="shared" ref="CE1002:CK1054" ca="1" si="1610">IF(CE$61&gt;0,AF$63+AF1002,"")</f>
        <v>1.5912475189876774</v>
      </c>
      <c r="CF1002" s="89">
        <f t="shared" ca="1" si="1610"/>
        <v>-0.59084044628829235</v>
      </c>
      <c r="CG1002" s="89">
        <f t="shared" ca="1" si="1610"/>
        <v>0.41533795399501827</v>
      </c>
      <c r="CH1002" s="89">
        <f t="shared" ca="1" si="1602"/>
        <v>0.4694545581156564</v>
      </c>
      <c r="CI1002" s="89">
        <f t="shared" ca="1" si="1602"/>
        <v>-0.75838813163410257</v>
      </c>
      <c r="CJ1002" s="89">
        <f t="shared" ca="1" si="1602"/>
        <v>-0.15593251356165228</v>
      </c>
      <c r="CK1002" s="89">
        <f t="shared" ca="1" si="1602"/>
        <v>-1.0756813847634357</v>
      </c>
      <c r="CL1002" s="89">
        <f t="shared" ca="1" si="1602"/>
        <v>0.38428676099456988</v>
      </c>
      <c r="CM1002" s="89">
        <f t="shared" ca="1" si="1602"/>
        <v>1.4427547393205771</v>
      </c>
      <c r="CN1002" s="89">
        <f t="shared" ca="1" si="1602"/>
        <v>1.1264177630896253</v>
      </c>
      <c r="CO1002" s="89">
        <f t="shared" ca="1" si="1602"/>
        <v>1.0225604225750966</v>
      </c>
      <c r="CP1002" s="89">
        <f t="shared" ca="1" si="1602"/>
        <v>-0.38337051191777793</v>
      </c>
      <c r="CQ1002" s="89">
        <f t="shared" ca="1" si="1602"/>
        <v>0.65090690182313493</v>
      </c>
      <c r="CR1002" s="5">
        <f t="shared" ca="1" si="1602"/>
        <v>1.1777477714226867</v>
      </c>
      <c r="CS1002" s="5">
        <f t="shared" ca="1" si="1602"/>
        <v>3.0978280839795813E-2</v>
      </c>
      <c r="CT1002" s="5">
        <f t="shared" ca="1" si="1602"/>
        <v>0.77002042557980599</v>
      </c>
      <c r="CU1002" s="5">
        <f t="shared" ca="1" si="1609"/>
        <v>0.59148422281186264</v>
      </c>
      <c r="CV1002" s="5">
        <f t="shared" ca="1" si="1609"/>
        <v>0.46710549684506131</v>
      </c>
      <c r="CW1002" s="5" t="str">
        <f t="shared" si="1609"/>
        <v/>
      </c>
      <c r="CX1002" s="5" t="str">
        <f t="shared" si="1593"/>
        <v/>
      </c>
      <c r="CY1002" s="5" t="str">
        <f t="shared" si="1593"/>
        <v/>
      </c>
      <c r="CZ1002" s="5" t="str">
        <f t="shared" si="1593"/>
        <v/>
      </c>
      <c r="DA1002" s="5" t="str">
        <f t="shared" si="1593"/>
        <v/>
      </c>
      <c r="DB1002" s="5" t="str">
        <f t="shared" si="1593"/>
        <v/>
      </c>
      <c r="DC1002" s="5" t="str">
        <f t="shared" si="1603"/>
        <v/>
      </c>
      <c r="DD1002" s="5" t="str">
        <f t="shared" si="1603"/>
        <v/>
      </c>
      <c r="DE1002" s="5" t="str">
        <f t="shared" si="1603"/>
        <v/>
      </c>
      <c r="DF1002" s="5" t="str">
        <f t="shared" si="1603"/>
        <v/>
      </c>
      <c r="DG1002" s="133" t="str">
        <f t="shared" si="1603"/>
        <v/>
      </c>
      <c r="EE1002" s="107"/>
      <c r="EF1002" s="107"/>
      <c r="EG1002" s="107"/>
      <c r="EH1002" s="107"/>
      <c r="EI1002" s="107"/>
      <c r="EJ1002" s="107"/>
      <c r="EK1002" s="107"/>
      <c r="EL1002" s="107"/>
      <c r="EM1002" s="107"/>
      <c r="EN1002" s="107"/>
      <c r="EO1002" s="107"/>
      <c r="EP1002" s="107"/>
      <c r="EQ1002" s="107"/>
      <c r="ER1002" s="107"/>
      <c r="ES1002" s="107"/>
      <c r="ET1002" s="107"/>
      <c r="EU1002" s="107"/>
      <c r="EV1002" s="107"/>
      <c r="EW1002" s="107"/>
      <c r="EX1002" s="107"/>
      <c r="EY1002" s="107"/>
    </row>
    <row r="1003" spans="1:155" x14ac:dyDescent="0.25">
      <c r="A1003" s="176">
        <f t="shared" ca="1" si="1575"/>
        <v>1.2216666481026772</v>
      </c>
      <c r="B1003" s="164">
        <f t="shared" ca="1" si="1576"/>
        <v>6.5815824321246191E-2</v>
      </c>
      <c r="C1003" s="106">
        <f t="shared" ca="1" si="1577"/>
        <v>0.56228145370662996</v>
      </c>
      <c r="D1003" s="108">
        <f t="shared" ca="1" si="1578"/>
        <v>1.3797468646938977</v>
      </c>
      <c r="E1003" s="109">
        <f t="shared" ca="1" si="1579"/>
        <v>20.963755736908666</v>
      </c>
      <c r="F1003" s="109">
        <f t="shared" ca="1" si="1580"/>
        <v>8.4571505309397423</v>
      </c>
      <c r="G1003" s="109">
        <f t="shared" ca="1" si="1581"/>
        <v>19.262203950245151</v>
      </c>
      <c r="H1003" s="109">
        <f t="shared" ca="1" si="1582"/>
        <v>10.805053419305409</v>
      </c>
      <c r="I1003" s="177"/>
      <c r="J1003" s="30" t="s">
        <v>991</v>
      </c>
      <c r="K1003" s="89">
        <f t="shared" ca="1" si="1604"/>
        <v>0.13695300672662025</v>
      </c>
      <c r="L1003" s="89">
        <f t="shared" ca="1" si="1604"/>
        <v>-0.81775242806075465</v>
      </c>
      <c r="M1003" s="89">
        <f t="shared" ca="1" si="1604"/>
        <v>-1.3483164959119551</v>
      </c>
      <c r="N1003" s="89">
        <f t="shared" ca="1" si="1604"/>
        <v>0.3096998313943522</v>
      </c>
      <c r="O1003" s="89">
        <f t="shared" ca="1" si="1604"/>
        <v>0.31960967874145596</v>
      </c>
      <c r="P1003" s="89">
        <f t="shared" ca="1" si="1604"/>
        <v>-9.3840171590928279E-2</v>
      </c>
      <c r="Q1003" s="89">
        <f t="shared" ca="1" si="1604"/>
        <v>0.2685645797022288</v>
      </c>
      <c r="R1003" s="89">
        <f t="shared" ca="1" si="1604"/>
        <v>-0.44623785415300243</v>
      </c>
      <c r="S1003" s="89">
        <f t="shared" ca="1" si="1604"/>
        <v>-1.3483164959119551</v>
      </c>
      <c r="T1003" s="89">
        <f t="shared" ca="1" si="1604"/>
        <v>0.53753403810350731</v>
      </c>
      <c r="U1003" s="89">
        <f t="shared" ca="1" si="1605"/>
        <v>-9.3840171590928279E-2</v>
      </c>
      <c r="V1003" s="89">
        <f t="shared" ca="1" si="1605"/>
        <v>0.10667228108213433</v>
      </c>
      <c r="W1003" s="89">
        <f t="shared" ca="1" si="1605"/>
        <v>0.74160465676181864</v>
      </c>
      <c r="X1003" s="89">
        <f t="shared" ca="1" si="1605"/>
        <v>0.3096998313943522</v>
      </c>
      <c r="Y1003" s="89">
        <f t="shared" ca="1" si="1605"/>
        <v>5.4419538639000731E-2</v>
      </c>
      <c r="Z1003" s="89">
        <f t="shared" ca="1" si="1605"/>
        <v>2.8755171397204293E-2</v>
      </c>
      <c r="AA1003" s="89">
        <f t="shared" ca="1" si="1605"/>
        <v>0.53753403810350731</v>
      </c>
      <c r="AB1003" s="89">
        <f t="shared" ca="1" si="1605"/>
        <v>-1.3483164959119551</v>
      </c>
      <c r="AC1003" s="89">
        <f t="shared" ca="1" si="1605"/>
        <v>-2.3856124570488357E-2</v>
      </c>
      <c r="AD1003" s="89">
        <f t="shared" ca="1" si="1605"/>
        <v>-0.31999883307611282</v>
      </c>
      <c r="AE1003" s="89">
        <f t="shared" ca="1" si="1606"/>
        <v>-0.22096981093654566</v>
      </c>
      <c r="AF1003" s="89">
        <f t="shared" ca="1" si="1606"/>
        <v>-1.4331148233707331</v>
      </c>
      <c r="AG1003" s="89">
        <f t="shared" ca="1" si="1606"/>
        <v>6.3830203882474623E-2</v>
      </c>
      <c r="AH1003" s="89">
        <f t="shared" ca="1" si="1606"/>
        <v>0.94353006046483001</v>
      </c>
      <c r="AI1003" s="89">
        <f t="shared" ca="1" si="1606"/>
        <v>-0.41558093709150801</v>
      </c>
      <c r="AJ1003" s="89">
        <f t="shared" ca="1" si="1606"/>
        <v>9.8583260592283506E-2</v>
      </c>
      <c r="AK1003" s="89">
        <f t="shared" ca="1" si="1606"/>
        <v>-0.22096981093654566</v>
      </c>
      <c r="AL1003" s="89">
        <f t="shared" ca="1" si="1606"/>
        <v>0.2685645797022288</v>
      </c>
      <c r="AM1003" s="89">
        <f t="shared" ca="1" si="1606"/>
        <v>0.10667228108213433</v>
      </c>
      <c r="AN1003" s="89">
        <f t="shared" ca="1" si="1606"/>
        <v>-0.31999883307611282</v>
      </c>
      <c r="AO1003" s="89">
        <f t="shared" ca="1" si="1607"/>
        <v>9.8583260592283506E-2</v>
      </c>
      <c r="AP1003" s="89">
        <f t="shared" ca="1" si="1607"/>
        <v>0.10667228108213433</v>
      </c>
      <c r="AQ1003" s="89">
        <f t="shared" ca="1" si="1607"/>
        <v>2.8755171397204293E-2</v>
      </c>
      <c r="AR1003" s="89">
        <f t="shared" ca="1" si="1607"/>
        <v>0.2685645797022288</v>
      </c>
      <c r="AS1003" s="89">
        <f t="shared" ca="1" si="1607"/>
        <v>1.8449135142460493E-2</v>
      </c>
      <c r="AT1003" s="89">
        <f t="shared" ca="1" si="1607"/>
        <v>5.4419538639000731E-2</v>
      </c>
      <c r="AU1003" s="89">
        <f t="shared" ca="1" si="1607"/>
        <v>0.74160465676181864</v>
      </c>
      <c r="AV1003" s="89">
        <f t="shared" ca="1" si="1607"/>
        <v>-9.3840171590928279E-2</v>
      </c>
      <c r="AW1003" s="89">
        <f t="shared" ca="1" si="1607"/>
        <v>-0.22096981093654566</v>
      </c>
      <c r="AX1003" s="89" t="str">
        <f t="shared" ca="1" si="1607"/>
        <v/>
      </c>
      <c r="AY1003" s="89" t="str">
        <f t="shared" ca="1" si="1608"/>
        <v/>
      </c>
      <c r="AZ1003" s="89" t="str">
        <f t="shared" ca="1" si="1608"/>
        <v/>
      </c>
      <c r="BA1003" s="89" t="str">
        <f t="shared" ca="1" si="1608"/>
        <v/>
      </c>
      <c r="BB1003" s="89" t="str">
        <f t="shared" ca="1" si="1608"/>
        <v/>
      </c>
      <c r="BC1003" s="89" t="str">
        <f t="shared" ca="1" si="1608"/>
        <v/>
      </c>
      <c r="BD1003" s="89" t="str">
        <f t="shared" ca="1" si="1608"/>
        <v/>
      </c>
      <c r="BE1003" s="89" t="str">
        <f t="shared" ca="1" si="1608"/>
        <v/>
      </c>
      <c r="BF1003" s="89" t="str">
        <f t="shared" ca="1" si="1608"/>
        <v/>
      </c>
      <c r="BG1003" s="89" t="str">
        <f t="shared" ca="1" si="1608"/>
        <v/>
      </c>
      <c r="BH1003" s="89" t="str">
        <f t="shared" ca="1" si="1608"/>
        <v/>
      </c>
      <c r="BJ1003" s="132">
        <f t="shared" ca="1" si="1596"/>
        <v>1.1504216573608725</v>
      </c>
      <c r="BK1003" s="89">
        <f t="shared" ca="1" si="1596"/>
        <v>0.16632283526642266</v>
      </c>
      <c r="BL1003" s="89">
        <f t="shared" ca="1" si="1595"/>
        <v>-0.34416099072125461</v>
      </c>
      <c r="BM1003" s="89">
        <f t="shared" ca="1" si="1595"/>
        <v>0.96511930049498917</v>
      </c>
      <c r="BN1003" s="89">
        <f t="shared" ca="1" si="1595"/>
        <v>1.3945529484976174</v>
      </c>
      <c r="BO1003" s="89">
        <f t="shared" ca="1" si="1595"/>
        <v>0.75940308144189694</v>
      </c>
      <c r="BP1003" s="89">
        <f t="shared" ca="1" si="1595"/>
        <v>1.2740089927855389</v>
      </c>
      <c r="BQ1003" s="89">
        <f t="shared" ca="1" si="1595"/>
        <v>0.42430348590198108</v>
      </c>
      <c r="BR1003" s="89">
        <f t="shared" ca="1" si="1595"/>
        <v>-0.58041623559772004</v>
      </c>
      <c r="BS1003" s="89">
        <f t="shared" ca="1" si="1595"/>
        <v>1.1439514297015743</v>
      </c>
      <c r="BT1003" s="89">
        <f t="shared" ca="1" si="1595"/>
        <v>0.64648217533813934</v>
      </c>
      <c r="BU1003" s="89">
        <f t="shared" ca="1" si="1595"/>
        <v>0.83036457251875007</v>
      </c>
      <c r="BV1003" s="89">
        <f t="shared" ca="1" si="1595"/>
        <v>1.0850062463228345</v>
      </c>
      <c r="BW1003" s="89">
        <f t="shared" ca="1" si="1595"/>
        <v>0.74278268901981515</v>
      </c>
      <c r="BX1003" s="89">
        <f t="shared" ca="1" si="1595"/>
        <v>0.99721045343033188</v>
      </c>
      <c r="BY1003" s="89">
        <f t="shared" ca="1" si="1595"/>
        <v>1.2418080655242825</v>
      </c>
      <c r="BZ1003" s="89">
        <f t="shared" ca="1" si="1595"/>
        <v>1.5539105906905988</v>
      </c>
      <c r="CA1003" s="89">
        <f t="shared" ca="1" si="1595"/>
        <v>-0.16493206089830159</v>
      </c>
      <c r="CB1003" s="89">
        <f t="shared" ref="CB1003:CF1064" ca="1" si="1611">IF(CB$61&gt;0,AC$63+AC1003,"")</f>
        <v>0.26552136222345968</v>
      </c>
      <c r="CC1003" s="89">
        <f t="shared" ca="1" si="1611"/>
        <v>0.60789890820000259</v>
      </c>
      <c r="CD1003" s="89">
        <f t="shared" ca="1" si="1611"/>
        <v>0.77838372643473686</v>
      </c>
      <c r="CE1003" s="89">
        <f t="shared" ca="1" si="1610"/>
        <v>-0.7853973648478858</v>
      </c>
      <c r="CF1003" s="89">
        <f t="shared" ca="1" si="1610"/>
        <v>-0.20701140932970497</v>
      </c>
      <c r="CG1003" s="89">
        <f t="shared" ca="1" si="1610"/>
        <v>1.6658705704530989</v>
      </c>
      <c r="CH1003" s="89">
        <f t="shared" ca="1" si="1602"/>
        <v>0.50011147517715082</v>
      </c>
      <c r="CI1003" s="89">
        <f t="shared" ca="1" si="1602"/>
        <v>-0.56596469945089078</v>
      </c>
      <c r="CJ1003" s="89">
        <f t="shared" ca="1" si="1602"/>
        <v>-0.6965120032396539</v>
      </c>
      <c r="CK1003" s="89">
        <f t="shared" ca="1" si="1602"/>
        <v>1.0635622999547789E-2</v>
      </c>
      <c r="CL1003" s="89">
        <f t="shared" ca="1" si="1602"/>
        <v>0.45442000518347436</v>
      </c>
      <c r="CM1003" s="89">
        <f t="shared" ca="1" si="1602"/>
        <v>0.7112708930261944</v>
      </c>
      <c r="CN1003" s="89">
        <f t="shared" ca="1" si="1602"/>
        <v>1.081424630388121</v>
      </c>
      <c r="CO1003" s="89">
        <f t="shared" ca="1" si="1602"/>
        <v>0.99227969693061058</v>
      </c>
      <c r="CP1003" s="89">
        <f t="shared" ca="1" si="1602"/>
        <v>0.99370115539138149</v>
      </c>
      <c r="CQ1003" s="89">
        <f t="shared" ca="1" si="1602"/>
        <v>1.013311653116292</v>
      </c>
      <c r="CR1003" s="5">
        <f t="shared" ca="1" si="1602"/>
        <v>1.1674417351679429</v>
      </c>
      <c r="CS1003" s="5">
        <f t="shared" ca="1" si="1602"/>
        <v>1.1503468576224056</v>
      </c>
      <c r="CT1003" s="5">
        <f t="shared" ca="1" si="1602"/>
        <v>1.9234722672433155</v>
      </c>
      <c r="CU1003" s="5">
        <f t="shared" ca="1" si="1609"/>
        <v>0.71861386215748002</v>
      </c>
      <c r="CV1003" s="5">
        <f t="shared" ca="1" si="1609"/>
        <v>-2.2428893793713156E-2</v>
      </c>
      <c r="CW1003" s="5" t="str">
        <f t="shared" si="1609"/>
        <v/>
      </c>
      <c r="CX1003" s="5" t="str">
        <f t="shared" si="1593"/>
        <v/>
      </c>
      <c r="CY1003" s="5" t="str">
        <f t="shared" si="1593"/>
        <v/>
      </c>
      <c r="CZ1003" s="5" t="str">
        <f t="shared" si="1593"/>
        <v/>
      </c>
      <c r="DA1003" s="5" t="str">
        <f t="shared" si="1593"/>
        <v/>
      </c>
      <c r="DB1003" s="5" t="str">
        <f t="shared" si="1593"/>
        <v/>
      </c>
      <c r="DC1003" s="5" t="str">
        <f t="shared" si="1603"/>
        <v/>
      </c>
      <c r="DD1003" s="5" t="str">
        <f t="shared" si="1603"/>
        <v/>
      </c>
      <c r="DE1003" s="5" t="str">
        <f t="shared" si="1603"/>
        <v/>
      </c>
      <c r="DF1003" s="5" t="str">
        <f t="shared" si="1603"/>
        <v/>
      </c>
      <c r="DG1003" s="133" t="str">
        <f t="shared" si="1603"/>
        <v/>
      </c>
      <c r="EE1003" s="107"/>
      <c r="EF1003" s="107"/>
      <c r="EG1003" s="107"/>
      <c r="EH1003" s="107"/>
      <c r="EI1003" s="107"/>
      <c r="EJ1003" s="107"/>
      <c r="EK1003" s="107"/>
      <c r="EL1003" s="107"/>
      <c r="EM1003" s="107"/>
      <c r="EN1003" s="107"/>
      <c r="EO1003" s="107"/>
      <c r="EP1003" s="107"/>
      <c r="EQ1003" s="107"/>
      <c r="ER1003" s="107"/>
      <c r="ES1003" s="107"/>
      <c r="ET1003" s="107"/>
      <c r="EU1003" s="107"/>
      <c r="EV1003" s="107"/>
      <c r="EW1003" s="107"/>
      <c r="EX1003" s="107"/>
      <c r="EY1003" s="107"/>
    </row>
    <row r="1004" spans="1:155" x14ac:dyDescent="0.25">
      <c r="A1004" s="176">
        <f t="shared" ca="1" si="1575"/>
        <v>1.5085941458441021</v>
      </c>
      <c r="B1004" s="164">
        <f t="shared" ca="1" si="1576"/>
        <v>8.2553282579857598E-2</v>
      </c>
      <c r="C1004" s="106">
        <f t="shared" ca="1" si="1577"/>
        <v>0.58682155067540975</v>
      </c>
      <c r="D1004" s="108">
        <f t="shared" ca="1" si="1578"/>
        <v>1.6807739120126484</v>
      </c>
      <c r="E1004" s="109">
        <f t="shared" ca="1" si="1579"/>
        <v>20.359867705887506</v>
      </c>
      <c r="F1004" s="109">
        <f t="shared" ca="1" si="1580"/>
        <v>7.7845104384978363</v>
      </c>
      <c r="G1004" s="109">
        <f t="shared" ca="1" si="1581"/>
        <v>21.983077220695257</v>
      </c>
      <c r="H1004" s="109">
        <f t="shared" ca="1" si="1582"/>
        <v>14.198566782197421</v>
      </c>
      <c r="I1004" s="177"/>
      <c r="J1004" s="30" t="s">
        <v>992</v>
      </c>
      <c r="K1004" s="89">
        <f t="shared" ca="1" si="1604"/>
        <v>1.1628631778867338</v>
      </c>
      <c r="L1004" s="89">
        <f t="shared" ca="1" si="1604"/>
        <v>0.3096998313943522</v>
      </c>
      <c r="M1004" s="89">
        <f t="shared" ca="1" si="1604"/>
        <v>0.89371861765175975</v>
      </c>
      <c r="N1004" s="89">
        <f t="shared" ca="1" si="1604"/>
        <v>0.41148501321826991</v>
      </c>
      <c r="O1004" s="89">
        <f t="shared" ca="1" si="1604"/>
        <v>-1.0097454203712564</v>
      </c>
      <c r="P1004" s="89">
        <f t="shared" ca="1" si="1604"/>
        <v>0.2685645797022288</v>
      </c>
      <c r="Q1004" s="89">
        <f t="shared" ca="1" si="1604"/>
        <v>0.2685645797022288</v>
      </c>
      <c r="R1004" s="89">
        <f t="shared" ca="1" si="1604"/>
        <v>0.53753403810350731</v>
      </c>
      <c r="S1004" s="89">
        <f t="shared" ca="1" si="1604"/>
        <v>-0.81775242806075465</v>
      </c>
      <c r="T1004" s="89">
        <f t="shared" ca="1" si="1604"/>
        <v>-0.41558093709150801</v>
      </c>
      <c r="U1004" s="89">
        <f t="shared" ca="1" si="1605"/>
        <v>1.1628631778867338</v>
      </c>
      <c r="V1004" s="89">
        <f t="shared" ca="1" si="1605"/>
        <v>0.41148501321826991</v>
      </c>
      <c r="W1004" s="89">
        <f t="shared" ca="1" si="1605"/>
        <v>1.4105767449530626E-2</v>
      </c>
      <c r="X1004" s="89">
        <f t="shared" ca="1" si="1605"/>
        <v>0.2685645797022288</v>
      </c>
      <c r="Y1004" s="89">
        <f t="shared" ca="1" si="1605"/>
        <v>0.82443786118685636</v>
      </c>
      <c r="Z1004" s="89">
        <f t="shared" ca="1" si="1605"/>
        <v>1.8449135142460493E-2</v>
      </c>
      <c r="AA1004" s="89">
        <f t="shared" ca="1" si="1605"/>
        <v>-2.3856124570488357E-2</v>
      </c>
      <c r="AB1004" s="89">
        <f t="shared" ca="1" si="1605"/>
        <v>0.41148501321826991</v>
      </c>
      <c r="AC1004" s="89">
        <f t="shared" ca="1" si="1605"/>
        <v>-0.31999883307611282</v>
      </c>
      <c r="AD1004" s="89">
        <f t="shared" ca="1" si="1605"/>
        <v>-0.22096981093654566</v>
      </c>
      <c r="AE1004" s="89">
        <f t="shared" ca="1" si="1606"/>
        <v>-0.41558093709150801</v>
      </c>
      <c r="AF1004" s="89">
        <f t="shared" ca="1" si="1606"/>
        <v>-0.81775242806075465</v>
      </c>
      <c r="AG1004" s="89">
        <f t="shared" ca="1" si="1606"/>
        <v>-0.30700255599325066</v>
      </c>
      <c r="AH1004" s="89">
        <f t="shared" ca="1" si="1606"/>
        <v>0.89371861765175975</v>
      </c>
      <c r="AI1004" s="89">
        <f t="shared" ca="1" si="1606"/>
        <v>-0.44623785415300243</v>
      </c>
      <c r="AJ1004" s="89">
        <f t="shared" ca="1" si="1606"/>
        <v>0.53753403810350731</v>
      </c>
      <c r="AK1004" s="89">
        <f t="shared" ca="1" si="1606"/>
        <v>-0.44623785415300243</v>
      </c>
      <c r="AL1004" s="89">
        <f t="shared" ca="1" si="1606"/>
        <v>0.53753403810350731</v>
      </c>
      <c r="AM1004" s="89">
        <f t="shared" ca="1" si="1606"/>
        <v>-0.30649199665355353</v>
      </c>
      <c r="AN1004" s="89">
        <f t="shared" ca="1" si="1606"/>
        <v>0.94353006046483001</v>
      </c>
      <c r="AO1004" s="89">
        <f t="shared" ca="1" si="1607"/>
        <v>6.3830203882474623E-2</v>
      </c>
      <c r="AP1004" s="89">
        <f t="shared" ca="1" si="1607"/>
        <v>9.8583260592283506E-2</v>
      </c>
      <c r="AQ1004" s="89">
        <f t="shared" ca="1" si="1607"/>
        <v>-0.81775242806075465</v>
      </c>
      <c r="AR1004" s="89">
        <f t="shared" ca="1" si="1607"/>
        <v>0.41148501321826991</v>
      </c>
      <c r="AS1004" s="89">
        <f t="shared" ca="1" si="1607"/>
        <v>2.8755171397204293E-2</v>
      </c>
      <c r="AT1004" s="89">
        <f t="shared" ca="1" si="1607"/>
        <v>-1.0097454203712564</v>
      </c>
      <c r="AU1004" s="89">
        <f t="shared" ca="1" si="1607"/>
        <v>1.4105767449530626E-2</v>
      </c>
      <c r="AV1004" s="89">
        <f t="shared" ca="1" si="1607"/>
        <v>1.4105767449530626E-2</v>
      </c>
      <c r="AW1004" s="89">
        <f t="shared" ca="1" si="1607"/>
        <v>-0.30649199665355353</v>
      </c>
      <c r="AX1004" s="89" t="str">
        <f t="shared" ca="1" si="1607"/>
        <v/>
      </c>
      <c r="AY1004" s="89" t="str">
        <f t="shared" ca="1" si="1608"/>
        <v/>
      </c>
      <c r="AZ1004" s="89" t="str">
        <f t="shared" ca="1" si="1608"/>
        <v/>
      </c>
      <c r="BA1004" s="89" t="str">
        <f t="shared" ca="1" si="1608"/>
        <v/>
      </c>
      <c r="BB1004" s="89" t="str">
        <f t="shared" ca="1" si="1608"/>
        <v/>
      </c>
      <c r="BC1004" s="89" t="str">
        <f t="shared" ca="1" si="1608"/>
        <v/>
      </c>
      <c r="BD1004" s="89" t="str">
        <f t="shared" ca="1" si="1608"/>
        <v/>
      </c>
      <c r="BE1004" s="89" t="str">
        <f t="shared" ca="1" si="1608"/>
        <v/>
      </c>
      <c r="BF1004" s="89" t="str">
        <f t="shared" ca="1" si="1608"/>
        <v/>
      </c>
      <c r="BG1004" s="89" t="str">
        <f t="shared" ca="1" si="1608"/>
        <v/>
      </c>
      <c r="BH1004" s="89" t="str">
        <f t="shared" ca="1" si="1608"/>
        <v/>
      </c>
      <c r="BJ1004" s="132">
        <f t="shared" ca="1" si="1596"/>
        <v>2.1763318285209863</v>
      </c>
      <c r="BK1004" s="89">
        <f t="shared" ca="1" si="1596"/>
        <v>1.2937750947215294</v>
      </c>
      <c r="BL1004" s="89">
        <f t="shared" ca="1" si="1595"/>
        <v>1.8978741228424603</v>
      </c>
      <c r="BM1004" s="89">
        <f t="shared" ca="1" si="1595"/>
        <v>1.0669044823189069</v>
      </c>
      <c r="BN1004" s="89">
        <f t="shared" ca="1" si="1595"/>
        <v>6.5197849384905027E-2</v>
      </c>
      <c r="BO1004" s="89">
        <f t="shared" ca="1" si="1595"/>
        <v>1.121807832735054</v>
      </c>
      <c r="BP1004" s="89">
        <f t="shared" ca="1" si="1595"/>
        <v>1.2740089927855389</v>
      </c>
      <c r="BQ1004" s="89">
        <f t="shared" ca="1" si="1595"/>
        <v>1.4080753781584909</v>
      </c>
      <c r="BR1004" s="89">
        <f t="shared" ca="1" si="1595"/>
        <v>-4.9852167746519571E-2</v>
      </c>
      <c r="BS1004" s="89">
        <f t="shared" ca="1" si="1595"/>
        <v>0.19083645450655884</v>
      </c>
      <c r="BT1004" s="89">
        <f t="shared" ca="1" si="1595"/>
        <v>1.9031855248158014</v>
      </c>
      <c r="BU1004" s="89">
        <f t="shared" ref="BU1004:CA1040" ca="1" si="1612">IF(BU$61&gt;0,V$63+V1004,"")</f>
        <v>1.1351773046548856</v>
      </c>
      <c r="BV1004" s="89">
        <f t="shared" ca="1" si="1612"/>
        <v>0.35750735701054648</v>
      </c>
      <c r="BW1004" s="89">
        <f t="shared" ca="1" si="1612"/>
        <v>0.70164743732769175</v>
      </c>
      <c r="BX1004" s="89">
        <f t="shared" ca="1" si="1612"/>
        <v>1.7672287759781875</v>
      </c>
      <c r="BY1004" s="89">
        <f t="shared" ca="1" si="1612"/>
        <v>1.2315020292695387</v>
      </c>
      <c r="BZ1004" s="89">
        <f t="shared" ca="1" si="1612"/>
        <v>0.99252042801660301</v>
      </c>
      <c r="CA1004" s="89">
        <f t="shared" ca="1" si="1612"/>
        <v>1.5948694482319234</v>
      </c>
      <c r="CB1004" s="89">
        <f t="shared" ca="1" si="1611"/>
        <v>-3.0621346282164785E-2</v>
      </c>
      <c r="CC1004" s="89">
        <f t="shared" ca="1" si="1611"/>
        <v>0.70692793033956969</v>
      </c>
      <c r="CD1004" s="89">
        <f t="shared" ca="1" si="1611"/>
        <v>0.58377260027977451</v>
      </c>
      <c r="CE1004" s="89">
        <f t="shared" ca="1" si="1610"/>
        <v>-0.17003496953790731</v>
      </c>
      <c r="CF1004" s="89">
        <f t="shared" ca="1" si="1610"/>
        <v>-0.57784416920543025</v>
      </c>
      <c r="CG1004" s="89">
        <f t="shared" ca="1" si="1610"/>
        <v>1.6160591276400287</v>
      </c>
      <c r="CH1004" s="89">
        <f t="shared" ca="1" si="1602"/>
        <v>0.4694545581156564</v>
      </c>
      <c r="CI1004" s="89">
        <f t="shared" ca="1" si="1602"/>
        <v>-0.12701392193966698</v>
      </c>
      <c r="CJ1004" s="89">
        <f t="shared" ca="1" si="1602"/>
        <v>-0.92178004645611067</v>
      </c>
      <c r="CK1004" s="89">
        <f t="shared" ca="1" si="1602"/>
        <v>0.27960508140082629</v>
      </c>
      <c r="CL1004" s="89">
        <f t="shared" ca="1" si="1602"/>
        <v>4.1255727447786494E-2</v>
      </c>
      <c r="CM1004" s="89">
        <f t="shared" ca="1" si="1602"/>
        <v>1.9747997865671372</v>
      </c>
      <c r="CN1004" s="89">
        <f t="shared" ca="1" si="1602"/>
        <v>1.0466715736783123</v>
      </c>
      <c r="CO1004" s="89">
        <f t="shared" ca="1" si="1602"/>
        <v>0.98419067644075975</v>
      </c>
      <c r="CP1004" s="89">
        <f t="shared" ca="1" si="1602"/>
        <v>0.14719355593342254</v>
      </c>
      <c r="CQ1004" s="89">
        <f t="shared" ca="1" si="1602"/>
        <v>1.156232086632333</v>
      </c>
      <c r="CR1004" s="5">
        <f t="shared" ca="1" si="1602"/>
        <v>1.1777477714226867</v>
      </c>
      <c r="CS1004" s="5">
        <f t="shared" ca="1" si="1602"/>
        <v>8.6181898612148533E-2</v>
      </c>
      <c r="CT1004" s="5">
        <f t="shared" ca="1" si="1602"/>
        <v>1.1959733779310275</v>
      </c>
      <c r="CU1004" s="5">
        <f t="shared" ca="1" si="1609"/>
        <v>0.82655980119793893</v>
      </c>
      <c r="CV1004" s="5">
        <f t="shared" ca="1" si="1609"/>
        <v>-0.10795107951072103</v>
      </c>
      <c r="CW1004" s="5" t="str">
        <f t="shared" si="1609"/>
        <v/>
      </c>
      <c r="CX1004" s="5" t="str">
        <f t="shared" si="1593"/>
        <v/>
      </c>
      <c r="CY1004" s="5" t="str">
        <f t="shared" si="1593"/>
        <v/>
      </c>
      <c r="CZ1004" s="5" t="str">
        <f t="shared" si="1593"/>
        <v/>
      </c>
      <c r="DA1004" s="5" t="str">
        <f t="shared" si="1593"/>
        <v/>
      </c>
      <c r="DB1004" s="5" t="str">
        <f t="shared" si="1593"/>
        <v/>
      </c>
      <c r="DC1004" s="5" t="str">
        <f t="shared" si="1603"/>
        <v/>
      </c>
      <c r="DD1004" s="5" t="str">
        <f t="shared" si="1603"/>
        <v/>
      </c>
      <c r="DE1004" s="5" t="str">
        <f t="shared" si="1603"/>
        <v/>
      </c>
      <c r="DF1004" s="5" t="str">
        <f t="shared" si="1603"/>
        <v/>
      </c>
      <c r="DG1004" s="133" t="str">
        <f t="shared" si="1603"/>
        <v/>
      </c>
      <c r="EE1004" s="107"/>
      <c r="EF1004" s="107"/>
      <c r="EG1004" s="107"/>
      <c r="EH1004" s="107"/>
      <c r="EI1004" s="107"/>
      <c r="EJ1004" s="107"/>
      <c r="EK1004" s="107"/>
      <c r="EL1004" s="107"/>
      <c r="EM1004" s="107"/>
      <c r="EN1004" s="107"/>
      <c r="EO1004" s="107"/>
      <c r="EP1004" s="107"/>
      <c r="EQ1004" s="107"/>
      <c r="ER1004" s="107"/>
      <c r="ES1004" s="107"/>
      <c r="ET1004" s="107"/>
      <c r="EU1004" s="107"/>
      <c r="EV1004" s="107"/>
      <c r="EW1004" s="107"/>
      <c r="EX1004" s="107"/>
      <c r="EY1004" s="107"/>
    </row>
    <row r="1005" spans="1:155" x14ac:dyDescent="0.25">
      <c r="A1005" s="176">
        <f t="shared" ca="1" si="1575"/>
        <v>1.412804681359495</v>
      </c>
      <c r="B1005" s="164">
        <f t="shared" ca="1" si="1576"/>
        <v>7.789827338793899E-2</v>
      </c>
      <c r="C1005" s="106">
        <f t="shared" ca="1" si="1577"/>
        <v>0.58486885397962562</v>
      </c>
      <c r="D1005" s="108">
        <f t="shared" ca="1" si="1578"/>
        <v>1.5838404695372152</v>
      </c>
      <c r="E1005" s="109">
        <f t="shared" ca="1" si="1579"/>
        <v>20.332163996107795</v>
      </c>
      <c r="F1005" s="109">
        <f t="shared" ca="1" si="1580"/>
        <v>7.9118787061326854</v>
      </c>
      <c r="G1005" s="109">
        <f t="shared" ca="1" si="1581"/>
        <v>20.819374987220655</v>
      </c>
      <c r="H1005" s="109">
        <f t="shared" ca="1" si="1582"/>
        <v>12.907496281087969</v>
      </c>
      <c r="I1005" s="177"/>
      <c r="J1005" s="30" t="s">
        <v>993</v>
      </c>
      <c r="K1005" s="89">
        <f t="shared" ref="K1005:T1014" ca="1" si="1613">IF(K$61&gt;0,INDEX($K$64:$BH$64,INT($K$1*RAND())+1),"")</f>
        <v>-0.44623785415300243</v>
      </c>
      <c r="L1005" s="89">
        <f t="shared" ca="1" si="1613"/>
        <v>-0.41184718490169098</v>
      </c>
      <c r="M1005" s="89">
        <f t="shared" ca="1" si="1613"/>
        <v>5.4419538639000731E-2</v>
      </c>
      <c r="N1005" s="89">
        <f t="shared" ca="1" si="1613"/>
        <v>-1.0649490381436091</v>
      </c>
      <c r="O1005" s="89">
        <f t="shared" ca="1" si="1613"/>
        <v>-0.81775242806075465</v>
      </c>
      <c r="P1005" s="89">
        <f t="shared" ca="1" si="1613"/>
        <v>0.14357639329378769</v>
      </c>
      <c r="Q1005" s="89">
        <f t="shared" ca="1" si="1613"/>
        <v>-0.41558093709150801</v>
      </c>
      <c r="R1005" s="89">
        <f t="shared" ca="1" si="1613"/>
        <v>0.3096998313943522</v>
      </c>
      <c r="S1005" s="89">
        <f t="shared" ca="1" si="1613"/>
        <v>-0.31999883307611282</v>
      </c>
      <c r="T1005" s="89">
        <f t="shared" ca="1" si="1613"/>
        <v>6.3830203882474623E-2</v>
      </c>
      <c r="U1005" s="89">
        <f t="shared" ref="U1005:AD1014" ca="1" si="1614">IF(U$61&gt;0,INDEX($K$64:$BH$64,INT($K$1*RAND())+1),"")</f>
        <v>-0.41558093709150801</v>
      </c>
      <c r="V1005" s="89">
        <f t="shared" ca="1" si="1614"/>
        <v>0.10667228108213433</v>
      </c>
      <c r="W1005" s="89">
        <f t="shared" ca="1" si="1614"/>
        <v>5.4419538639000731E-2</v>
      </c>
      <c r="X1005" s="89">
        <f t="shared" ca="1" si="1614"/>
        <v>-9.3840171590928279E-2</v>
      </c>
      <c r="Y1005" s="89">
        <f t="shared" ca="1" si="1614"/>
        <v>0.94353006046483001</v>
      </c>
      <c r="Z1005" s="89">
        <f t="shared" ca="1" si="1614"/>
        <v>0.2685645797022288</v>
      </c>
      <c r="AA1005" s="89">
        <f t="shared" ca="1" si="1614"/>
        <v>0.51560491500326755</v>
      </c>
      <c r="AB1005" s="89">
        <f t="shared" ca="1" si="1614"/>
        <v>2.8755171397204293E-2</v>
      </c>
      <c r="AC1005" s="89">
        <f t="shared" ca="1" si="1614"/>
        <v>0.94353006046483001</v>
      </c>
      <c r="AD1005" s="89">
        <f t="shared" ca="1" si="1614"/>
        <v>-0.31999883307611282</v>
      </c>
      <c r="AE1005" s="89">
        <f t="shared" ref="AE1005:AN1014" ca="1" si="1615">IF(AE$61&gt;0,INDEX($K$64:$BH$64,INT($K$1*RAND())+1),"")</f>
        <v>9.8583260592283506E-2</v>
      </c>
      <c r="AF1005" s="89">
        <f t="shared" ca="1" si="1615"/>
        <v>6.3830203882474623E-2</v>
      </c>
      <c r="AG1005" s="89">
        <f t="shared" ca="1" si="1615"/>
        <v>0.10667228108213433</v>
      </c>
      <c r="AH1005" s="89">
        <f t="shared" ca="1" si="1615"/>
        <v>0.94353006046483001</v>
      </c>
      <c r="AI1005" s="89">
        <f t="shared" ca="1" si="1615"/>
        <v>-1.4331148233707331</v>
      </c>
      <c r="AJ1005" s="89">
        <f t="shared" ca="1" si="1615"/>
        <v>-0.21005970810345143</v>
      </c>
      <c r="AK1005" s="89">
        <f t="shared" ca="1" si="1615"/>
        <v>0.74160465676181864</v>
      </c>
      <c r="AL1005" s="89">
        <f t="shared" ca="1" si="1615"/>
        <v>-0.81775242806075465</v>
      </c>
      <c r="AM1005" s="89">
        <f t="shared" ca="1" si="1615"/>
        <v>-0.30700255599325066</v>
      </c>
      <c r="AN1005" s="89">
        <f t="shared" ca="1" si="1615"/>
        <v>-0.31999883307611282</v>
      </c>
      <c r="AO1005" s="89">
        <f t="shared" ref="AO1005:AX1014" ca="1" si="1616">IF(AO$61&gt;0,INDEX($K$64:$BH$64,INT($K$1*RAND())+1),"")</f>
        <v>0.89371861765175975</v>
      </c>
      <c r="AP1005" s="89">
        <f t="shared" ca="1" si="1616"/>
        <v>0.89371861765175975</v>
      </c>
      <c r="AQ1005" s="89">
        <f t="shared" ca="1" si="1616"/>
        <v>0.13695300672662025</v>
      </c>
      <c r="AR1005" s="89">
        <f t="shared" ca="1" si="1616"/>
        <v>3.6539036893229848E-2</v>
      </c>
      <c r="AS1005" s="89">
        <f t="shared" ca="1" si="1616"/>
        <v>0.3096998313943522</v>
      </c>
      <c r="AT1005" s="89">
        <f t="shared" ca="1" si="1616"/>
        <v>-0.30700255599325066</v>
      </c>
      <c r="AU1005" s="89">
        <f t="shared" ca="1" si="1616"/>
        <v>-0.22096981093654566</v>
      </c>
      <c r="AV1005" s="89">
        <f t="shared" ca="1" si="1616"/>
        <v>1.1628631778867338</v>
      </c>
      <c r="AW1005" s="89">
        <f t="shared" ca="1" si="1616"/>
        <v>-0.21005970810345143</v>
      </c>
      <c r="AX1005" s="89" t="str">
        <f t="shared" ca="1" si="1616"/>
        <v/>
      </c>
      <c r="AY1005" s="89" t="str">
        <f t="shared" ref="AY1005:BH1014" ca="1" si="1617">IF(AY$61&gt;0,INDEX($K$64:$BH$64,INT($K$1*RAND())+1),"")</f>
        <v/>
      </c>
      <c r="AZ1005" s="89" t="str">
        <f t="shared" ca="1" si="1617"/>
        <v/>
      </c>
      <c r="BA1005" s="89" t="str">
        <f t="shared" ca="1" si="1617"/>
        <v/>
      </c>
      <c r="BB1005" s="89" t="str">
        <f t="shared" ca="1" si="1617"/>
        <v/>
      </c>
      <c r="BC1005" s="89" t="str">
        <f t="shared" ca="1" si="1617"/>
        <v/>
      </c>
      <c r="BD1005" s="89" t="str">
        <f t="shared" ca="1" si="1617"/>
        <v/>
      </c>
      <c r="BE1005" s="89" t="str">
        <f t="shared" ca="1" si="1617"/>
        <v/>
      </c>
      <c r="BF1005" s="89" t="str">
        <f t="shared" ca="1" si="1617"/>
        <v/>
      </c>
      <c r="BG1005" s="89" t="str">
        <f t="shared" ca="1" si="1617"/>
        <v/>
      </c>
      <c r="BH1005" s="89" t="str">
        <f t="shared" ca="1" si="1617"/>
        <v/>
      </c>
      <c r="BJ1005" s="132">
        <f t="shared" ca="1" si="1596"/>
        <v>0.56723079648124985</v>
      </c>
      <c r="BK1005" s="89">
        <f t="shared" ca="1" si="1596"/>
        <v>0.57222807842548629</v>
      </c>
      <c r="BL1005" s="89">
        <f t="shared" ca="1" si="1596"/>
        <v>1.0585750438297012</v>
      </c>
      <c r="BM1005" s="89">
        <f t="shared" ca="1" si="1596"/>
        <v>-0.40952956904297211</v>
      </c>
      <c r="BN1005" s="89">
        <f t="shared" ca="1" si="1596"/>
        <v>0.25719084169540674</v>
      </c>
      <c r="BO1005" s="89">
        <f t="shared" ca="1" si="1596"/>
        <v>0.99681964632661291</v>
      </c>
      <c r="BP1005" s="89">
        <f t="shared" ca="1" si="1596"/>
        <v>0.58986347599180222</v>
      </c>
      <c r="BQ1005" s="89">
        <f t="shared" ca="1" si="1596"/>
        <v>1.1802411714493357</v>
      </c>
      <c r="BR1005" s="89">
        <f t="shared" ca="1" si="1596"/>
        <v>0.44790142723812226</v>
      </c>
      <c r="BS1005" s="89">
        <f t="shared" ca="1" si="1596"/>
        <v>0.67024759548054147</v>
      </c>
      <c r="BT1005" s="89">
        <f t="shared" ca="1" si="1596"/>
        <v>0.32474140983755961</v>
      </c>
      <c r="BU1005" s="89">
        <f t="shared" ca="1" si="1612"/>
        <v>0.83036457251875007</v>
      </c>
      <c r="BV1005" s="89">
        <f t="shared" ca="1" si="1612"/>
        <v>0.39782112820001658</v>
      </c>
      <c r="BW1005" s="89">
        <f t="shared" ca="1" si="1612"/>
        <v>0.33924268603453467</v>
      </c>
      <c r="BX1005" s="89">
        <f t="shared" ca="1" si="1612"/>
        <v>1.8863209752561612</v>
      </c>
      <c r="BY1005" s="89">
        <f t="shared" ca="1" si="1612"/>
        <v>1.4816174738293069</v>
      </c>
      <c r="BZ1005" s="89">
        <f t="shared" ca="1" si="1612"/>
        <v>1.5319814675903589</v>
      </c>
      <c r="CA1005" s="89">
        <f t="shared" ca="1" si="1612"/>
        <v>1.2121396064108578</v>
      </c>
      <c r="CB1005" s="89">
        <f t="shared" ca="1" si="1611"/>
        <v>1.232907547258778</v>
      </c>
      <c r="CC1005" s="89">
        <f t="shared" ca="1" si="1611"/>
        <v>0.60789890820000259</v>
      </c>
      <c r="CD1005" s="89">
        <f t="shared" ca="1" si="1611"/>
        <v>1.0979367979635661</v>
      </c>
      <c r="CE1005" s="89">
        <f t="shared" ca="1" si="1610"/>
        <v>0.71154766240532197</v>
      </c>
      <c r="CF1005" s="89">
        <f t="shared" ca="1" si="1610"/>
        <v>-0.16416933213004525</v>
      </c>
      <c r="CG1005" s="89">
        <f t="shared" ca="1" si="1610"/>
        <v>1.6658705704530989</v>
      </c>
      <c r="CH1005" s="89">
        <f t="shared" ca="1" si="1602"/>
        <v>-0.51742241110207432</v>
      </c>
      <c r="CI1005" s="89">
        <f t="shared" ca="1" si="1602"/>
        <v>-0.87460766814662572</v>
      </c>
      <c r="CJ1005" s="89">
        <f t="shared" ca="1" si="1602"/>
        <v>0.2660624644587104</v>
      </c>
      <c r="CK1005" s="89">
        <f t="shared" ca="1" si="1602"/>
        <v>-1.0756813847634357</v>
      </c>
      <c r="CL1005" s="89">
        <f t="shared" ca="1" si="1602"/>
        <v>4.0745168108089369E-2</v>
      </c>
      <c r="CM1005" s="89">
        <f t="shared" ca="1" si="1602"/>
        <v>0.7112708930261944</v>
      </c>
      <c r="CN1005" s="89">
        <f t="shared" ca="1" si="1602"/>
        <v>1.8765599874475973</v>
      </c>
      <c r="CO1005" s="89">
        <f t="shared" ca="1" si="1602"/>
        <v>1.7793260335002361</v>
      </c>
      <c r="CP1005" s="89">
        <f t="shared" ca="1" si="1602"/>
        <v>1.1018989907207974</v>
      </c>
      <c r="CQ1005" s="89">
        <f t="shared" ca="1" si="1602"/>
        <v>0.781286110307293</v>
      </c>
      <c r="CR1005" s="5">
        <f t="shared" ca="1" si="1602"/>
        <v>1.4586924314198346</v>
      </c>
      <c r="CS1005" s="5">
        <f t="shared" ca="1" si="1602"/>
        <v>0.78892476299015424</v>
      </c>
      <c r="CT1005" s="5">
        <f t="shared" ca="1" si="1602"/>
        <v>0.96089779954495125</v>
      </c>
      <c r="CU1005" s="5">
        <f t="shared" ca="1" si="1609"/>
        <v>1.9753172116351421</v>
      </c>
      <c r="CV1005" s="5">
        <f t="shared" ca="1" si="1609"/>
        <v>-1.1518790960618919E-2</v>
      </c>
      <c r="CW1005" s="5" t="str">
        <f t="shared" si="1609"/>
        <v/>
      </c>
      <c r="CX1005" s="5" t="str">
        <f t="shared" si="1593"/>
        <v/>
      </c>
      <c r="CY1005" s="5" t="str">
        <f t="shared" si="1593"/>
        <v/>
      </c>
      <c r="CZ1005" s="5" t="str">
        <f t="shared" si="1593"/>
        <v/>
      </c>
      <c r="DA1005" s="5" t="str">
        <f t="shared" si="1593"/>
        <v/>
      </c>
      <c r="DB1005" s="5" t="str">
        <f t="shared" si="1593"/>
        <v/>
      </c>
      <c r="DC1005" s="5" t="str">
        <f t="shared" si="1603"/>
        <v/>
      </c>
      <c r="DD1005" s="5" t="str">
        <f t="shared" si="1603"/>
        <v/>
      </c>
      <c r="DE1005" s="5" t="str">
        <f t="shared" si="1603"/>
        <v/>
      </c>
      <c r="DF1005" s="5" t="str">
        <f t="shared" si="1603"/>
        <v/>
      </c>
      <c r="DG1005" s="133" t="str">
        <f t="shared" si="1603"/>
        <v/>
      </c>
      <c r="EE1005" s="107"/>
      <c r="EF1005" s="107"/>
      <c r="EG1005" s="107"/>
      <c r="EH1005" s="107"/>
      <c r="EI1005" s="107"/>
      <c r="EJ1005" s="107"/>
      <c r="EK1005" s="107"/>
      <c r="EL1005" s="107"/>
      <c r="EM1005" s="107"/>
      <c r="EN1005" s="107"/>
      <c r="EO1005" s="107"/>
      <c r="EP1005" s="107"/>
      <c r="EQ1005" s="107"/>
      <c r="ER1005" s="107"/>
      <c r="ES1005" s="107"/>
      <c r="ET1005" s="107"/>
      <c r="EU1005" s="107"/>
      <c r="EV1005" s="107"/>
      <c r="EW1005" s="107"/>
      <c r="EX1005" s="107"/>
      <c r="EY1005" s="107"/>
    </row>
    <row r="1006" spans="1:155" x14ac:dyDescent="0.25">
      <c r="A1006" s="176">
        <f t="shared" ca="1" si="1575"/>
        <v>1.1135535436151975</v>
      </c>
      <c r="B1006" s="164">
        <f t="shared" ca="1" si="1576"/>
        <v>5.4266153590385537E-2</v>
      </c>
      <c r="C1006" s="106">
        <f t="shared" ca="1" si="1577"/>
        <v>0.50429491695475603</v>
      </c>
      <c r="D1006" s="108">
        <f t="shared" ca="1" si="1578"/>
        <v>1.2407102252483997</v>
      </c>
      <c r="E1006" s="109">
        <f t="shared" ca="1" si="1579"/>
        <v>22.863426706333197</v>
      </c>
      <c r="F1006" s="109">
        <f t="shared" ca="1" si="1580"/>
        <v>9.4460312422530528</v>
      </c>
      <c r="G1006" s="109">
        <f t="shared" ca="1" si="1581"/>
        <v>19.564273492674005</v>
      </c>
      <c r="H1006" s="109">
        <f t="shared" ca="1" si="1582"/>
        <v>10.118242250420952</v>
      </c>
      <c r="I1006" s="177"/>
      <c r="J1006" s="30" t="s">
        <v>994</v>
      </c>
      <c r="K1006" s="89">
        <f t="shared" ca="1" si="1613"/>
        <v>0.41148501321826991</v>
      </c>
      <c r="L1006" s="89">
        <f t="shared" ca="1" si="1613"/>
        <v>-0.41184718490169098</v>
      </c>
      <c r="M1006" s="89">
        <f t="shared" ca="1" si="1613"/>
        <v>0.94353006046483001</v>
      </c>
      <c r="N1006" s="89">
        <f t="shared" ca="1" si="1613"/>
        <v>-0.41558093709150801</v>
      </c>
      <c r="O1006" s="89">
        <f t="shared" ca="1" si="1613"/>
        <v>-0.44623785415300243</v>
      </c>
      <c r="P1006" s="89">
        <f t="shared" ca="1" si="1613"/>
        <v>1.8449135142460493E-2</v>
      </c>
      <c r="Q1006" s="89">
        <f t="shared" ca="1" si="1613"/>
        <v>1.8449135142460493E-2</v>
      </c>
      <c r="R1006" s="89">
        <f t="shared" ca="1" si="1613"/>
        <v>-1.4331148233707331</v>
      </c>
      <c r="S1006" s="89">
        <f t="shared" ca="1" si="1613"/>
        <v>0.31960967874145596</v>
      </c>
      <c r="T1006" s="89">
        <f t="shared" ca="1" si="1613"/>
        <v>-0.30700255599325066</v>
      </c>
      <c r="U1006" s="89">
        <f t="shared" ca="1" si="1614"/>
        <v>0.2685645797022288</v>
      </c>
      <c r="V1006" s="89">
        <f t="shared" ca="1" si="1614"/>
        <v>1.4105767449530626E-2</v>
      </c>
      <c r="W1006" s="89">
        <f t="shared" ca="1" si="1614"/>
        <v>0.10667228108213433</v>
      </c>
      <c r="X1006" s="89">
        <f t="shared" ca="1" si="1614"/>
        <v>0.53753403810350731</v>
      </c>
      <c r="Y1006" s="89">
        <f t="shared" ca="1" si="1614"/>
        <v>-0.81775242806075465</v>
      </c>
      <c r="Z1006" s="89">
        <f t="shared" ca="1" si="1614"/>
        <v>-0.15653910921934289</v>
      </c>
      <c r="AA1006" s="89">
        <f t="shared" ca="1" si="1614"/>
        <v>-0.41184718490169098</v>
      </c>
      <c r="AB1006" s="89">
        <f t="shared" ca="1" si="1614"/>
        <v>-1.0097454203712564</v>
      </c>
      <c r="AC1006" s="89">
        <f t="shared" ca="1" si="1614"/>
        <v>-0.15653910921934289</v>
      </c>
      <c r="AD1006" s="89">
        <f t="shared" ca="1" si="1614"/>
        <v>-1.0097454203712564</v>
      </c>
      <c r="AE1006" s="89">
        <f t="shared" ca="1" si="1615"/>
        <v>-9.3840171590928279E-2</v>
      </c>
      <c r="AF1006" s="89">
        <f t="shared" ca="1" si="1615"/>
        <v>-2.3856124570488357E-2</v>
      </c>
      <c r="AG1006" s="89">
        <f t="shared" ca="1" si="1615"/>
        <v>0.53753403810350731</v>
      </c>
      <c r="AH1006" s="89">
        <f t="shared" ca="1" si="1615"/>
        <v>-0.44623785415300243</v>
      </c>
      <c r="AI1006" s="89">
        <f t="shared" ca="1" si="1615"/>
        <v>9.8583260592283506E-2</v>
      </c>
      <c r="AJ1006" s="89">
        <f t="shared" ca="1" si="1615"/>
        <v>-2.3856124570488357E-2</v>
      </c>
      <c r="AK1006" s="89">
        <f t="shared" ca="1" si="1615"/>
        <v>0.14357639329378769</v>
      </c>
      <c r="AL1006" s="89">
        <f t="shared" ca="1" si="1615"/>
        <v>0.53753403810350731</v>
      </c>
      <c r="AM1006" s="89">
        <f t="shared" ca="1" si="1615"/>
        <v>0.21206368060581204</v>
      </c>
      <c r="AN1006" s="89">
        <f t="shared" ca="1" si="1615"/>
        <v>0.51560491500326755</v>
      </c>
      <c r="AO1006" s="89">
        <f t="shared" ca="1" si="1616"/>
        <v>0.3096998313943522</v>
      </c>
      <c r="AP1006" s="89">
        <f t="shared" ca="1" si="1616"/>
        <v>-9.3840171590928279E-2</v>
      </c>
      <c r="AQ1006" s="89">
        <f t="shared" ca="1" si="1616"/>
        <v>-1.0097454203712564</v>
      </c>
      <c r="AR1006" s="89">
        <f t="shared" ca="1" si="1616"/>
        <v>-9.3840171590928279E-2</v>
      </c>
      <c r="AS1006" s="89">
        <f t="shared" ca="1" si="1616"/>
        <v>-0.41558093709150801</v>
      </c>
      <c r="AT1006" s="89">
        <f t="shared" ca="1" si="1616"/>
        <v>9.8583260592283506E-2</v>
      </c>
      <c r="AU1006" s="89">
        <f t="shared" ca="1" si="1616"/>
        <v>1.8449135142460493E-2</v>
      </c>
      <c r="AV1006" s="89">
        <f t="shared" ca="1" si="1616"/>
        <v>0.89371861765175975</v>
      </c>
      <c r="AW1006" s="89">
        <f t="shared" ca="1" si="1616"/>
        <v>-9.3840171590928279E-2</v>
      </c>
      <c r="AX1006" s="89" t="str">
        <f t="shared" ca="1" si="1616"/>
        <v/>
      </c>
      <c r="AY1006" s="89" t="str">
        <f t="shared" ca="1" si="1617"/>
        <v/>
      </c>
      <c r="AZ1006" s="89" t="str">
        <f t="shared" ca="1" si="1617"/>
        <v/>
      </c>
      <c r="BA1006" s="89" t="str">
        <f t="shared" ca="1" si="1617"/>
        <v/>
      </c>
      <c r="BB1006" s="89" t="str">
        <f t="shared" ca="1" si="1617"/>
        <v/>
      </c>
      <c r="BC1006" s="89" t="str">
        <f t="shared" ca="1" si="1617"/>
        <v/>
      </c>
      <c r="BD1006" s="89" t="str">
        <f t="shared" ca="1" si="1617"/>
        <v/>
      </c>
      <c r="BE1006" s="89" t="str">
        <f t="shared" ca="1" si="1617"/>
        <v/>
      </c>
      <c r="BF1006" s="89" t="str">
        <f t="shared" ca="1" si="1617"/>
        <v/>
      </c>
      <c r="BG1006" s="89" t="str">
        <f t="shared" ca="1" si="1617"/>
        <v/>
      </c>
      <c r="BH1006" s="89" t="str">
        <f t="shared" ca="1" si="1617"/>
        <v/>
      </c>
      <c r="BJ1006" s="132">
        <f t="shared" ca="1" si="1596"/>
        <v>1.4249536638525222</v>
      </c>
      <c r="BK1006" s="89">
        <f t="shared" ca="1" si="1596"/>
        <v>0.57222807842548629</v>
      </c>
      <c r="BL1006" s="89">
        <f t="shared" ca="1" si="1596"/>
        <v>1.9476855656555305</v>
      </c>
      <c r="BM1006" s="89">
        <f t="shared" ca="1" si="1596"/>
        <v>0.23983853200912897</v>
      </c>
      <c r="BN1006" s="89">
        <f t="shared" ca="1" si="1596"/>
        <v>0.62870541560315896</v>
      </c>
      <c r="BO1006" s="89">
        <f t="shared" ca="1" si="1596"/>
        <v>0.87169238817528572</v>
      </c>
      <c r="BP1006" s="89">
        <f t="shared" ca="1" si="1596"/>
        <v>1.0238935482257707</v>
      </c>
      <c r="BQ1006" s="89">
        <f t="shared" ca="1" si="1596"/>
        <v>-0.56257348331574963</v>
      </c>
      <c r="BR1006" s="89">
        <f t="shared" ca="1" si="1596"/>
        <v>1.087509939055691</v>
      </c>
      <c r="BS1006" s="89">
        <f t="shared" ca="1" si="1596"/>
        <v>0.29941483560481619</v>
      </c>
      <c r="BT1006" s="89">
        <f t="shared" ca="1" si="1596"/>
        <v>1.0088869266312965</v>
      </c>
      <c r="BU1006" s="89">
        <f t="shared" ca="1" si="1612"/>
        <v>0.73779805888614636</v>
      </c>
      <c r="BV1006" s="89">
        <f t="shared" ca="1" si="1612"/>
        <v>0.45007387064315019</v>
      </c>
      <c r="BW1006" s="89">
        <f t="shared" ca="1" si="1612"/>
        <v>0.97061689572897025</v>
      </c>
      <c r="BX1006" s="89">
        <f t="shared" ca="1" si="1612"/>
        <v>0.12503848673057649</v>
      </c>
      <c r="BY1006" s="89">
        <f t="shared" ca="1" si="1612"/>
        <v>1.0565137849077353</v>
      </c>
      <c r="BZ1006" s="89">
        <f t="shared" ca="1" si="1612"/>
        <v>0.60452936768540044</v>
      </c>
      <c r="CA1006" s="89">
        <f t="shared" ca="1" si="1612"/>
        <v>0.17363901464239717</v>
      </c>
      <c r="CB1006" s="89">
        <f t="shared" ca="1" si="1611"/>
        <v>0.13283837757460515</v>
      </c>
      <c r="CC1006" s="89">
        <f t="shared" ca="1" si="1611"/>
        <v>-8.1847679095141013E-2</v>
      </c>
      <c r="CD1006" s="89">
        <f t="shared" ca="1" si="1611"/>
        <v>0.90551336578035424</v>
      </c>
      <c r="CE1006" s="89">
        <f t="shared" ca="1" si="1610"/>
        <v>0.62386133395235899</v>
      </c>
      <c r="CF1006" s="89">
        <f t="shared" ca="1" si="1610"/>
        <v>0.26669242489132772</v>
      </c>
      <c r="CG1006" s="89">
        <f t="shared" ca="1" si="1610"/>
        <v>0.2761026558352665</v>
      </c>
      <c r="CH1006" s="89">
        <f t="shared" ca="1" si="1602"/>
        <v>1.0142756728609423</v>
      </c>
      <c r="CI1006" s="89">
        <f t="shared" ca="1" si="1602"/>
        <v>-0.68840408461366265</v>
      </c>
      <c r="CJ1006" s="89">
        <f t="shared" ca="1" si="1602"/>
        <v>-0.33196579900932055</v>
      </c>
      <c r="CK1006" s="89">
        <f t="shared" ca="1" si="1602"/>
        <v>0.27960508140082629</v>
      </c>
      <c r="CL1006" s="89">
        <f t="shared" ca="1" si="1602"/>
        <v>0.55981140470715207</v>
      </c>
      <c r="CM1006" s="89">
        <f t="shared" ca="1" si="1602"/>
        <v>1.5468746411055747</v>
      </c>
      <c r="CN1006" s="89">
        <f t="shared" ca="1" si="1602"/>
        <v>1.2925412011901898</v>
      </c>
      <c r="CO1006" s="89">
        <f t="shared" ca="1" si="1602"/>
        <v>0.79176724425754796</v>
      </c>
      <c r="CP1006" s="89">
        <f t="shared" ca="1" si="1602"/>
        <v>-4.4799436377079171E-2</v>
      </c>
      <c r="CQ1006" s="89">
        <f t="shared" ca="1" si="1602"/>
        <v>0.65090690182313493</v>
      </c>
      <c r="CR1006" s="5">
        <f t="shared" ca="1" si="1602"/>
        <v>0.73341166293397442</v>
      </c>
      <c r="CS1006" s="5">
        <f t="shared" ca="1" si="1602"/>
        <v>1.1945105795756885</v>
      </c>
      <c r="CT1006" s="5">
        <f t="shared" ca="1" si="1602"/>
        <v>1.2003167456239574</v>
      </c>
      <c r="CU1006" s="5">
        <f t="shared" ca="1" si="1609"/>
        <v>1.706172651400168</v>
      </c>
      <c r="CV1006" s="5">
        <f t="shared" ca="1" si="1609"/>
        <v>0.10470074555190423</v>
      </c>
      <c r="CW1006" s="5" t="str">
        <f t="shared" si="1609"/>
        <v/>
      </c>
      <c r="CX1006" s="5" t="str">
        <f t="shared" si="1593"/>
        <v/>
      </c>
      <c r="CY1006" s="5" t="str">
        <f t="shared" si="1593"/>
        <v/>
      </c>
      <c r="CZ1006" s="5" t="str">
        <f t="shared" si="1593"/>
        <v/>
      </c>
      <c r="DA1006" s="5" t="str">
        <f t="shared" si="1593"/>
        <v/>
      </c>
      <c r="DB1006" s="5" t="str">
        <f t="shared" si="1593"/>
        <v/>
      </c>
      <c r="DC1006" s="5" t="str">
        <f t="shared" si="1603"/>
        <v/>
      </c>
      <c r="DD1006" s="5" t="str">
        <f t="shared" si="1603"/>
        <v/>
      </c>
      <c r="DE1006" s="5" t="str">
        <f t="shared" si="1603"/>
        <v/>
      </c>
      <c r="DF1006" s="5" t="str">
        <f t="shared" si="1603"/>
        <v/>
      </c>
      <c r="DG1006" s="133" t="str">
        <f t="shared" si="1603"/>
        <v/>
      </c>
      <c r="EE1006" s="107"/>
      <c r="EF1006" s="107"/>
      <c r="EG1006" s="107"/>
      <c r="EH1006" s="107"/>
      <c r="EI1006" s="107"/>
      <c r="EJ1006" s="107"/>
      <c r="EK1006" s="107"/>
      <c r="EL1006" s="107"/>
      <c r="EM1006" s="107"/>
      <c r="EN1006" s="107"/>
      <c r="EO1006" s="107"/>
      <c r="EP1006" s="107"/>
      <c r="EQ1006" s="107"/>
      <c r="ER1006" s="107"/>
      <c r="ES1006" s="107"/>
      <c r="ET1006" s="107"/>
      <c r="EU1006" s="107"/>
      <c r="EV1006" s="107"/>
      <c r="EW1006" s="107"/>
      <c r="EX1006" s="107"/>
      <c r="EY1006" s="107"/>
    </row>
    <row r="1007" spans="1:155" x14ac:dyDescent="0.25">
      <c r="A1007" s="176">
        <f t="shared" ca="1" si="1575"/>
        <v>1.4424905243031119</v>
      </c>
      <c r="B1007" s="164">
        <f t="shared" ca="1" si="1576"/>
        <v>8.9450642397599561E-2</v>
      </c>
      <c r="C1007" s="106">
        <f t="shared" ca="1" si="1577"/>
        <v>0.62445788467218155</v>
      </c>
      <c r="D1007" s="108">
        <f t="shared" ca="1" si="1578"/>
        <v>1.6374643491677396</v>
      </c>
      <c r="E1007" s="109">
        <f t="shared" ca="1" si="1579"/>
        <v>18.305786356339031</v>
      </c>
      <c r="F1007" s="109">
        <f t="shared" ca="1" si="1580"/>
        <v>7.054638100230469</v>
      </c>
      <c r="G1007" s="109">
        <f t="shared" ca="1" si="1581"/>
        <v>19.300050766360229</v>
      </c>
      <c r="H1007" s="109">
        <f t="shared" ca="1" si="1582"/>
        <v>12.245412666129759</v>
      </c>
      <c r="I1007" s="177"/>
      <c r="J1007" s="30" t="s">
        <v>995</v>
      </c>
      <c r="K1007" s="89">
        <f t="shared" ca="1" si="1613"/>
        <v>5.4419538639000731E-2</v>
      </c>
      <c r="L1007" s="89">
        <f t="shared" ca="1" si="1613"/>
        <v>-9.3840171590928279E-2</v>
      </c>
      <c r="M1007" s="89">
        <f t="shared" ca="1" si="1613"/>
        <v>0.53753403810350731</v>
      </c>
      <c r="N1007" s="89">
        <f t="shared" ca="1" si="1613"/>
        <v>0.74160465676181864</v>
      </c>
      <c r="O1007" s="89">
        <f t="shared" ca="1" si="1613"/>
        <v>-0.21005970810345143</v>
      </c>
      <c r="P1007" s="89">
        <f t="shared" ca="1" si="1613"/>
        <v>1.4105767449530626E-2</v>
      </c>
      <c r="Q1007" s="89">
        <f t="shared" ca="1" si="1613"/>
        <v>0.94353006046483001</v>
      </c>
      <c r="R1007" s="89">
        <f t="shared" ca="1" si="1613"/>
        <v>0.74160465676181864</v>
      </c>
      <c r="S1007" s="89">
        <f t="shared" ca="1" si="1613"/>
        <v>0.53753403810350731</v>
      </c>
      <c r="T1007" s="89">
        <f t="shared" ca="1" si="1613"/>
        <v>2.8755171397204293E-2</v>
      </c>
      <c r="U1007" s="89">
        <f t="shared" ca="1" si="1614"/>
        <v>3.6539036893229848E-2</v>
      </c>
      <c r="V1007" s="89">
        <f t="shared" ca="1" si="1614"/>
        <v>-0.41184718490169098</v>
      </c>
      <c r="W1007" s="89">
        <f t="shared" ca="1" si="1614"/>
        <v>-1.0097454203712564</v>
      </c>
      <c r="X1007" s="89">
        <f t="shared" ca="1" si="1614"/>
        <v>-0.15653910921934289</v>
      </c>
      <c r="Y1007" s="89">
        <f t="shared" ca="1" si="1614"/>
        <v>-2.3856124570488357E-2</v>
      </c>
      <c r="Z1007" s="89">
        <f t="shared" ca="1" si="1614"/>
        <v>-0.81775242806075465</v>
      </c>
      <c r="AA1007" s="89">
        <f t="shared" ca="1" si="1614"/>
        <v>1.8449135142460493E-2</v>
      </c>
      <c r="AB1007" s="89">
        <f t="shared" ca="1" si="1614"/>
        <v>0.74160465676181864</v>
      </c>
      <c r="AC1007" s="89">
        <f t="shared" ca="1" si="1614"/>
        <v>0.82443786118685636</v>
      </c>
      <c r="AD1007" s="89">
        <f t="shared" ca="1" si="1614"/>
        <v>-1.0097454203712564</v>
      </c>
      <c r="AE1007" s="89">
        <f t="shared" ca="1" si="1615"/>
        <v>0.82443786118685636</v>
      </c>
      <c r="AF1007" s="89">
        <f t="shared" ca="1" si="1615"/>
        <v>0.51560491500326755</v>
      </c>
      <c r="AG1007" s="89">
        <f t="shared" ca="1" si="1615"/>
        <v>-0.81775242806075465</v>
      </c>
      <c r="AH1007" s="89">
        <f t="shared" ca="1" si="1615"/>
        <v>-0.21005970810345143</v>
      </c>
      <c r="AI1007" s="89">
        <f t="shared" ca="1" si="1615"/>
        <v>0.41148501321826991</v>
      </c>
      <c r="AJ1007" s="89">
        <f t="shared" ca="1" si="1615"/>
        <v>-0.21005970810345143</v>
      </c>
      <c r="AK1007" s="89">
        <f t="shared" ca="1" si="1615"/>
        <v>-0.21005970810345143</v>
      </c>
      <c r="AL1007" s="89">
        <f t="shared" ca="1" si="1615"/>
        <v>2.8755171397204293E-2</v>
      </c>
      <c r="AM1007" s="89">
        <f t="shared" ca="1" si="1615"/>
        <v>1.4105767449530626E-2</v>
      </c>
      <c r="AN1007" s="89">
        <f t="shared" ca="1" si="1615"/>
        <v>-1.3483164959119551</v>
      </c>
      <c r="AO1007" s="89">
        <f t="shared" ca="1" si="1616"/>
        <v>0.10667228108213433</v>
      </c>
      <c r="AP1007" s="89">
        <f t="shared" ca="1" si="1616"/>
        <v>-0.41184718490169098</v>
      </c>
      <c r="AQ1007" s="89">
        <f t="shared" ca="1" si="1616"/>
        <v>-0.41558093709150801</v>
      </c>
      <c r="AR1007" s="89">
        <f t="shared" ca="1" si="1616"/>
        <v>-1.4331148233707331</v>
      </c>
      <c r="AS1007" s="89">
        <f t="shared" ca="1" si="1616"/>
        <v>-2.3856124570488357E-2</v>
      </c>
      <c r="AT1007" s="89">
        <f t="shared" ca="1" si="1616"/>
        <v>-1.0097454203712564</v>
      </c>
      <c r="AU1007" s="89">
        <f t="shared" ca="1" si="1616"/>
        <v>0.82443786118685636</v>
      </c>
      <c r="AV1007" s="89">
        <f t="shared" ca="1" si="1616"/>
        <v>-0.30649199665355353</v>
      </c>
      <c r="AW1007" s="89">
        <f t="shared" ca="1" si="1616"/>
        <v>6.3830203882474623E-2</v>
      </c>
      <c r="AX1007" s="89" t="str">
        <f t="shared" ca="1" si="1616"/>
        <v/>
      </c>
      <c r="AY1007" s="89" t="str">
        <f t="shared" ca="1" si="1617"/>
        <v/>
      </c>
      <c r="AZ1007" s="89" t="str">
        <f t="shared" ca="1" si="1617"/>
        <v/>
      </c>
      <c r="BA1007" s="89" t="str">
        <f t="shared" ca="1" si="1617"/>
        <v/>
      </c>
      <c r="BB1007" s="89" t="str">
        <f t="shared" ca="1" si="1617"/>
        <v/>
      </c>
      <c r="BC1007" s="89" t="str">
        <f t="shared" ca="1" si="1617"/>
        <v/>
      </c>
      <c r="BD1007" s="89" t="str">
        <f t="shared" ca="1" si="1617"/>
        <v/>
      </c>
      <c r="BE1007" s="89" t="str">
        <f t="shared" ca="1" si="1617"/>
        <v/>
      </c>
      <c r="BF1007" s="89" t="str">
        <f t="shared" ca="1" si="1617"/>
        <v/>
      </c>
      <c r="BG1007" s="89" t="str">
        <f t="shared" ca="1" si="1617"/>
        <v/>
      </c>
      <c r="BH1007" s="89" t="str">
        <f t="shared" ca="1" si="1617"/>
        <v/>
      </c>
      <c r="BJ1007" s="132">
        <f t="shared" ca="1" si="1596"/>
        <v>1.067888189273253</v>
      </c>
      <c r="BK1007" s="89">
        <f t="shared" ca="1" si="1596"/>
        <v>0.89023509173624904</v>
      </c>
      <c r="BL1007" s="89">
        <f t="shared" ca="1" si="1596"/>
        <v>1.5416895432942077</v>
      </c>
      <c r="BM1007" s="89">
        <f t="shared" ca="1" si="1596"/>
        <v>1.3970241258624556</v>
      </c>
      <c r="BN1007" s="89">
        <f t="shared" ca="1" si="1596"/>
        <v>0.86488356165270996</v>
      </c>
      <c r="BO1007" s="89">
        <f t="shared" ca="1" si="1596"/>
        <v>0.86734902048235585</v>
      </c>
      <c r="BP1007" s="89">
        <f t="shared" ca="1" si="1596"/>
        <v>1.9489744735481402</v>
      </c>
      <c r="BQ1007" s="89">
        <f t="shared" ca="1" si="1596"/>
        <v>1.6121459968168022</v>
      </c>
      <c r="BR1007" s="89">
        <f t="shared" ca="1" si="1596"/>
        <v>1.3054342984177425</v>
      </c>
      <c r="BS1007" s="89">
        <f t="shared" ca="1" si="1596"/>
        <v>0.63517256299527114</v>
      </c>
      <c r="BT1007" s="89">
        <f t="shared" ca="1" si="1596"/>
        <v>0.77686138382229752</v>
      </c>
      <c r="BU1007" s="89">
        <f t="shared" ca="1" si="1612"/>
        <v>0.31184510653492475</v>
      </c>
      <c r="BV1007" s="89">
        <f t="shared" ca="1" si="1612"/>
        <v>-0.66634383081024051</v>
      </c>
      <c r="BW1007" s="89">
        <f t="shared" ca="1" si="1612"/>
        <v>0.27654374840612006</v>
      </c>
      <c r="BX1007" s="89">
        <f t="shared" ca="1" si="1612"/>
        <v>0.91893479022084279</v>
      </c>
      <c r="BY1007" s="89">
        <f t="shared" ca="1" si="1612"/>
        <v>0.39530046606632352</v>
      </c>
      <c r="BZ1007" s="89">
        <f t="shared" ca="1" si="1612"/>
        <v>1.0348256877295519</v>
      </c>
      <c r="CA1007" s="89">
        <f t="shared" ca="1" si="1612"/>
        <v>1.9249890917754722</v>
      </c>
      <c r="CB1007" s="89">
        <f t="shared" ca="1" si="1611"/>
        <v>1.1138153479808044</v>
      </c>
      <c r="CC1007" s="89">
        <f t="shared" ca="1" si="1611"/>
        <v>-8.1847679095141013E-2</v>
      </c>
      <c r="CD1007" s="89">
        <f t="shared" ca="1" si="1611"/>
        <v>1.8237913985581389</v>
      </c>
      <c r="CE1007" s="89">
        <f t="shared" ca="1" si="1610"/>
        <v>1.1633223735261149</v>
      </c>
      <c r="CF1007" s="89">
        <f t="shared" ca="1" si="1610"/>
        <v>-1.0885940412729342</v>
      </c>
      <c r="CG1007" s="89">
        <f t="shared" ca="1" si="1610"/>
        <v>0.5122808018848175</v>
      </c>
      <c r="CH1007" s="89">
        <f t="shared" ca="1" si="1602"/>
        <v>1.3271774254869286</v>
      </c>
      <c r="CI1007" s="89">
        <f t="shared" ca="1" si="1602"/>
        <v>-0.87460766814662572</v>
      </c>
      <c r="CJ1007" s="89">
        <f t="shared" ca="1" si="1602"/>
        <v>-0.68560190040655966</v>
      </c>
      <c r="CK1007" s="89">
        <f t="shared" ca="1" si="1602"/>
        <v>-0.22917378530547672</v>
      </c>
      <c r="CL1007" s="89">
        <f t="shared" ca="1" si="1602"/>
        <v>0.36185349155087065</v>
      </c>
      <c r="CM1007" s="89">
        <f t="shared" ca="1" si="1602"/>
        <v>-0.31704676980964797</v>
      </c>
      <c r="CN1007" s="89">
        <f t="shared" ca="1" si="1602"/>
        <v>1.0895136508779719</v>
      </c>
      <c r="CO1007" s="89">
        <f t="shared" ca="1" si="1602"/>
        <v>0.47376023094678527</v>
      </c>
      <c r="CP1007" s="89">
        <f t="shared" ca="1" si="1602"/>
        <v>0.54936504690266919</v>
      </c>
      <c r="CQ1007" s="89">
        <f t="shared" ca="1" si="1602"/>
        <v>-0.68836774995666994</v>
      </c>
      <c r="CR1007" s="5">
        <f t="shared" ca="1" si="1602"/>
        <v>1.125136475454994</v>
      </c>
      <c r="CS1007" s="5">
        <f t="shared" ca="1" si="1602"/>
        <v>8.6181898612148533E-2</v>
      </c>
      <c r="CT1007" s="5">
        <f t="shared" ca="1" si="1602"/>
        <v>2.0063054716683535</v>
      </c>
      <c r="CU1007" s="5">
        <f t="shared" ca="1" si="1609"/>
        <v>0.50596203709485477</v>
      </c>
      <c r="CV1007" s="5">
        <f t="shared" ca="1" si="1609"/>
        <v>0.26237112102530713</v>
      </c>
      <c r="CW1007" s="5" t="str">
        <f t="shared" si="1609"/>
        <v/>
      </c>
      <c r="CX1007" s="5" t="str">
        <f t="shared" si="1593"/>
        <v/>
      </c>
      <c r="CY1007" s="5" t="str">
        <f t="shared" si="1593"/>
        <v/>
      </c>
      <c r="CZ1007" s="5" t="str">
        <f t="shared" si="1593"/>
        <v/>
      </c>
      <c r="DA1007" s="5" t="str">
        <f t="shared" si="1593"/>
        <v/>
      </c>
      <c r="DB1007" s="5" t="str">
        <f t="shared" si="1593"/>
        <v/>
      </c>
      <c r="DC1007" s="5" t="str">
        <f t="shared" si="1603"/>
        <v/>
      </c>
      <c r="DD1007" s="5" t="str">
        <f t="shared" si="1603"/>
        <v/>
      </c>
      <c r="DE1007" s="5" t="str">
        <f t="shared" si="1603"/>
        <v/>
      </c>
      <c r="DF1007" s="5" t="str">
        <f t="shared" si="1603"/>
        <v/>
      </c>
      <c r="DG1007" s="133" t="str">
        <f t="shared" si="1603"/>
        <v/>
      </c>
      <c r="EE1007" s="107"/>
      <c r="EF1007" s="107"/>
      <c r="EG1007" s="107"/>
      <c r="EH1007" s="107"/>
      <c r="EI1007" s="107"/>
      <c r="EJ1007" s="107"/>
      <c r="EK1007" s="107"/>
      <c r="EL1007" s="107"/>
      <c r="EM1007" s="107"/>
      <c r="EN1007" s="107"/>
      <c r="EO1007" s="107"/>
      <c r="EP1007" s="107"/>
      <c r="EQ1007" s="107"/>
      <c r="ER1007" s="107"/>
      <c r="ES1007" s="107"/>
      <c r="ET1007" s="107"/>
      <c r="EU1007" s="107"/>
      <c r="EV1007" s="107"/>
      <c r="EW1007" s="107"/>
      <c r="EX1007" s="107"/>
      <c r="EY1007" s="107"/>
    </row>
    <row r="1008" spans="1:155" x14ac:dyDescent="0.25">
      <c r="A1008" s="176">
        <f t="shared" ca="1" si="1575"/>
        <v>1.4515101682384384</v>
      </c>
      <c r="B1008" s="164">
        <f t="shared" ca="1" si="1576"/>
        <v>8.9368743027627082E-2</v>
      </c>
      <c r="C1008" s="106">
        <f t="shared" ca="1" si="1577"/>
        <v>0.68824198499276124</v>
      </c>
      <c r="D1008" s="108">
        <f t="shared" ca="1" si="1578"/>
        <v>1.6883486831918264</v>
      </c>
      <c r="E1008" s="109">
        <f t="shared" ca="1" si="1579"/>
        <v>18.891937225411095</v>
      </c>
      <c r="F1008" s="109">
        <f t="shared" ca="1" si="1580"/>
        <v>7.2132361990829637</v>
      </c>
      <c r="G1008" s="109">
        <f t="shared" ca="1" si="1581"/>
        <v>20.483681201926441</v>
      </c>
      <c r="H1008" s="109">
        <f t="shared" ca="1" si="1582"/>
        <v>13.270445002843477</v>
      </c>
      <c r="I1008" s="177"/>
      <c r="J1008" s="30" t="s">
        <v>996</v>
      </c>
      <c r="K1008" s="89">
        <f t="shared" ca="1" si="1613"/>
        <v>-1.0097454203712564</v>
      </c>
      <c r="L1008" s="89">
        <f t="shared" ca="1" si="1613"/>
        <v>0.74160465676181864</v>
      </c>
      <c r="M1008" s="89">
        <f t="shared" ca="1" si="1613"/>
        <v>0.13695300672662025</v>
      </c>
      <c r="N1008" s="89">
        <f t="shared" ca="1" si="1613"/>
        <v>0.94353006046483001</v>
      </c>
      <c r="O1008" s="89">
        <f t="shared" ca="1" si="1613"/>
        <v>0.53753403810350731</v>
      </c>
      <c r="P1008" s="89">
        <f t="shared" ca="1" si="1613"/>
        <v>1.1628631778867338</v>
      </c>
      <c r="Q1008" s="89">
        <f t="shared" ca="1" si="1613"/>
        <v>-9.3840171590928279E-2</v>
      </c>
      <c r="R1008" s="89">
        <f t="shared" ca="1" si="1613"/>
        <v>1.8449135142460493E-2</v>
      </c>
      <c r="S1008" s="89">
        <f t="shared" ca="1" si="1613"/>
        <v>-0.30700255599325066</v>
      </c>
      <c r="T1008" s="89">
        <f t="shared" ca="1" si="1613"/>
        <v>-1.0649490381436091</v>
      </c>
      <c r="U1008" s="89">
        <f t="shared" ca="1" si="1614"/>
        <v>1.1628631778867338</v>
      </c>
      <c r="V1008" s="89">
        <f t="shared" ca="1" si="1614"/>
        <v>0.74370258632857644</v>
      </c>
      <c r="W1008" s="89">
        <f t="shared" ca="1" si="1614"/>
        <v>-1.4331148233707331</v>
      </c>
      <c r="X1008" s="89">
        <f t="shared" ca="1" si="1614"/>
        <v>-1.0649490381436091</v>
      </c>
      <c r="Y1008" s="89">
        <f t="shared" ca="1" si="1614"/>
        <v>0.2685645797022288</v>
      </c>
      <c r="Z1008" s="89">
        <f t="shared" ca="1" si="1614"/>
        <v>-0.30649199665355353</v>
      </c>
      <c r="AA1008" s="89">
        <f t="shared" ca="1" si="1614"/>
        <v>-1.4331148233707331</v>
      </c>
      <c r="AB1008" s="89">
        <f t="shared" ca="1" si="1614"/>
        <v>0.53753403810350731</v>
      </c>
      <c r="AC1008" s="89">
        <f t="shared" ca="1" si="1614"/>
        <v>-1.0097454203712564</v>
      </c>
      <c r="AD1008" s="89">
        <f t="shared" ca="1" si="1614"/>
        <v>-1.0649490381436091</v>
      </c>
      <c r="AE1008" s="89">
        <f t="shared" ca="1" si="1615"/>
        <v>-9.3840171590928279E-2</v>
      </c>
      <c r="AF1008" s="89">
        <f t="shared" ca="1" si="1615"/>
        <v>-1.0097454203712564</v>
      </c>
      <c r="AG1008" s="89">
        <f t="shared" ca="1" si="1615"/>
        <v>2.8755171397204293E-2</v>
      </c>
      <c r="AH1008" s="89">
        <f t="shared" ca="1" si="1615"/>
        <v>-2.3856124570488357E-2</v>
      </c>
      <c r="AI1008" s="89">
        <f t="shared" ca="1" si="1615"/>
        <v>0.74160465676181864</v>
      </c>
      <c r="AJ1008" s="89">
        <f t="shared" ca="1" si="1615"/>
        <v>-2.3856124570488357E-2</v>
      </c>
      <c r="AK1008" s="89">
        <f t="shared" ca="1" si="1615"/>
        <v>-9.3840171590928279E-2</v>
      </c>
      <c r="AL1008" s="89">
        <f t="shared" ca="1" si="1615"/>
        <v>0.13695300672662025</v>
      </c>
      <c r="AM1008" s="89">
        <f t="shared" ca="1" si="1615"/>
        <v>0.21206368060581204</v>
      </c>
      <c r="AN1008" s="89">
        <f t="shared" ca="1" si="1615"/>
        <v>-0.44623785415300243</v>
      </c>
      <c r="AO1008" s="89">
        <f t="shared" ca="1" si="1616"/>
        <v>-2.3856124570488357E-2</v>
      </c>
      <c r="AP1008" s="89">
        <f t="shared" ca="1" si="1616"/>
        <v>-0.31999883307611282</v>
      </c>
      <c r="AQ1008" s="89">
        <f t="shared" ca="1" si="1616"/>
        <v>3.6539036893229848E-2</v>
      </c>
      <c r="AR1008" s="89">
        <f t="shared" ca="1" si="1616"/>
        <v>0.21206368060581204</v>
      </c>
      <c r="AS1008" s="89">
        <f t="shared" ca="1" si="1616"/>
        <v>0.53753403810350731</v>
      </c>
      <c r="AT1008" s="89">
        <f t="shared" ca="1" si="1616"/>
        <v>0.13695300672662025</v>
      </c>
      <c r="AU1008" s="89">
        <f t="shared" ca="1" si="1616"/>
        <v>0.21206368060581204</v>
      </c>
      <c r="AV1008" s="89">
        <f t="shared" ca="1" si="1616"/>
        <v>3.6539036893229848E-2</v>
      </c>
      <c r="AW1008" s="89">
        <f t="shared" ca="1" si="1616"/>
        <v>0.53753403810350731</v>
      </c>
      <c r="AX1008" s="89" t="str">
        <f t="shared" ca="1" si="1616"/>
        <v/>
      </c>
      <c r="AY1008" s="89" t="str">
        <f t="shared" ca="1" si="1617"/>
        <v/>
      </c>
      <c r="AZ1008" s="89" t="str">
        <f t="shared" ca="1" si="1617"/>
        <v/>
      </c>
      <c r="BA1008" s="89" t="str">
        <f t="shared" ca="1" si="1617"/>
        <v/>
      </c>
      <c r="BB1008" s="89" t="str">
        <f t="shared" ca="1" si="1617"/>
        <v/>
      </c>
      <c r="BC1008" s="89" t="str">
        <f t="shared" ca="1" si="1617"/>
        <v/>
      </c>
      <c r="BD1008" s="89" t="str">
        <f t="shared" ca="1" si="1617"/>
        <v/>
      </c>
      <c r="BE1008" s="89" t="str">
        <f t="shared" ca="1" si="1617"/>
        <v/>
      </c>
      <c r="BF1008" s="89" t="str">
        <f t="shared" ca="1" si="1617"/>
        <v/>
      </c>
      <c r="BG1008" s="89" t="str">
        <f t="shared" ca="1" si="1617"/>
        <v/>
      </c>
      <c r="BH1008" s="89" t="str">
        <f t="shared" ca="1" si="1617"/>
        <v/>
      </c>
      <c r="BJ1008" s="132">
        <f t="shared" ca="1" si="1596"/>
        <v>3.7232302629959246E-3</v>
      </c>
      <c r="BK1008" s="89">
        <f t="shared" ca="1" si="1596"/>
        <v>1.7256799200889961</v>
      </c>
      <c r="BL1008" s="89">
        <f t="shared" ca="1" si="1596"/>
        <v>1.1411085119173208</v>
      </c>
      <c r="BM1008" s="89">
        <f t="shared" ca="1" si="1596"/>
        <v>1.598949529565467</v>
      </c>
      <c r="BN1008" s="89">
        <f t="shared" ca="1" si="1596"/>
        <v>1.6124773078596686</v>
      </c>
      <c r="BO1008" s="89">
        <f t="shared" ca="1" si="1596"/>
        <v>2.0161064309195589</v>
      </c>
      <c r="BP1008" s="89">
        <f t="shared" ca="1" si="1596"/>
        <v>0.91160424149238195</v>
      </c>
      <c r="BQ1008" s="89">
        <f t="shared" ca="1" si="1596"/>
        <v>0.88899047519744401</v>
      </c>
      <c r="BR1008" s="89">
        <f t="shared" ca="1" si="1596"/>
        <v>0.46089770432098442</v>
      </c>
      <c r="BS1008" s="89">
        <f t="shared" ca="1" si="1596"/>
        <v>-0.45853164654554224</v>
      </c>
      <c r="BT1008" s="89">
        <f t="shared" ca="1" si="1596"/>
        <v>1.9031855248158014</v>
      </c>
      <c r="BU1008" s="89">
        <f t="shared" ca="1" si="1612"/>
        <v>1.4673948777651922</v>
      </c>
      <c r="BV1008" s="89">
        <f t="shared" ca="1" si="1612"/>
        <v>-1.0897132338097173</v>
      </c>
      <c r="BW1008" s="89">
        <f t="shared" ca="1" si="1612"/>
        <v>-0.63186618051814614</v>
      </c>
      <c r="BX1008" s="89">
        <f t="shared" ca="1" si="1612"/>
        <v>1.2113554944935601</v>
      </c>
      <c r="BY1008" s="89">
        <f t="shared" ca="1" si="1612"/>
        <v>0.90656089747352464</v>
      </c>
      <c r="BZ1008" s="89">
        <f t="shared" ca="1" si="1612"/>
        <v>-0.41673827078364178</v>
      </c>
      <c r="CA1008" s="89">
        <f t="shared" ca="1" si="1612"/>
        <v>1.7209184731171607</v>
      </c>
      <c r="CB1008" s="89">
        <f t="shared" ca="1" si="1611"/>
        <v>-0.72036793357730833</v>
      </c>
      <c r="CC1008" s="89">
        <f t="shared" ca="1" si="1611"/>
        <v>-0.13705129686749373</v>
      </c>
      <c r="CD1008" s="89">
        <f t="shared" ca="1" si="1611"/>
        <v>0.90551336578035424</v>
      </c>
      <c r="CE1008" s="89">
        <f t="shared" ca="1" si="1610"/>
        <v>-0.36202796184840902</v>
      </c>
      <c r="CF1008" s="89">
        <f t="shared" ca="1" si="1610"/>
        <v>-0.2420864418149753</v>
      </c>
      <c r="CG1008" s="89">
        <f t="shared" ca="1" si="1610"/>
        <v>0.69848438541778057</v>
      </c>
      <c r="CH1008" s="89">
        <f t="shared" ca="1" si="1602"/>
        <v>1.6572970690304776</v>
      </c>
      <c r="CI1008" s="89">
        <f t="shared" ca="1" si="1602"/>
        <v>-0.68840408461366265</v>
      </c>
      <c r="CJ1008" s="89">
        <f t="shared" ca="1" si="1602"/>
        <v>-0.56938236389403651</v>
      </c>
      <c r="CK1008" s="89">
        <f t="shared" ca="1" si="1602"/>
        <v>-0.12097594997606076</v>
      </c>
      <c r="CL1008" s="89">
        <f t="shared" ca="1" si="1602"/>
        <v>0.55981140470715207</v>
      </c>
      <c r="CM1008" s="89">
        <f t="shared" ca="1" si="1602"/>
        <v>0.58503187194930473</v>
      </c>
      <c r="CN1008" s="89">
        <f t="shared" ca="1" si="1602"/>
        <v>0.95898524522534923</v>
      </c>
      <c r="CO1008" s="89">
        <f t="shared" ca="1" si="1602"/>
        <v>0.56560858277236337</v>
      </c>
      <c r="CP1008" s="89">
        <f t="shared" ca="1" si="1602"/>
        <v>1.0014850208874071</v>
      </c>
      <c r="CQ1008" s="89">
        <f t="shared" ca="1" si="1602"/>
        <v>0.95681075401987525</v>
      </c>
      <c r="CR1008" s="5">
        <f t="shared" ca="1" si="1602"/>
        <v>1.6865266381289898</v>
      </c>
      <c r="CS1008" s="5">
        <f t="shared" ca="1" si="1602"/>
        <v>1.2328803257100251</v>
      </c>
      <c r="CT1008" s="5">
        <f t="shared" ca="1" si="1602"/>
        <v>1.393931291087309</v>
      </c>
      <c r="CU1008" s="5">
        <f t="shared" ca="1" si="1609"/>
        <v>0.8489930706416382</v>
      </c>
      <c r="CV1008" s="5">
        <f t="shared" ca="1" si="1609"/>
        <v>0.73607495524633981</v>
      </c>
      <c r="CW1008" s="5" t="str">
        <f t="shared" si="1609"/>
        <v/>
      </c>
      <c r="CX1008" s="5" t="str">
        <f t="shared" si="1593"/>
        <v/>
      </c>
      <c r="CY1008" s="5" t="str">
        <f t="shared" si="1593"/>
        <v/>
      </c>
      <c r="CZ1008" s="5" t="str">
        <f t="shared" si="1593"/>
        <v/>
      </c>
      <c r="DA1008" s="5" t="str">
        <f t="shared" si="1593"/>
        <v/>
      </c>
      <c r="DB1008" s="5" t="str">
        <f t="shared" si="1593"/>
        <v/>
      </c>
      <c r="DC1008" s="5" t="str">
        <f t="shared" si="1603"/>
        <v/>
      </c>
      <c r="DD1008" s="5" t="str">
        <f t="shared" si="1603"/>
        <v/>
      </c>
      <c r="DE1008" s="5" t="str">
        <f t="shared" si="1603"/>
        <v/>
      </c>
      <c r="DF1008" s="5" t="str">
        <f t="shared" si="1603"/>
        <v/>
      </c>
      <c r="DG1008" s="133" t="str">
        <f t="shared" si="1603"/>
        <v/>
      </c>
      <c r="EE1008" s="107"/>
      <c r="EF1008" s="107"/>
      <c r="EG1008" s="107"/>
      <c r="EH1008" s="107"/>
      <c r="EI1008" s="107"/>
      <c r="EJ1008" s="107"/>
      <c r="EK1008" s="107"/>
      <c r="EL1008" s="107"/>
      <c r="EM1008" s="107"/>
      <c r="EN1008" s="107"/>
      <c r="EO1008" s="107"/>
      <c r="EP1008" s="107"/>
      <c r="EQ1008" s="107"/>
      <c r="ER1008" s="107"/>
      <c r="ES1008" s="107"/>
      <c r="ET1008" s="107"/>
      <c r="EU1008" s="107"/>
      <c r="EV1008" s="107"/>
      <c r="EW1008" s="107"/>
      <c r="EX1008" s="107"/>
      <c r="EY1008" s="107"/>
    </row>
    <row r="1009" spans="1:155" x14ac:dyDescent="0.25">
      <c r="A1009" s="176">
        <f t="shared" ca="1" si="1575"/>
        <v>1.669178771527523</v>
      </c>
      <c r="B1009" s="164">
        <f t="shared" ca="1" si="1576"/>
        <v>0.10603731488105947</v>
      </c>
      <c r="C1009" s="106">
        <f t="shared" ca="1" si="1577"/>
        <v>0.59130546309374976</v>
      </c>
      <c r="D1009" s="108">
        <f t="shared" ca="1" si="1578"/>
        <v>1.84399984686978</v>
      </c>
      <c r="E1009" s="109">
        <f t="shared" ca="1" si="1579"/>
        <v>17.390103181490101</v>
      </c>
      <c r="F1009" s="109">
        <f t="shared" ca="1" si="1580"/>
        <v>6.4503372584848311</v>
      </c>
      <c r="G1009" s="109">
        <f t="shared" ca="1" si="1581"/>
        <v>20.576627030756359</v>
      </c>
      <c r="H1009" s="109">
        <f t="shared" ca="1" si="1582"/>
        <v>14.126289772271528</v>
      </c>
      <c r="I1009" s="177"/>
      <c r="J1009" s="30" t="s">
        <v>997</v>
      </c>
      <c r="K1009" s="89">
        <f t="shared" ca="1" si="1613"/>
        <v>-0.31999883307611282</v>
      </c>
      <c r="L1009" s="89">
        <f t="shared" ca="1" si="1613"/>
        <v>-2.3856124570488357E-2</v>
      </c>
      <c r="M1009" s="89">
        <f t="shared" ca="1" si="1613"/>
        <v>0.10667228108213433</v>
      </c>
      <c r="N1009" s="89">
        <f t="shared" ca="1" si="1613"/>
        <v>2.8755171397204293E-2</v>
      </c>
      <c r="O1009" s="89">
        <f t="shared" ca="1" si="1613"/>
        <v>0.94353006046483001</v>
      </c>
      <c r="P1009" s="89">
        <f t="shared" ca="1" si="1613"/>
        <v>0.74160465676181864</v>
      </c>
      <c r="Q1009" s="89">
        <f t="shared" ca="1" si="1613"/>
        <v>-1.4331148233707331</v>
      </c>
      <c r="R1009" s="89">
        <f t="shared" ca="1" si="1613"/>
        <v>0.53753403810350731</v>
      </c>
      <c r="S1009" s="89">
        <f t="shared" ca="1" si="1613"/>
        <v>-0.22096981093654566</v>
      </c>
      <c r="T1009" s="89">
        <f t="shared" ca="1" si="1613"/>
        <v>-2.3856124570488357E-2</v>
      </c>
      <c r="U1009" s="89">
        <f t="shared" ca="1" si="1614"/>
        <v>0.13695300672662025</v>
      </c>
      <c r="V1009" s="89">
        <f t="shared" ca="1" si="1614"/>
        <v>-0.22096981093654566</v>
      </c>
      <c r="W1009" s="89">
        <f t="shared" ca="1" si="1614"/>
        <v>9.8583260592283506E-2</v>
      </c>
      <c r="X1009" s="89">
        <f t="shared" ca="1" si="1614"/>
        <v>-0.31999883307611282</v>
      </c>
      <c r="Y1009" s="89">
        <f t="shared" ca="1" si="1614"/>
        <v>1.1628631778867338</v>
      </c>
      <c r="Z1009" s="89">
        <f t="shared" ca="1" si="1614"/>
        <v>0.21206368060581204</v>
      </c>
      <c r="AA1009" s="89">
        <f t="shared" ca="1" si="1614"/>
        <v>-0.22096981093654566</v>
      </c>
      <c r="AB1009" s="89">
        <f t="shared" ca="1" si="1614"/>
        <v>0.74370258632857644</v>
      </c>
      <c r="AC1009" s="89">
        <f t="shared" ca="1" si="1614"/>
        <v>3.6539036893229848E-2</v>
      </c>
      <c r="AD1009" s="89">
        <f t="shared" ca="1" si="1614"/>
        <v>0.74160465676181864</v>
      </c>
      <c r="AE1009" s="89">
        <f t="shared" ca="1" si="1615"/>
        <v>0.89371861765175975</v>
      </c>
      <c r="AF1009" s="89">
        <f t="shared" ca="1" si="1615"/>
        <v>-1.3483164959119551</v>
      </c>
      <c r="AG1009" s="89">
        <f t="shared" ca="1" si="1615"/>
        <v>-0.30649199665355353</v>
      </c>
      <c r="AH1009" s="89">
        <f t="shared" ca="1" si="1615"/>
        <v>0.82443786118685636</v>
      </c>
      <c r="AI1009" s="89">
        <f t="shared" ca="1" si="1615"/>
        <v>9.8583260592283506E-2</v>
      </c>
      <c r="AJ1009" s="89">
        <f t="shared" ca="1" si="1615"/>
        <v>-0.30700255599325066</v>
      </c>
      <c r="AK1009" s="89">
        <f t="shared" ca="1" si="1615"/>
        <v>0.31960967874145596</v>
      </c>
      <c r="AL1009" s="89">
        <f t="shared" ca="1" si="1615"/>
        <v>-0.81775242806075465</v>
      </c>
      <c r="AM1009" s="89">
        <f t="shared" ca="1" si="1615"/>
        <v>0.14357639329378769</v>
      </c>
      <c r="AN1009" s="89">
        <f t="shared" ca="1" si="1615"/>
        <v>0.41148501321826991</v>
      </c>
      <c r="AO1009" s="89">
        <f t="shared" ca="1" si="1616"/>
        <v>0.10667228108213433</v>
      </c>
      <c r="AP1009" s="89">
        <f t="shared" ca="1" si="1616"/>
        <v>6.3830203882474623E-2</v>
      </c>
      <c r="AQ1009" s="89">
        <f t="shared" ca="1" si="1616"/>
        <v>0.2685645797022288</v>
      </c>
      <c r="AR1009" s="89">
        <f t="shared" ca="1" si="1616"/>
        <v>0.41148501321826991</v>
      </c>
      <c r="AS1009" s="89">
        <f t="shared" ca="1" si="1616"/>
        <v>-0.81775242806075465</v>
      </c>
      <c r="AT1009" s="89">
        <f t="shared" ca="1" si="1616"/>
        <v>9.8583260592283506E-2</v>
      </c>
      <c r="AU1009" s="89">
        <f t="shared" ca="1" si="1616"/>
        <v>-0.22096981093654566</v>
      </c>
      <c r="AV1009" s="89">
        <f t="shared" ca="1" si="1616"/>
        <v>-0.15653910921934289</v>
      </c>
      <c r="AW1009" s="89">
        <f t="shared" ca="1" si="1616"/>
        <v>-1.3483164959119551</v>
      </c>
      <c r="AX1009" s="89" t="str">
        <f t="shared" ca="1" si="1616"/>
        <v/>
      </c>
      <c r="AY1009" s="89" t="str">
        <f t="shared" ca="1" si="1617"/>
        <v/>
      </c>
      <c r="AZ1009" s="89" t="str">
        <f t="shared" ca="1" si="1617"/>
        <v/>
      </c>
      <c r="BA1009" s="89" t="str">
        <f t="shared" ca="1" si="1617"/>
        <v/>
      </c>
      <c r="BB1009" s="89" t="str">
        <f t="shared" ca="1" si="1617"/>
        <v/>
      </c>
      <c r="BC1009" s="89" t="str">
        <f t="shared" ca="1" si="1617"/>
        <v/>
      </c>
      <c r="BD1009" s="89" t="str">
        <f t="shared" ca="1" si="1617"/>
        <v/>
      </c>
      <c r="BE1009" s="89" t="str">
        <f t="shared" ca="1" si="1617"/>
        <v/>
      </c>
      <c r="BF1009" s="89" t="str">
        <f t="shared" ca="1" si="1617"/>
        <v/>
      </c>
      <c r="BG1009" s="89" t="str">
        <f t="shared" ca="1" si="1617"/>
        <v/>
      </c>
      <c r="BH1009" s="89" t="str">
        <f t="shared" ca="1" si="1617"/>
        <v/>
      </c>
      <c r="BJ1009" s="132">
        <f t="shared" ca="1" si="1596"/>
        <v>0.69346981755813952</v>
      </c>
      <c r="BK1009" s="89">
        <f t="shared" ca="1" si="1596"/>
        <v>0.96021913875668896</v>
      </c>
      <c r="BL1009" s="89">
        <f t="shared" ca="1" si="1596"/>
        <v>1.1108277862728348</v>
      </c>
      <c r="BM1009" s="89">
        <f t="shared" ca="1" si="1596"/>
        <v>0.68417464049784127</v>
      </c>
      <c r="BN1009" s="89">
        <f t="shared" ca="1" si="1596"/>
        <v>2.0184733302209912</v>
      </c>
      <c r="BO1009" s="89">
        <f t="shared" ca="1" si="1596"/>
        <v>1.5948479097946437</v>
      </c>
      <c r="BP1009" s="89">
        <f t="shared" ca="1" si="1596"/>
        <v>-0.42767041028742292</v>
      </c>
      <c r="BQ1009" s="89">
        <f t="shared" ca="1" si="1596"/>
        <v>1.4080753781584909</v>
      </c>
      <c r="BR1009" s="89">
        <f t="shared" ca="1" si="1596"/>
        <v>0.54693044937768942</v>
      </c>
      <c r="BS1009" s="89">
        <f t="shared" ca="1" si="1596"/>
        <v>0.58256126702757849</v>
      </c>
      <c r="BT1009" s="89">
        <f t="shared" ca="1" si="1596"/>
        <v>0.87727535365568787</v>
      </c>
      <c r="BU1009" s="89">
        <f t="shared" ca="1" si="1612"/>
        <v>0.50272248050007007</v>
      </c>
      <c r="BV1009" s="89">
        <f t="shared" ca="1" si="1612"/>
        <v>0.44198485015329936</v>
      </c>
      <c r="BW1009" s="89">
        <f t="shared" ca="1" si="1612"/>
        <v>0.11308402454935013</v>
      </c>
      <c r="BX1009" s="89">
        <f t="shared" ca="1" si="1612"/>
        <v>2.1056540926780647</v>
      </c>
      <c r="BY1009" s="89">
        <f t="shared" ca="1" si="1612"/>
        <v>1.4251165747328902</v>
      </c>
      <c r="BZ1009" s="89">
        <f t="shared" ca="1" si="1612"/>
        <v>0.7954067416505457</v>
      </c>
      <c r="CA1009" s="89">
        <f t="shared" ca="1" si="1612"/>
        <v>1.92708702134223</v>
      </c>
      <c r="CB1009" s="89">
        <f t="shared" ca="1" si="1611"/>
        <v>0.32591652368717788</v>
      </c>
      <c r="CC1009" s="89">
        <f t="shared" ca="1" si="1611"/>
        <v>1.669502398037934</v>
      </c>
      <c r="CD1009" s="89">
        <f t="shared" ca="1" si="1611"/>
        <v>1.8930721550230423</v>
      </c>
      <c r="CE1009" s="89">
        <f t="shared" ca="1" si="1610"/>
        <v>-0.70059903738910778</v>
      </c>
      <c r="CF1009" s="89">
        <f t="shared" ca="1" si="1610"/>
        <v>-0.57733360986573312</v>
      </c>
      <c r="CG1009" s="89">
        <f t="shared" ca="1" si="1610"/>
        <v>1.5467783711751253</v>
      </c>
      <c r="CH1009" s="89">
        <f t="shared" ca="1" si="1602"/>
        <v>1.0142756728609423</v>
      </c>
      <c r="CI1009" s="89">
        <f t="shared" ca="1" si="1602"/>
        <v>-0.97155051603642495</v>
      </c>
      <c r="CJ1009" s="89">
        <f t="shared" ca="1" si="1602"/>
        <v>-0.15593251356165228</v>
      </c>
      <c r="CK1009" s="89">
        <f t="shared" ca="1" si="1602"/>
        <v>-1.0756813847634357</v>
      </c>
      <c r="CL1009" s="89">
        <f t="shared" ca="1" si="1602"/>
        <v>0.49132411739512771</v>
      </c>
      <c r="CM1009" s="89">
        <f t="shared" ca="1" si="1602"/>
        <v>1.4427547393205771</v>
      </c>
      <c r="CN1009" s="89">
        <f t="shared" ca="1" si="1602"/>
        <v>1.0895136508779719</v>
      </c>
      <c r="CO1009" s="89">
        <f t="shared" ca="1" si="1602"/>
        <v>0.94943761973095087</v>
      </c>
      <c r="CP1009" s="89">
        <f t="shared" ca="1" si="1602"/>
        <v>1.2335105636964059</v>
      </c>
      <c r="CQ1009" s="89">
        <f t="shared" ca="1" si="1602"/>
        <v>1.156232086632333</v>
      </c>
      <c r="CR1009" s="5">
        <f t="shared" ca="1" si="1602"/>
        <v>0.33124017196472777</v>
      </c>
      <c r="CS1009" s="5">
        <f t="shared" ca="1" si="1602"/>
        <v>1.1945105795756885</v>
      </c>
      <c r="CT1009" s="5">
        <f t="shared" ca="1" si="1602"/>
        <v>0.96089779954495125</v>
      </c>
      <c r="CU1009" s="5">
        <f t="shared" ca="1" si="1609"/>
        <v>0.65591492452906541</v>
      </c>
      <c r="CV1009" s="5">
        <f t="shared" ca="1" si="1609"/>
        <v>-1.1497755787691226</v>
      </c>
      <c r="CW1009" s="5" t="str">
        <f t="shared" si="1609"/>
        <v/>
      </c>
      <c r="CX1009" s="5" t="str">
        <f t="shared" si="1593"/>
        <v/>
      </c>
      <c r="CY1009" s="5" t="str">
        <f t="shared" si="1593"/>
        <v/>
      </c>
      <c r="CZ1009" s="5" t="str">
        <f t="shared" si="1593"/>
        <v/>
      </c>
      <c r="DA1009" s="5" t="str">
        <f t="shared" si="1593"/>
        <v/>
      </c>
      <c r="DB1009" s="5" t="str">
        <f t="shared" si="1593"/>
        <v/>
      </c>
      <c r="DC1009" s="5" t="str">
        <f t="shared" si="1603"/>
        <v/>
      </c>
      <c r="DD1009" s="5" t="str">
        <f t="shared" si="1603"/>
        <v/>
      </c>
      <c r="DE1009" s="5" t="str">
        <f t="shared" si="1603"/>
        <v/>
      </c>
      <c r="DF1009" s="5" t="str">
        <f t="shared" si="1603"/>
        <v/>
      </c>
      <c r="DG1009" s="133" t="str">
        <f t="shared" si="1603"/>
        <v/>
      </c>
      <c r="EE1009" s="107"/>
      <c r="EF1009" s="107"/>
      <c r="EG1009" s="107"/>
      <c r="EH1009" s="107"/>
      <c r="EI1009" s="107"/>
      <c r="EJ1009" s="107"/>
      <c r="EK1009" s="107"/>
      <c r="EL1009" s="107"/>
      <c r="EM1009" s="107"/>
      <c r="EN1009" s="107"/>
      <c r="EO1009" s="107"/>
      <c r="EP1009" s="107"/>
      <c r="EQ1009" s="107"/>
      <c r="ER1009" s="107"/>
      <c r="ES1009" s="107"/>
      <c r="ET1009" s="107"/>
      <c r="EU1009" s="107"/>
      <c r="EV1009" s="107"/>
      <c r="EW1009" s="107"/>
      <c r="EX1009" s="107"/>
      <c r="EY1009" s="107"/>
    </row>
    <row r="1010" spans="1:155" x14ac:dyDescent="0.25">
      <c r="A1010" s="176">
        <f t="shared" ca="1" si="1575"/>
        <v>1.5995329749933249</v>
      </c>
      <c r="B1010" s="164">
        <f t="shared" ca="1" si="1576"/>
        <v>9.149348401144046E-2</v>
      </c>
      <c r="C1010" s="106">
        <f t="shared" ca="1" si="1577"/>
        <v>0.69561483668383717</v>
      </c>
      <c r="D1010" s="108">
        <f t="shared" ca="1" si="1578"/>
        <v>1.8414729755006656</v>
      </c>
      <c r="E1010" s="109">
        <f t="shared" ca="1" si="1579"/>
        <v>20.126821001486899</v>
      </c>
      <c r="F1010" s="109">
        <f t="shared" ca="1" si="1580"/>
        <v>7.469000713755034</v>
      </c>
      <c r="G1010" s="109">
        <f t="shared" ca="1" si="1581"/>
        <v>23.780580329204909</v>
      </c>
      <c r="H1010" s="109">
        <f t="shared" ca="1" si="1582"/>
        <v>16.311579615449876</v>
      </c>
      <c r="I1010" s="177"/>
      <c r="J1010" s="30" t="s">
        <v>998</v>
      </c>
      <c r="K1010" s="89">
        <f t="shared" ca="1" si="1613"/>
        <v>0.41148501321826991</v>
      </c>
      <c r="L1010" s="89">
        <f t="shared" ca="1" si="1613"/>
        <v>0.94353006046483001</v>
      </c>
      <c r="M1010" s="89">
        <f t="shared" ca="1" si="1613"/>
        <v>0.94353006046483001</v>
      </c>
      <c r="N1010" s="89">
        <f t="shared" ca="1" si="1613"/>
        <v>0.10667228108213433</v>
      </c>
      <c r="O1010" s="89">
        <f t="shared" ca="1" si="1613"/>
        <v>0.14357639329378769</v>
      </c>
      <c r="P1010" s="89">
        <f t="shared" ca="1" si="1613"/>
        <v>0.94353006046483001</v>
      </c>
      <c r="Q1010" s="89">
        <f t="shared" ca="1" si="1613"/>
        <v>0.31960967874145596</v>
      </c>
      <c r="R1010" s="89">
        <f t="shared" ca="1" si="1613"/>
        <v>-1.4331148233707331</v>
      </c>
      <c r="S1010" s="89">
        <f t="shared" ca="1" si="1613"/>
        <v>0.74370258632857644</v>
      </c>
      <c r="T1010" s="89">
        <f t="shared" ca="1" si="1613"/>
        <v>0.89371861765175975</v>
      </c>
      <c r="U1010" s="89">
        <f t="shared" ca="1" si="1614"/>
        <v>-0.30700255599325066</v>
      </c>
      <c r="V1010" s="89">
        <f t="shared" ca="1" si="1614"/>
        <v>-0.41558093709150801</v>
      </c>
      <c r="W1010" s="89">
        <f t="shared" ca="1" si="1614"/>
        <v>-0.22096981093654566</v>
      </c>
      <c r="X1010" s="89">
        <f t="shared" ca="1" si="1614"/>
        <v>0.82443786118685636</v>
      </c>
      <c r="Y1010" s="89">
        <f t="shared" ca="1" si="1614"/>
        <v>6.3830203882474623E-2</v>
      </c>
      <c r="Z1010" s="89">
        <f t="shared" ca="1" si="1614"/>
        <v>-0.81775242806075465</v>
      </c>
      <c r="AA1010" s="89">
        <f t="shared" ca="1" si="1614"/>
        <v>-0.15653910921934289</v>
      </c>
      <c r="AB1010" s="89">
        <f t="shared" ca="1" si="1614"/>
        <v>1.4105767449530626E-2</v>
      </c>
      <c r="AC1010" s="89">
        <f t="shared" ca="1" si="1614"/>
        <v>0.51560491500326755</v>
      </c>
      <c r="AD1010" s="89">
        <f t="shared" ca="1" si="1614"/>
        <v>0.21206368060581204</v>
      </c>
      <c r="AE1010" s="89">
        <f t="shared" ca="1" si="1615"/>
        <v>-0.22096981093654566</v>
      </c>
      <c r="AF1010" s="89">
        <f t="shared" ca="1" si="1615"/>
        <v>-1.4331148233707331</v>
      </c>
      <c r="AG1010" s="89">
        <f t="shared" ca="1" si="1615"/>
        <v>0.51560491500326755</v>
      </c>
      <c r="AH1010" s="89">
        <f t="shared" ca="1" si="1615"/>
        <v>0.21206368060581204</v>
      </c>
      <c r="AI1010" s="89">
        <f t="shared" ca="1" si="1615"/>
        <v>-1.0649490381436091</v>
      </c>
      <c r="AJ1010" s="89">
        <f t="shared" ca="1" si="1615"/>
        <v>-1.4331148233707331</v>
      </c>
      <c r="AK1010" s="89">
        <f t="shared" ca="1" si="1615"/>
        <v>-0.31999883307611282</v>
      </c>
      <c r="AL1010" s="89">
        <f t="shared" ca="1" si="1615"/>
        <v>0.51560491500326755</v>
      </c>
      <c r="AM1010" s="89">
        <f t="shared" ca="1" si="1615"/>
        <v>0.89371861765175975</v>
      </c>
      <c r="AN1010" s="89">
        <f t="shared" ca="1" si="1615"/>
        <v>0.74160465676181864</v>
      </c>
      <c r="AO1010" s="89">
        <f t="shared" ca="1" si="1616"/>
        <v>0.82443786118685636</v>
      </c>
      <c r="AP1010" s="89">
        <f t="shared" ca="1" si="1616"/>
        <v>-0.81775242806075465</v>
      </c>
      <c r="AQ1010" s="89">
        <f t="shared" ca="1" si="1616"/>
        <v>0.3096998313943522</v>
      </c>
      <c r="AR1010" s="89">
        <f t="shared" ca="1" si="1616"/>
        <v>-0.41184718490169098</v>
      </c>
      <c r="AS1010" s="89">
        <f t="shared" ca="1" si="1616"/>
        <v>0.53753403810350731</v>
      </c>
      <c r="AT1010" s="89">
        <f t="shared" ca="1" si="1616"/>
        <v>-0.30649199665355353</v>
      </c>
      <c r="AU1010" s="89">
        <f t="shared" ca="1" si="1616"/>
        <v>0.14357639329378769</v>
      </c>
      <c r="AV1010" s="89">
        <f t="shared" ca="1" si="1616"/>
        <v>0.82443786118685636</v>
      </c>
      <c r="AW1010" s="89">
        <f t="shared" ca="1" si="1616"/>
        <v>6.3830203882474623E-2</v>
      </c>
      <c r="AX1010" s="89" t="str">
        <f t="shared" ca="1" si="1616"/>
        <v/>
      </c>
      <c r="AY1010" s="89" t="str">
        <f t="shared" ca="1" si="1617"/>
        <v/>
      </c>
      <c r="AZ1010" s="89" t="str">
        <f t="shared" ca="1" si="1617"/>
        <v/>
      </c>
      <c r="BA1010" s="89" t="str">
        <f t="shared" ca="1" si="1617"/>
        <v/>
      </c>
      <c r="BB1010" s="89" t="str">
        <f t="shared" ca="1" si="1617"/>
        <v/>
      </c>
      <c r="BC1010" s="89" t="str">
        <f t="shared" ca="1" si="1617"/>
        <v/>
      </c>
      <c r="BD1010" s="89" t="str">
        <f t="shared" ca="1" si="1617"/>
        <v/>
      </c>
      <c r="BE1010" s="89" t="str">
        <f t="shared" ca="1" si="1617"/>
        <v/>
      </c>
      <c r="BF1010" s="89" t="str">
        <f t="shared" ca="1" si="1617"/>
        <v/>
      </c>
      <c r="BG1010" s="89" t="str">
        <f t="shared" ca="1" si="1617"/>
        <v/>
      </c>
      <c r="BH1010" s="89" t="str">
        <f t="shared" ca="1" si="1617"/>
        <v/>
      </c>
      <c r="BJ1010" s="132">
        <f t="shared" ca="1" si="1596"/>
        <v>1.4249536638525222</v>
      </c>
      <c r="BK1010" s="89">
        <f t="shared" ca="1" si="1596"/>
        <v>1.9276053237920072</v>
      </c>
      <c r="BL1010" s="89">
        <f t="shared" ca="1" si="1596"/>
        <v>1.9476855656555305</v>
      </c>
      <c r="BM1010" s="89">
        <f t="shared" ca="1" si="1596"/>
        <v>0.76209175018277131</v>
      </c>
      <c r="BN1010" s="89">
        <f t="shared" ca="1" si="1596"/>
        <v>1.2185196630499491</v>
      </c>
      <c r="BO1010" s="89">
        <f t="shared" ca="1" si="1596"/>
        <v>1.7967733134976553</v>
      </c>
      <c r="BP1010" s="89">
        <f t="shared" ca="1" si="1596"/>
        <v>1.3250540918247662</v>
      </c>
      <c r="BQ1010" s="89">
        <f t="shared" ca="1" si="1596"/>
        <v>-0.56257348331574963</v>
      </c>
      <c r="BR1010" s="89">
        <f t="shared" ca="1" si="1596"/>
        <v>1.5116028466428115</v>
      </c>
      <c r="BS1010" s="89">
        <f t="shared" ca="1" si="1596"/>
        <v>1.5001360092498266</v>
      </c>
      <c r="BT1010" s="89">
        <f t="shared" ca="1" si="1596"/>
        <v>0.43331979093581696</v>
      </c>
      <c r="BU1010" s="89">
        <f t="shared" ca="1" si="1612"/>
        <v>0.30811135434510772</v>
      </c>
      <c r="BV1010" s="89">
        <f t="shared" ca="1" si="1612"/>
        <v>0.12243177862447019</v>
      </c>
      <c r="BW1010" s="89">
        <f t="shared" ca="1" si="1612"/>
        <v>1.2575207188123194</v>
      </c>
      <c r="BX1010" s="89">
        <f t="shared" ca="1" si="1612"/>
        <v>1.0066211186738059</v>
      </c>
      <c r="BY1010" s="89">
        <f t="shared" ca="1" si="1612"/>
        <v>0.39530046606632352</v>
      </c>
      <c r="BZ1010" s="89">
        <f t="shared" ca="1" si="1612"/>
        <v>0.85983744336774848</v>
      </c>
      <c r="CA1010" s="89">
        <f t="shared" ca="1" si="1612"/>
        <v>1.1974902024631842</v>
      </c>
      <c r="CB1010" s="89">
        <f t="shared" ca="1" si="1611"/>
        <v>0.80498240179721559</v>
      </c>
      <c r="CC1010" s="89">
        <f t="shared" ca="1" si="1611"/>
        <v>1.1399614218819274</v>
      </c>
      <c r="CD1010" s="89">
        <f t="shared" ca="1" si="1611"/>
        <v>0.77838372643473686</v>
      </c>
      <c r="CE1010" s="89">
        <f t="shared" ca="1" si="1610"/>
        <v>-0.7853973648478858</v>
      </c>
      <c r="CF1010" s="89">
        <f t="shared" ca="1" si="1610"/>
        <v>0.24476330179108796</v>
      </c>
      <c r="CG1010" s="89">
        <f t="shared" ca="1" si="1610"/>
        <v>0.93440419059408097</v>
      </c>
      <c r="CH1010" s="89">
        <f t="shared" ca="1" si="1602"/>
        <v>-0.14925662587495026</v>
      </c>
      <c r="CI1010" s="89">
        <f t="shared" ca="1" si="1602"/>
        <v>-2.0976627834139077</v>
      </c>
      <c r="CJ1010" s="89">
        <f t="shared" ca="1" si="1602"/>
        <v>-0.795541025379221</v>
      </c>
      <c r="CK1010" s="89">
        <f t="shared" ca="1" si="1602"/>
        <v>0.25767595830058654</v>
      </c>
      <c r="CL1010" s="89">
        <f t="shared" ca="1" si="1602"/>
        <v>1.2414663417530998</v>
      </c>
      <c r="CM1010" s="89">
        <f t="shared" ca="1" si="1602"/>
        <v>1.7728743828641258</v>
      </c>
      <c r="CN1010" s="89">
        <f t="shared" ca="1" si="1602"/>
        <v>1.8072792309826939</v>
      </c>
      <c r="CO1010" s="89">
        <f t="shared" ca="1" si="1602"/>
        <v>6.7854987787721588E-2</v>
      </c>
      <c r="CP1010" s="89">
        <f t="shared" ca="1" si="1602"/>
        <v>1.2746458153885294</v>
      </c>
      <c r="CQ1010" s="89">
        <f t="shared" ca="1" si="1602"/>
        <v>0.33289988851237223</v>
      </c>
      <c r="CR1010" s="5">
        <f t="shared" ca="1" si="1602"/>
        <v>1.6865266381289898</v>
      </c>
      <c r="CS1010" s="5">
        <f t="shared" ca="1" si="1602"/>
        <v>0.78943532232985136</v>
      </c>
      <c r="CT1010" s="5">
        <f t="shared" ca="1" si="1602"/>
        <v>1.3254440037752846</v>
      </c>
      <c r="CU1010" s="5">
        <f t="shared" ca="1" si="1609"/>
        <v>1.6368918949352647</v>
      </c>
      <c r="CV1010" s="5">
        <f t="shared" ca="1" si="1609"/>
        <v>0.26237112102530713</v>
      </c>
      <c r="CW1010" s="5" t="str">
        <f t="shared" si="1609"/>
        <v/>
      </c>
      <c r="CX1010" s="5" t="str">
        <f t="shared" si="1593"/>
        <v/>
      </c>
      <c r="CY1010" s="5" t="str">
        <f t="shared" si="1593"/>
        <v/>
      </c>
      <c r="CZ1010" s="5" t="str">
        <f t="shared" si="1593"/>
        <v/>
      </c>
      <c r="DA1010" s="5" t="str">
        <f t="shared" si="1593"/>
        <v/>
      </c>
      <c r="DB1010" s="5" t="str">
        <f t="shared" si="1593"/>
        <v/>
      </c>
      <c r="DC1010" s="5" t="str">
        <f t="shared" si="1603"/>
        <v/>
      </c>
      <c r="DD1010" s="5" t="str">
        <f t="shared" si="1603"/>
        <v/>
      </c>
      <c r="DE1010" s="5" t="str">
        <f t="shared" si="1603"/>
        <v/>
      </c>
      <c r="DF1010" s="5" t="str">
        <f t="shared" si="1603"/>
        <v/>
      </c>
      <c r="DG1010" s="133" t="str">
        <f t="shared" si="1603"/>
        <v/>
      </c>
      <c r="EE1010" s="107"/>
      <c r="EF1010" s="107"/>
      <c r="EG1010" s="107"/>
      <c r="EH1010" s="107"/>
      <c r="EI1010" s="107"/>
      <c r="EJ1010" s="107"/>
      <c r="EK1010" s="107"/>
      <c r="EL1010" s="107"/>
      <c r="EM1010" s="107"/>
      <c r="EN1010" s="107"/>
      <c r="EO1010" s="107"/>
      <c r="EP1010" s="107"/>
      <c r="EQ1010" s="107"/>
      <c r="ER1010" s="107"/>
      <c r="ES1010" s="107"/>
      <c r="ET1010" s="107"/>
      <c r="EU1010" s="107"/>
      <c r="EV1010" s="107"/>
      <c r="EW1010" s="107"/>
      <c r="EX1010" s="107"/>
      <c r="EY1010" s="107"/>
    </row>
    <row r="1011" spans="1:155" x14ac:dyDescent="0.25">
      <c r="A1011" s="176">
        <f t="shared" ca="1" si="1575"/>
        <v>1.3849361325283196</v>
      </c>
      <c r="B1011" s="164">
        <f t="shared" ca="1" si="1576"/>
        <v>8.4997889080757227E-2</v>
      </c>
      <c r="C1011" s="106">
        <f t="shared" ca="1" si="1577"/>
        <v>0.58198378631060588</v>
      </c>
      <c r="D1011" s="108">
        <f t="shared" ca="1" si="1578"/>
        <v>1.554288696292534</v>
      </c>
      <c r="E1011" s="109">
        <f t="shared" ca="1" si="1579"/>
        <v>18.286203494016078</v>
      </c>
      <c r="F1011" s="109">
        <f t="shared" ca="1" si="1580"/>
        <v>7.1535589897882437</v>
      </c>
      <c r="G1011" s="109">
        <f t="shared" ca="1" si="1581"/>
        <v>18.427816261700986</v>
      </c>
      <c r="H1011" s="109">
        <f t="shared" ca="1" si="1582"/>
        <v>11.274257271912742</v>
      </c>
      <c r="I1011" s="177"/>
      <c r="J1011" s="30" t="s">
        <v>999</v>
      </c>
      <c r="K1011" s="89">
        <f t="shared" ca="1" si="1613"/>
        <v>-2.3856124570488357E-2</v>
      </c>
      <c r="L1011" s="89">
        <f t="shared" ca="1" si="1613"/>
        <v>-1.4331148233707331</v>
      </c>
      <c r="M1011" s="89">
        <f t="shared" ca="1" si="1613"/>
        <v>-0.30649199665355353</v>
      </c>
      <c r="N1011" s="89">
        <f t="shared" ca="1" si="1613"/>
        <v>1.4105767449530626E-2</v>
      </c>
      <c r="O1011" s="89">
        <f t="shared" ca="1" si="1613"/>
        <v>-0.30700255599325066</v>
      </c>
      <c r="P1011" s="89">
        <f t="shared" ca="1" si="1613"/>
        <v>1.8449135142460493E-2</v>
      </c>
      <c r="Q1011" s="89">
        <f t="shared" ca="1" si="1613"/>
        <v>0.14357639329378769</v>
      </c>
      <c r="R1011" s="89">
        <f t="shared" ca="1" si="1613"/>
        <v>-0.15653910921934289</v>
      </c>
      <c r="S1011" s="89">
        <f t="shared" ca="1" si="1613"/>
        <v>-1.3483164959119551</v>
      </c>
      <c r="T1011" s="89">
        <f t="shared" ca="1" si="1613"/>
        <v>0.89371861765175975</v>
      </c>
      <c r="U1011" s="89">
        <f t="shared" ca="1" si="1614"/>
        <v>-9.3840171590928279E-2</v>
      </c>
      <c r="V1011" s="89">
        <f t="shared" ca="1" si="1614"/>
        <v>1.4105767449530626E-2</v>
      </c>
      <c r="W1011" s="89">
        <f t="shared" ca="1" si="1614"/>
        <v>-1.4331148233707331</v>
      </c>
      <c r="X1011" s="89">
        <f t="shared" ca="1" si="1614"/>
        <v>-0.22096981093654566</v>
      </c>
      <c r="Y1011" s="89">
        <f t="shared" ca="1" si="1614"/>
        <v>0.41148501321826991</v>
      </c>
      <c r="Z1011" s="89">
        <f t="shared" ca="1" si="1614"/>
        <v>0.14357639329378769</v>
      </c>
      <c r="AA1011" s="89">
        <f t="shared" ca="1" si="1614"/>
        <v>3.6539036893229848E-2</v>
      </c>
      <c r="AB1011" s="89">
        <f t="shared" ca="1" si="1614"/>
        <v>0.51560491500326755</v>
      </c>
      <c r="AC1011" s="89">
        <f t="shared" ca="1" si="1614"/>
        <v>0.2685645797022288</v>
      </c>
      <c r="AD1011" s="89">
        <f t="shared" ca="1" si="1614"/>
        <v>-0.41184718490169098</v>
      </c>
      <c r="AE1011" s="89">
        <f t="shared" ca="1" si="1615"/>
        <v>-0.15653910921934289</v>
      </c>
      <c r="AF1011" s="89">
        <f t="shared" ca="1" si="1615"/>
        <v>0.2685645797022288</v>
      </c>
      <c r="AG1011" s="89">
        <f t="shared" ca="1" si="1615"/>
        <v>-1.0649490381436091</v>
      </c>
      <c r="AH1011" s="89">
        <f t="shared" ca="1" si="1615"/>
        <v>-0.31999883307611282</v>
      </c>
      <c r="AI1011" s="89">
        <f t="shared" ca="1" si="1615"/>
        <v>-0.30649199665355353</v>
      </c>
      <c r="AJ1011" s="89">
        <f t="shared" ca="1" si="1615"/>
        <v>9.8583260592283506E-2</v>
      </c>
      <c r="AK1011" s="89">
        <f t="shared" ca="1" si="1615"/>
        <v>-0.41184718490169098</v>
      </c>
      <c r="AL1011" s="89">
        <f t="shared" ca="1" si="1615"/>
        <v>0.3096998313943522</v>
      </c>
      <c r="AM1011" s="89">
        <f t="shared" ca="1" si="1615"/>
        <v>0.74160465676181864</v>
      </c>
      <c r="AN1011" s="89">
        <f t="shared" ca="1" si="1615"/>
        <v>0.14357639329378769</v>
      </c>
      <c r="AO1011" s="89">
        <f t="shared" ca="1" si="1616"/>
        <v>0.74160465676181864</v>
      </c>
      <c r="AP1011" s="89">
        <f t="shared" ca="1" si="1616"/>
        <v>0.31960967874145596</v>
      </c>
      <c r="AQ1011" s="89">
        <f t="shared" ca="1" si="1616"/>
        <v>0.21206368060581204</v>
      </c>
      <c r="AR1011" s="89">
        <f t="shared" ca="1" si="1616"/>
        <v>-0.81775242806075465</v>
      </c>
      <c r="AS1011" s="89">
        <f t="shared" ca="1" si="1616"/>
        <v>-0.44623785415300243</v>
      </c>
      <c r="AT1011" s="89">
        <f t="shared" ca="1" si="1616"/>
        <v>0.41148501321826991</v>
      </c>
      <c r="AU1011" s="89">
        <f t="shared" ca="1" si="1616"/>
        <v>0.2685645797022288</v>
      </c>
      <c r="AV1011" s="89">
        <f t="shared" ca="1" si="1616"/>
        <v>-0.44623785415300243</v>
      </c>
      <c r="AW1011" s="89">
        <f t="shared" ca="1" si="1616"/>
        <v>0.89371861765175975</v>
      </c>
      <c r="AX1011" s="89" t="str">
        <f t="shared" ca="1" si="1616"/>
        <v/>
      </c>
      <c r="AY1011" s="89" t="str">
        <f t="shared" ca="1" si="1617"/>
        <v/>
      </c>
      <c r="AZ1011" s="89" t="str">
        <f t="shared" ca="1" si="1617"/>
        <v/>
      </c>
      <c r="BA1011" s="89" t="str">
        <f t="shared" ca="1" si="1617"/>
        <v/>
      </c>
      <c r="BB1011" s="89" t="str">
        <f t="shared" ca="1" si="1617"/>
        <v/>
      </c>
      <c r="BC1011" s="89" t="str">
        <f t="shared" ca="1" si="1617"/>
        <v/>
      </c>
      <c r="BD1011" s="89" t="str">
        <f t="shared" ca="1" si="1617"/>
        <v/>
      </c>
      <c r="BE1011" s="89" t="str">
        <f t="shared" ca="1" si="1617"/>
        <v/>
      </c>
      <c r="BF1011" s="89" t="str">
        <f t="shared" ca="1" si="1617"/>
        <v/>
      </c>
      <c r="BG1011" s="89" t="str">
        <f t="shared" ca="1" si="1617"/>
        <v/>
      </c>
      <c r="BH1011" s="89" t="str">
        <f t="shared" ca="1" si="1617"/>
        <v/>
      </c>
      <c r="BJ1011" s="132">
        <f t="shared" ca="1" si="1596"/>
        <v>0.98961252606376393</v>
      </c>
      <c r="BK1011" s="89">
        <f t="shared" ca="1" si="1596"/>
        <v>-0.44903956004355583</v>
      </c>
      <c r="BL1011" s="89">
        <f t="shared" ca="1" si="1596"/>
        <v>0.69766350853714698</v>
      </c>
      <c r="BM1011" s="89">
        <f t="shared" ca="1" si="1596"/>
        <v>0.6695252365501676</v>
      </c>
      <c r="BN1011" s="89">
        <f t="shared" ca="1" si="1596"/>
        <v>0.76794071376291073</v>
      </c>
      <c r="BO1011" s="89">
        <f t="shared" ca="1" si="1596"/>
        <v>0.87169238817528572</v>
      </c>
      <c r="BP1011" s="89">
        <f t="shared" ca="1" si="1596"/>
        <v>1.1490208063770979</v>
      </c>
      <c r="BQ1011" s="89">
        <f t="shared" ca="1" si="1596"/>
        <v>0.71400223083564063</v>
      </c>
      <c r="BR1011" s="89">
        <f t="shared" ca="1" si="1596"/>
        <v>-0.58041623559772004</v>
      </c>
      <c r="BS1011" s="89">
        <f t="shared" ca="1" si="1596"/>
        <v>1.5001360092498266</v>
      </c>
      <c r="BT1011" s="89">
        <f t="shared" ca="1" si="1596"/>
        <v>0.64648217533813934</v>
      </c>
      <c r="BU1011" s="89">
        <f t="shared" ca="1" si="1612"/>
        <v>0.73779805888614636</v>
      </c>
      <c r="BV1011" s="89">
        <f t="shared" ca="1" si="1612"/>
        <v>-1.0897132338097173</v>
      </c>
      <c r="BW1011" s="89">
        <f t="shared" ca="1" si="1612"/>
        <v>0.21211304668891728</v>
      </c>
      <c r="BX1011" s="89">
        <f t="shared" ca="1" si="1612"/>
        <v>1.3542759280096011</v>
      </c>
      <c r="BY1011" s="89">
        <f t="shared" ca="1" si="1612"/>
        <v>1.3566292874208659</v>
      </c>
      <c r="BZ1011" s="89">
        <f t="shared" ca="1" si="1612"/>
        <v>1.0529155894803213</v>
      </c>
      <c r="CA1011" s="89">
        <f t="shared" ca="1" si="1612"/>
        <v>1.6989893500169211</v>
      </c>
      <c r="CB1011" s="89">
        <f t="shared" ca="1" si="1611"/>
        <v>0.55794206649617684</v>
      </c>
      <c r="CC1011" s="89">
        <f t="shared" ca="1" si="1611"/>
        <v>0.51605055637442443</v>
      </c>
      <c r="CD1011" s="89">
        <f t="shared" ca="1" si="1611"/>
        <v>0.84281442815193963</v>
      </c>
      <c r="CE1011" s="89">
        <f t="shared" ca="1" si="1610"/>
        <v>0.91628203822507615</v>
      </c>
      <c r="CF1011" s="89">
        <f t="shared" ca="1" si="1610"/>
        <v>-1.3357906513557887</v>
      </c>
      <c r="CG1011" s="89">
        <f t="shared" ca="1" si="1610"/>
        <v>0.40234167691215611</v>
      </c>
      <c r="CH1011" s="89">
        <f t="shared" ca="1" si="1602"/>
        <v>0.6092004156151053</v>
      </c>
      <c r="CI1011" s="89">
        <f t="shared" ca="1" si="1602"/>
        <v>-0.56596469945089078</v>
      </c>
      <c r="CJ1011" s="89">
        <f t="shared" ca="1" si="1602"/>
        <v>-0.88738937720479916</v>
      </c>
      <c r="CK1011" s="89">
        <f t="shared" ca="1" si="1602"/>
        <v>5.1770874691671187E-2</v>
      </c>
      <c r="CL1011" s="89">
        <f t="shared" ca="1" si="1602"/>
        <v>1.0893523808631587</v>
      </c>
      <c r="CM1011" s="89">
        <f t="shared" ca="1" si="1602"/>
        <v>1.1748461193960948</v>
      </c>
      <c r="CN1011" s="89">
        <f t="shared" ca="1" si="1602"/>
        <v>1.7244460265576562</v>
      </c>
      <c r="CO1011" s="89">
        <f t="shared" ca="1" si="1602"/>
        <v>1.2052170945899321</v>
      </c>
      <c r="CP1011" s="89">
        <f t="shared" ca="1" si="1602"/>
        <v>1.1770096645999892</v>
      </c>
      <c r="CQ1011" s="89">
        <f t="shared" ca="1" si="1602"/>
        <v>-7.3005354646691445E-2</v>
      </c>
      <c r="CR1011" s="5">
        <f t="shared" ca="1" si="1602"/>
        <v>0.70275474587247999</v>
      </c>
      <c r="CS1011" s="5">
        <f t="shared" ca="1" si="1602"/>
        <v>1.5074123322016748</v>
      </c>
      <c r="CT1011" s="5">
        <f t="shared" ca="1" si="1602"/>
        <v>1.4504321901837258</v>
      </c>
      <c r="CU1011" s="5">
        <f t="shared" ca="1" si="1609"/>
        <v>0.36621617959540587</v>
      </c>
      <c r="CV1011" s="5">
        <f t="shared" ca="1" si="1609"/>
        <v>1.0922595347945923</v>
      </c>
      <c r="CW1011" s="5" t="str">
        <f t="shared" si="1609"/>
        <v/>
      </c>
      <c r="CX1011" s="5" t="str">
        <f t="shared" si="1593"/>
        <v/>
      </c>
      <c r="CY1011" s="5" t="str">
        <f t="shared" si="1593"/>
        <v/>
      </c>
      <c r="CZ1011" s="5" t="str">
        <f t="shared" si="1593"/>
        <v/>
      </c>
      <c r="DA1011" s="5" t="str">
        <f t="shared" si="1593"/>
        <v/>
      </c>
      <c r="DB1011" s="5" t="str">
        <f t="shared" si="1593"/>
        <v/>
      </c>
      <c r="DC1011" s="5" t="str">
        <f t="shared" si="1603"/>
        <v/>
      </c>
      <c r="DD1011" s="5" t="str">
        <f t="shared" si="1603"/>
        <v/>
      </c>
      <c r="DE1011" s="5" t="str">
        <f t="shared" si="1603"/>
        <v/>
      </c>
      <c r="DF1011" s="5" t="str">
        <f t="shared" si="1603"/>
        <v/>
      </c>
      <c r="DG1011" s="133" t="str">
        <f t="shared" si="1603"/>
        <v/>
      </c>
      <c r="EE1011" s="107"/>
      <c r="EF1011" s="107"/>
      <c r="EG1011" s="107"/>
      <c r="EH1011" s="107"/>
      <c r="EI1011" s="107"/>
      <c r="EJ1011" s="107"/>
      <c r="EK1011" s="107"/>
      <c r="EL1011" s="107"/>
      <c r="EM1011" s="107"/>
      <c r="EN1011" s="107"/>
      <c r="EO1011" s="107"/>
      <c r="EP1011" s="107"/>
      <c r="EQ1011" s="107"/>
      <c r="ER1011" s="107"/>
      <c r="ES1011" s="107"/>
      <c r="ET1011" s="107"/>
      <c r="EU1011" s="107"/>
      <c r="EV1011" s="107"/>
      <c r="EW1011" s="107"/>
      <c r="EX1011" s="107"/>
      <c r="EY1011" s="107"/>
    </row>
    <row r="1012" spans="1:155" x14ac:dyDescent="0.25">
      <c r="A1012" s="176">
        <f t="shared" ca="1" si="1575"/>
        <v>1.1110540346999698</v>
      </c>
      <c r="B1012" s="164">
        <f t="shared" ca="1" si="1576"/>
        <v>5.6650444766619741E-2</v>
      </c>
      <c r="C1012" s="106">
        <f t="shared" ca="1" si="1577"/>
        <v>0.77006233074080621</v>
      </c>
      <c r="D1012" s="108">
        <f t="shared" ca="1" si="1578"/>
        <v>1.4075520313129513</v>
      </c>
      <c r="E1012" s="109">
        <f t="shared" ca="1" si="1579"/>
        <v>24.846266205174192</v>
      </c>
      <c r="F1012" s="109">
        <f t="shared" ca="1" si="1580"/>
        <v>9.9750642298526273</v>
      </c>
      <c r="G1012" s="109">
        <f t="shared" ca="1" si="1581"/>
        <v>23.162824655817406</v>
      </c>
      <c r="H1012" s="109">
        <f t="shared" ca="1" si="1582"/>
        <v>13.187760425964779</v>
      </c>
      <c r="I1012" s="177"/>
      <c r="J1012" s="30" t="s">
        <v>1000</v>
      </c>
      <c r="K1012" s="89">
        <f t="shared" ca="1" si="1613"/>
        <v>-1.3483164959119551</v>
      </c>
      <c r="L1012" s="89">
        <f t="shared" ca="1" si="1613"/>
        <v>1.1628631778867338</v>
      </c>
      <c r="M1012" s="89">
        <f t="shared" ca="1" si="1613"/>
        <v>0.74370258632857644</v>
      </c>
      <c r="N1012" s="89">
        <f t="shared" ca="1" si="1613"/>
        <v>1.1628631778867338</v>
      </c>
      <c r="O1012" s="89">
        <f t="shared" ca="1" si="1613"/>
        <v>0.10667228108213433</v>
      </c>
      <c r="P1012" s="89">
        <f t="shared" ca="1" si="1613"/>
        <v>-0.21005970810345143</v>
      </c>
      <c r="Q1012" s="89">
        <f t="shared" ca="1" si="1613"/>
        <v>-0.15653910921934289</v>
      </c>
      <c r="R1012" s="89">
        <f t="shared" ca="1" si="1613"/>
        <v>-0.44623785415300243</v>
      </c>
      <c r="S1012" s="89">
        <f t="shared" ca="1" si="1613"/>
        <v>0.74160465676181864</v>
      </c>
      <c r="T1012" s="89">
        <f t="shared" ca="1" si="1613"/>
        <v>-0.81775242806075465</v>
      </c>
      <c r="U1012" s="89">
        <f t="shared" ca="1" si="1614"/>
        <v>0.51560491500326755</v>
      </c>
      <c r="V1012" s="89">
        <f t="shared" ca="1" si="1614"/>
        <v>1.8449135142460493E-2</v>
      </c>
      <c r="W1012" s="89">
        <f t="shared" ca="1" si="1614"/>
        <v>0.51560491500326755</v>
      </c>
      <c r="X1012" s="89">
        <f t="shared" ca="1" si="1614"/>
        <v>-1.0649490381436091</v>
      </c>
      <c r="Y1012" s="89">
        <f t="shared" ca="1" si="1614"/>
        <v>0.74370258632857644</v>
      </c>
      <c r="Z1012" s="89">
        <f t="shared" ca="1" si="1614"/>
        <v>-1.0097454203712564</v>
      </c>
      <c r="AA1012" s="89">
        <f t="shared" ca="1" si="1614"/>
        <v>5.4419538639000731E-2</v>
      </c>
      <c r="AB1012" s="89">
        <f t="shared" ca="1" si="1614"/>
        <v>-1.4331148233707331</v>
      </c>
      <c r="AC1012" s="89">
        <f t="shared" ca="1" si="1614"/>
        <v>-0.44623785415300243</v>
      </c>
      <c r="AD1012" s="89">
        <f t="shared" ca="1" si="1614"/>
        <v>-1.3483164959119551</v>
      </c>
      <c r="AE1012" s="89">
        <f t="shared" ca="1" si="1615"/>
        <v>0.82443786118685636</v>
      </c>
      <c r="AF1012" s="89">
        <f t="shared" ca="1" si="1615"/>
        <v>-1.0097454203712564</v>
      </c>
      <c r="AG1012" s="89">
        <f t="shared" ca="1" si="1615"/>
        <v>-9.3840171590928279E-2</v>
      </c>
      <c r="AH1012" s="89">
        <f t="shared" ca="1" si="1615"/>
        <v>-0.44623785415300243</v>
      </c>
      <c r="AI1012" s="89">
        <f t="shared" ca="1" si="1615"/>
        <v>-0.81775242806075465</v>
      </c>
      <c r="AJ1012" s="89">
        <f t="shared" ca="1" si="1615"/>
        <v>0.94353006046483001</v>
      </c>
      <c r="AK1012" s="89">
        <f t="shared" ca="1" si="1615"/>
        <v>-0.21005970810345143</v>
      </c>
      <c r="AL1012" s="89">
        <f t="shared" ca="1" si="1615"/>
        <v>0.2685645797022288</v>
      </c>
      <c r="AM1012" s="89">
        <f t="shared" ca="1" si="1615"/>
        <v>6.3830203882474623E-2</v>
      </c>
      <c r="AN1012" s="89">
        <f t="shared" ca="1" si="1615"/>
        <v>0.31960967874145596</v>
      </c>
      <c r="AO1012" s="89">
        <f t="shared" ca="1" si="1616"/>
        <v>-2.3856124570488357E-2</v>
      </c>
      <c r="AP1012" s="89">
        <f t="shared" ca="1" si="1616"/>
        <v>1.1628631778867338</v>
      </c>
      <c r="AQ1012" s="89">
        <f t="shared" ca="1" si="1616"/>
        <v>-1.3483164959119551</v>
      </c>
      <c r="AR1012" s="89">
        <f t="shared" ca="1" si="1616"/>
        <v>-1.0649490381436091</v>
      </c>
      <c r="AS1012" s="89">
        <f t="shared" ca="1" si="1616"/>
        <v>0.53753403810350731</v>
      </c>
      <c r="AT1012" s="89">
        <f t="shared" ca="1" si="1616"/>
        <v>-0.81775242806075465</v>
      </c>
      <c r="AU1012" s="89">
        <f t="shared" ca="1" si="1616"/>
        <v>9.8583260592283506E-2</v>
      </c>
      <c r="AV1012" s="89">
        <f t="shared" ca="1" si="1616"/>
        <v>3.6539036893229848E-2</v>
      </c>
      <c r="AW1012" s="89">
        <f t="shared" ca="1" si="1616"/>
        <v>0.3096998313943522</v>
      </c>
      <c r="AX1012" s="89" t="str">
        <f t="shared" ca="1" si="1616"/>
        <v/>
      </c>
      <c r="AY1012" s="89" t="str">
        <f t="shared" ca="1" si="1617"/>
        <v/>
      </c>
      <c r="AZ1012" s="89" t="str">
        <f t="shared" ca="1" si="1617"/>
        <v/>
      </c>
      <c r="BA1012" s="89" t="str">
        <f t="shared" ca="1" si="1617"/>
        <v/>
      </c>
      <c r="BB1012" s="89" t="str">
        <f t="shared" ca="1" si="1617"/>
        <v/>
      </c>
      <c r="BC1012" s="89" t="str">
        <f t="shared" ca="1" si="1617"/>
        <v/>
      </c>
      <c r="BD1012" s="89" t="str">
        <f t="shared" ca="1" si="1617"/>
        <v/>
      </c>
      <c r="BE1012" s="89" t="str">
        <f t="shared" ca="1" si="1617"/>
        <v/>
      </c>
      <c r="BF1012" s="89" t="str">
        <f t="shared" ca="1" si="1617"/>
        <v/>
      </c>
      <c r="BG1012" s="89" t="str">
        <f t="shared" ca="1" si="1617"/>
        <v/>
      </c>
      <c r="BH1012" s="89" t="str">
        <f t="shared" ca="1" si="1617"/>
        <v/>
      </c>
      <c r="BJ1012" s="132">
        <f t="shared" ca="1" si="1596"/>
        <v>-0.33484784527770284</v>
      </c>
      <c r="BK1012" s="89">
        <f t="shared" ca="1" si="1596"/>
        <v>2.1469384412139112</v>
      </c>
      <c r="BL1012" s="89">
        <f t="shared" ca="1" si="1596"/>
        <v>1.747858091519277</v>
      </c>
      <c r="BM1012" s="89">
        <f t="shared" ca="1" si="1596"/>
        <v>1.8182826469873707</v>
      </c>
      <c r="BN1012" s="89">
        <f t="shared" ca="1" si="1596"/>
        <v>1.1816155508382957</v>
      </c>
      <c r="BO1012" s="89">
        <f t="shared" ca="1" si="1596"/>
        <v>0.6431835449293738</v>
      </c>
      <c r="BP1012" s="89">
        <f t="shared" ca="1" si="1596"/>
        <v>0.84890530386396734</v>
      </c>
      <c r="BQ1012" s="89">
        <f t="shared" ca="1" si="1596"/>
        <v>0.42430348590198108</v>
      </c>
      <c r="BR1012" s="89">
        <f t="shared" ca="1" si="1596"/>
        <v>1.5095049170760537</v>
      </c>
      <c r="BS1012" s="89">
        <f t="shared" ca="1" si="1596"/>
        <v>-0.21133503646268781</v>
      </c>
      <c r="BT1012" s="89">
        <f t="shared" ca="1" si="1596"/>
        <v>1.2559272619323352</v>
      </c>
      <c r="BU1012" s="89">
        <f t="shared" ca="1" si="1612"/>
        <v>0.74214142657907622</v>
      </c>
      <c r="BV1012" s="89">
        <f t="shared" ca="1" si="1612"/>
        <v>0.8590065045642834</v>
      </c>
      <c r="BW1012" s="89">
        <f t="shared" ca="1" si="1612"/>
        <v>-0.63186618051814614</v>
      </c>
      <c r="BX1012" s="89">
        <f t="shared" ca="1" si="1612"/>
        <v>1.6864935011199076</v>
      </c>
      <c r="BY1012" s="89">
        <f t="shared" ca="1" si="1612"/>
        <v>0.20330747375582181</v>
      </c>
      <c r="BZ1012" s="89">
        <f t="shared" ca="1" si="1612"/>
        <v>1.0707960912260921</v>
      </c>
      <c r="CA1012" s="89">
        <f t="shared" ca="1" si="1612"/>
        <v>-0.24973038835707961</v>
      </c>
      <c r="CB1012" s="89">
        <f t="shared" ca="1" si="1611"/>
        <v>-0.1568603673590544</v>
      </c>
      <c r="CC1012" s="89">
        <f t="shared" ca="1" si="1611"/>
        <v>-0.42041875463583978</v>
      </c>
      <c r="CD1012" s="89">
        <f t="shared" ca="1" si="1611"/>
        <v>1.8237913985581389</v>
      </c>
      <c r="CE1012" s="89">
        <f t="shared" ca="1" si="1610"/>
        <v>-0.36202796184840902</v>
      </c>
      <c r="CF1012" s="89">
        <f t="shared" ca="1" si="1610"/>
        <v>-0.36468178480310787</v>
      </c>
      <c r="CG1012" s="89">
        <f t="shared" ca="1" si="1610"/>
        <v>0.2761026558352665</v>
      </c>
      <c r="CH1012" s="89">
        <f t="shared" ca="1" si="1602"/>
        <v>9.7939984207904174E-2</v>
      </c>
      <c r="CI1012" s="89">
        <f t="shared" ca="1" si="1602"/>
        <v>0.27898210042165572</v>
      </c>
      <c r="CJ1012" s="89">
        <f t="shared" ca="1" si="1602"/>
        <v>-0.68560190040655966</v>
      </c>
      <c r="CK1012" s="89">
        <f t="shared" ca="1" si="1602"/>
        <v>1.0635622999547789E-2</v>
      </c>
      <c r="CL1012" s="89">
        <f t="shared" ca="1" si="1602"/>
        <v>0.41157792798381465</v>
      </c>
      <c r="CM1012" s="89">
        <f t="shared" ca="1" si="1602"/>
        <v>1.3508794048437631</v>
      </c>
      <c r="CN1012" s="89">
        <f t="shared" ca="1" si="1602"/>
        <v>0.95898524522534923</v>
      </c>
      <c r="CO1012" s="89">
        <f t="shared" ca="1" si="1602"/>
        <v>2.0484705937352099</v>
      </c>
      <c r="CP1012" s="89">
        <f t="shared" ca="1" si="1602"/>
        <v>-0.38337051191777793</v>
      </c>
      <c r="CQ1012" s="89">
        <f t="shared" ca="1" si="1602"/>
        <v>-0.32020196472954587</v>
      </c>
      <c r="CR1012" s="5">
        <f t="shared" ca="1" si="1602"/>
        <v>1.6865266381289898</v>
      </c>
      <c r="CS1012" s="5">
        <f t="shared" ca="1" si="1602"/>
        <v>0.27817489092265024</v>
      </c>
      <c r="CT1012" s="5">
        <f t="shared" ca="1" si="1602"/>
        <v>1.2804508710737803</v>
      </c>
      <c r="CU1012" s="5">
        <f t="shared" ca="1" si="1609"/>
        <v>0.8489930706416382</v>
      </c>
      <c r="CV1012" s="5">
        <f t="shared" ca="1" si="1609"/>
        <v>0.50824074853718471</v>
      </c>
      <c r="CW1012" s="5" t="str">
        <f t="shared" si="1609"/>
        <v/>
      </c>
      <c r="CX1012" s="5" t="str">
        <f t="shared" si="1593"/>
        <v/>
      </c>
      <c r="CY1012" s="5" t="str">
        <f t="shared" si="1593"/>
        <v/>
      </c>
      <c r="CZ1012" s="5" t="str">
        <f t="shared" si="1593"/>
        <v/>
      </c>
      <c r="DA1012" s="5" t="str">
        <f t="shared" si="1593"/>
        <v/>
      </c>
      <c r="DB1012" s="5" t="str">
        <f t="shared" si="1593"/>
        <v/>
      </c>
      <c r="DC1012" s="5" t="str">
        <f t="shared" si="1603"/>
        <v/>
      </c>
      <c r="DD1012" s="5" t="str">
        <f t="shared" si="1603"/>
        <v/>
      </c>
      <c r="DE1012" s="5" t="str">
        <f t="shared" si="1603"/>
        <v/>
      </c>
      <c r="DF1012" s="5" t="str">
        <f t="shared" si="1603"/>
        <v/>
      </c>
      <c r="DG1012" s="133" t="str">
        <f t="shared" si="1603"/>
        <v/>
      </c>
      <c r="EE1012" s="107"/>
      <c r="EF1012" s="107"/>
      <c r="EG1012" s="107"/>
      <c r="EH1012" s="107"/>
      <c r="EI1012" s="107"/>
      <c r="EJ1012" s="107"/>
      <c r="EK1012" s="107"/>
      <c r="EL1012" s="107"/>
      <c r="EM1012" s="107"/>
      <c r="EN1012" s="107"/>
      <c r="EO1012" s="107"/>
      <c r="EP1012" s="107"/>
      <c r="EQ1012" s="107"/>
      <c r="ER1012" s="107"/>
      <c r="ES1012" s="107"/>
      <c r="ET1012" s="107"/>
      <c r="EU1012" s="107"/>
      <c r="EV1012" s="107"/>
      <c r="EW1012" s="107"/>
      <c r="EX1012" s="107"/>
      <c r="EY1012" s="107"/>
    </row>
    <row r="1013" spans="1:155" x14ac:dyDescent="0.25">
      <c r="A1013" s="176">
        <f t="shared" ca="1" si="1575"/>
        <v>1.3947103940601806</v>
      </c>
      <c r="B1013" s="164">
        <f t="shared" ca="1" si="1576"/>
        <v>8.3986106772888161E-2</v>
      </c>
      <c r="C1013" s="106">
        <f t="shared" ca="1" si="1577"/>
        <v>0.50237185276424945</v>
      </c>
      <c r="D1013" s="108">
        <f t="shared" ca="1" si="1578"/>
        <v>1.520899133285073</v>
      </c>
      <c r="E1013" s="109">
        <f t="shared" ca="1" si="1579"/>
        <v>18.108937200742343</v>
      </c>
      <c r="F1013" s="109">
        <f t="shared" ca="1" si="1580"/>
        <v>7.1265379178385722</v>
      </c>
      <c r="G1013" s="109">
        <f t="shared" ca="1" si="1581"/>
        <v>17.924966360028439</v>
      </c>
      <c r="H1013" s="109">
        <f t="shared" ca="1" si="1582"/>
        <v>10.798428442189866</v>
      </c>
      <c r="I1013" s="177"/>
      <c r="J1013" s="30" t="s">
        <v>1001</v>
      </c>
      <c r="K1013" s="89">
        <f t="shared" ca="1" si="1613"/>
        <v>0.51560491500326755</v>
      </c>
      <c r="L1013" s="89">
        <f t="shared" ca="1" si="1613"/>
        <v>-0.30649199665355353</v>
      </c>
      <c r="M1013" s="89">
        <f t="shared" ca="1" si="1613"/>
        <v>0.41148501321826991</v>
      </c>
      <c r="N1013" s="89">
        <f t="shared" ca="1" si="1613"/>
        <v>3.6539036893229848E-2</v>
      </c>
      <c r="O1013" s="89">
        <f t="shared" ca="1" si="1613"/>
        <v>-0.30700255599325066</v>
      </c>
      <c r="P1013" s="89">
        <f t="shared" ca="1" si="1613"/>
        <v>-0.30649199665355353</v>
      </c>
      <c r="Q1013" s="89">
        <f t="shared" ca="1" si="1613"/>
        <v>0.10667228108213433</v>
      </c>
      <c r="R1013" s="89">
        <f t="shared" ca="1" si="1613"/>
        <v>-0.30649199665355353</v>
      </c>
      <c r="S1013" s="89">
        <f t="shared" ca="1" si="1613"/>
        <v>-1.0097454203712564</v>
      </c>
      <c r="T1013" s="89">
        <f t="shared" ca="1" si="1613"/>
        <v>-0.44623785415300243</v>
      </c>
      <c r="U1013" s="89">
        <f t="shared" ca="1" si="1614"/>
        <v>-0.31999883307611282</v>
      </c>
      <c r="V1013" s="89">
        <f t="shared" ca="1" si="1614"/>
        <v>2.8755171397204293E-2</v>
      </c>
      <c r="W1013" s="89">
        <f t="shared" ca="1" si="1614"/>
        <v>-0.41184718490169098</v>
      </c>
      <c r="X1013" s="89">
        <f t="shared" ca="1" si="1614"/>
        <v>-1.4331148233707331</v>
      </c>
      <c r="Y1013" s="89">
        <f t="shared" ca="1" si="1614"/>
        <v>6.3830203882474623E-2</v>
      </c>
      <c r="Z1013" s="89">
        <f t="shared" ca="1" si="1614"/>
        <v>0.74370258632857644</v>
      </c>
      <c r="AA1013" s="89">
        <f t="shared" ca="1" si="1614"/>
        <v>3.6539036893229848E-2</v>
      </c>
      <c r="AB1013" s="89">
        <f t="shared" ca="1" si="1614"/>
        <v>2.8755171397204293E-2</v>
      </c>
      <c r="AC1013" s="89">
        <f t="shared" ca="1" si="1614"/>
        <v>1.4105767449530626E-2</v>
      </c>
      <c r="AD1013" s="89">
        <f t="shared" ca="1" si="1614"/>
        <v>6.3830203882474623E-2</v>
      </c>
      <c r="AE1013" s="89">
        <f t="shared" ca="1" si="1615"/>
        <v>0.74370258632857644</v>
      </c>
      <c r="AF1013" s="89">
        <f t="shared" ca="1" si="1615"/>
        <v>0.10667228108213433</v>
      </c>
      <c r="AG1013" s="89">
        <f t="shared" ca="1" si="1615"/>
        <v>-0.30700255599325066</v>
      </c>
      <c r="AH1013" s="89">
        <f t="shared" ca="1" si="1615"/>
        <v>3.6539036893229848E-2</v>
      </c>
      <c r="AI1013" s="89">
        <f t="shared" ca="1" si="1615"/>
        <v>0.10667228108213433</v>
      </c>
      <c r="AJ1013" s="89">
        <f t="shared" ca="1" si="1615"/>
        <v>5.4419538639000731E-2</v>
      </c>
      <c r="AK1013" s="89">
        <f t="shared" ca="1" si="1615"/>
        <v>-0.22096981093654566</v>
      </c>
      <c r="AL1013" s="89">
        <f t="shared" ca="1" si="1615"/>
        <v>0.89371861765175975</v>
      </c>
      <c r="AM1013" s="89">
        <f t="shared" ca="1" si="1615"/>
        <v>0.41148501321826991</v>
      </c>
      <c r="AN1013" s="89">
        <f t="shared" ca="1" si="1615"/>
        <v>0.2685645797022288</v>
      </c>
      <c r="AO1013" s="89">
        <f t="shared" ca="1" si="1616"/>
        <v>-0.30649199665355353</v>
      </c>
      <c r="AP1013" s="89">
        <f t="shared" ca="1" si="1616"/>
        <v>-0.81775242806075465</v>
      </c>
      <c r="AQ1013" s="89">
        <f t="shared" ca="1" si="1616"/>
        <v>-1.0649490381436091</v>
      </c>
      <c r="AR1013" s="89">
        <f t="shared" ca="1" si="1616"/>
        <v>6.3830203882474623E-2</v>
      </c>
      <c r="AS1013" s="89">
        <f t="shared" ca="1" si="1616"/>
        <v>0.89371861765175975</v>
      </c>
      <c r="AT1013" s="89">
        <f t="shared" ca="1" si="1616"/>
        <v>-0.15653910921934289</v>
      </c>
      <c r="AU1013" s="89">
        <f t="shared" ca="1" si="1616"/>
        <v>9.8583260592283506E-2</v>
      </c>
      <c r="AV1013" s="89">
        <f t="shared" ca="1" si="1616"/>
        <v>-0.22096981093654566</v>
      </c>
      <c r="AW1013" s="89">
        <f t="shared" ca="1" si="1616"/>
        <v>0.10667228108213433</v>
      </c>
      <c r="AX1013" s="89" t="str">
        <f t="shared" ca="1" si="1616"/>
        <v/>
      </c>
      <c r="AY1013" s="89" t="str">
        <f t="shared" ca="1" si="1617"/>
        <v/>
      </c>
      <c r="AZ1013" s="89" t="str">
        <f t="shared" ca="1" si="1617"/>
        <v/>
      </c>
      <c r="BA1013" s="89" t="str">
        <f t="shared" ca="1" si="1617"/>
        <v/>
      </c>
      <c r="BB1013" s="89" t="str">
        <f t="shared" ca="1" si="1617"/>
        <v/>
      </c>
      <c r="BC1013" s="89" t="str">
        <f t="shared" ca="1" si="1617"/>
        <v/>
      </c>
      <c r="BD1013" s="89" t="str">
        <f t="shared" ca="1" si="1617"/>
        <v/>
      </c>
      <c r="BE1013" s="89" t="str">
        <f t="shared" ca="1" si="1617"/>
        <v/>
      </c>
      <c r="BF1013" s="89" t="str">
        <f t="shared" ca="1" si="1617"/>
        <v/>
      </c>
      <c r="BG1013" s="89" t="str">
        <f t="shared" ca="1" si="1617"/>
        <v/>
      </c>
      <c r="BH1013" s="89" t="str">
        <f t="shared" ca="1" si="1617"/>
        <v/>
      </c>
      <c r="BJ1013" s="132">
        <f t="shared" ca="1" si="1596"/>
        <v>1.5290735656375198</v>
      </c>
      <c r="BK1013" s="89">
        <f t="shared" ca="1" si="1596"/>
        <v>0.67758326667362379</v>
      </c>
      <c r="BL1013" s="89">
        <f t="shared" ca="1" si="1596"/>
        <v>1.4156405184089704</v>
      </c>
      <c r="BM1013" s="89">
        <f t="shared" ca="1" si="1596"/>
        <v>0.69195850599386688</v>
      </c>
      <c r="BN1013" s="89">
        <f t="shared" ca="1" si="1596"/>
        <v>0.76794071376291073</v>
      </c>
      <c r="BO1013" s="89">
        <f t="shared" ca="1" si="1596"/>
        <v>0.54675125637927169</v>
      </c>
      <c r="BP1013" s="89">
        <f t="shared" ca="1" si="1596"/>
        <v>1.1121166941654446</v>
      </c>
      <c r="BQ1013" s="89">
        <f t="shared" ca="1" si="1596"/>
        <v>0.56404934340142998</v>
      </c>
      <c r="BR1013" s="89">
        <f t="shared" ca="1" si="1596"/>
        <v>-0.24184516005702128</v>
      </c>
      <c r="BS1013" s="89">
        <f t="shared" ca="1" si="1596"/>
        <v>0.16017953744506441</v>
      </c>
      <c r="BT1013" s="89">
        <f t="shared" ca="1" si="1596"/>
        <v>0.4203235138529548</v>
      </c>
      <c r="BU1013" s="89">
        <f t="shared" ca="1" si="1612"/>
        <v>0.75244746283382002</v>
      </c>
      <c r="BV1013" s="89">
        <f t="shared" ca="1" si="1612"/>
        <v>-6.8445595340675125E-2</v>
      </c>
      <c r="BW1013" s="89">
        <f t="shared" ca="1" si="1612"/>
        <v>-1.0000319657452703</v>
      </c>
      <c r="BX1013" s="89">
        <f t="shared" ca="1" si="1612"/>
        <v>1.0066211186738059</v>
      </c>
      <c r="BY1013" s="89">
        <f t="shared" ca="1" si="1612"/>
        <v>1.9567554804556546</v>
      </c>
      <c r="BZ1013" s="89">
        <f t="shared" ca="1" si="1612"/>
        <v>1.0529155894803213</v>
      </c>
      <c r="CA1013" s="89">
        <f t="shared" ca="1" si="1612"/>
        <v>1.2121396064108578</v>
      </c>
      <c r="CB1013" s="89">
        <f t="shared" ca="1" si="1611"/>
        <v>0.30348325424347866</v>
      </c>
      <c r="CC1013" s="89">
        <f t="shared" ca="1" si="1611"/>
        <v>0.99172794515858997</v>
      </c>
      <c r="CD1013" s="89">
        <f t="shared" ca="1" si="1611"/>
        <v>1.743056123699859</v>
      </c>
      <c r="CE1013" s="89">
        <f t="shared" ca="1" si="1610"/>
        <v>0.75438973960498168</v>
      </c>
      <c r="CF1013" s="89">
        <f t="shared" ca="1" si="1610"/>
        <v>-0.57784416920543025</v>
      </c>
      <c r="CG1013" s="89">
        <f t="shared" ca="1" si="1610"/>
        <v>0.75887954688149883</v>
      </c>
      <c r="CH1013" s="89">
        <f t="shared" ca="1" si="1602"/>
        <v>1.0223646933507933</v>
      </c>
      <c r="CI1013" s="89">
        <f t="shared" ref="CI1013:CT1034" ca="1" si="1618">IF(CI$61&gt;0,AJ$63+AJ1013,"")</f>
        <v>-0.61012842140417356</v>
      </c>
      <c r="CJ1013" s="89">
        <f t="shared" ca="1" si="1618"/>
        <v>-0.6965120032396539</v>
      </c>
      <c r="CK1013" s="89">
        <f t="shared" ca="1" si="1618"/>
        <v>0.63578966094907874</v>
      </c>
      <c r="CL1013" s="89">
        <f t="shared" ca="1" si="1618"/>
        <v>0.75923273731960994</v>
      </c>
      <c r="CM1013" s="89">
        <f t="shared" ca="1" si="1618"/>
        <v>1.2998343058045361</v>
      </c>
      <c r="CN1013" s="89">
        <f t="shared" ca="1" si="1618"/>
        <v>0.67634937314228405</v>
      </c>
      <c r="CO1013" s="89">
        <f t="shared" ca="1" si="1618"/>
        <v>6.7854987787721588E-2</v>
      </c>
      <c r="CP1013" s="89">
        <f t="shared" ca="1" si="1618"/>
        <v>-0.10000305414943189</v>
      </c>
      <c r="CQ1013" s="89">
        <f t="shared" ca="1" si="1618"/>
        <v>0.80857727729653783</v>
      </c>
      <c r="CR1013" s="5">
        <f t="shared" ca="1" si="1618"/>
        <v>2.0427112176772422</v>
      </c>
      <c r="CS1013" s="5">
        <f t="shared" ca="1" si="1618"/>
        <v>0.93938820976406201</v>
      </c>
      <c r="CT1013" s="5">
        <f t="shared" ca="1" si="1618"/>
        <v>1.2804508710737803</v>
      </c>
      <c r="CU1013" s="5">
        <f t="shared" ca="1" si="1609"/>
        <v>0.59148422281186264</v>
      </c>
      <c r="CV1013" s="5">
        <f t="shared" ca="1" si="1609"/>
        <v>0.30521319822496684</v>
      </c>
      <c r="CW1013" s="5" t="str">
        <f t="shared" si="1609"/>
        <v/>
      </c>
      <c r="CX1013" s="5" t="str">
        <f t="shared" si="1593"/>
        <v/>
      </c>
      <c r="CY1013" s="5" t="str">
        <f t="shared" si="1593"/>
        <v/>
      </c>
      <c r="CZ1013" s="5" t="str">
        <f t="shared" si="1593"/>
        <v/>
      </c>
      <c r="DA1013" s="5" t="str">
        <f t="shared" si="1593"/>
        <v/>
      </c>
      <c r="DB1013" s="5" t="str">
        <f t="shared" si="1593"/>
        <v/>
      </c>
      <c r="DC1013" s="5" t="str">
        <f t="shared" si="1603"/>
        <v/>
      </c>
      <c r="DD1013" s="5" t="str">
        <f t="shared" si="1603"/>
        <v/>
      </c>
      <c r="DE1013" s="5" t="str">
        <f t="shared" si="1603"/>
        <v/>
      </c>
      <c r="DF1013" s="5" t="str">
        <f t="shared" si="1603"/>
        <v/>
      </c>
      <c r="DG1013" s="133" t="str">
        <f t="shared" si="1603"/>
        <v/>
      </c>
      <c r="EE1013" s="107"/>
      <c r="EF1013" s="107"/>
      <c r="EG1013" s="107"/>
      <c r="EH1013" s="107"/>
      <c r="EI1013" s="107"/>
      <c r="EJ1013" s="107"/>
      <c r="EK1013" s="107"/>
      <c r="EL1013" s="107"/>
      <c r="EM1013" s="107"/>
      <c r="EN1013" s="107"/>
      <c r="EO1013" s="107"/>
      <c r="EP1013" s="107"/>
      <c r="EQ1013" s="107"/>
      <c r="ER1013" s="107"/>
      <c r="ES1013" s="107"/>
      <c r="ET1013" s="107"/>
      <c r="EU1013" s="107"/>
      <c r="EV1013" s="107"/>
      <c r="EW1013" s="107"/>
      <c r="EX1013" s="107"/>
      <c r="EY1013" s="107"/>
    </row>
    <row r="1014" spans="1:155" x14ac:dyDescent="0.25">
      <c r="A1014" s="176">
        <f t="shared" ca="1" si="1575"/>
        <v>1.5018401588139008</v>
      </c>
      <c r="B1014" s="164">
        <f t="shared" ca="1" si="1576"/>
        <v>8.4240770994446545E-2</v>
      </c>
      <c r="C1014" s="106">
        <f t="shared" ca="1" si="1577"/>
        <v>0.53450289578586963</v>
      </c>
      <c r="D1014" s="108">
        <f t="shared" ca="1" si="1578"/>
        <v>1.6446868316156409</v>
      </c>
      <c r="E1014" s="109">
        <f t="shared" ca="1" si="1579"/>
        <v>19.523644100124208</v>
      </c>
      <c r="F1014" s="109">
        <f t="shared" ca="1" si="1580"/>
        <v>7.5141024250983754</v>
      </c>
      <c r="G1014" s="109">
        <f t="shared" ca="1" si="1581"/>
        <v>20.665685682773095</v>
      </c>
      <c r="H1014" s="109">
        <f t="shared" ca="1" si="1582"/>
        <v>13.151583257674719</v>
      </c>
      <c r="I1014" s="177"/>
      <c r="J1014" s="30" t="s">
        <v>1002</v>
      </c>
      <c r="K1014" s="89">
        <f t="shared" ca="1" si="1613"/>
        <v>9.8583260592283506E-2</v>
      </c>
      <c r="L1014" s="89">
        <f t="shared" ca="1" si="1613"/>
        <v>0.2685645797022288</v>
      </c>
      <c r="M1014" s="89">
        <f t="shared" ca="1" si="1613"/>
        <v>-2.3856124570488357E-2</v>
      </c>
      <c r="N1014" s="89">
        <f t="shared" ca="1" si="1613"/>
        <v>0.41148501321826991</v>
      </c>
      <c r="O1014" s="89">
        <f t="shared" ca="1" si="1613"/>
        <v>0.74370258632857644</v>
      </c>
      <c r="P1014" s="89">
        <f t="shared" ca="1" si="1613"/>
        <v>0.10667228108213433</v>
      </c>
      <c r="Q1014" s="89">
        <f t="shared" ca="1" si="1613"/>
        <v>-0.41558093709150801</v>
      </c>
      <c r="R1014" s="89">
        <f t="shared" ca="1" si="1613"/>
        <v>0.74370258632857644</v>
      </c>
      <c r="S1014" s="89">
        <f t="shared" ca="1" si="1613"/>
        <v>5.4419538639000731E-2</v>
      </c>
      <c r="T1014" s="89">
        <f t="shared" ca="1" si="1613"/>
        <v>-1.4331148233707331</v>
      </c>
      <c r="U1014" s="89">
        <f t="shared" ca="1" si="1614"/>
        <v>5.4419538639000731E-2</v>
      </c>
      <c r="V1014" s="89">
        <f t="shared" ca="1" si="1614"/>
        <v>0.74160465676181864</v>
      </c>
      <c r="W1014" s="89">
        <f t="shared" ca="1" si="1614"/>
        <v>0.53753403810350731</v>
      </c>
      <c r="X1014" s="89">
        <f t="shared" ca="1" si="1614"/>
        <v>9.8583260592283506E-2</v>
      </c>
      <c r="Y1014" s="89">
        <f t="shared" ca="1" si="1614"/>
        <v>-0.21005970810345143</v>
      </c>
      <c r="Z1014" s="89">
        <f t="shared" ca="1" si="1614"/>
        <v>0.94353006046483001</v>
      </c>
      <c r="AA1014" s="89">
        <f t="shared" ca="1" si="1614"/>
        <v>5.4419538639000731E-2</v>
      </c>
      <c r="AB1014" s="89">
        <f t="shared" ca="1" si="1614"/>
        <v>0.94353006046483001</v>
      </c>
      <c r="AC1014" s="89">
        <f t="shared" ca="1" si="1614"/>
        <v>0.41148501321826991</v>
      </c>
      <c r="AD1014" s="89">
        <f t="shared" ca="1" si="1614"/>
        <v>0.13695300672662025</v>
      </c>
      <c r="AE1014" s="89">
        <f t="shared" ca="1" si="1615"/>
        <v>-0.21005970810345143</v>
      </c>
      <c r="AF1014" s="89">
        <f t="shared" ca="1" si="1615"/>
        <v>0.31960967874145596</v>
      </c>
      <c r="AG1014" s="89">
        <f t="shared" ca="1" si="1615"/>
        <v>-0.41184718490169098</v>
      </c>
      <c r="AH1014" s="89">
        <f t="shared" ca="1" si="1615"/>
        <v>-0.22096981093654566</v>
      </c>
      <c r="AI1014" s="89">
        <f t="shared" ca="1" si="1615"/>
        <v>-0.81775242806075465</v>
      </c>
      <c r="AJ1014" s="89">
        <f t="shared" ca="1" si="1615"/>
        <v>0.21206368060581204</v>
      </c>
      <c r="AK1014" s="89">
        <f t="shared" ca="1" si="1615"/>
        <v>-9.3840171590928279E-2</v>
      </c>
      <c r="AL1014" s="89">
        <f t="shared" ca="1" si="1615"/>
        <v>0.74370258632857644</v>
      </c>
      <c r="AM1014" s="89">
        <f t="shared" ca="1" si="1615"/>
        <v>-2.3856124570488357E-2</v>
      </c>
      <c r="AN1014" s="89">
        <f t="shared" ca="1" si="1615"/>
        <v>0.21206368060581204</v>
      </c>
      <c r="AO1014" s="89">
        <f t="shared" ca="1" si="1616"/>
        <v>1.8449135142460493E-2</v>
      </c>
      <c r="AP1014" s="89">
        <f t="shared" ca="1" si="1616"/>
        <v>0.3096998313943522</v>
      </c>
      <c r="AQ1014" s="89">
        <f t="shared" ca="1" si="1616"/>
        <v>-0.21005970810345143</v>
      </c>
      <c r="AR1014" s="89">
        <f t="shared" ca="1" si="1616"/>
        <v>0.21206368060581204</v>
      </c>
      <c r="AS1014" s="89">
        <f t="shared" ca="1" si="1616"/>
        <v>5.4419538639000731E-2</v>
      </c>
      <c r="AT1014" s="89">
        <f t="shared" ca="1" si="1616"/>
        <v>-1.0097454203712564</v>
      </c>
      <c r="AU1014" s="89">
        <f t="shared" ca="1" si="1616"/>
        <v>0.14357639329378769</v>
      </c>
      <c r="AV1014" s="89">
        <f t="shared" ca="1" si="1616"/>
        <v>-0.44623785415300243</v>
      </c>
      <c r="AW1014" s="89">
        <f t="shared" ca="1" si="1616"/>
        <v>-1.0649490381436091</v>
      </c>
      <c r="AX1014" s="89" t="str">
        <f t="shared" ca="1" si="1616"/>
        <v/>
      </c>
      <c r="AY1014" s="89" t="str">
        <f t="shared" ca="1" si="1617"/>
        <v/>
      </c>
      <c r="AZ1014" s="89" t="str">
        <f t="shared" ca="1" si="1617"/>
        <v/>
      </c>
      <c r="BA1014" s="89" t="str">
        <f t="shared" ca="1" si="1617"/>
        <v/>
      </c>
      <c r="BB1014" s="89" t="str">
        <f t="shared" ca="1" si="1617"/>
        <v/>
      </c>
      <c r="BC1014" s="89" t="str">
        <f t="shared" ca="1" si="1617"/>
        <v/>
      </c>
      <c r="BD1014" s="89" t="str">
        <f t="shared" ca="1" si="1617"/>
        <v/>
      </c>
      <c r="BE1014" s="89" t="str">
        <f t="shared" ca="1" si="1617"/>
        <v/>
      </c>
      <c r="BF1014" s="89" t="str">
        <f t="shared" ca="1" si="1617"/>
        <v/>
      </c>
      <c r="BG1014" s="89" t="str">
        <f t="shared" ca="1" si="1617"/>
        <v/>
      </c>
      <c r="BH1014" s="89" t="str">
        <f t="shared" ca="1" si="1617"/>
        <v/>
      </c>
      <c r="BJ1014" s="132">
        <f t="shared" ca="1" si="1596"/>
        <v>1.1120519112265357</v>
      </c>
      <c r="BK1014" s="89">
        <f t="shared" ca="1" si="1596"/>
        <v>1.2526398430294061</v>
      </c>
      <c r="BL1014" s="89">
        <f t="shared" ca="1" si="1596"/>
        <v>0.98029938062021216</v>
      </c>
      <c r="BM1014" s="89">
        <f t="shared" ca="1" si="1596"/>
        <v>1.0669044823189069</v>
      </c>
      <c r="BN1014" s="89">
        <f t="shared" ca="1" si="1596"/>
        <v>1.8186458560847378</v>
      </c>
      <c r="BO1014" s="89">
        <f t="shared" ca="1" si="1596"/>
        <v>0.95991553411495956</v>
      </c>
      <c r="BP1014" s="89">
        <f t="shared" ca="1" si="1596"/>
        <v>0.58986347599180222</v>
      </c>
      <c r="BQ1014" s="89">
        <f t="shared" ca="1" si="1596"/>
        <v>1.61424392638356</v>
      </c>
      <c r="BR1014" s="89">
        <f t="shared" ca="1" si="1596"/>
        <v>0.82231979895323581</v>
      </c>
      <c r="BS1014" s="89">
        <f t="shared" ca="1" si="1596"/>
        <v>-0.8266974317726663</v>
      </c>
      <c r="BT1014" s="89">
        <f t="shared" ca="1" si="1596"/>
        <v>0.79474188556806835</v>
      </c>
      <c r="BU1014" s="89">
        <f t="shared" ca="1" si="1612"/>
        <v>1.4652969481984344</v>
      </c>
      <c r="BV1014" s="89">
        <f t="shared" ca="1" si="1612"/>
        <v>0.88093562766452316</v>
      </c>
      <c r="BW1014" s="89">
        <f t="shared" ca="1" si="1612"/>
        <v>0.53166611821774645</v>
      </c>
      <c r="BX1014" s="89">
        <f t="shared" ca="1" si="1612"/>
        <v>0.73273120668787972</v>
      </c>
      <c r="BY1014" s="89">
        <f t="shared" ca="1" si="1612"/>
        <v>2.156582954591908</v>
      </c>
      <c r="BZ1014" s="89">
        <f t="shared" ca="1" si="1612"/>
        <v>1.0707960912260921</v>
      </c>
      <c r="CA1014" s="89">
        <f t="shared" ca="1" si="1612"/>
        <v>2.1269144954784833</v>
      </c>
      <c r="CB1014" s="89">
        <f t="shared" ca="1" si="1611"/>
        <v>0.70086250001221795</v>
      </c>
      <c r="CC1014" s="89">
        <f t="shared" ca="1" si="1611"/>
        <v>1.0648507480027356</v>
      </c>
      <c r="CD1014" s="89">
        <f t="shared" ca="1" si="1611"/>
        <v>0.78929382926783109</v>
      </c>
      <c r="CE1014" s="89">
        <f t="shared" ca="1" si="1610"/>
        <v>0.96732713726430331</v>
      </c>
      <c r="CF1014" s="89">
        <f t="shared" ca="1" si="1610"/>
        <v>-0.68268879811387051</v>
      </c>
      <c r="CG1014" s="89">
        <f t="shared" ca="1" si="1610"/>
        <v>0.50137069905172327</v>
      </c>
      <c r="CH1014" s="89">
        <f t="shared" ca="1" si="1610"/>
        <v>9.7939984207904174E-2</v>
      </c>
      <c r="CI1014" s="89">
        <f t="shared" ca="1" si="1618"/>
        <v>-0.45248427943736225</v>
      </c>
      <c r="CJ1014" s="89">
        <f t="shared" ca="1" si="1618"/>
        <v>-0.56938236389403651</v>
      </c>
      <c r="CK1014" s="89">
        <f t="shared" ca="1" si="1618"/>
        <v>0.48577362962589543</v>
      </c>
      <c r="CL1014" s="89">
        <f t="shared" ca="1" si="1618"/>
        <v>0.32389159953085167</v>
      </c>
      <c r="CM1014" s="89">
        <f t="shared" ca="1" si="1618"/>
        <v>1.2433334067081192</v>
      </c>
      <c r="CN1014" s="89">
        <f t="shared" ca="1" si="1618"/>
        <v>1.0012905049382981</v>
      </c>
      <c r="CO1014" s="89">
        <f t="shared" ca="1" si="1618"/>
        <v>1.1953072472428286</v>
      </c>
      <c r="CP1014" s="89">
        <f t="shared" ca="1" si="1618"/>
        <v>0.75488627589072577</v>
      </c>
      <c r="CQ1014" s="89">
        <f t="shared" ca="1" si="1618"/>
        <v>0.95681075401987525</v>
      </c>
      <c r="CR1014" s="5">
        <f t="shared" ca="1" si="1618"/>
        <v>1.2034121386644832</v>
      </c>
      <c r="CS1014" s="5">
        <f t="shared" ca="1" si="1618"/>
        <v>8.6181898612148533E-2</v>
      </c>
      <c r="CT1014" s="5">
        <f t="shared" ca="1" si="1618"/>
        <v>1.3254440037752846</v>
      </c>
      <c r="CU1014" s="5">
        <f t="shared" ca="1" si="1609"/>
        <v>0.36621617959540587</v>
      </c>
      <c r="CV1014" s="5">
        <f t="shared" ca="1" si="1609"/>
        <v>-0.86640812100077658</v>
      </c>
      <c r="CW1014" s="5" t="str">
        <f t="shared" si="1609"/>
        <v/>
      </c>
      <c r="CX1014" s="5" t="str">
        <f t="shared" si="1593"/>
        <v/>
      </c>
      <c r="CY1014" s="5" t="str">
        <f t="shared" si="1593"/>
        <v/>
      </c>
      <c r="CZ1014" s="5" t="str">
        <f t="shared" si="1593"/>
        <v/>
      </c>
      <c r="DA1014" s="5" t="str">
        <f t="shared" si="1593"/>
        <v/>
      </c>
      <c r="DB1014" s="5" t="str">
        <f t="shared" si="1593"/>
        <v/>
      </c>
      <c r="DC1014" s="5" t="str">
        <f t="shared" si="1603"/>
        <v/>
      </c>
      <c r="DD1014" s="5" t="str">
        <f t="shared" si="1603"/>
        <v/>
      </c>
      <c r="DE1014" s="5" t="str">
        <f t="shared" si="1603"/>
        <v/>
      </c>
      <c r="DF1014" s="5" t="str">
        <f t="shared" si="1603"/>
        <v/>
      </c>
      <c r="DG1014" s="133" t="str">
        <f t="shared" si="1603"/>
        <v/>
      </c>
      <c r="EE1014" s="107"/>
      <c r="EF1014" s="107"/>
      <c r="EG1014" s="107"/>
      <c r="EH1014" s="107"/>
      <c r="EI1014" s="107"/>
      <c r="EJ1014" s="107"/>
      <c r="EK1014" s="107"/>
      <c r="EL1014" s="107"/>
      <c r="EM1014" s="107"/>
      <c r="EN1014" s="107"/>
      <c r="EO1014" s="107"/>
      <c r="EP1014" s="107"/>
      <c r="EQ1014" s="107"/>
      <c r="ER1014" s="107"/>
      <c r="ES1014" s="107"/>
      <c r="ET1014" s="107"/>
      <c r="EU1014" s="107"/>
      <c r="EV1014" s="107"/>
      <c r="EW1014" s="107"/>
      <c r="EX1014" s="107"/>
      <c r="EY1014" s="107"/>
    </row>
    <row r="1015" spans="1:155" x14ac:dyDescent="0.25">
      <c r="A1015" s="176">
        <f t="shared" ca="1" si="1575"/>
        <v>1.3370663566102228</v>
      </c>
      <c r="B1015" s="164">
        <f t="shared" ca="1" si="1576"/>
        <v>5.9730661582193915E-2</v>
      </c>
      <c r="C1015" s="106">
        <f t="shared" ca="1" si="1577"/>
        <v>0.53551931543218578</v>
      </c>
      <c r="D1015" s="108">
        <f t="shared" ca="1" si="1578"/>
        <v>1.4804568252107013</v>
      </c>
      <c r="E1015" s="109">
        <f t="shared" ca="1" si="1579"/>
        <v>24.785542064915532</v>
      </c>
      <c r="F1015" s="109">
        <f t="shared" ca="1" si="1580"/>
        <v>9.824196288299186</v>
      </c>
      <c r="G1015" s="109">
        <f t="shared" ca="1" si="1581"/>
        <v>24.010696848878904</v>
      </c>
      <c r="H1015" s="109">
        <f t="shared" ca="1" si="1582"/>
        <v>14.186500560579718</v>
      </c>
      <c r="I1015" s="177"/>
      <c r="J1015" s="30" t="s">
        <v>1003</v>
      </c>
      <c r="K1015" s="89">
        <f t="shared" ref="K1015:T1024" ca="1" si="1619">IF(K$61&gt;0,INDEX($K$64:$BH$64,INT($K$1*RAND())+1),"")</f>
        <v>0.89371861765175975</v>
      </c>
      <c r="L1015" s="89">
        <f t="shared" ca="1" si="1619"/>
        <v>-0.30700255599325066</v>
      </c>
      <c r="M1015" s="89">
        <f t="shared" ca="1" si="1619"/>
        <v>0.31960967874145596</v>
      </c>
      <c r="N1015" s="89">
        <f t="shared" ca="1" si="1619"/>
        <v>0.2685645797022288</v>
      </c>
      <c r="O1015" s="89">
        <f t="shared" ca="1" si="1619"/>
        <v>-0.81775242806075465</v>
      </c>
      <c r="P1015" s="89">
        <f t="shared" ca="1" si="1619"/>
        <v>-0.15653910921934289</v>
      </c>
      <c r="Q1015" s="89">
        <f t="shared" ca="1" si="1619"/>
        <v>-0.15653910921934289</v>
      </c>
      <c r="R1015" s="89">
        <f t="shared" ca="1" si="1619"/>
        <v>-0.30649199665355353</v>
      </c>
      <c r="S1015" s="89">
        <f t="shared" ca="1" si="1619"/>
        <v>1.1628631778867338</v>
      </c>
      <c r="T1015" s="89">
        <f t="shared" ca="1" si="1619"/>
        <v>1.4105767449530626E-2</v>
      </c>
      <c r="U1015" s="89">
        <f t="shared" ref="U1015:AD1024" ca="1" si="1620">IF(U$61&gt;0,INDEX($K$64:$BH$64,INT($K$1*RAND())+1),"")</f>
        <v>-0.31999883307611282</v>
      </c>
      <c r="V1015" s="89">
        <f t="shared" ca="1" si="1620"/>
        <v>-0.30649199665355353</v>
      </c>
      <c r="W1015" s="89">
        <f t="shared" ca="1" si="1620"/>
        <v>6.3830203882474623E-2</v>
      </c>
      <c r="X1015" s="89">
        <f t="shared" ca="1" si="1620"/>
        <v>-0.30700255599325066</v>
      </c>
      <c r="Y1015" s="89">
        <f t="shared" ca="1" si="1620"/>
        <v>-0.30700255599325066</v>
      </c>
      <c r="Z1015" s="89">
        <f t="shared" ca="1" si="1620"/>
        <v>-0.30700255599325066</v>
      </c>
      <c r="AA1015" s="89">
        <f t="shared" ca="1" si="1620"/>
        <v>2.8755171397204293E-2</v>
      </c>
      <c r="AB1015" s="89">
        <f t="shared" ca="1" si="1620"/>
        <v>0.41148501321826991</v>
      </c>
      <c r="AC1015" s="89">
        <f t="shared" ca="1" si="1620"/>
        <v>0.89371861765175975</v>
      </c>
      <c r="AD1015" s="89">
        <f t="shared" ca="1" si="1620"/>
        <v>0.53753403810350731</v>
      </c>
      <c r="AE1015" s="89">
        <f t="shared" ref="AE1015:AN1024" ca="1" si="1621">IF(AE$61&gt;0,INDEX($K$64:$BH$64,INT($K$1*RAND())+1),"")</f>
        <v>0.89371861765175975</v>
      </c>
      <c r="AF1015" s="89">
        <f t="shared" ca="1" si="1621"/>
        <v>0.94353006046483001</v>
      </c>
      <c r="AG1015" s="89">
        <f t="shared" ca="1" si="1621"/>
        <v>0.2685645797022288</v>
      </c>
      <c r="AH1015" s="89">
        <f t="shared" ca="1" si="1621"/>
        <v>-1.3483164959119551</v>
      </c>
      <c r="AI1015" s="89">
        <f t="shared" ca="1" si="1621"/>
        <v>0.74370258632857644</v>
      </c>
      <c r="AJ1015" s="89">
        <f t="shared" ca="1" si="1621"/>
        <v>0.74370258632857644</v>
      </c>
      <c r="AK1015" s="89">
        <f t="shared" ca="1" si="1621"/>
        <v>9.8583260592283506E-2</v>
      </c>
      <c r="AL1015" s="89">
        <f t="shared" ca="1" si="1621"/>
        <v>0.14357639329378769</v>
      </c>
      <c r="AM1015" s="89">
        <f t="shared" ca="1" si="1621"/>
        <v>0.53753403810350731</v>
      </c>
      <c r="AN1015" s="89">
        <f t="shared" ca="1" si="1621"/>
        <v>-0.30649199665355353</v>
      </c>
      <c r="AO1015" s="89">
        <f t="shared" ref="AO1015:AX1024" ca="1" si="1622">IF(AO$61&gt;0,INDEX($K$64:$BH$64,INT($K$1*RAND())+1),"")</f>
        <v>0.41148501321826991</v>
      </c>
      <c r="AP1015" s="89">
        <f t="shared" ca="1" si="1622"/>
        <v>-0.30649199665355353</v>
      </c>
      <c r="AQ1015" s="89">
        <f t="shared" ca="1" si="1622"/>
        <v>-0.31999883307611282</v>
      </c>
      <c r="AR1015" s="89">
        <f t="shared" ca="1" si="1622"/>
        <v>0.13695300672662025</v>
      </c>
      <c r="AS1015" s="89">
        <f t="shared" ca="1" si="1622"/>
        <v>2.8755171397204293E-2</v>
      </c>
      <c r="AT1015" s="89">
        <f t="shared" ca="1" si="1622"/>
        <v>-0.81775242806075465</v>
      </c>
      <c r="AU1015" s="89">
        <f t="shared" ca="1" si="1622"/>
        <v>0.2685645797022288</v>
      </c>
      <c r="AV1015" s="89">
        <f t="shared" ca="1" si="1622"/>
        <v>0.53753403810350731</v>
      </c>
      <c r="AW1015" s="89">
        <f t="shared" ca="1" si="1622"/>
        <v>1.4105767449530626E-2</v>
      </c>
      <c r="AX1015" s="89" t="str">
        <f t="shared" ca="1" si="1622"/>
        <v/>
      </c>
      <c r="AY1015" s="89" t="str">
        <f t="shared" ref="AY1015:BH1024" ca="1" si="1623">IF(AY$61&gt;0,INDEX($K$64:$BH$64,INT($K$1*RAND())+1),"")</f>
        <v/>
      </c>
      <c r="AZ1015" s="89" t="str">
        <f t="shared" ca="1" si="1623"/>
        <v/>
      </c>
      <c r="BA1015" s="89" t="str">
        <f t="shared" ca="1" si="1623"/>
        <v/>
      </c>
      <c r="BB1015" s="89" t="str">
        <f t="shared" ca="1" si="1623"/>
        <v/>
      </c>
      <c r="BC1015" s="89" t="str">
        <f t="shared" ca="1" si="1623"/>
        <v/>
      </c>
      <c r="BD1015" s="89" t="str">
        <f t="shared" ca="1" si="1623"/>
        <v/>
      </c>
      <c r="BE1015" s="89" t="str">
        <f t="shared" ca="1" si="1623"/>
        <v/>
      </c>
      <c r="BF1015" s="89" t="str">
        <f t="shared" ca="1" si="1623"/>
        <v/>
      </c>
      <c r="BG1015" s="89" t="str">
        <f t="shared" ca="1" si="1623"/>
        <v/>
      </c>
      <c r="BH1015" s="89" t="str">
        <f t="shared" ca="1" si="1623"/>
        <v/>
      </c>
      <c r="BJ1015" s="132">
        <f t="shared" ca="1" si="1596"/>
        <v>1.907187268286012</v>
      </c>
      <c r="BK1015" s="89">
        <f t="shared" ca="1" si="1596"/>
        <v>0.67707270733392666</v>
      </c>
      <c r="BL1015" s="89">
        <f t="shared" ca="1" si="1596"/>
        <v>1.3237651839321565</v>
      </c>
      <c r="BM1015" s="89">
        <f t="shared" ca="1" si="1596"/>
        <v>0.92398404880286578</v>
      </c>
      <c r="BN1015" s="89">
        <f t="shared" ca="1" si="1596"/>
        <v>0.25719084169540674</v>
      </c>
      <c r="BO1015" s="89">
        <f t="shared" ca="1" si="1596"/>
        <v>0.69670414381348234</v>
      </c>
      <c r="BP1015" s="89">
        <f t="shared" ca="1" si="1596"/>
        <v>0.84890530386396734</v>
      </c>
      <c r="BQ1015" s="89">
        <f t="shared" ca="1" si="1596"/>
        <v>0.56404934340142998</v>
      </c>
      <c r="BR1015" s="89">
        <f t="shared" ca="1" si="1596"/>
        <v>1.9307634382009689</v>
      </c>
      <c r="BS1015" s="89">
        <f t="shared" ca="1" si="1596"/>
        <v>0.62052315904759747</v>
      </c>
      <c r="BT1015" s="89">
        <f t="shared" ca="1" si="1596"/>
        <v>0.4203235138529548</v>
      </c>
      <c r="BU1015" s="89">
        <f t="shared" ca="1" si="1612"/>
        <v>0.4172002947830622</v>
      </c>
      <c r="BV1015" s="89">
        <f t="shared" ca="1" si="1612"/>
        <v>0.40723179344349048</v>
      </c>
      <c r="BW1015" s="89">
        <f t="shared" ca="1" si="1612"/>
        <v>0.12608030163221229</v>
      </c>
      <c r="BX1015" s="89">
        <f t="shared" ca="1" si="1612"/>
        <v>0.63578835879808049</v>
      </c>
      <c r="BY1015" s="89">
        <f t="shared" ca="1" si="1612"/>
        <v>0.90605033813382752</v>
      </c>
      <c r="BZ1015" s="89">
        <f t="shared" ca="1" si="1612"/>
        <v>1.0451317239842957</v>
      </c>
      <c r="CA1015" s="89">
        <f t="shared" ca="1" si="1612"/>
        <v>1.5948694482319234</v>
      </c>
      <c r="CB1015" s="89">
        <f t="shared" ca="1" si="1611"/>
        <v>1.1830961044457078</v>
      </c>
      <c r="CC1015" s="89">
        <f t="shared" ca="1" si="1611"/>
        <v>1.4654317793796228</v>
      </c>
      <c r="CD1015" s="89">
        <f t="shared" ca="1" si="1611"/>
        <v>1.8930721550230423</v>
      </c>
      <c r="CE1015" s="89">
        <f t="shared" ca="1" si="1610"/>
        <v>1.5912475189876774</v>
      </c>
      <c r="CF1015" s="89">
        <f t="shared" ca="1" si="1610"/>
        <v>-2.2770335099507877E-3</v>
      </c>
      <c r="CG1015" s="89">
        <f t="shared" ca="1" si="1610"/>
        <v>-0.6259759859236862</v>
      </c>
      <c r="CH1015" s="89">
        <f t="shared" ca="1" si="1610"/>
        <v>1.6593949985972354</v>
      </c>
      <c r="CI1015" s="89">
        <f t="shared" ca="1" si="1618"/>
        <v>7.9154626285402152E-2</v>
      </c>
      <c r="CJ1015" s="89">
        <f t="shared" ca="1" si="1618"/>
        <v>-0.37695893171082473</v>
      </c>
      <c r="CK1015" s="89">
        <f t="shared" ca="1" si="1618"/>
        <v>-0.11435256340889333</v>
      </c>
      <c r="CL1015" s="89">
        <f t="shared" ca="1" si="1618"/>
        <v>0.88528176220484733</v>
      </c>
      <c r="CM1015" s="89">
        <f t="shared" ca="1" si="1618"/>
        <v>0.72477772944875363</v>
      </c>
      <c r="CN1015" s="89">
        <f t="shared" ca="1" si="1618"/>
        <v>1.3943263830141075</v>
      </c>
      <c r="CO1015" s="89">
        <f t="shared" ca="1" si="1618"/>
        <v>0.57911541919492271</v>
      </c>
      <c r="CP1015" s="89">
        <f t="shared" ca="1" si="1618"/>
        <v>0.64494715091806443</v>
      </c>
      <c r="CQ1015" s="89">
        <f t="shared" ca="1" si="1618"/>
        <v>0.88170008014068346</v>
      </c>
      <c r="CR1015" s="5">
        <f t="shared" ca="1" si="1618"/>
        <v>1.1777477714226867</v>
      </c>
      <c r="CS1015" s="5">
        <f t="shared" ca="1" si="1618"/>
        <v>0.27817489092265024</v>
      </c>
      <c r="CT1015" s="5">
        <f t="shared" ca="1" si="1618"/>
        <v>1.4504321901837258</v>
      </c>
      <c r="CU1015" s="5">
        <f t="shared" ca="1" si="1609"/>
        <v>1.3499880718519157</v>
      </c>
      <c r="CV1015" s="5">
        <f t="shared" ca="1" si="1609"/>
        <v>0.21264668459236313</v>
      </c>
      <c r="CW1015" s="5" t="str">
        <f t="shared" si="1609"/>
        <v/>
      </c>
      <c r="CX1015" s="5" t="str">
        <f t="shared" si="1593"/>
        <v/>
      </c>
      <c r="CY1015" s="5" t="str">
        <f t="shared" si="1593"/>
        <v/>
      </c>
      <c r="CZ1015" s="5" t="str">
        <f t="shared" si="1593"/>
        <v/>
      </c>
      <c r="DA1015" s="5" t="str">
        <f t="shared" si="1593"/>
        <v/>
      </c>
      <c r="DB1015" s="5" t="str">
        <f t="shared" si="1593"/>
        <v/>
      </c>
      <c r="DC1015" s="5" t="str">
        <f t="shared" si="1603"/>
        <v/>
      </c>
      <c r="DD1015" s="5" t="str">
        <f t="shared" si="1603"/>
        <v/>
      </c>
      <c r="DE1015" s="5" t="str">
        <f t="shared" si="1603"/>
        <v/>
      </c>
      <c r="DF1015" s="5" t="str">
        <f t="shared" si="1603"/>
        <v/>
      </c>
      <c r="DG1015" s="133" t="str">
        <f t="shared" si="1603"/>
        <v/>
      </c>
      <c r="EE1015" s="107"/>
      <c r="EF1015" s="107"/>
      <c r="EG1015" s="107"/>
      <c r="EH1015" s="107"/>
      <c r="EI1015" s="107"/>
      <c r="EJ1015" s="107"/>
      <c r="EK1015" s="107"/>
      <c r="EL1015" s="107"/>
      <c r="EM1015" s="107"/>
      <c r="EN1015" s="107"/>
      <c r="EO1015" s="107"/>
      <c r="EP1015" s="107"/>
      <c r="EQ1015" s="107"/>
      <c r="ER1015" s="107"/>
      <c r="ES1015" s="107"/>
      <c r="ET1015" s="107"/>
      <c r="EU1015" s="107"/>
      <c r="EV1015" s="107"/>
      <c r="EW1015" s="107"/>
      <c r="EX1015" s="107"/>
      <c r="EY1015" s="107"/>
    </row>
    <row r="1016" spans="1:155" x14ac:dyDescent="0.25">
      <c r="A1016" s="176">
        <f t="shared" ca="1" si="1575"/>
        <v>1.3843396710889015</v>
      </c>
      <c r="B1016" s="164">
        <f t="shared" ca="1" si="1576"/>
        <v>8.9343884467020337E-2</v>
      </c>
      <c r="C1016" s="106">
        <f t="shared" ca="1" si="1577"/>
        <v>0.64673513729697207</v>
      </c>
      <c r="D1016" s="108">
        <f t="shared" ca="1" si="1578"/>
        <v>1.5934728399961682</v>
      </c>
      <c r="E1016" s="109">
        <f t="shared" ca="1" si="1579"/>
        <v>17.835276018073397</v>
      </c>
      <c r="F1016" s="109">
        <f t="shared" ca="1" si="1580"/>
        <v>6.9282360540322507</v>
      </c>
      <c r="G1016" s="109">
        <f t="shared" ca="1" si="1581"/>
        <v>18.358314195663645</v>
      </c>
      <c r="H1016" s="109">
        <f t="shared" ca="1" si="1582"/>
        <v>11.430078141631395</v>
      </c>
      <c r="I1016" s="177"/>
      <c r="J1016" s="30" t="s">
        <v>1004</v>
      </c>
      <c r="K1016" s="89">
        <f t="shared" ca="1" si="1619"/>
        <v>0.94353006046483001</v>
      </c>
      <c r="L1016" s="89">
        <f t="shared" ca="1" si="1619"/>
        <v>-0.31999883307611282</v>
      </c>
      <c r="M1016" s="89">
        <f t="shared" ca="1" si="1619"/>
        <v>9.8583260592283506E-2</v>
      </c>
      <c r="N1016" s="89">
        <f t="shared" ca="1" si="1619"/>
        <v>1.8449135142460493E-2</v>
      </c>
      <c r="O1016" s="89">
        <f t="shared" ca="1" si="1619"/>
        <v>1.8449135142460493E-2</v>
      </c>
      <c r="P1016" s="89">
        <f t="shared" ca="1" si="1619"/>
        <v>1.1628631778867338</v>
      </c>
      <c r="Q1016" s="89">
        <f t="shared" ca="1" si="1619"/>
        <v>-0.41558093709150801</v>
      </c>
      <c r="R1016" s="89">
        <f t="shared" ca="1" si="1619"/>
        <v>-1.0649490381436091</v>
      </c>
      <c r="S1016" s="89">
        <f t="shared" ca="1" si="1619"/>
        <v>2.8755171397204293E-2</v>
      </c>
      <c r="T1016" s="89">
        <f t="shared" ca="1" si="1619"/>
        <v>-0.15653910921934289</v>
      </c>
      <c r="U1016" s="89">
        <f t="shared" ca="1" si="1620"/>
        <v>-0.44623785415300243</v>
      </c>
      <c r="V1016" s="89">
        <f t="shared" ca="1" si="1620"/>
        <v>-0.81775242806075465</v>
      </c>
      <c r="W1016" s="89">
        <f t="shared" ca="1" si="1620"/>
        <v>-0.21005970810345143</v>
      </c>
      <c r="X1016" s="89">
        <f t="shared" ca="1" si="1620"/>
        <v>-0.44623785415300243</v>
      </c>
      <c r="Y1016" s="89">
        <f t="shared" ca="1" si="1620"/>
        <v>0.74370258632857644</v>
      </c>
      <c r="Z1016" s="89">
        <f t="shared" ca="1" si="1620"/>
        <v>-0.22096981093654566</v>
      </c>
      <c r="AA1016" s="89">
        <f t="shared" ca="1" si="1620"/>
        <v>0.3096998313943522</v>
      </c>
      <c r="AB1016" s="89">
        <f t="shared" ca="1" si="1620"/>
        <v>-1.3483164959119551</v>
      </c>
      <c r="AC1016" s="89">
        <f t="shared" ca="1" si="1620"/>
        <v>-2.3856124570488357E-2</v>
      </c>
      <c r="AD1016" s="89">
        <f t="shared" ca="1" si="1620"/>
        <v>1.4105767449530626E-2</v>
      </c>
      <c r="AE1016" s="89">
        <f t="shared" ca="1" si="1621"/>
        <v>-0.21005970810345143</v>
      </c>
      <c r="AF1016" s="89">
        <f t="shared" ca="1" si="1621"/>
        <v>-1.0097454203712564</v>
      </c>
      <c r="AG1016" s="89">
        <f t="shared" ca="1" si="1621"/>
        <v>0.74370258632857644</v>
      </c>
      <c r="AH1016" s="89">
        <f t="shared" ca="1" si="1621"/>
        <v>0.89371861765175975</v>
      </c>
      <c r="AI1016" s="89">
        <f t="shared" ca="1" si="1621"/>
        <v>-0.41558093709150801</v>
      </c>
      <c r="AJ1016" s="89">
        <f t="shared" ca="1" si="1621"/>
        <v>-1.3483164959119551</v>
      </c>
      <c r="AK1016" s="89">
        <f t="shared" ca="1" si="1621"/>
        <v>-0.81775242806075465</v>
      </c>
      <c r="AL1016" s="89">
        <f t="shared" ca="1" si="1621"/>
        <v>0.94353006046483001</v>
      </c>
      <c r="AM1016" s="89">
        <f t="shared" ca="1" si="1621"/>
        <v>-0.41558093709150801</v>
      </c>
      <c r="AN1016" s="89">
        <f t="shared" ca="1" si="1621"/>
        <v>3.6539036893229848E-2</v>
      </c>
      <c r="AO1016" s="89">
        <f t="shared" ca="1" si="1622"/>
        <v>3.6539036893229848E-2</v>
      </c>
      <c r="AP1016" s="89">
        <f t="shared" ca="1" si="1622"/>
        <v>9.8583260592283506E-2</v>
      </c>
      <c r="AQ1016" s="89">
        <f t="shared" ca="1" si="1622"/>
        <v>0.74160465676181864</v>
      </c>
      <c r="AR1016" s="89">
        <f t="shared" ca="1" si="1622"/>
        <v>-0.81775242806075465</v>
      </c>
      <c r="AS1016" s="89">
        <f t="shared" ca="1" si="1622"/>
        <v>-1.0097454203712564</v>
      </c>
      <c r="AT1016" s="89">
        <f t="shared" ca="1" si="1622"/>
        <v>-2.3856124570488357E-2</v>
      </c>
      <c r="AU1016" s="89">
        <f t="shared" ca="1" si="1622"/>
        <v>0.13695300672662025</v>
      </c>
      <c r="AV1016" s="89">
        <f t="shared" ca="1" si="1622"/>
        <v>0.53753403810350731</v>
      </c>
      <c r="AW1016" s="89">
        <f t="shared" ca="1" si="1622"/>
        <v>-0.31999883307611282</v>
      </c>
      <c r="AX1016" s="89" t="str">
        <f t="shared" ca="1" si="1622"/>
        <v/>
      </c>
      <c r="AY1016" s="89" t="str">
        <f t="shared" ca="1" si="1623"/>
        <v/>
      </c>
      <c r="AZ1016" s="89" t="str">
        <f t="shared" ca="1" si="1623"/>
        <v/>
      </c>
      <c r="BA1016" s="89" t="str">
        <f t="shared" ca="1" si="1623"/>
        <v/>
      </c>
      <c r="BB1016" s="89" t="str">
        <f t="shared" ca="1" si="1623"/>
        <v/>
      </c>
      <c r="BC1016" s="89" t="str">
        <f t="shared" ca="1" si="1623"/>
        <v/>
      </c>
      <c r="BD1016" s="89" t="str">
        <f t="shared" ca="1" si="1623"/>
        <v/>
      </c>
      <c r="BE1016" s="89" t="str">
        <f t="shared" ca="1" si="1623"/>
        <v/>
      </c>
      <c r="BF1016" s="89" t="str">
        <f t="shared" ca="1" si="1623"/>
        <v/>
      </c>
      <c r="BG1016" s="89" t="str">
        <f t="shared" ca="1" si="1623"/>
        <v/>
      </c>
      <c r="BH1016" s="89" t="str">
        <f t="shared" ca="1" si="1623"/>
        <v/>
      </c>
      <c r="BJ1016" s="132">
        <f t="shared" ca="1" si="1596"/>
        <v>1.9569987110990823</v>
      </c>
      <c r="BK1016" s="89">
        <f t="shared" ca="1" si="1596"/>
        <v>0.66407643025106444</v>
      </c>
      <c r="BL1016" s="89">
        <f t="shared" ca="1" si="1596"/>
        <v>1.1027387657829841</v>
      </c>
      <c r="BM1016" s="89">
        <f t="shared" ca="1" si="1596"/>
        <v>0.67386860424309747</v>
      </c>
      <c r="BN1016" s="89">
        <f t="shared" ca="1" si="1596"/>
        <v>1.0933924048986219</v>
      </c>
      <c r="BO1016" s="89">
        <f t="shared" ca="1" si="1596"/>
        <v>2.0161064309195589</v>
      </c>
      <c r="BP1016" s="89">
        <f t="shared" ca="1" si="1596"/>
        <v>0.58986347599180222</v>
      </c>
      <c r="BQ1016" s="89">
        <f t="shared" ca="1" si="1596"/>
        <v>-0.19440769808862557</v>
      </c>
      <c r="BR1016" s="89">
        <f t="shared" ca="1" si="1596"/>
        <v>0.79665543171143938</v>
      </c>
      <c r="BS1016" s="89">
        <f t="shared" ca="1" si="1596"/>
        <v>0.44987828237872396</v>
      </c>
      <c r="BT1016" s="89">
        <f t="shared" ca="1" si="1596"/>
        <v>0.29408449277606519</v>
      </c>
      <c r="BU1016" s="89">
        <f t="shared" ca="1" si="1612"/>
        <v>-9.4060136624138924E-2</v>
      </c>
      <c r="BV1016" s="89">
        <f t="shared" ca="1" si="1612"/>
        <v>0.13334188145756443</v>
      </c>
      <c r="BW1016" s="89">
        <f t="shared" ca="1" si="1612"/>
        <v>-1.3154996527539486E-2</v>
      </c>
      <c r="BX1016" s="89">
        <f t="shared" ca="1" si="1612"/>
        <v>1.6864935011199076</v>
      </c>
      <c r="BY1016" s="89">
        <f t="shared" ca="1" si="1612"/>
        <v>0.99208308319053251</v>
      </c>
      <c r="BZ1016" s="89">
        <f t="shared" ca="1" si="1612"/>
        <v>1.3260763839814436</v>
      </c>
      <c r="CA1016" s="89">
        <f t="shared" ca="1" si="1612"/>
        <v>-0.16493206089830159</v>
      </c>
      <c r="CB1016" s="89">
        <f t="shared" ca="1" si="1611"/>
        <v>0.26552136222345968</v>
      </c>
      <c r="CC1016" s="89">
        <f t="shared" ca="1" si="1611"/>
        <v>0.94200350872564598</v>
      </c>
      <c r="CD1016" s="89">
        <f t="shared" ca="1" si="1611"/>
        <v>0.78929382926783109</v>
      </c>
      <c r="CE1016" s="89">
        <f t="shared" ca="1" si="1610"/>
        <v>-0.36202796184840902</v>
      </c>
      <c r="CF1016" s="89">
        <f t="shared" ca="1" si="1610"/>
        <v>0.47286097311639685</v>
      </c>
      <c r="CG1016" s="89">
        <f t="shared" ca="1" si="1610"/>
        <v>1.6160591276400287</v>
      </c>
      <c r="CH1016" s="89">
        <f t="shared" ca="1" si="1610"/>
        <v>0.50011147517715082</v>
      </c>
      <c r="CI1016" s="89">
        <f t="shared" ca="1" si="1618"/>
        <v>-2.0128644559551292</v>
      </c>
      <c r="CJ1016" s="89">
        <f t="shared" ca="1" si="1618"/>
        <v>-1.2932946203638629</v>
      </c>
      <c r="CK1016" s="89">
        <f t="shared" ca="1" si="1618"/>
        <v>0.685601103762149</v>
      </c>
      <c r="CL1016" s="89">
        <f t="shared" ca="1" si="1618"/>
        <v>-6.7833212990167979E-2</v>
      </c>
      <c r="CM1016" s="89">
        <f t="shared" ca="1" si="1618"/>
        <v>1.0678087629955371</v>
      </c>
      <c r="CN1016" s="89">
        <f t="shared" ca="1" si="1618"/>
        <v>1.0193804066890675</v>
      </c>
      <c r="CO1016" s="89">
        <f t="shared" ca="1" si="1618"/>
        <v>0.98419067644075975</v>
      </c>
      <c r="CP1016" s="89">
        <f t="shared" ca="1" si="1618"/>
        <v>1.7065506407559958</v>
      </c>
      <c r="CQ1016" s="89">
        <f t="shared" ca="1" si="1618"/>
        <v>-7.3005354646691445E-2</v>
      </c>
      <c r="CR1016" s="5">
        <f t="shared" ca="1" si="1618"/>
        <v>0.13924717965422606</v>
      </c>
      <c r="CS1016" s="5">
        <f t="shared" ca="1" si="1618"/>
        <v>1.0720711944129167</v>
      </c>
      <c r="CT1016" s="5">
        <f t="shared" ca="1" si="1618"/>
        <v>1.3188206172081172</v>
      </c>
      <c r="CU1016" s="5">
        <f t="shared" ca="1" si="1609"/>
        <v>1.3499880718519157</v>
      </c>
      <c r="CV1016" s="5">
        <f t="shared" ca="1" si="1609"/>
        <v>-0.12145791593328031</v>
      </c>
      <c r="CW1016" s="5" t="str">
        <f t="shared" si="1609"/>
        <v/>
      </c>
      <c r="CX1016" s="5" t="str">
        <f t="shared" si="1593"/>
        <v/>
      </c>
      <c r="CY1016" s="5" t="str">
        <f t="shared" si="1593"/>
        <v/>
      </c>
      <c r="CZ1016" s="5" t="str">
        <f t="shared" si="1593"/>
        <v/>
      </c>
      <c r="DA1016" s="5" t="str">
        <f t="shared" si="1593"/>
        <v/>
      </c>
      <c r="DB1016" s="5" t="str">
        <f t="shared" si="1593"/>
        <v/>
      </c>
      <c r="DC1016" s="5" t="str">
        <f t="shared" si="1603"/>
        <v/>
      </c>
      <c r="DD1016" s="5" t="str">
        <f t="shared" si="1603"/>
        <v/>
      </c>
      <c r="DE1016" s="5" t="str">
        <f t="shared" si="1603"/>
        <v/>
      </c>
      <c r="DF1016" s="5" t="str">
        <f t="shared" si="1603"/>
        <v/>
      </c>
      <c r="DG1016" s="133" t="str">
        <f t="shared" si="1603"/>
        <v/>
      </c>
      <c r="EE1016" s="107"/>
      <c r="EF1016" s="107"/>
      <c r="EG1016" s="107"/>
      <c r="EH1016" s="107"/>
      <c r="EI1016" s="107"/>
      <c r="EJ1016" s="107"/>
      <c r="EK1016" s="107"/>
      <c r="EL1016" s="107"/>
      <c r="EM1016" s="107"/>
      <c r="EN1016" s="107"/>
      <c r="EO1016" s="107"/>
      <c r="EP1016" s="107"/>
      <c r="EQ1016" s="107"/>
      <c r="ER1016" s="107"/>
      <c r="ES1016" s="107"/>
      <c r="ET1016" s="107"/>
      <c r="EU1016" s="107"/>
      <c r="EV1016" s="107"/>
      <c r="EW1016" s="107"/>
      <c r="EX1016" s="107"/>
      <c r="EY1016" s="107"/>
    </row>
    <row r="1017" spans="1:155" x14ac:dyDescent="0.25">
      <c r="A1017" s="176">
        <f t="shared" ca="1" si="1575"/>
        <v>1.4492864385552644</v>
      </c>
      <c r="B1017" s="164">
        <f t="shared" ca="1" si="1576"/>
        <v>8.4854398572601158E-2</v>
      </c>
      <c r="C1017" s="106">
        <f t="shared" ca="1" si="1577"/>
        <v>0.51164241861725757</v>
      </c>
      <c r="D1017" s="108">
        <f t="shared" ca="1" si="1578"/>
        <v>1.5801754208195229</v>
      </c>
      <c r="E1017" s="109">
        <f t="shared" ca="1" si="1579"/>
        <v>18.62219811112714</v>
      </c>
      <c r="F1017" s="109">
        <f t="shared" ca="1" si="1580"/>
        <v>7.2512552739851301</v>
      </c>
      <c r="G1017" s="109">
        <f t="shared" ca="1" si="1581"/>
        <v>19.030617142625818</v>
      </c>
      <c r="H1017" s="109">
        <f t="shared" ca="1" si="1582"/>
        <v>11.779361868640688</v>
      </c>
      <c r="I1017" s="177"/>
      <c r="J1017" s="30" t="s">
        <v>1005</v>
      </c>
      <c r="K1017" s="89">
        <f t="shared" ca="1" si="1619"/>
        <v>-9.3840171590928279E-2</v>
      </c>
      <c r="L1017" s="89">
        <f t="shared" ca="1" si="1619"/>
        <v>0.53753403810350731</v>
      </c>
      <c r="M1017" s="89">
        <f t="shared" ca="1" si="1619"/>
        <v>1.1628631778867338</v>
      </c>
      <c r="N1017" s="89">
        <f t="shared" ca="1" si="1619"/>
        <v>0.21206368060581204</v>
      </c>
      <c r="O1017" s="89">
        <f t="shared" ca="1" si="1619"/>
        <v>0.10667228108213433</v>
      </c>
      <c r="P1017" s="89">
        <f t="shared" ca="1" si="1619"/>
        <v>3.6539036893229848E-2</v>
      </c>
      <c r="Q1017" s="89">
        <f t="shared" ca="1" si="1619"/>
        <v>5.4419538639000731E-2</v>
      </c>
      <c r="R1017" s="89">
        <f t="shared" ca="1" si="1619"/>
        <v>0.41148501321826991</v>
      </c>
      <c r="S1017" s="89">
        <f t="shared" ca="1" si="1619"/>
        <v>0.10667228108213433</v>
      </c>
      <c r="T1017" s="89">
        <f t="shared" ca="1" si="1619"/>
        <v>0.2685645797022288</v>
      </c>
      <c r="U1017" s="89">
        <f t="shared" ca="1" si="1620"/>
        <v>0.41148501321826991</v>
      </c>
      <c r="V1017" s="89">
        <f t="shared" ca="1" si="1620"/>
        <v>2.8755171397204293E-2</v>
      </c>
      <c r="W1017" s="89">
        <f t="shared" ca="1" si="1620"/>
        <v>-0.81775242806075465</v>
      </c>
      <c r="X1017" s="89">
        <f t="shared" ca="1" si="1620"/>
        <v>0.14357639329378769</v>
      </c>
      <c r="Y1017" s="89">
        <f t="shared" ca="1" si="1620"/>
        <v>-1.0649490381436091</v>
      </c>
      <c r="Z1017" s="89">
        <f t="shared" ca="1" si="1620"/>
        <v>0.13695300672662025</v>
      </c>
      <c r="AA1017" s="89">
        <f t="shared" ca="1" si="1620"/>
        <v>0.14357639329378769</v>
      </c>
      <c r="AB1017" s="89">
        <f t="shared" ca="1" si="1620"/>
        <v>-0.41184718490169098</v>
      </c>
      <c r="AC1017" s="89">
        <f t="shared" ca="1" si="1620"/>
        <v>0.74160465676181864</v>
      </c>
      <c r="AD1017" s="89">
        <f t="shared" ca="1" si="1620"/>
        <v>0.53753403810350731</v>
      </c>
      <c r="AE1017" s="89">
        <f t="shared" ca="1" si="1621"/>
        <v>0.13695300672662025</v>
      </c>
      <c r="AF1017" s="89">
        <f t="shared" ca="1" si="1621"/>
        <v>0.14357639329378769</v>
      </c>
      <c r="AG1017" s="89">
        <f t="shared" ca="1" si="1621"/>
        <v>-0.44623785415300243</v>
      </c>
      <c r="AH1017" s="89">
        <f t="shared" ca="1" si="1621"/>
        <v>0.13695300672662025</v>
      </c>
      <c r="AI1017" s="89">
        <f t="shared" ca="1" si="1621"/>
        <v>-1.0649490381436091</v>
      </c>
      <c r="AJ1017" s="89">
        <f t="shared" ca="1" si="1621"/>
        <v>0.74160465676181864</v>
      </c>
      <c r="AK1017" s="89">
        <f t="shared" ca="1" si="1621"/>
        <v>-0.22096981093654566</v>
      </c>
      <c r="AL1017" s="89">
        <f t="shared" ca="1" si="1621"/>
        <v>-1.0649490381436091</v>
      </c>
      <c r="AM1017" s="89">
        <f t="shared" ca="1" si="1621"/>
        <v>1.4105767449530626E-2</v>
      </c>
      <c r="AN1017" s="89">
        <f t="shared" ca="1" si="1621"/>
        <v>1.4105767449530626E-2</v>
      </c>
      <c r="AO1017" s="89">
        <f t="shared" ca="1" si="1622"/>
        <v>1.4105767449530626E-2</v>
      </c>
      <c r="AP1017" s="89">
        <f t="shared" ca="1" si="1622"/>
        <v>0.31960967874145596</v>
      </c>
      <c r="AQ1017" s="89">
        <f t="shared" ca="1" si="1622"/>
        <v>-1.0649490381436091</v>
      </c>
      <c r="AR1017" s="89">
        <f t="shared" ca="1" si="1622"/>
        <v>0.10667228108213433</v>
      </c>
      <c r="AS1017" s="89">
        <f t="shared" ca="1" si="1622"/>
        <v>0.21206368060581204</v>
      </c>
      <c r="AT1017" s="89">
        <f t="shared" ca="1" si="1622"/>
        <v>3.6539036893229848E-2</v>
      </c>
      <c r="AU1017" s="89">
        <f t="shared" ca="1" si="1622"/>
        <v>-0.30700255599325066</v>
      </c>
      <c r="AV1017" s="89">
        <f t="shared" ca="1" si="1622"/>
        <v>-0.41558093709150801</v>
      </c>
      <c r="AW1017" s="89">
        <f t="shared" ca="1" si="1622"/>
        <v>-0.22096981093654566</v>
      </c>
      <c r="AX1017" s="89" t="str">
        <f t="shared" ca="1" si="1622"/>
        <v/>
      </c>
      <c r="AY1017" s="89" t="str">
        <f t="shared" ca="1" si="1623"/>
        <v/>
      </c>
      <c r="AZ1017" s="89" t="str">
        <f t="shared" ca="1" si="1623"/>
        <v/>
      </c>
      <c r="BA1017" s="89" t="str">
        <f t="shared" ca="1" si="1623"/>
        <v/>
      </c>
      <c r="BB1017" s="89" t="str">
        <f t="shared" ca="1" si="1623"/>
        <v/>
      </c>
      <c r="BC1017" s="89" t="str">
        <f t="shared" ca="1" si="1623"/>
        <v/>
      </c>
      <c r="BD1017" s="89" t="str">
        <f t="shared" ca="1" si="1623"/>
        <v/>
      </c>
      <c r="BE1017" s="89" t="str">
        <f t="shared" ca="1" si="1623"/>
        <v/>
      </c>
      <c r="BF1017" s="89" t="str">
        <f t="shared" ca="1" si="1623"/>
        <v/>
      </c>
      <c r="BG1017" s="89" t="str">
        <f t="shared" ca="1" si="1623"/>
        <v/>
      </c>
      <c r="BH1017" s="89" t="str">
        <f t="shared" ca="1" si="1623"/>
        <v/>
      </c>
      <c r="BJ1017" s="132">
        <f t="shared" ca="1" si="1596"/>
        <v>0.91962847904332401</v>
      </c>
      <c r="BK1017" s="89">
        <f t="shared" ca="1" si="1596"/>
        <v>1.5216093014306846</v>
      </c>
      <c r="BL1017" s="89">
        <f t="shared" ca="1" si="1596"/>
        <v>2.1670186830774343</v>
      </c>
      <c r="BM1017" s="89">
        <f t="shared" ca="1" si="1596"/>
        <v>0.86748314970644902</v>
      </c>
      <c r="BN1017" s="89">
        <f t="shared" ca="1" si="1596"/>
        <v>1.1816155508382957</v>
      </c>
      <c r="BO1017" s="89">
        <f t="shared" ca="1" si="1596"/>
        <v>0.88978228992605501</v>
      </c>
      <c r="BP1017" s="89">
        <f t="shared" ca="1" si="1596"/>
        <v>1.059863951722311</v>
      </c>
      <c r="BQ1017" s="89">
        <f t="shared" ca="1" si="1596"/>
        <v>1.2820263532732534</v>
      </c>
      <c r="BR1017" s="89">
        <f t="shared" ca="1" si="1596"/>
        <v>0.87457254139636942</v>
      </c>
      <c r="BS1017" s="89">
        <f t="shared" ca="1" si="1596"/>
        <v>0.87498197130029565</v>
      </c>
      <c r="BT1017" s="89">
        <f t="shared" ca="1" si="1596"/>
        <v>1.1518073601473375</v>
      </c>
      <c r="BU1017" s="89">
        <f t="shared" ca="1" si="1612"/>
        <v>0.75244746283382002</v>
      </c>
      <c r="BV1017" s="89">
        <f t="shared" ca="1" si="1612"/>
        <v>-0.4743508384997388</v>
      </c>
      <c r="BW1017" s="89">
        <f t="shared" ca="1" si="1612"/>
        <v>0.57665925091925063</v>
      </c>
      <c r="BX1017" s="89">
        <f t="shared" ca="1" si="1612"/>
        <v>-0.12215812335227794</v>
      </c>
      <c r="BY1017" s="89">
        <f t="shared" ca="1" si="1612"/>
        <v>1.3500059008536984</v>
      </c>
      <c r="BZ1017" s="89">
        <f t="shared" ca="1" si="1612"/>
        <v>1.159952945880879</v>
      </c>
      <c r="CA1017" s="89">
        <f t="shared" ca="1" si="1612"/>
        <v>0.77153725011196261</v>
      </c>
      <c r="CB1017" s="89">
        <f t="shared" ca="1" si="1611"/>
        <v>1.0309821435557667</v>
      </c>
      <c r="CC1017" s="89">
        <f t="shared" ca="1" si="1611"/>
        <v>1.4654317793796228</v>
      </c>
      <c r="CD1017" s="89">
        <f t="shared" ca="1" si="1611"/>
        <v>1.1363065440979028</v>
      </c>
      <c r="CE1017" s="89">
        <f t="shared" ca="1" si="1610"/>
        <v>0.79129385181663503</v>
      </c>
      <c r="CF1017" s="89">
        <f t="shared" ca="1" si="1610"/>
        <v>-0.71707946736518202</v>
      </c>
      <c r="CG1017" s="89">
        <f t="shared" ca="1" si="1610"/>
        <v>0.85929351671488918</v>
      </c>
      <c r="CH1017" s="89">
        <f t="shared" ca="1" si="1610"/>
        <v>-0.14925662587495026</v>
      </c>
      <c r="CI1017" s="89">
        <f t="shared" ca="1" si="1618"/>
        <v>7.7056696718644346E-2</v>
      </c>
      <c r="CJ1017" s="89">
        <f t="shared" ca="1" si="1618"/>
        <v>-0.6965120032396539</v>
      </c>
      <c r="CK1017" s="89">
        <f t="shared" ca="1" si="1618"/>
        <v>-1.3228779948462901</v>
      </c>
      <c r="CL1017" s="89">
        <f t="shared" ca="1" si="1618"/>
        <v>0.36185349155087065</v>
      </c>
      <c r="CM1017" s="89">
        <f t="shared" ca="1" si="1618"/>
        <v>1.0453754935518378</v>
      </c>
      <c r="CN1017" s="89">
        <f t="shared" ca="1" si="1618"/>
        <v>0.99694713724536821</v>
      </c>
      <c r="CO1017" s="89">
        <f t="shared" ca="1" si="1618"/>
        <v>1.2052170945899321</v>
      </c>
      <c r="CP1017" s="89">
        <f t="shared" ca="1" si="1618"/>
        <v>-0.10000305414943189</v>
      </c>
      <c r="CQ1017" s="89">
        <f t="shared" ca="1" si="1618"/>
        <v>0.85141935449619754</v>
      </c>
      <c r="CR1017" s="5">
        <f t="shared" ca="1" si="1618"/>
        <v>1.3610562806312945</v>
      </c>
      <c r="CS1017" s="5">
        <f t="shared" ca="1" si="1618"/>
        <v>1.1324663558766348</v>
      </c>
      <c r="CT1017" s="5">
        <f t="shared" ca="1" si="1618"/>
        <v>0.87486505448824625</v>
      </c>
      <c r="CU1017" s="5">
        <f t="shared" ca="1" si="1609"/>
        <v>0.39687309665690029</v>
      </c>
      <c r="CV1017" s="5">
        <f t="shared" ca="1" si="1609"/>
        <v>-2.2428893793713156E-2</v>
      </c>
      <c r="CW1017" s="5" t="str">
        <f t="shared" si="1609"/>
        <v/>
      </c>
      <c r="CX1017" s="5" t="str">
        <f t="shared" si="1593"/>
        <v/>
      </c>
      <c r="CY1017" s="5" t="str">
        <f t="shared" si="1593"/>
        <v/>
      </c>
      <c r="CZ1017" s="5" t="str">
        <f t="shared" si="1593"/>
        <v/>
      </c>
      <c r="DA1017" s="5" t="str">
        <f t="shared" si="1593"/>
        <v/>
      </c>
      <c r="DB1017" s="5" t="str">
        <f t="shared" si="1593"/>
        <v/>
      </c>
      <c r="DC1017" s="5" t="str">
        <f t="shared" si="1603"/>
        <v/>
      </c>
      <c r="DD1017" s="5" t="str">
        <f t="shared" si="1603"/>
        <v/>
      </c>
      <c r="DE1017" s="5" t="str">
        <f t="shared" si="1603"/>
        <v/>
      </c>
      <c r="DF1017" s="5" t="str">
        <f t="shared" si="1603"/>
        <v/>
      </c>
      <c r="DG1017" s="133" t="str">
        <f t="shared" si="1603"/>
        <v/>
      </c>
      <c r="EE1017" s="107"/>
      <c r="EF1017" s="107"/>
      <c r="EG1017" s="107"/>
      <c r="EH1017" s="107"/>
      <c r="EI1017" s="107"/>
      <c r="EJ1017" s="107"/>
      <c r="EK1017" s="107"/>
      <c r="EL1017" s="107"/>
      <c r="EM1017" s="107"/>
      <c r="EN1017" s="107"/>
      <c r="EO1017" s="107"/>
      <c r="EP1017" s="107"/>
      <c r="EQ1017" s="107"/>
      <c r="ER1017" s="107"/>
      <c r="ES1017" s="107"/>
      <c r="ET1017" s="107"/>
      <c r="EU1017" s="107"/>
      <c r="EV1017" s="107"/>
      <c r="EW1017" s="107"/>
      <c r="EX1017" s="107"/>
      <c r="EY1017" s="107"/>
    </row>
    <row r="1018" spans="1:155" x14ac:dyDescent="0.25">
      <c r="A1018" s="176">
        <f t="shared" ca="1" si="1575"/>
        <v>1.3295932526626224</v>
      </c>
      <c r="B1018" s="164">
        <f t="shared" ca="1" si="1576"/>
        <v>7.5523720648193474E-2</v>
      </c>
      <c r="C1018" s="106">
        <f t="shared" ca="1" si="1577"/>
        <v>0.64623547943094639</v>
      </c>
      <c r="D1018" s="108">
        <f t="shared" ca="1" si="1578"/>
        <v>1.5384034001002949</v>
      </c>
      <c r="E1018" s="109">
        <f t="shared" ca="1" si="1579"/>
        <v>20.369804174062409</v>
      </c>
      <c r="F1018" s="109">
        <f t="shared" ca="1" si="1580"/>
        <v>7.9913137669783687</v>
      </c>
      <c r="G1018" s="109">
        <f t="shared" ca="1" si="1581"/>
        <v>20.352928826643335</v>
      </c>
      <c r="H1018" s="109">
        <f t="shared" ca="1" si="1582"/>
        <v>12.361615059664967</v>
      </c>
      <c r="I1018" s="177"/>
      <c r="J1018" s="30" t="s">
        <v>1006</v>
      </c>
      <c r="K1018" s="89">
        <f t="shared" ca="1" si="1619"/>
        <v>-1.0649490381436091</v>
      </c>
      <c r="L1018" s="89">
        <f t="shared" ca="1" si="1619"/>
        <v>-0.22096981093654566</v>
      </c>
      <c r="M1018" s="89">
        <f t="shared" ca="1" si="1619"/>
        <v>0.13695300672662025</v>
      </c>
      <c r="N1018" s="89">
        <f t="shared" ca="1" si="1619"/>
        <v>-0.22096981093654566</v>
      </c>
      <c r="O1018" s="89">
        <f t="shared" ca="1" si="1619"/>
        <v>-1.0649490381436091</v>
      </c>
      <c r="P1018" s="89">
        <f t="shared" ca="1" si="1619"/>
        <v>0.74160465676181864</v>
      </c>
      <c r="Q1018" s="89">
        <f t="shared" ca="1" si="1619"/>
        <v>-0.41184718490169098</v>
      </c>
      <c r="R1018" s="89">
        <f t="shared" ca="1" si="1619"/>
        <v>0.89371861765175975</v>
      </c>
      <c r="S1018" s="89">
        <f t="shared" ca="1" si="1619"/>
        <v>0.94353006046483001</v>
      </c>
      <c r="T1018" s="89">
        <f t="shared" ca="1" si="1619"/>
        <v>1.8449135142460493E-2</v>
      </c>
      <c r="U1018" s="89">
        <f t="shared" ca="1" si="1620"/>
        <v>-2.3856124570488357E-2</v>
      </c>
      <c r="V1018" s="89">
        <f t="shared" ca="1" si="1620"/>
        <v>0.13695300672662025</v>
      </c>
      <c r="W1018" s="89">
        <f t="shared" ca="1" si="1620"/>
        <v>-1.0097454203712564</v>
      </c>
      <c r="X1018" s="89">
        <f t="shared" ca="1" si="1620"/>
        <v>-1.0649490381436091</v>
      </c>
      <c r="Y1018" s="89">
        <f t="shared" ca="1" si="1620"/>
        <v>6.3830203882474623E-2</v>
      </c>
      <c r="Z1018" s="89">
        <f t="shared" ca="1" si="1620"/>
        <v>1.1628631778867338</v>
      </c>
      <c r="AA1018" s="89">
        <f t="shared" ca="1" si="1620"/>
        <v>-1.4331148233707331</v>
      </c>
      <c r="AB1018" s="89">
        <f t="shared" ca="1" si="1620"/>
        <v>-0.30649199665355353</v>
      </c>
      <c r="AC1018" s="89">
        <f t="shared" ca="1" si="1620"/>
        <v>0.31960967874145596</v>
      </c>
      <c r="AD1018" s="89">
        <f t="shared" ca="1" si="1620"/>
        <v>0.94353006046483001</v>
      </c>
      <c r="AE1018" s="89">
        <f t="shared" ca="1" si="1621"/>
        <v>-0.30649199665355353</v>
      </c>
      <c r="AF1018" s="89">
        <f t="shared" ca="1" si="1621"/>
        <v>6.3830203882474623E-2</v>
      </c>
      <c r="AG1018" s="89">
        <f t="shared" ca="1" si="1621"/>
        <v>0.74160465676181864</v>
      </c>
      <c r="AH1018" s="89">
        <f t="shared" ca="1" si="1621"/>
        <v>-0.15653910921934289</v>
      </c>
      <c r="AI1018" s="89">
        <f t="shared" ca="1" si="1621"/>
        <v>-9.3840171590928279E-2</v>
      </c>
      <c r="AJ1018" s="89">
        <f t="shared" ca="1" si="1621"/>
        <v>-2.3856124570488357E-2</v>
      </c>
      <c r="AK1018" s="89">
        <f t="shared" ca="1" si="1621"/>
        <v>0.10667228108213433</v>
      </c>
      <c r="AL1018" s="89">
        <f t="shared" ca="1" si="1621"/>
        <v>-0.30700255599325066</v>
      </c>
      <c r="AM1018" s="89">
        <f t="shared" ca="1" si="1621"/>
        <v>-2.3856124570488357E-2</v>
      </c>
      <c r="AN1018" s="89">
        <f t="shared" ca="1" si="1621"/>
        <v>-0.15653910921934289</v>
      </c>
      <c r="AO1018" s="89">
        <f t="shared" ca="1" si="1622"/>
        <v>0.13695300672662025</v>
      </c>
      <c r="AP1018" s="89">
        <f t="shared" ca="1" si="1622"/>
        <v>3.6539036893229848E-2</v>
      </c>
      <c r="AQ1018" s="89">
        <f t="shared" ca="1" si="1622"/>
        <v>-0.15653910921934289</v>
      </c>
      <c r="AR1018" s="89">
        <f t="shared" ca="1" si="1622"/>
        <v>3.6539036893229848E-2</v>
      </c>
      <c r="AS1018" s="89">
        <f t="shared" ca="1" si="1622"/>
        <v>0.82443786118685636</v>
      </c>
      <c r="AT1018" s="89">
        <f t="shared" ca="1" si="1622"/>
        <v>-1.3483164959119551</v>
      </c>
      <c r="AU1018" s="89">
        <f t="shared" ca="1" si="1622"/>
        <v>0.74370258632857644</v>
      </c>
      <c r="AV1018" s="89">
        <f t="shared" ca="1" si="1622"/>
        <v>-0.41184718490169098</v>
      </c>
      <c r="AW1018" s="89">
        <f t="shared" ca="1" si="1622"/>
        <v>1.4105767449530626E-2</v>
      </c>
      <c r="AX1018" s="89" t="str">
        <f t="shared" ca="1" si="1622"/>
        <v/>
      </c>
      <c r="AY1018" s="89" t="str">
        <f t="shared" ca="1" si="1623"/>
        <v/>
      </c>
      <c r="AZ1018" s="89" t="str">
        <f t="shared" ca="1" si="1623"/>
        <v/>
      </c>
      <c r="BA1018" s="89" t="str">
        <f t="shared" ca="1" si="1623"/>
        <v/>
      </c>
      <c r="BB1018" s="89" t="str">
        <f t="shared" ca="1" si="1623"/>
        <v/>
      </c>
      <c r="BC1018" s="89" t="str">
        <f t="shared" ca="1" si="1623"/>
        <v/>
      </c>
      <c r="BD1018" s="89" t="str">
        <f t="shared" ca="1" si="1623"/>
        <v/>
      </c>
      <c r="BE1018" s="89" t="str">
        <f t="shared" ca="1" si="1623"/>
        <v/>
      </c>
      <c r="BF1018" s="89" t="str">
        <f t="shared" ca="1" si="1623"/>
        <v/>
      </c>
      <c r="BG1018" s="89" t="str">
        <f t="shared" ca="1" si="1623"/>
        <v/>
      </c>
      <c r="BH1018" s="89" t="str">
        <f t="shared" ca="1" si="1623"/>
        <v/>
      </c>
      <c r="BJ1018" s="132">
        <f t="shared" ca="1" si="1596"/>
        <v>-5.1480387509356795E-2</v>
      </c>
      <c r="BK1018" s="89">
        <f t="shared" ca="1" si="1596"/>
        <v>0.76310545239063166</v>
      </c>
      <c r="BL1018" s="89">
        <f t="shared" ca="1" si="1596"/>
        <v>1.1411085119173208</v>
      </c>
      <c r="BM1018" s="89">
        <f t="shared" ca="1" si="1596"/>
        <v>0.43444965816409131</v>
      </c>
      <c r="BN1018" s="89">
        <f t="shared" ca="1" si="1596"/>
        <v>9.9942316125523067E-3</v>
      </c>
      <c r="BO1018" s="89">
        <f t="shared" ca="1" si="1596"/>
        <v>1.5948479097946437</v>
      </c>
      <c r="BP1018" s="89">
        <f t="shared" ca="1" si="1596"/>
        <v>0.59359722818161931</v>
      </c>
      <c r="BQ1018" s="89">
        <f t="shared" ca="1" si="1596"/>
        <v>1.7642599577067433</v>
      </c>
      <c r="BR1018" s="89">
        <f t="shared" ca="1" si="1596"/>
        <v>1.7114303207790651</v>
      </c>
      <c r="BS1018" s="89">
        <f t="shared" ca="1" si="1596"/>
        <v>0.62486652674052734</v>
      </c>
      <c r="BT1018" s="89">
        <f t="shared" ca="1" si="1596"/>
        <v>0.71646622235857926</v>
      </c>
      <c r="BU1018" s="89">
        <f t="shared" ca="1" si="1612"/>
        <v>0.86064529816323598</v>
      </c>
      <c r="BV1018" s="89">
        <f t="shared" ca="1" si="1612"/>
        <v>-0.66634383081024051</v>
      </c>
      <c r="BW1018" s="89">
        <f t="shared" ca="1" si="1612"/>
        <v>-0.63186618051814614</v>
      </c>
      <c r="BX1018" s="89">
        <f t="shared" ca="1" si="1612"/>
        <v>1.0066211186738059</v>
      </c>
      <c r="BY1018" s="89">
        <f t="shared" ca="1" si="1612"/>
        <v>2.3759160720138119</v>
      </c>
      <c r="BZ1018" s="89">
        <f t="shared" ca="1" si="1612"/>
        <v>-0.41673827078364178</v>
      </c>
      <c r="CA1018" s="89">
        <f t="shared" ca="1" si="1612"/>
        <v>0.8768924383601</v>
      </c>
      <c r="CB1018" s="89">
        <f t="shared" ca="1" si="1611"/>
        <v>0.608987165535404</v>
      </c>
      <c r="CC1018" s="89">
        <f t="shared" ca="1" si="1611"/>
        <v>1.8714278017409454</v>
      </c>
      <c r="CD1018" s="89">
        <f t="shared" ca="1" si="1611"/>
        <v>0.69286154071772899</v>
      </c>
      <c r="CE1018" s="89">
        <f t="shared" ca="1" si="1610"/>
        <v>0.71154766240532197</v>
      </c>
      <c r="CF1018" s="89">
        <f t="shared" ca="1" si="1610"/>
        <v>0.47076304354963905</v>
      </c>
      <c r="CG1018" s="89">
        <f t="shared" ca="1" si="1610"/>
        <v>0.56580140076892604</v>
      </c>
      <c r="CH1018" s="89">
        <f t="shared" ca="1" si="1610"/>
        <v>0.82185224067773055</v>
      </c>
      <c r="CI1018" s="89">
        <f t="shared" ca="1" si="1618"/>
        <v>-0.68840408461366265</v>
      </c>
      <c r="CJ1018" s="89">
        <f t="shared" ca="1" si="1618"/>
        <v>-0.3688699112209739</v>
      </c>
      <c r="CK1018" s="89">
        <f t="shared" ca="1" si="1618"/>
        <v>-0.56493151269593167</v>
      </c>
      <c r="CL1018" s="89">
        <f t="shared" ca="1" si="1618"/>
        <v>0.32389159953085167</v>
      </c>
      <c r="CM1018" s="89">
        <f t="shared" ca="1" si="1618"/>
        <v>0.87473061688296427</v>
      </c>
      <c r="CN1018" s="89">
        <f t="shared" ca="1" si="1618"/>
        <v>1.1197943765224578</v>
      </c>
      <c r="CO1018" s="89">
        <f t="shared" ca="1" si="1618"/>
        <v>0.92214645274170604</v>
      </c>
      <c r="CP1018" s="89">
        <f t="shared" ca="1" si="1618"/>
        <v>0.80840687477483431</v>
      </c>
      <c r="CQ1018" s="89">
        <f t="shared" ca="1" si="1618"/>
        <v>0.781286110307293</v>
      </c>
      <c r="CR1018" s="5">
        <f t="shared" ca="1" si="1618"/>
        <v>1.9734304612123388</v>
      </c>
      <c r="CS1018" s="5">
        <f t="shared" ca="1" si="1618"/>
        <v>-0.25238917692855023</v>
      </c>
      <c r="CT1018" s="5">
        <f t="shared" ca="1" si="1618"/>
        <v>1.9255701968100734</v>
      </c>
      <c r="CU1018" s="5">
        <f t="shared" ca="1" si="1609"/>
        <v>0.40060684884671732</v>
      </c>
      <c r="CV1018" s="5">
        <f t="shared" ca="1" si="1609"/>
        <v>0.21264668459236313</v>
      </c>
      <c r="CW1018" s="5" t="str">
        <f t="shared" si="1609"/>
        <v/>
      </c>
      <c r="CX1018" s="5" t="str">
        <f t="shared" si="1593"/>
        <v/>
      </c>
      <c r="CY1018" s="5" t="str">
        <f t="shared" si="1593"/>
        <v/>
      </c>
      <c r="CZ1018" s="5" t="str">
        <f t="shared" si="1593"/>
        <v/>
      </c>
      <c r="DA1018" s="5" t="str">
        <f t="shared" si="1593"/>
        <v/>
      </c>
      <c r="DB1018" s="5" t="str">
        <f t="shared" si="1593"/>
        <v/>
      </c>
      <c r="DC1018" s="5" t="str">
        <f t="shared" si="1603"/>
        <v/>
      </c>
      <c r="DD1018" s="5" t="str">
        <f t="shared" si="1603"/>
        <v/>
      </c>
      <c r="DE1018" s="5" t="str">
        <f t="shared" si="1603"/>
        <v/>
      </c>
      <c r="DF1018" s="5" t="str">
        <f t="shared" si="1603"/>
        <v/>
      </c>
      <c r="DG1018" s="133" t="str">
        <f t="shared" si="1603"/>
        <v/>
      </c>
      <c r="EE1018" s="107"/>
      <c r="EF1018" s="107"/>
      <c r="EG1018" s="107"/>
      <c r="EH1018" s="107"/>
      <c r="EI1018" s="107"/>
      <c r="EJ1018" s="107"/>
      <c r="EK1018" s="107"/>
      <c r="EL1018" s="107"/>
      <c r="EM1018" s="107"/>
      <c r="EN1018" s="107"/>
      <c r="EO1018" s="107"/>
      <c r="EP1018" s="107"/>
      <c r="EQ1018" s="107"/>
      <c r="ER1018" s="107"/>
      <c r="ES1018" s="107"/>
      <c r="ET1018" s="107"/>
      <c r="EU1018" s="107"/>
      <c r="EV1018" s="107"/>
      <c r="EW1018" s="107"/>
      <c r="EX1018" s="107"/>
      <c r="EY1018" s="107"/>
    </row>
    <row r="1019" spans="1:155" x14ac:dyDescent="0.25">
      <c r="A1019" s="176">
        <f t="shared" ca="1" si="1575"/>
        <v>1.2763577895415454</v>
      </c>
      <c r="B1019" s="164">
        <f t="shared" ca="1" si="1576"/>
        <v>7.0766887418901886E-2</v>
      </c>
      <c r="C1019" s="106">
        <f t="shared" ca="1" si="1577"/>
        <v>0.65612766873660144</v>
      </c>
      <c r="D1019" s="108">
        <f t="shared" ca="1" si="1578"/>
        <v>1.4916095483824092</v>
      </c>
      <c r="E1019" s="109">
        <f t="shared" ca="1" si="1579"/>
        <v>21.07778938407851</v>
      </c>
      <c r="F1019" s="109">
        <f t="shared" ca="1" si="1580"/>
        <v>8.3381064587533125</v>
      </c>
      <c r="G1019" s="109">
        <f t="shared" ca="1" si="1581"/>
        <v>20.540198214134705</v>
      </c>
      <c r="H1019" s="109">
        <f t="shared" ca="1" si="1582"/>
        <v>12.202091755381392</v>
      </c>
      <c r="I1019" s="177"/>
      <c r="J1019" s="30" t="s">
        <v>1007</v>
      </c>
      <c r="K1019" s="89">
        <f t="shared" ca="1" si="1619"/>
        <v>-1.0097454203712564</v>
      </c>
      <c r="L1019" s="89">
        <f t="shared" ca="1" si="1619"/>
        <v>0.2685645797022288</v>
      </c>
      <c r="M1019" s="89">
        <f t="shared" ca="1" si="1619"/>
        <v>1.1628631778867338</v>
      </c>
      <c r="N1019" s="89">
        <f t="shared" ca="1" si="1619"/>
        <v>-2.3856124570488357E-2</v>
      </c>
      <c r="O1019" s="89">
        <f t="shared" ca="1" si="1619"/>
        <v>0.21206368060581204</v>
      </c>
      <c r="P1019" s="89">
        <f t="shared" ca="1" si="1619"/>
        <v>-1.4331148233707331</v>
      </c>
      <c r="Q1019" s="89">
        <f t="shared" ca="1" si="1619"/>
        <v>0.51560491500326755</v>
      </c>
      <c r="R1019" s="89">
        <f t="shared" ca="1" si="1619"/>
        <v>5.4419538639000731E-2</v>
      </c>
      <c r="S1019" s="89">
        <f t="shared" ca="1" si="1619"/>
        <v>-0.30649199665355353</v>
      </c>
      <c r="T1019" s="89">
        <f t="shared" ca="1" si="1619"/>
        <v>-0.15653910921934289</v>
      </c>
      <c r="U1019" s="89">
        <f t="shared" ca="1" si="1620"/>
        <v>0.74160465676181864</v>
      </c>
      <c r="V1019" s="89">
        <f t="shared" ca="1" si="1620"/>
        <v>0.53753403810350731</v>
      </c>
      <c r="W1019" s="89">
        <f t="shared" ca="1" si="1620"/>
        <v>6.3830203882474623E-2</v>
      </c>
      <c r="X1019" s="89">
        <f t="shared" ca="1" si="1620"/>
        <v>-1.0649490381436091</v>
      </c>
      <c r="Y1019" s="89">
        <f t="shared" ca="1" si="1620"/>
        <v>0.3096998313943522</v>
      </c>
      <c r="Z1019" s="89">
        <f t="shared" ca="1" si="1620"/>
        <v>-0.41558093709150801</v>
      </c>
      <c r="AA1019" s="89">
        <f t="shared" ca="1" si="1620"/>
        <v>0.14357639329378769</v>
      </c>
      <c r="AB1019" s="89">
        <f t="shared" ca="1" si="1620"/>
        <v>-9.3840171590928279E-2</v>
      </c>
      <c r="AC1019" s="89">
        <f t="shared" ca="1" si="1620"/>
        <v>0.13695300672662025</v>
      </c>
      <c r="AD1019" s="89">
        <f t="shared" ca="1" si="1620"/>
        <v>0.51560491500326755</v>
      </c>
      <c r="AE1019" s="89">
        <f t="shared" ca="1" si="1621"/>
        <v>-1.4331148233707331</v>
      </c>
      <c r="AF1019" s="89">
        <f t="shared" ca="1" si="1621"/>
        <v>-1.0649490381436091</v>
      </c>
      <c r="AG1019" s="89">
        <f t="shared" ca="1" si="1621"/>
        <v>1.8449135142460493E-2</v>
      </c>
      <c r="AH1019" s="89">
        <f t="shared" ca="1" si="1621"/>
        <v>-0.44623785415300243</v>
      </c>
      <c r="AI1019" s="89">
        <f t="shared" ca="1" si="1621"/>
        <v>-0.44623785415300243</v>
      </c>
      <c r="AJ1019" s="89">
        <f t="shared" ca="1" si="1621"/>
        <v>1.8449135142460493E-2</v>
      </c>
      <c r="AK1019" s="89">
        <f t="shared" ca="1" si="1621"/>
        <v>0.74160465676181864</v>
      </c>
      <c r="AL1019" s="89">
        <f t="shared" ca="1" si="1621"/>
        <v>-2.3856124570488357E-2</v>
      </c>
      <c r="AM1019" s="89">
        <f t="shared" ca="1" si="1621"/>
        <v>-0.44623785415300243</v>
      </c>
      <c r="AN1019" s="89">
        <f t="shared" ca="1" si="1621"/>
        <v>0.21206368060581204</v>
      </c>
      <c r="AO1019" s="89">
        <f t="shared" ca="1" si="1622"/>
        <v>-0.21005970810345143</v>
      </c>
      <c r="AP1019" s="89">
        <f t="shared" ca="1" si="1622"/>
        <v>-0.41558093709150801</v>
      </c>
      <c r="AQ1019" s="89">
        <f t="shared" ca="1" si="1622"/>
        <v>1.1628631778867338</v>
      </c>
      <c r="AR1019" s="89">
        <f t="shared" ca="1" si="1622"/>
        <v>1.1628631778867338</v>
      </c>
      <c r="AS1019" s="89">
        <f t="shared" ca="1" si="1622"/>
        <v>-0.41184718490169098</v>
      </c>
      <c r="AT1019" s="89">
        <f t="shared" ca="1" si="1622"/>
        <v>0.14357639329378769</v>
      </c>
      <c r="AU1019" s="89">
        <f t="shared" ca="1" si="1622"/>
        <v>5.4419538639000731E-2</v>
      </c>
      <c r="AV1019" s="89">
        <f t="shared" ca="1" si="1622"/>
        <v>-1.0649490381436091</v>
      </c>
      <c r="AW1019" s="89">
        <f t="shared" ca="1" si="1622"/>
        <v>0.10667228108213433</v>
      </c>
      <c r="AX1019" s="89" t="str">
        <f t="shared" ca="1" si="1622"/>
        <v/>
      </c>
      <c r="AY1019" s="89" t="str">
        <f t="shared" ca="1" si="1623"/>
        <v/>
      </c>
      <c r="AZ1019" s="89" t="str">
        <f t="shared" ca="1" si="1623"/>
        <v/>
      </c>
      <c r="BA1019" s="89" t="str">
        <f t="shared" ca="1" si="1623"/>
        <v/>
      </c>
      <c r="BB1019" s="89" t="str">
        <f t="shared" ca="1" si="1623"/>
        <v/>
      </c>
      <c r="BC1019" s="89" t="str">
        <f t="shared" ca="1" si="1623"/>
        <v/>
      </c>
      <c r="BD1019" s="89" t="str">
        <f t="shared" ca="1" si="1623"/>
        <v/>
      </c>
      <c r="BE1019" s="89" t="str">
        <f t="shared" ca="1" si="1623"/>
        <v/>
      </c>
      <c r="BF1019" s="89" t="str">
        <f t="shared" ca="1" si="1623"/>
        <v/>
      </c>
      <c r="BG1019" s="89" t="str">
        <f t="shared" ca="1" si="1623"/>
        <v/>
      </c>
      <c r="BH1019" s="89" t="str">
        <f t="shared" ca="1" si="1623"/>
        <v/>
      </c>
      <c r="BJ1019" s="132">
        <f t="shared" ca="1" si="1596"/>
        <v>3.7232302629959246E-3</v>
      </c>
      <c r="BK1019" s="89">
        <f t="shared" ca="1" si="1596"/>
        <v>1.2526398430294061</v>
      </c>
      <c r="BL1019" s="89">
        <f t="shared" ca="1" si="1596"/>
        <v>2.1670186830774343</v>
      </c>
      <c r="BM1019" s="89">
        <f t="shared" ca="1" si="1596"/>
        <v>0.63156334453014862</v>
      </c>
      <c r="BN1019" s="89">
        <f t="shared" ca="1" si="1596"/>
        <v>1.2870069503619734</v>
      </c>
      <c r="BO1019" s="89">
        <f t="shared" ca="1" si="1596"/>
        <v>-0.57987157033790793</v>
      </c>
      <c r="BP1019" s="89">
        <f t="shared" ca="1" si="1596"/>
        <v>1.5210493280865778</v>
      </c>
      <c r="BQ1019" s="89">
        <f t="shared" ca="1" si="1596"/>
        <v>0.92496087869398425</v>
      </c>
      <c r="BR1019" s="89">
        <f t="shared" ca="1" si="1596"/>
        <v>0.46140826366068155</v>
      </c>
      <c r="BS1019" s="89">
        <f t="shared" ca="1" si="1596"/>
        <v>0.44987828237872396</v>
      </c>
      <c r="BT1019" s="89">
        <f t="shared" ca="1" si="1596"/>
        <v>1.4819270036908863</v>
      </c>
      <c r="BU1019" s="89">
        <f t="shared" ca="1" si="1612"/>
        <v>1.2612263295401229</v>
      </c>
      <c r="BV1019" s="89">
        <f t="shared" ca="1" si="1612"/>
        <v>0.40723179344349048</v>
      </c>
      <c r="BW1019" s="89">
        <f t="shared" ca="1" si="1612"/>
        <v>-0.63186618051814614</v>
      </c>
      <c r="BX1019" s="89">
        <f t="shared" ca="1" si="1612"/>
        <v>1.2524907461856833</v>
      </c>
      <c r="BY1019" s="89">
        <f t="shared" ca="1" si="1612"/>
        <v>0.79747195703557017</v>
      </c>
      <c r="BZ1019" s="89">
        <f t="shared" ca="1" si="1612"/>
        <v>1.159952945880879</v>
      </c>
      <c r="CA1019" s="89">
        <f t="shared" ca="1" si="1612"/>
        <v>1.0895442634227253</v>
      </c>
      <c r="CB1019" s="89">
        <f t="shared" ca="1" si="1611"/>
        <v>0.42633049352056829</v>
      </c>
      <c r="CC1019" s="89">
        <f t="shared" ca="1" si="1611"/>
        <v>1.4435026562793829</v>
      </c>
      <c r="CD1019" s="89">
        <f t="shared" ca="1" si="1611"/>
        <v>-0.43376128599945063</v>
      </c>
      <c r="CE1019" s="89">
        <f t="shared" ca="1" si="1610"/>
        <v>-0.41723157962076174</v>
      </c>
      <c r="CF1019" s="89">
        <f t="shared" ca="1" si="1610"/>
        <v>-0.2523924780697191</v>
      </c>
      <c r="CG1019" s="89">
        <f t="shared" ca="1" si="1610"/>
        <v>0.2761026558352665</v>
      </c>
      <c r="CH1019" s="89">
        <f t="shared" ca="1" si="1610"/>
        <v>0.4694545581156564</v>
      </c>
      <c r="CI1019" s="89">
        <f t="shared" ca="1" si="1618"/>
        <v>-0.6460988249007138</v>
      </c>
      <c r="CJ1019" s="89">
        <f t="shared" ca="1" si="1618"/>
        <v>0.2660624644587104</v>
      </c>
      <c r="CK1019" s="89">
        <f t="shared" ca="1" si="1618"/>
        <v>-0.28178508127316937</v>
      </c>
      <c r="CL1019" s="89">
        <f t="shared" ca="1" si="1618"/>
        <v>-9.8490130051662406E-2</v>
      </c>
      <c r="CM1019" s="89">
        <f t="shared" ca="1" si="1618"/>
        <v>1.2433334067081192</v>
      </c>
      <c r="CN1019" s="89">
        <f t="shared" ca="1" si="1618"/>
        <v>0.77278166169238616</v>
      </c>
      <c r="CO1019" s="89">
        <f t="shared" ca="1" si="1618"/>
        <v>0.47002647875696824</v>
      </c>
      <c r="CP1019" s="89">
        <f t="shared" ca="1" si="1618"/>
        <v>2.127809161880911</v>
      </c>
      <c r="CQ1019" s="89">
        <f t="shared" ca="1" si="1618"/>
        <v>1.9076102513007971</v>
      </c>
      <c r="CR1019" s="5">
        <f t="shared" ca="1" si="1618"/>
        <v>0.7371454151237915</v>
      </c>
      <c r="CS1019" s="5">
        <f t="shared" ca="1" si="1618"/>
        <v>1.2395037122771926</v>
      </c>
      <c r="CT1019" s="5">
        <f t="shared" ca="1" si="1618"/>
        <v>1.2362871491204976</v>
      </c>
      <c r="CU1019" s="5">
        <f t="shared" ca="1" si="1609"/>
        <v>-0.25249500439520078</v>
      </c>
      <c r="CV1019" s="5">
        <f t="shared" ca="1" si="1609"/>
        <v>0.30521319822496684</v>
      </c>
      <c r="CW1019" s="5" t="str">
        <f t="shared" si="1609"/>
        <v/>
      </c>
      <c r="CX1019" s="5" t="str">
        <f t="shared" si="1593"/>
        <v/>
      </c>
      <c r="CY1019" s="5" t="str">
        <f t="shared" si="1593"/>
        <v/>
      </c>
      <c r="CZ1019" s="5" t="str">
        <f t="shared" si="1593"/>
        <v/>
      </c>
      <c r="DA1019" s="5" t="str">
        <f t="shared" si="1593"/>
        <v/>
      </c>
      <c r="DB1019" s="5" t="str">
        <f t="shared" si="1593"/>
        <v/>
      </c>
      <c r="DC1019" s="5" t="str">
        <f t="shared" si="1603"/>
        <v/>
      </c>
      <c r="DD1019" s="5" t="str">
        <f t="shared" si="1603"/>
        <v/>
      </c>
      <c r="DE1019" s="5" t="str">
        <f t="shared" si="1603"/>
        <v/>
      </c>
      <c r="DF1019" s="5" t="str">
        <f t="shared" si="1603"/>
        <v/>
      </c>
      <c r="DG1019" s="133" t="str">
        <f t="shared" si="1603"/>
        <v/>
      </c>
      <c r="EE1019" s="107"/>
      <c r="EF1019" s="107"/>
      <c r="EG1019" s="107"/>
      <c r="EH1019" s="107"/>
      <c r="EI1019" s="107"/>
      <c r="EJ1019" s="107"/>
      <c r="EK1019" s="107"/>
      <c r="EL1019" s="107"/>
      <c r="EM1019" s="107"/>
      <c r="EN1019" s="107"/>
      <c r="EO1019" s="107"/>
      <c r="EP1019" s="107"/>
      <c r="EQ1019" s="107"/>
      <c r="ER1019" s="107"/>
      <c r="ES1019" s="107"/>
      <c r="ET1019" s="107"/>
      <c r="EU1019" s="107"/>
      <c r="EV1019" s="107"/>
      <c r="EW1019" s="107"/>
      <c r="EX1019" s="107"/>
      <c r="EY1019" s="107"/>
    </row>
    <row r="1020" spans="1:155" x14ac:dyDescent="0.25">
      <c r="A1020" s="176">
        <f t="shared" ca="1" si="1575"/>
        <v>1.2379340131263137</v>
      </c>
      <c r="B1020" s="164">
        <f t="shared" ca="1" si="1576"/>
        <v>4.5727680512938164E-2</v>
      </c>
      <c r="C1020" s="106">
        <f t="shared" ca="1" si="1577"/>
        <v>0.38158922189080802</v>
      </c>
      <c r="D1020" s="108">
        <f t="shared" ca="1" si="1578"/>
        <v>1.3107391802579298</v>
      </c>
      <c r="E1020" s="109">
        <f t="shared" ca="1" si="1579"/>
        <v>28.664020688455214</v>
      </c>
      <c r="F1020" s="109">
        <f t="shared" ca="1" si="1580"/>
        <v>11.702036495621858</v>
      </c>
      <c r="G1020" s="109">
        <f t="shared" ca="1" si="1581"/>
        <v>25.416411315035045</v>
      </c>
      <c r="H1020" s="109">
        <f t="shared" ca="1" si="1582"/>
        <v>13.714374819413187</v>
      </c>
      <c r="I1020" s="177"/>
      <c r="J1020" s="30" t="s">
        <v>1008</v>
      </c>
      <c r="K1020" s="89">
        <f t="shared" ca="1" si="1619"/>
        <v>0.13695300672662025</v>
      </c>
      <c r="L1020" s="89">
        <f t="shared" ca="1" si="1619"/>
        <v>-0.30700255599325066</v>
      </c>
      <c r="M1020" s="89">
        <f t="shared" ca="1" si="1619"/>
        <v>-0.15653910921934289</v>
      </c>
      <c r="N1020" s="89">
        <f t="shared" ca="1" si="1619"/>
        <v>-9.3840171590928279E-2</v>
      </c>
      <c r="O1020" s="89">
        <f t="shared" ca="1" si="1619"/>
        <v>0.21206368060581204</v>
      </c>
      <c r="P1020" s="89">
        <f t="shared" ca="1" si="1619"/>
        <v>0.10667228108213433</v>
      </c>
      <c r="Q1020" s="89">
        <f t="shared" ca="1" si="1619"/>
        <v>1.4105767449530626E-2</v>
      </c>
      <c r="R1020" s="89">
        <f t="shared" ca="1" si="1619"/>
        <v>-0.31999883307611282</v>
      </c>
      <c r="S1020" s="89">
        <f t="shared" ca="1" si="1619"/>
        <v>0.89371861765175975</v>
      </c>
      <c r="T1020" s="89">
        <f t="shared" ca="1" si="1619"/>
        <v>0.89371861765175975</v>
      </c>
      <c r="U1020" s="89">
        <f t="shared" ca="1" si="1620"/>
        <v>0.51560491500326755</v>
      </c>
      <c r="V1020" s="89">
        <f t="shared" ca="1" si="1620"/>
        <v>1.8449135142460493E-2</v>
      </c>
      <c r="W1020" s="89">
        <f t="shared" ca="1" si="1620"/>
        <v>0.94353006046483001</v>
      </c>
      <c r="X1020" s="89">
        <f t="shared" ca="1" si="1620"/>
        <v>0.13695300672662025</v>
      </c>
      <c r="Y1020" s="89">
        <f t="shared" ca="1" si="1620"/>
        <v>0.21206368060581204</v>
      </c>
      <c r="Z1020" s="89">
        <f t="shared" ca="1" si="1620"/>
        <v>0.14357639329378769</v>
      </c>
      <c r="AA1020" s="89">
        <f t="shared" ca="1" si="1620"/>
        <v>-0.21005970810345143</v>
      </c>
      <c r="AB1020" s="89">
        <f t="shared" ca="1" si="1620"/>
        <v>-0.41184718490169098</v>
      </c>
      <c r="AC1020" s="89">
        <f t="shared" ca="1" si="1620"/>
        <v>-0.41558093709150801</v>
      </c>
      <c r="AD1020" s="89">
        <f t="shared" ca="1" si="1620"/>
        <v>0.13695300672662025</v>
      </c>
      <c r="AE1020" s="89">
        <f t="shared" ca="1" si="1621"/>
        <v>-0.30700255599325066</v>
      </c>
      <c r="AF1020" s="89">
        <f t="shared" ca="1" si="1621"/>
        <v>0.3096998313943522</v>
      </c>
      <c r="AG1020" s="89">
        <f t="shared" ca="1" si="1621"/>
        <v>1.1628631778867338</v>
      </c>
      <c r="AH1020" s="89">
        <f t="shared" ca="1" si="1621"/>
        <v>-0.30700255599325066</v>
      </c>
      <c r="AI1020" s="89">
        <f t="shared" ca="1" si="1621"/>
        <v>2.8755171397204293E-2</v>
      </c>
      <c r="AJ1020" s="89">
        <f t="shared" ca="1" si="1621"/>
        <v>6.3830203882474623E-2</v>
      </c>
      <c r="AK1020" s="89">
        <f t="shared" ca="1" si="1621"/>
        <v>6.3830203882474623E-2</v>
      </c>
      <c r="AL1020" s="89">
        <f t="shared" ca="1" si="1621"/>
        <v>0.51560491500326755</v>
      </c>
      <c r="AM1020" s="89">
        <f t="shared" ca="1" si="1621"/>
        <v>0.94353006046483001</v>
      </c>
      <c r="AN1020" s="89">
        <f t="shared" ca="1" si="1621"/>
        <v>-0.31999883307611282</v>
      </c>
      <c r="AO1020" s="89">
        <f t="shared" ca="1" si="1622"/>
        <v>-9.3840171590928279E-2</v>
      </c>
      <c r="AP1020" s="89">
        <f t="shared" ca="1" si="1622"/>
        <v>9.8583260592283506E-2</v>
      </c>
      <c r="AQ1020" s="89">
        <f t="shared" ca="1" si="1622"/>
        <v>0.13695300672662025</v>
      </c>
      <c r="AR1020" s="89">
        <f t="shared" ca="1" si="1622"/>
        <v>3.6539036893229848E-2</v>
      </c>
      <c r="AS1020" s="89">
        <f t="shared" ca="1" si="1622"/>
        <v>-0.41184718490169098</v>
      </c>
      <c r="AT1020" s="89">
        <f t="shared" ca="1" si="1622"/>
        <v>-0.30649199665355353</v>
      </c>
      <c r="AU1020" s="89">
        <f t="shared" ca="1" si="1622"/>
        <v>1.4105767449530626E-2</v>
      </c>
      <c r="AV1020" s="89">
        <f t="shared" ca="1" si="1622"/>
        <v>1.4105767449530626E-2</v>
      </c>
      <c r="AW1020" s="89">
        <f t="shared" ca="1" si="1622"/>
        <v>0.82443786118685636</v>
      </c>
      <c r="AX1020" s="89" t="str">
        <f t="shared" ca="1" si="1622"/>
        <v/>
      </c>
      <c r="AY1020" s="89" t="str">
        <f t="shared" ca="1" si="1623"/>
        <v/>
      </c>
      <c r="AZ1020" s="89" t="str">
        <f t="shared" ca="1" si="1623"/>
        <v/>
      </c>
      <c r="BA1020" s="89" t="str">
        <f t="shared" ca="1" si="1623"/>
        <v/>
      </c>
      <c r="BB1020" s="89" t="str">
        <f t="shared" ca="1" si="1623"/>
        <v/>
      </c>
      <c r="BC1020" s="89" t="str">
        <f t="shared" ca="1" si="1623"/>
        <v/>
      </c>
      <c r="BD1020" s="89" t="str">
        <f t="shared" ca="1" si="1623"/>
        <v/>
      </c>
      <c r="BE1020" s="89" t="str">
        <f t="shared" ca="1" si="1623"/>
        <v/>
      </c>
      <c r="BF1020" s="89" t="str">
        <f t="shared" ca="1" si="1623"/>
        <v/>
      </c>
      <c r="BG1020" s="89" t="str">
        <f t="shared" ca="1" si="1623"/>
        <v/>
      </c>
      <c r="BH1020" s="89" t="str">
        <f t="shared" ca="1" si="1623"/>
        <v/>
      </c>
      <c r="BJ1020" s="132">
        <f t="shared" ca="1" si="1596"/>
        <v>1.1504216573608725</v>
      </c>
      <c r="BK1020" s="89">
        <f t="shared" ca="1" si="1596"/>
        <v>0.67707270733392666</v>
      </c>
      <c r="BL1020" s="89">
        <f t="shared" ca="1" si="1596"/>
        <v>0.84761639597135763</v>
      </c>
      <c r="BM1020" s="89">
        <f t="shared" ca="1" si="1596"/>
        <v>0.5615792975097087</v>
      </c>
      <c r="BN1020" s="89">
        <f t="shared" ca="1" si="1596"/>
        <v>1.2870069503619734</v>
      </c>
      <c r="BO1020" s="89">
        <f t="shared" ca="1" si="1596"/>
        <v>0.95991553411495956</v>
      </c>
      <c r="BP1020" s="89">
        <f t="shared" ca="1" si="1596"/>
        <v>1.0195501805328409</v>
      </c>
      <c r="BQ1020" s="89">
        <f t="shared" ca="1" si="1596"/>
        <v>0.55054250697887075</v>
      </c>
      <c r="BR1020" s="89">
        <f t="shared" ca="1" si="1596"/>
        <v>1.6616188779659948</v>
      </c>
      <c r="BS1020" s="89">
        <f t="shared" ca="1" si="1596"/>
        <v>1.5001360092498266</v>
      </c>
      <c r="BT1020" s="89">
        <f t="shared" ca="1" si="1596"/>
        <v>1.2559272619323352</v>
      </c>
      <c r="BU1020" s="89">
        <f t="shared" ca="1" si="1612"/>
        <v>0.74214142657907622</v>
      </c>
      <c r="BV1020" s="89">
        <f t="shared" ca="1" si="1612"/>
        <v>1.2869316500258459</v>
      </c>
      <c r="BW1020" s="89">
        <f t="shared" ca="1" si="1612"/>
        <v>0.5700358643520832</v>
      </c>
      <c r="BX1020" s="89">
        <f t="shared" ca="1" si="1612"/>
        <v>1.1548545953971432</v>
      </c>
      <c r="BY1020" s="89">
        <f t="shared" ca="1" si="1612"/>
        <v>1.3566292874208659</v>
      </c>
      <c r="BZ1020" s="89">
        <f t="shared" ca="1" si="1612"/>
        <v>0.80631684448363994</v>
      </c>
      <c r="CA1020" s="89">
        <f t="shared" ca="1" si="1612"/>
        <v>0.77153725011196261</v>
      </c>
      <c r="CB1020" s="89">
        <f t="shared" ca="1" si="1611"/>
        <v>-0.12620345029755997</v>
      </c>
      <c r="CC1020" s="89">
        <f t="shared" ca="1" si="1611"/>
        <v>1.0648507480027356</v>
      </c>
      <c r="CD1020" s="89">
        <f t="shared" ca="1" si="1611"/>
        <v>0.69235098137803186</v>
      </c>
      <c r="CE1020" s="89">
        <f t="shared" ca="1" si="1610"/>
        <v>0.95741728991719954</v>
      </c>
      <c r="CF1020" s="89">
        <f t="shared" ca="1" si="1610"/>
        <v>0.89202156467455418</v>
      </c>
      <c r="CG1020" s="89">
        <f t="shared" ca="1" si="1610"/>
        <v>0.41533795399501827</v>
      </c>
      <c r="CH1020" s="89">
        <f t="shared" ca="1" si="1610"/>
        <v>0.94444758366586312</v>
      </c>
      <c r="CI1020" s="89">
        <f t="shared" ca="1" si="1618"/>
        <v>-0.60071775616069967</v>
      </c>
      <c r="CJ1020" s="89">
        <f t="shared" ca="1" si="1618"/>
        <v>-0.41171198842063361</v>
      </c>
      <c r="CK1020" s="89">
        <f t="shared" ca="1" si="1618"/>
        <v>0.25767595830058654</v>
      </c>
      <c r="CL1020" s="89">
        <f t="shared" ca="1" si="1618"/>
        <v>1.29127778456617</v>
      </c>
      <c r="CM1020" s="89">
        <f t="shared" ca="1" si="1618"/>
        <v>0.7112708930261944</v>
      </c>
      <c r="CN1020" s="89">
        <f t="shared" ca="1" si="1618"/>
        <v>0.8890011982049093</v>
      </c>
      <c r="CO1020" s="89">
        <f t="shared" ca="1" si="1618"/>
        <v>0.98419067644075975</v>
      </c>
      <c r="CP1020" s="89">
        <f t="shared" ca="1" si="1618"/>
        <v>1.1018989907207974</v>
      </c>
      <c r="CQ1020" s="89">
        <f t="shared" ca="1" si="1618"/>
        <v>0.781286110307293</v>
      </c>
      <c r="CR1020" s="5">
        <f t="shared" ca="1" si="1618"/>
        <v>0.7371454151237915</v>
      </c>
      <c r="CS1020" s="5">
        <f t="shared" ca="1" si="1618"/>
        <v>0.78943532232985136</v>
      </c>
      <c r="CT1020" s="5">
        <f t="shared" ca="1" si="1618"/>
        <v>1.1959733779310275</v>
      </c>
      <c r="CU1020" s="5">
        <f t="shared" ca="1" si="1609"/>
        <v>0.82655980119793893</v>
      </c>
      <c r="CV1020" s="5">
        <f t="shared" ca="1" si="1609"/>
        <v>1.0229787783296889</v>
      </c>
      <c r="CW1020" s="5" t="str">
        <f t="shared" si="1609"/>
        <v/>
      </c>
      <c r="CX1020" s="5" t="str">
        <f t="shared" si="1593"/>
        <v/>
      </c>
      <c r="CY1020" s="5" t="str">
        <f t="shared" si="1593"/>
        <v/>
      </c>
      <c r="CZ1020" s="5" t="str">
        <f t="shared" si="1593"/>
        <v/>
      </c>
      <c r="DA1020" s="5" t="str">
        <f t="shared" si="1593"/>
        <v/>
      </c>
      <c r="DB1020" s="5" t="str">
        <f t="shared" si="1593"/>
        <v/>
      </c>
      <c r="DC1020" s="5" t="str">
        <f t="shared" si="1603"/>
        <v/>
      </c>
      <c r="DD1020" s="5" t="str">
        <f t="shared" si="1603"/>
        <v/>
      </c>
      <c r="DE1020" s="5" t="str">
        <f t="shared" si="1603"/>
        <v/>
      </c>
      <c r="DF1020" s="5" t="str">
        <f t="shared" si="1603"/>
        <v/>
      </c>
      <c r="DG1020" s="133" t="str">
        <f t="shared" si="1603"/>
        <v/>
      </c>
      <c r="EE1020" s="107"/>
      <c r="EF1020" s="107"/>
      <c r="EG1020" s="107"/>
      <c r="EH1020" s="107"/>
      <c r="EI1020" s="107"/>
      <c r="EJ1020" s="107"/>
      <c r="EK1020" s="107"/>
      <c r="EL1020" s="107"/>
      <c r="EM1020" s="107"/>
      <c r="EN1020" s="107"/>
      <c r="EO1020" s="107"/>
      <c r="EP1020" s="107"/>
      <c r="EQ1020" s="107"/>
      <c r="ER1020" s="107"/>
      <c r="ES1020" s="107"/>
      <c r="ET1020" s="107"/>
      <c r="EU1020" s="107"/>
      <c r="EV1020" s="107"/>
      <c r="EW1020" s="107"/>
      <c r="EX1020" s="107"/>
      <c r="EY1020" s="107"/>
    </row>
    <row r="1021" spans="1:155" x14ac:dyDescent="0.25">
      <c r="A1021" s="176">
        <f t="shared" ca="1" si="1575"/>
        <v>1.332439867685848</v>
      </c>
      <c r="B1021" s="164">
        <f t="shared" ca="1" si="1576"/>
        <v>8.2898680016560519E-2</v>
      </c>
      <c r="C1021" s="106">
        <f t="shared" ca="1" si="1577"/>
        <v>0.72442844117174299</v>
      </c>
      <c r="D1021" s="108">
        <f t="shared" ca="1" si="1578"/>
        <v>1.5948381508751086</v>
      </c>
      <c r="E1021" s="109">
        <f t="shared" ca="1" si="1579"/>
        <v>19.23840223458939</v>
      </c>
      <c r="F1021" s="109">
        <f t="shared" ca="1" si="1580"/>
        <v>7.4714514681024076</v>
      </c>
      <c r="G1021" s="109">
        <f t="shared" ca="1" si="1581"/>
        <v>19.817273828279138</v>
      </c>
      <c r="H1021" s="109">
        <f t="shared" ca="1" si="1582"/>
        <v>12.345822360176729</v>
      </c>
      <c r="I1021" s="177"/>
      <c r="J1021" s="30" t="s">
        <v>1009</v>
      </c>
      <c r="K1021" s="89">
        <f t="shared" ca="1" si="1619"/>
        <v>-0.21005970810345143</v>
      </c>
      <c r="L1021" s="89">
        <f t="shared" ca="1" si="1619"/>
        <v>-0.81775242806075465</v>
      </c>
      <c r="M1021" s="89">
        <f t="shared" ca="1" si="1619"/>
        <v>-0.81775242806075465</v>
      </c>
      <c r="N1021" s="89">
        <f t="shared" ca="1" si="1619"/>
        <v>0.53753403810350731</v>
      </c>
      <c r="O1021" s="89">
        <f t="shared" ca="1" si="1619"/>
        <v>0.89371861765175975</v>
      </c>
      <c r="P1021" s="89">
        <f t="shared" ca="1" si="1619"/>
        <v>-0.41558093709150801</v>
      </c>
      <c r="Q1021" s="89">
        <f t="shared" ca="1" si="1619"/>
        <v>-0.41184718490169098</v>
      </c>
      <c r="R1021" s="89">
        <f t="shared" ca="1" si="1619"/>
        <v>-0.30649199665355353</v>
      </c>
      <c r="S1021" s="89">
        <f t="shared" ca="1" si="1619"/>
        <v>0.89371861765175975</v>
      </c>
      <c r="T1021" s="89">
        <f t="shared" ca="1" si="1619"/>
        <v>0.10667228108213433</v>
      </c>
      <c r="U1021" s="89">
        <f t="shared" ca="1" si="1620"/>
        <v>0.94353006046483001</v>
      </c>
      <c r="V1021" s="89">
        <f t="shared" ca="1" si="1620"/>
        <v>1.8449135142460493E-2</v>
      </c>
      <c r="W1021" s="89">
        <f t="shared" ca="1" si="1620"/>
        <v>6.3830203882474623E-2</v>
      </c>
      <c r="X1021" s="89">
        <f t="shared" ca="1" si="1620"/>
        <v>0.82443786118685636</v>
      </c>
      <c r="Y1021" s="89">
        <f t="shared" ca="1" si="1620"/>
        <v>0.82443786118685636</v>
      </c>
      <c r="Z1021" s="89">
        <f t="shared" ca="1" si="1620"/>
        <v>0.2685645797022288</v>
      </c>
      <c r="AA1021" s="89">
        <f t="shared" ca="1" si="1620"/>
        <v>3.6539036893229848E-2</v>
      </c>
      <c r="AB1021" s="89">
        <f t="shared" ca="1" si="1620"/>
        <v>-0.21005970810345143</v>
      </c>
      <c r="AC1021" s="89">
        <f t="shared" ca="1" si="1620"/>
        <v>0.31960967874145596</v>
      </c>
      <c r="AD1021" s="89">
        <f t="shared" ca="1" si="1620"/>
        <v>-1.4331148233707331</v>
      </c>
      <c r="AE1021" s="89">
        <f t="shared" ca="1" si="1621"/>
        <v>-1.0097454203712564</v>
      </c>
      <c r="AF1021" s="89">
        <f t="shared" ca="1" si="1621"/>
        <v>-1.4331148233707331</v>
      </c>
      <c r="AG1021" s="89">
        <f t="shared" ca="1" si="1621"/>
        <v>0.31960967874145596</v>
      </c>
      <c r="AH1021" s="89">
        <f t="shared" ca="1" si="1621"/>
        <v>-1.4331148233707331</v>
      </c>
      <c r="AI1021" s="89">
        <f t="shared" ca="1" si="1621"/>
        <v>-1.4331148233707331</v>
      </c>
      <c r="AJ1021" s="89">
        <f t="shared" ca="1" si="1621"/>
        <v>-0.41184718490169098</v>
      </c>
      <c r="AK1021" s="89">
        <f t="shared" ca="1" si="1621"/>
        <v>-0.30700255599325066</v>
      </c>
      <c r="AL1021" s="89">
        <f t="shared" ca="1" si="1621"/>
        <v>-1.0097454203712564</v>
      </c>
      <c r="AM1021" s="89">
        <f t="shared" ca="1" si="1621"/>
        <v>-0.21005970810345143</v>
      </c>
      <c r="AN1021" s="89">
        <f t="shared" ca="1" si="1621"/>
        <v>-0.30700255599325066</v>
      </c>
      <c r="AO1021" s="89">
        <f t="shared" ca="1" si="1622"/>
        <v>0.74370258632857644</v>
      </c>
      <c r="AP1021" s="89">
        <f t="shared" ca="1" si="1622"/>
        <v>1.1628631778867338</v>
      </c>
      <c r="AQ1021" s="89">
        <f t="shared" ca="1" si="1622"/>
        <v>0.10667228108213433</v>
      </c>
      <c r="AR1021" s="89">
        <f t="shared" ca="1" si="1622"/>
        <v>9.8583260592283506E-2</v>
      </c>
      <c r="AS1021" s="89">
        <f t="shared" ca="1" si="1622"/>
        <v>0.53753403810350731</v>
      </c>
      <c r="AT1021" s="89">
        <f t="shared" ca="1" si="1622"/>
        <v>-0.81775242806075465</v>
      </c>
      <c r="AU1021" s="89">
        <f t="shared" ca="1" si="1622"/>
        <v>1.4105767449530626E-2</v>
      </c>
      <c r="AV1021" s="89">
        <f t="shared" ca="1" si="1622"/>
        <v>-9.3840171590928279E-2</v>
      </c>
      <c r="AW1021" s="89">
        <f t="shared" ca="1" si="1622"/>
        <v>0.21206368060581204</v>
      </c>
      <c r="AX1021" s="89" t="str">
        <f t="shared" ca="1" si="1622"/>
        <v/>
      </c>
      <c r="AY1021" s="89" t="str">
        <f t="shared" ca="1" si="1623"/>
        <v/>
      </c>
      <c r="AZ1021" s="89" t="str">
        <f t="shared" ca="1" si="1623"/>
        <v/>
      </c>
      <c r="BA1021" s="89" t="str">
        <f t="shared" ca="1" si="1623"/>
        <v/>
      </c>
      <c r="BB1021" s="89" t="str">
        <f t="shared" ca="1" si="1623"/>
        <v/>
      </c>
      <c r="BC1021" s="89" t="str">
        <f t="shared" ca="1" si="1623"/>
        <v/>
      </c>
      <c r="BD1021" s="89" t="str">
        <f t="shared" ca="1" si="1623"/>
        <v/>
      </c>
      <c r="BE1021" s="89" t="str">
        <f t="shared" ca="1" si="1623"/>
        <v/>
      </c>
      <c r="BF1021" s="89" t="str">
        <f t="shared" ca="1" si="1623"/>
        <v/>
      </c>
      <c r="BG1021" s="89" t="str">
        <f t="shared" ca="1" si="1623"/>
        <v/>
      </c>
      <c r="BH1021" s="89" t="str">
        <f t="shared" ca="1" si="1623"/>
        <v/>
      </c>
      <c r="BJ1021" s="132">
        <f t="shared" ca="1" si="1596"/>
        <v>0.80340894253080086</v>
      </c>
      <c r="BK1021" s="89">
        <f t="shared" ca="1" si="1596"/>
        <v>0.16632283526642266</v>
      </c>
      <c r="BL1021" s="89">
        <f t="shared" ca="1" si="1596"/>
        <v>0.18640307712994586</v>
      </c>
      <c r="BM1021" s="89">
        <f t="shared" ca="1" si="1596"/>
        <v>1.1929535072041442</v>
      </c>
      <c r="BN1021" s="89">
        <f t="shared" ca="1" si="1596"/>
        <v>1.9686618874079211</v>
      </c>
      <c r="BO1021" s="89">
        <f t="shared" ca="1" si="1596"/>
        <v>0.43766231594131721</v>
      </c>
      <c r="BP1021" s="89">
        <f t="shared" ca="1" si="1596"/>
        <v>0.59359722818161931</v>
      </c>
      <c r="BQ1021" s="89">
        <f t="shared" ca="1" si="1596"/>
        <v>0.56404934340142998</v>
      </c>
      <c r="BR1021" s="89">
        <f t="shared" ca="1" si="1596"/>
        <v>1.6616188779659948</v>
      </c>
      <c r="BS1021" s="89">
        <f t="shared" ca="1" si="1596"/>
        <v>0.71308967268020118</v>
      </c>
      <c r="BT1021" s="89">
        <f t="shared" ca="1" si="1596"/>
        <v>1.6838524073938976</v>
      </c>
      <c r="BU1021" s="89">
        <f t="shared" ca="1" si="1612"/>
        <v>0.74214142657907622</v>
      </c>
      <c r="BV1021" s="89">
        <f t="shared" ca="1" si="1612"/>
        <v>0.40723179344349048</v>
      </c>
      <c r="BW1021" s="89">
        <f t="shared" ca="1" si="1612"/>
        <v>1.2575207188123194</v>
      </c>
      <c r="BX1021" s="89">
        <f t="shared" ca="1" si="1612"/>
        <v>1.7672287759781875</v>
      </c>
      <c r="BY1021" s="89">
        <f t="shared" ca="1" si="1612"/>
        <v>1.4816174738293069</v>
      </c>
      <c r="BZ1021" s="89">
        <f t="shared" ca="1" si="1612"/>
        <v>1.0529155894803213</v>
      </c>
      <c r="CA1021" s="89">
        <f t="shared" ca="1" si="1612"/>
        <v>0.97332472691020211</v>
      </c>
      <c r="CB1021" s="89">
        <f t="shared" ca="1" si="1611"/>
        <v>0.608987165535404</v>
      </c>
      <c r="CC1021" s="89">
        <f t="shared" ca="1" si="1611"/>
        <v>-0.5052170820946178</v>
      </c>
      <c r="CD1021" s="89">
        <f t="shared" ca="1" si="1611"/>
        <v>-1.0391882999973845E-2</v>
      </c>
      <c r="CE1021" s="89">
        <f t="shared" ca="1" si="1610"/>
        <v>-0.7853973648478858</v>
      </c>
      <c r="CF1021" s="89">
        <f t="shared" ca="1" si="1610"/>
        <v>4.8768065529276372E-2</v>
      </c>
      <c r="CG1021" s="89">
        <f t="shared" ca="1" si="1610"/>
        <v>-0.71077431338246422</v>
      </c>
      <c r="CH1021" s="89">
        <f t="shared" ca="1" si="1610"/>
        <v>-0.51742241110207432</v>
      </c>
      <c r="CI1021" s="89">
        <f t="shared" ca="1" si="1618"/>
        <v>-1.0763951449448652</v>
      </c>
      <c r="CJ1021" s="89">
        <f t="shared" ca="1" si="1618"/>
        <v>-0.78254474829635889</v>
      </c>
      <c r="CK1021" s="89">
        <f t="shared" ca="1" si="1618"/>
        <v>-1.2676743770739374</v>
      </c>
      <c r="CL1021" s="89">
        <f t="shared" ca="1" si="1618"/>
        <v>0.1376880159978886</v>
      </c>
      <c r="CM1021" s="89">
        <f t="shared" ca="1" si="1618"/>
        <v>0.7242671701090565</v>
      </c>
      <c r="CN1021" s="89">
        <f t="shared" ca="1" si="1618"/>
        <v>1.726543956124414</v>
      </c>
      <c r="CO1021" s="89">
        <f t="shared" ca="1" si="1618"/>
        <v>2.0484705937352099</v>
      </c>
      <c r="CP1021" s="89">
        <f t="shared" ca="1" si="1618"/>
        <v>1.0716182650763115</v>
      </c>
      <c r="CQ1021" s="89">
        <f t="shared" ca="1" si="1618"/>
        <v>0.84333033400634672</v>
      </c>
      <c r="CR1021" s="5">
        <f t="shared" ca="1" si="1618"/>
        <v>1.6865266381289898</v>
      </c>
      <c r="CS1021" s="5">
        <f t="shared" ca="1" si="1618"/>
        <v>0.27817489092265024</v>
      </c>
      <c r="CT1021" s="5">
        <f t="shared" ca="1" si="1618"/>
        <v>1.1959733779310275</v>
      </c>
      <c r="CU1021" s="5">
        <f t="shared" ca="1" si="1609"/>
        <v>0.71861386215748002</v>
      </c>
      <c r="CV1021" s="5">
        <f t="shared" ca="1" si="1609"/>
        <v>0.41060459774864455</v>
      </c>
      <c r="CW1021" s="5" t="str">
        <f t="shared" si="1609"/>
        <v/>
      </c>
      <c r="CX1021" s="5" t="str">
        <f t="shared" si="1593"/>
        <v/>
      </c>
      <c r="CY1021" s="5" t="str">
        <f t="shared" si="1593"/>
        <v/>
      </c>
      <c r="CZ1021" s="5" t="str">
        <f t="shared" si="1593"/>
        <v/>
      </c>
      <c r="DA1021" s="5" t="str">
        <f t="shared" si="1593"/>
        <v/>
      </c>
      <c r="DB1021" s="5" t="str">
        <f t="shared" si="1593"/>
        <v/>
      </c>
      <c r="DC1021" s="5" t="str">
        <f t="shared" si="1603"/>
        <v/>
      </c>
      <c r="DD1021" s="5" t="str">
        <f t="shared" si="1603"/>
        <v/>
      </c>
      <c r="DE1021" s="5" t="str">
        <f t="shared" si="1603"/>
        <v/>
      </c>
      <c r="DF1021" s="5" t="str">
        <f t="shared" si="1603"/>
        <v/>
      </c>
      <c r="DG1021" s="133" t="str">
        <f t="shared" si="1603"/>
        <v/>
      </c>
      <c r="EE1021" s="107"/>
      <c r="EF1021" s="107"/>
      <c r="EG1021" s="107"/>
      <c r="EH1021" s="107"/>
      <c r="EI1021" s="107"/>
      <c r="EJ1021" s="107"/>
      <c r="EK1021" s="107"/>
      <c r="EL1021" s="107"/>
      <c r="EM1021" s="107"/>
      <c r="EN1021" s="107"/>
      <c r="EO1021" s="107"/>
      <c r="EP1021" s="107"/>
      <c r="EQ1021" s="107"/>
      <c r="ER1021" s="107"/>
      <c r="ES1021" s="107"/>
      <c r="ET1021" s="107"/>
      <c r="EU1021" s="107"/>
      <c r="EV1021" s="107"/>
      <c r="EW1021" s="107"/>
      <c r="EX1021" s="107"/>
      <c r="EY1021" s="107"/>
    </row>
    <row r="1022" spans="1:155" x14ac:dyDescent="0.25">
      <c r="A1022" s="176">
        <f t="shared" ca="1" si="1575"/>
        <v>1.5425287732900466</v>
      </c>
      <c r="B1022" s="164">
        <f t="shared" ca="1" si="1576"/>
        <v>8.8620483565328825E-2</v>
      </c>
      <c r="C1022" s="106">
        <f t="shared" ca="1" si="1577"/>
        <v>0.60642972009648233</v>
      </c>
      <c r="D1022" s="108">
        <f t="shared" ca="1" si="1578"/>
        <v>1.7264072759981954</v>
      </c>
      <c r="E1022" s="109">
        <f t="shared" ca="1" si="1579"/>
        <v>19.480905616200239</v>
      </c>
      <c r="F1022" s="109">
        <f t="shared" ca="1" si="1580"/>
        <v>7.3862144041811657</v>
      </c>
      <c r="G1022" s="109">
        <f t="shared" ca="1" si="1581"/>
        <v>21.573219947774376</v>
      </c>
      <c r="H1022" s="109">
        <f t="shared" ca="1" si="1582"/>
        <v>14.187005543593211</v>
      </c>
      <c r="I1022" s="177"/>
      <c r="J1022" s="30" t="s">
        <v>1010</v>
      </c>
      <c r="K1022" s="89">
        <f t="shared" ca="1" si="1619"/>
        <v>0.13695300672662025</v>
      </c>
      <c r="L1022" s="89">
        <f t="shared" ca="1" si="1619"/>
        <v>-0.81775242806075465</v>
      </c>
      <c r="M1022" s="89">
        <f t="shared" ca="1" si="1619"/>
        <v>0.74160465676181864</v>
      </c>
      <c r="N1022" s="89">
        <f t="shared" ca="1" si="1619"/>
        <v>-0.31999883307611282</v>
      </c>
      <c r="O1022" s="89">
        <f t="shared" ca="1" si="1619"/>
        <v>0.89371861765175975</v>
      </c>
      <c r="P1022" s="89">
        <f t="shared" ca="1" si="1619"/>
        <v>0.14357639329378769</v>
      </c>
      <c r="Q1022" s="89">
        <f t="shared" ca="1" si="1619"/>
        <v>0.74160465676181864</v>
      </c>
      <c r="R1022" s="89">
        <f t="shared" ca="1" si="1619"/>
        <v>0.10667228108213433</v>
      </c>
      <c r="S1022" s="89">
        <f t="shared" ca="1" si="1619"/>
        <v>-2.3856124570488357E-2</v>
      </c>
      <c r="T1022" s="89">
        <f t="shared" ca="1" si="1619"/>
        <v>-0.44623785415300243</v>
      </c>
      <c r="U1022" s="89">
        <f t="shared" ca="1" si="1620"/>
        <v>-0.21005970810345143</v>
      </c>
      <c r="V1022" s="89">
        <f t="shared" ca="1" si="1620"/>
        <v>1.4105767449530626E-2</v>
      </c>
      <c r="W1022" s="89">
        <f t="shared" ca="1" si="1620"/>
        <v>-0.41558093709150801</v>
      </c>
      <c r="X1022" s="89">
        <f t="shared" ca="1" si="1620"/>
        <v>-9.3840171590928279E-2</v>
      </c>
      <c r="Y1022" s="89">
        <f t="shared" ca="1" si="1620"/>
        <v>1.4105767449530626E-2</v>
      </c>
      <c r="Z1022" s="89">
        <f t="shared" ca="1" si="1620"/>
        <v>0.94353006046483001</v>
      </c>
      <c r="AA1022" s="89">
        <f t="shared" ca="1" si="1620"/>
        <v>-0.81775242806075465</v>
      </c>
      <c r="AB1022" s="89">
        <f t="shared" ca="1" si="1620"/>
        <v>1.1628631778867338</v>
      </c>
      <c r="AC1022" s="89">
        <f t="shared" ca="1" si="1620"/>
        <v>1.4105767449530626E-2</v>
      </c>
      <c r="AD1022" s="89">
        <f t="shared" ca="1" si="1620"/>
        <v>0.2685645797022288</v>
      </c>
      <c r="AE1022" s="89">
        <f t="shared" ca="1" si="1621"/>
        <v>1.4105767449530626E-2</v>
      </c>
      <c r="AF1022" s="89">
        <f t="shared" ca="1" si="1621"/>
        <v>1.8449135142460493E-2</v>
      </c>
      <c r="AG1022" s="89">
        <f t="shared" ca="1" si="1621"/>
        <v>0.31960967874145596</v>
      </c>
      <c r="AH1022" s="89">
        <f t="shared" ca="1" si="1621"/>
        <v>-1.0097454203712564</v>
      </c>
      <c r="AI1022" s="89">
        <f t="shared" ca="1" si="1621"/>
        <v>1.4105767449530626E-2</v>
      </c>
      <c r="AJ1022" s="89">
        <f t="shared" ca="1" si="1621"/>
        <v>0.74370258632857644</v>
      </c>
      <c r="AK1022" s="89">
        <f t="shared" ca="1" si="1621"/>
        <v>-1.0097454203712564</v>
      </c>
      <c r="AL1022" s="89">
        <f t="shared" ca="1" si="1621"/>
        <v>0.89371861765175975</v>
      </c>
      <c r="AM1022" s="89">
        <f t="shared" ca="1" si="1621"/>
        <v>6.3830203882474623E-2</v>
      </c>
      <c r="AN1022" s="89">
        <f t="shared" ca="1" si="1621"/>
        <v>2.8755171397204293E-2</v>
      </c>
      <c r="AO1022" s="89">
        <f t="shared" ca="1" si="1622"/>
        <v>0.2685645797022288</v>
      </c>
      <c r="AP1022" s="89">
        <f t="shared" ca="1" si="1622"/>
        <v>1.8449135142460493E-2</v>
      </c>
      <c r="AQ1022" s="89">
        <f t="shared" ca="1" si="1622"/>
        <v>-0.41184718490169098</v>
      </c>
      <c r="AR1022" s="89">
        <f t="shared" ca="1" si="1622"/>
        <v>1.1628631778867338</v>
      </c>
      <c r="AS1022" s="89">
        <f t="shared" ca="1" si="1622"/>
        <v>0.31960967874145596</v>
      </c>
      <c r="AT1022" s="89">
        <f t="shared" ca="1" si="1622"/>
        <v>0.53753403810350731</v>
      </c>
      <c r="AU1022" s="89">
        <f t="shared" ca="1" si="1622"/>
        <v>-9.3840171590928279E-2</v>
      </c>
      <c r="AV1022" s="89">
        <f t="shared" ca="1" si="1622"/>
        <v>-1.4331148233707331</v>
      </c>
      <c r="AW1022" s="89">
        <f t="shared" ca="1" si="1622"/>
        <v>-0.41558093709150801</v>
      </c>
      <c r="AX1022" s="89" t="str">
        <f t="shared" ca="1" si="1622"/>
        <v/>
      </c>
      <c r="AY1022" s="89" t="str">
        <f t="shared" ca="1" si="1623"/>
        <v/>
      </c>
      <c r="AZ1022" s="89" t="str">
        <f t="shared" ca="1" si="1623"/>
        <v/>
      </c>
      <c r="BA1022" s="89" t="str">
        <f t="shared" ca="1" si="1623"/>
        <v/>
      </c>
      <c r="BB1022" s="89" t="str">
        <f t="shared" ca="1" si="1623"/>
        <v/>
      </c>
      <c r="BC1022" s="89" t="str">
        <f t="shared" ca="1" si="1623"/>
        <v/>
      </c>
      <c r="BD1022" s="89" t="str">
        <f t="shared" ca="1" si="1623"/>
        <v/>
      </c>
      <c r="BE1022" s="89" t="str">
        <f t="shared" ca="1" si="1623"/>
        <v/>
      </c>
      <c r="BF1022" s="89" t="str">
        <f t="shared" ca="1" si="1623"/>
        <v/>
      </c>
      <c r="BG1022" s="89" t="str">
        <f t="shared" ca="1" si="1623"/>
        <v/>
      </c>
      <c r="BH1022" s="89" t="str">
        <f t="shared" ca="1" si="1623"/>
        <v/>
      </c>
      <c r="BJ1022" s="132">
        <f t="shared" ca="1" si="1596"/>
        <v>1.1504216573608725</v>
      </c>
      <c r="BK1022" s="89">
        <f t="shared" ca="1" si="1596"/>
        <v>0.16632283526642266</v>
      </c>
      <c r="BL1022" s="89">
        <f t="shared" ca="1" si="1596"/>
        <v>1.7457601619525192</v>
      </c>
      <c r="BM1022" s="89">
        <f t="shared" ca="1" si="1596"/>
        <v>0.33542063602452415</v>
      </c>
      <c r="BN1022" s="89">
        <f t="shared" ca="1" si="1596"/>
        <v>1.9686618874079211</v>
      </c>
      <c r="BO1022" s="89">
        <f t="shared" ca="1" si="1596"/>
        <v>0.99681964632661291</v>
      </c>
      <c r="BP1022" s="89">
        <f t="shared" ca="1" si="1596"/>
        <v>1.7470490698451289</v>
      </c>
      <c r="BQ1022" s="89">
        <f t="shared" ca="1" si="1596"/>
        <v>0.97721362113711785</v>
      </c>
      <c r="BR1022" s="89">
        <f t="shared" ca="1" si="1596"/>
        <v>0.74404413574374673</v>
      </c>
      <c r="BS1022" s="89">
        <f t="shared" ca="1" si="1596"/>
        <v>0.16017953744506441</v>
      </c>
      <c r="BT1022" s="89">
        <f t="shared" ca="1" si="1596"/>
        <v>0.53026263882561619</v>
      </c>
      <c r="BU1022" s="89">
        <f t="shared" ca="1" si="1612"/>
        <v>0.73779805888614636</v>
      </c>
      <c r="BV1022" s="89">
        <f t="shared" ca="1" si="1612"/>
        <v>-7.2179347530492155E-2</v>
      </c>
      <c r="BW1022" s="89">
        <f t="shared" ca="1" si="1612"/>
        <v>0.33924268603453467</v>
      </c>
      <c r="BX1022" s="89">
        <f t="shared" ca="1" si="1612"/>
        <v>0.95689668224086177</v>
      </c>
      <c r="BY1022" s="89">
        <f t="shared" ca="1" si="1612"/>
        <v>2.156582954591908</v>
      </c>
      <c r="BZ1022" s="89">
        <f t="shared" ca="1" si="1612"/>
        <v>0.19862412452633671</v>
      </c>
      <c r="CA1022" s="89">
        <f t="shared" ca="1" si="1612"/>
        <v>2.3462476129003873</v>
      </c>
      <c r="CB1022" s="89">
        <f t="shared" ca="1" si="1611"/>
        <v>0.30348325424347866</v>
      </c>
      <c r="CC1022" s="89">
        <f t="shared" ca="1" si="1611"/>
        <v>1.1964623209783443</v>
      </c>
      <c r="CD1022" s="89">
        <f t="shared" ca="1" si="1611"/>
        <v>1.0134593048208131</v>
      </c>
      <c r="CE1022" s="89">
        <f t="shared" ca="1" si="1610"/>
        <v>0.66616659366530784</v>
      </c>
      <c r="CF1022" s="89">
        <f t="shared" ca="1" si="1610"/>
        <v>4.8768065529276372E-2</v>
      </c>
      <c r="CG1022" s="89">
        <f t="shared" ca="1" si="1610"/>
        <v>-0.28740491038298743</v>
      </c>
      <c r="CH1022" s="89">
        <f t="shared" ca="1" si="1610"/>
        <v>0.92979817971818945</v>
      </c>
      <c r="CI1022" s="89">
        <f t="shared" ca="1" si="1618"/>
        <v>7.9154626285402152E-2</v>
      </c>
      <c r="CJ1022" s="89">
        <f t="shared" ca="1" si="1618"/>
        <v>-1.4852876126743646</v>
      </c>
      <c r="CK1022" s="89">
        <f t="shared" ca="1" si="1618"/>
        <v>0.63578966094907874</v>
      </c>
      <c r="CL1022" s="89">
        <f t="shared" ca="1" si="1618"/>
        <v>0.41157792798381465</v>
      </c>
      <c r="CM1022" s="89">
        <f t="shared" ca="1" si="1618"/>
        <v>1.0600248974995115</v>
      </c>
      <c r="CN1022" s="89">
        <f t="shared" ca="1" si="1618"/>
        <v>1.2514059494980665</v>
      </c>
      <c r="CO1022" s="89">
        <f t="shared" ca="1" si="1618"/>
        <v>0.90405655099093674</v>
      </c>
      <c r="CP1022" s="89">
        <f t="shared" ca="1" si="1618"/>
        <v>0.55309879909248627</v>
      </c>
      <c r="CQ1022" s="89">
        <f t="shared" ca="1" si="1618"/>
        <v>1.9076102513007971</v>
      </c>
      <c r="CR1022" s="5">
        <f t="shared" ca="1" si="1618"/>
        <v>1.4686022787669384</v>
      </c>
      <c r="CS1022" s="5">
        <f t="shared" ca="1" si="1618"/>
        <v>1.6334613570869121</v>
      </c>
      <c r="CT1022" s="5">
        <f t="shared" ca="1" si="1618"/>
        <v>1.0880274388905686</v>
      </c>
      <c r="CU1022" s="5">
        <f t="shared" ca="1" si="1609"/>
        <v>-0.62066078962232485</v>
      </c>
      <c r="CV1022" s="5">
        <f t="shared" ca="1" si="1609"/>
        <v>-0.2170400199486755</v>
      </c>
      <c r="CW1022" s="5" t="str">
        <f t="shared" si="1609"/>
        <v/>
      </c>
      <c r="CX1022" s="5" t="str">
        <f t="shared" si="1593"/>
        <v/>
      </c>
      <c r="CY1022" s="5" t="str">
        <f t="shared" si="1593"/>
        <v/>
      </c>
      <c r="CZ1022" s="5" t="str">
        <f t="shared" si="1593"/>
        <v/>
      </c>
      <c r="DA1022" s="5" t="str">
        <f t="shared" si="1593"/>
        <v/>
      </c>
      <c r="DB1022" s="5" t="str">
        <f t="shared" si="1593"/>
        <v/>
      </c>
      <c r="DC1022" s="5" t="str">
        <f t="shared" si="1603"/>
        <v/>
      </c>
      <c r="DD1022" s="5" t="str">
        <f t="shared" si="1603"/>
        <v/>
      </c>
      <c r="DE1022" s="5" t="str">
        <f t="shared" si="1603"/>
        <v/>
      </c>
      <c r="DF1022" s="5" t="str">
        <f t="shared" si="1603"/>
        <v/>
      </c>
      <c r="DG1022" s="133" t="str">
        <f t="shared" si="1603"/>
        <v/>
      </c>
      <c r="EE1022" s="107"/>
      <c r="EF1022" s="107"/>
      <c r="EG1022" s="107"/>
      <c r="EH1022" s="107"/>
      <c r="EI1022" s="107"/>
      <c r="EJ1022" s="107"/>
      <c r="EK1022" s="107"/>
      <c r="EL1022" s="107"/>
      <c r="EM1022" s="107"/>
      <c r="EN1022" s="107"/>
      <c r="EO1022" s="107"/>
      <c r="EP1022" s="107"/>
      <c r="EQ1022" s="107"/>
      <c r="ER1022" s="107"/>
      <c r="ES1022" s="107"/>
      <c r="ET1022" s="107"/>
      <c r="EU1022" s="107"/>
      <c r="EV1022" s="107"/>
      <c r="EW1022" s="107"/>
      <c r="EX1022" s="107"/>
      <c r="EY1022" s="107"/>
    </row>
    <row r="1023" spans="1:155" x14ac:dyDescent="0.25">
      <c r="A1023" s="176">
        <f t="shared" ca="1" si="1575"/>
        <v>1.2332506699796666</v>
      </c>
      <c r="B1023" s="164">
        <f t="shared" ca="1" si="1576"/>
        <v>8.0157332851608254E-2</v>
      </c>
      <c r="C1023" s="106">
        <f t="shared" ca="1" si="1577"/>
        <v>0.60041940229962276</v>
      </c>
      <c r="D1023" s="108">
        <f t="shared" ca="1" si="1578"/>
        <v>1.4135023993085847</v>
      </c>
      <c r="E1023" s="109">
        <f t="shared" ca="1" si="1579"/>
        <v>17.634099701462617</v>
      </c>
      <c r="F1023" s="109">
        <f t="shared" ca="1" si="1580"/>
        <v>7.072240894094814</v>
      </c>
      <c r="G1023" s="109">
        <f t="shared" ca="1" si="1581"/>
        <v>16.490555445596115</v>
      </c>
      <c r="H1023" s="109">
        <f t="shared" ca="1" si="1582"/>
        <v>9.4183145515013003</v>
      </c>
      <c r="I1023" s="177"/>
      <c r="J1023" s="30" t="s">
        <v>1011</v>
      </c>
      <c r="K1023" s="89">
        <f t="shared" ca="1" si="1619"/>
        <v>-0.41558093709150801</v>
      </c>
      <c r="L1023" s="89">
        <f t="shared" ca="1" si="1619"/>
        <v>0.74370258632857644</v>
      </c>
      <c r="M1023" s="89">
        <f t="shared" ca="1" si="1619"/>
        <v>0.21206368060581204</v>
      </c>
      <c r="N1023" s="89">
        <f t="shared" ca="1" si="1619"/>
        <v>5.4419538639000731E-2</v>
      </c>
      <c r="O1023" s="89">
        <f t="shared" ca="1" si="1619"/>
        <v>1.4105767449530626E-2</v>
      </c>
      <c r="P1023" s="89">
        <f t="shared" ca="1" si="1619"/>
        <v>-1.0097454203712564</v>
      </c>
      <c r="Q1023" s="89">
        <f t="shared" ca="1" si="1619"/>
        <v>-0.44623785415300243</v>
      </c>
      <c r="R1023" s="89">
        <f t="shared" ca="1" si="1619"/>
        <v>-1.0649490381436091</v>
      </c>
      <c r="S1023" s="89">
        <f t="shared" ca="1" si="1619"/>
        <v>0.53753403810350731</v>
      </c>
      <c r="T1023" s="89">
        <f t="shared" ca="1" si="1619"/>
        <v>1.4105767449530626E-2</v>
      </c>
      <c r="U1023" s="89">
        <f t="shared" ca="1" si="1620"/>
        <v>-1.3483164959119551</v>
      </c>
      <c r="V1023" s="89">
        <f t="shared" ca="1" si="1620"/>
        <v>0.2685645797022288</v>
      </c>
      <c r="W1023" s="89">
        <f t="shared" ca="1" si="1620"/>
        <v>-1.0097454203712564</v>
      </c>
      <c r="X1023" s="89">
        <f t="shared" ca="1" si="1620"/>
        <v>0.31960967874145596</v>
      </c>
      <c r="Y1023" s="89">
        <f t="shared" ca="1" si="1620"/>
        <v>-0.41184718490169098</v>
      </c>
      <c r="Z1023" s="89">
        <f t="shared" ca="1" si="1620"/>
        <v>3.6539036893229848E-2</v>
      </c>
      <c r="AA1023" s="89">
        <f t="shared" ca="1" si="1620"/>
        <v>1.8449135142460493E-2</v>
      </c>
      <c r="AB1023" s="89">
        <f t="shared" ca="1" si="1620"/>
        <v>3.6539036893229848E-2</v>
      </c>
      <c r="AC1023" s="89">
        <f t="shared" ca="1" si="1620"/>
        <v>-0.21005970810345143</v>
      </c>
      <c r="AD1023" s="89">
        <f t="shared" ca="1" si="1620"/>
        <v>0.41148501321826991</v>
      </c>
      <c r="AE1023" s="89">
        <f t="shared" ca="1" si="1621"/>
        <v>0.14357639329378769</v>
      </c>
      <c r="AF1023" s="89">
        <f t="shared" ca="1" si="1621"/>
        <v>-0.22096981093654566</v>
      </c>
      <c r="AG1023" s="89">
        <f t="shared" ca="1" si="1621"/>
        <v>-0.30649199665355353</v>
      </c>
      <c r="AH1023" s="89">
        <f t="shared" ca="1" si="1621"/>
        <v>-0.44623785415300243</v>
      </c>
      <c r="AI1023" s="89">
        <f t="shared" ca="1" si="1621"/>
        <v>0.74160465676181864</v>
      </c>
      <c r="AJ1023" s="89">
        <f t="shared" ca="1" si="1621"/>
        <v>-0.44623785415300243</v>
      </c>
      <c r="AK1023" s="89">
        <f t="shared" ca="1" si="1621"/>
        <v>0.21206368060581204</v>
      </c>
      <c r="AL1023" s="89">
        <f t="shared" ca="1" si="1621"/>
        <v>5.4419538639000731E-2</v>
      </c>
      <c r="AM1023" s="89">
        <f t="shared" ca="1" si="1621"/>
        <v>-1.3483164959119551</v>
      </c>
      <c r="AN1023" s="89">
        <f t="shared" ca="1" si="1621"/>
        <v>-0.21005970810345143</v>
      </c>
      <c r="AO1023" s="89">
        <f t="shared" ca="1" si="1622"/>
        <v>6.3830203882474623E-2</v>
      </c>
      <c r="AP1023" s="89">
        <f t="shared" ca="1" si="1622"/>
        <v>0.21206368060581204</v>
      </c>
      <c r="AQ1023" s="89">
        <f t="shared" ca="1" si="1622"/>
        <v>-1.0649490381436091</v>
      </c>
      <c r="AR1023" s="89">
        <f t="shared" ca="1" si="1622"/>
        <v>0.74370258632857644</v>
      </c>
      <c r="AS1023" s="89">
        <f t="shared" ca="1" si="1622"/>
        <v>9.8583260592283506E-2</v>
      </c>
      <c r="AT1023" s="89">
        <f t="shared" ca="1" si="1622"/>
        <v>-1.3483164959119551</v>
      </c>
      <c r="AU1023" s="89">
        <f t="shared" ca="1" si="1622"/>
        <v>-1.0649490381436091</v>
      </c>
      <c r="AV1023" s="89">
        <f t="shared" ca="1" si="1622"/>
        <v>0.3096998313943522</v>
      </c>
      <c r="AW1023" s="89">
        <f t="shared" ca="1" si="1622"/>
        <v>3.6539036893229848E-2</v>
      </c>
      <c r="AX1023" s="89" t="str">
        <f t="shared" ca="1" si="1622"/>
        <v/>
      </c>
      <c r="AY1023" s="89" t="str">
        <f t="shared" ca="1" si="1623"/>
        <v/>
      </c>
      <c r="AZ1023" s="89" t="str">
        <f t="shared" ca="1" si="1623"/>
        <v/>
      </c>
      <c r="BA1023" s="89" t="str">
        <f t="shared" ca="1" si="1623"/>
        <v/>
      </c>
      <c r="BB1023" s="89" t="str">
        <f t="shared" ca="1" si="1623"/>
        <v/>
      </c>
      <c r="BC1023" s="89" t="str">
        <f t="shared" ca="1" si="1623"/>
        <v/>
      </c>
      <c r="BD1023" s="89" t="str">
        <f t="shared" ca="1" si="1623"/>
        <v/>
      </c>
      <c r="BE1023" s="89" t="str">
        <f t="shared" ca="1" si="1623"/>
        <v/>
      </c>
      <c r="BF1023" s="89" t="str">
        <f t="shared" ca="1" si="1623"/>
        <v/>
      </c>
      <c r="BG1023" s="89" t="str">
        <f t="shared" ca="1" si="1623"/>
        <v/>
      </c>
      <c r="BH1023" s="89" t="str">
        <f t="shared" ca="1" si="1623"/>
        <v/>
      </c>
      <c r="BJ1023" s="132">
        <f t="shared" ca="1" si="1596"/>
        <v>0.59788771354274428</v>
      </c>
      <c r="BK1023" s="89">
        <f t="shared" ca="1" si="1596"/>
        <v>1.7277778496557539</v>
      </c>
      <c r="BL1023" s="89">
        <f t="shared" ca="1" si="1596"/>
        <v>1.2162191857965126</v>
      </c>
      <c r="BM1023" s="89">
        <f t="shared" ca="1" si="1596"/>
        <v>0.70983900773963771</v>
      </c>
      <c r="BN1023" s="89">
        <f t="shared" ca="1" si="1596"/>
        <v>1.089049037205692</v>
      </c>
      <c r="BO1023" s="89">
        <f t="shared" ca="1" si="1596"/>
        <v>-0.15650216733843114</v>
      </c>
      <c r="BP1023" s="89">
        <f t="shared" ca="1" si="1596"/>
        <v>0.5592065589303078</v>
      </c>
      <c r="BQ1023" s="89">
        <f t="shared" ca="1" si="1596"/>
        <v>-0.19440769808862557</v>
      </c>
      <c r="BR1023" s="89">
        <f t="shared" ca="1" si="1596"/>
        <v>1.3054342984177425</v>
      </c>
      <c r="BS1023" s="89">
        <f t="shared" ref="BS1023:BW1064" ca="1" si="1624">IF(BS$61&gt;0,T$63+T1023,"")</f>
        <v>0.62052315904759747</v>
      </c>
      <c r="BT1023" s="89">
        <f t="shared" ca="1" si="1624"/>
        <v>-0.60799414898288751</v>
      </c>
      <c r="BU1023" s="89">
        <f t="shared" ca="1" si="1612"/>
        <v>0.99225687113884453</v>
      </c>
      <c r="BV1023" s="89">
        <f t="shared" ca="1" si="1612"/>
        <v>-0.66634383081024051</v>
      </c>
      <c r="BW1023" s="89">
        <f t="shared" ca="1" si="1612"/>
        <v>0.75269253636691891</v>
      </c>
      <c r="BX1023" s="89">
        <f t="shared" ca="1" si="1612"/>
        <v>0.53094372988964023</v>
      </c>
      <c r="BY1023" s="89">
        <f t="shared" ca="1" si="1612"/>
        <v>1.2495919310203081</v>
      </c>
      <c r="BZ1023" s="89">
        <f t="shared" ca="1" si="1612"/>
        <v>1.0348256877295519</v>
      </c>
      <c r="CA1023" s="89">
        <f t="shared" ca="1" si="1612"/>
        <v>1.2199234719068834</v>
      </c>
      <c r="CB1023" s="89">
        <f t="shared" ca="1" si="1611"/>
        <v>7.931777869049661E-2</v>
      </c>
      <c r="CC1023" s="89">
        <f t="shared" ca="1" si="1611"/>
        <v>1.3393827544943853</v>
      </c>
      <c r="CD1023" s="89">
        <f t="shared" ca="1" si="1611"/>
        <v>1.1429299306650702</v>
      </c>
      <c r="CE1023" s="89">
        <f t="shared" ca="1" si="1610"/>
        <v>0.42674764758630168</v>
      </c>
      <c r="CF1023" s="89">
        <f t="shared" ca="1" si="1610"/>
        <v>-0.57733360986573312</v>
      </c>
      <c r="CG1023" s="89">
        <f t="shared" ca="1" si="1610"/>
        <v>0.2761026558352665</v>
      </c>
      <c r="CH1023" s="89">
        <f t="shared" ca="1" si="1610"/>
        <v>1.6572970690304776</v>
      </c>
      <c r="CI1023" s="89">
        <f t="shared" ca="1" si="1618"/>
        <v>-1.1107858141961766</v>
      </c>
      <c r="CJ1023" s="89">
        <f t="shared" ca="1" si="1618"/>
        <v>-0.26347851169729619</v>
      </c>
      <c r="CK1023" s="89">
        <f t="shared" ca="1" si="1618"/>
        <v>-0.20350941806368028</v>
      </c>
      <c r="CL1023" s="89">
        <f t="shared" ca="1" si="1618"/>
        <v>-1.0005687718106151</v>
      </c>
      <c r="CM1023" s="89">
        <f t="shared" ca="1" si="1618"/>
        <v>0.82121001799885573</v>
      </c>
      <c r="CN1023" s="89">
        <f t="shared" ca="1" si="1618"/>
        <v>1.0466715736783123</v>
      </c>
      <c r="CO1023" s="89">
        <f t="shared" ca="1" si="1618"/>
        <v>1.0976710964542882</v>
      </c>
      <c r="CP1023" s="89">
        <f t="shared" ca="1" si="1618"/>
        <v>-0.10000305414943189</v>
      </c>
      <c r="CQ1023" s="89">
        <f t="shared" ca="1" si="1618"/>
        <v>1.4884496597426398</v>
      </c>
      <c r="CR1023" s="5">
        <f t="shared" ca="1" si="1618"/>
        <v>1.2475758606177658</v>
      </c>
      <c r="CS1023" s="5">
        <f t="shared" ca="1" si="1618"/>
        <v>-0.25238917692855023</v>
      </c>
      <c r="CT1023" s="5">
        <f t="shared" ca="1" si="1618"/>
        <v>0.11691857233788783</v>
      </c>
      <c r="CU1023" s="5">
        <f t="shared" ca="1" si="1609"/>
        <v>1.1221538651427605</v>
      </c>
      <c r="CV1023" s="5">
        <f t="shared" ca="1" si="1609"/>
        <v>0.23507995403606236</v>
      </c>
      <c r="CW1023" s="5" t="str">
        <f t="shared" si="1609"/>
        <v/>
      </c>
      <c r="CX1023" s="5" t="str">
        <f t="shared" si="1593"/>
        <v/>
      </c>
      <c r="CY1023" s="5" t="str">
        <f t="shared" si="1593"/>
        <v/>
      </c>
      <c r="CZ1023" s="5" t="str">
        <f t="shared" si="1593"/>
        <v/>
      </c>
      <c r="DA1023" s="5" t="str">
        <f t="shared" si="1593"/>
        <v/>
      </c>
      <c r="DB1023" s="5" t="str">
        <f t="shared" si="1593"/>
        <v/>
      </c>
      <c r="DC1023" s="5" t="str">
        <f t="shared" si="1603"/>
        <v/>
      </c>
      <c r="DD1023" s="5" t="str">
        <f t="shared" si="1603"/>
        <v/>
      </c>
      <c r="DE1023" s="5" t="str">
        <f t="shared" si="1603"/>
        <v/>
      </c>
      <c r="DF1023" s="5" t="str">
        <f t="shared" si="1603"/>
        <v/>
      </c>
      <c r="DG1023" s="133" t="str">
        <f t="shared" si="1603"/>
        <v/>
      </c>
      <c r="EE1023" s="107"/>
      <c r="EF1023" s="107"/>
      <c r="EG1023" s="107"/>
      <c r="EH1023" s="107"/>
      <c r="EI1023" s="107"/>
      <c r="EJ1023" s="107"/>
      <c r="EK1023" s="107"/>
      <c r="EL1023" s="107"/>
      <c r="EM1023" s="107"/>
      <c r="EN1023" s="107"/>
      <c r="EO1023" s="107"/>
      <c r="EP1023" s="107"/>
      <c r="EQ1023" s="107"/>
      <c r="ER1023" s="107"/>
      <c r="ES1023" s="107"/>
      <c r="ET1023" s="107"/>
      <c r="EU1023" s="107"/>
      <c r="EV1023" s="107"/>
      <c r="EW1023" s="107"/>
      <c r="EX1023" s="107"/>
      <c r="EY1023" s="107"/>
    </row>
    <row r="1024" spans="1:155" x14ac:dyDescent="0.25">
      <c r="A1024" s="176">
        <f t="shared" ca="1" si="1575"/>
        <v>1.1068944283718178</v>
      </c>
      <c r="B1024" s="164">
        <f t="shared" ca="1" si="1576"/>
        <v>5.88278515223788E-2</v>
      </c>
      <c r="C1024" s="106">
        <f t="shared" ca="1" si="1577"/>
        <v>0.57457693361164652</v>
      </c>
      <c r="D1024" s="108">
        <f t="shared" ca="1" si="1578"/>
        <v>1.2719637546910991</v>
      </c>
      <c r="E1024" s="109">
        <f t="shared" ca="1" si="1579"/>
        <v>21.621795149313403</v>
      </c>
      <c r="F1024" s="109">
        <f t="shared" ca="1" si="1580"/>
        <v>8.8857477927669279</v>
      </c>
      <c r="G1024" s="109">
        <f t="shared" ca="1" si="1581"/>
        <v>18.796730111064985</v>
      </c>
      <c r="H1024" s="109">
        <f t="shared" ca="1" si="1582"/>
        <v>9.910982318298057</v>
      </c>
      <c r="I1024" s="177"/>
      <c r="J1024" s="30" t="s">
        <v>1012</v>
      </c>
      <c r="K1024" s="89">
        <f t="shared" ca="1" si="1619"/>
        <v>-1.4331148233707331</v>
      </c>
      <c r="L1024" s="89">
        <f t="shared" ca="1" si="1619"/>
        <v>-0.15653910921934289</v>
      </c>
      <c r="M1024" s="89">
        <f t="shared" ca="1" si="1619"/>
        <v>-0.30649199665355353</v>
      </c>
      <c r="N1024" s="89">
        <f t="shared" ca="1" si="1619"/>
        <v>-0.30649199665355353</v>
      </c>
      <c r="O1024" s="89">
        <f t="shared" ca="1" si="1619"/>
        <v>6.3830203882474623E-2</v>
      </c>
      <c r="P1024" s="89">
        <f t="shared" ca="1" si="1619"/>
        <v>-0.22096981093654566</v>
      </c>
      <c r="Q1024" s="89">
        <f t="shared" ca="1" si="1619"/>
        <v>-0.30649199665355353</v>
      </c>
      <c r="R1024" s="89">
        <f t="shared" ca="1" si="1619"/>
        <v>0.41148501321826991</v>
      </c>
      <c r="S1024" s="89">
        <f t="shared" ca="1" si="1619"/>
        <v>0.3096998313943522</v>
      </c>
      <c r="T1024" s="89">
        <f t="shared" ca="1" si="1619"/>
        <v>-0.31999883307611282</v>
      </c>
      <c r="U1024" s="89">
        <f t="shared" ca="1" si="1620"/>
        <v>-1.3483164959119551</v>
      </c>
      <c r="V1024" s="89">
        <f t="shared" ca="1" si="1620"/>
        <v>0.74370258632857644</v>
      </c>
      <c r="W1024" s="89">
        <f t="shared" ca="1" si="1620"/>
        <v>3.6539036893229848E-2</v>
      </c>
      <c r="X1024" s="89">
        <f t="shared" ca="1" si="1620"/>
        <v>-0.30700255599325066</v>
      </c>
      <c r="Y1024" s="89">
        <f t="shared" ca="1" si="1620"/>
        <v>-0.22096981093654566</v>
      </c>
      <c r="Z1024" s="89">
        <f t="shared" ca="1" si="1620"/>
        <v>-0.44623785415300243</v>
      </c>
      <c r="AA1024" s="89">
        <f t="shared" ca="1" si="1620"/>
        <v>-0.44623785415300243</v>
      </c>
      <c r="AB1024" s="89">
        <f t="shared" ca="1" si="1620"/>
        <v>0.2685645797022288</v>
      </c>
      <c r="AC1024" s="89">
        <f t="shared" ca="1" si="1620"/>
        <v>-0.41184718490169098</v>
      </c>
      <c r="AD1024" s="89">
        <f t="shared" ca="1" si="1620"/>
        <v>-0.21005970810345143</v>
      </c>
      <c r="AE1024" s="89">
        <f t="shared" ca="1" si="1621"/>
        <v>0.89371861765175975</v>
      </c>
      <c r="AF1024" s="89">
        <f t="shared" ca="1" si="1621"/>
        <v>0.82443786118685636</v>
      </c>
      <c r="AG1024" s="89">
        <f t="shared" ca="1" si="1621"/>
        <v>0.31960967874145596</v>
      </c>
      <c r="AH1024" s="89">
        <f t="shared" ca="1" si="1621"/>
        <v>0.10667228108213433</v>
      </c>
      <c r="AI1024" s="89">
        <f t="shared" ca="1" si="1621"/>
        <v>-0.30700255599325066</v>
      </c>
      <c r="AJ1024" s="89">
        <f t="shared" ca="1" si="1621"/>
        <v>0.74160465676181864</v>
      </c>
      <c r="AK1024" s="89">
        <f t="shared" ca="1" si="1621"/>
        <v>-0.22096981093654566</v>
      </c>
      <c r="AL1024" s="89">
        <f t="shared" ca="1" si="1621"/>
        <v>6.3830203882474623E-2</v>
      </c>
      <c r="AM1024" s="89">
        <f t="shared" ca="1" si="1621"/>
        <v>-0.30700255599325066</v>
      </c>
      <c r="AN1024" s="89">
        <f t="shared" ca="1" si="1621"/>
        <v>-0.22096981093654566</v>
      </c>
      <c r="AO1024" s="89">
        <f t="shared" ca="1" si="1622"/>
        <v>-1.0097454203712564</v>
      </c>
      <c r="AP1024" s="89">
        <f t="shared" ca="1" si="1622"/>
        <v>0.51560491500326755</v>
      </c>
      <c r="AQ1024" s="89">
        <f t="shared" ca="1" si="1622"/>
        <v>0.82443786118685636</v>
      </c>
      <c r="AR1024" s="89">
        <f t="shared" ca="1" si="1622"/>
        <v>-1.3483164959119551</v>
      </c>
      <c r="AS1024" s="89">
        <f t="shared" ca="1" si="1622"/>
        <v>-0.22096981093654566</v>
      </c>
      <c r="AT1024" s="89">
        <f t="shared" ca="1" si="1622"/>
        <v>-1.0097454203712564</v>
      </c>
      <c r="AU1024" s="89">
        <f t="shared" ca="1" si="1622"/>
        <v>0.10667228108213433</v>
      </c>
      <c r="AV1024" s="89">
        <f t="shared" ca="1" si="1622"/>
        <v>0.14357639329378769</v>
      </c>
      <c r="AW1024" s="89">
        <f t="shared" ca="1" si="1622"/>
        <v>1.8449135142460493E-2</v>
      </c>
      <c r="AX1024" s="89" t="str">
        <f t="shared" ca="1" si="1622"/>
        <v/>
      </c>
      <c r="AY1024" s="89" t="str">
        <f t="shared" ca="1" si="1623"/>
        <v/>
      </c>
      <c r="AZ1024" s="89" t="str">
        <f t="shared" ca="1" si="1623"/>
        <v/>
      </c>
      <c r="BA1024" s="89" t="str">
        <f t="shared" ca="1" si="1623"/>
        <v/>
      </c>
      <c r="BB1024" s="89" t="str">
        <f t="shared" ca="1" si="1623"/>
        <v/>
      </c>
      <c r="BC1024" s="89" t="str">
        <f t="shared" ca="1" si="1623"/>
        <v/>
      </c>
      <c r="BD1024" s="89" t="str">
        <f t="shared" ca="1" si="1623"/>
        <v/>
      </c>
      <c r="BE1024" s="89" t="str">
        <f t="shared" ca="1" si="1623"/>
        <v/>
      </c>
      <c r="BF1024" s="89" t="str">
        <f t="shared" ca="1" si="1623"/>
        <v/>
      </c>
      <c r="BG1024" s="89" t="str">
        <f t="shared" ca="1" si="1623"/>
        <v/>
      </c>
      <c r="BH1024" s="89" t="str">
        <f t="shared" ca="1" si="1623"/>
        <v/>
      </c>
      <c r="BJ1024" s="132">
        <f t="shared" ref="BJ1024:BR1052" ca="1" si="1625">IF(BJ$61&gt;0,K$63+K1024,"")</f>
        <v>-0.41964617273648086</v>
      </c>
      <c r="BK1024" s="89">
        <f t="shared" ca="1" si="1625"/>
        <v>0.82753615410783443</v>
      </c>
      <c r="BL1024" s="89">
        <f t="shared" ca="1" si="1625"/>
        <v>0.69766350853714698</v>
      </c>
      <c r="BM1024" s="89">
        <f t="shared" ca="1" si="1625"/>
        <v>0.34892747244708344</v>
      </c>
      <c r="BN1024" s="89">
        <f t="shared" ca="1" si="1625"/>
        <v>1.1387734736386359</v>
      </c>
      <c r="BO1024" s="89">
        <f t="shared" ca="1" si="1625"/>
        <v>0.63227344209627956</v>
      </c>
      <c r="BP1024" s="89">
        <f t="shared" ca="1" si="1625"/>
        <v>0.6989524164297567</v>
      </c>
      <c r="BQ1024" s="89">
        <f t="shared" ca="1" si="1625"/>
        <v>1.2820263532732534</v>
      </c>
      <c r="BR1024" s="89">
        <f t="shared" ca="1" si="1625"/>
        <v>1.0776000917085873</v>
      </c>
      <c r="BS1024" s="89">
        <f t="shared" ca="1" si="1624"/>
        <v>0.28641855852195403</v>
      </c>
      <c r="BT1024" s="89">
        <f t="shared" ca="1" si="1624"/>
        <v>-0.60799414898288751</v>
      </c>
      <c r="BU1024" s="89">
        <f t="shared" ca="1" si="1612"/>
        <v>1.4673948777651922</v>
      </c>
      <c r="BV1024" s="89">
        <f t="shared" ca="1" si="1612"/>
        <v>0.3799406264542457</v>
      </c>
      <c r="BW1024" s="89">
        <f t="shared" ca="1" si="1612"/>
        <v>0.12608030163221229</v>
      </c>
      <c r="BX1024" s="89">
        <f t="shared" ca="1" si="1612"/>
        <v>0.72182110385478548</v>
      </c>
      <c r="BY1024" s="89">
        <f t="shared" ca="1" si="1612"/>
        <v>0.76681503997407574</v>
      </c>
      <c r="BZ1024" s="89">
        <f t="shared" ca="1" si="1612"/>
        <v>0.57013869843408893</v>
      </c>
      <c r="CA1024" s="89">
        <f t="shared" ca="1" si="1612"/>
        <v>1.4519490147158822</v>
      </c>
      <c r="CB1024" s="89">
        <f t="shared" ca="1" si="1611"/>
        <v>-0.12246969810774294</v>
      </c>
      <c r="CC1024" s="89">
        <f t="shared" ca="1" si="1611"/>
        <v>0.71783803317266393</v>
      </c>
      <c r="CD1024" s="89">
        <f t="shared" ca="1" si="1611"/>
        <v>1.8930721550230423</v>
      </c>
      <c r="CE1024" s="89">
        <f t="shared" ca="1" si="1610"/>
        <v>1.4721553197097037</v>
      </c>
      <c r="CF1024" s="89">
        <f t="shared" ca="1" si="1610"/>
        <v>4.8768065529276372E-2</v>
      </c>
      <c r="CG1024" s="89">
        <f t="shared" ca="1" si="1610"/>
        <v>0.82901279107040327</v>
      </c>
      <c r="CH1024" s="89">
        <f t="shared" ca="1" si="1610"/>
        <v>0.60868985627540817</v>
      </c>
      <c r="CI1024" s="89">
        <f t="shared" ca="1" si="1618"/>
        <v>7.7056696718644346E-2</v>
      </c>
      <c r="CJ1024" s="89">
        <f t="shared" ca="1" si="1618"/>
        <v>-0.6965120032396539</v>
      </c>
      <c r="CK1024" s="89">
        <f t="shared" ca="1" si="1618"/>
        <v>-0.19409875282020639</v>
      </c>
      <c r="CL1024" s="89">
        <f t="shared" ca="1" si="1618"/>
        <v>4.0745168108089369E-2</v>
      </c>
      <c r="CM1024" s="89">
        <f t="shared" ca="1" si="1618"/>
        <v>0.8102999151657615</v>
      </c>
      <c r="CN1024" s="89">
        <f t="shared" ca="1" si="1618"/>
        <v>-2.6904050575418781E-2</v>
      </c>
      <c r="CO1024" s="89">
        <f t="shared" ca="1" si="1618"/>
        <v>1.4012123308517439</v>
      </c>
      <c r="CP1024" s="89">
        <f t="shared" ca="1" si="1618"/>
        <v>1.7893838451810335</v>
      </c>
      <c r="CQ1024" s="89">
        <f t="shared" ca="1" si="1618"/>
        <v>-0.60356942249789192</v>
      </c>
      <c r="CR1024" s="5">
        <f t="shared" ca="1" si="1618"/>
        <v>0.92802278908893676</v>
      </c>
      <c r="CS1024" s="5">
        <f t="shared" ca="1" si="1618"/>
        <v>8.6181898612148533E-2</v>
      </c>
      <c r="CT1024" s="5">
        <f t="shared" ca="1" si="1618"/>
        <v>1.2885398915636312</v>
      </c>
      <c r="CU1024" s="5">
        <f t="shared" ca="1" si="1609"/>
        <v>0.95603042704219598</v>
      </c>
      <c r="CV1024" s="5">
        <f t="shared" ca="1" si="1609"/>
        <v>0.216990052285293</v>
      </c>
      <c r="CW1024" s="5" t="str">
        <f t="shared" si="1609"/>
        <v/>
      </c>
      <c r="CX1024" s="5" t="str">
        <f t="shared" si="1593"/>
        <v/>
      </c>
      <c r="CY1024" s="5" t="str">
        <f t="shared" si="1593"/>
        <v/>
      </c>
      <c r="CZ1024" s="5" t="str">
        <f t="shared" si="1593"/>
        <v/>
      </c>
      <c r="DA1024" s="5" t="str">
        <f t="shared" si="1593"/>
        <v/>
      </c>
      <c r="DB1024" s="5" t="str">
        <f t="shared" si="1593"/>
        <v/>
      </c>
      <c r="DC1024" s="5" t="str">
        <f t="shared" si="1603"/>
        <v/>
      </c>
      <c r="DD1024" s="5" t="str">
        <f t="shared" si="1603"/>
        <v/>
      </c>
      <c r="DE1024" s="5" t="str">
        <f t="shared" si="1603"/>
        <v/>
      </c>
      <c r="DF1024" s="5" t="str">
        <f t="shared" si="1603"/>
        <v/>
      </c>
      <c r="DG1024" s="133" t="str">
        <f t="shared" si="1603"/>
        <v/>
      </c>
      <c r="EE1024" s="107"/>
      <c r="EF1024" s="107"/>
      <c r="EG1024" s="107"/>
      <c r="EH1024" s="107"/>
      <c r="EI1024" s="107"/>
      <c r="EJ1024" s="107"/>
      <c r="EK1024" s="107"/>
      <c r="EL1024" s="107"/>
      <c r="EM1024" s="107"/>
      <c r="EN1024" s="107"/>
      <c r="EO1024" s="107"/>
      <c r="EP1024" s="107"/>
      <c r="EQ1024" s="107"/>
      <c r="ER1024" s="107"/>
      <c r="ES1024" s="107"/>
      <c r="ET1024" s="107"/>
      <c r="EU1024" s="107"/>
      <c r="EV1024" s="107"/>
      <c r="EW1024" s="107"/>
      <c r="EX1024" s="107"/>
      <c r="EY1024" s="107"/>
    </row>
    <row r="1025" spans="1:155" x14ac:dyDescent="0.25">
      <c r="A1025" s="176">
        <f t="shared" ref="A1025:A1064" ca="1" si="1626">INTERCEPT(BJ1025:DG1025,$K$62:$BH$62)</f>
        <v>1.5387065719115189</v>
      </c>
      <c r="B1025" s="164">
        <f t="shared" ref="B1025:B1064" ca="1" si="1627">-SLOPE(BJ1025:DG1025,$K$62:$BH$62)</f>
        <v>8.472769543910201E-2</v>
      </c>
      <c r="C1025" s="106">
        <f t="shared" ref="C1025:C1064" ca="1" si="1628">IF(AND(A1025&gt;0,B1025&gt;0),SQRT((SUMSQ(BJ1025:DG1025)-SUM(BJ1025:DG1025)^2/$K$1+(SUMPRODUCT(BJ1025:DG1025,$K$62:$BH$62)-SUM(BJ1025:DG1025)*SUM($K$62:$BH$62)/$K$1)*B1025)/($K$1-2)),"")</f>
        <v>0.46243352144893407</v>
      </c>
      <c r="D1025" s="108">
        <f t="shared" ref="D1025:D1064" ca="1" si="1629">IF(AND(A1025&gt;0,B1025&gt;0),A1025+C1025^2/2,"")</f>
        <v>1.6456289527913499</v>
      </c>
      <c r="E1025" s="109">
        <f t="shared" ref="E1025:E1064" ca="1" si="1630">IF(AND(A1025&gt;0,B1025&gt;0),D1025/B1025,"")</f>
        <v>19.42256241318572</v>
      </c>
      <c r="F1025" s="109">
        <f t="shared" ref="F1025:F1064" ca="1" si="1631">IF(AND(A1025&gt;0,B1025&gt;0),E1025*(0.5-0.07*D1025),"")</f>
        <v>7.4739180334753774</v>
      </c>
      <c r="G1025" s="109">
        <f t="shared" ref="G1025:G1064" ca="1" si="1632">IF(AND(A1025&gt;0,B1025&gt;0),F1025*EXP(D1025-B1025*F1025),"")</f>
        <v>20.569316313190207</v>
      </c>
      <c r="H1025" s="109">
        <f t="shared" ref="H1025:H1064" ca="1" si="1633">IF(AND(A1025&gt;0,B1025&gt;0),G1025-F1025,"")</f>
        <v>13.095398279714829</v>
      </c>
      <c r="I1025" s="177"/>
      <c r="J1025" s="30" t="s">
        <v>1013</v>
      </c>
      <c r="K1025" s="89">
        <f t="shared" ref="K1025:T1034" ca="1" si="1634">IF(K$61&gt;0,INDEX($K$64:$BH$64,INT($K$1*RAND())+1),"")</f>
        <v>2.8755171397204293E-2</v>
      </c>
      <c r="L1025" s="89">
        <f t="shared" ca="1" si="1634"/>
        <v>-0.41558093709150801</v>
      </c>
      <c r="M1025" s="89">
        <f t="shared" ca="1" si="1634"/>
        <v>0.82443786118685636</v>
      </c>
      <c r="N1025" s="89">
        <f t="shared" ca="1" si="1634"/>
        <v>0.41148501321826991</v>
      </c>
      <c r="O1025" s="89">
        <f t="shared" ca="1" si="1634"/>
        <v>-0.41558093709150801</v>
      </c>
      <c r="P1025" s="89">
        <f t="shared" ca="1" si="1634"/>
        <v>0.41148501321826991</v>
      </c>
      <c r="Q1025" s="89">
        <f t="shared" ca="1" si="1634"/>
        <v>-0.30700255599325066</v>
      </c>
      <c r="R1025" s="89">
        <f t="shared" ca="1" si="1634"/>
        <v>1.4105767449530626E-2</v>
      </c>
      <c r="S1025" s="89">
        <f t="shared" ca="1" si="1634"/>
        <v>0.41148501321826991</v>
      </c>
      <c r="T1025" s="89">
        <f t="shared" ca="1" si="1634"/>
        <v>-0.41184718490169098</v>
      </c>
      <c r="U1025" s="89">
        <f t="shared" ref="U1025:AD1034" ca="1" si="1635">IF(U$61&gt;0,INDEX($K$64:$BH$64,INT($K$1*RAND())+1),"")</f>
        <v>5.4419538639000731E-2</v>
      </c>
      <c r="V1025" s="89">
        <f t="shared" ca="1" si="1635"/>
        <v>0.21206368060581204</v>
      </c>
      <c r="W1025" s="89">
        <f t="shared" ca="1" si="1635"/>
        <v>0.74370258632857644</v>
      </c>
      <c r="X1025" s="89">
        <f t="shared" ca="1" si="1635"/>
        <v>0.51560491500326755</v>
      </c>
      <c r="Y1025" s="89">
        <f t="shared" ca="1" si="1635"/>
        <v>2.8755171397204293E-2</v>
      </c>
      <c r="Z1025" s="89">
        <f t="shared" ca="1" si="1635"/>
        <v>-2.3856124570488357E-2</v>
      </c>
      <c r="AA1025" s="89">
        <f t="shared" ca="1" si="1635"/>
        <v>0.2685645797022288</v>
      </c>
      <c r="AB1025" s="89">
        <f t="shared" ca="1" si="1635"/>
        <v>3.6539036893229848E-2</v>
      </c>
      <c r="AC1025" s="89">
        <f t="shared" ca="1" si="1635"/>
        <v>0.41148501321826991</v>
      </c>
      <c r="AD1025" s="89">
        <f t="shared" ca="1" si="1635"/>
        <v>-1.0097454203712564</v>
      </c>
      <c r="AE1025" s="89">
        <f t="shared" ref="AE1025:AN1034" ca="1" si="1636">IF(AE$61&gt;0,INDEX($K$64:$BH$64,INT($K$1*RAND())+1),"")</f>
        <v>0.89371861765175975</v>
      </c>
      <c r="AF1025" s="89">
        <f t="shared" ca="1" si="1636"/>
        <v>1.8449135142460493E-2</v>
      </c>
      <c r="AG1025" s="89">
        <f t="shared" ca="1" si="1636"/>
        <v>0.21206368060581204</v>
      </c>
      <c r="AH1025" s="89">
        <f t="shared" ca="1" si="1636"/>
        <v>-0.15653910921934289</v>
      </c>
      <c r="AI1025" s="89">
        <f t="shared" ca="1" si="1636"/>
        <v>-2.3856124570488357E-2</v>
      </c>
      <c r="AJ1025" s="89">
        <f t="shared" ca="1" si="1636"/>
        <v>-9.3840171590928279E-2</v>
      </c>
      <c r="AK1025" s="89">
        <f t="shared" ca="1" si="1636"/>
        <v>0.13695300672662025</v>
      </c>
      <c r="AL1025" s="89">
        <f t="shared" ca="1" si="1636"/>
        <v>-1.0097454203712564</v>
      </c>
      <c r="AM1025" s="89">
        <f t="shared" ca="1" si="1636"/>
        <v>0.51560491500326755</v>
      </c>
      <c r="AN1025" s="89">
        <f t="shared" ca="1" si="1636"/>
        <v>1.1628631778867338</v>
      </c>
      <c r="AO1025" s="89">
        <f t="shared" ref="AO1025:AX1034" ca="1" si="1637">IF(AO$61&gt;0,INDEX($K$64:$BH$64,INT($K$1*RAND())+1),"")</f>
        <v>0.41148501321826991</v>
      </c>
      <c r="AP1025" s="89">
        <f t="shared" ca="1" si="1637"/>
        <v>-9.3840171590928279E-2</v>
      </c>
      <c r="AQ1025" s="89">
        <f t="shared" ca="1" si="1637"/>
        <v>-0.30700255599325066</v>
      </c>
      <c r="AR1025" s="89">
        <f t="shared" ca="1" si="1637"/>
        <v>3.6539036893229848E-2</v>
      </c>
      <c r="AS1025" s="89">
        <f t="shared" ca="1" si="1637"/>
        <v>-9.3840171590928279E-2</v>
      </c>
      <c r="AT1025" s="89">
        <f t="shared" ca="1" si="1637"/>
        <v>-0.41558093709150801</v>
      </c>
      <c r="AU1025" s="89">
        <f t="shared" ca="1" si="1637"/>
        <v>0.51560491500326755</v>
      </c>
      <c r="AV1025" s="89">
        <f t="shared" ca="1" si="1637"/>
        <v>-2.3856124570488357E-2</v>
      </c>
      <c r="AW1025" s="89">
        <f t="shared" ca="1" si="1637"/>
        <v>-0.22096981093654566</v>
      </c>
      <c r="AX1025" s="89" t="str">
        <f t="shared" ca="1" si="1637"/>
        <v/>
      </c>
      <c r="AY1025" s="89" t="str">
        <f t="shared" ref="AY1025:BH1034" ca="1" si="1638">IF(AY$61&gt;0,INDEX($K$64:$BH$64,INT($K$1*RAND())+1),"")</f>
        <v/>
      </c>
      <c r="AZ1025" s="89" t="str">
        <f t="shared" ca="1" si="1638"/>
        <v/>
      </c>
      <c r="BA1025" s="89" t="str">
        <f t="shared" ca="1" si="1638"/>
        <v/>
      </c>
      <c r="BB1025" s="89" t="str">
        <f t="shared" ca="1" si="1638"/>
        <v/>
      </c>
      <c r="BC1025" s="89" t="str">
        <f t="shared" ca="1" si="1638"/>
        <v/>
      </c>
      <c r="BD1025" s="89" t="str">
        <f t="shared" ca="1" si="1638"/>
        <v/>
      </c>
      <c r="BE1025" s="89" t="str">
        <f t="shared" ca="1" si="1638"/>
        <v/>
      </c>
      <c r="BF1025" s="89" t="str">
        <f t="shared" ca="1" si="1638"/>
        <v/>
      </c>
      <c r="BG1025" s="89" t="str">
        <f t="shared" ca="1" si="1638"/>
        <v/>
      </c>
      <c r="BH1025" s="89" t="str">
        <f t="shared" ca="1" si="1638"/>
        <v/>
      </c>
      <c r="BJ1025" s="132">
        <f t="shared" ca="1" si="1625"/>
        <v>1.0422238220314566</v>
      </c>
      <c r="BK1025" s="89">
        <f t="shared" ca="1" si="1625"/>
        <v>0.56849432623566931</v>
      </c>
      <c r="BL1025" s="89">
        <f t="shared" ca="1" si="1625"/>
        <v>1.8285933663775569</v>
      </c>
      <c r="BM1025" s="89">
        <f t="shared" ca="1" si="1625"/>
        <v>1.0669044823189069</v>
      </c>
      <c r="BN1025" s="89">
        <f t="shared" ca="1" si="1625"/>
        <v>0.65936233266465338</v>
      </c>
      <c r="BO1025" s="89">
        <f t="shared" ca="1" si="1625"/>
        <v>1.2647282662510952</v>
      </c>
      <c r="BP1025" s="89">
        <f t="shared" ca="1" si="1625"/>
        <v>0.69844185709005957</v>
      </c>
      <c r="BQ1025" s="89">
        <f t="shared" ca="1" si="1625"/>
        <v>0.88464710750451414</v>
      </c>
      <c r="BR1025" s="89">
        <f t="shared" ca="1" si="1625"/>
        <v>1.179385273532505</v>
      </c>
      <c r="BS1025" s="89">
        <f t="shared" ca="1" si="1624"/>
        <v>0.19457020669637587</v>
      </c>
      <c r="BT1025" s="89">
        <f t="shared" ca="1" si="1624"/>
        <v>0.79474188556806835</v>
      </c>
      <c r="BU1025" s="89">
        <f t="shared" ca="1" si="1612"/>
        <v>0.93575597204242777</v>
      </c>
      <c r="BV1025" s="89">
        <f t="shared" ca="1" si="1612"/>
        <v>1.0871041758895923</v>
      </c>
      <c r="BW1025" s="89">
        <f t="shared" ca="1" si="1612"/>
        <v>0.9486877726287305</v>
      </c>
      <c r="BX1025" s="89">
        <f t="shared" ca="1" si="1612"/>
        <v>0.97154608618853544</v>
      </c>
      <c r="BY1025" s="89">
        <f t="shared" ca="1" si="1612"/>
        <v>1.1891967695565899</v>
      </c>
      <c r="BZ1025" s="89">
        <f t="shared" ca="1" si="1612"/>
        <v>1.2849411322893203</v>
      </c>
      <c r="CA1025" s="89">
        <f t="shared" ca="1" si="1612"/>
        <v>1.2199234719068834</v>
      </c>
      <c r="CB1025" s="89">
        <f t="shared" ca="1" si="1611"/>
        <v>0.70086250001221795</v>
      </c>
      <c r="CC1025" s="89">
        <f t="shared" ca="1" si="1611"/>
        <v>-8.1847679095141013E-2</v>
      </c>
      <c r="CD1025" s="89">
        <f t="shared" ca="1" si="1611"/>
        <v>1.8930721550230423</v>
      </c>
      <c r="CE1025" s="89">
        <f t="shared" ca="1" si="1610"/>
        <v>0.66616659366530784</v>
      </c>
      <c r="CF1025" s="89">
        <f t="shared" ca="1" si="1610"/>
        <v>-5.8777932606367544E-2</v>
      </c>
      <c r="CG1025" s="89">
        <f t="shared" ca="1" si="1610"/>
        <v>0.56580140076892604</v>
      </c>
      <c r="CH1025" s="89">
        <f t="shared" ca="1" si="1610"/>
        <v>0.89183628769817047</v>
      </c>
      <c r="CI1025" s="89">
        <f t="shared" ca="1" si="1618"/>
        <v>-0.75838813163410257</v>
      </c>
      <c r="CJ1025" s="89">
        <f t="shared" ca="1" si="1618"/>
        <v>-0.33858918557648798</v>
      </c>
      <c r="CK1025" s="89">
        <f t="shared" ca="1" si="1618"/>
        <v>-1.2676743770739374</v>
      </c>
      <c r="CL1025" s="89">
        <f t="shared" ca="1" si="1618"/>
        <v>0.86335263910460758</v>
      </c>
      <c r="CM1025" s="89">
        <f t="shared" ca="1" si="1618"/>
        <v>2.1941329039890407</v>
      </c>
      <c r="CN1025" s="89">
        <f t="shared" ca="1" si="1618"/>
        <v>1.3943263830141075</v>
      </c>
      <c r="CO1025" s="89">
        <f t="shared" ca="1" si="1618"/>
        <v>0.79176724425754796</v>
      </c>
      <c r="CP1025" s="89">
        <f t="shared" ca="1" si="1618"/>
        <v>0.65794342800092653</v>
      </c>
      <c r="CQ1025" s="89">
        <f t="shared" ca="1" si="1618"/>
        <v>0.781286110307293</v>
      </c>
      <c r="CR1025" s="5">
        <f t="shared" ca="1" si="1618"/>
        <v>1.0551524284345541</v>
      </c>
      <c r="CS1025" s="5">
        <f t="shared" ca="1" si="1618"/>
        <v>0.68034638189189689</v>
      </c>
      <c r="CT1025" s="5">
        <f t="shared" ca="1" si="1618"/>
        <v>1.6974725254847645</v>
      </c>
      <c r="CU1025" s="5">
        <f t="shared" ca="1" si="1609"/>
        <v>0.78859790917791994</v>
      </c>
      <c r="CV1025" s="5">
        <f t="shared" ca="1" si="1609"/>
        <v>-2.2428893793713156E-2</v>
      </c>
      <c r="CW1025" s="5" t="str">
        <f t="shared" si="1609"/>
        <v/>
      </c>
      <c r="CX1025" s="5" t="str">
        <f t="shared" si="1593"/>
        <v/>
      </c>
      <c r="CY1025" s="5" t="str">
        <f t="shared" si="1593"/>
        <v/>
      </c>
      <c r="CZ1025" s="5" t="str">
        <f t="shared" si="1593"/>
        <v/>
      </c>
      <c r="DA1025" s="5" t="str">
        <f t="shared" si="1593"/>
        <v/>
      </c>
      <c r="DB1025" s="5" t="str">
        <f t="shared" si="1593"/>
        <v/>
      </c>
      <c r="DC1025" s="5" t="str">
        <f t="shared" si="1603"/>
        <v/>
      </c>
      <c r="DD1025" s="5" t="str">
        <f t="shared" si="1603"/>
        <v/>
      </c>
      <c r="DE1025" s="5" t="str">
        <f t="shared" si="1603"/>
        <v/>
      </c>
      <c r="DF1025" s="5" t="str">
        <f t="shared" si="1603"/>
        <v/>
      </c>
      <c r="DG1025" s="133" t="str">
        <f t="shared" si="1603"/>
        <v/>
      </c>
      <c r="EE1025" s="107"/>
      <c r="EF1025" s="107"/>
      <c r="EG1025" s="107"/>
      <c r="EH1025" s="107"/>
      <c r="EI1025" s="107"/>
      <c r="EJ1025" s="107"/>
      <c r="EK1025" s="107"/>
      <c r="EL1025" s="107"/>
      <c r="EM1025" s="107"/>
      <c r="EN1025" s="107"/>
      <c r="EO1025" s="107"/>
      <c r="EP1025" s="107"/>
      <c r="EQ1025" s="107"/>
      <c r="ER1025" s="107"/>
      <c r="ES1025" s="107"/>
      <c r="ET1025" s="107"/>
      <c r="EU1025" s="107"/>
      <c r="EV1025" s="107"/>
      <c r="EW1025" s="107"/>
      <c r="EX1025" s="107"/>
      <c r="EY1025" s="107"/>
    </row>
    <row r="1026" spans="1:155" x14ac:dyDescent="0.25">
      <c r="A1026" s="176">
        <f t="shared" ca="1" si="1626"/>
        <v>1.4565860312180656</v>
      </c>
      <c r="B1026" s="164">
        <f t="shared" ca="1" si="1627"/>
        <v>7.0146267765400727E-2</v>
      </c>
      <c r="C1026" s="106">
        <f t="shared" ca="1" si="1628"/>
        <v>0.5152834486511082</v>
      </c>
      <c r="D1026" s="108">
        <f t="shared" ca="1" si="1629"/>
        <v>1.5893445474449552</v>
      </c>
      <c r="E1026" s="109">
        <f t="shared" ca="1" si="1630"/>
        <v>22.657578201600213</v>
      </c>
      <c r="F1026" s="109">
        <f t="shared" ca="1" si="1631"/>
        <v>8.8080402146886385</v>
      </c>
      <c r="G1026" s="109">
        <f t="shared" ca="1" si="1632"/>
        <v>23.269846135850067</v>
      </c>
      <c r="H1026" s="109">
        <f t="shared" ca="1" si="1633"/>
        <v>14.461805921161428</v>
      </c>
      <c r="I1026" s="177"/>
      <c r="J1026" s="30" t="s">
        <v>1014</v>
      </c>
      <c r="K1026" s="89">
        <f t="shared" ca="1" si="1634"/>
        <v>0.74160465676181864</v>
      </c>
      <c r="L1026" s="89">
        <f t="shared" ca="1" si="1634"/>
        <v>-0.31999883307611282</v>
      </c>
      <c r="M1026" s="89">
        <f t="shared" ca="1" si="1634"/>
        <v>0.82443786118685636</v>
      </c>
      <c r="N1026" s="89">
        <f t="shared" ca="1" si="1634"/>
        <v>3.6539036893229848E-2</v>
      </c>
      <c r="O1026" s="89">
        <f t="shared" ca="1" si="1634"/>
        <v>0.13695300672662025</v>
      </c>
      <c r="P1026" s="89">
        <f t="shared" ca="1" si="1634"/>
        <v>-2.3856124570488357E-2</v>
      </c>
      <c r="Q1026" s="89">
        <f t="shared" ca="1" si="1634"/>
        <v>2.8755171397204293E-2</v>
      </c>
      <c r="R1026" s="89">
        <f t="shared" ca="1" si="1634"/>
        <v>-2.3856124570488357E-2</v>
      </c>
      <c r="S1026" s="89">
        <f t="shared" ca="1" si="1634"/>
        <v>0.21206368060581204</v>
      </c>
      <c r="T1026" s="89">
        <f t="shared" ca="1" si="1634"/>
        <v>5.4419538639000731E-2</v>
      </c>
      <c r="U1026" s="89">
        <f t="shared" ca="1" si="1635"/>
        <v>-0.44623785415300243</v>
      </c>
      <c r="V1026" s="89">
        <f t="shared" ca="1" si="1635"/>
        <v>-1.3483164959119551</v>
      </c>
      <c r="W1026" s="89">
        <f t="shared" ca="1" si="1635"/>
        <v>0.10667228108213433</v>
      </c>
      <c r="X1026" s="89">
        <f t="shared" ca="1" si="1635"/>
        <v>0.3096998313943522</v>
      </c>
      <c r="Y1026" s="89">
        <f t="shared" ca="1" si="1635"/>
        <v>0.94353006046483001</v>
      </c>
      <c r="Z1026" s="89">
        <f t="shared" ca="1" si="1635"/>
        <v>-0.44623785415300243</v>
      </c>
      <c r="AA1026" s="89">
        <f t="shared" ca="1" si="1635"/>
        <v>0.74160465676181864</v>
      </c>
      <c r="AB1026" s="89">
        <f t="shared" ca="1" si="1635"/>
        <v>1.8449135142460493E-2</v>
      </c>
      <c r="AC1026" s="89">
        <f t="shared" ca="1" si="1635"/>
        <v>0.41148501321826991</v>
      </c>
      <c r="AD1026" s="89">
        <f t="shared" ca="1" si="1635"/>
        <v>-1.0097454203712564</v>
      </c>
      <c r="AE1026" s="89">
        <f t="shared" ca="1" si="1636"/>
        <v>0.2685645797022288</v>
      </c>
      <c r="AF1026" s="89">
        <f t="shared" ca="1" si="1636"/>
        <v>0.82443786118685636</v>
      </c>
      <c r="AG1026" s="89">
        <f t="shared" ca="1" si="1636"/>
        <v>0.10667228108213433</v>
      </c>
      <c r="AH1026" s="89">
        <f t="shared" ca="1" si="1636"/>
        <v>6.3830203882474623E-2</v>
      </c>
      <c r="AI1026" s="89">
        <f t="shared" ca="1" si="1636"/>
        <v>-0.30700255599325066</v>
      </c>
      <c r="AJ1026" s="89">
        <f t="shared" ca="1" si="1636"/>
        <v>0.74370258632857644</v>
      </c>
      <c r="AK1026" s="89">
        <f t="shared" ca="1" si="1636"/>
        <v>0.2685645797022288</v>
      </c>
      <c r="AL1026" s="89">
        <f t="shared" ca="1" si="1636"/>
        <v>-0.15653910921934289</v>
      </c>
      <c r="AM1026" s="89">
        <f t="shared" ca="1" si="1636"/>
        <v>0.10667228108213433</v>
      </c>
      <c r="AN1026" s="89">
        <f t="shared" ca="1" si="1636"/>
        <v>-0.22096981093654566</v>
      </c>
      <c r="AO1026" s="89">
        <f t="shared" ca="1" si="1637"/>
        <v>0.74370258632857644</v>
      </c>
      <c r="AP1026" s="89">
        <f t="shared" ca="1" si="1637"/>
        <v>0.41148501321826991</v>
      </c>
      <c r="AQ1026" s="89">
        <f t="shared" ca="1" si="1637"/>
        <v>-0.81775242806075465</v>
      </c>
      <c r="AR1026" s="89">
        <f t="shared" ca="1" si="1637"/>
        <v>6.3830203882474623E-2</v>
      </c>
      <c r="AS1026" s="89">
        <f t="shared" ca="1" si="1637"/>
        <v>0.94353006046483001</v>
      </c>
      <c r="AT1026" s="89">
        <f t="shared" ca="1" si="1637"/>
        <v>0.3096998313943522</v>
      </c>
      <c r="AU1026" s="89">
        <f t="shared" ca="1" si="1637"/>
        <v>3.6539036893229848E-2</v>
      </c>
      <c r="AV1026" s="89">
        <f t="shared" ca="1" si="1637"/>
        <v>0.3096998313943522</v>
      </c>
      <c r="AW1026" s="89">
        <f t="shared" ca="1" si="1637"/>
        <v>0.41148501321826991</v>
      </c>
      <c r="AX1026" s="89" t="str">
        <f t="shared" ca="1" si="1637"/>
        <v/>
      </c>
      <c r="AY1026" s="89" t="str">
        <f t="shared" ca="1" si="1638"/>
        <v/>
      </c>
      <c r="AZ1026" s="89" t="str">
        <f t="shared" ca="1" si="1638"/>
        <v/>
      </c>
      <c r="BA1026" s="89" t="str">
        <f t="shared" ca="1" si="1638"/>
        <v/>
      </c>
      <c r="BB1026" s="89" t="str">
        <f t="shared" ca="1" si="1638"/>
        <v/>
      </c>
      <c r="BC1026" s="89" t="str">
        <f t="shared" ca="1" si="1638"/>
        <v/>
      </c>
      <c r="BD1026" s="89" t="str">
        <f t="shared" ca="1" si="1638"/>
        <v/>
      </c>
      <c r="BE1026" s="89" t="str">
        <f t="shared" ca="1" si="1638"/>
        <v/>
      </c>
      <c r="BF1026" s="89" t="str">
        <f t="shared" ca="1" si="1638"/>
        <v/>
      </c>
      <c r="BG1026" s="89" t="str">
        <f t="shared" ca="1" si="1638"/>
        <v/>
      </c>
      <c r="BH1026" s="89" t="str">
        <f t="shared" ca="1" si="1638"/>
        <v/>
      </c>
      <c r="BJ1026" s="132">
        <f t="shared" ca="1" si="1625"/>
        <v>1.7550733073960709</v>
      </c>
      <c r="BK1026" s="89">
        <f t="shared" ca="1" si="1625"/>
        <v>0.66407643025106444</v>
      </c>
      <c r="BL1026" s="89">
        <f t="shared" ca="1" si="1625"/>
        <v>1.8285933663775569</v>
      </c>
      <c r="BM1026" s="89">
        <f t="shared" ca="1" si="1625"/>
        <v>0.69195850599386688</v>
      </c>
      <c r="BN1026" s="89">
        <f t="shared" ca="1" si="1625"/>
        <v>1.2118962764827816</v>
      </c>
      <c r="BO1026" s="89">
        <f t="shared" ca="1" si="1625"/>
        <v>0.82938712846233686</v>
      </c>
      <c r="BP1026" s="89">
        <f t="shared" ca="1" si="1625"/>
        <v>1.0341995844805145</v>
      </c>
      <c r="BQ1026" s="89">
        <f t="shared" ca="1" si="1625"/>
        <v>0.84668521548449516</v>
      </c>
      <c r="BR1026" s="89">
        <f t="shared" ca="1" si="1625"/>
        <v>0.97996394092004713</v>
      </c>
      <c r="BS1026" s="89">
        <f t="shared" ca="1" si="1624"/>
        <v>0.66083693023706758</v>
      </c>
      <c r="BT1026" s="89">
        <f t="shared" ca="1" si="1624"/>
        <v>0.29408449277606519</v>
      </c>
      <c r="BU1026" s="89">
        <f t="shared" ca="1" si="1612"/>
        <v>-0.6246242044753394</v>
      </c>
      <c r="BV1026" s="89">
        <f t="shared" ca="1" si="1612"/>
        <v>0.45007387064315019</v>
      </c>
      <c r="BW1026" s="89">
        <f t="shared" ca="1" si="1612"/>
        <v>0.74278268901981515</v>
      </c>
      <c r="BX1026" s="89">
        <f t="shared" ca="1" si="1612"/>
        <v>1.8863209752561612</v>
      </c>
      <c r="BY1026" s="89">
        <f t="shared" ca="1" si="1612"/>
        <v>0.76681503997407574</v>
      </c>
      <c r="BZ1026" s="89">
        <f t="shared" ca="1" si="1612"/>
        <v>1.75798120934891</v>
      </c>
      <c r="CA1026" s="89">
        <f t="shared" ca="1" si="1612"/>
        <v>1.201833570156114</v>
      </c>
      <c r="CB1026" s="89">
        <f t="shared" ca="1" si="1611"/>
        <v>0.70086250001221795</v>
      </c>
      <c r="CC1026" s="89">
        <f t="shared" ca="1" si="1611"/>
        <v>-8.1847679095141013E-2</v>
      </c>
      <c r="CD1026" s="89">
        <f t="shared" ca="1" si="1611"/>
        <v>1.2679181170735112</v>
      </c>
      <c r="CE1026" s="89">
        <f t="shared" ca="1" si="1610"/>
        <v>1.4721553197097037</v>
      </c>
      <c r="CF1026" s="89">
        <f t="shared" ca="1" si="1610"/>
        <v>-0.16416933213004525</v>
      </c>
      <c r="CG1026" s="89">
        <f t="shared" ca="1" si="1610"/>
        <v>0.78617071387074355</v>
      </c>
      <c r="CH1026" s="89">
        <f t="shared" ca="1" si="1610"/>
        <v>0.60868985627540817</v>
      </c>
      <c r="CI1026" s="89">
        <f t="shared" ca="1" si="1618"/>
        <v>7.9154626285402152E-2</v>
      </c>
      <c r="CJ1026" s="89">
        <f t="shared" ca="1" si="1618"/>
        <v>-0.20697761260087943</v>
      </c>
      <c r="CK1026" s="89">
        <f t="shared" ca="1" si="1618"/>
        <v>-0.4144680659220239</v>
      </c>
      <c r="CL1026" s="89">
        <f t="shared" ca="1" si="1618"/>
        <v>0.45442000518347436</v>
      </c>
      <c r="CM1026" s="89">
        <f t="shared" ca="1" si="1618"/>
        <v>0.8102999151657615</v>
      </c>
      <c r="CN1026" s="89">
        <f t="shared" ca="1" si="1618"/>
        <v>1.726543956124414</v>
      </c>
      <c r="CO1026" s="89">
        <f t="shared" ca="1" si="1618"/>
        <v>1.2970924290667463</v>
      </c>
      <c r="CP1026" s="89">
        <f t="shared" ca="1" si="1618"/>
        <v>0.14719355593342254</v>
      </c>
      <c r="CQ1026" s="89">
        <f t="shared" ca="1" si="1618"/>
        <v>0.80857727729653783</v>
      </c>
      <c r="CR1026" s="5">
        <f t="shared" ca="1" si="1618"/>
        <v>2.0925226604903124</v>
      </c>
      <c r="CS1026" s="5">
        <f t="shared" ca="1" si="1618"/>
        <v>1.4056271503777571</v>
      </c>
      <c r="CT1026" s="5">
        <f t="shared" ca="1" si="1618"/>
        <v>1.2184066473747268</v>
      </c>
      <c r="CU1026" s="5">
        <f t="shared" ca="1" si="1609"/>
        <v>1.1221538651427605</v>
      </c>
      <c r="CV1026" s="5">
        <f t="shared" ca="1" si="1609"/>
        <v>0.61002593036110242</v>
      </c>
      <c r="CW1026" s="5" t="str">
        <f t="shared" si="1609"/>
        <v/>
      </c>
      <c r="CX1026" s="5" t="str">
        <f t="shared" si="1593"/>
        <v/>
      </c>
      <c r="CY1026" s="5" t="str">
        <f t="shared" si="1593"/>
        <v/>
      </c>
      <c r="CZ1026" s="5" t="str">
        <f t="shared" si="1593"/>
        <v/>
      </c>
      <c r="DA1026" s="5" t="str">
        <f t="shared" si="1593"/>
        <v/>
      </c>
      <c r="DB1026" s="5" t="str">
        <f t="shared" si="1593"/>
        <v/>
      </c>
      <c r="DC1026" s="5" t="str">
        <f t="shared" si="1603"/>
        <v/>
      </c>
      <c r="DD1026" s="5" t="str">
        <f t="shared" si="1603"/>
        <v/>
      </c>
      <c r="DE1026" s="5" t="str">
        <f t="shared" si="1603"/>
        <v/>
      </c>
      <c r="DF1026" s="5" t="str">
        <f t="shared" si="1603"/>
        <v/>
      </c>
      <c r="DG1026" s="133" t="str">
        <f t="shared" si="1603"/>
        <v/>
      </c>
      <c r="EE1026" s="107"/>
      <c r="EF1026" s="107"/>
      <c r="EG1026" s="107"/>
      <c r="EH1026" s="107"/>
      <c r="EI1026" s="107"/>
      <c r="EJ1026" s="107"/>
      <c r="EK1026" s="107"/>
      <c r="EL1026" s="107"/>
      <c r="EM1026" s="107"/>
      <c r="EN1026" s="107"/>
      <c r="EO1026" s="107"/>
      <c r="EP1026" s="107"/>
      <c r="EQ1026" s="107"/>
      <c r="ER1026" s="107"/>
      <c r="ES1026" s="107"/>
      <c r="ET1026" s="107"/>
      <c r="EU1026" s="107"/>
      <c r="EV1026" s="107"/>
      <c r="EW1026" s="107"/>
      <c r="EX1026" s="107"/>
      <c r="EY1026" s="107"/>
    </row>
    <row r="1027" spans="1:155" x14ac:dyDescent="0.25">
      <c r="A1027" s="176">
        <f t="shared" ca="1" si="1626"/>
        <v>1.3553611477824468</v>
      </c>
      <c r="B1027" s="164">
        <f t="shared" ca="1" si="1627"/>
        <v>7.7832604816586839E-2</v>
      </c>
      <c r="C1027" s="106">
        <f t="shared" ca="1" si="1628"/>
        <v>0.55050837582165024</v>
      </c>
      <c r="D1027" s="108">
        <f t="shared" ca="1" si="1629"/>
        <v>1.5068908837073425</v>
      </c>
      <c r="E1027" s="109">
        <f t="shared" ca="1" si="1630"/>
        <v>19.360663660921318</v>
      </c>
      <c r="F1027" s="109">
        <f t="shared" ca="1" si="1631"/>
        <v>7.6381233003390143</v>
      </c>
      <c r="G1027" s="109">
        <f t="shared" ca="1" si="1632"/>
        <v>19.021078957243404</v>
      </c>
      <c r="H1027" s="109">
        <f t="shared" ca="1" si="1633"/>
        <v>11.382955656904389</v>
      </c>
      <c r="I1027" s="177"/>
      <c r="J1027" s="30" t="s">
        <v>1015</v>
      </c>
      <c r="K1027" s="89">
        <f t="shared" ca="1" si="1634"/>
        <v>0.3096998313943522</v>
      </c>
      <c r="L1027" s="89">
        <f t="shared" ca="1" si="1634"/>
        <v>-9.3840171590928279E-2</v>
      </c>
      <c r="M1027" s="89">
        <f t="shared" ca="1" si="1634"/>
        <v>0.14357639329378769</v>
      </c>
      <c r="N1027" s="89">
        <f t="shared" ca="1" si="1634"/>
        <v>-0.15653910921934289</v>
      </c>
      <c r="O1027" s="89">
        <f t="shared" ca="1" si="1634"/>
        <v>-1.4331148233707331</v>
      </c>
      <c r="P1027" s="89">
        <f t="shared" ca="1" si="1634"/>
        <v>-0.44623785415300243</v>
      </c>
      <c r="Q1027" s="89">
        <f t="shared" ca="1" si="1634"/>
        <v>-0.41184718490169098</v>
      </c>
      <c r="R1027" s="89">
        <f t="shared" ca="1" si="1634"/>
        <v>3.6539036893229848E-2</v>
      </c>
      <c r="S1027" s="89">
        <f t="shared" ca="1" si="1634"/>
        <v>0.53753403810350731</v>
      </c>
      <c r="T1027" s="89">
        <f t="shared" ca="1" si="1634"/>
        <v>1.4105767449530626E-2</v>
      </c>
      <c r="U1027" s="89">
        <f t="shared" ca="1" si="1635"/>
        <v>0.10667228108213433</v>
      </c>
      <c r="V1027" s="89">
        <f t="shared" ca="1" si="1635"/>
        <v>0.41148501321826991</v>
      </c>
      <c r="W1027" s="89">
        <f t="shared" ca="1" si="1635"/>
        <v>1.8449135142460493E-2</v>
      </c>
      <c r="X1027" s="89">
        <f t="shared" ca="1" si="1635"/>
        <v>3.6539036893229848E-2</v>
      </c>
      <c r="Y1027" s="89">
        <f t="shared" ca="1" si="1635"/>
        <v>0.89371861765175975</v>
      </c>
      <c r="Z1027" s="89">
        <f t="shared" ca="1" si="1635"/>
        <v>-0.30700255599325066</v>
      </c>
      <c r="AA1027" s="89">
        <f t="shared" ca="1" si="1635"/>
        <v>-1.4331148233707331</v>
      </c>
      <c r="AB1027" s="89">
        <f t="shared" ca="1" si="1635"/>
        <v>0.41148501321826991</v>
      </c>
      <c r="AC1027" s="89">
        <f t="shared" ca="1" si="1635"/>
        <v>-0.81775242806075465</v>
      </c>
      <c r="AD1027" s="89">
        <f t="shared" ca="1" si="1635"/>
        <v>9.8583260592283506E-2</v>
      </c>
      <c r="AE1027" s="89">
        <f t="shared" ca="1" si="1636"/>
        <v>3.6539036893229848E-2</v>
      </c>
      <c r="AF1027" s="89">
        <f t="shared" ca="1" si="1636"/>
        <v>-0.44623785415300243</v>
      </c>
      <c r="AG1027" s="89">
        <f t="shared" ca="1" si="1636"/>
        <v>0.21206368060581204</v>
      </c>
      <c r="AH1027" s="89">
        <f t="shared" ca="1" si="1636"/>
        <v>0.21206368060581204</v>
      </c>
      <c r="AI1027" s="89">
        <f t="shared" ca="1" si="1636"/>
        <v>0.10667228108213433</v>
      </c>
      <c r="AJ1027" s="89">
        <f t="shared" ca="1" si="1636"/>
        <v>0.14357639329378769</v>
      </c>
      <c r="AK1027" s="89">
        <f t="shared" ca="1" si="1636"/>
        <v>9.8583260592283506E-2</v>
      </c>
      <c r="AL1027" s="89">
        <f t="shared" ca="1" si="1636"/>
        <v>-1.4331148233707331</v>
      </c>
      <c r="AM1027" s="89">
        <f t="shared" ca="1" si="1636"/>
        <v>0.51560491500326755</v>
      </c>
      <c r="AN1027" s="89">
        <f t="shared" ca="1" si="1636"/>
        <v>0.31960967874145596</v>
      </c>
      <c r="AO1027" s="89">
        <f t="shared" ca="1" si="1637"/>
        <v>-0.41184718490169098</v>
      </c>
      <c r="AP1027" s="89">
        <f t="shared" ca="1" si="1637"/>
        <v>5.4419538639000731E-2</v>
      </c>
      <c r="AQ1027" s="89">
        <f t="shared" ca="1" si="1637"/>
        <v>0.51560491500326755</v>
      </c>
      <c r="AR1027" s="89">
        <f t="shared" ca="1" si="1637"/>
        <v>1.8449135142460493E-2</v>
      </c>
      <c r="AS1027" s="89">
        <f t="shared" ca="1" si="1637"/>
        <v>-0.41184718490169098</v>
      </c>
      <c r="AT1027" s="89">
        <f t="shared" ca="1" si="1637"/>
        <v>-0.31999883307611282</v>
      </c>
      <c r="AU1027" s="89">
        <f t="shared" ca="1" si="1637"/>
        <v>0.41148501321826991</v>
      </c>
      <c r="AV1027" s="89">
        <f t="shared" ca="1" si="1637"/>
        <v>3.6539036893229848E-2</v>
      </c>
      <c r="AW1027" s="89">
        <f t="shared" ca="1" si="1637"/>
        <v>0.89371861765175975</v>
      </c>
      <c r="AX1027" s="89" t="str">
        <f t="shared" ca="1" si="1637"/>
        <v/>
      </c>
      <c r="AY1027" s="89" t="str">
        <f t="shared" ca="1" si="1638"/>
        <v/>
      </c>
      <c r="AZ1027" s="89" t="str">
        <f t="shared" ca="1" si="1638"/>
        <v/>
      </c>
      <c r="BA1027" s="89" t="str">
        <f t="shared" ca="1" si="1638"/>
        <v/>
      </c>
      <c r="BB1027" s="89" t="str">
        <f t="shared" ca="1" si="1638"/>
        <v/>
      </c>
      <c r="BC1027" s="89" t="str">
        <f t="shared" ca="1" si="1638"/>
        <v/>
      </c>
      <c r="BD1027" s="89" t="str">
        <f t="shared" ca="1" si="1638"/>
        <v/>
      </c>
      <c r="BE1027" s="89" t="str">
        <f t="shared" ca="1" si="1638"/>
        <v/>
      </c>
      <c r="BF1027" s="89" t="str">
        <f t="shared" ca="1" si="1638"/>
        <v/>
      </c>
      <c r="BG1027" s="89" t="str">
        <f t="shared" ca="1" si="1638"/>
        <v/>
      </c>
      <c r="BH1027" s="89" t="str">
        <f t="shared" ca="1" si="1638"/>
        <v/>
      </c>
      <c r="BJ1027" s="132">
        <f t="shared" ca="1" si="1625"/>
        <v>1.3231684820286045</v>
      </c>
      <c r="BK1027" s="89">
        <f t="shared" ca="1" si="1625"/>
        <v>0.89023509173624904</v>
      </c>
      <c r="BL1027" s="89">
        <f t="shared" ca="1" si="1625"/>
        <v>1.1477318984844882</v>
      </c>
      <c r="BM1027" s="89">
        <f t="shared" ca="1" si="1625"/>
        <v>0.49888035988129409</v>
      </c>
      <c r="BN1027" s="89">
        <f t="shared" ca="1" si="1625"/>
        <v>-0.35817155361457176</v>
      </c>
      <c r="BO1027" s="89">
        <f t="shared" ca="1" si="1625"/>
        <v>0.40700539887982279</v>
      </c>
      <c r="BP1027" s="89">
        <f t="shared" ca="1" si="1625"/>
        <v>0.59359722818161931</v>
      </c>
      <c r="BQ1027" s="89">
        <f t="shared" ca="1" si="1625"/>
        <v>0.90708037694821342</v>
      </c>
      <c r="BR1027" s="89">
        <f t="shared" ca="1" si="1625"/>
        <v>1.3054342984177425</v>
      </c>
      <c r="BS1027" s="89">
        <f t="shared" ca="1" si="1624"/>
        <v>0.62052315904759747</v>
      </c>
      <c r="BT1027" s="89">
        <f t="shared" ca="1" si="1624"/>
        <v>0.84699462801120196</v>
      </c>
      <c r="BU1027" s="89">
        <f t="shared" ca="1" si="1612"/>
        <v>1.1351773046548856</v>
      </c>
      <c r="BV1027" s="89">
        <f t="shared" ca="1" si="1612"/>
        <v>0.36185072470347635</v>
      </c>
      <c r="BW1027" s="89">
        <f t="shared" ca="1" si="1612"/>
        <v>0.4696218945186928</v>
      </c>
      <c r="BX1027" s="89">
        <f t="shared" ca="1" si="1612"/>
        <v>1.8365095324430909</v>
      </c>
      <c r="BY1027" s="89">
        <f t="shared" ca="1" si="1612"/>
        <v>0.90605033813382752</v>
      </c>
      <c r="BZ1027" s="89">
        <f t="shared" ca="1" si="1612"/>
        <v>-0.41673827078364178</v>
      </c>
      <c r="CA1027" s="89">
        <f t="shared" ca="1" si="1612"/>
        <v>1.5948694482319234</v>
      </c>
      <c r="CB1027" s="89">
        <f t="shared" ca="1" si="1611"/>
        <v>-0.52837494126680662</v>
      </c>
      <c r="CC1027" s="89">
        <f t="shared" ca="1" si="1611"/>
        <v>1.0264810018683987</v>
      </c>
      <c r="CD1027" s="89">
        <f t="shared" ca="1" si="1611"/>
        <v>1.0358925742645124</v>
      </c>
      <c r="CE1027" s="89">
        <f t="shared" ca="1" si="1610"/>
        <v>0.20147960436984491</v>
      </c>
      <c r="CF1027" s="89">
        <f t="shared" ca="1" si="1610"/>
        <v>-5.8777932606367544E-2</v>
      </c>
      <c r="CG1027" s="89">
        <f t="shared" ca="1" si="1610"/>
        <v>0.93440419059408097</v>
      </c>
      <c r="CH1027" s="89">
        <f t="shared" ca="1" si="1610"/>
        <v>1.0223646933507933</v>
      </c>
      <c r="CI1027" s="89">
        <f t="shared" ca="1" si="1618"/>
        <v>-0.52097156674938661</v>
      </c>
      <c r="CJ1027" s="89">
        <f t="shared" ca="1" si="1618"/>
        <v>-0.37695893171082473</v>
      </c>
      <c r="CK1027" s="89">
        <f t="shared" ca="1" si="1618"/>
        <v>-1.6910437800734142</v>
      </c>
      <c r="CL1027" s="89">
        <f t="shared" ca="1" si="1618"/>
        <v>0.86335263910460758</v>
      </c>
      <c r="CM1027" s="89">
        <f t="shared" ca="1" si="1618"/>
        <v>1.3508794048437631</v>
      </c>
      <c r="CN1027" s="89">
        <f t="shared" ca="1" si="1618"/>
        <v>0.57099418489414666</v>
      </c>
      <c r="CO1027" s="89">
        <f t="shared" ca="1" si="1618"/>
        <v>0.94002695448747697</v>
      </c>
      <c r="CP1027" s="89">
        <f t="shared" ca="1" si="1618"/>
        <v>1.4805508989974447</v>
      </c>
      <c r="CQ1027" s="89">
        <f t="shared" ca="1" si="1618"/>
        <v>0.7631962085565237</v>
      </c>
      <c r="CR1027" s="5">
        <f t="shared" ca="1" si="1618"/>
        <v>0.7371454151237915</v>
      </c>
      <c r="CS1027" s="5">
        <f t="shared" ca="1" si="1618"/>
        <v>0.77592848590729213</v>
      </c>
      <c r="CT1027" s="5">
        <f t="shared" ca="1" si="1618"/>
        <v>1.5933526236997668</v>
      </c>
      <c r="CU1027" s="5">
        <f t="shared" ca="1" si="1609"/>
        <v>0.8489930706416382</v>
      </c>
      <c r="CV1027" s="5">
        <f t="shared" ca="1" si="1609"/>
        <v>1.0922595347945923</v>
      </c>
      <c r="CW1027" s="5" t="str">
        <f t="shared" si="1609"/>
        <v/>
      </c>
      <c r="CX1027" s="5" t="str">
        <f t="shared" si="1593"/>
        <v/>
      </c>
      <c r="CY1027" s="5" t="str">
        <f t="shared" si="1593"/>
        <v/>
      </c>
      <c r="CZ1027" s="5" t="str">
        <f t="shared" si="1593"/>
        <v/>
      </c>
      <c r="DA1027" s="5" t="str">
        <f t="shared" si="1593"/>
        <v/>
      </c>
      <c r="DB1027" s="5" t="str">
        <f t="shared" si="1593"/>
        <v/>
      </c>
      <c r="DC1027" s="5" t="str">
        <f t="shared" si="1603"/>
        <v/>
      </c>
      <c r="DD1027" s="5" t="str">
        <f t="shared" si="1603"/>
        <v/>
      </c>
      <c r="DE1027" s="5" t="str">
        <f t="shared" si="1603"/>
        <v/>
      </c>
      <c r="DF1027" s="5" t="str">
        <f t="shared" si="1603"/>
        <v/>
      </c>
      <c r="DG1027" s="133" t="str">
        <f t="shared" si="1603"/>
        <v/>
      </c>
      <c r="EE1027" s="107"/>
      <c r="EF1027" s="107"/>
      <c r="EG1027" s="107"/>
      <c r="EH1027" s="107"/>
      <c r="EI1027" s="107"/>
      <c r="EJ1027" s="107"/>
      <c r="EK1027" s="107"/>
      <c r="EL1027" s="107"/>
      <c r="EM1027" s="107"/>
      <c r="EN1027" s="107"/>
      <c r="EO1027" s="107"/>
      <c r="EP1027" s="107"/>
      <c r="EQ1027" s="107"/>
      <c r="ER1027" s="107"/>
      <c r="ES1027" s="107"/>
      <c r="ET1027" s="107"/>
      <c r="EU1027" s="107"/>
      <c r="EV1027" s="107"/>
      <c r="EW1027" s="107"/>
      <c r="EX1027" s="107"/>
      <c r="EY1027" s="107"/>
    </row>
    <row r="1028" spans="1:155" x14ac:dyDescent="0.25">
      <c r="A1028" s="176">
        <f t="shared" ca="1" si="1626"/>
        <v>1.5850886537864204</v>
      </c>
      <c r="B1028" s="164">
        <f t="shared" ca="1" si="1627"/>
        <v>7.3606739192300374E-2</v>
      </c>
      <c r="C1028" s="106">
        <f t="shared" ca="1" si="1628"/>
        <v>0.65999233086619702</v>
      </c>
      <c r="D1028" s="108">
        <f t="shared" ca="1" si="1629"/>
        <v>1.8028835921875181</v>
      </c>
      <c r="E1028" s="109">
        <f t="shared" ca="1" si="1630"/>
        <v>24.49345823454313</v>
      </c>
      <c r="F1028" s="109">
        <f t="shared" ca="1" si="1631"/>
        <v>9.1556093395823996</v>
      </c>
      <c r="G1028" s="109">
        <f t="shared" ca="1" si="1632"/>
        <v>28.3134166085235</v>
      </c>
      <c r="H1028" s="109">
        <f t="shared" ca="1" si="1633"/>
        <v>19.157807268941099</v>
      </c>
      <c r="I1028" s="177"/>
      <c r="J1028" s="30" t="s">
        <v>1016</v>
      </c>
      <c r="K1028" s="89">
        <f t="shared" ca="1" si="1634"/>
        <v>0.10667228108213433</v>
      </c>
      <c r="L1028" s="89">
        <f t="shared" ca="1" si="1634"/>
        <v>0.21206368060581204</v>
      </c>
      <c r="M1028" s="89">
        <f t="shared" ca="1" si="1634"/>
        <v>-0.30700255599325066</v>
      </c>
      <c r="N1028" s="89">
        <f t="shared" ca="1" si="1634"/>
        <v>0.89371861765175975</v>
      </c>
      <c r="O1028" s="89">
        <f t="shared" ca="1" si="1634"/>
        <v>-0.44623785415300243</v>
      </c>
      <c r="P1028" s="89">
        <f t="shared" ca="1" si="1634"/>
        <v>-0.15653910921934289</v>
      </c>
      <c r="Q1028" s="89">
        <f t="shared" ca="1" si="1634"/>
        <v>0.10667228108213433</v>
      </c>
      <c r="R1028" s="89">
        <f t="shared" ca="1" si="1634"/>
        <v>-0.81775242806075465</v>
      </c>
      <c r="S1028" s="89">
        <f t="shared" ca="1" si="1634"/>
        <v>-0.15653910921934289</v>
      </c>
      <c r="T1028" s="89">
        <f t="shared" ca="1" si="1634"/>
        <v>0.31960967874145596</v>
      </c>
      <c r="U1028" s="89">
        <f t="shared" ca="1" si="1635"/>
        <v>0.74370258632857644</v>
      </c>
      <c r="V1028" s="89">
        <f t="shared" ca="1" si="1635"/>
        <v>0.74370258632857644</v>
      </c>
      <c r="W1028" s="89">
        <f t="shared" ca="1" si="1635"/>
        <v>-0.41184718490169098</v>
      </c>
      <c r="X1028" s="89">
        <f t="shared" ca="1" si="1635"/>
        <v>6.3830203882474623E-2</v>
      </c>
      <c r="Y1028" s="89">
        <f t="shared" ca="1" si="1635"/>
        <v>9.8583260592283506E-2</v>
      </c>
      <c r="Z1028" s="89">
        <f t="shared" ca="1" si="1635"/>
        <v>2.8755171397204293E-2</v>
      </c>
      <c r="AA1028" s="89">
        <f t="shared" ca="1" si="1635"/>
        <v>0.74160465676181864</v>
      </c>
      <c r="AB1028" s="89">
        <f t="shared" ca="1" si="1635"/>
        <v>0.13695300672662025</v>
      </c>
      <c r="AC1028" s="89">
        <f t="shared" ca="1" si="1635"/>
        <v>0.94353006046483001</v>
      </c>
      <c r="AD1028" s="89">
        <f t="shared" ca="1" si="1635"/>
        <v>0.74160465676181864</v>
      </c>
      <c r="AE1028" s="89">
        <f t="shared" ca="1" si="1636"/>
        <v>6.3830203882474623E-2</v>
      </c>
      <c r="AF1028" s="89">
        <f t="shared" ca="1" si="1636"/>
        <v>0.14357639329378769</v>
      </c>
      <c r="AG1028" s="89">
        <f t="shared" ca="1" si="1636"/>
        <v>0.21206368060581204</v>
      </c>
      <c r="AH1028" s="89">
        <f t="shared" ca="1" si="1636"/>
        <v>1.4105767449530626E-2</v>
      </c>
      <c r="AI1028" s="89">
        <f t="shared" ca="1" si="1636"/>
        <v>0.89371861765175975</v>
      </c>
      <c r="AJ1028" s="89">
        <f t="shared" ca="1" si="1636"/>
        <v>0.89371861765175975</v>
      </c>
      <c r="AK1028" s="89">
        <f t="shared" ca="1" si="1636"/>
        <v>-0.44623785415300243</v>
      </c>
      <c r="AL1028" s="89">
        <f t="shared" ca="1" si="1636"/>
        <v>0.82443786118685636</v>
      </c>
      <c r="AM1028" s="89">
        <f t="shared" ca="1" si="1636"/>
        <v>-1.3483164959119551</v>
      </c>
      <c r="AN1028" s="89">
        <f t="shared" ca="1" si="1636"/>
        <v>0.74160465676181864</v>
      </c>
      <c r="AO1028" s="89">
        <f t="shared" ca="1" si="1637"/>
        <v>0.2685645797022288</v>
      </c>
      <c r="AP1028" s="89">
        <f t="shared" ca="1" si="1637"/>
        <v>6.3830203882474623E-2</v>
      </c>
      <c r="AQ1028" s="89">
        <f t="shared" ca="1" si="1637"/>
        <v>0.82443786118685636</v>
      </c>
      <c r="AR1028" s="89">
        <f t="shared" ca="1" si="1637"/>
        <v>-1.3483164959119551</v>
      </c>
      <c r="AS1028" s="89">
        <f t="shared" ca="1" si="1637"/>
        <v>-0.81775242806075465</v>
      </c>
      <c r="AT1028" s="89">
        <f t="shared" ca="1" si="1637"/>
        <v>1.1628631778867338</v>
      </c>
      <c r="AU1028" s="89">
        <f t="shared" ca="1" si="1637"/>
        <v>1.1628631778867338</v>
      </c>
      <c r="AV1028" s="89">
        <f t="shared" ca="1" si="1637"/>
        <v>0.82443786118685636</v>
      </c>
      <c r="AW1028" s="89">
        <f t="shared" ca="1" si="1637"/>
        <v>1.1628631778867338</v>
      </c>
      <c r="AX1028" s="89" t="str">
        <f t="shared" ca="1" si="1637"/>
        <v/>
      </c>
      <c r="AY1028" s="89" t="str">
        <f t="shared" ca="1" si="1638"/>
        <v/>
      </c>
      <c r="AZ1028" s="89" t="str">
        <f t="shared" ca="1" si="1638"/>
        <v/>
      </c>
      <c r="BA1028" s="89" t="str">
        <f t="shared" ca="1" si="1638"/>
        <v/>
      </c>
      <c r="BB1028" s="89" t="str">
        <f t="shared" ca="1" si="1638"/>
        <v/>
      </c>
      <c r="BC1028" s="89" t="str">
        <f t="shared" ca="1" si="1638"/>
        <v/>
      </c>
      <c r="BD1028" s="89" t="str">
        <f t="shared" ca="1" si="1638"/>
        <v/>
      </c>
      <c r="BE1028" s="89" t="str">
        <f t="shared" ca="1" si="1638"/>
        <v/>
      </c>
      <c r="BF1028" s="89" t="str">
        <f t="shared" ca="1" si="1638"/>
        <v/>
      </c>
      <c r="BG1028" s="89" t="str">
        <f t="shared" ca="1" si="1638"/>
        <v/>
      </c>
      <c r="BH1028" s="89" t="str">
        <f t="shared" ca="1" si="1638"/>
        <v/>
      </c>
      <c r="BJ1028" s="132">
        <f t="shared" ca="1" si="1625"/>
        <v>1.1201409317163866</v>
      </c>
      <c r="BK1028" s="89">
        <f t="shared" ca="1" si="1625"/>
        <v>1.1961389439329895</v>
      </c>
      <c r="BL1028" s="89">
        <f t="shared" ca="1" si="1625"/>
        <v>0.69715294919744986</v>
      </c>
      <c r="BM1028" s="89">
        <f t="shared" ca="1" si="1625"/>
        <v>1.5491380867523967</v>
      </c>
      <c r="BN1028" s="89">
        <f t="shared" ca="1" si="1625"/>
        <v>0.62870541560315896</v>
      </c>
      <c r="BO1028" s="89">
        <f t="shared" ca="1" si="1625"/>
        <v>0.69670414381348234</v>
      </c>
      <c r="BP1028" s="89">
        <f t="shared" ca="1" si="1625"/>
        <v>1.1121166941654446</v>
      </c>
      <c r="BQ1028" s="89">
        <f t="shared" ca="1" si="1625"/>
        <v>5.278891199422886E-2</v>
      </c>
      <c r="BR1028" s="89">
        <f t="shared" ca="1" si="1625"/>
        <v>0.6113611510948922</v>
      </c>
      <c r="BS1028" s="89">
        <f t="shared" ca="1" si="1624"/>
        <v>0.92602707033952281</v>
      </c>
      <c r="BT1028" s="89">
        <f t="shared" ca="1" si="1624"/>
        <v>1.4840249332576441</v>
      </c>
      <c r="BU1028" s="89">
        <f t="shared" ca="1" si="1612"/>
        <v>1.4673948777651922</v>
      </c>
      <c r="BV1028" s="89">
        <f t="shared" ca="1" si="1612"/>
        <v>-6.8445595340675125E-2</v>
      </c>
      <c r="BW1028" s="89">
        <f t="shared" ca="1" si="1612"/>
        <v>0.49691306150793757</v>
      </c>
      <c r="BX1028" s="89">
        <f t="shared" ca="1" si="1612"/>
        <v>1.0413741753836145</v>
      </c>
      <c r="BY1028" s="89">
        <f t="shared" ca="1" si="1612"/>
        <v>1.2418080655242825</v>
      </c>
      <c r="BZ1028" s="89">
        <f t="shared" ca="1" si="1612"/>
        <v>1.75798120934891</v>
      </c>
      <c r="CA1028" s="89">
        <f t="shared" ca="1" si="1612"/>
        <v>1.3203374417402738</v>
      </c>
      <c r="CB1028" s="89">
        <f t="shared" ca="1" si="1611"/>
        <v>1.232907547258778</v>
      </c>
      <c r="CC1028" s="89">
        <f t="shared" ca="1" si="1611"/>
        <v>1.669502398037934</v>
      </c>
      <c r="CD1028" s="89">
        <f t="shared" ca="1" si="1611"/>
        <v>1.063183741253757</v>
      </c>
      <c r="CE1028" s="89">
        <f t="shared" ca="1" si="1610"/>
        <v>0.79129385181663503</v>
      </c>
      <c r="CF1028" s="89">
        <f t="shared" ca="1" si="1610"/>
        <v>-5.8777932606367544E-2</v>
      </c>
      <c r="CG1028" s="89">
        <f t="shared" ca="1" si="1610"/>
        <v>0.73644627743779956</v>
      </c>
      <c r="CH1028" s="89">
        <f t="shared" ca="1" si="1610"/>
        <v>1.8094110299204185</v>
      </c>
      <c r="CI1028" s="89">
        <f t="shared" ca="1" si="1618"/>
        <v>0.22917065760858546</v>
      </c>
      <c r="CJ1028" s="89">
        <f t="shared" ca="1" si="1618"/>
        <v>-0.92178004645611067</v>
      </c>
      <c r="CK1028" s="89">
        <f t="shared" ca="1" si="1618"/>
        <v>0.56650890448417535</v>
      </c>
      <c r="CL1028" s="89">
        <f t="shared" ca="1" si="1618"/>
        <v>-1.0005687718106151</v>
      </c>
      <c r="CM1028" s="89">
        <f t="shared" ca="1" si="1618"/>
        <v>1.7728743828641258</v>
      </c>
      <c r="CN1028" s="89">
        <f t="shared" ca="1" si="1618"/>
        <v>1.2514059494980665</v>
      </c>
      <c r="CO1028" s="89">
        <f t="shared" ca="1" si="1618"/>
        <v>0.94943761973095087</v>
      </c>
      <c r="CP1028" s="89">
        <f t="shared" ca="1" si="1618"/>
        <v>1.7893838451810335</v>
      </c>
      <c r="CQ1028" s="89">
        <f t="shared" ca="1" si="1618"/>
        <v>-0.60356942249789192</v>
      </c>
      <c r="CR1028" s="5">
        <f t="shared" ca="1" si="1618"/>
        <v>0.33124017196472777</v>
      </c>
      <c r="CS1028" s="5">
        <f t="shared" ca="1" si="1618"/>
        <v>2.2587904968701387</v>
      </c>
      <c r="CT1028" s="5">
        <f t="shared" ca="1" si="1618"/>
        <v>2.3447307883682305</v>
      </c>
      <c r="CU1028" s="5">
        <f t="shared" ca="1" si="1609"/>
        <v>1.6368918949352647</v>
      </c>
      <c r="CV1028" s="5">
        <f t="shared" ca="1" si="1609"/>
        <v>1.3614040950295663</v>
      </c>
      <c r="CW1028" s="5" t="str">
        <f t="shared" si="1609"/>
        <v/>
      </c>
      <c r="CX1028" s="5" t="str">
        <f t="shared" si="1593"/>
        <v/>
      </c>
      <c r="CY1028" s="5" t="str">
        <f t="shared" si="1593"/>
        <v/>
      </c>
      <c r="CZ1028" s="5" t="str">
        <f t="shared" si="1593"/>
        <v/>
      </c>
      <c r="DA1028" s="5" t="str">
        <f t="shared" si="1593"/>
        <v/>
      </c>
      <c r="DB1028" s="5" t="str">
        <f t="shared" si="1593"/>
        <v/>
      </c>
      <c r="DC1028" s="5" t="str">
        <f t="shared" si="1603"/>
        <v/>
      </c>
      <c r="DD1028" s="5" t="str">
        <f t="shared" si="1603"/>
        <v/>
      </c>
      <c r="DE1028" s="5" t="str">
        <f t="shared" si="1603"/>
        <v/>
      </c>
      <c r="DF1028" s="5" t="str">
        <f t="shared" si="1603"/>
        <v/>
      </c>
      <c r="DG1028" s="133" t="str">
        <f t="shared" si="1603"/>
        <v/>
      </c>
      <c r="EE1028" s="107"/>
      <c r="EF1028" s="107"/>
      <c r="EG1028" s="107"/>
      <c r="EH1028" s="107"/>
      <c r="EI1028" s="107"/>
      <c r="EJ1028" s="107"/>
      <c r="EK1028" s="107"/>
      <c r="EL1028" s="107"/>
      <c r="EM1028" s="107"/>
      <c r="EN1028" s="107"/>
      <c r="EO1028" s="107"/>
      <c r="EP1028" s="107"/>
      <c r="EQ1028" s="107"/>
      <c r="ER1028" s="107"/>
      <c r="ES1028" s="107"/>
      <c r="ET1028" s="107"/>
      <c r="EU1028" s="107"/>
      <c r="EV1028" s="107"/>
      <c r="EW1028" s="107"/>
      <c r="EX1028" s="107"/>
      <c r="EY1028" s="107"/>
    </row>
    <row r="1029" spans="1:155" x14ac:dyDescent="0.25">
      <c r="A1029" s="176">
        <f t="shared" ca="1" si="1626"/>
        <v>1.2279164294374958</v>
      </c>
      <c r="B1029" s="164">
        <f t="shared" ca="1" si="1627"/>
        <v>6.3882657581842764E-2</v>
      </c>
      <c r="C1029" s="106">
        <f t="shared" ca="1" si="1628"/>
        <v>0.71966750974261806</v>
      </c>
      <c r="D1029" s="108">
        <f t="shared" ca="1" si="1629"/>
        <v>1.4868770917270664</v>
      </c>
      <c r="E1029" s="109">
        <f t="shared" ca="1" si="1630"/>
        <v>23.275128931857061</v>
      </c>
      <c r="F1029" s="109">
        <f t="shared" ca="1" si="1631"/>
        <v>9.2150565448244812</v>
      </c>
      <c r="G1029" s="109">
        <f t="shared" ca="1" si="1632"/>
        <v>22.624502879134134</v>
      </c>
      <c r="H1029" s="109">
        <f t="shared" ca="1" si="1633"/>
        <v>13.409446334309653</v>
      </c>
      <c r="I1029" s="177"/>
      <c r="J1029" s="30" t="s">
        <v>1017</v>
      </c>
      <c r="K1029" s="89">
        <f t="shared" ca="1" si="1634"/>
        <v>0.14357639329378769</v>
      </c>
      <c r="L1029" s="89">
        <f t="shared" ca="1" si="1634"/>
        <v>1.8449135142460493E-2</v>
      </c>
      <c r="M1029" s="89">
        <f t="shared" ca="1" si="1634"/>
        <v>-0.30700255599325066</v>
      </c>
      <c r="N1029" s="89">
        <f t="shared" ca="1" si="1634"/>
        <v>9.8583260592283506E-2</v>
      </c>
      <c r="O1029" s="89">
        <f t="shared" ca="1" si="1634"/>
        <v>6.3830203882474623E-2</v>
      </c>
      <c r="P1029" s="89">
        <f t="shared" ca="1" si="1634"/>
        <v>-1.4331148233707331</v>
      </c>
      <c r="Q1029" s="89">
        <f t="shared" ca="1" si="1634"/>
        <v>-0.31999883307611282</v>
      </c>
      <c r="R1029" s="89">
        <f t="shared" ca="1" si="1634"/>
        <v>2.8755171397204293E-2</v>
      </c>
      <c r="S1029" s="89">
        <f t="shared" ca="1" si="1634"/>
        <v>0.82443786118685636</v>
      </c>
      <c r="T1029" s="89">
        <f t="shared" ca="1" si="1634"/>
        <v>0.74160465676181864</v>
      </c>
      <c r="U1029" s="89">
        <f t="shared" ca="1" si="1635"/>
        <v>-9.3840171590928279E-2</v>
      </c>
      <c r="V1029" s="89">
        <f t="shared" ca="1" si="1635"/>
        <v>1.8449135142460493E-2</v>
      </c>
      <c r="W1029" s="89">
        <f t="shared" ca="1" si="1635"/>
        <v>0.53753403810350731</v>
      </c>
      <c r="X1029" s="89">
        <f t="shared" ca="1" si="1635"/>
        <v>0.13695300672662025</v>
      </c>
      <c r="Y1029" s="89">
        <f t="shared" ca="1" si="1635"/>
        <v>0.74160465676181864</v>
      </c>
      <c r="Z1029" s="89">
        <f t="shared" ca="1" si="1635"/>
        <v>0.51560491500326755</v>
      </c>
      <c r="AA1029" s="89">
        <f t="shared" ca="1" si="1635"/>
        <v>-1.3483164959119551</v>
      </c>
      <c r="AB1029" s="89">
        <f t="shared" ca="1" si="1635"/>
        <v>0.41148501321826991</v>
      </c>
      <c r="AC1029" s="89">
        <f t="shared" ca="1" si="1635"/>
        <v>1.1628631778867338</v>
      </c>
      <c r="AD1029" s="89">
        <f t="shared" ca="1" si="1635"/>
        <v>-0.21005970810345143</v>
      </c>
      <c r="AE1029" s="89">
        <f t="shared" ca="1" si="1636"/>
        <v>-0.15653910921934289</v>
      </c>
      <c r="AF1029" s="89">
        <f t="shared" ca="1" si="1636"/>
        <v>0.74370258632857644</v>
      </c>
      <c r="AG1029" s="89">
        <f t="shared" ca="1" si="1636"/>
        <v>0.41148501321826991</v>
      </c>
      <c r="AH1029" s="89">
        <f t="shared" ca="1" si="1636"/>
        <v>-1.4331148233707331</v>
      </c>
      <c r="AI1029" s="89">
        <f t="shared" ca="1" si="1636"/>
        <v>-0.81775242806075465</v>
      </c>
      <c r="AJ1029" s="89">
        <f t="shared" ca="1" si="1636"/>
        <v>6.3830203882474623E-2</v>
      </c>
      <c r="AK1029" s="89">
        <f t="shared" ca="1" si="1636"/>
        <v>-1.0649490381436091</v>
      </c>
      <c r="AL1029" s="89">
        <f t="shared" ca="1" si="1636"/>
        <v>0.82443786118685636</v>
      </c>
      <c r="AM1029" s="89">
        <f t="shared" ca="1" si="1636"/>
        <v>-0.30700255599325066</v>
      </c>
      <c r="AN1029" s="89">
        <f t="shared" ca="1" si="1636"/>
        <v>1.8449135142460493E-2</v>
      </c>
      <c r="AO1029" s="89">
        <f t="shared" ca="1" si="1637"/>
        <v>-0.15653910921934289</v>
      </c>
      <c r="AP1029" s="89">
        <f t="shared" ca="1" si="1637"/>
        <v>1.1628631778867338</v>
      </c>
      <c r="AQ1029" s="89">
        <f t="shared" ca="1" si="1637"/>
        <v>-1.0649490381436091</v>
      </c>
      <c r="AR1029" s="89">
        <f t="shared" ca="1" si="1637"/>
        <v>-1.0649490381436091</v>
      </c>
      <c r="AS1029" s="89">
        <f t="shared" ca="1" si="1637"/>
        <v>0.21206368060581204</v>
      </c>
      <c r="AT1029" s="89">
        <f t="shared" ca="1" si="1637"/>
        <v>0.74370258632857644</v>
      </c>
      <c r="AU1029" s="89">
        <f t="shared" ca="1" si="1637"/>
        <v>-1.3483164959119551</v>
      </c>
      <c r="AV1029" s="89">
        <f t="shared" ca="1" si="1637"/>
        <v>-0.22096981093654566</v>
      </c>
      <c r="AW1029" s="89">
        <f t="shared" ca="1" si="1637"/>
        <v>1.4105767449530626E-2</v>
      </c>
      <c r="AX1029" s="89" t="str">
        <f t="shared" ca="1" si="1637"/>
        <v/>
      </c>
      <c r="AY1029" s="89" t="str">
        <f t="shared" ca="1" si="1638"/>
        <v/>
      </c>
      <c r="AZ1029" s="89" t="str">
        <f t="shared" ca="1" si="1638"/>
        <v/>
      </c>
      <c r="BA1029" s="89" t="str">
        <f t="shared" ca="1" si="1638"/>
        <v/>
      </c>
      <c r="BB1029" s="89" t="str">
        <f t="shared" ca="1" si="1638"/>
        <v/>
      </c>
      <c r="BC1029" s="89" t="str">
        <f t="shared" ca="1" si="1638"/>
        <v/>
      </c>
      <c r="BD1029" s="89" t="str">
        <f t="shared" ca="1" si="1638"/>
        <v/>
      </c>
      <c r="BE1029" s="89" t="str">
        <f t="shared" ca="1" si="1638"/>
        <v/>
      </c>
      <c r="BF1029" s="89" t="str">
        <f t="shared" ca="1" si="1638"/>
        <v/>
      </c>
      <c r="BG1029" s="89" t="str">
        <f t="shared" ca="1" si="1638"/>
        <v/>
      </c>
      <c r="BH1029" s="89" t="str">
        <f t="shared" ca="1" si="1638"/>
        <v/>
      </c>
      <c r="BJ1029" s="132">
        <f t="shared" ca="1" si="1625"/>
        <v>1.15704504392804</v>
      </c>
      <c r="BK1029" s="89">
        <f t="shared" ca="1" si="1625"/>
        <v>1.0025243984696379</v>
      </c>
      <c r="BL1029" s="89">
        <f t="shared" ca="1" si="1625"/>
        <v>0.69715294919744986</v>
      </c>
      <c r="BM1029" s="89">
        <f t="shared" ca="1" si="1625"/>
        <v>0.75400272969292048</v>
      </c>
      <c r="BN1029" s="89">
        <f t="shared" ca="1" si="1625"/>
        <v>1.1387734736386359</v>
      </c>
      <c r="BO1029" s="89">
        <f t="shared" ca="1" si="1625"/>
        <v>-0.57987157033790793</v>
      </c>
      <c r="BP1029" s="89">
        <f t="shared" ca="1" si="1625"/>
        <v>0.68544558000719746</v>
      </c>
      <c r="BQ1029" s="89">
        <f t="shared" ca="1" si="1625"/>
        <v>0.89929651145218781</v>
      </c>
      <c r="BR1029" s="89">
        <f t="shared" ca="1" si="1625"/>
        <v>1.5923381215010914</v>
      </c>
      <c r="BS1029" s="89">
        <f t="shared" ca="1" si="1624"/>
        <v>1.3480220483598855</v>
      </c>
      <c r="BT1029" s="89">
        <f t="shared" ca="1" si="1624"/>
        <v>0.64648217533813934</v>
      </c>
      <c r="BU1029" s="89">
        <f t="shared" ca="1" si="1612"/>
        <v>0.74214142657907622</v>
      </c>
      <c r="BV1029" s="89">
        <f t="shared" ca="1" si="1612"/>
        <v>0.88093562766452316</v>
      </c>
      <c r="BW1029" s="89">
        <f t="shared" ca="1" si="1612"/>
        <v>0.5700358643520832</v>
      </c>
      <c r="BX1029" s="89">
        <f t="shared" ca="1" si="1612"/>
        <v>1.6843955715531498</v>
      </c>
      <c r="BY1029" s="89">
        <f t="shared" ca="1" si="1612"/>
        <v>1.7286578091303457</v>
      </c>
      <c r="BZ1029" s="89">
        <f t="shared" ca="1" si="1612"/>
        <v>-0.33193994332486376</v>
      </c>
      <c r="CA1029" s="89">
        <f t="shared" ca="1" si="1612"/>
        <v>1.5948694482319234</v>
      </c>
      <c r="CB1029" s="89">
        <f t="shared" ca="1" si="1611"/>
        <v>1.4522406646806818</v>
      </c>
      <c r="CC1029" s="89">
        <f t="shared" ca="1" si="1611"/>
        <v>0.71783803317266393</v>
      </c>
      <c r="CD1029" s="89">
        <f t="shared" ca="1" si="1611"/>
        <v>0.84281442815193963</v>
      </c>
      <c r="CE1029" s="89">
        <f t="shared" ca="1" si="1610"/>
        <v>1.3914200448514238</v>
      </c>
      <c r="CF1029" s="89">
        <f t="shared" ca="1" si="1610"/>
        <v>0.14064340000609032</v>
      </c>
      <c r="CG1029" s="89">
        <f t="shared" ca="1" si="1610"/>
        <v>-0.71077431338246422</v>
      </c>
      <c r="CH1029" s="89">
        <f t="shared" ca="1" si="1610"/>
        <v>9.7939984207904174E-2</v>
      </c>
      <c r="CI1029" s="89">
        <f t="shared" ca="1" si="1618"/>
        <v>-0.60071775616069967</v>
      </c>
      <c r="CJ1029" s="89">
        <f t="shared" ca="1" si="1618"/>
        <v>-1.5404912304467173</v>
      </c>
      <c r="CK1029" s="89">
        <f t="shared" ca="1" si="1618"/>
        <v>0.56650890448417535</v>
      </c>
      <c r="CL1029" s="89">
        <f t="shared" ca="1" si="1618"/>
        <v>4.0745168108089369E-2</v>
      </c>
      <c r="CM1029" s="89">
        <f t="shared" ca="1" si="1618"/>
        <v>1.0497188612447677</v>
      </c>
      <c r="CN1029" s="89">
        <f t="shared" ca="1" si="1618"/>
        <v>0.8263022605764947</v>
      </c>
      <c r="CO1029" s="89">
        <f t="shared" ca="1" si="1618"/>
        <v>2.0484705937352099</v>
      </c>
      <c r="CP1029" s="89">
        <f t="shared" ca="1" si="1618"/>
        <v>-0.10000305414943189</v>
      </c>
      <c r="CQ1029" s="89">
        <f t="shared" ca="1" si="1618"/>
        <v>-0.32020196472954587</v>
      </c>
      <c r="CR1029" s="5">
        <f t="shared" ca="1" si="1618"/>
        <v>1.3610562806312945</v>
      </c>
      <c r="CS1029" s="5">
        <f t="shared" ca="1" si="1618"/>
        <v>1.8396299053119813</v>
      </c>
      <c r="CT1029" s="5">
        <f t="shared" ca="1" si="1618"/>
        <v>-0.16644888543045822</v>
      </c>
      <c r="CU1029" s="5">
        <f t="shared" ca="1" si="1609"/>
        <v>0.59148422281186264</v>
      </c>
      <c r="CV1029" s="5">
        <f t="shared" ca="1" si="1609"/>
        <v>0.21264668459236313</v>
      </c>
      <c r="CW1029" s="5" t="str">
        <f t="shared" si="1609"/>
        <v/>
      </c>
      <c r="CX1029" s="5" t="str">
        <f t="shared" si="1593"/>
        <v/>
      </c>
      <c r="CY1029" s="5" t="str">
        <f t="shared" si="1593"/>
        <v/>
      </c>
      <c r="CZ1029" s="5" t="str">
        <f t="shared" si="1593"/>
        <v/>
      </c>
      <c r="DA1029" s="5" t="str">
        <f t="shared" si="1593"/>
        <v/>
      </c>
      <c r="DB1029" s="5" t="str">
        <f t="shared" si="1593"/>
        <v/>
      </c>
      <c r="DC1029" s="5" t="str">
        <f t="shared" si="1603"/>
        <v/>
      </c>
      <c r="DD1029" s="5" t="str">
        <f t="shared" si="1603"/>
        <v/>
      </c>
      <c r="DE1029" s="5" t="str">
        <f t="shared" si="1603"/>
        <v/>
      </c>
      <c r="DF1029" s="5" t="str">
        <f t="shared" si="1603"/>
        <v/>
      </c>
      <c r="DG1029" s="133" t="str">
        <f t="shared" si="1603"/>
        <v/>
      </c>
      <c r="EE1029" s="107"/>
      <c r="EF1029" s="107"/>
      <c r="EG1029" s="107"/>
      <c r="EH1029" s="107"/>
      <c r="EI1029" s="107"/>
      <c r="EJ1029" s="107"/>
      <c r="EK1029" s="107"/>
      <c r="EL1029" s="107"/>
      <c r="EM1029" s="107"/>
      <c r="EN1029" s="107"/>
      <c r="EO1029" s="107"/>
      <c r="EP1029" s="107"/>
      <c r="EQ1029" s="107"/>
      <c r="ER1029" s="107"/>
      <c r="ES1029" s="107"/>
      <c r="ET1029" s="107"/>
      <c r="EU1029" s="107"/>
      <c r="EV1029" s="107"/>
      <c r="EW1029" s="107"/>
      <c r="EX1029" s="107"/>
      <c r="EY1029" s="107"/>
    </row>
    <row r="1030" spans="1:155" x14ac:dyDescent="0.25">
      <c r="A1030" s="176">
        <f t="shared" ca="1" si="1626"/>
        <v>1.2828695882663483</v>
      </c>
      <c r="B1030" s="164">
        <f t="shared" ca="1" si="1627"/>
        <v>5.5817925877565858E-2</v>
      </c>
      <c r="C1030" s="106">
        <f t="shared" ca="1" si="1628"/>
        <v>0.59102011898838003</v>
      </c>
      <c r="D1030" s="108">
        <f t="shared" ca="1" si="1629"/>
        <v>1.4575219787908678</v>
      </c>
      <c r="E1030" s="109">
        <f t="shared" ca="1" si="1630"/>
        <v>26.112077005295351</v>
      </c>
      <c r="F1030" s="109">
        <f t="shared" ca="1" si="1631"/>
        <v>10.391913672350844</v>
      </c>
      <c r="G1030" s="109">
        <f t="shared" ca="1" si="1632"/>
        <v>24.990478289758013</v>
      </c>
      <c r="H1030" s="109">
        <f t="shared" ca="1" si="1633"/>
        <v>14.598564617407169</v>
      </c>
      <c r="I1030" s="177"/>
      <c r="J1030" s="30" t="s">
        <v>1018</v>
      </c>
      <c r="K1030" s="89">
        <f t="shared" ca="1" si="1634"/>
        <v>0.74160465676181864</v>
      </c>
      <c r="L1030" s="89">
        <f t="shared" ca="1" si="1634"/>
        <v>-0.30649199665355353</v>
      </c>
      <c r="M1030" s="89">
        <f t="shared" ca="1" si="1634"/>
        <v>-0.22096981093654566</v>
      </c>
      <c r="N1030" s="89">
        <f t="shared" ca="1" si="1634"/>
        <v>0.2685645797022288</v>
      </c>
      <c r="O1030" s="89">
        <f t="shared" ca="1" si="1634"/>
        <v>6.3830203882474623E-2</v>
      </c>
      <c r="P1030" s="89">
        <f t="shared" ca="1" si="1634"/>
        <v>0.31960967874145596</v>
      </c>
      <c r="Q1030" s="89">
        <f t="shared" ca="1" si="1634"/>
        <v>0.31960967874145596</v>
      </c>
      <c r="R1030" s="89">
        <f t="shared" ca="1" si="1634"/>
        <v>0.14357639329378769</v>
      </c>
      <c r="S1030" s="89">
        <f t="shared" ca="1" si="1634"/>
        <v>-1.0097454203712564</v>
      </c>
      <c r="T1030" s="89">
        <f t="shared" ca="1" si="1634"/>
        <v>0.41148501321826991</v>
      </c>
      <c r="U1030" s="89">
        <f t="shared" ca="1" si="1635"/>
        <v>0.51560491500326755</v>
      </c>
      <c r="V1030" s="89">
        <f t="shared" ca="1" si="1635"/>
        <v>-0.44623785415300243</v>
      </c>
      <c r="W1030" s="89">
        <f t="shared" ca="1" si="1635"/>
        <v>0.82443786118685636</v>
      </c>
      <c r="X1030" s="89">
        <f t="shared" ca="1" si="1635"/>
        <v>-0.30700255599325066</v>
      </c>
      <c r="Y1030" s="89">
        <f t="shared" ca="1" si="1635"/>
        <v>0.21206368060581204</v>
      </c>
      <c r="Z1030" s="89">
        <f t="shared" ca="1" si="1635"/>
        <v>-0.30649199665355353</v>
      </c>
      <c r="AA1030" s="89">
        <f t="shared" ca="1" si="1635"/>
        <v>0.51560491500326755</v>
      </c>
      <c r="AB1030" s="89">
        <f t="shared" ca="1" si="1635"/>
        <v>0.89371861765175975</v>
      </c>
      <c r="AC1030" s="89">
        <f t="shared" ca="1" si="1635"/>
        <v>0.94353006046483001</v>
      </c>
      <c r="AD1030" s="89">
        <f t="shared" ca="1" si="1635"/>
        <v>-1.4331148233707331</v>
      </c>
      <c r="AE1030" s="89">
        <f t="shared" ca="1" si="1636"/>
        <v>0.3096998313943522</v>
      </c>
      <c r="AF1030" s="89">
        <f t="shared" ca="1" si="1636"/>
        <v>-0.30649199665355353</v>
      </c>
      <c r="AG1030" s="89">
        <f t="shared" ca="1" si="1636"/>
        <v>5.4419538639000731E-2</v>
      </c>
      <c r="AH1030" s="89">
        <f t="shared" ca="1" si="1636"/>
        <v>9.8583260592283506E-2</v>
      </c>
      <c r="AI1030" s="89">
        <f t="shared" ca="1" si="1636"/>
        <v>0.82443786118685636</v>
      </c>
      <c r="AJ1030" s="89">
        <f t="shared" ca="1" si="1636"/>
        <v>1.8449135142460493E-2</v>
      </c>
      <c r="AK1030" s="89">
        <f t="shared" ca="1" si="1636"/>
        <v>0.82443786118685636</v>
      </c>
      <c r="AL1030" s="89">
        <f t="shared" ca="1" si="1636"/>
        <v>0.89371861765175975</v>
      </c>
      <c r="AM1030" s="89">
        <f t="shared" ca="1" si="1636"/>
        <v>-9.3840171590928279E-2</v>
      </c>
      <c r="AN1030" s="89">
        <f t="shared" ca="1" si="1636"/>
        <v>-9.3840171590928279E-2</v>
      </c>
      <c r="AO1030" s="89">
        <f t="shared" ca="1" si="1637"/>
        <v>0.3096998313943522</v>
      </c>
      <c r="AP1030" s="89">
        <f t="shared" ca="1" si="1637"/>
        <v>-1.3483164959119551</v>
      </c>
      <c r="AQ1030" s="89">
        <f t="shared" ca="1" si="1637"/>
        <v>2.8755171397204293E-2</v>
      </c>
      <c r="AR1030" s="89">
        <f t="shared" ca="1" si="1637"/>
        <v>0.89371861765175975</v>
      </c>
      <c r="AS1030" s="89">
        <f t="shared" ca="1" si="1637"/>
        <v>-0.41184718490169098</v>
      </c>
      <c r="AT1030" s="89">
        <f t="shared" ca="1" si="1637"/>
        <v>9.8583260592283506E-2</v>
      </c>
      <c r="AU1030" s="89">
        <f t="shared" ca="1" si="1637"/>
        <v>-9.3840171590928279E-2</v>
      </c>
      <c r="AV1030" s="89">
        <f t="shared" ca="1" si="1637"/>
        <v>-1.0097454203712564</v>
      </c>
      <c r="AW1030" s="89">
        <f t="shared" ca="1" si="1637"/>
        <v>6.3830203882474623E-2</v>
      </c>
      <c r="AX1030" s="89" t="str">
        <f t="shared" ca="1" si="1637"/>
        <v/>
      </c>
      <c r="AY1030" s="89" t="str">
        <f t="shared" ca="1" si="1638"/>
        <v/>
      </c>
      <c r="AZ1030" s="89" t="str">
        <f t="shared" ca="1" si="1638"/>
        <v/>
      </c>
      <c r="BA1030" s="89" t="str">
        <f t="shared" ca="1" si="1638"/>
        <v/>
      </c>
      <c r="BB1030" s="89" t="str">
        <f t="shared" ca="1" si="1638"/>
        <v/>
      </c>
      <c r="BC1030" s="89" t="str">
        <f t="shared" ca="1" si="1638"/>
        <v/>
      </c>
      <c r="BD1030" s="89" t="str">
        <f t="shared" ca="1" si="1638"/>
        <v/>
      </c>
      <c r="BE1030" s="89" t="str">
        <f t="shared" ca="1" si="1638"/>
        <v/>
      </c>
      <c r="BF1030" s="89" t="str">
        <f t="shared" ca="1" si="1638"/>
        <v/>
      </c>
      <c r="BG1030" s="89" t="str">
        <f t="shared" ca="1" si="1638"/>
        <v/>
      </c>
      <c r="BH1030" s="89" t="str">
        <f t="shared" ca="1" si="1638"/>
        <v/>
      </c>
      <c r="BJ1030" s="132">
        <f t="shared" ca="1" si="1625"/>
        <v>1.7550733073960709</v>
      </c>
      <c r="BK1030" s="89">
        <f t="shared" ca="1" si="1625"/>
        <v>0.67758326667362379</v>
      </c>
      <c r="BL1030" s="89">
        <f t="shared" ca="1" si="1625"/>
        <v>0.78318569425415485</v>
      </c>
      <c r="BM1030" s="89">
        <f t="shared" ca="1" si="1625"/>
        <v>0.92398404880286578</v>
      </c>
      <c r="BN1030" s="89">
        <f t="shared" ca="1" si="1625"/>
        <v>1.1387734736386359</v>
      </c>
      <c r="BO1030" s="89">
        <f t="shared" ca="1" si="1625"/>
        <v>1.1728529317742811</v>
      </c>
      <c r="BP1030" s="89">
        <f t="shared" ca="1" si="1625"/>
        <v>1.3250540918247662</v>
      </c>
      <c r="BQ1030" s="89">
        <f t="shared" ca="1" si="1625"/>
        <v>1.0141177333487712</v>
      </c>
      <c r="BR1030" s="89">
        <f t="shared" ca="1" si="1625"/>
        <v>-0.24184516005702128</v>
      </c>
      <c r="BS1030" s="89">
        <f t="shared" ca="1" si="1624"/>
        <v>1.0179024048163368</v>
      </c>
      <c r="BT1030" s="89">
        <f t="shared" ca="1" si="1624"/>
        <v>1.2559272619323352</v>
      </c>
      <c r="BU1030" s="89">
        <f t="shared" ca="1" si="1612"/>
        <v>0.2774544372836133</v>
      </c>
      <c r="BV1030" s="89">
        <f t="shared" ca="1" si="1612"/>
        <v>1.1678394507478722</v>
      </c>
      <c r="BW1030" s="89">
        <f t="shared" ca="1" si="1612"/>
        <v>0.12608030163221229</v>
      </c>
      <c r="BX1030" s="89">
        <f t="shared" ca="1" si="1612"/>
        <v>1.1548545953971432</v>
      </c>
      <c r="BY1030" s="89">
        <f t="shared" ca="1" si="1612"/>
        <v>0.90656089747352464</v>
      </c>
      <c r="BZ1030" s="89">
        <f t="shared" ca="1" si="1612"/>
        <v>1.5319814675903589</v>
      </c>
      <c r="CA1030" s="89">
        <f t="shared" ca="1" si="1612"/>
        <v>2.0771030526654135</v>
      </c>
      <c r="CB1030" s="89">
        <f t="shared" ca="1" si="1611"/>
        <v>1.232907547258778</v>
      </c>
      <c r="CC1030" s="89">
        <f t="shared" ca="1" si="1611"/>
        <v>-0.5052170820946178</v>
      </c>
      <c r="CD1030" s="89">
        <f t="shared" ca="1" si="1611"/>
        <v>1.3090533687656347</v>
      </c>
      <c r="CE1030" s="89">
        <f t="shared" ca="1" si="1610"/>
        <v>0.34122546186929381</v>
      </c>
      <c r="CF1030" s="89">
        <f t="shared" ca="1" si="1610"/>
        <v>-0.21642207457317886</v>
      </c>
      <c r="CG1030" s="89">
        <f t="shared" ca="1" si="1610"/>
        <v>0.82092377058055244</v>
      </c>
      <c r="CH1030" s="89">
        <f t="shared" ca="1" si="1610"/>
        <v>1.7401302734555153</v>
      </c>
      <c r="CI1030" s="89">
        <f t="shared" ca="1" si="1618"/>
        <v>-0.6460988249007138</v>
      </c>
      <c r="CJ1030" s="89">
        <f t="shared" ca="1" si="1618"/>
        <v>0.34889566888374812</v>
      </c>
      <c r="CK1030" s="89">
        <f t="shared" ca="1" si="1618"/>
        <v>0.63578966094907874</v>
      </c>
      <c r="CL1030" s="89">
        <f t="shared" ca="1" si="1618"/>
        <v>0.25390755251041175</v>
      </c>
      <c r="CM1030" s="89">
        <f t="shared" ca="1" si="1618"/>
        <v>0.93742955451137888</v>
      </c>
      <c r="CN1030" s="89">
        <f t="shared" ca="1" si="1618"/>
        <v>1.2925412011901898</v>
      </c>
      <c r="CO1030" s="89">
        <f t="shared" ca="1" si="1618"/>
        <v>-0.46270908006347888</v>
      </c>
      <c r="CP1030" s="89">
        <f t="shared" ca="1" si="1618"/>
        <v>0.99370115539138149</v>
      </c>
      <c r="CQ1030" s="89">
        <f t="shared" ca="1" si="1618"/>
        <v>1.6384656910658228</v>
      </c>
      <c r="CR1030" s="5">
        <f t="shared" ca="1" si="1618"/>
        <v>0.7371454151237915</v>
      </c>
      <c r="CS1030" s="5">
        <f t="shared" ca="1" si="1618"/>
        <v>1.1945105795756885</v>
      </c>
      <c r="CT1030" s="5">
        <f t="shared" ca="1" si="1618"/>
        <v>1.0880274388905686</v>
      </c>
      <c r="CU1030" s="5">
        <f t="shared" ca="1" si="1609"/>
        <v>-0.19729138662284806</v>
      </c>
      <c r="CV1030" s="5">
        <f t="shared" ca="1" si="1609"/>
        <v>0.26237112102530713</v>
      </c>
      <c r="CW1030" s="5" t="str">
        <f t="shared" si="1609"/>
        <v/>
      </c>
      <c r="CX1030" s="5" t="str">
        <f t="shared" si="1593"/>
        <v/>
      </c>
      <c r="CY1030" s="5" t="str">
        <f t="shared" ref="CY1030:DG1064" si="1639">IF(CY$61&gt;0,AZ$63+AZ1030,"")</f>
        <v/>
      </c>
      <c r="CZ1030" s="5" t="str">
        <f t="shared" si="1639"/>
        <v/>
      </c>
      <c r="DA1030" s="5" t="str">
        <f t="shared" si="1639"/>
        <v/>
      </c>
      <c r="DB1030" s="5" t="str">
        <f t="shared" si="1639"/>
        <v/>
      </c>
      <c r="DC1030" s="5" t="str">
        <f t="shared" si="1603"/>
        <v/>
      </c>
      <c r="DD1030" s="5" t="str">
        <f t="shared" si="1603"/>
        <v/>
      </c>
      <c r="DE1030" s="5" t="str">
        <f t="shared" si="1603"/>
        <v/>
      </c>
      <c r="DF1030" s="5" t="str">
        <f t="shared" si="1603"/>
        <v/>
      </c>
      <c r="DG1030" s="133" t="str">
        <f t="shared" si="1603"/>
        <v/>
      </c>
      <c r="EE1030" s="107"/>
      <c r="EF1030" s="107"/>
      <c r="EG1030" s="107"/>
      <c r="EH1030" s="107"/>
      <c r="EI1030" s="107"/>
      <c r="EJ1030" s="107"/>
      <c r="EK1030" s="107"/>
      <c r="EL1030" s="107"/>
      <c r="EM1030" s="107"/>
      <c r="EN1030" s="107"/>
      <c r="EO1030" s="107"/>
      <c r="EP1030" s="107"/>
      <c r="EQ1030" s="107"/>
      <c r="ER1030" s="107"/>
      <c r="ES1030" s="107"/>
      <c r="ET1030" s="107"/>
      <c r="EU1030" s="107"/>
      <c r="EV1030" s="107"/>
      <c r="EW1030" s="107"/>
      <c r="EX1030" s="107"/>
      <c r="EY1030" s="107"/>
    </row>
    <row r="1031" spans="1:155" x14ac:dyDescent="0.25">
      <c r="A1031" s="176">
        <f t="shared" ca="1" si="1626"/>
        <v>1.3544546453278035</v>
      </c>
      <c r="B1031" s="164">
        <f t="shared" ca="1" si="1627"/>
        <v>6.700286839091886E-2</v>
      </c>
      <c r="C1031" s="106">
        <f t="shared" ca="1" si="1628"/>
        <v>0.58264559402255145</v>
      </c>
      <c r="D1031" s="108">
        <f t="shared" ca="1" si="1629"/>
        <v>1.5241925894447494</v>
      </c>
      <c r="E1031" s="109">
        <f t="shared" ca="1" si="1630"/>
        <v>22.748169235861084</v>
      </c>
      <c r="F1031" s="109">
        <f t="shared" ca="1" si="1631"/>
        <v>8.9470032498391276</v>
      </c>
      <c r="G1031" s="109">
        <f t="shared" ca="1" si="1632"/>
        <v>22.556795024035875</v>
      </c>
      <c r="H1031" s="109">
        <f t="shared" ca="1" si="1633"/>
        <v>13.609791774196747</v>
      </c>
      <c r="I1031" s="177"/>
      <c r="J1031" s="30" t="s">
        <v>1019</v>
      </c>
      <c r="K1031" s="89">
        <f t="shared" ca="1" si="1634"/>
        <v>1.8449135142460493E-2</v>
      </c>
      <c r="L1031" s="89">
        <f t="shared" ca="1" si="1634"/>
        <v>-0.21005970810345143</v>
      </c>
      <c r="M1031" s="89">
        <f t="shared" ca="1" si="1634"/>
        <v>1.8449135142460493E-2</v>
      </c>
      <c r="N1031" s="89">
        <f t="shared" ca="1" si="1634"/>
        <v>0.74370258632857644</v>
      </c>
      <c r="O1031" s="89">
        <f t="shared" ca="1" si="1634"/>
        <v>0.14357639329378769</v>
      </c>
      <c r="P1031" s="89">
        <f t="shared" ca="1" si="1634"/>
        <v>-0.22096981093654566</v>
      </c>
      <c r="Q1031" s="89">
        <f t="shared" ca="1" si="1634"/>
        <v>9.8583260592283506E-2</v>
      </c>
      <c r="R1031" s="89">
        <f t="shared" ca="1" si="1634"/>
        <v>-9.3840171590928279E-2</v>
      </c>
      <c r="S1031" s="89">
        <f t="shared" ca="1" si="1634"/>
        <v>-2.3856124570488357E-2</v>
      </c>
      <c r="T1031" s="89">
        <f t="shared" ca="1" si="1634"/>
        <v>-0.31999883307611282</v>
      </c>
      <c r="U1031" s="89">
        <f t="shared" ca="1" si="1635"/>
        <v>3.6539036893229848E-2</v>
      </c>
      <c r="V1031" s="89">
        <f t="shared" ca="1" si="1635"/>
        <v>0.14357639329378769</v>
      </c>
      <c r="W1031" s="89">
        <f t="shared" ca="1" si="1635"/>
        <v>-0.31999883307611282</v>
      </c>
      <c r="X1031" s="89">
        <f t="shared" ca="1" si="1635"/>
        <v>3.6539036893229848E-2</v>
      </c>
      <c r="Y1031" s="89">
        <f t="shared" ca="1" si="1635"/>
        <v>0.94353006046483001</v>
      </c>
      <c r="Z1031" s="89">
        <f t="shared" ca="1" si="1635"/>
        <v>-1.0097454203712564</v>
      </c>
      <c r="AA1031" s="89">
        <f t="shared" ca="1" si="1635"/>
        <v>0.89371861765175975</v>
      </c>
      <c r="AB1031" s="89">
        <f t="shared" ca="1" si="1635"/>
        <v>1.1628631778867338</v>
      </c>
      <c r="AC1031" s="89">
        <f t="shared" ca="1" si="1635"/>
        <v>-0.30700255599325066</v>
      </c>
      <c r="AD1031" s="89">
        <f t="shared" ca="1" si="1635"/>
        <v>-0.15653910921934289</v>
      </c>
      <c r="AE1031" s="89">
        <f t="shared" ca="1" si="1636"/>
        <v>0.51560491500326755</v>
      </c>
      <c r="AF1031" s="89">
        <f t="shared" ca="1" si="1636"/>
        <v>0.51560491500326755</v>
      </c>
      <c r="AG1031" s="89">
        <f t="shared" ca="1" si="1636"/>
        <v>0.51560491500326755</v>
      </c>
      <c r="AH1031" s="89">
        <f t="shared" ca="1" si="1636"/>
        <v>0.3096998313943522</v>
      </c>
      <c r="AI1031" s="89">
        <f t="shared" ca="1" si="1636"/>
        <v>1.4105767449530626E-2</v>
      </c>
      <c r="AJ1031" s="89">
        <f t="shared" ca="1" si="1636"/>
        <v>0.51560491500326755</v>
      </c>
      <c r="AK1031" s="89">
        <f t="shared" ca="1" si="1636"/>
        <v>-0.30649199665355353</v>
      </c>
      <c r="AL1031" s="89">
        <f t="shared" ca="1" si="1636"/>
        <v>0.89371861765175975</v>
      </c>
      <c r="AM1031" s="89">
        <f t="shared" ca="1" si="1636"/>
        <v>0.21206368060581204</v>
      </c>
      <c r="AN1031" s="89">
        <f t="shared" ca="1" si="1636"/>
        <v>-1.3483164959119551</v>
      </c>
      <c r="AO1031" s="89">
        <f t="shared" ca="1" si="1637"/>
        <v>-1.3483164959119551</v>
      </c>
      <c r="AP1031" s="89">
        <f t="shared" ca="1" si="1637"/>
        <v>0.74370258632857644</v>
      </c>
      <c r="AQ1031" s="89">
        <f t="shared" ca="1" si="1637"/>
        <v>-0.30700255599325066</v>
      </c>
      <c r="AR1031" s="89">
        <f t="shared" ca="1" si="1637"/>
        <v>-0.41184718490169098</v>
      </c>
      <c r="AS1031" s="89">
        <f t="shared" ca="1" si="1637"/>
        <v>0.21206368060581204</v>
      </c>
      <c r="AT1031" s="89">
        <f t="shared" ca="1" si="1637"/>
        <v>-0.31999883307611282</v>
      </c>
      <c r="AU1031" s="89">
        <f t="shared" ca="1" si="1637"/>
        <v>0.89371861765175975</v>
      </c>
      <c r="AV1031" s="89">
        <f t="shared" ca="1" si="1637"/>
        <v>-0.41558093709150801</v>
      </c>
      <c r="AW1031" s="89">
        <f t="shared" ca="1" si="1637"/>
        <v>-0.30700255599325066</v>
      </c>
      <c r="AX1031" s="89" t="str">
        <f t="shared" ca="1" si="1637"/>
        <v/>
      </c>
      <c r="AY1031" s="89" t="str">
        <f t="shared" ca="1" si="1638"/>
        <v/>
      </c>
      <c r="AZ1031" s="89" t="str">
        <f t="shared" ca="1" si="1638"/>
        <v/>
      </c>
      <c r="BA1031" s="89" t="str">
        <f t="shared" ca="1" si="1638"/>
        <v/>
      </c>
      <c r="BB1031" s="89" t="str">
        <f t="shared" ca="1" si="1638"/>
        <v/>
      </c>
      <c r="BC1031" s="89" t="str">
        <f t="shared" ca="1" si="1638"/>
        <v/>
      </c>
      <c r="BD1031" s="89" t="str">
        <f t="shared" ca="1" si="1638"/>
        <v/>
      </c>
      <c r="BE1031" s="89" t="str">
        <f t="shared" ca="1" si="1638"/>
        <v/>
      </c>
      <c r="BF1031" s="89" t="str">
        <f t="shared" ca="1" si="1638"/>
        <v/>
      </c>
      <c r="BG1031" s="89" t="str">
        <f t="shared" ca="1" si="1638"/>
        <v/>
      </c>
      <c r="BH1031" s="89" t="str">
        <f t="shared" ca="1" si="1638"/>
        <v/>
      </c>
      <c r="BJ1031" s="132">
        <f t="shared" ca="1" si="1625"/>
        <v>1.0319177857767128</v>
      </c>
      <c r="BK1031" s="89">
        <f t="shared" ca="1" si="1625"/>
        <v>0.77401555522372589</v>
      </c>
      <c r="BL1031" s="89">
        <f t="shared" ca="1" si="1625"/>
        <v>1.022604640333161</v>
      </c>
      <c r="BM1031" s="89">
        <f t="shared" ca="1" si="1625"/>
        <v>1.3991220554292134</v>
      </c>
      <c r="BN1031" s="89">
        <f t="shared" ca="1" si="1625"/>
        <v>1.2185196630499491</v>
      </c>
      <c r="BO1031" s="89">
        <f t="shared" ca="1" si="1625"/>
        <v>0.63227344209627956</v>
      </c>
      <c r="BP1031" s="89">
        <f t="shared" ca="1" si="1625"/>
        <v>1.1040276736755938</v>
      </c>
      <c r="BQ1031" s="89">
        <f t="shared" ca="1" si="1625"/>
        <v>0.77670116846405524</v>
      </c>
      <c r="BR1031" s="89">
        <f t="shared" ca="1" si="1625"/>
        <v>0.74404413574374673</v>
      </c>
      <c r="BS1031" s="89">
        <f t="shared" ca="1" si="1624"/>
        <v>0.28641855852195403</v>
      </c>
      <c r="BT1031" s="89">
        <f t="shared" ca="1" si="1624"/>
        <v>0.77686138382229752</v>
      </c>
      <c r="BU1031" s="89">
        <f t="shared" ca="1" si="1612"/>
        <v>0.86726868473040342</v>
      </c>
      <c r="BV1031" s="89">
        <f t="shared" ca="1" si="1612"/>
        <v>2.3402756484903031E-2</v>
      </c>
      <c r="BW1031" s="89">
        <f t="shared" ca="1" si="1612"/>
        <v>0.4696218945186928</v>
      </c>
      <c r="BX1031" s="89">
        <f t="shared" ca="1" si="1612"/>
        <v>1.8863209752561612</v>
      </c>
      <c r="BY1031" s="89">
        <f t="shared" ca="1" si="1612"/>
        <v>0.20330747375582181</v>
      </c>
      <c r="BZ1031" s="89">
        <f t="shared" ca="1" si="1612"/>
        <v>1.9100951702388511</v>
      </c>
      <c r="CA1031" s="89">
        <f t="shared" ca="1" si="1612"/>
        <v>2.3462476129003873</v>
      </c>
      <c r="CB1031" s="89">
        <f t="shared" ca="1" si="1611"/>
        <v>-1.7625069199302623E-2</v>
      </c>
      <c r="CC1031" s="89">
        <f t="shared" ca="1" si="1611"/>
        <v>0.77135863205677246</v>
      </c>
      <c r="CD1031" s="89">
        <f t="shared" ca="1" si="1611"/>
        <v>1.5149584523745501</v>
      </c>
      <c r="CE1031" s="89">
        <f t="shared" ca="1" si="1610"/>
        <v>1.1633223735261149</v>
      </c>
      <c r="CF1031" s="89">
        <f t="shared" ca="1" si="1610"/>
        <v>0.24476330179108796</v>
      </c>
      <c r="CG1031" s="89">
        <f t="shared" ca="1" si="1610"/>
        <v>1.0320403413826211</v>
      </c>
      <c r="CH1031" s="89">
        <f t="shared" ca="1" si="1610"/>
        <v>0.92979817971818945</v>
      </c>
      <c r="CI1031" s="89">
        <f t="shared" ca="1" si="1618"/>
        <v>-0.14894304503990674</v>
      </c>
      <c r="CJ1031" s="89">
        <f t="shared" ca="1" si="1618"/>
        <v>-0.78203418895666177</v>
      </c>
      <c r="CK1031" s="89">
        <f t="shared" ca="1" si="1618"/>
        <v>0.63578966094907874</v>
      </c>
      <c r="CL1031" s="89">
        <f t="shared" ca="1" si="1618"/>
        <v>0.55981140470715207</v>
      </c>
      <c r="CM1031" s="89">
        <f t="shared" ca="1" si="1618"/>
        <v>-0.31704676980964797</v>
      </c>
      <c r="CN1031" s="89">
        <f t="shared" ca="1" si="1618"/>
        <v>-0.36547512611611754</v>
      </c>
      <c r="CO1031" s="89">
        <f t="shared" ca="1" si="1618"/>
        <v>1.6293100021770526</v>
      </c>
      <c r="CP1031" s="89">
        <f t="shared" ca="1" si="1618"/>
        <v>0.65794342800092653</v>
      </c>
      <c r="CQ1031" s="89">
        <f t="shared" ca="1" si="1618"/>
        <v>0.33289988851237223</v>
      </c>
      <c r="CR1031" s="5">
        <f t="shared" ca="1" si="1618"/>
        <v>1.3610562806312945</v>
      </c>
      <c r="CS1031" s="5">
        <f t="shared" ca="1" si="1618"/>
        <v>0.77592848590729213</v>
      </c>
      <c r="CT1031" s="5">
        <f t="shared" ca="1" si="1618"/>
        <v>2.0755862281332567</v>
      </c>
      <c r="CU1031" s="5">
        <f t="shared" ca="1" si="1609"/>
        <v>0.39687309665690029</v>
      </c>
      <c r="CV1031" s="5">
        <f t="shared" ca="1" si="1609"/>
        <v>-0.10846163885041815</v>
      </c>
      <c r="CW1031" s="5" t="str">
        <f t="shared" si="1609"/>
        <v/>
      </c>
      <c r="CX1031" s="5" t="str">
        <f t="shared" si="1609"/>
        <v/>
      </c>
      <c r="CY1031" s="5" t="str">
        <f t="shared" si="1639"/>
        <v/>
      </c>
      <c r="CZ1031" s="5" t="str">
        <f t="shared" si="1639"/>
        <v/>
      </c>
      <c r="DA1031" s="5" t="str">
        <f t="shared" si="1639"/>
        <v/>
      </c>
      <c r="DB1031" s="5" t="str">
        <f t="shared" si="1639"/>
        <v/>
      </c>
      <c r="DC1031" s="5" t="str">
        <f t="shared" si="1603"/>
        <v/>
      </c>
      <c r="DD1031" s="5" t="str">
        <f t="shared" si="1603"/>
        <v/>
      </c>
      <c r="DE1031" s="5" t="str">
        <f t="shared" si="1603"/>
        <v/>
      </c>
      <c r="DF1031" s="5" t="str">
        <f t="shared" si="1603"/>
        <v/>
      </c>
      <c r="DG1031" s="133" t="str">
        <f t="shared" si="1603"/>
        <v/>
      </c>
      <c r="EE1031" s="107"/>
      <c r="EF1031" s="107"/>
      <c r="EG1031" s="107"/>
      <c r="EH1031" s="107"/>
      <c r="EI1031" s="107"/>
      <c r="EJ1031" s="107"/>
      <c r="EK1031" s="107"/>
      <c r="EL1031" s="107"/>
      <c r="EM1031" s="107"/>
      <c r="EN1031" s="107"/>
      <c r="EO1031" s="107"/>
      <c r="EP1031" s="107"/>
      <c r="EQ1031" s="107"/>
      <c r="ER1031" s="107"/>
      <c r="ES1031" s="107"/>
      <c r="ET1031" s="107"/>
      <c r="EU1031" s="107"/>
      <c r="EV1031" s="107"/>
      <c r="EW1031" s="107"/>
      <c r="EX1031" s="107"/>
      <c r="EY1031" s="107"/>
    </row>
    <row r="1032" spans="1:155" x14ac:dyDescent="0.25">
      <c r="A1032" s="176">
        <f t="shared" ca="1" si="1626"/>
        <v>1.4883431995566212</v>
      </c>
      <c r="B1032" s="164">
        <f t="shared" ca="1" si="1627"/>
        <v>8.3157392490563795E-2</v>
      </c>
      <c r="C1032" s="106">
        <f t="shared" ca="1" si="1628"/>
        <v>0.7377725555363146</v>
      </c>
      <c r="D1032" s="108">
        <f t="shared" ca="1" si="1629"/>
        <v>1.7604973714079133</v>
      </c>
      <c r="E1032" s="109">
        <f t="shared" ca="1" si="1630"/>
        <v>21.170665874446268</v>
      </c>
      <c r="F1032" s="109">
        <f t="shared" ca="1" si="1631"/>
        <v>7.9763698236188825</v>
      </c>
      <c r="G1032" s="109">
        <f t="shared" ca="1" si="1632"/>
        <v>23.895416300963124</v>
      </c>
      <c r="H1032" s="109">
        <f t="shared" ca="1" si="1633"/>
        <v>15.919046477344242</v>
      </c>
      <c r="I1032" s="177"/>
      <c r="J1032" s="30" t="s">
        <v>1020</v>
      </c>
      <c r="K1032" s="89">
        <f t="shared" ca="1" si="1634"/>
        <v>-0.41184718490169098</v>
      </c>
      <c r="L1032" s="89">
        <f t="shared" ca="1" si="1634"/>
        <v>1.1628631778867338</v>
      </c>
      <c r="M1032" s="89">
        <f t="shared" ca="1" si="1634"/>
        <v>1.1628631778867338</v>
      </c>
      <c r="N1032" s="89">
        <f t="shared" ca="1" si="1634"/>
        <v>0.94353006046483001</v>
      </c>
      <c r="O1032" s="89">
        <f t="shared" ca="1" si="1634"/>
        <v>0.21206368060581204</v>
      </c>
      <c r="P1032" s="89">
        <f t="shared" ca="1" si="1634"/>
        <v>-0.44623785415300243</v>
      </c>
      <c r="Q1032" s="89">
        <f t="shared" ca="1" si="1634"/>
        <v>-9.3840171590928279E-2</v>
      </c>
      <c r="R1032" s="89">
        <f t="shared" ca="1" si="1634"/>
        <v>0.82443786118685636</v>
      </c>
      <c r="S1032" s="89">
        <f t="shared" ca="1" si="1634"/>
        <v>0.3096998313943522</v>
      </c>
      <c r="T1032" s="89">
        <f t="shared" ca="1" si="1634"/>
        <v>5.4419538639000731E-2</v>
      </c>
      <c r="U1032" s="89">
        <f t="shared" ca="1" si="1635"/>
        <v>0.82443786118685636</v>
      </c>
      <c r="V1032" s="89">
        <f t="shared" ca="1" si="1635"/>
        <v>-0.30700255599325066</v>
      </c>
      <c r="W1032" s="89">
        <f t="shared" ca="1" si="1635"/>
        <v>0.89371861765175975</v>
      </c>
      <c r="X1032" s="89">
        <f t="shared" ca="1" si="1635"/>
        <v>0.74160465676181864</v>
      </c>
      <c r="Y1032" s="89">
        <f t="shared" ca="1" si="1635"/>
        <v>-1.4331148233707331</v>
      </c>
      <c r="Z1032" s="89">
        <f t="shared" ca="1" si="1635"/>
        <v>0.3096998313943522</v>
      </c>
      <c r="AA1032" s="89">
        <f t="shared" ca="1" si="1635"/>
        <v>0.21206368060581204</v>
      </c>
      <c r="AB1032" s="89">
        <f t="shared" ca="1" si="1635"/>
        <v>2.8755171397204293E-2</v>
      </c>
      <c r="AC1032" s="89">
        <f t="shared" ca="1" si="1635"/>
        <v>-1.4331148233707331</v>
      </c>
      <c r="AD1032" s="89">
        <f t="shared" ca="1" si="1635"/>
        <v>-1.0097454203712564</v>
      </c>
      <c r="AE1032" s="89">
        <f t="shared" ca="1" si="1636"/>
        <v>-0.44623785415300243</v>
      </c>
      <c r="AF1032" s="89">
        <f t="shared" ca="1" si="1636"/>
        <v>-0.22096981093654566</v>
      </c>
      <c r="AG1032" s="89">
        <f t="shared" ca="1" si="1636"/>
        <v>-1.0649490381436091</v>
      </c>
      <c r="AH1032" s="89">
        <f t="shared" ca="1" si="1636"/>
        <v>0.41148501321826991</v>
      </c>
      <c r="AI1032" s="89">
        <f t="shared" ca="1" si="1636"/>
        <v>-0.30700255599325066</v>
      </c>
      <c r="AJ1032" s="89">
        <f t="shared" ca="1" si="1636"/>
        <v>0.74160465676181864</v>
      </c>
      <c r="AK1032" s="89">
        <f t="shared" ca="1" si="1636"/>
        <v>-0.41558093709150801</v>
      </c>
      <c r="AL1032" s="89">
        <f t="shared" ca="1" si="1636"/>
        <v>-0.81775242806075465</v>
      </c>
      <c r="AM1032" s="89">
        <f t="shared" ca="1" si="1636"/>
        <v>0.74160465676181864</v>
      </c>
      <c r="AN1032" s="89">
        <f t="shared" ca="1" si="1636"/>
        <v>0.3096998313943522</v>
      </c>
      <c r="AO1032" s="89">
        <f t="shared" ca="1" si="1637"/>
        <v>-0.21005970810345143</v>
      </c>
      <c r="AP1032" s="89">
        <f t="shared" ca="1" si="1637"/>
        <v>0.13695300672662025</v>
      </c>
      <c r="AQ1032" s="89">
        <f t="shared" ca="1" si="1637"/>
        <v>0.21206368060581204</v>
      </c>
      <c r="AR1032" s="89">
        <f t="shared" ca="1" si="1637"/>
        <v>0.74160465676181864</v>
      </c>
      <c r="AS1032" s="89">
        <f t="shared" ca="1" si="1637"/>
        <v>-0.21005970810345143</v>
      </c>
      <c r="AT1032" s="89">
        <f t="shared" ca="1" si="1637"/>
        <v>-1.0097454203712564</v>
      </c>
      <c r="AU1032" s="89">
        <f t="shared" ca="1" si="1637"/>
        <v>0.53753403810350731</v>
      </c>
      <c r="AV1032" s="89">
        <f t="shared" ca="1" si="1637"/>
        <v>-1.0097454203712564</v>
      </c>
      <c r="AW1032" s="89">
        <f t="shared" ca="1" si="1637"/>
        <v>1.1628631778867338</v>
      </c>
      <c r="AX1032" s="89" t="str">
        <f t="shared" ca="1" si="1637"/>
        <v/>
      </c>
      <c r="AY1032" s="89" t="str">
        <f t="shared" ca="1" si="1638"/>
        <v/>
      </c>
      <c r="AZ1032" s="89" t="str">
        <f t="shared" ca="1" si="1638"/>
        <v/>
      </c>
      <c r="BA1032" s="89" t="str">
        <f t="shared" ca="1" si="1638"/>
        <v/>
      </c>
      <c r="BB1032" s="89" t="str">
        <f t="shared" ca="1" si="1638"/>
        <v/>
      </c>
      <c r="BC1032" s="89" t="str">
        <f t="shared" ca="1" si="1638"/>
        <v/>
      </c>
      <c r="BD1032" s="89" t="str">
        <f t="shared" ca="1" si="1638"/>
        <v/>
      </c>
      <c r="BE1032" s="89" t="str">
        <f t="shared" ca="1" si="1638"/>
        <v/>
      </c>
      <c r="BF1032" s="89" t="str">
        <f t="shared" ca="1" si="1638"/>
        <v/>
      </c>
      <c r="BG1032" s="89" t="str">
        <f t="shared" ca="1" si="1638"/>
        <v/>
      </c>
      <c r="BH1032" s="89" t="str">
        <f t="shared" ca="1" si="1638"/>
        <v/>
      </c>
      <c r="BJ1032" s="132">
        <f t="shared" ca="1" si="1625"/>
        <v>0.60162146573256137</v>
      </c>
      <c r="BK1032" s="89">
        <f t="shared" ca="1" si="1625"/>
        <v>2.1469384412139112</v>
      </c>
      <c r="BL1032" s="89">
        <f t="shared" ca="1" si="1625"/>
        <v>2.1670186830774343</v>
      </c>
      <c r="BM1032" s="89">
        <f t="shared" ca="1" si="1625"/>
        <v>1.598949529565467</v>
      </c>
      <c r="BN1032" s="89">
        <f t="shared" ca="1" si="1625"/>
        <v>1.2870069503619734</v>
      </c>
      <c r="BO1032" s="89">
        <f t="shared" ca="1" si="1625"/>
        <v>0.40700539887982279</v>
      </c>
      <c r="BP1032" s="89">
        <f t="shared" ca="1" si="1625"/>
        <v>0.91160424149238195</v>
      </c>
      <c r="BQ1032" s="89">
        <f t="shared" ca="1" si="1625"/>
        <v>1.6949792012418399</v>
      </c>
      <c r="BR1032" s="89">
        <f t="shared" ca="1" si="1625"/>
        <v>1.0776000917085873</v>
      </c>
      <c r="BS1032" s="89">
        <f t="shared" ca="1" si="1624"/>
        <v>0.66083693023706758</v>
      </c>
      <c r="BT1032" s="89">
        <f t="shared" ca="1" si="1624"/>
        <v>1.564760208115924</v>
      </c>
      <c r="BU1032" s="89">
        <f t="shared" ca="1" si="1612"/>
        <v>0.41668973544336507</v>
      </c>
      <c r="BV1032" s="89">
        <f t="shared" ca="1" si="1612"/>
        <v>1.2371202072127756</v>
      </c>
      <c r="BW1032" s="89">
        <f t="shared" ca="1" si="1612"/>
        <v>1.1746875143872817</v>
      </c>
      <c r="BX1032" s="89">
        <f t="shared" ca="1" si="1612"/>
        <v>-0.490323908579402</v>
      </c>
      <c r="BY1032" s="89">
        <f t="shared" ca="1" si="1612"/>
        <v>1.5227527255214304</v>
      </c>
      <c r="BZ1032" s="89">
        <f t="shared" ca="1" si="1612"/>
        <v>1.2284402331929034</v>
      </c>
      <c r="CA1032" s="89">
        <f t="shared" ca="1" si="1612"/>
        <v>1.2121396064108578</v>
      </c>
      <c r="CB1032" s="89">
        <f t="shared" ca="1" si="1611"/>
        <v>-1.1437373365767851</v>
      </c>
      <c r="CC1032" s="89">
        <f t="shared" ca="1" si="1611"/>
        <v>-8.1847679095141013E-2</v>
      </c>
      <c r="CD1032" s="89">
        <f t="shared" ca="1" si="1611"/>
        <v>0.55311568321828009</v>
      </c>
      <c r="CE1032" s="89">
        <f t="shared" ca="1" si="1610"/>
        <v>0.42674764758630168</v>
      </c>
      <c r="CF1032" s="89">
        <f t="shared" ca="1" si="1610"/>
        <v>-1.3357906513557887</v>
      </c>
      <c r="CG1032" s="89">
        <f t="shared" ca="1" si="1610"/>
        <v>1.1338255232065388</v>
      </c>
      <c r="CH1032" s="89">
        <f t="shared" ca="1" si="1610"/>
        <v>0.60868985627540817</v>
      </c>
      <c r="CI1032" s="89">
        <f t="shared" ca="1" si="1618"/>
        <v>7.7056696718644346E-2</v>
      </c>
      <c r="CJ1032" s="89">
        <f t="shared" ca="1" si="1618"/>
        <v>-0.89112312939461624</v>
      </c>
      <c r="CK1032" s="89">
        <f t="shared" ca="1" si="1618"/>
        <v>-1.0756813847634357</v>
      </c>
      <c r="CL1032" s="89">
        <f t="shared" ca="1" si="1618"/>
        <v>1.0893523808631587</v>
      </c>
      <c r="CM1032" s="89">
        <f t="shared" ca="1" si="1618"/>
        <v>1.3409695574966594</v>
      </c>
      <c r="CN1032" s="89">
        <f t="shared" ca="1" si="1618"/>
        <v>0.77278166169238616</v>
      </c>
      <c r="CO1032" s="89">
        <f t="shared" ca="1" si="1618"/>
        <v>1.0225604225750966</v>
      </c>
      <c r="CP1032" s="89">
        <f t="shared" ca="1" si="1618"/>
        <v>1.1770096645999892</v>
      </c>
      <c r="CQ1032" s="89">
        <f t="shared" ca="1" si="1618"/>
        <v>1.486351730175882</v>
      </c>
      <c r="CR1032" s="5">
        <f t="shared" ca="1" si="1618"/>
        <v>0.938932891922031</v>
      </c>
      <c r="CS1032" s="5">
        <f t="shared" ca="1" si="1618"/>
        <v>8.6181898612148533E-2</v>
      </c>
      <c r="CT1032" s="5">
        <f t="shared" ca="1" si="1618"/>
        <v>1.7194016485850043</v>
      </c>
      <c r="CU1032" s="5">
        <f t="shared" ca="1" si="1609"/>
        <v>-0.19729138662284806</v>
      </c>
      <c r="CV1032" s="5">
        <f t="shared" ca="1" si="1609"/>
        <v>1.3614040950295663</v>
      </c>
      <c r="CW1032" s="5" t="str">
        <f t="shared" si="1609"/>
        <v/>
      </c>
      <c r="CX1032" s="5" t="str">
        <f t="shared" si="1609"/>
        <v/>
      </c>
      <c r="CY1032" s="5" t="str">
        <f t="shared" si="1639"/>
        <v/>
      </c>
      <c r="CZ1032" s="5" t="str">
        <f t="shared" si="1639"/>
        <v/>
      </c>
      <c r="DA1032" s="5" t="str">
        <f t="shared" si="1639"/>
        <v/>
      </c>
      <c r="DB1032" s="5" t="str">
        <f t="shared" si="1639"/>
        <v/>
      </c>
      <c r="DC1032" s="5" t="str">
        <f t="shared" si="1603"/>
        <v/>
      </c>
      <c r="DD1032" s="5" t="str">
        <f t="shared" si="1603"/>
        <v/>
      </c>
      <c r="DE1032" s="5" t="str">
        <f t="shared" si="1603"/>
        <v/>
      </c>
      <c r="DF1032" s="5" t="str">
        <f t="shared" si="1603"/>
        <v/>
      </c>
      <c r="DG1032" s="133" t="str">
        <f t="shared" si="1603"/>
        <v/>
      </c>
      <c r="EE1032" s="107"/>
      <c r="EF1032" s="107"/>
      <c r="EG1032" s="107"/>
      <c r="EH1032" s="107"/>
      <c r="EI1032" s="107"/>
      <c r="EJ1032" s="107"/>
      <c r="EK1032" s="107"/>
      <c r="EL1032" s="107"/>
      <c r="EM1032" s="107"/>
      <c r="EN1032" s="107"/>
      <c r="EO1032" s="107"/>
      <c r="EP1032" s="107"/>
      <c r="EQ1032" s="107"/>
      <c r="ER1032" s="107"/>
      <c r="ES1032" s="107"/>
      <c r="ET1032" s="107"/>
      <c r="EU1032" s="107"/>
      <c r="EV1032" s="107"/>
      <c r="EW1032" s="107"/>
      <c r="EX1032" s="107"/>
      <c r="EY1032" s="107"/>
    </row>
    <row r="1033" spans="1:155" x14ac:dyDescent="0.25">
      <c r="A1033" s="176">
        <f t="shared" ca="1" si="1626"/>
        <v>1.6596293476418109</v>
      </c>
      <c r="B1033" s="164">
        <f t="shared" ca="1" si="1627"/>
        <v>8.8121906316963497E-2</v>
      </c>
      <c r="C1033" s="106">
        <f t="shared" ca="1" si="1628"/>
        <v>0.46788329117966032</v>
      </c>
      <c r="D1033" s="108">
        <f t="shared" ca="1" si="1629"/>
        <v>1.7690867347243664</v>
      </c>
      <c r="E1033" s="109">
        <f t="shared" ca="1" si="1630"/>
        <v>20.075447850176801</v>
      </c>
      <c r="F1033" s="109">
        <f t="shared" ca="1" si="1631"/>
        <v>7.5516593311104998</v>
      </c>
      <c r="G1033" s="109">
        <f t="shared" ca="1" si="1632"/>
        <v>22.768714820122558</v>
      </c>
      <c r="H1033" s="109">
        <f t="shared" ca="1" si="1633"/>
        <v>15.217055489012058</v>
      </c>
      <c r="I1033" s="177"/>
      <c r="J1033" s="30" t="s">
        <v>1021</v>
      </c>
      <c r="K1033" s="89">
        <f t="shared" ca="1" si="1634"/>
        <v>-0.15653910921934289</v>
      </c>
      <c r="L1033" s="89">
        <f t="shared" ca="1" si="1634"/>
        <v>-0.21005970810345143</v>
      </c>
      <c r="M1033" s="89">
        <f t="shared" ca="1" si="1634"/>
        <v>0.41148501321826991</v>
      </c>
      <c r="N1033" s="89">
        <f t="shared" ca="1" si="1634"/>
        <v>0.82443786118685636</v>
      </c>
      <c r="O1033" s="89">
        <f t="shared" ca="1" si="1634"/>
        <v>1.8449135142460493E-2</v>
      </c>
      <c r="P1033" s="89">
        <f t="shared" ca="1" si="1634"/>
        <v>9.8583260592283506E-2</v>
      </c>
      <c r="Q1033" s="89">
        <f t="shared" ca="1" si="1634"/>
        <v>0.82443786118685636</v>
      </c>
      <c r="R1033" s="89">
        <f t="shared" ca="1" si="1634"/>
        <v>-1.4331148233707331</v>
      </c>
      <c r="S1033" s="89">
        <f t="shared" ca="1" si="1634"/>
        <v>-0.21005970810345143</v>
      </c>
      <c r="T1033" s="89">
        <f t="shared" ca="1" si="1634"/>
        <v>9.8583260592283506E-2</v>
      </c>
      <c r="U1033" s="89">
        <f t="shared" ca="1" si="1635"/>
        <v>-9.3840171590928279E-2</v>
      </c>
      <c r="V1033" s="89">
        <f t="shared" ca="1" si="1635"/>
        <v>0.2685645797022288</v>
      </c>
      <c r="W1033" s="89">
        <f t="shared" ca="1" si="1635"/>
        <v>0.89371861765175975</v>
      </c>
      <c r="X1033" s="89">
        <f t="shared" ca="1" si="1635"/>
        <v>0.94353006046483001</v>
      </c>
      <c r="Y1033" s="89">
        <f t="shared" ca="1" si="1635"/>
        <v>-0.22096981093654566</v>
      </c>
      <c r="Z1033" s="89">
        <f t="shared" ca="1" si="1635"/>
        <v>-9.3840171590928279E-2</v>
      </c>
      <c r="AA1033" s="89">
        <f t="shared" ca="1" si="1635"/>
        <v>0.74160465676181864</v>
      </c>
      <c r="AB1033" s="89">
        <f t="shared" ca="1" si="1635"/>
        <v>0.41148501321826991</v>
      </c>
      <c r="AC1033" s="89">
        <f t="shared" ca="1" si="1635"/>
        <v>0.74160465676181864</v>
      </c>
      <c r="AD1033" s="89">
        <f t="shared" ca="1" si="1635"/>
        <v>0.13695300672662025</v>
      </c>
      <c r="AE1033" s="89">
        <f t="shared" ca="1" si="1636"/>
        <v>0.53753403810350731</v>
      </c>
      <c r="AF1033" s="89">
        <f t="shared" ca="1" si="1636"/>
        <v>9.8583260592283506E-2</v>
      </c>
      <c r="AG1033" s="89">
        <f t="shared" ca="1" si="1636"/>
        <v>-0.15653910921934289</v>
      </c>
      <c r="AH1033" s="89">
        <f t="shared" ca="1" si="1636"/>
        <v>-0.31999883307611282</v>
      </c>
      <c r="AI1033" s="89">
        <f t="shared" ca="1" si="1636"/>
        <v>0.53753403810350731</v>
      </c>
      <c r="AJ1033" s="89">
        <f t="shared" ca="1" si="1636"/>
        <v>-0.41184718490169098</v>
      </c>
      <c r="AK1033" s="89">
        <f t="shared" ca="1" si="1636"/>
        <v>-0.22096981093654566</v>
      </c>
      <c r="AL1033" s="89">
        <f t="shared" ca="1" si="1636"/>
        <v>0.2685645797022288</v>
      </c>
      <c r="AM1033" s="89">
        <f t="shared" ca="1" si="1636"/>
        <v>3.6539036893229848E-2</v>
      </c>
      <c r="AN1033" s="89">
        <f t="shared" ca="1" si="1636"/>
        <v>0.31960967874145596</v>
      </c>
      <c r="AO1033" s="89">
        <f t="shared" ca="1" si="1637"/>
        <v>1.8449135142460493E-2</v>
      </c>
      <c r="AP1033" s="89">
        <f t="shared" ca="1" si="1637"/>
        <v>5.4419538639000731E-2</v>
      </c>
      <c r="AQ1033" s="89">
        <f t="shared" ca="1" si="1637"/>
        <v>1.8449135142460493E-2</v>
      </c>
      <c r="AR1033" s="89">
        <f t="shared" ca="1" si="1637"/>
        <v>-0.22096981093654566</v>
      </c>
      <c r="AS1033" s="89">
        <f t="shared" ca="1" si="1637"/>
        <v>0.21206368060581204</v>
      </c>
      <c r="AT1033" s="89">
        <f t="shared" ca="1" si="1637"/>
        <v>0.74370258632857644</v>
      </c>
      <c r="AU1033" s="89">
        <f t="shared" ca="1" si="1637"/>
        <v>0.74160465676181864</v>
      </c>
      <c r="AV1033" s="89">
        <f t="shared" ca="1" si="1637"/>
        <v>3.6539036893229848E-2</v>
      </c>
      <c r="AW1033" s="89">
        <f t="shared" ca="1" si="1637"/>
        <v>0.51560491500326755</v>
      </c>
      <c r="AX1033" s="89" t="str">
        <f t="shared" ca="1" si="1637"/>
        <v/>
      </c>
      <c r="AY1033" s="89" t="str">
        <f t="shared" ca="1" si="1638"/>
        <v/>
      </c>
      <c r="AZ1033" s="89" t="str">
        <f t="shared" ca="1" si="1638"/>
        <v/>
      </c>
      <c r="BA1033" s="89" t="str">
        <f t="shared" ca="1" si="1638"/>
        <v/>
      </c>
      <c r="BB1033" s="89" t="str">
        <f t="shared" ca="1" si="1638"/>
        <v/>
      </c>
      <c r="BC1033" s="89" t="str">
        <f t="shared" ca="1" si="1638"/>
        <v/>
      </c>
      <c r="BD1033" s="89" t="str">
        <f t="shared" ca="1" si="1638"/>
        <v/>
      </c>
      <c r="BE1033" s="89" t="str">
        <f t="shared" ca="1" si="1638"/>
        <v/>
      </c>
      <c r="BF1033" s="89" t="str">
        <f t="shared" ca="1" si="1638"/>
        <v/>
      </c>
      <c r="BG1033" s="89" t="str">
        <f t="shared" ca="1" si="1638"/>
        <v/>
      </c>
      <c r="BH1033" s="89" t="str">
        <f t="shared" ca="1" si="1638"/>
        <v/>
      </c>
      <c r="BJ1033" s="132">
        <f t="shared" ca="1" si="1625"/>
        <v>0.8569295414149094</v>
      </c>
      <c r="BK1033" s="89">
        <f t="shared" ca="1" si="1625"/>
        <v>0.77401555522372589</v>
      </c>
      <c r="BL1033" s="89">
        <f t="shared" ca="1" si="1625"/>
        <v>1.4156405184089704</v>
      </c>
      <c r="BM1033" s="89">
        <f t="shared" ca="1" si="1625"/>
        <v>1.4798573302874933</v>
      </c>
      <c r="BN1033" s="89">
        <f t="shared" ca="1" si="1625"/>
        <v>1.0933924048986219</v>
      </c>
      <c r="BO1033" s="89">
        <f t="shared" ca="1" si="1625"/>
        <v>0.95182651362510873</v>
      </c>
      <c r="BP1033" s="89">
        <f t="shared" ca="1" si="1625"/>
        <v>1.8298822742701666</v>
      </c>
      <c r="BQ1033" s="89">
        <f t="shared" ca="1" si="1625"/>
        <v>-0.56257348331574963</v>
      </c>
      <c r="BR1033" s="89">
        <f t="shared" ca="1" si="1625"/>
        <v>0.55784055221078366</v>
      </c>
      <c r="BS1033" s="89">
        <f t="shared" ca="1" si="1624"/>
        <v>0.70500065219035035</v>
      </c>
      <c r="BT1033" s="89">
        <f t="shared" ca="1" si="1624"/>
        <v>0.64648217533813934</v>
      </c>
      <c r="BU1033" s="89">
        <f t="shared" ca="1" si="1612"/>
        <v>0.99225687113884453</v>
      </c>
      <c r="BV1033" s="89">
        <f t="shared" ca="1" si="1612"/>
        <v>1.2371202072127756</v>
      </c>
      <c r="BW1033" s="89">
        <f t="shared" ca="1" si="1612"/>
        <v>1.3766129180902928</v>
      </c>
      <c r="BX1033" s="89">
        <f t="shared" ca="1" si="1612"/>
        <v>0.72182110385478548</v>
      </c>
      <c r="BY1033" s="89">
        <f t="shared" ca="1" si="1612"/>
        <v>1.1192127225361499</v>
      </c>
      <c r="BZ1033" s="89">
        <f t="shared" ca="1" si="1612"/>
        <v>1.75798120934891</v>
      </c>
      <c r="CA1033" s="89">
        <f t="shared" ca="1" si="1612"/>
        <v>1.5948694482319234</v>
      </c>
      <c r="CB1033" s="89">
        <f t="shared" ca="1" si="1611"/>
        <v>1.0309821435557667</v>
      </c>
      <c r="CC1033" s="89">
        <f t="shared" ca="1" si="1611"/>
        <v>1.0648507480027356</v>
      </c>
      <c r="CD1033" s="89">
        <f t="shared" ca="1" si="1611"/>
        <v>1.5368875754747897</v>
      </c>
      <c r="CE1033" s="89">
        <f t="shared" ca="1" si="1610"/>
        <v>0.74630071911513085</v>
      </c>
      <c r="CF1033" s="89">
        <f t="shared" ca="1" si="1610"/>
        <v>-0.42738072243152248</v>
      </c>
      <c r="CG1033" s="89">
        <f t="shared" ca="1" si="1610"/>
        <v>0.40234167691215611</v>
      </c>
      <c r="CH1033" s="89">
        <f t="shared" ca="1" si="1610"/>
        <v>1.4532264503721661</v>
      </c>
      <c r="CI1033" s="89">
        <f t="shared" ca="1" si="1618"/>
        <v>-1.0763951449448652</v>
      </c>
      <c r="CJ1033" s="89">
        <f t="shared" ca="1" si="1618"/>
        <v>-0.6965120032396539</v>
      </c>
      <c r="CK1033" s="89">
        <f t="shared" ca="1" si="1618"/>
        <v>1.0635622999547789E-2</v>
      </c>
      <c r="CL1033" s="89">
        <f t="shared" ca="1" si="1618"/>
        <v>0.38428676099456988</v>
      </c>
      <c r="CM1033" s="89">
        <f t="shared" ca="1" si="1618"/>
        <v>1.3508794048437631</v>
      </c>
      <c r="CN1033" s="89">
        <f t="shared" ca="1" si="1618"/>
        <v>1.0012905049382981</v>
      </c>
      <c r="CO1033" s="89">
        <f t="shared" ca="1" si="1618"/>
        <v>0.94002695448747697</v>
      </c>
      <c r="CP1033" s="89">
        <f t="shared" ca="1" si="1618"/>
        <v>0.98339511913663769</v>
      </c>
      <c r="CQ1033" s="89">
        <f t="shared" ca="1" si="1618"/>
        <v>0.52377726247751755</v>
      </c>
      <c r="CR1033" s="5">
        <f t="shared" ca="1" si="1618"/>
        <v>1.3610562806312945</v>
      </c>
      <c r="CS1033" s="5">
        <f t="shared" ca="1" si="1618"/>
        <v>1.8396299053119813</v>
      </c>
      <c r="CT1033" s="5">
        <f t="shared" ca="1" si="1618"/>
        <v>1.9234722672433155</v>
      </c>
      <c r="CU1033" s="5">
        <f t="shared" ca="1" si="1609"/>
        <v>0.8489930706416382</v>
      </c>
      <c r="CV1033" s="5">
        <f t="shared" ca="1" si="1609"/>
        <v>0.71414583214610006</v>
      </c>
      <c r="CW1033" s="5" t="str">
        <f t="shared" si="1609"/>
        <v/>
      </c>
      <c r="CX1033" s="5" t="str">
        <f t="shared" si="1609"/>
        <v/>
      </c>
      <c r="CY1033" s="5" t="str">
        <f t="shared" si="1639"/>
        <v/>
      </c>
      <c r="CZ1033" s="5" t="str">
        <f t="shared" si="1639"/>
        <v/>
      </c>
      <c r="DA1033" s="5" t="str">
        <f t="shared" si="1639"/>
        <v/>
      </c>
      <c r="DB1033" s="5" t="str">
        <f t="shared" si="1639"/>
        <v/>
      </c>
      <c r="DC1033" s="5" t="str">
        <f t="shared" si="1603"/>
        <v/>
      </c>
      <c r="DD1033" s="5" t="str">
        <f t="shared" si="1603"/>
        <v/>
      </c>
      <c r="DE1033" s="5" t="str">
        <f t="shared" si="1603"/>
        <v/>
      </c>
      <c r="DF1033" s="5" t="str">
        <f t="shared" si="1603"/>
        <v/>
      </c>
      <c r="DG1033" s="133" t="str">
        <f t="shared" si="1603"/>
        <v/>
      </c>
      <c r="EE1033" s="107"/>
      <c r="EF1033" s="107"/>
      <c r="EG1033" s="107"/>
      <c r="EH1033" s="107"/>
      <c r="EI1033" s="107"/>
      <c r="EJ1033" s="107"/>
      <c r="EK1033" s="107"/>
      <c r="EL1033" s="107"/>
      <c r="EM1033" s="107"/>
      <c r="EN1033" s="107"/>
      <c r="EO1033" s="107"/>
      <c r="EP1033" s="107"/>
      <c r="EQ1033" s="107"/>
      <c r="ER1033" s="107"/>
      <c r="ES1033" s="107"/>
      <c r="ET1033" s="107"/>
      <c r="EU1033" s="107"/>
      <c r="EV1033" s="107"/>
      <c r="EW1033" s="107"/>
      <c r="EX1033" s="107"/>
      <c r="EY1033" s="107"/>
    </row>
    <row r="1034" spans="1:155" x14ac:dyDescent="0.25">
      <c r="A1034" s="176">
        <f t="shared" ca="1" si="1626"/>
        <v>1.2154849788808653</v>
      </c>
      <c r="B1034" s="164">
        <f t="shared" ca="1" si="1627"/>
        <v>6.8064994149395652E-2</v>
      </c>
      <c r="C1034" s="106">
        <f t="shared" ca="1" si="1628"/>
        <v>0.69650557086592468</v>
      </c>
      <c r="D1034" s="108">
        <f t="shared" ca="1" si="1629"/>
        <v>1.4580449840044991</v>
      </c>
      <c r="E1034" s="109">
        <f t="shared" ca="1" si="1630"/>
        <v>21.421363539740273</v>
      </c>
      <c r="F1034" s="109">
        <f t="shared" ca="1" si="1631"/>
        <v>8.5243499536942746</v>
      </c>
      <c r="G1034" s="109">
        <f t="shared" ca="1" si="1632"/>
        <v>20.506910415396192</v>
      </c>
      <c r="H1034" s="109">
        <f t="shared" ca="1" si="1633"/>
        <v>11.982560461701917</v>
      </c>
      <c r="I1034" s="177"/>
      <c r="J1034" s="30" t="s">
        <v>1022</v>
      </c>
      <c r="K1034" s="89">
        <f t="shared" ca="1" si="1634"/>
        <v>-1.4331148233707331</v>
      </c>
      <c r="L1034" s="89">
        <f t="shared" ca="1" si="1634"/>
        <v>0.10667228108213433</v>
      </c>
      <c r="M1034" s="89">
        <f t="shared" ca="1" si="1634"/>
        <v>-1.4331148233707331</v>
      </c>
      <c r="N1034" s="89">
        <f t="shared" ca="1" si="1634"/>
        <v>0.82443786118685636</v>
      </c>
      <c r="O1034" s="89">
        <f t="shared" ca="1" si="1634"/>
        <v>-0.81775242806075465</v>
      </c>
      <c r="P1034" s="89">
        <f t="shared" ca="1" si="1634"/>
        <v>0.89371861765175975</v>
      </c>
      <c r="Q1034" s="89">
        <f t="shared" ca="1" si="1634"/>
        <v>5.4419538639000731E-2</v>
      </c>
      <c r="R1034" s="89">
        <f t="shared" ca="1" si="1634"/>
        <v>0.10667228108213433</v>
      </c>
      <c r="S1034" s="89">
        <f t="shared" ca="1" si="1634"/>
        <v>0.10667228108213433</v>
      </c>
      <c r="T1034" s="89">
        <f t="shared" ca="1" si="1634"/>
        <v>-0.41558093709150801</v>
      </c>
      <c r="U1034" s="89">
        <f t="shared" ca="1" si="1635"/>
        <v>-0.44623785415300243</v>
      </c>
      <c r="V1034" s="89">
        <f t="shared" ca="1" si="1635"/>
        <v>0.51560491500326755</v>
      </c>
      <c r="W1034" s="89">
        <f t="shared" ca="1" si="1635"/>
        <v>-9.3840171590928279E-2</v>
      </c>
      <c r="X1034" s="89">
        <f t="shared" ca="1" si="1635"/>
        <v>-1.3483164959119551</v>
      </c>
      <c r="Y1034" s="89">
        <f t="shared" ca="1" si="1635"/>
        <v>5.4419538639000731E-2</v>
      </c>
      <c r="Z1034" s="89">
        <f t="shared" ca="1" si="1635"/>
        <v>-0.81775242806075465</v>
      </c>
      <c r="AA1034" s="89">
        <f t="shared" ca="1" si="1635"/>
        <v>0.94353006046483001</v>
      </c>
      <c r="AB1034" s="89">
        <f t="shared" ca="1" si="1635"/>
        <v>0.41148501321826991</v>
      </c>
      <c r="AC1034" s="89">
        <f t="shared" ca="1" si="1635"/>
        <v>0.10667228108213433</v>
      </c>
      <c r="AD1034" s="89">
        <f t="shared" ca="1" si="1635"/>
        <v>-1.0097454203712564</v>
      </c>
      <c r="AE1034" s="89">
        <f t="shared" ca="1" si="1636"/>
        <v>0.13695300672662025</v>
      </c>
      <c r="AF1034" s="89">
        <f t="shared" ca="1" si="1636"/>
        <v>0.10667228108213433</v>
      </c>
      <c r="AG1034" s="89">
        <f t="shared" ca="1" si="1636"/>
        <v>-1.0649490381436091</v>
      </c>
      <c r="AH1034" s="89">
        <f t="shared" ca="1" si="1636"/>
        <v>-0.44623785415300243</v>
      </c>
      <c r="AI1034" s="89">
        <f t="shared" ca="1" si="1636"/>
        <v>0.41148501321826991</v>
      </c>
      <c r="AJ1034" s="89">
        <f t="shared" ca="1" si="1636"/>
        <v>0.21206368060581204</v>
      </c>
      <c r="AK1034" s="89">
        <f t="shared" ca="1" si="1636"/>
        <v>0.53753403810350731</v>
      </c>
      <c r="AL1034" s="89">
        <f t="shared" ca="1" si="1636"/>
        <v>0.14357639329378769</v>
      </c>
      <c r="AM1034" s="89">
        <f t="shared" ca="1" si="1636"/>
        <v>0.51560491500326755</v>
      </c>
      <c r="AN1034" s="89">
        <f t="shared" ca="1" si="1636"/>
        <v>0.14357639329378769</v>
      </c>
      <c r="AO1034" s="89">
        <f t="shared" ca="1" si="1637"/>
        <v>0.21206368060581204</v>
      </c>
      <c r="AP1034" s="89">
        <f t="shared" ca="1" si="1637"/>
        <v>-1.0649490381436091</v>
      </c>
      <c r="AQ1034" s="89">
        <f t="shared" ca="1" si="1637"/>
        <v>0.21206368060581204</v>
      </c>
      <c r="AR1034" s="89">
        <f t="shared" ca="1" si="1637"/>
        <v>1.1628631778867338</v>
      </c>
      <c r="AS1034" s="89">
        <f t="shared" ca="1" si="1637"/>
        <v>0.2685645797022288</v>
      </c>
      <c r="AT1034" s="89">
        <f t="shared" ca="1" si="1637"/>
        <v>1.8449135142460493E-2</v>
      </c>
      <c r="AU1034" s="89">
        <f t="shared" ca="1" si="1637"/>
        <v>-1.3483164959119551</v>
      </c>
      <c r="AV1034" s="89">
        <f t="shared" ca="1" si="1637"/>
        <v>0.31960967874145596</v>
      </c>
      <c r="AW1034" s="89">
        <f t="shared" ca="1" si="1637"/>
        <v>-0.41558093709150801</v>
      </c>
      <c r="AX1034" s="89" t="str">
        <f t="shared" ca="1" si="1637"/>
        <v/>
      </c>
      <c r="AY1034" s="89" t="str">
        <f t="shared" ca="1" si="1638"/>
        <v/>
      </c>
      <c r="AZ1034" s="89" t="str">
        <f t="shared" ca="1" si="1638"/>
        <v/>
      </c>
      <c r="BA1034" s="89" t="str">
        <f t="shared" ca="1" si="1638"/>
        <v/>
      </c>
      <c r="BB1034" s="89" t="str">
        <f t="shared" ca="1" si="1638"/>
        <v/>
      </c>
      <c r="BC1034" s="89" t="str">
        <f t="shared" ca="1" si="1638"/>
        <v/>
      </c>
      <c r="BD1034" s="89" t="str">
        <f t="shared" ca="1" si="1638"/>
        <v/>
      </c>
      <c r="BE1034" s="89" t="str">
        <f t="shared" ca="1" si="1638"/>
        <v/>
      </c>
      <c r="BF1034" s="89" t="str">
        <f t="shared" ca="1" si="1638"/>
        <v/>
      </c>
      <c r="BG1034" s="89" t="str">
        <f t="shared" ca="1" si="1638"/>
        <v/>
      </c>
      <c r="BH1034" s="89" t="str">
        <f t="shared" ca="1" si="1638"/>
        <v/>
      </c>
      <c r="BJ1034" s="132">
        <f t="shared" ca="1" si="1625"/>
        <v>-0.41964617273648086</v>
      </c>
      <c r="BK1034" s="89">
        <f t="shared" ca="1" si="1625"/>
        <v>1.0907475444093118</v>
      </c>
      <c r="BL1034" s="89">
        <f t="shared" ca="1" si="1625"/>
        <v>-0.42895931818003263</v>
      </c>
      <c r="BM1034" s="89">
        <f t="shared" ca="1" si="1625"/>
        <v>1.4798573302874933</v>
      </c>
      <c r="BN1034" s="89">
        <f t="shared" ca="1" si="1625"/>
        <v>0.25719084169540674</v>
      </c>
      <c r="BO1034" s="89">
        <f t="shared" ca="1" si="1625"/>
        <v>1.7469618706845851</v>
      </c>
      <c r="BP1034" s="89">
        <f t="shared" ca="1" si="1625"/>
        <v>1.059863951722311</v>
      </c>
      <c r="BQ1034" s="89">
        <f t="shared" ca="1" si="1625"/>
        <v>0.97721362113711785</v>
      </c>
      <c r="BR1034" s="89">
        <f t="shared" ca="1" si="1625"/>
        <v>0.87457254139636942</v>
      </c>
      <c r="BS1034" s="89">
        <f t="shared" ca="1" si="1624"/>
        <v>0.19083645450655884</v>
      </c>
      <c r="BT1034" s="89">
        <f t="shared" ca="1" si="1624"/>
        <v>0.29408449277606519</v>
      </c>
      <c r="BU1034" s="89">
        <f t="shared" ca="1" si="1612"/>
        <v>1.2392972064398833</v>
      </c>
      <c r="BV1034" s="89">
        <f t="shared" ca="1" si="1612"/>
        <v>0.24956141797008757</v>
      </c>
      <c r="BW1034" s="89">
        <f t="shared" ca="1" si="1612"/>
        <v>-0.91523363828649218</v>
      </c>
      <c r="BX1034" s="89">
        <f t="shared" ca="1" si="1612"/>
        <v>0.99721045343033188</v>
      </c>
      <c r="BY1034" s="89">
        <f t="shared" ca="1" si="1612"/>
        <v>0.39530046606632352</v>
      </c>
      <c r="BZ1034" s="89">
        <f t="shared" ca="1" si="1612"/>
        <v>1.9599066130519214</v>
      </c>
      <c r="CA1034" s="89">
        <f t="shared" ca="1" si="1612"/>
        <v>1.5948694482319234</v>
      </c>
      <c r="CB1034" s="89">
        <f t="shared" ca="1" si="1611"/>
        <v>0.39604976787608237</v>
      </c>
      <c r="CC1034" s="89">
        <f t="shared" ca="1" si="1611"/>
        <v>-8.1847679095141013E-2</v>
      </c>
      <c r="CD1034" s="89">
        <f t="shared" ca="1" si="1611"/>
        <v>1.1363065440979028</v>
      </c>
      <c r="CE1034" s="89">
        <f t="shared" ca="1" si="1610"/>
        <v>0.75438973960498168</v>
      </c>
      <c r="CF1034" s="89">
        <f t="shared" ca="1" si="1610"/>
        <v>-1.3357906513557887</v>
      </c>
      <c r="CG1034" s="89">
        <f t="shared" ca="1" si="1610"/>
        <v>0.2761026558352665</v>
      </c>
      <c r="CH1034" s="89">
        <f t="shared" ca="1" si="1610"/>
        <v>1.3271774254869286</v>
      </c>
      <c r="CI1034" s="89">
        <f t="shared" ca="1" si="1618"/>
        <v>-0.45248427943736225</v>
      </c>
      <c r="CJ1034" s="89">
        <f t="shared" ca="1" si="1618"/>
        <v>6.199184580039907E-2</v>
      </c>
      <c r="CK1034" s="89">
        <f t="shared" ca="1" si="1618"/>
        <v>-0.11435256340889333</v>
      </c>
      <c r="CL1034" s="89">
        <f t="shared" ref="CL1034:CT1062" ca="1" si="1640">IF(CL$61&gt;0,AM$63+AM1034,"")</f>
        <v>0.86335263910460758</v>
      </c>
      <c r="CM1034" s="89">
        <f t="shared" ca="1" si="1640"/>
        <v>1.1748461193960948</v>
      </c>
      <c r="CN1034" s="89">
        <f t="shared" ca="1" si="1640"/>
        <v>1.1949050504016496</v>
      </c>
      <c r="CO1034" s="89">
        <f t="shared" ca="1" si="1640"/>
        <v>-0.17934162229513284</v>
      </c>
      <c r="CP1034" s="89">
        <f t="shared" ca="1" si="1640"/>
        <v>1.1770096645999892</v>
      </c>
      <c r="CQ1034" s="89">
        <f t="shared" ca="1" si="1640"/>
        <v>1.9076102513007971</v>
      </c>
      <c r="CR1034" s="5">
        <f t="shared" ca="1" si="1640"/>
        <v>1.4175571797277113</v>
      </c>
      <c r="CS1034" s="5">
        <f t="shared" ca="1" si="1640"/>
        <v>1.1143764541258654</v>
      </c>
      <c r="CT1034" s="5">
        <f t="shared" ca="1" si="1640"/>
        <v>-0.16644888543045822</v>
      </c>
      <c r="CU1034" s="5">
        <f t="shared" ca="1" si="1609"/>
        <v>1.1320637124898643</v>
      </c>
      <c r="CV1034" s="5">
        <f t="shared" ca="1" si="1609"/>
        <v>-0.2170400199486755</v>
      </c>
      <c r="CW1034" s="5" t="str">
        <f t="shared" si="1609"/>
        <v/>
      </c>
      <c r="CX1034" s="5" t="str">
        <f t="shared" si="1609"/>
        <v/>
      </c>
      <c r="CY1034" s="5" t="str">
        <f t="shared" si="1639"/>
        <v/>
      </c>
      <c r="CZ1034" s="5" t="str">
        <f t="shared" si="1639"/>
        <v/>
      </c>
      <c r="DA1034" s="5" t="str">
        <f t="shared" si="1639"/>
        <v/>
      </c>
      <c r="DB1034" s="5" t="str">
        <f t="shared" si="1639"/>
        <v/>
      </c>
      <c r="DC1034" s="5" t="str">
        <f t="shared" si="1603"/>
        <v/>
      </c>
      <c r="DD1034" s="5" t="str">
        <f t="shared" si="1603"/>
        <v/>
      </c>
      <c r="DE1034" s="5" t="str">
        <f t="shared" si="1603"/>
        <v/>
      </c>
      <c r="DF1034" s="5" t="str">
        <f t="shared" si="1603"/>
        <v/>
      </c>
      <c r="DG1034" s="133" t="str">
        <f t="shared" si="1603"/>
        <v/>
      </c>
      <c r="EE1034" s="107"/>
      <c r="EF1034" s="107"/>
      <c r="EG1034" s="107"/>
      <c r="EH1034" s="107"/>
      <c r="EI1034" s="107"/>
      <c r="EJ1034" s="107"/>
      <c r="EK1034" s="107"/>
      <c r="EL1034" s="107"/>
      <c r="EM1034" s="107"/>
      <c r="EN1034" s="107"/>
      <c r="EO1034" s="107"/>
      <c r="EP1034" s="107"/>
      <c r="EQ1034" s="107"/>
      <c r="ER1034" s="107"/>
      <c r="ES1034" s="107"/>
      <c r="ET1034" s="107"/>
      <c r="EU1034" s="107"/>
      <c r="EV1034" s="107"/>
      <c r="EW1034" s="107"/>
      <c r="EX1034" s="107"/>
      <c r="EY1034" s="107"/>
    </row>
    <row r="1035" spans="1:155" x14ac:dyDescent="0.25">
      <c r="A1035" s="176">
        <f t="shared" ca="1" si="1626"/>
        <v>1.6231201219084048</v>
      </c>
      <c r="B1035" s="164">
        <f t="shared" ca="1" si="1627"/>
        <v>8.7402895683024853E-2</v>
      </c>
      <c r="C1035" s="106">
        <f t="shared" ca="1" si="1628"/>
        <v>0.42797054542141671</v>
      </c>
      <c r="D1035" s="108">
        <f t="shared" ca="1" si="1629"/>
        <v>1.7146995157825573</v>
      </c>
      <c r="E1035" s="109">
        <f t="shared" ca="1" si="1630"/>
        <v>19.618337612075038</v>
      </c>
      <c r="F1035" s="109">
        <f t="shared" ca="1" si="1631"/>
        <v>7.4544000257656524</v>
      </c>
      <c r="G1035" s="109">
        <f t="shared" ca="1" si="1632"/>
        <v>21.58433528894485</v>
      </c>
      <c r="H1035" s="109">
        <f t="shared" ca="1" si="1633"/>
        <v>14.129935263179197</v>
      </c>
      <c r="I1035" s="177"/>
      <c r="J1035" s="30" t="s">
        <v>1023</v>
      </c>
      <c r="K1035" s="89">
        <f t="shared" ref="K1035:T1044" ca="1" si="1641">IF(K$61&gt;0,INDEX($K$64:$BH$64,INT($K$1*RAND())+1),"")</f>
        <v>0.89371861765175975</v>
      </c>
      <c r="L1035" s="89">
        <f t="shared" ca="1" si="1641"/>
        <v>-0.30649199665355353</v>
      </c>
      <c r="M1035" s="89">
        <f t="shared" ca="1" si="1641"/>
        <v>0.94353006046483001</v>
      </c>
      <c r="N1035" s="89">
        <f t="shared" ca="1" si="1641"/>
        <v>0.51560491500326755</v>
      </c>
      <c r="O1035" s="89">
        <f t="shared" ca="1" si="1641"/>
        <v>1.1628631778867338</v>
      </c>
      <c r="P1035" s="89">
        <f t="shared" ca="1" si="1641"/>
        <v>5.4419538639000731E-2</v>
      </c>
      <c r="Q1035" s="89">
        <f t="shared" ca="1" si="1641"/>
        <v>-0.30649199665355353</v>
      </c>
      <c r="R1035" s="89">
        <f t="shared" ca="1" si="1641"/>
        <v>0.13695300672662025</v>
      </c>
      <c r="S1035" s="89">
        <f t="shared" ca="1" si="1641"/>
        <v>-2.3856124570488357E-2</v>
      </c>
      <c r="T1035" s="89">
        <f t="shared" ca="1" si="1641"/>
        <v>0.2685645797022288</v>
      </c>
      <c r="U1035" s="89">
        <f t="shared" ref="U1035:AD1044" ca="1" si="1642">IF(U$61&gt;0,INDEX($K$64:$BH$64,INT($K$1*RAND())+1),"")</f>
        <v>0.14357639329378769</v>
      </c>
      <c r="V1035" s="89">
        <f t="shared" ca="1" si="1642"/>
        <v>0.53753403810350731</v>
      </c>
      <c r="W1035" s="89">
        <f t="shared" ca="1" si="1642"/>
        <v>0.14357639329378769</v>
      </c>
      <c r="X1035" s="89">
        <f t="shared" ca="1" si="1642"/>
        <v>-2.3856124570488357E-2</v>
      </c>
      <c r="Y1035" s="89">
        <f t="shared" ca="1" si="1642"/>
        <v>0.41148501321826991</v>
      </c>
      <c r="Z1035" s="89">
        <f t="shared" ca="1" si="1642"/>
        <v>-0.31999883307611282</v>
      </c>
      <c r="AA1035" s="89">
        <f t="shared" ca="1" si="1642"/>
        <v>-0.22096981093654566</v>
      </c>
      <c r="AB1035" s="89">
        <f t="shared" ca="1" si="1642"/>
        <v>2.8755171397204293E-2</v>
      </c>
      <c r="AC1035" s="89">
        <f t="shared" ca="1" si="1642"/>
        <v>-0.15653910921934289</v>
      </c>
      <c r="AD1035" s="89">
        <f t="shared" ca="1" si="1642"/>
        <v>-0.30649199665355353</v>
      </c>
      <c r="AE1035" s="89">
        <f t="shared" ref="AE1035:AN1044" ca="1" si="1643">IF(AE$61&gt;0,INDEX($K$64:$BH$64,INT($K$1*RAND())+1),"")</f>
        <v>-2.3856124570488357E-2</v>
      </c>
      <c r="AF1035" s="89">
        <f t="shared" ca="1" si="1643"/>
        <v>2.8755171397204293E-2</v>
      </c>
      <c r="AG1035" s="89">
        <f t="shared" ca="1" si="1643"/>
        <v>-0.22096981093654566</v>
      </c>
      <c r="AH1035" s="89">
        <f t="shared" ca="1" si="1643"/>
        <v>0.31960967874145596</v>
      </c>
      <c r="AI1035" s="89">
        <f t="shared" ca="1" si="1643"/>
        <v>0.10667228108213433</v>
      </c>
      <c r="AJ1035" s="89">
        <f t="shared" ca="1" si="1643"/>
        <v>2.8755171397204293E-2</v>
      </c>
      <c r="AK1035" s="89">
        <f t="shared" ca="1" si="1643"/>
        <v>0.31960967874145596</v>
      </c>
      <c r="AL1035" s="89">
        <f t="shared" ca="1" si="1643"/>
        <v>2.8755171397204293E-2</v>
      </c>
      <c r="AM1035" s="89">
        <f t="shared" ca="1" si="1643"/>
        <v>-0.30700255599325066</v>
      </c>
      <c r="AN1035" s="89">
        <f t="shared" ca="1" si="1643"/>
        <v>-0.30700255599325066</v>
      </c>
      <c r="AO1035" s="89">
        <f t="shared" ref="AO1035:AX1044" ca="1" si="1644">IF(AO$61&gt;0,INDEX($K$64:$BH$64,INT($K$1*RAND())+1),"")</f>
        <v>0.82443786118685636</v>
      </c>
      <c r="AP1035" s="89">
        <f t="shared" ca="1" si="1644"/>
        <v>0.51560491500326755</v>
      </c>
      <c r="AQ1035" s="89">
        <f t="shared" ca="1" si="1644"/>
        <v>5.4419538639000731E-2</v>
      </c>
      <c r="AR1035" s="89">
        <f t="shared" ca="1" si="1644"/>
        <v>0.74160465676181864</v>
      </c>
      <c r="AS1035" s="89">
        <f t="shared" ca="1" si="1644"/>
        <v>0.31960967874145596</v>
      </c>
      <c r="AT1035" s="89">
        <f t="shared" ca="1" si="1644"/>
        <v>0.74370258632857644</v>
      </c>
      <c r="AU1035" s="89">
        <f t="shared" ca="1" si="1644"/>
        <v>-0.81775242806075465</v>
      </c>
      <c r="AV1035" s="89">
        <f t="shared" ca="1" si="1644"/>
        <v>-9.3840171590928279E-2</v>
      </c>
      <c r="AW1035" s="89">
        <f t="shared" ca="1" si="1644"/>
        <v>-0.21005970810345143</v>
      </c>
      <c r="AX1035" s="89" t="str">
        <f t="shared" ca="1" si="1644"/>
        <v/>
      </c>
      <c r="AY1035" s="89" t="str">
        <f t="shared" ref="AY1035:BH1044" ca="1" si="1645">IF(AY$61&gt;0,INDEX($K$64:$BH$64,INT($K$1*RAND())+1),"")</f>
        <v/>
      </c>
      <c r="AZ1035" s="89" t="str">
        <f t="shared" ca="1" si="1645"/>
        <v/>
      </c>
      <c r="BA1035" s="89" t="str">
        <f t="shared" ca="1" si="1645"/>
        <v/>
      </c>
      <c r="BB1035" s="89" t="str">
        <f t="shared" ca="1" si="1645"/>
        <v/>
      </c>
      <c r="BC1035" s="89" t="str">
        <f t="shared" ca="1" si="1645"/>
        <v/>
      </c>
      <c r="BD1035" s="89" t="str">
        <f t="shared" ca="1" si="1645"/>
        <v/>
      </c>
      <c r="BE1035" s="89" t="str">
        <f t="shared" ca="1" si="1645"/>
        <v/>
      </c>
      <c r="BF1035" s="89" t="str">
        <f t="shared" ca="1" si="1645"/>
        <v/>
      </c>
      <c r="BG1035" s="89" t="str">
        <f t="shared" ca="1" si="1645"/>
        <v/>
      </c>
      <c r="BH1035" s="89" t="str">
        <f t="shared" ca="1" si="1645"/>
        <v/>
      </c>
      <c r="BJ1035" s="132">
        <f t="shared" ca="1" si="1625"/>
        <v>1.907187268286012</v>
      </c>
      <c r="BK1035" s="89">
        <f t="shared" ca="1" si="1625"/>
        <v>0.67758326667362379</v>
      </c>
      <c r="BL1035" s="89">
        <f t="shared" ca="1" si="1625"/>
        <v>1.9476855656555305</v>
      </c>
      <c r="BM1035" s="89">
        <f t="shared" ca="1" si="1625"/>
        <v>1.1710243841039045</v>
      </c>
      <c r="BN1035" s="89">
        <f t="shared" ca="1" si="1625"/>
        <v>2.2378064476428952</v>
      </c>
      <c r="BO1035" s="89">
        <f t="shared" ca="1" si="1625"/>
        <v>0.90766279167182595</v>
      </c>
      <c r="BP1035" s="89">
        <f t="shared" ca="1" si="1625"/>
        <v>0.6989524164297567</v>
      </c>
      <c r="BQ1035" s="89">
        <f t="shared" ca="1" si="1625"/>
        <v>1.0074943467816038</v>
      </c>
      <c r="BR1035" s="89">
        <f t="shared" ca="1" si="1625"/>
        <v>0.74404413574374673</v>
      </c>
      <c r="BS1035" s="89">
        <f t="shared" ca="1" si="1624"/>
        <v>0.87498197130029565</v>
      </c>
      <c r="BT1035" s="89">
        <f t="shared" ca="1" si="1624"/>
        <v>0.88389874022285531</v>
      </c>
      <c r="BU1035" s="89">
        <f t="shared" ca="1" si="1612"/>
        <v>1.2612263295401229</v>
      </c>
      <c r="BV1035" s="89">
        <f t="shared" ca="1" si="1612"/>
        <v>0.48697798285480354</v>
      </c>
      <c r="BW1035" s="89">
        <f t="shared" ca="1" si="1612"/>
        <v>0.40922673305497459</v>
      </c>
      <c r="BX1035" s="89">
        <f t="shared" ca="1" si="1612"/>
        <v>1.3542759280096011</v>
      </c>
      <c r="BY1035" s="89">
        <f t="shared" ca="1" si="1612"/>
        <v>0.89305406105096541</v>
      </c>
      <c r="BZ1035" s="89">
        <f t="shared" ca="1" si="1612"/>
        <v>0.7954067416505457</v>
      </c>
      <c r="CA1035" s="89">
        <f t="shared" ca="1" si="1612"/>
        <v>1.2121396064108578</v>
      </c>
      <c r="CB1035" s="89">
        <f t="shared" ca="1" si="1611"/>
        <v>0.13283837757460515</v>
      </c>
      <c r="CC1035" s="89">
        <f t="shared" ca="1" si="1611"/>
        <v>0.62140574462256182</v>
      </c>
      <c r="CD1035" s="89">
        <f t="shared" ca="1" si="1611"/>
        <v>0.97549741280079416</v>
      </c>
      <c r="CE1035" s="89">
        <f t="shared" ca="1" si="1610"/>
        <v>0.67647262992005164</v>
      </c>
      <c r="CF1035" s="89">
        <f t="shared" ca="1" si="1610"/>
        <v>-0.49181142414872525</v>
      </c>
      <c r="CG1035" s="89">
        <f t="shared" ca="1" si="1610"/>
        <v>1.0419501887297249</v>
      </c>
      <c r="CH1035" s="89">
        <f t="shared" ca="1" si="1610"/>
        <v>1.0223646933507933</v>
      </c>
      <c r="CI1035" s="89">
        <f t="shared" ca="1" si="1610"/>
        <v>-0.63579278864597</v>
      </c>
      <c r="CJ1035" s="89">
        <f t="shared" ca="1" si="1610"/>
        <v>-0.15593251356165228</v>
      </c>
      <c r="CK1035" s="89">
        <f t="shared" ca="1" si="1610"/>
        <v>-0.22917378530547672</v>
      </c>
      <c r="CL1035" s="89">
        <f t="shared" ca="1" si="1640"/>
        <v>4.0745168108089369E-2</v>
      </c>
      <c r="CM1035" s="89">
        <f t="shared" ca="1" si="1640"/>
        <v>0.7242671701090565</v>
      </c>
      <c r="CN1035" s="89">
        <f t="shared" ca="1" si="1640"/>
        <v>1.8072792309826939</v>
      </c>
      <c r="CO1035" s="89">
        <f t="shared" ca="1" si="1640"/>
        <v>1.4012123308517439</v>
      </c>
      <c r="CP1035" s="89">
        <f t="shared" ca="1" si="1640"/>
        <v>1.0193655226331779</v>
      </c>
      <c r="CQ1035" s="89">
        <f t="shared" ca="1" si="1640"/>
        <v>1.486351730175882</v>
      </c>
      <c r="CR1035" s="5">
        <f t="shared" ca="1" si="1640"/>
        <v>1.4686022787669384</v>
      </c>
      <c r="CS1035" s="5">
        <f t="shared" ca="1" si="1640"/>
        <v>1.8396299053119813</v>
      </c>
      <c r="CT1035" s="5">
        <f t="shared" ca="1" si="1640"/>
        <v>0.36411518242074226</v>
      </c>
      <c r="CU1035" s="5">
        <f t="shared" ca="1" si="1609"/>
        <v>0.71861386215748002</v>
      </c>
      <c r="CV1035" s="5">
        <f t="shared" ca="1" si="1609"/>
        <v>-1.1518790960618919E-2</v>
      </c>
      <c r="CW1035" s="5" t="str">
        <f t="shared" si="1609"/>
        <v/>
      </c>
      <c r="CX1035" s="5" t="str">
        <f t="shared" si="1609"/>
        <v/>
      </c>
      <c r="CY1035" s="5" t="str">
        <f t="shared" si="1639"/>
        <v/>
      </c>
      <c r="CZ1035" s="5" t="str">
        <f t="shared" si="1639"/>
        <v/>
      </c>
      <c r="DA1035" s="5" t="str">
        <f t="shared" si="1639"/>
        <v/>
      </c>
      <c r="DB1035" s="5" t="str">
        <f t="shared" si="1639"/>
        <v/>
      </c>
      <c r="DC1035" s="5" t="str">
        <f t="shared" si="1603"/>
        <v/>
      </c>
      <c r="DD1035" s="5" t="str">
        <f t="shared" si="1603"/>
        <v/>
      </c>
      <c r="DE1035" s="5" t="str">
        <f t="shared" si="1603"/>
        <v/>
      </c>
      <c r="DF1035" s="5" t="str">
        <f t="shared" si="1603"/>
        <v/>
      </c>
      <c r="DG1035" s="133" t="str">
        <f t="shared" si="1603"/>
        <v/>
      </c>
      <c r="EE1035" s="107"/>
      <c r="EF1035" s="107"/>
      <c r="EG1035" s="107"/>
      <c r="EH1035" s="107"/>
      <c r="EI1035" s="107"/>
      <c r="EJ1035" s="107"/>
      <c r="EK1035" s="107"/>
      <c r="EL1035" s="107"/>
      <c r="EM1035" s="107"/>
      <c r="EN1035" s="107"/>
      <c r="EO1035" s="107"/>
      <c r="EP1035" s="107"/>
      <c r="EQ1035" s="107"/>
      <c r="ER1035" s="107"/>
      <c r="ES1035" s="107"/>
      <c r="ET1035" s="107"/>
      <c r="EU1035" s="107"/>
      <c r="EV1035" s="107"/>
      <c r="EW1035" s="107"/>
      <c r="EX1035" s="107"/>
      <c r="EY1035" s="107"/>
    </row>
    <row r="1036" spans="1:155" x14ac:dyDescent="0.25">
      <c r="A1036" s="176">
        <f t="shared" ca="1" si="1626"/>
        <v>1.3420562521776445</v>
      </c>
      <c r="B1036" s="164">
        <f t="shared" ca="1" si="1627"/>
        <v>6.5917336775430907E-2</v>
      </c>
      <c r="C1036" s="106">
        <f t="shared" ca="1" si="1628"/>
        <v>0.52954815100722463</v>
      </c>
      <c r="D1036" s="108">
        <f t="shared" ca="1" si="1629"/>
        <v>1.4822668742952296</v>
      </c>
      <c r="E1036" s="109">
        <f t="shared" ca="1" si="1630"/>
        <v>22.48675305777385</v>
      </c>
      <c r="F1036" s="109">
        <f t="shared" ca="1" si="1631"/>
        <v>8.910180687127264</v>
      </c>
      <c r="G1036" s="109">
        <f t="shared" ca="1" si="1632"/>
        <v>21.804710264349364</v>
      </c>
      <c r="H1036" s="109">
        <f t="shared" ca="1" si="1633"/>
        <v>12.8945295772221</v>
      </c>
      <c r="I1036" s="177"/>
      <c r="J1036" s="30" t="s">
        <v>1024</v>
      </c>
      <c r="K1036" s="89">
        <f t="shared" ca="1" si="1641"/>
        <v>-0.21005970810345143</v>
      </c>
      <c r="L1036" s="89">
        <f t="shared" ca="1" si="1641"/>
        <v>-1.0097454203712564</v>
      </c>
      <c r="M1036" s="89">
        <f t="shared" ca="1" si="1641"/>
        <v>-1.4331148233707331</v>
      </c>
      <c r="N1036" s="89">
        <f t="shared" ca="1" si="1641"/>
        <v>0.51560491500326755</v>
      </c>
      <c r="O1036" s="89">
        <f t="shared" ca="1" si="1641"/>
        <v>0.74370258632857644</v>
      </c>
      <c r="P1036" s="89">
        <f t="shared" ca="1" si="1641"/>
        <v>0.41148501321826991</v>
      </c>
      <c r="Q1036" s="89">
        <f t="shared" ca="1" si="1641"/>
        <v>0.21206368060581204</v>
      </c>
      <c r="R1036" s="89">
        <f t="shared" ca="1" si="1641"/>
        <v>0.51560491500326755</v>
      </c>
      <c r="S1036" s="89">
        <f t="shared" ca="1" si="1641"/>
        <v>1.8449135142460493E-2</v>
      </c>
      <c r="T1036" s="89">
        <f t="shared" ca="1" si="1641"/>
        <v>1.8449135142460493E-2</v>
      </c>
      <c r="U1036" s="89">
        <f t="shared" ca="1" si="1642"/>
        <v>-0.81775242806075465</v>
      </c>
      <c r="V1036" s="89">
        <f t="shared" ca="1" si="1642"/>
        <v>1.4105767449530626E-2</v>
      </c>
      <c r="W1036" s="89">
        <f t="shared" ca="1" si="1642"/>
        <v>-0.22096981093654566</v>
      </c>
      <c r="X1036" s="89">
        <f t="shared" ca="1" si="1642"/>
        <v>1.4105767449530626E-2</v>
      </c>
      <c r="Y1036" s="89">
        <f t="shared" ca="1" si="1642"/>
        <v>-0.41184718490169098</v>
      </c>
      <c r="Z1036" s="89">
        <f t="shared" ca="1" si="1642"/>
        <v>-9.3840171590928279E-2</v>
      </c>
      <c r="AA1036" s="89">
        <f t="shared" ca="1" si="1642"/>
        <v>-0.30649199665355353</v>
      </c>
      <c r="AB1036" s="89">
        <f t="shared" ca="1" si="1642"/>
        <v>0.89371861765175975</v>
      </c>
      <c r="AC1036" s="89">
        <f t="shared" ca="1" si="1642"/>
        <v>0.41148501321826991</v>
      </c>
      <c r="AD1036" s="89">
        <f t="shared" ca="1" si="1642"/>
        <v>-0.31999883307611282</v>
      </c>
      <c r="AE1036" s="89">
        <f t="shared" ca="1" si="1643"/>
        <v>-0.15653910921934289</v>
      </c>
      <c r="AF1036" s="89">
        <f t="shared" ca="1" si="1643"/>
        <v>0.53753403810350731</v>
      </c>
      <c r="AG1036" s="89">
        <f t="shared" ca="1" si="1643"/>
        <v>-9.3840171590928279E-2</v>
      </c>
      <c r="AH1036" s="89">
        <f t="shared" ca="1" si="1643"/>
        <v>2.8755171397204293E-2</v>
      </c>
      <c r="AI1036" s="89">
        <f t="shared" ca="1" si="1643"/>
        <v>0.41148501321826991</v>
      </c>
      <c r="AJ1036" s="89">
        <f t="shared" ca="1" si="1643"/>
        <v>1.1628631778867338</v>
      </c>
      <c r="AK1036" s="89">
        <f t="shared" ca="1" si="1643"/>
        <v>-0.30700255599325066</v>
      </c>
      <c r="AL1036" s="89">
        <f t="shared" ca="1" si="1643"/>
        <v>-2.3856124570488357E-2</v>
      </c>
      <c r="AM1036" s="89">
        <f t="shared" ca="1" si="1643"/>
        <v>0.74160465676181864</v>
      </c>
      <c r="AN1036" s="89">
        <f t="shared" ca="1" si="1643"/>
        <v>0.53753403810350731</v>
      </c>
      <c r="AO1036" s="89">
        <f t="shared" ca="1" si="1644"/>
        <v>1.4105767449530626E-2</v>
      </c>
      <c r="AP1036" s="89">
        <f t="shared" ca="1" si="1644"/>
        <v>-0.81775242806075465</v>
      </c>
      <c r="AQ1036" s="89">
        <f t="shared" ca="1" si="1644"/>
        <v>-0.30649199665355353</v>
      </c>
      <c r="AR1036" s="89">
        <f t="shared" ca="1" si="1644"/>
        <v>6.3830203882474623E-2</v>
      </c>
      <c r="AS1036" s="89">
        <f t="shared" ca="1" si="1644"/>
        <v>5.4419538639000731E-2</v>
      </c>
      <c r="AT1036" s="89">
        <f t="shared" ca="1" si="1644"/>
        <v>0.13695300672662025</v>
      </c>
      <c r="AU1036" s="89">
        <f t="shared" ca="1" si="1644"/>
        <v>0.74160465676181864</v>
      </c>
      <c r="AV1036" s="89">
        <f t="shared" ca="1" si="1644"/>
        <v>0.3096998313943522</v>
      </c>
      <c r="AW1036" s="89">
        <f t="shared" ca="1" si="1644"/>
        <v>6.3830203882474623E-2</v>
      </c>
      <c r="AX1036" s="89" t="str">
        <f t="shared" ca="1" si="1644"/>
        <v/>
      </c>
      <c r="AY1036" s="89" t="str">
        <f t="shared" ca="1" si="1645"/>
        <v/>
      </c>
      <c r="AZ1036" s="89" t="str">
        <f t="shared" ca="1" si="1645"/>
        <v/>
      </c>
      <c r="BA1036" s="89" t="str">
        <f t="shared" ca="1" si="1645"/>
        <v/>
      </c>
      <c r="BB1036" s="89" t="str">
        <f t="shared" ca="1" si="1645"/>
        <v/>
      </c>
      <c r="BC1036" s="89" t="str">
        <f t="shared" ca="1" si="1645"/>
        <v/>
      </c>
      <c r="BD1036" s="89" t="str">
        <f t="shared" ca="1" si="1645"/>
        <v/>
      </c>
      <c r="BE1036" s="89" t="str">
        <f t="shared" ca="1" si="1645"/>
        <v/>
      </c>
      <c r="BF1036" s="89" t="str">
        <f t="shared" ca="1" si="1645"/>
        <v/>
      </c>
      <c r="BG1036" s="89" t="str">
        <f t="shared" ca="1" si="1645"/>
        <v/>
      </c>
      <c r="BH1036" s="89" t="str">
        <f t="shared" ca="1" si="1645"/>
        <v/>
      </c>
      <c r="BJ1036" s="132">
        <f t="shared" ca="1" si="1625"/>
        <v>0.80340894253080086</v>
      </c>
      <c r="BK1036" s="89">
        <f t="shared" ca="1" si="1625"/>
        <v>-2.5670157044079045E-2</v>
      </c>
      <c r="BL1036" s="89">
        <f t="shared" ca="1" si="1625"/>
        <v>-0.42895931818003263</v>
      </c>
      <c r="BM1036" s="89">
        <f t="shared" ca="1" si="1625"/>
        <v>1.1710243841039045</v>
      </c>
      <c r="BN1036" s="89">
        <f t="shared" ca="1" si="1625"/>
        <v>1.8186458560847378</v>
      </c>
      <c r="BO1036" s="89">
        <f t="shared" ca="1" si="1625"/>
        <v>1.2647282662510952</v>
      </c>
      <c r="BP1036" s="89">
        <f t="shared" ca="1" si="1625"/>
        <v>1.2175080936891223</v>
      </c>
      <c r="BQ1036" s="89">
        <f t="shared" ca="1" si="1625"/>
        <v>1.3861462550582511</v>
      </c>
      <c r="BR1036" s="89">
        <f t="shared" ca="1" si="1625"/>
        <v>0.78634939545669558</v>
      </c>
      <c r="BS1036" s="89">
        <f t="shared" ca="1" si="1624"/>
        <v>0.62486652674052734</v>
      </c>
      <c r="BT1036" s="89">
        <f t="shared" ca="1" si="1624"/>
        <v>-7.7430081131687034E-2</v>
      </c>
      <c r="BU1036" s="89">
        <f t="shared" ca="1" si="1612"/>
        <v>0.73779805888614636</v>
      </c>
      <c r="BV1036" s="89">
        <f t="shared" ca="1" si="1612"/>
        <v>0.12243177862447019</v>
      </c>
      <c r="BW1036" s="89">
        <f t="shared" ca="1" si="1612"/>
        <v>0.44718862507499357</v>
      </c>
      <c r="BX1036" s="89">
        <f t="shared" ca="1" si="1612"/>
        <v>0.53094372988964023</v>
      </c>
      <c r="BY1036" s="89">
        <f t="shared" ca="1" si="1612"/>
        <v>1.1192127225361499</v>
      </c>
      <c r="BZ1036" s="89">
        <f t="shared" ca="1" si="1612"/>
        <v>0.70988455593353783</v>
      </c>
      <c r="CA1036" s="89">
        <f t="shared" ca="1" si="1612"/>
        <v>2.0771030526654135</v>
      </c>
      <c r="CB1036" s="89">
        <f t="shared" ca="1" si="1611"/>
        <v>0.70086250001221795</v>
      </c>
      <c r="CC1036" s="89">
        <f t="shared" ca="1" si="1611"/>
        <v>0.60789890820000259</v>
      </c>
      <c r="CD1036" s="89">
        <f t="shared" ca="1" si="1611"/>
        <v>0.84281442815193963</v>
      </c>
      <c r="CE1036" s="89">
        <f t="shared" ca="1" si="1610"/>
        <v>1.1852514966263548</v>
      </c>
      <c r="CF1036" s="89">
        <f t="shared" ca="1" si="1610"/>
        <v>-0.36468178480310787</v>
      </c>
      <c r="CG1036" s="89">
        <f t="shared" ca="1" si="1610"/>
        <v>0.75109568138547322</v>
      </c>
      <c r="CH1036" s="89">
        <f t="shared" ca="1" si="1610"/>
        <v>1.3271774254869286</v>
      </c>
      <c r="CI1036" s="89">
        <f t="shared" ca="1" si="1610"/>
        <v>0.49831521784355948</v>
      </c>
      <c r="CJ1036" s="89">
        <f t="shared" ca="1" si="1610"/>
        <v>-0.78254474829635889</v>
      </c>
      <c r="CK1036" s="89">
        <f t="shared" ca="1" si="1610"/>
        <v>-0.28178508127316937</v>
      </c>
      <c r="CL1036" s="89">
        <f t="shared" ca="1" si="1640"/>
        <v>1.0893523808631587</v>
      </c>
      <c r="CM1036" s="89">
        <f t="shared" ca="1" si="1640"/>
        <v>1.5688037642058146</v>
      </c>
      <c r="CN1036" s="89">
        <f t="shared" ca="1" si="1640"/>
        <v>0.99694713724536821</v>
      </c>
      <c r="CO1036" s="89">
        <f t="shared" ca="1" si="1640"/>
        <v>6.7854987787721588E-2</v>
      </c>
      <c r="CP1036" s="89">
        <f t="shared" ca="1" si="1640"/>
        <v>0.65845398734062366</v>
      </c>
      <c r="CQ1036" s="89">
        <f t="shared" ca="1" si="1640"/>
        <v>0.80857727729653783</v>
      </c>
      <c r="CR1036" s="5">
        <f t="shared" ca="1" si="1640"/>
        <v>1.2034121386644832</v>
      </c>
      <c r="CS1036" s="5">
        <f t="shared" ca="1" si="1640"/>
        <v>1.2328803257100251</v>
      </c>
      <c r="CT1036" s="5">
        <f t="shared" ca="1" si="1640"/>
        <v>1.9234722672433155</v>
      </c>
      <c r="CU1036" s="5">
        <f t="shared" ca="1" si="1609"/>
        <v>1.1221538651427605</v>
      </c>
      <c r="CV1036" s="5">
        <f t="shared" ca="1" si="1609"/>
        <v>0.26237112102530713</v>
      </c>
      <c r="CW1036" s="5" t="str">
        <f t="shared" si="1609"/>
        <v/>
      </c>
      <c r="CX1036" s="5" t="str">
        <f t="shared" si="1609"/>
        <v/>
      </c>
      <c r="CY1036" s="5" t="str">
        <f t="shared" si="1639"/>
        <v/>
      </c>
      <c r="CZ1036" s="5" t="str">
        <f t="shared" si="1639"/>
        <v/>
      </c>
      <c r="DA1036" s="5" t="str">
        <f t="shared" si="1639"/>
        <v/>
      </c>
      <c r="DB1036" s="5" t="str">
        <f t="shared" si="1639"/>
        <v/>
      </c>
      <c r="DC1036" s="5" t="str">
        <f t="shared" si="1603"/>
        <v/>
      </c>
      <c r="DD1036" s="5" t="str">
        <f t="shared" si="1603"/>
        <v/>
      </c>
      <c r="DE1036" s="5" t="str">
        <f t="shared" si="1603"/>
        <v/>
      </c>
      <c r="DF1036" s="5" t="str">
        <f t="shared" si="1603"/>
        <v/>
      </c>
      <c r="DG1036" s="133" t="str">
        <f t="shared" si="1603"/>
        <v/>
      </c>
      <c r="EE1036" s="107"/>
      <c r="EF1036" s="107"/>
      <c r="EG1036" s="107"/>
      <c r="EH1036" s="107"/>
      <c r="EI1036" s="107"/>
      <c r="EJ1036" s="107"/>
      <c r="EK1036" s="107"/>
      <c r="EL1036" s="107"/>
      <c r="EM1036" s="107"/>
      <c r="EN1036" s="107"/>
      <c r="EO1036" s="107"/>
      <c r="EP1036" s="107"/>
      <c r="EQ1036" s="107"/>
      <c r="ER1036" s="107"/>
      <c r="ES1036" s="107"/>
      <c r="ET1036" s="107"/>
      <c r="EU1036" s="107"/>
      <c r="EV1036" s="107"/>
      <c r="EW1036" s="107"/>
      <c r="EX1036" s="107"/>
      <c r="EY1036" s="107"/>
    </row>
    <row r="1037" spans="1:155" x14ac:dyDescent="0.25">
      <c r="A1037" s="176">
        <f t="shared" ca="1" si="1626"/>
        <v>1.0604244800516835</v>
      </c>
      <c r="B1037" s="164">
        <f t="shared" ca="1" si="1627"/>
        <v>5.7354693554071939E-2</v>
      </c>
      <c r="C1037" s="106">
        <f t="shared" ca="1" si="1628"/>
        <v>0.71364797348732745</v>
      </c>
      <c r="D1037" s="108">
        <f t="shared" ca="1" si="1629"/>
        <v>1.3150711950829681</v>
      </c>
      <c r="E1037" s="109">
        <f t="shared" ca="1" si="1630"/>
        <v>22.92874590713603</v>
      </c>
      <c r="F1037" s="109">
        <f t="shared" ca="1" si="1631"/>
        <v>9.3536676238384384</v>
      </c>
      <c r="G1037" s="109">
        <f t="shared" ca="1" si="1632"/>
        <v>20.376106828694073</v>
      </c>
      <c r="H1037" s="109">
        <f t="shared" ca="1" si="1633"/>
        <v>11.022439204855635</v>
      </c>
      <c r="I1037" s="177"/>
      <c r="J1037" s="30" t="s">
        <v>1025</v>
      </c>
      <c r="K1037" s="89">
        <f t="shared" ca="1" si="1641"/>
        <v>0.89371861765175975</v>
      </c>
      <c r="L1037" s="89">
        <f t="shared" ca="1" si="1641"/>
        <v>1.8449135142460493E-2</v>
      </c>
      <c r="M1037" s="89">
        <f t="shared" ca="1" si="1641"/>
        <v>-0.44623785415300243</v>
      </c>
      <c r="N1037" s="89">
        <f t="shared" ca="1" si="1641"/>
        <v>0.31960967874145596</v>
      </c>
      <c r="O1037" s="89">
        <f t="shared" ca="1" si="1641"/>
        <v>-9.3840171590928279E-2</v>
      </c>
      <c r="P1037" s="89">
        <f t="shared" ca="1" si="1641"/>
        <v>0.21206368060581204</v>
      </c>
      <c r="Q1037" s="89">
        <f t="shared" ca="1" si="1641"/>
        <v>-1.4331148233707331</v>
      </c>
      <c r="R1037" s="89">
        <f t="shared" ca="1" si="1641"/>
        <v>0.51560491500326755</v>
      </c>
      <c r="S1037" s="89">
        <f t="shared" ca="1" si="1641"/>
        <v>0.14357639329378769</v>
      </c>
      <c r="T1037" s="89">
        <f t="shared" ca="1" si="1641"/>
        <v>-1.3483164959119551</v>
      </c>
      <c r="U1037" s="89">
        <f t="shared" ca="1" si="1642"/>
        <v>-2.3856124570488357E-2</v>
      </c>
      <c r="V1037" s="89">
        <f t="shared" ca="1" si="1642"/>
        <v>0.94353006046483001</v>
      </c>
      <c r="W1037" s="89">
        <f t="shared" ca="1" si="1642"/>
        <v>0.53753403810350731</v>
      </c>
      <c r="X1037" s="89">
        <f t="shared" ca="1" si="1642"/>
        <v>1.4105767449530626E-2</v>
      </c>
      <c r="Y1037" s="89">
        <f t="shared" ca="1" si="1642"/>
        <v>0.13695300672662025</v>
      </c>
      <c r="Z1037" s="89">
        <f t="shared" ca="1" si="1642"/>
        <v>0.10667228108213433</v>
      </c>
      <c r="AA1037" s="89">
        <f t="shared" ca="1" si="1642"/>
        <v>-1.0649490381436091</v>
      </c>
      <c r="AB1037" s="89">
        <f t="shared" ca="1" si="1642"/>
        <v>-0.30649199665355353</v>
      </c>
      <c r="AC1037" s="89">
        <f t="shared" ca="1" si="1642"/>
        <v>-1.3483164959119551</v>
      </c>
      <c r="AD1037" s="89">
        <f t="shared" ca="1" si="1642"/>
        <v>-1.3483164959119551</v>
      </c>
      <c r="AE1037" s="89">
        <f t="shared" ca="1" si="1643"/>
        <v>9.8583260592283506E-2</v>
      </c>
      <c r="AF1037" s="89">
        <f t="shared" ca="1" si="1643"/>
        <v>0.53753403810350731</v>
      </c>
      <c r="AG1037" s="89">
        <f t="shared" ca="1" si="1643"/>
        <v>5.4419538639000731E-2</v>
      </c>
      <c r="AH1037" s="89">
        <f t="shared" ca="1" si="1643"/>
        <v>0.41148501321826991</v>
      </c>
      <c r="AI1037" s="89">
        <f t="shared" ca="1" si="1643"/>
        <v>6.3830203882474623E-2</v>
      </c>
      <c r="AJ1037" s="89">
        <f t="shared" ca="1" si="1643"/>
        <v>-9.3840171590928279E-2</v>
      </c>
      <c r="AK1037" s="89">
        <f t="shared" ca="1" si="1643"/>
        <v>-0.22096981093654566</v>
      </c>
      <c r="AL1037" s="89">
        <f t="shared" ca="1" si="1643"/>
        <v>0.89371861765175975</v>
      </c>
      <c r="AM1037" s="89">
        <f t="shared" ca="1" si="1643"/>
        <v>0.82443786118685636</v>
      </c>
      <c r="AN1037" s="89">
        <f t="shared" ca="1" si="1643"/>
        <v>-0.81775242806075465</v>
      </c>
      <c r="AO1037" s="89">
        <f t="shared" ca="1" si="1644"/>
        <v>-1.0097454203712564</v>
      </c>
      <c r="AP1037" s="89">
        <f t="shared" ca="1" si="1644"/>
        <v>-1.3483164959119551</v>
      </c>
      <c r="AQ1037" s="89">
        <f t="shared" ca="1" si="1644"/>
        <v>0.41148501321826991</v>
      </c>
      <c r="AR1037" s="89">
        <f t="shared" ca="1" si="1644"/>
        <v>-1.3483164959119551</v>
      </c>
      <c r="AS1037" s="89">
        <f t="shared" ca="1" si="1644"/>
        <v>0.2685645797022288</v>
      </c>
      <c r="AT1037" s="89">
        <f t="shared" ca="1" si="1644"/>
        <v>-0.41184718490169098</v>
      </c>
      <c r="AU1037" s="89">
        <f t="shared" ca="1" si="1644"/>
        <v>1.4105767449530626E-2</v>
      </c>
      <c r="AV1037" s="89">
        <f t="shared" ca="1" si="1644"/>
        <v>-1.0649490381436091</v>
      </c>
      <c r="AW1037" s="89">
        <f t="shared" ca="1" si="1644"/>
        <v>0.3096998313943522</v>
      </c>
      <c r="AX1037" s="89" t="str">
        <f t="shared" ca="1" si="1644"/>
        <v/>
      </c>
      <c r="AY1037" s="89" t="str">
        <f t="shared" ca="1" si="1645"/>
        <v/>
      </c>
      <c r="AZ1037" s="89" t="str">
        <f t="shared" ca="1" si="1645"/>
        <v/>
      </c>
      <c r="BA1037" s="89" t="str">
        <f t="shared" ca="1" si="1645"/>
        <v/>
      </c>
      <c r="BB1037" s="89" t="str">
        <f t="shared" ca="1" si="1645"/>
        <v/>
      </c>
      <c r="BC1037" s="89" t="str">
        <f t="shared" ca="1" si="1645"/>
        <v/>
      </c>
      <c r="BD1037" s="89" t="str">
        <f t="shared" ca="1" si="1645"/>
        <v/>
      </c>
      <c r="BE1037" s="89" t="str">
        <f t="shared" ca="1" si="1645"/>
        <v/>
      </c>
      <c r="BF1037" s="89" t="str">
        <f t="shared" ca="1" si="1645"/>
        <v/>
      </c>
      <c r="BG1037" s="89" t="str">
        <f t="shared" ca="1" si="1645"/>
        <v/>
      </c>
      <c r="BH1037" s="89" t="str">
        <f t="shared" ca="1" si="1645"/>
        <v/>
      </c>
      <c r="BJ1037" s="132">
        <f t="shared" ca="1" si="1625"/>
        <v>1.907187268286012</v>
      </c>
      <c r="BK1037" s="89">
        <f t="shared" ca="1" si="1625"/>
        <v>1.0025243984696379</v>
      </c>
      <c r="BL1037" s="89">
        <f t="shared" ca="1" si="1625"/>
        <v>0.55791765103769808</v>
      </c>
      <c r="BM1037" s="89">
        <f t="shared" ca="1" si="1625"/>
        <v>0.97502914784209294</v>
      </c>
      <c r="BN1037" s="89">
        <f t="shared" ca="1" si="1625"/>
        <v>0.98110309816523311</v>
      </c>
      <c r="BO1037" s="89">
        <f t="shared" ca="1" si="1625"/>
        <v>1.0653069336386372</v>
      </c>
      <c r="BP1037" s="89">
        <f t="shared" ca="1" si="1625"/>
        <v>-0.42767041028742292</v>
      </c>
      <c r="BQ1037" s="89">
        <f t="shared" ca="1" si="1625"/>
        <v>1.3861462550582511</v>
      </c>
      <c r="BR1037" s="89">
        <f t="shared" ca="1" si="1625"/>
        <v>0.91147665360802277</v>
      </c>
      <c r="BS1037" s="89">
        <f t="shared" ca="1" si="1624"/>
        <v>-0.74189910431388828</v>
      </c>
      <c r="BT1037" s="89">
        <f t="shared" ca="1" si="1624"/>
        <v>0.71646622235857926</v>
      </c>
      <c r="BU1037" s="89">
        <f t="shared" ca="1" si="1612"/>
        <v>1.6672223519014457</v>
      </c>
      <c r="BV1037" s="89">
        <f t="shared" ca="1" si="1612"/>
        <v>0.88093562766452316</v>
      </c>
      <c r="BW1037" s="89">
        <f t="shared" ca="1" si="1612"/>
        <v>0.44718862507499357</v>
      </c>
      <c r="BX1037" s="89">
        <f t="shared" ca="1" si="1612"/>
        <v>1.0797439215179514</v>
      </c>
      <c r="BY1037" s="89">
        <f t="shared" ca="1" si="1612"/>
        <v>1.3197251752092125</v>
      </c>
      <c r="BZ1037" s="89">
        <f t="shared" ca="1" si="1612"/>
        <v>-4.8572485556517719E-2</v>
      </c>
      <c r="CA1037" s="89">
        <f t="shared" ca="1" si="1612"/>
        <v>0.8768924383601</v>
      </c>
      <c r="CB1037" s="89">
        <f t="shared" ca="1" si="1611"/>
        <v>-1.0589390091180071</v>
      </c>
      <c r="CC1037" s="89">
        <f t="shared" ca="1" si="1611"/>
        <v>-0.42041875463583978</v>
      </c>
      <c r="CD1037" s="89">
        <f t="shared" ca="1" si="1611"/>
        <v>1.0979367979635661</v>
      </c>
      <c r="CE1037" s="89">
        <f t="shared" ca="1" si="1610"/>
        <v>1.1852514966263548</v>
      </c>
      <c r="CF1037" s="89">
        <f t="shared" ca="1" si="1610"/>
        <v>-0.21642207457317886</v>
      </c>
      <c r="CG1037" s="89">
        <f t="shared" ca="1" si="1610"/>
        <v>1.1338255232065388</v>
      </c>
      <c r="CH1037" s="89">
        <f t="shared" ca="1" si="1610"/>
        <v>0.97952261615113345</v>
      </c>
      <c r="CI1037" s="89">
        <f t="shared" ca="1" si="1610"/>
        <v>-0.75838813163410257</v>
      </c>
      <c r="CJ1037" s="89">
        <f t="shared" ca="1" si="1610"/>
        <v>-0.6965120032396539</v>
      </c>
      <c r="CK1037" s="89">
        <f t="shared" ca="1" si="1610"/>
        <v>0.63578966094907874</v>
      </c>
      <c r="CL1037" s="89">
        <f t="shared" ca="1" si="1640"/>
        <v>1.1721855852881964</v>
      </c>
      <c r="CM1037" s="89">
        <f t="shared" ca="1" si="1640"/>
        <v>0.21351729804155251</v>
      </c>
      <c r="CN1037" s="89">
        <f t="shared" ca="1" si="1640"/>
        <v>-2.6904050575418781E-2</v>
      </c>
      <c r="CO1037" s="89">
        <f t="shared" ca="1" si="1640"/>
        <v>-0.46270908006347888</v>
      </c>
      <c r="CP1037" s="89">
        <f t="shared" ca="1" si="1640"/>
        <v>1.3764309972124471</v>
      </c>
      <c r="CQ1037" s="89">
        <f t="shared" ca="1" si="1640"/>
        <v>-0.60356942249789192</v>
      </c>
      <c r="CR1037" s="5">
        <f t="shared" ca="1" si="1640"/>
        <v>1.4175571797277113</v>
      </c>
      <c r="CS1037" s="5">
        <f t="shared" ca="1" si="1640"/>
        <v>0.68408013408171398</v>
      </c>
      <c r="CT1037" s="5">
        <f t="shared" ca="1" si="1640"/>
        <v>1.1959733779310275</v>
      </c>
      <c r="CU1037" s="5">
        <f t="shared" ca="1" si="1609"/>
        <v>-0.25249500439520078</v>
      </c>
      <c r="CV1037" s="5">
        <f t="shared" ca="1" si="1609"/>
        <v>0.50824074853718471</v>
      </c>
      <c r="CW1037" s="5" t="str">
        <f t="shared" si="1609"/>
        <v/>
      </c>
      <c r="CX1037" s="5" t="str">
        <f t="shared" si="1609"/>
        <v/>
      </c>
      <c r="CY1037" s="5" t="str">
        <f t="shared" si="1639"/>
        <v/>
      </c>
      <c r="CZ1037" s="5" t="str">
        <f t="shared" si="1639"/>
        <v/>
      </c>
      <c r="DA1037" s="5" t="str">
        <f t="shared" si="1639"/>
        <v/>
      </c>
      <c r="DB1037" s="5" t="str">
        <f t="shared" si="1639"/>
        <v/>
      </c>
      <c r="DC1037" s="5" t="str">
        <f t="shared" si="1603"/>
        <v/>
      </c>
      <c r="DD1037" s="5" t="str">
        <f t="shared" si="1603"/>
        <v/>
      </c>
      <c r="DE1037" s="5" t="str">
        <f t="shared" si="1603"/>
        <v/>
      </c>
      <c r="DF1037" s="5" t="str">
        <f t="shared" si="1603"/>
        <v/>
      </c>
      <c r="DG1037" s="133" t="str">
        <f t="shared" si="1603"/>
        <v/>
      </c>
      <c r="EE1037" s="107"/>
      <c r="EF1037" s="107"/>
      <c r="EG1037" s="107"/>
      <c r="EH1037" s="107"/>
      <c r="EI1037" s="107"/>
      <c r="EJ1037" s="107"/>
      <c r="EK1037" s="107"/>
      <c r="EL1037" s="107"/>
      <c r="EM1037" s="107"/>
      <c r="EN1037" s="107"/>
      <c r="EO1037" s="107"/>
      <c r="EP1037" s="107"/>
      <c r="EQ1037" s="107"/>
      <c r="ER1037" s="107"/>
      <c r="ES1037" s="107"/>
      <c r="ET1037" s="107"/>
      <c r="EU1037" s="107"/>
      <c r="EV1037" s="107"/>
      <c r="EW1037" s="107"/>
      <c r="EX1037" s="107"/>
      <c r="EY1037" s="107"/>
    </row>
    <row r="1038" spans="1:155" x14ac:dyDescent="0.25">
      <c r="A1038" s="176">
        <f t="shared" ca="1" si="1626"/>
        <v>1.4092639400002382</v>
      </c>
      <c r="B1038" s="164">
        <f t="shared" ca="1" si="1627"/>
        <v>7.1032393373330213E-2</v>
      </c>
      <c r="C1038" s="106">
        <f t="shared" ca="1" si="1628"/>
        <v>0.59393560218305752</v>
      </c>
      <c r="D1038" s="108">
        <f t="shared" ca="1" si="1629"/>
        <v>1.5856436897705137</v>
      </c>
      <c r="E1038" s="109">
        <f t="shared" ca="1" si="1630"/>
        <v>22.322825044578305</v>
      </c>
      <c r="F1038" s="109">
        <f t="shared" ca="1" si="1631"/>
        <v>8.6836892554040777</v>
      </c>
      <c r="G1038" s="109">
        <f t="shared" ca="1" si="1632"/>
        <v>22.880086027464571</v>
      </c>
      <c r="H1038" s="109">
        <f t="shared" ca="1" si="1633"/>
        <v>14.196396772060494</v>
      </c>
      <c r="I1038" s="177"/>
      <c r="J1038" s="30" t="s">
        <v>1026</v>
      </c>
      <c r="K1038" s="89">
        <f t="shared" ca="1" si="1641"/>
        <v>1.4105767449530626E-2</v>
      </c>
      <c r="L1038" s="89">
        <f t="shared" ca="1" si="1641"/>
        <v>-0.22096981093654566</v>
      </c>
      <c r="M1038" s="89">
        <f t="shared" ca="1" si="1641"/>
        <v>-1.4331148233707331</v>
      </c>
      <c r="N1038" s="89">
        <f t="shared" ca="1" si="1641"/>
        <v>0.13695300672662025</v>
      </c>
      <c r="O1038" s="89">
        <f t="shared" ca="1" si="1641"/>
        <v>0.51560491500326755</v>
      </c>
      <c r="P1038" s="89">
        <f t="shared" ca="1" si="1641"/>
        <v>0.89371861765175975</v>
      </c>
      <c r="Q1038" s="89">
        <f t="shared" ca="1" si="1641"/>
        <v>-0.30700255599325066</v>
      </c>
      <c r="R1038" s="89">
        <f t="shared" ca="1" si="1641"/>
        <v>1.1628631778867338</v>
      </c>
      <c r="S1038" s="89">
        <f t="shared" ca="1" si="1641"/>
        <v>-1.3483164959119551</v>
      </c>
      <c r="T1038" s="89">
        <f t="shared" ca="1" si="1641"/>
        <v>-0.21005970810345143</v>
      </c>
      <c r="U1038" s="89">
        <f t="shared" ca="1" si="1642"/>
        <v>-0.81775242806075465</v>
      </c>
      <c r="V1038" s="89">
        <f t="shared" ca="1" si="1642"/>
        <v>0.31960967874145596</v>
      </c>
      <c r="W1038" s="89">
        <f t="shared" ca="1" si="1642"/>
        <v>0.3096998313943522</v>
      </c>
      <c r="X1038" s="89">
        <f t="shared" ca="1" si="1642"/>
        <v>0.82443786118685636</v>
      </c>
      <c r="Y1038" s="89">
        <f t="shared" ca="1" si="1642"/>
        <v>1.8449135142460493E-2</v>
      </c>
      <c r="Z1038" s="89">
        <f t="shared" ca="1" si="1642"/>
        <v>1.1628631778867338</v>
      </c>
      <c r="AA1038" s="89">
        <f t="shared" ca="1" si="1642"/>
        <v>0.41148501321826991</v>
      </c>
      <c r="AB1038" s="89">
        <f t="shared" ca="1" si="1642"/>
        <v>-0.30649199665355353</v>
      </c>
      <c r="AC1038" s="89">
        <f t="shared" ca="1" si="1642"/>
        <v>-0.21005970810345143</v>
      </c>
      <c r="AD1038" s="89">
        <f t="shared" ca="1" si="1642"/>
        <v>0.2685645797022288</v>
      </c>
      <c r="AE1038" s="89">
        <f t="shared" ca="1" si="1643"/>
        <v>0.10667228108213433</v>
      </c>
      <c r="AF1038" s="89">
        <f t="shared" ca="1" si="1643"/>
        <v>3.6539036893229848E-2</v>
      </c>
      <c r="AG1038" s="89">
        <f t="shared" ca="1" si="1643"/>
        <v>0.13695300672662025</v>
      </c>
      <c r="AH1038" s="89">
        <f t="shared" ca="1" si="1643"/>
        <v>1.4105767449530626E-2</v>
      </c>
      <c r="AI1038" s="89">
        <f t="shared" ca="1" si="1643"/>
        <v>0.14357639329378769</v>
      </c>
      <c r="AJ1038" s="89">
        <f t="shared" ca="1" si="1643"/>
        <v>9.8583260592283506E-2</v>
      </c>
      <c r="AK1038" s="89">
        <f t="shared" ca="1" si="1643"/>
        <v>0.21206368060581204</v>
      </c>
      <c r="AL1038" s="89">
        <f t="shared" ca="1" si="1643"/>
        <v>0.74160465676181864</v>
      </c>
      <c r="AM1038" s="89">
        <f t="shared" ca="1" si="1643"/>
        <v>-0.41184718490169098</v>
      </c>
      <c r="AN1038" s="89">
        <f t="shared" ca="1" si="1643"/>
        <v>0.2685645797022288</v>
      </c>
      <c r="AO1038" s="89">
        <f t="shared" ca="1" si="1644"/>
        <v>-0.31999883307611282</v>
      </c>
      <c r="AP1038" s="89">
        <f t="shared" ca="1" si="1644"/>
        <v>-9.3840171590928279E-2</v>
      </c>
      <c r="AQ1038" s="89">
        <f t="shared" ca="1" si="1644"/>
        <v>0.41148501321826991</v>
      </c>
      <c r="AR1038" s="89">
        <f t="shared" ca="1" si="1644"/>
        <v>0.74370258632857644</v>
      </c>
      <c r="AS1038" s="89">
        <f t="shared" ca="1" si="1644"/>
        <v>1.8449135142460493E-2</v>
      </c>
      <c r="AT1038" s="89">
        <f t="shared" ca="1" si="1644"/>
        <v>0.82443786118685636</v>
      </c>
      <c r="AU1038" s="89">
        <f t="shared" ca="1" si="1644"/>
        <v>-1.0649490381436091</v>
      </c>
      <c r="AV1038" s="89">
        <f t="shared" ca="1" si="1644"/>
        <v>1.4105767449530626E-2</v>
      </c>
      <c r="AW1038" s="89">
        <f t="shared" ca="1" si="1644"/>
        <v>-0.15653910921934289</v>
      </c>
      <c r="AX1038" s="89" t="str">
        <f t="shared" ca="1" si="1644"/>
        <v/>
      </c>
      <c r="AY1038" s="89" t="str">
        <f t="shared" ca="1" si="1645"/>
        <v/>
      </c>
      <c r="AZ1038" s="89" t="str">
        <f t="shared" ca="1" si="1645"/>
        <v/>
      </c>
      <c r="BA1038" s="89" t="str">
        <f t="shared" ca="1" si="1645"/>
        <v/>
      </c>
      <c r="BB1038" s="89" t="str">
        <f t="shared" ca="1" si="1645"/>
        <v/>
      </c>
      <c r="BC1038" s="89" t="str">
        <f t="shared" ca="1" si="1645"/>
        <v/>
      </c>
      <c r="BD1038" s="89" t="str">
        <f t="shared" ca="1" si="1645"/>
        <v/>
      </c>
      <c r="BE1038" s="89" t="str">
        <f t="shared" ca="1" si="1645"/>
        <v/>
      </c>
      <c r="BF1038" s="89" t="str">
        <f t="shared" ca="1" si="1645"/>
        <v/>
      </c>
      <c r="BG1038" s="89" t="str">
        <f t="shared" ca="1" si="1645"/>
        <v/>
      </c>
      <c r="BH1038" s="89" t="str">
        <f t="shared" ca="1" si="1645"/>
        <v/>
      </c>
      <c r="BJ1038" s="132">
        <f t="shared" ca="1" si="1625"/>
        <v>1.0275744180837829</v>
      </c>
      <c r="BK1038" s="89">
        <f t="shared" ca="1" si="1625"/>
        <v>0.76310545239063166</v>
      </c>
      <c r="BL1038" s="89">
        <f t="shared" ca="1" si="1625"/>
        <v>-0.42895931818003263</v>
      </c>
      <c r="BM1038" s="89">
        <f t="shared" ca="1" si="1625"/>
        <v>0.79237247582725723</v>
      </c>
      <c r="BN1038" s="89">
        <f t="shared" ca="1" si="1625"/>
        <v>1.5905481847594289</v>
      </c>
      <c r="BO1038" s="89">
        <f t="shared" ca="1" si="1625"/>
        <v>1.7469618706845851</v>
      </c>
      <c r="BP1038" s="89">
        <f t="shared" ca="1" si="1625"/>
        <v>0.69844185709005957</v>
      </c>
      <c r="BQ1038" s="89">
        <f t="shared" ca="1" si="1625"/>
        <v>2.0334045179417171</v>
      </c>
      <c r="BR1038" s="89">
        <f t="shared" ca="1" si="1625"/>
        <v>-0.58041623559772004</v>
      </c>
      <c r="BS1038" s="89">
        <f t="shared" ca="1" si="1624"/>
        <v>0.39635768349461542</v>
      </c>
      <c r="BT1038" s="89">
        <f t="shared" ca="1" si="1624"/>
        <v>-7.7430081131687034E-2</v>
      </c>
      <c r="BU1038" s="89">
        <f t="shared" ca="1" si="1612"/>
        <v>1.0433019701780717</v>
      </c>
      <c r="BV1038" s="89">
        <f t="shared" ca="1" si="1612"/>
        <v>0.65310142095536805</v>
      </c>
      <c r="BW1038" s="89">
        <f t="shared" ca="1" si="1612"/>
        <v>1.2575207188123194</v>
      </c>
      <c r="BX1038" s="89">
        <f t="shared" ca="1" si="1612"/>
        <v>0.96124004993379164</v>
      </c>
      <c r="BY1038" s="89">
        <f t="shared" ca="1" si="1612"/>
        <v>2.3759160720138119</v>
      </c>
      <c r="BZ1038" s="89">
        <f t="shared" ca="1" si="1612"/>
        <v>1.4278615658053613</v>
      </c>
      <c r="CA1038" s="89">
        <f t="shared" ca="1" si="1612"/>
        <v>0.8768924383601</v>
      </c>
      <c r="CB1038" s="89">
        <f t="shared" ca="1" si="1611"/>
        <v>7.931777869049661E-2</v>
      </c>
      <c r="CC1038" s="89">
        <f t="shared" ca="1" si="1611"/>
        <v>1.1964623209783443</v>
      </c>
      <c r="CD1038" s="89">
        <f t="shared" ca="1" si="1611"/>
        <v>1.1060258184534169</v>
      </c>
      <c r="CE1038" s="89">
        <f t="shared" ca="1" si="1610"/>
        <v>0.68425649541607725</v>
      </c>
      <c r="CF1038" s="89">
        <f t="shared" ca="1" si="1610"/>
        <v>-0.13388860648555934</v>
      </c>
      <c r="CG1038" s="89">
        <f t="shared" ca="1" si="1610"/>
        <v>0.73644627743779956</v>
      </c>
      <c r="CH1038" s="89">
        <f t="shared" ca="1" si="1610"/>
        <v>1.0592688055624464</v>
      </c>
      <c r="CI1038" s="89">
        <f t="shared" ca="1" si="1610"/>
        <v>-0.56596469945089078</v>
      </c>
      <c r="CJ1038" s="89">
        <f t="shared" ca="1" si="1610"/>
        <v>-0.26347851169729619</v>
      </c>
      <c r="CK1038" s="89">
        <f t="shared" ca="1" si="1610"/>
        <v>0.48367570005913763</v>
      </c>
      <c r="CL1038" s="89">
        <f t="shared" ca="1" si="1640"/>
        <v>-6.4099460800350949E-2</v>
      </c>
      <c r="CM1038" s="89">
        <f t="shared" ca="1" si="1640"/>
        <v>1.2998343058045361</v>
      </c>
      <c r="CN1038" s="89">
        <f t="shared" ca="1" si="1640"/>
        <v>0.66284253671972482</v>
      </c>
      <c r="CO1038" s="89">
        <f t="shared" ca="1" si="1640"/>
        <v>0.79176724425754796</v>
      </c>
      <c r="CP1038" s="89">
        <f t="shared" ca="1" si="1640"/>
        <v>1.3764309972124471</v>
      </c>
      <c r="CQ1038" s="89">
        <f t="shared" ca="1" si="1640"/>
        <v>1.4884496597426398</v>
      </c>
      <c r="CR1038" s="5">
        <f t="shared" ca="1" si="1640"/>
        <v>1.1674417351679429</v>
      </c>
      <c r="CS1038" s="5">
        <f t="shared" ca="1" si="1640"/>
        <v>1.9203651801702613</v>
      </c>
      <c r="CT1038" s="5">
        <f t="shared" ca="1" si="1640"/>
        <v>0.11691857233788783</v>
      </c>
      <c r="CU1038" s="5">
        <f t="shared" ca="1" si="1609"/>
        <v>0.82655980119793893</v>
      </c>
      <c r="CV1038" s="5">
        <f t="shared" ca="1" si="1609"/>
        <v>4.200180792348962E-2</v>
      </c>
      <c r="CW1038" s="5" t="str">
        <f t="shared" si="1609"/>
        <v/>
      </c>
      <c r="CX1038" s="5" t="str">
        <f t="shared" si="1609"/>
        <v/>
      </c>
      <c r="CY1038" s="5" t="str">
        <f t="shared" si="1639"/>
        <v/>
      </c>
      <c r="CZ1038" s="5" t="str">
        <f t="shared" si="1639"/>
        <v/>
      </c>
      <c r="DA1038" s="5" t="str">
        <f t="shared" si="1639"/>
        <v/>
      </c>
      <c r="DB1038" s="5" t="str">
        <f t="shared" si="1639"/>
        <v/>
      </c>
      <c r="DC1038" s="5" t="str">
        <f t="shared" si="1603"/>
        <v/>
      </c>
      <c r="DD1038" s="5" t="str">
        <f t="shared" si="1603"/>
        <v/>
      </c>
      <c r="DE1038" s="5" t="str">
        <f t="shared" si="1603"/>
        <v/>
      </c>
      <c r="DF1038" s="5" t="str">
        <f t="shared" si="1603"/>
        <v/>
      </c>
      <c r="DG1038" s="133" t="str">
        <f t="shared" si="1603"/>
        <v/>
      </c>
      <c r="EE1038" s="107"/>
      <c r="EF1038" s="107"/>
      <c r="EG1038" s="107"/>
      <c r="EH1038" s="107"/>
      <c r="EI1038" s="107"/>
      <c r="EJ1038" s="107"/>
      <c r="EK1038" s="107"/>
      <c r="EL1038" s="107"/>
      <c r="EM1038" s="107"/>
      <c r="EN1038" s="107"/>
      <c r="EO1038" s="107"/>
      <c r="EP1038" s="107"/>
      <c r="EQ1038" s="107"/>
      <c r="ER1038" s="107"/>
      <c r="ES1038" s="107"/>
      <c r="ET1038" s="107"/>
      <c r="EU1038" s="107"/>
      <c r="EV1038" s="107"/>
      <c r="EW1038" s="107"/>
      <c r="EX1038" s="107"/>
      <c r="EY1038" s="107"/>
    </row>
    <row r="1039" spans="1:155" x14ac:dyDescent="0.25">
      <c r="A1039" s="176">
        <f t="shared" ca="1" si="1626"/>
        <v>1.146555942964802</v>
      </c>
      <c r="B1039" s="164">
        <f t="shared" ca="1" si="1627"/>
        <v>5.0635418096619783E-2</v>
      </c>
      <c r="C1039" s="106">
        <f t="shared" ca="1" si="1628"/>
        <v>0.68772641196626405</v>
      </c>
      <c r="D1039" s="108">
        <f t="shared" ca="1" si="1629"/>
        <v>1.3830397518227977</v>
      </c>
      <c r="E1039" s="109">
        <f t="shared" ca="1" si="1630"/>
        <v>27.31368286885191</v>
      </c>
      <c r="F1039" s="109">
        <f t="shared" ca="1" si="1631"/>
        <v>11.012527792084706</v>
      </c>
      <c r="G1039" s="109">
        <f t="shared" ca="1" si="1632"/>
        <v>25.13972634133393</v>
      </c>
      <c r="H1039" s="109">
        <f t="shared" ca="1" si="1633"/>
        <v>14.127198549249224</v>
      </c>
      <c r="I1039" s="177"/>
      <c r="J1039" s="30" t="s">
        <v>1027</v>
      </c>
      <c r="K1039" s="89">
        <f t="shared" ca="1" si="1641"/>
        <v>-0.22096981093654566</v>
      </c>
      <c r="L1039" s="89">
        <f t="shared" ca="1" si="1641"/>
        <v>1.1628631778867338</v>
      </c>
      <c r="M1039" s="89">
        <f t="shared" ca="1" si="1641"/>
        <v>0.74370258632857644</v>
      </c>
      <c r="N1039" s="89">
        <f t="shared" ca="1" si="1641"/>
        <v>-1.3483164959119551</v>
      </c>
      <c r="O1039" s="89">
        <f t="shared" ca="1" si="1641"/>
        <v>-0.22096981093654566</v>
      </c>
      <c r="P1039" s="89">
        <f t="shared" ca="1" si="1641"/>
        <v>0.13695300672662025</v>
      </c>
      <c r="Q1039" s="89">
        <f t="shared" ca="1" si="1641"/>
        <v>0.82443786118685636</v>
      </c>
      <c r="R1039" s="89">
        <f t="shared" ca="1" si="1641"/>
        <v>-1.0649490381436091</v>
      </c>
      <c r="S1039" s="89">
        <f t="shared" ca="1" si="1641"/>
        <v>6.3830203882474623E-2</v>
      </c>
      <c r="T1039" s="89">
        <f t="shared" ca="1" si="1641"/>
        <v>0.10667228108213433</v>
      </c>
      <c r="U1039" s="89">
        <f t="shared" ca="1" si="1642"/>
        <v>-1.0649490381436091</v>
      </c>
      <c r="V1039" s="89">
        <f t="shared" ca="1" si="1642"/>
        <v>1.4105767449530626E-2</v>
      </c>
      <c r="W1039" s="89">
        <f t="shared" ca="1" si="1642"/>
        <v>2.8755171397204293E-2</v>
      </c>
      <c r="X1039" s="89">
        <f t="shared" ca="1" si="1642"/>
        <v>0.51560491500326755</v>
      </c>
      <c r="Y1039" s="89">
        <f t="shared" ca="1" si="1642"/>
        <v>-1.4331148233707331</v>
      </c>
      <c r="Z1039" s="89">
        <f t="shared" ca="1" si="1642"/>
        <v>1.4105767449530626E-2</v>
      </c>
      <c r="AA1039" s="89">
        <f t="shared" ca="1" si="1642"/>
        <v>-1.0649490381436091</v>
      </c>
      <c r="AB1039" s="89">
        <f t="shared" ca="1" si="1642"/>
        <v>-1.3483164959119551</v>
      </c>
      <c r="AC1039" s="89">
        <f t="shared" ca="1" si="1642"/>
        <v>-0.15653910921934289</v>
      </c>
      <c r="AD1039" s="89">
        <f t="shared" ca="1" si="1642"/>
        <v>0.3096998313943522</v>
      </c>
      <c r="AE1039" s="89">
        <f t="shared" ca="1" si="1643"/>
        <v>0.2685645797022288</v>
      </c>
      <c r="AF1039" s="89">
        <f t="shared" ca="1" si="1643"/>
        <v>0.89371861765175975</v>
      </c>
      <c r="AG1039" s="89">
        <f t="shared" ca="1" si="1643"/>
        <v>-0.15653910921934289</v>
      </c>
      <c r="AH1039" s="89">
        <f t="shared" ca="1" si="1643"/>
        <v>6.3830203882474623E-2</v>
      </c>
      <c r="AI1039" s="89">
        <f t="shared" ca="1" si="1643"/>
        <v>-1.0649490381436091</v>
      </c>
      <c r="AJ1039" s="89">
        <f t="shared" ca="1" si="1643"/>
        <v>0.74160465676181864</v>
      </c>
      <c r="AK1039" s="89">
        <f t="shared" ca="1" si="1643"/>
        <v>0.74370258632857644</v>
      </c>
      <c r="AL1039" s="89">
        <f t="shared" ca="1" si="1643"/>
        <v>5.4419538639000731E-2</v>
      </c>
      <c r="AM1039" s="89">
        <f t="shared" ca="1" si="1643"/>
        <v>0.82443786118685636</v>
      </c>
      <c r="AN1039" s="89">
        <f t="shared" ca="1" si="1643"/>
        <v>0.51560491500326755</v>
      </c>
      <c r="AO1039" s="89">
        <f t="shared" ca="1" si="1644"/>
        <v>0.21206368060581204</v>
      </c>
      <c r="AP1039" s="89">
        <f t="shared" ca="1" si="1644"/>
        <v>0.41148501321826991</v>
      </c>
      <c r="AQ1039" s="89">
        <f t="shared" ca="1" si="1644"/>
        <v>1.8449135142460493E-2</v>
      </c>
      <c r="AR1039" s="89">
        <f t="shared" ca="1" si="1644"/>
        <v>0.41148501321826991</v>
      </c>
      <c r="AS1039" s="89">
        <f t="shared" ca="1" si="1644"/>
        <v>0.89371861765175975</v>
      </c>
      <c r="AT1039" s="89">
        <f t="shared" ca="1" si="1644"/>
        <v>1.4105767449530626E-2</v>
      </c>
      <c r="AU1039" s="89">
        <f t="shared" ca="1" si="1644"/>
        <v>-1.0097454203712564</v>
      </c>
      <c r="AV1039" s="89">
        <f t="shared" ca="1" si="1644"/>
        <v>-0.22096981093654566</v>
      </c>
      <c r="AW1039" s="89">
        <f t="shared" ca="1" si="1644"/>
        <v>5.4419538639000731E-2</v>
      </c>
      <c r="AX1039" s="89" t="str">
        <f t="shared" ca="1" si="1644"/>
        <v/>
      </c>
      <c r="AY1039" s="89" t="str">
        <f t="shared" ca="1" si="1645"/>
        <v/>
      </c>
      <c r="AZ1039" s="89" t="str">
        <f t="shared" ca="1" si="1645"/>
        <v/>
      </c>
      <c r="BA1039" s="89" t="str">
        <f t="shared" ca="1" si="1645"/>
        <v/>
      </c>
      <c r="BB1039" s="89" t="str">
        <f t="shared" ca="1" si="1645"/>
        <v/>
      </c>
      <c r="BC1039" s="89" t="str">
        <f t="shared" ca="1" si="1645"/>
        <v/>
      </c>
      <c r="BD1039" s="89" t="str">
        <f t="shared" ca="1" si="1645"/>
        <v/>
      </c>
      <c r="BE1039" s="89" t="str">
        <f t="shared" ca="1" si="1645"/>
        <v/>
      </c>
      <c r="BF1039" s="89" t="str">
        <f t="shared" ca="1" si="1645"/>
        <v/>
      </c>
      <c r="BG1039" s="89" t="str">
        <f t="shared" ca="1" si="1645"/>
        <v/>
      </c>
      <c r="BH1039" s="89" t="str">
        <f t="shared" ca="1" si="1645"/>
        <v/>
      </c>
      <c r="BJ1039" s="132">
        <f t="shared" ca="1" si="1625"/>
        <v>0.79249883969770663</v>
      </c>
      <c r="BK1039" s="89">
        <f t="shared" ca="1" si="1625"/>
        <v>2.1469384412139112</v>
      </c>
      <c r="BL1039" s="89">
        <f t="shared" ca="1" si="1625"/>
        <v>1.747858091519277</v>
      </c>
      <c r="BM1039" s="89">
        <f t="shared" ca="1" si="1625"/>
        <v>-0.69289702681131815</v>
      </c>
      <c r="BN1039" s="89">
        <f t="shared" ca="1" si="1625"/>
        <v>0.85397345881961573</v>
      </c>
      <c r="BO1039" s="89">
        <f t="shared" ca="1" si="1625"/>
        <v>0.99019625975944547</v>
      </c>
      <c r="BP1039" s="89">
        <f t="shared" ca="1" si="1625"/>
        <v>1.8298822742701666</v>
      </c>
      <c r="BQ1039" s="89">
        <f t="shared" ca="1" si="1625"/>
        <v>-0.19440769808862557</v>
      </c>
      <c r="BR1039" s="89">
        <f t="shared" ca="1" si="1625"/>
        <v>0.83173046419670971</v>
      </c>
      <c r="BS1039" s="89">
        <f t="shared" ca="1" si="1624"/>
        <v>0.71308967268020118</v>
      </c>
      <c r="BT1039" s="89">
        <f t="shared" ca="1" si="1624"/>
        <v>-0.32462669121454146</v>
      </c>
      <c r="BU1039" s="89">
        <f t="shared" ca="1" si="1612"/>
        <v>0.73779805888614636</v>
      </c>
      <c r="BV1039" s="89">
        <f t="shared" ca="1" si="1612"/>
        <v>0.37215676095822015</v>
      </c>
      <c r="BW1039" s="89">
        <f t="shared" ca="1" si="1612"/>
        <v>0.9486877726287305</v>
      </c>
      <c r="BX1039" s="89">
        <f t="shared" ca="1" si="1612"/>
        <v>-0.490323908579402</v>
      </c>
      <c r="BY1039" s="89">
        <f t="shared" ca="1" si="1612"/>
        <v>1.2271586615766088</v>
      </c>
      <c r="BZ1039" s="89">
        <f t="shared" ca="1" si="1612"/>
        <v>-4.8572485556517719E-2</v>
      </c>
      <c r="CA1039" s="89">
        <f t="shared" ca="1" si="1612"/>
        <v>-0.16493206089830159</v>
      </c>
      <c r="CB1039" s="89">
        <f t="shared" ca="1" si="1611"/>
        <v>0.13283837757460515</v>
      </c>
      <c r="CC1039" s="89">
        <f t="shared" ca="1" si="1611"/>
        <v>1.2375975726704675</v>
      </c>
      <c r="CD1039" s="89">
        <f t="shared" ca="1" si="1611"/>
        <v>1.2679181170735112</v>
      </c>
      <c r="CE1039" s="89">
        <f t="shared" ca="1" si="1610"/>
        <v>1.5414360761746071</v>
      </c>
      <c r="CF1039" s="89">
        <f t="shared" ca="1" si="1610"/>
        <v>-0.42738072243152248</v>
      </c>
      <c r="CG1039" s="89">
        <f t="shared" ca="1" si="1610"/>
        <v>0.78617071387074355</v>
      </c>
      <c r="CH1039" s="89">
        <f t="shared" ca="1" si="1610"/>
        <v>-0.14925662587495026</v>
      </c>
      <c r="CI1039" s="89">
        <f t="shared" ca="1" si="1610"/>
        <v>7.7056696718644346E-2</v>
      </c>
      <c r="CJ1039" s="89">
        <f t="shared" ca="1" si="1610"/>
        <v>0.26816039402546821</v>
      </c>
      <c r="CK1039" s="89">
        <f t="shared" ca="1" si="1610"/>
        <v>-0.20350941806368028</v>
      </c>
      <c r="CL1039" s="89">
        <f t="shared" ca="1" si="1640"/>
        <v>1.1721855852881964</v>
      </c>
      <c r="CM1039" s="89">
        <f t="shared" ca="1" si="1640"/>
        <v>1.5468746411055747</v>
      </c>
      <c r="CN1039" s="89">
        <f t="shared" ca="1" si="1640"/>
        <v>1.1949050504016496</v>
      </c>
      <c r="CO1039" s="89">
        <f t="shared" ca="1" si="1640"/>
        <v>1.2970924290667463</v>
      </c>
      <c r="CP1039" s="89">
        <f t="shared" ca="1" si="1640"/>
        <v>0.98339511913663769</v>
      </c>
      <c r="CQ1039" s="89">
        <f t="shared" ca="1" si="1640"/>
        <v>1.156232086632333</v>
      </c>
      <c r="CR1039" s="5">
        <f t="shared" ca="1" si="1640"/>
        <v>2.0427112176772422</v>
      </c>
      <c r="CS1039" s="5">
        <f t="shared" ca="1" si="1640"/>
        <v>1.1100330864329355</v>
      </c>
      <c r="CT1039" s="5">
        <f t="shared" ca="1" si="1640"/>
        <v>0.17212219011024055</v>
      </c>
      <c r="CU1039" s="5">
        <f t="shared" ca="1" si="1609"/>
        <v>0.59148422281186264</v>
      </c>
      <c r="CV1039" s="5">
        <f t="shared" ca="1" si="1609"/>
        <v>0.25296045578183324</v>
      </c>
      <c r="CW1039" s="5" t="str">
        <f t="shared" si="1609"/>
        <v/>
      </c>
      <c r="CX1039" s="5" t="str">
        <f t="shared" si="1609"/>
        <v/>
      </c>
      <c r="CY1039" s="5" t="str">
        <f t="shared" si="1639"/>
        <v/>
      </c>
      <c r="CZ1039" s="5" t="str">
        <f t="shared" si="1639"/>
        <v/>
      </c>
      <c r="DA1039" s="5" t="str">
        <f t="shared" si="1639"/>
        <v/>
      </c>
      <c r="DB1039" s="5" t="str">
        <f t="shared" si="1639"/>
        <v/>
      </c>
      <c r="DC1039" s="5" t="str">
        <f t="shared" si="1603"/>
        <v/>
      </c>
      <c r="DD1039" s="5" t="str">
        <f t="shared" si="1603"/>
        <v/>
      </c>
      <c r="DE1039" s="5" t="str">
        <f t="shared" si="1603"/>
        <v/>
      </c>
      <c r="DF1039" s="5" t="str">
        <f t="shared" si="1603"/>
        <v/>
      </c>
      <c r="DG1039" s="133" t="str">
        <f t="shared" si="1603"/>
        <v/>
      </c>
      <c r="EE1039" s="107"/>
      <c r="EF1039" s="107"/>
      <c r="EG1039" s="107"/>
      <c r="EH1039" s="107"/>
      <c r="EI1039" s="107"/>
      <c r="EJ1039" s="107"/>
      <c r="EK1039" s="107"/>
      <c r="EL1039" s="107"/>
      <c r="EM1039" s="107"/>
      <c r="EN1039" s="107"/>
      <c r="EO1039" s="107"/>
      <c r="EP1039" s="107"/>
      <c r="EQ1039" s="107"/>
      <c r="ER1039" s="107"/>
      <c r="ES1039" s="107"/>
      <c r="ET1039" s="107"/>
      <c r="EU1039" s="107"/>
      <c r="EV1039" s="107"/>
      <c r="EW1039" s="107"/>
      <c r="EX1039" s="107"/>
      <c r="EY1039" s="107"/>
    </row>
    <row r="1040" spans="1:155" x14ac:dyDescent="0.25">
      <c r="A1040" s="176">
        <f t="shared" ca="1" si="1626"/>
        <v>1.4348278289166552</v>
      </c>
      <c r="B1040" s="164">
        <f t="shared" ca="1" si="1627"/>
        <v>7.3311446645947367E-2</v>
      </c>
      <c r="C1040" s="106">
        <f t="shared" ca="1" si="1628"/>
        <v>0.60643250161854334</v>
      </c>
      <c r="D1040" s="108">
        <f t="shared" ca="1" si="1629"/>
        <v>1.6187080184263174</v>
      </c>
      <c r="E1040" s="109">
        <f t="shared" ca="1" si="1630"/>
        <v>22.079881007447</v>
      </c>
      <c r="F1040" s="109">
        <f t="shared" ca="1" si="1631"/>
        <v>8.5380788734377617</v>
      </c>
      <c r="G1040" s="109">
        <f t="shared" ca="1" si="1632"/>
        <v>23.041688779421495</v>
      </c>
      <c r="H1040" s="109">
        <f t="shared" ca="1" si="1633"/>
        <v>14.503609905983733</v>
      </c>
      <c r="I1040" s="177"/>
      <c r="J1040" s="30" t="s">
        <v>1028</v>
      </c>
      <c r="K1040" s="89">
        <f t="shared" ca="1" si="1641"/>
        <v>3.6539036893229848E-2</v>
      </c>
      <c r="L1040" s="89">
        <f t="shared" ca="1" si="1641"/>
        <v>0.51560491500326755</v>
      </c>
      <c r="M1040" s="89">
        <f t="shared" ca="1" si="1641"/>
        <v>0.89371861765175975</v>
      </c>
      <c r="N1040" s="89">
        <f t="shared" ca="1" si="1641"/>
        <v>-0.41558093709150801</v>
      </c>
      <c r="O1040" s="89">
        <f t="shared" ca="1" si="1641"/>
        <v>0.21206368060581204</v>
      </c>
      <c r="P1040" s="89">
        <f t="shared" ca="1" si="1641"/>
        <v>-0.31999883307611282</v>
      </c>
      <c r="Q1040" s="89">
        <f t="shared" ca="1" si="1641"/>
        <v>2.8755171397204293E-2</v>
      </c>
      <c r="R1040" s="89">
        <f t="shared" ca="1" si="1641"/>
        <v>-2.3856124570488357E-2</v>
      </c>
      <c r="S1040" s="89">
        <f t="shared" ca="1" si="1641"/>
        <v>5.4419538639000731E-2</v>
      </c>
      <c r="T1040" s="89">
        <f t="shared" ca="1" si="1641"/>
        <v>1.4105767449530626E-2</v>
      </c>
      <c r="U1040" s="89">
        <f t="shared" ca="1" si="1642"/>
        <v>-1.3483164959119551</v>
      </c>
      <c r="V1040" s="89">
        <f t="shared" ca="1" si="1642"/>
        <v>0.51560491500326755</v>
      </c>
      <c r="W1040" s="89">
        <f t="shared" ca="1" si="1642"/>
        <v>-0.15653910921934289</v>
      </c>
      <c r="X1040" s="89">
        <f t="shared" ca="1" si="1642"/>
        <v>0.82443786118685636</v>
      </c>
      <c r="Y1040" s="89">
        <f t="shared" ca="1" si="1642"/>
        <v>-0.30649199665355353</v>
      </c>
      <c r="Z1040" s="89">
        <f t="shared" ca="1" si="1642"/>
        <v>-2.3856124570488357E-2</v>
      </c>
      <c r="AA1040" s="89">
        <f t="shared" ca="1" si="1642"/>
        <v>1.4105767449530626E-2</v>
      </c>
      <c r="AB1040" s="89">
        <f t="shared" ca="1" si="1642"/>
        <v>-0.15653910921934289</v>
      </c>
      <c r="AC1040" s="89">
        <f t="shared" ca="1" si="1642"/>
        <v>0.82443786118685636</v>
      </c>
      <c r="AD1040" s="89">
        <f t="shared" ca="1" si="1642"/>
        <v>-0.30649199665355353</v>
      </c>
      <c r="AE1040" s="89">
        <f t="shared" ca="1" si="1643"/>
        <v>-1.3483164959119551</v>
      </c>
      <c r="AF1040" s="89">
        <f t="shared" ca="1" si="1643"/>
        <v>0.94353006046483001</v>
      </c>
      <c r="AG1040" s="89">
        <f t="shared" ca="1" si="1643"/>
        <v>0.53753403810350731</v>
      </c>
      <c r="AH1040" s="89">
        <f t="shared" ca="1" si="1643"/>
        <v>-1.4331148233707331</v>
      </c>
      <c r="AI1040" s="89">
        <f t="shared" ca="1" si="1643"/>
        <v>0.3096998313943522</v>
      </c>
      <c r="AJ1040" s="89">
        <f t="shared" ca="1" si="1643"/>
        <v>1.8449135142460493E-2</v>
      </c>
      <c r="AK1040" s="89">
        <f t="shared" ca="1" si="1643"/>
        <v>-0.21005970810345143</v>
      </c>
      <c r="AL1040" s="89">
        <f t="shared" ca="1" si="1643"/>
        <v>-0.41558093709150801</v>
      </c>
      <c r="AM1040" s="89">
        <f t="shared" ca="1" si="1643"/>
        <v>0.31960967874145596</v>
      </c>
      <c r="AN1040" s="89">
        <f t="shared" ca="1" si="1643"/>
        <v>2.8755171397204293E-2</v>
      </c>
      <c r="AO1040" s="89">
        <f t="shared" ca="1" si="1644"/>
        <v>0.51560491500326755</v>
      </c>
      <c r="AP1040" s="89">
        <f t="shared" ca="1" si="1644"/>
        <v>6.3830203882474623E-2</v>
      </c>
      <c r="AQ1040" s="89">
        <f t="shared" ca="1" si="1644"/>
        <v>0.3096998313943522</v>
      </c>
      <c r="AR1040" s="89">
        <f t="shared" ca="1" si="1644"/>
        <v>0.14357639329378769</v>
      </c>
      <c r="AS1040" s="89">
        <f t="shared" ca="1" si="1644"/>
        <v>2.8755171397204293E-2</v>
      </c>
      <c r="AT1040" s="89">
        <f t="shared" ca="1" si="1644"/>
        <v>0.94353006046483001</v>
      </c>
      <c r="AU1040" s="89">
        <f t="shared" ca="1" si="1644"/>
        <v>-0.41558093709150801</v>
      </c>
      <c r="AV1040" s="89">
        <f t="shared" ca="1" si="1644"/>
        <v>1.1628631778867338</v>
      </c>
      <c r="AW1040" s="89">
        <f t="shared" ca="1" si="1644"/>
        <v>0.74370258632857644</v>
      </c>
      <c r="AX1040" s="89" t="str">
        <f t="shared" ca="1" si="1644"/>
        <v/>
      </c>
      <c r="AY1040" s="89" t="str">
        <f t="shared" ca="1" si="1645"/>
        <v/>
      </c>
      <c r="AZ1040" s="89" t="str">
        <f t="shared" ca="1" si="1645"/>
        <v/>
      </c>
      <c r="BA1040" s="89" t="str">
        <f t="shared" ca="1" si="1645"/>
        <v/>
      </c>
      <c r="BB1040" s="89" t="str">
        <f t="shared" ca="1" si="1645"/>
        <v/>
      </c>
      <c r="BC1040" s="89" t="str">
        <f t="shared" ca="1" si="1645"/>
        <v/>
      </c>
      <c r="BD1040" s="89" t="str">
        <f t="shared" ca="1" si="1645"/>
        <v/>
      </c>
      <c r="BE1040" s="89" t="str">
        <f t="shared" ca="1" si="1645"/>
        <v/>
      </c>
      <c r="BF1040" s="89" t="str">
        <f t="shared" ca="1" si="1645"/>
        <v/>
      </c>
      <c r="BG1040" s="89" t="str">
        <f t="shared" ca="1" si="1645"/>
        <v/>
      </c>
      <c r="BH1040" s="89" t="str">
        <f t="shared" ca="1" si="1645"/>
        <v/>
      </c>
      <c r="BJ1040" s="132">
        <f t="shared" ca="1" si="1625"/>
        <v>1.0500076875274822</v>
      </c>
      <c r="BK1040" s="89">
        <f t="shared" ca="1" si="1625"/>
        <v>1.4996801783304448</v>
      </c>
      <c r="BL1040" s="89">
        <f t="shared" ca="1" si="1625"/>
        <v>1.8978741228424603</v>
      </c>
      <c r="BM1040" s="89">
        <f t="shared" ca="1" si="1625"/>
        <v>0.23983853200912897</v>
      </c>
      <c r="BN1040" s="89">
        <f t="shared" ca="1" si="1625"/>
        <v>1.2870069503619734</v>
      </c>
      <c r="BO1040" s="89">
        <f t="shared" ca="1" si="1625"/>
        <v>0.53324441995671235</v>
      </c>
      <c r="BP1040" s="89">
        <f t="shared" ca="1" si="1625"/>
        <v>1.0341995844805145</v>
      </c>
      <c r="BQ1040" s="89">
        <f t="shared" ca="1" si="1625"/>
        <v>0.84668521548449516</v>
      </c>
      <c r="BR1040" s="89">
        <f t="shared" ca="1" si="1625"/>
        <v>0.82231979895323581</v>
      </c>
      <c r="BS1040" s="89">
        <f t="shared" ca="1" si="1624"/>
        <v>0.62052315904759747</v>
      </c>
      <c r="BT1040" s="89">
        <f t="shared" ca="1" si="1624"/>
        <v>-0.60799414898288751</v>
      </c>
      <c r="BU1040" s="89">
        <f t="shared" ca="1" si="1612"/>
        <v>1.2392972064398833</v>
      </c>
      <c r="BV1040" s="89">
        <f t="shared" ca="1" si="1612"/>
        <v>0.18686248034167297</v>
      </c>
      <c r="BW1040" s="89">
        <f t="shared" ca="1" si="1612"/>
        <v>1.2575207188123194</v>
      </c>
      <c r="BX1040" s="89">
        <f t="shared" ref="BX1040:CA1064" ca="1" si="1646">IF(BX$61&gt;0,Y$63+Y1040,"")</f>
        <v>0.63629891813777761</v>
      </c>
      <c r="BY1040" s="89">
        <f t="shared" ca="1" si="1646"/>
        <v>1.1891967695565899</v>
      </c>
      <c r="BZ1040" s="89">
        <f t="shared" ca="1" si="1646"/>
        <v>1.030482320036622</v>
      </c>
      <c r="CA1040" s="89">
        <f t="shared" ca="1" si="1646"/>
        <v>1.0268453257943106</v>
      </c>
      <c r="CB1040" s="89">
        <f t="shared" ca="1" si="1611"/>
        <v>1.1138153479808044</v>
      </c>
      <c r="CC1040" s="89">
        <f t="shared" ca="1" si="1611"/>
        <v>0.62140574462256182</v>
      </c>
      <c r="CD1040" s="89">
        <f t="shared" ca="1" si="1611"/>
        <v>-0.34896295854067261</v>
      </c>
      <c r="CE1040" s="89">
        <f t="shared" ca="1" si="1610"/>
        <v>1.5912475189876774</v>
      </c>
      <c r="CF1040" s="89">
        <f t="shared" ca="1" si="1610"/>
        <v>0.26669242489132772</v>
      </c>
      <c r="CG1040" s="89">
        <f t="shared" ca="1" si="1610"/>
        <v>-0.71077431338246422</v>
      </c>
      <c r="CH1040" s="89">
        <f t="shared" ca="1" si="1610"/>
        <v>1.2253922436630109</v>
      </c>
      <c r="CI1040" s="89">
        <f t="shared" ca="1" si="1610"/>
        <v>-0.6460988249007138</v>
      </c>
      <c r="CJ1040" s="89">
        <f t="shared" ca="1" si="1610"/>
        <v>-0.68560190040655966</v>
      </c>
      <c r="CK1040" s="89">
        <f t="shared" ca="1" si="1610"/>
        <v>-0.67350989379418902</v>
      </c>
      <c r="CL1040" s="89">
        <f t="shared" ca="1" si="1640"/>
        <v>0.66735740284279599</v>
      </c>
      <c r="CM1040" s="89">
        <f t="shared" ca="1" si="1640"/>
        <v>1.0600248974995115</v>
      </c>
      <c r="CN1040" s="89">
        <f t="shared" ca="1" si="1640"/>
        <v>1.4984462847991051</v>
      </c>
      <c r="CO1040" s="89">
        <f t="shared" ca="1" si="1640"/>
        <v>0.94943761973095087</v>
      </c>
      <c r="CP1040" s="89">
        <f t="shared" ca="1" si="1640"/>
        <v>1.2746458153885294</v>
      </c>
      <c r="CQ1040" s="89">
        <f t="shared" ca="1" si="1640"/>
        <v>0.8883234667078509</v>
      </c>
      <c r="CR1040" s="5">
        <f t="shared" ca="1" si="1640"/>
        <v>1.1777477714226867</v>
      </c>
      <c r="CS1040" s="5">
        <f t="shared" ca="1" si="1640"/>
        <v>2.0394573794482351</v>
      </c>
      <c r="CT1040" s="5">
        <f t="shared" ca="1" si="1640"/>
        <v>0.7662866733899889</v>
      </c>
      <c r="CU1040" s="5">
        <f t="shared" ca="1" si="1609"/>
        <v>1.9753172116351421</v>
      </c>
      <c r="CV1040" s="5">
        <f t="shared" ca="1" si="1609"/>
        <v>0.94224350347140895</v>
      </c>
      <c r="CW1040" s="5" t="str">
        <f t="shared" si="1609"/>
        <v/>
      </c>
      <c r="CX1040" s="5" t="str">
        <f t="shared" si="1609"/>
        <v/>
      </c>
      <c r="CY1040" s="5" t="str">
        <f t="shared" si="1639"/>
        <v/>
      </c>
      <c r="CZ1040" s="5" t="str">
        <f t="shared" si="1639"/>
        <v/>
      </c>
      <c r="DA1040" s="5" t="str">
        <f t="shared" si="1639"/>
        <v/>
      </c>
      <c r="DB1040" s="5" t="str">
        <f t="shared" si="1639"/>
        <v/>
      </c>
      <c r="DC1040" s="5" t="str">
        <f t="shared" si="1603"/>
        <v/>
      </c>
      <c r="DD1040" s="5" t="str">
        <f t="shared" si="1603"/>
        <v/>
      </c>
      <c r="DE1040" s="5" t="str">
        <f t="shared" si="1603"/>
        <v/>
      </c>
      <c r="DF1040" s="5" t="str">
        <f t="shared" si="1603"/>
        <v/>
      </c>
      <c r="DG1040" s="133" t="str">
        <f t="shared" si="1603"/>
        <v/>
      </c>
      <c r="EE1040" s="107"/>
      <c r="EF1040" s="107"/>
      <c r="EG1040" s="107"/>
      <c r="EH1040" s="107"/>
      <c r="EI1040" s="107"/>
      <c r="EJ1040" s="107"/>
      <c r="EK1040" s="107"/>
      <c r="EL1040" s="107"/>
      <c r="EM1040" s="107"/>
      <c r="EN1040" s="107"/>
      <c r="EO1040" s="107"/>
      <c r="EP1040" s="107"/>
      <c r="EQ1040" s="107"/>
      <c r="ER1040" s="107"/>
      <c r="ES1040" s="107"/>
      <c r="ET1040" s="107"/>
      <c r="EU1040" s="107"/>
      <c r="EV1040" s="107"/>
      <c r="EW1040" s="107"/>
      <c r="EX1040" s="107"/>
      <c r="EY1040" s="107"/>
    </row>
    <row r="1041" spans="1:155" x14ac:dyDescent="0.25">
      <c r="A1041" s="176">
        <f t="shared" ca="1" si="1626"/>
        <v>1.4962392755785343</v>
      </c>
      <c r="B1041" s="164">
        <f t="shared" ca="1" si="1627"/>
        <v>8.5364854779517232E-2</v>
      </c>
      <c r="C1041" s="106">
        <f t="shared" ca="1" si="1628"/>
        <v>0.56559328271343257</v>
      </c>
      <c r="D1041" s="108">
        <f t="shared" ca="1" si="1629"/>
        <v>1.6561871563038126</v>
      </c>
      <c r="E1041" s="109">
        <f t="shared" ca="1" si="1630"/>
        <v>19.401276562602487</v>
      </c>
      <c r="F1041" s="109">
        <f t="shared" ca="1" si="1631"/>
        <v>7.4513881271796132</v>
      </c>
      <c r="G1041" s="109">
        <f t="shared" ca="1" si="1632"/>
        <v>20.666227202427052</v>
      </c>
      <c r="H1041" s="109">
        <f t="shared" ca="1" si="1633"/>
        <v>13.21483907524744</v>
      </c>
      <c r="I1041" s="177"/>
      <c r="J1041" s="30" t="s">
        <v>1029</v>
      </c>
      <c r="K1041" s="89">
        <f t="shared" ca="1" si="1641"/>
        <v>-2.3856124570488357E-2</v>
      </c>
      <c r="L1041" s="89">
        <f t="shared" ca="1" si="1641"/>
        <v>0.13695300672662025</v>
      </c>
      <c r="M1041" s="89">
        <f t="shared" ca="1" si="1641"/>
        <v>0.94353006046483001</v>
      </c>
      <c r="N1041" s="89">
        <f t="shared" ca="1" si="1641"/>
        <v>-0.21005970810345143</v>
      </c>
      <c r="O1041" s="89">
        <f t="shared" ca="1" si="1641"/>
        <v>6.3830203882474623E-2</v>
      </c>
      <c r="P1041" s="89">
        <f t="shared" ca="1" si="1641"/>
        <v>0.53753403810350731</v>
      </c>
      <c r="Q1041" s="89">
        <f t="shared" ca="1" si="1641"/>
        <v>0.3096998313943522</v>
      </c>
      <c r="R1041" s="89">
        <f t="shared" ca="1" si="1641"/>
        <v>0.94353006046483001</v>
      </c>
      <c r="S1041" s="89">
        <f t="shared" ca="1" si="1641"/>
        <v>0.10667228108213433</v>
      </c>
      <c r="T1041" s="89">
        <f t="shared" ca="1" si="1641"/>
        <v>0.13695300672662025</v>
      </c>
      <c r="U1041" s="89">
        <f t="shared" ca="1" si="1642"/>
        <v>-1.4331148233707331</v>
      </c>
      <c r="V1041" s="89">
        <f t="shared" ca="1" si="1642"/>
        <v>-0.41184718490169098</v>
      </c>
      <c r="W1041" s="89">
        <f t="shared" ca="1" si="1642"/>
        <v>5.4419538639000731E-2</v>
      </c>
      <c r="X1041" s="89">
        <f t="shared" ca="1" si="1642"/>
        <v>0.94353006046483001</v>
      </c>
      <c r="Y1041" s="89">
        <f t="shared" ca="1" si="1642"/>
        <v>-0.21005970810345143</v>
      </c>
      <c r="Z1041" s="89">
        <f t="shared" ca="1" si="1642"/>
        <v>9.8583260592283506E-2</v>
      </c>
      <c r="AA1041" s="89">
        <f t="shared" ca="1" si="1642"/>
        <v>1.8449135142460493E-2</v>
      </c>
      <c r="AB1041" s="89">
        <f t="shared" ca="1" si="1642"/>
        <v>3.6539036893229848E-2</v>
      </c>
      <c r="AC1041" s="89">
        <f t="shared" ca="1" si="1642"/>
        <v>0.51560491500326755</v>
      </c>
      <c r="AD1041" s="89">
        <f t="shared" ca="1" si="1642"/>
        <v>0.89371861765175975</v>
      </c>
      <c r="AE1041" s="89">
        <f t="shared" ca="1" si="1643"/>
        <v>-0.44623785415300243</v>
      </c>
      <c r="AF1041" s="89">
        <f t="shared" ca="1" si="1643"/>
        <v>3.6539036893229848E-2</v>
      </c>
      <c r="AG1041" s="89">
        <f t="shared" ca="1" si="1643"/>
        <v>0.3096998313943522</v>
      </c>
      <c r="AH1041" s="89">
        <f t="shared" ca="1" si="1643"/>
        <v>1.8449135142460493E-2</v>
      </c>
      <c r="AI1041" s="89">
        <f t="shared" ca="1" si="1643"/>
        <v>-0.22096981093654566</v>
      </c>
      <c r="AJ1041" s="89">
        <f t="shared" ca="1" si="1643"/>
        <v>-9.3840171590928279E-2</v>
      </c>
      <c r="AK1041" s="89">
        <f t="shared" ca="1" si="1643"/>
        <v>9.8583260592283506E-2</v>
      </c>
      <c r="AL1041" s="89">
        <f t="shared" ca="1" si="1643"/>
        <v>-0.21005970810345143</v>
      </c>
      <c r="AM1041" s="89">
        <f t="shared" ca="1" si="1643"/>
        <v>-0.31999883307611282</v>
      </c>
      <c r="AN1041" s="89">
        <f t="shared" ca="1" si="1643"/>
        <v>-0.44623785415300243</v>
      </c>
      <c r="AO1041" s="89">
        <f t="shared" ca="1" si="1644"/>
        <v>3.6539036893229848E-2</v>
      </c>
      <c r="AP1041" s="89">
        <f t="shared" ca="1" si="1644"/>
        <v>0.74370258632857644</v>
      </c>
      <c r="AQ1041" s="89">
        <f t="shared" ca="1" si="1644"/>
        <v>0.41148501321826991</v>
      </c>
      <c r="AR1041" s="89">
        <f t="shared" ca="1" si="1644"/>
        <v>-1.3483164959119551</v>
      </c>
      <c r="AS1041" s="89">
        <f t="shared" ca="1" si="1644"/>
        <v>0.94353006046483001</v>
      </c>
      <c r="AT1041" s="89">
        <f t="shared" ca="1" si="1644"/>
        <v>-0.30700255599325066</v>
      </c>
      <c r="AU1041" s="89">
        <f t="shared" ca="1" si="1644"/>
        <v>0.14357639329378769</v>
      </c>
      <c r="AV1041" s="89">
        <f t="shared" ca="1" si="1644"/>
        <v>-1.0097454203712564</v>
      </c>
      <c r="AW1041" s="89">
        <f t="shared" ca="1" si="1644"/>
        <v>-0.41184718490169098</v>
      </c>
      <c r="AX1041" s="89" t="str">
        <f t="shared" ca="1" si="1644"/>
        <v/>
      </c>
      <c r="AY1041" s="89" t="str">
        <f t="shared" ca="1" si="1645"/>
        <v/>
      </c>
      <c r="AZ1041" s="89" t="str">
        <f t="shared" ca="1" si="1645"/>
        <v/>
      </c>
      <c r="BA1041" s="89" t="str">
        <f t="shared" ca="1" si="1645"/>
        <v/>
      </c>
      <c r="BB1041" s="89" t="str">
        <f t="shared" ca="1" si="1645"/>
        <v/>
      </c>
      <c r="BC1041" s="89" t="str">
        <f t="shared" ca="1" si="1645"/>
        <v/>
      </c>
      <c r="BD1041" s="89" t="str">
        <f t="shared" ca="1" si="1645"/>
        <v/>
      </c>
      <c r="BE1041" s="89" t="str">
        <f t="shared" ca="1" si="1645"/>
        <v/>
      </c>
      <c r="BF1041" s="89" t="str">
        <f t="shared" ca="1" si="1645"/>
        <v/>
      </c>
      <c r="BG1041" s="89" t="str">
        <f t="shared" ca="1" si="1645"/>
        <v/>
      </c>
      <c r="BH1041" s="89" t="str">
        <f t="shared" ca="1" si="1645"/>
        <v/>
      </c>
      <c r="BJ1041" s="132">
        <f t="shared" ca="1" si="1625"/>
        <v>0.98961252606376393</v>
      </c>
      <c r="BK1041" s="89">
        <f t="shared" ca="1" si="1625"/>
        <v>1.1210282700537975</v>
      </c>
      <c r="BL1041" s="89">
        <f t="shared" ca="1" si="1625"/>
        <v>1.9476855656555305</v>
      </c>
      <c r="BM1041" s="89">
        <f t="shared" ca="1" si="1625"/>
        <v>0.44535976099718555</v>
      </c>
      <c r="BN1041" s="89">
        <f t="shared" ca="1" si="1625"/>
        <v>1.1387734736386359</v>
      </c>
      <c r="BO1041" s="89">
        <f t="shared" ca="1" si="1625"/>
        <v>1.3907772911363325</v>
      </c>
      <c r="BP1041" s="89">
        <f t="shared" ca="1" si="1625"/>
        <v>1.3151442444776624</v>
      </c>
      <c r="BQ1041" s="89">
        <f t="shared" ca="1" si="1625"/>
        <v>1.8140714005198135</v>
      </c>
      <c r="BR1041" s="89">
        <f t="shared" ca="1" si="1625"/>
        <v>0.87457254139636942</v>
      </c>
      <c r="BS1041" s="89">
        <f t="shared" ca="1" si="1624"/>
        <v>0.7433703983246871</v>
      </c>
      <c r="BT1041" s="89">
        <f t="shared" ca="1" si="1624"/>
        <v>-0.69279247644166553</v>
      </c>
      <c r="BU1041" s="89">
        <f t="shared" ca="1" si="1624"/>
        <v>0.31184510653492475</v>
      </c>
      <c r="BV1041" s="89">
        <f t="shared" ca="1" si="1624"/>
        <v>0.39782112820001658</v>
      </c>
      <c r="BW1041" s="89">
        <f t="shared" ca="1" si="1624"/>
        <v>1.3766129180902928</v>
      </c>
      <c r="BX1041" s="89">
        <f t="shared" ca="1" si="1646"/>
        <v>0.73273120668787972</v>
      </c>
      <c r="BY1041" s="89">
        <f t="shared" ca="1" si="1646"/>
        <v>1.3116361547193618</v>
      </c>
      <c r="BZ1041" s="89">
        <f t="shared" ca="1" si="1646"/>
        <v>1.0348256877295519</v>
      </c>
      <c r="CA1041" s="89">
        <f t="shared" ca="1" si="1646"/>
        <v>1.2199234719068834</v>
      </c>
      <c r="CB1041" s="89">
        <f t="shared" ca="1" si="1611"/>
        <v>0.80498240179721559</v>
      </c>
      <c r="CC1041" s="89">
        <f t="shared" ca="1" si="1611"/>
        <v>1.8216163589278751</v>
      </c>
      <c r="CD1041" s="89">
        <f t="shared" ca="1" si="1611"/>
        <v>0.55311568321828009</v>
      </c>
      <c r="CE1041" s="89">
        <f t="shared" ca="1" si="1610"/>
        <v>0.68425649541607725</v>
      </c>
      <c r="CF1041" s="89">
        <f t="shared" ca="1" si="1610"/>
        <v>3.885821818217261E-2</v>
      </c>
      <c r="CG1041" s="89">
        <f t="shared" ca="1" si="1610"/>
        <v>0.74078964513072942</v>
      </c>
      <c r="CH1041" s="89">
        <f t="shared" ca="1" si="1610"/>
        <v>0.69472260133211317</v>
      </c>
      <c r="CI1041" s="89">
        <f t="shared" ca="1" si="1610"/>
        <v>-0.75838813163410257</v>
      </c>
      <c r="CJ1041" s="89">
        <f t="shared" ca="1" si="1610"/>
        <v>-0.37695893171082473</v>
      </c>
      <c r="CK1041" s="89">
        <f t="shared" ca="1" si="1610"/>
        <v>-0.46798866480613244</v>
      </c>
      <c r="CL1041" s="89">
        <f t="shared" ca="1" si="1640"/>
        <v>2.7748891025227207E-2</v>
      </c>
      <c r="CM1041" s="89">
        <f t="shared" ca="1" si="1640"/>
        <v>0.58503187194930473</v>
      </c>
      <c r="CN1041" s="89">
        <f t="shared" ca="1" si="1640"/>
        <v>1.0193804066890675</v>
      </c>
      <c r="CO1041" s="89">
        <f t="shared" ca="1" si="1640"/>
        <v>1.6293100021770526</v>
      </c>
      <c r="CP1041" s="89">
        <f t="shared" ca="1" si="1640"/>
        <v>1.3764309972124471</v>
      </c>
      <c r="CQ1041" s="89">
        <f t="shared" ca="1" si="1640"/>
        <v>-0.60356942249789192</v>
      </c>
      <c r="CR1041" s="5">
        <f t="shared" ca="1" si="1640"/>
        <v>2.0925226604903124</v>
      </c>
      <c r="CS1041" s="5">
        <f t="shared" ca="1" si="1640"/>
        <v>0.78892476299015424</v>
      </c>
      <c r="CT1041" s="5">
        <f t="shared" ca="1" si="1640"/>
        <v>1.3254440037752846</v>
      </c>
      <c r="CU1041" s="5">
        <f t="shared" ca="1" si="1609"/>
        <v>-0.19729138662284806</v>
      </c>
      <c r="CV1041" s="5">
        <f t="shared" ca="1" si="1609"/>
        <v>-0.21330626775885847</v>
      </c>
      <c r="CW1041" s="5" t="str">
        <f t="shared" si="1609"/>
        <v/>
      </c>
      <c r="CX1041" s="5" t="str">
        <f t="shared" si="1609"/>
        <v/>
      </c>
      <c r="CY1041" s="5" t="str">
        <f t="shared" si="1639"/>
        <v/>
      </c>
      <c r="CZ1041" s="5" t="str">
        <f t="shared" si="1639"/>
        <v/>
      </c>
      <c r="DA1041" s="5" t="str">
        <f t="shared" si="1639"/>
        <v/>
      </c>
      <c r="DB1041" s="5" t="str">
        <f t="shared" si="1639"/>
        <v/>
      </c>
      <c r="DC1041" s="5" t="str">
        <f t="shared" si="1603"/>
        <v/>
      </c>
      <c r="DD1041" s="5" t="str">
        <f t="shared" si="1603"/>
        <v/>
      </c>
      <c r="DE1041" s="5" t="str">
        <f t="shared" si="1603"/>
        <v/>
      </c>
      <c r="DF1041" s="5" t="str">
        <f t="shared" si="1603"/>
        <v/>
      </c>
      <c r="DG1041" s="133" t="str">
        <f t="shared" si="1603"/>
        <v/>
      </c>
      <c r="EE1041" s="107"/>
      <c r="EF1041" s="107"/>
      <c r="EG1041" s="107"/>
      <c r="EH1041" s="107"/>
      <c r="EI1041" s="107"/>
      <c r="EJ1041" s="107"/>
      <c r="EK1041" s="107"/>
      <c r="EL1041" s="107"/>
      <c r="EM1041" s="107"/>
      <c r="EN1041" s="107"/>
      <c r="EO1041" s="107"/>
      <c r="EP1041" s="107"/>
      <c r="EQ1041" s="107"/>
      <c r="ER1041" s="107"/>
      <c r="ES1041" s="107"/>
      <c r="ET1041" s="107"/>
      <c r="EU1041" s="107"/>
      <c r="EV1041" s="107"/>
      <c r="EW1041" s="107"/>
      <c r="EX1041" s="107"/>
      <c r="EY1041" s="107"/>
    </row>
    <row r="1042" spans="1:155" x14ac:dyDescent="0.25">
      <c r="A1042" s="176">
        <f t="shared" ca="1" si="1626"/>
        <v>1.3442213229210558</v>
      </c>
      <c r="B1042" s="164">
        <f t="shared" ca="1" si="1627"/>
        <v>7.8413682199873921E-2</v>
      </c>
      <c r="C1042" s="106">
        <f t="shared" ca="1" si="1628"/>
        <v>0.77697342187800744</v>
      </c>
      <c r="D1042" s="108">
        <f t="shared" ca="1" si="1629"/>
        <v>1.6460651720734658</v>
      </c>
      <c r="E1042" s="109">
        <f t="shared" ca="1" si="1630"/>
        <v>20.992065745333822</v>
      </c>
      <c r="F1042" s="109">
        <f t="shared" ca="1" si="1631"/>
        <v>8.0772312907379806</v>
      </c>
      <c r="G1042" s="109">
        <f t="shared" ca="1" si="1632"/>
        <v>22.236806720459274</v>
      </c>
      <c r="H1042" s="109">
        <f t="shared" ca="1" si="1633"/>
        <v>14.159575429721293</v>
      </c>
      <c r="I1042" s="177"/>
      <c r="J1042" s="30" t="s">
        <v>1030</v>
      </c>
      <c r="K1042" s="89">
        <f t="shared" ca="1" si="1641"/>
        <v>-0.30649199665355353</v>
      </c>
      <c r="L1042" s="89">
        <f t="shared" ca="1" si="1641"/>
        <v>3.6539036893229848E-2</v>
      </c>
      <c r="M1042" s="89">
        <f t="shared" ca="1" si="1641"/>
        <v>-0.21005970810345143</v>
      </c>
      <c r="N1042" s="89">
        <f t="shared" ca="1" si="1641"/>
        <v>-1.0649490381436091</v>
      </c>
      <c r="O1042" s="89">
        <f t="shared" ca="1" si="1641"/>
        <v>0.3096998313943522</v>
      </c>
      <c r="P1042" s="89">
        <f t="shared" ca="1" si="1641"/>
        <v>-9.3840171590928279E-2</v>
      </c>
      <c r="Q1042" s="89">
        <f t="shared" ca="1" si="1641"/>
        <v>2.8755171397204293E-2</v>
      </c>
      <c r="R1042" s="89">
        <f t="shared" ca="1" si="1641"/>
        <v>-0.15653910921934289</v>
      </c>
      <c r="S1042" s="89">
        <f t="shared" ca="1" si="1641"/>
        <v>-1.4331148233707331</v>
      </c>
      <c r="T1042" s="89">
        <f t="shared" ca="1" si="1641"/>
        <v>0.94353006046483001</v>
      </c>
      <c r="U1042" s="89">
        <f t="shared" ca="1" si="1642"/>
        <v>-1.0097454203712564</v>
      </c>
      <c r="V1042" s="89">
        <f t="shared" ca="1" si="1642"/>
        <v>2.8755171397204293E-2</v>
      </c>
      <c r="W1042" s="89">
        <f t="shared" ca="1" si="1642"/>
        <v>0.10667228108213433</v>
      </c>
      <c r="X1042" s="89">
        <f t="shared" ca="1" si="1642"/>
        <v>1.1628631778867338</v>
      </c>
      <c r="Y1042" s="89">
        <f t="shared" ca="1" si="1642"/>
        <v>0.82443786118685636</v>
      </c>
      <c r="Z1042" s="89">
        <f t="shared" ca="1" si="1642"/>
        <v>0.74370258632857644</v>
      </c>
      <c r="AA1042" s="89">
        <f t="shared" ca="1" si="1642"/>
        <v>-1.0097454203712564</v>
      </c>
      <c r="AB1042" s="89">
        <f t="shared" ca="1" si="1642"/>
        <v>0.2685645797022288</v>
      </c>
      <c r="AC1042" s="89">
        <f t="shared" ca="1" si="1642"/>
        <v>0.2685645797022288</v>
      </c>
      <c r="AD1042" s="89">
        <f t="shared" ca="1" si="1642"/>
        <v>-1.4331148233707331</v>
      </c>
      <c r="AE1042" s="89">
        <f t="shared" ca="1" si="1643"/>
        <v>0.89371861765175975</v>
      </c>
      <c r="AF1042" s="89">
        <f t="shared" ca="1" si="1643"/>
        <v>-1.4331148233707331</v>
      </c>
      <c r="AG1042" s="89">
        <f t="shared" ca="1" si="1643"/>
        <v>0.3096998313943522</v>
      </c>
      <c r="AH1042" s="89">
        <f t="shared" ca="1" si="1643"/>
        <v>-1.3483164959119551</v>
      </c>
      <c r="AI1042" s="89">
        <f t="shared" ca="1" si="1643"/>
        <v>0.74160465676181864</v>
      </c>
      <c r="AJ1042" s="89">
        <f t="shared" ca="1" si="1643"/>
        <v>0.31960967874145596</v>
      </c>
      <c r="AK1042" s="89">
        <f t="shared" ca="1" si="1643"/>
        <v>2.8755171397204293E-2</v>
      </c>
      <c r="AL1042" s="89">
        <f t="shared" ca="1" si="1643"/>
        <v>0.74370258632857644</v>
      </c>
      <c r="AM1042" s="89">
        <f t="shared" ca="1" si="1643"/>
        <v>-9.3840171590928279E-2</v>
      </c>
      <c r="AN1042" s="89">
        <f t="shared" ca="1" si="1643"/>
        <v>0.31960967874145596</v>
      </c>
      <c r="AO1042" s="89">
        <f t="shared" ca="1" si="1644"/>
        <v>0.3096998313943522</v>
      </c>
      <c r="AP1042" s="89">
        <f t="shared" ca="1" si="1644"/>
        <v>0.31960967874145596</v>
      </c>
      <c r="AQ1042" s="89">
        <f t="shared" ca="1" si="1644"/>
        <v>0.10667228108213433</v>
      </c>
      <c r="AR1042" s="89">
        <f t="shared" ca="1" si="1644"/>
        <v>-1.3483164959119551</v>
      </c>
      <c r="AS1042" s="89">
        <f t="shared" ca="1" si="1644"/>
        <v>0.51560491500326755</v>
      </c>
      <c r="AT1042" s="89">
        <f t="shared" ca="1" si="1644"/>
        <v>0.89371861765175975</v>
      </c>
      <c r="AU1042" s="89">
        <f t="shared" ca="1" si="1644"/>
        <v>0.14357639329378769</v>
      </c>
      <c r="AV1042" s="89">
        <f t="shared" ca="1" si="1644"/>
        <v>-0.15653910921934289</v>
      </c>
      <c r="AW1042" s="89">
        <f t="shared" ca="1" si="1644"/>
        <v>-1.4331148233707331</v>
      </c>
      <c r="AX1042" s="89" t="str">
        <f t="shared" ca="1" si="1644"/>
        <v/>
      </c>
      <c r="AY1042" s="89" t="str">
        <f t="shared" ca="1" si="1645"/>
        <v/>
      </c>
      <c r="AZ1042" s="89" t="str">
        <f t="shared" ca="1" si="1645"/>
        <v/>
      </c>
      <c r="BA1042" s="89" t="str">
        <f t="shared" ca="1" si="1645"/>
        <v/>
      </c>
      <c r="BB1042" s="89" t="str">
        <f t="shared" ca="1" si="1645"/>
        <v/>
      </c>
      <c r="BC1042" s="89" t="str">
        <f t="shared" ca="1" si="1645"/>
        <v/>
      </c>
      <c r="BD1042" s="89" t="str">
        <f t="shared" ca="1" si="1645"/>
        <v/>
      </c>
      <c r="BE1042" s="89" t="str">
        <f t="shared" ca="1" si="1645"/>
        <v/>
      </c>
      <c r="BF1042" s="89" t="str">
        <f t="shared" ca="1" si="1645"/>
        <v/>
      </c>
      <c r="BG1042" s="89" t="str">
        <f t="shared" ca="1" si="1645"/>
        <v/>
      </c>
      <c r="BH1042" s="89" t="str">
        <f t="shared" ca="1" si="1645"/>
        <v/>
      </c>
      <c r="BJ1042" s="132">
        <f t="shared" ca="1" si="1625"/>
        <v>0.70697665398069875</v>
      </c>
      <c r="BK1042" s="89">
        <f t="shared" ca="1" si="1625"/>
        <v>1.0206143002204071</v>
      </c>
      <c r="BL1042" s="89">
        <f t="shared" ca="1" si="1625"/>
        <v>0.79409579708724909</v>
      </c>
      <c r="BM1042" s="89">
        <f t="shared" ca="1" si="1625"/>
        <v>-0.40952956904297211</v>
      </c>
      <c r="BN1042" s="89">
        <f t="shared" ca="1" si="1625"/>
        <v>1.3846431011505136</v>
      </c>
      <c r="BO1042" s="89">
        <f t="shared" ca="1" si="1625"/>
        <v>0.75940308144189694</v>
      </c>
      <c r="BP1042" s="89">
        <f t="shared" ca="1" si="1625"/>
        <v>1.0341995844805145</v>
      </c>
      <c r="BQ1042" s="89">
        <f t="shared" ca="1" si="1625"/>
        <v>0.71400223083564063</v>
      </c>
      <c r="BR1042" s="89">
        <f t="shared" ca="1" si="1625"/>
        <v>-0.66521456305649806</v>
      </c>
      <c r="BS1042" s="89">
        <f t="shared" ca="1" si="1624"/>
        <v>1.5499474520628969</v>
      </c>
      <c r="BT1042" s="89">
        <f t="shared" ca="1" si="1624"/>
        <v>-0.26942307344218874</v>
      </c>
      <c r="BU1042" s="89">
        <f t="shared" ca="1" si="1624"/>
        <v>0.75244746283382002</v>
      </c>
      <c r="BV1042" s="89">
        <f t="shared" ca="1" si="1624"/>
        <v>0.45007387064315019</v>
      </c>
      <c r="BW1042" s="89">
        <f t="shared" ca="1" si="1624"/>
        <v>1.5959460355121968</v>
      </c>
      <c r="BX1042" s="89">
        <f t="shared" ca="1" si="1646"/>
        <v>1.7672287759781875</v>
      </c>
      <c r="BY1042" s="89">
        <f t="shared" ca="1" si="1646"/>
        <v>1.9567554804556546</v>
      </c>
      <c r="BZ1042" s="89">
        <f t="shared" ca="1" si="1646"/>
        <v>6.6311322158350006E-3</v>
      </c>
      <c r="CA1042" s="89">
        <f t="shared" ca="1" si="1646"/>
        <v>1.4519490147158822</v>
      </c>
      <c r="CB1042" s="89">
        <f t="shared" ca="1" si="1611"/>
        <v>0.55794206649617684</v>
      </c>
      <c r="CC1042" s="89">
        <f t="shared" ca="1" si="1611"/>
        <v>-0.5052170820946178</v>
      </c>
      <c r="CD1042" s="89">
        <f t="shared" ca="1" si="1611"/>
        <v>1.8930721550230423</v>
      </c>
      <c r="CE1042" s="89">
        <f t="shared" ca="1" si="1610"/>
        <v>-0.7853973648478858</v>
      </c>
      <c r="CF1042" s="89">
        <f t="shared" ca="1" si="1610"/>
        <v>3.885821818217261E-2</v>
      </c>
      <c r="CG1042" s="89">
        <f t="shared" ca="1" si="1610"/>
        <v>-0.6259759859236862</v>
      </c>
      <c r="CH1042" s="89">
        <f t="shared" ca="1" si="1610"/>
        <v>1.6572970690304776</v>
      </c>
      <c r="CI1042" s="89">
        <f t="shared" ca="1" si="1610"/>
        <v>-0.34493828130171833</v>
      </c>
      <c r="CJ1042" s="89">
        <f t="shared" ca="1" si="1610"/>
        <v>-0.44678702090590394</v>
      </c>
      <c r="CK1042" s="89">
        <f t="shared" ca="1" si="1610"/>
        <v>0.48577362962589543</v>
      </c>
      <c r="CL1042" s="89">
        <f t="shared" ca="1" si="1640"/>
        <v>0.25390755251041175</v>
      </c>
      <c r="CM1042" s="89">
        <f t="shared" ca="1" si="1640"/>
        <v>1.3508794048437631</v>
      </c>
      <c r="CN1042" s="89">
        <f t="shared" ca="1" si="1640"/>
        <v>1.2925412011901898</v>
      </c>
      <c r="CO1042" s="89">
        <f t="shared" ca="1" si="1640"/>
        <v>1.2052170945899321</v>
      </c>
      <c r="CP1042" s="89">
        <f t="shared" ca="1" si="1640"/>
        <v>1.0716182650763115</v>
      </c>
      <c r="CQ1042" s="89">
        <f t="shared" ca="1" si="1640"/>
        <v>-0.60356942249789192</v>
      </c>
      <c r="CR1042" s="5">
        <f t="shared" ca="1" si="1640"/>
        <v>1.66459751502875</v>
      </c>
      <c r="CS1042" s="5">
        <f t="shared" ca="1" si="1640"/>
        <v>1.9896459366351646</v>
      </c>
      <c r="CT1042" s="5">
        <f t="shared" ca="1" si="1640"/>
        <v>1.3254440037752846</v>
      </c>
      <c r="CU1042" s="5">
        <f t="shared" ca="1" si="1609"/>
        <v>0.65591492452906541</v>
      </c>
      <c r="CV1042" s="5">
        <f t="shared" ca="1" si="1609"/>
        <v>-1.2345739062279006</v>
      </c>
      <c r="CW1042" s="5" t="str">
        <f t="shared" si="1609"/>
        <v/>
      </c>
      <c r="CX1042" s="5" t="str">
        <f t="shared" si="1609"/>
        <v/>
      </c>
      <c r="CY1042" s="5" t="str">
        <f t="shared" si="1639"/>
        <v/>
      </c>
      <c r="CZ1042" s="5" t="str">
        <f t="shared" si="1639"/>
        <v/>
      </c>
      <c r="DA1042" s="5" t="str">
        <f t="shared" si="1639"/>
        <v/>
      </c>
      <c r="DB1042" s="5" t="str">
        <f t="shared" si="1639"/>
        <v/>
      </c>
      <c r="DC1042" s="5" t="str">
        <f t="shared" si="1639"/>
        <v/>
      </c>
      <c r="DD1042" s="5" t="str">
        <f t="shared" si="1639"/>
        <v/>
      </c>
      <c r="DE1042" s="5" t="str">
        <f t="shared" si="1639"/>
        <v/>
      </c>
      <c r="DF1042" s="5" t="str">
        <f t="shared" si="1639"/>
        <v/>
      </c>
      <c r="DG1042" s="133" t="str">
        <f t="shared" si="1639"/>
        <v/>
      </c>
      <c r="EE1042" s="107"/>
      <c r="EF1042" s="107"/>
      <c r="EG1042" s="107"/>
      <c r="EH1042" s="107"/>
      <c r="EI1042" s="107"/>
      <c r="EJ1042" s="107"/>
      <c r="EK1042" s="107"/>
      <c r="EL1042" s="107"/>
      <c r="EM1042" s="107"/>
      <c r="EN1042" s="107"/>
      <c r="EO1042" s="107"/>
      <c r="EP1042" s="107"/>
      <c r="EQ1042" s="107"/>
      <c r="ER1042" s="107"/>
      <c r="ES1042" s="107"/>
      <c r="ET1042" s="107"/>
      <c r="EU1042" s="107"/>
      <c r="EV1042" s="107"/>
      <c r="EW1042" s="107"/>
      <c r="EX1042" s="107"/>
      <c r="EY1042" s="107"/>
    </row>
    <row r="1043" spans="1:155" x14ac:dyDescent="0.25">
      <c r="A1043" s="176">
        <f t="shared" ca="1" si="1626"/>
        <v>1.5142496462827664</v>
      </c>
      <c r="B1043" s="164">
        <f t="shared" ca="1" si="1627"/>
        <v>7.6301140048805532E-2</v>
      </c>
      <c r="C1043" s="106">
        <f t="shared" ca="1" si="1628"/>
        <v>0.54411455322549096</v>
      </c>
      <c r="D1043" s="108">
        <f t="shared" ca="1" si="1629"/>
        <v>1.6622799697986541</v>
      </c>
      <c r="E1043" s="109">
        <f t="shared" ca="1" si="1630"/>
        <v>21.785781558904461</v>
      </c>
      <c r="F1043" s="109">
        <f t="shared" ca="1" si="1631"/>
        <v>8.3579059976279257</v>
      </c>
      <c r="G1043" s="109">
        <f t="shared" ca="1" si="1632"/>
        <v>23.284086181655553</v>
      </c>
      <c r="H1043" s="109">
        <f t="shared" ca="1" si="1633"/>
        <v>14.926180184027627</v>
      </c>
      <c r="I1043" s="177"/>
      <c r="J1043" s="30" t="s">
        <v>1031</v>
      </c>
      <c r="K1043" s="89">
        <f t="shared" ca="1" si="1641"/>
        <v>0.82443786118685636</v>
      </c>
      <c r="L1043" s="89">
        <f t="shared" ca="1" si="1641"/>
        <v>0.94353006046483001</v>
      </c>
      <c r="M1043" s="89">
        <f t="shared" ca="1" si="1641"/>
        <v>0.51560491500326755</v>
      </c>
      <c r="N1043" s="89">
        <f t="shared" ca="1" si="1641"/>
        <v>0.74160465676181864</v>
      </c>
      <c r="O1043" s="89">
        <f t="shared" ca="1" si="1641"/>
        <v>0.13695300672662025</v>
      </c>
      <c r="P1043" s="89">
        <f t="shared" ca="1" si="1641"/>
        <v>-0.44623785415300243</v>
      </c>
      <c r="Q1043" s="89">
        <f t="shared" ca="1" si="1641"/>
        <v>-0.30700255599325066</v>
      </c>
      <c r="R1043" s="89">
        <f t="shared" ca="1" si="1641"/>
        <v>0.2685645797022288</v>
      </c>
      <c r="S1043" s="89">
        <f t="shared" ca="1" si="1641"/>
        <v>0.3096998313943522</v>
      </c>
      <c r="T1043" s="89">
        <f t="shared" ca="1" si="1641"/>
        <v>0.51560491500326755</v>
      </c>
      <c r="U1043" s="89">
        <f t="shared" ca="1" si="1642"/>
        <v>5.4419538639000731E-2</v>
      </c>
      <c r="V1043" s="89">
        <f t="shared" ca="1" si="1642"/>
        <v>0.74160465676181864</v>
      </c>
      <c r="W1043" s="89">
        <f t="shared" ca="1" si="1642"/>
        <v>-0.44623785415300243</v>
      </c>
      <c r="X1043" s="89">
        <f t="shared" ca="1" si="1642"/>
        <v>9.8583260592283506E-2</v>
      </c>
      <c r="Y1043" s="89">
        <f t="shared" ca="1" si="1642"/>
        <v>0.74160465676181864</v>
      </c>
      <c r="Z1043" s="89">
        <f t="shared" ca="1" si="1642"/>
        <v>0.51560491500326755</v>
      </c>
      <c r="AA1043" s="89">
        <f t="shared" ca="1" si="1642"/>
        <v>0.13695300672662025</v>
      </c>
      <c r="AB1043" s="89">
        <f t="shared" ca="1" si="1642"/>
        <v>1.8449135142460493E-2</v>
      </c>
      <c r="AC1043" s="89">
        <f t="shared" ca="1" si="1642"/>
        <v>-0.30649199665355353</v>
      </c>
      <c r="AD1043" s="89">
        <f t="shared" ca="1" si="1642"/>
        <v>0.3096998313943522</v>
      </c>
      <c r="AE1043" s="89">
        <f t="shared" ca="1" si="1643"/>
        <v>-1.3483164959119551</v>
      </c>
      <c r="AF1043" s="89">
        <f t="shared" ca="1" si="1643"/>
        <v>0.14357639329378769</v>
      </c>
      <c r="AG1043" s="89">
        <f t="shared" ca="1" si="1643"/>
        <v>6.3830203882474623E-2</v>
      </c>
      <c r="AH1043" s="89">
        <f t="shared" ca="1" si="1643"/>
        <v>0.82443786118685636</v>
      </c>
      <c r="AI1043" s="89">
        <f t="shared" ca="1" si="1643"/>
        <v>-1.3483164959119551</v>
      </c>
      <c r="AJ1043" s="89">
        <f t="shared" ca="1" si="1643"/>
        <v>0.51560491500326755</v>
      </c>
      <c r="AK1043" s="89">
        <f t="shared" ca="1" si="1643"/>
        <v>0.2685645797022288</v>
      </c>
      <c r="AL1043" s="89">
        <f t="shared" ca="1" si="1643"/>
        <v>6.3830203882474623E-2</v>
      </c>
      <c r="AM1043" s="89">
        <f t="shared" ca="1" si="1643"/>
        <v>0.10667228108213433</v>
      </c>
      <c r="AN1043" s="89">
        <f t="shared" ca="1" si="1643"/>
        <v>0.53753403810350731</v>
      </c>
      <c r="AO1043" s="89">
        <f t="shared" ca="1" si="1644"/>
        <v>0.2685645797022288</v>
      </c>
      <c r="AP1043" s="89">
        <f t="shared" ca="1" si="1644"/>
        <v>0.21206368060581204</v>
      </c>
      <c r="AQ1043" s="89">
        <f t="shared" ca="1" si="1644"/>
        <v>-0.41558093709150801</v>
      </c>
      <c r="AR1043" s="89">
        <f t="shared" ca="1" si="1644"/>
        <v>-0.22096981093654566</v>
      </c>
      <c r="AS1043" s="89">
        <f t="shared" ca="1" si="1644"/>
        <v>0.74160465676181864</v>
      </c>
      <c r="AT1043" s="89">
        <f t="shared" ca="1" si="1644"/>
        <v>0.41148501321826991</v>
      </c>
      <c r="AU1043" s="89">
        <f t="shared" ca="1" si="1644"/>
        <v>-0.81775242806075465</v>
      </c>
      <c r="AV1043" s="89">
        <f t="shared" ca="1" si="1644"/>
        <v>-0.15653910921934289</v>
      </c>
      <c r="AW1043" s="89">
        <f t="shared" ca="1" si="1644"/>
        <v>-2.3856124570488357E-2</v>
      </c>
      <c r="AX1043" s="89" t="str">
        <f t="shared" ca="1" si="1644"/>
        <v/>
      </c>
      <c r="AY1043" s="89" t="str">
        <f t="shared" ca="1" si="1645"/>
        <v/>
      </c>
      <c r="AZ1043" s="89" t="str">
        <f t="shared" ca="1" si="1645"/>
        <v/>
      </c>
      <c r="BA1043" s="89" t="str">
        <f t="shared" ca="1" si="1645"/>
        <v/>
      </c>
      <c r="BB1043" s="89" t="str">
        <f t="shared" ca="1" si="1645"/>
        <v/>
      </c>
      <c r="BC1043" s="89" t="str">
        <f t="shared" ca="1" si="1645"/>
        <v/>
      </c>
      <c r="BD1043" s="89" t="str">
        <f t="shared" ca="1" si="1645"/>
        <v/>
      </c>
      <c r="BE1043" s="89" t="str">
        <f t="shared" ca="1" si="1645"/>
        <v/>
      </c>
      <c r="BF1043" s="89" t="str">
        <f t="shared" ca="1" si="1645"/>
        <v/>
      </c>
      <c r="BG1043" s="89" t="str">
        <f t="shared" ca="1" si="1645"/>
        <v/>
      </c>
      <c r="BH1043" s="89" t="str">
        <f t="shared" ca="1" si="1645"/>
        <v/>
      </c>
      <c r="BJ1043" s="132">
        <f t="shared" ca="1" si="1625"/>
        <v>1.8379065118211086</v>
      </c>
      <c r="BK1043" s="89">
        <f t="shared" ca="1" si="1625"/>
        <v>1.9276053237920072</v>
      </c>
      <c r="BL1043" s="89">
        <f t="shared" ca="1" si="1625"/>
        <v>1.5197604201939681</v>
      </c>
      <c r="BM1043" s="89">
        <f t="shared" ca="1" si="1625"/>
        <v>1.3970241258624556</v>
      </c>
      <c r="BN1043" s="89">
        <f t="shared" ca="1" si="1625"/>
        <v>1.2118962764827816</v>
      </c>
      <c r="BO1043" s="89">
        <f t="shared" ca="1" si="1625"/>
        <v>0.40700539887982279</v>
      </c>
      <c r="BP1043" s="89">
        <f t="shared" ca="1" si="1625"/>
        <v>0.69844185709005957</v>
      </c>
      <c r="BQ1043" s="89">
        <f t="shared" ca="1" si="1625"/>
        <v>1.1391059197572124</v>
      </c>
      <c r="BR1043" s="89">
        <f t="shared" ca="1" si="1625"/>
        <v>1.0776000917085873</v>
      </c>
      <c r="BS1043" s="89">
        <f t="shared" ca="1" si="1624"/>
        <v>1.1220223066013344</v>
      </c>
      <c r="BT1043" s="89">
        <f t="shared" ca="1" si="1624"/>
        <v>0.79474188556806835</v>
      </c>
      <c r="BU1043" s="89">
        <f t="shared" ca="1" si="1624"/>
        <v>1.4652969481984344</v>
      </c>
      <c r="BV1043" s="89">
        <f t="shared" ca="1" si="1624"/>
        <v>-0.10283626459198658</v>
      </c>
      <c r="BW1043" s="89">
        <f t="shared" ca="1" si="1624"/>
        <v>0.53166611821774645</v>
      </c>
      <c r="BX1043" s="89">
        <f t="shared" ca="1" si="1646"/>
        <v>1.6843955715531498</v>
      </c>
      <c r="BY1043" s="89">
        <f t="shared" ca="1" si="1646"/>
        <v>1.7286578091303457</v>
      </c>
      <c r="BZ1043" s="89">
        <f t="shared" ca="1" si="1646"/>
        <v>1.1533295593137116</v>
      </c>
      <c r="CA1043" s="89">
        <f t="shared" ca="1" si="1646"/>
        <v>1.201833570156114</v>
      </c>
      <c r="CB1043" s="89">
        <f t="shared" ca="1" si="1611"/>
        <v>-1.7114509859605498E-2</v>
      </c>
      <c r="CC1043" s="89">
        <f t="shared" ca="1" si="1611"/>
        <v>1.2375975726704675</v>
      </c>
      <c r="CD1043" s="89">
        <f t="shared" ca="1" si="1611"/>
        <v>-0.34896295854067261</v>
      </c>
      <c r="CE1043" s="89">
        <f t="shared" ca="1" si="1610"/>
        <v>0.79129385181663503</v>
      </c>
      <c r="CF1043" s="89">
        <f t="shared" ca="1" si="1610"/>
        <v>-0.20701140932970497</v>
      </c>
      <c r="CG1043" s="89">
        <f t="shared" ca="1" si="1610"/>
        <v>1.5467783711751253</v>
      </c>
      <c r="CH1043" s="89">
        <f t="shared" ca="1" si="1610"/>
        <v>-0.4326240836432963</v>
      </c>
      <c r="CI1043" s="89">
        <f t="shared" ca="1" si="1610"/>
        <v>-0.14894304503990674</v>
      </c>
      <c r="CJ1043" s="89">
        <f t="shared" ca="1" si="1610"/>
        <v>-0.20697761260087943</v>
      </c>
      <c r="CK1043" s="89">
        <f t="shared" ca="1" si="1610"/>
        <v>-0.19409875282020639</v>
      </c>
      <c r="CL1043" s="89">
        <f t="shared" ca="1" si="1640"/>
        <v>0.45442000518347436</v>
      </c>
      <c r="CM1043" s="89">
        <f t="shared" ca="1" si="1640"/>
        <v>1.5688037642058146</v>
      </c>
      <c r="CN1043" s="89">
        <f t="shared" ca="1" si="1640"/>
        <v>1.2514059494980665</v>
      </c>
      <c r="CO1043" s="89">
        <f t="shared" ca="1" si="1640"/>
        <v>1.0976710964542882</v>
      </c>
      <c r="CP1043" s="89">
        <f t="shared" ca="1" si="1640"/>
        <v>0.54936504690266919</v>
      </c>
      <c r="CQ1043" s="89">
        <f t="shared" ca="1" si="1640"/>
        <v>0.52377726247751755</v>
      </c>
      <c r="CR1043" s="5">
        <f t="shared" ca="1" si="1640"/>
        <v>1.8905972567873011</v>
      </c>
      <c r="CS1043" s="5">
        <f t="shared" ca="1" si="1640"/>
        <v>1.5074123322016748</v>
      </c>
      <c r="CT1043" s="5">
        <f t="shared" ca="1" si="1640"/>
        <v>0.36411518242074226</v>
      </c>
      <c r="CU1043" s="5">
        <f t="shared" ca="1" si="1609"/>
        <v>0.65591492452906541</v>
      </c>
      <c r="CV1043" s="5">
        <f t="shared" ca="1" si="1609"/>
        <v>0.17468479257234415</v>
      </c>
      <c r="CW1043" s="5" t="str">
        <f t="shared" si="1609"/>
        <v/>
      </c>
      <c r="CX1043" s="5" t="str">
        <f t="shared" si="1609"/>
        <v/>
      </c>
      <c r="CY1043" s="5" t="str">
        <f t="shared" si="1639"/>
        <v/>
      </c>
      <c r="CZ1043" s="5" t="str">
        <f t="shared" si="1639"/>
        <v/>
      </c>
      <c r="DA1043" s="5" t="str">
        <f t="shared" si="1639"/>
        <v/>
      </c>
      <c r="DB1043" s="5" t="str">
        <f t="shared" si="1639"/>
        <v/>
      </c>
      <c r="DC1043" s="5" t="str">
        <f t="shared" si="1639"/>
        <v/>
      </c>
      <c r="DD1043" s="5" t="str">
        <f t="shared" si="1639"/>
        <v/>
      </c>
      <c r="DE1043" s="5" t="str">
        <f t="shared" si="1639"/>
        <v/>
      </c>
      <c r="DF1043" s="5" t="str">
        <f t="shared" si="1639"/>
        <v/>
      </c>
      <c r="DG1043" s="133" t="str">
        <f t="shared" si="1639"/>
        <v/>
      </c>
      <c r="EE1043" s="107"/>
      <c r="EF1043" s="107"/>
      <c r="EG1043" s="107"/>
      <c r="EH1043" s="107"/>
      <c r="EI1043" s="107"/>
      <c r="EJ1043" s="107"/>
      <c r="EK1043" s="107"/>
      <c r="EL1043" s="107"/>
      <c r="EM1043" s="107"/>
      <c r="EN1043" s="107"/>
      <c r="EO1043" s="107"/>
      <c r="EP1043" s="107"/>
      <c r="EQ1043" s="107"/>
      <c r="ER1043" s="107"/>
      <c r="ES1043" s="107"/>
      <c r="ET1043" s="107"/>
      <c r="EU1043" s="107"/>
      <c r="EV1043" s="107"/>
      <c r="EW1043" s="107"/>
      <c r="EX1043" s="107"/>
      <c r="EY1043" s="107"/>
    </row>
    <row r="1044" spans="1:155" x14ac:dyDescent="0.25">
      <c r="A1044" s="176">
        <f t="shared" ca="1" si="1626"/>
        <v>1.4187464108188657</v>
      </c>
      <c r="B1044" s="164">
        <f t="shared" ca="1" si="1627"/>
        <v>7.6068083013174914E-2</v>
      </c>
      <c r="C1044" s="106">
        <f t="shared" ca="1" si="1628"/>
        <v>0.49503610145775795</v>
      </c>
      <c r="D1044" s="108">
        <f t="shared" ca="1" si="1629"/>
        <v>1.5412767816921136</v>
      </c>
      <c r="E1044" s="109">
        <f t="shared" ca="1" si="1630"/>
        <v>20.261806537508853</v>
      </c>
      <c r="F1044" s="109">
        <f t="shared" ca="1" si="1631"/>
        <v>7.9448696307564353</v>
      </c>
      <c r="G1044" s="109">
        <f t="shared" ca="1" si="1632"/>
        <v>20.276288922238653</v>
      </c>
      <c r="H1044" s="109">
        <f t="shared" ca="1" si="1633"/>
        <v>12.331419291482216</v>
      </c>
      <c r="I1044" s="177"/>
      <c r="J1044" s="30" t="s">
        <v>1032</v>
      </c>
      <c r="K1044" s="89">
        <f t="shared" ca="1" si="1641"/>
        <v>6.3830203882474623E-2</v>
      </c>
      <c r="L1044" s="89">
        <f t="shared" ca="1" si="1641"/>
        <v>-2.3856124570488357E-2</v>
      </c>
      <c r="M1044" s="89">
        <f t="shared" ca="1" si="1641"/>
        <v>9.8583260592283506E-2</v>
      </c>
      <c r="N1044" s="89">
        <f t="shared" ca="1" si="1641"/>
        <v>-0.21005970810345143</v>
      </c>
      <c r="O1044" s="89">
        <f t="shared" ca="1" si="1641"/>
        <v>-0.81775242806075465</v>
      </c>
      <c r="P1044" s="89">
        <f t="shared" ca="1" si="1641"/>
        <v>0.2685645797022288</v>
      </c>
      <c r="Q1044" s="89">
        <f t="shared" ca="1" si="1641"/>
        <v>0.31960967874145596</v>
      </c>
      <c r="R1044" s="89">
        <f t="shared" ca="1" si="1641"/>
        <v>-0.31999883307611282</v>
      </c>
      <c r="S1044" s="89">
        <f t="shared" ca="1" si="1641"/>
        <v>0.13695300672662025</v>
      </c>
      <c r="T1044" s="89">
        <f t="shared" ca="1" si="1641"/>
        <v>0.51560491500326755</v>
      </c>
      <c r="U1044" s="89">
        <f t="shared" ca="1" si="1642"/>
        <v>-0.22096981093654566</v>
      </c>
      <c r="V1044" s="89">
        <f t="shared" ca="1" si="1642"/>
        <v>0.13695300672662025</v>
      </c>
      <c r="W1044" s="89">
        <f t="shared" ca="1" si="1642"/>
        <v>3.6539036893229848E-2</v>
      </c>
      <c r="X1044" s="89">
        <f t="shared" ca="1" si="1642"/>
        <v>6.3830203882474623E-2</v>
      </c>
      <c r="Y1044" s="89">
        <f t="shared" ca="1" si="1642"/>
        <v>-1.0649490381436091</v>
      </c>
      <c r="Z1044" s="89">
        <f t="shared" ca="1" si="1642"/>
        <v>0.74160465676181864</v>
      </c>
      <c r="AA1044" s="89">
        <f t="shared" ca="1" si="1642"/>
        <v>-0.81775242806075465</v>
      </c>
      <c r="AB1044" s="89">
        <f t="shared" ca="1" si="1642"/>
        <v>-0.22096981093654566</v>
      </c>
      <c r="AC1044" s="89">
        <f t="shared" ca="1" si="1642"/>
        <v>1.8449135142460493E-2</v>
      </c>
      <c r="AD1044" s="89">
        <f t="shared" ca="1" si="1642"/>
        <v>9.8583260592283506E-2</v>
      </c>
      <c r="AE1044" s="89">
        <f t="shared" ca="1" si="1643"/>
        <v>-0.21005970810345143</v>
      </c>
      <c r="AF1044" s="89">
        <f t="shared" ca="1" si="1643"/>
        <v>-0.31999883307611282</v>
      </c>
      <c r="AG1044" s="89">
        <f t="shared" ca="1" si="1643"/>
        <v>2.8755171397204293E-2</v>
      </c>
      <c r="AH1044" s="89">
        <f t="shared" ca="1" si="1643"/>
        <v>3.6539036893229848E-2</v>
      </c>
      <c r="AI1044" s="89">
        <f t="shared" ca="1" si="1643"/>
        <v>3.6539036893229848E-2</v>
      </c>
      <c r="AJ1044" s="89">
        <f t="shared" ca="1" si="1643"/>
        <v>-9.3840171590928279E-2</v>
      </c>
      <c r="AK1044" s="89">
        <f t="shared" ca="1" si="1643"/>
        <v>0.3096998313943522</v>
      </c>
      <c r="AL1044" s="89">
        <f t="shared" ca="1" si="1643"/>
        <v>-2.3856124570488357E-2</v>
      </c>
      <c r="AM1044" s="89">
        <f t="shared" ca="1" si="1643"/>
        <v>-0.31999883307611282</v>
      </c>
      <c r="AN1044" s="89">
        <f t="shared" ca="1" si="1643"/>
        <v>0.41148501321826991</v>
      </c>
      <c r="AO1044" s="89">
        <f t="shared" ca="1" si="1644"/>
        <v>9.8583260592283506E-2</v>
      </c>
      <c r="AP1044" s="89">
        <f t="shared" ca="1" si="1644"/>
        <v>0.31960967874145596</v>
      </c>
      <c r="AQ1044" s="89">
        <f t="shared" ca="1" si="1644"/>
        <v>0.94353006046483001</v>
      </c>
      <c r="AR1044" s="89">
        <f t="shared" ca="1" si="1644"/>
        <v>0.94353006046483001</v>
      </c>
      <c r="AS1044" s="89">
        <f t="shared" ca="1" si="1644"/>
        <v>0.53753403810350731</v>
      </c>
      <c r="AT1044" s="89">
        <f t="shared" ca="1" si="1644"/>
        <v>0.74370258632857644</v>
      </c>
      <c r="AU1044" s="89">
        <f t="shared" ca="1" si="1644"/>
        <v>-1.3483164959119551</v>
      </c>
      <c r="AV1044" s="89">
        <f t="shared" ca="1" si="1644"/>
        <v>0.51560491500326755</v>
      </c>
      <c r="AW1044" s="89">
        <f t="shared" ca="1" si="1644"/>
        <v>0.13695300672662025</v>
      </c>
      <c r="AX1044" s="89" t="str">
        <f t="shared" ca="1" si="1644"/>
        <v/>
      </c>
      <c r="AY1044" s="89" t="str">
        <f t="shared" ca="1" si="1645"/>
        <v/>
      </c>
      <c r="AZ1044" s="89" t="str">
        <f t="shared" ca="1" si="1645"/>
        <v/>
      </c>
      <c r="BA1044" s="89" t="str">
        <f t="shared" ca="1" si="1645"/>
        <v/>
      </c>
      <c r="BB1044" s="89" t="str">
        <f t="shared" ca="1" si="1645"/>
        <v/>
      </c>
      <c r="BC1044" s="89" t="str">
        <f t="shared" ca="1" si="1645"/>
        <v/>
      </c>
      <c r="BD1044" s="89" t="str">
        <f t="shared" ca="1" si="1645"/>
        <v/>
      </c>
      <c r="BE1044" s="89" t="str">
        <f t="shared" ca="1" si="1645"/>
        <v/>
      </c>
      <c r="BF1044" s="89" t="str">
        <f t="shared" ca="1" si="1645"/>
        <v/>
      </c>
      <c r="BG1044" s="89" t="str">
        <f t="shared" ca="1" si="1645"/>
        <v/>
      </c>
      <c r="BH1044" s="89" t="str">
        <f t="shared" ca="1" si="1645"/>
        <v/>
      </c>
      <c r="BJ1044" s="132">
        <f t="shared" ca="1" si="1625"/>
        <v>1.077298854516727</v>
      </c>
      <c r="BK1044" s="89">
        <f t="shared" ca="1" si="1625"/>
        <v>0.96021913875668896</v>
      </c>
      <c r="BL1044" s="89">
        <f t="shared" ca="1" si="1625"/>
        <v>1.1027387657829841</v>
      </c>
      <c r="BM1044" s="89">
        <f t="shared" ca="1" si="1625"/>
        <v>0.44535976099718555</v>
      </c>
      <c r="BN1044" s="89">
        <f t="shared" ca="1" si="1625"/>
        <v>0.25719084169540674</v>
      </c>
      <c r="BO1044" s="89">
        <f t="shared" ca="1" si="1625"/>
        <v>1.121807832735054</v>
      </c>
      <c r="BP1044" s="89">
        <f t="shared" ca="1" si="1625"/>
        <v>1.3250540918247662</v>
      </c>
      <c r="BQ1044" s="89">
        <f t="shared" ca="1" si="1625"/>
        <v>0.55054250697887075</v>
      </c>
      <c r="BR1044" s="89">
        <f t="shared" ca="1" si="1625"/>
        <v>0.90485326704085534</v>
      </c>
      <c r="BS1044" s="89">
        <f t="shared" ca="1" si="1624"/>
        <v>1.1220223066013344</v>
      </c>
      <c r="BT1044" s="89">
        <f t="shared" ca="1" si="1624"/>
        <v>0.51935253599252196</v>
      </c>
      <c r="BU1044" s="89">
        <f t="shared" ca="1" si="1624"/>
        <v>0.86064529816323598</v>
      </c>
      <c r="BV1044" s="89">
        <f t="shared" ca="1" si="1624"/>
        <v>0.3799406264542457</v>
      </c>
      <c r="BW1044" s="89">
        <f t="shared" ca="1" si="1624"/>
        <v>0.49691306150793757</v>
      </c>
      <c r="BX1044" s="89">
        <f t="shared" ca="1" si="1646"/>
        <v>-0.12215812335227794</v>
      </c>
      <c r="BY1044" s="89">
        <f t="shared" ca="1" si="1646"/>
        <v>1.9546575508888968</v>
      </c>
      <c r="BZ1044" s="89">
        <f t="shared" ca="1" si="1646"/>
        <v>0.19862412452633671</v>
      </c>
      <c r="CA1044" s="89">
        <f t="shared" ca="1" si="1646"/>
        <v>0.96241462407710787</v>
      </c>
      <c r="CB1044" s="89">
        <f t="shared" ca="1" si="1611"/>
        <v>0.30782662193640853</v>
      </c>
      <c r="CC1044" s="89">
        <f t="shared" ca="1" si="1611"/>
        <v>1.0264810018683987</v>
      </c>
      <c r="CD1044" s="89">
        <f t="shared" ca="1" si="1611"/>
        <v>0.78929382926783109</v>
      </c>
      <c r="CE1044" s="89">
        <f t="shared" ca="1" si="1610"/>
        <v>0.32771862544673452</v>
      </c>
      <c r="CF1044" s="89">
        <f t="shared" ca="1" si="1610"/>
        <v>-0.2420864418149753</v>
      </c>
      <c r="CG1044" s="89">
        <f t="shared" ca="1" si="1610"/>
        <v>0.75887954688149883</v>
      </c>
      <c r="CH1044" s="89">
        <f t="shared" ca="1" si="1610"/>
        <v>0.95223144916188862</v>
      </c>
      <c r="CI1044" s="89">
        <f t="shared" ca="1" si="1610"/>
        <v>-0.75838813163410257</v>
      </c>
      <c r="CJ1044" s="89">
        <f t="shared" ca="1" si="1610"/>
        <v>-0.16584236090875604</v>
      </c>
      <c r="CK1044" s="89">
        <f t="shared" ca="1" si="1610"/>
        <v>-0.28178508127316937</v>
      </c>
      <c r="CL1044" s="89">
        <f t="shared" ca="1" si="1640"/>
        <v>2.7748891025227207E-2</v>
      </c>
      <c r="CM1044" s="89">
        <f t="shared" ca="1" si="1640"/>
        <v>1.4427547393205771</v>
      </c>
      <c r="CN1044" s="89">
        <f t="shared" ca="1" si="1640"/>
        <v>1.081424630388121</v>
      </c>
      <c r="CO1044" s="89">
        <f t="shared" ca="1" si="1640"/>
        <v>1.2052170945899321</v>
      </c>
      <c r="CP1044" s="89">
        <f t="shared" ca="1" si="1640"/>
        <v>1.9084760444590072</v>
      </c>
      <c r="CQ1044" s="89">
        <f t="shared" ca="1" si="1640"/>
        <v>1.6882771338788931</v>
      </c>
      <c r="CR1044" s="5">
        <f t="shared" ca="1" si="1640"/>
        <v>1.6865266381289898</v>
      </c>
      <c r="CS1044" s="5">
        <f t="shared" ca="1" si="1640"/>
        <v>1.8396299053119813</v>
      </c>
      <c r="CT1044" s="5">
        <f t="shared" ca="1" si="1640"/>
        <v>-0.16644888543045822</v>
      </c>
      <c r="CU1044" s="5">
        <f t="shared" ca="1" si="1609"/>
        <v>1.3280589487516758</v>
      </c>
      <c r="CV1044" s="5">
        <f t="shared" ca="1" si="1609"/>
        <v>0.33549392386945276</v>
      </c>
      <c r="CW1044" s="5" t="str">
        <f t="shared" si="1609"/>
        <v/>
      </c>
      <c r="CX1044" s="5" t="str">
        <f t="shared" si="1609"/>
        <v/>
      </c>
      <c r="CY1044" s="5" t="str">
        <f t="shared" si="1639"/>
        <v/>
      </c>
      <c r="CZ1044" s="5" t="str">
        <f t="shared" si="1639"/>
        <v/>
      </c>
      <c r="DA1044" s="5" t="str">
        <f t="shared" si="1639"/>
        <v/>
      </c>
      <c r="DB1044" s="5" t="str">
        <f t="shared" si="1639"/>
        <v/>
      </c>
      <c r="DC1044" s="5" t="str">
        <f t="shared" si="1639"/>
        <v/>
      </c>
      <c r="DD1044" s="5" t="str">
        <f t="shared" si="1639"/>
        <v/>
      </c>
      <c r="DE1044" s="5" t="str">
        <f t="shared" si="1639"/>
        <v/>
      </c>
      <c r="DF1044" s="5" t="str">
        <f t="shared" si="1639"/>
        <v/>
      </c>
      <c r="DG1044" s="133" t="str">
        <f t="shared" si="1639"/>
        <v/>
      </c>
      <c r="EE1044" s="107"/>
      <c r="EF1044" s="107"/>
      <c r="EG1044" s="107"/>
      <c r="EH1044" s="107"/>
      <c r="EI1044" s="107"/>
      <c r="EJ1044" s="107"/>
      <c r="EK1044" s="107"/>
      <c r="EL1044" s="107"/>
      <c r="EM1044" s="107"/>
      <c r="EN1044" s="107"/>
      <c r="EO1044" s="107"/>
      <c r="EP1044" s="107"/>
      <c r="EQ1044" s="107"/>
      <c r="ER1044" s="107"/>
      <c r="ES1044" s="107"/>
      <c r="ET1044" s="107"/>
      <c r="EU1044" s="107"/>
      <c r="EV1044" s="107"/>
      <c r="EW1044" s="107"/>
      <c r="EX1044" s="107"/>
      <c r="EY1044" s="107"/>
    </row>
    <row r="1045" spans="1:155" x14ac:dyDescent="0.25">
      <c r="A1045" s="176">
        <f t="shared" ca="1" si="1626"/>
        <v>1.3881058857477906</v>
      </c>
      <c r="B1045" s="164">
        <f t="shared" ca="1" si="1627"/>
        <v>7.7236979147085619E-2</v>
      </c>
      <c r="C1045" s="106">
        <f t="shared" ca="1" si="1628"/>
        <v>0.66020122321382635</v>
      </c>
      <c r="D1045" s="108">
        <f t="shared" ca="1" si="1629"/>
        <v>1.6060387133143068</v>
      </c>
      <c r="E1045" s="109">
        <f t="shared" ca="1" si="1630"/>
        <v>20.793650024243696</v>
      </c>
      <c r="F1045" s="109">
        <f t="shared" ca="1" si="1631"/>
        <v>8.0591465270187435</v>
      </c>
      <c r="G1045" s="109">
        <f t="shared" ca="1" si="1632"/>
        <v>21.550138469488218</v>
      </c>
      <c r="H1045" s="109">
        <f t="shared" ca="1" si="1633"/>
        <v>13.490991942469474</v>
      </c>
      <c r="I1045" s="177"/>
      <c r="J1045" s="30" t="s">
        <v>1033</v>
      </c>
      <c r="K1045" s="89">
        <f t="shared" ref="K1045:T1054" ca="1" si="1647">IF(K$61&gt;0,INDEX($K$64:$BH$64,INT($K$1*RAND())+1),"")</f>
        <v>0.94353006046483001</v>
      </c>
      <c r="L1045" s="89">
        <f t="shared" ca="1" si="1647"/>
        <v>-0.41558093709150801</v>
      </c>
      <c r="M1045" s="89">
        <f t="shared" ca="1" si="1647"/>
        <v>0.94353006046483001</v>
      </c>
      <c r="N1045" s="89">
        <f t="shared" ca="1" si="1647"/>
        <v>0.21206368060581204</v>
      </c>
      <c r="O1045" s="89">
        <f t="shared" ca="1" si="1647"/>
        <v>-9.3840171590928279E-2</v>
      </c>
      <c r="P1045" s="89">
        <f t="shared" ca="1" si="1647"/>
        <v>0.2685645797022288</v>
      </c>
      <c r="Q1045" s="89">
        <f t="shared" ca="1" si="1647"/>
        <v>-1.0097454203712564</v>
      </c>
      <c r="R1045" s="89">
        <f t="shared" ca="1" si="1647"/>
        <v>-0.21005970810345143</v>
      </c>
      <c r="S1045" s="89">
        <f t="shared" ca="1" si="1647"/>
        <v>0.74370258632857644</v>
      </c>
      <c r="T1045" s="89">
        <f t="shared" ca="1" si="1647"/>
        <v>0.41148501321826991</v>
      </c>
      <c r="U1045" s="89">
        <f t="shared" ref="U1045:AD1054" ca="1" si="1648">IF(U$61&gt;0,INDEX($K$64:$BH$64,INT($K$1*RAND())+1),"")</f>
        <v>0.31960967874145596</v>
      </c>
      <c r="V1045" s="89">
        <f t="shared" ca="1" si="1648"/>
        <v>-0.22096981093654566</v>
      </c>
      <c r="W1045" s="89">
        <f t="shared" ca="1" si="1648"/>
        <v>-0.44623785415300243</v>
      </c>
      <c r="X1045" s="89">
        <f t="shared" ca="1" si="1648"/>
        <v>0.31960967874145596</v>
      </c>
      <c r="Y1045" s="89">
        <f t="shared" ca="1" si="1648"/>
        <v>2.8755171397204293E-2</v>
      </c>
      <c r="Z1045" s="89">
        <f t="shared" ca="1" si="1648"/>
        <v>-0.30700255599325066</v>
      </c>
      <c r="AA1045" s="89">
        <f t="shared" ca="1" si="1648"/>
        <v>6.3830203882474623E-2</v>
      </c>
      <c r="AB1045" s="89">
        <f t="shared" ca="1" si="1648"/>
        <v>-9.3840171590928279E-2</v>
      </c>
      <c r="AC1045" s="89">
        <f t="shared" ca="1" si="1648"/>
        <v>-1.3483164959119551</v>
      </c>
      <c r="AD1045" s="89">
        <f t="shared" ca="1" si="1648"/>
        <v>0.14357639329378769</v>
      </c>
      <c r="AE1045" s="89">
        <f t="shared" ref="AE1045:AN1054" ca="1" si="1649">IF(AE$61&gt;0,INDEX($K$64:$BH$64,INT($K$1*RAND())+1),"")</f>
        <v>-0.22096981093654566</v>
      </c>
      <c r="AF1045" s="89">
        <f t="shared" ca="1" si="1649"/>
        <v>-0.41184718490169098</v>
      </c>
      <c r="AG1045" s="89">
        <f t="shared" ca="1" si="1649"/>
        <v>0.74370258632857644</v>
      </c>
      <c r="AH1045" s="89">
        <f t="shared" ca="1" si="1649"/>
        <v>0.41148501321826991</v>
      </c>
      <c r="AI1045" s="89">
        <f t="shared" ca="1" si="1649"/>
        <v>0.74370258632857644</v>
      </c>
      <c r="AJ1045" s="89">
        <f t="shared" ca="1" si="1649"/>
        <v>-0.41558093709150801</v>
      </c>
      <c r="AK1045" s="89">
        <f t="shared" ca="1" si="1649"/>
        <v>1.4105767449530626E-2</v>
      </c>
      <c r="AL1045" s="89">
        <f t="shared" ca="1" si="1649"/>
        <v>1.1628631778867338</v>
      </c>
      <c r="AM1045" s="89">
        <f t="shared" ca="1" si="1649"/>
        <v>0.31960967874145596</v>
      </c>
      <c r="AN1045" s="89">
        <f t="shared" ca="1" si="1649"/>
        <v>-1.3483164959119551</v>
      </c>
      <c r="AO1045" s="89">
        <f t="shared" ref="AO1045:AX1054" ca="1" si="1650">IF(AO$61&gt;0,INDEX($K$64:$BH$64,INT($K$1*RAND())+1),"")</f>
        <v>0.89371861765175975</v>
      </c>
      <c r="AP1045" s="89">
        <f t="shared" ca="1" si="1650"/>
        <v>-1.0097454203712564</v>
      </c>
      <c r="AQ1045" s="89">
        <f t="shared" ca="1" si="1650"/>
        <v>-0.30649199665355353</v>
      </c>
      <c r="AR1045" s="89">
        <f t="shared" ca="1" si="1650"/>
        <v>-0.31999883307611282</v>
      </c>
      <c r="AS1045" s="89">
        <f t="shared" ca="1" si="1650"/>
        <v>-0.21005970810345143</v>
      </c>
      <c r="AT1045" s="89">
        <f t="shared" ca="1" si="1650"/>
        <v>0.53753403810350731</v>
      </c>
      <c r="AU1045" s="89">
        <f t="shared" ca="1" si="1650"/>
        <v>0.94353006046483001</v>
      </c>
      <c r="AV1045" s="89">
        <f t="shared" ca="1" si="1650"/>
        <v>-0.81775242806075465</v>
      </c>
      <c r="AW1045" s="89">
        <f t="shared" ca="1" si="1650"/>
        <v>-1.0097454203712564</v>
      </c>
      <c r="AX1045" s="89" t="str">
        <f t="shared" ca="1" si="1650"/>
        <v/>
      </c>
      <c r="AY1045" s="89" t="str">
        <f t="shared" ref="AY1045:BH1054" ca="1" si="1651">IF(AY$61&gt;0,INDEX($K$64:$BH$64,INT($K$1*RAND())+1),"")</f>
        <v/>
      </c>
      <c r="AZ1045" s="89" t="str">
        <f t="shared" ca="1" si="1651"/>
        <v/>
      </c>
      <c r="BA1045" s="89" t="str">
        <f t="shared" ca="1" si="1651"/>
        <v/>
      </c>
      <c r="BB1045" s="89" t="str">
        <f t="shared" ca="1" si="1651"/>
        <v/>
      </c>
      <c r="BC1045" s="89" t="str">
        <f t="shared" ca="1" si="1651"/>
        <v/>
      </c>
      <c r="BD1045" s="89" t="str">
        <f t="shared" ca="1" si="1651"/>
        <v/>
      </c>
      <c r="BE1045" s="89" t="str">
        <f t="shared" ca="1" si="1651"/>
        <v/>
      </c>
      <c r="BF1045" s="89" t="str">
        <f t="shared" ca="1" si="1651"/>
        <v/>
      </c>
      <c r="BG1045" s="89" t="str">
        <f t="shared" ca="1" si="1651"/>
        <v/>
      </c>
      <c r="BH1045" s="89" t="str">
        <f t="shared" ca="1" si="1651"/>
        <v/>
      </c>
      <c r="BJ1045" s="132">
        <f t="shared" ca="1" si="1625"/>
        <v>1.9569987110990823</v>
      </c>
      <c r="BK1045" s="89">
        <f t="shared" ca="1" si="1625"/>
        <v>0.56849432623566931</v>
      </c>
      <c r="BL1045" s="89">
        <f t="shared" ca="1" si="1625"/>
        <v>1.9476855656555305</v>
      </c>
      <c r="BM1045" s="89">
        <f t="shared" ca="1" si="1625"/>
        <v>0.86748314970644902</v>
      </c>
      <c r="BN1045" s="89">
        <f t="shared" ca="1" si="1625"/>
        <v>0.98110309816523311</v>
      </c>
      <c r="BO1045" s="89">
        <f t="shared" ca="1" si="1625"/>
        <v>1.121807832735054</v>
      </c>
      <c r="BP1045" s="89">
        <f t="shared" ca="1" si="1625"/>
        <v>-4.3010072879461347E-3</v>
      </c>
      <c r="BQ1045" s="89">
        <f t="shared" ca="1" si="1625"/>
        <v>0.66048163195153209</v>
      </c>
      <c r="BR1045" s="89">
        <f t="shared" ca="1" si="1625"/>
        <v>1.5116028466428115</v>
      </c>
      <c r="BS1045" s="89">
        <f t="shared" ca="1" si="1624"/>
        <v>1.0179024048163368</v>
      </c>
      <c r="BT1045" s="89">
        <f t="shared" ca="1" si="1624"/>
        <v>1.0599320256705236</v>
      </c>
      <c r="BU1045" s="89">
        <f t="shared" ca="1" si="1624"/>
        <v>0.50272248050007007</v>
      </c>
      <c r="BV1045" s="89">
        <f t="shared" ca="1" si="1624"/>
        <v>-0.10283626459198658</v>
      </c>
      <c r="BW1045" s="89">
        <f t="shared" ca="1" si="1624"/>
        <v>0.75269253636691891</v>
      </c>
      <c r="BX1045" s="89">
        <f t="shared" ca="1" si="1646"/>
        <v>0.97154608618853544</v>
      </c>
      <c r="BY1045" s="89">
        <f t="shared" ca="1" si="1646"/>
        <v>0.90605033813382752</v>
      </c>
      <c r="BZ1045" s="89">
        <f t="shared" ca="1" si="1646"/>
        <v>1.0802067564695661</v>
      </c>
      <c r="CA1045" s="89">
        <f t="shared" ca="1" si="1646"/>
        <v>1.0895442634227253</v>
      </c>
      <c r="CB1045" s="89">
        <f t="shared" ca="1" si="1611"/>
        <v>-1.0589390091180071</v>
      </c>
      <c r="CC1045" s="89">
        <f t="shared" ca="1" si="1611"/>
        <v>1.071474134569903</v>
      </c>
      <c r="CD1045" s="89">
        <f t="shared" ca="1" si="1611"/>
        <v>0.77838372643473686</v>
      </c>
      <c r="CE1045" s="89">
        <f t="shared" ca="1" si="1610"/>
        <v>0.23587027362115637</v>
      </c>
      <c r="CF1045" s="89">
        <f t="shared" ca="1" si="1610"/>
        <v>0.47286097311639685</v>
      </c>
      <c r="CG1045" s="89">
        <f t="shared" ca="1" si="1610"/>
        <v>1.1338255232065388</v>
      </c>
      <c r="CH1045" s="89">
        <f t="shared" ca="1" si="1610"/>
        <v>1.6593949985972354</v>
      </c>
      <c r="CI1045" s="89">
        <f t="shared" ca="1" si="1610"/>
        <v>-1.0801288971346823</v>
      </c>
      <c r="CJ1045" s="89">
        <f t="shared" ca="1" si="1610"/>
        <v>-0.46143642485357761</v>
      </c>
      <c r="CK1045" s="89">
        <f t="shared" ca="1" si="1610"/>
        <v>0.90493422118405276</v>
      </c>
      <c r="CL1045" s="89">
        <f t="shared" ca="1" si="1640"/>
        <v>0.66735740284279599</v>
      </c>
      <c r="CM1045" s="89">
        <f t="shared" ca="1" si="1640"/>
        <v>-0.31704676980964797</v>
      </c>
      <c r="CN1045" s="89">
        <f t="shared" ca="1" si="1640"/>
        <v>1.8765599874475973</v>
      </c>
      <c r="CO1045" s="89">
        <f t="shared" ca="1" si="1640"/>
        <v>-0.12413800452278012</v>
      </c>
      <c r="CP1045" s="89">
        <f t="shared" ca="1" si="1640"/>
        <v>0.65845398734062366</v>
      </c>
      <c r="CQ1045" s="89">
        <f t="shared" ca="1" si="1640"/>
        <v>0.42474824033795039</v>
      </c>
      <c r="CR1045" s="5">
        <f t="shared" ca="1" si="1640"/>
        <v>0.938932891922031</v>
      </c>
      <c r="CS1045" s="5">
        <f t="shared" ca="1" si="1640"/>
        <v>1.6334613570869121</v>
      </c>
      <c r="CT1045" s="5">
        <f t="shared" ca="1" si="1640"/>
        <v>2.1253976709463269</v>
      </c>
      <c r="CU1045" s="5">
        <f t="shared" ca="1" si="1609"/>
        <v>-5.2983943123463551E-3</v>
      </c>
      <c r="CV1045" s="5">
        <f t="shared" ca="1" si="1609"/>
        <v>-0.81120450322842386</v>
      </c>
      <c r="CW1045" s="5" t="str">
        <f t="shared" si="1609"/>
        <v/>
      </c>
      <c r="CX1045" s="5" t="str">
        <f t="shared" si="1609"/>
        <v/>
      </c>
      <c r="CY1045" s="5" t="str">
        <f t="shared" si="1639"/>
        <v/>
      </c>
      <c r="CZ1045" s="5" t="str">
        <f t="shared" si="1639"/>
        <v/>
      </c>
      <c r="DA1045" s="5" t="str">
        <f t="shared" si="1639"/>
        <v/>
      </c>
      <c r="DB1045" s="5" t="str">
        <f t="shared" si="1639"/>
        <v/>
      </c>
      <c r="DC1045" s="5" t="str">
        <f t="shared" si="1639"/>
        <v/>
      </c>
      <c r="DD1045" s="5" t="str">
        <f t="shared" si="1639"/>
        <v/>
      </c>
      <c r="DE1045" s="5" t="str">
        <f t="shared" si="1639"/>
        <v/>
      </c>
      <c r="DF1045" s="5" t="str">
        <f t="shared" si="1639"/>
        <v/>
      </c>
      <c r="DG1045" s="133" t="str">
        <f t="shared" si="1639"/>
        <v/>
      </c>
      <c r="EE1045" s="107"/>
      <c r="EF1045" s="107"/>
      <c r="EG1045" s="107"/>
      <c r="EH1045" s="107"/>
      <c r="EI1045" s="107"/>
      <c r="EJ1045" s="107"/>
      <c r="EK1045" s="107"/>
      <c r="EL1045" s="107"/>
      <c r="EM1045" s="107"/>
      <c r="EN1045" s="107"/>
      <c r="EO1045" s="107"/>
      <c r="EP1045" s="107"/>
      <c r="EQ1045" s="107"/>
      <c r="ER1045" s="107"/>
      <c r="ES1045" s="107"/>
      <c r="ET1045" s="107"/>
      <c r="EU1045" s="107"/>
      <c r="EV1045" s="107"/>
      <c r="EW1045" s="107"/>
      <c r="EX1045" s="107"/>
      <c r="EY1045" s="107"/>
    </row>
    <row r="1046" spans="1:155" x14ac:dyDescent="0.25">
      <c r="A1046" s="176">
        <f t="shared" ca="1" si="1626"/>
        <v>1.3462092261612046</v>
      </c>
      <c r="B1046" s="164">
        <f t="shared" ca="1" si="1627"/>
        <v>7.9499208910210867E-2</v>
      </c>
      <c r="C1046" s="106">
        <f t="shared" ca="1" si="1628"/>
        <v>0.66927873477220945</v>
      </c>
      <c r="D1046" s="108">
        <f t="shared" ca="1" si="1629"/>
        <v>1.5701762385703493</v>
      </c>
      <c r="E1046" s="109">
        <f t="shared" ca="1" si="1630"/>
        <v>19.750841047283377</v>
      </c>
      <c r="F1046" s="109">
        <f t="shared" ca="1" si="1631"/>
        <v>7.7045594323459889</v>
      </c>
      <c r="G1046" s="109">
        <f t="shared" ca="1" si="1632"/>
        <v>20.07513824802059</v>
      </c>
      <c r="H1046" s="109">
        <f t="shared" ca="1" si="1633"/>
        <v>12.370578815674602</v>
      </c>
      <c r="I1046" s="177"/>
      <c r="J1046" s="30" t="s">
        <v>1034</v>
      </c>
      <c r="K1046" s="89">
        <f t="shared" ca="1" si="1647"/>
        <v>0.41148501321826991</v>
      </c>
      <c r="L1046" s="89">
        <f t="shared" ca="1" si="1647"/>
        <v>0.89371861765175975</v>
      </c>
      <c r="M1046" s="89">
        <f t="shared" ca="1" si="1647"/>
        <v>1.1628631778867338</v>
      </c>
      <c r="N1046" s="89">
        <f t="shared" ca="1" si="1647"/>
        <v>0.41148501321826991</v>
      </c>
      <c r="O1046" s="89">
        <f t="shared" ca="1" si="1647"/>
        <v>-0.21005970810345143</v>
      </c>
      <c r="P1046" s="89">
        <f t="shared" ca="1" si="1647"/>
        <v>0.41148501321826991</v>
      </c>
      <c r="Q1046" s="89">
        <f t="shared" ca="1" si="1647"/>
        <v>-1.0649490381436091</v>
      </c>
      <c r="R1046" s="89">
        <f t="shared" ca="1" si="1647"/>
        <v>2.8755171397204293E-2</v>
      </c>
      <c r="S1046" s="89">
        <f t="shared" ca="1" si="1647"/>
        <v>6.3830203882474623E-2</v>
      </c>
      <c r="T1046" s="89">
        <f t="shared" ca="1" si="1647"/>
        <v>1.1628631778867338</v>
      </c>
      <c r="U1046" s="89">
        <f t="shared" ca="1" si="1648"/>
        <v>-0.30649199665355353</v>
      </c>
      <c r="V1046" s="89">
        <f t="shared" ca="1" si="1648"/>
        <v>0.10667228108213433</v>
      </c>
      <c r="W1046" s="89">
        <f t="shared" ca="1" si="1648"/>
        <v>-1.4331148233707331</v>
      </c>
      <c r="X1046" s="89">
        <f t="shared" ca="1" si="1648"/>
        <v>-9.3840171590928279E-2</v>
      </c>
      <c r="Y1046" s="89">
        <f t="shared" ca="1" si="1648"/>
        <v>0.3096998313943522</v>
      </c>
      <c r="Z1046" s="89">
        <f t="shared" ca="1" si="1648"/>
        <v>0.89371861765175975</v>
      </c>
      <c r="AA1046" s="89">
        <f t="shared" ca="1" si="1648"/>
        <v>-0.31999883307611282</v>
      </c>
      <c r="AB1046" s="89">
        <f t="shared" ca="1" si="1648"/>
        <v>-1.3483164959119551</v>
      </c>
      <c r="AC1046" s="89">
        <f t="shared" ca="1" si="1648"/>
        <v>-1.0097454203712564</v>
      </c>
      <c r="AD1046" s="89">
        <f t="shared" ca="1" si="1648"/>
        <v>0.53753403810350731</v>
      </c>
      <c r="AE1046" s="89">
        <f t="shared" ca="1" si="1649"/>
        <v>-2.3856124570488357E-2</v>
      </c>
      <c r="AF1046" s="89">
        <f t="shared" ca="1" si="1649"/>
        <v>5.4419538639000731E-2</v>
      </c>
      <c r="AG1046" s="89">
        <f t="shared" ca="1" si="1649"/>
        <v>-0.15653910921934289</v>
      </c>
      <c r="AH1046" s="89">
        <f t="shared" ca="1" si="1649"/>
        <v>2.8755171397204293E-2</v>
      </c>
      <c r="AI1046" s="89">
        <f t="shared" ca="1" si="1649"/>
        <v>-0.44623785415300243</v>
      </c>
      <c r="AJ1046" s="89">
        <f t="shared" ca="1" si="1649"/>
        <v>6.3830203882474623E-2</v>
      </c>
      <c r="AK1046" s="89">
        <f t="shared" ca="1" si="1649"/>
        <v>0.14357639329378769</v>
      </c>
      <c r="AL1046" s="89">
        <f t="shared" ca="1" si="1649"/>
        <v>9.8583260592283506E-2</v>
      </c>
      <c r="AM1046" s="89">
        <f t="shared" ca="1" si="1649"/>
        <v>-1.0097454203712564</v>
      </c>
      <c r="AN1046" s="89">
        <f t="shared" ca="1" si="1649"/>
        <v>-0.41558093709150801</v>
      </c>
      <c r="AO1046" s="89">
        <f t="shared" ca="1" si="1650"/>
        <v>-0.81775242806075465</v>
      </c>
      <c r="AP1046" s="89">
        <f t="shared" ca="1" si="1650"/>
        <v>-0.15653910921934289</v>
      </c>
      <c r="AQ1046" s="89">
        <f t="shared" ca="1" si="1650"/>
        <v>0.41148501321826991</v>
      </c>
      <c r="AR1046" s="89">
        <f t="shared" ca="1" si="1650"/>
        <v>0.94353006046483001</v>
      </c>
      <c r="AS1046" s="89">
        <f t="shared" ca="1" si="1650"/>
        <v>5.4419538639000731E-2</v>
      </c>
      <c r="AT1046" s="89">
        <f t="shared" ca="1" si="1650"/>
        <v>-0.31999883307611282</v>
      </c>
      <c r="AU1046" s="89">
        <f t="shared" ca="1" si="1650"/>
        <v>-1.3483164959119551</v>
      </c>
      <c r="AV1046" s="89">
        <f t="shared" ca="1" si="1650"/>
        <v>-0.30700255599325066</v>
      </c>
      <c r="AW1046" s="89">
        <f t="shared" ca="1" si="1650"/>
        <v>0.13695300672662025</v>
      </c>
      <c r="AX1046" s="89" t="str">
        <f t="shared" ca="1" si="1650"/>
        <v/>
      </c>
      <c r="AY1046" s="89" t="str">
        <f t="shared" ca="1" si="1651"/>
        <v/>
      </c>
      <c r="AZ1046" s="89" t="str">
        <f t="shared" ca="1" si="1651"/>
        <v/>
      </c>
      <c r="BA1046" s="89" t="str">
        <f t="shared" ca="1" si="1651"/>
        <v/>
      </c>
      <c r="BB1046" s="89" t="str">
        <f t="shared" ca="1" si="1651"/>
        <v/>
      </c>
      <c r="BC1046" s="89" t="str">
        <f t="shared" ca="1" si="1651"/>
        <v/>
      </c>
      <c r="BD1046" s="89" t="str">
        <f t="shared" ca="1" si="1651"/>
        <v/>
      </c>
      <c r="BE1046" s="89" t="str">
        <f t="shared" ca="1" si="1651"/>
        <v/>
      </c>
      <c r="BF1046" s="89" t="str">
        <f t="shared" ca="1" si="1651"/>
        <v/>
      </c>
      <c r="BG1046" s="89" t="str">
        <f t="shared" ca="1" si="1651"/>
        <v/>
      </c>
      <c r="BH1046" s="89" t="str">
        <f t="shared" ca="1" si="1651"/>
        <v/>
      </c>
      <c r="BJ1046" s="132">
        <f t="shared" ca="1" si="1625"/>
        <v>1.4249536638525222</v>
      </c>
      <c r="BK1046" s="89">
        <f t="shared" ca="1" si="1625"/>
        <v>1.877793880978937</v>
      </c>
      <c r="BL1046" s="89">
        <f t="shared" ca="1" si="1625"/>
        <v>2.1670186830774343</v>
      </c>
      <c r="BM1046" s="89">
        <f t="shared" ca="1" si="1625"/>
        <v>1.0669044823189069</v>
      </c>
      <c r="BN1046" s="89">
        <f t="shared" ca="1" si="1625"/>
        <v>0.86488356165270996</v>
      </c>
      <c r="BO1046" s="89">
        <f t="shared" ca="1" si="1625"/>
        <v>1.2647282662510952</v>
      </c>
      <c r="BP1046" s="89">
        <f t="shared" ca="1" si="1625"/>
        <v>-5.9504625060298855E-2</v>
      </c>
      <c r="BQ1046" s="89">
        <f t="shared" ca="1" si="1625"/>
        <v>0.89929651145218781</v>
      </c>
      <c r="BR1046" s="89">
        <f t="shared" ca="1" si="1625"/>
        <v>0.83173046419670971</v>
      </c>
      <c r="BS1046" s="89">
        <f t="shared" ca="1" si="1624"/>
        <v>1.7692805694848006</v>
      </c>
      <c r="BT1046" s="89">
        <f t="shared" ca="1" si="1624"/>
        <v>0.43383035027551409</v>
      </c>
      <c r="BU1046" s="89">
        <f t="shared" ca="1" si="1624"/>
        <v>0.83036457251875007</v>
      </c>
      <c r="BV1046" s="89">
        <f t="shared" ca="1" si="1624"/>
        <v>-1.0897132338097173</v>
      </c>
      <c r="BW1046" s="89">
        <f t="shared" ca="1" si="1624"/>
        <v>0.33924268603453467</v>
      </c>
      <c r="BX1046" s="89">
        <f t="shared" ca="1" si="1646"/>
        <v>1.2524907461856833</v>
      </c>
      <c r="BY1046" s="89">
        <f t="shared" ca="1" si="1646"/>
        <v>2.1067715117788381</v>
      </c>
      <c r="BZ1046" s="89">
        <f t="shared" ca="1" si="1646"/>
        <v>0.6963777195109786</v>
      </c>
      <c r="CA1046" s="89">
        <f t="shared" ca="1" si="1646"/>
        <v>-0.16493206089830159</v>
      </c>
      <c r="CB1046" s="89">
        <f t="shared" ca="1" si="1611"/>
        <v>-0.72036793357730833</v>
      </c>
      <c r="CC1046" s="89">
        <f t="shared" ca="1" si="1611"/>
        <v>1.4654317793796228</v>
      </c>
      <c r="CD1046" s="89">
        <f t="shared" ca="1" si="1611"/>
        <v>0.97549741280079416</v>
      </c>
      <c r="CE1046" s="89">
        <f t="shared" ca="1" si="1610"/>
        <v>0.70213699716184808</v>
      </c>
      <c r="CF1046" s="89">
        <f t="shared" ca="1" si="1610"/>
        <v>-0.42738072243152248</v>
      </c>
      <c r="CG1046" s="89">
        <f t="shared" ca="1" si="1610"/>
        <v>0.75109568138547322</v>
      </c>
      <c r="CH1046" s="89">
        <f t="shared" ca="1" si="1610"/>
        <v>0.4694545581156564</v>
      </c>
      <c r="CI1046" s="89">
        <f t="shared" ca="1" si="1610"/>
        <v>-0.60071775616069967</v>
      </c>
      <c r="CJ1046" s="89">
        <f t="shared" ca="1" si="1610"/>
        <v>-0.33196579900932055</v>
      </c>
      <c r="CK1046" s="89">
        <f t="shared" ca="1" si="1610"/>
        <v>-0.15934569611039751</v>
      </c>
      <c r="CL1046" s="89">
        <f t="shared" ca="1" si="1640"/>
        <v>-0.66199769626991634</v>
      </c>
      <c r="CM1046" s="89">
        <f t="shared" ca="1" si="1640"/>
        <v>0.61568878901079915</v>
      </c>
      <c r="CN1046" s="89">
        <f t="shared" ca="1" si="1640"/>
        <v>0.16508894173508293</v>
      </c>
      <c r="CO1046" s="89">
        <f t="shared" ca="1" si="1640"/>
        <v>0.72906830662913336</v>
      </c>
      <c r="CP1046" s="89">
        <f t="shared" ca="1" si="1640"/>
        <v>1.3764309972124471</v>
      </c>
      <c r="CQ1046" s="89">
        <f t="shared" ca="1" si="1640"/>
        <v>1.6882771338788931</v>
      </c>
      <c r="CR1046" s="5">
        <f t="shared" ca="1" si="1640"/>
        <v>1.2034121386644832</v>
      </c>
      <c r="CS1046" s="5">
        <f t="shared" ca="1" si="1640"/>
        <v>0.77592848590729213</v>
      </c>
      <c r="CT1046" s="5">
        <f t="shared" ca="1" si="1640"/>
        <v>-0.16644888543045822</v>
      </c>
      <c r="CU1046" s="5">
        <f t="shared" ca="1" si="1609"/>
        <v>0.50545147775515764</v>
      </c>
      <c r="CV1046" s="5">
        <f t="shared" ca="1" si="1609"/>
        <v>0.33549392386945276</v>
      </c>
      <c r="CW1046" s="5" t="str">
        <f t="shared" si="1609"/>
        <v/>
      </c>
      <c r="CX1046" s="5" t="str">
        <f t="shared" si="1609"/>
        <v/>
      </c>
      <c r="CY1046" s="5" t="str">
        <f t="shared" si="1639"/>
        <v/>
      </c>
      <c r="CZ1046" s="5" t="str">
        <f t="shared" si="1639"/>
        <v/>
      </c>
      <c r="DA1046" s="5" t="str">
        <f t="shared" si="1639"/>
        <v/>
      </c>
      <c r="DB1046" s="5" t="str">
        <f t="shared" si="1639"/>
        <v/>
      </c>
      <c r="DC1046" s="5" t="str">
        <f t="shared" si="1639"/>
        <v/>
      </c>
      <c r="DD1046" s="5" t="str">
        <f t="shared" si="1639"/>
        <v/>
      </c>
      <c r="DE1046" s="5" t="str">
        <f t="shared" si="1639"/>
        <v/>
      </c>
      <c r="DF1046" s="5" t="str">
        <f t="shared" si="1639"/>
        <v/>
      </c>
      <c r="DG1046" s="133" t="str">
        <f t="shared" si="1639"/>
        <v/>
      </c>
      <c r="EE1046" s="107"/>
      <c r="EF1046" s="107"/>
      <c r="EG1046" s="107"/>
      <c r="EH1046" s="107"/>
      <c r="EI1046" s="107"/>
      <c r="EJ1046" s="107"/>
      <c r="EK1046" s="107"/>
      <c r="EL1046" s="107"/>
      <c r="EM1046" s="107"/>
      <c r="EN1046" s="107"/>
      <c r="EO1046" s="107"/>
      <c r="EP1046" s="107"/>
      <c r="EQ1046" s="107"/>
      <c r="ER1046" s="107"/>
      <c r="ES1046" s="107"/>
      <c r="ET1046" s="107"/>
      <c r="EU1046" s="107"/>
      <c r="EV1046" s="107"/>
      <c r="EW1046" s="107"/>
      <c r="EX1046" s="107"/>
      <c r="EY1046" s="107"/>
    </row>
    <row r="1047" spans="1:155" x14ac:dyDescent="0.25">
      <c r="A1047" s="176">
        <f t="shared" ca="1" si="1626"/>
        <v>1.4016600196084392</v>
      </c>
      <c r="B1047" s="164">
        <f t="shared" ca="1" si="1627"/>
        <v>8.5152896371368636E-2</v>
      </c>
      <c r="C1047" s="106">
        <f t="shared" ca="1" si="1628"/>
        <v>0.62206921593342213</v>
      </c>
      <c r="D1047" s="108">
        <f t="shared" ca="1" si="1629"/>
        <v>1.5951450743144506</v>
      </c>
      <c r="E1047" s="109">
        <f t="shared" ca="1" si="1630"/>
        <v>18.732716587322024</v>
      </c>
      <c r="F1047" s="109">
        <f t="shared" ca="1" si="1631"/>
        <v>7.2746602521653383</v>
      </c>
      <c r="G1047" s="109">
        <f t="shared" ca="1" si="1632"/>
        <v>19.299588896001346</v>
      </c>
      <c r="H1047" s="109">
        <f t="shared" ca="1" si="1633"/>
        <v>12.024928643836008</v>
      </c>
      <c r="I1047" s="177"/>
      <c r="J1047" s="30" t="s">
        <v>1035</v>
      </c>
      <c r="K1047" s="89">
        <f t="shared" ca="1" si="1647"/>
        <v>-0.41184718490169098</v>
      </c>
      <c r="L1047" s="89">
        <f t="shared" ca="1" si="1647"/>
        <v>0.94353006046483001</v>
      </c>
      <c r="M1047" s="89">
        <f t="shared" ca="1" si="1647"/>
        <v>0.10667228108213433</v>
      </c>
      <c r="N1047" s="89">
        <f t="shared" ca="1" si="1647"/>
        <v>9.8583260592283506E-2</v>
      </c>
      <c r="O1047" s="89">
        <f t="shared" ca="1" si="1647"/>
        <v>0.51560491500326755</v>
      </c>
      <c r="P1047" s="89">
        <f t="shared" ca="1" si="1647"/>
        <v>-1.4331148233707331</v>
      </c>
      <c r="Q1047" s="89">
        <f t="shared" ca="1" si="1647"/>
        <v>-9.3840171590928279E-2</v>
      </c>
      <c r="R1047" s="89">
        <f t="shared" ca="1" si="1647"/>
        <v>-1.3483164959119551</v>
      </c>
      <c r="S1047" s="89">
        <f t="shared" ca="1" si="1647"/>
        <v>-0.81775242806075465</v>
      </c>
      <c r="T1047" s="89">
        <f t="shared" ca="1" si="1647"/>
        <v>1.4105767449530626E-2</v>
      </c>
      <c r="U1047" s="89">
        <f t="shared" ca="1" si="1648"/>
        <v>0.89371861765175975</v>
      </c>
      <c r="V1047" s="89">
        <f t="shared" ca="1" si="1648"/>
        <v>2.8755171397204293E-2</v>
      </c>
      <c r="W1047" s="89">
        <f t="shared" ca="1" si="1648"/>
        <v>-0.41184718490169098</v>
      </c>
      <c r="X1047" s="89">
        <f t="shared" ca="1" si="1648"/>
        <v>0.21206368060581204</v>
      </c>
      <c r="Y1047" s="89">
        <f t="shared" ca="1" si="1648"/>
        <v>0.89371861765175975</v>
      </c>
      <c r="Z1047" s="89">
        <f t="shared" ca="1" si="1648"/>
        <v>0.13695300672662025</v>
      </c>
      <c r="AA1047" s="89">
        <f t="shared" ca="1" si="1648"/>
        <v>-0.44623785415300243</v>
      </c>
      <c r="AB1047" s="89">
        <f t="shared" ca="1" si="1648"/>
        <v>0.2685645797022288</v>
      </c>
      <c r="AC1047" s="89">
        <f t="shared" ca="1" si="1648"/>
        <v>-0.81775242806075465</v>
      </c>
      <c r="AD1047" s="89">
        <f t="shared" ca="1" si="1648"/>
        <v>0.3096998313943522</v>
      </c>
      <c r="AE1047" s="89">
        <f t="shared" ca="1" si="1649"/>
        <v>0.94353006046483001</v>
      </c>
      <c r="AF1047" s="89">
        <f t="shared" ca="1" si="1649"/>
        <v>-0.21005970810345143</v>
      </c>
      <c r="AG1047" s="89">
        <f t="shared" ca="1" si="1649"/>
        <v>0.21206368060581204</v>
      </c>
      <c r="AH1047" s="89">
        <f t="shared" ca="1" si="1649"/>
        <v>0.94353006046483001</v>
      </c>
      <c r="AI1047" s="89">
        <f t="shared" ca="1" si="1649"/>
        <v>0.31960967874145596</v>
      </c>
      <c r="AJ1047" s="89">
        <f t="shared" ca="1" si="1649"/>
        <v>-0.30700255599325066</v>
      </c>
      <c r="AK1047" s="89">
        <f t="shared" ca="1" si="1649"/>
        <v>0.31960967874145596</v>
      </c>
      <c r="AL1047" s="89">
        <f t="shared" ca="1" si="1649"/>
        <v>2.8755171397204293E-2</v>
      </c>
      <c r="AM1047" s="89">
        <f t="shared" ca="1" si="1649"/>
        <v>-1.3483164959119551</v>
      </c>
      <c r="AN1047" s="89">
        <f t="shared" ca="1" si="1649"/>
        <v>-1.0649490381436091</v>
      </c>
      <c r="AO1047" s="89">
        <f t="shared" ca="1" si="1650"/>
        <v>-0.15653910921934289</v>
      </c>
      <c r="AP1047" s="89">
        <f t="shared" ca="1" si="1650"/>
        <v>3.6539036893229848E-2</v>
      </c>
      <c r="AQ1047" s="89">
        <f t="shared" ca="1" si="1650"/>
        <v>-0.41558093709150801</v>
      </c>
      <c r="AR1047" s="89">
        <f t="shared" ca="1" si="1650"/>
        <v>9.8583260592283506E-2</v>
      </c>
      <c r="AS1047" s="89">
        <f t="shared" ca="1" si="1650"/>
        <v>-0.31999883307611282</v>
      </c>
      <c r="AT1047" s="89">
        <f t="shared" ca="1" si="1650"/>
        <v>0.41148501321826991</v>
      </c>
      <c r="AU1047" s="89">
        <f t="shared" ca="1" si="1650"/>
        <v>-0.15653910921934289</v>
      </c>
      <c r="AV1047" s="89">
        <f t="shared" ca="1" si="1650"/>
        <v>-0.31999883307611282</v>
      </c>
      <c r="AW1047" s="89">
        <f t="shared" ca="1" si="1650"/>
        <v>0.10667228108213433</v>
      </c>
      <c r="AX1047" s="89" t="str">
        <f t="shared" ca="1" si="1650"/>
        <v/>
      </c>
      <c r="AY1047" s="89" t="str">
        <f t="shared" ca="1" si="1651"/>
        <v/>
      </c>
      <c r="AZ1047" s="89" t="str">
        <f t="shared" ca="1" si="1651"/>
        <v/>
      </c>
      <c r="BA1047" s="89" t="str">
        <f t="shared" ca="1" si="1651"/>
        <v/>
      </c>
      <c r="BB1047" s="89" t="str">
        <f t="shared" ca="1" si="1651"/>
        <v/>
      </c>
      <c r="BC1047" s="89" t="str">
        <f t="shared" ca="1" si="1651"/>
        <v/>
      </c>
      <c r="BD1047" s="89" t="str">
        <f t="shared" ca="1" si="1651"/>
        <v/>
      </c>
      <c r="BE1047" s="89" t="str">
        <f t="shared" ca="1" si="1651"/>
        <v/>
      </c>
      <c r="BF1047" s="89" t="str">
        <f t="shared" ca="1" si="1651"/>
        <v/>
      </c>
      <c r="BG1047" s="89" t="str">
        <f t="shared" ca="1" si="1651"/>
        <v/>
      </c>
      <c r="BH1047" s="89" t="str">
        <f t="shared" ca="1" si="1651"/>
        <v/>
      </c>
      <c r="BJ1047" s="132">
        <f t="shared" ca="1" si="1625"/>
        <v>0.60162146573256137</v>
      </c>
      <c r="BK1047" s="89">
        <f t="shared" ca="1" si="1625"/>
        <v>1.9276053237920072</v>
      </c>
      <c r="BL1047" s="89">
        <f t="shared" ca="1" si="1625"/>
        <v>1.1108277862728348</v>
      </c>
      <c r="BM1047" s="89">
        <f t="shared" ca="1" si="1625"/>
        <v>0.75400272969292048</v>
      </c>
      <c r="BN1047" s="89">
        <f t="shared" ca="1" si="1625"/>
        <v>1.5905481847594289</v>
      </c>
      <c r="BO1047" s="89">
        <f t="shared" ca="1" si="1625"/>
        <v>-0.57987157033790793</v>
      </c>
      <c r="BP1047" s="89">
        <f t="shared" ca="1" si="1625"/>
        <v>0.91160424149238195</v>
      </c>
      <c r="BQ1047" s="89">
        <f t="shared" ca="1" si="1625"/>
        <v>-0.47777515585697161</v>
      </c>
      <c r="BR1047" s="89">
        <f t="shared" ca="1" si="1625"/>
        <v>-4.9852167746519571E-2</v>
      </c>
      <c r="BS1047" s="89">
        <f t="shared" ca="1" si="1624"/>
        <v>0.62052315904759747</v>
      </c>
      <c r="BT1047" s="89">
        <f t="shared" ca="1" si="1624"/>
        <v>1.6340409645808274</v>
      </c>
      <c r="BU1047" s="89">
        <f t="shared" ca="1" si="1624"/>
        <v>0.75244746283382002</v>
      </c>
      <c r="BV1047" s="89">
        <f t="shared" ca="1" si="1624"/>
        <v>-6.8445595340675125E-2</v>
      </c>
      <c r="BW1047" s="89">
        <f t="shared" ca="1" si="1624"/>
        <v>0.64514653823127499</v>
      </c>
      <c r="BX1047" s="89">
        <f t="shared" ca="1" si="1646"/>
        <v>1.8365095324430909</v>
      </c>
      <c r="BY1047" s="89">
        <f t="shared" ca="1" si="1646"/>
        <v>1.3500059008536984</v>
      </c>
      <c r="BZ1047" s="89">
        <f t="shared" ca="1" si="1646"/>
        <v>0.57013869843408893</v>
      </c>
      <c r="CA1047" s="89">
        <f t="shared" ca="1" si="1646"/>
        <v>1.4519490147158822</v>
      </c>
      <c r="CB1047" s="89">
        <f t="shared" ca="1" si="1611"/>
        <v>-0.52837494126680662</v>
      </c>
      <c r="CC1047" s="89">
        <f t="shared" ca="1" si="1611"/>
        <v>1.2375975726704675</v>
      </c>
      <c r="CD1047" s="89">
        <f t="shared" ca="1" si="1611"/>
        <v>1.9428835978361125</v>
      </c>
      <c r="CE1047" s="89">
        <f t="shared" ca="1" si="1610"/>
        <v>0.43765775041939592</v>
      </c>
      <c r="CF1047" s="89">
        <f t="shared" ca="1" si="1610"/>
        <v>-5.8777932606367544E-2</v>
      </c>
      <c r="CG1047" s="89">
        <f t="shared" ca="1" si="1610"/>
        <v>1.6658705704530989</v>
      </c>
      <c r="CH1047" s="89">
        <f t="shared" ca="1" si="1610"/>
        <v>1.2353020910101149</v>
      </c>
      <c r="CI1047" s="89">
        <f t="shared" ca="1" si="1610"/>
        <v>-0.97155051603642495</v>
      </c>
      <c r="CJ1047" s="89">
        <f t="shared" ca="1" si="1610"/>
        <v>-0.15593251356165228</v>
      </c>
      <c r="CK1047" s="89">
        <f t="shared" ca="1" si="1610"/>
        <v>-0.22917378530547672</v>
      </c>
      <c r="CL1047" s="89">
        <f t="shared" ca="1" si="1640"/>
        <v>-1.0005687718106151</v>
      </c>
      <c r="CM1047" s="89">
        <f t="shared" ca="1" si="1640"/>
        <v>-3.3679312041301923E-2</v>
      </c>
      <c r="CN1047" s="89">
        <f t="shared" ca="1" si="1640"/>
        <v>0.8263022605764947</v>
      </c>
      <c r="CO1047" s="89">
        <f t="shared" ca="1" si="1640"/>
        <v>0.92214645274170604</v>
      </c>
      <c r="CP1047" s="89">
        <f t="shared" ca="1" si="1640"/>
        <v>0.54936504690266919</v>
      </c>
      <c r="CQ1047" s="89">
        <f t="shared" ca="1" si="1640"/>
        <v>0.84333033400634672</v>
      </c>
      <c r="CR1047" s="5">
        <f t="shared" ca="1" si="1640"/>
        <v>0.82899376694936966</v>
      </c>
      <c r="CS1047" s="5">
        <f t="shared" ca="1" si="1640"/>
        <v>1.5074123322016748</v>
      </c>
      <c r="CT1047" s="5">
        <f t="shared" ca="1" si="1640"/>
        <v>1.025328501262154</v>
      </c>
      <c r="CU1047" s="5">
        <f t="shared" ca="1" si="1609"/>
        <v>0.49245520067229548</v>
      </c>
      <c r="CV1047" s="5">
        <f t="shared" ca="1" si="1609"/>
        <v>0.30521319822496684</v>
      </c>
      <c r="CW1047" s="5" t="str">
        <f t="shared" si="1609"/>
        <v/>
      </c>
      <c r="CX1047" s="5" t="str">
        <f t="shared" si="1609"/>
        <v/>
      </c>
      <c r="CY1047" s="5" t="str">
        <f t="shared" si="1639"/>
        <v/>
      </c>
      <c r="CZ1047" s="5" t="str">
        <f t="shared" si="1639"/>
        <v/>
      </c>
      <c r="DA1047" s="5" t="str">
        <f t="shared" si="1639"/>
        <v/>
      </c>
      <c r="DB1047" s="5" t="str">
        <f t="shared" si="1639"/>
        <v/>
      </c>
      <c r="DC1047" s="5" t="str">
        <f t="shared" si="1639"/>
        <v/>
      </c>
      <c r="DD1047" s="5" t="str">
        <f t="shared" si="1639"/>
        <v/>
      </c>
      <c r="DE1047" s="5" t="str">
        <f t="shared" si="1639"/>
        <v/>
      </c>
      <c r="DF1047" s="5" t="str">
        <f t="shared" si="1639"/>
        <v/>
      </c>
      <c r="DG1047" s="133" t="str">
        <f t="shared" si="1639"/>
        <v/>
      </c>
      <c r="EE1047" s="107"/>
      <c r="EF1047" s="107"/>
      <c r="EG1047" s="107"/>
      <c r="EH1047" s="107"/>
      <c r="EI1047" s="107"/>
      <c r="EJ1047" s="107"/>
      <c r="EK1047" s="107"/>
      <c r="EL1047" s="107"/>
      <c r="EM1047" s="107"/>
      <c r="EN1047" s="107"/>
      <c r="EO1047" s="107"/>
      <c r="EP1047" s="107"/>
      <c r="EQ1047" s="107"/>
      <c r="ER1047" s="107"/>
      <c r="ES1047" s="107"/>
      <c r="ET1047" s="107"/>
      <c r="EU1047" s="107"/>
      <c r="EV1047" s="107"/>
      <c r="EW1047" s="107"/>
      <c r="EX1047" s="107"/>
      <c r="EY1047" s="107"/>
    </row>
    <row r="1048" spans="1:155" x14ac:dyDescent="0.25">
      <c r="A1048" s="176">
        <f t="shared" ca="1" si="1626"/>
        <v>1.2539494768444075</v>
      </c>
      <c r="B1048" s="164">
        <f t="shared" ca="1" si="1627"/>
        <v>8.1821417173934971E-2</v>
      </c>
      <c r="C1048" s="106">
        <f t="shared" ca="1" si="1628"/>
        <v>0.64610593245493675</v>
      </c>
      <c r="D1048" s="108">
        <f t="shared" ca="1" si="1629"/>
        <v>1.4626759148211392</v>
      </c>
      <c r="E1048" s="109">
        <f t="shared" ca="1" si="1630"/>
        <v>17.876443177607161</v>
      </c>
      <c r="F1048" s="109">
        <f t="shared" ca="1" si="1631"/>
        <v>7.107900587304754</v>
      </c>
      <c r="G1048" s="109">
        <f t="shared" ca="1" si="1632"/>
        <v>17.155251554040138</v>
      </c>
      <c r="H1048" s="109">
        <f t="shared" ca="1" si="1633"/>
        <v>10.047350966735383</v>
      </c>
      <c r="I1048" s="177"/>
      <c r="J1048" s="30" t="s">
        <v>1036</v>
      </c>
      <c r="K1048" s="89">
        <f t="shared" ca="1" si="1647"/>
        <v>-0.44623785415300243</v>
      </c>
      <c r="L1048" s="89">
        <f t="shared" ca="1" si="1647"/>
        <v>-0.22096981093654566</v>
      </c>
      <c r="M1048" s="89">
        <f t="shared" ca="1" si="1647"/>
        <v>5.4419538639000731E-2</v>
      </c>
      <c r="N1048" s="89">
        <f t="shared" ca="1" si="1647"/>
        <v>1.8449135142460493E-2</v>
      </c>
      <c r="O1048" s="89">
        <f t="shared" ca="1" si="1647"/>
        <v>-1.3483164959119551</v>
      </c>
      <c r="P1048" s="89">
        <f t="shared" ca="1" si="1647"/>
        <v>-0.41558093709150801</v>
      </c>
      <c r="Q1048" s="89">
        <f t="shared" ca="1" si="1647"/>
        <v>-0.41184718490169098</v>
      </c>
      <c r="R1048" s="89">
        <f t="shared" ca="1" si="1647"/>
        <v>-1.4331148233707331</v>
      </c>
      <c r="S1048" s="89">
        <f t="shared" ca="1" si="1647"/>
        <v>0.89371861765175975</v>
      </c>
      <c r="T1048" s="89">
        <f t="shared" ca="1" si="1647"/>
        <v>-0.15653910921934289</v>
      </c>
      <c r="U1048" s="89">
        <f t="shared" ca="1" si="1648"/>
        <v>-1.0649490381436091</v>
      </c>
      <c r="V1048" s="89">
        <f t="shared" ca="1" si="1648"/>
        <v>0.74160465676181864</v>
      </c>
      <c r="W1048" s="89">
        <f t="shared" ca="1" si="1648"/>
        <v>-0.44623785415300243</v>
      </c>
      <c r="X1048" s="89">
        <f t="shared" ca="1" si="1648"/>
        <v>-0.41558093709150801</v>
      </c>
      <c r="Y1048" s="89">
        <f t="shared" ca="1" si="1648"/>
        <v>-1.3483164959119551</v>
      </c>
      <c r="Z1048" s="89">
        <f t="shared" ca="1" si="1648"/>
        <v>6.3830203882474623E-2</v>
      </c>
      <c r="AA1048" s="89">
        <f t="shared" ca="1" si="1648"/>
        <v>-0.15653910921934289</v>
      </c>
      <c r="AB1048" s="89">
        <f t="shared" ca="1" si="1648"/>
        <v>0.41148501321826991</v>
      </c>
      <c r="AC1048" s="89">
        <f t="shared" ca="1" si="1648"/>
        <v>0.31960967874145596</v>
      </c>
      <c r="AD1048" s="89">
        <f t="shared" ca="1" si="1648"/>
        <v>6.3830203882474623E-2</v>
      </c>
      <c r="AE1048" s="89">
        <f t="shared" ca="1" si="1649"/>
        <v>1.1628631778867338</v>
      </c>
      <c r="AF1048" s="89">
        <f t="shared" ca="1" si="1649"/>
        <v>-0.30700255599325066</v>
      </c>
      <c r="AG1048" s="89">
        <f t="shared" ca="1" si="1649"/>
        <v>-0.44623785415300243</v>
      </c>
      <c r="AH1048" s="89">
        <f t="shared" ca="1" si="1649"/>
        <v>0.10667228108213433</v>
      </c>
      <c r="AI1048" s="89">
        <f t="shared" ca="1" si="1649"/>
        <v>-0.22096981093654566</v>
      </c>
      <c r="AJ1048" s="89">
        <f t="shared" ca="1" si="1649"/>
        <v>-1.0649490381436091</v>
      </c>
      <c r="AK1048" s="89">
        <f t="shared" ca="1" si="1649"/>
        <v>-0.30649199665355353</v>
      </c>
      <c r="AL1048" s="89">
        <f t="shared" ca="1" si="1649"/>
        <v>0.94353006046483001</v>
      </c>
      <c r="AM1048" s="89">
        <f t="shared" ca="1" si="1649"/>
        <v>0.74370258632857644</v>
      </c>
      <c r="AN1048" s="89">
        <f t="shared" ca="1" si="1649"/>
        <v>-0.31999883307611282</v>
      </c>
      <c r="AO1048" s="89">
        <f t="shared" ca="1" si="1650"/>
        <v>-0.15653910921934289</v>
      </c>
      <c r="AP1048" s="89">
        <f t="shared" ca="1" si="1650"/>
        <v>-1.3483164959119551</v>
      </c>
      <c r="AQ1048" s="89">
        <f t="shared" ca="1" si="1650"/>
        <v>-0.30649199665355353</v>
      </c>
      <c r="AR1048" s="89">
        <f t="shared" ca="1" si="1650"/>
        <v>-2.3856124570488357E-2</v>
      </c>
      <c r="AS1048" s="89">
        <f t="shared" ca="1" si="1650"/>
        <v>-9.3840171590928279E-2</v>
      </c>
      <c r="AT1048" s="89">
        <f t="shared" ca="1" si="1650"/>
        <v>0.74160465676181864</v>
      </c>
      <c r="AU1048" s="89">
        <f t="shared" ca="1" si="1650"/>
        <v>-2.3856124570488357E-2</v>
      </c>
      <c r="AV1048" s="89">
        <f t="shared" ca="1" si="1650"/>
        <v>-0.22096981093654566</v>
      </c>
      <c r="AW1048" s="89">
        <f t="shared" ca="1" si="1650"/>
        <v>-0.41558093709150801</v>
      </c>
      <c r="AX1048" s="89" t="str">
        <f t="shared" ca="1" si="1650"/>
        <v/>
      </c>
      <c r="AY1048" s="89" t="str">
        <f t="shared" ca="1" si="1651"/>
        <v/>
      </c>
      <c r="AZ1048" s="89" t="str">
        <f t="shared" ca="1" si="1651"/>
        <v/>
      </c>
      <c r="BA1048" s="89" t="str">
        <f t="shared" ca="1" si="1651"/>
        <v/>
      </c>
      <c r="BB1048" s="89" t="str">
        <f t="shared" ca="1" si="1651"/>
        <v/>
      </c>
      <c r="BC1048" s="89" t="str">
        <f t="shared" ca="1" si="1651"/>
        <v/>
      </c>
      <c r="BD1048" s="89" t="str">
        <f t="shared" ca="1" si="1651"/>
        <v/>
      </c>
      <c r="BE1048" s="89" t="str">
        <f t="shared" ca="1" si="1651"/>
        <v/>
      </c>
      <c r="BF1048" s="89" t="str">
        <f t="shared" ca="1" si="1651"/>
        <v/>
      </c>
      <c r="BG1048" s="89" t="str">
        <f t="shared" ca="1" si="1651"/>
        <v/>
      </c>
      <c r="BH1048" s="89" t="str">
        <f t="shared" ca="1" si="1651"/>
        <v/>
      </c>
      <c r="BJ1048" s="132">
        <f t="shared" ca="1" si="1625"/>
        <v>0.56723079648124985</v>
      </c>
      <c r="BK1048" s="89">
        <f t="shared" ca="1" si="1625"/>
        <v>0.76310545239063166</v>
      </c>
      <c r="BL1048" s="89">
        <f t="shared" ca="1" si="1625"/>
        <v>1.0585750438297012</v>
      </c>
      <c r="BM1048" s="89">
        <f t="shared" ca="1" si="1625"/>
        <v>0.67386860424309747</v>
      </c>
      <c r="BN1048" s="89">
        <f t="shared" ca="1" si="1625"/>
        <v>-0.27337322615579374</v>
      </c>
      <c r="BO1048" s="89">
        <f t="shared" ca="1" si="1625"/>
        <v>0.43766231594131721</v>
      </c>
      <c r="BP1048" s="89">
        <f t="shared" ca="1" si="1625"/>
        <v>0.59359722818161931</v>
      </c>
      <c r="BQ1048" s="89">
        <f t="shared" ca="1" si="1625"/>
        <v>-0.56257348331574963</v>
      </c>
      <c r="BR1048" s="89">
        <f t="shared" ca="1" si="1625"/>
        <v>1.6616188779659948</v>
      </c>
      <c r="BS1048" s="89">
        <f t="shared" ca="1" si="1624"/>
        <v>0.44987828237872396</v>
      </c>
      <c r="BT1048" s="89">
        <f t="shared" ca="1" si="1624"/>
        <v>-0.32462669121454146</v>
      </c>
      <c r="BU1048" s="89">
        <f t="shared" ca="1" si="1624"/>
        <v>1.4652969481984344</v>
      </c>
      <c r="BV1048" s="89">
        <f t="shared" ca="1" si="1624"/>
        <v>-0.10283626459198658</v>
      </c>
      <c r="BW1048" s="89">
        <f t="shared" ca="1" si="1624"/>
        <v>1.750192053395494E-2</v>
      </c>
      <c r="BX1048" s="89">
        <f t="shared" ca="1" si="1646"/>
        <v>-0.40552558112062398</v>
      </c>
      <c r="BY1048" s="89">
        <f t="shared" ca="1" si="1646"/>
        <v>1.2768830980095527</v>
      </c>
      <c r="BZ1048" s="89">
        <f t="shared" ca="1" si="1646"/>
        <v>0.85983744336774848</v>
      </c>
      <c r="CA1048" s="89">
        <f t="shared" ca="1" si="1646"/>
        <v>1.5948694482319234</v>
      </c>
      <c r="CB1048" s="89">
        <f t="shared" ca="1" si="1611"/>
        <v>0.608987165535404</v>
      </c>
      <c r="CC1048" s="89">
        <f t="shared" ca="1" si="1611"/>
        <v>0.99172794515858997</v>
      </c>
      <c r="CD1048" s="89">
        <f t="shared" ca="1" si="1611"/>
        <v>2.1622167152580163</v>
      </c>
      <c r="CE1048" s="89">
        <f t="shared" ca="1" si="1610"/>
        <v>0.34071490252959669</v>
      </c>
      <c r="CF1048" s="89">
        <f t="shared" ca="1" si="1610"/>
        <v>-0.71707946736518202</v>
      </c>
      <c r="CG1048" s="89">
        <f t="shared" ca="1" si="1610"/>
        <v>0.82901279107040327</v>
      </c>
      <c r="CH1048" s="89">
        <f t="shared" ca="1" si="1610"/>
        <v>0.69472260133211317</v>
      </c>
      <c r="CI1048" s="89">
        <f t="shared" ca="1" si="1610"/>
        <v>-1.7294969981867834</v>
      </c>
      <c r="CJ1048" s="89">
        <f t="shared" ca="1" si="1610"/>
        <v>-0.78203418895666177</v>
      </c>
      <c r="CK1048" s="89">
        <f t="shared" ca="1" si="1610"/>
        <v>0.685601103762149</v>
      </c>
      <c r="CL1048" s="89">
        <f t="shared" ca="1" si="1640"/>
        <v>1.0914503104299165</v>
      </c>
      <c r="CM1048" s="89">
        <f t="shared" ca="1" si="1640"/>
        <v>0.7112708930261944</v>
      </c>
      <c r="CN1048" s="89">
        <f t="shared" ca="1" si="1640"/>
        <v>0.8263022605764947</v>
      </c>
      <c r="CO1048" s="89">
        <f t="shared" ca="1" si="1640"/>
        <v>-0.46270908006347888</v>
      </c>
      <c r="CP1048" s="89">
        <f t="shared" ca="1" si="1640"/>
        <v>0.65845398734062366</v>
      </c>
      <c r="CQ1048" s="89">
        <f t="shared" ca="1" si="1640"/>
        <v>0.72089094884357485</v>
      </c>
      <c r="CR1048" s="5">
        <f t="shared" ca="1" si="1640"/>
        <v>1.0551524284345541</v>
      </c>
      <c r="CS1048" s="5">
        <f t="shared" ca="1" si="1640"/>
        <v>1.8375319757452235</v>
      </c>
      <c r="CT1048" s="5">
        <f t="shared" ca="1" si="1640"/>
        <v>1.1580114859110084</v>
      </c>
      <c r="CU1048" s="5">
        <f t="shared" ca="1" si="1609"/>
        <v>0.59148422281186264</v>
      </c>
      <c r="CV1048" s="5">
        <f t="shared" ca="1" si="1609"/>
        <v>-0.2170400199486755</v>
      </c>
      <c r="CW1048" s="5" t="str">
        <f t="shared" si="1609"/>
        <v/>
      </c>
      <c r="CX1048" s="5" t="str">
        <f t="shared" si="1609"/>
        <v/>
      </c>
      <c r="CY1048" s="5" t="str">
        <f t="shared" si="1639"/>
        <v/>
      </c>
      <c r="CZ1048" s="5" t="str">
        <f t="shared" si="1639"/>
        <v/>
      </c>
      <c r="DA1048" s="5" t="str">
        <f t="shared" si="1639"/>
        <v/>
      </c>
      <c r="DB1048" s="5" t="str">
        <f t="shared" si="1639"/>
        <v/>
      </c>
      <c r="DC1048" s="5" t="str">
        <f t="shared" si="1639"/>
        <v/>
      </c>
      <c r="DD1048" s="5" t="str">
        <f t="shared" si="1639"/>
        <v/>
      </c>
      <c r="DE1048" s="5" t="str">
        <f t="shared" si="1639"/>
        <v/>
      </c>
      <c r="DF1048" s="5" t="str">
        <f t="shared" si="1639"/>
        <v/>
      </c>
      <c r="DG1048" s="133" t="str">
        <f t="shared" si="1639"/>
        <v/>
      </c>
      <c r="EE1048" s="107"/>
      <c r="EF1048" s="107"/>
      <c r="EG1048" s="107"/>
      <c r="EH1048" s="107"/>
      <c r="EI1048" s="107"/>
      <c r="EJ1048" s="107"/>
      <c r="EK1048" s="107"/>
      <c r="EL1048" s="107"/>
      <c r="EM1048" s="107"/>
      <c r="EN1048" s="107"/>
      <c r="EO1048" s="107"/>
      <c r="EP1048" s="107"/>
      <c r="EQ1048" s="107"/>
      <c r="ER1048" s="107"/>
      <c r="ES1048" s="107"/>
      <c r="ET1048" s="107"/>
      <c r="EU1048" s="107"/>
      <c r="EV1048" s="107"/>
      <c r="EW1048" s="107"/>
      <c r="EX1048" s="107"/>
      <c r="EY1048" s="107"/>
    </row>
    <row r="1049" spans="1:155" x14ac:dyDescent="0.25">
      <c r="A1049" s="176">
        <f t="shared" ca="1" si="1626"/>
        <v>1.4166251347240766</v>
      </c>
      <c r="B1049" s="164">
        <f t="shared" ca="1" si="1627"/>
        <v>9.2633389434300592E-2</v>
      </c>
      <c r="C1049" s="106">
        <f t="shared" ca="1" si="1628"/>
        <v>0.54104844780043115</v>
      </c>
      <c r="D1049" s="108">
        <f t="shared" ca="1" si="1629"/>
        <v>1.5629918461577046</v>
      </c>
      <c r="E1049" s="109">
        <f t="shared" ca="1" si="1630"/>
        <v>16.872877649222183</v>
      </c>
      <c r="F1049" s="109">
        <f t="shared" ca="1" si="1631"/>
        <v>6.590386911524531</v>
      </c>
      <c r="G1049" s="109">
        <f t="shared" ca="1" si="1632"/>
        <v>17.083516095500542</v>
      </c>
      <c r="H1049" s="109">
        <f t="shared" ca="1" si="1633"/>
        <v>10.493129183976011</v>
      </c>
      <c r="I1049" s="177"/>
      <c r="J1049" s="30" t="s">
        <v>1037</v>
      </c>
      <c r="K1049" s="89">
        <f t="shared" ca="1" si="1647"/>
        <v>-0.21005970810345143</v>
      </c>
      <c r="L1049" s="89">
        <f t="shared" ca="1" si="1647"/>
        <v>-0.22096981093654566</v>
      </c>
      <c r="M1049" s="89">
        <f t="shared" ca="1" si="1647"/>
        <v>-0.15653910921934289</v>
      </c>
      <c r="N1049" s="89">
        <f t="shared" ca="1" si="1647"/>
        <v>-0.44623785415300243</v>
      </c>
      <c r="O1049" s="89">
        <f t="shared" ca="1" si="1647"/>
        <v>0.13695300672662025</v>
      </c>
      <c r="P1049" s="89">
        <f t="shared" ca="1" si="1647"/>
        <v>0.53753403810350731</v>
      </c>
      <c r="Q1049" s="89">
        <f t="shared" ca="1" si="1647"/>
        <v>0.31960967874145596</v>
      </c>
      <c r="R1049" s="89">
        <f t="shared" ca="1" si="1647"/>
        <v>6.3830203882474623E-2</v>
      </c>
      <c r="S1049" s="89">
        <f t="shared" ca="1" si="1647"/>
        <v>2.8755171397204293E-2</v>
      </c>
      <c r="T1049" s="89">
        <f t="shared" ca="1" si="1647"/>
        <v>3.6539036893229848E-2</v>
      </c>
      <c r="U1049" s="89">
        <f t="shared" ca="1" si="1648"/>
        <v>0.31960967874145596</v>
      </c>
      <c r="V1049" s="89">
        <f t="shared" ca="1" si="1648"/>
        <v>0.74370258632857644</v>
      </c>
      <c r="W1049" s="89">
        <f t="shared" ca="1" si="1648"/>
        <v>-0.30700255599325066</v>
      </c>
      <c r="X1049" s="89">
        <f t="shared" ca="1" si="1648"/>
        <v>-9.3840171590928279E-2</v>
      </c>
      <c r="Y1049" s="89">
        <f t="shared" ca="1" si="1648"/>
        <v>-0.81775242806075465</v>
      </c>
      <c r="Z1049" s="89">
        <f t="shared" ca="1" si="1648"/>
        <v>0.74370258632857644</v>
      </c>
      <c r="AA1049" s="89">
        <f t="shared" ca="1" si="1648"/>
        <v>0.13695300672662025</v>
      </c>
      <c r="AB1049" s="89">
        <f t="shared" ca="1" si="1648"/>
        <v>0.14357639329378769</v>
      </c>
      <c r="AC1049" s="89">
        <f t="shared" ca="1" si="1648"/>
        <v>-0.22096981093654566</v>
      </c>
      <c r="AD1049" s="89">
        <f t="shared" ca="1" si="1648"/>
        <v>0.14357639329378769</v>
      </c>
      <c r="AE1049" s="89">
        <f t="shared" ca="1" si="1649"/>
        <v>0.31960967874145596</v>
      </c>
      <c r="AF1049" s="89">
        <f t="shared" ca="1" si="1649"/>
        <v>6.3830203882474623E-2</v>
      </c>
      <c r="AG1049" s="89">
        <f t="shared" ca="1" si="1649"/>
        <v>-1.4331148233707331</v>
      </c>
      <c r="AH1049" s="89">
        <f t="shared" ca="1" si="1649"/>
        <v>-1.0097454203712564</v>
      </c>
      <c r="AI1049" s="89">
        <f t="shared" ca="1" si="1649"/>
        <v>-0.81775242806075465</v>
      </c>
      <c r="AJ1049" s="89">
        <f t="shared" ca="1" si="1649"/>
        <v>-2.3856124570488357E-2</v>
      </c>
      <c r="AK1049" s="89">
        <f t="shared" ca="1" si="1649"/>
        <v>1.8449135142460493E-2</v>
      </c>
      <c r="AL1049" s="89">
        <f t="shared" ca="1" si="1649"/>
        <v>0.51560491500326755</v>
      </c>
      <c r="AM1049" s="89">
        <f t="shared" ca="1" si="1649"/>
        <v>-1.3483164959119551</v>
      </c>
      <c r="AN1049" s="89">
        <f t="shared" ca="1" si="1649"/>
        <v>-0.30649199665355353</v>
      </c>
      <c r="AO1049" s="89">
        <f t="shared" ca="1" si="1650"/>
        <v>-2.3856124570488357E-2</v>
      </c>
      <c r="AP1049" s="89">
        <f t="shared" ca="1" si="1650"/>
        <v>0.53753403810350731</v>
      </c>
      <c r="AQ1049" s="89">
        <f t="shared" ca="1" si="1650"/>
        <v>0.2685645797022288</v>
      </c>
      <c r="AR1049" s="89">
        <f t="shared" ca="1" si="1650"/>
        <v>0.31960967874145596</v>
      </c>
      <c r="AS1049" s="89">
        <f t="shared" ca="1" si="1650"/>
        <v>-0.21005970810345143</v>
      </c>
      <c r="AT1049" s="89">
        <f t="shared" ca="1" si="1650"/>
        <v>-1.4331148233707331</v>
      </c>
      <c r="AU1049" s="89">
        <f t="shared" ca="1" si="1650"/>
        <v>-2.3856124570488357E-2</v>
      </c>
      <c r="AV1049" s="89">
        <f t="shared" ca="1" si="1650"/>
        <v>-0.30649199665355353</v>
      </c>
      <c r="AW1049" s="89">
        <f t="shared" ca="1" si="1650"/>
        <v>-0.21005970810345143</v>
      </c>
      <c r="AX1049" s="89" t="str">
        <f t="shared" ca="1" si="1650"/>
        <v/>
      </c>
      <c r="AY1049" s="89" t="str">
        <f t="shared" ca="1" si="1651"/>
        <v/>
      </c>
      <c r="AZ1049" s="89" t="str">
        <f t="shared" ca="1" si="1651"/>
        <v/>
      </c>
      <c r="BA1049" s="89" t="str">
        <f t="shared" ca="1" si="1651"/>
        <v/>
      </c>
      <c r="BB1049" s="89" t="str">
        <f t="shared" ca="1" si="1651"/>
        <v/>
      </c>
      <c r="BC1049" s="89" t="str">
        <f t="shared" ca="1" si="1651"/>
        <v/>
      </c>
      <c r="BD1049" s="89" t="str">
        <f t="shared" ca="1" si="1651"/>
        <v/>
      </c>
      <c r="BE1049" s="89" t="str">
        <f t="shared" ca="1" si="1651"/>
        <v/>
      </c>
      <c r="BF1049" s="89" t="str">
        <f t="shared" ca="1" si="1651"/>
        <v/>
      </c>
      <c r="BG1049" s="89" t="str">
        <f t="shared" ca="1" si="1651"/>
        <v/>
      </c>
      <c r="BH1049" s="89" t="str">
        <f t="shared" ca="1" si="1651"/>
        <v/>
      </c>
      <c r="BJ1049" s="132">
        <f t="shared" ca="1" si="1625"/>
        <v>0.80340894253080086</v>
      </c>
      <c r="BK1049" s="89">
        <f t="shared" ca="1" si="1625"/>
        <v>0.76310545239063166</v>
      </c>
      <c r="BL1049" s="89">
        <f t="shared" ca="1" si="1625"/>
        <v>0.84761639597135763</v>
      </c>
      <c r="BM1049" s="89">
        <f t="shared" ca="1" si="1625"/>
        <v>0.20918161494763454</v>
      </c>
      <c r="BN1049" s="89">
        <f t="shared" ca="1" si="1625"/>
        <v>1.2118962764827816</v>
      </c>
      <c r="BO1049" s="89">
        <f t="shared" ca="1" si="1625"/>
        <v>1.3907772911363325</v>
      </c>
      <c r="BP1049" s="89">
        <f t="shared" ca="1" si="1625"/>
        <v>1.3250540918247662</v>
      </c>
      <c r="BQ1049" s="89">
        <f t="shared" ca="1" si="1625"/>
        <v>0.93437154393745814</v>
      </c>
      <c r="BR1049" s="89">
        <f t="shared" ca="1" si="1625"/>
        <v>0.79665543171143938</v>
      </c>
      <c r="BS1049" s="89">
        <f t="shared" ca="1" si="1624"/>
        <v>0.64295642849129675</v>
      </c>
      <c r="BT1049" s="89">
        <f t="shared" ca="1" si="1624"/>
        <v>1.0599320256705236</v>
      </c>
      <c r="BU1049" s="89">
        <f t="shared" ca="1" si="1624"/>
        <v>1.4673948777651922</v>
      </c>
      <c r="BV1049" s="89">
        <f t="shared" ca="1" si="1624"/>
        <v>3.6399033567765193E-2</v>
      </c>
      <c r="BW1049" s="89">
        <f t="shared" ca="1" si="1624"/>
        <v>0.33924268603453467</v>
      </c>
      <c r="BX1049" s="89">
        <f t="shared" ca="1" si="1646"/>
        <v>0.12503848673057649</v>
      </c>
      <c r="BY1049" s="89">
        <f t="shared" ca="1" si="1646"/>
        <v>1.9567554804556546</v>
      </c>
      <c r="BZ1049" s="89">
        <f t="shared" ca="1" si="1646"/>
        <v>1.1533295593137116</v>
      </c>
      <c r="CA1049" s="89">
        <f t="shared" ca="1" si="1646"/>
        <v>1.3269608283074412</v>
      </c>
      <c r="CB1049" s="89">
        <f t="shared" ca="1" si="1611"/>
        <v>6.8407675857402372E-2</v>
      </c>
      <c r="CC1049" s="89">
        <f t="shared" ca="1" si="1611"/>
        <v>1.071474134569903</v>
      </c>
      <c r="CD1049" s="89">
        <f t="shared" ca="1" si="1611"/>
        <v>1.3189632161127385</v>
      </c>
      <c r="CE1049" s="89">
        <f t="shared" ca="1" si="1610"/>
        <v>0.71154766240532197</v>
      </c>
      <c r="CF1049" s="89">
        <f t="shared" ca="1" si="1610"/>
        <v>-1.7039564365829127</v>
      </c>
      <c r="CG1049" s="89">
        <f t="shared" ca="1" si="1610"/>
        <v>-0.28740491038298743</v>
      </c>
      <c r="CH1049" s="89">
        <f t="shared" ca="1" si="1610"/>
        <v>9.7939984207904174E-2</v>
      </c>
      <c r="CI1049" s="89">
        <f t="shared" ca="1" si="1610"/>
        <v>-0.68840408461366265</v>
      </c>
      <c r="CJ1049" s="89">
        <f t="shared" ca="1" si="1610"/>
        <v>-0.45709305716064774</v>
      </c>
      <c r="CK1049" s="89">
        <f t="shared" ca="1" si="1610"/>
        <v>0.25767595830058654</v>
      </c>
      <c r="CL1049" s="89">
        <f t="shared" ca="1" si="1640"/>
        <v>-1.0005687718106151</v>
      </c>
      <c r="CM1049" s="89">
        <f t="shared" ca="1" si="1640"/>
        <v>0.72477772944875363</v>
      </c>
      <c r="CN1049" s="89">
        <f t="shared" ca="1" si="1640"/>
        <v>0.95898524522534923</v>
      </c>
      <c r="CO1049" s="89">
        <f t="shared" ca="1" si="1640"/>
        <v>1.4231414539519835</v>
      </c>
      <c r="CP1049" s="89">
        <f t="shared" ca="1" si="1640"/>
        <v>1.2335105636964059</v>
      </c>
      <c r="CQ1049" s="89">
        <f t="shared" ca="1" si="1640"/>
        <v>1.0643567521555193</v>
      </c>
      <c r="CR1049" s="5">
        <f t="shared" ca="1" si="1640"/>
        <v>0.938932891922031</v>
      </c>
      <c r="CS1049" s="5">
        <f t="shared" ca="1" si="1640"/>
        <v>-0.33718750438732825</v>
      </c>
      <c r="CT1049" s="5">
        <f t="shared" ca="1" si="1640"/>
        <v>1.1580114859110084</v>
      </c>
      <c r="CU1049" s="5">
        <f t="shared" ca="1" si="1609"/>
        <v>0.50596203709485477</v>
      </c>
      <c r="CV1049" s="5">
        <f t="shared" ca="1" si="1609"/>
        <v>-1.1518790960618919E-2</v>
      </c>
      <c r="CW1049" s="5" t="str">
        <f t="shared" si="1609"/>
        <v/>
      </c>
      <c r="CX1049" s="5" t="str">
        <f t="shared" si="1609"/>
        <v/>
      </c>
      <c r="CY1049" s="5" t="str">
        <f t="shared" si="1639"/>
        <v/>
      </c>
      <c r="CZ1049" s="5" t="str">
        <f t="shared" si="1639"/>
        <v/>
      </c>
      <c r="DA1049" s="5" t="str">
        <f t="shared" si="1639"/>
        <v/>
      </c>
      <c r="DB1049" s="5" t="str">
        <f t="shared" si="1639"/>
        <v/>
      </c>
      <c r="DC1049" s="5" t="str">
        <f t="shared" si="1639"/>
        <v/>
      </c>
      <c r="DD1049" s="5" t="str">
        <f t="shared" si="1639"/>
        <v/>
      </c>
      <c r="DE1049" s="5" t="str">
        <f t="shared" si="1639"/>
        <v/>
      </c>
      <c r="DF1049" s="5" t="str">
        <f t="shared" si="1639"/>
        <v/>
      </c>
      <c r="DG1049" s="133" t="str">
        <f t="shared" si="1639"/>
        <v/>
      </c>
      <c r="EE1049" s="107"/>
      <c r="EF1049" s="107"/>
      <c r="EG1049" s="107"/>
      <c r="EH1049" s="107"/>
      <c r="EI1049" s="107"/>
      <c r="EJ1049" s="107"/>
      <c r="EK1049" s="107"/>
      <c r="EL1049" s="107"/>
      <c r="EM1049" s="107"/>
      <c r="EN1049" s="107"/>
      <c r="EO1049" s="107"/>
      <c r="EP1049" s="107"/>
      <c r="EQ1049" s="107"/>
      <c r="ER1049" s="107"/>
      <c r="ES1049" s="107"/>
      <c r="ET1049" s="107"/>
      <c r="EU1049" s="107"/>
      <c r="EV1049" s="107"/>
      <c r="EW1049" s="107"/>
      <c r="EX1049" s="107"/>
      <c r="EY1049" s="107"/>
    </row>
    <row r="1050" spans="1:155" x14ac:dyDescent="0.25">
      <c r="A1050" s="176">
        <f t="shared" ca="1" si="1626"/>
        <v>1.009982754647504</v>
      </c>
      <c r="B1050" s="164">
        <f t="shared" ca="1" si="1627"/>
        <v>4.140900232664646E-2</v>
      </c>
      <c r="C1050" s="106">
        <f t="shared" ca="1" si="1628"/>
        <v>0.62206924938722818</v>
      </c>
      <c r="D1050" s="108">
        <f t="shared" ca="1" si="1629"/>
        <v>1.2034678301640986</v>
      </c>
      <c r="E1050" s="109">
        <f t="shared" ca="1" si="1630"/>
        <v>29.06295159373289</v>
      </c>
      <c r="F1050" s="109">
        <f t="shared" ca="1" si="1631"/>
        <v>12.083132886379268</v>
      </c>
      <c r="G1050" s="109">
        <f t="shared" ca="1" si="1632"/>
        <v>24.408412711673719</v>
      </c>
      <c r="H1050" s="109">
        <f t="shared" ca="1" si="1633"/>
        <v>12.325279825294452</v>
      </c>
      <c r="I1050" s="177"/>
      <c r="J1050" s="30" t="s">
        <v>1038</v>
      </c>
      <c r="K1050" s="89">
        <f t="shared" ca="1" si="1647"/>
        <v>-1.4331148233707331</v>
      </c>
      <c r="L1050" s="89">
        <f t="shared" ca="1" si="1647"/>
        <v>1.1628631778867338</v>
      </c>
      <c r="M1050" s="89">
        <f t="shared" ca="1" si="1647"/>
        <v>0.13695300672662025</v>
      </c>
      <c r="N1050" s="89">
        <f t="shared" ca="1" si="1647"/>
        <v>6.3830203882474623E-2</v>
      </c>
      <c r="O1050" s="89">
        <f t="shared" ca="1" si="1647"/>
        <v>0.13695300672662025</v>
      </c>
      <c r="P1050" s="89">
        <f t="shared" ca="1" si="1647"/>
        <v>1.8449135142460493E-2</v>
      </c>
      <c r="Q1050" s="89">
        <f t="shared" ca="1" si="1647"/>
        <v>0.3096998313943522</v>
      </c>
      <c r="R1050" s="89">
        <f t="shared" ca="1" si="1647"/>
        <v>0.21206368060581204</v>
      </c>
      <c r="S1050" s="89">
        <f t="shared" ca="1" si="1647"/>
        <v>-2.3856124570488357E-2</v>
      </c>
      <c r="T1050" s="89">
        <f t="shared" ca="1" si="1647"/>
        <v>-0.31999883307611282</v>
      </c>
      <c r="U1050" s="89">
        <f t="shared" ca="1" si="1648"/>
        <v>-0.81775242806075465</v>
      </c>
      <c r="V1050" s="89">
        <f t="shared" ca="1" si="1648"/>
        <v>0.14357639329378769</v>
      </c>
      <c r="W1050" s="89">
        <f t="shared" ca="1" si="1648"/>
        <v>0.13695300672662025</v>
      </c>
      <c r="X1050" s="89">
        <f t="shared" ca="1" si="1648"/>
        <v>0.10667228108213433</v>
      </c>
      <c r="Y1050" s="89">
        <f t="shared" ca="1" si="1648"/>
        <v>-0.15653910921934289</v>
      </c>
      <c r="Z1050" s="89">
        <f t="shared" ca="1" si="1648"/>
        <v>-1.4331148233707331</v>
      </c>
      <c r="AA1050" s="89">
        <f t="shared" ca="1" si="1648"/>
        <v>2.8755171397204293E-2</v>
      </c>
      <c r="AB1050" s="89">
        <f t="shared" ca="1" si="1648"/>
        <v>-1.0649490381436091</v>
      </c>
      <c r="AC1050" s="89">
        <f t="shared" ca="1" si="1648"/>
        <v>0.14357639329378769</v>
      </c>
      <c r="AD1050" s="89">
        <f t="shared" ca="1" si="1648"/>
        <v>0.51560491500326755</v>
      </c>
      <c r="AE1050" s="89">
        <f t="shared" ca="1" si="1649"/>
        <v>3.6539036893229848E-2</v>
      </c>
      <c r="AF1050" s="89">
        <f t="shared" ca="1" si="1649"/>
        <v>-0.44623785415300243</v>
      </c>
      <c r="AG1050" s="89">
        <f t="shared" ca="1" si="1649"/>
        <v>0.74370258632857644</v>
      </c>
      <c r="AH1050" s="89">
        <f t="shared" ca="1" si="1649"/>
        <v>-0.41184718490169098</v>
      </c>
      <c r="AI1050" s="89">
        <f t="shared" ca="1" si="1649"/>
        <v>0.10667228108213433</v>
      </c>
      <c r="AJ1050" s="89">
        <f t="shared" ca="1" si="1649"/>
        <v>0.53753403810350731</v>
      </c>
      <c r="AK1050" s="89">
        <f t="shared" ca="1" si="1649"/>
        <v>-0.15653910921934289</v>
      </c>
      <c r="AL1050" s="89">
        <f t="shared" ca="1" si="1649"/>
        <v>-0.30700255599325066</v>
      </c>
      <c r="AM1050" s="89">
        <f t="shared" ca="1" si="1649"/>
        <v>0.94353006046483001</v>
      </c>
      <c r="AN1050" s="89">
        <f t="shared" ca="1" si="1649"/>
        <v>-0.44623785415300243</v>
      </c>
      <c r="AO1050" s="89">
        <f t="shared" ca="1" si="1650"/>
        <v>0.21206368060581204</v>
      </c>
      <c r="AP1050" s="89">
        <f t="shared" ca="1" si="1650"/>
        <v>-0.41558093709150801</v>
      </c>
      <c r="AQ1050" s="89">
        <f t="shared" ca="1" si="1650"/>
        <v>-1.0097454203712564</v>
      </c>
      <c r="AR1050" s="89">
        <f t="shared" ca="1" si="1650"/>
        <v>1.1628631778867338</v>
      </c>
      <c r="AS1050" s="89">
        <f t="shared" ca="1" si="1650"/>
        <v>0.2685645797022288</v>
      </c>
      <c r="AT1050" s="89">
        <f t="shared" ca="1" si="1650"/>
        <v>-1.4331148233707331</v>
      </c>
      <c r="AU1050" s="89">
        <f t="shared" ca="1" si="1650"/>
        <v>-0.81775242806075465</v>
      </c>
      <c r="AV1050" s="89">
        <f t="shared" ca="1" si="1650"/>
        <v>0.53753403810350731</v>
      </c>
      <c r="AW1050" s="89">
        <f t="shared" ca="1" si="1650"/>
        <v>0.53753403810350731</v>
      </c>
      <c r="AX1050" s="89" t="str">
        <f t="shared" ca="1" si="1650"/>
        <v/>
      </c>
      <c r="AY1050" s="89" t="str">
        <f t="shared" ca="1" si="1651"/>
        <v/>
      </c>
      <c r="AZ1050" s="89" t="str">
        <f t="shared" ca="1" si="1651"/>
        <v/>
      </c>
      <c r="BA1050" s="89" t="str">
        <f t="shared" ca="1" si="1651"/>
        <v/>
      </c>
      <c r="BB1050" s="89" t="str">
        <f t="shared" ca="1" si="1651"/>
        <v/>
      </c>
      <c r="BC1050" s="89" t="str">
        <f t="shared" ca="1" si="1651"/>
        <v/>
      </c>
      <c r="BD1050" s="89" t="str">
        <f t="shared" ca="1" si="1651"/>
        <v/>
      </c>
      <c r="BE1050" s="89" t="str">
        <f t="shared" ca="1" si="1651"/>
        <v/>
      </c>
      <c r="BF1050" s="89" t="str">
        <f t="shared" ca="1" si="1651"/>
        <v/>
      </c>
      <c r="BG1050" s="89" t="str">
        <f t="shared" ca="1" si="1651"/>
        <v/>
      </c>
      <c r="BH1050" s="89" t="str">
        <f t="shared" ca="1" si="1651"/>
        <v/>
      </c>
      <c r="BJ1050" s="132">
        <f t="shared" ca="1" si="1625"/>
        <v>-0.41964617273648086</v>
      </c>
      <c r="BK1050" s="89">
        <f t="shared" ca="1" si="1625"/>
        <v>2.1469384412139112</v>
      </c>
      <c r="BL1050" s="89">
        <f t="shared" ca="1" si="1625"/>
        <v>1.1411085119173208</v>
      </c>
      <c r="BM1050" s="89">
        <f t="shared" ca="1" si="1625"/>
        <v>0.7192496729831116</v>
      </c>
      <c r="BN1050" s="89">
        <f t="shared" ca="1" si="1625"/>
        <v>1.2118962764827816</v>
      </c>
      <c r="BO1050" s="89">
        <f t="shared" ca="1" si="1625"/>
        <v>0.87169238817528572</v>
      </c>
      <c r="BP1050" s="89">
        <f t="shared" ca="1" si="1625"/>
        <v>1.3151442444776624</v>
      </c>
      <c r="BQ1050" s="89">
        <f t="shared" ca="1" si="1625"/>
        <v>1.0826050206607956</v>
      </c>
      <c r="BR1050" s="89">
        <f t="shared" ca="1" si="1625"/>
        <v>0.74404413574374673</v>
      </c>
      <c r="BS1050" s="89">
        <f t="shared" ca="1" si="1624"/>
        <v>0.28641855852195403</v>
      </c>
      <c r="BT1050" s="89">
        <f t="shared" ca="1" si="1624"/>
        <v>-7.7430081131687034E-2</v>
      </c>
      <c r="BU1050" s="89">
        <f t="shared" ca="1" si="1624"/>
        <v>0.86726868473040342</v>
      </c>
      <c r="BV1050" s="89">
        <f t="shared" ca="1" si="1624"/>
        <v>0.4803545962876361</v>
      </c>
      <c r="BW1050" s="89">
        <f t="shared" ca="1" si="1624"/>
        <v>0.53975513870759728</v>
      </c>
      <c r="BX1050" s="89">
        <f t="shared" ca="1" si="1646"/>
        <v>0.78625180557198826</v>
      </c>
      <c r="BY1050" s="89">
        <f t="shared" ca="1" si="1646"/>
        <v>-0.22006192924365497</v>
      </c>
      <c r="BZ1050" s="89">
        <f t="shared" ca="1" si="1646"/>
        <v>1.0451317239842957</v>
      </c>
      <c r="CA1050" s="89">
        <f t="shared" ca="1" si="1646"/>
        <v>0.11843539687004445</v>
      </c>
      <c r="CB1050" s="89">
        <f t="shared" ca="1" si="1611"/>
        <v>0.43295388008773572</v>
      </c>
      <c r="CC1050" s="89">
        <f t="shared" ca="1" si="1611"/>
        <v>1.4435026562793829</v>
      </c>
      <c r="CD1050" s="89">
        <f t="shared" ca="1" si="1611"/>
        <v>1.0358925742645124</v>
      </c>
      <c r="CE1050" s="89">
        <f t="shared" ca="1" si="1610"/>
        <v>0.20147960436984491</v>
      </c>
      <c r="CF1050" s="89">
        <f t="shared" ca="1" si="1610"/>
        <v>0.47286097311639685</v>
      </c>
      <c r="CG1050" s="89">
        <f t="shared" ca="1" si="1610"/>
        <v>0.31049332508657795</v>
      </c>
      <c r="CH1050" s="89">
        <f t="shared" ca="1" si="1610"/>
        <v>1.0223646933507933</v>
      </c>
      <c r="CI1050" s="89">
        <f t="shared" ca="1" si="1610"/>
        <v>-0.12701392193966698</v>
      </c>
      <c r="CJ1050" s="89">
        <f t="shared" ca="1" si="1610"/>
        <v>-0.63208130152245112</v>
      </c>
      <c r="CK1050" s="89">
        <f t="shared" ca="1" si="1610"/>
        <v>-0.56493151269593167</v>
      </c>
      <c r="CL1050" s="89">
        <f t="shared" ca="1" si="1640"/>
        <v>1.29127778456617</v>
      </c>
      <c r="CM1050" s="89">
        <f t="shared" ca="1" si="1640"/>
        <v>0.58503187194930473</v>
      </c>
      <c r="CN1050" s="89">
        <f t="shared" ca="1" si="1640"/>
        <v>1.1949050504016496</v>
      </c>
      <c r="CO1050" s="89">
        <f t="shared" ca="1" si="1640"/>
        <v>0.47002647875696824</v>
      </c>
      <c r="CP1050" s="89">
        <f t="shared" ca="1" si="1640"/>
        <v>-4.4799436377079171E-2</v>
      </c>
      <c r="CQ1050" s="89">
        <f t="shared" ca="1" si="1640"/>
        <v>1.9076102513007971</v>
      </c>
      <c r="CR1050" s="5">
        <f t="shared" ca="1" si="1640"/>
        <v>1.4175571797277113</v>
      </c>
      <c r="CS1050" s="5">
        <f t="shared" ca="1" si="1640"/>
        <v>-0.33718750438732825</v>
      </c>
      <c r="CT1050" s="5">
        <f t="shared" ca="1" si="1640"/>
        <v>0.36411518242074226</v>
      </c>
      <c r="CU1050" s="5">
        <f t="shared" ca="1" si="1609"/>
        <v>1.3499880718519157</v>
      </c>
      <c r="CV1050" s="5">
        <f t="shared" ca="1" si="1609"/>
        <v>0.73607495524633981</v>
      </c>
      <c r="CW1050" s="5" t="str">
        <f t="shared" si="1609"/>
        <v/>
      </c>
      <c r="CX1050" s="5" t="str">
        <f t="shared" si="1609"/>
        <v/>
      </c>
      <c r="CY1050" s="5" t="str">
        <f t="shared" si="1639"/>
        <v/>
      </c>
      <c r="CZ1050" s="5" t="str">
        <f t="shared" si="1639"/>
        <v/>
      </c>
      <c r="DA1050" s="5" t="str">
        <f t="shared" si="1639"/>
        <v/>
      </c>
      <c r="DB1050" s="5" t="str">
        <f t="shared" si="1639"/>
        <v/>
      </c>
      <c r="DC1050" s="5" t="str">
        <f t="shared" si="1639"/>
        <v/>
      </c>
      <c r="DD1050" s="5" t="str">
        <f t="shared" si="1639"/>
        <v/>
      </c>
      <c r="DE1050" s="5" t="str">
        <f t="shared" si="1639"/>
        <v/>
      </c>
      <c r="DF1050" s="5" t="str">
        <f t="shared" si="1639"/>
        <v/>
      </c>
      <c r="DG1050" s="133" t="str">
        <f t="shared" si="1639"/>
        <v/>
      </c>
      <c r="EE1050" s="107"/>
      <c r="EF1050" s="107"/>
      <c r="EG1050" s="107"/>
      <c r="EH1050" s="107"/>
      <c r="EI1050" s="107"/>
      <c r="EJ1050" s="107"/>
      <c r="EK1050" s="107"/>
      <c r="EL1050" s="107"/>
      <c r="EM1050" s="107"/>
      <c r="EN1050" s="107"/>
      <c r="EO1050" s="107"/>
      <c r="EP1050" s="107"/>
      <c r="EQ1050" s="107"/>
      <c r="ER1050" s="107"/>
      <c r="ES1050" s="107"/>
      <c r="ET1050" s="107"/>
      <c r="EU1050" s="107"/>
      <c r="EV1050" s="107"/>
      <c r="EW1050" s="107"/>
      <c r="EX1050" s="107"/>
      <c r="EY1050" s="107"/>
    </row>
    <row r="1051" spans="1:155" x14ac:dyDescent="0.25">
      <c r="A1051" s="176">
        <f t="shared" ca="1" si="1626"/>
        <v>1.410507256628442</v>
      </c>
      <c r="B1051" s="164">
        <f t="shared" ca="1" si="1627"/>
        <v>7.5936556641406749E-2</v>
      </c>
      <c r="C1051" s="106">
        <f t="shared" ca="1" si="1628"/>
        <v>0.70759796433008892</v>
      </c>
      <c r="D1051" s="108">
        <f t="shared" ca="1" si="1629"/>
        <v>1.6608546961904849</v>
      </c>
      <c r="E1051" s="109">
        <f t="shared" ca="1" si="1630"/>
        <v>21.871609270268817</v>
      </c>
      <c r="F1051" s="109">
        <f t="shared" ca="1" si="1631"/>
        <v>8.3930150872505571</v>
      </c>
      <c r="G1051" s="109">
        <f t="shared" ca="1" si="1632"/>
        <v>23.357493498175881</v>
      </c>
      <c r="H1051" s="109">
        <f t="shared" ca="1" si="1633"/>
        <v>14.964478410925324</v>
      </c>
      <c r="I1051" s="177"/>
      <c r="J1051" s="30" t="s">
        <v>1039</v>
      </c>
      <c r="K1051" s="89">
        <f t="shared" ca="1" si="1647"/>
        <v>1.1628631778867338</v>
      </c>
      <c r="L1051" s="89">
        <f t="shared" ca="1" si="1647"/>
        <v>-0.30700255599325066</v>
      </c>
      <c r="M1051" s="89">
        <f t="shared" ca="1" si="1647"/>
        <v>-2.3856124570488357E-2</v>
      </c>
      <c r="N1051" s="89">
        <f t="shared" ca="1" si="1647"/>
        <v>0.82443786118685636</v>
      </c>
      <c r="O1051" s="89">
        <f t="shared" ca="1" si="1647"/>
        <v>0.82443786118685636</v>
      </c>
      <c r="P1051" s="89">
        <f t="shared" ca="1" si="1647"/>
        <v>1.1628631778867338</v>
      </c>
      <c r="Q1051" s="89">
        <f t="shared" ca="1" si="1647"/>
        <v>-0.31999883307611282</v>
      </c>
      <c r="R1051" s="89">
        <f t="shared" ca="1" si="1647"/>
        <v>-1.0097454203712564</v>
      </c>
      <c r="S1051" s="89">
        <f t="shared" ca="1" si="1647"/>
        <v>-0.22096981093654566</v>
      </c>
      <c r="T1051" s="89">
        <f t="shared" ca="1" si="1647"/>
        <v>0.74370258632857644</v>
      </c>
      <c r="U1051" s="89">
        <f t="shared" ca="1" si="1648"/>
        <v>3.6539036893229848E-2</v>
      </c>
      <c r="V1051" s="89">
        <f t="shared" ca="1" si="1648"/>
        <v>-0.30649199665355353</v>
      </c>
      <c r="W1051" s="89">
        <f t="shared" ca="1" si="1648"/>
        <v>0.82443786118685636</v>
      </c>
      <c r="X1051" s="89">
        <f t="shared" ca="1" si="1648"/>
        <v>-1.0097454203712564</v>
      </c>
      <c r="Y1051" s="89">
        <f t="shared" ca="1" si="1648"/>
        <v>0.89371861765175975</v>
      </c>
      <c r="Z1051" s="89">
        <f t="shared" ca="1" si="1648"/>
        <v>0.2685645797022288</v>
      </c>
      <c r="AA1051" s="89">
        <f t="shared" ca="1" si="1648"/>
        <v>0.21206368060581204</v>
      </c>
      <c r="AB1051" s="89">
        <f t="shared" ca="1" si="1648"/>
        <v>-0.44623785415300243</v>
      </c>
      <c r="AC1051" s="89">
        <f t="shared" ca="1" si="1648"/>
        <v>-0.44623785415300243</v>
      </c>
      <c r="AD1051" s="89">
        <f t="shared" ca="1" si="1648"/>
        <v>0.10667228108213433</v>
      </c>
      <c r="AE1051" s="89">
        <f t="shared" ca="1" si="1649"/>
        <v>-1.0097454203712564</v>
      </c>
      <c r="AF1051" s="89">
        <f t="shared" ca="1" si="1649"/>
        <v>0.3096998313943522</v>
      </c>
      <c r="AG1051" s="89">
        <f t="shared" ca="1" si="1649"/>
        <v>0.74370258632857644</v>
      </c>
      <c r="AH1051" s="89">
        <f t="shared" ca="1" si="1649"/>
        <v>-0.31999883307611282</v>
      </c>
      <c r="AI1051" s="89">
        <f t="shared" ca="1" si="1649"/>
        <v>-1.3483164959119551</v>
      </c>
      <c r="AJ1051" s="89">
        <f t="shared" ca="1" si="1649"/>
        <v>-9.3840171590928279E-2</v>
      </c>
      <c r="AK1051" s="89">
        <f t="shared" ca="1" si="1649"/>
        <v>-0.21005970810345143</v>
      </c>
      <c r="AL1051" s="89">
        <f t="shared" ca="1" si="1649"/>
        <v>2.8755171397204293E-2</v>
      </c>
      <c r="AM1051" s="89">
        <f t="shared" ca="1" si="1649"/>
        <v>0.51560491500326755</v>
      </c>
      <c r="AN1051" s="89">
        <f t="shared" ca="1" si="1649"/>
        <v>0.82443786118685636</v>
      </c>
      <c r="AO1051" s="89">
        <f t="shared" ca="1" si="1650"/>
        <v>6.3830203882474623E-2</v>
      </c>
      <c r="AP1051" s="89">
        <f t="shared" ca="1" si="1650"/>
        <v>-1.0097454203712564</v>
      </c>
      <c r="AQ1051" s="89">
        <f t="shared" ca="1" si="1650"/>
        <v>-0.30649199665355353</v>
      </c>
      <c r="AR1051" s="89">
        <f t="shared" ca="1" si="1650"/>
        <v>-1.4331148233707331</v>
      </c>
      <c r="AS1051" s="89">
        <f t="shared" ca="1" si="1650"/>
        <v>0.94353006046483001</v>
      </c>
      <c r="AT1051" s="89">
        <f t="shared" ca="1" si="1650"/>
        <v>1.4105767449530626E-2</v>
      </c>
      <c r="AU1051" s="89">
        <f t="shared" ca="1" si="1650"/>
        <v>-0.44623785415300243</v>
      </c>
      <c r="AV1051" s="89">
        <f t="shared" ca="1" si="1650"/>
        <v>0.82443786118685636</v>
      </c>
      <c r="AW1051" s="89">
        <f t="shared" ca="1" si="1650"/>
        <v>0.21206368060581204</v>
      </c>
      <c r="AX1051" s="89" t="str">
        <f t="shared" ca="1" si="1650"/>
        <v/>
      </c>
      <c r="AY1051" s="89" t="str">
        <f t="shared" ca="1" si="1651"/>
        <v/>
      </c>
      <c r="AZ1051" s="89" t="str">
        <f t="shared" ca="1" si="1651"/>
        <v/>
      </c>
      <c r="BA1051" s="89" t="str">
        <f t="shared" ca="1" si="1651"/>
        <v/>
      </c>
      <c r="BB1051" s="89" t="str">
        <f t="shared" ca="1" si="1651"/>
        <v/>
      </c>
      <c r="BC1051" s="89" t="str">
        <f t="shared" ca="1" si="1651"/>
        <v/>
      </c>
      <c r="BD1051" s="89" t="str">
        <f t="shared" ca="1" si="1651"/>
        <v/>
      </c>
      <c r="BE1051" s="89" t="str">
        <f t="shared" ca="1" si="1651"/>
        <v/>
      </c>
      <c r="BF1051" s="89" t="str">
        <f t="shared" ca="1" si="1651"/>
        <v/>
      </c>
      <c r="BG1051" s="89" t="str">
        <f t="shared" ca="1" si="1651"/>
        <v/>
      </c>
      <c r="BH1051" s="89" t="str">
        <f t="shared" ca="1" si="1651"/>
        <v/>
      </c>
      <c r="BJ1051" s="132">
        <f t="shared" ca="1" si="1625"/>
        <v>2.1763318285209863</v>
      </c>
      <c r="BK1051" s="89">
        <f t="shared" ca="1" si="1625"/>
        <v>0.67707270733392666</v>
      </c>
      <c r="BL1051" s="89">
        <f t="shared" ca="1" si="1625"/>
        <v>0.98029938062021216</v>
      </c>
      <c r="BM1051" s="89">
        <f t="shared" ca="1" si="1625"/>
        <v>1.4798573302874933</v>
      </c>
      <c r="BN1051" s="89">
        <f t="shared" ca="1" si="1625"/>
        <v>1.8993811309430177</v>
      </c>
      <c r="BO1051" s="89">
        <f t="shared" ca="1" si="1625"/>
        <v>2.0161064309195589</v>
      </c>
      <c r="BP1051" s="89">
        <f t="shared" ca="1" si="1625"/>
        <v>0.68544558000719746</v>
      </c>
      <c r="BQ1051" s="89">
        <f t="shared" ca="1" si="1625"/>
        <v>-0.13920408031627285</v>
      </c>
      <c r="BR1051" s="89">
        <f t="shared" ca="1" si="1625"/>
        <v>0.54693044937768942</v>
      </c>
      <c r="BS1051" s="89">
        <f t="shared" ca="1" si="1624"/>
        <v>1.3501199779266433</v>
      </c>
      <c r="BT1051" s="89">
        <f t="shared" ca="1" si="1624"/>
        <v>0.77686138382229752</v>
      </c>
      <c r="BU1051" s="89">
        <f t="shared" ca="1" si="1624"/>
        <v>0.4172002947830622</v>
      </c>
      <c r="BV1051" s="89">
        <f t="shared" ca="1" si="1624"/>
        <v>1.1678394507478722</v>
      </c>
      <c r="BW1051" s="89">
        <f t="shared" ca="1" si="1624"/>
        <v>-0.57666256274579342</v>
      </c>
      <c r="BX1051" s="89">
        <f t="shared" ca="1" si="1646"/>
        <v>1.8365095324430909</v>
      </c>
      <c r="BY1051" s="89">
        <f t="shared" ca="1" si="1646"/>
        <v>1.4816174738293069</v>
      </c>
      <c r="BZ1051" s="89">
        <f t="shared" ca="1" si="1646"/>
        <v>1.2284402331929034</v>
      </c>
      <c r="CA1051" s="89">
        <f t="shared" ca="1" si="1646"/>
        <v>0.7371465808606511</v>
      </c>
      <c r="CB1051" s="89">
        <f t="shared" ca="1" si="1611"/>
        <v>-0.1568603673590544</v>
      </c>
      <c r="CC1051" s="89">
        <f t="shared" ca="1" si="1611"/>
        <v>1.0345700223582497</v>
      </c>
      <c r="CD1051" s="89">
        <f t="shared" ca="1" si="1611"/>
        <v>-1.0391882999973845E-2</v>
      </c>
      <c r="CE1051" s="89">
        <f t="shared" ca="1" si="1610"/>
        <v>0.95741728991719954</v>
      </c>
      <c r="CF1051" s="89">
        <f t="shared" ca="1" si="1610"/>
        <v>0.47286097311639685</v>
      </c>
      <c r="CG1051" s="89">
        <f t="shared" ca="1" si="1610"/>
        <v>0.40234167691215611</v>
      </c>
      <c r="CH1051" s="89">
        <f t="shared" ca="1" si="1610"/>
        <v>-0.4326240836432963</v>
      </c>
      <c r="CI1051" s="89">
        <f t="shared" ca="1" si="1610"/>
        <v>-0.75838813163410257</v>
      </c>
      <c r="CJ1051" s="89">
        <f t="shared" ca="1" si="1610"/>
        <v>-0.68560190040655966</v>
      </c>
      <c r="CK1051" s="89">
        <f t="shared" ca="1" si="1610"/>
        <v>-0.22917378530547672</v>
      </c>
      <c r="CL1051" s="89">
        <f t="shared" ca="1" si="1640"/>
        <v>0.86335263910460758</v>
      </c>
      <c r="CM1051" s="89">
        <f t="shared" ca="1" si="1640"/>
        <v>1.8557075872891635</v>
      </c>
      <c r="CN1051" s="89">
        <f t="shared" ca="1" si="1640"/>
        <v>1.0466715736783123</v>
      </c>
      <c r="CO1051" s="89">
        <f t="shared" ca="1" si="1640"/>
        <v>-0.12413800452278012</v>
      </c>
      <c r="CP1051" s="89">
        <f t="shared" ca="1" si="1640"/>
        <v>0.65845398734062366</v>
      </c>
      <c r="CQ1051" s="89">
        <f t="shared" ca="1" si="1640"/>
        <v>-0.68836774995666994</v>
      </c>
      <c r="CR1051" s="5">
        <f t="shared" ca="1" si="1640"/>
        <v>2.0925226604903124</v>
      </c>
      <c r="CS1051" s="5">
        <f t="shared" ca="1" si="1640"/>
        <v>1.1100330864329355</v>
      </c>
      <c r="CT1051" s="5">
        <f t="shared" ca="1" si="1640"/>
        <v>0.73562975632849448</v>
      </c>
      <c r="CU1051" s="5">
        <f t="shared" ca="1" si="1609"/>
        <v>1.6368918949352647</v>
      </c>
      <c r="CV1051" s="5">
        <f t="shared" ca="1" si="1609"/>
        <v>0.41060459774864455</v>
      </c>
      <c r="CW1051" s="5" t="str">
        <f t="shared" si="1609"/>
        <v/>
      </c>
      <c r="CX1051" s="5" t="str">
        <f t="shared" si="1609"/>
        <v/>
      </c>
      <c r="CY1051" s="5" t="str">
        <f t="shared" si="1639"/>
        <v/>
      </c>
      <c r="CZ1051" s="5" t="str">
        <f t="shared" si="1639"/>
        <v/>
      </c>
      <c r="DA1051" s="5" t="str">
        <f t="shared" si="1639"/>
        <v/>
      </c>
      <c r="DB1051" s="5" t="str">
        <f t="shared" si="1639"/>
        <v/>
      </c>
      <c r="DC1051" s="5" t="str">
        <f t="shared" si="1639"/>
        <v/>
      </c>
      <c r="DD1051" s="5" t="str">
        <f t="shared" si="1639"/>
        <v/>
      </c>
      <c r="DE1051" s="5" t="str">
        <f t="shared" si="1639"/>
        <v/>
      </c>
      <c r="DF1051" s="5" t="str">
        <f t="shared" si="1639"/>
        <v/>
      </c>
      <c r="DG1051" s="133" t="str">
        <f t="shared" si="1639"/>
        <v/>
      </c>
      <c r="EE1051" s="107"/>
      <c r="EF1051" s="107"/>
      <c r="EG1051" s="107"/>
      <c r="EH1051" s="107"/>
      <c r="EI1051" s="107"/>
      <c r="EJ1051" s="107"/>
      <c r="EK1051" s="107"/>
      <c r="EL1051" s="107"/>
      <c r="EM1051" s="107"/>
      <c r="EN1051" s="107"/>
      <c r="EO1051" s="107"/>
      <c r="EP1051" s="107"/>
      <c r="EQ1051" s="107"/>
      <c r="ER1051" s="107"/>
      <c r="ES1051" s="107"/>
      <c r="ET1051" s="107"/>
      <c r="EU1051" s="107"/>
      <c r="EV1051" s="107"/>
      <c r="EW1051" s="107"/>
      <c r="EX1051" s="107"/>
      <c r="EY1051" s="107"/>
    </row>
    <row r="1052" spans="1:155" x14ac:dyDescent="0.25">
      <c r="A1052" s="176">
        <f t="shared" ca="1" si="1626"/>
        <v>1.5591656825014901</v>
      </c>
      <c r="B1052" s="164">
        <f t="shared" ca="1" si="1627"/>
        <v>9.2686732707861708E-2</v>
      </c>
      <c r="C1052" s="106">
        <f t="shared" ca="1" si="1628"/>
        <v>0.62829189838921007</v>
      </c>
      <c r="D1052" s="108">
        <f t="shared" ca="1" si="1629"/>
        <v>1.7565410372922488</v>
      </c>
      <c r="E1052" s="109">
        <f t="shared" ca="1" si="1630"/>
        <v>18.951375088694419</v>
      </c>
      <c r="F1052" s="109">
        <f t="shared" ca="1" si="1631"/>
        <v>7.1454667803985252</v>
      </c>
      <c r="G1052" s="109">
        <f t="shared" ca="1" si="1632"/>
        <v>21.343115030285652</v>
      </c>
      <c r="H1052" s="109">
        <f t="shared" ca="1" si="1633"/>
        <v>14.197648249887127</v>
      </c>
      <c r="I1052" s="177"/>
      <c r="J1052" s="30" t="s">
        <v>1040</v>
      </c>
      <c r="K1052" s="89">
        <f t="shared" ca="1" si="1647"/>
        <v>0.74160465676181864</v>
      </c>
      <c r="L1052" s="89">
        <f t="shared" ca="1" si="1647"/>
        <v>0.53753403810350731</v>
      </c>
      <c r="M1052" s="89">
        <f t="shared" ca="1" si="1647"/>
        <v>-1.3483164959119551</v>
      </c>
      <c r="N1052" s="89">
        <f t="shared" ca="1" si="1647"/>
        <v>5.4419538639000731E-2</v>
      </c>
      <c r="O1052" s="89">
        <f t="shared" ca="1" si="1647"/>
        <v>0.41148501321826991</v>
      </c>
      <c r="P1052" s="89">
        <f t="shared" ca="1" si="1647"/>
        <v>0.51560491500326755</v>
      </c>
      <c r="Q1052" s="89">
        <f t="shared" ca="1" si="1647"/>
        <v>-0.41558093709150801</v>
      </c>
      <c r="R1052" s="89">
        <f t="shared" ca="1" si="1647"/>
        <v>0.21206368060581204</v>
      </c>
      <c r="S1052" s="89">
        <f t="shared" ca="1" si="1647"/>
        <v>5.4419538639000731E-2</v>
      </c>
      <c r="T1052" s="89">
        <f t="shared" ca="1" si="1647"/>
        <v>2.8755171397204293E-2</v>
      </c>
      <c r="U1052" s="89">
        <f t="shared" ca="1" si="1648"/>
        <v>0.13695300672662025</v>
      </c>
      <c r="V1052" s="89">
        <f t="shared" ca="1" si="1648"/>
        <v>0.2685645797022288</v>
      </c>
      <c r="W1052" s="89">
        <f t="shared" ca="1" si="1648"/>
        <v>1.8449135142460493E-2</v>
      </c>
      <c r="X1052" s="89">
        <f t="shared" ca="1" si="1648"/>
        <v>0.3096998313943522</v>
      </c>
      <c r="Y1052" s="89">
        <f t="shared" ca="1" si="1648"/>
        <v>0.14357639329378769</v>
      </c>
      <c r="Z1052" s="89">
        <f t="shared" ca="1" si="1648"/>
        <v>0.3096998313943522</v>
      </c>
      <c r="AA1052" s="89">
        <f t="shared" ca="1" si="1648"/>
        <v>-0.30649199665355353</v>
      </c>
      <c r="AB1052" s="89">
        <f t="shared" ca="1" si="1648"/>
        <v>-2.3856124570488357E-2</v>
      </c>
      <c r="AC1052" s="89">
        <f t="shared" ca="1" si="1648"/>
        <v>-1.0097454203712564</v>
      </c>
      <c r="AD1052" s="89">
        <f t="shared" ca="1" si="1648"/>
        <v>-9.3840171590928279E-2</v>
      </c>
      <c r="AE1052" s="89">
        <f t="shared" ca="1" si="1649"/>
        <v>-0.44623785415300243</v>
      </c>
      <c r="AF1052" s="89">
        <f t="shared" ca="1" si="1649"/>
        <v>-1.4331148233707331</v>
      </c>
      <c r="AG1052" s="89">
        <f t="shared" ca="1" si="1649"/>
        <v>0.10667228108213433</v>
      </c>
      <c r="AH1052" s="89">
        <f t="shared" ca="1" si="1649"/>
        <v>0.74370258632857644</v>
      </c>
      <c r="AI1052" s="89">
        <f t="shared" ca="1" si="1649"/>
        <v>0.3096998313943522</v>
      </c>
      <c r="AJ1052" s="89">
        <f t="shared" ca="1" si="1649"/>
        <v>-1.4331148233707331</v>
      </c>
      <c r="AK1052" s="89">
        <f t="shared" ca="1" si="1649"/>
        <v>9.8583260592283506E-2</v>
      </c>
      <c r="AL1052" s="89">
        <f t="shared" ca="1" si="1649"/>
        <v>0.82443786118685636</v>
      </c>
      <c r="AM1052" s="89">
        <f t="shared" ca="1" si="1649"/>
        <v>0.51560491500326755</v>
      </c>
      <c r="AN1052" s="89">
        <f t="shared" ca="1" si="1649"/>
        <v>0.31960967874145596</v>
      </c>
      <c r="AO1052" s="89">
        <f t="shared" ca="1" si="1650"/>
        <v>0.53753403810350731</v>
      </c>
      <c r="AP1052" s="89">
        <f t="shared" ca="1" si="1650"/>
        <v>5.4419538639000731E-2</v>
      </c>
      <c r="AQ1052" s="89">
        <f t="shared" ca="1" si="1650"/>
        <v>-9.3840171590928279E-2</v>
      </c>
      <c r="AR1052" s="89">
        <f t="shared" ca="1" si="1650"/>
        <v>0.94353006046483001</v>
      </c>
      <c r="AS1052" s="89">
        <f t="shared" ca="1" si="1650"/>
        <v>9.8583260592283506E-2</v>
      </c>
      <c r="AT1052" s="89">
        <f t="shared" ca="1" si="1650"/>
        <v>-0.22096981093654566</v>
      </c>
      <c r="AU1052" s="89">
        <f t="shared" ca="1" si="1650"/>
        <v>0.74370258632857644</v>
      </c>
      <c r="AV1052" s="89">
        <f t="shared" ca="1" si="1650"/>
        <v>-1.4331148233707331</v>
      </c>
      <c r="AW1052" s="89">
        <f t="shared" ca="1" si="1650"/>
        <v>0.53753403810350731</v>
      </c>
      <c r="AX1052" s="89" t="str">
        <f t="shared" ca="1" si="1650"/>
        <v/>
      </c>
      <c r="AY1052" s="89" t="str">
        <f t="shared" ca="1" si="1651"/>
        <v/>
      </c>
      <c r="AZ1052" s="89" t="str">
        <f t="shared" ca="1" si="1651"/>
        <v/>
      </c>
      <c r="BA1052" s="89" t="str">
        <f t="shared" ca="1" si="1651"/>
        <v/>
      </c>
      <c r="BB1052" s="89" t="str">
        <f t="shared" ca="1" si="1651"/>
        <v/>
      </c>
      <c r="BC1052" s="89" t="str">
        <f t="shared" ca="1" si="1651"/>
        <v/>
      </c>
      <c r="BD1052" s="89" t="str">
        <f t="shared" ca="1" si="1651"/>
        <v/>
      </c>
      <c r="BE1052" s="89" t="str">
        <f t="shared" ca="1" si="1651"/>
        <v/>
      </c>
      <c r="BF1052" s="89" t="str">
        <f t="shared" ca="1" si="1651"/>
        <v/>
      </c>
      <c r="BG1052" s="89" t="str">
        <f t="shared" ca="1" si="1651"/>
        <v/>
      </c>
      <c r="BH1052" s="89" t="str">
        <f t="shared" ca="1" si="1651"/>
        <v/>
      </c>
      <c r="BJ1052" s="132">
        <f t="shared" ca="1" si="1625"/>
        <v>1.7550733073960709</v>
      </c>
      <c r="BK1052" s="89">
        <f t="shared" ca="1" si="1625"/>
        <v>1.5216093014306846</v>
      </c>
      <c r="BL1052" s="89">
        <f t="shared" ca="1" si="1625"/>
        <v>-0.34416099072125461</v>
      </c>
      <c r="BM1052" s="89">
        <f t="shared" ref="BM1052:BR1064" ca="1" si="1652">IF(BM$61&gt;0,N$63+N1052,"")</f>
        <v>0.70983900773963771</v>
      </c>
      <c r="BN1052" s="89">
        <f t="shared" ca="1" si="1652"/>
        <v>1.4864282829744313</v>
      </c>
      <c r="BO1052" s="89">
        <f t="shared" ca="1" si="1652"/>
        <v>1.3688481680360929</v>
      </c>
      <c r="BP1052" s="89">
        <f t="shared" ca="1" si="1652"/>
        <v>0.58986347599180222</v>
      </c>
      <c r="BQ1052" s="89">
        <f t="shared" ca="1" si="1652"/>
        <v>1.0826050206607956</v>
      </c>
      <c r="BR1052" s="89">
        <f t="shared" ca="1" si="1652"/>
        <v>0.82231979895323581</v>
      </c>
      <c r="BS1052" s="89">
        <f t="shared" ca="1" si="1624"/>
        <v>0.63517256299527114</v>
      </c>
      <c r="BT1052" s="89">
        <f t="shared" ca="1" si="1624"/>
        <v>0.87727535365568787</v>
      </c>
      <c r="BU1052" s="89">
        <f t="shared" ca="1" si="1624"/>
        <v>0.99225687113884453</v>
      </c>
      <c r="BV1052" s="89">
        <f t="shared" ca="1" si="1624"/>
        <v>0.36185072470347635</v>
      </c>
      <c r="BW1052" s="89">
        <f t="shared" ca="1" si="1624"/>
        <v>0.74278268901981515</v>
      </c>
      <c r="BX1052" s="89">
        <f t="shared" ca="1" si="1646"/>
        <v>1.0863673080851188</v>
      </c>
      <c r="BY1052" s="89">
        <f t="shared" ca="1" si="1646"/>
        <v>1.5227527255214304</v>
      </c>
      <c r="BZ1052" s="89">
        <f t="shared" ca="1" si="1646"/>
        <v>0.70988455593353783</v>
      </c>
      <c r="CA1052" s="89">
        <f t="shared" ca="1" si="1646"/>
        <v>1.1595283104431653</v>
      </c>
      <c r="CB1052" s="89">
        <f t="shared" ca="1" si="1611"/>
        <v>-0.72036793357730833</v>
      </c>
      <c r="CC1052" s="89">
        <f t="shared" ca="1" si="1611"/>
        <v>0.83405756968518707</v>
      </c>
      <c r="CD1052" s="89">
        <f t="shared" ca="1" si="1611"/>
        <v>0.55311568321828009</v>
      </c>
      <c r="CE1052" s="89">
        <f t="shared" ca="1" si="1610"/>
        <v>-0.7853973648478858</v>
      </c>
      <c r="CF1052" s="89">
        <f t="shared" ca="1" si="1610"/>
        <v>-0.16416933213004525</v>
      </c>
      <c r="CG1052" s="89">
        <f t="shared" ca="1" si="1610"/>
        <v>1.4660430963168454</v>
      </c>
      <c r="CH1052" s="89">
        <f t="shared" ca="1" si="1610"/>
        <v>1.2253922436630109</v>
      </c>
      <c r="CI1052" s="89">
        <f t="shared" ca="1" si="1610"/>
        <v>-2.0976627834139077</v>
      </c>
      <c r="CJ1052" s="89">
        <f t="shared" ca="1" si="1610"/>
        <v>-0.37695893171082473</v>
      </c>
      <c r="CK1052" s="89">
        <f t="shared" ca="1" si="1610"/>
        <v>0.56650890448417535</v>
      </c>
      <c r="CL1052" s="89">
        <f t="shared" ca="1" si="1640"/>
        <v>0.86335263910460758</v>
      </c>
      <c r="CM1052" s="89">
        <f t="shared" ca="1" si="1640"/>
        <v>1.3508794048437631</v>
      </c>
      <c r="CN1052" s="89">
        <f t="shared" ca="1" si="1640"/>
        <v>1.520375407899345</v>
      </c>
      <c r="CO1052" s="89">
        <f t="shared" ca="1" si="1640"/>
        <v>0.94002695448747697</v>
      </c>
      <c r="CP1052" s="89">
        <f t="shared" ca="1" si="1640"/>
        <v>0.87110581240324891</v>
      </c>
      <c r="CQ1052" s="89">
        <f t="shared" ca="1" si="1640"/>
        <v>1.6882771338788931</v>
      </c>
      <c r="CR1052" s="5">
        <f t="shared" ca="1" si="1640"/>
        <v>1.2475758606177658</v>
      </c>
      <c r="CS1052" s="5">
        <f t="shared" ca="1" si="1640"/>
        <v>0.87495750804685923</v>
      </c>
      <c r="CT1052" s="5">
        <f t="shared" ca="1" si="1640"/>
        <v>1.9255701968100734</v>
      </c>
      <c r="CU1052" s="5">
        <f t="shared" ca="1" si="1609"/>
        <v>-0.62066078962232485</v>
      </c>
      <c r="CV1052" s="5">
        <f t="shared" ca="1" si="1609"/>
        <v>0.73607495524633981</v>
      </c>
      <c r="CW1052" s="5" t="str">
        <f t="shared" si="1609"/>
        <v/>
      </c>
      <c r="CX1052" s="5" t="str">
        <f t="shared" si="1609"/>
        <v/>
      </c>
      <c r="CY1052" s="5" t="str">
        <f t="shared" si="1639"/>
        <v/>
      </c>
      <c r="CZ1052" s="5" t="str">
        <f t="shared" si="1639"/>
        <v/>
      </c>
      <c r="DA1052" s="5" t="str">
        <f t="shared" si="1639"/>
        <v/>
      </c>
      <c r="DB1052" s="5" t="str">
        <f t="shared" si="1639"/>
        <v/>
      </c>
      <c r="DC1052" s="5" t="str">
        <f t="shared" si="1639"/>
        <v/>
      </c>
      <c r="DD1052" s="5" t="str">
        <f t="shared" si="1639"/>
        <v/>
      </c>
      <c r="DE1052" s="5" t="str">
        <f t="shared" si="1639"/>
        <v/>
      </c>
      <c r="DF1052" s="5" t="str">
        <f t="shared" si="1639"/>
        <v/>
      </c>
      <c r="DG1052" s="133" t="str">
        <f t="shared" si="1639"/>
        <v/>
      </c>
      <c r="EE1052" s="107"/>
      <c r="EF1052" s="107"/>
      <c r="EG1052" s="107"/>
      <c r="EH1052" s="107"/>
      <c r="EI1052" s="107"/>
      <c r="EJ1052" s="107"/>
      <c r="EK1052" s="107"/>
      <c r="EL1052" s="107"/>
      <c r="EM1052" s="107"/>
      <c r="EN1052" s="107"/>
      <c r="EO1052" s="107"/>
      <c r="EP1052" s="107"/>
      <c r="EQ1052" s="107"/>
      <c r="ER1052" s="107"/>
      <c r="ES1052" s="107"/>
      <c r="ET1052" s="107"/>
      <c r="EU1052" s="107"/>
      <c r="EV1052" s="107"/>
      <c r="EW1052" s="107"/>
      <c r="EX1052" s="107"/>
      <c r="EY1052" s="107"/>
    </row>
    <row r="1053" spans="1:155" x14ac:dyDescent="0.25">
      <c r="A1053" s="176">
        <f t="shared" ca="1" si="1626"/>
        <v>1.6201952683876653</v>
      </c>
      <c r="B1053" s="164">
        <f t="shared" ca="1" si="1627"/>
        <v>8.4818035484814494E-2</v>
      </c>
      <c r="C1053" s="106">
        <f t="shared" ca="1" si="1628"/>
        <v>0.53917819798567823</v>
      </c>
      <c r="D1053" s="108">
        <f t="shared" ca="1" si="1629"/>
        <v>1.7655518329792068</v>
      </c>
      <c r="E1053" s="109">
        <f t="shared" ca="1" si="1630"/>
        <v>20.815759559714216</v>
      </c>
      <c r="F1053" s="109">
        <f t="shared" ca="1" si="1631"/>
        <v>7.8352886086715561</v>
      </c>
      <c r="G1053" s="109">
        <f t="shared" ca="1" si="1632"/>
        <v>23.56154082500354</v>
      </c>
      <c r="H1053" s="109">
        <f t="shared" ca="1" si="1633"/>
        <v>15.726252216331984</v>
      </c>
      <c r="I1053" s="177"/>
      <c r="J1053" s="30" t="s">
        <v>1041</v>
      </c>
      <c r="K1053" s="89">
        <f t="shared" ca="1" si="1647"/>
        <v>1.4105767449530626E-2</v>
      </c>
      <c r="L1053" s="89">
        <f t="shared" ca="1" si="1647"/>
        <v>0.82443786118685636</v>
      </c>
      <c r="M1053" s="89">
        <f t="shared" ca="1" si="1647"/>
        <v>-0.44623785415300243</v>
      </c>
      <c r="N1053" s="89">
        <f t="shared" ca="1" si="1647"/>
        <v>-0.44623785415300243</v>
      </c>
      <c r="O1053" s="89">
        <f t="shared" ca="1" si="1647"/>
        <v>0.14357639329378769</v>
      </c>
      <c r="P1053" s="89">
        <f t="shared" ca="1" si="1647"/>
        <v>-1.0097454203712564</v>
      </c>
      <c r="Q1053" s="89">
        <f t="shared" ca="1" si="1647"/>
        <v>0.94353006046483001</v>
      </c>
      <c r="R1053" s="89">
        <f t="shared" ca="1" si="1647"/>
        <v>1.8449135142460493E-2</v>
      </c>
      <c r="S1053" s="89">
        <f t="shared" ca="1" si="1647"/>
        <v>-0.31999883307611282</v>
      </c>
      <c r="T1053" s="89">
        <f t="shared" ca="1" si="1647"/>
        <v>0.74160465676181864</v>
      </c>
      <c r="U1053" s="89">
        <f t="shared" ca="1" si="1648"/>
        <v>0.41148501321826991</v>
      </c>
      <c r="V1053" s="89">
        <f t="shared" ca="1" si="1648"/>
        <v>9.8583260592283506E-2</v>
      </c>
      <c r="W1053" s="89">
        <f t="shared" ca="1" si="1648"/>
        <v>0.82443786118685636</v>
      </c>
      <c r="X1053" s="89">
        <f t="shared" ca="1" si="1648"/>
        <v>0.13695300672662025</v>
      </c>
      <c r="Y1053" s="89">
        <f t="shared" ca="1" si="1648"/>
        <v>0.41148501321826991</v>
      </c>
      <c r="Z1053" s="89">
        <f t="shared" ca="1" si="1648"/>
        <v>-0.21005970810345143</v>
      </c>
      <c r="AA1053" s="89">
        <f t="shared" ca="1" si="1648"/>
        <v>-0.41184718490169098</v>
      </c>
      <c r="AB1053" s="89">
        <f t="shared" ca="1" si="1648"/>
        <v>-0.31999883307611282</v>
      </c>
      <c r="AC1053" s="89">
        <f t="shared" ca="1" si="1648"/>
        <v>2.8755171397204293E-2</v>
      </c>
      <c r="AD1053" s="89">
        <f t="shared" ca="1" si="1648"/>
        <v>1.1628631778867338</v>
      </c>
      <c r="AE1053" s="89">
        <f t="shared" ca="1" si="1649"/>
        <v>0.41148501321826991</v>
      </c>
      <c r="AF1053" s="89">
        <f t="shared" ca="1" si="1649"/>
        <v>0.74370258632857644</v>
      </c>
      <c r="AG1053" s="89">
        <f t="shared" ca="1" si="1649"/>
        <v>1.8449135142460493E-2</v>
      </c>
      <c r="AH1053" s="89">
        <f t="shared" ca="1" si="1649"/>
        <v>-0.30649199665355353</v>
      </c>
      <c r="AI1053" s="89">
        <f t="shared" ca="1" si="1649"/>
        <v>0.21206368060581204</v>
      </c>
      <c r="AJ1053" s="89">
        <f t="shared" ca="1" si="1649"/>
        <v>-0.30700255599325066</v>
      </c>
      <c r="AK1053" s="89">
        <f t="shared" ca="1" si="1649"/>
        <v>-0.44623785415300243</v>
      </c>
      <c r="AL1053" s="89">
        <f t="shared" ca="1" si="1649"/>
        <v>1.1628631778867338</v>
      </c>
      <c r="AM1053" s="89">
        <f t="shared" ca="1" si="1649"/>
        <v>-0.44623785415300243</v>
      </c>
      <c r="AN1053" s="89">
        <f t="shared" ca="1" si="1649"/>
        <v>6.3830203882474623E-2</v>
      </c>
      <c r="AO1053" s="89">
        <f t="shared" ca="1" si="1650"/>
        <v>-0.31999883307611282</v>
      </c>
      <c r="AP1053" s="89">
        <f t="shared" ca="1" si="1650"/>
        <v>1.1628631778867338</v>
      </c>
      <c r="AQ1053" s="89">
        <f t="shared" ca="1" si="1650"/>
        <v>0.31960967874145596</v>
      </c>
      <c r="AR1053" s="89">
        <f t="shared" ca="1" si="1650"/>
        <v>-0.30700255599325066</v>
      </c>
      <c r="AS1053" s="89">
        <f t="shared" ca="1" si="1650"/>
        <v>0.51560491500326755</v>
      </c>
      <c r="AT1053" s="89">
        <f t="shared" ca="1" si="1650"/>
        <v>5.4419538639000731E-2</v>
      </c>
      <c r="AU1053" s="89">
        <f t="shared" ca="1" si="1650"/>
        <v>0.41148501321826991</v>
      </c>
      <c r="AV1053" s="89">
        <f t="shared" ca="1" si="1650"/>
        <v>0.82443786118685636</v>
      </c>
      <c r="AW1053" s="89">
        <f t="shared" ca="1" si="1650"/>
        <v>3.6539036893229848E-2</v>
      </c>
      <c r="AX1053" s="89" t="str">
        <f t="shared" ca="1" si="1650"/>
        <v/>
      </c>
      <c r="AY1053" s="89" t="str">
        <f t="shared" ca="1" si="1651"/>
        <v/>
      </c>
      <c r="AZ1053" s="89" t="str">
        <f t="shared" ca="1" si="1651"/>
        <v/>
      </c>
      <c r="BA1053" s="89" t="str">
        <f t="shared" ca="1" si="1651"/>
        <v/>
      </c>
      <c r="BB1053" s="89" t="str">
        <f t="shared" ca="1" si="1651"/>
        <v/>
      </c>
      <c r="BC1053" s="89" t="str">
        <f t="shared" ca="1" si="1651"/>
        <v/>
      </c>
      <c r="BD1053" s="89" t="str">
        <f t="shared" ca="1" si="1651"/>
        <v/>
      </c>
      <c r="BE1053" s="89" t="str">
        <f t="shared" ca="1" si="1651"/>
        <v/>
      </c>
      <c r="BF1053" s="89" t="str">
        <f t="shared" ca="1" si="1651"/>
        <v/>
      </c>
      <c r="BG1053" s="89" t="str">
        <f t="shared" ca="1" si="1651"/>
        <v/>
      </c>
      <c r="BH1053" s="89" t="str">
        <f t="shared" ca="1" si="1651"/>
        <v/>
      </c>
      <c r="BJ1053" s="132">
        <f t="shared" ref="BJ1053:BL1064" ca="1" si="1653">IF(BJ$61&gt;0,K$63+K1053,"")</f>
        <v>1.0275744180837829</v>
      </c>
      <c r="BK1053" s="89">
        <f t="shared" ca="1" si="1653"/>
        <v>1.8085131245140338</v>
      </c>
      <c r="BL1053" s="89">
        <f t="shared" ca="1" si="1653"/>
        <v>0.55791765103769808</v>
      </c>
      <c r="BM1053" s="89">
        <f t="shared" ca="1" si="1652"/>
        <v>0.20918161494763454</v>
      </c>
      <c r="BN1053" s="89">
        <f t="shared" ca="1" si="1652"/>
        <v>1.2185196630499491</v>
      </c>
      <c r="BO1053" s="89">
        <f t="shared" ca="1" si="1652"/>
        <v>-0.15650216733843114</v>
      </c>
      <c r="BP1053" s="89">
        <f t="shared" ca="1" si="1652"/>
        <v>1.9489744735481402</v>
      </c>
      <c r="BQ1053" s="89">
        <f t="shared" ca="1" si="1652"/>
        <v>0.88899047519744401</v>
      </c>
      <c r="BR1053" s="89">
        <f t="shared" ca="1" si="1652"/>
        <v>0.44790142723812226</v>
      </c>
      <c r="BS1053" s="89">
        <f t="shared" ca="1" si="1624"/>
        <v>1.3480220483598855</v>
      </c>
      <c r="BT1053" s="89">
        <f t="shared" ca="1" si="1624"/>
        <v>1.1518073601473375</v>
      </c>
      <c r="BU1053" s="89">
        <f t="shared" ca="1" si="1624"/>
        <v>0.82227555202889924</v>
      </c>
      <c r="BV1053" s="89">
        <f t="shared" ca="1" si="1624"/>
        <v>1.1678394507478722</v>
      </c>
      <c r="BW1053" s="89">
        <f t="shared" ca="1" si="1624"/>
        <v>0.5700358643520832</v>
      </c>
      <c r="BX1053" s="89">
        <f t="shared" ca="1" si="1646"/>
        <v>1.3542759280096011</v>
      </c>
      <c r="BY1053" s="89">
        <f t="shared" ca="1" si="1646"/>
        <v>1.0029931860236267</v>
      </c>
      <c r="BZ1053" s="89">
        <f t="shared" ca="1" si="1646"/>
        <v>0.60452936768540044</v>
      </c>
      <c r="CA1053" s="89">
        <f t="shared" ca="1" si="1646"/>
        <v>0.86338560193754077</v>
      </c>
      <c r="CB1053" s="89">
        <f t="shared" ca="1" si="1611"/>
        <v>0.31813265819115233</v>
      </c>
      <c r="CC1053" s="89">
        <f t="shared" ca="1" si="1611"/>
        <v>2.0907609191628493</v>
      </c>
      <c r="CD1053" s="89">
        <f t="shared" ca="1" si="1611"/>
        <v>1.4108385505895524</v>
      </c>
      <c r="CE1053" s="89">
        <f t="shared" ca="1" si="1610"/>
        <v>1.3914200448514238</v>
      </c>
      <c r="CF1053" s="89">
        <f t="shared" ca="1" si="1610"/>
        <v>-0.2523924780697191</v>
      </c>
      <c r="CG1053" s="89">
        <f t="shared" ca="1" si="1610"/>
        <v>0.4158485133347154</v>
      </c>
      <c r="CH1053" s="89">
        <f t="shared" ca="1" si="1610"/>
        <v>1.127756092874471</v>
      </c>
      <c r="CI1053" s="89">
        <f t="shared" ca="1" si="1610"/>
        <v>-0.97155051603642495</v>
      </c>
      <c r="CJ1053" s="89">
        <f t="shared" ca="1" si="1610"/>
        <v>-0.92178004645611067</v>
      </c>
      <c r="CK1053" s="89">
        <f t="shared" ca="1" si="1610"/>
        <v>0.90493422118405276</v>
      </c>
      <c r="CL1053" s="89">
        <f t="shared" ca="1" si="1640"/>
        <v>-9.8490130051662406E-2</v>
      </c>
      <c r="CM1053" s="89">
        <f t="shared" ca="1" si="1640"/>
        <v>1.0950999299847819</v>
      </c>
      <c r="CN1053" s="89">
        <f t="shared" ca="1" si="1640"/>
        <v>0.66284253671972482</v>
      </c>
      <c r="CO1053" s="89">
        <f t="shared" ca="1" si="1640"/>
        <v>2.0484705937352099</v>
      </c>
      <c r="CP1053" s="89">
        <f t="shared" ca="1" si="1640"/>
        <v>1.2845556627356332</v>
      </c>
      <c r="CQ1053" s="89">
        <f t="shared" ca="1" si="1640"/>
        <v>0.43774451742081255</v>
      </c>
      <c r="CR1053" s="5">
        <f t="shared" ca="1" si="1640"/>
        <v>1.66459751502875</v>
      </c>
      <c r="CS1053" s="5">
        <f t="shared" ca="1" si="1640"/>
        <v>1.1503468576224056</v>
      </c>
      <c r="CT1053" s="5">
        <f t="shared" ca="1" si="1640"/>
        <v>1.5933526236997668</v>
      </c>
      <c r="CU1053" s="5">
        <f t="shared" ca="1" si="1609"/>
        <v>1.6368918949352647</v>
      </c>
      <c r="CV1053" s="5">
        <f t="shared" ca="1" si="1609"/>
        <v>0.23507995403606236</v>
      </c>
      <c r="CW1053" s="5" t="str">
        <f t="shared" si="1609"/>
        <v/>
      </c>
      <c r="CX1053" s="5" t="str">
        <f t="shared" si="1609"/>
        <v/>
      </c>
      <c r="CY1053" s="5" t="str">
        <f t="shared" si="1639"/>
        <v/>
      </c>
      <c r="CZ1053" s="5" t="str">
        <f t="shared" si="1639"/>
        <v/>
      </c>
      <c r="DA1053" s="5" t="str">
        <f t="shared" si="1639"/>
        <v/>
      </c>
      <c r="DB1053" s="5" t="str">
        <f t="shared" si="1639"/>
        <v/>
      </c>
      <c r="DC1053" s="5" t="str">
        <f t="shared" si="1639"/>
        <v/>
      </c>
      <c r="DD1053" s="5" t="str">
        <f t="shared" si="1639"/>
        <v/>
      </c>
      <c r="DE1053" s="5" t="str">
        <f t="shared" si="1639"/>
        <v/>
      </c>
      <c r="DF1053" s="5" t="str">
        <f t="shared" si="1639"/>
        <v/>
      </c>
      <c r="DG1053" s="133" t="str">
        <f t="shared" si="1639"/>
        <v/>
      </c>
      <c r="EE1053" s="107"/>
      <c r="EF1053" s="107"/>
      <c r="EG1053" s="107"/>
      <c r="EH1053" s="107"/>
      <c r="EI1053" s="107"/>
      <c r="EJ1053" s="107"/>
      <c r="EK1053" s="107"/>
      <c r="EL1053" s="107"/>
      <c r="EM1053" s="107"/>
      <c r="EN1053" s="107"/>
      <c r="EO1053" s="107"/>
      <c r="EP1053" s="107"/>
      <c r="EQ1053" s="107"/>
      <c r="ER1053" s="107"/>
      <c r="ES1053" s="107"/>
      <c r="ET1053" s="107"/>
      <c r="EU1053" s="107"/>
      <c r="EV1053" s="107"/>
      <c r="EW1053" s="107"/>
      <c r="EX1053" s="107"/>
      <c r="EY1053" s="107"/>
    </row>
    <row r="1054" spans="1:155" x14ac:dyDescent="0.25">
      <c r="A1054" s="176">
        <f t="shared" ca="1" si="1626"/>
        <v>1.0794613006273028</v>
      </c>
      <c r="B1054" s="164">
        <f t="shared" ca="1" si="1627"/>
        <v>5.5669586657985271E-2</v>
      </c>
      <c r="C1054" s="106">
        <f t="shared" ca="1" si="1628"/>
        <v>0.58102337071432997</v>
      </c>
      <c r="D1054" s="108">
        <f t="shared" ca="1" si="1629"/>
        <v>1.2482553792854236</v>
      </c>
      <c r="E1054" s="109">
        <f t="shared" ca="1" si="1630"/>
        <v>22.422573153888745</v>
      </c>
      <c r="F1054" s="109">
        <f t="shared" ca="1" si="1631"/>
        <v>9.2520497479709949</v>
      </c>
      <c r="G1054" s="109">
        <f t="shared" ca="1" si="1632"/>
        <v>19.260237073915221</v>
      </c>
      <c r="H1054" s="109">
        <f t="shared" ca="1" si="1633"/>
        <v>10.008187325944226</v>
      </c>
      <c r="I1054" s="177"/>
      <c r="J1054" s="30" t="s">
        <v>1042</v>
      </c>
      <c r="K1054" s="89">
        <f t="shared" ca="1" si="1647"/>
        <v>-0.22096981093654566</v>
      </c>
      <c r="L1054" s="89">
        <f t="shared" ca="1" si="1647"/>
        <v>-0.31999883307611282</v>
      </c>
      <c r="M1054" s="89">
        <f t="shared" ca="1" si="1647"/>
        <v>-1.0649490381436091</v>
      </c>
      <c r="N1054" s="89">
        <f t="shared" ca="1" si="1647"/>
        <v>-0.30700255599325066</v>
      </c>
      <c r="O1054" s="89">
        <f t="shared" ca="1" si="1647"/>
        <v>0.53753403810350731</v>
      </c>
      <c r="P1054" s="89">
        <f t="shared" ca="1" si="1647"/>
        <v>-0.21005970810345143</v>
      </c>
      <c r="Q1054" s="89">
        <f t="shared" ca="1" si="1647"/>
        <v>0.21206368060581204</v>
      </c>
      <c r="R1054" s="89">
        <f t="shared" ca="1" si="1647"/>
        <v>0.13695300672662025</v>
      </c>
      <c r="S1054" s="89">
        <f t="shared" ca="1" si="1647"/>
        <v>-1.0097454203712564</v>
      </c>
      <c r="T1054" s="89">
        <f t="shared" ca="1" si="1647"/>
        <v>-0.81775242806075465</v>
      </c>
      <c r="U1054" s="89">
        <f t="shared" ca="1" si="1648"/>
        <v>-0.15653910921934289</v>
      </c>
      <c r="V1054" s="89">
        <f t="shared" ca="1" si="1648"/>
        <v>2.8755171397204293E-2</v>
      </c>
      <c r="W1054" s="89">
        <f t="shared" ca="1" si="1648"/>
        <v>0.74160465676181864</v>
      </c>
      <c r="X1054" s="89">
        <f t="shared" ca="1" si="1648"/>
        <v>6.3830203882474623E-2</v>
      </c>
      <c r="Y1054" s="89">
        <f t="shared" ca="1" si="1648"/>
        <v>-0.15653910921934289</v>
      </c>
      <c r="Z1054" s="89">
        <f t="shared" ca="1" si="1648"/>
        <v>2.8755171397204293E-2</v>
      </c>
      <c r="AA1054" s="89">
        <f t="shared" ca="1" si="1648"/>
        <v>0.2685645797022288</v>
      </c>
      <c r="AB1054" s="89">
        <f t="shared" ca="1" si="1648"/>
        <v>-0.30649199665355353</v>
      </c>
      <c r="AC1054" s="89">
        <f t="shared" ca="1" si="1648"/>
        <v>2.8755171397204293E-2</v>
      </c>
      <c r="AD1054" s="89">
        <f t="shared" ca="1" si="1648"/>
        <v>1.4105767449530626E-2</v>
      </c>
      <c r="AE1054" s="89">
        <f t="shared" ca="1" si="1649"/>
        <v>-0.81775242806075465</v>
      </c>
      <c r="AF1054" s="89">
        <f t="shared" ca="1" si="1649"/>
        <v>-0.30700255599325066</v>
      </c>
      <c r="AG1054" s="89">
        <f t="shared" ca="1" si="1649"/>
        <v>0.94353006046483001</v>
      </c>
      <c r="AH1054" s="89">
        <f t="shared" ca="1" si="1649"/>
        <v>1.4105767449530626E-2</v>
      </c>
      <c r="AI1054" s="89">
        <f t="shared" ca="1" si="1649"/>
        <v>-1.0649490381436091</v>
      </c>
      <c r="AJ1054" s="89">
        <f t="shared" ca="1" si="1649"/>
        <v>0.82443786118685636</v>
      </c>
      <c r="AK1054" s="89">
        <f t="shared" ca="1" si="1649"/>
        <v>-0.31999883307611282</v>
      </c>
      <c r="AL1054" s="89">
        <f t="shared" ca="1" si="1649"/>
        <v>-0.41558093709150801</v>
      </c>
      <c r="AM1054" s="89">
        <f t="shared" ca="1" si="1649"/>
        <v>6.3830203882474623E-2</v>
      </c>
      <c r="AN1054" s="89">
        <f t="shared" ca="1" si="1649"/>
        <v>0.74370258632857644</v>
      </c>
      <c r="AO1054" s="89">
        <f t="shared" ca="1" si="1650"/>
        <v>3.6539036893229848E-2</v>
      </c>
      <c r="AP1054" s="89">
        <f t="shared" ca="1" si="1650"/>
        <v>-9.3840171590928279E-2</v>
      </c>
      <c r="AQ1054" s="89">
        <f t="shared" ca="1" si="1650"/>
        <v>0.3096998313943522</v>
      </c>
      <c r="AR1054" s="89">
        <f t="shared" ca="1" si="1650"/>
        <v>-0.30649199665355353</v>
      </c>
      <c r="AS1054" s="89">
        <f t="shared" ca="1" si="1650"/>
        <v>-1.4331148233707331</v>
      </c>
      <c r="AT1054" s="89">
        <f t="shared" ca="1" si="1650"/>
        <v>0.94353006046483001</v>
      </c>
      <c r="AU1054" s="89">
        <f t="shared" ca="1" si="1650"/>
        <v>0.10667228108213433</v>
      </c>
      <c r="AV1054" s="89">
        <f t="shared" ca="1" si="1650"/>
        <v>-1.4331148233707331</v>
      </c>
      <c r="AW1054" s="89">
        <f t="shared" ca="1" si="1650"/>
        <v>3.6539036893229848E-2</v>
      </c>
      <c r="AX1054" s="89" t="str">
        <f t="shared" ca="1" si="1650"/>
        <v/>
      </c>
      <c r="AY1054" s="89" t="str">
        <f t="shared" ca="1" si="1651"/>
        <v/>
      </c>
      <c r="AZ1054" s="89" t="str">
        <f t="shared" ca="1" si="1651"/>
        <v/>
      </c>
      <c r="BA1054" s="89" t="str">
        <f t="shared" ca="1" si="1651"/>
        <v/>
      </c>
      <c r="BB1054" s="89" t="str">
        <f t="shared" ca="1" si="1651"/>
        <v/>
      </c>
      <c r="BC1054" s="89" t="str">
        <f t="shared" ca="1" si="1651"/>
        <v/>
      </c>
      <c r="BD1054" s="89" t="str">
        <f t="shared" ca="1" si="1651"/>
        <v/>
      </c>
      <c r="BE1054" s="89" t="str">
        <f t="shared" ca="1" si="1651"/>
        <v/>
      </c>
      <c r="BF1054" s="89" t="str">
        <f t="shared" ca="1" si="1651"/>
        <v/>
      </c>
      <c r="BG1054" s="89" t="str">
        <f t="shared" ca="1" si="1651"/>
        <v/>
      </c>
      <c r="BH1054" s="89" t="str">
        <f t="shared" ca="1" si="1651"/>
        <v/>
      </c>
      <c r="BJ1054" s="132">
        <f t="shared" ca="1" si="1653"/>
        <v>0.79249883969770663</v>
      </c>
      <c r="BK1054" s="89">
        <f t="shared" ca="1" si="1653"/>
        <v>0.66407643025106444</v>
      </c>
      <c r="BL1054" s="89">
        <f t="shared" ca="1" si="1653"/>
        <v>-6.0793532952908569E-2</v>
      </c>
      <c r="BM1054" s="89">
        <f t="shared" ca="1" si="1652"/>
        <v>0.34841691310738632</v>
      </c>
      <c r="BN1054" s="89">
        <f t="shared" ca="1" si="1652"/>
        <v>1.6124773078596686</v>
      </c>
      <c r="BO1054" s="89">
        <f t="shared" ca="1" si="1652"/>
        <v>0.6431835449293738</v>
      </c>
      <c r="BP1054" s="89">
        <f t="shared" ca="1" si="1652"/>
        <v>1.2175080936891223</v>
      </c>
      <c r="BQ1054" s="89">
        <f t="shared" ca="1" si="1652"/>
        <v>1.0074943467816038</v>
      </c>
      <c r="BR1054" s="89">
        <f t="shared" ca="1" si="1652"/>
        <v>-0.24184516005702128</v>
      </c>
      <c r="BS1054" s="89">
        <f t="shared" ca="1" si="1624"/>
        <v>-0.21133503646268781</v>
      </c>
      <c r="BT1054" s="89">
        <f t="shared" ca="1" si="1624"/>
        <v>0.58378323770972473</v>
      </c>
      <c r="BU1054" s="89">
        <f t="shared" ca="1" si="1624"/>
        <v>0.75244746283382002</v>
      </c>
      <c r="BV1054" s="89">
        <f t="shared" ca="1" si="1624"/>
        <v>1.0850062463228345</v>
      </c>
      <c r="BW1054" s="89">
        <f t="shared" ca="1" si="1624"/>
        <v>0.49691306150793757</v>
      </c>
      <c r="BX1054" s="89">
        <f t="shared" ca="1" si="1646"/>
        <v>0.78625180557198826</v>
      </c>
      <c r="BY1054" s="89">
        <f t="shared" ca="1" si="1646"/>
        <v>1.2418080655242825</v>
      </c>
      <c r="BZ1054" s="89">
        <f t="shared" ca="1" si="1646"/>
        <v>1.2849411322893203</v>
      </c>
      <c r="CA1054" s="89">
        <f t="shared" ca="1" si="1646"/>
        <v>0.8768924383601</v>
      </c>
      <c r="CB1054" s="89">
        <f t="shared" ca="1" si="1611"/>
        <v>0.31813265819115233</v>
      </c>
      <c r="CC1054" s="89">
        <f t="shared" ca="1" si="1611"/>
        <v>0.94200350872564598</v>
      </c>
      <c r="CD1054" s="89">
        <f t="shared" ca="1" si="1611"/>
        <v>0.18160110931052786</v>
      </c>
      <c r="CE1054" s="89">
        <f t="shared" ca="1" si="1610"/>
        <v>0.34071490252959669</v>
      </c>
      <c r="CF1054" s="89">
        <f t="shared" ca="1" si="1610"/>
        <v>0.67268844725265042</v>
      </c>
      <c r="CG1054" s="89">
        <f t="shared" ref="CG1054:CN1064" ca="1" si="1654">IF(CG$61&gt;0,AH$63+AH1054,"")</f>
        <v>0.73644627743779956</v>
      </c>
      <c r="CH1054" s="89">
        <f t="shared" ca="1" si="1654"/>
        <v>-0.14925662587495026</v>
      </c>
      <c r="CI1054" s="89">
        <f t="shared" ca="1" si="1654"/>
        <v>0.15988990114368207</v>
      </c>
      <c r="CJ1054" s="89">
        <f t="shared" ca="1" si="1654"/>
        <v>-0.795541025379221</v>
      </c>
      <c r="CK1054" s="89">
        <f t="shared" ca="1" si="1654"/>
        <v>-0.67350989379418902</v>
      </c>
      <c r="CL1054" s="89">
        <f t="shared" ca="1" si="1640"/>
        <v>0.41157792798381465</v>
      </c>
      <c r="CM1054" s="89">
        <f t="shared" ca="1" si="1640"/>
        <v>1.7749723124308836</v>
      </c>
      <c r="CN1054" s="89">
        <f t="shared" ca="1" si="1640"/>
        <v>1.0193804066890675</v>
      </c>
      <c r="CO1054" s="89">
        <f t="shared" ca="1" si="1640"/>
        <v>0.79176724425754796</v>
      </c>
      <c r="CP1054" s="89">
        <f t="shared" ca="1" si="1640"/>
        <v>1.2746458153885294</v>
      </c>
      <c r="CQ1054" s="89">
        <f t="shared" ca="1" si="1640"/>
        <v>0.43825507676050968</v>
      </c>
      <c r="CR1054" s="5">
        <f t="shared" ca="1" si="1640"/>
        <v>-0.28412222334525072</v>
      </c>
      <c r="CS1054" s="5">
        <f t="shared" ca="1" si="1640"/>
        <v>2.0394573794482351</v>
      </c>
      <c r="CT1054" s="5">
        <f t="shared" ca="1" si="1640"/>
        <v>1.2885398915636312</v>
      </c>
      <c r="CU1054" s="5">
        <f t="shared" ca="1" si="1609"/>
        <v>-0.62066078962232485</v>
      </c>
      <c r="CV1054" s="5">
        <f t="shared" ca="1" si="1609"/>
        <v>0.23507995403606236</v>
      </c>
      <c r="CW1054" s="5" t="str">
        <f t="shared" si="1609"/>
        <v/>
      </c>
      <c r="CX1054" s="5" t="str">
        <f t="shared" si="1609"/>
        <v/>
      </c>
      <c r="CY1054" s="5" t="str">
        <f t="shared" si="1639"/>
        <v/>
      </c>
      <c r="CZ1054" s="5" t="str">
        <f t="shared" si="1639"/>
        <v/>
      </c>
      <c r="DA1054" s="5" t="str">
        <f t="shared" si="1639"/>
        <v/>
      </c>
      <c r="DB1054" s="5" t="str">
        <f t="shared" si="1639"/>
        <v/>
      </c>
      <c r="DC1054" s="5" t="str">
        <f t="shared" si="1639"/>
        <v/>
      </c>
      <c r="DD1054" s="5" t="str">
        <f t="shared" si="1639"/>
        <v/>
      </c>
      <c r="DE1054" s="5" t="str">
        <f t="shared" si="1639"/>
        <v/>
      </c>
      <c r="DF1054" s="5" t="str">
        <f t="shared" si="1639"/>
        <v/>
      </c>
      <c r="DG1054" s="133" t="str">
        <f t="shared" si="1639"/>
        <v/>
      </c>
      <c r="EE1054" s="107"/>
      <c r="EF1054" s="107"/>
      <c r="EG1054" s="107"/>
      <c r="EH1054" s="107"/>
      <c r="EI1054" s="107"/>
      <c r="EJ1054" s="107"/>
      <c r="EK1054" s="107"/>
      <c r="EL1054" s="107"/>
      <c r="EM1054" s="107"/>
      <c r="EN1054" s="107"/>
      <c r="EO1054" s="107"/>
      <c r="EP1054" s="107"/>
      <c r="EQ1054" s="107"/>
      <c r="ER1054" s="107"/>
      <c r="ES1054" s="107"/>
      <c r="ET1054" s="107"/>
      <c r="EU1054" s="107"/>
      <c r="EV1054" s="107"/>
      <c r="EW1054" s="107"/>
      <c r="EX1054" s="107"/>
      <c r="EY1054" s="107"/>
    </row>
    <row r="1055" spans="1:155" x14ac:dyDescent="0.25">
      <c r="A1055" s="176">
        <f t="shared" ca="1" si="1626"/>
        <v>1.5757423213594748</v>
      </c>
      <c r="B1055" s="164">
        <f t="shared" ca="1" si="1627"/>
        <v>0.10620271571004054</v>
      </c>
      <c r="C1055" s="106">
        <f t="shared" ca="1" si="1628"/>
        <v>0.59222971180550144</v>
      </c>
      <c r="D1055" s="108">
        <f t="shared" ca="1" si="1629"/>
        <v>1.7511103371320884</v>
      </c>
      <c r="E1055" s="109">
        <f t="shared" ca="1" si="1630"/>
        <v>16.4883762663193</v>
      </c>
      <c r="F1055" s="109">
        <f t="shared" ca="1" si="1631"/>
        <v>6.2230805045863917</v>
      </c>
      <c r="G1055" s="109">
        <f t="shared" ca="1" si="1632"/>
        <v>18.512891543373229</v>
      </c>
      <c r="H1055" s="109">
        <f t="shared" ca="1" si="1633"/>
        <v>12.289811038786837</v>
      </c>
      <c r="I1055" s="177"/>
      <c r="J1055" s="30" t="s">
        <v>1043</v>
      </c>
      <c r="K1055" s="89">
        <f t="shared" ref="K1055:T1064" ca="1" si="1655">IF(K$61&gt;0,INDEX($K$64:$BH$64,INT($K$1*RAND())+1),"")</f>
        <v>0.14357639329378769</v>
      </c>
      <c r="L1055" s="89">
        <f t="shared" ca="1" si="1655"/>
        <v>-0.31999883307611282</v>
      </c>
      <c r="M1055" s="89">
        <f t="shared" ca="1" si="1655"/>
        <v>-0.30700255599325066</v>
      </c>
      <c r="N1055" s="89">
        <f t="shared" ca="1" si="1655"/>
        <v>0.21206368060581204</v>
      </c>
      <c r="O1055" s="89">
        <f t="shared" ca="1" si="1655"/>
        <v>5.4419538639000731E-2</v>
      </c>
      <c r="P1055" s="89">
        <f t="shared" ca="1" si="1655"/>
        <v>1.4105767449530626E-2</v>
      </c>
      <c r="Q1055" s="89">
        <f t="shared" ca="1" si="1655"/>
        <v>-0.44623785415300243</v>
      </c>
      <c r="R1055" s="89">
        <f t="shared" ca="1" si="1655"/>
        <v>1.8449135142460493E-2</v>
      </c>
      <c r="S1055" s="89">
        <f t="shared" ca="1" si="1655"/>
        <v>0.74370258632857644</v>
      </c>
      <c r="T1055" s="89">
        <f t="shared" ca="1" si="1655"/>
        <v>0.53753403810350731</v>
      </c>
      <c r="U1055" s="89">
        <f t="shared" ref="U1055:AD1064" ca="1" si="1656">IF(U$61&gt;0,INDEX($K$64:$BH$64,INT($K$1*RAND())+1),"")</f>
        <v>0.21206368060581204</v>
      </c>
      <c r="V1055" s="89">
        <f t="shared" ca="1" si="1656"/>
        <v>-2.3856124570488357E-2</v>
      </c>
      <c r="W1055" s="89">
        <f t="shared" ca="1" si="1656"/>
        <v>-2.3856124570488357E-2</v>
      </c>
      <c r="X1055" s="89">
        <f t="shared" ca="1" si="1656"/>
        <v>-0.30649199665355353</v>
      </c>
      <c r="Y1055" s="89">
        <f t="shared" ca="1" si="1656"/>
        <v>-0.22096981093654566</v>
      </c>
      <c r="Z1055" s="89">
        <f t="shared" ca="1" si="1656"/>
        <v>0.41148501321826991</v>
      </c>
      <c r="AA1055" s="89">
        <f t="shared" ca="1" si="1656"/>
        <v>0.74370258632857644</v>
      </c>
      <c r="AB1055" s="89">
        <f t="shared" ca="1" si="1656"/>
        <v>0.53753403810350731</v>
      </c>
      <c r="AC1055" s="89">
        <f t="shared" ca="1" si="1656"/>
        <v>-1.0097454203712564</v>
      </c>
      <c r="AD1055" s="89">
        <f t="shared" ca="1" si="1656"/>
        <v>9.8583260592283506E-2</v>
      </c>
      <c r="AE1055" s="89">
        <f t="shared" ref="AE1055:AN1064" ca="1" si="1657">IF(AE$61&gt;0,INDEX($K$64:$BH$64,INT($K$1*RAND())+1),"")</f>
        <v>-0.21005970810345143</v>
      </c>
      <c r="AF1055" s="89">
        <f t="shared" ca="1" si="1657"/>
        <v>0.21206368060581204</v>
      </c>
      <c r="AG1055" s="89">
        <f t="shared" ca="1" si="1657"/>
        <v>-1.0097454203712564</v>
      </c>
      <c r="AH1055" s="89">
        <f t="shared" ca="1" si="1657"/>
        <v>-1.0649490381436091</v>
      </c>
      <c r="AI1055" s="89">
        <f t="shared" ca="1" si="1657"/>
        <v>-0.21005970810345143</v>
      </c>
      <c r="AJ1055" s="89">
        <f t="shared" ca="1" si="1657"/>
        <v>0.13695300672662025</v>
      </c>
      <c r="AK1055" s="89">
        <f t="shared" ca="1" si="1657"/>
        <v>-1.3483164959119551</v>
      </c>
      <c r="AL1055" s="89">
        <f t="shared" ca="1" si="1657"/>
        <v>2.8755171397204293E-2</v>
      </c>
      <c r="AM1055" s="89">
        <f t="shared" ca="1" si="1657"/>
        <v>-9.3840171590928279E-2</v>
      </c>
      <c r="AN1055" s="89">
        <f t="shared" ca="1" si="1657"/>
        <v>-0.30649199665355353</v>
      </c>
      <c r="AO1055" s="89">
        <f t="shared" ref="AO1055:AX1064" ca="1" si="1658">IF(AO$61&gt;0,INDEX($K$64:$BH$64,INT($K$1*RAND())+1),"")</f>
        <v>0.31960967874145596</v>
      </c>
      <c r="AP1055" s="89">
        <f t="shared" ca="1" si="1658"/>
        <v>-1.3483164959119551</v>
      </c>
      <c r="AQ1055" s="89">
        <f t="shared" ca="1" si="1658"/>
        <v>2.8755171397204293E-2</v>
      </c>
      <c r="AR1055" s="89">
        <f t="shared" ca="1" si="1658"/>
        <v>0.51560491500326755</v>
      </c>
      <c r="AS1055" s="89">
        <f t="shared" ca="1" si="1658"/>
        <v>1.1628631778867338</v>
      </c>
      <c r="AT1055" s="89">
        <f t="shared" ca="1" si="1658"/>
        <v>0.41148501321826991</v>
      </c>
      <c r="AU1055" s="89">
        <f t="shared" ca="1" si="1658"/>
        <v>-0.44623785415300243</v>
      </c>
      <c r="AV1055" s="89">
        <f t="shared" ca="1" si="1658"/>
        <v>-1.3483164959119551</v>
      </c>
      <c r="AW1055" s="89">
        <f t="shared" ca="1" si="1658"/>
        <v>0.82443786118685636</v>
      </c>
      <c r="AX1055" s="89" t="str">
        <f t="shared" ca="1" si="1658"/>
        <v/>
      </c>
      <c r="AY1055" s="89" t="str">
        <f t="shared" ref="AY1055:BH1064" ca="1" si="1659">IF(AY$61&gt;0,INDEX($K$64:$BH$64,INT($K$1*RAND())+1),"")</f>
        <v/>
      </c>
      <c r="AZ1055" s="89" t="str">
        <f t="shared" ca="1" si="1659"/>
        <v/>
      </c>
      <c r="BA1055" s="89" t="str">
        <f t="shared" ca="1" si="1659"/>
        <v/>
      </c>
      <c r="BB1055" s="89" t="str">
        <f t="shared" ca="1" si="1659"/>
        <v/>
      </c>
      <c r="BC1055" s="89" t="str">
        <f t="shared" ca="1" si="1659"/>
        <v/>
      </c>
      <c r="BD1055" s="89" t="str">
        <f t="shared" ca="1" si="1659"/>
        <v/>
      </c>
      <c r="BE1055" s="89" t="str">
        <f t="shared" ca="1" si="1659"/>
        <v/>
      </c>
      <c r="BF1055" s="89" t="str">
        <f t="shared" ca="1" si="1659"/>
        <v/>
      </c>
      <c r="BG1055" s="89" t="str">
        <f t="shared" ca="1" si="1659"/>
        <v/>
      </c>
      <c r="BH1055" s="89" t="str">
        <f t="shared" ca="1" si="1659"/>
        <v/>
      </c>
      <c r="BJ1055" s="132">
        <f t="shared" ca="1" si="1653"/>
        <v>1.15704504392804</v>
      </c>
      <c r="BK1055" s="89">
        <f t="shared" ca="1" si="1653"/>
        <v>0.66407643025106444</v>
      </c>
      <c r="BL1055" s="89">
        <f t="shared" ca="1" si="1653"/>
        <v>0.69715294919744986</v>
      </c>
      <c r="BM1055" s="89">
        <f t="shared" ca="1" si="1652"/>
        <v>0.86748314970644902</v>
      </c>
      <c r="BN1055" s="89">
        <f t="shared" ca="1" si="1652"/>
        <v>1.1293628083951621</v>
      </c>
      <c r="BO1055" s="89">
        <f t="shared" ca="1" si="1652"/>
        <v>0.86734902048235585</v>
      </c>
      <c r="BP1055" s="89">
        <f t="shared" ca="1" si="1652"/>
        <v>0.5592065589303078</v>
      </c>
      <c r="BQ1055" s="89">
        <f t="shared" ca="1" si="1652"/>
        <v>0.88899047519744401</v>
      </c>
      <c r="BR1055" s="89">
        <f t="shared" ca="1" si="1652"/>
        <v>1.5116028466428115</v>
      </c>
      <c r="BS1055" s="89">
        <f t="shared" ca="1" si="1624"/>
        <v>1.1439514297015743</v>
      </c>
      <c r="BT1055" s="89">
        <f t="shared" ca="1" si="1624"/>
        <v>0.95238602753487966</v>
      </c>
      <c r="BU1055" s="89">
        <f t="shared" ca="1" si="1624"/>
        <v>0.69983616686612737</v>
      </c>
      <c r="BV1055" s="89">
        <f t="shared" ca="1" si="1624"/>
        <v>0.31954546499052749</v>
      </c>
      <c r="BW1055" s="89">
        <f t="shared" ca="1" si="1624"/>
        <v>0.12659086097190941</v>
      </c>
      <c r="BX1055" s="89">
        <f t="shared" ca="1" si="1646"/>
        <v>0.72182110385478548</v>
      </c>
      <c r="BY1055" s="89">
        <f t="shared" ca="1" si="1646"/>
        <v>1.6245379073453481</v>
      </c>
      <c r="BZ1055" s="89">
        <f t="shared" ca="1" si="1646"/>
        <v>1.7600791389156678</v>
      </c>
      <c r="CA1055" s="89">
        <f t="shared" ca="1" si="1646"/>
        <v>1.7209184731171607</v>
      </c>
      <c r="CB1055" s="89">
        <f t="shared" ca="1" si="1611"/>
        <v>-0.72036793357730833</v>
      </c>
      <c r="CC1055" s="89">
        <f t="shared" ca="1" si="1611"/>
        <v>1.0264810018683987</v>
      </c>
      <c r="CD1055" s="89">
        <f t="shared" ca="1" si="1611"/>
        <v>0.78929382926783109</v>
      </c>
      <c r="CE1055" s="89">
        <f t="shared" ca="1" si="1611"/>
        <v>0.85978113912865939</v>
      </c>
      <c r="CF1055" s="89">
        <f t="shared" ca="1" si="1611"/>
        <v>-1.280587033583436</v>
      </c>
      <c r="CG1055" s="89">
        <f t="shared" ca="1" si="1654"/>
        <v>-0.34260852815534015</v>
      </c>
      <c r="CH1055" s="89">
        <f t="shared" ca="1" si="1654"/>
        <v>0.7056327041652074</v>
      </c>
      <c r="CI1055" s="89">
        <f t="shared" ca="1" si="1654"/>
        <v>-0.52759495331655404</v>
      </c>
      <c r="CJ1055" s="89">
        <f t="shared" ca="1" si="1654"/>
        <v>-1.8238586882150634</v>
      </c>
      <c r="CK1055" s="89">
        <f t="shared" ca="1" si="1654"/>
        <v>-0.22917378530547672</v>
      </c>
      <c r="CL1055" s="89">
        <f t="shared" ca="1" si="1640"/>
        <v>0.25390755251041175</v>
      </c>
      <c r="CM1055" s="89">
        <f t="shared" ca="1" si="1640"/>
        <v>0.72477772944875363</v>
      </c>
      <c r="CN1055" s="89">
        <f t="shared" ca="1" si="1640"/>
        <v>1.3024510485372935</v>
      </c>
      <c r="CO1055" s="89">
        <f t="shared" ca="1" si="1640"/>
        <v>-0.46270908006347888</v>
      </c>
      <c r="CP1055" s="89">
        <f t="shared" ca="1" si="1640"/>
        <v>0.99370115539138149</v>
      </c>
      <c r="CQ1055" s="89">
        <f t="shared" ca="1" si="1640"/>
        <v>1.2603519884173306</v>
      </c>
      <c r="CR1055" s="5">
        <f t="shared" ca="1" si="1640"/>
        <v>2.311855777912216</v>
      </c>
      <c r="CS1055" s="5">
        <f t="shared" ca="1" si="1640"/>
        <v>1.5074123322016748</v>
      </c>
      <c r="CT1055" s="5">
        <f t="shared" ca="1" si="1640"/>
        <v>0.73562975632849448</v>
      </c>
      <c r="CU1055" s="5">
        <f t="shared" ca="1" si="1609"/>
        <v>-0.53586246216354683</v>
      </c>
      <c r="CV1055" s="5">
        <f t="shared" ca="1" si="1609"/>
        <v>1.0229787783296889</v>
      </c>
      <c r="CW1055" s="5" t="str">
        <f t="shared" si="1609"/>
        <v/>
      </c>
      <c r="CX1055" s="5" t="str">
        <f t="shared" si="1609"/>
        <v/>
      </c>
      <c r="CY1055" s="5" t="str">
        <f t="shared" si="1639"/>
        <v/>
      </c>
      <c r="CZ1055" s="5" t="str">
        <f t="shared" si="1639"/>
        <v/>
      </c>
      <c r="DA1055" s="5" t="str">
        <f t="shared" si="1639"/>
        <v/>
      </c>
      <c r="DB1055" s="5" t="str">
        <f t="shared" si="1639"/>
        <v/>
      </c>
      <c r="DC1055" s="5" t="str">
        <f t="shared" si="1639"/>
        <v/>
      </c>
      <c r="DD1055" s="5" t="str">
        <f t="shared" si="1639"/>
        <v/>
      </c>
      <c r="DE1055" s="5" t="str">
        <f t="shared" si="1639"/>
        <v/>
      </c>
      <c r="DF1055" s="5" t="str">
        <f t="shared" si="1639"/>
        <v/>
      </c>
      <c r="DG1055" s="133" t="str">
        <f t="shared" si="1639"/>
        <v/>
      </c>
      <c r="EE1055" s="107"/>
      <c r="EF1055" s="107"/>
      <c r="EG1055" s="107"/>
      <c r="EH1055" s="107"/>
      <c r="EI1055" s="107"/>
      <c r="EJ1055" s="107"/>
      <c r="EK1055" s="107"/>
      <c r="EL1055" s="107"/>
      <c r="EM1055" s="107"/>
      <c r="EN1055" s="107"/>
      <c r="EO1055" s="107"/>
      <c r="EP1055" s="107"/>
      <c r="EQ1055" s="107"/>
      <c r="ER1055" s="107"/>
      <c r="ES1055" s="107"/>
      <c r="ET1055" s="107"/>
      <c r="EU1055" s="107"/>
      <c r="EV1055" s="107"/>
      <c r="EW1055" s="107"/>
      <c r="EX1055" s="107"/>
      <c r="EY1055" s="107"/>
    </row>
    <row r="1056" spans="1:155" x14ac:dyDescent="0.25">
      <c r="A1056" s="176">
        <f t="shared" ca="1" si="1626"/>
        <v>1.4663575809250382</v>
      </c>
      <c r="B1056" s="164">
        <f t="shared" ca="1" si="1627"/>
        <v>8.693833425928256E-2</v>
      </c>
      <c r="C1056" s="106">
        <f t="shared" ca="1" si="1628"/>
        <v>0.49634815726400605</v>
      </c>
      <c r="D1056" s="108">
        <f t="shared" ca="1" si="1629"/>
        <v>1.5895383275347255</v>
      </c>
      <c r="E1056" s="109">
        <f t="shared" ca="1" si="1630"/>
        <v>18.283514873819975</v>
      </c>
      <c r="F1056" s="109">
        <f t="shared" ca="1" si="1631"/>
        <v>7.107393101130822</v>
      </c>
      <c r="G1056" s="109">
        <f t="shared" ca="1" si="1632"/>
        <v>18.779557938184897</v>
      </c>
      <c r="H1056" s="109">
        <f t="shared" ca="1" si="1633"/>
        <v>11.672164837054076</v>
      </c>
      <c r="I1056" s="177"/>
      <c r="J1056" s="30" t="s">
        <v>1044</v>
      </c>
      <c r="K1056" s="89">
        <f t="shared" ca="1" si="1655"/>
        <v>-1.0097454203712564</v>
      </c>
      <c r="L1056" s="89">
        <f t="shared" ca="1" si="1655"/>
        <v>0.74370258632857644</v>
      </c>
      <c r="M1056" s="89">
        <f t="shared" ca="1" si="1655"/>
        <v>5.4419538639000731E-2</v>
      </c>
      <c r="N1056" s="89">
        <f t="shared" ca="1" si="1655"/>
        <v>-0.30700255599325066</v>
      </c>
      <c r="O1056" s="89">
        <f t="shared" ca="1" si="1655"/>
        <v>0.53753403810350731</v>
      </c>
      <c r="P1056" s="89">
        <f t="shared" ca="1" si="1655"/>
        <v>-0.81775242806075465</v>
      </c>
      <c r="Q1056" s="89">
        <f t="shared" ca="1" si="1655"/>
        <v>-0.44623785415300243</v>
      </c>
      <c r="R1056" s="89">
        <f t="shared" ca="1" si="1655"/>
        <v>0.13695300672662025</v>
      </c>
      <c r="S1056" s="89">
        <f t="shared" ca="1" si="1655"/>
        <v>-9.3840171590928279E-2</v>
      </c>
      <c r="T1056" s="89">
        <f t="shared" ca="1" si="1655"/>
        <v>-0.30700255599325066</v>
      </c>
      <c r="U1056" s="89">
        <f t="shared" ca="1" si="1656"/>
        <v>1.1628631778867338</v>
      </c>
      <c r="V1056" s="89">
        <f t="shared" ca="1" si="1656"/>
        <v>-0.31999883307611282</v>
      </c>
      <c r="W1056" s="89">
        <f t="shared" ca="1" si="1656"/>
        <v>-0.44623785415300243</v>
      </c>
      <c r="X1056" s="89">
        <f t="shared" ca="1" si="1656"/>
        <v>-0.21005970810345143</v>
      </c>
      <c r="Y1056" s="89">
        <f t="shared" ca="1" si="1656"/>
        <v>0.2685645797022288</v>
      </c>
      <c r="Z1056" s="89">
        <f t="shared" ca="1" si="1656"/>
        <v>1.4105767449530626E-2</v>
      </c>
      <c r="AA1056" s="89">
        <f t="shared" ca="1" si="1656"/>
        <v>6.3830203882474623E-2</v>
      </c>
      <c r="AB1056" s="89">
        <f t="shared" ca="1" si="1656"/>
        <v>0.10667228108213433</v>
      </c>
      <c r="AC1056" s="89">
        <f t="shared" ca="1" si="1656"/>
        <v>-0.41184718490169098</v>
      </c>
      <c r="AD1056" s="89">
        <f t="shared" ca="1" si="1656"/>
        <v>-0.22096981093654566</v>
      </c>
      <c r="AE1056" s="89">
        <f t="shared" ca="1" si="1657"/>
        <v>-0.21005970810345143</v>
      </c>
      <c r="AF1056" s="89">
        <f t="shared" ca="1" si="1657"/>
        <v>0.74370258632857644</v>
      </c>
      <c r="AG1056" s="89">
        <f t="shared" ca="1" si="1657"/>
        <v>9.8583260592283506E-2</v>
      </c>
      <c r="AH1056" s="89">
        <f t="shared" ca="1" si="1657"/>
        <v>0.10667228108213433</v>
      </c>
      <c r="AI1056" s="89">
        <f t="shared" ca="1" si="1657"/>
        <v>-0.41558093709150801</v>
      </c>
      <c r="AJ1056" s="89">
        <f t="shared" ca="1" si="1657"/>
        <v>-0.41558093709150801</v>
      </c>
      <c r="AK1056" s="89">
        <f t="shared" ca="1" si="1657"/>
        <v>0.31960967874145596</v>
      </c>
      <c r="AL1056" s="89">
        <f t="shared" ca="1" si="1657"/>
        <v>9.8583260592283506E-2</v>
      </c>
      <c r="AM1056" s="89">
        <f t="shared" ca="1" si="1657"/>
        <v>1.4105767449530626E-2</v>
      </c>
      <c r="AN1056" s="89">
        <f t="shared" ca="1" si="1657"/>
        <v>1.1628631778867338</v>
      </c>
      <c r="AO1056" s="89">
        <f t="shared" ca="1" si="1658"/>
        <v>9.8583260592283506E-2</v>
      </c>
      <c r="AP1056" s="89">
        <f t="shared" ca="1" si="1658"/>
        <v>-1.0649490381436091</v>
      </c>
      <c r="AQ1056" s="89">
        <f t="shared" ca="1" si="1658"/>
        <v>-2.3856124570488357E-2</v>
      </c>
      <c r="AR1056" s="89">
        <f t="shared" ca="1" si="1658"/>
        <v>-0.31999883307611282</v>
      </c>
      <c r="AS1056" s="89">
        <f t="shared" ca="1" si="1658"/>
        <v>1.4105767449530626E-2</v>
      </c>
      <c r="AT1056" s="89">
        <f t="shared" ca="1" si="1658"/>
        <v>0.10667228108213433</v>
      </c>
      <c r="AU1056" s="89">
        <f t="shared" ca="1" si="1658"/>
        <v>0.74160465676181864</v>
      </c>
      <c r="AV1056" s="89">
        <f t="shared" ca="1" si="1658"/>
        <v>0.14357639329378769</v>
      </c>
      <c r="AW1056" s="89">
        <f t="shared" ca="1" si="1658"/>
        <v>-2.3856124570488357E-2</v>
      </c>
      <c r="AX1056" s="89" t="str">
        <f t="shared" ca="1" si="1658"/>
        <v/>
      </c>
      <c r="AY1056" s="89" t="str">
        <f t="shared" ca="1" si="1659"/>
        <v/>
      </c>
      <c r="AZ1056" s="89" t="str">
        <f t="shared" ca="1" si="1659"/>
        <v/>
      </c>
      <c r="BA1056" s="89" t="str">
        <f t="shared" ca="1" si="1659"/>
        <v/>
      </c>
      <c r="BB1056" s="89" t="str">
        <f t="shared" ca="1" si="1659"/>
        <v/>
      </c>
      <c r="BC1056" s="89" t="str">
        <f t="shared" ca="1" si="1659"/>
        <v/>
      </c>
      <c r="BD1056" s="89" t="str">
        <f t="shared" ca="1" si="1659"/>
        <v/>
      </c>
      <c r="BE1056" s="89" t="str">
        <f t="shared" ca="1" si="1659"/>
        <v/>
      </c>
      <c r="BF1056" s="89" t="str">
        <f t="shared" ca="1" si="1659"/>
        <v/>
      </c>
      <c r="BG1056" s="89" t="str">
        <f t="shared" ca="1" si="1659"/>
        <v/>
      </c>
      <c r="BH1056" s="89" t="str">
        <f t="shared" ca="1" si="1659"/>
        <v/>
      </c>
      <c r="BJ1056" s="132">
        <f t="shared" ca="1" si="1653"/>
        <v>3.7232302629959246E-3</v>
      </c>
      <c r="BK1056" s="89">
        <f t="shared" ca="1" si="1653"/>
        <v>1.7277778496557539</v>
      </c>
      <c r="BL1056" s="89">
        <f t="shared" ca="1" si="1653"/>
        <v>1.0585750438297012</v>
      </c>
      <c r="BM1056" s="89">
        <f t="shared" ca="1" si="1652"/>
        <v>0.34841691310738632</v>
      </c>
      <c r="BN1056" s="89">
        <f t="shared" ca="1" si="1652"/>
        <v>1.6124773078596686</v>
      </c>
      <c r="BO1056" s="89">
        <f t="shared" ca="1" si="1652"/>
        <v>3.5490824972070567E-2</v>
      </c>
      <c r="BP1056" s="89">
        <f t="shared" ca="1" si="1652"/>
        <v>0.5592065589303078</v>
      </c>
      <c r="BQ1056" s="89">
        <f t="shared" ca="1" si="1652"/>
        <v>1.0074943467816038</v>
      </c>
      <c r="BR1056" s="89">
        <f t="shared" ca="1" si="1652"/>
        <v>0.67406008872330681</v>
      </c>
      <c r="BS1056" s="89">
        <f t="shared" ca="1" si="1624"/>
        <v>0.29941483560481619</v>
      </c>
      <c r="BT1056" s="89">
        <f t="shared" ca="1" si="1624"/>
        <v>1.9031855248158014</v>
      </c>
      <c r="BU1056" s="89">
        <f t="shared" ca="1" si="1624"/>
        <v>0.40369345836050291</v>
      </c>
      <c r="BV1056" s="89">
        <f t="shared" ca="1" si="1624"/>
        <v>-0.10283626459198658</v>
      </c>
      <c r="BW1056" s="89">
        <f t="shared" ca="1" si="1624"/>
        <v>0.22302314952201152</v>
      </c>
      <c r="BX1056" s="89">
        <f t="shared" ca="1" si="1646"/>
        <v>1.2113554944935601</v>
      </c>
      <c r="BY1056" s="89">
        <f t="shared" ca="1" si="1646"/>
        <v>1.2271586615766088</v>
      </c>
      <c r="BZ1056" s="89">
        <f t="shared" ca="1" si="1646"/>
        <v>1.0802067564695661</v>
      </c>
      <c r="CA1056" s="89">
        <f t="shared" ca="1" si="1646"/>
        <v>1.2900567160957879</v>
      </c>
      <c r="CB1056" s="89">
        <f t="shared" ca="1" si="1611"/>
        <v>-0.12246969810774294</v>
      </c>
      <c r="CC1056" s="89">
        <f t="shared" ca="1" si="1611"/>
        <v>0.70692793033956969</v>
      </c>
      <c r="CD1056" s="89">
        <f t="shared" ca="1" si="1611"/>
        <v>0.78929382926783109</v>
      </c>
      <c r="CE1056" s="89">
        <f t="shared" ca="1" si="1611"/>
        <v>1.3914200448514238</v>
      </c>
      <c r="CF1056" s="89">
        <f t="shared" ca="1" si="1611"/>
        <v>-0.17225835261989608</v>
      </c>
      <c r="CG1056" s="89">
        <f t="shared" ca="1" si="1654"/>
        <v>0.82901279107040327</v>
      </c>
      <c r="CH1056" s="89">
        <f t="shared" ca="1" si="1654"/>
        <v>0.50011147517715082</v>
      </c>
      <c r="CI1056" s="89">
        <f t="shared" ca="1" si="1654"/>
        <v>-1.0801288971346823</v>
      </c>
      <c r="CJ1056" s="89">
        <f t="shared" ca="1" si="1654"/>
        <v>-0.15593251356165228</v>
      </c>
      <c r="CK1056" s="89">
        <f t="shared" ca="1" si="1654"/>
        <v>-0.15934569611039751</v>
      </c>
      <c r="CL1056" s="89">
        <f t="shared" ca="1" si="1640"/>
        <v>0.36185349155087065</v>
      </c>
      <c r="CM1056" s="89">
        <f t="shared" ca="1" si="1640"/>
        <v>2.1941329039890407</v>
      </c>
      <c r="CN1056" s="89">
        <f t="shared" ca="1" si="1640"/>
        <v>1.081424630388121</v>
      </c>
      <c r="CO1056" s="89">
        <f t="shared" ca="1" si="1640"/>
        <v>-0.17934162229513284</v>
      </c>
      <c r="CP1056" s="89">
        <f t="shared" ca="1" si="1640"/>
        <v>0.94108985942368883</v>
      </c>
      <c r="CQ1056" s="89">
        <f t="shared" ca="1" si="1640"/>
        <v>0.42474824033795039</v>
      </c>
      <c r="CR1056" s="5">
        <f t="shared" ca="1" si="1640"/>
        <v>1.1630983674750131</v>
      </c>
      <c r="CS1056" s="5">
        <f t="shared" ca="1" si="1640"/>
        <v>1.2025996000655392</v>
      </c>
      <c r="CT1056" s="5">
        <f t="shared" ca="1" si="1640"/>
        <v>1.9234722672433155</v>
      </c>
      <c r="CU1056" s="5">
        <f t="shared" ca="1" si="1609"/>
        <v>0.95603042704219598</v>
      </c>
      <c r="CV1056" s="5">
        <f t="shared" ca="1" si="1609"/>
        <v>0.17468479257234415</v>
      </c>
      <c r="CW1056" s="5" t="str">
        <f t="shared" si="1609"/>
        <v/>
      </c>
      <c r="CX1056" s="5" t="str">
        <f t="shared" si="1609"/>
        <v/>
      </c>
      <c r="CY1056" s="5" t="str">
        <f t="shared" si="1639"/>
        <v/>
      </c>
      <c r="CZ1056" s="5" t="str">
        <f t="shared" si="1639"/>
        <v/>
      </c>
      <c r="DA1056" s="5" t="str">
        <f t="shared" si="1639"/>
        <v/>
      </c>
      <c r="DB1056" s="5" t="str">
        <f t="shared" si="1639"/>
        <v/>
      </c>
      <c r="DC1056" s="5" t="str">
        <f t="shared" si="1639"/>
        <v/>
      </c>
      <c r="DD1056" s="5" t="str">
        <f t="shared" si="1639"/>
        <v/>
      </c>
      <c r="DE1056" s="5" t="str">
        <f t="shared" si="1639"/>
        <v/>
      </c>
      <c r="DF1056" s="5" t="str">
        <f t="shared" si="1639"/>
        <v/>
      </c>
      <c r="DG1056" s="133" t="str">
        <f t="shared" si="1639"/>
        <v/>
      </c>
      <c r="EE1056" s="107"/>
      <c r="EF1056" s="107"/>
      <c r="EG1056" s="107"/>
      <c r="EH1056" s="107"/>
      <c r="EI1056" s="107"/>
      <c r="EJ1056" s="107"/>
      <c r="EK1056" s="107"/>
      <c r="EL1056" s="107"/>
      <c r="EM1056" s="107"/>
      <c r="EN1056" s="107"/>
      <c r="EO1056" s="107"/>
      <c r="EP1056" s="107"/>
      <c r="EQ1056" s="107"/>
      <c r="ER1056" s="107"/>
      <c r="ES1056" s="107"/>
      <c r="ET1056" s="107"/>
      <c r="EU1056" s="107"/>
      <c r="EV1056" s="107"/>
      <c r="EW1056" s="107"/>
      <c r="EX1056" s="107"/>
      <c r="EY1056" s="107"/>
    </row>
    <row r="1057" spans="1:155" x14ac:dyDescent="0.25">
      <c r="A1057" s="176">
        <f t="shared" ca="1" si="1626"/>
        <v>1.2813198534738948</v>
      </c>
      <c r="B1057" s="164">
        <f t="shared" ca="1" si="1627"/>
        <v>7.8810895914223314E-2</v>
      </c>
      <c r="C1057" s="106">
        <f t="shared" ca="1" si="1628"/>
        <v>0.7859986810638353</v>
      </c>
      <c r="D1057" s="108">
        <f t="shared" ca="1" si="1629"/>
        <v>1.5902168167909392</v>
      </c>
      <c r="E1057" s="109">
        <f t="shared" ca="1" si="1630"/>
        <v>20.177626435330833</v>
      </c>
      <c r="F1057" s="109">
        <f t="shared" ca="1" si="1631"/>
        <v>7.8427371560382211</v>
      </c>
      <c r="G1057" s="109">
        <f t="shared" ca="1" si="1632"/>
        <v>20.73268780076824</v>
      </c>
      <c r="H1057" s="109">
        <f t="shared" ca="1" si="1633"/>
        <v>12.889950644730018</v>
      </c>
      <c r="I1057" s="177"/>
      <c r="J1057" s="30" t="s">
        <v>1045</v>
      </c>
      <c r="K1057" s="89">
        <f t="shared" ca="1" si="1655"/>
        <v>-0.30700255599325066</v>
      </c>
      <c r="L1057" s="89">
        <f t="shared" ca="1" si="1655"/>
        <v>0.13695300672662025</v>
      </c>
      <c r="M1057" s="89">
        <f t="shared" ca="1" si="1655"/>
        <v>0.89371861765175975</v>
      </c>
      <c r="N1057" s="89">
        <f t="shared" ca="1" si="1655"/>
        <v>0.51560491500326755</v>
      </c>
      <c r="O1057" s="89">
        <f t="shared" ca="1" si="1655"/>
        <v>-1.4331148233707331</v>
      </c>
      <c r="P1057" s="89">
        <f t="shared" ca="1" si="1655"/>
        <v>1.1628631778867338</v>
      </c>
      <c r="Q1057" s="89">
        <f t="shared" ca="1" si="1655"/>
        <v>0.82443786118685636</v>
      </c>
      <c r="R1057" s="89">
        <f t="shared" ca="1" si="1655"/>
        <v>-0.22096981093654566</v>
      </c>
      <c r="S1057" s="89">
        <f t="shared" ca="1" si="1655"/>
        <v>3.6539036893229848E-2</v>
      </c>
      <c r="T1057" s="89">
        <f t="shared" ca="1" si="1655"/>
        <v>-1.0097454203712564</v>
      </c>
      <c r="U1057" s="89">
        <f t="shared" ca="1" si="1656"/>
        <v>2.8755171397204293E-2</v>
      </c>
      <c r="V1057" s="89">
        <f t="shared" ca="1" si="1656"/>
        <v>1.4105767449530626E-2</v>
      </c>
      <c r="W1057" s="89">
        <f t="shared" ca="1" si="1656"/>
        <v>6.3830203882474623E-2</v>
      </c>
      <c r="X1057" s="89">
        <f t="shared" ca="1" si="1656"/>
        <v>-1.3483164959119551</v>
      </c>
      <c r="Y1057" s="89">
        <f t="shared" ca="1" si="1656"/>
        <v>-1.3483164959119551</v>
      </c>
      <c r="Z1057" s="89">
        <f t="shared" ca="1" si="1656"/>
        <v>0.89371861765175975</v>
      </c>
      <c r="AA1057" s="89">
        <f t="shared" ca="1" si="1656"/>
        <v>2.8755171397204293E-2</v>
      </c>
      <c r="AB1057" s="89">
        <f t="shared" ca="1" si="1656"/>
        <v>0.51560491500326755</v>
      </c>
      <c r="AC1057" s="89">
        <f t="shared" ca="1" si="1656"/>
        <v>-1.3483164959119551</v>
      </c>
      <c r="AD1057" s="89">
        <f t="shared" ca="1" si="1656"/>
        <v>-0.30649199665355353</v>
      </c>
      <c r="AE1057" s="89">
        <f t="shared" ca="1" si="1657"/>
        <v>-0.81775242806075465</v>
      </c>
      <c r="AF1057" s="89">
        <f t="shared" ca="1" si="1657"/>
        <v>0.3096998313943522</v>
      </c>
      <c r="AG1057" s="89">
        <f t="shared" ca="1" si="1657"/>
        <v>0.74370258632857644</v>
      </c>
      <c r="AH1057" s="89">
        <f t="shared" ca="1" si="1657"/>
        <v>0.21206368060581204</v>
      </c>
      <c r="AI1057" s="89">
        <f t="shared" ca="1" si="1657"/>
        <v>0.74370258632857644</v>
      </c>
      <c r="AJ1057" s="89">
        <f t="shared" ca="1" si="1657"/>
        <v>1.1628631778867338</v>
      </c>
      <c r="AK1057" s="89">
        <f t="shared" ca="1" si="1657"/>
        <v>-1.3483164959119551</v>
      </c>
      <c r="AL1057" s="89">
        <f t="shared" ca="1" si="1657"/>
        <v>-2.3856124570488357E-2</v>
      </c>
      <c r="AM1057" s="89">
        <f t="shared" ca="1" si="1657"/>
        <v>3.6539036893229848E-2</v>
      </c>
      <c r="AN1057" s="89">
        <f t="shared" ca="1" si="1657"/>
        <v>0.2685645797022288</v>
      </c>
      <c r="AO1057" s="89">
        <f t="shared" ca="1" si="1658"/>
        <v>-1.4331148233707331</v>
      </c>
      <c r="AP1057" s="89">
        <f t="shared" ca="1" si="1658"/>
        <v>1.4105767449530626E-2</v>
      </c>
      <c r="AQ1057" s="89">
        <f t="shared" ca="1" si="1658"/>
        <v>-0.44623785415300243</v>
      </c>
      <c r="AR1057" s="89">
        <f t="shared" ca="1" si="1658"/>
        <v>-1.0097454203712564</v>
      </c>
      <c r="AS1057" s="89">
        <f t="shared" ca="1" si="1658"/>
        <v>0.2685645797022288</v>
      </c>
      <c r="AT1057" s="89">
        <f t="shared" ca="1" si="1658"/>
        <v>-0.81775242806075465</v>
      </c>
      <c r="AU1057" s="89">
        <f t="shared" ca="1" si="1658"/>
        <v>0.53753403810350731</v>
      </c>
      <c r="AV1057" s="89">
        <f t="shared" ca="1" si="1658"/>
        <v>-1.0097454203712564</v>
      </c>
      <c r="AW1057" s="89">
        <f t="shared" ca="1" si="1658"/>
        <v>6.3830203882474623E-2</v>
      </c>
      <c r="AX1057" s="89" t="str">
        <f t="shared" ca="1" si="1658"/>
        <v/>
      </c>
      <c r="AY1057" s="89" t="str">
        <f t="shared" ca="1" si="1659"/>
        <v/>
      </c>
      <c r="AZ1057" s="89" t="str">
        <f t="shared" ca="1" si="1659"/>
        <v/>
      </c>
      <c r="BA1057" s="89" t="str">
        <f t="shared" ca="1" si="1659"/>
        <v/>
      </c>
      <c r="BB1057" s="89" t="str">
        <f t="shared" ca="1" si="1659"/>
        <v/>
      </c>
      <c r="BC1057" s="89" t="str">
        <f t="shared" ca="1" si="1659"/>
        <v/>
      </c>
      <c r="BD1057" s="89" t="str">
        <f t="shared" ca="1" si="1659"/>
        <v/>
      </c>
      <c r="BE1057" s="89" t="str">
        <f t="shared" ca="1" si="1659"/>
        <v/>
      </c>
      <c r="BF1057" s="89" t="str">
        <f t="shared" ca="1" si="1659"/>
        <v/>
      </c>
      <c r="BG1057" s="89" t="str">
        <f t="shared" ca="1" si="1659"/>
        <v/>
      </c>
      <c r="BH1057" s="89" t="str">
        <f t="shared" ca="1" si="1659"/>
        <v/>
      </c>
      <c r="BJ1057" s="132">
        <f t="shared" ca="1" si="1653"/>
        <v>0.70646609464100163</v>
      </c>
      <c r="BK1057" s="89">
        <f t="shared" ca="1" si="1653"/>
        <v>1.1210282700537975</v>
      </c>
      <c r="BL1057" s="89">
        <f t="shared" ca="1" si="1653"/>
        <v>1.8978741228424603</v>
      </c>
      <c r="BM1057" s="89">
        <f t="shared" ca="1" si="1652"/>
        <v>1.1710243841039045</v>
      </c>
      <c r="BN1057" s="89">
        <f t="shared" ca="1" si="1652"/>
        <v>-0.35817155361457176</v>
      </c>
      <c r="BO1057" s="89">
        <f t="shared" ca="1" si="1652"/>
        <v>2.0161064309195589</v>
      </c>
      <c r="BP1057" s="89">
        <f t="shared" ca="1" si="1652"/>
        <v>1.8298822742701666</v>
      </c>
      <c r="BQ1057" s="89">
        <f t="shared" ca="1" si="1652"/>
        <v>0.64957152911843785</v>
      </c>
      <c r="BR1057" s="89">
        <f t="shared" ca="1" si="1652"/>
        <v>0.80443929720746499</v>
      </c>
      <c r="BS1057" s="89">
        <f t="shared" ca="1" si="1624"/>
        <v>-0.40332802877318952</v>
      </c>
      <c r="BT1057" s="89">
        <f t="shared" ca="1" si="1624"/>
        <v>0.76907751832627191</v>
      </c>
      <c r="BU1057" s="89">
        <f t="shared" ca="1" si="1624"/>
        <v>0.73779805888614636</v>
      </c>
      <c r="BV1057" s="89">
        <f t="shared" ca="1" si="1624"/>
        <v>0.40723179344349048</v>
      </c>
      <c r="BW1057" s="89">
        <f t="shared" ca="1" si="1624"/>
        <v>-0.91523363828649218</v>
      </c>
      <c r="BX1057" s="89">
        <f t="shared" ca="1" si="1646"/>
        <v>-0.40552558112062398</v>
      </c>
      <c r="BY1057" s="89">
        <f t="shared" ca="1" si="1646"/>
        <v>2.1067715117788381</v>
      </c>
      <c r="BZ1057" s="89">
        <f t="shared" ca="1" si="1646"/>
        <v>1.0451317239842957</v>
      </c>
      <c r="CA1057" s="89">
        <f t="shared" ca="1" si="1646"/>
        <v>1.6989893500169211</v>
      </c>
      <c r="CB1057" s="89">
        <f t="shared" ca="1" si="1611"/>
        <v>-1.0589390091180071</v>
      </c>
      <c r="CC1057" s="89">
        <f t="shared" ca="1" si="1611"/>
        <v>0.62140574462256182</v>
      </c>
      <c r="CD1057" s="89">
        <f t="shared" ca="1" si="1611"/>
        <v>0.18160110931052786</v>
      </c>
      <c r="CE1057" s="89">
        <f t="shared" ca="1" si="1611"/>
        <v>0.95741728991719954</v>
      </c>
      <c r="CF1057" s="89">
        <f t="shared" ca="1" si="1611"/>
        <v>0.47286097311639685</v>
      </c>
      <c r="CG1057" s="89">
        <f t="shared" ca="1" si="1654"/>
        <v>0.93440419059408097</v>
      </c>
      <c r="CH1057" s="89">
        <f t="shared" ca="1" si="1654"/>
        <v>1.6593949985972354</v>
      </c>
      <c r="CI1057" s="89">
        <f t="shared" ca="1" si="1654"/>
        <v>0.49831521784355948</v>
      </c>
      <c r="CJ1057" s="89">
        <f t="shared" ca="1" si="1654"/>
        <v>-1.8238586882150634</v>
      </c>
      <c r="CK1057" s="89">
        <f t="shared" ca="1" si="1654"/>
        <v>-0.28178508127316937</v>
      </c>
      <c r="CL1057" s="89">
        <f t="shared" ca="1" si="1640"/>
        <v>0.38428676099456988</v>
      </c>
      <c r="CM1057" s="89">
        <f t="shared" ca="1" si="1640"/>
        <v>1.2998343058045361</v>
      </c>
      <c r="CN1057" s="89">
        <f t="shared" ca="1" si="1640"/>
        <v>-0.45027345357489557</v>
      </c>
      <c r="CO1057" s="89">
        <f t="shared" ca="1" si="1640"/>
        <v>0.89971318329800687</v>
      </c>
      <c r="CP1057" s="89">
        <f t="shared" ca="1" si="1640"/>
        <v>0.51870812984117476</v>
      </c>
      <c r="CQ1057" s="89">
        <f t="shared" ca="1" si="1640"/>
        <v>-0.26499834695719315</v>
      </c>
      <c r="CR1057" s="5">
        <f t="shared" ca="1" si="1640"/>
        <v>1.4175571797277113</v>
      </c>
      <c r="CS1057" s="5">
        <f t="shared" ca="1" si="1640"/>
        <v>0.27817489092265024</v>
      </c>
      <c r="CT1057" s="5">
        <f t="shared" ca="1" si="1640"/>
        <v>1.7194016485850043</v>
      </c>
      <c r="CU1057" s="5">
        <f t="shared" ca="1" si="1609"/>
        <v>-0.19729138662284806</v>
      </c>
      <c r="CV1057" s="5">
        <f t="shared" ca="1" si="1609"/>
        <v>0.26237112102530713</v>
      </c>
      <c r="CW1057" s="5" t="str">
        <f t="shared" si="1609"/>
        <v/>
      </c>
      <c r="CX1057" s="5" t="str">
        <f t="shared" si="1609"/>
        <v/>
      </c>
      <c r="CY1057" s="5" t="str">
        <f t="shared" si="1639"/>
        <v/>
      </c>
      <c r="CZ1057" s="5" t="str">
        <f t="shared" si="1639"/>
        <v/>
      </c>
      <c r="DA1057" s="5" t="str">
        <f t="shared" si="1639"/>
        <v/>
      </c>
      <c r="DB1057" s="5" t="str">
        <f t="shared" si="1639"/>
        <v/>
      </c>
      <c r="DC1057" s="5" t="str">
        <f t="shared" si="1639"/>
        <v/>
      </c>
      <c r="DD1057" s="5" t="str">
        <f t="shared" si="1639"/>
        <v/>
      </c>
      <c r="DE1057" s="5" t="str">
        <f t="shared" si="1639"/>
        <v/>
      </c>
      <c r="DF1057" s="5" t="str">
        <f t="shared" si="1639"/>
        <v/>
      </c>
      <c r="DG1057" s="133" t="str">
        <f t="shared" si="1639"/>
        <v/>
      </c>
      <c r="EE1057" s="107"/>
      <c r="EF1057" s="107"/>
      <c r="EG1057" s="107"/>
      <c r="EH1057" s="107"/>
      <c r="EI1057" s="107"/>
      <c r="EJ1057" s="107"/>
      <c r="EK1057" s="107"/>
      <c r="EL1057" s="107"/>
      <c r="EM1057" s="107"/>
      <c r="EN1057" s="107"/>
      <c r="EO1057" s="107"/>
      <c r="EP1057" s="107"/>
      <c r="EQ1057" s="107"/>
      <c r="ER1057" s="107"/>
      <c r="ES1057" s="107"/>
      <c r="ET1057" s="107"/>
      <c r="EU1057" s="107"/>
      <c r="EV1057" s="107"/>
      <c r="EW1057" s="107"/>
      <c r="EX1057" s="107"/>
      <c r="EY1057" s="107"/>
    </row>
    <row r="1058" spans="1:155" x14ac:dyDescent="0.25">
      <c r="A1058" s="176">
        <f t="shared" ca="1" si="1626"/>
        <v>1.4054223939801451</v>
      </c>
      <c r="B1058" s="164">
        <f t="shared" ca="1" si="1627"/>
        <v>7.4410553023081374E-2</v>
      </c>
      <c r="C1058" s="106">
        <f t="shared" ca="1" si="1628"/>
        <v>0.60661976487887148</v>
      </c>
      <c r="D1058" s="108">
        <f t="shared" ca="1" si="1629"/>
        <v>1.5894161635509938</v>
      </c>
      <c r="E1058" s="109">
        <f t="shared" ca="1" si="1630"/>
        <v>21.360090726082543</v>
      </c>
      <c r="F1058" s="109">
        <f t="shared" ca="1" si="1631"/>
        <v>8.303540221194682</v>
      </c>
      <c r="G1058" s="109">
        <f t="shared" ca="1" si="1632"/>
        <v>21.93814933665924</v>
      </c>
      <c r="H1058" s="109">
        <f t="shared" ca="1" si="1633"/>
        <v>13.634609115464558</v>
      </c>
      <c r="I1058" s="177"/>
      <c r="J1058" s="30" t="s">
        <v>1046</v>
      </c>
      <c r="K1058" s="89">
        <f t="shared" ca="1" si="1655"/>
        <v>-1.0649490381436091</v>
      </c>
      <c r="L1058" s="89">
        <f t="shared" ca="1" si="1655"/>
        <v>9.8583260592283506E-2</v>
      </c>
      <c r="M1058" s="89">
        <f t="shared" ca="1" si="1655"/>
        <v>1.1628631778867338</v>
      </c>
      <c r="N1058" s="89">
        <f t="shared" ca="1" si="1655"/>
        <v>-1.3483164959119551</v>
      </c>
      <c r="O1058" s="89">
        <f t="shared" ca="1" si="1655"/>
        <v>0.51560491500326755</v>
      </c>
      <c r="P1058" s="89">
        <f t="shared" ca="1" si="1655"/>
        <v>-9.3840171590928279E-2</v>
      </c>
      <c r="Q1058" s="89">
        <f t="shared" ca="1" si="1655"/>
        <v>-0.21005970810345143</v>
      </c>
      <c r="R1058" s="89">
        <f t="shared" ca="1" si="1655"/>
        <v>0.21206368060581204</v>
      </c>
      <c r="S1058" s="89">
        <f t="shared" ca="1" si="1655"/>
        <v>1.4105767449530626E-2</v>
      </c>
      <c r="T1058" s="89">
        <f t="shared" ca="1" si="1655"/>
        <v>0.2685645797022288</v>
      </c>
      <c r="U1058" s="89">
        <f t="shared" ca="1" si="1656"/>
        <v>-1.0649490381436091</v>
      </c>
      <c r="V1058" s="89">
        <f t="shared" ca="1" si="1656"/>
        <v>-1.3483164959119551</v>
      </c>
      <c r="W1058" s="89">
        <f t="shared" ca="1" si="1656"/>
        <v>-9.3840171590928279E-2</v>
      </c>
      <c r="X1058" s="89">
        <f t="shared" ca="1" si="1656"/>
        <v>1.1628631778867338</v>
      </c>
      <c r="Y1058" s="89">
        <f t="shared" ca="1" si="1656"/>
        <v>2.8755171397204293E-2</v>
      </c>
      <c r="Z1058" s="89">
        <f t="shared" ca="1" si="1656"/>
        <v>3.6539036893229848E-2</v>
      </c>
      <c r="AA1058" s="89">
        <f t="shared" ca="1" si="1656"/>
        <v>0.74160465676181864</v>
      </c>
      <c r="AB1058" s="89">
        <f t="shared" ca="1" si="1656"/>
        <v>0.14357639329378769</v>
      </c>
      <c r="AC1058" s="89">
        <f t="shared" ca="1" si="1656"/>
        <v>9.8583260592283506E-2</v>
      </c>
      <c r="AD1058" s="89">
        <f t="shared" ca="1" si="1656"/>
        <v>6.3830203882474623E-2</v>
      </c>
      <c r="AE1058" s="89">
        <f t="shared" ca="1" si="1657"/>
        <v>0.21206368060581204</v>
      </c>
      <c r="AF1058" s="89">
        <f t="shared" ca="1" si="1657"/>
        <v>0.13695300672662025</v>
      </c>
      <c r="AG1058" s="89">
        <f t="shared" ca="1" si="1657"/>
        <v>1.8449135142460493E-2</v>
      </c>
      <c r="AH1058" s="89">
        <f t="shared" ca="1" si="1657"/>
        <v>0.31960967874145596</v>
      </c>
      <c r="AI1058" s="89">
        <f t="shared" ca="1" si="1657"/>
        <v>9.8583260592283506E-2</v>
      </c>
      <c r="AJ1058" s="89">
        <f t="shared" ca="1" si="1657"/>
        <v>3.6539036893229848E-2</v>
      </c>
      <c r="AK1058" s="89">
        <f t="shared" ca="1" si="1657"/>
        <v>1.1628631778867338</v>
      </c>
      <c r="AL1058" s="89">
        <f t="shared" ca="1" si="1657"/>
        <v>9.8583260592283506E-2</v>
      </c>
      <c r="AM1058" s="89">
        <f t="shared" ca="1" si="1657"/>
        <v>0.41148501321826991</v>
      </c>
      <c r="AN1058" s="89">
        <f t="shared" ca="1" si="1657"/>
        <v>-0.30700255599325066</v>
      </c>
      <c r="AO1058" s="89">
        <f t="shared" ca="1" si="1658"/>
        <v>9.8583260592283506E-2</v>
      </c>
      <c r="AP1058" s="89">
        <f t="shared" ca="1" si="1658"/>
        <v>-0.30649199665355353</v>
      </c>
      <c r="AQ1058" s="89">
        <f t="shared" ca="1" si="1658"/>
        <v>-0.22096981093654566</v>
      </c>
      <c r="AR1058" s="89">
        <f t="shared" ca="1" si="1658"/>
        <v>0.13695300672662025</v>
      </c>
      <c r="AS1058" s="89">
        <f t="shared" ca="1" si="1658"/>
        <v>0.89371861765175975</v>
      </c>
      <c r="AT1058" s="89">
        <f t="shared" ca="1" si="1658"/>
        <v>0.31960967874145596</v>
      </c>
      <c r="AU1058" s="89">
        <f t="shared" ca="1" si="1658"/>
        <v>0.21206368060581204</v>
      </c>
      <c r="AV1058" s="89">
        <f t="shared" ca="1" si="1658"/>
        <v>1.8449135142460493E-2</v>
      </c>
      <c r="AW1058" s="89">
        <f t="shared" ca="1" si="1658"/>
        <v>-1.0649490381436091</v>
      </c>
      <c r="AX1058" s="89" t="str">
        <f t="shared" ca="1" si="1658"/>
        <v/>
      </c>
      <c r="AY1058" s="89" t="str">
        <f t="shared" ca="1" si="1659"/>
        <v/>
      </c>
      <c r="AZ1058" s="89" t="str">
        <f t="shared" ca="1" si="1659"/>
        <v/>
      </c>
      <c r="BA1058" s="89" t="str">
        <f t="shared" ca="1" si="1659"/>
        <v/>
      </c>
      <c r="BB1058" s="89" t="str">
        <f t="shared" ca="1" si="1659"/>
        <v/>
      </c>
      <c r="BC1058" s="89" t="str">
        <f t="shared" ca="1" si="1659"/>
        <v/>
      </c>
      <c r="BD1058" s="89" t="str">
        <f t="shared" ca="1" si="1659"/>
        <v/>
      </c>
      <c r="BE1058" s="89" t="str">
        <f t="shared" ca="1" si="1659"/>
        <v/>
      </c>
      <c r="BF1058" s="89" t="str">
        <f t="shared" ca="1" si="1659"/>
        <v/>
      </c>
      <c r="BG1058" s="89" t="str">
        <f t="shared" ca="1" si="1659"/>
        <v/>
      </c>
      <c r="BH1058" s="89" t="str">
        <f t="shared" ca="1" si="1659"/>
        <v/>
      </c>
      <c r="BJ1058" s="132">
        <f t="shared" ca="1" si="1653"/>
        <v>-5.1480387509356795E-2</v>
      </c>
      <c r="BK1058" s="89">
        <f t="shared" ca="1" si="1653"/>
        <v>1.0826585239194608</v>
      </c>
      <c r="BL1058" s="89">
        <f t="shared" ca="1" si="1653"/>
        <v>2.1670186830774343</v>
      </c>
      <c r="BM1058" s="89">
        <f t="shared" ca="1" si="1652"/>
        <v>-0.69289702681131815</v>
      </c>
      <c r="BN1058" s="89">
        <f t="shared" ca="1" si="1652"/>
        <v>1.5905481847594289</v>
      </c>
      <c r="BO1058" s="89">
        <f t="shared" ca="1" si="1652"/>
        <v>0.75940308144189694</v>
      </c>
      <c r="BP1058" s="89">
        <f t="shared" ca="1" si="1652"/>
        <v>0.7953847049798588</v>
      </c>
      <c r="BQ1058" s="89">
        <f t="shared" ca="1" si="1652"/>
        <v>1.0826050206607956</v>
      </c>
      <c r="BR1058" s="89">
        <f t="shared" ca="1" si="1652"/>
        <v>0.78200602776376571</v>
      </c>
      <c r="BS1058" s="89">
        <f t="shared" ca="1" si="1624"/>
        <v>0.87498197130029565</v>
      </c>
      <c r="BT1058" s="89">
        <f t="shared" ca="1" si="1624"/>
        <v>-0.32462669121454146</v>
      </c>
      <c r="BU1058" s="89">
        <f t="shared" ca="1" si="1624"/>
        <v>-0.6246242044753394</v>
      </c>
      <c r="BV1058" s="89">
        <f t="shared" ca="1" si="1624"/>
        <v>0.24956141797008757</v>
      </c>
      <c r="BW1058" s="89">
        <f t="shared" ca="1" si="1624"/>
        <v>1.5959460355121968</v>
      </c>
      <c r="BX1058" s="89">
        <f t="shared" ca="1" si="1646"/>
        <v>0.97154608618853544</v>
      </c>
      <c r="BY1058" s="89">
        <f t="shared" ca="1" si="1646"/>
        <v>1.2495919310203081</v>
      </c>
      <c r="BZ1058" s="89">
        <f t="shared" ca="1" si="1646"/>
        <v>1.75798120934891</v>
      </c>
      <c r="CA1058" s="89">
        <f t="shared" ca="1" si="1646"/>
        <v>1.3269608283074412</v>
      </c>
      <c r="CB1058" s="89">
        <f t="shared" ca="1" si="1611"/>
        <v>0.38796074738623154</v>
      </c>
      <c r="CC1058" s="89">
        <f t="shared" ca="1" si="1611"/>
        <v>0.99172794515858997</v>
      </c>
      <c r="CD1058" s="89">
        <f t="shared" ca="1" si="1611"/>
        <v>1.2114172179770946</v>
      </c>
      <c r="CE1058" s="89">
        <f t="shared" ca="1" si="1611"/>
        <v>0.7846704652494676</v>
      </c>
      <c r="CF1058" s="89">
        <f t="shared" ca="1" si="1611"/>
        <v>-0.2523924780697191</v>
      </c>
      <c r="CG1058" s="89">
        <f t="shared" ca="1" si="1654"/>
        <v>1.0419501887297249</v>
      </c>
      <c r="CH1058" s="89">
        <f t="shared" ca="1" si="1654"/>
        <v>1.0142756728609423</v>
      </c>
      <c r="CI1058" s="89">
        <f t="shared" ca="1" si="1654"/>
        <v>-0.62800892314994439</v>
      </c>
      <c r="CJ1058" s="89">
        <f t="shared" ca="1" si="1654"/>
        <v>0.68732098558362553</v>
      </c>
      <c r="CK1058" s="89">
        <f t="shared" ca="1" si="1654"/>
        <v>-0.15934569611039751</v>
      </c>
      <c r="CL1058" s="89">
        <f t="shared" ca="1" si="1640"/>
        <v>0.75923273731960994</v>
      </c>
      <c r="CM1058" s="89">
        <f t="shared" ca="1" si="1640"/>
        <v>0.7242671701090565</v>
      </c>
      <c r="CN1058" s="89">
        <f t="shared" ca="1" si="1640"/>
        <v>1.081424630388121</v>
      </c>
      <c r="CO1058" s="89">
        <f t="shared" ca="1" si="1640"/>
        <v>0.57911541919492271</v>
      </c>
      <c r="CP1058" s="89">
        <f t="shared" ca="1" si="1640"/>
        <v>0.74397617305763153</v>
      </c>
      <c r="CQ1058" s="89">
        <f t="shared" ca="1" si="1640"/>
        <v>0.88170008014068346</v>
      </c>
      <c r="CR1058" s="5">
        <f t="shared" ca="1" si="1640"/>
        <v>2.0427112176772422</v>
      </c>
      <c r="CS1058" s="5">
        <f t="shared" ca="1" si="1640"/>
        <v>1.4155369977248609</v>
      </c>
      <c r="CT1058" s="5">
        <f t="shared" ca="1" si="1640"/>
        <v>1.393931291087309</v>
      </c>
      <c r="CU1058" s="5">
        <f t="shared" ca="1" si="1609"/>
        <v>0.83090316889086879</v>
      </c>
      <c r="CV1058" s="5">
        <f t="shared" ca="1" si="1609"/>
        <v>-0.86640812100077658</v>
      </c>
      <c r="CW1058" s="5" t="str">
        <f t="shared" si="1609"/>
        <v/>
      </c>
      <c r="CX1058" s="5" t="str">
        <f t="shared" si="1609"/>
        <v/>
      </c>
      <c r="CY1058" s="5" t="str">
        <f t="shared" si="1639"/>
        <v/>
      </c>
      <c r="CZ1058" s="5" t="str">
        <f t="shared" si="1639"/>
        <v/>
      </c>
      <c r="DA1058" s="5" t="str">
        <f t="shared" si="1639"/>
        <v/>
      </c>
      <c r="DB1058" s="5" t="str">
        <f t="shared" si="1639"/>
        <v/>
      </c>
      <c r="DC1058" s="5" t="str">
        <f t="shared" si="1639"/>
        <v/>
      </c>
      <c r="DD1058" s="5" t="str">
        <f t="shared" si="1639"/>
        <v/>
      </c>
      <c r="DE1058" s="5" t="str">
        <f t="shared" si="1639"/>
        <v/>
      </c>
      <c r="DF1058" s="5" t="str">
        <f t="shared" si="1639"/>
        <v/>
      </c>
      <c r="DG1058" s="133" t="str">
        <f t="shared" si="1639"/>
        <v/>
      </c>
      <c r="EE1058" s="107"/>
      <c r="EF1058" s="107"/>
      <c r="EG1058" s="107"/>
      <c r="EH1058" s="107"/>
      <c r="EI1058" s="107"/>
      <c r="EJ1058" s="107"/>
      <c r="EK1058" s="107"/>
      <c r="EL1058" s="107"/>
      <c r="EM1058" s="107"/>
      <c r="EN1058" s="107"/>
      <c r="EO1058" s="107"/>
      <c r="EP1058" s="107"/>
      <c r="EQ1058" s="107"/>
      <c r="ER1058" s="107"/>
      <c r="ES1058" s="107"/>
      <c r="ET1058" s="107"/>
      <c r="EU1058" s="107"/>
      <c r="EV1058" s="107"/>
      <c r="EW1058" s="107"/>
      <c r="EX1058" s="107"/>
      <c r="EY1058" s="107"/>
    </row>
    <row r="1059" spans="1:155" x14ac:dyDescent="0.25">
      <c r="A1059" s="176">
        <f t="shared" ca="1" si="1626"/>
        <v>1.3786294244454191</v>
      </c>
      <c r="B1059" s="164">
        <f t="shared" ca="1" si="1627"/>
        <v>8.7654727982761152E-2</v>
      </c>
      <c r="C1059" s="106">
        <f t="shared" ca="1" si="1628"/>
        <v>0.48344167710028307</v>
      </c>
      <c r="D1059" s="108">
        <f t="shared" ca="1" si="1629"/>
        <v>1.4954873520241863</v>
      </c>
      <c r="E1059" s="109">
        <f t="shared" ca="1" si="1630"/>
        <v>17.06111451647309</v>
      </c>
      <c r="F1059" s="109">
        <f t="shared" ca="1" si="1631"/>
        <v>6.744529590279023</v>
      </c>
      <c r="G1059" s="109">
        <f t="shared" ca="1" si="1632"/>
        <v>16.660309111104247</v>
      </c>
      <c r="H1059" s="109">
        <f t="shared" ca="1" si="1633"/>
        <v>9.9157795208252253</v>
      </c>
      <c r="I1059" s="177"/>
      <c r="J1059" s="30" t="s">
        <v>1047</v>
      </c>
      <c r="K1059" s="89">
        <f t="shared" ca="1" si="1655"/>
        <v>3.6539036893229848E-2</v>
      </c>
      <c r="L1059" s="89">
        <f t="shared" ca="1" si="1655"/>
        <v>-2.3856124570488357E-2</v>
      </c>
      <c r="M1059" s="89">
        <f t="shared" ca="1" si="1655"/>
        <v>-0.15653910921934289</v>
      </c>
      <c r="N1059" s="89">
        <f t="shared" ca="1" si="1655"/>
        <v>0.82443786118685636</v>
      </c>
      <c r="O1059" s="89">
        <f t="shared" ca="1" si="1655"/>
        <v>-0.41184718490169098</v>
      </c>
      <c r="P1059" s="89">
        <f t="shared" ca="1" si="1655"/>
        <v>-0.41558093709150801</v>
      </c>
      <c r="Q1059" s="89">
        <f t="shared" ca="1" si="1655"/>
        <v>0.21206368060581204</v>
      </c>
      <c r="R1059" s="89">
        <f t="shared" ca="1" si="1655"/>
        <v>-0.22096981093654566</v>
      </c>
      <c r="S1059" s="89">
        <f t="shared" ca="1" si="1655"/>
        <v>-1.3483164959119551</v>
      </c>
      <c r="T1059" s="89">
        <f t="shared" ca="1" si="1655"/>
        <v>3.6539036893229848E-2</v>
      </c>
      <c r="U1059" s="89">
        <f t="shared" ca="1" si="1656"/>
        <v>9.8583260592283506E-2</v>
      </c>
      <c r="V1059" s="89">
        <f t="shared" ca="1" si="1656"/>
        <v>-9.3840171590928279E-2</v>
      </c>
      <c r="W1059" s="89">
        <f t="shared" ca="1" si="1656"/>
        <v>-0.44623785415300243</v>
      </c>
      <c r="X1059" s="89">
        <f t="shared" ca="1" si="1656"/>
        <v>-0.22096981093654566</v>
      </c>
      <c r="Y1059" s="89">
        <f t="shared" ca="1" si="1656"/>
        <v>1.4105767449530626E-2</v>
      </c>
      <c r="Z1059" s="89">
        <f t="shared" ca="1" si="1656"/>
        <v>-0.22096981093654566</v>
      </c>
      <c r="AA1059" s="89">
        <f t="shared" ca="1" si="1656"/>
        <v>-0.81775242806075465</v>
      </c>
      <c r="AB1059" s="89">
        <f t="shared" ca="1" si="1656"/>
        <v>5.4419538639000731E-2</v>
      </c>
      <c r="AC1059" s="89">
        <f t="shared" ca="1" si="1656"/>
        <v>-0.44623785415300243</v>
      </c>
      <c r="AD1059" s="89">
        <f t="shared" ca="1" si="1656"/>
        <v>0.10667228108213433</v>
      </c>
      <c r="AE1059" s="89">
        <f t="shared" ca="1" si="1657"/>
        <v>-0.41184718490169098</v>
      </c>
      <c r="AF1059" s="89">
        <f t="shared" ca="1" si="1657"/>
        <v>6.3830203882474623E-2</v>
      </c>
      <c r="AG1059" s="89">
        <f t="shared" ca="1" si="1657"/>
        <v>-0.22096981093654566</v>
      </c>
      <c r="AH1059" s="89">
        <f t="shared" ca="1" si="1657"/>
        <v>-0.81775242806075465</v>
      </c>
      <c r="AI1059" s="89">
        <f t="shared" ca="1" si="1657"/>
        <v>0.41148501321826991</v>
      </c>
      <c r="AJ1059" s="89">
        <f t="shared" ca="1" si="1657"/>
        <v>6.3830203882474623E-2</v>
      </c>
      <c r="AK1059" s="89">
        <f t="shared" ca="1" si="1657"/>
        <v>9.8583260592283506E-2</v>
      </c>
      <c r="AL1059" s="89">
        <f t="shared" ca="1" si="1657"/>
        <v>-1.3483164959119551</v>
      </c>
      <c r="AM1059" s="89">
        <f t="shared" ca="1" si="1657"/>
        <v>5.4419538639000731E-2</v>
      </c>
      <c r="AN1059" s="89">
        <f t="shared" ca="1" si="1657"/>
        <v>0.31960967874145596</v>
      </c>
      <c r="AO1059" s="89">
        <f t="shared" ca="1" si="1658"/>
        <v>0.3096998313943522</v>
      </c>
      <c r="AP1059" s="89">
        <f t="shared" ca="1" si="1658"/>
        <v>-0.15653910921934289</v>
      </c>
      <c r="AQ1059" s="89">
        <f t="shared" ca="1" si="1658"/>
        <v>0.89371861765175975</v>
      </c>
      <c r="AR1059" s="89">
        <f t="shared" ca="1" si="1658"/>
        <v>-0.41558093709150801</v>
      </c>
      <c r="AS1059" s="89">
        <f t="shared" ca="1" si="1658"/>
        <v>0.41148501321826991</v>
      </c>
      <c r="AT1059" s="89">
        <f t="shared" ca="1" si="1658"/>
        <v>-0.41184718490169098</v>
      </c>
      <c r="AU1059" s="89">
        <f t="shared" ca="1" si="1658"/>
        <v>-0.15653910921934289</v>
      </c>
      <c r="AV1059" s="89">
        <f t="shared" ca="1" si="1658"/>
        <v>1.4105767449530626E-2</v>
      </c>
      <c r="AW1059" s="89">
        <f t="shared" ca="1" si="1658"/>
        <v>0.74370258632857644</v>
      </c>
      <c r="AX1059" s="89" t="str">
        <f t="shared" ca="1" si="1658"/>
        <v/>
      </c>
      <c r="AY1059" s="89" t="str">
        <f t="shared" ca="1" si="1659"/>
        <v/>
      </c>
      <c r="AZ1059" s="89" t="str">
        <f t="shared" ca="1" si="1659"/>
        <v/>
      </c>
      <c r="BA1059" s="89" t="str">
        <f t="shared" ca="1" si="1659"/>
        <v/>
      </c>
      <c r="BB1059" s="89" t="str">
        <f t="shared" ca="1" si="1659"/>
        <v/>
      </c>
      <c r="BC1059" s="89" t="str">
        <f t="shared" ca="1" si="1659"/>
        <v/>
      </c>
      <c r="BD1059" s="89" t="str">
        <f t="shared" ca="1" si="1659"/>
        <v/>
      </c>
      <c r="BE1059" s="89" t="str">
        <f t="shared" ca="1" si="1659"/>
        <v/>
      </c>
      <c r="BF1059" s="89" t="str">
        <f t="shared" ca="1" si="1659"/>
        <v/>
      </c>
      <c r="BG1059" s="89" t="str">
        <f t="shared" ca="1" si="1659"/>
        <v/>
      </c>
      <c r="BH1059" s="89" t="str">
        <f t="shared" ca="1" si="1659"/>
        <v/>
      </c>
      <c r="BJ1059" s="132">
        <f t="shared" ca="1" si="1653"/>
        <v>1.0500076875274822</v>
      </c>
      <c r="BK1059" s="89">
        <f t="shared" ca="1" si="1653"/>
        <v>0.96021913875668896</v>
      </c>
      <c r="BL1059" s="89">
        <f t="shared" ca="1" si="1653"/>
        <v>0.84761639597135763</v>
      </c>
      <c r="BM1059" s="89">
        <f t="shared" ca="1" si="1652"/>
        <v>1.4798573302874933</v>
      </c>
      <c r="BN1059" s="89">
        <f t="shared" ca="1" si="1652"/>
        <v>0.66309608485447047</v>
      </c>
      <c r="BO1059" s="89">
        <f t="shared" ca="1" si="1652"/>
        <v>0.43766231594131721</v>
      </c>
      <c r="BP1059" s="89">
        <f t="shared" ca="1" si="1652"/>
        <v>1.2175080936891223</v>
      </c>
      <c r="BQ1059" s="89">
        <f t="shared" ca="1" si="1652"/>
        <v>0.64957152911843785</v>
      </c>
      <c r="BR1059" s="89">
        <f t="shared" ca="1" si="1652"/>
        <v>-0.58041623559772004</v>
      </c>
      <c r="BS1059" s="89">
        <f t="shared" ca="1" si="1624"/>
        <v>0.64295642849129675</v>
      </c>
      <c r="BT1059" s="89">
        <f t="shared" ca="1" si="1624"/>
        <v>0.83890560752135113</v>
      </c>
      <c r="BU1059" s="89">
        <f t="shared" ca="1" si="1624"/>
        <v>0.62985211984568745</v>
      </c>
      <c r="BV1059" s="89">
        <f t="shared" ca="1" si="1624"/>
        <v>-0.10283626459198658</v>
      </c>
      <c r="BW1059" s="89">
        <f t="shared" ca="1" si="1624"/>
        <v>0.21211304668891728</v>
      </c>
      <c r="BX1059" s="89">
        <f t="shared" ca="1" si="1646"/>
        <v>0.95689668224086177</v>
      </c>
      <c r="BY1059" s="89">
        <f t="shared" ca="1" si="1646"/>
        <v>0.99208308319053251</v>
      </c>
      <c r="BZ1059" s="89">
        <f t="shared" ca="1" si="1646"/>
        <v>0.19862412452633671</v>
      </c>
      <c r="CA1059" s="89">
        <f t="shared" ca="1" si="1646"/>
        <v>1.2378039736526543</v>
      </c>
      <c r="CB1059" s="89">
        <f t="shared" ca="1" si="1611"/>
        <v>-0.1568603673590544</v>
      </c>
      <c r="CC1059" s="89">
        <f t="shared" ca="1" si="1611"/>
        <v>1.0345700223582497</v>
      </c>
      <c r="CD1059" s="89">
        <f t="shared" ca="1" si="1611"/>
        <v>0.5875063524695916</v>
      </c>
      <c r="CE1059" s="89">
        <f t="shared" ca="1" si="1611"/>
        <v>0.71154766240532197</v>
      </c>
      <c r="CF1059" s="89">
        <f t="shared" ca="1" si="1611"/>
        <v>-0.49181142414872525</v>
      </c>
      <c r="CG1059" s="89">
        <f t="shared" ca="1" si="1654"/>
        <v>-9.5411918072485724E-2</v>
      </c>
      <c r="CH1059" s="89">
        <f t="shared" ca="1" si="1654"/>
        <v>1.3271774254869286</v>
      </c>
      <c r="CI1059" s="89">
        <f t="shared" ca="1" si="1654"/>
        <v>-0.60071775616069967</v>
      </c>
      <c r="CJ1059" s="89">
        <f t="shared" ca="1" si="1654"/>
        <v>-0.37695893171082473</v>
      </c>
      <c r="CK1059" s="89">
        <f t="shared" ca="1" si="1654"/>
        <v>-1.6062454526146361</v>
      </c>
      <c r="CL1059" s="89">
        <f t="shared" ca="1" si="1640"/>
        <v>0.40216726274034076</v>
      </c>
      <c r="CM1059" s="89">
        <f t="shared" ca="1" si="1640"/>
        <v>1.3508794048437631</v>
      </c>
      <c r="CN1059" s="89">
        <f t="shared" ca="1" si="1640"/>
        <v>1.2925412011901898</v>
      </c>
      <c r="CO1059" s="89">
        <f t="shared" ca="1" si="1640"/>
        <v>0.72906830662913336</v>
      </c>
      <c r="CP1059" s="89">
        <f t="shared" ca="1" si="1640"/>
        <v>1.8586646016459369</v>
      </c>
      <c r="CQ1059" s="89">
        <f t="shared" ca="1" si="1640"/>
        <v>0.3291661363225552</v>
      </c>
      <c r="CR1059" s="5">
        <f t="shared" ca="1" si="1640"/>
        <v>1.5604776132437523</v>
      </c>
      <c r="CS1059" s="5">
        <f t="shared" ca="1" si="1640"/>
        <v>0.68408013408171398</v>
      </c>
      <c r="CT1059" s="5">
        <f t="shared" ca="1" si="1640"/>
        <v>1.025328501262154</v>
      </c>
      <c r="CU1059" s="5">
        <f t="shared" ca="1" si="1609"/>
        <v>0.82655980119793893</v>
      </c>
      <c r="CV1059" s="5">
        <f t="shared" ca="1" si="1609"/>
        <v>0.94224350347140895</v>
      </c>
      <c r="CW1059" s="5" t="str">
        <f t="shared" si="1609"/>
        <v/>
      </c>
      <c r="CX1059" s="5" t="str">
        <f t="shared" si="1609"/>
        <v/>
      </c>
      <c r="CY1059" s="5" t="str">
        <f t="shared" si="1639"/>
        <v/>
      </c>
      <c r="CZ1059" s="5" t="str">
        <f t="shared" si="1639"/>
        <v/>
      </c>
      <c r="DA1059" s="5" t="str">
        <f t="shared" si="1639"/>
        <v/>
      </c>
      <c r="DB1059" s="5" t="str">
        <f t="shared" si="1639"/>
        <v/>
      </c>
      <c r="DC1059" s="5" t="str">
        <f t="shared" si="1639"/>
        <v/>
      </c>
      <c r="DD1059" s="5" t="str">
        <f t="shared" si="1639"/>
        <v/>
      </c>
      <c r="DE1059" s="5" t="str">
        <f t="shared" si="1639"/>
        <v/>
      </c>
      <c r="DF1059" s="5" t="str">
        <f t="shared" si="1639"/>
        <v/>
      </c>
      <c r="DG1059" s="133" t="str">
        <f t="shared" si="1639"/>
        <v/>
      </c>
      <c r="EE1059" s="107"/>
      <c r="EF1059" s="107"/>
      <c r="EG1059" s="107"/>
      <c r="EH1059" s="107"/>
      <c r="EI1059" s="107"/>
      <c r="EJ1059" s="107"/>
      <c r="EK1059" s="107"/>
      <c r="EL1059" s="107"/>
      <c r="EM1059" s="107"/>
      <c r="EN1059" s="107"/>
      <c r="EO1059" s="107"/>
      <c r="EP1059" s="107"/>
      <c r="EQ1059" s="107"/>
      <c r="ER1059" s="107"/>
      <c r="ES1059" s="107"/>
      <c r="ET1059" s="107"/>
      <c r="EU1059" s="107"/>
      <c r="EV1059" s="107"/>
      <c r="EW1059" s="107"/>
      <c r="EX1059" s="107"/>
      <c r="EY1059" s="107"/>
    </row>
    <row r="1060" spans="1:155" x14ac:dyDescent="0.25">
      <c r="A1060" s="176">
        <f t="shared" ca="1" si="1626"/>
        <v>1.2816498334756803</v>
      </c>
      <c r="B1060" s="164">
        <f t="shared" ca="1" si="1627"/>
        <v>8.0423605076756915E-2</v>
      </c>
      <c r="C1060" s="106">
        <f t="shared" ca="1" si="1628"/>
        <v>0.71009393005470334</v>
      </c>
      <c r="D1060" s="108">
        <f t="shared" ca="1" si="1629"/>
        <v>1.5337665282259472</v>
      </c>
      <c r="E1060" s="109">
        <f t="shared" ca="1" si="1630"/>
        <v>19.07109892378125</v>
      </c>
      <c r="F1060" s="109">
        <f t="shared" ca="1" si="1631"/>
        <v>7.4880065388859158</v>
      </c>
      <c r="G1060" s="109">
        <f t="shared" ca="1" si="1632"/>
        <v>19.007937592537726</v>
      </c>
      <c r="H1060" s="109">
        <f t="shared" ca="1" si="1633"/>
        <v>11.51993105365181</v>
      </c>
      <c r="I1060" s="177"/>
      <c r="J1060" s="30" t="s">
        <v>1048</v>
      </c>
      <c r="K1060" s="89">
        <f t="shared" ca="1" si="1655"/>
        <v>-1.0097454203712564</v>
      </c>
      <c r="L1060" s="89">
        <f t="shared" ca="1" si="1655"/>
        <v>-1.3483164959119551</v>
      </c>
      <c r="M1060" s="89">
        <f t="shared" ca="1" si="1655"/>
        <v>-1.3483164959119551</v>
      </c>
      <c r="N1060" s="89">
        <f t="shared" ca="1" si="1655"/>
        <v>0.31960967874145596</v>
      </c>
      <c r="O1060" s="89">
        <f t="shared" ca="1" si="1655"/>
        <v>0.94353006046483001</v>
      </c>
      <c r="P1060" s="89">
        <f t="shared" ca="1" si="1655"/>
        <v>0.89371861765175975</v>
      </c>
      <c r="Q1060" s="89">
        <f t="shared" ca="1" si="1655"/>
        <v>-0.30649199665355353</v>
      </c>
      <c r="R1060" s="89">
        <f t="shared" ca="1" si="1655"/>
        <v>0.3096998313943522</v>
      </c>
      <c r="S1060" s="89">
        <f t="shared" ca="1" si="1655"/>
        <v>1.8449135142460493E-2</v>
      </c>
      <c r="T1060" s="89">
        <f t="shared" ca="1" si="1655"/>
        <v>0.51560491500326755</v>
      </c>
      <c r="U1060" s="89">
        <f t="shared" ca="1" si="1656"/>
        <v>-1.4331148233707331</v>
      </c>
      <c r="V1060" s="89">
        <f t="shared" ca="1" si="1656"/>
        <v>1.4105767449530626E-2</v>
      </c>
      <c r="W1060" s="89">
        <f t="shared" ca="1" si="1656"/>
        <v>9.8583260592283506E-2</v>
      </c>
      <c r="X1060" s="89">
        <f t="shared" ca="1" si="1656"/>
        <v>-0.44623785415300243</v>
      </c>
      <c r="Y1060" s="89">
        <f t="shared" ca="1" si="1656"/>
        <v>-0.30700255599325066</v>
      </c>
      <c r="Z1060" s="89">
        <f t="shared" ca="1" si="1656"/>
        <v>0.53753403810350731</v>
      </c>
      <c r="AA1060" s="89">
        <f t="shared" ca="1" si="1656"/>
        <v>-0.81775242806075465</v>
      </c>
      <c r="AB1060" s="89">
        <f t="shared" ca="1" si="1656"/>
        <v>1.1628631778867338</v>
      </c>
      <c r="AC1060" s="89">
        <f t="shared" ca="1" si="1656"/>
        <v>3.6539036893229848E-2</v>
      </c>
      <c r="AD1060" s="89">
        <f t="shared" ca="1" si="1656"/>
        <v>0.3096998313943522</v>
      </c>
      <c r="AE1060" s="89">
        <f t="shared" ca="1" si="1657"/>
        <v>-1.0649490381436091</v>
      </c>
      <c r="AF1060" s="89">
        <f t="shared" ca="1" si="1657"/>
        <v>0.31960967874145596</v>
      </c>
      <c r="AG1060" s="89">
        <f t="shared" ca="1" si="1657"/>
        <v>-0.81775242806075465</v>
      </c>
      <c r="AH1060" s="89">
        <f t="shared" ca="1" si="1657"/>
        <v>1.4105767449530626E-2</v>
      </c>
      <c r="AI1060" s="89">
        <f t="shared" ca="1" si="1657"/>
        <v>-0.30649199665355353</v>
      </c>
      <c r="AJ1060" s="89">
        <f t="shared" ca="1" si="1657"/>
        <v>0.53753403810350731</v>
      </c>
      <c r="AK1060" s="89">
        <f t="shared" ca="1" si="1657"/>
        <v>0.53753403810350731</v>
      </c>
      <c r="AL1060" s="89">
        <f t="shared" ca="1" si="1657"/>
        <v>-0.41184718490169098</v>
      </c>
      <c r="AM1060" s="89">
        <f t="shared" ca="1" si="1657"/>
        <v>-0.22096981093654566</v>
      </c>
      <c r="AN1060" s="89">
        <f t="shared" ca="1" si="1657"/>
        <v>0.74370258632857644</v>
      </c>
      <c r="AO1060" s="89">
        <f t="shared" ca="1" si="1658"/>
        <v>-0.44623785415300243</v>
      </c>
      <c r="AP1060" s="89">
        <f t="shared" ca="1" si="1658"/>
        <v>0.53753403810350731</v>
      </c>
      <c r="AQ1060" s="89">
        <f t="shared" ca="1" si="1658"/>
        <v>-0.44623785415300243</v>
      </c>
      <c r="AR1060" s="89">
        <f t="shared" ca="1" si="1658"/>
        <v>-1.0649490381436091</v>
      </c>
      <c r="AS1060" s="89">
        <f t="shared" ca="1" si="1658"/>
        <v>1.8449135142460493E-2</v>
      </c>
      <c r="AT1060" s="89">
        <f t="shared" ca="1" si="1658"/>
        <v>0.53753403810350731</v>
      </c>
      <c r="AU1060" s="89">
        <f t="shared" ca="1" si="1658"/>
        <v>-0.44623785415300243</v>
      </c>
      <c r="AV1060" s="89">
        <f t="shared" ca="1" si="1658"/>
        <v>-2.3856124570488357E-2</v>
      </c>
      <c r="AW1060" s="89">
        <f t="shared" ca="1" si="1658"/>
        <v>-1.4331148233707331</v>
      </c>
      <c r="AX1060" s="89" t="str">
        <f t="shared" ca="1" si="1658"/>
        <v/>
      </c>
      <c r="AY1060" s="89" t="str">
        <f t="shared" ca="1" si="1659"/>
        <v/>
      </c>
      <c r="AZ1060" s="89" t="str">
        <f t="shared" ca="1" si="1659"/>
        <v/>
      </c>
      <c r="BA1060" s="89" t="str">
        <f t="shared" ca="1" si="1659"/>
        <v/>
      </c>
      <c r="BB1060" s="89" t="str">
        <f t="shared" ca="1" si="1659"/>
        <v/>
      </c>
      <c r="BC1060" s="89" t="str">
        <f t="shared" ca="1" si="1659"/>
        <v/>
      </c>
      <c r="BD1060" s="89" t="str">
        <f t="shared" ca="1" si="1659"/>
        <v/>
      </c>
      <c r="BE1060" s="89" t="str">
        <f t="shared" ca="1" si="1659"/>
        <v/>
      </c>
      <c r="BF1060" s="89" t="str">
        <f t="shared" ca="1" si="1659"/>
        <v/>
      </c>
      <c r="BG1060" s="89" t="str">
        <f t="shared" ca="1" si="1659"/>
        <v/>
      </c>
      <c r="BH1060" s="89" t="str">
        <f t="shared" ca="1" si="1659"/>
        <v/>
      </c>
      <c r="BJ1060" s="132">
        <f t="shared" ca="1" si="1653"/>
        <v>3.7232302629959246E-3</v>
      </c>
      <c r="BK1060" s="89">
        <f t="shared" ca="1" si="1653"/>
        <v>-0.36424123258477781</v>
      </c>
      <c r="BL1060" s="89">
        <f t="shared" ca="1" si="1653"/>
        <v>-0.34416099072125461</v>
      </c>
      <c r="BM1060" s="89">
        <f t="shared" ca="1" si="1652"/>
        <v>0.97502914784209294</v>
      </c>
      <c r="BN1060" s="89">
        <f t="shared" ca="1" si="1652"/>
        <v>2.0184733302209912</v>
      </c>
      <c r="BO1060" s="89">
        <f t="shared" ca="1" si="1652"/>
        <v>1.7469618706845851</v>
      </c>
      <c r="BP1060" s="89">
        <f t="shared" ca="1" si="1652"/>
        <v>0.6989524164297567</v>
      </c>
      <c r="BQ1060" s="89">
        <f t="shared" ca="1" si="1652"/>
        <v>1.1802411714493357</v>
      </c>
      <c r="BR1060" s="89">
        <f t="shared" ca="1" si="1652"/>
        <v>0.78634939545669558</v>
      </c>
      <c r="BS1060" s="89">
        <f t="shared" ca="1" si="1624"/>
        <v>1.1220223066013344</v>
      </c>
      <c r="BT1060" s="89">
        <f t="shared" ca="1" si="1624"/>
        <v>-0.69279247644166553</v>
      </c>
      <c r="BU1060" s="89">
        <f t="shared" ca="1" si="1624"/>
        <v>0.73779805888614636</v>
      </c>
      <c r="BV1060" s="89">
        <f t="shared" ca="1" si="1624"/>
        <v>0.44198485015329936</v>
      </c>
      <c r="BW1060" s="89">
        <f t="shared" ca="1" si="1624"/>
        <v>-1.3154996527539486E-2</v>
      </c>
      <c r="BX1060" s="89">
        <f t="shared" ca="1" si="1646"/>
        <v>0.63578835879808049</v>
      </c>
      <c r="BY1060" s="89">
        <f t="shared" ca="1" si="1646"/>
        <v>1.7505869322305854</v>
      </c>
      <c r="BZ1060" s="89">
        <f t="shared" ca="1" si="1646"/>
        <v>0.19862412452633671</v>
      </c>
      <c r="CA1060" s="89">
        <f t="shared" ca="1" si="1646"/>
        <v>2.3462476129003873</v>
      </c>
      <c r="CB1060" s="89">
        <f t="shared" ca="1" si="1611"/>
        <v>0.32591652368717788</v>
      </c>
      <c r="CC1060" s="89">
        <f t="shared" ca="1" si="1611"/>
        <v>1.2375975726704675</v>
      </c>
      <c r="CD1060" s="89">
        <f t="shared" ca="1" si="1611"/>
        <v>-6.5595500772326565E-2</v>
      </c>
      <c r="CE1060" s="89">
        <f t="shared" ca="1" si="1611"/>
        <v>0.96732713726430331</v>
      </c>
      <c r="CF1060" s="89">
        <f t="shared" ca="1" si="1611"/>
        <v>-1.0885940412729342</v>
      </c>
      <c r="CG1060" s="89">
        <f t="shared" ca="1" si="1654"/>
        <v>0.73644627743779956</v>
      </c>
      <c r="CH1060" s="89">
        <f t="shared" ca="1" si="1654"/>
        <v>0.6092004156151053</v>
      </c>
      <c r="CI1060" s="89">
        <f t="shared" ca="1" si="1654"/>
        <v>-0.12701392193966698</v>
      </c>
      <c r="CJ1060" s="89">
        <f t="shared" ca="1" si="1654"/>
        <v>6.199184580039907E-2</v>
      </c>
      <c r="CK1060" s="89">
        <f t="shared" ca="1" si="1654"/>
        <v>-0.66977614160437193</v>
      </c>
      <c r="CL1060" s="89">
        <f t="shared" ca="1" si="1640"/>
        <v>0.12677791316479436</v>
      </c>
      <c r="CM1060" s="89">
        <f t="shared" ca="1" si="1640"/>
        <v>1.7749723124308836</v>
      </c>
      <c r="CN1060" s="89">
        <f t="shared" ca="1" si="1640"/>
        <v>0.53660351564283515</v>
      </c>
      <c r="CO1060" s="89">
        <f t="shared" ca="1" si="1640"/>
        <v>1.4231414539519835</v>
      </c>
      <c r="CP1060" s="89">
        <f t="shared" ca="1" si="1640"/>
        <v>0.51870812984117476</v>
      </c>
      <c r="CQ1060" s="89">
        <f t="shared" ca="1" si="1640"/>
        <v>-0.32020196472954587</v>
      </c>
      <c r="CR1060" s="5">
        <f t="shared" ca="1" si="1640"/>
        <v>1.1674417351679429</v>
      </c>
      <c r="CS1060" s="5">
        <f t="shared" ca="1" si="1640"/>
        <v>1.6334613570869121</v>
      </c>
      <c r="CT1060" s="5">
        <f t="shared" ca="1" si="1640"/>
        <v>0.73562975632849448</v>
      </c>
      <c r="CU1060" s="5">
        <f t="shared" ca="1" si="1609"/>
        <v>0.78859790917791994</v>
      </c>
      <c r="CV1060" s="5">
        <f t="shared" ca="1" si="1609"/>
        <v>-1.2345739062279006</v>
      </c>
      <c r="CW1060" s="5" t="str">
        <f t="shared" si="1609"/>
        <v/>
      </c>
      <c r="CX1060" s="5" t="str">
        <f t="shared" si="1609"/>
        <v/>
      </c>
      <c r="CY1060" s="5" t="str">
        <f t="shared" si="1639"/>
        <v/>
      </c>
      <c r="CZ1060" s="5" t="str">
        <f t="shared" si="1639"/>
        <v/>
      </c>
      <c r="DA1060" s="5" t="str">
        <f t="shared" si="1639"/>
        <v/>
      </c>
      <c r="DB1060" s="5" t="str">
        <f t="shared" si="1639"/>
        <v/>
      </c>
      <c r="DC1060" s="5" t="str">
        <f t="shared" si="1639"/>
        <v/>
      </c>
      <c r="DD1060" s="5" t="str">
        <f t="shared" si="1639"/>
        <v/>
      </c>
      <c r="DE1060" s="5" t="str">
        <f t="shared" si="1639"/>
        <v/>
      </c>
      <c r="DF1060" s="5" t="str">
        <f t="shared" si="1639"/>
        <v/>
      </c>
      <c r="DG1060" s="133" t="str">
        <f t="shared" si="1639"/>
        <v/>
      </c>
      <c r="EE1060" s="107"/>
      <c r="EF1060" s="107"/>
      <c r="EG1060" s="107"/>
      <c r="EH1060" s="107"/>
      <c r="EI1060" s="107"/>
      <c r="EJ1060" s="107"/>
      <c r="EK1060" s="107"/>
      <c r="EL1060" s="107"/>
      <c r="EM1060" s="107"/>
      <c r="EN1060" s="107"/>
      <c r="EO1060" s="107"/>
      <c r="EP1060" s="107"/>
      <c r="EQ1060" s="107"/>
      <c r="ER1060" s="107"/>
      <c r="ES1060" s="107"/>
      <c r="ET1060" s="107"/>
      <c r="EU1060" s="107"/>
      <c r="EV1060" s="107"/>
      <c r="EW1060" s="107"/>
      <c r="EX1060" s="107"/>
      <c r="EY1060" s="107"/>
    </row>
    <row r="1061" spans="1:155" x14ac:dyDescent="0.25">
      <c r="A1061" s="176">
        <f t="shared" ca="1" si="1626"/>
        <v>1.3840167611626786</v>
      </c>
      <c r="B1061" s="164">
        <f t="shared" ca="1" si="1627"/>
        <v>8.3966109487315407E-2</v>
      </c>
      <c r="C1061" s="106">
        <f t="shared" ca="1" si="1628"/>
        <v>0.56269186111431491</v>
      </c>
      <c r="D1061" s="108">
        <f t="shared" ca="1" si="1629"/>
        <v>1.5423278264448244</v>
      </c>
      <c r="E1061" s="109">
        <f t="shared" ca="1" si="1630"/>
        <v>18.368456462518616</v>
      </c>
      <c r="F1061" s="109">
        <f t="shared" ca="1" si="1631"/>
        <v>7.2011155240905174</v>
      </c>
      <c r="G1061" s="109">
        <f t="shared" ca="1" si="1632"/>
        <v>18.391969329154964</v>
      </c>
      <c r="H1061" s="109">
        <f t="shared" ca="1" si="1633"/>
        <v>11.190853805064446</v>
      </c>
      <c r="I1061" s="177"/>
      <c r="J1061" s="30" t="s">
        <v>1049</v>
      </c>
      <c r="K1061" s="89">
        <f t="shared" ca="1" si="1655"/>
        <v>0.41148501321826991</v>
      </c>
      <c r="L1061" s="89">
        <f t="shared" ca="1" si="1655"/>
        <v>0.14357639329378769</v>
      </c>
      <c r="M1061" s="89">
        <f t="shared" ca="1" si="1655"/>
        <v>-0.81775242806075465</v>
      </c>
      <c r="N1061" s="89">
        <f t="shared" ca="1" si="1655"/>
        <v>-0.22096981093654566</v>
      </c>
      <c r="O1061" s="89">
        <f t="shared" ca="1" si="1655"/>
        <v>-2.3856124570488357E-2</v>
      </c>
      <c r="P1061" s="89">
        <f t="shared" ca="1" si="1655"/>
        <v>-0.41184718490169098</v>
      </c>
      <c r="Q1061" s="89">
        <f t="shared" ca="1" si="1655"/>
        <v>9.8583260592283506E-2</v>
      </c>
      <c r="R1061" s="89">
        <f t="shared" ca="1" si="1655"/>
        <v>-0.15653910921934289</v>
      </c>
      <c r="S1061" s="89">
        <f t="shared" ca="1" si="1655"/>
        <v>-0.30649199665355353</v>
      </c>
      <c r="T1061" s="89">
        <f t="shared" ca="1" si="1655"/>
        <v>-0.30700255599325066</v>
      </c>
      <c r="U1061" s="89">
        <f t="shared" ca="1" si="1656"/>
        <v>-0.41558093709150801</v>
      </c>
      <c r="V1061" s="89">
        <f t="shared" ca="1" si="1656"/>
        <v>0.2685645797022288</v>
      </c>
      <c r="W1061" s="89">
        <f t="shared" ca="1" si="1656"/>
        <v>1.4105767449530626E-2</v>
      </c>
      <c r="X1061" s="89">
        <f t="shared" ca="1" si="1656"/>
        <v>9.8583260592283506E-2</v>
      </c>
      <c r="Y1061" s="89">
        <f t="shared" ca="1" si="1656"/>
        <v>0.2685645797022288</v>
      </c>
      <c r="Z1061" s="89">
        <f t="shared" ca="1" si="1656"/>
        <v>0.89371861765175975</v>
      </c>
      <c r="AA1061" s="89">
        <f t="shared" ca="1" si="1656"/>
        <v>2.8755171397204293E-2</v>
      </c>
      <c r="AB1061" s="89">
        <f t="shared" ca="1" si="1656"/>
        <v>3.6539036893229848E-2</v>
      </c>
      <c r="AC1061" s="89">
        <f t="shared" ca="1" si="1656"/>
        <v>0.13695300672662025</v>
      </c>
      <c r="AD1061" s="89">
        <f t="shared" ca="1" si="1656"/>
        <v>-0.41184718490169098</v>
      </c>
      <c r="AE1061" s="89">
        <f t="shared" ca="1" si="1657"/>
        <v>1.1628631778867338</v>
      </c>
      <c r="AF1061" s="89">
        <f t="shared" ca="1" si="1657"/>
        <v>-1.3483164959119551</v>
      </c>
      <c r="AG1061" s="89">
        <f t="shared" ca="1" si="1657"/>
        <v>-1.3483164959119551</v>
      </c>
      <c r="AH1061" s="89">
        <f t="shared" ca="1" si="1657"/>
        <v>-0.22096981093654566</v>
      </c>
      <c r="AI1061" s="89">
        <f t="shared" ca="1" si="1657"/>
        <v>0.3096998313943522</v>
      </c>
      <c r="AJ1061" s="89">
        <f t="shared" ca="1" si="1657"/>
        <v>0.94353006046483001</v>
      </c>
      <c r="AK1061" s="89">
        <f t="shared" ca="1" si="1657"/>
        <v>0.31960967874145596</v>
      </c>
      <c r="AL1061" s="89">
        <f t="shared" ca="1" si="1657"/>
        <v>-0.30649199665355353</v>
      </c>
      <c r="AM1061" s="89">
        <f t="shared" ca="1" si="1657"/>
        <v>-0.41558093709150801</v>
      </c>
      <c r="AN1061" s="89">
        <f t="shared" ca="1" si="1657"/>
        <v>-1.4331148233707331</v>
      </c>
      <c r="AO1061" s="89">
        <f t="shared" ca="1" si="1658"/>
        <v>0.82443786118685636</v>
      </c>
      <c r="AP1061" s="89">
        <f t="shared" ca="1" si="1658"/>
        <v>-2.3856124570488357E-2</v>
      </c>
      <c r="AQ1061" s="89">
        <f t="shared" ca="1" si="1658"/>
        <v>-0.15653910921934289</v>
      </c>
      <c r="AR1061" s="89">
        <f t="shared" ca="1" si="1658"/>
        <v>0.13695300672662025</v>
      </c>
      <c r="AS1061" s="89">
        <f t="shared" ca="1" si="1658"/>
        <v>9.8583260592283506E-2</v>
      </c>
      <c r="AT1061" s="89">
        <f t="shared" ca="1" si="1658"/>
        <v>-9.3840171590928279E-2</v>
      </c>
      <c r="AU1061" s="89">
        <f t="shared" ca="1" si="1658"/>
        <v>-0.22096981093654566</v>
      </c>
      <c r="AV1061" s="89">
        <f t="shared" ca="1" si="1658"/>
        <v>0.13695300672662025</v>
      </c>
      <c r="AW1061" s="89">
        <f t="shared" ca="1" si="1658"/>
        <v>-0.21005970810345143</v>
      </c>
      <c r="AX1061" s="89" t="str">
        <f t="shared" ca="1" si="1658"/>
        <v/>
      </c>
      <c r="AY1061" s="89" t="str">
        <f t="shared" ca="1" si="1659"/>
        <v/>
      </c>
      <c r="AZ1061" s="89" t="str">
        <f t="shared" ca="1" si="1659"/>
        <v/>
      </c>
      <c r="BA1061" s="89" t="str">
        <f t="shared" ca="1" si="1659"/>
        <v/>
      </c>
      <c r="BB1061" s="89" t="str">
        <f t="shared" ca="1" si="1659"/>
        <v/>
      </c>
      <c r="BC1061" s="89" t="str">
        <f t="shared" ca="1" si="1659"/>
        <v/>
      </c>
      <c r="BD1061" s="89" t="str">
        <f t="shared" ca="1" si="1659"/>
        <v/>
      </c>
      <c r="BE1061" s="89" t="str">
        <f t="shared" ca="1" si="1659"/>
        <v/>
      </c>
      <c r="BF1061" s="89" t="str">
        <f t="shared" ca="1" si="1659"/>
        <v/>
      </c>
      <c r="BG1061" s="89" t="str">
        <f t="shared" ca="1" si="1659"/>
        <v/>
      </c>
      <c r="BH1061" s="89" t="str">
        <f t="shared" ca="1" si="1659"/>
        <v/>
      </c>
      <c r="BJ1061" s="132">
        <f t="shared" ca="1" si="1653"/>
        <v>1.4249536638525222</v>
      </c>
      <c r="BK1061" s="89">
        <f t="shared" ca="1" si="1653"/>
        <v>1.1276516566209649</v>
      </c>
      <c r="BL1061" s="89">
        <f t="shared" ca="1" si="1653"/>
        <v>0.18640307712994586</v>
      </c>
      <c r="BM1061" s="89">
        <f t="shared" ca="1" si="1652"/>
        <v>0.43444965816409131</v>
      </c>
      <c r="BN1061" s="89">
        <f t="shared" ca="1" si="1652"/>
        <v>1.0510871451856731</v>
      </c>
      <c r="BO1061" s="89">
        <f t="shared" ca="1" si="1652"/>
        <v>0.44139606813113424</v>
      </c>
      <c r="BP1061" s="89">
        <f t="shared" ca="1" si="1652"/>
        <v>1.1040276736755938</v>
      </c>
      <c r="BQ1061" s="89">
        <f t="shared" ca="1" si="1652"/>
        <v>0.71400223083564063</v>
      </c>
      <c r="BR1061" s="89">
        <f t="shared" ca="1" si="1652"/>
        <v>0.46140826366068155</v>
      </c>
      <c r="BS1061" s="89">
        <f t="shared" ca="1" si="1624"/>
        <v>0.29941483560481619</v>
      </c>
      <c r="BT1061" s="89">
        <f t="shared" ca="1" si="1624"/>
        <v>0.32474140983755961</v>
      </c>
      <c r="BU1061" s="89">
        <f t="shared" ca="1" si="1624"/>
        <v>0.99225687113884453</v>
      </c>
      <c r="BV1061" s="89">
        <f t="shared" ca="1" si="1624"/>
        <v>0.35750735701054648</v>
      </c>
      <c r="BW1061" s="89">
        <f t="shared" ca="1" si="1624"/>
        <v>0.53166611821774645</v>
      </c>
      <c r="BX1061" s="89">
        <f t="shared" ca="1" si="1646"/>
        <v>1.2113554944935601</v>
      </c>
      <c r="BY1061" s="89">
        <f t="shared" ca="1" si="1646"/>
        <v>2.1067715117788381</v>
      </c>
      <c r="BZ1061" s="89">
        <f t="shared" ca="1" si="1646"/>
        <v>1.0451317239842957</v>
      </c>
      <c r="CA1061" s="89">
        <f t="shared" ca="1" si="1646"/>
        <v>1.2199234719068834</v>
      </c>
      <c r="CB1061" s="89">
        <f t="shared" ca="1" si="1611"/>
        <v>0.42633049352056829</v>
      </c>
      <c r="CC1061" s="89">
        <f t="shared" ca="1" si="1611"/>
        <v>0.51605055637442443</v>
      </c>
      <c r="CD1061" s="89">
        <f t="shared" ca="1" si="1611"/>
        <v>2.1622167152580163</v>
      </c>
      <c r="CE1061" s="89">
        <f t="shared" ca="1" si="1611"/>
        <v>-0.70059903738910778</v>
      </c>
      <c r="CF1061" s="89">
        <f t="shared" ca="1" si="1611"/>
        <v>-1.6191581091241347</v>
      </c>
      <c r="CG1061" s="89">
        <f t="shared" ca="1" si="1654"/>
        <v>0.50137069905172327</v>
      </c>
      <c r="CH1061" s="89">
        <f t="shared" ca="1" si="1654"/>
        <v>1.2253922436630109</v>
      </c>
      <c r="CI1061" s="89">
        <f t="shared" ca="1" si="1654"/>
        <v>0.27898210042165572</v>
      </c>
      <c r="CJ1061" s="89">
        <f t="shared" ca="1" si="1654"/>
        <v>-0.15593251356165228</v>
      </c>
      <c r="CK1061" s="89">
        <f t="shared" ca="1" si="1654"/>
        <v>-0.56442095335623454</v>
      </c>
      <c r="CL1061" s="89">
        <f t="shared" ca="1" si="1640"/>
        <v>-6.7833212990167979E-2</v>
      </c>
      <c r="CM1061" s="89">
        <f t="shared" ca="1" si="1640"/>
        <v>-0.40184509726842599</v>
      </c>
      <c r="CN1061" s="89">
        <f t="shared" ca="1" si="1640"/>
        <v>1.8072792309826939</v>
      </c>
      <c r="CO1061" s="89">
        <f t="shared" ca="1" si="1640"/>
        <v>0.86175129127798789</v>
      </c>
      <c r="CP1061" s="89">
        <f t="shared" ca="1" si="1640"/>
        <v>0.80840687477483431</v>
      </c>
      <c r="CQ1061" s="89">
        <f t="shared" ca="1" si="1640"/>
        <v>0.88170008014068346</v>
      </c>
      <c r="CR1061" s="5">
        <f t="shared" ca="1" si="1640"/>
        <v>1.2475758606177658</v>
      </c>
      <c r="CS1061" s="5">
        <f t="shared" ca="1" si="1640"/>
        <v>1.0020871473924766</v>
      </c>
      <c r="CT1061" s="5">
        <f t="shared" ca="1" si="1640"/>
        <v>0.96089779954495125</v>
      </c>
      <c r="CU1061" s="5">
        <f t="shared" ca="1" si="1609"/>
        <v>0.94940704047502855</v>
      </c>
      <c r="CV1061" s="5">
        <f t="shared" ca="1" si="1609"/>
        <v>-1.1518790960618919E-2</v>
      </c>
      <c r="CW1061" s="5" t="str">
        <f t="shared" si="1609"/>
        <v/>
      </c>
      <c r="CX1061" s="5" t="str">
        <f t="shared" si="1609"/>
        <v/>
      </c>
      <c r="CY1061" s="5" t="str">
        <f t="shared" si="1639"/>
        <v/>
      </c>
      <c r="CZ1061" s="5" t="str">
        <f t="shared" si="1639"/>
        <v/>
      </c>
      <c r="DA1061" s="5" t="str">
        <f t="shared" si="1639"/>
        <v/>
      </c>
      <c r="DB1061" s="5" t="str">
        <f t="shared" si="1639"/>
        <v/>
      </c>
      <c r="DC1061" s="5" t="str">
        <f t="shared" si="1639"/>
        <v/>
      </c>
      <c r="DD1061" s="5" t="str">
        <f t="shared" si="1639"/>
        <v/>
      </c>
      <c r="DE1061" s="5" t="str">
        <f t="shared" si="1639"/>
        <v/>
      </c>
      <c r="DF1061" s="5" t="str">
        <f t="shared" si="1639"/>
        <v/>
      </c>
      <c r="DG1061" s="133" t="str">
        <f t="shared" si="1639"/>
        <v/>
      </c>
      <c r="EE1061" s="107"/>
      <c r="EF1061" s="107"/>
      <c r="EG1061" s="107"/>
      <c r="EH1061" s="107"/>
      <c r="EI1061" s="107"/>
      <c r="EJ1061" s="107"/>
      <c r="EK1061" s="107"/>
      <c r="EL1061" s="107"/>
      <c r="EM1061" s="107"/>
      <c r="EN1061" s="107"/>
      <c r="EO1061" s="107"/>
      <c r="EP1061" s="107"/>
      <c r="EQ1061" s="107"/>
      <c r="ER1061" s="107"/>
      <c r="ES1061" s="107"/>
      <c r="ET1061" s="107"/>
      <c r="EU1061" s="107"/>
      <c r="EV1061" s="107"/>
      <c r="EW1061" s="107"/>
      <c r="EX1061" s="107"/>
      <c r="EY1061" s="107"/>
    </row>
    <row r="1062" spans="1:155" x14ac:dyDescent="0.25">
      <c r="A1062" s="176">
        <f t="shared" ca="1" si="1626"/>
        <v>1.2982415871824</v>
      </c>
      <c r="B1062" s="164">
        <f t="shared" ca="1" si="1627"/>
        <v>7.0445773174599574E-2</v>
      </c>
      <c r="C1062" s="106">
        <f t="shared" ca="1" si="1628"/>
        <v>0.70127171373771569</v>
      </c>
      <c r="D1062" s="108">
        <f t="shared" ca="1" si="1629"/>
        <v>1.5441325954267164</v>
      </c>
      <c r="E1062" s="109">
        <f t="shared" ca="1" si="1630"/>
        <v>21.919449895163901</v>
      </c>
      <c r="F1062" s="109">
        <f t="shared" ca="1" si="1631"/>
        <v>8.5904673535957787</v>
      </c>
      <c r="G1062" s="109">
        <f t="shared" ca="1" si="1632"/>
        <v>21.968807843393318</v>
      </c>
      <c r="H1062" s="109">
        <f t="shared" ca="1" si="1633"/>
        <v>13.378340489797539</v>
      </c>
      <c r="I1062" s="177"/>
      <c r="J1062" s="30" t="s">
        <v>1050</v>
      </c>
      <c r="K1062" s="89">
        <f t="shared" ca="1" si="1655"/>
        <v>-9.3840171590928279E-2</v>
      </c>
      <c r="L1062" s="89">
        <f t="shared" ca="1" si="1655"/>
        <v>6.3830203882474623E-2</v>
      </c>
      <c r="M1062" s="89">
        <f t="shared" ca="1" si="1655"/>
        <v>-1.3483164959119551</v>
      </c>
      <c r="N1062" s="89">
        <f t="shared" ca="1" si="1655"/>
        <v>-1.4331148233707331</v>
      </c>
      <c r="O1062" s="89">
        <f t="shared" ca="1" si="1655"/>
        <v>1.1628631778867338</v>
      </c>
      <c r="P1062" s="89">
        <f t="shared" ca="1" si="1655"/>
        <v>5.4419538639000731E-2</v>
      </c>
      <c r="Q1062" s="89">
        <f t="shared" ca="1" si="1655"/>
        <v>0.51560491500326755</v>
      </c>
      <c r="R1062" s="89">
        <f t="shared" ca="1" si="1655"/>
        <v>0.13695300672662025</v>
      </c>
      <c r="S1062" s="89">
        <f t="shared" ca="1" si="1655"/>
        <v>0.53753403810350731</v>
      </c>
      <c r="T1062" s="89">
        <f t="shared" ca="1" si="1655"/>
        <v>0.74160465676181864</v>
      </c>
      <c r="U1062" s="89">
        <f t="shared" ca="1" si="1656"/>
        <v>5.4419538639000731E-2</v>
      </c>
      <c r="V1062" s="89">
        <f t="shared" ca="1" si="1656"/>
        <v>0.3096998313943522</v>
      </c>
      <c r="W1062" s="89">
        <f t="shared" ca="1" si="1656"/>
        <v>0.31960967874145596</v>
      </c>
      <c r="X1062" s="89">
        <f t="shared" ca="1" si="1656"/>
        <v>1.1628631778867338</v>
      </c>
      <c r="Y1062" s="89">
        <f t="shared" ca="1" si="1656"/>
        <v>0.53753403810350731</v>
      </c>
      <c r="Z1062" s="89">
        <f t="shared" ca="1" si="1656"/>
        <v>-1.0649490381436091</v>
      </c>
      <c r="AA1062" s="89">
        <f t="shared" ca="1" si="1656"/>
        <v>-0.31999883307611282</v>
      </c>
      <c r="AB1062" s="89">
        <f t="shared" ca="1" si="1656"/>
        <v>0.10667228108213433</v>
      </c>
      <c r="AC1062" s="89">
        <f t="shared" ca="1" si="1656"/>
        <v>-1.4331148233707331</v>
      </c>
      <c r="AD1062" s="89">
        <f t="shared" ca="1" si="1656"/>
        <v>1.8449135142460493E-2</v>
      </c>
      <c r="AE1062" s="89">
        <f t="shared" ca="1" si="1657"/>
        <v>-1.0649490381436091</v>
      </c>
      <c r="AF1062" s="89">
        <f t="shared" ca="1" si="1657"/>
        <v>1.8449135142460493E-2</v>
      </c>
      <c r="AG1062" s="89">
        <f t="shared" ca="1" si="1657"/>
        <v>0.2685645797022288</v>
      </c>
      <c r="AH1062" s="89">
        <f t="shared" ca="1" si="1657"/>
        <v>-0.30700255599325066</v>
      </c>
      <c r="AI1062" s="89">
        <f t="shared" ca="1" si="1657"/>
        <v>0.31960967874145596</v>
      </c>
      <c r="AJ1062" s="89">
        <f t="shared" ca="1" si="1657"/>
        <v>-2.3856124570488357E-2</v>
      </c>
      <c r="AK1062" s="89">
        <f t="shared" ca="1" si="1657"/>
        <v>0.53753403810350731</v>
      </c>
      <c r="AL1062" s="89">
        <f t="shared" ca="1" si="1657"/>
        <v>1.4105767449530626E-2</v>
      </c>
      <c r="AM1062" s="89">
        <f t="shared" ca="1" si="1657"/>
        <v>-0.44623785415300243</v>
      </c>
      <c r="AN1062" s="89">
        <f t="shared" ca="1" si="1657"/>
        <v>0.2685645797022288</v>
      </c>
      <c r="AO1062" s="89">
        <f t="shared" ca="1" si="1658"/>
        <v>-0.30700255599325066</v>
      </c>
      <c r="AP1062" s="89">
        <f t="shared" ca="1" si="1658"/>
        <v>-1.0649490381436091</v>
      </c>
      <c r="AQ1062" s="89">
        <f t="shared" ca="1" si="1658"/>
        <v>0.94353006046483001</v>
      </c>
      <c r="AR1062" s="89">
        <f t="shared" ca="1" si="1658"/>
        <v>-1.3483164959119551</v>
      </c>
      <c r="AS1062" s="89">
        <f t="shared" ca="1" si="1658"/>
        <v>0.51560491500326755</v>
      </c>
      <c r="AT1062" s="89">
        <f t="shared" ca="1" si="1658"/>
        <v>-0.30649199665355353</v>
      </c>
      <c r="AU1062" s="89">
        <f t="shared" ca="1" si="1658"/>
        <v>-2.3856124570488357E-2</v>
      </c>
      <c r="AV1062" s="89">
        <f t="shared" ca="1" si="1658"/>
        <v>0.74370258632857644</v>
      </c>
      <c r="AW1062" s="89">
        <f t="shared" ca="1" si="1658"/>
        <v>1.4105767449530626E-2</v>
      </c>
      <c r="AX1062" s="89" t="str">
        <f t="shared" ca="1" si="1658"/>
        <v/>
      </c>
      <c r="AY1062" s="89" t="str">
        <f t="shared" ca="1" si="1659"/>
        <v/>
      </c>
      <c r="AZ1062" s="89" t="str">
        <f t="shared" ca="1" si="1659"/>
        <v/>
      </c>
      <c r="BA1062" s="89" t="str">
        <f t="shared" ca="1" si="1659"/>
        <v/>
      </c>
      <c r="BB1062" s="89" t="str">
        <f t="shared" ca="1" si="1659"/>
        <v/>
      </c>
      <c r="BC1062" s="89" t="str">
        <f t="shared" ca="1" si="1659"/>
        <v/>
      </c>
      <c r="BD1062" s="89" t="str">
        <f t="shared" ca="1" si="1659"/>
        <v/>
      </c>
      <c r="BE1062" s="89" t="str">
        <f t="shared" ca="1" si="1659"/>
        <v/>
      </c>
      <c r="BF1062" s="89" t="str">
        <f t="shared" ca="1" si="1659"/>
        <v/>
      </c>
      <c r="BG1062" s="89" t="str">
        <f t="shared" ca="1" si="1659"/>
        <v/>
      </c>
      <c r="BH1062" s="89" t="str">
        <f t="shared" ca="1" si="1659"/>
        <v/>
      </c>
      <c r="BJ1062" s="132">
        <f t="shared" ca="1" si="1653"/>
        <v>0.91962847904332401</v>
      </c>
      <c r="BK1062" s="89">
        <f t="shared" ca="1" si="1653"/>
        <v>1.0479054672096519</v>
      </c>
      <c r="BL1062" s="89">
        <f t="shared" ca="1" si="1653"/>
        <v>-0.34416099072125461</v>
      </c>
      <c r="BM1062" s="89">
        <f t="shared" ca="1" si="1652"/>
        <v>-0.77769535427009617</v>
      </c>
      <c r="BN1062" s="89">
        <f t="shared" ca="1" si="1652"/>
        <v>2.2378064476428952</v>
      </c>
      <c r="BO1062" s="89">
        <f t="shared" ca="1" si="1652"/>
        <v>0.90766279167182595</v>
      </c>
      <c r="BP1062" s="89">
        <f t="shared" ca="1" si="1652"/>
        <v>1.5210493280865778</v>
      </c>
      <c r="BQ1062" s="89">
        <f t="shared" ca="1" si="1652"/>
        <v>1.0074943467816038</v>
      </c>
      <c r="BR1062" s="89">
        <f t="shared" ca="1" si="1652"/>
        <v>1.3054342984177425</v>
      </c>
      <c r="BS1062" s="89">
        <f t="shared" ca="1" si="1624"/>
        <v>1.3480220483598855</v>
      </c>
      <c r="BT1062" s="89">
        <f t="shared" ca="1" si="1624"/>
        <v>0.79474188556806835</v>
      </c>
      <c r="BU1062" s="89">
        <f t="shared" ca="1" si="1624"/>
        <v>1.0333921228309679</v>
      </c>
      <c r="BV1062" s="89">
        <f t="shared" ca="1" si="1624"/>
        <v>0.66301126830247181</v>
      </c>
      <c r="BW1062" s="89">
        <f t="shared" ca="1" si="1624"/>
        <v>1.5959460355121968</v>
      </c>
      <c r="BX1062" s="89">
        <f t="shared" ca="1" si="1646"/>
        <v>1.4803249528948386</v>
      </c>
      <c r="BY1062" s="89">
        <f t="shared" ca="1" si="1646"/>
        <v>0.14810385598346909</v>
      </c>
      <c r="BZ1062" s="89">
        <f t="shared" ca="1" si="1646"/>
        <v>0.6963777195109786</v>
      </c>
      <c r="CA1062" s="89">
        <f t="shared" ca="1" si="1646"/>
        <v>1.2900567160957879</v>
      </c>
      <c r="CB1062" s="89">
        <f t="shared" ca="1" si="1611"/>
        <v>-1.1437373365767851</v>
      </c>
      <c r="CC1062" s="89">
        <f t="shared" ca="1" si="1611"/>
        <v>0.94634687641857584</v>
      </c>
      <c r="CD1062" s="89">
        <f t="shared" ca="1" si="1611"/>
        <v>-6.5595500772326565E-2</v>
      </c>
      <c r="CE1062" s="89">
        <f t="shared" ca="1" si="1611"/>
        <v>0.66616659366530784</v>
      </c>
      <c r="CF1062" s="89">
        <f t="shared" ca="1" si="1611"/>
        <v>-2.2770335099507877E-3</v>
      </c>
      <c r="CG1062" s="89">
        <f t="shared" ca="1" si="1654"/>
        <v>0.41533795399501827</v>
      </c>
      <c r="CH1062" s="89">
        <f t="shared" ca="1" si="1654"/>
        <v>1.2353020910101149</v>
      </c>
      <c r="CI1062" s="89">
        <f t="shared" ca="1" si="1654"/>
        <v>-0.68840408461366265</v>
      </c>
      <c r="CJ1062" s="89">
        <f t="shared" ca="1" si="1654"/>
        <v>6.199184580039907E-2</v>
      </c>
      <c r="CK1062" s="89">
        <f t="shared" ca="1" si="1654"/>
        <v>-0.24382318925315039</v>
      </c>
      <c r="CL1062" s="89">
        <f t="shared" ca="1" si="1640"/>
        <v>-9.8490130051662406E-2</v>
      </c>
      <c r="CM1062" s="89">
        <f t="shared" ca="1" si="1640"/>
        <v>1.2998343058045361</v>
      </c>
      <c r="CN1062" s="89">
        <f t="shared" ca="1" si="1640"/>
        <v>0.67583881380258692</v>
      </c>
      <c r="CO1062" s="89">
        <f t="shared" ref="CO1062:CX1064" ca="1" si="1660">IF(CO$61&gt;0,AP$63+AP1062,"")</f>
        <v>-0.17934162229513284</v>
      </c>
      <c r="CP1062" s="89">
        <f t="shared" ca="1" si="1660"/>
        <v>1.9084760444590072</v>
      </c>
      <c r="CQ1062" s="89">
        <f t="shared" ca="1" si="1660"/>
        <v>-0.60356942249789192</v>
      </c>
      <c r="CR1062" s="5">
        <f t="shared" ca="1" si="1660"/>
        <v>1.66459751502875</v>
      </c>
      <c r="CS1062" s="5">
        <f t="shared" ca="1" si="1660"/>
        <v>0.78943532232985136</v>
      </c>
      <c r="CT1062" s="5">
        <f t="shared" ca="1" si="1660"/>
        <v>1.1580114859110084</v>
      </c>
      <c r="CU1062" s="5">
        <f t="shared" ca="1" si="1660"/>
        <v>1.5561566200769847</v>
      </c>
      <c r="CV1062" s="5">
        <f t="shared" ca="1" si="1660"/>
        <v>0.21264668459236313</v>
      </c>
      <c r="CW1062" s="5" t="str">
        <f t="shared" si="1660"/>
        <v/>
      </c>
      <c r="CX1062" s="5" t="str">
        <f t="shared" si="1660"/>
        <v/>
      </c>
      <c r="CY1062" s="5" t="str">
        <f t="shared" si="1639"/>
        <v/>
      </c>
      <c r="CZ1062" s="5" t="str">
        <f t="shared" si="1639"/>
        <v/>
      </c>
      <c r="DA1062" s="5" t="str">
        <f t="shared" si="1639"/>
        <v/>
      </c>
      <c r="DB1062" s="5" t="str">
        <f t="shared" si="1639"/>
        <v/>
      </c>
      <c r="DC1062" s="5" t="str">
        <f t="shared" si="1639"/>
        <v/>
      </c>
      <c r="DD1062" s="5" t="str">
        <f t="shared" si="1639"/>
        <v/>
      </c>
      <c r="DE1062" s="5" t="str">
        <f t="shared" si="1639"/>
        <v/>
      </c>
      <c r="DF1062" s="5" t="str">
        <f t="shared" si="1639"/>
        <v/>
      </c>
      <c r="DG1062" s="133" t="str">
        <f t="shared" si="1639"/>
        <v/>
      </c>
      <c r="EE1062" s="107"/>
      <c r="EF1062" s="107"/>
      <c r="EG1062" s="107"/>
      <c r="EH1062" s="107"/>
      <c r="EI1062" s="107"/>
      <c r="EJ1062" s="107"/>
      <c r="EK1062" s="107"/>
      <c r="EL1062" s="107"/>
      <c r="EM1062" s="107"/>
      <c r="EN1062" s="107"/>
      <c r="EO1062" s="107"/>
      <c r="EP1062" s="107"/>
      <c r="EQ1062" s="107"/>
      <c r="ER1062" s="107"/>
      <c r="ES1062" s="107"/>
      <c r="ET1062" s="107"/>
      <c r="EU1062" s="107"/>
      <c r="EV1062" s="107"/>
      <c r="EW1062" s="107"/>
      <c r="EX1062" s="107"/>
      <c r="EY1062" s="107"/>
    </row>
    <row r="1063" spans="1:155" x14ac:dyDescent="0.25">
      <c r="A1063" s="176">
        <f t="shared" ca="1" si="1626"/>
        <v>1.3081833487905048</v>
      </c>
      <c r="B1063" s="164">
        <f t="shared" ca="1" si="1627"/>
        <v>8.8977905095505669E-2</v>
      </c>
      <c r="C1063" s="106">
        <f t="shared" ca="1" si="1628"/>
        <v>0.62899446186579</v>
      </c>
      <c r="D1063" s="108">
        <f t="shared" ca="1" si="1629"/>
        <v>1.5060003653194221</v>
      </c>
      <c r="E1063" s="109">
        <f t="shared" ca="1" si="1630"/>
        <v>16.925554312645769</v>
      </c>
      <c r="F1063" s="109">
        <f t="shared" ca="1" si="1631"/>
        <v>6.6784847878574078</v>
      </c>
      <c r="G1063" s="109">
        <f t="shared" ca="1" si="1632"/>
        <v>16.620783217845872</v>
      </c>
      <c r="H1063" s="109">
        <f t="shared" ca="1" si="1633"/>
        <v>9.9422984299884654</v>
      </c>
      <c r="I1063" s="177"/>
      <c r="J1063" s="30" t="s">
        <v>1051</v>
      </c>
      <c r="K1063" s="89">
        <f t="shared" ca="1" si="1655"/>
        <v>-0.41558093709150801</v>
      </c>
      <c r="L1063" s="89">
        <f t="shared" ca="1" si="1655"/>
        <v>-0.30700255599325066</v>
      </c>
      <c r="M1063" s="89">
        <f t="shared" ca="1" si="1655"/>
        <v>-1.0097454203712564</v>
      </c>
      <c r="N1063" s="89">
        <f t="shared" ca="1" si="1655"/>
        <v>-0.41184718490169098</v>
      </c>
      <c r="O1063" s="89">
        <f t="shared" ca="1" si="1655"/>
        <v>6.3830203882474623E-2</v>
      </c>
      <c r="P1063" s="89">
        <f t="shared" ca="1" si="1655"/>
        <v>0.89371861765175975</v>
      </c>
      <c r="Q1063" s="89">
        <f t="shared" ca="1" si="1655"/>
        <v>0.2685645797022288</v>
      </c>
      <c r="R1063" s="89">
        <f t="shared" ca="1" si="1655"/>
        <v>-9.3840171590928279E-2</v>
      </c>
      <c r="S1063" s="89">
        <f t="shared" ca="1" si="1655"/>
        <v>3.6539036893229848E-2</v>
      </c>
      <c r="T1063" s="89">
        <f t="shared" ca="1" si="1655"/>
        <v>1.8449135142460493E-2</v>
      </c>
      <c r="U1063" s="89">
        <f t="shared" ca="1" si="1656"/>
        <v>0.10667228108213433</v>
      </c>
      <c r="V1063" s="89">
        <f t="shared" ca="1" si="1656"/>
        <v>-0.30700255599325066</v>
      </c>
      <c r="W1063" s="89">
        <f t="shared" ca="1" si="1656"/>
        <v>-0.44623785415300243</v>
      </c>
      <c r="X1063" s="89">
        <f t="shared" ca="1" si="1656"/>
        <v>0.74160465676181864</v>
      </c>
      <c r="Y1063" s="89">
        <f t="shared" ca="1" si="1656"/>
        <v>0.89371861765175975</v>
      </c>
      <c r="Z1063" s="89">
        <f t="shared" ca="1" si="1656"/>
        <v>-1.0097454203712564</v>
      </c>
      <c r="AA1063" s="89">
        <f t="shared" ca="1" si="1656"/>
        <v>-1.4331148233707331</v>
      </c>
      <c r="AB1063" s="89">
        <f t="shared" ca="1" si="1656"/>
        <v>0.89371861765175975</v>
      </c>
      <c r="AC1063" s="89">
        <f t="shared" ca="1" si="1656"/>
        <v>6.3830203882474623E-2</v>
      </c>
      <c r="AD1063" s="89">
        <f t="shared" ca="1" si="1656"/>
        <v>-1.4331148233707331</v>
      </c>
      <c r="AE1063" s="89">
        <f t="shared" ca="1" si="1657"/>
        <v>-0.21005970810345143</v>
      </c>
      <c r="AF1063" s="89">
        <f t="shared" ca="1" si="1657"/>
        <v>-1.0649490381436091</v>
      </c>
      <c r="AG1063" s="89">
        <f t="shared" ca="1" si="1657"/>
        <v>-9.3840171590928279E-2</v>
      </c>
      <c r="AH1063" s="89">
        <f t="shared" ca="1" si="1657"/>
        <v>0.74370258632857644</v>
      </c>
      <c r="AI1063" s="89">
        <f t="shared" ca="1" si="1657"/>
        <v>-0.81775242806075465</v>
      </c>
      <c r="AJ1063" s="89">
        <f t="shared" ca="1" si="1657"/>
        <v>-1.0097454203712564</v>
      </c>
      <c r="AK1063" s="89">
        <f t="shared" ca="1" si="1657"/>
        <v>5.4419538639000731E-2</v>
      </c>
      <c r="AL1063" s="89">
        <f t="shared" ca="1" si="1657"/>
        <v>3.6539036893229848E-2</v>
      </c>
      <c r="AM1063" s="89">
        <f t="shared" ca="1" si="1657"/>
        <v>-1.3483164959119551</v>
      </c>
      <c r="AN1063" s="89">
        <f t="shared" ca="1" si="1657"/>
        <v>5.4419538639000731E-2</v>
      </c>
      <c r="AO1063" s="89">
        <f t="shared" ca="1" si="1658"/>
        <v>-2.3856124570488357E-2</v>
      </c>
      <c r="AP1063" s="89">
        <f t="shared" ca="1" si="1658"/>
        <v>1.8449135142460493E-2</v>
      </c>
      <c r="AQ1063" s="89">
        <f t="shared" ca="1" si="1658"/>
        <v>-0.41184718490169098</v>
      </c>
      <c r="AR1063" s="89">
        <f t="shared" ca="1" si="1658"/>
        <v>-0.22096981093654566</v>
      </c>
      <c r="AS1063" s="89">
        <f t="shared" ca="1" si="1658"/>
        <v>0.31960967874145596</v>
      </c>
      <c r="AT1063" s="89">
        <f t="shared" ca="1" si="1658"/>
        <v>-0.41184718490169098</v>
      </c>
      <c r="AU1063" s="89">
        <f t="shared" ca="1" si="1658"/>
        <v>0.51560491500326755</v>
      </c>
      <c r="AV1063" s="89">
        <f t="shared" ca="1" si="1658"/>
        <v>-2.3856124570488357E-2</v>
      </c>
      <c r="AW1063" s="89">
        <f t="shared" ca="1" si="1658"/>
        <v>-0.41558093709150801</v>
      </c>
      <c r="AX1063" s="89" t="str">
        <f t="shared" ca="1" si="1658"/>
        <v/>
      </c>
      <c r="AY1063" s="89" t="str">
        <f t="shared" ca="1" si="1659"/>
        <v/>
      </c>
      <c r="AZ1063" s="89" t="str">
        <f t="shared" ca="1" si="1659"/>
        <v/>
      </c>
      <c r="BA1063" s="89" t="str">
        <f t="shared" ca="1" si="1659"/>
        <v/>
      </c>
      <c r="BB1063" s="89" t="str">
        <f t="shared" ca="1" si="1659"/>
        <v/>
      </c>
      <c r="BC1063" s="89" t="str">
        <f t="shared" ca="1" si="1659"/>
        <v/>
      </c>
      <c r="BD1063" s="89" t="str">
        <f t="shared" ca="1" si="1659"/>
        <v/>
      </c>
      <c r="BE1063" s="89" t="str">
        <f t="shared" ca="1" si="1659"/>
        <v/>
      </c>
      <c r="BF1063" s="89" t="str">
        <f t="shared" ca="1" si="1659"/>
        <v/>
      </c>
      <c r="BG1063" s="89" t="str">
        <f t="shared" ca="1" si="1659"/>
        <v/>
      </c>
      <c r="BH1063" s="89" t="str">
        <f t="shared" ca="1" si="1659"/>
        <v/>
      </c>
      <c r="BJ1063" s="132">
        <f t="shared" ca="1" si="1653"/>
        <v>0.59788771354274428</v>
      </c>
      <c r="BK1063" s="89">
        <f t="shared" ca="1" si="1653"/>
        <v>0.67707270733392666</v>
      </c>
      <c r="BL1063" s="89">
        <f t="shared" ca="1" si="1653"/>
        <v>-5.5899151805558489E-3</v>
      </c>
      <c r="BM1063" s="89">
        <f t="shared" ca="1" si="1652"/>
        <v>0.243572284198946</v>
      </c>
      <c r="BN1063" s="89">
        <f t="shared" ca="1" si="1652"/>
        <v>1.1387734736386359</v>
      </c>
      <c r="BO1063" s="89">
        <f t="shared" ca="1" si="1652"/>
        <v>1.7469618706845851</v>
      </c>
      <c r="BP1063" s="89">
        <f t="shared" ca="1" si="1652"/>
        <v>1.2740089927855389</v>
      </c>
      <c r="BQ1063" s="89">
        <f t="shared" ca="1" si="1652"/>
        <v>0.77670116846405524</v>
      </c>
      <c r="BR1063" s="89">
        <f t="shared" ca="1" si="1652"/>
        <v>0.80443929720746499</v>
      </c>
      <c r="BS1063" s="89">
        <f t="shared" ca="1" si="1624"/>
        <v>0.62486652674052734</v>
      </c>
      <c r="BT1063" s="89">
        <f t="shared" ca="1" si="1624"/>
        <v>0.84699462801120196</v>
      </c>
      <c r="BU1063" s="89">
        <f t="shared" ca="1" si="1624"/>
        <v>0.41668973544336507</v>
      </c>
      <c r="BV1063" s="89">
        <f t="shared" ca="1" si="1624"/>
        <v>-0.10283626459198658</v>
      </c>
      <c r="BW1063" s="89">
        <f t="shared" ca="1" si="1624"/>
        <v>1.1746875143872817</v>
      </c>
      <c r="BX1063" s="89">
        <f t="shared" ca="1" si="1646"/>
        <v>1.8365095324430909</v>
      </c>
      <c r="BY1063" s="89">
        <f t="shared" ca="1" si="1646"/>
        <v>0.20330747375582181</v>
      </c>
      <c r="BZ1063" s="89">
        <f t="shared" ca="1" si="1646"/>
        <v>-0.41673827078364178</v>
      </c>
      <c r="CA1063" s="89">
        <f t="shared" ca="1" si="1646"/>
        <v>2.0771030526654135</v>
      </c>
      <c r="CB1063" s="89">
        <f t="shared" ca="1" si="1611"/>
        <v>0.35320769067642266</v>
      </c>
      <c r="CC1063" s="89">
        <f t="shared" ca="1" si="1611"/>
        <v>-0.5052170820946178</v>
      </c>
      <c r="CD1063" s="89">
        <f t="shared" ca="1" si="1611"/>
        <v>0.78929382926783109</v>
      </c>
      <c r="CE1063" s="89">
        <f t="shared" ca="1" si="1611"/>
        <v>-0.41723157962076174</v>
      </c>
      <c r="CF1063" s="89">
        <f t="shared" ca="1" si="1611"/>
        <v>-0.36468178480310787</v>
      </c>
      <c r="CG1063" s="89">
        <f t="shared" ca="1" si="1654"/>
        <v>1.4660430963168454</v>
      </c>
      <c r="CH1063" s="89">
        <f t="shared" ca="1" si="1654"/>
        <v>9.7939984207904174E-2</v>
      </c>
      <c r="CI1063" s="89">
        <f t="shared" ca="1" si="1654"/>
        <v>-1.6742933804144307</v>
      </c>
      <c r="CJ1063" s="89">
        <f t="shared" ca="1" si="1654"/>
        <v>-0.4211226536641075</v>
      </c>
      <c r="CK1063" s="89">
        <f t="shared" ca="1" si="1654"/>
        <v>-0.22138991980945116</v>
      </c>
      <c r="CL1063" s="89">
        <f t="shared" ca="1" si="1654"/>
        <v>-1.0005687718106151</v>
      </c>
      <c r="CM1063" s="89">
        <f t="shared" ca="1" si="1654"/>
        <v>1.0856892647413079</v>
      </c>
      <c r="CN1063" s="89">
        <f t="shared" ca="1" si="1654"/>
        <v>0.95898524522534923</v>
      </c>
      <c r="CO1063" s="89">
        <f t="shared" ca="1" si="1660"/>
        <v>0.90405655099093674</v>
      </c>
      <c r="CP1063" s="89">
        <f t="shared" ca="1" si="1660"/>
        <v>0.55309879909248627</v>
      </c>
      <c r="CQ1063" s="89">
        <f t="shared" ca="1" si="1660"/>
        <v>0.52377726247751755</v>
      </c>
      <c r="CR1063" s="5">
        <f t="shared" ca="1" si="1660"/>
        <v>1.4686022787669384</v>
      </c>
      <c r="CS1063" s="5">
        <f t="shared" ca="1" si="1660"/>
        <v>0.68408013408171398</v>
      </c>
      <c r="CT1063" s="5">
        <f t="shared" ca="1" si="1660"/>
        <v>1.6974725254847645</v>
      </c>
      <c r="CU1063" s="5">
        <f t="shared" ca="1" si="1660"/>
        <v>0.78859790917791994</v>
      </c>
      <c r="CV1063" s="5">
        <f t="shared" ca="1" si="1660"/>
        <v>-0.2170400199486755</v>
      </c>
      <c r="CW1063" s="5" t="str">
        <f t="shared" si="1660"/>
        <v/>
      </c>
      <c r="CX1063" s="5" t="str">
        <f t="shared" si="1660"/>
        <v/>
      </c>
      <c r="CY1063" s="5" t="str">
        <f t="shared" si="1639"/>
        <v/>
      </c>
      <c r="CZ1063" s="5" t="str">
        <f t="shared" si="1639"/>
        <v/>
      </c>
      <c r="DA1063" s="5" t="str">
        <f t="shared" si="1639"/>
        <v/>
      </c>
      <c r="DB1063" s="5" t="str">
        <f t="shared" si="1639"/>
        <v/>
      </c>
      <c r="DC1063" s="5" t="str">
        <f t="shared" si="1639"/>
        <v/>
      </c>
      <c r="DD1063" s="5" t="str">
        <f t="shared" si="1639"/>
        <v/>
      </c>
      <c r="DE1063" s="5" t="str">
        <f t="shared" si="1639"/>
        <v/>
      </c>
      <c r="DF1063" s="5" t="str">
        <f t="shared" si="1639"/>
        <v/>
      </c>
      <c r="DG1063" s="133" t="str">
        <f t="shared" si="1639"/>
        <v/>
      </c>
      <c r="EE1063" s="107"/>
      <c r="EF1063" s="107"/>
      <c r="EG1063" s="107"/>
      <c r="EH1063" s="107"/>
      <c r="EI1063" s="107"/>
      <c r="EJ1063" s="107"/>
      <c r="EK1063" s="107"/>
      <c r="EL1063" s="107"/>
      <c r="EM1063" s="107"/>
      <c r="EN1063" s="107"/>
      <c r="EO1063" s="107"/>
      <c r="EP1063" s="107"/>
      <c r="EQ1063" s="107"/>
      <c r="ER1063" s="107"/>
      <c r="ES1063" s="107"/>
      <c r="ET1063" s="107"/>
      <c r="EU1063" s="107"/>
      <c r="EV1063" s="107"/>
      <c r="EW1063" s="107"/>
      <c r="EX1063" s="107"/>
      <c r="EY1063" s="107"/>
    </row>
    <row r="1064" spans="1:155" ht="13.8" thickBot="1" x14ac:dyDescent="0.3">
      <c r="A1064" s="178">
        <f t="shared" ca="1" si="1626"/>
        <v>1.2833858332465589</v>
      </c>
      <c r="B1064" s="179">
        <f t="shared" ca="1" si="1627"/>
        <v>9.0553216279502441E-2</v>
      </c>
      <c r="C1064" s="180">
        <f t="shared" ca="1" si="1628"/>
        <v>0.73251447027584049</v>
      </c>
      <c r="D1064" s="181">
        <f t="shared" ca="1" si="1629"/>
        <v>1.5516745578283064</v>
      </c>
      <c r="E1064" s="182">
        <f t="shared" ca="1" si="1630"/>
        <v>17.135499119533122</v>
      </c>
      <c r="F1064" s="182">
        <f t="shared" ca="1" si="1631"/>
        <v>6.7065392984037384</v>
      </c>
      <c r="G1064" s="182">
        <f t="shared" ca="1" si="1632"/>
        <v>17.24390795969699</v>
      </c>
      <c r="H1064" s="182">
        <f t="shared" ca="1" si="1633"/>
        <v>10.537368661293252</v>
      </c>
      <c r="I1064" s="183"/>
      <c r="J1064" s="30" t="s">
        <v>1052</v>
      </c>
      <c r="K1064" s="89">
        <f t="shared" ca="1" si="1655"/>
        <v>0.51560491500326755</v>
      </c>
      <c r="L1064" s="89">
        <f t="shared" ca="1" si="1655"/>
        <v>-0.81775242806075465</v>
      </c>
      <c r="M1064" s="89">
        <f t="shared" ca="1" si="1655"/>
        <v>0.2685645797022288</v>
      </c>
      <c r="N1064" s="89">
        <f t="shared" ca="1" si="1655"/>
        <v>1.1628631778867338</v>
      </c>
      <c r="O1064" s="89">
        <f t="shared" ca="1" si="1655"/>
        <v>0.82443786118685636</v>
      </c>
      <c r="P1064" s="89">
        <f t="shared" ca="1" si="1655"/>
        <v>-1.0097454203712564</v>
      </c>
      <c r="Q1064" s="89">
        <f t="shared" ca="1" si="1655"/>
        <v>5.4419538639000731E-2</v>
      </c>
      <c r="R1064" s="89">
        <f t="shared" ca="1" si="1655"/>
        <v>-0.30700255599325066</v>
      </c>
      <c r="S1064" s="89">
        <f t="shared" ca="1" si="1655"/>
        <v>-1.0097454203712564</v>
      </c>
      <c r="T1064" s="89">
        <f t="shared" ca="1" si="1655"/>
        <v>-0.21005970810345143</v>
      </c>
      <c r="U1064" s="89">
        <f t="shared" ca="1" si="1656"/>
        <v>5.4419538639000731E-2</v>
      </c>
      <c r="V1064" s="89">
        <f t="shared" ca="1" si="1656"/>
        <v>0.94353006046483001</v>
      </c>
      <c r="W1064" s="89">
        <f t="shared" ca="1" si="1656"/>
        <v>5.4419538639000731E-2</v>
      </c>
      <c r="X1064" s="89">
        <f t="shared" ca="1" si="1656"/>
        <v>-9.3840171590928279E-2</v>
      </c>
      <c r="Y1064" s="89">
        <f t="shared" ca="1" si="1656"/>
        <v>-1.0097454203712564</v>
      </c>
      <c r="Z1064" s="89">
        <f t="shared" ca="1" si="1656"/>
        <v>-0.30649199665355353</v>
      </c>
      <c r="AA1064" s="89">
        <f t="shared" ca="1" si="1656"/>
        <v>-1.4331148233707331</v>
      </c>
      <c r="AB1064" s="89">
        <f t="shared" ca="1" si="1656"/>
        <v>3.6539036893229848E-2</v>
      </c>
      <c r="AC1064" s="89">
        <f t="shared" ca="1" si="1656"/>
        <v>-1.0649490381436091</v>
      </c>
      <c r="AD1064" s="89">
        <f t="shared" ca="1" si="1656"/>
        <v>-0.31999883307611282</v>
      </c>
      <c r="AE1064" s="89">
        <f t="shared" ca="1" si="1657"/>
        <v>-0.81775242806075465</v>
      </c>
      <c r="AF1064" s="89">
        <f t="shared" ca="1" si="1657"/>
        <v>9.8583260592283506E-2</v>
      </c>
      <c r="AG1064" s="89">
        <f t="shared" ca="1" si="1657"/>
        <v>-0.81775242806075465</v>
      </c>
      <c r="AH1064" s="89">
        <f t="shared" ca="1" si="1657"/>
        <v>-1.4331148233707331</v>
      </c>
      <c r="AI1064" s="89">
        <f t="shared" ca="1" si="1657"/>
        <v>-1.0649490381436091</v>
      </c>
      <c r="AJ1064" s="89">
        <f t="shared" ca="1" si="1657"/>
        <v>-1.4331148233707331</v>
      </c>
      <c r="AK1064" s="89">
        <f t="shared" ca="1" si="1657"/>
        <v>0.41148501321826991</v>
      </c>
      <c r="AL1064" s="89">
        <f t="shared" ca="1" si="1657"/>
        <v>0.14357639329378769</v>
      </c>
      <c r="AM1064" s="89">
        <f t="shared" ca="1" si="1657"/>
        <v>-9.3840171590928279E-2</v>
      </c>
      <c r="AN1064" s="89">
        <f t="shared" ca="1" si="1657"/>
        <v>-0.30649199665355353</v>
      </c>
      <c r="AO1064" s="89">
        <f t="shared" ca="1" si="1658"/>
        <v>6.3830203882474623E-2</v>
      </c>
      <c r="AP1064" s="89">
        <f t="shared" ca="1" si="1658"/>
        <v>0.82443786118685636</v>
      </c>
      <c r="AQ1064" s="89">
        <f t="shared" ca="1" si="1658"/>
        <v>0.31960967874145596</v>
      </c>
      <c r="AR1064" s="89">
        <f t="shared" ca="1" si="1658"/>
        <v>0.21206368060581204</v>
      </c>
      <c r="AS1064" s="89">
        <f t="shared" ca="1" si="1658"/>
        <v>-1.0649490381436091</v>
      </c>
      <c r="AT1064" s="89">
        <f t="shared" ca="1" si="1658"/>
        <v>-0.31999883307611282</v>
      </c>
      <c r="AU1064" s="89">
        <f t="shared" ca="1" si="1658"/>
        <v>1.1628631778867338</v>
      </c>
      <c r="AV1064" s="89">
        <f t="shared" ca="1" si="1658"/>
        <v>-1.0649490381436091</v>
      </c>
      <c r="AW1064" s="89">
        <f t="shared" ca="1" si="1658"/>
        <v>0.14357639329378769</v>
      </c>
      <c r="AX1064" s="89" t="str">
        <f t="shared" ca="1" si="1658"/>
        <v/>
      </c>
      <c r="AY1064" s="89" t="str">
        <f t="shared" ca="1" si="1659"/>
        <v/>
      </c>
      <c r="AZ1064" s="89" t="str">
        <f t="shared" ca="1" si="1659"/>
        <v/>
      </c>
      <c r="BA1064" s="89" t="str">
        <f t="shared" ca="1" si="1659"/>
        <v/>
      </c>
      <c r="BB1064" s="89" t="str">
        <f t="shared" ca="1" si="1659"/>
        <v/>
      </c>
      <c r="BC1064" s="89" t="str">
        <f t="shared" ca="1" si="1659"/>
        <v/>
      </c>
      <c r="BD1064" s="89" t="str">
        <f t="shared" ca="1" si="1659"/>
        <v/>
      </c>
      <c r="BE1064" s="89" t="str">
        <f t="shared" ca="1" si="1659"/>
        <v/>
      </c>
      <c r="BF1064" s="89" t="str">
        <f t="shared" ca="1" si="1659"/>
        <v/>
      </c>
      <c r="BG1064" s="89" t="str">
        <f t="shared" ca="1" si="1659"/>
        <v/>
      </c>
      <c r="BH1064" s="89" t="str">
        <f t="shared" ca="1" si="1659"/>
        <v/>
      </c>
      <c r="BJ1064" s="134">
        <f t="shared" ca="1" si="1653"/>
        <v>1.5290735656375198</v>
      </c>
      <c r="BK1064" s="135">
        <f t="shared" ca="1" si="1653"/>
        <v>0.16632283526642266</v>
      </c>
      <c r="BL1064" s="135">
        <f t="shared" ca="1" si="1653"/>
        <v>1.2727200848929292</v>
      </c>
      <c r="BM1064" s="135">
        <f t="shared" ca="1" si="1652"/>
        <v>1.8182826469873707</v>
      </c>
      <c r="BN1064" s="135">
        <f t="shared" ca="1" si="1652"/>
        <v>1.8993811309430177</v>
      </c>
      <c r="BO1064" s="135">
        <f t="shared" ca="1" si="1652"/>
        <v>-0.15650216733843114</v>
      </c>
      <c r="BP1064" s="135">
        <f t="shared" ca="1" si="1652"/>
        <v>1.059863951722311</v>
      </c>
      <c r="BQ1064" s="135">
        <f t="shared" ca="1" si="1652"/>
        <v>0.56353878406173286</v>
      </c>
      <c r="BR1064" s="135">
        <f t="shared" ca="1" si="1652"/>
        <v>-0.24184516005702128</v>
      </c>
      <c r="BS1064" s="135">
        <f t="shared" ca="1" si="1624"/>
        <v>0.39635768349461542</v>
      </c>
      <c r="BT1064" s="135">
        <f t="shared" ca="1" si="1624"/>
        <v>0.79474188556806835</v>
      </c>
      <c r="BU1064" s="135">
        <f t="shared" ca="1" si="1624"/>
        <v>1.6672223519014457</v>
      </c>
      <c r="BV1064" s="135">
        <f t="shared" ca="1" si="1624"/>
        <v>0.39782112820001658</v>
      </c>
      <c r="BW1064" s="135">
        <f t="shared" ca="1" si="1624"/>
        <v>0.33924268603453467</v>
      </c>
      <c r="BX1064" s="135">
        <f t="shared" ca="1" si="1646"/>
        <v>-6.6954505579925216E-2</v>
      </c>
      <c r="BY1064" s="135">
        <f t="shared" ca="1" si="1646"/>
        <v>0.90656089747352464</v>
      </c>
      <c r="BZ1064" s="135">
        <f t="shared" ca="1" si="1646"/>
        <v>-0.41673827078364178</v>
      </c>
      <c r="CA1064" s="135">
        <f t="shared" ca="1" si="1646"/>
        <v>1.2199234719068834</v>
      </c>
      <c r="CB1064" s="135">
        <f t="shared" ca="1" si="1611"/>
        <v>-0.77557155134966105</v>
      </c>
      <c r="CC1064" s="135">
        <f t="shared" ca="1" si="1611"/>
        <v>0.60789890820000259</v>
      </c>
      <c r="CD1064" s="135">
        <f t="shared" ca="1" si="1611"/>
        <v>0.18160110931052786</v>
      </c>
      <c r="CE1064" s="135">
        <f t="shared" ca="1" si="1611"/>
        <v>0.74630071911513085</v>
      </c>
      <c r="CF1064" s="135">
        <f t="shared" ca="1" si="1611"/>
        <v>-1.0885940412729342</v>
      </c>
      <c r="CG1064" s="135">
        <f t="shared" ca="1" si="1654"/>
        <v>-0.71077431338246422</v>
      </c>
      <c r="CH1064" s="135">
        <f t="shared" ca="1" si="1654"/>
        <v>-0.14925662587495026</v>
      </c>
      <c r="CI1064" s="135">
        <f t="shared" ca="1" si="1654"/>
        <v>-2.0976627834139077</v>
      </c>
      <c r="CJ1064" s="135">
        <f t="shared" ca="1" si="1654"/>
        <v>-6.4057179084838323E-2</v>
      </c>
      <c r="CK1064" s="135">
        <f t="shared" ca="1" si="1654"/>
        <v>-0.11435256340889333</v>
      </c>
      <c r="CL1064" s="135">
        <f t="shared" ca="1" si="1654"/>
        <v>0.25390755251041175</v>
      </c>
      <c r="CM1064" s="135">
        <f t="shared" ca="1" si="1654"/>
        <v>0.72477772944875363</v>
      </c>
      <c r="CN1064" s="135">
        <f t="shared" ca="1" si="1654"/>
        <v>1.0466715736783123</v>
      </c>
      <c r="CO1064" s="135">
        <f t="shared" ca="1" si="1660"/>
        <v>1.7100452770353325</v>
      </c>
      <c r="CP1064" s="135">
        <f t="shared" ca="1" si="1660"/>
        <v>1.2845556627356332</v>
      </c>
      <c r="CQ1064" s="135">
        <f t="shared" ca="1" si="1660"/>
        <v>0.95681075401987525</v>
      </c>
      <c r="CR1064" s="136">
        <f t="shared" ca="1" si="1660"/>
        <v>8.4043561881873341E-2</v>
      </c>
      <c r="CS1064" s="136">
        <f t="shared" ca="1" si="1660"/>
        <v>0.77592848590729213</v>
      </c>
      <c r="CT1064" s="136">
        <f t="shared" ca="1" si="1660"/>
        <v>2.3447307883682305</v>
      </c>
      <c r="CU1064" s="136">
        <f t="shared" ca="1" si="1660"/>
        <v>-0.25249500439520078</v>
      </c>
      <c r="CV1064" s="136">
        <f t="shared" ca="1" si="1660"/>
        <v>0.34211731043662019</v>
      </c>
      <c r="CW1064" s="136" t="str">
        <f t="shared" si="1660"/>
        <v/>
      </c>
      <c r="CX1064" s="136" t="str">
        <f t="shared" si="1660"/>
        <v/>
      </c>
      <c r="CY1064" s="136" t="str">
        <f t="shared" si="1639"/>
        <v/>
      </c>
      <c r="CZ1064" s="136" t="str">
        <f t="shared" si="1639"/>
        <v/>
      </c>
      <c r="DA1064" s="136" t="str">
        <f t="shared" si="1639"/>
        <v/>
      </c>
      <c r="DB1064" s="136" t="str">
        <f t="shared" si="1639"/>
        <v/>
      </c>
      <c r="DC1064" s="136" t="str">
        <f t="shared" si="1639"/>
        <v/>
      </c>
      <c r="DD1064" s="136" t="str">
        <f t="shared" si="1639"/>
        <v/>
      </c>
      <c r="DE1064" s="136" t="str">
        <f t="shared" si="1639"/>
        <v/>
      </c>
      <c r="DF1064" s="136" t="str">
        <f t="shared" si="1639"/>
        <v/>
      </c>
      <c r="DG1064" s="137" t="str">
        <f t="shared" si="1639"/>
        <v/>
      </c>
      <c r="EE1064" s="107"/>
      <c r="EF1064" s="107"/>
      <c r="EG1064" s="107"/>
      <c r="EH1064" s="107"/>
      <c r="EI1064" s="107"/>
      <c r="EJ1064" s="107"/>
      <c r="EK1064" s="107"/>
      <c r="EL1064" s="107"/>
      <c r="EM1064" s="107"/>
      <c r="EN1064" s="107"/>
      <c r="EO1064" s="107"/>
      <c r="EP1064" s="107"/>
      <c r="EQ1064" s="107"/>
      <c r="ER1064" s="107"/>
      <c r="ES1064" s="107"/>
      <c r="ET1064" s="107"/>
      <c r="EU1064" s="107"/>
      <c r="EV1064" s="107"/>
      <c r="EW1064" s="107"/>
      <c r="EX1064" s="107"/>
      <c r="EY1064" s="107"/>
    </row>
    <row r="1065" spans="1:155" x14ac:dyDescent="0.25">
      <c r="AI1065" s="77"/>
      <c r="AJ1065" s="77"/>
      <c r="AK1065" s="77"/>
      <c r="AL1065" s="77"/>
      <c r="AM1065" s="77"/>
      <c r="AN1065" s="77"/>
      <c r="AO1065" s="77"/>
      <c r="AP1065" s="77"/>
      <c r="CP1065" s="77"/>
      <c r="CQ1065" s="3"/>
      <c r="CR1065" s="3"/>
      <c r="CS1065" s="3"/>
      <c r="CT1065" s="3"/>
      <c r="CU1065" s="3"/>
      <c r="CV1065" s="1"/>
      <c r="CW1065" s="1"/>
      <c r="CX1065" s="1"/>
    </row>
    <row r="1066" spans="1:155" x14ac:dyDescent="0.25">
      <c r="AI1066" s="77"/>
      <c r="AJ1066" s="77"/>
      <c r="AK1066" s="77"/>
      <c r="AL1066" s="77"/>
      <c r="AM1066" s="77"/>
      <c r="AN1066" s="77"/>
      <c r="AO1066" s="77"/>
      <c r="AP1066" s="77"/>
      <c r="CP1066" s="77"/>
      <c r="CQ1066" s="3"/>
      <c r="CR1066" s="3"/>
      <c r="CS1066" s="3"/>
      <c r="CT1066" s="3"/>
      <c r="CU1066" s="3"/>
      <c r="CV1066" s="1"/>
      <c r="CW1066" s="1"/>
      <c r="CX1066" s="1"/>
    </row>
    <row r="1067" spans="1:155" x14ac:dyDescent="0.25">
      <c r="AI1067" s="77"/>
      <c r="AJ1067" s="77"/>
      <c r="AK1067" s="77"/>
      <c r="AL1067" s="77"/>
      <c r="AM1067" s="77"/>
      <c r="AN1067" s="77"/>
      <c r="AO1067" s="77"/>
      <c r="AP1067" s="77"/>
      <c r="CP1067" s="77"/>
      <c r="CQ1067" s="3"/>
      <c r="CR1067" s="3"/>
      <c r="CS1067" s="3"/>
      <c r="CT1067" s="3"/>
      <c r="CU1067" s="3"/>
      <c r="CV1067" s="1"/>
      <c r="CW1067" s="1"/>
      <c r="CX1067" s="1"/>
    </row>
    <row r="1068" spans="1:155" x14ac:dyDescent="0.25">
      <c r="AI1068" s="77"/>
      <c r="AJ1068" s="77"/>
      <c r="AK1068" s="77"/>
      <c r="AL1068" s="77"/>
      <c r="AM1068" s="77"/>
      <c r="AN1068" s="77"/>
      <c r="AO1068" s="77"/>
      <c r="AP1068" s="77"/>
      <c r="CP1068" s="77"/>
      <c r="CQ1068" s="3"/>
      <c r="CR1068" s="3"/>
      <c r="CS1068" s="3"/>
      <c r="CT1068" s="3"/>
      <c r="CU1068" s="3"/>
      <c r="CV1068" s="1"/>
      <c r="CW1068" s="1"/>
      <c r="CX1068" s="1"/>
    </row>
    <row r="1069" spans="1:155" x14ac:dyDescent="0.25">
      <c r="AI1069" s="77"/>
      <c r="AJ1069" s="77"/>
      <c r="AK1069" s="77"/>
      <c r="AL1069" s="77"/>
      <c r="AM1069" s="77"/>
      <c r="AN1069" s="77"/>
      <c r="AO1069" s="77"/>
      <c r="AP1069" s="77"/>
      <c r="CP1069" s="77"/>
      <c r="CQ1069" s="3"/>
      <c r="CR1069" s="3"/>
      <c r="CS1069" s="3"/>
      <c r="CT1069" s="3"/>
      <c r="CU1069" s="3"/>
      <c r="CV1069" s="1"/>
      <c r="CW1069" s="1"/>
      <c r="CX1069" s="1"/>
    </row>
    <row r="1070" spans="1:155" x14ac:dyDescent="0.25">
      <c r="AI1070" s="77"/>
      <c r="AJ1070" s="77"/>
      <c r="AK1070" s="77"/>
      <c r="AL1070" s="77"/>
      <c r="AM1070" s="77"/>
      <c r="AN1070" s="77"/>
      <c r="AO1070" s="77"/>
      <c r="AP1070" s="77"/>
      <c r="CP1070" s="77"/>
      <c r="CQ1070" s="3"/>
      <c r="CR1070" s="3"/>
      <c r="CS1070" s="3"/>
      <c r="CT1070" s="3"/>
      <c r="CU1070" s="3"/>
      <c r="CV1070" s="1"/>
      <c r="CW1070" s="1"/>
      <c r="CX1070" s="1"/>
    </row>
    <row r="1071" spans="1:155" x14ac:dyDescent="0.25">
      <c r="AI1071" s="77"/>
      <c r="AJ1071" s="77"/>
      <c r="AK1071" s="77"/>
      <c r="AL1071" s="77"/>
      <c r="AM1071" s="77"/>
      <c r="AN1071" s="77"/>
      <c r="AO1071" s="77"/>
      <c r="AP1071" s="77"/>
      <c r="CV1071" s="1"/>
      <c r="CW1071" s="1"/>
      <c r="CX1071" s="1"/>
    </row>
    <row r="1072" spans="1:155" x14ac:dyDescent="0.25">
      <c r="AI1072" s="77"/>
      <c r="AJ1072" s="77"/>
      <c r="AK1072" s="77"/>
      <c r="AL1072" s="77"/>
      <c r="AM1072" s="77"/>
      <c r="AN1072" s="77"/>
      <c r="AO1072" s="77"/>
      <c r="AP1072" s="77"/>
      <c r="CV1072" s="1"/>
      <c r="CW1072" s="1"/>
      <c r="CX1072" s="1"/>
    </row>
    <row r="1073" spans="35:102" x14ac:dyDescent="0.25">
      <c r="AI1073" s="77"/>
      <c r="AJ1073" s="77"/>
      <c r="AK1073" s="77"/>
      <c r="AL1073" s="77"/>
      <c r="AM1073" s="77"/>
      <c r="AN1073" s="77"/>
      <c r="AO1073" s="77"/>
      <c r="AP1073" s="77"/>
      <c r="CV1073" s="1"/>
      <c r="CW1073" s="1"/>
      <c r="CX1073" s="1"/>
    </row>
    <row r="1074" spans="35:102" x14ac:dyDescent="0.25">
      <c r="AI1074" s="77"/>
      <c r="AJ1074" s="77"/>
      <c r="AK1074" s="77"/>
      <c r="AL1074" s="77"/>
      <c r="AM1074" s="77"/>
      <c r="AN1074" s="77"/>
      <c r="AO1074" s="77"/>
      <c r="AP1074" s="77"/>
      <c r="CV1074" s="1"/>
      <c r="CW1074" s="1"/>
      <c r="CX1074" s="1"/>
    </row>
    <row r="1075" spans="35:102" x14ac:dyDescent="0.25">
      <c r="AI1075" s="77"/>
      <c r="AJ1075" s="77"/>
      <c r="AK1075" s="77"/>
      <c r="AL1075" s="77"/>
      <c r="AM1075" s="77"/>
      <c r="AN1075" s="77"/>
      <c r="AO1075" s="77"/>
      <c r="AP1075" s="77"/>
      <c r="CV1075" s="1"/>
      <c r="CW1075" s="1"/>
      <c r="CX1075" s="1"/>
    </row>
    <row r="1076" spans="35:102" x14ac:dyDescent="0.25">
      <c r="AI1076" s="77"/>
      <c r="AJ1076" s="77"/>
      <c r="AK1076" s="77"/>
      <c r="AL1076" s="77"/>
      <c r="AM1076" s="77"/>
      <c r="AN1076" s="77"/>
      <c r="AO1076" s="77"/>
      <c r="AP1076" s="77"/>
      <c r="CV1076" s="1"/>
      <c r="CW1076" s="1"/>
      <c r="CX1076" s="1"/>
    </row>
    <row r="1077" spans="35:102" x14ac:dyDescent="0.25">
      <c r="AI1077" s="77"/>
      <c r="AJ1077" s="77"/>
      <c r="AK1077" s="77"/>
      <c r="AL1077" s="77"/>
      <c r="AM1077" s="77"/>
      <c r="AN1077" s="77"/>
      <c r="AO1077" s="77"/>
      <c r="AP1077" s="77"/>
      <c r="CV1077" s="1"/>
      <c r="CW1077" s="1"/>
      <c r="CX1077" s="1"/>
    </row>
    <row r="1078" spans="35:102" x14ac:dyDescent="0.25">
      <c r="AI1078" s="77"/>
      <c r="AJ1078" s="77"/>
      <c r="AK1078" s="77"/>
      <c r="AL1078" s="77"/>
      <c r="AM1078" s="77"/>
      <c r="AN1078" s="77"/>
      <c r="AO1078" s="77"/>
      <c r="AP1078" s="77"/>
      <c r="CV1078" s="1"/>
      <c r="CW1078" s="1"/>
      <c r="CX1078" s="1"/>
    </row>
    <row r="1079" spans="35:102" x14ac:dyDescent="0.25">
      <c r="AI1079" s="77"/>
      <c r="AJ1079" s="77"/>
      <c r="AK1079" s="77"/>
      <c r="AL1079" s="77"/>
      <c r="AM1079" s="77"/>
      <c r="AN1079" s="77"/>
      <c r="AO1079" s="77"/>
      <c r="AP1079" s="77"/>
      <c r="CV1079" s="1"/>
      <c r="CW1079" s="1"/>
      <c r="CX1079" s="1"/>
    </row>
    <row r="1080" spans="35:102" x14ac:dyDescent="0.25">
      <c r="AI1080" s="77"/>
      <c r="AJ1080" s="77"/>
      <c r="AK1080" s="77"/>
      <c r="AL1080" s="77"/>
      <c r="AM1080" s="77"/>
      <c r="AN1080" s="77"/>
      <c r="AO1080" s="77"/>
      <c r="AP1080" s="77"/>
      <c r="CV1080" s="1"/>
      <c r="CW1080" s="1"/>
      <c r="CX1080" s="1"/>
    </row>
    <row r="1081" spans="35:102" x14ac:dyDescent="0.25">
      <c r="AI1081" s="77"/>
      <c r="AJ1081" s="77"/>
      <c r="AK1081" s="77"/>
      <c r="AL1081" s="77"/>
      <c r="AM1081" s="77"/>
      <c r="AN1081" s="77"/>
      <c r="AO1081" s="77"/>
      <c r="AP1081" s="77"/>
      <c r="CV1081" s="1"/>
      <c r="CW1081" s="1"/>
      <c r="CX1081" s="1"/>
    </row>
    <row r="1082" spans="35:102" x14ac:dyDescent="0.25">
      <c r="AI1082" s="77"/>
      <c r="AJ1082" s="77"/>
      <c r="AK1082" s="77"/>
      <c r="AL1082" s="77"/>
      <c r="AM1082" s="77"/>
      <c r="AN1082" s="77"/>
      <c r="AO1082" s="77"/>
      <c r="AP1082" s="77"/>
      <c r="CV1082" s="1"/>
      <c r="CW1082" s="1"/>
      <c r="CX1082" s="1"/>
    </row>
    <row r="1083" spans="35:102" x14ac:dyDescent="0.25">
      <c r="AI1083" s="77"/>
      <c r="AJ1083" s="77"/>
      <c r="AK1083" s="77"/>
      <c r="AL1083" s="77"/>
      <c r="AM1083" s="77"/>
      <c r="AN1083" s="77"/>
      <c r="AO1083" s="77"/>
      <c r="AP1083" s="77"/>
      <c r="CV1083" s="1"/>
      <c r="CW1083" s="1"/>
      <c r="CX1083" s="1"/>
    </row>
    <row r="1084" spans="35:102" x14ac:dyDescent="0.25">
      <c r="AI1084" s="77"/>
      <c r="AJ1084" s="77"/>
      <c r="AK1084" s="77"/>
      <c r="AL1084" s="77"/>
      <c r="AM1084" s="77"/>
      <c r="AN1084" s="77"/>
      <c r="AO1084" s="77"/>
      <c r="AP1084" s="77"/>
      <c r="CV1084" s="1"/>
      <c r="CW1084" s="1"/>
      <c r="CX1084" s="1"/>
    </row>
    <row r="1085" spans="35:102" x14ac:dyDescent="0.25">
      <c r="AI1085" s="77"/>
      <c r="AJ1085" s="77"/>
      <c r="AK1085" s="77"/>
      <c r="AL1085" s="77"/>
      <c r="AM1085" s="77"/>
      <c r="AN1085" s="77"/>
      <c r="AO1085" s="77"/>
      <c r="AP1085" s="77"/>
      <c r="CV1085" s="1"/>
      <c r="CW1085" s="1"/>
      <c r="CX1085" s="1"/>
    </row>
    <row r="1086" spans="35:102" x14ac:dyDescent="0.25">
      <c r="AI1086" s="77"/>
      <c r="AJ1086" s="77"/>
      <c r="AK1086" s="77"/>
      <c r="AL1086" s="77"/>
      <c r="AM1086" s="77"/>
      <c r="AN1086" s="77"/>
      <c r="AO1086" s="77"/>
      <c r="AP1086" s="77"/>
      <c r="CV1086" s="1"/>
      <c r="CW1086" s="1"/>
      <c r="CX1086" s="1"/>
    </row>
    <row r="1087" spans="35:102" x14ac:dyDescent="0.25">
      <c r="AI1087" s="77"/>
      <c r="AJ1087" s="77"/>
      <c r="AK1087" s="77"/>
      <c r="AL1087" s="77"/>
      <c r="AM1087" s="77"/>
      <c r="AN1087" s="77"/>
      <c r="AO1087" s="77"/>
      <c r="AP1087" s="77"/>
      <c r="CV1087" s="1"/>
      <c r="CW1087" s="1"/>
      <c r="CX1087" s="1"/>
    </row>
    <row r="1088" spans="35:102" x14ac:dyDescent="0.25">
      <c r="AI1088" s="77"/>
      <c r="AJ1088" s="77"/>
      <c r="AK1088" s="77"/>
      <c r="AL1088" s="77"/>
      <c r="AM1088" s="77"/>
      <c r="AN1088" s="77"/>
      <c r="AO1088" s="77"/>
      <c r="AP1088" s="77"/>
      <c r="CV1088" s="1"/>
      <c r="CW1088" s="1"/>
      <c r="CX1088" s="1"/>
    </row>
    <row r="1089" spans="35:102" x14ac:dyDescent="0.25">
      <c r="AI1089" s="77"/>
      <c r="AJ1089" s="77"/>
      <c r="AK1089" s="77"/>
      <c r="AL1089" s="77"/>
      <c r="AM1089" s="77"/>
      <c r="AN1089" s="77"/>
      <c r="AO1089" s="77"/>
      <c r="AP1089" s="77"/>
      <c r="CV1089" s="1"/>
      <c r="CW1089" s="1"/>
      <c r="CX1089" s="1"/>
    </row>
    <row r="1090" spans="35:102" x14ac:dyDescent="0.25">
      <c r="AI1090" s="77"/>
      <c r="AJ1090" s="77"/>
      <c r="AK1090" s="77"/>
      <c r="AL1090" s="77"/>
      <c r="AM1090" s="77"/>
      <c r="AN1090" s="77"/>
      <c r="AO1090" s="77"/>
      <c r="AP1090" s="77"/>
      <c r="CV1090" s="1"/>
      <c r="CW1090" s="1"/>
      <c r="CX1090" s="1"/>
    </row>
    <row r="1091" spans="35:102" x14ac:dyDescent="0.25">
      <c r="AI1091" s="77"/>
      <c r="AJ1091" s="77"/>
      <c r="AK1091" s="77"/>
      <c r="AL1091" s="77"/>
      <c r="AM1091" s="77"/>
      <c r="AN1091" s="77"/>
      <c r="AO1091" s="77"/>
      <c r="AP1091" s="77"/>
      <c r="CV1091" s="1"/>
      <c r="CW1091" s="1"/>
      <c r="CX1091" s="1"/>
    </row>
    <row r="1092" spans="35:102" x14ac:dyDescent="0.25">
      <c r="AI1092" s="77"/>
      <c r="AJ1092" s="77"/>
      <c r="AK1092" s="77"/>
      <c r="AL1092" s="77"/>
      <c r="AM1092" s="77"/>
      <c r="AN1092" s="77"/>
      <c r="AO1092" s="77"/>
      <c r="AP1092" s="77"/>
      <c r="CV1092" s="1"/>
      <c r="CW1092" s="1"/>
      <c r="CX1092" s="1"/>
    </row>
    <row r="1093" spans="35:102" x14ac:dyDescent="0.25">
      <c r="AI1093" s="77"/>
      <c r="AJ1093" s="77"/>
      <c r="AK1093" s="77"/>
      <c r="AL1093" s="77"/>
      <c r="AM1093" s="77"/>
      <c r="AN1093" s="77"/>
      <c r="AO1093" s="77"/>
      <c r="AP1093" s="77"/>
      <c r="CV1093" s="1"/>
      <c r="CW1093" s="1"/>
      <c r="CX1093" s="1"/>
    </row>
    <row r="1094" spans="35:102" x14ac:dyDescent="0.25">
      <c r="AI1094" s="77"/>
      <c r="AJ1094" s="77"/>
      <c r="AK1094" s="77"/>
      <c r="AL1094" s="77"/>
      <c r="AM1094" s="77"/>
      <c r="AN1094" s="77"/>
      <c r="AO1094" s="77"/>
      <c r="AP1094" s="77"/>
      <c r="CV1094" s="1"/>
      <c r="CW1094" s="1"/>
      <c r="CX1094" s="1"/>
    </row>
    <row r="1095" spans="35:102" x14ac:dyDescent="0.25">
      <c r="AI1095" s="77"/>
      <c r="AJ1095" s="77"/>
      <c r="AK1095" s="77"/>
      <c r="AL1095" s="77"/>
      <c r="AM1095" s="77"/>
      <c r="AN1095" s="77"/>
      <c r="AO1095" s="77"/>
      <c r="AP1095" s="77"/>
      <c r="CV1095" s="1"/>
      <c r="CW1095" s="1"/>
      <c r="CX1095" s="1"/>
    </row>
    <row r="1096" spans="35:102" x14ac:dyDescent="0.25">
      <c r="AI1096" s="77"/>
      <c r="AJ1096" s="77"/>
      <c r="AK1096" s="77"/>
      <c r="AL1096" s="77"/>
      <c r="AM1096" s="77"/>
      <c r="AN1096" s="77"/>
      <c r="AO1096" s="77"/>
      <c r="AP1096" s="77"/>
      <c r="CV1096" s="1"/>
      <c r="CW1096" s="1"/>
      <c r="CX1096" s="1"/>
    </row>
    <row r="1097" spans="35:102" x14ac:dyDescent="0.25">
      <c r="AI1097" s="77"/>
      <c r="AJ1097" s="77"/>
      <c r="AK1097" s="77"/>
      <c r="AL1097" s="77"/>
      <c r="AM1097" s="77"/>
      <c r="AN1097" s="77"/>
      <c r="AO1097" s="77"/>
      <c r="AP1097" s="77"/>
      <c r="CV1097" s="1"/>
      <c r="CW1097" s="1"/>
      <c r="CX1097" s="1"/>
    </row>
    <row r="1098" spans="35:102" x14ac:dyDescent="0.25">
      <c r="AI1098" s="77"/>
      <c r="AJ1098" s="77"/>
      <c r="AK1098" s="77"/>
      <c r="AL1098" s="77"/>
      <c r="AM1098" s="77"/>
      <c r="AN1098" s="77"/>
      <c r="AO1098" s="77"/>
      <c r="AP1098" s="77"/>
      <c r="CV1098" s="1"/>
      <c r="CW1098" s="1"/>
      <c r="CX1098" s="1"/>
    </row>
    <row r="1099" spans="35:102" x14ac:dyDescent="0.25">
      <c r="AI1099" s="77"/>
      <c r="AJ1099" s="77"/>
      <c r="AK1099" s="77"/>
      <c r="AL1099" s="77"/>
      <c r="AM1099" s="77"/>
      <c r="AN1099" s="77"/>
      <c r="AO1099" s="77"/>
      <c r="AP1099" s="77"/>
      <c r="CV1099" s="1"/>
      <c r="CW1099" s="1"/>
      <c r="CX1099" s="1"/>
    </row>
    <row r="1100" spans="35:102" x14ac:dyDescent="0.25">
      <c r="AI1100" s="77"/>
      <c r="AJ1100" s="77"/>
      <c r="AK1100" s="77"/>
      <c r="AL1100" s="77"/>
      <c r="AM1100" s="77"/>
      <c r="AN1100" s="77"/>
      <c r="AO1100" s="77"/>
      <c r="AP1100" s="77"/>
      <c r="CV1100" s="1"/>
      <c r="CW1100" s="1"/>
      <c r="CX1100" s="1"/>
    </row>
    <row r="1101" spans="35:102" x14ac:dyDescent="0.25">
      <c r="AI1101" s="77"/>
      <c r="AJ1101" s="77"/>
      <c r="AK1101" s="77"/>
      <c r="AL1101" s="77"/>
      <c r="AM1101" s="77"/>
      <c r="AN1101" s="77"/>
      <c r="AO1101" s="77"/>
      <c r="AP1101" s="77"/>
      <c r="CV1101" s="1"/>
      <c r="CW1101" s="1"/>
      <c r="CX1101" s="1"/>
    </row>
    <row r="1102" spans="35:102" x14ac:dyDescent="0.25">
      <c r="AI1102" s="77"/>
      <c r="AJ1102" s="77"/>
      <c r="AK1102" s="77"/>
      <c r="AL1102" s="77"/>
      <c r="AM1102" s="77"/>
      <c r="AN1102" s="77"/>
      <c r="AO1102" s="77"/>
      <c r="AP1102" s="77"/>
      <c r="CV1102" s="1"/>
      <c r="CW1102" s="1"/>
      <c r="CX1102" s="1"/>
    </row>
    <row r="1103" spans="35:102" x14ac:dyDescent="0.25">
      <c r="AI1103" s="77"/>
      <c r="AJ1103" s="77"/>
      <c r="AK1103" s="77"/>
      <c r="AL1103" s="77"/>
      <c r="AM1103" s="77"/>
      <c r="AN1103" s="77"/>
      <c r="AO1103" s="77"/>
      <c r="AP1103" s="77"/>
      <c r="CV1103" s="1"/>
      <c r="CW1103" s="1"/>
      <c r="CX1103" s="1"/>
    </row>
    <row r="1104" spans="35:102" x14ac:dyDescent="0.25">
      <c r="AI1104" s="77"/>
      <c r="AJ1104" s="77"/>
      <c r="AK1104" s="77"/>
      <c r="AL1104" s="77"/>
      <c r="AM1104" s="77"/>
      <c r="AN1104" s="77"/>
      <c r="AO1104" s="77"/>
      <c r="AP1104" s="77"/>
      <c r="CV1104" s="1"/>
      <c r="CW1104" s="1"/>
      <c r="CX1104" s="1"/>
    </row>
    <row r="1105" spans="35:102" x14ac:dyDescent="0.25">
      <c r="AI1105" s="77"/>
      <c r="AJ1105" s="77"/>
      <c r="AK1105" s="77"/>
      <c r="AL1105" s="77"/>
      <c r="AM1105" s="77"/>
      <c r="AN1105" s="77"/>
      <c r="AO1105" s="77"/>
      <c r="AP1105" s="77"/>
      <c r="CV1105" s="1"/>
      <c r="CW1105" s="1"/>
      <c r="CX1105" s="1"/>
    </row>
    <row r="1106" spans="35:102" x14ac:dyDescent="0.25">
      <c r="AI1106" s="77"/>
      <c r="AJ1106" s="77"/>
      <c r="AK1106" s="77"/>
      <c r="AL1106" s="77"/>
      <c r="AM1106" s="77"/>
      <c r="AN1106" s="77"/>
      <c r="AO1106" s="77"/>
      <c r="AP1106" s="77"/>
      <c r="CV1106" s="1"/>
      <c r="CW1106" s="1"/>
      <c r="CX1106" s="1"/>
    </row>
    <row r="1107" spans="35:102" x14ac:dyDescent="0.25">
      <c r="AI1107" s="77"/>
      <c r="AJ1107" s="77"/>
      <c r="AK1107" s="77"/>
      <c r="AL1107" s="77"/>
      <c r="AM1107" s="77"/>
      <c r="AN1107" s="77"/>
      <c r="AO1107" s="77"/>
      <c r="AP1107" s="77"/>
      <c r="CV1107" s="1"/>
      <c r="CW1107" s="1"/>
      <c r="CX1107" s="1"/>
    </row>
    <row r="1108" spans="35:102" x14ac:dyDescent="0.25">
      <c r="AI1108" s="77"/>
      <c r="AJ1108" s="77"/>
      <c r="AK1108" s="77"/>
      <c r="AL1108" s="77"/>
      <c r="AM1108" s="77"/>
      <c r="AN1108" s="77"/>
      <c r="AO1108" s="77"/>
      <c r="AP1108" s="77"/>
      <c r="CV1108" s="1"/>
      <c r="CW1108" s="1"/>
      <c r="CX1108" s="1"/>
    </row>
    <row r="1109" spans="35:102" x14ac:dyDescent="0.25">
      <c r="AI1109" s="77"/>
      <c r="AJ1109" s="77"/>
      <c r="AK1109" s="77"/>
      <c r="AL1109" s="77"/>
      <c r="AM1109" s="77"/>
      <c r="AN1109" s="77"/>
      <c r="AO1109" s="77"/>
      <c r="AP1109" s="77"/>
      <c r="CV1109" s="1"/>
      <c r="CW1109" s="1"/>
      <c r="CX1109" s="1"/>
    </row>
    <row r="1110" spans="35:102" x14ac:dyDescent="0.25">
      <c r="AI1110" s="77"/>
      <c r="AJ1110" s="77"/>
      <c r="AK1110" s="77"/>
      <c r="AL1110" s="77"/>
      <c r="AM1110" s="77"/>
      <c r="AN1110" s="77"/>
      <c r="AO1110" s="77"/>
      <c r="AP1110" s="77"/>
      <c r="CV1110" s="1"/>
      <c r="CW1110" s="1"/>
      <c r="CX1110" s="1"/>
    </row>
    <row r="1111" spans="35:102" x14ac:dyDescent="0.25">
      <c r="AI1111" s="77"/>
      <c r="AJ1111" s="77"/>
      <c r="AK1111" s="77"/>
      <c r="AL1111" s="77"/>
      <c r="AM1111" s="77"/>
      <c r="AN1111" s="77"/>
      <c r="AO1111" s="77"/>
      <c r="AP1111" s="77"/>
      <c r="CV1111" s="1"/>
      <c r="CW1111" s="1"/>
      <c r="CX1111" s="1"/>
    </row>
    <row r="1112" spans="35:102" x14ac:dyDescent="0.25">
      <c r="AI1112" s="77"/>
      <c r="AJ1112" s="77"/>
      <c r="AK1112" s="77"/>
      <c r="AL1112" s="77"/>
      <c r="AM1112" s="77"/>
      <c r="AN1112" s="77"/>
      <c r="AO1112" s="77"/>
      <c r="AP1112" s="77"/>
      <c r="CV1112" s="1"/>
      <c r="CW1112" s="1"/>
      <c r="CX1112" s="1"/>
    </row>
    <row r="1113" spans="35:102" x14ac:dyDescent="0.25">
      <c r="AI1113" s="77"/>
      <c r="AJ1113" s="77"/>
      <c r="AK1113" s="77"/>
      <c r="AL1113" s="77"/>
      <c r="AM1113" s="77"/>
      <c r="AN1113" s="77"/>
      <c r="AO1113" s="77"/>
      <c r="AP1113" s="77"/>
      <c r="CV1113" s="1"/>
      <c r="CW1113" s="1"/>
      <c r="CX1113" s="1"/>
    </row>
    <row r="1114" spans="35:102" x14ac:dyDescent="0.25">
      <c r="AI1114" s="77"/>
      <c r="AJ1114" s="77"/>
      <c r="AK1114" s="77"/>
      <c r="AL1114" s="77"/>
      <c r="AM1114" s="77"/>
      <c r="AN1114" s="77"/>
      <c r="AO1114" s="77"/>
      <c r="AP1114" s="77"/>
      <c r="CV1114" s="1"/>
      <c r="CW1114" s="1"/>
      <c r="CX1114" s="1"/>
    </row>
    <row r="1115" spans="35:102" x14ac:dyDescent="0.25">
      <c r="AI1115" s="77"/>
      <c r="AJ1115" s="77"/>
      <c r="AK1115" s="77"/>
      <c r="AL1115" s="77"/>
      <c r="AM1115" s="77"/>
      <c r="AN1115" s="77"/>
      <c r="AO1115" s="77"/>
      <c r="AP1115" s="77"/>
      <c r="CV1115" s="1"/>
      <c r="CW1115" s="1"/>
      <c r="CX1115" s="1"/>
    </row>
    <row r="1116" spans="35:102" x14ac:dyDescent="0.25">
      <c r="AI1116" s="77"/>
      <c r="AJ1116" s="77"/>
      <c r="AK1116" s="77"/>
      <c r="AL1116" s="77"/>
      <c r="AM1116" s="77"/>
      <c r="AN1116" s="77"/>
      <c r="AO1116" s="77"/>
      <c r="AP1116" s="77"/>
      <c r="CV1116" s="1"/>
      <c r="CW1116" s="1"/>
      <c r="CX1116" s="1"/>
    </row>
    <row r="1117" spans="35:102" x14ac:dyDescent="0.25">
      <c r="AI1117" s="77"/>
      <c r="AJ1117" s="77"/>
      <c r="AK1117" s="77"/>
      <c r="AL1117" s="77"/>
      <c r="AM1117" s="77"/>
      <c r="AN1117" s="77"/>
      <c r="AO1117" s="77"/>
      <c r="AP1117" s="77"/>
      <c r="CV1117" s="1"/>
      <c r="CW1117" s="1"/>
      <c r="CX1117" s="1"/>
    </row>
    <row r="1118" spans="35:102" x14ac:dyDescent="0.25">
      <c r="AI1118" s="77"/>
      <c r="AJ1118" s="77"/>
      <c r="AK1118" s="77"/>
      <c r="AL1118" s="77"/>
      <c r="AM1118" s="77"/>
      <c r="AN1118" s="77"/>
      <c r="AO1118" s="77"/>
      <c r="AP1118" s="77"/>
      <c r="CV1118" s="1"/>
      <c r="CW1118" s="1"/>
      <c r="CX1118" s="1"/>
    </row>
    <row r="1119" spans="35:102" x14ac:dyDescent="0.25">
      <c r="AI1119" s="77"/>
      <c r="AJ1119" s="77"/>
      <c r="AK1119" s="77"/>
      <c r="AL1119" s="77"/>
      <c r="AM1119" s="77"/>
      <c r="AN1119" s="77"/>
      <c r="AO1119" s="77"/>
      <c r="AP1119" s="77"/>
      <c r="CV1119" s="1"/>
      <c r="CW1119" s="1"/>
      <c r="CX1119" s="1"/>
    </row>
    <row r="1120" spans="35:102" x14ac:dyDescent="0.25">
      <c r="AI1120" s="77"/>
      <c r="AJ1120" s="77"/>
      <c r="AK1120" s="77"/>
      <c r="AL1120" s="77"/>
      <c r="AM1120" s="77"/>
      <c r="AN1120" s="77"/>
      <c r="AO1120" s="77"/>
      <c r="AP1120" s="77"/>
      <c r="CV1120" s="1"/>
      <c r="CW1120" s="1"/>
      <c r="CX1120" s="1"/>
    </row>
    <row r="1121" spans="35:102" x14ac:dyDescent="0.25">
      <c r="AI1121" s="77"/>
      <c r="AJ1121" s="77"/>
      <c r="AK1121" s="77"/>
      <c r="AL1121" s="77"/>
      <c r="AM1121" s="77"/>
      <c r="AN1121" s="77"/>
      <c r="AO1121" s="77"/>
      <c r="AP1121" s="77"/>
      <c r="CV1121" s="1"/>
      <c r="CW1121" s="1"/>
      <c r="CX1121" s="1"/>
    </row>
    <row r="1122" spans="35:102" x14ac:dyDescent="0.25">
      <c r="AI1122" s="77"/>
      <c r="AJ1122" s="77"/>
      <c r="AK1122" s="77"/>
      <c r="AL1122" s="77"/>
      <c r="AM1122" s="77"/>
      <c r="AN1122" s="77"/>
      <c r="AO1122" s="77"/>
      <c r="AP1122" s="77"/>
      <c r="CV1122" s="1"/>
      <c r="CW1122" s="1"/>
      <c r="CX1122" s="1"/>
    </row>
    <row r="1123" spans="35:102" x14ac:dyDescent="0.25">
      <c r="AI1123" s="77"/>
      <c r="AJ1123" s="77"/>
      <c r="AK1123" s="77"/>
      <c r="AL1123" s="77"/>
      <c r="AM1123" s="77"/>
      <c r="AN1123" s="77"/>
      <c r="AO1123" s="77"/>
      <c r="AP1123" s="77"/>
      <c r="CV1123" s="1"/>
      <c r="CW1123" s="1"/>
      <c r="CX1123" s="1"/>
    </row>
    <row r="1124" spans="35:102" x14ac:dyDescent="0.25">
      <c r="CV1124" s="1"/>
      <c r="CW1124" s="1"/>
      <c r="CX1124" s="1"/>
    </row>
    <row r="1125" spans="35:102" x14ac:dyDescent="0.25">
      <c r="CV1125" s="1"/>
      <c r="CW1125" s="1"/>
      <c r="CX1125" s="1"/>
    </row>
    <row r="1126" spans="35:102" x14ac:dyDescent="0.25">
      <c r="CV1126" s="1"/>
      <c r="CW1126" s="1"/>
      <c r="CX1126" s="1"/>
    </row>
    <row r="1127" spans="35:102" x14ac:dyDescent="0.25">
      <c r="CV1127" s="1"/>
      <c r="CW1127" s="1"/>
      <c r="CX1127" s="1"/>
    </row>
    <row r="1128" spans="35:102" x14ac:dyDescent="0.25">
      <c r="CV1128" s="1"/>
      <c r="CW1128" s="1"/>
      <c r="CX1128" s="1"/>
    </row>
    <row r="1129" spans="35:102" x14ac:dyDescent="0.25">
      <c r="CV1129" s="1"/>
      <c r="CW1129" s="1"/>
      <c r="CX1129" s="1"/>
    </row>
    <row r="1130" spans="35:102" x14ac:dyDescent="0.25">
      <c r="CV1130" s="1"/>
      <c r="CW1130" s="1"/>
      <c r="CX1130" s="1"/>
    </row>
    <row r="1131" spans="35:102" x14ac:dyDescent="0.25">
      <c r="CV1131" s="1"/>
      <c r="CW1131" s="1"/>
      <c r="CX1131" s="1"/>
    </row>
    <row r="1132" spans="35:102" x14ac:dyDescent="0.25">
      <c r="CV1132" s="1"/>
      <c r="CW1132" s="1"/>
      <c r="CX1132" s="1"/>
    </row>
    <row r="1133" spans="35:102" x14ac:dyDescent="0.25">
      <c r="CV1133" s="1"/>
      <c r="CW1133" s="1"/>
      <c r="CX1133" s="1"/>
    </row>
    <row r="1134" spans="35:102" x14ac:dyDescent="0.25">
      <c r="CV1134" s="1"/>
      <c r="CW1134" s="1"/>
      <c r="CX1134" s="1"/>
    </row>
    <row r="1135" spans="35:102" x14ac:dyDescent="0.25">
      <c r="CV1135" s="1"/>
      <c r="CW1135" s="1"/>
      <c r="CX1135" s="1"/>
    </row>
    <row r="1136" spans="35:102" x14ac:dyDescent="0.25">
      <c r="CV1136" s="1"/>
      <c r="CW1136" s="1"/>
      <c r="CX1136" s="1"/>
    </row>
    <row r="1137" spans="100:102" x14ac:dyDescent="0.25">
      <c r="CV1137" s="1"/>
      <c r="CW1137" s="1"/>
      <c r="CX1137" s="1"/>
    </row>
    <row r="1138" spans="100:102" x14ac:dyDescent="0.25">
      <c r="CV1138" s="1"/>
      <c r="CW1138" s="1"/>
      <c r="CX1138" s="1"/>
    </row>
    <row r="1139" spans="100:102" x14ac:dyDescent="0.25">
      <c r="CV1139" s="1"/>
      <c r="CW1139" s="1"/>
      <c r="CX1139" s="1"/>
    </row>
    <row r="1140" spans="100:102" x14ac:dyDescent="0.25">
      <c r="CV1140" s="1"/>
      <c r="CW1140" s="1"/>
      <c r="CX1140" s="1"/>
    </row>
    <row r="1141" spans="100:102" x14ac:dyDescent="0.25">
      <c r="CV1141" s="1"/>
      <c r="CW1141" s="1"/>
      <c r="CX1141" s="1"/>
    </row>
    <row r="1142" spans="100:102" x14ac:dyDescent="0.25">
      <c r="CV1142" s="1"/>
      <c r="CW1142" s="1"/>
      <c r="CX1142" s="1"/>
    </row>
    <row r="1143" spans="100:102" x14ac:dyDescent="0.25">
      <c r="CV1143" s="1"/>
      <c r="CW1143" s="1"/>
      <c r="CX1143" s="1"/>
    </row>
    <row r="1144" spans="100:102" x14ac:dyDescent="0.25">
      <c r="CV1144" s="1"/>
      <c r="CW1144" s="1"/>
      <c r="CX1144" s="1"/>
    </row>
    <row r="1145" spans="100:102" x14ac:dyDescent="0.25">
      <c r="CV1145" s="1"/>
      <c r="CW1145" s="1"/>
      <c r="CX1145" s="1"/>
    </row>
    <row r="1146" spans="100:102" x14ac:dyDescent="0.25">
      <c r="CV1146" s="1"/>
      <c r="CW1146" s="1"/>
      <c r="CX1146" s="1"/>
    </row>
    <row r="1147" spans="100:102" x14ac:dyDescent="0.25">
      <c r="CV1147" s="1"/>
      <c r="CW1147" s="1"/>
      <c r="CX1147" s="1"/>
    </row>
    <row r="1148" spans="100:102" x14ac:dyDescent="0.25">
      <c r="CV1148" s="1"/>
      <c r="CW1148" s="1"/>
      <c r="CX1148" s="1"/>
    </row>
    <row r="1149" spans="100:102" x14ac:dyDescent="0.25">
      <c r="CV1149" s="1"/>
      <c r="CW1149" s="1"/>
      <c r="CX1149" s="1"/>
    </row>
    <row r="1150" spans="100:102" x14ac:dyDescent="0.25">
      <c r="CV1150" s="1"/>
      <c r="CW1150" s="1"/>
      <c r="CX1150" s="1"/>
    </row>
    <row r="1151" spans="100:102" x14ac:dyDescent="0.25">
      <c r="CV1151" s="1"/>
      <c r="CW1151" s="1"/>
      <c r="CX1151" s="1"/>
    </row>
    <row r="1152" spans="100:102" x14ac:dyDescent="0.25">
      <c r="CV1152" s="1"/>
      <c r="CW1152" s="1"/>
      <c r="CX1152" s="1"/>
    </row>
    <row r="1153" spans="100:102" x14ac:dyDescent="0.25">
      <c r="CV1153" s="1"/>
      <c r="CW1153" s="1"/>
      <c r="CX1153" s="1"/>
    </row>
  </sheetData>
  <conditionalFormatting sqref="W2 AA45">
    <cfRule type="cellIs" dxfId="1" priority="3" stopIfTrue="1" operator="between">
      <formula>$T$3</formula>
      <formula>$T$2</formula>
    </cfRule>
    <cfRule type="cellIs" dxfId="0" priority="4" stopIfTrue="1" operator="lessThanOrEqual">
      <formula>$T$3</formula>
    </cfRule>
  </conditionalFormatting>
  <pageMargins left="0.75" right="0.75" top="1" bottom="1" header="0.5" footer="0.5"/>
  <pageSetup orientation="portrait" horizontalDpi="300" verticalDpi="300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56"/>
  <sheetViews>
    <sheetView showGridLines="0" zoomScale="75" workbookViewId="0">
      <selection activeCell="N13" sqref="N13"/>
    </sheetView>
  </sheetViews>
  <sheetFormatPr defaultRowHeight="13.2" x14ac:dyDescent="0.25"/>
  <sheetData>
    <row r="1" spans="1:11" ht="13.8" x14ac:dyDescent="0.25">
      <c r="A1" s="12" t="s">
        <v>1069</v>
      </c>
    </row>
    <row r="2" spans="1:11" ht="13.8" x14ac:dyDescent="0.25">
      <c r="A2" s="12" t="s">
        <v>1070</v>
      </c>
    </row>
    <row r="3" spans="1:11" ht="13.8" x14ac:dyDescent="0.25">
      <c r="A3" s="12" t="s">
        <v>1068</v>
      </c>
      <c r="B3" s="12" t="s">
        <v>0</v>
      </c>
    </row>
    <row r="4" spans="1:11" ht="12.75" customHeight="1" x14ac:dyDescent="0.25">
      <c r="A4" s="206" t="s">
        <v>1</v>
      </c>
      <c r="B4" s="207"/>
      <c r="C4" s="207"/>
      <c r="D4" s="207"/>
      <c r="E4" s="207"/>
      <c r="F4" s="207"/>
      <c r="G4" s="207"/>
      <c r="H4" s="207"/>
      <c r="I4" s="207"/>
      <c r="J4" s="207"/>
      <c r="K4" s="208"/>
    </row>
    <row r="5" spans="1:11" ht="12.75" customHeight="1" x14ac:dyDescent="0.25">
      <c r="A5" s="209" t="s">
        <v>4</v>
      </c>
      <c r="B5" s="210"/>
      <c r="C5" s="210"/>
      <c r="D5" s="210"/>
      <c r="E5" s="210"/>
      <c r="F5" s="210"/>
      <c r="G5" s="210"/>
      <c r="H5" s="210"/>
      <c r="I5" s="210"/>
      <c r="J5" s="210"/>
      <c r="K5" s="211"/>
    </row>
    <row r="6" spans="1:11" ht="12.75" customHeight="1" x14ac:dyDescent="0.25">
      <c r="A6" s="212" t="s">
        <v>2</v>
      </c>
      <c r="B6" s="214" t="s">
        <v>5</v>
      </c>
      <c r="C6" s="215"/>
      <c r="D6" s="216" t="s">
        <v>6</v>
      </c>
      <c r="E6" s="217"/>
      <c r="F6" s="216" t="s">
        <v>7</v>
      </c>
      <c r="G6" s="217"/>
      <c r="H6" s="216" t="s">
        <v>8</v>
      </c>
      <c r="I6" s="217"/>
      <c r="J6" s="216" t="s">
        <v>9</v>
      </c>
      <c r="K6" s="217"/>
    </row>
    <row r="7" spans="1:11" ht="15.6" x14ac:dyDescent="0.35">
      <c r="A7" s="213"/>
      <c r="B7" s="6" t="s">
        <v>10</v>
      </c>
      <c r="C7" s="6" t="s">
        <v>11</v>
      </c>
      <c r="D7" s="7" t="s">
        <v>12</v>
      </c>
      <c r="E7" s="7" t="s">
        <v>13</v>
      </c>
      <c r="F7" s="7" t="s">
        <v>12</v>
      </c>
      <c r="G7" s="7" t="s">
        <v>13</v>
      </c>
      <c r="H7" s="7" t="s">
        <v>12</v>
      </c>
      <c r="I7" s="7" t="s">
        <v>13</v>
      </c>
      <c r="J7" s="7" t="s">
        <v>12</v>
      </c>
      <c r="K7" s="7" t="s">
        <v>13</v>
      </c>
    </row>
    <row r="8" spans="1:11" x14ac:dyDescent="0.25">
      <c r="A8" s="8">
        <v>6</v>
      </c>
      <c r="B8" s="9">
        <v>0.61</v>
      </c>
      <c r="C8" s="9">
        <v>1.4</v>
      </c>
      <c r="D8" s="10"/>
      <c r="E8" s="10"/>
      <c r="F8" s="10"/>
      <c r="G8" s="10"/>
      <c r="H8" s="10"/>
      <c r="I8" s="10"/>
      <c r="J8" s="10"/>
      <c r="K8" s="10"/>
    </row>
    <row r="9" spans="1:11" x14ac:dyDescent="0.25">
      <c r="A9" s="8">
        <v>7</v>
      </c>
      <c r="B9" s="9">
        <v>0.7</v>
      </c>
      <c r="C9" s="9">
        <v>1.36</v>
      </c>
      <c r="D9" s="10">
        <v>0.47</v>
      </c>
      <c r="E9" s="10">
        <v>1.9</v>
      </c>
      <c r="F9" s="10"/>
      <c r="G9" s="10"/>
      <c r="H9" s="10"/>
      <c r="I9" s="10"/>
      <c r="J9" s="10"/>
      <c r="K9" s="10"/>
    </row>
    <row r="10" spans="1:11" x14ac:dyDescent="0.25">
      <c r="A10" s="8">
        <v>8</v>
      </c>
      <c r="B10" s="9">
        <v>0.76</v>
      </c>
      <c r="C10" s="9">
        <v>1.33</v>
      </c>
      <c r="D10" s="10">
        <v>0.56000000000000005</v>
      </c>
      <c r="E10" s="10">
        <v>1.78</v>
      </c>
      <c r="F10" s="10">
        <v>0.37</v>
      </c>
      <c r="G10" s="10">
        <v>2.29</v>
      </c>
      <c r="H10" s="10"/>
      <c r="I10" s="10"/>
      <c r="J10" s="10"/>
      <c r="K10" s="10"/>
    </row>
    <row r="11" spans="1:11" x14ac:dyDescent="0.25">
      <c r="A11" s="8">
        <v>9</v>
      </c>
      <c r="B11" s="9">
        <v>0.82</v>
      </c>
      <c r="C11" s="9">
        <v>1.32</v>
      </c>
      <c r="D11" s="10">
        <v>0.63</v>
      </c>
      <c r="E11" s="10">
        <v>1.7</v>
      </c>
      <c r="F11" s="10">
        <v>0.46</v>
      </c>
      <c r="G11" s="10">
        <v>2.13</v>
      </c>
      <c r="H11" s="10">
        <v>0.3</v>
      </c>
      <c r="I11" s="10">
        <v>2.59</v>
      </c>
      <c r="J11" s="10"/>
      <c r="K11" s="10"/>
    </row>
    <row r="12" spans="1:11" x14ac:dyDescent="0.25">
      <c r="A12" s="8">
        <v>10</v>
      </c>
      <c r="B12" s="9">
        <v>0.88</v>
      </c>
      <c r="C12" s="9">
        <v>1.32</v>
      </c>
      <c r="D12" s="10">
        <v>0.7</v>
      </c>
      <c r="E12" s="10">
        <v>1.64</v>
      </c>
      <c r="F12" s="10">
        <v>0.53</v>
      </c>
      <c r="G12" s="10">
        <v>2.02</v>
      </c>
      <c r="H12" s="10">
        <v>0.38</v>
      </c>
      <c r="I12" s="10">
        <v>2.41</v>
      </c>
      <c r="J12" s="10">
        <v>0.24</v>
      </c>
      <c r="K12" s="10">
        <v>2.82</v>
      </c>
    </row>
    <row r="13" spans="1:11" x14ac:dyDescent="0.25">
      <c r="A13" s="8">
        <v>11</v>
      </c>
      <c r="B13" s="9">
        <v>0.93</v>
      </c>
      <c r="C13" s="9">
        <v>1.32</v>
      </c>
      <c r="D13" s="10">
        <v>0.66</v>
      </c>
      <c r="E13" s="10">
        <v>1.6</v>
      </c>
      <c r="F13" s="10">
        <v>0.6</v>
      </c>
      <c r="G13" s="10">
        <v>1.93</v>
      </c>
      <c r="H13" s="10">
        <v>0.44</v>
      </c>
      <c r="I13" s="10">
        <v>2.2799999999999998</v>
      </c>
      <c r="J13" s="10">
        <v>0.32</v>
      </c>
      <c r="K13" s="10">
        <v>2.65</v>
      </c>
    </row>
    <row r="14" spans="1:11" x14ac:dyDescent="0.25">
      <c r="A14" s="8">
        <v>12</v>
      </c>
      <c r="B14" s="9">
        <v>0.97</v>
      </c>
      <c r="C14" s="9">
        <v>1.33</v>
      </c>
      <c r="D14" s="10">
        <v>0.81</v>
      </c>
      <c r="E14" s="10">
        <v>1.58</v>
      </c>
      <c r="F14" s="10">
        <v>0.66</v>
      </c>
      <c r="G14" s="10">
        <v>1.86</v>
      </c>
      <c r="H14" s="10">
        <v>0.51</v>
      </c>
      <c r="I14" s="10">
        <v>2.1800000000000002</v>
      </c>
      <c r="J14" s="10">
        <v>0.38</v>
      </c>
      <c r="K14" s="10">
        <v>2.5099999999999998</v>
      </c>
    </row>
    <row r="15" spans="1:11" x14ac:dyDescent="0.25">
      <c r="A15" s="8">
        <v>13</v>
      </c>
      <c r="B15" s="9">
        <v>1.01</v>
      </c>
      <c r="C15" s="9">
        <v>1.34</v>
      </c>
      <c r="D15" s="10">
        <v>0.86</v>
      </c>
      <c r="E15" s="10">
        <v>1.56</v>
      </c>
      <c r="F15" s="10">
        <v>0.72</v>
      </c>
      <c r="G15" s="10">
        <v>1.82</v>
      </c>
      <c r="H15" s="10">
        <v>0.56999999999999995</v>
      </c>
      <c r="I15" s="10">
        <v>2.09</v>
      </c>
      <c r="J15" s="10">
        <v>0.45</v>
      </c>
      <c r="K15" s="10">
        <v>2.39</v>
      </c>
    </row>
    <row r="16" spans="1:11" x14ac:dyDescent="0.25">
      <c r="A16" s="8">
        <v>14</v>
      </c>
      <c r="B16" s="9">
        <v>1.05</v>
      </c>
      <c r="C16" s="9">
        <v>1.35</v>
      </c>
      <c r="D16" s="10">
        <v>0.91</v>
      </c>
      <c r="E16" s="10">
        <v>1.55</v>
      </c>
      <c r="F16" s="10">
        <v>0.77</v>
      </c>
      <c r="G16" s="10">
        <v>1.78</v>
      </c>
      <c r="H16" s="10">
        <v>0.63</v>
      </c>
      <c r="I16" s="10">
        <v>2.0299999999999998</v>
      </c>
      <c r="J16" s="10">
        <v>0.51</v>
      </c>
      <c r="K16" s="10">
        <v>2.2999999999999998</v>
      </c>
    </row>
    <row r="17" spans="1:11" x14ac:dyDescent="0.25">
      <c r="A17" s="8">
        <v>15</v>
      </c>
      <c r="B17" s="9">
        <v>1.08</v>
      </c>
      <c r="C17" s="9">
        <v>1.36</v>
      </c>
      <c r="D17" s="10">
        <v>0.95</v>
      </c>
      <c r="E17" s="10">
        <v>1.54</v>
      </c>
      <c r="F17" s="10">
        <v>0.82</v>
      </c>
      <c r="G17" s="10">
        <v>1.75</v>
      </c>
      <c r="H17" s="10">
        <v>0.69</v>
      </c>
      <c r="I17" s="10">
        <v>1.97</v>
      </c>
      <c r="J17" s="10">
        <v>0.56000000000000005</v>
      </c>
      <c r="K17" s="10">
        <v>2.21</v>
      </c>
    </row>
    <row r="18" spans="1:11" x14ac:dyDescent="0.25">
      <c r="A18" s="8">
        <v>16</v>
      </c>
      <c r="B18" s="9">
        <v>1.1000000000000001</v>
      </c>
      <c r="C18" s="9">
        <v>1.37</v>
      </c>
      <c r="D18" s="10">
        <v>0.98</v>
      </c>
      <c r="E18" s="10">
        <v>1.54</v>
      </c>
      <c r="F18" s="10">
        <v>0.86</v>
      </c>
      <c r="G18" s="10">
        <v>1.73</v>
      </c>
      <c r="H18" s="10">
        <v>0.74</v>
      </c>
      <c r="I18" s="10">
        <v>1.93</v>
      </c>
      <c r="J18" s="10">
        <v>0.62</v>
      </c>
      <c r="K18" s="10">
        <v>2.15</v>
      </c>
    </row>
    <row r="19" spans="1:11" x14ac:dyDescent="0.25">
      <c r="A19" s="8">
        <v>17</v>
      </c>
      <c r="B19" s="9">
        <v>1.1299999999999999</v>
      </c>
      <c r="C19" s="9">
        <v>1.38</v>
      </c>
      <c r="D19" s="10">
        <v>1.02</v>
      </c>
      <c r="E19" s="10">
        <v>1.54</v>
      </c>
      <c r="F19" s="10">
        <v>0.9</v>
      </c>
      <c r="G19" s="10">
        <v>1.71</v>
      </c>
      <c r="H19" s="10">
        <v>0.78</v>
      </c>
      <c r="I19" s="10">
        <v>1.9</v>
      </c>
      <c r="J19" s="10">
        <v>0.67</v>
      </c>
      <c r="K19" s="10">
        <v>2.1</v>
      </c>
    </row>
    <row r="20" spans="1:11" x14ac:dyDescent="0.25">
      <c r="A20" s="8">
        <v>18</v>
      </c>
      <c r="B20" s="9">
        <v>1.1599999999999999</v>
      </c>
      <c r="C20" s="9">
        <v>1.39</v>
      </c>
      <c r="D20" s="10">
        <v>1.05</v>
      </c>
      <c r="E20" s="10">
        <v>1.53</v>
      </c>
      <c r="F20" s="10">
        <v>0.93</v>
      </c>
      <c r="G20" s="10">
        <v>1.69</v>
      </c>
      <c r="H20" s="10">
        <v>0.92</v>
      </c>
      <c r="I20" s="10">
        <v>1.87</v>
      </c>
      <c r="J20" s="10">
        <v>0.71</v>
      </c>
      <c r="K20" s="10">
        <v>2.06</v>
      </c>
    </row>
    <row r="21" spans="1:11" x14ac:dyDescent="0.25">
      <c r="A21" s="8">
        <v>19</v>
      </c>
      <c r="B21" s="9">
        <v>1.18</v>
      </c>
      <c r="C21" s="9">
        <v>1.4</v>
      </c>
      <c r="D21" s="10">
        <v>1.08</v>
      </c>
      <c r="E21" s="10">
        <v>1.53</v>
      </c>
      <c r="F21" s="10">
        <v>0.97</v>
      </c>
      <c r="G21" s="10">
        <v>1.68</v>
      </c>
      <c r="H21" s="10">
        <v>0.86</v>
      </c>
      <c r="I21" s="10">
        <v>1.85</v>
      </c>
      <c r="J21" s="10">
        <v>0.75</v>
      </c>
      <c r="K21" s="10">
        <v>2.02</v>
      </c>
    </row>
    <row r="22" spans="1:11" x14ac:dyDescent="0.25">
      <c r="A22" s="8">
        <v>20</v>
      </c>
      <c r="B22" s="9">
        <v>1.2</v>
      </c>
      <c r="C22" s="9">
        <v>1.41</v>
      </c>
      <c r="D22" s="10">
        <v>1.1000000000000001</v>
      </c>
      <c r="E22" s="10">
        <v>1.54</v>
      </c>
      <c r="F22" s="10">
        <v>1</v>
      </c>
      <c r="G22" s="10">
        <v>1.68</v>
      </c>
      <c r="H22" s="10">
        <v>0.9</v>
      </c>
      <c r="I22" s="10">
        <v>1.83</v>
      </c>
      <c r="J22" s="10">
        <v>0.79</v>
      </c>
      <c r="K22" s="10">
        <v>1.99</v>
      </c>
    </row>
    <row r="23" spans="1:11" x14ac:dyDescent="0.25">
      <c r="A23" s="8">
        <v>21</v>
      </c>
      <c r="B23" s="9">
        <v>1.22</v>
      </c>
      <c r="C23" s="9">
        <v>1.42</v>
      </c>
      <c r="D23" s="10">
        <v>1.1299999999999999</v>
      </c>
      <c r="E23" s="10">
        <v>1.54</v>
      </c>
      <c r="F23" s="10">
        <v>1.03</v>
      </c>
      <c r="G23" s="10">
        <v>1.67</v>
      </c>
      <c r="H23" s="10">
        <v>0.93</v>
      </c>
      <c r="I23" s="10">
        <v>1.81</v>
      </c>
      <c r="J23" s="10">
        <v>0.83</v>
      </c>
      <c r="K23" s="10">
        <v>1.96</v>
      </c>
    </row>
    <row r="24" spans="1:11" x14ac:dyDescent="0.25">
      <c r="A24" s="8">
        <v>22</v>
      </c>
      <c r="B24" s="9">
        <v>1.24</v>
      </c>
      <c r="C24" s="9">
        <v>1.43</v>
      </c>
      <c r="D24" s="10">
        <v>1.1499999999999999</v>
      </c>
      <c r="E24" s="10">
        <v>1.54</v>
      </c>
      <c r="F24" s="10">
        <v>1.05</v>
      </c>
      <c r="G24" s="10">
        <v>1.66</v>
      </c>
      <c r="H24" s="10">
        <v>0.96</v>
      </c>
      <c r="I24" s="10">
        <v>1.8</v>
      </c>
      <c r="J24" s="10">
        <v>0.96</v>
      </c>
      <c r="K24" s="10">
        <v>1.94</v>
      </c>
    </row>
    <row r="25" spans="1:11" x14ac:dyDescent="0.25">
      <c r="A25" s="8">
        <v>23</v>
      </c>
      <c r="B25" s="9">
        <v>1.26</v>
      </c>
      <c r="C25" s="9">
        <v>1.44</v>
      </c>
      <c r="D25" s="10">
        <v>1.17</v>
      </c>
      <c r="E25" s="10">
        <v>1.54</v>
      </c>
      <c r="F25" s="10">
        <v>1.08</v>
      </c>
      <c r="G25" s="10">
        <v>1.66</v>
      </c>
      <c r="H25" s="10">
        <v>0.99</v>
      </c>
      <c r="I25" s="10">
        <v>1.79</v>
      </c>
      <c r="J25" s="10">
        <v>0.9</v>
      </c>
      <c r="K25" s="10">
        <v>1.92</v>
      </c>
    </row>
    <row r="26" spans="1:11" x14ac:dyDescent="0.25">
      <c r="A26" s="8">
        <v>24</v>
      </c>
      <c r="B26" s="9">
        <v>1.27</v>
      </c>
      <c r="C26" s="9">
        <v>1.45</v>
      </c>
      <c r="D26" s="10">
        <v>1.19</v>
      </c>
      <c r="E26" s="10">
        <v>1.55</v>
      </c>
      <c r="F26" s="10">
        <v>1.1000000000000001</v>
      </c>
      <c r="G26" s="10">
        <v>1.66</v>
      </c>
      <c r="H26" s="10">
        <v>1.01</v>
      </c>
      <c r="I26" s="10">
        <v>1.78</v>
      </c>
      <c r="J26" s="10">
        <v>0.93</v>
      </c>
      <c r="K26" s="10">
        <v>1.9</v>
      </c>
    </row>
    <row r="27" spans="1:11" x14ac:dyDescent="0.25">
      <c r="A27" s="8">
        <v>25</v>
      </c>
      <c r="B27" s="9">
        <v>1.29</v>
      </c>
      <c r="C27" s="9">
        <v>1.45</v>
      </c>
      <c r="D27" s="10">
        <v>1.21</v>
      </c>
      <c r="E27" s="10">
        <v>1.55</v>
      </c>
      <c r="F27" s="10">
        <v>1.1200000000000001</v>
      </c>
      <c r="G27" s="10">
        <v>1.66</v>
      </c>
      <c r="H27" s="10">
        <v>1.04</v>
      </c>
      <c r="I27" s="10">
        <v>1.77</v>
      </c>
      <c r="J27" s="10">
        <v>0.95</v>
      </c>
      <c r="K27" s="10">
        <v>1.89</v>
      </c>
    </row>
    <row r="28" spans="1:11" x14ac:dyDescent="0.25">
      <c r="A28" s="8">
        <v>26</v>
      </c>
      <c r="B28" s="9">
        <v>1.3</v>
      </c>
      <c r="C28" s="9">
        <v>1.46</v>
      </c>
      <c r="D28" s="10">
        <v>1.22</v>
      </c>
      <c r="E28" s="10">
        <v>1.55</v>
      </c>
      <c r="F28" s="10">
        <v>1.1399999999999999</v>
      </c>
      <c r="G28" s="10">
        <v>1.65</v>
      </c>
      <c r="H28" s="10">
        <v>1.06</v>
      </c>
      <c r="I28" s="10">
        <v>1.76</v>
      </c>
      <c r="J28" s="10">
        <v>0.98</v>
      </c>
      <c r="K28" s="10">
        <v>1.88</v>
      </c>
    </row>
    <row r="29" spans="1:11" x14ac:dyDescent="0.25">
      <c r="A29" s="8">
        <v>27</v>
      </c>
      <c r="B29" s="9">
        <v>1.32</v>
      </c>
      <c r="C29" s="9">
        <v>1.47</v>
      </c>
      <c r="D29" s="10">
        <v>1.24</v>
      </c>
      <c r="E29" s="10">
        <v>1.56</v>
      </c>
      <c r="F29" s="10">
        <v>1.1599999999999999</v>
      </c>
      <c r="G29" s="10">
        <v>1.65</v>
      </c>
      <c r="H29" s="10">
        <v>1.08</v>
      </c>
      <c r="I29" s="10">
        <v>1.76</v>
      </c>
      <c r="J29" s="10">
        <v>1.01</v>
      </c>
      <c r="K29" s="10">
        <v>1.86</v>
      </c>
    </row>
    <row r="30" spans="1:11" x14ac:dyDescent="0.25">
      <c r="A30" s="8">
        <v>28</v>
      </c>
      <c r="B30" s="9">
        <v>1.33</v>
      </c>
      <c r="C30" s="9">
        <v>1.48</v>
      </c>
      <c r="D30" s="10">
        <v>1.26</v>
      </c>
      <c r="E30" s="10">
        <v>1.56</v>
      </c>
      <c r="F30" s="10">
        <v>1.18</v>
      </c>
      <c r="G30" s="10">
        <v>1.65</v>
      </c>
      <c r="H30" s="10">
        <v>1.1000000000000001</v>
      </c>
      <c r="I30" s="10">
        <v>1.75</v>
      </c>
      <c r="J30" s="10">
        <v>1.03</v>
      </c>
      <c r="K30" s="10">
        <v>1.85</v>
      </c>
    </row>
    <row r="31" spans="1:11" x14ac:dyDescent="0.25">
      <c r="A31" s="8">
        <v>29</v>
      </c>
      <c r="B31" s="9">
        <v>1.34</v>
      </c>
      <c r="C31" s="9">
        <v>1.48</v>
      </c>
      <c r="D31" s="10">
        <v>1.27</v>
      </c>
      <c r="E31" s="10">
        <v>1.56</v>
      </c>
      <c r="F31" s="10">
        <v>1.2</v>
      </c>
      <c r="G31" s="10">
        <v>1.65</v>
      </c>
      <c r="H31" s="10">
        <v>1.1200000000000001</v>
      </c>
      <c r="I31" s="10">
        <v>1.74</v>
      </c>
      <c r="J31" s="10">
        <v>1.05</v>
      </c>
      <c r="K31" s="10">
        <v>1.84</v>
      </c>
    </row>
    <row r="32" spans="1:11" x14ac:dyDescent="0.25">
      <c r="A32" s="8">
        <v>30</v>
      </c>
      <c r="B32" s="9">
        <v>1.35</v>
      </c>
      <c r="C32" s="9">
        <v>1.49</v>
      </c>
      <c r="D32" s="10">
        <v>1.28</v>
      </c>
      <c r="E32" s="10">
        <v>1.57</v>
      </c>
      <c r="F32" s="10">
        <v>1.21</v>
      </c>
      <c r="G32" s="10">
        <v>1.65</v>
      </c>
      <c r="H32" s="10">
        <v>1.1399999999999999</v>
      </c>
      <c r="I32" s="10">
        <v>1.74</v>
      </c>
      <c r="J32" s="10">
        <v>1.07</v>
      </c>
      <c r="K32" s="10">
        <v>1.83</v>
      </c>
    </row>
    <row r="33" spans="1:11" x14ac:dyDescent="0.25">
      <c r="A33" s="8">
        <v>31</v>
      </c>
      <c r="B33" s="9">
        <v>1.36</v>
      </c>
      <c r="C33" s="9">
        <v>1.5</v>
      </c>
      <c r="D33" s="10">
        <v>1.3</v>
      </c>
      <c r="E33" s="10">
        <v>1.57</v>
      </c>
      <c r="F33" s="10">
        <v>1.23</v>
      </c>
      <c r="G33" s="10">
        <v>1.65</v>
      </c>
      <c r="H33" s="10">
        <v>1.1599999999999999</v>
      </c>
      <c r="I33" s="10">
        <v>1.74</v>
      </c>
      <c r="J33" s="10">
        <v>1.0900000000000001</v>
      </c>
      <c r="K33" s="10">
        <v>1.83</v>
      </c>
    </row>
    <row r="34" spans="1:11" x14ac:dyDescent="0.25">
      <c r="A34" s="8">
        <v>32</v>
      </c>
      <c r="B34" s="9">
        <v>1.37</v>
      </c>
      <c r="C34" s="9">
        <v>1.5</v>
      </c>
      <c r="D34" s="10">
        <v>1.31</v>
      </c>
      <c r="E34" s="10">
        <v>1.57</v>
      </c>
      <c r="F34" s="10">
        <v>1.24</v>
      </c>
      <c r="G34" s="10">
        <v>1.65</v>
      </c>
      <c r="H34" s="10">
        <v>1.18</v>
      </c>
      <c r="I34" s="10">
        <v>1.73</v>
      </c>
      <c r="J34" s="10">
        <v>1.1100000000000001</v>
      </c>
      <c r="K34" s="10">
        <v>1.82</v>
      </c>
    </row>
    <row r="35" spans="1:11" x14ac:dyDescent="0.25">
      <c r="A35" s="8">
        <v>33</v>
      </c>
      <c r="B35" s="9">
        <v>1.38</v>
      </c>
      <c r="C35" s="9">
        <v>1.51</v>
      </c>
      <c r="D35" s="10">
        <v>1.32</v>
      </c>
      <c r="E35" s="10">
        <v>1.58</v>
      </c>
      <c r="F35" s="10">
        <v>1.26</v>
      </c>
      <c r="G35" s="10">
        <v>1.65</v>
      </c>
      <c r="H35" s="10">
        <v>1.19</v>
      </c>
      <c r="I35" s="10">
        <v>1.73</v>
      </c>
      <c r="J35" s="10">
        <v>1.1299999999999999</v>
      </c>
      <c r="K35" s="10">
        <v>1.81</v>
      </c>
    </row>
    <row r="36" spans="1:11" x14ac:dyDescent="0.25">
      <c r="A36" s="8">
        <v>34</v>
      </c>
      <c r="B36" s="9">
        <v>1.39</v>
      </c>
      <c r="C36" s="9">
        <v>1.51</v>
      </c>
      <c r="D36" s="10">
        <v>1.33</v>
      </c>
      <c r="E36" s="10">
        <v>1.58</v>
      </c>
      <c r="F36" s="10">
        <v>1.27</v>
      </c>
      <c r="G36" s="10">
        <v>1.65</v>
      </c>
      <c r="H36" s="10">
        <v>1.21</v>
      </c>
      <c r="I36" s="10">
        <v>1.73</v>
      </c>
      <c r="J36" s="10">
        <v>1.1499999999999999</v>
      </c>
      <c r="K36" s="10">
        <v>1.81</v>
      </c>
    </row>
    <row r="37" spans="1:11" x14ac:dyDescent="0.25">
      <c r="A37" s="8">
        <v>35</v>
      </c>
      <c r="B37" s="9">
        <v>1.4</v>
      </c>
      <c r="C37" s="9">
        <v>1.52</v>
      </c>
      <c r="D37" s="10">
        <v>1.34</v>
      </c>
      <c r="E37" s="10">
        <v>1.58</v>
      </c>
      <c r="F37" s="10">
        <v>1.28</v>
      </c>
      <c r="G37" s="10">
        <v>1.65</v>
      </c>
      <c r="H37" s="10">
        <v>1.22</v>
      </c>
      <c r="I37" s="10">
        <v>1.73</v>
      </c>
      <c r="J37" s="10">
        <v>1.1599999999999999</v>
      </c>
      <c r="K37" s="10">
        <v>1.8</v>
      </c>
    </row>
    <row r="38" spans="1:11" x14ac:dyDescent="0.25">
      <c r="A38" s="8">
        <v>36</v>
      </c>
      <c r="B38" s="9">
        <v>1.41</v>
      </c>
      <c r="C38" s="9">
        <v>1.52</v>
      </c>
      <c r="D38" s="10">
        <v>1.35</v>
      </c>
      <c r="E38" s="10">
        <v>1.59</v>
      </c>
      <c r="F38" s="10">
        <v>1.29</v>
      </c>
      <c r="G38" s="10">
        <v>1.65</v>
      </c>
      <c r="H38" s="10">
        <v>1.24</v>
      </c>
      <c r="I38" s="10">
        <v>1.73</v>
      </c>
      <c r="J38" s="10">
        <v>1.18</v>
      </c>
      <c r="K38" s="10">
        <v>1.8</v>
      </c>
    </row>
    <row r="39" spans="1:11" x14ac:dyDescent="0.25">
      <c r="A39" s="8">
        <v>37</v>
      </c>
      <c r="B39" s="9">
        <v>1.42</v>
      </c>
      <c r="C39" s="9">
        <v>1.53</v>
      </c>
      <c r="D39" s="10">
        <v>1.36</v>
      </c>
      <c r="E39" s="10">
        <v>1.59</v>
      </c>
      <c r="F39" s="10">
        <v>1.31</v>
      </c>
      <c r="G39" s="10">
        <v>1.66</v>
      </c>
      <c r="H39" s="10">
        <v>1.25</v>
      </c>
      <c r="I39" s="10">
        <v>1.72</v>
      </c>
      <c r="J39" s="10">
        <v>1.19</v>
      </c>
      <c r="K39" s="10">
        <v>1.8</v>
      </c>
    </row>
    <row r="40" spans="1:11" x14ac:dyDescent="0.25">
      <c r="A40" s="8">
        <v>38</v>
      </c>
      <c r="B40" s="9">
        <v>1.43</v>
      </c>
      <c r="C40" s="9">
        <v>1.54</v>
      </c>
      <c r="D40" s="10">
        <v>1.37</v>
      </c>
      <c r="E40" s="10">
        <v>1.59</v>
      </c>
      <c r="F40" s="10">
        <v>1.32</v>
      </c>
      <c r="G40" s="10">
        <v>1.66</v>
      </c>
      <c r="H40" s="10">
        <v>1.26</v>
      </c>
      <c r="I40" s="10">
        <v>1.72</v>
      </c>
      <c r="J40" s="10">
        <v>1.21</v>
      </c>
      <c r="K40" s="10">
        <v>1.79</v>
      </c>
    </row>
    <row r="41" spans="1:11" x14ac:dyDescent="0.25">
      <c r="A41" s="8">
        <v>39</v>
      </c>
      <c r="B41" s="9">
        <v>1.43</v>
      </c>
      <c r="C41" s="9">
        <v>1.54</v>
      </c>
      <c r="D41" s="10">
        <v>1.38</v>
      </c>
      <c r="E41" s="10">
        <v>1.6</v>
      </c>
      <c r="F41" s="10">
        <v>1.33</v>
      </c>
      <c r="G41" s="10">
        <v>1.66</v>
      </c>
      <c r="H41" s="10">
        <v>1.27</v>
      </c>
      <c r="I41" s="10">
        <v>1.72</v>
      </c>
      <c r="J41" s="10">
        <v>1.22</v>
      </c>
      <c r="K41" s="10">
        <v>1.79</v>
      </c>
    </row>
    <row r="42" spans="1:11" x14ac:dyDescent="0.25">
      <c r="A42" s="8">
        <v>40</v>
      </c>
      <c r="B42" s="9">
        <v>1.44</v>
      </c>
      <c r="C42" s="9">
        <v>1.54</v>
      </c>
      <c r="D42" s="10">
        <v>1.39</v>
      </c>
      <c r="E42" s="10">
        <v>1.6</v>
      </c>
      <c r="F42" s="10">
        <v>1.34</v>
      </c>
      <c r="G42" s="10">
        <v>1.66</v>
      </c>
      <c r="H42" s="10">
        <v>1.29</v>
      </c>
      <c r="I42" s="10">
        <v>1.72</v>
      </c>
      <c r="J42" s="10">
        <v>1.23</v>
      </c>
      <c r="K42" s="10">
        <v>1.79</v>
      </c>
    </row>
    <row r="43" spans="1:11" x14ac:dyDescent="0.25">
      <c r="A43" s="8">
        <v>45</v>
      </c>
      <c r="B43" s="9">
        <v>1.48</v>
      </c>
      <c r="C43" s="9">
        <v>1.57</v>
      </c>
      <c r="D43" s="10" t="s">
        <v>3</v>
      </c>
      <c r="E43" s="10">
        <v>1.62</v>
      </c>
      <c r="F43" s="10">
        <v>1.38</v>
      </c>
      <c r="G43" s="10">
        <v>1.67</v>
      </c>
      <c r="H43" s="10">
        <v>1.34</v>
      </c>
      <c r="I43" s="10">
        <v>1.72</v>
      </c>
      <c r="J43" s="10">
        <v>1.29</v>
      </c>
      <c r="K43" s="10">
        <v>1.78</v>
      </c>
    </row>
    <row r="44" spans="1:11" x14ac:dyDescent="0.25">
      <c r="A44" s="8">
        <v>50</v>
      </c>
      <c r="B44" s="9">
        <v>1.5</v>
      </c>
      <c r="C44" s="9">
        <v>1.59</v>
      </c>
      <c r="D44" s="10">
        <v>1.46</v>
      </c>
      <c r="E44" s="10">
        <v>1.63</v>
      </c>
      <c r="F44" s="10">
        <v>1.42</v>
      </c>
      <c r="G44" s="10">
        <v>1.67</v>
      </c>
      <c r="H44" s="10">
        <v>1.38</v>
      </c>
      <c r="I44" s="10">
        <v>1.72</v>
      </c>
      <c r="J44" s="10">
        <v>1.34</v>
      </c>
      <c r="K44" s="10">
        <v>1.77</v>
      </c>
    </row>
    <row r="45" spans="1:11" x14ac:dyDescent="0.25">
      <c r="A45" s="8">
        <v>55</v>
      </c>
      <c r="B45" s="9">
        <v>1.53</v>
      </c>
      <c r="C45" s="9">
        <v>1.6</v>
      </c>
      <c r="D45" s="10">
        <v>1.49</v>
      </c>
      <c r="E45" s="10">
        <v>1.64</v>
      </c>
      <c r="F45" s="10">
        <v>1.45</v>
      </c>
      <c r="G45" s="10">
        <v>1.68</v>
      </c>
      <c r="H45" s="10">
        <v>1.41</v>
      </c>
      <c r="I45" s="10">
        <v>1.72</v>
      </c>
      <c r="J45" s="10">
        <v>1.38</v>
      </c>
      <c r="K45" s="10">
        <v>1.77</v>
      </c>
    </row>
    <row r="46" spans="1:11" x14ac:dyDescent="0.25">
      <c r="A46" s="8">
        <v>60</v>
      </c>
      <c r="B46" s="9">
        <v>1.55</v>
      </c>
      <c r="C46" s="9">
        <v>1.62</v>
      </c>
      <c r="D46" s="10">
        <v>1.51</v>
      </c>
      <c r="E46" s="10">
        <v>1.65</v>
      </c>
      <c r="F46" s="10">
        <v>1.48</v>
      </c>
      <c r="G46" s="10">
        <v>1.69</v>
      </c>
      <c r="H46" s="10">
        <v>1.44</v>
      </c>
      <c r="I46" s="10">
        <v>1.73</v>
      </c>
      <c r="J46" s="10">
        <v>1.41</v>
      </c>
      <c r="K46" s="10">
        <v>1.77</v>
      </c>
    </row>
    <row r="47" spans="1:11" x14ac:dyDescent="0.25">
      <c r="A47" s="8">
        <v>65</v>
      </c>
      <c r="B47" s="9">
        <v>1.57</v>
      </c>
      <c r="C47" s="9">
        <v>1.63</v>
      </c>
      <c r="D47" s="10">
        <v>1.54</v>
      </c>
      <c r="E47" s="10">
        <v>1.66</v>
      </c>
      <c r="F47" s="10">
        <v>1.5</v>
      </c>
      <c r="G47" s="10">
        <v>1.7</v>
      </c>
      <c r="H47" s="10">
        <v>1.47</v>
      </c>
      <c r="I47" s="10">
        <v>1.73</v>
      </c>
      <c r="J47" s="10">
        <v>1.44</v>
      </c>
      <c r="K47" s="10">
        <v>1.77</v>
      </c>
    </row>
    <row r="48" spans="1:11" x14ac:dyDescent="0.25">
      <c r="A48" s="8">
        <v>70</v>
      </c>
      <c r="B48" s="9">
        <v>1.58</v>
      </c>
      <c r="C48" s="9">
        <v>1.64</v>
      </c>
      <c r="D48" s="10">
        <v>1.55</v>
      </c>
      <c r="E48" s="10">
        <v>1.67</v>
      </c>
      <c r="F48" s="10">
        <v>1.52</v>
      </c>
      <c r="G48" s="10">
        <v>1.7</v>
      </c>
      <c r="H48" s="10">
        <v>1.49</v>
      </c>
      <c r="I48" s="10">
        <v>1.74</v>
      </c>
      <c r="J48" s="10">
        <v>1.46</v>
      </c>
      <c r="K48" s="10">
        <v>1.77</v>
      </c>
    </row>
    <row r="49" spans="1:11" x14ac:dyDescent="0.25">
      <c r="A49" s="8">
        <v>75</v>
      </c>
      <c r="B49" s="9">
        <v>1.6</v>
      </c>
      <c r="C49" s="9">
        <v>1.65</v>
      </c>
      <c r="D49" s="10">
        <v>1.57</v>
      </c>
      <c r="E49" s="10">
        <v>1.68</v>
      </c>
      <c r="F49" s="10">
        <v>1.54</v>
      </c>
      <c r="G49" s="10">
        <v>1.71</v>
      </c>
      <c r="H49" s="10">
        <v>1.51</v>
      </c>
      <c r="I49" s="10">
        <v>1.74</v>
      </c>
      <c r="J49" s="10">
        <v>1.49</v>
      </c>
      <c r="K49" s="10">
        <v>1.77</v>
      </c>
    </row>
    <row r="50" spans="1:11" x14ac:dyDescent="0.25">
      <c r="A50" s="8">
        <v>80</v>
      </c>
      <c r="B50" s="9">
        <v>1.61</v>
      </c>
      <c r="C50" s="9">
        <v>1.66</v>
      </c>
      <c r="D50" s="10">
        <v>1.59</v>
      </c>
      <c r="E50" s="10">
        <v>1.69</v>
      </c>
      <c r="F50" s="10">
        <v>1.56</v>
      </c>
      <c r="G50" s="10">
        <v>1.72</v>
      </c>
      <c r="H50" s="10">
        <v>1.53</v>
      </c>
      <c r="I50" s="10">
        <v>1.74</v>
      </c>
      <c r="J50" s="10">
        <v>1.51</v>
      </c>
      <c r="K50" s="10">
        <v>1.77</v>
      </c>
    </row>
    <row r="51" spans="1:11" x14ac:dyDescent="0.25">
      <c r="A51" s="8">
        <v>85</v>
      </c>
      <c r="B51" s="9">
        <v>1.62</v>
      </c>
      <c r="C51" s="9">
        <v>1.67</v>
      </c>
      <c r="D51" s="10">
        <v>1.6</v>
      </c>
      <c r="E51" s="10">
        <v>1.7</v>
      </c>
      <c r="F51" s="10">
        <v>1.57</v>
      </c>
      <c r="G51" s="10">
        <v>1.72</v>
      </c>
      <c r="H51" s="10">
        <v>1.55</v>
      </c>
      <c r="I51" s="10">
        <v>1.75</v>
      </c>
      <c r="J51" s="10">
        <v>1.52</v>
      </c>
      <c r="K51" s="10">
        <v>1.77</v>
      </c>
    </row>
    <row r="52" spans="1:11" x14ac:dyDescent="0.25">
      <c r="A52" s="8">
        <v>90</v>
      </c>
      <c r="B52" s="9">
        <v>1.63</v>
      </c>
      <c r="C52" s="9">
        <v>1.68</v>
      </c>
      <c r="D52" s="10">
        <v>1.61</v>
      </c>
      <c r="E52" s="10">
        <v>1.7</v>
      </c>
      <c r="F52" s="10">
        <v>1.59</v>
      </c>
      <c r="G52" s="10">
        <v>1.73</v>
      </c>
      <c r="H52" s="10">
        <v>1.57</v>
      </c>
      <c r="I52" s="10">
        <v>1.75</v>
      </c>
      <c r="J52" s="10">
        <v>1.54</v>
      </c>
      <c r="K52" s="10">
        <v>1.78</v>
      </c>
    </row>
    <row r="53" spans="1:11" x14ac:dyDescent="0.25">
      <c r="A53" s="8">
        <v>95</v>
      </c>
      <c r="B53" s="9">
        <v>1.64</v>
      </c>
      <c r="C53" s="9">
        <v>1.69</v>
      </c>
      <c r="D53" s="10">
        <v>1.62</v>
      </c>
      <c r="E53" s="10">
        <v>1.71</v>
      </c>
      <c r="F53" s="10">
        <v>1.6</v>
      </c>
      <c r="G53" s="10">
        <v>1.73</v>
      </c>
      <c r="H53" s="10">
        <v>1.58</v>
      </c>
      <c r="I53" s="10">
        <v>1.75</v>
      </c>
      <c r="J53" s="10">
        <v>1.56</v>
      </c>
      <c r="K53" s="10">
        <v>1.78</v>
      </c>
    </row>
    <row r="54" spans="1:11" x14ac:dyDescent="0.25">
      <c r="A54" s="8">
        <v>100</v>
      </c>
      <c r="B54" s="9">
        <v>1.65</v>
      </c>
      <c r="C54" s="9">
        <v>1.69</v>
      </c>
      <c r="D54" s="10">
        <v>1.63</v>
      </c>
      <c r="E54" s="10">
        <v>1.72</v>
      </c>
      <c r="F54" s="10">
        <v>1.61</v>
      </c>
      <c r="G54" s="10">
        <v>1.74</v>
      </c>
      <c r="H54" s="10">
        <v>1.59</v>
      </c>
      <c r="I54" s="10">
        <v>1.76</v>
      </c>
      <c r="J54" s="10">
        <v>1.57</v>
      </c>
      <c r="K54" s="10">
        <v>1.78</v>
      </c>
    </row>
    <row r="55" spans="1:11" x14ac:dyDescent="0.25">
      <c r="A55" s="8">
        <v>150</v>
      </c>
      <c r="B55" s="9">
        <v>1.72</v>
      </c>
      <c r="C55" s="9">
        <v>1.75</v>
      </c>
      <c r="D55" s="10">
        <v>1.71</v>
      </c>
      <c r="E55" s="10">
        <v>1.76</v>
      </c>
      <c r="F55" s="10">
        <v>1.69</v>
      </c>
      <c r="G55" s="10">
        <v>1.77</v>
      </c>
      <c r="H55" s="10">
        <v>1.68</v>
      </c>
      <c r="I55" s="10">
        <v>1.79</v>
      </c>
      <c r="J55" s="10">
        <v>1.66</v>
      </c>
      <c r="K55" s="10">
        <v>1.8</v>
      </c>
    </row>
    <row r="56" spans="1:11" x14ac:dyDescent="0.25">
      <c r="A56" s="8">
        <v>200</v>
      </c>
      <c r="B56" s="9">
        <v>1.76</v>
      </c>
      <c r="C56" s="9">
        <v>1.78</v>
      </c>
      <c r="D56" s="10">
        <v>1.75</v>
      </c>
      <c r="E56" s="10">
        <v>1.79</v>
      </c>
      <c r="F56" s="10">
        <v>1.74</v>
      </c>
      <c r="G56" s="10">
        <v>1.8</v>
      </c>
      <c r="H56" s="10">
        <v>1.73</v>
      </c>
      <c r="I56" s="10">
        <v>1.81</v>
      </c>
      <c r="J56" s="10">
        <v>1.72</v>
      </c>
      <c r="K56" s="10">
        <v>1.82</v>
      </c>
    </row>
  </sheetData>
  <mergeCells count="8">
    <mergeCell ref="A4:K4"/>
    <mergeCell ref="A5:K5"/>
    <mergeCell ref="A6:A7"/>
    <mergeCell ref="B6:C6"/>
    <mergeCell ref="D6:E6"/>
    <mergeCell ref="F6:G6"/>
    <mergeCell ref="H6:I6"/>
    <mergeCell ref="J6:K6"/>
  </mergeCells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Equations</vt:lpstr>
      <vt:lpstr>SLR</vt:lpstr>
      <vt:lpstr>DW</vt:lpstr>
    </vt:vector>
  </TitlesOfParts>
  <Company>State of Alaska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Ricker Estimation Lab</dc:title>
  <dc:subject>Escapement Goal Short Course</dc:subject>
  <dc:creator>Steve Fleischman, Toshihide Hamazaki</dc:creator>
  <dc:description>Uses simple linear regression to fit a Ricker model to stock recruit data.  Regression residuals are bootstrapped to assess uncertainty.</dc:description>
  <cp:lastModifiedBy>Sara Miller</cp:lastModifiedBy>
  <dcterms:created xsi:type="dcterms:W3CDTF">2008-10-31T19:47:20Z</dcterms:created>
  <dcterms:modified xsi:type="dcterms:W3CDTF">2016-11-03T18:21:59Z</dcterms:modified>
</cp:coreProperties>
</file>